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codeName="{AE6600E7-7A62-396C-DE95-9942FA9DD81E}"/>
  <workbookPr codeName="Questa_cartella_di_lavoro" defaultThemeVersion="166925"/>
  <mc:AlternateContent xmlns:mc="http://schemas.openxmlformats.org/markup-compatibility/2006">
    <mc:Choice Requires="x15">
      <x15ac:absPath xmlns:x15ac="http://schemas.microsoft.com/office/spreadsheetml/2010/11/ac" url="https://worldbankgroup.sharepoint.com/teams/GPEPost-2020MEstrategy-WBGroup/Shared Documents/Theory of Change/RF indicators/Indicator Development/Feedback from consultations with thematic leads/Indicator 7- teaching quality/Report drafts/"/>
    </mc:Choice>
  </mc:AlternateContent>
  <xr:revisionPtr revIDLastSave="0" documentId="8_{01A26EC0-CCD8-4358-B842-021A76AFE478}" xr6:coauthVersionLast="47" xr6:coauthVersionMax="47" xr10:uidLastSave="{00000000-0000-0000-0000-000000000000}"/>
  <bookViews>
    <workbookView xWindow="-110" yWindow="-110" windowWidth="19420" windowHeight="10420" tabRatio="892" firstSheet="1" activeTab="1" xr2:uid="{00000000-000D-0000-FFFF-FFFF00000000}"/>
  </bookViews>
  <sheets>
    <sheet name="Dropdowns" sheetId="2" state="hidden" r:id="rId1"/>
    <sheet name="Master" sheetId="3" r:id="rId2"/>
    <sheet name="Map" sheetId="94" r:id="rId3"/>
    <sheet name="Albania" sheetId="85" r:id="rId4"/>
    <sheet name="Afghanistan" sheetId="26" r:id="rId5"/>
    <sheet name="Bangladesh" sheetId="86" r:id="rId6"/>
    <sheet name="Benin" sheetId="87" r:id="rId7"/>
    <sheet name="Bhutan" sheetId="89" r:id="rId8"/>
    <sheet name="Burkina Faso" sheetId="88" r:id="rId9"/>
    <sheet name="Burundi" sheetId="27" r:id="rId10"/>
    <sheet name="Cabo Verde" sheetId="91" r:id="rId11"/>
    <sheet name="Cambodia" sheetId="28" r:id="rId12"/>
    <sheet name="Cameroon" sheetId="29" r:id="rId13"/>
    <sheet name="Central African Republic" sheetId="30" r:id="rId14"/>
    <sheet name="Chad" sheetId="92" r:id="rId15"/>
    <sheet name="Comoros" sheetId="73" r:id="rId16"/>
    <sheet name="Congo, Democratic Republic of " sheetId="74" r:id="rId17"/>
    <sheet name="Congo, Republic of" sheetId="77" r:id="rId18"/>
    <sheet name="Cote d'Ivoire" sheetId="83" r:id="rId19"/>
    <sheet name="Djibouti" sheetId="82" r:id="rId20"/>
    <sheet name="Dominica" sheetId="71" r:id="rId21"/>
    <sheet name="Eritrea" sheetId="75" r:id="rId22"/>
    <sheet name="Ethiopia" sheetId="76" r:id="rId23"/>
    <sheet name="Gambia, The" sheetId="7" r:id="rId24"/>
    <sheet name="Georgia" sheetId="9" r:id="rId25"/>
    <sheet name="Ghana" sheetId="24" r:id="rId26"/>
    <sheet name="Grenada" sheetId="23" r:id="rId27"/>
    <sheet name="Guinea" sheetId="81" r:id="rId28"/>
    <sheet name="Guinea Bissau" sheetId="90" r:id="rId29"/>
    <sheet name="Guyana" sheetId="93" r:id="rId30"/>
    <sheet name="Haiti" sheetId="84" r:id="rId31"/>
    <sheet name="Honduras" sheetId="70" r:id="rId32"/>
    <sheet name="Kenya" sheetId="31" r:id="rId33"/>
    <sheet name="Kiribati" sheetId="18" r:id="rId34"/>
    <sheet name="Kyrgyz Republic" sheetId="17" r:id="rId35"/>
    <sheet name="Lao People's Democratic Republi" sheetId="10" r:id="rId36"/>
    <sheet name="Lesotho" sheetId="14" r:id="rId37"/>
    <sheet name="Liberia" sheetId="15" r:id="rId38"/>
    <sheet name="Madagascar" sheetId="32" r:id="rId39"/>
    <sheet name="Malawi" sheetId="33" r:id="rId40"/>
    <sheet name="Maldives" sheetId="34" r:id="rId41"/>
    <sheet name="Mali" sheetId="35" r:id="rId42"/>
    <sheet name="Myanmar" sheetId="42" r:id="rId43"/>
    <sheet name="Marshall Islands" sheetId="36" r:id="rId44"/>
    <sheet name="Mauritania" sheetId="37" r:id="rId45"/>
    <sheet name="Micronesia, Federated States of" sheetId="38" r:id="rId46"/>
    <sheet name="Moldova" sheetId="39" r:id="rId47"/>
    <sheet name="Mongolia" sheetId="40" r:id="rId48"/>
    <sheet name="Mozambique" sheetId="41" r:id="rId49"/>
    <sheet name="Nepal" sheetId="43" r:id="rId50"/>
    <sheet name="Nicaragua" sheetId="72" r:id="rId51"/>
    <sheet name="Niger" sheetId="79" r:id="rId52"/>
    <sheet name="Nigeria" sheetId="78" r:id="rId53"/>
    <sheet name="Pakistan" sheetId="57" r:id="rId54"/>
    <sheet name="Papua New Guinea" sheetId="58" r:id="rId55"/>
    <sheet name="Rwanda" sheetId="13" r:id="rId56"/>
    <sheet name="Samoa" sheetId="60" r:id="rId57"/>
    <sheet name="Sao Tome and Principe" sheetId="46" r:id="rId58"/>
    <sheet name="Senegal" sheetId="61" r:id="rId59"/>
    <sheet name="Sierra Leone" sheetId="47" r:id="rId60"/>
    <sheet name="Solomon Islands" sheetId="48" r:id="rId61"/>
    <sheet name="Somalia" sheetId="62" r:id="rId62"/>
    <sheet name="South Sudan" sheetId="49" r:id="rId63"/>
    <sheet name="St. Lucia" sheetId="44" r:id="rId64"/>
    <sheet name="St. Vincent and the Grenadine" sheetId="45" r:id="rId65"/>
    <sheet name="Sudan" sheetId="63" r:id="rId66"/>
    <sheet name="Tajikistan" sheetId="64" r:id="rId67"/>
    <sheet name="Tanzania" sheetId="50" r:id="rId68"/>
    <sheet name="Timor-Leste" sheetId="51" r:id="rId69"/>
    <sheet name="Togo" sheetId="52" r:id="rId70"/>
    <sheet name="Tonga" sheetId="53" r:id="rId71"/>
    <sheet name="Tuvalu" sheetId="54" r:id="rId72"/>
    <sheet name="Uganda" sheetId="66" r:id="rId73"/>
    <sheet name="Uzbekistan" sheetId="67" r:id="rId74"/>
    <sheet name="Vanuatu" sheetId="59" r:id="rId75"/>
    <sheet name="Vietnam" sheetId="25" r:id="rId76"/>
    <sheet name="Yemen, Republic of" sheetId="65" r:id="rId77"/>
    <sheet name="Zambia" sheetId="68" r:id="rId78"/>
    <sheet name="Zimbabwe" sheetId="69" r:id="rId79"/>
  </sheets>
  <definedNames>
    <definedName name="_xlnm._FilterDatabase" localSheetId="2" hidden="1">Map!$A$1:$D$76</definedName>
    <definedName name="_xlnm._FilterDatabase" localSheetId="1" hidden="1">Master!$A$2:$O$78</definedName>
    <definedName name="_xlchart.v5.0" hidden="1">Map!$A$1:$A$76</definedName>
    <definedName name="_xlchart.v5.1" hidden="1">Map!$B$1:$B$76</definedName>
    <definedName name="_xlnm.Print_Titles" localSheetId="4">Afghanistan!$2:$4</definedName>
    <definedName name="_xlnm.Print_Titles" localSheetId="3">Albania!$2:$4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77" l="1"/>
  <c r="C5" i="77"/>
  <c r="B11" i="77"/>
  <c r="C11" i="77"/>
  <c r="B17" i="77"/>
  <c r="C17" i="77"/>
  <c r="B23" i="77"/>
  <c r="C23" i="77"/>
  <c r="B29" i="77"/>
  <c r="C29" i="77"/>
  <c r="D53" i="3"/>
  <c r="C53" i="3"/>
  <c r="C29" i="57"/>
  <c r="C23" i="57"/>
  <c r="C17" i="57"/>
  <c r="C11" i="57"/>
  <c r="C5" i="57"/>
  <c r="D74" i="3"/>
  <c r="C74" i="3"/>
  <c r="C29" i="59"/>
  <c r="C23" i="59"/>
  <c r="C17" i="59"/>
  <c r="C11" i="59"/>
  <c r="C5" i="59"/>
  <c r="D29" i="3"/>
  <c r="C29" i="3"/>
  <c r="B5" i="93"/>
  <c r="C5" i="93"/>
  <c r="B11" i="93"/>
  <c r="C11" i="93"/>
  <c r="B17" i="93"/>
  <c r="C17" i="93"/>
  <c r="B23" i="93"/>
  <c r="C23" i="93"/>
  <c r="B29" i="93"/>
  <c r="C29" i="93"/>
  <c r="D14" i="3" l="1"/>
  <c r="C14" i="3"/>
  <c r="C5" i="92"/>
  <c r="B29" i="92"/>
  <c r="B23" i="92"/>
  <c r="B17" i="92"/>
  <c r="B11" i="92"/>
  <c r="B5" i="92"/>
  <c r="D10" i="3"/>
  <c r="C10" i="3"/>
  <c r="C5" i="91"/>
  <c r="B29" i="91"/>
  <c r="B23" i="91"/>
  <c r="B17" i="91"/>
  <c r="B11" i="91"/>
  <c r="B5" i="91"/>
  <c r="D28" i="3" l="1"/>
  <c r="C28" i="3"/>
  <c r="B5" i="90"/>
  <c r="C5" i="90"/>
  <c r="B11" i="90"/>
  <c r="C11" i="90"/>
  <c r="B17" i="90"/>
  <c r="C17" i="90"/>
  <c r="B23" i="90"/>
  <c r="C23" i="90"/>
  <c r="B29" i="90"/>
  <c r="C29" i="90"/>
  <c r="D8" i="3" l="1"/>
  <c r="C8" i="3"/>
  <c r="D7" i="3"/>
  <c r="C7" i="3"/>
  <c r="C17" i="88"/>
  <c r="C11" i="88"/>
  <c r="C5" i="88"/>
  <c r="D6" i="3"/>
  <c r="C6" i="3"/>
  <c r="C17" i="87"/>
  <c r="C11" i="87"/>
  <c r="C5" i="87"/>
  <c r="D5" i="3"/>
  <c r="C5" i="3"/>
  <c r="C17" i="86"/>
  <c r="C11" i="86"/>
  <c r="C5" i="86"/>
  <c r="B29" i="89"/>
  <c r="B23" i="89"/>
  <c r="B17" i="89"/>
  <c r="B11" i="89"/>
  <c r="B5" i="89"/>
  <c r="B29" i="88"/>
  <c r="B23" i="88"/>
  <c r="B17" i="88"/>
  <c r="B11" i="88"/>
  <c r="B5" i="88"/>
  <c r="B29" i="87"/>
  <c r="B23" i="87"/>
  <c r="B17" i="87"/>
  <c r="B11" i="87"/>
  <c r="B5" i="87"/>
  <c r="B29" i="86"/>
  <c r="B23" i="86"/>
  <c r="B17" i="86"/>
  <c r="B11" i="86"/>
  <c r="B5" i="86"/>
  <c r="D4" i="3"/>
  <c r="C4" i="3"/>
  <c r="C11" i="85"/>
  <c r="C5" i="85"/>
  <c r="B11" i="85"/>
  <c r="B5" i="85"/>
  <c r="D30" i="3" l="1"/>
  <c r="C30" i="3"/>
  <c r="B5" i="84"/>
  <c r="C5" i="84"/>
  <c r="B11" i="84"/>
  <c r="B17" i="84"/>
  <c r="B23" i="84"/>
  <c r="B29" i="84"/>
  <c r="D18" i="3"/>
  <c r="C18" i="3"/>
  <c r="B5" i="83"/>
  <c r="C5" i="83"/>
  <c r="B11" i="83"/>
  <c r="C11" i="83"/>
  <c r="B17" i="83"/>
  <c r="C17" i="83"/>
  <c r="B23" i="83"/>
  <c r="B29" i="83"/>
  <c r="D19" i="3"/>
  <c r="C19" i="3"/>
  <c r="B5" i="82"/>
  <c r="C5" i="82"/>
  <c r="B11" i="82"/>
  <c r="B17" i="82"/>
  <c r="B23" i="82"/>
  <c r="B29" i="82"/>
  <c r="D27" i="3"/>
  <c r="C27" i="3"/>
  <c r="D51" i="3"/>
  <c r="B5" i="81"/>
  <c r="C5" i="81"/>
  <c r="B11" i="81"/>
  <c r="C11" i="81"/>
  <c r="B17" i="81"/>
  <c r="C17" i="81"/>
  <c r="B23" i="81"/>
  <c r="C23" i="81"/>
  <c r="B29" i="81"/>
  <c r="C29" i="81"/>
  <c r="C51" i="3"/>
  <c r="B5" i="79"/>
  <c r="C5" i="79"/>
  <c r="B11" i="79"/>
  <c r="C11" i="79"/>
  <c r="B17" i="79"/>
  <c r="C17" i="79"/>
  <c r="B23" i="79"/>
  <c r="B29" i="79"/>
  <c r="D52" i="3"/>
  <c r="C52" i="3"/>
  <c r="B5" i="78"/>
  <c r="C5" i="78"/>
  <c r="B11" i="78"/>
  <c r="C11" i="78"/>
  <c r="B17" i="78"/>
  <c r="B23" i="78"/>
  <c r="B29" i="78"/>
  <c r="D16" i="3" l="1"/>
  <c r="D17" i="3"/>
  <c r="D68" i="3"/>
  <c r="D62" i="3"/>
  <c r="D60" i="3"/>
  <c r="D59" i="3"/>
  <c r="D57" i="3"/>
  <c r="D64" i="3"/>
  <c r="D63" i="3"/>
  <c r="D54" i="3"/>
  <c r="D44" i="3"/>
  <c r="D42" i="3"/>
  <c r="D13" i="3"/>
  <c r="D35" i="3"/>
  <c r="D34" i="3"/>
  <c r="C17" i="3"/>
  <c r="D22" i="3"/>
  <c r="C22" i="3"/>
  <c r="B5" i="76"/>
  <c r="C5" i="76"/>
  <c r="B11" i="76"/>
  <c r="C11" i="76"/>
  <c r="B17" i="76"/>
  <c r="C17" i="76"/>
  <c r="B23" i="76"/>
  <c r="C23" i="76"/>
  <c r="B29" i="76"/>
  <c r="C29" i="76"/>
  <c r="D21" i="3"/>
  <c r="C21" i="3"/>
  <c r="B5" i="75"/>
  <c r="C5" i="75"/>
  <c r="B11" i="75"/>
  <c r="C11" i="75"/>
  <c r="B17" i="75"/>
  <c r="C17" i="75"/>
  <c r="B23" i="75"/>
  <c r="C23" i="75"/>
  <c r="B29" i="75"/>
  <c r="C29" i="75"/>
  <c r="C16" i="3"/>
  <c r="B5" i="74"/>
  <c r="C5" i="74"/>
  <c r="B11" i="74"/>
  <c r="C11" i="74"/>
  <c r="B17" i="74"/>
  <c r="C17" i="74"/>
  <c r="B23" i="74"/>
  <c r="C23" i="74"/>
  <c r="B29" i="74"/>
  <c r="C29" i="74"/>
  <c r="D15" i="3"/>
  <c r="C15" i="3"/>
  <c r="B5" i="73"/>
  <c r="C5" i="73"/>
  <c r="B11" i="73"/>
  <c r="C11" i="73"/>
  <c r="B17" i="73"/>
  <c r="C17" i="73"/>
  <c r="B23" i="73"/>
  <c r="C23" i="73"/>
  <c r="B29" i="73"/>
  <c r="C29" i="73"/>
  <c r="D78" i="3"/>
  <c r="C78" i="3"/>
  <c r="D77" i="3"/>
  <c r="C77" i="3"/>
  <c r="D76" i="3"/>
  <c r="C76" i="3"/>
  <c r="D73" i="3"/>
  <c r="C73" i="3"/>
  <c r="D72" i="3"/>
  <c r="C72" i="3"/>
  <c r="D66" i="3"/>
  <c r="C66" i="3"/>
  <c r="D65" i="3"/>
  <c r="C65" i="3"/>
  <c r="D61" i="3"/>
  <c r="C61" i="3"/>
  <c r="D58" i="3"/>
  <c r="C58" i="3"/>
  <c r="D56" i="3"/>
  <c r="C56" i="3"/>
  <c r="C54" i="3"/>
  <c r="D50" i="3" l="1"/>
  <c r="C50" i="3"/>
  <c r="D31" i="3"/>
  <c r="C31" i="3"/>
  <c r="D20" i="3"/>
  <c r="C20" i="3"/>
  <c r="C11" i="72"/>
  <c r="C5" i="72"/>
  <c r="B29" i="72"/>
  <c r="B23" i="72"/>
  <c r="B17" i="72"/>
  <c r="B11" i="72"/>
  <c r="B5" i="72"/>
  <c r="C5" i="71"/>
  <c r="B29" i="71"/>
  <c r="B23" i="71"/>
  <c r="B17" i="71"/>
  <c r="B11" i="71"/>
  <c r="B5" i="71"/>
  <c r="C5" i="70"/>
  <c r="B29" i="70"/>
  <c r="B23" i="70"/>
  <c r="B17" i="70"/>
  <c r="B11" i="70"/>
  <c r="B5" i="70"/>
  <c r="B29" i="69"/>
  <c r="B23" i="69"/>
  <c r="B17" i="69"/>
  <c r="B11" i="69"/>
  <c r="B5" i="69"/>
  <c r="C5" i="68"/>
  <c r="B29" i="68"/>
  <c r="B23" i="68"/>
  <c r="B17" i="68"/>
  <c r="B11" i="68"/>
  <c r="B5" i="68"/>
  <c r="C5" i="67"/>
  <c r="B29" i="67"/>
  <c r="B23" i="67"/>
  <c r="B17" i="67"/>
  <c r="B11" i="67"/>
  <c r="B5" i="67"/>
  <c r="C5" i="66"/>
  <c r="B29" i="66"/>
  <c r="B23" i="66"/>
  <c r="B17" i="66"/>
  <c r="B11" i="66"/>
  <c r="B5" i="66"/>
  <c r="C17" i="65"/>
  <c r="C11" i="65"/>
  <c r="C5" i="65"/>
  <c r="B29" i="65"/>
  <c r="B23" i="65"/>
  <c r="B17" i="65"/>
  <c r="B11" i="65"/>
  <c r="B5" i="65"/>
  <c r="C23" i="64"/>
  <c r="C17" i="64"/>
  <c r="C11" i="64"/>
  <c r="C5" i="64"/>
  <c r="B29" i="64"/>
  <c r="B23" i="64"/>
  <c r="B17" i="64"/>
  <c r="B11" i="64"/>
  <c r="B5" i="64"/>
  <c r="C11" i="63"/>
  <c r="C5" i="63"/>
  <c r="C29" i="63"/>
  <c r="B29" i="63"/>
  <c r="C23" i="63"/>
  <c r="B23" i="63"/>
  <c r="C17" i="63"/>
  <c r="B17" i="63"/>
  <c r="B11" i="63"/>
  <c r="B5" i="63"/>
  <c r="C23" i="62"/>
  <c r="C17" i="62"/>
  <c r="C11" i="62"/>
  <c r="C5" i="62"/>
  <c r="B29" i="62"/>
  <c r="B23" i="62"/>
  <c r="B17" i="62"/>
  <c r="B11" i="62"/>
  <c r="B5" i="62"/>
  <c r="C17" i="61"/>
  <c r="C11" i="61"/>
  <c r="C5" i="61"/>
  <c r="B29" i="61"/>
  <c r="B23" i="61"/>
  <c r="B17" i="61"/>
  <c r="B11" i="61"/>
  <c r="B5" i="61"/>
  <c r="C17" i="60"/>
  <c r="C11" i="60"/>
  <c r="C5" i="60"/>
  <c r="B29" i="60"/>
  <c r="B23" i="60"/>
  <c r="B17" i="60"/>
  <c r="B11" i="60"/>
  <c r="B5" i="60"/>
  <c r="B5" i="59"/>
  <c r="B11" i="59"/>
  <c r="B17" i="59"/>
  <c r="B23" i="59"/>
  <c r="B29" i="59"/>
  <c r="B5" i="58"/>
  <c r="B11" i="58"/>
  <c r="B17" i="58"/>
  <c r="B23" i="58"/>
  <c r="B29" i="58"/>
  <c r="B5" i="57"/>
  <c r="B11" i="57"/>
  <c r="B17" i="57"/>
  <c r="B23" i="57"/>
  <c r="B29" i="57"/>
  <c r="D12" i="3"/>
  <c r="D3" i="3"/>
  <c r="D70" i="3" l="1"/>
  <c r="D69" i="3"/>
  <c r="D67" i="3"/>
  <c r="D55" i="3"/>
  <c r="D49" i="3"/>
  <c r="D47" i="3"/>
  <c r="D46" i="3"/>
  <c r="D45" i="3"/>
  <c r="D43" i="3"/>
  <c r="D40" i="3"/>
  <c r="D38" i="3"/>
  <c r="D37" i="3"/>
  <c r="D36" i="3"/>
  <c r="D33" i="3"/>
  <c r="D32" i="3"/>
  <c r="D25" i="3"/>
  <c r="D23" i="3"/>
  <c r="D11" i="3"/>
  <c r="D9" i="3"/>
  <c r="D75" i="3"/>
  <c r="D71" i="3"/>
  <c r="D48" i="3"/>
  <c r="D41" i="3"/>
  <c r="D39" i="3"/>
  <c r="D26" i="3"/>
  <c r="D24" i="3"/>
  <c r="C71" i="3"/>
  <c r="C70" i="3"/>
  <c r="C69" i="3"/>
  <c r="C68" i="3"/>
  <c r="C67" i="3"/>
  <c r="C62" i="3"/>
  <c r="C60" i="3"/>
  <c r="C59" i="3"/>
  <c r="C57" i="3"/>
  <c r="C64" i="3"/>
  <c r="C63" i="3"/>
  <c r="C49" i="3"/>
  <c r="C48" i="3"/>
  <c r="C47" i="3"/>
  <c r="C46" i="3"/>
  <c r="C45" i="3"/>
  <c r="C44" i="3"/>
  <c r="C43" i="3"/>
  <c r="C42" i="3"/>
  <c r="C41" i="3"/>
  <c r="C40" i="3"/>
  <c r="C39" i="3"/>
  <c r="C38" i="3"/>
  <c r="C32" i="3"/>
  <c r="C24" i="3"/>
  <c r="C13" i="3"/>
  <c r="C12" i="3"/>
  <c r="C11" i="3"/>
  <c r="C9" i="3"/>
  <c r="C3" i="3"/>
  <c r="C5" i="54"/>
  <c r="C11" i="54"/>
  <c r="C17" i="54"/>
  <c r="B23" i="54"/>
  <c r="B29" i="54"/>
  <c r="C5" i="53"/>
  <c r="C11" i="53"/>
  <c r="C17" i="53"/>
  <c r="C5" i="52"/>
  <c r="C11" i="52"/>
  <c r="C17" i="52"/>
  <c r="C5" i="51"/>
  <c r="C11" i="51"/>
  <c r="C17" i="51"/>
  <c r="C23" i="51"/>
  <c r="C29" i="51"/>
  <c r="C5" i="50"/>
  <c r="C11" i="50"/>
  <c r="C17" i="50"/>
  <c r="C23" i="50"/>
  <c r="C29" i="50"/>
  <c r="C35" i="50"/>
  <c r="B5" i="49"/>
  <c r="C5" i="49"/>
  <c r="B11" i="49"/>
  <c r="C11" i="49"/>
  <c r="C17" i="49"/>
  <c r="C23" i="49"/>
  <c r="B5" i="48"/>
  <c r="C5" i="48"/>
  <c r="B11" i="48"/>
  <c r="C11" i="48"/>
  <c r="C17" i="48"/>
  <c r="C23" i="48"/>
  <c r="C29" i="48"/>
  <c r="B5" i="47"/>
  <c r="C5" i="47"/>
  <c r="B11" i="47"/>
  <c r="C11" i="47"/>
  <c r="C17" i="47"/>
  <c r="C23" i="47"/>
  <c r="C29" i="47"/>
  <c r="B5" i="46"/>
  <c r="C5" i="46"/>
  <c r="B11" i="46"/>
  <c r="C11" i="46"/>
  <c r="B6" i="45"/>
  <c r="C6" i="45"/>
  <c r="B12" i="45"/>
  <c r="C12" i="45"/>
  <c r="B5" i="44"/>
  <c r="B11" i="44"/>
  <c r="B5" i="43"/>
  <c r="C5" i="43"/>
  <c r="B11" i="43"/>
  <c r="B5" i="42"/>
  <c r="C5" i="42"/>
  <c r="B11" i="42"/>
  <c r="C11" i="42"/>
  <c r="C17" i="42"/>
  <c r="C23" i="42"/>
  <c r="C29" i="42"/>
  <c r="B5" i="41"/>
  <c r="C5" i="41"/>
  <c r="B11" i="41"/>
  <c r="C11" i="41"/>
  <c r="B17" i="41"/>
  <c r="C17" i="41"/>
  <c r="B23" i="41"/>
  <c r="B29" i="41"/>
  <c r="B5" i="40"/>
  <c r="C5" i="40"/>
  <c r="B11" i="40"/>
  <c r="C11" i="40"/>
  <c r="B17" i="40"/>
  <c r="C17" i="40"/>
  <c r="B23" i="40"/>
  <c r="B29" i="40"/>
  <c r="B5" i="39"/>
  <c r="C5" i="39"/>
  <c r="B11" i="39"/>
  <c r="C11" i="39"/>
  <c r="B17" i="39"/>
  <c r="B23" i="39"/>
  <c r="B29" i="39"/>
  <c r="C29" i="39"/>
  <c r="B5" i="38"/>
  <c r="C5" i="38"/>
  <c r="B11" i="38"/>
  <c r="C11" i="38"/>
  <c r="B17" i="38"/>
  <c r="C17" i="38"/>
  <c r="B23" i="38"/>
  <c r="C23" i="38"/>
  <c r="B29" i="38"/>
  <c r="C29" i="38"/>
  <c r="B5" i="37"/>
  <c r="C5" i="37"/>
  <c r="B11" i="37"/>
  <c r="C11" i="37"/>
  <c r="B17" i="37"/>
  <c r="C17" i="37"/>
  <c r="B23" i="37"/>
  <c r="B29" i="37"/>
  <c r="B5" i="36"/>
  <c r="C5" i="36"/>
  <c r="B11" i="36"/>
  <c r="C11" i="36"/>
  <c r="B17" i="36"/>
  <c r="C17" i="36"/>
  <c r="B23" i="36"/>
  <c r="C23" i="36"/>
  <c r="B29" i="36"/>
  <c r="C29" i="36"/>
  <c r="B5" i="35"/>
  <c r="C5" i="35"/>
  <c r="B11" i="35"/>
  <c r="C17" i="35"/>
  <c r="C23" i="35"/>
  <c r="C29" i="35"/>
  <c r="B5" i="34"/>
  <c r="C5" i="34"/>
  <c r="B11" i="34"/>
  <c r="C11" i="34"/>
  <c r="B17" i="34"/>
  <c r="B23" i="34"/>
  <c r="B29" i="34"/>
  <c r="B5" i="33"/>
  <c r="C5" i="33"/>
  <c r="B11" i="33"/>
  <c r="C11" i="33"/>
  <c r="B17" i="33"/>
  <c r="C17" i="33"/>
  <c r="B23" i="33"/>
  <c r="C23" i="33"/>
  <c r="B29" i="33"/>
  <c r="B5" i="32"/>
  <c r="C5" i="32"/>
  <c r="B11" i="32"/>
  <c r="C11" i="32"/>
  <c r="B17" i="32"/>
  <c r="C17" i="32"/>
  <c r="B23" i="32"/>
  <c r="C23" i="32"/>
  <c r="B29" i="32"/>
  <c r="C29" i="32"/>
  <c r="B5" i="31"/>
  <c r="C5" i="31"/>
  <c r="B11" i="31"/>
  <c r="C11" i="31"/>
  <c r="B17" i="31"/>
  <c r="C17" i="31"/>
  <c r="B23" i="31"/>
  <c r="C23" i="31"/>
  <c r="B29" i="31"/>
  <c r="C29" i="31"/>
  <c r="B5" i="30"/>
  <c r="C5" i="30"/>
  <c r="B11" i="30"/>
  <c r="C11" i="30"/>
  <c r="B17" i="30"/>
  <c r="C17" i="30"/>
  <c r="B23" i="30"/>
  <c r="C23" i="30"/>
  <c r="B29" i="30"/>
  <c r="C29" i="30"/>
  <c r="B5" i="29"/>
  <c r="C5" i="29"/>
  <c r="B11" i="29"/>
  <c r="C11" i="29"/>
  <c r="B17" i="29"/>
  <c r="C17" i="29"/>
  <c r="B23" i="29"/>
  <c r="C23" i="29"/>
  <c r="B29" i="29"/>
  <c r="C29" i="29"/>
  <c r="B5" i="28"/>
  <c r="C5" i="28"/>
  <c r="B11" i="28"/>
  <c r="C11" i="28"/>
  <c r="B17" i="28"/>
  <c r="C17" i="28"/>
  <c r="B23" i="28"/>
  <c r="C23" i="28"/>
  <c r="B29" i="28"/>
  <c r="C29" i="28"/>
  <c r="B5" i="27"/>
  <c r="C5" i="27"/>
  <c r="B11" i="27"/>
  <c r="C11" i="27"/>
  <c r="B17" i="27"/>
  <c r="C17" i="27"/>
  <c r="B23" i="27"/>
  <c r="C23" i="27"/>
  <c r="B29" i="27"/>
  <c r="C29" i="27"/>
  <c r="B5" i="26"/>
  <c r="C5" i="26"/>
  <c r="B11" i="26"/>
  <c r="C11" i="26"/>
  <c r="C29" i="10"/>
  <c r="C75" i="3"/>
  <c r="C55" i="3"/>
  <c r="C33" i="3"/>
  <c r="C37" i="3"/>
  <c r="C36" i="3"/>
  <c r="C35" i="3"/>
  <c r="B29" i="10"/>
  <c r="C34" i="3"/>
  <c r="C25" i="3"/>
  <c r="C23" i="3"/>
  <c r="C26" i="3"/>
  <c r="B5" i="14"/>
  <c r="B11" i="14"/>
  <c r="B17" i="14"/>
  <c r="B23" i="14"/>
  <c r="B29" i="14"/>
  <c r="C29" i="14"/>
  <c r="C5" i="14"/>
  <c r="B11" i="10"/>
  <c r="C17" i="10"/>
  <c r="C11" i="10"/>
  <c r="B17" i="10"/>
  <c r="B17" i="24"/>
  <c r="C11" i="24"/>
  <c r="B11" i="24"/>
  <c r="B29" i="25"/>
  <c r="B23" i="25"/>
  <c r="B17" i="25"/>
  <c r="B11" i="25"/>
  <c r="B5" i="25"/>
  <c r="C29" i="13" l="1"/>
  <c r="C23" i="13"/>
  <c r="C11" i="13"/>
  <c r="C5" i="13"/>
  <c r="C29" i="15"/>
  <c r="C23" i="15"/>
  <c r="C17" i="15"/>
  <c r="C11" i="15"/>
  <c r="C5" i="15"/>
  <c r="C23" i="14"/>
  <c r="C17" i="14"/>
  <c r="C11" i="14"/>
  <c r="C5" i="10"/>
  <c r="C29" i="17"/>
  <c r="C23" i="17"/>
  <c r="C17" i="17"/>
  <c r="C11" i="17"/>
  <c r="C29" i="18"/>
  <c r="C23" i="18"/>
  <c r="C17" i="18"/>
  <c r="C11" i="18"/>
  <c r="C5" i="18"/>
  <c r="C29" i="23"/>
  <c r="C23" i="23"/>
  <c r="C17" i="23"/>
  <c r="C11" i="23"/>
  <c r="C5" i="23"/>
  <c r="C29" i="24"/>
  <c r="C23" i="24"/>
  <c r="C5" i="24"/>
  <c r="C29" i="7"/>
  <c r="C23" i="7"/>
  <c r="C17" i="7"/>
  <c r="C11" i="7"/>
  <c r="C5" i="7"/>
  <c r="B5" i="7"/>
  <c r="B11" i="7"/>
  <c r="B17" i="7"/>
  <c r="B29" i="7"/>
  <c r="B23" i="7"/>
  <c r="B29" i="24"/>
  <c r="B23" i="24"/>
  <c r="B5" i="24"/>
  <c r="B29" i="23"/>
  <c r="B23" i="23"/>
  <c r="B17" i="23"/>
  <c r="B11" i="23"/>
  <c r="B5" i="23"/>
  <c r="B29" i="18"/>
  <c r="B23" i="18"/>
  <c r="B17" i="18"/>
  <c r="B11" i="18"/>
  <c r="B5" i="18"/>
  <c r="B29" i="17"/>
  <c r="B23" i="17"/>
  <c r="B17" i="17"/>
  <c r="B11" i="17"/>
  <c r="B5" i="17"/>
  <c r="B29" i="15"/>
  <c r="B23" i="15"/>
  <c r="B17" i="15"/>
  <c r="B11" i="15"/>
  <c r="B5" i="15"/>
  <c r="B29" i="13"/>
  <c r="B23" i="13"/>
  <c r="B17" i="13"/>
  <c r="B11" i="13"/>
  <c r="B5" i="13"/>
  <c r="C23" i="10"/>
  <c r="B23" i="10"/>
  <c r="B5" i="10"/>
  <c r="B29" i="9"/>
  <c r="B23" i="9"/>
  <c r="B17" i="9"/>
  <c r="B11" i="9"/>
  <c r="B5" i="9"/>
</calcChain>
</file>

<file path=xl/sharedStrings.xml><?xml version="1.0" encoding="utf-8"?>
<sst xmlns="http://schemas.openxmlformats.org/spreadsheetml/2006/main" count="13237" uniqueCount="1566">
  <si>
    <t>Level</t>
  </si>
  <si>
    <t>Key domains</t>
  </si>
  <si>
    <t>Representativeness</t>
  </si>
  <si>
    <t>Frequency of data</t>
  </si>
  <si>
    <t>Background information</t>
  </si>
  <si>
    <t>Certainty</t>
  </si>
  <si>
    <t>Code</t>
  </si>
  <si>
    <t>Endorsement</t>
  </si>
  <si>
    <t>Grade</t>
  </si>
  <si>
    <t>Final Score</t>
  </si>
  <si>
    <t>Data point</t>
  </si>
  <si>
    <t>Specify</t>
  </si>
  <si>
    <t>Purpose or intended use</t>
  </si>
  <si>
    <t>Target audience</t>
  </si>
  <si>
    <t>Policy</t>
  </si>
  <si>
    <t>Implementation/
Tool implementation</t>
  </si>
  <si>
    <t>Grade 1</t>
  </si>
  <si>
    <t>Not Reported</t>
  </si>
  <si>
    <t>One grade</t>
  </si>
  <si>
    <t>Yes</t>
  </si>
  <si>
    <t>One</t>
  </si>
  <si>
    <t>Federated state</t>
  </si>
  <si>
    <t>Once/last five years</t>
  </si>
  <si>
    <t>Diagnostic</t>
  </si>
  <si>
    <t>Policymakers</t>
  </si>
  <si>
    <t>Existing</t>
  </si>
  <si>
    <t>Fully implemented</t>
  </si>
  <si>
    <t>Endorsed</t>
  </si>
  <si>
    <t>Grade 2</t>
  </si>
  <si>
    <t>Emerging</t>
  </si>
  <si>
    <t>More than one grade</t>
  </si>
  <si>
    <t>No</t>
  </si>
  <si>
    <t>More than one</t>
  </si>
  <si>
    <t>Region</t>
  </si>
  <si>
    <t>Not frequent</t>
  </si>
  <si>
    <t>Inform policy</t>
  </si>
  <si>
    <t>Education practitioners</t>
  </si>
  <si>
    <t>Non existing</t>
  </si>
  <si>
    <t>Partially implemented</t>
  </si>
  <si>
    <t>Not endorsed</t>
  </si>
  <si>
    <t>Grade 3</t>
  </si>
  <si>
    <t>Established</t>
  </si>
  <si>
    <t>Grade N/S</t>
  </si>
  <si>
    <t>N/S</t>
  </si>
  <si>
    <t>Nationally</t>
  </si>
  <si>
    <t>Province</t>
  </si>
  <si>
    <t>Measure progress</t>
  </si>
  <si>
    <t>Other (specify)</t>
  </si>
  <si>
    <t>Not implemented</t>
  </si>
  <si>
    <t>Assumed endorsement</t>
  </si>
  <si>
    <t>Grade 4</t>
  </si>
  <si>
    <t>Advanced</t>
  </si>
  <si>
    <t>Not representative</t>
  </si>
  <si>
    <t>Equivalent</t>
  </si>
  <si>
    <t>Support improvement</t>
  </si>
  <si>
    <t>No target audience</t>
  </si>
  <si>
    <t>To be implemented</t>
  </si>
  <si>
    <t>Grade 5</t>
  </si>
  <si>
    <t>Flag</t>
  </si>
  <si>
    <t>Year</t>
  </si>
  <si>
    <t>Measure impact of an intervention</t>
  </si>
  <si>
    <t>To be improved</t>
  </si>
  <si>
    <t>Grade 6</t>
  </si>
  <si>
    <t>✓</t>
  </si>
  <si>
    <t>Before 2017</t>
  </si>
  <si>
    <t>Programs in place</t>
  </si>
  <si>
    <t>Grade 7</t>
  </si>
  <si>
    <t>No purpose or intended use</t>
  </si>
  <si>
    <t>Recommended</t>
  </si>
  <si>
    <t>Grade 8</t>
  </si>
  <si>
    <t>Grade 9</t>
  </si>
  <si>
    <t>Grade 10</t>
  </si>
  <si>
    <t>Grade 11</t>
  </si>
  <si>
    <t>Grade 12</t>
  </si>
  <si>
    <t>Grade 13</t>
  </si>
  <si>
    <t>Grade 14</t>
  </si>
  <si>
    <t>Countries</t>
  </si>
  <si>
    <t>Level of Development</t>
  </si>
  <si>
    <t>Comments</t>
  </si>
  <si>
    <t>1_Level</t>
  </si>
  <si>
    <t>2_Key domains_quality</t>
  </si>
  <si>
    <t>2_Key domains_quantity</t>
  </si>
  <si>
    <t>3_Representativeness</t>
  </si>
  <si>
    <t>4_Frequency</t>
  </si>
  <si>
    <t>4_Endorsement</t>
  </si>
  <si>
    <t>GPE Comments</t>
  </si>
  <si>
    <t>Afghanistan</t>
  </si>
  <si>
    <t>One Level
One Grade</t>
  </si>
  <si>
    <t>Implemented</t>
  </si>
  <si>
    <t>Not reported</t>
  </si>
  <si>
    <t>Albania</t>
  </si>
  <si>
    <t>Bangladesh</t>
  </si>
  <si>
    <t>One Level
More than one Grade</t>
  </si>
  <si>
    <t>Not Implemented</t>
  </si>
  <si>
    <t>Benin</t>
  </si>
  <si>
    <t>Bhutan</t>
  </si>
  <si>
    <t>Burkina Faso</t>
  </si>
  <si>
    <t>More than one level
Grade N/S</t>
  </si>
  <si>
    <t>Burundi</t>
  </si>
  <si>
    <t>Cabo Verde</t>
  </si>
  <si>
    <t>One level
Grade N/S</t>
  </si>
  <si>
    <t>Cambodia</t>
  </si>
  <si>
    <t>More than one level
More than one grade</t>
  </si>
  <si>
    <t>Cameroon</t>
  </si>
  <si>
    <t>Central African Republic</t>
  </si>
  <si>
    <t>Chad</t>
  </si>
  <si>
    <t>Comoros</t>
  </si>
  <si>
    <t>Congo, Democratic Republic of</t>
  </si>
  <si>
    <t>Congo, Republic of</t>
  </si>
  <si>
    <t>Djibouti</t>
  </si>
  <si>
    <t>Dominica</t>
  </si>
  <si>
    <t>Eritrea</t>
  </si>
  <si>
    <t>Ethiopia</t>
  </si>
  <si>
    <t>Georgia</t>
  </si>
  <si>
    <t>Ghana</t>
  </si>
  <si>
    <t>Grenada</t>
  </si>
  <si>
    <t>Guinea</t>
  </si>
  <si>
    <t>Guinea-Bissau</t>
  </si>
  <si>
    <t>Guyana</t>
  </si>
  <si>
    <t>Haiti</t>
  </si>
  <si>
    <t>Honduras</t>
  </si>
  <si>
    <t>Kenya</t>
  </si>
  <si>
    <t>Kiribati</t>
  </si>
  <si>
    <t>Kyrgyz Republic</t>
  </si>
  <si>
    <t>Lesotho</t>
  </si>
  <si>
    <t>Liberia</t>
  </si>
  <si>
    <t>Madagascar</t>
  </si>
  <si>
    <t>Malawi</t>
  </si>
  <si>
    <t>Maldives</t>
  </si>
  <si>
    <t>Mali</t>
  </si>
  <si>
    <t>Marshall Islands</t>
  </si>
  <si>
    <t>Mauritania</t>
  </si>
  <si>
    <t>Moldova</t>
  </si>
  <si>
    <t>Mongolia</t>
  </si>
  <si>
    <t>Mozambique</t>
  </si>
  <si>
    <t>Myanmar</t>
  </si>
  <si>
    <t>Nepal</t>
  </si>
  <si>
    <t>Nicaragua</t>
  </si>
  <si>
    <t>Niger</t>
  </si>
  <si>
    <t>Nigeria</t>
  </si>
  <si>
    <t>Pakistan</t>
  </si>
  <si>
    <t>Papua New Guinea</t>
  </si>
  <si>
    <t>Rwanda</t>
  </si>
  <si>
    <t>Samoa</t>
  </si>
  <si>
    <t>Sao Tome and Principe</t>
  </si>
  <si>
    <t>Senegal</t>
  </si>
  <si>
    <t>Sierra Leone</t>
  </si>
  <si>
    <t>Solomon Islands</t>
  </si>
  <si>
    <t>Somalia</t>
  </si>
  <si>
    <t>South Sudan</t>
  </si>
  <si>
    <t>Sudan</t>
  </si>
  <si>
    <t>Tajikistan</t>
  </si>
  <si>
    <t>Tanzania</t>
  </si>
  <si>
    <t>Timor-Leste</t>
  </si>
  <si>
    <t>Togo</t>
  </si>
  <si>
    <t>Tonga</t>
  </si>
  <si>
    <t>Tuvalu</t>
  </si>
  <si>
    <t>Uganda</t>
  </si>
  <si>
    <t>Uzbekistan</t>
  </si>
  <si>
    <t>Vanuatu</t>
  </si>
  <si>
    <t>Vietnam</t>
  </si>
  <si>
    <t>Zambia</t>
  </si>
  <si>
    <t>Zimbabwe</t>
  </si>
  <si>
    <t>Source Number</t>
  </si>
  <si>
    <t>Source name</t>
  </si>
  <si>
    <t>Mention of classroom obervations</t>
  </si>
  <si>
    <t xml:space="preserve">Name of tool </t>
  </si>
  <si>
    <t>Frequency</t>
  </si>
  <si>
    <t>Quality of teaching</t>
  </si>
  <si>
    <t>Pre-primary</t>
  </si>
  <si>
    <t>Primary</t>
  </si>
  <si>
    <t>Secondary</t>
  </si>
  <si>
    <t>Level not specified</t>
  </si>
  <si>
    <t xml:space="preserve">Quantity </t>
  </si>
  <si>
    <t>Quality</t>
  </si>
  <si>
    <t>Domains not specified</t>
  </si>
  <si>
    <t>Notes and potential limitations</t>
  </si>
  <si>
    <t>Implementation</t>
  </si>
  <si>
    <t>Tool implementation</t>
  </si>
  <si>
    <t xml:space="preserve">Time teachers spend on teaching </t>
  </si>
  <si>
    <t xml:space="preserve">Teachers’ attendance </t>
  </si>
  <si>
    <t>Teacher instruction</t>
  </si>
  <si>
    <t>Pedagogical content knowledge</t>
  </si>
  <si>
    <t>Classroom environment</t>
  </si>
  <si>
    <t>Use of socioemotional skills</t>
  </si>
  <si>
    <t>No target focus</t>
  </si>
  <si>
    <t>Page</t>
  </si>
  <si>
    <t xml:space="preserve">135-138 </t>
  </si>
  <si>
    <t>161, 162</t>
  </si>
  <si>
    <t>12 - 15</t>
  </si>
  <si>
    <t xml:space="preserve">Classroom observation is used both as mandatory interns' appraisals and as principals' fulfillment of administrative responsibilities. It is not used as a regular assessment tool of teaching quality. The development of such a tool is recommended. </t>
  </si>
  <si>
    <t>32, 
162 - 165</t>
  </si>
  <si>
    <t>Specifications</t>
  </si>
  <si>
    <t xml:space="preserve">Ministry of Education, Sports and Youth </t>
  </si>
  <si>
    <t>Details</t>
  </si>
  <si>
    <t>Principal's appraisal happens on annual basis.</t>
  </si>
  <si>
    <t>Notes</t>
  </si>
  <si>
    <t>22, 34-35, 43</t>
  </si>
  <si>
    <t>7, 9</t>
  </si>
  <si>
    <t>Classroom observations are recommended as an activity aiming at a major curriculum reform. An effective process to assess teachers’ performance, promote improvement, and recognize good teaching is needed (Policy Issue 3.8)</t>
  </si>
  <si>
    <t>Ministry of Education and Sport</t>
  </si>
  <si>
    <t>Pre-University Education Development Strategy (PUEDS)</t>
  </si>
  <si>
    <t>Aggregate scores</t>
  </si>
  <si>
    <t xml:space="preserve">Notes </t>
  </si>
  <si>
    <t>Score is assigned based on the most complete or reliable source (S.1)</t>
  </si>
  <si>
    <t>Final score</t>
  </si>
  <si>
    <t>Albania is Emerging because although relevant details on the level of education or key domains are missing in the most complete and reliable source (S.1), classroom observation seems to be an established and in-use practice.</t>
  </si>
  <si>
    <t>Sources</t>
  </si>
  <si>
    <t>Source</t>
  </si>
  <si>
    <t>Title</t>
  </si>
  <si>
    <t>Author</t>
  </si>
  <si>
    <t>Link</t>
  </si>
  <si>
    <t>S.1</t>
  </si>
  <si>
    <t>OECD Reviews of Evaluation and Assessment
in Education: 
ALBANIA</t>
  </si>
  <si>
    <t>S. Maghnouj et al.</t>
  </si>
  <si>
    <t>S.2</t>
  </si>
  <si>
    <t>Situation Analysis of Education in Albania:TowardSDG4-Education 2030</t>
  </si>
  <si>
    <t>UNESCO</t>
  </si>
  <si>
    <t>TEACH</t>
  </si>
  <si>
    <t>Data collected from Teach indicates almost 3 out of every 10 teachers struggle (score less than 2) in at least one area.
Results indicate Afghan teachers have strong ability in Classroom Culture (91% of them have a score higher than 3);
however, they exhibit weaker ability in Socioemotional Skills (only 15% of them have a score higher than 3)</t>
  </si>
  <si>
    <t>Ministry of Education</t>
  </si>
  <si>
    <t>TEACH tool</t>
  </si>
  <si>
    <t>District-level Academic Supervisor</t>
  </si>
  <si>
    <t>Although not specified in the source, the TEACH classroom observation tool assesses this domain</t>
  </si>
  <si>
    <t>Parwan, Paktia, Kunar, Balkh, Kabul</t>
  </si>
  <si>
    <t>Large scale program likely requires govt. approval</t>
  </si>
  <si>
    <t>Time on Learning is assesed.</t>
  </si>
  <si>
    <t>See pages 19-31 of T.1 in  the tool section below.</t>
  </si>
  <si>
    <t xml:space="preserve">Source available on World Bank and GPE websites. </t>
  </si>
  <si>
    <t>81-82</t>
  </si>
  <si>
    <t>80, 83</t>
  </si>
  <si>
    <t>Webpage</t>
  </si>
  <si>
    <t>7, 8</t>
  </si>
  <si>
    <t>9, 10</t>
  </si>
  <si>
    <t>Plan an intervention.</t>
  </si>
  <si>
    <t>Researchers</t>
  </si>
  <si>
    <t>Assessment of punctuality, class duration and time on activities.</t>
  </si>
  <si>
    <t>Badghis, Kandahar, Kunduz, Nangarhar.</t>
  </si>
  <si>
    <t>Score is assigned based on two or more sources, as they are equally complete or reliable (S. 1, S. 2).</t>
  </si>
  <si>
    <t>Afghanistan is Established because the most complete and reliable sources (S. 1 and S. 2) attest classroom observations to be in place. The country is not Advanced, because Classroom observations are in place only at one level of education and at one grade</t>
  </si>
  <si>
    <t>Teacher practices in Afghanistan</t>
  </si>
  <si>
    <t>T. Wilichowski, F.Lagos</t>
  </si>
  <si>
    <t>Research Report. 
Assessment of Teacher Competencies
in Crisis Contexts-Afghanistan</t>
  </si>
  <si>
    <t>International Rescue Committee</t>
  </si>
  <si>
    <t>Tool</t>
  </si>
  <si>
    <t>T.1</t>
  </si>
  <si>
    <t>Mention of classroom observations</t>
  </si>
  <si>
    <t>No focus on any specific level of education</t>
  </si>
  <si>
    <t>No focus on any of the core domains</t>
  </si>
  <si>
    <t>123 - 128</t>
  </si>
  <si>
    <t>XXXIII, 123 - 128</t>
  </si>
  <si>
    <t>XXVIII</t>
  </si>
  <si>
    <t>X</t>
  </si>
  <si>
    <t>IX</t>
  </si>
  <si>
    <t>Significant improvements are suggested to ensure appropriate teaching quality. Among those, an annual teacher assessment is suggested (pp. 207 - 209)</t>
  </si>
  <si>
    <t>Duration of period</t>
  </si>
  <si>
    <t>Teachers’ attendance</t>
  </si>
  <si>
    <t>Lecture method</t>
  </si>
  <si>
    <t>Questioning and feedback</t>
  </si>
  <si>
    <t>Infrastructure</t>
  </si>
  <si>
    <t>Motivational words and Engagement of students</t>
  </si>
  <si>
    <t xml:space="preserve"> Ministry of Education</t>
  </si>
  <si>
    <t>Observation of 30 classrooms.</t>
  </si>
  <si>
    <t>3, 8</t>
  </si>
  <si>
    <t>6 - 8</t>
  </si>
  <si>
    <t>Development and implementation of the training programme for head teachers on classroom
observation is planned (p. 30). A holistic teacher policy to promote teachers' professional development is missing (pp. 100-102).</t>
  </si>
  <si>
    <t>Ministry of Education, Ministry of Primary and Mass Education</t>
  </si>
  <si>
    <t>Guidance for educational development over the medium term (2020/21 to 2024/25)</t>
  </si>
  <si>
    <t xml:space="preserve">Classroom observations are planned over the five years of the ESA. </t>
  </si>
  <si>
    <t>254 - 256</t>
  </si>
  <si>
    <t>255, 256</t>
  </si>
  <si>
    <t>Directorate of Primary Education, Directorate of Secondary and Higher Education</t>
  </si>
  <si>
    <t>Monitoring and evaluation of the English in Action (EIA) Project</t>
  </si>
  <si>
    <t>Although the EIA project is applied in all the 64 districts of Bangladesh, there is no data about where the 3.000 classroom observations took place.</t>
  </si>
  <si>
    <t>Score is assigned based on the most complete or reliable source (S.2)</t>
  </si>
  <si>
    <t>Bangladesh is Not Reported because according to the most complete and reliable source (S.2) classroom observations are to be implemented and there is no evidence that they are in place.</t>
  </si>
  <si>
    <t>Secondary School Teachers in Bangladesh
in the Light of SDG 4</t>
  </si>
  <si>
    <t>Campaign for Popular Education (CAMPE)
Bangladesh</t>
  </si>
  <si>
    <t>Education Sector Plan for Bangladesh</t>
  </si>
  <si>
    <t>Ministry of Primary and Mass Education</t>
  </si>
  <si>
    <t>S.3</t>
  </si>
  <si>
    <t xml:space="preserve">Bangladesh Primary Education
Annual Sector Performance Report </t>
  </si>
  <si>
    <t>Monitoring and Evaluation Division
Directorate of Primary Education</t>
  </si>
  <si>
    <t>S.4</t>
  </si>
  <si>
    <t>S.5</t>
  </si>
  <si>
    <t>2 - 5</t>
  </si>
  <si>
    <t xml:space="preserve">Please note that this source probably reports the result of the study analyzed in S.3. </t>
  </si>
  <si>
    <t>The key findings were that: (i) most teachers use a "question
and answer" method more than the "problem solving" method of instruction; (ii) most teachers lack
knowledge of disciplinary procedures (how to effectively teach subjects in the curriculum) regardless of
the teaching method used; (iii) multi-grade classes were particularly difficult for teachers to manage; (iv)
effective time spent on learning was significantly reduced by poor time management; and (v) the instruction
was rarely adjusted to the needs of the students.</t>
  </si>
  <si>
    <t>Instructions</t>
  </si>
  <si>
    <t>Teaching methods</t>
  </si>
  <si>
    <t>Ministry of Preschool and Primary Education</t>
  </si>
  <si>
    <t>Classroom observations were conducted between may 2016 and february 2017.</t>
  </si>
  <si>
    <t>1 - 3</t>
  </si>
  <si>
    <t>Grade 1_x000D_
Grade 2</t>
  </si>
  <si>
    <t>Government of Benin, Ministry of Preschool and Primary Education</t>
  </si>
  <si>
    <t>52 - 53</t>
  </si>
  <si>
    <t>12 - 13</t>
  </si>
  <si>
    <t>8 - 9</t>
  </si>
  <si>
    <t>8 - 12</t>
  </si>
  <si>
    <t xml:space="preserve">The results of the domains Management of learning conditions, Assessment-regulation and Classroom management are below the average result. The area of Management
of learning conditions has the lowest score. </t>
  </si>
  <si>
    <t xml:space="preserve">Specific section on how the lesson is planned. </t>
  </si>
  <si>
    <t>Specific section on the interactions between the teacher and the students.</t>
  </si>
  <si>
    <t xml:space="preserve">Specific section on the management of the classroom. </t>
  </si>
  <si>
    <t>Sections on how the teachers answer to students' specific needs and how is the teacher's behaviour towards pupils.</t>
  </si>
  <si>
    <t>2013 schools spread in 25 municipalities were targeted by this study.</t>
  </si>
  <si>
    <t>Score is assigned based on the most complete or reliable source (S.3)</t>
  </si>
  <si>
    <t>Benin is Emerging because the most complete and reliable source (S. 3) attests classroom observations assessed different key domains, but no details on the level of education are specified.</t>
  </si>
  <si>
    <t>Combined Project Information Documents / Integrated Safeguards Datasheet (PID/ISDS)</t>
  </si>
  <si>
    <t>World Bank</t>
  </si>
  <si>
    <t>The World Bank Implementation Status &amp; Results Report Benin Global Partnership for Education Project Phase 3 (P167432)</t>
  </si>
  <si>
    <t>Réalisation de l'Étude d'Évaluation et d'Observation des Enseignants en Situation de Classe au profit du Programme Fonds Commun Budgétaire‐Partenariat Mondial pour l'Éducation</t>
  </si>
  <si>
    <t>Éducation Internationale</t>
  </si>
  <si>
    <t>Bhutan is Not Reported because there is no mention of Classroom observation in GPE, MoE, Planipolis and World Bank documents for the 2017 - 2022 time period</t>
  </si>
  <si>
    <t>9 - 10, 42</t>
  </si>
  <si>
    <t>9 - 10</t>
  </si>
  <si>
    <t xml:space="preserve">Quality of teaching is assessed, but the system used has to be improved. </t>
  </si>
  <si>
    <t>9, 25 - 27</t>
  </si>
  <si>
    <t>Ministere de l'Education Nationale et de l'alphabetisastion</t>
  </si>
  <si>
    <t>Different frequencies of regular implementation of classroom observations are planned according to the level of education.</t>
  </si>
  <si>
    <t>42, 59</t>
  </si>
  <si>
    <t>11 - 13</t>
  </si>
  <si>
    <t>14</t>
  </si>
  <si>
    <t>Classroom observation is suggested as a tool to improve teachers' continuing learning (p.59).</t>
  </si>
  <si>
    <t>Ministère de l’enseignement supérieur, de la recherche scientifique et de l’innovation, Ministere de l'Education Nationale et de l'alphabetisastion,  Ministère de la jeunesse, de la formation et de l’insertion professionnelle</t>
  </si>
  <si>
    <t>6 - 7, 27</t>
  </si>
  <si>
    <t>6 - 7</t>
  </si>
  <si>
    <t>Classroom observation is suggested as a tool to improve teachers' continuing learning (pp. 26-27).</t>
  </si>
  <si>
    <t>Score is assigned based on two or more sources, as they are equally complete or reliable (S. 1, S. 2, S.3).</t>
  </si>
  <si>
    <t>Burkina Faso is Emerging because although relevant details on the level of education or key domains are missing in the most complete and reliable sources (S. 1, S. 2, S.3), classroom observation seems to be an established and in-use practice.</t>
  </si>
  <si>
    <t>Strategie integree de renforcement de l'encadrement pedagogique au Burkina Faso</t>
  </si>
  <si>
    <t>Plan sectoriel de l’éducation et de la formation (PSEF) 2017-2030</t>
  </si>
  <si>
    <t>Plan d’action pluriannuel (PAP) 2017-2020 du Plan sectoriel de l’éducation et de la formation 2017-2030</t>
  </si>
  <si>
    <t xml:space="preserve">Teachers' instructional practice weill be improved through monthly principals' classroom observations. </t>
  </si>
  <si>
    <t>Provide description of the Burundi Early Grade
Learning Project</t>
  </si>
  <si>
    <t>Classroom observation is the suggested tool to improve teachers' instructional practice</t>
  </si>
  <si>
    <t xml:space="preserve">Monthly classroom observations by the school principals will be implemented. </t>
  </si>
  <si>
    <t>3</t>
  </si>
  <si>
    <t>Findings allign with previous EGRA classroom observations (snapshots). There is high homogeneity of teacher practices across classrooms. Teachers tend to speak more with one pupil while group work is rare. Only 10% of the observations recorded the teacher explaining or asking a question.  In general, performance of Burundian schoolchildren was due to the participative approach used in teaching of reading and writing in the 1st and 2nd years.</t>
  </si>
  <si>
    <t>Command of the subject taught</t>
  </si>
  <si>
    <t>Recap of the previous lesson, explanation of unknown words.</t>
  </si>
  <si>
    <t>Material used, children's behavior toward the teacher.</t>
  </si>
  <si>
    <t>Explain the relatively good performance of Burundi in the PASEC and
EGRA tests</t>
  </si>
  <si>
    <t>Bujumbura Mairie, Bubanza,  Karuzi, Gitega.</t>
  </si>
  <si>
    <t>Date refers to classroom observation implementation.</t>
  </si>
  <si>
    <t>Burundi is Established because the most complete and reliable source (S. 2) attests classroom observations to be in place. The country is not Advanced, because Classroom observations assess only Quality of teaching and not Quantity</t>
  </si>
  <si>
    <t>Project Information Document-Integrated Safeguards Data Sheet - Burundi Early Grade Learning Project - P161600</t>
  </si>
  <si>
    <t>Savrimootoo,Tanya June</t>
  </si>
  <si>
    <t>Burundi ASA : study two report on the quality of education</t>
  </si>
  <si>
    <t>Simon Thacker</t>
  </si>
  <si>
    <t>N/S
(Shaped on TEACH)</t>
  </si>
  <si>
    <t>14 - 15</t>
  </si>
  <si>
    <t>14 - 15, 40</t>
  </si>
  <si>
    <t>6 - 13</t>
  </si>
  <si>
    <t>1</t>
  </si>
  <si>
    <t xml:space="preserve">The System for teacher professional
development will be based on TEACH classroom
observations. </t>
  </si>
  <si>
    <t>Capo Verde is Not Reported because according to the most complete and reliable source (S.1) classroom observations are to be implemented and there is no evidence that they are in place.</t>
  </si>
  <si>
    <t>Cabo Verde - Human Capital Project (English)</t>
  </si>
  <si>
    <t>World Bank Group</t>
  </si>
  <si>
    <t>34 - 37</t>
  </si>
  <si>
    <t xml:space="preserve">The existing policy implementation refers to training for principals to develop classroom observation practice. It is not mentioned if classroom observation took place, and the teaching quality assessed (pp. 37, 61). </t>
  </si>
  <si>
    <t>37, 61</t>
  </si>
  <si>
    <t>Grade 7_x000D_
Grade 9</t>
  </si>
  <si>
    <t>Ministry of Education, Youth and Sport</t>
  </si>
  <si>
    <t>Education Strategic Plan</t>
  </si>
  <si>
    <t xml:space="preserve">Education Strategic Plan </t>
  </si>
  <si>
    <t>Primary schools' directors were trained to do classroom observations</t>
  </si>
  <si>
    <t>Provided training on class observation methodologies</t>
  </si>
  <si>
    <t>Kampong Thom, Siem Reap.</t>
  </si>
  <si>
    <t>Provinces where primary schools' principals were trained for classroom observations.</t>
  </si>
  <si>
    <t xml:space="preserve">EGRA classroom observation tool. </t>
  </si>
  <si>
    <t>VII, 144</t>
  </si>
  <si>
    <t>VII</t>
  </si>
  <si>
    <t xml:space="preserve">There is no mention of a specific policy of classroom observation. Nevertheless, primary teachers' use of EGRA methodologies is assessed. </t>
  </si>
  <si>
    <t>Assess GPE contributions to strenghtening the national education system</t>
  </si>
  <si>
    <t>Percentage of teachers applying EGRA teaching methods as defined by classroom observation criteria. Quality of ECE formal services too is assess through classroom observation.</t>
  </si>
  <si>
    <t xml:space="preserve">Although not specified in the source, the EGRA classroom observation tool assesses this domain.  </t>
  </si>
  <si>
    <t xml:space="preserve">Although not specified in the source, the EGRA classroom observation tool assesses this domain. </t>
  </si>
  <si>
    <t>63% of primary teachers are reported to be applying EGRA teaching methods, as defined by classroom observation criteria.</t>
  </si>
  <si>
    <t>Status by 2017 is assessed</t>
  </si>
  <si>
    <t>See pages 58-60 of T.1 in  the tool section below.</t>
  </si>
  <si>
    <t>Adapted from MELE tool of MELQO</t>
  </si>
  <si>
    <t>42-44</t>
  </si>
  <si>
    <t xml:space="preserve">42-44 </t>
  </si>
  <si>
    <t>12, 37</t>
  </si>
  <si>
    <t>13, 14</t>
  </si>
  <si>
    <t xml:space="preserve">More formal preschool facilities (state preschools) perform far better than informal facilities (informal preschools) in terms of quality of teaching. Community preschools stand in the middle. </t>
  </si>
  <si>
    <t>Cambodian Government</t>
  </si>
  <si>
    <t xml:space="preserve">Large-scale preschool contruction program. </t>
  </si>
  <si>
    <t>Length of class and breaks.</t>
  </si>
  <si>
    <t>Number of teacher in classroom.</t>
  </si>
  <si>
    <t>Curriculum content and pedagogy section</t>
  </si>
  <si>
    <t>Equipment and classroom setting sections</t>
  </si>
  <si>
    <t>Teacher-child interactions section</t>
  </si>
  <si>
    <t>305 villages in 13 different provinces located in the south and northeast parts of Cambodia</t>
  </si>
  <si>
    <t>Endline survey</t>
  </si>
  <si>
    <t>Designed by SeeBeyonBorders</t>
  </si>
  <si>
    <t>VI</t>
  </si>
  <si>
    <t xml:space="preserve">Cambodia faces a "learning crisis", due to several factors among which poor teaching practice stands out (p. VIII). </t>
  </si>
  <si>
    <t>Grade 1_x000D_
Grade 2_x000D_
Grade 3</t>
  </si>
  <si>
    <t xml:space="preserve">Provincial Office of Education in Battambang Province </t>
  </si>
  <si>
    <t>Identify priority Quality Teaching and Learning in School (QTLS) interventions</t>
  </si>
  <si>
    <t>Planning of learning objectives</t>
  </si>
  <si>
    <t>Introductory activities, promotion of conversation about the topic taught</t>
  </si>
  <si>
    <t>Classroom and resource management</t>
  </si>
  <si>
    <t>Identification of students who may need additional support</t>
  </si>
  <si>
    <t>Battambang</t>
  </si>
  <si>
    <t>60 lessons were observed</t>
  </si>
  <si>
    <t>Score is assigned based on two or more sources, as they are equally complete or reliable (S. 2, S. 3).</t>
  </si>
  <si>
    <t>Cambodia is Advanced because the most complete and reliable sources (S. 2 and S. 3) attest classroom observations to be in place and meeting all the critera.</t>
  </si>
  <si>
    <t>The Education, Youth and Sport Performance in the Academic Year 2017-2018 and Goals for the Academic Year 2018-2019</t>
  </si>
  <si>
    <t>Summative GPE
Country Program
Evaluation</t>
  </si>
  <si>
    <t>Universalia</t>
  </si>
  <si>
    <t>Improving Preschool Provision and Encouraging Demand : Heterogeneous Impacts of a Large-Scale Program</t>
  </si>
  <si>
    <t>Berkes,Jan Lukas Bouguen,Adrien Filmer,Deon P. Fukao,Tsuyosh</t>
  </si>
  <si>
    <t>An Assessment
of Early Grade
Teaching Quality
in Cambodia</t>
  </si>
  <si>
    <t>See Beyond Borders</t>
  </si>
  <si>
    <t>EGRA classroom observation tool</t>
  </si>
  <si>
    <t>74 - 75</t>
  </si>
  <si>
    <t>72, 78</t>
  </si>
  <si>
    <t>17 - 18</t>
  </si>
  <si>
    <t xml:space="preserve">17 - 18 </t>
  </si>
  <si>
    <t>Low quality of learning. Classroom observations are recommended as a tool to improve teaching and learning quality.</t>
  </si>
  <si>
    <t>72, 74 - 75, 78</t>
  </si>
  <si>
    <t>Ministry of Economy, Planning and Regional Development</t>
  </si>
  <si>
    <t>10, 15</t>
  </si>
  <si>
    <t>3 - 8</t>
  </si>
  <si>
    <t>2</t>
  </si>
  <si>
    <t>Classroom observations are generally recommended to strengthen the continuous professional development (CPD)</t>
  </si>
  <si>
    <t xml:space="preserve"> 8 - 9</t>
  </si>
  <si>
    <t>Ministry of Basic
Education</t>
  </si>
  <si>
    <t>Provide a description of the Education Reform Support Project to ask for additional financing</t>
  </si>
  <si>
    <t>Classroom observations are recommended at the Pre-primary Level to assess the effective use of the new curriculum by pre-primary teachers</t>
  </si>
  <si>
    <t>Classroom observations are recommended at the Primary Level to assess the effective use of the new curriculum by primary teachers</t>
  </si>
  <si>
    <t xml:space="preserve">The TEACH tool assesses Time on learning (teacher providing learning tasks for students) and not Time on teaching </t>
  </si>
  <si>
    <t>Although not specified in the source, the TEACH tool assesses this domain.</t>
  </si>
  <si>
    <t>N/s</t>
  </si>
  <si>
    <t>Teaching quality will be assessed. 85.000 inspectors and head teachers will be trained to do classroom observation by the end of 2026.</t>
  </si>
  <si>
    <t>Ministry of Basic Education, Ministry of Economy and Planning</t>
  </si>
  <si>
    <t>Measure implementation progress of the Education Reform Support Project</t>
  </si>
  <si>
    <t>Classroom observations will be used for teacher's continuous professional development</t>
  </si>
  <si>
    <t>Although the most complete and reliable source (S. 2) reports classroom observation to meet all the criteria, Cameroon is Not Reported and cannot be considered Advanced because classroom observations are to be implemented and are not in place. Furthermore, the source does not report any data on Representativeness and Frequency</t>
  </si>
  <si>
    <t xml:space="preserve">Document de Stratégie du
Secteur de l’Education et de la Formation (2013 - 2020) </t>
  </si>
  <si>
    <t>Project Information Document-Integrated Safeguards Data Sheet - Additional Financing to the Education Reform Support Project - P172885</t>
  </si>
  <si>
    <t>Rasolonjatovo Andriamihamina,Harisoa Danielle</t>
  </si>
  <si>
    <t>Disclosable Version of the ISR - CAMEROON Education Reform Support Project - P160926 - Sequence No : 05</t>
  </si>
  <si>
    <t>Perrot,Vincent</t>
  </si>
  <si>
    <t>145, 227</t>
  </si>
  <si>
    <t>45-67</t>
  </si>
  <si>
    <t>45</t>
  </si>
  <si>
    <t>The lack of qualified teachers is the biggest problem affecting the quality of teaching (p. 141).</t>
  </si>
  <si>
    <t>Ministère de l’Enseignement Primaire et Secondaire, Ministère de l’Enseignement Technique et de l’Alphabétisation, Ministère de la Recherche Scientifique et de l’Innovation Technologique, Ministère de l’Enseignement Supérieur</t>
  </si>
  <si>
    <t>The document mentions "visites pédagogiques" but a detailed explanation of this tool is missing.</t>
  </si>
  <si>
    <t>5-19</t>
  </si>
  <si>
    <t>19-33</t>
  </si>
  <si>
    <t>1, 19-33</t>
  </si>
  <si>
    <t>The lack of qualified teachers is the biggest problem affecting the quality of teaching (p. 12).</t>
  </si>
  <si>
    <t>Ministère de l’Enseignement Primaire et Secondaire</t>
  </si>
  <si>
    <t>Provide a description of the Education Sector Plan Support Project to ask for additional financing</t>
  </si>
  <si>
    <t>The development of classroom observation guides for school principals is mentioned.</t>
  </si>
  <si>
    <t>14, 29</t>
  </si>
  <si>
    <t>29-30</t>
  </si>
  <si>
    <t>I</t>
  </si>
  <si>
    <t>14, 29-30</t>
  </si>
  <si>
    <t>II-V</t>
  </si>
  <si>
    <t>Support Program for the Transition Plan of the Central African Education system (PAPT)</t>
  </si>
  <si>
    <r>
      <t xml:space="preserve">These visits are called </t>
    </r>
    <r>
      <rPr>
        <i/>
        <sz val="11"/>
        <color theme="1"/>
        <rFont val="Roboto"/>
      </rPr>
      <t xml:space="preserve">visites de supervision. </t>
    </r>
    <r>
      <rPr>
        <sz val="11"/>
        <color theme="1"/>
        <rFont val="Roboto"/>
      </rPr>
      <t>They assessed pre-service teachers in primary school.</t>
    </r>
  </si>
  <si>
    <t>Methodological approach to lesson section</t>
  </si>
  <si>
    <t>Pedagogical performance section</t>
  </si>
  <si>
    <t>Management of the working environment section</t>
  </si>
  <si>
    <t>Motivation of pupils section</t>
  </si>
  <si>
    <t>Ouham, Ouham Pendé, Nana-Mambéré, Ouaka,
Basse-Kotto, Mbomou</t>
  </si>
  <si>
    <t>3 supervisions per year, between 2019 and 2020</t>
  </si>
  <si>
    <t>Central African Republic is Established because the most complete and reliable source (S. 3) attests classroom observations to be fully implemented. The country is not Advanced, because Classroom observations assess only Quality of teaching and not Quantity</t>
  </si>
  <si>
    <t>Plan Sectoriel de l'Education 2020-2029</t>
  </si>
  <si>
    <t>République centrafricaine</t>
  </si>
  <si>
    <t>Program document for an education sector plan support project to Central Africa Republic</t>
  </si>
  <si>
    <t xml:space="preserve">Programme d’Appui au Plan de Transition du système éducatif de la République Centrafricaine (PAPT) 2018-2020 </t>
  </si>
  <si>
    <t xml:space="preserve">UNICEF Centrafrique </t>
  </si>
  <si>
    <t>6-7</t>
  </si>
  <si>
    <t>2-4</t>
  </si>
  <si>
    <t>The source mentions "suivi pédagogique de proximité", but a detailed explanation of this tool is missing.</t>
  </si>
  <si>
    <t>Ministere de l'Eeducation Nationale et de la Promotion Civique</t>
  </si>
  <si>
    <t>Final report about the Project Urgence de l’Education de Base au Tchad (PUEBT)</t>
  </si>
  <si>
    <t>Région du Lac</t>
  </si>
  <si>
    <t>Chad is Emerging because although relevant details on the level of education or key domains are missing in the most complete and reliable source (S.1), classroom observation seems to be an established and in-use practice.</t>
  </si>
  <si>
    <t>Projet d’Urgence de l’Education de Base au Tchad (PUEBT). Etat d’Execution du Projet d’Urgence de L’Education de Base au Tchad (Puebt) par Composante et sous Composante</t>
  </si>
  <si>
    <t>12 -27</t>
  </si>
  <si>
    <r>
      <t xml:space="preserve">Visits by pedagogical advisors are often mentioned in the context of the </t>
    </r>
    <r>
      <rPr>
        <i/>
        <sz val="11"/>
        <color theme="1"/>
        <rFont val="Roboto"/>
      </rPr>
      <t>encadrement pédagogique de proximité,</t>
    </r>
    <r>
      <rPr>
        <sz val="11"/>
        <color theme="1"/>
        <rFont val="Roboto"/>
      </rPr>
      <t xml:space="preserve"> but no details are offered about the scope</t>
    </r>
    <r>
      <rPr>
        <i/>
        <sz val="11"/>
        <color theme="1"/>
        <rFont val="Roboto"/>
      </rPr>
      <t xml:space="preserve"> </t>
    </r>
    <r>
      <rPr>
        <sz val="11"/>
        <color theme="1"/>
        <rFont val="Roboto"/>
      </rPr>
      <t>of these visits.</t>
    </r>
  </si>
  <si>
    <t>Teacher visits by pedagogical advisors and teacher inspections by pedagogical inspectors are both mentioned, but no further details are offered.</t>
  </si>
  <si>
    <t>63 - 64</t>
  </si>
  <si>
    <t>14 - 18</t>
  </si>
  <si>
    <t>61 - 64</t>
  </si>
  <si>
    <t>The evaluation of 4.300 teachers through classroom observation is planned.</t>
  </si>
  <si>
    <t>Ministère de l’Education Nationale, de l’Enseignement et de la
Recherche (MEN)</t>
  </si>
  <si>
    <t>IFADEM initiative</t>
  </si>
  <si>
    <t>5 - 6</t>
  </si>
  <si>
    <t>3 - 4</t>
  </si>
  <si>
    <t>Ministère de l’Education Nationale, de l’Enseignement et de la Recherche (MEN)</t>
  </si>
  <si>
    <t>Plan de Transition du Secteur de l’Education (PTSE)</t>
  </si>
  <si>
    <t>Comoros is Not Reported because although mentioned in the most complete and reliable sources (S.2 and S.3), there is no evidence that classroom observations are in place</t>
  </si>
  <si>
    <t>Plan de Transition du Secteur de l’Education PTSE – 2017/18-2019/20</t>
  </si>
  <si>
    <t xml:space="preserve">Ministère de l’Education Nationale, de
l’Enseignement et de la Recherche </t>
  </si>
  <si>
    <t>Projet de Transition de l’Éduction de l’Union des Comores (PTEUC)</t>
  </si>
  <si>
    <t>UNICEF</t>
  </si>
  <si>
    <t>Rapport annuel de mise en œuvre
du PTSE</t>
  </si>
  <si>
    <t>63, 76</t>
  </si>
  <si>
    <t>17 - 34</t>
  </si>
  <si>
    <t>9 - 14</t>
  </si>
  <si>
    <t>Ministère de l’Enseignement Primaire Secondaire et Initiation à la Nouvelle Citoyenneté</t>
  </si>
  <si>
    <t>Classroom observations are recommended as a tool to improve reading skills in primary school.</t>
  </si>
  <si>
    <t>Classroom observations are recommended as a general means to offer teachers lifelong learning opportunities.</t>
  </si>
  <si>
    <t>37 - 38</t>
  </si>
  <si>
    <t>II</t>
  </si>
  <si>
    <t>This report presents the results of an SDI survey conducted in DRC, which includes also classroom observations.</t>
  </si>
  <si>
    <t>13 - 49</t>
  </si>
  <si>
    <t>Ministère de l’Éducation Primaire, Secondaire, et Technique</t>
  </si>
  <si>
    <t>This information is obtained combining data from classroom observations, staff roster modules and reported teaching hours.</t>
  </si>
  <si>
    <t>Classroom conditions are observed.</t>
  </si>
  <si>
    <t>Kinshasa, Kasai, Kasai Central, Lomami, Tanganyika, Equateur, Mongala, Nord Ubangi, Sud Ubangi, and Tshuapa.</t>
  </si>
  <si>
    <t>5</t>
  </si>
  <si>
    <t>According to the document, classroom observations are not in place in 2020 but are planned for 2021.</t>
  </si>
  <si>
    <t>The Democratic Republic of Congo is Advanced because the most complete and reliable source (S. 3) attests classroom observations to be fully implemented and meeting all the criteria.</t>
  </si>
  <si>
    <t>Stratégie sectorielle de l’éducation et de la formation 2016-2025</t>
  </si>
  <si>
    <t>Ministère de l’Enseignement Primaire Secondaire et Initiation à la Nouvelle Citoyenneté, Ministère de l’Enseignement Technique et Professionnel, Ministère de l’Enseignement Supérieur et Universitaire, Ministère des Affaires Sociales, Action Humanitaire et Solidarité Nationale</t>
  </si>
  <si>
    <t xml:space="preserve">Service Delivery Indicators Report. Empowering Girls and Enhancing Learning ASA </t>
  </si>
  <si>
    <t xml:space="preserve">Gauthier, B.;  Abouly, Y.; Yi Chang, A. </t>
  </si>
  <si>
    <t>Disclosable Version of the ISR - DR Congo - Education Quality Improvement Project (EQUIP) - P157922 - Sequence No : 06</t>
  </si>
  <si>
    <t>Adelman, M.A.</t>
  </si>
  <si>
    <t>20 - 55</t>
  </si>
  <si>
    <t>13- 17</t>
  </si>
  <si>
    <t>Pedagogical visits are mentioned, but classroom observations are not expressly stated.</t>
  </si>
  <si>
    <t>Ministère de l’Enseignement primaire, secondaire et de l’alphabétisation</t>
  </si>
  <si>
    <t xml:space="preserve">For rural areas, classroom observations are planned at least twice a year. For underperforming schools, a trimestrial report based also on classroom observations is recommended. </t>
  </si>
  <si>
    <t>Classroom observations are recommended in school districts with the lowest results in examinations and learning assessments.</t>
  </si>
  <si>
    <t>Classroom observations are generally recommended in rural areas.</t>
  </si>
  <si>
    <t xml:space="preserve">The Republic of Congo  is Not Reported because although mentioned in the most complete and reliable source (S.1), there is no evidence that classroom observations are in place </t>
  </si>
  <si>
    <t>Strategie Sectorielle de l’Education 2021-2030</t>
  </si>
  <si>
    <t>Republique du Congo</t>
  </si>
  <si>
    <t>N/A</t>
  </si>
  <si>
    <t>MoE</t>
  </si>
  <si>
    <t>Describe a project funded by the World Bank</t>
  </si>
  <si>
    <t>See the tool T.1 in the tool section below</t>
  </si>
  <si>
    <t>Poro (Korhogo), Tchologo (Ferké), Bagoué (Boundiali) et Bounkani (Bouna), Folon (Minignan), Béré (Mankono), Nawa (Soubré), Gboklè (Sassandra)</t>
  </si>
  <si>
    <t>Identify risks and impacts of project's interventions</t>
  </si>
  <si>
    <t>Project implementing actors</t>
  </si>
  <si>
    <t>At the primary level, the expected results have been reached, for example:
teachers have changed their teaching practices (in mathematics and moderately in reading/writing)</t>
  </si>
  <si>
    <t>Between 2018 and 2021</t>
  </si>
  <si>
    <t>The documents reports indicators and dates, but not specific dates for the classroom observations. See previous implementation report for further informations</t>
  </si>
  <si>
    <t>Score is assigned useing all three sources. All three sources refer to the same project (PAPSE). S.1 and S.2  describe the project, S.3 shows most recent results from classroom observations.</t>
  </si>
  <si>
    <t>Score is assigned useing all three sources. S.1 and S.2  describe the project, S.3 shows most recent results from classroom observations.</t>
  </si>
  <si>
    <t>Cote d'Ivoire is classified as Advanced because the most complete and reliable sources (s.1, S.2 and S.3) attest classroom observations to be in place and meeting all the critera.</t>
  </si>
  <si>
    <t>Cote d'Ivoire: Education Service Delivery Enhancement Project (PAPSE) - Combined Project Information Documents / Integrated Safeguards Datasheet</t>
  </si>
  <si>
    <t>Projet d’Amélioration de la Prestation des Services dans l’Education (PAPSE) - CADRE DE GESTION ENVIRONNEMENTALE ET SOCIALE</t>
  </si>
  <si>
    <t>Ministere de l’education nationale, de l’enseignement technique et de la formation professionnelle</t>
  </si>
  <si>
    <t>Education Service Delivery Enhancement Project (PAPSE) - Implementation Status &amp; Results Report</t>
  </si>
  <si>
    <t>GRILLE D’INSPECTION DE L’INSTITUTEUR</t>
  </si>
  <si>
    <t>96-99</t>
  </si>
  <si>
    <t>x</t>
  </si>
  <si>
    <t>iv</t>
  </si>
  <si>
    <t>iii</t>
  </si>
  <si>
    <t>Classroom observations were used to measure the impact of the project, but the document do not mention whether there is a government policy</t>
  </si>
  <si>
    <t>13, 16</t>
  </si>
  <si>
    <t>85.2 percent, reported their director observing their teaching at least once. presence of Big Books in 91.5 percent of classrooms and posters in 93.4
percent of classrooms. Those materials were less often observed in Djibouti Inner City, where 21.2
percent of classrooms had no Big Books at all, and 24.2 percent had no posters. Across the sample,
observers also found that 77 percent of classrooms have letter and syllable labels, and 63.5 percent of the students in classrooms have manipulatives. Observers noted lower proportions of students with those materials in Djibouti Inner City than in other locations.</t>
  </si>
  <si>
    <t>Measure results from the Djibouti Early Grade Activity</t>
  </si>
  <si>
    <t>100 observation in 50 schools</t>
  </si>
  <si>
    <t>Djibouti is classified as Emerging because according to the most complete and reliable source (S.1) Classroom observations are in place in more than one grade but not in a representative number of schools.</t>
  </si>
  <si>
    <t>Midterm Performance Evaluation of the Djibouti Early Grade Reading Activity</t>
  </si>
  <si>
    <t>USAID</t>
  </si>
  <si>
    <t>64, 65</t>
  </si>
  <si>
    <t>18-19</t>
  </si>
  <si>
    <t>3,4</t>
  </si>
  <si>
    <t>The document is generic for the member states of OECS, each country adapts the instrument</t>
  </si>
  <si>
    <t>Organization of Eastern Caribbean States (OECS)</t>
  </si>
  <si>
    <t>Annually</t>
  </si>
  <si>
    <t>all teachers</t>
  </si>
  <si>
    <t>Dominica is Advanced because the most complete and reliable source (S.1) attests classroom observations to be in place, (even if to be improved) and meeting all the critera.</t>
  </si>
  <si>
    <t>Review of the OECS teacher performance appraisal system</t>
  </si>
  <si>
    <t>Trevor Hamilton and Associates</t>
  </si>
  <si>
    <t>link</t>
  </si>
  <si>
    <t>25 - 31</t>
  </si>
  <si>
    <t xml:space="preserve">Classroom observation is mentioned as a tool to assess the quality of education and provide feedback to teachers. Nevertheless, difficulties in reaching all the sub-regions are mentioned. Moreover, supervisory practices are described as focusing more on inspection rather than on feedback for teachers (pp.100-101). </t>
  </si>
  <si>
    <t>100 - 101</t>
  </si>
  <si>
    <t>Education Sector Plan</t>
  </si>
  <si>
    <t>Please note that there is a mistake in the numeration of the pages in the document. The actual page is 121/276.</t>
  </si>
  <si>
    <t>75-76</t>
  </si>
  <si>
    <t xml:space="preserve">Classroom observation is mentioned as a tool to assess the quality of education and provide feedback to teachers. Nevertheless, difficulties in reaching all the sub-regions are mentioned. Moreover, supervisory practices are described as focusing more on inspection rather than on feedback for teachers (pp.75-76). </t>
  </si>
  <si>
    <t>Ministry of Education.</t>
  </si>
  <si>
    <t xml:space="preserve">Please note that these pages are copied from S.1. </t>
  </si>
  <si>
    <t>Eritrea is Emerging because although relevant details on the level of education or key domains are missing according to the most complete and reliable sources (S.1, S.2), classroom observation seems to be an established and in-use practice.</t>
  </si>
  <si>
    <t>Education Sector Analysis</t>
  </si>
  <si>
    <t>Education Sector Plan (2018-2022)</t>
  </si>
  <si>
    <t>68 - 72</t>
  </si>
  <si>
    <t>68 -72</t>
  </si>
  <si>
    <t xml:space="preserve">It is expressly stated that neither school leaders nor supervisors "currently have the capacity to conduct informed classroom observation and provide appropriate and constructive feedback to improve teacher performance". The document recommends continuous professional development for teachers without expressly mentioning classroom observations.   </t>
  </si>
  <si>
    <t>Ethiopia is Not Reported because although classroom observations are mentioned in the most complete and reliable source (S.1) there is no evidence that classroom observations are in place.</t>
  </si>
  <si>
    <t>Education Sector Development
Programme VI (ESDP VI)</t>
  </si>
  <si>
    <t>Federal Ministry of Education</t>
  </si>
  <si>
    <t>The Classroom Observation Tool (COT)</t>
  </si>
  <si>
    <t>Ministries of Basic and
Secondary Education and
Higher Education Research
Science and Technology</t>
  </si>
  <si>
    <t>School Environment</t>
  </si>
  <si>
    <t>Gambia is Advanced because the most complete and reliable sources (S. 1 and S. 2) attest classroom observations to be fully implemented and meeting all the critera, although S. 1 assesses that classroom observations are to be improved</t>
  </si>
  <si>
    <t>EDUCATION SECTOR POLICY 2016 – 2030</t>
  </si>
  <si>
    <t>Ministries of Basic and Secondary Education and Higher Education Research Science and Technology</t>
  </si>
  <si>
    <t>2016 - 2030</t>
  </si>
  <si>
    <t>Summative Evaluation of GPE’s Country-level Support to Education</t>
  </si>
  <si>
    <t>Georgia is Not Reported because there is no mention of Classroom observation in GPE, MoE, Planipolis and World Bank documents for the 2017 - 2022 time period</t>
  </si>
  <si>
    <t>The National Schools Inspectorate Authority</t>
  </si>
  <si>
    <t>Clearly outlining the step-by-step process for establishment and inspection of pretertiary schools in the country</t>
  </si>
  <si>
    <t>Teaching interactively</t>
  </si>
  <si>
    <t>Providing well design tasks</t>
  </si>
  <si>
    <t>Structuring and organizing lessons</t>
  </si>
  <si>
    <t>Creating a positive climate</t>
  </si>
  <si>
    <t>Engagement and attitude</t>
  </si>
  <si>
    <t>Every 3 years</t>
  </si>
  <si>
    <t>Classroom observation are utilized to assess teachers in pre-teaching service</t>
  </si>
  <si>
    <t>National Teaching Council</t>
  </si>
  <si>
    <t>Teachers</t>
  </si>
  <si>
    <t>set objectives and core points, come up with activities that help students understand the core points. They should always explain the concept clearly and are encouraged to use examples familiar to students</t>
  </si>
  <si>
    <t>Lesson should be varied according to the topic they are learning, and sometimes challenging, showing a clear grasp of the intended outcomes. In doing so, teacher should employ instructional strategies that encourage participation and understanding of all students in the class</t>
  </si>
  <si>
    <t>Pre-service teacher trainings</t>
  </si>
  <si>
    <t>Ghana is Advanced because the most complete and reliable sources (S. 1 and S. 2) attest classroom observations to be fully implemented and meeting all the critera.</t>
  </si>
  <si>
    <t>Guidelines for the Establishment and Inspection of Pre-Tertiary Schools in Ghana</t>
  </si>
  <si>
    <t>National Schools Inspectorate Authority</t>
  </si>
  <si>
    <t>NATIONAL TEACHERS’ STANDARDS FOR GHANA GUIDELINES</t>
  </si>
  <si>
    <t>In order to Achieve SDG 4 the policy suggests to Conduct rigorous analysis of good practices, strengthen observations of classroom interactions and the use of various technologies and learning materials, and enhance assessments of teacher support and value-based outcomes.</t>
  </si>
  <si>
    <t>Grenada is Not Reported because although classroom observations are mentioned in the most complete and reliable source (S. 1), there is no evidence that classroom observations are in place. Furthermore, the source does not report any data on level of education and key domains assessed</t>
  </si>
  <si>
    <t>National Sustainable Development Plan</t>
  </si>
  <si>
    <t>National Plan Secretariat Ministry of Finance, Planning, Economic, and Physical Development</t>
  </si>
  <si>
    <t>12, 20</t>
  </si>
  <si>
    <t>4 - 5</t>
  </si>
  <si>
    <t>Grade 3_x000D_
Grade 4</t>
  </si>
  <si>
    <t>Ministry of Pre-University and Civic Education, Ministry of Education</t>
  </si>
  <si>
    <t>Analysis of effects of performance-based rewards</t>
  </si>
  <si>
    <t>The year refers to the publication date, not the year of observations</t>
  </si>
  <si>
    <t>420 randomly selected primary schools, stratifying by
regions and rural and urabn zones.</t>
  </si>
  <si>
    <t xml:space="preserve">Source is dated 2021, but the data is from 2013-2014 which likely attests that no more recent data is available </t>
  </si>
  <si>
    <t>20 - 21, 47</t>
  </si>
  <si>
    <t>20 - 21</t>
  </si>
  <si>
    <t>19 - 21</t>
  </si>
  <si>
    <t>20, 47</t>
  </si>
  <si>
    <t>i</t>
  </si>
  <si>
    <t>i - ii</t>
  </si>
  <si>
    <t>Ministry of National Education and Literacy</t>
  </si>
  <si>
    <t>Pooled-Fund for Basic Education</t>
  </si>
  <si>
    <t>Classroom observations took place throughout the whole project duration from 2015 to 2019</t>
  </si>
  <si>
    <t>Guinea is Established because the most complete and reliable source (S. 2) attests classroom observations to be in place. The country is not Advanced, because Classroom observations assess only Quality of teaching and not Quantity</t>
  </si>
  <si>
    <t>Heterogenous Teacher Effects of Two Incentive Schemes Evidence from a Low-Income Country</t>
  </si>
  <si>
    <t>World Bank Group: Felipe Barrera-Osorio
Jacobus Cilliers
Marie-Hélène Cloutier
Deon Filmer</t>
  </si>
  <si>
    <t>GUINEA - Pooled-Fund for Basic Education. Implementation Completion and Results Report</t>
  </si>
  <si>
    <t>The World Bank</t>
  </si>
  <si>
    <t>4 - 7</t>
  </si>
  <si>
    <t>7, 19</t>
  </si>
  <si>
    <t>26 per cent of teachers are absent from school at least once a week, 22 per cent - regularly from a class, 21% - arrived late or departed from school earlier.</t>
  </si>
  <si>
    <t>Teacher absence</t>
  </si>
  <si>
    <t>Teacher-student interactions</t>
  </si>
  <si>
    <t xml:space="preserve">Ministry of National Education and Higher Education (MENES) </t>
  </si>
  <si>
    <t>20 Bissau-Guinean primary schools, covering all nine regions. Total of 180 were observed.</t>
  </si>
  <si>
    <t>Guinea-Bissau is Advanced because the most reliable source (S.1) attests that classroom observations were conducted and they correspond with all needed requirements.</t>
  </si>
  <si>
    <t>Time to Teach
Teacher attendance and time on task
in primary schools
Guinea-Bissau</t>
  </si>
  <si>
    <t>Dita Nugroho, UNICEF</t>
  </si>
  <si>
    <t xml:space="preserve">Early
Childhood
Development
Program
Delivery
Evaluation
Checklist </t>
  </si>
  <si>
    <t>31 - 32</t>
  </si>
  <si>
    <t>25 - 27</t>
  </si>
  <si>
    <t>26 - 29</t>
  </si>
  <si>
    <t>Even though the source is published in 2015, it provides full project information for the Results and Implementation Report in the Source 2 (S.2) which classroom observations were part of</t>
  </si>
  <si>
    <t>26, 31</t>
  </si>
  <si>
    <t>Hinterland Regions and Targeted Remote Riverine Areas</t>
  </si>
  <si>
    <t>Nursery and Grade 1</t>
  </si>
  <si>
    <t>23 - 24</t>
  </si>
  <si>
    <t>1 - 2, 8</t>
  </si>
  <si>
    <t>As stated in the source and in the source of the initial project description (S.1)</t>
  </si>
  <si>
    <t>10 - 11</t>
  </si>
  <si>
    <t>Although not specified in the source, the TEACH tool assesses this domain</t>
  </si>
  <si>
    <t xml:space="preserve">Describe the activities within Guyana Education Sector Program Project  </t>
  </si>
  <si>
    <t>See pages 19 - 31 of the T.1 of the tool section below</t>
  </si>
  <si>
    <t>Nursery 1 and 2</t>
  </si>
  <si>
    <t>Score is assigned based on two or more sources, since no source alone can offer a comprehensive picture of the country (S.2, S.3)</t>
  </si>
  <si>
    <t>Guyana is Established because the most complete sources (S. 2, S.3) attests classroom observations to be in place. The country is not Advanced, because Classroom observations assess only Quality of teaching and not Quantity</t>
  </si>
  <si>
    <t>Guyana Early Childhood Education Project. Project Paper</t>
  </si>
  <si>
    <t xml:space="preserve">Guyana Early Childhood Education Project. Implementation Completion and Results Report </t>
  </si>
  <si>
    <t>Guyana Education Sector Program Project</t>
  </si>
  <si>
    <t>See pp 19-31 of this link</t>
  </si>
  <si>
    <t>8,9</t>
  </si>
  <si>
    <t xml:space="preserve">Haiti is classified as Not reported since the most complete and reliable source (S.1) provides reccomendations and no further informations are available. </t>
  </si>
  <si>
    <t>Cadre de gestion environnementale et sociale (CGES) - Pour une education de qualité en Haïti</t>
  </si>
  <si>
    <t>Ministere de l’Education Nationale et de la Formation Professionnelle</t>
  </si>
  <si>
    <t xml:space="preserve">Project appraisal </t>
  </si>
  <si>
    <t>The MoE</t>
  </si>
  <si>
    <t>The documents reports that classroom observation will be used to assess teaching practice in general.</t>
  </si>
  <si>
    <t>Honduras is classified as Not Reported since the most complete and reliable source (S.1) reports that classroom observations are yet to be implemented</t>
  </si>
  <si>
    <t>Honduras Early Childhood Education Improvement Project - Project Appraisal Document</t>
  </si>
  <si>
    <t>Ministry of Education, Ministry of Finance</t>
  </si>
  <si>
    <t>PRIEDE Project</t>
  </si>
  <si>
    <t>XXV</t>
  </si>
  <si>
    <t>XXV, 156</t>
  </si>
  <si>
    <t>XXIII</t>
  </si>
  <si>
    <t>The Kenya National Examinations Council</t>
  </si>
  <si>
    <t>Study carried out in all the 47 counties.</t>
  </si>
  <si>
    <t>Principals reported to always (26.4%) or often (69.8%) use lesson observations.</t>
  </si>
  <si>
    <t>XXVI</t>
  </si>
  <si>
    <t>XXVI, 128</t>
  </si>
  <si>
    <t>XXIV</t>
  </si>
  <si>
    <t>Kenya Secondary
Education Quality Improvement Project (SEQIP)</t>
  </si>
  <si>
    <t>Study carried out in 30 out of 47 counties.</t>
  </si>
  <si>
    <t>Principals reported to always (29.1%) or often (66.7%) use lesson observations.</t>
  </si>
  <si>
    <t>47-50</t>
  </si>
  <si>
    <t>44 - 47</t>
  </si>
  <si>
    <t>III</t>
  </si>
  <si>
    <t>Endline assessment of PRIEDE Project</t>
  </si>
  <si>
    <t xml:space="preserve">Lesson introduction, recap of previous lesson, explanation of lesson objectives, use of assessment, mastery of content.  </t>
  </si>
  <si>
    <t>Use of assessment, class management, clear communication.</t>
  </si>
  <si>
    <t xml:space="preserve">Source of power, learning materials, classroom instrucional resources. </t>
  </si>
  <si>
    <t xml:space="preserve">Friendliness, responsiveness to pupil's individual needs. </t>
  </si>
  <si>
    <t>Score is assigned based on the most complete or reliable source (S.5)</t>
  </si>
  <si>
    <t xml:space="preserve">                          Final score</t>
  </si>
  <si>
    <t>Kenya is Established because the most complete source (S. 5) attests classroom observations to be fully implemented. The country is not Advanced, because Classroom observations assess only Quality of teaching and not Quantity</t>
  </si>
  <si>
    <t>Disclosable Version of the ISR - Kenya GPE Primary Education Development Project - P146797</t>
  </si>
  <si>
    <t xml:space="preserve">Charo, R. K. </t>
  </si>
  <si>
    <t>Monitoring learner achievement at class 3 level of primary school education in Kenya</t>
  </si>
  <si>
    <t>Monitoring learner achievement at form 2 level of secondary education in Kenya: a baseline report</t>
  </si>
  <si>
    <t>Monitoring learner achievement at grade 2 level of primary school education in Kenya: Early Grade Mathematics Assessment (EGMA). Endline study</t>
  </si>
  <si>
    <t>EGRA</t>
  </si>
  <si>
    <t>ii</t>
  </si>
  <si>
    <t>The source refers to all the Pacific Island, therefore some references may not be directly related to the country</t>
  </si>
  <si>
    <t>classroom observation tool emphasizes a set of teacher-student interactions and instructional strategies</t>
  </si>
  <si>
    <t>teacher responsiveness to student queries and interactions and the engagement level by students during the lesson</t>
  </si>
  <si>
    <t>Ministry of education</t>
  </si>
  <si>
    <t>It allows for better targeting of teacher training by providing a better understanding of where teachers’ prior knowledge and pedagogical knowledge is strongest and weakest. Observational assessments also help identify the areas of the instructional approach or content of the TG that students interact with most and the least, informing revisions and updates to the instructional approach.</t>
  </si>
  <si>
    <t>Data from classroom observations help measure teacher responsiveness to student queries and interactions, and the engagement level by students during the lesson.</t>
  </si>
  <si>
    <t>This document aims to draw on the experiences of design and implementation of PEARL activities in order to provide guidance to practitioners who plan to adopt or implement similar activities in other countries, particularly in the Pacific and similar contexts</t>
  </si>
  <si>
    <t>Although not specified in the source, the EGRA classroom observation tool assesses this level.</t>
  </si>
  <si>
    <t>the reading coaches administered the classroom observation tool monthly during the school year and at least once per term in the most isolated schools</t>
  </si>
  <si>
    <t>Even if this document is an annex from the previous source, that reports classroom observation in Kiribati and other Pacific Islands, the annex seems to refer only to Classroom observations in Tonga</t>
  </si>
  <si>
    <t>56, 106</t>
  </si>
  <si>
    <t>6, 54, 104</t>
  </si>
  <si>
    <t>The classroom observation further aimed to identify teaching and learning aids used for reading instruction</t>
  </si>
  <si>
    <t>Data on the classroom environment and types of resources available in the classroom. Assessors recorded whether they observed
the following classroom displays: the alphabet, a calendar, days of the week, numbers and the weather</t>
  </si>
  <si>
    <t>Minisrty of Education</t>
  </si>
  <si>
    <t>The overall purpose of the EGRA was to inform education policymakers of students’ basic reading skills in years 1-3 of primary school and to identify factors that contribute to reading development in Kiribati</t>
  </si>
  <si>
    <t>The Kiribati EGRA (KiEGRA) was administered to a nationally representative sample of students enrolled in Years 1, 2 and 3. A total of 1,363 students (691 girls and 672 boys) participated in the assessment.</t>
  </si>
  <si>
    <t>End of 2016</t>
  </si>
  <si>
    <t>3, 24, 31</t>
  </si>
  <si>
    <t>teacher’s competence in introducing learning objectives, applying knowledge, sharing techniques, applying learner-centred teaching techniques, applying inclusion techniques and applying classroom management techniques. This relates to a teacher’s ability to plan, how to implement the syllabus, how to advance
student knowledge and skills, how to use learner-centred teaching techniques, how to promote
inclusion and how to organize and manage a class</t>
  </si>
  <si>
    <t>knowledge of broader issues such as the curriculum, participatory teaching techniques, inclusive education, classroom management, Information communication</t>
  </si>
  <si>
    <t>The Framework can be utilized by the Ministry of Education to assess the professional competency of each teacher in the Nation</t>
  </si>
  <si>
    <t>The framework can be used by teachers to self-evaluate their own professional competencies. It can also assist with the individual professional development in that it can identify specific professional competencies needing improvement and ensure that these are embedded into the professional development of each teacher. Finally, the Standards Framework can identify various professional competencies required by teachers across all sectors to improve the learning outcomes of all students</t>
  </si>
  <si>
    <t>teacher’s ability to plan how to implement the syllabus to enhance teaching and learning in their classroom. e pedagogical methods and techniques the teacher uses to
maximize the learning opportunities for all students in his/her class</t>
  </si>
  <si>
    <t>processes, practices and methods the teacher uses to include all students, especially those from marginalized and disadvantaged groups into a quality learning programme within their class</t>
  </si>
  <si>
    <t>Score is assigned based on two or more sources, since no source alone can offer a comprehensive picture of the country   (S. 1, S. 2, S. 3)</t>
  </si>
  <si>
    <t>Kiribati is Established because the most complete sources (S. 1, S. 2 and S. 3) attest classroom observations to be fully implemented. The country is not Advanced, because Classroom observations assess only Quality of teaching and not Quantity</t>
  </si>
  <si>
    <t>Pacific Islands’ Pacific Early Age Readiness and Learning (PEARL) - Operational guide. June 2019</t>
  </si>
  <si>
    <t>Implementing and Evaluating Interventions to Improve School Readiness and Early Literacy ANNEXES</t>
  </si>
  <si>
    <t>Kiribati Early Grade Reading Assessment (KiEGRA) RESULTS REPORT</t>
  </si>
  <si>
    <t>The National Teachers’ Service Standards Framework</t>
  </si>
  <si>
    <t>2017 - 2019</t>
  </si>
  <si>
    <t>IMPLEMENTATION COMPLETION AND RESULTS REPORT</t>
  </si>
  <si>
    <t>Classroom Assessment Scoring System (CLASS)</t>
  </si>
  <si>
    <t>The CLASS instrument assessed three broad domains of teacher-student interactions. Demonstrated improvements among trained teachers were in two key domains of teacher-student interactions: emotional support (increase by 0.07 points, from the mean core of 5.59 in round 1 to 5.66 in round 2) and classroom organizations (increase in mean score by 0.25 points, from 4.97 in round 1 to 5.22 in round 2). The instructional support was in the low-mid range, though, and has weakened from round 1 (mean score of 3.15) to round 2 (mean score of 2.8). The CLASS survey report makes a note that results on instructional support exhibit some similarities to international studies regarding students’ classroom experiences and points to the need to provide teachers with further professional development aimed at improving their classroom practices.</t>
  </si>
  <si>
    <t>Instructional support</t>
  </si>
  <si>
    <t>Classroom organization</t>
  </si>
  <si>
    <t>Emotional support</t>
  </si>
  <si>
    <t>First round 2016-2017 second round 2017-2018</t>
  </si>
  <si>
    <t>A recent classroom observation study of kindergarten teachers, which found that for emotional support, classroom organization, and instructional support, the performance of Kyrgyz kindergarten teachers was similar to that of teachers in other countries and, as in the international evidence, the weakest domain is instructional support to children (such as feedback, encouraging responses, and open-ended conversations)</t>
  </si>
  <si>
    <t>399 secondary school teachers was queried</t>
  </si>
  <si>
    <t xml:space="preserve">Score is assigned based on two or more sources, as they are equally complete or reliable (S. 1, S. 2). </t>
  </si>
  <si>
    <t>Kyrgyz Republic is Established because the most complete and reliable sources (S.1, S.2) attest classroom observations to be in place. The country is not Advanced, because Classroom observations assess only Quality of teaching and not Quantity</t>
  </si>
  <si>
    <t>Building the Right Skills for Human Capital Education, Skills, and Productivity in the Kyrgyz Republic</t>
  </si>
  <si>
    <t>15 - 16</t>
  </si>
  <si>
    <t>Whether teachers are teaching effectively the new curriculum</t>
  </si>
  <si>
    <t>Teachers are teaching the new curriculum effectively</t>
  </si>
  <si>
    <t>18, 49</t>
  </si>
  <si>
    <t>(82%) of CCDG and MAT teachers were provided feedback based on their classroom observations to improve the quality of teaching. Due to COVID lock down, the activities were disrupted, not meeting 100%.
CCDG and MAT teachers receiving at least one annual performance feedback from ECE officers based on classroom observations increased signficantly from a baseline of zero to reach 82 percent by project closing, but this was below the target of 100 percent due to the school closures in the COVID pandemic.</t>
  </si>
  <si>
    <t>Student-centred activity and formative assessment</t>
  </si>
  <si>
    <t>Inclusiveness</t>
  </si>
  <si>
    <t>Ministry of Education and Sports</t>
  </si>
  <si>
    <t>Randomly selected 362 schools across 32 BEQUAL target districts. All principals, all G1 teachers, 50% of students in G1 classes. 
Surveyed 355 schools, 348 principal questionnaires, 347 G1 teacher questionnaires, 2,269 G1 students tested.</t>
  </si>
  <si>
    <t xml:space="preserve">Score is assigned based on two or more sources (S.4, S.5), since no source alone can offer a comprehensive picture of the country  </t>
  </si>
  <si>
    <t>Lao PDR is Established because the most complete and reliable sources (S.4, S.5) attest classroom observations to be in place. The country is not Advanced, because Classroom observations assess only Quality of teaching and not Quantity</t>
  </si>
  <si>
    <t>Application Form for Multiplier Education Sector Program Implementation Grant - Multiplier ESPIG</t>
  </si>
  <si>
    <t>GPE</t>
  </si>
  <si>
    <t>2017 - 2021</t>
  </si>
  <si>
    <t xml:space="preserve">Decision on education sector program implementation and Multiplier grant to Lao PDR. </t>
  </si>
  <si>
    <t>January 2021</t>
  </si>
  <si>
    <t>EDUCATION AND SPORTS SECTOR DEVELOPMENT PLAN 2021-2025</t>
  </si>
  <si>
    <t>MINISTRY OF EDUCATION AND SPORTS</t>
  </si>
  <si>
    <t>EDUCATION ANALYTICS SERVICE: TEACHER DEVELOPMENT MULTI-YEAR STUDIES</t>
  </si>
  <si>
    <t>Australian Government</t>
  </si>
  <si>
    <t>MELQO</t>
  </si>
  <si>
    <t>In Lesotho, results revealed low levels of literacy activities, with storybook readings occurring in less than 20% of the observations, and no or only rotebased literacy instruction occurring in over half the classrooms</t>
  </si>
  <si>
    <t>Although not specified in the source, the MELQO classroom observation tool assesses this domain.</t>
  </si>
  <si>
    <t>See page 84 of T.1 in  the tool section below.</t>
  </si>
  <si>
    <t>Score is assigned based on the most complete or reliable source (S. 1)</t>
  </si>
  <si>
    <t>Score is assigned based on the most complete or reliable source (S: 1)</t>
  </si>
  <si>
    <t>Lesotho is Established because the most complete and reliable source (S. 1) attests classroom observations to be fully implemented. The country is not Advanced, because Classroom observations assess only Quality of teaching and not Quantity</t>
  </si>
  <si>
    <t>MELQO The Measuring Early Learning Quality &amp; Outcomes initiative: purpose, process and results</t>
  </si>
  <si>
    <t>Abbie Raikes, Rebecca Sayre, Dawn Davis, Kate Anderson, Marilou Hyson, Evelyn Seminario &amp; Anna Burton</t>
  </si>
  <si>
    <t>READ</t>
  </si>
  <si>
    <t xml:space="preserve">2 -3 </t>
  </si>
  <si>
    <t>Classroom observations utilized for a USAID programme</t>
  </si>
  <si>
    <t>Counties</t>
  </si>
  <si>
    <t>Bong, Grand Bassa, Lofa, Margibi, Montserrado and Nimba</t>
  </si>
  <si>
    <t>Score is assigned based on the most complete or reliable source (S. 2)</t>
  </si>
  <si>
    <t>Liberia is Established because the most complete and reliable source (S. 2) attests classroom observations to be fully implemented. The country is not Advanced, because Classroom observations assess only Quality of teaching and not Quantity</t>
  </si>
  <si>
    <t>PERFORMANCE REPORT 2018/19</t>
  </si>
  <si>
    <t>Read Liberia Activity Coaches’ Management Manual</t>
  </si>
  <si>
    <t>Domain not specified</t>
  </si>
  <si>
    <t>94 - 95</t>
  </si>
  <si>
    <t>11 - 14</t>
  </si>
  <si>
    <t xml:space="preserve">The document was available only in French, appropriate translation tool was used </t>
  </si>
  <si>
    <t xml:space="preserve">N/S </t>
  </si>
  <si>
    <t xml:space="preserve">Ministry od Education; Ministry of Employment, Technical Education and Vocational Training; Ministry of Higher Education and Scientific
Scientific Research </t>
  </si>
  <si>
    <t>It is a USAID-funded program but it intends to provide the Ministry of National Education (MEN) with key knowledge, tools and expertise to be capable of sustainably developing and improving a set of core inputs into an effective early grade reading instructional approach.</t>
  </si>
  <si>
    <t>7 - 8</t>
  </si>
  <si>
    <t>USAID-funded Mahay Mamaky Teny (MMT) or “I know how to read” program</t>
  </si>
  <si>
    <t>Madagascar is Established because the most complete and reliable source (S. 2) attests classroom observations to be in place. The country is not Advanced, because Classroom observations are conducted only at one level of education and one grade</t>
  </si>
  <si>
    <t xml:space="preserve">Plan Sectoriel de l’Education (PSE) </t>
  </si>
  <si>
    <t>National Ministry of Education, MESUPRES, MEETFP</t>
  </si>
  <si>
    <t>Education Program for USAID/ Madagascar
“Mahay Mamaky Teny!”
Final Report</t>
  </si>
  <si>
    <t>Nathalie Louge, Project Director, USAID</t>
  </si>
  <si>
    <t>1, 82 - 85</t>
  </si>
  <si>
    <t>15, 23 - 24</t>
  </si>
  <si>
    <t>Description of the project activities to be implemented in 2021 - 2025</t>
  </si>
  <si>
    <t>Document specifies lower primary school which is divided into 3 levels (Reception, Year 1, and Year 2 corresponding to first three grades)</t>
  </si>
  <si>
    <t>Date refers to source’s year of publication, not to the year when Classroom Observation took place.</t>
  </si>
  <si>
    <t>Classroom observations are planned for the period 2022 - 2025</t>
  </si>
  <si>
    <t>145 - 146</t>
  </si>
  <si>
    <t>x - xi</t>
  </si>
  <si>
    <t>13 - 14</t>
  </si>
  <si>
    <t>Ministry of Education Science and Technology</t>
  </si>
  <si>
    <t>Education Division</t>
  </si>
  <si>
    <t>Fourth
quarter of 2018/19</t>
  </si>
  <si>
    <t xml:space="preserve">2 out of 6 Education Divisions </t>
  </si>
  <si>
    <t>38 - 40, 50</t>
  </si>
  <si>
    <t>I - IV</t>
  </si>
  <si>
    <t>4 - 5, 50</t>
  </si>
  <si>
    <t>I -II</t>
  </si>
  <si>
    <t>Ministry of Education, Science and Technology</t>
  </si>
  <si>
    <t>District</t>
  </si>
  <si>
    <t>Date refers to source’s year of publication, not to the year when Classroom Observation took place</t>
  </si>
  <si>
    <t xml:space="preserve"> Chikwawa, Dedza, Kasungu, Lilongwe Rural West, Machinga, Mangochi, Mzimba South and Thyolo (eight most
disadvantaged districts at the time of assessment)</t>
  </si>
  <si>
    <t>Project and classroom observations were carried out between 2016-2020</t>
  </si>
  <si>
    <t>Tool developed by CSEC</t>
  </si>
  <si>
    <t>56 - 60</t>
  </si>
  <si>
    <t>Mid-line evaluation of National
Strategy on Inclusive Education</t>
  </si>
  <si>
    <t>Chiradzulu, Lilongwe, Mzimba North, Zomba</t>
  </si>
  <si>
    <t xml:space="preserve">Score is assigned based on the most complete or reliable source (S.1) </t>
  </si>
  <si>
    <t>Although the most complete and reliable source (S. 1) reports classroom observation to meet all the criteria, Malawi is Not Reported and cannot be considered Advanced because classroom observations are recommended and are not in place</t>
  </si>
  <si>
    <t>The World Bank
Malawi Education Reform Program Project</t>
  </si>
  <si>
    <t>THE 2018/19 EDUCATION SECTOR
PERFOMANCE REPORT</t>
  </si>
  <si>
    <t>MINISTRY OF EDUCATION, SCIENCE AND TECHNOLOGY</t>
  </si>
  <si>
    <t>The World Bank
Malawi Education Sector Improvement Project (MESIP)</t>
  </si>
  <si>
    <t>REPORT ON MID-TERM EVALUATION OF THE NATIONAL STRATEGY ON
INCLUSIVE EDUCATION 2017-2021</t>
  </si>
  <si>
    <t>Civil Society Education Coalition (CSEC)</t>
  </si>
  <si>
    <t>151 - 154</t>
  </si>
  <si>
    <t>154 - 155</t>
  </si>
  <si>
    <t>149 - 154</t>
  </si>
  <si>
    <t>xiii</t>
  </si>
  <si>
    <t>Classroom observations were part of curricula implementation project which was aimed at Pre-primary, Primary and Lower Secondary Schools but we can not assume that observations were also done for all these education levels</t>
  </si>
  <si>
    <t xml:space="preserve"> Observations found teachers’ difficulty in: understanding comprehensive pedagogical and conceptual principles; teaching for higher level cognitive skills; lesson plans preparation; formulation of higher order quesitons; use of ICT; organization of small work group. Field observations found that teachers need additional training to understand how to carry out competency-based teaching. </t>
  </si>
  <si>
    <t>Maldivian government, Ministry of Education</t>
  </si>
  <si>
    <t>244 - 248, 279</t>
  </si>
  <si>
    <t>283 - 284</t>
  </si>
  <si>
    <t>17 - 20</t>
  </si>
  <si>
    <t>244, 283 - 284</t>
  </si>
  <si>
    <t>Description of Education Sector Plan and projected activities</t>
  </si>
  <si>
    <t>Classroom observations are planned for the upcoming period (2019, 2021, 2023)</t>
  </si>
  <si>
    <t xml:space="preserve">Score is assigned based on two or more sources, since no source alone can offer a comprehensive picture of the country  (S.1, S.2) </t>
  </si>
  <si>
    <t xml:space="preserve">Score is assigned based on two or more sources, since no source alone can offer a comprehensive picture of the country (S.1, S.2) </t>
  </si>
  <si>
    <t>Maldives is Advanced because the most complete and reliable sources (S. 1 and S. 2) attest classroom observations to be in place, even if partially implemented, and meeting all the critera.</t>
  </si>
  <si>
    <t>Education Sector Analysis Maldives</t>
  </si>
  <si>
    <t>Policy Planning and Research Division Ministry of Education Maldives</t>
  </si>
  <si>
    <t>Maldives Education Sector Plan 2019-2023</t>
  </si>
  <si>
    <t>Ministry of Education &amp; Ministry of Higher Education
Republic of Maldives</t>
  </si>
  <si>
    <t>G323 (excel cells)</t>
  </si>
  <si>
    <t>Overall file</t>
  </si>
  <si>
    <t xml:space="preserve">Action plan for Education Sector is in Excel format, classroom observations are mentioned there. There is another, more general document, Education Plan (added in the database as source 2 for reference) but classroom observations are not specifically mentioned there </t>
  </si>
  <si>
    <t>G323 (Excel cell)</t>
  </si>
  <si>
    <t>Indicate the actions of Education plan</t>
  </si>
  <si>
    <t>Mali is Not Reported because although  classroom observations are mentioned are mentioned in the most complete and reliable source (S.1), there is no evidence that classroom observations are in place</t>
  </si>
  <si>
    <t>Plan d’action pour le plan sectoriel de l’éducation du Mali. 2019-2028</t>
  </si>
  <si>
    <t>43, 49, 96 - 97</t>
  </si>
  <si>
    <t>48 - 49</t>
  </si>
  <si>
    <t>96 - 97</t>
  </si>
  <si>
    <t>4 - 6, 15 - 16</t>
  </si>
  <si>
    <t>Department of Education, Research, Planning and Training. Ministry of Education</t>
  </si>
  <si>
    <t>Describe planned actions of the project</t>
  </si>
  <si>
    <t>252 - 253</t>
  </si>
  <si>
    <t>7- 10</t>
  </si>
  <si>
    <t>Even though published in 2016, its actions are planned for 2016-2021</t>
  </si>
  <si>
    <t xml:space="preserve"> Score is assigned based on two or more sources, since no source alone can offer a comprehensive picture of the country  (S.1, S.2)</t>
  </si>
  <si>
    <t>Although the most complete and reliable sources (S. 1 and S.2) mentioned classroom observation, Myanmar is Not Reported because classroom observations are recommended and yet to be implemented</t>
  </si>
  <si>
    <t>Myanmar - Inclusive Access and Quality Education Project (English)</t>
  </si>
  <si>
    <t>Education Global Practice 
East Asia and Pacific Region  World Bank</t>
  </si>
  <si>
    <t>Education sector plan 2016‐2021. Myanmar</t>
  </si>
  <si>
    <t>The Government of the
Republic of the Union of Myanmar
Ministry of Education</t>
  </si>
  <si>
    <t>28, 38</t>
  </si>
  <si>
    <t>23, 38</t>
  </si>
  <si>
    <t>Teachers hardly have variety of strategies to conduct and explore students’ needs during the learning process. The value of feedback is lacking, when teachers tend to use the traditional methods of teaching.</t>
  </si>
  <si>
    <t>Conducted in two pilot schools in different islands: 1.Ritla Elementary School – Majuro and 2.Ebeye Public Elementary in Kwajalein</t>
  </si>
  <si>
    <t>Danielson Framework for Teacher Observation and Evaluation</t>
  </si>
  <si>
    <t>1 - 4</t>
  </si>
  <si>
    <t>Conducted in one school though observing 100% of teachers</t>
  </si>
  <si>
    <t>Observations were conducted in 2015, 2016, 2017</t>
  </si>
  <si>
    <t>Score is assigned based on two or more sources, since no source alone can offer a comprehensive picture of the country (S.1, S.2)</t>
  </si>
  <si>
    <t>Marshall Islands is Emerging because the most complete and reliable sources (S. 1 and S. 2) attest classroom observations to be in place. The country is not Established, because Classroom observations are not representative</t>
  </si>
  <si>
    <t>Republic of the Marshall Islands Public School System (PSS) annual report 2017-2018</t>
  </si>
  <si>
    <t>MARSHALL ISLANDS HIGH SCHOOL
MID-CYCLE PROGRESS REPORT</t>
  </si>
  <si>
    <t>Accrediting Commission for Schools
Western Association of Schools and Colleges</t>
  </si>
  <si>
    <t>7</t>
  </si>
  <si>
    <t xml:space="preserve">The document was in French language and was translated by appropriate tool. The page numbering was missing in some parts of the document so some pages were indicated in the database according to pdf file of the document </t>
  </si>
  <si>
    <t>45 - 47</t>
  </si>
  <si>
    <t>At the national level, out of a weekly schedule of 4 hours 36 minutes, only 3 hours 04 minutes were covered (a loss of more than 33% of schedule). School absence rate was 13.6%, classroom absence rate - 27.8%</t>
  </si>
  <si>
    <t>300 public and private schools and 1250 teachers from rural and urban areas</t>
  </si>
  <si>
    <t>Ministry of Economics and Finance</t>
  </si>
  <si>
    <t>Assess the constraints  related to implementation of the sector plan</t>
  </si>
  <si>
    <t>30 - 31</t>
  </si>
  <si>
    <t>The document was in French language and was translated by appropriate tool. The page numbering was missing the document so pages were indicated in the database according to pdf file of the document</t>
  </si>
  <si>
    <t>1 - 6</t>
  </si>
  <si>
    <t>14 - 15, 42</t>
  </si>
  <si>
    <t>Observation of
classrooms where scripted lessons in Arabic, French, and mathematics are used</t>
  </si>
  <si>
    <t>Ministry of National Education, Technical Training, and Reform
Ministry of Economic Affairs and the Promotion of Productive Sectors</t>
  </si>
  <si>
    <t xml:space="preserve">The description of the actions for Education Sector Support Project </t>
  </si>
  <si>
    <t xml:space="preserve"> </t>
  </si>
  <si>
    <t xml:space="preserve"> Six regions: Hodh Chargui, Hodh Garbi, Assaba, Guidimagha, Nouakchott Sud and Gorgol</t>
  </si>
  <si>
    <t>Classroom observations are to be implemented as part of Sector Support Project 2020-2025</t>
  </si>
  <si>
    <t>Mauritania is Established because the most complete and reliable source (S. 1) attests classroom observations to be fully implemented. The country is not Advanced, because Classroom observations assess only Quantity of teaching and not Quality</t>
  </si>
  <si>
    <t>Programme National de Développement du Secteur Éducatif, Revue Annuelle Conjointe 2018. Synthèses des travaux et
Recommandations de la revue</t>
  </si>
  <si>
    <t>Ministère de l’Economie et des Finances</t>
  </si>
  <si>
    <t>Programme National de Developpement du Secteur de l’ Éducation, Situation du secteur 2018</t>
  </si>
  <si>
    <t>Ministère de l’Économie et des Finances Direction des Projets Education/ Formation</t>
  </si>
  <si>
    <t>Mauritania Education Sector Support Project - Phase 2</t>
  </si>
  <si>
    <t>41 - 43, 56 - 58, 71 - 73, 87 - 89</t>
  </si>
  <si>
    <t xml:space="preserve">41, 56 , 71, 87 </t>
  </si>
  <si>
    <t>Grade 1_x000D_
Grade 2_x000D_
Grade 3_x000D_
Grade 4_x000D_
Grade 5</t>
  </si>
  <si>
    <t>Federated States of Micronesia National Department of Education</t>
  </si>
  <si>
    <t xml:space="preserve">Chuuk, Pohnpei, Yap and Kosrae </t>
  </si>
  <si>
    <t>Last year of classroom observations</t>
  </si>
  <si>
    <t>Classroom observations from three different periods are reported: 2018-2019; 2019-2020; 2020-2021</t>
  </si>
  <si>
    <t>13; Appendix page 3 - 5, 10</t>
  </si>
  <si>
    <t>13, Appendix page 3 - 5</t>
  </si>
  <si>
    <t>1 - 2</t>
  </si>
  <si>
    <t>Classroom observations were conducted in four different periods: 2015-2017; March 2017-March 2018; April 2018-2019; April 2019 - February 2020</t>
  </si>
  <si>
    <t>48 - 49, 53 - 55</t>
  </si>
  <si>
    <t>80 - 81</t>
  </si>
  <si>
    <t>7 - 9</t>
  </si>
  <si>
    <t>National Department of Education and each 4 state departments of education (SDOE)</t>
  </si>
  <si>
    <t>Describe activities of the future education plan</t>
  </si>
  <si>
    <t>The program will be implemented in 2020-2024</t>
  </si>
  <si>
    <t>478 - 479</t>
  </si>
  <si>
    <t>iii - iv</t>
  </si>
  <si>
    <t xml:space="preserve">Strategic Development Plan was published on the Ministry of Education website in 2019, there is no official publishing date in the document but it describes a plan for the period of 2004 - 2023 </t>
  </si>
  <si>
    <t>Asian Development Bank, U.S. Department of Interior, Department of Economic Affairs FSM</t>
  </si>
  <si>
    <t>18, 56</t>
  </si>
  <si>
    <t>9, 56</t>
  </si>
  <si>
    <t>National Department of Education</t>
  </si>
  <si>
    <t>Present interventions
for achieving compulsory Early Childhood Education in FSM</t>
  </si>
  <si>
    <t>Two states Kosrae and Pohnpei</t>
  </si>
  <si>
    <t>Micronesia is Emerging because the most complete and reliable source (S. 1) attests classroom observations to be in place in more than one grade at one level of education, but no key domains are specified to be assessed</t>
  </si>
  <si>
    <t>Federated States of Micronesia IDEA Part B State Systemic Improvement Plan (SSIP) Phase III Year Five</t>
  </si>
  <si>
    <t>Federated States of Micronesia IDEA Part B State Systemic Improvement Plan (SSIP) Phase III Year Four</t>
  </si>
  <si>
    <t>Education Sector Strategic Development Plan 2020 – 2024 Federated States Of Micronesia</t>
  </si>
  <si>
    <t>Strategic Development Plan (2004 - 2023) The Next 20 Year Achieving Economic Growth &amp; Self-Reliance. Vol I: Policies and Strategies for Development</t>
  </si>
  <si>
    <t>Department of Economic Affairs Federated States of Micronesia's</t>
  </si>
  <si>
    <t>ECE Program of the Federated States of Micronesia for Application to the GPE Education Sector Plan Implementation Grant (ESPIG)</t>
  </si>
  <si>
    <t xml:space="preserve"> National Department of Education (NDoE)</t>
  </si>
  <si>
    <t>Open-ended format</t>
  </si>
  <si>
    <t>Methodology for national teacher appraisal and the recommended internal evaluation methodology do not include an observation component but it is done informally.</t>
  </si>
  <si>
    <t>46 - 47</t>
  </si>
  <si>
    <t>6, 73</t>
  </si>
  <si>
    <t>8, 29</t>
  </si>
  <si>
    <t>End-of-class marks are often given to students without explanations, or with subjective reasons (e.g.,"You answered well” or “I liked your essay”). Likewise, critiques resulting in lower marks are sometimes ambiguous and subjective. Introduction of success criteria in secondary school may lead to more objective grading, particularly as teachers are trained on using specific success criteria succinctly.</t>
  </si>
  <si>
    <t>Open-ended format. Every observed school had their own lesson observation form so there is no general focus on any domains despite existence and awareness of the standards for teachers appraisal.</t>
  </si>
  <si>
    <t>Ministry of Education, Culture and Research (MECR) of the
Republic of Moldova</t>
  </si>
  <si>
    <t>Three Departments of Education (DOEs)</t>
  </si>
  <si>
    <t xml:space="preserve">District/ municipal Departments of Education in southern and a northern district of Moldova, and a city municipality. </t>
  </si>
  <si>
    <t>10 -11</t>
  </si>
  <si>
    <t>Classroom observations were supposed to be implemented but were cancelled due to disruptive impacts of the COVID-19 pandemic.</t>
  </si>
  <si>
    <t>4 - 11</t>
  </si>
  <si>
    <t>Introduce restructures in the project activities due to COVID-19</t>
  </si>
  <si>
    <t>Classroom observations were cancelled because of disruptive effects of COVID-19</t>
  </si>
  <si>
    <t>Moldova is Emerging because the most complete and reliable source (S. 1) attests classroom observations to be in place in more than one grade at more than one level of education, but no key domains are specified to be assessed</t>
  </si>
  <si>
    <t>Review of the Evaluation and
Assessment in Education’</t>
  </si>
  <si>
    <t xml:space="preserve">Republic of Moldova </t>
  </si>
  <si>
    <t>Restructuring Paper on a Proposed Project of Moldova Education Reform Project</t>
  </si>
  <si>
    <t>vii</t>
  </si>
  <si>
    <t>25 - 29</t>
  </si>
  <si>
    <t>28 - 29</t>
  </si>
  <si>
    <t>Lesson observations and feedback by training managers/ principals/ colleagues</t>
  </si>
  <si>
    <t>Education and Social Development Center</t>
  </si>
  <si>
    <t>Ulan Bator, Arkhangai aimag,  Dornogovi aimag</t>
  </si>
  <si>
    <t xml:space="preserve">The whole analysis, which observations were part of, was conducted in three different regions. However, it does not explicitly state the observations were conducted in these three regions </t>
  </si>
  <si>
    <t>Stallings classroom observation system</t>
  </si>
  <si>
    <t>8, 33 - 37</t>
  </si>
  <si>
    <t>4</t>
  </si>
  <si>
    <t>It is a restructuring paper published to introduce changes in the last year of the project which took place in 2014-2020. To give more details on this planned observations and their nature, source 3 (S.3) was added even though it was published in 2014. The name of the tool of observations is not stated directly in this source, but since it is a part of the project from S.3, the name of the tool was deduced. There is no paper on the results of the program yet.</t>
  </si>
  <si>
    <t>Ministry of Education, Culture, Science and
Sport,Ministry of Labor and Social Protection</t>
  </si>
  <si>
    <t>Introduce restructions in the project due to disrupting effects of COVID-19 pandemic</t>
  </si>
  <si>
    <t>Although not specified in the source, the Stallings classroom observation system assesses this domain.</t>
  </si>
  <si>
    <t>Observations will be conducted for a random sample of primary schools in Mongolia</t>
  </si>
  <si>
    <t>See  T.1 in  the tool section below.</t>
  </si>
  <si>
    <t>52 - 54</t>
  </si>
  <si>
    <t>51 - 54</t>
  </si>
  <si>
    <t>i - iii</t>
  </si>
  <si>
    <t xml:space="preserve">Although the paper is published out of the required time range 2017-2022, it contains information revelant for the source number 2 (S.2) which describes restructuring activities for one year of the project where classroom observations were to be implemented in 2020. </t>
  </si>
  <si>
    <t>Teachers’ use of time: for instruction; classroom management; or off-task</t>
  </si>
  <si>
    <t>Teachers’ use of different learning activities: reading aloud; demonstration/lecture; discussion/question and answer; practice and drill; assignment/class work; copying</t>
  </si>
  <si>
    <t>Teachers’ ability to keep students engaged</t>
  </si>
  <si>
    <t xml:space="preserve">Ministry of Education and Science </t>
  </si>
  <si>
    <t>Describe the actions and rationale behind them planned within this Reform Project</t>
  </si>
  <si>
    <t>Although the most complete and reliable sources (S. 1 and S. 2) report classroom observation to meet all the criteria. Mongolia cannot be considered Advanced because classroom observations, according to S. 1, are in place but, according to S. 2, where key domains are assessed, classroom observations are yet to be implemented</t>
  </si>
  <si>
    <t>Primary Education Sector Analysis in Mongolia. Final Report</t>
  </si>
  <si>
    <t>Education and Social Development Center (ESDC) of Mongolia</t>
  </si>
  <si>
    <t>Disclosable Restructuring Paper - Mongolia Education Quality Reform Project</t>
  </si>
  <si>
    <t xml:space="preserve">Education Quality Reform Project </t>
  </si>
  <si>
    <t xml:space="preserve">Education Sector Unit
Human Development Sector Department </t>
  </si>
  <si>
    <t>Stallings classroom observations</t>
  </si>
  <si>
    <t xml:space="preserve">TEACH </t>
  </si>
  <si>
    <t xml:space="preserve"> 3 - 5</t>
  </si>
  <si>
    <t>3 - 5, 14</t>
  </si>
  <si>
    <t>3 - 5, 14 - 16</t>
  </si>
  <si>
    <t>3 - 5, 13 - 14</t>
  </si>
  <si>
    <t>3 - 5, 11 - 13</t>
  </si>
  <si>
    <t>3 - 4, 13</t>
  </si>
  <si>
    <t xml:space="preserve">3 -5 </t>
  </si>
  <si>
    <t>11 - 16</t>
  </si>
  <si>
    <t>Only 3.3% of teachers reached the minimum knowledge in mathematics and 1% - in Portuguese language. Teachers show good levels of teachers’ practice in classroom culture, but weak in instruction and in socioemotional skills. Female teachers got higher Teach scores than male in positive behavioral expectations, autonomy and social &amp; collaborative skills. Teacher absenteeism: on average, 28.4% of the teachers were absent from school during the unannounced visit, additional 1.3% were at the school but not in the classroom. Instructional time was around 2 hours and 38 minutes.</t>
  </si>
  <si>
    <t>It is not specified in the source, while the TEACH tool assesses Time on learning (teacher providing learning tasks for students) and not Time on teaching</t>
  </si>
  <si>
    <t xml:space="preserve">The Ministry of Education and Human Development of Mozambique (MINEDH) </t>
  </si>
  <si>
    <t>To prepare the next strategic plan for education sector</t>
  </si>
  <si>
    <t xml:space="preserve">Represents findings from Service Delivery Indicators
Survey (SDI) </t>
  </si>
  <si>
    <t>337 public schools nationally, 279 classes were observed</t>
  </si>
  <si>
    <t>Observations were conducted for preparation of next Strategic Education sector plan</t>
  </si>
  <si>
    <t>MELE classroom observation tool</t>
  </si>
  <si>
    <t>59 - 60</t>
  </si>
  <si>
    <t>10, 61 - 65</t>
  </si>
  <si>
    <t>64 - 65</t>
  </si>
  <si>
    <t>76 - 78</t>
  </si>
  <si>
    <t xml:space="preserve"> 43% of all learning activities were done in a whole group/ entire class.45% of all classrooms scored a 3 (medium level) indicating that most of children observed were engaged throughout the observation and were waiting periods of only 5-10 minutes between activities. 75% of all classrooms reported children never waiting more than 10 minutes with no specific activity.  50% of all classrooms scored a 4 (highest level) indicating that facilitators genuinely appeared to enjoy teaching, showed affection towards students, and were welcoming and encouraging of student ideas and participation.</t>
  </si>
  <si>
    <t xml:space="preserve">Ministry
of Education and Human Development (MINEDH) </t>
  </si>
  <si>
    <t>National Strategy for Early Childhood Development Project
(DICIPE) for 2012-2020</t>
  </si>
  <si>
    <t>From age 3 to entry into primary school (which is usually 6 years old in Mozambique)</t>
  </si>
  <si>
    <t>40 escolinhas (community-based preschools) from five provinces (Maputo, Gaza, Nampula, Cabo Delgado, and Tete)</t>
  </si>
  <si>
    <t>According to the source, there are 350 escolinhas (built from 2014 to 2019), so classroom observations were conducted in more than 10% of them</t>
  </si>
  <si>
    <t>23, 54</t>
  </si>
  <si>
    <t>viii</t>
  </si>
  <si>
    <t>ix</t>
  </si>
  <si>
    <t xml:space="preserve"> Ministry of Education and Human
Development, and the Ministry of Economy and Finance</t>
  </si>
  <si>
    <t>Results-based financing (RBF) in education</t>
  </si>
  <si>
    <t>Publication year</t>
  </si>
  <si>
    <t>Classroom/lesson observations were conducted after putting in place a new strategy for in-service teacher training in 2016. They are also planned for later period 2020-2021.</t>
  </si>
  <si>
    <t xml:space="preserve">Score is assigned based on two or more sources, as they are equally complete or reliable (S.1, S.2) </t>
  </si>
  <si>
    <t>Mozambique is Advanced because the most complete and reliable sources (S. 1 and S. 2) attest classroom observations to be fully implemented and meeting all the critera.</t>
  </si>
  <si>
    <t>Education Service Delivery in Mozambique : A Second Round of the Service Delivery Indicators Survey (English)</t>
  </si>
  <si>
    <t>Marina Bassi, Octavio Medina and Lúcia Nhampossa World Bank</t>
  </si>
  <si>
    <t>A PROCESS EVALUATION OF THE
 MOZAMBIQUE EARLY CHILDHOOD DEVELOPMENT PROJECT (DICIPE) 2015-2019</t>
  </si>
  <si>
    <t>Jem Heinzel-Nelson Alvarenga Lima
Sandra Helena Barros Martins. The World Bank</t>
  </si>
  <si>
    <t>Results-Based Financing (RBF) in the Education Sector: Country-Level Analysis. An assessment of RBF in education, Final
Assessment Report
Mozambique</t>
  </si>
  <si>
    <t>John Patch, Joseph Holden, Francis Ruhumbika. Submitted to the REACH Program at the World Bank by
Mokoro Ltd.</t>
  </si>
  <si>
    <t>4 - 6</t>
  </si>
  <si>
    <t>Classroom observations were conducted by university and research entities on the project implemented by The Language Commission of Nepal (public entity) and local NGO. Source was entered into the database since No mention of Classroom observation were found in GPE website, MoE, Planipolis and World Bank documents</t>
  </si>
  <si>
    <t>4 -6</t>
  </si>
  <si>
    <t xml:space="preserve">Classroom observations were used to in a baseline study prior to beginning implementation of the MTB MLE program </t>
  </si>
  <si>
    <t>The Language Commission of Nepal</t>
  </si>
  <si>
    <t xml:space="preserve"> Mother tongue based multilingual education (MTB MLE)</t>
  </si>
  <si>
    <t>Two municipalities</t>
  </si>
  <si>
    <t>Temal Rural Municipality, Kabhrepalanchok District, and Phidim Municipality, Panchthar District.</t>
  </si>
  <si>
    <t>Nepal is Emerging because the most complete and reliable source (S. 1) attests classroom observations to be fully implemented in more than one grade at one level of education, but no key domains are specified to be assessed</t>
  </si>
  <si>
    <t>MTB MLE Model Building Activity - Baseline Report</t>
  </si>
  <si>
    <t>Naomi Fillmore,
The University of Queensland</t>
  </si>
  <si>
    <t>INOAP</t>
  </si>
  <si>
    <t>636 primary and secondary education teachers with improved teaching practices. 60% of preschool teachers with desired teaching practices</t>
  </si>
  <si>
    <t>Project paper on additional financing</t>
  </si>
  <si>
    <t xml:space="preserve">The document is a presentation of guidelines for classroom observations. It does not present results from C.O. </t>
  </si>
  <si>
    <t>Guidelines for Classroom Observation</t>
  </si>
  <si>
    <t>Nicaragua is classified as Advanced because the most complete and reliable sources (S.1, S.2) attest classroom observations to be in place and meeting all the critera.</t>
  </si>
  <si>
    <t>Project Paper on a Proposed Additional Grant for an additional financing to the alliance for Education Quality Project</t>
  </si>
  <si>
    <t xml:space="preserve">Formación de asesores departamentales y municipales - Observación de Buenas Prácticas en las aulas </t>
  </si>
  <si>
    <t>I - II</t>
  </si>
  <si>
    <t>5, 12</t>
  </si>
  <si>
    <t>167 - 168</t>
  </si>
  <si>
    <t xml:space="preserve"> During classroom observations teachers
demonstrated use of some techniques established within the teachers’
guide. For instance, students no longer sat according to gender andteachers treated girls and boys the same. </t>
  </si>
  <si>
    <t>Classroom observations were used to assess reading lessons to observce overall lesson dynamics, teaching and learning</t>
  </si>
  <si>
    <t>Ministry of Primary
Education, Adult Literacy and the Promotion of National Languages and Civics
Education (MEP)</t>
  </si>
  <si>
    <t>Niger Education and Community Strengthening (NECS)</t>
  </si>
  <si>
    <t>Classroom observations were conducted in 19 sampled schools where project was implemented</t>
  </si>
  <si>
    <t>National classroom observation tool updated based on the TEACH tool to meet international
standards</t>
  </si>
  <si>
    <t>Project and CO as a part of it were supposed to be conducted in 2021 and 2022, but there were no dedicated resources to perform the job due to the Presidential election. The Ministry staff was nominated in October 2021. World Bank decided to recruit a firm to conduct COs between April 15 and June 15, 2022. With support from the Global Education Policy Dashboard (GEPD) team, a firm will calculate the baseline target for this indicator using the Teach tool. The firm has been recruited and will deliver the baseline indicators by June 30, 2022. By August 2022, no information is available on the status of this intervention. Classroom observations will be used to assess the improvement in teaching practices. Even though it is not directly stated in the source, it was specified in the previous Implementation Status and Results' Report, such as cited in source 3 (S.3).</t>
  </si>
  <si>
    <t>4, 6 - 7</t>
  </si>
  <si>
    <t>Ministry of National Education, Ministry of Planning</t>
  </si>
  <si>
    <t>Implementation Status and Results of Niger Learning Improvement for Results in Education Projec</t>
  </si>
  <si>
    <t xml:space="preserve">National classroom observation tool </t>
  </si>
  <si>
    <t>3, 5</t>
  </si>
  <si>
    <t>Project and CO as a part of it were supposed to be conducted in 2021 and 2022, but classroom observation tool design and establishment was postponed as of August 2021. Classroom observations will be used to assess the improvement in teaching practices. Further in 2022, more specifications on the tool to be designed were provided (explained in source 2 - S.2). Reasons for not establishing the tool and not conducting classroom observations were also provided in Implementation Status and Results' Report of 2022 in source 2 (S.2).</t>
  </si>
  <si>
    <t>Ministry of Secondary Education, Republic of Niger, Ministry of Primary Education</t>
  </si>
  <si>
    <t>Score is assigned based on two or more sources, since no source alone can offer a comprehensive picture of the country  (S.1, S.2)</t>
  </si>
  <si>
    <t>Niger is classified as Advanced because the most complete and reliable sources (S.1, S.2) attest classroom observations to be in place and meeting all the critera.</t>
  </si>
  <si>
    <t>NIGER EDUCATION COMMUNITY
STRENGTHENING (NECS) PROGRAM
Final Performance Evaluation</t>
  </si>
  <si>
    <t>Niger Learning Improvement for Results in Education Project. Implementation and Results' Report 2022</t>
  </si>
  <si>
    <t>Niger Learning Improvement for Results in Education Project. Implementation and Results' Report 2021</t>
  </si>
  <si>
    <t>EdoBEST observation instrument</t>
  </si>
  <si>
    <t>1, 8</t>
  </si>
  <si>
    <t>1, 6</t>
  </si>
  <si>
    <t>Learning time</t>
  </si>
  <si>
    <t>Proper use of technology</t>
  </si>
  <si>
    <t>Student engagement, absence of corporal punishment</t>
  </si>
  <si>
    <t>Teacher providing feedback, independent practice time</t>
  </si>
  <si>
    <t>State government, Ministry of Finance</t>
  </si>
  <si>
    <t>Describe activities that will take place within Edo Basic Education Sector and Skills Transformation Operation</t>
  </si>
  <si>
    <t>1, 7</t>
  </si>
  <si>
    <t xml:space="preserve"> EdoBEST lesson observation instrument using a
composite score will be used to assess Quality of teaching practices in public primary and JSSs. The team is developing an index to measure this indicator.
Sessions have been organized to discuss the methodology. The index is expected to be ready by Ausgut
2022. The source is dated June 30, 2022. </t>
  </si>
  <si>
    <t>Although the most complete and reliable sources (S. 1, S.2) reports classroom observation to meet all the criteria, Nigeria is Not Reported and cannot be considered Advanced because classroom observations are yet to be implemented</t>
  </si>
  <si>
    <t>Edo Basic Education Sector and Skills Transformation Operation</t>
  </si>
  <si>
    <t>Edo Basic Education Sector and Skills Transformation Operation - Implementation Status and Results Report</t>
  </si>
  <si>
    <t>COT (Based on TEACH tool)</t>
  </si>
  <si>
    <t>Punjab</t>
  </si>
  <si>
    <t>Balochistan</t>
  </si>
  <si>
    <t>SABER-TEACHING tool</t>
  </si>
  <si>
    <t xml:space="preserve">Teaching in most classes is ‘teacher centred’ and not student centred. Students were found to be ‘passive’ participants of the experience. • Teachers were engaged in covering content and needs of the learners were ignored. • There were very few cases of activity based learning and even in those actions were ‘procedural’ at best. • Teachers did not spend time on higher order questioning and classroom observations scored low on this aspect.. reveals a very much teacher-centred approach to teaching and learning, where the student is a “passive” actor in the classroom. </t>
  </si>
  <si>
    <t>Sindth</t>
  </si>
  <si>
    <t>Pakistan is Established because the most complete and reliable sources (S. 1 and S.2) attest classroom observations to be fully implemented. The country is not Advanced, because Classroom observations take place only at one level and we do not have info on what grade(s)</t>
  </si>
  <si>
    <t>Transformation in Access, Learning, Equity and Education Management (TALEEM) Programme Document The Education Sector Programme Implementation Grant (ESPIG) for Punjab, Pakistan</t>
  </si>
  <si>
    <t>Balochistan Student Learning Improvement Programme Programme Document for Education Sector Programme Implementation Grant for Balochistan, Pakistan</t>
  </si>
  <si>
    <t>SITUATIONAL ANALYSIS OF THE EDUCATION SECTOR IN SINDH</t>
  </si>
  <si>
    <t>UNESCO-IIEP</t>
  </si>
  <si>
    <t>T.2</t>
  </si>
  <si>
    <t>Papua New Guinea is Not Reported because there is no mention of Classroom observation in GPE, MoE, Planipolis and World Bank documents for the 2017 - 2022 time period</t>
  </si>
  <si>
    <t>i)Teachers have access to limited data about student performance, often garnered from their own physical interaction and observation from both inside and outside the classroom ii) Many teachers have insufficient competency in subject content, pedagogy and language of instruction (English) iii) Teachers do not provide all students with individual feedback on strengths and areas for improvement to progress learning iv) Many teachers lack the knowledge and skills to analyse student assessment data to identify learning gaps to meet the expected academic standards v) Most teachers cannot identify suitable focus areas for their own professional learning nor identify opportunities to build new knowledge and skills vi) Teachers often have to physically travel away from school to attend CPD training to build new knowledge and skills. The Government is implementing the Schoolbased Mentorship Program aimed at conducting in-service training at the school level.</t>
  </si>
  <si>
    <t>Planned classroom observations in model schools to improve quality of education</t>
  </si>
  <si>
    <t>Rwanda is Emerging because the most complete and reliable source (S. 2) attests classroom observations to be in place in more than one grade at one level of education, but no key domains are specified to be assessed</t>
  </si>
  <si>
    <t>An Architecture for the Integrated Education Management Information System</t>
  </si>
  <si>
    <t>Government of Rwanda</t>
  </si>
  <si>
    <t>ENVIRONMENTAL AND SOCIAL MANAGEMENT FRAMEWORK (ESMF) FOR RWANDA QUALITY BASIC EDUCATION FOR HUMAN CAPITAL DEVELOPMENT</t>
  </si>
  <si>
    <t>Medium Term Development Strategy 2020-2023</t>
  </si>
  <si>
    <t>Government of Saint Lucia</t>
  </si>
  <si>
    <t>The document is generic for the member states of OECS; each country adapts the instrument</t>
  </si>
  <si>
    <t>Saint Lucia is Advanced because the most complete and reliable source (S. 2) attests classroom observations to be in place, even if yet to be improved, and meeting all the critera.</t>
  </si>
  <si>
    <t>domain not specified</t>
  </si>
  <si>
    <t>20, 21</t>
  </si>
  <si>
    <t>The document is generic for the member states of OECS - each country adapts the instrument. Classroom observations are in place if a teacher wants a promotion.</t>
  </si>
  <si>
    <t>Conducted if there is a need for promotion</t>
  </si>
  <si>
    <t>Classroom observations happen during the Practicum (pre-service). Students are graded and need to pass this evaluation to be awarded the degree</t>
  </si>
  <si>
    <t>Saint Vincente and the Grenadine is Advanced because the most complete and reliable source (S. 1) attests classroom observations to be fully implemented and meeting all the critera.</t>
  </si>
  <si>
    <t>Country Review: Challenge and opportunities in the education system of Saint Vincent and the Grenadines</t>
  </si>
  <si>
    <t>Knight, V., Marshall, J., Depradine, K., &amp; Moody-Marshall, R</t>
  </si>
  <si>
    <t>Quality Assurance Performance Appraisal</t>
  </si>
  <si>
    <t>9,10</t>
  </si>
  <si>
    <t>All teachers</t>
  </si>
  <si>
    <t>Internal appraisal is performed annually (by school principal); External appraisal is performed every three years by inspectors from the Ministry</t>
  </si>
  <si>
    <t>V</t>
  </si>
  <si>
    <t>The document does not tell anything about the classroom observation tool</t>
  </si>
  <si>
    <t>229 primary teachers</t>
  </si>
  <si>
    <t>166 secondary teachers</t>
  </si>
  <si>
    <t>The document mentions the Quality Assurance Performance Appraisal, which includes classroom observation (see source S.1)</t>
  </si>
  <si>
    <t>Score is assigned based on two or more sources, since no source alone can offer a comprehensive picture of the country  (S.1, S.2, S.3)</t>
  </si>
  <si>
    <t>Samoa is Advanced because the most complete and reliable sources (S.1, S.2, S.3) attest classroom observations to be in place and meeting all the critera.</t>
  </si>
  <si>
    <t>Government Teachers Appraisal policy 2018-2023</t>
  </si>
  <si>
    <t>Government of Samoa: Ministry of Education, Sports and Culture</t>
  </si>
  <si>
    <t>School Management and Organization Manual</t>
  </si>
  <si>
    <t>Annual Report 2018-2019</t>
  </si>
  <si>
    <t>Classroom Observations using the Teach tool has been tested in a study on 13 schools in 2019. Look at the annex with additional sources.</t>
  </si>
  <si>
    <t>Grade 6_x000D_
Grade 7_x000D_
Grade 8_x000D_
Grade 9</t>
  </si>
  <si>
    <t xml:space="preserve">Project Appraisal </t>
  </si>
  <si>
    <t>Although not specified in the source, the TEACH tool assesses it.</t>
  </si>
  <si>
    <t>annually</t>
  </si>
  <si>
    <t>to be implemented</t>
  </si>
  <si>
    <t>GPE board decision on fund allocation on the project proposed by the government</t>
  </si>
  <si>
    <t>Although the most complete and reliable sources (S. 1 and S.2) report classroom observation to meet all the criteria, Sao Tome and Prince is Not Reported and cannot be considered Advanced because classroom observations are yet to be implemented</t>
  </si>
  <si>
    <t>Project Appraisal Document: Girls Empowerment and Quality Education for All</t>
  </si>
  <si>
    <t>Board decision: Allocation to Sao Tome and Principe.</t>
  </si>
  <si>
    <t>GPE Secretariat Chief Executive Officer</t>
  </si>
  <si>
    <t>183, 184</t>
  </si>
  <si>
    <t>Results from APPRENDRE program</t>
  </si>
  <si>
    <t>2 regions: Sédhiou and Ziguinchor</t>
  </si>
  <si>
    <t>more details on the classroom observation tool can be found at the link in the tool section below</t>
  </si>
  <si>
    <t>The document does not mention directly classroom observation but it mentions the Opera project. More info on Opera project can be found here (only on its implementation in Burkina Faso): https://www.afd.fr/en/ressources/teacher-training-based-results-research-their-actual-practices-context-sub-saharan-africa-opera-project-burkina-faso-issues-and-challenges</t>
  </si>
  <si>
    <t>Project Assessment and request for additional funding</t>
  </si>
  <si>
    <t>Senegal is Advanced because the most complete and reliable source (S. 1) attests classroom observations to be fully implemented and meeting all the critera</t>
  </si>
  <si>
    <t>Troisième séminaire international Se professionnaliser en collaborant</t>
  </si>
  <si>
    <t>Agence Française de Développement, Agence universitaire de la Francophonie</t>
  </si>
  <si>
    <t>Document de Presentation du Programme d'Appui au Developpement de l'Education au Senegal (PADES)</t>
  </si>
  <si>
    <t>Agence Française de Développement</t>
  </si>
  <si>
    <t>Senegal - Quality Improvement and Equity of Basic Education Project (English)</t>
  </si>
  <si>
    <t>World Bank Grouip</t>
  </si>
  <si>
    <t>PAEBCA Project</t>
  </si>
  <si>
    <t>The document does not present data from appraisals. As a result, it is impossible to know the level of compliance</t>
  </si>
  <si>
    <t>To train school management committees</t>
  </si>
  <si>
    <t>School Management Committees</t>
  </si>
  <si>
    <t>The manual states "the supervisor carries out the performance appraisal through observation and
scrutiny of the teacher’s performance and performance results."  It is safe to consider this as classroom observation</t>
  </si>
  <si>
    <t>Guidelines for teachers and school leaders</t>
  </si>
  <si>
    <t>The document does not present data from appraisals. As a result, it is impossible to know the level of compliance.</t>
  </si>
  <si>
    <t>50,51</t>
  </si>
  <si>
    <t>50-51</t>
  </si>
  <si>
    <t>48-51</t>
  </si>
  <si>
    <t xml:space="preserve">The document presents results from the literature on classroom observations in Sierra Leone. </t>
  </si>
  <si>
    <t>Kambia, Karene, Kenema, Koinadugu, Kono, Pujehum, Tonkolili</t>
  </si>
  <si>
    <t>Results in the report comes from observation gathered during unannounced visits made to more than 1800 schools in 2019 (ReDiSL Project) and from other research</t>
  </si>
  <si>
    <t>Teach Protocol</t>
  </si>
  <si>
    <t>48, 82-84</t>
  </si>
  <si>
    <t>The proposal does not say how the Teach Protocol will be adapted.</t>
  </si>
  <si>
    <t>Grade 1_x000D_
Grade 2_x000D_
Grade 3_x000D_
Grade 4_x000D_
Grade 5_x000D_
Grade 6</t>
  </si>
  <si>
    <t>Propose a Continous Professional Development Program (CDP)</t>
  </si>
  <si>
    <t>monthly</t>
  </si>
  <si>
    <t>Secondary Grade Learning Assessment</t>
  </si>
  <si>
    <t>VIII, 33</t>
  </si>
  <si>
    <t>X, 47</t>
  </si>
  <si>
    <t>69% of teachers report that their lessons have been observed in the last term</t>
  </si>
  <si>
    <t>Sierra Leone is Advanced because the most complete and reliable sources (S. 5) attests classroom observations to be fully implemented and meeting all the critera</t>
  </si>
  <si>
    <t>School Based Management, Training Manual</t>
  </si>
  <si>
    <t>Ministry of Basic and Senior Secondary Education, Sierra Leone</t>
  </si>
  <si>
    <t>Human Resource Manual for Teacher and School Leaders</t>
  </si>
  <si>
    <t>Teaching Service Commission, Ministry of Basic and Senior Secondary Education, Sierra Leone</t>
  </si>
  <si>
    <t>Teachers and Teaching in Sierra Leone</t>
  </si>
  <si>
    <t>Teachers and Teaching in Sierra Leone, Annex 2</t>
  </si>
  <si>
    <t>Sierra Leone Secondary Grade Learning Assessment, Technical Report</t>
  </si>
  <si>
    <t>Assess the impact of the National Education Action Plan</t>
  </si>
  <si>
    <t xml:space="preserve">Although not specified in the source, the EGRA classroom observation tool assesses it.  </t>
  </si>
  <si>
    <t>Although not specified in the source, the EGRA classroom observation tool assesses it.</t>
  </si>
  <si>
    <t xml:space="preserve">Although not specified in the source, the EGRA classroom observation tool assesses it. </t>
  </si>
  <si>
    <t>Choiseul, Guadalcanal, Honiara, Isabel, Malaita, Western</t>
  </si>
  <si>
    <t>The Assessment is carried in a sample of 1160 pupils. Look at S.4 for more info about the sample</t>
  </si>
  <si>
    <t>105-107</t>
  </si>
  <si>
    <t>40 schools in Choiseul, Guadalcanal, Honiara, Isabel, Malaita, Western</t>
  </si>
  <si>
    <t>Look at S.4 for more info about the sample</t>
  </si>
  <si>
    <t>Solomon Island is Advanced because the most complete and reliable sources (S. 1 and S. 2) attests classroom observations to be fully implemented and meeting all the critera.</t>
  </si>
  <si>
    <t>Performance Assessment Report, 2019</t>
  </si>
  <si>
    <t>Ministry of Education and Human Resources Development</t>
  </si>
  <si>
    <t>Annual Report</t>
  </si>
  <si>
    <t>Solomon Island National Education Plan 2022-2026</t>
  </si>
  <si>
    <t>Solomon Islands Government</t>
  </si>
  <si>
    <t>Solomon Islands Early Grade Reading Assessment: Results Report</t>
  </si>
  <si>
    <t>Performance Assessment Report, 2018</t>
  </si>
  <si>
    <t>The document mentions results from the Education Sector Analysis. However it does not say if there is a policy on classroom observations.</t>
  </si>
  <si>
    <t>Puntland</t>
  </si>
  <si>
    <t>Puntland is a self-declared autonomous state with its own ministry of education</t>
  </si>
  <si>
    <t>The document only mentions clasroom observation as one of the duties of the Early Child Education Section of the Ministry.</t>
  </si>
  <si>
    <t>All pre-primary teachers</t>
  </si>
  <si>
    <t>Somaliland</t>
  </si>
  <si>
    <t>Somaliland is a self-declared autonomous state with its own ministry of education</t>
  </si>
  <si>
    <t>The document only mentions classroom observation as one of the tools to enhance instruction quality.</t>
  </si>
  <si>
    <t>Financing Agreement</t>
  </si>
  <si>
    <t>4, 17</t>
  </si>
  <si>
    <t>Except for Somaliland and Puntland</t>
  </si>
  <si>
    <t xml:space="preserve">Classroom monitoring sessions are supposed to take place quarterly. </t>
  </si>
  <si>
    <t>13% of schools visited before Covid-19 closures</t>
  </si>
  <si>
    <t>Score is assigned based on the most complete or reliable source (S.4)</t>
  </si>
  <si>
    <t>Somalia is Established because the most complete and reliable source (S.4) attests classroom observations to be fully implemented. The country is not Advanced, because Classroom observations assess only Quality of teaching and not Quantity</t>
  </si>
  <si>
    <t>Education Sector Strategic Plan 2017-2021, Puntland</t>
  </si>
  <si>
    <t>Puntland Ministry of Education</t>
  </si>
  <si>
    <t>Achievement of the Ministry of Education and Science</t>
  </si>
  <si>
    <t>Somaliland Ministry of Education and Science</t>
  </si>
  <si>
    <t>Financing Agreement (Somalia Education for Human Capital Development Project)</t>
  </si>
  <si>
    <t>Federal Republic of Somalia and International Development Bank</t>
  </si>
  <si>
    <t>ESPIG standardized Progress Report</t>
  </si>
  <si>
    <t>1,2</t>
  </si>
  <si>
    <t xml:space="preserve">1,2 </t>
  </si>
  <si>
    <t>vi</t>
  </si>
  <si>
    <t>The GPE program was implemented in only 27 schools across the country and the results are likely not to be representative. The document shows the results for each single school.</t>
  </si>
  <si>
    <t>The report mentions teachers' attendance records</t>
  </si>
  <si>
    <t xml:space="preserve">For each school the document reports if the head teacher inspect teachers in classes and supervise instructions </t>
  </si>
  <si>
    <t>Measure the impact of the GPE program</t>
  </si>
  <si>
    <t>All the school participating in the GPE program were primary school</t>
  </si>
  <si>
    <t>The classroom observation were made in 27 primary schools across the country</t>
  </si>
  <si>
    <t>32, 35</t>
  </si>
  <si>
    <t>The document mentions the Teaching classroom observation scoring tool developed during a previous program funded by the GPE, but it gives no further information about the tool</t>
  </si>
  <si>
    <t>The document mentions a Teacher Classroom Observation Scoring Tool, but it does not report how it is made</t>
  </si>
  <si>
    <t>Every 2 years</t>
  </si>
  <si>
    <t>The document outlines the program to be funded by the GPE</t>
  </si>
  <si>
    <t>This is a set of school performance reports from each single county in South Sudan. Each report has the same structures, and shows results from classroom observations, measured as a "teacher observation score". However, it does not present how the teacher observation score is calculated.</t>
  </si>
  <si>
    <t>In each school report the page is different</t>
  </si>
  <si>
    <t>Room to Learn Project (RtL)</t>
  </si>
  <si>
    <t>Classroom observations made during the project were organized with school principal who prepared teachers before. Results were then not likely to be representative of the actual situation. The majority of teachers used the toolkit presented during the workshop and adopted the three teaching strategies promoted in the same workshop.</t>
  </si>
  <si>
    <t>Central Equatoria, Eastern Equatoria, Northern Bahr el Ghazal, Warrap, and Western Equatoria</t>
  </si>
  <si>
    <t>Measure results of the RtL project and of workshop on Teacher Professional Development</t>
  </si>
  <si>
    <t>91 teachers in 40 randomly selected school</t>
  </si>
  <si>
    <t>South Sudan is Advanced because the most complete and reliable source (S. 3) attests classroom observations to be fully implemented and meeting all the critera</t>
  </si>
  <si>
    <t>GPEP for South Sudan Action Research Report</t>
  </si>
  <si>
    <t>Africa Educational Trust</t>
  </si>
  <si>
    <t>South Sudan ESPIG Program Document 2019 – 2021</t>
  </si>
  <si>
    <t>Ministry of general education and Instruction, Government of South Sudan</t>
  </si>
  <si>
    <t>School Performance Reports</t>
  </si>
  <si>
    <t>Lesson Learned in Addressing Access to Education in South Sudan</t>
  </si>
  <si>
    <t>Winrock International</t>
  </si>
  <si>
    <t>The aim of classroom observation by external inspector is to control that learners are assessed in reading proficiency</t>
  </si>
  <si>
    <t>Appraise of a program to be funded by the World Bank (the program in S.2 in this document)</t>
  </si>
  <si>
    <t xml:space="preserve">Ministry of Education </t>
  </si>
  <si>
    <t>The document reports that classroom observation will take place in target schools, without specifying the location nor number</t>
  </si>
  <si>
    <t>The document is an application form for a grant from the World Bank</t>
  </si>
  <si>
    <t>Although the most complete and reliable sources (S. 1 and S.2) mentioned classroom observation, Sudan is Not Reported because classroom observations are yet to be implemented</t>
  </si>
  <si>
    <t>Project Appraisal Document On A Proposed Grant From The Global Partnership For Education</t>
  </si>
  <si>
    <t>IBRD; IDA</t>
  </si>
  <si>
    <t>Application Form for Multiplier Education Sector Program Implementation Grant – Multiplier ESPIG</t>
  </si>
  <si>
    <t>32, 33</t>
  </si>
  <si>
    <t>Classroom observations are limited to 150 sampled teachers and not likely to be representative of the country</t>
  </si>
  <si>
    <t>The aim of the observations is to control if teachers who are
training-certified and follow the revised education program and apply improved
teaching-learning practices in Mother-tongue Language and Mathematics</t>
  </si>
  <si>
    <t>It is a results report of GPE-4 grant</t>
  </si>
  <si>
    <t>150 sampled teachers received classroom observations</t>
  </si>
  <si>
    <t>i, xi</t>
  </si>
  <si>
    <t>v, vi, xi,  38, 45, 55, 61</t>
  </si>
  <si>
    <t>The document shows the results from a research project. The number of classroom observations during the research is very limited (90). The study also stated that teachers are frequently appraised by classroom observations but it does not give any other information. (p. xi)</t>
  </si>
  <si>
    <t>21 schools: 14 schools in Khatlon region, 6 in the Districts of Republican Subordination (DRS)
and 1 in Dushanbe</t>
  </si>
  <si>
    <t>Show results of a research project</t>
  </si>
  <si>
    <t>The document talks about "teaching practice" in general, without specifying any specific domain. It also shows transcript of a sample of lesson observation</t>
  </si>
  <si>
    <t>Tajikistan is Emerging because the most complete and reliable source (S.1) attests that classroom observation take place in at least one grade and fails to meet the minimum criteria to be considered as Established.</t>
  </si>
  <si>
    <t>Implementation Completion and Results Report: GPE-4 Program</t>
  </si>
  <si>
    <t>Teaching and learning in Schools in Tajikistan: Current Realities, Future Possibilities Research report</t>
  </si>
  <si>
    <t>Bernadette L. Dean Farrukhsho Fraidonov Askarsho Muibshoev Noyob Paishanbiev</t>
  </si>
  <si>
    <t>Frequency of data collection and relevant endorsement</t>
  </si>
  <si>
    <t>Decentralized Periodic Learning Assessment (DPLA)</t>
  </si>
  <si>
    <t>33 Annex II</t>
  </si>
  <si>
    <t>The document does not present clear results on CO. It is the more comprehensive report on the project (other progress reports are published). The project has been followed by another project (Jifunze Uelewe) that includes the same CO tool for teacher evaluation.</t>
  </si>
  <si>
    <t>Grade 1_x000D_
Grade 2_x000D_
Grade 3_x000D_
Grade 4</t>
  </si>
  <si>
    <t>Report intermidiate results from the Tusome Pamoja project</t>
  </si>
  <si>
    <t>Morogoro, Iringa, Ruvuma, and Mtwara; in Zanzibar, the activity covers Unguja and Pemba</t>
  </si>
  <si>
    <t>and 2018</t>
  </si>
  <si>
    <t>The project was funded by USAID and supported by the MoE</t>
  </si>
  <si>
    <t>The report shows results for 2017-18, without clearly saying when classroom observation took place</t>
  </si>
  <si>
    <t>91, 125, 197</t>
  </si>
  <si>
    <t>xvii</t>
  </si>
  <si>
    <t>Present key priorities for the education sector</t>
  </si>
  <si>
    <t xml:space="preserve">The document does not report how many classroom observation took place neither specify what domain of teaching are assessed. It only talks about "pedagogy" in general </t>
  </si>
  <si>
    <t>Report Progress of the Zanzibar Improving Student Prospects Project</t>
  </si>
  <si>
    <t>Funder of the project</t>
  </si>
  <si>
    <t xml:space="preserve">Zanzibar </t>
  </si>
  <si>
    <t>SDI, Stallings, CLASS, Teach</t>
  </si>
  <si>
    <t>9-12</t>
  </si>
  <si>
    <t>11-12</t>
  </si>
  <si>
    <t>Grade 3_x000D_
Grade 4_x000D_
Grade 5</t>
  </si>
  <si>
    <t>Test four different classroom observation tools to understand the most effective</t>
  </si>
  <si>
    <t>106 schools across the country</t>
  </si>
  <si>
    <t>SDI</t>
  </si>
  <si>
    <t>SDI tool characteristics are reported in this document. Look at S.4 (p.9) for more information about SDI.</t>
  </si>
  <si>
    <t>400 schools across the country</t>
  </si>
  <si>
    <t>2014, 2016</t>
  </si>
  <si>
    <t>S.6</t>
  </si>
  <si>
    <t>MELE</t>
  </si>
  <si>
    <t>Zanzibar</t>
  </si>
  <si>
    <t>\</t>
  </si>
  <si>
    <t>50 schools out of 379 in Zanzibar</t>
  </si>
  <si>
    <t>Tanzania is Established because the most complete and reliable source (S. 1) attests classroom observations to be fully implemented. The country is not Advanced, because Classroom observations assess only Quality of teaching and not Quantity</t>
  </si>
  <si>
    <t>Mid-Term Performance Evaluation for the Tusome Pamoja (Let’s Read Together) Activity in Tanzania</t>
  </si>
  <si>
    <t>Education Sector Developmnet Plan (2016/17 – 2020/21), Tanzania Mainland</t>
  </si>
  <si>
    <t>Implementation Status &amp; Results Report: Zanzibar Improving Student Prospects Project</t>
  </si>
  <si>
    <t>Identifying Effective Teachers Lessons from Four Classroom Observation Tools</t>
  </si>
  <si>
    <t>Deon Filmer, Ezequiel Molina, Waly Wane</t>
  </si>
  <si>
    <t>Student learning outcomes in Tanzania’s primary schools: Implications for secondary school readiness</t>
  </si>
  <si>
    <t>savrimootoo,Tanya June</t>
  </si>
  <si>
    <t>Measuring Early Learning and Quality Outcomes (MELQO) Zanzibar</t>
  </si>
  <si>
    <t>MoE of the UR od Tanzania, Unicef</t>
  </si>
  <si>
    <t>44, 45, 49, 50</t>
  </si>
  <si>
    <t>The document mentions a classroom observation tool but does not show which domains it addresses</t>
  </si>
  <si>
    <t xml:space="preserve">The project will assist 150,000 students, teachers and administators. Given the population of Timor-Leste, this can be considered as a representative sample. </t>
  </si>
  <si>
    <t>Semiannual</t>
  </si>
  <si>
    <t>Appraisal for a project to be funded</t>
  </si>
  <si>
    <t>Basic education in Timor-Leste goes from G1 to G9. The document does not say in which grade observations take place</t>
  </si>
  <si>
    <t>To guide the Implementing Agency (IA) and subproject proponents
on the environmental and social screening and subsequent assessment of specific activities during
project preparation, design and implementation</t>
  </si>
  <si>
    <t>The implementing agent (IA) of the BEST project</t>
  </si>
  <si>
    <t>The document mentions a "TEACH-like" classroom observation tool but does not show which domains it addresses</t>
  </si>
  <si>
    <t>The project is on the national scale, however the document does not report how classroom observations will take place</t>
  </si>
  <si>
    <t>7,28</t>
  </si>
  <si>
    <t>7, 28</t>
  </si>
  <si>
    <t>7,10</t>
  </si>
  <si>
    <t>Teacher quality index increased where CBO are in place</t>
  </si>
  <si>
    <t>Evaluation of two innovation: The New Curriculum and The Professional Learning and Mentoring Program</t>
  </si>
  <si>
    <t>Aileu, Atauro, Dili Remote, Liquica, Manatuto</t>
  </si>
  <si>
    <t>More information about the tool are in the annex at page 74, but in tetum language.</t>
  </si>
  <si>
    <t>82-83</t>
  </si>
  <si>
    <t>16-20</t>
  </si>
  <si>
    <t>Classroom Observations improved teaching quality; increased understanding of instructional leadership by the leaders of learning; supported school leaders to help teachers implement the new curriculum;</t>
  </si>
  <si>
    <t>Grade 2_x000D_
Grade 3</t>
  </si>
  <si>
    <t>present the findings from the first year of a multi-year study of Timor-Leste’s Professional Learning and Mentoring Program (PLMP)</t>
  </si>
  <si>
    <t>25-38</t>
  </si>
  <si>
    <t>Classroom Observations improved teaching quality; increased understanding of instructional leadership by the leaders of learning; have enabled leaders to reinforce the application of student-centred approaches; and supported school leaders to help teachers implement the new curriculum.</t>
  </si>
  <si>
    <t>present the findings from the second year of a multi-year study of Timor-Leste’s Apoiu Lideransa liuhosi Mentoria no Aprendizajen (ALMA) program (ex. PLMP)</t>
  </si>
  <si>
    <t>The document refers to "Student interactions and Disposition to learning"</t>
  </si>
  <si>
    <t>Bobonaro and Viqueque</t>
  </si>
  <si>
    <t>Score is assigned based on two or more sources, as they are equally complete or reliable (S. 3, S. 4).</t>
  </si>
  <si>
    <t>Timor-Leste is Advanced because the most complete and reliable sources (S. 3 and S. 4) attest classroom observations to be in place and meeting all the critera</t>
  </si>
  <si>
    <t>Project Appraisal Document: Basic Education Strengthening And Transformation Project</t>
  </si>
  <si>
    <t>Environmental and Social Management Framework BEST Project</t>
  </si>
  <si>
    <t>The Government of Democratic Republic of Timor-Lest</t>
  </si>
  <si>
    <t>Using EGRA for an Early Evaluation of Two Innovations in Basic Education in Timor-Leste</t>
  </si>
  <si>
    <t>Education Analytics Service (EAS) Teacher Development Multi-Year Study Series: Timor Lest, Interim report 1</t>
  </si>
  <si>
    <t>Department of Foreign Affairs and Trade (DFAT)’s Education Analytics Services (EAS), Government of Australia</t>
  </si>
  <si>
    <t>Education Analytics Service (EAS) Teacher Development Multi-Year Study Series: Timor Leste, Interim report 2</t>
  </si>
  <si>
    <t>47, 50, 60, 62, 89, 90,</t>
  </si>
  <si>
    <t>47-51</t>
  </si>
  <si>
    <t>Appraisal of a project to be implemented</t>
  </si>
  <si>
    <t>13, 14, 18</t>
  </si>
  <si>
    <t>The Teach tool is designed for primary schools</t>
  </si>
  <si>
    <t>To present information about a project to be funded</t>
  </si>
  <si>
    <t>11,17,18</t>
  </si>
  <si>
    <t>17,18</t>
  </si>
  <si>
    <t>Report results from the Education and Institutional Strengthening Project 2</t>
  </si>
  <si>
    <t xml:space="preserve">745 teachers in 6 regions </t>
  </si>
  <si>
    <t>4 times from 2017 to 2019</t>
  </si>
  <si>
    <t>Togo is Advanced because the most complete and reliable source (S. 3) attests classroom observations to be fully implemented and meeting all the critera</t>
  </si>
  <si>
    <t>Project Appraisal Document for a Togo Improving Quality and Equity of Basic Education Project</t>
  </si>
  <si>
    <t>World bank</t>
  </si>
  <si>
    <t>Project Information Document (PID): Improving Quality and Equity of Basic Education Project</t>
  </si>
  <si>
    <t>Implementation Completion and Results Report: Education and Institutional Strenghtening Project 2 (PERI 2)</t>
  </si>
  <si>
    <t>CLRW Classroom Observarion Snapshat (COS)</t>
  </si>
  <si>
    <t>10,77</t>
  </si>
  <si>
    <t>Operational guide for practitioners</t>
  </si>
  <si>
    <t>Although not specified in the source, the Classroom Observation Snapshot tool assesses it.</t>
  </si>
  <si>
    <t>See pages 77 - 92 of T.1 in  the tool section below.</t>
  </si>
  <si>
    <t>77-92</t>
  </si>
  <si>
    <t>77-93</t>
  </si>
  <si>
    <t>77-94</t>
  </si>
  <si>
    <t>77-95</t>
  </si>
  <si>
    <t>77-96</t>
  </si>
  <si>
    <t>77-97</t>
  </si>
  <si>
    <t>Annexes to the operational guide (S.1)</t>
  </si>
  <si>
    <t>As specified in S.1</t>
  </si>
  <si>
    <t>as the operational guide</t>
  </si>
  <si>
    <t>Sample of 73 primary schools out of 130 primary schools in Tonga</t>
  </si>
  <si>
    <t>and 2016</t>
  </si>
  <si>
    <t>Measure impact of two approaches</t>
  </si>
  <si>
    <t>All sources mentioned the same tool</t>
  </si>
  <si>
    <t>Tonga is Advanced because the most complete and reliable sources (S.1, S.2, S.3)  attest classroom observations to be fully implemented and meeting all the critera</t>
  </si>
  <si>
    <t>Implementing and Evaluating Interventions to Improve School Readiness and Early Literacy: Operational Guide</t>
  </si>
  <si>
    <t>Implementing and Evaluating Interventions to Improve School Readiness and Early Literacy: Supplementart annexes</t>
  </si>
  <si>
    <t>Intervening at Home and Then at School A Randomized Evaluation of Two Approaches to Improve Early Educational Outcomes in Tonga</t>
  </si>
  <si>
    <t>Kevin Macdonald, Sally Brinkman, Wendy Jarvie, Myrna Machuca-Sierra, Kris McDonall, Souhila Messaoud-Galusi, Siosiana Tapueluelu, Binh Thanh Vu</t>
  </si>
  <si>
    <t>Classroom Observation Snapshot (COS</t>
  </si>
  <si>
    <t>MELE/TEACH ECE</t>
  </si>
  <si>
    <t>9,11</t>
  </si>
  <si>
    <t>Manual for the implementation of the TuLeP project</t>
  </si>
  <si>
    <t>Project support team</t>
  </si>
  <si>
    <t>Latest Implementation Status &amp; Results Report in the annex</t>
  </si>
  <si>
    <t>It is not specified in the source, while the TEACH and MELE tool assesses Time on learning (teacher providing learning tasks for students) and not Time on teaching</t>
  </si>
  <si>
    <t xml:space="preserve">It is not specified in the source, while the TEACH and MELE tool assesses Time on learning (teacher providing learning tasks for students) and not Time on teaching </t>
  </si>
  <si>
    <t>annual</t>
  </si>
  <si>
    <t>See pages 19-31 of T.1 and pages 15 - 16 in T.2 in  the tool section below.</t>
  </si>
  <si>
    <t>10,12</t>
  </si>
  <si>
    <t>32,34</t>
  </si>
  <si>
    <t>Project appraisal</t>
  </si>
  <si>
    <t>98-104</t>
  </si>
  <si>
    <t>p.54-56</t>
  </si>
  <si>
    <t>all 10 primary schools in all regions of Tuvalu</t>
  </si>
  <si>
    <t>Although the most complete and reliable source (S. 3) reports classroom observation to meet all the criteria, Tuvalu is Not Reported and cannot be considered Advanced because the source does not report any data on Frequency</t>
  </si>
  <si>
    <t>Tuvalu Learning Project (TuLeP) Processes and Procedures Manual</t>
  </si>
  <si>
    <t>Project Appraisal Document: Tuvalu Learning Project</t>
  </si>
  <si>
    <t>Tuvalu Early Grade Reading Assessment (TuEGRA)</t>
  </si>
  <si>
    <t>38-40</t>
  </si>
  <si>
    <t xml:space="preserve">Results indicate that out of the 486 teachers observed 413 (85%) were teaching the time tabled lesson. </t>
  </si>
  <si>
    <t>486 teachers observed in 29 districts</t>
  </si>
  <si>
    <t>Uganda is is Established because the most complete and reliable source (S. 1) attests classroom observations to be in place. The country is not Advanced, because Classroom observations are conducted only at one level of education and one grade</t>
  </si>
  <si>
    <t>Independent Verification of Teacher Presence in Public Primary Schools under the Uganda Teacher and School Effectiveness Project.</t>
  </si>
  <si>
    <t>World Bank Group, GPE</t>
  </si>
  <si>
    <t>Classroom observation are proposed as part of a program to be implemented</t>
  </si>
  <si>
    <t>to appraise a project proposal</t>
  </si>
  <si>
    <t>See pages pages 15 - 16 in T.1 in  the tool section below.</t>
  </si>
  <si>
    <t>Although the most complete and reliable sources (S. 1 and S.2) report classroom observation to meet all the criteria, Uzbekistan is Not Reported and cannot be considered Advanced because classroom observations are yet to be implemented</t>
  </si>
  <si>
    <t>Uzbekistan - Promoting Early Childhood Development Project</t>
  </si>
  <si>
    <t>75% of lesson external observations undertaken by inspectors demonstrate that learning and teaching is facilitated effectively by
teachers, and validated by improved outcomes in external assessments of children’s
attainment and progress. 75% of lesson external observations undertaken by inspectors demonstrate that learning and teaching is facilitated effectively by
teachers' use of assessment data, and validated by improved outcomes in external
assessments of children’s attainment and
progress. 75% of lesson external observations undertaken by inspectors
demonstrate that learning and
teaching is facilitated effectively
by teachers, and validated by
improved outcomes in external
assessments of children’s attainment and progress</t>
  </si>
  <si>
    <t>Vanuatu is Emerging because although relevant details on the level of education or key domains are missing according to the most complete and reliable (S.1, S.2), classroom observation seems to be an established and in-use practice.</t>
  </si>
  <si>
    <t>Education Analytics Service (EAS) Teacher Development Multi-Year Study Series: Vanuatu Interim Report 1</t>
  </si>
  <si>
    <t>Australian Aid</t>
  </si>
  <si>
    <t>Vanuatu Education and Training Sector Strategic Plan 2020 - 2030</t>
  </si>
  <si>
    <t>Vietnam is Not Reported because there is no mention of Classroom observation in GPE, MoE, Planipolis and World Bank documents for the 2017 - 2022 time period</t>
  </si>
  <si>
    <t>Only mention classroom visits without giving any detail</t>
  </si>
  <si>
    <t>Spot-checks assessment tool from Save the Children</t>
  </si>
  <si>
    <t>Guide the projects implementing agencies</t>
  </si>
  <si>
    <t>Project implementing agencies</t>
  </si>
  <si>
    <t>Latest implementation report can be found in the annex</t>
  </si>
  <si>
    <t>to appraise a project to be funded by the World Bank and its partners</t>
  </si>
  <si>
    <t>Yemen is classified as Not Reported since the most complete and reliable sources (S.2 and S.3) mention classroom observations but do not say when they will take place, nor in which grades.</t>
  </si>
  <si>
    <t>Transitional Education Plan 2019/20-2021/22</t>
  </si>
  <si>
    <t>Government of Yemen</t>
  </si>
  <si>
    <t>Republic of Yemen Restoring Education and Learning (REAL) Environmental and Social Management Framework (ESMF)</t>
  </si>
  <si>
    <t>UNICEF, WFP and Save the Children</t>
  </si>
  <si>
    <t>Project Appraisal Document: Restoring Education and Learning Emergency Project</t>
  </si>
  <si>
    <t>Chipata – 183 observations, Katete – 175 observations, Monze – 246 observations, Pemba – 265 observations.</t>
  </si>
  <si>
    <t>Report results from a Project Pilot</t>
  </si>
  <si>
    <t>The document has been published the 1st of January 2017.</t>
  </si>
  <si>
    <t>Zambia is classified as Not Reported since the most complete and reliable source (S.1) mentions classroom observations that took place before 2017.</t>
  </si>
  <si>
    <t>Catch Up Pilot using Teaching at the Right Level methodology Process Monitoring Report</t>
  </si>
  <si>
    <t>Innovation for Poverty Action (IPA)</t>
  </si>
  <si>
    <t>Zimbabwe is Not Reported because there is no mention of Classroom observation in GPE, MoE, Planipolis and World Bank documents for the 2017 - 2022 time period</t>
  </si>
  <si>
    <t>Date of the document</t>
  </si>
  <si>
    <t xml:space="preserve">54, 56, 59, 64, </t>
  </si>
  <si>
    <t xml:space="preserve">28, 30, 36 </t>
  </si>
  <si>
    <t>ISO</t>
  </si>
  <si>
    <t>Cote d'Ivoire</t>
  </si>
  <si>
    <t>Gambia, The</t>
  </si>
  <si>
    <t>Lao People's Democratic Republic</t>
  </si>
  <si>
    <t>Micronesia, Federated States of</t>
  </si>
  <si>
    <t>St. Lucia</t>
  </si>
  <si>
    <t>St. Vincent and the Grenadines</t>
  </si>
  <si>
    <t>Yemen, Republic of</t>
  </si>
  <si>
    <t>AFG</t>
  </si>
  <si>
    <t>ALB</t>
  </si>
  <si>
    <t>BGD</t>
  </si>
  <si>
    <t>BEN</t>
  </si>
  <si>
    <t>BTN</t>
  </si>
  <si>
    <t>BFA</t>
  </si>
  <si>
    <t>BDI</t>
  </si>
  <si>
    <t>CPV</t>
  </si>
  <si>
    <t>KHM</t>
  </si>
  <si>
    <t>CMR</t>
  </si>
  <si>
    <t>CAF</t>
  </si>
  <si>
    <t>TCD</t>
  </si>
  <si>
    <t>COM</t>
  </si>
  <si>
    <t>COD</t>
  </si>
  <si>
    <t>COG</t>
  </si>
  <si>
    <t>CIV</t>
  </si>
  <si>
    <t>DJI</t>
  </si>
  <si>
    <t>DMA</t>
  </si>
  <si>
    <t>ERI</t>
  </si>
  <si>
    <t>ETH</t>
  </si>
  <si>
    <t>GMB</t>
  </si>
  <si>
    <t>GEO</t>
  </si>
  <si>
    <t>GHA</t>
  </si>
  <si>
    <t>GRD</t>
  </si>
  <si>
    <t>GIN</t>
  </si>
  <si>
    <t>GNB</t>
  </si>
  <si>
    <t>GUY</t>
  </si>
  <si>
    <t>HTI</t>
  </si>
  <si>
    <t>HND</t>
  </si>
  <si>
    <t>KEN</t>
  </si>
  <si>
    <t>KIR</t>
  </si>
  <si>
    <t>KGZ</t>
  </si>
  <si>
    <t>LAO</t>
  </si>
  <si>
    <t>LSO</t>
  </si>
  <si>
    <t>LBR</t>
  </si>
  <si>
    <t>MDG</t>
  </si>
  <si>
    <t>MWI</t>
  </si>
  <si>
    <t>MDV</t>
  </si>
  <si>
    <t>MLI</t>
  </si>
  <si>
    <t>MHL</t>
  </si>
  <si>
    <t>MRT</t>
  </si>
  <si>
    <t>FSM</t>
  </si>
  <si>
    <t>MDA</t>
  </si>
  <si>
    <t>MNG</t>
  </si>
  <si>
    <t>MOZ</t>
  </si>
  <si>
    <t>MMR</t>
  </si>
  <si>
    <t>NPL</t>
  </si>
  <si>
    <t>NIC</t>
  </si>
  <si>
    <t>NER</t>
  </si>
  <si>
    <t>NGA</t>
  </si>
  <si>
    <t>PAK</t>
  </si>
  <si>
    <t>PNG</t>
  </si>
  <si>
    <t>RWA</t>
  </si>
  <si>
    <t>LCA</t>
  </si>
  <si>
    <t>VCT</t>
  </si>
  <si>
    <t>WSM</t>
  </si>
  <si>
    <t>STP</t>
  </si>
  <si>
    <t>SEN</t>
  </si>
  <si>
    <t>SLE</t>
  </si>
  <si>
    <t>SLB</t>
  </si>
  <si>
    <t>SOM</t>
  </si>
  <si>
    <t>SSD</t>
  </si>
  <si>
    <t>SDN</t>
  </si>
  <si>
    <t>TJK</t>
  </si>
  <si>
    <t>TZA</t>
  </si>
  <si>
    <t>TLS</t>
  </si>
  <si>
    <t>TGO</t>
  </si>
  <si>
    <t>TON</t>
  </si>
  <si>
    <t>TUV</t>
  </si>
  <si>
    <t>UGA</t>
  </si>
  <si>
    <t>UZB</t>
  </si>
  <si>
    <t>VUT</t>
  </si>
  <si>
    <t>VNM</t>
  </si>
  <si>
    <t>YEM</t>
  </si>
  <si>
    <t>ZMB</t>
  </si>
  <si>
    <t>ZWE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</si>
</sst>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Roboto"/>
    </font>
    <font>
      <b/>
      <sz val="11"/>
      <color theme="1"/>
      <name val="Roboto"/>
    </font>
    <font>
      <b/>
      <sz val="11"/>
      <color theme="1"/>
      <name val="Calibri"/>
      <family val="2"/>
      <scheme val="minor"/>
    </font>
    <font>
      <u/>
      <sz val="11"/>
      <color theme="10"/>
      <name val="Calibri"/>
      <family val="2"/>
      <scheme val="minor"/>
    </font>
    <font>
      <b/>
      <sz val="12"/>
      <color theme="1"/>
      <name val="Calibri"/>
      <family val="2"/>
      <scheme val="minor"/>
    </font>
    <font>
      <sz val="8"/>
      <name val="Calibri"/>
      <family val="2"/>
      <scheme val="minor"/>
    </font>
    <font>
      <sz val="10"/>
      <color theme="1"/>
      <name val="Roboto"/>
    </font>
    <font>
      <u/>
      <sz val="11"/>
      <color theme="10"/>
      <name val="Roboto"/>
    </font>
    <font>
      <i/>
      <sz val="11"/>
      <color theme="1"/>
      <name val="Roboto"/>
    </font>
    <font>
      <sz val="11"/>
      <color rgb="FF000000"/>
      <name val="Roboto"/>
    </font>
    <font>
      <sz val="11"/>
      <color rgb="FF333333"/>
      <name val="Roboto"/>
    </font>
    <font>
      <sz val="14"/>
      <color theme="1"/>
      <name val="Calibri"/>
      <family val="2"/>
      <scheme val="minor"/>
    </font>
    <font>
      <sz val="14"/>
      <color theme="0"/>
      <name val="Calibri"/>
      <family val="2"/>
      <scheme val="minor"/>
    </font>
    <font>
      <b/>
      <sz val="14"/>
      <color theme="0"/>
      <name val="Roboto"/>
    </font>
    <font>
      <b/>
      <sz val="14"/>
      <color theme="0"/>
      <name val="Calibri"/>
      <family val="2"/>
      <scheme val="minor"/>
    </font>
    <font>
      <b/>
      <sz val="11"/>
      <color theme="0"/>
      <name val="Roboto"/>
    </font>
    <font>
      <b/>
      <sz val="11"/>
      <name val="Roboto"/>
    </font>
    <font>
      <sz val="11"/>
      <name val="Roboto"/>
    </font>
    <font>
      <sz val="14"/>
      <name val="Calibri"/>
      <family val="2"/>
      <scheme val="minor"/>
    </font>
    <font>
      <sz val="11"/>
      <color theme="1"/>
      <name val="Roboto"/>
    </font>
    <font>
      <u/>
      <sz val="11"/>
      <color theme="10"/>
      <name val="Roboto"/>
    </font>
    <font>
      <b/>
      <sz val="11"/>
      <color theme="1"/>
      <name val="Roboto"/>
    </font>
    <font>
      <b/>
      <sz val="11"/>
      <color theme="0"/>
      <name val="Roboto"/>
    </font>
    <font>
      <b/>
      <sz val="11"/>
      <name val="Roboto"/>
    </font>
    <font>
      <sz val="11"/>
      <name val="Roboto"/>
    </font>
    <font>
      <b/>
      <u/>
      <sz val="11"/>
      <color theme="10"/>
      <name val="Roboto"/>
    </font>
  </fonts>
  <fills count="5">
    <fill>
      <patternFill patternType="none"/>
    </fill>
    <fill>
      <patternFill patternType="gray125"/>
    </fill>
    <fill>
      <patternFill patternType="solid">
        <fgColor theme="0"/>
        <bgColor indexed="64"/>
      </patternFill>
    </fill>
    <fill>
      <patternFill patternType="solid">
        <fgColor rgb="FF00797E"/>
        <bgColor indexed="64"/>
      </patternFill>
    </fill>
    <fill>
      <patternFill patternType="solid">
        <fgColor rgb="FFA7ACB1"/>
        <bgColor indexed="64"/>
      </patternFill>
    </fill>
  </fills>
  <borders count="1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right/>
      <top style="thin">
        <color indexed="64"/>
      </top>
      <bottom/>
      <diagonal/>
    </border>
    <border>
      <left/>
      <right/>
      <top/>
      <bottom style="thin">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indexed="64"/>
      </left>
      <right style="thin">
        <color theme="2" tint="-0.249977111117893"/>
      </right>
      <top style="thin">
        <color theme="2" tint="-0.249977111117893"/>
      </top>
      <bottom style="thin">
        <color indexed="64"/>
      </bottom>
      <diagonal/>
    </border>
    <border>
      <left style="thin">
        <color indexed="64"/>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indexed="64"/>
      </top>
      <bottom style="thin">
        <color theme="2" tint="-0.249977111117893"/>
      </bottom>
      <diagonal/>
    </border>
    <border>
      <left style="thin">
        <color theme="2" tint="-0.249977111117893"/>
      </left>
      <right style="thin">
        <color theme="2" tint="-0.249977111117893"/>
      </right>
      <top style="thin">
        <color indexed="64"/>
      </top>
      <bottom style="thin">
        <color indexed="64"/>
      </bottom>
      <diagonal/>
    </border>
    <border>
      <left style="thin">
        <color indexed="64"/>
      </left>
      <right style="thin">
        <color indexed="64"/>
      </right>
      <top style="thin">
        <color indexed="64"/>
      </top>
      <bottom style="thin">
        <color theme="2" tint="-0.249977111117893"/>
      </bottom>
      <diagonal/>
    </border>
    <border>
      <left style="thin">
        <color indexed="64"/>
      </left>
      <right style="thin">
        <color indexed="64"/>
      </right>
      <top style="thin">
        <color theme="2" tint="-0.249977111117893"/>
      </top>
      <bottom style="thin">
        <color theme="2" tint="-0.249977111117893"/>
      </bottom>
      <diagonal/>
    </border>
    <border>
      <left style="thin">
        <color indexed="64"/>
      </left>
      <right style="thin">
        <color indexed="64"/>
      </right>
      <top style="thin">
        <color theme="2" tint="-0.249977111117893"/>
      </top>
      <bottom style="thin">
        <color indexed="64"/>
      </bottom>
      <diagonal/>
    </border>
    <border>
      <left style="thin">
        <color indexed="64"/>
      </left>
      <right style="thin">
        <color theme="2" tint="-0.249977111117893"/>
      </right>
      <top style="thin">
        <color indexed="64"/>
      </top>
      <bottom style="thin">
        <color theme="2" tint="-0.249977111117893"/>
      </bottom>
      <diagonal/>
    </border>
    <border>
      <left style="thin">
        <color theme="2" tint="-0.249977111117893"/>
      </left>
      <right style="thin">
        <color indexed="64"/>
      </right>
      <top style="thin">
        <color indexed="64"/>
      </top>
      <bottom style="thin">
        <color theme="2" tint="-0.249977111117893"/>
      </bottom>
      <diagonal/>
    </border>
    <border>
      <left style="thin">
        <color theme="2" tint="-0.249977111117893"/>
      </left>
      <right style="thin">
        <color theme="2" tint="-0.249977111117893"/>
      </right>
      <top style="thin">
        <color theme="2" tint="-0.249977111117893"/>
      </top>
      <bottom style="thin">
        <color indexed="64"/>
      </bottom>
      <diagonal/>
    </border>
    <border>
      <left style="thin">
        <color theme="2" tint="-0.249977111117893"/>
      </left>
      <right style="thin">
        <color indexed="64"/>
      </right>
      <top style="thin">
        <color theme="2" tint="-0.249977111117893"/>
      </top>
      <bottom style="thin">
        <color indexed="64"/>
      </bottom>
      <diagonal/>
    </border>
    <border>
      <left style="thin">
        <color indexed="64"/>
      </left>
      <right style="thin">
        <color theme="2" tint="-0.249977111117893"/>
      </right>
      <top style="thin">
        <color indexed="64"/>
      </top>
      <bottom style="thin">
        <color indexed="64"/>
      </bottom>
      <diagonal/>
    </border>
    <border>
      <left style="thin">
        <color theme="2" tint="-0.249977111117893"/>
      </left>
      <right style="thin">
        <color indexed="64"/>
      </right>
      <top style="thin">
        <color indexed="64"/>
      </top>
      <bottom style="thin">
        <color indexed="64"/>
      </bottom>
      <diagonal/>
    </border>
    <border>
      <left style="thin">
        <color indexed="64"/>
      </left>
      <right/>
      <top style="thin">
        <color indexed="64"/>
      </top>
      <bottom style="thin">
        <color theme="2" tint="-0.249977111117893"/>
      </bottom>
      <diagonal/>
    </border>
    <border>
      <left style="thin">
        <color indexed="64"/>
      </left>
      <right/>
      <top style="thin">
        <color theme="2" tint="-0.249977111117893"/>
      </top>
      <bottom style="thin">
        <color theme="2" tint="-0.249977111117893"/>
      </bottom>
      <diagonal/>
    </border>
    <border>
      <left style="thin">
        <color theme="2" tint="-0.249977111117893"/>
      </left>
      <right/>
      <top style="thin">
        <color indexed="64"/>
      </top>
      <bottom style="thin">
        <color theme="2" tint="-0.249977111117893"/>
      </bottom>
      <diagonal/>
    </border>
    <border>
      <left style="thin">
        <color theme="2" tint="-0.249977111117893"/>
      </left>
      <right style="thin">
        <color indexed="64"/>
      </right>
      <top style="thin">
        <color theme="2" tint="-0.249977111117893"/>
      </top>
      <bottom style="thin">
        <color theme="2" tint="-0.249977111117893"/>
      </bottom>
      <diagonal/>
    </border>
    <border>
      <left style="thin">
        <color indexed="64"/>
      </left>
      <right/>
      <top style="thin">
        <color theme="2" tint="-0.249977111117893"/>
      </top>
      <bottom/>
      <diagonal/>
    </border>
    <border>
      <left style="thin">
        <color indexed="64"/>
      </left>
      <right style="thin">
        <color theme="2" tint="-0.249977111117893"/>
      </right>
      <top style="thin">
        <color theme="2" tint="-0.249977111117893"/>
      </top>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indexed="64"/>
      </right>
      <top style="thin">
        <color theme="2" tint="-0.249977111117893"/>
      </top>
      <bottom/>
      <diagonal/>
    </border>
    <border>
      <left/>
      <right style="thin">
        <color theme="2" tint="-0.249977111117893"/>
      </right>
      <top style="thin">
        <color indexed="64"/>
      </top>
      <bottom style="thin">
        <color theme="2" tint="-0.249977111117893"/>
      </bottom>
      <diagonal/>
    </border>
    <border>
      <left/>
      <right style="thin">
        <color theme="2" tint="-0.249977111117893"/>
      </right>
      <top style="thin">
        <color theme="2" tint="-0.249977111117893"/>
      </top>
      <bottom style="thin">
        <color indexed="64"/>
      </bottom>
      <diagonal/>
    </border>
    <border>
      <left style="thin">
        <color indexed="64"/>
      </left>
      <right style="thin">
        <color theme="2" tint="-0.249977111117893"/>
      </right>
      <top/>
      <bottom style="thin">
        <color indexed="64"/>
      </bottom>
      <diagonal/>
    </border>
    <border>
      <left style="thin">
        <color theme="2" tint="-0.249977111117893"/>
      </left>
      <right style="thin">
        <color theme="2" tint="-0.249977111117893"/>
      </right>
      <top/>
      <bottom style="thin">
        <color indexed="64"/>
      </bottom>
      <diagonal/>
    </border>
    <border>
      <left/>
      <right style="thin">
        <color indexed="64"/>
      </right>
      <top style="thin">
        <color indexed="64"/>
      </top>
      <bottom style="thin">
        <color theme="2" tint="-0.249977111117893"/>
      </bottom>
      <diagonal/>
    </border>
    <border>
      <left/>
      <right/>
      <top style="thin">
        <color indexed="64"/>
      </top>
      <bottom style="thin">
        <color theme="2" tint="-0.249977111117893"/>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theme="2" tint="-0.249977111117893"/>
      </top>
      <bottom/>
      <diagonal/>
    </border>
    <border>
      <left style="thin">
        <color indexed="64"/>
      </left>
      <right/>
      <top style="thin">
        <color theme="2" tint="-0.249977111117893"/>
      </top>
      <bottom style="thin">
        <color indexed="64"/>
      </bottom>
      <diagonal/>
    </border>
    <border>
      <left style="thin">
        <color theme="2" tint="-0.249977111117893"/>
      </left>
      <right style="thin">
        <color theme="2" tint="-0.249977111117893"/>
      </right>
      <top/>
      <bottom style="thin">
        <color theme="2" tint="-0.249977111117893"/>
      </bottom>
      <diagonal/>
    </border>
    <border>
      <left/>
      <right style="thin">
        <color theme="2" tint="-0.249977111117893"/>
      </right>
      <top style="thin">
        <color indexed="64"/>
      </top>
      <bottom style="thin">
        <color indexed="64"/>
      </bottom>
      <diagonal/>
    </border>
    <border>
      <left/>
      <right style="thin">
        <color theme="2" tint="-0.249977111117893"/>
      </right>
      <top style="thin">
        <color theme="2" tint="-0.249977111117893"/>
      </top>
      <bottom/>
      <diagonal/>
    </border>
    <border>
      <left style="thin">
        <color theme="2" tint="-0.249977111117893"/>
      </left>
      <right/>
      <top style="thin">
        <color theme="2" tint="-0.249977111117893"/>
      </top>
      <bottom style="thin">
        <color theme="2" tint="-0.249977111117893"/>
      </bottom>
      <diagonal/>
    </border>
    <border>
      <left style="thin">
        <color indexed="64"/>
      </left>
      <right style="thin">
        <color indexed="64"/>
      </right>
      <top/>
      <bottom style="thin">
        <color theme="2" tint="-0.249977111117893"/>
      </bottom>
      <diagonal/>
    </border>
    <border>
      <left style="thin">
        <color theme="2" tint="-0.249977111117893"/>
      </left>
      <right style="thin">
        <color theme="2" tint="-0.249977111117893"/>
      </right>
      <top style="thin">
        <color indexed="64"/>
      </top>
      <bottom/>
      <diagonal/>
    </border>
    <border>
      <left style="thin">
        <color theme="2" tint="-0.249977111117893"/>
      </left>
      <right style="thin">
        <color indexed="64"/>
      </right>
      <top style="thin">
        <color indexed="64"/>
      </top>
      <bottom/>
      <diagonal/>
    </border>
    <border>
      <left/>
      <right/>
      <top style="thin">
        <color theme="2" tint="-0.249977111117893"/>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2" tint="-0.249977111117893"/>
      </right>
      <top/>
      <bottom/>
      <diagonal/>
    </border>
    <border>
      <left/>
      <right style="thin">
        <color theme="2" tint="-0.249977111117893"/>
      </right>
      <top/>
      <bottom/>
      <diagonal/>
    </border>
    <border>
      <left/>
      <right style="thin">
        <color theme="2" tint="-0.249977111117893"/>
      </right>
      <top style="thin">
        <color indexed="64"/>
      </top>
      <bottom/>
      <diagonal/>
    </border>
    <border>
      <left/>
      <right style="thin">
        <color indexed="64"/>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bottom style="thin">
        <color indexed="64"/>
      </bottom>
      <diagonal/>
    </border>
    <border>
      <left style="thin">
        <color theme="2" tint="-0.249977111117893"/>
      </left>
      <right style="thin">
        <color indexed="64"/>
      </right>
      <top/>
      <bottom/>
      <diagonal/>
    </border>
    <border>
      <left style="thin">
        <color theme="2" tint="-0.249977111117893"/>
      </left>
      <right style="thin">
        <color indexed="64"/>
      </right>
      <top/>
      <bottom style="thin">
        <color indexed="64"/>
      </bottom>
      <diagonal/>
    </border>
    <border>
      <left/>
      <right style="thin">
        <color indexed="64"/>
      </right>
      <top style="thin">
        <color theme="2" tint="-0.249977111117893"/>
      </top>
      <bottom style="thin">
        <color indexed="64"/>
      </bottom>
      <diagonal/>
    </border>
    <border>
      <left style="thin">
        <color theme="2" tint="-0.249977111117893"/>
      </left>
      <right style="thin">
        <color indexed="64"/>
      </right>
      <top/>
      <bottom style="thin">
        <color theme="2" tint="-0.249977111117893"/>
      </bottom>
      <diagonal/>
    </border>
    <border>
      <left/>
      <right/>
      <top style="thin">
        <color theme="2"/>
      </top>
      <bottom/>
      <diagonal/>
    </border>
    <border>
      <left style="thin">
        <color indexed="64"/>
      </left>
      <right style="thin">
        <color theme="2"/>
      </right>
      <top style="thin">
        <color indexed="64"/>
      </top>
      <bottom style="thin">
        <color theme="2"/>
      </bottom>
      <diagonal/>
    </border>
    <border>
      <left style="thin">
        <color theme="2"/>
      </left>
      <right/>
      <top style="thin">
        <color indexed="64"/>
      </top>
      <bottom style="thin">
        <color theme="2"/>
      </bottom>
      <diagonal/>
    </border>
    <border>
      <left style="thin">
        <color theme="2"/>
      </left>
      <right style="thin">
        <color theme="2"/>
      </right>
      <top style="thin">
        <color indexed="64"/>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bottom style="thin">
        <color theme="2"/>
      </bottom>
      <diagonal/>
    </border>
    <border>
      <left style="thin">
        <color indexed="64"/>
      </left>
      <right/>
      <top style="thin">
        <color indexed="64"/>
      </top>
      <bottom style="thin">
        <color theme="2"/>
      </bottom>
      <diagonal/>
    </border>
    <border>
      <left style="thin">
        <color indexed="64"/>
      </left>
      <right/>
      <top/>
      <bottom style="thin">
        <color theme="2"/>
      </bottom>
      <diagonal/>
    </border>
    <border>
      <left/>
      <right/>
      <top/>
      <bottom style="thin">
        <color theme="2"/>
      </bottom>
      <diagonal/>
    </border>
    <border>
      <left/>
      <right/>
      <top style="thin">
        <color indexed="64"/>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right style="thin">
        <color theme="2"/>
      </right>
      <top style="thin">
        <color indexed="64"/>
      </top>
      <bottom style="thin">
        <color theme="2"/>
      </bottom>
      <diagonal/>
    </border>
    <border>
      <left style="thin">
        <color theme="2"/>
      </left>
      <right/>
      <top style="thin">
        <color theme="2"/>
      </top>
      <bottom/>
      <diagonal/>
    </border>
    <border>
      <left/>
      <right style="thin">
        <color theme="2"/>
      </right>
      <top style="thin">
        <color theme="2"/>
      </top>
      <bottom/>
      <diagonal/>
    </border>
    <border>
      <left style="thin">
        <color theme="2"/>
      </left>
      <right/>
      <top/>
      <bottom/>
      <diagonal/>
    </border>
    <border>
      <left style="thin">
        <color theme="2"/>
      </left>
      <right/>
      <top/>
      <bottom style="thin">
        <color theme="2"/>
      </bottom>
      <diagonal/>
    </border>
    <border>
      <left/>
      <right style="thin">
        <color theme="2"/>
      </right>
      <top/>
      <bottom/>
      <diagonal/>
    </border>
    <border>
      <left style="thin">
        <color indexed="64"/>
      </left>
      <right/>
      <top style="thin">
        <color theme="2"/>
      </top>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2" tint="-9.9978637043366805E-2"/>
      </left>
      <right/>
      <top style="thin">
        <color theme="2" tint="-9.9978637043366805E-2"/>
      </top>
      <bottom style="thin">
        <color indexed="64"/>
      </bottom>
      <diagonal/>
    </border>
    <border>
      <left/>
      <right/>
      <top style="thin">
        <color theme="2" tint="-9.9978637043366805E-2"/>
      </top>
      <bottom style="thin">
        <color indexed="64"/>
      </bottom>
      <diagonal/>
    </border>
    <border>
      <left/>
      <right style="thin">
        <color theme="2" tint="-9.9978637043366805E-2"/>
      </right>
      <top style="thin">
        <color theme="2" tint="-9.9978637043366805E-2"/>
      </top>
      <bottom style="thin">
        <color indexed="64"/>
      </bottom>
      <diagonal/>
    </border>
    <border>
      <left/>
      <right style="thin">
        <color theme="2"/>
      </right>
      <top style="thin">
        <color indexed="64"/>
      </top>
      <bottom/>
      <diagonal/>
    </border>
    <border>
      <left style="thin">
        <color indexed="64"/>
      </left>
      <right style="thin">
        <color theme="2"/>
      </right>
      <top style="thin">
        <color theme="2"/>
      </top>
      <bottom style="thin">
        <color theme="2"/>
      </bottom>
      <diagonal/>
    </border>
    <border>
      <left style="thin">
        <color theme="2"/>
      </left>
      <right/>
      <top style="thin">
        <color indexed="64"/>
      </top>
      <bottom/>
      <diagonal/>
    </border>
    <border>
      <left style="thin">
        <color theme="2"/>
      </left>
      <right style="thin">
        <color theme="2"/>
      </right>
      <top style="thin">
        <color indexed="64"/>
      </top>
      <bottom/>
      <diagonal/>
    </border>
    <border>
      <left style="thin">
        <color indexed="64"/>
      </left>
      <right style="thin">
        <color theme="2"/>
      </right>
      <top style="thin">
        <color indexed="64"/>
      </top>
      <bottom/>
      <diagonal/>
    </border>
    <border>
      <left style="thin">
        <color theme="2" tint="-0.249977111117893"/>
      </left>
      <right style="thin">
        <color theme="2" tint="-0.249977111117893"/>
      </right>
      <top/>
      <bottom/>
      <diagonal/>
    </border>
    <border>
      <left style="thin">
        <color indexed="64"/>
      </left>
      <right style="thin">
        <color theme="2" tint="-0.249977111117893"/>
      </right>
      <top style="thin">
        <color indexed="64"/>
      </top>
      <bottom/>
      <diagonal/>
    </border>
    <border>
      <left style="thin">
        <color theme="2"/>
      </left>
      <right/>
      <top style="thin">
        <color indexed="64"/>
      </top>
      <bottom style="thin">
        <color indexed="64"/>
      </bottom>
      <diagonal/>
    </border>
    <border>
      <left style="thin">
        <color theme="2"/>
      </left>
      <right style="thin">
        <color theme="2"/>
      </right>
      <top style="thin">
        <color indexed="64"/>
      </top>
      <bottom style="thin">
        <color indexed="64"/>
      </bottom>
      <diagonal/>
    </border>
    <border>
      <left/>
      <right/>
      <top style="thin">
        <color theme="2" tint="-0.249977111117893"/>
      </top>
      <bottom/>
      <diagonal/>
    </border>
    <border>
      <left/>
      <right style="thin">
        <color theme="2" tint="-0.249977111117893"/>
      </right>
      <top/>
      <bottom style="thin">
        <color theme="2" tint="-0.249977111117893"/>
      </bottom>
      <diagonal/>
    </border>
    <border>
      <left style="thin">
        <color theme="2"/>
      </left>
      <right style="thin">
        <color indexed="64"/>
      </right>
      <top style="thin">
        <color theme="2"/>
      </top>
      <bottom style="thin">
        <color theme="2"/>
      </bottom>
      <diagonal/>
    </border>
    <border>
      <left style="thin">
        <color theme="2"/>
      </left>
      <right style="thin">
        <color theme="2"/>
      </right>
      <top style="thin">
        <color theme="2"/>
      </top>
      <bottom style="thin">
        <color indexed="64"/>
      </bottom>
      <diagonal/>
    </border>
    <border>
      <left style="thin">
        <color theme="2"/>
      </left>
      <right style="thin">
        <color indexed="64"/>
      </right>
      <top/>
      <bottom/>
      <diagonal/>
    </border>
    <border>
      <left style="thin">
        <color theme="2"/>
      </left>
      <right style="thin">
        <color indexed="64"/>
      </right>
      <top style="thin">
        <color theme="2"/>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34998626667073579"/>
      </left>
      <right style="thin">
        <color theme="0" tint="-0.34998626667073579"/>
      </right>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2"/>
      </top>
      <bottom style="thin">
        <color theme="2"/>
      </bottom>
      <diagonal/>
    </border>
    <border>
      <left style="thin">
        <color indexed="64"/>
      </left>
      <right style="thin">
        <color indexed="64"/>
      </right>
      <top style="thin">
        <color indexed="64"/>
      </top>
      <bottom style="thin">
        <color theme="2"/>
      </bottom>
      <diagonal/>
    </border>
    <border>
      <left style="thin">
        <color theme="2"/>
      </left>
      <right/>
      <top style="thin">
        <color theme="2"/>
      </top>
      <bottom style="thin">
        <color indexed="64"/>
      </bottom>
      <diagonal/>
    </border>
    <border>
      <left style="thin">
        <color indexed="64"/>
      </left>
      <right/>
      <top style="thin">
        <color theme="2"/>
      </top>
      <bottom style="thin">
        <color indexed="64"/>
      </bottom>
      <diagonal/>
    </border>
    <border>
      <left style="thin">
        <color indexed="64"/>
      </left>
      <right style="thin">
        <color indexed="64"/>
      </right>
      <top style="thin">
        <color theme="2"/>
      </top>
      <bottom style="thin">
        <color indexed="64"/>
      </bottom>
      <diagonal/>
    </border>
    <border>
      <left style="thin">
        <color theme="2"/>
      </left>
      <right style="thin">
        <color indexed="64"/>
      </right>
      <top/>
      <bottom style="thin">
        <color theme="2"/>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diagonal/>
    </border>
    <border>
      <left/>
      <right style="thin">
        <color indexed="64"/>
      </right>
      <top style="thin">
        <color theme="0" tint="-0.34998626667073579"/>
      </top>
      <bottom style="thin">
        <color theme="0" tint="-0.34998626667073579"/>
      </bottom>
      <diagonal/>
    </border>
    <border>
      <left style="thin">
        <color theme="0" tint="-0.34998626667073579"/>
      </left>
      <right/>
      <top style="thin">
        <color indexed="64"/>
      </top>
      <bottom style="thin">
        <color indexed="64"/>
      </bottom>
      <diagonal/>
    </border>
    <border>
      <left style="thin">
        <color theme="2" tint="-0.249977111117893"/>
      </left>
      <right style="thin">
        <color theme="0" tint="-0.34998626667073579"/>
      </right>
      <top style="thin">
        <color theme="2" tint="-0.249977111117893"/>
      </top>
      <bottom style="thin">
        <color theme="2" tint="-0.249977111117893"/>
      </bottom>
      <diagonal/>
    </border>
    <border>
      <left style="thin">
        <color indexed="64"/>
      </left>
      <right style="thin">
        <color theme="0" tint="-0.34998626667073579"/>
      </right>
      <top style="thin">
        <color theme="2" tint="-0.249977111117893"/>
      </top>
      <bottom style="thin">
        <color theme="2" tint="-0.249977111117893"/>
      </bottom>
      <diagonal/>
    </border>
    <border>
      <left style="thin">
        <color theme="2" tint="-0.249977111117893"/>
      </left>
      <right style="thin">
        <color theme="0" tint="-0.34998626667073579"/>
      </right>
      <top style="thin">
        <color indexed="64"/>
      </top>
      <bottom style="thin">
        <color theme="2" tint="-0.249977111117893"/>
      </bottom>
      <diagonal/>
    </border>
    <border>
      <left style="thin">
        <color indexed="64"/>
      </left>
      <right style="thin">
        <color theme="0" tint="-0.34998626667073579"/>
      </right>
      <top style="thin">
        <color indexed="64"/>
      </top>
      <bottom style="thin">
        <color theme="2" tint="-0.249977111117893"/>
      </bottom>
      <diagonal/>
    </border>
    <border>
      <left style="thin">
        <color theme="1"/>
      </left>
      <right style="thin">
        <color theme="1"/>
      </right>
      <top style="thin">
        <color theme="1"/>
      </top>
      <bottom/>
      <diagonal/>
    </border>
    <border>
      <left style="thin">
        <color indexed="64"/>
      </left>
      <right style="thin">
        <color theme="1"/>
      </right>
      <top style="thin">
        <color theme="2" tint="-0.249977111117893"/>
      </top>
      <bottom style="thin">
        <color theme="1"/>
      </bottom>
      <diagonal/>
    </border>
    <border>
      <left style="thin">
        <color theme="2" tint="-0.249977111117893"/>
      </left>
      <right style="thin">
        <color indexed="64"/>
      </right>
      <top style="thin">
        <color theme="2" tint="-0.249977111117893"/>
      </top>
      <bottom style="thin">
        <color theme="1"/>
      </bottom>
      <diagonal/>
    </border>
    <border>
      <left style="thin">
        <color theme="2" tint="-0.249977111117893"/>
      </left>
      <right style="thin">
        <color theme="2" tint="-0.249977111117893"/>
      </right>
      <top style="thin">
        <color theme="2" tint="-0.249977111117893"/>
      </top>
      <bottom style="thin">
        <color theme="1"/>
      </bottom>
      <diagonal/>
    </border>
    <border>
      <left/>
      <right style="thin">
        <color theme="2" tint="-0.249977111117893"/>
      </right>
      <top style="thin">
        <color theme="2" tint="-0.249977111117893"/>
      </top>
      <bottom style="thin">
        <color theme="1"/>
      </bottom>
      <diagonal/>
    </border>
    <border>
      <left style="thin">
        <color theme="1"/>
      </left>
      <right style="thin">
        <color theme="2" tint="-0.249977111117893"/>
      </right>
      <top style="thin">
        <color theme="2" tint="-0.249977111117893"/>
      </top>
      <bottom style="thin">
        <color theme="1"/>
      </bottom>
      <diagonal/>
    </border>
    <border>
      <left style="thin">
        <color indexed="64"/>
      </left>
      <right style="thin">
        <color theme="1"/>
      </right>
      <top style="thin">
        <color theme="2" tint="-0.249977111117893"/>
      </top>
      <bottom style="thin">
        <color theme="2" tint="-0.249977111117893"/>
      </bottom>
      <diagonal/>
    </border>
    <border>
      <left style="thin">
        <color theme="1"/>
      </left>
      <right style="thin">
        <color theme="2" tint="-0.249977111117893"/>
      </right>
      <top style="thin">
        <color theme="2" tint="-0.249977111117893"/>
      </top>
      <bottom style="thin">
        <color theme="2" tint="-0.249977111117893"/>
      </bottom>
      <diagonal/>
    </border>
    <border>
      <left style="thin">
        <color indexed="64"/>
      </left>
      <right style="thin">
        <color theme="1"/>
      </right>
      <top style="thin">
        <color theme="1"/>
      </top>
      <bottom style="thin">
        <color theme="2" tint="-0.249977111117893"/>
      </bottom>
      <diagonal/>
    </border>
    <border>
      <left style="thin">
        <color theme="2" tint="-0.249977111117893"/>
      </left>
      <right style="thin">
        <color indexed="64"/>
      </right>
      <top style="thin">
        <color theme="1"/>
      </top>
      <bottom style="thin">
        <color theme="2" tint="-0.249977111117893"/>
      </bottom>
      <diagonal/>
    </border>
    <border>
      <left style="thin">
        <color theme="2" tint="-0.249977111117893"/>
      </left>
      <right style="thin">
        <color theme="2" tint="-0.249977111117893"/>
      </right>
      <top style="thin">
        <color theme="1"/>
      </top>
      <bottom style="thin">
        <color theme="2" tint="-0.249977111117893"/>
      </bottom>
      <diagonal/>
    </border>
    <border>
      <left/>
      <right style="thin">
        <color theme="2" tint="-0.249977111117893"/>
      </right>
      <top style="thin">
        <color theme="1"/>
      </top>
      <bottom style="thin">
        <color theme="2" tint="-0.249977111117893"/>
      </bottom>
      <diagonal/>
    </border>
    <border>
      <left style="thin">
        <color theme="1"/>
      </left>
      <right style="thin">
        <color theme="2" tint="-0.249977111117893"/>
      </right>
      <top style="thin">
        <color theme="1"/>
      </top>
      <bottom style="thin">
        <color theme="2" tint="-0.249977111117893"/>
      </bottom>
      <diagonal/>
    </border>
    <border>
      <left style="thin">
        <color theme="0" tint="-0.14999847407452621"/>
      </left>
      <right style="thin">
        <color theme="0" tint="-0.14999847407452621"/>
      </right>
      <top/>
      <bottom style="thin">
        <color theme="0" tint="-0.14999847407452621"/>
      </bottom>
      <diagonal/>
    </border>
    <border>
      <left style="thin">
        <color indexed="64"/>
      </left>
      <right style="thin">
        <color theme="0" tint="-0.14999847407452621"/>
      </right>
      <top/>
      <bottom style="thin">
        <color indexed="64"/>
      </bottom>
      <diagonal/>
    </border>
    <border>
      <left style="thin">
        <color indexed="64"/>
      </left>
      <right style="thin">
        <color theme="0" tint="-0.249977111117893"/>
      </right>
      <top style="thin">
        <color theme="2" tint="-0.249977111117893"/>
      </top>
      <bottom style="thin">
        <color theme="2"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2" tint="-0.249977111117893"/>
      </top>
      <bottom style="thin">
        <color theme="2" tint="-0.249977111117893"/>
      </bottom>
      <diagonal/>
    </border>
    <border>
      <left style="thin">
        <color indexed="64"/>
      </left>
      <right style="thin">
        <color theme="0" tint="-0.249977111117893"/>
      </right>
      <top style="thin">
        <color indexed="64"/>
      </top>
      <bottom style="thin">
        <color theme="2" tint="-0.249977111117893"/>
      </bottom>
      <diagonal/>
    </border>
    <border>
      <left style="thin">
        <color theme="0" tint="-0.249977111117893"/>
      </left>
      <right style="thin">
        <color theme="0" tint="-0.249977111117893"/>
      </right>
      <top style="thin">
        <color indexed="64"/>
      </top>
      <bottom style="thin">
        <color theme="2" tint="-0.249977111117893"/>
      </bottom>
      <diagonal/>
    </border>
    <border>
      <left style="thin">
        <color theme="2" tint="-0.249977111117893"/>
      </left>
      <right style="thin">
        <color theme="0" tint="-0.249977111117893"/>
      </right>
      <top style="thin">
        <color theme="2" tint="-0.249977111117893"/>
      </top>
      <bottom style="thin">
        <color theme="2" tint="-0.249977111117893"/>
      </bottom>
      <diagonal/>
    </border>
    <border>
      <left style="thin">
        <color theme="2" tint="-0.249977111117893"/>
      </left>
      <right style="thin">
        <color theme="0" tint="-0.249977111117893"/>
      </right>
      <top style="thin">
        <color indexed="64"/>
      </top>
      <bottom style="thin">
        <color theme="2" tint="-0.249977111117893"/>
      </bottom>
      <diagonal/>
    </border>
    <border>
      <left style="thin">
        <color indexed="64"/>
      </left>
      <right/>
      <top/>
      <bottom style="thin">
        <color theme="2" tint="-0.249977111117893"/>
      </bottom>
      <diagonal/>
    </border>
    <border>
      <left style="thin">
        <color indexed="64"/>
      </left>
      <right style="thin">
        <color theme="2" tint="-0.249977111117893"/>
      </right>
      <top/>
      <bottom style="thin">
        <color theme="2" tint="-0.249977111117893"/>
      </bottom>
      <diagonal/>
    </border>
    <border>
      <left style="medium">
        <color indexed="64"/>
      </left>
      <right/>
      <top style="medium">
        <color indexed="64"/>
      </top>
      <bottom style="medium">
        <color indexed="64"/>
      </bottom>
      <diagonal/>
    </border>
    <border>
      <left/>
      <right/>
      <top/>
      <bottom style="thin">
        <color theme="2" tint="-0.249977111117893"/>
      </bottom>
      <diagonal/>
    </border>
    <border>
      <left style="thin">
        <color theme="2" tint="-0.249977111117893"/>
      </left>
      <right style="thin">
        <color theme="2" tint="-0.24994659260841701"/>
      </right>
      <top style="thin">
        <color indexed="64"/>
      </top>
      <bottom style="thin">
        <color theme="2" tint="-0.249977111117893"/>
      </bottom>
      <diagonal/>
    </border>
    <border>
      <left style="thin">
        <color theme="2" tint="-0.249977111117893"/>
      </left>
      <right style="thin">
        <color theme="2" tint="-0.24994659260841701"/>
      </right>
      <top style="thin">
        <color theme="2" tint="-0.249977111117893"/>
      </top>
      <bottom style="thin">
        <color theme="2" tint="-0.249977111117893"/>
      </bottom>
      <diagonal/>
    </border>
    <border>
      <left/>
      <right style="thin">
        <color theme="2" tint="-0.24994659260841701"/>
      </right>
      <top/>
      <bottom/>
      <diagonal/>
    </border>
    <border>
      <left/>
      <right style="thin">
        <color theme="2" tint="-0.24994659260841701"/>
      </right>
      <top style="thin">
        <color theme="2" tint="-0.249977111117893"/>
      </top>
      <bottom style="thin">
        <color indexed="64"/>
      </bottom>
      <diagonal/>
    </border>
    <border>
      <left style="thin">
        <color theme="2" tint="-0.249977111117893"/>
      </left>
      <right/>
      <top style="thin">
        <color theme="2" tint="-0.249977111117893"/>
      </top>
      <bottom style="thin">
        <color indexed="64"/>
      </bottom>
      <diagonal/>
    </border>
    <border>
      <left style="thin">
        <color indexed="64"/>
      </left>
      <right style="thin">
        <color theme="2" tint="-0.249977111117893"/>
      </right>
      <top style="thin">
        <color theme="2" tint="-0.249977111117893"/>
      </top>
      <bottom style="thin">
        <color theme="2" tint="-0.24994659260841701"/>
      </bottom>
      <diagonal/>
    </border>
    <border>
      <left style="thin">
        <color theme="2" tint="-0.24994659260841701"/>
      </left>
      <right style="thin">
        <color theme="2" tint="-0.24994659260841701"/>
      </right>
      <top style="thin">
        <color indexed="64"/>
      </top>
      <bottom style="thin">
        <color theme="2" tint="-0.249977111117893"/>
      </bottom>
      <diagonal/>
    </border>
    <border>
      <left style="thin">
        <color indexed="64"/>
      </left>
      <right style="thin">
        <color indexed="64"/>
      </right>
      <top style="thin">
        <color theme="2" tint="-0.24994659260841701"/>
      </top>
      <bottom style="thin">
        <color theme="2" tint="-0.249977111117893"/>
      </bottom>
      <diagonal/>
    </border>
    <border>
      <left style="thin">
        <color indexed="64"/>
      </left>
      <right style="thin">
        <color theme="2" tint="-0.24994659260841701"/>
      </right>
      <top style="thin">
        <color theme="2" tint="-0.24994659260841701"/>
      </top>
      <bottom style="thin">
        <color theme="2" tint="-0.24994659260841701"/>
      </bottom>
      <diagonal/>
    </border>
    <border>
      <left style="thin">
        <color indexed="64"/>
      </left>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77111117893"/>
      </right>
      <top style="thin">
        <color theme="2" tint="-0.249977111117893"/>
      </top>
      <bottom style="thin">
        <color theme="2" tint="-0.249977111117893"/>
      </bottom>
      <diagonal/>
    </border>
    <border>
      <left/>
      <right style="thin">
        <color indexed="64"/>
      </right>
      <top/>
      <bottom style="thin">
        <color theme="2" tint="-0.249977111117893"/>
      </bottom>
      <diagonal/>
    </border>
    <border>
      <left style="thin">
        <color theme="2" tint="-0.249977111117893"/>
      </left>
      <right/>
      <top/>
      <bottom style="thin">
        <color theme="2" tint="-0.249977111117893"/>
      </bottom>
      <diagonal/>
    </border>
    <border>
      <left style="thin">
        <color theme="2"/>
      </left>
      <right style="thin">
        <color theme="2"/>
      </right>
      <top/>
      <bottom style="thin">
        <color indexed="64"/>
      </bottom>
      <diagonal/>
    </border>
    <border>
      <left/>
      <right style="thin">
        <color theme="0" tint="-0.249977111117893"/>
      </right>
      <top/>
      <bottom style="thin">
        <color theme="0" tint="-0.249977111117893"/>
      </bottom>
      <diagonal/>
    </border>
    <border>
      <left/>
      <right style="thin">
        <color theme="0" tint="-0.249977111117893"/>
      </right>
      <top/>
      <bottom style="thin">
        <color theme="2"/>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indexed="64"/>
      </top>
      <bottom/>
      <diagonal/>
    </border>
    <border>
      <left style="thin">
        <color theme="0" tint="-0.249977111117893"/>
      </left>
      <right style="thin">
        <color theme="0" tint="-0.249977111117893"/>
      </right>
      <top style="thin">
        <color indexed="64"/>
      </top>
      <bottom/>
      <diagonal/>
    </border>
    <border>
      <left style="thin">
        <color indexed="64"/>
      </left>
      <right style="thin">
        <color theme="0" tint="-0.249977111117893"/>
      </right>
      <top style="thin">
        <color indexed="64"/>
      </top>
      <bottom/>
      <diagonal/>
    </border>
  </borders>
  <cellStyleXfs count="2">
    <xf numFmtId="0" fontId="0" fillId="0" borderId="0"/>
    <xf numFmtId="0" fontId="4" fillId="0" borderId="0" applyNumberFormat="0" applyFill="0" applyBorder="0" applyAlignment="0" applyProtection="0"/>
  </cellStyleXfs>
  <cellXfs count="1093">
    <xf numFmtId="0" fontId="0" fillId="0" borderId="0" xfId="0"/>
    <xf numFmtId="0" fontId="1" fillId="2" borderId="1" xfId="0" applyFont="1" applyFill="1" applyBorder="1" applyAlignment="1">
      <alignment vertical="center" wrapText="1"/>
    </xf>
    <xf numFmtId="0" fontId="1" fillId="2" borderId="0" xfId="0" applyFont="1" applyFill="1"/>
    <xf numFmtId="0" fontId="4" fillId="2" borderId="1" xfId="1" applyFill="1" applyBorder="1"/>
    <xf numFmtId="0" fontId="1" fillId="2" borderId="1" xfId="0" applyFont="1" applyFill="1" applyBorder="1" applyAlignment="1">
      <alignment vertical="center"/>
    </xf>
    <xf numFmtId="0" fontId="0" fillId="0" borderId="6" xfId="0" applyBorder="1" applyAlignment="1">
      <alignment horizontal="center"/>
    </xf>
    <xf numFmtId="0" fontId="0" fillId="0" borderId="8" xfId="0"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0" fontId="3" fillId="0" borderId="17" xfId="0" applyFont="1" applyBorder="1" applyAlignment="1">
      <alignment horizont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4" fillId="2" borderId="1" xfId="1" applyFill="1" applyBorder="1" applyAlignment="1">
      <alignment vertical="center"/>
    </xf>
    <xf numFmtId="0" fontId="2" fillId="2" borderId="1" xfId="0" applyFont="1" applyFill="1" applyBorder="1" applyAlignment="1">
      <alignment vertical="center" wrapText="1"/>
    </xf>
    <xf numFmtId="0" fontId="0" fillId="0" borderId="6" xfId="0" applyBorder="1"/>
    <xf numFmtId="0" fontId="0" fillId="0" borderId="5" xfId="0" applyBorder="1"/>
    <xf numFmtId="0" fontId="2" fillId="2" borderId="0" xfId="0" applyFont="1" applyFill="1" applyAlignment="1">
      <alignment vertical="center"/>
    </xf>
    <xf numFmtId="0" fontId="3" fillId="0" borderId="14" xfId="0" applyFont="1" applyBorder="1" applyAlignment="1">
      <alignment horizontal="center" wrapText="1"/>
    </xf>
    <xf numFmtId="0" fontId="1" fillId="2" borderId="1" xfId="0" applyFont="1" applyFill="1" applyBorder="1" applyAlignment="1">
      <alignment horizontal="center" vertical="center"/>
    </xf>
    <xf numFmtId="0" fontId="0" fillId="0" borderId="7" xfId="0" applyBorder="1" applyAlignment="1">
      <alignment horizontal="center"/>
    </xf>
    <xf numFmtId="0" fontId="0" fillId="0" borderId="0" xfId="0" applyAlignment="1">
      <alignment horizontal="center" vertical="center"/>
    </xf>
    <xf numFmtId="0" fontId="0" fillId="0" borderId="9" xfId="0" applyBorder="1" applyAlignment="1">
      <alignment horizontal="center"/>
    </xf>
    <xf numFmtId="0" fontId="0" fillId="0" borderId="20" xfId="0" applyBorder="1" applyAlignment="1">
      <alignment horizontal="center" vertical="center"/>
    </xf>
    <xf numFmtId="0" fontId="3" fillId="0" borderId="12" xfId="0" applyFont="1" applyBorder="1" applyAlignment="1">
      <alignment horizont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44" xfId="0" applyFont="1" applyFill="1" applyBorder="1" applyAlignment="1">
      <alignment horizontal="center" vertical="center"/>
    </xf>
    <xf numFmtId="0" fontId="2" fillId="2" borderId="0" xfId="0" applyFont="1" applyFill="1"/>
    <xf numFmtId="0" fontId="1" fillId="2" borderId="27" xfId="0" applyFont="1" applyFill="1" applyBorder="1" applyAlignment="1">
      <alignment horizontal="center" vertical="center"/>
    </xf>
    <xf numFmtId="0" fontId="1" fillId="0" borderId="27" xfId="0" applyFont="1" applyBorder="1" applyAlignment="1">
      <alignment horizontal="center" vertical="center"/>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2" fillId="2" borderId="25"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39"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32" xfId="0" applyFont="1" applyFill="1" applyBorder="1" applyAlignment="1">
      <alignment horizontal="center" vertical="center" wrapText="1"/>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7" xfId="0" applyFont="1" applyFill="1" applyBorder="1" applyAlignment="1">
      <alignment horizontal="center" vertical="center" wrapText="1"/>
    </xf>
    <xf numFmtId="0" fontId="1" fillId="2" borderId="30" xfId="0" applyFont="1" applyFill="1" applyBorder="1" applyAlignment="1">
      <alignment horizontal="center"/>
    </xf>
    <xf numFmtId="16" fontId="1" fillId="2" borderId="25" xfId="0" applyNumberFormat="1" applyFont="1" applyFill="1" applyBorder="1" applyAlignment="1">
      <alignment horizontal="center"/>
    </xf>
    <xf numFmtId="0" fontId="1" fillId="2" borderId="22" xfId="0" applyFont="1" applyFill="1" applyBorder="1" applyAlignment="1">
      <alignment horizontal="center" vertical="center" wrapText="1"/>
    </xf>
    <xf numFmtId="0" fontId="1" fillId="0" borderId="38" xfId="0" applyFont="1" applyBorder="1" applyAlignment="1">
      <alignment horizontal="center" vertical="center"/>
    </xf>
    <xf numFmtId="0" fontId="1" fillId="0" borderId="36" xfId="0" applyFont="1" applyBorder="1" applyAlignment="1">
      <alignment horizontal="center" vertical="center"/>
    </xf>
    <xf numFmtId="0" fontId="1" fillId="2" borderId="37" xfId="0" applyFont="1" applyFill="1" applyBorder="1" applyAlignment="1">
      <alignment horizontal="center" vertical="center"/>
    </xf>
    <xf numFmtId="0" fontId="1" fillId="2" borderId="53" xfId="0" applyFont="1" applyFill="1" applyBorder="1" applyAlignment="1">
      <alignment horizontal="center" vertical="center"/>
    </xf>
    <xf numFmtId="0" fontId="0" fillId="0" borderId="54" xfId="0" applyBorder="1" applyAlignment="1">
      <alignment horizontal="center"/>
    </xf>
    <xf numFmtId="0" fontId="1" fillId="2" borderId="25" xfId="0" applyFont="1" applyFill="1" applyBorder="1" applyAlignment="1">
      <alignment vertical="center"/>
    </xf>
    <xf numFmtId="0" fontId="1" fillId="2" borderId="44" xfId="0" applyFont="1" applyFill="1" applyBorder="1" applyAlignment="1">
      <alignment horizontal="center"/>
    </xf>
    <xf numFmtId="0" fontId="1" fillId="2" borderId="44" xfId="0" applyFont="1" applyFill="1" applyBorder="1" applyAlignment="1">
      <alignment vertical="center"/>
    </xf>
    <xf numFmtId="0" fontId="1" fillId="2" borderId="57"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2" xfId="0" applyFont="1" applyFill="1" applyBorder="1" applyAlignment="1">
      <alignment horizontal="center" vertical="center"/>
    </xf>
    <xf numFmtId="0" fontId="1" fillId="2" borderId="54" xfId="0" applyFont="1" applyFill="1" applyBorder="1" applyAlignment="1">
      <alignment horizontal="center" vertical="center" wrapText="1"/>
    </xf>
    <xf numFmtId="0" fontId="1" fillId="2" borderId="54"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58" xfId="0" applyFont="1" applyFill="1" applyBorder="1" applyAlignment="1">
      <alignment horizontal="center" vertical="center"/>
    </xf>
    <xf numFmtId="0" fontId="1" fillId="2" borderId="30" xfId="0" applyFont="1" applyFill="1" applyBorder="1" applyAlignment="1">
      <alignment vertical="center"/>
    </xf>
    <xf numFmtId="0" fontId="0" fillId="0" borderId="19" xfId="0" applyBorder="1"/>
    <xf numFmtId="0" fontId="1" fillId="2" borderId="61" xfId="0" applyFont="1" applyFill="1" applyBorder="1" applyAlignment="1">
      <alignment horizontal="center" vertical="center"/>
    </xf>
    <xf numFmtId="0" fontId="0" fillId="0" borderId="65" xfId="0" applyBorder="1" applyAlignment="1">
      <alignment horizontal="center"/>
    </xf>
    <xf numFmtId="0" fontId="0" fillId="0" borderId="56" xfId="0" applyBorder="1" applyAlignment="1">
      <alignment horizontal="center"/>
    </xf>
    <xf numFmtId="0" fontId="0" fillId="0" borderId="65" xfId="0" applyBorder="1" applyAlignment="1">
      <alignment horizontal="center" vertical="top" wrapText="1"/>
    </xf>
    <xf numFmtId="0" fontId="1" fillId="2" borderId="67" xfId="0" applyFont="1" applyFill="1" applyBorder="1" applyAlignment="1">
      <alignment horizontal="center" vertical="center" wrapText="1"/>
    </xf>
    <xf numFmtId="0" fontId="1" fillId="0" borderId="49" xfId="0" applyFont="1" applyBorder="1" applyAlignment="1">
      <alignment horizontal="center" vertical="center"/>
    </xf>
    <xf numFmtId="0" fontId="1" fillId="2" borderId="68" xfId="0" applyFont="1" applyFill="1" applyBorder="1" applyAlignment="1">
      <alignment horizontal="center" vertical="center" wrapText="1"/>
    </xf>
    <xf numFmtId="0" fontId="1" fillId="0" borderId="67" xfId="0" applyFont="1" applyBorder="1" applyAlignment="1">
      <alignment horizontal="center" vertical="center" wrapText="1"/>
    </xf>
    <xf numFmtId="0" fontId="1" fillId="2" borderId="68" xfId="0" applyFont="1" applyFill="1" applyBorder="1" applyAlignment="1">
      <alignment horizontal="center" vertical="center"/>
    </xf>
    <xf numFmtId="0" fontId="1" fillId="0" borderId="30" xfId="0" applyFont="1" applyBorder="1" applyAlignment="1">
      <alignment horizontal="center" vertical="center"/>
    </xf>
    <xf numFmtId="0" fontId="0" fillId="0" borderId="64" xfId="0" applyBorder="1"/>
    <xf numFmtId="16" fontId="1" fillId="2" borderId="25" xfId="0" applyNumberFormat="1" applyFont="1" applyFill="1" applyBorder="1" applyAlignment="1">
      <alignment horizontal="center" vertical="center"/>
    </xf>
    <xf numFmtId="0" fontId="2" fillId="2" borderId="0" xfId="0" applyFont="1" applyFill="1" applyAlignment="1">
      <alignment horizontal="center" vertical="center"/>
    </xf>
    <xf numFmtId="0" fontId="0" fillId="0" borderId="0" xfId="0" applyAlignment="1">
      <alignment horizontal="left" vertical="center"/>
    </xf>
    <xf numFmtId="0" fontId="2"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0" xfId="0" applyFont="1" applyFill="1" applyAlignment="1">
      <alignment horizontal="left" vertical="center"/>
    </xf>
    <xf numFmtId="0" fontId="1" fillId="2" borderId="4" xfId="0" quotePrefix="1" applyFont="1" applyFill="1" applyBorder="1" applyAlignment="1">
      <alignment horizontal="center" vertical="center"/>
    </xf>
    <xf numFmtId="0" fontId="1" fillId="2" borderId="43" xfId="0" applyFont="1" applyFill="1" applyBorder="1" applyAlignment="1">
      <alignment horizontal="center" vertical="center"/>
    </xf>
    <xf numFmtId="0" fontId="1" fillId="2" borderId="73" xfId="0" applyFont="1" applyFill="1" applyBorder="1" applyAlignment="1">
      <alignment horizontal="center" vertical="center" wrapText="1"/>
    </xf>
    <xf numFmtId="0" fontId="0" fillId="0" borderId="57" xfId="0" applyBorder="1"/>
    <xf numFmtId="0" fontId="0" fillId="0" borderId="38" xfId="0" applyBorder="1"/>
    <xf numFmtId="0" fontId="0" fillId="0" borderId="57" xfId="0" applyBorder="1" applyAlignment="1">
      <alignment horizontal="center" vertical="center"/>
    </xf>
    <xf numFmtId="0" fontId="0" fillId="0" borderId="33" xfId="0" applyBorder="1" applyAlignment="1">
      <alignment horizontal="center" vertical="center"/>
    </xf>
    <xf numFmtId="16" fontId="1" fillId="0" borderId="38" xfId="0" quotePrefix="1" applyNumberFormat="1" applyFont="1" applyBorder="1" applyAlignment="1">
      <alignment horizontal="center" vertical="center"/>
    </xf>
    <xf numFmtId="0" fontId="1" fillId="2" borderId="25" xfId="0" applyFont="1" applyFill="1" applyBorder="1" applyAlignment="1">
      <alignment horizontal="center"/>
    </xf>
    <xf numFmtId="0" fontId="1" fillId="2" borderId="9" xfId="0" applyFont="1" applyFill="1" applyBorder="1" applyAlignment="1">
      <alignment horizontal="center" vertical="center" wrapText="1"/>
    </xf>
    <xf numFmtId="0" fontId="1" fillId="0" borderId="0" xfId="0" applyFont="1" applyAlignment="1">
      <alignment wrapText="1"/>
    </xf>
    <xf numFmtId="0" fontId="1" fillId="2" borderId="39" xfId="0" applyFont="1" applyFill="1" applyBorder="1" applyAlignment="1">
      <alignment horizontal="center" vertical="center" wrapText="1"/>
    </xf>
    <xf numFmtId="0" fontId="1" fillId="2" borderId="0" xfId="0" applyFont="1" applyFill="1" applyAlignment="1">
      <alignment horizontal="center" vertical="center"/>
    </xf>
    <xf numFmtId="0" fontId="1" fillId="2" borderId="19" xfId="0" applyFont="1" applyFill="1" applyBorder="1" applyAlignment="1">
      <alignment horizontal="center" vertical="center"/>
    </xf>
    <xf numFmtId="0" fontId="1" fillId="2" borderId="7" xfId="0" applyFont="1" applyFill="1" applyBorder="1" applyAlignment="1">
      <alignment vertical="center"/>
    </xf>
    <xf numFmtId="0" fontId="1" fillId="2" borderId="0" xfId="0" applyFont="1" applyFill="1" applyAlignment="1">
      <alignment vertical="center"/>
    </xf>
    <xf numFmtId="0" fontId="1" fillId="2" borderId="78" xfId="0" applyFont="1" applyFill="1" applyBorder="1" applyAlignment="1">
      <alignment vertical="center"/>
    </xf>
    <xf numFmtId="0" fontId="1" fillId="2" borderId="86" xfId="0" applyFont="1" applyFill="1" applyBorder="1" applyAlignment="1">
      <alignment vertical="center"/>
    </xf>
    <xf numFmtId="0" fontId="1" fillId="2" borderId="80" xfId="0" applyFont="1" applyFill="1" applyBorder="1" applyAlignment="1">
      <alignment vertical="center"/>
    </xf>
    <xf numFmtId="0" fontId="1" fillId="2" borderId="96" xfId="0" applyFont="1" applyFill="1" applyBorder="1" applyAlignment="1">
      <alignment vertical="center"/>
    </xf>
    <xf numFmtId="0" fontId="2" fillId="2" borderId="1" xfId="0" applyFont="1" applyFill="1" applyBorder="1" applyAlignment="1">
      <alignment horizontal="center" vertical="center" wrapText="1"/>
    </xf>
    <xf numFmtId="0" fontId="1" fillId="2" borderId="62" xfId="0" applyFont="1" applyFill="1" applyBorder="1" applyAlignment="1">
      <alignment vertical="center" wrapText="1"/>
    </xf>
    <xf numFmtId="0" fontId="1" fillId="0" borderId="0" xfId="0" applyFont="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vertical="center" wrapText="1"/>
    </xf>
    <xf numFmtId="0" fontId="2" fillId="2" borderId="107"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4" fillId="2" borderId="1" xfId="1" applyFill="1" applyBorder="1" applyAlignment="1">
      <alignment horizontal="center" vertical="center" wrapText="1"/>
    </xf>
    <xf numFmtId="0" fontId="1" fillId="2" borderId="1" xfId="0" applyFont="1" applyFill="1" applyBorder="1" applyAlignment="1">
      <alignment wrapText="1"/>
    </xf>
    <xf numFmtId="0" fontId="1" fillId="2" borderId="2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38" xfId="0" applyFont="1" applyFill="1" applyBorder="1" applyAlignment="1">
      <alignment horizontal="center" vertical="center"/>
    </xf>
    <xf numFmtId="0" fontId="1" fillId="2" borderId="33"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6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0" fillId="0" borderId="0" xfId="0" applyAlignment="1">
      <alignment horizontal="center" vertical="center" wrapText="1"/>
    </xf>
    <xf numFmtId="16" fontId="1" fillId="2" borderId="25" xfId="0" quotePrefix="1" applyNumberFormat="1" applyFont="1" applyFill="1" applyBorder="1" applyAlignment="1">
      <alignment horizontal="center" vertical="center"/>
    </xf>
    <xf numFmtId="0" fontId="1" fillId="0" borderId="36" xfId="0" applyFont="1" applyBorder="1" applyAlignment="1">
      <alignment horizontal="center" vertical="center" wrapText="1"/>
    </xf>
    <xf numFmtId="0" fontId="1" fillId="0" borderId="27" xfId="0" applyFont="1" applyBorder="1" applyAlignment="1">
      <alignment horizontal="center" vertical="center" wrapText="1"/>
    </xf>
    <xf numFmtId="0" fontId="1" fillId="2" borderId="27"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1" fillId="2" borderId="29" xfId="0" applyFont="1" applyFill="1" applyBorder="1" applyAlignment="1">
      <alignment horizontal="center" vertical="center" wrapText="1"/>
    </xf>
    <xf numFmtId="16" fontId="1" fillId="2" borderId="44" xfId="0" quotePrefix="1" applyNumberFormat="1" applyFont="1" applyFill="1" applyBorder="1" applyAlignment="1">
      <alignment horizontal="center" vertical="center"/>
    </xf>
    <xf numFmtId="17" fontId="1" fillId="2" borderId="25" xfId="0" quotePrefix="1" applyNumberFormat="1" applyFont="1" applyFill="1" applyBorder="1" applyAlignment="1">
      <alignment horizontal="center" vertical="center"/>
    </xf>
    <xf numFmtId="16" fontId="1" fillId="2" borderId="30" xfId="0" quotePrefix="1" applyNumberFormat="1" applyFont="1" applyFill="1" applyBorder="1" applyAlignment="1">
      <alignment horizontal="center" vertical="center"/>
    </xf>
    <xf numFmtId="0" fontId="1" fillId="2" borderId="110" xfId="0" applyFont="1" applyFill="1" applyBorder="1" applyAlignment="1">
      <alignment horizontal="center" vertical="center" wrapText="1"/>
    </xf>
    <xf numFmtId="0" fontId="1" fillId="2" borderId="58" xfId="0" applyFont="1" applyFill="1" applyBorder="1" applyAlignment="1">
      <alignment horizontal="center" vertical="center" wrapText="1"/>
    </xf>
    <xf numFmtId="16" fontId="1" fillId="2" borderId="31" xfId="0" quotePrefix="1" applyNumberFormat="1" applyFont="1" applyFill="1" applyBorder="1" applyAlignment="1">
      <alignment horizontal="center" vertical="center" wrapText="1"/>
    </xf>
    <xf numFmtId="0" fontId="1" fillId="2" borderId="30" xfId="0" quotePrefix="1" applyFont="1" applyFill="1" applyBorder="1" applyAlignment="1">
      <alignment horizontal="center" vertical="center" wrapText="1"/>
    </xf>
    <xf numFmtId="0" fontId="1" fillId="2" borderId="59" xfId="0" quotePrefix="1" applyFont="1" applyFill="1" applyBorder="1" applyAlignment="1">
      <alignment horizontal="center" vertical="center"/>
    </xf>
    <xf numFmtId="0" fontId="1" fillId="2" borderId="45" xfId="0" applyFont="1" applyFill="1" applyBorder="1" applyAlignment="1">
      <alignment horizontal="center" vertical="center" wrapText="1"/>
    </xf>
    <xf numFmtId="17" fontId="1" fillId="2" borderId="30" xfId="0" quotePrefix="1" applyNumberFormat="1" applyFont="1" applyFill="1" applyBorder="1" applyAlignment="1">
      <alignment horizontal="center" vertical="center"/>
    </xf>
    <xf numFmtId="0" fontId="0" fillId="0" borderId="8" xfId="0" applyBorder="1"/>
    <xf numFmtId="0" fontId="1" fillId="2" borderId="0" xfId="0" applyFont="1" applyFill="1" applyAlignment="1">
      <alignment horizontal="center" vertical="center" wrapText="1"/>
    </xf>
    <xf numFmtId="0" fontId="1" fillId="0" borderId="7" xfId="0" applyFont="1" applyBorder="1" applyAlignment="1">
      <alignment horizontal="center" vertical="center" wrapText="1"/>
    </xf>
    <xf numFmtId="0" fontId="8" fillId="2" borderId="50" xfId="1" applyFont="1" applyFill="1" applyBorder="1" applyAlignment="1">
      <alignment horizontal="center" vertical="center" wrapText="1"/>
    </xf>
    <xf numFmtId="0" fontId="4" fillId="2" borderId="50" xfId="1" applyFill="1" applyBorder="1" applyAlignment="1">
      <alignment horizontal="center" vertical="center" wrapText="1"/>
    </xf>
    <xf numFmtId="0" fontId="8" fillId="2" borderId="7" xfId="1"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0" borderId="78" xfId="0" applyFont="1" applyBorder="1" applyAlignment="1">
      <alignment horizontal="center" vertical="center" wrapText="1"/>
    </xf>
    <xf numFmtId="0" fontId="1" fillId="0" borderId="79" xfId="0" applyFont="1" applyBorder="1" applyAlignment="1">
      <alignment vertical="center" wrapText="1"/>
    </xf>
    <xf numFmtId="0" fontId="1" fillId="0" borderId="101" xfId="0" applyFont="1" applyBorder="1" applyAlignment="1">
      <alignment vertical="center" wrapText="1"/>
    </xf>
    <xf numFmtId="0" fontId="1" fillId="0" borderId="111" xfId="0" applyFont="1" applyBorder="1" applyAlignment="1">
      <alignment vertical="center" wrapText="1"/>
    </xf>
    <xf numFmtId="0" fontId="1" fillId="0" borderId="112" xfId="0" applyFont="1" applyBorder="1" applyAlignment="1">
      <alignment vertical="center" wrapText="1"/>
    </xf>
    <xf numFmtId="0" fontId="1" fillId="0" borderId="20" xfId="0" applyFont="1" applyBorder="1" applyAlignment="1">
      <alignment vertical="center" wrapText="1"/>
    </xf>
    <xf numFmtId="0" fontId="1" fillId="0" borderId="78" xfId="0" applyFont="1" applyBorder="1" applyAlignment="1">
      <alignment vertical="center" wrapText="1"/>
    </xf>
    <xf numFmtId="0" fontId="1" fillId="0" borderId="96" xfId="0" applyFont="1" applyBorder="1" applyAlignment="1">
      <alignment vertical="center" wrapText="1"/>
    </xf>
    <xf numFmtId="0" fontId="2" fillId="2" borderId="0" xfId="0" applyFont="1" applyFill="1" applyAlignment="1">
      <alignment horizontal="center" vertical="center" wrapText="1"/>
    </xf>
    <xf numFmtId="0" fontId="1" fillId="2" borderId="78" xfId="0" applyFont="1" applyFill="1" applyBorder="1" applyAlignment="1">
      <alignment horizontal="center" vertical="center" wrapText="1"/>
    </xf>
    <xf numFmtId="0" fontId="1" fillId="0" borderId="83" xfId="0" applyFont="1" applyBorder="1" applyAlignment="1">
      <alignment vertical="center" wrapText="1"/>
    </xf>
    <xf numFmtId="0" fontId="1" fillId="0" borderId="7" xfId="0" applyFont="1" applyBorder="1" applyAlignment="1">
      <alignment vertical="center" wrapText="1"/>
    </xf>
    <xf numFmtId="0" fontId="1" fillId="2" borderId="113" xfId="0" applyFont="1" applyFill="1" applyBorder="1" applyAlignment="1">
      <alignment horizontal="center" vertical="center" wrapText="1"/>
    </xf>
    <xf numFmtId="0" fontId="1" fillId="0" borderId="91" xfId="0" applyFont="1" applyBorder="1" applyAlignment="1">
      <alignment horizontal="center" vertical="center" wrapText="1"/>
    </xf>
    <xf numFmtId="0" fontId="1" fillId="0" borderId="77" xfId="0" applyFont="1" applyBorder="1" applyAlignment="1">
      <alignment vertical="center" wrapText="1"/>
    </xf>
    <xf numFmtId="0" fontId="1" fillId="0" borderId="87" xfId="0" applyFont="1" applyBorder="1" applyAlignment="1">
      <alignment vertical="center" wrapText="1"/>
    </xf>
    <xf numFmtId="0" fontId="1" fillId="0" borderId="76" xfId="0" applyFont="1" applyBorder="1" applyAlignment="1">
      <alignment vertical="center" wrapText="1"/>
    </xf>
    <xf numFmtId="0" fontId="1" fillId="2" borderId="114" xfId="0" applyFont="1" applyFill="1" applyBorder="1" applyAlignment="1">
      <alignment horizontal="center" vertical="center" wrapText="1"/>
    </xf>
    <xf numFmtId="0" fontId="1" fillId="2" borderId="92" xfId="0" applyFont="1" applyFill="1" applyBorder="1" applyAlignment="1">
      <alignment horizontal="center" vertical="center" wrapText="1"/>
    </xf>
    <xf numFmtId="0" fontId="1" fillId="0" borderId="1" xfId="0" applyFont="1" applyBorder="1" applyAlignment="1">
      <alignment vertical="center" wrapText="1"/>
    </xf>
    <xf numFmtId="0" fontId="1" fillId="2" borderId="111" xfId="0" applyFont="1" applyFill="1" applyBorder="1" applyAlignment="1">
      <alignment horizontal="center" vertical="center" wrapText="1"/>
    </xf>
    <xf numFmtId="0" fontId="1" fillId="2" borderId="66"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1" fillId="0" borderId="49" xfId="0" applyFont="1" applyBorder="1" applyAlignment="1">
      <alignment horizontal="center" vertical="center" wrapText="1"/>
    </xf>
    <xf numFmtId="0" fontId="1" fillId="0" borderId="30" xfId="0" applyFont="1" applyBorder="1" applyAlignment="1">
      <alignment horizontal="center" vertical="center" wrapText="1"/>
    </xf>
    <xf numFmtId="17" fontId="1" fillId="2" borderId="30" xfId="0" quotePrefix="1" applyNumberFormat="1" applyFont="1" applyFill="1" applyBorder="1" applyAlignment="1">
      <alignment horizontal="center" vertical="center" wrapText="1"/>
    </xf>
    <xf numFmtId="16" fontId="1" fillId="2" borderId="27" xfId="0" quotePrefix="1" applyNumberFormat="1" applyFont="1" applyFill="1" applyBorder="1" applyAlignment="1">
      <alignment horizontal="center" vertical="center" wrapText="1"/>
    </xf>
    <xf numFmtId="0" fontId="1" fillId="0" borderId="6"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0" borderId="21" xfId="0" quotePrefix="1" applyFont="1" applyBorder="1" applyAlignment="1">
      <alignment horizontal="center" vertical="center" wrapText="1"/>
    </xf>
    <xf numFmtId="0" fontId="1" fillId="2" borderId="21" xfId="0" quotePrefix="1" applyFont="1" applyFill="1" applyBorder="1" applyAlignment="1">
      <alignment horizontal="center" vertical="center" wrapText="1"/>
    </xf>
    <xf numFmtId="17" fontId="1" fillId="2" borderId="22" xfId="0" quotePrefix="1" applyNumberFormat="1" applyFont="1" applyFill="1" applyBorder="1" applyAlignment="1">
      <alignment horizontal="center" vertical="center" wrapText="1"/>
    </xf>
    <xf numFmtId="0" fontId="1" fillId="0" borderId="115" xfId="0" applyFont="1" applyBorder="1" applyAlignment="1">
      <alignment horizontal="center" vertical="center" wrapText="1"/>
    </xf>
    <xf numFmtId="0" fontId="1" fillId="2" borderId="115" xfId="0" applyFont="1" applyFill="1" applyBorder="1" applyAlignment="1">
      <alignment horizontal="center" vertical="center" wrapText="1"/>
    </xf>
    <xf numFmtId="0" fontId="1" fillId="2" borderId="116" xfId="0" applyFont="1" applyFill="1" applyBorder="1" applyAlignment="1">
      <alignment horizontal="center" vertical="center" wrapText="1"/>
    </xf>
    <xf numFmtId="0" fontId="1" fillId="2" borderId="117" xfId="0" applyFont="1" applyFill="1" applyBorder="1" applyAlignment="1">
      <alignment horizontal="center" vertical="center" wrapText="1"/>
    </xf>
    <xf numFmtId="0" fontId="1" fillId="2" borderId="118" xfId="0" applyFont="1" applyFill="1" applyBorder="1" applyAlignment="1">
      <alignment horizontal="center" vertical="center" wrapText="1"/>
    </xf>
    <xf numFmtId="0" fontId="1" fillId="2" borderId="119" xfId="0" applyFont="1" applyFill="1" applyBorder="1" applyAlignment="1">
      <alignment horizontal="center" vertical="center" wrapText="1"/>
    </xf>
    <xf numFmtId="0" fontId="1" fillId="0" borderId="83" xfId="0" applyFont="1" applyBorder="1" applyAlignment="1">
      <alignment horizontal="center" vertical="center" wrapText="1"/>
    </xf>
    <xf numFmtId="0" fontId="8" fillId="2" borderId="2" xfId="1"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120" xfId="0" applyFont="1" applyBorder="1" applyAlignment="1">
      <alignment horizontal="center" vertical="center" wrapText="1"/>
    </xf>
    <xf numFmtId="0" fontId="2" fillId="2" borderId="93" xfId="0" applyFont="1" applyFill="1" applyBorder="1" applyAlignment="1">
      <alignment horizontal="center" vertical="center" wrapText="1"/>
    </xf>
    <xf numFmtId="0" fontId="1" fillId="0" borderId="90" xfId="0" applyFont="1" applyBorder="1" applyAlignment="1">
      <alignment horizontal="center" vertical="center" wrapText="1"/>
    </xf>
    <xf numFmtId="0" fontId="1" fillId="0" borderId="114" xfId="0" applyFont="1" applyBorder="1" applyAlignment="1">
      <alignment vertical="center" wrapText="1"/>
    </xf>
    <xf numFmtId="0" fontId="1" fillId="0" borderId="122" xfId="0" applyFont="1" applyBorder="1" applyAlignment="1">
      <alignment vertical="center" wrapText="1"/>
    </xf>
    <xf numFmtId="0" fontId="1" fillId="0" borderId="88" xfId="0" applyFont="1" applyBorder="1" applyAlignment="1">
      <alignment horizontal="center" vertical="center" wrapText="1"/>
    </xf>
    <xf numFmtId="0" fontId="1" fillId="0" borderId="80" xfId="0" applyFont="1" applyBorder="1" applyAlignment="1">
      <alignment horizontal="center" vertical="center" wrapText="1"/>
    </xf>
    <xf numFmtId="0" fontId="1" fillId="0" borderId="125" xfId="0" applyFont="1" applyBorder="1" applyAlignment="1">
      <alignment vertical="center" wrapText="1"/>
    </xf>
    <xf numFmtId="0" fontId="2" fillId="0" borderId="90" xfId="0" applyFont="1" applyBorder="1" applyAlignment="1">
      <alignment vertical="center" wrapText="1"/>
    </xf>
    <xf numFmtId="0" fontId="1" fillId="0" borderId="126" xfId="0" applyFont="1" applyBorder="1" applyAlignment="1">
      <alignment horizontal="center" vertical="center" wrapText="1"/>
    </xf>
    <xf numFmtId="0" fontId="1" fillId="0" borderId="127" xfId="0" applyFont="1" applyBorder="1" applyAlignment="1">
      <alignment horizontal="center" vertical="center" wrapText="1"/>
    </xf>
    <xf numFmtId="0" fontId="1" fillId="2" borderId="96"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1" fillId="0" borderId="91" xfId="0" applyFont="1" applyBorder="1" applyAlignment="1">
      <alignment vertical="center" wrapText="1"/>
    </xf>
    <xf numFmtId="0" fontId="1" fillId="0" borderId="82" xfId="0" applyFont="1" applyBorder="1" applyAlignment="1">
      <alignment vertical="center" wrapText="1"/>
    </xf>
    <xf numFmtId="0" fontId="1" fillId="2" borderId="128" xfId="0" applyFont="1" applyFill="1" applyBorder="1" applyAlignment="1">
      <alignment horizontal="center" vertical="center" wrapText="1"/>
    </xf>
    <xf numFmtId="0" fontId="1" fillId="2" borderId="129" xfId="0" applyFont="1" applyFill="1" applyBorder="1" applyAlignment="1">
      <alignment horizontal="center" vertical="center" wrapText="1"/>
    </xf>
    <xf numFmtId="0" fontId="1" fillId="2" borderId="95" xfId="0" applyFont="1" applyFill="1" applyBorder="1" applyAlignment="1">
      <alignment horizontal="center" vertical="center" wrapText="1"/>
    </xf>
    <xf numFmtId="0" fontId="1" fillId="0" borderId="92" xfId="0" applyFont="1" applyBorder="1" applyAlignment="1">
      <alignment horizontal="center" vertical="center" wrapText="1"/>
    </xf>
    <xf numFmtId="0" fontId="1" fillId="0" borderId="90" xfId="0" applyFont="1" applyBorder="1" applyAlignment="1">
      <alignment vertical="center" wrapText="1"/>
    </xf>
    <xf numFmtId="0" fontId="1" fillId="0" borderId="95" xfId="0" applyFont="1" applyBorder="1" applyAlignment="1">
      <alignment vertical="center" wrapText="1"/>
    </xf>
    <xf numFmtId="0" fontId="1" fillId="0" borderId="92" xfId="0" applyFont="1" applyBorder="1" applyAlignment="1">
      <alignment vertical="center" wrapText="1"/>
    </xf>
    <xf numFmtId="0" fontId="1" fillId="2" borderId="130" xfId="0" applyFont="1" applyFill="1" applyBorder="1" applyAlignment="1">
      <alignment horizontal="center" vertical="center" wrapText="1"/>
    </xf>
    <xf numFmtId="0" fontId="1" fillId="2" borderId="126" xfId="0" applyFont="1" applyFill="1" applyBorder="1" applyAlignment="1">
      <alignment horizontal="center" vertical="center" wrapText="1"/>
    </xf>
    <xf numFmtId="0" fontId="1" fillId="2" borderId="94" xfId="0" applyFont="1" applyFill="1" applyBorder="1" applyAlignment="1">
      <alignment horizontal="center" vertical="center" wrapText="1"/>
    </xf>
    <xf numFmtId="0" fontId="1" fillId="2" borderId="127" xfId="0" applyFont="1" applyFill="1" applyBorder="1" applyAlignment="1">
      <alignment horizontal="center" vertical="center" wrapText="1"/>
    </xf>
    <xf numFmtId="0" fontId="1" fillId="2" borderId="76" xfId="0" applyFont="1" applyFill="1" applyBorder="1" applyAlignment="1">
      <alignment horizontal="center" vertical="center" wrapText="1"/>
    </xf>
    <xf numFmtId="0" fontId="1" fillId="2" borderId="77" xfId="0" applyFont="1" applyFill="1" applyBorder="1" applyAlignment="1">
      <alignment horizontal="center" vertical="center" wrapText="1"/>
    </xf>
    <xf numFmtId="0" fontId="1" fillId="2" borderId="104" xfId="0" applyFont="1" applyFill="1" applyBorder="1" applyAlignment="1">
      <alignment horizontal="center" vertical="center" wrapText="1"/>
    </xf>
    <xf numFmtId="0" fontId="1" fillId="2" borderId="31" xfId="0" quotePrefix="1" applyFont="1" applyFill="1" applyBorder="1" applyAlignment="1">
      <alignment horizontal="center" vertical="center" wrapText="1"/>
    </xf>
    <xf numFmtId="0" fontId="1" fillId="2" borderId="132" xfId="0" applyFont="1" applyFill="1" applyBorder="1" applyAlignment="1">
      <alignment horizontal="center" vertical="center" wrapText="1"/>
    </xf>
    <xf numFmtId="0" fontId="1" fillId="2" borderId="133" xfId="0" applyFont="1" applyFill="1" applyBorder="1" applyAlignment="1">
      <alignment horizontal="center" vertical="center" wrapText="1"/>
    </xf>
    <xf numFmtId="0" fontId="1" fillId="2" borderId="134" xfId="0" applyFont="1" applyFill="1" applyBorder="1" applyAlignment="1">
      <alignment horizontal="center" vertical="center" wrapText="1"/>
    </xf>
    <xf numFmtId="0" fontId="1" fillId="2" borderId="135" xfId="0" applyFont="1" applyFill="1" applyBorder="1" applyAlignment="1">
      <alignment horizontal="center" vertical="center" wrapText="1"/>
    </xf>
    <xf numFmtId="0" fontId="1" fillId="0" borderId="21" xfId="0" applyFont="1" applyBorder="1" applyAlignment="1">
      <alignment horizontal="center" vertical="center" wrapText="1"/>
    </xf>
    <xf numFmtId="0" fontId="1" fillId="0" borderId="94" xfId="0" applyFont="1" applyBorder="1" applyAlignment="1">
      <alignment vertical="center" wrapText="1"/>
    </xf>
    <xf numFmtId="0" fontId="2" fillId="0" borderId="96" xfId="0" applyFont="1" applyBorder="1" applyAlignment="1">
      <alignment vertical="center" wrapText="1"/>
    </xf>
    <xf numFmtId="0" fontId="1" fillId="0" borderId="86" xfId="0" applyFont="1" applyBorder="1" applyAlignment="1">
      <alignment vertical="center" wrapText="1"/>
    </xf>
    <xf numFmtId="0" fontId="1" fillId="0" borderId="80" xfId="0" applyFont="1" applyBorder="1" applyAlignment="1">
      <alignment vertical="center" wrapText="1"/>
    </xf>
    <xf numFmtId="0" fontId="1" fillId="0" borderId="86" xfId="0" applyFont="1" applyBorder="1" applyAlignment="1">
      <alignment horizontal="center" vertical="center" wrapText="1"/>
    </xf>
    <xf numFmtId="0" fontId="1" fillId="2" borderId="25" xfId="0" quotePrefix="1" applyFont="1" applyFill="1" applyBorder="1" applyAlignment="1">
      <alignment horizontal="center" vertical="center" wrapText="1"/>
    </xf>
    <xf numFmtId="16" fontId="1" fillId="2" borderId="30" xfId="0" quotePrefix="1"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1" fillId="2" borderId="78" xfId="0" applyFont="1" applyFill="1" applyBorder="1" applyAlignment="1">
      <alignment vertical="center" wrapText="1"/>
    </xf>
    <xf numFmtId="0" fontId="1" fillId="2" borderId="86" xfId="0" applyFont="1" applyFill="1" applyBorder="1" applyAlignment="1">
      <alignment vertical="center" wrapText="1"/>
    </xf>
    <xf numFmtId="0" fontId="1" fillId="2" borderId="96" xfId="0" applyFont="1" applyFill="1" applyBorder="1" applyAlignment="1">
      <alignment vertical="center" wrapText="1"/>
    </xf>
    <xf numFmtId="0" fontId="1" fillId="2" borderId="19"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55" xfId="0" applyFont="1" applyFill="1" applyBorder="1" applyAlignment="1">
      <alignment horizontal="center" vertical="center" wrapText="1"/>
    </xf>
    <xf numFmtId="17" fontId="1" fillId="2" borderId="44" xfId="0" quotePrefix="1" applyNumberFormat="1" applyFont="1" applyFill="1" applyBorder="1" applyAlignment="1">
      <alignment horizontal="center" vertical="center" wrapText="1"/>
    </xf>
    <xf numFmtId="0" fontId="1" fillId="0" borderId="38" xfId="0" applyFont="1" applyBorder="1" applyAlignment="1">
      <alignment horizontal="center" vertical="center" wrapText="1"/>
    </xf>
    <xf numFmtId="0" fontId="1" fillId="2" borderId="80" xfId="0" applyFont="1" applyFill="1" applyBorder="1" applyAlignment="1">
      <alignment vertical="center" wrapText="1"/>
    </xf>
    <xf numFmtId="0" fontId="8" fillId="2" borderId="21" xfId="1" applyFont="1" applyFill="1" applyBorder="1" applyAlignment="1">
      <alignment horizontal="center" vertical="center" wrapText="1"/>
    </xf>
    <xf numFmtId="16" fontId="1" fillId="2" borderId="25" xfId="0" applyNumberFormat="1" applyFont="1" applyFill="1" applyBorder="1" applyAlignment="1">
      <alignment horizontal="center" vertical="center" wrapText="1"/>
    </xf>
    <xf numFmtId="0" fontId="1" fillId="2" borderId="27" xfId="0" quotePrefix="1" applyFont="1" applyFill="1" applyBorder="1" applyAlignment="1">
      <alignment horizontal="center" vertical="center" wrapText="1"/>
    </xf>
    <xf numFmtId="0" fontId="1" fillId="0" borderId="79" xfId="0" applyFont="1" applyBorder="1" applyAlignment="1">
      <alignment horizontal="center" vertical="center" wrapText="1"/>
    </xf>
    <xf numFmtId="0" fontId="1" fillId="2" borderId="91" xfId="0" applyFont="1" applyFill="1" applyBorder="1" applyAlignment="1">
      <alignment vertical="center" wrapText="1"/>
    </xf>
    <xf numFmtId="0" fontId="1" fillId="2" borderId="86" xfId="0" applyFont="1" applyFill="1" applyBorder="1" applyAlignment="1">
      <alignment horizontal="center" vertical="center" wrapText="1"/>
    </xf>
    <xf numFmtId="0" fontId="1" fillId="2" borderId="80" xfId="0" applyFont="1" applyFill="1" applyBorder="1" applyAlignment="1">
      <alignment horizontal="center" vertical="center" wrapText="1"/>
    </xf>
    <xf numFmtId="0" fontId="1" fillId="2" borderId="139" xfId="0" applyFont="1" applyFill="1" applyBorder="1" applyAlignment="1">
      <alignment horizontal="center" vertical="center" wrapText="1"/>
    </xf>
    <xf numFmtId="0" fontId="1" fillId="2" borderId="140" xfId="0" applyFont="1" applyFill="1" applyBorder="1" applyAlignment="1">
      <alignment horizontal="center" vertical="center" wrapText="1"/>
    </xf>
    <xf numFmtId="0" fontId="1" fillId="2" borderId="141" xfId="0" applyFont="1" applyFill="1" applyBorder="1" applyAlignment="1">
      <alignment horizontal="center" vertical="center" wrapText="1"/>
    </xf>
    <xf numFmtId="0" fontId="1" fillId="2" borderId="1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 fillId="2" borderId="144" xfId="0" applyFont="1" applyFill="1" applyBorder="1" applyAlignment="1">
      <alignment horizontal="center" vertical="center" wrapText="1"/>
    </xf>
    <xf numFmtId="0" fontId="1" fillId="0" borderId="38" xfId="0" quotePrefix="1" applyFont="1" applyBorder="1" applyAlignment="1">
      <alignment horizontal="center" vertical="center" wrapText="1"/>
    </xf>
    <xf numFmtId="16" fontId="1" fillId="2" borderId="25" xfId="0" quotePrefix="1" applyNumberFormat="1" applyFont="1" applyFill="1" applyBorder="1" applyAlignment="1">
      <alignment horizontal="center" vertical="center" wrapText="1"/>
    </xf>
    <xf numFmtId="0" fontId="1" fillId="2" borderId="149" xfId="0" applyFont="1" applyFill="1" applyBorder="1" applyAlignment="1">
      <alignment horizontal="center" vertical="center" wrapText="1"/>
    </xf>
    <xf numFmtId="0" fontId="1" fillId="2" borderId="150" xfId="0" applyFont="1" applyFill="1" applyBorder="1" applyAlignment="1">
      <alignment horizontal="center" vertical="center" wrapText="1"/>
    </xf>
    <xf numFmtId="0" fontId="1" fillId="0" borderId="151" xfId="0" applyFont="1" applyBorder="1" applyAlignment="1">
      <alignment horizontal="center" vertical="center" wrapText="1"/>
    </xf>
    <xf numFmtId="0" fontId="1" fillId="2" borderId="152" xfId="0" applyFont="1" applyFill="1" applyBorder="1" applyAlignment="1">
      <alignment horizontal="center" vertical="center" wrapText="1"/>
    </xf>
    <xf numFmtId="0" fontId="1" fillId="2" borderId="153" xfId="0" applyFont="1" applyFill="1" applyBorder="1" applyAlignment="1">
      <alignment horizontal="center" vertical="center" wrapText="1"/>
    </xf>
    <xf numFmtId="0" fontId="1" fillId="2" borderId="151" xfId="0" applyFont="1" applyFill="1" applyBorder="1" applyAlignment="1">
      <alignment horizontal="center" vertical="center" wrapText="1"/>
    </xf>
    <xf numFmtId="0" fontId="1" fillId="0" borderId="154" xfId="0" applyFont="1" applyBorder="1" applyAlignment="1">
      <alignment horizontal="center" vertical="center" wrapText="1"/>
    </xf>
    <xf numFmtId="0" fontId="1" fillId="2" borderId="155" xfId="0" applyFont="1" applyFill="1" applyBorder="1" applyAlignment="1">
      <alignment horizontal="center" vertical="center" wrapText="1"/>
    </xf>
    <xf numFmtId="0" fontId="1" fillId="2" borderId="154" xfId="0" applyFont="1" applyFill="1" applyBorder="1" applyAlignment="1">
      <alignment horizontal="center" vertical="center" wrapText="1"/>
    </xf>
    <xf numFmtId="0" fontId="1" fillId="2" borderId="156" xfId="0" applyFont="1" applyFill="1" applyBorder="1" applyAlignment="1">
      <alignment horizontal="center" vertical="center" wrapText="1"/>
    </xf>
    <xf numFmtId="0" fontId="1" fillId="0" borderId="48" xfId="0" applyFont="1" applyBorder="1" applyAlignment="1">
      <alignment horizontal="center" vertical="center" wrapText="1"/>
    </xf>
    <xf numFmtId="0" fontId="1" fillId="2" borderId="157"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0" fillId="0" borderId="78" xfId="0" applyBorder="1" applyAlignment="1">
      <alignment horizontal="center" vertical="center" wrapText="1"/>
    </xf>
    <xf numFmtId="0" fontId="2" fillId="2" borderId="96" xfId="0" applyFont="1" applyFill="1" applyBorder="1" applyAlignment="1">
      <alignment horizontal="center" vertical="center" wrapText="1"/>
    </xf>
    <xf numFmtId="0" fontId="2" fillId="2" borderId="86" xfId="0" applyFont="1" applyFill="1" applyBorder="1" applyAlignment="1">
      <alignment horizontal="center" vertical="center" wrapText="1"/>
    </xf>
    <xf numFmtId="0" fontId="0" fillId="0" borderId="94" xfId="0" applyBorder="1" applyAlignment="1">
      <alignment horizontal="center" vertical="center" wrapText="1"/>
    </xf>
    <xf numFmtId="0" fontId="0" fillId="0" borderId="96" xfId="0" applyBorder="1" applyAlignment="1">
      <alignment horizontal="center" vertical="center" wrapText="1"/>
    </xf>
    <xf numFmtId="0" fontId="2" fillId="2" borderId="78" xfId="0" applyFont="1" applyFill="1" applyBorder="1" applyAlignment="1">
      <alignment horizontal="center" vertical="center" wrapText="1"/>
    </xf>
    <xf numFmtId="0" fontId="1" fillId="2" borderId="79" xfId="0" applyFont="1" applyFill="1" applyBorder="1" applyAlignment="1">
      <alignment horizontal="center" vertical="center" wrapText="1"/>
    </xf>
    <xf numFmtId="0" fontId="1" fillId="2" borderId="4" xfId="0" quotePrefix="1" applyFont="1" applyFill="1" applyBorder="1" applyAlignment="1">
      <alignment horizontal="center" vertical="center" wrapText="1"/>
    </xf>
    <xf numFmtId="0" fontId="2" fillId="2" borderId="25" xfId="0" quotePrefix="1" applyFont="1" applyFill="1" applyBorder="1" applyAlignment="1">
      <alignment horizontal="center" vertical="center" wrapText="1"/>
    </xf>
    <xf numFmtId="0" fontId="1" fillId="2" borderId="44" xfId="0" quotePrefix="1" applyFont="1" applyFill="1" applyBorder="1" applyAlignment="1">
      <alignment horizontal="center" vertical="center" wrapText="1"/>
    </xf>
    <xf numFmtId="0" fontId="1" fillId="2" borderId="22" xfId="0" applyFont="1" applyFill="1" applyBorder="1" applyAlignment="1">
      <alignment vertical="center" wrapText="1"/>
    </xf>
    <xf numFmtId="0" fontId="1" fillId="2" borderId="37" xfId="0" applyFont="1" applyFill="1" applyBorder="1" applyAlignment="1">
      <alignment vertical="center" wrapText="1"/>
    </xf>
    <xf numFmtId="0" fontId="11" fillId="0" borderId="0" xfId="0" applyFont="1" applyAlignment="1">
      <alignment horizontal="center" vertical="center" wrapText="1"/>
    </xf>
    <xf numFmtId="0" fontId="1" fillId="2" borderId="4" xfId="0" applyFont="1" applyFill="1" applyBorder="1" applyAlignment="1">
      <alignment vertical="center" wrapText="1"/>
    </xf>
    <xf numFmtId="0" fontId="1" fillId="0" borderId="27" xfId="0" quotePrefix="1" applyFont="1" applyBorder="1" applyAlignment="1">
      <alignment horizontal="center" vertical="center" wrapText="1"/>
    </xf>
    <xf numFmtId="17" fontId="1" fillId="2" borderId="27" xfId="0" quotePrefix="1" applyNumberFormat="1" applyFont="1" applyFill="1" applyBorder="1" applyAlignment="1">
      <alignment horizontal="center" vertical="center" wrapText="1"/>
    </xf>
    <xf numFmtId="0" fontId="1" fillId="0" borderId="36" xfId="0" quotePrefix="1" applyFont="1" applyBorder="1" applyAlignment="1">
      <alignment horizontal="center" vertical="center" wrapText="1"/>
    </xf>
    <xf numFmtId="0" fontId="1" fillId="2" borderId="158" xfId="0" applyFont="1" applyFill="1" applyBorder="1" applyAlignment="1">
      <alignment horizontal="center" vertical="center" wrapText="1"/>
    </xf>
    <xf numFmtId="0" fontId="1" fillId="2" borderId="79" xfId="0" applyFont="1" applyFill="1" applyBorder="1" applyAlignment="1">
      <alignment vertical="center" wrapText="1"/>
    </xf>
    <xf numFmtId="0" fontId="2" fillId="2" borderId="0" xfId="0" applyFont="1" applyFill="1" applyAlignment="1">
      <alignment vertical="center" wrapText="1"/>
    </xf>
    <xf numFmtId="0" fontId="1" fillId="2" borderId="33" xfId="0" applyFont="1" applyFill="1" applyBorder="1" applyAlignment="1">
      <alignment vertical="center" wrapText="1"/>
    </xf>
    <xf numFmtId="0" fontId="1" fillId="2" borderId="32" xfId="0" applyFont="1" applyFill="1" applyBorder="1" applyAlignment="1">
      <alignment vertical="center" wrapText="1"/>
    </xf>
    <xf numFmtId="0" fontId="1" fillId="2" borderId="23" xfId="0" applyFont="1" applyFill="1" applyBorder="1" applyAlignment="1">
      <alignment vertical="center" wrapText="1"/>
    </xf>
    <xf numFmtId="0" fontId="1" fillId="2" borderId="39" xfId="0" applyFont="1" applyFill="1" applyBorder="1" applyAlignment="1">
      <alignment vertical="center" wrapText="1"/>
    </xf>
    <xf numFmtId="0" fontId="1" fillId="2" borderId="21" xfId="0" applyFont="1" applyFill="1" applyBorder="1" applyAlignment="1">
      <alignment vertical="center" wrapText="1"/>
    </xf>
    <xf numFmtId="0" fontId="1" fillId="2" borderId="24" xfId="0" applyFont="1" applyFill="1" applyBorder="1" applyAlignment="1">
      <alignment vertical="center" wrapText="1"/>
    </xf>
    <xf numFmtId="0" fontId="1" fillId="2" borderId="159" xfId="0" applyFont="1" applyFill="1" applyBorder="1" applyAlignment="1">
      <alignment horizontal="center" vertical="center"/>
    </xf>
    <xf numFmtId="0" fontId="0" fillId="0" borderId="1" xfId="0" applyBorder="1" applyAlignment="1">
      <alignment horizontal="center"/>
    </xf>
    <xf numFmtId="0" fontId="3" fillId="0" borderId="160" xfId="0" applyFont="1" applyBorder="1"/>
    <xf numFmtId="0" fontId="0" fillId="0" borderId="7" xfId="0" applyBorder="1"/>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2" fillId="2" borderId="78" xfId="0" applyFont="1" applyFill="1" applyBorder="1" applyAlignment="1">
      <alignment horizontal="center" vertical="center"/>
    </xf>
    <xf numFmtId="0" fontId="12" fillId="2" borderId="0" xfId="0" applyFont="1" applyFill="1" applyAlignment="1">
      <alignment horizontal="center" vertical="center" wrapText="1"/>
    </xf>
    <xf numFmtId="0" fontId="1" fillId="0" borderId="1" xfId="0" applyFont="1" applyBorder="1" applyAlignment="1">
      <alignment horizontal="center" vertical="center"/>
    </xf>
    <xf numFmtId="0" fontId="1" fillId="2" borderId="6"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0"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0" fillId="0" borderId="1" xfId="0" applyBorder="1" applyAlignment="1">
      <alignment horizontal="center" vertical="center" wrapText="1"/>
    </xf>
    <xf numFmtId="0" fontId="2" fillId="2" borderId="19"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0" borderId="96" xfId="0" applyFont="1" applyBorder="1" applyAlignment="1">
      <alignment horizontal="center" vertical="center" wrapText="1"/>
    </xf>
    <xf numFmtId="0" fontId="1" fillId="0" borderId="94"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146"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2" borderId="73" xfId="0" applyFont="1" applyFill="1" applyBorder="1" applyAlignment="1">
      <alignment horizontal="center" vertical="center"/>
    </xf>
    <xf numFmtId="0" fontId="1" fillId="2" borderId="110" xfId="0" applyFont="1" applyFill="1" applyBorder="1" applyAlignment="1">
      <alignment horizontal="center" vertical="center"/>
    </xf>
    <xf numFmtId="0" fontId="1" fillId="0" borderId="58" xfId="0" applyFont="1" applyBorder="1" applyAlignment="1">
      <alignment horizontal="center" vertical="center"/>
    </xf>
    <xf numFmtId="0" fontId="1" fillId="0" borderId="158" xfId="0" applyFont="1" applyBorder="1" applyAlignment="1">
      <alignment horizontal="center" vertical="center"/>
    </xf>
    <xf numFmtId="0" fontId="1" fillId="2" borderId="54" xfId="0" applyFont="1" applyFill="1" applyBorder="1" applyAlignment="1">
      <alignment vertical="center"/>
    </xf>
    <xf numFmtId="0" fontId="1" fillId="0" borderId="54" xfId="0" applyFont="1" applyBorder="1" applyAlignment="1">
      <alignment horizontal="center" vertical="center"/>
    </xf>
    <xf numFmtId="0" fontId="1" fillId="2" borderId="159" xfId="0" applyFont="1" applyFill="1" applyBorder="1" applyAlignment="1">
      <alignment horizontal="center" vertical="center" wrapText="1"/>
    </xf>
    <xf numFmtId="0" fontId="2" fillId="2" borderId="54" xfId="0" applyFont="1" applyFill="1" applyBorder="1" applyAlignment="1">
      <alignment horizontal="center" vertical="center"/>
    </xf>
    <xf numFmtId="0" fontId="16" fillId="3" borderId="1" xfId="0" applyFont="1" applyFill="1" applyBorder="1" applyAlignment="1">
      <alignment horizontal="center" vertical="center" wrapText="1"/>
    </xf>
    <xf numFmtId="0" fontId="0" fillId="0" borderId="0" xfId="0" applyAlignment="1">
      <alignment vertical="center"/>
    </xf>
    <xf numFmtId="0" fontId="1" fillId="2" borderId="6" xfId="0" applyFont="1" applyFill="1" applyBorder="1" applyAlignment="1">
      <alignment vertical="center"/>
    </xf>
    <xf numFmtId="0" fontId="1" fillId="2" borderId="4" xfId="0" applyFont="1" applyFill="1" applyBorder="1" applyAlignment="1">
      <alignment vertical="center"/>
    </xf>
    <xf numFmtId="0" fontId="1" fillId="2" borderId="27" xfId="0" applyFont="1" applyFill="1" applyBorder="1" applyAlignment="1">
      <alignment vertical="center"/>
    </xf>
    <xf numFmtId="0" fontId="16" fillId="3" borderId="1" xfId="0" applyFont="1" applyFill="1" applyBorder="1" applyAlignment="1">
      <alignment horizontal="center" vertical="center" textRotation="90" wrapText="1"/>
    </xf>
    <xf numFmtId="0" fontId="1" fillId="2" borderId="0" xfId="0" applyFont="1" applyFill="1" applyAlignment="1">
      <alignment vertical="center" wrapText="1"/>
    </xf>
    <xf numFmtId="0" fontId="0" fillId="0" borderId="0" xfId="0" applyAlignment="1">
      <alignment vertical="center" wrapText="1"/>
    </xf>
    <xf numFmtId="16" fontId="1" fillId="0" borderId="58" xfId="0" quotePrefix="1" applyNumberFormat="1" applyFont="1" applyBorder="1" applyAlignment="1">
      <alignment horizontal="center" vertical="center"/>
    </xf>
    <xf numFmtId="0" fontId="1" fillId="0" borderId="58" xfId="0" quotePrefix="1" applyFont="1" applyBorder="1" applyAlignment="1">
      <alignment horizontal="center" vertical="center"/>
    </xf>
    <xf numFmtId="16" fontId="1" fillId="2" borderId="110" xfId="0" quotePrefix="1" applyNumberFormat="1" applyFont="1" applyFill="1" applyBorder="1" applyAlignment="1">
      <alignment horizontal="center" vertical="center"/>
    </xf>
    <xf numFmtId="0" fontId="1" fillId="2" borderId="6" xfId="0" applyFont="1" applyFill="1" applyBorder="1"/>
    <xf numFmtId="0" fontId="1" fillId="0" borderId="159" xfId="0" applyFont="1" applyBorder="1" applyAlignment="1">
      <alignment horizontal="center" vertical="center"/>
    </xf>
    <xf numFmtId="0" fontId="1" fillId="0" borderId="161" xfId="0" applyFont="1" applyBorder="1" applyAlignment="1">
      <alignment horizontal="center" vertical="center"/>
    </xf>
    <xf numFmtId="0" fontId="16" fillId="3" borderId="1" xfId="0" applyFont="1" applyFill="1" applyBorder="1" applyAlignment="1">
      <alignment horizontal="center" vertical="center" textRotation="90"/>
    </xf>
    <xf numFmtId="0" fontId="16" fillId="3" borderId="46" xfId="0" applyFont="1" applyFill="1" applyBorder="1" applyAlignment="1">
      <alignment horizontal="center" vertical="center" textRotation="90" wrapText="1"/>
    </xf>
    <xf numFmtId="0" fontId="16" fillId="3" borderId="47" xfId="0" applyFont="1" applyFill="1" applyBorder="1" applyAlignment="1">
      <alignment horizontal="center" vertical="center" textRotation="90" wrapText="1"/>
    </xf>
    <xf numFmtId="0" fontId="16" fillId="3" borderId="41" xfId="0" applyFont="1" applyFill="1" applyBorder="1" applyAlignment="1">
      <alignment horizontal="center" vertical="center" textRotation="90" wrapText="1"/>
    </xf>
    <xf numFmtId="0" fontId="16" fillId="3" borderId="56" xfId="0" applyFont="1" applyFill="1" applyBorder="1" applyAlignment="1">
      <alignment horizontal="center" vertical="center" textRotation="90" wrapText="1"/>
    </xf>
    <xf numFmtId="0" fontId="16" fillId="3" borderId="42" xfId="0" applyFont="1" applyFill="1" applyBorder="1" applyAlignment="1">
      <alignment horizontal="center" vertical="center" textRotation="90" wrapText="1"/>
    </xf>
    <xf numFmtId="0" fontId="1" fillId="0" borderId="58" xfId="0" applyFont="1" applyBorder="1" applyAlignment="1">
      <alignment horizontal="center" vertical="center" wrapText="1"/>
    </xf>
    <xf numFmtId="0" fontId="1" fillId="0" borderId="161"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158" xfId="0" applyFont="1" applyBorder="1" applyAlignment="1">
      <alignment horizontal="center" vertical="center" wrapText="1"/>
    </xf>
    <xf numFmtId="0" fontId="1" fillId="2" borderId="54" xfId="0" quotePrefix="1" applyFont="1" applyFill="1" applyBorder="1" applyAlignment="1">
      <alignment horizontal="center" vertical="center" wrapText="1"/>
    </xf>
    <xf numFmtId="0" fontId="1" fillId="0" borderId="54" xfId="0" quotePrefix="1" applyFont="1" applyBorder="1" applyAlignment="1">
      <alignment horizontal="center" vertical="center" wrapText="1"/>
    </xf>
    <xf numFmtId="0" fontId="1" fillId="0" borderId="5" xfId="0" applyFont="1" applyBorder="1" applyAlignment="1">
      <alignment horizontal="center" vertical="center" wrapText="1"/>
    </xf>
    <xf numFmtId="17" fontId="1" fillId="2" borderId="6" xfId="0" quotePrefix="1" applyNumberFormat="1" applyFont="1" applyFill="1" applyBorder="1" applyAlignment="1">
      <alignment horizontal="center" vertical="center" wrapText="1"/>
    </xf>
    <xf numFmtId="0" fontId="1" fillId="2" borderId="73" xfId="0" quotePrefix="1"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17" fillId="4" borderId="8" xfId="0" applyFont="1" applyFill="1" applyBorder="1" applyAlignment="1">
      <alignment horizontal="center" vertical="center" wrapText="1"/>
    </xf>
    <xf numFmtId="0" fontId="17" fillId="4" borderId="1" xfId="0" applyFont="1" applyFill="1" applyBorder="1" applyAlignment="1">
      <alignment horizontal="center" vertical="center"/>
    </xf>
    <xf numFmtId="0" fontId="18" fillId="4" borderId="1" xfId="0" applyFont="1" applyFill="1" applyBorder="1" applyAlignment="1">
      <alignment horizontal="center" vertical="center"/>
    </xf>
    <xf numFmtId="0" fontId="17" fillId="4" borderId="1" xfId="0" applyFont="1" applyFill="1" applyBorder="1" applyAlignment="1">
      <alignment horizontal="center" vertical="center" wrapText="1"/>
    </xf>
    <xf numFmtId="0" fontId="17" fillId="4" borderId="1" xfId="0" applyFont="1" applyFill="1" applyBorder="1" applyAlignment="1">
      <alignment vertical="center" wrapText="1"/>
    </xf>
    <xf numFmtId="0" fontId="3" fillId="0" borderId="1" xfId="0" applyFont="1" applyBorder="1" applyAlignment="1">
      <alignment horizontal="center" vertical="center" wrapText="1"/>
    </xf>
    <xf numFmtId="0" fontId="18" fillId="4" borderId="1" xfId="0" applyFont="1" applyFill="1" applyBorder="1" applyAlignment="1">
      <alignment horizontal="center"/>
    </xf>
    <xf numFmtId="0" fontId="18" fillId="4" borderId="1" xfId="0" applyFont="1" applyFill="1" applyBorder="1" applyAlignment="1">
      <alignment horizontal="center" vertical="center" wrapText="1"/>
    </xf>
    <xf numFmtId="0" fontId="17" fillId="4" borderId="5" xfId="0" applyFont="1" applyFill="1" applyBorder="1" applyAlignment="1">
      <alignment horizontal="center" vertical="center" wrapText="1"/>
    </xf>
    <xf numFmtId="16" fontId="1" fillId="2" borderId="58" xfId="0" quotePrefix="1"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17" fillId="4" borderId="63"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0" fillId="0" borderId="86" xfId="0" applyBorder="1" applyAlignment="1">
      <alignment horizontal="center" vertical="center" wrapText="1"/>
    </xf>
    <xf numFmtId="0" fontId="17" fillId="4" borderId="2" xfId="0" applyFont="1" applyFill="1" applyBorder="1" applyAlignment="1">
      <alignment horizontal="center" vertical="center" wrapText="1"/>
    </xf>
    <xf numFmtId="0" fontId="17" fillId="4" borderId="0" xfId="0" applyFont="1" applyFill="1" applyAlignment="1">
      <alignment horizontal="center" vertical="center" wrapText="1"/>
    </xf>
    <xf numFmtId="0" fontId="18" fillId="4" borderId="1" xfId="0" applyFont="1" applyFill="1" applyBorder="1" applyAlignment="1">
      <alignment vertical="center"/>
    </xf>
    <xf numFmtId="0" fontId="17" fillId="4" borderId="4" xfId="0" applyFont="1" applyFill="1" applyBorder="1" applyAlignment="1">
      <alignment horizontal="center" vertical="center" wrapText="1"/>
    </xf>
    <xf numFmtId="16" fontId="1" fillId="0" borderId="58" xfId="0" quotePrefix="1" applyNumberFormat="1" applyFont="1" applyBorder="1" applyAlignment="1">
      <alignment horizontal="center" vertical="center" wrapText="1"/>
    </xf>
    <xf numFmtId="0" fontId="1" fillId="0" borderId="58" xfId="0" quotePrefix="1" applyFont="1" applyBorder="1" applyAlignment="1">
      <alignment horizontal="center" vertical="center" wrapText="1"/>
    </xf>
    <xf numFmtId="16" fontId="1" fillId="2" borderId="110" xfId="0" quotePrefix="1" applyNumberFormat="1" applyFont="1" applyFill="1" applyBorder="1" applyAlignment="1">
      <alignment horizontal="center" vertical="center" wrapText="1"/>
    </xf>
    <xf numFmtId="0" fontId="1" fillId="2" borderId="69" xfId="0" applyFont="1" applyFill="1" applyBorder="1" applyAlignment="1">
      <alignment horizontal="center" vertical="center" wrapText="1"/>
    </xf>
    <xf numFmtId="16" fontId="1" fillId="0" borderId="38" xfId="0" quotePrefix="1" applyNumberFormat="1" applyFont="1" applyBorder="1" applyAlignment="1">
      <alignment horizontal="center" vertical="center" wrapText="1"/>
    </xf>
    <xf numFmtId="0" fontId="1" fillId="0" borderId="57" xfId="0" applyFont="1" applyBorder="1" applyAlignment="1">
      <alignment horizontal="center" vertical="center" wrapText="1"/>
    </xf>
    <xf numFmtId="0" fontId="1" fillId="0" borderId="33" xfId="0" applyFont="1" applyBorder="1" applyAlignment="1">
      <alignment horizontal="center" vertical="center" wrapText="1"/>
    </xf>
    <xf numFmtId="0" fontId="1" fillId="2" borderId="72" xfId="0" applyFont="1" applyFill="1" applyBorder="1" applyAlignment="1">
      <alignment horizontal="center" vertical="center" wrapText="1"/>
    </xf>
    <xf numFmtId="16" fontId="1" fillId="2" borderId="44" xfId="0" quotePrefix="1" applyNumberFormat="1" applyFont="1" applyFill="1" applyBorder="1" applyAlignment="1">
      <alignment horizontal="center" vertical="center" wrapText="1"/>
    </xf>
    <xf numFmtId="17" fontId="1" fillId="2" borderId="25" xfId="0" quotePrefix="1" applyNumberFormat="1" applyFont="1" applyFill="1" applyBorder="1" applyAlignment="1">
      <alignment horizontal="center" vertical="center" wrapText="1"/>
    </xf>
    <xf numFmtId="0" fontId="1" fillId="2" borderId="25" xfId="0" applyFont="1" applyFill="1" applyBorder="1" applyAlignment="1">
      <alignment vertical="center" wrapText="1"/>
    </xf>
    <xf numFmtId="0" fontId="1" fillId="2" borderId="7" xfId="0" applyFont="1" applyFill="1" applyBorder="1" applyAlignment="1">
      <alignment vertical="center" wrapText="1"/>
    </xf>
    <xf numFmtId="0" fontId="0" fillId="0" borderId="0" xfId="0" applyAlignment="1">
      <alignment horizontal="left" vertical="center" wrapText="1"/>
    </xf>
    <xf numFmtId="0" fontId="4" fillId="2" borderId="1" xfId="1" applyFill="1" applyBorder="1" applyAlignment="1">
      <alignment horizontal="left" vertical="center" wrapText="1"/>
    </xf>
    <xf numFmtId="0" fontId="1" fillId="2" borderId="0" xfId="0" applyFont="1" applyFill="1" applyAlignment="1">
      <alignment horizontal="left" vertical="center" wrapText="1"/>
    </xf>
    <xf numFmtId="0" fontId="0" fillId="0" borderId="38" xfId="0" applyBorder="1" applyAlignment="1">
      <alignment vertical="center" wrapText="1"/>
    </xf>
    <xf numFmtId="0" fontId="0" fillId="0" borderId="57" xfId="0" applyBorder="1" applyAlignment="1">
      <alignment horizontal="center" vertical="center" wrapText="1"/>
    </xf>
    <xf numFmtId="0" fontId="0" fillId="0" borderId="57" xfId="0" applyBorder="1" applyAlignment="1">
      <alignment vertical="center" wrapText="1"/>
    </xf>
    <xf numFmtId="0" fontId="0" fillId="0" borderId="33" xfId="0" applyBorder="1" applyAlignment="1">
      <alignment horizontal="center" vertical="center" wrapText="1"/>
    </xf>
    <xf numFmtId="0" fontId="0" fillId="0" borderId="1" xfId="0" applyBorder="1" applyAlignment="1">
      <alignment vertical="center" wrapText="1"/>
    </xf>
    <xf numFmtId="0" fontId="1" fillId="2" borderId="54" xfId="0" applyFont="1" applyFill="1" applyBorder="1" applyAlignment="1">
      <alignment vertical="center" wrapText="1"/>
    </xf>
    <xf numFmtId="0" fontId="2" fillId="2" borderId="54" xfId="0" applyFont="1" applyFill="1" applyBorder="1" applyAlignment="1">
      <alignment horizontal="center" vertical="center" wrapText="1"/>
    </xf>
    <xf numFmtId="0" fontId="1" fillId="2" borderId="6" xfId="0" applyFont="1" applyFill="1" applyBorder="1" applyAlignment="1">
      <alignment vertical="center" wrapText="1"/>
    </xf>
    <xf numFmtId="0" fontId="1" fillId="2" borderId="27" xfId="0" applyFont="1" applyFill="1" applyBorder="1" applyAlignment="1">
      <alignment vertical="center" wrapText="1"/>
    </xf>
    <xf numFmtId="0" fontId="4" fillId="2" borderId="1" xfId="1" applyFill="1" applyBorder="1" applyAlignment="1">
      <alignment vertical="center" wrapText="1"/>
    </xf>
    <xf numFmtId="0" fontId="1" fillId="2" borderId="59" xfId="0" quotePrefix="1" applyFont="1" applyFill="1" applyBorder="1" applyAlignment="1">
      <alignment horizontal="center" vertical="center" wrapText="1"/>
    </xf>
    <xf numFmtId="0" fontId="1" fillId="2" borderId="50" xfId="0" applyFont="1" applyFill="1" applyBorder="1" applyAlignment="1">
      <alignment vertical="center" wrapText="1"/>
    </xf>
    <xf numFmtId="0" fontId="1" fillId="2" borderId="63" xfId="0" applyFont="1" applyFill="1" applyBorder="1" applyAlignment="1">
      <alignment vertical="center" wrapText="1"/>
    </xf>
    <xf numFmtId="0" fontId="1" fillId="2" borderId="94" xfId="0" applyFont="1" applyFill="1" applyBorder="1" applyAlignment="1">
      <alignment vertical="center" wrapText="1"/>
    </xf>
    <xf numFmtId="0" fontId="1" fillId="2" borderId="93" xfId="0" applyFont="1" applyFill="1" applyBorder="1" applyAlignment="1">
      <alignment vertical="center" wrapText="1"/>
    </xf>
    <xf numFmtId="0" fontId="1" fillId="2" borderId="89" xfId="0" applyFont="1" applyFill="1" applyBorder="1" applyAlignment="1">
      <alignment vertical="center" wrapText="1"/>
    </xf>
    <xf numFmtId="0" fontId="0" fillId="0" borderId="89" xfId="0" applyBorder="1" applyAlignment="1">
      <alignment vertical="center" wrapText="1"/>
    </xf>
    <xf numFmtId="0" fontId="1" fillId="2" borderId="85" xfId="0" applyFont="1" applyFill="1" applyBorder="1" applyAlignment="1">
      <alignment vertical="center" wrapText="1"/>
    </xf>
    <xf numFmtId="0" fontId="1" fillId="2" borderId="81"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1" fillId="2" borderId="90" xfId="0" applyFont="1" applyFill="1" applyBorder="1" applyAlignment="1">
      <alignment vertical="center" wrapText="1"/>
    </xf>
    <xf numFmtId="0" fontId="0" fillId="0" borderId="92" xfId="0" applyBorder="1" applyAlignment="1">
      <alignment vertical="center" wrapText="1"/>
    </xf>
    <xf numFmtId="0" fontId="1" fillId="2" borderId="83" xfId="0" applyFont="1" applyFill="1" applyBorder="1" applyAlignment="1">
      <alignment horizontal="center" vertical="center" wrapText="1"/>
    </xf>
    <xf numFmtId="0" fontId="0" fillId="0" borderId="80" xfId="0" applyBorder="1" applyAlignment="1">
      <alignment vertical="center" wrapText="1"/>
    </xf>
    <xf numFmtId="0" fontId="0" fillId="0" borderId="91" xfId="0" applyBorder="1" applyAlignment="1">
      <alignment vertical="center" wrapText="1"/>
    </xf>
    <xf numFmtId="0" fontId="0" fillId="0" borderId="83" xfId="0" applyBorder="1" applyAlignment="1">
      <alignment vertical="center" wrapText="1"/>
    </xf>
    <xf numFmtId="0" fontId="1" fillId="0" borderId="159" xfId="0" applyFont="1" applyBorder="1" applyAlignment="1">
      <alignment horizontal="center" vertical="center" wrapText="1"/>
    </xf>
    <xf numFmtId="0" fontId="1" fillId="2" borderId="30" xfId="0" applyFont="1" applyFill="1" applyBorder="1" applyAlignment="1">
      <alignment vertical="center" wrapText="1"/>
    </xf>
    <xf numFmtId="0" fontId="1" fillId="2" borderId="44" xfId="0" applyFont="1" applyFill="1" applyBorder="1" applyAlignment="1">
      <alignment vertical="center" wrapText="1"/>
    </xf>
    <xf numFmtId="0" fontId="0" fillId="0" borderId="64" xfId="0" applyBorder="1" applyAlignment="1">
      <alignment vertical="center" wrapText="1"/>
    </xf>
    <xf numFmtId="0" fontId="1" fillId="2" borderId="66" xfId="0" applyFont="1" applyFill="1" applyBorder="1" applyAlignment="1">
      <alignment vertical="center" wrapText="1"/>
    </xf>
    <xf numFmtId="0" fontId="1" fillId="2" borderId="59" xfId="0" applyFont="1" applyFill="1" applyBorder="1" applyAlignment="1">
      <alignment vertical="center" wrapText="1"/>
    </xf>
    <xf numFmtId="0" fontId="1" fillId="2" borderId="60" xfId="0" applyFont="1" applyFill="1" applyBorder="1" applyAlignment="1">
      <alignment vertical="center" wrapText="1"/>
    </xf>
    <xf numFmtId="0" fontId="1" fillId="2" borderId="87" xfId="0" applyFont="1" applyFill="1" applyBorder="1" applyAlignment="1">
      <alignment vertical="center" wrapText="1"/>
    </xf>
    <xf numFmtId="0" fontId="1" fillId="2" borderId="77" xfId="0" applyFont="1" applyFill="1" applyBorder="1" applyAlignment="1">
      <alignment vertical="center" wrapText="1"/>
    </xf>
    <xf numFmtId="0" fontId="0" fillId="0" borderId="95" xfId="0" applyBorder="1" applyAlignment="1">
      <alignment vertical="center" wrapText="1"/>
    </xf>
    <xf numFmtId="0" fontId="1" fillId="2" borderId="84" xfId="0" applyFont="1" applyFill="1" applyBorder="1" applyAlignment="1">
      <alignment horizontal="center" vertical="center" wrapText="1"/>
    </xf>
    <xf numFmtId="0" fontId="1" fillId="2" borderId="85" xfId="0" applyFont="1" applyFill="1" applyBorder="1" applyAlignment="1">
      <alignment horizontal="center" vertical="center" wrapText="1"/>
    </xf>
    <xf numFmtId="0" fontId="0" fillId="0" borderId="78" xfId="0" applyBorder="1" applyAlignment="1">
      <alignment vertical="center" wrapText="1"/>
    </xf>
    <xf numFmtId="0" fontId="1" fillId="2" borderId="81" xfId="0" applyFont="1" applyFill="1" applyBorder="1" applyAlignment="1">
      <alignment vertical="center" wrapText="1"/>
    </xf>
    <xf numFmtId="0" fontId="1" fillId="2" borderId="19" xfId="0" applyFont="1" applyFill="1" applyBorder="1" applyAlignment="1">
      <alignment vertical="center" wrapText="1"/>
    </xf>
    <xf numFmtId="0" fontId="0" fillId="0" borderId="96" xfId="0" applyBorder="1" applyAlignment="1">
      <alignment vertical="center" wrapText="1"/>
    </xf>
    <xf numFmtId="0" fontId="4" fillId="2" borderId="1" xfId="1" applyFill="1" applyBorder="1" applyAlignment="1">
      <alignment horizontal="center" vertical="center"/>
    </xf>
    <xf numFmtId="0" fontId="1" fillId="2" borderId="103" xfId="0" applyFont="1" applyFill="1" applyBorder="1" applyAlignment="1">
      <alignment horizontal="center" vertical="center" wrapText="1"/>
    </xf>
    <xf numFmtId="0" fontId="1" fillId="2" borderId="101" xfId="0" applyFont="1" applyFill="1" applyBorder="1" applyAlignment="1">
      <alignment vertical="center" wrapText="1"/>
    </xf>
    <xf numFmtId="0" fontId="1" fillId="2" borderId="2" xfId="0" applyFont="1" applyFill="1" applyBorder="1" applyAlignment="1">
      <alignment vertical="center" wrapText="1"/>
    </xf>
    <xf numFmtId="0" fontId="1" fillId="2" borderId="102" xfId="0" applyFont="1" applyFill="1" applyBorder="1" applyAlignment="1">
      <alignment vertical="center" wrapText="1"/>
    </xf>
    <xf numFmtId="0" fontId="1" fillId="0" borderId="0" xfId="0" applyFont="1" applyAlignment="1">
      <alignment horizontal="left" vertical="center" wrapText="1"/>
    </xf>
    <xf numFmtId="0" fontId="1" fillId="0" borderId="38" xfId="0" applyFont="1" applyBorder="1" applyAlignment="1">
      <alignment vertical="center" wrapText="1"/>
    </xf>
    <xf numFmtId="0" fontId="1" fillId="0" borderId="57" xfId="0" applyFont="1" applyBorder="1" applyAlignment="1">
      <alignment vertical="center" wrapText="1"/>
    </xf>
    <xf numFmtId="0" fontId="1" fillId="2" borderId="74" xfId="0" applyFont="1" applyFill="1" applyBorder="1" applyAlignment="1">
      <alignment vertical="center" wrapText="1"/>
    </xf>
    <xf numFmtId="0" fontId="1" fillId="0" borderId="89" xfId="0" applyFont="1" applyBorder="1" applyAlignment="1">
      <alignment vertical="center" wrapText="1"/>
    </xf>
    <xf numFmtId="0" fontId="1" fillId="2" borderId="83" xfId="0" applyFont="1" applyFill="1" applyBorder="1" applyAlignment="1">
      <alignment vertical="center" wrapText="1"/>
    </xf>
    <xf numFmtId="0" fontId="1" fillId="0" borderId="85" xfId="0" applyFont="1" applyBorder="1" applyAlignment="1">
      <alignment vertical="center" wrapText="1"/>
    </xf>
    <xf numFmtId="0" fontId="7" fillId="0" borderId="0" xfId="0" applyFont="1" applyAlignment="1">
      <alignment horizontal="center" vertical="center" wrapText="1"/>
    </xf>
    <xf numFmtId="0" fontId="1" fillId="0" borderId="40" xfId="0" applyFont="1" applyBorder="1" applyAlignment="1">
      <alignment vertical="center" wrapText="1"/>
    </xf>
    <xf numFmtId="0" fontId="1" fillId="2" borderId="53" xfId="0" applyFont="1" applyFill="1" applyBorder="1" applyAlignment="1">
      <alignment vertical="center" wrapText="1"/>
    </xf>
    <xf numFmtId="0" fontId="1" fillId="2" borderId="97" xfId="0" applyFont="1" applyFill="1" applyBorder="1" applyAlignment="1">
      <alignment vertical="center" wrapText="1"/>
    </xf>
    <xf numFmtId="0" fontId="1" fillId="2" borderId="98" xfId="0" applyFont="1" applyFill="1" applyBorder="1" applyAlignment="1">
      <alignment vertical="center" wrapText="1"/>
    </xf>
    <xf numFmtId="0" fontId="1" fillId="2" borderId="99" xfId="0" applyFont="1" applyFill="1" applyBorder="1" applyAlignment="1">
      <alignment vertical="center" wrapText="1"/>
    </xf>
    <xf numFmtId="0" fontId="0" fillId="0" borderId="28" xfId="0" applyBorder="1" applyAlignment="1">
      <alignment horizontal="center" vertical="center" wrapText="1"/>
    </xf>
    <xf numFmtId="0" fontId="1" fillId="0" borderId="4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32" xfId="0" applyFont="1" applyBorder="1" applyAlignment="1">
      <alignment horizontal="center" vertical="center" wrapText="1"/>
    </xf>
    <xf numFmtId="0" fontId="1" fillId="2" borderId="75" xfId="0" applyFont="1" applyFill="1" applyBorder="1" applyAlignment="1">
      <alignment horizontal="center" vertical="center" wrapText="1"/>
    </xf>
    <xf numFmtId="0" fontId="0" fillId="0" borderId="85" xfId="0" applyBorder="1" applyAlignment="1">
      <alignment vertical="center" wrapText="1"/>
    </xf>
    <xf numFmtId="0" fontId="2" fillId="2" borderId="63" xfId="0" applyFont="1" applyFill="1" applyBorder="1" applyAlignment="1">
      <alignment vertical="center" wrapText="1"/>
    </xf>
    <xf numFmtId="49" fontId="1" fillId="2" borderId="44" xfId="0" applyNumberFormat="1" applyFont="1" applyFill="1" applyBorder="1" applyAlignment="1">
      <alignment horizontal="center" vertical="center" wrapText="1"/>
    </xf>
    <xf numFmtId="0" fontId="1" fillId="2" borderId="87" xfId="0" applyFont="1" applyFill="1" applyBorder="1" applyAlignment="1">
      <alignment horizontal="center" vertical="center" wrapText="1"/>
    </xf>
    <xf numFmtId="0" fontId="1" fillId="2" borderId="89" xfId="0" applyFont="1" applyFill="1" applyBorder="1" applyAlignment="1">
      <alignment horizontal="center" vertical="center" wrapText="1"/>
    </xf>
    <xf numFmtId="0" fontId="10" fillId="0" borderId="28" xfId="0" applyFont="1" applyBorder="1" applyAlignment="1">
      <alignment horizontal="center" vertical="center" wrapText="1"/>
    </xf>
    <xf numFmtId="0" fontId="1" fillId="2" borderId="7" xfId="0" applyFont="1" applyFill="1" applyBorder="1" applyAlignment="1">
      <alignment horizontal="center" vertical="center" wrapText="1"/>
    </xf>
    <xf numFmtId="0" fontId="1" fillId="0" borderId="1" xfId="0" applyFont="1" applyBorder="1" applyAlignment="1">
      <alignment horizontal="left" vertical="center" wrapText="1"/>
    </xf>
    <xf numFmtId="0" fontId="1" fillId="2" borderId="91" xfId="0" applyFont="1" applyFill="1" applyBorder="1" applyAlignment="1">
      <alignment horizontal="center" vertical="center" wrapText="1"/>
    </xf>
    <xf numFmtId="0" fontId="1" fillId="2" borderId="115" xfId="0" applyFont="1" applyFill="1" applyBorder="1" applyAlignment="1">
      <alignment vertical="center" wrapText="1"/>
    </xf>
    <xf numFmtId="0" fontId="1" fillId="2" borderId="100" xfId="0" applyFont="1" applyFill="1" applyBorder="1" applyAlignment="1">
      <alignment horizontal="center" vertical="center" wrapText="1"/>
    </xf>
    <xf numFmtId="0" fontId="1" fillId="2" borderId="84" xfId="0" applyFont="1" applyFill="1" applyBorder="1" applyAlignment="1">
      <alignment vertical="center" wrapText="1"/>
    </xf>
    <xf numFmtId="0" fontId="1" fillId="2" borderId="76" xfId="0" applyFont="1" applyFill="1" applyBorder="1" applyAlignment="1">
      <alignment vertical="center" wrapText="1"/>
    </xf>
    <xf numFmtId="0" fontId="1" fillId="2" borderId="92" xfId="0" applyFont="1" applyFill="1" applyBorder="1" applyAlignment="1">
      <alignment vertical="center" wrapText="1"/>
    </xf>
    <xf numFmtId="0" fontId="1" fillId="2" borderId="95" xfId="0" applyFont="1" applyFill="1" applyBorder="1" applyAlignment="1">
      <alignment vertical="center" wrapText="1"/>
    </xf>
    <xf numFmtId="0" fontId="1" fillId="2" borderId="82" xfId="0" applyFont="1" applyFill="1" applyBorder="1" applyAlignment="1">
      <alignment vertical="center" wrapText="1"/>
    </xf>
    <xf numFmtId="0" fontId="1" fillId="0" borderId="88" xfId="0" applyFont="1" applyBorder="1" applyAlignment="1">
      <alignment vertical="center" wrapText="1"/>
    </xf>
    <xf numFmtId="0" fontId="1" fillId="2" borderId="66" xfId="0" applyFont="1" applyFill="1" applyBorder="1" applyAlignment="1">
      <alignment vertical="center"/>
    </xf>
    <xf numFmtId="0" fontId="1" fillId="2" borderId="59" xfId="0" applyFont="1" applyFill="1" applyBorder="1" applyAlignment="1">
      <alignment vertical="center"/>
    </xf>
    <xf numFmtId="0" fontId="1" fillId="2" borderId="60" xfId="0" applyFont="1" applyFill="1" applyBorder="1" applyAlignment="1">
      <alignment vertical="center"/>
    </xf>
    <xf numFmtId="0" fontId="18" fillId="4" borderId="4" xfId="0" applyFont="1" applyFill="1" applyBorder="1" applyAlignment="1">
      <alignment vertical="center" wrapText="1"/>
    </xf>
    <xf numFmtId="0" fontId="2" fillId="2" borderId="78" xfId="0" applyFont="1" applyFill="1" applyBorder="1" applyAlignment="1">
      <alignment vertical="center" wrapText="1"/>
    </xf>
    <xf numFmtId="0" fontId="0" fillId="0" borderId="65" xfId="0" applyBorder="1" applyAlignment="1">
      <alignment vertical="center" wrapText="1"/>
    </xf>
    <xf numFmtId="0" fontId="0" fillId="0" borderId="1" xfId="0" applyBorder="1" applyAlignment="1">
      <alignment horizontal="left" vertical="center" wrapText="1"/>
    </xf>
    <xf numFmtId="0" fontId="0" fillId="0" borderId="79" xfId="0" applyBorder="1" applyAlignment="1">
      <alignment vertical="center" wrapText="1"/>
    </xf>
    <xf numFmtId="0" fontId="0" fillId="0" borderId="86" xfId="0" applyBorder="1" applyAlignment="1">
      <alignment vertical="center" wrapText="1"/>
    </xf>
    <xf numFmtId="0" fontId="2" fillId="2" borderId="19" xfId="0" applyFont="1" applyFill="1" applyBorder="1" applyAlignment="1">
      <alignment vertical="center" wrapText="1"/>
    </xf>
    <xf numFmtId="0" fontId="1" fillId="0" borderId="162" xfId="0" applyFont="1" applyBorder="1" applyAlignment="1">
      <alignment horizontal="center" vertical="center" wrapText="1"/>
    </xf>
    <xf numFmtId="0" fontId="1" fillId="2" borderId="163" xfId="0" applyFont="1" applyFill="1" applyBorder="1" applyAlignment="1">
      <alignment horizontal="center" vertical="center" wrapText="1"/>
    </xf>
    <xf numFmtId="0" fontId="0" fillId="0" borderId="164" xfId="0" applyBorder="1" applyAlignment="1">
      <alignment vertical="center" wrapText="1"/>
    </xf>
    <xf numFmtId="0" fontId="0" fillId="0" borderId="39" xfId="0" applyBorder="1" applyAlignment="1">
      <alignment vertical="center" wrapText="1"/>
    </xf>
    <xf numFmtId="0" fontId="0" fillId="0" borderId="52" xfId="0" applyBorder="1" applyAlignment="1">
      <alignment horizontal="center" vertical="center" wrapText="1"/>
    </xf>
    <xf numFmtId="0" fontId="0" fillId="0" borderId="52" xfId="0" applyBorder="1" applyAlignment="1">
      <alignment vertical="center" wrapText="1"/>
    </xf>
    <xf numFmtId="0" fontId="0" fillId="0" borderId="8" xfId="0" applyBorder="1" applyAlignment="1">
      <alignment vertical="center" wrapText="1"/>
    </xf>
    <xf numFmtId="0" fontId="1" fillId="2" borderId="166" xfId="0" applyFont="1" applyFill="1" applyBorder="1" applyAlignment="1">
      <alignment horizontal="center" vertical="center" wrapText="1"/>
    </xf>
    <xf numFmtId="0" fontId="2" fillId="2" borderId="76" xfId="0" applyFont="1" applyFill="1" applyBorder="1" applyAlignment="1">
      <alignment horizontal="center" vertical="center" wrapText="1"/>
    </xf>
    <xf numFmtId="0" fontId="1" fillId="2" borderId="9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0" fillId="0" borderId="7" xfId="0" applyBorder="1" applyAlignment="1">
      <alignment vertical="center" wrapText="1"/>
    </xf>
    <xf numFmtId="0" fontId="4" fillId="2" borderId="7" xfId="1" applyFill="1" applyBorder="1" applyAlignment="1">
      <alignment horizontal="left" vertical="center" wrapText="1"/>
    </xf>
    <xf numFmtId="0" fontId="17" fillId="0" borderId="7" xfId="0" applyFont="1" applyBorder="1" applyAlignment="1">
      <alignment vertical="center" wrapText="1"/>
    </xf>
    <xf numFmtId="0" fontId="1" fillId="2" borderId="167" xfId="0" applyFont="1" applyFill="1" applyBorder="1" applyAlignment="1">
      <alignment horizontal="center" vertical="center" wrapText="1"/>
    </xf>
    <xf numFmtId="0" fontId="4" fillId="0" borderId="1" xfId="1" applyFill="1" applyBorder="1" applyAlignment="1">
      <alignment horizontal="center" vertical="center" wrapText="1"/>
    </xf>
    <xf numFmtId="0" fontId="1" fillId="2" borderId="36" xfId="0" applyFont="1" applyFill="1" applyBorder="1" applyAlignment="1">
      <alignment vertical="center" wrapText="1"/>
    </xf>
    <xf numFmtId="0" fontId="1" fillId="2" borderId="168" xfId="0" applyFont="1" applyFill="1" applyBorder="1" applyAlignment="1">
      <alignment vertical="center" wrapText="1"/>
    </xf>
    <xf numFmtId="0" fontId="1" fillId="2" borderId="169" xfId="0" applyFont="1" applyFill="1" applyBorder="1" applyAlignment="1">
      <alignment horizontal="center" vertical="center" wrapText="1"/>
    </xf>
    <xf numFmtId="0" fontId="4" fillId="0" borderId="0" xfId="1" applyFill="1" applyBorder="1" applyAlignment="1">
      <alignment vertical="center" wrapText="1"/>
    </xf>
    <xf numFmtId="0" fontId="4" fillId="0" borderId="7" xfId="1" applyFill="1" applyBorder="1" applyAlignment="1">
      <alignment vertical="center" wrapText="1"/>
    </xf>
    <xf numFmtId="0" fontId="2" fillId="2" borderId="6" xfId="0" applyFont="1" applyFill="1" applyBorder="1" applyAlignment="1">
      <alignment vertical="center" wrapText="1"/>
    </xf>
    <xf numFmtId="0" fontId="17" fillId="0" borderId="0" xfId="0" applyFont="1" applyAlignment="1">
      <alignment vertical="center"/>
    </xf>
    <xf numFmtId="0" fontId="0" fillId="0" borderId="170" xfId="0" applyBorder="1" applyAlignment="1">
      <alignment vertical="center" wrapText="1"/>
    </xf>
    <xf numFmtId="0" fontId="1" fillId="2" borderId="171" xfId="0" applyFont="1" applyFill="1" applyBorder="1" applyAlignment="1">
      <alignment vertical="center" wrapText="1"/>
    </xf>
    <xf numFmtId="0" fontId="1" fillId="2" borderId="172" xfId="0" applyFont="1" applyFill="1" applyBorder="1" applyAlignment="1">
      <alignment vertical="center" wrapText="1"/>
    </xf>
    <xf numFmtId="0" fontId="1" fillId="2" borderId="173" xfId="0" applyFont="1" applyFill="1" applyBorder="1" applyAlignment="1">
      <alignment horizontal="center" vertical="center" wrapText="1"/>
    </xf>
    <xf numFmtId="0" fontId="14" fillId="3" borderId="0" xfId="0" applyFont="1" applyFill="1" applyAlignment="1">
      <alignment horizontal="center" vertical="center" wrapText="1"/>
    </xf>
    <xf numFmtId="0" fontId="1" fillId="2" borderId="106" xfId="0" applyFont="1" applyFill="1" applyBorder="1" applyAlignment="1">
      <alignment horizontal="center" vertical="center" wrapText="1"/>
    </xf>
    <xf numFmtId="0" fontId="1" fillId="2" borderId="21" xfId="0" applyFont="1" applyFill="1" applyBorder="1" applyAlignment="1">
      <alignment vertical="center"/>
    </xf>
    <xf numFmtId="0" fontId="1" fillId="0" borderId="21" xfId="0" applyFont="1" applyBorder="1" applyAlignment="1">
      <alignment horizontal="center" vertical="center"/>
    </xf>
    <xf numFmtId="0" fontId="1" fillId="2" borderId="4" xfId="0" applyFont="1" applyFill="1" applyBorder="1"/>
    <xf numFmtId="0" fontId="1" fillId="2" borderId="39" xfId="0" applyFont="1" applyFill="1" applyBorder="1" applyAlignment="1">
      <alignment horizontal="center" vertical="top" wrapText="1"/>
    </xf>
    <xf numFmtId="0" fontId="0" fillId="0" borderId="0" xfId="0" applyAlignment="1">
      <alignment wrapText="1"/>
    </xf>
    <xf numFmtId="0" fontId="1" fillId="2" borderId="27" xfId="0" applyFont="1" applyFill="1" applyBorder="1"/>
    <xf numFmtId="0" fontId="1" fillId="2" borderId="1" xfId="0" applyFont="1" applyFill="1" applyBorder="1"/>
    <xf numFmtId="0" fontId="4" fillId="2" borderId="37" xfId="1" applyFill="1" applyBorder="1" applyAlignment="1">
      <alignment vertical="center" wrapText="1"/>
    </xf>
    <xf numFmtId="0" fontId="2" fillId="2" borderId="1" xfId="0" applyFont="1" applyFill="1" applyBorder="1"/>
    <xf numFmtId="0" fontId="4" fillId="2" borderId="1" xfId="1" applyFill="1" applyBorder="1" applyAlignment="1">
      <alignment horizontal="center"/>
    </xf>
    <xf numFmtId="0" fontId="4" fillId="2" borderId="1" xfId="1" applyFill="1" applyBorder="1" applyAlignment="1"/>
    <xf numFmtId="0" fontId="2" fillId="2" borderId="59" xfId="0" applyFont="1" applyFill="1" applyBorder="1" applyAlignment="1">
      <alignment horizontal="center" vertical="center"/>
    </xf>
    <xf numFmtId="0" fontId="1" fillId="2" borderId="60" xfId="0" applyFont="1" applyFill="1" applyBorder="1" applyAlignment="1">
      <alignment horizontal="center" vertical="center"/>
    </xf>
    <xf numFmtId="0" fontId="0" fillId="0" borderId="39" xfId="0" applyBorder="1"/>
    <xf numFmtId="0" fontId="1" fillId="2" borderId="4" xfId="0" applyFont="1" applyFill="1" applyBorder="1" applyAlignment="1">
      <alignment horizontal="center"/>
    </xf>
    <xf numFmtId="0" fontId="0" fillId="0" borderId="0" xfId="0" applyAlignment="1">
      <alignment horizontal="center" wrapText="1"/>
    </xf>
    <xf numFmtId="0" fontId="4" fillId="0" borderId="0" xfId="1" applyFill="1"/>
    <xf numFmtId="0" fontId="8" fillId="0" borderId="0" xfId="1" applyFont="1" applyFill="1" applyBorder="1" applyAlignment="1">
      <alignment vertical="center" wrapText="1"/>
    </xf>
    <xf numFmtId="0" fontId="2" fillId="0" borderId="0" xfId="0" applyFont="1" applyAlignment="1">
      <alignment vertical="center" wrapText="1"/>
    </xf>
    <xf numFmtId="0" fontId="8" fillId="0" borderId="0" xfId="1" applyFont="1" applyFill="1" applyBorder="1" applyAlignment="1">
      <alignment horizontal="center" vertical="center" wrapText="1"/>
    </xf>
    <xf numFmtId="0" fontId="17" fillId="0" borderId="0" xfId="0" applyFont="1" applyAlignment="1">
      <alignment horizontal="center" vertical="center" wrapText="1"/>
    </xf>
    <xf numFmtId="0" fontId="1" fillId="2" borderId="36" xfId="0" applyFont="1" applyFill="1" applyBorder="1" applyAlignment="1">
      <alignment horizontal="center" vertical="center" wrapText="1"/>
    </xf>
    <xf numFmtId="16" fontId="1" fillId="0" borderId="54" xfId="0" quotePrefix="1" applyNumberFormat="1" applyFont="1" applyBorder="1" applyAlignment="1">
      <alignment horizontal="center" vertical="center" wrapText="1"/>
    </xf>
    <xf numFmtId="0" fontId="1" fillId="2" borderId="54" xfId="0" quotePrefix="1" applyFont="1" applyFill="1" applyBorder="1" applyAlignment="1">
      <alignment vertical="center" wrapText="1"/>
    </xf>
    <xf numFmtId="17" fontId="1" fillId="2" borderId="54" xfId="0" quotePrefix="1" applyNumberFormat="1" applyFont="1" applyFill="1" applyBorder="1" applyAlignment="1">
      <alignment vertical="center" wrapText="1"/>
    </xf>
    <xf numFmtId="0" fontId="2" fillId="0" borderId="0" xfId="0" applyFont="1" applyAlignment="1">
      <alignment horizontal="center" vertical="center" wrapText="1"/>
    </xf>
    <xf numFmtId="0" fontId="4" fillId="0" borderId="0" xfId="1" applyFill="1" applyBorder="1" applyAlignment="1">
      <alignment horizontal="center" vertical="center" wrapText="1"/>
    </xf>
    <xf numFmtId="16" fontId="1" fillId="2" borderId="36" xfId="0" quotePrefix="1" applyNumberFormat="1"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174" xfId="0" applyFont="1" applyFill="1" applyBorder="1" applyAlignment="1">
      <alignment horizontal="center" vertical="center" wrapText="1"/>
    </xf>
    <xf numFmtId="0" fontId="1" fillId="2" borderId="175" xfId="0" applyFont="1" applyFill="1" applyBorder="1" applyAlignment="1">
      <alignment horizontal="center" vertical="center" wrapText="1"/>
    </xf>
    <xf numFmtId="0" fontId="1" fillId="0" borderId="0" xfId="0" applyFont="1"/>
    <xf numFmtId="0" fontId="8" fillId="2" borderId="1" xfId="1" applyFont="1" applyFill="1" applyBorder="1" applyAlignment="1">
      <alignment vertical="center"/>
    </xf>
    <xf numFmtId="0" fontId="2" fillId="2" borderId="7" xfId="0" applyFont="1" applyFill="1" applyBorder="1"/>
    <xf numFmtId="0" fontId="1" fillId="0" borderId="19" xfId="0" applyFont="1" applyBorder="1"/>
    <xf numFmtId="0" fontId="1" fillId="0" borderId="8" xfId="0" applyFont="1" applyBorder="1"/>
    <xf numFmtId="0" fontId="1" fillId="2" borderId="49" xfId="0" applyFont="1" applyFill="1" applyBorder="1" applyAlignment="1">
      <alignment vertical="center"/>
    </xf>
    <xf numFmtId="17" fontId="1" fillId="2" borderId="25" xfId="0" quotePrefix="1" applyNumberFormat="1" applyFont="1" applyFill="1" applyBorder="1" applyAlignment="1">
      <alignment horizontal="center"/>
    </xf>
    <xf numFmtId="0" fontId="1" fillId="2" borderId="49" xfId="0" applyFont="1" applyFill="1" applyBorder="1" applyAlignment="1">
      <alignment horizontal="center"/>
    </xf>
    <xf numFmtId="17" fontId="1" fillId="2" borderId="36" xfId="0" quotePrefix="1" applyNumberFormat="1" applyFont="1" applyFill="1" applyBorder="1" applyAlignment="1">
      <alignment horizontal="center"/>
    </xf>
    <xf numFmtId="0" fontId="1" fillId="0" borderId="54" xfId="0" applyFont="1" applyBorder="1"/>
    <xf numFmtId="0" fontId="19" fillId="2" borderId="1" xfId="0" applyFont="1" applyFill="1" applyBorder="1" applyAlignment="1">
      <alignment horizontal="center" vertical="center"/>
    </xf>
    <xf numFmtId="49" fontId="12" fillId="2" borderId="1" xfId="0" applyNumberFormat="1" applyFont="1" applyFill="1" applyBorder="1" applyAlignment="1">
      <alignment horizontal="center" vertical="center" wrapText="1"/>
    </xf>
    <xf numFmtId="0" fontId="20" fillId="0" borderId="0" xfId="0" applyFont="1"/>
    <xf numFmtId="0" fontId="20" fillId="0" borderId="0" xfId="0" applyFont="1" applyAlignment="1">
      <alignment horizontal="center" vertical="center" wrapText="1"/>
    </xf>
    <xf numFmtId="0" fontId="20" fillId="0" borderId="115" xfId="0" applyFont="1" applyBorder="1" applyAlignment="1">
      <alignment horizontal="center" vertical="center" wrapText="1"/>
    </xf>
    <xf numFmtId="0" fontId="20" fillId="2" borderId="115" xfId="0" applyFont="1" applyFill="1" applyBorder="1" applyAlignment="1">
      <alignment horizontal="center" vertical="center" wrapText="1"/>
    </xf>
    <xf numFmtId="0" fontId="20" fillId="2" borderId="0" xfId="0" applyFont="1" applyFill="1" applyAlignment="1">
      <alignment vertical="center" wrapText="1"/>
    </xf>
    <xf numFmtId="0" fontId="20" fillId="0" borderId="0" xfId="0" applyFont="1" applyAlignment="1">
      <alignment vertical="center" wrapText="1"/>
    </xf>
    <xf numFmtId="0" fontId="21" fillId="2" borderId="1" xfId="1" applyFont="1" applyFill="1" applyBorder="1" applyAlignment="1">
      <alignment vertical="center" wrapText="1"/>
    </xf>
    <xf numFmtId="0" fontId="20" fillId="2" borderId="1" xfId="0" applyFont="1" applyFill="1" applyBorder="1" applyAlignment="1">
      <alignment vertical="center" wrapText="1"/>
    </xf>
    <xf numFmtId="0" fontId="22" fillId="2" borderId="1" xfId="0" applyFont="1" applyFill="1" applyBorder="1" applyAlignment="1">
      <alignment vertical="center" wrapText="1"/>
    </xf>
    <xf numFmtId="0" fontId="21" fillId="2" borderId="1" xfId="1" applyFont="1" applyFill="1" applyBorder="1" applyAlignment="1">
      <alignment horizontal="center" vertical="center" wrapText="1"/>
    </xf>
    <xf numFmtId="0" fontId="23" fillId="3"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4" fillId="0" borderId="1" xfId="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0" fillId="0" borderId="0" xfId="0" applyFont="1" applyAlignment="1">
      <alignment wrapText="1"/>
    </xf>
    <xf numFmtId="0" fontId="24" fillId="4" borderId="1" xfId="0" applyFont="1" applyFill="1" applyBorder="1" applyAlignment="1">
      <alignment horizontal="center" vertical="center" wrapText="1"/>
    </xf>
    <xf numFmtId="0" fontId="22" fillId="2" borderId="63" xfId="0" applyFont="1" applyFill="1" applyBorder="1" applyAlignment="1">
      <alignment vertical="center" wrapText="1"/>
    </xf>
    <xf numFmtId="0" fontId="22" fillId="2" borderId="0" xfId="0" applyFont="1" applyFill="1" applyAlignment="1">
      <alignment vertical="center" wrapText="1"/>
    </xf>
    <xf numFmtId="0" fontId="20" fillId="2" borderId="78" xfId="0" applyFont="1" applyFill="1" applyBorder="1" applyAlignment="1">
      <alignment vertical="center" wrapText="1"/>
    </xf>
    <xf numFmtId="0" fontId="20" fillId="0" borderId="85" xfId="0" applyFont="1" applyBorder="1" applyAlignment="1">
      <alignment vertical="center" wrapText="1"/>
    </xf>
    <xf numFmtId="0" fontId="20" fillId="2" borderId="74" xfId="0" applyFont="1" applyFill="1" applyBorder="1" applyAlignment="1">
      <alignment vertical="center" wrapText="1"/>
    </xf>
    <xf numFmtId="0" fontId="20" fillId="2" borderId="78" xfId="0" applyFont="1" applyFill="1" applyBorder="1" applyAlignment="1">
      <alignment horizontal="center" vertical="center" wrapText="1"/>
    </xf>
    <xf numFmtId="0" fontId="22" fillId="2" borderId="78" xfId="0" applyFont="1" applyFill="1" applyBorder="1" applyAlignment="1">
      <alignment horizontal="center" vertical="center" wrapText="1"/>
    </xf>
    <xf numFmtId="0" fontId="20" fillId="2" borderId="94" xfId="0" applyFont="1" applyFill="1" applyBorder="1" applyAlignment="1">
      <alignment horizontal="center" vertical="center" wrapText="1"/>
    </xf>
    <xf numFmtId="0" fontId="20" fillId="2" borderId="94" xfId="0" applyFont="1" applyFill="1" applyBorder="1" applyAlignment="1">
      <alignment vertical="center" wrapText="1"/>
    </xf>
    <xf numFmtId="0" fontId="20" fillId="2" borderId="7" xfId="0" applyFont="1" applyFill="1" applyBorder="1" applyAlignment="1">
      <alignment vertical="center" wrapText="1"/>
    </xf>
    <xf numFmtId="0" fontId="24" fillId="4" borderId="5" xfId="0" applyFont="1" applyFill="1" applyBorder="1" applyAlignment="1">
      <alignment horizontal="center" vertical="center" wrapText="1"/>
    </xf>
    <xf numFmtId="0" fontId="20" fillId="2" borderId="85" xfId="0" applyFont="1" applyFill="1" applyBorder="1" applyAlignment="1">
      <alignment vertical="center" wrapText="1"/>
    </xf>
    <xf numFmtId="0" fontId="20" fillId="2" borderId="86" xfId="0" applyFont="1" applyFill="1" applyBorder="1" applyAlignment="1">
      <alignment horizontal="center" vertical="center" wrapText="1"/>
    </xf>
    <xf numFmtId="0" fontId="20" fillId="2" borderId="96" xfId="0" applyFont="1" applyFill="1" applyBorder="1" applyAlignment="1">
      <alignment horizontal="center" vertical="center" wrapText="1"/>
    </xf>
    <xf numFmtId="0" fontId="22" fillId="2" borderId="96" xfId="0" applyFont="1" applyFill="1" applyBorder="1" applyAlignment="1">
      <alignment horizontal="center" vertical="center" wrapText="1"/>
    </xf>
    <xf numFmtId="0" fontId="20" fillId="2" borderId="77" xfId="0" applyFont="1" applyFill="1" applyBorder="1" applyAlignment="1">
      <alignment horizontal="center" vertical="center" wrapText="1"/>
    </xf>
    <xf numFmtId="0" fontId="20" fillId="2" borderId="75"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0" fillId="2" borderId="61"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20" fillId="2" borderId="33"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68"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20" fillId="2" borderId="39" xfId="0" applyFont="1" applyFill="1" applyBorder="1" applyAlignment="1">
      <alignment horizontal="center" vertical="center" wrapText="1"/>
    </xf>
    <xf numFmtId="0" fontId="20" fillId="2" borderId="27" xfId="0" applyFont="1" applyFill="1" applyBorder="1" applyAlignment="1">
      <alignment vertical="center" wrapText="1"/>
    </xf>
    <xf numFmtId="0" fontId="20" fillId="2" borderId="31" xfId="0" applyFont="1" applyFill="1" applyBorder="1" applyAlignment="1">
      <alignment horizontal="center" vertical="center" wrapText="1"/>
    </xf>
    <xf numFmtId="0" fontId="22" fillId="2" borderId="25" xfId="0" applyFont="1" applyFill="1" applyBorder="1" applyAlignment="1">
      <alignment horizontal="center" vertical="center" wrapText="1"/>
    </xf>
    <xf numFmtId="0" fontId="20" fillId="2" borderId="30"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20" fillId="2" borderId="25" xfId="0" applyFont="1" applyFill="1" applyBorder="1" applyAlignment="1">
      <alignment vertical="center" wrapText="1"/>
    </xf>
    <xf numFmtId="0" fontId="20" fillId="2" borderId="44" xfId="0" applyFont="1" applyFill="1" applyBorder="1" applyAlignment="1">
      <alignment vertical="center" wrapText="1"/>
    </xf>
    <xf numFmtId="0" fontId="20" fillId="2" borderId="44" xfId="0" applyFont="1" applyFill="1" applyBorder="1" applyAlignment="1">
      <alignment horizontal="center" vertical="center" wrapText="1"/>
    </xf>
    <xf numFmtId="0" fontId="20" fillId="2" borderId="30" xfId="0" applyFont="1" applyFill="1" applyBorder="1" applyAlignment="1">
      <alignment vertical="center" wrapText="1"/>
    </xf>
    <xf numFmtId="0" fontId="20" fillId="0" borderId="49" xfId="0" applyFont="1" applyBorder="1" applyAlignment="1">
      <alignment horizontal="center" vertical="center" wrapText="1"/>
    </xf>
    <xf numFmtId="0" fontId="20" fillId="0" borderId="30" xfId="0" applyFont="1" applyBorder="1" applyAlignment="1">
      <alignment horizontal="center" vertical="center" wrapText="1"/>
    </xf>
    <xf numFmtId="0" fontId="20" fillId="2" borderId="27" xfId="0" applyFont="1" applyFill="1" applyBorder="1" applyAlignment="1">
      <alignment horizontal="center" vertical="center" wrapText="1"/>
    </xf>
    <xf numFmtId="0" fontId="20" fillId="0" borderId="67" xfId="0" applyFont="1" applyBorder="1" applyAlignment="1">
      <alignment horizontal="center" vertical="center" wrapText="1"/>
    </xf>
    <xf numFmtId="0" fontId="20" fillId="2" borderId="52" xfId="0" applyFont="1" applyFill="1" applyBorder="1" applyAlignment="1">
      <alignment horizontal="center" vertical="center" wrapText="1"/>
    </xf>
    <xf numFmtId="0" fontId="20" fillId="2" borderId="4" xfId="0" applyFont="1" applyFill="1" applyBorder="1" applyAlignment="1">
      <alignment horizontal="center" vertical="center" wrapText="1"/>
    </xf>
    <xf numFmtId="16" fontId="20" fillId="2" borderId="25" xfId="0" quotePrefix="1" applyNumberFormat="1" applyFont="1" applyFill="1" applyBorder="1" applyAlignment="1">
      <alignment horizontal="center" vertical="center" wrapText="1"/>
    </xf>
    <xf numFmtId="0" fontId="20" fillId="0" borderId="38" xfId="0" quotePrefix="1" applyFont="1" applyBorder="1" applyAlignment="1">
      <alignment horizontal="center" vertical="center" wrapText="1"/>
    </xf>
    <xf numFmtId="0" fontId="20" fillId="0" borderId="38" xfId="0" applyFont="1" applyBorder="1" applyAlignment="1">
      <alignment horizontal="center" vertical="center" wrapText="1"/>
    </xf>
    <xf numFmtId="0" fontId="20" fillId="0" borderId="30" xfId="0" quotePrefix="1" applyFont="1" applyBorder="1" applyAlignment="1">
      <alignment horizontal="center" vertical="center" wrapText="1"/>
    </xf>
    <xf numFmtId="0" fontId="20" fillId="2" borderId="27" xfId="0" quotePrefix="1" applyFont="1" applyFill="1" applyBorder="1" applyAlignment="1">
      <alignment horizontal="center" vertical="center" wrapText="1"/>
    </xf>
    <xf numFmtId="0" fontId="20" fillId="2" borderId="44" xfId="0" quotePrefix="1" applyFont="1" applyFill="1" applyBorder="1" applyAlignment="1">
      <alignment horizontal="center" vertical="center" wrapText="1"/>
    </xf>
    <xf numFmtId="0" fontId="23" fillId="3" borderId="42" xfId="0" applyFont="1" applyFill="1" applyBorder="1" applyAlignment="1">
      <alignment horizontal="center" vertical="center" textRotation="90" wrapText="1"/>
    </xf>
    <xf numFmtId="0" fontId="23" fillId="3" borderId="56" xfId="0" applyFont="1" applyFill="1" applyBorder="1" applyAlignment="1">
      <alignment horizontal="center" vertical="center" textRotation="90" wrapText="1"/>
    </xf>
    <xf numFmtId="0" fontId="23" fillId="3" borderId="41" xfId="0" applyFont="1" applyFill="1" applyBorder="1" applyAlignment="1">
      <alignment horizontal="center" vertical="center" textRotation="90" wrapText="1"/>
    </xf>
    <xf numFmtId="0" fontId="23" fillId="3" borderId="47" xfId="0" applyFont="1" applyFill="1" applyBorder="1" applyAlignment="1">
      <alignment horizontal="center" vertical="center" textRotation="90" wrapText="1"/>
    </xf>
    <xf numFmtId="0" fontId="23" fillId="3" borderId="46" xfId="0" applyFont="1" applyFill="1" applyBorder="1" applyAlignment="1">
      <alignment horizontal="center" vertical="center" textRotation="90" wrapText="1"/>
    </xf>
    <xf numFmtId="0" fontId="4" fillId="2" borderId="7" xfId="1" applyFill="1" applyBorder="1" applyAlignment="1">
      <alignment horizontal="center" vertical="center" wrapText="1"/>
    </xf>
    <xf numFmtId="0" fontId="1" fillId="0" borderId="176" xfId="0" applyFont="1" applyBorder="1" applyAlignment="1">
      <alignment vertical="center" wrapText="1"/>
    </xf>
    <xf numFmtId="0" fontId="1" fillId="2" borderId="177" xfId="0" applyFont="1" applyFill="1" applyBorder="1" applyAlignment="1">
      <alignment horizontal="center" vertical="center" wrapText="1"/>
    </xf>
    <xf numFmtId="0" fontId="2" fillId="2" borderId="177" xfId="0" applyFont="1" applyFill="1" applyBorder="1" applyAlignment="1">
      <alignment horizontal="center" vertical="center" wrapText="1"/>
    </xf>
    <xf numFmtId="0" fontId="1" fillId="0" borderId="178" xfId="0" applyFont="1" applyBorder="1" applyAlignment="1">
      <alignment vertical="center" wrapText="1"/>
    </xf>
    <xf numFmtId="0" fontId="1" fillId="2" borderId="179" xfId="0" applyFont="1" applyFill="1" applyBorder="1" applyAlignment="1">
      <alignment horizontal="center" vertical="center" wrapText="1"/>
    </xf>
    <xf numFmtId="0" fontId="2" fillId="2" borderId="152" xfId="0" applyFont="1" applyFill="1" applyBorder="1" applyAlignment="1">
      <alignment horizontal="center" vertical="center" wrapText="1"/>
    </xf>
    <xf numFmtId="0" fontId="1" fillId="2" borderId="180" xfId="0" applyFont="1" applyFill="1" applyBorder="1" applyAlignment="1">
      <alignment horizontal="center" vertical="center" wrapText="1"/>
    </xf>
    <xf numFmtId="0" fontId="1" fillId="0" borderId="181" xfId="0" applyFont="1" applyBorder="1" applyAlignment="1">
      <alignment horizontal="center" vertical="center" wrapText="1"/>
    </xf>
    <xf numFmtId="0" fontId="1" fillId="0" borderId="19" xfId="0" applyFont="1" applyBorder="1" applyAlignment="1">
      <alignment horizontal="center" vertical="center" wrapText="1"/>
    </xf>
    <xf numFmtId="0" fontId="1" fillId="2" borderId="182" xfId="0" applyFont="1" applyFill="1" applyBorder="1" applyAlignment="1">
      <alignment horizontal="center" vertical="center" wrapText="1"/>
    </xf>
    <xf numFmtId="0" fontId="1" fillId="2" borderId="181" xfId="0" applyFont="1" applyFill="1" applyBorder="1" applyAlignment="1">
      <alignment horizontal="center" vertical="center" wrapText="1"/>
    </xf>
    <xf numFmtId="0" fontId="2" fillId="2" borderId="182" xfId="0" applyFont="1" applyFill="1" applyBorder="1" applyAlignment="1">
      <alignment horizontal="center" vertical="center" wrapText="1"/>
    </xf>
    <xf numFmtId="0" fontId="1" fillId="2" borderId="183" xfId="0" applyFont="1" applyFill="1" applyBorder="1" applyAlignment="1">
      <alignment horizontal="center" vertical="center" wrapText="1"/>
    </xf>
    <xf numFmtId="0" fontId="20" fillId="2" borderId="53" xfId="0" applyFont="1" applyFill="1" applyBorder="1" applyAlignment="1">
      <alignment horizontal="center" vertical="center" wrapText="1"/>
    </xf>
    <xf numFmtId="0" fontId="20" fillId="2" borderId="37" xfId="0" applyFont="1" applyFill="1" applyBorder="1" applyAlignment="1">
      <alignment horizontal="center" vertical="center" wrapText="1"/>
    </xf>
    <xf numFmtId="0" fontId="20" fillId="0" borderId="36" xfId="0" applyFont="1" applyBorder="1" applyAlignment="1">
      <alignment horizontal="center" vertical="center" wrapText="1"/>
    </xf>
    <xf numFmtId="0" fontId="20" fillId="0" borderId="27" xfId="0" applyFont="1" applyBorder="1" applyAlignment="1">
      <alignment horizontal="center" vertical="center" wrapText="1"/>
    </xf>
    <xf numFmtId="16" fontId="20" fillId="2" borderId="25" xfId="0" applyNumberFormat="1" applyFont="1" applyFill="1" applyBorder="1" applyAlignment="1">
      <alignment horizontal="center" vertical="center" wrapText="1"/>
    </xf>
    <xf numFmtId="0" fontId="20" fillId="2" borderId="58" xfId="0" applyFont="1" applyFill="1" applyBorder="1" applyAlignment="1">
      <alignment horizontal="center" vertical="center" wrapText="1"/>
    </xf>
    <xf numFmtId="0" fontId="20" fillId="2" borderId="54" xfId="0" applyFont="1" applyFill="1" applyBorder="1" applyAlignment="1">
      <alignment horizontal="center" vertical="center" wrapText="1"/>
    </xf>
    <xf numFmtId="0" fontId="20" fillId="2" borderId="57" xfId="0" applyFont="1" applyFill="1" applyBorder="1" applyAlignment="1">
      <alignment horizontal="center" vertical="center" wrapText="1"/>
    </xf>
    <xf numFmtId="0" fontId="20" fillId="2" borderId="42" xfId="0" applyFont="1" applyFill="1" applyBorder="1" applyAlignment="1">
      <alignment horizontal="center" vertical="center" wrapText="1"/>
    </xf>
    <xf numFmtId="17" fontId="20" fillId="2" borderId="4" xfId="0" quotePrefix="1" applyNumberFormat="1" applyFont="1" applyFill="1" applyBorder="1" applyAlignment="1">
      <alignment horizontal="center" vertical="center" wrapText="1"/>
    </xf>
    <xf numFmtId="0" fontId="20" fillId="2" borderId="31" xfId="0" quotePrefix="1" applyFont="1" applyFill="1" applyBorder="1" applyAlignment="1">
      <alignment horizontal="center" vertical="center" wrapText="1"/>
    </xf>
    <xf numFmtId="0" fontId="20" fillId="2" borderId="25" xfId="0" quotePrefix="1" applyFont="1" applyFill="1" applyBorder="1" applyAlignment="1">
      <alignment horizontal="center" vertical="center" wrapText="1"/>
    </xf>
    <xf numFmtId="0" fontId="20" fillId="0" borderId="0" xfId="0" applyFont="1" applyAlignment="1">
      <alignment horizontal="center" wrapText="1"/>
    </xf>
    <xf numFmtId="0" fontId="20" fillId="0" borderId="49" xfId="0" quotePrefix="1" applyFont="1" applyBorder="1" applyAlignment="1">
      <alignment horizontal="center" vertical="center" wrapText="1"/>
    </xf>
    <xf numFmtId="0" fontId="19"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1" xfId="0" applyFont="1" applyFill="1" applyBorder="1" applyAlignment="1">
      <alignment horizontal="center" vertical="center" wrapText="1"/>
    </xf>
    <xf numFmtId="17" fontId="1" fillId="2" borderId="44" xfId="0" quotePrefix="1" applyNumberFormat="1" applyFont="1" applyFill="1" applyBorder="1" applyAlignment="1">
      <alignment horizontal="center" vertical="center"/>
    </xf>
    <xf numFmtId="0" fontId="1" fillId="2" borderId="44" xfId="0" quotePrefix="1" applyFont="1" applyFill="1" applyBorder="1" applyAlignment="1">
      <alignment horizontal="center" vertical="center"/>
    </xf>
    <xf numFmtId="0" fontId="1" fillId="2" borderId="72" xfId="0" applyFont="1" applyFill="1" applyBorder="1" applyAlignment="1">
      <alignment horizontal="center" vertical="center"/>
    </xf>
    <xf numFmtId="0" fontId="1" fillId="2" borderId="1" xfId="0" applyFont="1" applyFill="1" applyBorder="1" applyAlignment="1">
      <alignment horizontal="left" vertical="center"/>
    </xf>
    <xf numFmtId="0" fontId="4" fillId="2" borderId="1" xfId="1" applyFill="1" applyBorder="1" applyAlignment="1">
      <alignment horizontal="left" vertical="center"/>
    </xf>
    <xf numFmtId="16" fontId="1" fillId="0" borderId="27" xfId="0" quotePrefix="1" applyNumberFormat="1" applyFont="1" applyBorder="1" applyAlignment="1">
      <alignment horizontal="center" vertical="center"/>
    </xf>
    <xf numFmtId="0" fontId="1" fillId="0" borderId="27" xfId="0" quotePrefix="1" applyFont="1" applyBorder="1" applyAlignment="1">
      <alignment horizontal="center" vertical="center"/>
    </xf>
    <xf numFmtId="16" fontId="1" fillId="2" borderId="22" xfId="0" quotePrefix="1" applyNumberFormat="1" applyFont="1" applyFill="1" applyBorder="1" applyAlignment="1">
      <alignment horizontal="center" vertical="center"/>
    </xf>
    <xf numFmtId="0" fontId="1" fillId="2" borderId="4" xfId="0" applyFont="1" applyFill="1" applyBorder="1" applyAlignment="1">
      <alignment horizontal="center" vertical="center"/>
    </xf>
    <xf numFmtId="0" fontId="1" fillId="0" borderId="0" xfId="0" applyFont="1" applyAlignment="1">
      <alignment horizontal="center" vertical="center"/>
    </xf>
    <xf numFmtId="0" fontId="1" fillId="2" borderId="69" xfId="0" applyFont="1" applyFill="1" applyBorder="1" applyAlignment="1">
      <alignment horizontal="center" vertical="center"/>
    </xf>
    <xf numFmtId="0" fontId="1" fillId="0" borderId="38" xfId="0" applyFont="1" applyBorder="1" applyAlignment="1">
      <alignment horizontal="center"/>
    </xf>
    <xf numFmtId="17" fontId="1" fillId="0" borderId="36" xfId="0" quotePrefix="1" applyNumberFormat="1" applyFont="1" applyBorder="1" applyAlignment="1">
      <alignment horizontal="center" vertical="center"/>
    </xf>
    <xf numFmtId="0" fontId="1" fillId="0" borderId="57" xfId="0" applyFont="1" applyBorder="1" applyAlignment="1">
      <alignment horizontal="center" vertical="center"/>
    </xf>
    <xf numFmtId="0" fontId="1" fillId="0" borderId="57" xfId="0" applyFont="1" applyBorder="1" applyAlignment="1">
      <alignment horizontal="center"/>
    </xf>
    <xf numFmtId="0" fontId="1" fillId="0" borderId="0" xfId="0" applyFont="1" applyAlignment="1">
      <alignment horizontal="center" wrapText="1"/>
    </xf>
    <xf numFmtId="0" fontId="1" fillId="0" borderId="33" xfId="0" applyFont="1" applyBorder="1" applyAlignment="1">
      <alignment horizontal="center" vertical="center"/>
    </xf>
    <xf numFmtId="0" fontId="1" fillId="0" borderId="57" xfId="0" applyFont="1" applyBorder="1"/>
    <xf numFmtId="0" fontId="8" fillId="2" borderId="1" xfId="1" applyFont="1" applyFill="1" applyBorder="1" applyAlignment="1">
      <alignment horizontal="left" vertical="center"/>
    </xf>
    <xf numFmtId="0" fontId="1" fillId="0" borderId="38" xfId="0" quotePrefix="1" applyFont="1" applyBorder="1" applyAlignment="1">
      <alignment horizontal="center" vertical="center"/>
    </xf>
    <xf numFmtId="0" fontId="0" fillId="0" borderId="38" xfId="0" applyBorder="1" applyAlignment="1">
      <alignment horizontal="center" vertical="center"/>
    </xf>
    <xf numFmtId="0" fontId="1" fillId="0" borderId="36" xfId="0" quotePrefix="1" applyFont="1" applyBorder="1" applyAlignment="1">
      <alignment horizontal="center" vertical="center"/>
    </xf>
    <xf numFmtId="17" fontId="1" fillId="2" borderId="27" xfId="0" quotePrefix="1" applyNumberFormat="1" applyFont="1" applyFill="1" applyBorder="1" applyAlignment="1">
      <alignment horizontal="center" vertical="center"/>
    </xf>
    <xf numFmtId="0" fontId="1" fillId="2" borderId="25" xfId="0" quotePrefix="1" applyFont="1" applyFill="1" applyBorder="1" applyAlignment="1">
      <alignment horizontal="center" vertical="center"/>
    </xf>
    <xf numFmtId="0" fontId="0" fillId="0" borderId="1" xfId="0" applyBorder="1" applyAlignment="1">
      <alignment wrapText="1"/>
    </xf>
    <xf numFmtId="0" fontId="8" fillId="2" borderId="1" xfId="1" applyFont="1" applyFill="1" applyBorder="1" applyAlignment="1">
      <alignment horizontal="center" vertical="center"/>
    </xf>
    <xf numFmtId="16" fontId="1" fillId="2" borderId="27" xfId="0" quotePrefix="1" applyNumberFormat="1" applyFont="1" applyFill="1" applyBorder="1" applyAlignment="1">
      <alignment horizontal="center" vertical="center"/>
    </xf>
    <xf numFmtId="0" fontId="1" fillId="2" borderId="21" xfId="0" quotePrefix="1" applyFont="1" applyFill="1" applyBorder="1" applyAlignment="1">
      <alignment horizontal="center" vertical="center"/>
    </xf>
    <xf numFmtId="0" fontId="1" fillId="2" borderId="31" xfId="0" quotePrefix="1" applyFont="1" applyFill="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center" vertical="center" wrapText="1"/>
    </xf>
    <xf numFmtId="0" fontId="22" fillId="0" borderId="115" xfId="0" applyFont="1" applyBorder="1" applyAlignment="1">
      <alignment horizontal="center" vertical="center" wrapText="1"/>
    </xf>
    <xf numFmtId="0" fontId="22" fillId="2" borderId="115" xfId="0" applyFont="1" applyFill="1" applyBorder="1" applyAlignment="1">
      <alignment horizontal="center" vertical="center" wrapText="1"/>
    </xf>
    <xf numFmtId="0" fontId="22" fillId="2" borderId="0" xfId="0" applyFont="1" applyFill="1" applyAlignment="1">
      <alignment horizontal="center" vertical="center" wrapText="1"/>
    </xf>
    <xf numFmtId="0" fontId="26" fillId="2" borderId="1" xfId="1" applyFont="1" applyFill="1" applyBorder="1" applyAlignment="1">
      <alignment horizontal="center" vertical="center" wrapText="1"/>
    </xf>
    <xf numFmtId="0" fontId="26" fillId="2" borderId="22" xfId="1" applyFont="1" applyFill="1" applyBorder="1" applyAlignment="1">
      <alignment horizontal="center" vertical="center" wrapText="1"/>
    </xf>
    <xf numFmtId="0" fontId="22" fillId="0" borderId="1" xfId="0" applyFont="1" applyBorder="1" applyAlignment="1">
      <alignment horizontal="center" vertical="center" wrapText="1"/>
    </xf>
    <xf numFmtId="0" fontId="22" fillId="2" borderId="63" xfId="0" applyFont="1" applyFill="1" applyBorder="1" applyAlignment="1">
      <alignment horizontal="center" vertical="center" wrapText="1"/>
    </xf>
    <xf numFmtId="0" fontId="22" fillId="0" borderId="85" xfId="0" applyFont="1" applyBorder="1" applyAlignment="1">
      <alignment horizontal="center" vertical="center" wrapText="1"/>
    </xf>
    <xf numFmtId="0" fontId="22" fillId="2" borderId="74" xfId="0" applyFont="1" applyFill="1" applyBorder="1" applyAlignment="1">
      <alignment horizontal="center" vertical="center" wrapText="1"/>
    </xf>
    <xf numFmtId="0" fontId="22" fillId="2" borderId="94"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85" xfId="0" applyFont="1" applyFill="1" applyBorder="1" applyAlignment="1">
      <alignment horizontal="center" vertical="center" wrapText="1"/>
    </xf>
    <xf numFmtId="0" fontId="22" fillId="2" borderId="86" xfId="0" applyFont="1" applyFill="1" applyBorder="1" applyAlignment="1">
      <alignment horizontal="center" vertical="center" wrapText="1"/>
    </xf>
    <xf numFmtId="0" fontId="22" fillId="2" borderId="77" xfId="0" applyFont="1" applyFill="1" applyBorder="1" applyAlignment="1">
      <alignment horizontal="center" vertical="center" wrapText="1"/>
    </xf>
    <xf numFmtId="0" fontId="22" fillId="2" borderId="75" xfId="0" applyFont="1" applyFill="1" applyBorder="1" applyAlignment="1">
      <alignment horizontal="center" vertical="center" wrapText="1"/>
    </xf>
    <xf numFmtId="0" fontId="22" fillId="2" borderId="61"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22" fillId="2" borderId="32" xfId="0" applyFont="1" applyFill="1" applyBorder="1" applyAlignment="1">
      <alignment horizontal="center" vertical="center" wrapText="1"/>
    </xf>
    <xf numFmtId="0" fontId="22" fillId="2" borderId="45"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68"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22" fillId="2" borderId="44" xfId="0" applyFont="1" applyFill="1" applyBorder="1" applyAlignment="1">
      <alignment horizontal="center" vertical="center" wrapText="1"/>
    </xf>
    <xf numFmtId="0" fontId="22" fillId="0" borderId="49" xfId="0" applyFont="1" applyBorder="1" applyAlignment="1">
      <alignment horizontal="center" vertical="center" wrapText="1"/>
    </xf>
    <xf numFmtId="0" fontId="22" fillId="0" borderId="30" xfId="0" applyFont="1" applyBorder="1" applyAlignment="1">
      <alignment horizontal="center" vertical="center" wrapText="1"/>
    </xf>
    <xf numFmtId="0" fontId="22" fillId="2" borderId="25" xfId="0" quotePrefix="1" applyFont="1" applyFill="1" applyBorder="1" applyAlignment="1">
      <alignment horizontal="center" vertical="center" wrapText="1"/>
    </xf>
    <xf numFmtId="0" fontId="22" fillId="2" borderId="52" xfId="0" applyFont="1" applyFill="1" applyBorder="1" applyAlignment="1">
      <alignment horizontal="center" vertical="center" wrapText="1"/>
    </xf>
    <xf numFmtId="0" fontId="22" fillId="0" borderId="38" xfId="0" applyFont="1" applyBorder="1" applyAlignment="1">
      <alignment horizontal="center" vertical="center" wrapText="1"/>
    </xf>
    <xf numFmtId="16" fontId="22" fillId="2" borderId="25" xfId="0" applyNumberFormat="1" applyFont="1" applyFill="1" applyBorder="1" applyAlignment="1">
      <alignment horizontal="center" vertical="center" wrapText="1"/>
    </xf>
    <xf numFmtId="0" fontId="12" fillId="2" borderId="96" xfId="0" applyFont="1" applyFill="1" applyBorder="1" applyAlignment="1">
      <alignment horizontal="center" vertical="center"/>
    </xf>
    <xf numFmtId="0" fontId="0" fillId="0" borderId="0" xfId="0" applyFill="1"/>
    <xf numFmtId="0" fontId="12" fillId="0" borderId="1" xfId="0" applyFont="1" applyFill="1" applyBorder="1" applyAlignment="1">
      <alignment horizontal="center" vertical="center" wrapText="1"/>
    </xf>
    <xf numFmtId="0" fontId="3" fillId="0" borderId="15" xfId="0" applyFont="1" applyBorder="1" applyAlignment="1">
      <alignment horizontal="center" vertical="center"/>
    </xf>
    <xf numFmtId="0" fontId="3" fillId="0" borderId="51" xfId="0" applyFont="1" applyBorder="1" applyAlignment="1">
      <alignment horizontal="center" vertical="center"/>
    </xf>
    <xf numFmtId="0" fontId="3" fillId="0" borderId="42" xfId="0" applyFont="1" applyBorder="1" applyAlignment="1">
      <alignment horizontal="center" vertical="center"/>
    </xf>
    <xf numFmtId="0" fontId="3" fillId="0" borderId="54" xfId="0" applyFont="1" applyBorder="1" applyAlignment="1">
      <alignment horizontal="center" vertical="center"/>
    </xf>
    <xf numFmtId="0" fontId="3" fillId="0" borderId="15" xfId="0" applyFont="1" applyBorder="1" applyAlignment="1">
      <alignment horizontal="center"/>
    </xf>
    <xf numFmtId="0" fontId="3" fillId="0" borderId="16" xfId="0" applyFont="1" applyBorder="1" applyAlignment="1">
      <alignment horizontal="center"/>
    </xf>
    <xf numFmtId="0" fontId="0" fillId="0" borderId="1" xfId="0" applyBorder="1" applyAlignment="1">
      <alignment horizontal="center"/>
    </xf>
    <xf numFmtId="0" fontId="5" fillId="0" borderId="12" xfId="0" applyFont="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17" fillId="4"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62" xfId="0" applyFont="1" applyFill="1" applyBorder="1" applyAlignment="1">
      <alignment horizontal="center" vertical="center" wrapText="1"/>
    </xf>
    <xf numFmtId="0" fontId="17" fillId="4" borderId="63"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 fillId="4" borderId="50" xfId="0" applyFont="1" applyFill="1" applyBorder="1" applyAlignment="1">
      <alignment horizontal="center" vertical="center" wrapText="1"/>
    </xf>
    <xf numFmtId="0" fontId="1" fillId="4" borderId="62" xfId="0" applyFont="1" applyFill="1" applyBorder="1" applyAlignment="1">
      <alignment horizontal="center" vertical="center" wrapText="1"/>
    </xf>
    <xf numFmtId="0" fontId="1" fillId="4" borderId="63" xfId="0" applyFont="1" applyFill="1" applyBorder="1" applyAlignment="1">
      <alignment horizontal="center" vertical="center" wrapText="1"/>
    </xf>
    <xf numFmtId="0" fontId="1" fillId="0" borderId="50"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0" fontId="1" fillId="2" borderId="25"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53" xfId="0" applyFont="1" applyFill="1" applyBorder="1" applyAlignment="1">
      <alignment horizontal="center" vertical="center"/>
    </xf>
    <xf numFmtId="0" fontId="1" fillId="2" borderId="61" xfId="0" applyFont="1" applyFill="1" applyBorder="1" applyAlignment="1">
      <alignment horizontal="center" vertical="center"/>
    </xf>
    <xf numFmtId="0" fontId="1" fillId="2" borderId="45"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 fillId="2" borderId="70" xfId="0" applyFont="1" applyFill="1" applyBorder="1" applyAlignment="1">
      <alignment horizontal="center" vertical="center" wrapText="1"/>
    </xf>
    <xf numFmtId="0" fontId="1" fillId="2" borderId="7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 xfId="0" applyFont="1" applyFill="1" applyBorder="1" applyAlignment="1">
      <alignment horizontal="center" vertical="center" textRotation="90" wrapText="1"/>
    </xf>
    <xf numFmtId="0" fontId="1" fillId="2" borderId="50"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 fillId="2" borderId="53"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2" fillId="2" borderId="73"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19" xfId="0" applyBorder="1" applyAlignment="1">
      <alignment horizontal="center" vertical="center" wrapText="1"/>
    </xf>
    <xf numFmtId="0" fontId="1" fillId="0" borderId="3" xfId="0" applyFont="1" applyBorder="1" applyAlignment="1">
      <alignment horizontal="center" vertical="center" wrapText="1"/>
    </xf>
    <xf numFmtId="0" fontId="2" fillId="2" borderId="60"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 fillId="0" borderId="19" xfId="0" applyFont="1" applyBorder="1" applyAlignment="1">
      <alignment horizontal="center" vertical="center" wrapText="1"/>
    </xf>
    <xf numFmtId="0" fontId="2" fillId="2" borderId="42" xfId="0" applyFont="1" applyFill="1" applyBorder="1" applyAlignment="1">
      <alignment horizontal="center" vertical="center" wrapText="1"/>
    </xf>
    <xf numFmtId="0" fontId="2" fillId="2" borderId="105"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105"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37" xfId="0" applyFont="1" applyFill="1" applyBorder="1" applyAlignment="1">
      <alignment horizontal="center" vertical="center"/>
    </xf>
    <xf numFmtId="0" fontId="1" fillId="2" borderId="68"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68" xfId="0" applyFont="1" applyFill="1" applyBorder="1" applyAlignment="1">
      <alignment horizontal="center" vertical="center" wrapText="1"/>
    </xf>
    <xf numFmtId="0" fontId="1" fillId="2" borderId="73"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109"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62" xfId="0" applyFont="1" applyFill="1" applyBorder="1" applyAlignment="1">
      <alignment horizontal="center" vertical="center" wrapText="1"/>
    </xf>
    <xf numFmtId="0" fontId="18" fillId="4" borderId="63"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7" fillId="4" borderId="1"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62" xfId="0" applyFont="1" applyFill="1" applyBorder="1" applyAlignment="1">
      <alignment horizontal="center" vertical="center"/>
    </xf>
    <xf numFmtId="0" fontId="17" fillId="4" borderId="63"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62" xfId="0" applyFont="1" applyFill="1" applyBorder="1" applyAlignment="1">
      <alignment horizontal="center" vertical="center"/>
    </xf>
    <xf numFmtId="0" fontId="18" fillId="4" borderId="63" xfId="0" applyFont="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1" fillId="2" borderId="62" xfId="0" applyFont="1" applyFill="1" applyBorder="1" applyAlignment="1">
      <alignment horizontal="center" vertical="center" wrapText="1"/>
    </xf>
    <xf numFmtId="0" fontId="1" fillId="2" borderId="63"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109"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38"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7" fillId="0" borderId="0" xfId="0" applyFont="1" applyAlignment="1">
      <alignment horizontal="center" vertical="center" wrapText="1"/>
    </xf>
    <xf numFmtId="0" fontId="0" fillId="0" borderId="50" xfId="0" applyBorder="1" applyAlignment="1">
      <alignment horizontal="center" vertical="center" wrapText="1"/>
    </xf>
    <xf numFmtId="0" fontId="1" fillId="2" borderId="52" xfId="0" applyFont="1" applyFill="1" applyBorder="1" applyAlignment="1">
      <alignment horizontal="center"/>
    </xf>
    <xf numFmtId="0" fontId="1" fillId="2" borderId="6" xfId="0" applyFont="1" applyFill="1" applyBorder="1" applyAlignment="1">
      <alignment horizontal="center"/>
    </xf>
    <xf numFmtId="0" fontId="1" fillId="2" borderId="5" xfId="0" applyFont="1" applyFill="1" applyBorder="1" applyAlignment="1">
      <alignment horizontal="center"/>
    </xf>
    <xf numFmtId="0" fontId="2" fillId="2" borderId="21" xfId="0" applyFont="1" applyFill="1" applyBorder="1" applyAlignment="1">
      <alignment horizontal="center" vertical="center"/>
    </xf>
    <xf numFmtId="0" fontId="2" fillId="2" borderId="32"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36" xfId="0" applyFont="1" applyFill="1" applyBorder="1" applyAlignment="1">
      <alignment horizontal="center" vertical="center" wrapText="1"/>
    </xf>
    <xf numFmtId="0" fontId="23" fillId="3" borderId="37" xfId="0" applyFont="1" applyFill="1" applyBorder="1" applyAlignment="1">
      <alignment horizontal="center" vertical="center" wrapText="1"/>
    </xf>
    <xf numFmtId="0" fontId="23" fillId="3" borderId="40" xfId="0" applyFont="1" applyFill="1" applyBorder="1" applyAlignment="1">
      <alignment horizontal="center" vertical="center" wrapText="1"/>
    </xf>
    <xf numFmtId="0" fontId="23" fillId="3" borderId="34" xfId="0" applyFont="1" applyFill="1" applyBorder="1" applyAlignment="1">
      <alignment horizontal="center" vertical="center" wrapText="1"/>
    </xf>
    <xf numFmtId="0" fontId="23" fillId="3" borderId="26" xfId="0" applyFont="1" applyFill="1" applyBorder="1" applyAlignment="1">
      <alignment horizontal="center" vertical="center" wrapText="1"/>
    </xf>
    <xf numFmtId="0" fontId="23" fillId="3" borderId="35" xfId="0" applyFont="1" applyFill="1" applyBorder="1" applyAlignment="1">
      <alignment horizontal="center" vertical="center" wrapText="1"/>
    </xf>
    <xf numFmtId="0" fontId="23" fillId="3" borderId="27" xfId="0" applyFont="1" applyFill="1" applyBorder="1" applyAlignment="1">
      <alignment horizontal="center" vertical="center" wrapText="1"/>
    </xf>
    <xf numFmtId="0" fontId="23" fillId="3" borderId="28" xfId="0" applyFont="1" applyFill="1" applyBorder="1" applyAlignment="1">
      <alignment horizontal="center" vertical="center" wrapText="1"/>
    </xf>
    <xf numFmtId="0" fontId="23" fillId="3" borderId="29" xfId="0" applyFont="1" applyFill="1" applyBorder="1" applyAlignment="1">
      <alignment horizontal="center" vertical="center" wrapText="1"/>
    </xf>
    <xf numFmtId="0" fontId="23" fillId="3" borderId="2" xfId="0" applyFont="1" applyFill="1" applyBorder="1" applyAlignment="1">
      <alignment horizontal="center" vertical="center" textRotation="90" wrapText="1"/>
    </xf>
    <xf numFmtId="0" fontId="23" fillId="3" borderId="7" xfId="0" applyFont="1" applyFill="1" applyBorder="1" applyAlignment="1">
      <alignment horizontal="center" vertical="center" textRotation="90" wrapText="1"/>
    </xf>
    <xf numFmtId="0" fontId="23" fillId="3" borderId="9" xfId="0" applyFont="1" applyFill="1" applyBorder="1" applyAlignment="1">
      <alignment horizontal="center" vertical="center" textRotation="90" wrapText="1"/>
    </xf>
    <xf numFmtId="0" fontId="23" fillId="3" borderId="3" xfId="0" applyFont="1" applyFill="1" applyBorder="1" applyAlignment="1">
      <alignment horizontal="center" vertical="center" textRotation="90" wrapText="1"/>
    </xf>
    <xf numFmtId="0" fontId="23" fillId="3" borderId="8" xfId="0" applyFont="1" applyFill="1" applyBorder="1" applyAlignment="1">
      <alignment horizontal="center" vertical="center" textRotation="90" wrapText="1"/>
    </xf>
    <xf numFmtId="0" fontId="23" fillId="3" borderId="10" xfId="0" applyFont="1" applyFill="1" applyBorder="1" applyAlignment="1">
      <alignment horizontal="center" vertical="center" textRotation="90" wrapText="1"/>
    </xf>
    <xf numFmtId="0" fontId="23" fillId="3" borderId="4"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30" xfId="0" applyFont="1" applyFill="1" applyBorder="1" applyAlignment="1">
      <alignment horizontal="center" vertical="center" textRotation="90" wrapText="1"/>
    </xf>
    <xf numFmtId="0" fontId="23" fillId="3" borderId="41" xfId="0" applyFont="1" applyFill="1" applyBorder="1" applyAlignment="1">
      <alignment horizontal="center" vertical="center" textRotation="90" wrapText="1"/>
    </xf>
    <xf numFmtId="0" fontId="23" fillId="3" borderId="25" xfId="0" applyFont="1" applyFill="1" applyBorder="1" applyAlignment="1">
      <alignment horizontal="center" vertical="center" textRotation="90" wrapText="1"/>
    </xf>
    <xf numFmtId="0" fontId="23" fillId="3" borderId="42" xfId="0" applyFont="1" applyFill="1" applyBorder="1" applyAlignment="1">
      <alignment horizontal="center" vertical="center" textRotation="90" wrapText="1"/>
    </xf>
    <xf numFmtId="0" fontId="23" fillId="3" borderId="31" xfId="0" applyFont="1" applyFill="1" applyBorder="1" applyAlignment="1">
      <alignment horizontal="center" vertical="center" textRotation="90" wrapText="1"/>
    </xf>
    <xf numFmtId="0" fontId="23" fillId="3" borderId="43" xfId="0" applyFont="1" applyFill="1" applyBorder="1" applyAlignment="1">
      <alignment horizontal="center" vertical="center" textRotation="90" wrapText="1"/>
    </xf>
    <xf numFmtId="0" fontId="23" fillId="3" borderId="48" xfId="0" applyFont="1" applyFill="1" applyBorder="1" applyAlignment="1">
      <alignment horizontal="center" vertical="center" textRotation="90" wrapText="1"/>
    </xf>
    <xf numFmtId="0" fontId="23" fillId="3" borderId="33" xfId="0" applyFont="1" applyFill="1" applyBorder="1" applyAlignment="1">
      <alignment horizontal="center" vertical="center" textRotation="90" wrapText="1"/>
    </xf>
    <xf numFmtId="0" fontId="23" fillId="3" borderId="49" xfId="0" applyFont="1" applyFill="1" applyBorder="1" applyAlignment="1">
      <alignment horizontal="center" vertical="center" wrapText="1"/>
    </xf>
    <xf numFmtId="0" fontId="23" fillId="3" borderId="44" xfId="0" applyFont="1" applyFill="1" applyBorder="1" applyAlignment="1">
      <alignment horizontal="center" vertical="center" wrapText="1"/>
    </xf>
    <xf numFmtId="0" fontId="23" fillId="3" borderId="38" xfId="0" applyFont="1" applyFill="1" applyBorder="1" applyAlignment="1">
      <alignment horizontal="center" vertical="center" wrapText="1"/>
    </xf>
    <xf numFmtId="0" fontId="23" fillId="3" borderId="55" xfId="0" applyFont="1" applyFill="1" applyBorder="1" applyAlignment="1">
      <alignment horizontal="center" vertical="center" wrapText="1"/>
    </xf>
    <xf numFmtId="0" fontId="23" fillId="3" borderId="23" xfId="0" applyFont="1" applyFill="1" applyBorder="1" applyAlignment="1">
      <alignment horizontal="center" vertical="center" textRotation="90" wrapText="1"/>
    </xf>
    <xf numFmtId="0" fontId="23" fillId="3" borderId="32" xfId="0" applyFont="1" applyFill="1" applyBorder="1" applyAlignment="1">
      <alignment horizontal="center" vertical="center" textRotation="90" wrapText="1"/>
    </xf>
    <xf numFmtId="0" fontId="22" fillId="2" borderId="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2" fillId="2" borderId="60" xfId="0" applyFont="1" applyFill="1" applyBorder="1" applyAlignment="1">
      <alignment horizontal="center" vertical="center" wrapText="1"/>
    </xf>
    <xf numFmtId="0" fontId="22" fillId="2" borderId="70" xfId="0" applyFont="1" applyFill="1" applyBorder="1" applyAlignment="1">
      <alignment horizontal="center" vertical="center" wrapText="1"/>
    </xf>
    <xf numFmtId="0" fontId="22" fillId="2" borderId="7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0" fillId="2" borderId="42" xfId="0" applyFont="1" applyFill="1" applyBorder="1" applyAlignment="1">
      <alignment horizontal="center" vertical="center" wrapText="1"/>
    </xf>
    <xf numFmtId="0" fontId="20" fillId="2" borderId="105" xfId="0" applyFont="1" applyFill="1" applyBorder="1" applyAlignment="1">
      <alignment horizontal="center" vertical="center" wrapText="1"/>
    </xf>
    <xf numFmtId="0" fontId="20" fillId="2" borderId="47" xfId="0" applyFont="1" applyFill="1" applyBorder="1" applyAlignment="1">
      <alignment horizontal="center" vertical="center" wrapText="1"/>
    </xf>
    <xf numFmtId="0" fontId="20" fillId="2" borderId="43" xfId="0" applyFont="1" applyFill="1" applyBorder="1" applyAlignment="1">
      <alignment horizontal="center" vertical="center" wrapText="1"/>
    </xf>
    <xf numFmtId="0" fontId="20" fillId="2" borderId="70" xfId="0" applyFont="1" applyFill="1" applyBorder="1" applyAlignment="1">
      <alignment horizontal="center" vertical="center" wrapText="1"/>
    </xf>
    <xf numFmtId="0" fontId="20" fillId="2" borderId="71" xfId="0" applyFont="1" applyFill="1" applyBorder="1" applyAlignment="1">
      <alignment horizontal="center" vertical="center" wrapText="1"/>
    </xf>
    <xf numFmtId="0" fontId="20" fillId="2" borderId="52"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53" xfId="0" applyFont="1" applyFill="1" applyBorder="1" applyAlignment="1">
      <alignment horizontal="center" vertical="center" wrapText="1"/>
    </xf>
    <xf numFmtId="0" fontId="20" fillId="2" borderId="61"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41" xfId="0" applyFont="1" applyFill="1" applyBorder="1" applyAlignment="1">
      <alignment horizontal="center" vertical="center" wrapText="1"/>
    </xf>
    <xf numFmtId="0" fontId="20" fillId="2" borderId="64"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5" fillId="4" borderId="50" xfId="0" applyFont="1" applyFill="1" applyBorder="1" applyAlignment="1">
      <alignment horizontal="center" vertical="center" wrapText="1"/>
    </xf>
    <xf numFmtId="0" fontId="25" fillId="4" borderId="62" xfId="0" applyFont="1" applyFill="1" applyBorder="1" applyAlignment="1">
      <alignment horizontal="center" vertical="center" wrapText="1"/>
    </xf>
    <xf numFmtId="0" fontId="25" fillId="4" borderId="63"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0" fillId="2" borderId="62" xfId="0" applyFont="1" applyFill="1" applyBorder="1" applyAlignment="1">
      <alignment horizontal="center" vertical="center" wrapText="1"/>
    </xf>
    <xf numFmtId="0" fontId="20" fillId="2" borderId="63"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16" fillId="3" borderId="36" xfId="0" applyFont="1" applyFill="1" applyBorder="1" applyAlignment="1">
      <alignment horizontal="center" vertical="center" wrapText="1"/>
    </xf>
    <xf numFmtId="0" fontId="16" fillId="3" borderId="37"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16" fillId="3" borderId="2" xfId="0" applyFont="1" applyFill="1" applyBorder="1" applyAlignment="1">
      <alignment horizontal="center" vertical="center" textRotation="90" wrapText="1"/>
    </xf>
    <xf numFmtId="0" fontId="16" fillId="3" borderId="7" xfId="0" applyFont="1" applyFill="1" applyBorder="1" applyAlignment="1">
      <alignment horizontal="center" vertical="center" textRotation="90" wrapText="1"/>
    </xf>
    <xf numFmtId="0" fontId="16" fillId="3" borderId="9" xfId="0" applyFont="1" applyFill="1" applyBorder="1" applyAlignment="1">
      <alignment horizontal="center" vertical="center" textRotation="90" wrapText="1"/>
    </xf>
    <xf numFmtId="0" fontId="16" fillId="3" borderId="3" xfId="0" applyFont="1" applyFill="1" applyBorder="1" applyAlignment="1">
      <alignment horizontal="center" vertical="center" textRotation="90" wrapText="1"/>
    </xf>
    <xf numFmtId="0" fontId="16" fillId="3" borderId="8" xfId="0" applyFont="1" applyFill="1" applyBorder="1" applyAlignment="1">
      <alignment horizontal="center" vertical="center" textRotation="90" wrapText="1"/>
    </xf>
    <xf numFmtId="0" fontId="16" fillId="3" borderId="10" xfId="0" applyFont="1" applyFill="1" applyBorder="1" applyAlignment="1">
      <alignment horizontal="center" vertical="center" textRotation="90" wrapText="1"/>
    </xf>
    <xf numFmtId="0" fontId="16" fillId="3" borderId="30" xfId="0" applyFont="1" applyFill="1" applyBorder="1" applyAlignment="1">
      <alignment horizontal="center" vertical="center" textRotation="90" wrapText="1"/>
    </xf>
    <xf numFmtId="0" fontId="16" fillId="3" borderId="41" xfId="0" applyFont="1" applyFill="1" applyBorder="1" applyAlignment="1">
      <alignment horizontal="center" vertical="center" textRotation="90" wrapText="1"/>
    </xf>
    <xf numFmtId="0" fontId="16" fillId="3" borderId="25" xfId="0" applyFont="1" applyFill="1" applyBorder="1" applyAlignment="1">
      <alignment horizontal="center" vertical="center" textRotation="90" wrapText="1"/>
    </xf>
    <xf numFmtId="0" fontId="16" fillId="3" borderId="42" xfId="0" applyFont="1" applyFill="1" applyBorder="1" applyAlignment="1">
      <alignment horizontal="center" vertical="center" textRotation="90" wrapText="1"/>
    </xf>
    <xf numFmtId="0" fontId="16" fillId="3" borderId="31" xfId="0" applyFont="1" applyFill="1" applyBorder="1" applyAlignment="1">
      <alignment horizontal="center" vertical="center" textRotation="90" wrapText="1"/>
    </xf>
    <xf numFmtId="0" fontId="16" fillId="3" borderId="43" xfId="0" applyFont="1" applyFill="1" applyBorder="1" applyAlignment="1">
      <alignment horizontal="center" vertical="center" textRotation="90" wrapText="1"/>
    </xf>
    <xf numFmtId="0" fontId="16" fillId="3" borderId="48" xfId="0" applyFont="1" applyFill="1" applyBorder="1" applyAlignment="1">
      <alignment horizontal="center" vertical="center" textRotation="90" wrapText="1"/>
    </xf>
    <xf numFmtId="0" fontId="16" fillId="3" borderId="33" xfId="0" applyFont="1" applyFill="1" applyBorder="1" applyAlignment="1">
      <alignment horizontal="center" vertical="center" textRotation="90" wrapText="1"/>
    </xf>
    <xf numFmtId="0" fontId="16" fillId="3" borderId="49"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16" fillId="3" borderId="38" xfId="0" applyFont="1" applyFill="1" applyBorder="1" applyAlignment="1">
      <alignment horizontal="center" vertical="center" wrapText="1"/>
    </xf>
    <xf numFmtId="0" fontId="16" fillId="3" borderId="55" xfId="0" applyFont="1" applyFill="1" applyBorder="1" applyAlignment="1">
      <alignment horizontal="center" vertical="center" wrapText="1"/>
    </xf>
    <xf numFmtId="0" fontId="16" fillId="3" borderId="23" xfId="0" applyFont="1" applyFill="1" applyBorder="1" applyAlignment="1">
      <alignment horizontal="center" vertical="center" textRotation="90" wrapText="1"/>
    </xf>
    <xf numFmtId="0" fontId="16" fillId="3" borderId="32" xfId="0" applyFont="1" applyFill="1" applyBorder="1" applyAlignment="1">
      <alignment horizontal="center" vertical="center" textRotation="90" wrapText="1"/>
    </xf>
    <xf numFmtId="0" fontId="17" fillId="4" borderId="5" xfId="0" applyFont="1" applyFill="1" applyBorder="1" applyAlignment="1">
      <alignment horizontal="center" vertical="center" wrapText="1"/>
    </xf>
    <xf numFmtId="0" fontId="22" fillId="2" borderId="41" xfId="0" applyFont="1" applyFill="1" applyBorder="1" applyAlignment="1">
      <alignment horizontal="center" vertical="center" wrapText="1"/>
    </xf>
    <xf numFmtId="0" fontId="22" fillId="2" borderId="64"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42" xfId="0" applyFont="1" applyFill="1" applyBorder="1" applyAlignment="1">
      <alignment horizontal="center" vertical="center" wrapText="1"/>
    </xf>
    <xf numFmtId="0" fontId="22" fillId="2" borderId="105" xfId="0" applyFont="1" applyFill="1" applyBorder="1" applyAlignment="1">
      <alignment horizontal="center" vertical="center" wrapText="1"/>
    </xf>
    <xf numFmtId="0" fontId="22" fillId="2" borderId="47"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22" fillId="2" borderId="53" xfId="0" applyFont="1" applyFill="1" applyBorder="1" applyAlignment="1">
      <alignment horizontal="center" vertical="center" wrapText="1"/>
    </xf>
    <xf numFmtId="0" fontId="22" fillId="2" borderId="61" xfId="0" applyFont="1" applyFill="1" applyBorder="1" applyAlignment="1">
      <alignment horizontal="center" vertical="center" wrapText="1"/>
    </xf>
    <xf numFmtId="0" fontId="22" fillId="2" borderId="45"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24" fillId="4" borderId="50" xfId="0" applyFont="1" applyFill="1" applyBorder="1" applyAlignment="1">
      <alignment horizontal="center" vertical="center" wrapText="1"/>
    </xf>
    <xf numFmtId="0" fontId="24" fillId="4" borderId="62" xfId="0" applyFont="1" applyFill="1" applyBorder="1" applyAlignment="1">
      <alignment horizontal="center" vertical="center" wrapText="1"/>
    </xf>
    <xf numFmtId="0" fontId="24" fillId="4" borderId="63" xfId="0" applyFont="1" applyFill="1" applyBorder="1" applyAlignment="1">
      <alignment horizontal="center" vertical="center" wrapText="1"/>
    </xf>
    <xf numFmtId="0" fontId="22" fillId="2" borderId="50" xfId="0" applyFont="1" applyFill="1" applyBorder="1" applyAlignment="1">
      <alignment horizontal="center" vertical="center" wrapText="1"/>
    </xf>
    <xf numFmtId="0" fontId="22" fillId="2" borderId="63" xfId="0" applyFont="1" applyFill="1" applyBorder="1" applyAlignment="1">
      <alignment horizontal="center" vertical="center" wrapText="1"/>
    </xf>
    <xf numFmtId="0" fontId="22" fillId="2" borderId="62" xfId="0" applyFont="1" applyFill="1" applyBorder="1" applyAlignment="1">
      <alignment horizontal="center" vertical="center" wrapText="1"/>
    </xf>
    <xf numFmtId="0" fontId="16" fillId="3" borderId="50" xfId="0" applyFont="1" applyFill="1" applyBorder="1" applyAlignment="1">
      <alignment horizontal="center" vertical="center" wrapText="1"/>
    </xf>
    <xf numFmtId="0" fontId="16" fillId="3" borderId="62" xfId="0" applyFont="1" applyFill="1" applyBorder="1" applyAlignment="1">
      <alignment horizontal="center" vertical="center" wrapText="1"/>
    </xf>
    <xf numFmtId="0" fontId="16" fillId="3" borderId="63" xfId="0" applyFont="1" applyFill="1" applyBorder="1" applyAlignment="1">
      <alignment horizontal="center" vertical="center" wrapText="1"/>
    </xf>
    <xf numFmtId="0" fontId="16" fillId="3" borderId="4" xfId="0" applyFont="1" applyFill="1" applyBorder="1" applyAlignment="1">
      <alignment horizontal="center" vertical="center" textRotation="90" wrapText="1"/>
    </xf>
    <xf numFmtId="0" fontId="16" fillId="3" borderId="5" xfId="0" applyFont="1" applyFill="1" applyBorder="1" applyAlignment="1">
      <alignment horizontal="center" vertical="center" textRotation="90" wrapText="1"/>
    </xf>
    <xf numFmtId="0" fontId="16" fillId="3" borderId="6" xfId="0" applyFont="1" applyFill="1" applyBorder="1" applyAlignment="1">
      <alignment horizontal="center" vertical="center" textRotation="90" wrapText="1"/>
    </xf>
    <xf numFmtId="0" fontId="1" fillId="2" borderId="52" xfId="0" applyFont="1" applyFill="1" applyBorder="1" applyAlignment="1">
      <alignment horizontal="center" wrapText="1"/>
    </xf>
    <xf numFmtId="0" fontId="16" fillId="3" borderId="1" xfId="0" applyFont="1" applyFill="1" applyBorder="1" applyAlignment="1">
      <alignment horizontal="center" vertical="center"/>
    </xf>
    <xf numFmtId="0" fontId="16" fillId="3" borderId="1" xfId="0" applyFont="1" applyFill="1" applyBorder="1" applyAlignment="1">
      <alignment horizontal="center" vertical="center" textRotation="90"/>
    </xf>
    <xf numFmtId="0" fontId="1" fillId="2" borderId="21" xfId="0" applyFont="1" applyFill="1" applyBorder="1" applyAlignment="1">
      <alignment horizontal="center" vertical="center"/>
    </xf>
    <xf numFmtId="0" fontId="1" fillId="2" borderId="32" xfId="0" applyFont="1" applyFill="1" applyBorder="1" applyAlignment="1">
      <alignment horizontal="center" vertical="center"/>
    </xf>
    <xf numFmtId="0" fontId="18" fillId="4" borderId="50" xfId="0" applyFont="1" applyFill="1" applyBorder="1" applyAlignment="1">
      <alignment horizontal="center"/>
    </xf>
    <xf numFmtId="0" fontId="18" fillId="4" borderId="62" xfId="0" applyFont="1" applyFill="1" applyBorder="1" applyAlignment="1">
      <alignment horizontal="center"/>
    </xf>
    <xf numFmtId="0" fontId="18" fillId="4" borderId="63" xfId="0" applyFont="1" applyFill="1" applyBorder="1" applyAlignment="1">
      <alignment horizontal="center"/>
    </xf>
    <xf numFmtId="0" fontId="16" fillId="3" borderId="4"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5" xfId="0" applyFont="1" applyFill="1" applyBorder="1" applyAlignment="1">
      <alignment horizontal="center" vertical="center"/>
    </xf>
    <xf numFmtId="0" fontId="17" fillId="4" borderId="2"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1" fillId="2" borderId="60" xfId="0" applyFont="1" applyFill="1" applyBorder="1" applyAlignment="1">
      <alignment horizontal="left" vertical="center" wrapText="1"/>
    </xf>
    <xf numFmtId="0" fontId="1" fillId="2" borderId="70" xfId="0" applyFont="1" applyFill="1" applyBorder="1" applyAlignment="1">
      <alignment horizontal="left" vertical="center" wrapText="1"/>
    </xf>
    <xf numFmtId="0" fontId="1" fillId="2" borderId="71"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06"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2" fillId="0" borderId="96" xfId="0" applyFont="1" applyBorder="1" applyAlignment="1">
      <alignment horizontal="center" vertical="center" wrapText="1"/>
    </xf>
    <xf numFmtId="0" fontId="16" fillId="3" borderId="27" xfId="0" applyFont="1" applyFill="1" applyBorder="1" applyAlignment="1">
      <alignment horizontal="center" vertical="center" textRotation="90" wrapText="1"/>
    </xf>
    <xf numFmtId="0" fontId="16" fillId="3" borderId="28" xfId="0" applyFont="1" applyFill="1" applyBorder="1" applyAlignment="1">
      <alignment horizontal="center" vertical="center" textRotation="90" wrapText="1"/>
    </xf>
    <xf numFmtId="0" fontId="16" fillId="3" borderId="29" xfId="0" applyFont="1" applyFill="1" applyBorder="1" applyAlignment="1">
      <alignment horizontal="center" vertical="center" textRotation="90"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 fillId="0" borderId="124" xfId="0" applyFont="1" applyBorder="1" applyAlignment="1">
      <alignment horizontal="center" vertical="center" wrapText="1"/>
    </xf>
    <xf numFmtId="0" fontId="1" fillId="0" borderId="123" xfId="0" applyFont="1" applyBorder="1" applyAlignment="1">
      <alignment horizontal="center" vertical="center" wrapText="1"/>
    </xf>
    <xf numFmtId="0" fontId="1" fillId="0" borderId="121" xfId="0" applyFont="1" applyBorder="1" applyAlignment="1">
      <alignment horizontal="center" vertical="center" wrapText="1"/>
    </xf>
    <xf numFmtId="0" fontId="1" fillId="0" borderId="81" xfId="0" applyFont="1" applyBorder="1" applyAlignment="1">
      <alignment horizontal="center" vertical="center" wrapText="1"/>
    </xf>
    <xf numFmtId="0" fontId="17" fillId="4" borderId="13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 fillId="0" borderId="78" xfId="0" applyFont="1" applyBorder="1" applyAlignment="1">
      <alignment horizontal="center" vertical="center" wrapText="1"/>
    </xf>
    <xf numFmtId="0" fontId="18" fillId="4" borderId="2"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 fillId="0" borderId="96" xfId="0" applyFont="1" applyBorder="1" applyAlignment="1">
      <alignment horizontal="center" vertical="center" wrapText="1"/>
    </xf>
    <xf numFmtId="0" fontId="1" fillId="0" borderId="94" xfId="0" applyFont="1" applyBorder="1" applyAlignment="1">
      <alignment horizontal="center" vertical="center" wrapText="1"/>
    </xf>
    <xf numFmtId="0" fontId="1" fillId="2" borderId="142" xfId="0" applyFont="1" applyFill="1" applyBorder="1" applyAlignment="1">
      <alignment horizontal="center" vertical="center" wrapText="1"/>
    </xf>
    <xf numFmtId="0" fontId="1" fillId="2" borderId="137" xfId="0" applyFont="1" applyFill="1" applyBorder="1" applyAlignment="1">
      <alignment horizontal="center" vertical="center" wrapText="1"/>
    </xf>
    <xf numFmtId="0" fontId="1" fillId="2" borderId="146" xfId="0" applyFont="1" applyFill="1" applyBorder="1" applyAlignment="1">
      <alignment horizontal="center" vertical="center" wrapText="1"/>
    </xf>
    <xf numFmtId="0" fontId="2" fillId="2" borderId="145" xfId="0" applyFont="1" applyFill="1" applyBorder="1" applyAlignment="1">
      <alignment horizontal="center" vertical="center" wrapText="1"/>
    </xf>
    <xf numFmtId="0" fontId="2" fillId="2" borderId="138"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136" xfId="0" applyFont="1" applyFill="1" applyBorder="1" applyAlignment="1">
      <alignment horizontal="center" vertical="center" wrapText="1"/>
    </xf>
    <xf numFmtId="0" fontId="1" fillId="2" borderId="148" xfId="0" applyFont="1" applyFill="1" applyBorder="1" applyAlignment="1">
      <alignment horizontal="center" vertical="center" wrapText="1"/>
    </xf>
    <xf numFmtId="0" fontId="1" fillId="2" borderId="147" xfId="0" applyFont="1" applyFill="1" applyBorder="1" applyAlignment="1">
      <alignment horizontal="center" vertical="center" wrapText="1"/>
    </xf>
    <xf numFmtId="0" fontId="1" fillId="2" borderId="3"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2" borderId="10" xfId="0" applyFont="1" applyFill="1" applyBorder="1" applyAlignment="1">
      <alignment horizontal="center" vertical="top" wrapText="1"/>
    </xf>
    <xf numFmtId="0" fontId="20" fillId="2" borderId="39" xfId="0" applyFont="1" applyFill="1" applyBorder="1" applyAlignment="1">
      <alignment horizontal="center" vertical="center" wrapText="1"/>
    </xf>
    <xf numFmtId="0" fontId="20" fillId="2" borderId="3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0" fillId="2" borderId="30" xfId="0" applyFont="1" applyFill="1" applyBorder="1" applyAlignment="1">
      <alignment horizontal="center" vertical="center" wrapText="1"/>
    </xf>
    <xf numFmtId="0" fontId="20" fillId="2" borderId="44"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0" fillId="2" borderId="60" xfId="0" applyFont="1" applyFill="1" applyBorder="1" applyAlignment="1">
      <alignment horizontal="center" vertical="center" wrapText="1"/>
    </xf>
    <xf numFmtId="0" fontId="0" fillId="0" borderId="63" xfId="0" applyBorder="1" applyAlignment="1">
      <alignment horizontal="center" vertical="center" wrapText="1"/>
    </xf>
    <xf numFmtId="0" fontId="17" fillId="4" borderId="4" xfId="0" applyFont="1" applyFill="1" applyBorder="1" applyAlignment="1">
      <alignment horizontal="center" vertical="center"/>
    </xf>
    <xf numFmtId="0" fontId="18" fillId="4" borderId="1"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1" xfId="0" applyFont="1" applyFill="1" applyBorder="1" applyAlignment="1">
      <alignment horizontal="center"/>
    </xf>
    <xf numFmtId="49" fontId="1" fillId="2" borderId="1" xfId="0" applyNumberFormat="1" applyFont="1" applyFill="1" applyBorder="1" applyAlignment="1">
      <alignment horizontal="center" vertical="center" wrapText="1"/>
    </xf>
    <xf numFmtId="0" fontId="1" fillId="2" borderId="165"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1" fillId="2" borderId="78" xfId="0" applyFont="1" applyFill="1" applyBorder="1" applyAlignment="1">
      <alignment horizontal="center" vertical="center" wrapText="1"/>
    </xf>
  </cellXfs>
  <cellStyles count="2">
    <cellStyle name="Hyperlink" xfId="1" builtinId="8"/>
    <cellStyle name="Normal" xfId="0" builtinId="0"/>
  </cellStyles>
  <dxfs count="30">
    <dxf>
      <font>
        <strike val="0"/>
        <outline val="0"/>
        <shadow val="0"/>
        <vertAlign val="baseline"/>
        <sz val="11"/>
        <name val="Robot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theme="1"/>
        <name val="Roboto"/>
        <scheme val="none"/>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theme="1"/>
        <name val="Robot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Roboto"/>
        <scheme val="none"/>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Robot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Roboto"/>
        <scheme val="none"/>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Robot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Roboto"/>
        <scheme val="none"/>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1"/>
        <color theme="1"/>
        <name val="Roboto"/>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Roboto"/>
        <scheme val="none"/>
      </font>
      <fill>
        <patternFill patternType="solid">
          <fgColor indexed="64"/>
          <bgColor theme="0"/>
        </patternFill>
      </fill>
      <alignment horizontal="general" vertical="bottom" textRotation="0" wrapText="0" indent="0" justifyLastLine="0" shrinkToFit="0" readingOrder="0"/>
      <border diagonalUp="0" diagonalDown="0" outline="0">
        <left/>
        <right style="thin">
          <color indexed="64"/>
        </right>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Roboto"/>
        <scheme val="none"/>
      </font>
      <fill>
        <patternFill patternType="solid">
          <fgColor indexed="64"/>
          <bgColor theme="0"/>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Robot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1"/>
        <name val="Robot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theme="1"/>
        <name val="Roboto"/>
        <scheme val="none"/>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theme="1"/>
        <name val="Robot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Roboto"/>
        <scheme val="none"/>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Robot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Roboto"/>
        <scheme val="none"/>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Robot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Roboto"/>
        <scheme val="none"/>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1"/>
        <color theme="1"/>
        <name val="Roboto"/>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Roboto"/>
        <scheme val="none"/>
      </font>
      <fill>
        <patternFill patternType="solid">
          <fgColor indexed="64"/>
          <bgColor theme="0"/>
        </patternFill>
      </fill>
      <alignment horizontal="general" vertical="bottom" textRotation="0" wrapText="0" indent="0" justifyLastLine="0" shrinkToFit="0" readingOrder="0"/>
      <border diagonalUp="0" diagonalDown="0" outline="0">
        <left/>
        <right style="thin">
          <color indexed="64"/>
        </right>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Roboto"/>
        <scheme val="none"/>
      </font>
      <fill>
        <patternFill patternType="solid">
          <fgColor indexed="64"/>
          <bgColor theme="0"/>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Robot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A7ACB1"/>
      <color rgb="FF7E858D"/>
      <color rgb="FF313E48"/>
      <color rgb="FF0079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85"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88"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86"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4.xml"/><Relationship Id="rId61" Type="http://schemas.openxmlformats.org/officeDocument/2006/relationships/worksheet" Target="worksheets/sheet61.xml"/><Relationship Id="rId82" Type="http://schemas.openxmlformats.org/officeDocument/2006/relationships/sharedStrings" Target="sharedString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_xlchart.v5.0</cx:f>
      </cx:strDim>
      <cx:strDim type="colorStr">
        <cx:f>_xlchart.v5.1</cx:f>
      </cx:strDim>
    </cx:data>
  </cx:chartData>
  <cx:chart>
    <cx:plotArea>
      <cx:plotAreaRegion>
        <cx:series layoutId="regionMap" uniqueId="{D8524E91-D31B-46AB-BD32-DD39CB7C3303}">
          <cx:dataId val="0"/>
          <cx:layoutPr>
            <cx:geography cultureLanguage="it-IT" cultureRegion="IT" attribution="Con tecnologia Bing">
              <cx:geoCache provider="{E9337A44-BEBE-4D9F-B70C-5C5E7DAFC167}">
                <cx:binary>7H3ZcuM60uarOOr6pw8JgAs6+vwRDZJabMt2eanthiHbKhLc9+115mJiLuYp+sUmaS2WYLnsmtaE
HTGlvuhTgCElv0zkhkTyn/ftP+7DxTw/aqMwLv5x3/79ySvL9B9//VXce4toXhxH/D5PiuRneXyf
RH8lP3/y+8VfD/m84bH7F5IV8te9N8/LRfvpv/8J3+YukrPkfl7yJP5cLfLualFUYVn8Ym7v1NF9
UsXlsNyFb/r7079+ut485kU5jz8dLeKSl91Nly7+/rTzd5+O/hK/7dkvH4VAXFk9wFqMj3XNkGUV
a/Txo386CpPYXU1r2jHChqrIClpOq+ufPp9HsPyNND1SNH94yBdFcbT6f2HxzkMIc7xIzCUWZjIQ
/a/R41P+tYv1f/9TGIDnFka22CGC9NqUyI1TnvM7gHGNx3/OCuXYIJRqOtXk5UfZYYWkqPoxVomh
GmQzvxSDJS/eQtF+RjytFLjwNCGy4HT6/iw443eLnM8PxwH1WAcO6IqhrzhAdjlAj7GmGirC6nIz
ULr+7SUH3kDQfgZsFgr4b8ZF+M+u3h/+f4V3oI4OCD9RjhVMKVGpsYM7ko9lTZVBT62UkAD7GwjZ
D/tmoQD7ZlyE/V9n7w/75Tyt5kfni+ZoXPF4cUD8Je1Yk5GualRfyfeuMVAIOUYqVXSwFo8bBBTU
tgJaUVYl9fwNtO1nyb7vELiz709ERl2O359RrMoDHs+PRvMiWQN1ACuBjmUd8NcNMMVbllpSjjXD
kLG8bT62ufNWcvbzZXe1wJHdSZEX7ANY6xm4NEl4UGWlHRuYUKRp8nKzCHtFxqC0dFUFzbWcX4vA
0lS8haD9nHhaKXDhaULkwOz8/XfDOXcX+RqDA2wD/VjHqobk3V0AFhr8VbJUT4OOElTUq1Tsx3y1
TAB8NSqifW6/P9rTIgkXR9fzMImSeHE42CV6rCFA2DDAUD9+8I4WUjT5WFEp6Cdt6aQK+L+drv2M
ENcLHBGnuRA4XLP3Z82sm8fR/IBbAYHbpOuqrskrtxUw3zIMVDtWFY0aGGzD40dbi8NKE71Oz35e
bB5EYMJmXER/Nnt/9Nk8dsP5w6Lw1ij857oI4WNDB50DYr/aFLsMkMFr0pBuUGM5Dd7tjmF+E0n7
ebD9OAIbtqdETjDrA3DCqw6ayUD6MVEIJgbI97b4y8cEKzJRVz6rLIg/e5WMF5BfrRNRXw0/Q/zm
/REfV7DV52vh+8/lnkDCQtEVWaZLxSLv2gJJNY41omgGXZtjmN8W/Nfp2Q/9ep0A/XpYhH78/f2h
Z4uYHzBrR49VRDHRCVohvyvzCBSOQYhM13kMwQq/Ss1+3FfLBNhXoyLq7OT9UZ8l4QMEo2upO4DE
68dIRggi4JWih0zElq5BxjGBRIWM18ALuA/0zOtfRyH7oX9aKaD/NCEyYPYRdHyVV/EDPxwDJHxM
kEYIlbdScNscoMcUI6IqCOKCbV0DIeprlOxHfrNQAH4zLuLOph9A8OcPc3de3B/SzZQU45giQjVF
3pV6oh0TUPMEgQf6+BGl/k3E7Ed/trVWYMD2lMiD2QdI/5jzu+ToyyJ/OGD4pajHsoHBzZTB6g4f
gHpL+iXwRDVENM1QlI0nur0LzHn6Bpr2s2J7rcCK7SmRFeaX998O5pD9+a+jq0Va3YX8/ij5uVYO
L5mE/3fnRiZE5HCY+BoBu0dbvzrBkxQw9+DfKjp+2n9bQjEkbQ2MKIGTpccPJKp2ZGIg6Jcy+oI8
rNaJsrAaFuXg9AMEf+Y8uksefm1/f+/4FLDXFUUl4BTs7EQIOI4hUa5qBIOy3IF7oMH9NQ0vAL5Z
KUK+mXgG+uT9N9/N3OfBoU+tIbJABkg8ZDX26EFdPjYUFTwxugrIhYj7Zu6+gaT9XNheK/Bhe0rk
xM0HcIdvEveABxHGsQ51A4MztmSBEP0pxzLYIHAJ1iGK4BW8RswL6D8+goj74+AzxD+AD3A9T45u
kmhxNI8fji5zHt/z9Jeq9ve0DySWMCUQbqwDcMEfeDzPk+HIbpV4okLu4/rf/+ORvn//r6MFkPfv
//0qffu58tL3CHx66c9Ezl1/gFyJXXo8SX+tpn+PWQpwS1E0KLPZNRUYdJkKM8ZQhjN8hI1iQx3R
K4Ts58pmocCGzbiIu/0BcLd8fpdUBy2rgboaBWoKNOUJ3233CEEWazivWOduBVsx5nevkLMf/fU6
Afz1sIi99QHsg+nNH9bOykuO8dv9UohVNAUTBRt7YxWFgoFQNbDhT6cWO34S/zUx+1E3H1cJmC8H
RcRvPkB+BBzSRZ4kB8wMEgAdqaBPVuV8QimNguF4DqsGHE2vOb08BXqkpPolIS8gPjzCsFAEfT0u
4m5+gEBgNs8Lbx6GR9MiBNN8wGhMh1N/inX9BYsM6fJjCMUgXtMFNT99PLFdE7Zmzr5tuJ8P4nqB
HeK0yJXZB4gUTNj/+Tw8+tfPnN/P4028/iswfs8GA3egPgDC5JUpEPwl0EmUGgrCirA7HjMHQ+pg
frQkcknh/FeU7WfTy98kMOzlPxRZZ47eP8hbZVisRZTc51AVe79h3rsmW2bzKudwynhIPw6qEREE
/FgXDhqhNAK8cSgIwuuACPy8bYv2NmL2i832WkFQtqdE0Zhdvb9o3Mzj/rAcgDpFFYECRZuDR7KT
fMFQx2vo4NWtS7MEl+4tFO1nw9NKgQlPEyILbn68Pwtm8/CAZzCKdjz4bBgyjpuAZcuhliAdCdYP
ERm4siv/v6ZiP+RL2gW4l4Mi1LMPUJ1rJRGPwU6sH32fAf89mwV+NFEUrBDBWEmaMpSjgzVDq7yv
cLz+FlL2Y/60UsD9aULE3voAXt11EoGgHxB6AwDWh/+t687hUHFL0gmEMFADCvVu6/zKmutLn/oN
9OzHf7NQgH8zLqJ/ffH+SubQ1eiQL9ERgmpDA5yxLdSlYWI4BTP09RnwLuyvE7If9fU6AfT1sIj5
+Pz9MbfBu8kPeQUAlA0dChigxnMHdKyDZwyXk1RtpfMF3+YNhOwHfbNQQH0zLsJufwCX5noRL9x5
uBa7A+h4ckx0KBWXCWRod2QdJqDUBxyZdTy//tGVinmdkv24bx5BwH0zLuJ+/QHEfbxI8leOzn7P
thJ0DFlBOBjFq1OKXakn+BiYohgY6swfP4LUv4Ge/ehvFgrob8ZF9Mf2+yub80V6SJmHYilwXChS
CLjnWzJvYCjhgVsVUN6/PK8WDi1eJWM/5KtlAuCrURHu88v3h3sMl30P6ssM9d9QCbDOc+/GTHB9
aEiKICgU39Uwr5KxH+7VMgHu1agI9/gDJJ/G+SKGYqP1wx9Ap4NuAecc8gRr73FHzAf3XaMyVA7Q
VTJKVC6vE/QC9OuFIvjr8Wfwf4BM+GTOD3roQx+vklJVFZxHHcEdaijfxMaqhBNc+u0g9VU69mO+
WiYgvhoV8Z7cfADt8nh3VGK8KObVGoLDCD1YSihNXlfI7gq9AmUxMI8UVcB96WW/gZ79+AvLBT4I
syI/xl/fnx/nkDPI5251WAUEReBYRTpoli0DKxlQRYgVqirrsFW0sG+hZT8fth5D4MHWjIj/+Qeo
mJ0k8UOVzw94EgSibkAYBTd/RPghfQk3rIcy8aVXKRw2vIWU/eg/rRTAf5oQsZ98ALf+tMvdrt+c
GBxOG0FDAVWG6yeQOlu6kruepk4gwwC3JGR1VRkp6CTofuF6vH+1dm0/M3ZXCwzZnRSZcjp+f4V0
uoi7QyqjoUZ8aG6yztns1pBDEQzc0sJUI/uLVF+l5gUeLB9CBH85+gx1+/1RP1sUSekdsEpPQnBj
FzQNFOcrO1YAwi+M1aE6b39m4Q2U7Md8s1BAfTMu4n52/f64w4ECdHM6nOaRoNACaYaOoK5oqeR3
0Ye2S3ArTqFkaPnz+Fn/9upS7qv07Ad//RwC9uthEfrZB/B8gLYHXi8OaHklGYpgZH1QJUvsweHc
kX0dejNQ6Gm1KbkTFP+KpDVL9rnFL8I/PMuzYpjNFz5jwJcPIPtJDwXkPKuA7mUotO+Bfy+xJkEp
BYaieIz0p2ZVWz4oHsrj4RoXVHCvf3Ql+Eti7n+pAl8A/2mpKP5PM88Y8AGOZx/7SBzy3GpQ+cMB
7TpZLzTJWObyd9tcbcfAb6BnPwc2CwX8N+Mi+ucfwNG5nB/6dgKY3CHJphNjlTbe1f2aMdxOwFAX
+WQatuF/C0H78X9aKTDgaULkwOXp+yugqwZq8A7oa0IuExxJDSzvCmDh5BwP/cSGyHjdKgn4s82A
q+o1evbDv14ngL8eFqG/+gDG93oeJQdFfriACL2pZCqmlyHxRogGzd2UpVEWMH+VkP2Qr5YJiK9G
RcC/fgBH84bDbTsJfOHykNYW7uJQSDZs+o+IVb8IjnWJAWctQo75kZqji5yD+M/DX1K0H/9nXyBw
4tm8yJObD1Czc109zKGAeakC/nPfBxI/Q/cFuBel7nidYBYI3AmE7nrrvNv6N1dnua+RsZ8FK+oF
4FejItzXHyDVf80XeT4/OlsctDPV0GtkSDyvb7k+U0BDe9XhgGso29zW9m8l5wX0dx5GZMLO5DNe
fATRh7s23tGBN4B+bEBOAfI5W4WwW77/kJHQgE3Pbjo9knH0sAgHgtZM2rcfX2DFsH+elou82J19
xowPYBuuk8d2bYe/lPCna1v5KDLu3sbce6fE6yw30ELgkI7SY9M2FVIUxsoY7KamJbg7fgyeEtLF
eyKvErJ/c6yWCZtiNSpuhpsPUE54U9XzsPqVFvjNjAS0B9MfPaR1Tgg80C2tpOhgQXSsDBWH619d
2uXXKXkB8tUTiJivhp+B/gFSQbfua5HP74EO5y8Yssy7fhCGAnG4BwtdIqHScPjgXbxfJ2I/3ut1
At7rYRHv2w+Qe7jt7xaHzj7AoRfccdIxXDFbwrsr5xpknlVkQAGtkHl7Gy0vQL/1HCL8W1PPWPAB
km/m+p7iodz/Pzcw970DQ7SnX+ZxNS8Pqd+hdBkRuPsKr6vYVezwDgs4iIHaWqzvKpo30LBf3DcL
BVnfjIuC/uX2/bNsX/iijOfRGoJ9fvVvKvehFxuUE26aEO4qGkWGAk9VG9oFw8R2xPUGSl7Aff0I
Iu7r8We4f4Dqhh/D4cp8jcB/Drs05BegdAeuqe6eakEDVFWFJrPGUPO2jffrFOyHe71OQHs9LIL9
4wNcAfrBo7v5XbNYA3AIuKE0QVUJVQ3wU7YcRghjdaJBB1Qi+C9voeEFwDfUi5BvJp6B/gGSyNvt
3w5lRUGb/+l0t/P+qEeRESNY0ayCN/Nqd7Hf1PJ/Opy9BvrLV/UPtRv+9C144aVqezfF8n1re6ee
7ZdXusz85l750/LmGZ+eIf5qu8nfw/xP+8vh5YJvEvZ176lDaSXlT2etNyK/abl2MOj/NJPb7UT2
+PpGUdfsVlkfCvs/VeX/98com0LIQzHjT63n+v2ybzIB0zd3Gfs9K/yn7dl/sCfe8FaI3+MG+fOa
it/aFbOn+uCD6aU/BdCPb71+k1ba90bPgzHiz0tNt99CvpcfvxEwr4tZD8aeP7W6bw3fXmqffShW
/Okmviek+MXW+MWUGIi8ubLt9+z8n0K7e+g1+vtZ8u0XNRxq9wxt3P+8kuIxDP+NjfGsPvxQ7JD+
fy+Jf/kNRpuXCVnzcm7HJS+7Lbb9enbtPghLV8fNe09blxydPvz9SRm6m/21/RU7x9SbC8LCisW8
KP/+NFTPq9DRFZpx6RSu8w9Veg1co4AZCD4VPLyDB2bgWg+GX4mTvPT+/iTBLWfo9gJvgoEe9NA0
EBo/fzoqhppnmINrQJquw3tZ4TR9aPKoGp/WtF0mYecm8QaL1b+P4iq6THhcFn9/IsPpe7r8u+Hh
4HUzCFqvD+9lh+55cNN9eNFoej+/4rELf678V9Y7WdC0usMQSvVbFPmGYXoONUaV4eR2H/GcM09K
iwlq83Yc0bj64eRpdwIKrjz14sTomJ8kRm4WmaZOKYmlz0bJ4wvfwdmpG6jhOMWIm3HRORqLPSW6
laqkn8ad13OzjWl6pnLuRaaSZM63Njb6gBW9yxVW+tQdhzRDX2tCs4IFaV6OZT9vXSbFntObud56
p1ISKXaa1+E0ybWGWin1m+gsgv9+QCnqrBZuW/1USoqsznfRuIp5EbImk6nJS1kyzLhPvVGV+Tpl
noZRzXoFkZFWKNmkKJPkrg3K8LNEwvBSaqMqHOkN6qeZ1MtTrZTwt0YrI4k5MmlPaVLpUxzG+blE
He9c8/PQoh1XLE3r05oZXCE5o1pZjjJJdk/dpvK/wE+UVhCkzZlKAucUuToyizKrrUL209OGNPis
cSvp2i/kzExL35iqqZ+ZZczD3MqNLG2Yi41OYUblklPV5c5NGTneiRv6yjcl0eUz0gexlfRZfu5S
lZhpnxTMII72JXSactpE2J9mqp9YXoMyO2+U1GrLsLJQ5+QnVGmKz6He19eG4Se3KI/QCY9kx5b0
dm4objJOirq/I4EcXGXY0cdJjP0zNw+8WegYhcvqpEq+SLGm2jQ3yCLSDMNCXs3tFBn+XWlwPuVK
FVtYbvRbBZXNeZtz3/YrNzuRqedFoxLxYo7bRrpzwz6TWYJ83W5U0ozK1q9OZT3Pz/QmbMZqrATj
AJrcnyZRG481lLdfezUqx0ru0cZU2s6YuJ3fnMLvRYsY6+5D5ReSHaRqaHEpKCy5DvSZFOuO6Rh5
bnpqGdi5G6FRmcX0OtOKwKpx0F2S0q1OQsXB4wQ53jh2a4MzHfB/KKQwmKlR4Y5dmd/RIlY9Bn13
c5M2RcE0qWxufa4Xozik3m1EaulrhhLtTJVLyeqzIvsuZ5L7tYGiDrs0cIOstmnl64jX/h0OpWiq
lCib5H0bfsvhnvg3Pa4L2whDr2bIdZubGso+TATyf+HLdWPqnuqfJE5GRh6B7cQdw7uUoka3aKhi
u88lfZwlsmRhL62+gspIbU/SUjsm3GEcJXSKlSg7IXUqM6VpfEvjbncXdH0xTfxInvY6Dqyy4ImZ
Yxx9c+uInvmcKiOUc/XMSBI0ilWFnDpFGLO4i/N5oNfBCIWkY9DdsJwlSohPXMdJTE3uWrP2in4E
zQe6UeDH1QjJfT+P+lr6HLdtaxeRq076oqpGnS4XLOoCbOUBquyy5fzM5bIPb74MvTM3KgKmxLI3
0TvHv6E0iS71tpRMvfJDEyuBfu5VGZ2FeahfyCWmBau1NhilLTUsEmk67NMAjfLG1+zCLXNTrUvf
jLSmsIKmcJiDMtTZLeq0s8YoVDZI07hskPwZZ4Fng4r0x3pfJN/11olOsjxUvoS13JzKyA2mSHd0
hpRCOvWRWxS2VJJ0jLUismuidDOuSDkDRjfjHBuUSWXXMDkmlVkWBb9IUVbMej0v7DSMdAb2kVwo
qaTbaRHTbzhRWqtuEslSkZ+e+FXnDpJS3lIpKc9pCFu6DmJjmvl+bXP4qlOvLbuJkYNqRnViTOKK
xjdF4as2oEJGtRz3X8MwC69gw4d201X6Weljb+qnpDgznApx5oKJvlK9lF5IQarYPFGpWcgpNZ2q
1C8cPwomqAujkxah8NwheXAaYDc8jcO+GeEo1j/TqEKLMil4y0CBGtcdkYqR3hb9bVNEZceSpuC2
GhfaKUhsmbJGdruvYaEp88SLje85dZU5j0DJOQTxmc6RNyXcaC2Ci9h2pL4xHeJXYwJdG0eNhP2b
lGQ+Z1hXsIWTTuKsxnF+W6eSdpoS1F2C/e5Mo3HpD63virMQk8jkSGkD5is9so0q4TcJD4qRXxF0
bXDPO/W7Almo6rzutAvVhLVBSyaS1hmBYUppjEdGlxgjPVb4XAlbxW6DOhyTos5cpqR5R6cN9nBk
y30dmjINAws2hHEhVy2ymlRumZ9F5RT1STWJlKi046iqLsoeuxLru6SwSZv7plzTbtLJUjkrSmxM
Mt2t7EiNeruOejrRoUxspJU9MR1a+ilof8+RWem19dhPC+drBO/CmeS4QmZKM8MyulCaJhi5n7EX
+1+rjNOM6bHUWUHHW0vygua+7KTWdnwPdLiiNKdVnmNTjlPlpOpSWo7UImuntCyzqybOQtg0slek
Vq/w0rFduaxGJAqcz7nqRTb33cz2cVKOVa3hZ57O84KhLsjHVZ2SSVcVrmx6ge5OiVMpOdsuWN1x
h+6TtMu565VL72jzz/+e8Xt4sWXys/zn4Hs+jQ/lwE//ukgX8TU0LV6Us3kq/uXOQvj+lRM7eJs7
/3jmta4dN8Ev3Y1EhMm3Oa1Ih/K+l51WE5qG/ft/zjftKgZX8HHJ0muV4LI/vFnKgDYvxBhq8jXo
e7R0WyUNehRq0HBTg1J86BJJB4dx5bfCayWhZQ+8pmd4XQm80R4DDSu3FQ7d4QIp9KtV4DXUmqpA
UfP64XfYBEVLq39ve60KXMsGCzQ4twOlBrye0hiuCcCtF+gSpMJ+3XVa06zJNVzGyAq8lul9el2G
oB+SuP7Gk+ZS0dNRiLhFXMJcx2dhoFlNlHuM9PinWkveUoyWeZU95MCV5D30DGqD6PCB2+JQyrrt
RBsU9Irba8iqOf6sJSRk4JUxN0nuaURvfYPYgVSeKW75Tet9ifn8NDVCFiWOFeXZiSK31yQAd8l1
TCPxfyhta+pJa3EVmz1ObT0rxpljjFu5PitiaVSG57TOTBnHTIo8SyKnRS+bicPHSU41UHU+t+pO
kuzQDz0G7vY1IpdGwnOmFl3EqmBUNvyybtqW4YYHtlH2yUjm9Q+M+Y9a0q/kLBglWTSR22YqVdJJ
iumZEcUsITMpv3X98lTSMkarzvb9n27VmIZ8HwSENeln7oAX4FmBLJlt+9PlIZOjH057RTlnJXhU
JQpZTn6mZA4RCwBxgvVzpcYQPUQMdHotY7ull14yi4oQ/NyMuQFmmqyB+5SzloLbTGwn6Mw6x6Oo
iJgqJyZRvxbhNOxahoJ8lMq6bajTygutKoQfk9xR7H7JnK9hfNNHNWubmmWab+bdSZSdJ1LCgFgG
riFTu68OP3Eyg8Vqb8pScFpgbtfOvEfYVFHAQg2xfBQZeNRyx3Lc2G7djgVSYWmSCxGM+y3SHFPR
uoRpLTJzLWQFd08UJb8oeDeJ3fNU66ZJ4LaM+CVTkwfJeGh8aSz1UccaST3LY4/R4nPu62Ml+4L6
z7QdQIuoZ7u0ra06d21V8qeekTLMO1OTNOaFBev5l4SDDODOLHvQuCr67CkJBHKF2ak3KhlrWaFb
Xg5+KM3Tq5SEX3MjaUwqodDqejxPsDuTM40zsO+XKWk/h0XwnUu9YVLVT+28joF/PDijje7aUZ9i
k5CvSQbOXNHnqukXIEwQRxqsQW0yqaqut7AfgEqFyFBPGpbk8o8+jRobuc6oz8ObRj6HMROwjFFj
8rC6SNXeisEh66X+hDjGRZnmdqz+zKrvpaoxktzosK/Ae7OqAJ/7/ZXjZWYQ3vlFw9KmGjdKNHUK
wiRjXnVAR3OHu3tPvWrA1OpGxNwGZLHsRq2TWg24br1csqZsT2s1Z12Ix44DAtMETPV7pvSjsHLM
VApNaszLYpb1xWWrllZa9qME+BWcRUrxJYqazyi6Jw6ZVoFjRmnMcP8Ft2jcatTiAH4b9xeBnhSj
Bnwiq/C0s4QqsyKf1ERTbI9PGz4PSMbS6hpHLgjrXTM4yHpx5+ZXKFZOCufEMLwLHSWMkBsf03EO
/6lUnulGwQh3xk3Uwaa4ceh1q+iTQLuPi5uOzvTys944gPYgBJcEn+hROu6HpdpPDlKeZTe9/FUv
6GmFvIcGnUnOmJBkpIAAOsoPLuFLv0I/5PgM3BBTKftZ1SGbFtxKOmOGYzIJ0lnpTZ2yYaRQTGgc
nDMN6A/dHJ66MmvsmKVuXNeYWL7m3PJauvPj1kyNhMVYtjrNOHOMK0x8C3e3sotPNdc5KQkeEZ/c
1uDbyA43nfRaq4qbHNU/Si9gJeyc3sejMmq/07SeeX5mo65iUX9udCrrDGyF+ZegV1kNoXxTOuMw
SIDVSn1uSFnKcr+8U/vOdureVqln1cldWePrBCslM3zvVtO6B6/76Qb1VPMCq3Wa8aCcImOu1h5T
9Qeq3foetSW3HcnBVxdiqwiZGkTNIfFZ3oMuAR9QVx4io5uikp8TXx5RWpw6fc7ckNpFGVtqMU/I
XQR4KTJsPvLgOKBWOJ7F+JwW+bQmDWdJWprE4KNUq06NtDlFbQVAp/wH4o2lpEPIGfQ3hULOkF4x
VCsXXU5PU85P48FzdvO5RNypHFOrDZOaeW1qct6zvpDPeu2yAZc21M7BvJpdHH+pimocVvoJyt1T
Ocvn0B3LNhonY6UUz7xGnrh6emc0dCoH3tC1FpnR4HH29aww2quWgBvM+Z0Rt6zl8ucwp2d9Vy60
jp8rQTdOgpSlxVkMohRlFollE/w9MG5jKX8owHtPZdDnXCZTt4k0i7SxzgISTnI/+KzKKvzUpG4v
YpJanodyVjfaeVkByJCyilAxdUhjaSDpqpte0cq5NUDO00hOQauTaVvyk9BIT1GkMdo/GE1lhhU9
4diHDMtJmt8Q3LNUCuwwunGaioU0B43dgc1UWep247a6D0kBxpSbqXOVVNwqOjIuymiShfJYItpU
L6+43p6pfjySsyFH444M7I3z/rOb3cmVlJoEojczL0eJjn4G2rTQg0WoDi61PAqIanZIUhiBDAPJ
5rQmVp0G5mDnotuwclmXBVYacuYkkCEjidkGEDvpnulFtalQbofgZkQoHTXaqA0100tzk0jZKMqL
z6V65eF56ldWmmZWyCtGkG7JeWgr/S1Bik1LbILitPrWt1U9ZLp61ueJLXeGHdazJPiaN+q0JcUo
SxSWdZkJbpnV1NJZxku71nzGKSil9soBncQrM06yaezhsYFhiLtmKXWQUZBN2FI8B4uVhKyF3efi
b5RKZoiURV1coSRhiapbpdyPDVCfdZ0yH/ZMB9G66sVMhY3Zetys2++aHIKarE5QkJjYu/aKqYHm
eRuZrYRuO/6d986FkqhmVue2Un6PUtdUe2prOLGo7zBXuiuTcEy72yKNRop8wdto7Fc+k42pRrrz
2AWVD6KZwwbFPmThfmbGFfXASqOZBnk2qfgaGd5IAaB4RM2ESBZSfoS0ZFoQsI5zU8sV1lOgGTIC
0ZfA/4EhK6EUhhX2oZXJvdmot2r9FQecFRmyO9VloUHOHX5WUpBC7thZfRFruW2kju314Lf2oSlh
dYRU9SZp89sENFTYaGYNfmHaggqVpGkAeodInl3I+Rlybys5CiExGnxr24mEzirlKpEuo9ZnvSt1
ppreStllUt9yY+Q609a/7dzvKJG/EheSNK7UmpIvT7n+0CeyVSHM4AUfE5Vfdpr80AH8BeRHAlcF
wqSfPnlAbsq8lJuBJl2VfgJWhrqwzcioarilIGpqamf21YmrlBM5uKB5ySQ06sGopjg/z91+1DbA
Ef1rDRmAqgUPpgeHFLJnnI7AvE51RR9XVcnkpp44oT5Ja2nkQpqSIG/Cw2Icg4EF3x6ytbqV13XI
MjeA1NWlpKasqoNzCAjBIwQBGjYgCs0siEc65pakz+IGlBtHM9pI1oA+5Byy7sKQJJbXII3eaSuF
F7khs87TLe4hBioAHLMMgnYw6lLFdA0SfNK4Bi+g1BWThO0Fxe0oLmNm0BQynxhylZA+C1qmcchi
EJe13RcnPDGCzIyN2Mp6amYcnRXkhwxqKQi/Z92EShdSEphRdVdk1447kmlshnI4ivt+GsFCOcVW
qjSs9yJWKh2rS9mMwSnNas6MEE1ajkdOJc9IJJuO4jJNcc1ec82gvtbjOw3fBzgeqU1q+VU5qjg8
czHm6IuGuB1FxYmecsvHAYvUB9z7p61/EqQRk2WXVQk8ethO694fJ61k5pROKKyiUh4wJ9QKlnmu
zOJKhgyfopp9GU9VUs0iTz5BXcZQqpmx7w8xkWuTwpnQujMhO25puXHbFZ1NUXSVSdGDI/1QS+mn
kSrXgVpeOnGYmlGBEXi72XWp1s4rsRsEss8iSehpp8EhDTR/gTf77kZugeymvC4RsvypO8ETycZj
aQzZh8lWeL0nRITLvM9+Bs54oH05hhMd2RB+BhVaIOkKJC01sEwknekt8K955Vle+5EhSt06yqmj
0mm0ITOK05RRMqeRwzJ12TXjxWB3eKnoLx9FiL2VUidKEofYUlnz0/iZfeY/IOU3kSmjYDQZtruJ
blUn3kJfdhJ68Zf3Bf3bGP4f7r5syW0dC/KLGAEQ4PYyEcNVUkm122X7heGV+wYuIPn1k7TvdEuU
bnHunaeZh47obtt1CsTBAZCZJ7H8+dnwRqpEeo2zvzvWT+H0aqEyvD9Ji6/Y9dAsiuukuTQAA6S4
iNCbndXOScTc1gOK6IAY4DZ2Y0cJCl++sT/Pr/zteOit3IO31n/CgeU7H1CpVaRUcQNzhUt93Um8
kNld65hu48Su4fQu99NDHGQuykHrzFvhb6bLWfjl1zv7nkmvK3w0EF7ZGQ/So271VHHbdLP9cKAO
oAfdiVzT2/jGG1E5uYxKJGFtluMby0PvJbvUr+ba1t3epZ4I9BYcmN20juKGzkbgjcnlqyVYFXzu
ZYfAuBy4s0vt1A33hmcEpTfdafuNaMsqWCNU4G9hFwvYy4CL+OUwjQSI7pynzI0BOGNyU1e0Tub0
frXPve5nf9dvJK9668OeR1zGfzadMhrzcCiwPFovfY2DeK99Auz9kTuFx75FH/ie27PTPDKv3xd7
FuTPpZe4kV/9sdr8+6xeCOP3Rr6qD2qnD6bVYuStl7e70Q0PsTOYdhVoXgKm6sHM/ewzKuzbDDet
/0CYj39CXKCCt2b4/AusCkQ4DuOg9Iis3PUe8/sgdOk9GCO3c5aa9H60rWEu03H2uWNrTFDtEWyU
dyaOufnc2mH6TdOH4P1AN8HO82GtGPq6a/qc1ZjYdN/trbdmxP3JDY+jo/q5l2VOfkhNT9sY3mbU
VS3UuzYf22XHMmuHPtR75ka4E9oms8MYicQci9uJT9ONNL5Zg89HuyqKA+GyGkzE7dylJmUearDu
/qnBGqj2rbJwqwhriwklwW3X0PmqCnIt412vFKhHjvSIpzvVybgrnqInw6v26Z0VFC4ORUHxInfx
1syuiwSc5nTEheuuBtxcI6vYZRWxVEgBKvMTMBaX3cUvlmedmj3olF34vFUi6FJ0zpfmKh5d1d4w
64HrUMQb/Olj4eGeYo9O9sh3kbsZa12OfscCdWTQReMCj5PL9aF2miRWMyzzSP3qufRjt34r376P
TmiL+y6wXJFu5ezy+1+NjxkWtm7oZ0x1FdMs8qTLyISVctQPMshOYOqeUztz243j3NXqWEbHzcWq
Gn4W+K+r1a/o8djDyQir3w+FLV6BO1l+9y3czRiezh32QdmP2kauLqm/Hh68x7VF+wOphLVakunM
xdSGkrsodMClauBouLULXGHJT4vs9DL9M8y/+Km/SuqKEFv9z//x/xrzhTX2n01joc4uxFr/81eE
9+kunkZZCCX8mz/EF95WMU080gqTd8IhhzIxBX94L53AvgRPtxrUMhdqS8Wf/EV7La+AQG+hEbyb
sLwLyLHv/EV7Qf7F4IVnwUBVxcwtjNg/oL00hp90lgF45U7VIPjCKwCL5ZtBF1rufNNJNTKRVldC
rxRibp1iZIq084pkpReD2Eoab+znGZfqWEqSzN9rtWXtAPSImuH3Ag/K1I7aNHX9mvZVnn/WGxJP
0LXNUePkZUGILcQImRZYXImtO8rSwekqI++kGysjAbYOOcH4yzJTXX8WQ6jFjxb83BMwN6FBvrAR
F6xnnYRNhb9Z0sILu6Yq7ZyVlB8mhZvtQ9GZJigh+svq5whYqRA4YhuAPT/MQxEr+1gYOCzQGVc+
r5dKSWw1bEXjhtOYW3YCuqcGjy1m61BOfJ4fSqXOyzc2Wjz6WpMkTiJ7LqN+PBltIsdDXisLIAKc
pbzPuNTTR73hBIVeMar6CbICa7JjXoG4yot4jg91TJPCBfUphZ8ram95uRZGgHwI9ExgI0Q72ZY6
RA5Lo0IGRcxrzYWsRJhPBkmoepJxHDk5J7Hi6mUcZZ9TvQq7oBpGpfg5s7lLoFZo9eRBL8xididD
jkAMpVnqDwP+bfoymLHWuya+aObHvV6MNgRT9EfTC426Gh0s4udRLksnMUicB2M6i6+QvsX8qSJR
phxJFRNyqLqy6/c5ru7ApTpSgmw0zHzwDCFHEG1i7gZwOkX8SyptCBYyqis9ttVE1b/EUzvObtvH
i+QiaWd1djIy0MYbFCWMXcx3yZxsET3eRSIZO7tX2BS5iYQU5mGayq5zK2RfuzMyiKZsTWZUACql
Tfwt00DoG06kMUPswLKakthAR/ngsobNxlf4z5eJk6dZy3dSVasPWdllEAEKCbRWjJ06gvCK6TOM
XCmOkg2+nYMXIsLc0ZsZWHYC1jf22FRSGeAb1bo94/sKVx+nDPjFoBPtaYjSnHhWwmunzMth8GtY
0i3YkYgAniZ6GL61mpx0r5qrsvSEEc99gE8nvhTlHGc7kHv0TheQRTqCWD15tsqsrZ6Kjkyhy0OL
073IuEn9omOxCMKBGL3bhCTUT8QKwQRFqkxjJ+/6pH6sS04YgMN4qF1eRxn+/7EWj0kux9ZtwVDU
O6sWWRWIZp5ehlZCZ2jWAutGy2euBLVWk8oGzjUm+0ibyFHllpI6atl0rzSsZt1WoElr3KbJTfMO
E0WyX03MnjHpzLQ7ko+xq/UyhMBFlSIMkhAl0G77QeWfxypJoUIyq1gciJrLCkJGyuqgG/UemiST
8M6hJC6j16ibjJ+zlEPyAUoCRsHS4fVaLESRjYPTlHOk+gUxYsMOR8NQbE5LGd6TrGljJxMzH2yt
HJPmIRfmIL25psCcIT4IqQ99WZvdm/PUd44+mzRzZimsL3XeloBHm9YM7bzsCHSpoaEOXovvPN+R
TpcAUfNsKP2hY33mGUZVMTeDIO9e4xCX2gJyx2IPFWXbAwbEncEVGoo7qBkd6rJJ12vDBj8tC0fp
p1Bz2jqKgKZpgzSdCTUTnHmZ4e8XUZhHjlpPBr+TVJvqU5JNbeXVlhXNz51ltuKtFjPwv7bpi/s0
i+S3QSHJBwq+ubMFibhhi5Eb+7JRjO+85uUPPa+jH2pL6+9NqjWGm6GGW15KCLDoJu7NxufD2E5H
VfCyAbytRqljyKz5zFIIfe0UuZkfhV7i4/IxDCNbhQozCxKWjxNkCa1mOrzuE5waEiq+NBXOOfZk
FDwPTLXoS0dKCl7dyEc9Ajw61tFzKvS5e+7jvjoOADmlA3xrHE5qwTr8LElK3AmghgOnk/Xx8NKh
4BWVDRmVBG435Woz21Ec6TjWWhHga6JPaeqMKGjDLzYqczQ6UaKn5WRPrZD6SxpGpno/aLSg/hSV
GXi/sS94gcIOudGu61IiH5oZHNZTLyFR2QlLWOqBzKztvLrJNQgnOciu51hIFtqsUEDKJK0k40HL
MxruVGuUVgIVMQAzt9R7A/hkCKoLM5wphbWHcreRKIZl3UP6N6tYBfMgP81aOxaH2kQRfyjaOIPC
spZuKtWI2VbSgyShXAXZOUHji60iT0AyTU0VO6zMxtZmoi9y28KyinxVYT10002vUR+Vy1CcMipy
VF2dptQ24rxuAiIZtxxOyjhxDUWbQR/nWm0FtU6b+it81tLJa5hSSreoOvpBoakElxIXUxHwshyj
gPVSDHcaFltzLCIq430LMSqE2r3gH8Migrh5MswGdEYvpW0krRDfhlpCHpMnBLSmEovacIZOww2w
Uosq8USexuyUhmqSHTTaJkw4pZJm9FsVUjBsihVlkd8ygp9iz7LuRWV3al01EGeqNCx3GZhn4Wu8
EEADwL1DMaJ2k+Yhc2fT1cKOh9BiT/3bWNfimXVJYzlaERltbNezDn1HbTZ558RIzi5o2BiXe+zp
hfTTIalbuzKahH6LOlXmD2rbWdleU1Rj2AP+ZfLQKpXRfrHwV3DYEZaR7csqI/nPBBq1dGfmUzW5
iWGVyUEOssjchkpd7gnpmbXrY0WJTrpKJ+uBJZEpXMVKVXFo5j7s3vK5Ys2h7kclzDEDTVvtyiwi
sQuVVGPMDocCANL2cIrvDZbybqdShU4vfcQU5FnX0o5At06YKWxI52cLV/pK17oIBToems9dZDbI
loIMevcyWinYjapVWsWfaJ63qQ2sPIxfkppM1C1pg18l6jgZnlvFktYubdhrBM2i2He5mUHtrWcD
tkSrrOfGK9U6wwaC5whBGIZDCTZU7QmSdRZ9pp2GtpYVqL5YtT4mFoF2iJhRqdiKnNtnw4yt+aEC
nzkdTEGLqYSKk+MLNMaklf5U6tR6aNux6+ysVBSIgCVeHg6qxMJgoKRRmQUiSbDYU7jaRAdU1c56
oF3WxHuwYBnF1s5jZdf2Ua7tmhg/el9qelR+N9WhqQZsmyyt7AELje/qau57r9IbrbrXoGMunFSC
CtsNqdkLpApyyCvNCTxgqXc1dS09NxEgL9S3Sofs1UtyqzRPbRsS1a7TMhQ+1l/V31th2ZsBx8+d
nKKRhekStYzYW7E8obyf1TDNg8ooaPpSVWixiO0mj+vmh2FhnG9kbmVr2cKYTCi8i1EbIZ01DeNe
SKMMwYpLs0ELgt7G40FqUdu7UZ6wuAVnX1vFvcLyoXpIoXzvErefKz1MXKaXmXiGFLJP/b4apLVs
tsVI97jca2Npi2oo8g9JnWSseC65aU6nSimiBtr4oo+fCAjLzrcwdeHBmrHpB1EqEDcZxdRbd6yU
5tB8FJoSj8WvWCezkh6tSW/08KtFjNRgYLlVK/N/X8L+0T3z/08dJl1sov/+PnrxbvNyE/399/8S
YRp4ahtqSRPvIAIbMswFKvtLhAmbdbzAreM0ByU4NujlyvnXbVTFM0GmhXOWBXIWrUXLHfF/izBN
/Cto60FucGBdwBH+yW30CqnjDEJHuL2b1FJhjL2mzpqE6IMsU+JNB2AQ8SP3qgCSdSuziV+55C3d
gssWfOMC/8CrwCpGxdAZBVvc38zUGeRaiUzgdDVRb/Bn3zyoXu5XJxYDyDfdnjnSjZwmtk0IKT9s
AT5Ln9Y6NsOTrOi9YAbK2BompMKwEmFJ1Uv3yQ7tCklmZ7vcjd1pDKApdFjhTtilnDxoPCodZkPS
Aio4stMNEOgSAsBML3pXDq0pXoAFEKQhv84hADTSGNCVQz9Qqx9J8r0nGyzbb5Bs9ZWB2RmcmXgC
/jdkcRFgztqxmrtO9UjQHfv7hYvij82nbjc91l51JH7pyTtlpz/zoHf0Z+VPLfh7/uDGlwaygXc4
CLS0hK0xjkbns1kM+NL1p8ElmOMZavWdFqDD4Lvibn1OeoVTLt8TlqjoprNMPG2w+p4zSfI0zXrV
az3jOxQJ7vCQ+6GbgH6zCmRUDRJsExy9AioRVF+eEoFgmINtXOE4PdfTMC+o6o2f0sfp1L119uDF
2PADY39WTx7/zNs5KXJreGeRrBXk2ykVhTQTkVqdOf34KZa1w8Jf7wf5DRyvc+Y8ygp4ndVJq6RA
FGU3uIoN5uWx97NHdfdvaoABATk40wWIw0e8TH9uNl08ReoyXaOL8w44PLYLPysOzpIuc8SXMtBc
cvePactl2Z3FNVbfcWKyxyYIUEo+ZffcaR2A9Sg7aAtSbeqobuKHjvUHfv3bpXBrqRt4cNWC3B2Q
31rlrsddNMSqqQLRAMWkuT1a796fuJuL/TzE8iuclVSiNSaPRoTAGdcDZuGZih0Fit066UuI0VlB
eShPoSMdrITDtPs3dRWK+f+OcQWkj4IUBCJhfFfQL+rXtLcbSCNeus5pP8QP9R0Nqj3zBAg8yJmN
n83D9H/CVixZs87f899iRbGluOpPbPkMPOj2dJcF0ue+ujna5ce8F2YF4EvcXM3KMoBsJtEbaShE
PHl3GKYM1wnl8f2p/Z0d7wUDYH0+tY2hVQ1ZxiRcM0h2bRAdsoCABV7UDD2x/ykhihUCsBeZahLN
NLTf/PRZKpV6VpizWnIvFicz/qVE0h4M/Mf6uTGwGyXt976EB9IZuk3WxXMSUu2HtOGYLNWJHSi5
qpPizPfF0QhQAZzoQfnB6i1e8sZiPI+6LqSCJakc+4p7+X76aPlYIK7iDI5pj166ax+ibcHCjePO
RcRVUY2rEcDAWHNvYUJnMKFxDOGgXfxUvNZdDjv6t/pkfQ4B1rjvf+KbY8XBDodF0Fvm0sdznjpT
jti86LhHWHGYUu4CPdjYl27tu6hrKOAgSIgF9dVlDGXIdNaYA/e0lxxHKrqDJvQuOpV3o7Os+GkH
AeRWQb3OHFwrsdVDcoM7/xVrV2naUE2iZGhg/mFBCaIapyk0Nz4evV7lumrhLIG3xPBsJLjIy5E1
wtBHXU//zFv1jE6XA5p0ICOyntB9h+OT+W1b3nIj6PIyt4r3oS10ba3p1mysOKIiKGW/cLQLRG9A
SGu6urHV7XTjI15EWs5vZ+s8nKHvA+zAvaSp0eon7LhEM33159GUv937btwuFmocPBczVRPP7qy+
4ox+RpksYVoPOFdkF19iF0jCXvfnyFH2m+fApRxelkvEwxaPGxfkB3ju8HJYdd0O0QwxAFZb+BQ9
Q//lZV7ldHeDU0P56vc4XXROHYT31dv7q+1WwsAIArQj4momXe/zIxvHuMaLRF5/mA7qQbGh4Hsb
bfNHAz2YF+/yJ/ktPvE/r0b87Re+MY9gsYE2wGhiefduNeAprOekAIvtKcOIlixIjTU/Mq3g/cFd
lxL9IspqF8JCyCxo0FGs60cLGC5BwvyLCFTTcaUlhk711TjyTGFmNKAtTA7lCxdDoFV0Q/N4Y3Fx
chZiNYg8VUBiqEvnmX43to1jQrxKdIiIX98fCr2RhHgMBg+o4RlmvFJCljk7W1tIzyKaCrFsbWzZ
YnzIftOdHizqENC9ATP8Sd5xv/CVYVPRdGuq4EhiLdmPa/26hAwhmTqVI3imRq5WV05oHP7N+MCC
A6AAlY0auRpfUdVx1Uzcm9AO8zyo9ngUP8qH4U4YNguo091H1Ia0MyBu5m/dHW4lvIpFzlRDZSgp
q0SB/0nSaMt+qgyWq8XormDKFJid2MgWdjOQCagFQ0Tz7LqUtFJDG3OMD5nPPXnERtedCmoQdHmk
0cdaj0vDA2UIIXDLAVH2DZqRemVS5a7LoM9xY9rOQdMqEYf9ihpRV5XgNnapUaHBJkzMrEdjUspO
eaPklUOEpreOqozQqUtlPFhmzh6rIo1DtxZUlnYXCu2UST7hvoQGvN7uZZQRF13gSerMcZsBt60j
9Q59MhPsI6Btt5hQnPdn/iq3ILBGSzDHbQV3N/T/Xk68XipZl5YaIKJOuW8EWG2wpt1GkFt7BnZ3
SHOW/R37xiq9NEY1NA+WGvYM6pdu4pl7/ppDrab7ZGfOG4Xn1jSfR1uqxtli7bQ2HDI0/Xtx1+9y
dBXSULqy29JTLse81caEQeGchIyyyBXMhgZSwau80YB6MV/bJR41bG5bT7pfB+2mHG4r2mp3j9CS
pKBrHzYQh+VwnQLhqnfVvnLroNn9w5xgeO78bGCrnLCMXo+ysNY8KvaahKTQLDcS4irrVhGWPz+b
obZVKVNaRDBjdCtpSWCV4s9zQH+7i16JuPkqxirnTCWbjarDBwMXe/gNFh3ASnmp2+16XwmWD4im
Lm9RN2+CEssXWqUGiihfHKYoMnGd7xMop7LksCrhAew+wD8eU990QYc9ax/Db+Vp615w406Js8JZ
wFXKo8UjrBMDARcNdfw5u0tdOGQAeU1qYFels3UquzGBF/FWJZuyUp9LqI08kshPgpkfOggpN5bx
VozV5j5nXVOzHjEWi4w+f7CsX+/n+Y3Tw3LAMnQG7BhmW6ubTl5ytF0ble7F/fgj0RYznE8QTR6U
caAbY7nWJQIbP4vFVjBV1YtM6btaRzZKD6ZZOVS7+TdgVM1r5KCH3FVPW4JvdZmEVRbi2Ir30jSo
WQ2y3lf1uihLZWyWmPDWMg/59yYw3dJv7nF4/2B536PX5DU65l9Hjx/5Dj2Ud8Yx/dCd4D+zseBv
HaUNCg0e9HgED2evt960UZIwHxUNcBJxxJ47HdqZ3UU/PLlo0HXgFeZMd1sw2vVOsIj7YGwBDBlT
TFY3dTXrqxGdUZoHEQkUmejzVTTlYy7qjSP7dSZdxlkV5x5AWa1XSxxIGvZVWI37orEI+FUTtglc
zh/fz9wbxW0JiN+ag0rSfnNJ5wVUAeSB5txMg+eQM34yY6e6L7z0oTjlaFM58gfzQf9kHaZ987Lk
1tYNZXnbc5VZS3gTNwh9ebBsfUVBK7A0hh7jvdNsceyB+Cq2fhhfcxdzekj3xNESe9zD4MyJ/XrH
7WY/H7JH9MIC4kp+aEAS8p1qp09yk4a5TvrLX21VNapBZyODQMeTaRHU9GOvczdhGbpdtZ0ifr4/
D1vBVhXEyGLa48PhXKNY1qEdkxn6K3TJdLDPgkIlLB9B5rCNtXRVF1dHttXmSSsJZYfUuceqhzl8
NeNv7w/qGgFaBVjtnH2FI3gHJuj3ZjLspwodUAv8fBIeTNeCaZcC8v62tYddrdVV1GWNnZ8JpiYs
NJRfb4zR1yjD8qE24ic0zG91Mlx9P6BbZ8l71eikRIWuNAWOhxp8FCeILap/fgJFCKiODSjvNBWl
93IsHXZH2NJVGvwMekfWR6XJ7Kh/e3+erj7YMo6zIKsPBjezvqYxgnCW+ZyaQb5Y5NXlFiB4fZi5
jLMsgrOJGWQ9jNJAHOGGAdR6ByNFwxQUU0EH+aNt7XXv/YHdnKCzga2W8NhmDW9KTFBWfuzmEnrS
cWM73oqwWrcDnAHhToEIevUrGYaAjVv8ycbkrDs6SAcnCC7w0azmVZtSdAN8nMTL+99pK8ZqdzOT
PB+tEjFkar2lXfOWdP2TEYf/ZnP773T8vtydzb+A3r0INYSJYdk2vspoh9VjbxS1mzvKWZAlCc+C
GLGYonFEkDmKTt2UnEwxezOcM/IsfmZKB0ekWd1g1JdZvjwfXST27zPbWcyhwdqtBW6lMGL7MBDl
qbLa+94IDwMF4ha1QQ9tpN3BV+/9ebt5Wjgb6zKvZ3GZYHUR6YiLu79fpIYD+zxPKFBd5f+Xhej3
sews1CzMXuEzEp1ltWOxdt+WIe5z8caKvZmJOGmaXIOfLvogLkc0QBjR5gZGNM6jrTUd3INie4SZ
xvsf7gYMhxn7b5z1qkILRF/UFHFQtI8GIOFjDkeBp/ZLji4meD8cdVhNeOZuPKWHrUvdjZqxyBAo
lDu6cd2Q3phESbnEnXXKeZCI/HuqbTJoN84TFzFW58g0lxAIVojRucSB6ZKLjn54ZI5v3S45Vsfu
a+eUT/DeSurDJsCwNb7VCjSHEXJ+uK56vbCJozp9kGZwMPQGG4Zf9FcEAg+N3fm4AT1uhV3+/CxD
IYurdLqERSeGY2BrCZtuIzu3QqzWGy3Vhs81kIC6Kh9B6j4xQTdGcWMBQPWj4jAH9gptSKsQUhMV
L2ZctSDOtlmr2yZUxzAHfT//b0Wh4HBN8DwEZ+9VFIOXBm3zWffQFgILIVi6shhtB9FGwb9yEoAf
CGQNi7oB7tP8t//g+ZxUUUkmA0cYT3tQD9Ip0d5Kd4UDRxVs+soHdG94hVtuwia/CbhVQb6Iu8oF
pUZbFFERd7kkVvdocz+gZRBAjQBL3oBe5WjDhCg9MAL0F+zkUUAFZHpQQh5TJ/5iOvkRZp13WyfT
6/ZMENowVKR4JhsTbK6vkYM5j+rYmLo3wd1rV0KFBHkwAxaee3Cm896f5KtsXQVb1QCidlFbDhr6
XEArT/lxTrYECMtPuPjM6KFbOiQhB1AtDZTG5ZJL2lFUTYXe5AKwxAs8wJTC02cyxh/DWADzlkZe
V4GeQGI6xpH5QqCNxYzAGAvWV7hTm/eVpmTFxgngWqu0ugCsfq02z+Cq0uACAMWlMwxw1armYxZ9
jOVg0+lzOLZOGIE/7TZW1TV4tgReXNs5nNbRZrhaVmYy5qDjcN+pPzVfDb98gEB8X8CE1tOczM1e
tviOzYCrk3saCb3LUgRc8lzLjsyd7zKot4W/KJbgAoP2sY1Jvzpfrca4+rh5nbMpK5ZLI9ZO8Tb1
n/PykHRfeu2XgGTy/RS+eYNUQZtySsF6X0kFQaCJkTQgF1tPBVzd3y+CTMOJ7yngHtWGH02wtX9d
C0ExQvRqQ4K26G8hCrvMaj4ItSxqcIHpUT0MMJn7NbqtTT8td5bcHb4xAsAJXU/HxSqNQzZVPsnd
Fi56XSqW30JXNXVBuihI8svfIoYBs2WV83J3ngG0ZQd9D1t7N74TwVYaXRWKVahVtZxGJaI5urS8
np5ikChRZW3M49UB+XcEwEuQozM03a4uGGAEK+A8BOSQAYxneEvzN2MM0EoE9/7K6aPezUe2EfP6
jLcKulSvswMBGhW5aHoEFd+Nlzqxi6/8FwDT/r4NFE94UefBZi2HY8ZeA+u/Wetvf9X/jnk1gS36
f4YRrYc4YtZH5i9KRsiY9zo0d/Be+aju4i2iYvmJF+V4NeDVPJJapCitiGieelgkAhpO/cQBXsYd
bVFNbQqYlpWwDgiqF01nDEpxgLGXXziBf3qm5ypH4+gc+rLl6qNawdIQ7Z/THRqQK6fpaOdv1IRb
H5YtKg6Vgma8opgVvSpDOJiD5QVvrvltMLzB8x3kK2jAhYQBbGb8eD/mzZCGymF8jDZvqO8vByqp
VcUdhJQeLFhfWjxc4DCt+vV+jKvLHGaPAYKFdIkv94JV2ZGRpusRkH8PBn6wKO98HKTt0RhsZctm
6fa2cRZqhYvwHP1nTRH+2TZE4QAq2wHYhHGsDaNHmH5s1dRb1QzHWa6h04HADGONY+HpiTgE1YPF
gM6yfUNVOOQ3qjRtzcpr+EREVmGjx4GW8D7EgyJIK/5YzZnxpqGZs3Pf/9I30hbfetFREYgZr0or
L0IijDBeQDXYK+TpEOhE+Sw1NGirJLPlHG0xvDdWJiIuNB7yByTCuv6NUADh3YaF4R1gO1W6HQXy
tQg1uyD+kp625OdX53tsXhC96+gf5PCoWdtkTOFYaPoCq8sO5RXWpG4Hl9EhGfhWkb2RtYiEYcGy
AO0maxGXNuVohGJLJGd05Uclduc99mjfuk/24XeYmKrH8E3ebZnX3Bwg3tpZumYgv1gzbtwqO3Po
cdlTysmT8DKMLTDmVbNxhL7WG+BD6gQnD9yROPRBq4VvsrpO5BSBXz6FQVnbFB76mYM+XeMJbtUU
ncQqQB/n/fy8NTioWFAGMDSKHonLatOSGBdDE2QAjcK7lpenbNDsim4drm6GMTVYtyxtJvp6bAzn
OIhYenzD6SUZDy255+MGQHVz3aMdCaNA5x9ER6tNcEBDmQETyUVsQP3aH3dzABNadNFsM8m3VjVy
EHJWaIbRFL3U8LPtvktaSGRKCYRqfNNh2s0o9WRp2WoKh8VmaxO6lfeLow+cbwDl8DUxX2paXWrW
jLw/cLgqvtav8MLYj8+KdofWXUSHlDDxgXfs/3luwDYBstqlUQpX68tR8nGCvS0DcGXwFuoieErf
ae2H92PcOOKjUwb4GFJPBzO4Snp0G04FGgMBwlkFGgTwzETHog8pXnuCDCJguoIHhnI0Qr4f9cZZ
H11JeIsL3jfQSOKtosuhNUo8o8dcGh57MV70D/isfuoP9gQ/y5P8vihU5K7eWmvXfLJ+GXVZJWdp
Q0pRKeilNUBK5Hs8NfTJQF+1i25KSL8jOOfFTvK58rOHzfPh9fJDYBxhUKdxf77qEEKxEoUoJ1jZ
fwkneHkGieIN+9JXPNjptrtInOIdHinytgL/Ts3LU9sSGEotbMNQpa5rZx6VE00MjDjek4MO7zaY
fNomblhwuG3vM2/embjejJ71ywjQJPWJ+MSNvm8fCqCOwLe9/E2gakELGp6hAHiAE93lt89pOhla
i0TDe0wx2gqakDumoSpBqDK8XaNrKVYXnmSZ7VQ2zXDs5jQ7Gm0Hx20t4U+wptYDeBHgyIdauten
EIb/iqm7JlTv9/Bpa5yIV2aQGXxM4Pws0/uGD/K5V6h2EE1rHlvdVPdKqJnHejLCXZ9YaDiEp8Mx
LWY4Pw0hOo8aOXyzOJkOsPBngUW68FuYa/zOwjtce62JEggMDfYg504cujr6yZQe10a8DoRe8wSO
apnWul1tvSZINWecFeHKPi8ftBYGq1OCq+3Y4a2CRObxrs67NqjxPg5M3CWbfxRFjmfYJPCkoM1j
/Ym1MjN9tGbLz01biEeZ1LXlErRdT3ZCY7yQkzGjcOte62s/1i3Ym8EH4VUxmvxj3+X1c0Sn6QPe
pkLpqIh6aPrYuJvLCU3W5phwQKdhxKYgokNyrw5l80Aijd6bahrvcILRF4td6zMTkflzDkMGFFTq
aDcxhgJvEKg9P1HamE9WOloUviFpNt4blVJ+LHgs8TJHnU2vuhrHgdJ24wfGa11DBz5pA2FNIXHS
qReda6At/WhE0XKzLkMewACn/GKFI97JgYHE/2LvPLYkR5Is+y+zRx1wshwAxt2c8w2Oe3g4iIJz
4Ov7ImtOpYeFT1hV97Y3uciIE2oAlIiKPLkvuw+R3xyVSoag2UStD2CHXjBbgcuVYeCUpLWx06Ak
vuf1aB94L1C0AFB4YrQb09NK3XyU7KzJvSYDQ0FJcFA3UYNHTzM1yoM5RDRbyzpI28VYZ3ozprF6
T3ucINqulKqDmjbg7XlSAPdq26YekI0UTI0RmLd5II+VV4xJeN9oYdYBXRDRXklN7SFS5vkmVmUZ
N62xUtyM2PsiFFW4TjD3Ar2Q5kLDccgxS98M7Yl0mlxA4q8gUVcAMzJPlY1wP4c8nT3zHbqkbcno
WdD5rEL24owefq1UwUBh7uer4HuBMxuS78i9uipExFJPQLrTaOxgp0ereVNa/a3U9d3KKC1lZ0MW
AHqkSxdRDFYiqcr4vZrjGqe3qFzbQZtsdasd6LjvygsT0xK/sCLH7Uja7GurjVdaHcmvDOkOjfVC
iuiqIC3lTbMc+FMYxjtAIPpmrgZ7h/WX6qlaUew6Oa3XqiqR0VATEihVATYhSowNTfj1lhBd8pwO
0rmiTaUvTYG1642ouOvaEjbD0IGQqkJ7nyRt6IuM6wO5ouFOIfJVvXYyS7wKpHneqEEe7ARd1Ps6
GnPfFm3GLIdLEcglUYgY0CG3NVjW2h4NB0B4jinAPIU3kRFgrWIl0VB7FcQPzjytkj4n2c68vGvQ
NyW1BEuh0G+0KUOiY81pOLt1Os/HsIjERkNj+0InBapuK3rWYqTxwubhh8G2Al8qoFCjMTGvcqg5
UrvCCmuvYaESgB6nsWtrDVHx2Gqt6kp6M3lKbDdeHKBBmTiQ10nlqOuk7bub3lZKrBTHaQK+Mk++
0xX5PsKlbDuFUeBO+mHiZH2VbTGt2051WxjM26IHvcMf94e5n6Ckt1U03ahVIB1keeohgGexN7GV
Xvepk+xh65i7srSby7DLbBeSQLtOoErgqhHNzcGoO9Y7Pd27cAro4+ghE9xleLV9tmEcHvoCaome
FPNtVtNnUVRRsbbH2blsNfYNSTXCWzFJTu9hd1Bse0uKNmbZZuvemrvnuteSS9ua7UNWO/ASI930
lNAYN3hJta7aFNO1HeS2Z4S59tgEZfegTQMKNFr93qeybjsvLiNxCOQ8uYmsAIBUkXfPQEMWTxk9
99WGz+kMERyhyZle8RWr3Rj6zCoo4vEwS6OzUkQ64wxRmnSG6NC4B45UbC4ncIC6UXSYWTqRfItP
gzXfzlYq6BcbVYxlamHtkqm3wdr3k+qSBB/eUwXAvD0W9c3E1vJcO3n4lEE589s26o99PPctCE4U
9O5Y8TR7J5FViBJDbjzSJ6bkOKdo7ZWpdOp6VOPkA4G4fZUxiUNvEGJ47yxl2vRSlgATxgAg90OS
w6BAHDlRfIxVMKIJEJm/Usly9v0cGNssjPWVmRhYDCIMt0yvahrZhSI1bCF4zPuuxAXTdUD9dF4n
K6M3moO+STN9WimF6Vy1baa74ywPXI2K5jod6la5SjSMOTxtiiSs6Kyif5KkxrlzOkPdyKn2ELcx
Zx2eBUCDutIbgri67rEMeBhYse6Mvv9m5rjfNE2O8RCEqG0YWoDvxjL45Gy0F8pSh9lGYtwGWhRs
RMeBEgLEeWCTnn3daki4z2q/lir0c3PfJxwpfbdVtD7fDC16AOgakxfpIaFNYGGLyM3BL5MImw1F
7XZ2rhTXSAyD2zzRazfL5h9Vjm7JMFrMKgS8X3uchlcgNe1aFRE2iNDqrkdnrnd2aGmrPo7ao11K
t/YgBV7idAhDaxWhfiSclLK2kQePWWyEFpCU3rwIYCwAEph1mRsl6C1qfk5k7SrhKEQEsX2wgh4k
rF5VGfai0LpICeXygLkMRh38c4s3nmv1dXRjdyZtvAGngFvqUh95tpSa75Ke94lXWnXg5ZrRQ6bS
2Kjov8bArhVqD25HMtp7osXyOOglJhNO18PjG9DtwZd39A07HSZcOCG6SpSYAJHq5toWqrggg66t
ZFmSN7mYxx95xkFYjHmr4dmSFve6NOE6MADhwc5wknu8ULRgnNaziWOVOXc4ldbD0HyytOuHDCr8
M90F/WsQmBWcE1os1rPSsZ2mwvIxMXNcq8qifitnQzD59hgoWyj0xCL4Wfb4nLpMcOUmpPJEuxPq
VKOqMbSqDkYAiUVJWh1OcGiHkZ8ZfY5xmJaDP6vkwpYux7wat3lUFbartnK3xhql2QrswD4jjjog
Zk1U7EI7S25EHlF9EO34KjjUPCvvps1Uj/0qqWtcDsPS9Furf+fmW+6pwJI1iFRO5iShGp7Ecr1V
jByDoyCM3zV9MtdhKYpdPndw7lKWvqcIYlw9KsQzgWSSed1sZXgeDCEOCmIw0jspDBPQNXnaraAG
I5zOpOTRoALnhbYdv5S5M3vlwuqxJmhpBJIhthAFFn94+E7rzliQV2Q0tpZaCXKNQgLnlTvYFy2H
jNgFU06vySccnq0CtGctWeoLbZz3k7NJQx06mkHQrHidpJrHoBlmuOaxBWpPl6tgTaiuMxe1oH5y
AhkBJ3azlxlANwyrcGe67GYgcIbW6X6El8YdtdBmw1mUrntzmvwIgzXdbUU6eY3ejCtuT/qmj1Xc
FkarhvxVDuk6TtueUA5x8CqyU4If1Wp2Q69bh5ht3HBhwpn0zPRat0LK1u5o4skeMrsENKUYwjD9
WnF4iQM+S5GhNXdGItpXPEZxNKjKAhQhqMYtcbVyRRq4vRryfsQdo+06V2SluSECTi7Yavq9xROF
bqNM4c/M6Z3PuGo5otMoaj7PXIyX7ODJNYm6yZI+MZEA4jT96zWpCJJ8dmYSNcFxgdYDSDsA1Nso
q/Z4DiahLvLxk7GgFHMZIxxl0NOSbk7Wvai5QKzUTXnRPS7dWwCf2JMImzYIjLgp0i+CieceKK6X
Plg78fTnx/09126SdOD6z9VYR3F9kiuVyqjrgz5FAaHGr6FKOBSCY9r8eZBvLsGMglLfoo+dOvzp
JTgJkbpLckZx/FP9zDC32GMu5Uk/kAnQYDF6zcXkV+vem6Dk3xrH6kL2k5UluakXvv/5p3xzCf76
S04F/dmYiSI0+CXcsNxwenPah6I8V048N8jJS62Vvp3lnkHi7LPrL0QDHN888+G+SaX88k7/MiL/
kkoJ5rbhKGMQdaP8MD+5az2RWrjEGu05vHY++1f1AFfmTCbu2+ny94f8SwryZdBEg9XWR7m5yuXW
c8z7MD3Xp/x7qu/XxzrJSxmzVrDT81j2w+Ql98Fn7rNbS5fCa1ft48B/PG5UT+dy+L93epi/jrt8
0y9PlltjOkzFMjHWwUYBe2S6zabdzvv6sbnvjzXE9LMVvW+KpsugiPGXXuUltf7roCBy66qWaWVR
rvAiRI+e4aTQuMPPEP0WmD/WA8F+RUHR6fx/A9bze+7x1/FPS1NVkpfhzOcMYJLgmlG4ZU+9BHzn
YanvJbe6367MdU7kcDwnzPt+kfz97Cd5T0tT25SwxVw1wZ2S3S/Sw3g8s5l/OwbKEPJ9Boyu07wx
HjdEcDLPZ8ovjooDn+3X53Q5307YL2Msf/5l4lQjiL0COt8KIcNKHm6iMKKN4jDW50Sh30/RLyOd
zBYloEapVIzU/1A/4624gRNwYSGSWJEdQpkR7c610i//4sn5ZKKO+9f7O5kfoR51qtks708Q5kQH
fUzwJbu2svfGas5lpM+9yJMJMWVqPwNMXR4P08IV7mXFa3S1WJlw/D2GXuELP/9JePLnE+Hcaz09
EiaCR8o/jLsgc8DSdpts03tih2uaL1M8ie/OFmiXGOIP71U7OSBmszTkZHmv6UX1lu/UFYwcMuAZ
6YfNAkU4t9a+Xed/f8fTs0KqFRnSPZubM9peMXwK4rfsR1Hcl0WwCupzBdgzX/L0lHDAymH4vnxJ
4MeHhZdjrUnvjAeHhyQHw8mLAhAbCO/Mp1S/e6/OEkyB0Fu6xX9di1KhamWc0K6nb+z94kgjNvoV
HkrowXLvXKPet4uDyAklBt7JzmnopJFhzgzBYGPNoue94iEoxItca242nq3XfBOWkrz/e7Tl0b9s
M1BCMlmVGS2/yGgELDa6b/9YXqN0Fqf23SFvchzBdtFl7MxP3qLQal3GdtZcJVDjj5KUTOsBmOaZ
dff7JPmlMHK67DLQcQXcY2ulKjeBeii4VuN/6nQ3Z+bEt+PQKor2dnHLPv1MoynU1G4wMVY385qy
6HX7ke2llfzR+ZPfv2J3d5gO5/pIvill83RfRj35XFaTt04Jgx0iHRwuqjzCC9YZ2qd0dT6O+P2Y
+3Wwkw8GNZV6LERj+LMjrtchMszUoxTx5zf5+yiESF+mxUlkZgeBYhc5JHfZybw6vDA7w22mxz8P
8u3cg5Nk2HQo0nx8sjP2OrRxxUZLbIl0p3fhJhiUu//GEAA2F76Jrv/W5RUJxZpswv9VHQkMpuMd
d/y3Pw/xbWDH2/rXGMuk/LJay17o0dQyxsC24CPYiE0Xi0A782H57Rxi2Rw/cnb8wtVsr1S253WG
v897fsCXn3ASLUhTQ6Ir5icoyWtlP+fm0ewUNw2fzjzqt18MzQHSF7iPv4kOMtwhq2g2uYe8BjeK
bz1F3rzFd/bKmlykfl60P6eg/K6Syf0chMyCHSF8PokUKj2Y1YQdmbdrb9CMph/4NcaXox95C14z
3igHGfdLr5m9kQpY7CpuIdz+EO6GCwMXyIxeGq9/g8vcXXUw6ff2Njr8d+CKywf4+3caJ93jmiTb
CW0BtMKvgRzixBC4OPf4i/yreZbvhmdnY26TeSPtzpWdv9l/fh36ZB2lpSKLXvCKxsVaHAvjGHuB
fsRPtBwxD79qJnw2cJPP0/va2hbFOVTE9yvgy7OfbICZ0UgD04UYYN082ptpZWZ7/SdO9sRWyp4Q
4K/U1Xof+8HluaPl253qy9gn++GURU5PMYFrTRbdGLG5KsfgA2L+9szUPzfOyY4YYWZRy6nFQbkb
Ulfxeaf2J0n9o+0v16elcmH6xd25tNG5YZc//7K5QAGspZD6JbVseIB0yIvqKknOBXHLIjqNUb9O
3pMtjPDAaPuKh1twebpX3ZT3vY/8C4ItFVqXHexRXce5Vx/DswrGc094sndpja4nKQnxVaffm2NA
vZs7cNR5f/5+30XFX5/w5HZjtGLOgpn3WCvm7MpGum+TZNeN1p4ew0MJ5h9LiDPn23dPhhaUVNjS
kcLt99dvV5bRaNH+a6FjQwoiCa/U7+eoPvNk3+39X0c5WXxlmtX4WsUEBD/qKKX6+jiLnUjP4THO
PczJOivLcZjx7UNUU+G+0D8aWD7gAnEmUPzuM1kUHCB5IbH8Dec2C2px0/LKZGrTdAOoorktdYOd
PrTNjAzz1GL3rCbhNZ4Maun/eZKoy0OcroOvw58sckWrcRSQEwukq7qJL6cV9fhN43W31mFZCfk2
GvyJqyKuwD5FNo6SlePH73/+Fd8dsgu4HFK3ajm/qYiKVCQ2ZuKotYThJabs9tF05jV/9zFt9I8k
2hdI5WkuqjYpL/R1zcek4WbdMv29GTuLVS9r56Kj36cn4YKDjnXpt0BPczJvWu7bmhSXFuc3Ro+6
Z+77q8rLPLgi++ZCAJpYFFBnb4e/TyTCZG5qy0RCkXWqC6aCCq7f5AlNysj7dBceqASaXrur4DIt
ptXreGc+q74scan6zzW0DP5Fb3fyzDmWxUkQoANTxssQw6LCuS0d+8w3/F7V9+XacTJZga/hDtNy
2Yl2C3t7QavjFBpvmnW/Km/HTXWXb87ZLv4+cX69fSx//uU4iu1eZFXD7SOYsNKbPjCV9rXy3Jw5
N8rJceTQ7CWZMaMMHiwyzddnL6zxYh0PFfBWZ3yo1uMxvjv3cN9N1a/3uJOTqO76XssmhjUd7Ivj
O6p8LuVsNxb3f17h557v5DDqo3EOtInrcDTeFeJnCt8umW7+Z2OcxM1GPSW1UzI72uBVa2+UpEKx
cman+vaF6UDp2EYAA542uxaTEmBnwhiDWWw6DWNaCT1bK6FrkXd/fpzvhgLTxUDEIqR7Tr5NYdW1
SAK+jaNQeh5uessL7AZp1X/cWAs3FZ/ABUXEsf3bQBkaqbGvY4cUQkItcC32kMrXYrN0F5WPSxdM
6mm7fyM/r/529oCzhwC13LvRCJ8+YYvr5+xYpbOavN4vr5VtuBLeUov8twDJ50Y7mYLIIBIUg5WD
OHf064/u2G6RYG7Gt6Wb6Vw24fduZdpuSMqQpVs6lume/XXbSLSg6JyB0ZpVsLFIFD4WlwsFWgBA
00pvvumpPOhbFD7nsqHflCM5QhfAKYpuro+/HQRNPxM6KMEKO8Urvb/tZG2nBdURzzM/UfJrGeEh
colrSbq3J2s/jcGjTJHUtfXbep4Dd9AUPyhRssgFLERJeh6C8lBgg9Nm+1GRN3anvtaV8095//+6
uvwfFvb/39Pl/6bvWIxyXGCcGbfT4urC3/+np4uq/AO3B93At8NSlliCP/mnpYvi/INokTgbsMXS
TcLs+n+GLrr6D7IiLKh/Or2wsP9l6KI5/2A24EygkcbAsoNm1f/AXvRkmqGwZg4t8EwN1QPg5dM+
NnoHxsHE7tLTUtILevxTziFfTPZxnrKtKqwLTcuuJXnwDAO1Yhvobifin2hhLvrYfAdggtXRdJGY
4Y2OI6nnjIHtwb27cOLHQTOf8zRVPWTgldeO87kyLBqEX/Yefj2dd5gO6rQ+8Bh0A/+6Pgm7R6dG
lenlUfaih9pF6cyha7WoC6ftkGvHcFACf0Dq5eY4X7p1jF+WlIa+FPxEiST2VS8iPP7Id8zSVdWF
N1aeUDcefgalsw0my0sEVvVyCNqkLTDhop+VPq1GPNoo0/etFbiGFbZe3Sb+IkHOi/zBSXrhWnZu
+Vov/8CXqtqg28WxUbEuJwjCuuO8o3IoPE0XgVsKvXKHviKxnLavkYnMUnKm0q0lUkLzXZ1K7lCx
lGfJppidilsTvdvKEYbtlkG+KcIeyVZljl40XXe2VWIXOLLxJ8kHLXUj3NcRU5UFRpXZRK8BJnyy
gghcLkIcX4cYvVb5KhcX2VRH6zYkFdBZQGpLQSlE781LZEG5j+5s9oOkOFL7ilaipE82sFrM4t5V
gYK97/KGlyr5oucxo76zV1IY3OlpcZlOdXlb5MVx1uvbEZPmUobKqfRqgxYp8UNVoJItMwz0oirz
JqOCAZXWd1wLo61kKBdhpsX7Xg3wPLdL3As7rCHyABIdfVZRjvC0ICfZtJCiTPwLa9Hxn10e5kgX
zc5xk7Fam+pLGRSQrge6fvCDK9wZELEkaBjArbEKHXeucjKck3UIKsy0YlHn7vJnpVpvdanacOnI
XdpZt6JuDqjhj0Eu/0TCf5N0pFJkfds2zbtMAzzPr6NQNNctym6vNPEh7HL7Uda7j7YZVRf6vOyG
yiYUXeVNDvt2kSRuPzwFqT/H0o4MeeIXQaptVScLvLhTbeDTTXyAh+m21nuutaEX9oZwjaKgOdPO
niUxbkZNvSkrMizhPO1NXWTu8CbJ1gee394QBz9ybXiLHecWvZibW85TdjSyZW7V0rseOldp0zyF
3fSQ9PtW0H6pzPHTBPVrDKJHS+qR6Y0Bc7KVD4We7LE2pD0yIGta9BdmUxYuiR78O5LsUATSxg6V
KzVTbrWR3rSYX+lKynU3Gge6NR7V0h4ZVuuwVpwux5bujbh8DTAr9uCtfpZTdQSdhcy41u6j+cl0
UFg15YSLIrpKV8YlQMrejDq6mHAPlQzz0CuwkPUW3F85XASmcyGU1Hemx74JPqMBSAqZDP+vfyZH
XmsNmUuSeyil16obXqUywIAHfyl3knoXf78YI9jmcbSzQ18mN6VymbeS5amTfGekEdpxmitwmVj6
xyipXWBn+EMKR0D1ljG5Pek0eqq1UVa93kSzR8G9W6USCV1tkHlZwcEoxcEZ8lsaKp5SMI6rLjO9
SO1vtCzNPS1un6eiad3SNHtKc2nmKuYFPZbC1Z0wdc3e6Jkq9DGr3VGahweaSIRrtravmdOnGTWx
i2fhLrLVt7bGiREJoYAO9yhHzqbKCQjzCCbduLIn5TBUzQ21M6ZAka/QdeOkmB9t3F7dmVydmk9I
IDtmJjkMzStHB1hGcNRzWlimLHDDRsvcwhGT201XvRU8SVN7wE5zkxoidNN2ztyo0z9z6nFF+DDp
ZG2TAal1Vm2ckl2lnabruqv3fUyBXsr2QR/dG6COkbLXLOj4mNfSU5WrL7PQ+Hk6Sj+RzH5iUYYo
I32ftXG2igabe1VgHSLTrDDhYhMyk2SLVfJTqVnVbpJ2zWz3iKf0CtFgtMlr880W4bPQY82NI/Wh
Kp3cTSLaRFU+rJShZcZLHc2/hb5yeis1+RJm4Nooyu2ActLE5NJsnR+8HWa8dqh7daITI2uxGm0x
QlOaTRBF+xkW6FYedXGQrKBZSZpWrnrN/LDj2p+N2tikzji7fRpO+0hSZx/b413aVOVtLN0mWqLv
8AiltSNuvVHizLI661XK+3vaaWB9GsqNptH91ua3baIs2tYRNW6ohG4h7cda/9FK14HRIugSEyx3
T8TpvteLmwLxa94FnY+JUoeDroFRWx8Uni1w8VaDWffxXV6T07lGgvmZm1T7lx4WSIOazxnpJrP8
lIbOPRrgeq9kWIEJaT5U7fRhDTaBQ5HpHJn6hZSkxp51+WYVlr4rYzouc3ps6ihW17YeIdppsPOe
iwRJSKnMbgb33LiM+xWf6kMb2E4SeS0F1kOZZNXWGNvGz8a48NUu8ewKxX2bxCiPbOtQdwOXGU3n
KKnUO93oIc0068lGJZ+3QbJva7bHKLK2QviRLEmrGb26sNaoOYlG8v417K8SfW0Yau3qWqm5ZlxU
Lriowsv11m0saXIL1X53whxkTRIpruo0fjQj6U3SF31iBUSV2tD4W7r6nH8EVXmRVdX9FMS6q9gW
CiUVWXB8hXfUqKTNtp2Gn5Jj5ki4O08DheXmcgX9yLAybwZ2aIbbSntDJM8VIygfpGCn5d1nNFL8
wAb5pSysH506XOKE/mo14Udp97PXKDu9T95nTa/XYc3KnYv6ZWBK0o+wrgpjb0YUWmXrik6142DV
l53Wr+MC2/g6TFPMagleVK7ZOm4hhWIkbmgW9HbK2idX/MwrbhwxaPthTt4iraJhFsdLTxnVZz2h
hzseu5itAMh8UKD/qtM1DrOwVym+uiI1txW2R15RxbU769ZtTS5zJed6s0Iu/KK09TUlVCzaNUes
ylnxbQuMHC2mQF0d+aartAUZ367nKmZXcaRNMSUby55wIkXIawhpW1b62gxV+qiKO00bu3Wud+s+
cPqbKWluOs04drNzkbXGbRSIj16rP4YqvAniiH2w6nC+yG6lSXuOdetBwQg6b4dbp8tCL5Fj2a3C
p17FhF7DhRZBEX/fEN4oy9Uq7LgDqiqZXJoG/WLEobqf58o1h+7e0uNPAPXrSgtw93bmgR4k6lbP
lshYSxE0CmEgmk0MA8vhXhzbQT5OcuPJNMe5eCS0PqLFQ9oPGjrMsvLNN2a5jb+u/GBKymeWY4JL
/4pfGtJaHVpzaTT6yEINiqARd55RlZvOwspZbaaPsqouayXhvJ/uqpLYdbIaTKzrwE+yeKC7pba8
dogfUIPPmLVPXCTThjC4KT31wWrSihYCAnuEz5swGh/Son4jwFkJXXQrOSpnLx9QHjrksUeQjbk5
ftZdI7m53e+GcFYwCKZlSK8HepekyhsTUJ7zWGfrJGxCbw5q3dUqAdIhznABpwMob9Qfjpas5qKb
XN7d5KZ6eSeU7HkkHPLq0VSI6FMc6BNMH2X7ECuIvGZVsv2I7km1qjQvpgGzdqzcM0ZbWhsVhH4N
/CJNM9RVO8sbHb5jjn5bridfijUZb1h7HVmS2DaJ5WLMJa2FkGRvbI270QmOjlllR7N9SWSjWVEs
f2IXfpYy+cmY6H1oRbmyZ2HSGyTlnnltYMt74GXtovQ5a5LPWNc+xg6mVxEInw4wiU3apt/E6tyx
lDIP59bL2p4vRa7qHo1UXmmMuzB2jiVdHE2yxYf9Tivi16Qn7JXV9xyPXuT81YduhTiDTAX9jrq8
TbNBdTubtwFyBadlXwTDZ1BOV3TH3decyJ6gGZTeMpzciTtXdGrTbUm7nuQIWMLBui9DxpHuzDKp
toPt3MgjMRVRrK/OEXj7wPkpdDRYPG6Vc+mAopu5mkgo2CBY4dUeFGq4buK05PvV8piM46qLtCcY
lK2bdbor9O6AZy9NYBmdkx1W63/dIoXo97F1keGbdCwzZN3DqFwoTf8UAof3EBJtsliMq6hIf0p5
dT0Z0ucwWk9Bc2WmBS6+mbLH1nbZ3rvIdVLH60rjPpwpuKiVAvXSEn5tzG/qMM/rUhFvoxyvSkd/
19V2p4tY9qY2U7yX5MlIAwpcXbs32rwlAurv1F75oYzdm6wPfKb2juvEZdI2dy3e6146/QBF8tGX
BKejHbcrGhSuTVWQV8Gm0B9kx8d9YIe75INjJJtKw/TEZK8ERfCZBi+6aDsXFeFTYNTAZ6P1WI03
euC2cnMoW+OQaSmAstm8yJV7O5g9UNg/BfpXel35R5TOXoeW9VGSFSr7g1aLlWghppj6U6Bp7aor
7fdEL7VtA52czhz1ejZfC2TDHoxCOtZym9AuSvZDOt/RSrVVpNmNGktnAersPw6KHAOLmyJ7c1Sg
9VWVPkv0Aw9JfKyGYT3kUrdifDKySv4yzIWrDvqPRJvxEOnjKyVrd3FsHIBV7HrMP7zl0wsmKa1+
iRskSrW39PI4V/ODnmqXURq9h9N8xHF8u/yYdKyeYK1floLs2ngvN0SotZY/D2kZ+lNcEPlIIGHs
6iEXNsGtSe+T1RkfoUVyouN2SB7tyk7qDyci6V4r1mPM0pPi9NgV1tsQSc26rRQgZYYnj2G+hd4P
t774LEJb2taNSv8pYLhKf9QnyOe2me81bX5WIrGqM95mFo3wjNojMfCTlA4k9YufdPjSBBBcJuyW
u6CiZ5T2Yw4iC4AfjdmuZdmHse0++oCdNRFl5kfVdevYUIlS/M6TH+PQ0zzFFdtgHqxrxwiIJ5J1
KzGpGzz1zIGiT2i8dZ19G+Fr4UnBip1mQnQ9WPS3is7Vg4kHM4idreox0m7Ic9h+mcm8IQ4Vl5Xv
5VWIu9SAU4mF2zt/y4AjlKjm7Yj+ax1IxktHP7Lb2nXihdhD8XmDaJVlEGqbTiWS6/1ZjxJ8uq3E
BUOiuGElP4h4vjH0hoUN8cpV6f8m3L6bumDD/8zdTOuJOJ3Q9PQsezELzlU7fohj8epId1WTBCs1
Te+MUi63BN7NkR4og3bUZLxC7td7EjTZRw6Ip5rb1yE2l6tk2ccXY0UVM2TxWFnSv4ggCf2B9Mlh
SjgEC5NYeU5ecLSa6vTOjsrnpdtLbZq3WtgvUsxNz+pxEZZpUdTSIXHpR72tg+eqzV6cmMpwP1SR
1zQpzuSaG+Gh7kZm8ZbGxSaZC3rKZOciNFgmyQgVbZaTn2bW33Alvw7H2a9mLoxhljzTwKvSyVe5
oPFA9mcPRt0fSMV0buQMndcqfc6Hke/6FI3JrKeXfRvhDNSRb5Ly5IGLUOs6Ee6wcvgU17zMJqAV
v4keoEEFrhQXrFyT1s+y2iRy/lAFeBPTtcaxTNMSZP+rUovRDZnlMR4N/l64Lmv8S6P8JtO77VQ6
j7JkbbvYOCY2kJzsyS47vw3iQ61lF32VfMwznPQ5HX/aUT3sEqnYdoP5qoXBvpPyeq8OTrKeoqu0
0FF6KnTX2lVyEQ95fC24xYDntaa1jtF4YkfGriRDw0+T+mNErkvRi8wds6n0yEi+tvrwGAWhQ2+8
+lNjFyQTtEvrWvcdi1Y1p/6oxRN/+zEW03M5j1vbmF8t9nh3VsV6xgV+hkLCkSoDTND1HbWwbUp5
cd30XGFo6zZcJQ/LlTxy0Qr1yrNah07YvnXl6aAbXQ2hndAZ1sQlNaGfemrPGwiDu0zlpwZSXZP+
oMmxNEqOVqn5L+rOJDlyK1vTW0l7c8hw0VwAZpU1AOC9O519kJzASIqBvu+xnTeqQa0iN1afK/Us
IyiV+LJmZSYNJI9wOLp7z/nP31AHKg+1OXDv81nFidX8JpzaAPtrz06ZP0XSLZIi9qcoZ4hKLITt
vNudBIcTMcI5bBpcG65TaoZ3UwdfhEtwlSTmTdMvLptk7y0Jnrwx5V8QVobPpPsEoc3Vm5Eb0NEK
m5xsk/Hb+mDczT3GAFYRArjG0lNU2p9wSSTc7KKyKa/V7hyM7dmM05t2CGqXRdqNMv0tDCwPwCnc
qfJGRCRJodyO/aYqLxr46Bv6Xd8ZeU6lSEZvoVthyC6RZIPv1gbGvWNQHlqBkFUNlIq35CmfbSpu
5L5kqSi7vINewTv8tJTcJ4oRzN05BSwljDqOfawEbgoZ37TAqTVXxRiUc5N210mGFt1KWVCsXOeh
nfTHDJNsymJKnDAoj71l7sKlX6VyfByidi1qfTck3Tkl4rhdwtdOYynJnHtp4RmmjY91PD2l/bgl
szD2szz5wLhnXRnaw6iFh8iOP5wBVXSp+wWIIJXihVY/pXdT3Zx0Wpi+HbcTIk83XnAEGbszFuK3
jRMCeRnf+uSMPwRmnmq/6myVGB51fJdtt3Gs+MbRfVVLQP/AuGCza0eHnIjSsLdVm/ebOG5AMkTv
18hu0HlybMWaGsyJ8V3LLIAXPWdjL8W1UrHNKFKvfVjkm6G0HlJjfumXtRmNW6NX74FiS7d2lIIE
gOLKKtiTzNqvBh2bk6bZR+q20xMUwpwKdZh1wf+Wu5TY8qqZ781YvUJ8/GiInt6x6u6TEV74t1lZ
7ucl+nASYQKglqhQQ7/ADOSILeU6dRgLFLrCYwy+kcrC8LULP1SLD5WYgOGXe3LUbXc2O6jthcb7
EFjRSqlAJa3U8DOrP8xMDrwpDms/YRziMsh6ytJuw2yh9tOJa2V+JzZsbwQEnquOAqCrXNeKyWvT
qA/UKMUGe/1dpOaxPw+SkiBj6m3wKkd1k/lV2r83TeRichV4+MXco4gGDQj4PKkCuhYQ9lFe3sbJ
BM67KDj65qj0b6Mt76qF+03QZkIPTTiEkerenA0NGA6Js04XYnvjBJo31wDMLdJT1eD1Ksdx5RAI
BeAyfVPllPrjBNQ2a8lVVlfhEbOCddMb4aoI7OtGkQiKE3k1qbz9+8trpqmPWmDsWqM5LnnH4w9Y
ggCb/ksJTzWQiWp0Gzu2ToPTHrWMTBYZ68fwHNP6tvKGAFDuvzNuWrtvfc1Afb6Eu9xI1Cs7Mh76
MBqB6MsPAPF9oHL3LohLsBnE7F9WCGTC18w0TBUUsmn13WXFUJ26coeUJKuEQ1sYEZB4SkEZJzd5
Y9tuXSFMzBbrTuuuAsnbZYfODanjJu8vyqKxWHA/mHdszge9zgtvMi6LWVH4uR4aniKm0QX7kQk1
qZK9kWcFkjR3CJNZilFJHypnOAXZw9CzvMsG7Hduz2O0uHVun5o+umF04/YNg4uaZzpt1d4zOFxi
Xi1FdCMXHcfmhSpV07k73XyuQEc1ZTD8wJyeBicu3dJSTmVWrgdteMKO2gvG8tyBb4xRC8Wmcup1
qlM827Cfl1ySsgdqFH/02PVHKrGgFP68VF2GVp1HhSRPfCGW+9LRd0Kbn5oiPEAcAkoKD1l4Kdvl
xmHMvK+cbBsty3PWBN0qHVMw/sJ8SQr38sV9zKOHBh93pWICwh63tcKfmJMrLEm6TTjl2HMo94mI
boqmWgsRH0ZnfJRVMfilOqhsMbR4ccDgIQQUTsg9k6cK1plZs1hwwLCo7/LhHgPZt3Eat3pW+NU8
8BCab4FqvolMfRniynYb5vbFOR+TJ2t4lop5PQ3tFg3GCzMttBwJW5VzgYBImb2JMr8xMMRIUmwI
qICCHh2w5KCXJylkeRu77CNoWMALWvjCLh573gj2FBYkAfncFVm4ClO05tr4FFjhh2qN25aCHx+W
6Kat2o2YwptMGR91rT0yRNkJ0ayV0c0DBRRRYfkLkuWla9Xff91c7tQoWk32KqQYW1cWRinKzETL
QdrtpushNQ2vbPlIKeJnUNTvipSli/LRdGUOmXOwJ3pvM3bNcCtCGW3ihPscF3JfmoxYCrbe5LKS
0mWqbi70ByMAjkySTVSpL3Kkz5/M/H1OeVsLbqhFuTKljMuyB1RMEJ9uZvuy1yZUAXLO6N/NaFMm
6nvgxFs14dtFmOyHpFSIlFqeJLzgsdczr2ArYJErOuaw14VgHjEBfjoRQnPD9iJTWyuSPBj78lAO
yAncaQ7vbE07ZZg48Crrsa90J6dEpNnOH06wvOQ9F29YjIuhw7yHhM8ex3Fq83aRF/eRiSFqq0hI
fB9dOK9xc2GQ8xsF4bHjccQwe0nf2LdOumyuLndmGC2+vD4XyXTL9mjqz1Y87OqlOYoyOuZl46VO
v6p63iFl3DKTRXk1PpaSKUwxv6fz4lci/hDVcu8U8Czs4FT18i0IeNTCVt5209jg3iffms54GgA8
eGjvkjg6tUFzVpbnritXmg75Iem+ySbcjiyWijlurYC71cXTtu/nx1HE791gnMwePN+S4SmWerpT
EuAOGqXrIogOatCPxyINJ96Mgsz0eo/3DJUcHlKeyvbqDdW6Rhjqprp9n+nZURWXa64N0HuKYnXZ
Pg0t6bYgbjgGtW+pnAX4avSRiOmxUc3b0OhWOU+0EainlHG0Oow7YIphd7k0MmyPNn44br0Mjyr3
yDWq/DoZwtssYraEx+x9M2AJoaj3RRxc4Aj13irxfSjEi8T9aVC0DebJq3LmR00W1+6yCiVp/AwK
P7hLEHkCkwQ3muUpM3lR43m5n4RNrm38Eff6zmnMW4aJXoSxhWStZL7NT3V0JjDNA072GNoIBigZ
/mDZ+Ogw5QppEQctXBcKeIDKSOGyCMyZtnPMe9K3fQePHW3Qdm1C1min5jWhwxo+Xd25KQj4Y6FI
TIq+RJ/vCxneB/VWtNFNzUZYdf33mG9ugyVf9YlxezmzbFFflsl8azNt03TpWubtmTOhXeGdc8xh
O+msUJevNxmmYza1vDSmdiQxBL/nBUOqwqzXiY5vzpbC4JYg1XVkvirA/uYU35htckMzfG+Zyn7G
mT4Nx0fALn+u3/Aoa5kRGLd6aL51TV76uqChU5dTMAyP2gx8TNas449l719K07rmoa26DfD7C2nP
j5cr3LdcUcYLbFReSgOeTrzx1NtM5aPwEARl4GPBgutRuavD/DSE9uKrZtmtm9h0VoSyt5i6+UPu
PEV1WF+RmDF2PbrB2A59Nek33az165Z5vbu0sj2JhF0DVxmKr6JV1lRUZ6twfyO6/FuMn/sy55//
cfk77yX1fBxG3W+klH/91yl+b8q2/N795Z/afJRXr/lH+/kP/fTN7f/87ePwo/Rfu9ef/mP1G/3m
pv9o5tuPts/++St+/5P/3Q9/J/Hcz9XH3//jveyL7vJtIT5QP/J78IH/K0YQ9UcaF69/W7+25R/+
2u/EoF8MeIEXX01MSuFN/4sYpJi/mBi8w29GIqoTCS0htvxODRLmL/h94JjMB7SPqoQTgw9yF/39
P5xfDEgw+IFAirlwiLGJ/TeoQdiJ/Myugc2O1waEQuHoBNFiDPkzu4Z4pFz0teZZI/wJEqFyZqJR
Z4J5O0Z+xWqh666WT6RzZmbPfqxrA/i9lUzdd9vOoleednmwRVqS6WFaIL/zwAgod0Z9Z2pTKwDp
8uguMeeByVGeOzgmSu1JVBiAuYpS6XzXxCCJ9aLRMIzra0ZKWr503jJPJrPQMtnpxpizUo/6lLt2
Z5hnnCwZzRSYBkBgCXPFGxpDe26xjNrYWRN2rF190vuAyBmalPTCm1CWoX4b8IsRftpTUAs8oPe2
SdnDQD/VDmmbk7WqACY5E8MgRsOQh0OoKeATpC09l3arkcxSFdZtbojwOgrKlAqlL9RNPlaQmxtV
D16bvII1EVr6rjXtEUQbM8busSFPEEpKXw/MuxhFOgHU+cLG0K8diGrWGbRgrNMz5DCjWIB82MH8
KMZaPbZtiGdcW6tnrqLCbl1IhbDyBsbIrgsnvKmauXqetDBTQQymfK+OaXhtinrah128nLWuBHOq
9WK6ymxupFLnM4aC1qM1FhrZAqqktkuF4lX1CJOQDm/HWAD3BVEu9WHKQeiD0nYemnSRzx3x5m+m
VFJ2FqGwThYJCJCGtu+YsU/Hrm4m5XWvZM2GTjrcJZpIz1ml2OulKLRD0hgkY6Wm8Ky4rb+Fiwkb
SBvn4E03x/7RmkS0i6quQ0XX2dpuYjHfVrMGeaXKio5LU2i+UVfJNRE50ffRytsZS+axb3ZYzpuP
RmRVktbfrssLUA23RWCZmEaZfTaF0tCoh87U/jrXzOMA5rDWuZ0hlqFdYjD+pA30vXlMkz0YSnRO
FUaM8IFUMLoBr2TNH5xaHsXCNGQqh/pYB8F4FHEzHSq8F9fJAskg05p8hSnX8FQPgpB1IbChE/AL
Ll3q7agUDPHDarE+kjGNT3IAVDSSsVr3VpZvIPViHge99z3B+fHXREGzxSgOXQL+WF5wid8Sia7c
jVVMjpMaqCvjkjxWmEO3Jj7cfGXeExCx7nTWa9P0yrPZqNMxGZ1wl80WUgJwzk2amfZzWafFusH8
djflDaS6uew2g5ZCDmgR7AIapCuzjYe3xuR1K/VcfesKe77Sapl/S8wuuJ5p0X0MEOu9kwb6x5K3
4nYx8sYvgY23UYWrmhtnQX6ke6uP9qKIU+NwLYJSk9vGScrVXFv90Va077oKfhoPjf7WRFF6Nipz
3Aezqd7xtuGIr6qVh0ldukr0AeyBU7j4qg6bijnDplYxoYpNG6PTNHU2VjaBK4KlryJLL9aZ0vX3
OfaJrhYayS4NK/O7woPkd2rY7+KsctYyE62vWqD2GMwy1CoWJNFjDLEuDKtrtS9H2kdjOA/VEqyk
GtXfzGZUtrnVl75hVeVOz+Lm1Dn9uI/K1tC9KBDBc4i4Y0m8ARPSk1PJclyHgH7ZSjMCmBCTGf+q
2Xm/slvbodqSxWaOlYkWSm/eQzy8/C4JrY+0KxMsZpjpG9icrVH9lGcFT8QQhmOdXFVO4wCS9gkP
T52aGRrSDB9RLEbTQr8ysLBbl23aXjkAOVdZp7UM7rtsT5Bs6puFCTYks3n2ymZMXihnSmaynTgq
mrO8Y4AKw8ea1P5U50vrrFDoZKOPKRn4l2LFVEShahApFmrlt6GKKsD2pBiv0kTvz0YqjHjbNyVD
NnT6IU5/AmaIjytJzeCXoOHs3EWFYZ0KfZLXaVnDFeq7QgHgceBxjUe9rpsg94JMabWHEupa7E0t
gcDAZXqHX9OCz6fpVlZRFdseBemr7MBOCj0Nb53Rzt+qEQ0I3tG0KVEfxFdIryGpJeNc47jm1B9F
7WCmqjVL6HVZGIGzLimOkmZVW50HES4sVwMbIkX0JBOMIvB75Kfhc47TWabIraYHkbYPxcRRAqfA
XUGExsXDLDPkesQqbDfibetPGc2BTOLKuOrmimErxHoc9BQzG+AgAF+WudbetrpUilVqlUvuqXWY
9HAfMzD9CE34NuhaQGLpKHDx+HDbh2xQTRyZGyWS5quZB/WLcvH4N7ascdWuq7vmW21BL0zdso1b
X69ywnzjUcL7nR0R76YwSXTPXHLQQtiQkb6WRvBYD9hzek6iMZuKIid5DheVl8iipapDD8swRbxj
BZyqu84qk2oBVjGbVN8qgxIdVYwqLyN3UYvqxANahMKP7WCcdkHhFBnrDxa+K6cRCxhEsoghcmsL
Uzc4o1097kCX5HQHxTITH5HKQOXDDHp9OapjXigPHVC6l8fLeOw6Y9mqQkLgCqaJyIHGjreYIUb6
qVwWCEWQrcrDrDYgyUysMRAuuiQLNibTrphpn6a/06b2z3Fh97yrSQKRr9QebMy4r9GvDk9dMiqP
msqFX8l6LldBVIU5rUkKxz5J5+oKE17tVwdKFCS0NDXfSlM3Qs9IWuweO1kvwFfd0hwaE2NKL4M9
gp0yrhIKRC4zEbBloua2Y8iV+rY+aI/z1Dj3EyEXJ/4lC8y0OqboU69Hm1YIbV+pQ/lcCVGQgpya
2rJbTHq9NbLpaW2pSbhOKSSzTaEt9e0cB+p2DpL5DllXEPmwqOjP5BQ2WPTRshczj4FZR/FTnCXt
gZi++aZv1WaFtwbK+CjsADoFDqNXo1prt1lWB3CZzWqrLtHE/H0M7+rYLk8K4SFPoh57gFwru1lU
VgqfYX721o1MN2pMlXlZBSw2L82gRrop+sHWzecExmqe4+dktyiGIUtAJZuCqjuqpeLAkO5jTNCH
pjbB78fxpqxqJ/WaDpqHG+tRcRcXHf1kVE6531opa0Euqnwnl3khu5qyK3HNLNTu4BQ7T46tVftE
lOFd0DW4QxhjC1Dds7vvTKvtrhZyFb5Z5I6wRgwQifM4SByf4IzwFczEWDea0HEbacU752hkrsls
6150sljbIlQY/ToR9qDoad/LIupa9nMbUlWsCLiINcOVTdDJIdtYDdLGQxJW/W1S54KwtzY0njtQ
szu6QXk0R6iS3zouHCt4jg2Eh28ro5+yR/bj1uYEs6joovFhtLT0I+9znKmcBpygNqKValkR1JPA
vtX7HuNyLZ8P2tjgr8xGvRpSq7+nnQzxKUth7mkzG5ElCvkYjHm/rXmL9jrwKeDn3Oz6RjK4NDP9
tIjJ/pgEtrGWEzPZtBU72rVTMns5N2sfhrZxZ+sK0Vv8QVdmPBbtOPT3mdbat+qStmfMMk2v6xay
hxhhXAmzxgy2qvBmnEfIOoOVbQOnab9NalB/W5JY2Zfg1jCLIPzkjiLcyDIDLwRPQcKrOm/UKdlV
lEfpOpklYCi0Js9UsHyOFNPYV7FCep4tbDecxn2OZfvcxlfFYBSrIg8fK7RSzM3povygiOuNJC/t
2ExUtUYzm1eMd7MPuNjqt4XWMFsnTiyeNGsitW226+bN7hWbuanWfNi1Rmnbq419qCstfcrKef5A
KTXknj1FzaopAhoBExlBA3m8V1ej6DoUWHlnH3spZM/cZJEfWTElA2BCk0c7XQn1N0QVUBtL5gp7
VQnlr2FRBhy8qtkRFM24J1Yvf5GlU13prapj9Ju0ymvYUDn5RmmVz2IRUFltHJTPjh72BKUPNuuN
jW0Ju6A57nLZqFvKPAdi4rR8zAULqVyiufeTMWbSsfTETdZj0p8hm1a+MeB3GmfWzMfLuE+MsjzP
SdWcBMX+lREm+VOA7Q8vh9GtsYuGHJRXkTznKn6ijlkpR8tR5je6RvujFCLZtKmYj3keUMK1yOKU
pHMoIwZ4+WwX8ZFqtXg3HbO9Juk+XRnSSs7QFSJGSIYDAwmWd6Mk+gZFmnGWJWxI15JGtBYtSdVm
kVuPxZzPD3RYyfeOxcEPWzveGJ1JyW4gnbizAqU86alQb4JpId5+ZtyEAAJKD67HLZ6t9dzjPovh
sBXq3fMQNPXaKoPh0XEqAByn7p2tqfTxtegzoJ9wGnDILhvMX3WjCZ8batWVQRbiSgtNY91lSbZe
AmdeB7YaP6jk2iFRSdR7U7VYuHGnXoVzYz+UitZuWrbTo902LGAx1RNzbPy0wzLEa9XQR3zeBd4g
c6kccmrrZ8eBBTqHKiA6couNU6dMeMfujtpLpRPTppt+NpmuxKN9bgdbecFZWKyGTKs2Jqey0YHG
LoSS7FBamXT1opt9mTaKD2ffelYzTYV+mwkZQn+R3YfWKBDnp1x90nJrBF+O2ydbi/JHZXZIDaUh
h0Eh4+ip0KLmRgnkAs1bOHdLIWCNGRDpThog7x0s6HSd8jxYhBRI8zm3Yv0O93Tz1ira5gVH4OY6
6pgtYjyabWlr5HPd9Ny9GSteN9IjKbyW4MineXLmfWAwsC+Y4vHWKelzly3jdlGksjIjvfWapYvO
pda3UN37fjtFGiR/WrhvYxBKIIBMKzCDSS31CKCyIM7M5F1URD00kwpGFnDhIn2dyBgEDRBh76qa
mJ+JMvE5VZTozR719JbUnPKN2qiAVMgiAMu+RjOxDM5vSiMrNNwR53ta8rRgPE5WGVMre3IeZYsm
AvEACRWggmPyiOJAOeuzXTwrTN2eNZtX03WmBAoC36ZVjF0vLviXxZbJshk6JxOpbOQGFjNvwQAF
nmSRtb3bY6qz0YN2OGvStn27itSTkDjk+V2TxLVr5BpbNG9EIz0IPWF40KIBq+NBBA2e+5V5j6QA
AMgliQJjILXlDf33ccP/Hih4rj6Ku675+OhOr9X/D8igjpDv/64VvPvHf5Z/o4r/x//628ffrpt/
/O/iPa4+fsIIL1/wT4zQ+sWQJLyhfNMIZwEkFP8lHpR8AmEBo3bSLCy8jfjkvyDCXywUq4RB4ouG
w5ChA+z9DhEq6i8XRyIL/NAhllR3DOPfAgk/iflR/UI+JZ4YBd7FCEv9TV/4g7C+j4G9cuuZUOnR
X34lNEJfo9jJ99229hXtPr5W/a9to4yfkcnfjyoMKP6mDsz52S8tzaNOTPK5Wvot+hGYyzYEf0RB
+kfZ3mfpWyX0fWRkq0kF55neemCNtqBD0JurhlpqbltXFWcrvFWSV90ihMWEya1va617sQDPU8re
2tTcKEFGkK8KZfRhb63rSUIbnTaRcT/Ur8Y8rXPVgK0JByLI17pDfrYE2uzB326m8KPP8aM0vvIN
+hTVR7CZpcJkRPqDITPxp84nTXI3OgqtHbl8BnKb4cZGMVVPt2aCuE7J/Z6ckaTHRx5VinT2egmT
DBOLHx7Y638ai/yt6PPrkgK6/ft/XETr/7Ib+f0nYLzHE8jzZ3zWz0utXeIB7UQXZ36Y4hmFbg7P
GHdwTixW3l8fTPx8s/94tMvnPzxidDKZYlEmGBuxnhE9Sdc8MARx8WuPVhrDW689R6mbvs23Xxz5
cil/Pk/cwnjCQALA6fHK+/nIOb63DUoHdxgussfutqdu7ETs5+FwjYxaDgCdA2iT2CXRuxN9hzX8
z1WSQQlDiT+50r9llP3VT/iEwY+42MeEergX389+X+zmFeTI8QSUsqGf3hMXjbVqI100uIduBdK4
XT7iu6/U6H+84VwI3EguUa2C287o48dbAEjqOE3VuwJH1SbYzvQgyrJPwtxXvjLR4Bv/7Kr/cLBP
9xuCR7bU7GGTAgDQRlu1UK/SShzMDJ3RRcduntpC9et8WgVC82WExR9285IIIbIexPyNstONcorQ
nirazvwCtmeKpnA4KehQ7GRZNYxA2+HNVuJjISOoEZS7JptdQLtRRjtq6BH6bgC7xUKTBsFFg0Wa
7JM5coHypQg90d0UAZE+5D901rhHKgOFEeSxUTaEmqytAuaQXfvqMrg2kotB1L6VmZsJReKio+SA
PWBXmIfrR7qYPcl0a8hGq8CZtjKdHrQp84yF4lkRwC3VivwET9MgbEfxKoUzWiP0TZ17i3WqgSbt
JM5KMX5te0r5FAWfdutAl3bUwK3T6bqwokt0hLsgixWmsh2UASLwBH2wZUTS3WQAdbNzHUfLIdZf
FKS3aXNwkIpN8tWYJq8mK4HB0ybNtcMypz7ojVcNLdqwty6A6rDAWXZcqSADFdOl7bi6tMdp4BBu
km+jAKm4Y6/N2boS+ujXtbUKtZdwIvJWkU9Um96sVN6cvkEJQ5wMImILbm6JWBuuEFKrOXjlurgB
fJ1Z+6armj8vJGIk8a6ndaVR9iHZeE6cr0Wp7WLkOfVkMffB1k9NrtVo8cu+3iqVOBliOC29dkTQ
6DdluY6C72EFAidYCLMD2XYu42J/zMS6IVYCAXS+GhZ1q5XjB8oz7BF1zSPyEv4XTTCaAyt4FgYk
JnXQV5HyslTlekLv2IRMY+Gq59Z0EBJ4EOIgBlD7IoseMxAa8F23B0JsVQjWMD0GMUC4JJ23jE8i
1++XodzktkkMkbmeFm5oDi9bzq4mhe/A6c7hY8zxk2iztXRM34gfHMVgCGysYkQixCqv0tTglt21
4Z4NrhzDzZI+RZPm1R2ER6Ncy9o5pVG9Kfh/eRutKPYpJtcp2XagUl42smsI/Q7aGFvMe65bZ62a
9qI0PJIGIYPT5UvHJ9Fs7czQeqNkJSp9vai43pBjauSK27X5jlk1ZABIYWq11hxYsSmV9qJ6uUjW
WXMlxXenfSQpaR/p1bkPittpupdO7k8Of8cwPXDg3N7BgPNSMCOcdXYKqH+QdoegQ7MRhCShDdzo
6Bod3b408q1tp2iut5F9UCbGXsvZroRb5bfDDF/BBETV8L/qOyjfw7F1hhDxk/XYEyjUyp7ubCEr
YtqGQkDDZlUNuvVc9CeFvKgqHTdNVTzBzHnuzeQBBgRkjB4F32sg1HOg5Q+gjTurIDx6TDdmBHEP
ATIEizZO1ij+tnOe7okpQrj8FGbGWeEhG5v8dYDwXsPtsYlFqefiKM0GukW3nRBtmGrlQ8RG8ohy
uY42Vb7cxbLetxEy+alZ0z+y38eMQGhZtczT6isA0yuw9AesBVnNjl3GjiCGqyl6D1lK6kpZY66z
ncsPh8WpJeyPZW6kNytB06P4kDo4dJfCtcfZbdFCldD1xn7ZLNNVVxM2Lik3gnPQK56VKFhBH1X7
xdHUlcajFTwU4qkRwXXcBkcHhUbBpBgi+maCflV36UrX01NJWpRB/JoxhNvZrBBBA/4jv/pi4/7Z
F/BSMlysM9i1MfdR5WUQ/tN+paJ0DYpyZNecfM3DrH7yLnSt+jgcTNR7q2lV+s1DQsALDyuJMNt+
+8UvYAr/qXSAIKBTf2MwdHEaojr/ccdMoHpnafWGBvg83bNP39dMTkmGT1YzlPUvzveP27NmYJIP
I4CpGBkon07XiJZS1cf3KWEXtM9ZcU++F5ntLaz79otqTPvqWJ8MeKYhSQprfEdcOK8YlK1oM13c
gz1kEyudQFdxyDHH6bjEsYevxG4GcF5bmxAPxi8NjC8X8efiSANMB7i1VYvIyM/nTeUGMXf4VcOe
zW6vC8KbwPKhuSfHulp2smDGgd+1Wpu7uou+uhB/LFM0eBmODuwK+1H97JIIlVtPevkCu86HuvOC
zIyBwOiSbxG6DXK7Y+9XV8EbZExX3TdPzUP8q/o0HikhSPn74sdcmr0/XIkff8zlcfyhRpaBWRuL
+fuPuVjFxZtxLdfa4Stfz0+eqZdX6+fT/lQTt3lmLbH5Ymxwi/UGjYQgTEWLs7Lq10ns0V9hphux
XpHG8FWcvfbVJf9UDDegpaTEvnT+RNXfu+UBuon5VK3LTbMl9Tk4Wlf1Q+5dWgPANtc+kJV63W3m
Xbz+0rz2cp6fn70fr/inkti8CC9m+dKumh2jqBuNS+5JrPHzNXFZ/eHLO/yn5247jg1KqhM8/8kX
LRvjFJ+eF3SpPnmhK8i+PVWpezHb0jfJ1iGg5rrafHWan9J//nm7YRRx24HnNBa0nx8sfGr0quxe
LyaIaO+96o6w6x21DSEVs2fd/L6kHS7kh2QF6e2rdfTPLrOlqVQbmmHz5H1aR0fZgW2VHB8T5WO1
zsmfHdfFVeIi7fvam/9Pj2baF39JSV+rfrrIeYAIUZTc1MkXfrvpAcdwyVXXxQqa6vjtq6srLg/s
54fIIgfexp7fFqAZP19dsGl1NP65hpCVgdvQb0lD06q9Dg7GW+HZ3l9vS5fv+6vjfWqt6jFshALl
3DzWA+gJQqzk7a+P8AkQ+v2B+eGUPu1FGAIZjG5fGl/1gFeNx3gV4cQr75Kr+dh52c3oyq+s7746
q09bklD6jnyaFwOvlJv6kTgsQhWISSO/axOCP1U3Xy+4uGx9vpI/d8SfTnOpMgKcSwYGLtEYr227
Rl+3ufgOR/67dhfcMT7F/UXshSe3HULAF3giX6aR/PHxufwIWxegQNiUXmDDH1f9Gi5OEoIw9ft+
NT4uO7GVJDNivmc/mR6Y8egat399e//siFKnpiLRTdWk+em0zaKt85SpdGzcoxNppuf/h69nVYWU
bhkWmMvPJ5TXiRS1MbowO32jQcr0FZAh/uy+sVlb9v+h7syWIzeyLftFkMEx4zUiEPPEmckXGJPM
BOBwzDO+/q5QVbekVHZlqd+uTA8yUiSCEYC7n3P2Xhu6Kuvaj0cGB4dpmoK6MXTSPzF8de857pci
LbaZoWGZA2kQYZ2cmPxSwKhfde/c3z+Tvz2CnkHj1IXYS4jAX/9EZ04RJ7lfJlw5UzfSJIj2OAwC
c9aC0jBXqh43KTJ/Us5oNRlM3+HhgyHvmFj3xotMvqY5BvYPr8yCkiL5JrljrMxQP1zUEiNF+OZX
2C0N6sKChO50DkTdB4MrV06jf9N0e0MO6Y6TJF6+CejYfIz8TwAcm1ibVlmGgkbep/RRpPOZip4e
wAecC5SbhARYEfBpcSmZE6RGi7sZfJm6jt22z0irzOTe6J1NBJY6jP0XHHDL0DZxf9KXvVnE/DhQ
ltgZ/jn3OAPV9UpS7EszI2Bv2llle2dLWGXQw6QJdYq/GREWDvP4rdZ2yNgeQ1sRduwu3KInW7B/
tXIyCsSrbeEYTamU1IvfRHhhTg0vbuYlwSVb1B1uts+SXNm4HW7523AIaJq5ySrnnJY2xi5281Mm
R+IgS6Q9Z5PEQH+GmanR3JuGlY5ZLc73NxtS768z/wGs3KoOiaDvnvX5whwMXkcddFO7MQF7jtwy
mWZtB7H3GRWGRbsM5cuQITfKNpWHlRICTNW/lwbknAQ1LCOzdnLvm7lDxXcbBuEKomCzMMZZ2TEN
MSKSdNomHGT8O+QmWTItLevgANDpqo9Kz+6T4XKD1CkEtqOE80yfgvYJfYBhXZb13q/URmlPHgMx
D9NFhf+sDo27XFNLp4OwIHF4l9SjGvXyCLnmNU+eB/KsC0fbC1xzWI+x1tPwGN/d0VhnJYibBH2D
S5awn+c7FzpK1uKyt7AKWdmdd3N1k2Qz9pvWk+uB2bZIroTjQvmKsfceLQfnbtOjoFbXPhv3joZV
dNaWhvpA+b9oDX3FaK8oe5AMEnK1t226cBX62qJq7ofYXcmoW9nZY5j020SdpQI9OoRHFJfgm0Ks
QTnO3StJ8muyQ5EpXRjZLXQnurbG2YRmY51AOy8a84s5JosBYjxIo8Tmxm8alBUjrw3/ROfv7AmC
trHPEkwQfned8zfN9Tfz5Fyguq6ryj6YZoJQOUe1+rX16TXCdqosB9leyZRPW5rztyEq8PkAlNPP
sh9XdjN8TEJt6A7hOfNWk8Zlseo3GMJLhUeDhlFy7Nt8obuPJL1uWgPvoiR78wp3Y9UOWNHymsZQ
vQiHS14l7yzHQWQ6KzXlu3Z8jPFYmDz7aflUZyKQ3l1B4UskHmI0ZDe2Ht9aXAEShoWewj1yw3vk
zQthCoYj02PTWiv8dS0KaUEWtwrfKsKsueFbDBY+g0YSmhkJimVWHxwFgYC5dKReDTNajTXLdpmC
HoSBYww4ic9aMdIu9dajHy8lfazeO5U2AGsg+SVloZeW5zaM1nHxqfp5HY4hpm8sYbO1NuNx6SGj
6J1ipaE+a2ldwkldmOLet9ptlI9PtCWQ+OTnCo2WcFIsyvXS8vzdXNHbbdM3rT9n8qVrEVmqZI2z
cO0gkr7RFiXmT/Aka+mZi8LWA3eakdLWJy0tNz4TrMKdgr7XtnE1vKPlZCl+J5/hGusx+IJGLqs6
w5ppwTy56wEWsi0fHa8+RFNx0JNr0b72LHNNhsKCOydsYkZP9sK4iZvdbmf23qNbDofKR6Ae9uMl
y+TDNJrHpjJWtmj3iVasbHM41k27H3TvYop431nJMWE/knRyPRhsLiBAZTjBXGXrmoVuLiPwe/qm
66xTUjF3GMW5ZoH11EdDeruCKSI9HaMs/dnYLxG6tntf8Yx30ntwvXo1uUS2JzZsxgS+HPvKqlJq
OY3Fum7GN6XbWGzszxCAoxp8IBTze9l9C31rqZBYlnlBo4i4dRouJm3TzLaPHXZdO3nJcnNjiQbT
0LRK2c18zdw0rCXSPiQS0loRrxGVLaTWv1nza+8B8WjPmGoXLvhqWQDT6+JHDj8bxWLU99NGhP6H
LD7GGqt5XaxbHclXNp1nZAC+XXymmr+vyuEj7PxqRX/mEqEaXGY+JkzOSW+kHluEtiPyjhBgLVD/
7GZz+jBnNNj0KWs6Xm1zn+ZVHNQDMiin+N7fvp8al5b247KH8Qyb5HcrMIqIYRW3zJ9ConqRPdRr
fNY8Vr17ZyTkvFfAv4vX2/01Jwwd2Ov8uLs3arXLIu+1cVpeSk5UXa+fdf6UsmXKURmfpHuL4cnq
yCBh7Fgm2CZrTne1FkyOsQyxhsUcO61aEOmryO19gGkGaiAMiANfGcSKW2Z9jPN07d26sg59lxsK
Rj0Xmb4RTb10bqILNqqoKIOZZ0gfnXVMpESavhFpwe54k7yS24VKyzzo9JGF/u4O1cWP9gabUZ40
5Ck7wWSqQGrNcmzzLbpBGUjUqV5eb3umjYYc12k9Y4SXq2lyFsUQB62lB1FonaVb7NrCvyribRrE
ZJmLW6tlfpC9qjEJTFamtH7pb8qLam1U7OQuollgh33DzYzhKokWFQrI270qn7rxIpur6k7j8CTA
ZSmp39JkdpG0GaBAi6LfiAt6UfddkIPzGq2eFv3XWlwTwOJhd4/rHvrDk+bnm4Y2bz5yliAmJYm2
TuQHLjdpNT40oQ4cU20bQerk8DVvvpr9rpuwq09Hk66rN83oGN9C+EDZNCxGPwUAkAc3Dg02EA5h
DzbO5ijzEAQNGwySX6zCwNxZH2Wor0ZtCOy62dXauLHpbFgDB5quxUjQPfd6v7gRa9z2olhUOu6G
pmYSAyy1VoHdbXOMOCanioqWS1Rsawdc1i3Ch5FC4txR1m9QFQWtXSHucRiUXO2uXeG0uInd2Y7S
ver4c5HK+bcs+QnoWk8Xz00x/TTHJKvuhqb6nMN8K0Oe9MlA2PpY11eOaQt3ptiYHtPBZpgSrchG
DhAnT82j0N7LnltpNBe2956HGQLdhlPOazK/tNqvOgQ/rf48Gj+Oawth/zik7RNDJRyom0CsMc0e
5Eo7u4G7uXWikjXJSqtfneF/rxH+foT/44o/tKG6zKqtyeOK4WZ8Fet4Cb/18Vb5cZfS9GP2sSBl
8+uvIqX+XnsZNjWRTWOCtvbfai/OWco0tC/9CG1CfHHLf1zaGTd8PO1M89YBcX8oJsciwxzSvAEC
w3r8zbF2/7m0+0n/itGxad+cZOTI/k0oYg+ynlp+vQgG2DpI+zfDsHUoBf7zdX5yO3Adev4IOC0m
AD/8GVmO/Ry8qw4zC7W0Xb3k9vCLS/ysbfOXa/xwA6QewOV5fLNO1iY73/K8OFofB+IriJNf5qSc
/uc/6ZfX+6FmHFq/nuX4JnfZoV1pH2y7K2dYwB7dmN+1/X8RCvbzD+uPN/GHPtHodCyaI+3kIQj3
8dL5bq4YUAfhrni1XqdViP3g1x3Vv5fmDDD/9Mn90FvQjDJXxvjW7c1Xew2mbqnv/DtrbSz+i2vd
ftcPj7CDngMsOzIoB63UX6vwssz9ehrpJCdn93XemetmGQXOlS35gbPCdLS2+ku4zH6RV/WTJ/jP
VzV/yFqbfaNwvf5tNJg+1Ulwc3L/4k756d3/x99l/tAuVT02bzG+3YDW1/Fj5jNLgn5Lw4aiyPhA
xL4BkPj5i4v+9IP700Vv3//T8AHyYdPb49tNotKcgfOizbHfjHWxxh7wq9X+59dyDU/4BnzWHxOA
RCdKXdPf+nV21haUFTT6hmuxK1bTL7uzP+t9O5hvddKFdd0WP+Y8zm7ndr71pu/zbh8BnTzcMgOd
h+oYbmN6RP2y3FvHdN0uq53DO/v/sd5zec/iREYKBbXLX99WHyV+qZw3EFxU5R9N/vqLj+1nd+Of
fr//w90IMr8c8vBNHqclyXe8lSE08gXD3uW0qvfa9d9ZtP/IKf6/TcspdKGTwMFb9/8WdB7eu6RO
0j8rOP/4sX/LOL3fkGgSJoVoTlh4tnluh29Ni7TO++02Hr5FfNJRtVn+/q+M0zR+Y6xrur5nI/4k
LZhn4d8yTlP85rloOzyPH7QwMnr/xOktfhjqaoawXMuiGXm7Rf705Iacb4eimUKK+OHUODNYNA0c
e4xzJ8WrEhnOhppnUYEWSRIXQQdNNUwiAspX7MV6EAOu22P3E1tXGbTUvDTFciPyzQxP1hgQDI2K
Ko7/CKi6Xh2ze6hj74iab5NW2iMy6uwkPJKm3PSCC3YC7B0vPYsehndv2PHn6LBu2S5gE6t5SmX+
UWWc7X2O4WMsiyNvHCqS5thKYE2ZR8NY3vppdYylz+Qo2KGCYNGF0Rg5Ei0WTT5/ApcC/thvia5v
ouabRkKBrwbcOVQKZVotixKyztC+9NF8CSdQxvEnthcUITo4Kt19mGHmtvI1jL93TbaZc+91iG1M
8mPykohLZaJqsLr+3Q5RwujFE/bzTxuz29KG0y/0OcBSsfCLRj6mmWecYLTq+9EG2BpR4jURRHs/
p8XmcVYSSa/vkrYQsKSG56yEb+Saw56jYfnqTtO4HGEgblrObW89s9feGKmyW6BxgZsUTYks1smX
qNwxk4yeEciwjjeGW1mcH+fGu86DqM6dU/E/iuYxS4dmb0HFTqqhOnQgKL6Bsy6fMs1InpxilltR
6Ec1KJc2VFdsfn9i/tHa8N+pwVFO8+//Ahm4uG3v/2HVANwYJ3PStO9/4Ur8/mP/WjU8/TcefNTO
QtyQD57F4/mvVcPxfyMbyOf04qF7cFzxx6phmXyLJcsHHUEYk3ebgPyfVcP/TbgGMVFsZbaHelj8
k1Xjr0eNG7YCHblumoyCuIin/7DrRwnEKOVF1TY3BkC+GQlQs0UOJglNXfCnd+b6r3PZn/XGvMq/
nkhvVyNsWXfoXQomJ/aPLIpJy9OyxOSzbeo6HxduMs9Bghd4E3aGsTXLBs6loyyNXAlE4cSDg0c0
aTtYUxTtZz1OHmdsg6+j045IzULp8ji0YHRlJXatMpBv9k7XnqRM6+9ZJMtqUUQDxOWwQq3TlAqj
bp5ozcvMI3IzHsd9hPutqjcZnMLKmwh9hCpnvSL8STHcQ40CvOW1d105YrcQQPr2g6hRZ7aFIgbD
7rXwkmc0hYrCulmFe2NbjrO37pSi+Y/lctFquvgu9M69iiSJNs0Q52sd2B7hLa21yzQ9W+leXt4V
LkBFB6ljMDeuczcDZznVmdu81D0tJnOiNeQbFf1WKx91ars6VY8kahSvTVFpGwPuwyVL45HUWzoF
rwhX/Q0+JRTF5Jysi0KVD20uibbpUIxhi82Iok5TAa4y1setmc8N3jChTQ+JX0TfRmkXh3yoJw/S
eiHupQfIldlQ7iUr2fXze9tV+R7Zof0MaQhZvVLeZzua/aPejnYgGQ1eeppbZFpp1gmfUgp2Acro
SZauu8W7IiFe+v0u7KIcDKklvtW2zPcwmGgUWVVxc5SlcF3Zl5LPiFg8PEE066POIUIEO1O96EMk
TGRbROilFfAtkiyQLDVZeRCwgIKctDZGEyPssYUKDfHq1yB1sM0zLJSAvRF6gGoGhNSvzdkFL5r4
Ctkv78P3pEggkyXZkC3tMGnPQ+23UE4H3lWvMVGGaNJd2dXYU5KmQK77tLc/wG/mN3VhBcokNSEx
DyYNGm1KTSBqNA0hEwzOvtPdbosxWXwvrWSivxbhgCUlhj6tm3WHyE8RSJpTWO6KXtd2TBzaR2zD
NiSFohxXWVvj/jRdHdSHWwdF37m01BkJ6kWIJ7zTS3aL2Wm8dVrJig5KqIs3o+/DQwyGVy2xGopX
GhLQlTrFo+L1EsxQO8UA/Z2aQ4HmJbrHDoxzta+relWVdLPTgiAMAFMp0zB/zF1MSU1E6ghA1a2u
QZVM3Mx6rCJuvUrlksSp3ofG56OnqsoRgXbWlqswQd9bYZQfF1FvgVackHB2qV8+zEgN/IXn9dML
hM+h3OFbG8jzaHR76RRWcrCySaz7vu2XLSyWV8tq7KvmI9dbkLw2vDmzCq8hOOw71+3Voex0mlxF
jmc4sg2qGDsz9kWewPh0J31myKoVd2HV9XvaDsYxdtIJWLa0rnnRAEADz31r3gHkbvJ2y9f0o+Gk
7tE3MvuVVBRtg2jY2BZVa53cfnJ3+J6BxsVzsplnEW+GRJrXOOuGb9HQmQj3lE9P054De/CLO3yW
1XND7stBa3Ru35mW9GaE6MyMw5WnXAA2RnkcIUWWorozkLG+TLbNVGnq5uwpLCJu/yZ0oF63IT46
fexKhxawR2e6AjTA2cT4rsNjw3roy71SzngIu9HaE2k0bcwyfZHtUF4Fy9RT7mkhmsmIECMperKe
poquuj+MIlAxklkvItQkDkMRGKNmPqkUJuGspUidpyk6T6VRHgsp5pWmp9MhMlW49UB53pCBEdwf
ZWYtg+2+ePNwW5wcVMojdnSIGFoKdkeURnwl8ms6jaEun2Njnk9JnLi8413xBDaJlBr48Me26GvW
KNv2PydAN2ji9dewJEXFiW/386DBuSlKaz3yc/tUYivNWsM7hHZYY0DvjLWlRQSvQvdqz12n0cPW
GkfuPCthuuTJlhlcyEjWqKT9NhTCBwEeAqWMGzWvNdkTXzLnaNIny0GdgebmNUlCP9Dr0MRB4OfT
pTHID0kZbkJhJPT4rbSFvvZUUpZrzb05ixKrDwT+0V3vxsNddDud+UlaEXhAJ97C/7+MqiLflBaE
fgLm1LKVGGqxNSlrO6a9s42U6ay1qC4/kq6o111pm1uncdHrNf3oHTLB4w7UwiXlZJxPduZtnK42
mfuPCp6na91HNpbnsOM8JrVZXBA7GvfcZP7JKkO0LY1WsZ0YLoJ3sEnMJMbWU7s2FHh0jDoGqG81
+aU0JvladoP8JrGqPc0w9N8sOIakCvVgEBZNZXK87+eKiZQ22S+QYu0TQ0NtaRcDhvuuBYHYyMI+
+IWMr30+A5qyLa+CxRYbiBOy0L9n/UzA+DodIhtp5WdrmAWzvWSadsCe6rsoLBPkgrXy1x7UsICM
m5j7tCq+V32Pgq5SbcdWZBgrxXO9ZvHqeORMA91SBGKn16NyrWIYRQbu4e2Mtv3Z6yZ8bt6QubcI
4gqg8Jg0l2kEWJAWvn2OQzwPVTR/qVUG/b6t4Fi2KkQbWWr9e15VzcbIgORV8OG32WAyWXPhjoNq
jPQFseL4VGpGUpYW4qlS5OstBxoibJC2vjHnsXpJLNUFIgNjHRlaSwIfTnyJwWIzJ373ikO022pj
ATK8yrXDaMT6s6HahHFj5R8qcdO6aHr4orPTLFN4y9NSMp469G1rXrWs0QLYieayTTQTZ5UxMtpr
Ks97jGTvfWmBxTwCskB1PhVzG8TUteTR9Mo6WEofnxJA7SmgFlcFXhfH4DNDC9hGLkoWii4rYZMO
SX3ngC8KXDhHLmYKa9j6zmivEPxmm2jyUaA4sevupVdg+DLTqTk7k4WdPs6w6m/93on24c3RoByC
JwAVvgwEpDKUrQiJWutlYl8SARUv9s1yXVN/XUnjIv1oiNK1piG2zwEbPTs+qoDejq9N61af2VyA
EWoGt3z2U2Z6ahhw+vi2Od356Kw2bpgZ8aowEp4rHuVV7dwKTQsQoUa83jOyaE4e4Eaq75HASx9b
RuXx0n1n1/l+/kJ9Sjh3lKtT1tn0jVOVnXRZRbC+J5NppKvcna2FgBuL2Yy/uYVmekdYEjF7ptsx
CSMfIF1VhhyO2I6iB6OZbLAHMo3ORp3WaEGVEIGwBp2chUZ95KmDEQrAlCwBUDlQRPWwnoeF3wnr
xYUmQ7qNCaaZ1EdU/kxEFUq1jkk7mCsNHLKnXUQTae+hkvGJQyYqozHVOyfIom6X9RPab97mzRhZ
YY13xU330tbrA7Fp+aN0kxgBNuSEyTBbUA3zfC9yH/v07ztXMeC9qJLGf8A9oV+N2ou/sd0Pa5YM
hFF9XcybONfrrcmZC2Z6aOaHtpqYzPkCbLqdCxkYmZN8+LI1i2DoejIJgPoSStlpq0Svo003pGSs
4W24L9F/XM3BJvFKjkgZKlU/YbkwnlJgNd9wlDNRbMYq+qJFsfs1yghyAzGFwB2gUP0scO08MMC0
n6sqn+xFBir2u2FBAIjVwDIxuLzJtoOHBPkVB+J0xqZSh/EaHYp3QQzJphY3pr4dHT3kQlBfg9mZ
ppe2tJtVJEIwLIYbrTkn+DvaTPJBs5uayJhMfE1sp7xz8N5erDbWPjrHGWNolSTA4iwp3UXkljNI
iyp6UEWuVeiVhLeKgOMtRX8TuUmjQdtkNtmyNmt5Epad3w06LKpFquE8MysjfqxGpa4iK/N01Vvl
uCVDWG1E0Vp7vQr7dV9U9X5UJFIZdTMHKqG94XCuviLVNVZjZxRQdAS+lpEElw2PoENYQ5zdYYQj
gMEwxIMdxgryBf5UQO75DuFSry3SjuPpcqy87DqNxvglCSPtq1tH011E5+MbhPB672kDkHQBNWeO
+/C5GH/HnIy69zBhiH8wzbq6xYq2xhrjDHFMbqb2fo7BrfJSb1toswboSJvxK802zR4/ToiTapBz
QfCwx7VvaCHG3djYaqDm8BB2dv+m7KLCMcAuuiLLXj9Wt0EI0qcC46OqZ5BcZT8G5Pz4OkozRANB
buYNtIdpjNE94a/y8NjdQi7txIrfvBmJFRoKZe9QzLXh0opdYa9C4WZvQMrCQAGsGZeaLNFfmImt
blhbmTgHBfguaDXxPhhFt53nOj43eCKXjTZaW9jq1iWefPj0ifwy9gAkdNpFnQ+7dMof09poNxR/
JPZkXn7W4qrsNxzpy/PUwPTWtEw7Z3HpXP3Kjk5NMnvPNehtPsFG7tMstIM0g0BOiJMMEg28VVgD
8K0StAWV5XPqG4kmBF05nAy7rU8I/gil0M0KwDl3EJON6Is5mN7WLonjgXkTLhE09ZdJFdfQCcON
gCvw1k3M36ekbi8awCMEJG0nTmnqkL7omnKvZX3Gw5I64Z4TSEgggTfHu2TIyhTdEGK1TdfYA2x+
7/cwynJE+dcSikSyiKNt8qFrTuxdmdp49dQ8xOEtHyKvZY9ao6hy4hPqySQkwhhwUGpQWJ4dKuZ2
kxQiP5Lb02/MwlTbVHjN99BxOMH6LF54EAcHslXluw8eIbDZ7VXhnqtJ6KmXeVdENRSgQnzaVVqP
SJ4y6A5T23XcwdbUf7am1R456fB0S0WmJ5b1sn4aCUm5xrwGhIOJm57GFpIRcaWdd1VTMZm7rHbJ
/uJ4wK9vrEjr9q4NmoKegd7DwagKShZ/HLydMwoOSwA2JFS3gc89sEpn3nWeJBzXcEmGcCEx9dOi
HE0sYwoRPKqEztGuPomsX5R07UvNY/YZ9pJXbs9j/n1I05r5W9ya97Fn9jedit9XaBONGEVYlpBX
2I1xezbB/OsLPx0sYPwd9eJSmIkDoDE3XwvRhO4KqthEieDI8tjmhfmmi0m/UrNZGz3Vy2ejJDxF
abm/9kv2Orua7HvT68QniL0uqG/pAr2Hb9NzMjIn0CpBiGRrvXhh7J3TJBZsb5HTXOlXWvvQH7QF
PatiIfkHJ6+lTzq5ZxZSJR/u6oOrUBWhffHdal2XWnrKUnK1UOaYUgtCjkyvRLZNFN+G82DmqXiE
3NG+clt355KXspZxrd4iI0x3FOpoLxqYvJsuifqDT9DOnedRgC6cOK3uaJ9Vh16RujQPefuUkNH0
CTdFHgeJiLSZhuwQVw0w5IJUhYmP7U2lVo8g2AMWJwpHfjJb6/eGVQ57EK0fqcd5QC97AeWvKm6h
hNG+60O8vkNbDnCbufNqnkg6EW4+vVW/K19wB12pi6xT6mbJ2VLwOnEM2ghhRlQbvjfckj2Ij43Y
mZYJcjQEx22dTwunM/KPKEVsnA1TBk6yBMg1TMle5aZ1KCPoV1E4Nw9k/HSrXgFabty8/WbHBks3
/t73sKjtPdp1pp2YqFjqxsg+FUMH68fRm0aixouTrTtbFJJGRbcf6IN2YXUB7sn59RUaQrkbhQnQ
dJyFtppG2Z4hebLOgsi1CeaKUdc4Xfc6Gli4V1bZIecbw2gAeuWbaUH6s5PyTYcgkK7mUhDrVq4H
XwfqZn4uLR0F0EigGv3CiDYIHMN6IhLVJkCkF2pXGVP/jEUxPda0avZVV6Ob09HLERw7hOO9Dmvo
ImXWk0VmZiRKmUh/eXSKta4svCMjqIbZ6GIoAiKyyTVykx38MrWxlENWFnVi0DpTtbHcSjxMAHF3
A5q0R8ef0p0UTfU2OnN5EVVKM5PjNkerxrC3trTUC2HK08kbexHMt1tUF6I+CM2Mn4YKpDlJyjmt
Ey+ySmQ4swl2FGI4EGk87UvkyuV772rFA6e7+TD7Sf+lbif1zdcqmH/Z6HJQTCaKP+TWrvw2NsAn
l8Tz5hsBuP8lJp4SZtv4PBPetkSGMQayHtqVTFg4lHUzTVsm0iWVaWTQTNJYtWkmt5LxLdIzog/u
aBqjSNQ7rNIyF8dGxc1qxue3SGdOeBNYkx2dMKRNCfrN9NaraCnh4ia6tydHXi0jRX8rOntbuS65
tgjkrh2GjKeKMJW7MgHWpFVJdleCrdpRxFjLPGv8bTRzpINFi3hKIZB9Mi0bjFkMUGgPB5QuT36O
aZ1mWK6PZsxmo0JIQIU/1y/gQGfwtViIL/Hs96c2dvKvRiuGg9XJBnqm6RirOM41FGlZfyUB0uY0
WGfnsiicJeiWiEIS2IBw21veNuB9CKpRENMvOdSEu+xNT5FW5Jfxdg4NF0Jfl92FIaKwgUyptRS5
8eLMBS56DjEHDpNqCzTOWEqoeuNkhUsA9/ERBFa1tEaIypojoz3Bbsarn1rRpajzN7vpK8r6MdnA
YwrJyGqiB3Sm/leaouGDViThWmq+eymqyv+I0ER/TxWIkZHO4oV2WxHYc9lu69ohkZjeKT1i24HP
FNEfZJZGYnpXVDGNnjFK3gpWjg7zcZ3j4mdRxCAvtQMYCXyDhVOsMS6471I1FspfUYxHU1QZYI25
/lS2Ki+TSYBxk9V8TS/hZ2qWs/MFRBmH1fCZsjSnqZ6gHYXAFR8Nj2RHztZFylo/lN4pmTH1Fga8
gcjs2+94PBAVF2m9Z8NX2QpXP3L0UhKQM6XlcaozQg2LeiIniXQUze0dQCaIiu2eiKm1iAfjHhUJ
HDs7n7dsPoTax2Hnfk0KWK/RJEOXBXqARD0ZN1hW6yEMXjiGJQ6lJahnykLsQFJ1qyY1qnXhgvZl
FyVitOvcfcl2vm7HOtpN/twdrT6UKPg5jQaF2Vpo2+t+3RXatBnmji6nN2WHyqPQb3zKIbsapkDa
Vb4F+OgAmyiSDHSVms06qHrDO9sNWeemTfSTUq7AiTSRarIAuJydBVDaDdpPwhzKqTDYtYhXsK0I
ebfIqB5q0nsdeLiU7t2k1mi6SAN2GErep5Rxm1a06QYIZP+oN551oaQnTLtsHAbGsZbqT03cUGIO
Yxp+6ElIx6EPo0Yto6iIH0bPJtN9ysZPDRFqu2iBlkL+nP1V1BbaSxsbYqV8zdhZqrJem76R52q0
8wCWrffRm0KVywaCJQ5UznREz9C46nVhIHWvYxd/h46TCCatji5zntqvCdzfB9WGat2R0c3+aSDe
bMHK7lVbitUw42EQWTgGaWyYsCWK2G5J6bEhWU/KqZGFJzqRAQk5o6ganekwxLJLF9UwR8WKfRVI
K3aSj1wa3YORJDdP+dDYd57mmkFTA5Pr88Q/w3vvD2GDBLQqb/MIkdrlyC8pp7NV1vmHPji0QX3T
f+6SKjyFGovGMptjYmuh67RfQlU6ZI135N1o7Az3I0zPdT2E5Srqi2nJSWR4KVj+9j4cb4wFxYwV
xGhCcSe8HGuch34briem2MafL35aYuoQQ3H2k4FcLu5ZiBapn30p0sncsnllJ8suNGytM1XIsswt
tttG2mszIQ+46tJs2/qOt6971+BrjjzapeZ86ctSrvq0Tb4NTkHDZ9IF2JrRRanc0gbZWlkHz+D2
O77ThpaBP43hbh4GTvPKDg1zq/vgQ7feILQTIiD/A4hx87Wsk2k3966z6eLB/OCurl/Ttsk3aZeH
pA4ikTj7emmcYtmQWCcdlgbk3mz/E0kyoT16+5E8l5VDK+tqQJhZqpCNbdn8D3XnsVy3km3bHypU
wCPR3dje0YukOghJpGASJuHN178BnWpILD0p7o14jdetOKUNwmSuXGvOMYfB3ypKzkPvaDZglLag
7BnF0hwRwnJoTcXOjU/29WnAsgYcJDMeWWiZT+QhEAZYgY0xrrVockocEn4jURz42U0asrQh3S7l
EwPc5pE7SUBhBMXcWlXmPGG9HGsiWQpZN/pWhm10wmubk94za+EFvLLoDnEn5cEhutw8O+ZINH0U
njyv8Ygcy9DHgxqUL5odynOoa9UdUEtGhU7C6ZrA0PJNT+FsmyWkfHNKMGExw83XdWt4uxIV8k0C
LfrCQlWuldul933vNk8Ab/NHVE/OK2NQcq4apK4PdWjbezeb3U2pDfI0JbH6GiVtF4wElHI9ev6s
ZuiccVsuw9+wCZrU5EZFSN/nnohWZnjqS86FY5vIZXdfRWa6Jwml2XRZXdzKpDQfwbIiRTfg9Y5a
6JA0qSWH0IqmI2FK8FbiydxmasoOY9tS+EeTwGdAhzJ8msqu22hzpd8Amnd3gzXFt5ZhhTcdSuFL
p/zyIasbH1yWEaKltx0npqfMeZBA67w9j5k9TavOS/QvFRFNVyjo0d4pMv/kCz07qhFGu8eY8WvW
d82J6oaDAVHzp84l/k+5VX1bh7Ckh9Qx95Nt2rtGeCBsRTIdU5jhQptak0w4r3seh2LcMj8C0mSb
GbGe0LbxMntOvJ3F3D66vSgehCdBbHOmLQMoJAQp+3gA0AC0Ow5gJnn28JchI4bo39tkOoH2IBWb
rgGq8WoUHBom37sww4CFGFZteU3q2Lpt7E6/c4owctY0n5aJddrwEKp4nYTu+KJaZZ0SZCrH2hqr
u5RODK6mUNQPFvSrtUfU5HdfpeYJqqp1pQtvX2MCxI9Fb4FMMog5W7ulLr+LtpXHIff9E/3y8Dks
KFFhr4AFJ6VmrL7ZOUGTFRsqkVRKq/kYejaVtJuMvdZyLNzQKY5fl0Tr40S0xjZuYvuuyIfmiaiG
KjDhwDyyAaXf89YwduFokYCcsjJEfAIYfkbzpVOpe6w4dDPrBtX0kFQjFCi2lsjdqkybtMAwMe2o
esaKUna6cyzJoQZa4GXNY2cm4qKNWbv3w97bh2XsXzW9KAA359ZOJcnIjIQ2uKGgw8ZLnaplDCFY
ka211xEUFboezh2S6Wip1yYQYTrjkT0U3wqLHkrEseCL8nq/XmuDqk+6qRk3ThqF71UZ29dERb0f
+J093lJvu2/IckzAlp3BOa3yheJGmuFNgjf2uyYqESStQV+9062OMPRYi6Mg8mnDBno22G8OK+w+
KZ1uy6jCf6ys3tgZGF7WYZyPSdC0ZXfR+AA/x4zrWfGkeuk8QqAMqhZcFfCqbqOY15NlkFrC60J3
PXpETy/ObrIHdbE1MeCsHX0y7gfGBEdVj/XNv8yxxV8uY6wTuR09OKVrHcVU5qd56AHk6yk4yVxp
xfvQ4y+IEnvccZCLnso+0U9CDdFGkcIbhN38Xnd9eaXGI3BMo37wmLRq7UNp28yS6aov0Z6No9Zp
m5ifHQtd3drxrHIbEux7o0UZhphywowdWs5lTN30IQdF9OB2ef/dtuT4CKdbM9kfuW3JqLI7nK0X
k7bbKz/gbNkGYIfCWL+fRUkF6dV+se3hMjCyauIrqUwzCKQyIbVgyC81s9n1aNTeo0eitFwxLAX4
3I31wwhF9KyVWXHoaMStMGwkWxofeHtJQHn9V1vIPGoML9kDxymPE4Pum1RgyqNJZ26kZUV3Mupw
A+lV9962I1iVeCSHFuLSGyezEaFWC2SuieJplegDDsFa7x4IZJ92jF9mWLFdL4N/GejoCHHN4r0V
OtOV21zfG4kEZ+DJ/MmctP/Ad/4fSLn+fxODmngJ/u+CrtWXIsq+vL038c9K0OX/84+ayzf/vbS/
Xd30hLWIrxBM/aPmEuLfaIwty3E8NuF/In3+g/I03X+72Pth73mon8jhQRf1HzWXqf/bgXfsC+Ew
xtaF+T8RcxmL2PcnQTy6UxpeGPr5HRfJ8XJxPytB88icXEbLyZ7DtWBcmSC3dDFnaewpfJl+iDKw
0Jdwdxp9LAyxWP10s36n8eLG/HIFuPERW9tI1hCtIaD5cAWFZUhssAVcqFCMbH/+Jmf7umubeoVl
pWRBRfFoaAKVpE/ALCZ5oNkWao6xoVgnj/brny9I/OZ6uOcGlFRYUraxXO9P2lizEYyVWBn2poDr
VmQeMuzEnwNpVAe0vl91m/ZA1zFY/vPvfrQXLQFOKEgAOlj2P/K6X3+46OtpVq6Z7Nu1l7Ko5WjZ
/NnWyLpnDfKH/NFqB+zDSAsSK9+rnhS10LVp1KDsqHrtAR/naeLrf3r485V9ME0Ih96b4y5SZN/C
wvPRWtPps4dwAsMfyzvN6jbUzlZHFn1ugFBw0csFKVvE37R/H57Dj1/FF4L+3cGd9F/PgdaN21Tx
nO9pgSE/Djt33fiat2n96SV13glJKK5TLOhQVi5HBNd4YfTx6mR6Ak4e/7DVhRQratiJcm6OpoVS
Fv/cX5FjHy+TNwUNpMNoSADw5hv69ak50p4Hqsd6bwz9E0MjcqUG2w+I5IRkmDUc3LPiG6me0TSU
AX0O/9pan0dfoHaJIu+KssmN0eAVNC+UfWodQ2z//PQ+uoj+uZEOGFPkomhK/Q+mHl/TK2/UvZxI
ROVcmEC5dtWdZDaR2NrZXaBrGiNAi26hryTahfKxxA/50M+EBtgdh7HIP/xvLsn1AYpyz1C+frAg
kCq/xKhgEAQb+Ew5ZRwtv7prct9ZWVOB0kZnGmf1WrIn7OYV1SXChjLd2zRM7KR8YL28/fMV/XC5
/bQO/rhJPD3AyMKmP/wDRvvTVx8x1sw565T7kNYgvkaj3aC2KO49rY3XDd25S9+hp05Cupt0cL1v
LVEonNb2WTzVb4WPN1MnyKFuz1jlMdt7DpEdPhEEPWnTQZrU1zYKoz3BkdAARFMGMSlvG/66FiZe
Rgaq8J4MdZQl4G9D98MdWRL1IXY8MwAbotZlIsdN1tpZIObJ3meo59E8zM1+zoiijWM451onETaZ
LEyuyWw6T5igqjiR1Jz5MyHd2u0cppCNW60/0u1djwTMHukgD0c/pC8ahZxkjUgYJ6qNRszODaWg
th3dKVzZleMGdWOL7YQ87oYkwCMZEl/oG00Y1Qn4bXPWbkmmmFPYwwHQvA5buUr3U5w/J1rVBX9+
XNbigfn5cWGlAGe42Bc8D5+M/eEFkkOPwRtmDBan/t1FJbFmB84Cp8vHQ6TQ24VzctLAeNDDdPe+
o6xbL0y6QyPWQ/7J1MpnOXXerqJDStj83RBphPP4hIzI2B3OWg8NVCTe2mxJixrSdty0lYwPbMgv
dJGKCnQDVP1kTxccrVCp7f1cNudMR/fYKUpYVxHW05vb2EAUqQOZf0hbcmj/fBM+7t2IcU30eTTZ
sZ9bJoKJX5ceKv02gfTITRCMGcIKDHSSbKfqi0NU/balSyYyptahUK9VNtvHP//8R6LN8vPCAV+F
ORWjlO182Li1uhVt33YN+V4q3RoCqEHrmrtZdemxjppdXKfqqroReQKKIM7z9r07e6eoKdAhxDHq
UJ2U3nlw0y1yS2oNoY6a3k2H3pJPapi+en6aBdhH0GaCNjK05iVh8m8t6N0S2YYD08ZaBBlmNu9s
Wj5x0Vb3ptUY6z//pT/oRj+/bcsGSN1mmJawMQaZyx7w0+JQcoZJKlS3ez9mJ55t/ckhJc4sh+km
oyU+1ab2MuGRVriAXvphqIgjq5cg6PZlkbB+GstsXiX1G5CYYtf7KrpKxreAR2X0NbYQE9nzDOl2
bFC02/GRfD1gIIZx9Mo4veR6RMiqLbxVPlTeztFEt0SS92shCwOkrjTvS1TN6zT3vybwbsD626hW
XUamMpXbbHk3ZIOLx6oCnxTVoxkXY6Ckb29tYhaRtycXaQ+kFINHo9GKtu9szw2Kh0o7lB4da8df
kbg8I1cgY+nPt/Z3pQU31STwkvoX38Kvd3Ye7EqahVbsR6vA8llo5hqJoxNMQ+Pu05xjDwvUX17c
H/69j4/Ttn1KGtgh1NIfH2c88TlMqtxbIpq+ollneBCG6qEy7YaM32El28jYWSwYqxTV3j6Latid
UARm5Tx3LZHjxHyD9mjYAZB/fNLspIZ/0vcbGw3vKq/M8ozb6c936gcD68NV69wqdymFDANb2K+3
Ku+8sibdS+7rtsg25ex6h6iEab2IB9V6goF8Guy6PSL8mlcjSZ3rPpwi5vaxt5/SqICQDRpXRxjg
TRp5FZBsS/rbZzp3NxXpIn5tSYABrwuGmYYoXTgdLvR0TCYaCJwub2s7x0Fk1x4wkJ3oZL21lT9f
xly9kGV18gdlIQ9h8zNNawJk3DwRBiMPU+mGW1pbFbic0j0qq/w6ToQU9cz7ti7+IsqT7CzEvB3l
Mq4O0wXMrRoegAVpYQ4BuOatfWL0QVNEV/aGGHFEeimTXh3Uh6V7xknEBVSirKIsnhISP3r5Gg9w
ncO+DC+8083BQOj7lxLVW275x0fiM81hEV7qdvfDi0QypQFJP8n30reee8/Lt46b62cV2k9W4rU8
gBZMvAWedSD3iaQB3z/T6rYDKw8f47muGEYybdKVlq09bRqPtGDm1VB61qqIXCbuRKKve9eO1hpD
tDVdIJOmfHPp9LY4ufEDeOziZLcCuQNReMzBUFzZYeIeZbHpDYcNvx2zh0RHeuZq0CGYXemMWE22
asJd1o4TrW2/SQ61BFOxDDa8bgr8sjySfCPuBlfo9B91IuZpuB0knZdVWFvuJ0uRNhYjKDYJafgC
xORMloJYNTVwZw+ISkAkmH2lziDCRfW3sC6Yr5bZVUvEQ61pGvLSgTbgROBiauK8G4V/tp1R32Mi
9Ormb+jaXy1E3lLaEeECs9XgSK174sNT0vohlIKosn1UJ/wAc1+3s7nrgi8dwdlfVrSPlQm/trhA
dZMsUVI2PqLshEPY1shbtK8SMh+nDpY4QzFj5YW93IbMBhHx+9qFfyRcpw3nqT8vE79ZUGl7Yczi
REIV+9G77I3Lmanm5628jC5j9WmY7A3XyopPYDxenr+VYh/Bj8vt5bgsbMvkU4BQsfjFftoc89Es
IgsJ874v8hCM1eck9m+9wdVvKBqBeiO/2iUgrWLXE7tmphoGDX/0h5K9qfTaPTUKDbfs5s/34cee
/OHbNAw0kmzYPrXRR6c/tjpfz9oi32cDXODZHgJH1kMw61N3iHr8KCTnDWdHVu4qjslDjHk7tyXn
nYBDC2WE5u/n9c7FvHVEZr7NoUidmfqHK1cWt6lioG9qJARN/qheAZs796WPxt/Uc/Ayvj0Clx7+
8mb99k5zYKKb5NjkMXw8yGkonUlBk4pxO7J/pMBrt7WgKDk2yqc8DiIzq5dQ+wJGGytKGZFKXnXs
7IWRXZpu0rZRjbDCL7rqLyuh8YFD/OMl4AvDm8jmRDLNh1MwmlzpmrFQeyu27iyN5K9BO9vIPFDr
1LvZFflptc8mZ9hqwsj+9uvLv/7xWbvCXZphhmMiEfn1FcRkVjVVbip0zHV46cArWqVtnXgK0Lba
HXG8Kz2HSh7DsDIrcYw8BifFUCv0ZTB7wNr9jUby463/eEkeFSOOTAQg7mLh/PmrQIqazc7AOaAo
/AG9dYO0SGiUEkKgLngRTC7PSXTT1aN3YT0pgtHLQoaYd1GbnZHrId2uAPKEBtnMAwaEbkh21eBP
Z9lxSImUfmqteTorg9TfoXvq6vAvH9Dv2gYGoErcXQLAzn9VSZxtw74XhD7asQ7eh0U8ndroUqD5
RRtwKTsniIalfZDW5dEuBgCv5hSdkQuP67CWQLEz/e7PH/Vvrwl1l8mGC6jX+7Eh/7TWCEoC5q58
AbVH/1rD8brCaAsjqtDKPVJSwa3JknWmY9welLP0DbG1G/pIU823s7saa6c5a2L95+tadpCPDxuL
kadzEHI9Oqm/PmyFzlHIQZR7r0hY1elXrFWRHzIw2XpePxcdB3z04n9p7PzmV82ld2p4ghcfX++v
v5r7pLjNCHppLamnyc2Ms+eiTbUyzV9LN6WqGwcKdybTf/5rPzYql4/dhIvBgYjzDGlTHyrRjEVc
U0yz9t3wVWNYfga6A4kUxcYRqdu8irtabjnm7RSifSyXSDBjcl0IoND2UYRMxNBbLLZs+YE+V+9k
+v1tQfjNJkztwdEUmCygl4/tgbocZD+Obb1vNJDKjZqh0JG6otNJDYae/MO875JHcs1Pvl60OwLK
g9Zs5wOBfqcBieNZIjHEdikOZUH/1zNBqZZ5lKwHpI1/vpu/qU6QxIGjWe4o8QXLn/LTK62xelst
m+Q+k+4ic9RxCmH8L+Vu6IX3l77Jj3b+hzeVymAhTvguHvOPb2qPe5dxLecZnBctasAJgDqK4bXW
XePCe0ykdiPKu4HGOwntasRuvFhtuv5vD2hpon+4DrjiusCOjize+HgEgzTctHahlzR3R5M0YPdo
E+CJWwFjYkukWLh4zGBXvEoil2IK25U5Wu0xyjoLFT5cwz8/hN98Sss6R6PZpCFJL+PXhwB2RgkM
ptneLPCnjv38idh1n85bHK1990o47Ddfl/IvH/Bv3lKHViULxsIIYfjx669OetUWkzll+2LOKbLF
fMdQ+etkq5va9W/atrFWnoaMjOlm9pdv2Pnvv9jm0EITjbXdtdg5f/3tPIkwzY6E/sXVBJMUcXdQ
+UBkpzjdVtn02mecx5NZfrGbDvjdDAuWqLHjuHAgnYjzYawaSeinj9ZvG+lx/jnzdZ+JjZddTV4p
Ts56s1NVTPRm6OpfIjyNpA6Nxf0kS6SCWQmx1W2Q2LrHAV1PhdxI0VuLBi/aa03o0N20cLAbtSTg
3RWUr6l7EVX47KR1vmdmhY7dNm/lmN8incm2mcS7nnSFuLNTJGaK2EVq1ercJIN6pqqzwG/k4MJX
iZGm+8EE5IkrpSgFsMXOevvz+/Tj/f31/SaeYinVdFNnkfwYnAViuXEmun9kYrvPCMFqavD0oGJf
27N9jUANi+5WN9Q6p/ni9PldX9jlrkxsCIwlbEkUdAM5sgjrump2jrFeceBtxCnjzy0odw/SAMZl
t45JHYur20RttSqLPtpaoTpz/mBjFM3n0ZKXuehuooQoLLtPQVsZ2Lkyn4ZanALXtQhQL/m+1+j9
Dp0OhDHmBLaKJr1Zoff197XT7qJIe61sWzuX4XAhTHvegTz428HFoVz8r0UBwAOQGoaBusXh8kPN
5M8mWNjIKPdGQpHhJb66xQDRlrN/xFz/4I9Oco9RQ7tJSEevm0oddZK6V5hM6ic/fJ18f+WkjffJ
QsR9QqZLklAZljgd4nBvD0ZzRf6EqENndadBMQ3jayqOMQY5WrQcSP3B+ST95OSgJDhFyUvV9tZt
+V5S4d9kVeFv3EjvN1GdvaUDB+ecYBxPeRQUoj4pL9wvmfAbzqJ4AUsf593gbgY/3gsQlFTnlywZ
p1On55+tAZvHWHIaI3XdGnE3AxG+qLiit5/Z+S40oo0HTrH2YV10hnyq9OxxLK1betP3/ogKMFKL
xaMy70XhBVGd+wgIAFk4Pj4hJ0Ab8hwqEZ1DNXyPihhtYedv22Kwd8KWS44qxwdD4vyRSNphfr8r
zeFK9KhfkYs8rMpQucHgtkSbAjoYwmKtuVWyb1Kcr0Pq3jfCTSG08oK81X6oraOx/j5l2rewhkbq
hDsZZ98VgdR91NbBwGwByS6I5RpFkKlh45dpzaqhtSUAiZzIFqKfqi+oxSJsUeI9DY2H0Ms37SiH
wMRUYYeluWKbDjcxZU3Q6tZD54AEyLLhNlcIivrGfbIEyWfRMMebOZYBwcLVpu8WaPi7ZbOfMkIo
NzxbUSxooKjRUdKQBxyTSp+Lqy26T1LB6Z99+JZpRkNQ2Hg6yyzMcKKByHXLXc8KFgxZguxdDC+R
h+2beOyYmdEZJdsTjcwN4pxTH+I/a0Tq4+hyrbXb072Bq/+W9GhBSljDHCC1tU4yNbMacsUGnTq/
1ioZTHSBcfFgaauzloxD1D7IPVmW526N2BNE66IRy+vdlM7ORbaIRF0YRyACvjVNNx/NkSAnHA6B
R7c3gM7QQA0KBlAnxw61Ey2DZKWAxpZZNGxny2huhwxPvazPY9S3h6h18aYkfZC5c7JupvqALt28
nRz/PEd5cWymCKEUmcmrAhnBJod8wHiHxG6SQnDDlfsoNr5biBnOZoqDbLQqB1xy2p9Gyr291ftH
Ix2tnSiqZ9jZLmG5Lv5ooyVexCLEquiNx6rVC6Al/iKnb9fGOHyzSjRKiqQ/B+IuyXPhHBiIANEt
a+jw8s5fYzjdTwotH6YL1cERT8AbBX5evdm1eQoTUvP06G4YdW0P36VBk9Zj9QdE7yXV1RefzTxM
6CGKK293FDicEjgjQtNudZjiVu/tCAYGjFK8RRazOsR92ww/z0YOcCCSJXXPc6+W4mli0AK74AEJ
niEJ2o+Z6xeYGEIkZxnOZzIKccrXzq4f+42a0H6VVXOb1rRnrNq8c6PuHa3VOWvGa9VOr8YiQzPq
dtuhm95GwyfmjFvYVU+eBcEhy85aY/ACDl20Q0rUb8MItXDeoA0gei8yv9BFTQ5DNu1N80XGuMl6
WAaxmXarWuOQYCTxtxxGxMrDCUwMAlV6Ym7AqGPBmflfixg/KQBhqZrD1GQLQ1qcbE/dxILc+9lp
VlrlQWq0y0Pdhe3JQDJueRmn2KI5GdR1jq1MuoyES8+a8+DIxLtwVD7T4k3WrsG347febaaEswUC
cQPwYURPaMYETBqN/timLdmDnhatC4sAUFT8u7Ah7N7RkQyDHrjIRc2rltd7bs6u21+Tpn6xRrHP
0aHOxHZaGVCMpuq+Ge6oVowLT2rUzpRcpFa5A4fT5SnN/W1ozS/gdGJ0Jek3MgxHYtHSQxUTEwFF
NsYKr0Vbz0sKwgD6racyTE3a2bC/+iNbC2v219pkRcb6EW9hjiRBSh0feOUMqT1rXifLPJs6Yyws
Chl2NGfV1th4oxDYQkNthDy3IESVk8E+4qBF3VJe3FwmGzbCaC0buz7qcf8yYbbJQH84Nk8rMYhx
c5xvo4Fue05u2ZpuydDJA+bsT2SvqOhpnnjqIMUgYF4bUrhXzNjJ7Izrx7keoDtT/PSzfEutJDBt
shEA6KSB4fQHs4/zQztTD9SVtzJ88Yqx70Fa7qMF/X2qjNtoYODXUbhPPckTDL+x2pGqSzcAgaC2
KpnZVPm3WU+qYBD6TKxc+cjoG+ZM7/CFgtkJUlo4a0TvT35k9vseDT5oJNSUy5unvOI4E5aZgeY5
95ViS5j8A9G369JWqPCBaqz0BJ1AIwmQ7633ybW/VXb3TAX7qKH+D6j6aO7FrLXzuBl0dgzdSc70
zyfSEGGmWvmpaceDL4oXPyrvbY45EGru4q7X2b0SlN+IRGo9l0EJhHyqS0T3eIdD3oXlTpe4qEVu
PTsGzpNiXvwV1fCouvwThxdsA0l6ShDY24X2VI6oGOgwf3ONZM8iAMB9rB8dh2eIxvFzMnl4EL0L
I67Pg5/uap/JdM6VqwldJAv+UI3Qk0KwMNapngbsFWPzObSb50kTB63Bgd348ess2WXSWySxwD+V
RAmYpStb6QfHS69Ov3K9ZY/FRtdUxBlxYGYnGDdV5e5tNW6HxHyrPHe7IJM8RfBHm0Dtl4b1mMaS
A77BfxWyhg/Xep7FeYEV8fZSCPQz4fAGxY6FUn6XWHJf4BDDxSK3rkEbEq/23m7MS1WOnzpjeOI7
XEwo8a6vx7MmCwjZ+p1jzPvGRvydJlgDovK7WUxsshRyymCn9KCN6GkXtLO9G+eI5dWqL7FtdSsz
koGZxx0ibcYpU6jtMIZ9issIvRj7bkAY40rZ2l3ktjvR5g9jHz93NGg3IZ/TanDMga5Qde+DxsL0
b4IANIY3W3qnCiuKM0ZPkDey3ZTFjPNg0RNfUTBhd6d01c3IJGCd0cbz2S9iqDwj7lHSlhGo2wNh
byMTKLSrnJ6mI6BNMt+NdtiRnhLDDTlomXs0MZ/w3yLGVKKlGBi9o6yzXWeC/HRM1swKSOcqLaJV
0eKz9QoRQMOwtrkQn23/SWmkLHr2kjNkeu0unOMqCO1NbMRX5NvPMwQd6OU8xmR65pB9P8/g2Ww/
qXbgsSjbxjEKZLgwFXyQhnAEt7LJbhqkx0Euy1PqzUcRiVsJFXxQLL15On1tM5UdwMuDaVQ1zK2m
J2YgLX2SMijBK/aIbTlnh1R577gtswCtPU5i8IdDoVNsSc8iZxKOcO8DbBEYMCJE5I6PBWhkQrnt
BCtsgyFljV/CuEQi1c+T88T8+yrc4VLKGa87+0scQxgTbjHsekDnQDVgKiC6ENydg25RHEjmScY0
4g1AQo1dQ26SRiuD0R1yvoTwdsjDmDBTIzm4cE7kUvhWRqNYt6a1qRPiIkfyKKIova0LMiCsXMHv
FwCVRuosnJQFKQn6cFqKq5bsIN8gMFPClpeUOBRjlqjUXW26LdN2/KVObd4jgoJ3RmrpxlQNNUDl
79wWg6aipEatrNg39QP0MjyHdUEXM/NOZKCglZcMS1PSNJBhGv1MasQUkvGt0LrYnLaXXJNqdlek
76JD2KGHqU81zo+Kz7aI+s8OU/UT+ZCLWIB90m+YLOrhznZJOh0s8y2xOEA3KZErYMtH13uW8XLo
6guTD9G6TlJ7q8ZwM0fW16j8XOIAr3FzrVRbPDTZQg/Rins3zbcooqiqnU86Z0y88E+9PdzhUYg3
laMdujZ79fsvaUehBHDzKTZHHUNwvo1JkZ64NppuJf/msNOTGO/MePD8ctOgeYbEgZFLqnc72+oW
sSMxioBNhIXnCxk5/okmWUeXU3/kmdqgGlQ0v4VDSF0HPKIpzI3DacsnmCUbKspnyE0re6B2rWfz
0vvxkjYsXvh6eCCnGj9Y2UEa6WptPZfkAdnRtO48UOK+zgoGlK9S+iMKSarL1PrcZdXWqoaXTIT3
qeW8dYZTBFgb1iakltVoO2+4xqhEsK11+UkngEefy03uyX2ZVjcRgj+wzMVrJIAqNPZ11NwljFXu
ijn5FhrFE7fzOvxohTRrV5btFZ/ffV/OrOUVafZs6DAEOmxGVpZekkyYqznswZu2xsLRopNnmVjQ
CsTj2I2UHwOO8xFshdFt37CW0Z6Z8TBvqibE3xszLneNT01q3+kRXEBFHUmm84Oea8VO9DAuZCIF
G7dOL04c/ZyTf00tQsBtyOXR0OgVyA4NR85uDL2byly4ayKmtQsdtVA3fcEA357fxBge9QkTdN9i
2iudbMVRf0tRcGmiSVsZ2P9mqQeaV0LJduTXeHAeMKBxXPMQafjqbZL9YY4IOnDxRXia/xo6Az7t
sE7XMobLwZXn/HH3M/zKNV4zEmtYeDe9BProUuMUBVmd49xtXH8nYJVQwgbS5X80/Pi+gy6xamNO
C23rvgs4k3gf5HWObTNIvPnk97h2ksrVAFhNjbbqUDLTYBI3s1s8III6uF3zHhpMEzMjvlhKfO/s
lujjFBnxDYFnii5KZa/VWBxrRVBunVky6JADSGI7NM56C7rLJOmXkOpq4zMnIvMe12TikR3b+PYJ
0SKhtWlKJysf4xPMpK3VOM9zxHeiiICgWlAHPLdhVuyZ3Bs7r+UMSsj00Lzbnf3Fyhxro5zimBnJ
o/D5p8spei5Caa+Hju+Gta5+aEOwWE1YMCxN3WejSI5a6zxKE34GpkQQJ/2EYKh2v2mz81bnMenT
kyRNzPPeU/yUZaoTu4Apa10nHUVU478WMbkIOqAczEUETTbbg6a1OR33CpWl0jDRRrT6sKjuHFb0
xUcC8UKUlzC1pj203OfBY1Oss1e2y+08lw9OsYY44wQqIQDPTilAjKZrVxOvkpo/MeB21nTROLyy
mqxgNp19xaKE84FlnHNtm/ZP0u7wD9vTF/q6yS6S01Yr6pHYeKlvJjfQk/Y+r81L7tjDJguJRu4l
bNHKce59aAdGIeHHuG27k5QdMRiXVIKDkf6XimMkDMPWWLM43amINoJHy0mNHNImkkWQa9irSPPg
A48keUYMnWtSuZLIeE5al3Cic9FMJJgnHK89GX8DM/WO7rVmXq2o72q259batkJ/nIqKmDibqLUJ
VMhahYW5Df3XoRrOg+LU1C86NZo3DTFBWPlp6h7MaWHpZc4cpI6jgqpJH8CEETkZY2YsMNus8Qon
qzpK7z2G3tfZLF4kCBLMjU4VJLpzYpMNWV+MYMDbddBrHH5FBXW5M99nyyUfnrMzWnXrhn0OuU22
jkQGJR3B2lKoUxEIyoK4j3d1bbJr1tCOCoqAhgPVGkXFsEb+62xDaKQn0VyxrQ1XR7D2xllfBtDC
ImYA2XMSdt9Ng9s3FuNOS0xtEyWpsfUHHRncoFY5U5utTc8tSmf7BJqDMpXEEn50vu1YrTmeW+up
nS89QE0S+GzapnxjhorfjDRGrNFxGCTUBqEh0p6dxIizCBOVXd1m5C1toobzGtHE5dWK8wezLpv7
pPwG6cbCmBmO66hI1rPj5MdYG/aFHpOcos1NYMX/h6TzWJIUyaLoF2EGjt4GInRqvcGyqjLRygFH
fP2c6FnMLLrbqjIjwP2Je89VD3WDJyhRnR80g/PczPQ8Oj6/DPUpfms72XEIV+cKzkkNKehQuM5z
xuiICZQYwmFAG2WbihEMfSDRa0+Z25DaRaTBLi+74pikGRMynWfWVx6spHHa62JxwOMUwQyl8Tlp
yOaGsPec84SAjKPMZzOOGoPyEXFQrcSpAIkfILtOYWAZ/4jc+dNvxuNc1XVsGG1xrwOf0rImI+Ft
6HdfVS6Oq729S+3gtSejbJ1Xzx3XKKXfA5w3BbRi287iOcPbaDxiQvzyOIviEsM7oBEIsm26xC4H
VwdddL150YaBqidzP5M+f8nyPkqaGqTB7PphMeMDyVPu8EQCFfUgbkf4D5rtlpC4jLBfa+dO6XwP
qJd+PK07GY3yd36+ck3J6pBotnWpYN8GDrTxyK1L+egMWFw9nYgjqrsLWDmlpjYigCcJdJkCOnHN
D8gPcLir+jLfSEHTVHz6mjkE7baeiyxlrkZzzIu33M3Vi/IXpqq35Td0n9fN1Rko+8e6KBBaj84j
s+sqRi+d7zLGM/vVSF6zuX9zsTTskpGBozalKpBGg5y2+GoNDnvbrMgNHC0c2vh/cZVR7EoITGVv
HDrwhtcuv1NNiVG0KV5Qei3RIiklPHgti6BjN30jKF2y6LOVYaw1tEs4VAgLrBRziTU8V7mPqs4V
Ks5Sk36moRP26bFbTHu2slbkZ8BaSj178HxSTuplICgO9CPC0CwQ4KdYOPiS2WX3BGEgiSaRilBm
yRxUy0gQddG/Z/ic68SKJ3cJxESJm5vODUWKctIukpMcFTMMthIp6uphWc1LNqGHYEh9ExEazoFw
Q2rVYfOfOIKjQk/YatPQHpcjMyP7YpJ6tBjtqyaa+3bpAoTIn0A5k2e871glmxE0NKhcq6SpZHhr
mNMF5yFB0mK1rlmln+FgpnHVj0flVAO+cQRoRaVxJPiVF+fWfV7nH7QAfbygm8S6p24v3be2QFmG
BLSy5vd5cMgAyj04C1Zaz+xHCET3SBSZjfVtFtWdQZDRrqwWN2CrHGM2Xk+cGCf2ama0wHDZtu3A
fvxFH+9hnZwKZkH7lL6ldGf6sTRSqfNIVYYPBmfp2ZPVVWekm+d0t7zefomDHLWkGW4gQhr0qMxo
Fx4iwGo78JmQ8rPlpJfh2jFjkgMVFq5+qC3C+YBSuT4LiF9Wwaypb+Azj5zOmLjlVr11QlkXa0Jn
bLRGoBq0ThB43NE1T65HACAZfSvVa2L6O3gRTgSnkwyACaKgu+HOzSQCfcu9n+hw4Rpi1NQT2MR7
NlXGrqZRhjlo73McOoFoq/pgEC+G/opqxnLXL2lkWVQ0fYtnHlWyYGpvg1mOKASf+4lKeFnHN9UC
PFt0Bp2O+dAbZ9SNX0ultNit1H3yCdKsiCVq39iYtuIhBwZ5hBf+06NJZ0cD0CP3zOakGFdpKAUD
/RbNKUC2mjzVAt4E/F77kDJQ7xUOV3fi3fb19A3IApwyOF6x0Y/jofPKg5qEd/WLOQF+BovIyfv0
iFGLu419NZ1YShsCS7SY/UOf8ld42/xpDU5+LmovdjLAg5tk5UtO4xDXpIuliXxbpwio+PSYt+57
l/HFJHN7L5xEnaTWcey5r2tdANTzzC7M2jw/Dj2o2FF2LGGEEfXoR6WGcc/ss6NKEkLphjZqJuRP
pl8w7ivPU+nCRDCyxynZRNBq00W3eiSStVae6cf3fqVR89RQBXN7+2J/HvktpX6RiGsq4BdCqQ1s
D2JzP7dcfNkWq8a7A0e9AwQznHA9UYcrkRzmoX1PDbs+NzVSedaVmpRd0JSiC7xmisDmy9gerCaY
gQ46FE1hSswoytFNf4AjS0VKWtmGveRclqNx1BONWQQqhthePAcKMpes2BboOvnyrVf1D8ttL9bl
5hxvO2QXwM3VMRJ1qdiibBJB1qaq78ldjastMDn2OjcLmF+QQ7aj7x32YBjOh2s+Z8NV1o4VdP4a
Sb4dtlmxY2v5Xi4GU7tc7lAZpZHMe+Z6NJSkvUICZ9nFWuPRXfoLXJs4Y9LpGkt6Uv5tF+YwlmT1
Mp9yfpl9ZtkPqyPbvRiAzLs8iAxLwIeODWRylVtDaDbM1h1as3Ha/kP7IbIl9TGmiHnzr3ASYdQt
BUDned1BvhtuUt8umu3mYUq6KZ6ATkRTwzhdMUHceJVLBErk85ovQ918S3crIg8YfrgmQIk69qae
up+ld29PkGhsrT26wsnidYOuUeX34CzWo6mlHxjJ2hjsXAsuw5TxkukLQXldmNvNb5LlTVhNBaPm
mTFwJtbLVrtXnIQJSmC0AprXLpGezeqydVRgCFov8LhytCjZbhv78cEzuU3nqb6tgI14xJ4dwJg0
47SgRNukyxiqcZ1obOflyvpuuTaN/awPRHXM9hoZjtPc//d/q16V9+l+rBaYfSNhfVD4wDzOxlPq
uf19P20fbD7qq+0zcesz0A+VDkfLYmI/SlPf59rYBI4BZcwksxZeLd4ryNqch+XGmnHzXojtY83T
9nowDT5gq1Fjt2Cs8dqyM6dvsmsCKousZwE6aUnQchlhJvjbb+x8t0WjIkoablMeu5s6cm5cmCI+
6ygpGBqabW0cWVmGGmnNfkvKIYVU0GcEOEoLSE+iyz7mOzd3JeM5bbJfc7YBrKm053RM4xpIzokd
kXiV/6xBtpEFL5D5qobv3nwYhHdqq5E1eLlce5Bgld+6Ox1eJdfdJh70Nfuq6zmgZHPj1R2ms8bB
tyXDfOrc2yJ7hmaqO+8869xNnjyICSCksWHiQ0NAYNlstk+LDq7CIMAhMFouRRAV7Kr6kk+q0fZm
5f/qg086i9orCAV4WOxLYj4qhn97QJeEwPhWTmRuIve4+Jl49RadE4w7arXLBsF/Z0oJUJ8WRmnF
YV47eZzL6a1g0H4qCmIIGhxqakbWpekUM6m1QHq1evOECOxEvMRdbmsjlH9TUPIQ2wjtGQ0vjjc+
2PNk+l00tCWzDEhoGaOfXBOXgpVAl2+PRd38Cu6CXTpkIqyXW1ddnZmpPVl91gbjMF28nMhmxA5f
7AmCVC/WEE7DyCjYeQPrShbrFILOS59TF4RWKlsRz3I9ORaZAmM7RnSheNbcN/BOTImUpdHycaJu
JhSpwniZu0SAm/A/0AtHfQqPLS/aW6Qzvwz5DVtsa1SaBFAgRhBx3o0Gf7zjR+NA7s3IHkir3O3g
TeZ9nSHxNMhJZ5CP8MgCoYEfOOUUNv+lsOZw17q7zOvdsG6dD4OnbrdSkwZuNsEiYfUzNDWZq05+
1HPBprTvPl33pVotiget2fAVaKcs8x/dalr2hV3WbE+ScPKTq1vgskOztgay5OFKqdq1onlusSMN
Xn8yhP+E4CRoa9+9G6YfsyW4PGGF+1kR/5MX3rXuKA2oHa5A/O70FgAmqHXArZwsNAyRX1gXqW3v
fHlbYC7zh9jyJ1kCBi4YGe7Wzlx3M5VfxkimnreTPvZPTcdev2afJ2+OTFi/b9KsT9wp/mlVRVya
IAqt6qXIb9A6K4MqAWgXX9ETgdPqsepYy4pmP2PDAUc1rDf7dhPIwnMj9mATyGa6+QY6WKJGL/QX
mo6qeQdP9lMsFchXQXMmMsTrJZNuSMedZhjhsPDz5KrNL3J0/ah17/npu03wAsCEg2N5ym8HNDvC
C/uoLBqs1d1BrHx3ZkyQMOwvGdsfwj/zoNfQcbWb/SpTsRMs6s6KAr3d6juV22eRFerZHPOHZH4s
5LJCrsjxDnXbq7plw6seYBrXlswQfA2k0XZJXwRtcWnY3e4ad9L4i+bL2mCSwijOrHiIHIe/0Bxn
ZuJV9zl34j1xCiZVrvdPrkmkhJhOpDPIaGQgp5p+Boyhv83mfPvT7QfEhWnUWsk5nagnEjd5qTGx
jSpxd01lTHEmYfyav//9eLz7HdHCM1A9zX+YGqQVWwdEhi0SBmxHoOMhsxeKEJ9d/tzDu4tH93Ht
x1hTHk9wwbTAm4vvzdxoSqCo6xrM2N70WD9anb4vS/eTTRkLJic5wEredsVLiqUkyhLBrqTdO5uA
XX9Tn2j4nNLqr74U3+SYux+ghSh6CXHFIo7ZhrfKoGtGi3BLF9gIp1fo/0bxydXuBoOrfpPKH8+m
TaRB7z2uOmM8sz/PMy9P3asxUHy5C2k0AQpgVSOTqfWm2CW23exlB+j6PzheoLr6ao7pZ+LVuEFF
cco2+9hoExPjnplI9Q0A5lw7zY/IgSvKOQsb/JWkQVTdTuu8b+aY29hVu8L6aJTmx0M9V9y/+ROz
o4GRAi8I8ST/mmq0z/yr20gAkY/VoJn1sPgw7Aom5m+6PTNBnBwGPYWg2C1PRb7IuHGqH9O14BMB
iGNSoUfmbb+4GX87j9U9kUAPfMakNNfPc6LuLdUwtkHUDCnbpsZ0905nvLdL/rql+TWR409WMIGD
4vTDQuuhtlf2fT2TrRaCEeqPhK1+86wVYgtX24nq1vxZtAj/U9OCvYZzTKfQqmPT6Y8wEM+p50gu
e/mCgu4VAx52N2nTvPaMWhbC89L2u676NjJF88JkczfNw65MxBIKwazVp2dHo/WR12SedfyL6oMT
7UuhKeK+gfqmtWpvD+Ju6nhfSfD5NYwv3aDdHzi34fUiI9BJit4pTccQb5wsJE/wmAvs3m1/zRU4
u3mwWGTNy4fWqGtlD/s+qX6L4ibz6/QIGjo8ryR9L7ytDT06E8Yf67bzBWqrHsF8KouFvcIS1V6J
BpRcjF1v97yzOhva4tGrp2fXzmPH/O7ZYJyXCce0hwAH2NlumMcPa6aU75yy4wAg1lopRkoswqlg
HddFc8jAmBU23QNst1IuIMwNPut56KJWh7I/sIesyyLYiu0zd7Mwocx72KhkKy1TIfCAh74ojDtb
GMesFYdlpQdXqavtELj0J7s/Y8z0A6/HG1iqCad6QRbMmrYAjuHD1X7CMsr6UAoYYvusdMGjihiN
6iw0TaQi86rvWzPtd7U9PJmC9XRRjRkHlQesIesBYrG1nkc/ibdb3LJOq1dqGWtpt2SFh6tqwdaN
7YEUtpsSDeAPwhldu9oqiUGMZnRfwgrNEe/oTIkI1OJSC0+xzt2enB5QGALgW2P1piz0RJVfq0vX
VaQHgDKnCAawb2co5tIGQZCAV5ZBJEH3EmWNHzglOzwt15wdglwOkab0wmFTTA9xK8PO91EW9J9M
EPZcq2bEZp63qdzArW71d5I4B/sm42n9t6I7ubWN7PJlrYwSxrxpB0VG1KXe5gfsHdveLcRz0+pn
JrTATJfvjsBDkv3Kr3FBAJEtlOLgOtidKO2524AP+NN08trqu10kBYdTv9r99NJwmER9YfKzCOun
svRnWwJoh6n7ZRpEsoJM3hu1bJF+ir1lrXyvQ/qoVPUmO3L8lhQSd+nkSAC96ZKj219TUnANBF6Z
9EhlWF91y6EVcTZ5tGxiw8sUbA0T/g4I7+I/EOaUh36yirNQgg9UjWHX5S9jNsSilFemPzzzqohM
XLWt61lM8myYe5msY9Mrjha3HFQRdd8X4x0X+xmnNwMaEpmGTeelIOgYklf/s1o+0WGivo4GYhh7
NMe477suyJaRI6ekJHb8rz5jbZe75GXkzfIqZx8Qo32n2aa9R/rOO1Hl1a4hlCcoOCYATstIp3uO
80xyGujU9VkFJEtOQwA1jZVbUe9SBne8we+VfegcRBLrNJKmvkGbbqzfGTlesapniwgWd1uJmbfH
V9NcI7N20REyI8BQwuj4Jig0g9v/2HDJnbB9dSK5nILY+KtjZerVgDrQQWNTcCWgoHTB3wOqNJ3i
lK7ynzcm554Iy8Ow8PTUF5dynPuuf1DY/kIdb3KB/OY5rwwyjNqwGVHfusywM3oqopGu5uZ9ZLPx
rqELoRSsKBG6P2KhrxxZOvbDRm3uOpd8Bk/O9Ue1ekUBQ8ZDPp/lVC4nYznxwqrAL/g6ifzAj6I4
2Y3E+RI37Kl1FLZ1l9Id59CIXbiMs8vAs9M0hhrum6V17AiG7LGymSmvIqXWfOn67a4rtDMwj7Ar
/LtpNZ8sguR2XZ/EWna7tyb3klXljS7M7cB+vBpws04Wd6PQ4eNhDAJl1yBTAXSLnHCX4FiDrclZ
MmGSjTXiSyLbd8fIdZLAMdMfTCGY+s1xiCqvey0suG/YhmE6tGO6z5l8Cz4VLrOO19zJAqiUe+ZC
ZiSq7C/ycodavu9jj/ikXaN5/2wN+bypueGS87fzUudHIX7cEn5610xi9w0bzDz2au+nDgnqyd+G
QtmTLeW+7tQY6aK+9USgWbYWdUUddmpgyofcWMeVtvMLuNETM1LlM9rXm/I8agP/RJvYXvVjzSCA
n8iqqmcLGHarVQZta22Fa6N3/HjDWR/lHC08DyW5lFZ213e36zSJm2Rmw6wPd9YGZ76rly9lrvc+
lF8w5zGU5qtQ6T9M88RazcR1zSmrgZy5ETaBL+WqL2tgiePWrxXlye0jmeFjW9GwWS/r0CJjcktz
p0NwY7XgPkgo3UGlsfxxrInDUb9aBR14kyiswgbRb4X/j9CJOO0FRSXavrZlajRYDoutemcP9kfW
YTHrOyDLg36qCI9hGpbudDWEAkk3xXW0+N2XnZUPxB00u2r1/xYzj79eD0sk0LYjqIazVa/3qdhe
0dauu6ypX1YknT0RJ7YLgJR9mQmViGeNpL6yq0ILpN5kw9AbGKu6Wh9SLn8oinGGkDPfKfxLMkHj
ydaboGF0HtuqBJvU7PHOXQxHXtvFM1jkpR86Fv9OM/8ZA5s/2IFpoPupF7IE7tr52ZwWLgtCYS00
DqNSX73OddMZZ0ezcJP7xG/NwSglE3Jlh5sQb4nVAXpFKS/L9JGQJQ2gt+QDVeawq1FTEQ7BdcQ4
p7FXK9BXuR0Kh9/ZRdY5pOX9BCwfq+v4spYMP21sC7dqffSgKYrWZoqFnslO7VcriUrHKKO+tv+K
gl3zNBFfXq8PTsO1bROGFlTFyK1Y1mjzyGTSCqRBaHDuqcCIJbG6t35ymChPy7vMzL9mNb73JSYI
oXVkD/k+bdzQrJzfpsLJyahR5Ne0zFqWVNvdkCUFvevKLbgNv7LqcWUk8xEvCwUJHtHY1auLXTuH
SSAHLlg2X0D4EjlL++ZURxY+nBfcX8dVZO8NW9VdL6d4QcPWm4jy4Wb/K32mX9rIP9JKxgmZNO4K
X2HeGJePYbtg3spR1o2PM4xLAAQup9KNId3DMVzt7jouw58cOEUgYzDWJp6FpAtE6nL2lmWIdS+2
V48BHtdrhFHgA/pNVMuyiPWp6ULqQT6JzIgbT1/isWPQ51hgqft3JUUT1miuyBVhCAeWdI99E+Iz
+4n1je/b3ZmJcELlZriI0uavVdik1zsg1Fak4rFH7kanTWfLSUAWrwXY5vxuydHkJhYNJ359MsG8
2N71KOr2uIRo2kb9rPvroTHRMY9qvbDhbnjg5LNpiJtM1qBm3uqHCew34N2KWJdtiAxZGRGRRfw8
G385J6NRTsvhhlIOyNcreUM2Lyx5t0XqwSsYehWtq3LDzN7ijBCnzFz27YqoxDYSykb0dnrZfInG
J+GC4pUfFpWKofJoqm/KE3SFrYvXIPHVq1b/Fl4vYt3V3+vWiqq288kjKdI4XfvjWJQa417tTg3m
s9ST13r7z5TTE3zRqd91st6gq5vwOeQvKLaAuCnrg7Y6cICkU5Tqe6jv02Fd+wMDeT6wEilZw0hk
t/Xd75QinRDFuRSbxfKAoY+x2gY7ZxkZeu4ciZ3hIUz9LjTmbD1VW/XHUdVrXQugHvp8kq/ti6Zw
aGgFwBgCLCkzugVpnUwCemOYDS5CPwIwkIcrBO9qXp5EK7tLsXxWRDKAJEf01m/G5yjkFtLaQVff
vD+AsdHvYhKLSzthr5MUOFA2CZhZiljO4n7L+I770fqxdHKM2Dwtsbnk9MH1HYryEWPtgquz3Z5R
bpI0ZoQM1W4b9ATRRULKicUGyGFw2ef276ZR0aZrKaiEWhSdZFSWQNm7KYkHNf3W7HkOJXwXhCTv
o0lFi6P3pAYOSgN+TODqxQn0uPFECfwXc0UKghh6DJIOaCWDhoSuypgM7iQWv6j2nfNW+59aWf4t
+UCmRauPqWHyBxJB1M0TeK51NA9ryp0j9XSK18l/Zedw0ufnYp4NzkTaCa35IIuJqHt9gwWel3j4
54dRbCbQBETOA3OjuMUWJ8h6jvIphes1tD/T6q5h0VlHKhr2rE3Nake5nC31Ud98JtmzfM3rjBlp
zrvjsOPraTJz7avWw1zfILu4ct1rFUmkJqsn0W1HOdoWba7+4Zbqg94XfU6f1IGG0OCwAcjHwCIZ
O/THpNrw2SCED6nqv7Ki+XQ20h9hHhFLVVTvpI06oVOnHUNOTaOW4TKYzf6oLdO7SBrUc43Dn2uQ
i+lT+TtZEzbmY26Vtw/MequW9Q9tI8LXofNiPvKLxsjrrJvWL51c7Pjo4UaWUrN1UbKWe/KzEVjZ
UT6uFyfbfmcH14Zv1++kY6w399EraIQl2CaAU+SRMpszIJUUz6Ny2DkhewNXQU0M08EeUydQIKei
iT80dHTotOTbzBwZ4qNhN2qZNL6TLsnbnD62LLu49lKSF9fuUVJ9kHLwaSdDAhdQCzp0iCZWU5Ix
B7gMwzCHuZZFmfktRL0esk18zZP9NC8L4WKcU7VpUFsuLrrEZT0kmf6Ue6N9JBaVOd54mdkL7rC4
6BB6slDvhnu9veGOeyAs9sYblhLPhg6rLE6dvrwYDTJS6P9vbi7BAfPrLw62KTYQL0xP993A2lpT
fbLLlX3MunoPb7YmBQvpjZlKeYK1++qUwwH8RRUtlY/o4KxMccXi2u95OdZwaxw2pWZ5kkYfDTO7
DMcIRc7AoEDRiQPhSDrUv6q6vVU4QdoKUr2RTONhFPNXlb7AYvpreQPGGTUWAYbdk6UzL8sQD10m
vU5u90CKV2i407y7DM1rzKaqjRe5/oMgOCLI5YyazhIAsF5oFVYYJkVGBreqMOiWsaLnUW/yqbND
ckK/aX9IZ/Femg1O29YzFXAtxUo3d5Gmztu+d3n7ppWqeJFfyzTgaG0ZA06JNt+Ik2vQ2QY3nscj
CsCRiNTp6oeTTgk7J5N3tODpnGv2WmWyJWdzwu+Z9CXwJv2WqFUdjKUdAqsft4tZpiEJTFaEX/if
683eYSuzq0rZ2UtiJaOJMTFsnIVVktawusRNhvNom+mMvb+zKQk4LfWrx+5kl0F5DeyFAUFPBA6t
o3D2dgoEPJluEatjgvGMxIq0d696lrXRWOgUb5nSzyjHDnqJLGD16+Oq2T9GQslUWZzPuUknTUIh
QqIsYkoq2U2g64ZkbAV+XwEdwDGUdRoNVioJxmy7PUh/jWKD5Ec0dA8Em33a+W22V9+NHbplt7M+
EFH+wiM/sm3i1FY19ifWqfsBygpzZhRl0jXiLkWQwdxImzZ5aJctBt5hX/BoPvW34hAVB0msHTwf
KIask+tz9zRNQ3qsb4+LXep35ciFVxoUhdas1VGlLwgpfdIfIBPAaKyvicV1k29MkQhEvPl12/W9
TLUhmMhO2kPR/2grs9lvy4LGq9evna7kzk9dvjX/kQoCHy20kUlyH7tLgbejxmvYDgfMUIrhVnOk
EqdDGJbvxioCt0CKzvzxlAz2C44nK7Kq+jF154+RMPXbKI1cZWvknq1lKMnFqjQkQINuUrUNA8OU
l86+A6rzNmkdLZyX4t5mzWs25GjgE0f/Ta+isaZeQJztOD8+MiFAdbCGbJD/Ex4eb2X+OcyYfJaF
Zxz5R3JfjvI16/xHVTp2OJk1frNr73rXofyjOlwkNoqGcajvO5Hd4eLFXO3petir0j8hHODoKI71
yAeeV+5fgcqfkcLKEnPOZEDeLpNeIscozRQDM49ayYnzZT8K64AGCjCYs943KX03ATt/BoOxINCA
nKGMtRuy7LnhhQjJ2CCTCBXlMLdWiOSyprq91RI6TozcfVrH9QNcfRpAMq0CEgejeeyvyMoxMuc+
lf8mGEKK5IwAX4+GxtRZlvP66y42VFLc6yr7k0wa9wuvE7ZsvjoEskW4uvKeUvGnMbPqmI/vk8DH
uZhMWujpb5vYzzrHdp1BTS7G6a9CT1tqMxWy+1kty1+/u2Vo1cZhbTriUJhDI2ciTVJUP4tvAC65
aZRaQhhx+p8XofaCdMDRKmDYMvslbp7AAl89DAc90+pd3k8Eu9ZwEOmzTHWv0drZi3sv0uE40yPe
hOuPXF6PdeLgmSY0knz0aqYqviVZ13TFxH1Ftkj3TYNdftw+QQPxcPDL0Yy8zHZ+V3UClJOjvTvi
2HbsZRMLyUtr1r9lviFtmdarIlfhbJjLX2WUxwHtFZPm8WepCmoik7nTVv3FGlJHJQ1k0NQs8S2j
JiR0cmAw+SqaJj7b5aohX+ev9p3Az7mJaK+b2mPgqdVJ2LjPNB4EwBYQKpwNPxhheYVtEPF9G/Wm
N3MAR3a+EInVs4Gq6uae+LaHarH1gzv8w2Wb8OsWM04QnVjcUUcIo3P7cfYjzuM/0t3+Mg/Zs6ZT
M0uOOLec8zCdcIWYDK7UmoarNTE60P5Ua/1BpuC4y/PlpfeBDev2V265Tw0aeRaK6Ovr9aeeaKHt
6kx0YW3TE6kmxPbNg4cRf9fr2afFXnEnJonHyML5l5lnslcjet5Px3ceJscBKegfVyf9t620x0xi
7aYm0KEszo7vBnIpn8w2GyPROzTfVbpz5gfH6U8J/p7d7dFhYjYTzIN0zeQ5Zm4aLtroRgtOkN0w
kWnTjkmPXHr9Z/VCR52F+jbLz2PayZClcRo4yx8m3DsiXt5QlJWsGfLfKSMQQN8QGdvZUaYIa9f8
Hm8rG2/GfmkCU6meuHbQ2K4I0S1vr9fuEzkeZMMI0IH9TQFyS+JON2M3r/NOqPrfnFQ4E+qG9bOV
SXQFMa4PY/7g3tiN/sicH59CZs19rKOYZ6z+i3/719D2nUk63uDcJHT2NUEAuVsX8q3m5XFxmJMn
SGLm9qVPHCfIzNteSuJZIRqsRJOKN9jXkAqJdvhp5WyEiFsOOmViKKARwxkfmlAW61N/xIlHEiR2
bAyUxrOZdq/Vt3K6NGhbJqD2wDGmpI3nmJFUtbp3Rjpr0Womj+vafPQbISSzqULa1zrqaEInn9wc
X1DvqrTHZdAQHyHY587beCx1dAZMNgueE6QRy036kRnt0dHdn3JB6tgpTlBnRpMyefGNC4KplgRN
fcpQ82ff+bjhZ/JWFTTz4+zLLKQauetb7XPpnR+SwwEEtMQTbO4UjkJ/lM6Gmbcjpc+xYpnxcWxY
cdKehEY5T9E8oArfyAcaeNOtRzQBjwnxYDvFq7pmHKNG3x69cblbMCnyVfnNlRZQsfoAyIQFeJnY
SdN/Wu78L7F7GopJevza5E5oL8uQlHG2bNj/ugfdztjRaAyDCp+U9FaeF9ToxcACkqBMM9G/R6f8
yTwWXgvBzgTk7bbvFYfVJK6c9W6sYBLQudoZvmTJTcQzSHp0hkJ99mGieajWnBWswN+C0eFu7bM3
zK3MJ9nA3/5q1xFvXeNeZntwo5XTIFhS/2GGDoj06uhmtASZDwzVGPwzNxsJg3X2x/SwH4AXSU2E
P5wI56Gsu9iu2OaKeYxs2RzGQb+bHBOrW/PqAi9Fvj7geWEIzoqQKfaARtTVxz8FPScuk1dXh8sn
bfEG8fNQEhYbViPQXr6QDedlLEd+S9q7A75iMkWx7diluqKx6f9PRBnsg5xY/1teCeKvf+2U0Yct
HhbqyuUdrC6fhbcZSAyCuqdWUPP46A1dFlk3Ykh9mzGJhvbFG3M9JIcqZRaGzy/F4V77EYIiloaW
89iaZHS3WUdKhTGmFDT+R83AbecRZYKnYs/6Pt+jTQXXgc8UYZQIPISXK414raGcFw2mngYShNNe
RZf/lu36g2z/rrYw+aS3cLBkuBvV9FQNxb3XOBRauOZ83uedKYx6Z+HnRq50e90RLs953LkVbak5
EmzoAVyYbARpZsvOfr32q3/y9LrbM9CB0r1LvC1K2vRnTdgLu+nyZuWkeUv8izWqgXkt9hxHD5UF
FNVTxAAy0NLK+1yT76Xt7tOWNFn8KazjTH7+gYKW9iXf6ybgHlUeTK1Dej60djS4WEV6AkPR7Hyz
1RkhJwmWb3MlIxcpUr4WY9ivrX9Q4n+Undly3EqWZX+l7L4jG44ZZXXzIQIxDwySQZHiC4ykKMzz
jK/vBWV2lRiUMbrMMpUpk0TEALj7OWfvtTm0wILEByZcsJwBDhlDhwOcJJJjM9MGu5LOiFCF+ano
JOQUP1pjfLGYWZdp+C5UhcDZlhlnrYMYswqeDchkHPbIY0FG78/LriY1Mj7bJl+GQK7rUL0ngLko
A3JdexckjzDIMJ6MASMtyrtyJWNhPGZo3Y3YbNlurXAxAMVOJM/eqF7KjDhGFjRUo7uJm+hYYIF1
mJrtK5YuT0jJIcsVRFyG5W+7Umvv/BgrrsSogWrQXkiFXK1gh2zyAnaBnRe2M1RwjvRG+jZ2Ca3N
Inmsk3Z8UBH2sGSQMMsxOFc6UvmkfqlU9WMQkg8cJO6TvbPgO6yixtW2w9aKnei+VNXyJQ6tE+GJ
4c59baFd4FjGGopcRmw60qszTbrpQRnniYSYKHXjBcaeJSotb9+QgFaDMNhqlS6Qh/hikerhMWuS
GIYCIzly7WbgaB79Bo4yH7zKMV26UXU63SJLbzwV/JzVtP4clnuyoqU0RiVTr4AdKB7RSPi9jJLV
UCHxeqjDhcg3uNNf0ezbvCb9gVodogyj5qiQEz6xRtuE+q0Qer73MIc5DURygGlWuNON+FzrlOg9
uv0ki27A5fObvr8r07Q7k5lgzIEbm4yeIqT6gVHtTN84yFQ+e4RX80z3pENsc+ahdaruyqJ2+rx5
VSFF9y4WNCuho1+2iXwsFQ6gCJ7YFD2M+XgYojky4/GgyJQU0jg8NN3thLCJQu1xBAd8T4sAi3Jn
75Mi4W7XpBUO08ApTWxREklNK58JdK8o43yoyeDKhPbmdYm2JqZToPF0tX2GAmiWWNpJLaGmPPqG
V90yTPEXhRK3C5IUYLw0cnzvI5lPIx1TQmCndz1lcUFCIK1Zw94pPbNUs+j5CKrK32UiYSXtzgFV
zE08mtoRE8NWauzzyGO4G2m1xcJdx0yyoQujiW5cdMa4K5tTib8YaxiDK4xJL2HY32h62wPV7RKn
S5D4TKBL6EOuY1Y0TJB/M2zR1KMRqwXHEHpbaICOSCpcOlDum9U8k9coLSS73mbUkbOsyu2NbIHQ
Qj3pLaIsZu5uVN0xNfRzUKbuPhFBNTc9/3sZMh4Cyk/NNoLFGkyLn1lpNNUqJJtVqa8qncaEDwOf
KeTwBJ7kZAdNvLPreq66NHKkY4c7OItEtxIu0kstDt/aZLxtkmLchxnrfB0kxtwd1EWAlLrswTz5
FrekIpGk6hmEfjC4Bb72E4BWsTVSersNJ8WVyPoEJX7/VGZueKPjV1v2elrBRchia6Faab3GPYvm
WTGLO+pW+q4aBMZKTl/hk3Qsz7Z1XI6S/Ao5J92lkJxCLVXnEIWqVWI3E1jaxtynPMGN+uYqqEBa
Wdt3fBcnN3FpV/gidYZscj9YrLBu4GkLr9jz2MsdxV009ARdpxiy5KrctZF/5BRG6KS7D8AJ7GGE
RbuAwzbfr7HGAusI2X92u/jeazAUgbuGcKETkZG06k85phIJ5OabKpftzhdP9SASmFpd8xip4BUi
4pjdlI686VKTyEp9ANC6SPEbz1G41RvDDqnPsnybZnpzaGutJ6DN5zwD2svvOY6XNlUmzllm9XkH
oUFjRJnKWrtvc5OAMs4+orOqOyzoG7RTW4UepzqK7JlE4Ln53bTe8B5pN7IElQBynFi3XRjd0GAM
oVMu9KC0mXoTUeWl+g9g0cXaVuMFpsbkztXTdN8huoEhUcwTWpvfbCkHAVdJo2OSDLnSu9G8sWRu
SBgwAuDM2DttWb23mnhk4G5t9JhwMGHRZQ/0SRgfIvQaUWTnSFysIfdukJv9qN1UrBQjOuT16N2Y
w49SkeRbKRNO2vgq1S99Bj9rxI6QxJYqqndnYzJ5urLslubgjyFR47te8qjS7KHFWEQMmVCWUuTh
l6rDc25DaSnsCkG4BDaAvZMdZ5tG72RLhmsOfiF2QCk9RuPOmxytll4jhOH8O0tVrzvaYb6LpPYb
46x2HVhklIeJvVUmD6ONRJyKLZyr8YjkAFBjzaGu4JZb/YzqfpaWKh3A8Ededd3OkEl9NGuL0EWX
1p6vSt1NUvg/ZaOsD52uymcID/hPRpVuuKesp5SUjQ7paEbrkvOiUTJiVJNhIyT4XYM8iqNHtdTq
MQZB5qWO4SKX1RDAzCOa+k4bauqNkTvN0Pp3g5ne4Y9BOIqamSN5tCKkhuP1v5qaNPsmQaqoPGy6
pTsTCjNvmlNHzIfJ0rJgdwIX6AhskB6CaZQ6WkWJDo69rK41eV9bN5UJygXSFHTR4LY2W/vm170i
ALZufjk59UZHiSU9KBX/B6TGCzvSEmKKNU8NSV0y/n5VVNYqUYtmowRmt5VVdJS+39GZz1CWDj7y
WJVdyPbiDaLvmFPoOM2u+mFLLsjSQ+uEzkf9lmF/GuVJgAJh875BVN226p03mMobR6NcydutlpN1
IsMSAxHHvT1q9vgCHnNKRfAaZvvJe2VjyS9bAENGKcrbeAi/FWM6y0YZThmT+bmRN99DtX8MGxcn
ZGbed5avb8cRaYLRvaFEfAUHJa8EMxYCBpnWhLGoCDcN16NI9C1+ZbGqO/V7H5ZY+sxsy4lhdNxc
vu8aTH6i0LO9adF6FZ1SLyzNe1R6snjUjAaSkjC2SrBKmaBDsHp1BG1mKLfqiDbKmBjhKvQlC85K
fvbbHEVq5ta0oxLix+vB3v36BVPqosugLyu2pz6UDQ29KG6DfeJm25zYPCJJ0WEko1su2p7kAFmu
CNrNcmMTSczj3FBDa1orSBtru9+2YqOgTlm7RsD4buKhyDZeVvIMVTTEdGjh/yczOsUPRhyiyeyD
U1PVgrQmiXaISJ/6uLNWmvWjNthaUK+AzVPsk92VOqYC8q7IcqQcrw1wSJhlCv7dOkqD+zqWcvIv
ou9D2UinImfxJL9637TpveGOkzC314ijCWqmZqcAdJrnj9FOqdM3y+rlTSo8ECr0XduqXVc28IGw
hYmnenTk05KBHjFPK5vu8nGolAJVntXvjJoRltZ6u8pHe13UIt62SvGTNbuJ2+hBazJ/mfbUJ7Vm
b3tPvGs2SntGTPrctfN6odU97dbs2LtWe4rQh+LMXhV2yGR6wLMLoxBRC3J/j5yCtV/oz27tJTSr
ZfngI78mn2YpSNFkEoLgBMG2HwP9x6JlD5D9ymbSDqU7xFEWX/hNJNtO3/vPtTAfSSCOgDVkeBQ9
DvW1ZxU3Sds+AuyjQtCX5LC1r6aNDgdNS3xOsHpS+Apva8jZPmwoJrwqMW61est0GYNdGe6Tpn0z
uu6FlNTOoZPcnVB7923dnjvOs0NR9h2mSnFu8tQguExX903X7ogpT7YEBnVAZhr1HLfbgjY1WoUK
mZXoxhvXYs/Fti8WuhaAKBSl4pguTGkMkujye9m4SfFWzXvcJmEbqbR9FQldqmHtKEhfBaiRLmvs
TdoX1OSNNIXLSP5LZaGUQafG8+6bhwpZFoidZz9xv6V1Xa60xmo3MSHwjjANtP8W4PCYvFU6LMQX
9eaKRFAQ7yRK4OGLZrV6Kw8jaHedRrdVGsaqGtJFPdS609KwPHaRekq6QLsHfs84thv3mVdxLBw3
SWGajj2K/lTrVrZUACMicEDCZUbPKmeF40gSC6c6vfmmw1HGRQGXqGITniF4uulkpLvZMK3jbdtt
LfxgnKW8rS38JXCYU9f5CErC4chAmK5QibNFco1yz3BtWxqS4XDsLbZWAU1U0ZNkHsmUt8HAQRXP
SLFvwiBbqYLLarmg61oV8R6shzcD7JSQFxwgounVnFD7oDj1Ee5a01PuRYOsQwtxPjSBG+yg37F7
DuSh8knJOzSNDXBNcWrbLNmq6W2UDtnOkycbV9FMA/x6JWtJP5PGtEa4fDZ9Mu7qCB2WGRvPehbi
+QqrLcFwzkCzfWPggRiTMNlRCnO7yPGjbMII0KNoDdI/RQ7PUGA6PBhjuqWUlzckYalLrUleEqHH
e0NXxUbqxKrtmHCCXGIAafTkE+X4z3B29rM4RSGj2vumgS+n1+4xsHnwEHkQt4c/7kBBZTml7TWM
G8To5CphhBRSOAULiovafGnU4J7WEMGrfj0vGT8dsLTe6pqcnTlW4qYVe6QxiCjyFNFV2uTrvs4f
0obAKWOwWfGE6+/8LP8RYIqHxgNBo+0xVESqeUvDwNsmhvydKQKdVNnfh0NcnA0F2wCy+GyQu3Us
JdukLSiFvPw4uOJoVbXxNkT7GCWrEo0MlL2DltTVrh3rE8Zs6BCd8kgvcJ3S6IrweNL/B+hbGvqm
N7sbQmB2WRFuxsEuVh4nXkJIZyYVxE5lGsqN0ihbWbTrUBHNbcIhtTbFfRW3+lYM0UZtKGJEp2J4
9719Eung+1pOGUmfVLcG0gN87A0yDRfzXm7DRJDsRcMaAVbKHg6/flGVSHIo+uq1Fq2NBGBbb0B7
AmTsbwn25VlNaLuEfnc23BLMRbXJQiLX5FIMB8OTQ9zLQUEtyOigKJBFueqwxzq+UiLkapbhDcdY
lduN4APW0C3iW9J5lJUsOPz6xS3LlRsb3YaDSLIP0xEl1JRji8eSrIXQ3CQJfvtkSIa51Xg9rff4
hL3B3TVh8yAblbp3g/YwkKO31mjVrsmD+ilrlbmKe/D4o4Sls5bD4huNWzZCc9d4uf3cNMUw8/gX
gZns3HoSFjOBXU75hxCYoRbnUMH7gpNlNzWbARQs0IDSmdcssa908gWHON8qeVLSGoaPqmEPx5MF
EFHisIlHupsHzA39cti7SC3ajhB7dM4qnJzMXtkpDB3Xs88arNX7SBIL3OBPyAZAkOK82pYWmBNz
RuCFfBQS3Z3OspTZMJLj4SIIZfGhbjcmU3yrbdvYje5Er3qgJNuKhhfgAw2IIWnp0ZITuUenWSUK
pZDCJd4G3+kj7WxkxnnAlz33B83bBlPxL3fZzi5FAJhAFstEwzutJLnnWH25s40u82YQ1wJ/Gyak
lc5SyD5mDN0uMCt5w7G1cCYlqJ6Oi1HXzqPdDffWQJ3MLNk4mRXmezKzNy5K5VVj9cNTJUdn6Oji
1lB2WHqqrVvAHqX7V6wjgwXKz/t2rpWox9ibeiRoAjuzYftbmsMeVitg3Ta+hydZoG3p2TfRw5B8
QnPiVCe4kJzcCo5J0fv3Vdd0IOBA/VbqgPLYRqZLt/QHFb9Y2zKWnkpvUkcpwgea/yjukrj5lqM2
OvAj1oqe/cThFi0Buk2Cg6w/xukNDebCgcjNgxS2Y+k0howE15hcIHpczdQOxgBypO1QBJgitckT
gHl8KQ+MZ9rRfeziKfG18AH7JzhJlYpfZNPsHyl0+YHZwm+1eqWEfXLWGCl1PrdWJvPhRg3Tnjg3
UXB6ISyeRsBqnRK8MpxYnlVnB84AiNlXZVajyQC4gsC9HZ/bQcOy1p5HQcKeT39vXw8TImdAyxIi
bnaZYy+I0CEXcyBQPvV1b97AnNy6sUcuaA8bASvtdnQxHiI5J5/NLfHS2reDr4rveb6sWqN8tseu
xMEgk8qmZtVzCWjLwnFvCug0IdC2uR+CLfLUvsfXKvRnTOxgEFvrVh6hMCkjGKW+CWhT6ZlCqIrh
IwbLjSf8Z0VUFt8B4TYb3YSb0hO7pFJysNWaI8VAgbTcYizRCB6/Wuo5leXuu0KImAmXnY5Ab2xi
30QVH8enIU3yG5D98q3naUvaKEtbd/Oz19VU3ZPurEB3GxZmeCdhmUgVN4TJxbS2PiP4U75DsN8x
cjfPIpG+aY38aCtSdULCBD0Fz09aKeamzlCWCtcOd3kFvNPTCZjV++Iwxqr0MIng5rVmvZeDKR9s
u22cMNVJOhMCOGHX3Cd4TDiPsusNoXQMAp9Fogr3fRfiNEUMfrRktkVhlaj5RuxkGm758U1XFDEX
MJO+dyV+64B9KIgyOEsEMy5KcANzjBYoLUJ3+KZAGEEVVUnCv/n1iz3Y31yBJpgJrOwoMllKbK5r
CUUrJxnLAS3IZAvpwjZigHDjgvYmEdfddB2JBbibQhQPqCEkxsCLvI26DQG2G4sJ1B1PBR0SiifG
RQzcMxsBISP8Va3CO5Qano+WSnBjDNBnlPYdhVJ1n/tw+pg3bT0tUByty4vvpBgws7NMsHS1wgkR
n1PRNda2CkYJEPV7Y+rxa+AHZH5OqCOzUbu1QdzDMs9C3JuVVCwCKf9Bm6PadpGVL9DutScPTNFC
x7S1QgeC5T9Ssgduf3i8+nlQE2nRGzyMfdP0POd+tBFxpt0KHESzUNHsFYIj5aAAW2q1zN7J1lbV
BvXAnDXfj8qwtgMdWZbFHupJ6sFX6xedHIgz8zPcLcWwH8bUdtRB2BvKSmy1vfE6hKa6lL3uzuz4
2BSjoFmYYKw12+bVmBo6ZQoAwgqJBdAHsHEmLJB5XST9qTIPqpIUuxaVNGpWTg4+XTbkPg8cpN8S
nDSrMuGUCHFBMImdku4BuYEOcpRSvtEK2tIcGpjSEhFYv9Tvgd4hKKfYuzWbfmMwnD60gIlmcnXK
fAWWkmSgvRDwrqoquIUkMayVPEULhBuYQvUoBg8qWFVQjegkyQlAU5lvv+taaty1LMIIxpg+IumZ
yaULuolj53KU6/YYKFW3E61/SrPwR+zBXR80ixMKFTMWwQHhQCkvQuSgjq4GmyTL6dyHFZswqgC1
0Jig9tYKvWSHmjQmsW9MvGUWNGuiK1HgqWE8LH9x+PFzFfsaNhFzOKycaBa2uUXc6OBSAOKXvEub
8EGXe/tsIw+lNV9qHJerhmm+IiOgEIjXIF+iD+nprDkYxiZ9GjZus/SVE0qYNaur71T8jkZ4/hPs
S7irkaPMjEbxz/SSBN568ImyiI6WqbvUXX6yxO++aJjD/TrjWAoAAeL1GLvJo7qTygL10/T/gPc+
Nl0VrpejyYreCeDWksR+JccgMRoskVuZYzuHBpcpEd7FNkDPouiMJSIX1K0Nu06U2QFHSbW1VYWv
U95ATUjuFDUjlkOrbxQQoRjsCP4e1WDdyMUx/9nm4Wvdw0s2NR+BkSh3UjtgLeelbFOjXdK9XXu5
VD3pLVI6aVSh/uusprnXpNsmSRdK1rQnvwskPP4h5nHUOIEKA1Mat6MCg8b2M3Mu8tHdZi793EoD
R0MU2Lj1GhOT60jXt7ZCepYl3eAQO53CGeElLZGa1H32wggh3aNQKZYSjdF9wGOzC2VZXyptmd9h
Qd9YSfFag2d5K5JDxJJ/lmXjFuRqcNML99lFCboh6OJRyvIa51JdbULQ/U7bwkUIytKkJwEXQS/l
6tgIu7g1FfUHCnZxlt1qQ7hItlTTwlgEWW2d2/dh1I216cfBTEjpQ5Y24wOyA5xjWX0YpShbGtXo
XQlYEZ+zTkydQssgRVwlJsm+yDrhw5Nk2bLSta5gDyy0iQWX07yPSqVwinp4tEYPerTm3eHU59Q4
Vk8h5+F5Mx1SbYwAe4pmpuB5bAINwwzYoLppBVwV1vZf4R3/563/T+89O/0rpqP653/x+7csp6zw
/Prit/88BG9lVmU/6/+a/tl//7WP/+ifq/fs+EJ78Mu/dM4S/nP5Vz78WK7+71fnvNQvH36zSOug
Hm4btt2796qJ618vgfcx/c3/3z/8j/dfP+U85O9///UGyrSefhoJ5Olf//6jzY+//2Lo/FvKyfTz
//2H03v8+6/79+HNf4/j9+rTP3p/qeq//9KNf/Dtani1ZUvTAMKQ79G9T3+i8SfoE23bIO9HxoZB
vk6albX/91+S+g9TyNwSIPMUfpE1Eg2rrPn1Z0L+h6KYmm7bskmRbqrWX//v7X/4Gv/na/2PtElO
ZG7W1d9/qVN+yP+EsjAdoqtLGpQsLAN/Kgl6HzNv6iAMNBWNJejnRxRpN7R+R7YXnzOT/WzILUls
mv2AdwScUFgYjt/Yz7LJwX5Ii73Ze6RfZMqmkbodtJtb2Uq0Y1q5hxIfscjvTIZyQMcpS6lNnwNr
2Lhk/Pa9fD9q0rNA5R6FFIJmcuMrU7GggJQY8mvP2ccgPl0DEGPZZHJhNSDfx9YukoyGsCQjSYL0
R0DrghLz1PT1GhfjqlCIXqaZTqIX/QjtuzA0xAXXssHUjxku0/WRzgpbV0zbVNlYLp7zcCyNnEYY
OB+6bIyPs3s8I5tMyo6R7W28WNnCuYP6qu+1AAKFirMCixgwFJTV+ncEEzu74QP32IWS6ux5+U6Z
uNPNKk6iF7g/z6URMMOnw+Kaw8+qinHpePPeLp407ESF2x8RFLNPySii/eG5gCVS+j9/u+//fWN9
uJGmN/H7jWRYlgVGntuV5CTNvMz4xAWgDcQ4gCAvi3XX6S89Abo0G3PXKTrTe/J9eDcVUFUPjwoR
bUiHMyTc5wyh/tjpRPutGkAutkk125PLUE4akthCLDzCmvERCTPMAFjLKTeElG5mR4J4n7Cprorc
JDb6Ni+e4uCHcjW28OMqPX17FkRjlEZkF2kK0akfn5CoFGEANRGPRxce8sF+MACkRhbSH7WeKzGC
X8/eq/Rwv/5AP4ZR/euyKs+lUG2uSpDox8saeRwailrTDAu3rf5NIbqhB11TWA+NjRaX/ujX19On
aLyLLxDG939fUL2IzstSmuJM4iJ6dboDy/UtVZqVar3Whf8+JBMXLYNfiBGIPLu1xqSWLi7Oau9W
9BzZa5dU3gT9IBIlFyN0Qt9dYVUoiCKJzexH5DO/qAJcYA3dm65GfBOiTdBnHmoLwSkflM8DvkrY
qWpzGoenkImwZXc0RroTYsU5Da7F2MvLQWH8JsXaSm911C3Nq8+oLRcZtGwLJTpnzdhwXKm/soh8
fobZn3/7dC7WSdPuERNYfDp9vFfa70oTUwhpK9BAVy403U5ffQ0XQYKp54IfprLHzPWqGFObHO2J
4V/5ti+X/emmNri1VVs1LZNfP95dZmxlNbPNaO6KBoElqGP79uv7SfxhQWBvk4muIgZaNy93FngT
WYfJJZpjNFwycsRO16/HO/InEdZBQdlKzrXP7iIL818PjaGbQiPzcnpmL6LTkSzHox1xTaCFcxd7
gjOhABbtGq1S5xg1zqe5BAjnynf2MWD4X5dl7QP2a7LwWfrFZTk8a9WAxgSHDpn2iQrG3KSXWS7r
hP5OdLzyyU63wMdbhM1MNlX+C03bunyXEZyRAEgHHCaHInqZLpOVsoFMtcqW0qbYXbna5/Xv49Uu
UvHGss2ZxHE10T9O8JnSBBPQ3hrGMWA+ZJgP0hR2oP0owQa3SrMMdfOAhHFnTl7FBP1ugPdmLKVd
6qfrr1/b52fl40u7WCNty5cGteGlSfmBo80cMxEmk7uvL/L5yf/9IrZ8sS4SAyUVTNz4tCs2b4bi
Apm5rjynin4lgPAiiXK6jz5e6mKR8SKv4ijBpfSBU0hdIXWWUvNBNcZF3/0w++fB25luwWQzpuoE
TR7Ey6/f7NWXcLH84Gsq61GZ3m0c7fxRfoAVgCeC21raQL9U7exb7t/KxnYAD0SlduXyn49qfAJM
F02SizVNli8+Acahuq8SlDPHV7LWd+GSILjZsFQX7Xt15eZRPm94H6918VY9WCyVaQ7B3DqIt+hI
Qb3ACgCu21EPqjljqZ93jrInStd819byWt98/WY/rxofr3+xBhdB2RmRzvVDy6N2rsrFZHJOLeXB
BO4NDOTa7fXHxwURvQA7Y6EluXhcWjhCmPe4YLXQtigU8hMedSddqyt56a9hwK6DpXllo/m8JPPE
6MJSDFnnaEjh8nGnydOKxqwGZNjuaDIn/SvjkBPDxafam2ycakhIAkE8gX3fWOhL2oFtnAzJnhyS
7hBDqfn6Q78IDOcZ4zBHbYWEULYAPFymUHa+UIhkwCDgZvFdaDZAxuLegam2HDt/K5UZ8GssFiJf
+UG+S9NkVWXyOslxFEe64yftldX8IhV7ekFCsXRqBIUNWVUuqwPAYUZA2e3TBEMb0TDkVvHmGeg3
fROcrauuAXMsXHTeeOHId0mXpXwHQQn/gb5uJdiHFplXCXkCMkb3tmTORGsfpZ/bdzdxE9wj5ANW
ba++/iA/3b28bKoaSivKUVMoF08qujP6hrrvz8HPogb5jteL2EPFe1DT//WiYCsaxbDK0qdRMqsX
lyok3SgqE+5G2zfHMYhXNX7esi1Ouv0dd8epN6uFD2NOr7QT2dKLr9+o/umx4fLcNapqMJxWjF9f
4G9pxEHhx4ooOqKSS32HIHRpqtQncRLcBjbafonUuhwIETBScwpcxD2z5ByNgAkfeAQSirFG7UoP
wPIwb7/E8fcKz+RAgQwJEckRCjTmMDhggIsQzqx7J7LkHKORDgzFHU0DChI/hfKzaz4IM5nF9qMS
vgWC/iB+B4vGEcqNFgMhccpLUDdm/YB/aOZFq9AzmQfdYA08+zjLzHZWDb1D4DzJ75Z6+PpT+sNz
Tiqa0FSyrTmAKZcrd+m5ckCyDhAyd3BA/IBuelIalIMDAyKS3az+1BBXGITlzuyBmRgomVJ936T6
tRXn08GT7+v3V3KxrjOrVJqk4ZXQ73XUdubPmxVxKHPaoAsTg9/qf7+TXFzxYiW3+xazYcUVpwMZ
WQcoKrQe/t/c+JYv46W7SdfajXQLKAZH7NZL5wzZrjyOF83EaRnhXU83Klwqy1Dli3V29BRoPm4t
zQiS4iCqBA4021kkxY49QXrlE0Jk2PqjEhzDRDvbky2uShb04e8T+d033SUkhVllJSvjahb8pyOk
rdCqYo1TTepnGk0f9wC1cOH1tTY2L0/ajGNzDIGjIVR40JG5yXl3o+fkItAd//qe/HRy47K2RieN
us3gVD4tYb89uL4Vei1bLL7cDBk4eWRJPUAgCfApXynW/7BEGFODxybNRMble7GzViRDp0SRgqYY
7oOuczSGzJHaXbnK55IKQ5zN90yHRci2uGxFDBlZbhqam/mQwRG2IvfFHW/N9ikLLMccwgxlTv0S
2RZklxzq5Hij1vFTmcinrz/XP7wO9k1ehUphw5Z1We9Eg0CxwfP+q8xq9xqJPHOI8utoA0ZDcrAa
XHumP3VD7I9XvChCWn2SrtST5mEGj4AMgW8wmW7aHYHVbwQ0zYJlvTKWMv9rXantrr7Zi+820aE7
lgOX1lbk/SLPnTWrbFWuAUNu4oXhOuqVj1f5VJxPb9bgnKaaQtcp9C7uWx1ZVC5Nh2BGWvR1kUNs
0cuvMmZqUoXpsClhjuXLMjIdLcsYnN0V+ftQPTRMoGdoxrfAUWiU4BmHSYSZERyjmpyJIFhpmNsN
yXv4+ob4fPtPL9ik8sWvIz7d/uYoS1i6sY0MVrOR9NgxfBAcTK++voz4w11A1TvdebrQ2GcuSjFU
g/D8B86SNcC0mONYywhtINCs8M+eugmV1yBKl2bb7/SqOdlxf6yD9sUl5M/U7afULkk1ZgQMFeXK
C/vDBzAtuqpmmlND//KQixRLzkMUM/Nwo9KdwhsO64TB2RzhxnlcIIYjJc1Bv9BfuVc+r6yUSnRx
DNXg/Eir5eOtIgUItgojRUZWvXIzOZFeLej1r2Ly0oOyXweZjZXevvJFqH+4LN813QfWIkOhLf7x
skNO7kJggolqSfeRKrrnRJT05B2RMogCoXWGsMBYMCDvJYYXCjjp6rDoMF8H1dIYrFsdZT4gMMX+
lmmgRRXs8NUZxrBOALZh4ooDR2Oai8ZzH0Pcv56CuULv1iVyg9h3HXBoNyXRLEl41/tks+GkrMq7
oPv59fd67W1OX/tvG4hiRkXUarzNeOOtxTpaddRJsDiuVKJ/WmLYnrCuWexWNM8vDrgmowCtxOZC
YdYtpuMKkAfDoQQ6w9Ced6/996/f1x+KoGk/tKiDOKxRb19syHIuEIMxxmEB17YKFwwW0nxc52sO
8bMcwBXBm1eekT8sah8ueXGnAj1NMs/lkiTVzSNCBfOrj6Ey/YwPjTFiBn5/Wxe3pam3edHYXKN/
AsAQHYdvzardEUy3qh/b+Th3Z+kCHspc3RBYSxDQvrlPV+78yod77Z1e3DV1MuRVWpP2VzvdYmzn
3DgH5FLzLuPD9WiZz/ziagtS+VyPfXzv02Hot3s14HEEucZ7V1buyitnypZ4Nm4n9ix6GvUu2LaP
JCuAvtsnyOocZJCrcBUti1c2E0e61kf6w4po6dbUaaBe09Elf3w5WhO2wgbjxIegvpH8uXa/F+bi
jbxtHiAqxuQ1X109JXw+8PEZ/M9F7Yv9IRqxNFT4teb+3liN++q2X+tHK3TABc7GObJ3SPKEyM+u
XfhX0+DTjffbhS8e4MIohx5hDcRRxPXk0iNxqVYGFJEMWIje3scTNCXFxX/vu4kDt3EdJq8+4iQp
szbAJA8y6QOWMlfMxyK10dG/4s/222QKE58lXjfrbb5F3VxnhY5mRF5JSWk7LQnQvtk+RkUlLZTq
SVV9stnu1YTV1K/uBvUNM9RMwAaJ5W6JiyuxvxEMA+L9WeNTEOEPnR41fArk7mcl2XTynnyTYi43
4h6/2TwyAEPkNsbMeK2QyhAH2QEfwKzpfqpNfwbOfnfl0Zk+p8vPkfJAthRBp4jm9se7xvKiqi21
X+uSPMc2tmQH2xeb9vb6kVKZ1rjP19LpTXGW0EBKfLxWB/S4Uyx2HxCmS+mxWYyO/NCvDXBDS8IM
KBd1Umzm5ThT3wMnnmsH+3x1If7DicYyWPdpj00n+18b7W9PrWGZceYTRvRrrdCXFdxZkusW0Rzg
tgb+bVauurXK9BzR6Uxyrq5VV66vXTwxkpZaQsJ+Me9lshQMjzPK+KBYBXZzZe3r0Q9d2TC7BqCl
gomBBWq4UIOVpRIMjiU13JvJLYZS2IHJ49f3wrVXdvFI5YrWdI2k8zFgzOoVfNCukc8Hzv5Y3xwG
LQh6q/JKF+NPG/40wzFVmpUILy4qRvBvbaHr3BNDsobJ+mTBNcxjunHC2PrWubCAJXTq+ut3+rnn
zrZF/28SY7BeGr/u1N9ugsIX/5ez81puHcuy7RchAt68AgStKFHevCB0ZOC9x9ffAd2ILolii1Fd
DxVZmZVnE26bteYc0xxyGdxQ7Xor0Xf8F3Wj0s5p7/DL1451cWa8U8skb5ZlSposqoiPfr75fBCe
PCDA/Tq+0SKjcmjPdXY8147/Vqzycy2kU4vB9wGP1uXa0PsO/jPK6ZG+nPgQOBF2Jocmw+e8KMdv
2Rbl37nb+nUM/fWFWypEPDorkv7VAPh2X2eXuuJN3NcxkXmFqnUyiKu0Gu1BGi40GW1eDflYGF1i
Ihd6N/twMG8ZwnIgPw/MGZgMZPWiMsBUooyUpQsUMFukj3YgPMuS4ub5ZaddDcbDYFKQ1K8NNdpH
dbvSpPCxKcx9ESXbpCFGvDc2maYRtD6SzTICRx1tBNwUmzd5Oq1Cb7YKTKldwciOlRBlqLDASocX
NiXxjhSlsIaUVL/BK1vq4WfdPusNybhmCU94TiOMLvAFvOcm+xthJH4oXNaTZYeNQhpjBW0ihHGj
Sh/w0A+ojJYVUk5qzisDGlQaiNe50FGxeNNVy6kkdVFRGpKtfB3N50Zi89RJukvl/KaJNcJ2VVST
09pDdT7WV0UqHyZTgHuSwyM03cB/MCXrxiCXXRYm0tVwh5HaORUH9HMLiD57mGeOTrsjxixBlBll
3LeE/9egcVeKGtbdtEiL4irV3q1OcyfspyJy7djISG+XXXSpXDKRXdK/QVohunc87WnoeiwL1Wtv
yVfjJPxT/fiyID5tkSDyTq0eOTVZahjkLhtdOOg5reAwfYw9806c9sIYr61Y3spf8QhxA8iLmGsd
intau0pV7kam4ZR0AS3OX70We7fq7wMdHUtFSp8/qKsJOoUoJWe2y9LvvYwhI82aP1BaNqp0NBUV
VtvLgcmZoHd6VxL2xF/QrCHHde5LmdDFdnCo13W4PLcm/P5Yfw48T8zfvpq6CEXP0xhYrB785qqd
bq32zDQr/V7nGcOA1zRPfLMs6+cYsMIIHVXYIlf+qyLe6tmDTJuxTnna1gUK24VgAm8FC1xFZw7M
J44+DM1Z3VQNavqycrQ7l9mt8tS4vIrdubYM3vtVdFsA+CKfYAFufFENKI2ccxKBE2e8n+MebTeI
dIuairR0B8fiCpfeY9PY8i2kT4e+xgeRvucOXNK8dv+c/mYVhEh3iV2xbhxXhAsSWwuJBC32Ft1i
2JCNuhuX+jK49ty/F5QTr6oiSiSII4Gg1Goc7fX1uosB3bBU96PADHRX0sKThavRuP57nN9bAi4I
xaNoslCa2qyK/P5m5gOci7ZkHEkf7K6IV0rUuJPlu6Y2LDCBXwdidv/3kKcv7T9DHn0MAdoyJS7Y
EMgI6vP0siazRwAjDWnt74Hm3/7rYX27tuN7SDxSM/UMFAIatiiiGl7oSiySqMwXEX6zv4c78ZEr
SHPYtyDVU9jv/LyVWZ1aeQcshpAkKGv+Z+dptucnZ16MEy89yz7tX523w2JjdTQM0S5oH0tWYII8
zRUZ4FfTep6/oBgS5Of4i3Mv/e/r+jng0U6DVAurqdCnQ+vYesEl5sKwOrebOXVw+H5R82/4NkFK
GoTaNuGieE/p9HXrBFkbVrNJ26apR+qgsk3wWUuUW3WInias678f3qkCA3wgki8UnSKoebQ1ph1b
S3JLC3uaPmUSj+RzitXTz40mHs1WxVBU9WiEsgty4nZFmuQv7LPBrS6DBc4hMAw2YTfw29xzR+hT
RW+TRAqaCuiaf/eT4R5WiZFwUfp1diBBcjEtKAzuDKJJXKpT7nyC9xYhVZyJXFS3vmscckKCFYfd
v++udvL2aoo8i9focBhH71BjxILv+wP0T3ro7Bbw4mMgf+vqvdV9FB45r5UMm7khx4hC72isY6W4
S9vPBhzcBDIgJnNcE7WFIWebTnmr5Y0CelcgO0Mu7zqFuDrtAnqMLY7CIYH+UE+PZmNyBn+boIkJ
unA3efQqEVMG+bUVP2l1Axu1ZJNx6UNBpwttW0G3mQqcpmHgwlVwWz2zJQO3p5FVO6/oCGckSaFu
toRLnbk9J9buuRkuUWejHS9R+P/5+pPxbMmyDterUz9G4lNl5TB546ZMZYeQLKDb+RX+5etqFEli
bf/7V5/BMdpgAAameyyW0DsCXwul5S2JbwOsJD4d8b8f//9yff8Z4ujx67E51SBSOI2p2yFHtF1o
F/BiiDZpFjC2iJnqX0Dg24mabAo4NmeGPzG7WKImS5ZqUAhGm/nz9paqkaURJq6vwyA+yX3udLZ0
LS/zJafz5//LaGAd56wTVVTVo2VHVKHZmHozjyYtAZbuynvBeSOEe1t9nGtRn5ib0dwgxBdxLyjs
an9eWZOlXtiTi0RaT23r/TMkVdBr1ZmV7eQGj60dhz4U26g1jnYJjTQBmoFDzMYZfrW1hqrC1pmY
WZAknUOKWuPoj/7Cev/7Vs6vxdECjr7/P8Me7RQIOunaUcPOXVCiAHqCOvzcm3liM8IQChOvPFcK
joUomR94KkGnHJuRGUDdvdSd7NZ8jhaCg9kXJM2OHHJc1tKZj+6EtoAdEMuAiUgJBY55dEvxoOsa
PDVSQZpoSerEWsAaNQjF0g8Jz6mnew0WiYWihXCZoKjc2XCo0qjEkfU49XPuEDbdXLuJle5RNhX3
7zv/W8jHQigqxldjnG7YV9vw24Ks62oxpu18zocWGUS3Rga8I4pJ++vAsGeCdqsQ/8AxmR2qOnvC
mLSGbKN24j0MxgNIj/vEulT12LFSgpoK342kp79/I8vHyfcDHxD1HQtXz9F3PbR+GIz5/H6M8log
2q0FQ5r38WuKVibVJXJUiVv39lKSvTdNs2nwzSbNbTk1y5jMC1X8DIsBhAzyMGNaWEAkKxg9LQSq
1OIk0YHCJ5qzS9qDj1Ot9nnf6wtvNFdlDKyhVxzDWBXa3io8BzvczsxkZyRsVA3Sq8SEL2pZF7hG
nbrttoVGyoGkbTONWPVmlaaURsI0fcGmSvR8Srd/FlTfQypaVCW5G0G81LVuWXjCVU0ERwW0z4kg
qWhicG8V2XXi3ZWUjY0y+CfL0F/lrNiUinVtdm/g+G5VopySzJksYxUH06qmrzdQmYitZJWjIWbe
RUozbEsD8K9AOZwyB+h0uuBzFOw1WeGwYxXiOTdsjHAHh60tQjj1wUGN7KE2sp7dRGGxIr0DyX4B
Na1fknTkgoh2KaEsBUl+Ea1kS37EoupXTXCY/GI75cPD5Osgtu66hhpKAg7eoPEIIb7TOCpiTAHI
ZReIVjLkVpYvEv691Uz/IWN2k/g3NO8yF7RNDvHDoiLU3jftNiRAWBbLvT/BkY36rRQO5NQSY1fc
RQQmjOEtCNq1gg9Wl/x1S2Shj8kgE6qNJaa7UYbOad12jXftm69ii8sVCQJhR2FX7YfmRpMPTf8W
mOZDpVz0Gfq45BlAq2sBybNVtGpJymYRkYqgrzOKOIUV7PlbOto5QgF0Z5JG8MWEA+jFKipuJexe
I8kFWnJPdisiPCKWSAuFsAXaBXvR1YjdXAK8LNRE6rL5EONLTEnmqwzvQMnJvQyh13u3YartGz9c
NT1nXb2/KJRXMtngRhSOKgFjNJ0ATvB8FxvlYOrXXcZEkm7a4lVAbS3ytYqJt4zzCw8rROb9w7dA
lQwUWaKDBZSdNH7yq9qOpnsrv1cK3Py4rMaQkDDlQ+O7MCErq0DDhQjGbRLJT8RJ6420BboJPJ+X
as4LN6xF1QgXrU/HnhkrF156/TVM5GXm9zufDIcEjq80Yl6dEJa1O2GoNyUfL0ns5Ee6cgyeoeSd
ME2n1t+DnC+J0Ma2ehTVbJv3FvkC/jWO+k1bXluVsIJETlX/JfWgKXgx9ot2ncJohjYPnDH4TM38
yo/iG3ZQN1oz7ZPAfwSl8EKsy43ntZJTw9sODH2RJrUDA4DAiXZZwGrKYcFM9WuDCMMYtau8wb9b
PtTJHQwp/Df3aZC6/eyG6Oe2kaN7ysLQGo622v38vL9+1oAlhMJbrhvAqOWFRggWiML9TMT18KHi
+dnjQL2UR90lw2pVUBCNeYWKgfhHA5hAszdYIgbxc/DwJej9TVFWm4iuo9x0cMSRC7FIwQ8hLcCn
CLhvu3QJ2oyA7upSlkJUHURxaKDv/NgVJAQGI2CWqVsGkrhsiKuuFVR8kQ4T7l9fESJHDGzUV5tO
Vu2if05WWr5HFUkg09AaWziGL5FEz49qaV88BI1uA37YBCNS6/g+HSH5kuOXytkWuN/ObPp16vlu
OhAlV/aked/504WcPScppAAJNr+YEEzk7TMzu9a6G6W58kaM1+DLZXRZeQlhTgXCo9CyM9lP9ZSw
lBAUUEuojUKQlvFJ9rId5OKitujuWD6FDKC18e3I1IY0+qJQ1W1cKg50NLviOJm05So1w32mZkDK
ZELpnwVemJSQCZ8/MBC3dVEQ5xh+TJLMLQs3pQ8hA/CxAdyMJl7EWzVdgYGbGf7PXWweTC+A8xks
JsVajXCwe/NNavgYY9jdIkjxGdk85/x45Q2Qir1lQCc2CabnnxPysleImSiBWNeCfugMj0O2zKb4
XTGbf32v4/977SHepOW1VHXu7OJrqHGPPDO55vsdNccSenA/9bpRlGUYPauw8yYtXXaNtCKUAAtg
zbc6F9m9bWdxth4EYxl5n42JcTCgRdYTMyTIrglkNkvq1Si2btdsCU45mAKQy8ha1MO4sTRUG2Ad
LNBdSS65qfAvlxPHq6TXtCMWGmoRtHnN7tWHdKx4AzCsjUT+lrPu6s7wLADchNl08eVQ4V4aebF1
2kFBcNcTQz/G07ovxL0CLdJEfmIW/UVcgAVVlhgxHR9fYh179GqnM7udE92in7udoy17iJhRobTP
Njpae6uCkzl2J3oX0NlsxTmvbj29+1MleBPo0Qzpy0L8bXs15ZlQ4lEOiEXGAZjeKPUd8h1B3kJL
3aXh8FzUd2UDawt9Q/06zIcJ3djpA7TkcOmjZ88IjkFlr58pB345yI623ApH0P/5YUcn0RzYT6TO
xbk6e0Q874gFYYuEPBWkp2g3KsvEIENhAwmIbnlRtMQrGPvBuu94I7SBuBXtLZCfOjgPiO3soBFZ
OsjQ8A5jfhNVBYG9lwYYoNG6qfn7Eo0AxGcgajDECBMGnHFlEYhTt+ZCIak1Jeth6CG1VjeGpzsD
gBOveSV8zWkD3GD0O3ISMsSXOngv/J3uG/yiFQENxE5fl4Zkc4dt4uDglh2i9mpMX2QMZX/vQk+X
hPGhoxej2fir05hacQNgmUYcYfYX7dCBYbIepjSGMfTPisob0+vvhpi898o6d9I8cT7iYf1n6KP9
76hyfEELHjjZeJvmOSHcHCfa4akxyDP7FFRCMIbR6aBAzrR5+O0LvyNRidCOM/fg5A+h7S/OgjmR
BsTPY2hkTEpk9hSaGsKbpUg4mH0BhPgQKGstBKpMDttYERekwQM3O+JF0bMnJM6qUX/mQHdCgsCn
/O2nHJ2rSuLHgfHxOCSMdBmHtzrOXfBeN6GBzhWVDN7tdavWBD9DO0nK60ap93jssVVXjgo1U5OX
0ai5fSvbXtBcWIQkG2NzoU43f9+0k9VpEzW1LKIX05SjH9qOkj/4HnNOkz2L1pNKBreY4edliaOR
t/h7sK/W1q/veuYRIFCTKBUcHaUnwdLUpOO2NAvAM2qFQmN0YXVBNHeaNYQvTqKSU9zkC6Qt55oZ
JwqRkKboDImc5jFYHms5zRHZ0lAzegE1mIAJ6LCHGoF1WeDnUGlVjo9hAeYXB39wX9IXNU1WBab+
Do86KHEHApNbgewZA3h/8V06kTo2NZdhvQ/88cwr9LumMv9YTrhznRLJ8NFXFU+wNRtxLtQKIoIR
gRRGcREr1rmPZv5zjh8JfzqGbOw+qGKOFh3KiF4vFiOPpH0cCASdMqwq2bjNjf657ys7FIlt8XO7
KZsrRWyIKyZMJ0P4+fercerbncvS5uyz5dQ///NvS5ESFqmWZjybpN3kkm7H8tny0ckrnWWYio7B
iXLLzyGAPvdTpVL+I0e63iDJWdW9k8CG/hwXFQh4x1+eFcudG/PosoAMhRp54vMLT3jCIll0RC87
jYv6yO7uOf+cK3KeqCQB7cL5zSIggqA5usiC628jkHtO0xG9ilDBKigvC04JO+zvJzZ/q8cvji6b
s1MMAAfN7J+3E+wJWZoFI+neISHoPCPoq6p3UpGCH92D5jzzhpzQiCMRx1DHtIpNwjiuMvpGmI6e
QP10dgrM4hZyQUY3dsNrqMXSJUeuDeKOy8rRJdc85+U70XKVsYFQn6PpRQDC0X0dCjgOoA8p0q+G
JSQ6Mhvd1FEXyeWh20G3cwFxud1KXAt36ZV2prWtn5il+axkY3aicAOOG76VYFYSm06SOBMTfNZO
TltQq8xg5VNuCLs0RcwhFiVikeBagC9eNNmlleuPlvdRj9LWJx6C87kdJfedom8EHch6rjptjSpo
3BL14QgBm/hZQKJAosiSAeRD8qGUjZMCtRTShtORsQR3tI0Cf5eqw75OBkeMyZj0TYTx8LOzMvk0
QuEmAApV1WjuxN6FpOmm3YHuatE8m1lwn5A1KHTAyLs2R7ZJ6OrUGjZIzIWFnDziaJDCw5JAgRbe
Jh3uU8S+cu1dwdRdNBwghuTh75f4VPFurnwy/fHffDRHz9WMp8wbdRnNi58+BVO4GuMtmeJo00QA
vclC0xvbdIFaAL4Yr7WCKAeEW/QFKWEo8GnxrQQRrerMNooSQla/EIfIbRVpGZuvqtQuzZzjJGG0
iWi+eWh38pIsPcM893GcWC7QPcANADfFtRyTA2ozESo/zfgaOzR+UebhopjFfehownqrkNuup9Wm
0ghI40RlEOgkibHb68TkmLI7SuXd3zf2lMoFAgVbMQQuFj/qaGNh9FNLTm7lO9gndpoVJjCAyKaN
Dp0/bYQUTlyVLAU29WKtXYLufBwjBRRdeRPJVAd74bYPs3MHrN+zsQkclt8yi/J++z3zsNT9EK46
x/HkLrfIBtPSe8Vgd5yQSEGtdJLvqrZHamtdCpG5KxW628w7zpl7Ix9NnTwmxHmzT5mSP53eo5cu
SSprmgqqnV1wj7Dbzk2Cn8xr05rg1rp55fTsTnz9RvA/p/6cpeV43mZw2p9sLb6EMqyFP+ft2M/k
ypwYXJDeVRmsZ2rYaX+rTa/eCFBesf7LHebxePPN+LayD3KRKNAPKO1aNXzwhAFf5yBcjdIf08CZ
VWleUL+vSsejHd3aXBKwwnaMBjrUCzDcRmcG+DVjHI8w/4Jv1+MVmdk0EiP4scJUp0U3/Wg9iXhe
qBYcAt261dLONZXiqbDEpT8corx2KxYFYtPhnr+MknrpBY9SKzqdUC3lJlxlPnSC7lUb3nrxeqSO
7unpoi7bBYEly7GSyDgiusG4g3V85mqOtwvHF3N00NYrXaebwsUo0kVk3oz99ZR/ULn5+4U/Ocps
fQOUJXM+PZoLLDSGXTRX98mtcjm82rp5j4RvUchXfw908t3+NtDR+QLgakfOKI8iixPE+Hdl4W/S
juC2sKf8g87dO7N+zJucX6/btwGPNkFmo/YjF+3ZLfjK2iscBQxyF/gO4axMeC3i7okIjenMYzt1
nWxkcYrS38Wnf/TYBC/tIPbrOHqqK0MQL0Tkr6X0YAFPysjQLTxz/feN/dU7n18U5gzKCxLHNjyM
P9/6WPByMJ+QPXMwXqWer8r8XYWhC6F8nVsPoU5dNv+MrNGBDfp2ZvBTd/n74PLPweu8z3rwrZ6t
riLVkbc9WQevNCwW0VXqFO6qpKy7Iah67v8Wq3N7v1+ama9rh3bEOgbk7RcATYHBLFea7EFFiW7Y
6xA9UFZPavMAqNElSYvAG21biZVip9F0PRbBcxg2u0jPz7iET90Gk/sPWJIDknzsRQaD63kgsj3a
C/AkSn8JDhXd7rju487Jw+iamE9wnvHy79t/4utlVARl8y2YiWU/7z5U+ij2akIfjVEG+jqQCX/Q
O4pyRJD+PZI5P8gfnxOFpC/Lo8VelxftaKLIOmifGvoUu9PTfZdGexQyT1KkfPigf9FdURWofPMd
nJxN3+Jqar3bfAAtDriWZG6asE4zFXs5eZ1UKk1+dKlItbLyomBuW2r0z/P0ZQCukMtwcQWqfsxJ
BD6/NJnM9g5SvyFfSnOiZi+l0OemVZ+TAj7e53G3TafonlDDi4kdlm32nHiMhKwnzxBdInEcqviQ
zzK7CRQnlqd9r4bxoteytZV2hCiJTumRiCr0bm0Z66alAlZVL57cusQgURRn9oDMnFnywpeshVE8
gFjbp1VFcJV1E8sPGlnKBemFvTWtxyqnpg9osOrKbWNQ6jcxhsfWDpnCOsWraQnDKgQt5I3B0sJ2
8PdT+gWEoDChyjLucPXrP19Vnm8rYKXj+cQszJkCkUJDM3by702d4mkuFgSifujZwKt5p5YyXWuE
qQScR22d2CMy9L9/yvGu9/iXHM33OvFpDTIXLMnFRxJDE7SI1TDPzPG/576j6z2a5JHAQimkBW1H
oIuEf1DjHf1KXzb7YHvWMDrPoz+/AO6torAIAiXhtHc0z/pTVxPwRn9uLhj0l4gqV+oXJqm6P6fa
+T2vzdf1bayjaVVt40oy6fUDtyDFyFEWsUuc4y50CG5YN/fBGSHsyYf1bbijecRM8DNHKcOpgI8J
jszNdzE/h7n6Bd2ZXwkOQihT0U/inT5+WKJZjDEVC/IJBFcDqLtQvfxfSrj5etQ1F7SOLUa1q1XU
++dPVtcOg0B99ZMXfgeyZzbUS2hMFDLhc3K9VGM1Kfq6JRfLauq9T0ksyEynJWL273f5+Iz/9cPN
GbOiUrphjf05zWqKWUdYXPnhQLQz821IqIn68irsm716bimRT41GHQFPMooVAE7HD0NUe7PpeBhT
2FSuOjSr3uqZA++7VFkOE4EUJku5D3gR7aOXZTtCBmxDvuvrZDUQgJxWdxK6xwIScwCitCR1L5Ue
ooEMGeEltFJbapR1prfbSer+W5fTfKeQ4WCfQHT2u2ZtEuOTasjp7NqNJ6d4n8Fe+iLetEs8sKzS
K9P9+9H8WgEZED0u4lXWJ3zIR8sSu0hhJAvWsMX21SKmCX0fiaMo1dnu/D2Sem6ooxnNCvpBsoDr
Yu0xLoxEXFYUadTwPYleREx88HRVhUNDlO57IszLiAflI//QhSUmfGKKDkZAWFiqEHQn0tF88VRl
06uF49O/Fg1SOSBJk1EpeNpOyg+RWe8SyXB9MK1+ku2mUnXmvyZbJ8j/lQMgR1UldgsZA/UYlKdF
G71BJXicSLkT6wqByPOZG/Br/lMRgSKBUzip61T6fn4F7djratMWRP90FwgMOAX1Z27xqWno+8M8
miA6ozEGQ+cOD8FrOlybiEDyp78v4pdScX5Dv41hztXEbysk4R96mWqMEW1aTCGgonZzM1e1s9fB
ZeXHl33OhnL6subGxkwJ+oVCntIhycCLGnYhHdqcxmgCT+H9zHX9Ol1/Xdd/Bpnf3m/XpSRNT6wZ
g0B2XeaWk7rBklwhULaEFdqTG5G4uTbaM5/fr8rv/7+d/xn26PsbhXRQkpjvb3hr3qiXEBi4RTu+
pQKHkArzWueqS/+AtOJ+XJ/7+H+JEL9GVzVslaifOQAcLclUuBQS/r4u2lzVLpWs9JWulcNXEd9P
l1RQNuGd4oCdd1BE7I3N3zf91D3nBAJhnPIkOPn5wX+7534t9kPpYxLuywtrRLQ+qv+HL+L7CEdP
NTOaOhFVbq/Wk4XRyyskaavMSv/bwzkvj8HMTf1tBjcdWw88qfNNhdAWO1LldVwpd2GZLfrAg9cn
OvLU38XG3d+37uu88HM3xf6GegPbgJnxfFx4iNpc9pJghEXscx7vUJLaoSkmC6WxKNFUr5mQPtSR
ch8a9CJVjQpzNWR0Wi3xIpbfSbBf1+mExAxKH4FzyeA1aC+TNaI0ki268so0HsIAZ5R5mxKKDT85
XRHKvI+N6EmvnsI+OoxCuZPIyZgbuWRx35tysOoE1TU941yLYp4ajy6WoiYnNYTYX2vVzxdFLS0r
0WOwQNqtvjJkW1lHS+RjZCvByVjiwgQQMVNHhI16gxLBKd0dZqTF37f8V5MVoDV7YfYV6Nz5y+P9
lzxlxeQbrBqFr9qhep0PQD7JN4WDQk5n4gZI/aLpICPuJJeVAMmbhO6iHxaLPs5WagWlmrgRWfzQ
u+qKG0cYkWOpgyMPxmIux/79c0/M1D9+7jF4aAIYX82ONGa0+SV0qmfxfloLbrvMXtuL4qa9Ja/n
3Cf9Rdz+9ags+nNQ03TsKEcTmqLGU1033CQVeZkXRCuprx8bQi78bBHrGlOavxraAyHeK3Lc5Sy1
TRwfreb4yb0IfB2pki71qGNBFw4PckZzonvqxzcZvIypJM6UPKZs6zKLRPjZkjt+/H3bTuyymfXg
oSnsjzkGHrcbIp0oN5IMycVth70iVDZHPrH4wESH3HM/4i+OxJtwuK2Mdz0dl6YJ9VqHnxQmboxQ
G5vt0vAlOyQJOYhowY4DpMnLFL1hT9zOiLz07x988jl//8FH+yrk0sC3Q0VlzzjQiA1d/55MqdkZ
Lzmo9ZxxVz/KZ77IE4P+3MzMU/u3qZtNUhWZJqmkvUNSDYM2a/NQL2E/LqOt5+Rr/+w24Pdq8XPI
o9WiUpreqwFD2rEuOo2GKOrcRuOX1Ija048t2tFyYZHLSsooW7RgM6vUhrW3RqFtx4v6jB/v3LUc
fSWhEPqKEDKQTBN7HJNFpbfnpqsvYcHxp8ih9KuaoXN0PFrdy3HqTCkSUeTgIpGGp7z8lOTA1oT7
zKC/bL6UNfV4UJ5TC1lFC72XdlSeFc47JuFKYmbZRCpniGdz07R78vPiUHVKPPFWHVzwB68gFTjk
w64l5UA6Nn4vJLpBuQVuvZEbcR2TzNuO5XXfeeJS8UZ3Ij4HLau49oLqvkkaVys4c+plv0E8um5K
coAQvxZVex8RFmMY/cKI7tS6usiSkJOQ2iy9PnN1H98xS3lsaXQkpYt+CDdCPXP+3yEHuJ1HNi7Y
9qrH0ci7CY86jg9+nOPyrfd1oFd233Wc54JLL40cqdYp5fSXgEBtBPVWeCGSnliKbhuPzjCgRaWe
1dfZUvM99ADk8JEiJq5FpXB0EiCr+EInC0ryrgzvQ0zufOvQoKvz9V2TF4uyepPaWSJ/R7CFrcy9
WMpkdOpcwbOWuUhG0EujUeFCGC3nH3nxr28R6QW5I0yP5DlVxToswC5ot2axz7KHPvH2pa4tFMK2
JX/RlXz0muZo5YCiT3b8DtVo/USAlJtohylYeWrKKdhtEI4BeFfqdFnRfkGavJRa3UkpulmFuNBy
RISBt1QRBpIWRdAfrVUa42l2K3efTfRa9pNddASmIwOfIgTDsV2rk2OIOyF8If5EEXTH07nAiJuC
WelLm69dCppsS9VLh9UjNfZIKpb95LEmPM5I2BR9iIpLYn4VhyjfVk21U7Fie/17Pl3NeXC6dCin
N9/L9yjJOI4j+DbuEnLrDP6yU5l9X1JVcjOJijEpUb44zDuYRT0LWvNncbyRkDGaoML0mdqA2DQt
XdGLnKwv7Lj7COPnpn1Sgs9BFTZKN8d3mmTQXWn9LlcM2wDR1vIONUmEhAATC4pbU1qb6Mx7zp9p
/UjL2ha6q46bI/XndsZf/vOfH6+KdM3Q2PaQUfKrl9mZXYlmeMBBKvXtXsqiSyHslhnkRXYRWn3Q
pkS/C+U2QGdXQUEqtpJpXlZmkbr60N2KYXPwZPPQRdK+scp3IdAehCHYNaLuWlpr2qGCjQP2VGy3
RV86ehPjfSh01A4iyByfTfWNKk6v0iZOQnb/Cv6ftH6dfxSJk0SJmzpOVsHPNxgUloYGSVNIVxPF
4MR/MbrtIN2bMdyqUHHlatyisxjwe3XFAYJAk4WHIiswbw8SH1HrhorphJm5onXsehFpmX4SfsCR
JJpSEdh/yjgoSJyHPqLxZ2bmfcZOFmTHUN9P8T0Z9BOF7zD2UXKl9Md46v5lq6PDx7miNE/tLCcJ
eOUM2CCcqlRP5f22SAN6IS80zLZKpeBIzVeeeN2Hr8h87MloLwbyGaN4XPVt7nZaTfVaAx/CNhl9
H2ISe9CgLcnbivKDNsQzlNY2Gmut59W6skS3MEbSEInBid5LbPFB/tnCNUzNvQJ1msKr25s37KT1
GhuJtjVIdqv9C8UcIFJf1XDUDaVdNEqxbjxr10iwlAYE052yrzrhSWr9LVTBAQh50PD6FXznSs5m
Ixf4KqON2mZkcqfkBG0jaW2U0yIznsVEcwfxzohRzA7M5XQdqupKNo19ojYLj7vc5gRzjXgygj2x
ZE6c4nW3mOMKtHKErRbwm33ZdDwKh2mD2annDhHiuqoT+bZVcH0qsNmLcaXonB5p2CRl9J71+qrs
lF1jiIsoChYmQni/muwKLwmnm4WIP0ivLTdS42vMNYOm3031xPwaLXwjfrISNq5GuJzArMd6Y4fS
kwjHRKV8J0YI9rmlhKC6rBXEOSh2VxHQwmM2sgfF43ggXwY5/ytlFznFdxlUplw0Hbk3XUMnp868
hTbBtFXZ5nyQ8QkxAq9Cavy1Jz/WRn4jpzVJhxi1vNaVm8gJ+RaQfyxSYwSXeSkDRmsAQ+f6nmiS
hZ7prh5ejNpnQg4KvZY6/KzEuzwmWLOZliZcNLUcF169kpJdP6y0dF/Jnz6ZiXIqb7xuIwU3hcnv
DTx7KIKVNd5obeiqGfFpM+4mqJyk/qS4nDamHZOIW4ERlVin1OpJiiWaeA9SclCHx8l7z4jmJGVP
Jl06FHj1nz3/ZuagpcZFINYIny5V4OOThx2SVq4GQK26qql8YoaKynclf0z1h2y64VosKmkjOvGm
Ue0kuhb6ewXq28TGRckq5sjClj18HAepeqyYwPsWALzZukUzOR2tYzmUHZEzqScYiyQAFCkS+sa/
3CR0rorLTm2dToMCjBpLnR1oxNk1GNUSH9JmXC+HxFwOZbJMPCbdBg8DD0vvRQhw6Q7bM5PRbUs6
St0/hyXlqOw5Y4duUPCtqg8Cee0gvsLujuctXGqyW3BMbpT0phcxpt0gjEISOzkcL9lNrCrr0SP+
VUBz35DFI6bXxGEuUnXlE3IVsdyKpi2YzwVvbthf9aqE7L5jtfxXUXm3zMuyutK9B7kkqe+jVC/M
YKe06SI1aeIpiB7Sm9F4LNh9qRJEXjY72ZAutBDfmHo7KjwM/Z843OnVu0/qLjnNprlqi3ZhGoDN
/HhRdE9VLLMfwJJVvknESfniJe4fvXuauM0ia29FUgzx3Gsp/n/snUlz40iWrf9KWe6RjXl41lUL
EuAkMShqDMUGplBImAfHDPz69yEqu1LBpInd1dvehFmYJDoxuPv1e8/9juaqZnClt5DUyweaEJd1
Q2OXaUOShoaQHzMJr3ITJ/UoeK4MSaF/K1sWGBjpWKfKzxbaR0sJ15r+njvPRtB6BSZHdIPBbQe4
lfmbcUo2UTTR+kdFszPo4G0XBnnjQOSbrG5WjTabYcpLbXwsYhKFQKwN26Hg2fzopMGh4cBfse+g
EBfmdzxkb+Use1HbltCuBabQoJfuKbtVCYvxkCY3UeOzPmHzVk7JbSDhIljQ0PL5SWpOj55suWBa
2G1lACMaYOBfzzRKlmtRJoiXY8ip9brDY2IGP14qTp2L/dmLSQAzFsqRk9if6oQ2CbyQF7UwiWyD
7WRdKiPM3/T0Sj4OcXIkpJ2F+nHJEPq+Bc+WeMVau00eXvWFspRdIF54Hly4eWfPTh/HPEk+x0KR
R61izHDbbOt16GbLGa19+f6dyZnq1GD/dQPNkxR0KKlC1QQjNe74rnr5IVmH70a8fJ1ZcLhp7stl
TDbTIfj5dy6SdgKT+j21+r8kB7LRLkFJ1ySimnDV1PKu9IejEgg3UPN1Y8WkAmiIjvxVgWPv52/n
2SP3x7FPHqpkYqAsFMZOp7uyo+emCt2mmO1mVco22Gno9NBOwbUZIvTPK1bO4VGi8q4PhMya7H3+
df5azSEHNifCSJMg3Dj1ZbF00eMnW3EnOCvp0bYKO2R3DVF0eiGHe/bNmgX8RMGk34C7/DovY7Oa
RmtkqPyatW3jU24w1opHTXPz+TWdKRtzUR9GOrnFippawaQyUu18NWVvmOjQba4ra2+FKE7BvZXS
u8BnuS+XqnlF8H9hfPXMvP04/skckoMsTgvqf6RytK8EbfC4s338jh+wh+P3pYTm2Uf459WecjSN
VuU0OD9CTK4Wjv4Q9/qy676HwaUn+BOBeroefbiu00yEHU2TJQQjqcf4Pr+XVtW12AD9XkabzOOw
u+R0bruv44qms2jdUaXPvsZfUGStehoWl7V1YR6fWx8/fp/5OXzIXoVljumyxX02E1p06vtKNZYI
yy+M8peuxzmd9HGYOa39YRhVwD6MbC5bX7cv7RopFx0S0zJ6Vjf5/xzW9nM0HeMiPGfgm5+WcmM7
wr0hYjTrgKEHKTkE3Xtp2QDl1Lz0m337+ct6png0Z8EpZkJ9YdTTniM0BFTsZttqfa2XX/YTOiMv
8EzXWGvZQrjyqqVahzR2aa9wXn6WLmxy+rl99OP4J8m62rJEpAc8xCx18Hl7m+gQN5UHIhk6vA8h
sr0pLZe2VrkGHXxifHSslzR5rdN3J1nTluQRe8st9tJyt2gyEgfCX+bt7cihMSdC6Ug651H4VAtm
hz9wZGmLfdlRR0kGXLzzhQZ3oTmatbYYCsuzYmk9StamJZ+W0oo3kQXSCVF8y7qwHl667pPlMCgA
6GUGuUNw9XHwPOiXMspnZ8eHB3uyCnIgkEcAu8wObZe09aY2vxvNeEEyc36tnR1gSLIDWjsth3cK
DR92ziizpzmpxvfUFXvJI4c8XEEsWF7GdZ1RO81v7J9Dznf2w3w0bdkPhEMGea7x1oCDuqsJSFHq
RYdLfhjnH9KfQ833+MNQcZSMYJK5OqDVy9IoCQwuSCbnx3y6pgJ8QoxGzgcc9OkISRLzvjH9cucQ
obJvMojGnCyo4C1LtVt/PtvPxcYfxQsn70Q/pYYZi/ml+xkbNxtgOavLsd35i/pTI3GyAapaEMvN
/FKI4lEmmTNJ+4rztSi7hUGy4/NrOvsKfrionyvch4ck9SLOAzyAOWzvy63mBjvlNmCkuXC1UL+S
FFqT7vp80HOT6+OYJ0n5fmwnW+iMWSr4cQVXBUx0R1l9PsjZnefjKOqvr18VDjQiI2pedKvODTbW
Kjv699rRh4RXcMa+1MR19lX811NTT/a5zlTDMfK5Jk06BmPpqlBEYhtugvm/LDv9LNF+eGLyoI5Z
Po/k3MX303W/HjZWvSj2hie2GHbPPgnW1vhx4W7OB4q/TrU/r+9kqoWj1NnqNE/mdXILLGY77ICh
7C+TIJWzse7HB3eyqZlq84dIKPW/GfJTXRo7IyfPiDWAisuIar8o5rpW7xufOAKusU/6AjTLsque
JTVYjUW3K8C7OM5LFN0p+YNlv0aSTqkZ2+eKvKNMKV/0iEobQIxf9FwBgWVvBtr4sUdynXB0EySM
cqytUuq3Q3Swphxuy0TerLgrtaeCrE6j32lq4TnBneE/yNF9NJIzkl6SIV5QEfXm7p9UarxMPqJR
RBqgeQr1Jam4UYprS3/WxmIxJKuiwgfvmyRFT2XSw+XQlhk+LM4EOqURN4ohbhEDb7syJYfQ783y
BwnrbZ9PyzFqvLnmEju0F1FJAEWzovqxj1tzUZqBp5fpD6CMpIuAVy18h8xGokiF6w/1ulfETZsE
bxBEV22B/hEWXmCjgSy050R7miCJGNzNaHooxN1I6aWiPjJq6g4u7SYvi6tsFG8X3q55Ln72dp3s
56VcW/4wFx3n5s/mHiOVdeVpOwzprtL1pRLnGRHDLyXOU7eCzmqF4kzMILwR0FJAh6AS+MU5qMt6
MW1IwoHCSNbOC9SRnuN0tm02poIPceFSFvQ+v/Rzm6ShKDqt8biQoXr8dZUq7UaLlI7vIo3Nsk0o
MrUXgsSz29afI5xqICwbxxjdYAR9XeHnAX33v5XSORsLf7gS42RV14JRBQLMOLO2Ob7R3NmkVBwj
z3cNz1iPbu6Ve301l5Lzi6j6C7fROFnsVUpuINwYPAG1nviFawAS/PxJnd2XP9zHkxW+rKRGV+ed
sq2vw0pemIGKZ+Bd0L4jpvx8qPO78txc6Zztx4Hll9UJ5kKL5rVz7Z22KaMVxUdlLa2rnd7gKJHH
7oUxz87BD2Oe3EITHbQyFIw5IyVNfOHiySUsWJrEOAZefBdeyzMiE2bhh/FO7mfmO0YAnH0Op9J7
mlifg+/m2gDrtvzJsqTlx6Pp7rrxhKtvWxcb8FV2yPeXsOnn44QP32N+tT7sp20WBVU5rz3m0V/n
7ozMNV0Fa13Ni+7+SHz+x+vw/4K34uafa1r9j//k/69FOVZREDYn//3HPnqtMIZ9b/5z/rN//dqv
f/SPQ/mW3zXV21uzfylPf/OXP+Tz/xjffWlefvkPYt+oGY/tWzXevgE3bn4Owjedf/O/+8O/vf38
lPuxfPv7b69FmzfzpwVRkf/2x4+2P/7+20z7+I+PH//Hz768ZPwZNZA2/xGd/sHbS93wp/Lv5BHn
VCI9b3RaaDyC/m3+ier8Lsv4/VIEluHO0zfx29/yomrCv/8mqb9rMmxqhyQ1imLNNpmwNTYI88/0
3znikJKzVRk6KlhW67f/+mq/PKM/n9nf8hYTBUz5ar7P6bs6s6nhngIm5V91xvr/+o7EVRtJyB0e
R5xmwcCxY/aR7h8GX2F/FFqnSZRJI+ur73Tj2rbG4kr02E6Yss4i2LXdIRl5rzNbpnJTq37+avVN
+M3QSvZuK2lxKRCG7TplqR0DCsreJOR22w1StbSHnibHQsqWat4l10rpW1d2PJVUbLShfur6RPPG
ARfhsM2QYanyZDsL/DPHW62pws2ki+TWiavqlX+MLTbINEekgXGFsUdiLdOiirxhqPtwkdpZia9n
EEuLAgco7PaMVzlSFq0TcQLQ3bAU8RVKhPKYTGm1ceLc2GdF678MWY3JAwy4RyDvdg5aINdaak6y
ug7UlrqdVVmxGwngk84k0dLl0D8Q+Q0A5a5KdtTWYSuGPmDNbqRRy1E7BzoMjfR7XMEo0+lpmSRb
TF+GiX59pefvit7fqGXjXCuyZD3ZUxeu7DifgFX5uYlpVhsFr+lkFV6WBdCAIrUzNRCcsnytleHw
ZFZRvQ6ctHpALo6Wzcc4tZ5i5cXQxvqxSSd7Izd4b9gpVte0oqW6V7S6upZNn5NDIKvxoa9aLace
3Sjf/HGy6cXKR26KZvb2Ek+YHKOOtG1f7Kb1r3JaNNSFqmT1vooj8iG22QIC9J14AlUtTws1M4Em
RJ2e7lp98r9K0Nu25At6zrWMrRlSg+FCjA+V0oKQtJBgx0qg0QhmBKtQDD7qGnn6Ftm19BBFUrOZ
ZPB0U3tlGm3xXsNk2hUNkbFcNPkjtE97NY74/wmj1jwNwNtVKcZmG6h1e8gbWbt1kIm43RSEa8ly
CqQlFOiPjaSVLuVu/0pOsF0hnNV7r2NeZK4yCOcu14sQ1lIUfBOKha+olmn085WhTqirgbpxFgrK
sq3fx5VbxwXYM586syYPNO5CEJeOvQL8EBhh2D4KR45wIqnqWZxlzFX9Gl1NshihcG+SmhJfVDlC
QJoT03rCBgWZOLIPlDRYspCVqrEaWhm1HT4mwiDkz7BqupL0KX9qKqv6UTa41a+apOiXwqqNb7kc
FhawyomWtrCShq/mVMmrLPX1Q2fVert1ithH+0H/n1GlqCeqTKc2qRToGjEarPZ6F4wrwywGsUAL
Oa4zKqpXjRYER7Un9zHkVfPIXEAhZgTAzUCm3zhKZd0rUVDcd1ZpfdWjpv5ihhlNhTFoxzEKDE/r
B+mu4s3al5pc3vBopiuj0+SVXpXpM5X0CIyiP903yohGiLTnOhey8rWJ/HAV5rnmmhOIszbL5Vs7
6uwnRw3Gb6FVFNfUGcrjZKpE27Ul1spANxJHjsLhoOGYzcPgNCAlm4StWGvitZTH8hfNsAXkON14
NwpLARNZiheY3spW9WvZU2rZvK97obx0bTPdsKR0ezTn3arIsYI3UIevsDdTYOxV9WM7Kfk3x/T5
eOy5E25nUW5HWwpXhpGP3/vUio6tGYp0rkHna1Nvo+dIHuujH/jhIQi7OiBgd2zwa5mElbpARhCE
9RcYmrlXDKVyCKsGhbScI0uwW3uHMFD7ZvqVtazTcIgWVqDTJ4MYH/j6JF014ZDv6CdNH6autFHi
CkqwqcDYBNTQNeyuetf1+QAYHtonXQTyso9b/cqUO3E9TMlwGAaTd5RFEwV5BKr461Qb5l0W6Zhw
GWWo3erOgEyLXtEu2QaYe7DetKKEVNiXvlh3gRpLKzQWnOObKWmC+0JnuQSqOBWHRlGSDgKeVPnt
iltYVnuakluESzFE5qyjLzK0EMmhWcz+mZ/8v2DlNwAZn0Urd2/5W/CSfoxWfv7FP8MVSVF+p+3A
IfOompTJnfnQ9s94RVKs3+dc7mzd4hi0KTrkSf4IWBTzd5Nwnh8olE1Nk3jpj3BFIZThFQQvTSf2
z87v/0GwYv0scvx5mMbFF4Me7F1Nh15DeiOUk8O0EoMYytro2iAD269SQ7K+NoyMbFOohueM6biV
FQddNqq/elr4aml7RaYqOx0s/j2rQgmKR7MCTt8S7dfodTSl3YyyLCAAUO9FZKLdmVWFVfEoum0t
DLIFLBhxbf+QqhSs49CA1lGLbCdCjI6mJkb1jTvATuvr6CaLa3qKgpJm3k7RwDAHvliSD4QHKeQ8
KV1LOMFra3aiWbAHdaum1KYvpCSiN72N641KkNEsTMOX7jtB6iSJsula0xFq+UFnXjdqzAePqrZV
iHOItkrTQ4CuPxi+Pa1STG83bdzAuTTxTwTjN257hLuHli+5UsIYAGQfO3vk7NI2ioSxMpy82/tq
gtxm6MddHfriyQo7cjFdo7i4g3XbAUKTB49F3srWGGyk1lBWyBuGYxnXjlgKNVEeNQF9yGIh/+Yk
trZtOHQAkQzCndQl9V5LM1rPFb1zncw2Pc0ZnNuQnNtBsiZ2jClVcFoDxORmTWa72KA5y5Iud7Ew
7EpdDt2IFDV01Hhrd6Nz5Wv6AJo6sDe5KAdX70W7xvd3uM6w8b0ddUm/C2k32AR2I80I4EZ9DgzJ
vpWUUv2a5hLmjUgRt3mXcjvRdm2zrCndUZ3SlzE1Qi/wg/F1Aky8GapEXEmFivjfruR6a9dlcVuS
9r8uDMLPhahLhLRDXdKmEMut84VYX3h6mAsJkkSEoWxvS4dBKgQiKMjjTlujiSGP+mrF4Xg/Nqr6
zWw7+UHIWoFgsoqv/Mq345VoOnvTD13MDZOVBmFNDZtTFAVumFWf5csM0+2rTKjiTReVv24Gv4T6
qYIKEH4alTCCTLv3mDxVvSrGxqRluM46V9gHyW6tm8oekDgluuzXHttNQ4sQtnTXpZRYV2HUDp4W
G8ErT7fzklY4u04R9Knh+OwVdppe+WhPtpLo47e4H3uUu1Gm3iZEHDdKk+nyzjfrAiJ/0vUL6if1
dTGE/nWrm/6yMQUTM8VCyy7LfC8BsFoFWqxtAnYGt8D+d93oSrQ37CZfRxGYldGymz3Ycf+IFK7a
xORA1wFZvE1pdsp+8PPim1kr/U1sCvkpskJ1Ddu03QdKW1x3lBrWXapUuw585YjDaGBsY2KEHZ5z
1Zc07ADa+yo64DAZ6h9xW2aUE3Otf7C7rLgNmZqPiZOU2iKXMydYMZ8RUndiwt4uq4WKHtvuzKuo
L2oyq20evViJ0L9HaiqGldOXPWFXnbWwrs3R2it8/29+W8fRuk0rIEKj3mtb8DllCozAyN+k1oZX
HZDYXCpTX37Pat/qFj1h7ZVh9YlnqEPgYcA31/KroH8NdBDHCSf0iN3S4nDBw2lQzxLsR9DsR/Oh
GFX7KoUpCcBKrvLHiVD3JogztEHEeH69kMcOgBV0mzs+dlaY9HoDWR4OAzXXIN4HekW+BKw5+mEL
OJ+Xk25baabT3YyT1a/LoYnHJQ1AsCUbp/aoEhQ3PTfkq13WpnwYcQU4VFEK2Y6D4VWt1zAplEQC
J9SnOkw4oRRz6lkKU5MO7YEQtauL7qqZnO6IwyxSwSSrNHVVGiJ/oxhc7ZBgDu95nXe3JtiwNRPL
WFehA1fbavP0oEVhwEc5iQ7kg6W090olm+5qJtwDhIWkpgoc6F6sxihq81SAoEctz4WgP1lURhch
Vp+CiXiazAn9SIZEqRveFYCBIA/TRaEnw04rOCSlcVZfRYYpni27TF0YldHa8RW0hQFtF8e6Ef17
nqrSd4OtAw0za71UC+3aT0vxgKDPhMs+6NrRbkv1AaEi6KRQ0MVloadEPthb/k1fydVXgur6poqn
6Lq1GwOJIG0yCHHGeNeHRf7sN1N95C0bvuHMB9SOsK27M8tB2WVV0rpTFtF0Efjp94zYzuOzxa3k
ZFUKF79TLVepe+lxUqQKBO7g9HeY5ETP3CiF1WKcqh+KxGlNViLtDU1Fsi4j+jQ4xaSHwsyRPuOa
vpssv93qVtAJl3pvupvglLkq1mRuXEq1O6WpddVYolpLcQ7bFt8IVL4V4uqFg4vi/aRP/QuNofpr
2wMq0MI0e+1Lw/FEKsq1PtlGsIjNqHkRODUe07pFNc4pKb9OZAszzKqOAkJWMDf0wMlDd6DRV+I4
Nowk93Cf7hZJ2/UPtUhn9n5HPLCMgsneRZCVgVomPUz5pB6wZ06TBmZqFNf6tdrORg2TYyYbyTTD
uykXqJ56xQoOeZnFqC+mwvDGVJe/KBPhNYpy6z3racXE1qAsvDqepmPaS3VL0E/NFieMml4JHmyV
IDiSsDG2E8W5a+JYuU3riVnhp/jwshDoQJ2TrA7IJGfStMm1kkZ6gMPhfaIqsVtHvvTdjuvBdPsx
TiPUyVX2zgyDK61odfg8iqIEXFdFw8FRQ5n+LTkGFw0JvL6Vw6HnuxiVkSy1NpFfUkWf6IKwqvEm
qKLuC/hNUS9tXx/uiGjMGymQuzWeb3QCmBjMAVYfzTWgocJcyqUKTkeMnBXZu8voNlLDhqJGQsfx
0a7YA1/tkY7ODQbrs3a0HGspAmU9yrTcVCS/yg3JIEtaCFJT+CpqvVb0GFwoNN7lRftk5K16IE1X
uVJgxLj+BvHdwJK3Yv46j9Bwmy9ViZ9A72jBpgOSRRdTVCZeJ0b1RtQ+7UIJ8RcxJMcd7DE3ltyp
q1bQcd23fuLRsYifl20aYoF+dYJDEEwTRbhs6lQ0Hibq7XT04zc/FugvfC2tgU7meozdatxZJlwD
s7JdK7AG1U0rknxLOrykjV2Nvu5l7eg/A7bqV2WjOYqnB0G7LKPc2cMsltWVSg7HXiaCBIQ7DDGm
JFEnXw281bBIJ+p1UPnzh9zGbatpCv+5TIrsOjGV9lnEOLUOXRLt01pGlqhMflm6VT5Vhybwkcq0
Go+fdXx87w11BDVq5857qjnSVo0JmJltJKjarrOerYRzWWCE+WaQ+vzWH2sZKVE+yG9BoIjvESkc
TLat9q6dpepaF3CkpdukwBwk0vqK5ZWp4GpNUSSumggwjXWFq/RyCtEemxMoGHJ5mmIB3BRFUlwV
4yQ/xlNPdIQjejGsuso39FU6xO0dbSflDEnSpCcpxLacgKvyczdDzZutRNeO2yJBTuIpsh2FQHaD
5GEs1PBgRXb41gEzAudhjW2wqvFNYGEZtcFASj8E1saP8iBiV2xUGsTAyRZrtZxCMpdWmPE9E19l
KtHp+uTLNqYJgVXmdNhY44BhilRFxjYyB1qeNCPsaCoomhBBaqgSLsSShUows9NdL+iyWsWdLj05
Qd9G6Jjn/Vi2Y3T00NkHxPdiJpJqsa7UcLvT8i7V2SCXOmJoZ0HkhkAmVvPicVQ6Du6hj86T7o1I
NCtiKSgXtpYYINMgQBp4s4Sl6vpOlcaLcOrlFjgq0r5FL2mI7yyWPxpuVJV+1Cig84c2HR0T3JEk
ysJnQTzIpJAomJUlEczkWypyvHFsh52hBB3PLIvHYqkN/ZvPVmwuHZplvWEsLbEyWnQqWzmbbeg0
3qve0xSfhvCkzRXMc/rAfwaRbG8jsNADRrdq9iQmX/4+tlJuumpHoOhaeZ5H2B/5lXOfyD4b1yFp
QvstVMnalBJfrNewJ+CUxezSMgBh4ahsxpzzUgRoYDVEhFUlXT5egSXEw9Q4YbtQA8nYj6MckP6o
cRnCHd1JwgqX7NwBd5JI1jZMk+h60BpjWmq5nB861deug0Cdrqd+IoRC/+ZgcB61/IISTRrL6Wh1
9YL5TFvIUPPeLipLZ4JKtW4SUA0I8V3TkLDgbGMCeLdMWyvh+KLaa/6IdAwWLqQkgw58KxmXIho2
vRJnd6aktfYmlq3Q5jBZTah3CS/H3FhESi4zLZSeIJcUrDj4SHDtq36sGrHySVEBe08qPAuSL/qY
h1YJmdWKtENAdWuhsu8uhKN97zqFIn/Y4LeX6tVz3dQxEjjQrbn10oUVsV1c0BguY0OxHdO2/laZ
9JALw8ZBiBKAvramgq6IKeZ2+Bml/L7Lb0lT4aKX53IxL5/irYmcmjKkbC7pDey+aL3oXWe0nF2V
yCHy7FGL9yYy/i9J59OkVkjBqi96mmtyqCzfuyDS15pm6Rs1Kv2XPJyCWx27qat4UDC8wqqVtq0i
jDwroDvDR7BK6Tj2zadU9otVQwx2U0aB+pD19GE6HEIewmGSaHppjdTZcETLfzjoYzB1UvJ8a9Au
uugkPCVR5Pf6IRt5XgtDzetn1c7zN0gApMNQClgPemtE9EI4bXpB3P1rfZW0BaxpKMuGSVLtDPUw
kVStzzUdxXqx6sbOC8N+TZA7LeVJYmtopgsFyF+lvz/HA6hAogatKKmcU/GYzDVTzTWPZuZfN/a4
rQZAj/gqrNuxdhYf0kd/VJQ+VpDm+tAvKRkHYgxgWviY5+AYtTwGzdjKxwGmFTRro++vROLYF+7g
Cbrtn5dkqdxBW1YM+jhOxAQKhr4pVKhjWtGx5Ua3ZFSW4Uq4GVbY6qK+lt3LcrWTVoT/GtQBvY+Z
DLfxJN1UV4rhd5VyHHfTDMREalWvs70+147fQ2rjLpZZW5Sm6664vtRHcsIh/uvgJ5o81QlxSCyV
o742vpL36ffTVbQPrvVDsR2v7U24i/ez2+gl4eb8safPExSGoTnIjKkynqihTI0cNcH2EUM/ENaA
k1DlizVplH3p4VO0qLfKS7WbHi5LnM+9tZY2d8VSTIJ2fFI1H8JQ6dpJPY4W4Cjx7hQ7e8ALJzbc
z9/Y+Qr+eoV/jnNS8YxoiOYwpx5DxWJrjrPv0hDhb1q+fz7MuYnx8XJObmTAWlilvXq0usLftYUE
YEIx4guP6+wgSNdssGswaE5xFjhLOjhWaces+56Z353g7fNrOHurPnz8yTuYUGXToVgesZzepbVg
APvRHi5RRU50Cn+86oZpkD62KJbLJ/qasS+jCvTX0d4rK90bNti5rWYyAx3YF+2Yf+aI//L4Pwx2
IgaxqPY6U64dyfZu0gOyO7IH5hzKLlCFY+JhLPUVBxftwb+V7j+/nWff8A9Dn7zhErEgqF3tSLvr
lUEPpb2LY9+zWFw+H+dEZPPXG3ryihfkoK2eGzoeY1oYN/nKd4mgaq9FaZKs/OV4+/mAly7s5F2X
JlIlZqId2/wGn+IF6UDq2SjQBunfujJ2Aaw2ZMw/TqFSZcZMCCXt2NAvuwzoF0I9sE1xkWcDOEar
S0005+/kh/HmK/8goYkytk6N8SrXerWP81LYbNrnedVvvoUXLafPTucPo51sOGgFo0FytGMUDwuD
HsuxvzChz+8qH0Y4mdGcv8M0D/Rj9JhuNSZbvR6uHM9ajl97V3apl+OAXlzavOcp9ZcpZ9HbZZgU
juj0+vUm9pOgIWfSjxl5WGHcOM7cBJx5ftrtY+hIEdbFtvUqpThTWNm9glnF56/nrzrBP6bDh/FP
poOa5zSZOvoxsesbDG92foq4QG+9JnEWXTchG+lXPaWez0c9Oyk+jHoyKXqTnG7CVZcBXnFJtpEK
/LYi2ZX65uHzkc7El9hrOAp29qpOkH6yfrZjQkYwM49q5ctP1B3y+1gtxxVqpIHstz7CMOrL3P18
0PnrnzxUA5WbbiAbAot16gVgmgCd9dY6av6QLtsxKr1JSsnGqMpwIcQ8E5L8MtLJ45Nz004Ly6QI
IKXfbU3rZm+DhAZ/TvRveuTnz1WYWW4WkCz8/BrPPEKDXlCZ/DaOEBQcf31x5cAsO62yj06JK1+a
BTW0e/VBxx3E7rtLvjTnBiNsx/3GxJYGbvWvg3WRRu3ecDCF0bzYeg0NWrudnXFJZX/ubpo0QM8C
M4Y7DWpxWCTpkjtHuTPdlJZrXS3WFHxN17TUpzwY78PeCNef30csKs69LXNQ58iKrWin7Wtko2qk
GPYxRO6eOvWqrlm6x3Sp2vUun6Z16avrUqVWIUCJ8CAWnDGvusG+l9Lx6Nv1GhOZA+iujHUxACf4
WJUF5ZFyVfcxAO0flaJdgS1b5DoE0bRY5sVbicpId6Jdnxte3dKHCPcwcL5G6XMhvTrVY5mhqinG
HTCypa1EHjcD8ZazDh0MDtAlJGW9qup40Q+o67sKFoZ+bzbR1xCxjFMm2LxgGovQ3oDeQY+a2fYb
ZygPIgwfxkq6zYSyagYiWB7BSuVblpBBZMBnxqAtw1TeCORDcfhDLr8I4N0mJWWHTv3corNNCdZK
oC7DDICLnWQA06r8aSaucAJ+siZ/K+JvevDVN+KXWkXmVgZ71ceZdoaqYNfgUkiHt2Aq7qyE68kP
GNWjQn4rC9PrDimSqO3vhTNoUB9oddMNsQlVLMlT2vFb5U6PH9Ju3Fh5f6NgiQfuFH0VsVgrNqbZ
bBGeHawMNT5uM3ZurYVl3QSyvzR8Hl+WKWiBfvjUVvKwQ12reHkfu9PguEMde0n1wxppB+3V5NZP
CrINYsHW4Mmd5cW+2Lc9WnXO4wFe4uq7ZWSLEQGgpPBNDWOjBptB2VfWcxFyeSRdi2fTt1Yh1sWV
DC+jura6F5g/jnIn+QdRUyUtMWdDTUWbgx0+2+UrB8nFGPLAkR0JTfKiXFtWjoQ6iwoN0Gox4Zxq
H7N8dEWq31JExJ3ZOGSFvmsabeVM9L/E7TfcO7FMMAVmGpG9VppxTYLbC5R1L3+V/C1OdNetBmkT
2pULyR276PxWrZ6tYvoSBf46UO6csl+HfbttUn8Dx2vVkm3jIYAsUl2V6lpuUSnhfdqquthnync6
+jwcaKGpxMd6uLOTl5Z8F37zSyScFK90l2zQsvJjF7ugrdmQkmJbLWls1EGVKOw9oR2hiasXor3G
VRSmBnBc+5HaqRcC6MuiehPO5R+JLE+u+NCxBnJIptvARary9obamzvF8UYxfeoc4poW+i1lALDT
KgZSZdytkeqBwNJsOtW0lkvupmIVRjFcLzmF42uuU7O4kOk4t/OxMs8mgDPn9LRPHVS2o7epdMxl
BuyNrn1ok5SuqEqkPUUulFZeE4Xmv7H1fRjVOkUUKOT8ys4/+rHzYgnlWmqGI6LMS5Zo585FBkkP
bBM4E9kcjn7dEegWF5gjBbeNO7iYSntiH61frXXuyU8X0w1n7+SHsU4CQ79XdIiX0jF5r71mPvNj
n/V92CDkumedSr/o/5+981iWG9u2668o1McLeNNNIL3PPIeugyBZRbgN7/H1GjgMKXiSFFP3tXUb
jKi6VYWE21h7rTnHXHU3pmfn8klx+Kcy4tdzfGjsmJ2AzJUFt1aKtnK8cUibTrPo+vfvzwNd4a0C
/PVKPnKNx66qGJAGN3mHE8YdIWWA2NnN17Nbyh6a2Xg3Pr+mf/qi/3JujwBeQ5KmiCYxLZxxSdN8
H+yS18QdXOhGXglJMVgxLXxyPf98qkgWZ62WhlzroYywEC2FmhzcxDa9JUv/EhxJKt/KK3NVrH1X
P4rjM9fR00POH/9fNkmktpSTrgQ3656UrtK6kbliUcRv0GyUnSDLnDX2/8Hx+8fL+8uZPmwr/DRs
fcg9AGMCzR1NCSznmMMaGxnVq0V+//sz9OxoD1Woqo5jhmKdqKHKCyWFhgHbzzj5EiAvf7Jz+NOu
E46VQ9ooLR0FCPD7CxrDWazVIbxVHns0HhxEERsLVrW0btalvPhv3EDWGIVgURZRXAWPz0xT543o
gvY2e9RssaDAtsBjgmliDIU7rLiZ+2T1zB/2pxWHc5wt20hvfzuoJpB/aIN1jdU8XDE83CZad+nC
4ZJl5afOkb78/f49RNv+XAM0xzBtFTu6jifj/UUNm0mAi7avvTtpLgjfaputgNqd/JfsG2NR+SL2
+eEnVDVaOfFSuoTXZ8vs/JA8bpp0hkCgTmxK/cc2tq03jt3X9lUoify5sqycLPcAH+PfT/XJUZyH
75PRlImdG/a1VZWmcNM6jY7obfwnF/TPR5mbxBY9LVJ4319PHxweL6Bzpdv0qofaqpylR38/kVm7
+nC93j+YDyuLFJjMd5TmJqYL+u8KnkemnIL+nhTSB7my1rKarVrH954cdv7Pvr9N3BubeQbfHh0r
zsMaqqmZGQhiuMJttU2Wykf8qOgyF/oqXenF8tnr97CyKDJzDTL1SOg0wXv8lqqXjs6ojKV6Dxvl
mA3RLSFWEjvezjAA/T05s/mX/3Jm87Esck/BGNEtJqfg4YLKge6PcaDdY85sfvypmlbSmlHystw8
OdTD8/F2KLKeqMoUMk9Jn3j/fITBJKy00+9kX13kZelSmV4Oa3uRX8SVjsGTM3t2tIf6xTLark5a
/e5Y3wJqcOfT38/moYX082QUk8dCwXv1W+zIAKNoYCm7z13j7FxtZg9f/DRF548n8ctR5v//lw9p
Z46xiqX1rojs2obKqzmV4ZPr9GD4sn87k4e2VBvaiiDK7958KrbEHW2qdq26ChE608ckwNdabPTz
yDMBu1vfdDeMWW61KM+Z+8ye+FD5/fZD5tfil5NVoyYuKn7IvFdNskMjNllvPznbxy/pz4Oo9Klk
mjjAkh8WffxFYC1M7Q5yCULjtV2na+uV7JXFVF1SL/KwE/39QXl2xDeE+i+nhaQxCwND47Efl1Z9
nI/YX7KF4tr1cT5i8vG/cUA64aalMGgmnvPxFJFnS4Pq3NmqT6v0pr4OgN8/zjbz0TNDKoZnH7HH
eu/tov5yxEffdWNXfaVZKNi8YmuczV13L4+hRxN5RR8EarsHGOdJSfQAmfr52P56zMcledKbGivj
3blXW+cjl9INZTbfC/OF2eRSctU7fv96AR7uyLDUlV15Gb50oCM/ymsQ/d+eTQb+9Kpq+CB0knUo
0eyH4tNpbTnrUjx/MVNYrQo2seF8++/cWQsl77xUa79lamEMkhNb8e8Kmt2y+WAyyTcacoXN9ahJ
axHuafp8TwRu/2ygMzlC43wGNHkcvP+817/8BvX9WzqEpT2G/AZUnTsDZOOldH2vXvlnIotegOI/
Hbn84Ws4A66oz2xQfL+NgZ1Yncokc+4MoVGfhHR1vkXWrQFq+3Z1/78F6H/OS87/3a+8RWb97/+4
fxXkXmb//moEmv+9nz4gojj+y6bnDleeKRsrC2vKTxuQYhj/BdtStuhRAz9D0/J/XECS8V+yaquW
gw5M0/kHVb74/9u2/GYEwmnECmXhXDac/8S1/PCI2KQQg0Tiv+OwWdHZH71/JvUhHM02H4NL3PnK
Mh60EBHkGJFWmKdeRbvul+tz+Vkd/UXi8nY4FBEUhJiPHPhb7w83SGok2cBtL5KwwM2WYtm2mfXk
u/Gnc9LYhM1dLKYq8sM5iTSTJj0RJP9qAPGaDukaqjjLnXL7mgmtXf39nB7X8LeTYlxkIKkh9kR5
HG0w/lJtogmiS6WkgECkpFkFI6nlvsVeyEwbGdlyFXhZqohdJic+Cjv1xFRpOgU4qz1jiO/yoDu7
0Yovf/9pD6XW/Msc1lQamqjuTOOxVxOUjang2YouxNBkq0AnMd6STgg8+42ZjInHmvxdot67lk++
pL8f2OCZnpuJTGBmW/77+yyZstNkfkz2TVtUbpF2ldcg8/N9c3CNQpATZef/CLkQ68zgb/2nZ43G
TrXYGpKfiAP6YZ2dIoHblObuJezM6D75ovdwwEJbTUrZS/t4iSFZWUkds5m+L77/xwd/M+8hJFEc
mSHi+zOviTdUjMwOL7UMwxn2tOOZet/tnFqs/IFdiKqMkjs28gcZCfoz7NP8/vyyJ+GGc5MtFHgs
HDbugoeNQpuq/qSj0LwQSyCwZLfaPW2rvarQvTUUpMFTJS0KwyxW1owcav1ce/I2vD1T738CwjIN
pQuyIDqt+sPuoR8wPYWTH19IRd6nDWJBZ4rKC9veat3OCKJIRPFiQod8rPTkzZlwj/u6XASKXe2K
VgZDGFY0TRQtORh4bbcFoVGLOpRuea4qhxy71U0p/WtoTuIehdVwKLvxqPfJp0KP4g8g5v1jYoBI
yiXGRIM1VNu0/rcoo3afOqGCz7ijoMxHZ2HjgNwblV54aZzslU6qIRYMl4Gy3mXSYLyMhGH5TZJd
8jRtd51tHMwWH0c0Q68DKIhlgCdQjlcJi8NuZGKwGFo/PGDnPpDHSixFaC8ltEsLX06HV3MbNTYa
eCup3MRvpVM3yRsaSRdZoMpt7RzceakHy9JsAoIFDOfQdGcFA4WegaqThOljDAl6r9VsvO5giaCF
0hx01BnxVERPup/q78voTLQgIxBwJXpz/WGtNkepKuM2YMcpM/LwW/JL4q49CaUWswp4XMt64K9M
R4q90Gg/TFbRHzG3xAul6HJ3aqoctXY87ApCA0rc7Fe8BVgwHLjuvAO7BJuHKyOz9kwp7Da6aMlO
zksMDpBk89yXln9/MR/LL94LzodFwXnTcxLo9P7NNCtiBfw0iy9RcC2m2W8nRtudZBjpajluh0pU
pExVW19UbxL3de+zw0FWTEqpNJvA7Wcb4fltfHhVCJRjGwyXEDf944cDn4msZ0YRX4QjixUiaqTA
uoSuuhtWfcMbe+PjpS91pW02eVVhtmzXQ+Mwx+oFsH+CQOpAuk4YQgXjo32NiN2LsthggpYhrFTU
+kU4zVVKkrWPrXc9hRhn+yD1F70vgFbeRx7rvTbE6lrvFbox2ZYh08ANJN6xM48pxvuNTJLZfoQ9
by9BN221omluQRFa5NmTw5CUSKz1ltuW5McuioO9qP1oERG2tm/x3Hlh1uRL4tgZv5clnify1WSd
QSTCLdTcaWGtaH65QwmUImuLfTD/MSj4zVSlK65ZOG5wThFDamDBrKuuWXZa5zq8U25WmfKttsdv
yOstzxoyewl05VSbVnGOEWoYYuguSkZFo67vclep90YZj4x/PSpgD+V0eK7noINO78TWTIbAawqx
mS2fi1gq5H2WhwfTGKulKtRq2/SATw35n6qzv/39wXxgYmH35IFUNWa/rNnAuu2HFbMlxjtU+N8V
Qgua94xf6GCxIwxAHg8VMAK3zU+jT+pq3yfq0gR1QrKQX56A4Vcngiwq43upOtK91Ez2q9jyjD5a
jkWL8E+P5H/+/nORNzw8thpw6VkKTQuH3QWylfcvEnacIlaKyLyMdfgliS3yprv2c9GY5soaS8YW
Mrk3huFrH8muXzu2+N716bgep2ijR6q0G9Ko2VayOmDbQHpGjIB/b3OflIPKTw7jOIiN6pdI0aP4
KJn+qZIxiSdRgIkbYvcYmMPOysNybZVjibdBSjd4QmcPyFc+Kijlo0pa6dmYrBpj5KG3a4a5GSWP
HubmHpR8GVvLkuRPk1RADy85tJbQqi+AFyDS6PUVE3t3kkX6rwzMn39SrbdWnV0cHJ9rOyARHN8L
Pe+pSryprepj0b5mKBpIH3LUC96GPbKk9qBzPTakKoqFk5v4DRwn41G+RNOgXkwBIqbzp/qi5xLA
f3QYUw5So+k/NMosoY+jfYuIZTmEdr2sA96XSMTh2iij1K1wqPOJHd28CsKNsEFnlHoTnLQUDg5Y
omEfaVjv8y6+EvUyB4Db+8kcEdvFLA347qDcYx7ZqoV6DJwgcvM4bba9Fhp342MYFsUJQ4y2CyCa
r6Ju2XaYYXkXnVMspunWxD5BXLoc77he1msVqZshSvyV1tWK16uVfBJ98g0HtOEZAgCwr+cO6bM4
06rM9ndDM8s3WgsgY+84R7/BgVMY/jlpgVWQ9Rvf3v6YU1T4lhzCsO3ufmilOyUOMf7xL+eTXd16
23ZWhZkke7td12XbXFVQJyeRps4pHLrpNlX9D80MT51ZjWsrLRuvQWhydFJ/9CgeEyAwltg4gXpO
QgDmUSmSTSdPPYRTBbOX1jf7Ykq/mEbKnejEHd93c5kapAopuVzgPl5gpxgLK/Kno8Ica5/14sI2
/BPNJdtNx1pbZWndbbJU2NhobeU4YlNbiISfo9fBMTbjtZ63SDkaog7LSutOGQ08HGS0tQqDKCyt
mXApR86W9sinlmgaN9QI5QDkWJHFlX5s4YS8RKZ9xtjJEYvKv5foy9zGKAjU4r35JiDr6PV0UtQZ
NiPnHjyS9BBoZbXSZXCNkS6HpPN1RPpI8hGn/ckPRXMsqrRcnaY6lve+L++5bf2RSKWXgKSg9WCg
HMFuSUGQdunKqkywiJFT7tQATzB4TJLplcDFkDu6ZinifWbV34YofzVb0a+pHIlZCFE5GFBTVjrM
30OH2HHXvVqlpF/rvgEk35k/TDIFN0auxLuGaB7Ys9FO52EpfU8ohM3GQLaXJhFb63HI90kVFZuC
PSdukBm9hP/eBX+R7staI5AHm+ilJtAjJD8u9D1FTaS1LQxro8kNqfRVZW2K0PzAS2YtQ6PXlh24
oZU6EGDSFt0+RXHhQG69dInjTn2sH8R4rsEa1LJj89hrJKT0VuOSk6Z7gTTGrp7oYimqBBlSU0C9
qq1mT2KeuQWo42wLfDnNCDSozrDi2uFKF7azVLDVHHMiy/ZCyF6OVela4izmJ9vTckz1cl3aCV9N
auKSb9mO/TUjcKqwhd728b6f5EsNbGNXp+La9ZGK+ysIPDMns6agebFIYHQcOgG2Ep90vvdzQs77
uj8JqDurtJWLRY97Z490px2nSwKSO23qfdJKlyqKhpuFHGpndVsmrVCmyJT4KtL8EgzD6MqVPK6b
7ihrISeMKfujA1cVc5P5WdHyYh3KTbLueiM75NBnWDYjZxdj4lqNMmW06UOm4N7xYMszRDSufygG
cUKGnoIEGSpkXdOwSuTxnMyqHQl5T66TVCSJYRkVmXoe624OqJLDtSoZ5nmq85PSDLcaksWiLmTz
wGFGzHiEopRaeE/9qVmFvoF+jGrGS30Usvj6jXMMzw0JnewvnEZZZ3JZHCUt+pz48bTDEon6BiW2
nyXSyuGMFpqRQmtXAgC7llF9w9uCWi0Ll7Uk6rURJ8pGK2IBbd1my2maoCZ4re5gM8RdZyYc+eLY
zYY8PbSsJ7zrtx3Wr2Xl/H3W2HjjtyJgiMbE++/zaPVBEuOOu0xtvhIQA1w/rmO30cQru7B625iW
vkbOxBY4IDZA180bTM5yAblsl0AJOXSlmrgEvJhbUcf7sJjgwWKOQicmvpuBD3qCmei6DQ19ZwSR
udRJyF3U2sT4Y4pgUTfhJSsuil8p90lk4zpuy7sOntKMpo+NHS75apZHx0n2Ad+1uMR4N/9hZQGp
5jWxiZP4FhBJ/rUaQFMpke4V45gsrSYeTlYrh882zXN/+eF6GRq9KHarNs24xzK8abp4jG04XERf
vQpbB/Vby68I/L5Ihp1usB/mLG+SvfBjaCUUIRenDkhnj4e7rwxPZFhzP/Ddr2EvYNAWhDU596+Y
K76/e2E2OgTjysxUyOrrAx2brUFRU5og6qS03VpRsc4TYDc9WWeSE21kgfYuaeVXRdVOtuTcTX2O
ICbHsmmdW5KlJFLx0Xyyz1fk3/eHNgghc0Yvki5Ap+f9D+0jU5MlkTUXJaiumpbZC01TvrctZBPL
KpQdPxRD5nSSWhPpiuYbZL0Ul8nQj5LhxFuszvnp7Q+MpsRo13G1IAExvNVSCsDU3kCIa9aFqcab
LC7lnRRI083ur6JUo9e2zzpi4Pzpgp3TtWq52L3th3S/GREzF7nXZ7JK2Ex4rthDLDUTj68Z19Fe
DHoBanns3Vb4mKxL81tZSeuyZJVS5bHc5jKhBFFRdpvRAgtolap1TSxCoUK79Eaz/JBJVu2qpfJd
JRfyqMQfm8RsX8Ay+usaczWW7bR7mdKcNGm9PtOmoQ0yyca+KOrGy3DxY3ZWzVOeoEbMiaSu2JNe
NbtCbjNZrCeIYGmupFt7PAQibY5Sz1KT1aI51DaUtDSKD50lY7SfhO7GAWzrkrJhb3ayWDYNO1VV
zgV7ueBDLlqg5s7HSpOTQ5p2mKjjxDwoor8mZkn8RC9rK0MxZr15BzLFlm5RTDCcFDj1OSM8K590
6xQ44A9tcEsXCSSf9/fdhP6Hp4i0eoej6LSrfutYqbx7fi8bzSVt0/RYxmOw0KaaFGhZbTxLpLhv
J9GzSciLc1WQt1nn9t4vY7EqqjpwhdqTSFJVxbYBzPEqNxjnQ0yyJZP5iz7H+5VBPHxosSVVOUo1
EcnGrVLZwtqdf6hbuV6HYWN/JCRpciz84U1QeGA+1JXR+t/NqJVY4jRpZ8YyPhK7UrxYk7qFRcSb
Pg35GezN4PnCblmZOqY6mX7MWDW2ZUQLSCrUJ63NRx0jTYxZIkKOiAJBTuEFfP/SKUooV0aethdU
zrrX98Yns6+4yXLrKmmZXepT1UAXDapAIjrthwYy8KhMTfdkzXycIc6/w6G5TEVrqng6f2vwypJS
0aRpL3ZSHuxGuVr5aMIRcnA66u0Pqwq6b7FgEBLA1Gwa85YUwzmsk+/9lPhfRm1GGvFphKIAILMU
0kEP0lU7Afqa4ldlGMcXVNvOKa/ZoOtmNt0le7xXjlYe5GKgKIjyJ2c0g2Af1l3CuHXTAiOLeQ5x
0/srm2c8/oUp9Re7EXigzFQjny1tVnZHbiXvlbzXi0DgJ9dpKPjd6NZhW6yK2q+3fii9WjASXNkv
lH0XB5En7LwDImMa/SFT+k1arOKsLv8p5cFm6qiGJ6mMLsAbTKTi3fhFVfJbXAtjW/hTcEx86iGl
UYcVlIZ2rRTgKvVIUleBEn0ckomIxahXzkAIplVmtbOOOrcRI9s9BDHXB0eTBKWxk/yaEMYEwuFC
FGPP22Sx2LA/bPIocQmRMg7wEkkP1Cb/xI4F5Z+hbyRqtYsUl/5LTqLLQozOzdFjeQXZctpEBRLw
2lLNsxy3YlPuS02vFrQEswutt+7JIMd5kNjYgL4sGYUIRDzd5il76Izkhsz+WonVS5TViluEUbob
nMRgwXPMdVHyi0n9ZfEuzAkWexFZc6rnJC3ZAZB3H9GxFKl0pPRCwQyLamfHP7ou77MFyFKXAAZg
PdzFNV9PiLs2YvCpXI4Ub3y3Sr4veX9PNUk6ChNGTT8t+7LGx8Dn8NUUvfTzL1Hpr0zfcVYaZazX
2sP4KQ2gG5SjVa+FowovstrK9TO/+NTxRBnFV8cnyC4PkntrOx+aLPio9UVLBLENykUlR0Prk24X
WT0beckIPeFQjgM3go436jELoDbt1AHPFetmuMR9fK5x629bkH4fOrv8Ma4oLcxPQV9/ypOq/NyI
1hWAgxaGWRJl3WSf2LQ45HfY4Ds1pNY+ar41TR3r1OTxByC2SHs7nBr9Iu2zan4WEhd0mX4ya5h6
ejoMbGElYn6Sfl/0QcSvsasnblz18dbTqKUYg/bMEFTXGa+9fx3bnG3viG/kgib9JrHCLEQLBUez
uuIY0Cp3AdwiWgiKO6gM8ToWxIlGdAV9BouZ3NO1MxrtNYscpu2SngO+mWLYB03tsd8ydmoTblSn
fibEnIuzX0vJt189C9DmRURDGvn+V/tdSeCC1NUXEmOBAgNtXagmzDF9+g+t1/SLkdWxXoGaVgyu
0MOcKfC7IY0jrb4UZfypHLZAUHnoJHzYTz7QfzijGWhNs5HlkSTG92cE18LxExa5CxxgD5xys4De
Wz05yPwfebhsDkWvrRgOcEsG0e8PkjZhJVolaC5ZGlewFVMFB8TYQeXpN7aq4OLYNWbmPJlwPOqL
5p47BSz5hIasAlvTHp4xSiSGoI1JY6fs5lzxNtslRJb3pfnB4E26pnzlJylz9VBpD4EMxJgt6w8h
A02BX/ssruq3b/v8cwwoctjW4C9AJX9/FQRx1IC46/bS9OG2qKPB0wapWWtSU7uZEV516iS3b3Rp
I5RiUfFxOWTsAd0sqq9/v+mzvODhhlCKsQVhASZdmzL//U+BwjH6wqj6S15pK0ufn+VefMfmhZ8H
v8zEzzmUDO5pofpnWpffKjKwt2S09ruw8O9GODj0exXLm8N9i07Zp0b40bST/kIwtb9hYxdD6or0
01CWn/ow1I96XFcvUIAgFilP1hLtcUvFhWV/wpedbjWdIefh014l0ZCYQY12TFN7rx7iYQnW2dxk
Ok0CfpROV9hJVw4WERCGqblTEv9aRoZzTsrxCIXcOHZZCGg0mVZBqhqg+ELzPOTRrVDqL2Bv1BO9
IGObxeP33KhGWNe9uBpm6x9bNvtMLVbUifq5diqcVmFYUpTOdHT4qefJTv8JKUjXonAq5p3TlyDW
oi2z1WPpqP7m7zeW6ffDndWQj6IUJ1OB+kqjjHx/Z6nSzBno2l1QhPS7XjHEsh7dMNbbQ2KM0SHI
PbOY2gM1TXCQlH1dpf2+8eHIwWW7Ye9KdyaR0zkOl0tLxbHu497cSU1UHSi0z75jMZmpi/Br21+j
2lE8euXxRu+yaG0bpbqU4kQ/VHZIJlG6U2NFu9jD4LthqfUrVRASmqqduuaaFqzR1llOKhXEEiHA
IeQmN1ZK3B6O0nj0WazdoCjjWY+cYZnW2j1qK7GSRGFspspaOCRyn1S8cwIvYDbKxoby09xo7QQW
tfaFJ/Sk3Y3Qj+6mLV2EZCHgTap/bTlpVyCpaoip7VYkUPAzX1qZZURF7SixyyiThnqpRa9YkddK
ZAbgh1QULXXn5aQ5uY7opJUxNK+MFaM1nb1uPRlDcMbFFSyEntendiTFB3xSsSwLktWbWiZaPEs+
O0DoaKKCQhpTR1oJRCvaoOjnIlXcIHGaVdVP/gKg50au5rsGBeEgoR/hljHPhOg67f2x3FfzwCRI
jGWeK/sA8uOtc0BPKni0weopZ7QIA6z9TN/EhYIt0gqaZSHHe/CzveuPZnF8+0P6mCZWdTT1GKBe
wkM+1DNDcOgGpiOM6ceYzk40fpqKYFzjbF5ZuaIQba8N3sR98zIFdr3tq8HBdpLOs2SCi1L7oJa4
cgcDUSyp7fYRRcxOU0sKu5g1Acyi5+vEA0qm8mkIWupUEU7eYGnaperrfBnJXbuEAanNn3c5F9ZL
5o1tvQQeimaABQpGd+Qy6FTOOB+HIe2ugXayrC5caB0g8L4yXwo9rl50fexcqWtGNs2AcOk1Xuo0
fgXSZK9geSXsF1VnlehV7DWQTZUWPWivqOwEoWkOjtKToa75a0nRxb4Zv9PpbVgJgQlTpf1I4irb
O5DOoIbBdrdsny5umSVnM+mUhdp0HXcxK5l0AkW1pM5NFeffuIuRxZfGUa9bRMPKZ76Gh8osCHmI
NWQQ89gl+dfJmo2finus6smtD/WlKdnVOYBh5NWZiFe2Rsy7reW8z7WEgxfy8TFLWLza3rrFfkVg
oJ/vAvSYl1I01atQ85dkytRlnWjGsuV7txpFVngx3b5dAoDNLfDmHiMVM6MkVeamp4OdJWm7lhAU
HXmfR9ceHb5TvWEt8BdjumzA2zCe+GbIBf18o2VfjW5/KWgGeqmCIjHpf3Qq62ButPanYPSvejd9
oAucX5NWkChAf3if66w8gQjOkpYTlJVO44sqVd3KHEbMxmxSUrVdZYHbq730IUOAdWYusYCnxjC6
cYJbyPuwDECsBFHU7e3AYA6dEC9eG9AxA8vHfZuF22kADReFAx0Dq17qjC+7LHX2FbHQTDzIxYyh
x23f/hIGc83sr90jJJ1epH5T9U76ErcFapCw/zEopLDzKs9qjKjbFNUys6uFFOrXUod9WWipvaU0
LN3MHkHZhsVH+PN7ae5nBJ1keL3cT6txXw6iuLy9weD5K68zE1J1db4iyaWLsPTpcd6cs9TIjhEU
0UUdTOFSbRpn0QQU+qoZyruqg22r0Br+Obiwurg++rpx1sauAx9XVYssM4CfAqBbBK0SnSSpQGGT
Nf+MQdYf1Il4eDhnZLktTRmGXCLsDx3RnaFlZkezjqBxwjRfKFps740e/m3T1f9mRbiJcj+6CobO
e+ZVtRfFoIH8SvXyf4ZC6vj2a8weHaMkvcwYLoGFLzsO2u0ECHInN6JBmlstlYamZpgWhev7Urt3
YoYwuPCKvSwteRnaTVv1pqdp7HBHWaOLFeYXqmVcwa1+iv1kL7oMhOo0bNscymYEaIkrH7ZW+M0G
5+ZGmvU1ih1xDmNnWwNLfdJJUB63LnxiEb3ZCjOYGVT2OB8PISVPVhWOlzKlNUOLGLJuZkhe0xTD
52GgQwd07YeqMkOxcYTpUbljExw8qeHeGha/FtVvPwN7ClMAUyH/8qHqUYBn2olTDRc/acPVCF8z
0dE2FL6Qt2a0ixTNp9VWdZfKUaWNDpnVq7jrPV2QfWNEjpcbjrNkFCVfx5xF1pI2fhd9LKnTt7ld
xW5Uqin5G1bndqIM+agFJ1NvmBPXU780Qkdh9808FiBovNYq8SVo+3Bf1zqIRscZPwH3Y6Cj2S96
t1XJ1fCICl8H8vShLRxrN5WvUZCNN5EBNpay+gJbbryafdC7CnOleXKTLO1W6Y5Do/1jE7wgQ6CE
lSt9HwclejUDwxNsN57sVH4r0rmqFh1vdimWolq/KVgjpo59HvTjpUn7fuO3BtL51Ck+F+KFJIdF
6Y+XUOcyxmoKKUjExpoJm4DgOYbLv9dycw3+7v4yy0c4IrMn08gXeGyOZIrVaYOWJNc+VuwlyxBR
nMRve38/yptk8P1hdAx/mArZoaFefiTOOFIpiDexkmtElskCkKK1DkJfok/eekOIQKADc7zsRPLF
qVrkbgPEaMc39EWgSwVRNaO6avIh3cZMerbMKBel2epPKnzrcd/NyIvtCvMFmkUGNvmH/Ypcdo1Z
h5l16eSRIeNbH45YndGdWiPe66WJ5ixbkMSTQi3M+JxHOdSFLMyXampIn5hG18sszfgA0Jbc6V1J
kl/WpGSloADMcv/UUsstgrxgwGr4Vznu1a3c0jV6O1KTUUV1ndN+JWfnU6HI0bKxZNvDzBu9Kuiq
Nc1f2gPt7ZEoU6kKD0pUdJTC1H5Sn5PTlujhUYh2NWhadrNrhShJWaBGzKX+XKi+p/EWHvI0WPdM
qL1kCupzq3b8PitlyGjjpZ01Vb2Zs4PVAmWfyDQdkjza1bYyrP2RFBGAY9pWM6uvkgErQbbt9VDx
fQxGt1FrDPF1nB3g+38UhkLgeOx/zCJFfLD9YFV1o3JLRuXrkyfrUazKTUMkyjyNFBambo9W2QrW
Do+NZl1ksw0XTlLSwhPKt2rUFFcHmfxCQvXJmeb3n6VgBV27fvIKUWT89hKxw+VtpsWBQQIh1vvt
UOiwr226LLk2dmcdNLl/AS3WruWyMjyKVV4p7iY2WhA1VVG0qzBA6zbIurpOQB2t7RbQqoz27BZp
+j4cnY0jKSUJB9r+ZyfX0kdPU9LBrTry2RWfEKhqJCHHHLYITawXnyK0L5qvpla3OwKGjuqo2CsH
VvzBBl16KNrwR5TmMc+kCaS6r6szlVC3zdT4Czjo8lCMSDbseVFtpjT5XLJfcGMdhIshavWDjWCm
64x7VZjNZ2mgxFfl9rVqxYf/xdh5LbeNbGv4iboKOdySADNFUdm+QVkOjZyBBvD056OuxvIu+1xs
lWePR5RIoLHWH4Vn33O2Dl+8DNrDMYVaT3qt1rFy9V3tj8OVbydWkdAuSaNp9/4SExYJUruiaVRf
37LHmzE/CSG0qzn5jzyFKUeSxRm85qlR7Q90Qt+GnsBok+ztrW01TKBcWc202Jt5nJP7rscR3YkX
J0O+o0jYn/qk2JE73+xsh8IaAj3VaSZSjmIlfV01KBozpETZJUqU9+g442siwAGd3shXVi/SN6VY
tN05ybcf/xib9ntK/wVCQc3dOjMZxoVy+h1+YnkhECKwstsYTgTRGQFhvxlsjz09eXDxJoTQFP1W
dJp5niM2MUumTx8YtAWfMaaOhVAyczcwE8WRQGy19r12r5ulv3Mi75swEJiNJGLznxB0GamSpJV8
o1mEzxdx2Z1HYoLvyU2s6MN8JgmaVu+m3bnm+C2DAVsbcU0yZllMZ/JfhtzLTnFP35RE6AvIS3Gs
nbj7BV0JWdipfZ789ldnuMnOm70fizLnOzm15jFKp+cMyD8xo/qd+OAfHaKsu94kRp2YbONk+cUU
zFU73L57dbFqQ19VxiOhRsMd54e1X7rx1euW9nz7A9wHGTNC+cfuucl54CHl7vZd0sKDaM2GuhXj
CIdjHqrUOGO/IKfAHsQLwkcBb40tMauQ+ZQZCf+0Pa3l6PDBthq6KLOfV6rN7YACO6x9DE33lCbZ
6yFyWSunMg/ScSxPbj3VKy8fjHCOeCO0wUrW+cRfrlk7SoOolDau0v3MdGxMLRIt+mzD3PzWeYKw
zxtGk2WMz2Oe7lo5eadkKgEWl4zpdJ5JTTOhzZTb7ev4p2Owi4shO7em/kJjbvILjeya79N876oE
gnVJTaaVmnDdmFQYSuGsvSfG5GpYzffUyq7NSOtZvyz70rbKuxQWMViEEs8k0d+ippejFcVtCFZi
Iq8b4gdt0LZmbeRnF03fOlvicjvFXX4kNlsyoVvawxSBBWQ5Od+DmH96UeUfPCvSSAB3+zvSlmn7
LPq1h17tsdHsMkDj3m/n0SLOkks0nYbqHtHBM/B08arR5Ac5ZEGcj2nxWuv6EC5aZ8GjmI+jqrT7
WbYkHDXmcPZ6YuQ8GHSI5uI7IM3rrT7lubFEus1IFd47ZVmFNt0vR8aUIkAnQuTQggAccFw/AoCz
uiW4CSXvm7l45dmtjeZ1Id6mLA35PGe2dkzQ/aFhLFYfuqePL1rWY4ms61/YWtQmbtKKDmZVbxPp
p+fGAlLyO7fdoBWfwIt9SgZc5T/ZWWNcvFw78wH6T4CjCIVGi1i8heBnITNiCRh2iVdi4WZVPyku
+Wakcs+KvffM6JpQENTPG26+Iqs0giE2qWVAfUjYsrtZPJGSl9w5QWnpL5xq4zFynPxCcJK/cq0F
fy+iC1YDGkJtcQ88UDxKp66pJUx+wqWJkx7/ctgwK8/07tN0sqGJTYh+qoUQIbXVXVIaU8C5Ne/o
JDy7dpzfSWd858o3jt2k/8z0fDfPlf7UUwaxTxE7HTRXxWBMCFI5Wb8LkJbApKNuPwj93mTnXGU6
oUaurSMkSOnAKblBAoQ/zsPHn2RrPaHh1O+oQ2k3vCcUdNj0TsAuTLtEH5JtU7YJ791PkVJRJklb
pw/7rV6m9FuvnqyGEaoZrfykDYW3Fpmt9jrgdLQYgU6k/Z74rp9lVWpPtpGbZFt9T1F8nuv4R93r
MswmM9pNJG4frWWgEsa2Bpiysjvafvdui3JaK3fqD4sh12RxtffaoFOWIroHfP4Ow3fr382Aike/
K1pcEqm/7hcj5yFnNjCDRbWOO0utevSh5/b2JR/OfERIUV3NPTnW+FUvjf5ATPZprmSxKqgS3BSC
2mzhDPpKAAU++8MXXcjppYppE6EkBqFfLZP9PDXmzh/r+ZLP9YXKvi6UZpUERNS2j8Xctwe/9t9I
j7hPhlT9KK3h8RaqXok7xaSxh3Uwdm3D+memHE+dZffncRFNIHPsJazMVzfVujAtRmejCtd9mDRE
Ke7tSKIwYe8N9EmZq9oo5a95LN8oKPJe8ZW8L7XiYVgWxt5vu/ItkdZmthxxVETN3/kEma46rSkf
8n54Mp1xWlVzam+Q+5PMHsvxpDrnWHputW1dVLvSi6/JDeCzgGO3Xn8XTcDnGiVA29IzSGGnyyen
KuiaOxht4hJ1tboVUdwEo/nMqawrZ1oJpKjHPF2aYEiH+F4hJd7JeNp3kAQP1HcZQa+JbOct2hbS
3L5WXuRfbBvyg5PaqR6aIq6/IEdYo3GO9plNKV/KaBqkU3mxTSxANSa6TT7j3phSixmWa3eO3vKU
UP5Ei99l4z27WnbubvoQkYp2e6h9O32wnPpdiywzGEZL46j0iVOIiSUs+f8eGM1DTo7DZMtHVFTJ
KRmiwE18FYyJqz04k95ulBwv9ZRbV1E8dO9LXCdvnTv6t2aWq2zdnzN1Y5u/j8x/rnwe8g/2eZRh
WHo/27uwamYJIf/FNVqoQ0uF0x7+HyTm53gXDAmeR7SLf2PeyZT5zBHMftSJLoqKa+fgh0EU0AW3
9KxN2XRqWyVokgZBj2olujwUM8UFtVeKdZ6m/Q5RCkhRTcmSFhNc2y7B4FP52c0LtxfQXOCX9vQk
OUUaqnGybsn+gb6YN1jj932VWZ6dGIEQS7H1OdbWRlRBoUwGkqiZITKOU1Pk+sl28HO3ymp3aM+m
YGor6uxYzPcz2s5hqW8Yros9rs8Y+TM1bj+427n/ohv1dAT7CIrOb3Z6Rc2EdCqSjeum2kKOfu2z
3seOob8mevXu+qNce0ZRHSxfvvhMQOtmRAOvvg/AtJfCSB8oL2ofvbL9B7MDu/w/fnE+NWA9wKdb
pu/vq4xZmRpGuyK9plp2seyW5KHG0jd5ZdxkDjskaFMggL5DYOboUMSxOBAguC/NtN+PTdfuHGti
zkjEaUAVfGom/WIsM/PaXO34Rs9Z2+q0xuTii9WfCh+dmJ1FhBw5kOsu+CSlphw9hoIcgCV2LOr8
qgI5Q4/+xNL9/CnvhCRalHPL0tB/HrOYQopbluKiO8j6fflYU3y28q0c5Rd5eUfTsn65iShpNyDz
WynrgBhHhklRFBstQovWxsg06JoCQua4Rj70CGOh70dNbOm/mg5tE71ZyCg/NBupRQ1YZ5kRmXbe
U0Rs6O2xOG3Njdn13stivThtljFDLffN7YAYCPyx+qQ74E9DBlOP2yRdwJzGY1po1o7ytwcKO3/k
84LEKeu7+zZDD17o4pjkBCoMwF4BXAgNUfmQbCoFl50W7bQeOlmuUOMVO3NagawpECKcJFhF7zW5
hIlLhwyyy5OVnVh7ja2eN80pnSfKnG9iE6OFI/J1LivwGCPMy5GwAkpMNo5kCtQakGAH/DkoJvuW
BUy1n3IzF1m+z3xV6MNBOoD1NpFRK28e6D6lbHvb4aMKPciJEDjvrFNPi+LwdsTkdhqaBn1SKsvK
u4RnTT4227+fan/w8GSJQHzDVVpkbmiaeWOj/5PzEdtziux3zK5Dnzdr3zfeyts6RKRVENXUskR0
LK8MAXkARgyNENlLSCMOLlBvDEx/VP/6gf5EBXwTMEnDjQWWC2/8+w+kURDG29qU1zz2FPInLFjR
RHaoPTV0ZQoMRdi5iqCHgFAjj0vfm35R7jQHnTZ+WZySbj9IwCDVO2MjJhw+9Dj7zyL7Zzr551Qn
jmqSZ7nbSXmAfESy9ftPCpdhYQktm6te09IpTW0Oqqh6N5vSX9PpSZkT7qVOOV/NrBJvnj8+Mn/T
VmSeK72ZjlYfta+dR/ZrjoZPuqk4FhBLiIzHOWjT+CfluSDsZno08CQd6jK69n5DmfM41ttp6B4L
d6pPAjjsCOP21WFFWmX4wh+0nCSckrJcmJjn2c8f/bnrVhlgyy5WWXQfu2SnZkVpb/xk8vcgCnDJ
+WWozG5lduZ8e2z4X2et++lxcG7QGvbHYfataz330wbFPhAW4bFzSpM3t1e+mQ2U7WMNMjFr6mWI
46M1c9RYaugDYq+0wJ77V37nVS1VdmojAqR10LjMSbHtYKptO5+eZpI0Lu4UpaHi496OIw2OiJJH
SSOdX1I9qK1tRb9ObLLHRUtT3SwlxFC3S7PJpAB+9PVulyVIsmZshlM2HkuBItlhCcVtbDs7dMVf
0zx/E4geQ28pNLjoW4+V/R0VKg3nMIZTHve7dmGvb6HPm8YxLtZkJ2f2LIIt492QSRMT4GAGlbY4
/3h8fs40IvOZh7/rGJytDg1k9u0p8597ESzDzGQ6dFcZlcuWUwradK5XpepKipFAu/HeVzs5DsfJ
/WIWlReIwTSCtq1+JDHPWB2ycEcO3ZfWeYWVuWTTsqVLqli1ZSkDnN3xnoFwRQoM34Wkz72T6v9S
yf5x+6LmJ4GP5AdYZ+IbP90UQnix1IhHvg4sE+EQYWDzFwxFQK2r2q82iFJJYio1e//3g+yP8Ywz
AyUzQmYkTGgrPr13Ello4i1de509pVAV1nlIQejb31/kf/xyHw0VLL6GCYD66WwyEdDEXTEPV/DH
ZbMgHVy5UC9bUzvI/i715+VChHj/DxrgsyCI45B4cgqJXdtwbPuzR6KBmvWp6hyvvf5j6fRV1KEm
79NEUU7oaqtiad///mvaH9F6vw1ypglewad3Ix1c83MYk1e7wqHZHmkxdoyj0lrjNA7z/exPLHJL
vuG/cnYUscOnGjvLadFR6MOmdW+Vw/iICJnGT5JP3h5qPALNmKyQZAYqIbPSXDmd058M1Jl1Reos
vZTDSksSa58sg7u2uyzdCY8my7h2v7qqMVeyzaOHRcplNTV5CVfbFVC7cj7hEJnvZYI1v4pNSqKy
FO+CvyXluT4mXfbUTBKEgi6YIPbtQ2PM6qCjXKx4oo2OzDalaUq0D2Bg1tSeEz9JH+yILlTGhsm/
Tsrbja5ZcXLK+mTOnJxt7q+WxOZniz2cgIkOZmwLDGTHURhlsto78fIzQ77GWOOeB2y4KEhde6PZ
zbCrxg5KxM93mMbxbGpjeTOq3alotpgklsdEaD8mt4iDeByTPZKWME2pII5grLt6DzkRhYuufelS
n4JYYeZEF2sh8PcqKUi1wKERsPhZq37Ol22PnCCenHmLkLHY2Rg8gllp3+c+PhGE/6K0Zbo4evdD
uWmzHlxvPDjyl7+08oVAI3+DuDrWRb7torl9XRImFREFPrW9d+2kpvukJmFbTQQWVpUy9yCUGj8U
XjKoGFdzzF1PbLHTm05QsKuihpmowRMJc7xqtQ28w8Ztklt7uqlt08L7isHCXLtL7a57Yl9RNGCu
d9Z249Vh303q4FJou6dRbZ+Y1XQciokGMSBMShW/GlTG6F6V7Uwj0lZaWWR4yAQGBdcew6kitiwe
uGRo8bDZ8deaE0crfFPP5cwLzW6FtckqDykuNGrkABmK5VXZ+XdWlCoYKtBtOQ9Y8fgtZxu6YBmp
JDPw0Rsug+GYQck7tQ3JdotS795Esmlyc3VTHK1w7ZIY6+TF2szieKNmkt5NPR9vBzQu9yXqYcLo
zXXdJZAkxmEsSIJqwBlKAdVSl/baliOSvt56wgdgXrT+AgsrN7MtER3E6qpT2RdgDxrJSidPPkX/
VxZmdjAWo9l5navWhui++MmcIjkYL5WdJataqMfB1arnOa4Pi0XYd29p06m0ges94yDx9j/B3lpr
zZhBiCbv2vblV1pM0FlVsxVUVht+XGAOmnXsqQVPebzZfHhCu40U7WZy3xfciJuh8J2N6Rzqrqn3
o5RR2FDBusVyZ2zSxaxviiB5XJTL8E8Cu94SWa/c8tmcnUubOt1RjOBvxZmHLbMLD38Eahu0v8Or
i/AtlY25d/yqwd7D+9u4r1VaHyl9Y7dK8lNjF6E+cd87uvcdwSOjGEx5vOgnR68YEArrXcMZdenN
Xz7d1isnQvVNLlu3tjnmCCJx7HWSZ9cRCeE26qv5eTbyfSuM7itijQxSksQULX74ePyyCbzn2Ior
7kW6Tdsac2QOgWZ2JFPCOuSawZaWujM4HZJpOgzvx3yoKZvwo82SOsfZiH3KnwEiaUn8OTuyflA/
W1XjstaUDAdv3MjMXZ4rZOw6uhlcfuarLuAWcXecagREK9CJAoVcikSMQPSD6qx7TamEe6htDrLD
PzOUqTrFouSOy86EKKcGAn6Fgqks6+ceJq02lL5yp8rbwN12R3hYpq9anUyaRbcQeKH07fnsVJzW
VS2alaCM/tSTjhLMSMJiT8cGtNDLRrX0qy5huNjkET3J7ARH3gT55MNEdXV3TVt8DHYsVkZTSohQ
l19xBBjtcjqs6vpnWi3vqoKBjbl01lX+pDvaFanfeLOyl7sC06zlR+5dXJh3yWy2J6Omt1ND92Qa
LnajWuJK9scLVaEUXSzgCRKRxxwnx6hDW0Wr28ss/PZsTEyziSLSwl1ibv3cG9fsq7RL3koIDX0z
yfk1HvhXQNiwot2cXbD2GcHNB4mRvb2femMh3B5sMS/ZXvu6UdSqq/eEM03jJdaESASibzMoOzBE
rjQibRIdS25WIsvsyyBmbluzUxGag/t1SD1r61MRHCAHc0O6GH1u3Zyg9MrYzERYsSpYQLW+9mtc
5uqMIALRBqbNUvU/uTe842hZlxZ2emUbIjqmKDuuef+V4pFnJyrkm+OoA8EAclsj5MPIsRo9Tuos
S5JNahZ8gIl255r1a1lYEei9ktvZrh6X1nBPmqSM0/dltEvQIOr21Y3ioztLbzeZ9S9qh9Xd0AAa
Jlwfjchhr1N9VRjVI2YwBw8gaMzctMXak606RFEb+BritcWjgpG0hRZD/l4IA8z3pgNe5uYRXCIR
qjukYilO5pCinUONOaPLeovC1AIGypCF75RsfuTeQsMWNSe3ElF7i1KuPQ10UaYRb9Kg7mLbqVd+
UTuhj4drWwEggzeLU+zk0dciRhHsrctF+ae4eEll0RxpY7n1+ty+fd6HqY5wz4z0aofv5o6SSW7H
yQlcN/du3NuqFZb2KkqUUEl2ymYuTXG79ObefsSnJi9OzXoR1XO00Q31AdHip/DjnbDQtCXp+N1O
YPGkzslDPchpbgp8HzxjJiClMPKiBpuFNa840rW1aDtiZBzhboSBvo+Vp2M/yk3gFmD1Que5WS/u
JsuwlXQaGwKBR1a4DMiupa3dpcTdvXiDgoqrqrdqMG4STy0UXTmvUY29mnjw963hXQRpNcbkDN+l
zYRB4224wAIfLKC5g1FhQJmy0llTcfcx5jOAjJim5mVHPMezlyEHtVLcY8hH8/WsoQoWCViTZiZ3
Rd3VXKZSX02zFa9GC4mBDeAdecmbZyH7qOGst7EA3dSq18HsNLB6QlfEwtr39zH3Tz0RNX3guRp2
bc/TSan4fd9axOyNXtXaV8PHOkq2ya6p2zysrOmplh0410CHyuC3OzmU3DJSriuFQJn54O8/yB+6
cNM26YJEF470A1Dhtnb8Z+8r2CnohxbjNTfnE7cEEkWdtbjCRFvm3cZz1JsqStIjnH85WYyPOsLf
J32bjQ30hwRCdpvPqYDQDzpIVzFd25pi06HhCQrZtxaTt5NYQRSUAD/WJE96X8KEVCQWWHW0GnNZ
XZIxBYo3G57/uSEvBC0WWKnImDLLj8Uoe2H6t2imoXphYd5q5eyyw3Y6zyA8UUlkJBs0gCmKCvk9
t9RT5Cr7JSohaTATmDudZTEk/Kr7Bp3Zp3b7tXImbWNGrUbwSbrQS2vCRPHvI9qbAri06hR13TPo
v77PMbYEaYN00pz6+MxYG8wdDbuMZXfDkCLQnup+q0QE6BwZTFSmhyKT+JeD3pVwe71morJ29nWJ
FF1Xubcmf+HeT5yrBGS4r1gQ12n32NIIz/2OpEnYhbOdaqs/VyhCRI70/PaY8nNXHgWabPY2IfbR
oOa7hVbvNMFCW2Cu2vdGy93DXbLK5nJ+jcQPu5LJGfiSGA4etEq5V32RO4TCxLnzzHlqeBsCbp1r
tjQz30TLXofMTwN7cOSZiWbcd6b7aFmjBsR4GThCHjCRIUUvmmRtzGa2K/XEvFqmGu7GnE12is17
3fdHykZSuOIeGUhq5tc0LZKVrWICFLVoOnh7HLftK8yBezf7VGtYnLAXgz1yBfAjgywrsnfCMVbc
vmrVIbncunpdH2uIqqBPCZlAQ+Ac7MnJQ2XfVS0L2+LlyS4jW++1dL/Knm2GXJdXY8lxdHg9kRVk
EfiRdvLKASeMDP3RSy9Tq8S6lF211mVtnSyUAWyieQc6TMBzhm1Ir93xlGF2D4tEvFh+W65dzJqL
nnYQOInYTJnMA3PM+01BjjRnPJXjad74l779PkSt2BXu3AZO4zfnjy8phRCyRRqEudy9q4T7UHg4
6bX65pGwpmzXiKS6OrfB3++L0M01enFt45vd/HDQRhwF+Sl6qTfbgi0eAPxW2Fg3CN/YkqC256ig
o0nalznuxKqQozxVSkPwS5F3gqUAXZG3QCoQ1OIWLs8WJZ+aBLdkTA07Qrbp3Ywy+2RLVjU/LkKN
i/Q9CbpIVg8adtgDmWzVro2HfTJ63Z1sRlLg2LTdxNyXArl424ztKousHa7SMWgd/UtOZfqJsIMn
AsvY+G33tSFrlSAug63KX34SoII/u9QeE5vJUcTC29HWld2N1bM+kEGID4CtbprkxsGqQBD3XK8/
2L800Y8DutgTVT7bD8WBTlDSSk9InOCk+fJhmXc6xdU42zFaluJuqsjeWdVaTgYEHNOmd/PmPN6+
YCmuz0jdcQdnPCQ//Mo+ecnO2JynMp7Q+8CDqsY9y7wZwhm+naerGhCIc8ySZXUiEnHb2FxQk5d5
3xZET1kxfi+cat7BUId9zjaTelHJPgZw0FWlt4vMSV1Sa+lC20qS0KtjtPX4GbY2j9Onmk2e45KQ
wDjztae/Pys+APnfD2zHvXFsqHcs/vdZEzo0zkwMRmZfRSUSCBhFmozv+0eEqgnJanGMasJmKBnp
FCgxLYd9PM1Hd0y+ecgML6QD1ZvKzJE0RTW/MpOSLXxCafx7tC9QJwg3Da2tjnEBHgocpW9awf6K
CjxgspSbcbHs+0RjdswzefTAcSGZmlOceuQ6t9Z9RKDPajGMbtMk0XAXFdbz398B/U+oz7nVDJBk
69LXh/vk98dlmi6yaEnIug5qnLY2N2ylFAF16YuZaMuhLRsO+GKBdqnTQNjVefaaaVVX5HoTPfao
Ea34D+T2zwc4ypKbi1LDq0mi1KcH+NLoaDXNxbladnGZUtckHwtCVkrK0zpszqvEGV6ERScJ0+XL
39+OP+IATPPDjXp7Ydck2vcTg8PLlgTK1M4VSUKJ/9jU1hXJlXs7x4yOm27GSoykqJx+ZU7XrPEQ
lPsoyqfDLLRllVfF/YRtZ1vrubZ2blxxLsTWd9KWKKLsK5EXKpgmXZEdSuEaGue8Gx6YePNTZP3S
ixZW7qY9/vsv9T/e0Jsw1SWm2LwprT+hyASEypEgPfdaT1oLpzZgHRhy69za0glr/JmkHJL3RoEV
abZ6+g/A1fzDAc1lZUPlQueCyfPyn4DeuTRQJvhe/DC1RC+5As+O86tKWpc9U5iBLhedCg9mNDXU
/cqrk0NDlt0hG8yvJm1XwWjkKsy7pT/ornpcqupHORRha+TOmUQ5GWAQG9auVcl76rewoz4SnvLe
uY4Vai0sN1xfe23HbuXctGDCg4N0lkvuxckDrm3rqa6hfZsyVPrQbjXUuyTW0TyXglYwvJZ7EJwF
DUV8ZLjXw7Eo6nUfjeYzhpBAJTjk2ey5KIWG4bZk0qOcnii6+DF1QTiEAfhKVLS4J4O/KMqDjYbR
rpP7pvWXV9gXba9kfhQ96LeRTeOpxKq+MfTuG+ujs3GWEbZWVwovWTSvJ97h+7RuyXCZ2tAf8Cqq
LMVy5vmv/HWIKEecKs/tdlM3JaFy0LAVrW0cuW3KNR6Kehcp2w5nMYVxtxzzRnwDGY4vI9qlwGqQ
HClVoXSpSX2rLLnHU0r/w/htWMYI+PC9Wd4qUN8QqW2+7r0+3REJ2IW5tLIN6RzuxXeKo++zomnO
6NK+iA5KwZnfbIDlrnNLknRqeMZ8wRBH9auJqHcgw25srB33Gof80Ly6qYuz0v2ySDGAUlmHuOmm
jcubp9m18cBGRGmjkcCOG8nb7LmQz/Avh/bG/vkyQ00rwV6W4TlNYT51j6nKJTheDbLcNzZysmJA
sIsEv9nAyYcx+WEXTSOYiYAkGc69GNb9Laizd08fX4quwQWWeWvZGd1BZbd0QuEZG8oL+aCjwt9b
1DcahlkcZ9IWj6KFFYwwWdoqe6rVpJ/cvvuhp2E3df1KQvfty1rZm2LsJdCHI4GiJxa6rKdysOBi
a/3WIvyF6E5WVhE7J2nVL5DyyUV55JJMltIPdpu7u9ix8WBm1SnvSAFOYRQIBRbpfihQEvU5YT+y
j62DNjCUJQPOSjwNBMiZgwenypPFq/LpaOsUOLpecXHaadprgObhGLKg5cGUe+WmqV28PWk8Bklr
DYFtpeYGXubCwWaddNEHoC4eTrnaDrROuyw2o58LvjfBLvTC6nfWrXyS9r2jqrDhyCj1VqXgpEvi
4a2NYro+K0K4sH9rqfltKH/Y7mydXZUzVTTZr0YCFzrznbbY+PFyT+1t79nK+nuVRz5tl/VBF4Vx
clq9vZItcc/Q+DKlJLK05TSj8y7nDVUYLQ/ztgqQfJKol2cPI8KAo0jKGx/RctU1fr5qiUGinaPn
ns0slOhMOn0N59DrD5qmyF72vH7vNDATiJKtUA2Fwj4INevfYueFgzqkj+maQMtYen6xV+hjQ8zt
dxm6K4yzC1LotO6PH1+89NzLYj4ORi9XxCxPUELITmzXB1Trah1jmWYdcKo8TNLpHrUeoVhrC+uu
K51q32S4PsdVnI/wPrr5tZXIaPF3fsx/RuF887WhP6Kh20+IV/dmSrYNuvcL5qV+G02LhtsuA15u
uZVlinnQMXBdoOygabZf6XqpHZQqxg2Bst8SvbfO8vbl409+XqxGMf8rLOxPWg6fmaE5hNMR902g
we9jCDHrpObOffJgarH21SthmHJ+QM1a845wBhels/Jnex9n3OVzLGPy6Nn4lhj6dugdPAaP4+Ci
ItNa/a6V9j8eoX/KE0wen6Aa7PYYpuzPUXS97nUFuvXkIVm+xMRLbJDU64emvMg4g3OX+D70qWSV
t4g9NfO2/sdT9I9nOCQwPwH1C7dsXevjGfsfVMNuHNMgGXd6qAQvNQwdY2GRDiuRRSHL6tds5Ezt
vrvZsPwD2PljQOSVoeP54vDqsBO/fzK2GDjnq2Z+iIZuP831ftb+WUD0p3AGuAapKuk4lFUj1vv0
IktW09xHIDqprO29R7Lnhja9hTyXUG/ccpcnxTVD6i7i+l7izA3bgcQTdFCPieQx/fdx6c95xbZI
z0Nyh3r5pkD7NK84yk5ICpyMB3cqnntko6IgGn3sLWzR3gUmYnplVPvusTFLFhzJ5nWMnURCHtuQ
UdH8ffDLjFXLeOklysIKbxsCD1uc6iUdUYXY/whKtP+4e2zvlqF1E1MyafGB/f4ZFWkZdYmLrFl3
C4KEl/psibkIzEG6gaxdYtZEta894+s0NM/urPWHOLd3yGsxyBI3b7mM1oWNGou846j2PTY7iL66
MuSWTflXHK07BE8rO3fF0enMR0KASIRInnOyBUPlafG3nifB2mo8sVaJvoROaxM4lfT1IUq1B+J9
CzxngwqnziquXt3PF6/7Ja2FoIiSBLisa3jNxkAzwt8PI6cHFZ/Knxpu8k1kOzD0EY/ERWrhpKLp
9CGV0gv0JGPeHSYr+0bWAUo23/3Xfa//oVKwOSFRTuF/JQ1K/0zeF96cUv2QWdx4fJRGGKVuvCbQ
1D/EKWg3Bhd9q6Xzy0fqOh3bpAU3e+IeWwCcvAnbeUGz4Rc6E2RhBgiEEaqJxT+5A+7+cuhEKExC
JxG4k2TgYAUdepHBlibRzk4y4Lm8u+Ag6PJlfOqGuMcVkN/Do+hQh6S+Fy4BEIySG601lx+tVb3x
QAFm6px5k3h2eoblfEZV4UF7+/P/UXdezXFjaZr+Kxtzjwp4szEzF0D6TJokmZTEGwQlkfDe49fP
c1LaLTJVTW5fbkRXUxLJxAFwzGdec0PN0XNyjn8A8uMDD/bKLNEQ9nu/2yF+4Bn1+CQB/kCdtr+C
EoUUQ/MzGEjV0Ru2AesUZIRzvcaXpPLIpTCMy1CfywE6KvZ80OuocX1FYvlO+pdZ3UajNu2iUE73
o53e0qkMsRVR8gXhoTnvwfhDNzRHHyeHzl4ncrdBuLT6nk2wALIgoApaf02MeKKLD3AbkozkzTrO
09APQSDQcmnkadzMUnBEgYpTIpKUTeGcRjmAGjAZyaYMJKb6oKwqEWhoTV9tEGkkDUjVfCkVJf2i
yl9hcWAtCsLOfRIQhxt51XooFmJ1ls3pRpFjpJijQ6tK9cEW3avkph6m6GqSKcR0RfPJav7zrDFM
MiYAhPwnvHYuUnKjnPp4NEPjrsDzE2R7GtNumJ4Rna29c64hpKGMPB9he8x3NQG+9/EO+OdhwwBw
tlGxArCwwLgA4I6FpKo+AR0sif7r1NtfggggbDnGhZeGlINUu/Ik4xqbCOOTvffP1WZqXJjLmzCS
WXrvN7IyaGMng8V0p5VkMxbYPB+p6HrObtpgW0f6cwZI5eOb/QNmbVhYbwKd0VmcNsTx95cEpo5A
X12DhW/0ZOOkzo5WIcmJrbkhvNdPHu0/7dQoahmYItGmoFfw/moOS4CSzqTdmZO51Uu59OhzIWfZ
1PteDr8W9qdnqyqmy7saF4cDWYStKJbB2SpfHGftKFO1BVpyVzn9DiJ38K2rHE9HQdsJippyRG3u
6oxtikp14jYEhe7koDcJZcubpYM9aE+GFgXb3ETGPsmkpR3Z5iHErn1hzKTUQWHTAksanByAPGw/
fjt/TggG7zB0dt6z0s/75wXMybfi1NTuspjcKfdhnNjoaQX6a1BDQJKH6Wgpyebji/5hhMREAG8H
gBewGLKwl3Mi9LOiV4fBvDMzY0CDJPfXUQHH0qcBUtRleDSU8mCO3YyKVTYsESk2PL9HTz8pJzpe
BtSlMe5Xfgtp7JOh/cMDMSyCJVNUC22sad4/kBgRJ4h8bA7VPCFo5cv3ha3SzpXL+z7RujvU8g5+
HBnC+CpYRfr0imwBUUkoIzSeNwtZV6Z7h9wvQlU9pbjf1X7z9ZNBXs5y3UCZT8U2CGssyqWX8UgS
mHqaDpZ8HDXd3DFcyKP2/NTQt3WrorPgOSkvM3nRjTFN5aoCgrjqRqRlgAruZZjsD/NMdQWXBHtB
6ZRAO0OM6rNBXka2uiGcpBzCWiQZgR1f7LNar9hxY9n2UTMj56qrQsidbbkFcplubNymFkEH7UgH
UeAGEDE31Vgb97O19P3QcIHIHBWzJFcOh2hdyzkK0P04L9Bo9O8HOdrmtWbeDOiM1JjNHHVmjmRq
5nOHwhSaD/Y2ShCdSX00gWol7B+QQws9alLqEhF64ErEHLcqAEU0RR4plnzz87LbKMqse4aalLeq
VT4dmnZ8cYZSvxIC86LdFiAEO0TEmqG+TeuhXdc1YJXS0p6GEsR/OcnznoY00ohTfI172SmENr9u
VLNzQWgCCJjowzVjkD3ZkbxVJRB8/rwrJpQjUfnZQy8A+apLgNbzuWUfiEDCNfGz4wzK9zLujq2s
mvg9QuDERUDanf+PoPhkOmV0XdPjpu9EIk3Lym18xd9KIwVPgINuX+v1jySH0DZLu1aqOkxLgJPl
SpbsWsDxXlVyXoNeWo8qbU+lKxLIojiLa+btGEvFnVbM+Qad13DDyTnsbFktd60RUlkqzGvgu+kN
2A9ik9DudnICLAK0dnlgkd/hSOuVVdc/TrC0aYtKe2martTK/GmUqvYV9fOi82ggxAdLUOuIEdF2
jSaQd7K9HC0lWoRKAyIiiQ6K0Tmbwf55VkmuB+OnaYwYpwkVsrjq1zEKGJ6k7EJ/vMHcF0eKImh2
2G9/VTsbmILf0k7My0NdmYqnDZG2Uqx4AL4WAEagcLMLovF7JKwjYj8ftugRvDjRkC+tHjMCXXKC
TTgWz1VpN+Din86sTUBNzaIoaTDAUH5I7ahboqOaeWBCgdMl29o3TrJelCBt8BYZ6CyW0rRyTPdn
IAwr0ij51Mf8j1VnsR+QzKJSgIUkoi7vN7B6QjvLUtvkXp4DaPx1Py+sodMPY26t8RRRdmY01dsi
kNdq7TiHJj2Ec2DsOqNLFqGO2pEPBPCTXdW8DAJ0BqUoWGqytdJ3sy7OyKELzaHFdOe+oZ3pphwM
bi7Hza6HrgCOybmSz71OGQgoFjqIfSurIkQULLSNGZY7SIN4LmSP2VacLFRHp8DZt/R54M6vFB/H
BofOqlJq/oJ+stD00eptoCE/2dA1g7cNzHHq4jVdkXTBnm/tenCvOzMNEOgutPuqkBHg0tLRK+2g
2FsSoMJYSieKRqECVbRe1Sh2AgtA57uxMv3a9tvl1MnRvZHGOxqVEnzDtHZV5HM9+gH1bTxZOyGv
5wEthJAAHcaxuF/TLmEstPXCfhr90fBkof5ZOhpuWY62hYJjPRhVqV9/5tT8h9TQ+QUgXQlFBaw7
RaD3s6KvSqqsnZbcVy1FzGTSf8oWtB1IjrUxHjhngpU+lBupAt7Yw3aTS/WzSfBHK+w8BjE3cVU1
ISWKSfKmxjJEESxbOGf3pSO59VRiG9XI18GLHA3SXsnNVYx2nov24SIV9A8KyPSBDP4wjwlC67/N
SH+M/zt4KW5/RWhvLSYvo3Cw6WBIgOHb9KToRl3MSQDRaaSZknpvyfX3sVNvC6vY2DaOT9l0PU31
jQSdq4jMz8RERTvobbzIdU3aMZzMxECi5vP+MUSO8LOgFnNPGaHCOuKWgv8trfn7XiUFLEMEoCSd
fFYnHWlH42iUHWzIfqZF7xARxSqQb2buZ1yI8/2+HRebhUOATtSMRBCkiIspQvVQVxLQknf0mtXe
jx9sdBEUU6NubSffkB08GIY0XCEiGu2MfLrtw6La+GP7rHb1VUe8sqEJgRFawDlfg7D4hlC9LUet
2+edstIK+1YGCedmURlsG34QlsDdFEXBziSa8cK8vCuzWdmamF66GkwlYIFp9Zmt6B+REzeJ1pYo
gkEkIMx7//BjA85nEdbSXWYCrkdzbTyU2bcJdZaFIdf+JpXkZpcpQ073pT9xNEQ/yypBvdhZ8Y/T
Nu0gdvmJCkUuDptDAWdk5aioRaj+dwPJiLVF9rbvLH0bI7i2bUuMUmIjQiNmVLJVkcXjBpO8yU0g
KQMgL6BZjfXKQDYOwKiGxCKhxrJFr3s3OPkjjn154M5fpMkHkJmAHwS40sJqxRI12RWFuZzj1vrm
mN1rNwCZ+DiC+/NZwegzHGgqtL1EKPf+Wfn6PBkGxTfMK0xt1zpXIwYcrRavsi7HQaD4nYv8W+7A
65fi+jl7af5T/NaPopzqKAjb//7Pd397KDL+9+GPXEXA3pvitb38qXef2/z3+dvsF4vn9vndX5Z5
G7XTsXupp7uXpkt/jeH3T/6/fvN/vZw/5WEqX/7rP34gC9yKTwuiIn/rASyK8f/aO9h9yaM/fvyX
ZbD2F8c7WzrN57NboVDn/WUZLP9lkcGIajKK+yjZ0p/+v57B2ALrMkLpKMPqJhLCgvXUFF0b/td/
mH9h265oSC3BGiedtex/xzL4oupMf58yi0ZXWlWFSjEGhu8nkIYbUSGEoOuFXLvBRtlk3o84dWdv
WqTLYPWp5Np7najz9cjaDNtUDA1u1SUdXUFc0h9NhCS3wcbY9Ptki2P3Llh8epq+T/n/vNBFZlNg
FRG2XEg+5tt5oS3mjeR1q/4VC58FEfxnmdT76OnPy12EdBZNeqO1G1dS3PpQ6l6yUV8Kx0sX4Qor
gVXY/kALhgt/ep/vd4A/LyyOsjcn9mQjgmIb+IpehVuCfXUHmmAPUWCNIOqx99BmRq5to+6tT6oS
/zRz3r3Ji226CgdtzmF4xtsaCcKvzVpa1kt1pURfVTdcfn6nENO4lb9PP3GrJKgy2FLstwGenksW
b2417MCeINvi6nUOuNzVOSFlydXiCvFLVzGSSVrRN8pXTizPyBDJUbKYpgF9oTSQnOERUYfUWcYz
O3GCsNJasXLpWu9HrVmrKuJLbsUZA/AfFz6AuSMbqmtkzfQYhY5+Anao7IawL9hhc5rUCj9VX9tj
3oFVlAYrgr0Vazt7Kux7CaGSm9KQgxvdDGR4qUMAbLlMbdRNakpNNK8iQvANLinNHYrVM2pYTWdN
JFBVLbugSif0pyy8fppOi3MvdGiV9no/tXdN2HY/WgY97sk/QyiCKTAqCEAwFIdi3YYzznBtZ+CC
W0QDKbrRTalb5Kq68k053radry8te1Ie4ryLdnGuUa1ug3hadkY4rqvMUShkGfRnVkYsl4tmiFFD
zgoM/SbVt9dmV05fxoLCte50SMNEjQzQud1p2qCIZmu/jSAPvRj2hNCPlJUw0trkITNT5X6GoRq5
SqLIHJdtHZFsQajcdZFdMQKlv6c50q/lnkNMloxuW6ZSvzGtyngFY688VXT2r+ZUTa7KwTcWgPum
FVVimWxCnjBsmztUKLoqc0MT5S7iRGs7zHp5O1pNdodtGcpXcY+mdZpYp8nOFIAZmbUdo9Fezr2t
g1aBUVFFo7kLemg/OOKF2wnkwbOih/iuOTKKWWmqPyKZAfeVPmu/TKYpPuplI0EBK4vhucEwLr6K
C30iFk7HWVlCGjC/6EZpvGqg+7CJtLsAtakZYCiQ9EwvlqWqMlfRhimqwyw109cmK0YsIthB72RA
IHfcbNytmtKqviuDhBhlT4Xxe2f0BU34dEowXjVmtKvLvg9Qt6fQlS6rucK1S1dj4SWo6K3baM2A
gIYUpy+0pWiyq1M2YwGQODihOpC4A09pokr1NMJaa+WgUPWk+XH6EMjoeEZtJ3QYcqAxc6jj7jWN
QBVRkRf0F7Oys2BXJtCdN1qbVUdip+YhqxCZnFWjyRa5L8sxxIJOX7eZJIH3s8sd6jHWtID6ja7H
iFo2IjSd/8rzHtW1ViTKtojibJ8gL219S6hBJC9hp7QzBKbKGk+FFcj6Cskq7J9atY0DdBgKuEeO
jMWiEqkOnWgsO75VtsBbZ/2Ep5bar3WqQPmKyF5/6PuhDtwobPvIK9vMnF0f57BtI3cdmiC9rNzI
IxUFszXTiYaDbe3bsq2+5nJX7ZEr0jdJWeKVbIaIP3qm1rJjmHPlEBGO2BOmcmh/RyQETy9iAHwH
TBnpCDqLhUUQjdvAlziS80ddH8LHzKyprUy0t8oYMyuz/aJBWvRaRU5vY7vLnhHXlhNPHSpsYKsh
Oox9214PjlIqq6BA4b0KE2tZDlH12Co4sbtxUdTf8wyZfIjeU32dAjVc1ehaAbyewoNWoYtTlxi3
k95L/YusYF5tjpr12PdJuAuGMn0ufXidoAvRG6zm0cuaMnErsBw7SQ+aJaimGjlMP18g1JbsrRbK
0dDguWnWZhS6Y5/Zi6aiSJ7omXVFP3HYW+NkgV7kp/U013dxEOqbViqSVRoo9bZsIb7YlAivSqvG
BHc2kv2UWNphcKxiO6iwZYYa8Qw/D51lo49sv3wUmCk1TevrrAd+iU1dkLpUo4sDBjjRamgQ+7cD
S99EHQZiBqoJLxIg4wVQl/qHXtNKGelPoO1lisGWoFRIuh/rDpS1okOzZf4RQJe6nA+r2snHnWyy
vAOPempWuXif486Lctt0radRfWVYJf68GlcyQZLD+pDLL3En0SdoB385ylaC/qWWXKelDpYvmCGy
zzEw46koISX1zaJpMlxj/BrIjCJgt7Ie4J0V6DFqCpHtTnUbX51FQrtcGzYYoseLyrd1GnNG+GDY
yCQi/q+tlRmPCacyKckK4WYozoGQ8MkX8mTrS9qB8v0wDfA6WzW+yaoaX1EB3IPx9zJRvTnEehcu
J8xcN35TI4SI5C+mxahGTDmMX8vH4UyrcR3rQM+DgIUHtpEmaBF5FSiA0nztJdKtYtehTYL0WOvf
ZkGbfcGq1rxSLcn5PidAVsGHlD/UJKnBY9mctOlorFI5BdOS6KrXTOoExqIzl7mqjM+946SrbEjm
hQoBeKvXsEtbTGye5ihUnlsDGpWrT5HxXBgIRiLugey57MvLzLfCA7pv3UPWB6UnYRa+6OOh8CgY
U/iHevwTNJD5fQzLag9CoaCqWoLvI2Q9aooZXqGmZb0UtOiAaDvSdJywCVqB6EZDJ+hLT1Oj/qth
p6DpQTmDGrCtVagNCL11igXMq68Oleb3gPSU9lDNSYQT2dRxugcWUD54ZUp4kwO9c4u+G2/iAoRb
qDpmCxey69Brh+bqhogiLUI78C3orFK4bro5RGeNSIcFZ3FrqdHzx6ob5OC+koBCbueoCW1yZnsM
XQ4OP9hjyjle2+1Ih301s5MNppfks79Fz1z1bxqKnipUZnsIXQsEXbUawqb+bsQlpGikY1SDTDeU
pqXJDvtFrgNgP3buMPlDo+9j8BHGLD86hVrgl2AofbLJ7IZ52YAbQUmgAJm1zPCKCBeO30Zs111a
JLh92raQoAo03IXHfsSANlDM05Dhz5d7UjCYOnh5TXc8ZRhHSnxxgoBfUAUmdAPFBk2v2sGk3YOi
SvedxvrBBxcDhrkBfSe1hoEYGp6hOzWQqyUN5uJWMlWYr1o7oNBnhv0PyZznG9Kz4QrA0XyIU2dc
w4EQ9mcVHGOg97tIrx2BR32hBh7damNTPlgjQmSBT/F/NmEvalJQXasSLgc00DQU/Qd/nWBm+NNw
ekouDS6jaAJN5tpqKSBMal8e8W7UV3NkYEhIJWdJ9zte6FgfrtAQ5nRtlLP8VLVqQPa6PcrdFCCQ
olFlaueDPpp7dUCDuWqmfk+p2l81+MlAS4f3SuegIjS2g+rWRpofFGmIvbRGbTTO8wkT7pBpFYXW
Y6kjl2qWRfuTw6vZo/6lBu4Ek+cKC9pxqWeOvWxLPfDAOppwLNNqvi5G3GpkorRf5Yt/q5zwL8sA
7+oJN+VLft/WLy/t1XP5/0HB4AxZ+NcVg31UR9/BL7+tMZx/5VfVQFIM+S/kRyAA0JRXSfLBH/wq
Gyim8xfFWYOqACVRWGt8Jy9qURrQ/0LNnPzIVqEeUlGgmtr8KhpIivIXGjBovDsIwQh97X+ranCR
idEVNsFkmIqJbBOdaSQc3iedpUZiZGdtjzVs8RVVr02itj8mtVwgxUBxeFWYJihN9JRGNEXlBduK
ldINsKYbyShPSPPC2f6mialan9oArpsBg4p85SrsT3W+altrk8KlDvS7WR1v59ozBp1NEyqwbqA3
g8KBPEW7UNHuEfpeJOOKfRszs+No5TANMJBGszVrVLoBfFaFiAfIb4BEAR4OfG0aqAt8vFL+5Adm
h47Qm+rPP5StLxBT4vmA4XBURPfA8gGWvKgGoM4dtkFu0b6si29ZuoVsH8ayZ0XfQEIPaEhxn7QV
McIQS2+GeiYfrB5nZ7vay1C+TOQu6Zh9Mqpzz/nvBPo8LEM+o+MEHYE68vvXxqlQB0iiJbf1fMir
HAj3uE2HQzDi/GxOnhiJ7LxqwSOeR9s0cJaDw8ub8QvTn2XllTej9BGScI81Si28xS6lVVUXX/hG
z7vlS1pTHm+Psw5TH7CxM0kbVU2vtdpaE+g+GfjKM0X4VSQjtPA71vVHH9c5V5EcuENIwtot0sbN
XrNispaRqHlqrWvmQlMU5DI0kfpioUjdTtj4Dh0R/FGUh9sjhT23nOZ9BpeurPH8QVXAvkVP25u1
H9Gouk7wHRsyr9LlA1gwjl2yUDBdhXnqlNNo8sxnxOuYqJHvqegj8VwKKXHbqH/MA5Dzhv8YWTEB
3YrvmEVAbaDwIqDkwO6WQ1D/tEIsxauVrs0LZ9Su8+nUpR16pRD4lNaFccg75x/rUL7XJaRcmY+Z
4zGVlnWm7qoKk1yj+IrdaWFAARGzgRUUV+mx7UDHS6FYUHVWPdcFzI6+vUoUx8M+/Cf90q+5fUum
/9gCwDTtYKn4mNor7ozoZe0PN4wKlN0JfUPgxQvkSVEIdV4/nlzqRfvq1+TCyBQIEfQWAyuD95Mr
nvpaqdIwuS1Co8CQ6dBaY7BEoRTTmSSKl0mkKRso5N+bIUKKq/6plvJLokouUubX7TQQLtSrpkVG
AswIOnExkV2TIlQlEMfGhEOFte6VEy9MLjpKJeGSFzE6J+ZymPQIN2MgK4+eCKllLDGm4NkGHMxs
49E71klXq5UNaypCwVI8pyo56rF64Pt8Ivw6MREcwq/pJN4vahJMc15GDB+gGjiQ50NWSxQbjBWJ
qNuZrxNMWQfzCn4cZcGd+GVer8mr9UEqeiS/ax48pBPXFO5kBxYQI8kmpJEHQ9kVqryACgy6sFig
A7KU6vR55sZ4d3ImnXcFaGlH8bGj/QpR01VZW6pxQlnbHdBfQPwf0WtLws3DeBY7XKYfzI5qUaq6
TQznk7KIQfaqVKrbxirRnAV3bIWLPNimV6ZflJ/UDCGNZETL/sAj6OKDoZprQTb0DzUg926WXMug
hFI8cis8fH4LlsirPTIaMdY2P/7ascWiVmoS9nJNZnN0IPxys+p4KvVy3QQ4x1f4+XTls1hzfJYc
KLtcBV9bJd97P1hmwQxph6fIkumYsqFZPpp4rXRlt+SMEO+f3eX3F7HyUJ5Fz5q8lp+vJVd8Rt5K
3/NEi13ED/hhZD94Jo16w+bLXwGCHhX9JIHwjPTkmlfLr4vTRNDjeS5aBGwDvxwFPZ5Q24U9IMgS
ibGg3+tZXbqSjnPA44C9kakWHjZbYuqMKtbVcZbKSzWuHmX9hHIsoNeVJBXiSzda5mdHy/siqAF9
zeLAVYA6wxKgGSjqwW+KoFMNg5hArbuxFckF6LEbxmdKDVvuxjaMtfAqthkgrS3kEcCJwq3Qobqm
CHB8vOL/OOQuR3LROtATe0SaK+9uiNqXOeIbCtcSMsO1vBB/zKUS7Wf69XG4zLRXXqOutUsli5Yk
KUjKMFU454HsfAIevQCv/35ECJwJooKiExO9f0SORprZARG7iZmOvAZDWO5qGLGZarTkxTMNoBh7
aiAW+FzC4k6QFEQvU8xI1nCRWUv4HednGBYlXPV/sw3ye4iIBeFVqQl/0YsAIZkwehujrLsRh1ht
q2x36s5n25MZToHjTWmsMxamP9u/Qu5/2VL/Y5/mtdHbp8EtLANN4K3vn46aAqS1cru96eV6I25N
HNusay7cOsYRltJG1nIvMsoVC/XjOSPiwrcByPnalkL72rHoNl1W8PuS5WVFansTTLwJ+RBhVzHF
oIjnhcJhaErtMjQ+Abe+b5CcHzUg3r+veXG/WaGokd7o7c0Ei7kgXNS0iPqZtXH8p6IPP5l84tP+
vEPgrRiQYE5pXOCGFT+x1DTkagSnO5wv2NszysoDYha3nEI2T/XjR3rRh/k/9/f3FS+mUmknSIPS
fLop/fja1pi6Ve/WGqIJiGYw1VN1WuRt4bEzfhU770wNBIHgj0fxjy8WBJhCXxJI0zlheLMr0Rs3
0CbXkBSbywWyGZ7BOahxuohDRj8VVb63kK7/+KLG+2bi71t3FNpQXBlq0sWt2znmzL4ztzeapRyq
eH5wmnDpWw/cZmmeSmk3TNqW8DuLWN/ZMRj2PmuK77LuRQzAkdzVmKD0qvgjZzQasm5X0PeB/EgY
LG7GNHOQfPbe6fBKSoivysOkvNIL8VqDZkMEmUCylqrpbzS5c7PsWQ7DJZXBddE4e25dHCRcbsiI
ptOTOIA5lz9+DmdUzttJR7pBS9gkS7QgKSHA+35JS63eRWR+qD6gNipi0xy5rvSR42yIqT4QEaIg
sgznfCEipIDjc/LrNSe3Du/A7NtP4DOIBlysAjEg9l3VJtGE73xJdy7QZCptAxkKEa6rvXM0fUxR
B9+d/ZOESMOUH5FUOyd0NQFSTLVh0m7m9LGwAHca4jFJo7m2p2oZRoY4qTXpSS2oH+rikBYbeH7C
/JNWViBC8qJqTrQ1NmrJK4yPqcSbIKIQMSETgRfeNKgmx3QGJXCsKO6MD/5wiAihrAeSi1JjKyJI
tpqU9lGbLJy4D5bsi2LxBkadwJs+Zzmdhj8iCh/Zc2kguNH57tB2rtnWe3HIMeouIwfmPslIep0o
hWPQIfkYtOiQd70I62m1tUiPzZZ8MCZTBFXI8iH5dE6omlhhtzDLvUxNH4WVdVueFHuDa4zHNsn+
QWAWMaEiqpJ94Hsi5XVeFblaWyz2yhcOqWjLED0jcIKwk8g+2FANZPVE4CMSaHELLMUlPxGVZC/q
bcdAZ/XAU+IYmHzfzdG10MnUeurZTF16nuKWGAAzpop56PNpFgYTg7F2Sgw0e/SJRe4oki7wUV4n
YxDkt+ZKvP2eZKt1rLVk8/bNW6qLa/q7K2ZAnmH6jcUq50AindKYnqX2qo0HEaGKpEoeii8BHqIu
woTrzipXmbOxwng3Fs2mGG7nAl9E/5Dr5aYg1RdRl+PvFdGB0LIfvvY8xI54WTzhWfXPnyieAVyA
ha01GyR3mKFu18KbKhYWQaBIun2SKpvvkDmIILenSUTbYlnwtn3mAukGj8mIlR2tZPgRuoioCWx4
IoZxqDN7iSLzAgIRc4fvGDWs8VtQSOJUK5yNoZDSOOnRjHKxC0XqfN9a8RF4I+kkwWaaPacDNvA5
bJuahiXASQOTKYcJFJfo5cGWMh6b+pDDrRT5e9Q/8zMfbyYXXInfoQmQECoFCupz57DvzVbeSj7A
tart8CorFkDCQBMHbmcdeFJp9CzC/hJgg8nc4SZnlgByDUJscjkQq4t0RMwynydNAQNJpKumOMqm
5YENXXw80guw4q/tX5UV0OtAVkXR6/2251ujldAsb2/wqnJTm/8aJFiQYRZpj9McGgS2mL9GeRBZ
lMiLRH6k+J8xdv7p8Hs7jotqGI1WJ8fHsL1JJ5IAkrfzG9OfxINgSWUzTnryZ8Ucget4u+eLUOrN
RbWLPb9RLC2KqELf6O2jZRzKyF6DEs0CZhGVC/r39Drxa6YYwBtjlhBUxv5hTKVPDuHzU/5zIBgC
wYyVgTqZ799C7PhVaKdTewNOdiki7Ex6LfRXKbwRGxv3j+yfF/nIYLWvSfNoIEVrPgl1WdYEwTYv
iNzaNg5ZSgLP3m7nCyoyYocTAQxpOQWejyeOfnk8/Xp2fw/54oX1vlD6lIgbWvV1ZHS1ATQf69V4
vGXVjqhnGU6C0C8gSVzOZjJ2OGIQEkFEg/UTm2rbXond3nwFIOJFUbMZsAIWYxb/SmTh+08y6Sce
pUtR2eH5d9rg2XlBF6PwOvzVcrAP7XzrDOTD022Do+FcPIOVXvO3SY4Pk/4kgopiIHMvlE+i1DPM
6oOXZl3MHjAYVji1SMBOhDSIGB5Ahy0pD+Je225F5soIacgugUeI5FiePo1Z/vEdoE1nAAQD0HY5
AjusEzWVmTapjh8AtR5mCrs1c0GkRGLHZmYwkoAZOwDOAc4qpvGEOqU+SvTfPguiLhaURT4ECQbc
DWVbNL/Pcfabfa+yAnNQtcFHbeDZrNrbKnBAhhPNUsB2GqqkZJFtkqB3uRLJIV+oulH29D5PrS82
FIYicjTgryh7wBE4c53fDEX3fUXto7C6I9BBTxU3QPRhA2yQWBAibtVYI3r52bIAZf5+TzlfF56R
LWr76A/I4p29uS64KZpKs1nexaXQBekwuwoPlV3vlSI7DnFybLLqa+h0J1FuQemCNzH9nOOmw50H
UL2CgLMWxV/zVPkpYhyt9I9Q+cU5YU2UJFp0WlUVTzzeM4orR0JU8YW20rnkpSKxDT6oQCXvys5J
DDsiNHpTRcUL8BE/4Nd+x0kijeNvFGYtF+VLzY3i9oXLdMR3v68mTqIoLDeihJgDYF3rdX0KTAdR
tgTFNiKwajVOo3d+l+QHQwP3ggUM4NcjwG+wLG55+6JcUXXKPbFXp1rXYzzfiLAhaNqN0NhkcsYy
hQN237hFuK2CD0HlRZRAVH4zbzs80SlGJs96uELhzhNypqp/+7vUzj30RCmtDFKwRZCHolwriT0k
srUDmIU73ypvDaAAKSNkwDP9jda6VabxXqRTIWUxQGtuReDRUNgW/yaiGYOcpZS1+xZ5NuI88WOi
5h2Kp0mnZc8nRTiu8C0RRQAyuxMRVA5uaub0igacQ6gnDvxKSkhVoLaJeySx1kgnHezNcqgRX03q
GxQOH1K/3eKJuZ2IBIIi31r+XdVaumvG2ZHgkoeEXdQ6H/HvqnMXCZ8j/8QjJHBVD4lB7TqV9vxT
A6nQVehCzMyrs5YaQQ5CxjR1ZVFjFfU5QrmYKrBVlVetrF8PMVJphPsiACEB2uCt8igSAjWKd6GF
+5ofvIrafd7lTyKNY2YUckAznO5D8YXKpCgTzi32hoVvHfmzibtVNwrkAUq6Q3iU2kLUcMvOEMmA
iJxlB2VAMWGRyNowHIzUDmrliDCDjxUlYb40UB5hFV+bmXLoJAgv06xfi+kmyb5XDcWjPLQAUqmo
hk4mGlM5ZAqqlucgts1kUZy17eoZ2clmkeO7DOUhEAF7VimxNxjBIRnPH/jxsXhZN2P56zpcXwIr
kOT0Ci+WP1RrJFGgYty1tDPqLN3JsrWMDGM158MDWCNXsRzRucJfc0SIOIzVOyQWXLG2kU3cd/yW
mPwinWbC+729NOzXj8f4D1uUGCP6KER9SI+ZF2OszVlG3lRjxk7PBHZ6oCA2UHwNm2EbZz7EHsLT
DE3jcdRezhMtvUb8Ei3AUJwnvNDzStB6zW0gEJDI8b6k5hDqzVWGu7hvQlaTU7oHpFTzSdJHccMa
y7rQ8ag3l8JQLiIJ4cN4IcwAQhgUGjxRRhQJzce3q/55EkA/4SwijaalQqz7fkeuCgmRoj6D3OeE
O3umoGNVP9URyV4Hwc5S9mqM70VLLc2qwbOEMSCnZhmLU6qY28FFLXknOgAYOC/gH1xXqM/m6hNb
jFiSOLCdNw18VjpUjeu9rvfbz8+zy3CDmcUxxplKxdqBVn+uSb45WDBSAHYka+2dAz61hFZh8Yxj
s/CGOP8mVo1oUIimi2l0J1PLn8jOP36SZzu1NxGPGAICfw6gelOnFe5cFOZizWogFfbl3TjSlzSp
F832SkrrjThUWd3s+SYbLS+dfE5kco3Oym/GLdnw9pxAh/UnqdYFncdgTNTjiIEo45Nsaec49c1j
GZxeT+N+Hu9IHtPMvE47n1S8qB9HU0Ea31lS6D/6GuIGjS9N9BFPKJ19zSDKM+B4apY87GXqJEer
LVeSr1ZeU08HQijmLHuI2IeQJcWgmlNJcZY2WoHB/5D2XsttZMvW7hNVRHlzCxAAvUhI1FLzpoLq
bpb3vp7+/xJUR4MlHOBE773XWhQpCrNqmpxpxhhZ9H+CjR9I1Nt7xcsveVGkmz47EVKgIHokNmGh
bR3NnM9bVs1pfwsbtP6im8UdrcJ+GvSOFLM4gZ+TkBVO6h9Razya1AbAusar2hq+JQDC1mXd3Q3A
oQy3aFZRRydDBW3tlYMdRe4kXRfxk1Y1247I2rqXYhAGdYX0j9huGv+IkR5ma4fX1EZISvOVtuCo
dfzjF7gWxFH5lgoTDyTFCb6LuQr5Va9GMLpFbk6pueSGL/R3fVLKr+wGrEQFf4q/dONCph5Y7zYn
x0REk9MslUUB1UYtQ0/avw+/ZV/zhUuL3x3AH3RBsftVu5LBDoURv7rGpHqrsZy0lUFhivSCJYUa
o7zjH//ycOTX+RDxM/gh4S4pxzl/FesDq1HyGZJf0YsX+SKhpzwdrVKQF95NhotWVPWEGg9JimQk
UqROYwJFGED4SI+4ommI7CdtbQ8Hdyaa3xCvK9fizphd9Trp92CudpJQtktl143QxoL+peis2yGl
uNPm87Zx41tSpWNSruf82e5SoM/Dj7BVnimlUuV41R+0GoUwcGiZ5CUlPQni62r23iODm53hJNNC
3Qi3qIu5rif6viL89q2I8TS8pLlpSY6pFVPOX3I1XfOOUJdfPfR6N2qU/1RUYxeoyY+xi8jUBd41
UvG3TBcxzh+Vae3STjoWbZEtvtP1/LtfNn+yqjaOUJeSDGq3oTeZTKImWyXpm7/4WxqZPEtlsCUZ
JwGdl2H7u8dSzb5ZIem/rvpJZ8pn2Qk6d8uc2M9A2wQJ4emI0uO+5kBc+LaMtK8DSWaGEQfC5osH
tgGlPlf2KyI3HSXbAgpb/LOM+huC+MaqHrQOUo54S5GFj6vAdPsq342ths61NfyttbRyoX2KpV93
7UsUObuWMmhpVHdlRTvvxrvum+Z/A602xcktqheJWqXc2atbyUpKRMcS8FTcFLgisUYNyn5N3XEt
magGWRN6t62QurtDdnVlGCTA/NeouvHoFgKdHrXHpnlCukVuwt5Pv2exv3VcNHVjyqoASHWTvLcJ
iG1wrhTffp7yGfFABp71K9ucQECTXgt6CIv3lhNu3Wr65tWvJj/Nk8faFfzOuAq9cp2gRdjQ9CdX
EWsIavrHk2ZAsK6k9XJNqIgm4GOuZOt0jt/bYWeB8UldeztaIw1HjG812IDR+F9lkM1FO6eF4dTM
fzSx9B2q1gHJ+oyWKjRJ/p4AadXLeg3i/lYrXvsA1WPExzvHWKUI79G6j6bN6IMmza2v1xTRe6iX
7rcaCewGYezRt5Fn8a5hX4C8uEZcZtXaxrol15fiStLweirTteSkpIwgCUeSQmVf33X+V/lJBPwh
zpxtQOwgOd4ELkqc4E2yJ/kj+MMdS8VR459xtFpi0FYagrgbsQ5OA7chdzcVyUZSwqgrjd4PqwnA
8z1z6rgNRopsJKgeXHZNbT86w4PilqvZA/hJas5FFSmaaO2MPEUzPLnlH1YBw6EHkp4Vdx1BCh8h
iYrY3Laav7b98i/TwUKEGzPRrngs3UJXQVk75XwfzYSGQb/xqhtkBVZdwxkc/xI3GlQGgNZbqi3R
UD1N6Dz7krju/tDb77BYrmNFasfuF7H9sosyWq2MbnlNZlSySew1cfZhVFy1yUAwwGTGf6PMc3so
4/IeLSfapJ0xcCHJTzN5JGm04kUgQviGyIMQS+WEC9Watzn4dzxAlHh7FBbX/K6AC6ADXQ9oQFqu
ckUNftszOcjnrOsYpod1j7+I7ycZ0N6k6gMEhNwjj0bcikbmTUJjEr6rk/SVig+HbM78VdtRHUJT
5pAkIhenleq7NEmQF3SUR6oUZLrEtyZFjCjjSkBicj9JMgSZf+TLnuSIsgjgmW8lH+04WBGHgHV+
osZE0pgXV15Zk1Ejry659Rw3EIgM/XybrqEnkIehKx/jpl/9ulYAe5l4HqZB6hDLwL+rInEcyD3N
HYlEYCkSEsvu1OrkoY/oNN7w4hga4sWioAZGTkycagurq1m08wym18H5OzJecLHWMSpb/jCuJXqV
7eO9F9o+m5ybOO5vTJK0IOGvwua9GtDfN/QDNkVsop5dueTF0CJct+kmHU1obPeCVaFMEXMRWBH6
5Ti55Aktp93gOOMtKSiX2Lu2SJ/DublOE/9aRhDYDwemasqNb5hbco7EsXQXkIw2iyh4DWyghNiR
giaWLz22q62ekIR07mVd29rc0Wdu7QGHk/KiabxKYhClUgqcgEX6xF+L1cxnUCzFvaQTxftC0kA+
EJNqh0xVhLNgB48VmXOfX7bjaqezcWzeMpBxSdsqgylujeN7aw6sFHoMBKfsF55SVUl3zPcqNJ2C
+gtHS7bbEFC0MTMaCYKfnNGnm5/aCl0yf7oVUBGffesU/SpvsDQDwrkE7673VE4gavoa9WhjO9T+
HQ+rdhYyvxrYumYrN4YkOKT0WVnBXhBOHKLWe4W0sZGIQ1KhGCIpfEVAUIBf0TR3JTgJqryreiRZ
ylsZ6TuvIHdRDl5JrbV78UbZcG78ooEI5E+8bAf/PJ/TVarpXwSFaNGiUA6bPAGqNPQIORTvkPhl
NETp10FAQo7LTRBTMlyLwL9FUn8a6HvLP2Sy4K3Rud7ZOCHdQNjSEtLJCZSnytHADUiouWOxNaha
ueMPWXp2wKxc2xLpkmAZ+EdsGX5Y88h86a3+i6TdIsRWxvYVKZZEQVo0aCSHJK/I0RVMmvhJgufD
+cEXu4/GJ8IYCdpaKldExHJwPNSiaOh2LfbftzHp1Gh5h8B9F8dIHDoGhF6xE3wXEHnzXs6qXKaJ
ByQkxiaXM32AwGceLgPyUk7s0k/pSVAuiXlAj8jDdD2N66anMcg3nk1XGGczKDRGYviuoMjdvsg1
T6uN2xn/IA+LtQQDctoLolyjKO9kvQaHyji94BNDv4/SGZAYpU1aDaAlJHtAB70XpNaOPp4rXlHi
DL1jt9sv8tY5MJqmIpCpQ7qOWVvJMcmgknrq4wPOjPq45PsltSr5cTVg5hufBBgbMAAcyemUTJls
42TwAedZawC0mAjYLle/ygt8Rz/UK3YT8VFWWNDVUOEjlpRkkpzDIASzB16P2zc+7CcOlUz27Jto
13Gz1qD1hlc+QLL9YFAkeyE2mEunZ99hZTBeBZGEQOpo5gGoH9iyg1rNK26rP4MuGuWhOo1IEeQA
JqIin29HN5QpNV2XPdTgw1oJm5cZFtAan6ibPyhJ507wPMYPJryzCMuMExySx5AYXDAyYnolqahR
D2azSXcOUGauWdG+5HAXyRVPK5St5vZfuH/GKLollhnoD2fWK8t4ZRyeX3YkB51326ThjVxJ3T3a
EJIB5EYWYz5VdIRlKzOImF+whBIXy26WVPyoGztZDOhph9sgQpRGt7aRg+IskAjtSQpsrVxn2Zuc
i3LAm2zntSCbOo2LyYT7yHjuTFaVwr+cy5DzScE3/kimkEaR8IWHlEylOKo8eYOzT0tqaAyjZNgw
KPwDsc9cdDVi1UlQfEP9dXUoc3OVsAY6EyUuAjZLbIbYBDWIb0s8U46aEsWPnTMf8Lu8g+B0D/gO
23iXwxkPww2NcvFt85eJu8abkkdoID85LWQBxObK0SWaW0tyt0Wlvg5joIQcZeRrsBmSpAeiy59w
iNiOXgc1kamRWpxsJTJSekMGJCMIxHGDRHcwGnwwj86gRhh8QUrlSswcb1skLCygQv1eQiB+RRyQ
w2+Cb/hYIbaWnD4J/+TkyKvznqnyIpVZm8uxHIzHOATbCPJD5qkbn6263QQjsl4RZiacaUWZS0xF
vkK+xO3TSKd4SvI8Fil6ORqYZRwF8Udkndx5X4KSAzqWTq8cdq4APJpmor2lV0hy2Ztfco4K52wm
zKjhRc9kDrnDtZ6e7XRU/6csKPeIbQiSUrPC+w5VzGBCcY4bU1zeqbd3UgMUGKrgiTwORg5MIO/i
x0Svt+78Ir/OwZUIkhkXU6VVJfCO+8Gu7iyspkyB5L9m+wOI2EfZT1b+cEw5V2Zn75lChzsBcy0L
jFVlc7FvYelsOWvsSH7GEwomQOCpdYPAC6eYf4Zfyf/aDN6QIV8XNu2DJQuf70yn2vXNs7wJvyGY
XwEM8EcshWdRz6cJ1hRnaDziqWylCEi1Q5BaFfiQoe7Xgek/NZQk+9pZueg9kQawplszGWi4gdcs
B4gmOBwyQG1iGPKS2kqe/09u0clWHsQdAeovx8bhMpWlZCnQGL6rK/02rG0AqpGOniwYA2YsQfse
ZeHvdqNcaVj1ASVcgY/i6sLPWPsWiV/6UmpZ9dr6CjLo5NCU8gf2g8dnK0pg7+WtrCufKLa6UvTb
FrEvebhEusQ4185Q3VUuxphoQnAO4pHoXfGXZnUxMoZvKS1Y2/INsxvhTYhjLeYvVl5wJzkDEupI
ZWNsbsQ2ZbQiGTwdqSZae3J4OaRSsJF/0hJVzWj0sHD9nH8HV6S2727m7LDMSQsFucc9bquKBlUT
O7W+k4PBo0fYmritXsMgca/iNP/DnISCliBMnxGFO739SGeBtVK9keq9kdEkhA7nL0Fh7BmsSMtd
DyeCP9IOiYYN7Jr6RR7MeQKgs7Ex1uLOfWCgPci4I02rFAsRwncucvFQJPLrvfCnTBuNOGgr13/N
q5duxEGfTRIHjEhDSlDZtA/8eeCJVNsq4eKdMfgMLAfGAWrLWeUzUPS77dtGopAmuSmwO4cBnCcz
qCQojMCA+fhaxBJ8l8/ldeaUP2Xu0F36YbTGX9nYfxMIgZ1XP1twxvyazArxiG8BFCcqYlKhD972
ZEzkE7ndCdkP10QGYp0fyd3XJspd3tmPRkfvNR5MsDqAf+4aU+JIpHq4g5AnARZPaxW3538kn4H/
J18wm6rV3ziO9dIOMrv07bmVD/FfEyOhhgPNx3OiFUp0lwrlxm8ZeNsR8Sn4DiRa5P8/pzML2Ngo
jYfFV7oJAwMAo1Blz1lRvRZTfcAA8HwTN5eNQ0ePnlvR6TatlEqm+dLE8z3wMgs64S4HDsiPpIBJ
w6Wd1Kk6i07qtmQic+jR/GVvWFtDmx/ixruxDDK+OquoEHTUeP0Zr617wBuJ9QgSfVyxbIweWxx2
P4s3EtNIik0N6x3kJr0jHhq3fdSvJAwaXXXPtwOXAtOnmPBnu3u1e0J561AQEdaI/AXnQjzT2Sen
yosJiGuGkNC+d8VDZaF4BLEHmufKbHBhMb8Wan4hvVwpF86Gt0YaY9M5T0ZFrY4bybfynZTQEwfW
M/pquqo8BWDR8Ma4n+WKyFLqiyMlCfOeayvErYglAYS0vX1NIm1lG5JqEC4B9ByyB0WB8CG2Oevg
eHW3Nrfyh4GuC3sXQ3R2JJeIpUZbWUBtsrUGRBqImCBxS6EVfwYCcbTByshfGhqKl1hga/paGP7D
ZPqPDvrHfUJlDsd6uNJL6/AbOpteCW88LX+4UJkwBSHzuTRBTUuwB2TMETdZ1rToyaenWpCae4Nk
TWeBVS3v87h+svz+hYjNTEj18V/yFZ3Rfo+rGzX520lnIv97oUUVKmEFNVsJJ8TfaUyK3NkN1yLW
27aLH5IMmdwZFnwArp1brSbpg+Vrc/r65vUDl75HbCVp6V8VTAf8KmQNOvO8dFXz3ZtLSWUectds
b8H5mV3zlJOuF7iVeHgQsUp5ZKIp3cAYJ39IlMyL+PNbpLo7LfypgRkU1Cef1KHvIQ6+eK4jiRad
NByHXHBbIVtK3krSFCpZRwNXsHS0KwnAuFxjk8jDq7YCNNKajp44+NuBsiaSEDQcmEBuI4E+zmq6
nc2vFhri2dZHi54nZM0lpMdcCNPmkDJv3ooOz47Yh8ysGOay/OB/4TWTk0IQ7/ZAj4OvJJuQ19Om
UIq51COMbRwO7xDIBd8jM4jP5NkT7HoWIa2/i9tKuE1Wod0oeMMFSePGNB8DJX2eU9LUH1VdIYtI
BV3MapVvfQNlA0qsKlQ7PjdykngFr+bnhV0ndKzfNh1FMco1mgpWfVEPq+cIOcTKNPayTmD7Mh6a
+Q1RLzUJqJu4XNN0BBBqSZxKBD3+cIYLxlVUrH5/BoeWF1J6dmx9gUKCyNq2fTYa+3CqSBKTKsHN
8J4EUiC5d2ESsVnKcZbFURL3USvRkA2t7i+CB6oWJrqZyFxI7uGXZ83hHjVuyjwDzqndZ2NzV0E5
q4gIyetxkcJa2XDbZtb8lbmWqZd4Q2APzLUz07zxkF3xX7nkxZzSVBeqGLbkEs7SWpx60XRGtY2b
hZK7Y6tLjugYAfOckZD50hfdg6sC1FNpljK1/rb0h28q+qxWt+uQuUdcEzJgRC+/qDL+HEneZ7Sk
NMf/0ZSo8u0NDdy3vH4blbRZGrudCSgWmNo4Q+CgrpGS/c3+QqoAPF0OClJF+cLb6FA8HFAdqUYd
qpm3tDyQlBiIVZQ36Ec7XY2ZTpNl/yF1J6AgCsiVN0tIiXQWwvv3TAA/QC74S4f2nQq5GDAFGz3t
6U3mXyA92bIZjzYrNBmhjKhUkNFiF9gjf39UKDW92c8yS6+/QF7ZKXqvXWkhuvkhXM1B9I1WNIje
mRHK9iTLZ+22j8jpjeKbkvH+ix9yx4p9wSQGWznhZpNU12ROu7x/U/2nxMY0VWiROkJYBU7dzv3f
DaDGdVyVPi3Uo2dbqclKO/XKVYBFw3z9s60LWjCSn00QoxEgBCPWcU63NBPlLaK9yvHSaxyUYNME
SrNOMzJHPIXsu8a4hn0v+SOVi1qOOW5TRK2efPmmH8H+epeIP9bixFNiBiQL74YtB6ZAX5K2oziO
PSPT7C/cCd2a0g2hYtdj9+Em0HyPXn0px3RVQZ+NM4hTmrXPceCs2nhXHTq70WEKqPvW8bKERswB
PlsP6KJWE5jXzZ+gcRPS6uSPsLASQnRm+hcNvL4qcfWuSGOEJqOva9PG264n6EBkWHXTZ7GBPffL
KvDbe8fNN2WmIz9XbdGMepYvKpLYYabcxWDWJZsk/v2occwVfVXiUGKz+DXdqt5mPb1goHQhkHza
d3JG6eZmYyKpaR+a3R7tuyYjx+op/SSpFTZTW9vrtHxQ/fvQQAV1fuUuWEflIZnMwhpg34XSOebP
5bgdi5gaVnrlpJMcmLqki6Qod9Ao+gmX5Lw5X3ipH8YEUVCDhn0WS7fAieSgC5K8U+HXO4hFKR79
4ZHiLW+iqtpZZrkO7fivrvIvsH60kzaMFhkiG2wKZujzuTRIznjxQM9WLpApCm957Wb6o56R6aZb
ZeETtQIiJ972O08cSTmJaHkOOvqptXfBSvx/PA34Dpf/Mz9YKUerVdAqyqSdDY1V2m2Efi3jsio4
4EbjI7eFaID9VPTGVTOi2US2LxjvfRxe5Bk3BSm58yuiLS63jyWx/n2axdyEdT/RmoOGI6iQ0yAH
DWEK7V6lXI9Kc8dD+c5Ly+UqqCP8YcO/d3GkW/U7u/n8k/x+8GUX//skSyn6zK81W+ktVkk1V2xe
xpq59CduEgPHeC4eMIz8kKwR45uqKlbKIRg1RgOZIUo0qHr50FXmNQ0a1vyRFFyjq+jchusp/W6X
6aYJH4w0ROSEwJ3PlB/lBd3Z8E3xm1j3Ok+QYoGDMvrbmn+rjzJkQTnUVmZ6hSN+TZoT3rFDfNwT
aXVbp38ryhvNCy9sFOPksT6akMV1QofqRqW7+8fShKorUM6GjmCt98bZNfI3AMtX7GWHLDJxJ3ry
G8Websz8LcneiBYa7YUTnZrquh/AnEFLyR5qghaDqXMxCb5GV4T0JS0j7p/+OqluBHKl48JfWtsD
zP83CwXbSleJUhHyX+yyuUiypotJQdTVQAKZ1E71XGb534o9bOiyh5wQwc93o+k3rY7uDrZqZtk9
tpp8ZSklYDqwBiA3U55MyGwJj7l4IOJj2UxRgsi/l5O7yywFOQalfTq/PZc84t8cocVq0PvGVCju
T18wHfSrX6vgKWLeQipddX89e8FaJpbdIrUCU0XkMnuetHrXJjcZfgcLMvjlJXKJjPrbxB65ZwJz
OjImeJqzV9Ua7hlb/rClrXuZNr0lSZ8jFUgvjMp+A/h4xeOcn5LfVlVXPa5UVFkRvaTvkrNIOthj
nRd0Jk2e9IxUaDivoUVZxUzSrXHQFjTSXVIGz5WX3g+ucu1OxC1w9IVUQa+jL3HYfS8TQNFtt2Nn
62F3TU/IjeoPD3QuvGps+4sXPrPEfEatBch8Nc+hGd3EdnVpFj+fNBceoKfRyoZir+FyMx0cu6NZ
zKy4DQ0znfe5adxKDpe2Rt+k1qDb9R1JYw6EU9VSlv3ICUClWQOJu3DgD4HEv4v5+2MsFpNWlC4I
0HjeJ9QOIzPYyOaS0F/g1gLLIXLT2+Z7rPffhEUv2iVs/lay+829Gpm3iVbom4rvG5/UIemO8yv+
+bL4eECa/RIJEIvZlid/fzRPSqgRNOrFvB+wgmQ8BYFMxv3/Nojc5keDhKSxhmQs530I5x5HWFJr
mn/Jup5acvSJLbxN2sfZB9Lu0ShJD0Y69YN5rw9vUscRiPl/eI+jERYGwwBgGEeRMknmn6wR9wtO
4Pkh5IAtN8zxSyw2jG/0XhVrtJYSvM0HtluXgci+XXgZgUOeG0m89qPpqpEr1eyUkXBaalBXQmEg
FUhBWBAoF1/s5EY7mjtZvaPh3K6ZGgoC0x6ZoY1UjIj4Evv1/Owt23cdjv3x9C22c68i4zJVjGJQ
lpSgICefJ5x03ozpZCLJ2jXkJs+Pe3LVTASzYKBD5HEWlyE12zTWM48+jSRJjbp6ELbFXNOjsIz+
J7v9/HAnzQoC3f+Mt1Rf71I6dGWaO+37ZuNkzVob/7TyGjgTgpzQJHhZoUtKnknQqZJ6kgISFbMO
/kwQIQVl67dCCutI20ke4vzznV4GxL3JLhI420uVidzyVa1VsSo6cFqQc9QH33J3Hb5ZElrxk/Pj
ndzKR8MtVj0fqLq7NcO15coBZNFuByosoAeoClwa6+Q+PhprYcsIXsMhVnNsmVrdSdVTgvCY5T7/
SpeGWVzEWa4oaE3zSnJZgLqTavNFJ+7SIAvEdFujKFhVDBKg4BfUf9dDR1f13X94EyhdIkePd2Ev
cm2p3k+AgpkwXy3pJfgiFUS6O58f5HM8+OsaOxpE/2xdph4xIdtkkCbtfmKamzh+JquUUQ86P9DJ
KTsaaGnG7CnrSpMpG6gNSwZTKuxED+dHObmhXUeaUSBqRWvRz6+TJ2OMGePCBDTLhuYUiZTTYUMD
vTw/1uk3+nesxSYYwjAhIGMsUpgCHrAOtI7zY5xenn/GoMng4n2KfM7o7cHyICmG9yXgLpk4m4LJ
+ZFOWmJ0bZg4G0XCZcM96YKHim99uNVInGi9ci04iGJUJNY6P9bJVToaa3GDZgFQvIpW7nKDUoc+
FFAEIVcYWxtW68Ur9NK7Lfbe3JOjVDRmsTCMezHuAq+AkyApft71/MudXLKjl5Ntc3RfD67l50ZY
Yec65VoQb7YOMy/cjsH8X1zQo5HkSY5GCsYsmZOCJZMj1SNXgufbAPk8/z6ntjn5W5IIhmHQu2Sx
WM7QBCBRekYhU6C34MQBaHpGdcHanXJCj4dZrFHZN2PtNe28T3XrXjTHvDK5EKSJM7F03I6HWKyM
ga5Qp5YMkdBkQjDn5MWpF6AY0dBNvZYb8P82dYsF8jt3DJKhm/dABcxc2YsvAcFof36USzMnu/9o
G9iDGddtxwL1UEi04UWQeudHOLWljyduYelCB030OBnmvWW+G4n5ZRz+KpNbe8gvLNCpc3o0zm/e
WevUqtJgF3TYfm423YgADog8Kevk4SXVsZOj0aSTLiqWRWFnEZTEs+V7oWZNe2B/6AhMGhhuaC64
1xe5bCfP0NFQ+ucl8oIqVWpbn/YSvfbIm1BCAAt1fpV0+ZTl/jYM6HJ0FvLo+7w4qQi76UlGELS3
df3KnoodzSGhYWlXsI1EbbOAE4EvLwYQqyegRZfykKD8CuDSg2F9y7xkVaTqF7yNsdVvkXwRTNX5
xzy1XRGCRuaNDBiOzeJQ5HoQlak3zXsn8PZ4HPQHeTw/woGc+NtEHA2x2K8t7PtJq0b2kf9U82pc
/QpiUJjHX8gqcTuZAhGwOD/0qYU+frlFPINMzThzsXEWrZKWlvp9RzeM/3TF/DuKtvQKELofUcFn
lMJMHyuluuMuA5F68d48v1RkOz5v26mhkbjmq9gvUJHsHAGl/l/mS1t6HRbtH5TJwbLU4dtQDQ+o
iqQIQJ4f5JS7cTxdi6uloFd5Tdpu3isAQ9r5x4ENYNyX4R+2+Q4M4fxop4wl1F/QISgyOKhBfJ60
wNamkgrVwbmROavJ2a6dS92uT0aKx8MsTIrpD1Mzytrg45rNP5dZlN0PdGpFFuBrsTn/Xie39tF7
LaxLHCudSz86/JoBWdD/X/flyf12NMRiofh83U98hqhQ5Qcjb03NBaGzkyPYujRnVlHpthcjwNOr
ongycWZA1bjUeQsk+P7DPB0NIfN4dB03s+3XXQfiVtDVuOzuSHcl60IK/uSWPhpkYUQV1xmiDBNw
wIJw7iX9OXb3GHrhzgfQRf/LS0HgJ8dN92FjsalLejNU0xioksBj8UkHXcwPnH6lf4dYbOjKndBW
sRiCDc2H98qa/+CfESP+J8fMBJug049B1b2lo5E5sZ0WTnx4HbLGvM7FGOfUTjseYvE6DY1DmlaN
1D0KZE2DxBne8/k1WXD0P2L34yEWm9l36a9hFAzhFeLPAn4i0pVsEaiSGt4tCh1yTC+u1ELj4J+B
0Z0g0hapg4XHWRiNG81Gre6LtH2atXdhewRdsRtiUBDvAvQ60LMAxrJdAkDP0JQleZYE4Y2vB38A
QmfKhdQqSK1f1IHETW5c409yNZoIi/rXNcp6wt04P2unggBT/ffZF77BGESt37SVup+9/gZknpS7
OUCHhFQx3Yt+gAOg7fygJzcDiAQPrW2HFoGLCfMnj7609aju2yx+aBvjgaj6/Ainbh3zaITFa3XF
lNVxyghx4W1ygB2qe2NX9fVFn+DUNXA80MLDSeosSVxtUPdKOX+BAFGa1v6ig3NhvpYws7TzgPTE
vA2Bk4ScrXrpIlhUlH/tYTRIae5Nzw5EjT6baaMeWmSKZpYE+RiRSpno4owtEPFHZfCf+WNH/vkg
bTg9FbTxFf0APZzuJ9/kt12h9LNZ8wJArfKeajYdsZ7QKBS2i9DQQC/aIF+EFsH8CGaStUjL9FX0
ahIAeuc3wAL58uuFTI3mDohQ8Z/FldABXTYau2XOYCt4lXoreExGRv5UBXnTg1LliaU6cmDKUa4A
UMpPZH5tHzRackMuBsDsHBuUm+3dZEM4MS495wLz8c9zuhhemv1pYAg/T3yu1bpeIEW1V02S7u0z
IQBTpfDAXXmXWStdv3OpzgtjWCxDTXOKzkvhNxCaQRQ8P2snNpoO5gV9E0PlUZZYcSrqamFW07QX
ShBZb8Hinx/hxHn5NMJin9FnrKJf1DztpajCpqKW8F/OpG54YN4NIlkAYwvXbOgjzTeHYcKrAQlO
7oTdmaKxdf5NDpf8Iqz6NMzCis2lb7hmyDBS7ap/0FDtSryNKX+ZZwpFmHOwn0I6xOrLd12srVP7
VSiOonkllDKhQkbZjeEgLnWg6bABE/IwQmEUVjKlGzTow1u9H98lB61E3c35tzi1HoASHaTaUGyz
jMV6OF3SDlbPS8iJJHMrTGC5m86PciK3gNaRhKDAww0q6Z83ed2Cy+eanPZyrxDwy1mUswaVTAjM
5wejZzQft1wZCkag0Q2uY30pLWk1dmnEZTrta0N5sGtLxISiwaVhikUTovpVIHgsCtEVSMdfVNkp
adHi0N9D5NhWlj0Cq8JwSMVf2FuxAlBfSaydnsf3EjDxiSk9qtm7WgqKZq4eWnTaqEck4bPTWY8s
vUkfZ2FMtRRETZDYqfccwsEmvYKdzGqhN+lXakxxj8cR4nYLbr9EbJGmZdEKUy/lmvi7Gc/QDsmU
teHjSHezOFGKVUdHAuGM8UmQ1EZYrsIFAGAvvodwL+VbW9EkpdxpqMmAharbG1g/G+H4CP0kzjXp
t5ymoBUza291kHX4OFFK40trTl/nDhHp2HqcTft68lUJ3Pk4YcnLVSD8PDlgsl/FMolUZKJqN2r1
zYlamgrksK7A5Zo6dLrq1mxN1BjUdYWs2eh1G8D6T3MMPRKpkoa+mpEGy4E+O4LdLsPxXbD+h/Iu
7B7hRDbILAt9NR7z6xiNfqf528qB0jReuwFQd1152r0VlT89rz/IjxkZVQEV+N4HMxfjHivFHWwz
0WLzi+hWZEUcUMuwQHqj3rYctzzUVqoCGVt7B09x4NtO9Z20zXDIDHmosGCuDhy94eUD2i3KLKg1
hJbyXXTwMJlcgHeGxkcj32eNwz19IpnymkYPwWuRwgzvq11EwzhR6JEtI0xT6IaW8g2E+RbCa8Qv
JM33RkFjOHkr4/EFoaJrGEwbILkbmpgeZEUPLR7Qoxvz8FGU6lgbkZ6goouvA++tNTtrHQGBg7x1
/nidOssCvyUHjiUnt/b5LPemnXg0L6UGU2lfOMRe6x0YG0yrEJbPD6Yf7unlWT4ebmFlY9WMBrNk
OCGxc2ilKnLIWMCUKNQnYYPJllEyTgnlk6h5sditZH+ABkBJpGPcWjG0jcrvifEZ4VJnsHtYKR54
ikB/e8btL/nOeiTfkoD0q/8QjQ3H7gRibeTOlp9K1MKXkYvXc6s/OGtalr/pafaj8g/CO4MJQ6zW
v7pJHVzRL/Jqjn+KwICIHwidupLGuTQuMK6k5Is/t+oL8NQ6GPbivs9qWrSFBOA23RJ99ysRWB80
tD0DdJk06Y9ZyX+oIW0N1acZmJvN1XwgxWv0f8USCrlapgbmHG5LyJuiV/MlqFD2cSGeTrQfxL8Q
CEHlgju2D3I6UgwO9Jdq/mqCaKauJvoGhCJwYq4GHS0S7WuWIeLS0vUTdpbENKJXl/jRo4h3KT4s
26rcCRdU5I18usZg94TiiM5OP1qbXpBJ0L7I7+qwIU34rITlH74W00/birUws0Wejp10kB3A9FRY
Z+wubpDosGDJUekQSYUnUQ5RiVPIWJAHh2d18NikbBWbdD+u4q0sqE6vJklsolwtic0AWUv5lYNy
BhoR4bNwfVHHFMJZKzTWNHmS9IoIWJWDs8bZ1tYKIunYd7Oc7g0u6jHq9maud/RhrG+EAh+BhxUG
u5gk3Bj8SD/Kn0QOQjQsU/xZsS8a6Df5WEFDTap6iwZf73X0hkXVgctEWLFFniFvxA+ctPvGC7Gh
fiqRi3IYws8ZUtvw8eO8vONbGg3fQQx5lZ4aWC2Bn/SayGswlaw7ig0ydfyIRYCr/JECFcslpCUr
BhSKgEXoP4uXcv6YHpQVP51SxPKphtFNkvAXUcOFtx01PgqQ9qTth0G5S/2GWjYYWLUX2REOE8eG
OzOsuFpxlgTtl3biXsuJFNcIVL64mnJZUROCd0wLmbWEHrVxL4oAwotsPLiB3D1yFwo1/zAAPhcn
1HVbEcrBOjAHzCEVe2Jv+oFeCalJqO0h16JL6wp6KcidRTfla3FAY2SnZDVnjqgshtByCc5FCZX7
l2kUaUhdbdnPWyGPc8jILfcOvYkPe0sY/zhNxBTMOhudRRpmfZXCpZAFQq+FxxLQJ1/StPx+6IRF
kBTQq8iyN8hb6Fx5SI3I4PyO6Bs4KE30cXyrQvouy/lrPIxf6gGibeD2F5y/3ysDME4lZ2HhnWn0
mlksW1nr1Zz2bb3P8nrnQvCGCT+wAvCVRQA6AHwE81vU2oVge37PLAQNiXzYMwgI0vUCbgKFGnFN
jzKD/VxbjRUP+CjMvvQuFU5bNjcPavihFHyozFARYXP0LyEgUmboINMS0Toh/aqVF7Khi04kvz/R
YjpSPym9vO+0fRvDfeYGqBo0PIpRfASeAtEnEeMNub0lvu2sF5jD5yflEGEtDxI4J2lzSDz4G8rF
zMrAtp1c2ysQ2sOUx8BMeu5eLiCE6lyPmNrampm/6ePpDd108SEq9+njCWX/0qF3JVoJQvPH0jlh
Ha37dvYgVXNV5uXh4LCRzz/4ggonc+cQPYjYs0FClBv782raueI0ee/We/FRDy3x6ER6jUG8y63u
OrKeYH5yduhpdziL3pOoTxQJB026A8ippw7XhzZMBmlixv3FvSXcgo/lD0acba4IGLLMiAagFcUY
CkpKFdwrdrNha4iUEzZfbKDRQWmBwOQBTSOmZvtMeX0tJ2tUL8K/xeH5vGTy5si5IudkcDcsPJTO
muuk6sNmjxDQrRDXcBIL5f1X1MfjU2iTSKflMhSFlIvx7u+Zz8Pc//sEiyBu8COvdGKeQMIZ4YBy
jEVSRqbUxREWiWgmTyQVRMXBhOR8fvUXEPiP1SfAI3cMU4Oc+GIOdNA/QeDHzV6IB7guEuQKMF/M
vggmmYhupIg8zbcSiohFFAGbtHqTFeYGK+bwGbN64ankvC5X5vipFvMyJjSlCizmxaZywrRL3U60
FOIbcYo4UoJ5ECk3rgDhBOvE4XYaPOIj8JfnH+Z3rCWLhFK8Z+q0PzN+K4Q1YdtZNMWu9zOsBpHc
ONxNpMPgU4sINr10/ZVIpMXGiwhFzugriq5QYIiERx4i1wBdMXuTrXR5BWUqllN1/HT65+NbVOmQ
Uf+v91x6eFw7FSk6ATxZCJXTdsFBN/T8fJwwtp/nY2Ew6nSsGo2Wz2DTPjDrzmjtBXXKiek19JiM
d5HkxlKJlrfQWB1EKc8/xG/Zb1kTGs0iXwuSx7YXBr8tk9JpItaE5u1oHYFC+NDAhvsiXQ9Qvbic
ATv54rZDjhUpPFo/0cn2073XwL80yrKqpRxvOhIZOtcdQiMoEojAUu8gk0UXJuJQcdepIMhxOf/e
crUuVxtZCCDGqmtJWubzI2hdkSu21tX7Au2QX2ZVo+fk+VFOHT9H4yIju+k4NFP6PEoUFnav2GW9
p3W8cEuz9EtkEsVeqmEcPIXl6xwPtEjCN2Vj5EVY1/sWH1ESBeK1YH+5/mbCI9LyElrwnj5Zlj5E
peinTK2FWvr5NzYuvPIy86TTZX4clIJbEMMXu+ErGwr2/I2NECNVj5tK1UW+fUygX6L9gKoql7Lo
4HhDHaxHNHWJJGiRLJGCBC+yNtzpNckNkX2zp3xtzWSKbOUKqYXK8q+89HtuR28SZIrTzIfnNior
SK9naw9Fm935NxRDfmaql5XPnGDIGDzWFLe7QMAm8rTDScWeCnvn/GCyDc8NtjRKpRulVc+6popz
LdKAOSJ/54c4ZfeOts4ym1HUVdD9P8rOaymOrGvaV1QR5c0p3kgIkEASJxXSzNDlveu6+v/JQu83
Q6NA8R/MIEyX2WbtZXJl7nreB1Ie2JBIHOwqQs9B/CQfLHIM79/u9x73v3viUMG4RNVr9C1eiSNx
3ZH+GT47MAlpGSw76IqST4oFmXZR3bx/79+vTYo7bhCQ6T3somyjaBc0XY/BheYPGkzYN4A5nsTE
qu/fyP6deRHgyvMDVARppni98eu42ce5w52UQmX3iQlc5IcsTglvKPLiDeWdKJrCTyNsw84LHYDD
RkJctU7lLMSdRiBmwLFs720tNHFMvP+0v7ce/wmCDsxUvzeDfddhDNl6ZUUA1G8KFqIDE9JOqotz
AgONW5+WeHc8qFws8hhkUd5/lN8dRyF4Ag4lqObBM7wet76p4zFD/ZnN9SHMeuhhm3OVAprWuqJB
mQCTYsDd+/e0hVU42GQYBhzXyLcFdT646RQtpZHmU3s/4jgr6xRCl0U2Tb4z6aAaUQ2FFfLXlIYR
T0AFxbfIrMQnNaJrBvkNsARcptV8Gjv7D8vpQCZLziU1PItKMaBbFBuCg+pBEZmTQy/RdI+fDS+V
e+W434K9pJOX6lYMj2v53Q+flM9hSmQnWVN/CJVf+ERejxNNKNBB0dRowSp0aNqzdIg623LHrUKa
Vtn3UMS6ICTlXM49ZTluyhhAhS450JDkrN0s6mcnlNmlx0PTn+1C72tlbNLCYulIIUiV77knD/5S
FpAaPEPJmocEnxyOjL+80mjtPjI3aw/hD+IgLwIIgk3iQ1Qcakb7zWbedog4rpQr1we1KHKGQEYi
fst6H3/VmejDXZQxr+s4b4o1kpDA4UuNCuo4amWE1D7J1HBC1I78aRRvWvfi5JGGDYEXqtgc5DjQ
Q7OKM3mCCoDzPKxC8X/Jqy6n4aKG1kDXURinPY9zI8dWpHTCX44NvuXyQwrmdjH+LT5W13A/i2Db
5AXF3RDS5ujyJiEd1Nj83u8+EuyR1BmHhymN7oVVMo3sCvq7c3KN6szSXlVwoWIzCZnZuI1T44m+
bGXDhh9woJxUDR5ecicCUMN84X3mVcrOOpmb6VMYZgOqKVkJu+rfoQ+dCJk40p+UiWwSWl5fXI/G
nSxU7FifmWlNHV+UkmBuMAiEGAkk2MNoEs4uwanTQhoILWjsD7dVUX1d+u9rzWT1H/aNdcIPt3yd
cwulJfaQxJWy2dpwNFCK0Jh+9rz6UDD/qhAy/PilJJoULODF7OGr4vYcWeCcFO0yMxxaKng2uyLd
0KxiF1KQo8STFbg30867USqHWeEp0uU+mI7T5etAO7tppGe7KdudOwQYVGYa2Lls60jzOE3sLNRm
/Lj8aJV0K0IVTRqcgRFklNBbdKsTdLSNGYPvMyGvTcFdIP1113ZXPdlH9ci2TfMtYq7FF7yUMD2A
yAGer283WwuICg4RWyTawegfuQZQVXBrz7lLOIYPheGFshq+X7hkhttwyL/yk8RAXHsqr6Ny+4Pe
rOM/nA/UjN9YSGlVmxGuOhE+Wc7XZjnyunrvc3Tix8JcaMPqzUSLOhZupqaIj9VaVUXLP11Wfmch
SIjNK3gxt/mKRO9uDm7sfLoUzarjzF/WwYfpML5tABZ7gX2+b7PPv1C5tBx8YUY7ktNJGSxHCFLt
ThqrPSmTS2ZfeiMqRtA8emehgivzwgG6w7ft4F+j2qHWX52uojp1kvRO3691+yj5S7HNioVTroao
wkWFu5Wl8YT1fQtLuY5kX3JhpF4HNIxIJkPYhwipsgnqRWSu4XudFaPOAER42Dq5FB0nZ7dX2tWp
zIieYCoBsSJhsdulJ54/nPTJN2fXHNVJcz/Mo7hInB3rQjoDJhQsaKbD2Gf2j+tkR2fjPJ8YcMGz
33XDhXJWtygPKNI5WpkkfyEnBupXKU/p4HKG9KnZdV+xKwpbO7P6lsDOp0KlXl5sTDadwlQbgdYa
ZnYEIXV3WsXu0RxFm2hXy75TFmkH373VcMrF8EPm1aaXIWmFueilXsqfzAVUnxPAMvIJ5NU3YSsC
87BCeIkGFwotF1It7124shkOyVBBNwerMoSz8wgd5j7FgCXI8NDb3kbIs5Pv3t00TEANN585VHdZ
U31vmSy/7C7I8F1bu+yHt7Nhw3fdiyQYP+IL/GLfEse7kOlGTAmwQYEsMaFCMhE8M1vS5DkMOCTt
b6Rp3JWBL4bphLPJmcO7uXSu8EXOo4KP7epWpIp/iesTRYGvQ10tJwqT1OsJJ9nUBKc6tMw6bE4z
Cw9N6llW11gwuUNjA0FnaRbIZtE8uWvX+miZB7idXvLf/DY2jPTEGpszVrIyUcpR7omSWDm0zus7
ke7wS4W7sg1sIz4thvulse+xjqu32xh1lvJhKtJvTpr/xZpQ9zsmvg3Tqwp1XdlHuz13EqiIqLpE
k30vTri26C+gJDiToCdmQ2ObdJtyakbJ9CStUd5437Hy3jhW8JZbcNnY0LlgFA4lpWN8hdpLk+J+
DOsHN5ih/+t+VoCTedo6dWAfSv420OWzjOHWXXJok7sLaStDadnAWTJmEFEDJEGs9Doh9a+UWuES
VXZsGZZX4NVnwoSIpZrVsEJ5KXY3BpBFrh0iRXspwTuAB03LuOS2KH3Ch703y2MjLW4zb/osqQ6d
WZTUrkon/6kYss4/5V6+KYfJu9Oh9P7Q4Fy+NakkBJyQjHHk0sRmvzaphAxNOHlRcz9WDbUqIMHj
3WbUxXLV4BgMpr8t8FC820igiNsPb1SUyCwKHWlbrtt/aHNo9NnxWjUkwfXSeAq8q/AJqpQyIHgI
Prywcl2VVeOXWRVezFFyn7ITBMEQpzOqf6qk6RYeoAMiJKmQCqqS5idFhRcCNxeVrAZuP2e66OIv
5pyj08VpGQ6ncZVJiksWtc08tEZgAoT9kMff+gb9Bx6OT/MzUTfgpwZ9eysyiaUPzpK5uNKxK2pI
1ackIoidky6GzHbVwXIXIZ3Wgi6Mgh2ytMhLOIN9vGb+VQFX3G5Mj+byCtsO1WZyOpTOvQ5t6W/i
EZM1GB1EenaPvILaZyUPINxGy/KQLvhq9pf0WcM8bhwNDKYsKjEIDyupHT4UsfBGpGI2Bra8vSb5
TlyHnC45Lv1lnHEGzc8EBKd4IYl1C6b4caynS/HuUz5WQdQrkcTBI8SWcH7KFTVzjAiqCMgQSYdO
nMa0J53CciSvyc0gefTKC2s4nr3xxM3LTwVVZyrix2bz4u/1Rv9YzmBuKO9GcPh+KPMIrDTMhzjJ
9t44QT1qo2tfs0+B/1DuHi0oz4S1UaYtijtV7CR262TGJEtkQSpAebqPniSgxi9/GaMNdjfdCn+w
wQWlRZJASb/vpi/8sfZjZqOBt+x2K7zsyBSadvl1nPLN1MGHey+b2w7to8yoKjEdpSV5YqAkVZnu
Af/tEadO74DrMGcKt6rUv4grZKw9yUFsgu8qkVX4o4zDgFcNyyLPIwFC5PwEUsh2ZLMX+jqSljps
fqbqL8HQ6W7EtpBREHJ0mKqfo+vesNMQ2/ZId2SGjcbireAm7KZdt6OBAtp1aOLQapbNb/L4zDYL
iPzau24ozmd+JYLeoq1bCtzfQtsVapwPbdVUTNFL8oqQghhFJNJVaIEYQhAMRmOWYpCkkIdj8tFN
RXSClbnRoNcd+98+snePqr4RSQ0Tk6392ftn8j+YkRGSnXKLv4FgCFgtyQP5odt5ybAh2iiAwB63
Jdt7N+6EJAalWUpMVrgRX64PZHrkTWITGGpqasosq75MeIOOgqi2VcJ93+h5b1NndBN7BI9qJ6aN
XXWk/9Q70x4GssJZ63tzfsis8yWuN45duSm4brwZnrzyhMs+uRJ/OmY89bazLWw4beW3GRmIjXj2
v4im3rEuk9Y8cuu/VpyRPYO+ds0jZiYj69IuCARuxML27ElhCdflBdwBXvec8RByqY72nym9s+7Z
rimFKXcTaFGNKLf3V+EOjAoerGXEzrUii5KihVM1RwroQMbG2cXEkfr+ML3JgejUBLVrmx7ZIfIR
r0eJCiLFbrcs7iU2iobEGua3dYjOeySAbm9jUmzjT4WiDeb4KrjnrjZ4V1c8YypGv74rqoFlmq+7
4n5h64IA8IBKaG1hvvrlSSZZWgkgD/Jy0PkhAp0cUHAgG0DcWgAoSxzzyjKooXue9lZaNj/ZECoK
0nDXW90T3/XsP754ma0Wi45eNb6EgFX0l5z9fOdRoiU8+PVDoURJtUbQOvIntlV8G41xvGr34cZi
G5EhkrDS/9JqHn7mr/MGFevKdM4UDm6kmD8EM0zih9LlTKzpu3Snk3rdQ1bMiTl+cKA4zhAFQDpH
wopCZRNtwvZOnKh0EHTaF22802PPfqJarArNfJEvZzb4oFtwztiQzEsxyGQfVrdHwiq+3kOeH0bN
GW4qwImgSr9bZn8RZ+21m9bf0KX6ynWEpMEU+EUuKLmMcltPhe6wJNCqclXabk6p1q0ifsE/BP7S
IPiA2ZQrIA//F0SDYwuF1Z+bwETZPKZTBdoKuwmmMy/u1B2+ddCCarBnAvU/lh3lvLxaTNQ//+vc
KJ78z0YvrdY3KytAqREtHYFuNvDL6J8xzLI5DKrMIyOp9n6m9f0d9Lbx9eD+B/Eqbq+929fcn5xS
wewyWDQR6YxKEVHExWEelCxzSTGI3wVTKJdL3a8r6tSYRBu8C2ZUrgCmQib5/Uf8TQ3s1RAd8lJW
brkfrT3+nzuU3xgBAXrY3vgOLwfHmdrQl8Y5M90HldRFyP/+I9hvy/avH+GgBgabZQI9tFxQtQKA
tmABC1uRocRqa4/MHyRrwGLSmca6A6X3a8mLbg6MEUNT9c6ZwhacIQyknKH3n/J3uc/AJKijSAnX
Lm2Ur9eS1cxzOGgtgSvmJmoDYDo1SJo57bOwTc/XhnZesEf76bS2g4vGzf6QJX6BAr1Z1KGtVgo3
wm8/eBA3Crpd1cfNfbzQ2mE8c77pvOfkZh0bMSk7lg+DxTDwnKq0x9X8SXAu6TbEmMzuO/l7PChM
/AW87Od8NMIo4DTvSTPDA6zcQdNc+hB6KAGhXS28hzJhXFh1EeYEoNtuzS8FnRTQULkGsftriw2w
T3F9rZXGuwDQjB7yheJHPDpwJ/L1SawpJSanPuvBQHdEh3tXjSuYq3F3iTfFFXShNWg+RlV/LPQv
7zRWn1ZndyLbFm0wO38pH7d1MDzIQ+ItGA2WsDO4ZzPUNMrcSiuJS1u4ub5T659qj+kQteaf/LlA
lcPuUtpGC+IULgreOlhQVr9IGYAiforTH5IYk9WQJwXWTIsRIzpEKxDi5tRA0K9RYoEsmg6s95ff
gXjAlnrH46Z7mtOR+nh4cC56cV3Zdmuw/EIpIganRml9IYX6yzFhYGUfouetdmA9q/lab8OACW2N
oeMMYe6Av2sfIcDFCGng9RYsWP5uQO+us4ZTRRZm/yMLshsFCfxGVRbDABeRrVcCmE9J+IdVfVj7
UPgJq1RETp//Q5R78HqNtZhdWqT2vbTi89z+1EAHTVhwId1CJfpKgm6dIymPxfO6A8R/LxaT7yYK
RdnOI4vhQgJY6thKvD9ZAHB4h8cJxMeoJwdkEDzL5Ilfm4As8NuaBur6XjuFLgXhR4gfGSF6Dbfk
bjOeGiGbhEa9JJlPMuDyhEMs5Bk5G9l9JsktWs0VH4Rsk+TfB0mUcNgHKBqBMchR4NO11PolUY5+
JO6gH4EjRPI3bUnzAjl5HZwOGVoFYJRLjgCqh8Ot0k/2B84NQSgUeoMiTkizbM5rCr38tIuVo8m8
5bM8et++4LswqK9lDvhdYqPIyLIyJO9IEC0VVhb53ubUbj19lAcWYEzhtc4K7S5tfUVQYI9kicyx
Ox6C8RjvzSDaDJbmAhXlY88ylPBZBxxuiyxXi2g00UC+V8XRaUVcbW90a3wrD6nd/yiN3ZMj3jdp
EYCiY8xwErIp+8YzaSid/dVWX4/d6KNXKey3W5QIiui6BMkcJ58oTe1rHpE/toMGrvP1SqSNq53d
tbuEuFA9oBtmu2m9i1kZN/pBSi+5aX2I314A52pdxPmSRp8UtNQ0IGCqYqVeyVDemSIyi04DISSq
hCxMwgB9z3bjT/ilJAnUS0AwRVxMgIMNla/EpmXwtY8nOnI3gnF2M9OmTxJqgLU+z834iomNyFW2
ZXiHicwaolYMvXToJFGWFaxCwiU3Oevt5itBpEDKUpvm6fYxJQx8Xhw1fsF6jSznRt4bPD0/hPDm
RyN0G6raRGg/DASGL4aRzheKB0dT5MuTDseADCpucZw90frh8snQu5XFl/aVjKjn7E9E3PGrC6BO
ravEdm+A016uCL0vaP1KEBZ+Ax1Imv9NsIqh0AyN2dfKTf9ileFOf9xyL4WN+jK4LMZQF0id+GuW
NZp8zv0BWQSHNcDjidz1KemMAQRXr5TNS8y11uuJlJulUbhau6to8k79ifAAV4Fbq4mDclkD0pF1
3eTU/Sn4c3YUzw3EJPu5e8jbLj3V+WLF6V9V1FmnfgiWkYym0bT2md9W/5hwkYztjzF7kYRe/Wuj
HRRg4/kbmcCUoMvbBw5d3uyX1eKNe/HOV+1R7u8phr2sHGpXQ06gFz1a++qRjezSikCRkdl7/0AB
Z/A7a0a7GZQDNLdDePLami1M8uIPnCjo9Bw3QfKB4MgsOsoW7VeRDCrKdwjZm/m29ubjaphOJt++
nghi62jDhHvNi6ClHyNMazw003M0PMZ4PwZ5VTptZCN4Y/FQavGLcR+vIiPZTqArU7K1fbIZmNwU
G7Ytoqn2j6TuS00rJcHKVki78XIJ91c6zJksLTcmq6YPjNbQTeiaYIVm0orKnHSHX0ZS1IkMMiuN
GzCQ7CaOPL9Avim5693kxku887Z79Jz1ivuPM+55Ir5vnkr3l9OjdJYqNy+bVRprXEh48U4dJPxb
fqnUDQtUP0jhSFtPbg5/zxPCzq9AnYM3WG4bpcJpoBA8SBohAltgxJSAmpLhHzag+r3It2g7kiaF
q+veiVGcGgG/YGK96mlIi2/kQlNauxLzmw5uGd9fNA5iykmL6UHq2Qpc/cH/uMYfgftOzq1iV+Ui
EhLImBEVO3GjFS8KXKeaIcmFDIIeFYdZtypoaPku7o1Fki9N3D8A0g7Djjfnvf168a1hUGUsbfs+
N5J7OgHP5qC4EYmcLN4uNy6DHQWPxjc3DCtJdeuZAOQPW0A3+Y8n/eYhDvJARpfO1Kt39r2CLT+L
L5Hq3ghLcC5JweFbTxXOH2e1QKEs8vfvf5h73+5PRxDMxkL84/m8HoTFmgfaXWr7Xp6wGpQSo7qW
jY/J+8z7PNxoCNgB4kLXMtMqIeagvSzvu9skT55+BWmCYylQf/8BDxtrDx/wEO/RT3XRtkZp3499
fbzQTyFSAqmlrUV7K63Hl02sJc+RZI23KweNZX0pFJZB1M6RrSOQfVf7P9uG9yEzs6cdZ13P0/CK
PYKqbU4KtW5oXuL6nDHvv4KCof9MMW0NZoCF8yAHIbEUmQfBElk6K54Tt7wvaqq+1erxbMkHl1q+
16AzsPycGv8P6K63UT/39E0rxEFEYgSpkdfTuodPayzxfO7byP6yRHv0U5YPeX8ReIT/CWTGf83D
V4ecYw48sHXRE6IStrNP5115shetemie7a2bODTOguzZkyTnMPx4f1ze0vQwIGB4kFqIUPEIzMPU
iFu2+8q3i3u49k83oAeuSFZw1DnPKqPjZzE9UlV6/8a/mZBX9z1IiRSLHeyjnVXAUAr2A5MHvkf4
FWndI2t1s0//cMO3mPztTUklmqyDyHUP7tgjNLbWDW+6R53VpE/JDASIeahJvRGFsnBto7vAtUTN
9gPsZH/Y5br8wQrkhf+9/cEKLIMg3pm5WdzHI4JV7B8ZY6xvgnj5+0NL+/b799qO/P/kuwIixDrZ
rcW9tb9VBQno0kzxjV0KQMKh789pUIATsYhN8nQVbg4dx04H0aaGRdkCp5Eq6U/1gqROco/x88d+
cyKFruJbp6WBP6rtn/xbipt4DXM/3KpVSL/l6BEcCw6+QDnUmgzmXNDzogvy/WSox/NWwSXfeTiu
fIjsZEPa8JbuDgEZ8Ib5E+rxx2aQWlS8QvckW9rjqEfXjLKpXArBiDhh4ZHjA+aKCNtLQygXLdyA
ZGWzu4kX9Bd9yiskrEEuYDlJ+/3SKw/a6csL7HE57kk2IQCTHKskGeynL6IK4CZRu8hh23L+OO1F
6iHZw/G0wRj4SnOy/oqzkvU7F/V1hcCh/HjVDfzUuBZWgj/CgVI+VLcjXiC5pUywzc4yd/WtROJ5
YclIF8htCwJVWbWa6NoYcxA9cxCpcbJqf1hxeExe7sUxV6pjdtJjM/dApzyQOzi3Z1UO8vNk3CHa
aXzYk3eJ6vak4XNL0zwH7vrND3rERW8ZzuvISI79Mb3osumYatt5R4RtozkzZoV6A19cJmQT5fv2
DdHunjZx5N+GcKt4ZZxXWAilR5o5+7p5u3GKgM+dV2z9eSpLgdt399FxSe5TwIqM4loXKYMCMVT2
owtdDGA5aZUJu6V8ESpIpynvy0hRkOO17iy3+NgghcuhLI/FascvlFBWtyZxNN8MlK1Jjjyqtqne
PR2Kavcb8hnTOT8Xg9MplmHHyeViESi9rbVQZnd8UUMqXxQ6MeaOkWVHPciX6zQN85NqKsm7Av5b
nPaYzL5UKZUBGqPgXDiJtUdhDxS42q3l7M7BM+Rt2Bb5tIh5cGG1S1H0wdCIhF3BuHHRJz9wZvqF
SjfKt6RkyCscy611DePaolVzR9m2/uCSk6bsFw7h8U7xs0Ir4lWV06WauhCszlWtlJkNiHCaEHtn
gXhSUAVfdz2BGMKfbNOHnBkEHHyq8O7F266N+FKgF3XRqY0+mQEDu9U5DgZlK2EfBvPBWHBupdS9
VeIZHVmutOyP1uKTPUYnHdFXg4hpFUyXeJW87MQRvjhUzhnpLE+fTKf+GOw2qVpVz4mq5Hr2k3tm
LobaLKWvqMyBJqjcgPW1d2FTC6idZ/KLbm6dyL8dquGLZi9Ouotu+hwglfK+6fxNMASQFPdA7Mx4
DM7Bcei23rLPnanegNKWX1/U+x/2HFzMsfNhBkVXI6rTEAulCvMJEv6nlMzKbSGCIazByqiSPoM2
tAkuByQuXTunY3G0PmtuayYnmyAFCDvvwqpiKq71hUIa/KV9A04R9sQTBS86J2TRQHucMijCXwB4
vcwA7JGAPsL+ppepweR3blfI5oaUnsDK37VOcgXiXKX75dEJ5z94g4dEPqjCwEkKQgnxKrpUo83v
+c/p4g3z6jd2Pd/x/jm0+MlKn5/f2/4mxbFmyKnbA2fDlGcIOe5+LkP2Hfzb0xI4n82aN8+S/E5N
xOMCtjYf/pFyIc8vWK2K3+oJgSrq8v2pfUsK9vr8P0T/BPsmCkvDKe4b8BhybchAI5vIvgisW04d
eag6Vuy4UXKLcup+flJemuw5dlAJdFl9aDMEOlFNT6vW76rrGaBvvkRiqcBaysC9/+hb8eW172CB
3JcqgAd7argB5v8z4lkJZxNIsPxeEMGQFnwenQFTwhBrnMFhMiXrM2d7ZxTf8yn72Xj75lSGd0Mu
uvlP+KWOeYktDYK/LvtFYbsAraQDK3ABBupcUvkOo6q1DZPOdsoJ7s629FwQEi+CnToLKc/jFvwk
TRGS/g+fh3qIT7pPoOPQfPPYuByFEmReKw2wwB8b4pFMvuGo9pVb1e6YI1DitRu+x5wuq/2T2N1L
aPfXJbhBUZaUIXkSmsY71z2ex+SKo6Dvpy8yYCHhO8/Vl+ACMFfN2D+Y8fiQhPgYbX/b1XqSpRqP
AzrhtT2EnBPiQsHyvmlvgwkANcbbhp0Aw3tuIC37/rxt1uJw3sIookwUWhF0PgeBXb56bZ4kS6GD
bcuOYd+Vv5xB5go9JoEGLLuYfmhlPXaDJwGcGkL4yG2vudOlTLZODxIRsqtm+SQz7Vobz4LTrF80
It5Lq4+9t1SPwZ9TPozUyobtBWfy//9WJOdpEqfuFFmBd+BIL8VctZPtVfdsGqZQz8V70Fau7GdG
AWnsLK0VLGGHKYLD6gpAkuANOrZqytq2DXyiMRI6BJoz9G/Bpwd3CmeBgcTkTBFPP8GBGHM0gOU7
Nh/TfXmORK97rL4x+bJBScbs/Rez/Lc+Oi2AHsEQU+VRXBFg5D/7DAygAwe3i/V/IQziwOYFhdRS
zlE4Leltb9mT6Jnj6VTJFE5a5TBlDJP6LAPV6ZAYtE2yyVTZM1lomXPbAY3E8b+mlMVBLVnVN0ZO
KPGtWM4uAlsmA/PyLekg60EmSdnP7ce75RN7TRuGW7VGz4mBM4qrJEitjech95GBEzAvLIYv/3NR
/7fJ+ZT2vL7gmP37HSm/Oz4qZ1dp6O2K2l9scV5et9/S1+MEEnrLUuujMT5CFUpL1YO7hS/6uLFm
R1ndJSc1TRMqte3gdmnbFfW3HU87htfYHaBYDsn1WWhzcabxRXmDiHpPwjKx0pUMQ7u5TE3/hWyd
WD9E15HWRAUljj5LHAtEF7UYCJiivG0f1XrQhtA7GSEga9L/o3o6mhMveNKUUXPyjy2nwRPyPT1u
E5E2E1Q8KNKvrhWDol/CIze6k2o43moQ+/QZUB4TOQtQ4qmpTsDjwpKUD19kdrBCcpIYb17WxCgH
F5IsN0paJ7zMR215+cTetOfJOiUjiFiyQCcV21sJpGiGjClK1CCBmLWyhvS93cYgg99f0odnNXkP
/BnH2xQ6IQFwD3IQVASqXVlF1f2+odrh/dDswj5NJ8FDFgY4Z5Ao1IJBspgtH+W+4lHgREUviYwV
HrSK3GRtd1QhKOTgBE7tP7zznzyvNyErD+qC9zFtvAvnMMVUTIbtDru4goGyeSL3UMbtRxEOvD8e
1ttOOA0I9Tvy3TY27FCydJpKyhNhSe0uK26oF1xnJa7APo03DyRvf9D0fVdAvjwlj+X+SelUkbWQ
6LreGvfxbNPOFAyP6a/AwepIZquignrezOG1smGJ9a20n9t5/UTiX3ufNa6ikfpqZBcaKilJEwpM
JZgry5FhVdMAxwRrV9B0wp6FZxKSKW9EMwYMZ9u03FhwVQ5VVeJ3rqGkyc6vzodgf21/of0n8mvA
9P1TH2MWmNYyGf6K10I6MMvfqoz+Kv/UdJYYj6n3EFBVXCeoHx+d5TRnzFPMtNHdeLkP/s45V+AH
+Yhn8QCZdcXqH5LiliLwSWnDyZjTGkA2OlJAKv8hApQVBdEPxkehGihxai+JS+wz5BdGjHLcVLOX
mo0wSKVPnzBPzj9oN4AH3ccpPHcmlUREPjJ/snb+xXZ4EiFbMxxThBrwp39Y663B5P0FIv/+Pyc2
S8OT3w8hAGJj5MQO9ks9Zl7YcTDcKz+vu7akW6v6T1iXg4Pm122o4ZtCb7wBkQxTvdKKnoT3aCy1
LIBnc+ou+qnblATef6MDkCPeOvvKAa5Cg7tH8vMg72Sk3ToY/tTdq/TyK4aT8zqQ0hYE7P27vU3o
b7cLAKQopchqfn2ERgbmaO5XGvgjlsiPrtoo+eSpElCyQmzAj6AQ5DorkiQafP8B3kzgwf0PXrec
lzWnXANtAuktjjVFtATZ79/kMGv6a1D/7y0PGUb8yCi9PFygjuCIF3cRNW64CrcKuPzXQWB9aj7K
Yrx/699P5793Png/I2vWMNrxfjllObJADPOuvNRhq8zJ+/fagAyvdsPrwTzUAJ7mgfpoadGLLeRx
daZuW3wCoXHy1D9Lmg0QOvKyDoq9s7G7UbKBAuyAILY8QWVyCYmwf1c5HIgOytfK3RAwgIAEp0CB
rPZevF11kWHc5Gv84lHk7A9AdA7N8jclmNW+ncEksHePdmsC4jU4VmOh4OCWXZ/Z+/gizfxTkpbH
a/1joFChNSYeKZpZ6EtSt6VqZdhYJdCUW3p/tH47My6kTeBW7ICG4dcrPxxwTlqLmZE3TP5xbyQ3
lUOpecDZ/5Me3mFo8bICaX+jQo8oIixfr+8GR17rF4XX3WfxAAPlxvMWrVsfobxRvekvB7IAIFvH
5PJiDjUwWeBIUkACOsXi2d1kxkvAdjLvbkyqh1KMADagDbPIPA+ohcvLJZATCiWk0OnZlfDK6l8a
d3/KLlhC+LxZc55HHcwhaqLB7vWLZauxc9fY58UW4CDE45VXfaT6f6JQfF6zr+rlbcbxE4tfuaD3
J/H39ku605FjMpPWQXBjNW7EqMQs+YVGYtpTOcO2JIDzAF2nPHvpsOB5qw63WM2tUnJ/eAatlLdD
8O8zHNjQyvGXMB8NhoDIPiAjnHKk7lDiZe0qQBQnJclAv4Ks54doLavBuB6TP5mabXsfPgeIb0ol
0LaaQORfT8Vcl1bhmH1/r/QUe3grJXQfyqW/XgjBsARy9PFY8NtIIYseZQMGavEZ9UY0KGC6H+bf
3x+hjZ72nSc7bP3eRXE9VV0LvxJdFk6C8qrxhLFXU2Qok0Fzgh3jm5E8JmYhYmDC5ISBjSQoxd+i
l1rBzq8toh3DxxWa4rWUVGGb4U51EnlqZU5bHGLtXGQqnzBdG7IAiKUH+sGcLzdUB1DIpL6Kk+us
mi5F+whPxsmUVbfrcOeeDNUV2Yqlv4poalP7g7LB2NMdOc0Wl6kvhwsNGvZPKW16IThWohR8DZls
aq44d7daB8nq3wDlUtpAj9OPp79C5ISuSGPlEFADu4rVcp7eH/PDJNRmcSCp2BIZPtTBB6g3x6no
oUic/r4D/EN24CQgsIIzaEMjM2wxkemeZhsPdAOpKMgiBddS9Gl5xQlHv7rMlRNSTkrNJcyDk7UP
ambnn1UNb4r7YfAA9wzVo03ESAH1MxfG193byelm1ig27Nr4lLmkNn5qSHSuj87ZF9tWBX2HG86O
3cxfdRvYFwCbaJEZ3fQ03Nu0ZxHHK6fCNeUGMwfcgI+rhzUZPxGVf7RZRED/zoWmsvxbCgbEmA2E
sO45304lbUn4+DLySlC/fBzIO69chf0zB8O5UMci/qImfEIQcuWa1RHEdJv3Q6KApuG+KG85lmr3
j/7Xm1OIajPZmf8DUB7MUr7GllfFACh34fhPBTaG3juhvwywMURw7XCrpq52xybZ766IK0QDoleF
ZeKjSiIAx95fOFDNHdoz/F3fkf/pR9JoOwB1mo3n20noj/ckVK1mOrJaBA/37md1SNp+/lWofOZg
bbvvSqID6NKJM+flF8e0Bd4BOqOji1XS5iAiso8hGEkj+BIYNymlFxmAkGwekSwwn0TdUiyQ/WDA
tRo9k5Nf3aftUC4/mEi30jjClbL+OXe6j+m69finwxnE5XCNLdAn9498nN6S0926OqdBQi2+94d/
MBatTzfKvlvIMRYA7nho4Wz568xvTkFE8QOZBfiGvvPPoQyc47Avs1OFNUBXKig6hPvSGbzuKa4Q
/Q3pfBlxlArhzoXU2z3S18cTso6VanGNS0Dg9zjNNFrNwwcWpAwxw+IkCUSINAeu0alwUw7IRu0k
SLRknPlDPu9Fji5WgeGx+30AMm95Zts9rvDvCeBJJXLpH+aVjBzxqLI+JJfVci5PbBbvC5YRH+Za
WA+uh5HUFzFRLF77dZ6/qDOOy/BDfdpc5pNgBt9Z3dFFSPlTdHO9c2MWJISxukC8sE2KmtX7rmnh
rftqT9XqVj4g48YkmpSpFHeGTfZVxFvtDgo7s/3SlMM/+B5m49yTXVH8YrvWmZd2W10xydLvBhhg
RZMCRYpuuQJtVlrN325dFdj77qMyOmrRlT9UVH/hiGrWEnpIDV56+JEA/C4pZanZT+287H413qXd
gH2DvEoRPKgItZnrlaPbxGou2NvBEFwLoJsu1lGqfC0PolhAm2uXXnI7kYnCgrEloEUVgUcMvckx
P2IIsJeAbD6qAdvMYLwmNZZzdrmNo9aeTs1+dUn1e4Qj7Uiy4WNB+DjE1nEyNsuRNc1oHu3o4INj
6idWh3Zq71aJckpU/3DzoKsp9QYnNS8NNfhWYW+roqaVMLlJsUkaBeJ4qoHmGGfHWvX8SL8RvXDp
u8ex3elZYOKu7fLkZQ+hfreRRDAojkWfBmkOPEf+SnQ0o9F/YYyUdiQKEJUK41TX9UXoPEz0zhuk
35UXhkcv6R50XKxdfKr6t5n3G6e5PFStA1a70q5sQa7AxlAlmZtwVX4j2RYs+VoGJ21EZsfpgYl/
wEtSfzG/p9yvYumvFSjOGh1fqlDQdecmp0v0rOdSjrEQhFtxv/IsYBjStD1WUiOH1Dyvj3zrll6s
81HNZtZy00TsFk4n0NZUa60cpxTUXpBHF4yB9inlWUIcrsXNfNhu53Y9s4f4mmXm1cFZWJ+qk4ub
q1bDulbldrKE3PswkFABBf4nvOcGc3nlOnFABEjbETlAZ/qGzzQbdsD5PNe+96AylCERUF0VXVHh
60RThZacnxBlQgXuRnl7dP7j75LkcefwgiHdDWA4q09z+4mqjUREmWZGU2PrrPMXDQPWxKzHSzUO
S0VHO1pVX7mM2k/MHu/NZ5h8dw+VNtU/KuYETvTQsquG5k+MQbChvzmIYNaN5N2T+wftdHAQxU5U
lrWLIJHeeQ7YehG1tPGHTUBY4fXFHc2MvuyBrDNPyFtpC2/thnxEFBfCK60JzdfrbdeA9SXox7kw
7erS6JrzZBpO9T0LVaat3X3cDp75QSeuOK3jIrvSNos+COg3Zz4feXDHkb5O3Ddh8cOsvrK79slM
gmN/h2BBdMuOU0z8q1xE7fVEWM2NV5QOeP+J7d0t8i+E69GJhJcqeUqy3/xLzDpMmbF0d/0ASIGa
s/LpWuXycclRvoTofbx8EUClrXka0X/I0eXpvPYTRJhU6cTbJ5HnasxPY+9vmt6Oq6o4EUi/AC0O
Jwp/8LIQtrfe38p0qzyhE633+78TqgjYDS7KwubGkAExyuQIIay44NyxzOyG48amGKblKfoibWxt
eS6CMROPStWUX3141EnHH01jK2PDNfXkcjaVelzC9IYenBubcrq8zl/ZJtwIrkYN5uWeL22Z2VXE
yuap+aHfBXeCU0DCfCTKoBQndF6/qVwH8GQG/2SxSrfYPihJU5A0LdZPKpHUcJVoyPSVuedynNfg
+Pk3W58OcnDR3Rxdt4xxrr702KFP26KBpWSwufUuheQLVsYG3tUEuQ+gpqrSmrF9rmvq/ftG5PBy
ZmSB3du6HC/V5zV1+Cdw4TOqGnxoadi6XFIiwlgnfFMBmuT5UMiQH6Uols8vA/ECif5mpO7unmvd
qLNPmANr8m5g5ma0tG65lnq9uDj92nSNrZxuk9o/KClQGaZFkNAcZQIoF84Kr9UqUHZq64BCaQVm
BCWJZTU890zqW/gz53ySZ/AQSsArSIr5dK6rv7ih2BLUPMsy4L4K0viCNyPfQilM+U/aj/BCXYfL
x3jqgSt+EmQc2Qf+lM7s4yi3vqlffJthQrgim06zmdMpReeMG3dueyFierjjYSuZAa2S4WZ/c0+e
UjwL5NKAmEsqaQQOUI7wJD2IdZsCZbeAUUWdD3l1CpUsQZAec9z9BF54opNupKID/5PZUNjh1GJo
dERAXqCz0SgJ/miEYMdiZaKieBLGOihwVHz+a6v0iVjPB5WWsi6yqL8fk+kTjywMtuIKnccDXO3m
/yPvzJbjxpI0/SpteY9srAfAWFddxMrgzhAlUbyBURSJfd/x9PN5SNWVpHKkGevLsW4zlVJkAIHl
HPff/4Xab4zjR54R2Tv4icEKrzsAEbvqspWkjYjJP/8dc5uHkYsgSqGc2WClRKkkVCWqfwEpsUvo
F3Z8y0NJrkpPbSen/VbUj8Ar2ypM74SYIVKQHPYc8iMKL9VSfyGMqLP64+w8lTm+MvTcfKCcBZ2N
rE0udWFjM/Gly+E8fmxxUi1wfKHwkHTymFbqPA0v4bgU0y7zkk0LYUaMegYtfawYoLE1mDoTNsWD
xxMeUDj6ubXWx/yqwBMnVCzk8XaEasd7yaRNvBe0Kk95XSxYQsF2npkfCnDJnzwfYkzAHzZogXHy
Dvx1t/MzfuUBGrk4ByCXN0wEFW9BE5JiFtOJKv1YjcVFQHPlWsl1g/f+Ah1RnvXvi23TfipTJjS/
Pvp7eSCNFtlBOoOtk/E/dPK3R+8jVempavVjBzUN/5YgABmSSAKkZeGx9NuNH5o3mIBLtSHcMuSr
cLbEVr1Y+jONUY1d9ut6jaDT67cKgILaNc3dHTxu2b4N68yaxoNoaHqnvkjdfKMv0jWKH05yLqCg
dJEn9wveQIDbX39D8yd88N03NN9+Q6OGUh01g36UGk7YpMw0TDO7llCgk5ELC6ewygJ2vQQ0hNcM
8EcG0KTniUCTLlHcfFhqpEJnmf71CZ7IOG8LrLe34B2A2TfDhIEjJ3hitWqvFVaxaVJd1c19mFxb
/slLiS2PxUFVYFTfhfOAPv/D83iHR+uDY3apmgh4pHoTMJolTNZ46p1TxtHyvcOS49N9MXKVjskP
eky+fpNv+zMmwRUxTCouk8qTyNm3twwfrHnsbKLs4sx85Xh4NJzxKtONbClxf/O15f7/dPn/crB3
oGU7ZcMYqFk/5kmz91P/xNEQSg0HNhhayDMhbZFA8yKE/m1iwM8Qsjyh2O5TRMOQsX8KkG6SOmx6
nQTHAf5KgesXNMHmU+AkK7PJzuRFstWe2y+PqCjhst+9JCeQ/OeL8K9TYMb49opnKf6SbW9yERrM
H0NqVN4OfWqvIFRLycC4aiB4STQm4vb3o2AQQbPXsFic6kVq15geEMMNTvVU41ogvMxVVMsEwVVb
F8oG67osoywmrDKUJaJj+s0NlYnWT98FH3tlGqSrIah4+13Kcaw7L/QI8ySkQxQw1FQCH/RhAw/l
THi3rUN3pn000/ZG7LIQe9rMKuRcWNvkD07uf3hW765wnBjR7HiBfnSb5pOIyKWHEEG7VKlGaK/j
wBEbtrMYXQNocl6CBqBcpxqboBVy6USaO1VMv359Zn/b5MBf+u/r9W796fC8DwffkXvv4zco3KBb
iXGQGWwm3nO5aCx5/8SXten9OycJHoSZRasg/TQnCuQRDz6+SRj5KKrDUx6a5Z39+kydv7uxsK1c
ppkEj76fteu5OafMDI2j2C4X0Uilim3A0N//+jB/I6/iffzLceQ8/sLq4olqic7iONi2SPU5KmTT
pBtY1ERU3GwQtA/yOkZX0i35kQjLBdSSllX0tZLzwi6jmCf++tTea1K+b9cOiKhFVoRluO+muXMU
Zsjgc+M4Efd0Sopj0IXVR5jz6H6nU4gBFicHoACe8+vD/+2b9ZejvytVMisksLVA7tfQ57uqfJC1
gOKtzppv39/oXx/v7x/Nfx/wfeogk+TaNFO+buNNH2SMIKi96Mkk1adLUPqzXg/9q21hDTvDN2q2
C20LxTL3RupXg22cOxGPw1ZEAokPqxXCWK//jo70XuP//s5471YdP4jdwVxi4zgSD2VQ6YjhqyCX
1K7ylMT4IFFi18UT5TAYj/A3f++3Lnfg/doHG91hoAxogRnS20e3mcx8DozROEJQxVeEMGOEytCM
JS0r1jLMj6q1UJR+fZ9+Hi6zg/3lsM67IUJBHnDomQ2PZZ9so+xuyaILo93rzrNLilrMgAdtDySc
B0WjvFT9vtW0K7+OqTGzjQ5rfgi8LU3WbkgDQG7mz+TsSReEB/JSW/Ro4GKZMAB5zCRPS7Ycn0Fm
3NRf58h8hE34UaXO7143Oe+fLqchFGrEgNDB3z3wbZuVJViUcSJPyPsvz1vZ6xvBQ4TkJiBXRS1c
DsP219f058UOs1roZq7NVNsx36fxTIZZ5Xo7uEelYCqifJABIUvPr48ildTbL/iWvvRuVwKtT32z
CdxjN9fEDp5wTYLTzLH59OsD/cyAeUeUerfLWKnlBV4eesehR1dMaAY7rVw9YfRQ4cT6chhCiA/Z
1W8O/DMphSOzLjm2baKYxYjj7Tth6hMTRq3zjoZfP9elfpmi6MwoaurkY+6l0PWAVwS6kumK4FAq
c5hG0At2hxOqVccDnoUG6aFiS4OyGxLnaVrcKeaAw70YhKe2/gpMlwMceGHVbeo0Xmex38vWMJq6
aMmtfMHs1xGMUI5g0agKRsFfBeJMLRONGZYVaCPk4HJkmSKzAYMyeK3+Cm8cNrN3AWS9Fi4fKDKV
oqiDOIaokmLdStaLR5TS0DydWt/TpBLsgxYeqsmlINYCXQg3X6wLeJzke2tG/ixOUr0b74phfhKv
CuV396LHsksmT6q9Z3PJmGtrTo1f3ax20nXXdS+qAi+jj06qTdyqizHPPUxgugvV3Uq5IH5G/Eil
YOkFKaIrPHK44W1eS29+MjEz1DWIrnxdMpQ3VhfcifOrtvS3FGFzk96JUksSOHj1iSEQVEmEQDWr
hRSWXIKIVb1ICNUGZbdxMj49UklB9RzchrZ7zQn44VdqlKjpn/njO6AnFarUKWVon6v8EPYnTxX5
SE177U1CYJ3krgAy46tLfo2PCOVkDgyQYqM+cP3wurKZ5PSXYw6C8uvH9jQdf/dmerZuMBwCelfG
ey5FjahlnlJDOzJ91Ltvy/ihqLKNkwvoMbKWJth7Ez9yPgPIePGLHs4XI1AKlYnY6XKRPMO8FpMD
Qex8mMaChAq0KpDCMGAwOcaVtS+nEPEqBv6n+CSP0lf0aFKTLrb3ybjXeMYlJ9yx2oM3eYPMVLOc
7JNyzPBimUKsgqPu9RRzZA73RRhgZmID8xVfuW7ibMwfQ+XdpfpCTK2vHbheSwp3Wz/v5gdrHK69
HF3t4O1l6syk3IWLYJy7tT2jCWEi68bLhz6mIwVn5RFwvPFGbrDM1D185mNETKPKniIzPFaL/jp1
xg0JbHu3K+/EC1NGfmzBhYs8hVNR4A1z9WAYD0WdQiGFdfLrG/c3JZpcLt9EOu6QSXEqFP5SPRq2
ZuVwidmCZzQi0hrJjJetd7DRPCC3V2q1xJbIIOAZyqX4zQn8DHi8PYF35Wtrxp6dTQZlsnlix4lu
vqgrqLRfh2XB9MUWapcJkr8AOf7m4D9vW28PLhvOX759Bhm2t2fdOFK4rUfzC40jdt010B98cMpS
rPDR/30vlcXReSjGfdTBP871352KrOtv3yBOhbpCOS4dA8ja21PxvDLT9Mz7XgvN0XDScAnGAtxM
eQjP4QfpTZBfmRn+vjB6n6knPIY35/Bu7xnSpYNrp4yj2FCxVAmjW0iR0kcAKMlIR3hQEoEsQ0qA
MK7RD+NIEZBx0cS3q2Nq1DkC4/OetPCksf7hiwDQjPS3FEpCBjBqrIVq8nR/jDzpzSyybR2mAGbu
X7hWvcdpV6aiYtmDvZS4+/y20X3vYvDTV35Xgk4lBqq4IlKzF9jkWHvIyjikyRB8ZPopX3xh7pCe
ImMKIpthivM9as2XzF/p6Bbvkd1lg4xTuL9yj379jJ7yUN4/GH+daL57QUw/NxtUh+ZRljvugjQU
Co82D4onem1eTKr10jNeXTj3bL5DcetMONb0zlZgQXgkEg0i/HsZn0248y/jY5GM9Wn+ZIzAtxrX
fPJ2Iuzk4+TuSCsw9/OlmNXJcCTQyKvg+MJYLFX1NMU7uKIYyo1bsWIpeWNwwu8wKJoXtW+nZFeB
RY5OvgGdZB3kY38QkmTIyExF3ipRHjnLo/grTfBapYtnJxChkBCi5BRO+C2zbT6EDXjIhxcB6/mw
nouwJAf5cYZ3orD5brFL9xTOGHf4p+TMukYXMOXw57rkcUjibQ9/V8aMTDfj6XaZb32EMatRn17t
2IuwoTcu+7Ta//oO2vLqvr+Dp0QHuIYIM963wfTayZSXzBSoKpnxr/41mpRRtEy+0ta8Eekeg/wT
k5zsWL7iDKBR9MvN3J53+b6IY2I3a8ItXpm3S0HF+8kOMcWHoDdWohuTECnYZgjkwRlckOPgUbxK
WcgSFBdas4qa1fyN90xE5DOmbvZvAXrs4X79Xd8brZfxjN1gWuPqwxxWekgpuQjjyBonPqU0ygOW
+pSgY/ZNSLoTo6N2ONEDJGSe2On1vOBiNY7yq/Y0f4xma11X677SjqwIkj4DAsY0FQYCySQy1WKJ
dDRkWM6LPDS8FPIMCbmRBOm1eI7L5DTw08cEpJ9PFaJSZ5507svcCI2ItYqyXpayH4GacgOYypU3
TALFnuAkBBSGpLzzTFplSEhlI2F2mY1LUkeyjVY/Mc0WqwDxMpKnXr8c5vaTCqpvHEP4YCL/c+Ji
L2JrmTkJPTzVrb2ELC4jYpmlEd3cD6apB9cGXxeoV7jXhowdWIupoj4smsmthuwjRSu4ic/UXeBm
CSYV4b4kMXu2zCCd0P8NrGX/3YbtkeKHgbGnlHGKZv7LntmmnebqC09zuHirNDRughnL4OpJQdU6
lVsn1gByf6G+SPNB3sZO5N18L5GCcv3hTkSzfy0mi9y9k1WYeTmH1RN+fLvcgEdD9eQT53piVCBG
T+cb7rFsBoJt8wkdfUftEAueVJ+LaPlQdekm8qbnX7+5J1nWuzdXmTZRVeDcaEvef1c9KstgyGv/
WEWMXW0WDhg640dOoE3zR6a7sVHuZCmT0tWJYbI9IK4Sgizcs7l4AqUWMT28G+hfPBuucZLAnNox
VHExVy7sJeGIPUWAXK37WDak2V62Mmxanor6NNMAkaEotKP5xJhjFuyQqAqblF+UXXHqAibkL4PN
oJthKeCA2NvwossEDB5OHJoo2cEkqKWFt8TBeDRonGt0DLQPYg3IDYwMZ095wIj6d7GXfzM0UlxH
oFl0OtIgvNvD1GCnhbVwHeN0RieRXznRvdUkBxWXW85TBnZkU/OOsL8tCkMNFDzCfv/t6MD8m9nB
21N5B5Ikcx+XTGf9o7jEy17BSyomLHRfSItro4FxwnJ18ojnPgtqSTp1EnzVF0XPh9JgyQqUoTCc
rTCWZxGndzGuM+bs3IPhbClZYsScrMeGX8ACxgyyScrzr4yNG9jSZg+VLv9FKDI+PG7blj9goWBf
Sy+KeCG66lBhpu50n4/Osba0A7sgpdSJe3LiTgqseFKfsRbxfFCS8f7lgPXVeDt0KDZhNBCtWsdC
CDUlAoT/IhsOgJ4YxESm2iFbkh15YIAi25LnYEgfXRt4QpCKLl1Lhj6VFZX6c4rYRsKdr7AfB2Fn
8i+4kgxXIgPuIUTFoPhYqIZ2Dv+TdHqQ/Y1fiPkJWZAnI9iGpROtJCg9QrjNJXeM5kmk4qzoBhox
/ovMPPl4WfjDvr/H3jET6odkD5WaJz6eGZSsEuKmcEksu7qLNOOM6dxJ1RnQ5nrDdI/LvJ4AlMAp
PJ9gp0rBPFrBKZJZh59LPUnamfAYuSS+FDeE/WBnyoRdtk9aHaKuWfTpBoQ2OjzBNeIce14xiddh
8L0NFvtgTeY6hgAy5J8Cw7207eVi1DwA2+pKDO3F+IltYMAoUOdGmPTirS4O4uFxsJoLmY+m9ihZ
XFhm3P74nx6gnRA0ePZHb5HJpRnmA4FmnihuuTR+plkb3YqvMuWiyH1yK6TNOJbPA4QY7hiPQhvm
n9GCTishlPKuC1dCVpDvVIp/MRWT4K7X6vtmYhWgbiJ5gx6siWtr3Q0E9ARlfVEr6yXw/Y9OaWRU
nOpz4cwXqZ9iTlx+KUf12SiTL8IxaZxHqzIRQ3xuzfE3W47184TVM5WvqJxk8fhJTxiPXdeUlZF8
GHRf8BE3Ny59JMlNZ70K5ypaikcuopuwIFMAyHNXjPZe3pROVRe8N0VeTzL8ixM2TavbViXWiqRe
yKwPSqi06VymrnGO3K+65RGYAz9ZzyV8Nz5FnIR9lBfeFJwJBUTz9N9pd+2/+ZLMtXSwW4IBRCr8
tgEMZjPRTTOvP4gcJjahJcYz3KmU6hie2R7inubmDneKuDnWB6FmCdxhL8O1Hin045WQDiuDt00W
+jGqH0QookckHGP8v2myPsWaAFBEXtlSM89dYwjXVQyaInyapMJnZaYyA98yvCCiQwNUY9EwZ/tS
vByFNczFl5wLYkEOVgpnF5lxslKYSfUk6K2qitdMrEJO2/B/Pk//K3wpb79vuO0//4u/P5fMirma
3bu//vO+zPn//5Lf+e+fefsb/9y/lNdP+Uv7/ofe/A6f++O4m6fu6c1ftkUXd/Nd/9LMx5e2z7rT
53OG8pP/t//4Hy+nT8HL5uUffzzT93TyadDbij9+/NPh2z/+EHz8P//68T/+Tc7/H38QPtQ9/fTz
L09t948/fPNPLBoU+hQbxAbfFJqN8UX+xfP+ZIU6oW+WjqbJZZMtyqaL/vGH6f1JY+YhJ9BRfTmW
oEBt2Z/+Sf2pmE/yf8ozlK3zef86rzc35t836j+KPr8t46Jr+eB3FRN1pwhxEVW9GyghkQrsqXPM
szSs53rl6tWA459W52eRFzfnrEV6C3jQtDlWo5aHTgiHipmtNTeYxmZe+smL4MiSglQ6rx019Kdg
xhdmvUC1a9dFPzpfuyIfsrXPY8jCvvCxzibSM/8LMrXocTQbdWTgqF+Vfdpc2U3uJ3R32CCe2TIN
wh6hN+KV1Wvha9qYoHudoZFspNnjoq/CyjUqGNQzLZQb5a2zDovYdjfoyitF30UG0JlVOArO8DIH
8cbL0lFRS7GlXTaaN5RbN45I8wkTZ6s1ro9P+jJDc2/V3DlQ5vyBdENj7HQCMeqp3VgkoJFyOmBK
v6jiKjKm7HFQ4XzOWMC/NEczPsvnpUtpqpeeNxFa3NcxzfybulnGfUjbjZGNm/T+qvPSdlO7udUA
hZrk1NRGXr7ksZYitPKbjWtXcbrPYq08I52DdJFCa1+Q4IVXKjHd67C0/KNrZNnHYDBB2uoRrzLb
Stx0hecVHvSYiy2r0YuHvaU0f5N7Q/25y3TnnNa6gYWWqURMJ+vHop/6Y57a070ewkNeM/ZzccBQ
9VcVVeqbbWe9eMx5lAfY6m1mPWmP3qzTu4bDmCAkc+hwYX7VN5OW2RuXJfbat+O0xvvZtw62jSfI
Ciu5STHDbZxnUyVsxrMo7BvM7jela+ln9liGZ1Hiz9sWBfrBVX2fMPHSimRjeEZ9mZJ1d+4GbhGR
DqXxJTUHGHoV1F4wQm5VaQYfbJhiOKZDNm10LVsUHsAl0ACs8td0bvKWAfaom2dRagagYrbqSLPU
nPRsccRENgwyw4ZBXVs3uuESeQJoMWvbxqn0py5jDkrHk1jxpsrm8aKIcgPTfz2L0XQ407m7NETp
2UGlEPqFcebu7MrVvixclvvYV9qy93WLLMGsRGxnwK991ZrFtTHQQxEBxbdOyK7CL8cycfA2iTyC
w1xcholrHoe0YhjdNFEWrXWClIHVxlq/0iYzu8uc2D2y43hIS7JwaAHhDRuPLb0/1GbQV4ewq+2z
ItLjQz1rzKNLM3rJUUQN69oNh+emd8fPlufnw6YvY2c7FnPUbS2/Gx4Cq5/mjV8alv6Q88NqPxSl
Aw9TL7unMetMYxMZs3BrHW0q2XSD5qZ2PDg3ZWCEzopnx0z3jKym515zs4PyFjtbtZ2W3XrZ0h/M
Iq1GtIkh5h56FYRfTMspbxbT0O5sZ7DOtDFnaALJwN6aUxteVSpXzqpPRnbV2QpxayhG68CAIdjY
RjNSDcAaeOwgqRMCli+xua0w26hBpHWLyABzvhzSCQOKrOq7KwxSq3SdRYbO89ERdUKQQOSgVanC
TTgExcHCR/+2y5L5KlC1iYtZUdLz91GQHn2X3nbtTqN94eV5N+0McHhCDHL0toWTebt6KebbKIEM
u/b0qnz0p4gpiFn3+Z3SYrUPF8XJjEW28/WO3kAbGp+sXS++aCfLvdbhxd7MtjkMG4PKpVzFwXyk
Ovxohled1wYPpRO0HyuP93PI1cRyyPiGWJ9pfPn/ffOWKJL/8+ZNFdKE8dNfd3v5he+7t63+FCty
5rriWYERDNvk993b1v/EPtUwIBGS1+Uqh1HEj93btv48aTo8JsIO7aP7793bNv7UHcdU+K5aPq5+
7Pn/D7s3eVdv0DvcOHSX0AeaZt31icJ6Lzz2xjF1g7YDgrB1HBzNOA4ejEDSEViTkxbzkwJQEied
q2VhFlVpeng0rbTZ1z6GBVNrGTvN66xN78wj9PSakAsFhF4R5AKRIkB5lhqvuO6pg1qmdu/EfrKp
TRvVQmR1595otaupdpaLIXP8lZnk4T5swV9wLoJ5wWQ1ZQJFBdEsmtr0dTYc2iUkoW+Ms/PpRAJu
ovp8sIiTjsckPvMSzJls5mu7sQ3Ge6Zqw+sIV3QdpEG95krX2yaetV09xPXFxDa0mUbf2phT7G90
ii843p37SneLr7hVANagl7LWU8NE2dWHZ/gzkTiOu3jCulFKzh9mo3glFf4mHj3Gn0wXVlT6AC1m
lh3SbpBi2m+OjeVXa1cbic1IMn+fWwkEw4Jdi+C+el/rIephO0XMFk855pHuuGMh0bZKscIuWvdQ
umO2rs2R1K5l9jdetUxMlxeSr0272lpxVO2rhMvmdLZzlegNYzSqspte9Q5uLxqTvUZzQLuzYj94
arotByXSDB/yS2g/+0kWMDPOBmCAEDNrHRFMrM1YnAR4KjHheK6GOd60TfI5K/Mb29Dig11H/Xpu
6SCCwatXueVlzwOO+9D2uxYtYsW1c8A/46hF07go66w3J2ObUDSua8ryEUx1tGHizdhrlUGzcfqa
Wby9+Hs4bfqe6FeHwrEeNmE0Ll9a+v9qZce1fd8O7XTVzbTGTmuXLaXcpF/lFF64+wQ4rhM27956
ZlSmOM5FxtZeSKVym/Oao1zg15N+IQllpGw13HN/9OwvU1KEV7056PsW+uKXyaxt9vkkH1zShJN4
bxTdfNSoSVYtnfNDPzdYtfFQReVqgDnPPcySXWs5xmPZtNldmcbOTWPSe2WqRsQ4AyIb4KKlfT4G
o79z42w8t0YzvMY70qGsS33vCoZ3Tr5yb16EVaQfx7yOrvSs0w91AFAw10Wyw74gfF1wEooA/oPm
Oi3T7F4P9OLezD1vlSRj+aUOvPAyma3xQitcigdK6mhTeGF4rZcLBl59juhPc8z+rPK7kpfJsDcZ
tAws+LK8ukkL0zmw+81XONiOlzUq6HOK9uBDnyXtvkuM4nzUxvjDQGm4xxpkxpjXiUr2+6Aor/y8
Vjdpp7sIl7KouSz0YWzBya3xhdbRvRoLu7gINbFYH7xiP1eWGa+apOsf3IDYNGjw2edgKRMg+Sj2
rqY5nA6lEU+7JagBgtvAjV+9NpzuNBLWwA4db58op1nXQxPt3TDrX6ocD+dAs6I7fUnMBefbqs/O
tAmrid4dMnrkNtGuKiaXz4aWJx89HGF23tAmRHqa+L+j7BcIweUqw3TO6G5XqeP0j1jKhXe+isb9
7DpoN4qYKstP8unIFM2BCMvALiYKNI1uxwQb4pQXDTGOskhBazUwzgQ7wCTKX3SnCxjFMFFuVsEw
jw9J7vv7brTnh0yVyibcmKr13A7H9ptGpfk8jLGG9UBqPKbhxMNk1XGbblTq0fAnucq3k9WPJVOE
onJWQzNCIY51eo/QjoenysoAit3Fa55i1XvL1mzH6jzK9YkQmrF6NHMz23qZXX8DdLTw04rLclVW
Lf47PizKMGuGb4ySnFsV+MFuHKyRgFhelHQNTJ7rhywKgm0JNEDJoSJv3PShWW1jv9VQriXRvpn1
8kqlQBHFMEzXPm/ORV0jqKo1q7oahrmhIOpMqD0BV/QmDyP3zLeHGJE5JdLHeHbwXDCW5W5eplgK
GsQNxVIVBzefZw8vSQKl57rqCsQ0Ttyuw46oitmoD0UOYxj5OOQ1VnRNfeBQVJFJoSprk5dj9Glq
XOOpdwJrVw66duZXNnGgU4yIh5ZT36nBzc8rZqzR2q3H6cD9LM8jxJhXcw6BKVsyHcsYDzG4m9p5
stJ6Au41nfFGVGgq3DZtAQzqe8Om7WyW1Nga2mIdeH4H5XyqjSuSB4NdrWYDb8sGZn0eh+uhauKb
ciqCj5Nh0WoZtRM9tCRHXixDq16rbJkPDYGKn00MWi9Qw83sHJpxG2WDDtnGK6avWlIOH5h7LQCB
WQ/U3pJejNRRF0qZxohhYc1/5B1qvvAv2be2Anpqw9m/rUPTW/lGPfHI0zueJ95g3Nb4MKdcQXol
K24ze41u3p1Xsy25f1TrEKjiSfucOIlzlmpVdNkbfYAdVhl/MBBYbwPfsp87LXQ/9wqpwLYlcYiw
H48cvDpzH+rOSi+Qb2ZfjLrxHvJk6RoyQtxka9QWvKk8ao916GUvnekse94JB0sKvMZWAX45pCV3
LT4kJqq/PquHddZnJex0jwgG2y+3S9J16x4uOK5AIST6qkpie23lCYlteebiDd86R51i5VPlxOYO
dhiXwnbIa9K9ILiuNFWM66o17WY9NFTMeIGE8bgyU8feOjxlO71bkuvMb0KctQ0jvBEe36e45J2J
wCDNtTOUuAkNozntoGlpr13qDbdd47n0Z3mUbMZGN65otFMeAVqOVWLbmuw4s86qWhXutAoMGrbO
1lF3ZUzrq1YhnfWXECl8PVdq3TbGqK8cvyDWAzDo0u6axdr4oMew0XS2931v5HmMQUiZDpvUrShJ
CrPG7YjHs2EaP/tfF6PBN6R2VHXTY7J/ju/tQOxlRlN7ZiQmrpR1V9mkTJp+D1464z++ctrAg5tU
a318owqcjwFSevXN48l/5P1lM23DNNn4BAHlFwvXqt3m/cJ1MuZyvtaccvw8JhHjzTbSl2oVNMqp
t6wV+oJNX2TtCm+EcmV4uI5dI3q2iZ7uPWPcB5bM/rNg6iyiRLLE3iwQaJDVak74Yam+FsEr78jV
gl/M2LUr08ElCx27naBWi12nWwMuPPeTvXOaehM42RojF+Sh5XXrJuux/UC4beJ9HMIP7sBgNr7o
8oj5QHlWTeez+9JGR8OMWeP8dVBmECIhbA1XQ6KuY4TI1YcSLoSvmufI7Ncj1Ts730Gzt6wXq4wP
GfUP89Dss37GDr2+5Z06zHX22eoJUHL6C7czzuGB3tcVBoZNtp+LZh2EC7DGc+3t02JeQdxwBRh+
LPX2ATIyFVN336Rjs7eT2T9ouT198fyNRihBxrRYz4MPepxaDB2qWPSOcXDZmf2HLA3OkqbeKg1v
ByOZ2pVtjC/mNDaboJjRiHZ1/dJl8S5j3fYCc3ri4Zm3Y+TemLhvrvyqTc+7dkbyWMfLfmQIiz7b
igZstTogsiKxpk2M6czWqbJ7ZiXZ19ju890IxrDv+sFZLTlTmJzsQS/os00Vu9+sfLyt2ADXvZvQ
hncV/M3ps2f1tx3UxfUyZ/6xT1WFM3KXo1Jt5hkqhLfx49C5yko3vOv00NiIkfc6Wtp07ZS46WQD
nJG5cu1d61af0Lnr6xGQcuUC3qzduI/Ogtmu12WnDcewDbrbQfmEl+hsNa6XbVXXcr0r6IZVUdfb
srDyNdyxr503gU+qtuV4Ps+C3hKFVUb1xyBTV1Np35XR5J8TY3ys7FGth9KfNsXot+AvwwPF6mO3
+MYmLXGrTBYsOzUf8TSMVr2cyGybZ1JpATr7ht0+je2v2kDZkFnRZ3zjGNX67OgxiYKrXlNQXSMI
AsXkstJb/ecl5K12Sq3dxX0De8RHehxMzEcae7TWmjV0KzVZEGZBFjcNce+i7X3oDXjDJYjavSsG
sVY3YXTr0jhUufsVQge0xmpqztwAg5ABoypyxxxzr4+Wto59/WkC84BEOdl4jaQ+gVhBv061rDrU
edquHD1It0PdOQ9+NDk301QToBekU/vqab1750RzdAGcal0pRuSfscRdOvLH3OhypuA+TmGTfkUs
q9bhMtpPrZ1XF05m+JihZKFaa6rBzCysMpRatnHtN1GRQdYOeghJCtQsUJqX8MpQRzqeO2y7RTdu
rE6jMegjtMFBF6iPYwnl0m1ydabsWK6a6QTbfgjY5X0jIFWwj32B+5MjPgXWhplieshL3/va1yq4
qhrV3UM1RdmdV9nntIhnZDa9eanPVhHT48zNhqc/od40Wn7bnKucmsftbyK/9j4PZbt80JzW3BVT
3rgHy15IqMDp9b41Mv0CtnIL51uhm15XvN+7cCjL9trPrPGhWcxu3voFCP0mn4pk2ZtsmnL+po8w
MFjSDVjYeNDNsNO3kabjUm60DjlvLYPS6kAxZj4wCsL5xAxG6GX2khfbiexrRnuu9jiAmr7oXTns
ojSn1WkUFHiv6ijpXbcsoKQgW97o7lh81ivDOTfIUj4EacJeVGnxmTG3KhE7g7ZdzX6JVnhoO+dq
8hZec9NMSmoHu0QkpHkjFgZ2vPaZVJ1ZOnQFNWcYNoRRsCuiObw0DN7jworNtb9Y2pZkqfZgzdXH
Vp+DdR40/atXGss+MBYI4HW3vOhmVNEsLmZ+kbWNftk4ugsjOAqri4Z6/cqwO/A7D2sLV9oe4vA6
d4XgJb0x89T6kqil3eT9nL3STcWXVdgtZxQo6bXR64wY+rS9IJEMmsA49vOzNyUzLiJzADGHzXXT
mnl2ARI/3rQ9cdLg69OHOG3t88WNcGR2zfp8mZ0aR5ZgHj7Z9uy8tOnsXjgN6dEMB/C18nrG5ZUf
AXYn1a7Wan3XhLM2HHxYzawDAapyd2xvwnZM8Vep8xgRvtdrH+NyVvdDSh8JrFlEQvvPh9eh9/Xr
ymvbj0E+WcPWVVaIhUFQu/iwl9YhtHE54fMaZAP1MkawVNLgf5N3ZssNI1eafpV5AVRgX24BcJdI
SpRESTcIrdiBBBL708/HssNd5ZnxRN9NxFy4w+6wVSIFZJ7zrw8Wa4IIJN5f3JWt3FLB03crGmBJ
SYuBHnlknZnAl6Xvkyctn/IyrJssg1pxcDQHXRXVj13NIQbHSezi2EDlpLWZhTltbqJ0T1Omx4Fp
Qcxkdb3DLQWRXWmsIdZUhrauUMKRC4X+ENVmWdLbOLQ1SFjGdXGsq6S5og4yzmrNi3UwDPBn06pb
Yu0ILSd+fbm77VpvfV1kNb9S4z79/45yajcn6n+AOfv5o/obyvnn/+AfMKdi2X/AQFJZRCb3TVp+
Ixz/gXMqtvaHqToqJ6xmQRT+yUX+E+h0/7BorzJVIE3XdMiG+hdLqf2B5Zg4H3o5XGyynmP8d3BO
frO/W6UsHhKwVl3TST2DQ1X/FN3+RcSWmVnTOB5lSIbadPeaamU8e5W+9+p5vB/KAYVZJ4q71iad
WeZEPATEMXaHvki5AJc5aQ5FqYDXgZg8t7NLuovX5FT5eFkaGANOYij4krlz6oaL6SLhzEbepz5h
AsxF4zy0cV8dJRzmuc+0AmuvUSb+nC/Gt5BtHlqiI/hWR1PYz/MMwmNG+mUs4iz3O2Ua8RNkU35q
eylbhq0hfkzl1Nw3qpW/ZBbURZPlSgBlwS24zGaoVEv+cMv0PZIXme/RHjDBT4PCLiiaNkjyVJy9
OB4I1waQbU1nPImlqkffLQTuDcecWZeLXGNpBXBVL8imoi3MijzqURa/SrXvjvCfqRHSASdWUTQl
39K1spNoPZIxCN0+Nro9fDrSSV7NqCz5xh22SBq+tWe0ku0Z1QfaHhZbhMiq89Gaffzg3hScTaeP
nM4YP3auDR4hRys+V2aTbaU10L/JjXDSa3Zvv1EQ97qNYZ21TCvvaAPvNnNmexvgMutdanIOFbe5
vf6uGh0SguzepBe3R69eIKQM7JAH05bePp4cCeiaDHcaGup3paqcQ5bPNqW9llzxw6YXB8Dlpagi
e8eepT2KosSeNDfj8LG0PfGWldbDmeXFtaGwb6fT0LV1B7o6EFMqW3vU4rdOxv396ACWgc0sVrgY
onjshlgjqKn3vopeoXsY7ajpOzYNBLM1lpSNFP0W1EnuLbnMGxtYnpQSRz2lDJXHWalRzPcNK3QG
c009rOZQ2tkxjSJvo/BqLm5Xhpsp5yGy0y8pGi+MW/JCuEyLm58qVZyvOJpbv21mDnVJIFCAR0Xf
lrXAnolyKxjKDh7ZWIbzHKlNFI5xAp6aoVYIaLXUwyLOzWNXYiw2rYnpSfPQUAEEEsZiaJh+I5l7
CYLlHEjW7ZG92kPylJRQmEQZT+J1NIf5ve0WlMrc15Wz6UVpOSHRacL76FQzIR4o1zHBxdFyjQs9
kX7mFimc7BwTqtPFBelxRqfppz5J7V/TFInwq6iTYbbcxLOVXjvkyyQ1BoW5sAkSza1k5/TmxMUE
hrurk6i6TlabW7embcD0yYEGxbJU1FfCG7sT86XD5VekO7fykntnam9ca5mfEn1UCZsZqC2aFf6z
Fg3eOUGbRrM0UwzyGRaik6ElE1HhSvxhMSjfzwtnQTks8q5om/wJOIdfUk9zbwwHJ05dn/s3+VC1
zrtj5ow/jExX7zViLo5lxxfsq3bP/5VzKXZGHJVbkIXuZA5LZvmd47hXZzIrz1cJdTvWS15fp6Tk
k7FU8u2pE7+UomPqD2fHTkBwuvqq4x2beJQbfizfZXnVlKK9Il67rcNzOpLGly+E8rfqfHJifm6A
Ucq9WYT64Tnx1FbcszVmvG5OAyRj5aWCA0B15LPSzVm6tx0Yx4C8nqJddYqX0Uhb9oMWMEZ032ML
AXZfoo5CrjFm/J27VtOMFT8wXd7jPLp9rD//xLqZpPFKcOrVgZh6vjShzPlp1Mai8EF9temiTrxj
dNDqyoVxL3/zotwQK+G17VtsNdphnCr1XFHhcdIxAO2hKOIZeVRq7U2pLLjyTGbtjLiTnMjDZnoi
DKHcVbaNwUOoXXw100k+wRr0e1S0JX1Knb6yKk/ZqjfNtdS6+aiXvXrRrUZcs5jlLhjpFXmA/Vue
TMvLMXY6HLFxJ9vPqajNlZYNSWg2Kc+ipeTTd2qbHa3XacZ+7DgT7SMKm9fL5CaNRHiw6IfCgNO+
SRMKcEwBXobbnNFdUxcnRNKV/UgQrDGsZGWelhanVWiOaU9Qldum1K03ufXi6pn4hL1yeU90jGCk
JlmtDKxGavbBQGn402g5RTVTIkqFy+pW2YDqyezJ7uqX/kuAp3bratTwOqrVwCS5DOaMDZFEMTmP
KTv87daym7YpAn1xoMAQVThjMKZSpr4Nd9fcOWMNKs1zXEhxttkcVOIlUw4RIpvGoLNjpSafU9HY
RfqMB7hOlpuWJxZIOGuVammC+bRHSbxPTNZuDiwzTCg67jNn8qxTTID6kzZ30BqlcIdiP0gX5Wxa
joVDvVzn4d9byoJMOSIO1ZUz0Q6dZoRQIaXJvMfaTBhD69gxynXiTIpzAX4TZmDHIx6Kvpmsed1C
WE5nZ5gqLQ1c0Q6xsVYMw73GvRs9eZjtdwLuFMhz7tVnsyYuFrn4rGzLpVLasCXPrwhifRJAXrKa
1F3vGHgcPZGq5zFGkvBTtJHGGS6N5UpPEDRjiVJA2TdKJflTd1zlLXITQEK9mN65CqajVo9THEZT
JjSfWjwtKKHTzi5QCkOEZfY/thvJ98Qz+iGQplrrgYyq7EGbQcP6OCOQNDPy+2IhgiqJYIz92Wk5
7Bn+Ix4/fm2iIBdveemRESK0Leris09kQeBh056NSVtetKkxA4gGUqEp7VBAcAt12w2qbIj7JuPA
bZrqHGOuPxgNkzmAvJrt6I6xt7olbl30LXCzltHcCVoo3hsNVGkY3Px+sUrt2Kl5s5vnodnljhq9
VUPbHCdFz/aVXRvbTGuHNytuo+cKvI+bB6hkReZu9CqsuQk1fZy+E8urn1l/8FpOeqJuSqebz6Lq
qteh0dW1QcXICyhJBQrkzvYu4urdDZorn/kKgPFqy1TfTEdka5gI56mwEHqswE/TU0Ic7XNd2Pa9
YkIvj7k57Oktc++tyRsDB0EemvwSpyeB4p5THREH7dGtdNcYgJbCuZg/WaGP9tuNh9iR/U8PY+Td
OHTNKV/VcuwPpbKkYOCClNu50gmIc5IdIm790M25/agnrSQJba7ocxSCfZW7LOdDxkw6rrCQdHWO
2fUBkIbyhszUqXxhFiC3etbLY9KPpen3XLcIdZZUdjxsA0jU0DSasRu1WQlbtUx+NGihBJr/9tBj
Hh/3o+G670oxmQSljvZqMGM4czGm8Xsb1+2vFdfxu9SFc9WpKAml3RLIATLQ/sJSjff16Fm/oNfN
ETncsC/NntsBenfVu2nygCR1Oc6e4Z6riOW7V8tpl3VaejfIYlkZjg7IDd8E8OIta5idZtMVkbrJ
+plOyUajH0nmywoy1g6rwhxXEql/WDBLr0aXglEXB+8WDs7m0TZ4beJxOHWOqmC40jSE+oO5UhxH
vOFPdNdKmWLp1uaS2L30a1nKLmhLbUacztGppYoMW4a+AHaCi4S7MkD5zWZu8SShdtLDphiRM5il
Cr3WOvuhcxFEJgujeLZoC/8dE4txNCxvDfKHq26MCaRnrm1jagn3wMXl65iUxsGRFZO0HJotQseE
VIeIRigdHA+hdvmQ4wj/gVvEuIILZ+taeRRiQ6fQslzalwQR2pqRBIqprdX30aqzBzSk1RkF4vI2
lbm407rSOk7Z4gVgI/NTYqbK0a6limPDrse1t6TdJu71+piMFUQ+KKmxVKw//DO5sEpnsXXObnUi
q7dDg3mxFtw9oqpc5IjxsjVyqzxobr9saHAhCrYu51+AkFufdomOQOq6QdZkqz4DpVW7YtSjI31r
bEnRNK9FNNf30ra+lUqtX5q4yIPaGLKteou9yG1zes/Gzj4ZAoW3P0Xe8tmbmk7BQQE9Zxdqve0i
yfcfdbH31RoMEyWasV0V4eBwTNgEX1G0oQnLokEUVqI3IJQbsM2nKTMLB7bEH63V9LOMPftiD6ly
ahI3ujc1qdUY0DKoHj7LGG3aASTXj5x8WpcmoYSYxHlHhYknPknFIRqsMfMZ6/Qn3UuGp4HrrN6w
WUhoJFeOF01woflJIuTJtPqYgNWmZfRPpsMAsMaROedlkOFZ2PVS4bJQSRjPuArWuHnyHUhxu0vz
xMV5xQE81/iKO8Nur0qzQIkS8bXs2qxh/CZbw7kMU8nQA2wKw5F3ZqBYk7atooHMhjxtVv1C3L/W
1NkZw165anRPOeZqnG1itdW28JgLdgAHGmEe80MqigyIzIAzMSAwELp0oVQ9oKwUiRs49/zh1khT
ncbrT0MOes2JFwlCbyJ7RbuhfbRzoe0imZIM2bTEmpXWrOKpqfCyLI7xNEY36op7eT1FKPr1pWso
QlyEt4EDbLlvTaRxhjJTmWCZ5P6VKfSO7bXiu1/q6ebQYovyAfH61cQhcXTZByhtKpJQpsJe5/y9
9wLkdC2UxgrzJRsYPu1rysy1L0dDv3cLa/GbVk57bU7cfTdBX5QjtpipnKvt4s3ma+a4hEPyN1yZ
/QgbjWp7zb/sPetofjGJ6UB7qOphz0ZGwK4X0fVM7OwoY+2QOIrONONVK/qv+tDijd/GXe2t7JZt
jsNThKDCVYC4r36xypiLo9Pre0UYKZ2ZpbO1YNy2YBfzJ0ACo2/iym1i9T1FMum856fnqwXVVFgj
5P/RxYiLsS8jFR0KZh22hZgo+km91t00XgS6ML91sZ6JzG1/UBzgb0OQdVMxkWIkTLmD7yTyqCib
+AsaVQ2SpJ0+vVLkK6JOtFdVkKk2q4kZlGnermBN8tJn3+k2jdLJJ1b2cV9zBW2MRFNI9Zry4QXs
pjwLIk1NwHurP2k9oRKD5YnHRJZQUllThE42mY9V3qcH3WDvnIZa2xoxefVpFPM45eaCHKmeCl74
tt6YXtIfDM1xNlWVofJuaevT7HZYa2qnQVCn5SGdHPYGfBQUtCkof/V6ajEmZuWTSaOdgy+RV6Hr
Y8jpaNLnQ5tayqprDfPRi6Tcxp7IP0xnGi5Is9l72xseWbMp+fmCHInIEeX21zPmzySX+UPT6JxQ
Ih/V3eLEcSALd36PSXY91dzQRzQIFRIdqrR3PfWNWKfRxoYJLVAr5IDimsum3pUuRpHakhQe2Knn
8xdf2cz5wnfMxcHc5hSbqtBtUkWZuA4T59KI3nbszwty5hNjfLaaKmncMX+PW5GnBopjQ8H3baRP
pMk0I/MPrcmlWOzzyNVwqStJE4aAjnFwCWFKqQpgl74qJLpmR8OgYmt8Fr22K5SEszwZbjwf06W2
KdJF0OsbrGG5X7WL98hCgcamhnE7Da5rBAbLxa9qp6npN0M3HY2hr/Z1pSfXSuHUdZ2siMOqQcet
Nqjo2kSOawaQOibAXEkPQNzJAzgP0EirZOdWK9xdqs1kfETz/KgXUXzUtEx9oj9+2E6KUq1sUQzf
iJnUTecQSzJIpB/LnDabUSjVA2j7+DMOvXJwReKRbzkl11zUYuX0evua316sftB5vyGQfRYX4rqG
ZUIQ7LipglJxnuYxMEQMj1ArtEyZgDCkTrSvS8UvDgqWHv78XKyU2WGEyVz83OiaS2WOyRVhS3MZ
q8iDxzONgd4CLV/ptLz/uhmSIWtMmJp4ni6ecLx/BHP80/zyN2/Hvww1/266uU+/2lrWv92/W2r+
5sI5iZ/q0rU/P939h/j3/+b/g+YbC+fV/xnYDj5E/T9eftpvdM7/8PLcDDu3/80/sW1d/8MGuWZI
R6tLnaMJTP1PbFu3/jAAk2nYxqPmuJ76XyJezfmDNjwdn41JgYmLweu/wG3zD1dltqI8BACQn/jf
EvEaf4bg/sW0TPyWZpCN6ajoaElZ+jPA8y/YdpEQcIcL9+N2C+WUUftOo6TBNI3fcJeYtbKN4cVb
DrB9q+ozeQgIpooHqb7rFSEMRYkgbVnNLN72/KIMDR2en8LomJA/o+I1GQ6u9uYJkFiiBjJSpTW8
H/WDKT9ZUUhDO9nNV6E2sOHwk/VLPnPDEUVtkaI2PbYxcEVznKODbZp7YTQoZysO/7p9riTiiGw+
pMDmS1+sB81ea72OkdZCXSuRp5Kw0ytrLCGBjB1eUXeVk3Gfzs8aCrNbjqNHBGndiDAr071u03aR
f1Uj7gF1BeK1Httyn0bJ1pqR6CdvTHNspc+ZmuxAlDWZrIUzbqwk3aDLAiIrN46zSxZnpxJcsEg3
4Jf9FiCJADQpiht3Fw/bRZtWaYmttWR9X4ZgMT6ziPqdofqa5FmfHowKJE8mO835juW085CIma22
qRGpFcuVkr37Vv3qa3p6ImwoypltFNURd4W4z3p3VQ0FEVJpswWG97Nu89q53+gFDvNyb0znObdW
cx2tAVGI6sNXG+GPj77qUg/tAgYXO8powzqw0FuJTteZRdH94t9mBsVaFf21TtPANkg0ZyPv1GTT
FCKY2LlzzQMpskgIiU8NQUXqh7Z8OYKPHaMokcMObRr5M8PamdRjn8SvfY3iqkqmdQf10SQ4yu1Q
p7tqmtydyh9pKTc910TKGpabNrrx+BH9wLaY50M9K2/ATOubiKxPU1Kzq1Xi/gyus1nEruszKky9
9YhsIXMOimhWFDX5aofEGllEO5k4weBA+lNqnIcMfR/a5QmMShUeFmtySh13LSHZLeUnc69tRVnJ
8pvRf3TTfwxi+bSrcpt6eeAm8b5UDz2PWtF/IyUB++6Y/7HoRp8xj4FLA025nSqqCGNlM/OX1xUR
JgVK6A5Fr5bjv9CTMeRZuJT6uGy7heCpEg6n84inTr0VShcUcvYqdlIq8wr2EnZb1MmFO53IIHmN
h3TfZE0g5xpXen/g4pMODGqBqBxuwxKkqrYel/xE0s5vM2gXoCLy3GkNNStSzVS5bYnbwbJbKtrK
K6+x2xwlSvplSHj1LMRNWmg3aM3i7J1yEiwzRbk2OvNqO8WAKEtsR2ZOV51Qoy06pVP2GT1PFtTS
fFZmGfBMfPaDvOhzvzbUM9jxtu+9g9tAqkR6YMJUISwPTSt9bWq4b3WmLGxcZVn0vkSioC/CagI7
tUd/UqOnKpdfmE5t/y/H9T/vrb96EDku/xa3wvln2g4komGpBv/O+rcUoxZ1IAJRfvaduU+3+T67
OMf5TLurbwXlSTz3h/9rDzFHvvj7kXv7R9LuezvaDfPfkxf7gliFVF++utDx5498lVy0sAjrDZ4I
P17ZYRSitfFRVO5Zmde0Fj1tWRCD6ErDUfifP/7NDfKffhfv39Itu0JBBVYuX5UyhBUWy1J+tdmL
EQEOIwGgMPWca6eisskKWsKpeGjQ07nlhcAmLXoeiNepzMclmlAJIRLsChzF1Yqpnrro17JjRvou
kZeidYJ6Z1c3aOktMCOkR6klYeOmQQusi4rWTzMVVOQpZaltlFXDFqsNJGeNmO5iuRMj31SzT/Dg
GfpBnZBAtU8po50317uqT0NDpCHUaFje2AV5UpQiHBXeJzRZ3R5vR5kZFAO+lBFA53PdX5LpXZse
CvcZCs5vS6jrf80A/7uHCif2//K9YhOFhNY1xlDst9Djf80K0wFRSroEP3pjX+U4KjKCdJRPu/iZ
pBaoyRiUkrxCawpKtUCwQFWHMvu2cS/jS1VJGsC5HUegVTBUpSn2oil424x7kNVVbn2jy7nLWvVS
9od4dMLIMc/TgCLKzDc2fxPXZt42q13ac+lGdNQs1yy9U7roCJYQ2A5UnP426M29HeXPKE6Q5i8x
v0KNLbRWt70l7yynw6uGG45tz0rjYy/Fzqv07S3CMSOJwLXJlDGBdkUeOvSAMer6g3s3JBvSIMIi
up9GYrxOjvHjlu56YUgv6GaVPlDgmcNhpUZyE7sW19WyKsdf0gNwzVFKkWG8719azGt5d5DokjQ9
JCnXz3QufNixzDDCjsQ8obfbSS6hKyfujZdCbYOUVLYOSNmtIHtmd2v3OjAP/r+S/kBuxIhzE9lz
OtjwnY+5Pe2meLizTOVhWqjiaHtqniDvnBJt7F3p0HzzSfYQZpZyNRvNvnPNtV4QpOgV6zr7lR2g
VoGb0MA/YFDOSobRQ6xfYo9t3nlQkNUgFID9Sf1O3EC293zg0EObWvFwmhNWQDaZZbxr6OGQ3Ocq
6cs0aFpnBLZA7ilXfxLqyOsMvBaO8jKD13kptEhTomD6FfnrbQPseDYqVkL3aFauH5VxQIpxwI8/
1nhnTKaZTiIWRR448gJ2I+gkMOqs/UQx4rIJjqfFubFvtad2iVbWIDZRx18RstdqSdUb7rFLB8jm
aEdnPQZzLKc2nMuXBQJV67TAmtKNru687jCIiwQk0EhIHNsIvGMOU/uqaj3fGF0tw3ubnHJ+l1hl
YFJ2qvqODQcw6CLJvF0Idm6zPETvcUgrHfCoD2XGo8HbMas3+zULjDIBdup+VpDmg4sMH8mWnvQN
0f6hWn5BE62z6bcjrkwkO9XbZThxRPNVu26QcYwW3WroSN+FMFNzddVPzQa546pykRwuelDmZzdT
GZsUBkZ8WvF9PL65yNAKx/Gb/ouQC18rry3dJgAMTc+c6dmBSd6IWlyJkQ+NbjcA8bRJvtUm8rWK
Twl9rJHg1SV3Dp+NbyUQOoZpFyQRaUft0Ci2jKE964FSPqE+C7RKYfYA7BZ8ayZPDo9vExPrEe9v
QcPKYO569yOyPX+sL/MNBcNK5SfQBJ7y1hEYojpIs8nsbZxbGONLI6utznGC43stxDbxZn9Byhd5
ZYC416GG0fnulWivManp5q0viEIjrdo4Spb6Uz/dNYvgb+D9NEr2UJjWuchsfC6gVNO8SxTvbKJl
UVZkq+wzrDcjGPcwPMDoBTfpONKFQDR9qI4oECPAl/pVk5+tQioimaRtF2op+fTdh+7lm0ZQmifu
IVa2/ZhuMh5UwpTuU4rRYsUJFUS7HZkb5Q2MyPVVhQAcI9moPI36kaCzcYQQ5Owfp+aY1BcbXHdM
BzQiKJTrYmsZBC45aiCHt7msfXQQ2ybD7SOQppn6XRmLwE5iiNaRWd4L2Lz8WvZB31BJaNw5CdoI
pdu0HgU36pO0r5lhQVWho1Uz5LlntfpNvQNE24rH3W9jN5D8FItUDOAFe5bhoLphXp104srQBvjj
MGyT/mNAptany7FUBz+vAc4RpTsJwQ4wTLgF8tJaTe5FxOAk5gCbY0Lzc5naOo8891q11Zw5FDbF
IoBTCTWKoJO+XqDJtFxCCYW/0KqpjqFSA8HyVd5P1bG65dwX3bZPZtKxIkIXksDV4ZANNt23fEYt
6O7ojwQ4H/YtHm/T7In+MXzPeJ44Giez9bGCE59j+mZDTkgGaNP8FLyD/VCFBdzQBHfWgF9Oymc5
lZQ+RHjxZlAhnlIoplEfA5MbWZ4q7QrFwLu84NxGFJ9czOF2CK+S6FPcuCeWLgCsANU4OlaOW80K
GAXXeXJtkLMLXk5lyIIuuamMWeCU+453KJcfdeSESfzOVr4tEwTJzVOSf0hLX0WO92igN2hujbf0
NjUGQS39RqiXyiDHGw98pp2w+vlLXdzO6k3WjmvDPJgebzGXtMJY3M/XG3+Hz0f5Bn5fmQleAC8K
s5pcLQNhMIO3cFhfgHUU9twYIXN21YwuFIBsEXtSHj1W8kzOAazwsjPGY8IzqQ22HyXfOs6Aznto
ZLZyYowxt/nbvnMxPurMMxrMbe2wSXlIPvNN3r+1ORFxZKAZ6UnNopW3jNu6uLTR1xgRE8DhYxWE
kgKyRdHZ0OF9pxNZqVr/KzlBY8SRZmXzpqOokQhDZz41nz53TN9o+w0KeUlFKxqQ7tGcn4Zk2Dj9
0SYCuudtt0lrs4cxzBXXF0630lykaLa7y5oKIdkP1Tl+5bmrlCYzZ6NYYKyIcpGKhElm72cTtjCq
NorxgiDBdwz+34SZIe10l9dlGXHMFDwqdxb7p5Yl4ZynHOZu0NiXTF32UW6RhD+GaeXd5e5nrl9z
B1+l+zEXxzY+OtOrkbHGJQMQooUdwwojwg5QuOnMLXHGQVy/9tI8NGCho/uFIiDoGVKjdGHZ4LxE
Cx1VyAOsNCBWKey4nAGfVxRl4wzRqOH+nnDIdDjvtbai2mJtehsmnhr4lbYfn1CPILtlY5iEVDLK
acPkT+2ExXabwm/HzUEYJ3bySdbbmuBFk6KZyNsIJgQFmWqGeLbo+Uf1vKDN1uaZMOg0U7R3z0ag
Ye4MJMkieTOzFgEaIgrRsjR32IUh752d1RCfKn69cheJLRqI51I+3XLy0QGQnxjExqXiGG/otCia
70Ebgkg5mc4QGphMVeSAY76tu70BTjIS6GnaBXdIGdi1ssc053uqghAoDhAV4nlN96We7CpjvFvS
OrT4ooc23jnKwRPWXhSfLZYVegDJwX2xiO033Ca0ebWhwGoqvoR7JY55A59Iz+uyTfEZD+N9xb5e
sHsr9Wl03qzR3Xj912wZvBggDdFDyRTW5SaP605JMz9XTq3xqJOVGM25P1tkep5n7dObyEKouEpE
GRaLjur5J+tEMEikNQru2zYNo6YOMXZtRle+S4+Tq29W01yETayy9d65hRbgFdu2I1F0DbGoZjY8
5kt7QuDAzO1tFNsCFSg3CkhEpXyzavKOd2/L6IbTfK94qo8IcB+X1LO+qumhtO19FpWB2V1V2GlR
0QOJOo1bBR1kqEEo5cuX1n4bQxTUmCFLAC87eXQIo7ZgHuby3eP0K4huGi2yngSCzDYnn4O4a+6i
jvcUM3PPPR/r14pVK8eJXi7Z/dSBakwdK7vLz8XUQLqV8Oz7WcNmXF/GBjWPfYOx7fva/lQwmXak
u1B95/dwfWAQezI6AsM4lkYS2glqg4570S34om8Z7TXTYxYoebX1sH3Lgqp2ElNK5OxOWW5N6JmR
JlYr+a2jiSfkK7fuyvYhTb9cLw0ynpwSRMBR5d2NYVP0l4rkzizaKHoLa97vy6Qi/Z3qRwykSZqH
aCF9oHdIAG4hDorcgPLAmOcBPFqvGqm0mi5XsF4o50Qwm6A7xXuyPCpuDb5ytYov6bUkyj6oUEjd
UeVCUzpjY4xiPeEfAysPiJ8JpPtVo2hIagD5xn5XLY7KVoZJyzCqvttZtUPwAJCorsxp3MLb+21e
PzTqeSp5Rr5xDLFLWat8SNZ0KgbqoB+V+d0aDSQQaahh2k8ofNR68kGtr6jeKfq26FJ/Hoad2T9m
8+/oRX+24rrFa6XAdPLB3CW+62Hf1Ec5xiQcGH6uf0SMfRXhbWpKzlFnb1WMVMXwOU5fmfl98/kQ
9enKdJXM90kWrZG8DPOw7fNfrYHcRieWkame6rxgLI23QITycSEvr4N+tiO5S6ATEuf1zwZh+wGj
oKVfvPiJDG5eR9pMG8OHhiZBIV15NZd+dmzGBmV9efb4fFXPaj/baIo/2Rj8vp5Cc6RjEJuUTZq9
LH+02AnMftmO/UtUMQdOU5hb2MmMnFrpR7WyV+2C60XSX1VTfaJ9key6blKFW8RdEW+Cd3Dk5M65
HSvuFMu7ZujSlundFSfptrzf4BapuW0msR0W0mBNkk8byiTJUNWgmo1iYBwBsGVQiNSL1Z4WstNt
5uLU9lXnfZjWjthGJDMSMBjgb4frn7YLQF6nUsNC6NLCqdsmyXHBl5FgDo3VYQXlvfJI2lMcbDH1
x6Qc+wpXOGkUghNYtkpgEsGMKKponsfqJxdLCKvNQPLac5O0PQQsF135Ab8VWuBhIMCpAFXXc6yY
TuDNT13+7ixMa0QtYmLj2KP5aV6AU0GO+Ia18iKQkpjTfW+pYDm40YwhxDVBB7S36itseOxFU8xH
Qnk7e6Qddzk2r/NYbh2WiLTJgvTmCEup3U2eO/NX0IiW/0/OzmM3cijJol9EgN5sk2QyrVJKeW0I
WXrv+fVzWI1BV2UJpcGgF73pLopM8r14Efeei9dFmDVbEV4UnlLV1iiQeW3628A8ttS7NYbGGaGQ
vJ7rVxnAVCiyPc3XWnvTsR/WSwOnM4HpUNn1vtunVy0njLR58bsnS3kc2SuH7CbqZTeja4iuzgE3
kPRPYjG8ZpbuJfxgEdhw+scMQqv+nOLaUmmbMCC00vsxbthAY2JcB34mdpFuXAsc/VO48Azbb2Xx
duKogwKOIToEPL5gjU5llvnbOkvWihzaev+l9fPB6mVPFwpXREDQI60NtQimP1HnqrEy5WczHBBF
cbBUEJlOuiu0KY4p8qPVAJzJyV9MzwJFM+KFqH5Xtd1cU+vrN7F8kOgMdCqxs/UL31EbfObae65X
zlj7SLRCzvC5K4XEDoagENjecIZKwyYbJtxZ4jbrAKNZ7boseHdCHwvCvVJdGxzq0JVujPqTcaAj
suaOen8Nwf9U6qEzNi/gnSORl7WN2LGo2ej0W9QDerMNMOVW+itofcodeCBBB3AMD2FA5ZkLPwQC
/t36/LMttrQjf5s2hV3c5aJBqrD5RuaNPysbi9JZaLX1lBw1gAo/NOL+vt4yR2OSpiuoZPEZ/3k9
OQpaVNPlG1SRddvbbYmedI3xYAMAc00NOduoiW2/2sl8YOufuqsLhPHPRq8MuAx0mUa+jsSY78+r
N+Gsisg53qCwrCJpL4kvP9ze0kX86wI4ZyxLMxjJ/0Jh/vY4MTdpRSh3b60zuNqhskPHXxue4ia3
sffvS/3dJpe5AR3FHAAhGlcLj/K3K2mRKFkIm96y4nESr4LhTip+yuuUlvyEi7uREBEp9OFFqh39
omdaznPJUi6/DXZ0Jdsh/ceVuV1a4epTuEF97waO6Ak/vCLf/EaKzB8vWpZO5+UyUa8bRGmiKn6j
jLJzSWUD7n64gvTNS8gltF9vIC+ifvESKmNd5U3ccF+9o9pE9J5CUpg5bOxVR1yLzkKvXzUMTCZn
vP73z/bt3XFzTJJ/MZ8uHmki6VUn6c1bluK8BFs2JNYPAxRG1n//bIoqmsCeWRdEXvQ/Xw0lN2oy
Jqs3qx9WDfQgJdKOwzx8ZYiY7bwfX4PBpH4xoPWq4WsM4VqP2wMaVDeE6pTEzXawVOmYTO1DLrMp
JJJKq1h976ZNa1wjYOd4AeE5KWoPjcy9wsrMUMXmbGoDQDnJabPVMfUjjoaCm9i69d5WL52G6pEY
1lp3lnF0BKW5wf1Ds6Dem+BqFeGu1VnxELrG8+gN+UfFWouR0OkHLMmCsusKyUMP6PkVBm+6jgGl
KPeBLp6/UN+2A9EzUY1bE14f9CUrfo2km6BI90obnFIOioL62XXPQ6dvVFo3ijIDCw7O6Lrx/kvg
DZP2bfSrbaAHW02v9hnd8T4mQ4iGjiztrCl8tDRSWpV0W6kz0nm4PC1yryxjemdE7X7ClyWE+r7I
Ihvk1SpKEtcoH4VYBfcDphWT5iet15POgFCuG+IPsi2GcK/1TYdsZrdntUcAd6XSY5PRxSMqgXnx
PofZUR+QJik5gB7e1Uo5iLTlIql7gTuSD4eISrrheN7T4ajr0EYwtUuGmLn2M6QUWzT6lUQRKo/V
NpRpQzBNuvFDbY0KZdNXiIC0/CjJfgVVxMmD6K63rOuaxn8v3aXoR+NmgNebLIdTAFt2RFMefaHX
FzCWI5BSjIUxDq9E/zDrG5MwNZPTfzbdjgZCMPW2DVCCoswNu9aTZXUt5I9DQ7IEB1E/A7wYjKsm
fGsjwUNrdBck90HNgT6H7fBEAsYezIRX1EmPDq0/Za0IlnIyGOAO56rhhGaNePYqKTaIK4hGbyy3
efuVV/VpmKYj3zkHjnrtAxswhY8AXlIM80+QRKjNgGkSchZIuvwSlHucQ+eU3lkoloeh98WV3N52
g3ITKao90I5hRGuTDHeN13lNk3nnByI7fLinD3b2ySvKy8nT+mAdLlnVCDXUDqBue6iSky8jc33z
q70xs14mlObZx5AchhiCL2KD6TSYu2Z8B79jB6liF1NF/BPuG6wrWqg8EIZEk7P3moaOg0y9aPoM
akM1vGonL6eTHy9KSSbrqvHWxvO2YlaQtpQqBYclehHR8Nr6n2xKDrZxyvH6Sp+IRa5AecYxqNQO
8tEqGoqS5kLmzHFxE3LgG/nhMLCoq7i3ZDf1+1s9Zz7fhNFDpyUHvSVzeXxuk6Mu7CLtnUg0TsZX
Mlt6k3YwSjDK1dQriM/6eLwWJMP2rWM43ahzSJH7WMT3VkKbLjI83UrtTCVlAQ9b/1gaxg44hAv3
6zj71ilMEZ0F/U3g1xtLeKgykbOKeVAD6xCHfmmLY3ytpgKq+1cq7jvYdpTKQR2u8ky4Q+j9DJs2
WjWV+DjodPwgUCk3BNwRdapXaFLDZGtI8eNQ6zd1zNQSfYU+l89KrG/zqjhWlXrIsJkOZv9pJvFz
lIg5H7+ABlyWUI1BX6Zhy1JupaLTciawZGr3dN5UnNllcGB4O27+vYF8s++raNZFSWN/1GXxYu8a
FfS3gPHegFWu2n50GuyHZiz9sIn8Svy62PpVkw2EMsbQ2Icv9hBBiIbOqjUak9jFOowpIb+bNtKS
QSVx5Uf3QbLPJ35g69iY8tbqljHQzOfHQ4PupzOgqhOsafRHCU85+otGGcqPkLwbyCq65NzV9Fx/
Ki+/eTgot7DbSDqcRqCFf+58/HSc6qbhLdL2prIPyV3Jd/9+/JcBBMgT8FFZkiWLiLBkU7q4RNLU
YS028huNMXonq4Y0ctHV9qKLm+CWCbLdbji/bhub47errnrXL1bhhm/tRT4HtyBPN7hwN+Gu2fzw
hy3+6stqjZrWpGbSRVCS4kVxKxqhbupj846aeU3iOZ94/aQN6jkrgkcpHTd5IO266Nkq1L0+oIHN
6qMYJ7dpUW8lc3RH5gwFOxaNSTH6QDJKAwNRMvr0JHsLytthyenIAurAEpE0bIXHQqD1H6OY17Lh
2cA3zWgHzIHRuQVnF8G8z4PSkecOaZHKzFXfW3n6ocjacxNtakI2+8k8DulVgUqXLJBIpt6XdcgK
vYMo6ziWT1UmwQ+2tFu9PqVIq4rhTYwU9MC3OnwT606Vq80sM5gvPaF4MslkbZghFbiWaDRF9QfO
WPrrDH/S+UrIpdsKQsS68otXJC9XulHaoVpD/mIvKhhQFtG6WKYWMaZExha5PtJQOYtytK+howgs
Z0hdT4ZfbtPScAIyBJHv057MsFG8aGbnGYTT6vlGEaqjwv7cSwP91De5u1bN2NbT/mQxxwwj2WZK
QYwM9AP26pLM0qkF4shiVjT+QRrzQztF58H8DPLbEP5KNy4tC+mjXTKO/FIHECKiFnpM4n0wSuda
Nt2UuVCtu3Ml2XJ0TjV1Y5BIKM1MG3zjoCOomtplBil4JcjiqKNrAAR6VTO1XioAhg3RS9l/ZSmd
8eYKRMlasW6yYNjU0bPBHhnWpTfA7unAFQLWZN5M0y1veX4hw+ZPsDCrMN5MVu4pRg9vKDmM/uwI
mOKjmK6EcY9xFaUBjXaVefBzGTxH1r2kRcdFbVxK1lXeIjCQkDv0sM2iZNrn1Csh226SmizlyhGJ
wQ0N8g0we12xhpVuMjqwRs75yioa6TLuqmxGnAjwq56fEmZkNT3lEU8m20f2ZuWh10rqBwhotwi4
xiRZL5Ygncyo2EXjSJNt2Ak5VaGV7vvhxtKeROulTqLQDltCOAfhUFksehWVyXCX5h9pDTlNrHcm
/trZ6BxZaLaLVnwMrHQl660NFJgemHCl1mzH0lHVTlnVkKuOAh0NQJkHN0MnuMUgM6qp6CFtYh5R
YQWumLzqDCyBwsGRxnjNDLVojzTyN3Uxbnq52ydYIStNPIe4ONSayaCIhp9EaMPXnzPjY4yYHMQ6
fRvpiJH1KR+hKvo1Zp7GESoVgnem3lnB+9AMr6qZMgJgilhHR3WZ0cLDaQTdtcRpI/XoRCTtJKbI
/pg58DDWbEtr0xhvYG09DwaDVhODRvkl8raht/7gqm3NwrOmYjrDZ9iYbOVtq54CqzungbUdrS9G
kF/R+6TzVZueSDncTuJKIZxHCmMUi3eJhCpoxFS666CXiMwSO8YH6ujJxXwtU7WkYbceRHVdijxL
NCSQ5HlrqYss8KJ67ZLSskpjBGMiBSYinqa9rZkt1A1jQIVgPPQTBPWtBhWHjPE0+OqmTotrAaez
NT5qhHsQT7uUphBDfRQhGDRWY3XulK2qK06B5UYvUSlk11Uib3RRWKc5U4xM6p1BHXZ5Jv2w40jf
KcLoV7APc5pTTONCEDf3fdo39fQeb9NrEJEbCHnOcEBFuaK19cO+/0td/Oe+r+q6qmmapWoKXZqL
TSTStY7/TO/jOiYu12UEZI+74I51ZRW7+fGnhsxSrfx5ObZQWcN3DSsHfuDF5UjNntV+bLk3Mmo3
iTes0fRsfuqVLHvy5VVolSxiakR+5mVLIauFGiOS9K7m13lJhRrWtgEUuYcuD4Lg3/vwdz+XJFMh
mCpFCMXCRYGglEY0VLH5Ju6Wlgk14f+qB7PncKef/321v5+fKsFggaYkLm2ty3ZaltQIczTzrV/X
W8KDvG4teNm6+6m2+KZjwnVMTaQgFC0J9vWfhRWEJFGNZYvtV6Ov28smSKLxhk72k5SwypT1rebT
zZiQoJvyPcTFaoohm0GJ3UTBbRb9SilSG6Br+TC8ha21imC91mS/9eBAvurkShRuteK+JczIarWN
OsZbEVdaCZipybe1jFraR7YYfPRo6uxKNfdYcEyFXJzo0RxfReWYxOVNORWO1cJ4xlaNSeXQko5O
k9mAqh5/qTq5MhVyWjTCo+AZ6V1QXhv+vks+A/KoG+1K0SQb+VSMFDhTmUhCxJ2mUxM+Avpaoby0
sIwocIbn4jDGyamPO1cmOa18mAJozcB6S5PORnuy6pucMZcsiJydb8fwLHSAsof5qmxQ04F8hZQD
FK8k1IXjDHNimgZ1uy3o/w5S/MqetFGjwTaVayUaHkEKr1GI7GU/0Jw4S51RghxfOROYmwiktDbi
el2Yz5NmLxALoYg3aWZ4GvPCmnMZPddtRFgzVs+ZIZhcvOZzduTFXRc4emR0JxZ2IF/QtvISef6i
gQCc2hTdIDHpIUHo7LlZHO5qahFGOQxlKvBch3phZNXMTsorzWdwgvFoGwfmoRlBGCj5WmuYBCTm
RhISNx1PQbhtkt6e6mwjhngOyWqYe3SYwnBKOFazs+5z7E6ELXojaJI4njdaiOB2PJVQMVaFqT0m
qX+PEPsYJUyzrWuzrHfZWLz4SB0YOx8MGFcUpynMwdCw9aWgoGufqkjg8D8xltRBB/QMmFHV20kp
r632vm0k12i6z356M6QOjsvNmNxW5nXfHHxgy4lB8qAqZgtUxWB0AgUZaUURrAPAahBEVwOqTJRI
DAOvxeopE5IT1cldb4ZHgBMq0hBcD/EdggYt2Ik9WhX0gHH8SdAD/cV6JZvNOuzU21wEffqY6LyY
kX7qRwFqRShsVbFhpM3uiCPXb+gfnEIRGd78oIT+tpjEvcbIOWQAMRciwkttW7byniCH+1Ls7oLK
eFMJzxQDnIvcQeRjB640N8LdmXanxGi3mKq8wRBI/LqemK/NTzJ/IgK2jc7sXcyNVYwAGUXbqlNU
LxYxiS4UeSGTT+jy70G3PcMGvDfNdofb+WGgFN7FyXAdxdauajNQtkAYKLYoYqajZcKutrpbWnRr
DI2cksWjOAcPQtfTPaw1exqqXbR4EDoagjXSpHC4rhmqRDVT8240zpzqd0ANr9pIRF6cXCWReFfh
fonz0RaZ74yhTDp3QvBSjdpeyErbr829b7XXcQVRp9RuRyn6f2zOkipqbC4Kxh39cr8sE/jMYyK8
TTuaOC+Mlu10NTjhPr/J7fg/QUq4sb6P5/lusf/9Wku7/reWv9EG3FkqsLMEGwDe+2EdbuLdT5vl
txvY75e5WOsFeEtDbfpv8bbedjeB26+6dbGlGc8t+T/c0jduJ3qtvz2/5VD72z3VC996eX7WrbQe
vH7/rq+Su94LnJ8e3t+Nd5VDu2HpBmdjeuYXDY0US6De5BVVbwtN9Sw3d//eib/zLfxxgaWM++1O
JkOSCTflAgwVTKhBzPEdtrtHfzPhr7BjWCOu5Vg/bM2/Er7/rG24L4VnyJSGtsTlLMMU22kgdvy9
doAIyQ5Uiq1l09UyqdiSdepySv3pN1sKzn9c0riwKHDkaUCglNwpDIp2yxplI2tCo2dPTraObn8q
En+6R+PitzPT3CB4snxvXHDRCBbouYSnwFMxYdmaXXo0EPf//jX/biSpumYsA5QlzOOvXgr4LSZT
Fk1ZwrCKOECFGAP7Tb1/X0U2/p6wqb87T6yLOwtLMY6tunkvkFUr2anOXhgI0yXbx/Mt/iF84Ksp
ojdjoP0wcXfF5hZ0C2A3rw9FwLDIpEs2pXY7SaLD3uoE1rUGJG3gqAASvXzNBTKlRMHLSQjkkGkg
YxTjO6366JK7tDwp0uPSeMj9yB30zq0J1JtbYuyrkybF4G34VtQGReVTHjAd0ipSzLGRRddzjPIW
twhW4pXVxHBzRUcCFNQROS7VybvGzBx9GqKj5EGPR7fXq7Uwikc+zWM9j27cU/HI7RWUcUU+DLO4
ojhYZW0NzhP5DzpYP18byrCtEupN7g9K7U41CmTJ9IMxykml6E7Ro06jPuwJAwkW9jO5UcWdJleu
WbyFlQ53L91SsW5x1MCuBQCeIlTWh42CnFXOSOvKXDy419MSgpdgEp/tKHzr29CeCf9KA0KQ4hIB
me7laERSHoRkwQjjyFD2rwj4O7pJoW7YSSpslAGaXBZf04PDj4mMs8RQ7Pe4P5BLLrr3hnOH/CAy
0xLxOYb6US031BqxmLiFBkYOkWPbH/TxKhCLtZibWylEXlKIe7Wgi8MZNI74QTTKOVAuWXhVy+gs
ZMXpzWs5MTwU9pJ41IMvs7lpeWZju1SkeNxRsZLTdRa0fJNW1UZk/LMYHECcxwpsiU998Jj9cnh+
S0bWdwYllXyL2G3VMpSTi61KP6NhJ15CTq98+SvO9hn/RqYfjTJEuH8U1a+wVFZY1sECIW6i4aNK
t2OKKK45GATOmN29qrxO8+eIob+OeO28TsB4Saqmtc+JKhAar29fWp8UJRhXJkAjuQJyGyjIbL9i
6v5cuU+GPUQ5hGGhR9CancifY35GAFmGwUpQqlVP8wKsKB7uc6s9lxra2XF2u36JtsQw2eL3zADG
IOwWiawQ4glVeH+s4ppI8luZ6Z8OfqKKIQnyt4eIonGxyLoD8dc1xHCT5R9m85g2Jy1N+MtrJ7I2
6fhUEcNQZB5v/2rIIyfIm2PZQ5DDZxqg/9F5hKIG0SJFoWM+RvNnpJI3MR0T0fphKflmVv/nSnKx
/USgtqIxG9/NY37wPcnJ1wBq0WmRCbnC5fuaOIGj3IXHH1aw5Z+92At0Q1Y1U1/iDP/ScxgJJwKB
yzau9Y4qNtiUiKLX02vqhHRaVvKJkSNFEdl0tvaAJih4ggb8U+/7F+/zH3/FZfBRhkW01obiy1RJ
xxmZfMrZsE7KWyki9iZOzm1AsF+noaINr9tZx/oZuWkd0I7Ttn3TeKPKsSATz5XSetbUwyLAlUUv
HNclg6ITM9IJu+d8kBPzc6AMF5ecG5X/XugKco2QT2Mo7cNLQxbkmJW0DqKeJjB98rrHkBGuTUSi
8VzuLfEc1cpHZRKwVOv3VQJenuXHTMXt2OsuWWREgcqOLPsPKQafUrxZ8AG1cN3iphF5twJd89Tm
OZuyNfNhr4gJ6W1oEkbyA5p91IECYb/XkVA/mtKbOFQArJWbIfSxELJViuBlkuMw7RukWtKkPwTx
eJTN7NwXNjxGBuGGddVqWuhYYmHRP6VJrvTliQdj4sCwdmXU7zuNJHr9vcYS2rS9GwJ8tbO+/iJ+
bPXv1+u7WhQLqKZJEM50UVcv9sc8S4xEbqt31Qs26GddhhE2KOFV/H8pfL/b9H+/2MUnZATJWCFO
eu/Xg0vHwI5v+0f/MJIds5JXtTfs9fP8gxzk237b79dcaq3fqkalHySt5gYHW97N3OC4kc49XlfF
JjxoXfxQ1nxXbv/xPJcq+bfLRVUTdmVX/eq3naRN5Gme5Io/Nty+/910WTHp7SlU3BdniE4m4b0U
Bm4LepbdrJS3zG5XjO238a764aa+qex147drXRwhINpIPZSX9yaiuZI9t9UPErkfb+Zi5KrCC4F1
iXx3K5yM9bzx142DnNClw7X+sbhensxfS9l/78a8KK5T4q/72F+enLRGm+SNe/MaS0krrkwHSwfi
OISLsYpYeaVe/ftrU/8WDrGH/Hbti6+NgJCmGSTj0ySqQu16SK/+MdQxTMbYJ4SGEFRkooqE5WWK
t3EmYTHoDlDj6O8wxiGhRYt7cL43qHg7VAxV9BAqOPxxC5XJ9ECS2rFiTj4DtKnLbc0p3TBMjESU
qk6CdCUUhPsurmubX3JtTa2tV9WOONKbgdKnloUfjk76N+cYgKX0aheoB5LAi+ZzEsKzH4PxPRM0
OzYnmjl0DvvFp3ddNWSv4iMiKgG0HAlJARqFwJaqTcTEhrEpDJtdqnPXYuu0wN1b7X2IifVKvkg6
XcnNuUrQ1mOsqJiuWdpZR4sr0WZTMrJBqycBSLtp4j8pr+OGU5N2P9K8SvvJmeIX0bgbUFuXYNSM
iXFn/Vhj6pUaMH06x2NwvBUDt5EFAmxDC5JpREQW0WuRPnMBFrwoQMEkKgBBkLITEtmWuud/vynL
J/XXS/rbk7voRGTIWw1tHN8F02uSyBVMYFPGuS9fQ/lTpsf576t9/wH+drmL1aTJtFpo+AD/o9fL
KS2sq9K1vGJtbX9aTb47bP7xVlwsJ9VQKmLM0W9RqI7bxA3wfa1QsdHWgXD/uIA+fjhQf9PX+eOK
F+tLrEhMlOLp3RDINMPJMcTwVX0OakhiRHFYSaAjaT/98FR/uKp1sdBUnZCoZjmxtS5H+IjRi+TK
m5/YCt8uzv/96S4PuKM/VEajjO9WdeyRaCPQ+OE25G+P0L9d4WLXVhpJlnqLMD0VhqKyD4CipL2M
EA6TWswJQ2TgXo/KuTVLpIS4cwvSoRAUqrj8P/uUmI9hXBl90WJp06+FSrk1Q2bLuXonLMcZOHu9
pADVqa4niAc/vNnflhy//fEX278M/Jcc5uVH+NXS2wBQcfztfLO82/m9yQ/yU638/Q+iq4qqMDMi
TfzPCmCJ3c01DbyGhfn7E07IDy/zLw3132vDfy9wUWI0KvHGyTzx/SCBXmcbdAArbsoRHuJnKOgO
GhkPQnDgjfboVtfoCpn/YkqAMPHT3Or76gqprSEqmsr8+mJDq2t2Uk2dfpUhNAfs6CWx3w0PX5cj
bH9qnOrfTMk0yp1lMxElrnj5bIeezO9YLj7z+Soa+5Wp9N7CPhJ6fWcxjsjixzKaD1ETbxP5Y4GU
o8b0wFV4tc6psutcEXUHmV3HQBZRb4yeYApHvFuuFccuJraFwHOeMYPUFmGbufiaZ6IHEnkPcO6e
rIT7btSdeCo24HtzJJ8yBxn2MDNd6/1LxTi80p7HbokWYIhCgOKCEWBpvVYZ2yXjc6Iei/pBCH26
LB+J+FSHr2n0MTXtJkniQ8jeE4HQDdgEhWE8Brky4sVn+JSKUCLpUGm0iMAWgx6pMXLhRNHVdSTH
bzBpszaCMDnuxGyDxXbXFuE6y2rsRq3DwfUj7sSNyVmrELK1NPuiLcLnETv9ZMbEP3GuzMkbU9nb
qkq5UszGsZRkOwf7eIpuTHJX9HVHaGrEgEoIcZLRHmzaRZHwLmCaqiyOSNi6jDrZEBREoo34LkkN
7g96WLNnQippwv4sJtkVUy9MM1C0vFaQbF/3OPusZh8/pMHj3BRNDEGFXAXFKlYiy0YfvVgxr3ke
OCWZkcA2RLZ8hAquKlSbEJ9UCItzok1EEmzb3hcNa5RGPFTAP5sbwB/lLWXDBpUL/BFGn/3BGtJD
JF9pnFIbHJbMxlZhOG00yoJ62AzAgyZkH51q2EFo2l3ptWQbEtPQZzKjnntRvytF+iOISVs6abHK
sRSbkDZuu5FxLNztxH+mm+oGJQOp2anAVGHWw/FIz9rsiOdCAN89ipkAokN102gztYYdDyTdRzcQ
nd8z3PtzKIKeidDDgm1o0GqjDZy9LmpJ5yP0boj2umk6ctAzna1QG4PNaJp1m9SOMkHNgi6qaR+B
IR7451N/2Pfme1zwsirww+J0rfpMZ9VXSQXZpIALI8oV5arfnOX5XumQkAILTEvAygH/05jSbQYS
QgAwrUjxMPYPMl6wypK3c0iQ3EBZReuvbYBGpF5RaSsyPw8RRCj9WrY4rEv1vsQa2eT1rk+GdYvk
o0ezJxHZADzgEKaqG7JHkmyE4+ulDd8U8VkovDbM3TjMgWL0t4AsifE+WPQEm9QjFNWmz3Mq222L
kapj9JoQBET60rYfWfTaaRvJ8pX+DOGnjoGpLqxhwiRWA/M/36eldTcrx6F4kygCDcQ3YftYSLdW
QaNO2AggPwT2atrEfePlwlgT9Ki5eS45dA3PCeosFYJYJrS2YWrAVWvC7dJDGOpuYgnbQWYswBBR
+g8+rGGOnEyDK0C0JcTRpQz2BjicGTFnhWitTVU9Vlq6bnUFhP6xywBV+Pq4psfsUJXbdLyJfgpr
wCl4BcmvfOjrsVwVLdIRHT9tIidnEkRp6U4fWn0mIcExGW6KrBrjvLX6xckc3ysCU6bC2i/chbFA
okf7cRhftSRezwmipDJcE7W2DrLgnJQtg4Zq+KJIoz0u7iEB7TFBOGi1No1hukSv7JMCQkM7uv7w
1CXTOmr7VWCFD0hdgRaxiCR00WXjqstIYpEyp4HvIqNaLsMJKgXawFUqzZseO6Ql9C6RggzJywPR
ykK2LAodDmYyzECcgw9maK+dwVeQ+obajy8vRCzL0JqmEFoh6D/QRQsapW161xWf+pK2Wj1Tzq+s
iWFv8iSmV6JcuCYpNtNDssxGpYc4BC6W96ew/KhSGcQcMDgOHyW+6bjl/xkl78ByHKN6FMu3ab4F
V0yX8yVnPTCFeDeB4TRZxWjBesQp8Vse5PxO6L0BOWYXS3dDYrylKCisqvqaKYh6f59ydi54ubLu
zloQ20m2nZvbsr9vsH0PTF1S5bqP5E0vPIbWXYw4QeWh9gbMgOBLLUUIb+KmmsONAgzHGhs3qk+K
CrxHjDwRD+Cs0dgtYsegEz+ZZwMASU2yTbo4NJWTgc3eGhFb+B7xA06tpKhIvrLuRRAQBQ2eBRyq
v4qjzNGMu7L6Mq3z3Ai7ECqIbiFhpDnX+u7k3wDJXYNq9hc2OFCaKAgIVjjJ0sf/fjHTRyY9RjTg
faA3WMIjLBYSPHXNzDdFLTlC6s2MMIY6trN8U4GWD8oCF7j2ONWPQ2Fc++FCMVCArS55cD02AXU4
qjU45eEDms0JsimcioVbTiJL6BJezqcoO228fCKN4cqR3riaHoCYuJIZrwgDDIVpiRWWAhBfSnor
yurGwnYyRtO6EI9oK276HFFEmspcjD8GyFNVvoKUu/InsAwmT2VGiV2j+CPIVkX1kRsQZCh7zW5k
rPPE7HDxvsDu2phF7uJoJk2Rp6r5u16RNhLLgSKVmAYM15jW2nAXZC90Q53RArcYKlst7VXCDGcV
lt3oMYeKHDOoPiQNoXOQe2otg1T/iPu3si5uwB5smh71CUmRhG1ki7O/EB4jHrJfjqBnCD0NXMje
92Of/VB7fmd9ov4yl3oPCxmiqIvqVg+NWpNj5SsvR6+uAQtVGElJHBTQoUNftata30IPIJTUf8Qy
vBCvburFv1SlKHlvJeRHWtl4EPR9pCTgbeh/ZlKIWdWIXG3UNpOYrJkc2hI6MlD1h95P3VoovUUn
34Kd6dX0nUKUNyqVt8S4OSZjo8FQnapooVYNYAxCL2yayfY1yhJwzUJvK7Rpsyi9GnrFbbvUJciD
k9KdhA0yjLu9pSqfFlQLwtMeugzsf8Q2NaqeGn0uMpo8EB0Nlks655BY/LOh5pAFjJWSv+jQIMkc
XlVS5gaK5HVlDpJpCYAxvE4/NO27oSVvEBqxsWSYjacdbrBVyqxIqK/1OnRjiy8I/AHElBJMBxuE
P5vs4lDQpqzZFRO5IcTEIEkUlbVc1Iwk30e6U0oVHIUhXotFvxmkLyG+E3UocqJX9oqdMmiC/emE
jP2yRAe68MIE0LaKzpm6YCspNbKf7jmq+xdt2f7Gh1o9tL2/6aa7wjwFmujKwTk0PL+Bvs+zBZm5
JQ+JVap7z+meR/55HiVPyah2+MCbgAWoUVxB7xyyejdlf46E6kYtgSFAFjPLDsGwRfyRwc9Wyt6U
vM2Bj6XE2MqECSg6ARhkRxXQeweqZmMdbSpUPGsDcbE8xmtSlxhsLeJsP7GDzvcmK3EKRV3HUXU2
pmhtBbiSln4a/qOK7zI3qT4T2ohmC+jBA30gpUzS82HX6NCujNdyAikaNwcJoYxsyifyEvc56Dzk
rU5Xv+vyq5gecmvci4A65Di/h4EshpNrDk+EKLjN8F6SAJsyiIlGh9gGd6xgGQoYifqXCfRRhbgz
ZQ32jdT22XCaDut4TOTfYgu8anBdR3wJIgNpEVi65ZSYTZppRy78qpGUl8kQDiSnHKchuAoM0Cd+
W57UtF1Z87NRN+tElO2qU28i8CCxaiJ1uiFz4/Q/7J3JcuNIuqXf5e6RhskxmHXdBedBpETN0gam
kBSYB8fowNP3h6jqqgxFWkbfbVtvaCbFQIkkHO7nP+c7lWL64gOW5qUabbqyJMauvKrmFtr1bK71
0uIYFM1a+tHdON3IIdzlAT0l5VqmzkHpCZ62YqPV577m1+7DJTQefn0CVyrj/AhlYKTMhrdJwL2y
pvBQA0eMOoyGrDy0GF/Mgd0qMMQK6OtMIysZ37js7d1Ae8jnxXZe/3L8Be5piD4gTR8Y+PjZdNBM
AgUjb7OrlZs2tEF5gDbQzY0kwET/REFPV8heFX75Vh8/bd/BRRbeBa3axfab3jMgGR5zAimeoMwk
v3NrbSWZOFbuexregJWv2P/GmVutVDJcumG8yUx3WfjyztO15xzoQqx/ZCHXjPFqhLdMYPEZ4prX
6IXzeJH4gUxas9zqJBIYIzY3KZOinYGFyseJguN15wXJdl6tQisHksJYOhPtOuipw1LuvizDHaC9
rcHAu1VM3+GcZjWZzq551aYbp3U2NR4/3YIvGXoLt7iNO42TrP27MeZ8Iv9ZPeAIzVHdtTG1YD/+
IvWpnnbRvC8/Gzj5XGnTzt4zIlNrnC1c7r/Rjn6Edb48m2PpWILnRK6wfugHfxqHeOPkOEOqPrnK
Bf1uQD/zLTe1JXQdWuM29a60ls57E2yT3zp3/0KbQCvA8my4Jpew9zVhhQ5vlpWnf9YrY9N/mDNp
dFb445vxHuhAfP1bF82vWhOwJx1QtWcYZLu++siLpofm38yjJrj2K5InSAT8xoipS+862amH8Vuw
/nt9y/x1ouAYglJvnpQ54y++4SEcLSD8CndSeGvctVfmAxfhWp5TdC51nKPk1WP9Fnfr6v/CL/cX
LzEaDRMozNiObTpfua6VXnQ0Qc9c19ntvQfpuhRreDHzFAX83+63w5tftUieEDc7pZS8o/pXk1kA
oAbXkHqnDcmE7LcKHvHJyE9v1S/1Tfgs2Tg9ExtdNv/jEdjP254vOlfWTjblU+pduN/b4jNS+u8u
lF9+Mezf5AL45JAhmz9BP6uGVjN6Bu3h73LtXlPjjgGRyrJDudXWwSY522w5iTv/Ftfw67jyy9N+
0RIVCOYiMr3vlbWc/e3efuj4yKg10/rfBuh+nTLMT+Z5AAGEbhm/qHehHKUYCOLOwr8jF4RdXqq1
h3VPXqMyeL/Zq/5yNX55tvnP/7T0WEaTCekF34c2XIXedUbbnep+4874i3fN1lnZMGjYJqnAL4OF
Iu8LSbbsXbGtxC6UW0Sr96l6//uL/NfLbLZw/udpjC+ThDERCfEKdJP5lRP2MlmpJ/0Oet5ivMe9
XDz8bmDyq9mFZ8R0guHRdGzynl9+MdCneTRo8juFnuuUzdicuvyxkq177hXhMnv1aJf/zTvGIPTr
zennp/3qQ6xj0ACOTdTIRupdUDR4aMqYJNHE1qdp5E402BOHdlnWFemkOdpm0iUlPudZpo5TIiGp
NFfb65CDaHffCorLwb4bpw4AXRqy8cdKl6egZ4DoSiK17fCNXd7GU/ayV5I6mVkYgLIAGtetaWuN
L0Acz2og2y1eZo10KJ8tmpUYJ7r+hkjMljwBI1ZT7DR/urZy9YkVhj4sbdejpFkdY+wU9V2iQk0O
UfB+5UODrHL0L0BaU1/kHNe1h0B/aQPwhlqxo4loxXsCuLCMt85kvdACd1ek6bOibykN4ndRdGfp
iosTDJecBIRrRhuzirYwgu5i3YVokB8C21g7c2NMDQm/TKNVm9Ep3k3xEjKhx18K+/YlAJ61CAbg
uEDGbFJ4VQAAE8mS8+dcCTRp0ypqt1r+qvchNdxXdfwWkL0BlWQxPnY3LiWwpirXjp0s/W5m2moY
dfxDgGPeH5xlqZPRQF8dSu6B6EwWTUZDCM/fOdVsjic0lqy/WHstKzc4GhZGcSIpGDrpk9eUS8C4
nfwYs5vYvIf7qEziJubjnHuJkoeyPNWtt7M5IVCwcpwmcIbyqPmPqsx3Q/8xef3ad0x0CyQMPJQy
v/HGb6LIDhmmvZl05eB2g9W0o2LsldTgtS8YkNfdrlMYzE0qwnPtLGfKHXjWbukYR9HRRsk+XaFR
VTc6H5EBmYbK40VKOmVkroh/vhLGlQ33MM72bvjgYcizBM47Ep7JQyXy7ajdFQb8AVTCfs5MUDYY
JJ8D+8ghM4+Nk6PN7UV8UdE5Z5NW3iagmEh6bGMfkln1VmmwKuzhqoYN16h7Y4JVVpyGvtpYI55I
LAI1KT3di86h8TLnG8Pq1FkvKRn9NPykvFUOhMcpFw8QUU0beQkgPd6j58kED1BRHWN9wE5eeyHy
T/acU3PR6vbW7HRoQj5RjJTpOiMXO5huJoWIVwJVMJPXmOiJYzWrSX2LRnubtTUJPrbsSU9Q41VZ
D076SjUsceduN3kPKbljouwrq8F2VIJQxFmoSerO6lURZBel+vsqgphoM3+3q3eapDgtakuXttbe
TTY2SIsxBWASwPHwttPIAP8p9p5Gs92mwEGsyFq56tUmuBD02HhFsRA9ZckUQSQDqEjoGCLYpuKT
PfsaY9SSYAVXVqTdDMau8x6oQnfZMLrqw8Q6KgyEBPxuDm/H1JrLqgMU0mSYz7SJmc/oRy951l4L
OippqYXYjDxdhTeddNdDjbYJPGRgYXE1MEX9QQFmjwjg8ElZi7S+osbvvs1fnWg8kApgGTtqoVqN
5qct2EIZT8lo3/lgzREm1hTjrYweTzZ6XtW3a49vWcPTQLNb09nMtu9dnApl8zQYauF3GoffU69T
1wRm0R2/tfDvVC5B2j5H4n60bjoaqhKAMXnwqIePSrtJa4m4l+ykj50e+B+EFeAxWN1lDWuxcF/N
GuoJnm2CgMjcybJ2+ByGx0m7Jb+2GMvXlPZtS69WcUeQBzE7QooV4mWMbk3QjbH0ZsQKr5M4Sk8e
yyAwN65ZPpiiv+I2NydKOL0TdBMeiBdeDsC2bhGdLRI1guJAiSPXUP5+CJFCkI3KDEawgNTOrlOP
2o029osadJ4jYc0KMHOnmqq4nKN7lYhLoeLnvseil+XXeawfSnLEZoztu6cPghuNSemGXk6kaLOt
7EClkf5KhX3SOFiO2qUS2II09eKb7U0vTp15Ksc73/xGBRxhXkLBXBjSzVclh7zBziiRii9BjWEy
fcpwrwaluUGuHeDVz6jOhENknFqX1PJu7R5qeNVwmVScW+mxS+C5QVd08xR7YEQTFQFOjV5QXufk
NhactmnMolxjURdyV9hY9wpA445xclK4wlWwJUMsW0oV3Xo/mcM2t6xjlUbLMNH2jkpATnyrVXnM
Rrgh9tukRSc7KHda6WxUfZ4NwD5AbheSjwtbu+Bzk9ceHR7cldCP29g6uQzzCPGHVU+k7qpSb2l3
0grBqA6AuJduGHasMosqwz2Nn4wWjeXIVj3ibmESOazs4xRai6Ki+cP/5hubBjt1K496CDfMmVZD
B3u9Zf5YE1Qp7gQ+fB32uybfq+rWsShrnd4Dro8mAVs06d/C6FxG11l9hnUcKmJgQAsG930I5caM
9zkv4BjeTEO57/xyPpMTF1ECCpu9aFymR/j6yX7vy7Z5rQSJ5qh40iULbcOPPNneKiDFLycN/GfN
dKdnm9yw72CsKKKHCD0hdae1VjxIZ1qGKtjr9JOm6cW9YjREvmub8mEMDZAGdnoYfPTF0tq7RCup
N2cfgZYZj/muLd1d2NgbCl4BxdxlQUKpQHRtQK1nNTnFM39Pi+7i9BSPwa4x83MSqF0YWtelluz7
1j+5Mrz5sfOcS6f+k4j60mr15cv//n+z5IoD5J824au39u1fbVbnt/zzH/91esvehvjPDVc//sE/
K64s8QcHXoGTT7g2tSazCD58Nu0//sui+8oFv0c0edZWTIvzVFHWbfSP/9J8uq88C+iaO/vIbdhy
/264gs7zBxlj4dMhgVfVcjmn/ff/+os36T9v2k8NLz+LAhyPBaIHQwc8KDqyi/vFYVX5PXWoNCMu
3NEgQwkFbB7+UunwCrGxfpFqcMHqUER+Veql982TuhtuhszKs9/IE19OLj9+EtPAGsKgAKALRpGf
D2FxPLKlaQ1uv4OwrhzZ0RzaTsFwS5Qm+8jyIr3tQtGB0kjK6pJ1ZXMXmK21H6yCvWpe9v1dHkm5
/9N7efNP/enPLxAHmJ8OGrx188uMLZHYP3Fr/yvKJQ8S8q/mxE1S0ZjHncbNpysbcvhuHKb8SeDD
oOC9R12MPPBW6RQUByzl9WVIfNhOvakfDUJaqJN0FfVsfDZx2naH1AidNaMTd09dMBUQesPUR9hx
xp2xwtNNoTLolokmp9Cw2Mz3cHGNjO0llUkTexOvbK/pgBQ3MRn7EzFaOCQc07YRQc472saDTTTX
ay06xkJsUoS6G8DAHnxrTK8oE6fLIC+Z71c2d8rM0CI49vRJ8v4sYmrrqY7RzonV2MuZoUh9kVHs
daBXL3oIHDNsc3WcHOnuOplZe4LR4FETPY9BMluRe8X8hO/WFDSA4IrRdXUfAvlKwUl6HehIBl5i
BvqtoQcg29LBgGiAQXk2243TcxfSK16UdgdYPqWb1aRyIbVIj1NhzY0+jZ2rjPjDsmuEemWmNGwn
rpKLFNK9QhuHPRER4AqyKbrqp9LM9nUfOZuhobRBmIX7hPaG962eaNDJJt0/ELAs7koQVLjuBz/7
0KfW2NpOYt6UojaqG0pKJaUDelg2xakuSg20qjswPNYdlQbZIis5OrI1r6LGuu7rCTHaskY4XJNJ
rR1Vrzr78WFRaLFn72Fk6NGrnpB8ypfe6KbFRXcau7h2jSqXL1x+dRct/JohUYkUPwXeVnC7zlZd
awUpVW8uDoCFa8rWOtnO6CZna8p7sWwTRfimLNs8X7ew35nCOqYhnkI9JCRWF8lkrXFH9MNRJBP/
GMBwyEFzgGUXXrc5/eDLls81HNBOy5JNVDbc9zotdm4rWYWBj2tFwE+JBstaitAABlIp1bC/b6wP
2yjiS+sNbfUS6SJejV6lPztFXD7oZK61BeoqDiOV0lodBQOCm2MwFxVVNiaAjcMEmmuvVecwKjyY
SGR3IHepDMu/ZYAkFrlrfTdr1z5kgzN33kWZj+HXTE9247QfgR/i3Wr7AsiXa4jqGZcKW6vM0jjB
66ZhgDEhLCV1NWLpaqyOnVuhQheXSujtPNvEnuFRZEPbLil7K+8/Qi6659SUDWFR5XLZgQtUh0Qf
Ddj/fVKNByX09DPSG/+hpM5hWDvKABw4KT2fRzcto+vIHAZ2+O7YTBo++L6Irxt2fpvGnb0vmW2r
cNcPQEYYTY7TRxxYzlY4abLGbR0+TJiZNw4Bdlh4QQ+VGVjx2p0TH7qTaI+hSyaq6Ux5zkeI8Vi6
xcK1JTSc0m3WWSqAZfsC2rQzx9GJndPpnfreXNBgc2CMEv+qKe3qYjMaPiO/1demG9oU0bnxpU+o
bm5pyzlMzUyohCkoT3JKx51f9u1TJqBPLKIWHH80TILTfOoYi9xIJvqJg2TjMyLdYx+im9iDf4eA
UVWHSKc2xuzVSFTcoXA6yO1ko7KW9d3VJvamiVN6h4JV9m6IreKdipv6Q8ki/JaEunOsVBEi14Qz
Bh7F0OSMm02cdC0ZVyNZvnGkq6e0WOoQJIK1FzvVzRiKaJ8UEmyA7djTtzTRslPClPS1SnLOWbkH
/5i9Ef13/WQnL2kdMnJMMwZiRciAUHmT/hA05rTqTMwUjW3WW/I71mvIf9mAweIYvI5jP5PXeZlz
aogMzvkx9drvueq8Z5pVIT+3JnMvBJ7RvNXintISt4xbtBJHkK+c/DSda9HrBH79qGZb3Yh2lCtX
Dcvcy2PiniyHN40t3XMtM6n26CgZK+pohRIuH+CrRWH6cM77LDU31mRVOBsnb5NPen9jul3wSUkG
6kUVDiNu9WFiT51q6N5FXenbMEi7lTL9DOtCik+AJpX+pW5G4yO3Cgb1dp1eCxtPvF/TszqNmbWb
4rnKsjLH5MYdRvbZQd9Yjwqm0NYjObMtee1APBV0y/Rtld7HROTBIsjgM+urgsuc+7+35gYQ5Kui
xHfGXYxRnF4LrHgDKdISfBSN7KPvTO1OeQ2QazsyHlOfp4mhnx1SEWrvYzh6S0FMlgW6iL9Hqibk
b6rgYEsKPODJwy8Lae3rpmC6Hj2BuuS0kleYnmbnnTgiozRtMOVSKMu/aeJae9JZpwB75Wk1F6xP
A305ls0nM5dBBQu6DAabOWVY9BsL98LArbBGdZtkgibTkg3geNIW6cxHy5k4F1NJpHFM9PCCJGlN
i9Kde5YMSnpxuiX0L7ZOmIV87jPks1TlTEZxkugHFXjdKWzT9uJJ5andaDb5Bl8la0lqpPn3zPcB
wTfs4xauTqSyldQJrvQwxbzSVXj7SNlyY4IY3ZxoRDYeJzH6VECW7XeL29zt6Onht5TN6s5TPhdV
mzn6dDvqYX2wbdEcPYRFeOiD455dy8lhxPXczaKqkrgXmchXHFkaxLm0aXx/4Uq3YgWvePpV0HXF
duxLy30MacwrMWpa0doQiY2p0x/zm5Ytw6Nfj1hNHI4wmLxj3F6RMXYRPpwhgwJkOTDvNYIedFh1
2zqCRVlE1gjXKbfSlSLNR/MDbjCfem8sclGcAR2RRuDeyFYa903Zr3tr6LZQJohcspu9a4cy3eUa
kfwFUKoKfxObEeR9R0/Wo19jS9XkwAfD87PxLNkofTNUAl3PztJtpWIIcQEAQmcxFoW9laKT9DGO
wZ3eCpqtWtEFV5nuj0+WM5BRdmsDVg3NLFRRDX55nzctuSAiJ/Wecs4Q+17PX0q84pV0ZP5NgqZ8
tdh47QxCm3cN+XGIZ1UbQVTPh6tsrKaDS+Pkagzd7KFMDH/r6lXAvY/qJ+xqA3tIMRrVa2im7adW
jdm+G1OudNOpFPHiVLvvOwfxR5hOsjfNTns0jAgv1RS7zstkKv8h93z3bLVJcugUR8i0natX02rE
U4KjJRMjMmyWUSQ0yJz9oha74ZaVF49fmEQX4VbBQ9fq3oc/auVdamQ2RfBpeOe7JSZ9p+HqCw2t
XdG/aW8NQyJTOLLO6eiwGliD2CeGttT16zgptAdN02gNbfPKPodj64ULPx2zR7t2GrRhjZC0Znj9
qot1h3OsKfa+25Ku5fhEAD+PkBKZrvhn3FEmAX2Q8IkfMTrPBwOqWEP0JqgG+Um1ZHdXcRhiFSos
g2J1T+9v0arkWWtaHCfTWE5voetoVJdXBtzBfrQpegvVMe4xPpYio2ipp3NtmUtufQsHL8eOdmMi
SP0Amd6VjPuiqBMn1D533SjCrYuRxeKYyhgVOC81+krMKPfAnA4Ex1WEWOPa47ZUylxxUctrjhvh
iS4TLiqhaRQY1a7aBbkb7HO7IrWXtDrg/VkMHm3zXQCDYsFMPMwfgNWs3tIfRijJPrghB0it25Kg
ajW9XuVhXcDel+nWpJyW3Fhs5xf2itrJ0vE9VZknzlWRx7Q/sYLd2iJHjiJ0H31aXdfc4K3MN4Fe
V3hpgQmEnIWOmd25lHFPzkZMEeXpwsOgxubwPgvxENl+V520qmnOjj1W94QQw33iRfZN50Tg/4fS
A/bMrqrk9ia7O68cSlg+Y7tLdFsJQm+aBMin1fG29GBCGqlX07gly3RlmbHfUHGEU7NIyvg+z9hw
LfReOXh/GBU8cnOpdnrrJUetnwE3Wpp191M12ce2Y2RgY6C7MQLai6dOb861K7uUMpgKTcazJIK+
GURzq4jGLxqzJKIgh5p3MoPExJ/cxvOpBvjvFHTqU+ub7r3LmjajqrOwnl051c9eaNlyGSRFuvfc
BsOIsPPT1JkGKWaizHwUzMeubX1od/Z0VbNkPgWw1fdxYjgfririk80GaBm6o7M1BkoKWr0T56hw
y+vUJrDhR6bBNIPI5yaJRpyt7ZQeJiHpa2efiVqkj2rt6iNSWJOlu9bnY42ub89AKkjgwYg1rJ/q
bFfUnnN0Kqd6rqJgegpHv2e6hRmlFzEjL10X57RykqPpsoYjGtF5+f9lI0zj9JxDgvmT1PCLbHSD
1lOGb1lW/iQdzf/oX+3ozh8YJjBKONDeUUXsebL6T+1Is4w/TAB6tOMS8591pX9rR7b5B0g43AFY
g/EGsB3+t3Rk6X/oiEqIR4g+ps94/X+kHM3un//4dfDLoFuh0+BhoaWd1oMvk+ahLDIaHGB9h36C
SlF9KIv2u3KyrxuzxbFk+/de1BB/JHLi50g2QdmJfZen276p7ila8Q+GU+4dj/lq5bjj6k+v5l8I
Nz9whT/9fLYx2z58R+gES9la/qwnsS/Br0Ccb6kpJ92EhFk3jU42VrIGmPaCrY0HosrDW44JTcRl
cqlDw14LLb5UsLsO7hTtnZxTrDTVsjZwPqFJgSvwu/vUM6mn8nJ5LQqiLyo6Ul5zLb1iPDt+/SZL
i57iBMoaSyiXEjc0zJc5OzVcdodQxm8cJtUZIm74KLPkElpOuKqjtMSoaLyFjkQn4ORwA2zfOteF
u+5RwRBZ8t+9RPNL8PNL5ME7MfiIoSWiQ87S1598DxL4vSvMcpyP2vgT+9Q7/njInNY7yqHs9mKA
G+s0tUHZeJA96czc18Ic5NYZiT6XVexBQIUgFxrqGI0G3M40C4+qY3Ydx0xBlPbccMQ9pgg+F1fr
rqduyO5LxziHlWZvify6RAoqos1FQS+vBy6n9qORHph25ZnR1mWW8DTwU5AQsrCBMX19mnB6T10U
H0bLc1ahZekrAPLV7Sg0Z/n3HyJvNrX89AqBjfRnSZL9L7nQrx+ifko44LZkQBWoRBsM2lrRzQ5C
e4T+EPJjc2/oDSXuoiF4scfisTGM+KI5wXsU07ypa0F0+fGtqXcZJjqdRTCD7/14yB2XgtO+DFmQ
9S3N7TGbe0CtfUJ/mxekyaPWMGXR6B8Comsv7V4oxj88uP24r7S+Pw+5Gm+7klCbNGmr+vGHtHCN
t5YLb6/lKtvSgOY4fnOTc0/GRwwqmWoq5njzlz8e3DoBPwjN7djLUTsHA+HmwLGcN8enb3f0ogeG
v/22YGRbZ4651nwvfvHG9AWdSV7I5ZQ3hgVAJ5Cb0Ha0BHq1D/IRxwNPUs3VE+VDVmaIG6Fl7gvw
EnsjI+026VN+nCzc0jUrwkZ3u1sHCfO6jq3wMXTMQyfC8tIlMnysonKNBCluB7v6+Pu3+Av2iXXM
9sil+JaDrRgZXnxxOcpxbPIwsoZlwzBHqW6fZmRNw2gYbjmIBOe+pfKiE8mxD2RbLqhzpRKIHrGV
1hXJ0e6G5IgccGp7tk/KTjdGx9wzSFV4ymrnejRtuPw0L5+i3HwFhYulef5Wy7h05fcqWtNzrV/M
DptyZmuUx0pfv6j5IRe4YY1Br3cTSuBCcLS7+FgazCR0vo9ZcyOKvrrUkw6zKazQSSwwxfODMKp/
fekE1bqoDPsYxKl9ridhnXU2TLuhrXdpBB8e63d50oJWX6ah5W9ael5QluFOZiAp7RzYAa8YrEG9
UvRLRHs4U82+n7/68a04CtVV1cUJ7ePZ2hrS7qgVY3tsK1kcvYCW12Rcjmlonys3qK+Cknz93799
P6iqP1+hpstniWuTo5jrOl/WMA1xIGOFVkvpafrKRPA9R5F7w8sCS7Oz6PHUiROXupc8DFYrFo0n
M85m+kai4DF2VeGmVrW4y4b2ULStdysnWjPseDxnhZVcVTPdsElH1qZz1vfysRp1MnylU54KE6qP
FU75VhbecKrs4XcpVvEXyw+fT5RaU7D2uM78539aoOkAdGJOAt2y9wT2htq90P2S3pfYLkiwPIeF
K15oQNYacM2s1+7hnw9Wi3gEnTE1RXZQdl0dSa1MG01R+MBt7SI82sh/PJhp7l1ZmV3u8poeRw5e
ctVn5ms/+tB3EhfaaF8Xh9Ftj3FNlIjKBrl3Gst4jqbrqvPNq85xwKWxHTnqdhvsQrd7JJnSP0ej
Rx+SAPNd7tva2rVVWZxCoBTRUlJimyB3QNXUEqM+oLvZQCj1KThElvw/D650fvNZMb5wAbnW4SMx
iROereMtdNkB/fR6Ks0wx7o0S5BSoHLs7pDkA2angTacQy4CJyMb17f7yHIgWQpBgRoPHtqCaemX
hFnwufPkruN/Pv7nQQ601yrUXdk6wRKLCFsGglJl4hhPQjLjRuQa9wWyI6234jBmZb/lygJzDrjI
Iv0pyuTGY4t+S7qFNmcroDRHTS74teqqxHt3qdOOBnjhEZ+07CefE8FK8znqB4nUryQunFnSYQul
FrKw60szPwgT3hZt19VKCm8tW684G8YY7r2pvjCOkceug3+FMU7f8EpRU6dV/qpU+aMZqSNRNecm
GaL22nG7QywNcfzxME2BOGZa9CqUTyNr0GinLrW0UzMRj7TMHU1vAdF8O77U40QvTIuNn3mFh6xI
Y4g0b9z5QTb4osbWSs+qnNqN6gtxnUcKkRcnwUXXe33lY14627PyGIQzyLyrs7fWyK5FFCfg3Nrs
quxtMGRukVGqWZSMldRzV6n6VoVVcYoYvCynwC5eQdDe52Y5XFFwlFx+PJTTuNVjaR7yemLUFbji
OIwWtUyJ9u7pZfH+9yvUPMj9eQ/hGq7LxNadETyuqX+5iN0pM4uxI90RYROkRP427ycYjRW4vIQ3
/CTQmI8ZUBuaRcHyRznplClM9/3YVEfSFM0ub4vvtaBqABuATwI8dp+CgpDrUEcfaexr20izL8V4
KVP6+9KiSTdNZWi39jgMu7Yxt8xW/asfD7mMhg2HV07PkdM/VIxz6iGenv7+V+bT//V04LLxZufF
6iUIu3OP/flKk8xFOs+mclafbwRjSWKVh4z4eBI55u1gUmoVKu8F522zCNvIwR7k5Xv6/yL8V2n8
KAa9uNIC6gXKXsWPXjE3rWLoWv74Uydw8JDbrlg2gxU9qoCgPLYYMMvlZqwMQLgJ8zDGIV0gw9te
z9pbzdIznok6ph9fNjI3AbZEPhs4XXxXDMhPiugFBRDeTV1R4tAUjb1mT78tiI5QqSiXRq+GfTXJ
x6Sv72XCNMqI5UcSENUJI/lapuc9pTwfXjpQpUeue0r9V6wnYPwmklnty2j5zw072mX3SYb5e4HP
bKpSigU0p0GbHzG/sdmySiaRJbu5fCKox1jgTQ50H5D32LpOSK7FYjg2OTadnzSAxBn+F5nVbEoG
+qH3TjC9+sSXEC3jM6Ib3SLFTVL3L0lNY7ab0rdhbX3czlTV4+0rZYpHNplYw62c8MPgnWsvb7ci
0N6mQl7ICmLyLqL4pOUYvRL4K5HWGoCX0zvGbZuu97nFCsz1cfJca/eOI+/60bX3iU0jS13AEqzz
dNU7w5NGckZoxNoTgpkLQ2nX0KKCZafjx7Jz9ZDYGj5JZxM3w9bspzuiBEgwD5HPUCEq/BPJLtwz
bbVWYb+lOhATWwPnzyGyWzI2XEj8nJu8BvlDpfe2NjEwWo21MnVKN62MEkhdyHGH4JLtdL9JKSax
aDbtF9JCYpKGtTFSDSI5NYxrTQpyn3h4+444P8LVu47pUHO9D+no+3jsErxCkb0xWsoxw9vAt5sN
zUfqLPoQM4DAr2uU15x5WJ3yFVIZ/SumIv1LRt/GuubB/dhnNQZpLe62NK0OWJM9scQ7qe1Mylv6
HhxYr13ZQRgdCkF7dVeSw8aEynl6aWRuv+0UffaBS+NLpcIrrUqP/GbuuoX5gWw9oyUxLTMS0bbZ
qF/jM/qOpqUzTw/Rr6KU5PpU3Nadfp9o2w6n28Lzqp1j0hJTcEhWPY1slTigwiOEKefGq2Bd8npq
i4r++gWk1AUCMXCWdHqc6r5YNzaxnbTj+9wQ3Y3DqrcT5uzCTrK1zWF3h7Ck1n2/1OLi0W+9t7z0
KSnfBaV1cixF4KbV261SdX2f6+73rA6Og7Cja4VsMNZsMAag9SvpOKcwYuJSmXgwjelOiuJbEzrb
JCKGP7GENDFN8qFv78Yp2XQdbC7TOFXKv+nMpFwzOIUXYGBwluA4kvRR0/U3zca5TTVPRv3NONfF
gKdnfhUZTJJbMPVd6V63Kr5Whjce2qfOp7hMVf7LVDtbP2fGPaX9qppvVNZrorr3yH0xtKZbxcPI
zEQah159pl1WYv5E+FT0G2tl717yQ2jV+nU+Ms4c5uIWEych1o/y1kz9Nyed5nptieQfWVBRw5LQ
L3inVcYogZI7zcCwqb4XJYMqXRXjgwDN1ZAwxNfLjdDqGrgBg24e9DqMlgAMPnD10WJe1AABcmqu
h4CawWGUF78caKtvevJxybdmyIptkiig/qASg6JbT2PPESDMqET3i1crHuUu+d+UndlyI0e2Zb8o
qiM8ZrN+wjwTnJn54sbMJD1Gj3n8+l6gqrukrL6le81kMFEUSBCBcD9+zt5rl9kL/dIrWtjDEHAH
1sO4yyvuNB3YYm3RsVj0VRjuKrXxIJuSqIdoCDIGYb1reUOluB7jKFlv2putdJq8CThN0cfOoq4G
cSi1fCzu83RmIuHMpAbl8nvnoMnL5LwsBk9sKP5eKD2MczhYxnn03Z3XQzBj34/DGCOsKZ2DhO4l
/To40YK5cME/EwgXC3LZiXoTKNbhohWt0d0Po8FIzq1wWdZb/J792fcm1vRboEAadjsXnAZi4m1X
ufXBg/frI2vtUn4Mbfk3htTtPiHtOy9ltiwJrVtpsyDauWqfG0n4dipK5JgQTE27/Ojic2g9EPv8
mUSu2sSxtteIPuaFVVnsJzI/12R9AtOYXttbRAGKTGtVygH2hkdSFOCUemkZZDr1cWtvmkH+QrXw
EQQxCuxUrrOJqVUWz/lV21fE4AxWqodaeBWU/wuxK/dxu6kG+wlrLirTEkB065wGt9+UzN/3vZgb
BCfZR9vUMZqNcVgZ3qjupM+8oWucD5mBJwkanS7D4LELhmkXCAnbtMziBw2BIHPddtuJ8Vi1pBGG
N2BsBoF1qe2ZT+VGZIi5O9sib5xyrxgpiMZpaVZWcFc5T5ZT6VXSGyTfhdl9MpkWDfGVY6TpuWwq
4gNSS699vdN54a9pAJlbgW4pjn+JYAZtmrEgDnOc752qOhWd9JYkEpjrsE4KEt5XZdX/DAv+Jesz
GL2j+SMqg/qulRCl+ZQ/sdm+VKgUAL/49rmODSJ3gT+UprzvhT9cHE0EV5ekH2UU9ZswRnoJfHvp
MxIkR5sDGD3354Aj1wYy30+7w5rZ4ga2B3Ev7Ue82mrpFQ0RglWyHgIfUXczows21lxqDM4GA/Iu
1MuBeKBVlWF1dgl1cp3OXkZhzsZLPoRBWXxsjPJtGEaktg0ZIFW3q5OciJxUsz8Uzc8eDCAIRiCZ
NRi9fOz9tYrpbpRxTu5iJDel5qLMCdJyREzhaohw0hdL0xBYTPLp3NHZWYrMGXZeq9JV5wzR3h2t
s+nejNz6KTWnrXWbjHqEXFVD5GIWqO+K0QCdECc/ktkjrtJgKjYRg5F7w43x4hzDppqPYf6e5UIg
LL6Nn2DmtWkw//HAHJitic2vzP3sxFRvvkZ2ygm0y08VE1ly7o8q7fOjzpz8yLnCZfYWfPom23po
Y4Jxg43PNG3RRr658QLGldpAsc2mBX6ELBRmWZ3wGA6/k6KqKDE50eue5NTO7t+SbHrzM7veBLmf
7mI5MtccvksnuXXU8n1f3I64DWCUGHTzsk4ABsYZKQ4tit2IQjFkVFiPwVuDGgVn16GGFHOkg0T9
gLYHF4zttvgfNOK0kOgWqorSPMBfcRdhde8VOln3YaA537Pxeez1BJiu69ZY57zkBYnU/qIhZZBW
kAd8hDWznny5qjD4rHPNUDmFMLRqgpsoXaav9pszQxd3Got8cN/cVnhA1p6B+8ljphUyCL2ib1+G
fX0om45EJ9RMN5XfNzU1FxDfdKLnYdOX+dmE3TPV6ntE6GoyyLsELo4vqIcIsN1MA3XM5PpQdKN9
5BNB23S/MGXtDIzINJafhjl9SlsS6/3Qfg6hY8hxwA0G42jwjE/REsAZOXKNIzfDu+CLhV8C+42r
Wwf+pGdynNJWW3BDDiIkgMQa259yDE4RdddSiu5tNIN6P8Gv6mgeKE40WdPfBKzzjZHxPM+rMiSv
LGmJCnXsdpNVYEDAPND24CUxIlnPM7Iv4qMMmdBbreEqWZL0EAeQPWAAbBtz6wAu5qjvC27Jdgaj
/hnkfB4MIkidY0La6ZFUz/io8golm+vvpwYI/FAg9jSR8ckSygXlU5nY3ZoOOOmvZORGTwLFyi7V
vbGex45BrX0DRWoyUCwSRNHjxkuzIH4Xrzv+KVgllcVTG9knG9QsdxxfqVI1xdHU4qvhM9grB9pq
728MEgDX6PteY9mfhizcJbG85nks1klnTyu3CeOtEQLHmfP5LjXE61yti6ard24f3RVoHLwAUz7c
mho9Kq0CPGgHj11q3ZjellsDLlFOMgs8re9D4EWLsaSQt11yVCrHwRle7BODcEkr5dNuSAcVqxn9
BEj+QP4paKLWI8a5LN45m7LgxNW4EjkFrVCWdzBTvZlto9mAe2d4NNW/7IhJr8WrW6TH1uuHk0zs
y2z55PiksVwRoCvOMxPbQtc+yHiEwwB6ADGZFce3leZFUsYXLcgr3CaOhZdliCLgpvN4n7h6Pthz
czcGatgXZryWSRQuUadQF7rxEfLwe26h+bFUB3KJQX7YgGWvo3btNT5rfsXZJprng2eWwdYynW/T
hHSrD09h7t33CI9ozQQIF8raWaHugd/l9u0JRv1+6pvnMiIKYornDWYwe1nWFptITJZMan63jCE7
GHVuL4K4+t5oARbFvKGsRdgs8tC5k9M3v0jvkgqHhzGTrWNwLkBQ+Z6ZplrXQmxmBdZOjPExA1yT
i5L7rUVpgKV26c0z0Szgw5eEGczrXJ3tuP51k+OMuRduTDtS63IkrqJKoiVDl/glv4nf3LvUtdVV
teOzw6KCIC9f15pnBZi0PIkFy1jBjH3ATeUmk/3Qx+WwMLzI2eZeiump5gSM2Wh4cLWx70P6sGlz
sizxDpVsb7m5x+7Xr61WJzsTe4rP+kImZdxzlsWk1qFYszBc9pJ0HKRP97URfaMCX5WB850ZvgGU
zn1OIfWkfYNRo3II7XkNJo7385vs0GlxWxiMGPGdz86tn3AbckfilKaGtS2k99zl5VW5YgbqMKy0
R8xQa4hr1PIydKTOZVn3h0l68GbOpujQsgpj2qMgdfnjxixfIhitYZZ5PtYKuUV7wQlnLtdscy9N
6bxzh8WrjpQy4Hw1ZD4zb8CtwPNTBaX5sJzJyYzhWjdl6m+yTh7cTFJqhmxQFqHEkQLf10VvaZnt
yoEfYHScv1vo+xTC3Ac2IUvKnX8lqnxTdpEs/KE7dUkCcAdLofQsi5Qi5/EW3FQb5rAPZPaUMjOL
kuiIhmVaBIIUrAinwkqq+XUq7KfxiZ5VsRJsyAfDS/cYSniZ4JE2xhxzgRBQa8P8ZlXuhemuhHDF
cjV3+YeiJK2zjaskgtih/1k4o94XTb1XA9a6VLcXcQ06WPR0kJsNQ7eZHn3HIsnIdI8EiLyx3iY/
NBILoj/pefQcLJV7rWZzHQRK8YJHLDGseXXiBesuhuXTc8QqFE7N1NYQWnJ7Gfe1t2t7/0RR8ygL
GvST6NfN4PeIsd1Pi1C7mG6+W6WbYZCPcr5EEzwWk1iaYzkgS8XaBoXJSu7SGpLUMDfMkNMD+v9o
iaPndvbF4tlQnmXdZxMMz9VY9cc6iPE91p+RHsm6BR9LcPU3PMlHA+AiPQ+WItWauKKswAaBhtix
dMN2PXrrfoiOfF7pCBiEfov4DCkTGkRsv9uTfjdKzRAMPlPoc5+FNu5gZtEM4uQGLzKrknP1RsdY
Oi4XyesITB1gxBU4o/JgFgAQ1YPZWcmqr7Nn34ZdXUfluE4rCB74EomTTHNoelQME0DMG1oKQBVm
hEV5pQ5mwOH47qqSDD1aQdq2iOAucYBiGJk+1MSJtR1hQeIWbn7w/dyH/OWiXDLkOg4UtZka/bXn
PbtGZBy7iQ61iUaQ78H077piU4b6MSexjK/6fBXzc+aC9rc3WFSk1K/1YPfEsya3zwmME0m2PPdQ
ylI/Oyej2oZGCX2T9MdFpppjyTQGMTleDU0xsB6YMvuGu4ni8ap0fHC6blz18OnclBYBss1pWcf5
50gt3XtvhpcdU3uZyDQ+tGl1ZwfZ25BqADaGumKgSDbYAT4yEV6TmYCddOoezQaFXxBVoALz7Htj
QMrOgfjZtOq41un3KLprhxKPbRpweqrAfMFZ41Z4SXGlrmcF0LLP7NPYOsTQxRSjCON7pJ4hR7wu
BSUmfzC9qTE7R9GpiuQKuuBjh/r5+lD2pj6UXflQxs3ZEDol7bQ9Zz/AP2ZyDLnZSFPIpgKsJSFL
5H8HKMpN1M1PoNWejGyB3hClsOSEYAV8od/jsAKMhBDYEQmNi5Tdr2gOZUVuRp/nd3PqjPB80Cii
6KXfwVcpISLrxjfOuvO24ubPbXp2pMEKy4O2xIuulb26jY5EntKjU/FLWduKk1vypHy7WZYITDic
9BN2TAB/EXt1UdHybicYqYSKEEN/GOS8HVJJcrystoaLxKTHXrCiSLbHlXbBiBbBhOg9w24pKK29
lhCTseZJxXs80BbidZEXM1rDIkMUFybVKnG9dxuF1KK0O3chMnDilRL3Cpt5W9PbYCZGPoxmcp1Q
2YyDeHa8+rUY6RZY4aS2eZk8qNylktPmR5OHbAKOmhdihhJk9XozzGa1ov39rCfM3HPv3aW2uw37
YuNyMEe+uGlhMJnmdKzTKly3EVYPAzKA2XvftnFTvKWodImuwRxrZNfOH2+0zGha5lLc41v9zARm
2ilRb7IN19hTr1ZbDYdwQH8sBshcufJOXdP8Sq3PyleEtikWEVu8ENaNti9Dv270LBEJyouU0GTH
5ChUVvG67loEgXG0HcNY7kib78jJG6dg795Exr2Ni3cUkuUHE/xI6MbJNB16+IQzcv+jL7SQoo8o
g0kiftZ5hQm486NdCcXkgpa6A40JycOeTLlIDxXTxaC4OgxCbIOL5Brkg2B0HePsXA6cveqE/gCh
vFOIXT8OPPBNxSnHdbWUQfjCRsoqFaUv/pBke8MuaQSa1NiSFr+PhpL4ICTZI90kmgfkvQDNW5vF
eMwtakETrTXrMSUOtMGlVzbvyWCax+F2GExad4udY6XouEDEd/G1RudxbrPN7ATOmuhSd4N8Hmf/
YDNCpjth2xzlh5sR00ovRiKh99Z4bUPmDjs/rsDPNLSIG+jw1MTKerTnGjF+be1rfDZNhZkFI0RN
OZsiBKbuK0Q/saLNH2aAUBzRwo5GQLlOB6feJzgPofjho9Xj+B5H/T6hUb5Ebs3oU91lQoBla1kn
HVzEgMO6PlOPiCn3wzgn+9hxJcrA6ttgyHHfPtq1U52j1Ui/bOk5MCmDQRAHFE6XyLKu4D46bNvq
o1p5IRcjNTtmNAlFDoqtj5vFl/vk1HF7sV1gChFZ0GzDkH0/jx3qmnfWMn7xzefvi8OUB3cTiX+J
jB9jKpIx4APkSlZOoqw5FdZIh2qrY9wSFrtZ9yMwun5h9fFR1IhKq9H9hobVXsAR8HfubGyDpv7B
dmAscEE7y8IC1dYEp7rowi3Dws/WmD9KeoArjl7vlkWNnMeJyaD8OiGmODRpvstCaiXt4iLm9Aru
0YH9bMbBORvceZO1/ZvfzgtVJOc5HMQ2mvdzwsELbS66uxda17Q4CvcoEnp0Q+2/jz6n5ThUFKtZ
IfDNu/EhpH3ZTjih+1A1WwXIQQQRIteEEUMVWckmlcamkKZ/J0gpwq9F685YlwwsHmXYXUvA0ZUc
84fMuocrml39eF/7lEJ+DE3Pr5VGRQVNovlIG5f3LqOVxRu57W+5U8kcLNKwFRyc4akZqDkbCcPB
7qpPJhCA86OMXKRRXIcAl1Xv+J858fJ1YN25KV6hrkYu33iUy4w2EYVUERYNWlpqhORIzfdKwS/X
knqlk25G/lT8M0ihOYDSo39zO6wYDVafkKpzgIZJNLj1NBDG84R7cyuomBcasfN9HHBGV4ZToKsy
p6vfTQftafXA9tHumdbzGXCicC2bkWRMYcqLS+FyCcx5Xis9D8ukLDjGTOERNVN7sWXA2UwVp9jy
6wuUYEgnAycs40UP5adK2IGswm1PLNzdoqhJ3Jyo3Da+E364ESLXKqhPST4u6g7Rx2iV0bWsMk2f
sqRsp6kOr63/gS/2qL1J70UU065LrfpC0DSx1xA1fibjIikqGzibxmLDbHTThkw6a5eeQJyRVVUH
5nAeqo5Ibl+vKqrCh7LY5m3VPDAoXONYHOiBaWArfgKjFRsa78WdV7fxvlVef0fm73AXtF69awNq
1i557/LWvSZJjdffnsGbuNFb0Bjxw9dD0gMcjxwO7aTr7SMPsKWkYH7gfIDswZH9ASoHE+nYbegB
ab3RxH6SKFtO90NQQn3IOEpY33pUDYeokDBu5jK5NyhkwaVICCh8c8hy52AYDdOYvofrXyWMTUvH
uNLrgsfdpd5qrCJ8ADjhN36YNg/h7aFuHO7BaLiYKTTisJjkkT/+LW9za6FS0z7EuQgepf9TlZyZ
GZITg8Z2drJc4gJq9NUnzwIjOZCUN0h9Fv5IhqnABJw940AE9khs72OEvW2FlSLefn1pzi6QDSfO
N1Po/yo6bvylucqGQD/hva2fnLT4TEOY1Bgb66cAMDE6xjzcfH1TtRWrtpqhYSQPZhWFr4OwWhrS
Vb4L595+cvHpMMIwNzKgBDUTe9w2tjdinHD0o1BcQs4irMqq0Y8+hoylPRnOJXf4uKTl0nsrxqD4
FDEaa4SNOXgcWL/mbABhSdR4CaNYraMmus4qaRig++9273jfayZcoFSDXZ06AVHHDDnG3vslOVHf
Nh2Hm+Z9zKLvKjH759qO4SeU/n0SGBaex7ZC2wd4qKvBxtz6pyfCs5KDcxNy5ZU44ZYrEciK7rOu
xZNveOZDYBxFTP+iV8O3kuArmynxybHplDvGcJiT4ClSME8Mw0U71HFbA4nwE8bKLUPXJa8YqDXZ
OUZRP9etqh5TTkqWde7iqX8tLFkgs7uYvpuxHQAlmhSWPKsS6thSN3naVKcYVSNO6acgscmMLzgg
202y8wz/ITTS4uIasmFgNkTrlLiVs5H1e5Xx1vOmEF435O1LTrJ05c8uny0Vk4bIWMopjDUOPvnq
Um4dAHmC93c/y+RGek4K4yFN6qdpMMTBroOUppse161NXiLtFWzesVhJcwTxG4/ijNzWgveAXJMx
+UT3IiuQYOlt7SbeAkdxtR0qw72fvEzf0YDejFUbPupOP+i09I+9gyG519kmoIm0CG8iD9GpU2fn
1Tqf2od6+hqkCMYeQVGd7Dl3DzBAyIZ2M9SF+VKZwKTzkLmHFj12tdiIkPBhMKbl9Z31V+781Df2
XUxWmdd6ANLDnPCxttjVtxlm4b3ZzeDt3RKJdAnYljshvqAgfEsoFy5FTaJiqHM4Opz5t3C2rilc
9R1xwJ9DYwWXrwc9wgKpcmM3IV9dy+CjYbdq54SJe+X/SGkjuBmkUVcHjGJH4Zxi9qLQ6OoLNtX1
JEJ1mLwYOmDo7UI2vHXaYOsKPD6opeH7K0t6e1sp8qwSkq5D7woLC3dkK0KEmsaJGMKba8rId7Kl
Dzpj6VoZDuiWuS+no2/46dLyYs4C1U3nKccG47zV7mNiulVZ2T9zbQNZJQHTaszXzJqmE/NBRBCY
/R7dwltZdhIcvx6wcwYgeF7rPtfwV5TzoIUySE18UwhZNqT+OIcYp8ZOFM13zNBiSSzlL0dQRwRq
8u5xOOLiCG+NnZlGbeO3Jy1yWGINMtw+XXmpMC9hSCumKg25mlOtr56Jrst322hlZgz4OWzV7yJs
f4V31jyUD0CH1w58qAN9HFgqltcxXMXarKHlrKIp9zeJ6pDw6foxzz+00ruJgJA7kXrlsxyMX0aF
Vp0AHEIzOFQEabovYxHhuIemK9zkbMKPL3vbfZla7Z4qgD+XxJi5RafyPEfxs90y4RtSZd2nrcco
brZSMiHxc2G6trY6L8Oz7hPopWlHL7qzaYCg60QZUd4jhZnvFULVhz4Yj3VhiL24HVBSK47O2nfU
2UeZGGTd2iMbm4QCJU+lFpoeHu4fNzKHVcoKtQVxMN3Po7OP5tK/4FgcNkWTtackcak7cXAlt/8+
2rpGB7FwmtS5ZsQCrnCZzvTmYamXMTHmVtKJdTPBZLc4VD6r8tZbT5zhNGnHP461sBjNkFAFeNXY
BZOcXzLH3BqRiN+XLS6oMwajeRWriswn0yfkMjO4KfHo7Yci08evB8gtNBtwIQfNgDg77FD+B8mP
AGOdlYOFzX3G5aznhD9UtnzQscSzn9JossJ00+cqfGq8Jnwqqm+CKdudMwcPs8USr+cu2/Rj6SCI
RcuI79M9JLa6cJrnbFhV8X2zm5nnq8y27umLGWfLHDZdZ9kHo5A2I/36ZWbKvY0CrrntB/k6jzu6
TpXOTwHBIRHynuU050+5svRR0yKDuAACCJxscYezuLxzu6TE/5fvRPMU5WN9bFKJtttUr0PrToTN
qvseM8hnwEG0AriodTNytnTd1b/qnGJw90zRv/aEMCjFd7PrDpqR+sqTubvyKLAOZaAQv5vdlp/m
LmqPAPiuDspnfzD79WyEmJztG0VYkOzIbGFcOGZpXtmHWtY3PT6FI0UKbt5y4xnewQfJd+W+Sldt
VY2b2IQgnWf+tC6cqdnwBHWMo8ZfJm3rP3m93CJqgG7InfGi5g2OO+9gF95HFk7bfIyKB4JjiSgL
SF4dRj/njGIUq6wzp1Xtw2/ry6w/y3Ht9cEjsTIY+D330Q7pR9Uqfs+ijC6g0vWpkoheOvPOKS21
m2rzMbc8dRookJb1W+3H7qb0O+tJauLgOFLQg53j8MDQc0lWhL+IIQxvHJNeNlkk4VopWkeoKuqT
n+X06gCcLGfcJxt6+UwaLBRxYYXJuQgkpOpsLsVdOAJHnNvI3jm56neyHHG29kZ6RfbGrL9uL19f
CQmFAO0lSWRaJ4cilu+O23fIz8iYEEPU7YZoJjc4bO0l/dXyoQrL8sHpf6EN1XchdcM5izjeNLN7
UqLkgTHTcrZKhaJEYWpHaHQN0qA9BrZ7VU73YOK6vYQyG56G5ElEpnj++kLbj2VoiLtMiSeX+vhc
EgsDnXoOv01+uecQQxwKlJJt41byvgFRff+fFZDMeH5TfZKe7DvCpkcQuAKr1m9YzCqN+qaXCIgw
N9uoZxrz3ks8XNM2GdJOUra4q1HKxxa0VrNTOOIngBoymvZemIN1l2a3YUspyJgDlcXyMtBGu1EW
7Zc8URlNCYs82RoiVFOULp2XQtJerO0jDembYGODJ8QPcIL4aXvmfFJcyzG5w7MEZe/2YIwMwzRB
qsuvL83kRxkzqM+F3x8lcOumb5pd0WMPRJQTQeaK4iO8Ins/6aQ6QFJwe7arrvKQGpqdjjZO0r7l
eLlaTP3X/vYQNXy2Z9salzFDJ6QsUZptbJvOpi0y9MrejZXeuscgclHLQKdnrue9jF0NUqKYgTTM
6W6m5FjMHvpVDs0kkmjqeX6O8832w53hl7cRnHlEwmctiiAJtllftK96hJpRpJm+lMPc05QrxqWR
yuIBk7wiEH70N1+fPDsG990a50qNb0KOyQsjGcT9Y4YT2X4dEdY8fD0EDsUYtgtBCGgRZdmlkG11
SiN8mTDIH8u28v8G8vtvomHyznH9+b4Hj9r1hPcb5LfSsV+Y/a0/MvpME+u4YChtF+sffTob3zqv
hRuODGfVmfw/SdIOhzxkcRPwptYlHgwuGFD8FGYGfSb3TEQ8SVXksV0nn/QCO+pp7ji1vDNs50fR
ZQDNyNrA14oArrTewgb+v27Zv5q8eYAvQZS9VdCarpiQW5Z9BcYQ/A1p6Ss/9s9ODv5kqE/wsPE6
hK7z+59sAk1qy6qtF0VXEPs6e+RrEApk9xCppOU6Gz0icmwEx2v4xyZ51u7KbGR817I338UmwrfC
rNtDjB6uDL3mdYwJpS4qk7hl6otvnbqNPPpL3qUI4idNW7HgeSryLlH93pvy+6zL9mLBLdzxriIj
LUaCU+LyNXI68yCr/DVIzYOVM8rAHyWPVo6Ck6kVLuOheOVElD/+51Xktkb85R0JTCH8IASrS8BS
cPOG/tn+oUohIqA9ORVUTzRbmnxAhfmMLer8isRArgTqgN4FKcpdFv/NR/DfgFw+v90OuBDIu8Gx
/w7QdnTYDHFssr1NzntmxN9HD0pMnoSrak6iRWoZB0DGc1avGcLCO3XGdycL2mXfdn8XlPf/eyNo
UMBNtiBx+T48tD+/ESyDRlIoJs5S6F9jU1PZx/u0j1wGbd3Riwg38Z252xU4xr8uwf8Ia/dU5Pzz
v2/P+VmUE2jhqP1irv3rq/+SfPeXJ8HL++cvvtmB//LFWrfIhe67j3p6+Gi67I9fAMTt9n/+d7/5
Ty7d01TCpftZdJp5xcOHigv9Z4+xg1P3f/1fZty/+ZKX7/kPRjHvvz/jD1Myleo/POH7XwHQDpR+
rsQfnmQgdf+wuUY32T8fWdPjO//k2VnOP1jN+J4Dts4OWNj+nyfZMv/hmKFJD9G1vBDWmv8/8ST/
toTg57EcEmcwJGNIMG3b+w3kLfwsmSmX2x07XAGRVC6avHoCqZOcuvomHx2QiFpwXldBlDV7Bb6C
AQBH997kAIxRZmdgalzIgMCxLi4GzgS0Hcoxv7r1CBC1JYxMSnQu3dxUiyzI+m3cNRMalJnuTdo+
dy4tOHQ868kZwyPnIL3WAQS9Qvftoko8skoKDq+0S7eOJRGpJW62dRqZr8MIXXFd7LR0rc2fLuD1
jwXjzww796+Qv6+3BXoKXD32Et6d3y2OaPQ72GxRs0M3d6kdj+RcnrQyHYJ+2Y8J6TSQTjWOg8xp
CNzj13tVmJN7tGjBbxFlvfVTdFBmCacMwVsxKwgYbUGSUA9sO0NJFsM1dyz63qg2Lwzx25XphjG7
BvXcmFr3MKPyswrsaJnkTbwVFceioqW/lnMdF/RSyMkhrG5r99OPqQ4IGBuMtz40slNo9qfRNfaB
a++VE7tApcZ006qP2Yi3STrDncA1gYUpPbUMm//zWyf+6mP5462jfuNDZWJjEe5vKw9XpDIT5dc7
uH90+zs6P0iMowzhk8NlXNpYXhdeQJ7cpKd+gwhiVWY3eYR4tzNagTFiYstvwdiqntqUkJbA240N
gWPcRybOXP5mnU/ZyjAIfuSBCEAqlwVWdIv0jyL7Gw/cX1fS298DYZE7w7mhFk3b/c0umZldIqj8
mp1/+83eSHyOR/4JuWfxts6tFyBHC4M5G37A3vqbTOvfMjm/fjmJIuxjvFeuZf3OwG9F11EwlYRS
DWGMZj3Hg0UYm75d+K8PDvi/PrHJJY1opIs4cRAdYYw1ZYHATk+fHhdgn4pxw67bn0G+mCvdoZL/
zxfduhVX/9p3/3idHIw8NxS0677AC3/ebiTAV6YLvE7eKLEcBmPeR2RKRRX5mnKWx6gNgoUfTFzn
umg2Vp4/Tg6cvf/8Mthj//2FkCdl4m4VgeVjTf6tAPDKjF14zoab+v5gakJmmDYZtR2suhHlHJ/C
q/QEfOxuPHgWYWTRXH/U/U2RbLkXw20fFRgdQFOOOHuzhRS9RzgqyHrykvpN+7h0qMj96XtUUFNY
VclMuB5I2jL3ZGG9GYN916beqadntsDPDuiZ8BzCUg7ZhAu6rp3oNOpnjJvuseQsu29Kb5MXsNFm
1LS3qbu/j8Lm1esTtYpnBWRSJc9VHIJVvpWssk4HUrX4N/T+AW2Kijw2GHr5upzreE2rriQYEHSv
apeNmRf7Cu/JKvE9a2/T/lzZeWq/gt3eFAq4ezLc8DgCcR38XbK2bKHviky5DMBx+8jIUfhJTJTu
U5RuJJhBeHBHPwyTe9Sp6gXI1zpl62M0AAs97IIzZoVP2xGPjkfTnXV+n5oOjVt1tbs5X4sOzVFi
lt/y2uP0hv8wM5W7cX8QwZiCKm444ypoPwWfVYBuoILnG2aTdrJYxJHrLFsaWzRSyFqSXXFMS6di
yKz7pSA0aRwl5oLGPgdRCXztFvuedgxZSwP0V3NzDkbhrXeVi4Vyg8e8Fp8OrQiaieq+btvvbGzE
1PktAtJOLkDGIK1y7R/M3ujFVCiOgLdNoKFNadzH/HWO/zjJ8N4IxaNvTy2hwAWioN6GjtizlDvp
dG75/UZm2XeqWXqjFmtwN6RMyeZ1SrTcJUP9gRr9vfGJq+yzbh+6LJTw/0jWRXe2bCW4LahcFziy
RIJ6zmtcbW1aoReEa+gDw2pYUHpfjLks8awZj05LvhGsd8XElrXWehZW8zzTFBizkvrvB02X9zwE
EtYxqFupSByF7C91uK/z6C53p13vQpTIb31nr4PBMxOh6qDxmSLCV5NRvwf2SGyZ6X038DpNul3V
LeCJ2b5a3XSOjPrbHIaMh4wYAcygn92SJnSigDdHpxIO4jIJM39/CxWd/g9H59UcJxJG0V9EFRn6
dYCJyll6oWTJJjahic2v3zP7slW7tteSBrq/cO+53UvWYgZxOjHGK/PL0Z9KtqWzTPwO8VjWBzkj
OXx2iHtv+Ud7gVNOw2x8mWBKIpqAkeeT1c5cIppMHfb0gYNwWCA0O6f58rXMQ3tf5lzSzBB2E3uQ
Y1ZYNnR6/aULZ94bWcsPCdIbbSpyuYk5t/U7c49iaTE2XoiAEK3FSvoWprTdG9lugsGwr1wLEECd
pRESaZhOg3efqaVOND7kxujDQ0j8NrD68cakL5sZs+021tSEWOi31ZtG/GvtbSr5uoTMyNnZyPru
+uDdpWdjiYfoW8wjK1HvoVn8+Q5p5MWku77tQxJC5uA+zQwH14NC2DnRgjbjH3zN/X4ooWLrjMV5
ftKk0Em9Qh1tkRwUqTpOK+ZB7y3XVbF35+6nzEk/YEP2bHFU1WSRgL7aPry1fXeLUcLVqHA/+N78
Bc58aI/VkE6nhnwZQnFVdV2Ofq4WGA8nK98qUQMpDTV7KuIepnA4+nqzzguIV74o1SCfaaI0TRXr
b/VBb2aDUOxjU0r/ELYMVUJFb21KBG4oEkZRdHdi2z7XViXsvJffsWdPRrjZo9+0cC9nC/G+O70j
8bew40FbCAf7Nt1kVCEuPQalulGK52b8gEXAymc0XMy7iCM5z1FIWnMP0zAzIxaBWDPBNpSUsc1k
549QEIS25guSSFZweDQ2fNWqTgAa9hFqSKJEGOftVJWv+42l0Mi2OdJNpSNnmH+RJPDmmDBJ2uBr
lSdZOh8D+y9ONbONPY8UubGQICMf4XU+sYN7DazibiACsfZJYzPUYS4cL8lyFWFmxNZmqketG5Iv
vHR7WFpyVXa2KuBsFl6L6QLJ6Etb41SxNyTW41bvGxC//Fh/KD3DXdi2dz4g+d00MrtYjMexMdBb
GeEYwys9okIkpyAbiQtQwW2NYmiftmwYPN1BCoQAYZkl02fBqNN2eUvFdIebhpFiCUjGr68v8uIh
h2ViFgLHrDzWy2H2voqe0zPrP7LEnBXR0UkaFKQszQodSZcfq01VZyaPzFipVYh7Lokl8ab6zQyC
Z9h4z1Kk3726yyCEHNPN/6oCcWKjVz9wNyTX8VpsZVCRR0UGXMBOO78vFFTIqdO/IbZ1nIfys9bF
93ANgdNzhw3RwyZR5eG0txrx1yxJ9rVQK7PCrQ5Di2Xc6iCWkjAsVzAFD7KfnEcR8rDNZ29hQKBJ
F+0q982wuXlEVt8zRGuivoN4Fhrji+ePt3la4tle0o8eZ2nYOHiiR/PCOmQjyxAxhHeoOQH2RmOf
kP++jAZYo5rWPwqW5mTMwbPraBh5VQs55mdkXfexeVLHLO2PdjEwvkSiP2zFr1Mi1oNn3zF/zm8L
f8V8E+RPbc+6GCWyJxaCjQcEE11jwTEo82nv8YZFytPE0XnmylQP87T4yj0iHFzEI7Hth4fRWtRZ
7UXr2DdZbUXrmm+vM9QR4ZXvAeyWHZwfBX8mk7etWFnvU93FPADjqWWThuJFHgg7sC9lL/oIJd31
ED0shPbsoGWTkWBNTF5Lhu8zGkpv8vloXaxytpy8C0ph92bSzVeB4ICM9hk+JAGmXbXIw6RZ4BUl
iwU5OURQWD8i974mZuwHafLEkuTnX5iLq2hZCTEJgLAHUA/N6tzaZHbmeCBLY0h3ysVlYq5E2oTT
a7jMbhQG5KUiFcVS7VRZDCiOeIiWXI7K43nccI4GJRuL1UUYwAVX+f6Xg2huwsBMtCDmpFAOQyJq
Npg1MJiuYaq51XTI3fJP99YD7k7maXhXVPBlrdOdNFDyZp0+qImVCnnWV4NKdqityjs3oR7ewNp/
DbjvKbiQorEdfGjDuSbHlbJidfdtV2Ltrr6RSgGEpE3eOX7+quzZ2KXC/O14exbPxnXaPYHONXe6
a74UNGdx5R8I1z526yWozSd3HZajl+L58rzsU6zOmWCPeDRTcIAbSxYcGUrxSoqALEjZsEgILMni
oyCLXHsxLL2RSaP9RhYrWc1W/hgCVbFd/VFSqDCZF2P3L5ydd+VPSJ8m1OQK6V7gMJz2rYfe7O/z
0P4qF/HZh+1LW/xWYvpruenniMOGK8shVh6Ty7nvzN9ta+kecPKBqtg18DmIzvhIfYxXMAXDqAIy
nKg5/WdI9WNO42eVOysgXX7wOh/PVrkQ6EAuCe5KgrR9fbHYpO/cdbkzGBwmCxp4lFsUq31+L2T+
F/KmYS33spn+SIP8GGMyQgzppbnzVixV3kKWsiOXPG7Kt15c8hlCPMHQg9tcee/1Dz0/TqPHsd6Q
d60Vsz5Ijb3PgzUw3qFWE5dW7WzLMMFzrHg7kLea+EvAGDQnb/YL5vT9cPG26t5E/xCTJMAiUh3K
Tj2NVgv8u5qe+wJmvGH/bmRV1R4CVn96NXX6sUKVA62IvraxgCDACtl7lBjofgFdVNn64IVs2rDa
7qQbBrvJsC5T63JuhgPcX/FgCXmlhhP7V9TeA1TDy7wGN7onUdF0kmI1nzE3/jEDTNkbzhoh1nNP
BCniFu9s0QLjD6mcqzQeb7rGW7GuhMaDv2MVNlFnTuUnKFt2peIGefytVTrsbVOOB8QrR96Bf9Sk
666b+tvKdx9wT4zxhr5t11Q3E5hOlOnLPXRizoEw+IQmi52gC4fELrwgIqRc73F2YEUgBiub7dfJ
7SvcVyLboR8yKMbn527zr/pT7J6QrYcoH5oXttttstGsPmHXvBUDW+nVR/Y8jzntBAmW/Yg/rhic
/IhM+IgNK1jqah9WLh0DCwFmOW5suTVBpo30d4OF6VuIH+wwzrH51WlxmdUsdqZZ/u0qkzZpwQ7G
u7NzwxmJ4gx4SeXohO3x0tfDeqsF8h0QpTE5hruCa28oyUr3NevJJbMvrW1ihDLDMx5hsS81i1E2
6eSSk9wEyy3vJNd5GCYhRJ49WiQvUsS4TDz3XS+HvUSrWAf9BYVEyEtQo5JryLrpOlxDtAdONj3r
rH+vuvyu5HxFBBEC2m4+bP3iqqbfh/V4tmcKI7MtfwvUJX7526czy2M0BLsRvUNUtSPpsB4OsmnC
rl0PkLVddAZzfVM7Ipq6oov501CT3bMg0wou8V0G7Bz6aHVF5TEeb7ftT8tfwNz0oBfzmSzigQ5w
uXA0JhaG5cSofC/yg2FMQPvcTo3VRYtZvY346xmup7jtQ9g5DaATOC56H9jlQ7hu72NohZiqcZkv
8xPCsQ0Tvs8UTCh0vFmQob2vkPFqn7BvK0GMGJysDcdMOHqUy3MYdxxfm+3gDBl11EzrHTY54zxr
qniXBI5dYY01m/5iiWVTX9hvQzjRBCiP1QmVMT7y5cbw+leP5PZKPDteC+KgvAW8NMB7m0+cefxC
zvB0bm5NZQZna7ja8JYHWu2nNAg2Qra8pLY969kxUJmmdjahGmT2UAz9+oQTEsodUCukdEh2mvog
7BqyUegNJ9ESFzTWawUOnxy5jHNFmYp4J+l3FyvAtdIKPNmOSzheVw/dA7rzeFAZbPCwuACvOC/d
YiSh6fsIqODRu17+gCCJocI2hLGs1jjcHNLZdGcnTbmeU0IRjkYefOPaaK9x3Sxk54o8c58YSmeb
GF1yTV+dfYdpcnzAgBTHuMi7Yzg5P6rm3KyssduHlrqV5jgc80neLqmUhyXH6iHTChpQ3u3Vgk0P
SICjoD4zWKDzJUO4M+eXuv1oRZ4+SvT1hNGVaOzk+szq7o7BrRn7js6QvRAVhZcxdu05eAJsfGOG
1ynbWB8K7d3aiBCjqSAUqQmW47TQ/HOiiChgyJGwUt8zqCHxb6EU7rT1TqwF62QuIJa7tDNYSO2U
GfcorAOzciAgRRghKD4Zko8MTGzGx58mS8owWXRYGVz125gYlOWIU9kxbqTVo7Ndf4IGsxFUDOY8
ZRi/+PpqhqoDAFCqnfahzS5Lbf9c5RMeOCBJdlDDYw4Ydlqj9HM7dZXfmru6Mb5ss39kIo0JExcP
c5JyjcXGRo9368XOjkurBzrBnMnsdiZxg8wYy3625ZySiS5P3aQU02aHKWvfveZ2gDqvx8CfdoRB
G6XNLZN+AcCPIVuEZ7sIon4ooB1uG2ZScsudBSeUDKDGmMZ8zAvvVcllicHuEz5i6Jcx8C90MtdY
aCZlA4U3Ag6QFJ0pIjcwVOKXCwL3mh8xhz1lLIPi3dq7eyxlI81cRTw6Da6YXbIABdKzsZnaJEda
DXtneUb/GUuPbCdwjdhLKK9o17hOnFNtVvDeciiFprPdWl3FsK8OMDcv/X3TGMkcXu/ecDAPaZta
oMrqu0r9lZbtkUhtwqXmS9AWw/riAT5bH2VLEOzSrft2flyTp6NGFbKJ5rwWuOo3E3cYLlsWxaXE
Tqj8zxxzw9nKqq/ZxgEatCuNDbMZ4D31iVLViKamH08TgQ67gR2szcNwUy7ldMyzntTOfE6MjlQ8
t0tv5v5qIXSpO0kKOCN4R+fZffaEJrDkDZpde54gMyRNw1SglmkUIJSbanYyNgWvrbbvCcEok8SR
yncdTpwNV4l/8CLx0I3Z/F3UskpYHCChdmpYCjZaWzhc/2yj9HiBnUdJJxQzLEMNJsVPPwKX8HJE
Q2loNrBfwj2UbaRZT7OlPjLXBLa56Ld8czgknqQmAGA2bC8G9npyA8DWHdIUa3StnaXdH2nazzjU
3MROm38emoJUP2R6vV0c0tRcKytZ78rjMGPfm6nyEtIq7npfP8PrJ2PT8M6k5jVxazOJ4/419dQn
ZoeTZAGhztuLf4MsnLE1/4REI5gTMAkj4/vzPW4qQZER65Lw8AXgTE4j2I+he1dp++RW23WmqqlV
yVUtkQgUi5UnvZQ/9YwK2jcwlOYNrnhBLbHb1B6QyxUWEfW1PxxXktqNbYz9YnzZGuarkOq5/o5p
TvhB2HGNNB1D4VmrvdciFLe9RHTrctD944gChLEEz2Bn2C+9lz7b2HjXrfo7avRVs8EvW09IYsQO
4paOKyTJ1DBFYk3Bi+tWjINlcNzQ+2Nm/TO03h6TxkeQe+mRXHg50B+PZc1g+BqCwRAY8LePxkYr
SEdETLolEK5sFUFk5/bd5vAxN8IQ97Mu/ywBw1eMEO6R+NKKv1R/Vit5xPM168mVj/VWk8CJNAUF
7mXt7irfXNhsBQXGQDzaKX9rw/GbTqlmbCUQomzY670gf8G2TB2iyzsCYoxjrizieduNqVRzNEJ8
M1CBJ2oAPjeDTqkS/O1iDDTviaGjcDQ/eXaQiOPa5YRhKncMnQolad7BZFojE4kg3nzSCLKmzA6Y
s2KMdafBGVCTZlwzRuXQJTGwI9+GMjAog8c6WG5BNm53m57g5PR0l5KgLYpNiGN51jzNiyGTgFzV
/TDAFBquwRdwg+Jtqb+zXJI2OaY3TAEwWbXuk/S9V5uuLaHQYK4PkNZpRIBsD5HhtR71Q4503VGJ
DAElDEv8Rfl0CUV66PATQP5ZB2xVw7HwSvvM4YgVAlax7/zVeK0gyNwgYjrImS5lNB6dra12zTY/
I9IjPpcMJpA61Y/OzhjZL96xmCwKsRIgWl7e+d74l8kCGeSQR+goBywRsN2vrfzmUnVtPk/nFJJN
NFDUArhmIjuO1Q3jq1rGZUMIq6zleK4mWD1ImH99D9X+CP7D8gILBzLRh14w32jLeUVl/iOCeS+r
8Abl3NENT6sStHYb6DTXpMep23SIVHrNSQYCQ0XDUL/+i8N3J+r2L8p4dnP5AEcRI6eLsaMbmfVa
JFqiOo+9syjHxxlbJ6mQlDWWD24N9h4o++bQSRNDGukQkTIfW1vPp3Xzzd0SEs4TzsC7na07DVNp
HHyFI5lnANXqE8z9PE4X/FFjNa0wnFAJL/NBFaMXLywX42mhFdfLMQNE5UzhpUXMm/EE2sIwL+V2
IAcBkowZ8smZr63Xt3FnAG5zUmsXZBUTNwVHINueM5ehktFQqgAzjkMygBKb7cXGnpAQV2fdp24y
dGWcVZR29sSjW5Xz0fTVIzjsfGfbnT7ZzRNjW3YLVT8nK0/THAIiAoLcRalQPrJFLMRzOb0oJUCz
hPnG8oR+seDr7de62PuAIfW2ebGq/EerCP6q0b5vQ8jUxeKDzVsTBy/70XEWpLo1g/1U7UZdIz5i
tWX1/lPqFu+pz3BqDS+bmEvEwZq2jsgy7Xc2WSv9E6JrhHrM2JEkDXcD0lRsQmSmoqqKQ1WTdGli
OqWmx4mhdhxkc8SbQUbplkEDIU+JVpmZZtDouA3A4ORlRW01wJNkKMI0ix0ZPj6MrP1rjdlHlL9e
FYoYgjipcmKGxGHUJls7EqrwSJbRvGDhZs3JFkin+yxt8tOR/cLXLEr97JVjwPgHDnW9JopMiKhW
9sWvqEuU0m+OKe55yBHwK85m3ydxBk/yKZc45y00abuRFwfuSdnAzLJvuR78DrEeMBSHLGBQRTmG
s1px+vupedpCpIqAV6JpDSitXJ5gKUPcC/4pFPaDmYd/qUL0PtTAitIRPTgrFSs2QnuKp4ri1/KD
aMSmytVRcLCGc9RsNRHPdfmC22WMIbtHTl8vSSCPBSutfbWY95OFO5nVS8E6PGpKK97ScjoLuOVu
7zJw4UFAnvgxrr+11ZBYYuTvTTU9dNPVLq7MdwCLXrSm2dvWktNAr9sipFgONfjBM5iqZ1uox7L5
SN31BVqVSMicOU/hbJ5Npt+BuxjoRrBiY8v3pv4vpfA1XTTpA7d9KBwWYMZVxMbchyn/pBlyLM4Z
vEgZaxdaRqDzj2DZzpUwjKO5MAkYvarcL0E/Hs0trBmorSfZMQYB9kLISQ/Th/4laooQB9DJSacZ
FspzuNbzfq7agO+5PuCQfkbqEKP6eoRjdCh8MDEICJAjMCWwtvbRV6wbbHZ+1ggIyJSeHesNjXRe
veREk1J8MzcLvGWfWzaT15CH2TIeXJweSpnzYdjuvFUNOFsq0lEJcNuZPfPXlCxt0m6TSpYPmaKR
UNbBMcf0jVnSZeAbjwrCMqPRPUpAKDthIKDH6P1tWvpWt/UHgYrv84yTww7wRfjoYe3OzxjgZXOU
1rLl6+frrlY4gCbV4vu1ogObiElhUrfpg9fxDcEUSua6eV0q5I+NfPFyZN990T8vGQsi9mDQB/wZ
HJN4qYdFQTkZL4AwyHcpeFFaQhmb0b+Mjht1JjeIhXk/WVaiKtlXfTWy8Xh7mdk0WJ/VrNtPACai
lmSzieqjrkre2yAvo25qboXIvENx/TI6gCSURDVCJANHX7f9EO7H/A7Wl4MBgETGNylwxISFATv5
Y5lCdiqL+jWN7MZu4FtvFCG7Vs57amsD7KPD4ocdiC9O2bWzLhbKYttc95IBPLFWZFgb4eZHZgYf
c0yfu9D6x7CTTDF9j4GW5MPOvU2d7bBlPgJMH1SKOxDo684OaPOPwqjPmdYI1jcYKPPGhHB2/thk
WUObZczBtifqwuVY1EKxQs1wS5XixE3txKUtPv0h/IOgOh6G8d1lQGKSX7vrvRmKMrSu1iI7ShuR
JrtntyIx2+GBuGSMIDXkq3xW767kFENM344ue0yb5O0CuR2z9G0+rgNjN2PimZ02chs2tswH3yZZ
x2+nRANAvtf+fJP5Czj0pqJS1/etxyVPfWtgRDtajcVwanzqbXEeZ1/zoEPUqqA0uumC06mt3L0f
Vh/FhPtcwX04ivFpXJbqMFG4oTo3nnvQNZYecKlY8HjYl0T5SuKcluTc9Jpt2DSv98iNxyQ1P0Q1
rzvS0+criROYo3I+K7sMT3KClOg6A/1liRIi76IgSPudD4j24DAwyXPnvA0UdJOtGxRIZc76me1/
Ake5ujC3m5NUfAO85mTvZJG4hkTExIx5TRGcBwMUGLttwh2i9b1b9XjJUjLVZVCcmdmO+84CzeKO
K/nEuVswoTP/5gxNokkukGUKjZ4s7T/X9I7ks89uCS+DOTwFIdNju0d4sizksSvcj/nUxJPnW1Gb
wh2j+2Je1i+JU2wImQX/upFFEazT92byG1tqhynLy9gSlplkLuTBnjTrnPmoRTZ9knuSg3999Mk4
OG/+zHZcFp88BeRUBsuVjHtVEDfqsE3hO9GBDFFce6gfMya9tGzOTeYlhasemyp/9/OfeqyMU16w
BjXkCyT8jzz1z1m3l1kKZO56tNqkpts4pKK5uLaxm/kqWaxH4xYuN2Z+J1aMv5Vu9/Tiw0WA7FZp
9j2zASGbTRPx5JPXkDuHNfUe0Sdjv0/YgdwSLfFWPsGFW5/y9bXAGBaheWd5zfUL4BX+WMuLFvlo
D66wzsgK1rfxSvkLZ0mRUKX7pQQPKpm2R0i247yjyjNNHsjWyQH5/g41Z8Uy8tQXIZWxSAm3Izd7
MPhtBdwcPNhgqKRz06vmpW8gS/gV366CUjW6dnr0qBAG3/psmDwka4vSnh7COhoS2dNizG9N3k7X
vaEXp25/txUsaE1aOLEWKaBbuolwRioIUflUGISsaHXQ4nr79eZ7tloM3eFPFSUhEaXdwNqfRwMa
m4UnrviblvAU0IrdZIUgHW2xfmFtswyRmUQ1YZRsEBksbTq7NM76YIQt1rOZl7tjQUejsR9AFl3Z
sGVb8+I7JOB5GW9KHrxtlLzOvE5Hk70MtSMZTl3tzLFVmH9aLEWWLInKa1p4MHCSZgQanTmW+yuJ
Df71ehoCJg5BE+4bl3tH2cOIJVJ/tQUVhwmFCRjMrsVkTzJCXE7jr0nOGvgsWE9qcyGgszqjdeTn
uXU3GbyjvSOh3JJVmbTWw+CrFdEVhiFC0s7e/wqnNifOXIMKJPqKTqP/Iq3+HDZURoW3HqexBRxa
tthFMfjbKwPazF1YOfA0QQYHE37Nt2z8W8iI86WqvnTJkaGmHmhOCSmQrgFfkvlouOUNAcKk8i4z
AZoVm11Eo/Q+KmnW6a9ztRMNE3FnvmPvswDuthVMbLyK4cFwec6pHvTkM75s6ls87+IyFMSDgMQ3
V6Y+xBQOFwcd2rqWJ02yLwFqlsenPT8LHyZev0jzpt3uXIcMsWnB8YjgLCGeBIjaBtncEf9qdsDk
B/7lNSSybWWnn1XGpcuYpI/iMGPVukoBPrOQK7SXdVITtNPQZSAUhza6EXSs6Q5wqP2EWeezEuZG
wWAIvVTC8eD5TatKc5PBLWtLDLuFpt4cfmqe+wMy82uQS5YfN0IjPPoY0TSM33pmF0ICX7K+gr4g
QVimgj6rYaLiZ1/O2MVcuw6TwDnB6GDEg+V9mlosUZhDi3Y3r0T4INJHB93HQpQ9hk1QwSRPgAYR
r4WPgMl2S6CGGFMBOSZpRjDlxkvHs/cqRt0Afu8NoPeKCtnHxdyD60anSLI3vcWnNRA7XMlfArWH
46Aew6a5U7ihoYhCMKsH59Tn7YuSAexxT1Fn5fCoqoq55Gr9a/T9YDY+4l+mrYGFyhafErpgNcLg
xgVx08xXXzBV/1B1frwYAIzsESNgaA67APRZHHwZuGah+NjAfublhfL9loWCs/ukiHVR21kHscLW
NMr+Sa8yrvrpIHLampCBJw+cv8PNLXZNUdFHZ86043NLBqO8Tyf8R9RkGV4oA99ciA5qUnCJUurE
LZitA37Lunjlvj+OxDjclrDgo5ZjIcgVV0EzHI0RTNIazueOJO7EGewuGofgSy/Ey0o0MVHv/hDJ
M0SsVteoGk6sur9TDREs3LJPp+5l7LFhLBrQoVQ2UbY1bx0orx1dQUJaK0pXf/1YGHKgiZY/2UiP
WhUNqLnlewysmouKAsNkLJVIJJzZQEpeOlMSKDanaFt2g519H03v6nla61MVlPeMoVlnY7RgIKz2
rGogmrrlT1s044GnOTaRIiZXrclu0Vuzh1S8QGynAhJSUFCWbB085Hdc2kghZBCzrIJg2lU4fAY2
oHlTf9NqnrwyT4/QbEjRw1tU+oicHI26gW0B057X3M+Gx3WpTDYxKMPAtxOK3abPoioSNt1bzIIV
NCR/LY7kZyq58FZUiYNxf79pC4dy/ZleIReLx53CMTKdaRSzBEmQOf8jk6SIGtN89AUjYaS6n6w8
Qc9l5bMjxcms1FOhYJG0Qf8+bH6dMNE7EXXC3Q/mzV2A+GFce6HMjRGgHKygc9AKrwR/hsUteS3O
np/PrZUZDI+uRY0bdisChHHZ5aGqwPDKv5CpvoVoT6wBkGYH/T+CYHdbmwNpMgJ+HP/jZaqPIDWQ
LqCZZ+vFef6XUeszSIpvNCG3eMmHA0podHl6eytWkCOdVZCTbZ19KdE5SdRsAezdPPDSvZ3SquC2
ew26/nt1SOKUm/qztMWbSTD8QYocordj3G82kTPLp+1vF7eT75Pub9a1ZRqQM6hxvF/2hujVu4MK
LLa5Jt1mTRb0Lh24aEPfewuPw4DVGH7xndkgwLLlW62tbN/SiPJYWWfLxt3M5mKvqnE8BJKRYstR
4IKdyebBOuLBxEtdjIeFhOu49bwf7WY3jDDXo2w2JmFeMSUud+6g0z99SOjRpsRH1+Dz64Ws39Lm
BNIFOnthB7tVl+9iphig0ZuTGoYL4aDsQULBwrRE0mfwa5PzLYYCYVnbf1nFn9XlvM0rpnBbf3Zq
6SR5zh+cgU5vYjXu/JJJ0zy8jhg7wCLLZg+S94Brg3c1rIpY2uHrmEECMCuiLlndcZay8MiRfg3W
G+lITjMcZJ5ReGDBYuz2voCETSbNPg+Hw57XuPTzU7CO1yOCNqiBjFXi8cg6Nh+FRwfqLKVM4FyV
jlntp35qj7k9Hny/S6beVhH8PSZzBCkUZXCZrHzvdRXp3N+2Dog/YUBH81J8kxBfH3tjZbMKr3vc
kNWkHm1kVzCgh8aeVPNVME1QWlZ5GF5ghfEfkQ/ZcalQfqwFs3mjPM9Odz+xNwwFJDkJ+wyiWHEp
LbIoUqM+LqzIOpNU91b2TdJ16d+CsOfERP0pPFXut45prwlrK05Zwexmswk5moiXxG17v3Vc+iB/
JLQkOpFgjkrbvFrageiDciKXPEeMZNwyRJkvVh0yFA/ZuhfsRpF1bdxPlH1IjBluNGc7q39sCPS7
csC5men0lDZM4KAefa+wU/zZ0rssyz5NQAMxztUmHv0iO9beSo+xaVpgU1D10GgQ3OrBZXYapthk
s+wJoOKq74snZRKxRsWAltZgmzT539qZ3tD1XZzlxVF2eUNmNNpIF7G7X0I2QzLQAEpuyPNKkIue
B+HmcTBBMWCzMUetC7nO1PLdRE0PKtGXkPWdM2c0+ivHUDd8mnyXCpIQmipkYgwGU0B/SWsQF4bw
ksPJzZ6JigZuxiVHxLq4Vz1K5d7siJUYqMHIdrriANMLy/J/W4o46GrfEP16v2Ihuq/dbgQ62pH0
3kvSsFMYMk07lheVHVs7PximZz+Ot5mcrLug+FeDwblbgjH2ZvvFaB0PljF0LzecEAQUMGeH9tTl
wtuNtQ2P3ule+iIAOrbY/WHMoFsV1ei9TMpORHXmY373Ni6mLET7ZDsESWAWb6a8vf3/9/7/laYs
NC82GFEWWuzRIKmDrOFtmUiHYiuChZg7IEYyB/hwRUuRoxgYl1t7QBHeg6E/QdB6ynn2bsJ1OkDK
IDpqhP179Si5K2RnNNvmReTnGoThk0nI1P92LOKG8M1ueXnuspADKR9OytK/GZ3E2VjonNygSVSD
MMoA6rD/36+15lwmws7e/evsu5hWNxETwx5ZMdVCk0xRroPhRpKUNfUU8NzECM+b2zZ74U+5kMJo
Sc253J6VbG4/Kkwqd3NegpEaa7kbR8LSkITxbWeMW9fsgDC8fAS1/QQoeD0w62RRyewR6R6lzCBT
9wZtG3GTrAhaTUoGrLMJ4LykSMqnB2u0XoXvvgalrA/GenHW1b/VaU5KylKqZLDUFtnu0JCyJCG5
Xb1u3fwBDbl5QF3p7Yel/FnDECO3kz/X1fYFS3K74Iw4mbJ8rlqcHbKsvMdCbhIGdv3QgaI6dMSw
nKsU/oBZmHeBx2SkdTsXVnFGdOVQn/qGpOqsd09e37l36bpFk0FgvIG41KAnSRoTz8T/vrfGRaHB
b79t6jAWI7RJobbsw0RdBGMlLsnquOts66bF6Rn7isBNGS57owU91ExWH2euKA824rpLY4PfmFtx
aADMSguRRsvacELdj36oMfa5ZpVWj0usUzYj/PDEg5bqe2XwvwiGfsrk86DgGd1hOylIFJd5GGPu
I+fOGsejV5j+2fAAxzj8X/bmyjzdEgEFEIG8Ve6tkL+vZ7+Tlns4gIQlhoyDaSizi8eScNeOzt+t
h+Mqm6WFqYjnT3us1EbbhW83IUYxHB/e4dp9Kg8db1Gz4+w5Pod5ahGsX+OsJwTjqZc0wpcJwRU2
hD9+TXudA7hr/vrf0yWu/kSjzM7Dxg1TkiDzNKmKOO+lOPVOic3hau4OSBo5leYD5yWiGI/Tt7UG
LASW9/P//xhEObWV366H1gIXO2Jh26UNWAtCVV3olvVPBacgAUNZMEj4j70zaY4bybb0X3nW64YM
jsEdWLy3iJkRDM6iRG1gnIR5csz49f2FMquLYqpEy3qbbrO3qaq0LAYCCMDh995zvoMAjLAizUyI
JyJ2gnxl24SQY7xcRFNUMlIFKUE93hmzPAcLsepjpo+CrtEZiku1qGQ/rt1K7Euy0I7OyR45JxUa
uSllKXHxmodjsKbXcdMn7JtJUMW6mN6QXboyRsrNMGgzcFd6vCqUd86rHM2vo4GKMe3/YWEMGC3T
iAx3WrMee22+GU/ezKABP5CTXqDN9TSWAD6tpNwZdXVu8h4GLA3XF+p2TRPOx10YujuBPjnJmZcZ
BFOCjx2n80AOm1nGTDCz9EYCQF+60WiexELTutC9uHDojxLV1F3IjvE9gJsLWr1rkUl1zX28D09d
vImk8c0ImHwd1MkLAH8BUJO7a/YbyKZ9IFdGlXdnKvMf22y4yhMzvghFSJMsQxIO4X7z42asRwdh
dGStXwxuugOI3e1UzlTOo3/jDjR0VHxPMB03iAH7xighhIVZd6Ua1zp3NCDpAmmMMSBBHMLB3WdD
fYAUFW8RpcFu97lDyHwbiJyITMqi8ZKozpAqMyf6vZ7u7Kl5KtOCCjB4AAH0pyHuT0v0n0ZWPNJv
fdbv/vG//jte7Lef+1/b1/LiMX9t3tu6/180bGPi/K1h+1V3Pzu8+YNXfAGEUMtPQqFwxvXrOXj4
Pfyef/i1vU+O79EUlZZjW54UNt7Cf/i17U+mZxN8a6FqdfD/83GsCW3E532SLrsRXN5QTTzlKPl3
/NpwLH52WloYkm3XkhzG5TDSP9lvnx9vaJ02HOx/J5YCUD9YG96IkbuySWBmDpJOhQ1RT1Fu035w
wP0kjqxSNlPeSP7bHAbMoqkRLmFNUq3C7jGBsMMTMWvi0mp72qY8Sckx7rw5+o4AmmSt2Ss14qfA
74GXpw50lhsT/ZNYD3TAg4uGA2cWE9GmQc6IsiSeMAPoyLZMiNH4ABXhWe25pqk+HoCjix4RF/4x
0i6KHlQhCpJqlaPVme7SmG4h+SizwDxj4RvvFwpLD4+b7fhhspGD4rNZaOLmDNFxJ5/yPOrna2mG
eXYzB/2c4fkiOrz22cCiWpV4rCaZRhAn43mMPsdWhmaPEbNH8EWTOgYb6bZsVA4cM0SBoNuEuC2E
vXOR3AZjWpE25ZWmIO6HV8mS3oBNOliPdFQdwAhS98WeV9nrDnjw8wAPTa56UaNxWCBWLAA6QLNX
3Zep9tJ6h7ajRpZUtWXF5CDTeWu9DuFkYB+1tF+0h7DDLHcp05B+b1zldo+JaK5uuzlD/Rt0oUSz
GAgz7FdGbQ/CXAWFZfBSN4fJORoOnl5kMqSc0IkoJXaIKkzsHgJSqKtHlN35uI+wJDLgcHInOKo0
rUPi4XKJtG3lTcKdHgg4y6ZzT2krOx9quxnQ/pDc+gIPsi4AsioC7UfsZZ6AP2rb2YBsRJeOsW2R
Ydg7EF+NRNJDBCMpDjp/ySqJDHWhzGSEXDfBqHmY2OjBjw5Gla+0A3HnAhZWiPQAEUVzZXuVGz5H
xHKQedfrmU1MUMgLQoLIh2JCrJlxTJEXrVKa9voGOwx5mL4OEDEo34CFVdsmIUEqbwGEo78nCBVD
Tzmsc1nK6Fz0ggF6BNz6erIAzX8bg5OKkkW4/mxWdArOUafCz0lKgZjbq5QVrA0kJgDwFCYXRlkT
cPBoLIsvxG4hgTdDJyg2WgyB2NlB06eHQtOqvgE44yK9pDMhzeKs4b+wATXMNNZxTI+blnaPcYY+
i9WM1zhqwnu7ULrdCL/xzIVT0CNb8Pb0wjOG9yrHHugRqcdGZGJmYJXIlYfOsTEQIvBNT0FTwWXa
ocTYhynneEVQAW5XFxque8YyQUt5YTQ98uMlO5UOjv1s++Z3Mbmk5dTKQvZQl0AHwmUzDs6wnAz8
s/wuti0OU6tNfzuSpzMvZmdUw94pYWhtXfiz8VnUiBbgV5siagvK0ZzuysZDOJhrJ0BTFGsLzQh5
3mYP/jdJn308bQZdRgODWGTTM15pzNFscYXAiuNARDsBdbnJC0RhzHuXQgBbe/EdpO1M5zD/N2sj
KrwAHFZVDFej68sJ3oTIxdnkF4G8Nkyzomgn+82mhaB4ditznqyrtGor5zBUAhJwoFptrZqgGb52
sqRpkFqsUcsqskaHhl1r3OkpJGXLsOhhEUKbdeEt8hzyOMFQh+0ZXXyB9mEIC5aRah4N9SBHXzLV
1qOl1pWVZe4FD0vObNzzhvi5aEImdk6WhrB4YwOPqYgELRj2dAVENLs6iVpnhSWqzZjordCBUZ47
BZR2Ohdj/mQWmeRWTF1UpdHAQ0r3coQyzT2vIDESET7uGYnT2fAY0yV1wH1idwZwBJ0UugMkLco7
olgyMldsaADIU3JUYogoL5vc509OLTW8Gt5pxp/Fp82f7ZgNBTwW1pGYjqm1j7E/2NPnGlVAsBEh
s+8zdLipf1/wf6nuG8YQI8Kzamb1E4nJbJg71NokwxwodOOJh++9DAMseCni7mw5SHhWiyFxgwMv
hNZkhRgmAvTYC9aYv8cqMeJdZkOr3891klBfz0Nv0e9PZLvCh8UGrHcJFNqpTlPUEp8SJIc6FSrf
98rp86M1kJ2GUNMOBhzftBli7sKOKBu8bv54T+dbnzcaDcIqk7rHMj3XPltD4FcGEq6+W01gUElL
LBWWZT9uSdipGsQXKMDC+1GOLUairGwstsdTSnXJqjkv27Kkf51nZGDsAkF1xHvGl+eRahpyQMV0
MWS+hZsgiiFt8q5Yp3RLViExHvs65bQZr2MSQ4G/UkMtVrSy5cKVk77tYld/Txun/+pGbbsfRJI8
Oq1TH7EgyGgZT+K2c7PxWMW9c2vOncWNb5KCPrrgAJAgHFF9G/duG8Y7A6LqXdnWE2YYhunXzTRW
B3whtJ66Mp8tymNlw4goe9TSPmVEyugqDAktix2T7his86L2pw3k5+xCZ0Z4T0lW5vtIllhNdRoU
F04fS8Q3iG2RhfAQICvLCJZYSqutj/6c2ExWnVwtJqQ9l00X2Jeebmo2un38SHpasClM+yWuwq+5
TXUu8WKBEJQsPiS+PRCcl95Qr3oXUItSd5e47XVtl+Kcn3F+JnCHF3DSlnSicjCTPi1EZd9gs5GE
IKL3YU4Qu0/0ighYtyc8C0xB63XnOtOuDRm79AppBI5BeWoRki0P+X5PJFpMS6Cvzg2hrWGp29Ek
0QKMoRG1IZFUhXgqEabtsTkWu0T3lbGYRodMLytwzrq6YpjlDchhXJV0awUyCv1HUSPfVhOiR0rK
Y8YmgQTQLk/u5sGatmbpmV8LaSbXBdJ4plUdykCok8wma3okGxf7BqnG+KF8u6rxGJ1s80gQcucm
7AvJo4Xy5g4NhVqxEzx155vupB2Y6/hKTjnrKWRM/VCwM7rtNQQcvjCCGkS2mE7h3Mt1WyjE95K4
z3Qdad1deSbd+075yWWd+MlZUyiLJ7RoFi2dog1PHfFaNiLKFt7HZ9lC0gxk2EKlRzNZmIxTOKXs
zpAam2/gs9Oq6UtNUHYTNqPSiGq9Thyr3tkVkjLgyR6v+9jpv8+zP6Orr+azuPKhmfnSFEhoXUYB
M9GP1JrMERLs26hVEIasgHiTLkoeEzZFUx/acQ5Y5DvVAV8ucORrHHSkgkqmlCCozbtCGPqzJt2F
qwzHbl0oxQiuD8FBwkOmbVFqsyH7RJSblHVOrVTijIcipzfHACvuabgokRavhF0qSvlWAv0IYMFs
qpl+EaqaWMf3TFuLQBG/k+AggGydBrssZNQWmz3eDGcG5w/YpUeR3CDMZR7iQ6israLiJ6FUFFV5
yosYHEZ/NtQf5gm6mV56o22uWmeyMc1BMb9hsAT+P7a8cJdMbZ+uY/QJZ0YNg538FKKWh0Lkz1EO
EpDbTgJQTWEvLwaLu4OdXZqQAZdTVsCp/ErscLgFbV7QVw6tI5gVhE3kr2TLeDbFN+IFwsvZsYev
U1j1t3PkYt+8ifOY6Rt0eefFtgz3WCETY2bh4LYAs7tvK1b6NdvK+BXqRvfqEVpTfp8bsDcrxxk1
nNxwVGhwKbllCm1d4W1wEyyY98TTtPm5noeyY2gSWeYudZsWFniPX2bN7WB4d7QAguasiCsYJ7Bu
Z4VywkDTbUufCKLKiKY7WlAEnd9FfYSQPZ4lcXnKh9CyJX1INhh1yVfps9bwt25Utzh3YlGdoxZI
28UUFP1dnqbWU9b189c0Z5+z7VAbwJIry/RlbiLGATTuT4N9es2nVE8DXQd2oBCfcgE0G/Ta9E3M
hvHq9U2ObyeB2LOpdeI9Y5fh8ZJ1njSYbfjDG0oPWz/iK5gSgxmSZ7Phnkulxs99YtT5hkmz7j5g
51gnLtMbhA+1pCIMA2UAdDGX0u/EQXpTWEZBUJkx8cvOtr7IosNsriwW/qW8B+lNd4PkoDXcho37
vX6hdZQMKBJXycHceR8ApE7Esfffw7MBnJmeLxj0vSOS1aMRoffgZ5wuR7xjAeHM1tgs3hT8f/ZF
3gK+fmaNqh8n+/Yg76BOcaFthqn1KtZX5AIG4+vvP/6jc3hXpAtsPY5O65O9ZFOQg2Tk9VUTqtv/
3lHeJcYTQ9pQRNXMOi6N9j4aLs3u/vdHeM91Ol0ni/sL7T6tDWFa734MXlNh6AAQRU6zwTcertOl
d8lwCvnTqvvgNzndYO9+ePoapuP4ps3wwn530UAv6Gqo9arfeHt7l27tbbTD27D9/Sn94pcH9cGN
7kiOwQvj59u80bnTlSaZfFy81UhWJyjw8IMzed+j4ao5NGlg9ElP2ZZ4fyY4jMdSsYVA+o8D0bkS
SMbZxF9HuXH3+9N5Twg7/UIOpmDX9l3Pojt1Ot83j62XRJVlVaSmr5M73lu33U26JxFFLyhkF+FD
dGMv8012LL7WX35/5F+epLIdYqOhXTrvb42SToV9cixXDetD5t/kanwcoy9zfPj9cX71g9kkLbku
x5D++x/MznBDsUVGyQ6ZwMnwmdcfLH3iHe3vj2v45hCnpfHNNUxxgPS4nVj6prWzjPcMYbbWCl/G
B/eeOH3Qu1vceXsudBDfHghutEpSzgUQ/zI8sBWDHLHIz+pN8e3fep5+Oti7O2NuzErSo+Os2Kju
0627xZK8/2i5/vCc3i0RbQ4lOecww3JYi5VcJqt8WezUtlhHa/fq9/eC+MXCyntBnd5PZB3yaP18
AZ3MmtISzv/pAubZzl7NO3rn3rY6qC0mvDXVrXGlVh8c9Re34E9HfXd/jH7l0HPleT7D7jyvxCLZ
WD0HPp0kUT0WpP9V8NFN+Yt7xXdM03Iwk9qu9x79V0pr8CvChf1bGmfuBuXoMjwjm8Je6mW0/vAc
Ty+Ln29NqLngayWQQcs15ekZefMMjOTiytktVqCqVvGue6VFajhb+6JeIao/h1H7GeUmntPpBtzX
2e8v8F+XEo5t0W/3PI/+8PtHXHbUrgn+RkiBnF2N1LRU3+ntzguXoejvj/Vj8X1/oq7peTgbTvBT
+e5+7ZxaYJRC1cKJQtdZZhvjoro0ltaVXru8cqqtMBbDU/LB7/mL/ZUHwO2fxz1dhDcXmJ5lphKO
26zFBlH30Rx2AJjSb8L6HH+DHo6uOTmgY70kfLgxlsWrkVxQN3z0PX71O7vCgkNruQwkTkOMt1/D
KrxGezrHhJECTBCOHR5mZefffDtoX6xQGivej3T+KBWOv7/yf32/cwEsS7KRUFL579/vIb6whjBj
jszsEe1/3NKynur+bprD7rXkhX0xJOid+VLTdMxD8sX3v/8Gf32O+Qa2hOVp0t103j9STVYkqekx
AWWBQb2TC4YifvvBQX7xNuElxcsYnj0vZk725yvcyNocQC8SqKxnRLKF2mkgEXDBy/Goo+57kRAk
ST8W3IpQ6QlcAGz99yf612WSsDmT+1vYHs3K9w8UYagI5SXBanNFL3CWY1NvlTcQ5jnN5Elt/v7R
To+ScBT7RPs9dJvmcRoZBW8A36qjJWZ7slD8EdRaNyhnWPz+YH9dK3zhuSzHFqRtGJ/vri5JTnjK
uX/rqrWOjhHExwFhQbko4yj51jETvv798X51KT32v2TM0lR2nXfHc7ihaPZxcklFNp4ep0PtpsXR
C4X+4DL+9e7kzCTXj+0vu0bv3bsNNd4UjITZsEkuSHyABcxDOJz/G6ejmCKeVj+Bf/3nm1OHSeK3
BmoD/DPwNE8yv9Ru1mjhPtrs/PLCKSaUnmWxrJ/mqG8XGroUaF4G4L6pZx+GyDDvDJTW30H3uh9s
q04/wc8rOhfOAwbrcM9L5Z4u7JuVNfSwiHlY/coTi1SjSkSu3KZ+CBNNVQfHstt4ZUdu9cF69osT
5HgmjFnqZu79d4eFwOBHPlQBuiv7OnkmPhDCTbX+/e/1i5vip4OcvsSbc0OvLzq/RKoOmcLznivY
Ib8/wEdn8e5nGls7hINSrDIzObEHY7mzB0JofVqkH/xMv3hyORW2NKxNP4brP59K5pkw2XRBUi6C
6ihdxujl4/CpDW7+nTP653He3eJkoLqSCgzFDAr7nknzS64vf3+IX/4qaAM86O5Aj713m6U0wLDJ
NJDIGyjARFPrak/p8tHr6pcX7M1R3i0IA1jWseMovmVg4om3AICWKBQgXH77cTp/SybyL3n8P2lA
LqvX4rbVr6/t8bH6/0AI4nK7/2shyM1r1T09ZfHz438sX0H/P37X/O/i8S3J//QJfyhDLPXJodB2
aEtRdCtK338oQ4TziVXEkj6zfw8Wxmmt+4cyRHwy2cQr9rfSRf1hsnj9qQyxPp36EILtLh+GFY73
5j8yBq7+WN7+kPIQafDnP//U0VLv91eeA24dWQi7TG5JPvnn5wu+RUIOWrYtoUbFNIWAPxZHNSv4
WrZtEAqXVxq+lWkT57ElIyoCgUkDH/WGOzOG3xK+43tnlWfE+d5trCw6a0fExUvoukl6TCr6rYcq
gVF7M9pCByvFLD3caKKqvZeZ6Zf/FI/4a86z0muiPdoB11h3OjPBL+pImusMgF54QQuknS7bXLIC
kI2Sxju65r3apzidv2NilZCfyB1wxhb5JFlaOHd9t+7j72KMjfGY1l5fvbQJNlbYSrryrkgfB04K
cUPmza3XU8yvW9MOk209c3qbLBtDfzeJzqkukq6p/UtGxG7MbL3MOuOxcuZYboawVMO6J59ngH3M
kotfsPGCbmXWcRJs29RFfGyqHscVXDjCLOUgrZTIw74s7KsUKl50xDIFVoLRrC7YtY9GQ8huZ6nq
GZrVVL6UuY7MfRq1LqKFVg0j+tgJ+tKNXYs2AjgmyvBITqYbbwwdjc0hwDsw3YCNzKOVVTOfx6VK
dfFZVJi3QWMFhXk1MxjMXsGjiPjrFJh5SpLtySYta6NrUHbXLkVxiFeF1qAX58y9jL7e9H6cNCCf
bCu6yCObOLS2yIdy3QRkIazCuMDiSPJfp89Cm3c2xDW8ucu5a7ti29raTvi2urK/pQwXvP3YBBAX
9OQnFZ6gjg1ZUCQAg8krNn8UkcCxVrMDp/tYjzU03DbgP9deE7KXEr3WLQW8SASmhFnm0HYAm8OE
hmBznju69ledwwx502mIIGc8Tsyr4Tjl8yZtCbu6qbPOu8OKn4IQNDK+iR9PtrVnMJeccFJ2NC2I
kxo1V2PGfR0FIh7WFSwBeRWREzUdYN0wpPdF45xEyKU4Kn92q7vYC5wIs0hdHmVcc9BwatASYzIz
5RIlQftskjF/Eu27peBmir1+50kTqIk3i0YtjCHUEVYSm7gvNRsd+sBhAFjnJRbuHEi4eNiACo0o
IasJC5hV1MGz24AeWCDxCCARNGIogJFrNu15bpFtrnMzWmqjyZ56mcVfPTkTDlEXpTUuh7YdQvAG
+qsFVMs/T9OW72aOkL+AFtXH0JqDp6R2I7wFXbglXg14CBHDK7vRqGRD1Ztb6CPUnW1jIPNUiGev
I4YEzZU7q+IFfy0DNzcYiovIZui3gg3u1iDWnfoVNa/3rTMA2F0MEaipda8aaNgwTFR8nbR2031J
ktG216T2DFXOJknE7RLtJNYiPsUIoWd2YPQL4AYluZThS1fVmL7bupcoBWK/wtvl2WV65EWYd5cw
fd1uH7bRyIBCFRk/nuJf7Fh+QTXr3HYSkPq2hSZdjox9mSo2D14D0xKodZJ9CY3+MqGjqBe0ZNE9
MOWz8ZpDnj9XDT3Nsxopnz7T7hQFC7PyM4Flc86NRZsEJ6/81CTGUguiotdMwopgG4xd7N8ZxpiZ
Gy8ZQIgnhWUDJ2a9bddDPuj+CBC6h8YhMhssl1U5WIslBHyMFwLFqC5TQxMpp4lRJYgFT5sVeyxF
ZqA6sUm7wmwXqG/DcVuVFSmMQ4p+fiGGnADWACx4w5qRJepMB45lrIoZrTK50ilTvtzBnb/MqtgI
YPmrwAUuVQGzzasquXETV5dXvoudCyJBZ2GRGdIpVlviqnMGw26cRvpzWNies7V47diQqFVe7wo4
7/058TyeOADlGoOruXMQgiF+5b0wCF0Za7dulPoGRGXk5VZOydIgAMHHxFlCgJQyyPpq6eOzVZQ6
peoIhJLosBIeJhDioV2pu2DAfrjpDZEdjc70ATeYwre3ha6VfGr5AbytmxmTe+mJudH72nR85xrm
X50+nfTd7QvGvLhtL/LGTzofdVPCar5gOQzmG0y7Q34vhZU31io0THHnmGG484usAJwSVVAoKtJg
m2up6DsfWib+4Zr62SjWRu3OFunWSOXpl4Rus+1A60yXNT/kvO+wYFYnPFIYfZYNdNZg4QWNCrdu
UzvGxu0xMxOoQyjUQ19bebDvbHjKZ3oAHraaWd/xThGgQpJXPpDEu2yx2T92DSvNvowQn8Broq17
dDFrEgmBFZGQDVnq7/ME42Q7B6FdbvNwHtSXQjpJTmrDiNDFoMOmz5l0SHiiNc6zW5chqbMbsXyT
SMmuxT4v+xbtyqnwygDGIwzcOK1u7TWqIs97APKG7NG1yAZjIZqSGAGlE12gNYraS8sHDQIxJBwf
3KCCY6Zqbc+LVJkEp0BEQsx/3pW40jYYWGHIeCVUyDvHH63kIEso1Ye2loZ9zwotisdQDGY77KIS
Y9IxNFRgwh8BbFfDCqns6YCCFddQ1CexDQkIcTXMjgifHWDt8CiBQDe4m9HSnU+jmeIx83KcfJiV
knyFDgGfd5QxfFrQIAnjbcd77qWJdAjHkthWQo0nJK3Ltu7kdxwTwaVv0rGHwBMbd/4koxotQz5m
m9AGvnZIcntKD2Ndph1829C9Vk0a2liveez2VVYCrCwd3HPL3sLEdyFrbg534fS4FkmpLdm9jMj3
xTfEpjMmnbgM1aKdC038b1lX1fTkBKkxYgESsEw3iYbWu0ZPm+aXAwzOZMPgYsxeShhySFOKeha8
Rjosl16Mu+UaZZgBGynvAkU+bzK5OTnRWXxyl4Yi7b/YWmNeFs2MyiZKU6P6bKHdKM6QaVXh0RJT
nTzAMs9vG9iC2KOtIp72Oijm74bjxtjC2CPbTwWBwO0Z8HM0uoVXez6PvlkS0zs4Tv4j5CyW30w4
KDAIsx96X1RPQ/3AeUG58IxmHtb1D5WwYZRle556CZ5VFtu8ItUHDvQspq3t4xCcCU8Yx+rz/EOG
nPyQJPvsqMhVmbRrHq0anjjcBYmfrIeIDSMKeyaRCCiLyXRp00TFIHxdgdvlfwoo0HYv//m/qNd/
V0F9Dh+Ll5/qpR9/8EfBZLs/ah/T9xDHO4hzqFj+kNJb/ifaJrT8qZ/hjJjinwWT88lCYojygiBQ
OpfKokH9Z8FkiE8ObT9BHheyAMaepJn9jYqJdiwV0T8bR6fhLM0ijHy0wkjuIkrx54ppyKakoaq7
iVToql0zNmSjwIY8BfU4jnkENkxD5LYWBMm6KEDBoTdyJ8CTHpxZ2tdO1NWXEj7qtTVm+c2UldED
ao3uCteZdYf6wzsjNob8k6n1V9rIe0hNMsYrCETwhmUhQtmZ+nsRazcmSsjmuHGq2nu6J8JDS9h1
1x3vvCV506CroAltK3qRN6UrgmOsOgYYnQOcmsWB/mSvosFZjmJS+LZokJ7lCgrMgtIg/RJNHcNT
JvlzfU56UwXjaXab1IyuZ5bSFH2kytrZQSDbj/Xd3Jd9cHpqKlxkcJoRDN62ZeZVB7qrYXAtUN16
8G5OMu1R42YNfGfZlSMz59AZivUQZvYm9Ose36nRuzd2ItoLW/kTOcO+V16ZmiHesjWE+Wh6wEgq
i3iAdTuYUDJdl9yLrtonBOltM7+aweOk027AyL1iez/uPDM97VELcFHW2D4MjXdaaTpDQViaW+NR
Q5J7aa3ITZZshYwvfQY+zEwdWoKYrhZ+TKYDtAZwbI57LOu22Y9wScwFRhxwUBKRF4t/1PqnfCL4
bKtyHNyW/ZPBW3vStAcWgSMpSqLEZyV3fWAjZij8574AjoHWrKcULWkIcS0Sv9v1xgzzZmDgQQIE
QXtPRVslZ6kLiqhBp7rpPVdwb4QSnjqGJzzkg1Ml28wEArYkK7wCBVI2GF5T2+uDhw4F5LPIq3qN
IQNOiVnMYr7F3mDlQP0tmAq8vfP9mOMPRU+LZLDqenNdl8OXKZy9eDlFfXYGYV20GzUNetMQHb9D
R4ctccBUqUZRO/dhnhbsPUFX6kUQWvY9hX56GeYNqQZQG6OFwrIeLNLcTs8xzOfZIi01xmw9Vla0
jHqLMWLo8eriZHykzJoHGum+MfIBuTPN54NRU682pNm2Hpk6FFoQEPG/OeQgUQ0Hi6nJzd1M+MRF
krbTg0qCeScML5XLk1D9wbdtMB7emGfmcihl+1JB53GXBmrNYOWwfXswG8coFy1Dt28pFKj8JJ8K
MYgVtKsXrVOUF2MtxDZutQ+dypeA9Xlp3TtTaa6Goi8PcexjjVYQvltZAUMeIbVpBctZA6vA52fH
UMO7xHsaMnTvSIiHu8wqki2gEtz8MMnSE2Rj8C60ZcVAJYCj6tWIdoHLlM7N9wJi3HUMBXtX2En6
JEBrXo0R35TEByN+8ZoWkl3vF1G87vEL31GwWTdM6wj/W1XFTFA7tIoh7hjM0pOyTzpbomYfJqg1
GaPTGgEaFa+cu7MwDvGhYxznvZ8MEMNSEEOYnZE4XsiYWnXRuH2THu15giKa4k606TAAcO6MJakS
FJ5hBeMcUVa9Lir82zsJ7KVb6rSZvrZ+PetLVVCxbZASIekPSQYCHdW7x7HDwsAWHUIYsFrk4XEG
/erGHRPU3hBi4v1AifLcRaLl+8R+Gsgt6cMdHaFm1Pu4EIXcxDoytg7F2UvX5TZSRlhI0RwP7RIy
QXZNjKy870rml4K1iJCrsb4glWIgLy8czusCyXiO2WI/ThpHNEAoFNOeVUQnZ3O+SQklX59KdAx8
jXkbhEPCSNQeQbOQ8CEeTYNHxiMZEEOPSO8syEvEO1Djwgq7TeQXdGYvo66wqncJXuYegnsA2JfB
ilbJXa7j4AIt+XQZ+TOR8pXlf2eYlB469IUb2vrdQWHeuOFRFta6rfwOWKcpEYOzwUQIWpGiJpZY
cuOVoucYLS2KuHu/c2YyGWT/nOCiPwgVkmlc1QoTbxQAsIF+313lBrf1YHjODpdYdW7jQH0e6pBM
T+J58NO2MHbLvONmjMai+ybg3NAYbPFs26Z1AtaRPLeoY5j7sK5scrXSaNLfTX7nm0RUBHjh/Nw5
wgR4DAZbQmD0+qe5cYnt9KZ5H8V4lpzcCL/wKhl3KgYHT3jSijbPCeCdwH/MneG+wsvVU1uRnQAK
fXrVxJHs/cwtik3rAfiuIpfqrZi8m578FniPdU9OnJwND0NLFdHtwmU8fY9lrAfo5RMG5S8BbqCp
XzbaT50K/+2Q35iRiplFEirzmJZmekXCDUJmVd97heUAo5LtVSghd8AhVffd3Ke3JEv0q2702X8G
OMFvRwtquewh0oqO97fVEbVHHkC4J+IUCw+z5n1o58nTnFfll9DLuWAwicG0VU5wRoQ5Llk7Af88
xdjNYXtDlTFKiT++A55HmNc6IB5vS4Yk1FF4E8u0n0Bo9iHaY6Ccy7Ybu3VIm3SrpYtfIUMVmoQ8
LW3nF9CPfbkWOPfAHuYnSD9YppMd8bMUE9AIFtiV157uGdh767aFr1aJql1NgHEP9oTu3fRSQYvJ
LTZ+U3Urq/PdXWcN064k0nEFH688JnUcnTWzZVwOMjHXcVU/Uy8AHyp7SiEDMPgJ+rFMu6rbm7HE
g1cq48YL/KxZjMlkftPEVF3NIySlgGYtAUyqBDxC38u5xuEW3Ao83TvJY37Xjn0aPGamORzoDnvp
a8fvCcGJt/S8YLBNktNMjNyii6zi21ChlW9oZe8i0oKuoVfgCGh4CbFdGzfZNGeXuOFPBM0quOKm
nL5H5ZTR0kzHETpIOeTZ48T6sIza3N7lFML3FW7+XdSMEiNUbJ+Tz1ZcOs0wL2f/boCZ7Gbeo08T
ejyrENOiuEvM4XUUsElYRy0cCCIdRpIAMCsv+07lzzCCss1EOOlDN+Gib2CqL7pTEpvC1LHGwkVC
VxalUqwTCqdvJ6Y3aRCF72AeUaCkp6Qrj3YlzI3BpP3a44N5ucfsdtYj/dxwYzXwH/kBk/RAb0fd
wxsQLzmpuBfs+8TBZWv2uRGmDZw+VocZBc61dLRa2afuzgJTtnFp43D4zhQV2r5Af72QtEPF/9RI
ADF/1EiCwuJfT5lu41etH//j/LUsXt9OlqzTn/1RKbHX/YRx10QDpaQ6VSL/d7ZkCPuTbZoIZixT
opASDgOpP4dL/ifSo5mwUxU5JO4q/s2fpZL85MMv53Ncwc7aJkf671RKgo3ET6US6jMKNeT3SDBd
JFPO+1xV7sQ2dHS2LZiXPGia2C++Xzj7xClTiIBj369TsFg7c/SzjdmoeIXFuvoa1q5zHqgSMnhE
EwbszRNWPhDG3YyyO2UhkEmSLInb0jutBn8pHEASwvo/7J1Hc9tYm0b/ytTsMYV0ERazIQgSJJWj
5Q1KckDOGb9+Duz+piVKn1ju2c6qq9vlvgRw0xue82xbqQE4MIdnCPmvwOWkiO5rG6dErBY7rrvU
XKkf9elSuE6p96taX7pGS1+vCDHl0aL+JSgySL7ZkLjwxh6Vgl1NL/pn25RfJA3S3JTlNfAtoQJQ
qbYkvALO3VBfxb6474YGBwyruQ7i6BqwhsWtVrfWMxqAFWT9gwKcyLFj1ZP9RaKhYxZqVspD1Pi3
CZiowgc5QVOK+tjLsr+ljsyRh5Jywg/UxutwrlTpoYY3vUWynUUAweMuohsoNysnQqa8AkmMp4Kt
hpetkBTPxAQWPaIo7edAiygyNaGqo1026+5Ktkr9JyB3TKqUbCILGhaEOnZ4IUgzP07kdt0qsKP1
1E7tE5VK8nGISvFlTPwONwDVWGzQCHg2ZqEOl0o8qd9MXcliYNVoFp6rxoa9GYTzsMXdReMcDVJC
0tpsiruJ9PqNobfzSxX1XOECq52mNXx2CSrFmN4MmVEdstRWVhGuW+qqRvJxp0MQN7ggU47L8AE1
VkPUS6D/pSWu6wb7MpjbFItbO0RtoEotSEBybARHA+7OXcwMjLizrDI6Aym1mPNAdnuwAmkBv/TI
bJXye4zrSbWZEGry0jO8UZsgvcH2haA2U3p1lwZptiP7WLtV0rVXIrBJXVWZ+mhmunY7lIm9U81I
PNkyBddVLbXKTZya4mGIqvlckofyHAR1sYr8vNrZSWb+YO20rl71vlPrfN5Kp+Kok48GOj820o3U
yOE5vrrmBmlddFlnlrxg//cAcf3HnC37gFiFTmAz456PYWODdQ+6x0lpApIKQ7FPS9gudjVh8CSJ
+T7DcGBbV9awRyopNnCdyT7qk+CGbUr6Y+XPFtTb9Ftkjhl0S43YcLZkcpF5NGgvSSr3P9qCC2LW
SOV3hUsV5Y86MUFn6uFmKmNqWAbGBhHKVVTbUJZlTkgz9xcWY0CZ1OQiNFoZEK6qshyQJ9lVKnde
1CfGGWQxgIVaHVWX9WxlW32cpK3si+q6SQPxbR40RMe9LG2VqtF8EgQzekKtjPZpWoLjQqh9S3MF
03WCn5VEHJN1LQceSeXhe5hWwVmqo+xCqzKc0QFCqrUJ1EsjNMtHggR4rJEp8OVSx3McvrD4VPE4
oKA7WlcgjQexKs3J/AlLpMLDRZ8cJfS7jWEBeiWOztexKIMXkJIBjg0RDkt4Duy5advfNUUegBcR
5G4KgOpbtID1IQZOcJ0UAmu4YarQ8yaIgOnwpok0qKc93Rr9VjNQhZOpvuvz+CmBnpZSWL/hWoOX
i9n3Z4U9lB63T9ltCkAiHh6P2oGQqr/D5Ku4CUt/CCE1xYWqeU0SKz7OBzmGt5NRUTzCjDa6niLr
u16Fs7nN+s64nqEzaOdziGlTlse2jJQfou9K64GBYU+JyxDKN3OL9xZ5IdohwebOAIsnbbSvotwa
Xwqk9FjvjaU7sLcvoDbQq+SsdYpPipHdVvZAPG3P/c9QTuR9l1Bf4gfq+MG2ubaHZpCtw8muzrK0
lR/zrNVBZw71ItRTaS7qEH9TyNdxw1GrfWEtfgSdNFyha7LXRd5jS43gEzNVQymuGkOgqp3GaISq
1kCoE3NlfpEtNromVdSXihD8oNkZ0j1NizZRNNKynJcqNN/CxHZA83fa0GcAA2UZVx1JN8AUacpl
lfGfCeJ9+yW1m+5qmNWAVRwTh4HObS8xR4lp7sF4KCpVKFdFFVyRrpyobBQ2gB1B9LFnnkzEu71d
3s1ZAbRGUcIl5LDyZq1aaIqdcjZAVxkoM/syR/HdpKlKYTQMg13uz8EFjbjGuA21FOdAVeckwhzW
inDRoB7h1nUJf7q35lGm4A14aKQP6SWA/nnOIosOeVymz1VR0qExcCiv5bJHY98jdSV5wfUuaMlT
qin84yiWMRi0u7jcVX7d7Mo0/tkhGgQ8PF4jTt73WeJJgw4sNPcy7jyGPF72zfAS9vlhUPAaj24L
uYKn3+5bq18XQfqzw4QjHM87oOZxUWJciJNX2WA99GgPxqpIom2vVjfkAUpAYcmq1KIfBtHE1LRO
NYQPtdUg6KA+Xj0NGRYZU7um2sUUkdelxqU3nCD91or2bCRj607+I1Gu4w+jUzQhrruQD9uA1FgT
e3YEDFwkGh9frGPOTgtjvK6tz1rqCiby/qGp1qqtrU18IfMhcXLSgJWhrgSgglL56gPJKlNWL0TN
qS72nVD3WQafio8t0kff7lZZNKwmLiWzAph/YdnqwkGvz1TBY6cB/D8DEZBDN4XVT6ZspYA3rMNk
l8z3SeS76BedGrZ+D1ltCH4M8GjpkCE8hxsowV7Cyppy0YZ7EdUbE3dU9BMZFOzoPq4L8gaa9p2t
Ypf6yQZ9K02bNJZgqZLR4qLp1iqG4p9FsZcqEAGwfZ66nwmczUS9s+YWFnO8V5TyW9+K2z6srrMo
KFcNwXWsP3fm6EBvAYY0QiqKLpuYW1z8gsX4Iaq5J0xX5FnwNpR3TQjoyvxK56qLmel5UBkbw5jd
IsS4DmfqXSWTr5CaydyA46A5YDR3maqSdOsujTpVYNVxVlvkn4R5ZnXdT2nCiCoz9maADS7fvw5t
9gPxUlctTsMDZLNmh4rZ7fMmcghDHXxYSLbWPzsNHwI14lpFrlWOSBoWttf7UfWCr3a0jtSydeFm
xed2manfwDyDneMe5SpdnWGDScBMQsM3zvrwLtqCLYhlr8SIwcdiT2tI3BGgZimOUj2EsRRkSjzA
ExT+VR3emVp3YEm6CxCkM3yHsN+DAbeSZ9tJ8snmUgs0IlCVW9pQndKXvLrjU8vAIhFyOrJ2EzTg
oKX8emRmTjWe1EbwXJu0IGFrAkhvLeecDWqqu7V0u+wRShm7OSq1sBHewDzMmy+iMC7CEj/fHiIu
9YIkq+67rD34MRM6Mh76rnmwIBY0VWY5JSsTYERwk1N7Xmdm7qrci6T2R45TJ+bm64TFJPtARUS6
VjN7P1mUH8uf+Zju1ERaD+Y1xnt8YFK41mMV6/gL0O2o6yuN3hqdND3dZXhc3SFm38CTYZlZK/Zy
V/ErnJolN87MDUQWh94rZ9b7K6qstSOVxXfJulpsOTDFOa907QbcF/7IQNVCJ4DnCnwdIS/3YY7H
M6W48KHkKjTQGKjFRZgg3kV3699UuANMyg29GmtZAffOG6K1aJMPyl4davqGovpQ89FgOV2OY4So
q7Fvy0LdlwrmP+mjMgAgImMm41LUCaRLCKg50twMeLvR6Pe9BXsiwy2hLh8qgfkLNhEdBU1tVwJg
Q1qPE5qFMrUaX5IZu0B7WiNq2DRWf07D/3UAp6PUaugmjyF2r5Y2OgRZl0iq9yLUPOTZV23w0OvR
qtNuEwWJ/+0UQ3SUaRlR0utE4wnFkwQNNym7Oz+yDyaUOPpUVr0Rfxly4ODkeEN55HlqV8sqLhsS
BlvgCin3CmKrUZfWaXsXUp5JAgoas+ZYauJB03kEunOIbawhOODZEa56jA1KZPxSlN5GBk9TgzyD
E0XbxvigKcZBNsrF6/1i6Qvo4wYUUcsN2/+iqfZDYRcuNPsz0wq/Dx10hyK1D3PXUdRSsYVoDHK2
qtS0G3zOdZrzlOqi1wvxPfKzA86ypEkaLFDAzmQOzQD3TTV6c19Rk2mg35ZKsaOc/rU1rJqym8yd
npoD8vuw9UYrgYVc4siulMqXMOjUCzGJG7BLgVNwHGIYtZjdNb6NZXtruEFEf0052Fez2giQ/oN9
OwPU2agjwWRh+ldmmvqOX2jFah5j83LgUD6nxi47qV1dzzMG2nwiadfYldjGWVh6kV1buFhX7V4G
vrNRw/5uNCAHBDoX54h4hqoBSSLKKtsu1tl26syJU0ASM6wxLNsUigxKQ9KtZd4TcGaE0dHX0lYu
rLTAY346J7PabuZx8RIfYnUbdxkdCLTglJ2r2X5NQ01/R/fbnYyle6BM3yzfCDdzTM1Bg7IYYR2F
GSseErEz6lTPAixke0fHF6pJJE9Ql+F2AIfnRlIrEObkQ2mSY7bD2EYov6El6UorZIxII+lWlafQ
s0js1QIieK9LFCVrb7Hg+4IwU7bA0UYhjGlh7Gg3s/edD9dZTKm07vt2cAXz0VEE2xB8wpzlNBZO
P4L8MUKfEw6gL8wfoNq5+BFI8FZUqxYYR+Q/FW16NBPjuberZ5pKgbFinM0W/UOIjtfWDcZSN2K5
0WgVYQI/v4iWKFgOONuYl6BfRX/Dpgs5PtMuJ7g4ZQYtf+zox5mLx4G1RL62hECzQIgDjH1NPHkk
Kz9vcaEuk/CJSg6XMz2mmSIH19pZ3DMy/6JVYxxSkvugNi9IJAgoMOKuVeszP9ceCDAJazHNZSkh
ADc9cza2Gg2HOeU8FIVeBmibfs9tE13Oi5lCXp/rE3HsVBzwiD73WTqwi7CofBl9xRUBKeHgqegx
GrbyXRyGbqnN/V0JttBTy+FbMo17yQfoW/dEMsBmSDThnjVOu86SiIw061KQ1yCOlITTLEFCHdLI
pgIwKeOD4g8PdTp4Pf4rFU4yYjA2svRt7Ltdj+ffAL22tb/4BQhaqeIAEIMGjGt2/BqJIo7SK4G1
YmwZKZHCmHJE18aNlkuDI0YMnUACrQAvnKU2EiRqe9CLI3MHA/e8VJOtTA+SOps7SUsmXIBTNgux
MvqfQ1kdUupCngrPP1MFEMx2hOSsPxPmOmpxM4vwmlTKpo26u1maz5TJSAmMuwezLjARS74osoFz
HEWytmjnjTp124gWwUTiZ2LSjePDYmfpZ2Bf5VacARK5CXXjXKsea9sHZvdlimfh4Lx420iAJQbB
20PRPel4xcclzseJTPMRJNCw0UyWu/ljFtaSSijzbddhfwzJtddheg3tDHybhQL5pKCZMr1KY/l+
mqtnwQxZoZZ41vL4scRDmwMUrojVSVdFWD8GZbet28wx1eKMejYbYHgNmXMDz1nnttmNsMQxZigU
c2sC36eMcyab3UPmZ8H5WJuuyWUxl+u1AL4NiTLV0FZS5thYCGyvKbvNt6GeElr6NZtBYBKklWa+
nqhVqjADdyjm7C8xjQPskXlnlTtLFhEeQEpY0+LK7NTz6yiKYXeOeaJm+6w0JBjLvf1Ny8AeBCYd
eHClWt26fpVB/aDb/UgIvOQj8Y8mwalrdJYIlPxvWzeMQulz3Yq93ypOyB0F3Yc/bCSyvVve4AKL
b8dMGebi83HfqiffD7sIQ17Lcfwgo7Mw9qhYv8QKndZqakuYZZXGtxS2yn1XNra0qofxlJrqrRbk
/cCkel8PTHzZ+riMeEDAcctpuhYFYW9s49GcPQQ1Ufs7W4+Y49/ICfj//d0a89d41C9IHquaRjL5
7Xj4NPSBVCSeUKWzNsOcbPJ/i07+7QjLLz4eQZC3Vhcwps7HfDsCqajIxD3bK2TjxqiGfW12PxJA
XJ9/sFOjLO/11QfTzb7rFjdGPTugCnJy+yCTK/x8jI++Df0o9DlZsqy8E+755MshT2e4LOaU8uzp
DviTZ0pzSQvDdIKGsHRGvX9tfBZ6MnWT7p9FDPfqgWJylERKifdbbp+uRxUPj34z32BhdONj/LWq
S0xYprOZS8YJ+f2psY/6pWJbj3JARF4EfSYl7VXSV1C2ZJCk9edv9MOv9uohF6nLq4eMRFJRRGD2
6cRgih+2W7uNJM8Cu/lPNhLaPf/1PtUjKVc9AmyquRWX3zDAQn2pO7BHztNDOqxFvSG89iYvdeo/
k7H+Xl+vhz1aX1WqhvKMc81MKj4Kr+2IC1mH32ddn5gwJ17lL1n6q1cJpirp8Y3xskp8Hbu8dRA3
FaDQLO3EKnirwvzriXTdQujE1oz4+e03C8tE1yESer56F3PNmIX+aBfcCa3pks6nE59t2WffbR6v
Bjvah2ukSkVepZ4o6eIWQeYGWPw5/2ASvhrjaIMKaevS1TD1KKGvye+6Vh/BXxzz4v84ztEWJThT
cgKPpbGQaJ32serc7HefP4vy4QtjI0IYRre+fSwOm00asrMZYgZB8tm8Lm8XgKrbOxbR5IrG3X3u
4PD6+aCnxlTfzgiqZeTg6SYfxfCiqNGtLRsndvdTIxzNOboKOhM/IC9o4TXi01n8/PwJPtzwXr21
o2mW0bQyQiL1pDA5RABiA1ZrC4G3Tf7JzvpqoKO5FhkNBYKei/yvFtSoverLMHHptVFWo/KPFg+N
tZqsg7F+h5CmyKEXdZaR8k2Jk/XxYk7l2z9/cRCyQVTTma6CIXj76QdVKfy+LLxEpg8+9K8yPMik
KNhFtfXw+Ugf7W+GCjnRoEYumN5vR1I1AW+C25+alBdicd3G/tzAQqk88YU+HEczeSjbYqJaR0cS
9N6xwvaKXB7CtLpNcWxriWw7xCV/JC7+vZEaf49kH51INKhjK68XHp0ZZ4VSY5DYPv6Dd0Z71tIG
pEJ7O7pDTEUUCLUqvQl3dTJqQlobTQFR3Pir5+Pf3vE+Wp+GCXWfZKgJpuropU1hHtJKliPoQYBn
V+bdFFQnVPgfDWGii4GvrvHPY2pCV2ZKhVM27QPWGWnABcCIk+Kfv6/XYxxtZGQ6U+YEjnwYeRiJ
fD1PYm+a4fr/NsrRmkkqciDdYjWqhCbdCURTaYDwTeRfPh/no03t9dMcbWoYXUTl0JUwSJvHFpo2
mtADzYC3OnnkfzCSrSKNhjVhqvrR50fyDI+cTkHahV/MfHw0tRYbby39CefCdj4f66P1SY/Mv8YS
R6uGfSinX7nyoqn8abVccfxOcVAr1Se+0kfzzTItBfaUMA1gdW/3G1DgJJ1wDaur/iaapx/WUJ5C
P50Y4vhRmob4YcJ7O9EiCl4tGPs8CIcT6+aj9/XqOcTRBdQvlFzWs9ybqXkNnf9VC/qd1OXfP/8q
px7laOUkhl8V45h77C003UmUgkyt334+xqknOVo3kaL1tSUyj2aEJ5qkznKp/UYzwebzUT58Emw1
DT69QhvW0Z7Z5GWFGr7gemucm36BErk6AQ768DmwIKBvwbTB3R09h8iLip6Uwpum3MPcNVh1KhUe
u0xPrP9fP/X48kxrmKkTrspIFo4eBaz52GV27uXjxUgbaome81rOIEhv6jy6HnDqtVEfqGVD/z5t
wKZC+SBfzVVzbZEVNMcT3+/DkPb17zkKK3WaygWAXg+L0jUplUD+auVbyfJU64AP7cZ0ps1EJSmi
DXlzKq9ypAH6fdq+HvxoPZNs88eMGSrTT3496s1IgbCKbnVf+zG1MT7mjWo1q3JUZcwoo0QOVovM
uFr1LbxX6oVUmlZdos01jRIjxjHI6bIXRAzgjziaJgNyS5gUDu387Q0usyS+Kz+GUQ+0yAGuGd/1
vcjva2JFy62z1HQjOpVJE+p6ckGVqjd+Un8y5a05tQYWFZnW7BGQixNzb3nFb6YEFEc4n8iuLFOm
ye9oSmjJ2ENsVrxQp3Y4kirkX/GMrt1Ml3jto78lrbv+fEUdkQN59QwqoH2i6UIo+O54mH1AzLEl
eyLhdj2lNz3myzEd+2Ogb9AkOD7WoLadHjRr2saQ4dJZPjX1ll3u+LkhsyyQIrx39ePnTlG8x+Bq
PMzC6e+1BnPlYzndW4mDAgH5OU6TNcUM3a2m6U8vFcvTmxrUIgVAF7Yubw+SnAZd5MGKZ3STeRD4
a9LfkNiPgaFk95+/6HcH/q+RWOfo7HQZjfTbkTT6thtRqZ4m6PsZLpMicNqW2supIObXrf7d2wTs
Jui8guP3a629yjVYeiOGQied7CbGqt9Fe9uJzswtkttkc5I7uUzJ94MhbjHYL5HvHR1gvaxDBw91
r9+YX+ZoVd+1tKp91130Bk6Pzd4OwkbgJOvTYM0jwttfE9f+e+ijU20u0UunpuZFiIVxci5dKq77
JgjulKJYz9NOyxUFFDYNECL0Pv+WHzw1YY5FIM985fw+mjUpzQLY3WjeSBMKhuP+UxWyGRWK1jl0
dN4HpAbdz0d8nzqAE2YaFokDeUkeHEc+1dT4+J1onkVXVigoDxWkue+6hu4I+VZrLymRTOVDDsQ+
7r9LsNqV+cQy/WACGyZxJJdsOMTvdic/sGnZszRvphu0kbHSuMrFwUr/fJnQZc0uAGDUWOyc3i4T
1GsTjaTCE3Y87Sw7MxHvNPFjDIlTdlCgtCduYOq7TZcahk3HraXZqA3fwZW1ZJiKKitYLv4WrldV
X9S9k17lG4sq4ApFenUznKe34a1Guem8VvGQcNON7aKKdoYdJ/hBBny/PkWIPEIK/z4SX/+u5XO8
Wsa5BrIfspXXrmVHa3bVQ/lF+xJ4yoqQ5Jxa1P2AtE6/071hderq+34LOXony/x/NbaQQlScJA6W
9LZlHpbljHoeCe0q6x1xjxTqxCm0LJg328gyoEb2HrE6/UvHVMq+bFv8Cwq8G6Qn37SmNaqjBmd6
7I4/X0enBjq65fgY+5qUEr1QTfCfHbqbYZzxSvFPfb6PxyGXpJnUIkx5+fNXb3CkSZUG49KDTHan
T/JDYwFwzYsT+9AHo7BGWJSGIIVkHduQ5cKsm9moUNy9GMOuMV/64enz9/XBhRvFuAVamovJeyis
4hOCBYwgsmDaG8ht9yqNQKdylB89h7LI09Gt6+Y72rxvZ6WZlA2e3ek+UJoXS/O3SPjcz5/l1ChH
KyoOdMO3jNoL6xGbNv/aNq3HDDbh56O82yZl8roINFSVfBil0eVXvPryOCfSNFwjsQJZsg2LGHgO
9tmx409BV0JBgnf/DwaETaxxqUBI/z4WDnW5TFvqQbUT5xV4c3pXSv2qNIb7z0f68AVajMCJ9wG1
NpN7Mdth541GHm4aLTM8dQitH0YkSe4fjsRph/GfvJx1AD+P4zwLV1jdKA2PZvxiM/XSk9TV6PDs
/kQ+8f1OdzTQ0X4gWbT36a3hyVtra26KbV6sx2tjpTgo6D16VOUTufKPznEwdPKSDyW9CF7h7fQI
NBXj6sFga6WF9wYZ6jbeJE6zRkbur+JVtK7+dD4qiiWzpiCrUxKCLP12QCXzUzvMfU/T+6eyU87U
GoiZgGizMkAPfP7Z3s39o7GOrmQh7fyz0mGtEqM1vDXbn7VKFwyA5c+HeTcPGYZ0NmlT1hqh+lG0
yH/Bo1S3vQav+3QxBklpfAlPDPI+QP81CkhT1hQXveNLHtCirop73wsqMOfjWfu9uk7XkosSG34R
7NY9MgCvPafHaTyx6X40SXjAv4c+2qlUxUYXX/ueVW30/bxTDsmWerlG/6Zj7lUmCY2v3z9/p+/j
f16oqhuEQZQKEMseTczOQJDbaXw7KH7FqroglXMOhP+q33dfhrW5L670x/SH5ZwYdpkSb07+BZGs
IJCjZklq+jgsmgejJg1DJuda6pw+4mqVnfte/eCv9NaTvebEalCWufHZeMuB92p7xstQj8D97JKH
+C78Tpc6zokb+UnCqgzZl70197lr7+i8Qel9kVerP77pLM8rDI2Mj8qF85h+nYI8m1u13EWI38rK
WKXznWUZJ46E5SGOH1Ijr2SgPjStd7klIeUgPNJ219AlHDaAD4ITAOMP9k1V1hXOAWo+S+S3LNFX
r3Ek7sNdst6Zt8aWxm6w+OmhAVKvuPVWWosTz3NyuKMF0aQ9AQnDLbum7izlJZjt/m6xwsEve3Cb
P71Y8ZWETAxtGLoAgHP0eGrQTfWIHzXCc5/etBht0EqTx6d5js1TK2CJaI4/FseBrWFRu5jUHo1V
wbMA1Vfuxm/BjbmZ7oO9v4GSNbr9ljYzZuHnK+6jufF6uKNXiVN2ryRBuTPBrJ3RcImSQmr9h88H
Wf4nnz3T0WaSF4bRRjyT2TXYMGXViyqay5FuMfiL9uPnY70/Dcj64QO84IhIeRxnbLPCL+Imb3aj
njvDdOVLz8HknzgMPnoezk+TmzzEc3bHt9Oda0pfEaTsOhmIiZGvOhPP03Bf6X9c5GLivR5o2S5f
ratK2Bhj6c3OUO/GelzR+ges5UTI+8HJxiCqKduw+MglHCe9gJZqU1u1u35j4LViOCAyKdY62dbf
NGv8587TffqV3uBTM/3Dt/hq3OXPXz1cBMPOWN6if15dSI/JdQNk4772vmVns+ROO0Ai64a7g/v5
/Pj1cY4no0XSDWoGS4wJ/nZYWeoNKqvjTt4GF4uz7M/5rH6iZ2uFK+itf9c78qa8afqV/+WXk9ZF
9PL5D3g/QQUZDS6xNnmb5c7ydvxozNWgiYfdaMvd16pTZK8LdPvSz/0/T54wEjsyxyluUZA8347k
k9i2k3nY+fQQZ8mUoI8YLtGyPilFfWoSffBUhIUKNtugmJfr7NuxVDy2hZ2OHJV4W6/mje6Ich24
GXfZYS3rDm3va7H7/E2+n0Co65Dg0WRgGXTHLlvpqwk0+RxHVT7uRNbpq9T3v1nT8CKG5mqUUAV8
PtaHz0drhq6ShyK1efR8OYbSY1WOu3bS1m2N/3UdbkIt23w+ysdP9PcoR+u915VBQCDdhZJirlnt
e9wmS7fPrAw30PDEAvzwkXh7bGNk2d/dPXIAaXUxj7veIC8r+Ze9MM5kMT98/kgfjrK0aGAftvRp
LH/+6iPN5Tjk2HvuZpQ8avwjzOuVFKcnHuWDPYz8q6VwS+byQbLwaJQ00kJNMjQWdfSsQP24KPZk
um/Sx2aTEw7s9bP6KwYRF9KJD/b++CT5KUCQ29j96u8WczlqbSY6axfK9Y0909Iv1db451OPMSzO
M94gidajZVy0NUHUbO00ScfcEM/gtlvViDue/MSYfq/j/6fO/ycx4quJu35un/8DvDy0kIvn7Md/
/+cFkPn6OeieX9NAfv2dv2gglvpfFMTMpWBjU42jPPUvcKJkmf8FtpBkFVUPpiH7+v/SQBRwi/iv
cLZyUaDjYjlc/8KBgBehX3jxiBNLboOb5Z/gQH71jP59rDE1qILTA6XBbaM9nNT823VmpoBM9LRq
NnJpbPUSyz4YRqNvLsoRp4umg5+9BEG0DjMKiUl1BT7tbAA3DWrIcv1weIrMfNfPYl/4KjjX4mLS
bNBwXQY08ZTT49uo69dv5RKNN42hG9w3jg+LwtBKESPT2gxmsauy9jousRbMr4A0XMJH3+rzVWtK
Jy7xRyn0ZVS+nUJ3OwW3xeviaI9ISpnzAefmjWpjPqsU65QYs9DOAsyH08TYN23nqs3XVsnRF+3V
7jxB/mftDA2Y9RyhkaOBRTGQhryaZ1e/P9Frk4CjytVfv4sJJdMyZ5PoOvpdfd2Ieur4XZAON1PH
oRlIFwB7EUm7OPa4c0QXiNBXg3Xq6vdrUrydNNxgqayAaF+Cm1+B1qvNWZQFnqfWBHMQKnzJXQwq
BCqf6BLGZepMPtozv8vcqfRdA0gTrIkWf0493oqFXGAP4Q9rGoUrLXSkmlaEqbqMh+FGGadbChZP
Bdqb7r43mvPYxvc1iK6yJgXLoql3GpArqCpIGVEdI+azm8jNZeVgqMxgJI5y1rki6rayfR8pcIxB
rRmd7wKZWOMke29NYtsi6bWo9+dGdanr8wEHn202wauTqnVTiHv++k1pOf5cHZq6gz+FvFE05W4K
lRS19+BVI85IJt35uTycwd66VILuhh/3oLctV25/J9ppXlnG9C1o1HHVw9NDUIrpeI+esgw5Z9oT
+gtkiizTN18E9CrHCGcJS5gpcXQ7jJf0SGoH6aY3bjAkTkNEuzd1fxABPLGtVK+BRSSFC22HGYK6
trkPEd8/GNBYbFdr9zomhguXfDXdK4DCkjtjQJ+/Up9piZgeIwtYwqobgYStagXtpaf4blzAF1vb
+qWNFYKXZtfZiEx+m8aao8OU7mfqXhXK+hwRWLkZsy++fhFFASbXbl2usIRVIpf2TlpJoeHdJtF5
qjq9uJSzb4goW3DZ5TJiPWzwBwYeDswYMURYbypzp5s7NIn2Ils9U2N3kjfAFhX0yADWsq0RuPmw
HmOw01ecsWO805Hby9c1FIdw1xWXeY5CfWuPrl+7drPxKza+te5vKnllmGgV7xaGibZV672MMiyb
DnXqVvamqPag9qG5NFbEDueakbfQF8vAm/RDPDiSf4N2y4+ux8GBsiJX2wo5oHkflRcA7Ef7pp6/
ZOPDGN4G0Q4Br96DSlSSVRv567k8GwsVQXW66okOoXgow7Vsb5L+YqoPRr/RdLKTTvMd2iiA/RNb
yVH7BnvJMn0ox3IU0VBO8u7tKTAGYYeHhpVsZHGgccEcbu0KtvcMWwhrMzj3xgwD3OpBKZwLUKqN
ioZSnc9RCt6Aa7uckf71Fb2nE/vOSP0TkWDX3huWvJLG21zq12OlbhQo+8uOiIm8MjxS/3BS40fV
g+bVZM/urqosWLd64YD2gy6hecVITdRHqk5gpzFfx/SHXOorenlcO/1hVvhtomGcUS36CoLXYTsp
NPOkuZO06xSOfuL26jar7xD9pxPRhCctVvYBRgYvc7GV5QsVAX92K5lXkK5GmpTS8wSKX+B2tVPh
WALgkIRwl16GC3ZkRM/t4JzmFJOA7qBuBrAbmn2l2ReArazGKwTAgeu5upfbW3161JPLGjcKoQ4r
Uzxq0be2Gp0Rb6uBLgORz/vCqJwWomskvFBqtqL+MmbozP1TdbHFzOZ4c6AbiJCZxBCV0ePOmMgK
41BAp9pU0vw8ZqALzBK+TZRrCowTIQ5+WaW4vEjMv0y+lNn21qPPJJYzsFLTdKaGxbWMsYDd2S+m
TztUnQw/fYiinqF1GMz439LeP4PSXTtanVW4jHwDBWW5qT7H2zZsgB1pnj70qZPHU7DtcuVFsiQa
xKTwRF6KS9JSbHm9FXKn0lQsDLgfLZ1IxyqZmK1ZB/kKHrxNKw6IbNFh2ukCfwrXjU7nQ9B9z1Rw
hrAnJr5rwWYFO2g0jZpdu9z3mKCu4V1gNi6+W22CnrzSX6RQOZeb4cz2zZdxSGtgF/OIgBbNVNW1
oDCTHRbLV5JO4xGXpFWaSzs7pu3I1uZtGRU4T/i22yTWZlKf8kA3t8IoWjfJLyojR1mP7YWTwmUw
U3LmMSLhqjkzLtKUq1beZ/UqDSSvp7gtm8EdJuURhjqV25ez5IxarDswBsuRFZW0TbpR+mSGh8ae
LfsWMK8sOwsHkFNpVkPh7Vaa2d/hMOPGaoIGN7F8BK3jJl+oVHB/AI9WkMSKcoh2TXUfIdYv5l7a
mwZTUxLYQhCwSRe17iU4Fr8UaHHXUlNaa2CZ9up/KDuz3caZNMG+y9yzwH0BevpCpHbJtmx5vSHs
tM19DZLB4NPPUVZhMNXADKaBKiPzT6fTloIRX3zLOYFRpE96LS+mppsHv63ssA+08jg0DMj7meFc
QWfyPY1affTMr8pVzoOp+zkGCy0CPJ+eaPELTTszH+LSMR8oIT67iQvrIAB/WkIVWsMshtdgQ77E
9AtLlMtTGDNBGuYabVGOI/eDrrnk1ayNuzCvmqMaeZCjehkN61Qvst/DjbZWpQt3EQ5VwPS1fp9Y
CA8rno4LdddXq4IaN1vj3SCtdoM5Znj0lhucDrzatuvSbV3kxT0C++fEKo2vWAnnxDu0QrI9Hhir
o4un32Nhn8I0b+Hj3H41j6a2yjKZnjTMhyG5zZ96zseN1sT6F0R7clfxqK/6BW+QWRj2KfcZiS/r
5GfKR4icbdZvUvDSTBDL7tTFxgu8DLK8o+DAaNJPxrOss6pchsvHVK0HB4bE4Ntd6AdFWAUkySjJ
Hmz8FKFV9xX2jeA77iZvH/RNA0x/I9o82Bqx/uQWxsGuOhFVqYgPhngiiNv2BdPwDk3bK4ANB0BX
greLPJtyvpaSEsFS5TtrSJ9tHXJcahDo1ap+dKZiiiCEuigk+mBrSYauGyfZO7Uzh4bBkVAFzaVs
KWQMZXBnOckXOvlhnUjTBNkyDxHnYbDVsnrZ3ELJKcU6VxJ4kFppqYlf7BnLqMk5kNnjK3iIfa2D
QGmD6UUmfgdlzQJR67jrSRuOqW+cZMn5GRckJot4CFPV9VHs3GuN14Z1IiRE4iDYkDUpyTf8eP4o
4b/kXVTTRJK3P91YocqxakT2RU/TWAaQqDR+lT4ZW7QfJ5pxCSvKeQECZhnrksV2yBqnP5Sz+WCW
DB2gr6qOhmkxxCosng3fZrOB1Xw/e8K/wa44zUyHSF6vvnrep2OQLvOhLCaxKphvfGqarWzG4S6Y
2H6Knsl3za6c0M3U92znxb6avWnFtnBoJv1YYFxYF0OgwcL3LnGjvVSmhAqt4V12RjucEGLwSk7N
No6nx7ZX3trAx+kR9riUzK1sn/TLssUgozbJyJFRSfisFgKLMgYCkqkc73UHd7rvi3lrFfBuxiLf
NdVEIjjpXmkGjg/URo/s18aaWiUPlQBfkpQcm9Y1Bz3ext3rVOhExsk5b34wQThrM47f+0rou0YC
tq1CMp1VqC1jErq99RI30N+gtqZbnlKQc8WYb+XwCGHO3S61sniyIIYNSzlvPT6GCdakdTmzSUqh
xApPzj3ArTYybsyIoT109VRvzLiMctwqDMG2IKFiOUWSJcDcGwBDnbfJyDdz2yYrmztFlHckBUod
82ynytA1+Vck67mz2mULkAPolU4fheoGnWB7gD4ljktctZHZqSnSfUxFKjAB+vRAnxgY+/ZzDthk
gDsNI83wBod9nGg0d/s9sPOdHWjvahqKiNF8WFpSECWnbCXtPs/+foUFTlZ/M2XAwOEcf67T57nV
8ajI2V97nnxl2wY+RxYtymhjjbjaob0e1E4DBLkCWLItqnSfgV3e0lD+TEgyhPqMs0azs3wVD6h+
XWupsctBL246JwT6Asq/9o6WVQNK8m52D+GEozIvgZ9H2gLjGVRfzr7T7UUPpKoHpRSRJ32aR/lW
KuXs4EutWynivVYka3qHCKz6ei8seqZxBwvQ1sY1nkzYFVPK2vx2FMhu4dHg7sbxmrtQBS2tf1dL
MG+Gzr7z5kctTf8sKFdjh9AxdSF9TBpXSFnavOxVuusHFzzYVI4Avjxujhl0sKSAEF01pg928lxA
DDqWxNs6qEIibT1bt4mINx6HRiBjMyoniqFlW4cgjCsL4ovnnrIezGDnd3fO2Eealomw5HkN26oA
lmo+V4iJ9xMCtI3lt9s6GeqVoli2T6fJPafZKha6dcbGYIVzbjiRNwvwJ4k1bl3OXy6edp64J6Nq
ls1YGh5zpT59Jnb80U+kGGJdBjsLvpKZ/uhGCctc4/JQ8rLiLoDqwn3xvnQm755cpHtUZXbMfQtE
Zzfv59I3DnG/GIcqX4ywqhsZlkwsHQf/O1B2cUqKJT4O3y4xyEmzmvH091fE2fmSag/CyRhy1QeP
XX9tlYF+jt02PzhtfAgmnfSzctV6CbTHOI77Y93o17Qw9X3ZQFj5+wF7i3eXwKzcGIbQVjg3ZnIs
zm2pDNV5uH34+6u/H7pcXWfIf1treelonC2julG/rpoMPcx73V0PfWkeJUj/CKRzFXYFgMdBJ21M
HLTT29jf0z+Vner+XQazfWdmwoxsgOQ4rL04FK2pb3CksZ2pujqkM5ffYlriwxJ3y9rsqmIf2Pba
zYrm3PZesIFNS90JBqNc5Ry5OLf4UOpiaxZJc0qZQ19NXTJtXdw+3sptj40+cSNljDpkUqDHs+Tc
x3kw7aZkCEj/ghgUtrPsPKXRJFnll9IeQRY2XvBUD4l29tr0mNM6CYq2+BwDoGUtZrbVTGJql+OI
jnoeT0Rj5bUuxIKkoJve/aS9GFa79qkdPYBe84+SFnw/AQKy0jv5oSdTf0luPZJGK43zlBXDHbsR
4BykXwW6nUtDzHNtWbv8BLU8WKP3VfIanNsuiNezxlYdSLqE4zw5AHefyYk537NI5S5o+uXeq0YM
DWYDnEVk4NMKrzvCwgoDlRRES6DVZ6cMTiLmkqlpOi0wHjhAZ6nl3aK0Eze65eTBXY/SsiZS7pe7
Stn9IUnN+TgPxdbrjf5SOMHJ7zzCL6l9VXq17EaV+OeqFd4Za1UNh9P6GNW7s/hDxtWSRdK2R14k
+7HHhPVYG7Ogu4gjUozjPQOb/XUcFGs8XjaZ041RpdrpCTrcVdR26NJ5t/YGMiZjzGhDzlGQpfU6
W7LgDpzQo+oWgJCkxAj7YzfMhRAr284Ay8t5m+VBEQUT2TGFwHEeufXOOntLnCxMiusvgL1dcCQf
RdEl+6XPdhrz9j5pxhm/xcB6R9Rgbh3RnMzSewZ1G0TdrH+KjLhYV68L2KH1iB9Llw/BYAUQjdWd
bIxkbSGMszOgx761SQHm3jhWtR1TUsFZaEB9WvkSkRLhJ36q0V3xsIdukp5FogvyiLdbElD9hZbE
jRxmWoXd6qfwM1Bh66RbLsJ4SANSKH1ul0SikOcIsk9pLjaAT0+q696RuNANJJ2oaRZnxSX1dZlE
SzqqQ5XXZGMYv/vBdInbuVrdvG0Eky0JKGXczRlOSVwP0Vhq7VpMLfulPfzO08YRmHXsycd86n9Z
PWoR8y1RzOck/kjEbWaXQOfGaSTezyTt0O7oy9aK6mROzPeoso/qVO2ExadYhjzpg9gtKFXWqT8d
hnJ6a+mMhqwASKKQL63hOnz+8JDwWvUtPMneHL8IUAE0hY4+vBPyHVgo4J71CY0m4Uz+ii3jwF4N
FsyEXzgOL4mpTnXdHtLa+tJb3JezA4AoYULU7S68m+S8Zv0ElYdZh8rkUoH7sDfXJszUSEv0pzGX
l1F2T/hFCRuK+CcTDMm2kiPYsrN1AYT27z/tAdyN8HWAzIxXi4YxgQFBvqMcXale1O9EyifjRqur
zfZ3+UktA1cSLvHV0DkHSZS/VM4G8ZYx6CSWWcFCKy8uZjxERs/JMr/lyn51E3TJ/oBHBjwms0hR
5hBP5drPaM1cN6pP4l84qv6zrKs7WLhhEMfPdLzuwMSGpl+AnJobBNXL1TLiNzhKf4ZlJNZY/LXl
aD8xjBymhBIZ5ssfE6wiNZavXtpPMwXisa/hP7f9i+UUl5bxirBy0ieJpC2sJvll6/VpbOvpgPpw
rxH4r/LsO8ZgSR/yQ+lnO6vtm9D3F4B59h/bKI0wK0ADuKl4zTIBA9jM68irtR9oNzzIbhN2ibPm
0r2b6+QLE92j9ASpT+cLFeRBOFzCUULt3Y5v5GkuiouBgtU3Y3/lwohsgqwMAXiplZ5zGydjsVu6
5atUTQyt7Ql53NkmJ4yAlSaXQW4Cxz8Kl5PIrva+L+6X5bHUHDJc/HutUvfQN/eZ2e/0Qhncntw/
TaVdnOalkwn5z6m+11TgsWDyjdfLEwxVVuAQPDtudq+5Nozs9OoMrJllsfvV4iFYHWc0ctZdLkCq
VvbzKHgM2xrIJ7TrI9bdbA0A/anm9E6r1I7AG1z7NLsYmV+HljusCDLujH7kL5nlS+u2G9MlbDb5
8hN3ipUAOtgOdmQZBWnBkvAGNNcLrdl/bH9gLBZVXTQW9xk61Ggpu5NuagDcdflpDW40qCRyUzOS
i76scBjVkMEVOdaseiOrzuCK+DIEoaXvs20o0a2U3qlN4VIo4DzdEtuOoeMo3sdx5scAjFg0KehA
Sx6CykEhZTnboGieyjK7cqw1mwW2eGObj9JAMQnm8TRV6WsyTy+E878DU6VRPEl+/gGLpJR7sJrP
MyWfVSboweX/uSbTCIPJA+Vzbvl2vdFT984tBWxXUZyqgbnIss8/PV37MTJT4KwkiaEHowuA2ADb
WGzjHJ6uxKUywqpH91OhOE6rU+YYA1JdGn2Xhhn8JkrmIQm5sIeeVpastQSkJ+BEufQdFZIU1mqh
tmyJ61mZ5GliajNl4a+aJoU7heuo8l+QS/Tbslm+/r7osdXtc9E++E5TMgqZnIVyDIope27OYAS9
JtlkiRts8k7coMX0ZyRzEalE3eGa0aFzW0gtaKvj+8m3DAHZ3Popljj6HDqZc6j1BEwOgxJrRozu
lcIF4tU/StifFVtTzaxMW2obtyDZoXlvrlQfXjB+a/qwZd7jo7azD2e6Y9UfqkV/shsvD+X8kdX6
U15Pl6LO7m1PndzJ/3RqMHbYO4j+vK0xqW1SdB2AO4hui0vIbZXlXWELVLTdn9Eq2bdSrh+5OBQe
GPdl1wv3nNgsaFK1XFbrVbGk34PJxdpBrKEF7Qty5J9ckCYbiRlFIU6iHUgfxumvXzdvPKYry+0+
p5snIJX1m5kiKEjzQ9vbH67Qfq2hfXAkHgVvyhABywWJl2btgvZGM9/kZnrQluAD/qi92tRZT6KI
RwK2ehklwfw1zcOdU5GiMK2ijuZJBCFSnXbVCRPiHTmzWwEmqbAGI+NZlWkKeb167bYN2QJzSNfd
CNidlP9z0orv3CufcyagIU2H8ZRFRZacYk4bb25ZaXgyQ/L3r5rUTq129UqxRLbNjZj7187Va3+9
6O4nDVm8Z9nCvSn2IXas26L+ECUJFrw8bHmZ9QXbs+N1J8sZJGLjeN1HBti1n8323u704yyrdeaA
ecMo6XMNidfIjFU8r3E3v/QZP3hBAtYcOtIyBNKyaMnJOGwLGZUaP7celNQfFQpVYWfXQcanGV7F
Gpgbqcagt7h6VR6ah30F5BmeaNilUPNLn8iL6f+jodJbfm/eTM60YgPwd7H/ZStgaak12mvRL3t3
XH6lX9+jbHlvNQat0f+Fi+qmiCG/CKo4TD5S3KFKGLRmcviJlqDzUDqQ2hGzbzF+POSZ+gpaeANm
s6ehVuFmgTCXQX0M20mcdZZDGjePs5q/XW62nDzJY4yUcFvNXYTMrSxm897mygMWn3qG178WpUun
XaaezZEShR8gfYkh3k7QTGgNv6KaKEMGBT7FaLrrYEBApMyJkmZ/nDUvJe0tdpPtpRsI9D91nj7a
+rC/7SeTVmBLyztyKbXG7CMaJzHWAYPjd113EKZK16MdHKU2lNyv4hfUckw5UBv3PXktYq66joDR
KT3rI2EFhGnJ7wrNDqgrJDDI2+nBEcPA437gIUjCaVKICjr50ozilTaqPCpjLYnMmeFxCT/Y1eCH
LkQg60brd0Uv76dWf7AGvVn5eZ+EyWvbo3JjFuEV7OwZUVJBjWJ68mCC3t6weCJZKGjEhn26TpxN
Pht/PC9fYz8Bvl0/ZrHUeZ88UoltscH0QOnSj8lP+qFT55+Q/X/V5E/bXKeOHMNOrywi+GBh0bIa
3+PkDw7FsxS9E3WaPWzMYTugyEPXQQc4BVtKHhtyWDKyMxDOXs/kueaJw9QQtdmYAIYWZQZq8aMn
49U4WukaVyrYyrnbz17xO8XwR7veqiIHMcCq+l4m+7UItlXjk8vRSVzDMzig7b7mTfOlQ87IqyeX
DqbeLb69uDvAjGxDFibnSBmQOKqKMHPHDUzthmEiKlS2/aMJlYZ+1cWhJ9SzNaMpkSTWEU+sNNfP
LpU7fRcDOrmgDZ66mOAmaNVzCiOzAOtLPNLLjvS/ZxJuIglcwWw1qSFHvSQCyI5olH9rtFWqEJ+O
k5zyuILDXH+j3X0wPWQsU4H2fRQD9+bxvu+9MSxcSJmeuI7l+Eu/bGTP+XVsra90gpLHywnxyCMP
ptxTOVrPgwP7FZTLVvo9oZz24FUWJnqfPJ94VwJJEp0u6Os4tUaUt6Qsb7RsFCJyIqWtWV9aNZwD
oKS6HnxqXEAiaTBwhYdmCaaD4Rq/OZexfWWdXI8B75Fr2Vy7uCEjoAroqdb9AuLJM9/jrLfAzaqN
LLN9aQ/Fqo6Ti953HqB6DgY5zU6IquwRBM6pMPQjff7fkxFzkTA+nHnKKVW1oJ4pNpdV6q8xrnB5
nhm4qXT3C/wO7GHn0+lzuR1iEu9o3d4IJp6Zfu/ZDx0jTEyxnVKS6M2Mn34iH9mRPKUnw1+2QvUP
xaieqqUll+SCJSmK6o/v99thwCXQt2jI6qmPgszdi0E/BxRPVrEVTGsr4dFXZPI1MwMvLTn85olX
IqEDN476aliPLsrrpbO/Jzu5dGJtO30dxVqdRA1R4SqYax75pF1Z+Lgi5vgOSsdiVcc4/BA9ZNOC
BqXo3dUiPJLLLGIsKMZqcpDEMMkqKZFOT/jS310CxDAw5kcl+m/kbjBu7eF1Lrd08nwsWTWw8OM0
InV67oEok+4v2EzJJ8saAJzVg7A3uKNvyExRFF0qUPhWfKAfy9jyzY4PudIDllLVnH1LdKGZJxfH
x97hVFxdpLGWcOdXunAeQHNrd4lvPru9wZEwUQM02S9Li0glzp/6PH6rtRIseCOxTWvkhOMy3TCu
Zt+qPidx88eNaQGveAJFnsTnpeBUcRvcl7U9jDs8m8maDRtkbUX9f/SQO9u8yTI92HH56fbtO4Lw
gS1musNxcccW+1wH8jKnZHcK+mSy4hm95YNuxm4UOBmXCh3eMQmKh9RIXntZhmNduGuVLG8dhm8S
k8b3OJDvUT5vdGwU2VGiNnJaHI6Uqrs8OBaifYrRV28o46Ae6sZDHrcHdxTl3jNTWFq6+QT9Ngir
pn7ItO4hWWhG9Yr5klvVSQdx2xajR1mYA8gVHOhJX6q1sGOdumm20aWXnXMHPjPX1T+G3m/IVvjn
OuEYMCltZeYc6al+AYtPYSdteJfrMB4SnSw5MT9gr7VZlPWp9t6rLEXIFDhHVdBMMQSfaGoYL5m0
zRQUX3D+t+hvk81Mb8UQlJFHmShCto0DNOUhNHJubIvKk1D2jh+55ddQZw5cegtonFVXa8pw24Zk
a9cSTzTzm6tLi2DDewu2mV5bYZVr6xHmtWNIAyu8wR3WzL6LLH92EeFtlIa5vHeTS4ZsIMLcTe5l
omGCRC2L0tW84+SQQsLOIkMdR2ib5cWWvMU3sya/vgV5mzKIwrG5amIp8UUsydr3d8owzsRQ5Z7T
EZdfj7PW7zlul/IOfwHdLsZD1d3DJOKWk+rVo5MBN7atiAYQHpvJeJSm9oarZglh1lyCQaIXNA9L
YjhsdeoyzvqZlgGxKZLOeujbvj/MjfbYpOozR6RTOKU8Gst0u7AgWUbgtWp18udINf1TZpEyWtrB
vCUFdRqyekQ8WZxQ4ml5KrMnzxhIts6WYoZxsrksVlIOq9Kg9yfRPvN+ZmZcC1z6/3qi9fgWLIoP
DMfaerHmqxMMemg60LDNwj9504xvAvoTow+gxBdBHFoh6AWS96lPzT3urel+GuOILkx1UM19ObsZ
oSsBrWF/ii7/xX38peUIrfpsNL8w/r5RviqqNn8YIUeSOsBONjlZHqZt/o7gdNrrtMBUg4mHsKNA
RUmzaKSxQyNzrrL+QfAGnkA0X/QcJ+9ATCX16cv3sjvgWkmU6FVDRBp/Gom+hO6MprZQ8bFncrBL
vyzV1LtMxz+iKTNUGYkJOCCRcjQR9j9BPj8PMs/Wmeedmzi7Cs1fGxbdCrUNVl68NZVDsup78bxr
3TC+YLjDc5HPTw3UINZPwSXN9Z405X/hg3uzrA5RGY0ctEwsK1ravNDIvWGraepgePT6mfTxUQO6
IsVh0GiewRwsz/C381Y9BjopSATFUNDFflmmrall11TPNeqXv549PA5JJrY27LIV7pBHir5Tqhqa
a9TO7qH/dZV30Wd3bd8YMkJjpMJPhnuPhLplqH2BU3ST1ZpYz07eIsNCryONYjgYC02HcikPg6Pb
R9ry5jVbUruazGE6tq3Javn7S4C3C49Rc9/mEMZzvSC9JYrhvdXPUxV/J1Oa3bf+JHCk9b/t3Ee8
zQFMh4QuTkUDmjcAcuInXbAk5LX3kS9oeKRojQclCJrpASR33GQPJs0SQWdhO1oGd48ZU25jf0AO
21W/3Grnu7Gwo6Zopx39KkZU1CQLYhwUJ8UZ6vepdh045LhIJ0e/jl+m0jQiOSZFaPkZ5P+Kmr5d
aPdB0shTHgSffiLrXZLSrRAI/SR76pKTU7zYVm4+PmfVUh2DLKjXXlN223wYfoTsqj+oLZ+XuXWP
gIpaujMS+xAnjKV2bpe/u7JSyKFmZEyaDyRfFcFV0LKi6rp/y0hDlAuOH6d0qkcfkcpi1kPkjs6y
DmhrjhxwLnp6GAKft7LplhUjNfW+mnKA6+jJp4aAQzrsedkvoCDopeVj4Eaaow5JpR9jlQ6r2dN3
hlXujZS5uYGuCjkoe9MiiV3biqfAdXpjN1bO65Cb864J2BX81pAkEjrjQWu4kSTdBoK7/byIIdsF
81XO3bx2OZb3XknBX7T9g9IS3BnS+nZuRkDk2yiIKGatrVz3Q0tPgPh1/kJYX5Yv6KdoMqmGa5O3
zm5ONO9KQ+hT04tuW3eWf1AECTUdbc+UBImsG/PNd3L9jg367C95EfqwTibEAG7ccJOvu6+6VARg
FH3WcHhv7Y3dB4XWR7XwdtQLMtPWe21G1z4aI6VByGW8au5y18aI98yMZJbdwpwn2X/KF9zBky2P
LC5yvRQXcaUfmQswVq4cbp6i6cXPKnNf9A5lP3TSIZ0+87RT3O6uJM5y+qdrj+MxQPaizxtL79Ot
5xfmqUocHET+VRmT9mG3ZK393M/vNbrs8NdTv2H7xuTaftFAR1l+fulxUE+LJdfJYLrbZGmn10EL
CPHF6EclBV5UtFbwKLThYlTa9A7W21obWpBsReJFACTMZzVlj43PLXzqUlpPjYGOLKnoD5nlXaeN
RLUiZ7wWI0/KCXbN0TTSauc8lq1fr+Gcdc/1OEJpoJoQWQmtQjbv+tHPuouwMPKChhq5S2b6qcR/
01p5F1rW3N/bUqsiJa1fz53sl3rmFpknW6+zyHKljOx5kmcxR5fbOOP44RGjkkZ1rx1x5bOWeS2u
s864x4lehJo2PulW0N93pBs1wu37ZkJ+OTbVHd0ft+ueajazi9i9s2tzLXxQKYvHDkGyI9txEXZZ
4ENymvOXdHaqP8XobqzF+lazWXxk2XIvFGt9wS99wa8NH0IT2aPFGhYO7Q8Lp8mjN4+/seZmhylp
T0OZOfulaQYOhLLfjdMS8GCiqc7Em5vOb7IbrSjI2ZDSuCQb1jPALetaP2rV33ZaZ105k4gMwc+m
Gp7ViaMLtE2KWZdeNUlmA+5Nne3bGd+eZjn3bocRXvCtaVWj2Fh8Imdi4FXmtH8Q3cSHXzn4a5UN
y66q+JAl9IrO/h+NedmDPhJeTh4NdP7Y3xe2bh0VOt2Qlo54LbG7RxWteHesKPrB+KGCyZoeRj0H
+nb0l0a7o3VAhLT/JFE/6N5dDbE2i2lVd/x4W1e3BvCO7qmaauFGszWdFqD6O7D9r6GaUHG4Mt1T
H18V0jVW+qQbmzI1oPvQEAczi9q/iSJAd9p6rVVkIYyhWlZl28dPChMxxpz3nvJhoMvI0oNyHzTz
dKPw1acSNLneExmi0aSB2ok3gxhGegBJWGKIN95lTP8AnVpb3q4AcaR6Fz7KSO5v35Y+Xiiv3WvB
Up1pSx8odQavZrnsnGY5Mduah2TC2jtSZjszG/QoJVPHLdQizVguXDSsaJJZ/mijN3hUcUNDrMFt
6+9/q0roDswS/mit2xxQiLUH+h1eDa8Ztq7fXWdkdc+L4RV3si++/cclXurr5CXiifuSb8gKY7QP
YGj68RQlKiZIoljad5rLQIStkpPjxtN2MtUPGjBnS59GG2peHVw6uQSXxcVTuLSkygf0W1t/iUXo
FFpw8SuaZ4I6Hg+d08WXMqDvwoNyXLLERH3zUXFe16FL80psFZtYL0x6fo34dRAoLtM4Ts5/f5vc
GaX7mvT4wVUWtGdzbl9FY2zH0rfe3FxbonSQLjMblv0W3NgFSX0WeTJdHLui6S1HETvBILMaa9fH
eRZRNkzWQdX7r2Kibt3HsXXUeybwm6rWNzf516U0T8FIixG29TJcuuLcTfkSlppmhimy5q2p5gXj
67UhRbSau9LbcyH6Y/mq3UujtQHgmu5GHdOa/1AB5KrZrMjetJ9aPdF3ckhUxhVDr06jMdthadS/
AZqu1sjtQ+2S9RzHhIjdrgiZMXkLYznYt2ev7Z3NGNC5FfBmWdZFdvKxdlhghkvipkqrl0bcim65
frELT9sujIGQth3oW7llWkhndwAtQl0je2fm6LUzkwi7MygelsoIFfL6Ue9emvyeNOrFyPlOFpEh
Qmxf5UyiBZULGdGCqFUfk52THbFdlgiE8iHEfWGtbDE+ZIV9br2Yzi5ah+R9XC33DIJc09JC4q4n
f7r4uawEscSM4Mr77HRucrilsA896ir5TGKHEizDAp3qXmnZ3UnNuZR6/lrYKNDoZXqRQ78eqC6H
VuG/eX5wRViIMM7N/wwOSW9Nmzc2ADEug8WutJpT53nPU0WBptLkpYQmmd8rvpdWfJC4Mo6xObTY
kAZ6WJr4U2rFGbVUQ5ugWYfBJL450L5ju6aPbQ72CXWQkp7EeiZ/Rf7BXKG+etJE8LjAycTyiS04
w8rZJxyYOnJBhO20aqYUhBjltsiQc4/YdTN7FDmJqE2n37zRro5d0irmxSur6BhT6azfcdK/um7u
VjqraTD6O42E+CCA38eEynluUw4nWA07E+lagU0Aqe4T+b2VsMsXZzDPC7FL6Op0ImfVPycO/lvz
gtem4n//cfs7f5pWkTFIh//8j3/73Tn70zei+R3+n5+1/Wluw3jiv37Sv31l8Z9//xhjym2G799+
s/47z3cZf3r1+COQav79Lv71mf+/f/ivqcCrapkK/NOMyH35aljI6v9zMtC0GMz5v+vFr5/18lln
/zZM+Pev/HOY0Nb/AUOG8e9/asCt2xiH/BHD//wfZvAPy0QQTpc/KCLKBvzJv8Timn4ziwPGDChW
8zdthj3+9zAhh8w/GLKF1+lQdrZcvsh/Z5oQa8m/N9/DIzFsWEtMBzOlZwb/dTKsnt3EkS5VWJ8G
oHyvUeQtN23rdBQaKtnTNuBldDeSXR1xlA5uQGA2Nd6L5qmRM1x4iWK2w7Hn7yVhzniT9HM9HwlH
R+3VrnQ6BtOgy/4Xaeex5LiSpOsnghm02IKgTFGpM6s2sJLQWuPp74c81+aQIIeY6u5F9yLbyhmB
CI8I9190jjuMNS4ErZHk39wCJQpu99moPwwlVQWVErJac7Zbhav9cceW50WhiUCCbD0qDfUGszXj
xwj+MLsVMeoGKth4ATmWgxXiZzb0JcUCRTe5lg14j/f3gNRcZOt8lR4IZXhXfU8FSx5WeifV+bYp
y/pd07X8Jc8DXz9EUSpnm9RXg/vYkKNkD3wJNKEmKeErps/DoUItEBUgcE+4KlcVVrO9VLZ0IDzR
fS4UNyt3dexV7/R7XSxZWldxijKSIFbkvWBuJJ86CVX8XtobBeZ3PJa6bQK4/y1MEuXJ1IbuOcwS
92tPIwTgtkSNQhBL7RH8Z+OuAGXQUA68IhM3yqecO7WnprXrPs4PeD2l3xska3+Zgy48iADLG8Qg
sy63a8PD90/3B9+WqYCAuVA6CGN1D9KE9+VKogHNO9bMuHCDNVNggKFH5VOKyjpvwBi70mFZga/y
8lHaDGh+9lzsreC7GEsVrSczLJ4zq6rJWims71E3MeHss1R2dISn3zpYLPcBFJafiWY0t0FX5juR
u0bidKXV1jCVqvgbMmB0GPvU5cIGFB+AZFMKzYMRCdQ047LkxtDSlsbQL9XVH7FrifdKCmTR7oeU
8ifPtuBLIQb5nw5lEyrWIPxLW+16eFmD0VXg73BWxTLZi4YHRRzUQ9+R6qnm98aHmevh96GwhC9l
Z/gfShTTbxEKQ0nWOXT2AziT6sHo8TakvwZMSO3YIhQlAkTB9Tq/aYqOOkwcJ73nFFmXPrhtyJV6
DMd12FjSJjX8dpdjq01LWYdOVvhDuE8TXJchI4ofRiLm20Rq/L0odh54N12ioFApGzpo5pbrvn9P
UbE75NloUdG1wOwKgtUcpKFzCzsIvfQnTr1du62BMn4oMp6sNswKGHEVmJnBaVVOv5UPQEc/5Jia
cRAVZYknax+8WkqprCHQNhsl7ttvpgTqBrBaIPtbi9LJjybsc8gTTZAaNtjzaqcKpg+20sXRD5Yz
jrlt7wV3Ml7OiKYJjaI5DZbP/t6w+uJdNkCqbFHNaUBZdH72S5RaoCIBtCxzo7St9xwoxuRbNwZs
G7vs6zQ+gN8VqgM+llrP7Tyy8tVQCR1kxy5DeqsH2G29Ddw2vBdRStNhI+NoWhzw5fS4baDagK1q
H7g97Yw4Qvs28d0nNctNHjuK2Rtf22CUxR2v1AK1ndADJxzIeo+Z8ZhazUoCf9mBjA+jagsMzNXX
fFCxlyirpxR7FR5Y9L4HbXgSVFUeVybnbvvia2qjbsHH4H9hGh5gBYv7gfkASUEIHC80GxYUTVkg
Ti13SOwSq9F8w9uRYnQpefovs5OE/LuRjmBD2oTaG6+vpFdYhUGMSlTdSUNui2kAcqCdRPEd5AA9
z9b0WPT2VpUYMnivQtNsnvQ+IJakF+EJBLjVrfEct8wXwGHS3gpEPH6LuuwooIt+bdQ7mrDUSKF3
dlhGwqZtPbDxgioFxrorVM0jIwA93jRjkDabQGw6ioFm7/NGyGMXHgho7PENYJ7kY6uHBDweskFP
iXBrNpgxttg+RmlrDN/clPSNDSNYeBhBbpe2Y/TWR2FJtTonjQBQq1vcI0t4ArQlN1gmt+bDII+Z
9CpLVapvUI4Jf/j1qPB2TTW9C551V0qVbRuoAT6zcaw3vwpetvLei9qs+Zr6ZpN/F4dMMJ8NA2Dc
3gh7l65W10rFphX60d9oQhYOGDx2YWcXQDZ26DFgu6cnnTZhQnhkCdu4CfJ+pxjY7D1JfuRBKAQa
b9ciXec1BPsmegLaJ+V3ZY2d6Js0VJkLPEXvgCoVbixCmBn84sCeCqBZ0mMTVoM/olkHAl3+YzZW
OtqCVw/BKqg8TSEveKgLcU5nySv0dZpxQ6bzEEjdVC5eoHPmIJ2EEJyIKrbC8NoOedNtSmh1lYME
gDtVOJUo+GLRXrfIkaFOe8bsKq6nUliI5dZLRRFQr1Y2Dd36Efgi7QskzXeFMgKBWyHUOoqvLpyx
cF8mrRHfSK7QQkmTVGvk0FK1okSKPq20hK2C06b5tfJVS7oRa5GLKnXdJn7N2rqXbuTCm4qiyHvi
MVdj8Sg9mqFIPRp71nB8xxUyFgBEtgpmjKYeyHLuFKM7WRD3cZCyZxo/pgFnh2ris/JMHIQpkQHG
MmtSOamn/ehJyL7ggFIzU0oFCZ0g8CajyUMnpnYpkanEPXajHQ8DEAEflHkrBfpMLmEXKzY6PTWh
ESntN21KBvNJTYeojUf5oQlTbKZiK2kodI+l4W2oM3kG+qG+7j412DtmLw0m9v2mqHLvPhFFN7wd
2nH6fC1PHPpgud5TZ6oQrrkpR5DiDk3xhj6yYZjV77Brh2RtjfiI31KwGPufXBWyZuuWNYnIDcUi
WSlqqAarBgrjACEKho0NgozWMGbGJdV63LAghqWxr2ROo7SWsidndPVvwcgUKBRF2X1PGqgPHCQK
MoapkkAJglcFY0aRjEnRterdw4A7oLWrgWoYuygOLQOGSaJCDVAaX/tWUgigzUYJRLg1k171dvCa
XCZP8mQF2YIi1TEPRigAp3HKoXZkdZQsBM/T/O85u0P8FoyuSe8Pt6PpGFasACpP0vT6Y1SBoGPB
ZE10CMa+e0wSP4wdZBHwgst8S5HYkHGU2rLZTY6Oimug942hOHhq2FcDBKk66WF419zxojaIDR7P
VYvvdchKgRrSJRbQIXL/SolBXdMWHyBi9kXm/rbkvmkXVGnkSYDoiMEKF5sLvIhYiIQpyUTr5+9H
8gpDlzehFgyw9NfeTnG4gMXlNtIfam1LF12BVNPb7ldrXTjG43Abr/21p0LU2oo8EGNzvaSXNKMP
z3/OpxDF0c+xJDMTDKknqwK7KDXVFszin/fg/2oudCpgNLHPGTEvE1nByQoq+kzLotQy3q5hx1J0
o50qf1T1l9Ki+i3kC3N7KRB4LJEnty7KujLTYxKGAc1SK4UC20ict9CWcPOVTXftJz+OXm4P/3yu
Y32O6SfPP+JxJF5kxx9RCQfXKkQiFbRxqnoCqb2GabC+HmUm8vnPzKEipPPoEnm9zZXOeR+ZtJ/h
9EKUdIqn8tl3QO199Gvyxrr7gXntwqe6tBr4WjzwkIxGZ25avEerIY5gCRdWAFE95GEQAdaQltQ1
z6ZuYqrLsB0QxZEY12w1SLVJa5vUYVOJG3/2TjTawBMfg7vGsnX8Gx7idX4Xb8fn63N5KaypWqpO
gxA7LXm2NqyUA8sYjYpzrKMcdjfGtRNpS1aEn0/gk4XB6I7DzBZGphQ8aUF/8cXE1ejETvylvaGZ
Z1e37dZ7Fl6uj+psxRuSJhvTf2SNbDx/kcc9wKGsQYwjlVRIc9quAblkSB/mIO+vR5qkgk4HJhHB
EkXTmlxm5VnaEjIxRGW/o58KvWRMNXBTEZS1wk6hxI/+onjXNFHzeFQ0FJQONcQU9dn3ooCnN4FR
MpHVOrlXdj6NG1u1+1V6L31PNs2SENBSvNmHYzdreUy3l2rBKt/nG9+BlErGRScM8NJmKe3OhYd0
nS93PL7ZTktroAahX0N1P6BOsw9u0o2/8V7FvfDNu23Z4Ii53IWvxU2/oGd9tsVngae/H21xt0Bb
v3cZKPoVoDoROzQX1YumH3/t4832eDQKTURjBzseDKl1gBW4FjUqvFjBEcVHvdoK0u9eGddurexA
UuwDdWG1zvWTzqZ32jhHo7Q0r42AilXUVEvgnhR84sdK5F5uPXXmnYuKCa8c2Jz29V1ynmXwikFQ
iv+mH0lH4TSsYKk8qlTohYn8Vcu4NGsfStmvrgc5K8PxBY+DzL7gYAVDSrMYGKsGRsItd6YRUrnK
Per8qval8bINUK3N9aCXlg2pE7U5jac+9smnI0s8teI1w8hyQF1m8U3pX68HuDx1/waYbUA9E/1A
iQjgjjvLetEpkHv1wtq/kMRYGdbk34kuMcrEp4PgOPLi2EVfwkMoyQ95oYbQh1K22iQ34L//9YhO
ok3f8WgNQpMeckyCKtsYkvcKbUhgJau0iB6vh5ky72yzkUwMlXsPB/fZgeq6YTyogL9sPZF2kczj
E+GC/CDE2kETeLRKdGrBkrY3aZdtr4e+sCh0HAy41EmKgnXgbLkXfoBGWMhd3YL9Z0DHDYwlfZuz
EFxHJF6NbCYq3PpcY7PN9ZLCsMSNBIDZ2tWCeoM2cba+PpCzhTGLMlt8OJlA4wmpLahqBhKU5pxY
5CsTAJlQNb/bplv4ZmdbeIpHuZL6v6mi6zVthqOlAW3TyA2BR4Cad8ZNR79h52mWBhdWNTaGT6cn
EoEqdiIMl+sjlc8mdForMkMQQbyeXxnqyvKgfMiQZw7aRntPDu1zsLbW3U93P+6Ue6A235ItigOZ
HT14q/RADUXdqu4KYZHrv2Tph0x/P54DtcksMD4U5oc/zfhc/Z09K5fnz4GaMN+hX3BvmWWsvpNb
QbdI/5RWYfP/1MFn/Ccj+DfCbNXAKCwG2aWGnEdPgfGa0DW8HmAu3fXPGCgEISTJBvjUlzyeo6Dr
VVgujKF0m95RdNrtQr8bIcyYrjXdXx/bzLuTDQViQWjceJH3XNbj9+u/4sIl09BkWj4oJGPiNZf9
l4amr2OfH0EPd52Ob+YEkkM9DHb39UBnu5AvdhxoljADF8Rvqw+siPBb5UE0a//EIo1fk+rZn/8u
1Ow669H2NCixlXaT/slqrgfClxhUbB291+LH9VBne/10VPKk7ne0zg0AQCKwpJLmrXtj0DIvgbJh
r1vnVHA6eYvy3PWAlzbWp+UpBUe6g/MXlpZ5XiGqBMT5NJF/C8r79X//wkltTHB5wAE0LBVj+oxH
A9JzAK15DP2O53xSfym87yg1La386eiYnWoEQaIaOxJrOt1Og2DtVSedB5u7aZ3hnibjrRJ4cDm5
0Q0g4HJrZcIrazYdhMRS8VYLz9SLc3gUfnZ/1MwBfonewCgEDirLf+CiLI3w8jT+O8LZNFq+RhnQ
IETypoOFfTTeQYuTeb2X+g1dH+B3Trf7T5Lu8bTOtpgvDL2YqgT1zV9F+nXiOF5fHJcmjjyBIQ+l
I5Lw7LuhWZTWQjzt4RjKf1Js3UxfWN+XJu44xOzb1LUfoe1G7dT1P0TxRvbu6/Tp+ijOQ1BD4mQW
p3qByXXxdPVJlh+ivhqR8iyAHQViXdUKN8+F82MpymwgcFrjNleIErYKqG8uvC0dHOnH9bFI0z9z
upWmwZiSKuq4t5y17V1RbqPOCJmvu/Alxtak3EOTXEXoY9naI6IIu34r7pSFJ9h5Mj+NOjvee3qp
NPWmwSGoqaT6GpLzKo9vZEGDR1Y51wd5nmRPo80+mK/WOaRwxtgh9VSOmOVGyV2Qv1SIz4YiYq7h
wvDO1/kEg9At6ClgBUDanq6Q2gfRLzUN5rHNu9I/jfJSofjS4jCowKGBiBD0WdUUzJBVhCkBNLVA
JaimtRpQonYXJu5CGOp8JuV7/PVUVsnpOEYcN0IRSomN2HjgiJXxq6rj5wL/4L/+QLwc0bzmyqnC
eZsduGkV6dBEaWsW0h1wwXU99OvR/+IOyAyp/s4s9YXNdWHVE1DleMISU0UZ83RgWtnpZllzi1A7
M1mjwFc8ZSXweDkW+y3cSPiW10c4/YOzbXYcUJ2d81ID5LvG5dMOvTeteK7jLybcS0R5KBLjqd0L
qBloC4M8X4XoYE52GYqqqSol1dNBtsAANJqVua1Fr9Bxa2RNrg/qvASNialCAkSmHIcrWJSnEaqQ
a0Al8DyuN+NGXhfb4Le4bxx1k2w8BwLp/q9L0KcBldk05kJtWLk3tbKH3LEQ4PT0L9fHdL7kT4Y0
bxN0VuCZQU6EpBcUiCNtw0OsyWPkbZG3Cf7+RCScAXzLmJIw2u6nM6iUrhL4FjMYCv19pRsHXwsX
Uvx59jsJMV96eZ/7mFYRwver71I3IuKRFruiij7czgO2q77lefXz+ixKl6ZRpc1iUsZkh31KtR5d
A61GawA5YVgIY+ARncPUSb61N9YaLcx1BHL+u7pbtvQ9P1Uorx8FnU2mpEVdkE5BkxBsM/U7stY6
9sBf9V8qs1hyMJHP9vRxOF6Rp9+uzFCbQlCAbxcVhgPkdy/q+RP2lmCZ0bPgZZyl1scgJC8drBpb
DxGQDNIlB5CLM027EFV2AxNqbcoCRzONljnt6opfgVYEbD9T+ZMAtr3+OS8tIfUoxiyT5CCrdO7b
FBQjRDxBK6DMTM62XbSx8whWX9OATi10a/v3calmqnQvAD/SHzwdm54o2QBlIUc5B5BaBFJfN7YC
mpdShqJJXb0F6cffR2QfUsLkUKCWOZvNQWndyNN0BMiDFtzNM6ygFb3vnZ42h7EdHMtMdtcjXnjG
T3bINJ64D3NP0WeXhVIbs8LyJEBV62Ed/oy+gT7GqG9wxjsRIciFKb2wR6zJcYeqHCsGJYrTKW0j
ZD37nj1Spl/G6Guim3tZ/a34f6RAWzjVL5w/LEfI3HDAZAY3C+XCrFf7SX4BaE78x5N1992vov7p
+vwtRZnW7tH6d1Vf8dyBKC3c/JqBqVa59IkuTZou0kybuk0G4zmNUUhygSdBybHTVmjqWDq4ExtA
VOU6alVqwsofqzF8NF0PopwhRGH2UiMoFG6HTh5QIwIE+VqjmmZts96TflG0yYx1bWZqeigVtQvX
2qiggX99Ys7vODoGqLg1SJhXUJ+ZZcMxkFJDEtDtL8bcMY17cHK7MQ9Ww7CQ7C8EkmWJPQqhb2rc
Kqezk5RdQtUVfI8w6qseiC5wuN1YdVsZ5YHrY5p+8+k1Spc5VGhxAIem5Dv7EOghyWXUyXgRGFAk
gGjEQbNLNOmtVYeNQCenqZvHAaWF62EvdIyANGPHQjmbDhgGLadDbGUDKYY4yGx1C0V6k2xru3HG
t3pr7K9HujSXTCNFOYseO0q4p4F6z5DHUSaQ15rQINTQBwaKIpgRujUi4IPkXI93fnroGDByQVRM
Lt6AME7jaeDPVKkQUqRIkfv3P3CZsDt/oV5yYVCKqFFu+oxjzI+o3oJ0O5hw6IKkb79zhKACPgYq
LgMqbarQWxjTpXA4LE3FJ4nO97wE1Q6hgQIC4Qa1GLZ+hIo1h3PkhOj2vmdjLa2uz+F5BgKDgamx
wVtPp6w2Wxxy18FMNgyc9uLsbZS6B+zalqy3zjMQMShV6zTYaU2drQs0WQYgiKnNsw/ma4SEaaWL
4MktzwpskTPxe+4q1fPfjwyEDr0I+mLn79hCaz3FLSadX2RJQBQ/tbL4+N+FmKVvuQcq3LWEiLTw
oIb6rQbR7HqI8zVu0MvgbmSx1lnis3MIxp/pZxKNbF58ELbym0qNQJ+9Xo9yvgoMvCMppNC4mRgX
s9RUyWbemxKVwNbVMIGAEM5jMl1Y2udBcBMl74GxMPHQnldvo8QMeYuYmZ0m4i4dg40wLHyPab5n
GRZPKu6RyLl/YnFOE4KiZumoTUotUaesW7zDQJLimNfX2Q8Eg1GVH5V7qIl/n/Z4/3BYyaKk4Tc9
O6tSy21zw4TVL3jaXZS96/5rYz4J2lJh5nwp0NnCdhY3DFLsWY+3pqsUSxJxcgSlivi+kqAM93+u
r4Tz/MNKmDquEtZr1GZm660z4P7myGzQ+AzvgDs9esFwH7b+twr05PVQyoVY082feipXrPPc47ZG
PRQmcnVSHMvmHU1liYoagqJutkeBpXadBoEbmXdHC6kB9HVX02rI0NfB0jEHxq7kQ7/zo6B9qxrL
EN7GSvaxvbGyUVxTOjfKtQAZ37ARbRFkRGczvFEyQx/6zSAG6GiIPsoF6KArg7fqK0mI0LsMC+m+
beNScMJSSFDckZvmd59agndPFkM9AEq9vvGbui92IolnxGkJoC8qD3kg7lyArvnCW+18VQOvph5H
7uRghfR0uqrLHIsPZYT74vayshKgha30Qb6F4n3QRbpV0Ih0xAPw67r+fS68gzmEQHxQXJVZ3fMO
tVZ3lpa2uBeoW2Wj3brZKnvN3+mgOnRgHqKPkGNpJS3spvPDAswXFXaTTUwreZ4litbLwr5DF3IQ
RSdD79Ztk70mu7yhEAWBefG3WenzpTRBJhSKXGcLXuPiVCuQXhDyQvZRhq+z0Ps7W+UEgKY2Wd5R
jNTmeK+8QkLfjAKKZY25VZ02eK7z2xBA+sLXOpu4KY7BKjEVdUI5zm5DpYhpJ9gg1NM+/AccsJ7H
GxTykPnatutxnTn1HQAAlPz2+vp65IsDPAo85f2jR0wESt73RgJL4QAvsb4rO/Q1qmgtC8nC4pj7
/gG4PR3klCOPYmW93mlyRyz1EYVHbYP84F3xW+63HfhewIgDKkbhTt0NN3CURHeVOMj/5ltjYdGc
oyE/fweFCxXCiXi2NaQxHqpApzmInj1qArtqizHJe7qr19Xe+wg2Sy/fs9w/iyefjrtHkaf1wcMA
KeB8CRx4YasWrbDrX/Is08yizJZQog6g3UeiBOIWIwZbV+4KkDfT5pgqCtlf46enePQiRe43YJsn
+ufx16xrwNO9zz+PSQYUM/NmxKuwEhFlifTd9aFdnMCjULOhCdDPLGNgaPIINsV/hu+0yqKX/y7I
bCfk/iCOyhQkQNZb/E4NcQWi4HqMi0tPl+C9Tq85mXLI6aQ1aNlUfkOQeJ/v5XWyRhXmDsGGFTz7
HafW6r+LZ80qhT3sLdOTyF9G4ajbcp+skzvxQXymTSls9Z23kR6uR7z0qY4GaM0uoyJVWa9IGaBe
/ilNaWvCIoMQt7DWl+Zxvviwp7CQOGFcyGP4K3nNQl9Z36072KXgtD1Hfbo+rPNaGav9eFyzJdhi
I6HmLeNCYXStruAJbMqbfF3sZSYxW3i2nvdGZ9Fma7HuIqUpe6KpW2+HX+Jd/mLdhBtr3a/8JwE7
hxVYjQ2aDNdHOf2zJ1fwz7DYX+MOa4hndTNlVAejCqfV4u4TDRfG5K9f/ZZM9xDAnKJhGMmDZbb+
Bz/2slgF4ot5YWK+j3mHImiztOynVTYbyEmY2dcKAzwXXJcwGKMkig1JRaSCLKc3eqUIsEpb61Hp
WsEuKF/hgCJL674rAZ/l8AMX2joXDlhKdxNAlV4YR+DsU2KslY4ZdxS7IGnpINI99Yn/n123ycKo
zzk80+QehZqdrwX+V6LbEap23EfPXJmancu2umIBrXBjooiOLLJTOWySt/FxXLn28JJs4t+LWefi
mDXd4Cqj0o6eXwPLIFL8BqCCrX4LZdvdkuYeutqR7gVr7b9le3Q3Nlq6wj0kMhaW8MxeG2gHk6Bo
WJmosLcJP8uwqOqUcUoZBmFHpB5t7F1WSMzqK7Thdqrj7XEZ87beChUX5697hJ+hAcTBIqGvZk7T
cnS/Ufs6EVHMjWw9zfe+hPx7Xy584/PG5xQDQC1Ia7rwAIZPY0R4CYoDCnL2cCj3qRN963fubfj2
T+NTsREbWbouXcjoVOulCVE79dSs2YQaRWS16A/D3EMvuWruYuXD9V+uJ55LC0ZjULgoYn2LjPfp
qBQELuXSqvGrtbRVqSHU2n3z9LWPW8n1QBcyHFP3b6DZFvGNaFDSrmEwpbaXQ2m0Bwk1wutBLs3Y
cZDZOjCh8qaWzGgCL7wxwvEV9cyN2mnP/0EYiUr7RNybio6nk4bpYqG6QhUhBy9wZ1f8R93EnAD8
p7owoIufh+IFWGoeduL8dcJznupwQyQleqqydifWLwgzG4uNg/NqN6tbOwo0WwcYrwYdPAU08Tj3
tF207Q/CNrQDZ4noMumPnJ0Q+oTrVCl1a2elU0lKVbQTeakGYRDG94YaGoPThNa4C83WuM1TqJZf
ZAriw8bVe5TM3HgSL2is8i6RIYjelIgR38KV1r/mQ2s9+56c8aJBovuuTjLLdOpWyjZlhkiv7aPQ
9G1EKvaxcrUBy+AUAdL7MWulBHK+G2Dji5ZbRs8mUXa1mmJDo3hVgqSBUvXUkn3kjpq8EuW1Ogr1
u+nRg0C3pIFeqmte9Cj7OqRFq8iwbtQ0z0hWZRGJPyFL88xyIWDoNlZ0cL5NNHcn+z+TkF1cZ1gd
u2k/rsowrJ5qXXfvUgaLlRp+S6j/tRgk0HxByjkYElofQ/hpbCpimrKwwC7tGF1FA4MGC12jeVaz
0D4BbYxEQGDCOhY9PdyNdffoJ7Ww8Ai9lAAQjCGV0TdCE3KWALquRFYaIy27lHPxV6kEvbivezlR
F0q/FxO1yY0RRscElprvmTp0PcGqOQP7jbs16031GrzWtnTQNzgTYm/v+Ov/JFObFGkpNX9WUmeX
/TrUag4NA2XsoRtWrRWmBxMVFbSJu/Hn9dxzcadOXGFNpcKtoOdzmnxyuMm6OzC8vJE3iSo9tM2k
Ahti7JI9S17ybhrRNteDG3pXS5fIS98QhJsCWWDiTVqzxCcEoUiZkNud1LYPmR5tIfwv1H0uhOCw
gz1iURueluXp8DgOw0YUOGaNhr3n604Vmv/BUU6Mz+4GByxQldMYwdihTYCYBE8K/0XunBr8I9e0
fXY7Wals8WPcmOuFz3ZhoxEIpAptCbBTc9B8nSYFdEnGhf9D9b19UG6Ee3Df2hrO/Cr5Kr2Gj81N
9H496sXJ5PlOo0qmvj+Hg6GYgSyKyEAbBfG93EW6J3u8HmL65LMLPzVHvBG4aFOWmIOnUn+MDWXo
pgtEkqy0IRZsLKq49vrKTdp45tbMx6frIS9NJceHDgWB94w5X4U9NuphE6FoQA/6O4n+AF0CRYgU
6YbrgS6OjRgG/V/EAOeZpBOoGpvjwHXCqJCyGVOIuyN2AVn8JNUY9kjVsPBmuTg0Wm8GTT/egfMk
ietxoykxswnCZ6WmI2K/GqpI7cJl7MIZTNP+3zCze5JcoYQz6Nwsg6q6G7UWxQM3K5wSKCQ+K5hi
XJ/HS69qiCIKH+sTejnPWePEySkaLn9e4oh/KP31jv427bmfcYcSuw1ZDVuQO7zmFrb6pfk8Diyf
7nRRHPWhbglsuOgOeTUOIK0ZYOXsL8zopZ12HEg5DWR5ZVGN2OHaPsZocmfgDVfpmXN9Hs+5WuB4
jqNMv+LonQOISQ6AO2B34kT35mC3juUotnffO3iCYyj2C53hNbqUtx4WeOq6c6Tv+Eb59v8hn10e
MBBG9ZM4OceBaugK52PCTxmxc3HGBAn8Sqlv6gZPHdTl30u1/BXJIQo/o4l1YKrYOnoqbYTmu5QF
Hq3sdGGVTVl7nol0qif//xfNgaJt1etynvKLwn2w4zq307bSWt4t1ZQvJQXuMVxgucyASJn+fvQN
ZK0Q8CFn7yBTZ2dhvW2VL1hfrjIdb11/4bS/OMtHwczTYF5Uq10tEkxGHg+DaNy0g4VFdXGL0GKh
bWlOgJfp70fjKciyXtFPT4zh3bUqJ/bdNeaPCx/nUhSDBwyv2EmycA7QaIKsRwgpJ+OMuxaZ+WhI
Vx3Oitc3yJS35kvgOMpsugQtckurIUqn5gW6VgJweT8Z9MdO8f07kQy0kF8uB+SRrpnwqiitnU6e
GRk43ZcZFyI/w2e+ulU8SiyNsDaaYYHlcjHU1Asz6L1OkgunoRAcGkyh4zuJAw7XtYRcu1tlkb6R
xoz+L+3Meil7TtN1Op2KJALmBXwCZ5L32mlI4KFh6ZuITJugI0vWuC4Mmxz/wMIs13EqHzCsWZjQ
z2GcxbRUGmPTJfdM58Ht0M0WQxydtGeMHDClHpAEKe8xYmtA4b0jhbw2vyQvHo6MKVDNTQLImSPy
NXheurLNR2/QzUcuSON/AeCcLVk1lgXU/CaQZh7aeu801qGVezS/BYQqD5OZ0vXFO98i83izxSvX
Q5j4LcXCaJQdpUIB86tg/G1BYR5k9kmzKBo6YIK57VrukzyEO0ntDkGd3hehvnAzXJg/c7Y3arVA
ENhkPK2lP5imsOtKaYtN3Karig1ov+ex0xfefvN0idiKNe1/EjMXUop0pws2L6JcUJWIJYEDDzDR
n66Zf/3br8SjC0U43pUcNGcSPLw44UunGrACf/gihzUGXbrxQ0OD73qc86EQYEIIo+QCUWt+96wG
sc6p5iYYew92yaFqYm1+PcQ8o0x55DjE9BOOMn/QdENSaTLSybqxNspuhy+TXXvyIbeij+uhzm6A
81izL5OWhS42aIl9giKS75btr7KDd0AUNHiBMbBC8TD9v3Scl8Y4/f1ojK6W1CFgblThsCd1gl3+
Jdm6t+0NTVlrpT0i1XfApRXt+KVrwlkZ4p8Ro79At5H/PoOBSHXvRQ2zOyn/FE+pE36Jcba4q9fq
BhPOO+qtS2WIs+bcPObsumsGPSLWGTFLZ6BX1my57u6w7X5UVqEt7I1f17/qxcmVIUQia/9JZjmd
3ECuNS2dFpBZ184wahtVcV8xs9+V6ZKyxPzWNY2MphVQExEIHKTz01AirrqJLwB6ylUtfTC85E7R
9BVGbL+CMEWitOmshQ14no6pTXLZnuB9sEvnMFnEYKXMTMrJlQwp27zkEFDj9DHx9Wr919MIyAXE
tqFQ0yF1nY6tjLAJSmMiJT3yq7pmR7rv+PiohUO3MKhPcvnx8co8ggun1AtKlkbGvPTRWvHQRiZY
sKmb2u7LLxkQjHCjbaL1pCUmPlNq3aK4BWgJDfKbYnd9qFNKuRJ+fl/KamDxKa5btufF49rPMKHo
zCpYOHkufToaGoAKJ4Eqnu6nEyo1rp6pokeNV7R+WZOFCZiTW4RMl2RCLmyASa1joklSoJfOGgFZ
JRl4ziHBHjQbvdJ34qTV3BT+mxlhaHF97i7tbhU48ITSFIEdf1YGj3KZ0tcmKodEE3b6wY2c4OA7
5S7dJXuaUJItvkvhUsiLM3kUcrY0c2QKKlQopuZ773T3VWG3qQ0+yqluM4TZIKXjSHizdPO6sNlP
BjpLYxGObHAcGagRcCIJyvjSq+KNOvpvVtyt0m40Fu7Wl5I1ES30NSg7nj9PpACns0L9HOe40Q8J
LUuk8Z3OwaHMFu3ljqUyjWG+E44jzm57auu5fGMiigfhI/lOB2PlrYPX9NlaW3fWOts2d+bef4vf
lINryzYzvcod/0Wxkflw6G+8+r9lZLAXUtHl7/3vPMyuh3o1aF2h8Kvq/NHKP0oMpro6W0gCFz8v
EHOAitArzkTqjDHwMh0PPm5pdIoDZa3T6OjCr0P3XkZLyIqLIwLwwFxPUON5PdlT4ma0BJO2A069
PS5nZoR3ZvmfbBSTd6Ai0QI3ztDMSYcicuh/fk5tMxbr4IBO+ho45mZw0nUNJcGp3v+2eUMyB0un
T71B1IPOWtKCItelqI9E8XUchqxVq+ICYtYLh8aFpE27AbyZAi98anKcptNC6DwXjTGyXGx+Ncbo
RxYkr9dz24WvBKB5AuozCjixs7eCW1VlUKBMjeU21Sr/j1DSAOtfrge5dAk1MD5gxiAvwVOdnQtY
TmWV28jTngt2pWnr2aq+Vdfxl2Bbr+vv5X28NvB4v1n6TouBpxk+ytxjE6do3RP4ExKMWHr6YQDC
VH1E1+HHZvtigzq9rbYP7lP2Y2HUUyaZZRqDvhSKXMgTcCua7ekAN/AoLaWYupi2MX4kh+YJNxAY
JcNBWAUrcSM7bbbK/T0S8vihLV1KL6wemJzgFekyclOc1y1cBDAzjAU5QnDRWsVil3JdHN+uD/Ji
EJ7oJvIwvNXnD7+I2QM+hT+1UWk28kQr4CALW3yapvk08rr8nxCzl4RX6JlfWVCmPpFhBxSyNupG
XCwvXtoJVOIo/ksKavDzhmxhYDMotjgQWIlRrEo1XFc+vcs8ERbGc3FRcnlBK0AGKaTOr9RuKsZh
gzO53R3K2wnI575IT727alc4btjlKv3tv/p33ZLOzaV5ZJeTsmTaezQ6TvcCUmdB9v/Y+47lynUt
y1/peHPcoDcdXT2gPUbeSxOGXIKeBEEQIL++F/Nm1ZOOVHlevllH1I07SaMEQQLYG3svk5tDHVT9
fj2PIfYW9g6k/fM9/FWCFvZBtuJvf74+PgzqHpwvXMKeklrwyin4rV5eZmZ35C793QJcMQ2QUPON
rywdr8E/WRB8Nquc99gOF7CW0458sW/iJkD+61EM5MmKsfr85jiEzXmnddjIPLvI+JPhw+0VbifT
AhGX+t+4/+Dqs5KwdQTpL3VheKIVTLjQBAXqwojyxr+BmWSfeM188ftv8wWdjjAG9IELNiIACFgW
BysCQvgGAheBc/YJjM023kX9glY6bCMRAzYopYbFlp+wpErqW3OMzDe5c0/yIwHom0wel7yVAbA+
gnO4QJSf+Tq82eEcXef03AajH2Yc8DODE7vK2+ecGzCu+v28vxBFfs4b0W69o4DncNg6hRlLURUV
dC2dS3CLy7ccDscIfhu4q4XIG05cta0iss3T34/77VQ/DGt8XkZtl8FipsOwcNuAMOgGuqihtH/Q
P2US/pzeSnOHZILpgIT1eZxZalanZRQoeA0snGnURJjnojiSTH5zXqJtYcMPCeNgcxyMAlsF8Hs8
zEYS7cIfnZ216CfU1K9//9K+GwZiJ1AHAEjuq+yJ1JRlZa6NDiYHGM/yive8Ht0ARfcjCORvDhJU
vqEChgIjmgqHjZKFNmY+rV2sxthBVz9w3GNd7a8j4F68kvOhowmm7CGvtIG/ZK/BnRjCqjejeQnc
1O9f1TeXKQyAOIxdhGT4a39ewdBA8wo4gCZAVoR0Z6mgTIaNfeoD+a5XMU2OrWl9/cyfozPGRNcA
Cnc2isqHOaoxURj8tpgUNBte13P+qkKfCbXZs/p8uJdJfzY8QcmlO/f2gu6Pk7i/oF9R//r0AAe5
5dDLQY49HsA+l3GxWbZoCnW33gXK3Qlc8m6mtDkvzr2rYxqJX3fz53HXr/0xtZw8rvcNxi3Auiu9
d2gpRTB3CIVxFAH7Nf58HmrdIx+GqgxQaq11is6llxqhTFvcqF78q/xFhfZO3PSXxXn3Qm7mIwfW
1733edyDzGscWzgSwF0nkE4Ttt0DLzR4pB/BHX1TXfk8yjr7D7ODmhtE0waMwodAIS8PAMR7EY/y
1Xgo9wDnvBxrdX1NwFYaCo6sVbsO+/AwMy5oW/tWhVYXQrqOvr2EkerpcgJcRDzEzY1mXw3dfo5A
xor+OCk/GPogBmhkbmhro7M3GF2kLC/wyd3vT4EvH83AndQCDBzYwm+gRygMG50HphIqfSry4Oso
8zhf/rTQh0FAvcbFxkVf9EvllINyW0sTnLU6h/WbCaeM2Spv4GB0LPn/ssswECoI6Pegrogm7MHS
5/D4LiBTUQZuv9jXwpCGCWq5QR7cusx+2FweMw747vUh2dOgjAZdGhzWn1cjGOfwnBpXz2aY0+lQ
Gswhq9+U9pGU8gu7BvdhVLf/jqAoWxzmlCDsdo5aME5r3rVoipBmjPuhgwN7HzkDORcCBFmvdG4q
mu2KASKfnQazlN+vlS9N38OnOFiO+kxNApYuXq95xUoYjp0blyrSI5Z6UTuHhbvF9UfIgLxbEH7G
La+OVDyGeXys/vU1jhy8j8NjPCuIHBw8CRnD8sTPb9s6mWMnZKkTjctW70NWrzqJ8sF6oKEW/AvM
sS/x+eARDk50slRa1mh4hPlyjOgG9tUQpn+YQvjSowyYv/snln2k/vndagNH3gc9ftUMtw9mrbMs
r20H+6its3C1rF/QxpmPfOXv5vVxkIN5FbBA1oYMg0CAHATJNm61Y7vm2yEwCUgQgYUEzdHPu0a6
egbJHVkGnsyduCEuBTofbti/X67fHQbwhoZkC44eXNMPRsk0gMmbei6DrCep6yYLhxGreQcDpH/n
jX0Y6GBbANwx272v8MZcM3DpJVzpj+3/b+eCrhqAP2ANQTHw8xurGLHhxos3ZsOdTI+K+/rEGgI9
cVAQCpC5RcxZEhXb4XE28Je6FEZF+ANoBjFivdJ+HrrWPYJkYsLH8ocBhxy35w1OAZKgCE12vglD
BpCI5Wayhz/liaz1MA1lWg+9ixW5ur6VD7F+6eyy00EqDAQtGSqmedIV2NSuya9+v1S+OU8AHYUm
BG53SC++qE/kDixNXQLHi9Ud5Y4EddSdklBP6Y17iuTwzY5nvF4DHqaB2Ktjxe+vqfjaLAIyF8RX
OFB8uR11HiDA08BK9G+ydJnCNpk2xnl9l50vMaCYG/jRd/e/n/LXPfhpyMMWn+ioDYd2DOlRCEP0
b1QcuYp9N8CqgIrKBCydkDt9/njguBkUksI4orVcTUnPJ9jDT1mvHZPA+24gsGLgeQJqBErGB9uv
aUQBISGKVWLWN73U86CbAcT4/ev6JgKvAIF/jnJw9sKoAUJKBKMwkDtsugTd2ITLOMWd/QqN1MA2
f4zZD1oLOMaDobEkR8ZfT6tPNycskY/jr2/hw16AH2+JisA6y3BJ2rd6pdg2YBbAXAFZR3ys6vE1
1Hwe7iCxac3J9kWHmRT2fnE2drvLjil/HBviYHdLWRluTzGEy9Nl6z6VTfz7d/bdwjAttEPWkws9
5oNPJpQ7+1mFFkVFurvah8AagsX7vzEGkD9A3SEuf0kAYdAK4gNUWwJ0sPYNeEjzYPw70/gwxMF7
6igExmoBXAOsEdIJUjCBCYvUI+v7u48BaZz/msfBtUqr66rJSsxjHthG5zKsJInEsZbid18EjSlU
ABCPkcUejCJ8MxsmiPAFXEFIrfImPxh980ih8kuNATvFwmkK/Vt0ZnGYf94ppp/rlQ1VrgDSl6dG
rz3NkGJydYgIOHCkAplx9My4cZr09yvha2kB49oQ1jdBNlwBDQcHXpn5C2xcMa4NCJNFYscD775A
bC6fHTO2zmWkRcbGneL+/ReK6Y+s2/81X/bz/r29Hof39/H0uf//wJx9Rdn8997sYfH89tHKff3b
f9uyG+bqsI6bIOKpj36ohs3/ty27bv6F5Yd6J1bgSgzFj/xyZcfPQCsZiRz85lDW0ywsT96JMf+P
f7gweUcw8+FPiK47lq7zJ5bsEKb8dJoDlojHQolyvXOvgvuHGBG4ogvgLp1dR2Bs7sdeOc2wR3CE
b2WnjBcC3uDdXMg7QEmIGZuF0zdtsIhWafsSNk88sZy51M9yahuLRMRxaJEuI1u57X1GXb9J8S9p
ZApxc4WC5abUhS7vzJb1RgW30ZEYfqAG0mpna6M3kwH3Cr+6kdqsTTYoNDWZtPM+c3LTC2hFzHr9
TVsn9yU8Gq3bZtF655SDQKA/DYOTOWaoz9C7eszc1nDPiTl1LQkKeMaLMw0eDHB9ZVzO8q4x/Gn5
0SxZO723BR1gbtq0laWiHE0HdVNPUvFLylwj1wP0w+y0N5V8A/pZN5cIcLUVa1ybOS3D1lRMRx+6
LIwbKdi8nMm2gFJdlI9Sm54Kbvrw0c0t+Polc+fq7TWpPGu8KQebjUidtWIxk0Gweni0M9eD4kwF
Lqp2VZSy6h8JmwWRgYKXPayYhGXB0AXm7qSV9xIiAjoNM9rnsNUD2hzltsCerLpboDQMXU8rAAO9
8k+J62Qytdq8dp5orffyoSxml6ZQW+ttGI9DTq9FQUfThg2TkCpMcsOX7cngdj7booqST05Yq7mv
n7rMqck17VzmnptAg1rQCDMtUI6DESjb6ofBWQVt9mEyWMbH7cCaAl1D2Kaalj+d66jzLg6wXKRd
fcA1QURbvbBilam3g4EuS5Nfz4tpAdTRUCp7MCLNoivXNh+YcH5tpKjnZqZKoS6nlyTOdUmXJwjh
cWnsbVXX42teoLdghj0lpQF/ODUsXbOtSeF76kfVmFYN3nW7DL1BU+A8fC//0TdKDewUSxFl0VCZ
eT0NO75UTHRQI2BoOQZSVyNAmO2gQT50YINVhXIgpYDFZUdhrz3DTVbTz0zJbYmlleXebIZ2Dgax
ETRSlzDog0Ii5OQ6Ci5vH7SGI/Nn4U0wm4UtBL7GmbkIP7+q3FzPT1v0Bb1TrQEGMJ0GT2UvnRSt
uHCq0kfKVyinOyeVtSxnTGVL+2BURi/NoBau6POw0flAh1Bvsedh+YPrrYTPfTlN7I1qWkv1WB9G
kaNcUeERDRCOGcNLKR3wukogDarWS2w1WfA1h/IvyCuBa6Mnvx0Qy7opKtXS6DTBamxNK4KDvI7K
g+V2BIpUnjOT7NmVRjHdewb15lO+tAPH6h+FaP6Orv8Tav6xag3996EmzZ/b54+xZv3rf8ca/a+/
BSxX4BJ4jmB3/WesIeZf4OC6IMlC7xTkk59h6Fe00fFj4JhCSQZdRfiq2vipX9HG+gsoWsCu/J9g
Ux2Cun8UbT7f4NdA9pMdsnqWoSuNB/mcEBkGF21Z3mi7JeJh4QRz3CfsNIeWdXad3wugCMYQ+sD+
xTFiykGx/tfI6JNZxkrxhhPa55EJSHyNoa5l6KXYoEDLVaEKgTGhYRUBNxt++CAXf1+GPrr7HnRq
vw53kCn7pIRmvrrWasi7ZKkZmZsORfop9F6FgGo3KvTJ0THXS8Q/72VfxzxIaTOWa1zBBi3OUgvH
1HRdwoGURUayKjkOkFE5psygr5/rdyMe1IIYtaRFtWsrnbbttQrGwL2EzUM4b45qOn1O17/O7TCj
baExO6ufc5tv9cQK62hdNbRO3BR1wRSH2pEv+PlteqCEADYBnMvqHrvK6h4smLH3oUhuP61vU6RF
DNG7qDoBPzLu0yxWf8Ti/TkYSgaoGaC9AwbHIaB76ZUJ17LnWVzJ6q1VMGO3j/RY18f956f6ewTP
AWZgTfiAozl4gTpwf9aSPWfZtcZue23rzUhn/+sM+m7Jf/5Ev0bwUN6EshFwSId6ae6sIEgyPstQ
f5DPPKx23oWFBeHu5m2XFAk70vY+aIb9Gg8IeOgIQcHni6yBOwJzwcdnHvdbLW423SWroiwqoIq/
xEwE0JG/LNNjLTgYo3x5kWBxAppmQ44Qt6zDdvuEjKFv6pdCUbEDT7i8s5U17jg36d6BkAjoq35u
gY7V5V6E89nZ+8IyAtXz4sKoHPVkl3b7XJfE2k4UOYDnMfcZKYR2ZU+OHoxDxyOiN5CT7FYZzrxF
GZ9q5eOy8IEEbe+70egsy2mVoTIfQg2DvPpmY5xPBTeeR31sjLTUNDns2AzZ56jrRieeO6e9rKnj
F7Ggk0GiEU4tVwvx4bWpQ1XjOTcYrvFNR6YMZr5d5aFjaxGLnQ11U0VaN/rISQyrf+hKq572wpbN
M5368rV2vCqRplHXodFqxlsLAK8bKHfSiwevmfrILCWeyEH2VCfW0ms3cFeazpVV1lduNfiJI43Q
ms2oHekdDHV2tssexhFi1aYv9mOt1aFwex6T2gPZvOXyPjMFi8aaoFhjV0g0wrFZ/ItWW1gb0szF
3cTk6ByGcEqd2ogVvlbsG2/wkMUQj2TpIE0Jo2QxzPICOZMHHzNDdjxxO8f70Tn19KPwnLzZIU7y
PB6oaopI1wQnG5rnrh+UYgIxrXW49Via0NUIBr4AGspH465eBGCStcwBymE10p4NDuRmCUC3BJmZ
6DOo6wadnBPI35sciXpmvztszp8KVmsUdmfmDO2rOmPnIx3onmZ684aqwhwOHfGCEYIyV5OlN0ne
cAdaMbhCBT1BJhD4w8i34+zXV9AAyZMp77STha/YMt6LMuXegNK8Pmn+ozbY8OnSK6gEqBSav1NI
EDWiWdeWFFCY+swUVCT2hD6LYTdQyQdEedtXxE9lPo7389gbL6RwxkdXEX4LOVJ5WQqlj0hyp3kM
Rtz6XjuPZgGtffaQubQ2glIrxMtUklIL/Im38SK4f2LX/hgwHIk7VlfGmGq144NVNhU3gmUMh60+
kRhiwMMpXYDvm+HaGhQQeNhDZ8S8GYzFf5EjBzO8nYslmMTEHoRdLhAyLl5n9A+usTiKPOCtLlHs
8LMhJXNr7+B3bLIIeS4+i0Ci8Np3+nSmjc50YpW4poZMLN2NNVjm2VJiq9EmGwJbF+Nd78KrIUD7
WHhxRowGwg5SN+OZ9tgy2Dg6kD1CbeHJOiq4S7AuVD55XUzVP4rFbk5ZY0xXGZSmNl0++dFo9/3J
usb2QhPLHnc/clr3zbgreIY6qtlYTwYthgdfOsM1yXRzJ5gH3zNcYcXVmHf5/YK76nVdLmi26lxP
BiXRKIPAME7ajPjbWh+Ma7OeprQzaLetJgNZjmmgHQv2/cqobFANWuaCBVBLwvkFye541rl3ips0
AZzB0UIoDdlnEOWXe5hq3polpQQwf3TwL02zH14mVeZ7v1D5C2tsvkf50Ykzaoyhr+ESwuxCT5Rn
LtsZzQzAxcQcc3eyosHp0Q9ltZfWnjOcNCDeXNYwS7yYpqKLYCeoQBEp+Wm7NieCeqbqgnFjeLZw
k1cR1QdconXpv1YQaX91e53W0ETqQHhXfk4f59HsPVz++jwxvKnv0YK13DyWpCKx1nhjPImWPnSS
m6nwxhlAUlJDS7ZmZgRJvvpRAe2dAE5Lth01mo3HcFoOWk4StLxgMFZmBjBBTLcgz2e3dLzkk9LP
Mvg/bTLfGZ+o8vsxzkqve4O1IQU0pJbaztOXYQw6mA4Cz1aycB5qF/xrveDXTrUajM2FIbaMcuiL
9n1/vZC8f+D60t9WRDdAhzWpt191Ep+ysm1TX1Vu0lkmPr1ivbWRFvHOFq+s41zrdejooan0WEgC
xGzpZ1acz2re9MZ6RvQoNkSLwWARYeF4HlDwLoD+kWq4wo19OXcz4SUATdnPufRYGRYFPMkCDb54
wGC3MPUG2tCetpql5hfcq8d39G6q50Xmlh3alRA3vJjcfZsLZ8KBU8yxVnTiXSP5jFA1Wfd2YxpP
mgE7aasSftJMRU4Dpgm5b7Asb7OmXV7qTNfeof3h7nEjh3cilIvu5roy4xGK6YHd6Qq6BqW9sfFQ
0TBV2QMRkLQt1eze1HpdxY1hzHNYC73rtq0i0zkAT+UJs/ENZs5hF4f7cX7W8LLCiVQBKpgW0rAv
KoN30BPRyywLFtUD0VM2IL5Bt8tm1w4ZwOSG6898N5eldVv1OA0wzfYFtQDZJYAt9gR6tzpa/6Jg
uwaFtx9yysgOdGkYxMLSaQ4sWYuk1Hz+I3PNsrouclf+oHTyz/0lN6JxtLUizi1RnfisLZK80Ixt
0Y/jBKUFP99athR3zVxmL7aQAOBTh5ZPgyntU0R5fduP1oqJHqpzyKroG0eOWmqhbXnRd7D5hYFi
W5x0kE5LfIsrHiBaQRA4h1nKC68W55F0nn+7AJmZzigrgcQDxXYqMh2OLaZRbLVMNElpWG2KDqFR
7RZzbIGqMLKNXWlmwJgvzzIUVfqggzTvOTO8YYfK4HhBTLvZyaJqR0hS8PFNUEUgpcY8a1tkZZMO
zdAjdOhzC7qNIZl20gN8Mt+N5qI9IefPhmiZsPUa/HkZQuTbCW2z9zM7nNhExsTogSdCHcYegUvM
SAVb+VqfzW2BLKhHfwJqsEEO77yYmmONU99m9AKqH+4VUlgdtyStYw8zQ0MNymlSkUgj0EWBBMT8
OM3WmHailiyem6XGJKb+FBjJqoyRIbBXE62pVZ2pQ5MdONVSRG490BHCi3WRcm6wC+j7l8lCUdUK
htkUUK4ZLft8kaZqcFTLRkFXVVaXqJBZ+7ppBxqOxJlTWhCVwdKzNLaOYmMZwsKcDJHuDujqtE3j
nxNqCTtcVUSvLUNxPax9aW6Vo4oNKnoQo10GZi/xCCreHrU3+uyUavxhGDioIDGN7j4QMozsC+TW
N7lAIyHIfas58/PRdgI+Qi8pdHoNuFWhe93LMnmLhqa7328HBJOTKiPzAzy36JkBc3Me6oNrptxm
wKAWepZBmqedeB26dNRQs+0LAgXxrqzmwCEeALH5NAxmumhce+ybZfX0dKYZ7ZcePxA0y9yQsEMM
iVwfgjhB1RpZCPxrc6HzZbruVW0Vjx2vjeplRqNanM5NJfNt5xuFtSsdMYWAdqp4omP+3irR+FgD
Mndj3jLrLmPU2/UAs8YA7eBwAfe1f5iknrlxi27K2wiBhyEwXJYnEFaovWSYXWiOiG6C+Lk7kg0a
bP1tYdvZ1l7Qp0fWllV82dmLAamVxWT13mRKuVtVNSXS86Yr7IDn8G8OesnRveyHrITcPqIvLuYI
eA+GXHSclXMFv1i4Uxn9figmce5CsrAPjHKF+NXZsJ+HHPKsMyn9J3QM+nChcr738QQnheHgtqO8
qsEVv9U7+5z1yI/OUZZFgKBlbWxM3AeWM6QXtn+vtL40cU4CNHSu96gZQ75JITb3IKZu89ao9zXN
xhCSichzXBeI+lGAKgS5XfA+mlkCzLRQS4WqU+dskn3sFS52iRNak7YtCshcQX4DWxwdJ2f9cJPn
JE0zaTjDKk8VJ2gIqCaCYxoM2xhMnO70ri9PvZJA13eAgiN2EGj2LZ9OoZICXfm+GyJ/3fQalyIq
u7a7H02dRxRQkVdlAOvW5waN+UJQ2gHOJpy8RouojRy8WyqRdKtNo8VZf5IpVPKLoapvAfLIot5T
ImpAjAiFqkkM4ra56YlYdo70y7SFNWvsi9rfGHXLEq/N1caGg04A3RMS+51qdgSm4s6cSD/fTKyz
Qm0m2ok9tv4F0nd7QTDwadx2hgi8poBOJDIn+eIJiMyFumK5C0Fd23tzB7w+mXntA1JZqroQ0g61
d+s3fcHzICvlIq4JkC5G5A0gs2t2OQBZ14uzdhxKLHXcfIJhYeSEO335OFqlsUG7Rgu0ustPiY3s
B/g7Vl5OC+l2OviG0R9f+2EEsyJWoO6H/w4ZzWwhVe6ObzymV1DoOvXP1sKaF7g/YDl/62/tY+N9
rct8Hu+g5jQ2M7Wd8a24U0YAN9FT/ao6WcL2DPHzdvUT/f30vpZNPo92UDaBlwUdxfiWgW4hPCBu
XIAdrWPy/AfVwrWU8WmUQ/dN6pGmFvYrHLawtSGS3l05O/HTYBmLpcsjxMAx/ReqlGsV8nNR6PO4
B1XKdiisyVnetHQOsyaWABVH8y2sMP2wBmAR9wOUR70KSK5f5dj/Kd3/A7oPH1ZY9Dw+/693OMWM
89lz8/4f/zh9rsdPtfuff/9X8d76C6VGz0QvdhXdAfvxP4v3uvXXWnOCBeTqkqibHkq7v2r3pvMX
esqrnAbAcVAuWFX8f9XuTfsvUNMNZCSo+EEpAlC9//t/XtX/pu/dr3oeP/j1x5K2aX7eC/j3NR/q
NaA8wQwZ3JlDFUVN0oagAztCJBeJCkOgbaIeMkfckfAmZGdwOQyV91p6xloyAMX4vs5fDfPS1nig
936stQCQoR7RF3Wkc5WsF1amgbKo3dVdtV88RPHJDa2dym47ywrWm+3lggulJ557ue+rsBXPbvND
G3fZRUsu7Dn0u119Q20rQDqo4cl8EutL2LgnvnZVNudLdj53b0uPK1Sb4PYb1H6gNfsF0nIzwzOB
/gB/Uv1W8Y3jX1hOpFDh0X2VQKU0nCE6XzZmOBRmanlA2xdbr2kiZEDAPHeBWYpAC+uGhh2IG7Z5
0eO6pyBj7rEhBFkmkgrSV3g9OQGcvUPw7iEvMVUbJAy7tqnSgmAKnh5Luhls87TSmqQADF01D171
EjLNDAu8Z8fLgg5FCOLAARqdbGrjidBcBJI0WIw56N1TzSmjDJlhVpWR52bASclQk9deXUY2nltl
MpGGu0dFcttAB3ryYUdQVKneo4nX5XvK8thUM8TP3nWlb31LYvrLtp2rCM5uuEvnicjLVHZzVFGO
KbCwKl5haU9zLxBQs4NYBioa+gKJkA5WJqHtAnoNkoKAfjLjPDARB6Fsk8KzKVifk9h3CoeMUVzK
8t7G8cKQH8bIJ1F7vBXzHRT4nDNaPHXaruPPrkB30WMh0MABMLwh7PPg1BQZUA0dZdQYdza0IDv9
Ds/UmkOYdbBuYnfrUxY2VPMJC5scl2/6SiyCkiEPYG2UMLTNTfzcUk/xkKN5XehpAzVlo3zCqhps
FOq6MiosFhpYqJWph8S/GPoptpQKnDGkmIpir+vv+Lg5wAY6hjJMMHGaOMbrxPjqowyCmQFK4Euz
6IFUd21NQwIXdglTw6zfNXxJ7WIO1seCLVfIBQADFUrYqClCWjtWvh5AhyBiJQ1bV0Z9s7E6LxiG
p47f8fFVz3lodWOA3BsFQiOAik66+Br8BYEyhyqnY+YwrTdAf9FjK79yQBLptIhMj2rU0A0mgEF6
gaE9jnynD/goCxYPVu5S8BD+o1HGsWopjJnlgr3e4LJ51yOj1XyCSuaqs4unKutI61/FeMbg4emu
Dlne1h/uKmdlPdB4wBqoAcN3FWzUHJhpMSgfqoiBFOH1Ji6XalXeDhZQyOfMQBt8DMBujAZbRQsa
1x2DtCgmI7FW1l8XI35tvvZ4WGeZI0ienKA3Hal2juoWy4ljiwFizRT+XELfcl0r7oUzDKEgelAu
8AHZEQqeznSal68fDvFvmh8/Ve//GUl/nY0o50MsAIkQAPGItB8wkSsdFpenQuCO+4MjZV3O/V6u
ABGg17DksjrFqm9AXgZwBjPzUNs2sNVIpHtbCyrg/YKyFr74pOlbOUOFqfVwmPTwDdETQa2gHzkK
qRXsnliY91XqqYtB20DOHB2DdfmzcIFSsN/qqJi9rptMqZ97gHeXmnaRuYATWxqu3TqKEGAK5q/Q
qgs87c5y0wZmZz6+PCvwEsVdBi/aGmDcTHu1yscmyTCa4+xY00VyeB3YJUfiRUoIpQEJjHddzEOA
WlfgOOc8v2rGGUbax/Bs30aeD2/3IE8RLu54nYW3u9S3lbphlRs2JsXyLyO3BPIFLt4j+2FaZ6Q8
mwlCjzVHfDixCxb//jv/RLcffmf00ByU0KDig4D7+Tu3EyEeJBXxnTsEu6TXoSsPpCKkd7UtXhzM
AxgLx2zXeWc+rD3miPELnsWUoQ5ux10Xu07qoJMoUq7tSRvVuG32l1V3DibSwF57e8/IlhT4/940
08pBJwSXRk1Azv5Iy3HtBh/MZPWCwnpdZwP3tc8zMUsovWkeQMINgC3+ixjrSGhOuLgn0Kc8kkV/
7pn93B0YC7LwgEMaAJodfD9ISfh5rhoRSAggrJY1UT0lQqS2CrwXfkz2CGDXw7kBxOADygBQ3U+Y
wdqq/LAbpacpYmS5QOUUZwnKKBDz3cq8Sqte3yoDO1Cfk0q9GoQ9EBL5iBkSfidE3UkpQkFp3CkD
4vv6mQ6Y/Qw00kzyvaGL0/WUbzlI3kt1R8s+VKR/oda91mz8Ir8tzfXmyEJZjG820bcw3xiKcbv4
uPJx8B/hMUIbcHLwFHVdXnBPnkqfbaz21VV2ZM7J4OGwUJeWiBftmS0UjcxX9JNC19pqCK5rGkHA
dPfKIeAsrfge/yO8ns5aFsv5ZGrMLZ2zjUJGYKES7OplBC0PKHHSxHQuTHQgzCbl5BEq8FuSk82I
PT+z13JhO6Pe4AgNsVKCMlNR414YAonMJKM18gI88TOxQcM8kBOmkunBGvnW2VJ5Y8DJNLvTBAIt
tFQrC8YJiCc48tasAdcf2Klhc6C+VYM/sB70QzbsxItbRgCshyVE26f5foKHl1NTdJHQL81TA8HP
QttuhHyoRd7Serzn7GJcEnQek7L0gnYFsCJIUOQ9c5sMYGfMHHc01sJj0A785d2qLkg/BVkLn9UR
KUyLfmf1tM5rDShNd79YeEnsdAFp30MGqReRgD2D0h+B+wrXZ2aIeTOIyWvCNrEiss7FzOAN5MYW
qsejt6tAVuRoTKDcsyo5h25AIGy8hkmBOicb6RY+E/c2Gza6KU87uS3nKdLMYptz72y2IMwF0Y6J
h3i2SIgnc8rhW99EdYVecJEDL4Zk0QU8hqeq21hwXFA6ugoolHSyTtH3iE3K8IZTzRbp0pwsLk0o
wsqEoGkZ+NctZFVOkXYTUtUdwmXhnP6My7EH9R9ePfPcDloksJlzp2cUMm7vArPIkG066oTybrOG
a1OWyHHKqK+qlLTDBjrn0RqR7Oa1mhJtqe9gZhfqkDaeG1xgrZOuvwSoDZ+CBwaAkPAAu6laE6ni
foKgNjpJaEVQVKGMEDjJwCB3s7Cwr64mXZ30VR5N9nQ6UuQGLUdS9Sq9FwPZtU5oyO0T1zuZvSIs
kNZ6L6YEzUG/aQVHpdCEh9mFjYUP6zYgJnd+k3QcaBv3YpDIZjVELFpFM0Uoc/HDfLeeAxOw7DRX
MbGMVJT/j7PzWo4bu9r2FeEr5HDyHyB1YDcpZoknKJESkXPG1f8PNB4P1epi266yqzyeGe0GsPfa
K7yh2+r16KNsvKYiZDcWrLb1VMbo6C4DZkRceQrzgMiwq3KLeb1Nk3llPnEdVjCo+4iKvZR3kfUF
9Q9njRdGHXqkRaUx/bqtek1yNYKgaG2bsd7m9O0UPIfXU4b38G5es+rpIe9e1yLCqJVfNUZTj54h
v6XMU9dfUSR05IY3cLVemoSekt/27duaRI3qrpB9k0tRJQuPrMilC2ZHjMAiYaBL9pLGUF4FtrAu
uOkseh0Cm/2DPpVuAR08qt6K9rlKq608YunTbOUiYYg0eToDBr2KvzA02eg8zyAwRY3t1vKw/+Vw
ZRug7m6LZ1bTBttauwdGYMeMK+prP4nxVeHvrpVFG1WukBWUMK4yDG7GnGgNVMAj/ios2A1r6WBx
i1psNCa+TmGSzLUMV+RbjXakoQuI5/0QgsGTvloIZHbdbTzRgyZIG6/rO1eqmiLrrSmI++SZ1jh4
w0iSnTbbtaLqpezGMKjn6pnLiD5drdE+d6ss3fRT7dQhlPGeioUGoBi0N2kTbkqiWGO+BP1LGetk
6bw9Tn3zkgWxMzSljeX8ls8KLeKpTx6l4j0uNPL80kagyh372a34DeIw2FngavlI3IidqFncrthW
pPS0uiUH0xd7/e+UV57QqZtJOcJfpYu3Z1LjKGCC6qr4UmFKWwqBF8gjaY/myEnqoCDoWlPkheK2
lUDB7INoW2UPACiy6FVdPJrzQfASa29xjJX6Q0dGvH5rQMob/Z5+K6Di979/bLkCgbs7SfiSjpm7
zh5iQ/DNUqOu4C6RN3XGMHdk2jfNoMwyviIzs9ZtlNkNioSxr+DX66UrbkrpXUwPoVQ4vY6PbX0c
stEny5AbL9Q0muzPRW83UuKr2C+JrX4soteBVxs/mv0DkTUs+WVy6pNebBDuRD9DQzc0vRLDh5Fx
Y95eCcTNoMrdoHsslYcp+S4QnrkBAo4PxWp3SKWCgWGJGu7i1sahyB7qyQu7Gx0pxGEbRLtU2lvL
dVfezETA1l2ToPWTLf2T4XVl50jwhlU5YmZSu6F5sAJnxlA2X3xj/G5pUPPi3kllX4vQYFYHJw1N
uwTJTDd7X4yuZTQ7SekxdbEehbC+YWJgL0g109qxISpuLLH3uxrMxzyjTc3P7CNv7XdAscTpnCeo
0b1QLPq9uStZgzdzprRY8NSCg0T4k7L2xkpyR8peKhL/LnKENtqP0basc34DKDITDHfoG03mS4zQ
VL5I5abScxhsBCV20mbdQILXjp0DroCImhIFroB2EGBGwu1gh0vnZAg9Lc+a/AAECIFMzeYcqMM3
Q36cqwLQcYzH4aDjkhMP3qQONiLRDixNB8CFowe9Y8n4g/ej1yelLTNbYHriLLNMetC4Ztp6iwWi
oFB9GTajTpDMk0OXPzdMOCfTsmU9BHDB7QAToQb8j9y3b3SEKvJGVeocwxrIGvj/0JaQsvt14YZS
tI40B6DMLpczTzEDRxgf+ukdHtlOzL6CNNpFJC8p2zskHrbpu7R8zcutojwIjCrAKpN6PIxrh11+
V+QBkanQVhbBy+aODx5zDb2vG0UmNknB+zQ+jErn5LlG6dE7sMhouaPv/74oA3z8wWbCZTeT5qz/
W58jbwuzw+bv6yJoyZbMO34pxMKGDYKiDwi6WbQz6aWYNcD97Ikmcy2So3wIvIRWAxAMp1HWH7O4
4gLaHqRLkuORscSO0g+2holzEaj2GDB3HKhV5IqJJcw8/vlsJVXwjhLQQaDYdRraZjba4Zy7nYgx
c8W2iwDcZD0HILTxTXGyFIzBwA9NMzdJQjsm2glEh2iEAly/zD1gXrLHNUgIhsYPP9Q6525S7WYN
71bvq5SEkzHd5tTu6z9mteg3r6atHWKgxeBD0fB6dPwGkSRMjTZLE96pbebrevEyLwT6gNS487X6
fdbGY0tXCvlNN8ln31RlQgCXBUbdVnOTZeg2U+0r5uSTo0xBzpFIvYy+2qIA22pHj3nbTsAULE8V
p88bTxqOVpQ8DeHsxwxr0/mqb8LdEosv8RgQ1UcvmRN37Xd0Wn8syMfa5U5PLdvkOhvA2Qf092L1
qWXUuya9a9sQXwtbJM/rytuw4p9Qpc1YBVvFiPw18UxbruJp8te2T5HGQOnX1pbgZsLirbyZJe7d
UfreaBz5fgVQVduIpJIr2x5NPInHB325YjuIxlYbI/dXD3Lq9mj2OSAdcIKhuahIm6JzM6yLa53j
mICsltyxvlLY0/P4lqz36W7I+AbRjxZjLQMvAGscvZS+T6uLB314Wpbm2sojf83Zo3SxfyzGWxui
bkqXcE2yMiHYdku6QeLuhnHqNaC2HcyfDZyYJ0Vu6REJUGriu18l+H81Ongoc/5zyhmjtf3GOK+J
w6j7f/8ZB23zs1z78u3pH7X+mn//WXTJ//Xr1nb+b3+BzTat/dv+ZzPf/WSu3/3dUF//yf/0b/5r
QPAwVwwI3sqeyR1/GqJ2xUeQv0Fj/9943D/mCpxxqHS/TRbWf+GvwYKq/B+6TahdIUSCFPYvePFf
DDSmByrTfXRjaQBAhFy7AH+TAsz/oz0ABQ0CwCrOZPxDCpDk/4OguY4iwN3iYoGjyd/P/R8MFhD4
OinXmX7h8AH1jH4K2LxTAviUF/nQrkKuWSvFoMSU9msbGNHTWFSinzEPtecwqVGUM0TYAZC47DCq
CP+BOlaPZhpJr9kg1d/7TtHvl5nCutDr6DWxquQmLeue4lAcwI9E45XGuPRohMrwxdSy5D6Q2+IY
MTO9k0MVoFUwGZ3xUJbEcS1mXCACCfSmedwjFzZxh0VQ1dT6QWlVoi2uauZ2lIRmE2hZdUS+74hb
pW4jZRX7QVqUVORkylPX136ZggtSeu2xMKlXyrl/T1evtQKQBZgXM4YQRGYvxhruV3lKYgikE7U1
666pp3i3TMJ0TRNFPijTcp1K+QLyGCH8YdHeGpTL7kyxmL08idVNbJazE8W5gVA+7XcFOw63ZeZu
Lxol6ZzpmivMCkMOzaAXUcYom44iXcmRZL4a1NbH2eFJjlrlgGQhEM0xCkkjwKczfECPx6rjB71J
jmnJcNoyabIXsVZ5qrmMXBcKEvlKp9vkJ5ZTdJqKMyA5QKJX7fWMY8EuyetX1ajGBxEDQbrPkVGR
jjfPVdOA221G1FFM+PLzJGmboeqQlKjL0DP6+L0xExpi8UvfxR59fxbXBVxF2mrAzYS7mdm46olL
Qcc/r3s/X+TFL001PuIzlNA7ifQtELIXSFQ3yWTS0tZAHjXNq4ZSe5IB36OOV+4zqE37XNCma0uJ
lXvAbw8LYMSNEZgKrxsg4GYuzA1ApCMobjbJvGp2GX0BjFBGAL2Qc0cXq10bV5Ib9NqDpvXlRsF5
xakk666vDIk+fv+Mg+oLHKlrre++kRQG3zT4j85oFdah6kUwAI1EpNUCnxebb5sufTPqoXQVg4RF
MuN7YGjJkSatBL66Fnd6s+j3SbsoipuoBTVS3QEnA7us81HoJoOxVDZdEAAdn2k4TkZpumlitI4w
KAwPMJ+7iyoVHo4IMWCaQ0zuhLD0W9kYv/aTnD1nid6JtAiSkkKjVrZaN1ROEvfVM/JeE2pDWQqk
g8lJJwBsbuv4NRuzYz1X+n3ZouIXdNFwE6XGg0x4stu0+8Y7j1wd0ijIOWB61epYBpoKUduUwmwp
/EJumn0sz0A7xL7czwLXKtNBYQMEuoRCg9+1nccMWQJdXfjo+lFplW/FNGzUjDm6IZfDwSiLTSyn
10FMZ31UQuU9kWqdoceU7waVoQSwIrp+cSm+L7pUbxGLM2/Qmcktp6/alnK2iIByV2aN6YQ5V9zA
irnB6DL+JkqgsIhWwrEustQH/mX5cWUWVwxxTQ8DWUQRzEzzm6qtroK4kXcBFeoVlBK68VYS/Khm
JmhdQf5iL5B2D8vSU1wF5fJQVbHqSWJhbUGWJVvDWuKXuYuD1s8Vrfo5dwknPJoHduXSLBzxASBL
LHU077qsqKZNkQkgoa2kVsxtqssCSsXmkBpc66lA4wIRMScclKEivCFw71rM8WqPnjbFV1GZw4OE
/G6x1TMICe5cmlHvDFOTHOJC0Z+FZgm2TSTmt2lWdhvgyeGPTpgt0CmtsRkI5JtJsnpMSASdJIdZ
ga90eXWTTULvIQ8a+uCCxZ3Ua5MjdjTWKkW8iUpKLDpf1kYt5fYprc10IHlVe1+JpMCv+Rj3eHOP
P8oAEY8kpQZvDSkydoNhha8wcWGAhM3wZOHS2DgzHkSPMsgykM1dumvULrmDpT9sZ8n6WdexbmC9
3I27tKLu7IJWcCzUAMjwDIJyMb8iCxmUYOqr+L4tlvGmtSYekdYtDkrDl6JuyRKFKqS4nMudmlWJ
21pAjgDpTzeMwDugUUvv9Xmk3WgKJbEq5lhp1xqRR8jKfVEjvU1z2LyNF2LJuLTiHaPh7jaoF2PX
1ou+I4yBX5XTFmBRJt9EisKIWOKPmucIriVgyua2kgvNxSQiO0wdDWJm0JMtDkZH3F3KTQEQ2AFA
mOzkLjS8nmbQfpbYfXaoJkHtBkrTaL5cdJEftlpyXZiF9mAtNHTLESxX36uz05aLdiv2ceiJ4xDu
uAENej5ytFMsIkmKkS1iONjiSmYaktLKfHMAYQeDdJmOa61f8+3Cawu3DRtTpNiT5/xNqBrFbwsN
dOCsFsJPWDbVVgQedlDIuLk9ElO1c7NsmIonNETF5gnZDO6haOibL/U08HmasX9MsGkv3EBLZq8Y
su61m+bpbe7UVz2OhPdAbSav4ro+ggSMM08GHXc9l6LFdENWrkBcVW6CDOI2TMrsiJgP/mU0/SEY
mNkuCJRsa9Saa6rBrWilx7q60hIh8tNkbr0JeYqvylRWW1x6Lb8sC/EQ4xR4j1ofu16IBuEtTZLm
gASutTfRgvGMeRaPWZSrpQPY1NoMQ8kQ0hIhy5fitwjI2VaYjXQn9GrktIIk3CXSULQO+H/p52hN
wGIRGTTwPS6067kOivc+FK2dqS613URt5HR6+JxMeuQLUkWuxLmMYpt/OTPowA0anO44aW4SBTo6
P7hTvsijRAUHMnDZZ90IliEWwn5x2qxli0VhC2VFTPO7OoM44xhGYj4Nw5Tlm1BZis1SB7JLtDqY
UUThSmFPMhGJXpFrqjtmauSaChFKFhLd5c1AQJ4Ha9OZY7kjFEnst0bfZOoSu3odV5406Y1fDRMw
gFKmT18rNSGxA2WHRBbdxj08ffSRAS9vO3WO1E2thKPoK1USPUODFgtX6w3tqxXWym7kXYkbs5/a
7joPCjPnWGjNjWB28lcV0C3eyr0pPVpZkD/V4OE3JJnGFSlF1jFkneLrugNFmKitiXqcOh4WhHyZ
YHeQfKK42yQC507Jh/JQYwd5n5h57ZYTgGtHwzGVKAZ7vFDE6PtcyJUKTKAZMVUMNXUTMvnpMMu0
mJpUqhJep3UmSNs2jk3pyhyN+SpsDEF6QBBsYcau6fUP0j1TsBWhIjTpaWwxXBeKArF1HDcZJqYh
rQzwoXjDYvFB8pZj4cK0sBDkrNwOArha27AkZonAor/qS2vUNgKywhcjRwOgqOP5OWvnGh3JAskY
82UMFMtPjDjXDqrQN6o/sEl8rQv5M4WoHb6BjIVFwku8jpQ6+SbVrfgsRHXzDtYzO6ZaxVUMbnYC
dABJ6L5qdabWBmSPL02kZk+l2QrxXijB5HuVNAL4zqtMHW0AdlPLNIgedE6b8F2XxubrkoxEvTEs
roC0WMecVs8X9oke3LHRcmlL5lGs15HybLUpSk5dYjwhaa2+aGyIr0krpfchAtIrs2DKyIvF+oBY
dLLRAP/vsM3prkItn716mZlu1c2SftMns7zlmu7ByQt6TVdbnWggTZYBdiS0xu5GAJyVr1PnwGCK
GQL+0axseorg712TRQ2MBbPYQN1iKkN/0tLBsHk+RJLSoVNek6oEeZBaXX6ckzl9lMSkDrwizuvM
A5wK306mwjnM8pzeWCJafhsrzZcjqImu2RvjpN1NNQBzWw07wAVaFFU/UA8PvwhNoZgks4W8nSKc
u1q76kHLgwfuqp76Xq668ZnRkKEfOK3igyk1iFpIPferkoptRYBIluZYVFKEaqCkoqHRp92w7yVt
Ur4j6CBxn7WJUjAGNavIEG4SIM0/Wj15HTqsj8XWEj1BZ+P3nYUihF5Q1ESSBBCz7QqgtTiDNG6e
Gqnm6TkgVgPEx4NhJTlTvAl1A4DA2pG58wy3qlcVRkZZCXd5rtPxOhdNclnUe4EqdEz2wCDQyPHq
sMK6OizUp0yriht8IrkT80kLDqOUzNeNtQyLq2fkvWk4tntLqvutDuwWxFY7OUrTMTy1BAhaaRaP
X1RlNmmYB4KTD7N5VxZmsM/EAUi3XIPmyWKz8YHotDuVecfPQNPB8rdKmmyzhNZ6Ayv5kM4gl0ua
qmHkVgstp7qgD2uLeBlfG2HTHHqDMEWTriEExEdmBwekY+NDHS/qe1QU+MGj3ED7vE45gooBGqOe
9pRJC2knjsKzHWVl+wLKQb0Te6hW0mTRJYKQQR6k5sUu6fLxu5AktV+oef5qBikUBlyBk2vMQAyI
hBUKGJyU0q4L2dyRGNJgRj+z2GRUIV6ujSTyqTm7c26MVCCCwBQqKq6WoZd/tEk97rUhYtIxpuUz
BP/AXzJ52g9D1NCOXDRy6TLxIUKBTZmlsn2vtco45LWebZOZJpkSGUXnkRcLL4JVRo+MAGEeKVVq
PqcRY5sCfuIeYSltGyra2p7M1BCEO9oi14VRVS/WPJNzhYKsXddmn750SyC4gkLLyRYmLdn2MBGg
rSnKDtu29Ps4ZfS+uEaA1GXhNWd1tkBn6dVrokjFZu47abKrwkyfigXlbLdLw6h2FLwHt1InT3dG
pAHIUeq87ewB6ZPCZksh5VZnjMsqVcCJzsjjw9jn2W4cABmInWCClzKqTWcNjScoqJboY8q+LqyO
abKmJ7sqyFdUYRxt61YWb5RWkB+qkm5pkAJraSytcmAUB7GtwUo6Lok4Q0oq++cBo5YdsJ3oZoZa
4SaaMHynaoLZuiiyX8xMGYzAsF6ozYIv4RySLY9qSq4CbbVYhLU/bnLVOGrAIYLH+6yPxvDQjQW9
a34egBoVgVLYLPcUG/J1Mep0H4K8TWN3THXlXh0Hs2ImZZBdlrl1J6Z1fW2k4XxfU4RuhmkanoVs
HLeJ1sq9U5et/iUTaTlitV1W+4IuQPkm4aUaUNSS1l+rpVHtoo50bt9OaRncgKqI+oVxhSVYh36q
TPFGCk058aB1NIzxMy2vmcnLOgQIr1r0SL+L1XaJnFjX+9lfqihU/a5kXLVp5XTCxQ5VmXojN1kH
IAy/itiwLWvU5I2QBpG8SzKh7HfRYmSV3w56Zn0R8Ij6PipB197IqDGVrikGoNp56kg1yREVfZsv
apNfYVaXBMd5rHLrv0U4SZqM1a2CLCeqwap6iq3FjqQwB0Q68ArpdjqCM7VdOvGjuksPoq/7NFH2
wrD770SdDXRAfl/1BN1uUp5Is8BUB3EYUr+6y12IzC8fGpFnsHGn4K2/FtGR87fU1Y36BBqXGH1k
jsCKbakBf7qQn3pKdWGNFdDzEcx0usYKdvoA+JnZEHNTMoxPaiAC/VZqLwD8TiTV/npVyIZgKqgA
wKZb+fsKCwa2ZpLyFOqt9tY+1degPvekh+x0XFA2+hvcWP1ZJVtwrYfPX+C5h/tnaeMUc6YVg9wI
KXtjIVN0kkkiuGe1tft8lRMSwq8nlESRRjD6hAhenGqzYH08WF3ME857IKWLq7gMwzfCHRo/NyR3
6gEO0/GihMiZ3SGtTlRI/xuS8ocB6zAmGvoGrBodOrfbZWgXBwfrWvNyxDYUlD2ozSr7wqOeeaO/
LXqCR2tLy+qpc5mQ4WmI3NaKwV5e8VHjMeE9yG4F4vvb54teetCTLZoaOlS5an3Q7IDigC3JosP8
5cJXvLTK6TatxAKJKlaJu4MY7TX9G7Xwhdd3bg1ZR74H3gH2k6cbRZoMaGYl+7EYK4TneySs5oRx
dZvoiff5S1sD0Mm5Rk6ELpyIMt1qK/37qetMGQZUxCSxNGUXja1HGpP0Q/Tvc23eWLOFj3MS3wxy
dEFc5NwG+bjuyWs0c/IMUgRe45iJXh8n/VGIVkDC5493ilMkbEnY13DqRG4W8TQ0ZtFSJ0ZF/EXa
DM/qws31oiT1iL20Iaf4fLGzB/zjaie73kpD8rlwXne9uVnc1Ctkz0qczs7sVVAYd9Tx1fgiXdDA
/LUdTr+hAvqTr6giv3uqvhtkCM+EEVty3uDF46twtmr+onTyDVIMjugOT+bN5NGIRqIouBN+gD37
/MnPfc0Pv+DUqqforHKA6cGD4x1oi1W5S3Cw/19eL7M0ALWYY5mqqfy+V2XojU2XcSzAKHiLC+ax
2guLm28GJGm092zbHS3h7r/Un/8rbH9cdn34D1dftUgC2RDLmo/ibFu9Q3G+DdzWld6p8hp44M78
zXB6V/d7nDhLZ7wkPLUewj8+sCoyvkPDCO7wyb4CU9Wi5wcJR+DLUmaHM+C6QKbeUt0Z7OL/8DFV
5o+azrtGV/X3561FM5Hl9TWLIJdyBlNZesk6+FyAgy717yVOos6spnVUrhfuCIMWGrSdND+juri0
Yc5uyw/LnAQZMeyRWAfygfdy+yR6isvlt1PuwLI50jHxquNFh+lz4VRR11ErMimSdara36PHIkYz
B6FzB9geDgVbQzvBrzfxRnikGlmZ43cdZzF3l2hbOJdk2M4/8j8/4GSzDlkIncfiB/TyrZTrDrXZ
he1xfjP+s8L6bT8chz5Vw6lCYcvW1HkCszNYsF0qdd4natxue2GevFnQ6Xx8vivPRfKPb/ZkV+px
gVpPzpbRi9pTrf2sHpLsJeguHvdLb/Bkb5Y5iGfy0/UTgrI7HFsHQog73xib0m3+VvP9jQT4kfR3
okb/r+iiIU0LFxl24eldj9AEijMde7R7G9+jH+bPCE056zEK3HBfecZG8rqj8ihfiVvjm3QhY/pF
QfgjsGi4MyiIGQNRWLfzh28ZLJM+xy2Li3tJttWnAZnzA8AS44pGDvPCjbHP3eg2dftdcCMiqje/
Pmp70FrKHmxP9B9YbZx9+//8IuuE/oFmCM0z8Gp2rQGhaoD6mv7nG+ls7PmwAiCOj8+s5hF9JnrG
ACavTHC6DcxAxCA+X+RcNQOLVDXWkhNB8lMnxzJrtRI5gr/KTUG0+2WjBA95hngT7pFcHzV2KWRc
xr4zo+1/6yb0r22FPCXXBeKSknhyXFAfNaJKpF6r+/GaFGgPpuDzRzx7ID+scHJOwhkx3GWtZkI4
dVIjAjFGhDVrnMZ6/3yls1/sw0onYVxTUT4FV8HRb1/rZR9kpT2YFwxEJJnP/sdR+LDIyVFguMJc
vmHjtR5UdBnvTQYmnvkGv8wFOHYhiK4/+ZPVpJNtHjDJrqKZ1YThXkYxrJGMCDC5ZedaCPGh8abs
kmXXiZzfH1vil9bkh8MeIellahVrqhnTOFvfxFuEsNxZ2IQQWnAYLd15O+a28i1+/vwDnmqDrm0Q
ktN/78ZfL//D0mOV/etUr2a7TKKSmwEzb9W28LUHv189ttvPVzwbRj4seJIqttGoLlTbfM1J9Of4
UFT6hRUuvs6Tm5YxvRRUI0ugG4M3S+Z2r1axg/LBwRYxBI99jNjNnAHMhdhy6dlOLuA6QP9ZWReu
1M6VANAwGvn87Z07cCoAJTJOWJXUFb+HyGUuB71Y65gM9Q3wqT0iHTj3fb7Iufihopi7YtJUlfvv
90UGEbUpK6c0W6qwfbMQMYMJGcYMHsQK3EbaXMogzh5xVYb8T/fPBGly8uKGVltGSSaOwN52mEYz
+txYTvggecWtcLH1d+6If1ztJAKHQKCVsIdlrzTaLjGrzs/SETqifleiLA2ju/0qNend5y/17Jf7
8IgnLxXxgy5FIppNyawJTlhcv0EwmRglm/UFg6rz3++ft7k+/4czrSydIAjWQjipUTTrey9HsEBZ
KP+Wt88f6tJKJ6E5Druka2jq2o3yHsLK7xfTWWjwzFblfr7S2UO9qpdTRCPr8EeLLrGGMa4y2iFr
iYkyqPh9gAbszqMXekyhycZCfadkG+ZImwtLr4fq9EpQ1+Y0wq7sz9NcrBq7MiqxLKA7GGzy7Sot
XHnJdWDLduVc1l2Rz4WRD+udZlqaKSgAAFmv9RR/BaJzF+g/opv4GHraFYQqVGZmd7geb9Bv9pcf
/bZ9Le8vPfbZb/vPU6/iGh93UWJafaOvL1wdclvrtfvJTHax2mzmqf5fzoaq6zSCVANe08nxb+R0
xO2BA9lLRz2onTL5bgG6vvAZ5XOf8cMqJ8e+6LAe0Eo2a/ok+RiRcc8B38SYDjToZRXss0FGw0Ne
5mijUHJyNGbQ32McrIU0fdZ+D/V5X3ybH2GGXuuulZKnA63YLz+7n5du2F/x+Y/9+s/SykkKEwf1
KGTr/plvi1287W/XMil1UGq7A+i/E/2SJm/gtBfCztkmG62Jvx/51OptaBdG5zOdw/WRl8Xvb6cr
RqdecScxIPBRFHPSm0tznF/J0WdPu372D9EOtKPQixOrVhT2aD9goStdz76CWHV9KbM4ezLxmTR0
kOQ4d52ciVyuYq1J2KimUEhHU4Y4nS2q6AHyBnbYKWZ6owmLiBRJVOygAUp+N7YlMlTlJOz6Pmm3
MXBfrzDM4ULX9uxpNbk5cfpS1qL197dgLj3g7zUxYBbkdHGxU4JndDGhgVxqga8X1en71iRNUXkB
qmSdRkO03wLZCkawanX/MAhG79YIZ0pKa/o6kr9OkKn+5yf3zFtHf8da4aMGvXf1JDyAlcQ9ZeEL
x91LUr7FUXThcjnz8n5b4CQy4N7QDflMqJMzmrLomKCt01i9l+bChUe5tNJJFtBkaDubPY8iWZsm
rbysjh1Dj9yV2/L5Sztxs/tVVMhUlwpVLt9JNk92RDpBitDRh7TjqvSQaPTFHD1fq7s1QnFfIVXo
zFrwxRiCa5mG9CiBx0wKDxmXF2kVlPv815zZNBr61+o6N1n5EyfRUIC9GsRdr9oYy1iRvB26DDQc
TC8tec7Di0JpZ17zx+VOb1BVa9TeKllO3jSH+nv10CCG5Ji7waECyJ32R+lDCdtc6gaf2ai/LXvy
yjMdIWCrZ1lxmve4o7/AA7jk2nkuEfptkZN4Z0EWG8uGRcDWbedj/2gy00CW012Tgs7RX9P7trOB
auWv//U35NJYDf4oPrQ/ao9GGrQJ+hb9MCQywbgh8di5lqBvFDGEZStf2MBnEmaWWx19V5Ev5BB/
j2j45XSNqLFcZO0K+TEUr5f46fMnurTEyauc4dsN8RrKkj4uvGrKc69dBQSnKrrkgievl+5J2ORx
MHmHjKSD9T+5lKOirxaj5HFg3N8FR3Gv+IUb304ogsCH3kiG3eJtiRFTeJhqO77vt+WFK+LM7tQl
rgYcJTDj+6Os08MJKUxz/X6VhoZD3CAUK6X9hSzg7DsFW/UrT1fM06OH5VuuNBEXkSECiMzL9Oco
m4JDuXUhLT9zxnVpHTetNK1V6+33/aGKCFLXIuegNZFxqKGuqn2lI+liuLM2X1CMkc6kc7+ttv6a
D1lGsmQzPC1WAy7rZQ+yIzwPy1V5O2xVG5Im5NOFyQXkU/SQr6ILj3r2nRoGvmcgFAxsJn5fvG+R
pZHzFqm3RJP9NhPqR2TbC7coELb8/EicS6fYnqQ2sq4Y2h+alpFSSog8Uzz2kSbv5WpWrySzg+1I
09QVVCvZlkMQ+Aaaq8eKmRiYI8QMxMhaLiRb65VwemDk9euC5Ndk9HN+f2ghyOaZ4R+1coWuuBAU
Ht6PrhrHN2lkfa8b9L3mUH4NwGHZn7+DX1O7P5aWsLjAv5AO7WkyBccgtlpRo8sSLu9yDfUNTCXk
8f5LsSCRsPQ6XYKx+abBkfesIkL4Nr6NZzXYdKr0TcWKC/I3NNlYLGPyieA6jsoetj28E1kfcaaI
IyisbX+MkQorIg0NaSRPofrWzaXm6ZmLV6fJBwAaRxd0rk4uXuYXpiks9HIacmMLVNiR4bPT2bpt
zXZ9UJzOEdzAGR39+vOXePbEfFj5tJEqt6vyLiq1v1YGRy655S2SOwgv2JKjOMmV7kfXug/t/kjI
vbD4eiL+/IL/fuzTjipqPhNyYiye0i0IEBTttsOeUbQjb/W7z9c6+4bplnGfg17TTltympmIRVPC
H+/iysliNN9M3dUq4Lzddat3/8OtiNolVFE0umVsc34/FQHXsqAvpKpLpu2qfrqqsvFFNC/ZaJ6L
OOx/5KVU5DhR+/p9mQpWhISeGX1gRBJ8QMySAyutvWkQ1b+wUc6e87WW4L/0d04Hs2wTDKYLAo64
r6/TPQo7PhD848Wq+OwjfVhnvR4/RPDaMNG1B8xoC1eTL/nwBf3gIf2pgsNIv+DS40aPyu7zrXGu
u05T459nO7mj6qQ04ml9ttYTnWpwUF/KX4KRQ9DRiRajQ7LHEvDzRc/uxw9rntxUVq5YS1ax5hJM
h1hTf+oyoG/Q/onVHFu5u3BhnH+tum6KMKJVyo7fX6ugoXsfZTQbcLfZhZbyRRHmfWuhCPP5Y52/
mHB+lvQVnSSelhCLYkZNLNcE5V23C2Cc0iHuXclpK8SW/z9pZ9Yjt7Fk4V9EgPvyStbS1ZtaarUk
+4XQZu77zl8/X7aBcRWLKI49wIWAiwYclcnIyMiIE+dsYfPWciVV9F5V5IAUeuaXqwpzToY/YQxs
LL3AsvkFJL3aco+1FObcysI9DGQ2nCmugXjtYUrx+pPyObmvfmvPxpMPOeFJqHu1cHWM/+Wbna1u
4SJJVjqBpLC6alR3RTzdzzKPBygXb3+yrU0Unnp24qapN2Bxx4wlfdcDqph9umFhzfl436IxbIEh
o3twaaFLx5HHCGFqcBAiUDv9I8NFp7IB/XB7KauGYLi0mEfFnrJYCoPaWVANBPkS8rVKvuvULwjR
bBhZ2y/tzIjIQc/2K/etWR1I4F2p/gO8uVrkG6/wNX87N7DYrsEKSC/hRYdRsX4JVU7OVPUoNZmT
a9jVVsqs8nOXd/CZtfcX0dlyUltDuJWyrquhxIwCDih/N/GY7QeuEUPkt7/9idaaSMCi6I1ZpmNY
yrKJlPXtyGwwr7n+kDxr7yCN6cAoqCvqu1tK3avpzbm1xRlqqgZJDQYOsBZPX1UYbHzDDe4YJUKH
bfiGEk8jv3QBs/zPosIcbVaY173ln+UuXJKmbmRBPy3YgVAOrpXo1bGKrxt7umVk4ZKaXCi5aWBE
tFLnxwTpn8d3PUdvOEhHHbDmYbOgu+43/yxs4aWTElmjlGEzPunFg+j3Ox7/J99Hv6bH+rjV51hd
oigzGDzwVFo8l6eODMiKy5xnsR/CRzWbtB97X9k4DKtGgICC2oPBHFnRSyPS0McwE2GkUKRjos2H
MD1ufCrxn7g6bvRPaY7RKr3SBCTV8AF+Y6JE+uJTcKfcRW+U3V37m3yAAee4mVCtfqczg+LvZ+e7
yUJkdmUMGsGuPuWH7Kml3J89FqfiZfszrWFpAehbQsIUQBZqppfmNDOxiqCgnokU1JP9cd6h9vvR
/sN/bB+KN3OHAs19+5fmQSXyEH2Q0OLZKJ+sxhe0YClGqbpFrrO4rW2Vzq0pwvN48I9y4Im+IwPE
Cq+K9rdz2jx7a/t7bm8RYbQsorIB4zJnD5J5qkXjnf9I4/NQHGB6PN12n5WrAWkr2HAZVjF0yB8u
dzeoGcdMZq4G9Fk+RHr2mI3dQzQFv8Kp2biF1irTSECBLoDhARj9srOYpX47xjkHfPCgN/QaiCV/
93dQ/x2LQ9Z8hY/waetyWLm/IS2ma0xzCov6Ili2UuNXyD3iq7DUBy10hvqBqdyNksXKKb+wsoiW
GSNwWZxgBa0tGwJeqK8HhHI24F1rV8+FmUXEKo3eqdW/W+H9zkKa23W+or7I0aieoiOcP7ws3O5z
/XGy7rc7mxuLXBYy7Sbs7CxnkUh8/abgH+xywN//aScZmDJ4VYixo0t39C1zhu8CI3Br7AdYbet6
6zyvu8Q/JhbhK/SHui/FfEXZweLt25DVAh03N8V0t+wsTtbIMCD8GHj7+3hbt0uEav19cmxQJ35X
fO6ZwWHy53krRVk70qTE5KxU7a+Hmia/iLTcZIFj9dHqYYGTfzbqpwaVqNuhY22B1MlIXCksM9Ox
OFu61Va5OYcGlWzY8ADaG+pHhu8O/8GKA/DJ5qa+HpZqoz6FjJDVVB2yt/AvtqU7KPmGlbUXOzfo
P2bEpp5danISRForytdCpxvqfAq9zLXRXSlOKfS4+/JtK/9Y+0znFhfb14/B4A8UD902rz+ZYcn0
s3ZUcnigDXsjC9kytYhPldO0RgCrBhz2TceE/zS/2FUQPQeSDW+wswXrWAMEXGzmIlBpjCZKRiqW
xg2W/6G+GQ8oLeyKx+CkQJypJfvpbit9XAlPog3OSItjMnG5LJCBvstMJGlZY5bubKj67P7fXyb0
TzRikwNK5xquUjRV4TBzT1WnfquMCZHb0rWGb7f9/XodGBGjCiRz5I1LqMGYzowPS6UBK0D1uUvt
O3LUjYtEeNZlxnhpYhEBGaiezKGqDbeGWDWUPgZ1ty+sEwWcXefn7u31XEcJjEHsrDiKZdmaLP5+
drAgR4mhkkESbpTnnQXroxmBpu/3/94KVH7gM0Bp2JD0XVqR/NbxJ61Bu6P8ZU2PAawBUObdtrGS
iWqobgNWxL2YAlxOO7VpIFv6RK40ePNBEaOiECowsvyx+pPxo5Oz7+jkoQ90pJFntkQpjx771q9Y
yaKEVzjUw5jXUXH2y6VO1cCtIpEeioGWGk4MoNERzMEoWAk0XK8hPP7vD9elzcVdRmTqrT5TgC9A
Jvg8l775KQ6g7rm9wSt+iXgBuiGg8xkLXybazQimofFpv6jWTNVIN07oIt6ltvV11MfnJEEd8LbB
Fd+k8MEMIm+nlfE1p8kSo2vIn/KwOAVm/K21KFZsDroL57s4byZzvqJ2D6aWgtWyrQSAUUySsXvo
Sp8m02WOfy89A2fXDtV9sLd5w8AknXnDh9TZw7Wx1ZK5Cv8L+wuPqVO9CwpRxJrn+CAuauhvEOyg
eABp0u0dvR6eWdhaeErlSLSGG2wZnQr+tD3O6l9TzJMt/pjCPhREH3Mo/hETdnuIaWCV2LeAqQLd
pHNW7+eYmf8EyT8T7So73bgGr+8l8ePe22E0qA37PcE+i0V6lg5FI1qLzT55RugIyiovBCce/LYf
jeO0Y/4UgNxGaFrd/TOji9CUReh/5hNGk/QVEUPPnJWdk/6ckWG/vferbmaK/hC5kmotGyo2EthR
B0/yO0CkOSZH0VBR77ZuwatTKjaRtiwTNKqF8OZiPUNnFINmEQWhq/Lk+DWbv4/mnzGs5XOgHW4v
6eqAYgsVNzHzqCg0pBbeNNSQGTVA8lyrc3ahnCPiNbpoDe/+f2bEnXzmF5NqQrbaCzNo0msRJLcv
ufzn/8+GWOqZDX1U8rQNbLJySFajQvViu/GMeVObUmzJMthQKGG7LM3G7RZpZZyrfdPRRXTnn933
5mPh+bvWNT4qDOPW6Clutbqu0hWBTYBRB2iSZttX3fox7ExkHPFuoHTDn+mUql+scPp5e+9WjaAP
yPAWYZRy3eXeqXKl2nqAZ3dlPtzzPAweZJR3vdtWVpwNwIEOx6vlaLq9fODWaYgeQsfODfEdmteB
9sWMNyKQSLQXH8cRh0c8zrCwvOHsus0ipRCJMfp8sindM1ihpfOu5A5inPJ+QGri9qKuo484N1w7
gACooWmLrcv0sCrlqKGOqlBI7ZJDYPQgGrTdGG/0c68/EhhuA6SB0EtkzGIBdFJ6u+JBytpq0WTo
wm9wI20sZs0EOHG4k3nZGsYSGhLLRlREJZXHyJog2suPDPttRByxH5dfCCc7MyF+wtkxVYqhkVHo
4JhGhqd333WJiWsITyqYvdRi42q4xvRRZD63tggKzlBNzOJgbbivu2P+WWQGkAl+jr8mj9WjDzU9
BCvBYWsk+drTL80Kpzlb5Ai3cTEJswnJlh0gYzOhSmNvFSKuPxeJlU3fjDsJ9NJSIK6rYqcb/ZLV
Jfm4j5o6vK9ta4sv49oKxwmvA0IAyzf1jsvFlGnplBpspoxGaSiNoNRYZBuRYSVxQLSGVjflX/S8
rvh8ul4zkrRneqxIGQqEYG+Ay7WSeGhGyCSCaR2KfKfLCDDDOHZAwemDPfwa6JrYDlRw0CTfPtTX
S+bn8JgCFs2pBiF9ueR8htnKMiN6UPIjeOWdYqdbnnkFWzQvTSw8MxjqvKyAvCNDBYwJN5mk6a5R
Ub1IrC9w2R0VBwXOvH2yuy//v8UtnLOswWbCIYrXlKiOQnvtq1uzwNdhmMUR6w3G7rlUluCovrQ1
BBpDgqItHeAD9jTfeYJ8kAcx4pRwApMkbiRn10dOmLTpUJo83GR7ER3jsUBiQexnJD9NDayG/oew
/n5751aX5RAwRJy31WXjdcwTxXJgAwAB0mn7LCh/WmAVzbZwpeAp9qEJc7p+I15eJ52GzTNUgEBE
Smgs7pea107Uj5VoLVduAHHcMJYfglKQI9tPFA9PESTWqCdsmH1HkV3GaWHX0E0eVKDZlwQcuWSN
EVT2fELNeJ6B1fVTANHvp7J9bYF8V7yk8lxFUqLeuIOE+10Z1g1WC/aFaLM4e/TL/capM8rHsGMf
K6fIXcpoBmpAfbsPLYTtb3/UawAxDCPgy/7X4OIkzmNgt4Qc8WhBLS91jgoigtBXOPvkMTlBIpna
3viX+S39lP3S9qjQAeu7/RNWfPfiFyxO5Dw3TVWH/AIAaN6gvnbmqzlsqY5ft9kW61x4EuTlc9Mz
REJ1BcmDHe2ae2cvUAOIBx232l7XqCJhzSSbFGfFuILWtnETRL1RENG7N8n6merJPWVRb9Rsd4a4
OUcouep/ycOzP7cbX/Tag6hQUahSDYOum7ZMyRS4/Y3U0Qw3SuV87/OsOZmjOX7KUEU4xEEWbpT7
rgQ8UZpgEg0APwV0YODycmdlwTrY61CdnMS+UrcyPcW8l/Wdru+K+/A1h/PQ5WYb7xDaOQVP0FwD
d/Ffoj8BcB8m2sioWDM3kn5U4WOEqa/x5oIiE7WKAI3p18na2KKVz2MSx8S8wTvmcZnxZ5EmRz5a
D4STqYWQ2XFy9Jla+WerSDJOgfKgQ94C/3ooP6na9yFWnQ2vv24JiDz9LLHQLm/ZKguZVplJLBAm
g7EeSmrdE1xt1a55hFd5anbbM6fXvoFN8a7GMUk2lnXMFEk9HA5g8Di92HGM9DVo4tZ0A/VfZ+sX
hpazgux6admWrrmMlXxSgval6vMNDPJ12BAmTB7v5Oui7Xu5f2UxaVZJWHNnPZI/2KB0jpOlp69G
l0f72xHqOiG6dBdxM54ltHoCGWY24C5Ga+109MmddAM6dy3YglyLTM+aMWBIoyGtvDSRj7YZ54Vp
EIaVA+KLpau/6fe6lx/sE2RiXnfKdn2K1hwMuaguT8xdHremyK4vW34DeQSZhGVCELe4Cuq51at2
5CD7hdkei5oEtOomuCqkQKV+FtknFNXhgMl92h+qEt7d3uVr58Q8+S9azzqvr+Xr1ajbBq0Npi40
RtdOYTB2h84EkakESrfrSmn89yeQoW/SGbbbIkgvPUjulLYOIe/mBDbfe+ek7eY7iPcOefWOrfoP
PW4+MhVhoLtEZ6boFi7b8DwXjOMmJQATlYicSTWO6en2Nl47K2UMhXqJTlWYFo966UlcC3FkzaSC
slafZE37kHfTRshfi11gmrhbeLWYzD4v+uhgxdvZLkUSfd8+qvsZKFWz8++mg7qL976nbCzp2jFZ
EprKMvOxYshI/P3s/LXlWCNBRlJklSRAeqHMdJ0b7ThK+kHP1Xs5SU4l4oTxNCYbV4W4vC7zMUzj
IQrjIhAmLkuE0FW0kZrnJKA+Y7cN8od3M2orRJluOI5jXRynKtwC0q6u1wGkgH4Uo11Lx4z1zsqg
DxdVr+oA+fAeD/4UmbwcpATgbq8mL3Ya/S6Qwb3tO9fdH5PlnllefFjKiCPcSOy0/oTggDcco49/
j3XY3wQrQe5tzTau1CguLS7cFR31moYrFv03p3PLU3kIdxrENOhMEe0EGUIMXLn4Ef3YWOr1c0YY
JlWifkXAW+ZJVtCoNY0ZfDjIjkYMuzzjFvHX3NZS2I0VnhYIzzIBNvyYDX+AIb66HyaaBxJz0q5m
jk+Oj5QyAWT06rH7Ftb2C1XqeuNiWKkNiJePQUeQfxhxXXwRyD0Yf0XLER2CgzIc05NxoLXz1qt3
Q7enyTrBZTzdTchRDRuuvxZIzi0vvowRyQhq9Vi2R9RSQ1SG8m+3v8HK4+NycYtbb+qTvqlkTMC9
nh39I2i/o+WFrVvvoeLel27L1Ve6gSe76EjfbbF/rKQQF3u7eGwpZln6k47v9V1T8tDJKrdXKgkl
UGdjL1eeH6zUsUHBCcgMA+6XIaxLnFGSK+HmT8oBHz+g7AGKGNmJ3f/hUK1FrTNry6d6lytRYBdY
a79ZroA0Kg/lYfxMSYX00qpd1NYLejfOyxaVwZrPkDww4WYJCmJ78ZaDtrKJUpsaQQD0H7Se28wb
ad9abDy3sHht+MgrlE3GOy5mXkO0obpDeJcdrNNt19wys0j54EDvEAl7NyMwr393u7bhp+8vjeX9
cr6chV+MaTJ2bYWdaj8f1H16iCTgmIjmVsi0wxpZwEVmvKAI3OaHdgu4v9JOBTTxz+daXjSFGeph
0GG9ue/2wV1zjBsP/lrrWadprB+Q/ozvQzhmx117qL5an2/v8dbil4hNpdVK//1bKq9d6InY75+Q
zxo/lV9bd/ZEqls+SScZirKNz7vyArxc+SK41Wnc9HPAyvUjUs1H+6QcixOCoA/biPq1KHO+yYsg
l0ah06DnxtGvvijJX2l6lPOtW0L83BtutCzZou5KhzHCRrtrBJmdoB+1npCy9/qjtNvCa1xDRUkT
zpe0eCmYhZYYYfO+e9Ed4s4/8l28S47GMThlhSeocZ377ADEdyp25tttr7l+JgjblFaVdyTOezni
LBnsYjVoy57cc1RrJKWbrjigdvJHYaDN15hWsrttbvUCZhSITjHVFCbEFkm7g4RE6svYi76gS46K
+lB5yg6Ixb73JCE0BbksnJn7zU1ejaVnhhc3f547apsrGBbKYcbB+CawBGIMBI7uXDnGn5T99LD1
Blx1VnpstiEKWPqSRlLqtKiycr4sgi0uLbJ9J71NCIPe3tQ1Kw6fkP4U1FdXkJWRi79rAirk9qAc
u0La6WiKxs5Wm2HFVWgOwbKq86YEyyR2+MxVGmaoc2nkNrJGZPIiY+DRpUjDY9JL/lMdZeoGln/V
HiBBSktQAV+9U6ZxMtKiZ1mTqb9UlbwLKlSabRnp7GDj8bpmCmEYNJd4EsE9vHAOe2ZyXYNozu2r
+j5GaUlPTloVwqr1+/anWkmTqc5SBydDZpDWWOwhpM20K5XYcPWGkcUgl+7oZISuHRtH4s0Tkm4N
M+fGZk9sZYEOJUWaKA5VRQD2l99O6rIpn5yOvtsjUyAneZ/sw0P+YFgMew0H+1vMc6RrvC02khXP
pAijAHFgwbjNYl993bHbzsJsj76K4yCp2HwO45fbe7pysqkDMP7MAjkEy/esXE1SWIMCdWtV/tJJ
A7JaKrHltpG1lBP0tAZSA4ojHg6LTKkcx1TuQMG75seZuWRCFdXW5lGMjUmbY2Nrnwv3QF1Q8PDw
hLz8XHHcNLXVCgl2NfsGAb9L+D4UqeyN5Sbjmvj0i8uOIpnuMFBiC5TDYmHdZMtZ12MLhpqP/hHZ
7J3z3Bx6Zp/Rx9lk2F7dSA1uSh5DJv8uq6a91LVx0g2aa0Wl89gjMXAfSAWajEyGdj/MQKNpwiP+
TpN9+eNgT+GnECZgOGRVRIMrIRW18WXXNoDZVN6tIIUpfi42u0exTQJMLkrH0d0I1gf0s2AhHU7T
q/4j9f59px3ICjUylZc4KKklMtWBv6oxIjY8ddAElJSpOUBJZP64vay1o6dRYjFValTcCotUuIwm
P0M4VXMNfba/VWZt3xMCeKAHQ1VsbOH1CbQpfYHEAagn4CTLS723nTjOVGwNk7nPYMjYSaClNt4q
188wrFAeowVMCKM9cnko1EKrJ1OU+GU97wO4753wifHb4fuodPVzR7Xw0NhTsmF1bR8JXGRJTJVR
6V94hyU5VZ/6FPm1YP4o9839pKaUk43kj3//vShK8JrlcgULJnLSs9vVnJx26qA7cacWPclMKetd
27XJ42TWG3WCtRWhA8zrGeoIwvJiRXYFB4qaN/CZzDmw+J8RGO9E3ir1bVkRIe5sPSORa0Z3jmOO
LHcUcwXI2d6StsaxV80woUbhCcwKgNFLM+iyF2FUtrRG9Bzl8NidphcT2YB//3FAH/yvlcW1PWtW
O2gOW8ZE8yMTOz+1VH9OUTb8D2ZM2EtFdUolS7hcjF2kllURFFzmK73c1u8oAJyGYEuCYO12odKM
iBLQNoaPFq9xG9XCBjprjqvmv7SF70l2/x214Mek7I63V7RqyqHoCtIBerulgAyHch5NB1PItH2t
NPRBEzNoPcUfHodm3N82tva4oHUKapY6/0qzlnryiAQVdzSCdHXCzHWj7nOtLwE6oBLoznFQojik
j08adcZH2JPDXdxV3+c80N9KxCcc5Ekav3VpNwQ7eVS1jVjy7o2Xdy0ZNDVoEzALpBXy4pAHQ5Da
MjP3723z/jS9CcpPk8d5/KDebWMBrrNNkbDrCJ8wg2rQIbz0p1ivZybQiSkgdLy2N93YsXeRrlKx
YrRD/WRoXze+gDhuVws8s7iILYESyErZYFG+rzPv717GeD8wamEe8o8h3YwNg2LHrgyKAVyallT4
l8lfVyNgmYayBmFMuwvuuqN5kk8NEP10v/1Svw427Oc/xpZsSZI1ZbZW4s3F0P5RZyaUU632nCj9
bmNV18eG1YgDQ1eZ4sAyqgE4nVu/5NL5W/8L3aWEFNrNjlRwbQ9OWi/cNw/GsJmdrRuGIYaZZdG5
FH8/i9r+WGcZStAafWz/KZOaj/U4PYtz7Tat/3p7lde2aJpDZSFweuJULHxFQuJIG2kounVi/WLE
6k+tm34OUfHXCD7vtqnrD4cRXuECbMVLcpm8j4E0j7nBh+uG4c9o9t+qqvPd2VG2RiqucxSSIK5w
lAR5JVw1uPJaLsNqGlmTotBlfVaLT3392OQFAPyNBG/VFA0Xm7tcg3JukeDFsRLN2RQw5hNJL1I7
/EEP76cpB88mce0QFq3h3t7ENYMoKKkiFWK+fvm9Igt+tU6ROGpatksLHsuhQskBnibtwdwE3qw1
zyhq0L0X8DjYfEWoOXNFKa6TtgQmzRmY/spM1yrcxosP9q7dt+l9Dcol2v2XC5gjpwjCBLQU9UV8
zgqtmKSMJYa5jczZRKvQOGRDu7+9k9fuSFFDvO8EEFZIC14uTU0nJcnQCkfBs35uIRvmfeeTIUko
Ft+2JCL8Mjwymc09LwsYgr246rXIMDvJ4DzbUvsjyhDH6IctiNTaagTjKPUn6lxcv5erUQYkOf2G
w5U5wQwWRvuNjjS6VNA2bRzjaw8k/hIYGWKA9PCKJy/3yVo1XRzjIPTi6BgZz1FfeemcIe+8UVVY
tSUKT6LaxbyXWPWZ+1Wj3w2KImJ9G7x1Tn1fG0q4Q+P7mA0oU0VOPWysbgW1wvIgOYEnUwUuvJyn
58lYIJLca5SdlUPoOV+nFB11d9rbH5Gv34UHaW95yRF1k30R7SIuWcTMj+Z/cE4xMgs7qAjMy5Eh
3WmkWkcQ1dVL585uCkacg102DxtF9lWvEedMVPcE5cPl/tKpGCq5EpEy6BVvksf60axn5u3KfPx8
+xCISLg8BDpcuLx43qsOCweto0aL1HjSBNEwFCj+KTox1X/canKtesyZmUXwqKomD+yE+ywLZXmv
xjaDpZOVAk8ZqVnq6iuiyltnb9WmwME4FG90vOdyF/M6i2ACJuONIB28A84ce34UVG5Smz0zbHbj
jkrx6fZ2rsWU8yR2sZ1JCnEc8REHqab2QOAqvFEd1I3pmxUoA+UvHeQlswJQYy8LGFUx9VJi8tUE
hitDOP4w0qQnVxZsUWgqvIZ72d2a81/xynOjxqKSMSdSD+IPr4zGzM36nkmcD7a+sbQVf7wwsthA
qaRBEg2srM7QTbbvQ3lELjs9mUH9Y9aqIxX4Z5gxN6yuoLAvNnQ5exFLlR9PNmtLT9VzR6/35+xx
/WxzDm1t4sIpB2fMM1vHEKDynz5K6jv5N/hgITIw46iAUP4vZF/X6STLI71zaPIAnb8q4yVUSnyF
uOX3NVxHUvFqoDzuaYNaojSb/rx9CNbdE9pbkPs8Na9G90LVGXQqNXjKX/kjSnc7AyonrfZ62VMt
eENoNh/SI+V8fetkrG4vPTs6I+LaXb6pbb9qY70nzkzZGEBm2sanup6jExLiW32RlaPO2WMcGuQz
pa/lnjpJP8yRz1GPouE5NdIvtVZsbOTaYeCQ69CSgDxFR+8ygqmNMxI5M1F9FS3z/ys0QBUnd3EJ
kGj9Y0cs9ew+byN/hi8BO4KZMtr3rSv/tgGiGXdNv1MrNz5EnuD77NqnNkVDDL4jmveuuRE817xU
0CCqVBRBlC+jGu0FWD+VRHPjoGP4Lt7FyrSjV7THob0NF137eme2lsFsCgdTTxpsCYmaWH1OHBQ8
7R3dyMMcedVwLLT9Nv3ASjubasM/SzQW4S1B6oO2IGb7g3aQoFjK3nKad/v6YfQybl49O9Sy5yPq
9zUTP2ATBCcMLD/1+Q9YXMSqUmpTVvMDeKLs+pMIdYzZeMNpG3GytsWwZfBA4abi/l08woqw1cBj
l7yJAuNp7updEAS7jc+4thwHPjNRWuceXD5e/XRO7CChKvj3cppjf4cKKhhm9W6LLm4ttDDzKnJQ
Ogb0Zy4PiR+GfmNUIqj55lMTzc+FJj8AE904BKvBU4iIiVkk7vflU9IZ1STUMpFjcujh80+AH+zL
HyWZ7Xis7Z15N9zl3+TY23rgrXSfUKonqafPIzqTy7R+cvIsykUlN01JtAuyJwAe0JJK2ph8jdum
/ZNLA/Jrq7J2DXOz7ljHv5M28F9VmFI3OtwrBcvLX7MotxiFbDcKwB03fxS4suheDK/Ge/UEjnJH
brCvZLcpdtrnDZda+c7sOsrojGEyIumItPIsGDqFSZOGJyqsddNeHXfx4EZQW8B9/Fi7zWvpeNUH
aZOOc+WwCNJPKpKM0lw32gKLM2nLCC/3xi8tr3ZDZB9vL2wlugrwuQqJo6htL++rJpgVdRp6wy2j
UfraSJbyUxqAckrarJ+UsN7iIlhZEUZ4JXFoODXv3/dsH6s66rqmmeAUjaGXacbafMiaytzI3Fat
gNdWmCNgnGF5WiaGMyyJqTM3bJv6czXr9V3ShcPd7b1bKRYLHBBlaTGUyKvs0ifyNJRGMxyBJkRj
4QUKqgWx32uPbVPZruqE9R3Dg3RAfGuLhHbtq4EBFgB7iqtXqs+zVQ9+p0qEt274GSp9dlBihoe0
GfCTPUkbh27F98Uzmxo+eGWDAtLlOq2xifQU5VV6eLGnU0iQ7OyQ2htW1kr9F2bERz1zjQx50lpq
MTP+7HfAug4C+V3vpacJHeD/w6W34iQX9sSyz+zJqM3Ufoe93r+PvpQnfQ8T5SGw7uLvKOW+a+Bt
NbJXUre/y9TM5VKyWFYghyaFO9oPTJfrtn1DSyCDxW6qd3LZp8+hb9pvMMxkuzFotTt5aLaS0xW3
ob9NkUKkUrRMFx8SjiAHET5K07Y1pq5SWt+QNSvduPF/hIayMaSx5jXAZ6j30X++vrFUJeuinqPp
VumouNUQvxnF9JaZyc/bp3DtMwJvoL6FGAT1l8UNTFNbmktA8W7GC/Gt0vzi1PtScrhtZXU1lA0E
y4QYblyedb2srV7jy5lKbuypu2hPnU5/O3YmZSMLXVsQ96SY3UZZh3rPpV9aqdGWspMbLlCuF2fo
X6m8n26vZi2dACTzjw3hKee+7/RhYGfQsIWP/U/9KYm9/CQoia1n2z9MfyhH9VDeS6ctUYQ1BxTz
M7QVqOMybHVptmR0pbSKirjFcMOuq6ujaeSa6+jNlyDUdrcXufbJhEyYRTtPpuC/2MfOd+xRV0GO
NX4McWgVf7Vz8wfDMxuOvrooLmie0I6JuUVqYM8N1CBCQdwYHmjm3WsmNRc58vwm3PhsaysiZQaF
wMzhda8kHMe41FHI4MQW6d6KspdOYh8drdnYurUl8VCnDAa4h0tmsXWS6mdV4TNwOCnVX4Glf8ub
ymdaU99H5ZYvri2KjpaKvysUT5cDJoMd9Kk9wm1X99BGaUZH69l5M0H4uv/eH8hkbToJ4BWvyrTm
EJcVXWzDVZvc2WXa3HtOMRcPWVls3ZjvL4zFg4raKdsn/iE2LXwidcoyj/3h73FKbVcc5/AgD64/
Ml4yHQwkvidU4kxPZaq/dbPNAeO1i4bRVKSU6WHQ2V98wCzommmIsT94/U7/UrKp8Begkeea0Cx7
QjCu2OmNB8tQZrtR4kX/QcGS5sn5b1jEGDSHEVyK+A1Co8f8IoYYjKN033zYpq1f89dzU4vt9quw
qCSx3D75LEv1i8Z8u2Wn4BvLjZxvpcnGqgRnlwBvwTOzqHcmIO/mSnxZ64N0GLy/FVeiNyVwU2ah
tH1bud2GzdXVnZlc3D1NHhd5bWKynQvN5ale7MBlK4/QcBQnyRj+vH1O1sqeF0tcVAOqNK+11sBe
fCo+dTyeRS2geNmue67cdKSvANSIaCARlkffntQpiSEfd8tJaj+MWZ49apnj//tghtoVhc53/MgV
DnWu47mtbZJlJdCaOz+v5p2jh8W+8uX2rk4ggLm9fyufC6JxGm7UBIC9LuGaxiAXRptir3DqybUR
TXQrM3uC//+xkMggbltbCZ9geRUFOWqbkadl86nsUZ6PGFJ3YeEzH2NJ7w9d0xp3agbPw21TK+M6
wBVBJVOEAzBEPeDy+k7gx04BJgixP4bEH5U71XyUUABChCp8Lr8LHoUI3m4vfDL+iP5Sug37a0uF
VAK3RmuKabZF9gCTb2ZR1cEb55e5NPcyc5oA7P/Dhp5bEU57lhpl+qR1wYyVvv5Wjo07l7HrD79u
b+Wa558bEUs9M1JXQ1sDzCRnqCCdKPdgFja8fmuzFtF3AJVVkLEy4kBDPkifi/aPzpg3jKxcM2Td
tHwhwBKltoVD9FA1ZRC0sVcMfHu9mUgf/LpOvyM9qz+Vk997epXGj5nSyvug7rdIyNfWCF0A437c
sSqH7nIXrb40h0KGfLdSsw+zlh0ZxPFsbStDWTvQQjWQFRo2xEOLj1Umo1iPwsei5GPtjcHxEBw4
GE389bZXrK6HJj2FC42ka+ngua2kgFrZTqkqX5ua13YqlV6cw3J+25DyXgFZJCiOAJMzAsAQBw+/
y61raydvi86gajYOU+xJBbFxB8ZCVnZB3E6eE03qaVKK4LkKVem1aVvZCzKre4jrMXy2W0tGdVfm
/hmdAugCHHyKugc7O/6q29F+ATmufrMnXyrc0BjKD7GtoiFZNOadXcrpt8gpqWBypaExberSuE/i
Sfmkzoodu0VVZd8rPVHp52eptVe6qrsvkyh4tmNJ2Y/tKO0DBfJ3M5vsr77ZWL/teNSeKiWLLE+K
tPQF+sOIJGdI6KiF8Tx+sRMz6VytGP2XuFbzuwzB4m+pIVOH8kfbf5nKft5LEIymbpaGcwPPWa5r
ez02o0/gspODVqTx/VAW0VOrhtKncSydk5HGrauknXUs/TjnhZGk7a/CzvPPRMmodQd5hFWPGpH9
orey891JO+UUq3qTu108BG+IjFhPSjNzCbGKx2qMoocpMAr+WsF7BBl3dK+ieXaS/M7+y6/M2Z26
qfjhp+F0H3cDgpwWIb/sNNUrTD6fUcnSLu+c/EFP5OYhrHOGKEt/yLyycUiImLbam4X9qk0Dgm0d
giowdvbfJIZRvsjmAFmPSruxK8SoAUWKrNopebs5K7jm5NQ0yb/BzFGgX3ie3cdjGUU8b7W50x9j
S55/d06fekHQjhuJ05opIDyUPATW5qrcMudm6kw9pvSyecj18LG1rL3aq6+3T9N7AFgeJnJBJhPQ
wL0mZ2+nqVbmFPhYkLrFtC9P2T4+jOU+fBW5E1w6u/Su36OMAOmNG3lisrQ9qnTl35Ifxcaa14LV
+W9ZJG84chTNFb+FJ+IT1eN9Gn7tgl/luMXctWoIQkxiC//jjX0ZQajfKlEh3m1hhgpoWFjSQzDL
wwmCY0gEneGvjU0Wwfxqk8/sLbJg0noT8krsDRAbtwCPP9j35YfRNU/SWwn9wEe05SAM24kmchwz
MKwem/v4uCVau1Y6EVXQ/133YoOhXutVSeN3CJRF6GkPHP3xq32q9/0++hXQgghyGs3uFlnAWspA
40yonSork2GA/iCHqnn8V410XwtCL03ayPyvTVDIplxHc55SF82Oy08aRwPhTIE4E6l0GLsLd9B/
3P6K4iF2+RFBtWt0scTgEPoni4eamcRQO7dYUKWvXfKTywDC6MjVoXn31S2oz0pfVVhDNErgx7m7
Fxd3qMByqsoDl5x4BcOFPXS7aoTZSP3tnywkh8IHibnazk2TnfXHFtL6OvpgHeo+lgsu+UrsRUlC
38on1uqnLiOMdI1+9eEW8eL6Gs+sLNxR9i1rgJVG8OcBtNsHe2l21fww9E9CDVfxzIPzpKKtlB4r
aJ+jraL9NUjA4fFGJKebw+tj+YSLxqgpipCUhedHFHuZKodf48wO7vtKmz816mCdAkUNj/JUq68Z
lPSa5/vBVl1x5VXOyARi2Uw7CWyvvfCrPEHbTM8tMU4f3Gm5q/7O/0gPDjE3fe5n15S84MNm1/w6
+700al8el6g0lDn7H9K+a7ly5Nj2VxTzDh14c+OMHuC2ofdkvyDYTRJVQMF7fP1dxZZmuGsjNk63
RqGQJtjsRLmsrMyVa/Uwat315853hbjD7XRBQu3Sdh4dDzQuUH5K4rtM8qwhoOtt8Es7DEgH8ENy
Jlrkvg8/IGdpj1caPoBAOwaXTvRCoZTEK6FKYF9NPi9irGH2FiqwGPUXo8KodbVqqrGCUb7hwJpw
l3U+07d6gs7w0eOU7LGSuvHV2nE6vm8O7QpxQwWIxJihO8dtnKLakNFCSy6tNHT9WNUTieSauad9
1ZI3xCMTLCI843rU5ZjJUyv1NQzOdoTOmK1K1vCraxb4kL+8AhkhCeg/TXCJNEaOMlQM1g3y8t+N
QtgjBhsHVlmw4egx8mGpq6Kj8bSJxZX5MlHCjshoBpU1PlEk7y4cY9qV5U4xoRupsPSXcyvYBF9M
CZuAKi3LEIRBfFPPHmZH3lPlrJ4aC5tC/i1TQJwj1YFGORFmpRN1ygggLG4R9Rea+YpD6NqTA3bx
0T89fwsQCz6qv03xffJlH6StqQIEDlM8n4jKQRn2294rdtmb8rDeKr2067gECcePyeCoFW75Uhvq
xmwxh3gZXM0xuZ6sODw9ojUTwqVUTaY22wQmmlIJKlrvZ1oFv2ECq4IRQLYGraaHcwZF2agfByQp
c5PO9yUKFDubJQg9T5tZCPdQrVJBqmChZACqGmFtpjrWongeuLvTQJDTq970itL0Jt5zyffB1x5K
ul3HhC2g7yB4qXAxHrDO4w0jnFtlVIt5cnqkVsaQ1+aM78WG+FZgsSA7tzat43fP1Q51+I3yRs6N
l3St53Fx5LjUkb/h7MeymPZw7JRZBec3J+cjcGlZUDzg/U33vHzAb5imBTsOdJXeVmZ86VYDAeN/
VlZ8WESsiQetwcrK+34Xl558UW14Dwu7rC+Ts/FC3sZX1Uocs2QTXAiAc2CgGvCbwm6SI9Oxc6QD
LMOJL7quA0lWnuoBylDNSrlw6WygNgQYP3gtQGkhbFy9Ksya5Si9qk5quWYjXdlsWMG/LNSfIEP5
txFdeJwVs1SgrIeOo5F50p15EU3elAXDBwhyoTCu+1l1k1pbvorlxvJXFnBlhGJ7S90wgGUSjBDu
bHyqwZKFdmmPvNrMK3Po0LQeDddgakt3ECIdroEJ33aE+GGgykryCsVeYGCesyK5miF5qMkSLI/z
b1ypNn8DQlkJjQRizBtlWD5JwktMiStzUyYO2QFgrK6cg6UtiQcEkJI4CrighX2iZlRN0wLvzLFK
x53TdqlflFO3m8dmDZayaAoFLeALkUZFO/Xh7s+LirFZQp6k1pNuy+ayf2rKND+juZ2v5EoWTSGm
QRMLhx+IEJSRDmROeKpEkWNQfo3mS5JVaVBb1lpj4aIlIDVQXQLYAHRNh4MC2i0z1SHGkUZCL+wM
JNpcpy/TsB2r4jdiRYAMDOjagewEGSBhsRybOLmc4zGZxK2xy4hhBXK2LluwMCZFBhALSFO8aNHm
cTimJgKUTDOxUJxEHEI7fXOPZLSxzTaVL4dJ/d70oPQDMc1KUknjkyW825HkwVTiQkAlUrxt64FQ
qZszgGzitD+XqKPudTBEazZo8Ueoi7qkMCvqZpOOtsOKyFdG2UjbAmye39WcgnNQLuMSr2C05OpO
AsF0a2ies7kCbJJYlVfEjX2tJV181RkpuZfnOt+qFEqHUlMp/kwz0+bdcSinSfMQe+OYyr0X9zrd
lYU2eR3mek3Od8GhfB2xeAv1WURHxcZUI807uBNEmn3Vjl+VerxuRmvwTvtMvj/E+UVOHMUzyEBz
XOThwhZ6bE/zhGNRAfjxWle26gORlYMmkTnZJkllAFstlLtaM7f2ht5Lq4iB4/QamFy4GBXKewut
dIWR9SweEeP2YbxFm2rxXp/1XnNehHHq1RuQRG5OD3npjgIWDVgMeAFc9kdjthqqDHPHy8zS1eyb
9KK6BPM6NjNFaiamgQOdb6TS7tNwTeRr6RHLcXA6AjpUE496UUobaFtD+0wmDgF4z/3xPA9TnCJj
0+xqj92sh91LUf6BTeGZREuLSiXFeKc9u//Z6G/eQZgPYJBhu3YfrloTPJKiUpkoMayhF5FcE6/y
SNi6+YBGfwP37+qlv+Sa/p7RI5q6cXR0FJFgD333fruTfuhBsXGQEbA2xh5UTOE6Q53KZ0w8NYjW
bC5zDyCBJdxbTDMKbewRtXF3SLfZjXNZBum98t24RDVkn3zPEOxIoIYutzM4ABB3+Cr4uyIPhHIj
IudVlPhC5APCmb8/SFjiiEQzSoX4IK4My0n6UjsA9qw+0zbgkvXaB0f357WC9QJwFrlanFno9wCa
iIzPofPImUqKgSFgrttJ+14kc3yRmjTeJHmaXjZ1gfyjklsEyRmIGT1XrVRfDWVXvpsoqIVQ+5ge
bUA+Vp6AfO6FtYEiOQo9qB7xwoiwNlaPZzpLAXeYTLPz1Ex6QGsi9/R4DMp017das/JUW7IIdTPA
c3Dro81f8KGyFFtEYrBYTkV8oeTldGNFLPNqtS2CFDEC7pBcTx9Pu7GFJQcilOd54UnwXBOsapGZ
9MQAp3qqY9LdQtPAJWrLazqzS4t8YEd4ocgDbWdZhp0+pHPAFVI451aD3Hnh8tb+dYe1cAPiYKG2
D6Q52NI0PvIvWYmmcHJ17DlamFVGKPVFaFN2VpT1Yw9dHP/0NC64D1CNgyNBAUE9GC74x3wxliDU
lehkG6CYsF4tKarcpm7uk44mK7tkab3AxgDeQmRcEOoK+1KSqiyJSWu6NSh93MgaL21mbH99MECo
qBC6MFCxEYNcmfZdZICwzNVT4zVr6JWkl6+kXmsIX8p6I9fNWylQ8QNhgRAOgk/SSu2hNIEkNO3L
QUKCFE14sn07Qo1prydoyIN2UYf6FDVtr8pH2asLs9iauRP3rqVOyn6cdX0zg6pk5UG9dBjxBAUq
G8gJNEkI10+RRinq4SChSCAX5uUWijxzQ5+NxrxISIU+b4j0razswhYCnYLGRYvQG3kEaWBEl5TS
oJBRjNpx14wgrwelOnBYk1TWw+8YQ7KA93lyhSjh2PetQlrWIJWaWBe1zKVavg3G2rts6RJHAuhv
K8KhHzQFYDIGK1xal1Mo2uezZ7sGyGxyb/UK53+b4LIPrPEQ8csZVCljplXCmr5pd8NF4fUue7Th
XWoQ70v3p8/IkkM7sCa4lyRqbXvIYW0M49vqtvEgFXzPmZ3MUHlf92aLu+PLVApnBaSJY6ENMBe3
53ldvkwQ0NasfCVpvJS2QxUMlzCuUvTKiYgoyISRWUlg5gxYAOtKBZAGgsiJD2qnHe9CxAAD/ZxC
RkXdJptfd6IAACJrCEwX+jvEd3w0mnkypTDOuueJvEVQ4cwMuvJUWZzIL0aEaKPg+pE5N1I25hlE
j7+ZBLwiTbv2fl9w1AeDETyIpUQdHpuw00cPREUxDbnQ01vw9EhQ+j7c773eKlEtw0IBUYsub/wu
eY7lacXK8kb/a8KQ0jk0Y6K/LW640EPn0csaZTqQ719HISjXdyyIQWUb/HfDEpxGO7IEYhGwlxW4
4BQ8lDuICyS/HvdgedCWDSDEZ7f74ajqMicZNSCdgOJv6Ey64bLCWgO3Ltwi6K2DHRD6o4dI7K6t
8g7Sr3MNI9MlIO1bZZiwDzKXSMQHxis8PXGLKwV+VVxYIGQDeF9wgOBOrusRIkDoeM9utS2u0NaP
7jXwmJthfwHypHrlllzagQBQ6ugT4PIuYtqo0TMJkqEO4FaJvslN54nExbZXfx1XCHYtXFQokYMm
EWXyw7UC/3tdoysHTLx2s1ci47oc2oc+0lfgI0vzB5gFWr44oRdS28L8tXEnZYVVcRZ4oIKvR+Ky
K7oZwT9Svehn5GZNe3zVoHCHKFk15qUDg2w3ntuv6jsXMLMerA1o3+vNesV9wScdDFCYyFqjDpFV
7McaG1/JYxB6rRWcFraEwdtW0TYCmU5ATg/XypagQcViVF3w3mBPxK6cZyOa9QSaMPO8Ob3hF4eD
DjMAQTnboZjV09hUznmH6ZOlxtOyrYGuwN+wAOzLZ5UOjfhCtK2q9WzEDp+sCBUrS43SrcF669eP
kYFH919WhCspL7tEafjdnpFE3XXIRO4gMpe5MZWLldtv6YKHLZ5PhkAZMrHCFtBp2+l6hfUpn6Ur
54pcsx1gEC9c2tj266BRXXLJHtP7Zof/F6zu+IVH2YF54Z00dzHIBdAF5qaPJcSuQEmL4MKEWkYy
QvOgDXhwmIZ0VVN5QbACb5kv4xZWsgC+YqQ6DNeadtbS4cpGPzV+47bJlbACBWg7keukSSUvkia3
GOOVnbTQfHD4AcIi09keC93BB8g36kVWg1HSjy/RhgDlB+KDe2i87X6Y1g5sR0EaOv5qSxd3XkJ0
jMccaktc/QHPYsG5JWjqoKPdAXoQ++05JG3caNfGbnTHPqBzEUzbKlsZ8tLxVLlMG9CrADeJ7lSZ
rLROlBZ0/hP1GJ6szdQHp8/nQt4ZXd1/mxAcaEu6RhkkmOjDn2o2Q8gRPGshyeLifbUjnBolZ1Yb
a7CT7LSQAl4ObOFl5cFZe8ll/2QhTyj7UuW2o4se9nhV43VxKpHEQHmG72FxKkc9LXVmIILUaToH
ha73PtN6c8WfLj3I8fr824wwnVGGyo2efYIFRj/aV3ut3pDQQg5UDzPfSDcomPunV3DpvkCvEXSd
QOQPDhnhvtDU3o7sCcSnYKxtQD0AqXMyxs22j6Nfb2zijR4g6eSAC/so1dVOI6iCJRD8zUPtnFuD
89LZMgUeVVHc3KbJysiWXJ2mWCqQ4mCaP3pKxYYiRUaGaGwaqq09d56jgdJvwp6Zbk7P4aIlNBaB
koazxoi3VNcUNp0YBlZm8pUiPUsmtN/Szo/UVWFnvhyiF9E4iyVONJjmxbQoTcyoTADZR8SChUJW
HsMJeN8gDZuVW3FxN6LMiX5XJEUwNOHQmTWisUgDmL8JpkC5bzaF59xagJ9HbneV3TnXq4jIJR8J
uBSYfTgpxRHdpGOXpQ4+uJ9szarXQDQOJIwO9r/qQ1xZPltzLPzWEafzi0GxSjc4bc30AQY1/fuc
Gg+d/d5DphS58r2pv57eJYvRJrQlUAJF4f+YgHFSC9R/IwQzIHANdWgc8Ud9HSgob5B959Kn0/Y+
c0hHg/tiT/Amlj4T1coQ1oBEobFQUVC9NEgrt9gjVXI+30wKir4/szNRAJ+JlpOztSVdci9fxyzs
oVRSqB7F+AYW7dv5HIQFXhat9aot5bm4asdfMytENXIX84YRzOxPTD0NIl+5TXd6KG8df7w+Pa98
2k5NqxDJVJEljw1fxjZL/Nos/bFZeQgtTRqP4IEZRbf+EfOAZc59aidcxKhwiE+sdt8Y0jbpV1ma
l7a/CSIdlB/gTI6uNatOWjQr8gerIj8atfrk6PmtxZwfTUo/qibdnJ65xXVCaguYWKC+uQQKpvZL
htDJ0MY1JGgqHPbWD7qtUFzDaZhcDZou65iexQMH/hCIDAF5h4yasFLoeR3aDr0QnzXpeARcZMu9
SbbLwYu4twrY/J39/tWkEGWmAB00Ov4Ba3hiesD2NJ6cW9+qKVnxzkuRFzBgvLLCUX5irk5S6hrM
tUCMSOo4PCemWZwhd6jts7QhQT2PyoZEYGWc9BwYv46t8XsvXXkA9aHSAnICYPyEEzc7KCcpBcwP
SR0WJRKT7Yszld7srDVhLVkC14gCpiIofx9BG2KJoOMrQkxUdHbnIh+/KS0A38ZoDKuJrDzPlk6e
jWZQPGk5lEHkPSCNMyBmQDuC3amZp1Dq7DKlr0HMPv1G9hCgUJxvGdBAzvB9eBaQAo4cY7AAo02T
eqtqXR1CSSy/nJ161T8uuSxc5Ggmx4uTX+eHtlROP6ZJgPPJ++ZSKv3qs7I++DYK3D4UPDdsswog
WLrLkQxT4ZfBC4amo0ObWami51UGoo73W+EuR6ySeRQQCZ5dKS9+nUgP/O9YNt5iy2vYwkUjmSNI
+1IUsTWgPy/HKMkepjxBzm2K0rXGoIWzx3vz4ZpNjOyobRnMyVnWykDb0MQp8RZJiZ8pacCo5ieZ
fBehZ9JNney1J87KqV84DMAqID2GgwdYuTipUz3kU1NQJEuVsnVp5rwB0zUDliGNfqlGa4uoLlwQ
IFdAGY5Dxo4rhE4pJ2PFOXDAeJp5A3mubpFK580GOmIJEv6gO2uTbIfzPOhfp3uyLXovfWG32duw
y1Et3KwlMBYOKJ4pCJ7QeszRcoJLR3qy79XO5qKCtmvFKiZaApG7XNC1hMHiVIP7BHgqGy8WVfBw
aTWYJusAWZtzACYLFn1zlOR76bQvzdSsYQ8WhwWNZK52BnCj2LmNN19dJDkOaJQBqoWeqDQolSIL
G0QB4elLeMEXcJkJXhZEdIG0rnAuU8OQmqwCLhQ7+NqCsOc2MQa6IryytHEQVvCeLhANIdV1aAV4
EEnqQWQBeAFeDUwG9wjZFYMBImll6NxmTeZvaVS4C9HKBJHL4370aQZnnlXIyPRbrQewmGuOj6fn
bWk/oDJmoSqHsvxRM6AyN7OR8GugU9OwUcwJxeHo2WbNbZVbm9+wBX4HyHyoyIOL1eE0l9q8S5Hu
MHLprrfIk6UOhWtJMQWToxat5IkWR4YiOzrf4NOOQokI+NaEazNAqyPZG3H2YpfTW23UIJKt2IoD
W9roSAPyrgDwDyLIPdwXVW8kszzCVtvGl1Nk75hV3xl183B6AnmYJcToeIoDkMgRFMi1Cm6CNXMG
EhMFZsr6LRsz+Mq89wsILo4xAFXTkJVuLhdPp60uwQIBqgUdNipbqJWIo+tA3mybaYR4unDp5fTI
H+hSIN/RzRAae7Sy3P2ORA5W7otNfjK+xNQlacHzGDtI+LMBjO2afGsa5NHREik4PbqlbYLGPWRS
wPiAphbhSPe9XelZwxlB1Hg/q3qQsdaVbOYPw7RSBl86zV9N8U/5MqaRqnJT8SiaqFnv0l46K/NV
7a9lI7zp1MYps0UyubrrSuQbDOQUJ8WV9G8GqPxPz9jSZgeUBHw3uoY9KCLKCkkt45nGwFAafe9L
sQ5ZrLIHkgWtgStneNEUp3rlSocIy4VzhcUxmibCudK65KJOwBPWGVegt19x60tmUKADVyIw+IDl
CUFdMQ4Q8sIP4dbJBvgu3B/aYx/9uogKdIq4sBgSTzYqZsJozHRUeoUy8Nkb45WUknOnJmvgmIXt
/Mm4DCAX6I1wSx3uMYloQw4sOcroVM+2plyVsqtLeUO9KTXGbS2l8/fT22HJIvpswchraBzjL0T8
JpFabZKhdeNUwy5rprcicnZoXbe9JqcrSYqFhcJ+Q2sbXyROlnE4ugK4DaVPIB1sWjO5ksFozcH2
yk4pBnnlslo0BYgfMGII9486zWhfTI3GcFmBORY8ncgiJepdqajh6dlbOK4I70E6ivAe2UFRFnJu
2BQXZYNSIOhS3Emz95Zdzb9+YvlTjLPFo7P/KPMSqxn4xT/BKfGlCvl41d4b1uOvDwRFU05hDmWL
Izogu5biqO8wkKyfXrLZeW5ydS2eXJoswEkBZ0MAe4xlteS4VguOGTGK3jU0BpINtjJViyZAjoB/
IAGEl/nhDktonWY6j1HMun9PjfxWUeqVVrelBI5lf7HBv+HLPSDlOtNJwm3czKprhfM29ZTNFJaX
3Y53gf1GMQTs0kB2ctKHYzBuPyYVwEmwB6JdiL/N04U8SDeIMFa2AA8/hPAEdRD0ReI/XJVK8D3q
yGZV4sJemjLeGUlzm5QYmsO+2/Nw3xjTWjvfwlrhzYhMGMg/AIgRM/mSbFQ/9crBQWq92WyqL2tN
7+wg0yblaaKct2dORnNrAjziMzDhumbSZDNafKV4p05xN6Itp2bfVMuMg9PHYcF9IEOA74LMGc63
iNFxmt5sRoq5KBx7g9bNizwuZneo8pWra6kf1eaNuOiV5k0j4qQj9GzzdkbedgKbB57K6iPJve4C
7SLnxkanrvQxvCmVu97QuOD3EQ1yVJ2FYOCoPAT+9WRSO7Q2gKAKnWMZMlp4oqhQZu1K1CxZxban
p3SpXIqYxkQwj3ZGJHaF/eVYPW1TBosJpDfa3HXO5uGSBpk336IqhZYYsm2uJjVoUxeqEPlmNfBZ
2OAHH6AeHlw2ROhJzvEBaVdd1QpNtw1JJE+OucBWXmpBI7dviZM+T9DfwlsABKNlVj8nvYONSHQV
xQj2gyXJrosBXUmj4qkGJwaV1cRtBpMEnUpyl/Ws9ruJQNJDt3Pwkzr6pTL1j9TJfdZqr3LXPSRT
HMCBvabafKml8dMIOJprlDADyTQJ5HbqPuqTFzzJX1tb9nNWnMlNcet0bJdbhtfpUJKKK/WHqrBH
PZeVTT4zCjEP3XHjDs+xNlUetAwnRx31Rx49uLlCrrp5jST46JRATo7zkkCpDAXUoxbLrsygoWDh
1d5E/bNMx1u9GK60JNuf3jlH6wYzXGzdBB4cdTFLSF9TtYjNCjy9iOspS0B/n8hbPS7s3Ww0deYy
LVOBA0/XWlCWRgevC4pNgKHB6iXs11bVwdjIUa9z2XjRxHyAEL1W/uWePIyOuwDIswJai8atw11p
jF1P7AjPsylVXWfYj07jKghawAG+Eo4vvQSRhQCtjQ0hRXRBCKbishhJGeEATN4cssYnb3qQ+OCw
SwLtwtn0l47pDU+ZvGb3aAHhQkG+CvQhOEuPWdMjapSTylOTvIOIN6aRcI7dxsCqeSnA35HLqXwm
2WtzT19Ttj9axk/jaCzl5X0UcYWQoHCoWRbA0LsyOK2Q13D7krjS+Hx6jy46cpwE7FR4c3hUYbeo
Lan0WkfznXZFIlfxrS3dxxc6oILpbvDby/bbsK2CNeKuJS/+1arg0lIjUZjDYLUalSsnlUGUdJeo
CK0aa+W6XpxGDt4Dd7vGxeQOt2ldDWNLGZ6N+VztJD2779RqlxjGSnS1FBQgCEH9CPkKTvN8aGaa
2oTlvCgAEQ37VaHm5FE06t6eXq2lwSAzj/evgsAaJ+HQSm3nTpbIIOMGDSQuolqRd7pM0700scw/
bWpxQGDz5NlapMdFaB2Jq44lMUwZRuPW4LFq2LBiYmkToMEd/ShcNgOdtoejaSewGqYyWvedqcG9
lKOaUiTvRFNu0oI8/MZwLGQAeWMvelKEmesIZ300MJyK3LDuPUIW/r8yIKpVpQwPxIHzpDP9vG5G
FwSY3mkLC4uPLB8A0UD14loR406zo4auzoAf6Kk7EfWqjtutmqqb01YWkn1goQHKDc36CHNtYVEm
vr2YhV4h24hCxEMAiL1IU+qXLbugCdtgV67kp/jUf43fVWDq8NS1NTAm83CSj/vLu8TUwajdQdTW
daSbrOh3cwEq9vxhLiZXHtSQJO9NuYZlP0JQcqMQfAViHq8TtLkJbg+yslJpgkj2Ex0dn/FyWrnl
0B8S2CvjE2dUNCX6Og1XVxnDVOfIHlgDPUNL92xA44lW7bu6v53jNSShuFVEk8IiIryQSyrhVWyY
sSsjsir7W6VcCzSOImPRDPchX1aurqq8pQVGNu27wW8gQ8VCsAhM35StCY4YwNGS2E2vs3sV8SJQ
CesS8Z9JYHHzfF1HYfPMctL3pMcncCko3uQrBb2Xh9mF/mK/Ud2Xd9DkeQW3CsyTgHl1KJ85PsD3
N5biyrdRwJ71SzwmVrXIlnb11w/jzu/L3EylVas9f21LbNzOmrqtJhvwPALY1VRc0SLynHi8netp
xamu2RVipTG1FDCxwS5/rQAcvB1CJdC3a8xz4vUgLr0Q2+pQjY9mAjMNonQzSt1VQafPssKppRVc
NlGaCHuYm9j34RBAYUwBEQKX+QLY2DO3yW2MRc095RezfXxoyIyBPRYqwse6KDWBMGVBUAOQ0h7g
ZakzgxR0n27ixCQ47WyPcjKftnDz8eIUghOxNuVUnD+R1zgGb/TTW9A6eZLHzhofbIV+FLu/mpOB
PeRIPrtCOAmm2BGX6FXqOHzZQGP9Iyvi50bKKmRqk93KwMS7/dMQKgFonzBAqyTGQ5g5yOuWKPAl
5/RW9obZ5chw3Se3JEav1f6hxMqtvZSXHBJSgH9ZFfUgUCWrEj2FVc4xKlE3fQWXaYyQHf2MKTgg
DfBkz4A3l6+c6GE6W5veBVd/YF+4VZoq6e0kh335mxQ95Hm/serWq8szu5n93GlX7urFSUbCEIx4
XBNQrN/3sgnckDXihDiJRwu0vY8vdvRA7SRcWU5+YQhnEQk2MAvjxge0WSwBgpV6RLkKAwMCJZBN
NwcpHjaRO3Ex3PriN5cSCXcUFDjh0lFiF1X3Sq4UvoF28XZAPJW71hNB5c/YxOBNlNx2X+30bS+X
bhpKqV8R19mtQTaWzievfP71FYIXHxLgnqmMGWY7I9Q7X2k83ulvbci2u2b74UlrV/z3JxRCnOqv
JgUHLitDPRYRBl4FyG+Zm2ij+dbZvI02/Y6hdzAkfgt5k+S2edsXaC6B5iFzx6CD4uEay+eRpDs/
xV+/RfDygKWxTBr5BpuC6hFgFVK6xrOJ9prIRx7ZjdzxQ7I8em6eOzeRK9+bZ9bgrmFEl4K1g88Q
boIoKtW6TWe+F+hWff95lgG4oq58tspeu3SGv4xZEwpLRVm1gE7D2Bia++aDqW5x2XzqS+bb6TmD
Dl6geIYnu+sdbUeQTmG+P5mfvgQNZkfasmSwDeYfSL/iwuM8McZGPQdP/Xob9trEakJoisesM5cE
9vQNu879cVsGcqiAtQr8MCs3wtq0CiFp2lgWUbkHaXOoyzcWCKhMMO5M/YfTOjc9gyD02K8yAxyl
jsQZFUPUmhVGZcGsvpmCPPbpGRdpHr3klWwREe6V0a0vVtmU+IY8cYZFarC6l5Tocx3pR6K6DShC
VDc+u6o2EZyH+qyhFSVUPowP1af/l1v+qNlAHLXgtrqamA0tsK7FB7nX0cXP+/lh2ta8mbk8bFrf
TGtjFvxWG6NlWON+S99wlsF0g/6735As/jk0YJ451x/+R9hHZpnONVMwtLyBgbmC1P1avW/h9QR3
87cJYc8UU5pWccJhNeNdl8TBGD+TWfZOX6kq9yMHewSXCm42MNqilGQeFTKq3rL0cgCHTO0rIXrK
EGD6Ixq/8Hj55NyywzTMdmzGcqXh+gV7FMAL5gXXnpE6sSUH5q32ieS51/ftWtCwZAL9XeiyQjEb
8GrhbeY0rTmzgfERjr4C8e5o51z2Z6kHJYxQPVMGbw2GcHzcMaqvJoWNP6V63c79p8kOHRom+jGj
l3gze+DfhhxSBKaOtUvyOEYQbAobv0yboTEr2DQv0ldQq3y+Qr3WleutiTWMvNX7cG1ihbWTDBop
hoK1GzyTeER17X0H1wIF+MHHlrmU/TRc82l85sTt+nVmhTtYqsBAizoS6G20xLVSDdomUNKoEujl
ra3ioingiIAY5+qAYm3RAAJ+KnqEs4WTbtMK6jFWbEwupX1oxGvUxccxDpYPRQULrGXg+D3qu84s
qqi1hIHl52QzeAhvg9o3N6qHhP8Vj7Xi2tcuC4oYS/WlHeR5tmscpsf++vAbxM4pHeRpjNif2zbf
mR+az1vRpvJTw67c5N/WRfqWthCq8hCqcFQ0PohPhw7Mt6rDMMcQ6vN19pKjevnp4P7nx/j/4vfi
+ufeaP71v/j3H+A6rSmImoR//ddV+Z7ftfX7e3vxWv4v/9W//ujhL/7rgv6oi6b4aMU/dfBL+Pv/
bd9/bV8P/iVAqqmdbrr3erp9bzrWfhrAl/I/+X/94T/eP/+W+6l8//OPH0WXt/xvi2mR//HvH+3e
/vyD53b/5+tf/++fXb5m+DWvyIr6Xfzz769N++cfuv5PtAyguRH3i4MUg4NlGd4/f6L9EzlQ1AjR
MIH3BoSy//hHXtQt+fMPSVH+icrFZ0sk0L+f2Lqm6H7+SP0nkA/AJtkK8uj8F//4z4cdrNDfK/aP
vMuuC5q3zZ9/CPuQS/aC8hLgI3Aho1py1OMDLCJTBsCtcIfbe8ktQ0hYx27rNv7gdyBIoWG6hrUT
Yt7/2OQwIdRojnVBJMDGDHgXNFQH7bmJIlu7VW5GD+HZJvKyFcQscFQHfuzf5kBLBakyZHlw+eLn
X0JsikqfkwJY6tb13oCs1ezkgeN056CaBuaq9J0020as3KcQrrCl5qY3R1fL+hs5u3XKnTqgObTX
95CY9ZHOPjeLy9G+oaPlqe3omQa4DDsCWhQncdVpmzjfSPtcSdW2Y/u8JjtdnUKQ33lt99BU0z4j
ut830ndDTa7TpgqqPkY79JnTvbXON2MAoKJj3qheRU7iV63y3Kvxth8hBZaqFx3pXsnc3RjRcIEu
urCeUUhO2v486elGHsAIbkkPNdNeobF1V2dDQJwLaYxcotX470dCSh80o55kgMzUBhHlcF9P3W3d
Zf4ccUWHBvG54jv1VdYhY13UgQxwgyVfNxSPPhN6LUZ6jRYRb7ZGd9CATVBMQAFMr3HMS0LjyWOK
48dWGloO9XTa3Fi1s2e27ReDczEWL4VsQ6UT3eekrKDzlV8RRd2Q0uavgECp+0B2ov0spWgMBPQy
9Yax30xJH7A6B4gAEl1aetOWH1QhpdcMNdg0jRFj7s40jQStBVrbselvUnDTVJb9HV1foZGWQQG+
eP22cjSPtrdxpACOkPtJSkJ17M76JvPzsQpTSv0kwUZUrC3gFZ4Z32dj5HV9GbRT7zczeB2KfQ3t
9dJB84bSf+8HKIUlGXRHa8cEVaryOEbSLWr9patHyY2athkE20ZP0tljRlM3Sw3iGln24Qz1xu6Y
gqrRFNa6fR3p1lvXOvScJmi/BIvvREErnKOY1BmFH9fbfNS3KR03aUw+ZJ16VXFRgsHItM6xgzwl
Hm6GqN3mk3oPxvpASbJNOX6P1cqjmQRdEBmYfm1nof/XqauropBRgc0uRqt7wqb32j4LkK5usrcM
z/qW4qFbjjdz/SpLEeDzjDce3Dos1UDNHgdZDLkn7RnMlfjK815HH3X3XUOrl5RHF1PyMnFSv3HS
fToplwXSE7YT9AnSxeCSTZMXJ559ZlLHTe3ZT9rotaTkW6bnoAuZnvrhdUJ7I/Qe2l3dVR+9bW/S
TtsaMmCRyvssfwfN8BbnY2cW0SbBphx0AI9n6Rt6Bn0pqzetPHr5CFDJ7OzMcvI1YrqSY/qUTPc6
wT5zpIDlKACMnQshyztHm13DmbYjaXYxUlyq3J0ZHfAMab91pHhT9q2fRxG0ip1gkjbKZPpWBtkw
9CuVUufNCGfLGWqmVruVoRg3R7M/W/0+A88fh91U3YA8K/HY3Lmx9MYU6qrxWyLToLeloAbyG7nZ
2wh/smA4WSW7qrP5sZDzm75TUQh7GnN6C8ppJAUKLxnmxyRLC2+KwOFcTx4g0UGXZ0BeRz50vQN9
6u7ARrDNJBPO5oduPox1sZ2kxjXn2i2BQGuL1J2VzkUO0dUqJNlkzbPkCD8DRWr+EcXfJJA741Hn
9rnz/5n7ribHcaTbX8QNevNKK1OSSlL5F0SZbnoPgiB//T2s7t1VsfQVd/fpxkRMxMTMNAQQSCQy
jwk4SlFmh3p08zHW1I9VZYcT4siAeHqJzvyoVFZRUjxLJpjQdZvbCLxe2ma+WkFBrhGYN1KB2pEa
7gmLXxoVluZlCrmS1jeFbKckkEkRpCf4HB4+GVn5ADWPikOCshbVPXQk1jmCNFYs8SI12soQBku0
JHeGMLqjveixgeYo0MteRKjDo9BTQatKEtkBrOhlLES3l2JHE0pQFoTRgS2Kk/f7sUYxp4X3IOOP
gmC+sjFyjER2u2ZcNbw/RmX7zlJ+qlq2gXbOPQmjV6HT/IjrD1JW7ihP3DGFAlYCG0ZbrxU4OfeW
B2dCu4jfUx6/1KFoE2Y6FtCcld7Y1MTAnQ6d7dcaHhG6cSqi96ig2Bmpp/F1JD8Ccm4rUun3kQoT
RKTauuz33FrVYbZq5dgdUvKoCCSgXEJVHV9+rDxc6xg/VTLXDNUdz8satw9/kaQwiDuOf5DZmial
Q7j1rJTjvs1RXYwURx7ZcZCBTywlXEJF8tqLSeSEGQcZz0o9AEbsMfyVpSgcaAus7K/loOkahrUZ
QJS6iY4viFqztyHFmvc6RTOb4O6U0hQr9irhVA55DsnI1E2XUURfU96/QwLQgJYKaubfBMVYhghV
d+PEoZzQPK2T+RyP0ff6xpw0ek5L3Yil8aZ/f5FptEYqxVGP8UwGlLq5F5egLZ/dmn+/yb7PaLaI
TV4knQ4mFRQpSaA7xdmytXd1R13F52sIprkdqsPrPMge2ZvqlmtzVQTGunD4Xn9Mz0vyD+Axfsut
8FFBLQbXapKxmYMscFtX6GVDcVnP3ssx96zkCXhqeHH+yirq1dXo9WZvg/LgpN2LDtiYGbb2MBp7
ag02kMIPpaSA//yuo3XDJNUpUXmO1N+FbDmV9lRjl1ih7o0wjA+TB9p1QREqLoDsThmRlQCQq8na
ra4+QvbCVcitTAR3VOH63FGfJ6YDuXhXqCDOAvMlZoQeYAEfYmS6BEwmmoaH3IoDBtEbDdmLRXK7
hB5gKQOEWNxV4qsinKN0F/LnQT2NUHbuTIe0z3p1r/S9PeovpdU+8qF3UoU6SoJqTs0BlpSdxAhv
kurRGLjDoscBzy2aRRu5r89yXNglQ4QoZLcec9sqbiuInAjqU94Utqh0bpqAm238tuIDHc6iIDkD
kksWS8i4MlcsQweJs6dKSBA3Kn4FXhV2qCDEDukuZZGHQIzwWjjQ370zyeBbnHtUe+DxWhVkP1MN
9G/2EVIXQ4ZInJi4YVf7RJN2rcU9xIoujW1FI06SZV6jQTCW8m6l6hD0gpBmHMcIWdlDG/HVlAIo
cYuSTn2TtYotKGjUdL/19h7vLW8w6tC2SL0aoIFrNMWLjv81HLN1oiB/kbIbKvFTmdPIHuWNUo9b
4EBdC35LOXaL0SMHhAf0zYCLKxl2cXSPS+9QNMWOQVVs7Bogkwa/1U+sRJYIvMOoJBulaBwVebox
Ec8NIYBNpKvKbz1WXIY2TpqXG53vs8yy5bQNOO5xqetwmxZOgUbTOMIzTfsQq1UZEwdK8U41ZKde
t7aEJx7t+2AcQlesnxnLnbqXnJgZbpakdik+l+qDVuJ3WcAchBCKa0SXDnhIJaWt8NhTm9GvJC3Q
RKiSgU5gRI1bqi9l2yAlApI5eWrr/pcujauY5S4ZczwMmGOOQFUw+OcNOc6MZZtI5FlrrRqmeXDi
diJJdDWVBk2LwlpGb+Lml24yB+m13ab1gwkKdWK2/tCfkoitRFA+4ITrCvoDtR7M6pniCJHsd69A
7QkVVUJuiZJ9/t8jKPU5rNA0A08SFO4M4YmMzaHUvUq8p0Xp8QI7p96MIImayDvksPZ7YpzyuLN5
9wv2PTWAakqBf1vWjjr0tqxlfhKztWSEUH06K/mDhOR9VF/g4OdJ0hAYfeelTelQbHc+as7At6WE
T0aZU7PEr9XH2DhoMI8sOJScRu0XUPVHgE6dkJTw1sVrgNauqhGvLmrH4qWdabIfCmwVErjBChCC
TZEY6mc0G9woamHNOti5STYKUvImrFZEz21qmKtmOKsAzzYEsUS/Z5BKGIUASotOaOn3RQsfQ7Pa
hnp/oxHJCZU+iBnqnHUBj+UxaOk+LDRXTvoHoIycjL/w9CO1TJ9KtLItQ9noyQMpaAAJw6DS1hol
rl4IAQ+RjCqmnbfhilhhkFcFBHJrWNFZbtXAMHN4aaBi0lf5zkqLj6ixXgfpaJitLXSiF4HB3Vt9
IIA43jbcrs1tir0o1I1nwpqd6oCn58kqzN5UNXTEMcb36m54CVgS7fZQsHZzMShE04acqCsl6C0i
hxbN3I+hTg3RmcpTohoA31MSx/cZfZEyGHUiwMYIrGWceNX4OnTSuStGN8XGYZkFRxT5keMEm50e
oCrhZGAvCz3zxbxYMwX5DZxhProK75OxlR8z7V3AM5aEz9BpdZpe2MfFKjIFB4oEbiE+kpa4vSj5
Yf3RWfWqKk60TX1e6ndyUtxYyRAA8uXQMHdUUtpqHzmyRG9VeEgD57AWdeChu7dO6G2tR8McrqeC
sa9r9pGJIpJ24JcBmYLOwroSO/eiBvS31PKltPK1PfJ5V08MPNwp4lRm0eZVYr3vk6jBI1k6k+Po
5hvyuzjkjuUUeEb+Jn7nii6S2xf41RKHPi+MfuVm/jL6rGJcavADTcmIan+EXq5drVWPr7LH7p1B
MYkDH7RcYbxSTNKm/sakdzDVVufYFn0U047LPSrGN8J75HQB31KbO2h+OSYE2Jbb1TMs8+caT9KZ
kAQElAaeULM1JqCgJmmnAbNqqTdDR23J2qDI4cW4YNWROp3+ARcEO4FTYfRhDQ/CGLoNe0E67VSR
uP7v1/wyG5ojQls2KDrrkA0pUGRbGwDJUzvxU0eU0Dk3bRWCVeizWs9LIJTvFa4vWZg2q3A1Hdyc
TAs5PPRYbaM7DxyClGAhUGPJle7Tb+97AvqvhE+b9Y8Ja+q87THF1gtPCEKNqz3JTo5CnnKH5/C6
8vP73Gl9vuk1B6Q5+pBsJe0/+PRX9veXtZ51BaEeWCli9Jl5Po4ivKWydRR9/A8fFFRTCLSCOCIb
8w1NUEUQeg20EQgRH+tXHGIY8KWAEzFU7mzdn7qqSx/zSnkU+FRIP+Akwd4M+PKvr4g4ijr8FtAA
JsvD9iVLARBjjrZRvMZJTbt+/HmSVx4tX4abfVHoHxVNmGKOI2mQxsLZu+QLB+OTUjDbNYY0+eGh
LQgtmzn2tlC7sQxVTEkJwU3LGiSImtcAGBvB397QHziDSV1SnSzrWWtEL04HoLa4x2C+1AyQe0Mf
yOjW8fC7FRs/Ne56lFTM+M6y/DQr17paPEQa1JvHYTUoMJjWGk/Iq41cSY7SINOmxrrKEXArCPZQ
iC1BSQ51wcGW6m495WD42Uu93ukj/TTj2apyIKpq0Abx9IRYKbQ7JB1xF5ZrLA4dhE+kY+VU2RP8
gpEjS3WvIN0WL9mV2UMaJos8iOo6OSpLbVvv87IKsjSGAd3Ct5/ZV3/Gzy8fZnaKYBJuxI2On5mt
232+jffTKzk5o2a21jYaNnoPuyIoqizv8qvbDqaeoEqhs/+tHGA12YhsYDK9Q6tY9FQvPSZnAU1U
WNa4fKeK9lI/c2nEKYpevM71QutUbHY40okohkFeRwyzhY1+JSgZkwUdZGoVEFDmDB7IIaDFLmE5
E/GXiVqUUEKvb4kHP2s///1oENX5g9f/5gY31DKnoYDTZBjYV5IXZVBG4Iys9HbToJLdIuXlEZ5G
Q2SDYXPPI9HTUP3/7+MG1Cwg84UOEgQgprW4WE4hGfpG6LGcNL0ZWGl3tPnTT/zSTrzMoD75DfND
BB6dPDG9wTid64GkJerJ2fTF6uSxTSMcnOOgPTet5JbRAGJdvdGEGBYP48EamweuDTf4ML/71HR1
iXqJJNybhfIEKIbTEIDqZNipUYSABm9dKxvPPIxXVqL7P6/LtSwIhuxoOE26RxBamuUk1FDDtqTg
hSgK36EE5Q0ENpjiS6e0bi68yILqaUXpFHnjyGJ50GO4MQqoIGhLJikzcOyfjXL5S2Y5IGWt3pg9
6DY0jtc56/08B+Grxbu0U49JXvoi1FBtq2PoieX3KkcUKihq+YWv1tmmSmJ4q/evPUoc+iC4vXa/
sFJTdJl/X6gRyJ+4ZNCqZ8C7Lh9koW+xUiqU7/xJkLX9NYUAajqjRx2Urhb27Awt8mdFwD2CAoKk
fCqrfd20gDcinYQ6LO5W7tLbGKRC032fJPJFF7erDy5vsDDJa2EH8nvQiQR5EoJRs+s8k4hSdZNh
ewYrkrt41Qbx/XiqM2BiklVyTHa1Z3z8PCb8x76tLLjq6OqCYqMCTz6vy2WRTvIxMxR7IJVtUhVU
FAGsmoSgKpB4EoNbs6X5MFIM0DyElFW/1oTmtuprmEz1diQKDkSGfL0qoDxHCK7caiUNIrp7qkuV
Yq0YtW+k7Mij0Wbom0WTQD4KALHQe2XT30jjWRZ+5egfyrxeMePBQiuAVeIKcB28rVFvCUu7lXWn
bIgjg6ZS1aYtUqTI0bnRfzfsMS3OI2tWKoopHdZOJ+VGiQEp1+QNfrkr0MjhWQuBr9aFJQrOVe5k
OnobPVtFoK4Nbboz+zdWJI6m3o9wCCo15rBCB3M62kpZ8zoV7gSk6Cr5VZBkx7IsdaES5RA0OVKW
BUIk2Oi0Bn1EodiDrl5kYAYlLBHvC+ldjO/LWHb6pHUYHQOlG5yePIj9vaS7MgddtOydUt3n3Vss
3XAIsPR4nSS2Hu91ERlQ8ka7zAfX1k154qSx6cEu7VbjLYodzMnz8zgQL8bcUUgDHe8U4+FY6DeN
jpmhNiUb4qqsqG+GZwU5eDZCEbDqXAO/RlfgNmi+N2F5UPNoNybJS8kNuyaWDUU0p+sHFzZfhRN1
cKGDoUZvFW9FhXeCjLZH3KFJphaAr4sAGY1g3hoJWr8vLSsdpdU9NcqcfChK9OPI3lQRwKLB2idt
67M+skFstvtSRk+uSNcS9KlElTt1VqxItFU79PrNu0aNjqNpoMba2wSXlty0nlqiXjbi8FHRHafC
Ei89qUDxOOeuGucb1qElKq214X2Y/jzQqNFAeEQwdTLS2VlheVVZ+nnT2YpgOV0NctVJIC0KQIOj
pmAoAUrOC4DRUvR5q9YbZZghWx+QazjmEZv6Jk+wawEbHl6BPN1W5hhUgvUQxg2Amh3qgLpN8UdU
I9xPjdHLgAdWmv455tkuycGOa6HYgv2R6KPboIJdkeamHZDoVVCuGvk614WgV7dcfDOT3BWLyo2U
ZJ9at2H/RusRlqLvLJQ9U0JxLHkOKVRV060AkJditWtN5n4utSvADdAXLXZQwHeByoFbzsrsTkPx
FimADEwSAPU6LN8YfsMI8GdeETvnDGXsE01P1gAwXIGdzN8sId7l6rEK4Q9COgeQMjfGhqvVeJtp
5Wok1Y7W55QIv42u9ELtcURRvBFTh9KjgoKbEHXoAU/183uxeh21kxzvY6uyw+peFhlYnTUKlxsN
FR8V/esaCCOxkt1QPXHUhTILWmyo7BplwGNxBaGlvqz8Hq7i463YH7M2DtQedfueb6h0kuVnAtKG
ea67yjGUUy8BVocWEVXvS4OhR9s4lOxYvps+yIC2AW+KvU5bLyO6lzfgfZkPKsnQwL3Hn+ia0VMq
MLRRw9UIenePznZf3tb0BRbric3wcSN0i3sN9qu8QecdrdvuXevYsWZ8rVThYcgfq7L9bRapJ/EJ
5yB6EhzHQlauJW01svcwBEyiSB0VeHg2nFnaeJzf8vyOKwdZ+d32qNTDpSnHFzaVMOhTMBxk6uCZ
4JC8QYV0OBQth6VgaOuhsU6KW016izt8N+wmFf63A8KE0jG3Gc9hVbjhsNZQXlM7EXmRcC6Gh76T
b6RiH6LRXDXvFpy2KENzWbdscWAwGdEdQUp9McJgMtHtOIp9qiZglXLI/TW/8kQ76T1AEJXlNBLx
M/2OMmRIneEo+ej3WrqO1cERTg2GlZtyU4alF0l8EjfAI053taI7hOFDKxGvjAdPKMDqTGSQfwBl
52XvJyWOEfz47FHrwdURHEiYu20VvmvFENpRG7scVW5VjOyCpH42mo8W0fxpOiVoPJXGbNLKPtpf
aF+Aesik7E7ohwMrQ1Ssk5PYAuopEwBoYeiDIjFD1bQvN4mSv0icHzRCHFV4V5ACGbUVqEYTKHBn
0loBYJQntLq3YNsG+I2eIVRPainZQPHuuyo+WmLqCdqjNaBzb3SFraNUHqEQatady4V1LARaLd0O
nW6LYnnuJdyFZuHW2sEYVkLcPVC19OgEJ6QP5CDwEN3bGxiWb0V9E4vjOk/02kZd97btjCM1aFCk
1R0njS/Q7s3sJ/Bl2a/SVN0pVgkp69qvhZuqewk1EOSgCgKLF6fm5md7PqfMN9NjW0k7nTa3JjlC
WsWJxQdtooRCFaKIJbyDC0+o3iNQsCttD3uYFeTCPLizOUSxHGlUfChbSu19reGSHUyfGM9MyG4i
FM1kgESs7o0nD8YAHQ8ZW0O+47mC5yw6bGoNleGnia1OxMAcoBGTbyv0x5P2hmfgu8Gig0vxasxu
xXSXaByXDorc2uD3YeIa2nHM34H1trncuUp+TsAbK9u7oTmnHFzSVl+1SuQ0mK3Iz1GO9qYVrwTh
NoSCq1TdGtWwRVUfQjzUCQH8gWPnOhUtt9UN1MFldyCvBaAnEJDzgPqyCwODZGhTJu9pf87ajwpb
CoK7AUyvPIoZNdoQFGhjVTn8Uy3pxuKSp6VQax7Qc6UvpKuReTC3DxsIyd4xwBgIoi6e+RABADQg
dXkJpA9EsJQ+9Gi2jUiCQiC8UuoBZi1rZtd1DxEZtH00CWt6n2X7iEFw1xT8OtprkbwdNG6bZlvb
Ao6DlcZeV8F9VCt8C+CWrgSCjb3FCWQmpWQ9AvaUW8bUyPKAPdqhY3aT9hUErKFRA8+PWndMflBy
zesLeBiyXzFywhiND2Eo37uUBdDaO6S9tZWtN47lIWJjQ+cUVRYT0gMVepJ73eRuJ9wpyeDr9Dji
qrBArgNIC/gMJAAEwm+pU7GXtgWiINrRbA9TN9Se4Uhc8lNaQRSJ1RsJIvmagPKGsiIpuW0LdIul
+r4l8qbJYldjsWN0q7Tt3DzNPF1THeDpnRztRpWogOXsqRCYBvEqQJIk5b3WM1uM4VvO7TI+8PK3
WgWDuQ6V1zHfdEq8a3KOJEF2WzEo2SaFPo21ovJZEPZqhK4WQC5ojyA9qBGrJUhb6msmIvhnB4s3
k6calC/hHKwcFY5LfHyVrBQZUemn6To0YqRbnZMBIVlbyY0eBZlQeAPqOOR2rADJrrtnPXlW+LYv
uoC1Kzw6bQ7B77p8z/UD2nRgu28FFHoaZC9xP2wbKvoVOuMlR96VdZuYgLkhhjgnMIZR10Z9NGU8
jxrxQUkmJaDeH9N9qgSD+mTqL0TeIcn8NSKnroa7gm0qK9+zvL2BETG6cdumLGwtpYcx7vapJh9C
NEHbAeispHRbI8jlZ9zRdhnh89UcOBcajGa0qnoNRarSpkqP6+dtVMxDT9dSeMr6E5U1oB9vUqyf
OKKZJolBR9emcJNbHSRTAEhjAWl3DVLlCDAwcVyFFcUxiG6aCJ3vtZzV6D9uubUx6hNJNsKU24T7
UN92SXNH5b0hIdHhXsFgml1u9fogSI9V1vhPnVHtGxwNgBu9Fn1kURy3JZF8pPArs9lZWQxXXm56
XRQfEyx5qvTnSAe6iMRrEZG6L/e1vm7ITjCLnR7DCRDs6WwFfpRtZPuEqds8BALS7L2BQ/nUfCqs
YQ/z2pWpgU6zqOJ1pWiABxv4H1Azh+rUt6KvWPajkEOWxqZ+57UPsietJnH/4sEIEFVQP198Cn9v
GkxNE8j0wToZ1e25ssgo6l1FJA4Sll+tB8hbEeBwqf08OpMbCvJx2KIv4fyvlK7w9DbB4ZEg/o2B
Z0UjbrFG43oMRMYr3qLVLbudJHaQX+Jt4cXVf6Ae9r0kB6Ax1CIhlgvnBMz264vfglGiCuVGGb2R
Qy3vLOUl5gtyD59g/a91DJR6RMi6Tn60IJDPZhVDprSH4gx0tDdkMxFl+UYIJkuGbvXzw/5Kvfbr
SLMa5sAzYChzjFT+nqws45dwm+LDoUXwEt7oE2HBpr/QsR3+6Wj/F1z/t585Q/PP/vH/hux/gfn/
SAH4/xDcDzX0i68wkQe+oPvP3cfrFzLA53//B92vmP8wwVmZtGzAXjEAzP8nul+W/jE5SkL2HerC
kOWbapd/0f2y/A+oj0BhCv0kHbrRJspyf9H91j8mOV0ITk7CQkDdG/J/Be7/uvdhgA2SyaTFCarA
1HSZM+cAuGn1tADlY8K/4QXsxhtrb3hTuaux63MWlN5SWPlsif37LHwfcyqHXZSFFT0fidpizElB
C1rbdQBECMTuq1s0FnzdlTaqT1vY8MZ3uj+s4IpJlzzGpa+h7ftvmJ3HQR4KOdbxG9KHPHfD1USw
U3Zg8XrxeqKGZfvSD31rSSHxaznzn8OiNzopzaF1h211OfWmNHWWmRg2WsMQ04Vi2WHibY+/J+mB
ZT7frJj5bbw5b5kIjcLSqpp4THAHupka/MPtLfAGjrTL/X51XCorfikqfh9vVsk0wjyysgjzmwyq
J76nAl+1ZR2VWfHy7ziSPPnb6rigrFkBPaM9svsa4+Axj5Y5Wq6A+uK9jlYUoMr/AYrga7X074CT
xvR0J30X2RqSwhCyBAMm6/Z18tooDmw1iY7klU2XK8JT2f3bEQFDEsEBl6FlzOanSdCFgNuEbncb
5VBgp0De8SWFq5ThIc9sbPlsBcgj38x9+nYRuf7G8MuOytda9N+JgotkQg9E+S7xRaQ2ZX1X67aS
mTvomG4T3i/AfK/EnCnWTNODhIM2736EoiVxUkNNKpIaqOwgrUqqqZolVAt34dJA0ypfBJpxhF96
RzCXTs/2LS9PYm7d6W29IOl4Zckwn8kGGZomMM2YxZI8HYGfbzEMsc5CMrphvaS7NksfPr/KlyFm
l3qoQLeJog2L/Z7vAaAIJtCMsVEXFYqkr13pPyNNBgxQOYduLnpTX9dMD9Gh7HuM1Dui08EBMnKb
Vb5W4IYeLcjjXdnkAHvLk8QN1G6MeTCEEiXSJQkER55FBwtQwNgMIvO2IGfJrL2sWgi+05mZnanL
4eaxsGVpkQsdhhvCFN3Bpzijfpq3XoKyvl7ThYzv2qYAkh0pnwwlzG/ylAnY4pB6QcAY8GRN9RMf
FznGS0PMtjcx6k7Nc0xoUsAYgIr2RVTdqKvBrhBPSxdYp64O2JLC17VTdTmz2R02FI2RQU4Ul4gC
shb0YjtwLqiw1Nqd/pjvn+ufCwjk+NeNCKiinOctZhdKyrpFZ6mPS6cZ3iGG7ZCab5LwaLGFgDF7
Y/3d/YZugH9gmvK3NB1qmmIp1J8kavM4eOh9+QLgeJ07PoBvYy8D4q7NEubsFigI6Ah/M1WCKWcG
7DGOW1iSGyOP3gqq/C4axYdn3K6vYwBaQ19rl0LwtaOnQO/2k9gJ6afZKe+1oTdYMoXgMkH5q/It
+cYKVb+lzE4BfaHyAsfyaly5HHHazBexuE04TWMDmciU9HFYXU4iZMjzjssOcdfOxeVQs3hs0azv
KMFQIZxQbKVEsY1idPvni/JqTAZNBXxR4DclwLC+zghEoMFElX3Kddp94acBxHUdYdME/63xFnJ0
vBj/PdCUm1wsndDIUYqXBNipwL/27HmAhh5LjaX5XMlNvwwz2xNEknKlN3GNld7oa760Ytt4B8WC
p8nksd0uKTzK18cz0ImEWDASjlkcyROLG7TAAZePUNVB+ekF+ieHeG/46bG8B/5bX6tQLjCBRdig
jQd0238kUXItnEFz458/45tnRCFplNX4jDJ6RqTb8aoFb9Vb2CzXLh9UNAykjnA00+co1BFJv9VM
ibiEXpynw+m4hklFoazTQm+ckec1CrADWimxoQZaYgB51lTDKjdHNegamTwomRzuMgqajJrx9i7m
iXKM8mH4tfBDr34VYGkkxAYAU+ZYhHbg0ZBWiAzDhgTjGu46DrPRxHiAGKsLxoCzMN60eedhXgFA
SLWQO30XnxtqyHxqGZZfP9I1wLClM4EnkVd/NIFxu1hduhZvL4abJwFqIVeQE8V3kEFmb0EkBig+
MF0pIP6EKjP96DRts/ws3Ga7eikIXt0FIJmhPgCoB7bB15OcxmoaJxSTnYJgC/Ndd7TBFPXM9WT6
O7goIweT7e/Sk/tqRFQAo0MNAkq3c5RUQaTeGFIctUJvz0LOXNos2ZHN6k5/rk5Yh6CEAAogEp9Z
OBzHQTM+0ys56DzJp3fVR+pBYQjNMDw3qVMFuVvfYhf5S7rR1++Wi6HnATLOJRPcxCkRml6dbDsC
H4g9VLpAe0b+zzv26tUJ/J6uQWwZSzl7mgmVIUjFgLXMhObXkFcfYxg9sUi7nZQY7FqQB7coqgXB
6hlO6+/qXow6y/WUqhBFML6nnTP8rlCQ3/HD4JCg8sMNFW30lMFMC4xNtZ+UgRYRSlePzcXws1jd
w/5byKYg2bhmgNbAlqVOfKSHyAe47sgfLO7Kom06avDwr7ri/wnyuxahQbBQVEvB01CZvxPSvBEq
IcGKR8CaIPjB8uDJ6J9//qzXjsjFIPPAwEYpTYYGgSFN47MZsolpDBzO/zAISukaziBgrfNzyDjV
0t7EMvYFZOKp4mpy6/48hHR1tS7GmCZ6kS2gqmj8EViSg2INsgsJugCKNSuI4r+YB+5lXrRZesld
K6dNsqgW3nLgdHx70k+ytgqbxCZbjwTwZAsKYG+oXa0gzIhwGh7kVeGMz0Ai/S+zhWgHKqIA0H1D
sZVKZgiKjBX9U1c33kLPAvca/QJIRweAJwNFCWp88POwVzcLfCvxOsFXRLj7usaop1olETBdqpme
AX0PYixZBl67KlAh+dcQsxc/hzh00UoYglWVHRumw4YXscaENLyE1Hz984SuPnwuh5tFNSMapKhI
MZxQu83N9A3Tl/TecrCwvoTWG4xGlxbxWiDFZQSNGiD+wQWa5ZuKYI5irmJIKQT2sMeVL8tQHdha
PHRy9cSWxrt+Mi4GnJ0McDHJGE81PMC2gvYkrehWOiVoliJvH4DtHN7Ivlt8pV89jxejzvYKUxlN
VYboNRVUxhsAOWB8lPiWR73RI6DV4cVguUu866t34uXqzvZPqGfYPxPHkrrMTSp73BaPWqB4oHIu
y50tzXG2e5Je70IAvPHi0higXr3VoXXdkZMhR8Bj/LxVr11FlxOb3YTQcWg6ZSoxi5sQSFlzna51
P1mUppSuHsCL7za78oYMOY465WrTd5sYIABmARPna9tJ5RY0bGSOdzGkzgCtW/RaviYEiJQY+PBJ
cB8PwFk2VTRlX+YVZpnjr2qtPRWQ4gROIfSY7b2bdrdmGfLV3E9ehPXi5rmWlF+OPkuotLJPlcbA
3Fvvj4C62ANzPTp4rzuxy/qFT3o1nF5MdhYJokozcm0aTmb6qgtvJYDdft40Vzcoiizw3QHxEA2D
rwGbpakFX2MsJ9HRrs+SoJfYCQzv08/DXJ8IAhosoaYraXYORD1kstJNe3OoD3rRE9D7hiWPnauX
rQZ3DIi0wV8YlfSvkzGLXhbYNJnpFTHeQD7mTNaJO8HiDZxwFYzCzXIv6doSXo462xOGFfHSGDCq
CdiMScxVRSFRUi8ZU15r7SDR/PfsZpsh4drYJLB7sMlO3ww7vu18coBSow0fcAjt/fcfDPYvKtod
sjrVu78u5RjmHRip2HmcZGD5msJbXUoLdecp0s5fuBdjzPXHQdc3M2t6nchthTJ6H6dOmUWw6Wqy
PPSZJQ4PP09qacDZ/hBANIZGNiY1DvU+o+k2lADcs5j+ombQ1vh5sGtb/nJ2s21R1jXMImU8TAgU
FoaCr6Jo/fMI0zf4af1mG2IsWBGZIjbEJPqtrKa64aQDt5QezHirf55YlzOZpQdjBNzJOG089l6t
FTc9Ck/oR7tqZUPIGnpN6/BOZlA2jzzijAcJjH2A+HxoZy12yGcYmO8/ZZYzhHLTiclUhhZW1Tpd
1WikirfyGakYkvd2pXz8vMKL40076uLNwMKwrjIw5m3jkNzGn8Yn0SOHlRUo0m//U7owCf3AERiX
23crXb1MeNsN2KChUdpl8VpFRzIstviv7Bv4ZEFaETwrFU+T2THggBdZNUnwUF+DFkJvulftXd80
t9IWOORAAPp4JwEHb8u41IaVcruwptMfP9u2eOahrAmKFzyDxdk31EoBVneTHqssQL8Br8E3IYtb
B9DkArpGwkvTtmuxMh7A6nyiSgKaXrzQl7yWA8KQEsmDiL9Pjbavn1WJQKAcsEQ2dKOAui+fDTXf
FoXkTII3RQPVGCY7Zii4EgMnhmfuz0twLYlBkQS1Lni6o4A9j655lOOXhQS84cOw0d57hLx1uDW2
U2lZO2nH/lkLWmDXntlOXAERvlBuuxIHoTkEdhvYsrqIlubX6Zdi0/eMxgaEHSqywQY3g0yNm1Uc
jlC/7g3u/zzfKw+aL+PNMtPWlIqecpCAqv/H3nn1WG4lW/qvDPqdPfQGuPcCc3hsmqq0KvNCZJWy
6L3nr59vp4RRHh5OstUX8zaApG4ppQxuFzt2xIq10IhD3y8AVSlgnjiJYXo2VYJ9369ePja6sMvR
TLMR1CC5RyFpPkhN8q06BsCcxN8HeaBWFBzDuIHCJjzUSbdXjexzA+jyY6sLXv/Mqviqdw4j17Sq
n6gi8zrFPYDn7MO/f69QOgUGSG7YvswoxLIaTMRs1iZWT1nyNU+VFQMLuwP/Q2szmA798vmpFJJu
0CdrbZQeDlMSP1qYnsoCHgajWjkIYg1mruDM1OwcWvkwdnIOTLoKrL0pGW5S0PZi/ygU0NfJ08dL
I37ZhTFgokJH3rDY9udLk9UOYgUGnJllnbs1PTY27mddeX1x+hyAk+w6FmruW7xI8xGCxUzKDoSt
yHJLOIMtkFyNtNZHvHCwbBsaZg3xXMh05inXpsrawQghNphaZ+9AHWpL1VXZ5Vtdi92IkKYpVxOu
orw8n0abjJIwB+m0OlszXu2VN1lA5/1Ydy0pPoRxeZVnGmBv+Rm6xZ3ewbQVm9sAQPbHK7gwXNjR
gaIC80W9eF4YS6oCHrxIY2dO5q4hlbiBIOeQ0dlndHS+0Ecjb7q6WznSS4G3eLlwZ6Lwdon2NW3o
cvi1uK+WTt40enSC6t4rX+ViOKl0ZXW5d6vp9HSVyr5KfurWWnHmcudaXNVAIcWWApc4C/T6IEgG
daIAGdUa3G4BrOllAZVnuII/WihVWBqdkxod2LiQC+EaiB60tG6JP5pt/pt+Re/X+El97oVQsSvv
7WBXP9V3w60AOXu7j9d2aYxiH9OBStH/Uv48bmolEdJ1dpgfbA1k/p0j1WtLeemeLR2sC0EHuQOb
eP/cB4xx2nu9SB62V9PP6k09IIfF7AsdUbv+JB97ayOtbNqFy16wGsCVLnRJhQrDuc249sMuEtBG
MrG2y/+GjtudMrDb3UbfFKXb/cZ7eNyPn+U9XH9bq3f/fpkLQQFSNlQtAaBclLmKMiuaXsSVMrnv
dqJPYbVf/vJsChNAvXAMSxJWfa5UEPH98famlXNPO15+DVGIKJj7UJGgwvhAfV7bRbv+esr+9nv1
zPz8LTnJ0lBNJkGllfEcrumYpkvx4x26sHfej9Cahc3kTvTYzBlhHFcHSOBjU/lvDmL2ZERv1pIn
oY3Q5fRtFr8nNOx+PIaFdDYiY9RZhIbaW9HofDOqpmRJHpwpbykSdUevxAbMxFE7FC9/oAiUlXB/
4VwL0WPH4pYC1zuXJwgnLxomUWE1R+dk2bmbjNkRmffdxwO7vHXFuP4yM5s6vQxbWBp13jTOeB/W
6i8PjcWCxh1Pltcm8TJqwRYwUMry9LRo8/A5qC0zsRPxCA2Da/hoXKgsDr12E9AO6QfBSox0Gcee
W5sFzyOsWH4k3iqJYJyDfgGAglsk5i4JOt4nDyGM4NEqA9vSfCJfxjCRciZnN4tjpdQPIhlQxabV
AT7RTGaqu9q/M6Bw/HjhltyjwXSSZ8JvcMBml1tVVyGNixZy1VdSvQvuvAJW+GHbQeVz9K8ExMyS
TxWZbOWzZLug6f7Am60lvJYG/P4zxOl/F7ibkZJXdof/rxNvAyDFlZ2J3kX0iGj0+3jIi6ZU4hfI
sQASz0Wk7Twwp7xQqO8Uk+TSYGOeEhJQ94mvqlfRWJcPH9tb2K8mb13EK5CsRh97tpbwwGdx1DLD
afRFsBVbdkr/20MLhblGT/3HxhYG9+ZYVLCCBqd+tpyRF0FnOvHWGy35Tm+U6yBPngDUXKeJf/zY
1MKVQ2OSwIHjz0yqAudLphaBVSU+fWmJqkEb2rt2eDcN+raIW+ifftXy88f2lobGY5lCu4k0MgqC
5/bsMvZLS+Zh1BnGMczTXSu3R7kErwTz5cemFmJOcMbikeJoRCkXoJF6Git4dxIIbX/C7rLLPsPn
sbF/0s1JN8RaeHDpo0UTDuGxKvpmLjIyAH/yoKRffFNIUKDaN/Cnm726suuXjBAe6CjV0L1zMXsS
+r3SWKF9AODM1WSYxIpvqrSS2VgoAdAY8M7KzFtG0eTUfaPTq/hsfVb29KgGpCoRQbB25iNHQHNp
hv2R3KZfVhZsbXizzWgXfRoUOoaVz6JMXF6Fu+m6u4bDFZ7afb6Fbjd/XJOJE07p/C12Nto33/rO
aVnp1JZtidGsvZLa14Fe1Y+HtTKqOZTTqlNHnQhpYUHaSoBxo/xB01ambs2Gen6sEND0oyrBho16
YOEH20y/70Jr5Z65dILnUzXzS+qkNlonNkYrkfbLDxpqEFZ/9Eca/Z8+nrS3WfloWcSyvVuWUU3l
pCELRA/0xkhcUSnUn5PP9l0Bh+omu86OItLPH/O9fj1+gQQ3Oay54UvfeD5cMenvPkEGsQphC6fN
jB9z77cxPFkj3Li5q/b72FjJpy4gVs+tCc/5zpqiNTCAD1h7U4RC+OIpPcq7FEbhrz3dsfCyHLqr
ybUO+V34O2885SX8Gu9Xq7OXmeXzz5g56EwrVT8txLzf0ELmimwqTNB7k2k2Th+v8ZqjEQpE74ec
KgVsNS22YOG5qk7f050fb+Jb/a5zUSPeF8/BTv2yZvUtufLRzpp5GVomHAemVDhbkbyEbxClTUQS
Xahj7sJbuJuaqxbxIelXtBuPxjZ+8W7V2/pLQmnk4+EvOh6RvSdDKFKss7eQpdp6khA8bibByg7O
LtXXnlsLgSGrSSMUZX5w0LSKns/w5COVbIsZjm6mr+NuOI23SQDf1sYmR6/sLNCw+j7dS8WmpdYE
DwsSD9drYeHCg+n8K2Zbu6lAdaGHI9a52yKO3B/q50CUlHfwSDx2n/6tHr5zk7NtjHJY0hPuiNOk
7LVttFVgUiAOVnbVwbhbu7mW99S7eZ7tZMUegkyvxTyfhpuUUCO/Sr61t9N1+GyQzdsKlCqt0c/d
Q7TzIEOEXDI5NPRJrx+qRa/17lNm29vM0WwyRj5FYHMmsbGfbQlBqY16V+woTeyDK8ifqOZ/Cz//
G0GQRQIDQmQCFF2dv0MiL/SqOOVoWdpNK6EJ1CKAE/z9+/TMyOxmgIjGs0NNZa613xuU0p3Xznz8
+GgueaYzG7Nzo2dx1pk+A0luCmiUvw6n+D7YWp9g30D7OHiAx+5avs5/WCvX3sINe2Z3dlLUUavC
QkygDZOyxl+PXnZTmrRBrbnBhYjhzNLsgORmXJldwSzWTeim5UvWQtpZ/e0+NefMyOxY1L6HbJ64
QWMVrbKAS3r8+070zMJst0ejbHdViIUmIYcQPuXm68dbYcmFvrdgz1rFcF2149lMFJSVd9PefG62
CjHWnuZFgKDFiLBv9Kl56U+g0F1Ysh4+tn/5YDqbwnnuR60kKK/FTgxrXLa2k8x7Tf1WtitB/+J2
AG8K7IwHJ00z5xeFFsCTA386dLj6Q+WhPYeiULH/eCgrNt56nt5FOLrT1kPGfEJtFEEEg+7SUzHd
f2xj4VKlYPl/xvFWtX5no1dr3S8qxkHd+FYNkCOKtJUoeOFdyRSRIYLAE/3EC2ypnPX+4AyjAYAC
CLTgwRA7wSuJGoTk65pTXQBQ8NjDmWpvZLcX3Z6lnIRaWmJPQLLQCN2ipmHfOdzd0iHdQ+u01kqy
5IXeG5wd21iRC5WGIXhvTX9rad7ON+/02tg6CWqBmrUCYVqcT5VuICDrSCDT7na+90IzdgIpxlwf
f0G4biep8YHCLDnPJymkNoR2IS+6fa6g924WJ5DEq3COhajXsjQoEwyQDPIFdQJUAK3pjWzNoXh6
I5E/eEe7AMKR39EptP14jy4O+J21eTtAUzepPVRYQ3BvD1oi2gZb9dE6qFuEPdbBdav2ZhMsNTEP
XHHwYC8XKKcA4d7iFxeZaAr6FxBG4rU5i7Dfz+Zc5B0ZlCawGnHQq5M4HjzhYcd8QIh8T2JyvYNk
6dBDfmKBhRHQvjlMQXJSyUtSDr0G258MBKatVwKCBddFYU2wBtGcDKJc/PydW1GczodVgFRSFvZb
HvO/WZNTko7X13zLgrsnpQliEHwnRaB5wA6/H/JJNoa4ZfaA8yWIg2LauDoUUYdd+znyN8ZzdvUv
eJmLQ49OiHiNMEo6rC7gpVKiyQV1KZ5Fj0DJ4ZbbIYzmc+/sJLfava0cfN7GsB1e/gVOCm2+ZWbW
Zy4njctAaSiWg6ei6LWBUYteCxoEEKB6ivft9Vo5+NKpzgzOLrzUMmqzMzEonKp2o749SAa3vtH3
NqwpbrK2smIEZ4fizKAzbznv2jQeUrro3p6dztfpRh8QJttFe3tbb8ftNG2Khw7lZet1fXE/Xltn
7mFzUxoznzcoeAMTZarXiegS6kqUUceNiuDi3/VvYqgAiAFwCHTUPGbxdNWrQTgI/wbL/S4TcMed
wA8LxN8qJ9XS1qEcyxPX0BB5mJ/+OGgRyYh8YLb+VmAr/avB36hPKImJ1w7KBa73sjLANZOz3Uq7
mjQmASarbW3sYaM7pm5IpWMTfYL/lHaW1bTM0gq+H+Rsu8aeWRp2iEUF7s87Wi4a9N5++lfZDyQg
d5S890V6JWh3/L25WxnthTtnOSl5s5K6SpFsjrTLQrOgMBmitrsxD8G36puAg4eYRSds/el+4Wqx
RokFZCWmLkmjZIiyCy0iwVjo1Q1BKdq+iJkp/kowetn0OLMjLpV3Lj2zIzsYFDapfp8be8ffVWhB
K5v0EHxxvquPfbRRDqO6UVD12nQHabuWFVkb5+xKKRy9V8NR2A/rkxIQQprNtV46K3nFRUf3fj7F
jfNunOg1pkUXMJ/ZDQUDfZcfYjfZlDeqADpz+69Jj1xme2YTK7byO4O2FXh1OTEw5fO0z2HgdBHu
pWMuDbboobBT/e0q9dWSc30/yNmBLOANTnoxmeLa1G6qcKsduyPdZtBf3d9886BR+pW8Uj9Yqx5c
3NcMllQHkCoDoQhAAeeDzULaCQwdhLoIQVzPi1NXbsfRVWr1ATbXFcdzEehgDbwYCCqFKu9Fa6Cq
Db5dVICYYPq6GiJBe7om3LVmYrZdlAiQVtFjovGTR8BU0OFK8Gl/7FKWZo0MEfgzsDTApIR/fb9F
Ch0WEgkjaTRdKV3wy5mS3+gqSJF8RrHxY2NvNcXZzQvejScbUQ1YzLm1OPVyq2ftuI5ESju/gjM7
NbbpawfP0bAbT2qxTRGCVVzK1KvHYWGsZ9ZnfiaAEZ/8BNYFa5lCxiDaB+VVJ9qqBWJKc70vQfO9
M7b+qotZOvuoHqF4JCgwhAzc+TzrVCAreaJKbt9WJ0HAN8HqKXqtwt/VTbhdezcqCz6NrlVFSCwB
1rpoQfa8Os9T6uhvvfJ2cDUl9/DZ0iyv7KZnmKuD75G6H73tGvDt8oXD8vFsE/Ert+RFi7Aa21ZW
IejAEucvEN/t4ZG+t2jRhVbienVJF67/M2szbzNYgVNXE9aQ5ToEX6O99Unflqdsl90mV4lrbFc2
sLjcZxvYVFhC+p8B3bKLz5exHj1dSnFBG+878uLJ7+Nt9pg/h7fqHQn8qwydWSgQ0sfmENz3qEWs
NZYvzi4Ox6CUgM4OBYtz+4o2jGUSS38AnrrOFXyGoksx/b38th6sLhwY3JsGqSXcVpdUtGZU23Ht
wUgj1z+l/irInnop2AOrP348rUub9b0dEfa8c0JtH4ZxO2EnD+5j6fdcu4u0lfznZdQmGNtg2BTU
AuAGZwuHfMnYtAAeQP8UwyZTzc+UNRlXfbAcQRqMzvrHY7rcKRw6chhQ+EIdRCrvfEypWqmTF7bO
ptfSz7HnvQy66nrFcOyr8DSU0qbqflTgij+2erliWAWPYOp0PwKtnVnFmfuepWEVwc5bw0IvQ3ce
atU66X3342NTl4umazAcmGg+0d3Dn+cDVMJRdiLJcjZK/L3Ofgwp8iPpWtns8g7ECI0tgmsEkPQc
FNOMaja0rQEXdYuiYxZuYn8t53W5MzCBijzJCvgQgZWej2OAe1wuG6SqcwWFi9DYd4Z3LIb8qFaj
6/u/V2m+LeNXgEjoKzsbmHO2Cf9ftR/qXj+U02vWxSsowwXvzTfZiiUrYKpAzMyWMQeSHRi9D3xr
Zx/GXXey4IUUbAfaIb0zQC9zZay10Vy2ESGw9d7ozJcmtYOCRIvRamv9tPb5YbxLT75LimP9OryA
3c9szY5jn6SK3g7Y0g/muLFgN7FvspcOlrDVxnyxfucuWydbIZNVQ49NjO98fUcTxZm4LqwNvce7
bkKeNq5PRc5KQreuptD8A9QoUR3SU9+d1GRlLS/hEwzVUeiOgnoX4PRbZPDOuXketEcNKMu3gBgE
HiXXQ/lKKil1rU+83dBzHG8sfRN/7W7DbeJGN/GXv39SuZNgXyRhBm5udmlUNkGX1jbWxp92Kuri
oQPZ7ooNZcHzCOpKLAjYFZH4+TR7TcMVYtFW0O3LyTX2yb45irzjMXwFvkxwxQtHiGRvVl8cCz7i
veW5dlie1p2BqAgL/Jt9mG6yrfIjBqQhuYJ4TvJ5WK31kC6dzzOTM5/hOXIK8IbBVqSsrD38TjV8
Vlz4ILKG23gvnZzTWp5seZj0xxBc0Sw138etlw2ThODRRs4Q81N8V0Ne5m9vFIb1l4mZB0gLWrEM
HxMJj6c8qIECqmh1PPz3rMx2Cq+3xtKSERSAFh3kCmp79RvuffexlYWIW38/mDmaLGrTEtwQg6l3
xtfpq7UvBQHYvfkzOIpG0NVSwsJ9eGZvtieqIezkosee9hj5O/MQHkUxoYx2/pN3HNmKxPmrFaml
TfEmeozuMcW2ebEwNcJgLK2JUzdZ25i4tI2/fTyPl1VXNhsPQwCwdNOIJsvzg61oma7HMSZgiruH
Tu2hdRvQDPZLe5u+apGrHDrUrL6q+3Rb3DrrXcRL99LZBwjP886BjokcmZ3Nfundbos26ZVgZFbc
knrQ6sFeuCzObM0uC7tHi0arsDViy9rXKBg3m+CTtisOa2q7C9mZ84mdnTYv0lErFhMrmEcE13T7
ivCCSJV+xR4FbO3p46VcdFvvl3J28rRRtX1DY3TJSUMi3c220WN1XX8VJPC45/vu9t96+Qr5QfoK
+FMlgptNaSk7UkLgLS4GZe/s99MxdjMkOU4I8Rxpdvt4jEunUHQrctGKls95N7iTOYHXOBLdbSYP
/Nhxc/VT5ayyV4iPngUVOkYM8j+6IZ5i53sy1XzJTiahwTxupn18VJ8BYAZf1XJDJIOX8Z9K3fWq
g5whZLGWgl449AJyLADVtKDw13PjOqQ/qTOg0DdG5c04NiejfPl4Fpduc0zQ/WQa6FVetDG0QYmK
xohQmdibFiDW34U6B3V1zS2R6d1lO//zdJfc2CvPtEvspejoMhVA8IJwi7fa+dgkT1bgwB7ttwc9
KjzWqXXtg7pzFDcO3lIm3Q4xRDI239NtfVI38WNx/29gyPmMt/0K452oM86cedlZEpKzdHLL3idd
zveN8tWx13bRwl6lfw/OAlqheNvMb/Sq7RDAjB3GOqL+5qPAlCrHXl/jFLzMkTCWd2ZmfiYKGzOg
n4m1LFxUq7KTuhNXYeTtWtC8cE3I65fh0hbl1AMAsUktXrTVpn2Y6WqLTXCGN+Vvb3mgHemKT9qV
CgUX4lbuyo5deFHQWSTglaK31LJmbqbJC5TmMiZT5+Ztb83TuFe5cvHbK/icpcDizNJsPr08NAor
xZL/SWhplFfe6Y9EniC9XMcMLATWFHsd8UKV6QWY+0+lgak6b1Oe9C3B+1YfgVtCUWXE9+S4oScp
J3pRdiuzubBnMEfegu6QNx3r82OYVpYkWQMS8Flp7Qk6IU115IOS16ewfy3U+GiW162snIrw0fKh
zvZrV1fXHv8L2S5ka8Ew0s4h8zXzdPGo5b5c+Qw3OJlXol7SXCEYi7KNDLnZWhVIXH4zly7klpDq
xqWTKpodeb+2ySPGNfP8xi4q+GeQfzuslSkWDr2NtIupIj5sXLaidQFM4BPFNqLf7Ci1X2t/uE7h
cvp4ARfOn2gqx30jI0VFZHYawBTAWK30DvIO0ymxVLdVirU9srQxEa7gTYsigkZO9HyPwGimlf0w
kOFy+1/FTQfiCoXH+/xQHBGWDpKrCiphZLzML2th2tIcskTc8w4VmItknjTWkZNXqO+Rq93EJXqG
gfKmeffxJF6aoT+KuTOonYss1yxc6qvIgiXUQWk07He2JG2HFKXgRN9+bOYylsCMaIUn+0Sqfl4a
6NMCiklUZFBfuyryWyMrXWVUXlAHPMRm+vSxsYUzhTVBtwFLGhfbvPueGYsMRKidjaPeJbD2dear
0nj3teU9KwhA9zB6mkGy02rHpX/+WevS/cdfINzj+TkT9MTUk5HXdlTGdb5toqkxpaDjUDdNcIMI
91YqnN71NfNOVsb7po9OSJuu+OyllaQcgWIWmXt2zOw4aH1gAIJC+TgtXpyS0j06pHJYrhy6pYXk
Lkc7DrF3CgSz2EWLqyCQJ/bL4Jj3dZ6eAHsdCtm77btyG8WrTlpdmElRBxCHnIWc53X8yTNrqWEp
RTVN1JSCrf+sHAQUsf6yxr68tGyoxGnitL+13p8vW5p7aTKCztvAAbKzU+/Z1+5S3d6gIFj7L76X
7z7eJpcejPLGO3ti8O9efXVtmi39WiyZk19nCWRGnbdy8Bai3HMbswVjZsu2pThKsDnGx651BdOk
tFOfxsS1P4fepn4SmdboeRWXcxmtnFsWo383OqUpk6AJ2JBhGP3IJHptNOPGKCtU0hNERL9JsbKX
22KTxitiLJdO+9ywOCnvDWttNQFrw3BPCYKDl49XCB9sOs9YicgWT4PBWVNhmOcymp25Ps8kqRvZ
nbnFSRubYGuO0m4cM1eawn3f/vp4vywe8XfmZlFZSPLKIxVCOaJBP5AKmV3AL9usWFkI/sT8/TWq
mffyS6mU9eTtzE0NzKQZFcfpwFbp841zpf4LLHELB4ErDkiF6K6mIDCLS5Je1fxSxoKN9KXv+LfW
0Kw998TvmPlkfCO/nutO4G5nuwImxmAKRmyI2Kf6nB8EpFlxvetotdfqrdL2kS2xQ9/tQCgRYSxq
sNXt4wfTFemA6VP4jMhMepN/d4CN3iG/S0YiAQ9QQb6zbUmz2t+lR+OU3aJ4vV/LrC6kuFjRd8Of
bVXDRwDLK/mkap+i7b5PeCLJuetfWQ/ps31S78RkFI6bHINd8uq5a6QqC3v3zP5s7waJV06asN/G
p9FztoH6WU7WOEUu6XCAAVKK4BWhCRWM+SUYj4r/5nSI11TUKW0dpkpE+eyt/LnfC87BlIYkLkal
FD5vxRu8dRDOl53OOoQMUZsSjEfny140ppf2cYyq9/d2V536W804IHfcvjYxfVGxvRNU3rQW701E
1+JNdmt9q5Ai3hovFYSg0tEX6iTHj33GQgqOx8VfHzUvHUSeFCpDwkeJTs+JGzQEyc939NvgaB6z
g/dJO62YXHCLFDMhQJJFLyCvjfN56NUSeYjSZx4O1cmrNsWNsR9voz2Is99zaBIbUSrBcI8O+orv
X8ikMlyEG4RhONznb2Q7LZ3KqwPA+1fpJyB2R+dBCL9AXPdFWyt7Lbmt97Zme7orJK2GEpGpvcqP
5kELAbzZCVIY4G1A9AGyd20AKfkp30tb4y45qMf40XgJ96uZAWFptvOIM2VLQNJ5rcxnXK+dNsvD
XCxyxzccTPo2IPzyEONQfxY7+U5gm0nA6JvkWVqpLr81EFwYF0xXIlMI5dZsuZsQsXm9KgglIANp
QjwZEgq7+OqHE272yTZ1zd8BdWeb9Fa4XNGEGX57gWEV6q9DSYo0/by66RfCRpD5+DtZwOfZC+c7
ULPTgdnik0Q+PblDZ+FKvxMFivrRp/748X5f2O5nxmZh3BAPuhypGCulL4mBoN0QuEEA1X1X0fa6
Rue24MkpPZqif8V2WPE5/iGw+zFQHMxpm9Y1PqcBrk7aIIwrbVrUhmK3uzJ25J6ja7juzR9rc3u5
6dH9QYDFgZsNMsz522aM5MAKVLguB/9F9n9Z5d8PPwQdCev2FlFdvLm7QXEsVFA89Ey9al+hgiKE
dAKwlRbIdQgOVytMPAxn54eCLqkKkQ4GC2xTBDrfLzpMIQ2Ptq8ArVrzKSi7EpkCv4wiubqxs9S3
Xn2ZtzLiE9lUF9V3velRR9kNcj5at2nvm2q0K9PUVgIX4dy0K09eoWlIems8cTN13yd63WmHPLDa
fOdXnqbEj9FAL1KByHyY9VwGXoR2rTvYWgIxnj/UtvnD94JopOs+H7O62fd43Ng6qskUhG7uSJH+
4sme32/AhwN9OaSIjms77lZUwDeWMeZltIW+wzOeJ3/gWtpIcWRdxSYcrsmu8Ua12kqxID3eDgjI
+bFLNGnJt1IymO3e6YfWqFzbiofssUkKYvhNFDcpMvE5JCfhMa2juPilgcDLt21btAHK9iasndD7
pkWdunSWmEXrAqTzZK4ayyuyX6lc2cU3qQkRgRrotXJ+jCWf+bm2wka7bpRYbgEvmbZfnpBNHEm1
xE1vy+XGUDNbe0mTQcvbbd2anUJZWrOHadzEUpgio2eUeRztqnqoQoje48GB9atmmp+SSVKNYVt4
YeWYrjPZIeruo98r7VMo+dpA5zDT2mxiEOntE8dqnIyjUtmG9L1xOs24y3otj3/G4ZSa110pFX7E
b9E79eQXodaUe+i26+AmaHQt1dwOdImNtFSbRd53w4JiYT9o04DueJPovf0QlJKXPWeKk8TPfa2H
eeSOkZJJB6mTp/TaTrQMR2mT+2mvIS4bjB1ZWM27aQsQkL8Zldoxp32NtWRjt3bi3adWZJKc7C1l
+FQOlU6kmceevo2tSBcSM3adXcXQt7eHLCB74CZDqETXai+Z9ne9LuJib1UF2mVuVMeyl28zDaQ6
TK9ZyTaMA1+vT9YUmZ+Hqmq2viR72hdzanvKFoafSdA3loFa2UdasRPtNh5jZ8o3nV9XzSkogyTx
Xb+n1v8YT2DXdH5iJeGtVnVZCy1W2FfZAc7Ngn2PnD3yaJ5MAHWbqVlA7zqV2uyGxiWRs5nAzvWA
vLtsGNzI9D3VVdS+7A9jbSTSZhhizTx6VpJVqhvpRdG8VH5VJJK2VSLWz1V1z0n2/EAtb5KiCjtB
ZjyMfb0JdKtQfjik+qb4lEWSLxjAkzCoIMArlbEI3T6XfcpEk5R3oZl+NZSibk5SlfWDjD6MFehV
8GT6UUBoeq3VcF3Tc99YevxL1XTfUiFk74bha1mVUfmjMydVvu/7EmhcHFipbrhIvvQU8+ook5Xb
IFT0mHaZrEz1U92btX2QEGH3vzR2Uk9XpWlIEt5Ebns3lTIJgTWFPh+36LoRSqNEapQycm1PnlR4
gSboDQFsSLkasQ6emuVfSWck+mteaqGskSKCP4tRel5afKtbp5Efin4KPdpoOGTSz9CuQ3+vJWSV
qk1b91L3FEXkPctJ0rJHNa40dReMlQdmraGNLPlearlhpiLbJTW31RAlyW9W3dbQnQ2JbTTA1vVx
PDZtG4wPiG+acbLNkgG7G62rsyC5Lq3YbtqNgwpHetdZTRd7bj1a0tRuImvI/NvOmUpAxUrch0co
7yVz52eRKv3I4ynsIW5XAqPe0OmgKldsPCu464sujG5SaOPjX6jB1UmzM9Pk6HG61G1eT3X9OdeK
QLvW7A6widakfbVpZNXPv3VTV2ut27ZtUrcbz46mIoCvtZSmP4Ec/19u/h+i7fp//td//CGQdak2
/5LmL//jf6WvVfjzJXv9x59S9Kff//PtP/xDdl4C0vVPhbKFoylQf7PbuZ3717r5z39IiqX8E7Sr
0JW3eHH+qTkvKfxTyoEktNE1E4R/vMT+FJ2XFP2fZLqhHqTNSEhga39LdP489uN5wefQyyqKucSA
5jwaKkyzGEylsx4LigGR9+wpxbgFIEfVnEJWFSrjhpD9NRz9H/mofMLHdpvAt26yXGNHoeiktnCF
JbwhouL53VTe/RGAv5e/pop7FtWQgiZEI6ChZCj0NZw5bV3RRb1nRG33VKTWz2nM4q0UvExdo7rh
1E0nhG7QGbeVX76CVp/Wq65ZoimS6t5X33ceG0RBXSdSs32TjpAfSc4uiIWwpGQjcIT7c/uMqKDD
SW3aIELyuHzW2yw8KI1RHRT1kxdKwbU9RtC8wWHX+8bApX2NU0JcbQxpl1HNOyVhqpDi+pxOdrbP
jewnd5yEZ1JAh9ghmdjRcvV6IuUFDqeZil1Qcq8pHqFOoBnftEczNQGLRlxtjqd/YrSd68fZz84i
VOnG5D6xWrQfy/FWa4v4bmyV3/KmM/aRppZXSVaPJxPOp0GRg68OPIJpm74mSh5/cfTx4PTA+Sqv
6E6qDZENYQetG0X04BmtDGGz/NjITbTNC4grszEIDpPcDXQFx8WVR5vEZkL/MA38baCY+SYdpBdP
CVuaItXsYDzVTkPjQmSF15nqfyrGHPWthl7iNANjbGTaIQiHU91F0ZZoO+JCWAUFn7+R/tgdhkqN
jlYNVQV+fB7zmpNfGqPaN0+NMT2w+sdasX6VQ/O5mOqNp0rfLMR0PanDrVZPrOLzoGVrzOWzt6P4
CEsBYUIDHjl3TsIsU+ZMmhk35ZA+iVLfzrG7b92YI8bCvbTvh0OQKZGbTkp7TI3m1ol5URapXLij
E/sbX56iK7zyTdg4N87U5QfL7bo0c2Wv709m1XL5EDwmXRu6UejoW7X3vuqUEyDezo9a/d1DkdQJ
CbJKP9H3H58+/XJ6LdCwVNGpllAFnU9vQAd3WVtZ+sRu+tyEcU+LP4m3PruWfLPaJbWMbqb9Der2
5ihLoen20nCne+FOKUgZlB4BHvXyfW/YB6cY2k0Xlv0ukX/Iqa25UxK/lF79Kw5Dbxe32UnWpPFY
d5B6l7T+biOYvDL0KtUpRu4oRUfOaVRpq0NbMo7ybZ/61c6xmlc57gqo3IfwJpkcGpQSy9UKxXCV
dcFAsZ3+yhKQUVbZ82RkeI8T9GvGbKXbRg+NygilR5nKQ6gR31YgbKo1ism5QxZmDK4FIJbI2NNE
er6r/XYKm0GJpEdFznaN3l81hrZRDTKvunGkU/iPqtv/g5v7KU/54z/Eb/6ZF2MVwgr1djH+9Xe3
4c8qr/NfzfzfOvuP6v96+7H/mov79OxvdlkTNuN9+1qND681bDfvb95/9Yd/XsJPY/H6n//4mbdZ
I36bH+bZ+/vZZL//3y/2Q/ijbcL5v//Hfa5r/6TVBmp0QFfijf/Xda4r/xRknQJQA6QG58CF9ueV
rqj/5CeC4RxOBDSOhfk/b3RF/ic076IrkmVXdDLAf+dG5/I+26hoDYgyuKDJJ5llg+kTO+xd8p4v
67VsALI/KclwKCW7O9o+vmvvVEn4XCSp+kWxepkXcAb0bYwtfZvVA8RTUJui61M0UbeFO6KhLRxa
mNdwku1jVPQgg8Y+hASYN/dWmTQjuu48XwUsZOXZMSa4eBglXZ02utoUMJRaJiFCYwtdBTunekB+
r9saKCY/SE6Y3kqN7ITbwVDbkx5xHR6naWgPijXpAZQtepxY4kmHGvEW6ub0yyBF2l1X6xXvjFqG
f02ZNhHJgWerqovNYJvwPSd9ZbltGaV3jVqUB6VNuoNM5mTPmwB3IY/UK6SiRsU+E/21EvJ/icUr
cVKr5jZIBxIJlZPdd6GW3Km+eD62tHGTkMh3/5u981iOW8vS9bvcOU7AmylcGjJJJr04QYgy8N7j
6fuDdOoeMsmrrOqIHnTErUlVlELaCWCbtf/1m0JXYZuOWu6k1SD7i1Uo3wQryS+z9Wzs6ZXHTmOq
U+GBJGoHbVHjnZQcp94iMkhR0m1hpBwPWikdpqSbviKlLh/mKCn9QhFE2ankhRj2oe+ukrKM3UgY
kRm07XCYlUk+TOkY+FSEk21pXe8XzZpHJFqBsE/qJLyrzMiYLoAzUuyux2U7N9Nsx13Vu50WJ0ez
zWeHvMXIn40qdNNi1i85oYXXvtKs0a4JMoAJaQaRE2fhdGxSI/0h64vuDHWXkN8bTX5StPWx4hrp
FdwTI1sxI1my21rQQLVGoq2kLlM68h+CdkAgpmDBZelish2pei9MLSYnQo/mwJ+WYXLFRWm8kdA0
fNZiRfyJILj2aU6zz3GtbTVuj2JGvGy7RB2601JrniI8r3Ec1KfsfqBCjbyGKEtaTsx1dv4g1Huv
jHOBxPelHK5rLUU2LVv9bTxJcmUjW5o2MhCWb1plcVMrQnLRsMvSWx2UGNRRKTlXKGQHv+M1JVwy
M/4aDHjpttfj4jB1VXWsGks8ykaIzw2q+4upEAcnDbPeja0quV4SafkxVPVy4Fqp32kBJmFGGkmv
bWVND4XZgDVJ9fJa1tOPMMePVp8T/HOKZrrpAiN6FLO6fU5bKfZy4LHImzsshG4XQV+sS6km5k8q
EK1uNTlUR9ea9WT05GUZRg8pQJ1sB2ssTE+dS9F0BZVMJ6cfqFfsVpZHRyvVPNuJydTAL9TyziIv
K46YSH3ezc9JseiRV7f07zdZHOtgztwFbmc6RIm9hL0lc5sulvWQH+NwQxIiZDJDHiI88nqEeV/B
fJSrrJ7GH+VkzeGV0i/18c3m+8lVQHl/E0DwtdInoBPBpeWbfqBhplqTdXI8yLau+jrF77Hdrthx
bVzENZlf2rXwrbmMH9m4kOhvBDtzp6206Qtcs2gUfZuIs9fIPqA/lTni7Z9/3Id+8+mPOwFfyQip
GmKKZVs99F4PZr2aTrlgejl9on9HUfChTfhrRAOXSqDez6ibeTLxqdFDChGGDNH9alyYH8QvzZMi
OvWztpF96OmH9FUHgnz98+OeQs2/x4Y4CnMUMcMpo4VgPswtBJ7WAjY0C+t7vXR3sWk5XdecoQSt
/cZ/Sq6/vzqCsH8NdVILgUXFvd7gC61u1i7+GhrQ7prNuY7AB77Vr0ci2YjYYsTQLOv3J2Y2CAvz
l0ca94u/ilCwu/dWXV1DZ/tcl/XsaFQCb89njTVmmgmjGdeyEzlz6aySgugK95WH7HiOy/jp0gFk
XAlPBvRM9eQlanPcNm29zs5NAnkA79KHhICMyP2GJ5+bosDCsKB2uxq3idwNfc01dumdvIX/67Fr
IMSpcNk6J/n7xTw8/bZvf9bJ7S0YrShPGn5W5xMs47SHgN/yQ7iKUsciD3jttXVeYIdOdxAvtBvx
on/NF/f7mRl22ndcv/zbX3FS1BtZiewhZoZZZKn37bauXivYPWLgG9Lgz6H957XzQWh4Ot5JbTbO
UxzJ6STbbvUsb1bH0eVegTKfPa2mVfp1eNm7iqM9NpvQP69MP219/R7dWNNSwKzFU16hRqeAyx7b
xr+s8czELg8pTU3TXt2hx631/c8P/IuwcPKZDUUUVxkG0eC6si7xN8Von5tWYtQ1oQaYt7V2uYcx
2f+oD9iNCGTR4PPgN5tI5b7+cNbm4JOd6u3Y6krwejN2S7ugUUrGljc6jfwGh9dwu5oP0dtufWWv
+sth3p7r4MufDUsxJv9KCaDDedJOJvIhjg1EzLbVQ4qeN7NDzQN7QCD5pLlZcyxNyOh0AXgdboV1
1kOxLXerN8C5Rfb+Lvlr/+T+/s8vOVn64hJIlJj8kiW0tK1mhoHTqxWt7TnPvZR65grU7Jw74KeD
0o2UMF/grD5tXZvq0mgZBs52UZR2LGL1lIu7SNvHlYgNk35/ZoKd3nZ+7d1rYbBCQcrHpKqybLWx
Zx+JgwWliaDcdEIKJ35enKmiLOyyxl4ibgvdfF0ntNDV2zosdoF+b5EAnk7PZ37PJ4+PFEVGDCAZ
hkgAzftJNwWYhubZr+1WU5wSCkf5EuyGVxUY6nLNBAbyoZEgc7Kckzd+8irg66LJAXCGtHvKlCmM
VhGxiWG+62gQxnsFbCXuzpkmnBvl5LAshipRMnBpEkPD0MmCgB5mOg7HblaVM5WV8smGxRPBvOZp
wIJP6VCTQq2q9Myl37LCzA1x9GydaZuxmjiiH7Sr5alnbaVO78eb0YfDcAMd1F/t7QGWrpNDglWM
b92fVeJ/UpsQRifJJBUjDfrgcYheO0vNgp9mHtTIkWI7JEuTWK9kKx3T3bqfpm7/xP0F6oxxHz79
eZp9YOgx7WnoYh0DSkSYtnJ6fIYB4jOLg2Q1jQsvoi+z5cTb4YbUkw0WdelBcIrtSlbJtshrtoIr
XrTX3Diio77VL85XNZ+9DqxqKKJWwR307ffTHv5IVK6UdluUi8LRxPx7NQvOIpWP3dL7oK+3VgGP
LFS8P7+Iz4pv4r1BOoBgwYFP0Y6OlnGSCTSoW0+4ntx+s7DB935yhYuVU52VhnwyI98Nd1Lry3x1
We8ZbswehRrNRq37f36iT9YXSBAEMNJYVljo5MvCgg/MEQ2MnbazTcPGDtLWaWTx3Itby8yTk/nd
OCelT21OejS0jNM2lIBlY+tTvSlqPN3ox8rjRu9erFi+EOLOUdjBMew69ws+OSixPV9FkjwrVl0n
5/OQYZq7UrLsYhyuh4BYw2xtlBO8pOG80CRkjNR7ZVF2iRi4UiPYgyrZgcGmI/cXVmN4At3lP7/8
D+AZ85edG3HjWhgiRTjZviWrz7JY4ObcYI3W4ca6S3XYO6q96iljV+7sYnPuRvDJkcGYRBCutP2P
ubG04ReoeIypRr1v1pd16rfiZUBzfmzSM1yvz2bXapS6FgUEHZ+WgEVO35jVAo1TLdxSEf1aMq4L
Qz4ziT99JBU400T0ANfrZDuAi4HLWyTzGskWLEIKgbD24J0i+ZXg+5zLt/r0s7Fi1sxfEow+MDaH
JIZIZ83YLO2pOvR94Qc3WMVktrLxyl2zj/YX55w0P+4EyBhB6SFcwRX9YKPbk2RPn76UyH/bRnLm
SEri/nkyfvxWjACIK5F7Cs586kNamUaXQi+Q8IPH3n4UoDeb9hr59udhPn2QN8OsG8WbMlmd9CkU
MHe0YebtVXPxivjbf2MENjNCt2QK0l+tpjcjYOdEuzYfJdsw6HrNkx2nyn/nXXGrIWaTu8YHBwS5
k2atU3sJhk7iAr9eGeVyR4v0zLv6BHmRsLxeNy0M1NaO3/uXtcaaBbPOOL/1PLG3xtLaQJnx0fK0
zezmLlyVIHDWyIpzJPgP5GAgirejn+6YYh9ag2wwOu1oPE3aH6tTJBk3bvJyTr/3yZJ6P9bJEoZF
FPRR8GuswY23ykWcusNd4IIKfoN8RA5KOdycG/WzKQ/pWUF8tjITTrmhWatYWdtkbPM1OGQY+OTv
OkISnpktn9zDeTh4F5Qq7FEfCstcSISeUHLJno/Ds76RfAHjTXg+sAMoH6C9F0+VJxzny/Y7pgvj
rt3mZ5CHT78lbZq1b2zA3NTWZflmUdAGCABhmxWX6XbiIcQ4er2Ht1hmnNuqPqIc1BMml6Q1ZXe1
jX8/lDyqQhkbvNUw3U/68KWWrNulVDdBGO8CrfDVeHn484r/pCx7P+RJdTHNYTapVioBNaz+2GR+
wt9ksop+4UXH8OxV95OJwyNSDsOWIdP31+958zb1dq6gDfKIlZXueOEUwfoe/vEZrvgH8jIrEGIv
TTWum0Bqp13xAcZfHkzs+rU3eqKXehFovKtF17rorwE9OZEGcrnPLxTJnm6Me+3GbH/vQf8DLdvr
6gfk1ubHj+7wtfrf0JMFKvl/92TdMo85er6+68ryN/5mWenSXzKuj7RWAT6w8lprjr9ZVvwRfG/u
xCyCVVzxhmolaX/hw2fQM+W2vpK0/mnLan+t/xjUI5Hjl3xo4z9py56gvrDBucVSnaBwxWVsvSi9
X4P6jD2OOo+1Gz+Gt2tCcbwRM2dxJC/1LdfavnkznzRMTnC338PhR0DwrrHGVZ6CUP2YI1lOZtxA
juNeCPZGz/Uw9QYScmzpGAMB1miHuaWu4O65gvZkb/s4+sneFkt9IOXDwujIF1bbnPpQXIj0JMKz
IUqfvViLLi5rkc46sObJiawqUoC7glW7YG3sNBFqNf0mdupLOiAb/fbP7/X9NvPrwaD5yiZ2GRgS
Yp76/iuaOnJMAob5imFjzy2H7/hQmsc/D7K+nX9uZh8HOXl72CnApUXs5pY1FNbZ0axztCXiwD8Z
AwNYBOZAdOQKrwX8m/0yUUX4/yZfaAizPZQCGGaKPVTptocS3SS5rUSVE0Der1LFDmmVd/WDtDzV
RmVn4S4dbwOpcCuyeQXjexol3lAmnhr9kMWboqHNDqXOnAKnEkYH+tK+lbpvcIm/9Gr9DNfIE4t9
L13IVWzXFVW6FPycMBer2+6mlfNLo7Ee9Kpxwim+U63KjfnfGUy9TJ7cJCoP1fQaFV/XPKuu33fG
fCNNkz2q0k0Qj36c5TsV+1ApvEi05ZqIXT9Kqu3ClXKsvurSQauOaQajV7jXtJwm+4u2i5evZmRL
8uuil26kSq7WXNNNsQvzUdBfFglLFEPcY+2xiyXF78zyWemNjTXxrxDBFxvP2qBiSn6lqT+M5nru
L9PyNmxJRQgxxJwAoNBTWXlyWMLM7bNNukTgsKpdJt/7+oeqLHZqcnBhhBSACyb5i0ZqedjcGd0+
TXhsJHiGUG9rDDwTyxvS1uVksiupcRr9kZrQN5vczYvZJmbeqafnSr6JohYWmeEO7X20JFiRyG6l
pG4NhXKeDYpW6SmLpMdeVL+JBPJKXegYYfBkCanX63UGSU2/aOvaEwPzWkpEzKDwolJgJlZc4ao7
9FpOGx6S5D6rYEPmbb6Zteg2jFOsWid3nhgSXkSY604wzt6KC81S5rY4TdTdvs1CV4BzLQi4Dgv4
xVvSVTKETKzHKsWdidSOtJH3ZixtuIq7kwHVtFT8ED2HmjzNaeaoI12EuXUW0lbz+KLp9/18U8S5
HQyjm5H30/5MWqICBRNb0AitomU3JWk8UrINMmUTW6/peA8nZNUNxJm4mxnSEHEHlAUnHFqvgv2Q
Lliola27tPSgZsCJ6aagnxxjDnshGsRsBl9mxJmNZjkRRM9opIOTSHzUByH+Ei83gXI3J9UhAoBs
qtFOh8wZ68CtIDsk/J4+UTeC+SXVvsOl8KVsdcHSDnKo+OoSe90sXAtp6CTma1OKjkSLbhC/Szk1
fyTfziGMkX7wDTwLDIg+XQ/luz4Oyk6O78pZ2EvjTR2Wnj5reyO9zE39wcCcv9KxO0C1VqxvTWgd
rXguysEva3y8zTsjWbYZCgI+RKEWnlVfdIrhitlrV7X3WY68hhcro5tom2+ZfJspsRNr96X1M20V
Hz4ci/4ly25bPCzhY1rs9zVWI0iGW9gYbVYeG6B5YONgfKnm2hYka6tVgy0awIW6bi8ddWhZe704
EsmaM19GN0mgZZR3irHJ829w/W1L7ZAW5es3L5ejXF5pRE3mG1m5n/qJbeqp0fmvMXbmMdrKauWK
8k8jLiA68PO6ZZM3/Ra9xrEOiHUsDqkU2kPS3MtSugXHyB0yDuxZ+D5rFdmzFW6zIo6jP6DYd6xI
Rdzr7cvc/piR23Rp4/VT4s8dbkYs0qpA/I2iPVMw0JQne2n6lanoLEBXmrxbsuumMWxJyzx8BfZ9
lHpJJV2KQbBpMvlHqEj7Wg1vY9V0FahEMYqfuW/YZ0OvjRN8FWhtoEyMhGeIwM0AHXJ6FKZpEypX
Yvs4DI+mUTmYJzv6VEEtWXhTYKEj8RbFV2n4GnYPS3ETBCEB8rcy/OMg/EmiA4E1phNZT7pYeVYx
2np0EU+3kdJ7S/c0z7NXSIWt0lYplNaDpHUQh8xV6sfeijdykeEUitBmG1b3My9r7eVa3PELbdf1
gdcOlSMZgZctUFknedMEmyU8BAptEGxA6/Cnzl421Yj/KNRl3uIQLfYo7BImZyE8LctxMVqnY/W2
IwLQRXLlqbsoZbJ20mE7Dg1uXDSsR9EOlid4xs7YJ5wat+2yEdMXhBF2jKxqqIFOyPW0ExU2tQGD
oN4oZrgPW0RO2iG22KSCR3MA/BBLWw7AdcfgijQvLzXZCrpsE1XyNlCgWVQQeYXFk3jRTbFrmQOC
kNlZ02x1ObLxX9rLo+nm0p0ycGJmGRP10FuVs5j3Ar8kHUVnKhJbL36o0zZKj9P81FuPMUNP4zc5
nC8C0h+sIPQgWzmLksEnS7CGJolivhM5/fR6N+Y3kQJcWgn+UBqu2VxrJGBMReCYpbUVqhx7SRH+
bemqTLAxW2ymn52yZkFO3YhdomhuleDVaki0MhtXliW28W+opLhvL544PaXjJe4uG1lsjlb3ZNXf
h7mwtdbY6gDD1thtGjF70hkJMiDbrGx6nDB54gkC2RHaGEQbNF6u1GbHeaH2A1csc4EvhlybwIDE
esyCq2jmhh0aEB+q1G6Hzmlw+Bejge9ORdrp0lbO+30qx3s5zP1Zsfy6jNxmfX840rB/+3zQ0kZm
uE2sGRWCtNHH/Gc09140dPdalXtJnW+yRIQnmN3j6ZIqxZPeGN/qWXqSB8sthWKvJdFGNA5F2l+P
MlEK7WhsmFGeHsu8yeCqimf2wdIbEhZy86WeLvGBu0z6ec/OzdMEu1DgWGus5mJQ7xKDxaS+ihb9
B63cDMUr3VVH0B9mbfKktPZiSdrhZnMorEfBjLZ9A5Qnj5ON69tDEptebo4bcaofrLg8xGb4M044
ccPCQh40XpO3vRU7yRXTqSKBcubXcrMe8+8hLkB043ZDE7KnkDTec3YHhXCYQkLH9erLpDTr0bNU
Ni6rUD8q9bLToq0ID5fp2xzVQb0fBKoT+X5SZqcXMHdX1C/9kKR2Ug9btVi2olh9oWTZN7LhWAgK
OsxYQsormXmaGYrThVHq5kAMTkXJx3u+GFPrflEgl3aiusey+WpZntWeD6ybwhHSOvOyah+U0bxW
pXmHKvPAF7ok4360Z0hzrhK2d/Fi/Bik7jqo56Mwllf5OFKXlpBa1R9mb9x2iwmxDyEgDh+d4PQB
FMPRekG6cVdk3VFbYtcIJ7dL1W0nJtfyxFVn+BZ0lb0EkU/O4W0nJ09Wr8KuXqrdf1rBg0UARKwp
a+BMp02pGZ/u2FKSxqXqc+autvPijE/ACRCxXhLeD3HSiBqYWHVVp42rbrIb7Xq9+EQ3qpeB0JFA
/bx46TfjIPqyK24DZz7XJnmP7/8eHQ40Un3+I3GDeH99KLhlJ5HRNG6yyxwFJ9bJ1R0gwn3kZhfL
fvKyLb5i12d9Atb71furEWG5b8Y9gZUEdVgkyIBYOjvZTrBlT9pO28FeXaSb43lHjBMQ9ONznlyT
kEwBDpiMN/iTO+zqTU6MxEDkte6nvn6lI+Y+d3k+aXr/PeYKf2ow/JQPLag06qysI6eVZxy99CLa
FA/l6/Bc7fqNucuu2XovFNEur8i29KknvTGGzQKQ4HRXpjv6lC03HewC9ZblVJ7DFVaY4sMH+OfH
nYYxNpCMtUHnx1E5VzvVmy6i1/4Z7OvfsPD+eA/mY2NzYAKX0Fu2Tl5+3QSGXshj44oBB9OXtvny
51X6CXTAAHT5SBWAyo7Z3/tZbE4z8YEqAxBNCrGguiMiyI530ba+DnG0OTPaexT27+/6z2gfAl3b
aBEGZV6/qwgY03AXeik38WFwKD24T7nTYwgcM74aFKfnbMM/AYTePesvyObNhb9PigGmEM8acl9w
CUbBWtifKGKcZaNtjJdfbj77YRP7/yG98l8PDmaCnIgvedoMDFHrCgtOBCwic7/sEoh+vZ/ecCH5
N+iVsvzZDAXs+9do65+/edAFA8ChqRltdObIKX9K4Ub0Yszmq6fop3bknHaifXQlHAEc7hM8lc/7
KX86cd/8hBOUKFxmNRMzfoIZLq7QP5hT7p6ZTJ+tQ9pphr7yf1euwPuntMQOFJy8Ilfc06XeT+Qj
qVjbj9Bjz/VkTnpev78fKjsdYhFA0gdDC3MWSzkQtXUsDBAd86j4GKE9ETnpwVLYmc9Up3zMjXFz
zpnkhCX6r6EBaBHGfGKfF5MkPaqF2ri11/6Eoom2EGY3d/CvQA83mt9vyk0A8J7fqJfNY3ShZz63
lWPycs7P+RNIE+Y5CCOGxyj9P3Sm8hj9aN6uRfNL53Z4IzVPyeMaX/hvOPN+MoVJneRdU0Aj9T0F
52qrnjC7ilpXsweX+1C9/50JZ2y4cfxfu9P/31D4PzhEv1lXH+TbD8vrjzRuu6/vlGG//tLvpoKh
INzGvhSbaSqc390ETfsLQJ3KR4UrwlTQ+Xp/i7xU7S+N/4NUWOTcuJsb/NHfIi/F+Esyf8ebIGZY
fXv/k27Ce/RWB8/HJAynYZakwjQ5Xf3QBqKoGTMwjp5bfKppxV0lmOaDHGjzGbfv9Qz858Bfh4Is
ApNjnY2SCj/4/UajdIOFEweGKcocZ5yUWtlI7tiKEdcjZKgkelRycl/08hxvuMhgymaa3Tl+x/uj
8/ePAAdAOQd5QKVT8/5HGOKE4LNAUBS0ySZepeeyWBGVgrjFVJpvVhHewHGP7TeT4eb3Q74VoEPk
+/DwYPzQZWCyYjEOueD9uOVUtmO99OR3pSJtvjLo9Zx8o8YyUiituoQLbDxk813YtyJEEEh54Iu4
0NzJ0mLMWwur9LGwjRIrSdtMM+1boWlz/rwUelxeS+jDpaeJhyi8ychUlNJ1IOrbxhAF63aYI1Dy
BVn512EoF+Uyx8qk8hWlzyUXqLAcLxZdGR5FbVgCe8kawBtkflqKgc/AxTQSVol6LGTJ4gyAO8Jm
CdJU95o+W+R9OUg0KQc1wOdb7+pgIw0lIi0w5Sl3rC4zjK2htxM921iUDfBUUGN3qqQMCFhEOne1
RG3a74JW7GInU5tppxeqGG/KPJxlLxYn2r3wFvvWzy2p6LzSKFsPQUm3M8TZ3HYl8dBXdYEC2o76
QUrdqpet4JDA5CWMcrYq8MuBMHPTHNPawS0PcLJW2zLySnOMe2eKZlOBsNLjCCSiI+i44A1tynUv
RWpMiJgwH0tpmL8awkzClpWESnInz6M+3Woo0yCQpkP42lsCErsaS6h5sygjt+2OuUdA3CjlpjOO
Zh3shKmE0KHF/dRfIIbq7pED9rdMWXzhQjUMVUcqlQ6MIR6ot/u5jL+YdVkp13mQ9i+T2MrBhglg
FbukgVnnqxMKYCdbiln08f8AIDLpUWBdOA4aQO/QZ2B+qbjozUHXsuka150ZwEFRYwsrlDxaNJes
j3l4DSWJ4O4sm3vFZVJkXiGYsMbktGvsqAxC0TbrhEYf/iVl5cp6UrwoRiYrNktYj7f1aEbihhz3
jiAcI0U3hoI2gKVfZuNuVpnW+2qa9cHJsxTkspc7bB/VRgK7782oEbe03MeLQTcGwZcrXW29LkrL
7gk1lISBWiuYgTfo2DSl9qSJQCTl0C5HKymm0pW7bshS3E5EzHdVQAxukfivlbtBFhaBUCAm48Ok
p0p2N+HVi+VfIpv3Yi6P94HcYnSgAZVcDX0jd46R6lXglVGsyW7RZzKAcFPKkRfGmRoclTDPm50x
IVK3lVBJ9ZswkXGNGKKk1e8sq8+bS37vnDM5e7k4ClhJC746gBBt8TWYjnBQePuhUYy5a8xCGziS
sDTEfZlZmXt9G+BlZcaE47lZg2Wg0zSqQONHLxPdplnYBij5wu5SRokweXgWVaOrCtZMfq2iL60d
a9aK0g2z2HuJ1lo0mqzwuKh9YOwEwJxpPyhVKN63OMkIsDKDqD9UYaQiEFSb4k6dujFz6jxEDwoP
Hn/aVGNpe4sWyDnLXuh/EINE5VY3kQSUomnDRqtaRXCjaZhf1Cbua39UlwCFnBrJz4sVdoXXKnWe
2lk59YZXlpb5rIvaKG0CXHQkMEy9qmzdCPRp2yVWMbkFysHlak4EEKyxZXMurEK8aXpt8ISEKOKd
ls0Tqi3siZubLJ7gx9thmYF4Rqaemk6X1OMdrlOz8hzwV7WntKn6ztbogd6kWlZdWwuWTm6ateri
A6waXztLwr9NHzqN+J6xXUhYLmUF2E0cKbqxxCarYTVHkp1mKJvwhl+v59uUzgh1sqTkgdN07bNa
LruuGrHRETJdYtSueI5BpVX+btfLV+NUyg9GXbQKQKFUaB6A9NJsUk0uoYOGGdbc4mUuYyDkgjxZ
8U5U805y5KYigDHLR6H3Oi7Lt7WlCvh/RJEpbkY1jwq31luR7s84J/ixl9EMstVZRn2D/FU2LlLk
44GP44egekpOXPdunIKi2wRz9r1DYiM/SjjYBZep1NYvw1ip1MUc/Hg3yUR5a3pHhKiZym4qZoJ5
hQXUdNsWbRledrHY6X4sVjT2Zrmumn2pduVGZVuHAzCns3lZZuWygG83ZnCBf3bW7mREzYWnYR71
DHGryy/7ZrQQLkm1dsgUbaQhKRXLZIuVEHPjwpBIcCUmhHi1EKZK8WoQbpF5gtkZ8qYU+OSvQVaI
i9ePg/jEpB0WFx0phmjl3NTLFZed5BHrcUGy0cpWy01So2O/tugmSV6vZWmHwLVKCz+UdFpVamn1
ybGeO260spXEL6pWytahylMr3+XVaLaPWNhZXy2m5sjMNPLLqhCG8rpZNDqTdS/HXYeA2zKn3TAp
Euc0u2vomjTJsOgqpwjdIcvmOhQpE2jECNo1p15rbSa4gJ1vFG2++D09jYAFUoV8ylIqEPdEQcjy
zvXhpWZHb105Muu7PozZRXUrAsCZh1yZ7Tmf8VyR8hYdDodH37ilGjUYhkWGXLWH1dbrMcN4PXLl
2gRR1WCEGjucxeDQ9lG3sD9XjVA7IbZvwPuGWnKRJ8tHsuXSaH5KUYWLnjUKZeqlQzIpl2W4aPU2
0IdU8Xts2AJ36uaWQNQlWoKtgT/DCMprNrXThzk1ydSpw0TPoQ9KMOE2KXvLNrJKstxmGM3neSnF
Jz0wqpdBzKxmC7OOnlEdKCXNCMqerzj3F40/FTW2WBXbvmZbfL9ou6S1WhPuyX534DHEkZ4OH+0u
0oapRdFfmcp0M8hWXHd4EhSagYueBfmqt+cq0JYesHmJ8LiJ9KKZW1cKG13wxKalZ2DPSxuJs9MF
lsaWPOazniNlDuK5zTwzDUHJbdMKejzUZiHT1NCdpi7SPZapXpl+YBm9Ve6tRBpU3be01uxcTavr
qMT2W6Y1F9vJ0pajeRhFNLimRwnW9EerkiY6+WUkV6pjNEsoYf7Yj2NS3YZTIufN1xQQRiNQAq6y
oTwUYxvTxFQDNdKj65IZqGt2b+S5LhjbnDcCaC+b3aQIfpAI0jCwhRRW7k5yNgT0GztZRGqt5SU6
4zroXL0ItchVc7lEDRxmxbAbrEpo7sfc6rWLqlya0q+Nyco3jcAP8M2xisttX+LmSKZmo/UjdgWR
0NIs0tvR3GGBxiE0pbF50YyL8GC2dbnQRUWbDyOyj7+O2jjgM4BjSeGbc0gCD49UhM5cTCO23lTO
dGs4MyJkX4uMpiAKmn03qcvXqs9YBnmvRqozUM/ldH3KkDhLYcCuzkC3NG2EsuSEibXMLGg6VZqK
rc8YSLteTIqC/sNsRle4lkO7jZQQe7dWxkfudglGulxt25n4tPAPKDyaPnfjNu+GroenVwX0bDhl
0N3FE/jQTPe6zT1tNvLmXhfSfrhNU0lvngM1F6+bklfrNkITjlcYJ1KBdeGwdBochVRRNsWM6cBG
DcLZuGjkoMKrAi4LjvByX3I1kEvaoamsjssVhJ4c2oxWZ9dVpeiZK2lLAqlbLQv4KbA1TE5xlDX2
bMpz5EZlKipXedarw8aY1TraYD89Xg7dOIvfJ20YrsJUwRS6C8If8WrIsWEOivF3M6xgktSFkRyt
cRSCjdWmKP9ou9Sqj2cfRSC7mRlJqoNBp6U8LakwDnY3VBXWcdVczIepyJfxQRvKluTtTsWeo+8K
Sfd17Ouu4p4LxaGbFVqyrRRCY2jDblHcgZRrfBMpcxvZw9PMTPZL0gbqXRWLYeHE/ZhBmTSavhYf
+cSW+tXotP9i7zya40a2Nv1XJmaPL+DNtlCeRVdFqw2CFCV4mzAJ/Pp5wJ47IxZ7VPHtZ3EVcTu6
VTCJzHPe85rxh9GNMELEIEaDmJVcdDurjpRkhz9sruwM3AmmXYRThk4Ut+WVeftU2ZExrg0X21Bt
obaqTHzEC17sbIKJHugqHBi9PAwBWM18DDlZgPMq7h+TunBo5Jj3T06Wm9WGEVXnJb6QffIhh84t
fHMaa7lr1RCuBQ6jUbDsMFFc1niHMWIywE+XllLD8tCKRBQvrWAidVAGfQqRsmIvurXCTmN0byop
rIvRqfVtqfeV85GY41yhdL1ZHfAyjI+mDCUJ2OT3fCTqgCuJkxnEWEn8IYwNew8gE0S30bsdZnnM
wfJqN9pV2mAPu6yeM6gGdZrMbWoWWb2a5BA3/t8b3zN6NM2Li5ksHkeahRE4Iv8z5F2kkyt6Lwy3
Ydcl81zP6ZDCczymC92IlGaVTFUIW5rCrKcCs2smXNOUcgB1pX6bVYMw0a6UNuFqniGbNztoVGOZ
wQPqGE1STe2DSNaHYLTEb9MpytKH+FJhIC7q/6go/j+69T9JMPnjvX5Dt3aizH79j+u3RkRvWfYn
a/bzP/wH4QKj+i+wHUSEFniV9ulC+A/Opdn6fzF+mgM+ZuklOUj/B+fCnhDhGX+Lh9gUQAa45n/D
XNZ/4V6FkzZOgrMoxtL/OyiXPU/z/i/25IKwYXBoQMulJ0dR+ulX/weUr+EZ0+QyzI99oj6iLHnx
2p0HjyTt8q0NLW2Rl3I3tNkuqvaVEWSbEW+uJelNP3M0evCBNJjnNVoxs/lZO+U6agJkoqO3EiGh
4tI0y3WiWHPuS9bf6687Qa1yHc12oGFLaKDspo3iYaCpFvcDP+kO3c1odNu0eWiJpKaR7sZ1DByD
Z+8r83pvowqBtbGGS15RpNNWmD8GFQfTJnQJU8TiZSkg2FFPjVjAmqZv2/W+nUyazHRaOIEFopHG
9lK0GnG8lpPDqPB5C4JKaugWauQZi6YKHxq7XjRCXXYmTIA/Vsi/QF7G2VxhfuSQhk2kaECLODKe
zRWgfIHs0AscGW4/5k/TGBoLt7iawqDYUbBp0OGaj950bnPGOly8tw6NNt1OEaYwxnAXSCuC2iav
OtHc24l+yANRQrLQ1gYJzz6t9mmwExdG0FQvyD4iEUernj0DzWgU4D/fjg8hY8U4v/v7fZ3FyLCU
mFGr6hxFNRvMM5r/iuTlGEJaSuyYR+lOfh1O761KBLEZ7oDSDpZd3gejsh0796dn3uoQPqfWOPRO
d9UqbblIRiQ9xFf9/ZrOhxv/XBPvj00W0RIY89drctzY6WnBreNQ3dm1RYT5yu6Gxjci68Ho1acw
TA61WflePr6YtfEwQKlCluSHJQaMdeNbbbLzNBIwtG70C3N8F3lx1RbWi2HEuHS22c0oYZbk0e7v
F259xYT/eZgoUGl4ONc1RP5fL7xw6tJs3MY+xhVEzyR/CVM4mk4EZSYtY5i0kDrLQSHyUSqHXE2Y
2kz5u6h/J+38EUZvg1181F0Z+YRAh2Pih6LTYQE2T1WgYGcrG38M8nbh6O9J8UKLJH2ns91VXf+A
BMaHnYpNF5f7sai2itEtO7Xdq1JM/hDIO7CDt9RpIC+HeA8UFIuONioLyv07xXOzpT4CcTZURwtr
5stWg3ZnDvnrjBcthghmMOy2JZSSdT9qm7DVX7zcAMq5Vyr1VAbqk6J2F6RAn+7sX/Y5ZHE0ciwD
KNnoJed54h/7HMy5HndeOzplsUfShN6/hF4Ksc1u46sc3yKFjDikwkvhjXKVZ+WrbRuYlMQV3KIE
q9DQwKyzH38R0vWTGF7JhoQLN6rCRexm+z4LlFXYlrd6au2q3hSLyY6HTZCVAJCWuHOyJVDDU1PO
qtvYwSJBW3Q4bwVu8xaU011qd6+yU2v0WBd2m/NZLWsefwgIJNjfzqOuT5LLHzfeKuUkcimTU6SR
rlEkyH9776Yph6PrDLCQBfaztJww86oata9fWfEyn/R1l5UHshixEGdqXolX1mDvY/NNpN1gXytB
u7bz/hXbh8e/r/zv2yMXPFvsQ87gyq1zS5Fy6osIoCo+eTprfKj029S6hz5kleGpa6KN5tQg3N7S
lGOwcGR41eTqtW3G9K7TTTUMMMZzXF5KUECHHbBvpus4SGCJF+ZN4dobpamPeH7uUDltXdIjVfVO
uNmN2wz73oVHNHucX3gJ375mi1tBh41ygghLTztnQcgoSKy25AYYDXz0IOu+NIldUNujkkTeMmuz
WxzCXhOHY4eYYMuPCdAOW+jkIQazvjPaQP1FtJp0rCCwwbpKsgiyJf+CXzm/YturF7Jth6Ub6Ie4
RA1ghd5Bxc7eT/pBXRpJ9dKj+PZrT+d8rNeKq10lOrRm1kDqJ1vZ2PZKmmNLt44uvVHLu9ACtywK
PV9gozauBptRgVHjP5X2zbapS2uXGOk6tTxCJvCWywxto8XFKUwse1E1duEXxoCX22bsoxWF+tKI
zSXozQUdx1kZjeDOgl2CyIyRoG2RmHt26IzB0Ngi19Rjblk/cAO/I/oYoupYD1QulckYzRhW/As4
qU0GGZ7mtCxgK8sq3OvRgARAeSMIxIRA6DyHrfsUew7KgZGZQ65Iv5mGav/39a2d7+wWemMCGzVG
iio7uz2XB398kDipgn5Uk3ZkrnCSLgT0IU2gCcebFJ42YNiLKet6afcFEE1X7OOAyA6lPbQOzN0c
U+GpZQ3gEgmeFS5jDTupTs0vtCf/epXMWBHhMZQjQHO+iz+u0u28sRhqXTuW40C3X6cLqhpUJ0H1
XhsnpQ6SA+VY67dxd7C04ZorXKIOvx51Aw7k2K2l7bZrBOq48fbmXjWyt2T67+9u88NE2O/MeTY6
4suz811k5BaMeqUfpzTep+BHvpbk2UZK7aBricXcrAMFGX5gbA1HObzKzLT18SW8ZsDV1d5a40jw
Mw1NSBACdTbq7EyV437dNVg7OuaPOARv/PsKOGefsWbniyb7lAMJSPN8tNyOcRIHuaMdG8uLfBx3
fuoC7VhYsfrQ/mgDx7A7kibQY3OnPYRJcher2QSbFzCozNZurpFYZWAwTWIekGvZlseCEWLtAaPp
6qjPw2Mcrj0VOmu1rT15bffOkYFJ6U8RZEwzhOMQkR4NQL1Q7Aivpv+43v7j0v5vZe786P88cblL
dE8OdeAcAUMt83UFeUXR50pgm0c3ZpqR1hobs3bUjGrwGzdOV1UenBSgxzXul9HS8e6tHBtME3MO
AC+uzW76jRbU2y4wVxQceIcZe7WE364X+6irrkQEFjFWH2GHISqJJ75FFMoC8hw6YxQCIVABz1Yz
l1PSboQFBpBq/TInap5OGJ/xqbYPlHvDhS8Hc/jz+6bXw04Pmy92Jergr/ctRkBPtYmMYzfU25z7
I6P8aWABktOBU7UBGbmBnptbUbjp2nJn5aMOtuy5vh5AZ1d4N4RIZBvtrifJE5jCeCsxGmUeRMvT
ZxBw1OZ31F9iHc6v4+vr4rLpQ1Vk0rSV9swP+OODN9saByc7No6RDb1fn24iYmcgwBcKRQkUhL7D
Mla89071UabWoz2aNyIYb81Au9RHfGVezFs6foQOtrrMISADnbtAx67UpBukxjEJ5DLCJ164hxzr
SnwH9G2m1eUCly1mx2pEeaDFd6JT8iWob7qKzVvH1NdhyXD+79/sv71VACGM8nF9stlpzlixsBIK
4kFS/djTUAWI8tSkXMm8f56KWFsK02uXUfKq5sE6U1RvoSpcb5FYuAE17mMzoPWYWGraxBhgaOon
T4dSyvGgQgHv2PX1vFxV/f3FUN1zTtX8MOG4frICsaJRz08b2rBedPbEazXco5oquBro2W8Zig/X
qQwGQlkBfGtv2oiduhFoWJ3/wEP/z63g3y6CVsZhN4DnAp52traGoJKO1Av9GJUqau5iGnEFmBVd
g5Jki66zmWIO91ZoMVCfNYnu7wtvb/6Bs8XtUAPPOQdEznFSfF3ceTPZcrQM/ah5MlmGZXjv2SNs
AY8fZCy6Mpzffd6nVxpwrvKItbF9yJPs2UsdjRM2RWhWLwuzH/3Go7bXE3XL5NREvBKVSxUuqYrc
7Brivo+XLNbFjnia8sReG/G4bqPhUs3zLx+Iw2cKbYrlCEXprILIPbWh3efQqwfd8j3vMUyZt78T
oPJeZy1eQo28wYt1Z+jYcgHPM28uqe+KxsmXE0jwokybdx3/KCxqmdMnDXBLcidq80k26VrXcAsM
9eugQxjz9/fwrfShaeIVQLhT0cQCRX59DarW5VHaUKyFKDe0vHlKxHiwOnkw6/hRJM0Tx+ICP/8L
Jde3t//5s5TgECsxL1DPqE1xmQpkL7Z6jLzglDvpY2uYx6oxVjke14sq7o5wRy60Mf/ym7jJYJKA
gY2uwTf5eqsBEQ614fXqsXGcl+iubqx7YKwrfa4ywM93LTOBvz/cc6o1RvbI7P/4ybOvTHGsUPOC
Vj0qublKUAxJxmhhqlxljrjJTWNZhzd52C8E0t0xt9ddIS9cwvfKBkwSfwATTz4IchxPX++aZLug
NN14OupDukJfvWPmx3xm2kO6chatmORGszeDUOxNXJt3MbOXzvBezDjqQFe6myTJdqO6qxtaO6PQ
N6mt/+qGZ8h+EhkYnGqNzINeraAA2BOcfEvbETYdLPhGJGro9npynT1S5WJTpOWvHuhSNaLpEqg0
L9Mvuwl3SS+HAng+5kHyv95lHdd8J1k9Hdus3CM2tlUKW6vOxUxHObToa+0m+T3kHAG2w8zGfkBs
YCxghdwY5XCAtyYXrRVcSaValbCu7A4htPSAIGDeKZO+urAwzjFeFgatEZufxYlCmX62/oskQu2e
i+nI2buysxCpae2XBG9BD5qPKSV8coR5mJz2ttUQugl0l7lxLOuWh20Vth9O9TFrss3fr+vMYI8f
47oM1gu7gco4VD17joGhz/4wKqslG8PFkCLjvBLKOjV/Quw4NF71JFB1R2r45tpiA/3iRzhq+NZo
5I2Eu86jtK/rSiDTrreQndZ8aneu7EE9iTLVMWQflcdanVJfseQHI/GVZQYPkaGNF0q+cwkLpypu
fIx0PCwpMc4+32DMauQcrozpFJOrEYldUyEkE+Z94w6nsji0ZbF30+hK1bL1UDDLT0oCJgtVWXV4
fv/9oX5DYedrAeKybBwHTBVe7dfFaUj2AXVox1NX56tQja9cqR7sUWxlxautGuS4oXZwtPhKeAl7
QLcVQb4hCGlXptkK0s6FC/pcXX9+LfMFObiG2J/ua0iqvl5QXOjAekz8Tr2Tv43htBryrsNVezzo
0thlpnYocJv36DKLsL8h5W9ltFiKTw6CPGntU8VUF7D0sB/Ikn0HvYX5mPGBrw8yPevaLuMN0Og9
FKKdDitwkdOh6pP3Ou8NljodMsGsWLkNKu25czggc+1ZZUQhRfcmC+DbvFpEOXrqcLrgY2PPn9XX
G7eoqPG6BhS32CvOP7s+gjgzDAVHDnN0LGsJx6a7nBJrE4gQy4LhNUzlbWlaSLB18hJcSdtmwv90
rJJo0DDqFxM0CAC3fIOrPkKSXPN8T4iFNHl3eg5hY+7BQT0aIYZlXwOp5oXrV4xxm4DaRhIC0TFG
Qfe67tD2kzOTkeVCCKyqFK1P8A70VzbLxroJKppJL0WgI9ObJKwOzlBfaTCJgvHDRpe+nKJ+TxYc
y6X5ocao4rSgWDG4VeGchEglgy4lpQmrQVOTCILlVK4Gc8QoonmQSX76+zKfx3DnD3dGx615jMLu
oZ4tc/BYpYi6qTtNL7nRvZWG9WsEF3HL4SSqql/UFY7HkBDWhfTITE7jqzTpC7aESqyj2iD9xsyW
ZXxqmPD6klY0T61fVWelS6tAzdKg405bWUD9oV4KPRZqbEYzDTyaXTeg7g0vfaW9qlYifNCQB51y
j0k4mtmCWNJ2VJ/hldyGw61EJ7PIMv1Z70wCUYfpMTO6NdPvH3WaXLWZdlPhZYuYXFtLRs2i2ziK
2A0Nv1EX/IG98zu5OChVe+Oub5lVCxNKiHufUTMvGjPElp5zdJnwUUVliVw9eixCgFve4bPt7slk
QPmfqvwRsjWqxbUS83wEP8xM8nnSw+egKe6rwIl96qR+0WnOexUWpCGT2+Dawbitdeca4luyCrJO
g/M2TatcpqU/KlgttB9G2ZqrMauvc9HSymSnLoFUmovdpHa7ejQPka5fYMyb50fabNgHa5xejMIB
Z6Gzbwu3vtyMoMqBN2YPXsInk1aEYxR8RbY4tgz1AB+etYDcDxcK+BoK3ykx7IUxpbe5ATA0xcnR
rUP8G6p93LH0DQO+BZJp0kZ25dA/xc7OCtphNdZw7krPfjfZyyvX3bLpEsTkPUbkgPmtA3aRCVYX
QmZfM6LGb1sb4wPciKGM2MMV/4jmufUDrXuMegj04ZQuM5dMRUIc2wsF2Od9f91zMKBnPMwUjoEz
x9HXzdZLy4x4U7s4QerZxVayq6HY1VH9wpkRb+yWMz/vbjMXukcrFLIFlCe9DZtlq3UqY4CRwERi
DgeU025d2auxizM/ZTzXDdzeMKjrRFPfiSvFmEbjqeDIoCmBiZtoRfSN/daWeFHWerDPHMBCu0wf
LPJl1t5UYIQPfiG79GduShj50HzQR8+uAKkXbYRDE6VbNXr3oFqS0xr7VsIgCZIuPdWN0+nPiae4
23EMf1v6KXe7R9fCpAIPpmRZS2dr5f1NpHhra/5khMDPQ4+Z8BrJqigh7k6m/GB+kS+mYdU7EVQK
qDa4v07rNApMkr/2maLUmO2M4ZrK+Y0w9PVkGG8ubiPRGN5pXnKvdOqFAujTyfD728KvSjdx8fwG
kRlONJR2JYsTVLxftJpKVnCf5pNT6G9ePnw0bbOtxmnfRMi3ZXrMumlvYRabKfGuyaJN6ukvseLx
/9U305Uffd49Znl7o5f5WtVFuezzDJvkvCVdL7J8kTaPhZG1i4y4eyO6ohe5Mx3QfAwANc072J64
Gl2V4ZRFF+g+16Z8rD3lJjBJyr3vhIMFY8YDHxpzA7XtY1JCrB1gVTZG9+Pv+/tnR372aICeSXM0
mQCZ38ZW5AfrLcFy1Sl2UmBRsYnVAHugudCOEObbVcSNpQnsMqXEHkT2BxEDmLed5y2L6qbHgGKI
wtdqIiuvDhtKc3t8jGv7NiL+balG4kc3eXeqoOHNDaicYXmpGfoGobNHeaqOvbBBbMxcjH39Fidw
aSXE5wRRRLKXQUC6z/CchsYDz+2KVL/rAlTdqaDpFQS3Lao6uGdoiykAZ8CQFzdWHCG8yN+x/dnL
0jfFcKE0O7PRhyRGK65Tf4OxAVUC93+9QrWWOt13Up4wJaJ6Eu+GBjFD6yNODQHi39r3STpkq4p0
xWVlbpnNFotYqn7pzt9QMDAKxxVaDe5nIYzm4HBcxbN9FYQp7FOoa9hxmFOl8kicEyY+8EKsFC72
3xeLdo5dzvcxw60GZTh73zlimJhmrCipVpyAza8GYG76grGDbuY8xn33AafRYg/OdvrU38qERSOR
YtST5RcJ3ENQngsNwb8+WGgCqG0g6th83l8fbKbouZK7qAd6K7yqG+PBg8EMDHFbjtOP4ioN9BPG
Aq+h5/wkXg82rXFSq+QpTdU7uq7brsK3JQ9WMFA3eQE4nimbCqUDpZu31Rrx1NSut8ZShnzO4sKX
93lEfP3yZtcDG+9z7Ndmb76v1x4OVZA6paxPVVad1LC6gXV+X8GexHKq8q2IvGwbTyS06dUP8PNn
9OO/O5u4zeB16DEHs8hGjpj0URsMr7HW/MCyqoJ6KTj6DPKbB0KTEbE9tknBGlLNF+bmV5mVkmpV
pHdOi+/V4JEiifruVzwACRJYFi4gsjaboNGOetGS7KS5t71owisghacwwy/GEvnSjQXBD5WJpJ+c
EWljYz20hBxnin2AYrXu1OrkinRnVfFhaqpTHxXXjZvfmCK4L3R1U4TZD3sAO46621aRhEDZNL+J
XFgoHZbKEMykf4xj1AgIOgWpLMBMCzUw2ZOI4xqGXFuTFxWBDyN/jsV9YxvDdiq0ErMvYyXM3FgW
nFLL/EMxI2KnPXtnl5b047jfeIFlw4R07uka7h1XhZNRYkNTlcAm6FEJv4J8H75j2ZTb2q8hy6oL
i/bzK/n64nHRMFTDnblg1FdnL95L3KTyklGcasNeysm4tzIxLrE4IQGW+CorhOwxpCOef21P9dC6
q1SZJThRe5t0Rr8xAnGXBC6M7x6zqazoXsugx6Su1mge4uTVCpi94UQC4ZMY2NbtcP/OthAsHwhW
txfgsNayx55KSmWlVFhvtc4LFlGKTwRE6cNbDySFe2lOCHYTd6+NcLQdRl/TVP1Ic2LS+q4e12X8
nHX1FdAscyD0bo5gV/LUeNdlIbmzhvcLUQveQ7YSrFGHYPHiXAd2eWkM9Pm0zp+mpxNSgR0BTK/z
3b+KihyZpiNOIs0e7XDd2FaLhQpPpjOa1pcqFVDS03KF4a/EFSdM/ylgod36R7LADLZPRE5mntwp
pR0x9ZOw6tS7UKEBCWw2Zwhd+DBm6tKRae5rePxFcFv9Mhlppp1oaQngaIlcFOt342R1ySVM3WAf
OLvB2dBhNqpgUgPQebZPeGU7MKcRhACjFAoC/L4apVqnXaAvW9PZlt1krMy0890UIhBG/vg0sXCK
EtP50cX3bdxUlXuPmvGuBhR1GUguvZJyvK6qTRKGO21qnWVo1cWF4+KT8nJ+5YwkCb0AvmOvOyuS
0SVOEgoxLjZIh3Kbeh0BpEuePeGm5e9QBL/wyrIjrjrlsdaSvo1Lkom5TZrxClFNuhhjwxctna2O
ibJrRr+Fi57qwrE2P8Ev16lTxXM6g40xQOVw+/qEAyBkstgj9rwZH5vK+DGB3Dt6DTWq+lyk7D6B
Ut/Ip6aq38LkYfZuunAJ39psLsFibDMbE2DI6ZxVCODyliuVUTtK6s4F1Mp7eJYYaJRz9qwaW8ti
N9mJXNdRsxZ6ve5jC685J7ouWqGtYvcdqDGGbafdpa7V+wlS1rBLLpC7Pj25zx8UI3WIlZArbcgg
Xx+UnbedhiZEPyboLb0IZw8HhENr5Do3FYE5EwbT5GQsG1vL9rgmz2iFgghXxOS9k+BWDnuPnOdF
rnUUa/JnrVWzqVgBTYdSt7TKfVva6wLi6aSJfVh21wR+bdOifhLENzSWCX9RRlvOzevRHXHSzBAj
q2Ve+aZVrQI1uStUSlAhXWWLplINd1W5mUqX+ggppGaMG76An4abPH7mOhpRQAlg06DIYHfhhX77
anmhoDDYqwJXwvw9W/uDE8GWTJhjahUSCyt9jN3gpZzkXZPom9qDT4gwDvnLeuhRMDbNuuuZX5Tx
+u/X8b2BB7tB4c/H584RK+cjQRsl1IAoRz2OY7lKWrnpBlwcO/J1fAqAUVl5irF2EB+NHA2h7O+G
LnQXZQxdadSfFTm3isnwIXqwdNe4a1s4wLWaYbbWGPsyGEcENLGyDHMwj5aUqIrjykVd5Sq3Inh3
XXkYWsheiZY8Gl7qO3nlkqeZ4GFosEYtxZoWgbBHn+iyld0qL5PLS1aD/Ecq5W8T97cAb8eLfJbv
p4buMBwja2aOTMPfYN4S/pjCO0aad5VlVidvoIqi9AtiB9ehMZh8b3TvmHvfGHE4+PEw9n7WorRB
JS38oKKGNWN04qJSN8Jz0JBb0Lfa+BaUZCMVZD44U46iQVapKAFP9MPV+p2bF+FObZSPIVH6LRmi
r1qTvSZ1Rk/sGAGC1wuf6nd4er5BHJdcCDvzJPasMjaQGv9zg44Zqb6RTr8Fvm51if7L7R+0gd20
B9IPS/VVjdTftJe+rrjr3ixK31GHtWK0hwEl3oWN7nu/Cbcd/rvDmQA969uEuMo5avPKKU+mHrx5
Le6q0hCl309PXpa9lnXnYhRqv0UjQWNxG20MAq4c2d4UCR5REjfCUGDUEnrrwgYMRRm5GUosfcuO
RaZjw+dXdrIxa0h0TpkVSy323i58UfOX+3UTJH7Dg3EKHwrg9nyaorXm6DRZFZ9kwCkLdperWN4F
CpsuEulieOphf0PGz1w/RZwvp20cZo+RDG+bUXmhsFjWvYWGT63eReMes1I/ula1cSvwS6hfJ6Uf
l/GYb+TYHILQwcRQW6gpVb3MkocRYmVWVLed+oCR5ftU1YfQDdjm/CYR9zaDSMPufo/ZFPhxBRWn
LuMfRTru4xHIPrbDp6KtN2Md3P79oeBO/v2pmFTLsKhnJtu3DyqeQrw49Sw+tYaO+2aGoyOpw21R
AQ51oEMmyW39sh/AXdprWSU3bYx3Z4xskKGDjgABcsUily52oPH4kteWAkjOeMLlL6Dnf6ud8D7R
FzKwf7a1HSKYIow5w63UbiSMaJdyTTLaQHYZgiQFdzg7PKSxciONYtcnWPfV8hafSF929ZMpkzcz
DR/KIb0eWnVdNsFN6jU37WzJWoT7CAXnSCQuhP9NbXs36Pbvs4iOvRjDvYzabRXM6T658oE8LV+k
icMQtX8nsb3wp4Q/FNt6xwZ3nzAKCO2ZHRngP0EPv6J8fp9oOyCKEyCi+S5KPimyt4lcIioPeEvT
OK2mWLxMoj4k+fwKB/s11H7hyrkp4vYucLq1GLWXslmzCJ/HKr6JzXnjHe1XV3s0Ewsj60hRfS8R
H0GfzZnNo29CEIQSdagctE5jm5IIoa0DaXCgVsWyx6XSN8zud6zyg2GZX1vm8Dj7VTdI+rsCy+l3
qRj4owRHPfduVam+mJRtVV9f9QlvIx6U41S7PwN5aBz8YWvpD5qGSDk0lQXx0xgZudTMuXbjivhN
5M17IKO3YBLrIR4PNAoRpU4W+tMMZXToBIIICp6N5jvUmme3wbQ0CNpr5M5YjPI//NjFsnHwpY6j
qPYHu9QIdh7WVkPzGJSO5QdKsNKmWFsVWTdbPhSPSYp4F+eXDsKvjW1XOMKIqwyfbmZfIJ4FX/GC
vRlYSyIPu3VvtzB2u2EbEPq4GMMgBai/U82mvTcy20c5X+3bXkO/HP1MjdDemEbFAZFLb6H3/e94
6N670l2Ws8fnqO89xjTOW4WQvnfdBRD5EZeUX0Zh3cGovIEy8hom7ZXShkfTJg7YHH+NVYF6LzMz
XwE78j182tNTbOJyIpQKdbprLLJIujhJLnHxzbBwB+aOMuYUQWL7ej89YAqH9UHxHkMBXxBS/RDh
kYCQW/0Zlxy5mSB4pZp4hi7rZywAzgLvBjQTZGl0s+dC945R3JLIUkDr7axqpwZlADc9xFYElWHc
zAQsLXzSrHiPvv4jH9//vq2c23VhSERVbtI+ADdRxpzD7FbHR9L2sj+qurJxjO4pj/jQgajJKIqC
524EKggpk4WzxFocFzpMz+uEYA49+d0zx6Y5Rg9svlg231/TXbSi+zSH/HoYzC38rDCa6RgcuF/r
iInBfqc0Qh5Zc6iNvRgrBh0zZlfyEffUO1e1Tvip2xofms4aw4Sc7jNH0uBm/bUS1VdeRZtT9ToE
p968r4vyMQ2D1i+qwdiYmUMTivfDUJbF0old9M4NHuBmcptHubuOPThtMau2mCzMqevxg0OjX3fG
FXpPgYkofxGC1HerxoF1ipwX16IA8Bw8HForfMMOZlrXGJ1CeTb2UNTfFaW4CaKxXHptQuRcSdfL
wQU5wfgwrS7etNVMbYraDzOUGAnZBm4K4QYDDVihdmTuRKSwZWiArCi44QpW4061rvHFVvxIVwzf
i6+tgAqwS2oYe62Ofb4rdiEV+rJxkYVnY35CEPs78IwnLRielAHNSzTZNvdS0rr3m7BJMV92MRuU
cKpMK3u6sOTOSV8sOXiHwLTzrADWyVknhkmwqyp4MEDIHrH+Vv1W2C95a76MOnTlONL90vJ+ZWO1
LEL9tczUaynE1uioqLSsWU+I2S8ARp/c+rNF5kCEmedwhmt8I2omU5EqnjP0x0GslRZlCQYxu5ww
g2acXjm8eMkkH0QDK1DXGekoQof0mL9Ul7xSv6kAeDjQHOFU0y4z/zpXAbS23ai57PujZjpQaLyl
h8iord0btqNbxXlA3zQgJanaJWa070r+kEfjJlQqLInuE6HdlVWGoTm0Y5bcXZezj2lxCkBzKQfs
3CJy3jgc/MsItoLaSoDr2VssXVfYWc+FiiQ8OCF+zzB7i3itoXYHVKj2g82i0nqgNq9J93GkXk1a
BzARuqSqWw4TaHWu8tsI93br59/XmDt3F+cvlKKFK4SxQQNy1kczetJroJHhGKExH2f8M91lADoL
a/SSJdw+JJS6tVXy4Yi3jW+aEe7KrRSrIFZ+sZvfRZOMN8ZEcIfNDOYQiylfKjUlMMUZzk39kb8R
loCZvumGMBbtMOG8AasywuncduRWV4S3KmgLMTt+tlqegtmlW8/MmexLxJ9lMy5TkSUrvTxolNeR
9lrF5sYW9EiNsf1f7J3ZbuTYtW1/5cLvrMO+AY7rgU20kkK9MvVCSEqJfd/z6++gsmxLkXLG9Xk7
wAWMQqUrJQaD5Obaa8055iSnTzkvbVvo1b2gdqY7Ke1OgGnlhOxywAWML8GYxKuoK7+zrm+zA/Gi
vLqb5E0IqgpFbrLLcEijHIj2bRnfRFpJFaFDRRsLYOVx+yZpBb9/xDFgzeXklvnstQYj47DbN3KT
A2mJ3mTosq6fT2d5Bbq3Uagu8HhJnqTkJ7Sg6i/LgiKjBCVzh9JXomd/dEOx0xr10pDSG+RNMXIP
lvDvaoisX2mE82wGDdUKt6owdJ4gI5YbJ2PFWyNxAkV8lHulOQu7wVbl77VkDY5vCO1mCCUHBgem
D2u8KZT+RbvTulp32FYwV+GOiEdzn2blpd6EK2A2ZBgo56XGPWoskPOUabHfGyQCC/iLhrkT3MYs
v/e6+mrJBZQBOEx2C5sMhEi40xV2BH1xKmPyvX1wfCdjQ4Xsa+roQ47bHKIF67zrJm448o6cPl12
YVANLF95TNLkbdbypzwKX0qT/j4VtCPO6dsgGLEd+1t5nF9SfFH4RsRLKc8Y0bQ7eTbdUA6pqrOR
ABGFLUKruH5QTe5IeEeP4dhDcvMCzuJ6iJuN7qsXosQvKdr8oUCpgHXGGh2tMs6iVrjsoRXh2LIb
PXqD6YIASD2j9Y4LUtJp+7bh65hiaaNjDu9+BvdfqJmjmQNp1pLmJelwCJvmXDaZwEnUF5rPzTtN
8tkML2KoxtlRFOxLpJFvmiE71zM6tKgmbxq/3NYSbYuMsf0qMQbdTVCD/n4Z+WUjyi2JxxJnMeZ0
WLRHW/xMmBRDm8rspo38Hfkkr6LRPkHGuDPjNrarJDixyfu1GlueAdomzDNpbf3SSwr0NDZz0E03
cFleBqT4DqIN4jpMaEaZynqjwAYySIcuF/mDn64SgTakKb2qQ3vRDaNnUMXQTUW8kmGtTQTEP7//
Sn6dBfMRdaSBtBc00q6O5UrGOEt9Y7Sgw43isonVC4Tvz8nV1BUPNPsv+rJ+wlgaNvlBnC5qPdv5
EKESXbwoi4YhNvtB0U3MYSMXwSk/OuOI42VfoWtKsBOzap4WzKKfi0UE+6xVIaKdJu+e4GBoso+y
KISXIQ/xC3EXq7YfWvb5mSMvFH4GsPiMGOvgqJlu020yGa2niCQdiU/0QFtvjOvnJBgemxpxAOvt
hTrq5w0b1BSlHHcwgLsQmdosx6F7bsX1Xdykkye13xJlKGxjCkMwS2zX62LcZEF71VXlAzYgjXGP
dCFrMeSanDsK4yp3Hw16PIpF+ZChWnKU2cB63Pg4GRHA1T9il26N6aRZSIocn8sG+KHZtSZdtJW6
Z1fN8FX3zGb4nrT8ZKYogx1GnGRNh1FRsNvFRCjRGnqqEu4gyHZ7ccC/KVjVU6xXD8BSeLEtqe+S
9DyhNuUNiZygjtP7Sc2I+gnkld5rAEWEUbb7UlFdqQRL06A3NI3uTE0P+ZC7kzrfZAI3H15WcSfr
Y8NANeiYsM03DXPeNCweIIFglpBrIhdmw6tDgW2VYV7NaXoZBcpVVyiOJn7XGMXZmkkbIgvyi7Gl
2+FLeutYefEjGADSyUW+Cn35jtoMe01SXli+9YJsVnJYy/VRw9hb5ZfyIOrwjoY7St9tLs03BsNX
J9S72DZonYtKdqoz/evQfLkNZQwNOOIUHf/P59uwHtuiMUU/uUl861lValhH9fdQRESeCKy7/fhS
1LknaJy3H4/nhAiuI4IRbCaunRMH83UJhRwWmnCmtB21RE+vqRqUVR+wy8iiYLTVnsliHrzJQvY9
SUPLSyr9IgpoSqApRxElTashyGYQZLqJZlKgNSWbjzmwWU82whtwGNEma5Q1F2HexW1LMISOvAQd
gAt7LTnrQtIchsuk1NCCkVzrCtZWssC4ikof2wK0o2KSEamEa4IpHxBLIUuYdfy7GAQSghTS5kkM
ldmOQ1TjQVdeDoUC4Ub1ZDPDvhZWldNb/eK+fAnrt8Iqv8eEADujml77c8DyYQvUj248cKnqaLgJ
WXxLWXxldDTROBA2mHBSF5LnnBrFmlATGH5TsZVS/mWKldEZefzkFB8IxW8/LzdY2gFOn0FOUWdd
iSxByMVzBI1W/YS2aJX46lMu8hCZQoBFTSufmmgrd32Or2miYZ4SyaS0BOAtx6p9HmxEu68hw3Oe
qdFR92KbG3Qximll6kBW2TjjiIY41CHO0FZVFLqB2r00cAltthsbyFDIjfSxdU8s0NovgxEFQMui
1HlvnurHRqkYXAEmLxWPudQduDIY+4v+IotRj2lqa2yLjtB7PI2k+OAoyOTmOmx0BtbNdKuCsrQL
hRi5NgOwYU3FlRGaMEkb3e6XBButlm6sJlB3CuoFqIvEoNT5WRXJya7KZmnvaUUk7OIFi6RiagMC
Fu67qgcBOPR7Ve0NW43oUyHL2yIXM22YPpnXKkPlVP3gFZqGxUK/NZBK2YYIgyzWh24TKUnuBrpk
Z3cjW/e12Sn3dW29YodBfk7r0c+bepc9gr2kehZD8oQSukX5zOxHVr+NoO/skd0sUocy4y6cHmJD
5spQL7lW+Jh1wU4Csuj5GuBizaxQ0TXtak4KApGGqyx86/sniS9sZYlQiyjcs9bgixNrAJFiA8q3
lgQ3UkxPa8fOqQPoj34vPyu+6MrBWdgy4057wxsmDJt0IBXX8MW11nWo2qYYIidQVEsBylbG2ks0
hAfmGoKb9f69WIzPPlZ+8BRIKLrZPK8n+AaQlEmt4f93raW5FFh0cuVEtiPIIbac3EJoBVo5Aluc
kSqlafvqp5hqCZBAJpk7HdJFVQ7CFSJOlxflIcp9i/Ar3VoTvydvCLAQFSAhPk5ytBKDxctRIrXH
mh95AZEKNeFhqLkBd1V/KT53cxquFCgwTtJ3r8Uo7Jt87HZqvQRE0WlTC2jAwmRqXibNt52JJkyQ
JF5fioGaeBxP3P/vtoBPBfP7gBemNoXUFztoXjhNUpkGt38KuCVi/DVpjONJvBOtHpMUhDSmAKwK
/rAOePrRELJG+SAMRetKiJ/8RqX4D/XztjG+GXm3TnmCpFzp7J6MFDN/NpXykhV1hiInvpYHoxdI
o8kwrOnf9Jg3pjA/JFK06bpy2yr0Vzsd0K51LUjGbUmryJIJTFx+nT4VZ3GevOqZxrR0tNxJH55H
bX4eA4LQjGSfqyY1i0JojjE/5yow6SYCqZO8LoJCWxWWvWSLwg5hAZd7mQBmyHM8AtsvU01YUt5S
1euE8UdhjXAWLLJvuEoi+gXXH9unMfbRsSb+i18tTmaQgOjv2XK2cx2u/Cq8Q119mIe4cojpG52A
Pqk8zTW2SrtWkxNira9KNy4ZdCmqSzqSytH2D+DiGHMlghtN8OXVQPs/aUHOSSIQD7V6guBHsTPz
p27IN2WVhg7tq1d4jK9BUF5C6juk+TddbtglqrtJTLYZxgBXGwlMnQMmblK1WG9/DKa4T1LE1b3E
SEdlNyVY4pVSyvnG0DNar+Z/3GFdlmOUD7RLcE78YhnFstEPDI5DqLVQoHF2HHx8tTiRhPsqpA/h
S03pGkOzRV3ikuTiDYJ5K881mUxZvgX69wBaC2l+nbzRSHmLQ+nEJPNX0QFPDIR4zcDbg+fn+IVB
x8k3YSkHN2be72Pi/IgT4u4xhk0PacOIladsrNZaXD/GovmdKpaQPt6KhEjAFECLy8YkJuzNyUT0
O1WlLMzIiMZGRekRqWeDwNBFo0h1+9Z8aUJE1qEXZsWK7ZWbDupFqsCyKnxSEoGlu3JbXHUKM6Os
QmbhT88TTfBIE+/YOPCoZHZsOEUrI/ZlBi6pPTblmDAvIfTkqm3sriBjzZ/iTRb+3Pr81yf3b/Pn
f/Pnl4LRHbaU9uiPf94WGf87Tkf++BN/rl+Liydy/n77l84j9s9N8dYe/63l03w8+l+fbuG1/fn+
d4PXYvmDx8S7na6613q6fm26tH3/3P/hf/w/r++/5XYqX//+t5eiy9vlt4Hu/hRxwGTgQwmyHPyv
n1tO8+9/O39Ko0+8uOWv/+TFqX/I+k9TA1kA6gIs+kcugiDBi1OpUUSgHKgzEY3/Exgna39gg2Hz
iwsUox8Dz38S4ySRiAWGoGQqyDL/gLH/j/O+/PkO+HnB+B7++vNHZD/kmqP94tJSIfFYhBuHv0l5
13Z8ECmYEuOgLmlWajOKGnhTCcFepsWpf4lawgqufavMxGsDjUfDY0lK6Y+sDpiXR70whlfKWOIn
geSu1dtZ6+TxMcrj3LoaLJw3PNJ+D3hbNilgmJZbu7pP4mGlB/Ni+e8LX9orcxGWbBWFsDlIvTpV
ndOOpcXQDamhlvwwh1EnFxMfRgQGm6Y8Gu8i0IfoQUsqXt5F2gT+PpijSrz2ed0V36WCNdIFHJPo
t20cNowOKv9+SKRxzeyc0ExFem5GaJvuaBYT9qhhSKc3euNFIztTMOTDZlTkWGFKWiqwwYeZpE+6
N/RgVKah+KP2rTVIzaMqxMK8nsW5FL6NZtgHNBelYp7OERhkUQqDKVOk70UjFNU3JVML+D3GFJl3
ky7ijUOj0LHJ8PO0ZgqvKsGlmVgj1PBSjZWHThgMBIBZIIfx/ZzGLajhqjWUZ9IjSGjLYGfmT2EC
2OWsKxYQWDFUubxPQpydjwYU8emmN/muec/7OgGwdWUFGdAzI7AiWvtwoaXXdklqgKtcN4yl0zET
82VPm2I0d0QJaWdL89dQiDkuGmlOaD4ZRVwuW+I4EbclkQXyC1hzA2KwOQRCtZ0rqRUPs6ImA4Fx
ghCjxcOZUM9gm/oi70E/WD6UWt7Y7UI9zw1Eeh0UJIORad8lpmuw1xBhZVKOMhhKmqG97XGZiBeQ
V2KZ91TdmMkPhW04Wk8mqVF6ISoTzpWVqURdvaIBr9c22QMSZY5TKjHakrO50LiRbQoBNso2ErEC
dFqmzcUlZUCsbdVWk9HIa3o03yIaSZTnsa2soXHJhhhF8q2sMK8vlSKp8oMADTrGYmXQ+60UiMe7
bugw50jLlAtv/oR+80aTUVJfd7BdjdVAtCcGUYb7g3IuRmKonekl6gRiCWVUP4c6EobxwjDHDmmZ
lOv9WxLIinDWiWEc8ebxwbVFUo/OpIPGzC5a0Isp7tYoj1Wpwx9lDgguvnVmUEvBZdiFetqcUbnS
ggkcJYpCXzJR+glSOxx6fFa5QTfRjOFpu5XW16F4I2KObsRxO6VhQqiXr8fTtszKKXimA6b7T4EE
ca53kaImvFUKfd4O8awHaG0TRNV1a5arwbDqTnUg8cbjk6n2NFtkAkAKYiu7zmp2JtPR4SqSMm4Q
d1B9DMtTE5iDYpdjUReczFQqXjoJpvEKgj1tVzV7xewGqG2qMH2YlVB8SQHmUp2naZK+BYZZWd9K
ieTltz5ilHYwpiDpVrM2pTRIA7Qel7QWyJt06jIip9qsKuylk18H+KXQkpt3Xdynyq3ajzLzWpXD
sA+KzZIkyLCQ4xtBKLhZaKTo6ZlESLL4I6rA2FuMurEe7lI5KiNX91mCzpNIVXpPQq4Wn9N/lQS0
04LIuocbNdrnA5Lrbdf3UufOIpITBLMYCpjHsE0M1nmmN5t5zuOydwRhUpvrnFa7+iC3tTA9mI0U
kSfd4sF7INNzMG/iRi1VNpU6jdkz1juxjzaYPTGvaX0mMTIbuqm8MFArd9sETFmDwpSF99ACnKmf
0Dnpwl5g6C+RztCipzxnSDMbZ8pgoirz6RUal5mqqellHTYZQ8B4aMrgKmwQDiIrQ6R9ZyJpr9Yy
hhATW9Is65skTk0VLr+atl6QCvnAWdEsv+ABod3UKWUP3joWoFw7TBeK4BuW5hoiYzzE4wY0P1HU
RlqN8V6I6DVfZPowJI/AVQxq8yDSiubQx3mHsqTu4mabG3UsuBWbPe0w6ik47z4fOm3dLJcebnKw
w+uVU+72TWwq56reV9ou1ZS53adzgyRG0JTSOEy+Aa637HPqNyDVkjDuhjmCZPReB/xHBdO/LXQ+
1jl/HsrX/KatX1/b86fyf0FJZFGS/Nc/Ko9fKqJ1/Zo//Xj6WBQtP/CzJhJ06Q+koou3HiE0Mr0F
PfETorv8JxZzmteWaAJkoHj6Z1FEvaQBt8WJ816kg839V1Ek/WEBIoFHwg6DADCklv/4aP8PRdHx
YBfGlYx1AhGyhSAeYT+f/KNwc1DGQEiEMqa7PdqMAVxmHZ4qFtsqpPFF8DOIEHukL5Yseta+2cRy
6I6C7IzCQ1B2N72OHF4qTzi8llHLh139L59K/vypTBqnptXwqUb9ySAmSaFl8eEafVEN8jV9dQha
ZxrCYour8PkQPr12n3QgDrHqz2DNroCzQ8bwSAtdw+Q+Fd15zBL665T+ebz3bdmH4pPg3mnSTRIX
eNgd1e88kQAdjWKHtYv3iYYp8qCPyInkZyuJvp842y+/UIBKcKkYmbA9/Xy2cOGrWDL4Qg0US2QT
bRnqIbSjz5fP17xASZaKvNqqPCloN12qMumMdrMpesxGv/3+sxxV4T+/CGJh2B8z6aQQ//xRZt6f
MpxwFCrl96Z4To0rC1SnYd7iJnBMprplL65+f0iI1F9d7Q8H5Xn6eJvTIUADbbaxqyrNTsAm0UiM
3ef2e055COR+XBsDY4JRXOszwSvi00zbNJGfqWD2XCx7lADSJoPd9NOq0a5C7IKOWBvkVEmbudZu
qePdSIvOhTJYU5htirg5z1VjJQiPlUznbsz3DV2d+K4Di6uTsYRryJ1G8bKMSq+TIf81+VXbY+FS
/fWk3pAudq2l4kEkVzEwqMKLTY9Q12+fk+QcUd5WWEzuOWJCHJaBpr5EWAOFkfa5BXaXePhWlg9T
1XiFOYLhjW4MxqkWaq6RCU1VDzeamaw7qaEtKm9E/Coxac51F+7mBrYLnLS0Iqli1rzU6lwBZTnB
GIde6Z2SSZHqh1ts7jdWpoHCMTZsNFdNPe4tZSalWX8s2UoImDxmVXZj0s4pibyCgCs64f4PY1Au
kgKNY4U51g/NbdPEG11tHbBo5+hynL6udsBF174kemwZzyiPvNCPSDRobQutE84MMpqWeIbK7VN1
E6o0OjX1Wq2B8VZS6rABdEwr3qrVvdmlLjEYlG3jWp5I92a+L4tAZKJ8U8tAJzTDC8wGYMd9iGBi
jl6TedjkWIhR8AG5BZGgXZLg41L6ejEB7EMqE5YyfWNidqcm1Pk8OrHIRo78tSEvXOqNE8iAI6HE
L4/L0ZPblAqbB7LtXAVKbPi9EC/a/PrE4/Hl6gBih1cAygPoNp+fDkWiYVWVU+yKV/lZedk4laNe
itvRac5AJqyCm1Or4THd9+dZWTQJJNDtClKsz0dU2XsKUcNqaKYJtrpsFbH8Gt0G2NrB0vxtz1NJ
XpqDPWk/xAWB4rJHCAPp5pNwRTuVkqffwE53c7Kd4elY/vRUBsWqCOMTr6J3adPxu2hZN2WMDbB1
35UsHxZuqsXUb1rWKxR2t+pbfhk63LgExduVOztkTa2UOwr4+Gf/iULo63bFV9f942GPOqRFh+SF
bCwwAYPkZRG3dq84aaKeeg8u3/TvTu/oSsyklY3YymNXvgpvRc+8ry50B1N5v6lcqsnKSS/GO52O
pKudOvRXbwIZhP+7wgAlxNFtFzKDaOt0YFFet71dY1jZjSvWL5BvW2aYpIY/mL0XnZkvLG4mvYi1
sf39nf/VycuMblVUDoQVvg/XPlzb3uSeImQJxa+eu3HEJ1GT7Vhdj2h9Zj1f//5oX72EPh5teQw/
HK22zDLDWYurVEQvrs0bYdJWpNutpJORtF/dPYutTEZgBb35GNWaarLaRqkR8dVaL5nldJDRvWhd
fUN36Wr3IHag8nw3TlzRU0c9OsGqMXvZzzlqgCnNYEDrP4TTqXT7Lw8C34vmOnAH63jpGHuYo8g6
I5e83Z3sqA7sb7Af98qKSOfAie4Eh/N18WMd9BUGOg+MhPoMu+TOPyUkXc7n+NlRUbfSV5SJ0D6W
b2qmDkiexETSj5uL6NpHFb6NdtH5fMVePvvh77ObU1iqLwt2NgtMFtBIk3t69LwKCSNmQVAjVzsk
T/NNvC23GAdumFoZd9OLDOZ8E9sp4fPG7e/v3i+/d9ZqvPU0cI13LeuHu3eSUKomKifr99N5NIUM
aj12PH/13f/tuvfVIwnJlUbtYnNlxf38kFiJ1WZY1iMIqi+58SOvYTN0HY7i2wo4w+9P6avrh6dQ
5ntcMnnf1egfTkmQ1ARTPMcimotoq8gZylNO1GMA6/ub7h1qBtqGTdvxEsOWcDByjWN0LG69K3ra
RgMOx+vNg5OVXWcbRsqHeqOsCap9gupV107yEl/pJ17yXy22i8aMb5T1AK3K5+91kOQa2SFLXFiz
0SlDN4unheOLzwGsogn5H0VFFZ+4ab7cZum831VyDAy+5eWu+vAV+1kY4JBM2FCVJdKUcluqkWN1
+7pKPBq8tmlC5Qh3hj7t/UE8t4rxxEO6VPbHz+jHD3D0HmUSbclNCgcs988ZpDoD7pMox3/Rh6tq
egMRc+KAx1SP9yu+mBgMC4UrE42jO7gHj0jG7MKbcZILprb1NvP6vYXS1w4v5FW+PJvuf34jfzzk
cqN/+JYT1HbKtDCFzFBGc1HY0uD9/gjvE9lfvkeGOGQBgQZgKPP5EBLLTqvQFnc1f2J0Vz5mMCXg
UqFM1B0yBB2D21lXy40iDZhZJY/WPPfZk1pm21lu1tLwI0MRFDaRZ5X+dgRhYT3UQroRp8VRRjRM
1Z7j5qTOGTfkaiwuX/NMk61t3r2kSr9SjfK+XXY0BrML2l2/P79jFdfPq/av85OOxIRlZuh1peex
K81QGMBVoGjAGQKqIeB8Owb94XPAv9bJXYqmvfOvjVjbh6ha5yZfVcLrnM+OnsGZqR5C2GsVqqCI
3UsD0Qz4RuUj1m1P4Z2PCY4/P7WCLB8gOCjp4xIKU2iXpxlVYuvOK3PNfn3T7zEAeJNbX8g2Aibn
VO1+rAn95ZhHT5SJgKIgEo/K1MueRlewE4+933N+wyhknTDJ37b3qBiuYw/5SHtK8fTVms0A759n
fPT+q0ux1YSJo/saOi1kS2N19/tb4cuK/+MhjpoFDGaIc1I4hLwOLwt2qg56/m22Xr7X/B7dPEVF
1TjhifLwWBTxyxd79Ij14ihBmOa45rm/LnoXiLrtO4rdu4hM6cBd+W7pGTvGGhc0aDzFke3ihn+u
8p3ijGsok5tpE554ML5ezv71hR83riw6QZIEaJmCw78azxqncAQHcN1Vc6Y57JBPtsq+usLLq3+p
rOhJHjeIgrSFnuJTaKC4jso7iUHc7y/wMUjj/YtGMKRL5mIyM46rYyuuDLmmCwNZ+CpB2BgmjzVp
w5H60qKqLmeoQE2+LgbNKf3VPB5Q60hd4Ml96xEu7qr6bCuZtQVx4U7kJf7+0315+338dEeLeReN
RAmOJlW00ZNmGTmksJKT2NrkyXoqO0EYi9tpEm1IJk5egC4a5o1Wmru8m53YComOFE9I1d/t7cer
v6ExgWcSthDfjtrENeOmOWBKTtHNM3/WYty0tX1zVZ0rG9Zu7dpwyFlEG2nP5+GuubG21aE+Fwkq
OvEegrX7xQvdYEbNWagmyoGjiqLN/LapDIKYxvo8Juq2Mi7E8REDCFnRtqT/mNiZ41dCCK67gfiY
hAcjx4zQPtXtcN0m1m3CbtInQkhJJpZxklQJEEoG351HKpQuI/IN13vHriKa3RjUkRjUZ7PIq4tI
cT0I7nEmeGV4b4g/iKxdB8z2umFZ6Wp11ZQJpV2/LrBIYXOa5nmfmYHXj1dFccgrbSV292oVMCsl
rAUDg4RqTMffEEupp0Dt1NIIPgRES9C2Y4jOdE5dn1wYuk00aB/DPFnnMqSZ/LoUjXNVE+jfghbq
xOeBezMewrO+p670UeaYzDBLNFFjgsknM1x+wIEFgQK6t/MsdBU4GahqAdf/WCIn4+iFN7Utd2em
DD3Lt2drXlHQOSjs0CzC+koN7QY3PtHUazlMnUEtV4UmusO7eTc+D9DCBdk3YcG3qgQxZzd+JuDj
XhMAvBrqYa83w2L8OJewlQMlmMZdRjplEt5hunEUo0U0XIHH9teiWN2gcnYyQkX8NruNfLSNCZEx
hoRoU/FCSXJVeMCiGNC2nHZpQHqrGXopLd1hULcJA4NOJsBZelyk79lkeGUlexXsxkbP7IIAc6UT
tia26H7JLY7MR5H5c66J6z59JErFM2ttp4ijHQnc1sZzXutezSQXqcZuKhNi27G6JTqB6iKKuqfZ
eA6NfK0baJ8xlnWCv8symbzXu1yWPUFlIphVXqEK9jg+CGW6LnsNZ6axMmLLLZVsH2ukesjcEXG8
ykP2bz7yPnYCE/2X+UEaSvRskMPBS6hStU5QsUlNdt3JWMFjsshg1LQNpotvRvDDatVXJdhjnQY9
IdtdpGEeuRM6C9dnaZfCfahcCCohaIHLneJkMhhB1UD9FR9oJnjMbu2oHz2rinnDVesgvCW2lksv
O6j5ya4fHATH7hA+LBenmI1NPfK5h3qPjAFOiWyjhUBkvacnt8Ek7uYjiCUmSZP4PRw7lwEU/OjQ
EUzfTQPBHYjAtgxPGHpPgZjRDP1mzhpnGBhQKOtyHDwznWx/aOj40o2kD21Yb3lz1UbJjUQVZgbt
emG7AlYOROBY9VmSjN5I16rGUNupl30MTlvvXOQrqyoVFm3lEtLqmnOOtl7qnsNeviFY8RBIxpvC
XYKIY9em0y43n/gq9cbcl9V1G4tXYLjstAvOw/FH2kXsX/qDoIkPHOeWzNbdUHUvIpe4Jx0Fo+RK
n+dnVC+vpVK4rTmzTHSe3k0PkoBrY8i/1/18qTXK1dwmeCdxQCjzXW9WO21x607BrVyqD8h70MYt
oobYydpH5E0ozvEGUt/XhYxyd/SaBTqi6POr2UCT7C1YvAiyoXlnNXnWNR3DbtiFsoHrEKiP2LLC
SE9C0Z63RNnYFQF5OoRqLOw285rLuok2aQwGPslWgyidZSXBzVa2GkFyhWT6SfPMWpSYG58auUB9
qc/AGQQQEQoDJpBg894gfl0F7gQBoLGnRXNCfNtgVpf9ZD7oPTK9OC9fpyL+FjUBIuJq3Iwdr7Ug
W7Ut7VQ93jPef2yS4pZxAk+qT5xdaxIa3ObQKGSvTKc7VgFSf6d92j9n7Koqc6f0gTf19S5iAy+Z
EBuGA7oip5DNW02wiMtCZKOPjhkb+Btn2n2YsGGqljVrAuFLSl6T/Dg6EzGegyocBui/iG7sVirW
bGtdhc6z1AMI0BSnTHVbrE008yi1DSSIk4o6IHd0IfDa+VaZ4rWMEQs5Pk3tA4xh19eFp1RFlOt3
33xLcHRlAh8AgST3H/IAYDFQQrlKVwQi7+UWeXKJ6TiIB282Ez6ueKNaQAYTNFfG41DBx7X6bTji
bGSBLZnJtMzzLKVdLYKjbOZBllbRqLnioFylEYMSprgmyRG+lm5aHShbHOFwDHu1YV8z7BpJXAfN
t5rHfuHAaDXu60re4faxxylfaUjNVe3Q9oAAS9Pxtbcsr3+k1ogQBT2rJuibEdFq89DJ4o5DrCZN
co38WoTFozdPTXxr8Fgs/Gl5Ujdtcq+Yz5ysrTXGrhp7XPjf2ux7mk2uXz6FYbEttG8ShhStrreB
Qqo9r4sWlppMk08CQ6wt+PmmhBets4RZds3y2HFpo+y+lkdbx7Ayc0VN2qymcIZSg8Uz8cD5Ol3/
KgDTmsFQvwMwdID78eiSBnRu8GWjP2E2lNi4/pxUaTYSurbcwgqKphy5L9Qi3sFY6mOJtxUJch0P
U9eeNWHvTGq8KrUTg58vWycG7VsRzaLGaOZop9MJcwR0SIhcYTOvZE/aCE6zouCg6IaHc6rqPALO
/KyJmYOjDaZ3gSH98/7e1Kqx0geOZhzGM2WTrXk4t6RKs6k4Ud9+Vd9Dr0O7QBfaUPSj/kjR+qrR
dSzCvAVRqXl03leiYOd7SPJ2el1gabS1H78/6FddRfDS0KkAx4rmMVfCQm7YgrmgHw4OC08yC+iS
9PmaN89jJG1/f7CvplsqiEFciWRXYiY92sgBTs2mTH0/w2mygQEeFHtyJq+/HdahWwmbZbam7Epb
PJvP5c30DJNk9fvPsFTBRwX7x4+gHLUz1CCqEfDRrom1HzlUqAn3Un/1+2N81X34dJCjXUEysE3O
+qUndCO+Lb2HeT8MTvig2vIKO03smA/R/2R7+OmgRzfqIJNjkiEj43ssbV3cY6o4sT88NuYuz8Kn
QxzdoW1sUPWky3kBmxNApC6KAX8xl5rUiyCbk70JXScQwdvgMyLHranu6bo6an6tGcI6YNAuTc2J
R/SLTuanT3W0L4zRxvWIYRaOtbTRmtsAI5pupXZCsldMuyWIThxwuU2P7yGZqTCTMW7iXxagHI0p
slB2/l2nQueAzd0C3Ba0HYZuvBaKPRaYehrj5xbv/wvJ/ra0gv+9kMxro6KMnj4KyZYf+EtcbyD7
koGkgWXFvotO/h86MkX+A3yaAfnC0BamzxIhnBd1G/79b5L6B7BEwoOXpAlZVZfezl9p7MofmEpB
7UPLkJHr0yH/T2RkOF4/3SsGM5SFtSlDJ5WIv8ND//n1EaeIWVod150eyo11awVT1U6AMuRGvwlL
cfDPlDExYEzKuPwBHArRgMwZU2Ihtd+VQEkSV0x5vLw4Ddjx2qFsCvndKIgE/QzzONYbokOrBUKb
i+JBJZWdTaOQjdJFXSopOpPEb6jbermKz6PZbLSLHnRr8DBx7wLKybJAN2c3QPQNsrzu5AZ8xiDL
jQH3Q9L8sd5rlSyEBPHlkjrC5icawBYLY1LFm9jqlfCWgOg8nnc5IAUdP6gGxV1V1/kotGJ31RtN
mPqLuS+MrQsNuSmcZiXBvd/8X/bOY0lyJN3O78I9xqDFNgKhRWq5gaWoglYOh8OBp+cXzaHZ5b12
jcY9dz02VdmdEYD7L875zm9jwtUg2bGT2OG6Tdji15yvY95EmTwmZC3P7+liBgOpo73TnSbRD+0e
xL5I6QoqhRJF+lMh7yNhMwobfYHnxXCFW99nht3yg2tZKQpawpKLAmoOx76HDHvp5GeksRrOaxTz
Ub6PMqOs9/1sB+FeFEi3qbqFDrZj6iU3/1jTppQ35B2lm46VCYP+Ijd2Zu4m6uQAV6+3+Bu630DJ
wNybGCPMt5QW0CXHSNXDG5iagohK4tsRspm60IesHbzwWNueqJ4U3u9s4xY56DESrZFzTMM40URO
02CCjsBUmTFqtRdrmjYAHSPjPvMcpdsNUjGzZuQAU3ubL0EFqrcy2vGA2Ny0/hh250yfMP0Wv4P+
1i4tlTyZxP6jQz4oYp1W+nB7DKmT+UqcA2mRgCbI5+Aj0gqlusdDRwZDX+OFb7w5g0oxebMJvVn4
VXStUPYM+5IQJYx4qBK5t5dIJXfcCsl9Xcj2M1hAhPiae/BsB73HLyloxD7QWy/ReogWfuDoZigo
XVji0Pu6rO32Y5nCWSvLEN2Brrzmo9dQadcS8H69JZeDeZCOsEGfqkL52Gi93ipBlIMvOWRu7voN
6d6pGDdjNtlQYvzCmkmahuCWbpLG4CsXne8lGCZ01J6IIXDVk7nUCW78tq0WCtuxvoHLy674Y3TS
Mg6ab5wRc83ECRyfruytFxZL8RtKpcL70RJJwYRLguDsxkTamzbnvrmGVd+nf+cOXNFusbvJ35J0
kbiktnf2GN650pryepUn+dKtU2GBx1v8IZLtWqq5159OOk0tbSjnnrczKyYRGGudznwtVTP/4bUP
Fch+Kx/iYqbRVmsfCjmI6CKtaWmKOceo7CsYUjfYuo5Izk7KingODMd1QLyMSJB5zV7ePpssUCAL
TJJNVMczOl9T0pOoBZ2w9tMc/2W3xEDCfeabTjVVqK6brATU0Lmt2hi9nzicBqMYLoOZq24XuYSx
gOlTdghPp/L4C0maqr3bVyL9yiuIUu8NiUMy3XA8q4fQb+0iX5MUZVmrgQo83UkvSttPfi3pf/nj
NNTHYjALEO3m2AhUC66rQRcaPtGME8sO/6cC0xuYrZP8RA7i+3Wad4aCzt/6xXYgYDXj+c/CbcGU
ItsU2cgn65mzdhHy26BiPEXQ48YrOrzwAVREdc6yzLauZAe5/v0ijaC/BHPV4uW2B/GiwLVji8bA
bsEGdRCthuQuDNscLL6zCcOUqidbemamQz0n6VpbuayAD1fzK+ZrW6ynJmR6OamZp6sfGjroDKP4
swojC2DuKFqEjpEruotXubK864QNqVnjmu7XEFA4s5u5j5g1EpMdbAn45De2esV0sRmTZVUKe6mf
Z0OIdFu3AqlkJLPFvIP+Bu4HU+ugjuC80uRxGXATbKSKrOTg6pbOnvCOaDqzr2/T1wmyhXPz7jfJ
zq474zebczKBuH/akvSzyZs6BLP+EFRxWRh/myWV+t1Lu27eg/NKvY0EX2PG8xBovS/GGT7BoJMM
Q2vl9BD/h8TzIAWQoNv1B6J1GDrYsmRS4UFMkCfIojPEJlm869mUGwKdxcUfufR22M/C4qcMhAx2
XbT0zKIxr3WElpdlAV1YOfRMUbREhDANMojKXTuYA3aOgQyE4Bxgb9H3VVOFyd5UfejZ60Z1Y9Q+
1y5stc8+RGKSwx8xeGFXgZsWzWXpoloxrWh6K846K30h1gNmAq9o8WVXmn/kvuH1WLGKzKNYNgTW
xG49RMSSdVbZPMBVs7JNKkU7bou2S79MTBP1KnCG3D20JCjrbaid6f6fKun/14v/w7ohbf77gnFH
jfDn/6gX//kL/3YeBP/irYR0D5b5f/ku6Yn/7TywvH858NiiiDScgM7xf5eL9r98SFw0yATAsOm3
+Rv/LheDf9HPModg8+/4HqbM/ycr5n9qTileXVSmRA7eflpk/2fTQR0kqsQecxH6aQaEksj3xP2/
bKwwMdwawf/QvvyXfwu19H8URSylm+Xkh20wUzC7V4s6AFFkKMXFdcmKME+3ljLtrRDL8BSGBuFY
5Jsfatk5LwRyMK3HqrQauHJWRoulqSEXZY1pf74rKyfBMtd6p9IHFbQigwPYW6Gil6zD5+Mutb3h
vVue/UTYd5DNSAb3q4oxkd3trLxW+7Tt7AvAt05v5nQY4EmzSQGta64wb1VXK6kRJE01sG4oxsbe
DelDw7RG7Vx5S3Yei1w+pT1ryHAm7aovZpMp8VB2r7ZvsPd3S7GsMT6Glwozf3Koh7n9VWXn/TWL
BjxHn1L/brmOnQW75OjsF+hn2TrhyThXpLodZeYBUAim4tUlUfMj0CnT3dEq7wIr675QbSMQTdmQ
9BsXp/60KQpfHTMqjk1lJslz7ZPiKjz/FkpfqPSxw0w5ruelcnIkEm0GxFNMe1FV2StOMHUVuvY2
kUu+0LpFq/MDA666NOTLdasi1N5VdnP/0RShsV5IojgPzhh8jZqnG+SRAQRjbt2dInLwagd5sanK
xmAWyoyQvki8WxT2K0dFAckbzXKc0iw9JaDnyJ9PZ+AveRnqY59Mzils2+I1095oryx7MQ+ZM/t/
EOZbuyUndbAz/X4j7VyvjNHyvixhDI8Tkyz4DrUhwfU04ivjRvvQo9dc4ZmEj3ZPkJuH0mpjpxVw
u6Vpis8sjaLzLAmu8uTYfxMKjrGgzWrmylGDqKFznercYdM6Dd48PIeT68UVypK130tjLWCPrwty
ut+KrCdH0lnMM0mo3B1Tk+GO76O1b7n5rij0D4Ad425ubabluUeIHwfFlee5u1RQlB+Il9J7ou+m
z7If3KPpFMnRmmy+qDnNT/PcjXE6uD5sEtffdOAldpPvoeLRltjmjs2PCj1gvGn9p/as/DmhKkcb
P6q7zBE4kcPE30oQOxuurY/JmI/uVJ1SDVVYkS/DUjsrf3GfMJNuVb11BIaBW9kft8mQnGSSkZXK
ku0oW8ysKzudeTi0CiziCLqxYN+RL3coy2y4Z1ItpzzAdADD0DiJctKvXTLpg9K3bMgbQGznj4Pc
21kptr2bkmzpGF65K/x29HG6OOHZtQR3a4tRlRgY5j/5GhzVfLDJZLjWI0NvY3TGh0al8tjYWfea
+ZNe12TW3c1W28GlmoGKkUF3BaySH4zGCDa4aMw70MzVV64kB9DUq5C1XtWTN0L2TmzJ9IY7VLW4
G90pgsQlQNCmdQPzpewt54BrsIa/FU7GpswCgAm21/CpsGuoD8mwzFc5ZNlD5y8UReNksbIRtbs2
asiWcVAbUcEaz/Lvvd5LOIRoYRlns4gkWKb9M2BQXlYNyxljR/RcsyJxzbrvahypq8jXrrkxDHCJ
FtDzkVd2ArIzFMz4zRL0t7HMbKxJmRCj0d/JxXLT2yfgkoOSGMM7BVS5KyllL5wdw4uegUqmgVze
bbBrcSmS6khw2HIaWtiElNbUFYM9JEdHeMXGIT73bvDYDRZZzhIcdN49hVCxC1tzOInEdrZ500cn
vxTOm+I2W1H9sTvQotqak484I/HtLR27ugOKlG0s2pVVgF+UJTibGWcJvW/UZnhC83nZGn5ibtmn
JQ+uEYkdyxjEIK6c76xC9s9l58pTH7TGueRYWhFGTLN8OzvZe2UZojVpXzKnzvZR15nrZfDEg2sL
lMk1wvLL2Jrq0jRjFAdBAZfELuEBR4sHlimLHvymSlhmZL37yKPov8h0GeKwm+rjwmrnkinD8dYt
t2NKSw0pMDYRqp77nuYaZwDzVlQtBOF58826rtTjbC32XhWjuWkS7R49vKbbYRgJ9tQIQuNu7OYv
DX6Obow17baicXF2lgftZr3wAp5QkstvJn4Enakifae9k/kmKQlOyceMxa2Rtye1sJNZTMihbl/m
wyrq6/zcQuZ/xH6OrHGiMV91wVKDjBfRPGzgTxlQyaAOgyFPTKiWnoGI10pkVcUK9/1Bt2H62fX0
kcDg6wr1Mj7/DyNw5J2gUdgpZQQ7xle8p2S8sZETganPlSyMY24G9TELJRK92lymi3RMjCB+Bpdv
wzbD/wtVkXe6SUv1XUzdsgkqq/0y3SD7dJJC/KjJl59wY82zm5dkAgD9YRyPl+nQlUlwqtEc3hF0
Jk8+MdcGqyHRfC2wkYCL9b60Vj2W+3OVdeG3IzqoCSpVNo2alcwvlE/tPqGPezKsFLd1FDpHNrXW
/TCmDr6qZLaeJIHZB5xaw1n2GSYzMlNYfJdWfbZVALGwcvH1k+EIdn3K2rt8isTjjObywmGvX9Ii
gB6YhROxLoyLvHiO/PqnqB3v4NEc1/FMHttjEoKuvEvbtHkQndvfFypMXtqoiOqV6BrxnDilMeBd
ypY9nYS1JSph3kuTAL9V4ZrlLmCHsbarDPAmmWPBTnWTebZtNsR5tIh4ou6B96nnJ8uo8cLVVYQW
ZpmS05KO43dhFOWZFUl/h0PBjWGnWnuTOz2WxSjiwZ/4MQvG/rby/S0QiHpvhL26ImFlK0i6fcwh
K2OXIcCKlgko8xCo3SQtvpuitIKzqGmGV2rwg3pjOAOgudx3Hsm0tly8QmOEi4j8M65WjqpyDUti
Oc3aGh+IbpjmVVFZzbXoC+cw65ChAB7cSwbsaivHQQHYC4Nu1eOCO3HU8mdECeBwtqPtUN2kJZEP
5y3josoafzokSwlBvRRBCiQrN1eSkc4KR79/TVr0zU6Xiw87havXKkiZEei42JnN9mgNBt1r2tcf
ivnkQ8VdvquntCSdsnawlvfZKZwjjGn8P/zlkRQggosVeZstFs3CbLxdn5rtKw20c1w6S6qd3Xiw
cap+bLhm5DLwXqGJeQ0t/qmPElKPF50tYpW4XXQMvab+CoYwPDiDtjHh1NjuEccdJcs7th5I11e0
yjj8Bqt/kEZoXKsKEUzqm30b55Xwd7lnFD+MNbJN0LjGHkxHxseRljswF/06HZCuFR7hAgQJygMj
ac51M42OTsh5UhTKeq9cWlOxpJzhixcBqEwdHj+JOupKKbhgWszSS5OgQPHtPiIzoLRjgrny42RS
ek9+VL6huKo2HtTbdRW2y509kpDIh2XeQSMHXQCl4WGKZhiEvdEcA6KpTpOdqhen7+3tYBJulyYB
dIhwdi9V16t3ZSQiWvettVwBv9gbrexiJ0IP1xm61HdzWrKLO6eMsZyoN76jOrMZllJsMlehfl8t
MPPQooRkwWPiACAwFju/DkH8gzKY6020jNN2seYU9kGiaA5EGMTt4pANQdmHhMBo+rj0rMWEFJ/6
n7yrPmJio8ixV2ZD+McuMP1PQ9PAlxG35GdhfCRUKVthjMazNjL1uDQT0F90QMYOcm0YS6MF37a0
zQ2gP59dMeDxY98Lvb71zsFwmxbhXvfB+pfAOWncqyPVKGo+xOVXxk6IrKIpm6CD9M4xyeUSQ+Wq
d04kx4OETnFKXTP/gvQAqGYoGg24qfcvKk8VVo4smn+XSud5XOWyK7fD1IrDyAV/0EHaXYxpmD8a
oVBKKWHj8IwsjvtInSGRe/dTmBeEdaOG+XJ6TTZSBW+/MubhAdCLG1dJm+2Wzph5xU2PTVgmaRuC
Dolaga6FvIoBwQCh8h5Mhb0vjPzPSOb91Rj8WyoF4eMrcAvpT2/2RReHEKtuPiIIcSjBENjACHNW
dlCoA8AJ+y6z9UNETgo4SqTsW5+ByNHwcZ52lbWsSW36gZ68mifjjhApETNd9HcZQY2bLMzkSxkN
5nFB4PaXp9dEruswxGVa5QonFoPTIi1gEP3EgH04JWMRbiwlBro8QjZRbPQRNW1vwxuMOmgtFKLL
hzWH+bTtorE6eSM4mI1ZpgHCs3z6JeKHPBdSHNW7mTeGy2Cxcu9YWauBtkrKbRVl1pYxKiP8fg6b
32AcymifKYi3wBMH+eIniXkOc62fR+6n+w4y0pZq3H8zGOXxn8XHv5uTOt8sThJsHUs48AmNyTrV
2QJOafCjLxEs7l6wNtr1gQ5+CEMmTy8IiG/Sbdo9BKlRXBtagUtdl0lNVtGYnoWvGOUavrpWqeev
R+bXcRqO/R9sLdV1AY+CeLL8W+PdW0eprTf+0vXxPKnm0YCOvSubKIl9CJ07Y25I8ijnnhHfLOWb
ID784EULWjKLPF4IoV8I2XqEHGkZu2VugmW3xYb1wBxL073q3PlgbIWl2gxyh0sYOukfz1fj3vJx
JRGiaTbjEV4iMR5dUhMZCwvBXJuzcq5OZXnvvT0WCHfFMv5IGsQHuwqck6lEfRjIhkm5TVo/Zky8
vE9VIs61q9ofJcb8wlKXHbrbMaeclfnYA/ogBR7t0SuE2+gCmSWlpDS7U9SE9aW7HS9rWXkA06i5
6ruhT4oDIY9wiYgrDfhwbGjfQoz6aYiM1o6H2px/pv6m91BudM9+TGWIEr3CWLtlG+3dQKjhAn5w
ErQCCTMAmSywhwdkXaBFooNjFCbvYxg9tr0JEDNqyA0xRHIcSqPlK+3zH4N0+1ehcyarELDQBU78
CF0Le2d7stvwBS0b25qRtTR5HWdt7R5UBBCcga33Edith4qsbkmPFR1y3XFUmIPGalQTVEOfJyQL
0B9y136njdOzGRu6+btJb+ewu1A5rbpJooHkgasedb+ExjGiRJVvNdGl5c5Msogl0tSR5lroRaXg
ejor3Gti5gUqx6yx7kGu5H+ahoZZgL0Mv1jvEPEVun/TqqLJ0+kFYH9FPggSaAszKzMYtziKKvgh
5LBA+crDaHkpOoI+/5p8833ymj+zcveLsXzq1uaNcjZS9nfpMv01zORD0Lgbntz1VnOmNnkugvYi
RwPdgaYvnQkvBOX5SC7wToxm7ETuzmsor0avfhMTDVlVY1+fayTtEEnitkyojXNOGEMtv+BhlnUW
Llk8DhVdnBV8eToTceCriw/CE8n9c1WnxSUZcYiJIohoNXW3AXefnXOQEvSq5m6ZQaC6RMay1UHb
4tB3nhqPZKN5Mv9UTpHvhq56Qy3fgRrKsk05k7BYVnCJl8VHaViJT8BOzmYZbXxg4fI3d2lxXNXE
otTI6pcFNIXN4ZYAeU69bVead0HWvgTaiac0gjefoHhtjqPuYf6pndfpA0ijbSD7TTZyIPvRY0oF
mpQMdUYs0/moYZ+6+jpKTVxTVMbSruTZ8HV01R2StVEy2KDHeZajn2/rqf9Urqe/VZehH+y6NDZ1
e+Xs5wYelHhi3k/Y0eiHXzNhuAd4VhaM6rC5DEaCfpohIZgx5MS2hWgNCQ5OjUw3zE8CZ53O1Y2b
Gr5YOqCtJuP+FKSTT4YuqG8rAaPb9QVUAx83uR+ga7HZOWw8pHRx63v9Kaeh2fZTZGzw+T2VigtT
5oAtJ6l9rPNQvbSXXeZaKdYSxUDprgfGiuQVFDmQLOjF7TEy2+XKt/vXrkr0kqU9bWVuNrsxcWAv
gJ7ZMjSo1zLqnl0/+MYH40GtAoXssIIDby6ehtH4brNeHUy3H2PVDxyPJbjSuq6fGWVpcKeUK2NP
Qhru5F/o028WpdsqT137gNwXb1QIRYKHqz5wqjqxaY0E0rgIybVZ/MgAKulgOu9OPnyEdfTZzvXJ
EDcOqQljsmZHh5IiF5RCBfnMifnOIob2TWQQqu35iZK/30b94sWMDCBhwdgnYocESxp0nO1ZHW2d
rL9GVf5OJUEejd17m+nGQwpI+diFZQvBvsHyUYpx3HcRGXjDLXpTpc6DJTo6lyz9sPr+3rFIUmib
CVBIHRGeSTTrzgebvBWeCneVP4tXxH3wC7KpXrNt9E86bYt9oY172rpqrcZaEjXqf5a+y6OGlYsA
o0weqgnS05JqaBL98lHacqP64GK17Tqn3txmvf2SNHgdjKbCO1l3T/Dw7gOSEho3epw9NJO80g8J
4mzDTV6yUe6zhl6rIUWvqiVaXTm/KGk/IsZ9dwuBnFT/AmVjwVe3b7PpMvSeiXfKi+IvHG/SsvL9
7e/CdP4CZMYGynfvgMAdlRx/nKZFm2/sBntPWYm+u2TdIwWHyXiulQQZ2D77yI1FotXOqNLHRnK0
p+bOCXD8D+iYivK1QsXeZMV2NrpyTy+9FUDs2o6BlUst1uX1o5jzvW3pSyHhWSbXutPrwBXFhprw
rkJ1kJbdnqiXlXJdQp9DnkizSAOcFM3bPFMHg8Q+Z2EUV913kOFKUVa6GzMXFbfccxGwEp4Zbgby
LekWg2UroOs6R3Drd7X16I/yqBPv4FQzDWSdsZPNc2gg00nm43Hp0TjTmKqg0KgK1auLrBswb6R2
LG3pZHzJ3VY0DzmA6LmzoIv8Eh11shYQB2hmQfSOxid15MULo2pD3p3JcSRf0wVZNcDbbLUkMiVC
fH5NmvQtSYzntKB0SekObzElZWzYHLajsP6WA7fJ7F3bsdsaZcRU3lw2vZ1/l+TXhxxzveEYmybs
fq1QxHDoX8xy/GP1y2fXoaSta+Malgsf8vikJbFrrTwvOcgRj0W42ztbw8l3OhpZYAuTMQRUf2kX
cetOcUUHvdQFgmKjNeLRVm/RlBJ72iaXKFI3KjGDfiu2neqrYqY5BMM6NLCPDlBlbn2LLMMvhDPb
f1DgPvnYzAq+5h6xTCjfB8feWb7xYkm+XJW2WBRCamyrDciYG1HlJjBt4DWaq1bPREqDO7A6yrmb
5lvJad3o4duS/iuZwwgGE/d+cPkLAf6wbes4V0829zgFKmInB+V8uLa9dnwyOQDC15xETpjG0iUa
08CCkXGeqM2UBsexZPp8FLYdI/a+c9vydgAUf5RO3CPy5Xuvne8SO7F58Yth5wY5n4h/BXV38iZn
PxHPS6DtUd72GsAgdNRfPbs5EUN07ABSW4W63SL4bbzYDnQcBuqhZrCQ5QiUxVCcrSUgwzm7AHJ7
IPTxNOXmwe/sD484MyQXa6Prig1imXmbAcEMKRxEkp9aJ3opTaYbpI7pNIc/TC5Ar1c286Hx11+u
U/qQV3/daVjPSberi4DhDC0Ef1yIkmyWwHzppilYGxVJE7Av4wBrApoLZg2WwklF+KNZAo+u2zsS
YM6j5a8D1hoFTf2pq+/JkNpHcxLPwaHRxApZbJXcpz5ZwP8+a1wv4/Cez0idTVT34hJ27FboSTkH
SnG1fH2Y4B7IPAQdNW7nZdzL4NpM7XOLCY5TZuXespI0M2b7RXt1PIXVMzMj+rNhh+bzCeMYYknC
MrBCFY79AJH2Z64ShB3ZWpDYW2C4IjtAWvZjYetXHUV78pnXzOLZuki4OxBJzGGTcrUsvX3SjC84
KvGnGGqNTvuHmLCYIcgGLyFV4k3uv2bpDW6r3wgTr+aoY90CFsnuc/KVcEBuopLHO5yJ+vJ2XMUP
5u3BDK33Po0O7SBOfWO+jpa7rYtibQ48E6He1yMVGj3lvHGmR8cRT34JYBlHFsPlhxBVSlS066I3
z0Y5k0qLcS20vBGqe3piWbTW5XAc0pEfM2xnivMV/RT0bEQTlPBgbJ9yg8IlYKpHvhf/1lu8uCrF
21JHMbn09Cn9WzlXnzr13mSKDrQsT4at7gJmnFmNlqILupMO+DK0iQnNJ3DoidAyUe+lxgINQrrM
7k2gU9PXiFotdT/GgYrrrWIQYo3LSo8oWS9pbcUU8ps+bflWyQfo2q+SzzCVxsGW/XVMxf2UbBGd
HHrsY30bPRu59+1l0ZuksV71SQt1MYNq0Awv6WQ94aO5zjp7mW0WHDQfVg9mUZXmKTHcGK3HOZHW
c0vl7kT1mQJ70+niDf7ipuaXBXY7ALnsHmwijLl2Y+n4D+nCQeHp2NZkgs7ABWzjTix/1TidMtE/
FGm/07jj2aBw2PmnxJmZc4X1uUoQ6hJg/KC86p4YrrUJWzXJOaGJ81zC6HCrFPqZXUKpkDItlJJe
/oqMht+WzZ+0fs2e5iZqxGbo0eYwOueXZAtahfvUCtc1X/AMjniF0vHg4tbi8qGYGZtTAGJnmcvt
7IBcN4M3cxi+J6u/dEPtrwIhnhaTo7gj1cALx2yj51v4BwuSQSNqI/8QsOu2pYBOa3PbD8tBtPNz
bcm19N+i5YD/fXXz05SdheXq12u62AnH2MIW53dEkfK/tUd3VzO2y8c32+CzKYu1InDNZAM+/E7N
uFnK9K3PymsWRPcJfxCe6oSfDKp//oLOIR6TT9lkz6XUWx02+9Qp7ktFOmdbfRsyoV9PtmmfsNzh
SSomtgahnDe1kXzkXXZeovnkLu2VlfNu1GaMBHWLSHCH0+fVtIGWOnprDfe8dPvSNWjYEza9/mOP
t1AvxblJ880IYuMenzajPye7r/z8rl1IaSGq+MeZUKN5A0vqfDAYoBtDGFO0P9PBbMwsvy9Ms+eo
ab9nuIlrRZ7bijUFwZWecZfJ5FcG1vNkjHHN8U7vi6wz9F8L7DfxxL8uy4sHq7ZO3mAfloBBAzi1
hMX2aFavdeb8OBDZR7jBbsfcDol2WzcXa5ye0sHeQBr8Sdr+ITUDBuuUFZP2nkOR/bJhDGL+s/OV
0ec+80CEZL7/Nc66WflFeEVDau1cA08VOiUSYbX1goQUbFqb+x++bSFu8L36UDQF8EAx5QcHU/6N
ya+in74XWGlt/xqG7M9dfK1etfhPCeU45ZpL07p8DwlSspJh2gr90GbRAugsXTLG29MwGdVODfkT
+oXfPOWLNLNjNE1/wTOAGEDht7KnJfa6n9Ya7rzOwgcwv7ph+7rcVGdWs7Yc8RgGSZyH+qWiBw45
YEqrXameir02htgDgai1fDfcb2D8FzqmK+SOQ6mcc5JXtBZKvWnzNfI5bhzjqHMyv0POnAS39dif
CHYirFdt51uQ2ZBS/dE1UJBLAoDdcnTWjBY3LEQRnQ200hE05TqL4oJ4nzH4tDm0K9sj3o0hejmI
2C+ytRmMsZgm2NSFh0RXHzl7LqSNkMk2hwC4OLucSce5zerH2DJrpbs1EAkT0tLR2SCmLeT+n0m/
jpiR6BVD6b3JzW16FW7x9CiRRQ5OvROw9RApn2ye0SAxLsCjqdbUnec3q2iAZYTxTLQ6ro1i46Hg
GucKbgymyIw5p0v/3zGueW6gx4jUP5v6u9UwEiveZrtc50TdJNRDzfxT6/eSoX3k7JiHsLD4UWyI
7Fucpe/B9bApG8gFFevaoaJlABbr4A8ZWD9V8dK4567g+A2Q2Bklq8j7wP+dzC+7u7cxlDU8lKp+
6WErWmk8jN1a98cuPdWEYRXTvPYj1LRqKxk79SZPk8nIkzTFVL3eGOuJYvKs9Q4FDJPx7yp7a/mU
XJNw8HwP7GkXhe2qwg9ttd8IeTE/vCkkMCaF9qTRAzlPXbWBm0x0rnUHP2xtk18aJFvRnVUrdxOG
3rZ8qVvmKMN2ITasBZ6AaFayVxfDxqiXjZXNhyG0V0Fvx2pgpaYmCYMHvELQxd5oolP6WDwUFe6L
2/X7fwJ3gU5GPGILap8GRDxyPfx4oKqZPGUU3wEiFbbxfNyffvqYWZfaO3ukOC0k/JQsaGdhkw9j
PLhENS3Jo0wrsI47iJRIC4TNpTFsGvkwUUNTA6xr0MEmV5WpCMrwnVUhUIejTfATf29iscy6w2zC
xHO4EPwtCcEoyD9v+96pp8ponuFGxMz+JyrFOjmb6R4TZ7A8D9WLufBEX4J62Afm1a5e847yJNrM
vAHNSAjYsAlcrrJTIy44Wlvj2lanWsxE0dQ8WHeyv5chI328XHd2vuGIMukpIiz/EXDoov4RxtUr
j9Etydtv1xpDpWN2EBzC/8nZe/TGza1bt3/l4vYJMKzF0LidYrFySaVSVoewbIs5Z/76b5S/xrFL
hnXfA2zsxt6wWAwrPc+cYy7jEUty/ejPj9J4tueD6r+HTYgUdETHIi7yxmWuVkstvhxlX5zwG1vI
ZVv4+9p8nP1wWVbHsAqXaROyf5H7Ujkqo8Eu4KeFabAOVDejJ4PHeBWWx97/kAKdwZB4zHOuRd65
iguyqo4+FYxR4j6P7joHPzIuGlvExykQu8ZmZblMJfPJjMgpbm4r8YOqHmqqkvz0W6d7NxBXGkbm
+WApAcYvlCbeOTxhQO0bAOk4QP2F0L6xUG+KXltVdrcQXe8VAfqCarrR0c26iV7txnbc4olgl0cQ
ufrgUGAbhbFDOsvk8qZlHSFayUkGtWv7D1OHGQGFsW78INvVM5sXYhz74XVC6OsM6Tb3dyi1cEWk
zXMg5CoHoVs4kVdx+G3DaFn2KoM08SJj3iHLIaZWuex5FkiaaB6ohDvjqIzajZ/pi8q072R9gdJb
HnUFqrp3aEHchoasqD+quTkMDIAWTBDdgeWcj/tZIW+7ZHeOIyztIy+0BMe/cC8m41yTO9uhAkTK
uuwUZTOM5JsjY++74obzDCbRcNuSx2Ja5dsgzonNQpV9d4KSvny6tlK+mtrHhz0574Uy3iZGum2w
oC16FVFxlK1iq39KB4u2sfmUhj5EALuh4K/d5PnFyRsQsRXJfGOGDa20zKUK6VYILVdNRIuADjeF
g4QYPXnW2MfkEgd7TaxmIpHLxGKtshkzKOxCEvimmpLDosqRgyM2rayMTJZonj0Ec6Vdwobx09tW
a28nwV+qJQwiWasoP8TOap1jZXP6rfL+uxWXDwbVeaLrtxSpECSq5WZm+8A0s5gvuZNihmSUxgcY
cMdBjY5tENw5ZYoqLhajFzXZC+qvx37KNHckyD6+SIvlRp8Ld+qHDTBpr/Mzj7TIlbgcGjTKcTr7
mRwRum/RZlBk/uEkJOE21TbolHNKcaXXwuxkajAxwpwTolWzNCqB86KyUrhTWrenrq9YI7rwgyC3
4ghOH2lX4G+HOXtSOFS6g20TcFGzBZogVNXDrLnEWESLugoerKxalykcgjijPKJrlufXUbGO0/op
66KbOqOo0DicmyHL74Dzs7cy0JVQCcX3q/p3sZ/dU7quvDHKXrLMoIrUsWDatB9nod0NGp7iECnk
giw0T5+YE+KGlrg0RbWqRZ7uGk57i6mrdkg3O89wSGQIUP0pYlo7lv9DUTMGotbpro75AkCcFRCG
xvcTYj0izzvkw0kz60FzYmIrh+ZdduTPCkd8RGSEUU/tY1cM8nlMtHM8+TdpHZ7CqXuN1eZSxHKW
dm1VS7+p+pWvt+fSYUiSYGWSsaH05zzbO0G143jwQ8OZTyGo1jex6FUmzinVXCsonsQMljcyYYAt
aNHmTFqF5tFMfcVwvZGU51oTZU+CvjFfN1ScX2NRRo+V7ieUZvXOORi5QZtJtctjVrXsQU1m/bOD
tuWmJyGddIck3FYG8gBB9a5s+hVFz/duiou1kdSvcaV0bjjkp0xHTzGQ5T5I+TaGzZnGzh4vRu35
frclRICgQ9R2YwHuwjaHFe3Sh7QAkhxxvvOJXE/t8qHLZL9sZbLqCRJRkmojYennZTAAwBCADXju
MZmhbL4CORyMTCeAt1vBYybqkLo9cAKS3S7dds3tCtxHQcNkOXQbIiKXWh9C3crsd455p6Dr38mM
PLW0mvpMoZVZ7jTUa13RoPDpsmYRkR6tdYYH8QejPD0jaSCyNdajhBhYd9s5dWi81PmuzNpD2VMA
RBW5UJNJLtQmW+YT1cQ4fQOX4zVCc5uMsKaKM8gA6QDR1xstciIc2OVNue+mOoiCJge6q7mVqD6s
srtBVHAi2+SGYhUdFEPZKr1xG05EicXt90qoGxho740d3ueVCd3B2OQyPwcTAZGGetvlyBJzDjHa
HFMkNnYjwcTQGgxOxYVXdPaNCIlUwx4fU8lSx1ccpRsT8QIBXzdqdGn/6d+aggzgbt4Tw4DRng0a
3iw1TO6c5qfi4LWgN5Q3BQcM/ZxhGrFq27OS6kfZ5rdsLrw2tDZmCohoVFcMfc/I4486HG+HwHib
cmvfk54QKs2rlqnaup3UJSlVysmI7IrMTZ0VzDrAW+roPXQvRV/c63m1rQLjW+AApVUuGITEHMo9
hTDbIiYaww4C2QYM1ICXHHPNIC3VjSawAcxwWGqWhWY6G3XWrBWiy25VT0laHJzGRM5lqfljy/bL
G30kbms/7ZwP5DhauBR0pgCR27N6Ip0cNoRaXozEScjejQWBbXM4iHzTlsNE/99vESVMulnwxGTc
eLVwpi26De2xTgKV6ncR2OupIKA1J8nyMfWRrKp5rYIF0uNu2WKAPLITtA/kzZtI2egJe/1UAlUS
Mo8QzWmTdgM1pmTIhBGNpDJxDn7Ta+RxGQH+sSIng6VKHGsl87TxyPkEUG03LTHAGdAblBfhT47V
yc0c6/lHhekTl8psaLdsnSwW0NZwE9VBhjW0gbINysLCO13qy6nFU0mYLYhEo6Frlnfx3g4Jqpnt
bNpBt7FeLsJhos+JeLxpTUlKZRnb/TFoeZ8I8zoqnQMt+Jzu1j2l7mmLM7bamR0BtmjZs2WfsH9t
cK0ouF6EuMvTVn0mbbs+KOiflqLNjV0QzbS57bonZho94U6O9H6nymGmpTd2b/RiXMOoUTkJ6UYB
pKuiT4p8sIJHZI/vJgLvkzVb0W6qkrJ0VZSA34qKvWxUBAlbuRBxFlF8F7RN35AOadQ6dXkrrIxj
2hkEowz6SEHQ9H9k6jifcjU2EdRkRS7WOJI0cu0Lpdchb/UZey5F9sW5nOv+IYp1Y18XMFM3gTMh
BcXBvdGsvgeLw6hJGj09q8Y2nzie+HTQZBjHj1oy0xgSMyClsaOMr4AzHOqeEmkhRbiIhBPcqbVe
7/M2n9aZ6qgr2lpDtRzM3vkBwK3YmRVqPSWXgTfzO561nhy+KVMHhjHzJsoDLKhdXv0Uvj7tSywE
G38qa+r4VmqfDHKx3DptBaZf0YxHM7Ik8rgAu5c9N2ffKPKHlHe4HLJQuU2Q9O9bCmuHIr9oXCwr
2AD2j9amBqbfDxB8hT2xv6EWS2D/ZbQrynZaqVVjYF3sVWU9DVBvbGUQ36H8oQzDznlbDE32LBgK
Arl4NO+qBv5jV+h3bVUR34WbcF/nWr9KhgB+ZWAMoYCkYw2w2YjxRO5qi3AFaJ413ojIo03wxX5A
v0D8Rm7NzywajPfJxjnoFmYGA0eKfPIqrV+aiqous0hDj+j7+lsrJjlQQZMok0iaWXH1YdcN47y2
cbCSEDrZXnkJZB7TodhVqIPPJQIe9HN80IsQRdNDmyvhMjYUc+80ifVEI/TokzFOBZvI6TBUp8NQ
ScDIlqkdBS3YM4+VfMxEoZAjChOrZRrZbuLgRis7nZBfqZRb0dHMhd5v7sGdJK5d1NWm91v5pESR
doZxZOiLTKriVRgN0pAuEfdlpj+3OpLhhZnL9mQ4Y+2VcZttU63Xt9KYMJQ2ZDmf6d7QAMkJzlEc
i9Zt1DC5s44NnlXiH6KAmlC1QLAHVKeMGvbnaqA4a7ylGhriiajqbpwttO1ljyTfUZMVmqr5o2CK
9fJOo1yCsOcQd7lFpGxcWHdGhuJnlE3/Hta9vsEjof7sqrx96EJKurZRxW4cd9U5JIlr2Q+D8zYQ
Snhu1UJb+rT8LmhwNXoNtKkHSj/79WUSzsnV7ezoh+7M867kSBb0zRLf8uwk85lOAGtc4YPdCerB
2EbUySIa/n3ou4WqI/6jAbDRlOI1Sme67LhN5PMAW3nT+oHzhsULAI9mYHs0UW/fTkPYHqRi5kfF
oK0a0fpCo992N1qr0RS00dWsipFmYEiZR+37DjFqblqHuAj4492YUbCibkvVFX91lvJU5OzKumUP
qWERcBHLJa/j4JfnqB2VWy0MONJM1AFJmaY5yCNSu10eNYgUO3t8CAJbfjR1WWyqRC9OuLsDDMZ8
/AmiKy3ENNVg99Z9k4jgsYMVvKzjKHkq66La0bmx7pyoHp/gAPjlkqNVtbX1SbnXunTaDr1Re6ZT
Ebqk4xjukC3NNDkSOAGNHVVvBcaV9ciYeqEmmrCfy8Y+pRVkzYSgo/nmo7S6x6BSrSc/zYmuRtbL
YllxCBFBannaaHqBni582SMRm2LV/8HKBTwcsdZDAtUYMVQ97fRQLze80IDWr6KfRQVSTuHDcC1S
fldjniQekbj+Gctju/KbYjrkRKmhqtPRQC/yoo8Mant23qxiDm7PdajHWwulMHutcPCYyqlSSArq
JtaTWxzo1fI3W+Dp/3re/h8s2ydyK9rm//t/r/12jobbDho5vkwphLxmamutBOmo1ruxm42dDBpJ
1HFKtGtS1F+gU4xr0x2XQm5xiTRiX2uL6yiJqMXkYcfmbnDnVbBJMGO5rENLIqGXwgM+vWzpCrv1
O/GgLuvD8qB4w0ruAhe1S7DqXKc4VJvp+StA8jVMCaEov0sYTHKGdgmbvIIp9UXoJFZ0+V088EXo
kvuzx6S0NryvMfjXiMpfFzMsA4WnlBeK+ZXz0MfdklqWwro4+PeVMOrvicGI9cVTmEXZLbuSy3HF
bFz89v2mn/ppTVlpl0YKlTHLNr0EVMTCSMlI950a307Tg0ZQL0Ey/jBRtUWzVscJ80ZE/2hsxQ9T
Gjt9hvPTl+0zILRVl2NHVthndA1BhU5vrg3Df6lEv226GkmK8dQGKHtGRZwLISsPrbfKZJf+zObx
O4dn/TkxW7FNUxrOsYqVbO5oBgX5e43jn7Q4ZWc06boj2F4O2CQVZcYO1jyb5hC6qeYfEfZHb7oq
tmMDE7mhDUO+OKPSDqv2FGKT9BrZ/tpPv6n0vf79vV8hQn89f6FqFGoNSPIo2f50fmZqnUFiRDx/
ieOs+qq84zeKZdfX4qVEAPXFR6//7aMXumYyjBw4zPpl/P2G3/YhG7DME4CNBmaPY4poEF2Ga9+E
MR7OwqYZlKG96/r24HRG+6A2ZJFPlRlR38m7JdMLgsy60u4IE88egjqqbseaxQfIsvgBUz1fq9jM
aBGIZCVyY/yCV/Vr/P/ulL0MDqFL4sa4h89pERR+EDOr/H5UdV4xKzQHqCZgjKiF12scGENM/+sh
zukUNbNfWMvGwgiG/Y/NUNeqHwohy95/f4cw1DWp8auEfj2GTH0CbZPIHTqy+NG8gAzcGLghsFtC
Uxc2XIanf1/wgk+6fgiWYVmmhT1ZCPuKYOODf5UNAXqjEd01fvEutVBz/32Jv8zD9u+XuHxHv30n
Ug40jgv4SSmaof7ILnNR5/+VH/zr60e94giLUW8avxIJfr+KDr4xnM1d9kHF4JTsh8cLurpbilV+
EzxUW+RIu+r533f2C4/+6en9dtErONUkpd/XhrmrWxysWpe80aB8y6pim9dx74Iju4fIt6EHV+HZ
CB7/ffW/PtffLn75/3+7Y7b1WhQr5k6xokWXn6f0Ua+/uMHLlHF9fzZTrKFpksd6vYRClVNGer87
qT0l1TlpOrp3d60GeIQu4n+/G5uMDZWVir97nUynV37PVsHaQQG1/R+yWGf0/f59ib+OeJv9i6ap
QLY1ebVCTZ0Wj6K0doT+nMRTxXLouMYa2iHn8uXXzLZrpvXlm3RAUxlwxEDlaNePLx+MQOv8cK/d
m2/2+rITUNx8H8YwbxfNcljmXr6mu0Pn8IsbvYKmfbrw1XeJRUlrfCfESr2A8O3f+WvhpstiHa3z
TQpnZkE+mb1Ql/9/QOZ/+WYcU7fYdKmqTRzE1UMWnGYUzYj3lAhy1S2zRDmMMpgPeNME7pt6Mt7V
nvTpf9/y53mMCUyXjmZLviL7F6nrt8GQ4nIKOBTupVMMJ8XBlBWMtvr+74t8fqyWw8zMDM/KYejX
2zwjJOFBaa0dixOs2waXIaihMXXbQkk2qQkYBFG/hrBoGpK7f1/681ZOlyQHck6QPFqDYuifo30Y
21abDG2v0yoH7ElMb9eBR5lwej7reau/YmPoSg5RDkq62qyk2zV5uSoHNr9Dnjv3X/yeT7PPr98D
NNKy2EXDVPvz94SaZbEta/cowzjMUgbDqL0k5cIVi9EbshVd4Lhfdu/zFy/60zvgupz8yOMwIX3w
uv+8rn0hr/ixse/H1qcgp8bu0GXBUaqBuqntySyXVd1nm4G+x1ev4LIW/jEb6qaKzBe6JeUe41MG
U1Y7Clhq/ZCKNGhRqUvrbsB8sqtoKuwVqx1OKgK/FZtXdaFXlEWcqEEmj+Zn8++Hf43yx293mfcd
8HcsdPJTrE2Bm+nXZNkuNWTDy5U/uw2zmU+j/iWgh7oAmXFMVuVu/vl17Mrf3jxoVpMIGUvT+db/
fAOxlXWZzZdYZMANCtqMKc7Lxy/u8POzlr/mDxrYoPf1681lKIvW0kd173DAwSo4Wqw8psBQ6fge
3bGWuE6r2g6dxoGK5sDCHsoWQYUP4btUyvVQjPVyUgPLLbVGv4sTOe5x5hWrKmTrWRW68diQe5m4
JY7zr4bGX387YEAWGU2XbK7+fEBaatJdtuR+qisM346M7woEQveJpcO7x11MxKTZ0LXJKHW10OD7
lHbIQE7zFw/xL0NFqqAJqeiaKkjLqylD18ppajtjT1nRVgmW4TCgd4pwfba9+zaoqD1ONHM3IsvM
3b/f33VwzuULZZakJCo0m0PJNQxWKa2pMyggopzON/jVX+ZmbI5OlYwLWYkb4XAIp+FG/74xaV6w
uU3UkgL3ZH+E+AIXQ2pwmA5HMFBmhj2JyBPOUNvQjx8dAyhGo1i5a/Q5lsk8pN8iCG3vH2KKDohP
jLegvZRBBF1CQNc08X0lW3A+QvIx54iiBO1dq8JhTdnzCwTtr2PWn7PE5c45Basa7mkG6Z9vP0vz
Rol6ucdcjAbcDhsvFGp3xyOyVqHV+2tqVhk2gojfX6fKsoe1N6Aet0Di1rPpdZcGJ/pkBGfk0N9o
oTFvp7D7z7vyXy/of37m5eP5bcGUuaZGZm/tk8o/CEFrX2nLx8qxv3gc8i+zxR+P42qdGCBn+Z00
9pbSobKObgasnmvWVwwFMydtJ/owcO7jq9Kfp1DlnZfZiw9Tpqq6dlFLgPXSx4Q7qs9oGd4pLL7r
3bhV7PrcRxquYr15Yhv8ECGqoX+D6hu4ByJI8ehPdv/D6iNzqToGyehG4+Kcx5CpM0Xb/la/tKKd
MbwZ03Dd6c7e4W/QAwo+lBKyQD4/m122cjChLtoif8ELd0JVcogcKgsUxNwCL4Q7lbgM7RkyG4yQ
lxDI5QHUT/PFyf7zxpWX5cA6lZwJ2YxfT7nADilyUdwO85zSSpzmPe6bCa13GaChA2rX1HLROnbg
akU4eeaUjyt9TpDrqWQyRAqZx8t/D/C/vdbff9GlGPHb5wNerk5iwyLfIvBqnP1JqWxN5fU/X8S6
xLY5lxDxy0z/50V0wHFjrjn7JoHwgkpHoq2enC9myesAostUZTFJaqylDoeC64i/jkqyTfj0wbil
ymu8IO+TaPxlQxVjFJ6/zlfZuvTikTwzk2WIbNA9oinZLy5V/he0FkgADuEqcUe39/RleyzXtvvv
B/GXmfyPn6j/+SAyv5+V0LgETAhwjuNzqqJSNPWlQ9cFx+QaX/jh31f8y/vleagmT8dSWYSvhm1X
mz7dy+TgtM1aHw00G+a2Jebq31f5fELi2cMBsaAR6fAHr5eoHIRS3l/YJr3d7NEAGsvSaNvb0JHF
Ckk7+sbMMe/N0O527QB3L2jUeiEyGi/j0CPfFg2BFr5Il506OxT5yq+G3qfTDHs+zhNQiC99UcoY
fz75qFXHKEiSg6aHhzBFOd1lGwzgnqooe01Rt/9+Hp+f+p9Xu5qU9bmtYmCwh7EUXI6d/k4dQ/+J
QaZ88UV9Ll1cbsx2dHKh2cl9OjBVdCF5MyzATWtsLKNKX0nxjt5QymsIUumdf1PaMD1KwgJu5n4o
H9Pmkmr9v7hfvjCdvTwXu47Xa3OirAfDOFCesjcI02Mm9ane5HqvbP77lQhjJD7VQBDw6XvO0adE
lkgOyMcWdrpPLG8wviph/O1b4a9TCeWIaInruwExmhiqydvT8f3h355B1YF4cg6O6FIsSI0NKzOw
vhipf1kcOH9x+IUpyA1y5v7zEzWaECHDOB5w9a41jmC4mdZA1dbjTUlOWfHFg/zL/oZEecM0bXo3
LEbXIwKZvfCHgCXHq57eoJ2gD2jcy8Gv9oKT66crQf4s6u0vPti/DQ1qNuqF0Mi0dF3dDuIqyulF
HrBx9PQfWwvZZ9ZdkoP09b8/lb/eoUVB25IaL9P6dMSMUa3IXmMA+ojIFE0lmUU3gqNDJx8waFoq
hzDTx+1oE+DesqAcTDOxt3hO55NVi+Cd2oFwp4Jm8gB89NBX5M4v2obO/hfj51PVQwdhzms3ePvW
53NgXoVFR6rpMZIwL4KCgKwxePn307D+8uA1wVFGEBznaOp1SToXjZ2jbTrYQTgjahM5Gkc9X5Rs
4VCXa/Drstpf+VF/23fhcsowu4xDd/LT/mgAtHF7p7nPBeAM4Ng9UTf9sNKtjuynUn9vEgzanQiL
dQrFbpk77SmvurUBh2uhpNUqjZxdPhrPuCax05dM/yPtcA0cXiD4L7NJ330x72Q+vIdhc0L6tili
fCKGrT3wwICGzVgmwyJdWFq3ycP+RBvvoQqVmzLPxgVELc7xjk89DAPTYm71hY7azwOusm97qEGY
IayNXow7azTHnx17V28S2judrHKdXPzb5Lz+GMdh9joLy2ChDVsRpvPS0vVg5ZfBMbPqs7BjEGDk
CNQKBA72wh79q6+22YzxPw8dqDRAldr0Y8BKXZe/jFkGNv3do5m2LE+YxnVzG1Rfhbz+/VP4n6tc
bUNgoIu5tK2DAMXyhASVdwqv8sEEVPTFpPbVla6OrqYNmTuRwREuzXc0ADXETb/0ED45/31a4aTG
ekAzCCTrNcG/TXzigcfwCB5u0eIwUQJitv779t0kQlBn/TEvdZPrwzBTjKUNIDxtOMgy0k8tcVhx
SzxWhtTKFrvACSHKdY+RzsZi0E9mYNx2M86Nfw/lvzxUeckr4PygQrO93ugm0uZ7L8LjWJvKm6FO
mDt9O7oTo4/H8H9xKduSJjfNf64PwRQkixxH5nGIZteahk0WE+CTfrVduhwyrr56zkUqJDndAYl4
XY8tI/5HEH2YDpKDqhdr2rCeTzohAsT/xf2wFggmQp39yvWiN1i63zQSdi/+dQT3rWcGF11s/P3f
j01jxf58T1QZVZt4BF6RdZ1YLVMTHHYTHisfHF6PlTjxpZuiV/aD6qBo3x2ynfLmwZntw0BpTAel
35XfG7O5mYW5mIv0vuuwtoSxeR/UFk1o+NbrFt7H1oZStUhDFGEx+Z2e+OVUmFLo9QRELRzr56SQ
zVgQraWp7U4FWCXTsFoVVb1tJSGEBWQi8CXDjKSI9IRt3CB/CjNvzutNSHZDiaHDORbOR51sAuU2
wolgrsH01IC4qmoXYm+WK18JbinV7welX/bzMdNWge3ByfJ75JXRi4qpBjYQyBvaQQsDcLB/Ugjz
IjsQoRsWgdlfIqGDlKMmeC8XSDOlxChNhFK1q6u1U2LzXXY/w58EZOXhLlQ2lbnOcn9hjh6oQfBZ
5fxozsuiXkFoXVj2tpwR4y1V31Uu7BfraKtQfJ0Xw/HyYi3gP6GbI8DDXOLos+NNoXhjVx0vpDlC
hpTpphs6DqeuSSXS8jE2Rj+z4l7FUkIknf0YYEIWPF5jWDdP4/w0tT+cPlmLSlkL/6llxQmycwr6
JUjelfF7hoyNLbBrRa+6spX5jyb8FmNv80FCtOYLax63GoZnE9eLvCXyUVrIGrDY3CoHDq6ic7Pu
NvzWgujd5QbFHdgz67ndG6FHBBsMUuc5Vs+2RDLGu/OMBt8JiphLQ6rAg1IunMFeYI3BwDKVpP4B
059hPp6K3B0tDFrRBiwcQWEZlboFKNFI9ZDqZsoLFN3JwdDqjEsA8QsLvrX9Gs7Q+dHp9Yu4W6gD
v8/xahLRU+OgGIfiLSbcNw7gU7SL2LLcucctsw7ibxJnbqhtc8wXSbM0682ExX+DqXspBgCM5cfc
eGq1wou4HKJn3DJ1osJN3IgqPOX6Uxfejv2W4iSkg291vC8h0hMYDSMBSY5xL51wM+gF1TZjqWVs
NIb6mBWKG/ZiZSBp1e1xazi3zQVg7bTrUs893XphTrkx2pd8vsHeiSObUEbFWEDzXEBwcnVbelpt
bzHgo56+d4ajjT46017JlOvqlUDaPmDzw4fwFM9bBSZrXMJvI6k0AtQR5kQ9WgFhJg2vNLHlpgH2
1nXSU/MLDW1+CZLpdjB9d8QTkWWbmuy8osVoeCeDw5jjzNwO2rkpgdcdUKFGE2q9iYhqcVLFU3yB
xGH5gcuG6wvLWxHsYxSEY7BqadTkobmtjRJcJV9hVFXYWnDZJMhR0RnqpyQbdOIogPToMGEiK3Cr
rHNzyABhB1A2j7tTp6KDjfGgdMnFVIVwmsGHR+omTp9HOI6jnt4MU4R54TAGW6U71tGa1L+d1j+n
4gTBbOlUj8n0YSWQ8minldWHXb4GyjGExqroeOru+y51I6JhpnhFSoCMIGoX2xDfYP3mlDe9c2gy
6Yb+vQ2UZYSPkSwU7qw45hDCMZT2zwqeqQSX/IlEQVR/P4AIkbQCgnwZjru+f+3s1766L+LvKjTj
cDdwByTlSRV14TbG56Jqm7k+Du0Z6AXK5zUk73nEe/g81z9CSfTfYsjX2rwqCdQkorOIfgzhPfno
fvDUDQ9qgDIPSTT8kfx+6ral+u6IrePvU2UjB8x/3bHBuaA8Zo927WVyaVaHlP63JOZ45iS5LhHy
9/AhkS3irrS9gn1x+h4FUMFx0C/q+TRb53la1c5H6RzNfI+rxuvm21a0XqU8j+aPMpUuXNaNH5D8
STqjPEzlnYa7DI20mww7p7pHnJFZJxAw3IyUXpRsnecsJeQ3MMIfcSSXCgadTE58BhCV23hA8PMU
taioChgN5AeGeBT4h0kUrAs+lhLDGj33peIk9F2yRd9ij1U6TxesannmDkbpNRH6ZfNnAWE14GPV
li2uYKc8tfBP5/Km1tZ5vukvmFNlowDGGHgMw01V3jjxwbTvw8AzIHygDAObkhGziv/08i/TN0Ro
yyGmWFTd9BES2fb7aMWbWYYH3NoLjCdePzsrrboto3HXQDswmgfJpFJ0yo01ygWKJ1q8T3HI/OUb
HtKEbRsqB8wl7XhbGxKEYLFyYFdLq2HlgRWDCVjlFIE3NhtWFqa7qiSjtZOopbsFurUFWZO+ehYl
x2VshPV3a3xLkcw3J3OMtkwLjnOfJI9JfIawPODM9fsPJpLCOnZdghz7TAqHC64EJ+GOhQPj+0HY
20A7RabnFEzuj6kJrGKl4R9WXnyLl/iIqSwaD3nxekmnMZZm+YBlIc6W2Q+7XmdbRWzGDJrScsaX
fIIjUufQONaROPn9ZqKbHT7H91l1N40rHLsLibOlfWnPBgsUoTXNg5CHqDABs5cL6XzEcIHIEl+Q
BOQiyaY62i/6n2Z34gQXhhzaeevfyvqZTt2kr22yUQyNjwa16SHqN0qFTR6YL1mV+EZb+uk/Qbyx
LO0y9S4uHs3xVpQ3Vg1G7hZrABIUdKqYEYDuLSL1TptWI7mkqLEH5qgGVnqUYTh50DU++TsioYjB
+gbiqIe+HxDgJqqlmu8z/0bWd2p1Esz2qbnuxZr9Q+ncJNG+Mu+ldU6Ks5/iDszSl77YZcW8TdWJ
iOD4AWEMKCaYpgkbA7BNZvwYtiTlCQJYXcOHRID93wwgg7b3MtpU+Lh801w08Tdwa4tA2dkQPtJk
yxzcxqlrDEh8OYQqP6EDssA86I0biNsGNT0TjwM6CTzM3s/uDPOoWWfw+BGJp/Udc/0YvAKjwd4Z
VHuiEEBNw9w9Ykrz5rZ1Z2yc+yR4kHycfnmwSwIDTuX0MKe7/ucAqTU/KWXvpmVBD+ilZqlmp+7i
QowmtM1ekJ4wn+Brl/dUn+1B3RUarvFL1GrUr7oUwTemwT527hjb2yEyTlP90IeYo+d13N3Oj0bh
e9Ul1jsEAZTQfdNOeroKwD+VR6cuV7H9MhEPDOaorlbQUlLlNBb7svTpuwAF6tF/Y/jlOOGm+DOi
WW4yaGN+xRIaLWJte+EQJs3riEKz19htXej307em9jht6ZqXK5eWIAN4M1K7iFObiZ1O0CmbzgP2
8TJ8LOutxpZ5pqMYA95I9LushP3ToeJ6q+qdAwy+St9S4xZ1xsLPDkl5R4DZwqm/pwKAYgWIPr8r
AVdmW7veR2hHc+REJNVrT0353EKdqW7aznNKr0jYAK+pG9Sv0CQWg38KgFNEa4xYasp+8mBWu6HZ
FMLLxjUzAusz+14Sjhai/dmj4a0YDyfD9zKMyhXpU6o3YFQ3+Mfs6fzxrjZOBmUaY069rkJkBJQ8
iO9T/b5yXqduZdKqd7Zt2S9MHJUMExs44fxSk8g9/R/2zmO5jSzduq/yR8+zI70Z3AnSwAMkQSdO
MkiJSu99Pv1dULWhIAYRfXv6T2qgKtVBZh77nb3XfmmkxyzxCmjmljwBj5PQJtkzYQkRwxg9rjS+
qho/Wt/zVhG4DMNObBngY78rOYkYFFXYxDPlEtEtWPdGOoBYouABdfTdqreT4AUqNnk4ZPnJSCAU
GJsaXEH8yJbWjD0LwKVBGseGvc3YLknunZ25wWn2ACE1VxfnUtLkxpUL87+u7i3ZDR7abNlMxKbb
RsXhYj3Od9ghkT9MTxWDIXb0YoeTW8RUK7rx7LaMQgLjDVuT9sUpwQ54PkDBzWLDv65FhPTsLnBt
L4dp7UvsW502WJGspZIuYWgLk21FnHMpSTLBfSlsAhNM243Wn3RpwxEBEKmbf9fPqwtMQf8+HQ4E
r0Apj7VNFN/o8cGcNuycq6G34RMpK6vat9JTMBxn9qaMvijbIPEHr0RJFRkSRorvQfxDiyQcIPdV
PNzjxuL+SdvGPRAJCmX3QTG+GibeDLWdgfz2tszL07StdWexXw7NUwWJfZE2mFyG7WBtOv/nPH1v
BkbXz1IYHJmlXkQuMUMLnLB0iXi1Z/NGDbiqHoyFhO+GxFF0YvOL5D910gFsadDYs7BJSretD4rp
NspNrd4P810mOhbu6xAtUHiM/YOabszeMTuvype1RYo79IJxeY4U7d4qcaMDlx+2Qe3KoSO0D6nw
2DSAyriIrpunGPyLdSPiRMe1HdzgjWVUELQRDl7eEncP0mQ9NHe6cBNE7FyWYEWEGcQ6ecdzug7i
uzp/gX215OZ4rk8Qrq3AGetbM9yeR0pxMxAYxtG6SdZFtDIbaBd3U7LNmuPYPLMl0jQHQMr5N3h9
52IdJO1YuU/YuuV3qPcUttZjhF+Wa42FxjwFw6cGfXHmb/f2eUP+HBAyJR1SrIgaODWYqPMWZNEz
SVOG28NWdzN4ZRu5DMGCyXLB2a3sV4mscpzVtSXM0Dejtlp7GOp0S+2INrGBXSkHnS+TLqonnIF0
Bbk+BgH9smaYF9xKzEO6B76X3lkGNSEjHCl462lgfbOsYHiAcWA9mzgor6l1P6lb0zT6JUnDMiFe
3pTIuZpM05zsoXmD1Q7GdBsOxAteK6Z88oBcUnDDpZkUiS7rXaDDi3qejJ18S9nNk1aAA2z/RCym
g+H6//AyqfBx7SNTTvxDFJWbom4hv993kiVw8JrAs8yDEHqFFCW3iPCAio291r52pQC16usH/aSu
xzUAGjwq9Gery8UFUOaDk07NaC+V1BXrLh+28CWVtaqo8X9+P/lbSxcF4Cg35GFI472kVwKRHqbZ
vYooL5H6EUBy7XL41x3zZQclyQt1/rloaooXzxVUgZEMKc8F/UkzWgzc8WYoDbvDeaQn3wdGClho
z8IFbAmN55MMGSU1y2h69tmzERs5VU+2Nuy5dvMGY1gpHBepXsnjQDXhbrKI4Ulh5bfgOFRSBBSO
NxPw4gbGJqsojCVYisIJ/lECqmUmFlTo2FiH3wNV59gyafvML3Z9j2WszB6DcCI0fhzuhLLYK2nt
zbG+S4W4QsdExzsXQo19eOZmNb2NjfOO66VlxApvjSbB97c9BNZolxl4uiE+Frs86xxjZhLI+M/Z
2JgT0yARVIJIjooAiuN2yF/V+WZQVc/K34eu2wQwqZOePHhMM9VMYUjTuF+plHcpiY8WFR4ln3dC
wJEuwYZ8ZQjo0vmDXH4wKh2MN1GSZPHyg8Gr7ipfh2MHLzCuM7ZykbgK5dYOigMRLji+nJYCj7iv
hQ3f3I4sjthYhWUFBH10GrinQW6zFJMf6XAzPObPvoUD7sFCY9HW+1l4GEvs69qq4mObyH1+5sTf
4F4eX2u+kJo8nQMLxThxOuHGHx/C5NUaDoV+IGOFQGvDnoYJe75mR6AXLJVyewxkY5k0jwKqAr/x
gtgmCxXwgH/T9/XCiIRFl/Zrylhuz54p6b6LUbAQSiivSeEGZv5gcCMCW0vAI9t6UnI7KkclZKF0
hpb8MbdbUs7giswcXKVgLbyfC7eMEEU7yVKrnepW71ZpsprU93F0LM6UBqmmw+gmHPzOshKOlHXy
WOdv6I1CZa9XezEU7eF72N0MHbwIL7eomh21mMrkrQ8tVltA5+GfhkTA7Y5fMLGsSK556+vgWZba
Xo0f5H4rCM8m7IfhEEYuhOaMYqi2pGZXQAiWz1EEdi56RaMsiTzgGE7tFvqoW0u3BYzPaG2kmzmB
Mc5+ud1V6o0w76mVNvpaS7YcYwb/Ps43+UTxmc1fvxjP8Yp46EUXPV76alEzjL4D6JxaUF9bNSJD
x9PYDvg7M193UNWro2Y8teSLc6jSNyyKVXPTmDjKXR/qD8VaQKzUOu5ldoVbabTD9GSQmlMQSLkp
WpIYVlJ5qtHsaMcJayLAQd0t4CAFIMmXQDA0w6uw4+mweQl22agJHkEKxPFCfQlIzEnsfPhJ9Sdv
152415qNHqJDsXESj42NWW207n35GdzDlKzJBPeJJtNrD46UaDz7tWc9UTOd5mNdeEng5CO7q2NU
EQgE2XpQFhSQC8vGbcxfldg2D6dYtzPO4OYMZYQIDZywkeKFwXd8fRhIMV0iGixFdL4Q379JJJ0C
jut7+MzFTdfSJcbilNYpOZXhPC0QVJrrQtNWpJk8d3NFFczfN2m5gl9Cdf/nZKD6hHPYl3AyE1/w
MKntGqnGX3wIlU2at7vWsnOjWviSuq61gdLF+QSinyMy2JnS3dNH0cw9vzvAxUnS06/YgERwG0Au
83RDOIDDVNkYkit03wje9Syi11J2jdUKb3nVvfnsqxNG5ExRv7npuV6o93W6C8RjKd5M2nYcD+p0
J5W7enQZFIFiW8DZQMrlxyzYWhqH4/UgvJEaLbNljKxVlN+DK/ODp6zaDtIaGDVCvaz+OfR3ONCZ
PfIe9Fi8JszdFw+qyiFIWDBBy9W9UHOEQYvqizFxcRyY/W1i7YUcYnGdLDquVNqZeKf5JRufQuk+
DBly3tTv2Ne4Zo/qXwY4zWKDusP2OS/pE1kz2guxPlZ+o5sPAyEJRfccavcdM383tLYWQZ8HCymi
IpJmn8TuVcEVxrizyodaPWXxMa52s0zsr3pUhWeyianGv9ZU93FYYiuv3QhkXNc+jdD7urWZsyl/
krNTnDx004tRj5vJpE5KDHm5yvIn0K5icMRHBhvSTx2Vw68+e0qBTl52ye+xpEOHndECi7BvxU0n
E6Jt4xmQBjvOdyCnBZzecbYq5l0cefAiCdqpuOsehhVYUIDeIDJzgTP1YWa15Mwo29DbpQNYi4iD
MBVc8jCgsvUcDJtxi12KOyiO79+gi1I4+h4nuZuCk504efnhIYSHnqYWadUcQ+fEgfXJbKqQswW0
rhN1DxJn0m90EGfNKAAHq5cSjvHB5L5dXZfRqcfsXYBULAxsEPlp3Ae1vBALh5RaB0pcL4B5gFQg
gENHUkzNPcJgDlmtSe7C3gGGRLYennvGcfvtXJaOba6g68kj8INyMGs5Uo7Ax6bfuYbwzg1XJXoa
mDaeewLlPD0bxtqYuYx7JKwBoAIi775bZ75bpl4joSFxm7e6fK9j/PBw7d7qzI0lLjbUOxywRr5K
pls5WoXJnRBQmXGiaVONm6EC969S0GsWXFbU6GukZaLDRFoiUZ2ETQOuVN1RHejDk9A601JsdxOB
LsaiK1bgdKAO8/WlxcQi9l0b1pV5FwUH0TjKeksdYVMJIOUFgK/1MiioaLypUixd2aV+drGJJtqE
fHk2jUoKm4cPitFqmNA+iHSyWGFOqcI3EFqww/sao+hEv0EpfqXFT66H9Y8tnk8hH1pUznhPir7E
G51R64EcnQLSSNx40ko3gHX58p9vw1EMGWx9FPnsMPu9ubERSUdPUi4QgTZxpJ/7t5xyxdeNSJ+c
2oyz94gLYmRzfygmUyuXp4pb1WZDxYBr3OQQrCwvdcg7tdFnng/xFJO+n085oK6vbPE+ObfRuKWd
5ZpnK8yFKlRJcsUPu3yvEfpQW1uA2Fca+OSTfWxAIwn44ycL8Aag7C/2jTZ5EqEKlbRlr7uqpO4v
wcz/j0/+G0KWD13KeW1f/98702w7HV6z9//5274g3ect+l787R9/vP7xP3/9nb8SlFXx7yaSMg7N
Z5Ukbif6wF8Byor4d8BUFtt6HUuJIun8m39kKKOB+7uKuJJTNtYH/OcKv6Epujb8n78Jsv538u44
D0jouMERqP9RivLvPQT5Cp5CGb+5rOIxMq0/zDW5luAo5oytQaRNS+rtDYCrAqhnq64+vJibvw4u
HwESv/f2P5s6D8UP8wdjQNAmgaaYnzhS6h10pHHeft3Ihdrwr1YU9Iyog6jD/CHfPI8n6LkGm4x4
OqHf+tGx3VR0MBuEbgkTirJYOJHG8K0XrW3KPlEosDkIanJIBNJduQQoO2U/+f3r1z/ss6dXMNrp
JjIUlC8XY50cq1KICF5ALtuSPSkfAYJdU1qe6wX/PjD+89n/1cblcOeeNpTmiDZaB8Crkzqx164a
z1oWXuApV5yDVx5IuygnqCZ8GbhyAuFAcN+bqt4XvvH89Uu7kFX/84nMsyIXFANkhN/7TEHwz2i1
PNFIYbm2OjsIDaSMm4bDuBrn5EaYXisj2P/xdcOfP9y/2v3lGPzQV62APVQn0a6sCNTtgA7q2ZWe
+nuZ6Y9Hky/en6ZLgkQaEwSxhC0f+9CkyVYlooavn0S61s5FkamWu2aEPksV7XECotJwvZe4Oae5
4hc9BSHZUoodNTr6zZUNw8Xi+o9HlNDGEYKAeu3SIJ6YVRdXqcnX8/R6MTpkddhcoXCF6EgHNEht
tkjWXAzYvQpGjyuJa6v7p8/+4QecP/OHz6gNdZGIxPYshtt8py/HXXn0nX5hHsUb7pQ3rR0d42uD
8DyN/TEIP7R5/k0f2mz7uiUilzYbd3Smg78J7WYJ+fBIHtICfwknv7vQ5R6hASd9Zb2XPu23Hxo/
T/cfGh+kpkzChMbFJXzsR3RU7w23LB6RFstmDeiYG7NrL/lam+ed6oc20xy1LBA/XrKN/GybuRzO
7WhZu9ay8splcLz2lL+Gxlev+GIlqeY4a5KIpwzX2WPaL8ryKLvJLYhpm/qMyyU91iGJa8nWDbhq
cM8C+qswoPPe6Y8fweZNPgOK9D8sma0gT8g9uXcZJ+lJkgRoOf16xq9PXsfsGbVR2JlqPY0kBo2a
vv96VH/6zjXWOFnBU4R+//d3nuR85KRUeANBtsqDyjbGaw6Ba01czhuh5lcxLE9EgYXHtb/SSauv
H+L3I8xf0wN7byxpiO1xIVyMFKXFBJZixYIj/mq0kIFbNCi30HZmToxfN/XZRMCthajqXNCcd2K/
v69ektu+y2lKM0cnbk9tj+RpvLIi/jpzXXaJD61YF9vtTJgDw0ppRV2SCAPXbWXZ6U9jKQNLybzr
tyQXFeK/3uDHBi+6gWXVAmckGmyd0SHowcm4LzPgUU1vV+e18yv66uEu+sMEPwonLm0RPKFPLnz1
hfhYvcguGjJn8LhCpRSbP3JimgBhRN61UX/lE16CMJjHx8lCMLyQlHeSWmGhn8gy/j/0E13Ew3UG
MWCgupjLysKUQtFsmbyFmyj4WbUbuNVX2vhsYH1s42L2MrErmIbVwXciYMrXHzRiE77u7Z8NrI8t
XPT2c8pma+i0UKPxo4hM1GOfVQ6IibWoLb9u69OnkXBmc0zBdXYp5dZLow5JLqHPZ4dBf+hR/X7d
wGcnFE5I/2rg4nWFsdILSsonEUrxoTBJ05LacjunPdr+8OHrtj7dsXxs7OLN9TJ3U0FJY/pDSYGO
+4pFgArKPS8q5Kfli/AxM1bF2vTyvXITPH3d/JV3qV7MHwSeh2ah8C7L6jaH0JyH/2UDF/OFPkey
1p4biJE+y9bD+V7vv3sE+feJ1p8qyZw6WkhwfzChB8E1UNqns+yHb6ReVL4KIsrqUaOJdB2t2FC+
hEeCC16KneKWS0WzpW9fP9K5g11OfB/bO3+1D/ubiuTQLLNozwpR1mTTsicZeB4pdDei7VMQlpn7
vm7y0007V/pYWXANy5wbf29TqiYMXCZt9p650e3yNL+h6jbvUWG5qIQHl6SunX7FWHOBoPtrOfnY
6sXuMZFIJ5sqWo3Xk8u21dbIufKUbQDqt/RyYUs+R+eNbuXJWxGVmCOat0FIVpiL7vvrN/DpHu/j
bznPcR/euqY3XWedO9J5V2k+4kHADLBhc0naTedg9FkLNgIdj6NtsOv3pK4GV1UIv46Xf3x6lgLq
IwSF6X+a9QK5tuaa6aC0g1W39B0yOqVsod+TfgIiuwNWbCO6dK01oedzCUFn1Q5XNvWfLXzn9eif
P+Ki/yWqVgfJyI+IkSTW449BwWOAAvrrF36tlYseR9UiJDvs3MqIvguKKlBppMRXxtKnMxzGME3E
YWkhQP79qxKO3aiQJZnM2SeY+pvYXJnhPn+MfzdwOf8IQRCLEt1G6jBOit7MeXNWr+BYzn3vz27x
70YuZiChgzZdJTRi1t9j5UEdj+xEdvG0r3LrSlPXXtjFx9dEKh2EsXFzXuCQRZpmdNc2+tde2cWX
F9RmiAaNbzIMD3Hx3BkPQapd6V2fluX0Dx/+YmoZpHIQx5jnIMokOxChiwQEcd6qXfzaHrvDU3WS
PfKQrg7ia2/wYiKJ0e20zbnLGa3EPTHXWd2VefOzF3i2zVHKhawk/3r2D1NVqoEomgyereTmsRJ0
tHnTomjyK13h08P9x3YudkJVPxLAfF6IkHbass0s8OY7ia0vkntY3Mt0qf6XD3axGwq6jtQFnwZ1
buTmTPFMJSXXp70ywX262n14sMtqW5+CfmhJZVwEr4TaOeKjlnqyi1nFVRdTta/uyXu8Wqj5bBB/
bPRiKupAzzXBeaZo5OJgGoVr6ITbNiIxmJWTto379fz6WTf82NzFxIS4uvYHmeaipF0M06G18muv
8bOKBDdYMJMpCSjaH0b7cNQG5IXn5fuMWSETZFmt2yUGviuj+dNn+dDQxWBOCyzgRU1DfUBchkoq
qXJtOfrk6wAywXBA9ZAbwMuDGKnvka9NhKMVwXOvQ5uST3WbLiqMdlH78+tP88n4/a2ti3Gl6Z2a
y+g6sJ7B/ntVy3uch9c+zvmdXKwZvzVyMZYocMujUNFI6wBWd2dPZX+VHknpskkgxrdox27wH2Ie
fu3oPrSKNPT39Rbt6dD3cJQWBuYIgkEWGctij0Xq6zf4SYf4rZmLsUSc4qwpJc2M8o2RPJfUc79u
4Ou3Bwru9+cI5MDPFIMGopH4ujRFLKCRX4/0ILjGq/i6NyjixeJuTuPcRg1N1ThZ8G5OJvbGa9vb
zw6aUGIgi4JPNU1RuWiFe4usKsFPLcz94M7O+co5G9y894KltKlfC6e0BzLhsdiu0hfhCg7gkxPN
b42fP+eHBUsKBE2qLRoflccsOJ2TfQ3p6CvLvNl3+Ay+/nafvlAdPCzX7BKEy4vO0QdqqRM+5eOD
kLA+IsYMn7G2fN3IBfroHz39QysXPaTXkqLMUlrJd2HrKjDi8SYufOdc6de52p/t+bHeVKfrp4Rf
y9MfQxvmEuhOkCrGpRQjMH2VCEdyiNGfpaHjLytUiYuy3ktO4mZLhRCWO4Xi/xC46evI+S26Wo2W
EUZfTDCqZYL2wkyPdhliPNfCv31ULYrjuTdIwLDSMMhfRwhnFlZDwj9OadGcFYOKIVgkJJpkUZeL
NhzC3IurJPCXVm+oBkCBkIpH2eeE4Gl+Q4Q2AvqACNwkKVPMt63fLGsAjZKtdF3eblLB0Od7SIn+
swCkjXPwVIYZEcpNoRAhH5G8jOR3IHSmMjC314iAO1+vViHX5JG6IG4O9ZLT61osv3Ix3kkbUZlb
7c6ap2zG4z7UGQYYTSqn4juGbRlASS006CIHkK3KHAD7r9NYsG7G0ogGvNZRWIZeP+sKHEq5JRnb
aDKZr0KaCTcv0TRtBD8nRnTQTGMNVDcP7GEcb2eBrGxUqKB3NDxJKJcnybc8IpqJNsoHnTy35AcO
rNbtsgQdZ9VNHjnBJODCnSQqvH9ugWcSyiE8WVh/pIqYDqL23hOtxw2fP6SSvORst+ZQdFNHzTHU
kMKRmvsCx8KJzsmt5vSg1MUWHaGTFcR3+catCJojUZJtqcn4DROSM55q6yEiok3KJPSyiICx/BtT
i5vLQgZPgpaQL2UcR8OEYzdcNtopid8Qlt9KkP/K+DFEzDtpSGn1Hplw1COlRNoc8eUWcydsa/k+
L+V9piMGJFOxazI36qp1Fy6m/CAhH2uwbpLgtJoUJyBhr5dIghlffeu2su5MxF8yL1B4lAhgJ65U
0Q6S6LUduW3SWpK3lmEr1aJlTFa3wjkr63tPAJQwuEFDEvF9276o2KURd46Jo9b7PFuO3VuENDMa
bKzMbdXgtZOcCQeTkDozSX3pPMExAJojJSgZ92lNalVoZ0xlQ0JdQISHKT36Ced24yFRV7qMKbKx
kXUN5qsa3cwNTj5t45P7OC+FeC0ZuwhvtYGsTpe2JN5q4BAm0kXnAamXf1fFxJ0G30QNe0oqomcj
6XSVdCF2u61v7UsIAooE8a70BBL3Yq3CtGBDw7fGpUZpILX8hdI6gkhKULhOmm+9f4fNk7wwY1H7
3XZErFt3S7HCkto/++NPveRMSSR5bJvVqg2JJ1p3BRUQUj70nnS0XWe8EeIuGL6thEQQK97YvAlt
gbCvc6fxoPu5W+tECUVbWaZ0c2OSxqoV38twy3WOL+1z6Q2nLeC7WF0NKSryRZJuJvanbUj6yFqI
j83oCfI27/g38k2d7Qr/Dj1fFt9MPWD2nzHeThlRvkT0wI8hRur7rPencfoh1bhrIbT7j2ZNVkM5
0ZleNfyI8/kSmqxJrbk3KJ7U6d5QSFPUH6RiXZApwSCasCYGfs8bLxcE6Sx6tBlZsIrrGhBthLaO
+orkJiIgWuFWwW7OsLa1ntIYAW+zoRQL8sh3mOPBgSIAlZGcZykU6bfRd3XSxUaqSZqByPIUtN8G
Bd6BilLTC2Smm4PRvOT1u6htMiSfpK5nOCGr5EaUD6q8lUzsVACXItaWHqzm0pAfRiuid27aapsj
BZRQBGJXg42wMZkGtZvRR8iZYDDv7wbBdEpdsRtl4qr9Vc5vu/5QE1jfek3TEFeEGxiWf79QfYim
suPjfUjK1UA0eHpM5R8x3vPUVQ3shYB1wsKW24OACm9cyv79LP4cxcAOujeD7Thx7M1eCB+E+l4e
d1nsDeJK0XYlvrBiaYq2hCfMqFYymKtoKbQ7MpgVM7Yp2OC52p032NZA3ozyMuZbfUCqvDQazyg8
MhnbgMaje/ZGRXzQQQjEOHP127BV7moJhV67zJi3u1UbHOKSDyBFB5Lf4UooBEIfhmAdqU96dce0
kmIv6+tl1b6NMmrh7A05yTuycoOLndk8tChKLAyXElNJVlp2Gbx0ZeMI/rwJRgQgpHwG8bLkGqpu
3lIdvn1iZ7PsGnG21MpVbyGwl1+UCSas+JDMfBviAuEMwjCpPKnZGzVy+/hRDG+BHAxw+JLGcANp
XxLjM/j7CStMrtQO/GPE/CW/qLArLNpTnOIIZ9LE11frmZvru2HcE7bJn4Cfx2+BnxcpzHoyzzaK
kcTzg2C5KXvWlBwIcpmOs6YfAvEQN9kpI+Jq0SrJTe4/SkG8xUjiZLyvIYndWZfxsIgurBM71J+5
ALmt1WEjTJMd8oUMqFy2oWh3w/xIaDt+xZRwRKLrSXr1s8pOxueOvLSA6fIsFFaVtTk+1QRcTXL6
OAt38fiUE35u4FfQjYPsv6pKCgJCfraCH42/jqv2ySi2YxrcaqTQ1+FeRN0uSjcdmUcZThMj/RbC
sMgspXsy49pfMbuMrjpaMqSIYSTdVhMoDAsVDkaTFNRHZdA41XczcSqC3OYLcp3uOuE0ZNkmqjDg
IK3V6v571/b7QpbtpiWMWtPJHhdzcveSatPP0ikRh4Ppm8e6rx6EVvbMvsKAGrwISvCDcExSc/sI
731FvGYqzHxnybDJaGORTcsDwQJb/qJgW339qgzzMhyCI2lSm9gXdQedJAAKQujIiwc2Zw7AchWC
QovzSjfNAfAarEN4GnZVBUGis7aq1fwYumCp5cxvGCx70iUrv36dea/DnBMbqzzNMkmdSrzrhU2v
5MtqPsrSNsn8B4kkG9NISbDDRxKqfKEx+JGIyjbWseTkc7Cpm10THdpz/Hp8EAECJNUrCVh2HX3L
5Ye2dBPBS6sMAvWiM1fIe2y53xQG6vQaigehZQg9uvcSbXCZvTHrWdrNrDzl7wQVEzPH5Sm2+J2v
P5Yhvpw3CyO//DjCByBToNVdyPti/jr3ntV5cD1wOJCLPTmCdqs+G9hH4xRWr3YnmCcWPMzuibIp
hofmVohuhfIkRcdkWsrf85cBcxBpK7gcQu2BhWXOlhbYXcOzpmWWeekj0F2TeYfSZuRgo09nr+PT
o2Hmb/r5naTdhKqTnExK0ckLOZwquB6EYOO2NI/wEYAlJCt1KRiuqi1qGQMukcwerDNKcQibfMbm
gsh5kNjJMiFD7BnThoFw3lzoOAfMU0CONtXux8hfpORHM4ei8+eEHMWrrNgYOrHSES4PXKQJFct6
Uaqly65awpks32npA3xpUJg2IKiMqlgo3frqjxDvi+JinDpjYvipJ5k0YPAYNbHimsO5gpBK1I/v
AgL0Bsv0t7C8zY3Xot5WAc6/4VtZPwwjidf5W0k/9+/UDDaUGwum2w/M2KxxcxexmCKgZ06Uh/Yb
iTOegPOWu7YSRlHOL+VPW96kJD+QoAypI+f/7deuuGcGKYeF4b8H3evg2920S6BtFFytTq9xzp1d
ZxvNSW6R2d+MGQhxA/7NSZ5frA6o+jZtniv4P7nxXuDCA81+jqNd6BlOGfxARZzYVcxYJpvXCEJX
l2cQcNw8S2ym+m2DVby7lVUSFAJH6CkGd5HDZpitXxMvRwkjuVdBAtj6mjfs9Ze+KRedsKwKr0sc
YuyHR71w8bGb2L5RQS4kAyfbFJxHDznKLGtn1FIHPsbKFoIpL+TMWCTc1KjqvVmzAJiEzcVUW8LO
LbQ7MwMpVKtMqOzNQF92byI7ZZbUEChKxu6mnl3KbGvRWJ7hOYO0qo5B76n1UpXc2NoSqDg+TdAR
wgPB2f28S1SnIeyyiUl1JscBBgI2Gj6Cai7lXrFD86YVfhBgz/n0HCOCuXupb9Uap7kT42zgTDZy
KnKIuiI/O75TXsKTmt608A9FUl/BuDyaxqr6Ic7fCdqWoAgoNifOkLDqwUsf2HLmjHOqw7VL8rFo
uBWlEmAKI7PazQz5wN+jucPHwR6yGG+N7GdJOGp4O5THzFolR76Hz2gYiK8XHlPKRCjIei+MwgUX
bNAkmAl9B2yYYNpnawdbrfkQMOZtVQArxHz5KAqHjDw20xby55alopRtIWMoLqUXaXACZZGcip8+
Ll6vKzx1PnTfQixpWKP8FfCrXt/qu167o1Nb+OjzFQmA8s9AW/SQ5cG5PA+H5MEHfgDBwnCx9qum
I5XHttkH0hr1srbLJTcKXE2+TxsWrUX4hGVG4xSKj6jwhGajRMs4gXlDGO9zmL2SxbzQ/UNhuSa2
9NEBBn1LP4xwSg3LKl0Fpd0ae5WQEGUNE2mYdmnukFEVE9VbrKmTxOINA2Wo7kYVlNQComb0M2yf
TSYsg4Gz5LWz3iCX2euhq/LyxPsifjpDH7JDHtyAXRqIaeWwdfC/ye1LzpTzEpJgekqbgx9t43JT
Fyyli8n6RqJtJx+BAICiUDjlhRBS0vkgbo0dd+4co7CyzFClQtVL03sJ1x8Jw8OC/7Iq76t22QCV
0uY9s2P9Qxm2xZ2R7OXCi55wywXFBp7gXNz0t9DZ1XwbsUAkW7EmXdqxcMxss/hJZmW7x0IgYeiV
HegOTbCu8xXwDbCS79PPrlhLwpoQuqx2p+YeMEmV7YkvJH2rGXdqcgrlkxK4Bo6g6J3/ubypVKZs
fJhOvLS4WsCOy4inUqm6ir9KxBULLZfM2nxU/ZUo3kgHzMHiusckmD8bOnQJ15RhC7nN7ryoBRP8
gfu4V7ErER9dvurVknDGnHrTrDPACVlqfmagg+ANYZ5NjV3z8yz0gVsqKmcnoim4uMSGkhtmtwHM
EEvbul7rFCoowg3YPtd+5rEdGEAwhHYvpG6Vr7AaAf+zZ8OdGRB1li2QLC8tAhuzV/DxCvbcwYER
GeqMBlAwwMHm4kUeN9WwCGZbLc7O0JbDzY+4XItIQ9utDE3qUZBA6i3Sm17cteoD0SwtuzUZg6Pd
Cvcyu/LUEZIHU3jvwvU8/Czah677rnZH5lnppcEIpE1HoKo5AwmSlGjcRZU3lTfpuDS1F0F0mv61
Fw+p+q7WXh3QN+35IWA2LSIizbmHae3qLW+XbcYM44ElCcQfFf8vnYKrzgHbHe+a9zTeNbPTbIbH
Ml8EByZYUONKememG6E7KpmyLGYWYkLKlWpl+CswtHYA9qLxpuoOj2LIfDDdSwGeyulRLx+04T1q
HpLuWx/eC8NMIsA2zfaK8K3Snbi5j4KnWFha6UtswpCduEG+l3o3qU4wjKgvLnLzR7Mvhx+jQJTK
ndpiYNy0mIUH9gCdldkTS0i17KigCDDNMihp4g08OgbOaL5bA3FtBzLI43SlnozJ6bUlgAyVDky0
Aq7vNPlOnCy+vKd8qhcg8phiOvO7rjzCfFhkMwnwDoa1SANH49CFJeutJFI8PNbirnBFjQO1O8rD
ongU54WWHOTsQWExlk5wa/T6m84paCpWSbMVEThlM2ww1EZbyIrtdOwNQHrrYLqN+0dCmxakF7OR
3zXDKbc6B+dw1dsReBYSxRcT6WIB7CVWcY7LwTouVvGwUIR3jTtJvd4m5daaXd9aqPpOKx/7Q4wR
uTlmsLV149bkmDpRNYjKNa64Nkf9BEMJ3sdzZdCjs+TgL6l0tMVdxvTOi8gCT78784qGVd/dzhxw
k72Pf57Q0//l7LyW41ayNvtCPyLgzW0BKEvvDsUbhERK8N7j6WdB/8QcElVBxJmb7oiWWrsykWbn
NuvTyDz5AYKFLtDSCCF6nhwuj+6YW/6Dx0Ebuml2gI4+PaJsFP6ahQKuvBQoCfgDJ6Ov0tzzYlai
PQCCdnIqi5OfO050IAhOMFf897JGuFs8Rc18A2gFx199aLqd8gFqhhbhKL0lv+Simpj5e6m7pUgl
8Hdxd6XT8ypTIAwB0+lEm4eoBl/lqm13EVxIZk94mj3u9K3Vf8MLaqPtUN5kP3vaoeunBPetH+46
YlMWPZk42zfQCodqO5eEECYbuK0UonEduNFd3uyNln1DX+TP0n+qk+t0uCMclSt7uQODJ7yOprkL
5H+s8a5uw22eR4SZ4o2lH/LK5T6ntLmddiqCSM0rXYxatJ0jV2HMxWYpbqcetBmSmf1KhjuVG2wO
mKofke/ZmUzkBCFfsF6lvGO/yO02AqM3uqMHeZH+ZbeN2OxcdO8Z4nq5E6cOJ3v2NrxM0G/kDeyz
GJFXSAD74J+SknUs4SIH6lEQ/kl6B8gYMwffzGpH8DnNtmJG6Yf1AY7GzuQ7snWvFrfCHY5QRWko
+rY8i6pjmB0KwkWPKa2hdUczmjMKh1g+mZ2tBTZTaChPbeb4b6MpH/TmuiUUqhQvYbAzecBbVyrB
ykQ6pYN36Krn+ij3hi0g+HvSaHhBwFpmmt986dFUxk0FHhWN6IAIUS1cK0GF33yjAa0fW1eL9kJl
o5Q+WrsoudMtJ0L+qo00ahS44fxjXD/OceC58AtKEeDMXU7neOf0ZmsTi2NMOSVSuY1DpMnb4QW1
pCHYF5MbvnetusF98eT72r+GCZt6B4WlNWwieRtNx0S7z+I7gl8UF+LzEqrTTl3iSq2bqoc6dDx+
B4A/45BHT91P9Q5IrZ5u6xBKxW4KDnVyyom82rz2ddzZcD9GTm4QstzoAPMsKqJsRaOcw46RYiGm
X8Y3Eu278s2UvRIEtbqPSdxZ5UsPaVNwwEjo4bwvGVBYuoN+E9bOCKMV4VjppedVRbBuTNF//hAs
OuzpI6l3/XRKq2tBVuDQUYhLnM3wzM1ErJRDqAIwShCP6DzHzJ+me4umfVDetTws2XbeH4oPQ81t
fmuZy8Ui4FCrrpnt5udtcNPj8D3F+GleY4Mva+nrDgzEuPC3arCnXKRt+gSE3DbbEw8qCWx2SPOM
vO//YfkMxbYtsytT48UEYW7fomBVc5Lx7LvOYYOUu/6tgmhYOuhX6w9S7E63kfkueE+h2G6Ivm/i
P7m4Ud4tEJ70hce7pHQ4ULXquitOMJ6G+AUOhNjtOqoTHtXIrQOnSoCeuH51L/HW6g+pSK2JHdxT
CSLCjyJrTY97jpDaQWUNIpUg347wIXDQfL7ClkdoRt2I9qEPD6P0HpcEnQqDJwKoK07fIFDtsIlB
9XLsKdmmizMnIrxZRLcAj3ht8NTwX4ZcZvmmaGMHRLuk7Kntwr1S4DzKSCKaBvgUMMuZGt0g2vhL
rRrHb4e7nv/dFKfUKcPypz+nfCrQ0Hu11o4oHf8ih9PbbcPcan3r7bS4e0Y63IDfSue4lreR3cHf
Fh1RT0HTxvEkHSDGpLsxqqKH3E94FXRiQSiX9n7Eh6NMTG/DURiPWRPx/7JIn2QtT5REUMVjVfXB
9aRF/m3tqTzN1FgdEXwYw6w+KGINJ7dGImiraVE8C6UdNBHsmuQ/0udn3sRJt5f99K4BxrbLgbqf
VJGIvYe8Mge68KRlcAOtzo7UXHCaHm3afHRFkPgxcupAc24qbTQ2am4+G+wXowuOQxo+CoZ8SNLK
QYei2MhE8+uUdVnF4rUgZBT7EZqvfR3kSCdv0zh6SqW4uUon/ZbmzR+toj5HdQ032DtUuXXfTgQp
4wm/N+oPgW5CtjN+N8rsTcSVtk2DIXMkg+K7RhHeW7/7Ewolx5UfEqK3RLB5gCAkr0G9a6jeW6tK
tilUk6qy/Fujbut/DKtMXtVSz66kgBdl32Xmlpay6KFOuYiqyOPV1Y/6PuIvPgcCq0IP+/5WaQog
yUUL/swMVVCJckv60ElHMe83Zp0n0XveC6BRe3+CgpwqCAi/0E2Rdw/DIPGdJOL2HEyyx68dk16W
HrO4HbzdYCV+e8oFsZCeKTFLWsWGElnld3E18j7x+lmswBjM7hcpAliKEThVLAJJPlaGV4lwC+Iq
3FD4mFo2FBr1V5dEMu8UqeayQjtQ+5UbitCefDEPw21aB0RWO0ND11eewvqqCbvkNUxba9hPjZiN
h06zLLikWkb9pJprsfinSrKIfEo1+byXxDjvj7UuQ1S1yEnm9ljmbX/b+0OdsRjnczRDrxCyoxQj
rVb5XVuQCvF6cxdazBM+l2cQ7A8HRTvOzanJqferSU3ddqwqApNt3vj6AAxCzOe3uleAplfkIOtf
0KFCbto2LOR5bqtk6DyYByyVfWwgCG+WgRz+opluSMjZ9QYMDdK18LIt0pkUJA+tinZ2gRyDZAcj
4n7wOJR8dkM8jy/BJVXEBFmCQqQKj5jsoKQlwY1kSqWD4VmZ4AM4NWPeU4KSasEPqQiz4aEPZa/6
xzdUD5F3Uyjq2nQzr64+8iqWvF0Q5gRWs7DpS2j0Xf0+dUk97KpMDX93UtT9qdETo6tPksaMTTaI
IJbSLswjWNCCgLxGI5hWTrBRabr6Q5oCpTt4jeQpHwZKkAIKZdC3toWIyvfOby1h2wyKEdpCFwLl
7mW1N+3EEA2AvlplhFt1EKICjVRNBXHYCbl2qHSp2EtV4t92IS1IW8MEKMj9iBcm9pRXb8260YN0
I4cWAYWRFZ1tJboYJ5RGis6zS58JIk49BqOTqKwEN0u7Ach004/ZyWomOXrSBsNCniWNZK41ZDzC
rR5G3lsaQrZ0ylHz3oAXSB9lr3Hzp2EmD9sEvU3LLSRTMXdoEUXFXmnEUr7Nsto8Kg339zDCO83T
ITy2aWhFJy+MhdSVywRxyCBtIGVPQmfg53mh3LqF7nkUjfQ9DjxqvGPhdrnsOQTTw9cyU/xfhTIm
w8YSvTC3Oz/R5Y8+M5vyZ1HIJArgrOWeHfkNZbJix3+7Vjdlyb3VRmPybikT7vWkAp/aBYYk/Mwz
jmoCDIL4UEdwj+2kUmCxpmESaE5a9mlFSXQPp1VCt+SfegT3dMp0AO8bfaiHcZczoNrNWYCwdoBn
RUxtO1N9pjalYiGhn6eUGsK3Pj+D9vBE4gnSelICVrwpGsvR/IRASxUJzbAN4FG8e61Sq5u07jVp
3+eiFxBhzTkXlcboXsWgSgunSKCp60Ou8N5ERYhcZ6ClDKjK6SEhcdccYr2rrodglG7IcPWqU+VK
0bpDORHY1dKSdZ1HVB3s6nQcKwTVpakAnhqOyq6aLOJ4EgeIcpeodeTvDbkeJkcDk/OkCamO51V2
RJWFtspKbh1VQ5yvFrXI9sQUQjDHVjE6Mvr2pLwLK3xNBHLYBNdVX36Sha5od40UH5Gs6w5KW7TT
Ph6oxHipplImJARpmYy+0YxPWSc5ehwL91bkjW9+FEw3lFE13m+ztuhyTwdFkXaGHwO80gZNLZxR
7aQG0hlX+17N1Fa+1+shy+613BzKEmyhNpVIkk6jJvzwq1Ec/tQ+t8FtEytegSbMmLGf4lTXenKL
lv5rUMx8uKLTr5wf4/7USBtEB3Fjc7UyS2rdVGPgKarxt/Q7Kw3KdE+LUti+oU1aaA96qYQieEfR
EtyQvdO9Gn5bh6fOr+NqW1uKl7Nyp15ytdZAxz7Ro+hJ7mKDcAnTqW9ktcFHQJ4h5bJGcoYXdToI
/uCKsjVQESkP0CQ5073fTTNa+T7TxVGyuzjvYFdlA2GK1hMTy5ajgWREKxY9ZaBdmBibUtEQtU6a
Jh1cQZITsKlZbBFvUjxD2StmT9BVEiZYpkyEIu1zvRSHvd94ikk0PO3vY1+t4+OohH7oDrkx5VvK
PyS432bKsTgqCNtuhGikyDZr+9QfT6aJugjxsHSu0xh9CiQ/Gt9MG2VTgiKqCFm0isEV4MvlKFzR
rT4vYhqtww+m1W9+mnrkdx+VgR+5zyJLRqkzbTNv/N17pLX6GZ0XZ8ioeoM4bVMhNNUD4oDcT1ey
Mobae9UnhKOzVC4NIF9xFfklSZrArH9kWtnBdJOoAOrfAtB8H36si9N9NDUdmZ94iIDBNE1lOIOS
QUu2+jwUX9RIiYZ73wsJe8WlqUTbPKtIhaMe2Vo/SExKLAyfAiZ0E3Jh1qFKNJBLKCHpo1P7dQtB
sE2VcdvAEY+ofejq/lVHnPkfsR0I0VlibGluzTITyT8mRfbYm1ZB5kiE4VIoFKDkWTiMYGfrwt9m
dA/TNsIvCBwdjSzRtnyFxJfUI65pD6WpZ26rGcWvYjJERDn6YUrIQCQejGZp7Eb0KTTI1GNTWeCm
g76rEZ+YiEY3YxlFTpYpNRIRsgnetCmV2AI2lPtgeSL2/RXiT2PjesEggzlr+Th2Psad6Ux6EiUu
q5FkHUVbYKEoKjKnY1CLveUKQ9BSMmrN6MMuSIcO7PqYaTtzDIzUpXh/EDdi0wyA3ceSsA/srUJH
GSSPSmBOeSk8FlOsAknLetOksEEKAtL3jSVBdPX16ih7QHbnIkuofmYXkJSKMuEZudWOMYid1f5C
hjX3t1NCPLfwg4qsuzjVjh/J1Hd4TTQ7AJx5t2FVKf6fGp32Hl/IoDAYoFuc9VtBagWUH+LAgEhu
an24ray89lska/tWIBSSxaLfA7AfGkl2az+q+w9DnAStvrfGyRskNAObgcDrVPShI8CD8G9D2e/J
gcA86u/1qBC957wZTJPEcK/DaGp9sXlsGxSvHuomNIpZ6TggFRf7EW85U9cRWzLRHe5cfJLUeojV
pDf/kafauI8KDW49UogVPsMoRddTEBXFe2GVVkVilf5Kh24plDfYwQ8Fwm7EbscCZ8rf+nmlGW7b
FGoMoVdQeCyiwtY50SRn6sFkg9VH3wcucWAZjx4gZ8SpKTr3zRChg2z0koMUj0O0jbkE6t1URJ50
W4hxI9y2xtBJh0JVQIQWvaQ+FL5ZfIy8yUaKC9Q/kdw/TmOEdEPYUPUtE/XA8domgKK0Pb1UgMbb
0veNPZI27ZOV5L1E9UtYNn+CGF9ym49dSw489kp0c/0g4KEZDIL62nPCgFXM6im/5rVlVLupFUPI
gH7FstGUAOInbQHBdMhNrdL36SgREm71sMl45RnK3SgoWXUyoKKMu2EqcJcEPrN6Cs1EN64ks4Ff
XfVoOfNPdjy4LXxdBVpgTCYVuaJhdGmVqwhgSfzaDYtbLWwrwp0mDKdW771RRKSb64gytLDW5Oog
tq3BI4YNikbEEMQtH73WftRdqcpQTgXNfJPTpECwBYXGjLAwrONmR6G0aDmVWQ8F7oCUZEdcKCvc
W2mkc51lShSX7oiiQ7AZYgTif+H9M3RBa6mVgQ0/8DSP4yQbBwKxiaqP+1ZNBxxYrxFCpE+0sbUS
Oy4nmfD+NAXVe4EMZPo2UHVTPdR+MbU+8jB52DzFulQSjuaNoAuvbSc03aNiKvwzdlwh9vOcWXpB
VFGqlJZwp6hn+iEySuocgrJXqTvsLIKKUQRg8HYUZLEFRN6C+cjDMQLOXBdR/siSK8qdmCNN9CTm
RjTwsPACuXBqrYXR3uvom1yLsggd0f6fAofMi+d8wnyUjzMJf/QOJuysq0rkr+5MQR3l+//hdveq
igAEyj1JaZF919muSBInjd2hNAqqMSx0lFE4VQVnpQZ4Lpr+XIirshYsWZd1DlekwpclsGGvtH2c
0PfcvZo74t8Q/925SzCUN+GT7MTQTVdqm//W9p6ZBNKEdLuIvNQS65MMIy27c39WQo3xVrehgiIM
tIVOe2zuyVX8XmuDX5ba/x3jvwaXjB+OUt4oBQapJvVjwy67NZD1GXTnrwlNQa9RNJB9WMISJEmq
FX0uBURFiCi+Sh8fUeksaUfcmVB4pNsJrGiVqNKNXGU+8cVMrn60Whqv6fAty/4BW6gqPwDChgU7
SVsUqjdUwyRph4M/UXEleOOPstF5oI2mshEJ8a19zOXc/jWnw/LQ1Vn90VoU5Y+FyDafzVGZOYce
4DbY1OXvOsLWGNyNDqH37Vr/3UWriMMaItEoCBWLwm14xHHXDDlWCU/30snTP1b2xZqFeZo/1fvX
uI5aLxYAV5GhSYtfkhjQdxdQ0+VHhjOlKWdq1EL9DW58ub6aauWgCOgTb/t+jUJ9hqxYLK4lIwNG
em31AYtLPIb7/I06/Y22s47QI3b6w/fjXrY5YMoSEY6VRElDOW+p/RblopKVnJYb0nx5URxbKbmx
gmwnCMqhL72jbK7Rx5ZdS/9rkXtsxnqL57p2xRAJOMhgo5LGsahIGcVrGMWl8qKDjv1+dJeOHob3
r7FF2xJV8Io4SBgjS3Tl7eSBbgOPIobWQa0hJ3+1NZzvTS7X0XJ4ix6mSaU0l+gUdTtFd5U1VHz2
/7VNTqOJEoT+zLWcP5m06NYMozHXrDCiULiG/KnEcXrFdV2ttFIuv9NsBWwPMs2iSsfC8qLoB2Vo
k6yF0TJJb974MxRfAznmpUgvJZnq72dt2f+yNLbYfXKOCKBiYayn6CAkau0T7exJCX9v5uzYXtpZ
TF3TmARcRux0smDXMoXhImGaXjtklKyQhRD1B3h7u6Dp11bi2giXK7HIpdEgQ7AJale4JVBvR85M
nKKsxnyUbN8mFXwrrnFUznAFDFi2TO6oWSNAPxMW9rKiKtuSkpEZdzdbpchj2lNZHFQuWoMOtIZ5
H3hPCIRsZUdXD3PV2WFtV8zf77MLsPwZi++rGHEQiXHvkcCvaTbPTO9DNBpxp2ax5PieZOxWPvSF
6YZwCBh+pkCaprK4pkSehZqQMO7aVV71gJatDQRu/I5kQ4tkrbmRvsXjoa7me8PLXTNfj7BYVVOU
Ufvggvx6jRCHCiv+BjU9ZvqIpvmT2FW/Qaz3TXaolefvjZ01Bf+1RksVWtwWX1dbjDLFIfCqWlQ3
0ZXp6rsQ/ELoeh/dcdwGe1RoTuudXMvzbWly/vNP96Sgmn3gh5j06sGuCEPKhWR/P6yLJky6szT0
2fmGi006WmqhJdEEaT2hYGjSVYoO88fvbSzvvb9uzCevaTFzqjapsVA0Ku58hsqPmljHXk63cUc6
H4cPMdA+e0i1Ne3f5T74a/aTH7MYWtdokWLOfgwN1VR93pUQn1HvycyV7kVlbhj8vOH+GmJJsBjx
uZnGr5+pLkLPalvcND91eje9kYlAXKcn49Hb0UJzrJ6oSCIJ6hDePgjXTWkX9SYl4mQHP0eHELMn
OYNLS7mT2Wu+nHxh7nXavCVR4dvqZyowccLLtxI8hBv/KO/mcXzT/xiv6Aa4sjv+Dt6lPbk2d/hD
LWTyQKF5cUMAxqVAGM8SsV13XNmyy6OCqUI8BeSZaiAfcsazaqZxCJqOCu6srn55ZuS0Pa/GVFVX
SAFnl8/S0OIKyD3PlIwYQw0c9DCOjjman1GmPJpBdUp1a0/Kl8Kn0tI3pmSuWb+wq74Mc3Ey+XMC
MacFeTMeexco0I5aIP83iLfNjMuhbstyjKfvN9n3JgkSfl2EHq8kckaYrOS7UPunRmH0ewPnp63M
o8ewwPwq4F+Wp/wY6qon8GKAkklMkZqEjr7MgFKHXIL1RkvN9+bOV4oMZZVjXeX5DJF6sakmP5Ai
k2ZM1O/EvR/He62JNhpR8f9uhs2BELNJtIcG6K/TllYVL0byq9TU7IwU4RH5lxgEzvdGzkgZOp6a
gvuIKLchqohZf7XCgzJoLbnTNlNFMxV1Bj9avT6V5C2FdMpOaiwnjkTTk9XJ/4S9RZw/eZ/y8K4I
oz+5Nfz8/uecH4xff4389dc0jRrHiklzxUAFZGwMG+oytnJHawdtX9+bOmuDXo58cfYPoaZXRPGY
X6rOdpTX2jONU9lTpe3kh+jnDDL3t/8NZI62DPOtk26l8XgWFloqspexkLWlVjDCLvbpHqmeDNlc
gwxcmEbqSvD1UH+fReYXH5VWZPKsDRsijrWT3AHjFyj7H4JbYVwD/FwyJSNib2KFCPDS01EH3VIq
jVLLXBXpHhxsJX9vuispvPv+c53vcdwp9MllwhzcZWe7ock8LfE1KCd0CnUNIStPkkmKIpqaIukL
c4Xa5O9Nnj3AZ3P0iks0qvO15KUH0mik1v1Owab6OgovhfkSZZRWCVcD2rekz8cAOaM63yr9j+8t
n5+YCu46sRxJlZRZt+DrNoj0UW2yWFU3ikcqlma4bCNraKR/b0W+MKd/3YI5JAcIZbkWDaFR89oa
1Y3TOJTZH8Ac0Hzr77VtRbHLxjwoO+1ovpKkbq80ezyop/IudYodiuXOxwrjeT7NvnoqCgAJtMoU
8ED8x2I3VpHY95PMbxkKWlnkjJ7FloJYsui53Y+Uk/dttO+NkmZPX/+vKD4+NAvLIoPF/rSI532d
79pHZ7gwS9x1GjaF5qfXPH4/1WcQi78WVFGG7Swq1PTOd8onf3lotCKlRU6dy41BBNB7LQc2FcL2
jASlN6x0yteycsStAuN5HXrwNxiwnF7Og/9nf97Gn+z3oZLFcswIlZa8l01SIDsY2xl6ngVbZCzl
d2tHFb0bOtah3K8M/sI64yCCt8MHnkU4FjdZI40cHUGCz0FesdqE+8QJts3J7HfDKb6mM8KRbNoA
HlEupkXpe+PnlzV3m2SoLCmkKxAQ+DpwcqC96kcaAmQjvJVbo3021wjD50cgxx6FfLxVGB8L6KuJ
PqkLI6YqYJOhIs2zZTPoR7mujo0ardzWFy3BrJBn3I9+JkHQtFFQSiKW4kmzI6s4UIAEK+Ot1JUV
avIFv0CZpw2261+skLhYsLLhFQjaTMzbo2gPDmVckRNAi6b7CmbABliAs8ZKuvCpgDTLIIfRMMGT
W3yqkn05dB0XvejT5ikJ+5B3c7L2rLwwh1+syF+/ltnjZusFViid+GGI47akn6nTE8ciGfaf194X
U4szDcTIkJo+prTRotuy2mjyT1lId99bOT85qWFjV+FGW2yvZVAcEomaClYq08N3HDMU0676eDho
SPl50a1SXI/Vf5/C2SI3PgAVU+M983UKCX7LcTolMncxRGrduK6MaKdOD5RKrCz4M2CMTlQax16T
LB4JylkgJZPjJGpxQoncBk8JjQKv3rN12xxqO7el9s50aOtEh4jK5Q1ppJtmtxbJOb+Kv/wAY/F4
STJNn1Ny1DZMyi4BCy/CLPn+A17wM77aWMynnBmjmMyDrF2EtoztDMMmV2TsSE+7q7yw83e3MUcE
JN1iZxMUXBxXFYHeUJdo6IvTP3p1x9mBOvoz5Z+ORDkQ6dO14Z3vuPkLmrzwTQ1hF2txu2aCWJvU
OFGhDL+EcrR9Df5B7HFswlMGzSOcnbobXc9+G9q9gSx72IZPBgiCjmrN1pJW9stZNoA1xXFNEhIK
EMGlJWWJ8qGubiaqANWdgqqXbYJn2Vr2HF7QKcwHUbBK/r80BagWmYRhOd2MpXYMa6cDAjf31xr5
r4lQk99WH1NHISJ5+JXVdH6M8lUpFTDICuA8/nUFPl/1VlePsUalpvesHuFlobC1o2HvVrg2N/6P
YUcwp9ys3vFrVhdRDSMThFYysCrvBoeU614DMsBbarzTdnNcW/0novt2Nal8PrEmT3GV70m53Llf
VWtJX9Q+ZtWdfrSQoKLThD7a225fuYNLGWwDkzrYiFfr3/T83P1qev5pn+Y5yUwz83tAcequOUh7
/TBHW4tdveY9zbfEV9fNFIHAkmHWkR86YxWCQpRCSZrXzs7f45lHjmXrt5iy7ex67bi7NKjPxhaD
Am6hZkTJ/u+gTuGucfWtuF8zc8EfngfFMrWI/UFuXhx5iI34ddBhZ7SnbXYl/yl+5PfBVndglTvN
rqW+59DYlK5AjnW/3yCXh/iv6YUDUJPISnv4WX/nMz6Gu34LJ2drHL43c35xfB3h4vJvdbAWmYoZ
E1hPl5/iulrb6Wsm5j//tAKLKu5pK8BEt0W20x6f8e/1A5ekq9jmtrvuf8lr7vSFC/nrsOZz4JNN
GhsSpR2xWbpoGt7NmqHjYT5gKNe3ZSe5Scg4xI/DMzmu+i59XCNvXxyzQrYaDVJJ0ZexvqHo0zCa
5jHTdDFKd/Hw5/vvdn6QMcBPBhaTmhi1NMTzAIdauK+GbF81kGIo6f/ezAUH+6udxUTqmRL0kY6d
+GVw6DDc+UfQCEwiOUBb3dJuu3KQrM3cYmtHcUV74N+BKfjwpL7pilwZ0/lD7+uYFjd9maV9PSmM
aT6qxOvwXqsAc9GbsPnfRRm5wg+P9tja7o0NQdPvzV/c2J++3OIK0nOfQjUP6+2Y0RsQXKXZi8yT
LKcrUlLulYbV+va9yQtzamoagRp9rmg6L6OiaFqRgmHaWMZ1CM1Dpj3mewsXluMXC4uvFg8ISVCX
Sede7HdOQoX+topU85TJvb4SpJj/qcVFw+uVEAwJS+Jey/eXBERPNIR62vgqrYBmaKfldUM/QSet
XduXpu2zpcURnFRTH2lRQxdw8RErj5a5Eiy8kBHlIfRpKMvDt8dFMgMMVI7w6O8zBz0C8RBtU7t0
eodGt2ED3lpfWf+XJ5BjiW/CybSMc2ij6YH2ZAK98kNOiOuAV2yV31JYrCyKCyvdRARdFMlUqQxz
cXbM5Q30As14pQEt81h5HkTv3qC9lH5q7VluO8J3QePoffr0/WpU5i9ztkYkwzSQW0Cgb/n0Ez21
pX69YMFDD6SzxkLxY3zuDtlh1tUhkchNQOXUNYGCbe8oL+ZJ3gs79TY7BS88MGZRrQfDEU9rx+mF
k8c0EJeSVQLf7MbFjCRTOOpwxKdNH8XCXszM4jGFEPY+ak12GwQUlwJjySb7++m49MHBtCJIKs+i
lcs4rU9AjbLOgLvC0pt7SxJmLeK+uy5MRJkhTNOg+73B+QhbTj+sZ0XlLcUqW3Kru8Yqel+ENBpq
FhwNWl4tEEIGTRX6ljrjGzoytt9bvDSxPNt4eos8XlDv+nrf+7o4BL7Imk6jkaL0KTBOzSA2N3Wm
in8CRe2vKpl88f+HUTJSjNAivrC85LtUITeqoxstdQCp4CBW6qmF66PS8xkT/vre2sXTwvxkbj6u
Pvk04MUEscsxN9PiJ0e3B/mvMhrshzkcG70lz8H12mFx6WA3mVlTQd3Boqz8q1EaFbVSonEK4kEP
xg9qhN+33U7tQAR8P76Lq/STpfnPPw2vmTS5L2QszRCoQh7ciZxem7wl/f33hv567cvliX4rxW8c
f9YZ3jcMNa1oE04H87p8CfclGsF5SGIt2lrunEsQjhYxjdBWaIr6G+deKyq4dLF8/gGLL1lRMR/q
8/EUgYvzzX3Y6yuTeSGSToDy0xgX301VevZfignjEQ6H8ho/gCazBRcGo+qATnabe168brUaibq4
TD9bXnxHFMwC7+/szkUSlNtuu5P8o9lsgOPwRBMcGiLXXKpLi/SzyYVDF8RTmwsFg02ACQgw5Bot
Ayz+8f26WR3ZwnOzCsWfkhIzPZoGgHLs+EjNiuB2trnxNtG+OBbXqwXply7RWQOA5B55AVLsX7dF
nNH3lMxjq+TyR0tU2zfql9JI3+nI23qQjhMzBVi6xme/dIRbc8KdPa+QV1y4Jn5LcXg/L9EiEFw/
f+7C6F7LXqJUPvlUxodrUrdntX86QeHPBhd7osimKW1HDHbbkiqCwNaPumlb7xqFcIFTOu2rd2v9
aXQCqP2rcJ9+kF5YrYe9dAZ9/hGLXaOE09jEAz8iGLW93gROMB7gdpXGSt7i4kf9NLuLPdL5VFT0
82AJpV5l23TXzuKlq2+pS683JpWebGKolL8v4xfdFIV1kv21I4Foc0vKs2ObBped8lN79oDj2f+1
neF/v+O/JuWv6zVsq8IbBQCRlgr3cdxHsbxy7V7eh59GtVib0pA2plIzqvkiVAK3eurulBO5uk0C
HhlmEPxZG56vs7L/5yV4dm98srtYorSbgiOd74250l3M7eTRevB3NNhti5voFLhAwsp8xah8ean8
O5+LJem3WlhFFUbV3QiXyrLrB9XtIAr+1iAXkJaFzpZvmhtIj3NAZU7LJva4K671k3wl3JdPwxts
hrVPsDYViwUs16NnESCef1V5MyfA/67h5qW4UV6ABqDuslYNfXlr/jsPizOeXFw0xAbrqhX+yYxr
2eiu4rZzo7BamfELgff5JPrX0uKYb0f6l/t5BXvX+jE+hUfLlQ/KvfxabRo7uSaUurKu1j7x4og3
9T5XEhq70Cj03iAs7+L9dKAqF7ieC4f1SrnOr6Q/whH4k+9YH99bv2icZK0mqUQ6Cd1+3a8UeMBv
STHedXmwzRRN3tNs+OT300PYVb96i06wur4tg2blDJTnbXq2nebnAXWfhCaWdSuBMhB4pHyLQxD8
hF3cBrfwH/cQE8ATpa/BjejEjuDQGQTraU8B1K32BK5vLeB0odKR7/3pdyy+94Swgiwb/A51B/IT
CSsSPVsoELtgZcSXHimfDS2+M8AHuY1FDE1BD3XGnx6GlpqgWEKjaBKFvVyu6YJcPir/HZu+yAsi
SN4G6TzH3Wv+s/lIHMgRduVqb9JRO0aneJtci2u1m/MJ/813PXuLmXLWhjI2K97as2i97+qHeivs
ErffK4fvl+/l3fpphIv7ZpJz2cQFmjM6PrEg3NzcVg9AYXvH22jP4aqPcNki6iBzspcKOWNx/ehT
6vVhgkW4Vs7cpVDa+XVKrf6s01s8r8UMLuRd8eR5e5HLpjPvrG6+i5VQN4pkoitC2hZ3yh70l3g7
HfUtYYpx7fS7cLJbIo6mRvqR/OuyV3CMamr/YNWwKwfHO8J0mA8iwR6QReyfUoiXx/8sOI7PQKRc
pDWRChUoUYszqGilOm7meEG3jR+kza8BFbkBKUhXI7dC28PK7XXhufDF3GLJaLRDZ2lGPKRIq3vL
7/et93sS1mRupf/D3HUsV45j2V/p6D1raACaiele0Dwrn1K6DUOplEgQJOhB8/VzqKrueo+PIXbW
bCaie1GRmboCCFxcc+45C/fgzMzsnBCgiWMoDiChbTU3C8EoakICJL/u7Y2q3sT9N8v6mkJFQYNp
7qyJTC68l1P3AdPucK3ORZUvjOsUs9I4NRokTAQElmhZeaYGyArIMlfu4OJKp+kVtCSohpb9+RtS
5FyzxKQso29R3Am0nRVkV+AHRjTy6wpY74flT2NzqEOtJXie4TxdXJUQG4dqQVIDcE/pt4+XtXgT
TgzNTqWud8wCthnuuk4CqEKADmrlsi0exBMLs4M4ysrqag4L4GYC9UcHaufjGH36vy1jdgy7iAwC
DE2D24Fo3NTABL7igpfqKZjdmR5xrOUSl+iwNDeiFMtgbzrEO6IARLgpvxqUO/ON7rItxv8ROll+
inwOtM+Dl+gHNYeqeHpodx8v9r3mNnt8zn6X2WM+9CSmdNpSC1Aw3S/AxOuTzpcbULQdLCBIk+KW
0M0kAD39YuNbDhkWCFh58q35HGGMHSIR4Di9SZ9biXCPb9ZHSpa/+p/bNbstphyioZo+SFxCEwVF
phr9T4wqr9zK5eP7bzNk9vSD1YtD1w87UYLoP85fneH5471eNGAhZERjHLWJ99jjpGAX6xZwyRkb
wfCCwWOWsS9xn68EE4te7MTGLM+Y2P2SgsPGoHVXYBkLGi17J/Ft7LWi9ZqpWYJh5SAfs2uYUmj2
xTQxipfxbWS/hVX38n/buNkZTdpySG0dlsAmd50zftP0a0Ht9CMursHJvs3OGNjpB7MtYaJDW5io
ddCAMYjyeiPBn1jqoGnTVm7eUq0BiEhHBzUKHh5M4Z4/AnZqNeALw7Gm0Itwe2BNMk8c9VvTpQew
O91bd2tIzKXo9szk7HQArNwTpGoD4gYd8y2bdINxade8TW90wFxU33iKg9UqwNI5OV3n7JyIxpFM
nYximOAzgHAh3wEqjJ4dCsb3beZhYhPkAhjLWMVqLBV1z9Y7OziySdvKkdN6SVDtxUbu2BVYbW4m
SbzipvgMVDwCpuSpWp0xmJzF/DydLnp2npDEsUxLYZmz7DtG5UB9nYAsDu3XIK9TMP9Ur6Dw/qqY
6KqNf6F/NeEqTQryOgJ01uwFM2rmgJUQxqO68lq0edkIoSflVlnrDCyG2qeWJpd34tIsDWQ9NgMB
HIUcT9yKq2oEBD66UsHj20EOHNTeYECX2uhnmrV2gZbehVPjsws0lhAby2wYD7mr0g15Kx8ggbUT
X/QXPdqKZy0Av85fmPQB1O9kc2d3KB5FNzjTte3ZRFB8L8EI/LG7W0qYHFgAb4NDHYrveL6rdg/h
DRbBhKl335W82Rh1tjdVMOenaLc2xAeBzKHg9jZh/FOaYI2gyPJA6PDrAxRYKwXa0MF8w+Snzn8R
YVcdyN3Amz5G9Jtgcj+qydNfWSwmJ1BRQdSN43puA/dEVVuCxYKvOeiv5H6CpCP/RUPf+qzv1hz9
8pE9sTfzCeao15j9gb1k3z4XG1BoA5wzfgbt8eq4+MIs2jss1CGg30DiO+/rZga4iRwLtqbcsH3I
7+UtDxLA4SAh4Guftev0e/G05nAX/a2FMcY/jM4OaK/GI5AYMNrzHGIMqV+K2zD6YXdrkNRppy58
3Imh2ZcDd1aYVBECJhBwHnSgNEPW+WNxSPTHTBceHVY4KxYTRKBs/72y2adzuF1htAsGFUs8VqDQ
HcAs72iHEQoqNN1W4NBy2udSG8DK7Oyc+nblqC4FcKf2Z9chq1SW6tPn7G8RkKNXx+6hJnqHqNhL
dkkgtmuouOUH+88Vz7li4qTB5FHyfoDCLQROnqJ7V/Ea95vA9LS9EdergzXL98MGPysmRDDGTWfO
pyCKnYLOaXgHe+WHqf8xNT7Jbn0yZKmSiBFDAmuopk4VovO7b4FdT0JZE5TLW/DK43muN+V+ssT/
kks9sTTLHMtKcyJw7kB07Bq6CMam3fIn6Ad51n10l9/9ta7u2dJmb7BSYshwmL4c2XYB8ZKvU00I
WhpucTNFWhwSuPrDyvlcvJAni5y9xp1NmJoUsMkG12rdYl9sosD+2Rz6Q3jVe+AtDCYakAFO1Vxz
44te58T27NhoakPLbPqUKrLBnzFG+bfGLvS7b/GN+RXc6Eheg+aGb1arfdNGXnihE8Mzd4flhk3N
YLiZMldPQCMR8749JpqoJ1/rL/H2412evNpH9mZeb2hI48TTQltAA1rri8jA4mRlbgVmz0yuId6m
G/CRtZnLE7GhAfQEa8k+e8iCcP/S+ukD2GRWx7TWDs/MuQEtE9NUwFJdPZC0AUs6hKKsMkjIsO3A
0d6FfP/xTi57NxtIK1CsTTMks+svtNxJUooAToXiBAkgpXkFDxfoGFeBugfODHPpZ9DJfevW8M6L
pkEpgOlfACMxcTf7iikfhQRBCfQxfGiHYtoIqWuAFwxDiyXB4AwqcU0O0gRn9/Gal3aZINdD9o/p
aUx3nXs8wPs0CASAct+u8G5CKcMQ1O+d+KYH6oRBjcMMVyZwp4s3P0EWCJ4wgqtjWGcO7bMVnvaJ
pIivGiEgTJahj+4mZYuJyVa3bP/j9S09keB1AbMUauGXM2RZJDWnANGsO+oKtDWi8BhzaNR8bGQx
QLYNUH+hUouxnznIKtTrlJkMX089QK8UIhvgxXkHWdO3dh9+We/fLm0iEF0Y9aHEwPjk7LNBFaO1
Ch3aAHYZBmREmJNCtJGtEbssOVHchOklBK0Z4uHz0yHjWlcguInb7kAsnTxK+3HgNciKVyKppeUA
ZWhgVEwDQm6eYNRKSiLTAW9tIaCKTu1snxXFJ2NYC+4v14NGjIpJQmQzmDqdd34AvytAAws7SWhC
Qq0tHkMRybve6MizlYvNyrG4dJYwBx4G9KJV4DfmuM0hDDGxGEKOFMTnHnBqW+PGuZ/4HuLg1/ke
YAr0YWgXYOwODBvnX0qLDK6BCxSmYnU3pAZUDZUfHy/n8io5OqqRwBzbRMe5m72odU5l2I8Q242r
cR8P46Gp5Io3Wvg+MIGDDbZQ0wRq6nwVOgYuTCnBQBDqqDhHFripVaj/1CYIrsFJnXq/viJzapxj
qBrgmrkrSqDZkdkZ1NlZ2e7tzrwDl2az4hsun2dAEeCA0KF3sKr5Fap41ogWpD/gX/qhynueQqnH
tH1VPo3iL3ygaR4Ph83UcRpmu9eClNYxS7CYGOTNGd7Kfu2QLZQIsZgTC7OArtCrQcsELEz5owB/
wGaEKjJ8XQ1qNxWyck6wPgC3EJWfW50dvJxqbSEmdhZ0vu5zfZe1xXGSI0obcAnx8KAKQIiqT1AY
/Ph4rC53Oq4n1SRuZU2IlAAymxh8so1NiDngLd9OsRxk+aDVRF/BRLJaEbj0hufrncUCutG0tZH8
scsDhkp04IR+NwtolPEZkrkgIl6PuBaP6snXnWKFk+WKYqDQXIGiZB5lV1JKCOZmkLUcghySBkZh
rrCGLaTPWOdE+GgSA/Ox8+tXKVYcgT8GAo7veGhwFNouBzmwA6DBoK4O5C1UP87t6efrM8ext8qo
7cHJ55GDPgmWjuahsoE7g3ItBqIA+47zq8ICpexaEeS9en4e9pwbn13OmjObOyaMg/5609lH6O9J
1Nd/qhCxgyhVAAGWqaM1jZM66a4Hthmz4FDirPH2ejX6TBaGtNd+q+UTfvIJZheapHat9BY+wXTC
K4h22XeVudfeBzK1YLTvmPn8H5idFvvRZsxutACdOYi3sRkTxFiDjDz3WDAN2fcBiM4tYHLXEW8L
j/HZaZtdZlEVRdjYWGq6ZzvIj0UB0Cb7ctO/rtMWLr1jQF9MJUrN0jGLfX7SEqI1ul7l+NhcZz6H
plTrOnatb5uyTa8iCQ2gFVc1nd3Zjhpg1kI0qIED5eIulQxURVoG6dRqM7HuCdQR4y+QYdjK7fph
Xrq5sIa7i7zBwP/mHqrTR9CjQcUmsaNXGdn3LKk8TRhQa7Sh2QupTVnwnxFCb19XCupzRX0coA74
8aIX/CSmMymSJQwJXaIW8hxMMLRPgIhSoN5eVLHqFxlYZ6Df06zs75IpTEABu0NAY67OoW5GS4fa
gE4bBulzG1oq2ZOpxU9A/KxVuBd8MEhX/jQ088E14l87DGGIgt3FqiOvttsrCSXemnaebomV6GQh
73SmKR8E3yr+fxkRa7KrBxlhTu2747jQiqzu+HHcqXfhJ3T4IbLCfyJlOpCHjz/dkuMxEErS90Eq
UDHN3GGRtqLIE4ZYBVV2xQVJEb+LN1PlEqCv18E6rD9vC5fSACgK9DxIAMgFq7ccOSbkdKVzpSJv
dQ6GZm5DA5wOT0Xdk5VIdiFYnhYHqvRpUgzn8NwDiJwpk3IZAlihgnERkpVJ3bG/cCqRcGJyCchw
/SLgqwytrIQGbSUq6KPRZgdDGm6draAel84+TEx8laaN6beZMxNMs1PwTXRu0VSuLjHT00EK1kzv
Pz4SK2bmsKARTaaUVVhMyyFur7qV2nslJM4/tjLdn7mfPFmMNb0SJzFOzwpwojJY6auvvP6s1OTG
YQ2wOw8R+9Kt1nWWzpxpwD+h9GDhOMz2DrKNYZS3tHOVGESDleL20CKUab7F47ByGJZOHLp0mIZC
QoMpwZkpmtWpUVWIGkPbBkcPtBMNx/9485Y+0YmJefUfClJmZ6ow4ShQoOXXyDZcsPRsPrayspB5
Fa6D6FlrNQgOYhswca3YtlRZi+wv2+GOcbqS6Tk9OQYRUtC0klgJlLu2pJXfR1XcYsJwW9Tmxubw
u2ZTv1hdsW+KfMX40pk4tT1zfWNrVq0DgRIwCx44DrpiVF6FmF4YcmUnF727AzKy94Imxipn73RV
iqpsQJ0MjhaaetqGeNlOOypeh0rxi/lSP5a30cZ5/Cvf70+jsyfMrKhQkgyBVtg7kCjegShmxbku
RfIo5oGKCpOi7+/X+edrO9pnFmQZXfW+8Y2v6V0NnS63isEO6do/+VUfYETXhOKJ5q1ywSwczzPb
s6PTgkdo7MVkG0o2on/OhzXk59JnOzMxOyE6WLYqmcPEBMfsfQg5TzoCjhd+6t9sgN3uAcv89Ovz
Gc6Z0WndJ1dCa2NFM7MppoMoUUzQsakfzBoCberK27+4gXCGKIqASOyijqSzEKKANkIc6A36nXkF
/OuKk1/ewBMT0xU8WQskaoFXoDDR+KB9uWPH+GWCFoldtxn87EV77Y5/JZVCLPrnsmZ3jVOQYNcx
R5WCfoUg3nMTVa+9ol8PY34cTABR0ACKIQVg1Dd9Lra5+dTpFUS/leCXrx9+D/D3mMirL2toiWJV
2ZBj7Zrz4iA+TeW3jw1MD8nsCT0zMDsoSjMW0hwmAxDAAiGyyyWw3hnb52rtGw2Ebps3m6xhxZZO
DaS4JowquMQuaIpD3qS8aaFK18WgBYQQdPjrU6hIaSx07gyQLk/12tkLWsQ1t2UBjuI8hEhBh9YB
+mnRj5GKeOWAXiwGllDupkjXCAbC32fGTs5nCy1AtLYaaEy3GRQS9QI636H9+PF3uqybgUAB1U1k
K2AOAIvezI1YDkrPpp0Dx8LJp4Qqnl6+SVUvPBM62H1nBN3QoVmBJD82/BXb088+OySwjZYLqrhg
k1LNeTSiFZaAXikkyjuyIQcSoO/rV4Pfvdhu5YpDtMm/fGzxIrADrgy4NRBVGxN+cW5QjaALFiUl
dePkmdHvlnJdxq9DZE3CiG5prwSrF3cANmwKNjCExJgImheqCanAEJRzcMtBhW7Doo6AdKz2hRk+
tZF1EBLSkwMrMBtEgRH+eKXapXHI46J7gb4CKssX3aZxhIpfVgw2KIK7Ow2iXf0YQ0233WVpdFCk
juViltG0Aos3WwGSGhD/+Ub40Fj51iqgO15XPmtkkEVHLVw72hcJLPCjDngip6mwiS19duiUwaZR
nfW2W8ZGfFCLAgofCoSTS1KFG7uP5FYzrXbF512EVDo0MEBDNzUNwJEx//jcSMaIUI7yYZP/1NXw
ADm6Qx9BsLZPndL7eP8vouDJGDJl06Yoflw0q4rKKCTaJJZbtZrYkFoNIQvKjV0GKdSVK7ywmRPJ
CvbSMFBMuIDk2lnEQYUBwdMy7uMDuqRDwEiaxq5TyLbxWhPDU5gpJfYatEif319MzBEIuUA6Qcfw
8dyyTCDOXIBIEVTFyeg8Obxw8j0at+WDA14uMCc7yghFhyyTBSQsM0Cc6h5iJB4zFV54dKQ5uOqh
iqKuhLT6ReQ+CXWD0HzyZ/olNy3ws5PUXGa40gGhKlHkjmbaYxgnvccKproGrUEhgLZESYDtxVzL
LdARhy7BnFeRH0Ts+FppmduYW98lU7w4jb5anPuRHPuVKPXyUJ7/prM4uDGdhNERv2mtPyYpgUIh
RX4BMZzGZCu7smwK7z3aTHCA89YctDshuJDAVKQrfdAn45aG0AyYJGMHWq40axfcD0gQEd8jyED8
PW/WknTIFDAEg+1dZ4iv4xRNgmE4GGVIXKHITRKrQJ70yjbv8pUtvTQNQlh0o00KJ4E3bZa9o8Va
x3oPdIaWxbedGUMGjpZXQqcbqSZfyrw8DmV1CxjHp4+v/GXCgToVJmNAvQPtMuOCzLQ1qY4TNlBX
lAlq8u13zTQeaNffpGHl263qVYlzbGu0Kq2fwq4fJTr0GEUpocHa37VwTJq10j25/OQTYS04UOCG
UDGcw1Shu5iqNkadQc3zXWIwyCAgoYxSD3CKlffmIliZ9IWmJBIzjBjznTvXsUepTnQVZFf5l0L5
ysTXjzf38udPpK2IuAxMME+d3/Ng3TBiLo0wA+4/NDR4s9Jo272mJX/hlTg3NPm8k6hrBOwk1Aak
iAjLY99ph5u27570nCaB0asrT9LlKwFjEA/ERwJqGt/p3FjHh1QKyKK6mUbT46iZ4V0Dip6tJcga
xcBlMRUKmxAtQEyAZhrq4bMdbOPKGVgHwqJk333WMLALvo2n0H+hmGelUzNlbQDz8l2CIgkq/CAG
Myd+rtkjX1FZQNy30F3FJF7ZFLFL+jh3UeHcEwUUCiTs10gjJm95FlC++32QQaPUCLWSecSVmZlg
eYuIq2DODS3kXQE4BJD8xRUV5msMTb+srtbQbpeXDC4c0CgNTF/IV+frlMw2AV+GX7WGonNJUwZE
VH4cgQa6GPV9XHLwUccPCSdBQaDcnGYiIAgFpBCeVJEKSce8VUizEuteni2LglEYcbWBa4MPfn62
BhZW/aS+DdmgBDAJVdnkWVhsND2sV3z9ZSaNbZ+kGqHsBJgYKgTnpuzWiAaoMhuuD6cLMwfD73cc
jBnRTzUOGk91i9dV1tbF9Z0YnT7LyUUt2YCnK4XR8Lv2VT9Eu6n8wTzVcZMbzQNvpeKvpu+XAc/5
Qmd7Ssc0Z70Om41vuepn1ECigINdjmzqSQhqzd7SyZrmC6BtCt6ci8qcRXuofkwnS631BxKJ0isF
RO7trDe8oTCHzcc+9nLEc/qOJ/ZmwUg3RCVUOGCvDuI7INb7cZMXXtjvDBakGyUA/WKQRG6fBw73
KUh6Rk8bA3G/3oZZ8FbTr4L5A1yoCRw1O1Ias7WiYZBpmGgjmol6ZGJssF353N6Vd+m9sqoHePnC
nFucnSdTZnrTpbCoFpjWhrcqq18PEM5NzI5PmtSR0mQwoSkb+waN3n2BwkgwcUsBpUcHr3kbg3IT
H1bxxssn6c/tnH1ZphdtVZWwPJFaxeG2au4nu8zTDsabYWwK49B4gyue1h6BtV2dvXA6oYPUQ3hk
kkFLHa0TFEz8j4/tkgkQAoL+X52e0HmXMKyLLlEmR9AyGbsi7rkba2oVfGzlsp2Ny3FqZvo1TvxN
WnLVyKfLCNj/PcTSDqbfHzpf9f8TjZTpJMwfsoluELEMpuEAfTk3FqPQWo8jti1qMa/VUWhjXhdj
7NLwyhzpyvjtkic9NTZbmVpKSvgAY7l85sMdZ6+T0tfH23dxAFGCR4UJBZ+JKfmiHGG1KYUQJfqD
HbLimybh4UtIe2NPwYB9iEYrtFcMXizq3SA8J4HoJTq6sx2MkFYag4BB25I7GzD3pE499ZdzjZmV
2dZpceZkdQErZFvtJ9iXsZ04ZVYfu+m3PTsPMzszd5ipdGAlODwnTB1zDQwMcg911IO++V0QcQ3E
d3GnZvZmzrAlHYcEM+xpdnNUoHtZRqscJBfB2mRDRziLwsGE45ytCQFjJGUMG9HnNsgf4szT/AkS
rXymhTf8zK9UX9+FnvazWg0eFg/HxJkBCCSBFsLMK6G7Ozg5GJlc21DGJ+bE2TEibZF4RpFGsffx
0V/cS0vDOCKCsUkG7fwuR204yIERHH3BXMivxsDnfWzhcmQYWwlhPhBzIMsDZfLssJvgGRAJVKvw
ZrmJdMvnEaIk8pj+IGJjQsoX+PJjwYEGNL6Fzx/bXrrYKG5i3BIQA6Tbs7RCCN53qoka8dASne1p
U0WeYltVveEZqqMu+EZZ/us7ijwThXECRA9kjmafrw1BzsN13OmOVJGv05RsHehy7T9e2cIhQXEL
4QfAslNcP1tZrQpl5Ax8HWqhHABTejDZuB8d8fSxmYXjQVAjmWiMQf54AWceR50pPYOWG3Aaz7LL
bpFrrLHzL1w12IDXBg4EKIP5eYcIB75fjuxE1GbRepGWZK7RSdBYFsBcMpCUA95Q2bm81UQB0OzH
K1zaSOSeE/MP/n9BUoMBHdYrUdq5eYkRi7GpHuuxgfQr5claGeKyBgMlGWQ8ExEyKoAX8pssSuMI
IG2JwVzMcY8+Cabp6uoLnjVw1Thv4JP0w5t+rdy+sESMP2hoogC/fdlDlw44GCswB7pM5oFalkFv
Uc+Qa1j0i7AAq9Mxewj4O4KRi1AnF9pg6CXM2BqmZEH7Eys/Et1wYd0f11QOF/fy1NrscUONVKIc
CmtyU13pHt+199lB2ylB+1WDvIJ2Le6z2z+euv966f87es3vfn/U6n/+D/77JS+GikVxM/vPf16z
lyqv87fmf6Z/9u+/dv6P/nlbvIpPTfX62lw/F/O/efYP8fP/sO8/N89n/xGIhjXDfftaDQ+vdZs2
70bwm05/8z/9w7+9vv+Ux6F4/cffX/JWNNNPi1gu/v7HH+1//uPvqJCf3Jvp5//xhzfPGf7ddS6i
PGVwv7//tH//k9fnusG/1pzfMH0AH4GSNgKpKSPqXqc/sa3f0OUBSRmIwzCbhfrb3/8m8qqJ//F3
qv+moQ2BaTFcCHxKC/+oztvpj4j2G8a7cVMwy62jUAolpH8t/ewj/fnR/iba7C5noqnxr8m5G1Mg
hQkascmLnb9ulWhxTlmYXQ8G5X2+c5yUaGQjBGtlf2uEA7OjhyqnkeFHJU0VCcm/xsh8qTDMP3o1
jdtC9SZCCH3cIl6b5oiaPJKvLasHAq3XzBxMwP1yxUT+q4x5auW+moaytcBpTyIIwEUK7QEJH7VS
lz4r7bKC+rg9htqzEbIxVXyiZmH5zHmllg+AzOuo+duio+Y+JE5oS084w1D9bGTWYuYzI1qnQIS7
1cowdPU2GxQKdc3WKUAUNCQ5pjRA4sAHue3ga1rQVPTqmHpRZtnc8A3gdiD4O1TALex7FUwTt1mV
CNIih3YwCO6bYxiBLLWBrp4m3EYxw0ZzqZpLYzNGKS1LjyUxyLe9XgwKMd3CGOyudGuMLJXXtrSM
6Ilb2Irvo6IXBZyZbqT8M4nIQL5HFmqXSNxDKm7tQc8djNFDegq+3QrRA77XiryPHh3hpPEdA5XW
cJNkYihFwMO4KL0MhXPlBSrxyk817IZ434ukkTeaqti4QRbvh20LIHh+hRHFlG1KPdf40eAQsdNc
05aj/jAW9hjf2+1YhYkLP0yS67G31bTxHJGLEFIfTlyVrmpXCo7aOLD0B2NRHQZFVXEWODKbZM6j
OsrdqhZCexxHSprM01Or1O7xJYwoqAqWDrtWOq28U6ImKUA+K4vqSqKRnFleIoCgU5HQikQHJr6l
I0+8UELotvHDNs61zqMKgW6yP6oxet9+2ypDDN47xclRsctJyvsfZAAdAXFBWBeF4MirGFf0oNQK
ikxZ7an2XU3yGgpBxYA1eEVnDMaOmmOdg+iHhOMNfogzlr7a5YJdI70rav1m0FIiEbVbXdZBUajD
vQnMrOysT4kyjiCaRdk2Va9a1qjKS9S3dVj6QwnqzG4X60lZQg2zGSIMBeS04eaXomZ2Ge/wS0v2
mFiy7UDIIxmL/aYGdlX4+EhFCy11azCAMbeTnDuqF/W2VkaeTJsqzAFvTBXtR6Zpg/hct8VA6M6g
kbDe4h48P5mrCiekRyvVBr6vM1NTPlWYDkcfwY4z1G5LvHnfVbO0x9ob6pb0iltrdR99TmxOm6vR
MJUcEhdqWLNHkqlDfaPlpOh0FwQihQmyMNnnxR4/i2mbsUhi7YHYMQ33qO924Z4rXRaTPVoYbXWs
89Fgz85Y8OozgF1Ihb2ix61FcbmqeTtdV0PhP9qOmwoQNHpiFS4vkjwr/WhIYmObGWaIGEsoZmJ9
SvGxyw3HpCG/iWo1Kq4YUVvxLdZbI3kMAbfgr6nKC/tbq9KiyD00H4bhu6gIq6EcztVBPdKw7OpN
Vci+u8HfqoFP6nEk+xYzGWCwdTuNAb2nKPAwkHLlKbO8XCet6udxXFWPViMMPUhKUVj3ijqS+Iea
wYMcB+h6OteIHsZpiLnKyDFHlzVv3aRyRlCkKkqcyuu8jRrr2MsM739fy7x+liFNBlBYZ3G8i0sa
gak8pCzbKlpiSLZNkM913V6HKHK7ra1aN590UtLqJ4QU4uhG5EXcfUdEyLprzRgq1XRTVlfGsVaa
pvZM0tpgVROpWd3ELIp0HNmuBVFxnmRo5YMAuq7iChsD3bWbqOMxv5EZRevELrjVISjS27pSXVPR
1P44aBoRz0NsdNUV+GazPPUSVciWeQk3Y3oNj5WAQb6hKSjbLCYT6YUQoOigv1WahF01EeohXt/r
zPxEMrRQgCFU5NBuepGP5oDbiGll5Miqmsc3sQUWfr8mRW+DfjEnzXBHuioubkJpquN9VytOV7gR
7czus47b6Phg5+Glb4iBiIDagBpvIPrY2VeNtEbHS0fgZUCuX4cGRnCSKpb3pVEi8PNtwiPIjGQZ
g1hgFFfceVMNOKkrJrK0jdwUCuIAWpUEh6MFKEM24P8Jx0G9KYmdYl7LHmz71VBYAtCUSHrtex2P
Nd+OlaWyxyqmZnQHeoYmutHiodMOcWiOyRVyXJ4cjTqR9sFR21491Fwtyi9wixie5lnVlQFT8sja
5oXQyFvURc2Q4YUdaH9fOy0ZrsvG1t6iSvDwrcTD0VwXZjfUx0rEifppiKq2a9y4GJCeQ9+jAOlX
arW5thWp1oLQVqYsujNHPI5PdQ399q+J2Zcapn+LPA/90da/gSrnzSn69EdKTE6KQOk0TdwlmH0p
g1KSQfF4FkVq6BclSLA9rhRWcohzq5EbKglz/MIYVZ1jz6G1/CNjtahvw7SR3HRHpasA2wsbc3wc
kcWzY53SOLtz0PaIr9TaVEGaXZE6sb7kgzGkx05JaLtrwqFVfFNPpHFsQ50rX5OEtGnidUUZO1/D
DnODOxUBQBIwpjZG44O4s2y+yASCXAGpJBBTbhxlkVUEdqIJayeB0Mt8ARG5/MHA8coP6iBEeItH
u7YeMFbaR4WfmHGmfrLA5aNdRa3TJVs65haAOEI1hutwrMsGmoGGJkfXGNOig5DKEHNWuqltg0HU
r7pKjt+tAvndtzqzGwrRDDZqR0JGQHt6HlkZA8I1D/ljjimm7uiIxFYfoY+ql3ueZAWkp+AT0vRb
Eqkt2/d5aOkHU8t0+UItUTjXRVkr+LKZ7EDiq+JH7XnFNHFr5JoegaYmKk3tWx12RvUtlVFoDNLF
O1kAPdmbEYXi1NDEot44aa0UZGMkfTve1XkOklK0w1UtvUIFHPURzzGiQrKAW4M+HplOjfKzaEjY
3PfNmLRoLrQySkEtX2ZQh8TDEJrcd/pKxXy5kdhOQz1aq3oIUUfbycSPUda1CDd5qeuIRDo179P2
B4Kx2EhvJHeIzII25FWYbkd4EIE6J0jOuk3IgD7jm6zmTqQFg2YKIfc1MIq2FmQjV5zGzxuLZLEH
qg50Ob00aQxW+tjCjsFDtWjpakcVfW/6liCEyBtfAQ5Gu3/PAn4pIXrMM/xvnuOc5Ubb13zKI+r5
X/r/mAghR/ivfyUbF3mQ+xxXr+w8c8I/+D0Loupv4C0GeAzMG6CjQ233X1kQ/gRJESiigYCypqTn
zyxIN38DWNOYRINUdNIwcvPvLEinv9GJwHLqF6ODi8r0r2RB9LzOMrVZQW2MAQ7LRGoFvMKsZMQp
ixLZIOhxGnF0GmQMbdwcIucqJYiNDyHaZhW0zFoRf3facZ/p6iZm9EsPYdDGaDdaCBIh0l6FoeHb
IZiZQNCcZDVQTK0fVek+lcOeTRK5pvMD8kNbI04x8gW8Sf2jy8stGdBqBYdVDW7Tqta9PrcD8IP6
uVF/QvS2LyPFTaNik3fiKyYSA5lWgB6KfaK2+Ltg39TDfatpeEiHvZW1+5gPQRNH15JXByNFpNz0
ATwKGsrNSgd5+mwn9e1/bRx6A0DtoOY252xTIiNRC1LhciVPUn9RKEh/xmjfGNHt2Me+lOW+03Wf
UesGgIpbokZbLY/B7PbCCdrskXkM+9TDDL3Pw9xrSjxxIxaUWvC6mNx0UPqps4AB5pfQx7iSx3KI
Pcs5VpG1T9sUeNBrTAIgjMCTZdzRVryoSRqcHOM/cuazHPnjNb4jcU8aSGrH00waWGMx3pWlgq3/
tULbxS6+s2SdWBgRGXOEVaWfaneqeWfaT6H8RRKaSyO4TKd9sFLXqlavahjZI8wlQb+zQFwEOV8o
jmhouyNP2a91EXX1vMz8u1UCbJWKauxU4psO0MnS9ExtzFKJSr/urQMra+NoMRKoKT66NLwE0Xds
8avMSNABrNiW5WWQ53kwxNFVm1lPZVt9igb9s9GbbphzP+vNnUK/xdDZSizHgwAzBHuRBNpiRzjb
Gna/h8X/Je26llvHle0XsYpg5iuzsmzZlu0XliNzAhjx9Xdxn6kzNq1jzdR9nj2GQACNRvcKbijk
bq69mD3HPTQpn7gV3kodjt9SsQWYGPfeYxqFPrBo9pAZHt6eQTQ8DDo6QCIkhc1oHTfEKZiygR6h
mzeiq/XancbyjYa7Pikl/EDYHrQCBKg0B/XzYIxrlxU9XgCQL6DbQXtUKskpSeNxklqQrwWqrdqm
U7MHht/Xp8GlA9krIZQwdNgGidNryyQ3YlgROMyRqnS0bvJoB+Z437b4nzNQxQ919VyxxC51OFGK
5DVvOqef9JeyWyPt8OIIan+haSlSvqZj6Eqk9/tWCMqy9kskmj3+sqHfjnjJ4TlhAYSMFwA9jhwL
Ij9PCjSBNIKAVtrwwQMpvY03etrtElF2s7Y5IBWzMiHfptRYmXLptTBPzc1yVfL2JDErY1oARLUb
14OHt0lAwwgQhKeY3MO9we4i2FcYQmxBz9LrjNzj6eTDg9UqKCTJE8WuWtFqG22jamQzdsbdkN9X
1AjMUPa5IK4ycdwp41GjdN1LhdsXAwScxhrS7TIkjVLg4NPC8Hh8juGyysNXMf4oNd3O1HnKT4Ak
fMQwDDeS6g4ZVmtNZptYUyFnmBFybD19jknkNry0BW10KnRd6uLEyBn/LyPvXdhYwvjUja/Ie1+a
Wtsg9mxSNX5WIRZsKU3qJT30+BWyEnJj06rtU52jp51JkCYfgGRC/9lDyniaRmFLogQIXzGdk9NT
VvKnSjE+Za3d5YIAHOugXOkS/zyBOnrsM/rOlLSZOvL9BKZh0Tem1CB8Vczp4FLSjv2qF3eKfO02
+F7lns/6PBJMCWTI1UBLdNHNElQIiRpVB55vY9j4lN10l4qowiiuLsT/Oih/H2sua36JKxCZR93H
bBsnFtABYZ9x868gmD8ns/hsMY9Vlo8YAGcUIcmNuidZgeh48vj77fLzBsVEFBVaAvAxmekc3yfC
uc6pmgwIkIWEx/sDpMKsbBARAk6cR040XnMqXDi7/DUzBdg+SD3CdlZajNhm4oD3+zhvCEvcp9vo
1rRMq/TGM9slqMAeBNvcCX702O5Kl21nv81rffHLvwEwtxnWiN7jEtQogzAQ4dprHBKSEukB3Nq4
eSBx6lamASx1biW1fh5DlGmlxIqHjz48SwhMBZDWvWQGJJEdiDNZChl3KQo1hM+uh+/oj60r+VoX
7nuJ/K8P9uXHLm7OItEHkfb4saEc2VWPnOqqxtjFo/NliMXRwdOtJvnYN05S7DmK02LVrLuIu0MH
NqAp+ir0uWoO0UEQQIpS9UNRTFDFQZ24daMSnEih8fS8v5LeXQwdyIxVGFWgCykvflXa4FmH2NrA
/XhaZ9M94elal5/Ma8rO81n6GyXx1wf+Ms7iMNexIjMlLRtnHE4JbjptPCVX9SovfmJ0vCGjAXgl
KD7fDxrKBhPPFKwiIB+4wyPs+Mquz9pd89i62RF+8QEUGIqnf2BNNn+n5fxmAQ9ERdiRIkx+HxrF
pb6JZMQS6CZDnhMQ3gMN5twrtJRN5JErDfBL+/XrcIucS4jnpkuD4XqAQJpiDMYi+D1oLUBVf1ZM
wsGdPTp1tLSWgN20oVIzxgmDZQNaN5Elo7sIETnIDGub654MC17Iz+EWGwRtaKHUtRjKiX5u1456
gLEislaAoWcsHH1oGzt+SaCvA+fMf4If/RGkwRkEGhoitQAuABCyWEBkCyKVDWzQeDzV5luD5KAT
DEspiU9M4KOhACHS1E44Gl5QZysg1zdCAn4a1rqUHOCT4DKY6xZMPP++Dj9XWjO/ZteLPd1rsPDN
krhxJG3PhQiMGdn7fYSfRxNZO3JJIDnRmCfL7AG9wXzq4auJRTatrngJWeqgYWb/PsqleXwdZQ5E
X27zrA2zlKkYpcIokvCcRld9475Ti+Yt9H0iiyU0WJKwVsIQsx4V2SbrxJ+VhqWNfuX0XbjbMJIi
zqQHsNV+6AOFeRmN2YQOBtqP9sTtaNOfmA0ww1N9iNby7QB4dXU3rJRNves/+uch+Ach52fo/vYj
lmoO6EWr1FCwYwfb8Fuvc/H4sVNHsMmtvJs1gQsHhohX8aoXt8vfc1/KO1Q8M6diwNzjctrnKEEK
fQHtA38yb2nzklLk++HotIXs6+Fdo90oeurn+opM5IoQ6QKI/Nd6o+cCGCaqRz/86/osRzqO5yQi
1IDJFy6qEVa+QapgU6vfXY+6l0dEFQSCIKAZw779+yZOxRRC6GwuIqHv2zOYyGVxYyUthgdNq1Ik
b+xnXpXggItspYnpp9NqKko7GY3738/TAtn/1+y//JZFwEzJMHUZus1Ot9Z8j+0b+w50VTvfFCvR
QV5n/0vPyZ8jzjvjyxEGYdDMQUfF7APDr4/Mnr+3tp2111CBXV+nqSxgLn+NOFvgGhAwRdt9MUeD
TqpISYrMGXqF6Ml5A24EEihQ85+c0gVb0MXBunK6F7zrv0bV52scDnOoTS5KhW1BeV0kaDWlKzRU
FZcH2rZYqf9ASG1huvtzqEXeWXc9bvEJQ4U7yVZs+Q2q7LDBFoHpj8GYSL1ZTy/M7SfBh+rougBn
+No9fzEwf5ntYk+HEvokU4hv3D9qLnWKfecL+/I8a+p123YvBteoExcyCwSuLyMuVhXEEVKKBJP+
j41zbDd+uEr82b2vOFzzfLy8h76Mtti1EWiyVTLPj7n53YgQWe3a89G0O0/yKqeAkNzh8+oUr33U
xW3X5mkhmPMW6r36TrOBNPG1lbiC2OQqX5e7+ONaGe5POvY9Af3+UReXX8W7kOIq/8/lV+1nHHJ9
TqDFaII+UPrF65Xw8zPh/T7eIgONCCvVpMJ46QpoGgfm7WCt0Y3iVCtlW/vVtWB/8bZDAwGwcUR8
2HF/Dz6jwjjM9rCM8+U+4pW+JQ6zC79KndYqts2q9bNDglae//tEL40LhiYEx5Bf/BT2LtUsKc0Z
MaJGhsW7CHS51I61s4R63+8j4Y9iDt/XEPRJdCfAUZWk+c38fY6kQIk17UbqTFoMs8e8A7Kvr0og
eAb+kWWtY4p7GjUbyUT/Pen4tpPUrVmOLhj9q8xEVUuON7UoVPsKGAp0z2GkgYZ1BSmRIRiqIkcb
NX7WIcZbxDIKUYDXWPrYPBaom4KoYakAKKuF6Y4FTM3RsKSC3RvvuGVs+ImiBho/k7Jidti4RdJH
LmSKQ1cM0d5TyhDqYolp5WV8jBOoFyrNDmTfl9xIVwb6wGBnuUb5gC1lafltURxRDD+WieEm9DWE
7r3UfQhav54q3KZ68p7l4MXpKBvifnclmjwRYTpIgnyjxbdxnbliX/otaseMi3eizB5S4b6vbzI1
XYvd+yhB3lUnt5DxX6UCfY6q6aBGL7LB/JZwL8rimzGrLfC3bszuEe18ELYSewATsugOnBzrCQc2
Mx09I27dK343lGgzat40MacuS7epTN/Q9nPbtYOVjSqlvqyaLmjDjih/mhRNyXFnhrmjUMlS0I/n
XW2X9avO4AzdP2mZfoxK7qHp77Gp8vBFvbTRLEAkbEKhJdrAQCYzoQAhqQFDKjUCwlBUA0rZ9wqp
fI4CUsXuMqgs86R86HrZ7TieuZo7NqdSzy1KDVsP31tyLADwEKODKRMnIjfQnDCtGsQ42pC1QGCr
oE5BIr6HQKbXRWpz+Q36BBaDqk+rEQcaNOgaM2yI0jWx2RtQ8JUURl+tuS9riOoL+6pQ3SHK7JqM
1ggCv5qP7tCCGNYB0A4IP6uyPYcoqzrm23ZMbV1vADFEDSB7M+N7nooHaj6XYIBHZvxGKh4UrXLI
8sybBCnIebcZRc1N803Xlx5IN1ZOqZ0iBMB6w68ScTUJNzo2z5icerTkRI1tlAFPx7R2DFZbhiFu
9C7c0irI5dRL89uaxIkF4N+7aKY+DKbvDTEOIGftwPPB0yLRr3rpBJicnxjSpi6ZX9I7KT6QXFwN
auIULXQTDICYpnpT5pVjysUGajbOABJQz7F0KHGAOW/UK72tNkCgOILKQOB/LnrmU6yX2JkryVRd
koICwP2WlxbNkUPmsIQTC59MzKZGDXUvvhXRa4TQ/TarX+AN5Q2TfAJ2ckOk/FzTDAe6yjdhrRTe
EALgWXNfxGZPho9IlTfh9JiLhRvJ6mslNvswKqEixO4S/WHg5zTCZtC9Kkygmi3ZNIOuQfzcSvey
dieF3INKjyOW+pnLcwml6Gwq5t6UdHYoK/c6/ucSrUm9HZyJl1tWVndSqTwPTXUeZ8a8cgaYbZtW
pitqOQR6AQAqBFy9YfjUJK9jKTlQFvP6/klOo2CExgBkkKxwdoKdi7xil703bXWKaO1nYERbrD/F
bbnWwkNEom0lvokjO2Q1tRqh2g01dkPSA3BQvCaq9i7HzCvrTZV0OCM7VgqroWs2UQe6g4SaeKfV
qx4bU2qPhqztzA54KE7ctIB5Cu+OivoRQlyiSmMvLObkPgXoqbqfiuQuCW966VODOc6w6aZbrYiP
+gAnxAEaxy3Ah/Lk9QqKFlHk1+FG0D6GRvMEXbbMUrOFoaSAhkUn04hcGb2KQVQcjrQjBXAGoDRb
TZRHZQCwxBBWRIcUgalHK5rrVllsKgO9oSiy9PpZ71Q7Fg9drm24Uqx5ClIdpEwBKXrPW9PSs32s
iYjmeHYl5kpOnykAPSKAnYo0bQxQmfVpy7XUVsLwBGiQV+PtaHV1s88g0G6kGYQgoiBlwCimOzM+
oyHjRPK8R1YSlPxzv0meBdRDVFhK6MZ2rsWWEH6unrmRbLXsViQns8AOl1EiMoGyKm9kbIJQ/2xZ
5UNsai3IsVenH1wv7bot1h19NrIevBvs5ZJW9gD0FI35WsyIxc3olMXyXQ1IqKdDqyHRrUT9oAMg
mvI9YEbboYhsKcttDmHVvKBOlrwWgrSejJdBHtaRUWxg9WuVWeYao9uZyTOwo7YKEd8KYs0mGqSi
Wj72Ur7Xo2Sjh/mW1H2QmZCbgSxGPqhPks4cEzXKuj0ZOMdtdJ+T24pRu0wH4lIt9xhRbCOC/3T/
Nmh64UdVXAEtB/PBihSR1YJ3Y6ugO1gVYMQOm3WLW/0ByGrYZ/L0IxyMGp626KDkpYuprOUMnbNm
FkYpWHFOheeobkANT6+0ii48G3XJnFM3ZNlo4Cw7OLLQcGjY5xTpMLimBfzWK1s8Moe7MClRPDHA
dgC8wf09tyE/ymsY8Ouwi5w/mkgfKUD6YNjJHbD+n6OTBSOEqo3W/s8bsnKElcrXpX81G/+Zq34f
fPEEkJGRAMaNwWuUMrU1oBZO9tyCtIxCwW11upYyzn9umcZ9nesi+cc/bcuxxXApYHixCnIGNa1I
SK+8U6EzdmWgRb4YM3RTywgD5eGbHs4tZMnuS/RJJQIJnYexPJTAGJKgaj8aehaaHFBIS+0yh2su
3FRC9gIEmoXco6C6laJokX+q00Mk7uBbC4AVXYXkrGoPZffQ958UCpQDQHtS66U0yNoHU38OW2ET
x6Jr1GsI9QxK79btTV7fdNNuSku0IiMXpCLcPpWEywEk2Z52wBaLNpuiraJnhg2Dl306QancgTQp
gMF97UYZ/Aiyc4n72nhF5pAg0UtL+iqL7IHO5Z4QSE1L0V6TavK18iS2Yg14APD2qbLtR1h/8nKF
q/4hU4KybSypdAAIRAz2Bf01LXeGtqG0ReCvbEkt7scoc8TxaBb7Qp9sUqSBJK+NAQWVzG1gDDxk
bo/brnZIDNvNFphIRSntOHLaMXzKAN6zmjqyY6F8rdlrIofPNbMT0jwZo+SFzTnpVsV4zgYfSExk
2MnoJPKDpgOIDbjtLUXNkL+XChD+07NR8bXQSDKuyzEAJZYo0MapgEtOklVi8soBSzeyKi5RR8uH
NijKiFpVjX8wNVujv9NVaiOsu2IGZu3g0ThzIb0KE6LCRbXSMXp34oY96nMSVKY7UgqOaIYu6zcc
6mJyFah58UqL3BmRPTVQIMkLK6bIjroHXUWVs+i57Ito81ud2K5btbdkaTMOIZ4rzVYwXkwsHN4F
6NXCpJ5sRboC4MWmCYd4WW2PBVr8bcBkiK4N0O+NMws6h2jMd7YZdu6E9K+LHqNq3EvmeKyR+AJa
D3+K/LZMtZWEhQSTIB0AQQ9kc8psTphk8breGsI42Xr7GtbrKXwlDN2l34OXdOldZuqAJc+lXvTY
FwWhMQFutoEWq2MA/wupHo/dDgZIV5kbw3sAjtVqDwkGtC68AiQShwhwtyvtq0/8az9jDgdf628x
Bf42wnWXrlDqvZkN4GZ9i+6UXFfbn9sKP2IY/InAZ9Nk7UeFOw6BFh1DCoXU7YR+VnUTRzK8+0xb
AvjEy92+FtBIS11zJQRswyIInV8pTF28MXQTWTqIyPB/Wnx0GU836GND6k4zprtePIlGg+SUuKW0
qmtIckI+7fdlvhi2UdVFI2Smri51LSKVsARNWuhfmki5kmoIksa8r7rhijbbhXEgOAgmsIoyBkwG
FgW3VGHmONKOOmZzx6XW6iJfj66yLS/cDShazNwyXPKQ+lrcDUYJ3cQesk+OsQOHy0ZV8SC4gyf4
4z8oDV9YK3w26NxBzAps3CXTuNehY27ixeD0aXwAi2IfR4PNa7x0ugF4pRKP5Gt5zIU7/duQi8Og
T6wWpUmZEwri4bHj6tVaS9BYdnRftanf8NtCevl9h1wosunfBl0sHe3DWhMSDCo11KE8CnIh3EW0
8YXig4R9ICRrSL276iSv5TB16xpVk/7h//kjFqlUOCCt7BJ87GFWhIb9CVx8As2ZPK6GfzlBqs6V
MX9WwTBxFN8AuACdHbCS76EHnIiuUICQdGDSYAv6M4PPtmFsYuN+MjVnKD5pd2ZxvZXAnFFidANA
LAeYzJ4fL2CGXPs5FyIhfg6ODpjtOnq2i9igikNbQO8DgdeS1vgI7rgpgwpM+n/gO3LxIBkmOJQA
DUNJao6UX6JuNo4dGdP5zt1l+yKI1qYt+9FxFndIrgpzXegwzR/6v6MtVfRnpijyZJE6jUu3FD2t
yi452iwKOu8q0MkQAwPY8PfVnTfMt1j/p/WNwAffVGiaLGETAMaDQ5WhriLlkUXC155I1xZs3h/f
hpjTf2CgIBs0WwdqiwzcJCxWY8NA9XZdb9st3v5wT89P0Dgb7VGFqHPuRgcwW7zfZ3YRVQDbVFGW
oBagIN5+X7yaRVwe5HCuGktruqKow9crUDflTeVnWEf+wEcLOkp2+CY5KBddmffFW/TL8POX/7J3
qlDQsl4xUfHy+i3zUeLx2UoKrnasLlwpc5hHegI1BEgFL86DTgVOSwG3NXPLleTmji5xdEPfjEMI
uV66S30jSt1r75z/8f5AQV6DvhhQE4tVhTyCAVoK8qKh+mDyiWqfLNMcGSwfFV6p9JEKn612apLb
qTn9vrA/tuyf5+TfIy+eWJoS9ybrKhwThnrvk/bv9IHRl5uPBOgMQDnCPvGHIKde55r6hyJZ6ums
aLiik4ICC0R/ROIoNcTFong7jdqV1GAhDfxz3MW8ChI2HNaJKFCQGzHcxvxNg1omy2DKQ1FUAOJy
hhIX5AXl1vuiA0CMvcWa8KK3yX7Iyz3IdB4XhICbV/FAP9AVi0+yuALgvlTOOmcAV41sX8iPBTW3
SSoEYt7blBSuPgJpXSkgbl955y4cpH9+lDn7+HKKClOQBVXBR5FHVJjG+6RkR5WjUDEewSdymUTt
rmiOXX7KdN3+faNdHXwR/ifQ+QUYfqDPZcK/Nu9XbSnswH22DKV146bZFuRB0p+iPHcF9ZrWz8+X
x/ePrs6L8mXqTV3KYTV/dD0tN/DNc9J4r9SwSgDmIpFHh4O7r4Jaryrw4pIVQCmBdhGpNUtGZbB2
ansHsjR2ITcbbGmvYeUVDO3/2LF4ImAj/unqfv+F2RBPLM4BCoBcyW0X516uEnBvDRf+pjCN1pww
yZ2cg9NFiR3WJzLrsyM7SNTIqQWOSkDpSXgm6nV7rICO/n35fiSmf74fHHygy4CJLgOjSLpWTVSA
VWAj6Y0TsWvjLucnIRxvpTbIqytf43+s19/jLbLSotN5hRVrnEIYXImZdgPeZN6MDm07Gy0/2yQm
FCbXqarYPYCukQwYbG6AsngawrOpvzd1CqTrY8yYBS66m1wT/1V+XBWgW0mw6wOzEagZXVn8Ql2X
K3Da8Yjs1fdBTh0NpXFUZ5yUjK4igLlZVgoSWAmAbigEZTCHD5EVFMY9y3KA6yMUlwJmVF6E9QNA
21JSlK7ZOxsbtIGCeuo9LRFQv0HniYf2MKR7sVrFreHJME3LRXAH28lpwmZD29xPw9yqc9BXW8Vl
8Wlqb1XO8a1KC+x2J+5VRxD0a6KgPxK6+QuYUFqGrYqKouTisiwiKkVKAgy7avXO9AKDPkdb5Ra3
kycpuObK8RNMshht8b1VSJDGcYbRxsfJZXa0Ts9gIyDXYP+6Q/5nJCwgMlXgVpamBHkzdJ0+AfSt
/Xnx6efhuYHsGV8zj21xH/swnURR6en3E/azoPx9WHkRosDzHpW8Aui2fYxuRReciOIGzAfgVpQ3
+iJuy7Wwys6/D/ojr8KYWD+CmxnvW0iofA86Y6vXXVLPyH0/CuQg8+c6iBRcS3AunRVoWKHx/wdk
tswe5RBsKlKi95/qb0n0PhbnUv7X79h5KuDVI/dGtQWt/+9ToVRrldbAGOU2Al3umDuVjT7Hm7wG
a+s5Xl9LSS9uyK8DLjbklCSKGc2AhnQF/KqHzsWqWaE661zNSn8kafPUQOaBTQyQxD9oKUKodS3V
CbQy1vAinbPS1AalCmUydL1tfVX71+7LS7cRhgReDGKT8DBYdjeKuO2HtpbQcVyLeBjCf9Mxb6Fe
smn8dqO68hr4m0AJslN0EK7E/oub5cvQi1y/03sJ7ycMLSbtFlRyV67lbZxn7u9b/9ow83//khEY
LaRvKoKPSsdzqvnCMHkhKvq/D/LjuT+vHB7W8CfHgw0f8vsg0HCDysVcCpPRgOUnOOG5IagkBDXb
3we6vBvRb4UbAwH8+M919WU6DICUXKvwhJjWoS8HY9B5gxNa7XVU38UPZ4qoT0GSad6Y3+eEooZZ
xjrKbr0HSYhPDaE4fNftzin3pVs4NR5JV7tel64ahI7/jrlI5+WI8yaaxxxgWGtWVuePGxy8wvlj
kRuE19QGL6Q7M80ar/jZsVxcXgFibUYt9FVhD1K/mXlt87CzawEAjIRaeL5Z6J5fWb+LkfjvEZfR
f9CRwcQpm5206CvPaQA1n/upVgKSoymtGmfoK62STvSyNEY7+7ZsDSsHL7riyCzaNobcRuMP7NSI
d31yhdtyKRtD0gdAFZhQgHL+qQ582Vx5nhk55JPQHzN7iHNKnokHVN3BUWXqlfUUA/5Q5/YUqXbG
dG/Q4TkWR54uZH5hPkdoxFRq4yWMQYWqsgXg1lOVBFolXDFo/FEcwWmbVbQgAggrAOlP1fHLz4wk
ZKlShIpizlGTaA5yTd0UeeCEThJUB6+kxASyY9jq36oxyIpn4UTgW1Hm/tHPiMRaR6CCXkKv3rNG
eoI4Ozyiu1uTqg8iacA+TdGlyTWgQeoaRTxZOAggORgwaK10wOpb7cEA4kscKxT6jqISrqRY2OVy
sh7V8cTJm6pVN2xMHZXrgYrZxICwRuGmGFobTxpIcFWAGpgzFOd2SD+6QX9JCigUqXDgKWqLh0Gp
3aXwM6Uiw4tHBTf4E3Ct+xisfQ2qTmkl3EhxbOWNchoKKBwlezyLPUlpb8X406DDHUgtq1bZodO9
grDFCzwWOpK/awBQNMWtwYpnIjbQPIxvWRWtKlm004muJrXYxEqHCTyQgVgKOBAGUR4NqHYkfWaB
ewlvMAJABnr8MpDPBvBcLT1OXHlXU5ggg6cPMJM9aul2HMWVpk9HLUocLJDTh8JOEqHdXaHTl402
7TaVMngxrmEslEWBEDPRnBxfCyNxWXqmyasJHFiPVhJIr5aSb3oAkEzA46oosYp+WwAwjKYa159L
6QF9VqsZct+oJ48IZCsgMxqjFRyVVlmIJlHfuhU6jQm505S7aTBdNVPttDGAGazcUcrgWN24Jmj3
BM/pLH9rMogk9b0lVRByGTpLQbOn7T7CrnZHRcHfMnfK0LlhXtky5FqmkZ/0GD2/QcCzTgEyCA1H
ifkAU6wLtVEsHW+ESG4CA7DFDMA4WYdeWznc1WReGbV8ErXIjtBPbEbdCrVjgwhW4hFFNOEwmbBj
w91jMFym7aqXx50BarVs1qsGdMoqG7d9OKG7S1wBGl5yflMrD+ME4nRQj/tp6kDZEe5CoTzLBne5
AIVvEcC28FQhEkHuDQZaPYSJWqcc9pBBiVIOJbsGpO+j0XRQMW0CqFPEFmkaP44Lq80+JWEf6gke
Sy7gRTIZPJncpvq4y8lHg2Z72fBjWgN7U5m2KaCbrGw0me2I/qTWK3WkDw0zA1MePZUceTMzB4RD
Ubde0qaWULOAtdMqr8M7yEUBC6ivFX5TWerd2Ep70kL7pbMHXbwdqODrLL2Bdw+U/FCj4tmx5icz
useUgdzBSeX3Ak0CTfhkyY2oogPOkgn0eDTZTbRKIq/Pz5n0PurPkWpaRNkWnQLSdLgB48Wue+HI
1WGTpcGQv9P6WPaSM+IUQcGgSeLEHo30Do64h5HLQBatSaM7BYiMU4XI5egcz7ykuI/a0J23ts5b
l1FAmUT1zOkKQITOK/i4UQcSW+Aa223c+2YvbjqzvQ3LY66oVicDmWbyvRhuYIrzCXHNB6KuxLRz
Oi32xDFdVzzyZfEeEjX2CGHUUn6bGpjWhA8k6tA35huGd2SlQjXrJJQmcA/hqlb12y7LN0ZDDmPV
HUs9sZjxQFOyz9gxat5Y+llkZyID2haZQTOxQBb3OjSi+nCfpMl27O4pv0HtMSgMZc21xhdjkNrr
dyBgPamga0l4GvvaoXKHGswhTm4N7LbaPJvRzZQPN3Bq85qugdsLZvM68Me2PlDjJqU3RD70Wgbr
un0HdPhQur18DymDBKi6rLgTazgs6zsuP5RxDIeeokBt5QXIB3zTxBrBdDf5e5FBo6S/BZwutkKo
Cowx7MSTGnKyo0cN8b2WDWsygG3TpHWtx1YMzKBUAMyL0xfjUjQhqgiJSwt85c0kCfgbR5Q+vazn
p4REjwql24jfafJT0lYuJ7FXJXAfTVuPxYdRhPNLD9ESSDkR9T6C4HEeb5UCqnwQOihH6a1Ue1dN
kf9r1DanFAqRpi8XnVf1D0IKm5WIPYaC3rgZeVXZuekSj5vq1lAn34C6l0mB0pgckuQ+inzU1joN
j+nSrIGdZcBZAK+pN/sGRmlQobLCYVPEg9PjwFaA/ZZGHsRpu6PiWQpRhZqAgEtOg/CiKfyN6ohW
YA9RzZnjHUUEEZqt2Nyk+rOmvIr96JUsAcAOQm/hJk25q4xrJX8fUeKoREgPAtNa6rDP8hogXTjc
q3DkMuWmF30FSAsVKYQOGBgkBvHPAe0FBNDsSjepAY0oYYWoaZbZgekob6t8p/LNYDJIqDGrmYxb
AvfTRDaDwew2rXHqVdxR/bpNIUhBgiy9gVUwFJ1xNZHbbPjIpDu9yuw0ftGVlTYVD13B1moEXYok
DdLqIUF0H0zNynT0BMxxN7Z7zmVPh6z2JHQeNKS9ZDRxIYkbpY/daYytJEOlM9cByBE0ryUHfSqD
ERA9xDHgX7yMhFZoqkBFhHcE+pCN+ZhCS8dgD3kOBc2IBp2sr0PlKPcvOcuw9RPotCUemQTLQNTJ
AVc229jrhIdIeJdSzRLyV619pbjVLSCn4LvEB380UEuT4oAYa0gF7pSmD8QGDoRjIDWF3YnHPnvr
GdxG6ru6/9BCSJzxTao809yPw/Ms6w35Q5O/Tip3pOhdLc5CdYZGlpVACSTO0Bgvy5Oa8TWtsD1F
qM2djUi25A44U8ag06lu25mLjStBv2VAgxOlvqdK9zQa+Bs5nxDwWIULnB0VHSbsACeaMLeMpGyV
0HqdJ+GJ9gBU9W/gbx8EIzxkpGpd3hKYPOta7uP6fZZFWN7GZf9MIBBIhSbQY0hmCogyUXQqpv4e
Oq2o4YYqAtlxZKIIcnwYqEOOlgQQ2DReDeylqcgND8MzviKQi9EEFjsjkyOEgJoKkicB902ZC6py
kEviWsz3RlfeMUg1Nuk2HAubwRfRUmkTcDTQATNmTf7YyO/49mkLwSMO0+uhu/8/5s6sN24l29J/
pVHvLHAeHu5LkjmnpNRk2XohZMuH8xwcgr++P54CbslptbNv9UsXcFCAzxCZTDK4Y++1viWieNfP
2qvlvJkz98J48Oyc7UKA6mIQ1B6BLW3INff7St9nZeGn5gJHQlHapGgk7WJlhvrPyP2RQA0r+A1G
pI+OcldVD6FD46h2N558MKbiTo7dXe/8RTrcLrUB2KIfBjYyqvnagCraPZJjeGjzNcTBwC43fQFz
s4BAuwQHd3z4U1d327EKtzGp5/oSCg3d1lSSh76PV2lm7R257YzoMZy6r7kzPBT1Tsn0B9WRLXcf
e1KP4CdO9JWLFsQilTvUX0xdX1nmrrcIfhbxX1p+A+SOYETrmzMU1JEZeu4yRLe9623vYLRqEMrb
unmTCrWFF7T84RxTimmncTzH3rCLh7OWNL6aZK9TxjuhvBFxtokzdZMr6IDFSreOmoZgTw+/gZn0
E0ceqwyvTWHtBTrbCCV3NMaHGcKKTIZ7BX7aVJ0tJOiTXcDPAQFRfLOSZhMyqWF8uCYaAfnMvrUm
3xBsJZFONFhDbvCWACIKPfU+Bj+e2a8pbzGne0Wov+6zJ61DcSSzW6rY7Ad58udKl/uxMLEA9MRU
4SeZxHFQWrTm1PLNk1LFNyFoB1NrngeeDyfPtt6crPtuWCtpvLVyxLHxtyZ8IMgyJBzIIDGeDWlb
Noc8e5kn5djDY1Sbp2ruNg7EGztFeSf6fdPsK1HGuDDuSFK3IQq31Uq4gp9dCdC9Aja1fZ5rz8Eh
WGAXVx7LHv6EekJ8A97hBToGklyTxMEF61IgHzSHlZK9w85dDWzag6utooRIGwVfk5XdgCbkDu1I
4wJiZFTFqrBQ/urVui7UZ7UljVg71NPO7p8q+0ZKuXPZatyoD7R8P+O/cTJuP847SuA604MX/aUJ
YLrtCPAI9r+SqWeZPetoMUX5rOrpMTFJNvSqzej2Ky++MbJ068woDhgA2fl9hfqtCTcLlzMRx6I6
i+ir2j8n1VLkpPhlJs63Coibcya/NPbMZUGqrbNT2LS5o0Ol3gwGbdoJKVt68ppuLeSEuPy1Uo5D
f9/E95JPNeZ32FOC0X0lLZ65ycAclD+NiSkt31MrQv/xbMzFBo8ARRQqZtdNqeqUk5PI1dg+WBXY
HFO5y4ry5+g9dYl5DNvjAOMvCceN6rXbthx3WtP6MyViEn9Xq6flSFUwcQ2zB7vU/CFT97V8TtNd
VEAtMrP1PDFjGHcWsNT1uBArl+OGaL8oxtazbwF4bnRaO8MX7nLRv+OtXDtWum2ce5Ezg5HZrjHc
HRyK59hF8TjM74m5s/G715U4w7xu/D5zAER6m9hN/d669YpjvcjakW62bbOOAFppiY3kLzpmXInQ
AfQe2uOha+Fqy9C3wRTU9klHuz1N1V7r7dMMnlPv4drfFzmtmKIgb5RnbAXQGe74WcXdE7vTC+Gj
fhHn6xKF7CQdP+nLg1G8ZAkl9DQEGRVflL9E5UNHJZ9XzrpPtNtePJPVzlOZ/EwWtaailUPQKHVQ
d1hIABc3WG2USgYe4svCAw5UzcuHW1vMZcKEp2Zq7XTV1SYpr8sUKBprxy+zwtwmrcrzIayXVuPU
2WjVwUiw90jJ279Rkh6hCBULF1jE1Zd8ao+0T45TfA2r/7vkil4FIw0PEgUFyG/ym84x1bkLGf4O
UJ1DdbhxDSwWaCjchyhdbud464yQT9P33JJPzfRF669lWnzWVf74GS5FOcJR81nJOPrgUuEKmOQE
TzdaMq8qW67qvj4DYOJxQMvOOzQF80c5FUR478zGRVc9UtNaQcHIL8twCo35/koT7rPR/IdrdIna
MZ3CnQyFzwd+yx+LOlDqKYgQDCue5TvxX7150/XRekKa9ueVP+uw/XJlLoYJRe71Wo8ALjClsVcn
x2/ztx54XoIGTEwM/AT+tczwVTIXGiW7sbr9aHzLJnj9gKG14dBoml/mxZYBPh41LHhddqUL+NmA
iv+8xTvS1T0EHRfN7DHCNmpGzMWsRyvo1zT98Orsxy1HEOQjB3WjB9njVUzCMre57LE5tJlMUoYX
BNNFu7mNU5LDhcokAp8F7TUYCKs+cFflWu5gJPz5d/j8O35Y7aLRnGQuUORBX1AIA82mFZ5qv/LN
GhO3RsW90lcqETO81a+sa1z5lheiEOZa2MdV1l1UmKjRgbQEi81Z892depK7a9PGT0ZK6serejH4
Y5gKfcHhqg4KIvfS8HF2XeuPXlvj4n7RpWpqzHKgKJ7iM8cQfz5WP5brqK8O7ZYzxfY/uIjo7lAU
mcxuGUlzkT/0f9OWhlnpsiBTkLV4p0LxOdZ8Q65/6h+VvfH05/U+aTerrq3ZZFVoLlzPi99s1ul6
mRPPW1WdlwIrL0uOIaQTmXIdxd/+vNhnF/PjYhc/WNrjeIg0FqstMOB6uNZa+/nPS/wuQ+MVgZiB
CB2+DGmMFyPUPgozwPBIUBZKBO/JZazp7qcDhWO/+r8YMn72aH9c72LT66U2NlPNeosAF69w4DxY
98q23XqBcmWov/z0l7sIpBkT9Yq2zFCX5+/DrcGnMIw2aZdBt9gnBzq3AG3a67fg8pH/tM7yM35Y
p2qmOS9S1qEkIC0NM3/081+Zju223F5zMnxyUxi6Zi0J5ZTgMHl/XW0wWzVMYzxoZSGJfHicrsrf
r61wcdu1aSV0vcMZRRt7N1iwm/pr+8S1JS6eWrsxG0nOKTPSJTRWfcwgQ/35xv50BZ34Fls1eVlc
TiwVNTb10k5Rm/evinPbIDv88wKfidsMXf+blcb47zcrgt5oaRnafAf1QLu/32Y3Ah0MrnEdPcBV
gcqn3weiM2oK0t3IJfv1Zzdkn5Bjwo8iguW5SdaxuRu+hyexloEg4oST1cZ7//NX/GyS/XG2tnym
Dze2aiquonfM1qok3jb1w2QlOzUyfMN4+fNCvyu3L6Z4Fy/8MM49Zi+sRMLaPkbwY44c2m2Srpr0
Rp3GAHouJzjtOZzTJ5jNnLe1bVq+q2m9/fNHWVa6eJh/mSdeFANalWZkOCzfGdCyV/6QzOeSa4Pf
TxfR0Qfg+GDCeKlMrGUiwzFCgbuIO6JdASVHWTvEpeZvht/6486+varu+OwGYmr532tebPS53lvk
RLHmeAC7RXxYduDQHXSbPjD8+r7cNrv/4Ep+WPBipx+MIiHllwVL5S5N0cOVL+E1KfO1C3mxxavw
dUeYqkx/kYvYN25zk7pXpCmfPucfL9zFUzArfeKoBWto2COjyQ2IcgCs/Q0rEqlMqi/NhgbBl6my
1o46bP7fLuLFgzEZ02zBDWmDMP9rUHtaiTA9LPvKXnbtMl7c9IandF5hskpRmgE2bP6K96ZzpZz5
dDsBvAgMBok4PMtftxPXKtuGqAcseBP+cubhIzbX0kzWjXdVefzZWpa6UGfAcy6gr1/XCo1SKZOC
zdl7bDfmYSnpm5twz8l/QxXgpzuxJX/oP9g7Pi56sUfntYmGZEaPI/JhNdOqsDFIpPKqCGG5qy/3
KL4TZQ3b5uIs+vXL4bSrzMFbXtB+oazdA9PixUM5+Xq37vbFRkmvJrV+dodYvH2QDZKGzsns1yWF
NnXaOIMd7GS7KZKfkaoFWXxFXfq744Tvg46DyDcHTd9v8DDgFG0+hRTz6mu3drdgxNeA6TbmRE1V
+Lj9YCwicLKywD7SJ1z/+Vn77J75uPrF/Vn2OqwLRu3BTTffpNV94uzj6eHPa6Ak+uTHs9HzaVQl
GrKVi9JHswoUBjUgl6x/84CXuGW2mUMbkUj0HgvNzyLNNzq5Hyym7Xri0xTeqgoy3ybdIUrYzARO
5km8TByZ2qMBVvXOV0eCzUW8HV3Lj1zrpre1Q1gcmqw/NIx3aaUdIdXstbI8ZUmREm/CzN57jDGp
rjTDFKvQsX0VPzydUzxq6bnM9kN2j4XTm55s2BzMU6x90mDg1ef51ZqY1MfvjgsNqVHS/NRrp9J5
7GNszI2PDwMr+4POAaIR7SGCsDqDkBiYScd5eLOAz115HLwvnvkFqzjO0RVM+1Pfo3kJMTe32B6n
caUP7ppAtZ0+o1AwGNlFzV5tCowMIR3c72MugfHgibZKvxX20zjmG71sNqnmHu353avetBk+TOHN
N7Ifdy1NO7OP9loyPpVaGkxFhUjHCVqPufMCVCZW6cqu+rfE9fI5/fBTX7a+4KyQWYe4m5ptXNs+
cA5QX65PPtCXaW/s8D/vMCfcN1s3+MG46x6Mmz8fmv0iqSPI50HcFpsoKLQr9/lnZz4DFBh1BywL
TLsX+1QvlA6LEPKZ8CY+N4fokPj2yiJDdOlz9Ksrd/zy2Px2FWxrsRvShvwtIpun3PSK2USRoq3C
rbkO9wXQfH9aq0G8bhbWfPDnFY1PDn4kngA0ZfvHWXXZtMJCn7v1IvPUUibe1buY8bcL4bchveDu
3GiTX0KsktWBNmRNX1+jLzspzwrZARMN4Mp9tuOfLionK5Y+wd4k+z2DNVojokGBVPtu9bVqjy03
btNMr3q9c80tcUmzdus1oFAc30p/pt0PDRFMpJjhle/3WcPq4/f7Wxf6oS5vIrcsS8lGFe9VjHlU
xvfZc7W1g6XR0r/T095fPX8s98RvvyJNMjY0ZHbqZeOjVuHfQNpezu1DwKx7LV50YFXTNv8eRTt5
JkdgJfx4baDYSL6o7ZWz/N/vtD+tf3HPuknjGF3Eb5rudZ/X+da57Ykn58S1oDSRRsh6tbTOFmup
e6ud3W610KTBg2/gUKhXtvHP31QfLsfFLu7MYZnjkljaJsujDYSREfpTpR31vVZRB/4NNECg4Kc3
br3Vu9u02lxVrC5FzB+uyd8f8sN9YEYto/Oea4IO0MgZAvaccqfqSWbZj1opr2xnf3dd/7Tc5QnC
dQrPWJajFP77COoyHbpZZDSabwcA8r//q8Wi7/oXK1BX2aaDafGYgvJ4uNYF+ewRd9Sl+EFhTf7r
UiJ9+Opa1vWuMnD9FVj8k/Iw6dYhGeU61m5iVeH1YwX66P71543l0wfP4awPopxz+G+i/GTuHRJX
wNBbQ3xCMbSLzEMqu72Rp5u2Q4bYPapWdSj7bG0wLFWcMihyZBI2UhfMZn/+NJ+VK3Q+dZsWuf17
ODrNGbNuO9SKRY3sUYlQGjI71IlRKpzNn5f6nQNKYUZBtjCiiWmG4/Hr5W7JzXQLCHRB/VX7muwq
KwiD6tnjLm9OzCDW5pH8pPDh6rvj0+/4Yd3Lp54Mloa+73LLjWv5tqReE/15zvyllacuvou3ZHPt
3vpsZPXLt714uD2tzcYhtZe+q+JbUAtFWvgmUruqecizez2Bg0Ug6Wj9NLJbAxlkNBxD97bI7gyj
Wpvet1QKCOfX6tPPKkdXXyj5pgcL4NIH7k7R2Kmlyz1P9KutFCu33v0nvzOoYKKMKRB+SzSwnMSK
w+XNYj2KU7YTd0vdPbCxTuts7xywXu2udzQ/G1OSbP7vVZcv/uFhBhdPuhNSRNoh5iHbzUcbLCnz
fzZzsf1PqATL3fxhveWw82G9UOlUb3RYz7lb4Ku4hm6S7WJi00/tzTUT22cnJ45oruPQieZ/F7um
VJxBKxxuJqRFaUcb7cmer7UoPplh8oX+vcZSgn34QokelmQP8pik+3DLRrybDvoG7WNwjSvzaTOE
DDpyWAwVNsBlElw5Vg7U7r9LD/tQb7IbbWsdlvccaWRX3jef3e7Uiwu6Gh8NAfS/fql8bDUJwppX
bJ/f1Fm8LZEH/vl+/+QFamrUMot1gGrx8tsMZMogeCc3wVxkF5xPLOuZSOmVTZpyZ9//ebHPrp1J
IjngDRxWZPxdvLPismlltfQ/ynw+k9Xsx1OIdlg8YDxf9eJWIo7I0LgP9JfIF7/yXT8p4OjlYpbg
kmoMQy62cM3tgaYmSA91gFGQGlEYpmtoiH6hO4EtCAh3/gMD8S9LXuzeZKW60oiGlhAiNqsc00PC
l1aSzQRtUV3iaogU//si/49SJW+SH23VVX+Jy8zIX4Il7+qf5aNof/4UN2/15T/5/2O6pMlr6P8c
L3nz9v4WvXU/3loyJUuRIHR//69/cLT6EDHJK4qcGg3TJ4cxh+dp/NkJQu+Nf/Ikezq2ZlpziyX0
H/+LlqKI/+sfiqb9k2OiSialjQnRBmj13xmTIHT/aS9WGEKtbGcpwv4nGZPLO/XfxaVFEoGDRIVP
wf8vkQQX22RUWYpReJHrw43f/MuVukwFr7lSNVw6v68EChuHF3Mh3qS/ueb0RrVGkTl+Tk4301sS
GmfLH7UisSGQGdRyiL201urzoE5HDzljFZmlcjuGeuSiUoksYi3jEeUfzF7DeG0JUnszXUX8VKYu
TTdOIpDMJuUQldvM053al2XkHPMuFH2Qt4UIN/3kjdBoRJuoPo35WTwPJYLzEoQfg4Fp1WT1MGGi
EdKd5GooJLaBVVp3WYoLOZ7NJbYPYgzjWiPOxjpZ1WWqVudkKtH+wTRE2RbpneAMVFvjtOAzrW5U
B6R0bcofpnAOOdwKm7/Fd7UKkWJAAWWP/rJx5oH4TZe4IQRXAwBUjzRcVe0oc0IzrpNDM0/5tJME
PVcZgOPR7MZVHGZ4FkDYqv3gbYommuyfc9K44L6NuG7gDM/F6FjrqW5lvkE4Kaxdgj1YgukUWVbf
TL3SEvVcuFVMgF1pqEj/9JDDt14bHrmZ/ZKm18RV2h7ioaycnVOPefZaVwbiSw9BmghkWo0DglGJ
dohgbfNeVJW3r0bb3lpuL7+QYp4FdV7VCLl7HZ1NrCFqC0RmimGd6vpcANOdIgSD+bhbgjrQ+dO+
CqG0FAT56TVgcKI11WjsAeLEffoiR6E+Re1g+XYUuluvg+86poOKdX/Sou9ZESebWsT6SSlhBq6Q
FPPDDXZbvpa5Pi5hdrbnd1WafDMr6cK7RmAXnkpdzDdjWqtfDafEnDW2eKZKMoMPwzgBkIT8Tf+8
A/b+qjVQM9BXjQ90GUaEiUAEx8Kz0IjzD4YNoPJV35EEj8XHiuSWmVaIxqSdwfwpRNG+adowRb4z
xta+sczhu2ZXGjSDVPti2dZ02w/4gaSej4g2S1fCc7TM7KWtlgemki3eLN2IkPl2DUOK1ZB7BCg3
1eAEid2Xz12bgDs0irpCYtaK4ZbQbT0gRVvZWHbaHJTC0O/zKUO6OQEAqxjVjvMtQaWx76ld/0iK
kjzLAj7aqpdNdqgGzQiGwtVOsnaktyIiEVjv4C1Opkgj1lzY6ZlcOh1KJQW7U43RhseNaYkZJejJ
NCda6XofBVgwhl0vreY1dBT62NICuQFmqV0XZTnJo6rJmOI/se1dEdXzjmvNZ5ik0fvElZPznM/1
jUil8koYJc3TPFG829CNk9DXZerlSP/G5LnIu7lahUONZitRx4OtADx3ud5nfHqIyqWQyjFk9/F2
LuEDY4BoNv0mtNDr/SzWx1eLRKeD24I2DVzZDCGgNLt5iKUxiW049AhKbX2MbtTKjG+TaYLz7BS5
SkSup9hI84XNgaWz5p+pF9kGbrt8qMmy54FdyTRlOgGOuy/PQsajX429czSlI2i1tnGUvckMqQ1w
8NrYRFWTvEODYMhdV06Y+FmTWDvDwcBVOLmd+8trBQ12K8KYHrIGt1r0LSLcborTJ8+qhkd6bHTt
i4T2MoSME8Vc8kWfJosoV1Etv26Y3CRx21QbihN7A3hUF/e2mU0/HCGYqNd9mI6MjTJ5IiuPgXel
ZduUpPuzZ8zeFu6X6U+xUu1k5KQPszIZ71kYtdtJ2JXpY4Xp12YYm/sU2fStHdfK9xln58oJXedU
GWX6Mx6TfO2pA1GGlhbfWnkmSXKLrI3lokZNwm5et23q7GoXrccqV/p2U5VeeZsPc38rZqUmapck
PmJrNE2fVoPTLlGZo6c4vlop4TbySi2wDCFuS03JV0USxttZGHOgmsDplaTzUEh12vTujZG370u7
OMUi0t7j3DE3FMjd1kjk+FcLG+rGU1t9H9pOcgzZq5/zkZ2pqflbLDsPd6Cya6AkjedPtZiPEffL
kW7oD6Nw+UjRPB3wrOiZH4+9SSYe6qJ4hjIyjHN+F6el3BRxDxIwnnX48JI7NkfVa096+3VwE7iV
5LBvDGybwchcEgC3p+yMKjUeEVzYPxKz1iSwZmSUgx5hyrOzsNvXSoujM06xnrTKeAYPjoIagHny
VR+KaFNUsMPNyHVXU8/N2et6uEmjiv1Q07N7E3Hes5On6tkKrfgpHB18FDZevUG26sZM+B3LrobA
r5Y4/My03fBI5sigu0J7sWRFODQKscifuqzaZL3R3uK37Q+mmw/YBItinWcNvtlRKtm6jo1urbPW
dvagV6x4pFE9hlL5q2oQKDvxxI2ElxmnZm8GQ65b32w7xq5SyLZ94Mq7xybyMH3abTEgWbbw3hBo
XaxFIvOvvBkg59YjHmHPBdEiSDI8DTkjV8+MvT0KTjcIF71NptXJ3WTZw0nNXej9Xqs/UgtUm151
EmYjFQPMSSp0potim/EqOYkqw36VizJ9amq8yWNT6rvBs8DI26HNkx53r7F0s+9J6uYrhW7SVok6
sKuVQUe7YEMRc6ffjB6hvLUkNlaOeEKKvisf3Mpsd8jdcQ/beXSMQllgMraNjWJ0qg+eRdwVNL2O
Bhx7zCgquDR3bPxSuvm2yMK3rDFJfkvV27wWVZBabrjRBhx5WMudc5xa8qs9uuZTp9YEWQ8kh0dy
NPBHRRZjr46apcS2iGcDyHE1576e1yq9tnY6S3XW18IkknOs0/bBtK30ZRxHdeflqfY6aaX73Sit
4gwqqFs582itW67DjUm0p1+hDPsBA0A7O4tAPGrT8QsAJDuobEJFhTnl5yXw7ajyIlqhtyJsso/v
hK2M97wneML7TkkwczbzXnH08NhUU/1QIcTecAWTTTN17T5rnOqNKjRdjzkUx2jkJzeryfNNYQ/n
qqjmn9i3yK9QUA3g/aamyQn+rRnH+bHBED63e+udmALQ6iN78CHR7XHbqKVxKo3aJZvNk+KkD1j0
42zSzpQc+M3m3hsllWM9bHjBcbPby2CLJ7w9YJS3vmeYYO9Vr9FOKS4QeMNmBNSvze0fclT0R10t
pT8nU/xVV0xnzetqXCueASU+HZszanI2l0Sq8NRoUDXYg9HqNJXh/nDVbubdPiENlnZ/VFWRvIku
G9dz5HX37hASVZqV/VobJ0ySdpLsYldVj17taJu+6nRfjNHMv+tpX5mINjdgOswN/gvlNM5GTVRc
1hevqdXhEWfy1z1oSiFRsWbD4iRoGr0hhCCVuHBMewqDjIYCvgQNrHxjR2m0NQ1Nx1xTLDZ8Q9DA
WJM6GL5abZ7emFIJd1jajO9xwXBzzmqi5xB7ECBTeNOXurKzYyLTONDRGpwpucpjznO5dcySMQjI
iPVY1vqmDi333pN9jbfewmgPL4HWYTy2NUfuWO66ODK2eTeM6zEpxheNEmhlcTOuStfGkxLV2kYV
I9ks+NO2htniHi7wQcomNZ8zGWFqy6MwsJsxuxeZJF9CrQETdQXkuMb2grzysN0Zg/UgdWnzfQTe
cRd+WB0n2ZkXTu/bTojnNvFIhbZT59AlVQSuWh2OAnXZe8NTaBtKFxRhPa5VoYAdSA3UE+hQ8bhp
EO47TVvnoI0fRCG1XaRaKA8aYaxtKyKXyW6Kuy6JnLVqDWALqskJzKbA91SM+Iwae4iP0HPmk5fr
qI5yy8ZRO+E7Yw9y12USa/uiKLS9m1slW0FUDvsqr51t1mrTbpgEODZ3hHxGFdKzLehNjiIMc+rM
DrfNW7UmtsLtXz2vxdJgGnP31s6a/kNRu2bTJVP/Leqq5FiSs3IMbRntrEadH+rcId00nxC+GvGw
Li072TvKEP6VpqHxOBiDmFdqaqk1Qw6nfS6msA7K2Sr2Q6Xlt6oz1FslL8bVGE3ptmjBNoRKRgbL
POvbfiJRuo67em9oIrpL8wpjZqvPiMr7jirSgz1HTlERWDZj704R6sEZQJ6XZTo/hU7MvmlRF5cU
Vc60SZuyfsuiTNvj6GswgM1K4Cim2OoOA4nB6V2quCR7KdQUc7VbRS/FODJB96q52BcW8xGuKO+a
lHl9/qBVSZaswpa0itGOLaAejRYRhGPgqh3Aib9kmVoGxmwYmEVc9UXO+jeMX9qRVylxag1yIZy3
XX+mv8aroVGHGb6DfE+opu5cLt42xYebrVqrVZ5j7Jn3BK4aONOVgouQA88BJxeO6avTdebZrePh
C/B2KoDZm7E/us7WSl3nlTmbOJZl1JGk8fcp1dKkvS6KMn8NzboQOFOJBV47nlbfiVgAUiTcZa/V
lroLx0b6E/kVP3kp1C+GMzMxnCM720yJ4bx4QuhnZ44njrzQV/8KE5cfhteJHrQNZ7GYn2JNgFS9
qUcvf2lGAcLfag2meXVikpUVscfjGZtzdzOpHmN7K553cRXZpH2wAzuJ7hDtqNckNgAdBOMvJRrk
ZsYMV+XufBs2OM5no4kKX/HMNPTNZDT3yeQkP3JDaoEOkPkOHzMAaIjtsOWo1nFiL2USuOjkJWdz
O4zNSE6nG1PtiSqtv8VWmO7c0DPOpPXYiDQmZTPlVowXtk+OVccJeIiIAy9Sk+SW2M7xArgI9Kch
OXlxG6Z+JOZc5xDALaEZktC3PM2OehWHq96KrKOtU+XQCMjE2hhJRTGkjv44Ew7RO7WeeTcjIp77
WkwOIAqhy3s7amplk9jgWJQG5oEmHJ7zGocl7lqVWdnAmdDSNZoN/RRCPMbomd1mlZBbkXRmuaGf
CuSh7lxNHAZysjgN5E13HDQ3XClWbAZTreBlC/tpHdtmuW+rXFsL2wuDuZtB40t2/HCG4jGaZgTu
og2/zr10zFXEmwLJ9qw+Kp6q7NjcOHc2Od0Z1+XOwfu7zlJTHs26du8cavedIpxSrNI8kWc3mosG
h47TbXkBTBu2YQJlVEJ7jE3hxTAFoOrO8cGrE+s88Lh/oUQfvxLK7jy1tlPsk8Fyf7Q5iqpIj6Z1
R4W4TRs6wOOSi2XKxHmMRkvfoY3Lz5EmPcAJs0OwWYqt0cj6bDs5kbPnVjY5emozST61F0Rdv2Tr
JqDqOJUAYuckHGjLRiOcfDzLMaO7XdkDcVStabZYkOdozXlOHBS74842be3WMW2XgY/donugiR1l
G9wx0gh0axjvrQGKIY+FhWYCc7hNwNUupf/yUFqK3OZagyJI2mhuQneM38PE1E4iBJtQDcNDmxjF
ykOC6neN3E3kKdBtYkydzWxLsGQ4WOEAVXv1hBMZQKKHIKgUylNkSdyQc1RvtNEGS9FCx9k0NWCR
aEijE3VytKaYydmiG3sVmznJT6TlbrtuKn2r8szAsTrlTVpIDbUmIv6MLmhMzlUVky+hx+3B0kSt
BnQ7Kpp1JrU7NAOTeBxhj9BT2oEgnLmc3R1vvbJcsJTpXhW16x4cxct3WT3p92mUQT/BNjiYuKb7
QdlF9NM4dptmvjV6Mzw45pCRv0fnsfdFOmvPeW9pb16rKEzQPemcJF2gE5NtTIV6LRx7JUsdKoQ7
DCED56hv/QpScRZkwrP4g9x74sgY3oe1Mz0nyjjS3UhtUrZEpnPGcZJ9ZHqCYFHHkV+JYpILcMhJ
syBP0wVXMzjTqU+FdtZlmH9VjIlfFnd43PEUFFWz04tynu8iSDzPXhWBETA5/3xv06R/koU6Z4Qj
jeIL71lmCIlBMp0EKvtF72WNcLqy0FdJc6YiTupMm8+a2XBCGaRFIN5k1zkghhiTcTd1T8IYQ+4J
uxlMqrJ8eI0xq5yLrhmPhmK3P4x4RB2t6KThaUW5BZtFJZi20W4o0hw2DB96xQaj9HuLqHTpY0Wt
NrLvwnXT584PKvpsp7RTdtKqKCWciWdtpaT2+N7PtvYlVeNwpqZNkicitCiIinwWvnArnD1OFdP6
SAb7lNEA9xVRqSdOY3jy7NSeVF8HV+D6Apt4szZyXX5VuB/ETdhVknz6werc3eiMFtFSiXT5PRos
3duatKOYJooQ3UYZPLtBe2YI6Ak06OPha5UZhvfFEQr3sot7WNIWK4Z8q3I2Tx86Uyumx6m3pflS
RDkFCB5vWbEF11HK+0iSwuDeZHHc3I5Ropq7fGqGad+LSGaHrC1MPNF8V+WHQ/QJbNKOHkX0LTHi
Bp5C3nLMoAM0gbe7U81CH+5DY+qNe3NQ3fAeR3+fPM5Np2qnUOUUHcRRiw86jV0izrLQwb8bKZYo
zikaTxFgrOSUXOncmgclC3WjgODqdKEJ8WLKq+f/Tdp5LDuuK2v6VTp6zgh6M+iJSNnlV/maMMpt
kqIXPZ++P6y695REscWufc8+s4pYKYBAAsj8TVK2bfgIxUDOnv36ZJvrXC3C07Yau4g/ax8rlVNC
1Xw8LI5pjDBL72ecakdHzexD0Nl+uB/jmCxR+XGnfCpQYMXaJNX8z5Ielun7uq1qYgZ1GnxKEGY/
rYfoZO5Q7SKN171JDZ7FWekfo65mEauxbDXrFoAHNdDWCMOtuESnQDhKIJOU8xRU/Ciq1Ni11X10
yKDOa/xa+vLZSo5Tan+uE+YGAomaph6f4Iel4Qv1Esk6qCc0KvasnWpYD7pevo/kWAJDoZfmadso
ilIdMtNvkwc/y4CrlRkVoy8tvup8o8DoGxlphlHqyr11PFW+mzW+oW46/nJ4b1MkMB/Unpci6me4
Z3hqcYIiviptGiprX+0iNGAihVvHsPKNUZHfObWfZq8lVR2UQCSt/nzWeXr+3bX5X1mTPudRVlf/
53+ropN52cyxFYvOEJ0c09Sg/F22bs2EC4oRtijDPygb/yB/SDSPfufx+aSuaq8HPxYcSK8Iurj5
e794shKOtJXGU8hdlOy87L+LxtLlb6Htdd4bHzInQaaE34KpxkaJXlXXxM4jdpVtYKwl3C6f8Zp4
yBeQFJfN6+uok14vHbgi5U7uuyPSNT37s5WXJvmyeX0dYoKa6HjLFgiM+e6JGUVkYFN4yZ6KwxbZ
oA2CW8jIlgEmr1TUPDRIeg9ouBe+pE/6TlpGeS4NeIKp0I/Afa2IaQaC/pH3nQqnBRETr+AT+6vA
BZToLXFa5j/tm0IqTUj4cJefton0wQ5rZkBHrMlGuB1PSNt5f3sxT7BP/z3P/4kyRVvqYapEtviU
gqYbaitjd3yKPhS79HOH90LuGbhk7fzHeglvN4EhXQee7KIUuceywZrYNd7JByqJH/Fm3Bnfx0/R
Q7dxtqfX+qPqpZvwYHWrJfDFwtS+QYjPESUO9Ti1JLaGQE42oKgUGW4RLwD+l6JMdomVD8fG8okS
xPhitj+d6gfc7wXgw3VnWSSAP99vsk+soLW5QBCEau/WLB08dilw2n5xd+K40FBBouK5qZ3Q+x8u
nMmWaDi9HVVkHnnrPwz/nPbGJl5Ha+vRB3yx5mKxqV3UohZEkTWR0K6Tr4B167g9W9YE6FHgx6rZ
OePFOfEjlAC3vi+ABMW7YW1tEoymgy235FekuLx0q8I3pxZ8ACfrmWvtR+4hD+MNuyWB34mH4X8v
5j+/aoIFoX9MByvmVwlUbrsv0JEdvQqxa8nlVbaW7/Vdd4+S7FZ/vf0Z5hPTn8CTJJH7Q6DXFWcm
xXHXjj8Wpf4bcwJaJPiVzxx3E/za1dhsgTg42yy86UZlqAlx3Ac7isPHDcXqVbZKn7OXHgDbUt5b
mswpaTvUkOXXARKQksZN/mhs6OYH6xZ5aMrnEAiNg6ARctNfxk9cIjKvxzo5TuHtcrBpfMfjHiPB
an3at09Cdtv2JATz1uGjQAn6KN3/Tyd5kisirs7aYDPJ1brgFvFewL5BZa5aOuCeypHmL0Sc0Aiu
hzpJHLyxSSwJQw2+FXt5W3vYcwMWlF17jZfTvc/WslbBDsNuL3LpAEovoEUfjmxyRF8st10r28Gr
nvE9dY1f8Uag5PzHRfUKsXGutrsFskvXbCS79Ml29+ucoqVYC/pL+F5pVwMFy8i17qJ16vob/x3d
kkd8FlX06LTV/wegZjbdnMWfbOyYd1wRhsQXG9v8KKA7AkpZvU89AOC725v5jWZwa7ST3Vw0vdro
PO1cdWsiL/WsruODj8DqXfMFv8dHbH7XTrc6fV12EJzNI3/GOeXsgiai9tYxzpY6uxQfWt9Z3R6c
uhRicuD3rZF1dMmYykP4zGuJi+pbmux/xmtsEdEjqd63W3UXkV1yHjaHbB17Gcvx9u+YPZUtwF6A
nQz9ShIiwXChVUTGlAqK1g/D6cWIPt4OMf9CAEGvYi4CIvFNG+csZZoWtlMnp+Rug8rmCq9knfui
ucejeet/wYx1iynmVqSyiOzZUTd+b+7izb8a6dmvmCQzJP5sKq/8ijE/csv5qKaQoaVfC2OdTZln
USaZazyGll0ORBGSF9KJzGV8sg+Zh7Q++7R8SLeVF7/XtsUr0pwITj4o3/Tv9UfhrrtoKzD3WzCF
xPUBCQmsmSbZwswrEyHNnCz6z4j2abuySzfGAJD68foYucGXMfXQCVw73hI5dgJ//Z1Oz0NPEsXR
oBCoJCI0tE7h/0kz63201zfpRl46Ld7WzzRPnAeb5Am5lMFoFARrN0HkCsYQs70+ehSc39nPKCvu
j6+Yln0yX7v3GHE+L/0A7RplCC/lz0SbkzuBL9cw4ip+gDBKEby/4xNGKV50sN53bu9lzxjdHpBx
P60EY9dan9bxe65kwOvLnXzI1/mTuXAxVOb2NYQR+JwKpBH7jd9ztud6KZQ08HS/M7Ugjv76fYIq
gMURKt/ClszcpVN0LqcJNq+h4X8IYlz8qLOg4P3oVtTMg4rAVW8/nNpic3t/TcQj/mthnYUQa/4s
RFAiGt6d3qY6+tati5/oD7Kgoz1Xe5FCKIEuXA3mnhTng5rsIj+BO6FYGWdu8wp6k+ojxc7iFU4s
hcM7J6W+eOoXYs6d8+cxJ9vHaUFdphoxm2xc+/o75L0V5YOlPBzrj6bx9facLn21yfZRAUTYili9
ja7/AKmwV4Yl0sLsagSIa2N8BVnTmGTFqrXrJEJBxc3sDyf10RofpOrj7VHMJruzEGKUZwujDOoy
P4WEGISWZU69VsM9qV7bUrZ0dM9sd0wuBboa3ikn52SZ56qamgXQS1c+YGzqHd/V77gIcgGzi5Wz
Tu+DZ80teapzzpTfrS9LB9lckcIA060bBtxM1Z7Cp7Euoj8WwIyu1vEjwtynpzrfS5jD94eO6o/2
Ifua9C6tu3yBmDmzUgzbsTXLxoHBxvv3co4TtdWGOOOygDN4Mfwc5J+3v+GErPy2uzGGETcRnHjV
K2B4OjhOfMxP7DUKW8MDXhJu3WKEvh7X9bbaAWVZ+pbiJ0/ODhh+sFzwvcT3Ykp2k3P6pHrAvR8R
6q3xwzyM95lnfMcZPOfNUXMNQ3x18FKeySe8L81N8ZJsF6lv4u5x9Su4GNlIc6FKMNUJCAqwUI4j
srW+saFNlww8/zEkrtDcizaLddKZFWwKSYL/ijclq+dW5hhdzC2lRnRYi3Fm77+HQFJkVzM4urRc
u1eGfH/7684kAYIaJjpK9HGdKSnFlKpibHFHpIH0MoS/nLFZxaA3bgeZSQNojmgsIQjvWHtNsnU2
yH5TpqFPo1H2gvY1yU5u24DYjBf2wtVahSPBp7KB6xoiVU9J0keqhMCiKpqxq/Gzsun34y7Y0q+V
N28Pk4WtMd1602iTE0EBbOfUDtGCajPQ8hXSwbdnbvp5RATBd5WhfwhXnElWU+s0qcHljC4tNxgN
PaBKdaPbm38TxUGsxeZGqluTFGJkyhCByxrRsvxGbW6lBne9tVgzme6n32P5E0XM5tlhYBpDZg7W
OFIWk10Zyuq6p0DdYt2xQuk+XDZ4FcvqfANPA04mT8/6VjIThiU6HlQ1a97m34J8Ha/TbetaW9wL
ZUxiglXzFG8WeS5LwxWb4my4fZO0QAfEcIGtrOzD6cnfaw9A5XvEJaLN0jXvqgY2He1kk3Ug5HGV
Y7So39y3e+MufgGG5+KpskZ+ePkKNhOQxOiIE49HOf9NVs2pOWa6WUAoC74JEmeQN5hSBVvjRdBG
QZi5xTZc8Bq63g6QYnVO2DffH2OarSqa+0l8cgbXKrVnnlIvVmT+qu1wYV9fHebC0MvEaos3Ixo/
pMXLb5djUFq2QYvTjZU40VNlJrH+1Ux6AzpFJvVpuI7srAk9xcAD4A49+BUCmNvxaHyLHZR8d5r5
uT4qv1IzxgNE4d/Vv58IdClV1MB5T0DYmhQqnLT0A7C5vVsepXxbqkWxbQorfbHGYqm+NU3eb3PB
a1VTeLByx5iEsnS6+chTothRPvTyfW4Yq7g3VkXwt6eECIQAJv1CaGgIYk42DLyVxDaKokfgI/YG
C3oUjh6hVdxLp8z724QnhFDgIAtdZsr0k70yylrSgx9CxRxHiFTC2K/0PdSw17fDzBxHlgpV14Db
qnInvCKc9m1Rgi2U3fazUAlBRf513OZ7hF956IUfbke7Po0IxrsSfzgugoiiXC5aOTjJZndEPQjU
MVSK/QmjjdsRZvbFRYhpCa45RkEhObZMRm3Rmd8Ma8g7h/SDtc52I9of8Wd9V2yXbkZXKxDfegV1
VODIYu9Prw9gr2q9QDzbDZGfqiU4DQNGAmgT9iBs/3aEk1iTI704RvqRRiem0F76rYdI9IiyP9pP
6F8B1sea6L7/qG8ANy4slavMRlweDrKBIhUwk+lK0YDr9Ik+tm4T4Ir0mgh3o4X1oV6dh4ZiqaIP
o1lC/Gr64JNOpmlLOCNSkjE+D7ZH0c+5oy/lVp/b9emx8RDV3fc7JJBcads/ijMRSymKyN3dsjvp
VYHInPwasZzPzkfF7GpbHYaWoly+Qsvf3sWPOt250NM96QX51nt61yuIHx5Ei261W9Jmv9ouk/ji
i5zFBwR2tLAFAQKRfK2GgzN8u72Uriqs0wFO8lnWtEMtjwRI9jF+yOvmA2J7z+hnbPWP1S/0sjbD
/ZGC+WkLP+1n7mkYYEMy3d7+GVdFp+nPmOS6WsUXBo3m1u3ZrqFbbdt9hn2CKwQe/B+qEFz4sqQ8
uRh0so0sI2v4XWLs9+mjU+2NewS/Vg7iWuqwKcBVbVDmfbCKhe279E0nKZBTEUi5mPIRiUY8zs0A
BL66kAVntur5NpoWFpNuAGHlECQuUISMgBh/6ce/lBjkxLhcntNjt25hcdhieR738Wu65vL4o3fp
ZmF2u6wqIebl4qY8CSbusmd7QQrKptdk9mK7qZGfrne/HYmXiiRLYSbXqrSW+jgUCUjf+ods0+7i
vbpJDks19rkPxLUNiUsNlT8MTC9H09dhA/tRaV0TKz8t5b4i9WvTdhZ21syxhJgDzpeGBv7/Spn/
BCunrNGBdG08LeTG3oCGXHEpxlRJWlhyV0gUsRpgyChEUkVpZPKBytoMx7ThA9VecQ+B7PigrQY3
oYadu6fvsSt9DR9lD9s1svbS0TS3qc5jT75aZgQj7EgRG4cgI39W4C0s5KilEOLfz9Zf05pQXnpC
iFp9tDvhAEeZR3qAIstqd7zhbulOcX01m8zoZJEEKAAUmthf7aZZZyxJTA5ML3xM3/MgXG50LY1w
chj4ZtwldckIE7t2YefA21tyipg73s+/0yTRx+jfoi7wNiL1H0Eh+OH/I7TQqcHT3yrv+2/6jzri
uFk6YmaP8vPIk2wfIVLRa1ovjnL/5bQ/4VMR7Hq6ip4AYgT7wTM3wV6ipdjdIw+32EVc/JiTvN8p
TVd0FLLe1g9P4O61fMDgcoN/U2ghor+0ema+JkUZniq4OWB7MO2pxPVwJO90DWabG0F2quOlV9dE
3+4t/1PKNk1ZVF4pKk+eXX4cZUXepoCHPHurvVcP3I1evsv/+Idmmz9Y6zJaYTgX/VTv1Tvpb9XO
f4dXVZ33mMPbBfmfyx3ZWbmsMaU4P7+kj4oHwGSrP+ur8r7c/+7oLKL8xF+cnEE8kv5EnOSABMXg
eOiJ2H8+3atrocl5Wmvbfq25QoxzqV4yc0g4oDU0lFM0WTRBLgco5UXvDGPQIUL5S5J/pBKcD/Nv
X+niNk8dEs02bAd5a17GCBLg8jDluXo5/gorwZODLdNSkJm1eB5kWjbOYH+BTeHF0uTDFyOALW/G
+vvbCXrm4HYwn3HECSSO1UlqCfPM0WEBtm4FEeTkvOsUmeKtgudZ4UXxceMPT333cjvmdTrjPaSr
RKS5wRqcTF4VUydPW6yJFGzjYiRFbEx3nKFcN+NHDLXc29FmcthFuLd28tkRFDcmUisOHnP21+iV
FRhR1JJWiUcjc50fjhvRn4+Guzd5S2cRUHb9EVn6Nv/ThekMBu+XKyUu+8iJkpgnbvghzwPkUxLv
9gCv1/tlBPELzsanZXkk9w0RKqOnmoxyJy94HYrF34cx8DNhuaBgS9f5Moyl54kPzYavhhOhtB/a
rb/YTrhC35kG7YqzIJPDtFPyzs+sUJw3GWJFIJ29caPztEm30YvtIU/gnapV8Dl+Wkr813c+6jgo
2iLEKIA50y5jOxqB3UJ1c6FSbpzmEEdoJB11N8Of8q8nUqMrQ19Wp3B0VV01Sg0NtFjlsnBq3RJl
ORp7BU7W/yYK1RWqqojKTnGMTdANKVzH2g2SYa9w89EKUXOrFhbfdf5AQs5kI2OBBrF0updDwxjK
UwerJ0GjaLTavYwgp+68jvk/PurRhpncd6W5MLaZR6iIaiGXTsWGetgka7WYwquOhGt7525kt3nM
NtiXu44rPYDGP4SHxF3qGc5ssouIk4tQbBSlOsRUp1QTe93ol9Z9C5pPtz/Z3Oq/CDJJjENrRf0Q
9TWd5uh13IBt3tZPiFfbe/2d8/Kt/ibuzMGT/Xo77szSp0CrY7PCUwfa4WQ24bjBpnHa2m17C9nZ
GnUJ2lbVU10baDcmirSEllFJFZcXAmqnGhqY/Ifs6fQZZ/r+6HB+ohq9GTfGJgHlqf6MgSuduM+N
z7dHN5OAL4JNUkqAB3MDsahGZfSjM2KeKuXr2xFm1sZFhMn8yWGBJlZHhPC0V6zh1VR+Karx4XaQ
KygOqfEiymQFwt88hXlCFIiOLvhu7v8Qf4tPCjVoCrQaytR9tDB3MyuDVUHF2aBlwvaexAQMiv2j
HlCqaLRuNSrg2o7V+KVpLVQj4I0tHNXXjScDzYyzeJMNABveMkZYBW7/o0VViRp0wjODjh7KddwV
l/Vo5waoGgrJmLIMqL3J6ZwkYdNqKKshLlWuhxi/P7PapJK/lnAeWfiAM8uES78wHaMJQr9c/PvF
OS0F9mDRS/vtvKfcFSjZYtLtVsix5j/lN6VPNdzcDnsdlTazg6cVVy2hrDwZYT0e9XA0gGv1GRGS
12L42lj1wtiu95gp3O/oGb5BO6b1ZzXscyeJMRSNkPG1BviqmfrXl0bTxpILfWTeX+jrT8ZBX0RD
zAYBMCM4olmRyUiPw3sMH46J7zxUJ1+50xV/qc9zPXuWxpVHN2m/WLQ/Jgsyttq4UY927vrQ2SCi
I/HgY9Rbr//2I12EmfKgQtRm5Li3cldTfYi8UK3GD5TQF77S25+5zLuEQVxM5sxUgFBMEtWQ5Z0c
4+njpjm6Nzi4FAWqb2EITX2PIR4agz0iurlnnsbt7QHOZC9CU0oDPqUoII0moSHQ6qc6ZYRoPpqn
lY+KkQd9/hW+jkbfTDqgdBEtlg9mP99Z1En+KuKUJ1xB1LpEEAkf7zSADJn1fwu4M9HsPR/ddJmE
QJAjmTjREf0oPNSr6gFWxQIG5nqXCX8fWsNAlhSD9vxlAknCY3EcnS534/a1qWThxv73CZhLlakq
YM640V3heYLIjFVZww1d6NCrwiEmXEluAyUuW8ufmrula9XckM7jTT6QPKAwo4Rxjtfyp8w81MvA
/5kl4BgOoqTIsFDYmaL3zDKMT5KN923nntRVspcBiSA39AVty4HLwIP5HvWVzbgGo/vr9Cv9gsWP
Z3n9s50u82yuT5u3LKnz6KW6rE43QQRcPTaPyNd1rvOUvjZb6dHcj8Gqv6vfDBbQC6M+aq3yTwu7
bwpAY32K9PyfwJNpjiTV9BNlyFzT7lD2gMcvK++CNl0PY7yLjvrnuGm/F1nyEmvRwmVv5vlNbK7o
GFOBEMNf8XLVnhrEZ8sMuQhBEu6SVYEVMVLaWLFv0dzodxFMVumfDqV3H+Rf7hUP3ael9sTsxBsC
UkGHVKYhcPkbdITEygJ1Crcsuxfcq94HjeOZhbztIqVbyrLiJJpkWYc2kmWptOx1MF6XwdBP0yUp
hbMqH7R8Ja2su/Cd5Ao7Deef+utyvWvmNWQ5FvByil2ITyvTozEP8iFVdQKaDyhJuMND+jXEQ1h6
6NfCQODkFg9LiIS3pXo1SMQngQgJd9jpUYKtclJmNTMKHG+TPlaP0V3lKrt8G3Mb7dfd0/itfFpm
Cs3tZuss7GQht0fJDoFv8oejGtkcaXzWsvJT6NvGwlecSUwo9f0Z32TFaL6fWHlEoDYyf8R28jHU
3i1syoWxTKmNxwy3i9YmRHKPhsx9/d75hEW475120oMN7GiFfhlmB0s1/SuyiEgGAC6QRybDA0uY
3KSkuC+7JG/E+ox20ndEalzh7lI9H1+a3e0xis8xXSXnocQsn115Y7mjlZYSqvHvtRTiJHBAw3oB
cnYYk2dhEf8v4oGRoeqhgRSfXtc0vQeKIVUZShVNe3D8tEBAsY02SqWMq+qkGSsptb41nVMt2ATM
JRiB7XAUYE5UUid7HptfOqBawbpEobfux42PACm6eC4E2YWVOTenFHVEF5SMyseczCn6NUrhYH2i
+ACJzXI1hp9ayF2O5PUa/rj6uNB+mlun5wEnew40nOTrFQGLKnoOQ2V1zMOVHLbfb3+72ZRyHmey
5TqjVH0kYNlyqOO96tBBQ2+E5PN4/KdpyCmi+IF11Lr/wdX/duz5IeKHQAql/jil7+RGZLZKR2i1
wou+9yPAQHGq78coWHpRzGZrh+I3lALO5KsHmXRKE0U7Eku4PVHaRBVpVekrf4+0qDfco0RaudCF
lo7A6yFCmRJXR8plM9T1XHFG5OoCwprvJGSS5CRDzSr2/nYiBTGLSZQ5hmikTQ57EloTJyc/dU/H
14DOhQbuJVU+/M+CqJc7oCjGym9kgiAX7tYNxe5IWC0sNequj4DLsUzypBlIJqL/hJFrWKlVeEC2
cyE/zrzIiOGIVQ9/C5LxJIbTRpmvnhDIUdo6uo8QR96kRwvQaaU0L7rR0+qUwmpnJIOxg1PxU2oc
f//3s6kpjmUIsKl+VSjuE26rRsYwHd7vFAK/ag0A0FJZuAfOrb/zMJOPZhzbSKqPYjYR9EqhQgAR
ak7yX29kSuo4/+pwAfAIm86nhWlD1Shq6g517fGaNYPOG8NFtKTIsZfn2mWYyblmNP4Jn0nCSCGv
2Y3+D+KxroZz0E/ltd1pW/uz+dTsNVRCO0wJ/8X3OhuimOizM1Xzc5TzUmL3xUOjoVD46Wi8ux1i
bni8M1mQrAmqY5NdnORlFRp6A8l9QPN636JOn+q/GvsBLdnbkWZK3lR1zkJNlgX5Nuu0iFDDVn+R
nnihr6uHjBx857intbVF29yNIXA+dbslpuFMJoZdRdEbwCQ9pyuotdQXJUYIVeralmu/VN8q+kwj
zle/YsOFZyjUyGEhRYi0HP8+TV5EnozaOhplFCs1WcsvXC4snqVJ29hKFtLLTAa7CDPJLoYul1UU
iTDZD7u/s7ovf//1LgJM9kGMWcoYiBkUJU0aCNr3tNvXd/gK3efpBqfXg0BoxEh2vqfFu6RY8OaM
O9mGF+EnW2EckiGRC8Zn2byo5cFcpY20RU3wcZDLd7Y+rBO9RfQ22CJN6ylW+JhjsR7rD+EAiCaX
V7TF3ZOju1pNLapp9tgEPSttDObL8fwi4Wma3ekd3aQMMOC4pVD46sR733Y2EdrnytFyK8RZkXRe
SGMzG5CBmTpsJzqt1121EmSnBEXINaRYP0i6EhwKRbI23fipS77U+aB9u/0lxd3qeiY5iCh2ok4w
baiFUhj0zcCHDGlYemmsDqyZeOf7Pvhdv3erAlMD6WinaynR7e3t4DNHA6P9E3xywURYUyvVnOAn
7T5WPqvma2ks2MLP7gTIJSrlLfna/RgDlr5XC6rglIwf43hcBc5xYbPNjuKtGcqd7tp8uNHMIjXk
PHVH+ztCLsjXfnUgldyeKjEVV99JEGV4aAhUuVg4Z8n/1COjIAsWYWI198nwsamoMITd1g7v33XN
0rV4PkOehZt8Gd1X6ojijajYNB+lVfh5+BCtJRIznf/itfgq3wUUy24PcXYpsvTpC/J0vEJgOXpi
94ac4I3noF0k2avj2LnHTndrNXys8CZJkFYPlXbhBaeKnHs5tcBgkG6g9Y+BujMt29Dh9Yu4ZBUK
sZXRU1aWvMpjT/G91Hju67t4KzTJUm9EyrnAO9j4iTpyGG/zZdjdTB/s8reI5+bZZ64ktLuODb9F
uBu/vYSe4gf8bDz0ocHs60sf+jrfXMabLKvCsDBa4mXiZqPyLsoRGQVGMgSD6xTZzkZG8fYnvmab
GJfxJusqVVIb4APxfvcylVXyRD1WNwCi4juLXwf83/G4KrP9UsH5epcSGbQCYAUEd6+EGvTCzmQ7
ZJfmyaeo1g9yhcOselq41ixFmXw/qVbUBCsldC/DB5U7Yp/s9PbXwiTOLFgBPYPhy6K9fjtokgKs
yGCj+H5dHwzucS5+Sr15n0inViitozGglT6Uj1BuX7ohq+7xvTcfjmVjfRiSslioE1znWJISmU8w
ylQgSZNbYx8qTuz4MafxKYnXQL/CfZiPS0Tg2SjwA8njdG2v0DOovdhojPJUQd1d7lfWMaxesISS
Fl5FS2HEv5/twLbqg14dERDncvquyxU+ZTMupbrrqpFI40I2hOeXql/xurTuGNSY1rg9yrKrrms3
ThDdm5SxeA/qC5/n+ujAno76Ny1oKhzXQLQmMNNSoYEqj8pTIg/ukZe6p2RRtKoS53OA3uy6rTr/
r08swipg6akKQP2brooudqrcakTY5K5s9EOkPagWNmw4I8S61zTKwoeb2XrEo5WvUhSn0ymOl7MP
F5uphnuxRZ+4aVtPUu3ifqjR5E6cQPtyewfOfT4WOrbdb1TZadGPPjV2Hagzuw3imH6/75D1b+Tm
nXYqFg6nuYQJJ/RPqElCqcw0P8kWoaq1wwn4Xl1XW/gIjoVC8MpaC3NyG+MGfXWEOLrQdpyd0bPY
k8PBhgYfBR2x5XAfZ6iJ1DD9U+/2XM7tN0pvPEno7wOVnDxVbEkLo6AmSBA+5Pk3pV/4Vv+PGfwT
YLKhuyzXEC1/m8EOslS8hhnWVm68rdfStnp3wl/qBQ0P5JKWKFOzQwOtBmgSe2Ha75crElsFOcpi
NXFHRXEdRORjZFNuz95MHUlUvLm0CK4hfc5JDHV0JMPmPeTivEKWz3e1gVCgZI13aZzdIZ4TrGrk
mWt9fA0KUKgL4eeGyJdDbwL1ZR7SkyXSZw1egu1JLM8CFJLX9a7oBBlb8JTNPvZGe93t/sVRTr3q
T9DJJaKq7ZjiGkFD6cGJjJVPw+u0hHqdu4opWDbTUoDmq9Nfu/x6sW9rgYOJDyQ7NKqlz/IDhdMy
OOAstdW+sWy64rD0sJ0hBVESFPwjmtaU9aYFmC4ztCztCzGfSCFSCfmi3aUPAySMHdS+FVi2XW94
xQcsow/BZqnCNAPWuAwvbh5nOdSUjBIUIOHNF2WT4fvHU/dJcsetvIm/cOuv7xwvXcgyc8fT+ZAn
85zkAagyJ0/c9J9EeQ6SAN+GJ73IN0pWrf9WuBR5A+RuhGaJEMPjvXs5wDzJ7Tz3UwYYmg9tbb6m
ivT59p6YyZrnIaaEaruvDTzIGM/QpatcazxDCfCpXiqgXQkbToZiTG5dTdGXR+eUJSA2rFX3rRxd
3e22iUeh9Tl8Uj4BnKbBTikDQcONei+ES1PeVA//YjdejHeyZmT8nlvryHhlxPtbvV0Z3RdfXqrJ
z6VxwmB7KCB71w9gbF2B6yV8OaH0Jq8Tb/zuH3mb1QdcUyDf1w+nX3VwWDoDZxLcRdhJrjGONUYf
TcJRn2BBqKDJqjSb2wtmbtddxJgsSr9sSaIxMYSIn6DzBi8WhDWas+qm3lJKsL4slUDnF+l/ZvON
qnS20WPeD23YMpuoYfcrUGNbtHwOqd+/3B7bbBwyqNhw3Nmn+UwYahpNECduq2U4HL5igbkafGvh
FJyNAsyFTgp9rit2aBTh1ZaaEtJgDimrjJrjKq/6ncb11rs9nrnloDEaofMo7JknyWqEIGEBQI/d
tHW2UTIcjNL853aIGZqYwyX2TwzxG86+jakPSYDMdeyaX1G5gTtPq/Do6bhZfcgfgm1dCC7EI90v
wdryX0/SYoF8bj6ZSaEuiGgKt+nLX3Ac+6Eu24hFb2W7rBhx74nvh5OzkPlnJ1McdJhdAzubXh7o
2CAwWNngYBGOSvtHp9/fnkrxOyeVHRqf3Cp5/kC4mx7hWXPspfjko5hjI7YVFxvDKfcyNucrzSw/
NSm2phGkEj+JF+ocMw+Ei8CTT1iWBhbXHYHR/MOiD2ly4wFBlxX+JOvbQ5yfwz9DFJ/ybLFIddVT
vyZSM3yQ/V0Y//wXf980VRsIOo/7KYDK0muzMjKHraUeKM6B3zwt3CFnFxuLjBQoA9GawhqsuCmw
DiQCilstxlxF8FKHC6OYTbFck/8TZJLGVcWUWjshyAlqsLbJNiekrjGswJNpjVxDvEoe+gUI/WLM
yS5KTlQbJYnl7byzPvfvRgjQ/k5/slfRM7q7nrNfegHPnpFno5zKGCBa3SPBT8RyrR80ZFz8o+ek
q+I7vPmV5sJhqVfZAwBSTN5uL5MZui5J688ET/v/ZVXgb3NkHf6WZhUk9hRKa77PoCcsaUbNLnoL
wBv4TtxCp6iNwpYShUIpwbpwL6fyP5WAON4e0eyyPIsxeXjzsrHp1mFmkPeysjMwfbo3JEPBybXT
Fi4A88PhPge6nYfUFKmfRXGhlaHwTZCPOAntrWUNHHEuTTMhjxmKhSbEGwqgl2kC06Kqlk0+z8mj
IhPtlJ3klgAF4/eDR6dz82/uF1AdYKHRyOJ1OnkXajaQc8zOSO1AhgqdCypOoXG7sK3nJu48ymRX
52FVS4NMlDyFHlXinIum1e1lMBuCEpYhKpwUHicHvoxneCGfsHbuMucdNlLPbWL8ixSun4UQP+Es
hTcxJrFmpKD4EGG72z9aS7SrudPIgHCo8iVmVC1CrCjHuBlJC0hBms5nHY/TMUP4vOyX0oBYR9N1
JuQaLeCFdFOmtBokHMsgqYcYOZBgJ1V4kDw7aCyJ7kVbfV1CNM59HGqo0GqAd1wDbscm0NpRrUCe
5jjX82atmoVvM3eDOI8wyQJO71T6UNViPGLT1LthI6Silt79s3c+U4VNqXIGOvb0mC2p+lZtcmKZ
0YMyNpnX3wl/kerhFQMKQPg5QZ0vyRoprqVJnCt0oF0Ot1eD1c5PEJnwbP1JphYCKyT22zdTXIPz
4UOxRnUQvm1eeN33pfL3THsREKoYJ8UO0+FVdxkyLwu5KQxoZOIxd3of70QjqN4Jj4P4WVvb3+my
ebc3siqSwXRpnsV0BFT+bJiALqrkpBBTiCYNqMQjJPE+2IXcq78evfqu3qfrlrQorgTZutjieFAh
7Dh+zItVlq6UAPHDpYmYO2Qszk0V9DZF0Gla5kDpTlrNb9Kq+C7HyRinb39cJKDNZf/zMJMneqWF
xmloCCMOZ+nkCZlOylgYcnL5KdwIU76F2Rb5fTLZPGAAqSqcaDrU0svJVpWyPmGOxnkD+cyuwpVe
b9pYoezyLf17oWiOTkOmzIruA1qkV60GLarjojZj8sBGeACU2+YVdv/jm8KbW6+0AT34fFNs1XQV
eKeHpR109RVNoWrAsWrJwOhIfZeDbYLqZEZ+hVhsGr/rQsoujenW5vFv39KEEWVewP60jq6OohiD
uaawQwplYe/FjrQ/lparDc3Cp7tKqoShPYoqH4UyAA2TT5dopVzDzaGuhCRkK/FWOskLIa5TDi9L
+NscEIhoIIQyuR5A4O7jCGtBcGaq258UD+fkAwLRq5NFCccYt7hvYi75oGvfDelbEknrY78kGHl9
ZZ38iMntoXB8/MkHfoR8qO9/P7KtR0zADuVT4C1J082sETa5yfWL+oRyVac/+lFUdSn22npZ7Z2+
+hyg+msX/ZIx19VZz6BQeOEMRtTgGoySdaY+yj1X4/Io3xvtIUl11z/lqwKz4dsJdS4SBSRFxtWE
ysu0v5fgPqk4PldK7G5/aGb2meWIWFZQv+OI2d+ONbMmVSp/tBPpYNrOdE3SYskcLFkZlYEj60lK
N34zVgsDuj6VmDtYklT8dXqyV6KUI76V0Gm4TgopdE/btLiKRPHWQhtzZf4Y10rPTVlGv38h8Nza
oOLP/8UF4ErnHsc9i0ILcaMSoV8Jz1DqIYFRrP/FJIodTbVF9IMnG9vxOz/3LcKEMM+wiV7VFNhv
h5gdCdUCLn4CWDztRtHuztU4CBK3NJu1Ih0fARm/P2XawnKYD4OKERIy1HemugVlFWRVKvOaLxzt
kGPtm1iy1+MZeHs0s6sONdn/DjNJEKoTdRU4fh7wcbEbRuxOZHUhxNwm4g1L5YPWNf3kybss75Ae
GVNCIEOyUwbuHKa5b5uUDp7zPwylXp5S9slopFJlD0V+FtorWIFBs7EG3/APZV5FthumRiovFMKu
7gFiS/GBDEH+pZc2WXNZ4xhpRPXQPQ7codRUttdK1Htja30aO/n+/5J2ZrtxK8nWfiICnIdbsiZN
lmXZsuwbwtsD53nm0/9fuvGfXWIRxbb7ok83jgFFZTIyMjJixVpNmm2gzVc2FFyvGHWmPAuKbGHQ
llvFrwr0FcsYzao2UJ9CRETMqf42V9IW1crK6jQYlMR8JdRzFzosES+rzNQx1oXD/CEr0/g2r7Xo
K5CDwqsc2XTbGSKW6165YhRgHtvJIBDPRll47Vkea+WSPpsdZ6xXumNV58+DQ0zsZ4adMv0eoej+
zx2HAUrYCwxoCslTFz4aV7YdtSGrTLQChyme+h7EgTy9z9Vhw9TK2oToKLVTNlXUdt6uLTCnaWyc
GJUufXzUrWaPytVNpTdIEsc36rzFwXgJ/WP7wFKaoIkUjQK0+D1ne2lYpQ7HHkgq/RhD54X4CxSM
w7764IgSYX+wPP0RNeVXG3DnvqfPZH7eHm287OQtfsUizmiDHbeDBH6q2dvHeZfvNF5gMMd+xYtA
e/woD9EArT6at/til0k7k3f19yG/kd4nz1sv0bXU7M2WLD6BFoIfsyO2pAaBqDKsjzgIoHzR9c73
0fMfl/Lern05CxnGcRSa4gsoUeeOFGL74Pn6eVmJ4ucLWvIhIec7jpLD7jpy6NXD5HbO6bqF3yfg
zWtnsYhFaAUrXcSRjYnBq16ck6gwZ6fmU/CVgg6ojOP80kGSWOxgWLvNPse3WyNeK0GPd7QhqB3g
G7uQcwkV9JImRQMQ4dQ/FEtKXUNDMpNs6sbuq63K6Jo10iBBZcJj5yJd6aglNlIFEE8qm8otc+dl
lpSnroIzq0ghk7i+uWshQQUahNQIw8YXesS6nwZGV/qpV6ovvRzv237cVeNnKzEPSvynDSm+I+1l
6tjEc+NitnnQtcTyY2yZWf9tiOhTtnr9F/EbI3wmvgGfbAkeG/u2GepcGCneMzbnZoz6Tsl3cs+7
Otp6DqxkSm+MiW95FuDiqrHKfqLkG9s3Pmq8/fQQ/XEVVuwak3+CBIxO7/KO7/poNPIR4N2kPAXO
nTkoGy6wuogzA4sbzw8SowU4zI2X9QfKfca+d9ASMAtYia4725Yl8e9n2zU42hQoCER4Zj4j9K27
YXoqtqRZ1gLS+X4tvknpSLWlZXwTdSq9NvzY1H8R8c4NLG61yu9VeZpYhZqobhNNbhZNu+sbtRoD
zj7J4soagV+2rQBbSt1RjbO92hWunE4e9/pGurNlaXEf5ZVdpBqSHITuz2PzlJZMZalPVhZt2FmL
M5oBWRINfMjJlqlHHUlZXA0GcC9UXas2ccew2OWQiabjTcQgzPX9W3M0ah//aa8zdbP8RD2k/XYN
KNHIyFLTYjcLX+jK/9HM4jNpRq3JdYeZVMwjmu99qXVVeQOjurWWxRdCCcpm+hcjPioSeYomrvI+
if90jocgc7ZhyzwhSpp+yFWMSP54L7f+XQYs4fo3Eb9zeYufm1jkuUzXlIoq4QGwoiWur0mvkRV/
cfLgu58290GW+wdHgapIqT5fN7zm4ueGF+mDY6ZKHgrXcyiW9v5T2xUn1QaqmmyNKq1bEnVKkfJe
sBXURRoMc8kuNlJ/DKJxX2faPcIUc7rVEN6yJP79LJIGeVEVQ8Oa2km/b60eOdrnNNUQ3viL6gme
8e+aFkdJnU27LsVns/S9pkeeVLzv5OKvDhLtCoDs4qmnvV1OhsKnkhdEocAJC082swg6l0FTQw96
zMb+i+jKuB0NNBqogN4WnqhrpcUwM58pTOXMxfH2fvod+oDJTdRqw9Yl5FScrDNjC+9TpWjoil4Y
u9eftO+wP3kZ+tsocKoxCHPRWfulH8xT+jR81hBq2V93/rXb8Nz8YmdNQ4qYAmZnLe3X1D5E4d9E
p7PlCftnjugEmTNKOX8fVCaDRX35qyqywOsideMVsLWQRe6gNjFtd4HUn4d4VwX5zs5vrm/V6hUF
VQUckmCSL6ZGgrK2hyDFQo58YRvnP7lDbLfz04PS5t+Duvl63d5qYP/X3hLJmmWw03U69oCauhWY
EcY14a3dsLK+b/+3qiWO1SlDFNXEvmk5o2eq5ul+ubFxl8CY3z7+r42FjzujMoXc+kQj2M3m+/mm
fDaQNNsLXZzSVfb+HchOYFpbnaGttS2cm9nZDMJa7BKQd0bXuFO+5RSrJsS7D7Zfmu7L7m0la4ld
hSLQyvV7P+LNXuqH636wboLnCn+fStcSRifNvmr4iTAhRZ5S/eiDLYLC1dsCNnJm8yi7XwB61NFo
cqPhTTSOn4foNolTt6/fxcW36wsR6c7yhufmI8mD5/mS418bwrDJSlpb5WBMhziTAF044Sx9QwJr
emxUvfoUl1FYMynl++HGFbIaaJnF4/6AcxQS3EWeJIV9khkF4yCDF7zr76sX8zb+Yr8oJ/+LQ9c5
EixoZu/KH/W77SLT7xtquXb6C6KhBxPaxZzNoIW0UGLWLiYvfdAMxS3ihQD7Na973OYmW4sd6MxS
+dUEM9LyCmOclku4moCQmn08u1NVxa0nZY0DDCivFGvj4bbWzENDRVBK4D90ghfRt4+J6rbWCQy1
ctDhL6x+0rnxnGOFGqS3da5XV3dmbZHdWKHfWmaJNZUrs/1Vxw9l8s91X13/YGc2FnkNwBa5KQxs
9Af/KJra/k77EBGwBFty9c/WsNLa2TjfwMVToc+YQCzGnrMhJTcds2aNNNxY1bvYrHam9imQtwa/
tvZwcRzMNgdKr2OwJouy7bveZHyg2rj9VyM/CGDGWkSPkobA2+u/MOLBMMLffpF+1GevaA+p4iZP
1DQRcaY5yvRcn+6r522V9nWfZNyVeXZkMKgqvbUtZ30RW6PABdx3L8iywWwyHYqP2r70tq2tbSfk
8qKrDiTSWZaVhmoeJFSKOABD867040PWDR+DKtxdd8u1SH1uZuH5TZLUVqYSqTWn/qgm/imP1a9G
Xb7r4Em6bmptRZAT0VmmoyiwJG+3L5iZY847IlbE3NqQ6rtxttwpe/3frCwXlCm9PdRYqVtjFwz/
dI6+77otguvVToPtoEspGIUvx1eqOY4mJWSazKQgDR1p0VfDsU5NwYspTf6rbECebMt18RTIgnJb
N4a2dgtTybV93XTmN8PXShet3eQ1nJMq21VFUA5HfSZNdOns9cWp6hQ0a+rCCW4am4rJYc6kcg9+
29nSZFv5MrB1Uz5W6FdfztJrYVoMkcTAyqy9JDJV7emfubX21z/MSkASlOAyqDiBIF1io1KnUEJr
xIiRlyc5pEWQTZ3kqjyKGVmGvVi6kaPoeN3oSqoD3I93l1C/VS5owbvWyCXZBxNiVU9d9t0at+aY
LpF+Yuz7rH23eNsldTKnqhKIsF7fZP1OY6rPdwMUi4+CQKr6OOyGQ4RQIgO3Jv//XZa76ClcX+ba
Bzz/EYt8GGaCAq9nmU6s72PlkyFnHgQJG1YuCScXa10EX9gexsxuWKvcJjhz0TwWUBFVVvE5qfU9
p77zChtCK7ON3luV/h11xb9wVVCNTKLzdqfBvizrqbkxaHXDRCOqxk9RMH5K6uFRVvLD9Q29BPvz
wjizsyTyDoZE6/0aO9ajeat72T4+hDtez/eC2C+CWngLYb3adDq3uHAkZZzbShl+j4pOttcWbl0B
42v24674YJ2y2+CpvDPvh1cnhAwCjZva2/4Rq9fr+Y9YOJLVdZadhfwIIdsSQ2eqorqWo7ATHc1n
6zjcV4f/Qhts5ZTylgN6BJBFEMYsUqOx5QnRFDFnyKFfmzVu41Xwp343OwCk1i+hR/YXGR+ARgXs
Ee8GoH6Ly6i3xjJIEoAaTHXcTgbUvnZ8q8X+hh+J22aRpRuCrxlaMkpaF/NlpjnaTtZzG/khWct+
GkMIhTSllf8xrYZmUe6P5pYu5cpuMnXDfI9Bnq4Bd3l7z8ppnfWRxlMoqRu0acr0a1mUG+Vb8TcW
68KGJWbmYDPgWfDWhhpqSTv0EzgXUwm9Wae9YmpJfjKm9jhmzY09JK4xFe/0uN4alF3ZUsr54nBS
b6dusjgngLcNI+CV7DFthlTfj5lp7iZvoKT9i2bbG0uLw6DESRdPYlbA7yIv0A5NBFX7aLvXQ43Y
quVWQuUBnz+MRQzBLz6XU0t6muesZw6717qcj5LPC6Eyn2ezOEVG9vG6uZWrgikYyAUoRcKiuJzk
KGvKUbMEzC9p/J0JTfsQ6u40b/X4VpzwjZnF86PI5zpvQm6k3LG+9en0vlBADV9fyiVZggkxJBcB
EQPI1UUBbSrkKknEoE2Uzf+EanYa5/JHDGlCEEpHrSsPYa/fZZL5YxqVjYO9to2Ag+n06ECTLlC1
DP6ptW/x1QDvosb0zU46GHs/bSxwbRdpwwoiYurUF8SGfdDoEGVhBVIEwxW6r5W9l76NtwwSe0x/
s6XBYWvsbOWAMYBB8BChUTSB357tDG25sUVewZu0enCDIWSSJZm+jH38qhTN5k274v/opmrgyqD5
hLt0cZ7b0uwBF3PKpNOcesWdYMoKPecfBAsMZt1OxhNxUnspntOHrTt3dXvpNfwG117qJRkMUSA6
wiBNawxozJuuWZlP1z/hqp8AcpWFUiQcBYvNzOO+gPkPsNXk1Ae6KG7Tfqkz6fjnVrjEEGICpwm2
YhGOKSxIwVAbzFzyNqAvONmTG5OD/m9WFmfaLCSzD2asWEXh0ux2U9LpOfz+51YoaHF9qYidX8ha
mnHV+mMFrFUOQk+ePgYg7kLYsa9bWXNy2mZcYDyx+R8LrwsLC3yL8DoNhsgmaNwU/seiKwnwfx5w
mZcTCF0QwZdwijjpg7EZOU5NkkVCmnGMd2Gj+6+aNesbgJdLb1PgUYFpUjCO6GQeb4+uJWVj7dgj
MzEpw3M6cil67gbW1qPn8twI+KfgnwLWx7zWYvNGU9JyM8VMI6bOJg1m3q32/ZoJckEadIoGMdpy
omjKtczvQ0x0bbRr8x+psfFZ1gxo6A+JLIkC8vLIzHNPFwS1RU/OTlOgIiyzNWt26WJUZQXMHXU0
W8D3334MHtpdrFhil7KfPWO7WvOz0Gu33xLm+D1d8TaDwBDgbKFLSWFqOT7bwNaWhFEPRvZ1mvb1
jbarvPCg30TNfniff2YIcRee5NOo79QP10/RSg38rWmxB2fdOCudw7DNMV3tnWeMzwQGLwoQ5SyO
MB3sjIfZy5MbqsT/5YNFxcC1tS8iX80FqTQpP6B9LZElYOYLTanAVceDdVR38oki5PUlr/qNwK1x
MVKAXFaxSqnOnVyqSNfSYce1RsNh621yeSOyqWL6iPyMT7qcUe2roqoQKSe5hhkscD7T7kIG1PYq
CUxrt5HJr9Sl8Ruo6Ii24A0vRjxJokYjbQsyNXSjYOuHnOJR+xC/KB4MwJ/+C7ZmEYSWn4yxaMYT
6V8Q3xefLJDHJjErlqcfZWlfM5QR7sydcisZByiid9u9krWDqKORIYZYAQIu57mm3J50aCnIopzJ
jRD4HrNTOb2bzI2tXIm+lKXxDLpetoj5bw/DFBZ2rASZAP87rhr8bClHg3XccEB1dTkCoi4E9i6f
rlIdO2rYspx21+/6j/Jxprm/T27hYI8f+1NwHG+j9xk6e/pJ2ddHio+TK7vGrbpLnrdcde00CLgT
ikCMKAG6XizZiOo8DPktmt3COTq7cZVt3NRrp0F0esUzE4qnZRht1SFXTN7qnlx8b4O7Iv801kiP
JfdGp2+YWqn6UASF+gyoKKnaBTh1kuNJlcZIzLHKnnIPVrQ5FkfRzUPQ6Ev3CN/C1g6uOc2ZyWWh
qcrpAicmJmdn3rXFa9M0uxDy8utRa6V0J1bG7tHB4ywsfTPR/EDP4SpnjOFdHVSB6wwR0PgxOMZB
udeU8pAOE2LKXfIkp7E3FFuY5tU4I0RCIa2kLHEBuXGy0tZqh2Nf7bMXo+GeaqiQBje5cpSO5ik/
hsfra9bXnJP4IsO2iPdcwG7gUrHGvheRLZlefan8GHZG4QYq5Vffmh8M5zEfintpqiELROnIeGrV
T71GT6I3GA/WDnJg4NeSW06dp/Df6I+Ch/tVl8Fplp4b2qzSfSH/8ENnH9fRQZfvyyjbD/LgKXV/
or6Uu7p6P8sIDqa9G3ah10OLWzXyna1+yPrw4ESam6ndrRMpG4ngak4gqgmkBWKmZFlVCCLZniSf
3Z487btZu9WH/FFnKZ/N5+nVeRBs/MwlJ4/hp/bPyyYKypgIPKrUni5pgNR5nsZJYdv9BlI9o/dg
HPKgddiIgyvjfdghcyM5FICnJVKC3rGvNQVL1CwK7pL9XMzFPkRKtSs/9JbqNe0EWahzCut+V2U9
Hp8i2h3v6jn2nHqrjLMaO5h9/838xfW9HKvpk3SiwcWItPyEMHnkpl+Uz867+an/Vb+UH8bjdMo+
X3fw1ezr3KRIjs6yL8ZTi9DKuXDie7v0xs7Tf/U3qOIdmH4vvfpuZPpeqV3pGH2Pb7vT1tieunaT
n9tfRH9f0zJw4tgfPPMoTQxrU3LZtafmlY//JTkG99a+v6vh5VQekPz51IFBQ5vhdH0b1u7D818h
wsD5LvhZwVtI7IKOnNH0ZaicQwHptKZsPRrXY9jZNxbB/MwULT9dLtB28ZTpzs/722kyPCNmPr0u
7rXgZ6Cr7hwgIBJaINM+zN2p8cuNk712X5yvdpFxl8Awk1ziJ6jUyUPrp6Qzy7Q5I7Z6X0D/A/SC
yuQli9OQ9X4cdGLgn/JInVdeY7/voqNSwl5Xjiia4WGfUvVnGW5hh9YWSDmPJrvQS7jADiV6HtUO
BDCeA4MDqqJ5/CD536+7zKrnnhtZ7KJclr4ZVhhpD13tZpU3/ILE3Dp0D5IXHKMb/dG/r/fz3rzT
vBjmjHctvArb/ZattS4yxrnk6ZQJ+eWUUdGqsXmrR/DpJfvry101A1BJ0Awgj7KUzoyyOBz0KOZQ
trnbOI/SeEqzb9dtXLZ3FYWyIS8joe2rLwsq9igNdhmSYED7f7BK7tk8dTUYGirZ9CBdcQdnCym8
dvCh2yadgEASuJxY9tlp5C2cgRr3Y8/qKy8e1X0RTfeT/BxuzkGvHodzUwt/IbokvFswBW3zd0G3
0ULD6xY3BVLW/ZfrO7mStlAuJGEBakJVdJmqoSRo0hkX4+PTcD8qw/MkWzfXTazsHEkR8AUxDA2Y
a+F3QVaNqSpxspuKkTYgjaGbmPYrIuGy25nWFnh8xf8Y9WeExSAdY/Z08aHSQepbK6fYVhraa1OZ
78Zu+DrbzZZDrKUEGGJeXaHbBp3Y4kJK7VmatZJqq/aYmK7+NEDAiQhb7iKy9EGr3fgDurCbj6BN
s4sbKJ3VNKhyzPav9X38Q4XXUfLMnXbMv6EifDLvssetOcvVLUX+AF5J6DgvxDW0wgzDPqAMURfN
bqqAuhow29vmxrthzVEE/wTJFLkcZYm3R6zLGSjXbGZ0KnvaSelT7qTHOXyeI3V33SPX1kOJDNyr
qCheMIjkk+63VU4yJ6XSSenzw2T9IOnbWM7aOYb08F8zixJ2Nqlq4YucMb4xb4djdvw+evm7GEHC
rXfdWgYuaD9BulB2ICtclP+GulDKTnwhndcENG3OTZgfgAPdtm6z618y/k9xZBRa3YV7Zycdru/n
WjqqIkbHf6A1FWCJt1+uV4emKtLwP0/ZeYc6oRj8jbzkI0OJ4V6MB2wlYqKXsSjsvDG5CJJDrZoR
6AGxuQGAhfY0HMJTfdzSIl1zFR406GCIEIYK4tuVGU2j26nPTaNUykfgzc9hnDYuNeSP17dwzfe5
M6nfwnzE9PpiBwsiojK32Klb/UM3Zs9Apvd+wVNSGf4YGidwxJhwUDEDYLg4ZjM6HxIcAHRW5uwl
t7K7QlG+x2a6gZ5c3bkzM4s4FfpxaqQaZiL7tQh/ttO3aWuua9UHLME06xCFL2RZNChPcrR+xJ3M
k8uq2srtUgvi86T8HFrFQ5WjGSHl4ydiwF98L4gpHB6FMiwfS6qIXBkkaUCK1ktkXzlEUvhsp9nM
i0MvXN0atgjI1jbTYmIafXWB/17CLBS9aFvHJiWYMt+Vg181r111ernugyuAHAX9i98asfRHya3e
OnvNtEvgaGbsqUfnUf1Vf7T+I818W2ie/2h46in92d1tEcevru1fq8tJEWNQ7KQysGoY6WFw1ENa
Ric6nBtBSvjbImBo4BDAz8PwIQa13y4uHuQmCE2UGvRwuC107dYoNiysLESjjUfJyyDNuch89aC3
tTztYw+92E+ZNj0XQAyzOt84WJehgrIatV/QjfTeLrq8dlAbvpRyAyM1CpSiJxWevabrIU01R+fG
ssow+ONXLyYRJwccQLJ90V3q5dIZeiE4Kksy6N3KT09Tm7wjVZC+Vn03zBtX5+oSz+wtag2Voff6
PLPEqYTFgsa5O/bRfKDJ2Oyj1PhzkhKWRwzgkyGfcIGKKdRZ7xQoBb2kdMaXoQ10V+1S/5A4MxM/
Rbj1tF9dniAbZ1IYopllRkwhxbHhLUaDSQvNX6NstA+V4SnjtIM2wOm868d61RqkVEQq0ehZOr7s
R1aXqiAlIc5xXiKItsB5W3kAmXrqZw9FbW5Fq1WLuKcpHBWzi2xEavuJZwWw0DQvXT1zTr6kJUA4
bXk3qP0WE/jlsWMyRUikUAjkDX/RvR1MK5yNOPfuulh7gXr9ZXd9Ay9fm28MLMkfJalmhglFFK/0
QZl1iCzuOiBv36x0bHexNsEJCd7jF0ogcbXx7VaKQDSlISiE3IuzB0zmbdTyE6eDepqtHLyQYYOd
/GLcxbRbU9TB3HR25dMW++LlakEAAR4kRpLGXDx0q2moRoTcMtTXxxsdZhsp/CEln3SruO3j5sbI
tjB2K6MOLI05Cws8OK3BZQuyUHK7VdAQ9pT5veI/OdZjE4+unUd7Wf6ZN7M3+ydr+JASC2p1i7Hw
0nswTqWC7ifx7YL+Mc0Nx9crlluNX9Xi2fZ1ZoE3eKVW8uO3RhbxLE54XEUFRqzn+t7/lZyGh+IY
PfS3EkBxNDbqB0qI1512zXPeLGxx302Vnced2oN8/6X/0r36Ofs0vxu9rqc73n+SdlszQOIZ//Z+
fbvGRb6XOV1LuRJ7EbC4XvMcSffmrDzkeY4ay0YBaOVt9daa+Kzn5RhjTItkwJoJJK7Jcs/RIKWG
QaTTnxsZijqCnGWM8Fz5h8z8eX1vL1MJYdyhEYm/AoBaVDSqgXJGbSG0qrfSrZMpXspE4HUT64fi
zMbi8RhHZtzpBjbsh2FvHapjcNSOw+6vkQ1vV7QIM4UeamM8Yw3Jzm/jc7yTPF3AoRkwud2uRK5U
RN+YWxIyIJFX2umEOeOxexkPMNcdA2jE45vwPQHukP7GgCPEoe+iG3oKw/10kz5tPe0ubyl+BJSv
xFcLCNPyyZWVzBmqNT+iKSLXmV77QHYtZw/T8sb9seouZ4bEDznzVcSgSq200eWcxsy10/eR+ee0
QLoK8aQlZv6Bf1+AckwKJ63CLRHM8ZcZ+E8UqV6pNPvedG6gId9QJ1i5IkSLk2ooUHPupIX/140Z
hPo4ki9FxlOT3VJV3gfjRFcz2zVUY/tiOl4/DitRmlEeEDBQ5lk05hf+KWVSE+l5icOktqv6sC+P
H9L+5rqRFS410qTfhAaw2JLGL0JmZtaDOZUI10qn8WAfVUolEJlZO0YoD8Fe/aIcjdu8cVGB9hgo
ux3hdPtvBiNW/AXonsV7j6qicqGLVitDgooKLYJAmQ6j1O1m5XR9pSuuryIdyW7Srb4sAThGn2tB
wNXT1untLH/PmnxvaL439psac6uLAUxMKANmeTGUAEFFXDvwR4Mqtp+Kb8kJkINHLRgAs8c47y7a
HG5Z6VTyCDszKX7S2XnjPp9LvcSkc1Jv+/v0fX7vH8EcPPb/GB/km+Sm/1a9L2+Lx21xiZUn9Fvb
i3tJJ4z6fY3t+D6/oWmGbMxd8VPadwf1dbg3D/1XoaXlbDwJ1y57IFVIk5EpMtyybIh0eaOUs4NS
tf4Er5W6V07O3oA7Xwz8+nfRwd9fd6C1rwpeVmjjCOT9Mi2FZ5YXasF5DCQqM14CWZRyAHBoVhv3
4IqnCpQx/QlmU2n4LPaTCa9ujiIeneWQDB8qNdRPYBrUu6KKTbcbzD/n1yJVh6xAjEjoQEcWIQCA
tuNHI/xayTRbp6FV5wNiq8NGWr8SQMXrj2YnkGAHbNpbDx16o5xS3hReURp3vcZXCuRTGTeuNh/n
pnfnLSFL8QffJmfgWnluUu0GgUyf561BMxkCmOJ5cQa+NLhmmnz0x/kLdc2tkblLxwAITExB8wJW
iQsKVScdG6szEb6VG0XugX3Iwavk28GH6/63th6qObzZacCwpMUL08/iYZgz3rRKU4LYTwYL+oPC
1n+2Y9BuNMHXl/SvrUXy3qtakOoxS2oM3yx2tmMXP6ihOfJGUF61I8aVecPycF4iBzM/GIqpnbhV
UWhud1kSIwXNtVrtr+/d5ZHiE2kMxyKWvuJ8pT71QzvPYnJy3ueTNCKflTt3kz8MN3MQhhvmVpd1
Zk78nLNoTI00qu2cZYG6U953uSR9iHyj2BqvWPWIMzMLD89HMvZaxkzfmRLTaEN4m8dTcqjyaqvb
sroichFKb7IApi+cT5kYmLYsXnNF3pbWru8leXahmas20qx1OxZs+szWUXRbLClI+tLJMj7UNDTz
axvYdehmMfCx3XWHEH9nGRwoi/yfHRGtzr5QOsr9EDRsXZHdqkHkGkl5zGbW1OQDCAzN3ni8ra6L
6KrqpN20VhYxtjLi2ohK9m/giz0wCjMeEm2zD7y6Kjj5GNsi97iASFFKj9JB5yYeeojr0I+Q3ZK+
/l5ptKNpBak7mFX8x60VjhbU+ZAs2WjFL8Ns3Y51r4hH21xP4V7LSFb1VArcAIrnjYtxxd/FHBoZ
lc28xwWwueiMYS4EM61pTicnbh+SobobQuZ4rzvHih3SUJuBfVz9smyORmgWF+0AF0swWEdFsjo3
bKEzH/3u13VLK7mTyHj/NSX85swP61ihLysJUo+d8xikUOFGp+pIkuqC7oByntZK9l51y+MmXHQl
JNrkFjZUEYCLL2C/nOU61q0WkqIiP1rVGLqpln3WRns/x2npFk73XIXjYx881VN1bKB/kuz8U6L3
P/KxeCfIY3aVv3HtrPivTUEMlyRJvwTRWsiCOFkKAUifP6Zluoui7zy5XE3vvS7ZAJOvFKgMW4wW
MmMDWcYFDAQlrLRAyofR4Qe7dsv32S0aKCjAKhUyL4jX/BecI8plEoRNlgazBU3PiyQoTKfIMOsI
Vos5PtpGsHPkhie/3D62dn2ysxoehWbnSPJOKPvF6mMYKYdGH7x+HPaBgbdb1k1llohUS81GfrGC
e7f5ZTocFbzDoJJYxKgJvluTqTNm03UKIRN8C6nsOur4EIzGXdVqB8kmuR/Gh7qq904bPQVRc8sr
6KPjfJdz52QHP8omBr7QRKSp4cGqqo++jtiAQystGXZdVux4Y0tuH5YbQWjlHInRChIW8jCRXy7u
jRzQoGH2AG7SyNV+GMGeyvG8M6EskzxJv5M+MSbzDoD+o7FxYW1aXtwkUqTWthNh2f9avAQQAWb0
X/fAHup38qHdT7v0NnreKlgvIhTrBJEicAfAHuBE/v02OgsbmhJJtVbDHTtp87uEUj5KrvF4U8d4
8vUItbi4hCU4ikmgcQyoA5bjOPAnZgMieaqX6s4uHKr9qNcbpeLFocAEjzhHHESOPE/mhd+NkznX
dTZOXqMWd+ClPndBttez8Vuh5i/+TH2lNraY7BfR77dNmPnB/lOEJ9FYFFfUFGLPIC8nL1GGd2kz
zm4p84qkBYuclW4WG7t4+b2EHdGJEmDqCz2Wttcjza700Yv7yrULdjEErA5Fz599LOBfHCADQQdw
S4wBLLI0fwizXIHB1gs1ZrTQALhXtH7jay2XsrShvr2xIJ2z+7HCBvQEdyoz4HEXfVR6Z+sSXjre
bzt8IsEto1EZWpzoqNCkTp+U2qsz6y5A3hyt942vsnQ8YYJQDLhR5e9fNK97SHJ0PZ1rr4rSh9pS
bgxLOkrF1OyzvD0qNVkG8g0bRtfWdW50sX+zHU5MzWIUMqgPkRGftHT8cN0Nlp0ChCfeLmxxohRk
HrNqxoadKDfV1L5YWvAk9/IuySFaYK49bQ6ac1dM85MaJc/XrW8tUPz7WWzq/aYoVEfsanLS7cmr
oy1y2VULDuK0QrEJ9Jxw0TMLUVyHQMymmqGHKI+9EMTZUfHrZmseWwSBs0fC720UNVFoU0C8oJvz
1g5MqFWajmXtoU7vFuGDX7W3ZavftCYwdH3adXWzU4atAci1A0acFX15JmtITN5a1SFfTZBcrr0+
gk89f+U63Wf2VgdybQ/PrSyuLd9QuqkdsNLK8m0K1Zbbw7bwF75+bmQRZSfdmHIlxEjcdKcy7b9b
SbaRxq2cYUGY6JiMGZPNLtsAVRSrdSYbFXQbxXvdDm7Grq2P4VDIh0LVntSR6UeNlvx1H1/WW4Vr
6JQt6PdTNhepx9uPZEEcp3VGCisKM4JmemtObum7quk6h8YbT9/hAPyeKe/D2U2+dM/h7RYUcMVJ
GO4Uwj2EeoLkwknCTEvbWLFrT59tRur7XRG+C7L6dH2Zy1uSVdIM59Kj0ULlZDlJOg1pJtUFEz9l
b7yL8va2s4J3g61BWW6VD9dtrRw2IERC7g22DzKNxd1VFnKhqXCaeEic6F7l126bBQem4Pdabz0k
ZvZOMqVPddtvZThrWylGPbEKDpfy2ttPmbQ5CLEqAsCpBp0LKuulH+vILbL0y/UVru2mmAEGvM8d
fYGrrOcpmPrIITDq2W0UFC9lO32kH3esc/31z005fDfwBYDXLiZlQZVR3PDV2qOOtxvZ1CaSTrb8
bEk31w0JP3sbIkVFSBFuIshol0VxXR8VKy2bzguY4Uub8JSr31pTuwmkYK8kW6MrlztoM10MxIZy
Nc+oJdlHaFB/b6y08+bC5EkYK9VtNRQtqohauDMkLT1eX92la7yxt5wdhdppnvQ2YSoxu5/id7N6
DKMf100s3w9Ekrc2Fu6H7Jak1CE2dsZj9KF+r+1SGm+WB6eA4wngdLDbgvFfxn5MgvygrYh3XHi8
Mjt5baJw7MGcdZfGwymwg/3GskQAXDgG6GGe15SsCZXLBDuIhsAKiqiDw5b6U6ocGVo85B06qmN+
16njLgqQDOQ5QCiJH2SrfKoT6SUumo39XV2rYG4hWJL6LumYpFiTJFmKOy+GU8WZQ5dB6931ta56
yZmJxVVaB/7sQzrCDKvZf1Ez+x81Kk/ZzMzAdTuXEZLPdmZH/PtZ2jPq80Dhiy1lBi+edICJaGz1
j4057JLkC1iePtmiCV7bPcoVgosBjQ9K529NxgPXX65IrackXxF2OFlOs3HENixoC5VhsyusSGkD
fLG2wl1mWI/9bPfe9Z27TBIYSfh3GdrijNVj2lVWgxFtbPe2H+5CiPktNX3o5K/DdJNF8Yb7r30q
KFw0bk1k/C4I97o66vwpc1pvbBTee7Nb5Z/b6HM72B6Nbjg5EcVszY3q2bKi9TuUnFtdOGKjSUaT
pn5LUgKnc+Q5yJge+lPvWUcGc34UnfvHwvX/scmQDERxMnXMJUrB6Mem801WWoBbdaeY4Yc+nQnL
xtY9vRb8KTL/f0vWwlP8MBmTXoIGIZm1z2NinNLAueWuvSu64ea6v6yd6HNTC38pIBOkE8Giolx1
q/pTYpquMW5BcNe/19mK1LenSymT2UaNowV7Tu0huIPUBZiA8VDd2/+Psu9ajhy7lv2ViXnHufDm
xJEe9t5w5R1ZRb4gig7ee3zNfb3fcX7sJlojDbtIdWkiFFK0ukkA266VK1cmkUwwz9f3Tv5/88hZ
LQdQCxLr27gxy6Wx4/BlvmDLo8lDe7I7Q2TtorfwebPnLsz7+iDf3nFwDJwlGpXvBEIg06iMcECi
8rOxHdhwKvcRGxx9hd64a7zz6fAQbu/V678JTbAD/3zovJ4+HZejMiqNNk9iYxiPghjSQGs3Xil6
8Nf2F4lYWX990eCknJVwwUf4oiUXeXqgNXXb0LbPH0CLNzO9g8iolr79+jnf7QNDgOka5M7QwHgb
BCnxkAY91zRQPFM40igxS/s6I03UX7pav5NefXc8z5axEEKB+MiXtrGBL1sZrQo4yNpjE6y56A58
eu/33xxZBjTPhAH0YlqPVy3fjPdQ/u92MiT8QXSdu8S+EN5aFT5IWAMNnYRXtQfdDuhslNzzNf3+
K/58ys1S641Jz7MaTwmK0UwVnBlYBr+e9e9W8+cPudm4IizA5WjCr+3qJkuttg0iHkcTBxeEIpOC
fSA0wZOujNI92fl733YzQwE/yIY44tuMunoIRX0fVU1/J7K55fL8uEWQX4LYoMyd6bdRmq4HUZP1
BfbOSARrcONniFsVRBspFJlwEhoRmd5+PaC3esBfnnnzYYIA4wpBxDMbJi94tLGO4EHa+T6nBg2p
d/R3HunfmvfG9raz0tU98vBtMegfL4AjGOpoEBv6YsGQqhAkDgqs/c5KN8lrI9PY9NzmBxM1c2ZJ
HOVadhSYu8HuxazfHiJorJpVf9BgdXsP5KgrhXBXx7N72GyG+8qQzLwqCCfdi72+vXJQUvrXo27G
WeS7Rs0AV1D/OjDQccY11NOYv5YJt28m4r9y7K+WR+ac6vMjb8JWGISVBcALGGgoDUVxreKfM4Rd
v15A38/fnx8m3wQkk9p5nAcnMKquO1Y/ejpNCztqTb4k6boBldjQ6QQDGMnmdDrYoqMefv0Gdybx
Fu4XglGNuRgvUCbxS1vFJRWqqCGpakCAZ2wV69ePu5WDnRcsejXn3gxdQavLLdYW9snUFzVu1FrI
FQImOlqG+gwnUvGWdlVI66n0mTROhVV4gRoQOSruFfq+Oc9F4H3Aa2b+MlCAny91GB5raeaDTByV
+6kZSAZUVnz59Xd+c+LhGZCchSO7hIj25qhFW4bQV2hQgjAFMpLswZPv4aLffQXKDkDugFt+rdOM
MgcNYnTSUK2Zqw6qum0yA5rcXSuwv/4tBny0UHbGB30R3BrGqINMUtcAm9F9W0yKbFHGxT1u33cj
BloL+Io4ylTgoT/PSlUMExeAwAUlIoEMAkc4785p/c1SFz8/Qfz5CXyW6E02P8EIo5PvodokCuIO
hY6GBNI9E/Zvp+fT59yAu4E4+pUs4a7NKo3xowwuhk+w081fz81tv8OP/QQMBkoRqLfjwJrf41OE
Cv+RuElTXK2dBfxYsyaYVpcMGnoQZP8PYJ9vykL6jPn863nzIH96XjyNtSp3eF6fQAYwAWU+h40S
BNOHoiMDD0nb6dkDEaRIoNjV3HM3+HaRfHr6zbYqhRC0QgVPb9WnSTrp8enXw/ntrEF9BeM44023
R4NeCFNR+pCUG9DmZYnhI7Yvqv5aUt2Zt28eBFd3RMQK6GNQBb1ZHnmWc1MjZBCI7tMRKrDSQy+U
61Sorr/+oG8GDHwGODQB6ZS+tmml+ZBAvB7nApjGi7Qsttp0r5j7DU4B/QI01aIOPleMb1ZgXPAj
l094hNGcs+5RrR65BoXj7LXyOwbkn8Reemf0vvkqPHI2C0GoBx7rzVnR62McchEeCfRkLY+arfr3
Qo5vJkiWwIqAZRlqaF9IhHrcxGEq+8CFczgYlgblgxZmOPcqud8/Bh2m0EOZqYQ360CR9ITvag71
Hr5NVx3q4XZYFvoW+lUh+8tLASGiMNd6QPz4QuzL0HClRKisQm/tpRBPQ3Hnav/2Uz79/pvjNRnj
RFXndQCRQkRNVRzAXi3nIUCdXH79Jd8c5GgygVAKrlbUuW/xorrqNYgCoipX6KLnoknILZKksTI1
/khK468HSDJacWefBqw3gJg/H3jyaPiTms0lwM5Os1WGMqGm8cwT7uzU74bv03NuQUxf9wolgwo1
9aHv6LS9fFS9AXIWQuz8evS+JkroKAHCADMhkFbmb/v5i3guz/TJ60sQfzw2JhryopwfaebXEGJI
xWueZK0J2ru20Vt+ZfjRXg4Kp4cSEtO99g4V5MtWxougYIbIHgAB6kA3J7pXViNA/hpmKVrZrqWi
fWmCSrZ//clfFgyOCoTzs7wklOS/UGf8qdfaCrkhNcQWl/2gOyOvQuyxssP2LpX/y3n442GgiaNH
B1pbtwsmVaSqmVRIyraJYVfisBS1Dipw0fgxlMrOKIAgDKGMlNFPRPLr7/yyhqBgDl9eKGtglwNr
vxnMSOr4VpWSjIZcQYbeRyp20u6Kv82/5aeyjDa3/GsQEEGbFbpm5rf4FAJM6qQYfY3G8TCF2007
bUARfYHXoRnERQHCYTTewS2+rhE8UMbhKAJBQsPezSGZq57Mp6WH5ogOkpAgeoHWKuR3tsU3Y4eH
gASA/AR0kFu99IjP0VRS4yFTr8dEyIZ11iiXuqvOv56j7z4GZCRcK7OKwRdTiswDbUMfNHQ6CaLd
RNGLFEnHv/4IlHlQdedRPIPI8c8TlOpKUQc+CPBFnaLMXhjHrOCSO9fJ1z01u5Bp4G2DugftnZuH
1GkySVWAXJxLJ8Fs03YhdtVDYiSHpBXuUDO/mRsICyN2RxUE9IzbLaWrQeo30G2FDny9LDm0D8ZR
QMQm+8vPmScGbe3YttDavk1OdQ7HX87BaK9NZCjU8eakPck62lz/6vxIYFzO5wMQRYzezZXSp5re
+IoEOQkhI/xgmLBFuXMZf11lQINgL/CjWXHmXf68BPK2TkYxg75rUPAP2gDRA627l+J8JbCAPDon
8RB+RjXgSy4fo1+w5nQo0FQD/9T3qasE9bus4OQT0sexi5YxpDejSTjL41SZSebvNCGCaJhvGcpA
FKlcTWm5jbIk3ItRdgUR684a/TIK8FhAo/I8n9Dn+cI9EYUx7tKxiWgKFDBrVqN/z5rxy1mIJ6Da
O5NoAD1iJH4e53bSlIaHuDbNpDC1JQ59Tm3D+EhYDIIUQul0+MuBKW7JeaxReZm7M273AhdFqtoX
ZYSShO+EtQch057etc65lcsDFQp0NeyGuTda+doGkhZaG09+GFH9oVhVqxF2LwnrlsUSmgGhGzjp
NnnQ3n69L75s83k/CFDzAoUHlcBbQlIXF/UkGlFIB8MjYScTtS0Zj33y4zH/53X4b/893/3jqqr/
/j/482tejFXoB83NH/++Dl8hupd/NP8z/9i//tnPP/T3bfGeHZvq/b1ZX4vbf/nTD+L3//F8dm2u
P/3BzJqwGfftezUe3us2aX48BG86/8v/9C9/e//xW05j8f6331/zNmvm3wZ32Oz3P/7Kffvb77iO
P434/Pv/+MvNNcXP0TxJ3psm7MLmf//vb2/hb8crCFccuVZN8L//L3lPxy+/7P1aN3/7nVPF/wIL
CNAMSlM4GnFz/f5b//7PvzLw3NnkWEH3KgC133/LcvzGv/0uaP9lQGsUoAts4zCv83la5+0ff6XP
adWsxI8dBAT0938Oy08T+OeE/pa16S7H+9Z/+/3HwfxnSALaFRqXcZLOokBwnMUfbrahNoVB2/ci
rPiaVXxVtp4d0NLuVhmTll5EQKUfzJxxz/KrQEEDdtLjYN8XaLgJrf94D/Tbo8UfrmRfAk1ertuQ
axuRGUfBUmn5PCyjF5nwlmCijUq964l8Y3H69YHzCfgpFsNyE5M+wAMbq3BVGu/RKyHugoIVx+Ys
ntAAZFwbaDuja+I8yayJmN8QBUqiL58W0h8z8nkGhJvL4OubzJv705tkAlJOeFTMUwBhtyU6/xep
PSyVTbyoS+LHhDdBI7Mm1qJu68F6pFyrtNj6SwkqxSQ0GyckszC2v4BKgDnh/07XhhWbijVbG6os
XgdW9WJcOaq8FK7CMndimlOtBlda6q5iwtrL7ZlHhnfBhJQ5S1nMNioZKuhUkNpSFtUm3/bL3Jyu
KcvW3gEUB/jf7WI2OvWyswN08pM5bJ79LUKmbvJjfy5swzUWFTFs/iJa/mv3IDzhvitmOUh3iEhG
E4ge6FS9Rxu+wdm+Duccfn0aTr6ADGYsYThl2z+MZmvHD3M5IH1LFvf6MrFLfr4o//G0mQs3twQD
Fb+9VHqvUcBGxf5pLGNbMN2WmHTB1UJkezSzXZgwb4QoMa227WAG0DgCVdWVaf48tXb2Dq9RW7fV
RzCjhrcM1h3H+iGHiiV6CGQaBLZs1mvNURf6OnjWzRi9kVgk+CZz7q5BER8zOLzBCQvZg3QZKjer
XH2EHuzkaicpZl5oJbZ/nl3T52kSoLISbAQUD5gyT2H3ntHyrL74oOMIFxSCIrOFoP648F+DZ/kF
Qse2RAMVHVEOL1CNSVvJIOXVEFlawL+KzKU77wPiaJNIJKY1RDJeq9AUEwL7kdHM0X2TU69YqOfZ
raZRKXg/cQJzCxINdmn2psBEbHFh2ydvk0y52tTfq5xIFoiFi/AwL3t/HwvrCf4CsXGsU7MQ8dR6
kX4olRkLZtYTFNAUSGOoVFGpPgvlU+2aXUeWpSS2oAXpjB6dtpMlmqC1qiQ8tkQiygV+c4Mxu86h
nhKJlvSufXjEeKwo7NcVLBafFc+1i8a0mKioTUKA9tlgvM1txTUSg+o5eagXebr3GX9QNQJbsuxd
Mmh6NJ5iC3p1ZByJrlNuybmqifLUFaxJ5RJfU9jcQdyjPaAIDqyi3ytYDc1OeOUPIfOgvDNZaIix
cpxHdLKzY/nYWZDgMo2l/DGOFM4VVFQs3pQc46C+Y22xkHKbcdNeZQr5OHci3AY2OhXWYRaR5oR1
VQ9od0Oos1I8rAuC8AfuH7BMsUeqoFuLBcfMKnDEwo/OIF1HmjfupRxIc/Qek8BOQwpx61JjEBHX
NCfwbUH8yOJnsN74AEg2CyM3hAdwwmS1IE1jhxPV811Rrg2BRKuUzVdFxXyofXREcaB00qdHsWeG
q1PjCBvY0Rw8Mu16Cu+o4qSPW7iJNvBJ3WeXfqTcYJXjNk5ttSbGmyFYUvqiKFT2WBWz8kn7qEj2
3L8oi3SnFgDtxU3I4WCpUzJZyU56Ko8N7B99HFaB22amIBIokItQ6+ZML4CWNxlOvsOde5UOwQqg
qxezWqMFFle6qSpT60iKQQZ55RX/BF1mMOHEEEEDH1ZnHVMszpodbFU62z2jau2Z40ew8Mxo1UOt
m078ZnjjXvVrMS4hKoaBjH2ig8ZKtTNEh40NdL1Z4XQujvezX5LubeAYiE6tKVJYR/sUdQnBIxgZ
AB9WtntW4QyDMjW0n2DXiZO/WoK5BE+jjvm8LTjwFJRedFxjEwWdyerO7SZj+VrzSVSjp3UCq9Wn
wruyT0/dBB8QgvYa7H0YfFf5slZMT/qIOHOCPW9qi+iODCgSuAbj5HIbaCTnpLn6EEhk0TJ79i+a
SgOf1KfqEJ/w77QCThU0bd1BQ4MLTSY2QUEpNvOBCB3S9QP4cOhTjifTgJiOhP8wxKo9Wj3h6VcS
pQfJCwqx5/LdgH0LpMjfp3Nz1g4yiTZXdKONVpfa4EkhH2nBDz8pdNRJzjFRtYOUVII79Uyg7S6Z
zBp6OandaUzdBpvosd+pJ2QyHUrt0WbAS+UHXjelhpQ+FR8iAxswEVl+FWnGonbpo/xSkyG1woNn
sNYncwPyqlyibcwaGA5b1GhS34WTiigR4PVoJp/H1ehNMSeqQQKY+/oHDlvNxmfIJ4j8Y/999LDD
fYxDAqcr6LmDKAJVX6EmubxSBCc5hCIJPjTRrXsonBD4UcrbuDf7lokKk99xccD8Qp+JajiCJcsf
GZTIJpEVuhuhsRKdD+JszI3TFXtKROUbkshgF8MxImI1R6aGyLuZ9qXpFi6aJ/jXjvgZ2Hi85jGR
39ND5PY4IRPGebRZIne4CBR4bVOTbkANn+ghUSsmEvUMSRsYkKHsfhojooPRC6q5AtEgk0dbDh7/
wSFg2fkqhft5mEM61pSf8vf+gEUJv6hlgjsSRWvafcgZreDGBT1lgWQCaa9wfl4WHRUnnDFQlClt
HTssg+VGSJOn1oZLMx1osgmX6MiBiYEA6xXmuZ7VMm0k3UgUneI1Q8QyuN0gdhdSBTRuILMBQYiE
xZ9teBd+vlVljTMFojKriRaq5VNJsnqoOcP9WdsaA9VrJoU07OAMYaYi6xHgKCRBRMQ7aWePuDjw
h4Z3A50J+A25WfgWNlShM33aJLEzQDtfXIXTxkdQLcBVAjqDWO/bgadccC4iOqmLana/ZdEW9gFY
/c2bcYx2/Qd3FO3sxCV0YAKD4i7ivzQ2x4z2Ailw1iXEc9RTihdIwHKywfzX0YV6UTKz3YmvcsOG
/WzFbsy3OMEyEx4lyvObGmNYngLwIPKNgG0BihSKS2hzzqnEvQPrUB4hBSMPS6lnQ886eKVFOKNj
wr3jVFd7jD9qlJiSmKTvujttMIrQoHOyRXaNHpVn9AlyXE76YSF3LhQPiYcfgbcF5jayctzzhuXp
pmiYfvWYLn8IS4Y1aV4vIHhKlmF1uAJAD7Zk0FM0D8nyKxYnlVi9bu2pcWs6OdWp2Jab1Ezf8wXa
ihFaQFrJc2W3NAj/KuA22XuOfoxFFj22uOPRt16YYWxjfBXU8HKU8bDmh1PWW/Xg4JwvcATN9J75
4mkunBXsk3VxiaDq/Ar4ATkQaDLNjy3C0vW47pxmUdv6vjy0z/CvguFl9Frs9EVqzvZuak8arDxj
GS4iAVsjeCweoSXvyQffW5cSQQ9IZpyQsr0GJRLb+SopSqeNYaNTLiCyYWz4q9RbqkyKN3FapD7t
AfO8xGBoojUM0QczNlgOoRlB1x2uSi5o0yIZFth/UgUeCAlhcxw+eKtWNuNTtpwDejVgucQU6Psk
JFAvBn5T3dhi6eSt2/PLLF8omWNMB8DR2osX2QIoEAPiKVq+Z7BYrARIwcxzD4n3U8vUS4PoSWLD
8/AeMujj8ggzOzITV3EyZ8syYDjcRMQA5xY3GTxqRAtUHF4+J4Zl8DBSJUZHavjk4CZTVpgQqFSM
Pw4nNSIc+u3ktecvspbASCODBgGCTN5sFPTq2sD6Km1RqjjrqQHENDKRmA6JhdjTmU8H+bVzFCey
8Fuis1qy3mfZB45lrAM04pYtgm4Lp/DomzrxiHfG7tUUCHfPYfFGgYtTYqmWWtmJ3VIvmfXXhhbI
olUnrM1QIYPVE9g0wBzpENvaAoTZEkZp6Qd3anqHy6kysPgSQT3Apzya70NTalelvxwmOui01Zxp
U8JpuDMhfMNrpkEx0dYE89+KhAi5TJxWtHcwT6DbRRprEiKicHrhrWApXvSeREeEO6AJaKT4mCNy
XyCJXeDGYbmZ2dHC3zaPEKmgnESGrbxHvIgAPGV5Q+JzPDEuoxMIvoiG0crSWfWHGNAClaueZJBb
6IniOxUKtD7NPRtJAUzgMrN3spgYObr2Z+15nQwDGTnqnTOK34obDC8B13r+Rfeoesg/uk1lc5gS
TGRE0pdp22imgKsaYTFH/ONUECM7hDpJ4RuBI5/AFoD4JyMhsiPzpD/H8BtJKN5rDk4TO3ySl8bT
9KQscitk5Xl+eZFB9cAGG3FZO/zC44m3SbeaW60V1jBIDzLZSRkSmpLkDpR/H5FZ2uoGe5xIgC2K
Z32jHfsj77SOTniWs2jBvxgN0tl8OY8MXj1wUyxTWruZybF6yUFwGiqRiRniggEYSzjWM7AOtr0T
niWKTJh6dE5mFTazthE0sZ7gFuCXypO8jq8TQxV3A84dwrlxIW44J4YoWvxROhwLbAnhY8G4XWCL
z0gJKzd/zLAaLYNJpxTX9zF8VE004JmdlbkRTOUUltZU9SBy6vB4e5vHuyA5yR4gLIeoBGsqcPLj
ZDb2eNYQQFgi7CZD1jrJCoJ3aGQCiVPfNMgmOCJEZDwobr9EL7K3SdaKizUS420iZOQ+CWI7g9PV
QHsOXV6WrhP1CDNQW6C4MQZ8o6kg7l9oJm+Nq8bGEqTivko2iMC9Q/LOnQIFqeQuNE51iQ2r7sqV
ZA7FSnPFfd9wNHV5VtH4GJSPOFtIIS6mA5AGN3N5UyDpM5igtA0WUrHw9gEMO6clh+hVscvRLrQF
36x8JzanbqchzYYBDwVlVNoGksuNjjA5siUNxDuOGJPUkhY8G2KiYbiyPXTICvUsiMsWUTbmtDON
3EqjbdCbc44Ynv2AlFhwhkK54kEEqTteAi3BqYaTioqLAFcJK1bxpjykyBzCnSg5peRgoOA1p6Hh
Q7D7k3wRzGIBIH8Hb4AQ8ReLTB8t37SyCnvc9pgXEGpZ7qCkyiqrdEqO9ifMpC6Y3KKyDdYjJ4eO
RvDe526rk/gCo69aW8SZiwNo2iEYM06GPUukGD3NWbBQdniOdpoEVskEY3JEEmwUFuQ/XufP0Vy0
ZiNJLR4gFg00zYHq4i4/9xTYtDPi6wD3wBhHeoiFuUNlzdkgODtLHtErwSq3c1PHmtKXhQ06FmSa
WKCvsgViop5IWDYi+B0kkYk+LL2KZaYOcsEGI8G4RWoVQDg4XBSAhaQd5/of1XO41ZgOEGk+UhCz
0syGi1J2QUIVv4RI4aKVDGrUDuO2MNwCNBjSOo2lbwLXS0mA47XBN96B4P4NijOTGg3omcrqDQra
FxzXFh1QHNnWLt0Jc+5/FJoZglOwjc+D5dmeWZqcpRBoLB78iYrIxEzPrBfes+Eol3yJH+nP4cuM
zogmsrP9tFSAcIi0BYiDTMAskd0jT3NUGi4Us3Ne9WPnBq+hOSzDg8R4mdRYy+E77Gl9IuNaQEaQ
2xx0KyW7xP8mZFZTQTZ7SY4GOhTTVb3SEBDDVYvyDg4Df53r6DbCVW0hmFMv9U6dkNnTZg9NrcC8
x/KVfq45/IF86XPRFx0KKopEP+NsUq4nSglzeyBSkwUO3aKEI5bFbTWMlkoFWKRAo+gZEOQcr2MD
D7Ae890czq29pS0atFcupwec18oCZ+x9g5p7r3czpdnIJ1DpQYpkHJM3cFCYcQACYaNNHGML51jq
M+FOO8VNp83XIbkhW4PehyZ5iEWyFkd55gr4/uTYLOeuog6iRtO6W2d2fL6zeucvuYXw0WHxr4m4
KYpK6pTGwYgv7Wnhzs6j0MZdlBStZ4sOipyiBRsvhs1zTwDvRrLoj89FayIqF6iWo9r18wrQaqlX
e5Q42bhQH6JVd4Eh1URDzUIKXdoNpjwlKBxcoPAmWtpVNAjayc3ASczegxksgp57HVb/5pWgYjN7
RohfVJSGMhRbw5NExjnpJqBA6A6imew6jElqJ8vQVbftCnzcRfKAgBAxBXq9KOACd7qzFn4UTr7M
yqyn88eb3NQXYJvKxz46qVn6CEuH09xdJokAaxJmWD8MzKGsn5q57bF4ka9FhXY80VmIPd2/Kh/A
MvalO77mrm4h7CpnWaUFAhOXQ4hQWsEieEhWI1XNGhs7W8VEckOW4Igpj/+Bvq343Qr79C03E61P
QR8JgTyvsODUuED2WPFirA3cc/dNl28KqP9cVn+O3A2An+ZNlUNOEogxGinnMCoLoH/c4BYfVxHE
2BLcGffW8rdFmHkhyxosTiDugFrc56pBpvu+H2XYusklfuReq6cWES62bANEFcC2zT3wAdPoRAPE
ceA4SHfWi4x645dd/PkFbtZL3HKBF4CzycTnOaCNnkQwn98CdDUh0QMQAoHdS7upaTwQf1+8RB/B
40SVD33Lv8K92Roe9NdOJcg/AGo5yM/KIzenAKhYCW7xcO/0/3Ej3i7vz697sySyQhEKvZxf1+5Y
D6jF0S58RcbHYgeL2odmmx7Gdf1uQFodkBKwPs3Ml4j0MJ2qaBXbOWuGwFm80i/RBmmjvKscnFUX
dSX4RNrjk5iylvb8RbYgwCs7Wk5DpKOwKe6Jtp9M/tQ8RDn1JRdFBR1gf0bCeqkf5GVg3u/ZB9Hz
m+kBfXoWPQc/5At5QK2g0j2THJmMriioR1nVDIgMCOKblbofVvwDwFqAg5UbqgQgZyUS/DOg5pK3
gGk40sceseqHB2aZlV+B44WbaRXs5pjAaFD3Q1EkcKVdsg5sJaEljAqp8AoOaGmKC3kdrJs1Irkf
O2LAVQuhMcUKF5MVOnPKFO1EU3FCxBYNzrMVbh/Wuc0KyDCNjqlT09SWXVgTzLgZzYiAjB434crb
hqtgo+H/bxbIrWwIRz9US2Bkq2nGJnLaLVXGmXMwwjNYxVAVR+YcFI7LDGAcZ3aUR2KWP6Dhfq1s
qu1cccwB2yFWOfWrfpvR1gk27cpYID7Za4hN5sMWYKctLToK7M6RbGM/J2gVnqFf5nCTU4BxzZ24
vSUgMvZe4SI9OP46Y3xOhwaAoqO/DQCemYGoqqPRnDv0IdEtWB/i/RIz3Wm2zFIX5ttXsbMBVORP
wFRbJluo7+xb9CE+c8hunGDFsxYflpnxEUdsZyNshwX6vehSm6kst3sFElez7AMipS9sn0oLm7CG
Nx80JYhXzLYq8qY2UYbwIe0+USSrQPo+fGCKCIgHKxVOCC9RKhmGJWqIqOX4m44lT8EJAJ4FhHR8
DHaNizKOwyGfM14RfsGAe+5fs+Nl1aHYY7bhXO0q3qD+A9X81gF4zQDATx6UVQjXzXBxd0S9ANhT
XJJpw23gIpU89qsC50ozXz9m6HqsZHPkpgEN682is6Ci7oMKoCCrmkaSr+AtuNEBejuKHTDU6ADG
KvbsDAl4Elc9bagE+hQ2BSCQ1oqxJiIHP+FKzrBSnG5ZWwPQjwZrqUX9eXQh8mHjDPNtbsEvO/wC
0QFoAzRTzwByUeA5IDBirgHqom4Rh3ZwEK7QTdIRJoemzGRUKNJX6drsA1PdoFDHoada9xgadOGg
Q3KzfpQRZQPHkVmds6phvw7FfnTBf5lpdOD8MCVEx+5NKCYoua/00Otj4j5Anm2Q8FAw8ZADh14b
Rx2pQPocr8dHpULAkXfW9NZd+AJK9VgM6aFcoL6/q84qUosn1FCiF/WowtVTR2H9PTpzsl3xRHhB
YAWka3xKCLr8OYAo5/KFf8k21aGg4VF/yR4FAL/hpRqIjH+KopixEPYzupQCqrhn0y19VwFHL/Q/
v/mWfl1m4VT3Jb65wWpJiK4gyImXyRZnDpHwB3M+fuZEfzDrN3E3Phe79jpuEhY/qEfjoD0o/tp/
8l5wgqsp8mgbyNSvp+UfjVa38wJelGjMeljgj97MS6sMaAXLULieKRbioWGqnex6E2yXPUwkDqot
0i0IL6tsheLzvtkV2xQJW+f4hw6nKOSt1uk1XMbhAqg8DazCMTbCGZyLx/AFVdlTZMu2uui2M7MC
kupL4aJZ2hOIZkyCtxzpP0JLpwrihufgwbtCqUF4q8+oSGXbuepbLxoL1maPicVtErd10mW2ghue
Cdw3PAhMcHQ33/AoCdQkXRQ7AboSgP4z04d+gCVNgKebJdT5uJbMJZzMmv8bIu84W1NnRkdiiio6
xl85VBqpLx5yUokmR5SfH+YSvIDE0jBfe6t4nGw0/5qovxXA2koBRJTZN8Gwk622KZmywN+gIgEw
W+FJgMoltzHoaPGseET554oCpIXbGfgEjL4YOvAf8Q7njs21KBRvbHWbnRG9hO84vYH5orOr3QdH
0AbiNbqNq7NmqkQn2iJcR1Zow6po3b6OW9QVCzN3Z7xDAhWpwl2FApTEAPfi3XDKU0QRuPP3SkSJ
t+oCOn1oz12FUE22dKCbRD5WEeWeRQv1Hca5sYgLcJZa8FkHGHupbsHxHBbgvVgdCjdwO8RV2a/K
FQfwz7e89+oZQnMAPBt8QXkSAZKkKKY+zi8rmdq+2gjrwva3VWSmj8or56bA+dKznJglUg63OiXA
EwFrO+KqgpBwv5ixQaBar+BhpMS/IjoADZHNNa8rKsgqtgzQ8Fe0ecsaaSxgvG60Ck7GCoASoBEd
pjXAXSITaLUPjgNqzg5oFtPR38SblowvybM4MYBckI25GggZVNJfZgBMX04oDoEcANUHyfSf5lDx
AkFM4QMIkBW9B7jxVxiyFyAyoP3M0BlkGPexYechC0HyeMyuHr7+VV5GiwJCmpvcAf+CBAv9ABDq
Lcflrbi8nZkY04107C46EHUAwvdiT+m7hBddAtrMN5ahxXCT2sdToTZdit0srnNwQlbCSl4nruHM
AGOHLRe5o8ktVTt0tHNkaRpBAc1fqCxzUDTa++tBIXViYfmxAKhdScUlbv/So+kdSZgfx/2XYwf0
vdlhfqZ83yQVUgD5frH1kI0eCwZTJYDB8qJzC5HWA9EO0sZ/9k7lmoOiFhYS7ubdgDBPr47QPsHE
8nt/e4+s/22eAdHrf73TTZ6h6uFQ1x2q7w0D4QPYM+SvC1dCetotxSNK0WCOBbjp5W22hFQIgBMV
YYB3qi9IN6h6QZ1gG55ad47VZOD+/pF/Vp7+YJr+RDT9iRU3n8g3Qwdfg1lnfBZj/KLnMSWCMeUF
XhPqy2wCcoOYxYrY/6fuu5okxdU2fxGzSAh3m5mkraRcl70hqtpgBUIYIX79PnTPOV8VlZu5M1e7
EediIvpUCoHMax4ztXtgJj8lg2qHVkX/kKH2lewvrTF6Imb7NP6UEn9AkfVd4yfgAlgrCpLhDVnl
gRHUt2nQH0wALK5rnDvFvr9NthkaBFPx/yK27DNN4Hca/OkJZosnM324bcrfHyr5NoFMwHXD/c9W
Hs4vdU0CIAYCz724vciJ7fVp4NkKKZWE9eA09elYioE8okF5X0Gf29lZrwrxcrHPn9HKuTTjU/v6
08CznJL3UW+5NQYWMBp31zzHzQRP3ZW1zzfQq9n/BiqZATAlS3ZjwQQGFxWwGIhQ5S90O33cEYiJ
0JoBCMi5y5sDIsNjfIdWFs7N3yHFP0JC//+GcSYw6sYi+1//gQt/QTnvmqp4m9DNx7dP4Oi///Bv
RDP7yzJRbYRSCFQlIAfIUOX8G9HM/oIkjg93MwCJASYGt+G/iGab/QUZGKCdQYV3wVej+Ku/Ec34
J3Cv8KP4I9CHJkfE/zzizZ8j4Q8G/TSi+fO2mfRigcaE8N3EWpu8iWY1WGl1hme1yPeKuFwp+8kz
wOaOq4UNXtmHl/P3yB/PqFmx8fdQE1fIBnH6t2T77B7qqNHmEDYzACcrAJ0gsORoyUL77CbW1Yam
/JBW2UYqZNdD/JjV7L5Ac5cDKzMW9oG49VbF8odfmz9zotF20wAaG2gpjTuZ5wdXZDfCyIATqq4d
eJicf3g443w6Yf88PRhhUPCFeiRcCGYEjFFwNaSFCUGmuocum0GAUEWllo08RaK6Kcp62XF9xa5F
mn1ndb1KK28Jcu2NNaZ3ih5qUTyZwroylAyzPFl7r6wbjEWUAhvVAWxhtDCrNj2xTdwR2s4aWAJE
KsaeWeIO1EnUN8w+yOjUMRbYwQ46PaYuUdM09SGOk1dV1mRhmJytXJEcFEnXrvYPWZHd1NqAWafz
Co1NgGeSO2i9HWCFfEhytwYKmQaugGk1qZ10kRv9USjg3NpC7rUFmyWgdRcw/0STHTd/W1g/kxKR
T2MmBzcx7n1JfjbMPehKHeGoodEjr65p3chVXqE9TSiyRt99c3UiFxHrQEU0bp0CfSKXQKkfILXI
bPa5CSFrK35xRlSYEzxK69QHkbs30Rjv2jJBf4Ys4HgamH2GaowDDamk2fd9dKtAgykjBozZSHbc
Q6EgEovOpVeGld0kSXZLSmPrl8idaBIWqgimxVFqsSWwIlrEtl7hO8O3Ik02vswPfYmKfBO95abY
tmkS8C6BDRPgLVVEg6p5hQa3izdo/vQqNJvcVQKYniyKDfGHdRoPgUrYhsfJbuD0nvtjmBVARNjG
Nwp0YMTbm5HWITFRBCtyoEwUnsY51GMcKOG8eUNyK+Lqrm4WtkF2pZVvMpreiBwzamEOtYiqGAC7
eh076jpNUOWJUmNb1hQiCP5VDulqxchVPKAMSqsSDe4R0jXqRVn2kRdpuSglYuYMDVInRgMxgThF
hWsLqZE0gSUhT7rn6aJ3ImtRdeO7nST3sYNLgSk0TbmE1ENfAL7npQ+elmFkgVbFJ3d1HC/xmsbl
AnZLw8ZrO4Bn1Ijwn0PDbASAxo46su40SgpZJqJNmoOQGGV9sSpoVa1tPoLWl+OXcXbunAyVLTiM
oEHcvugm/l7ZP+Js/CUFAOGxum+MlG3Y+FRr1ArbWFFAA/WL03pb4jdqkWbmpktzFPycAt4YkMAo
px3qpxbAhTUBqj9DA9wYrCtaQOGwtA9+S155X5tLPxYhb1FVGJbQ0Q5hbbsxMyyIYUIotMZt4VWh
q53XKPaD0alQBeoGADApKqm0yCC5nR+Eip6rBG/CVOLZYfUWdJVvFb50y4sj0PAIBCdMVel5942T
PMooW3lUfE/0xhibl8qLbjKXX3c6O7AUcFi3DzSB+hwXgNxswRjdxWaJpNh+G0T+KBP/1kvSx5jk
q76rt3aC0MNrnn0LCLhKqyUHMLtqoy03jduIRb8Kavzq6zHw+mLfifRRj96d7eY3bma/OaxEjNRe
RYvaLODrm3tvLYO3i+8eRou9GTT9rsti3xDAzVW9HYT95rK1Gh1UdulVxnM02cUPLbulcOltBGFn
Eps7M3cPhdcFwi6eanELx4tt0aNX4LmgerX5NTNeu0LcQ5NyJ3W7iUe21mV3pOOwciOya7D/RkDy
kNZsCqhlLOwoP1R9vPOb4jrP660TNTedvm4VEJxGh3VnUOTTLVqmcbxum/SBVXwVj8lGq+zgK+PG
Ve0zDva3rgUWelySwV0ZeFaPNPsyz2+aUa/rMb9hTXLnOHIHAecrngKDVLdNyDlAvKPYlDwLhTW+
EmYEOpLbIYJPrxs/9FW89wCcVjVOLJHcGn721LwXVokS29AhhYzaY0G6vSvzTWzZ4GAZqxLR6mJE
NduK8kWtOYAMPpKwEfiMcVCAkDq3svOAa0tFKGsRRpEDvGe87pyhgwiK+6ap+cem8B+Fad8qjv/N
OWifuGv/d5y2zc9qYoM185/6f5DOBt3FD+HAl0APp0b58w3426Z56z4y137/3d9xHrH+moI7BHpQ
BZ+oZkjR/o7ziPMXdBahvg7GPP4DhPb/xnmE/gWbRgpeGWJApOYEYcV/mGvmXx5UqtE1mqwDPPwf
/n2cB72DiaZvwesRmt7IE+d+OV4P5ZYsrY6qByFqAlebt16FIwjl4Q+v5kSYN6tv/hkII0ENBoIm
X5wuSS6hKxFXx7KqKVQ65XfbMS6wp2cZ199DOBN3E1IwmNvnZFNndcslr45Ny95h/fTNKdhdWhlP
6EiuWu+i6O880fo9HqzWgRhgoOt/LaDUret1RnXUdT/JxmITxkEXNQB9sxyUBtsG0sVq1YMWnf+S
iaHbUpcBEu2QBthjyfxyRYWZPzWN6G6btMdK012Nm0YS+A6hz688QHoTMwU03uvkHu69ulvEoEoF
xdjre9aV5bea6vIuS9Ls3hhYTW8Z6ctya+qxdd/zrDXzfVnDJm7FfRflmRENdRQdICmSb6Im9qyH
hsGk6sqlYuLNpzayYSaAcSWsBo6vbYR+VynOwAW3/ebdpEW9KxInC0xWMKggRZUYlqgUKwTkmlcA
zNAKjLs8sl86v64hVt3BaqJM+YprGH2TthwDHpUi0FzSjYA8S0iw9AALTF1/E1WW/eg2dvqdV3EV
2mbF9ilvUI93c6iERqICirCGWs3CcPGXPcK754EZKdRCDJYwgPnhfIfLsPK3XNuZAcnzGOVfnSb0
phZdtmq5qVESbMtylcNe5HVUNEOcQ3LUlFx/guZm3N+ODlXXwq5RRydpCgE8kfPy6KR2fZVanQKY
PfKPmSicx3rsK4AWdW/eVTDjucocQtcZZ+kRsmzmryrq9d6HGsdzQ1sQwOwGqpfEj9FmdEj7revj
8hbOM/13Q9roqCDV4i956lghN1z2knADEQUkIdJX7NFomdauBGIy7cd4OWQ+2jj+YHXb3u3qFh05
6RVOHrJ+TJUEMJfYzbZjruEeqKIp2ztRMg5rtO3N/j5l8USCoxzBT+J4GahVMGlm1zDcAbrdNazO
26rRKu555cXDNunh4ICEbMBCdCrNxTbPinEAGhVcCitqICyWqQEs8LbvEElxMuTAokGDBEC0ljng
+Ix5OeL7xaqG0CdDbTnS5h3PzXTJc2lsPLeUN4Xt1Vu3KUHKhOPLY+0X9T0dQQDJZRKjMTXQTdQP
gMF33FqXY+7/sIda3gujNfe1gINEnqf+QxxHpH8wMrnrGkPphYWm4Qb+DwddF6AuMPCiWC6uzZqE
w5CPGyhrecsS4htYJZYM6g4Y9CiDdhjUr4/26KoV3DfMlQsm+ILIQt5FECC7rrRUx65wx43vG6Jc
gPkrlkBb9FA1gp1kHaG4JuEavpa09HZmBo+mBHaky6gbrXWS9ewKKw+AFCNq1qY9IScdi689c9AP
UClIAqtCUKcEAmOdes53WfgZKmhWvYSi31PqVr23qoqsvFWuEEdhePRXy0rEXlWcBaqNqyeYoViB
1D363mC0B4bXAa1aJiW9JabwfzmNCzSmqnp1rD0lj0lrFiuXRM67tCboqpXTe4Pa7YGw5oeObA6O
n7nPR58iIWB2IFXz7oxoxTptbdwb8LkC5nO01ZKoCM8HQxMkwCmBYS3EfVIbOPCSedtOooaLk/va
zUYrMAvyPlZgCmRYKds6plctqPdB4ZsInqNmXPWyuSLUujZIXqLV6OFW4ootKpWLVSl7RFhMEXAh
gPi13Aogk87jqxaJOpT7rKfc5t/7BFrlEHQGel11wzddtt1OSkToqZ87Ww1N00ctXUNBz1z+Mlsv
PxIVZ3sC95+djCWE5FqOdBUeNs9QbAN/oKQAXg1S74omHlcDiYq930X2u6FGAF3HPP7lS4jqZOkI
Vg1tIKzRynd09d64GXWBUxgAxMeaI31rU/x9BAqc7grnabRod8252zzAhc2CmaerH3VcGws85xCU
QgCw7vvgMDDuP7YjlLqMciw2jS75K94H+Qb/AX+bm7QJ4tZSN4xGmQe/RwmgcdFjcy9qX2QAnDs4
XpZZUaP5NFiSYjumieUu6tQBX82C4UW0hCmRscmrViOdb73xjvR29VA4FbmydW/hi1AqA8p7eg9H
XCDvmxKfZSE06+/soSiurUJDpSwbmHZWKWxJXmPukCEYY6t58pHePhusUU4g28o5Mtw17tLurQbt
MMQFxDHhN8vsdNP0ZNwnBGgugidfkiY3A54QKK9kxF8JCujsmEWbmAFaFDPvOlVgYBnK2rUUkjCy
a2EWykaQrrzsfgDmalFCjWE/tsgQcSRsokF5K7yjZBlngNhXE+uqock1jE+Q1+dwDMbC6gHurRvn
W94rhOJZGqdyNarM2Miq9ZBLEfe5iTXsut20QH7lCXtlieHWJRVHumAXO945hyjH8VE42tmoIQbR
xWr1jeE2zd4zansj6zi6zrM4/4G8VR9tj1ubuK0ktMTcZ0EofxUw3UW5GiHEN+jokYOXoyLRUeS/
gDMTihpQ5MR7JC/1N6YhPe0UkboXEeHX3MrKfUZ5fYMNhv4phSpPj/XHpQjstMU2iGWCZYuDqjp4
oyECZqZIBVWbPzqCXZIyn0nN/g41XVhd+RA+Bc4VVsafwzOG9LxiVn/0ey/+zmFwZDRQampM09gn
qQ+IzKgBBfaxieOKxtsiFU3QMCd7062UK4uV8btQfRYdADxDT3yI4PdkJ6x+cTp0iC6Eq/POBYI7
6ENAMQKaP/Bk/AKBbMsolYV2jwNg7n780zHMJSKcpcLphNN+aUffsQPvEcRt9Tiucg88mh5bDoaS
ML90yYMbPw0gviYGoOgk2uokW58PqD9XaKfXiRzXg66izeCV90VygqB2RTPXP6Lww66Hhsk7bUf+
iyXMOJSwn1idH24O7fszHlRzGYqdkEaZgzJ8XcbMyIxjedViow5gG5r3oG2tQbZEL2V4Y+22INvI
39Bmx9YgNIDYceERpqLzh27W70eATqEJ82H4pkFY6vMKSgmq5WnhHvu19Tw1/4Lm1cb2BxcIreaV
+6ha4GAAw3+vy4X1cn7wU6/749jTv3/oZAkEgkU1uMeGdSA/TMamvGXLrtYImCSg7OdH+5otQZbp
w0xnNfGh6gTwyO6Rd99jXKGWeDj/+zNB6z+r5+MAs/p+ZcHItGkxHSDt0y1oZQQI+L2/BAQJjJ1l
/zB1oc+POaVfX74ewDzQnqImmiizSjlDfuYbo3fEGfBLO1Cc8twGLEp/iCAjhO+I+lO5Snoj/gaX
7kuDT0vj3OD08+czJGsY7bxj2oGfHI2LlHtwDLokQTlTl/77tVo+9DQh30q+KJ8pXGU1Lfwjy3ek
6q/r3MAFc2OVzQJ5y9Io3sy4PsTet/Nv9tRqcU2CFu9kKPjFdqxSrEfiaxzHhPbbDK955QvhXIDW
fs2uITUF0CZGQAfqi8xq03FqqKoI+6hYQ3Fnx41uOzgTh7Pc6CS6MNqJ7QYtHQiUodaB9pg5Wyy+
HTPNW47qFhAjxnuFah5cEJZg8Jx/dSeSeNRmPgw0WxjMK9JYpTwECQPtBqiRv5eladxrl9U7JJgo
jBu1t4FIOmhLrIbGYJXY926Gin8EBwuAZoBkHZlYFsLBNu2BLy4Te+GUCTRhLP4iRxS8OwIApafB
bIINRfoyomu9FnA0q9BphRvdYnRAQLe9DojAFlVnwfRq0BLSIFlNrY1nFuOCVA27LUvNn8Y6zzcJ
GeWFA56eWEWTvxSqJ/jODiTSP28R6EXbjl3zsM3t/jD2KFW3iC/XniHHO0u6GeBCk9W2E1ugIaQN
gFTOIA8JG8H5zVp0iUa3SRdGWYzXDeS7llHqp1cIZuKpSt+Az+83Znuj/J7uofJtbGAbXR8HtEKX
KoFL2eb8hz01GwI1YAeTgVo0m90Vja98s7BEWHnV+5DoR4d06/MjnFiisDD5nxFmNwJKdLErXBGq
GErecWXuWlY9lHaGanBxAQJz4vTyoQoJhTfMBTtwdh1QgxVOH8tQeN2VmwFjFYv7Qnm35yeEruvX
UxIVR1j7Tc5+E1Ph8xIAE8U0+q4ODargH1u0gU/z6yrpyQ1aindpAcx5Vuobpyh3ydDe1nLYcjsD
t6zqj5pPDY/61uxosfYU5INJIxZN4yyiGgouCBqsCO5wZrErCJRomF02gRDAbpW0Q32Od6BseOVz
rtNDnXGw/nC+WLxeuXV57RvFNw77RkHidU7pUz+ilpW44C+PPj+ieGXhdAB10aZZABFPVEYsOJdB
Y/aHise73AXu3wK6xFK7sTCe3JhtUfTamwpSJQZ6NY43ZouqVLepSq4k+mUI/J7QoQubAR2KEVaR
VvyQlsD5RBHUWhSgYSkPsk5pJO6md617p92yzBxh+ThY26gx8oMhFWQ6LOXukX8iG2QgJSxcL7nr
c3UrDDh7si4sPB1mnd4mOgMcpm7X9RCjI+pMLr7jglG5zQkE/NAhQvhu2t87MuwiuwR2JztIgy+d
xNn7LYxGJHtW5dgsoDd4l1nehUOSzlgVU+CFRWch0oQ189fAy0+lQcZcA26NbmHzzdVQeAc/tISx
ySreC5DlPXmb8L0E3t0Xv1Kx6MO6XGfBP7MM/X2/fnqQ2Z5zWxrbTqPDFvI8BmkXjfPD7diF2P/U
bkPuD3NywlDbndv+eTSzhoRitvwe3fdlHL9XjrwQ4J06PCiCoEmxzkU5f1arbjsz0TVa/hHyCQ+W
d4VxI5JmYdaXHMdOTebDQPb0aT/ErVVde2VlyrCuoxXxoNDh3oHhcf7gOHVsQAcbSBGkTBbu689j
UGn4vBJ1WJMWkFcDtuBDIy7oNJPpIp5FcP4EsUCrAhc2TvXPg7hq8Bga3bBwRQFi4xU0RSQ3UC+I
vExfM7Q6f+aV46/Qn0RDTQuQasnY73RVe3BZI877+Tmf+oDTTTmpC/pQ25vPuUTBAtbsoeW/WRak
KGzIImSg3CYX8o45+vH33vs40GzJ5y4tDT6YIN47e6da6tcmBBcB6c/GCIpDt56YH6FnAJIK9vAV
tDjADqnWGowWerR2yeslTN+pBeVNupxo3cMm4/cd8mFBRSKD9q1vhj7kG1BHXmTyTsUXJn0ijoa1
CFJNF10wz4a67+ePzXPeexnrsT1gb6gCdKmWTQQJVRNCJm6gXVAAaw/qVd2Fbfl1chjXRx4JJD7a
b+bsq4K9plLomYYkum7jF1nsLu6VE2UQmOeCGoe52ejvzwFDCCyJjJM6jEqagtekElSxGnLDLFeC
pj0CUwCGVhK3+VYakRHAku3dQm3Nmwo2EMfslwLxMgpNKdkbLDWgA1RcdX0br86v75N7+sNjzuLi
OCfeYKs6NEd+XbNbLtOHfzEAGpvI5aam4DzcLHxCtGHXYZ+/CMituX961v9n6OsUrn45L7CEEPsh
EYNe/+clpDtWl7XdhLmj3I3tdD8iVFMWmlTlAqdMUNdOQKX3sxrGnRn3j6lpeBfukZOv8MMTTP/+
YafAWTaXKWnCjultCVUuoend+Xc4J3n+PhzgFIJtAsV1CH7OAkNU+FqbFAAiGHVzDS9t4EyAu6qv
ra7ubwSP01UPaNcqaitgaRA57QZW5QEXCJbGeFChp+rvThSN+yrxLqVWJxJGH5kbLjmUZfBfsz2s
+kRQ02jD8nvcDLeFgHAYQpce8Z2jh0tf+1SE8mGwubFmL6y+N9s2zIBTrAtAbE3xmlhpuaRArA2F
+VwP6sEuq0fbvnQg+tNE5ivNnswZprMK4cnsI0hEiQLd0BCZOVR2ivQZKBtwEyzlbY1SOJCiydpt
nOfORpQjWxDgxyBlhdTKz9Nh69ZVFSS6geeVT4YlKexfozsAFZ0QSAqhchtErfOzbj26lyOHvqPf
+SHC6yqISAFRHVNATCsS/Uoz6ye1x3Lv9gBTytgvbkrlRrfRQEx0bFCKGI0agjaUpK+ky6A3Mfax
HeSyT1ethNBg5cJCGWYpKNEoVFjHUZUrG/C5jatdsnUG114OTgxFScL0pkCld+XYqf3gU6NYZ7ny
VxGSxF1lOhohde/98IbG3tDI1Wsu+A8ui/yb1XZyBe3xIjCbmG/KcdSBQFMP7l9AGll9F+1GndHj
VGFf1W05bCsCCgaQbrjnZTHsaMHj0LOh++U4MSTD3N4PrDj3Q8fpYMtm9JC86kqw30xFIQkCj+h1
bUhoPTWZByk9kPdIDbQ+pTAa45FgN6hBeWh0tyYwOSpTJsDO6FPtPMASvxMD4jWpFYlNE+Xgsiha
H90M3dMLB8Vc8eDPNvaAImAAieBynV07ndMaSvhtCPGbAOkye2yvoV67dJf5Tj7iYkfnB7JV60sr
91QMM+lsA5sCpK89T/dEq0YgDroQvVZoS+aBSgVSC/RDk5/nz6lTJ+FkGk8ZamOgcMzmN4pEFEBn
hK7ZLJrsjebfzv/+qaPm4+/PYqQkpwJwKPy+S97hlQlRqntveOEjg0iSfcFNdIJYf9nuHwebbXe0
zSuhSnwsB1sjK6AuxjsCUc+EQpjOUmKXZJ0MTBSH9nFtH81KpDtgsnr04GS2UlGDbDfJ242Zj3xj
mgO6qMCAL4UfT1tDG7sBRdR1VNhuYKTgKHXcIBv0QCADVas0UFUDfpIA4mRsdPd4/kVOH2J+lH2c
26ws3FUpjBZwjJYUlOoGEqxluQYA+EKUderARGtlUq6Hkgci+s8XYzMACwm6YyhiUK4GH+QjOJ8v
AcAVizGV20xD/Ccbt8BEPp2f3sl1+GHgWVCTunGJkZqQQDMzB0M+jS6UUE6ujQ8DzIIOVsnSczCz
SICV3w9AQzfZD6uOdjFxH60K3TZh0n8OrYJryIdBZ3EGeveFje5qaPES8EC5doR/oQBw6qD4OMJs
/za4XRvGm1BHkG21oUzSPdHoLU7o5vz3ubQwZvsY7IaWRwhnoioEQ2LpAvgxyO8W66DxCep0fYgc
emEtnjw6KKprsEsEOG/e1vI0TOIctw2rNHmNJfKZlAFUXxBkGpnaVr4YLxz2J7fY/ww4J/r2Wd6M
bdGGir3wah2PT6K6EAydXuX/nZI1214yNfwaVrsh1y8UwF83yYPzn+nkAJaD+iGF/fYXxRovq6SN
OiHARlet+J4DYvUvfh8xI1pgaDQgSZqdD3WKZdx0Ya5fU72NOvvC75/8BHDNQN4OmOBvM4GPgbkB
H9WBe11oV9cSousmuZFArJyfw8kx0MRjlodMGRnI5zlE6F+OVarCNoYgQtUGoy32FIHFPx8FxgMU
YedUEpkXRTjzSk7NNpREBEP6UuoRYdvb+TFOfe2PY8yOl8EdDNNNuhDg5eeR0KPvpxdmcWmE2bsq
C9j3+UUXVi3u6/JqSPWFj3Hq/Po4hdm5gsvSzMqhDaNOrtu2v+Fu9NC34L8AILj6F2+LgBuPhAe5
7fxuS1tUglzVhRqTyPlLEnv/agAEawQbD3jC6Qz9kFUOQ9ci1O3DRr/K9oZYF47gU+sW/nHERCPR
RVY+nZcffp64RpsJYwhbnr5lPNsqUD4K1l8Y5esX9xliQTTy8Za+6sBUQ+oI7Q5hDy1Sx9kJ+B6c
/wwnQupPI8yPWRMYEeRjQ5jtOr6i467dWQf/DjWjoPXD8nGEkFj7EN05wflxL0xsfva6hVCmi2HF
MOzdVNz4aA+eH+HrhYWJAfLx+/ubKJF9/kBGHAM75g+hHFgAbNva9H6xXi85FK59SC+eH+xEsDuN
hrzkt9EWdB8+j2ZqYFZNW4c9hK4NCtBw/mzIGy+lB3xXeBBANliDeu9mcApIGCTagEvy0hGNTGeT
tdm3XBV32kq3sjB2bvYuHWQ3oxO0SGzhGEB+uQ60SHQEkKhXuO9DhADXrP+ZrdbUNfg8idn2B8Gw
HMAiC/VQbwkxNnZ/ZdOn82/qa+T3eYzZZ6ngmilpjM4E4IgKqCAkunuBuTk6CWgz7IfeuvBtThR/
piHhWIyrmH7F7svOz3pf6tAFW/JX8YPwv51KWiAGDymH1gIEpWEccH6iv7PCzznC52GnLfDhhLAK
D8BzLPGJUu7Gmz+Wv5C+NQKgK6Hl+s+z1M/jzZbgYPUG7aMhZJn9gzgu5PwdsO3h7wIngAtT+3r4
fR5qtlA8OfQVn9pLk8+E/AZOHn37w93v4WXwakPuAjWZCwf6CWTV51FnS0cnBCQmjJo+9vDugIED
lKxWf1wpCNA5cpVakOGYRGm7g/kUQUDzwrSnrOTcF51lfaT1ImXhDQ/fY6AKl+W1eAc3/yp69n6r
7V4S9Tt5Rn5Yt7MbjCm7BKp9CEsD6GejDxzz7sKEpu90ZkK/1Rs+LNE6zwTaCzgjn6s32HbEEAiB
TMgAwT1oqRybKzbeq+sCviPk5fzIF6YGDvanvWEWaNVK3GsdbH9kdePBqeT8ACePGQAS4dULg0/4
RH4ewJK2EBSdWGMEih7Cw9z4SYGqT4UCffSxz4oL4518kw5iJ/RBYZY1r6JLYbqxUjhjQIuLgX6O
Yr1rjW5XRdmFj3bq1SHYB8gI4nAops5eXRpLV+qO4OasV0UO6wjow59/dycPTLw2ANBwTvhfGrt2
Xgg/BfI/OnaP4gfAZmtIX4BasDCOQwAXiI13d2lv/Ua1zpci2iiwPAZu8qvZLcCZrvZcOKqw0XhO
UHg4mKMTXSnKorWRo2/X5gVb5X1/jNqWHEbfgGx5XMJTwShQFQLVpL5y0lpe0VbA4C/lzrs9pGRj
sCxZR7WbryzuGbdtI2FqMeR6BQ9J6K87KcTRc5vtyiKpb7nVQIQ5ycFPKlV/RwRgPo0H1izAGlBu
Al32khMsnQ6tT/MGdMsy0dlGKDw1AaYz58MWHAwpC2CIQunB7CLxxLPbmt4zGxL+WuM7HPI+7a+B
3qiC1KrEc8GsG1l7fD26GRTRmsy8r50BGvCZVT0CGAycaVukeqUcsFZBRzYeZJOSAyMjqL+x4j/L
XBi/chUlv7quxWnJe4iYuVp/P7+GTkwLaSkKcPCggzDDvFIrYkC387gP0aQe1TJSrvopjA76QDFv
AAYb4vhX1DfNhQTp5J2LuhzIeqiBgDI42/Y6Hj0i9aR390ePELr/AYDnK8BI1hBCfzg/yZM30sfh
ZvdgRbnRcgxn7iGQhRtJQ30MYqXjKlrHV9G9r4PxERbbq/i9fi9/XroQv5wEQF6DCcfg6gciH5BI
n5cOB4YyyWwV+gWqC6U1sUOSWG4uzPHCKHNgxFAbZjYyBYml/LGddPS2ALWMC9gV7StoeUPSfnt+
xC/BxTQtnzgQ00AR1ZzDSnqi0HLDtJyq47dub/N9K2rwVkTXQ7Th/FinJjcFFbDRhPwPpDw+v8Jo
SLlUVR02vnZ+xnaSPvtKkwuR4NdBsMVxkjKofbtIRWdxC7O50VBSh7bTgzBQHQecDxfm8fWdYQhq
onwC8ix6B7N1X6osNhhAH4YNpcLaLR+btrgHne14/nWdGoaZYNRCdoUA0zc/rAAvbR2nDEmfhVVD
rqsI5g/dYF244r72/nEofhxneqMfDkWlwSYlqgS+blnu9Ju9bY6wRzk43yBFQK/Jkt8MG36vDtCi
fzo/wy/3+Gzk2YuseZ10TVuGWjlXcdQDmyVMc2Wq0l30GXQgzo/29byahoONNeTF8PG+JKlceE5j
V2IKaSG6C8cXnBwdHCDGADr+q0vg7q8X+2y4WQCbN7jMegxniuxHpbsSFD5mL6kHJj3j9YG77KiV
vIJl9NU4to9SRGEv23sffZpMyndk1Mnqwhs4taSAIwBPgUwmxfZsc+SZJEadiLAY/AdewwqGR29g
sK7MRj84HX1Vjr/treFXRulj1eXPpNKPUM/fE8lWnTVeKOBPo81vY6DDCVSBcKB+0U7NKIC/vIej
gNeAuAAHGQk+rUCFyiXLxno4P/eTU0cQ51LEi4h6ZocPc1RMEiBchvp26O59Dlhbc39+iJPzgRk7
oKoUpLD5fWgD2iGZK+FD9tL6uggar33QIOCmRpLvfRhSnB/u5Iwmyj3IQFDLm0fBxIfAAzDMYe2A
n93q+BeAm4ek7y4d25fGmZ0PkFgpmtSRYVN/L6D1YMLCz6zIpc35JYf435ydWY/sNpKF/0rD7+wR
tQvobmC05qpcar8vQq0SRe279OvnqOwZV2UmKsc22kZf1K1kSiIpRsSJ82G1QLeM9BtEjsjtnJy0
eQrpFjrwfTIGADZNhbxQEkBsoiELnTjVjRdeJwxttiHsfweqelORlG6gdaUdK8K06XX4oJiGPFQL
FFQ4+CzJEAOakQPEFZfkSjHj0sYFYYcmQP4MzdTpgUuW2wg+ICjZAb6X9i9RM7eAL9rk8ecnfGlC
IYuCArWkQpB0OqFYkKpqkFR+SxM0JqMToAhu6aQea9l40nR+ZT5d3B9VCQZbeNvo0NSeLJFeGAJj
lGt/Pv5suARaYZk2pad1yfSrUntxL6IVXjebuBNgfNoM1NZrgrAlQfch05XkhrARtjQ/34MLsw9y
RqgQoDFHeHRapc9JLPWjMvjQGlGnl2hpZ+UgW6xAu8LPI104OSA5Dn2dRnEkOjvh8TQawc2mvjAg
nTM8yeno/DzAhceJAeb/odsQq3a+1C8v2k7uSatiANKV61ifDRJCGCgxRMpqwUHCbL2fx7t061A+
xDOZfdvOBA5MCfJgSkRfSaq3kNLQZtoguq3E//o+/i38mFfLl+tKK9qpcQvcVh25OVo1AmRZhVsF
IJ+4uPIGu7DwcCUCnPznjfys2a7SgmlAh7/fFns5f4YGwRLhWlHG5d+YdTqk5QrO+sjJn+6tTMkR
QpYYJx1hIiHEMGySx8csET5+fkSnDsvwzNPRfkolNDACjH0mCES807IRQlop6aTC1SOqr0slqY9F
o6iHTCgFtO7EskOrLFkKGri4dVGqd90Ix642S/RFGrbVIxpOu+eAN8YAuJIGazGpKsBByrvEr2JU
xhG6NBZOxoAo1jxxS12vntuuMZxWQrKbh9MHlTvA1ya5WopohnCmQM9WkpCJ/iCQ2GOdWn2k8dD8
5bO6MRdzIKXFP5CozQvmy8QhsAqJ1In6Ua4vaRIcOp4ffr6/52v6+wgnZzBlamAiZVC/kd6lBqic
8fbnzz8vRQAAL2CrhGWNLIAvdLKm29zAroX7JBxg4lA9MrCDkHxmTgBbVWEv78kRhhVb/XY+Zxqe
YmUOHDbhzW6hYRtGsNfy4BevF80yUP2BdXSW4CgruELliuh3VF0pU77iSG385aUxX7GGMwdUWnNo
8P2hjUI+jaEg+jLsKWZ3MbnCfBGviPfPty4MMjcWQVqPStxptB2VeijBMdRPwSykwysdAAoorhFl
zvdjDIJyJRqpBdSsTo+EmSSgb5eKvl6yZidkETyX87IlLscJAoTubvAIRNNXDokXwi0D0QeaFhVs
zIhPTyY9+vBzacgmX/bI6DYRPI2LPeC0tiqZ6hMDsAF9mWhr00G3NuV1u/h5wp732GLC4qWAlykS
YYj8T6JKBaZttJPBL60atqYkmhbqmBW3tdjNNl5Rb5K8A8dzTMAhE+rsPpFgSBKUPczmekCAJTRi
bhI0A16ZVeel0c+NUEZYIuEAop+e/1QS1oXSCL4y451lq3ibaw1gA+SbGfc2bOvlzBPLX36+Hefz
DNuvOkvf0Uw/d9Z/n8wE/fstB9kVGU53ELBIa8MlxXjlBXm+KjEKshIYCbLjM0F0ShMh5B31WV2O
C1ZGmSOR/PnnK8FJBd/1eziF6Qyve4yAplu4Z3+/llAOWE7xukd2XLFqWjJLqOgxDSZAUEv2iyeG
T1LtUBfhgWjGkWCeBbrgl51o9dCf13ljNzXsBXmHw19qEViUZ5IKczsF9iKF3bY9JFZPGSq8QRm7
JRsOJEysaKSmDhePuKoXYl3u2jLdtjHYczBScNEWY40JfNeLHl0ict/JQDaMN504QdKklq9Cgxa6
0rgJ8wAsQkDfp+EgZ+NuhJHeGIdr+EPB7JWoZlrVW4KCeRjBKh7OHjFcDDqF2xON1pP+VMSAH5Dw
CFMW+FtgX2rUh6SH3WSV7YiUrbkyWo2GiAzSFBPAgFUjYomVtLVDw1jDcxQa4OQogPPdTQkkuPmR
EOjW4gwGClEL48l+YbTgYOH2o7u+3JZyu+7QKDFG/X0Pf0jckH0/gLZY0Zu2JLaUg7ZpiGyLm7+I
pgSkxRFgCz0CtLyXRVdlWbtpIS4JdGM1CDMugC8QaYAFRcgNdEA3BtxH0E9mCVz04jBbKLw7GIaR
WTXk2uaEE3cfDU6iAcVCkEcrlRX8vRZFDxpPogGzAcPOAuQ5HZ53cC/tguJRV1U7TwVA5jMQdYCl
iHELi+GVTS1WftLdshr/Jw2Ch5qJm4SM8AGdvZGyQH8YxtJBqyGz8wzJA3Fuq1WldT7JftPXLo4u
dg4rCoajRjlUm7IFaDooLaRrgfdpwYFmLmxcLK0ET7oIXJxoYI/frfD31qEClx4ioPediCutlxzU
9hGa6yy/cta4kI6ZNz4DyWoRrVrIgJwsj2ZqFNILgA2292wtPQB4ENzC7H8lulCza2a6y2Dhf2VR
XlqTXwedf/7lhBNNstwZYMX3MwVgQ9fMmwGxMxQPNv9XrvDS6+zrWCc7uw65WK6Mgs9KIHZVMIrI
ARqHoIfnxbWs8bkRyedb5M+bOe94X64r0bJWYji2hvfsORjN5pattUWx0/eyrXjAxgDwAzASUBEi
uNl2DbDqtXz81ed5snVzUvCK4nnWTmfP9OgcqAx1M9ceGDCcM4LzWvDxmTs+3WG/3uGTQIeqQVcA
PuhPO6EyaWsNv0Pf9KV6g6iOm+ouXU6OcY/mpIcrE2mOvU+HRsAzHzRRuFNPD0SDLGaVgIkke1G1
xblf4xux3QiqCQijo9qjWwDZLeKk7s1gc30xMHDSr7m4n0dfCMX//BKn1YkkZVMaRNSXsAF06DwO
6hRudhXQ9NW1hXP+yvw+1MlqLRIjYqSmuF4J0IJ4B0OC+KVwUJdHF2EIRMn7teVz8WT09epO1qoo
RHLdYkg4b4GyIjvKA7GATlHdbsvBWr063nwJPzzS0/x+n4SqTEBwF1aKC078DGaYVhht+AQaXZk/
l+/n3D6PwoV6Fjjr6O7TSCX4IhAkitkwcxZzzMSFUnb6x3LZeNy9tvvNK/D8Av8c82S5DKjDolEH
Y8otuiQHtFk0Gac7JUiudUie94LP+xE6P5HogBwMAv7v+9HUy30rGBLupfYIbYUiW9JmvEPW1Ve2
06pcqi6U7nfoV0HXSrMlwK39fH8v3d65bxoyOnSVndVqkNlkIiJEdHptqwCAZf1asvdCcg5X+GWE
+Rt82XEJDQQ9GGScj7HdHTO3W+g3M+4aUaQdusqV67m03VAJWDO43+O+nhYKtHJksUJkLL9mCZKR
F/kzXbi8EuVdqMfjor4McxKew4OzKJChQPQMZ/Hfi8jBctwRP7pBCcqUdwDA79Pt62CpuSmCdB3a
0bZdGJv417Um/otPcC4YUhknhDMNSzugDy0OBX9QAUOHWaU8XpMtXto9UTPEFEWCG0msk/SqDvN9
2vDJT1VhyaanHG4NDe+tEN3iP0/GSwcBpG+ReIATIT1TlOhFwiqpxptRRQY3UMyKr2j5LHV3VXP3
80iX98w/hzJOGvmVukjCFC9hANwcfhyWsy7NsKDKrD4f1/VDznkTNlb6l4szTl4MOngMmYYRyRS7
Q7PLstxMxEfGEVkMCF4yin7GdTrEV+7pZyR4tpmB9AP8GzLEZ8VrXiYGDwfqQ+vX2YKD6mFsw4rc
cLIPxUm3wabES1h2611xlz+M4GnD+d8mtrK/Rh469xyY78Cf3+TzDn3ZCdK6k4yip/64CrzCHRbC
cua/iSZkgNfZqRdfUl8GO7ndSMiHlUgEvzBGQBYSpBDVXC7dsWz6e0Vi8ZIqCQA2uULRhFOP5K7o
WbAoYOY7mD/PtXkLP3sAsJabvaHB6jxNXIyEa12PB9B0hqlGH2UlOu3w+nfGmIN1BFsoFp8sUSmW
U3nA5Koaw83FcTHp00aHRe/Po1zaCObcFoRls1DhNOmgl1KZJIHkI6lb2SVrey9UO8OGMW4KVihV
ryzSSzsbMssyFSAioLDm+/7mEEudZ6yX/QK8WEF4jBH//Xw91wY4ec8XAyLzoMMAUX5sunLXqJ37
8wiXdrSvlzD//MuUnwQdNrB4+dU8Xcvaho1IaQzP4HGYBH1RP491rjPC+vo62MlLqUxkMtFWnp2c
9ZVYxMFeGkXNbmHqu9LVjjlNCcBp+0EY2SWxznc0liK7LiPAVOHq/NhOgP/pUaTrtgRTfWvEJg2+
pSjZJNOrKw/34lxSkO8VUbTSztJmiYQSel8ovkr2GfIiAixs9cq6ek8uLT6UQ/5vmJOzMVEB70gr
xe9ceQUwy3tsE6D7+CfyvbKybeX9rUSlNDutzclACAROdh5F60fOGmDIGlrgOSdl75KgGd0wSoCV
QPM6CePeA7hGdlCqHMy+nCQTuTtkcdUobAVAN4pwLWTGNUeqC9N9PrPgrYeM4bnn3Kim+pAE6a5S
XxERwdV6//MEvPBIv33+6XIiUa0bGU5dbeQxdmMU70nugHhyZU1dGgYtGzJ0IDB9OFPDaPEApw40
mwXJR6TtcKFeC5xeBOrKX7+cr+OcLCf4jndw+c13CoNjbpW4kxEvlRDgVl1yfh5p/qSTNwQaJiW4
30PdgkPCyUaXpmhoRg/vriKulA3PKGUjja7FHKrdyqpzGMHrFX/6G2OiFALHJGzkZ3b7pI/lolHj
3SjHjTb7kLVLRYC7N+gi8I2lrfEo6FkVmP2kPv488sUEiKyg1RFdV4C0niW0CA6S8LLGmgw8+JPv
PnnmxKoQJMtuuQPGMb67phy+MPeBlPpzzJN9QCBKjDus+Ya+ikvAT6Lgyqy8tNGg6KlD9Ybq0ll1
RB64yqtJ8nu19vUkcPM6XUhFf/j53l0cBSx4DbBEGWT4k/cJgW8qL7juV2gHX6RGAsOLNAOgmRmC
/fNIlwIpyK3gvSlC6oShvr+54DInsLBW0fHFFu22Wcz5BAA8Fz+Pcul6sIYhR4GaSkUJ5vsoVZiW
ycTZbkqVW61SNiVcz0MDHKOfh7n0GkYdA/Egworz9tGilOMcydxdHNdsyVuhBmCKNg5CAN0O+9yN
YcX384gX5huOLdBYQuUP6ehpXxnkeomqcb5rYPTmCblBK4s3+lhfeedfGgYno1ksAYtUpIe/3z/A
i4SYCtEuBYoSZ0+zKJ9/vo5LqUO0D2jS3D2MZXlanGE8yWivRrs5EYzKDF+ki9ieXnS7A/gWVvLt
Bu7+EC8bV5RKF+Yfjso4H8EfFU1Zp0EnT5UcfaXRblTWTJEsaN4tOboPqrsAvEnaoL5WXwtQLr1Y
vgx5Gp/08tiRBEPKMXUaCQbehLpcemmRkv75pkqf4eXJjo+rg9GQjP8qZzqsUpazSGTxThkyJ0M0
hkBmI+b6qoJDRT0mC9BluNUWNVImejpDlXMUhyI4zBvRC4zb0Qt7O7JbHtQWVyqLIpYUk9eE9qaE
E2ZF9xrJzAG7g6Lqm6YfVgUBIqur7QQEX70Yj2nevlVRh5ppYaryTC4L0S2cS6HXaZrX9jF6pDSU
ZBrwwlj5oMLAG51iBTVLobCDvHXzDk0TBfjso6R9IHR6hv1v7qJVdwXDLXvUDGYizRsoe7iWKqjB
dXeRoNzCIjjnC/jTekOD7keSWYCZbLuWOx0gzA3UWVl2L8TEltuVQgF/550VTuj6JlY5tlZPgdKr
YfNVL1tdcLT0TuK9OUW+DhcIJtlVwRyRwOYRxbYgASuUgXq1aqqFltzS7E5IjiS8kVK7rXWkgEeb
domj4ISch609FnzNIlgItIUHy0gLR7tN0AOcndR3cfdYdwBdj89tuxeSwAx7w1T4YQxemAjCRQcr
0chVwe5Du6pd9nRZdtOiKjozbW7TApaTygiJX4ant6H1vVaXZicL+Ap3YrAN+r0E5kfCFgW91/t9
CiIw3SraqmgA3w2fB+UmFkCMIa2thrdB9gZrGzuSAbgDBjUdvdm9p5IUe2y1m64J7DTOHZor66Ta
hJXsgS3gqXqxYUEL25verKm0FqJ3UWJursMYBdjoQkRLQDaaZKTrJMifAhnNvbEameEIcIZeNODn
UEtTpjtQFyG2ETdZNYC5UayKsN/yVHSrDqhIgRzjDFRmCfOmKDa1tAla6Y3rBSwB4mVajPYI7wQd
NMGpx0FHeU2E4bYXDS81UisHnxueRhYZJjDsSri1ATcyqWgUDB/a9l5SNkYMqkkDEX4WPXBDXGN3
dQaD+0k1YkZ2igkFEdDZKfxK0Sv92PIeFVjYW5p9VUOkoJEF5MUYCHRDNDXZUxyqVl9x5uUZnE/R
L/vaK8NNEo07CcFzXaX43jW3EmFJtduWA1mupBtVxBydssJr9VluIVuJAVC3FAgusEQL9Andp+KG
DtNrV6kbuc6WeW7kVpZLS03alwCNFE0OOdT4IIk1HJlSW2IC/MTmqStssQafwL5b6PxOGRQryjcp
hfV6jDZQPDy5vO0ZGGYx+AUR+NnSNtZVO6qaNVhE4GqXYElTdRum0koGcUbQQZOUenBpwkXEAWRX
3oxiWIJECXRlt4b51VqVOptN+mJqJVME/NAAAHreBoIhdWoVdMN8MiMFYoao81p2Dw0tTIdzB95G
tsCPTA+tDlCBvATZXajM2DDcBmYGNOxh0lpZQdnsWQa4iHJvdA9hEyxnF+e0BCUvW9UcqbYCCGeD
mBGwbjHbK7SxVDieRnHk5AbsoziIbNBskD7dGy0Ow8EkgNZYLGFz4wgBrrBG8X8Acwi9BckTarlL
riU3cpXdilnrdKjxcqFzOz29ETv6gJKwE5cFOOmkXCmRAWo71StXA3TQ06VyNWKmxKmv56rDpwFL
FZZBGx6ARBG1kLmXAgSP7bJBXGz2ofpcBr09lY9KEeqLnPHJYkS/NQieM76iOeYAX2oaNH61aSQZ
0kxvHRq98T3/+vkJPqFQ+81G5QJca76//6dC0WMNBxtdqiElLJUoXQpyKR/1WryW875wVEMKC2JM
JJolqGVOU0w6M/oiiHetsErTlQLqqfiX+0aQ9wWMYG7ugxTkVLuYJhUzSJXsQsWVwQBolbcCwvqf
X72Xgo9vg8wnqi8ZmapWcyHCIP2q2RBTtUakBDhij3oD1xpbWIR/R9qGU4Uq4ICGAsuZWLDBqU3m
E1iMDRGOUTr0u7Eu5SvHpUtPBzdtVtBAkIlI5/tlGUOV18qQ7vK8/xCU9DkUkM+G1fpfv3toNUYx
bk4m4+hyMgwjk2r0soTQrVkqC7wxUcJNwD0XXeqk9rgwlteqjRdOuN9GnGPnL88rgEs7yC0YUWFm
Xf5Sye3Pl3Th85HOhK8MBOTQdJ46jHS8LGIJlRxGctjj06WkXcsBXsp7Kwh052mN7s0zbaOm1DTu
I/JZkxLuYApo1Ta/jVDqZ3b68PPlXJCjGd8GO5nfRi0yOCcQPKHR6faZywdUNjpUNiRLec5WhUfc
cX3tIV29xHl6fnlKnFWBFmLU0cPOC/Tcii50W9uqr8XkyItrJa/LFzlHBciuwTTpNGyEiGocpSDw
lTTzpRr9v6R/gl8wHBpLNwIWC27nz6LSg0cEz4g0gs8WwFI7LsYjTgkJZA8tDB9VLfjrGxiIDoj9
IWMDDuR0ETZSGtKyDHcjMLNQYRUZmKTTVcL3HHmfxA4IY2eaJcTX0Mue3GsFDblD1LJdYwO2t5w4
qG/m/A4z9T0/EDjAv6DVAAoWyaEr6nA7Rl0+hv+Wjc7onyfbpbUDD3MUlfDv7zDOr0+d0KrpeUZ8
NUY6sWh5ZwrDxK7t2HMMe3a9IpJFKvTB6Ng92XMKHEVzIpFPO0fsOCsdBVbNixfF3TWZCFb9lbFO
dptmCLJepcSH0NVKptLtRnj2Kt22ho0KLPK5p/XdE7AkADBOFqTGe0UGuW9oViOYvQl7gQLNaqp4
WRaSF+UCiGOBVxfcVvJoKeYFXAziZTwFZsyPeYOGIDAuu6R0NP4QBAmIzIOFqo1XGGAl0sGE4b2X
FgZUbzX4D/A/TR6ErHZVYfRGtJJAzYzzWu1RWvlCH/mY1NtUaC2wdbY9R/CQhStNKrexVhxIR29S
9irl0qHkKmR7macGABLrhUezlxAHWAPRGIPX99TYbNA3JTLTlOSbkrSmqHXHFpTxUEeHP4WTnF44
bSSZBYrfBG32iTZaAF3ZoJrYsvyCOrIXiflyorKdRNxu8mgVkGKZSoMziAQYSHGVGrLNlG7V4Nyp
Rs1+IB+pEt0iXWkmmXAUwCBmqr4OhQCpmsElUmKFweMQdxtkeDZQAFfNayaGHh+rO739aCc0idBn
SD/dVudQqSYm0wWvjB5huOXqPNiCw2iCOfZswA4xkzrPAFdbwjm6BYqkFNKFyNnHGMLsslTdWEQ0
WveBk6okggU/hH440Mlx8R4omjnQN71Tj1kdWiR/RDbJAnLcYk1i9mBaFsKHKMbezEkO88rT4ErX
lbD7ItVDR16Skq9kLUS+vyIrAMbgzoXaB/aIELpQoRYtwp/zYDDFHhkV9P+C4elNMALKszeB43GV
7TJm0QI0cqvUVGsIUnz6cdTAaIjhkiVIS2mswTLnxsrI+Y4Mb7SP9jTWV0MVbyb4dpB43A+GVyvk
sQPBZ2ikVUcapwrAhRAVqxH6BVcrMx8EpH41U8kCLwbYUmSNCYfNhRo+53VvJyxxhvowMM1syb4K
XpThxYBsdgCcnj3K8nsPvU4sOKhJWoZm2GJXr0v9hg+wVahTbwgjS44HnI8zUFrvRY07RZXZKQcL
iwyeSiq7V5g1xojNJ/HQDv2K5oZTY3MhpeDitIWov1hE5KWGtS5rqcN6xGq5DuO5LFOWpQaRJNXH
O6S1n1DPrExQX26Lmlk5RzadzATCCGbgSFwp4S7iusXydKb3eXqJPrFAAkdacyBYtUdwJlOtd0Gm
MKNoL2TUnBLBpizaing+A4r5UlMgO6E79VymnKDj1T7a6CksuNk0sWiiq9VCtsNNdHUbV92C55MV
97qTNIemrBdd0traiN9iMHOVn2v9tZAlD+puN+KtNxjRArS5hcHzO0UFQYRCI0TutCxdKHnrJJXg
tEZtj7zdKci/pL1fwwImhmcmXJpsJg54HQKnwvEVSsltaWMrOFKXcm9HHGy8sFwivFrWQXevNa9c
fwoGgFBr4G+NYFmqpTNKW17goKyFb8DucFuEh3oRwH+aj09N94aW/6UCVCbTRrRTNDA4vemlB0rv
2/m5w2lQqXYz6RbHXxMtHriVM+MQ5S+Y60OqbeqgqxXwTTa1NIFZHc3WI0Cw6OGX7SEmvtYUD71G
XwwN4QAbAB6WqmwVpONmgOmGyVHqMo3ZZFiO2psu0hZa0NolBMcUxPvRCJ5oEm+iDvxUudPehpQe
xLBeNEzaVE1xh8ZElEGbRZMUh5witq2ajT6iN9BI7V7UfwkwrBej1IKrOlhtLoE4fUT7KAxCUTob
ljkILRBw5DMaUlUX+bAMQfCgKGY0DfnFGsWe3WtmbbEtpo9dETgwqvTE/leaLDO0eKpFZWdh6RUq
Em9ltIgD8gTw0zQsJSOwJ3KfVgcc5eyiA6C+oosMImSkP9oACF64kyHo3OVdvqCRdu2FeyH1qgBZ
hPrCnDM/M61D+00bkzHaqVE/bGSV1IdEHUqvqTW8XBRYmL0bAeHAyQTKbSB0mWABzipavAhxa1So
xlXLgHdKgfSKED8aAF3ulExVVkoqd79AYZyW2aTl17x8LkRAymyCh0IaksZn2C5BziO5yAw/rmEZ
xgUkm15a6ZpL2LVBxO/n3EnqAImH5V08lOnDADYYXg9xqHnToNArFYT5WHNy7JlblXDAg70FyOQn
xzyhZs1YScNODUPq6FMgml0whk6Yx880TsV9YajLn49zlw4/ioxOc1mZO8FPj68R8lGFlIW7VNeR
EevVoXlo46H4BRWD+NDLwnSgOLvc8Tbsr5QxLmTela8jnxy7IgJeJlRKu5isKvmuECQzj586pLt/
vsBLTw89eyiVoAikom3x+9MLxT6V0K+zU+NFG1e2YviBYly5lIuh0NdBTgKwABJEGhrhDglJhzy2
XupNHruFGwUckdRrGJcLNw4HYzihzD3d9MwXtRRJ109lhfpPXahm3RrskMV9cCiVNrfpWKSwIO+Q
o952uRKvsibJn+dmIga7AtLJKBcJwlobdP4qhjRdqlNl7LOaD1eEARfuO87u0LliNkMCdTqVJWQN
Za1tdjH4vbVM7/GyfUMvxpVo5MKCwShYLWiFBmHpNJJnwLMj09LsEmnaGRnSx1TCyyzrkkUy0bXW
XSMyXLj3OmJtlHsB1UPG5SQuUSqVhtE07bK4BUv5ntJmUSDAjICJ+Jy2//WNvlH/51/482uOTm0W
Rs3JH/+zZa/I4OQfzb/mX/u/v/b9l/6zK96zm6Z6f2+2z8Xp3/z2i/j8P8a3n5vnb39wsgZby6F9
r8bje90mzecg4Xs+/83/7w//8f75Kbdj8f7v317zNmvmTwtZnv32x4+Wb//+bV48//X14//4mf+c
4tf+Gx4q1XPCULL8/dP+91fen+sGv6xq/4TYDd2WgBhBRWRgpfXvnz+h4j/RmwxHZXm2BECc/Ns/
srxqon//Rox/AkOFTnaoS6mEypuIr1Dn7efPZOmfmgx1G2RUsMlBjK389r9fbv/71vz7Y8G9+OPP
/8jadJ+zrKn//Zv4PVBHokeEFG92K4FLGrbUz763L0mRcRjEsAgy9gCahAMmwCGx2bpGOoZYKKQy
s38q7cmSrMGrtqFdNbarA0V/Zc87KeD+8S2wGuCUhCSkduqhioMuJ3KVsodmE6yKN9kJV826Sk3p
F1KenrBItuEL24nrq0mai5f/ZWDc6K/ZATkKyairMXtg99GT8B7s+9gk7+GmRwZssuXU5AgxrjX5
0u/ZgvPLPdnjGzAEcTrB5XI/AwRki0EDF9hHV/cRoV9V12ImfXlLnw83//zLMy5I2nZGjmc8uMNm
gHY22QZW7QSrDm0KxE/fAzt+EZatTSF1TRbtDbMDq3v6siwuzLQT5d/5tzg5K4RRWwZGiovONgKk
tdVi8tS3fEueiR+uAjdziu0ISZGPRr/CvCatmVfMj/dg3ii/3ANEy4wMYsQe4uVjtsSRVfWM13BB
7czNPc3RFLNwonvBRozy0Vjiw0d25Z0rXfoGWM4wPIA2ZsZifP8GyViog0569qDclJhs/L58EXz1
AMj0Mf0V3SDnECwN/wi4iY+OxC09tK5sN6vJ4vvcrbhXvGt7cntNzo5W+gt3Bmk6pAORHUNDwsm5
JqcsxGTE9wL93ZFe83xNXks/smpglgd07m1jV1vLVrU0dn3lBr8oQkiOBA8a05aRla/gIJOZdK0s
DBdl88Qs0UFp80VkRejxjMx8hfzQokZTBawOYeiyNY6RnbiAsruto+zCIzrYMFKADYdb3QqXbBp+
5CZ272V27UU3ynraaI/Vsj1Qu33O9s1+gt+C1T4jieHByt0CkHA92DGyezaabF+VXWypx9aidmmV
XoJPTzDNa793agd+NV5j0/20o0g9s6MIzy9fchFPfVT4yPt5JNlKnXbLwLnWLHynrWZpTrBX54Zp
HDjfEcxaotctcz+5bdCLavZO61Q2cjA9ZPqVLfrSXn0IXUiOrcpGhttSchNMKmd6aLc4LSLueEyP
vRMcUJZcB1bkha54rFbog9rFB7gXcNj7ia6BLcEia8mUduyYOtKOrFurfFBWIM4VK2FRvSd3SGrI
prIsEkvZFcvxvq5NvtaX+RGYyT1u1G5Yasthh/RUQ0xlD7fCHjm61FwATCy7cBcQzAzuXFjtzEwc
8QVySLt8oMv0QX4QNsaBrLSn5BCb6T52yFt/MG56K3uVdvIK2Ob8ObpVV/wYhqa4zROTGGaxSZ/T
Y7VJ73t89YiZuoKvj2yZ4OtHzZa33Wu0CX719ykyV9vxmZrpnbiX/GbRrYhmFgt0r/psRfxhxbeY
QU+lSd100T5XNpDbe2RoPptUWoDuAj/DfSMbeavZtZMws7zHfPILN7sp7/K74UHdY2cl4H04rQ8J
vWfcIGm1Bscn3vYv8S/5iBbim9ap78cttnrVAukCuTGsS+SV2LF5k5Aav9UhTAY06DgtU6/UnGbB
7wykMx3xqX0Vl2hRcAVHcHpnmmdb7+Cq7dkjUYN1j6m7eWAlvYWmlx2/H1zuU/xtateYlDlAfkNo
4uTHLagXIgrzStOw8lcAZESom01hN60ap+7MvrX5MdsXbrFDhg/Z1rs6d7M1jnBw1X5iqgUbjCdh
Gxyy1jJu6vthOQMBGzi3LhU/2QW2um+QAlhLh/AWyT/1EboIv3GkbYXHtjMOwLjnVmuD8QyKILKx
IAk+6aZoQsfxZhwBumkdyUUruzfZ1RLeATBTSFwkVC20faNNEZU1vgl2rV2U+JRitiymH7EbB7Z0
TNAwWjjqRrUN7GkHEJpgI/kL41Ak7FbhEyovt0je6ftgX77HboT+Vu2Y3oWrBNvJQ7wrPaA5Mm4N
D8kmWiLDm6S4TWgdlL1unvF4mdkqVmgPzUhl4gHh7qxuYU4l7fKPHohmN1rqB8zWX/q2gKaEWdlT
fwx/ZWuxsaLUgxpD8rQDGa3gJriJ/czHKWqv3D9DyrAm22Snb2ooaJzoQTnSI7uVzSay4g/9hu2R
fBk3Gv6Tm8rhfwg7ryW3kaVbPxEj4AhzW/AAQW+afcMg2d0wNDA0IPn054P2ifil1oQ69sxWSyMS
hTJZmStXrkwpTjGmtf2YYzsmx7BdqrtycpjA4p5K43PGEpnzdNF7CRBzbXwXTZD75gA+O1xS2sNI
Tj6G5hen/maOhckn5We+oBRmbwZKcNVEOcqC0/yWi9McCc5hEzX2cfKc96IskAYN3Rinp1AZpQNp
rId0Ix610zLBau4k9zxHemJ4sRFJ8Y1pf6oWdp8hKbP+RJedYig5j+Q8keJ8dgNdd+DaT54fGrui
ym1kqPcmxc2DR6S/1bMHzh+W4zDbNkt2qLNZq9OHaXNkyEFQmnuYSwM9Ppd2FtUzVrcVelyOcuey
kscHIU1pRWaMtWkZSLnQZ8ejSJENv683qLRQdxZmRyby5qi06SJJSyqsmj6dYtq+Na4avdzaUz8l
x5zVA81TBN9Kto7ERepl0cEzPvuaoP0ufc5m1QSF/5T6VShUPUBxWk/BzxIb95zQq2xKrzyFE9rQ
DeC4fCTApffpsbGZ4UXjyaOe1x8fvE18o+NidBqp4zbSJuV245/Hh+A6T6epFGIesBu2MgTVGqPG
LI9L2Tan10QbaHH1Xi3OC4jB482q5PM8PGiSXohnE15C2g/gRoOV7qFlbGV+d0J8Q8vFw+XYPJxs
+qhxwIpYi5XY3LWKrQX3WjSf7VVQQl8kvUHjqTdx9crY+rgFKZHWvSQhA5TOkYWfJVMqwDtR7kqn
Xk0g/CsU2HcOPx/t4w8OzTcQ4X8OHQI8aJvSPYLKu28OHRF7YbanS77afEpPm1xTexDNVSBsedlX
rHAhNO7y9odY4Vcs8H+Y09+P/ebJSYfLva3gyK7UN9M/TdUNtytqtcviZB/n5TCPodm9nxYVOZsB
kvj622nM1DRRMbknPf80730pwWGWe/r0Bwf3eyxB2o+MJ7QDk1oRWJPfHLxKeaGIZJ3kRW7aaC4c
R9fxtXIesTnoRfKyy++u1db990P/8iq/PfR71Thch/v5KBfygoZ601r0EHM/uTycwvULLhxaV94r
7k2b4ByvJE9CMuDqL5RYC7JJu+uQaYFTE/x7UN/4K4j+dDMBRIcSDnAGRJk/Xd0zXD6d1uHSwhqV
qegfbWOvvezT1vCMoap5556L+rSMhMoOQtO/n63/ibD879lE27QRooEFjeC/IR5aVUB1hiW8oPpL
XAQ9xTz8DFdzFff8kQc98er82viFpAKNSOzaPvh3QT6FDrqPd5Im3GPILNsoI8V1kkYHX6OBiOWT
s/Gtceph2KaVq1A3S9/C4OBbrs6nn1gVLNG6WOgncbrY1rpd9WGNLX4KWH9FCb/v/m5qf3+9b956
ZpyyV697PawqLYFVh2Ti8BCkQTHeRJKLY03xcp5kHgxUR+G11XgT6oTwWJpY2ynxNSHXrvC/Oqzn
ymCzK0eTfy8BtVHfQopukIAW0G/I/KMH+32QWlXdEJyUFv3U4dY+LftIcsBgt0R+8dplM74kek8Y
N+9Ih2o8/6s4H7fN6PhyukSF6uIf6u3c6vuPdtz0SM6JtoWvNtD7tvEk0WAfsWoFAkb2hUl+iudb
k9vmfjPLSM6M+VvK2OSOL8eox1RNLNM4MxOK7Bit0yzpW26wKyUumaN7/uyv76dprYZ3cmlXB1me
69XRa/+EfS4E6Q+cCBIkK3iFVaeW45F0188OUjjnTaBVtkTWiq71lbitKpiJs1N8KsJ2wu2Uj84T
q3Dw17WbbYKklEKiX4dbJHRP+feM02Pq24x3MA7inh18qYLp9LsV+S28rfTjSao1guu3cGSIXLzN
kt3Sy4ckoNxAYZc/4lLswmRniBi6HwIFPdtVhDsbQwQU4ylBjz1SbMnuBycRn8P3C3SNkz8XMtIJ
U9hAwaBnjw6iz/eFK2F0fB0xOgmEQGYnMdqER4geMQAR4ZYqkpRHXEQSJ5obl/775CBGL3Hi054h
dBw4SUweznHw8JLRHceZqMSxNRGMVXv/6Y3X0z0eKt5S33t5uXB2DEsodiniu6NHI770PeXrkZIQ
KB2JZJnw1PmSnghi3zhPe8Tz9ZA4pxTzo/Ditw1x4pu3CQ/+I96dxJvs6bzASLJlvvYlPkfvxLli
UjrLIHqKj+T9xSs4ce64oSe2AwiqhFmO9xEtCfdEwut8bZ9BFHx0RLw+d2slgkXlWM7yjX/fH0Eu
SnvciW2lTrB88ZuRqO100oW/Oyx0KiCFiiN/3hNhX0ySmXN3kvAq5v7JfreC99j+eDgqf/QOT51V
0eyr836ND4xaDkbviEI5TLHtnWwfQ+Xd46uYGu7Jxm0Mc5ZSc8KH7fH9V+Hemdle98MY/XjXN4X9
iNaFmLnRUBcHP9x7D7EOFht7ptp+7YQXMabuDqk0fzWcxa0YivHgxecHQWThbleuHQ0idzowRWQ5
b7WIg5uYNW7Ydwf8JRsyPv5Wan9tTSezpzl9TCrhk+4XF0fM9kT6gSkWZzu5ieFZuEFfmKysQlXl
cKaIwF18vLw+06lG+8zxr+5zoEZ4hVsxXDw7F0m8gyx4OvPmfvq6qMQsZdkKsUQxxaZGwM7ERvif
hu3CI3slbiTbjMv9LG2PLdpjOnrJcDCMhL2ht0vCCrlfbmD7n+ONOHnuR6KK6OZaYjHcuERcU5xP
/yFetunVbnKLJk87uRNy3h3Za23nIILkIGLFVqJlYtpPrtyELXt3iPufoAGLZcJPb4HBfr07pn/1
hoAUhlgm8aQSUeY6hXCpLReZiG/uaHlwiMS/VDF7myS5cDObnQke5QaLpe2O2ZxHe+ivF6lzEl9x
8NYKphdPebilwoUFWaf2+uk9WFo5eTqmeBFi9PwjL1LEeJbMFmuBEyyOfsBkmwH8eSc629333fj/
PmoXDGjhLhjd1Y2O9mzytmvFkmbszAkVjMA2F9GEo1hixXSfuNyZEG3OKlzdalhgAqKf7jztu2P1
3bh1//0346b1TD3XaozbiTP/piRvL2eXHJ2SWawcTus0sx3ZYYjc7bs5e+YU7gc3rw5XphhsQDnu
XQTB/v7B7Pb/0+p2WpCAZ5jf79mVZ9PABNnk+WqZDrUoW+du7WeOHj6mdzEvo8JJIYJBzxdm3GBD
OarCiMnORxcu6DR5TM67VbSXZkhWeUckq8BNbm69yiihQZtZ3OJyZcyNsO0ukzb+SaFR/0/kT0c6
r+tDTIeZb/oSWV3dc6Nh+Cfx7NbyKQAbyqm2vVaYUu5X5/NxEvXCXOcREX2ir82PnktdVfjSEkn2
uFmHygyVFEKy54oA0SUzQPjFuF1zgewqVQRig5ZQb31DNU2YTweN1aAR7fz2UUwpAhJt/BRbyirS
8Zain58ilM7j/t1Z+rVxfnvBDof/beNIz+frrMmbbGUFxeAZyVxKy3t4883wWlIxIArZpxYgaoZZ
pE17g6f0wwDUP5OK/z9W+W0A367lc1bL0jXrZatuYUENnVvCJsVA1LRAAwxqpz0KxeJ0omP866f3
S2vCOXnXzwdhW/ZOXxi7EI9F7kCeAlD8t9vw3xEckG9X3Uh/Oe2bn1bBy0AeV8lW6fJOGCqJ4ioI
pUWzzd5Pu8L+Sdns1xf+tSAwXnQFL4W02LeQ8Vq2d/1ay9mqcox95l+CLDzk9jE8Dl4eRwd/dtD3
4MocXDk4/oLmWy9jZuh6ouxNaE3RzTOABM707nl6xfLp6W/VNKVN9gZ/IDBxLUig+Hkm6oNthD9M
13+el99G/y3y1HoU6afaK1vpfktBTSlUrwGaO7mFRw8R/7q8bivLVn4sM1T+sjNmJ5rdBVPUuJLJ
/fbgpqe0/WpTyYsN/s7ySkdzrwRQrxMAus2HgT81PlsOKNi1dSyaXVHucbBTTyvs0+4Ajp3/FHV2
G+OPdWRAqDh0iUjMH7WXfx6sl9yiZrrRpAWkvhPlltvroJyqAcidJYoQLYZVaedJuVecW088R5e3
ys3tamPTAIkopHag4p7Cnv9CYc197qC4wQvrBAYuCGF6S+2noFDtboi/xktRCKRnldyL+S0gpcXb
prirL2lx3x8Vga7eEpJu8MJUnz5f6FhdXWPYn26CqwQmePB70a0QFi0sLoOjX0yBuBYQG631Yy1/
yD/wDv6K4FG96dr5MSisMLyAbwFr8bTq8vp8SoteoE+ey82SeqqG5UNLDKJYRFPk7OQpLjZirM/r
XGTTVnE2b7AIN3ij4K9lCdnKVin+UgVNc5ThwaAC6wdb8XcC7dswv9kK896T67PJFKr7fCvBrjzh
7eSpQO902iNYkNzTJPdPrDtNklS79o6HUK8cGYjacn44iP+5nL9N2TekJbdud2heTJm5OGw1Khcd
goWN7FmGXYJ+35yysK0Pbfrvx/6dKftzCr43GCVq1CSiWsojlrBzjBEJqJ5bfGSVkIMSqFT208xJ
B/mdWk5X9kt8DysnWhRKLGFbF/259lNr6V+g0l87+/+m4nvm/JFl7U3rt9KiXp69zYQMA8C4Jc5z
1Xt4qYVtlfxnVA36gpKoSN2r8WVxWYMxOpbXjzu4vQtGTgMpvC815xIyZF+1u6AV7mlwcrYAH+/1
+D78CS77Jcj/r5F/syG9e7+WX92Z1JF41by08eiFiATSJod66lH6mWeRUgzv0QO7UTh5QiLjVgul
605FPITnGhmX+NqzFfeyvSAJZdrN4M042VcQXmRlJfF42iWyUZtIxefvmXYvmqZNWMUvARC1eqtq
6kTF6eGXpNw079E6xd15mK7cdxouoDZ5Mw9wnb2D6ZzivHHTKpAPVJTFCpDxtvDl5Ib0xLze0dK+
v+6F/U/05OePCqqlbaz7/R9O4F9GTAf5QcMe0gdaMZqqfzuBxSNPKT54KgtSlE1Y7h4jJTIj6y7O
xPBDI0gpc3JIularfYXfVQk1UfbXHgFA8yLLIKFMawoUSFBJpn9Ybno/SXj+OMJv57JnSPVF678U
YuHz29WpNFKuUmSptiIFD+dOuhhYiug4uXk6iqbB4d2wX0cxzKb64EXsFiiluOdYFaci/n6t/31+
fxWd/L7jvk2g8c3fpf2E2h4pDV4cH8M+avL2a05RN7FuQcg6yOzjmGv93tuiPEoG1aFye6gP7mAd
X1yzN/GEjfcUMF1bRwmNjf+YlZPM0c72Q0gfWN/oZFfxlUv47J+H2qBURElEblfDvn3LncPbYX/3
74kxzvzXmi6R1EwYsxYBOW+JhTz+RM38CxL639vi18P/otDne/OxlEYe7aa8KhjJYmDBaCaFMEYp
g+z28SIgHnwl2pJSnP4QTE4GjwAv/DoF3rOARE64+n4Oye9yWC65nyYITIfUfd9skpJdJ4SdIlqM
hbYnDVheQiXU4EZ7ZO5sqvXJOCwAuoTOtlv1KEFwWpF+vT5OP/V3VL7fBN9e8rtEHqWg6fPU8pLM
o2PNJKTh5LE8krHNTG9w8VXw54MwHq70Jnn21gyOi5/kHGG7/uUPdfAbGuuQOxBB7v9S8vst0Him
TXGCXpGt4vQp8m1DzYc6f2UObv79NT4cBfTt+96SZ9e1UkTHea1OeuhB4z01iIUyckm8yuCQ2jfS
ggfa67iHmNoV038CTElCR9wHfD++V8BUembjrMP5vlFwT6O+lJ4xTtUKefbEyPOP5j3Zy0gUZ/Zh
WmCOjmiuys7JrcYbu4P+7sTKz0hlqwuLHFW2OC4g1MdFgDbD66OGHojcHKk8/iJajb24YDEzPDUJ
qFALKoAGOAEesCsJl+KtGkt2FpJKCLvGhDoB3dHugMJzmAYSI5DIrffeSug9BFxU+DX23a/eD0hN
iZwP0OD2RIhOpGgCab+DpJKTMGiBQ86G1ERDglrQGwNlzpaj0gpr3kb3N+JJoJ5+N/qkALjAbwNm
ap2nQ2KNf6otRXUAbMBgNPuk4kMfXxBBCE7AVoqX2pJofBolJ3UAO/rYUhhgv3rMarIpiBv0Bply
u+cdQwtb28EK17guHHVI0r7aHR0FzD+6uDgZ81chDOdxE4+xNAUavhPoMVbUgWg1iqrESbxwkVq7
KGwlbMpIPiENDnLXjlvm8QMSUIfwGLoLUyDfxBQAdPSU/pHKdVghRjbMWptuOUNK7WXAnNKTi5ju
jw+RRZLiSqtzUiTWPN1ZgTo6DzBf9C+2H+F1lPq91SmWpuWq93Gj64mPtMSKbDIpuSvVTj6dUMaP
reVX8WZuuDm2SxrfaicFMJXWDPsA4tdFo+R4yYxkYKFE9z2Rkvoc0611iXU7vFnjW0C81Ydv8yDr
cBUpgiSEj0c7/yrPQ0Ox+W+n0uk6jko2lexl66iovt8d6+JmlBfAwSH1SeXn3eXW7kHQubjtufvD
F2EUUL/B35+VF/IY0vac+X14iW8NzZIVQZlN/XINuEb59PaydfglGGfHYikJQq7O8S70RA17zhMT
VzsoOL4RPOFCsG1pIJqRkypCpHo1/8SkUUXhG6MrCfyaGLLFbeoLQIMeWvguNRRqeEPxgbxzWbmN
Kl4Q1OaGKm7i1YJ2nEHBs4RqmbdcEka4oaVk2jFWQqMjBZXL7lzaSkKlieh/mHYK1xJiwRthm30F
VVQxXaYLcIn4KjMHO68v8qEebaJs3IG/1eBqgc6de4DQjdcHCRg9oz7gu+RbASdtTUI8LvyHV2e2
MuU0FcmT42yh5y9uZMp7wXVihYz0vH9GjzCPUDrgw4m1Ol5ta3gn9t4kra29W6iRYCquA2t0iQip
3dSrkg20lrsDSQsQujdqFh2rCScN7LTjEZ5Q/NXtDUchdbT4Nqo6lZ3u3TtwHbpIT7WPNOG4XUQ9
fY31pI3MyauEYXPDbwcSdzOniWldbjfLg21CRoSMFz/Cp3t1sG3KRBk2zmbyQt6dfz1jlM35NJg9
zA9K4pMmbtc9++jdBxrfdUjgmyGSCvOMAiR+bbccQ6dCZoSU9MXR99I4T/IFl15K4ZTIKsccHzEk
s1sbHq1JPnn04rqkVtWhDAgP04q1xSlFnkK0xwBoLLevfbet7eoutKiYs9OUqCrFVZuqqaPOaJdG
VdL94WnJeWHCA0MqgzA8H1kORR7KMHXO/gHZUm1IC9xhOoMnZCMl5WnD3sBg2lBiWpyjY5DRMBE5
Glf/0uyueQncKMjxY9kpIa9lIVeMGl6Taysy6pYDmorwPdaAcjS3m5kM4BkLMCCZBc1zA8mgwbOi
lxM5zpyNVoFeWyOKbWegdRMWvv1q7V+k3gqD/wRzbmSRw/ijsAxq28W/YFW8/khPXp6GbdH98gu+
Fw1VFreIT05wmmHgtW467AUdMP5E4DufpFz70zRBpn5/jaQ1xC63owg2Y91OY7a/dx1w/jzMBS1l
XcSBKMYSltdttBqV8AZA1EzFrOdAFg3roeK2SY99g4CE/ZhcVy/2jOyfgM2QGRmfbHPeJtdwd/mU
RRqT7xkAH2Vid4G4RCkTX9CRCVUnh5dYzaiuw0a0wzS4DmA9gmU/Y2o3h12i5QE/p/Rr6rUWrwFl
kw63Ah/IERJIu89R+6k4VHjy56/Bk+1ursqZNlEizW4/y+jFX7C806SM0EthFSwClpd4BBYACDry
3IA46KPW7+9K+7k4jngnOGpqoNkZl+OdxD2zL+N/oohic/6/DPGM2ggHYF1fhek+nOVhqh0dJJSq
XEhPVPdIOIvq4/auBuezuFMCKXvFqDwgIi8uikfhdf2ewsZzIWa27+1nV31NMqZwlVBxn66yxBRe
7P6uTTSdodeTYn90HnAo1NUjOET14ho0CocpjY9jydWOgoZZA+7EDfBXaYHY9UrBzBzDdIrKWz6t
BqafD+kXqE20BNF8qD2jw7DbyTVkUGN+79sSGcm7T4Sk0AzOnDWXsDCSlxFRQoxKTHkMeiW2900z
AvM8uY1KPNIdLipECnhn4IHKmosYvpzNdZq6ZqK0DrwcORcojLXvoFB5cgCT2J8GkFAOg5asPl5p
x2omOku906A3KaaUNKJxcBW3vQbVTaLQZMYWjY0hohTTX5xS7zF+eBwqePHUriPn3rjX6IFLX45q
j/wwZNWOJU8XF9zbwac200fH2OrM0KzTgRCvndz9UmviAO9z/CKLSCazQzA7q9cbSiSvGUCqCWOo
jLl0eR0zbOJrnGviEV9nqPKcRf25WR8dkKlrcEr0cZqgOXUXfVKcODwPv38ZZjvLfY5h9DW7e/yS
+I56f8HIsnO/YAo2jaB6UYEChzIVeZ713RDax7Sp3Es3j1B2tA+ec9nTCxnnv86Xmmthje4B74U8
gD7IiMxmEj6X4fP7y9F+wsbr+PnnFV7snhpTPX5NpIcAVdAEjYwua+Mc4fmAJ9P6zKyonexeTn/4
d96j9i9Pv0fSl/IXlL2G6ULJhwbFpqLEFUHNhr4oVZRqM62lklHIWGimgRNZi2ctjiaiBUKruoF3
glw953R02fY8ZdMilQILSQYyBkR+iGfrWjv1Kp5c/fSXz9gjHh1iizeDfPz7AV7igKroQI/O4WV5
Dbukh2FDvHy5t+lxxDhu63rPVEulJ3Fy48t+M6ItQ77Yl6wBFKOUww0H1Jb37H7CoYij69e+2gQK
VndsFt0U0A8qxykSz0G9thY3nP5AHytjtjU5If/mH+cZWeg0aN0DzgnON879fdByOB8Dxa3Z53eC
ZdaXIBQWgYxQxnk4fNmNoIC+Ro1/SY8VWGOnsRxV1GN7Wpjt/GplTbGOa46yWy9gWphr0Dk5OLjc
/tnHHaCs4wdumzGss3Av0zzFROLWNibK6Bw0ARyMkPuUy6/62Hyp0KuJU/bnEVOthA/cgvWL5FBP
3AkNYC2T+io4OCbeAkJO5KDZPDpjRRzKtiDR7FAUWcAqt/Vt+xB3BPp0Z9XJsmTTei67pfMU5Zpz
LKTwvEM8weU1xqVthtkMKgv+PVb5LK5LevI4jwg+iD7rpn8H66XnZuMbSlJ46uwHAR5akVMOq+Vl
gGiWOHzoYt8f4vuG5gc112DP7/egPzRDaW0MtfCEzWcxyRpa/sstw9vgLKCmwNu6BgaZPFi22d07
Qc/kiELjPACaQUlREWhsbQpjsY87nAp7w3BDdXVYaOv+kOOmt9xViHnZ5vrFA/I+mgWde+JcFpj4
gI0XWbuzw1UEQ6kf1wsMAVrD473MPcTW4PxWrjyt4B1f48oUp8kjYGOHz7nxeXQpf/fot0DtXPzw
Hy5AcJgPii/FEntlVAVXSKZNfBcrEndDa2EkqSL6CbxrvxgxBwa9C/Hwqx2WxFX9PTYCSbevbJeG
aU+o02vUAyOAU9oj9z1Rh/SdX3/ed8UMwIkI6mF3p8ipF4A5lG7XAnIs3Upw5LGG0KXwIqaH0HqH
mQrRi8UloPWarU6wu4AfypPMN9pxYJvPsfou+/L04n326dfZEXUOcAxuCDe49FHawI8NG1TYNfF5
3JFBMKZyykKy9EkV9w1RfnI+DthuOT64ra+uypLlpNvWDRiCzGvfRVyFX29nG9ov/d5teZousHRm
mPo5mUDwn+meDomm91ptxhRCrozVxTa8i91OzyTo9CXF+NXLq06etCSOcStv3uOQc2F2xQUQbD6P
AhrTFG38W6CYTvNRrcEjVqVPgSo7hlOC1T1rvsGz0T/7uoPAIJTYc49bMlhEg8MWPnkveWGqv2S/
7yqV2J9XNK9LxV4PsTreXfDW6Sc05ASLBEZw7S6A2xoirYJawfbsPj6vXK+W13FFTx3zlXwr0ACp
gL4gaA5uwdfmivdhHMm66iCAN+7D1FvUIYyroWzj/W5EowtEG6wl8P1dFIEKUeW5vrvWsSOUkkO3
ompZTE1aLHHJeBJLC1XaQMDluq3Jo2J9lhTNc4N00/7FL+k635+RS1swmmxwC1V3AypGBZIZ3JMi
IGFxpYGquMxRkoOQoAVKnFGjIZxNfPXRBMSo3UbnqIjAzo5Byj2S26rlSqj2ccBl975sHcM/jSG3
wVsgWhXKm4yfpUZqI9TJa/j5/GA7rSwYZhzqNTfV8auratNcTpdGyLlFObwd39EGkYXap0+beHzR
VVxIK6YRFhe4RAqSfBPqjPDq/Na9CBcM8RpQNJfaByk5HLFU8ZXkFhMIiP68dNFN191bdAueMRIl
DY1nkGkZQkXwVJdGaQFtu2iHpSeNZw1MCCRoCqYBObCnRvYz0jbj/JUcrlNqP4bnwRWSEVfu7rK6
TxCgaKZYZKZ/0yEyG7GJ+59mvLU+db4b/SSbFe5cfd2zTFsrRTOkPD/ieEfXSb7/tWQBbBaB84Xx
kLAi+QdNBm7h652akNB8g2gtyrERFUE7QKDrsbyFOSKRuWDTmnjJJ7smhfYBoWQKTEMorM6fumNA
LoF9XI50WCdbFcrDvu9r3ADspXGBDTiDfAyaCc4fPQdlRJTLeTVEtGZ2hup+I8Gbz7Fd5ttmxMvx
g4CHj/QmUTSTfyaKIYgSwFxFaCZacuS/SOxitFyQ/RALJB/ZMTo3WDlYd4yjQnzpQzmEmmUrQTsq
149tJcoP/e0S1qEGydwUWKNHzzVH2VTZU5aAY4BL13cr17LzgTm7EeluG7EugTkXWmyE6odFn6Kz
z0+aqDG9n+awi/XrX8uhBCizCXXRcC2fvIe/hWQDDarhdABoOPmsJbhPHcCt3rpJmklJrKwF5koB
yrlR8RE070/Rclt59wkCKqCrlS2722p6nuL/fBZuRcFLOat7zvbF0ak9bn96RotyfqBFxpzdsG22
L47Gbay62oBWR1sZl6MUmJWHm8/7ET+bhGJvsCWDC4sMbeMN82xEvS8wM5JYy3aEoA+aIJRa7hDa
caoFJPsRcinE+rhiWQCwa6Nue7ExVRD4rYOLTlfEwidn+5pkLp8FEYCRrhxsBcrl4OzWM0DX15Ln
HLvUUoSzm1FxoUYNo74v+U06rkP2pwtTfn5YNXvp3Rq8Zibo1mlGz3WRm+KeyC5tlJYv2LbZSn0/
kEnGDX3AfroMMD1gzd1e0YfS9AKe8owaD9inpadOPzwA01T29pGwIiiEfkk4BbCVsEoBHuPoMJac
2pPE8V2iYCjcDEkjoV/yVX6o2/Tt8fkMegDZuM1qoLoIf/tq96yjrw1BdxT/OVF8c6FMwDxn6sE/
R8bnPVG4nhCaO42K2jvsr8N20KdNUjkGUYiQr9lWW21/GUhNKL0dwscym15CLWDSg0XjY5njA8as
GrZOL2HP0nWtEf2oOxzwH0xQTVNcwpVs77nS04GV3CNKR0UeHr/OmIXrp7Fxn5rLge093OIoqmXD
rftAzhUBWdxkgEXeFmVbron5zb7vW6ouiCN9XLzzxWnG5ZTA1TutLgGJDMhpNSTAYsJ+T8xpGZNj
hprBje/Woj9I4w4NAjxiPh4jNcwGhZ1jJ2G8TnQfhMs/UkwpMbEFHnamgFHsLktCUg5DQ4FOA/5l
gOsCfoteANNWHWefx9TuiLPYyBS0xBwa68eo2uOv7EtWtN4ddq9xuVNzvy/IpXyQxnPvXkEyfCJ/
WIgJieeq+bz6MjjJU1BwQm+VXQ+4e01REBfvuJPJmljrPtgdqLN9C1rbGMjjDvGywieAClV8VNyB
p0Z4Ykm+BHHpeKXZ4AmBTx1fAqgmhKp2ERVQ7FL6VdjbS7h4rgyHnp0+SFrQcPeHKSAGB+MTQc8Z
tR+JwqVKmcT8jOIZ2la44e9ATTMt6CTfQHN0bpoUuyzDXJ+dAXe25AWS63sv6kFAP4zbnJY4KnD6
sn57evKX9VVwxe/Vz3KmXwX790bBxYc6ox4O/F8CADvHXb1Id4c0Xm+M2smHNEAMFvqpbSTy+yt6
uN39jRrdnoKVd7npjPcnFSTnjsnehwTI5n+ntjJTRFetQnpd93D4/f76QiqFGlCs0nVBUsulteeu
xYx7yk9Jbvm/6qVRdFTglFMxT1vfP+kmUlbkN73paEOkDwav+JDUe30GOSO6xD9VCstd3vn3LCGk
MUT7UOwzZYsO5dq3LOHLbI8nQ73D8mkExY3aFueB4I+TxOx0Fyr2sWfffyITyv/BFfvjud/Ianlm
no9Gcc1W8v6Mv4dlfycHszIO4jUlVLSSwj0j4ITn9/HvvKj8F73o2xt/y8Q3qvWyjnqbrZo3eW/R
8mmN/9xF7MT683b8WBx2lx1m79+PVf5jVTstVRpkKAqak78IAr8lzTb9xkRs9pmtbpHuU5FNTH6Z
nB1pcfHLT8u9eVcXbw7wcXsZK3HjVz5qXP8ew38u9u9j+MasejyaS4bUEwS9KJ0S23hqkL5v6GdX
z3UQ9B+e1uW/v2+t35/2bR/rciOdDIM3Pg4OQR4081PwokZJXN7Ps0MiR0g/U4PobUy8tSJKR/9+
/H+xEf+Y8G8EgupyQStbfWSrXnAapqRsRE3FcLCJni+gGaFg1EM16kcAW2FvWg4ogvtQcKq9Q1gF
dXKPbyEXfNF3pLiNSzwia3z4YYzfVDN/MSapJJNo9yEhfgMx9c+jXh+vav/Wr7OV+f6yREPL03pY
g3w4Ldf6GP/9NDegPHP1Umb+00H4jzTuHw//thuU4+25USwe/pzo7+1EmlbY97mxL7+I425vMEaz
Ze9d+5A+HltM7Q/L89fToRfR/0M1NHReDaP/7dX/H2fnteM4tqzpJxJAL+qW3oiivLsR5JIUKYqy
lMSnPx9zMDjVqpxKYNC9a1cDVUm3VqyI+E3U1er27BxzcdLQnA/ewc76GDT0i4EGyejsrIKEtoli
zfB8xyw147cLLMimYqB0Ufd5k8Ho4QsUesdI8la/MP5wKvlcux939/FuGEt/fOIRLE5qJ76FDGjy
Tn5tAEzZq6W6vfsPu4Y/QKPcfptT0anpftFtQjXfdu4WK33agaV5ggJSQYBXYXuCm8DapiOBCZup
u01HPuJ4bv7421yCBjjagK44f6bRG98DpinQBegsg1GtOFeIjq44Fea0xG6nGMCC5qw9q6j0b92i
K5KEq+Z5WNFOwkfoat5dhbatg9R+o1r4mLlhCmBWbh72MguQYRviL3sdT+i/wmpDF2tj44IoUGew
2kdYTSAfi2eMgSfX+UtEjGmg3dTAhsk4aJiSBH/JTfuUs0Xf4Tk0jVKq9km1Wx2N+1xYH0fXcRYX
w3Iifa2YwPulu1DdBtL0irJ5ZbzU4ctC09qZ6tSJp53zDm4Ql8agE40f6PodchWYB61R7R2VITgL
2fWotei+u+pOGEhfdEiF9XO6iqTgHfKn5quT/QSdBMGY31Atrxoot7O7gfqb2BJc54cpV98rduWf
kBXf+zpcP092ni37CRA7hxB47b6/pNqraIGuddVpt9Z3FUwS58L1ZVqN792kCJ5rNemRampBSXds
SqqSPK2kpweHsLPJ5uXgDB6KFKMdYjJwghmsYlxknBUj2zdsL3LFeiQMa7BacMH52XnY5029AdfZ
wYoYtUe3xjM7BsvtPr4O63KajRuvhueUeAdTBWuEtH/Cr6xpYJVASg7zzE0NrQ3TDQxDI/G6OxJn
zjdFG2zv8QXAAk79nhboeHrXAxyIO0Q7Jky4dajhVKwamyPwY+roFY+7e6zBWWKYNrqX49ZOeayY
wt1JoQjsioAmr1mTOl0tbbB7AK1eu8e+Fkggd4qtDzYXePhZX5m2PfXqQsO5A7fdvCyADHUmH+7s
5ryOIUqTCqlVGUoDbXLxIARwYNDOGWlets+dB/Og325qt7rHpQ5zo91vShaZhs9LxtXVtihX4Fe1
/OAYlXZTuMpQdh7m25sfu3MmNZjKELCkx7wGU2AsMCyNBjeXej3SLc+RfWXw6pb0/3AxCI377BXi
syEYfT2WgA8MkInv6rLy6NSGWKXz35VfIIBIjGXmJC7cdldFAYFVBQI1ut6gWiyDATaGmclMCjo1
GkK0M3HPghZG1u6n1v7hHNzuIXp5/Qa5eXloCBXjdnZuvaMv+5inOpW1cTvMbGT8FX3mDu3gC116
BJFEEQi0dqun797xKr7MAfydwwBOBsW8YF4w4rigyzt1l8USJr5Pr+jsHXosCjxHjiOWqllGL//K
mCEN2K40n73aOnfrLQYXt5Utovq7m/S5vFVTCjHB+mnDP28tKt77vMafIAqYJ2mvImqlI419wWbu
BfGOKmObYXRSWbTkIe26kLUA3AR7T7VGJAUfiqWVh4+ClwyeE9kCfZMCUiToO4o9pE2JuTJ2e41T
gmhUPggYSWtnJLmQ0vo6qblK2WOV3pFmAobak9RF34iPw/iOEQos+fVhJIRvb4evh6/ZmksfKIBn
ABxNgQUB2hmdLRwlwzvQGbQHR5k2xR6Qln0JS9rHkztNo8R6+ug7DdlWfeZiy6y1i0cCgxcAAY+Z
0gcKPXBpyID87fAxwouMXvgUI142MHv8haAHUnt8QlN46D79CugTuP+Ajkw2kAb4V7B/eFxAdnhL
2gIoeGsLdt9DMXO1IkhWQC/1vKV5D+hf1Ehxx0lQ7+bmRuqjRQWiMEv8MVh/r67wtvlXnktTFEzu
xS4wSHgEb3uTjsQAJqqlS2YSAQUtOyzNy5ekOhh7dpysnwdan6Apsyv4w/jiwEldzEAbI0IEngtm
M8m3O8Oxwyy7BxNdl3G1L+PKFKwRXaVXkIad4A3BJmusbs42jZlUN1V8X4H739AQkev5BJhLgRqL
4hlAXQH5uZmwMijp+XToY3lFTOJhZUCyH8VpXM06YXsL3g9FQ/Z02BOy95jIiM7kp3F28WP2j6xo
2po+7FpPoyI/+dFrW4DUToGv54BxkMNKlzaljduCe+hu2rE4qp0yIDafIdNdR3iOuhmfD8y/0Rs2
hzq/XlELXUy1kYUh/KSp6q4GHYxK0phxtTb7GDuKmp8LJmslvB4kHkYdvowZeSfndBvHkQO9NeyM
G8WaOOy4kM0srH19xcq+jlP6x1iUmLNe7/41QWN2s9IeE2F5/r5OkFGMEWAuf70RAXbMytzchoqA
RzIXUV02D9e4+JgX9YyFGJ5CAQr9bLU449tSjVoQ6WTrNFr59D2axwGz4+Ay70djcqN6thW/oYk9
vbdDHgHcotAuA2txZUgxxyltyUHbps9s9/c1osjMMraFr9K4s6GL0nHF+9e+uzTl0FGuODJufWIo
NZw8yGans92KCZ/mqX8ZKMi283XuSQHS/SbiD4HS5J5o1Z5sZaNyOJfMyhG7RwCJg7sCvzj1ZQ+S
M/teC5KlOugdHc4v80Xb8gJJs6BFQvrlW/Sl3E1mDXHyRTV7j/0ChSwtAbPoZc7NwTkb7hPD2DE6
uvP7BLslKQrDN0ERaVK4cmhOUQiIFoiulw/AFBt8fFjM6YCjZmLx0AsPQRcYIA+E5vWPsdLPHLmn
Dq6er5jNwUj87p3je/jCaKuyzn4VZtbDgZ8/f5ly7+DrvCjNKvzhiq1XWRDUPZgkAZwHG/WsRfeb
SPHG0aDAUAiXJu7+RgR89qQA1gJxkNkYhPoHK7g9j1ZR5hKw8njeSEplC09YYt/TE2BHtXHqkAIC
8tGnyxNr/I/OlZsnjkiHkR6hfYHM+8AsIelm3yfGfSTOjrPD5GZuhyvrAljU28JI8+B32LRPfdrh
tMINshA81aqYd28OMSwKGwTowSt87FP4MrWHzs9NABclX49z8xmdFnmwWuTucX3yWoMKy6bMAt2B
ugP3oLLpUiKHMe9mH8YBByCZY/wCytIXMoemfyFDGTamVihKv7Pmo8X1PbjVHHpb/Ao4i4mifDh1
qBkz1cV7X0Vd2LLKSRE89lLTJA0YEmWTk2LL4JZeK84xbbo7b1LyFwyr8xxVVi+hXRvLo3fQiaF7
2BzfXh1eTDi1kXgz8UVuL6nPT0ydNFvLVhP8Kvt4JudWXbiHdoK8hw0su0+cT46gZOwjLYYsDW9i
kpinL2zkb70LYSSLNQMBlQfRhL5UE+DaEYfY8gJi+IVhPJY4uaHtcLPi1XYozmuGC/Wf+04PipHi
Z+vc3dw9dcCEBQtHITgICTt/31kznMzpmOf+YfCeXCaKfxgTeGjWkYy8vNl5ttrdgPRrg2vTUIIo
xrQ4MG+ag1biioRo7o2tlfBHmrDz2ObYHVHgEPg1apvVGGj+TnguXG33qui3aSajgZ4d+w4EdoGP
MGGSzws6U97nPxHzMC4N6PuGUdIovTLYDzp5CH1qiy6RZkucfCnE5jaaArrttXvcsut5GzXaDcne
i6wG8G2C/JmJGXCZunAVHFJwdwFjjC5+7mAIBGeTnCPA5RpFczF5vkzqxwLoHLn7BYLd/Q754AWe
Wrh3nkRBokojPI8515KXLYGccipOLoG4bSq5wjsEqgPHnSPIRmVkH2yRIH5EYMJR6pesBpqEHM1i
d3wzYkYxZZR2WeNzFaIMhyjXj5gSC3mobaTzREQX031hEP5ApARfAlKZxD4sA8zLMIY1s/job2qI
B5DAohUpIdxb7NcQsRiH/tmjpNyogwiGIM8I88tLRwQm1zg5hE0OpPDqLcgDzPdcG4vuqttiIRZo
cBhfYL79iu4Zh0XjANTGVzS1igEmk8a6sknU4ztil9KnvY9HA7h40W34HTcL9TT/33Ef+KZsgXlh
HV+sHFx0UhuIA/oNXYQEtVuYneBpvIJW1La1BZjuSpnBU0GcgsgEeHqFFzb0KfBlD/uD4BKdIYEU
g2PLLAZPhHMknHnusiUuy2qUOLTD4rwB6o1Wj+IW2gpPYJZh/uaVrKy7V/dOzAqGrLZ5EMxr3BwX
kn2mL59MNEjZZ46LOjzFRCfYfMS54IBACUJGe9lZS7EQkeehAKjhTaKbJn6nC7JDihk+2QoKW+Li
tkAII95SlKSU15KNX2PjOuCvxiwxAOkXACzOQ7iL5KYcZIgR8YTylhL8PyAwC25k4mGiza4tkF+D
w70tWDBAFimpjqtil0Kr357ILuYkkELIKpFQNF4lPoZavOF+JzhNVbbz05QWh4bFTUwrxjNlDmFs
+OKrXZlmZ7zoyY4wGMuI6jCEsTp7ATSSs2a8zkBpGfqTmRiBKJoVPC7BylbOQTVENhlxmu/ZsjEa
lrkeroGSSXJA5hnhU0KOzjZB2fmmbMDb6LpDmkpq2dQpqnPAPBPzBtIcTmUbyolZys4qt098Ob7s
3cNMTh8IAxUsEpyOvsMNTqc+eLOsHxNaHfNQs88+HMBl0muqQhJ3n3jOewTdNuVwfwDWqs1td32F
n3A29lVwNvono98trRJ0kDEbPKWNvxGEoBZwVjW5tq1tc5q2I/xrLKUvuyI/DgMVJC5Pjng4/X7T
JyH/xIntPhBBi18kJxoUXeJw0FoWzxl8C+XpChcPT30iIHwVV4hLtuDbme3vxl7oX4EEI/hkjtBn
ZsuafIdyDuNG8iD9DqjQMRcJsUVrXHOImrkZt23Ip1A0lXFFAKFlxZaCn155Nq5nAMQwmY4hDG52
W9s84OuQ9XJ2VRVgbLA+AiaFDMMmX4aDPweZs++YT4icNA8HpmMlx8yKCMB69LZ/wI8NkiOaVJh9
dQ/bI2qUzNT715BJgXnLUeTGd6/dyy72yqepftrkwPALidqYL4C6Avu8rAf6TSoKXULitGR0Tcs6
vokG9EapIvRuPSuCAs8ug9ozMVWeteSYSOP2zSDWoL9d6IYuGa+IIVpOgt6smeLhMdpNb2Fsh9Tj
ehu1oXMExfIarmJ9bncG2ij365sh9sgE8iW2AQ9Po21mS/F7TO/DCouz9QbL1Nzz1byIZJQJeEvc
ejZ+rRZMvMuWCd5uiuDC77e5ZQN/HNk99ghnkmQd6Z0zn9PRZk9ovLmbNKx9eDseUC28kTQHdqwg
sHM6AUXj5XboJ4tquGKjM/EPDEoIG6WBNHydMZJUGya6FF1RYIMfAr9emaHhXreS4OZTdUtzj1xI
d+st7eXV9IXYhJJ33a6M97Q1wlP/DjRJsgsVUMYpdJ/sax4aw7335OCdFAYKRjVUM54v905vh5EJ
zFelE5tNwJYfHGCleY0OlB+CdWxSFvKwmUaToTaY5gcl4bHRYfxlDhYY48yk7WaD7dLOePoP0OQG
dV8/Ny8qf1sycGobVgOcJaGf7a7u12VUjEC2J5OWT1seruJhVz1i7Ra++XdT7dnIIR0mC2YuPGT8
PbvlyXrgUEeFfewKF/NUmKuaOQmG1rJXVEeVIUyR0QCQooYQsuhIKU35jw9cFkIv0fAsAWx72oDc
h8WdqCqzOyq71xB0KM/Cwnn0O5xYb7IT+w0JApiTfHfTGJ9WDqxWECmlm4+e41vL1Gftad4/jBQH
bd1Yc0inDFxFjc4gyK2Skj8+Wyk5v9arMKl8WV9n2jqdEQSXls/YLcpdXAB9zWEKpncLDw68fsLE
mzIKtu5IogplIAzKmYOlDTNjASeUFjAWlhhAEt0dDVqGMrjNUkPuY2SJDglXRjKbfpY1j3stu1W5
zjUyu/GbNFAz87pb3MObAF+86pWrhYBaHTXZrE73q2KevmDLnqnUnqTEuQ3/ChgyvMQKRqVZaV5u
YQF7qOU9EeupjI1VSbLAgfNtDV6rlV77NVBT7/Yg5Iy3r2D9NRFKYyLAfbibGVwsO4MvodEnTgBH
M8JKwIibse5UtmoGiV9Qm8pX9pcwL/z1Yfy2TlPJuWC0khratia2vYB/j0EOqwkShq9DCdZ54WwW
ixQP/l0+Jo8daGHv6EkOzQB4OdBeHA6bEYzmwREJlmKjFkDj0SazQ0EiQJuA24l2yxxom26HBt3F
UcKG5jOCLUe8pjgGQkbb5MGE8HCKAJ7/kpDeUUibT18L6ScgzKMnRisXd333cbHPqXfNrSt0WGAT
j3DCFKXRm2PDEc+OLqEHjJ+7NgaEpd1KByk/QPUYpoQFLizH9Wl4lqGIqOuKAUSFybTbF2xo74pD
6dEub65WmcXdFMavZHxZwH1A6czpDBsQ2d300RXx3OqtNpf+aitADz8woNnqTHPGam6OA+0ckCgZ
rGv7QX18sNSddjOvA42sjaLelTDlOQXqVFPt1jHAQhRA/9Fxy1cIiF3qHsy0Y2Hclw90Qcsc5JKS
H+9uJp/6suo8skkNNfbEi33OzIPm5phCZK40O/GFZfvmqxAICijNTk0WsX120xBT3FYgzVcJSqji
MITvlOOL029/VYPbNZBYgXViMsj2kZt1bpftQGdowgIKm4JA54I/qX14O9Q9V2mAG2reR6KfoS2q
ZwraTzk4SlHFvFK8epCnwL+pw4z9AecGi7FtcjdTyo2WRQxugVKkfka6VVotWFZwW0Cg4BwovTOT
sfbPmL/4TF0Ji6mDxYutbg5nVLEoIbssmVh02gtDIbisFRd7YCwZGnvY0xzBIdKNS6uvYyb5uLpX
3YYMIeYWkfWafDGHLTi5eq/VZ3LZelYXlgTqkhrvYfIb2iU1eNGfWKgmC2C+eNgzxkNoZhv+F+jD
DvsoXkVNmXSoIcJ2jCLJjMg0fbce9lkTOYWYbJqB6Vm737B2/W/ZKBfv/J+R5Dru+x9Ye3kTq1Wa
cfGpynPbZWqG8+Wy9seZ5vobbBTnGKBh1ENrwECVWUYdnYYJc0X55ib0WfoB8qhln5j64/SffeXb
NaUyZ6BREJoWzG2lzOCV0i0szS/OSyzVyVgGJg7LKAwHOw/rKOs6YQrNkS9tDx6zjvUU7XSyg2lo
MPaZzWMRl39BOKUGYf7rrf/x4B+Y1CNZ6c/3UVKwD0T4g1KxbeBIU/XH46Hvbm2je7/wylPja2QN
pr/gm594//cX/+PazUf5A+9naCUDdpGwT5omE6hTI65ZLilLMQy2Vn136OoHmk2NahPQQjC8rw4e
W8butxHqfxEPEA0LUA4kRsJomsa40//eyPmgnA5SdVEBWi2n+c6OP3T7rtmbTHhs75fnVv5+blHQ
BY1x6MDZAv6g/72c9GLYkHguVN65gEDfh0vOa9fdOMaJTzdiOnl+uzdU/C28Z0ehHWKfL+YiHcLJ
MycEBbK9U8TCQIMIaerfX0XV/96I3B7zWVRmnEnMmmiA3z8+i3BOD7f746xOaPIY0Xdiowd6babM
hWmJKLnGByM+eMslXWmWbseH94S2C9SyhKom9wfTpxkiU8YPvEptCUZmcO22jcpRaf5PBy0fDh8W
Yx2/jY1CwoYT/Xox1ZoVGCDf6b1bfRwXBw3/a8fP/7q6gZyzYRwvbEIDqRMr5dzxOZ9otznHOC7s
6G0v5xfbkn3uh9fiThE5zgvCLu3I25pMhVhc0StU0Nd2jDAKrYfnhYRQ0OmrtdudICxSNe1V+pGb
r/OEPDra7dCCBZLLj0H41UjNcjgGtEz8J3InstjlGEpORFObMpki+oLyY4nWwJ+Hx3nBKB0D+SeQ
BG8x0nVrU/ITlINJR4U+eixj4kWyZm60/XIVkJ+H5WCMcGKMBymeduMnJ35vKhtW5JwdWiqdYeaM
GxHeUkIDdrXCwdNAA2J+7QbhfH4YYnd3c1K6CRTJzptuTZiAJOxpKjh0oVrtgJouN9/Yv9IHQ2iG
MoPuDP0ioCVyWLxwKdtyE/L69at23aHwpGpKRzVt1lj66hgXI6bLdAhQKG1oUzA+27xA14YlYmlo
4Iz+JTOGwxeNoDFqVgFcawnSV+yHKlDPFYzeLcyxrzrLKArbWB0bNLKdTfNHzKGbtPhJ9Cl5TOTr
3pafhQrJyKYg9yOr039uwEaMNUmvrYwOHWO4ouW1ePZVzZKQ3Jj5+Gkt2rCaL07gfemY4Q0CxMrd
hQgPvKDfcwJz6OnIDfidfSxsJB1t1Tl/kyrbFhXRmkn3gbbh3BvhJjVBLACsWCYudHfJufm99+i+
vJsNkZlm2oVzgHD+vtj3SWqPxEjWYFg/Yxoz5Myx0p0ojs3fXFyhYHbcRfCioczbHWX21Qx68DbN
bjlHem732DYwj52ePl+kB6CCh4Ve524cZ33bzvu9NMznZIDB6Ovp7aapP48OB5LDcBruGFs8GMEM
HOXkbl8q0iwTP+tsz+KHTm5CqPy67hW0h/BIVxV2JvYDNMasGrG75vW6sNwpkroubdIeU6TNN86J
o92jtAb8rFHDzG6SorOJ/PTkDvCgY08MUt4wanrcVPz3vA07ELeOh7++D2g5pgNqJh0ZAj0zGBSr
9b8j0zfV579nVROY2rDw2kRpXfo4q07pU9PuSqpOWljM4RYaYqK/XkYOiIUpIZAJxqydDX0NFnhm
9IGVZ61okTQse75CxIfnhZfWBBYxVGBgkV3d/y2TkD9JHs1ZossK4VNjUs9fJI9L69B5lwU3WSJZ
RkUA6xW48OjPY2fzmIz94X4o+H1ldPrqLg6s2rVoTi4OslHMyye/vLDmhfz1wuCaQJEkvRHkD+ai
1nqcNaVuo1lG9FF8i+Gj+Co446M1JmUZ7pWxXQWHrma4NvnzGYq9EXijt3diMdyjL0YqWF9t6xIy
xOKXW/vxDMQnUZc5biV8av97yFR5lZ6rirN/erOvmMLeMe1sTsHKWq5cGhAQ9ndLJhG2HfasAU60
f/f72fQ5R5PBvFlmVvYWtY3OZYLLuDlq/cLW+fkz/nF/H2vt8jwfH/pNVibWNGo3FqOPgQaYg5KU
f8ZY4DbxarGKVzTaUXA0AzdJ26BcUJHD/W6Stn+/Malhe/31MTURKpgi4fj2nVX8cSxrh6ouFf3d
ZGqhU3ESMJjJ9ulY9RN35tYmOgpyY+pg3Dk73r8vDifxl6t/vI8H++5UCjXfC+mSH6MKjp3DMIpO
24c5hzTFYN/lZrmEbYCtsGxdzDEo6ti5DcY3dzweX0WMOI3mcJAZuGWIG0axwOhIVbMGGzEx1jZy
eqbmcF9mlut2iYbdm4VdJ/grSlTLtq/4heO63WPCAF1Nt4P2j8EWXcDf3rpcsGoRnOAYaXMqFqNR
J3Mxf9iXZ0vbIFwYPRsC/nEyoBgigdzpw92zbew8QhupLV9scAv+/cb+Hy+MifMNf09U5A/yHoO8
pPx45IWFrB9SagXcUA3H4CtUNKotgFWz3zg93t7Xfd+kQxYcol9u4pNB+B2MtP+9iSbV+2PNCO0H
dvyp0KwZa97eLhnVi/V5fHTGfb1roHvqLopxr8eZd3K9EIVE+MsN/Lxo//cGPjLrW7uQivOFt1Da
YRQvx412FfgDXeSwbyOC6E0kIk7WnC2/XPovO7HPZ//IspVbUehSc2lOoiXZhvDVAFbL69nY4Ple
GcuxOmtiywuIyXhhTMfGft1N/qN8+nmzVFmshTHcKla33wJiyvyi23UZC4Lyklq0lzAZ5cFRCIIY
0imCPXOw6Byq/cEIVuxokFgkcPzKlkSupDctWiYGmbsdIoNnY+Ez2Gn2/8/7JmvXOSWFDlMx//vB
y+eqYlDcSZkIrjUvWXfmOLWG/RXqVdqFRkBc9wZtnwL6N2/VdnOY/BWf/rj0x/uuLwV3VXFpcYTH
cQzjCrDA9IFm3SFkr3HOHneB5WZdSDHIEkDV6l4575ju0KCsQVn0RSOo/zTA5KfQr4TlPAKwWlqW
F7BIqBi+nvSaE2dHLfzv16b+Xf7Db+V8xBkLr3RB/TiNkserxWl+UCZzC6LQch7iNaIac6pSIr9o
sGITY3+IhuOnO0YCnTp7AJB+/26TO72thlqKmsOlFQqumPILDjDMOHjymb+88Le71X67249YLJ5F
sSO+CwXrlWZE130eCj2mX1CrHJm2+/DYa9LgPp/P6Z7EWczn73I+dCHDzgiX7pXvUAf9bo4BgGxs
hw2dwLg2061mtL264FO9gN4qK5hN+Uu/QfkpPeoImtpkSUwF+PTnegjP1qM8reQJzBn4vpVjMdhJ
MimbgGro+cjwt5aKPfbLaOinm604mHXtDrfUo78V9Eg3bXPEEXd0B78EjPZPKQnz2BTWAb+I6kfE
Vt9JUuesgwk9Y+akuPdt45IFEx7+FgxOZOEokJFVMUeFlixAOn15A6k59iqai73Fa4tyE44g2H7q
aOy7A0mB6x/cDtJ12ntQdSqztMjyaTfj0kM9kw5T7Cd2SILMeg3jMlTHl1DYHCOqYsiO5r+X+Xdj
4XOL/vmEH8cBYw8TIcEgjpCICZeZLN8TyAmG2w6ecTB6eA/D2/2WOnwnmX9dVFVIW9r41aqfnsJk
gMX5qLO3yBxIXPqAqbHMmW4siwOVbqx2xzNwwH72stbU+RQYo5zemPXbWfjjymMiQhsdgczx+5EM
n6ucbtPj2BzIUAvjseHv+64xsxem6Xlf4eDXhK3Zhn89OI/H7BdRbfyU/xuLBb0oV/Lh+22Hc/La
KJb2XFXwMSRvT4MgcSCcTv/9iX9sZTVt1P970eYt/HHik4pcH4+3KvOUbCwOM9IN3O4pNXt3Ng6p
6e6XffN9pnw8JzoFRFiKLLU14Ttc/XHJh3pcteRKkr8bt3RUYEgaK5ChGMzbWYpWOiffqEMYWz1M
J3DmgU1zc6Bw+GiCH93mAK2WmfeaXqcm5fAJrGshGaMRcgup98vN/pTXiwITqplwqkuN0/l/30+9
umVqdn3Ik7SrnuL2xWpvIduQkXq6VXnHUe6+4wt+SGt1mAzqUwT9nPkBLeOF2jBh6oi7GmEJYb3o
YJ27CeMBYXEylWyvDP/9IX/aq6KA8oO1ytJRPo8koa6Eu7w6yRNi5GXKZrVxLICeBLbWbbz1dPsw
s97DX3aJ+MMu+c9lP86Wp6QlZUcukS07j+nFiC4BtghIdF0E0uj8Vr+FpB/OMq6nyxITkHWcjz+a
jYdVkr2lA495g/PdpGArn3PobQF78Yy/Xe2HdPTPq0kfMeBavo6KJnG1Og7zr6d9suKhuFQgGZf+
5OvXh/vxckxalhk8xDz0z5CTFFJdJceLPJnL3XTlJIN0VjXyNWSfRod+4+Tppe7b/ffKkX84xzhc
//eqH8mM/Lw+Na19lvH5bEbi6a4QCO6rr4BS3Ji8+Agyf/mO6LKjtdEtERk9rg4QHty8st+70xQC
CXtyTlJ+yn65N+mHguQ/9/a5vKricb62eSOqUa7B/M1HdHFV721DAYjzAR4WsH46NqQpWmQKJgno
ysDixf0LWx3gfDzG/v22xCYj/it6/fG2PqJ0nV8Pp+uFOxKCBF0+XLh7mEBaaZiASN/QXcNpT5zf
VKXSjxvtj+t+BOr7LZXeWnKV8Uwje1jUGIidGN/S5Air+El4pPkK9+dl2oi2UWPcNjx9a/HL0//0
PRp1XTPhnCm031jAn7H7XR2TQmFDvJz3EBTTnDv4ZJnaDr0DqdYqJu3+LQ353mWfr/zPi34UKeeW
/H6udC7adAkri15PhZjYOzu4YjHysNtaKzE+z1MsgDadzE5o5/0SCH69hY9joHPq6I9M4xbuTjNR
tC6tC9BSH9b9CXeCZKTikq0gzbIx87AK+Fyz0v73q//xFiRUYiLAU6Ns/LgF5ZVI52N1lCZJ4T6u
xuNoRJJ5CK8nY9UXdn2RStPIQVwGKyPAYeVi/Pv6Px4wwDuiLjT+te32x8I/X25M68tJTwQXS0UX
SY0I59AoFHxlMEeCVXYfYBKgAWEMiB2d8b+vr/609CQUcaw8jjf1045YlqpManVqGZv76RSje0gs
0O6YNHV24mVlRcxNuzLQBQc0l/EygBD+UOonGMuXFJLgDMOcDBwRYMP/v/lr+zHqwV5DJxVITo+K
0RydzIH175v+BqE/l+4fN/1ZvlRp615mL3KdcN42noU1r7ftRgNhRDG5luiNxbEPZdIaIsnoGrMe
SL0NlIDgyKNGrI21Z/2S8f2EJop/3tJHuD9keatKLgKJAuDZdK4PgL00ek7zyKFxyoirBoTxh3q3
y1hOm+VNeecdrFFTVHuwfnb/fkU/1dKi3KHWV/msIPkfJ3pyVIqXclSliRVF192Fuq7oLZ3UjL9x
zXgjrcdwhY09hnGzpiEP7IZfCM4BpjzJjLXpdlee27V7E2+E4Sg3+NuYmx8T1j/uUP3IAkC85U4n
6Uis/DCkHFmOtdyKwTX3HdYVZG/o8t+wFAKhzN66vYC7441h11J6g6/7hFngX6Mj5T5agt2KIvzf
r/AHUF4UFaAO0iKADvGzi9N6dg73U/1qbNPnVnTtMn9s7ECrLRAibSuj2zWDVQhC5o6afP6Xizf7
/nOJ/3nxj7jUlvJneZC5uETXLIoc3ykuAHuww7vd7su27ybLZiD/Eg7kHy8riTSQ8HMgeWlyqT9O
ovxxUp+vpJImDE1OASuY3A0/9mW1Dewk6Sj77h64sZ93+11I3RiWEx5nZhWxy8NfmQk/JW7KHzfz
USi3pXvJhNOHxAmlNIEIVLo0nHg8hH2P5RtyxZNo7uXeFhgxH9uLx7hnjkZeeGvsQzrVL6eVLDEy
9KevIhMqGSwly9Sw/309Mjr4VTvV5YkShagVnZPFLhJpoRnvCKnHi/RNYCg3xn2pNc6hbDdzpap2
fASJCJtpFLTXby1PPPnGeGX5iIc6TqvhFN4KHFxQvyDRMkoci+cQCmMg9UGMZhXEu2lZ+w4UmBJ9
4jxlxhZCE7AivEaDBlTSOTKM6OxHmzNQTUm0gQNO0Xlx48KLabiiyOmRbuYGNeCQjgnQLgx6yNTQ
SKkPz915StpBbxaehzHP0JtyoTiiY4j/pgGPb3xtWDcvsFX6ialTgx2IGF0aDZqWMh4NU7uh7zuO
ZKL64zNtNCY7W7G4gRaq+JwX5nEEZYGGg7V8mnN6H8PBwwvDOp7PtYBZ76rnQ7kYNgD2HkXV8Iag
oz0T+RtNkwLRKD1zp3T94UkgOtC7jlFrkSQ3gvXmN1F8bFrry842Qi8Lf8sfWEChMFMxWjfqu7Xz
vujzG5YXccTHGKsid+PZimCMNx2+f3oLPrdxYP4zLwYVxdhxlk87mqtGdDvS7RQyT4X8Wazn7TnS
r4sxfu8PGD4tXmO6Jze6U6iK7KGr0Vf1DX8TL8vaRj3fBF059BkBwZS9zFbbJJWo67jayxhDMyzB
SBwZBpg1nUeCuWxEhGNWDyTOoZs2DPHhyvfT+Tn20dgggSQ57Nw9uRs3QdJtma5fRA354fEyTg9I
IU3X3IlbjLwLmcrGl3QK26dxNkx1Z/8Ge4BA7ue2FMynwnJ3ONPiQh26DQFz28BKDst6OJRQNyK+
4XIyNPjNSUZIgjKJ/okwQYVZ9mhrjnGuZNz6CftFy08dd0hTk5GHQEs1duxQqiFM8CU75hB1n4+d
Jj2fEwze5p/H2Zy+g/ky2hyM9mbsd4b7q7fdLpj4zdpFAmL42OUy/0+x6PDOXODa5oUh32Bt75Ud
F0l1YzxmT0RkAfUJG6FpqL8MGlxY+805h9FlzFG3RbSZqtmQN0TKkqKbiZ3XCG4RnG5cYd1O70Wu
1xRidcP6WC4vGm9vM17hMu4cApTl+1hBWJD8D01n1qyoskThX2QEOOJrFTOCIoroi6FbcZ5QBv31
96s+caOjz9m9e7cKVGVlrly5lptlKPaY2FSuwjuXQ5+s4IOPh8F2yLq4MIAe7KADuYmLhNE2NiwU
DOg0DBDpen9EvoMpoj34w52uGAcZP7TYxQaTPUiDDzhiU0JB2vuP7xJiDHqYhvDdZmhXWoqLsju4
FTNtug3FhtkjgPkvqQ8ydaUM0BTcMXAeBxz3SgDxR3trqkdTNsltutoepaez01XORkRA7QH2zT+K
Ns6jNrJgiIKHIY8Djk0TnUefPwrDnNTKkMz8yfRjgwg68HBqmZ6iD9jwzGtJoRhIqrGhxFSnM1bK
y18hzcOYr2rPssam9BAvnnD+poSiGZKwQ3u7+oxIje78zlZoB+9RCmXWn988sLRnmmiazel8M/gS
0HlQWITangve6+KuXtF2GPCWVMw8I+ZlUl0XoWnbs5N1El7L4Mc7CyAj4fXVYlNLvD+H3K3U/4k6
zGnxaM/Z9qusAB41wvZ0QNW4yDbTJMsoRQTrtoiDsJiFZhis9x01S/llzEfpYJNebgkMU492iSds
u/u2x5i+jO3V6giaKLKssg+sP7Ycbq8bFZivWYrWY4fBR2aqYzoScaxPXAMQC4IGMV+5Jq5ajGPM
elt6XdaBz6W0UBmytbZhBeNpMGTPaP4aNDpJ+1bP3DG/gix924Y/scgv49wdmuAYBlapgGBfAWtR
tTt+O0Z0aJihZKiuoMD5pUSnXpFWYhpf/HTcDs1/D72D8DeuJ+kFawqoUjW7k5rwRyOARYLIu9Gx
G0ZHKRHZbPBBid5BHCeXcaIaACVJrpo/0yybh8Ptmf6mDp0DFkTtQAnLeOcgtEOlzd1jau/ERU57
qrFHjB2vQm4acegFqRk1xyBcjTtHFfJ73MWe6IzDB4nO0MxPoBBcMayy3e5hpS/rdOWNiZfjb4SD
zXWibnoWGmCurGaeFGudGM04LbvncWNiDvWCUV/Obgwi2lpXnXvTg7NXa7PjMijXtcbom4TmywKC
73kxlT4pZrfFuyJ91v6ZVdtm0yopsTZaiR2xi79BAnc7KMKc9aqKJELc6hsxdNdwJmVtJzCkGStx
PsTcgnmpA6yrVrcXdyMe/jfOyKz0ksrl98f5rehdKI8j8r76WmYIFqDsRw0n69jZ8TnmWtsGFZiC
k6cGYRFu1jP/e9vNlAPH3m7LjSbXNdP4hzf1WqarGXCVMb3ZGhGSC4kHnZGz1VY75aoLqtwrSL+0
q2Q2u+HF+goJ0lv1iCEvqFhaMhbMHV9bOTNub5lf57td8HBTltRQF9ntyxI3Vwc3rK3BXxv6qLWi
dwQf8L9TNZhOJ+3ZCUJb4U6nhIUzbDxB8CBVYNeMs7DCB/izvJCwXQz7psvdMQzqmIhGutmmr8b9
WJUpLAcxG7jjcaj+xVcqIJ+8pqATOGbFjceatYXiQJwegmzvGbgTDx46g+2qmOYc/eiSM5EO6Jz4
tB3bl+i/JCFtJgE8OCwk4qCZcLuvFEqUktn97XJOA4+jUSsf6CA2Ec9Lk4+1hLAAWwACAzwGplvi
3YFJda+LEkIPHiZu1uzBNUIU8shxJekukIm4rp/IZbSh5rNjvsUWQxsC+8SwI1rYqDCHKwJtlRqW
m9zMRIVyXv2NkD/FrQ3tmSdLNdmoL/+JcxCaiUd0FhnWnpKo3KI1I2mdFLiwYmKuh5KJDx3kCFOe
VJnzWgWhFQwIoytIDaBpkvAomgiB+JRzP3m1d7TCRFd1AIMVbAnOwrXD+kyzFgXazw5fAlEstamR
lVen/vYbrmASIiHggRUgPUKIMgP3YMKOJw//nQNjmtNOrvZM9xAZ7ffPzA/mjkmbawalUsXHzoxY
8s6DIMi7bpJcIYB+F2y7XW/CwRm7PibvlnSfULQneQnyHZQy7bTsYclkGUH96r105+pBDgJAGj+T
mYZK4QeSJLo43DBN3hjQmA6x1/mg04EwDqkVQg+zAVQUgaOEKoI5urrEorN5a2jUJ7PxiRVG7cMV
0UPhUnHE/nE4IAjbkadUoyedMVDU+sMW0O/KsTcDMiMRCE/UJ7QM4495QelSXR5riCaLx6SRIt0i
GeMEjMcfJypQqAj1mM/s8cBmpFTtuUI3iZUPxrnJ8T39YCIeZKELwczuFNsH4l3G56KxDGOGOO/y
gdCFYXG9x66Mm3HsdlmbMGs4sUMMOgjKQxueCaZZe2AI2w5CQtuZIA8sEXp3st/yIraYfYfsOE4F
iAk9boTf5lVgE9/nUsoRFCBhWf7ZSmAXK43NOgjczsyNv/yUmT7/0n/FAqmKgWHXQW7v9qzDvasY
j0PdEuguho4FoQ2/XWw0dEsq36Ii9H+rg5QkS5g8DGfuwR56jDo8pWwiGbvn0IVH5a6FpO4AgnTj
njfcXaWLKA6nZjYmrcaQni1Pkk4YTTC3BSRFil2c+yT8V6njo/F08qs1f0waJwEo0BYJah8+g7Ay
uaBaHh6FP+jbc4OVdw9bps/Wg0h6FD+mQQSZSHywpeI9JCUIl6WHB/kdbe6VOWd+gEtoQLeshDPh
tYh93seP4NLIh/0e45XmdwN0Uhlb68l5hFN2W1wyt3WZXEz5wH+cbQLdKStMFlaHG2jqYxfedN4m
R+B9zbT9ICVETGGqWGzdEKrxQECLD8NXCpWxXZvGZZFllD9Z1is5tlyZW6gr6/A+Tf9VcgGMIR2Q
i+VKL11urxtUyxRJMn7teoqmlbCrdspDR31rHeWx5uZXpX/JcwUImuvWfK62IxxEnnytKLfcxJaX
V3uuGZYq43158oyZx2tgs94R5uC70G+482Sj3P64e8bqhOqLvIcNHZCWsCTsLL0FLteYx4Td8wjN
ioHgkLKnl9Cz2UeX6aqOKDfeaWZi50Ni6DJD72OZN5fk1lDGCztEaCpMAwLNWfg/QgRhh8uAUY4K
DyXABkoDS90oZJsLgibsf6LjTcxPGSyh9oKJNuazuE1NqPyznkwu1guuu+36HSsatv3lPEII54Xr
OHxi9xmyalit1ie9i3khuE81cLSqLO+hWmyXLaQ3YPJ/HCNmc0gJajc+O3kL4sxZRGI0rEyngtmx
fANX/Kz5USk89VIGqgqfDfd0Eh5B0g7yvD+FEidwPXQvdnvh5nGccjogHcMyef/o1pNpwR41iFmM
nM63BHedCG4g5DZblRFYOhVujIM7eQVYfk7cniIyXBPasWrg+GC6dHSeccJqb2hYi3VKuhVeSFw1
J81WSLjie0eg/0eAX62MPQBCSOCBA0T3J7nYCXNY9u61PZjsI5XTEN9hqlD5xPD/WEYsfZjZsOKP
orfn98VK8oPNDTGYHBAxq+dV2fl1zw3PW40qh9BhXlNrqCig/szYjYr1HLlO6Qdx+9+fLZctqahe
OzinL8R4YzfQwXVF0RF12+NxMzbvfL9M0HTEYHRbkA03VsBnTbi7vC9ndOpyjczl5pBxB+gMZeFj
k1Hcl0KBeF8nK3VWD2cuGdiqJuI2HUk5WZg/G2Fe5ogQTJZZEKgChowNabUXpUHI36jquPXX4uG8
QSpeknCIh4sqFwhV6FVdpmvnXDm6zXMaim3tQNe3UW/Z7+/4v5GeUKutSAGZCVM5SMGeXn12oF1H
0xm+o/10ysCyU9ZqEPUgoL0UZFfH8axIhrJ7R79riBwLJggq53nwcorQ3x8xA6UgA6rY1XbmHYSx
nOnbKV9MKlh1AK2kh5o1nql0/KNbKH0xlo4YNijnaV+5h4O/V38F5sabt6L9+oRJV0pF/6VjgwEo
73ayrmOqM4t3Ds5K+gKTmh7wUMNY39O0x5ceNj3lzR8yWCc6jOoNne6dcdfq4Dzu1sFddaGoMdvV
TVeXE9DMi1zn3UMBjkFj9HLfPKqBeDG+zEzEm9vOSMfNISVLz0MsR+SH0odKm5w6QUwQuAe+1JmT
4LZAp2pJQR4GaWoSrmEbCNKPf4VXyw1IdVb/BmhIvu0wUFsO6AHqA2OezOMSFC6GyPFNV3MohCui
59BlcIaK8OECCmW/JFBJRnZlJ62deD6XRkBIfapZBHW04B5JWEAdnZD0sbMA+TvR/A3UnDVlir96
Tt53X7twhJG1aaF6SB6ACokEsi3uFuiNu8nznAJxOsBw3mz6fEtlczAuyfyIlytVdqnqRyW8B9Fi
EihphE0U5Y8l6A1pM5YJPD0GWHd/X13A8nsgQXLpwfE1vClV9Vt63nTK5AiCJdHIcp6u44FWgbG+
aoA4BTG15PTufiD6+lfIgtMJwMkp1KegMc8ffw3euKLgvmFjAYfY4dNvV+wfe2x7OGCDXk1tj8+w
fXaY6EIAROX+XPYTlzP7UJDBctiC9Px/iI959JaYoA9QYNNGJdGXY3YF+w7JZNro5KTqhis1Cb5J
jf+7SdDN2ayBTxftJxd4jjPmPUVLA2NNZ/aeoX5tYNUfc0/ON4Kx3DsyfrJ4Wo5Hgk6gBaXqn7l/
tueRyeKY7HKDqR6xvkBG4uUgJg+KBV5L62vacGe63uTv7k4cEKpjIvZFMPwJpsSUzGUb3IUaHqoN
16we6Yw9Nt33QdTY4SiPsEvcKuCBfCft0ipLAQMXnZ4lc/CbqJNHLZ4oag8j31q+j+Yy6j9EpNk0
1/C2cG6GZ7ytUWkf2iN9beEc0rW7SKBC5oQvoGw+T13Zzx5eZY2WFU3s7uzvVsWH8ARMSHt1MDTZ
x3jznkWJb1v0Q1U/6j7sKXRb2aMKBocbCB6Id7pYfJNQwiiqrFV6fHnaTTB7ObcQ/UuQMetxSF7S
+5YmfOISdWA9OJ7tcn/C4Sr8oBr3ItocE5TPzN7ocg6fJ+uCRp51/iV3ffKITob5AxAgbokONBN+
qfONM6DgOVdmC/q+RQV7uVvheXnGIqNMXkIVPwq6yijN+OnPaFBA6VLyiCTQaCRDAjQU1qLG8Z/n
VVr3BNlFK2HXFQqHQImOlfQGM3+R4yDZ4PA+8AzZmVStQKqhGutaU/6g3zHA+idT+Ho7JgStbb3B
m/fr7GBoP+Ct73C0Hx/s/6qSNP2YNSNAIEXZCsEWocbdhjgPhVljDxIagpRH4Z1UXKkesSxC8KXT
Ak1C9S/6DmOuI87xis0kVhe3JQovBFDooUbE3FtrKMp6ruTJSI1+PGKGs63rDI1GjdJnSAznZvOh
ER9gshmRC7suRFCZOH/duMwuyQCnl7qmjEqDhCB8TVf/wG121dnLOHOyjNIXqPtfnacm4WhbnpkL
84BFeF8stRnf8+lEy5v7ViO4H54+UOxUmwg0UkClx8OCg40kwld3L1zVoVo/q3FNWVmoW/zNje8/
vSI1ToIwDZA0dBcYyN+dM2W2pD5zgqmAA1i8xeZlpytfSYK8d8Jrheyl7zfA7kRHjgbByXpolCnV
eunN7uYbeXwqZSUN+pXrcHigc6VujWqf0Io44Bh/AICaqd7I3pixG8ffVa/FygVP5FWOqEpdxzgP
l8473moEHrIoGMcpafdHYbFkUP624KCxWwvaIHezD258MdW59wgVruDp9BLgsa8aEktQhmrcQx8F
z2yadvyyq1vIIN9NTG5X6VC1G0sVshi5kL9ILPpiOZpfKP1zfKpJICXKMusr+gT+/Y50Vm/uf5wG
v4n57S963RAV6eMsaJ6QVDmx8VthYQ1Qy3ofTAjGFkYrhjwix/OYzW/L+RNrNFJ4Z9ASVDrDyX1/
MTU3YSozeaOD2CNAfmiQQ+tFuIKJeQFT2flz2h4zZce2g/oSyRx/t2lylBWvAo2D6e1m//qIJ9SJ
n7R1ed6TX10fds3xy1RXQhmJHhhUtWCYzq2IK6ks5ABGb+b2C3NUmh1lKnU6IlDJzOA6i+YXYLIp
vP6hM/iMul97Wb/d4cDs+Iz+wUgQVh8o759aDHZYZg2EiicOvkacTjfnbHucFaC6hGzCtcZkHCmm
+4Ssw7Dl/IIZ5mS6Vzf/7yRHzjdbTP7au8P+5OhV+nHLxh9GDxpCY5674fMAHwycTk/oPH1czTC1
nxyfgu3LBzqYaug7l3jeMEW+auKTZGBSsYunh19GO+zgPg5um7U3xW8efS1zqj/8tQnn8tFdTJug
fmy+KF+sB9Z030LnW3LaHfaMOJx7Thfwj0vcn2BfrYOWNVhLVqbygh8gfOaX5AiALbMtUrR+iBJw
lp1v5J7A2uBZxDWxaqgmwe0tYpdxCD/M57XZ/62BVwCeUmUR7YAkxPHI3ui8mbo9eio74tmpEmPV
GjPXyOGadlEJOQKvVFf5xnkVrVd7SBMkxtIhy4zQzGrr+mZbCrA/hfy8UoZfCUoyNJyQPvFsprse
gzZ88rPkBCwC5Kg0Se646pos/gntInVpRBk2OxisNbvbNhLEmtWzezQRwa7wDqVVB95TAqqNLtQ/
omaOFBnIETGVBAClUa83Lm8g78Y96DqIN6tB4hbaHRBZ+neuuPfX2EY8GKenPKiA7GC7Y22hUncC
5QlGxBVzdqCRlf1rQ7/5tNHr7DEXXPpPZqnAvs0QKK3NTaNCr/4lnyjlvKyjqgq+/D5FoGg0x1Rn
07NVqnSIBbDyhZU5+euFmo2/EGr5N29xe4gRo6alh5zg6GNNaKR3Udh41VDthiQLcojO3WhimPet
8RTTk7o93poggR7Z70dLR1/YL3g5NDlRUy08Bo2vfauB6i7W/pOc6LVRedF99CqYRwBmakhwySKJ
lS9CZtOxKARoyJ0VKE6v8O1AkqEV6YoJKmKORVo0Gi0Q62Jmk4SI/0z1syRpwiLZKsH9SCYH5jka
UVQgajIfhxoBw+PcJgvN8JTMyM4uHA7aHmsuwHxTXzsofb04B9lRQ7K59EPnVvN6b8tYW7+/+xqA
E2gD7eKr7CxdjWYnSfoXxUE5WA7J3QcI/MmgUqqm6bpjp52SQtgJXh2PoQ6NoTLqzTZn8X1fBjcC
Dg/kI2LKRCZniQCGKI+IRoPoKBzjLstFjQjOwFRV490daib1IVPZ9kvRRzp9vi5qqUXshSxE5Ze7
9gvscVAy9Ms51M9ZC+POaPaISdXxu+jS3eQPpJ4cRCF9aeQHySEFSoPIvwklq8nyZwThSVmk98YD
uqLtg5z9EG3rd1VH1J69GW+gLQJyOZt+NPHT5W1O0PjX9+1j9OEaZKlgcuOTzwAMnUBJQxA9PxQO
NVoqM86vH+Pq6AXCNli8V11MkLgMhpvFb4FC5XzSm/79NOtv35Q2Zx9v+ZJfPoRK+9mLo1++GKEv
NrGWy+dUaeWsx9ZIuXQjeuKQ6istMwYnCjzu9j+X1IFOmp9RYXzEorQn+1m5qlDxIvnHp0Hr85Rt
PgP1yfy9b+mW1+6a+5ZVnhFCPXObWewFn+t4pEPZUcXNwTrfxewSXxmAob6B9Ubj8t2BmuuvIaNF
x9J+BizGi+uNOaCZwqdyyzLVZ6MuWBETVZOZUlXMyEqYJQsILBU5dhUM6JIYLWdI8cOFk1jAIqff
PpRGztRD6++GV1W9OUXh8w+0tinc/nCBFoSePP+U5aNeqtLf7oY7dFZ2r8VlbcZoM8knQleXUiR1
kJ8tkPr+FJwwaauisVkBIWIItTbv5MwAR/wFkCu57EAio+DWiy91ZjPnFGYFD2foJMTAYsgyUe3X
To0igCqlnNmjEdxitEwWsMY81d2cQX9ns5Xg9vw04AGueYbYvqLzBDqDYnk08Bl+QbWgLt9hiFi4
V3X8rVEnxjbC8SgBcO1bKKIeBzEER/uu6PZqeMbUEa0lkcE5UJVCDYsHDQQ+wHR63Z6cJvAulHgk
bTEdwq/ZhhsMKeDm01zhZ44YiamZxs8Mi8kIBYSYhLZVomPbvzka5/za6g+jDlEA17FHUD8n1P0a
3sadUdM2b7oHRK+5q6H4KOaIUqkw35pTk3iHgN9jOFDTAK1rsjBUDK3VOiUffbUwxF7hTdJiYQyC
7p7EOf5o5ps7gw8pCZe6iIvPfWIp8k1lqVFMnrPCqzWvIjOheoDwgNgKkgGcdN14+CZxbVA2w9wS
aGKhofiXIGBufjMKNOSd/U3bnK+3SfkBo/XbNLVEu5L/7BNV5vRhBNbG+wm1raBoRF4G8VrSsVXT
YWAXjQ2IlKi1METVrOqZA0CPx3ZNBqjDHUBruemLDX64s8UwrE3oxkgKIOF0QOJCnFdqqLlH/nZC
eErBuxUIA+xcWrJHC4EwoaNx0GER1yay2iN/iLlddwQOiVwCmR1sSNHns0FXkw9QtUqesmoFNspq
xHOrCPW53+FnmD+3fG6Oj1BFBUWxCusnzHTQE4Ypb3Avniaa4qD0Tq3LvMKJla1voqp+ShiqHJrP
efJcAbWoCaJPmDzBRvWWGxPYkSVBRsb1P5s56guUKF1xQ1vq98Jdj3msejxAvaQ03z2v+6QJcG4U
ReKDePtXFF1mNsmKn73J7QHOi9TS9eC5CDDhmrU7zq+y4bpYhLtz39VftLlFm2YYx/Jo8LYePdtQ
DXBDI40prfNscNxUo2GH1jq15ZAdZbWSj/lCgNy/bdYxncyr3VCZfqHtkw6CBp4/1u8xNuJad+6j
ihXEydCnvMI4C3VkfM16ujlE2oCmPQKFjKIhoy26uG32dq0ko4+DkPtI/9olhJTn221QWK2Rt799
ZdVyLuW+W9pAgKP+0ymDDore2/f2MAY/d1G4uFp94ICb/e1YZyPoneTzIOY3e3jwimuQ5KCWJYOa
pIDEZUWTfrjrL6eOGMxfPalfXXp8Zq/mlq+DAhepTfdobgpxhnGyLxoL1D7GkWCJHIyY89TW4vjj
P7p1M/0jMv5m/8f25XmsGQUVVRwN3vZleXbba7s90vretRi1VTyrW/KNGr4u7ivMLHBUvzCHP//E
N1YxnSqgMIDRLwyXoMf/oX9tQNBgGKZU+wrRG9LLuiG05FS1U6E6gO0wwsSa9f2GBcZ+yvvNGr6k
ZZ1fcoHWyNcY9142AMrnnwPUUfZFdyjaumm9j9ZSEdeX95+FsQUpzS1zUO2pqTQWfV0swH+4EXKE
KiWiknretnWk4C9nIZUa9N9b2Tiug2plvUcbq4o/UTmBcCbOmIM9Q1x2uDj6DKfFjs7mNcY9DOhw
bT10iz4/PTKXnqdbOa67073s7oEWYiTGP4gfC9M9x+cQRLFWbaEo+tqgjX16mxAM9ne57jpucvhD
uNOykib05+o5sAhY8Tt9t3NfDBxNXJpniPCkzfLlljRXeLDD1E+QGentFLKZqD7JaAQkNFLQ0Wbe
B4q3c/YKfQWXSwGyvwKwq/6EiFt2cDCThi4Pf1DkqZ8uYM1Rumkiuk2w/xQawL4ScYloYym7OVlO
XD/WzjKX3Z8dzRN2vUy0tlQIf+nGieoTTnwEPtjEFpGkC91Z3XICkl/0hV85KHHllt8P/AhJqY5s
fUX0uts+AqPs6BtTmUn8Ku2YRs8ZPdn5bTfPvxohoLdMPtJNjk78lLmrL4cn1Tk0D2NEiV5uz5z7
qKbdTBk9N5uoIP/powGMnBwWyt9SkG47l5C5hhQI8MNoi8rRzb8JJyH8Z82cQ4BOCPOU1Mv5YBNR
corHH6PFIzUuffFusE7l3OdO08zfSBLi5Z0PzP8j6bNcuBg1sfse0ybS7EW9JLWSz5eM3p7v913T
fANZx24SQYnCPtdWbUX52MYIviyv6QAZi6DNwz6HsV/PjoL2WAkBhRsov6a1uAcWkdlQQoQxFAKo
TwrOMelEIHmBltkyviQ+4lw0YeIESrIL5abFeJUI0Fl/0MK6HkASSK5pC/7Rj/qazh+Ej+liNPI7
fTH3lbCToiOVKfBZmsYg5YWDP15fsn59OdIdDqhwvjxPkdWLBikvhfeXfDq0FzkbYHKqjMzkPEka
uNovb1Sh5JRz/9ZjJRWipyc8CuWyHFk0EW92gtx4OSuYMHRpI8b1Nn/zT4dQNh0N7wNgdZUM9ISZ
3+ekUESRXDVoChm4dKDU9nnzSg87uv/kkh3kzx/jrkt/TvocrH5k1TZyKsrqOpJsv9tix414Og8T
7cird+84X6+vHFpeiT9/eziORthqxCW1hJTLgWMgnnnEpsh+CnQiWfatyYBen9SCBpyBLxjMiqk4
ctdnaX82yuK13n05+vrSIGxq5ukPr8MQCUa2MWe18ugEGAnuDHzRHqXXzSZ0kFCxxeg9FE4UzXkP
TnrrF845qqkZ1wyoEV0PqLfTPU6OcTL3Ud9V+jCNw4YorHusBeid2Bh9rt60qH142DTPlrRzrR7l
JfCFSVhocfRe/S4oskKJDblkOy6LDeqr4gI6S+jGAdGvGQI9q0EJyEpoELm+EcgX+pqDO44Jqi3i
vnRJB7DFDeB67GpP33TeX3D2TnFh4JsWCoo2H+A2tH29K7gzZxiQYoMME9i07hTpUL0xWtNE3MZB
MpdH/ijpVfDkeVXscd/O0x88lEvpZkM6YtHmFtfNx0IlYzlSSjNKK5NOqYp1t20HDs4iQdKSdKFw
rvH8F7KKekf/aKHM28LN8S4fpAwXmT/GtOfRKxfsO1+t7hhJHVeLhqRN4vmNOOaBRPBZ5+geui0Y
j/mTOMkCiwZfAjG7/h3sDgs4DY0drjoK48MlaHbF6cJh9sSAgGedAVw6svMi7F+paPWEFhVQweFm
vjBLSH82iO3PWgEk1tNtOfcqiJMYTU1Vv87eVt4KeV7wDuvBVmr+gl/yWerMo/XYB9fCLbt2ZT8L
N2vGKF6Qu2nEEdIstka9YAbitdWX+uTE4UXVbZUG4Vg9e0XTMLauO6BDashSdmCzwZ05emDoXbRc
Z53jRD9OnifndpTd1RfNtyONpXr0GVj3GiqGjzuAskXBXIMgMIekw8uO4oeF1xEL1hskgMtuGhzs
Z1e1zcxkLi14U/YtW1g+2d9B7FAxShLSpY1vKIoK7bQBAvrNHzwz9RmTZo/4yRf7EML2JKh5GSIf
CtUMoCDK4sqlpf2hvb0WnCzED+n+CzeVqQ1MwCB1yrpRZPxZUuaminpZa2xqfhCkuU/I4qmrM9I5
OvBD+DQYLUHU5VEvc4q0L++H8bOE+4m6CDEYyOYaRWQdsYwvMNTiw6KUp7XV7ps1H3x30Yko6VAR
96FsxOiXKjftRhBpa1tX2XL5NLuLXhdFE/uBEWrXwyORdgn7J/ExKIn4/GjPWw9FG4bhMBC/s3gv
dklxgBADk4cqdL3fnZUd1DKPH+79j7zpREO7PCjqJRv0YVq9PIJa8AlJPHbfgYCNmHN6xFplwnuw
dtCHiCYfttnZyvMeWqVUGktIvCjcMHYrtZtTHKcVntiF/aTqY56AIa8Rqe9Ks9pUnC/HW+NYtFAt
ZcWz+aFN/NjoFHevAW2JZyl/7dGDguPPuJo9WEQFFRnzGTpF4Ye+oo1FWNTX/NpYoC5swaQ6j7rY
dG57JH5GM+4hAU2DB8SO8JSluC/SqykyDLopkoi5hdQ3HIhyxz9CFpN3BDcK3/4jOIYQqgl0+Ccd
xtx4HFTb1q+Rz0YM+sTo4kWYsxTnMjkG0amiBHp4muFFR3dOJH2ilSvhysIz1nEUCAnpCUu3RS2O
8w84aKaGDmzwFiB92KM2CwSKAwrKF3IN1JjX065u1QEr3SDBBr3uu8rK9xifCDpqe3QmKRV/bJJJ
bY5uWYRLan9OLjyHifMcA19Ourt026riq3KVJlgwiBCLxuCbrGK5UI3TYgHROCKlI9CGrKrI6v/N
IVbAMvnEPopJtYDAWCt+InQ6V85b8Kv4ml3TmbvkebTC2+zT2JU+kvIlE0vUC7+nYGXk7qCyjqs7
YaSZI0UX6FTI2KKhdG1kx+kZCbzGR89KURpV1FABCVF8atmUd0Jrh4R1AP0HTtdmQEb1/SOZlW5u
xl04jWzqpLdPbsR3/6x71sNbFoVYGIKtBY0oSfJdoKE9Eri+S1FdSCh/L9iB5DvI+0WaSRuA8wys
Qxw3ywvqSJUDb0c5MJNnLRe91eiLtvKBwwRluTt4o8r1ngd70wZpzOcJgml5W8yXHHgWZ0YBUYXP
UiYq9e85JH9/J7rMo1FlYRQctWKrEy8+vtKeH5oTWhwL7UHqwNrGAeMmyQ3IOy04KRY0/Wb8sLpf
98K4qEhpd0AQPiB6vro7udkamVBXHynErpLQ+UowAJDfGXXQ/B5zUrE+3B5tkkBXnJghfWlQILqK
BP1sjEsMfb06PU7G5wxiYWAwh6UItvaAZlSGxHmK8yTYf3qnfDortDd9UH64V2tz/YnrSbK6FXdr
vZbtSvnD0S01u1PoUhD+hgGdIgWNACHTUAfCr4k+/6jo7wMLKO7UkqQTOLSw27GZvdNS84C8+/AN
OW4ap02W0EQwwPD4gqZqQ7/h1NTpwGZvS1WfrRHASEKOWQjKgcHSjeP6OzXQSw/siz/uS5sOLRfE
EYeO7jnUu+axK4wpm5liCvZdpAyVfYqRmlfrW4gig8S2AkXqO9iKnFXjf8S2dXIOfl6IZqOsUwjy
CElBH2nMHgzJmruUs1SKlQ+7TKYZk489++DyYx6t3ltU98ks6ZPiflnnA0ILqPGixwZl1bqUZ2f2
Tc5yuYc4x3EowDSjeWlVo18F0UOhUGGQo8Dv90nfRHfxHrO8YLjxfG5wSWi8rK47uslHVPQwUNhs
7zuOWe7kf4BTf96CA1wv4o9SiQMAJFMbmu+tKsJ2eNnz7iwybMxb0LOh2neoiqz3y+HzcdOv1KQA
2dwfZncqHFd4BtjdsQQ3jAhUOg9SjdXY4wqCNTMNani6b8XAJyfgmOv+SVvBzlOyJ8HIw5Aspkf7
cIE/Fck/4jmqU0zE+DBjBLb0tN7cFFV+5RTvHLqKts7RCam55agPdx3pf0oNlg9O/86BnxU92oyT
GmyKf3TCXVqhDxlkOh4e2loCYZEhJAlo09dUQrqJIsi1RXTpErVILYFxNptefsXinB0dkYPCUmTO
AeC//AfUrWOu86ryP1XwBu0teIPdfzAWUXOf/pFbVa8bVJcIkz6Q1GQ4FGNFSqD9gDknWQb5bcwu
oRIyKYLNpxkYIVAM7gGNWVXiOjmWPk6RsKd3B2gMV++bDtktJBsSajREXhCW2+Kz5IH+4byHlm7+
RJqerG+jUblVIZWKS9siLBiaMD42ZiX0sfrzeFe7pzEJB3jCQP7C+iNPHWuwh1sJGlvbw77UQcYx
mZbFCkxAouHr04goTHApJ3zaneAFW5mm23HC+J+FOSKER0pBFQgUhe3IETSH+bTGhIsrSy4m+jY1
r3gbs5Z332nGwGD77F2YfPOuoGOsyBOpZk3Kd9m2MIl/gDGQNWuuf5BoL+BvheOHHFlII1H1niBQ
Id+3g70ZMP2R83610O6Y51weZqpghURu2kBnfovOYvrzy1HVtTtPSeCXrmG1wPMhUdUon0OZKuxD
VEtIUi5lvQ/u1GygpezmB/rNgiEAQDOaXDB81nGj6B1qtdabDiMcCFY4H1itDGedAmLZ2iF3p/0I
F3kH4dOQIPgQ0RNIPfIxmavikXzfRZCVOAsG9zuYUIfYoTZEJTwXxkyPn7076Ho7J/cJ32kYUK0z
z4U/RZxlFyX2iszpz/3YtbyuwRoaUgevvAUnmlfcexIEKLUHM6V8zdbsOw3pTqBB7SlvqZn1ZiTn
wx5Zo3o0j4BBAuZnXP1fEf0v/82Jga/FDkF8Ul3nvbSsDQAcR3zpypNX20W6XCccVhb4CYDOhdPI
JXT8u01qIkLLQ135nmFQThkjUvbGh2T8ZCe4h1BmQUfbV29B8TuUTCGwOmI+Xk/AEBkmfIEuyrZ/
4RsqAz7eJEIImMmBxMKq7Ue4+EzAI7UANrHddUnMQv/6P5LOrUtRJAjCv8hzVAT0lftVEPHSvnDU
sREVRUAFf/1+1fuyOzPdbWtRlZUZGRE5NebymnpO9s4kL1PHDPqb2CrkpCRWfyW3SPQubq/nCkFT
NEzJXX/hj7LfiRVcULeJWLeBqyu+AvglvPoqGJKmHI8uhMSLyLMZaTKwJnXCA94Ke3JG4eJqhACK
T7qVt71p9XNEqUhb5bfVrATX4pUIpeyagaznEIBoWUQf5/dfefg3Y1Pp/xpaMtR9wsiXJpLQ2CEo
FLbHLp3MIRQ76FkcRPhg4c4QvFjFDtHOM0Kr02SO2unC4LlUsHxEtbhdj99IN0c596m/wMLRGwYO
UVOZcyIDflrcUnB0GDu7HUycN+hTHApxAVwiVB6wQ/ALrrjeBgwwIQHIEMHYF515JmhjuOz5QZfU
GTgWYgguRxYcB0HPjXZX8jHxEMmjyPdRf/1lKE9Ki9piZCgRnikbTBugzZqwKPAb6IrkVCKiQ5k2
tGxqekeCV0MN5Z8DhsnWurKi17KFpCgaJOwk0sUKAPsSXB9zCZqxIlsQtUTU4NHc6KXfuUpdfPrp
/R6EyHKW6VP4hQP1T86G+Wg0vBuDzWvXyu7rBNOMGUMFjaYq81UTX8fWGzbe02i14x+DFcrhxaCx
9IX4MEjoNMFIxYsAO6jKVIyY6UaJy5dx1Bvw98yyG5DdmhEvWFnFce2fZHPTH2Pm5Om3w0znD0zG
KrBd3JyEdv+qY+zsqTQWn4w8CkRtWP7M57YJofYgz4+ZZQYk4JjchbqJaSLSjqTY8d9qc4rfuhZM
tgHvZDjS2C/U7wrt2bM12iRJfAxsz8TTeU5r1M4n2kTW1d5oEPpOAwgjiIlYUiiY9I2hDv0rFJh4
EG3Ddqgxd3BkYnMwcZPzUlBonwuEPW+t5XfQgc0/znigyVNrMHejj033+a3F+YAWLZSWE81nO2N4
XiIUbsyYjP7IkEogVo5RRgatZsS5jLxZ2kEg9/iQsdanxwQXsOtKnhnKz8z8MJGWNvObYm90yL3C
nJIWMZ1Gh8PSsvA/osf9gFtTeu8lZAcsyGm7uqfyo58SNpWgGNCbRn2Dipbu5wZwMc3gZX7ANhZw
Tq9vZ2COaIsYRVCDDqDnTXhtNdea5w6q8caNJCOiMUMRqh4Jn1sIpBApNmp4jJMEeYDqHPjgpwad
sZseopZw/VrTwu3gZ8BpF+/nr8VrwephfWNIYZ95/WY8N+Oa9TcDU9nT4XXFHOKRdYJtLahhwlhy
OqX1+fW/zpRpRobbX3zpQUMZWo9o8D/vCfpWPqdCBQ1WM2Hth0suRV2fsldsuJ93J8CxJqAnpm2o
LaQar9wST80KTii7ejWm1d5tVKFB6zbJ0S7czcRgHg5LnjXGOD7NyKc4O39vJJ26aqLyWHn6GuFx
YU/4QwxGlNK2l7igEWwbZzoplGQPo9owKw1bNJTh1vU00Ct/tkcWSKDXhCYfQkqH70Cakg+iUoeS
k5acvdOENBHbyaNM6Qw92dwMTnFh20j56fNiUo+Xt1n/0TdOF4JrrtPgn+ROCi8U5pyQVCLzz34R
fwnmsqDLDtBRg2XxQO1bBblppmoJVFnjThDftKinoMYAciE8olCAeUF4ejO/0MJjAEXo4mHTrGe/
8uOl7h4GmjU77naCPztDumhzLL96tzaDGB/NsXuCR8KGG1Gg344Nes4blAlLSLoJpzB9KZ6R6J/J
FGhiK+4HWPTCw79MYeuyB115nvGF4YRoSn+YpBlvSMYlRqnkv/7IC/SVqRcyobUXIjsl5k19+Zxu
wuwy0yZ4prnGU2IxIqicj99So77BDBp8g5NP58MgDsLYx8bpbT708pSL4ottHCHmYziUebDgeqTM
LBeqjI/NTGwMG07KxyPFE0esYJTZk33NVxr7w8tqDStdMtqd+QUyOeXrTknSBnXjtAHcTLuZjwt6
6lRjZ8hA3GqcvkfOKYR7nKWqiQVDCr8tZ7IofMY954ujyuPwMdk0yCFbd8dSMBT2BL8Z7JzBoAE/
Ba+ic5+JaqHDFLCIYAe3PuID7CtYIwi8u35//ftcaB7gCS8gQy6QZkH/5bhMDVdhAOgbNqnhNoyl
5HhDsH2a0E1JW2Qr/BqvBIM/y/oy1wbY6Xw867zDSjbJ7H53jz3Zmd1t71+S3vNbCBapvP1wy9po
r3kV1wEdXIb5zZFJ69lU393ZT1R7hepDNJZyWxkvZvClYBcIrlLeIZMZM+WUi4mdbReL2/JivOyZ
LzjIpJLhlkYYRDGBBYtsavJLP5dZmKpRMYRINcTVLabOk4XQKpEj8b/XHqeI6/qFqUL45EPcTTLJ
nSBJSJtUDMj4EwRjQr/vtjf3uqakhLqXQVO7BzDait6k5dH/lnP1bA4hXEP8IBxr/nPd8YVLiocB
fFflg84eVc5fEQrF+csYehVaRQF7+c5oaC0bCzx6BAtWcIEfItsHI2Zy9ecOlUeMjvyl2f4w2e45
zJ6k2d/iZs9YNF5MYTmnGNU97MtdkDncac/TVta7136gTfbQPoQHx+RGpb0PERjjSuLsaJXDyLj8
kIQjW7zxPh9ehDcE70jISHjqMGrhNW9JJISzqXCz2Ya3GLkRj1Wy4Hygx4SAHx0oanBdgKOz4UIT
1ihissn/T+KI4g8hufWyISTjCTHQP7GGZUgbS9D3KBygSWHZEbEC+R5v/R9YQfPrWtUGjYkulBXV
Doev4Iqw5ROCKnPAXTijxSK6Y3PFSmnDs06Jt41ubwTljd4dLhi4mEJ5ANHwS6PtLxMjZpym/zRx
jELSnu1TQWmOjb8gOSLChdCBZr4461gXDLnEebdpooiblT9wbEnYJKHgpBm+3Q5Iu2sDTRXapBUU
/x/SZswPLwDNoM4CHQTdu5NcLqhVZsctEk1ESoPY+VcB/kA8mCHoZRizIywJZtwF5AmYcQlFgSuW
s+ckcJCg6COJ/sflbadIMyzESpgSGxahtRAkQYAq9srYEyx+Mhnk5UC4DybRGeSuL5oWKvYQxvbM
eDtKw5uOGSjTL9BKCCfpND2E2/XoY8spcI6Q5pLrEtiBdRmNMUIiDw2wBWVa/HtRIj3BU3xEbUsU
0ELVOLTh3UAbFJjDlmwXgSyopUnxrMkU7Y6jDzUdHE2SzDs76N90boiseGwLRZB6ZJtPob2K84ii
WZwyVsJF04PdTDox5TePoF/xF+b48OS4S94OHxGJDA9R5CcC6Ra1CegORG2R/AIq0Mb+/QPMRhjV
sAMaUlndTQrPTaohq4zhB7txXR+hMswwr2kAWKrOGnDl8zzBVCid2uCj+rvoZec7l6QMyi7QG+Ry
4bGMVH6LM4BQrzyFw7YhbMBWiN4sCcgzMJcLsm2f80FNy7QWlmnMjbltSdFpE/Bd7MRLaZUzdi0i
f6UCsRZw1uurCwAHwEyEraiOUwwOQjHGoflykEF5Opd9q0LNF/IYTg2UOd4cW/lvmAkr+eWnn+bC
EL35wgIaWTzNP+U3M2MNqKS40CDPPOsdIe12vHP27ks0bDhIzgFLKMpT6guhA4I3WpLYQu2LhKqN
PQeK6RvOGFQIOshi/ef++1ylgBmRFeZzoT9mYkO4ANg6LJw7jATB1Xz6wG8h74zdyqici9if4pom
XXNSbFhmx3DEFW0qqZ1A4yc9nCEMJcyE1L+XCe1z+zbB+Oe8W/5TmTNJ4wT4pWLOx8f/17/X8PYW
wNHQGxj+IQ7cE6xxsZ6EqDm23CAFoMPWF7xfHhxS6g8jJZODEV7c9Vp0FSnfdN/ngfI2wRuUzVAw
Ceg1ATaZqzrxmOLxe0HgSZfb+Cd2Fdes4F4j5N/uumCHxQgfUPhs8M/MeF9U7j3lePMM82TXJBO9
FNoufHjiYwyKvsH/KInqEYzfV8KmYtoKl6pFS6bEqORJmBL0ziRpEfex6d1wgvTQTZEm4LMhWk1q
cLYBBHm7nFIatgI6aq2XwubF9Kncw6gkYKI4wEaPIdluOuOW373ooxfcKO+GHcwOIt2AV4QrkEFA
rQZI4Ik0aJOf4hIZBYj4Jr3GHIr11yCHGt/YfxEVDUGIFJi5YpHywUOqo4grFkp8XbnxNKWUgnba
eeUFRsbwbMzBDPSauT3N2Rx55rwC5N+bwfFyiLUf6Gt706T+kc2YKg4Yf/+HHe5/oGmImdI6bGu7
0EknwbBcVoBhau51xRRpR6Wsu2sKfF7mUBkbEwBD9NGAcG2mAgXUfN2GONILru17SmFzsUq7aikF
8IZqSe3v6zfVpBTCfLRShoBE2PvZUGmV6JpF6tXZnyFraOOUelaByM1mFa004QEYUlA4uMBTQ5Kf
u26zcNPOmZAm8cBGCepMKBlNGPWsV5q55Op4sJMUO9P0eGRxevAVjzcKUcUMxp0lfBcfbgB/jnYZ
A73A30zVplvREUV/6J7WID4Cb1wODzRlA/q3G2kxofiyXRjD7vE0+mo2/6x7kJS0oC5hhV6rsFyk
qBA0DvS3hUJc6vHnhb0XpgmPJ3GUO4VPpcUiEcanCh/pM7zBYPQbHHM4G6aY/UOsPNmtdl6Lj1w5
COf8hNAcuYyAT05lKDQ7NMK5MlEaspckgVkL2zSmFLCDhZnaIXfY4hfhKRZiaDDTuGrJPkuWCCLG
ncKTViPRGCF4lLqXw2jOzT5bBJotiqK3JqFyLRExEopEMOJbffp5EPO5rpHenCEbUydyZ1wqI8Wo
xD1ZVtMAKaZIW91JOqBsGjBq7JB2PhFNTk5xLIWVuUlwM6GU8138jZ5Mo1B1smTx1mEfn8UlNKMc
MtV5luYCPdCHtfnu9VhjC7mHq2/xHZCSG0taEJTvFOWVYKe91/CQkAHcUBxmrICwWpvud9PfkYE/
kUz3JhdyRfGbrvpoBmBSBBuXZMR13cw5QfFN+pjn+WrZ3joMmf6hnWf6HD43xX+CAInEQIgCce9w
XUGBi2VTlRD6PGr3Zw8lzWNQ9VKcQ3Zu9q+82C1OZsf452Ww788bPnOuHc56SkYvOMkPVpEpYa0X
48ikwlsT3l0ANOAbpd7/sPQ3bWTHg3UclC5nVG+2g13w0xvzi6NYYiQUXJMPTI/BKOxgiPwwbFmv
1qzFnHFMkuk9U1pwZ3a0GOqKNpepeyZuFEzvntfeaKUXDS2EP+jns4Vs9XCZEDYJ+OBbDkYyFzQX
MSWr2+/zrzW2JF4DHgmXrPd90M1ibFEZz++YAsj6Hipa5tOdvIxtqL5nPVBghWhtaTbHElxYMq8f
X5bsoNOZIvsUX54w3vU6oxpEzNH9bjZoS2dmkTvt3QHakvuEWfFwT06C7q4yccD4boiqT5vWOPau
EybcU0dJmT6CFb9qBr+i7qNU7xkzPTGYfsltKlp1JLXIz7d4yBmyHzF2bihCLf5l1P+uMO1J+Wvu
334QcXslaoNoQLETpvmOPc7Ba2baBWruVTsWqwnNZm0MML0a8CwZo85PCyjxtXi7pKeKp6jMfhRG
TdKBOx7vJSFzJndnusUOp6q6QmkApiBw0qnNzRBZyt8sHRCBAxcXOCDtsbFGO4WyRaU2rvDm0clU
hWzz0OPXITK1+O5SKZ31Yj+x64l5Cy5BBvcQ3xWkloKre3GVXYm0dci1xgoQI0kjSLqy1ZoEqwLh
yrFAsMhdQ3EDHQ4SqySETXLEGxDUMXy5WmbMIDhvyAKBHV50UnC2o+TDl087p1x42QlfmyFuOcQf
z+XMJu4BNy4GIhXW/fCH1eQrDqyDYKPdEK2RtIh4FCnrQ/oI09figJsi3IhXQugCqmQWiWe7mvX0
IvJNhlf2lnmMif76iwSG7yAiIHVC7HRFAcJ3wCT4qf2aaJUZSCL0mA026tmhQD60KgQoeht5gQIt
qLaYczJHIwavhplxgBrvDc6TmIfTMcs4iewtFqExmw/cjKkNht8ZGU04/Q29/2y+UQoKi33iJbki
Lo+iB9SY3bE1ZjDgF7JRXkMYyLLRtyuID/Rc8brBFFJaPs0OyvIo4L+tlV28HD7Usn8bVzV9MaxH
sGDoxH0TSNqr/qKPIdjA6GCMBQOeEG1/PMx84ORAtEc7JUt0YlDI0+vk30Dhzy7pTsdTE8M2Hv6/
O7VDGJL9DM0tpKc3zpA82hrAR8N7hymL4yvkGeosVbMAtk2SqRdaMWHtI5zsnqIcphIbr2mnH1y1
4UQIXChxQ/rAOyz8ha4KdrmXIuWZrKMDQlbt9u8PZ6CrVpqZmGz3QkPamO0x3FKxQVTZhmEVn+Nt
KEXGDtxCZ/NbT/3A7qZ8Dh9wnyTusdceLfrtrh9m2qhx/yiMoXAn4qM+SC3//TXkBW3QaxttxSx7
6GyAdbpHz084ZXywvNbE9BoGYmO+kuS6t7zslt78GkMP8X6df6THL2c9g9Jg8YLwcPElWEznPql6
e0Q9QeVtvZhHClMSl3lSeMHSbOCQUNT/LP69WXfIYvTtZHcdvl2RFYrWYcaxGmj+bx4t1owmRndM
0t2TDoaGn595xfPIUJAsR2VJKYv/J4t4AD6BlaRHdoL7hpD5ubuxaaUCJqYlhWstJTRNlf4jUh2B
xGVYR7s8HOLKB8EL11oI2Y3jSZo24eoTGx5UlDhJ7BOWk6JOIQCIGOVqMSM0oPZeHLIvrrPnAlfO
xcu+GAkUC4uvgtiu+AXRN3gtoqsHZIyzaTr1MvsFlgQI4+JsDppu4p2SnIZR4jKUj6s7Vlx7MtZP
XM8UJOBg8PBEGMRaDj9w6H747zIA2WZaz1szbTwMSJ/IvCMMGITGW7AKEJQzanCwpNETgXSRe8ao
XPlmgMee8ht8oKLrSdtEMN6Ftw2Al+YWJ2EhmK1xku3EZ7ckBLHUnF/6yFHDZiqIRkb2CyGkuJnD
EGC0V4ilBTI7HStFBb0CL/ZHB95Tp4hWEORIHqlOgh9spaMYnhSlAjuMAI6sNUMXGOxqIw78JBQF
ooPFU85WlFmWiOHIxXl2VhVHO+j1hFMEsdHVtDI3A2pBW5MA5r1VLvrkJsj3MZ+03oiLpyFlzNY8
gMmHlkhpFybGcjP/MFFEfY5n031kABCwpmLcB9jJWH/N4bUI21H+cSuq3UYxtrVA3gDSwgtgTI3v
8tCUjLshbw6H7g00hbD+xroPNJF6n6Qkjhlk89A2rQbI6taRC8j+BpTfEH4Vw7asoamK9p07OrCt
qIJfdn+iFMZShAsWRChzafiNKzJFO8kCktA3mKk813gpoZvCZ8yUTUB1x1ZLDFcbkdMLL03lH6m7
+E3s3C0YPdK1OJhqdreQbMR2R75NxrxTALDTgOHZLduBew5/FCFYG3DFg3Y3H62YaTSsRDB3XUB6
zslPRPS6R5EFHin6yI+9QKWAbDwEcCJ8Jadz6cIeJZplPA/qlR0xZ2tMd6pW0USJQLbEC1E9ZOkH
RacXBNdUJreZapvMmRRGYMNSt/t/OG28NeAiUAkFT1H2BdJAiRNto4eAg2GIdlFyKl60i0qdpsVf
KwJ/WUrFyfpQcL1xA9pY8yYlHTfSv/DESaGzRvrHBIcp557ElXhJryXTdhVWAGw4DI2T031D34ri
iCtc+p/QDllSawecEDqNwoIYb5rXwp0NKUdpffCJLtab30FjSDaLYBxtJo3Jncgu4D6koFzWtd1Q
o3j3qBeTRbAC46TsZ7gfoptjhaizXqK8FsBIKAqCnuhvfbGnY1V5pc1G8qhb/nqXWPFTfxW2lkQ7
ySLlqkYmNR+RL7IG0eVsGP4bMt0QoO0HhscabAxkbkRm0i0Ry25EfRAwFfGPFGWitn1wTye2/VNp
ZqsLwwDKc4ChJLFNrQm0+DSGwxLnodgGZ30nxLWffXTA1ZeYu8TOXrcD2RYVRtnTgaMnt2FKNQjK
drwoAUqig5soP0p8pzbgcbC90ugQkgWIIPDFmlnkL8w30B6w27GkUdN/AJFg07s25jFNf3i1hGzx
rZ2EJpv4NAM8XNc/og5krxb8/u430DBxwQYktJCCC7ApPIiElF7PaRqj32SPJzRIXvbLBv3mOFAe
2RyBCwC6KLxOIxucgLpJNu3Wp24CM95dFZIWHgkON4mbWZtN6TITV6KS4BQJ89q819NS3N1st3O8
AyumtUarCyNPlBwAzRPdeq2QKfMqMK5at3DuhdEFVHT0gTj2L94m6YGoOVtOyKwxlVrbov17kmHM
nAX8THBHbRS9j8RAGz8iC4MxWEVFJCzZ/Nmy4VplliyDNnNnoo/3rzlutgCgjgGzcIlOB66CaKQQ
z3zINmJpAMpnY0ItA695NlN6nubro8UEJzFUk5qooDbDnLnT32K+Gf1Wthglo/lj4i5vzgNuG0tx
TycE9Zw0IDVxvYn+0GtqVlP6leKxcaeFol34OD62BBPKe9FLI+kpTVDIr04nQlzYyo+bB5MlGwhC
YcvlemMiL/CEKIeFCpRRaRndaoLa6Q3YYIxANA+ZaGQ99EmzG4+tJkyfM7O/HWW/0SXjrJe1fiMG
un/0ulKnF5MvCufqSM4zHMxb53J3VNLcMhyN9NGhZoiIoufv6DFBihDco6mhYuLQ+cXiIfkPRb8s
c2U+5f/HkSV4DWe7tRT76nyItqq+qXje5ar0vu5k/QlHBVy7ZYG+fVBYDVTGfZk89qL24Iq9xxL+
5NyNGJYUjihWVSo3grM5ICe5UgYjA45RCW9K+7n61vbdGpuZ/Ublj/LXuFt0ICe/wKN4gxfhmX5E
7UKW4bJ+Mk1rrI89XEO96bygxPvCkH2YWPX6UlAvu7P26LESEOCRiPBTQwnAfszCE1cFzBLnak/c
zr9BFSfmKHRa8WaTjIeXlvbtkO8wbqDzgROlitAbByUIq7dkYMsLtdLv+5t/zox6tCKLeRHviKb6
yM5plsFQZjOM+Ki762IKE6Lm0IiOLiyF2fxqy0JqAEmlA6qtAOwKD/uMgCIDHclXr82JcbUVMkPY
F1nSPbwrdJRoCj/z7Dyo7qdaN9TU+Vs47wsNMrPOI2q4vmYw1g12g0QTanwzumgKTa6JRhX2pXxv
dOVDkj7+jKzeG/hXUkcaCdo3bQrvqmBqOS98UmfZH5sP7DNnEeaZ86/1FAJOBYcokd+JMI6ZXa99
ekcFwuE5U8GEQ5O2lD+1P/QNKkGdg3ftfrePhPTyXqWVe3DlKys81j/m7RkWj/mwN6XemgxMnN0a
fIoILAXw4Klevh1iDYmrEI+S1Fl05Jvd1J24nxhIqydvJZukMl2fB4T+mZ99NKXzJj9jdxwprJPq
NxBX5ORywBiUWwv8E/5nkWszdOjKP8YY2dNlZZ7qCLHAzJDmuXn4Augz9gVpjY1Vs3kl3irk0cVA
qwQa2GVYAUA5omvYhdZ0PTS/pGAK+LU/SBruzKvzSih28jYpZxulPQxNBhKbPbpSWKhScDeEL43o
Ks9M7ARuF6/uifqYt8bPOWuBRuBmgoLoT7iJtbJqj9IWdBdNuDz8S9vRxd4xu4PnpKvm32bCjnek
qYUJo4ut9XYyTyW4Am5eaB6QkJHCtTNBCJp4UROeMOVYqnxrH779q3N3W+uLuByLRI7owKxjrChe
OFnzdIferbUfvx9zSHLrP76A2BeDNR4kNRY9DKMwow+l+hfynzQS8FrOchVmR/YF2WTZacfG6Mzb
vBWuVfijZN6bnATCFNWxxGLOAF+ykSDBVE4xMjLjkCdvOtFRd8YhHhX6O853M73mqY8ssb8ZOWmN
ltdr+ODDfvGWPbf4gQgv8trPXQnpCiljuVKIeI/fQSRb9EexQcDaCVgIGeKVpvy5NgYRUPiqhwGA
uywC5ySHXU2BT40Ok0qr12NraLyTzr5I1nshD5BLGI+oR0cPy59YwKrCWjCuJ46dsvzCTy8KbHVW
524HxeMx/I0rZ9MMcNJB8s9WI/lTX9odW9jZ+kLlwRJe3pZ8C6/XGDCvlhzwmloVxKoaTBRKyteX
7y6lB+v8gfLPhXJ7ONfrvPm4z7P3oZodGBKytrM9XkGVeH3cKQ+QROaKbMPKJavZycFTlFp3sCC6
a31lvVRobNjHvukGeXnhPKbxt7GfQ3p1cAPgMowf9nkGnPKMVHLGBgG5e25CRUq/b3sGgtxbWBm3
uY2ZtfzS35dVsX8QHap183VpcKvioXHNtUE1da/EXvS3+7He/nvhPqBKejUmgYSvSX2Ct5qWFRA2
ESGdw5dzW00nUSnbiKEqk0RzIOvdAAEO7xnWNSzpWWtUuePfoB9W9hn6CtwIutCPX3r6rzVp4Di3
pMnhMhOuFzgg4PiBJxpiAD0nNZnjzPUORtY50wzMD7D5VQdeHVR0WqDFjmjxKI/1cIKU9BtnQ3tA
VLtpz6/z8j6LfKhJbxcGLryR4PGyWgygMwG9SIr74jKM+Dx85BHi4/lr3cYkMyH54hvWA0GxEFUh
7IfbD2u76Zzxnsu2hhmhT4P2N8MPI/drQW6G/OB9Kb/W7FmQ9kncOUz9Sl8zfYDNEnkFZdGvemc1
1BhtJ2GVzpmuRtWPiiaBX8gkik0OgWUKKQPf46lRiZtGpGo2y4e9a2/PnPqu39GWJGvSeeq8sV6B
liCvwzIms6vSuuaWLNq2ssPlj/thv8/vHjQeWHxZ0OzI8zcVn6I0r47izSLIf8ezDcExM0GqPove
mz1+VD/3qugOL9UkDE6+YdWMtDEyR6i7TAC5OXAoijkmQMZryYg/XHti7MS2498qlnxloN2X0sX6
XBngnoNjFx9uArIkv//q7/gZDn++zgBtidHYeGE8VySzmMzL2464IluXlDv7hfeD3slmldmZXc5H
sDpQRuFed7wWLiLCocVg9oujHm/pcMp3f3A2CtlZSrsqX9a9WKsvN5O9qfozkuazlMEvrrAl8M/j
0/Os57M5Cr2h/fAfVrYtsTEFL4tgl4w9OPcQ1uGo/BSqMenAwCD/dthLPKbWizMuOedwFOebYn0b
wxCoXeO15iANxgTmgaNCD/Ubc/jbGfgw4j6vjzYX6y7bFY0jH9snJkBLBpb8bLplsc8v+uENEfix
uYTSI3gdJBANItOIfrG0rVBpBiPj6TV6vxImaucjQjBL4cJ0aDN+rbYwyH5xJRfPqEfyqbfCtbhP
Ool4FMi1w30x3VFInd/mL/rvSXCNBu5wzibF962aOt+gehNyTLY4KQmtIoRTTFlO5bHBNYsAjRUY
l/anxGXLptjpf0dRDthWG5d60bHn0ZRvW3+8LOEDkHrMO+frUh8wwnNNwhY9Vm1BM7LwSgfnLL+F
pw2O7eW7LAbEWF3tgf4IxWWTxe+RCXJ+wRTm9GYgAOtFV7Azn7idNbRroInOgHm+8ElqNrf1LjQ2
4y34/pskqgHTGdcjWR/c9Qb2hHUPpy0SRIA40A/WOsVcPtsTMx4lBukVvlAOCdQNsaYxDTG/YtjU
AtEvF8Npak4re3IzBylKVk7pFdOZzCw3xXU7JgFWewvIV5bN2n0OnRle/ifVZ0YGNJHMnf58AA3i
hu3HFXP++IPa49bu8WSlX0v/NsVwSgrKPQ8AHzG8wsrSmMyWX6RjnTBeL+aX9LmfeiUWt/vn7utD
nbrucCZW9sNOp/our/aYRkYV9IO19DQVSGF+8TWF6WdaYV0yNum44WuEIeXYnc2HCKs343SSG+IM
0obPnYawXU/sZ2FXfgU9NiztLx5Jyho4il43WlR0G+x/grt7xugJLpgyv5oPbC5oGS8Jl8gKR//I
zEcXu6Aa5in06FAKECZd3pwteHpffzCfIW4jJYGuADPCgdWQ1tYQHByg63hJc1/calLLLSxq5Kwz
Owaw3F05xYucnH8cDj1BuxoFY0Wj4CB43ex8MZg/7HZJLiOWFU0Hs59mDWlAQxd9m8/7X9U6TOM+
GiuHImVcw8t7/Ch+v6RLQge89d4O2U90tq4Dodde3ebTCHVbRN04lqnE+odVPJjf2/lySLe7Nr/z
Etd4Kfl+golb+V+g8fnjYtevmBWm0z58L7qpRRVwjr4OSk2/leIpcZg8hE7tenKzkaOfTYEa3o/D
BZ7GIdc2cVFUylQp1tW/oW+D/g6vDy+WUDb7bW/gKLBsT7mFGkD/6oWuxLB/hTcVu6y/mOJTvOOB
YDdSAjBEhDC8uu6mUMvgE/+j9nK4EiED0O2HQQJ3Bth9/LSk5WRxJUNfg6mzouVJTlryvRW8nak2
U0N+ibp52tkPuIzUUbXmHjiKbIBQdBtefSjrlMDyojObVLUphGEyq7i6YUw2tadYl3wMmgkwWoQd
cjr9edqS9kU2UxBcaiaBDOZQmZ0HKZVzB/BUyYS0Mjw81wN1daMjl9tFUguRNlnG9JeOmIzd6b+J
p5AnAsTtuegbhjMMrMt3jvEe16lEOfIvuzHIVWto3o31LshJFLgonutybM8GN21AHOr8YWl+/i4p
iLH60G4FQ4pCaIrh1Nn40B96UmLJlI12DXkQwmfOfExFUHvYuUa5AAz4mE/vcbef+y+NPSCFicna
mhJVFZWYc2XX/hUcv1yQk5HbnqktjOLmFKU3FddeYUqgaBMmrldxMQNghlEZYl50dznBWESNzcGM
eH8vAz6WMRaGZA9UbDh52ecfcbSpbqwJ09NNycpk6/5zXTD3ChUxVob96pJ+fsuvDqD9hURQGvLE
bO52DvUEkMXpGS67giP7VbzLVHtz6r1bTmqIOR6k0voNAjb6GnRPn50u4Cg43YiAT8/cHUDOeEfS
W28zg2xfCaRFP9by9IOe9eF1DnXG1ykWTKkqbnFbhuXVrHE6ozNMbTQz85XwxwJN6A4N/dSSR7m4
W2qNHt7rLtH1yq3Wfk5Pas1XNHpbWbXi3U0mxldy5Kf9mVBP0Okdk3Ij0uj0GVYEJCLIb9WY2e4K
9t0GZTlzmdjAh86FPIq76Rl/cEhcl5cnQcpTSvzb/WFnXLb5qts02JsLz8hqOWBU2OrrPvArY/NF
OVVuOFlJX6uBkgtHoHIG+3NvXsg7TD13L7UmC8hB1K8rZBiApuBuEnhpqw0jyc4zB2AnhwSc/3xe
YJv1hvgKCQIrQjyBan8sGdMUwGP5mt8m4PDvl/70zha1xE1FYaGWsJD2kl6iCmETUQbBE8ciTrYY
2ruRzeMYVbjOQwIorvEdJZn3FG7BaJJmwZRU6+uIR6a9qdfYXNvem2A5+9hTYlD/4nkpyh1Scfoo
VLb0IXenidlRl3wZl4xfkSdYw6EycvmBYlGjpLL6q5Vhw6rmplotZnS7/2XrkX9nFhvb9LqjvPwn
MHbFGYQX/20qgILIp4MYuqR9/pW9GxzAn3ZfppOoCNSZ/rgDyskJYPyLaX1Jx9vpjHaZa9wZECZY
YO9iDfEHFFwtPigz1f9kCm0ffb2htSdGE1H08fZjtTgv4JX/793jnEVbt1N1ibnzTEtwx3dsX/sj
5bzcE8pF36TU1d1g3xGiPyYXP5by+5oTaSdAnHrx7w1CQxiwrybOyXbGSHcoCusLUOp2Ato3MyEE
EHfpvIDMDYGjsJtAVLQd/gzWl6sj95hY+R+jxPZ1+/X6f9wTrYONe3XIuU7ATiqQA69YxHd2fm9z
rlpY2oDmT/ObLeq79ZmBjxSSXc8oqs9myxCSWqR0kuKUol0zYVrKatamM0dRLVCCpjem8IQpvqC0
TnFICM7uo9aKXwoaZUfAnSzq2lDuNj5an8dp9p0/vo6ywqoH10entpBngeRhiNFaXuOjhr27Kk+1
BUOjzGJTWC0piXVOs0pX0E3jAjXDZFaf4tGjV9g/TG15yyZ+JA+dOUZGoR/KOXw0kpCxQfxOn0xo
JN+gL2Fhw2yPSWr/ffQiuUeDeR4+KLRmWu7CLP465223fNFAJ8uzhr91kK/fd+sy1qRjB+un4zBk
FjIMbG6XyJBzcrhfsW2IkT93elXfj93RxURCco4oh/4j6cyaU1WzMPyLqGIUuJUZBxwTzQ0VsxME
BBFk/PX9cPqiT9ep6t47Ufi+td5R3UB862+o4SlogagEW0KOOR0Wy4I1gy/8Q5HtHNC7xbXAVSP4
7xklwl0MiQCeVAEPJevyQyE3KPZPBeiX3ZBqFkvefGsVHqMDC8FctuXPITpjSLii+149w0yzPnRU
JsMt3QDtrx8r+UfC272N3aeAWqc8PCMCw2bQGXknTOQEHvPyTKu93CdgoOCxq2bmgyjco3GSvLyw
Kh7yaPq+pjirtEPxm4YS86rKlhFp2+aC3WqJWIx9GgqSE4njSFsXH8ntgU7vR/XQFiYIgA8L1iqu
KrH+mdYFx8TP/bsTdo2deFRz/ZkRQ3XZBPpPHEL7Wv1V2rcXFE78xuhrE4e5x+s4AM1NzflD9qW6
BGj54Tdd6yuGe34jfcMCoDMde2Nto75aqXb93BlxSM6ATrrEUvP4AxcX0vRGEIaZcAJzRl+Urxv0
vYR6LCvDwi1dOIul8xS8++To4FsyzDUj7vxSq05f+yZqDaQWiCtXb+LOlwV7CpsHccae4DEiOeJ9
qUMQNhdWru9u4T6ezvDw+/Xr1JFIh7oCVNUWf4p1subAOcQ8YeOZUeSQ2VzATmoRKk3yssu+6mmI
77Ytj6qMElBeZue/6xilwQi4T8fDUmVMWoguqj5aYwH7NplXkOWU3a37tmic1u62Plb2ZR5wWmef
tDtcweYTHYtRVpGoGXKEKSHKqt3d2f8TaL6xKobrLzhRSrE77ob2+5bZxlrxrsJ+LIh5/vHaL+Dn
K7JJgjfvuv2A2nEzT+pRe9m9ufHu9OTw/G9SsEHj926LR3NDQtTvYrnmyib1s2WSsOKjhBNizSUD
Ycx8mf0IFmsaF+KDEsfh0JjeKxgJkAxw+q0asP12LUE1M01JqHlcuWFd9aRxWTxJ41kq+xpTk7Q0
z2UadAQy7PTCl9tTCWbM/lz6WctPg9pa+KdI5yflVTwQw1ruoWXomdUq56FG70+6NQbMBoAs4s14
R/07AgHBMyGArriQCfKKhQKKId96wnSQBT/myrlqsYWpTrwgn4znu3fJGUumb/nYv1moquGjpCUi
32nDP1PzFAC4LwoRfkeI9E71dbKepIvw4j0V5kqNJ+AWjp9F2DraD3GDGNSngPWeg+uOzmHxvUBz
6ZHazDdO5uF/qdUy90F3TVg9kq858xenEguq5KLUpznGS1ZcADzo/uzOwfGJ9DwkZvSMwmgGW7mb
AT84S+0SXlbciL/81HJYucaO3+Uu8AdyAR1YoiIWYK5or6g4tGYEnx+eE64HNkI4/trOUS6Oa6By
5MS7KSZMyhzDC51SXoEiD/Sabs1h2YAJ7eZGzt7jKF0yID0/ZO91YJu+pXyeCeKO7mWndF8ke0X2
BXNGi9UWYSPMFe22/LkRqFjLKVzhCmWYlnkr0msSJArcz3zNC8uMPbJ228aZJK9ZN5QJkNNcBI2d
ElGMdfL1nCHN7pYkAZKX7Nj8okBFA8YoMP8kC2GtUCwp2wkTRL0cyVmeaYLuBM7W/yHak0k6/V4A
STiZECaLlRmHpOGENYAiNbABbYz/Mq9FTITag7sisdUQ+kcNdORFAyynEVE2Qz6wPfPUL49r+nGj
HpfbGmLC/M7P0gobaVCsr9MfsPMy2Ueq91iX6Eyqxl78Pf4N/+LgJ8qeNhYuT1RtFXK50ciHDV7b
cTZ7a3QL9hb1d0dxTTooBvWDtEtvT8IFtCOJQOq3gE/YYd5NwrHkfVVULrnFTncqH4Gn8KHmyFgn
KUwTb9uNTlXtZBCaP+bvGI4e4xTnZmPTslUViD7xEe4w474/jHa+OhpbLSIVQ6h+FOILf36P63RT
/JZwoQIvPD4s5IZb91ajHxp8vjJe2bD3xp4rTMWwqOMspvAEFGgJG+mCKQccyPgFf14eJt2LHIhd
gFSOInh5weQwrSR0jQgwmBLG5fAvixAE/T5i97U5/Dx3SjhGnF5xIAYGCwSSIjFIIS9oTkbgPUYS
Ck9+JlvW7e5IIYdkQV2jV4OXswT/9a2tATBvFZ0JA5o+mdxsJSz+IUxCLT4RcYDIVaNz+Q5Mql8m
cn7Hl410Og/ms2tq3Ffn1aGIVit8XUdUNpP1ItDFhSylCerEfHd/BnFQ9e5kuOWNK6nsspnRyGaq
ljlSukc7vftpF2smFzMLzfNYXJEE52gS0FPX+Oe7KHGY1x/fjPN8gr8JmoeBwNTWygMICTKgItSv
FVRm2KZI6SkGmHyRh9Q1kNlhLiOrdlMwyvanBd5vT9iVTzexn5xMV2NbHIuft/WeCP50Tb4iTnFp
R1KAJu+zPDD3SsibbUTPdFkXfwuugFZwF29rwiaoI4+UmXIY1X9ZYd7tX/kJYWVavzP9+vTmOqLq
BsMB19QIc6pE7XA5JQF5t1LIHBQ9g3yX7oxLww3BUMCICL2ihdKf8sczV30vLukO+3P9keymvxhL
IIh0iAq5OBH2MzgSdFjhVl5qi+QT1ptuIyPOU0jYrIm/wEfsP11SZTbF8R6Kn3lExw+aPOOzCp9R
Slhi7o6fCqgyyF7uchAHur1waDpZkZ+w1QNzZ+4eG+NAH1pGCATuEfLIzkTgtMxHFEimJOulMyUh
Pd1KdqvcbgwAUvehrkoYRh1b8VYi3NsdHD5VIsZcBX1yOHLjkhX4ApNB27HNufJVZ9HCrbgdAYxY
ka/tVcLsnqzl4/1P2it7LkGcFU7tCF9diDD4sap97t3minDZl3mrkKOe5OujseSrUFv6YRHUn/pW
vaq76ml3gDnA5OvFmoII+V9DegksqG6JkRypUb7WvzQKbREjCOchnL35pldtqy3rJs0+6xj9URGI
F3PfrP8bc9BoK6RFEqd1uvsqbNjkjOvJYYkislAItICYDZhKooW9u9NEb6+AILs7T7feJ5f3vo3q
L3Wlrt6bPEqiaiOu5M/iWO7rUF13W+m7uFr1AdA2FMLpuzlNHzWE78W4VIvlUNh8ZPkJBnpXP0L5
wucJHoeajoF+XGbf40UGFv25f6SMYaYVr9k8NvoBhKFiepZ3ApBXfuaGSJiYfuUdh82RpBCm6vJT
B4bYwberweMzu91vHf+O1qELpz3udzTuE88Vz5rLj7zsCKN82qIthByYspv+K073Q7teXIwIYgwW
68MgI37zWC3sepZTnJStHMw1HHg7g4VruPfVe7twTeY0c599a6i9JEJP+RamfY46nYH443lKOd7u
22xLIieukDfu9dFWrMw/C2jhiYnz6k31a+6y35h37Cz8e3gCoefaP3MtBY+LdHxc0r/yUl1EzzgD
z1aX+Cx6iw34cPN352D4yT9S3IrJh3RE58uCo4F0tcv60v1U/N8el5c/XfV/z9uI4pCoyc39LLPp
4/QiJV3r547s5Pj4TY6lOofppdF4S8gVuwlIHlfmNZ2D3krAplv7+TjrOz1gX9NsmULYYpVQjqxF
Y0gFBwPqOv8WovK0+JNfqDbohaHVoYGBeu7npqLUqehjhx1rNoSGNOfKYJ4tjyj1EI1hlUMspJKj
gNzjBFulhu+1dmHhmyUHhlcG/R8tFbxWf1mQfiQf4/5xKXFqige1mScnFTi0Wsp83YcnQv/Y7omr
mhNIkijztOvr07Q1cjUgrTLuuP/SdoQgtckAKaIiQhFcHMWVALzc6XQ9Z54ZpBwmo9/e5j+CIwOg
OiDdcyciOV3JBwGaurzUF7ZfmSPxp23WacmJ4RdaqAmBRBYo57T6tNUy4OPUITsrRxNXr2ZrWJPu
6CluE2SEXs8IxVw7LuPCYbpTC8JuYJcM07m82Yo8wvn2s4GTKGHK+4x2y2PCN8mBZZZrwU1vRuEL
/ECN/09Eit/MjZLkz0wcT7DWNyJvYgfFgSdc38RRtzafjhn7rYiNmZQdIXPgrVnDrAKsEcERuaMg
Jk+r3JMunkPTEbkd4PLm8zQs5bx4M4ksxx5g6OXezZUw2J22bzv0flGu3l6kevByuA8+dbB8CaCc
hQXoQ9i/ANSAUVqGj/phcxPlQX63hcVK8JqA/UFyhpfbBK0tXx7Ycpt1EbOQtUEDbuO8t31q04JB
WB7cDYsyx8jksKK09vQHl79WCAC5fzUcnQNKoc4lcjexCNE1Dacew/YZjMayr3wTqv33TdoVYZHo
cRzq4s+Pc13cYNfUT1LW2yQhPBj0DUjX5Z/jkpDdLl+xnKVfgKQ8vuPdlyQr7Z1Eo9lyPyAcHzzw
SAJeuhuNN1nU9P50uyPZp8dl82hWMYwJDE+/mfxkT0EcWoUODgaXN6HuPpXC6D/gHA78JbOfgJMN
KRjNDSM4IopJIKLPmDYlMXpXbASZHqKdFKF7NsUTcIHNf79oqUWyXg8nzXesNDxJMfB08JtvsFCV
Qde5jyOCluYeQgdI7fYeET5CRaozn1fxT44a/KTsCZ0adwPisxXEj/VeiZ1fsxPdfRJJ+AXN4YcW
szj5EEl+r5cvzgF9n+p+9pFzj49+QToq+gkWA2+c82WQCBbvq7bNeCYh2M9IG4bFxlQjOGDiT9J0
2723suRyjDcSbdBbpT7eecSvkrj0JgI3ZAcbQbsZjiNfd0DPwtxzB/bKVle9l6i40sRBabRgHbkx
nejFin2zWAMmlKUzilvZrsKqtVvyLg+kf0LakCs82IX4acREsC5zYVWdM4ccbpSrnJhcCEX0Gj6G
8/tQoWkxAhPEYzM8fQFmzteoE8IaRnDtaBW639qfGi//RejsB8IV0J6o8uP1/RNU0EpJ9fc7JDRe
n26Vu8tSO+vkpyV1Q7lXvrei7oDIgLQybxN5d+Rbg8HTJOfZBcViPX9mwawbm2UjboURMYYk/2Ls
raIBaZPxTw0EFnfZff17QkblR95CO209tV0Wgtepng7rx3UD0m4JW+gj2HZkIefyydgHRCY5XKXm
30uzVOBoDRUFAdN/ncVkPDA0a6sOeZvw8IYxeCk/+lnIQob+ugDvlCqv6I6AYXNJjvF06UyahUF3
2+h8nteoqxyX9b1jeUdPx35L+q7HengQf+6sd+D8iqVCa9UfzLd8X3njvPBX93Yl+lySd5uXmvaK
5S8LCyumNi9Atb6Eh0kBvPYDalDYlHG5eFijZNcj+LMlAsuyVXESA3Vc2gy57iIq1vqGm98Tg8Up
Pqk7NTD+LXaLK2Q7pJpyq+9kP4Hrg3iz3KHZvr1x4V1lYl5s4GDkk5gWx92I1H4W+4EzMUNQewRN
nOLJdaWPhskR+gTLYGI1/+rBbmRbqpflXxJMBx1P4BWgWT4takTTE1Gyki1s9P2bSZKFONC+NG4U
bOS0Q5lQBvzTlg7ZnxoR4rbvwg5wzEHIyfpZr9JN2wG2w6zYUDDClqen4DTns8Io4r/UZSYAck7z
SfX8bWiwBrA+sSSNzsJTKXCDv+Iy1vw8RPftw8Sd4x06Q4JsP019ZtB5Fp9nCf1oynXN//urrTg1
EkgIA+CvRrH3M+2T9TssmYcqh13jwldifqPTWxqy9UCcJmCA5Wy2wcXmUdgTNm/H/JpCXALZx4N7
LxSo1TNIC/F0j7xCgxaFOQXntb6X/ONRQKZIhCH/6J5MzGj9newM0EFO6g/OEjyfr3W7TqxvfDqQ
qCx/5k7bZWA7Wx2Fwvl+XjDP+kJQn4uIyRJMaY7PZO6SXUB7pL1H+nHnjLS7l36CdbH1EsGKe+Oq
B1yBbBHcn/pO0Z1423wah9etWWW/2Vm7Zr+PDScciAtD0pf5dBETyIwsM42w7xm6TxWdAgtbIBnu
BRWgLWV0cVR3PZwxRDpFIsb9VKBFIOlTh8XhJUJkuziYXdCw43MC8HAv6+cBrY3ZbVL9q3weuKWe
elgtrDcX+EO26rNquhI7OBBfxAoWoaa6mSfdlrmiSIkj9rUbPUOygBtzW4WUy52OUG8/wRJ6kF2Q
UwRDgQJKiEMZbyZDeQPsj9LsbLDFsAwSJZXaC9l5A+Pe/Vzf8AuqVBp6fJRGFXL5ju/Pof7O0Rzc
l8lzP7dXdNzKF9llb+1/YIVI/jobSx58NRLEDXYHYfKH1BqPol/+agT5DaG5e7pz7WYbyCkJucJe
YgjU3L71WBGgWbqbEL5prSR60u7dAfAFvgUmRXmu0pOBDMYptdW0Tc4cL5oatNyHspsDQPGYwPJA
+GaejOveMb+NN3Ksb/2sBiOFLHu98HQyB9mMiKT3Mg+tzP4e6mMoPv0p9+bgP0IV+xuB82eT5xUe
O+V3cSYRk6woo3bk37Vzl/Al2magMgtztP8a/HegfqmFB5TuCSsyMzIemCedAG8PZc21fzvl1kCg
shZN77vc5v/ENftP6XDuqWuSot/7GJwYF8CGPeRuP5zsl++zR3UR6dfGoL6YeAengYn9bUW7+n0T
qfeTIDyr7QFMBbpGNqxGX+kyixQE4mTnsjfwR3YW8TKzGjhAltbtZNLFEmvcVAFqoEf/iWajCYd+
bv+awxDnoMQhMv0YBxB6UmgPeXlXONRIC5LwWBhf2BDFg9medHFVxwf0DvCc8rG9leeBCWixrRfk
dYE/8BTyXANTOVf5QSlOdac6ZctfoyhLI92jPgLnQjvLhNhyS2IRwAyDHUHWlvfEiZtt9baZ8FHb
iIRl8UJ5yACQ7Y2w9RAX5D9/vZkiDzqettqTnPjy+GZr5M8I0NfSEub3i68SkX22f7L0L7Yg0sDm
vGX78VjsEmx6Jwi1GSR1ZcIBLdJzVTjFx+HdrVU3acMFiKpicZ1c43+I8fGic1KC+MgnfaMYW4YN
TpUQ7oDJgvflwb0/hNS1Mfoq3eH19vuA152CNO8fE9NGst6oTta55sjArCdhl1mJbvOZi343EEez
oMiMwNBm9X+pLkRd3rgDBMIcOUNxlvinILBQCETzvrpA6rBUUDPI18HczseVPd3mkwE/C9+vgwIx
gnwK/QUHCx95sACxe/kPw8tV97FuxyjrjzqaIjl8vaw36i/4Bj0Y/5qP53bidvhuVJdvIs5DHf2U
Itk9gZKxQ0sUZrN9nAZIQN96YOxZW5B8SmHzIZCg1kD6B7VqEWH84istHYnnsnbL4L4bP6b1dN/y
EreMPI5QB2MIVFxd1H2b+yK3entmqUWz+dXJtijtOTaVy9sI+Lf35LaFPVw6N6M9EWnh4HLeEswe
VARy2ewLHKdL4V/xoqaEFp7cWApD+NaIfeanr8liwfupf1AJv3944koyrSR3B7SBa/CoEsEh4Qds
rC/yMNXK4R3Y0Z114FxvYVC3PLDlD4bpxok3Ct5dorpHTLoi4AtU6Hx6GRa3GTdX/UFqxiLxin/S
xuyX8SFWopHgrP5HWBtO84l4DBkTz2u+0sDSyTFmR1aX+uCVnPKbV8QH9vGEQuTcve+zMSS/3nh5
pcd4OnfzNSuOAYJ8tvExSfjFgU5AlkRQklL2NdqhyERe/c4jE6cDP30SKgj+Mkth1n+yc5Lo+pkz
kQF6oVhYgH3PyRJJCINA/hgJDZDjGBqYSXTYprtt1m6qfHBNA24ByiT3+ZbGJyGfJuYvSroQQwcA
zy8qZdEcLIovRfQl6Lnv4qj3y+ctMZZ/2+pAqAD/2hC4OQbZw3mc++5DScI43wug4C+IBwzCBscR
CP5n9ZtH3Tm/CEo4fakMaCzhPUvv4QXltCZE1G1/UmZ8jbTH+PC49aUbw2pMURGUfBtEtqWANEJQ
ta5+UEtL2y5s9ZTHXN/UVVlyScPCaZZBa3v1xC0xe3YU1TNQHwCwJY6C1Vr+aH9EPYDQORrT7i76
8H10v146B45WD6QxegjOC7We+tHSWIniT19RdsRP9WKm2KWM5ODcFoPQ58uWhX26TlIGotYGWC4m
VxE+S1LCHmj3sHLPYOBinXTBGL0xOtHXRW6etFIOqdfv5oHTYu5Wtggk+h/m2xFpssf/0ESVcZl1
NMDcaTAcMhkqGw6jUTE+smaWNxW4R3XHajNUFpq+hT3j/B52I83XtTPaGOgJlO40IVEaWD399B0V
4goW8r1iY+uIoOXz4XT3G1w6x+aHMFCoXAPmacevyjgWTB/jUa29V+uEbW49e0+9Pcd1LjudtpU/
y4F5PFDES7nRMzvVw2cVLh4U9z1yt61XgkucM9+/OH/9DdcpmKYSJKnbqVsSY0ctEqlMQCf4suT1
47eP7fGzy508Wtx4+hhI/Pgztwv3Ja5jGCDZb9HdxVaTuo8z9Q/UGrvMRVMailRv01jloNY0d7Hs
1/xyMAd6xEWCjl3T/ZIqF8ZyIVRyHrm1yKjyutYM4HkevB9f8d6k2ziirI4pzM3RhuFMQKD3RI04
3tHa7l6rqad0dcmdXbS4gagHaj/5ex5MqUxt/DjlL0NZHrWoxkZrNEKy6+dMan9guKNkMgJOZfl9
Awnm8FLvvQhF97Fws60amaSP82DAaC+nj/yC2gnxHmm0c5OAcQOmpr+CXoADYnYAC5LYkTsi7uD8
rm004YAJSBgIEC99EV0WuZ+PTcxe8foiJv45rNNmpak7+aBWXhzDqbabuAaywezOrDrkrn7f1m9P
eWC6iJMNKoScTEjEFcdC9fIsXJzlrXhpJVuhKp2RDd5d/GHHGyAamM3jpcgepTlkolSple56my2w
afxsK6NLf22Y+l8tKSYtZTBY/0d8B8ekjMwv3Bpw5iGUe7Ou51W3DZRzGUKDkIzwCwDskhhqcSyp
UXPRIV2lz674FytOhZhUwlHEi7eZkKNvy2/5woKea9ao7jg33vQjAhlX+kncmfWqKgOJyi8ghS2f
yhePOKz+m/sG3qgJkFFJH2/afjlYcJZVoQmzbNoMjpoRFZOff3Q/gs8T+8+89tQC0Qz2Oy3o8V2+
aWPLbYr4gF3NgDYgtwLzD1VasDgJvwSagogCiehXOGa5N4H9XACd/3o4pH3nJI81P4OcoOM9MWo0
cCLw8pECMbmpw/b0FiO9JJ+JoivBi3+mvwz2jHmjdAfrWlugRn3IHcQTJYwnfpJlv9J3JJc3md9I
IQS0inGlXIMiPob/KmhUtw/Ln4IL5jZx09gKq/2V1UNTbVqx6mz1usmZdT9XNHWK3kQbA6IGZhaQ
GqTbo8cL0AB5Hggk54hwMhx2PqH5CKeVXe9zCYOlikumEeYVsKPUlgiA6bHiIr5gMOKiRwiRf9VT
JP31jIc6d8hkNXTeBvqH/k3/IvFevw03MpUZKSAd4pKSud3Ob7nooXVqp830sgm+i4GEUXnCQQOl
oS76r6NQstV6VSIfm6GJZbfwuTBWBqPaiUrAvxTkaj1E8lY4mcANED11Hz5Qab0uHfsiw46dYPF6
7nrjYYsADdpr08RbNdnwXjQ1jpfh5WdBHDtVayHyzDFyjAx1Can9TNWjXQM3QzUN4ZhFVJlUgl/G
8GMfdY8RTNIsWfXM4qBBZPV+14OIWvLNQIL1n0ZRhhcJ7oG4l1+uZpvrluDaK5Pj/avQziCU8VbT
iGYKms8hQzNuD0JQvLcsMyuGjf6Tb2ZuiQRtNpGTKVGRRmq+oeAgfvIoO6biKPctKQHy3IvzdFY8
A5r5bzYeME+aV38ustJhwc+ISnC74I3IQqJJoh73alCsqIS78pltnsCYsG8EcjgM6UXtogps/iAg
JGf01K/ZbgekLRnn1x91TelWm0C6l/ptTgeeK275H+yHK4lPtHdxvSW2ElDwQwA6E8BngZXugkL/
fX0LCH0cuA3i9+aGJwRpoPC6jtOkK6J82jAjIprnMD1n6wneZOEghjtBfJ7xSDKPengdlysbXoMo
9+fnG+uRfUeg2XJIOijM5HVNCZFyeMV0cLMk7QwkbQvsfmxZ6DLsIgtfFB6SEbfUIzAapvm7FX/J
WPF6YgpsPHVqsRvLbRPKX0NxoDWBFab8GTQL2F4UHak7jsb29f5WAU0al5fQn78rCo0a1iaQkbmR
hrmwZUmr18JkTd+Ln09lYRuglMjBSgcMmDgZc/lmtGmdBFruc3H9NZ2eywfNqLwDQEw36j8SeOd5
71Ij6h2+NKqHUCOzglgiNlrNQnwE+ta4ciBY0kHbKIVHrBTgFsuxb1oqyTAXmljWIi5nzlBlvzg2
LxtChp7Tdaraj5tO3VRmd3KQpUx2S2Q/nSOw87MqA970qycpOCMelNkSqt63z4u+AbTTRquXbGy5
aBmmQ/feiZAOvK4kLjwoSLpOmS/hrTCCsrC94U/lsPpZNE56kqziNHyk/9JTO+20L+j2fqfhAQMN
94bja1tsFwRlY5HBW81HihAZUHiIaobdlz2FtC6/Hl/VX6ISTuoXaxP5yH9QNQscSdPMYMv4ZffD
FjOolO3nYXCjtXyvC1vsV1Ps8LsoD7vhrx13WHifWChWKAKZN/kYG8c8F8BL+UVXPP3wQANM+R5K
iCL7aDrqqGwTNVAGd2CVIyv1gWVVRvpxZK5eqP8AS1gdUrL+U6fND1yf2WD3a5nUP0LKJHrcvoWw
YCZUrfzN8D9Pm98Nd6vbEMe1OD6pz3MRk8CGTOAmcYNC2G6Zyk1GttFm6Ux2qn4bqo90WAHWK3um
aEKtqbUrw9aFkgFRrdC5/Xu582k9E2DyCn0bAFqyA5JEmoh4QL1MsDXNcqzDlK3LsGOWLAsEy+NC
e5+HbaxY78O4NOEPWWiFpwXkHKNfyM6cyILdnKQNLTzxgVXkdVxsy192cL5yYUuPEEV09QF6OAXV
cL5Vnx454rvdOw/P6u2BsmJ1pOCOZBHEbdpHVmFq82vSmScHaUtRuCQBbu5/mme9vRS96g3nFMug
eJtXK/2jRFt5SqzEajv8j/SyAjINaFs0/4HIY1VtZ+HCxLqFpZ4YXuYq9FCPVU+XHDaWhvd42kFl
EemBWJEj7Prwn/bzyLx7pPJrL9vf34r1+Ba+CI2S9jzOFQ4v4hxc1Fy5V1gSMDYxjPzn9lghp0fg
cL8fkYQSAzWQD/cckNsskBfyHx9rd3ld8FUO9qB+EAT5CGISdSbXPHYxBhjAnfhPi4EduUWXb/Kz
cguMX7sB9hCBRHpFVfkVIJc9UCsWDuDx2alJ6PmzH1kEyTISR+52XZghd0P/f8o0h+oPRr9isCfj
VgPMPnmrMHek+4QlJML3Q01tPye3gJQP6HO6U++1kIGpPX5BiamySxAIOTya5j1/n/g+lsqBraoR
AjXdchiJsY8Biv0mnR0i1wJKjEwZ1NwGYngmMaRrhJ2C50GkIQOvj/i7cBDMLP7tue+QNwq3Z6jH
QaHjC7YeZP4A3deTPerOr4rGq18Lqa+TblBZ7wd+/fCOWgPde6iEXNJLI7deO3kOa+CvaghYrs5v
ZpI50ghsTEEfc3fK0eW+RcA8qlftgqNExAEPJP6dcwEY+JeIQA8B3tEcQctpwMyYooFkN9KqP5D6
1YHM3NGCMzOw24GKosLpSISENWIZPWBg+21x6/TrhDxGEH3D9tRTi5OaBfibQWCN8sWbQey7E5q/
YLTM0vERAPRFYtHPay08d5xTzKYDcozc5T0TBVSTJLvR/+VjqfGg7rloKPajR1E8qaolCMiJUCOk
6i8S2xa6NIm4jZ6UnxDJiW5HDAaq/7YM4iJkXjcFFajQR4kA/7VFKlKyb0Wg9IjKOEWJbT2KtgNf
Rv4ODCLoPvsOcZb0F1OxBZLkIKShBIZf5NesDvDfgmKjvXEfuS2SLbDYCImfPAP92t6M1h1IN+ok
twGl2lINSGY2MSnOvXJZ5iS8wuUaIPEOP7xcwDBfen2zSF25CmXFz2YHoGWmxwyBTr0tdav8qs8m
eArv/vP67DwKt+eFgWk0lR31s48kPign5bUh7gh7mnLSMYE9kfpPYU47EiLJJRomzjg0S8Ngo1jp
g+rArxOg/3HVpaN2lLVdJbozzPOM/ughgN/chfaygAu7whaA7Zz5dIZK71ES7sa3name9N79xrt8
XrqtgGAj0r9Qey8RX70Sn4B/1HHQuTCOu+w7Wb9If7WmgFXLhF4jgEDwZqZ3dkX2O8g9EWJK+Rkj
rvCH6HW1ta5QEiwcdERlswLw4XoHASSvIIA1VDCSIdLESYQU/vhA58eBraLg5iVTqeDDTuTiH5Pm
ZJNYtXtO5DlRaIy2w9s9O2b4Wqd4lJODnn4ibAExiPLBQm2DzPyvxA5Fbp393hroURwA/7MYGSf1
NOxB32PQNQL0Eo5EFGIiED9MIbflpaBWjrl2CvpLMc8O/N1+G6hsvIAir7VmZdqy+577Rcgb6ucy
eOpiTdRdP+aX/pVI69cPmQLyqWXV2b7g4FkrEXdDhVvZ5I6TMyAmOz3l6B09HlH/cND7AzugHSR/
0QjQ+EPBj/1yuBV7zLszVTcyuZ2KzoednQcb3RnIZ1upTxenKeGNDnGmofp753th+oP8GWKP7PwF
aSL4DVdCFSqwyiRfoL+twteG87J0O8GOP4gTnhA5Q8vPmR2kge4ekIwIydFyP8RNjzb1kjBkT5by
Hz3Gi9hjm2O1QPOCElD/epn0A3lQs1vkpCccVDpPC0EWqCLZeEd/VimhQxyvAooPMjXoJNHDHEcL
Eh+8Yo/oNeFwnEVU/uzJQX3cornnsQX7TqpA7zdPzuBbDIqj2AIKBT5HgwUwj3KXKfuK/pWuONVF
Phpjkbkf1orqIvFeMFzdjA6kCSqNuRLY9ZNtuvsUEF+4rGnCAb4/3wgHBXUG7Ztn7igT09cKhzs9
ZwQq8ZwPa1NHXpUxIJwXkbBn8lHaW9NeYEkAcBcnRpxRuD18E80dWTqgcRZHJ1FLTrpXKfAjQ+Qg
bJ53R4VcRsagLpCNFRv5jJ2xPzT8XVSKfJW4TBku9gOdI7xvAM42eOkY4bcPOX0nB9DA9KBpDGp8
zJ+qWxt4x2S3+Fm8sUhsssM1PS0hwLDAQuHeP2iQlnj9CXu0cuKC+b7LnSPMdw+oBDYNJAsKztnX
H+M2Qu+ET1/yOKRWpiNfu1UtO9LTbzccgCcTN5vsIG9ALHujeEi2RLA55hNgmC068jnhoOLMCPUa
XVV9fJEn/iINcjFjhWK34U6ZOdiNsTOokf3lhkHyMrD0crxscJzqPHvoi7jx2RvJZ521KlpNkpZT
NkhHcfzZg7557VXo1sZjQz4+SXiaQoXFyy4jsXe46ClCqgCSJL8jG14iqa3v/0fSeS2pjmth+Imo
IodbBWcMxmADNxQ0GDDJRGOefj7tqRNqz+zuxi1LSyv8QX8Kt9GZQYb5gRA7+Mez292hx9tjaAZo
+eV2z+6RwS1RBiEmxD4csqo23FH6UaNaP3zDRAd+93ddr2AiT0n+zkX4xS6y8J9UFXT5ImgjtQBn
X/QQpt0QpKpFq2EcHiY0n1syqACe0IfrObSKGImTUGBTRecAxhUTnDnIIzizGCa3wVljU2YBVYPC
FVbX6Q04HzcvZapKn8GLrl+RAZkG/z49+Gy5xvATPUj34H7KX9KQgGZAt+bOYNdUlToFP3aNEdSl
5kMjnhEuyBdmCxEEUDZyM75mPYSLOxMxZmwMNuVld1cWtU6PJqV/PeHZBIfssLnjTEAZDqtl2nXz
q9ttAQtBoSwGV5JC1O21nGZbkQXhtNVtQ1szklQN8SqtvZjUdBcZ0JkxfmmlkMZuHC//TdXGpAOc
3mn8HlZLXBJWKC+7uK79NT3KfMi2q7BC+YPeM8oLfQOxP8R5ZwmC41ROe4AXkE0l4f16sBRt+JPO
h0GG3B2sVmf07Ovr6Gk/JVML+jjTF1YeHZ+dykO36LDYry3mxkAJurQeIcyRrBPWvCaqDsvTEhmT
nt5jcvL1bzOEeTE+QpzhJl8NoUa1p3vtZCcD+KdP6eJh1W9arfTnAJNpOT0LgVmsEjpO/kIgPFfP
3Q/rFBx44I60YsbBBILNkeuxab1OkguPug4BPRD7JHu7ZrI/sVn1se8/Fg2TykInPe26NScfQENF
4+qk3l8Ke80uRxQFjS0EaE5eDcCdcwFr+wX7QXfuGTStRn/OuOLydCsUngg6c4Bs46e7qqwBv6tY
A/jMYa6NOxneVYuUrmL9ZcMXZUiK6hJtPaLOfhxiegXD7qKE/uOlI2So130Ln/i++GYE2o8ZEFPK
sYlBn31VB7WFEHgTI9U6lxn8QM12gmYjD/AKJUiAaujtwQ9znZ6APuTgUFO2XtqMPxJp91Kh2Bws
mMkCXdTPYNUGpsqwZ3+2mFCLHLUVUD6KE1Q+NT3TxzFtCxs/Wlwlq7Ry6ItxhsZgk6vchtZgG90d
hWLJKH+v+e2QQ3ki1nx0SSM7g5TdVUv6GAE7Zc1ljL8CHdhQf2UzOHrIwH0U0z8aXw16OE9NhzaD
zNERgOKREXA58cZ3Au5iCUL5OVktmQh4d+MVzAxHrXCxIKdmRgdrAi2ap27X7caoftOlTPrDh6oK
iRIEuQAufUgkn0TiVGbOHfWU79cjTHC+c/pR/O9FYz3AQ8Vy0dCrFvvd+CXShwaGZWk7aKvxQO++
qTul5IDuUalNMWpA/n6Nf6r1sU8NM0b5Tv/fnINiVNevFwug6W0e6Gho+PSrpnE8Ak92AgY7BS3o
kdQZ/JQ56t9/ouaTajzudbwdIwAhAmD0FCHAzV9wF3YPh0qyIVfqk3L2ZTl7Ssh32KKwKRfj303b
SMcBMgMZxg+1b8ivo52FAv8EohAGZhOKf+BAJ/+HPt/jgwgsNwJCMLGaf9WI+aiwpihyui7IQ67V
2QRE7iCFYXZaTkd5Ljbo4EFI2UxRYoK/b9vA0I0KFH920Ui1BnTJ8ITVOShPPYh7MfuHhFAxKqAr
2pjfE4qEMQm83Ew7VB3chLfZqiPd1RYBTjN9UzAFuVhJsD8IqqFcuGP8CMkJVzou968z/f7wngLB
CAiQS6jPYw7SaSsY1QQXIdYUkNBJBnQjnXbl6DxGBuwwLnUl58O7ri+NlfUcKeqroSo5PPbdRmN0
P5w0JqDrmkDV9HXNmdMIb3rMnNAnWq+5JhZ80DQAzQ1sAS5K+vOIZW2dBun7L88+nDqb2D6gJ6SC
T5YSHxCSVcE5wcdJdM4K+VINFpLczEh7IjOGbk8DRsxgMmix2V5l8vHBQMKkxmXQQAEJYYb5RX+c
mSy3QlstYDpcxazrgJQJVqMgaIvxczEmDg3bI6r1GwISp2yfoJVcaa4y/jMd3ewpP5H1s4zjwItu
4ImfeVtOQeBtEXt0AbqiwzD9oLIt3C7jBo1bQ+2mrt3hjx4CYn/kSXf+PBqhFtuZz79z3qm8w9Xi
Ez9fH/kqRhKwasEG8LVY51VtJCfIeM5xu8KqaxDwLz021+cRfdH7cAGowJRDLNl9hhTOAUM/We1O
fFKFgCTV9ebVlqh6f8boKokX0Gx9QKq40vtJ325WmlRmyGcysd+CnR1wQ1488nBndJvUdaVrf2A7
V/EDjt7yBwcSAhu6ImZ9Gn8ILM2/JpgQj/xjmsto2xuXfvaiLEQ7R2RA4GXx0UwTIvomiiEfCtlz
2hHwJA4Kw58NGhLLLmQ4lrdTU6Np7yWYpOIMwD3DqkJxBRXMfSm7oEnN03crm38CFFXXNQQVx5er
qsCESQ7LgVIAriCC6Kfg80DJ1GiIv6bLAX5Dxn1JG5ltlK/ojgtY1vSaGdwkHfe5AdSdvVOGjKMs
Av6O/ciwN1/Cy24+LeoK+GeWYRi+aCFO9k63Lw8vlgaZrN+TVx696uN78swYe9xh5FhgHCJeZ92t
OftRggisl8saYO9i2RtjV8UskbYYCD1wpTYMcaDz8QUdGqPfawCUdEDcTbkuFvWMHC8kD4TeyFVu
1Hlrof3hYodARxJj3R8SXViw0mYb0i9y+zhioXB0lwjS3u3lCFWUcnn/6UGT2Q6yRUR4BPg4Qg+1
8g7j36i2hQeFjvm8TsMcYWDj93TKWnlg+WADULJ7JvuuGmxOS3q4YyOiajhqtMJAbROFaRVABD9G
oFJz6wE5/BDbl+HJOygDrAUwjTI0+OYDCD2GFY0CsLoszlbrLTdz3k8L11OqAizJNNHw67asy5pB
KA/IoAqqoVfP6rg4QOgCFIRqMrDKaW9ekHki5vBXl0hggZEGrTOgCYTeibHeOIZMQxAXM7ffX4td
3TYEgA/upTnWyJpZG6iHg82wDMhRh1ECaJ8fgE4bxFlZKUxeq2dQZTdcFuA9NmU/u4PtbDgn5gTE
jg1WHS3uwr2mdGzAXNlhbXmamUY3wv4TCpOgYBU6RobgK8B/GBUlIKs9+9KCZJB02j55KB08riiS
zj2CQyuXij3g1X+IIJ8NvNspWeeINS2aekDnffRBQZcbgrsIv8N30wfZZb+m9ex3G6HX3oSvOe4m
9x8xo57diFagH/AxH7L6IUTCcS/Op5+P/Xm6WO39UNsHWINZwXwI3ZbwDwJtYKFwd/PoULZnX5fr
vfFw9hMgUvOX20Ae7NOSrTlGONxfILU6mnLvx4yWbfkQKC8MQkYFLpVITY5WrksmWrs58Am7hbXC
gNDsGDb4leSzUVrnt2NA5ycQF+xqkk38EBBw2mFetlqUuMf08SWpwKnAUu1Zgz/AxA8ESPbW3eul
ANhRSP1Reig0+Gg4gBgEi0kH22L6vAAPfRH1mKk58xmMSulI0mS70M8YDJujWtsTveUKBJZ8cM/B
Fav0AQGgiCZ9fQBmwb0hhdMyJU5/YH+QepvTbqbS+1rVcdlCLQHQuE/D+TLEC5HwjLCQbmwOm2NA
p4afsIdjI8HwGDjHH/OkH1M0uxheUWiR52VNFagzR23kYO60EZtprqWEug3E4z3+JIeuOAHgvCK/
QHW2NjQHWPHGM5NEkifcHyYURJytRsQt9bYONcYzh9mp9JqHcHCBKDBcWWjOOeQPoGjkYDNokBXt
dX/R8W92WdIrpzBnhDPpxrUE18MNU44xolEl4kW7LjrqaEo2QNp90u7LXP1sR4vtm496aRmiUn4l
MbiHh72qf1XXU3iy3RO0VxeE8ib5w4MsjI4fHVQk8Po7uv+IRakVcmnTtvfDmQ2s9AFgNTfjq4kw
DRKSWN++ALWiaGqdZl8kItB75c0Idp4FFFVMePMnjc9n/lcR/yN0Zo4aXdlReUfL6uTkpnx7DxFb
4XuhXgwmwFwpqBrBEzFY8LkMlnqCVvujJrtfgb3W02497CMLupvyry2w9BRN0ESs/t/VoWn4STFP
RPSYQ+V0YH05P6dsi+kGMd5wNGkNWz4ZBFX3hcgHi2BEAfcASH1ea4rdHl1xxNVJsIq0GtFvy8mf
Ydr2OBjtMUKkR/zPZXOMquoAwfCiISHgWy7iQrIA92s0aWswIQ8WZlUAlo5DzsWMjHZskVEMeMmi
xuKZ3gT9W6IYbTHeKpXYh+45meNl1h73u4CpGigaVGpC8wjNcm7U4I6wgA3W5aHt+rY16aGkiCbC
6MLtISY08h3Y4QSly4z2OsqNRAV6lZJUxSboXS0aGeWu0zMXEL8IRP7v1YHxY3MnwWvpzURq0Jr0
rRqeYZz3Dz5ckwohA45jq1Ldt1PbAU6hzHpgSxecs19Y1rD2IynGeAqJHsmIKIO42iJ6DWtoKRRY
S/NOOep0TL3++Gn9pN5vGTnWcW2gEdAeAUm+ieCQ9B9qId7zjvfNfjJFVbQwEo61paRP0f8aN6ce
KL2ImxxQJY0IqjhGbMcnA7hPsgcWGMGpZpcAAGLGO39k3T+O3pWLB9zcRXYADO3pyW9Xf9+wHrQf
ag18PKQbymyqxqgSeuYKfOS6qGaXcZ2jb+H84sQVACwj5e+evVtcNiX4pOPf4ybvQCrdDtKvpfsm
4zCZjig8Lmqg3UEzoPp9REAyhnjiihVgSDvpzr65GLQEmHxQXY2P836JpNMLjiDTaZ3M+rnkj/nO
/EHSj/FaHz3rlcJbwWmexfnO4ztnZ5v5nCVRRJWwS1W1Kf0mmK6mDxoeTObekkwUJHTFY9zEFtZG
Sq+GlhiZlgNFmLGlJ8vuUDJaRinhaNX9NlI6uPICqJTvLTwjeSDCJwwAXz9wqGL1l3dFimUSjdEH
yN+nB/6n/pa3h0NFGx6bqhetuLPz4A4xBE2b1lljeVX/o9dPu4quIYDXvf1Nym0dPY2DY6CfDKVZ
s7QO75heLRNtUaWF+Xc3jbGd31pU1CAtd5+9KWPP9iXdW8DBDOOyGyILF513DMnABhU2GAjgzMrI
oQ8WPgbtmR8NGCxx3O0P+oQOwbryJXAQ3+Hbmz3aXG8HzDNvjIWBIs6IqAXB1ExR04N3jkA3wd7d
/x1H9HzP0XGU9Xs09fQ51wB9dryDt4jfDvA9RrdlfNkr4jOZy1EVlNR2Y4eV3/i16CkaT0Qehnw7
MCfobwC3wdgHGmGBCos8KuCZ9tsBDFOPgDPfLlinPNMGaIy3Rhi2VQp0Wg2bMYcwyohjQQjswadx
aYrDGNmPm+KMpuHAOsWfYnJcWa2jM/N4lTmcGPMkTcbF1fCE0AqKLwPVZzI+cOqqsUdXdgJyaECf
T9TVIDvRn2YW0lcQEot72PNaRcbNCWrTQ8bzooqwezKMwxf9jxUyYw5l32O6H2y+Z6+VtX6jXrHN
w0+TQdLZe3fvdC35NN3DCpbchcm5AX5CbkTR4nKo44x32tsvDYChZV8bi5ppojDrIAZ2NMriTPKQ
1nqlptI2qQVhjW2NwA3DIAX/u49AGM4YFG7VO+qEfTV5NTTy4xN6+5evTaMw3D2oSL8gWaOL3DUX
3QGdAP6WySzDX0oAao0zgwnYt9PbjiL9Q/sKoypmOBGmKjQWRFoqXA00pDQkD1F2miDWkxf880UO
QiItGt26wZdzFbbEq25teimZMl7lG1P4N26qgEDKCGMHqIGe59d+5vS06WjU+FXsfpBSKzN5vw/L
w6QOEMcrmztSHNtmHDuQd+RacahrI8okgMYy/WGoYFr359/w6DIPBGnwRnCRziml87ivuvxi2MRE
G5eOBuvDo7ZCygSMmnPsRoxIAWGfj58aWZp6S/0dNpA1ITZwfeCkMf6FPY7ut443RNCoY1/PSaZ5
fGOAG3TqLkILUBq5FRENe9Hkq81+pqjvY8bcVcHflwJmlHJvHLo+0Fq2Fez/lVjw7q8i3dNq3uva
DM7jwf9Odh9enhr3DICmdnG+k2b8NXhdmEyn/5vS1mqPxAMqFMDha/TL6rQuIG6o7ymmP1iJ9I3S
dhME8Ym1IPKv/t5BHvZJ1gKtb8G5GfFN/9iOjwkdB/MfmhTAjdticXMRTGIg29FYEWKpZGjnbG2+
TGP98FeTdA94/1LGVwm12JGyEACNIZ9WMg37c4hTXoYPbC3YHggIGxBsNKzB77wK+aeDQniz2Blg
afBHO+O1kjvogeOgwhWR+d7ip0PS+0oswnDW9L0rCAoB7padP46OCpyI57G6xgPv78XNLOz0uv4g
zcZMhQlyFx5R9RFh34+dozrvHE/LoDYLAoPwD3UhnZiASuJI6niUNi26BaYenlf3pdC9IYswXaxN
b94oMuj0kNiL21TjMrltT6LSyXiW3OEBg7SROzyG8aYL+CnBgmkv2Cu6sZ+jXDAY5uNAZ1yAF5/U
CryeWNj1EY43LW/BBUJUQcaL14HssTg7F+WhWsR2XwlWL6aXcFRRi74MZkCufxEJkY7PfbEyck0s
Ws096vhS+DQi4nDN1WgM89bh7D1iaRU+vXTe/YfMfY8xpj27ErJjABsiQxm+I/x/xl3GAfdBp4I7
uCnCawj65T5d8ygZsLazXITo7ZFn6JKyUV8neN16cVabGixgXYXIm4wCqNUeUC/eitHfwKMq2r/4
v5qKPL3gBLeYXvSGQcin75XfGvteE6wPOKxQek5pQAZgI2el4DUtaBnrj7671MCBp/dNtYBkhgIk
wB9NQTGMw/5fuC68+Mo3wFb/LBzHC78cEK3XD+HFhYyKXJ+lI0Otaz3a5ELT3A5Zk7heZ9edGQ83
A84oz4tft/Ml4zcQY/4JdgQQ8ErEKNP6joObbH/WEsOGNcRW6uo+KJvQ/7mIi+9H2Xf2z7NT0/l+
WwG/Sny0HDkL7670vJoC3prLbVZiivzgXUo/STqY2wGBUx26R7Cq+i6ZOzIAZ3mzvBbaOnfLc2hd
g56wT0JyR4W/7Dj+ycVp3Mf1ekpRhMlkYwgFLjsPebya5dP7RggaLynjc1uoxHEc9imukSFYJE8D
oQU/HQ2ivmAGPvDW8qxjJzJOuV9o4AIz4566AWP0pddYG7ObJJkrKFWgIq+683cRc9OaGPbYstMc
6hG9RnlqkMyJrBIOq3WIjgWYZNL5Bn0JVnXA9vxJuK0Q7rFaZIRG+nNHHpdW/kpT2wHCpuwkG2Km
cJwSmF5eAL7FzDCCxcJMQBYGoXX5m8FwQ2nDNC1jdsEBCeUcZ23jLvzu4/NcczN2OdqkIDBjyerd
3fDKr3cEFgNr5kK2J/3t00tYGbhPrLxZ8MgBXTbT/QFUTtLMxNMB1N+gVA1pgFSCHta2pyCeItzO
CkcxW0qykHjVTuC5/zoiXZRq/ZJxxKc7aI49ZGu8vTfkWXLk3mQkbikimCsym511GAbByglszQ7J
8pM5r/jAMT5wYhBk5XbmkFzGZM7x3Vo/t6Ee2IuecapEN9LeBwXgFIiztz8jpBYwdTEhrIUykwFJ
6nD9sb0MD/L2BgFiPDPtNE1vXcgtNuCZcC9nJxVHq5DP6lu893yIDHEaO1rj6bloRQRzItE3McF9
3WMced+GJGcvVCdAi86+a4+51V3lYv37ydod5RrlHXy4dFz1fvya4boL94geIHoHvBeSev/FjFLX
xkeOOjDUwaLXNggA2gRUp2bbmK9C3cHbv4V3GsWRSohsqBmBocQ5kvFKzfGjaBvFN0yd2StUlQRX
plYi9GLpbPFI69rXYM5eT4g17Ng4JPx2CNH4QwjGXhx91j/iK5HJwP7uO3qi3B+a24PePEu0roRx
JUTIQ/SBBeYIvg579M0HSPMtikR7YYxUxkD5N2Jj7pby3x9a4ze7B3l1dofDBOs3bAb16WOSCzZH
gDNvungGUPahX67Rp6XgcvtMYA7oGNIi4DJOD7T0O7AbFl/a/8C5m/+8jyVuUjESI+fI3CsnK2N/
v7D+Q6oDRyP3s2iWQStmXM764VJUiRwEe98hptUadqibjNIM9h/2OlgpvFcXZhQX/aQMvb4ze7rc
92fOPjejXhwmMqRNPRjHHncIhq8d5KHmPXuhD/56oVOCOdob0wVzc9soFLDjuqNUYrS6AEpj39wF
MZ/nIg84o6L477y8Sc+E17c8PhftXq7f8LgtsK9kIXhpvTX6+yN0VYaw0jTlIio+om19foIfxNU5
HLMZp+EnPC7W3F5vtUCe2E6JGmHrokpm+Wm/wXO8EoK4uXwqoTh02H+WIp7NGD5q8xwOFwlLs0Rd
Hlj2G2PvzxxIdVLKrQ9bj/flhEbqQ89ywaYDq028ZPZ3MduPSaHgrnNycovsIGZhSD2HBbjHJTh2
/I56/gscB+14MnyzRCgASVIDVtUYNXcy0ofKEucsXRxCqa98HSak0kluaPhxkRCRdQihJZ+EwFz5
vQsoF21r/R6xUwtYeuZW1YFB2YL10+b+55JNmpNtxLuVuOYiMT+8OuPulDGqXuiQn+hUTkR2gAn9
HSrjKMdJghQBCKWYET2eKpwhT+KE3ORUZh6nicgSasymY+5g4S/3k6a01FxVtoqwUr/K4itiUgAd
pJ1owbd6kjUlEHZ1lLX9NRxH0lRcEfVe4thjrjX9tjSiUBgBA1ImrPQnTuzpcNGydcDfUuFLuVjP
HKc2lm0nNBlvw041LK/xDMFKj4+VmfQKL3wGofex5eLLVDkkLDskKVk+I/hibN0l1+ZSwP9a711C
AT/AcyKiC0nICXKmQyAlS/UWAUsfU+rODkun63tm0hUUmsXn3MQxKWPwnGtt/MJZVdKT1rhE4pdU
xU9aI3PpdsgwQHZa9bjN3uSEUdYzYP9lZPXubbzeb6nMdTEJz5raN+DniBqYEXbD+6BI6MoRLYqT
UtKvbEYqyFwT1Xrkb/7bQw7Z3TqvoSfBti08NlcUUdRHjvOxOZMVeQwvSSmTXBwh2hDZtQCUjz7p
0Q2Y5Ye89Zsi5qLFEz1krGl8Lb5nIfm+uJ6SEmR19jmzdW9WV2b3OidLYa8UJXiKknXwIDU9f+qE
BE1lkpzqAA3Ucdj6lE3+NitmWWRIDchEDuD8SWzxfGId2AsQ1/wYdUzI3xd+xDN4pKg80znUC+Qq
OMFttBaaYsamjPyaY5JWtKH5QSOTMImBkyQww/oa5g4nN99xa51l/JnNyhHp3XpRmCL7HoARKB0Z
Q8FDbvAyXrPNBb9ZjUd4yBk4qm6h4s9Z73mR5A1kB17MlcNhu1gvdBoIIfhhkUmkF3ZN3eKxHpM1
KaoMJHGTOkZtt3W0R9JuGEWrFbfW21Gx848rK6qNsy0Uv6bxkIOF8wjM0ETMWyMfPr6VSx6dxkRn
/LhZbX4phaSTcAbjjDthUGfa94XJYRYpSVDljyv/akeJfwjmjK4/wQAvQzOyweRmORCM6dre/AXT
KUA9n5D+CGjRRGZYhzuCxHS2Hhr+TwPjVyCgKxIoDwZ4WWiMEWAXDdSpzmCnrxtIFATPgYKcMzVX
LMei3tA0Ysq7zZesqsm2ywBwBVsDzNN1lx3eahtVXCjIT8jYcVYTWi4Ad/tk2J9TiCig3aA8Hiju
dH4/ggL9+mgW8p7NXWXSZAe7PQnkAT+V+RyhqV5AcXIebo/Wa0cA+hLP99JDkG9oWm1q29neNtty
U+y41huzrnUbh3bQdAnzrwTf7nDGsc2/bq4d8jlQoMwTXwO2DcgrRjjWvKsTVC5JMyp+hchJ8lwj
oRU9N9lpRI6NuK3fXTrb3sI5jmqquuusGBq2GnG1Zs+4M050xUR7Y8JyHBkr3KdgJDz3kx5TPRel
rnGNSAIxsGvpBi0pSjVwMmuE7GRMGTuJmnXhUEqJq/bOk+d0tvLhwqWsDvZPbBLhNAqLxfa9MGwg
JqU9lC1mDYDF3I73BYDDsPB4eieURLCwZktaoCeiZYdK0PSYPFqvs/eY2abKYICSCMT+jVSos+BF
W3VU1gbutq9zfH47o9VsfnXxrdx8xmboXU6s4Q3/0O+IoxnDdNqStv3xbBk3n3MFHDbs6ta0gRPP
wNk+HfZWC2OTJNp+zW55p9RscGRFM9xiosQbuGkSf9z4TDb2JhLHTeoKRYPWVyY1TuavgIn84414
AH7cbzBpzLm/IwTZnCeVJ3jPvqg4uSX9SHK0BI4uRWbP+BZhhWTgNs+EFh+bHS0LuTo57cxqJss5
yGAznOS0dMkS14xRij0Kq+3s9uSjwEI3KVYqvpWRHUI3aJBDnDIzzGJFxDmYA2Sf3zKpiOVnLnXD
rjcaLW8zAiXqDJF14R3S2eWiCzsEse4mo/ubfWZxlkU46/hDXJ0EJoFqbipv9VF+0lGK3oND+Fjf
x3W1ZiU+amV/1ZCLlDVvjLfbVXiGgkgJ0BsThYnIa5JAo2tJ1HZmfWpOLgvP8+fI5jcjIAGkH9+R
iYxHzHPnBJmS+UFQGRMnfsXsAQZLVYiOgD/IH+rzxM+tuoWrZdIddpeDu2raJ44w3t+D4M5bGXdB
EiItJb+3WYWyFRYZhNX38O7vofjmSM79Pk6jhrh6QfcWazU6M5BJz9zD+5ffv6nqKS80YnAQB/9f
OHXkk1knUkQDxLrghnxFoPLu0qBA8htkGrIWizM9kMrCm03w959EP8y9uKNm6MwYcCwWAOK5FL0y
Xoc0J0LZVO/xCU8pGR0nPjMgse6sHe6J5Vz5XBpjJ/JXX3LybeXHEPxlNCdM7h9ipJQJvlHUwWSo
hohc6WNXvozjl70O97RT6L3gbCDJWNii+G9k/9Y3URHtjpzjh3QVj1wHLGCOnVRRZW8V6fZZr58u
2eMsPqq94ory+cQyOYVfkn/BTuohW39f52NATmxbXsTXAlLxtFbR/ERZmbvACdhmICGaE/oRPo36
+4YTBSQFrCiUR98h/LI7Ij+60THZs7jCkQ9SkNwx7bQ9CdCV5gC2rZwRFDIOLlV9VAswCofpa55N
dzKoU7RKKKlo9nwWd2cLvSF72F4DldP1cQG0bUsMmRn5Vu8cSkkJHFNkMSYYsffWTcv82kRCPev7
xB6TYKkqollAskreT48qIqPaqiHITj7B4ox/cQ50tsfUiWfUYf0REFWPChKBjYnvn4Ph9yiGQ0MN
rzkRoVl6T5ecBuMkiekB5L80QLOc0D7jLDiRMbT+qO83nSvKKXIeSUGhOX+ROqYJZmM9dUqJHHEc
I/fJESV4RSBTGu4DEITlM71vIVvy1y2BUXBBWjQNd7SXR5zVIZbYxV8yNEAJmNoWYMDPmc8jIDDo
lP6wLoeKWg+0zJQUj3kKwQrNG4IQSsBqFZ0g/GGW43IpH8YGE/ju+P681IpcyVxB74TtlNwAE444
tR+6txdk/QmiTFBcBz5uRN/nH1mF3hQJibP156RQfW+YtFkiE+JAPvF6O2CNhDHKpvwgn3JyL1aO
z04rLDJxxL6zj5UczKvn3XPPlmIO98CaD/vYQhVGSUcWCwsgELu0z495oV0mK+0CyaCrvRzhWiRZ
put4wIf2xHCO+OqMpemIxIQ2x8nCtWntxRXXCZPUTWQKyrp4MbmVtFNMj9b3c5KeLhcwRdbaBChQ
vhiyCVaQFbWjjAEQnZctjRUWvlWz3voAIwPKptozC2sFw2ZWl/UEF5kANZ5PMDyuWeUdl4VmvaqU
UNkEHVQZId2EAhxw4nOE6B64sP5H4fs1ENsKZIo6DLhpVl2V0MKhQzgEto7Qqj+ABh59f6Bg5Rc7
oa+IEdmNMuZXsbny4QEyY7QN5kAeY6ZhJLl/V04PB49OaWt7SbdbblgnZhFoNJxSctWDTHoxGbIh
/P5eUIzfGYn7XvEaSXG4lP5+owTzuqznqoi2mWklQQsnsQd644Mz5erTBcIDag58Z/jDuVAhiUKM
3yKzJm6TzaEjN0gTQS0F/P3GBF12o2EvpvX6d2ioBEkv8zNzg6dscdHBFGefbYfDpKJIFavh3N+n
vokkDu9yuIJ9wrXxUj4+lxxmevDbRKlhGS4ha3ALPlRrCpkdtNfeoqSN36NrXdMGDonmlPvrWGZs
4OvT9DMz04CBBA2XDYYB25WW4F3OL0TB4eiCE9QJbrjLpDxlwMQ4x5miQqJGVsv6pyRkDk87YdpH
k/lo1Iaa2bL7BGK9ZzYJXpMHNXf/2Y4POl75dF4hzEyhmH7W61dSt8CBMJ741wFck2555p2RP9Dr
L9GU5XVF3VnyPUseLeEIeKfJdQwy6YgECqGgFvOsDW7IVpAP7O/BuMPieWQWEzcs6+l1FG06efZI
Sk3VHEWozhratbj+tbYV/lF3PZ9X2rKAPIJopRFVewNkFqf6tAWUnAsb9gn+YkDG1YVIi5tijuCP
HBAVZXeypX3OGH1pinDRH+L7Zg7fEKjwB7lj/rA88lEtsSSNvRkYXgUYqQTaC3bke1BPGGOwRbhp
fuGLDgH+jv2oWao3radLh1aEQPcEQKkJK2fqdPqEDtd3/Yk8t8VJOFFxktr6ZFojhzZkRqXr7Al/
Ks6xoxK3GO4i8dQ5MU5guEvZJZ/bGXcHcXVCu/PGFVmK3t6Mm0txmNXUuy621INXp4+GkekYfnKC
XQ/eFq2AgjtI9pfoVD6o46LktPlCnDK9PWjN420jZlbxL36A7lTtvoTO7138qkmzyBsk5mCegNRz
TC8gBOh9PA/kx0CEHnY58vQ7WKQfGfy1QhRjJc0G/oIxjtUYztgTV5ExVK4tQO82dVUoqEI4VnmM
Uy8WMuYPr0IXTazS/gHy44f6iVkg1//z5dByofNHS4JqmVv0tyBis0JUPtS+7Yu7MhJ+e2xdtUSV
Lz54hfS+S6971ye4i+A6KRu2rG7NNVktEkul5Q24ktnRZtUoDuTH/AEqZO/DDU/NTaip0CekYbZ+
TbpHAcDpy+Ug91u62wdcJCT/vVurNGdC09gdWUVQUx80sJEi50PyHZVchIUopkD2FT0GFJgUP7wC
SuW9bDhUSDgi7p+PpnVOmdpHE0RC+6qsQQVlBk7clqKAII5uEQryNfySvuLUFpN2TaDGLtBlP8Ew
Qa6kO4WXXsCNbbuTSb2GG5czse+lNDPc046xMDJQ5pthWK1UTT5LycVrvLEfMTjuy84Y0OLQ5d2W
+wjA1U81P+4Dqp7AMetuT4v4J6bv4ROQ1GZZQ9RCHuiaAHp6I5B/xwKofZBPffsXhJreEEKemJaz
qTu5DIu06/79dQ2+rMhg+pC86gI6HzNu55lvbpcJ6MT20d+hxikGCKF5KM3TZ2mgDt3aXIHe4fNs
YLRsN+9qbLwM2eg2/DSMBmaf8CJgTF4AVEejlsr/AdShSRK2itkk71uAgycQ+9/ohOl63WqrXSfc
QWRBnde1exp0fTnvknLLbvx4iBOwu9G4GtDEK+/DR7Yq4zMHeX5teC9anoI5cfPhvPQKNTt7dXfz
CrBUV5yT9FWRLqF8hYjNYhw0bjDxpH0GAafSB7g0Ly3QRMCdSkvGDp6muQa+gKZ3eY9gSkTMAvqS
EtpU85oGiz6O00IvTNhYzREbYKzStqSckY5GYEKlyTXngGP3KRLhjHBqKmumkilLLsLTeEFjE7gR
HbDrg7nqwoPha3XJ2Eg5zYywjGNyFjqINCNoKtx/ysluo4xMIrr4vVHDWh790XKOqvXcr6jiTk5P
IFq64pH1x3r17XYHhX+BLSXXKk2EXgyMCsyD9eCiuGV8qf2hxKyHnam/kghpR+bD7uwPv5okEUM5
kwYfokxtj6Axx9soYtKD63K5abbdawGZmRoBSIpnejoMRijbCkYE2iwQnfUsBgdf2DU1aCtSTKpj
5ln58MoxfzAt2f9H2Jn1qo5ly/qvlOr5WAd32L665z64xx2YHl4QLBrT2ZjW+Nffb656OZWVypQq
VVtr7U1jT885RkSMCFx/8CjRNjxojgWTM73OOHEPhVNQp83rL9iOPJpSugiO6ZTSlNArzlM059Rb
HuecUNIbChXBlAbiwU/0Hw7q23z6oAEOt8WOWuaFazbYzNZ0SFW3X0Hrs6M6okadfq8Akh0Caxyj
8veCMDneA87DFeGmZ3bPwsOqpbbga4um9xLc2+jwirUuzn9Hu1DCCQ6KrDX3cgsU7AUYDQxKoLMT
CX4QVQTPRsqtv369A3yTJOwEFaqU8/i2bpSI4bWHb3xAP7qdgYQ0Df0hUYqKXaMu/7nexicZS/rm
Qwunx7Nj7wmsxoAncw+tOz5C2jHXjirFNgmH0tgRkFgwxgq2RF7P4Tt4ow8kaQlnV9lv7LJjM5xR
8DX6TFvZ44OtzxByr6aocW2RkH7CAQspRjUZnpEWXwMeOxcnSfpQlHxoEWVkgFcte8ZMk1mEpNhj
qpQG/48QD9sO08i7A+a16G3tO0Mn+HmiSkFyYvgNkhDngFPHYYK4Ajc3XGkf137ymvO8krWAItYl
FMVKG4xMQIDv3gPrEPt6oVZ1BmcmZhJDm3/J7Ax+mg6CGY8EVHK1ne9x+jbsgTGZHTFYZKh1hmT4
DAR9Yr6jRNXNDx9zzRa6EmnCT0ocSVZ9Tj242XR2q2INroh5rQQzkOgkpybtf+tfipRy+F9OUu3+
gXOWxkP7Xh+YDHJwMH/0qFkYFVVsffp5uDLoKOzdFxfKxUJm6ra3RlpWmm4JO4SKxm9xb0EVDXnR
RC0jkeJLV7KLn5XY0N5i+OTtAbIrQM64Z6lTsSIaD10Gr6nB1DIu1k7xqPggE3w7EQnmHdRID5fC
bn0ckJW1sPLF04NLY0EwC3Pj5+Q1Sp74UNCXe9YHX7i0FyTufd0TxwkTSD7z3E8R0YXaiTn52tVw
O0czom2JbkCxWSboR4gG7bqQoex7KaJFJMikI2hoLdgOFzPGZzwPluVXWjDi4bnsxO5Bzo8tyvt4
m79me5pRdTzN81csESHmMAhhDHLU8FDLAIUjl5rzwh5ZgyiZE4tiiiaXCjznIa7gzZGAwN3SUIQC
kWDXM9yj6TMIIppuMKJLKDZayiuEnwsHRPydiqN/Er6pYeobexeg8Hm2zU8gpSg6XvZ1g07FjKGt
8Yy2TaF0Eb27h8wroGwaHfqQAxPFdQALkVBTAoQX3gjEdgmewzYiyq/TDmyAvhOc/xvgjUntkMVs
9vP5LUlps7ZwOQLaF60s9LsAWal4SEX5wDfc3Lj50YDjijEIALDUhyvWWU4fLz/k+gBDPmhlqIFo
OJm2hv/HecF3WTvItIBYnCrct6TDZVtwFJa1c5pwMoCvoAKNuC7dhxO1aYSdEZNwTaSmwj5NPHja
yFomDKjfIbeBIl7CZpkyXS1dylLaVKBvAeKEKG+AUJjsNWF2OegBk+3wSEF47re1/elPiAsCxlAS
QZG6W6LLqdk+8B3QPBS2Bxeah+UwenNWb4QEhmIyJIrEPuANs80gwfFGe3hdDBwoExNv9o4ANV9I
CEn044yunZmB5quDpQ26BoArilnmEJn/XYMkstAX+Nv3eHHK9czjrjtoAQJE8sGTnT2kRDj0ZEgb
GmcwkQhVqgMgRVHv0FYLviUGqAidyIiEvTTiCgOIHukJoP7LdtOaPyHwTOOw2ZErfUewLcCXGBRB
mXHYEcjMOLa3d2DUchgW07tjfEDEqrulJEVgcov24EEm6Sp7M6bh3x1+8DLlkCxzqmR3sgJuDBZc
BDlP4HOpt+zJhDFHIFOwHTDvIkxuKItoJEi+mQL3u2lq/CzdmDYoZlQC/gOSy5megmc+Ci/B3nkC
PRusdpYBKzPXewLvEPegBKO+BPm1H3L8Aq9ymsK9nt3Ma6PFG3YTMjevBFxRUaLvtwBDblhwcfh3
GABFWXeOlmK0D09hBJiRUWR3kWahceCyu6x0wBJxqDox4tMIMwS8FaBnk0RfzmZSKu5x1fP2PEow
1osEyV3CH7KsyXhNj0lNZsGp1zH2QPa0QOedRRNiMCHl+ECegowFKxO7jYzlkd4hmT1+ZmTfPRKu
HionGo0FD6ccBOxx9+lMMHj3/QJpCpiOKN6qRBCcb5TFbrZwnC02c0ILQoe0JodvMKh+Zry8eNLN
sFpEEbRsEeEUzQA/TNn61WOY0Mp5PyZ3k7WSPFlQC3wxrACDE7c13ETrLzz2bpbpYmCkM+3pzPC+
EEjf110jioPJONvb7R4KF3qHuww+F27rUN663ME4EmQ7ICLbGSOuYoZNoIKuq/kytwacJ92HCMa6
XuyEa82PsnueZUjThf5KEW2qk7NDsf8100d/Eo0QzKGYEOxrxe4crSBhvjRlLEtu++juwN+vnbxk
e+A227w26Jhg0aYx8hoENNS7HG48lIL11RjcJ5sXAZ4X7mOhMwu3o9Lj9PB4lkI2o9hk+8LFl9Wi
4wBjR9/ep6dblL+jOH8Z9p5wHB6q80bIOaDO7gz6rtZTKTkIXWHJGSV0JBfIHwtXGjZdUiA43Bz6
YNknOG8Y/mK+LE/IadWjn/RF4QyjE4bx7efuTgsefODk3w858QgocjJeOd9DBfLolj8m58YvT++s
USumZE349ynnvrNn0xOL0ps4ow/FL/hNbIzYtvfHEX6njxkoV0o6QcD6yaHV2QNhe9YOKkLyMVh5
uJtkCDxAOVzB7olC1L6I2UVEDtZdcL8GyX9zUEzkMy6Uh3hkIFLRRXhNlmXX8RolHxXzly0T2GRK
Dc6DK7wa4UIAOWnJuYd7FgygEwwwIjnxKTqIQoO3vTMcnh5vLZDqPVcZbETulfMp5XHrznkkbXwX
t0TkjPZsuxud6WtsC1vAK+gl8UnQlPCg2DUiA9Hw+zeGYnt74bf4phJwldaeCkBmSRrhEqYVHFaL
pB/LTjtrRtpAVLpgdfMioX/Ys//gg+QgZBXVAmB0MRQwOl8PCRl7W8kqcrfN0/29jFCpHFu08vEH
Th4vxdpFCEfaYXoN2X7paiRmYHwQMYZSYA25vuCf6VwG63G/kPtTeDI4aFjyqbv00/HR6/c3v9yY
wH3mMDYCSha+1CJUvYG9AxgT6OGHWAo0RiR3CMzz+hWH7B4rNAp85G2hi5Mi5wPpwKTSAik9/W8n
f0X/mj9lOdfh802vgKCf0zy8B6vZM3/ig2sLg6Gjs0aIWhHjQpDWa9t95tRqbe3fDjbXF841vIDv
lBQiFPrsCzVKNMvXZpilREylDs8D5EBC55JoB2r9I5aIEfvOg4Ex+8PGyHaNJLtKZpmQ/WSRs9+q
2/hXhtCxSwzUgV9kDyYMpySJ/LhrT440RKUdH38/Bs16mZZEQrY3KTHaBQ9qnNGk8rHedsW2x3ai
4VErxgOooyIUIItIY8+jBF1frkJAVIDG2EjZX6gZTXAMaTpAtgFFy04CVcwrOqMLmw6FlNDEZWuo
HuQ/gofZC1kDe8ugDBNb+UmChx9QsB0Wa5ha6NdILvkLjibmLTgskSHgV8ymBUROl4ZrI2qbC4sa
IB8qhs0dLcmVNUAnPNqLL7POImgVz0OM+eglBL8GvSYe4tuSUKI6a9XjOSsRQeRKBrkaPQZw8Tzl
nHnyBPqIyvLEUMoeowQ0Nb/aoNmsFo0ISiF8jR4jntzGQYC/8NDfTChFwZzc+QHQnnoudAVnfAke
lKywSQ7nK1543RCNZ7CnZsUc6YQxgmq/fYgNLKtARPleaFLsfTQ6vdkFvKMvLU55AcJZOUTeUWCA
v+0vp/gV18XiBdeLRb/Bptie6Fkh4znggRGijO+HdYSfLbo/1OOw8NjLruHiw3sKJZ3LKF8FXIq4
hG+ZF2kOtR7JgJwTSoecw3sem0Hq8+hB8MS0WHAhyA2my/S2AjmS7FcGAhSMTzd3zKA+bAgjnvZc
IOWcbHyFIueAGH0pXZw8tkIXujzFu4gxdCCrwwcTA81bYoajAO7KY7hsAblDd8uCoUmZ/EyriMk8
WHVAca/5gQ4vBt19x1sxoctAQQDKJcIGJFx0BBWtfsl5ckB35zJzzxZXEgHQG3lpQrXqaLh02q+Q
mA6kLFv89DvoMZxTwzmBNg3u0YHZR8ZERTn3Ju9gRMgW5F/wESruvGCiFvN+/gUJGtRuNHddbieL
B2+0HUaU2Kgwbtk0v4cKKo5fseV2q7X2VrDeK5oXIQWXEkCLOxoijq6tBvu12W4hh5G0fPhPHwCC
IjVlhAy4ZrU0RuXl102jxPv0TUSYMMyApc7NpVDXHR/OlldXsaVzGGdR+SUFQc4TgDpDe/AmdCAo
VH8NSixwGmyeeh8SESbfXoaLXCZ0JECrR7/zZOO1BjQXLPYLpzRjNxuSL7btYGrdWaBq/4pXgzCD
kLBjpP5myBYDKRdnSiVp/CPDAXeABN3D1ZD2ZkpBTTXpACajQTmwG3BMQRrPEFDytG23CpXzdT/F
pFAX/BnpAdxyCF5ASFYlofbzlHYmdxxE2Uj1KBfxEEgWiX5GQgiMSz9GQXvCWgSuqhKEAHiIayIT
As5cLtExNO45mxt9a9QSFcrbJjhpgR8l7zd0zTb+hCg7WONA5FIkVHurtFkIEVa8P7qImZSQGRh2
4LvtlK39ZEgZhMxByE2s2c/sSLad3ZVdysDfqT7s9EjL8Em2J0aiuVAbTChc8TA6ukqyUlzrEtWX
ZA0L0KT6ZYppJoXs/gWXxBKNUdLWv04njZ1vT7u8yCEAhEArmB5YELNpLGEhFcgLCilpUOSfe4Bb
ZnDBtiq6YHvAVAPjdQzJqR8hGKItdLdfMmw70GNcbcslG+7g/8b9aQSnvzy2zyKZCjG2CnLqHyGZ
8ExXnDa5DTqctM+x31GDzbMIOt6B8BbYoaOY5JdGtN8MGjL445G45aK6RpjI9nGdUV2eJmB7nIVw
vGH9tfn9J38yr3bytlSwMZda2VP10BtDS6JDZ+NS7XsnZlRA7YnRtcuETvPkhFYoWl/oZujT9BDz
qDKRtVYwJUGs9XUoTLnzCNnawcv55sc9BTPCKkavSGV2QPOUjLaLy+egXqTIYfLOwbCIURhsvSli
elIT5JcX2oOVi5PgwV85wPo0qrdINPCFBsXRQHGIicWCNCnnJvJZf1so/WZvT6mFL4ID+y9OorpC
2PMrs+boYQ+3jxv0KC/4Pym8GZPyQ9WnsKlN5QGxMgebvh1XRwDDQ78MgDoV4hJwBYrLHZ00t28A
1za9vzkw2gXb026/F3/JNmMCL/YU7OI9QRTuPgAKE+opFzuZbrvDXFqIAuK9hNyyR8iV2iEyuRrj
yKPgHq+uGU+eDZLvC4T/u0vz3KTWjtpMCUfnn5GyAQcRuqcnSxOgFTYLiSOcpAgRFMUh1Y3BprZl
P+VLTmnmDZy3B4RvUli4l6XQSt4sSlmuh11T9fpH/wTFgm6KTcZYO65D/OJoBNS950co18EuxANI
XYWiiGODE84X3fnHm7StjRiNqaYd/9YKeOzThB4EvQavC4HJjcOlmmcpivQgmK18uO/FYOXeZ4I4
GN/745W7W2HdeEecv8x+m1VGZ1J0wYvEckrmhYKsGiMvA7aI8I9zR5fJ/hE/+EBx0dPtZg4D/y9j
CvZSNO9eOeVZd+gOXK4EkZB5ieA/tnYTDMmw8fXYBlCSZFADjKCMxJW+IDMrbYry4T3clWFAA0Wp
dluvL2FEacUiuATqggaQczmLOLG9haQzbOXw55HGNCzfUJzjiNOSB8lcJ1qDAYztwdGEpm69eol+
ma3mN0QAfNjvuOQrfJmRBGjnpgihDdOposGjpaFGpBk+DCLxGbGO5FqumWFAaixNaD24FCAClOTQ
WsZ+rSVZ97fAdJMEqSzfijWw3cLyscPCAJfjy7iCmDWdaQgTFjKqb68rGWAg6xQu+n+OluW+e+PS
olqdUDwlD/+7DWzstgT9DYqWJXQaEAL0qWWav2walc6XG4C5aKhC+bF0JZ5XMCv6Ako5NsVtLPca
VHMOokmjB/JFiEfv+YYgYNs+uxMU/9TCGDEmHoMkwD8cYzCn9tYtg1N+5ozM9y/hW7/PL0gT0hOq
csmBhKS2EtrWEXrdpvSqB/siG3vEZQt1Icvkt5FQ6SIpnjcWZxUSJM1DXoJOzXoFxLReHRxWE4lS
iS7v9zTz9WT5K2/kcen+Vm3MNMMV0L2vvBDYSHTYkED3Agmk0KJMRFkPGoF2V4CdiADecP+HuxCq
4gK83PQL7LBtPiqzKOQnjq+e3xfZOy8AYsN9MkSBbFQnmeLc78weMwtOanCZ44k64+DdOMmQhBGg
NCMoyDN6BmUO32IMilQerHaMQKX7G6vmBuFieuwtcCjMHCUPu8bpiGSVGKOj4cptGUjtBng9zghv
H+DljsIVnRKstHuYmVmZdkK2KYPhkxdbyFpND71V/HQuuUBLMUd1aKrZPac0CxJOpc8+OWmC3j3l
D5B4pN01mxUjqWxj1JBb5DDO/OMUK1Ew2CjTpg8K9AdArTDFRWAyOsxZ2CaNceX/thp0w9R7TCIc
2FJqppkHrAAa6AOFgri2//zHf/+///vT/J/DrhpUl++hKv9Rvq6D6lg+H//zT8X45z9u//pxb/s/
/+zqXVWWNVVRVL1jqqrREb//WQ+pePjb8n9J8ue7+p4/yiSmvq1sf6M5PQgHeJeif4C9/bGdyaQe
qZMR3+Zv3tzU/uzNjU5H7RiWrhua+e9vXjTK63k+qcpECrsP3Hnjl4GURFK9p98JQAW7k+IdPnHV
7yA+r6aW4kp9M223ZCq0wC5AryQOd/ZalEJIx18cfSJZGFi5nxRzk5eLS2pKpGT3GB9SCZftT3L8
RDClWJrBW4DsrD9mT+F57BIr6jNbA/OK25xRYIbv1jijGC42ToSD+UXcLu+Q32Dzk1fIocLwvD9v
oEtGcu9BC3zKNajQ8K/vjiwuwH/cHbOjqqYhGx1L7vz7BXoebqp5er+VCWwnc388Rqr7nNGlJufe
qq8jmFucYvJZ6Qya/l+/t2r9zXvL//7elrQ6PAqrUSZYoQXtHIWuMS9Ue/5a35NL0h1KodovINr8
clG6ljNjOE9evm0LsnIYkPWxvmAUSkzeICIDZPNMEd4jBmcY8q8/55+v4P91jZR//5zV7Xt+m1+u
kdrHwwzHrgdZLxVGbY0dQNkNDkxsCIJMZVSAxPavbVBZIJMiMJyEg7+7Y3/2POmKqWniiTIs6w9L
WpWqe/H5XJXJ7W0viYzFCVj3em2sEOGE2LXylYrpr+Svr4Ep1sEf14muyqZhqorWVY0/XAOjc3ic
9XOByezXvnQftsXO8iHrmpkfNHOTGsHgF3chWyanFs62dT7DC2aw3+CG8QnDUeTO4f/u4MWPFsHK
AYExKz6AnDgvKTTLRKXC25AW8KC+bN0LoeaEyBZ+e/MwcD3NPiQPfh0xBk4oFSMKBAnemfLIn4e8
67/zW0rZ9Cadb6t2vRpCnnhy6DsnpFH5nnx8ISSyJG9u+Q1Iibzkb+zb+ns4F9C9dtGO/vpiyYq4
Gv9xtXRL7XZlWVfVPz5VJ928qaqqyaxFxu+9J8OG/QefnaSgo21ZEzpy/N+ap1M1vVLxVNP/wbi4
GclX54r4snJEAK9rTsuthDjv9e5jY630vrhTLW5nLM4dS3ilNlz09HDzVUCRDuqX82S1uFU9iWiE
nUHICaw6hmPPvmGG7+01Op9dk0gphpGe2YHBzSZ56U6N8VPtvnwr/T4jWjgCGUywv8J7f9wzMvm7
faEeLN3rT9Hm8nGkYRiH60cRtbg8chJB4xj+uRuhAzJN/0WS6CqjoDZ2p9L9bGX6xFhrkzs6DRwR
Md+tJ/XRl3UC3m4IxMLCs1CAD7BU0ZhivA5RGWIJhySWwYnHa9B8/uZZ7oo95T/uTNfqGlpH7Zqa
8of9Tn6p1aH+vrkzuPn13/PTM6Ivr2kYyAI44uvr4C4WtQ+3WHDXVIaZdb/cNmPum+4fw+JH7SSn
xa1fuEdH2qnLh/sdfBdl/O1zGGCUgdmv8Ccli6+H4ZUemD9Skd5RoGOIppJSat+HV9hvB2fToeJe
ImnBVWzPmNQfn9nfLcM/+a5dRVZktatpqqX/Yacojub31dEbeUJQKxaewheDHJO4cRYFiq2/ubK6
pv7JHqFoJie81dFlpavpfJ7/ddLL1VkvO11TnpjRNdUW3dyMTn1r2IZfdHdSsmK+wyBDxxgdM82r
Isx/iSA6ZCgd45qugmRL/NuvKed0fI7em8OyGJ2zaqj2y5NH9uvovF9B8yz0QfNzJGtndXeMxBhY
4xvDCuBPNc6G7eC8sfynf4nIvESkqKF4grt7HMAKCFjuaZFIoNFSbNxzo99NlRyta3D3zZwnlaMY
kwC5d5xa6CC/w6KHpwVaXpUB/BY20FwqXoV66K6gmqPslQa3CXqXeb1uknK08g9pN+oSfvtMjN7b
J9lmzdbDCYEdX9zEGuJUWqexlGgBUWB9A1hhNWkGSmr01RAPlciMWDGkIJOHhBAMT1pX9y+9T1Bl
53U1fe2Bc9u+2kN8GV2H8pwfDD/TTk6jkSm5PueFI47NlBBfxCc5aFVy4ovpfu3dekqAiWWPPw8/
8Gh3v+1fJt34SVUhhToYkVI5GLsrhDHU1K0UgmZuQX73GuqRnvpz9swEQ7kJAP6sXVjjJ2Nh7/jG
oXOZrRIFpF9Lzxuh/jajTnpyK+ecylkbqiQTyT3dvYy4Es9+N4oPRI40wGWP+Bp3o2/EUd/TsVjD
/Hb4jh9OZTrKsO0z0G/1V4QPGRghP7/+ER0FFYoCRII2mdt62xpzvA5eGwbDxt0JnmAbxsEKn3Sq
wTE2HsQB25WSI3TVsL/FOuiUHMMq/UyKwXUt/SAFl+a4QbadgUIV8eYYc554+VmjVRsqJtM83b3y
ZXNzJSNc3VE5M+wjYjqLtUKAE6XKxQdUJf0CSI4X4+9KP7xld39cq0QoET+EXMzCQRfV4BMlA2+C
h+icVFe+mormb3ncW+Nvfp8/oNuYp6EIJPZ7eoOJPaJxhnTpAE/fbeOHf/BBG0KyNhgEqOK+yyQH
qcnCExi0EaCRX/Nq4Td/LpQhTpehFN1zYqGZX3lPX712XY/f6WN8ifA1xpCZTbnudzbdDYhGuWMn
1zb1iIpFGR6mq70V6/Pv1BqBpOHWMpO2qn/OiTVNdMoKfcRgnwogL3ArpKSEENEfLcysm11yqffJ
5dERKOeUcB6k3ZQRqCsiqe0rlTd1/kpV1ZF+WpwTPzyvk8fkmOPMPqBesni9hTQ4I4nalrvnAich
jvwdOhOwlmIJFt0sQIfOo/uO7qmYvHdVX16wKqp1F329CFjcdMHC3tgqysmZZ5d/h36CrVVL3kN9
XY343t1hOdFw8luWxGajAbnMqV4+WJLMlemDyPk6OuFzLA1l4kx8Ff0n0YmQS/0SQ+Y6Y2QDcKd3
67XwPUBWfOxjZ/OUQtSBALonj98FbwLqzltzU8cPCOS1NNd21wm22v1iRP26Cq05a0af8cXJnmD9
18PbqHN1iQcF+9q1PE2c8M0MOH2rRdeozs0pR333RD1wboSN94EdkblHkpqmVEWr7YrPNFZnKF4J
I2SUTcdmxG55gze4R65uCMKZSrPzrtbdY8TH6RlR7ZvxF6N7ZXdd4hl6pZz1pZUjTPQm9VKs8lE9
e+7awXWjLzjipfGpZ83esT60smZ2Ga0G18lpdJzc+88jdK7oJJsFIyZksvW5U/JAGmvL75SozcZm
6xmi89o8PCw79yuYPDNi4ivCy45v/Jm8guOOy/0ctz+VZ5Ioa382NOZsKOhen8BZ8kBLcdvfndJO
dtuB3QOvyX0ZoLLGZtx+Zi+WqNkk35yf6e+wIkkFuBu4HlPXlNZ62g271EKnwNi+YN3R3gFQDOvp
ecahwf9WN+9Joz2+41XWQfdu7s+hAppohgTBFcljTQ6wueum136zK6mvO6ynDtguKQthtV5Flx9C
WO58GJDKfuWr+3pEF18RPLl+s362T3qCw7wxPFQujNr8XMRgzmPldvKq/+oDQzAR+iFCo0iYiLX6
tHxv39hWISsUwDE+Tg8bif37krZ9zrLkPasine4VWQGnFqP5E2gSdbzaYR7OCdHZG2josVpl/PHz
wiaUpL3wmdx+6GMznElqmzk6vRRWF2eSehibnb77z/lrykAOYoftfSuz5ePwuFS2ba9BTI3LRPj8
ea1vIzZuLJ4S7D9PzlX3WeDqnL3vtWfWAFMTo3ded7HvIBwlO2Fwyr264wKJZdumJQ2dOu8yv+Eu
K/YN5PhOa3jPj938PPuwWNUGHJxH1FpwyF+Hqn+JH8FtjODj5xCaqUXaMcU896qbaWzKzHXnmFzG
10jfPlBOJp2gxovgyhm1WuDs/UiNkAIgs3i4GEHyXyk/rHZW68p6cB/Jm/vs0m+T0+ABU7VRZ8++
PP/uaTTR/Bl2CTk2b5Gnbsvkpjg4H4uaT8qwtvQ7mRI1owdn/X1MVY8fE6P8+Pb3CwLoGvsAPxeW
g+foA8iDV98pPtN94FfIPiLFYOdKWg/l2W10n+MWPsIYwXsd/dXkkcmz76Tm9mCYJqYkX5G+aVeu
cCkPP+kqsMIyQTYflT4RVZNmxlZw5GBNWqYd4/fm/d43slPNrhv+rdqTN7eHyLY7YLNJIiOL/uZh
vX8a6hnbg7FpEyqZsQSKhQsxebpiPpaRb8aqWkfLV6nUO+2YRNtzt7ljoFo680anlysxYAX0StHe
r7M5h/dA/jGH1ExrHDCPeUeyz5PuR1hpkgno30aa+145Gr4w/WOuY1t0wsoBW/YO0+DnzTHDe/s8
7jTBanHv33pVdhvwF8PXnr2rHDzWDDzwJyXr5njmFcTgph2IjQkBizmzuUN1wTj69DZ+Pp2b5NQ6
jKs5bjYfuSfN5NkVNXumztjdFHAb0g52Fy00mfr/RtbwQxR12eOPj3ryOghDYHrUzuKYrAb4al7F
Zy1jKTJjK32knfTACC/2I9VADzEFLRd3ziCef8qh4f0WaaxQ8pSJbxs+51zEXZGoYcVqjZpZt4mK
hK/9efdub5+4GJkjzRBOgFA/4gHHIJXb9O5bzdRQRMyJ8Yyas5AQn9ct2XwA+dQlNLsj4i5eaEMo
007ua3nXHIwGDzdXZbxgyUagZHcw2lk7NhKsCVGItP2G2ArdeREcQdvXRUuEOvbgmGygPIDmb9mB
nd/yNSsWN8bqJadRQ5pG1ty9d33gj4Rbn2tebABVia227F0Jp8+xS62QUF+88+SzO+es+EIPcJDD
MNZwVtv7TA+PE7rCyilpgDgYM9J8Aq7Hc9MGxbCJzOQzJwgjQ51xwHEWMMFWSH6LuTpX7828h1tH
JJctacRCXLmQYXrAoAxWgF+enfPL7WCIiZk7Zi++HFiTI076lF6IRKB4wGgeacFDy15IANUbV3Ng
OLP/od3SAmXcFD6f6TGpgrP4JU9D9YNYbnVMJMIuOY5QVt19QnZ1iqrzRH0m5SMxLIdMiUe/EpXi
ZX74hGYTvc28fMbGN5GNSGtyteEYNFLlu2gUp/ul0DtM3w/3walX727PkOt4aSX2H74Fu85r2lVQ
yqjkPHbCFVHB+ILXTJV1PjTpuHR2hK69wVD/zJxutWWu+kY2H2atyGg/ggUvUF6wleMs+BVEI2mg
D0BhhMzkIjIB+nNeq2e/bfyTZAttEvsPbgtCltoy2yEnBgEKE3UMNc55SBl0nfL/4KAcmxfQAeCd
jlvjVsGs84ZVJuMVZesIKAheu917VRl0CfhAw3tBAOUppNI+HFV3nk+3wW94gO0nblYhtunnxvns
i8l3o2G/9iai2aug7qkF7yQxoYXiFvWY2pJQJqSXHA3CaXDzOZd0atNESu4984PVoKP7d0Jhqf3L
gWI4dzLU8JFj6eTX8TtnmByBEVSjOXlyfBKyNzK25pIOkU4CWRG4EjP93ZAM2rGSawZNIQN51hzA
ypyZedurh98IodZpTF+sEqqFdkE8gs4qs7aAAKfEGl+zKlKxlgYmn5+zNiZT6eat8vbhNDdP9eXR
++PwKJ5nat/qG3N0CVkzpxLBtqK7geh5PGJtdl8zxRDddkzCUWL+cAbsULVaTCiZfl0H1FpAJYeO
C+vZrhvi/vzTlVm+OjO9JqWchQugyjklbypwiBrKGVoBMm1a5zpFO/voU/gvca/u2DL+c+eRtnko
DJgWebVRMpnZgD3JIgQHs4Ldaq2jHOFm/TTMEm4M4jkWp+VpWKCtHTX7c+F2+4cBKtPbtDtHfYcc
+rY25yoCytFpdtrjC2qlBdbVDIdz+r8jKZUiLa4SOSPtXemX02LdSb5nBxcmxBRd3whOGbrFa1IO
j6aNJVMJFofI9xUjLz1mLz7iear2u5N6A06AXnuGcHpRcVfJso0IMPGo6lap6t42ncHy9WVe16Ls
O/VgYlawH2k9OY1V3PxZnjUjGYZvJdRG3eU3oi6IGQEekx5whAIN68bBzDphR31A4TMGuXgGnRgK
u1mUczNn4+YiBIzLoz3H9Spl+mY15Ai/+8XgNa1CElkHV9+aKmwc3hVzshpyiTiloDuzxu2kRqnO
sCykw1DvK9Gt//aZlMdFs4ciKLRwC8N8316ho4/kkC0nWrF2/KZ3I5hFyg67cvOM0Q+UjrxFl+F/
grb3pO8vgmv89KXkuq72lFdMqCJRCm6JNO+AaxDNMjvBU12nnOnPhIzQHY94WmeWfxrJsFPagGwy
8ojYaN1DWPaw+9nIgyIBXM/qQNkXvQ6mZWAAPtCyYdmnOZmYAy5DgMjMN3vNuFxc3OPw4r479jUj
ozP91s5lcGM4ghKNSWpcCK3RNztnCAWjOr4l4DgsRbz4rQwrjSGlQx2/e53JNRYoBmcHArrxnRr/
NDhHFsIJZn39SgRuxMA/PQ0k5Et7NsIebWb19KOrkZAgiDePbRml4g+woS6c6mjTqg00G6GlocH4
UqcOOm//rWCx6X/g+lSv2QH9yh/vPdEHtF0eT9ctvwgdA/5MV6oMv4wAI/nyTFq2Gia6ThUXqeRr
ZEgWzA1RQTDQmlKjroaKLQUGl6ab1X3OlfSWm/6KjEqecbAcJGkv6roacrlrkCvgiLzsFiyWXM8x
5x1jfOBglwkvef9GxzcSpiJQMmYX2LvLH2uk90rP6qlkj+NYsuh4VU5OUxWDfJ1csCx2WLb1I7vo
qcerg31Lid5v0Y+sbwwp70h9QsgP1dSEeijPqpxAM+51kbAq7mSrVbiJefpYC1SGMJvQCM9LsuqQ
c8FmrcYIShZXEaR9xX80LwJUUj1Odkr+yYFuCZkQew5RB81MQhLzDeRx4eA7yd/BnJ5jfFBxYAUk
PTyh14BemrjOlD1dJQ+fHB/jd/JKoZgGdQ6bEHy9OuVk1BUXoKAOjyD/5PZA5B6W31TigdyYLLoi
kLbQqQjiXrvD8phTsG8Mw+YtHmk5XkXd/BFZY/4OcCCnfh/FLY0i1/IaP6ISaEwa8HAkTFv2qZwH
3YUxPIGLmahhim0TrgYrchtobp7JF9clyDbqdCBCAVCRWNO7EghV/dbfx0hxAD6uPGVH75BLw0+A
b58Dsw27ec7YEkOcepIWJNPqM5T/Iyfl9gCRRfZdpAzpaHUXOo2iI5WyTyqHnawhCvM2PuZWXA1v
/nt8osSO1PC8eaQUPJrXhG3yErHi2WrI0SX36+VRIFDfXBJJQ6/h/yfszJZUxbZw/S7n3gjp4VZ6
pLHvbgw1M0FBQVEQn/581Lk4u7IqasWu2HvtWiuXCJM5x/jH3xRz0MJY8a6H3MOu2c6ign5RjPE5
9N+OihX2DijpXfAyERtN3wuswXST/YPzbxioO2mux/ySMXmrWZJTrlD4XxbDaboWf+iT4/dcmd/d
mjwnoL4cCOPpMMCMbhbj5nqqugQfJY8vJHpP/2XvAxb3ul4+/Q/SkpivSvd2usZYjSMRNR8bOT7H
j5AW9bwSY4Y1sP0uroKvgxhdnYt3GYvjPCEvFUqtN/AIngeYmpaHLiJfu3e9suuRtL67zZFGgbeM
V0aYoH/KzMeC9gGwEba3JyNYBguxBEcZ3deEZq0eFi8rjb046wsZnw1DW9AyyIRovDCBorByBosK
KzDVLbB5G2KbS7suR5AGPHHVb+HI9BMe5UlJrjbY3zvUcfCpPdBmTCL4mMPrh+fP37vVbXpfxdEn
tYt+eXkmH8ShlqattwaLgcN/ksfiMTHGCEF5JvfgPT4vb/RtzjkoOGom8vbjwtlBx7snPlO1bo7B
B3q1k3nvceXV1tBhK7WQoPtGQNa4f5k9sPrWTID33h3C68l1F/ZqwRPC1G3sC7E+mATYqv220qh2
MJEmtLH3hlN9bYa1/7GZ60ljP9aDGXGL3m1uwNA9DvkTK8lWKmyZ9a/iWHl70jYGPOinJ2H3VkFr
ftgN/5YRUqz7+xDKE7ER1aKsiSgoUH6+GeAyX6GK0jzQ5Cvdwvw5T6c0XTQQz+BJJSWxiRHwS1KC
EhPhQIfkvhwtlshfUa0sxqTa/thCQC1yymjDcf5h/EJT8nEPdYKPcY0B6IiZlvYOH2vJbTFnxLF/
DE7WXExx8bApzWlT0l26VFAs+C+X4IZZxgZltVvsujF8nJY+1t5sSM3aiLVZ7by9K3mA7BUYipNV
HlGwUoxmztNr+kx6kHrMxEMDsnlJgT2+jWnbwIGtOuRCnuPPuKA2CMtpCvV3xtM9pssW/ZXN8PiO
iahq156IJzUOA44G8ZYSkKiQlIPXzgM0qsT51FxxXEAlUQPNy5InUyP2g/6SOCWY0iuzPLwk5++W
7tIkZnwreNk30I6wva9h++kE5MjYrHGm2Txh0jzcIajsNg/Yyx+hTra0mTF66HOd1vluP2H2BnRi
s8MrM2nGbr98kFNSOPquDSSLFC3a9oE2ag9Zok5uyZ2ua6xOUPsTnMN18bvMS+jo0FhSVjEfMwsc
oLBsip5jYSZb+5BQTBsxf0yjHZXuFetjBO6mui0JLrtEMCNhqFVrumD4pnjZLSr/Ms/g1SN+ccgT
XpbLZvy2IGrGZYQwG+NW8xwZwMJBhUaYL7eg2l29rdq8x41VeqKrOLKdT8tvsDnwW9GlKCHxpnZF
/q023kP16OFE64l54LqBInQF4oKh0qlmg1ubwj05sww5kn7SnxITxHMCdcYWjm3AHmyDh0OGI/Jk
zqfASt7SCbnl+hx/6PHAn71uVUwePKJGm4qazbw19RHzvzEhGkwJDpyel3oI++3q35M8vG6EmHUs
2/WsjZoj97OZk0zJIc222s3UqWxzuyk/WL/5kudam8NASrSFGjE5IBoFI+J2nPsi7s1eFzEWbo7V
/Il1BT34mmnSRkjSWW/VG+jbZyIv9wHVcyiEdSQGTMO2+oK1QKMvNCwTptCcy+X3lTxwEFamPkkd
iwfNS/sFp8zKJZ/nn2dXMm2xKhjLMwC8dPbxb3Om1AAbXO6d2RtoBCh2PaOf2++40kQAEELddgCh
kDEEDIkj/kq/6+jyJTFcYzTSnyoEPFcuO7CwfSfStpoYSbkGm+uwNHQgLh4FDn9m3o29/yJ+BYd8
2d4vCtjC5Gr3M0W7GedRObA5guN+0ibMUd3UIDI3aHE63/rl1nxmGcPSYG5FrO7yBiYC5ozUfjy0
tS8D0BvJwH75sslbGkPj4fzMcOG2GRNyj64j1NnPDkMKprcBNftB9pTJYEJmMZDdN3cSLsPlqOGP
nC8Jixu2NilgGZyz84gftEDXWCi8V0ua5MZ/T160zJTVF6QQczGuhwA62QQykoRnnJJgwwJrIF1p
/o2a9Bq3QeFTLczvwX7yOBaJtCapnvFYpC0uMu4xTNcYtZv36QclFpOOyvr4j5ARR7R/WgWZq9Wo
5Syv5l3ACSoziERlJH3JGBCuLj46LZ99QLBAzHuwWXBA08ixnLzXQHbjYq2BhT7G2c8es4o1gN/H
1uBw7icZDEgsOL6U3WCnFZa0fKxYvdGH8ac6z0NcgxQukjJypU+EQKWtSXe8y/hBm1RyVIWDm1ey
JYRaHolQNxNeRIvewscnV/E5cO3Mx6BoPEgUQrDAlBLKDmI1PT0g+qhWR3cuj2ejlk5FGT+tySMH
CbTOy+M9ALi6NI4UP37kEymIEpv0J0UW7pcX93HMp2CwlExnTxo3EzL8gpr6DRxOn7D3NSG4eno2
Xyr4Lor5io0fFJBXnNjyWHArp/q6Y8B553QS3GG0Z9haxlKYfT+Jp8EPUF7VcV5BFeOl5TDXqJaI
u43zUJ4QS5b7nx/si8L61DpCRvzNmW5oK04BQgY2G6zqtoyT4D0ySXcIlHj40CxxpCjjFmIhgYE2
nEqT2B941WYZCazndlksyD2HD9ld4hJWbmVyojTjz7QPrXp7sq0D4AOXLPaePn+xHfIcS/I39USa
5jTFOiVf32vwbm+lvgglO5yOMpRAZrxqBee2CRD6ly8LtyNHv5n1Eh+NPtvnCQJOaitmIf21fULD
wZ6FfVqcNMF+9UI4iy/Qhl74TBsOiuhmXzfqzevhHpc7orEgT00uEX0hSpKAg5ul25jtG0Co2F6Y
Y8v2bdwEsvVx9162SomKlCK+uVSTvAtWznrmlMxD1WutxqO9dQznar/i9pAzWID6x83CtpB2YM/O
c4YMeB3t6lFu1yYglsW0Hj8pAXMoHeHNuIwI5AgGtkTJiZEg7TrJVsQ7jeTJ2ztPLw7UAfPmIM5A
IcfmjqfEi4l//54QrO5K6/P42m/HvsJEg1MCXO+8o7rips6e65unRYOdQsFxDXmJIsyrwix+Oa2l
0WhnFFDLap0TGnqNhJk+kSeiRasbPb3UF09qwlEyxsZmanBi037JFnkvcBMgAHvUPBI/o83UrxxY
/hLfPNm6rSks2RorPrg/hSvvE9QOe9hyuBXiaq37uER7jzUbbQr5FRT8mB2HX8UPDov21nCvroze
XJ+Lp2z2dKHvUPwpsRHfxhk8iWp0mReHlCPtcsSZwsWSo0tSKAjPk0p6lD4n3+0yPmNIdOq+DD7y
cXxJPCxmm/HApricnP3SEuz6NLBbW1nXKQeNNsv9YqlQqY6EGa8ypQl+Gfwx2E+ir0UZDFxEk2jr
nHf0tnVORzx17ilYJCMXcvAg5fC251/Ps6kF76Cipnya91Ccvx8jNewSHWEQwbpE2xgkVBFHctGs
NLOJ9X0Tp+7oL6xukFh4E6OxVEBZydKWTee/LqM7u8vZL4jjQX9CbaiE1JQcvyU7FzkvPqf5nht2
9gkDlv1BJFpC8ILSxbtXxyW/k4aU+6DkfXV4IzD+2Yc332D3VoF2dwvF/e7eAfh9ZTfUiFvOUBUQ
Sh+R4fzqXAMgimFM4+zfLCz7CTfr6zKwPqz2lGg1cw9Uyya+uEyuU+Z0bKGUjVQFvv7VNnZ/lgpM
jnraE7vM1Wm+BrERpUu8eVj6m/tXET88WI5h6r2Ytwwyu6txBWdfkuJrKMPoz11eV0IC02s/S6hg
SjHAgkGLu6tboQDvwQ/rwQ4aSkD75SiNHmNxcfkBZKCBKFt+m6K8qiwmVfx9FdE/ldXj+BSQ7wBw
6PU2ObyMYlqyHiOKbV6b4VhdSNGb3WwDbq+f0MaD9YsbAp3fnWeIvkEW9cA1VEu6rLuHR26YgWxm
jPpCzez710O3NEzbpfCsnrrah1LNkPh7kLvp5jrR0IM8Nw3kwhfjygOeRbdY9GCZyC6zO+NpDX5a
lBl32ziR4kzAr7XHQeJt4l5zQY5g+Odtpjpy6pJEVsGP/CAzlDfCNBPce+cU1P25ozdj5gn1iVOE
b7F/+UOGN19ce8mQXPOr25jg6Irpw6LRTcLbXyYzCRXlCM6Kq/q+GOqkrY5Zr1JrKT/11TlDDYFF
CHKMmp+BTea8iuhVciI694GZEkKlOp0Pkp9V5nXv5i06u8/uSWuf4Qj5drtqdPvZay6BVB26mhh9
wAW3cE4gJmC5qe0+q2Fj5hwVbj9nyuzHM8zyQAEI/DEGpPdYHaMJs8ltrRzrID8ZuUQAMPlUmSL/
uAUZDjth5oJbh/VKnpFn1rAVAah98Tsl/jAkou/IZiw3HCrvCEJLizmBwqsQSVTK2KQ9l8wgRKLz
vgaqDealHiUiuxhRvc3Ov8uwSp3hw2rf4xeFmrTaM0ycyGQ4EpLCkIAVNc0UIrhSE4J19Qn2YPqB
sKpi8SRoJgFIzJ1WnT/cXDCCMxYC8sJlPtF+hJ8rZlIyeUcC+BdD59CgQg5vAAQfHLRY8wAPM34Q
blIW0SibeZjd7LT2siHPAgH3D1sevO/BTmdPyuxLFuFV06xK/toNE7l2Ux0eVdw6pFbcDmRq6RhW
YVd5Gs7vG/anIUKiCbyL3fMZ5rWf5svenQbznEfQfBeAN5QgEDCo8dcijkJLfa2s9hghkUdsuNrF
r8TgicBBdzVljKeXTHUN6rygyn2dUh4o5hm8HstifTveFZPX63bktSzW2Tr3774K77yKlSkNPk7+
z4g/4UIDnUKTn6DpDEQU1XlY+sA8QbPdz5rovHkfFHA+JAqL/SmLaa7xDWhWb7c5VKsPH3fgUHL7
YYGaGG6x6kDAhtMsvHzLx+eyTj58oETq/JloP4Ufu+zk2R1y99tVT8AcKHOYkXjQKQ+f1TNuoufh
Oc1lszhc8K4BA4EiBQ6qu+fegchmqqfizzTb++qEw+RRWO3mvRoE+VfrD4/ZEgz5fEgP55XydT8S
fHJhFjr4qoBgAYcGJtsAndpPt1EXOB/CAovrucZQWPKhDkZFP8OuTteflFENPAr+azh9svXjQ8z8
gQK+s6DGKMmdetSuNjokrhNstB4Tgw5S8XltFQyql38vfan1eAtkej7khamJ1oNFuD9q8EoWOVvt
FvchghKZ1AhWTaIyJqCIDFbP7/L4Ytiu2c328wWU1vOv6p8Xc4EGq7+jQEPOO6AxORrhpCLl2khk
cN76V1Ak1UW0jj1pSwPSv74M/saXzq+GgY46gSzPF2+6c29MEd0O/kZsHV+sU6XF1Wl1rbaSTtJX
pDWH/X16HgR74rHhd6ds4itV9djBtFl1LFbAipw8oivVzotpFky5fF3UjqCxCZvknokCXKaCJbzQ
doyHD1gOd7p/1/0PaGRnv/OgGzgFdjj9+mzRquD0+XbS9/gmLrR8njXLAkpeNnswJclM4/DInEZ2
YUfvW/e1vWijgWFLuzsEnLaPoqU9A5TKGOOPDSaHiY7GFoKWMu5aJtCLAZ1boYzb4ZhDu/S78J7c
XpbGGH1oqgx7BDfVzVdn6ljcnt3rzcdsqJDjTpsy/QP9o3FjmrBHMLxjjsrW04E9QATFZQoQEOtX
CpXlGWyotM/rJ0ksp0Kz63dYHvcHbUuZ894qC7qz8zrF9WRG+wdoXEqeQSjs/nNkRsWex3Nr2cim
n4McMvTz66OxyGCXp5ZEyTQXTspcjKpNARNVnPavlxY+udGQzGz+fzcqCVH/nB5hNnnAN+wN47qr
/ZdsGW9i0F/j7Qyvtox3qGapPy+2FIh2IOTlCivTH/BkumyuEZRJocDYMniBhNmrtes1/3MfK198
ZAKzEWehhRzz56SnBXOQQS38nVjcGfN3qISXU5PUhwrpDeG5q8/VLLbKCcw50DYQMXfXQ0Gw+t4Z
JjQC2bBHaZ7zIXvzsVu+ptWWhOUfVLfCiYuHCwm+SiKSYKnAs/1X0nf5D851iL+u8DSwN83Hl1M9
695WkyiV9QYk4J+kmigszy9Al11dhTDvjSMMxU2OH88PlKjqHkHM1Ke83cRgw7AaCGG2+NQebnt8
LxFd/dfeMKWXLUnWXfQeA1dp3ffLVySrpItjFn89PjT7LmlI+BhhNTdWMZuLQbn5ufGt2gYyCUrL
6uXeMBy+KXHVuTp0UVVa6teo6BbZLhftiinOJxSZDZ2DxwXB3a1NBtw4tfIqwK4yMj6u+vQvon/D
jf7qvK/rsgjzp9dlbOuD+C1Nm+EOB3+joz5KnkWQPqacVJfcUweOcnVJj26NRMjnt3LSQg69Jbqe
CIxdruOUXg9AvZ2CRuVsXa8+0/gG+GGlTwucozo+j7Q09GAMwxvQ//vuShimJVISyD5FKsODZg1M
MyhtQhgNME/qAro7WEmVTYX9ITj8WG7gzCOIC7sNia5k0XRUToNVg6vIplgbM46h8DMT56hIKvR8
nKq4K09vY2lW498wNQ7Sjt+SBevTWulEZME/KJDEsIqFVT15+ftNwSEGx6LsjxlKE5PcT94m3k32
3pb/3ul05rwemGZhSZJZQ8kkyU6HG8y4goMXtsxh8PE5x5rVXfdk7t7stWmYjPd1AKG3xtWiMHgl
2DMnQ9yo+CHKti5sExTu80FpvuYqxknyCHrYcH2bGuz2s7fNH5NscfyIGhiLJBdxonUsNuQg+1Hv
WXez8BgRB9Z+QLljqCDeo3y73+QkYbpqQuxOxsCd2j2zX5vPnjLZppAaTPNT45aLV0iHM+Q9QSmk
97/g9LxRcqAHDLIAWiPWf6PO55SBdvLUTY7OZ2frc3X+OlG3zKurJVLf7UmPxR5Poyb9IPwwq9lt
dne4a+24idqwP0ruI2gTDxh18ODm8lrpO0gTj34Fd7IZ2lv0u2Wobkju1dDhTajbKBTOhksdylMj
GvXzk09kErBB+hrzEz2C94GctmeM0xFHy621Li0uYqa8uIFJALqv+BmSahuucDPYAVss0m0Xlig3
Cuv50wvsbI1l0lp8LQhA6fZzqGYa7zDtfO3kzFixkUztx94WtQOAvXy2jLedkm4n22Qla7uyQF5j
X4a+fI94Px4/1HTyCaBfPz0H9gX/Ntx/I4BKMcKBWMOX1CH8RCkdYn05NvoZdG69oSpJ03ex7gy3
fAV7sX+g94nyA8HUAPgixhUFaWYXjxXnogh3XeknAcWt121ev3hi8ng/UwVTWGZADVPpIKXmGZIR
t7z1iraPuCum1ez9/cBYWzQJL1dW9wXsnZLtJbcMch0J1hRHmBhev66Lx6rPemBuEgFw4lc0BB69
nd7byzfRCinEUMPDi4qMvGtIKfKCS6Xgwj0qJ89Zxo6/5LLfcDpiqv58QSPs3A7q+LGsAFA4xRm6
bC/Mz15rNrP/lrQY/yYxURRRUkVFkQVV/SVpeb4v+/1VzYSlMr9AP7iF+eGC0npwalf6D4QbzhQM
VBixDyMDEUm9ZD4yBQ96rMUJgDlA7PeZKdP+C0j+yGyBES058N6AdMQzM57iiIiTfYbUnpKtB7fb
2+qxev/sT7CMDuUEIv2kodxvF9WsDRFGTvM55dVg8jre169xX4kf0YQA18XD2QdEbvxRsODQFkCs
nOz1WplI/u30J02g9C8yV1HVRMQ+qqTLivxLnZe/K6mubg9hySBo4+wum6SaY//rf2Pks3786EAn
1QjhfJ9LmDokApmkqHjTbvwHva0k/Z9/yKtEzRB1faiJoib/JYw7/X+x7/tW7Qs9fwrLPlpJ6y1P
GmuneZ+R4zPTQwMB2DQZfk1IyerjM1PzgEPlN04/mCH+91L5S230S+kl6mKv8lIESZbVX2qkZ6bk
yrOshOVmw7DWGAHrgugl7feCWdv/84aGoThjVbjFeG1TBYb0vbcxPtN+b5CHIw7+TDgf4Ld1ZrAk
+WMCfP77IqV/EXP+7SJV7uf/3K9ClcqsLXlwFIQWTl248KrB7jW7m4syQs5i+e7kVF1Hay1C+y46
h9RcXh0UEdOf3vb3T89P0Pu78l937Zdau3w0RlpcuaDMj1obEjWCfZhX3L/9j2ju3XO8wY1ld493
lY8zxS5K9Hxcm9BMGPPsCK3oJ2Ab0iw2QxvFn7moXWa4iDrZqoDiqBFo+HHKHQ5m4mCEaW4agX5k
VlV6C5c/AWt17CMqOMKnHc3eoGbphWhJRgFKaeEIDlN0cSL7rfe7kTf7wjnEuEGgVfkJApPIy9jF
Dw8LTvy06TMyXOpwajg0q4MJXgDPeKRjXjS3dNys5urRY2KDbzLIcR/sIOEu81rTtxUpPimXPpsB
gQGsTMHsJA9Tqpb4FxhD0/7W/1XvYmmUY4zyWhM7Rj05wgfqbo8v7tQjBBaXGRTtf1oyf1zXv7ZA
8XE7K8Mb63qVUY8XrBpG68erlzC7ml7drrEFYflWg4Epbt3GHPXhYiPsMIh8PSzn+xiP67U5F4kE
m6cwl676AnDM/MPbJ/7LRiAraO6RlQuarv+18P93YYuFfnl+hA5v2iG4TxswCMa6iIt8M0Gj9pmj
7w1kcuu28U9vSvPfL5b8Ly+WrOjSUJQQtWv/b53/z+cLl0ys9hKf/4RXsjM8zBdIZZli0BRocy3Z
70ToZrvz6HumAdlIWOua5JX7+MuPrgB7Uym6n4jaHqU91u9W3hOnZSPSIrJNRzCjYAOlR6P5w1UL
yr+cb3+77F/7gXEWBx/Uqdhgh/h0kRw1/8zfEx70cIqLE6rFXccQW0bMh6cfJFq7Q/KH48Cp68yW
b3Y+3H/o6JRESj5OMnk53ekG7VAYDclphuWAf5xmK/bd6gGYBuDr5aBbBV08pX7D2CY3T2CJ/mtz
32Sre+9q4e0t9Iu8yeexaL8XSj9Kgblxh/SDj72LQ6bBiOfmwyW97SHh6ISN7+fpYjAVmJkgAuaA
VbzMPD7DD4lEeXwhQAKWQ5Ie8tV+V/+gdLL72rXuC7EyJE2ZWrvdAA2oyfPH2GVxRqFJwVtO7o4I
vI6KuKfukfwLFjJa7m2F02Pg1B5B3gZEXcn/77Uk/JtJwt+eyq9N8a5zvgq51C0pk0jeuRFlI8Tv
WRrCXglyNgmG1aOM4dNXSkgbFRrSnG2WXOboZEC4yyWWAeygEOxW4pQmfIxmo/Q6N10/HQwmmGeO
zq2FEXs5moEc/9Q91Z0ZqPwlb8/f+8kdwU/hG0ka08SfD9A7M0jDc7wR4D09jdHjhI3mnZ8g4GOU
rvTo7TisazGpU5tyFhxDx5h14PR44okxVsCayIA+EYRk6giot4fIM5P03CnOFMWhTw9FzeVd0Ob1
Aim2dUTKrYlogQa+KwM4kFBx++LxYQ6H9n/f77802L/OIFkdDsWhaKhDtMS/Tm69Le/KOf90S8bk
zgXPEEZBmFW6Lkaxb0JfiYnG7eZP0vB/3bL+92N/vXvnR5cVbcHHii4t+51It2iBOfy3Ek1C/BG3
2BfhgGNOrf/+un8ZNvzX1/21ulS5lqR9xueuNpHmYLuJsc2DkLV01ZmbXcnSSRbfhr23MI+vyefp
74dokgSFAJQHiso5wjYQx5v3aDb7PvVv+GwGvHVJ3l7Odsakkld7BANo9IGswtiwRg8Fl2BxXgzJ
w9xDWnpgbIMpFu8SMYP1uB5rPqabQBw0d9D8YehxPqZxbzGDP/k+/ir+sPVJ/bH197sgGkNDVTT+
0SWsWv5eCSmF9qoH6vO9FNisYAZ1jni1Ks3jxdCqxRUYG4k0PeEeDxz7rIfKBTDvM7t0oc5MlI3o
EryhDr9cvOjbs1WKKPqdM/APstQ3YjlTh0ChONezTfsMtEo3JUKmfP1h8f61OH9/D4FyUx+ivKcK
/mUwkF8eTaXd1HaZrt5OE8K68aCZREjZ3W/KUEeCtlWtBewA12lUIKBmdzhmiehjGh8IAS2sm5MQ
YsTf37lf+iOBA0f1nq46vs7Fceow+9Dp9jRbRHc9I2WnXcNt9f57TXKl//I4BEWg1xIUQ5PVX94s
w7OiiWWltEsIKA5cTd0Fv5t9HCubbAaQQ8/e3i2JC6382+QdtjPDL23ZJUoYCtAwaPxi0oeJIoQO
IsgBKE+FcZGgy6F0TfRJTxT2JE+jlhywvv3P+rqUoQzXcHbRrPvgRO7TvLowIhY3Dyd2TyegwIgI
Wsc2TB3f7Ic7mGAWZss+2Sl+P2J9rMTNYyVvNIiPs5aK8tD6F0+01HGGaOU8H65bTAYKYniGY5ND
BOiDkOrp8HhbVi5uicciMv50cojivy1rkfpDEEQZywnl133cP4TyVqRFu6x7Eb4pJTB4kh6YLbFz
RHI3V5LGGgaZr+MyVQcfJ4K3zL7dK3EGDmRi5Dmny6LDOTHJY1i+kMd3OClM2ZPdlOb3sbgfSlsd
Qwv+gQfN3zCYV8tyPFcsORosHqGQlOPCXL23nwT2SDSYD5JXBNXSHc4KXIj1HVFIc45PLAMt46ub
NRuB3EhhLk26nwGOdM0SA9aT5qBCycw+k+3sGFs5YmkfX+Z9LXP0Eh9ozOXped25FHpB5bMuOOKJ
I3v5eL18dRiTLi7w4fd0Dbfwzceicb8tno4aixCWb5P8gHR7LIXljGUFMxIXnVD3urU8ruekQ86E
5IwJwhle3CtiEo7Pia/56EOO76SZ8B4d8Tvx00MF31lJhkG+6neqzX4KgQpB6g2cW55+kFQ2Yc4S
vSR7FBWvCF4mb+Q9eHpIFGJGhjZr3aO0i3sVwBXSI3IIBAcpVyYGZPo5ePJd6IGa5AwtpIterG/d
3QdVeI5v7mtcH0nHiBrS3BGJj1Wo7OQUENwneJKbOcVoBHB0dh/r91TA3kBzqlDbgJCCqcQdW0AF
i/7jD+LH+i+CLgDHAwsH4oPOwRVlBiSwzT7I5rw4sD1AK0J5p06fvhFLHnLV8R3mirKG5zm7QMEj
SXOUKFge5AHsQEhLyLv17f0b5y3mJ1tGIPkUNxaccKbYTVqSB13XkrfQq/vYXJ6kXWEceI6uUM81
a4DXLcsMWKMKjRlMZOakl0UanPFTkOhZye90nmFKRL2OjBNVH2SuJkSS45JfEg9WuBMh2Eu9a6Qv
IAkzp4pF2MIC1JHcHRz2njqBWIK6RYUWKm+H6BdmsC2wzua7QpWofJgqcPkwMFkhl5uRPNXzvlHS
uEvZR0oPFbm3qNAgJbdcNT5ddPID8zlGsRIgduL7sAysKwMFbGsC3XrA8YGSAk2rgosAid+FF+FC
yjDFSDSv35oDdcNtXYj5TjGHC8zaxlEvIvoXo4UML49Bcpug8+QGwwoPc7x+ecFwrUp53kxTemsw
H7OwuArTWU+wRHtiWRp+FPhk8JXgZbDiqhDzECS9gxlkNFhkb+7Ek8X1XitximWIMuPJRQO7hvIj
m0yi4cNgKOCyZr3HUQZ8y+GuPb3B7D1u4OH3dLqrq0HsE8bVHMo+hGXmBdaHYp4CokjQPOXT/eQ9
LuaMehIkPl4FpfwOfjrkiFddycmcbgLV3Frhnnm3H/jt1raDKlnw6CoKhJo9dQkKIQ9RCLIxhj10
EbifmoIrOgrUbbhFfgcsDe/Ol2yS+jyVykKnBnnA8hH9tO/SnUCOaw/N/a6gT4VW6TzZ0PdOGRbu
y8Nvz717cgB10zlbCvkIb7sb8/Odo46g8ZjbZd+EM3/GPsTTfMTGI6b92ZTJGS92uvt4+TJzbuNT
blZzLW4ntxhLRFryHMrmxxV9EcdXdsUJ1FCyI2Hxo9M3JkMPe79YN/tUYVxmiWu21Nll+VozeBtM
LtO7tXf0pEu4Y75hl/D8em6jPsl9lXPaMPFEmcD5dFu/ibAw5biB1uyc50UgbSHCxloiu1r4cK+T
1rnEcFlS5mcvJnxOE1HEs8TTpf71+Mmm+F6tRODV65zqu5+qYa/LL1BwYktH9NzcALDNnZDoNBMW
9UAbXb+BWdhNhnDfPqBtxo5I1CSfqBvZYbK7G/KkWUvTZ4SgD/7iPhksMYXCoYVSnlnW2YFdFZUh
r1PYjVWyytP1uRdPbZUvPGO/L0HnQIy37wgsXkzUOcNjPbwzJMBlxGH9BTUtyUKLysXwxKMM4Dom
e86Qd8D2tgCROS8u3i1+HAbTgiNcj/cH7v+XhMw0USZosjZG+PzLFLQ+Dbn5hvcK4bk87I/19Hs9
YrjHfxNjk1G3ZiIZvtZkLVuXSHIv6wKzE809z5kOOFhOTFSCMPrRSLMy3Ie9HjpIJSZGqMc5Ikkd
E/qCIuPsMxW2yPLBJYX1QFiSNh1MDqBO/n5+x4DT2HWbAmVFQQrkJRJnVaTyF6Fh5XGVMBsUW/0q
fRZeE92tM22xEg3wv0XQ4upO50qJzrfEK3Z6C84Jd7bPWJ5ScYzliQqvQ59fJ9CqNhevC1UH8+Kc
qczNlcgTEcjAFpPPVNoJgQshYF3YrA0fAXNQ+jJPg4xC/n0DKfdJJAuKiIS1VKPuYFN13+4QEyRO
JEuJBF6qoUMs4LQN6DH56op5DouVQtTmnmV851jD2KI3paSIDoZzNtxTE2jRjVgIwZUpoFpeY/x3
GVRZQiIT77BPaB4wRFe2nAnroSePX3iFwIUbD2KM3MLbslzvqdwGuzZkAnpfK1soJMlgVf0oEVT3
ScaulkYXmnvDFS3E1G4BrjZwqyVGH54MgHZmk2igKxbHggHTyxHZK/YzNNhz1TdmXcIROBHHKumS
3XHArxov/5YnQ2n0mRnRnrH4cI22D3jBbx0FX3l8kSbShPGEshWRFMXo9eVZ/gM944jByR/6GeGf
5ob4XoqaKAGAKcZQ/9UHFLlW3z6dIiwhxp3PyFvcAetx0iKu2Mmny2f0ml+TwdusloqFSw6qy7Bb
/6GK/2cR//dr+FV8Zs/6+lJKrgHesv42P56G5MvlxYKigFDiD42sIP2jZ/j7x/2aQmjlp5XeGh9H
/Ok1eNWjC4gRw1YTiulEDSnFkVa9/1Rj/9PRjU+VhqomDXU6FfFX257eJeH92g8FIDNYTp6MTO5r
uGlTVxfMz926Pf/0NUVB+idK/vfP/NWyDx5VrnRiKS7Pt4lgjHh+z4WExjdCtaPNawRYl1iaNw+r
0kddjF0F92KB8I/4u9HryAwtJzFDOp2v6P9HN4jYoDC9uzgHFKnwWZ//jHnimoTflbGARjO08nNQ
t97Vu7zMDAn1GHTwTpipzxj5880y6tYE7eGheLEvPdMDqcDjCyWHDuM5HxfdNwKEeldMlD5zkNHk
a2C2iB1LV+2jXtGR9E5p11hfKWs8I7r2/3J0ZluKYu0WfSLGQAGFW3rEvgvDG4ZGGKAiff/0Ocnx
X5w6VVlZkQp7f81ac9FlVBeuRXbzIHURA3E5WMp1vp/KmAatwUc2gWNzdlGR/H/EURnB+EqZjhi/
SrAnJWKItwMCoEPymm6aZfO0OhbPMGmtRPPkwa0Ht0x80nBhps/uAz1Hb0Qh5KLO71QnPtZPA4TC
m1HYJz4InZ3H5iQfW6bqhwySTPSjht9xB3hSevpx8Pe0q1EpqcGUP35SrzoJb3BIyrb9WBURofBd
D2/FDHCu+HQJPxrOVdJscK9DBiP64NzgiFVxkxasj3c5FkZEnti7gQGC55gZUPNhHbVXPI0gICJk
dCssfpo+J2YMf0JD1XEDEpLSzdC/AKRxJeqFcVQD4MvF7j5bUYvLehcQAEof9YeOEN0W/vFSn1re
nMN3XLIIcOcW4MSf67lMjpxX7qEKgEZbDRgdn/aMKjTkUkIZsVL4dhcQOlD+f2lQMiy0YfO1PuHP
nrlvrlfATnxZqfncJYorRm4iobXAn7ioRwCL+Uzv3dN6BXr8Ddc2QqySGeKpQZE88xLN5Zkj/ndY
xrzDXKmnSj4BoYzr9RNprDC1teB7yBezdiVKthIf1X4XT35ydft57t7tUoqXMTOZpzmvfQY1zcAU
EUsqVglaJsSj3Pj9q9OrAO6MV0bc+SIPHhvSzlRUF5E/MtN+Fw6O+HjO9SezhT9iOqPaCfP1UC/S
xFRvM+Ql8mIimIVwksaE1lWL8QhXfmRisQkYPqv7ODFUnoO3OX8bBLFmzCqi2uJ9LdJNW9ppfwLn
31rxzxuwOho+q6nxiPu4a1+/ZWK+28JAHj2d+SVQn+GrVMcUZKW3P6rRoxMAgk1nBd0N+H5kSAjH
av2OCh+L6ty+Iu9hZs83jPHHK9Mt6JmR2tBqZoMiHTXW+P8wtmfUd+tZcXnpeaTiw3vi/Y/oReiE
nMsnHaN1IPVgGLHhr+CZEn57//VQ94oXkMCMNg6vPqSLySZe/l92Dmy0du703rq/ZAzg+hzX9wQo
kCDO/GCD1Iap3456Ub9Mr+1unrtEU/8QrnKGzzxjOcp0ClGubtslyfW4DznULphej+zmGv8RrhCI
gSfWHw86CoLD+d8YW0BYASiaVWFeyCVgs+6Ny579j/gLv8bcc2x0/weRc0P/nlKtS7dkPRjHbtl5
09DgGUCTe3iZ3j752oc6ftnrin1aR4WvA3Dgv0HaCigXg3dlYGP4YNBOeqR+PF5X1wgz+3XGSmfz
eoMLZlBYBLo4sIKstqV+53f1nMz6eh6jp+FsH94Rg9MiETbAIo+qt3+MDhhnu98fj2SGBwtUBPqV
EYb88oiAOTAaqVjljYvC9zmC+lRptL3V8roZB1ZPa8+eVvS2z6XusL/UCXuBKKJH38xuiFA6jk5F
XY1NUqdZ2V5M2mvIWCaUmz8OX94A/Xq1jxN3dFCGOkI3lI6oFpkOAaHpLHJuqeyskU2PccdjUaCj
n8Z9IjCdDi27NK5qzHcFQ/AE4QCwogFWFwmIaI3rVaa/PttVb8D0jxDCfeCueZ72e21ivboz8cd8
6GQg869yvq1asHb3pnCYC7TM/HXtLgnmHafU6J9NSXuliQSySEf8XhyBEH1HRr5P9/F2HhI3wxIo
82RcQ4l3AYHIs49viaZw4iDTq2O+n3nEIaTPYfJ5BTwii4MIjMVaNkTGhcy9kSTTIo/JO7OZmUnG
5IerRXZ4/AP6htBquvFitbXc4+hj0xWVLq/s0PrMzcqzhoIVhlnOocqIRh840I34hz8HH8KS74AI
24GAjNdR46zlSFpwr20Un9PifBdxh+CdLs2ntFpxbfEFPq3seC2WY/qJ322YKZEwNz7sSmFGpfnZ
8/VT3/AhKQ7u+dA4NiCGGbybnJHBN2mhWD34x7F538gdHbhdLK9+b3CCgNvRL6117Y78mMgaU4dQ
ANh++h3M0T05IKAzJDezeyMXrAa4ALZQDLXjyT+FW9OySh3szh5+WhSpugDJxHX/jHWyvomm4YJb
3RHUsIrpjhg3YBRZ7gTzMBCh5WKRPI9hX+2ZGy7iqMps3tPA9Apfo5wvjIdg2R7pMHOW8fzrzzW/
RW5cXwT9rTU93eOOTWh0RpwlDzanBmDNHtLDDBWsKW3xpx1ZGAWJK0wJoTEOi/Y4xmu4I6cKNXLX
Qkz5XbA3wpJBhsUY67M7C+7KHP30qJNZvsAjIrIafNOkNKfnnE/8vTYVpM2oqUmgcceYyINPJa1f
VtEWGA8vZgy4hPcKYeGytC62/Vkc8xO+It4P/fVi1Qs1AKorz2H5R/XPr8Uu6DNK56eBJgLEGq23
2YKo5o/FkV5MzWt7g123Tuzj3mPBx8fk2SxdeI8K/QJioddX/OYbL/j2VjylwDg39tw+2uiNGp9f
Pcciqv+IlAbGg//O92MLbxTHGq5+zxOtUVnBebsCG8//vO3ry9l70cHz7vmMrQGTcCowgfQnYF6i
R/XB69TZ7WTx/7/VmLg5YRDEXJpPYyZ6Zezy9Uyd1+9TxfjfWy8sG6E9mC+uRARtxifbcpXe+PGJ
iLlQ1/BajJceOoejOk5tRcqS3iitM/kyevSgpDpgSyagJFvtNHPHaQy6rkBUxkeLw/DJtndVLdGW
LiPvXC7GCK/fVhfvoltRUOi73e/4WcbHq9L71xTL7zjD5paYH+tyTaR1zphoBPOSCXdakGoPv5KS
ifxi9JMH18W+ud2Ry4qzZLBuwt8oSkfzTO4ByQck+PyOmblEFvFaTsZspLF+UpED8hfsmBlhcyDq
Y8wmLBqiPb/PomPyZ17aGtUYv4yj4to6x3FzJsOZMLMvpWZYxniMHRxCRlO5IyXDqjWu5FgGtgtS
tH3eC3Lzdk8O3NmO58wecya4hdhsHOXTfWpc0xvMWbit2FLjZfNzBkP50tmiQTwUfue/QmLX/KH5
cCHjnECJIBpj8gJDgiQSCgJIxCC+Gh5pzofr5u1uqLmP/BT7pxuydeH88oObCc6IC0+yV9yKFx5m
kfAZzfyLrFmlh9qu5+110XggwiNQYMqvHCkbJBuy0609siVqAGlQlYAtFpzK+nswLrKC8/j/maFd
QoaNx/cO4dY94ouT2fsDfbjyJ4zN5BCyH+XZZj36pgTAi/dZcWbMFgD6g8VK4v6fGhjvbaKCD0h3
+CX+eDNRUgS45Li3/rNOdY6+zaby4pe+EvR4e70IPnGo5E757WKMGkd05ODLVM/3o8CluCNWSw9P
o7Fj/E9vVvlN0LmbmDnt6Oq/4NA0GPs4N2a9ziIVGRyXMW13iqpRZxdPJ8phvLlfiUnyq28yhCBP
4/gcs3yXPPVnZUN4y3X2R5YGIDQedx5x6piX+ZDHwzm27/2adt7ibfb2mvEY1sLJ2b8RLnmDLrlU
f5LLYoNBJ1fbnXnqxex3quFzBoPIWa3k04bdPF0KleBM5LuYjmwqrn82ZDpEVGi548mKOhNPHuEp
OA6cghefn0VdYGAuccYbuNiBXxhX2jc9/yCrARmcnmfOdX55utfJEW8r5dRFMj+sNVJqMIg4MwM8
D4KqfaV/RbevqfcIzCPPri4vqKvRcRXetTk8rfmd+6s+8WcwUyoPg13Jk5sw/egkMZjs6gacffEm
dzb2FXcAgp5kzt4u3w8mJ+Nzpq94iMiIRzHGuVZKTg4lj+/I3HCTUmvBAaay1XlZ4IDEJlRO65UY
EijDmC2hhige/hvObv2Yc1wz7eQjYIBykS7jfR0Zm9g+Alzs8N167GDGdz3cUwVgqxtv1P8BI5J5
xFe7x85p2EBd2OXr0ZankTedDrBz+Q3MI7cYJR4G5UYfK1vKG2v/+GCTNeZ7Hmw0Livi0bh+Ld73
67U0Nt4QUG8mqZsaR3yYvAZ2wa2/ErmlO+CTTP8i4+33M55X1vE5zwTmR6oqBDaEkFt77Kjcm92R
v/vcYXhr+EL4n3VUQaGMqriJfuWZmzr9/+UVnyBLBNahkU0+QJIt+FRWF9Fh2R9S/srfIcn0HFW8
CS01O63F/QnVjEU9AFFgaKjongsYVpTITIerLxzBFPXsRb+E8ZoXQrtw8alK+25uOA1Dc9Jr2KXy
4PJzXOd8stjqOfmum/EtCvUtrln9CwoAm9jZcsunFFpP+Ar3zeZ6IdBxXJA997l+b9z9i4XtMfM5
GzyK4Sv6ukPAJvmj25sjX/+ejRAFKl4CpnU/8xMWtG2/eTz2g14cNiw45cWKDhz2woq65PDUNxoX
Lo/B6ioFOsic43zOKsO2Hzjnqbi/OI09fojU8rlQ5qbKJc4cwiTPNOeyDx6c00dP+Ixv6TGszUfl
Blh3AI/s942P/PuOw56CedAzZcFVzUdH4zPeKNjayJCWKY3T0+xbEC14MiXFo6Kr92EVu9NGR1hX
Ts022GBQpiQdvQOUvXazpxC0wole7SSr0Kdk5cH+A9GH2cX7fnVmpse3wZj8PT+2qn+nS0IDBoNs
C6Lm99n68yvb+cdYPjXsuETEDF6JCcGaCrbUb2R5rxQsWrSPVWRbXF2czgSVfigAB31RzMzpsmGk
+9FvGqsdfZGFiP34BWORYySxiT+eXNSSEG2MswGhqek6VhGU/5WSgUQEu6KqLTL2JbHV/2p0wL5U
6lsmQaORYK7YEkp+9vNkGrZ0WeYpBqOzuREVgZMhK5GUaAtSMqsdQ0agHz5YklvK3c4QIDedhk9H
b6x0akISfHshqyl1rb9KMsyctiaz4ivQfmUvnVtt4LbkWGXIzOiJ5rWdS18hPD6UKMsiPaMk3hb+
DBiC23aOjK8R46/ogRTIbcwqWzWx0f8HWAz0bbtlK4V5Q0cdsGaj8Dyq+kCGqk7uad8DEcXDhbiE
3XljTnrqRPDuV35cneebV3P1gMnNS+fZm0tAkNFmxWKvo5l687MgJ9lyse44R1E2shTg/a62eAlz
D4NfqP/G7OXYCiIchFKmHHgNaHPm+tg9Ho8vk4qUn2pgKMEfA4JRIrntaz2POB5S4xE8t1m9VSGD
GFnADu8JRJIJHf+NBz5a1A8pXDZeOX4afGYcKI37QPXFloi/Bl3G0yyjqrNeb0NLvJc9bVb/G40P
Qa/6AwV0xxFDY14a3tHj3UwdLNyThnEKP09+ylQ9O4DK/NK+mGucEImB66S9xjI18Dhi84SgpTR8
UivmoBTptEq4c/dsc/i/8tQT/DHG5zKeDigWIazjmQUmdqRIhj2HLXEHK4a3SqJWpKx4+dwBa/bD
2Ir52e4QIm3uW1a4b1Oach4CUOBGeY7V+OeEs4TT7RvkzLG7h4sYyLqE6X+F3Yy6IDc2s9tEB3SF
AD28YjDH2qfdQ9hg6JrqTSeARz4/yV4UMaqLlvKDX3C2xTVPwgqKjXrzwRvUueolPGrrZMPdpEzw
kEN2ATUFvcabbZJ1vsX7a+Y7bivpZyD/j5QPCALbV+xr35XJHILBWgfsEv1LYw7T7YuAzdIkaWlg
swqjFyUWt3SYjj2yeON7ak8DjpD7k/BKXtfNlAAGzD+RK0FZChfZoYYIx1WNjjLAlWW2hc3sdSoe
U5Ra/deckwYw9hxg84n/gkgY1THdQZJmkBa3ZzaEvQzSROHct9NHsin3MxrzS3uThxPzralyDCAm
U0VBzhf2ZYbRUifaNFTMYhMOLipn7uxN8NuEesZnPnih2+WrNjPet6gxIvkh0QrdAqivb0cenJx1
K24yV/PpEl/DGrSmPiMlI7zNoKKsKXqa8ZaBFS/rMIjh43SoDpyMvtZJ98y6pw+AuneO3l7wgANF
5HFA58bCrycQkIBSm5MxzUF+ZOgAqBFsLre8c9p9qhnFtsqtnsgTauJHidWdIQGF/08LoWvzTKx4
y0jx7bdwtJl3oUpOQbhifxmf9+bRvn3hK3wRCellkKlKMyVdb6mK11z1A1xdMedNHDmVAu3N1FR3
SCmuX/uJAKmVFXyx6+t9hJx8YjelF8RfMl0c4F8xYuT4NJ7djelgK9mJ8lBqBd+o10hQMlQ3/AxW
lDLlr+iS+VM0z31UgOXoAA0h2/iMVpw5G44dGuACLtAEw7jwJOloBrpYjriBDp9b8V52vEYyfdfw
OjWYpxvVFDmygQTJYA6BVn1Au/Cv1fzNPKWbqy4qXU80q6xI+osUwRgaZR2U97a/pum2gVbPQDJd
X9qBtQPTCAn1jGC/P5VZ91fIxJdM9URgxEUFWxXuq5r4n16x+pZs2MyOeruFmPRKvpuKizEE3TBZ
5Ax188Bp5J80+GoLSe+RTDQpiRrYCKZMPDUWEOwSdKROGNgOUy67EfcaV1bopyd4P+81Vmz6EJW1
HlNlVMUIxMj5hZ0SmXjS8GMzr7MzYHzZdhB1W+TA275qR325OV0a1AlgzowXsYb3FvQa8EmWAOQX
UWSM2AFraQYuNTUH0f9k7Gkqp6yA6lhv9RATmYQIhpo/XYBNnrQ7/F4EHsvivqH9AJD9dKQ/gTSg
WwEBAWZ4biunmnVKYcmizoccEy/TD/vkfzqVItPKm2/GYty+t7rAXoaFavO+NO8tNO6Uzbv8+/Q+
m6w2K5RvnH2ynT1IVUegSUDNMahBCxbsXuA5IB9jV3Ka0MnT4gGE0EkHWTLJmWff/Z92SK14leIm
Z5y0Fdct82fKZM5UKAU8gE4N07Pjt0RvY2oc3L+5Efx13gdiKWJS4LhEvC/YZ9370cDqdS/nnTtC
sQhWn5tI9m6D7BkpUzBKY9YzgyQW4lrQQtxe34MPKgjOxKxGDkUyjKJhf13JvQVd74c5J/Ca/cel
l9DIsZpAAdMjYVEtJX8m+vNTXzkvQBBu/kc+U31SvcRuGcNrTGaBYjGQU2AhCfvIqC4Eu3Cw1qdk
5vXgrMFX7UL2LBv5L2oOZHRLtcF7KPNoAACYhVjmGdIiEyIylkkDizmoMjATQXHztpa2REzOMK6z
+AcOIi3uErQb+MlP786kOwqnbn7N2XrNFvzUQ0bgUkSQirzHt4vNlD88X8SyVHTt2DF7xKJoBCAv
ruFufn9eAejw4zqkDSRPMskYXtRgAm3l2sAhpAClfFtrWNSN9xV8rDJO8/d1YvUPBlvlHxPJzFYY
XLnBCp86CvGSq3n9RgLEKgWaXfAr+cxSf+qZkZRGjTGTMRvnoRGynCe5AVTY+yyAi+dD4hjn/NjO
Jbdesd/go2V4tODkUR8c9NueI6gD9gI6qmdu2RhseoPQzo7UqLFP/9h9iZ5y7Ufci+QKkqES/IyO
ig+Y65TUrxY/oQMFDnI4c0j8IDVtqDgjIYgZakOZBC6Bf1i9jf6XaxZNfemkFNZ/cI9hxF6jTT9C
EmdmiUnT566EQk+MjMvwji9GdZ8E1vBntoPvOaZh8HCpM//ix5cf3ZHT772QpQMcsPabW9CnJIAp
dhTnBnlVf3xFDBwZ+sRouPYiDxar1xBIgZFh3DNnIKmYLMZb4QWe8vN2eiAzl3jbbHoaEXKU3wYT
ZUoQerxM/Z4XoxWgFBivvmChfr/sGhCXziXaM+0kVWnfx+bANH0+dSMimalCUNP2W+aLvZVtE1av
X5BQPi9gWhL5LJj4md1zUg8GrlZlNa2/uT8DOzqnj9mOy1EB5dfctcrmyURxt+k5Z5i6Obxt2bnb
fQgTN4vUrwhJp9Wa8PTQrgKwYgfJtwU1WlzV0yVNmUb5ikO3QrFQZG6vGa8RjCV91T+aNWbRFbSy
I4ahHRP8WOIJtFZ+xlb0G2DJDGZkv2ZQOIX8sA6vLcBlSWcOBGg0uVGmsnQoOeN3Ezv7Lk+dqBd+
fqlYMT+IafjQWU909hAsxXnEXmMGZgnKgdFKuSadQrPp0heyoLOlBtNOholkgK3tgOPIywD0yGBS
BkyEOzx9mX6EPiM3tQiIMdvTDkZZMoAYQmDdHbXQ4qWa6x2z5i0/1NPp49HvXVjx5j1fiqhRpi5d
8T3EkbbPNgyBc9XKwQLLuIbW0C2Pb0tAg6h5FeTS8jny3Eq8bgbBJGzEVo0rrsAwT7cFj5sT9z6S
TRKjpjoBID509RW91+HFPoTh2vOkAfgcYFcSRfWfgzg5i7pqKaEFYg5bBhOwa7Ok3ZiRp8bVOsbE
Kp7sZDmrpJpqzBuLhFvGZTkm/zWLF80XDSd0zu96NTsz6FF4jkbWNLcTluXqu4EbnDst2H6Skuh3
XZLZr2ymwZdMdx2zxMHoLq0vcuuiE2X1hh1+W1EYeC8+boaV47WqGaio0OqonnTnVo9+C85VnlNc
PLzyi+bA9JlOP8LwUt5hYSdE5dYnFtPN3wQTj9U9zegX4cTEnSVU/ATkQKf7gjMlbiqfspFZ4e6J
iTm3YvFHrgjcG9biFoHCksMkXH/897mnC1gpNm8qOSHiIVxVhAxC5Wd9PzL2+sQe4LF9LJb2YMix
ekE8JeYD7hEa0ClLjdmetfuS2htEIHTUHE0vkux1TcfFKokV+xK+Fq8iS/1ybvEyBJit4P+X83H6
DTrF4Avga6o2nK5zTNATm+epGNtSg93C1Egd8LmExNAacDps+8Rg2JSAR53/wHqEBuKwlqtqm/IU
DjBdLt+rDbTzhaKBda0J70H9H2zM4j81qw2wU/yTZWOVvV5s6lYv7rmTbZnJzYdtMh/jDeFPCL81
r9XsMYVEteIEkVkorIXsa5Q0MIGiBPF5gSbLATHWmK1pzSmEuLmBqideSwiQ8KtkrGZ1kIQ5lv28
W4BR6SSvRb42x93FXtvQri2Mkl3AwMGssfIttY83g5mGa5/zTpywXgD0FpNTWtD5KjqzjNkxxyGu
/ZWyyVg2atbyg/Y714z40JFzhLOsSXirFlJlQQV/7hXqg2ss6NXl7dYWEBU21jxkfyS6ORmLqmok
DvY0wgo11kb8BYQ7xo1CeuX0f/rP9ZPv9DbB+0HJfevBuXxVozr8hzOT+uEFO9hiPCT0JhRcn/VL
BkTRSGp9IkKb2cE7ZRDByDvdiTwwNKEoU6xQ1lPqEpgwrOMIPBAs3B1UcxBwgwMsUf8N5R4wWW/J
/L0b1SWh4BNd/OvgHXrci1Rq6U0ey1Faoa7kH7fr9qSQcMpyXKXDdJhjozbp1+WDL0a4zeC4ZaUz
zBdBti9kLymdJDezJ6PHEF13gxJlwRhhMj23ZPihCLlmxnAWGFfaMIFZCOmDDKmVJxBq51Sfosb5
GyYMWp+r6aFEhwbGPQOC/Ilc+hT6JU3mUoVoYvJICxwoyKkoYxbZWAS4nDbpnlalQGvEvgyVA9CI
6QYl0qkk1GjcJuWDVWssovV0phO4UZGUzODbGcu0jL4Wkng8RvOMMFI+9BbxNWHizNF+a1Mb0Y9s
v3p9qqBAWsBgaVTv+VpMYyfbdPeZqe1IeqLQUDfcauhzGqYbk71EgSywtkFOlE2XrZMnRk6btKVF
rJhQsH7AzDlxaqcXrMDpvvixOo+mWNrHf+GpbD0aVIb2tBQZcL9lyMaA+GUWWjyX40dVOu2a49YY
C3xj2uEQ4I/Aj8SrQM2W5BsFzhm7TiyP5SLVQOTydA53jMfbgRxva8hQQHcsTE126bzzE2wF7CNv
zVf0N/Q/z5Z+yUXBEwnf4jY6aPcJyfU7gQSGCZkkxFJVP59zSE3IaYSlwOcTq5c/nFyqRz/Hec+d
aNxrzuVhzywPXuFkUQBh+1zeoVWjGF1SX7S6kn9F6EBlbzJbBe2qYkhFVp5driU/ysz6ZVW+Ys8S
h48tOHHdDwhdcW2PIbOZP6DF4ndsLeErRzCe/zFWOKLK8cH7roIdZD0WLisGBOCYILT4iT07Y1Ag
ds0fGFzxTUDGnY7C90PHip9oVLS5fk4/OyZDfQK34nPbZS/05IxUh72qwERzETQJJCZSOneEqjAl
6Q6f1Tyg3FS40ZmJMOxAeXAAnCgRnwXQ5Rr9aB9j4mI4gtKTfXF8dV+J4CcBabnV4XWsWr+slhOQ
VrJBow0/VH1Z0GrgzaOl88RzSIUGTWVFwfnC5GmQLfBV8y1EFgmTE4DZwPX3IRciHc1O/jhhQt3W
3Jn6wvndBFaym28z5DtJhWJWWzHLSix+G36ZyE5xBYd3egncdNEcwVFAbWdTGONCjvZ1aTHQ5ElW
gaKSI8I3zp+tsHKAhNWoF3yD26W7gYkMM9KV2Fujr0T9iiC4Zpl2iHjO3uNUjZzKPUTdMLTKS0RT
xSFtlsmmiojGwF3ntnQSnHXkZxUGi6Pemq2QP0nsuVkd+U8uGSM7Soj2J38sGcQaGnW3q3wy1d84
Dw4Vp9bES9jgUHcMo+QNzf5fvuAXBmcYqnvCOzABF3fJbuz0xpfNCcW4AxVPgBzOLSyR+tEsV+36
mZgiZalwTPB6UITAxDGHlPt+LHk3U3oCxRWA9KBge+vvfbpKd5Olsi+vEhXEJmlosNBtfU1bzFJz
o2hNqDpYX4UFkKOUzll1OrJlqRbZfmp/rEl6NNyGotri66cDvn2PP3Aa9TfVwcQQRANQMgcvcxiD
CFCH3xuxpKRXd76JT7fioePKkB8T1E2C9Zz7AKNoDxGBqaoVIgGni2JzzyiHy2pmvb4pa5RLqkJR
MulY5d0c5t2L7Arq6X7NSV+e+4+jtUa0Yqbz+k3wWlOIm5/N77lFAK/YdHLtinmctaWZRwVEKhvW
DnSU18+ePKYayMfhMzeiqRF21oe5UYmrjANXpDmjMTnLt2wZrciSXae7hEEmRgJjfih+3ow+XW43
rCJ2NdqbG2yhlIdHnm7Cc4wJLIcP2QL0XhQlKMd12YyoUy8d+hSQR4fY+1hIc4gSAOG2pqhG8sZQ
0mMsY8xXmdV+Nz7BBiZlfWhQQjVPW0QbT1RHY4VpZ0y6ZUBCOJChiQZ66IfXIuC521cuX1W5Yvly
luzPoyZRzZN/PytGODWdoEr1M2L/D+18Wb/MIfpSJfM5c8X0mAjwizK4eMOdAkjg1aFfrBlcQIAt
rgLyqMD4lbZcPazfK0d5ukzHIldwSi89Etc8f4+MZzYN2cwHb1kkFpMZ3p72CCHnDbQRyQaCKpGY
KvgQy2ExMRa/KO34YhBQSPoC7jU+lr2AriE7B5vXWp6aX2wAheQvcV5utI8zOnf38629xm5EasgY
ZnQ3mTHoNZOAzUROnkC2zmR57M2Ev1u1+OSrEQiarSvCt5BCcgGHKP3/OgZM/djEaCP2irAyzDVm
sEmj24Sjlj5y5Ep2s4tAhVQ7gmyX2kosQXH9hvlq/vSmByqggPCZO71CII74TqnXRW2VTBhuXhje
Pl8WOXIRYXY25WFPpiDHf4nmtKrPFEc52UizRY0glxlSZH8Y0XDZ75Ph2GNeZSWB7gzrgbLACZC9
rKRxO8ElBzzAKzQsJ4SD74LMrQ8F7wvDsWNbX8LeH2oJPQtTQlO6Akkt3JBBamHQ9E8vMx8fbNYZ
kctgk4gkdC4qJcMGnfldeDm9h6O9/A07u1h3q4J5Nw+BDadppTn9j7icpS75zUFhVMZwohen36Yw
nJpZDj1Mh+R3E7GJRXs+VqZ3BSq/R+/GRFucornxEgmF4pf19itfl4oFrCnTDnCrXrc3GVqLCesz
wsXBTv0pDLX+5me5HDlX6VFWrOBLIabAmGL12SoLaeo0GjRlzZmcpT++f+LX+UeB5gH6orKj23Wa
YA0EUf4BycVDHJVjex7wHnAXCPaU5eXT63lsqpzFx9DpEqpwxZ4XdrscBp1ZrnLi5yVNlP3mBCSV
J5Zr4WmVOD20R4kTCsy/31zB/UZmd56sZlQFp4iEv9yU+Zf/2qOU2SVl9UqOaSuPCnS1X5Xg3BlT
oycVrzfN7TL9qZCtEIKAOAe8+dsuKkciufpPKXNT/GPoEbd+N33UL5chMn6IdtEBzFMMcmNnjPzR
NTEvuwT9ZgaBp/fAWYjglmxECzyFIIz73oK1tQExanM1Mded2aHH4zY90hZDBKWMJNOa2R7THxOw
pgD/nQ/j0TGbQiZRrGRumYY7hejQ70ok+idbKZERrfmb0sCKTP/8ljFP935+I+7+9XRLD9cuM1Qe
5bo/ZGcR33Jpw/+AmbucurHbsrj5bijt587nm9NCI/zrFRqq2wPcIrhWkM0i9OaAlvGHYcqaGNU4
MLrWCC+xyX1TBPG5ZjLbtrGPDNAMM6vuFwoLM66ZwK2JKtamiAoAwWNIg5u257J5+8khJSLHZ1mj
VJ5QL0TRTUJT5WlDKbChYlaCt65Jf9lANN/YVYVAPNNRfz+EDnPBiGIndWhNxsk/YjEZeyc8SYuW
DF0AuQDgQAdddgmKJUdvo12EgwgDZTwbToFwIRSD83+RMe6S7PCQf33m+kc8VrVbpMfpnkE48+nx
Y2UFfy72g2oUO5JD52+aBz1G7enGj9lnDP+TXycBGvFWZrEGWavc0Nl9GELsnkyS/ufGBQBCAwfk
HF9f8tZzr4HuozfSfigsCewlIERd7Y0KavIlWiWPKdQhAst6t+Z1CLFkAno+cxW+el+TLRTfM21N
j4wQvSyxWFtls0yQyUkLUT4G7Z2qg+ZQZfF7o5mZ/IwzERQvkVsxzOJwTJUjUM7Z/9HIqPc252Qi
q4wOnae06EHZVUv+P+mnZZRPpdPC4CRElsDxuPBYXEcmfqrVoC4ZX0NfixdtT8ibOXtxeqFWt17F
dUqmjPgdIztCmsGz9YioDtoxdStcykh9bj01zeeQcy4C8Qod/iJZs/fpPq4SGtmKaTMn1GdfwHfb
dajU5+6s8N4B3eROvc9vnFeT6UJ2S19gblrA5Tfl2ERvPtDtPKaAeqECYrZ3OEqSdXWbbdSfABa6
ZOVbvoZWPsfIRkVeH48vaahNwLEKNj8uwrkZXFSEtif8iVMVUIH92QRU2u1CFezmcxAl9hXTpXyp
zm981jj5ivEchDCnfXOaRDxUj9euAzYdbqFKAsyzXqkFujttHHCQQWiCXURwUH6McqsR4eaHgZF+
ZYDvqnM6d7ne5F/ew3opvvcyFfrHUmlK6aWTr8+M6AlO+caaALkeGEEKprJkia0FOuuAwBufCJXe
IzGVybZYBlcVsMa1FaxY9ZhPh3uMA5hQa/+D4+HlpMFDoPuyM0rJPRogmMPCPv56M5XMVhXv04et
/ceyRvw4Qq+qXEYh5hUjCbavYQM5MDhQ1GYV02kX/I5wDV9WJxN0jwPEBUWrxc6E5xiWaaTLB8Qe
tLXzlzsjAebyZDzG4hH4NqNAmDqXTDrm4VYQ3ZiUaFEgNfSLeY2AQrTws8lNuspIOGu7uVMtEQ3Q
bl/npvPijx9FHlDRAu33ofm4HKrlsBzZjopVej12ldJ8ZUatoh86VyjPmLxGizlrAI2G2ST1EOcH
n4ZHjpC6JMOA+VDNKbjmw6gLxgM/FGS4GXNLmFhoF+Kx+sExwiRAV0Ejdl43mPy1/HK6iTEvcFoL
6jFKvRh/ElOm96pGD8E1xpSFxAlOqMFBBtj59AQCReX7ZyodhPwQMp2N7y+68dZI35Z0jyWL8J3R
nBpR/3iBuq4ik3e/+GV1/15MfmQE/vUpe37LLH7RyOML4g7qSVR1p5S3kPpUpM+FR4YlReN86vGj
8xhXaH+IeqP3WfaiqwCnWKCLnBG3NrMmkf9GAiidAcewS0naQ4570cN7QzfJ8vhl1O1iwtkQ8EyY
XfI36+35qqJyE/gouObGNl7or3BNYa2Oz9GWmRQj+ZgYElYovFI4i9iUK5dg5naJD/4Y0KeYm9MS
Fbs51OicSk4+e6rps/n9H0fntZw4toXhJ1KVcrhFkRwN2DcqwFgRRZAET9+f+qbrzFTPMQa091p/
FFF8QNmBeBgsHPOX4DOTpOE++810VyQMEstIuRrebs83lMtW3aHAAZ+ToG/5f2JZZFvagnCj1TmZ
CwLoazzauE8SRFGkDAN040STZw3yUqTvzgf72IFbY7iTAKoc9XNsOFkTkDdqCBt93s81hU4W92Vw
D34RbUycau9YLZpexBeOLM1Mwq10Bz6l6/3UWkKBcJIOChqUPZ22j2YnE2jU2NihLGn+IYYohRrW
1sW9TA+UyBlggmgnUzsjIRXVBPBNzz9yvnklk1I4FT5udiCXP3rOGhMkymNlNtvZ8Pf4Je/auidW
0PxwaRQ0NFIRZtnsqBXy7+fq+d3cVNWfhdcGbdySqM43MP45XvGOxhSbASCANXFFrbVyNuxeAHva
vIdHRdYGkKLL0AK8dn3KRN0YIPUuH86z8gvJzYYZS6YQ94ApExKulYdPDiGzqMCAq+84rMkDramS
lZ3st20Rvh5TaVkLl4Y4GIRkkS+Z3G0wPJwFnCNGgeRiVdcHVgJGyWftVTZqlHBnQmXpJGIW09rg
4dzVFYPA9HFFk4yLapFfwMkxzea2TujXjc/r1O4jMyCkHY3501MRppqBdLHu4Uqgsohquz/DGkeN
TNg36G9xCQNhMmxcyIqhe+uKCON5gltTXaA/wZjGJPkcoXkxb4D92FQAjyn+8Azd2N/RPs8M3Jhi
JRSIocdMyiAVc4cCUuPAIoD041OW+RSwInituYLvMX+iP5hjtJKR4DJ4cLw44mMuSHexoTQc3QtL
igs31BWeqm1LUuhAkYiUwBjxop8FPDe1cSx8oqC8pmw0vT3c5JG9hK+BoYPllp3iG7gJIQwJEHSE
5BSZ8/WcVeTBS24toaOYtAeJVEsG7WxBbBkWp87p96M+rnf4vIafjoST2g07711NM+ICpWnc3gnI
H0qEeW2zzPS/vptQRvGyriWXScFAiLoKz8BnKmf7odp2kRMXiy7fScmi12gAMlA5KGtNcUXRN4jw
M7+as/wIFHhyI4C84Y1AtMADoZkXIKrPGtwXLDmutzxRD4j+/y2v70lVHUToSxnAYsv/eBa0ti/z
EYVbk/uefhFX/yFJMd+LiEOIqBl1OqRRtV4VuyKrLOyzSbk2gEcnzPhE0ILwvpeSH6LcYVRIT92w
BzWJWQWIQaqnTJAmAyawetxzA4+ob8nzYqAHchCjf87aDX2CgK/0wt2ZgQkKNyUZuYhde+qLM/3H
qLUHpqF7Cf3Zulj+mGVNn45krZ+jCXnPzJ246CDd8Ed5zc5UbcYL3tfst2MkV9d878s/PBC9U+NV
R/Oout2feNDI2oA/3pMG/3yNH2RiBIUJEQfqDuQbH8Pa0aIl+VEq2/mO2SV+O8Tng6sm4qpbEWuv
cQCCfZXrJ9gcXx4WoTe0N7G+eCun0iOg+IOMbbQ74S1EeeuEK1q5o71FHutMPbN7MLrkCdVtjN4M
twY3AMls0p2yjNrYE8j+mEulp/Tbwlpw/xP9nMiwuhwtRDxQBMhL2QsHCWMlL1qg/7k/xTwvhGRy
kPH9goCAWR+T1qk3SBw+kq4+mD9i6WrCFAtwSSrII2A9T42pqrH9woXNzOLOw/ss1uiyxMp+UKWX
eP2VmSB73/jryR8ZvwRT8AOfpNLHC/HapRsWbrqzs9bGDyj//zKws5VHdcm3M2FmQ10fnnRc0dB2
RcBTnZZgYSWHk4ScElGQU91Cw26Zo3iYJcoPOxZoO+Xl8la8uEILivIY2M7YqkT4R9A44kCP3ec0
ZIvCnGIewi/DhVzyLpvBYwcpimYN5SKR/pVdPvYPJi8PuBOT55Aw0eeLuVZrkz6/C4LTUduGX1kA
dmQCweCILm2Ld0O4SVSX0kBxw9ox7VAXc/sR2Nfb3QvcMmB9AtyVfiMy5BeKAjpic48VSA6w3qPZ
7X38m88pDwHrS3Pu/zJizVg6MYBSt7bvqS45s0SwftGBPkT+42FNXhn77Hv2RIjQUGfa/rTrcT47
9HCy2koZqBfgcV8+YFwav4tniXy16IRWliQ+M1ck5KgfTMuvE6bz+psPiacoAZ7A3LrPaw+MII5O
jXzOVNWOH/Pyt2PT5Wf5r81wyesxVtxPOI429IEzGTC+oaNUts0FGRO9yLvs6dMsfUiPgj+woJ2U
w+M9MSnh2bSSm/tmvypFTogILT/jNpntEIryhn8cQAd/ElqlHp7Kd2hdIdcje5eT1wWW419lXjh/
R6vOf1K1MUqib7wVCs/m0zX4kxaq917POKYA4Gc8e0xB+Xv3RhorGRzJDuVWCIyhw/iZ/P0xLjuo
3wsudWmYNkjrmGmgDbtFCt/HR3LEG1rIs5Tx5/Rx88tg7SuukA9ySDP0eM8J2DS8Z3KQJFfKtzH8
EyeYWF0UBGA/RTWFOBnUwIgW9ZeVrZN8TnVRyUpXbvV+r3KHGvWtYvr/KwCpn7N0F8owQA686lOe
AULAkTbCgtnv08wRyXAPQqGHI8JobDmo8vTUIgzTZhnWYBifbc4FBh1fOnniaZ+dirOqYG0Cy2hW
4QlXC3c9TeRU6DSrN6TytRl4yYyDq+qe9XeF40caG6d5UHMiGq5yvwCsk/E6T1gm3oAIfNO6EELl
1pGgjrAFT9KmOLbfqT5LVR+VZYonHcLOLNGA42oyDgY3ysgj/AoXTqZwL8nb1gzk8JJ9c1sm2nLE
/8giPfWjOAE1sydT7s78RgBN8Pwyd5nklhSrYgNJfms1KFm84wUneHTD2ESief/cS5arWlPO3ifK
HfQNHnHvoCw4DtmZqV/pp4kONosyT4cT5YRmsjgPG6OfF+Kmqw78fA52GYtDfzRxRmUbDQ4vDRfP
FvwhXmliyCYzq+s1625RMgpSf634BGgyJWlIzuW9pvhl6tBR1ZdfO/5tSWEYAsTtm/JnHTML3UWB
ivSUBxMNvPE3NBvWfQ3xtFtOux9VnLwkdleJbiOLo2oXbpsXWgEX5CytfgTRK4ZZkniD6jzToyH8
qdmhI/tM5AY1scX/GtlvLrROxbEnNX9muss+rf9+z2XrWjW/AgGKMYOZ7PPscpBl4E+I7R77UqKi
gviC5hhTA/zxGuXQtV7SIXzzJNIoPuW8TS5cbwn4uGI4GqSDwU1n+RrMPOdcYZxFin8Yr3Xl7y2Y
rvLapcb8nXsFapSFzEasfEugH5m+q/n66+KmGeWqnPoPHv/OJdNeABCnU+MNVaafZTSq/XCyPvQZ
tnYfEoH1etmRxJXSXk1sT/1cfUoTvdo+QzfEZaqjTvwvMuJ5Jksv57oaJS7NFQYIzmhf30eXmOAS
PM0XlpNJJNjBr47N8Q11UTT0m3rWpd+w4ZF2OtM9ebKFONzBkm8Ke/81/9WXbx+5DswGZTbEVsW+
4fzNXAZoRx655cqFA4OAIWdwwk/0c78PGk6rzEnIxku8wv5aQVWS80B47vdALo2+MX+jr2zJUDJZ
EaYQPPap29gLXNzS/H2vPPQKnkpaUUNqv8kgDPO2+sDJs9l+wLmxhWcORgeYSfY9WEGSrDUyVchx
YjJDb4p1uZplTHfh+QNCSJ0zRWSX560OkKVoWOzqCJ867xVCqmNJy5vH+QIK0n7OMt9IdQXzWd/N
yMsbX4RJId2X30NAYYtXErIzYWxjrSQ0zyQJKPHaBlYVjU2xB3jUruWbCuWg3pkXRDov3p23LwpH
NbKfsT+Memb4tsXADKwi5UTf6A1XpID8TvFn8ZY9iGgE2eSSQevVL7oQ0BW0WwRAfbWzcIFe1S8C
5v7aC3rwc7qGcCi/EHD8kqznSnNuWO76T+xGVLDBkMXMzePJ26iB0nuSPv77N8DflhEzMzFqjYAh
YyNM5ecQCxz95HWgNwsyOhj482PXf/To8AhF9BVRXKFR/zcPG+SS0hVxhlwuQrwIaiCiZtRwbYM4
8FZST6Mrp/LrhWzecB8ql5CXkF9XQbX7VuU8uwmDGPEt0e6RT/nb4EXtHH1J/YMDjpAJzIMtGw+1
p1BfRNTdadXNNEB7V377Ehl1InunGxfeIO1wAk7qHZIZDW6qmlh8MtipIuwv+mk8CDBxEOekI4qk
TVvmyscahuPGZ6vhNpNIjYPZK1z9osYzfA0kkXEuYDehj7gcVkPo5vR8UA5b+AJwpzx5TUthbdRH
OjNoeHvuOs2J8TSNHInzQh/KTTpFYTdTKM9dGyQNXcz/E2kzBHE0QspyGVh3cUFFm5afdBLWaDbh
fYf8WRp/mbpIVxHxXg5tDXbyyxJkbGQcP1FQ9d9A3QSpkpLIW8T+IWUOWEmM6Z7s2+HUGsFjmGtb
8TfWsKR71Q8A1XvR1HZM2CuwD7MHL5Y7naLjkYhpmLePcGWUoRC4hijUBLKDsNk1O8DZ5wKK0GJ2
7+yqubwT973QuPqysSK8x/iOgXWuYNR6OIz55cN+/iXQfbGNn6vl/jNBjZzi71U74I38OtcHLDiX
KviFwzspoA+fsBkK4LFy8pOki/Qyskk57bruUN143Em8RtGY0NT6QyelwZbGM/E7jFpMF8ymbaY6
f7YBr/FTb+CbFFQjE20mUZJKc5bGj7V1diJarsdQF7//jT+H6i7GXosvu91I2Ncg3TxLoOB9BrwX
qmsJh/zIOsQREBfAD4VcNk04tw8duPzaYOLXCgGsdXyfgHqNPwYWHAf9e8On/wi/0Kfr9qPzWNlf
LDtJoCme8bHfpCqgcL6BTDSaJ4g+yFHBGFBsRdbkb6B+AzOhyALuQTTV3Vz8zJnruJ5GfxbvBDrQ
i9F68lkhK6V2YtMpSmSVxIJToIi0hc2qA3T4BKIeAOqKBiLhoMDg4ubPBTCqiR5WBrOVgxZw5YRc
OJ2/2nVnzaNuKv6qyATM/sx73rNJUkO9HwwGF7fO7ea9RkjBtfn8/Cgizq2TyDDEN57YpFOKQuJp
a9vmuVPNdYgdntCLdlO+bGQp+Z5hFcykyGeCtKxaz1w8caBt4THpW8o6FAietX28vYkyqzH+NdvX
GJrnWM2xiKdDe+Gb2oJX8Vsmbl3MPis1nCooI1cf1ZYvI06/ie85HhaQkTuGOh3oepLEqy6x08bO
0QFpcERvfYpZPgIxpGXzgZRMnr0iH7gIMjW80hUpUGuLIexelD4xSEbm0vCigZ3S1kkKIrgRW0V/
opanEtzyYKGI+nh6Gwhb3i42Ty7t7iTt6MlByUS+ICVHB+UoUuljzaLXTNtKPzQMljclDSpKpcDP
AZDOI6XxMwJl6KhCFwp50GbJQkKW+d701qg5NpFV8i6/9yO3NmVDsH5GIpYpG09/75SIE/44Ubs/
PgGJ5x190gL2fVuddFQ8hE/9PMj1IRNJQ5WGfsNtMacp3xQqPdi91CPFc70KkEbb0AROW4M60Okm
vo6qpLU6L7BnWG670UgYxbGDPXL7QFr42OXPtV65by683jVMN8dKEQe04MikG2HO/thVd8X3mSIJ
KGhyRp+7htWOQJIeHhCo8geCwugRtsHrt/sqvnAyFXzC09G9XCwiWhtQoPZXAZHTXVLmUG+iA34p
RLOa1mLyoe+gbv34YpiyhINMiqSCeNOTbr11wngyVfnafBxALebfggyGSbhKrliP4piaSGwez96N
mXfNyWOvMLvEk4ahY8mo8dpDq8Vx0Au2ucM3wgKQ/mRnRsLoltKUy/Xbw4l5NIsyybKlLcGmODCa
elVd5BeDb30iklJHw82XMuB7bv2lLnpcdd4RhwW8PrpKYnkr3/jATRO5ADpEz5TqSRLtUBfJdPjA
ZIWjlTKptlp4Fj7f7DlgpHQwdRBhyIzB5q6MFqayz7F4D/6nPuVXy+Lb50RwJKn7wGayVBs/u+X/
071HCPgLMhDFIZgCJxPHqImvvLTbK4VIUU9l8LSunGaGYzav7PE0J08EOJLA9DVkSPM+oE6ouEFR
m6vrkaVdJt8pWGeN3Qvh1+SBJnzLRy+isnl4guBGNldUXM3fsa8zOx5G8BLcl+2fx8hahfGuByWv
kNniaKdUCgfsi84JnDwPL+vsNlzSdxiBoUJxaUdNnHIJl/KiVOyY+mXpmFRLmVU6MjCHIRpV1ugw
TOuILjzPlrF56B7THkk8ftju95H6j69iLeaMcO/kiKz8cUcUN9Qu/rZ35T1EN4S4U4MIx8Y3cVDt
RePr71oqthLmR0F1k2tKijfp5aMJlqQfnElATFi5yabL2LYcZHMf7S+7CBhh1gZClNyzbnWx16V1
lW/fPF4M/QNYLKlerkWkkO4w1jcn4VgcoUTkDeMRyTnoiImco9IZNZX8nUp2TfQQK0M09v8SJTTO
JcQ+8B2bPY7FTSz852YUWYeonBCImTPcQY92jMeRkMYixUMqRVTDiROxLSdIGJCUVX6Y76Jil92Z
k6xdfRYhL07KuEqD00yxhONE3D3X3XMi7ZIvcOsXZw59oZajbbWxLVa1Zh3NyUioEV6zuzKz1tnG
JE1aPz1Q2aq2+meYfvewM2n5OFoLHhj5x2DrYqyD5Yc7Pj1vMeq3xQMWfIMCDIsVhkGROsb1yDPn
QdMekJ/F+LzXvCK0iPhGpxOMK7gCFxYPIMs40kz/tWSV8pD9tnf8j+Uyf+77mAcGsdvjOa1oy35e
9TXATNV4AxpftAGkh308NDEPem1WxuB8m+RPybOSfOE3/PIerqm3Zm86sABsm+dkEOxkyzcrHacL
7jPYYAlRcO+9n6T0se+ztM2ZQVRpE/MqkeG8b7oxSaU5AjaDoQe6fhc205y7XPXCE/hih1mlDAC3
PiSrWG7c2FUEoTh9W1tlsOVTqQYqDGNk1+bOJJ0Gkoq/CTbDNmRwsKYkAksjPBua17e2ewAJEpLB
qud01VeIMs1nZEyYeloq6MSzlq1eKV3YxiYzZ+9uFZ2tu8ZB/brCuKNFAAaCS+o0WzVICmClKqNF
22Ibg/ymwYSPLPezhvytyaP5LrWFMBu4sgldymdqBr6pvf0YJXhsvtzBWvU5XiVCBJC103z+xbPM
aFIRSv/wQX/D7qAQ3YqGJCbuwinyADlDUzOEuWAtZeLAZelWoOO6Dj0jPnc0VNbeKH19LjgNUhEn
7sy4ixULvwPvEJO//WvRBwD/z8WSTk9hfa4XUmQPKy5S/QbNRP3v8w9mL6+vxorrjfHnvWVfIfB1
rIZ0nv4nPPZri2lJcKHvk+a7p9Q4nkZce3HwQZspe8hqULHU1+r2Ye8f2XETlQUKMAQ8oP8E9Neg
l9SdY6/DqZDMn4gaERIutdHptRY+fuLo6CvnRe4CCihJIAbpV3S1qMTze9ED3ckgnMCkYiBh7ylN
OYXjkmJVu7Nc2aRdsRFQ5vuAhrCQtwHk7c0YGKjfZIfvBAIUNw+4kYnGpAUavhtW6lxOvG5Aecvh
LUUBQqAItTKbRNDra2D7sN2Wa/BqJdqXFjpHgvN6mHVsHpgoJS80tuaL9Zh79MZqafDAINL4xVZc
BCyjkbWQhxFZRkqjoXeCQkCz5JerQnG6BRtehiUCMOLl4xOHLwKePRYHrJTaXibKxUdzMU+HmRrO
w0jD9/xw6OYF2BWrQNA96U7LNQbSgsVxLhBe9/Zrjtvea6lFN2f1LwXmausL+kmAai/XhnEi6zLm
Lo1RUuVYexZyybfbLe4S7jP03uzQgcJZjU0kR6uN8vv9somS4FYxvj7t6kOC1ImQYRxgmL0Kz/xN
mz2J833mJfX2RQcwGgnAGVRI+o6pADASmLLEJYSMC+tatB2XgM8mCdevdFE97oJ2/qTBkMHzOQI7
IovuDL0i4gzaG4FotR9hCa6ZfGdnWt0ZYvBZ3iOBL9loI+B4lPZgFzTA9hPGGXylEHP8dghoEgAg
9rVm/uSUKb1Qci0TZm0z5Mfhp03QS7svxaUO/ek27Q64uroUumdehW+L3RxCeNk+GbrgX2CzLdFH
/lVyaxlUa34/mM8/aw40CfWIjOiPAtAssEio6ScJEgXyrnGwGQE4/cfWFfst/32O4N10zjfwD4mT
P1bMYNL+Ud/ojBXmBkpAWF2AbMsr7uIHzbiKysB9aUugzmGD3qxlJdhF5p5RsBls/b3I9nrtP3ov
/lJ+PygpJP6egsqfI0ibRqCgcMq/KPoK0e3rb7rPkADVLaP7bMNwmYHbWByRtuZa0MjoYu08qDnX
HBhKmfM9YnRleuwugrR98SF8bNhv9dE6VrExsRFo5ip5rzR0cJD+xvhsTyPGOT75FpGBm5e30PzL
TU7AM2qO2FZOCXheyGSRFxOQpY51YwcfDF70hsrWr5FOSCs3j+yLqOV+SBt8MbdAPyxDj6m/YNNS
E6QUEAEt9kJQ++xZAiyC5xDywX8hHrXPBupokDetYWM5Glm4Sb00VShl3t+7dn2RUJ6eH/rplbs9
UIFfnPrvlgN8o/9StULdHDXcB9TB4NXymRUUrLDG97MLvy3usSnTDSmBQuhguGl5sH0CZ5s5Cm+y
WmnI5inJfSX2LN5yHFp2OqoLnBcoD/GO/ZKvBu6OFmd2IJuuQHcFmgXL63SXoFmJ975nvrUZVJ9X
vGkxFxEEFGGXeIexojfvhZge1dIjWUhBMH4zQ7c7PPcacrgRkndQeuKQGtDpAMjCluiRHWauiL2l
xAZMDMbbRAYzMeY9IQuIams//Tj1vV2CAUSMR/iqHQmtVxyIcBhMdZ2nD3ZaOaUwDjgEaDJ8WYw1
RKBjZKMJuWSP4BYJsZyEHdQHEgO7B6qDjfy4RK5ehKtBVr1KDP2EPmr+2/L+udbbNzEOxZjsZKog
YmSPDFAS+Iz5aWCQGo/R9H1HyJm/CDngC/yrnQyABZ2+ZQu5rxMZtjAcm24DxKlCuKWr6kNLxCaD
r2IIYLDBfFJ54lc2S2aRO2g+QwpqLkZIftyYb5R4MtTULxvFqySQaYasP+qXvAw99UPDFZmaW5t3
ETIGcyMv5zXCqZg/edHKlS8mRV1jBonhCXf58Y3Uhcfm9Z6zfyKje6LKAhAchTgrWZwPFCyTpy4j
AlZWWBJlZRUO1eRetfPOmGgdte9u1pK6Wm5G5CINAKFTVKrMuVxKKvZQXH3Iwfh+cb9Vwp6tV1hq
P8CGZoxHBj0VIszXvLk15tHopkLngqtFNnCMxUHacu5OdODyudAd2NLYW9g0SlruojPqolzEpe0V
tF8Ua96mcJGiDpe2TWzjlcskj6mWP19jdQIgDZYGBdl7vYY9mONVxj3HwUjbJKNYsbO2A2jpit80
kh2D3Hwkhqn93FYXNEKwj49riJgfgxefG6S0dPic+y34RPPzmKJbzMi2/v9rlo61MVg7k6+Mrt6V
fEW2d1SWTNryBqL8s1QBAPzMk/bMYO+T7ul7ZHTI0OVgFHfe2hOFCoZTvRal0+OTmXzlTLbjsDxy
zMHzUmGgeJO6BNo3InnJlHFdmkU3wVFXnMjJ3+OUfzVbPlR+PXYTrBEscwTguYyN4ZWk1R/9NmxV
Ag9TX9qTNqUcuIMwfhkIXb8KN4IPNWxj/jyhw4CqB4ENvXD3RAx1SzfDOkYijsJjzDEaKBJJZu9N
dACW6/7UubmLrhVnyQZ77MNF1pds6GiYvg4hoxAj04FE05RaiO5MCrRGrs5MZszy869qCxnTbI3v
OIj/EC/eCZiIfUbOQ+qPJNJvuxYTz1wV5ycORu9pKzOFhMRpxqKB8W7KeWq6lf9ENGCHOACXxjr+
ZYCrFhxRWDyn3Ifvq7ZBW2BN1GV+Nz0NJGimHDs/OyUeooZvVlWomuWL8hxkJbkdb+hztB19jA3A
DY8T4Ki7fKgMwzxZvnBr5wKpIqd2ll2eEIjtLD+XxFC6sEbWt7IpXjQbyUgClwjxeYLO7e+4IdG/
ybSx7tziDxZ8o9KRMWr0+0URueUVlda9pBrkg0XgXHq4l0EZvEojwAnd1NN+zSlgx7EXfqlb5ZZ/
I8PLNxE9HslNYLE/sIlFO3B+Go1Oxtkij9Ut/yJk84pdV7YJ6pE50gUHd7kGQgnd57n7Lsgl2X6W
UP+ewVT9Y24B8QckdXvTb87kQKRAUYtwSQ/R+hUt9B05zPUcNCT8ImF1ZerAm0HsEs6RccUQ/JJ4
8VIIjPWb7ol0ZdKQHP2NGqptsZFpgSK3Zo7tgTkM+lyY1idx3GraDfAVdgAL40iC8tGRHeangfPw
tUoDgCwkKc2u2TIZnhp9MwqQMPusM3OJTmpfs3J9FowiEpEJlDCAuwBd1VO0I9YRe0i954bNPXWZ
+mbtAhApvDJUWKr3OFc/Dd08UYBdBZkg1X8OAdJA6Nwfx5R+hf7AX8zvwLnouJDljB51B8UNYQdO
vMQApNrgBgeZhIljvJTO7RzJsHhVNjjNFII45sq65tIaZe8omMaiBAjcYiqQS+7DGTzriVCNiFuB
kpVgiO3HRRo1cGVkTv7DX23nIbIlmsnbKQ4OXNFfBlIgZwCAha22+2vLt/kbcAX496ie1Iph7z0B
13BTjIXpoj7Uvy+GPWlm+TlLObsM/O7GnIv+h8BUpNBjhhwY3YoSKB64ev7pqGHiW97dmO/SGWc3
gooE6MxNLimZTjhFS6gj1NWvGWqZwxOxopMFRCGEXyjVk1EWn2EO1IF03IIw/mg8O9MlYge8zerD
1Q71e4fXlqGLXB/ISZpt+CCxkRwwTbR/xZLXdkDFthKoQwcqpx1PW0ioVNAkW37fYUWfvKePaQds
IZ6wJT6cboS0SQYIhlW01qYlyUp7YR6TJyZgckBAnm1YoC+klxC0MA2v7GLsQaA6Bedyv1W5a3+I
k1MFFtcNA6+SzbgUo2/u7+YL0Tk6RYJuHz6xPOnM9HAygeehqt0jsFOvMVUpoIIk58TIt7Rb/APK
+G5XeMgX73ijbUOgJkZQFh7SuYNmCd5YKLawAJQEpa43gOjWbPgSi+nDy48fl7NlZLUn5vzEeNV7
/O4bKH6IPJ0ecpL5iiC6d/jjiLrh+bi9DsLmPYpjF/WcfYh2BTNQqo1SrUIkUDiHTd9Av7mTsWxP
88Xn5cdTDA5YN6JbqU6NaIpwgdvYXLN5s273U4MvALI2lIFzRB0aEY986ZFLbWUPKBEVFgnE8h84
N0Otm/0qPHK750/Xf6vXMWnit7+hS4YG+sAsUcfdkOk3FTbtPEKkx5AGqsE5m7LWHceb2AyanbEp
Zs9dVY9YKjuTem0rxtZxaRywua5pAAIz+y7vj3RR/sqBujIWBh1Z5LHQOR6jqccU0567Y70WpiZd
TQKykD95XR8Q//FPdn9nFPKt49M3vkXeozdCXXsAGwk+KM3vPJlvdf3B0yZOMcfR9ecJnDcGabhv
zBRL2KHCl5ZFs9Ewp5EW9xdCIpkQQTOeNVt6+eGf1C7rwpUhbEIeKOm7nQ2e+hcuJQj1l8P7RmYQ
1S1oA7HtGwFJ4pE0/slKjZqRmN8w50V52nicFLzmsbaBw1onTHXKdx4wGrSd0WtKQmsgzgDqTq99
wu6PfhIzvNvf8lXqdky9goekDrTtiKMA2uXOGko8ChtYyCBBSoUngaheoBCU2fDwubW/IUesPPj8
MWH2nnmyZgAJe+NquMr2tea+xGNgrJD6nfqghbWybMN/reXz8/TB6mvzgbEC8w28SRcTbd5fCKKN
FvU83KPWZhm0tV15xpkN4U3eCdyDsuD2W+a+vtXlA9UYOIh5PkjnPYBXiaFNNJ/K4AGWzQjz5iQd
e8QQF9yTH5hsjPLffGIpB+OK8QtRyZjZFDOzcxAQEGJxWzK3X8XXBtjsUc8++UqgkQ6cd6NyBOxB
ZwjlAQ1ZNk9Pmr42+fZ16hQGXztGHOkJ65RIi5dTciKNVBCO7GW/w/GHsckDWCbHdtUPhG/5T2oZ
WAVRI06zo/ylHyUSe/BPkQYIBsbtI/njJdFsCpgxUlJ7J2UB3OEp86OArae9DxwatQduXOAkRP3C
6i/ZJGEMHKlIo8PVEM2F1k2Vo4IPvEEFC/Z4aj9sDBlqL1uzlvoo+PMFkIuu23+AWHDmK0gkhpmj
4Jw2cH/yY71nOpe+ILjHzJUShpPGMeQsgm/xfJvMerybxu/4Rh4ep+xpo/PLbVgHTA2EEI4HmBzw
dOfkIk0zHrHPNwc+nrYLI/BjgY5/iUawbpjeMqclY2xCLIi6g3ATF6Md5Gr9VisC2q/at/mekCUw
VQPMZ+8rN1Z066sZiqbwP1rSBwP8UT76t9RoicP/pC9Z4HsSglvX4q3eZzyzi/SWXBheQ7d1Wwwo
lBZEikvoUOJgT05WFJ84j62MXkxwwj8eMvltM3mbXOj0/MItzCMHrVgOb0TWIekrU747zxVneWA1
TvqFDJsM2sBw8Kb7OqEYUxZUWEE8yBRddd8W8hDSydGoQwn7NMhfx+8lpxbRb8zbT+9V71+m96Za
HY8wiLAP74z7EE8Mve6AKN8SLu7Zf1VrYnq6N2JW05hATdKS+gn31wUE00aYsI7M/x7T7xcq7Fmz
7a+A76t6pmJoI7HjBPRWuQTWWAw5IQdHRZ4+v4swf3KRHKLGewI+geQQdLmWbtavPKxrMANAZJ7A
fIoIlGgO/Nwd5s10mhSMmsK8ZR8MMKvzf8jkrzkf3eagBScft/5hzvtaE+am+CzorFRA+NX6QXbn
6kUb85/6VVHmrOwl1lYvuTA5KesORZRA0I8r6mQPv74sD3EKRZr8zjeDtFAvWZkXXPZvUKPmoGYz
nnxpTSiGTmjtD1q48Wrb66t4QXBa1TmUg0zUj50uqx/uKJHIXyeXJ+KXjp72UO3lb/0OSgLl0n+R
mjK6vykd+JGP3ThRhpu8wjYGDOaZ4MAAogSlAeGNayNjCfFEHoIh0gekuRDxiWDOmWfE2VzldB6z
8kTQpRwL3HsmMxJfp5ZkBkw4k+G3+dUs/0FZnjyD5IHTU7gOPsTjzkgJsp7uq1rBK/F3RL44Leu7
WW4e3QXvliV6yr6f8Vvgqc8uSj01mNaqnyeGJ36NcQW1GZiJEeTTQ6IUNMaU8E2epvEWZCxoHIos
eVkw4lz6DtI5VIwLcWeRIMX4kHx329SVV9GFRN7ma7gR9kVA4GcT7dkTxIu+7JzaNxf6HVbsM/bz
hA9XdK0rn0pFrAsN6UHFDSTYLXQAMWJRg3ddvUDsFIQMHpZavY0P3ZS3xetdkS1r07uAqOBCtmVO
X+qBnEnB5LezqZzws3CFbxGRXNHNh4f3ULbdN2CguuwUu+DtcbNlz002b2p3TG17gZFH0PpogUke
QDnMQS8E+QzXDpxhs2SoE3fyNnsuwPHZWyTcQN+Pn2463CIuEFSS70WNqQFw570oZK+ei0g8j6Tk
lcU+j68vvDskzQnRQqRUCLsoPzfnfR/P5DBAGFwjUNW850zaiYiAqoWgrXVrkSjnlzmm5o2x8g/3
wT6GjIf0Ti75uiV9Sjr0dwJPUq/+egO+Kdhy4EfJpB+THugt6kibYZ0ha7BpmNBdvro8AdHcQHEv
LMtmETdrUoKI5VF5yorXGQLy1d6y3FHarcA9pSVux4lDAJ2Z4UDGGDvydXk4bcWZ1i6b4ieq/xF2
ZsuKI9mafpVjdd1YawSprU9fuGYhIcQMNxhsZhCTECCevj+PKrMTuTMsd6VVVWZkxNbkvnwN/7BR
7ykCDMVcosrP8KBhryHWdIRsJj26ShqC9OrV5PlwW/uuvV9uLSzTOanq2ZGZwB6kFP+AOyJZCi1T
QunB7OH10hzCh4aiUb1oq9WEv1T5pDXlZhEWUOtv0eM6m+9zpcUDMraKW0f/VgDssePj8vqMLkZw
ZEBYQ04UR9jMTSOgONTS8jp+Mfje+Xua8VZw/sLVkCKTeoIG9y4sypCEdEt+zwkGhwW+JhrZqbJk
KGOvsN4tPSq98P0OJAZnQaX3CJlCP3GBfMMPDACIUzJzWkEV4Gu94AYFTyQ3Kwfm7KfCc+DAPj2O
L6b/rP0Hzwtkg/qLZLt2cNXB38CYtsB4QQ6hDTGwW0FLiV4KustIXHWgfH7ejGCudHSNoAJa457R
T+eVambwGNIkuNlR8cUE7vjsPoeHV3KdKRIVWYAUZVi+bQNf2n4VU8ZptKQQ00Ajll44qeKXhheJ
ltwAWx3R5EQ9oG/rgSRWParFkTExKNeWW7a+ztjaMqmlGNMQBlAHO4w52EBvT517kNmeUJbV9ARe
VnN32nRvLZ925wAt5NQqHXK61g2nkVZUIeRbhwgm7EgW1MX9SWf4FTxfsytHUaNsovGELu+ZwccI
fUIdvW5yq+XtTdM8Oqof1PqKGcuHMX7TTOgTtsqegfgneSAdIlpMQNx3hAQ1UmmfU4JXsLzaVu3P
q+BNn0Vi4PvaMzjUQ7Pp1+Bhl2TS2D7YFUABRznH853tvC4j9RZ9GhBqd0ObgL8l+Suh2SlN8b6F
hT77wCTajbX70z20RuodfrEsP+mFbtEr3sGRsLZNNL86NyDkE5D0spSrsdZ+RaoeUP2chsXy3Q3p
VlYu1VW1PNBXo+MIJhi1zMPitTg+e58yvJk+H5nz6nBe7FCkbLRRSI3h6pMU7/QOKzKz9Q7UlD1+
dMGcMAj5+9C/gsJF5/zr0hLcxOXR/QAQbOOppyAV6tZzBxtKUAINt7i5bzk9Rst6dqyTCkqvboyv
V9Of18kbX50TtSo81urmGbjz3OLtNXodUGA7L980Fj5MD+A9gBI11+dzXGAYig/KtkuYetCV++CX
E3iIA25v2Ru1r8o5EMyg1LfagKff6HZhOGsyrhyD9ftw5DAFmyPmicwdqN20+ATnXzatOqD9K2rc
Mfzcc+0q1cCA3cVUSBvWSKeN71FxBmdrwHLa9qBwKszcI/Akp9O4YlyBgXfwmd2Bq/hoa6BNMTpO
kedacUgtj8xvcIjZsoO8lxEyeqMCLcdaxwQCajnvbqO7H5QJ6zuALhzQefmUfiHFHQDTYfmVVgOc
0wufYTsgQ4oeYK4NAWwNRekRRBEyssbmvYGiijDFHobs6pS21L4Z3XmvToXiGscepVB+gNFH7yS1
Y4oKWrIQzulOUl9eGeSKy6Lg7QDwY7Bziyj0kdfFVHV0WhFRLuiJUWNTOIODRNaC1naBxqzHEOnw
kB6DtGEs9IPAZBsvdw69lPAP8CZgIXDGSYmPIzHPcm9muIPsldXhRWWJwF6k9PSaY+ILrMZd56oO
rKw1QqXbamu+Fm1BL2IE4yqTVkwcVMZbI3ynDNuOTjM6ou1FP+mzbpnOIb526J7RZj1D5rkB7jtp
odZn5C6tg7dPtM32+JRqbSPZDsxXImeeB3r7tFGBWOw6zaMD7+mcUr49xTWgD7PDyGKJ0rrDqiAm
AQFsBZyw5wCI0c57wozDZwJBd2JOCL4UAYf1J62WeMkmfEliDxn6ThxQ4oHux29vVKgKVvHh6b04
2pmm+Iw6T2CTLn0q3YflzguE1BB42GcKFk4zdpbR22fgTgVc06MBUYYbQ7/dCgomsh6imDgX4AH7
0AIAJvPKgcD2RqHZJ9djC1wG70tAlgE97b6WlQ2Kb05xdrZPFg9sDKV2qa1hRlCbeVjPUpuC2f9i
xAJiEdt7efN0xNp47bLOvSdxPtSj1hQVXI8JQDlgERzo+7Y1tALjV0YP/9bnlKqpNtsMzJ9PpqOM
793dW7I6tka6J8ZdsbaaCxVNIWAT3c8E8Nw5URBtWqGApHBQfb7InxythwQCJfVsRyd3/3ZPib1q
5pQzLRzNYYpsoXfCBM+1joF+MqJjkflLsozT7c4enZULhKrZPFse8E2fONojmIhiiYIDkYnIMd4i
BbrpDrIY6qFd4DD0oGfZk23LHvpQz8T80nIFe8oJK5zJKSUPpozS4wkBzTPEG1GGtJqQE4mNrdvK
b7R/FxIDEpfjB5NDorSoNmqfogh6MiZd6B8n9HDAASuYFug+fa2j7b9BWXXxcpmvNbtDFQv2J4RM
CcrA9IGadObDcskfgel18oxOE4YeV8eGCJwUMBS6FT2UKSJgAo38wPgoY1N9QJ+iaBAzv2XdaSmu
hAD9ET5/0MNyG8Fr8jF9qNDnFr3/BuzxPSIIEEZYZALeIPIJQ4yDIG1iPtIMGbxogsY2SLjX6nFC
b8ibV32mLOU2sdq1K28SXQAkD1Q0/dxjj5QETQBO2N3qxJx09IpJ8zg6uAli+K0NL+hFCbEiCzIq
BBsi5JuAX+trIH4EgfIRHidaeEjRE7ldxlva6vqGYTiQXFCfhKkXupLRG9osLdRD+iZIzdvNYXGI
TL5Ol1wSb5qFlhuPTasMGC6lwHTrp78/ZBThRZ849HTOOTaNh7CMKRFb61eb3jOWdwLEMPP2Uxus
uY5qE/cVglDZ0zOd+7Dy1p+TsynxRwsa8wXYkvDWBzyujY3e2XRoxDfGWnBjnaMKGlc7Aqu+Nog4
OGrtXQNSD+Mss8vgHTWIc9bgjG/zo9FRoxnkt7o1Mec+qcBVyVDjs7UgImszvAQYphXblPbNY/op
sN4gAgHqYahGFXVzXulhWsdnyQHy4IzjGzpPQAkxWqhCftqtBXsiJg9kV5BXspCuo0/JgIeVYG6U
rwunBFwAwFmgdBj0VcD7ZAeJIueesMkQbF2YhAuCn94GEz93mp0DKKLsDF9wvH+tmQicGfHTZWt1
UW7aZgU8RInWZDxg+MxoD/R5Sle2T+F/pM2N9YEhyNKCXR0z/Ga2RitiyKCU+ch+9VwreSNrfpDe
g3zXta4e6QuFP+JUcuyEakPvtrF10jYCz8XXfMSwaoZzjMJOnuyMUD3TC4jsOrpEEhYfz0P2PaPx
49DQEUkOm1/XDo00nnjesXbwjJQbZIkA8C0kXlBn//qv//3//u/X+/9s15fu5VRvL+f/OldF97I/
P8r//pf+Jx9kTWtalqKbLbVlfnNfPtxvh0az0VCGFXxfRJmHp8Fri/vOs0vPDH5KwzE4cbESUnug
kfWNOsIW5p5aKMzRY4MUcR3Wg5rqGo0M2y9p276EHf7zTap/Mk7+/SalhfTXAtnnLY+k/i/beqr1
q9iqw5vdOdHw63zCbVrSPnv4gHwbKQfKecYADtxPI/nh2hY/+9/vLVr997+aZlPX1d+vbfz12vt5
rZ7UmmsXI2UDFmp9p3+AfsoIboT/2YByBGtHFYTsQbeVmNMfLv/H76MruirvQ1GVb57R+4u9U26P
K5evSVrqxQt9isqBC8ch32ONd364nvzef3vc364nX8dvr/pzMBS7ULnefYLWbMv0gMuanR1CTiNo
v6xnUBf+D9f84+fVdRafrhiW0ZL//rdrNlq2ct9fz+qwNP03pEFUIf0WqCxnP9CHw+ui7Fu6c+y3
frTk/uOz/s91v3mAq7um3VSaF3WoBFvyHPBzoP2lAjqKg+51ZiE1d/X++Vn1VuvvX1TVLE23FMOw
WlpLkRbwvz+tfrEejUahDik/pCGn60sTnc8YyWGxtOXRNMOjDNovfQQmEb+84eoOXbEknYB6h60r
QHklZpQrMGIaYrXiV9rucdMchqtT0HCrJcVI1HKfjaCgqZSPpIWWtH2j5RxeswO0JV9ebDBpNz3s
F1craOgnx91cA5azu7mvSTN9qbdxC5GBnOmoZKf4jy7SlKLq7gCnJoGjr4t35W3kL5/95U3MFGcC
IBbKlufyUD5/IpX+OiiFIX4K/n2WVTk9zfCGP9YRd9DJY0L8LqQFIz3plJa0KVacAuRg+SFYEdCF
dH2c8A8bgIVCnTKOdGGvlqAL+Je00bggBijxyIxQhTjAlfPAKZ7SzTWtRex11Hh6hWzphGHucs4r
gat2rxjyMndSQuCCJ6eNZ6QD8hhgQyEmNh6CKOWmmLYeBbZg+JlhkqtOJhkeOHU6uAWXo2AMm4FE
KN3713Z8xMpTT2azFx0Jgcvj5OO3dcHU+u7zJuI2tRCOypvzOs/NFT2k0O5XMVwGp/3ph/k+k8/F
XeQ2s9Nnm8fNCuG+EIbGchaTH6E5vHdaQBNX2iB93JSffmm38VZGGlz8+/3hjjbDjJVE1lkXww9F
IxIHR5Ghf5as9Gm+sdCsLPmQBbczkf5oV7fdpu6ChSpfVGv6AjDs0riHHOT0d8LxzOAsOo6zabgo
/p6dzU5jNbRXkzRrjIHYC5bBZt4x8Kiy5QLK937I2Dfub/L83c3zo5+PjnRxriKvlv0QKCrFuQvf
VdgrRmFtO6Lmk0Ak1ls+kl8k71/8uANpkr88r+l708dGdTqewc/d+4waOvkubZ9Mp7w6I7nER6zL
ON33ZstS0EXVryHotwGyUdFg5yid1ckQnMtgvMHAX5ya7sIKSXIBWi6tBM5NL4d30cjukaq5JWkD
YFkW8wfXVbwVKQ3omBog4NkCqDTb2LZsR1peenLdsVwdY7SbZsurPyiH82iwx2yI1rsR7eOdtKNW
dyJzjZTZT3PYruPJjJCNW/sNI7pRO8x3+WmITtfBPaWvMDffsOdkKaB3dVZLGct9wFbN9K80BRrV
JtVqxjPVLTwf5KDQhpw/SKQ+FPEUgxY4ZORVP2N+gcOalhIudeSz67e4t4NHHExJXxOxlsJY0kq2
p8DV0YX4ejpdL9ZcLwCLlaKbDhvHQyG+wsCzW5J3j55OUrlj1JqINkky/nROYgqFa1wkVHmCWsbz
PObRQdTw1kYj2A6RwO+e2tCdtzQonMAz/AWtt9hjPOkDKhbe+BGPk1YwHoM0TZMvw7Vb/hw9fmRh
6XgYg3UPI7+9KEWW2gJtlhk+wzwoUl949oGcHPBsNeVhGrQcqVQ2DkwvWDdhs7i9eSsBl7kmM2Hf
BOB0P6LHO7gMj7neRld7eVnvseFVk1YYvcXr4jfBnbhAX4EvYqILPgftB4GLrvQyMYT/Fr+s0KST
z92KB/8x5Y2y7BphXrnMyIwAK4pBKVwWlGmyTJSOO5nMZjsnO2VRYHtPERXBXjYCkEaLjzlQcO7w
CQfElR6g+qw7Po0qqiTv9HaT6W2SeG+vijrJ9GGKbmBFeB0aQgTaIDgG2HBBDIN4KKAmUvr3YSSl
1z64o0BfzrsDFYtElilCJGLmq2IwGFz9GeIrM3D+2R4mCK7BtFxnWIzD40kiTFZn8yDNBhjS8YqD
KMO8biaia9i1sFKPXkOYfuiBaN6g8Jb+2+UjmGHmy8fXRjyjfHrcn8/ukpBV5+kki/iVAO3Bbo/J
J5LCr9T2Ux9Yo+a05b7hSFg+Vhg10qHPWppYProzG3QVcsBtaj+MaTkJZkvGPaev1viz3KLaixYV
pBKaZQLfuQgzAZG+vJT9C7SbesMlRqs+HwQETHvpP90Jfc4UggyFaCGsABN6TnV+Ivbss9pLGTEt
iUpsNoBg/C91NofwhJGjNAGmW8f7AZKaZc9EXiRnOHpxyYllNo/i/8Frq/35jGrVq5gNfRzUa6Jl
8y3gDjqaQ8kAK9WrPOnOjgxLE9a4bGVnt5h5aRvqMfsLVKmL5QdxtQjLh7uWJriI1zi9bdry5PYx
MiS1Xq43FtHRG5iJtLGLt8SB5Y2xfJaxI7bsOKBLCLZfQ9RaDFfvUaCmlS3GvCWTXrMEzTzbDSdo
jLqlO7WDzq6NVB0YraBrO0HvHf47rah62gg7QYRIGIlhsWfDK2dhP5Z4J37VWZeGWwyTZ4wAei9Y
G9252/Dkn32H3MZddfjWB+76KbmZQVOU7plhi5MkB8NvDEHJeXYwXSw0ERdZ/xUqqtO/uI4XIDnL
yY1Fa9htiqkXqykknrOIYZVjK7XBZc8SEoRhiU0cTxG2DcfsDeTqx7wr7D6DYFz74yfeot2v8Zip
VOEu9pO7E6OXfHenD+/hTSu3c+4tFla7/7yJTT1GUrJuH/1nEJ87/Ehp+ME8WPodBrZzEoGZJ7BF
OQX8JPlSoi5CDABF8L2AvRbfeKW3AEAy9uruEt1s+L1u/fCVdMkGln+pzj7G7oeJCdsUewAH7gyh
jI0XoSzDnBRxEpImTw8Lb8DQ2J5MJmoEZr0hWnQzOIVPzujuj9KBfLl+9vJcPky2c08+4cbYzIiB
tPYFVkyBHrJrre42Zm9GlwDLMj4LoYg8IJLrw5ju3GhgOOmnLxOUZzcC9UF4WxPmRDTgyHSxo5yk
/jIaKIzmsc/A36B3YstdHGLc7DyYcbEoek1ZLKKjCY81E+FGINdqymhi3RjhdAokw//lRA9GB5Q6
j76XnsRRytM6S1QbEFJCKNsBnEEu15mAMqnQGligGOSo6MOTcBN8sgucQ9g6ztw95vduNgApnqkY
HS3LnJgm97cR4wNOd9eVvr7XaFZ4ZTrIZsiis80xCp/h5sWfIn1Go1wAEEFJkl34LL19w1Ol8i+s
iZsgEFZkcS/sXHFoBEm/F3cwB5Uz2uJOB7p0ZHar8d5l36/a7Um9mVxqITdzZoY+n1fUw+XWbmez
14ip0Ta9R4gigAyHx3DJyzWY1PTjvgcEKcJJNkv32JdzK5Y80T8ZLsP3ErP0eY6diStdz2F40ycf
GluRW0PgE45MaCy6lOLRHZjtvYcuohj8OqluLfhDAWhOD9jD0Oh3WWXM0DlK9kHTLV7iGX9xsLFK
tw7F+yyVqfioDj5dUyaURDYSCMWB473E2dKPfi184x0wzZKO3L2jE5zajZmKkdkkCLocnYTfbpRJ
w3N7AopVi1XCAxXE1V9e8l4R3NtrbXBpBPMBO4VuuzMPu2puO19AAAYQu0XaUEmpBTlMhsNGrxm9
AY/gqar0v7TsEyfCHxx5M+PB9j9rV+OQ+ZBkg92Rp0sPjuXF6wZbMQAWIS6dmU9A3Ln0b8XX7St4
2eI1QUgRwITfZaFhncV5GNl4+KZF+iaQRY3x4MOIIpQvphj2vh5wFgQzPIk+YoKGygK+GbA3hmvT
G8+zJKmzYG0BbJ87EAQlSWFQzLT12R/wivakFeXUTNm5fFM+MekJv/4g9SrAPTrydC+GB05Gqxvd
Dl7E5t9jAx8d3Ch49/YPAmRy+jjTr14D7+9ut0sQCwwRce/UYgq5nR7S12BVttont9dr3Z3e4Di6
R0swN71PQgZJXQxAmf8+w2x2W8zIXaBrkBXcl2u9E5izMb1/eRHU4JOutqJGi1GsYe4wpp3rPFrY
8Ua9wWDp+zjT1zGPKHcFjtPEp+Do8EkD8rvzYpokPfIXDky+BKlHlN1XR+LSxRlAXtny0l5HuTyX
ZLE+QiscdD5dM99nN78BO7u21xsUcU8AH8uY+gyC8ZpL9PYO0RlDXabVMU5NdA5LmFGCBRfixAFT
1FMBtqINc6bwlTELGQTzGqyvS1bq2kSeCceMboByPtofzclVgO/1vO6711Om5LVkhoIUc2HHXtIl
+8VupMsr5pralx7gE+d2x9PpFbX8it9Ioe+OvWoHK7vTMVE2gjwDgrmDjBK/QXQN9yl6vxYCa/De
PWJuok17zSTwvNrlPLp7Se13dqH3ED149XI7Yu56dBKvSo5djwv3iJciAHYWfiEIwBVRJuLtOt7F
pbI59oeF29E3DckVFqDI3Zjp2fCRHvs0IBvUXQJISayFBLS7xPntszCOhzsGOKrjeePGWiRTMLVP
DKBJk6cdPU5QBKlcPe6oi8X0vOBTtlwUDwAkXjdjCBPXE9xvMVUdh5E/BeAGJc8NaiFwfgSlaJCv
LheJKNcjWYzVK+xAoPSmx+EWfgEYS/RlbikxmxRLxsU7NikuNf4Jv1NkS6oGq2XnRzR0A1gzJkv5
8HCkotJ82mt4AXtfUD2UfjI23G7hWN09LykZn5AEcOiN9qhIYvK/3MAvK+t0PhsAcQ4w2xI5p30C
ry6xRBJf3Ngaq2ncpKtbOacOf/gTT6UMWw8fADxwnfvoGekJgjmmj/yPmOBu6KWMXmaa8zCkuYbi
ZS1/cJDdlblzgzwwrpoJSmgYCTc5MOC7eaz6uUvwxcBlGgFHOviESkIFudj64MLLIsvqU2aRzARb
yxsQCxo99joFyZqTtu6OpS0cqBfIQw/QT/4XY5CH4Z/rrHS/AJe/c2aEK7zDPKhHr4awPWkw48gh
FzwHYSA35uKokoOtmby6nxqnCh8y0oE8vqon+wbN/6l6zDUoeBfXeseDi/PEWfdX4ULYI8ThjzHQ
UGk8LyAfFQ3RWJsXgHlppfYRwbp66ttTnn0U+28uxM4G4BdYJngUeWRCz1HtvrBSUaItes7IhIC8
ZLsek9enc2gqgiklJB+7U7oa1qaVY6nCBFYPHEbpPlDfPwfjMxkheCqg5JsxMYBOtuoyjOJqKFVC
fb4TCV66A/DsE+2R+GkkL/RsPuHzGJfXQVWzDZ8e6R2eti+EWfsLVQPuF0JzZiq5uPeKLugJ8V4w
4RzwCaVGAkox12wL3IMeU7eKNKh3ovhqqCFA/TcjAwZmF++BDgU/AAkHnRnKw7nvYxr4M22MIg6C
NRILEDairWx+RNTXZ6CZtoucalzDHtlJ/a6HjbuuQ4s/4++DvsxbWy8nPHhDxV1UjfTJfUmJRIxe
QDbAiVIjJB9KOP39Khtuddde70R/6+Y5eJlR2c5xCaGBgktq2t+E+VFlcJa/kTXPoQlJkZHTke7J
Qeq24GFE60uE2jL+pGwWbRwC4i/AJb6mO7KkG+IMkIEBNTmMJcI+LNEAfz5KGW9EY07X2bcvh34g
kMxRGW52WBFGdkTAsfCHcLgTuiVhJTYQUn7d1jWPN692yN7A36itpW0qZ8urQgCeZfv9xAnCJ3nV
/MKCbehYZoCUMvSRgpuASB1X9Ng0sNd0XOBmPCPgq+qi2czLS4zMD5gmsToEJtLWzsgOR09fvYcg
b3HJnc8Y3O/cY8utoeusP13enurtH4DA54is0QBMwd/hqOyRQ+tTy/LpUdHFeyfN+LL4+JPSe9Hk
IQ0EA8QM9+Wo/SsmFCXFpOp9YMfhK1CCEHZOQX/e27shaoCrI6gLmZ+daAjiewLEBnxqBOwK0r/N
z7nf3Gc10OhWypd4Rj5ssUXwjuq2cccsIwR8goOj5tQKEqYhM+nWVRidNnIOB/JHqBjoJhQBXJct
5YRPfgQGsRaTXTQ6TSok5x3GoowlY8xOdSxhgDbjJoQMqLwUugHbBf6r4oYRAPWn7JvOcDADrgxY
GHo1m09MfOpqbcNDX9BP4ZLzYSMMw3tutHfAFTdty2mnKX4H4kaUppKnO0VJe/Pa4Uvkx6xebnJq
5B0asJ3V5enfjc4h/aBmcgvKJQI6AvcGae2heaHdvQebU5qDn2Ah5lav36+jYYGu4gbZm0OwRdxp
Hdoupd9hvXehrBjjmC14Am5rtPuO/RJ959adt3Fn6Z/jOGy4K8vbAO3ZiVCBpwgLwbpTeed9FhdN
4GLv96/rDcnzdnlrzx2WE4k60i406HYHfpntAqrhDQcX9wuPziWwtE8PAgc+x1oAWlmm4krH6K3u
Xzhl8RE9vC3NB/KY2AjzakM7QXKdJqNs/N1O7mjSjCeQZ0ZMU2mjbgEROzknBu3UKm4fGPndVPL5
XbJqJLoIWQeSDzeiPTAhVwl09PoufiVqKWnIU0HmchfFFxCVUYe3FuShwVYexh3gWddRRfl8p3x2
qJj7/fNwc3ccR5mAq8MDCbDcpAt0BMbr2cX7Aj1BOx2b8aLRFNj+wDxfsLXh4osFoDfK4YKNjNbH
mPM02NjsmbkzoqrZddP2SI9W5nS0QvseFZDgio2KY2FNiuHzqDVgCv4alWW7HBNCDJIP+sIbie4D
v73SBXArvI8uPPWDJjccKyhhfdmKNsVp4jKCBjXpYAFh+f1w7oSQIjynk4xJ+TDUM4Migt6/L6TO
V8dAZ08szMXZoxU9A85B81dPASG0/BZItIPotSjNZbJDDXoQzCdO2NThmWeIkGuIXUd05Gtl4Wzm
LDjQLtgDD0mHn14ONIngt83yVeWkRL5jj4rMciaV097YdMDbbL7sdBAZ6fxtM8Hqm15Zf1AP9ZCl
ThMSmK14Nd1RRfM/QGaD/nnWouqVhT029UOSGyaBpXOUxRIdOGoNOjzgE+hZ4/NY7WMo0Hp7INvB
We3tuk93PqOtdHdX9L95ZFYFUT9HM1WErWe4YdxE9o9jhcgvCDS4zdrN3xf/SSxgLaQ7EQPe04TT
3/dD9+KNGDSHbjvczeYd+oL8KRZMJ2nCdpBHIU0fDqyXQBMP9sjgonr5pg45o479nEu8RGgs+7nd
heQKoKMl6RZNfnkc9ztksPThFf8qYhg5rK5p8pzDjcV1o2CNHvgmFih7HHLmZKC7RQK6poriGJ5Z
rneBd71EzFcvo8XDifdu/5RWYfvd3bHDZjPUEMQ+vzmZP5mYlIgT5vniUoqUfsho6/KC3DTTRnTL
5cyDMtY4itFO9e2Eg6fpoPMLnkfrMMzYjgh39yS9DrQ9v7XoALVmg5CIkFtL9AmwK4ssJtw8EBrh
QASvE2yXbNeIYpzWoZuO8FXDj0nUYpvxijeAbu/9zdavGE7AIzx4uT3YBYXtfvQOQZD8TP1hIKjJ
cd9fB66MA5umojfVFiNe69vw0zrYxrxsvpThgwdn0c2WLERZ+0PWvzg9MaaJ1iFaHH0l3HOm2t32
D+P1ppwh/9MtfJuDvuun1py/uAVE7ieoBIvm5u2mV43T0/Opfkksx4PBMby0fFh33By5Lp5zzlMk
qHVQw1wir/LpZY8RVSMRw3Ky27llzN0mfNsti5RA0L/OmAQBprwyZDqKUEbYf/0zluGPz9FSbcVS
NcW2f8EIfpus1q3T/LW9v5VhivUdHe8BfSCs5+axT0M/WlMACythFrmOx8wwaFXfA2t8cMKLD2CL
8fLJ+ecb0iQu4W8v9rcb+vZiT+Xnc1aNWhm20+UzG+APIMTeCXhrTkzeWDOQYiI2Wv3zZc0/X9bU
DWb1hqWZ3yAL92dDKR4vVRmSsMuO+UzBCDA9u4PoSdeUmo3P51hTseY098Z6gFZzQL0vm5cfMeh5
QceJN3Ub1sMhyN3teGR0OPQQY2JW+c+3ashb+dsbsjRNbSqGZirqt2H43ZrvLs83n8wlU5tAlUBH
VbbqMtpCshXC6uv1mAwdHW/sjUs30eNprBE3cZJyENti5+7AFV2dPP/nO9P/DoRgX/7PnWkKd/7b
YnocC/toHvl2LCKEtE5JS/b1ygUvs3Q0D2UD1g+ZaVi6i/nX1HGGwMLAvsKDa3qbH27m7yAUbsa2
ddsEjNm09G83s1P2u+ungZEWp1ea0hn2X7Jv96b5ZDs9lPAKOlYBQQ4JYbIHxwEbE5GnLFcNNwxv
bDbMM36IXOYf3pDeUhXNMlv8f9P6tswu9/MNBDQ3dfNIUkkAKue42C6s2Sm401AKwPj2y02r/2Zq
BhfRv2xucFb6e3SGzuDVHYYU+pZCWYPygI9NQ1KCELjg3NdWmI8m4N1ehPUL/QrvvQY6VvYfazBU
WqjD/mb+1Plh42h/CCB6y7J1lb9MQ1MkdOO3b3643opKA6Qy3NPfZvS0RFQCP943qIT/zLFK+hsf
qMKcQi+cZ6JA9+o2xHXXRrEXrx/9h5im/QEt8pdbkh/ht1u6PK9FedtzS7Y45o9xo3MbUnO55Ful
iPbPyGAYS1PZb7bBZerb8AM7DORu9M8LUP3jt/7tzXxDYJ313fNpX7mNh5/V2/DRPn+Qtabx1JZu
LA/9BxiS/scvYWstw1YVWzPVbwv+vdvu72WpKcOJCyU0oMtJawUidQ97VzD5jQtIEmyEh5Dmpiz/
m6sGe2AZI4UE9e3tVEI9Sv/t9/BhYbjra9qQxOE2ruft1g8AsV9771sIM3QZvAxbY93Y3271cN8+
jtrd+gxt8v+U2XWWVWmRc2r2euIrQAEEV86oEz8c0rZmj4L/n7+N/ocYahiGaVqGqhPtrW8x9HC+
1M9G8/0ZTmbZxVmSpKIWwchlyT+9xVcXuoUHZyXoBjRT7ozZxNbdZuDLo/zw04n3h3Xy+718fxlW
666WN5t7IXG7CUZNJ//gA6KllQqoRF7+Dh4HmF6EavgPF/9TyP7Lxb9t39vlqdTF4fMZjtwUjhoy
arMlrfVLIHqGG4zxDhIdWowUG078GfZp8PxwnOnyQP++Fn77FPa33do6Ph8HU68/w11k9hW46hTr
nGJvGodW9Bgfgy8bbIXpVVPT+zIDZmYeDQjgVxRg3omKF0iM7d5CrfNTcmT8YUf95eV828GFurUb
F4NbU/tqdkgAnWcctwxnel/w2kd2amSG+PqS+YEc5DU54wrcyCNGgowqOnfxTGVrFWNaTt8+s9Pk
Fu6CH17gn7Lhv9zltzNlVzzM7XnPXY7o1WqctCUYCkYD7XkXMy5gJTE9c3xCg3sAlYUDj7ODQr/h
/nD8a39ayCb/0U0d1KWmf0vLK9O6NM9vsx7e3dJzUwYSanhzmH8EwXT6cqvo7G3ylfXDEv7xst8y
Rqxb/nPZti/XLsFO4llCm6F6AheTIkYi+8uQNs4/RxH113H9fe2araZqqiqJo2F8CyPzy+fyet71
erhL3uQ8o9vCZo7bIsuHh+w341PEwDveNoWRv9E5gVprSyYxPbrHPbrCYUoui3vC3ysxKqE+zZWN
OXlQ6aPv9omY6GIRjU9KVMf86eDmmZmrZ/MUzQEaW+rXPDV2Doqm8rOf/CcgrCuYp2f0zA7ZiXHw
PjxnW0+bqj1ynfZ2tstKhgw2fkbhnPItxFxsUacmDneiOS3WFkrJ0QHxrHA3riuwycJMgen3Za8Z
YvSsmpQIcCMOndj5E7AS+qePBfNZuB/I5AR1ouNHM9kjxqRl47fUM9XRrovp/iKMBD77snqP3oER
nnI1RcVoDNEufASInZJZT2q/SJR+K7VzA3WTno4fDmxqyAgVchhVH/7V2yn8Lf6fYNQApQVkGDe6
JVsSWZJuympENEeLu4OBAp3nnwKl8Yd00vjtU5vfjqxtUT6Mg2XUtAYRNCQO2GKJKYJQx6hw+Bq+
3h/wBNXWYeLoXsAVMpdAYmSt9oJuwoDtDRzjSkjAfUUgT1Rk9+A6ewbDDRA/VyHy/1Ch/gkzyw3b
ptVS1ZZl/Yq7v2VB28el2axrpR5ekO9++3NWpOQ0OJ++NYTkvYPUUXpqMyzoMrEkoZ0yapg9/Hem
pVCQY+yvaAcMQIklpovIPc0qhjlxETQZ5TDYQ8cEwND00Me6ooPl5sv5/5ydx47jaNam72X2BOjN
VhRlI0IhhfyGkAta0furn4f5z6Ime9AFTKPQnV2VlSGRnznnPa+JgEOgH63kjXBVN/XMXQxfga2j
crc+GT1XGBs9lC3j1uK36hmwOckRjzX1IZ9HPzJv+i+709LH7ffP7WlZoqErsioq3POirP51ILlR
4OZynGdbjKekciW5nxnyVeyCBIfwiTGibpdhFjHt4VqEC9SzCsNG+AsQJIk3bx0Zo+0L8CTaXCu2
rQXSX4sk7nCqWtOaxMZg6VoOyHjVzRvmeJyspPzgNbTuHsh5wm/lA8sPcgh+cGILyyW4KYIc3rW8
Qxs7+gpopC5moxnHyKXEohZd2yR8z8TEQcitRwsOCjy5+MRFtYriFWpg68HOjV0EmhitDehJcKp4
omLJEKwJ39Cy8Pwi5QrlyNCtooKkG1vp5m2ykKPPGPfEaspyEFucOOeahfuOHZBcqM8r/LUUJ7Bs
7KrbGA3eGM0LlsL8LMuc1HPcAH9DRGoorvAF+mww6lYWaokz9hzvY8sg3cjGElElWtac+GOixMRb
KQjBcJkm9xr1CcMfxlkApshtsINxp9a54VSRJ/pLIlgLRhHzIhfN6FytZyw9F5IVAU1wFWEBG/Oc
xTb68pDmwwso+ES0PYiLVixk7Qe5YnmslkJKnMDW7A99vKw7J1pDLqVxwkoNKxYCw/DfiqRF636Y
+c3QNp2K87c9vmhztNl23yQqka+Jhs5BUxsgfyKamAEQNI5zDQKN3A7lK6ZKmFd/y1vpUR7Lr+5H
OpWwWoD3OKSxv1Cdfh60RMJOU17pymfUx5RiqgCcq1MPspxnzmRlIZA8esKrDFdTK5q2nCFwhZiY
1us82ljYImGUwsAElkQ9DfFIBD6XkdlOgJVlKIKkcKKgf9s8wICO8NYCYmIovb+W+igjIjcmHWkV
UEFzgvB65/2bzkJqS0honc1qzRA+9wsFJwOWIR4u+uiSnWFSiQJHtg0yvrM1giA13BELLQHMgrKi
0sLrsF2qxio2P/qR7C9f4ib+6XGByf2La+LQ7qszC0dssWCxFprdwfNq4QNHRToNCobc6pjjTQQ0
lnb1Jeo3bxySfOzYQ+yiStyokzEaL58FQTYLE6bKEaZSEJLN91ySgXXPJjByAGkogN7EV5QwlvBP
FSHWGVM0wzoncmcn4O9upNhyCBsKAWCL5b1RCYvEJJ5ZvQtI85UPWTgVxk1Lb6H3myFVNrBAqQWC
R1l2YvhTQoCSyBKS1yJZqWUDKDYEeOQTxkfebO9PSxk2h4RvPV5sCpYvEVYSYfhhYqdB7z/tVAIU
YBoUPy1loIKS3h/NVkEDCwxUuwHBfkwYribrm8zkspWOcW5yfZiCYyVoTQVMJ0oeZE2urcZRO7D/
QkoBDT+zfukSoojiq62VszUgNxlsv7kbEioHplrGsAUetQPcoAL8Y6RUJbOBBMvuWaOJHA0pTAwA
Exz1V6TyZd/F5v0+lvnBz+u5BTMqHltlUyNMeSm520ZbqD6u5B4OAeze7yiXaUuCMXHuIGXtxB2k
tYnJNKJeP/zhMN7gMRW/Faxcuqk15Juc6qvh4hclfEgwyw2y8FsUq6smM+kI6TmNBiv+eF+GFfYo
X3parkNUyK1Aug9G6H4wN5NTGXVOr7P/la/IrT7Nzp/2PfN4XGTLj7hCZJsSDKzpGEk3/i5kkI5/
L7QeJvAp/JlyoRnI3RewsyXyAiYIQPHVRoXKEqrZlnDW4b99FQzOzeyux64TsAw0GVXZW1om3OvD
XsCjR+qDVW2sIwRF2vBQkmWjW58N69uwBkcwtwFBd0OpTFUi8DoN+FRHpawGKyw54mLBL9xY2wye
SByih04wWNT9vmKCNfjkB3W7tMIeRUTHHvq93WLVL2PFqZW4w456h6JwkneyM3BoakzigrGV05Of
t7SRyWLI1ASikWVLhO663h6yUSjO9R5vduw7lZrrHXmchmU4RocCryqFgEiAhcV+rQTMTd5bXSVx
EsYG56tl3HQNJ+L4Gqc1sjVSiodbA+fYaATEhR8eI6WojOc5nPwBS34xNu/JGALVl6xOLI2aGj9w
DEh0BSNvg6Q4DkDOqdwdHA+qa4ORmP62ixBLzt4uChKhdTQVMqUzeyJQhrkSE5oTByRzMNDxr5LK
cTnIBJNxrHjmXujJmqrxA/TJvW3WKcDY4AE8ldvxD5HDkG0cf0VVM8ur7YB/UFG3q7e/DmJjngQV
RBDop8QKFb72XeCEVLwjhO1wRzmHyIiEoOeR29JPGwt1J0fZ4GLAVJ+M1mDPQVot4Qz00O/Y7PGl
Sogm6X2napO1hj1YlcszxD4hsa9MYgZM4qKO0G9z5vfbLH6wU5XkJCY9lw4DTEMn/Wbg4oP/g3Gv
FiqTuPmpIpFAY3GiuRCscZzB+suQ8RFxpFFMKBczyeTqdzAc9lHSi99thm8sodLEM0DfeF/kH/FJ
QdZBTAL19RELYJ/Bb1JQ7jA2PI8Ox6QCrXBU0D5TbycTNfsRKnOSlVQoWIxNvAkMkPRCapCCkF2e
Zt1U2xYEMk6B8liaNdRgcY4VjSUuy37dWjg/2UW0wC7b5XD7TMU/diMmpm1TCqMacxl0t9JIH8GZ
sTlg+ouWCOUzsiuWKA0QUVisdjxETJtAIph42ColeEvZChJ4j7kzcatjjAemCDIGwcKM5Cmy5w3T
Jn3G4szC/390Uyi+hhte/wx2e9KvLvjVq5QeuHR7k0PHPckR1M0yw8bKnLQdcu/zZtKgPBBmFuag
6MlwzsA0kLKL0hnFK2YzKs790/jLQ7V9stb6bYCk8unDRmrxJ57oT2JSyQVI7ihJDCgQEKyvPptp
AvDWFatOW4x11kxoVqnoFO9ZgL4/Icp89LoqmknIm8NqhNYGqLQ59PCvk6LHhkbHEJpNx8XOeca7
z2HeENA6FfDJA2jFLmvs+2wIUwXkC4b8uJLhlWCSTzcZcEU9t5h0pLZGUuIVf0UdJPgeXYxfksbk
s7EVbuDH3xik8Dop4LluC9pXnM7O7X7UHcNGQqaKW2i0xG0TD1I0vwpGu1QUvFb6Q5gDmGsQCUVs
djPn46ELZqnwG5DEY07szzHkQZAfXxHjGvpk+A3LGS7nX8SKkZZKuYrK15jWD+hPJitj2vgo+x1J
nQ3IsyksKeL0RX+WNyDbVT/6rbPC3qpN2kaFy705xweGjBLKODeb5cO8PqRX647eh0WOcxYm0MLJ
PJIlT6mMnotkBNEeo3/RZBWE4tk6k2xvHuzVat5xfyMHwjyMd2IQ30uiMde3jZBSY1qbQ0hwpzn1
2AvzYdaUQaADr1qcRrVDogDPC3Fy618NxgwQeEaznUncIYPX6bbXifxJSlSNIRPERe2AxcVPsq/p
m2mpcehgPkPtGy/KwKau8wgJoM9+4zHj9JgmEGc3ev/bje8w7aFW4++MZQ0tGXrCeGqmTnBPXtUh
f5JlkEOrpqLDVpC1jlsnw3bCqlobnqLGEjFtvxgtD/RDRVNHxIRod0xDuB6h/pG4BjiBRAKaV4D3
n8Nf4//9ZcXSfgj9DDpU3TuQZeDtUFK7UODqSXAbHZl6u3q8NRoSHcIQm35MaR0l6vVdvEKswdWK
6zm4KfuaxgCpwA+np4F61OTEMo4cXAOK/QekZ3y5JdZiaLc02NDJWfnvKXucPYw9RUJt20BqmCCA
iGn3UcyrtjHmoE15AwKsMTY4sQIlwYrkEs3oOMn7ifHTwTp0mDTGODVRf7xnHjhhd1fRPuEdKVOv
zHyShLgT2b6Fg4302Ci1U02aBCcKHfEqzlG2Vw/5U3ki2+YZ4t3aXLhKxC+EA2SoYWRICve4pRVz
0dNKAt6isa4RwwmLDgPYbnSIJPYQih7AIPzCJzato2X8eHTjavjGtAEqVIUPOhuP/Kulbk5KYcoO
pgPQsynLEHE/03lxD2UORIlXgM7xylaUPuGJ4KEtSXOZPiZx0O2bwC3eEotobhL4prDQMBG/i6ei
dYIMH1oOwD9hVo/wyRsCJMAjRrkERKog0MLN7zuA7oVc36J0JQhnIZPSST924QvP0mO07gObQlw9
EmXxwj/eR+tJ0SNN9CP8hB5ifkm1P0l33TMkZk20w3P/Yi4hvghhTJ7ijduSMRi1iABy9ixvOSLI
0bRzEh2Dm7aHi9NDSV68tTm2ypU0M3Dkhhim2JiXtr8psd2coZyeBekeU5M1LENZPrdfIa4IWPQ2
dm3ZHkZA3SzCgx/FMrcA4/hTfMa+hdWOyV1yTn/jBgIMLmNj+1+jUYf7Qqd+HS4WMib4Mq+eMhGg
idPccypz7hYzs52WYD3siXhGgRCYU1pcdjO8qjH5GOoWg3uIhpPobvy4v/zBxdOA7UdcAHN8tvAh
OvVQLDGZAy4kLnIunKO1dY8fWmNTKpXmVAEEIG7iSFsvkgLNXrF9hWy2WXZB6Vzcec6st4Kv8Gz2
+U4FZ6SQnPC/NWHbP/GGTYQbwYDFAng1zhRXeXSDmqC+oOAtr8JJIhhvouB7A3uVy4SOgDh5Lp5s
lNCOjTcHA0anOz4vDUv1dI/8oGOvTyjbWwc7ia+MIQ3bh7uB7K8WEzUcoaEBw4wEjiRtCOt0k2PQ
IWdNIHyFJZ0SGjLBaVs7xFRqDdWfzYllwVMhLswcXS14KbW8MqU5rhDgJ6wxl1KSWyRwICIDgIhb
ZYll+pUbvnipSOU248GC8XrilDfsDfG/5YtQf7bUDogWserQuEiohqY13xE0hkjywa7cCR1FB8OZ
s8ROdxJa7SusOIvU7topscHbixBkL+6R/HUsjTjYQxuLwYpSr56j9eePxJVGXMr5s6echnGFIhI3
GixlKJaEz7qbkpueZjYvr3aKl7gPfkhMN8hPsWyw11d9S4+8fhcDQ14amkGuRW/iP1AClSauWwBq
dvbDy86vAAdYsWaVbaq4O2NKh40JRiKwscdmn89mLjOLo3u85AYwxmjq5kjmbKx5cLA218rNXPg4
9fPiqf8828L8Z9s80lt1LlfinZDCAIJ7POWM6fm1bJM5jJH9u5yn7cy1ZtUhvjKwQ2kAr9P44FxI
T8mjvBX0sNWCpaqabEaWCVm3489Nedxn98quEUBquYo5gYDj/1xlBMqwyB4OPpWfl+qobtIzQlki
mKn9UDX0r/5LRs+sDBgwEgU6xUOJiyx/mmvCzn/Nr/cPVeL7yclN+Re+f4hfV8iB7KbSGyzmgnWo
h2k5Hj+EsfSjz1KBYqqG5WVjPnLqjFld2+RDUkrG1Wg+VpH7JD9Ka2GYjtY4NaEr3MBoFbO5Kszi
geDej0bE+3bWF3MFpq5P9c9dMMtxBgCKcj+taDEgih5OFnH1wbYvT3wmyhiqNBrPDM4P4dbY63ND
4NNd7LueugyP75cufxTQ2ZCoiUuFzIM3GT7TFOtMLjOkp2gGpu9nkjklflisbp3idy5E87ylJ5jh
xqeQd4dGV1pluR0Fu67fuFykWfzzXmoenSm6wWVF/IQ5l40liZ1vlGfqBzGEGBdyWI8l7YKHzOfn
MQ1XbtjRgKucdvRDONBqNmznMJrDoq4MeiqcoacyM4ZpZR38Ytv16xpibDqXeZoR4UUYEf9gzVTt
42HWWqOPIfWrbo1GS5E6i+s5DqCciRbyJ4o4cUn9VVI+oMYa5vBXQbzMbsLFCQonWZMSW18Qxdru
pRUe6Th4UfsM4wExg9CNIrV1R7H64BE8CHI2GRIsm8bVSy25Sxz3hyw2vN29EhyUeDAsvOaJuU5w
HkElAiC56sDQdkZMO7gtMF3CXIbcLioXhvXQs9Fu4JK9AH+ga6Gl8WYV0aGjMdKUEFJZ+qBBqcH3
2pmicrCQXuvIOEF1HHNA5BfB+qj1uet9kLNlmVOp5TqfB3AlzVnIhw7Bwubcy0QRYSVI3IRAsUoF
/Q0b3ho2fjUzTciuM25/MsrCbhlH/zI61P+e2P0ByFV5nBDosqaYf43OotyCSWCJ2bYdrRJXaTHj
Lu1hByYcKtSJHOThaPkmx6zcj7cEjDHPMTqmHcuJ45oSL2CaU5k7F8aBPO/ZqaDLHQXiinDrmttF
mUYyrS6Op2tT/Yr8V2bNiJoBEhAOVDwULMOxJks3BVJVJ+Kp/kbhVD4aiM9LYoHxyyR21XqU5R4J
gELhU0+16l8mBf8xgv7zGDTLtHCMkQz5z2P6x6gkCgWQuIg5gXgNKIDBPXynBKIH8kUCLE2GB/d6
/D3irAewGYV3hs5EpglBjOfiB3rvn5SudTElISI2p36Hsfq0gmbOdQBxzMMGnu8WHv5lwiH+NeDQ
JVXk5UFx4j+yqst/jX5lQZDrJBrSTSGegCz9dhsaLoGBDlu0bsxp2WIJSzMScvAr0UeRIblKsdM1
z1LI3803ureJB0RHAfghjZ2BlWoAgSiM9pL22WoU9Hxyr7xWb2yHbylKbtZEoP8m+UvIvy3CTZKV
UC1rgObsO0q+iPCO3uuhPbWcsTKX8MyNcZbdG5i6GY+UHDUy6l0Lc2kGTkX2it7UPvlTll+EVFNz
d/pCwo4QxntAvJC5KBO7qZapv3AJr2tW2PUDM/A3FWgA6A2idYbPXQ3D5cvK1kCBhr9V2oPurvse
L8Cj6u5jfyZlq1j/9JQfyzwpxSMEJZU4BbKPoqL2Xmv6twG716xWqbQOmw1bgu4DmL7bNC62derm
X16bJP7NUPqz4Ayoe7w5BQbMX6wLoB/BEsSOzJlfSgiuZ/FYPMNLeTQsumX6nU+Zgec+ucQX8+jT
K9A5Hft8km6rb31Vnek8/H2xNNYSYJM8gYcfT8MzUKZ7lF8VKsFX9lP9VHvC3L+aDG9NO0Q9fEXW
T93HPCY0J9DFJz0utCZW0T4H6a16+hcBK3NOAH6ceIsvzZMinVDRZJOcunu2pxr6lTDmi5/dmXpL
XXlHETAN9hAXxrcYLsXqowE/PQpIw0DKMSeetVxgX9RcFLimidRl4qHERJSBvR2Mb0ZhBDwuc+xS
JiWaOuovQgjofFb6p3ltHsXjXUxa5GNkK+GSSuuDUhLMAW8QbODSNf6DR29XLbs9gTMWgyA6PXcS
XhiNz6tNtikPyjp4NfcOQdjoDzaJH+Wu3jakx4dn85cml4drMd5hqF4xwF+p1+QDM95u4/0a1JYP
LNrEHc7mD8Qn+i9PG7kQFSmTrOzS3yi+aT8Uc5kzziYX8MGVNdbqeImCLJCKwRcdS+WJ/MsnEx7S
IzoCz3u/AcrrH4Jyg7Pxej+obihXOChoaZFTZsOIlBiv6BGugwtACadI20xw1GvxdnLv3EmdZwd0
xq9qmz5bclWYrGLpR2DIsdo2BHiQ6DBpN+WTP1N3J/lF3Lf797PZEcqo0HlwxlP5emvKZ59EVR4L
zINiDJlqUsfAO8oFEH2psMchHvxKDyrUenS90e/VAVnKvQP0uta/+c2/qKhVX2+0rTs6ueCGwXiW
YZvHWo0fAAi4POR0EWv6C2YKf55nRa4RPc9Du/BW2WbhlqGWyQ+81oAWm3A7XPJT+KpXHYsRLISp
mkY3y5yQC+ltNwA2i2zLVR1cZNrsI40yT0+5jc/nj68hRwrCRm52/htiwvvSfcYw/kk/g637wH0P
46qKb4Sh6OivSXMaPuSXedTO+qfAfa85w4MUhpd+0u/xq11Fo8k4GI178E5AAbT86hej1nlyxVZx
3c3CD/SCs+6QfI6pJvWt2Ayn4IAWOtqmO5YIDVS0xlK+JufWlg/51tv1DkEE300y9mC8PgT45thL
ZHuWV/ZU7tndO1SnvrXFZ3XXRGZYuMd7jFTLiXb2WYVfjIDjZ39k7TJ79OHmsw+HH/1qPEbROWgC
uB3wBAKwX7pUld3KWt13fHZ0x8zKLrQ8HAfxhYDcw/Bne9A5Mu5gQuvBRgjIIhybS+OHUG/cncaG
FzIHZfM3IUwn6ew/kmfBKvplhJj3E348j1d7mmRXTPJ78fHe8RN5uuO2+gXnCs/iq762rJRrgdgC
81piNHTGgja/Zj5cLeWbcvZuyXf5KSMjvqMSHUZrE+se/hgAce1UGfG5GkuL7K5hqlMsmFUU3Gjs
I5A2JCOcfDxTwpONc7Rrv/i2GEgwGdAvXHzqk2tHuebnbteqU/2ZKxPxEm+UtbAzn80CGGvmrYjw
XEm/IjcVv19+Znx+FgjfbYYOGbNq18IMcgLPBWiUK54WowOChtXxpVtjeh3YqUhbSPkArLcrtv6u
++3osK/Ciwgd5uLAtG04kYzJwDybSccLYrm8Fw78Or5Hr+IufdUPpCigVXqAayMwrQcRkdXH23m2
6Cuv6h54eWCaigAFSd++wnASZgd8jhthdvxckgHmYX4CKnCXhOC6HGJ1PZcI9gWFh7yg4IkJAQDU
bKoSu8RnITPYnVYDst3uTmxDRkha8ePLToStFlZD9Hx4BNUfXfM1buSjdyxvIkvlkHcMzybdT3uU
HoAnbFIWaX3N/2h91smTUQZnJodA0YwqYuy5uARYDBZj2Q/j3pW2cWc+HyLsylZcUSxE9k2BuEYD
WZ/0At7iI4YbMSZB4MkQd5gOJhYzoND09rihknsNmG93J/eCJUwDpoaUucKbykbbzlfDsMD8EwuB
zoivKVLN8OGwBMXcU5vUFw+BKBger6hnhGPzllEgI7wKQINwFUBMDCDE+99TRbn3/gebZYMy/eKh
RdpFnLtMG3gpfE8gRWQyaAhhVvV4qTJG41XbQJ3MpTlQaU+0W8Y08Ohh/I3X7bHYhTcRvE8ZSVWc
4XQkdBneE3NoJ7sCkBYv5B8dWLG8E/b5pvhSDs28uP0PJm8BUDF1RwyNzJXDutgFF0pOFiEJsDlF
AVMCeD0MAS7gLUxzvEey9c4mNwm2sb+FcqU5wvulFqZS88mtqjN88sSPDgsDpb9oYwgitTfWkZ1I
Lvwkh5fJ8JS+m6kZnxR8PWlW0Te5xoRMF51DGDVOsCnPCVjfsulfuLvIxku+BssejpkOKMJIf6rc
Up+Ii4l0w6z8lt34I62ryukInmxNMjBrpuZXWGD0hgPlHYMqmMmvLFxjmKncDHVGUl/KJIvFR1wM
YyX6tB/xyyTqDRgPy3mqmf5mbPATY+4HUBXY6o1TxqIGuRUXqh7oCvzF+VATu3wHRLEY6ri/Bs3o
LQPnojZ9YJ8uhjZif/rNCIMggXp58v4NdtGqO5VXSCHkrLi34PQ+GR/6p/+q7+EyPVqehdXtoE+A
UPGmp/KB/14QTjrCLuTKiBOM0bXXeGUd+Ujz5Mgmz8/9Jv0wR0FwauK5vQQSbq50mjwF91z/9KcM
wGb8l2oA2Ul1GD7ls3Bj2WpXvD066qhL/DOcGHTPtM/mpF+MsfUHZDEx3kgn4lk4QP57YXu+BR1Q
Z8yxAE9yyju6bZYn+yZyAHZNSsjD+8hqyxb8oHc1eg+3ILr/A2iCMSPP/aC9LrF6ZrbBzX1n0mPx
D17FVl4nB1zGP9UTXvmrUfGZ/iH78UKVWw6ozkEEh4asRQOQff+vZfX/+n/QvUYlk6ZYtLN/qu5/
tHGNkjWD3gTZFm4WfRwe5/Cn5HhKPfZe8N4ZXJmT/svSboa08zrnDXAIZ4gMj9RRCV0FENTGYYfC
WKGyY9lR1DG81MVsBEyOyCzMmi4V9srsX4b3oJKUfVQalC2QPUMgnilX9lCsDeaHRHdyLsMkGTuI
qctRGznvhpkOFaKTo9PhPneaU3JPTtYhvhVfqTiTUfzus3xGGnpJ9RnNLf07FI6Dv6j8lZ4uCu3L
DDdRuqzg4JDgTn1DWmYAQFSXU8gpHlgE8n0gQIpgaZEVtlTNehBjjp7W4U/1O0aIkxAqpmDD0WAD
kZwLxkcsuDj5769DFv9mT49NjqHIomqIaIKsvyVVlZzJYSBJmP1IgIo2862C8k3GK2NSfmlrEet5
d8zwtQAoP8IXOJORj2KmOlpa0YcrLtpyRvEHLi8pNudppo7lfwnmnU3RzIMEmMEihCBDksRgR5at
lPM8XkLdS83piDrRLCKegfwbknWyStMlptEKhTFJLxxSJMNgL9w6SrZgzJqUc4HGWJshGtfcTe5t
48YeSWkEcGDgNcxMb5a9D2346fdY1SsOowVwLvmoA368V6myGkj4K2dN5RD8RNdTBDM1JZ2PZTgt
csd3Z+QihdliEJhz2zqc8MwxyULo4WROcY0PIAcixbbwHllp6arj93SrpljL/pfbnDQFAIJt3uJ+
/kbY7Ge/oXfujjLp58WCGMBGm3FT0VxzYBuvImOSjU0LrEenD9G60wwDBKxEbc4cF0BJ6bZGDDXB
cjppGXhrUVjV0UfAyoSKx0jDmJLaqA6EQDi6B2ZmU70oRASBqoKtyqMumY/tlQssDPPEDiGjHEx8
vV0nNm2IAiURfe2sMB1TXkTmzJSciKSEbMpJ2LFvQBoVxsBzZvBNA5HKZshV02i+UlxMTiZCTmbC
TPzAzrGJ+4M4GrJtFvyg0VNalB2zhL85U6ldLi1SU3H231evNFL7/6aOgolZrF1VN9Fr8c//cZYk
RtvqiS+k28E8mExTAggspUYHnh006aKbi9o4wFzxQ80ZyWYaT+xfPsFf2I72Z/uYhoiRsq6gX/sL
m0ti3nljiOnWJAqRcYPRf+nVR8kGIQynDbYCOYHmj9HdhOSVK/UcxkIRfArRd5Xc+v7Zepf//oH0
EUz6j0diiapm6oqhScb4gf/xSMK+FTUhM9NtIC5VWXEy0r7eyl5dpUlq1/Q/oUGGJ2VMvxvC6KPR
mVTX4rSnCc0bfy4zv7asuwxganAE9N0VfbUhtZMU6VE9+lRwm7S6/KXAmYkHeul17h/FonYsUjVH
WlBUkeoueLMelK3Dwz6ifGN1S9o6VanLpWhXe5iXMU+K62qlZLA+YQoV7LLa3JY5pMmaE1rmsgTO
jznTR6bfW2vngSxfWZ+yBSTs6cs0HTZVDHICEvXfn6H8F4v8fwA7np0myZA3dGsEZP/xDM20GbrK
EJJN1c0GIPlkLXszKScWZvX2bOKZ3IbdDJOl2acuY4l5X81HPgW301ljjk8lpixzVDDCOvU+hpEY
tBACp3H/hT3+t6zvPz7oX9IXK+vSUMEpfSOou9z6cAnuyHYmBjrQOuQpI136B/9e9Qteeqswb7QZ
PMMvVdodOIT5FVqfFXPcnvjZkQTAbSVRRv73p6n8tUn/z4c0dVmRJVlRpb+epiW4Rqk3aroBLcNK
MtD2eke2HroD3LTibWQ4BZER5pzUqg4YfTkw+2YpYffDkwOLN6htwkXRLHWuzGHh4vY4T5BFyDPQ
X4JtPNmhgy7Uf/ncf+C9f+yk//jcfz3cQDdcRcjkdAPsKsuz7tQs2m8D3tmlggE4IbDh/+dBmbJu
aKJsSdYfHcs/ll3b1FKq6X26aUT6Wc9VnwpqBsyp0o8C+ojFHMnjqtAM9fDJBWi69VK0zIlRwgbn
7Qk19E4JPwb6RJW09yyfZg3BRnCC865bJIr+OdTVB/Sftzzqe0N3nej9XlWOne7uWoI2W7X6t4do
/VVf/HmKJtiqLpt8JUsa//k/vlQWhVIiDkU6YhPM7xUDgjBjczglbrsrcSMLGEpW9G2C/lRx52UG
GZEW32Tu3CPBSK5uQ4DlDODJ8Br2vbZNjFepgT+CJsj+IsvOIl2TYW4yho2+/iM0nzqDJEAHEWxE
SC+aiwoGeofUtMDq8uptfSlCsq4oq2vtGkMobWEOa0piR4ZM30pPFgtOnvWbvgV5IshXBsU1UbKs
OwAwSpayJ9/V/PVyxwrXJIpk/gq76FLO7I75KhQPGhOM9BXIoEYAsAKzhW1BWNeLLDklJd1h4Ytf
LdO1IHzGwcalwxY9EylBDtmMzUgowWB9qbRwbx22ezxS3COUNt9WH01fTT5AJYpmMpEs5vvDrM6Z
KTKKuytiCtHcsjt4fJLI6LJY9/T7uc/tH58al3pXWAsQ3+ruR63Xg7RtwImoowWXsIuSRht7Ev2l
vLddcZKY9nUGGRPl2DLj+4itdUearXEp+7OuvvzwPa3gCoUtPsf1WaTkUYOdqUk0tuP8McRTH3+Y
oSN++5aM2DX+SJi0gVZF5tbCxMLtf3yyqrLv0GSqPHa5ISY3Z8/fqfneyj9a8cN1+d30RxHYZt6t
TUCAN4rqWNlY2Y/Y/Qgyx7F6yAjhjeuDBgZXhztXRQcZ/UjiJiX/iwi02PqJ4pnlUVCDeBbZvaqO
Baw/PQfc4oS0RgyOWDcUS/G6HdbV8C9ND/MeVvk/zpI/ZQLdjoygXLYU/vv/3gVR01RvvXun2zA6
WJ24EwlJLDUDogTzbppWz1zHBoBvBKgZ6DNTIx6wGUgQXhrG0tVx1a5RAnsHXaHNlYNVBcYmC/2n
MCazij2xfVh18i/o5llt+lVOkcpAA3EIvCODNx6BfvXSutWAa+BwarW4TvnWURcBI62z4cGIEf0A
QhYZx3fKOcwL2Ku/cXwz44cAIdCqQMlRF/ghBKFDphwDGK6WKC/dY4oujFUgvWkUiNjl4O6kdZyl
82hkgjFUqgpvWtEMxP1FTs9JdhDg+7afiAJi9Z7qsG0IWrZSyle4+pa2kFusmEKOsfYr0uIPNTXt
FuKhJR4aL3bMli01Zg4d1LACVjKg1DIlSeulT7ivSLJOFhwqdAVu+lQz5u2kJgXrmO2vNtUxUnis
KEkq2gDDanYl1vduBGqS+mQzkbmKuC6/EMlBrjdwyhviYPQIUnUqU+OUI0lePA+whtAntBtf6WxD
2eu0LFGLQZLAIFtc1BY4Xm0tFZ2oSwUtF146Bjx+qTMv8gCbgd7DVVsuM6Ys/rCvYIZ45v1tQvsp
L29ode44uay/Mk7JOsccMoRrQ01rttHnYGD7HvmfgiuvxvrODZhVCHCuO59zRo9caOSQCvMKkvNc
gD6Zp9B4qctUE+qo8IaFWn1HzBUL7Ao0JGKG6640A+ZWnEypBWpCXPFJLOJmmlnKh0sTS/a2Bc1c
K75N/xJxLlhBvyoYLGnpuTTf04uHkKZKnEaG7YNgTKFJ0KCIFf5GKtNFn+z6fFgaUTLDNWQy+NF0
qL6SFJoGp6CEypDDooOurb0JsgeSQWBQ07roWf5NXQLNz4pLR1TvkUlTgdCnLFAW7XPkJ4OkQA8R
lkVqcIAp8+TNrdAjciro4100Epkog1tjt2huGXqknbkSDcgzUgPrSZxk3o8UO+/e+pUzJxk73qCn
M9XhrpN8J9ExGTAJDDqt6o2Jw7uApHgKGFzVS1QV9BxWekm1vQnnHFcFc5sajR0qoOhod9kFigsR
7quBvi9JppOhhUgA9Sx/meq/lgWB0xIcnqgwfPlEGAqGYL/buw6hBaZGIONtEdVgH/D6WqbBVgX1
kdp7LKvTkURBGnj2qwKyNkB6CaxCf2kFwgpu/ci+T5UYoZg8z3FWKoRipjNJCAiNAK1Ti24uPmI1
dYR2OL1DBRbjzRMhUNOJEuAbjRIN6TQW+uMz8aUPucSL1d2PspsSVBayQZF+J+5TCeYim6RyRdY0
DzvYtfnghHRcabeNmYBUKg9GLyDyh7g8iuEaUYaKM2Cn4BQoEf+TH+SciPI4X71xzla9YWrNxHf2
FYflXh3yhaQZ81BY5ogvoa5CzBf8bDaqSd79KWStyPxd3ctnHYvZHcB/1L3fb2SPavjORkmQdADy
acM24iBQ/G45bvXxzwi9DOo7REw2zTudBVbCtAm8lCzUt5YjItKmmgqPM2B9CLLN07qZGIkXkEhZ
3f+bsvNablsJ0vAToQo53JLIzMrSDUuybESCIAAiPf1+I9Vu2Touq/aopKNAkyBmpqen+w//Tvwg
Of51e3AUFWEIS9b0L7TVflS7trcrEB7YSCqHlIYFklVFs1X7Nbu8fo06LVLs5+O7DShYCjtgXYZL
z93s/Kp7vJ62dbmznXV52mnCuO9Cs+g2Mx/Hc2Tp4XkMmZFNsaRR0DdBZi0r1bNOG+phlPJ7I7gk
8QkVwWlJWaCHlkhB+hFZzqm8yTP6+D5GTbQjrjCzwHDT6sWx3EBgE/YHZAJktyRQX1Mon1aWhKnd
yrHWFrTCMW4A0vj5FLRnmsyuRGK0H65xw8TTcEF77IzbqvdyKWzGuwkXvSR7llk9Vr0+02eqn4t2
U5lb2UShmToSVtMhztdVsdJVUJqU2urg3+NAVPvvONgy/xnY9SiGqX7p+Fe1dm5PalEfytPzrP4s
Ado1461Vb6zzppFX5nE9OLd9F19Nv9Tve/XNtvZ9483FUjtF++tw6JQ3B6lBXEqPC9mrO+5Y2Jyf
jzrFlaBeF3TQoAXpdEPyX83Rz0wXclJSrw1GqbSofe/nJrCu+/MYa8Bu1deypu7PxrIvBjgoUd25
3AZyRTy8jkzRS2zVYYK/l3NI0vjY4tzt66i1IKM//KJy3oJgshYlZRjwpBDQNb+DAnf2IJUwBy5I
+OluSbmp8BxkavEMxQ0M6+6f5TmSr65JB6f3E8c7v0Dx6X0biHGN3LsLKkGDtQr8cY71IgBEoFBs
JhPuljlI/73DQen43NPlv9Qj/WAgjvObRJFpEHUovtI/Sge/GkB9uISIE4qlNq3JpZ7yhlx6TAY0
Szbk3MfxWzq6vA8LPC6lOixO4Vt9dI2KbseybwVhAy7LyuTxZgCREcMQOlP4Z3FSn9KwN4PCdKF4
tKI2DBgq5Y/JEoU82XYr6pCstJDkq5lvAUSO79QQTSTybGEQRSmtf7Q4Y+lkqEv7uDWBXZdhcvaK
xB+hsYCpxIAXRoAaJAXq4+sGpKDiAkuYrEX2hps5ZTgInVAq6Usi4oZrMD6sgIFFa1hbo6TXAPQk
pcEvfoqUJm6csM8w/fSskElkVp6JN7cTTmhWWAFe9bMeVU0wTMRF18JniV4A4K5zMDvhkVJsSnsl
Tj7wPgXGhLCKaJZLoh93Ml0Z/IW8cHRMctz+zvChF3FzmWPwxEkP6MqRbFTwJ4xlU8PcWuBqqZdg
Wb2J0o0BvCzU6v2QEhvB6q66jPDiK3OUtFE1ey1OYVWg2+GYbRy6IlCIywDXVQwSJQJxugY9TFtF
I9Hr96frNqNCYmLK6zv4po+xbgTobwI/HsHUSff59QcHO6UMioSe4ELvQkpGHK5Icp9oABL8NaIV
zsQfys+gCCCx8WOJkJ+gIgFjXZ5/gMcUJSlaQge0j1PwC2xBD0xAWAvHW7CUIBJBco4v19v5J6Tw
DB1yM0hwTn/LYaEMS+rdfHU0t6ciO6zZ8aD5daxfCQt3oOo+J1dN9AoR6bFGD8AhHjGQe2gxw37o
EL4FY4FEX+fSpiJNBc5PU0ZHfTr3MKge7BjIdQdc0kslKvyuRO2f3XqChxpw31QrViUKYwu8KGEY
k26eLayAfZAhBueb+dahjyPFoGRhyQGUnYFRpiuLrzhWa36PBXax5BgtX1dKFvbOWql9nlDZzNpK
KVdw8mgwpRZLdKWMoVV4wzkarFgifEsLLjctqaoHFZ3D85JRcgYw3mG3s57AeAzkSxwvlpaLmaYj
QULyFNH/oudIv6rCuW6kyLyg50l3jD5X6bAIF/Ae81caq6ITD8iGqt8aghREMZpo86sUDxAB6dag
2L9iAvEs5MCj7dGdBclhwGteWnAML/CKFuc3rJqBK8oL3BGvFBXw9Xqs1iNMAfv+eMjeKDQ4z5MA
TZMRXe+w9rRhmE5L8862IaEpizzbMEqyQ/U7vhiRukXwCqVkaVzKvvmUTH4Dw4hT7DXOrgSvbdPc
D/Q2L3jIFrvjvD7i2Nw2gT3fqObmWhxKuh/XHoFUe5u166nkoOU9g8NZssnNuGGbnm6QR1PTMUED
hOrpkAiELNChHOwQgsgXFeW6fJVKP+X+vZEf/r3BaV+KMeIYasuGYjjUNdFb+yjW/F6MOZdjpozN
+WAaAso+bZGfOfvUNEHuc3YRegoduRB83aWC0DFa6MpL+WAzAo+EaxM/26uPuTcdzRbmhuaXY9TX
N+aw77SViqfVFHS5R1JP6W74Jkky/pIjce2Uxqgk0qf6WtieJlQQO/vMtQdmTA9YArC1nOeVkWzz
NjhCzgfQbke56qq0TEjdOFSZPhavEF+BnZiFW4X9Fqzu7kgtF7KyUMKgXY70bMXh2FlA0KF1TdIH
vDxnfOhN4f+C2/XZU4Fha16j+cQfKf3FrMwemx+0ZtJvUhD9QxfwS6Xg97dpf0kFRyjTZknB5QDz
DPgNhRe67S5lHABCl4eZnFlezs+c41Ei7kDgIGWLOgcKraWwEq/WzTt7eGtxhGR93ZdInCPlDE0M
dLyNvuyyHVwAES1FIKxul/C/zmhHc2+AAlLgQZ39FBSQ/9LNhLtvFVRS3Lscq4ejl6J41VLZWY4I
PoizpNAEpohgH3IUu529RO1twYuDDETdAJ4H7QUNGRyAMXB1aJwJrXOB1c3ehl8KnVMARqanignn
qq8qiLdAS4LmGpvE9WsAnMzhRzhjgN1ZIBmIdhdQIkkF26d8gZDuIntrg9XAUp4WwS9rR3uRPdMA
gqqy/3s97sbWAr2alysdekofW4pdwBnlDTjDibMUectd0gBe9QA5YTj+cnzA/QiYl1zE8oAMxMIG
bYe0CBQiKFBQeumKn1fKDwA26DjATCl/cG1HdiGKmKUvXbDuhmwYctazkoBG9QhjhVynW56ZOXSV
aZ9dyXCfDFpp4Gs3JGLQnqGgGzR4Q+sNkA1IKVA1JiLjkDK35t3ABg6eA8YXzWCMYbuYLRnoiArO
49f4q3kABXPlR6hWgDVx9qIxsS7uNDDS3B4EQFP3QrVoVz2AWALRcY70J+f4eLTvk/ye5iAoKjas
6uQBtVGRLoe+QrEZMAgL/U2uF+hwPMvPF7A6cBWriJIBMKhR6LVzXgA2DehimbGdgE6AxshuFo1r
PR7pbYFLXl5feEtDjjRDSMkDlE9RBA3ASkhHYBmkJYSn6SdwN5vK3K3yeNpoB+3X5bQsoRQ/0Ae4
/Bi4vl/1K0iaCzGSjR1QEJQwOr1qwJZHO0iFSNAuaW6YSx03cR2+OQdrpASXpeMNGqc4GPoBUOjs
tM4ulKLo5CxAcVQTgkd30tlXco82FysheZZT/1q77fsYjIH6VIBDPMGxEcRFqcUanuellQ1aVDCv
qYBV3ZoTJGh40GSQY3qc45l6wHjPPqZ9aAkaa3Kr8XF6xy7kIdtPP/IHWI9XpjU8XaxGkI3liMn8
UBGViJ3BI0k6U8yTBGJIVVGtieqfJBH87khp3MYOEZTdAspHIlHnXwwzBDeP3AAICFQUHoZ9LTeC
9vLWxEQC7tor4SuHiA8eZ1/bLkdIZV42mJWo8EA8ZyDgcX5xuXx8zMmf2JQ5CisPREAQJbw2r2rt
/70VKaIx+q849+WoZdZNMc4UCQ9Zd6PWPy9k6HU0zjdJEqfVr1yJrj0W6O2Obm7auydjVxSbf1/C
1zbf525oqSrNY0dVOPD9WZRVKKtU4yk9H6ZfpxvglDbNKWIp4Mc56EzK/qHm+A28M7I/yolCTeHU
RBfqFuf6KR83xyZQiodjHU96CNlnHEK02QEhHV+/udC/NJlt+bcL/dJkTq9675zlI8AwezkDkpyR
w+zrJzgA4O5yZXe28oNybmDfE19nCIql85qxLhHXOVY7Q49l9eLm9NEsSsXqUUH8gVDRneWXcjLD
wUn8lORZx2Kwr5MnlVOQNPffdLeUvzSmbZkauClrMoqvxpeNrU9tJ80dNjZwIQShhUNJE3EgttLD
FaAhTUn0zYRwuPINAcMQU+nrVFMoqhimTAeSVtSf46waczYqUsFUoxg8L9JLRN9CrtzTuCEGncbI
VlcTubgjaKpCcKMP6iEwy33X3VrWS62+ZcqTVdyhDFMjJgbhMd2YUnxsDpeTL5HzbJBDsvUAyh1G
ERbxLYsr5OytVYNQZ0kvKTQnRF/D2fbSLE6Kncr5PF9V0nf94I9C0X/fqhAXFXdYs0QS9VuC1+ja
nNaKVB1QivGw3dzOuH8moYXeYbvgEOXpWJNJCCB6sEuVN1KKoHhRVu39vKrA4V9ehK3kHcCWO6Tt
XLbPxWXbsLH8knb47G7zvRmgh7GkUrFg+0eo9w0opqf5zR4P+mafzQG18eyldGFSYudmrZw3HZup
JM5iZaWEUOXcdincniDKe7pXhNmqCMFZHePTjR1DruUQABQV5GoJkcFA1P/8Km/aB2g9N3VkxkIq
A5GuJWo7dDWaN+cG9r9FYWhNkgqiEhPQBTrdgCJd6wEBp4W2vJfXwBsi26do66er4W5a5zfXtRNA
GY/ZURrPOmBl7p/dPLT9Mei2pcfZd9FtOjb70itj2YWXCSNwcd31QeU1y5Nrh8o9YMH5XrgYkfjG
xW22Ax5jh2Z48fnqk4YuDFwRNI86A98jcYU5UvYEVW+xvc9RC6WP5Wle6XUH454z22sBRYkNhbZm
GMKyCKaQSI6avVA8hgB0D4BqcQ2HxdFzqJSCwEl2dDQxfkXq/ps09AO28p95pMOhsRwc1OlJ/zmP
Jq3vs2zKzwcOSWZL+/kubSO0z5RyfYGLafoXkuIzcGYfV6GT5VFU75lM15iUAzJljRkIHnWodCNk
hLMdxr0aRXIEfJYSarUcQLVFgrqA4PF7RcfWtPx3yNT+uuZ/ewPiJPTbQgAvoiSGQ2w3QKMS61DW
xCgODQJQyGzzcB7r7XzyHcc/5oEyce5xsTYbcoB6CyUGq5rpYrl2o6dpccL+CTAf44k7uPjoASDt
9e/r/bih/7rhApLy2/XOTWeax5brTVHQwICBLBZScOXrIHNlV2bhJDQ+FhYo3Jjcj24SqQbXKt8a
m+pGAfxID6XwSno6xnKyvgnef9uAVN3SdY2Cu618VdBsjseTpJdtdWjgrqJXECHMiwPQTT6FMHJF
0fbft+Ovrwf0RtVk1XQc+8vdqOZjP0ljVR3OUF7KnwVkHyPzUvW+TmavSQXs4RsglyFm9NcBUE2O
Xg71X3BcX7YnY+gNldNldUAsDXmr0UGmjp4ZYb7INpaKKEcN5rQ/7fMUSlCt4/s8CFOp575H2MDi
4IGBeIZMCnh/jWJ50a41sOUV+W/DgYh+raKDrdXvHHm6aakY5xNHB3hKSrtSeH9lR/MfbYILJE1l
QuyZrZ2DrNy+JQTG08958OGcVaSWJwiWBQ1BqIQS82E6P9Y4QMjSzcRJ1+h3ah2mfP57RP5WOfj9
9nxJ15LuUtulklcHTXuXracjZd1x3I01xeUk+vdLfeRdX4aCHjmKz6alaWL8/1wLp3K+nK+Xujrg
Gf2jkV5H64bqJwbGUAskCwFDyhU3tfFMssxlXL4DLP0tNXUM00T9XeE//Ssk1tHs+XS6dKeDkhrI
HFrQ3azlrNKwzR7p34/D1kmfL2pzaKGXT0i6G/58Yvufl0b9Te7yN4QjtQ7wQCRNumMbX4ADbT4l
c9FyLZKSQiRnT6kOQxGcip/IX9aBgpbWGF44AdaSQYn5m3X/gc75OhSGY1m2bFsGq+PLUJjtNJsI
e50OQ/0+GXelIFI4KAeU4BhLQErXKiVDbvyqIpzKxlN52o5dGZxpFjZgL1rXctpvwBSaWIlfr8k0
yCRtHdQyIPI/p0dZHtPROCWnA1OjHOT7K81w1oF9Sl4dwRBFz0agyexdb/1oKGnX/pjA11Gf6rzz
e5kGObNWS3RPk+t1NaCeVauIqxV0qmrXAIlud/leUmhtvp4dOaYB/u/5rf6ly+SAFpVNHQF8w/qA
cP4e62d9nA3dLMmE5dg+jK1XcMBsPaREW1PQwsbby0baHu9wBtwYgfELvsmFQy1QXqoJDlq8afzv
S/rrOAv0qg2QlfLg17zRTo3aOHZqKZY3U7zX66CG5V6k2zR5n1RUpQZ7o12RD4NrVc4B0YDzkPUj
sQW+tkzzbxIQ+y/7tyOWH1ekUO77mrNrI+4izjgCDzx5TcKR+xbSMuUhIFqKE2Z0aetlgjpOgQQT
555QqgPjIloi1PnQNpVAaGCQZ6M6I5hJCcqc6rKpOJCvjXMIaog+t2YtldmFmnxtw6H0a3mTUrbS
0cWJ7ItHzbvv/GuyQodhAkVuuKbh8V5NI7pQQuCRXaj2PqyjDN8Rzl2/tpc3Hbmht+lQ/Jpi60eJ
8RIiA9NCgqbwRMYjaa6Mmq3uQ84HK5MaboqCjkZ//pvt84NR/ucSUWQZTD9HHuYX/cw/l0hazop6
mTOG85rCeehckzKLkli+UOAc5qhPtopzMCz6b/ad02+H7saYiyCT71QoU31zDs/pg3k87m2j4L7+
5AQVNmj5DbSH/j3z/pJpAg7UNEukmrqKHN6fl5qf0hZEQF8cxl0Wai60pgtoboyoxBhewaS+l9Aq
96Dq6cVpb1jMoV7d39TbHFJSuxf5t/zWPuYcbt/Pb6AQmp8Wln7IFX5Xgf4Aqn69qyrpj6yZjqGZ
5pecUh6NMu3Kpjyc8aTQViXYgwxyxEST6WxFo/aUjckitx6HMxW35ltU8n+XhCKbCjoCIglDvv3L
Fuw4dTopo14gW7Jux34F9B44bVVDNOUEJQRUJegEk0xd3Iwc9a4c3lppM2jmgo5SYYIsaNFahaeP
1g52Y/8eR+Wvd8dEy5o0CTlr52NF/x7VCg210W4qDnrLwdNcpX33kiIaIVP/u9LbTsrTTfWuWPmm
NKBPpRcFu0XyHcKMdJaXVxOEERiwbELfbAAAI207QEDVVQiZ8fCsX55oVFpAd5pMh2WOyhJPkaAG
qaTb/Amj0fAkhYkU9g0l2PqF1AxwNAImqvdTOQGT6Tbw70cbbWlekk0XzZ27UU1RVlT8OW0AxwBp
Hw31ZXJSXNsN/4p8eYLNooLgqYpMf/Zi/pCSdHmlVSI2vZ4+ol28XqfmPrNGkCbJKoVcn/W3dcxh
J0ULaQb5PjGXWVxpYe/1GQSLDmteI4evZbDuya7KkJ+eDlOFJgkVpqvN4UOd9EB3knU5IVijNlHO
hUsoYyXJVlU5YEWoVc5Ti8J61zSb/qh65xQ3XXSz1RLtHJum1FrgloBITOlpb9rDNzYmf8mRFN1G
sBwdDjZi7WuG3nQnTcLTh7qT0OGQKUyeosRE3IEiCvhLWAVkFQvVubhF7sG0IldJi/zd1iASv30z
9f6bEHAtQItJ3m1do5b3ZwgZxqvlKEc1P1xygv81EMjE2QFPClsSJVAZKZ9+ZR+/kWX5y56pGLqB
NoSqAmo3vwZZ61TqdlaM+SHJb7MElZrzzkRfK6MNne7UjuaK1Swu+ctRnHRP80afVq3aI8D0rEJ2
sJzimyWo/bfCpqAwwgqk9GOTvn5J1ub2OLVl2uYHUtYUFWYSkD10aUeLEmPwp2Uhb5J0XDfwrQBd
YYl7OU77kROu0u2tHLeJAgl5RCoNHcOnKzhk596CHq6qNeXQ+i49YZ2QJkFxJ/RSrW4MKjSV0xpe
RMM0+5ZaIw55X8ItUHaFI6As9PE/0qjfAkqWz6e00o8piO8IvDTZh9icdHPeV+fIcO4661fN5Tnt
Tc6A1xcnyMZtxcFUSVHvVB6uev3NkNt/ucOWoUMMUVHh0Yyvs16xptauLEvao3jQO7gjA7BYCVWA
yoONWv1wzhub+Ico1ao+UJ/vaFjvIWOikn4FE0AlR3FpUCbXm6ne0xIDDTI7gYZ42gN4d8iPMcqD
OwfgHG2g+PKUePOapR/SNI51Kmapa96qd00o3dDC7pfSfYe8qBWoIDy9+vAj3f0YD7RzOlp3TdTa
Qfl6ojt1jI8IC1fg6QFgCkVGGAFDuuIcX8JCH93yBlHvbybjX/qY3CUdYyXYWdwy/ctudWyq0kb9
22CwchdK1EW7o7DsKUZDOoXuN1Si5BRdzuv6Ogi7LAQxof3RCpM81bwZOuwmTd/JvX/HClWsgT8n
lQW9wrGpjZIXEbz+jBXJYJTtIFfaHtm82Z+jUzyGjFPmQ2fvwnKFrjAs7xjY2mJ9fbaCe8kFsWNB
I3eiOncT//RmfeOzZP03fnFNOsvW0Snyw8X885qK+ZLYo51r+2qd3GgrlIQfelfBR+gsBDwdJ0Ci
o3TptLJu0YVwGWZ1WPyAXsXRNDruIQGvCXW70/LykyY4KuTp4/VH+kvdmU9ItG7yOL260p3kli/9
S7X9oW0GCpJEpXp5jrDNXHCERpUkRh3WHR7hOEjuRCHyR76B4/fv+/+XGMV7hQkCBIFsRpa/5FCG
6UzZOT9pe3H782dk7zBVGIAP/5h9ARk2Qxq6rJjGr4UkBc1vQI4PNDMo986yZ2seZtwFIlitRzdz
wi2LHj1tQVjDG9Gm+u6s9t8V/+f1fqlEtVLiZKpx1kR3ezV41/sEouibjmNm5864xCJ5saRb508r
CpvIzA/41yQP2uIBjrb1/u+b95cU68+L+RLg06xJe4gq2h5dYerrVkg08X+co+PqVv7/b6oWzEpN
eE5yWMWY489JSVS2JANw8L5bm0uIR94+ec8XmS99V2L4KOf8uSRtjXMenAZBtdPMLyUORZKbqRhP
8x67CLP+0Ux+i1qHFTpQI17kF/XmKtP9XqpgTxFcElgfzDxAPEBi7KVggDnerpF7Sd70yR33EnQW
8E74dYBmdnD2Bm6s3Q0x/sdUdiMZIQ/4CbDxn7GfTYBV5Mu693qkC6m0PgFw6I5xjtoLDgDgBRFu
QQe1BIz4M5s22gsYWUgQ8xZqC7BcDhvhFTCPq96nPoUpcwEBF6Z/HaIV37pyVD5a7eLnaVPd0gFB
FZKGSWIjnw1IaHMlV+83tMKvqKDnQL8PUByUfjGv0UNIkWtE5gBBAu8COKyJyjvUkoct+PlSXozR
iDyA10hLhNu21GS6dU5vHjCj0A8FQAn2QXHtoAbhBJbhOYlLFyEX7eqflxwV7OcsSF4gxFcSkn3u
FSkgb1418mLLNoo0ipBVXSIPhziNiu7r8lT57XsHr3UBo+SZZJwmsymtQMHU2AKBt6TzTJM4EQKQ
3faKlUoDXHxzmR7ty6Z6PUtxDXEIC3HUJZBp8TQw4gK1GAL0Gu7mV5YwJWy43EjUNm6/xXfv3wsH
GPV/wj6ZoaaZumU5+Kd+DbFlYpddd8qYY4oro8ech9ONtDs7SEAhrRJ1T43FSEaa4jboROXsncs6
siS/eIXYbuDi8joD8/1h09WruEiEsrxsXttv/UsHMA8l5yK+/LLSBbzAXrs1mLlU5ynIcYRlyawR
3YHAp90BWrtCocWEJTjWXnovo6gfXWyh7IwpAUB1XKIuy+7DgWXGvAZgrODiUxU6o0Ne+meksO4A
wNjozWJHEzT75GYwMK+qn5R3Gi6v5yqgl4r/C9qnqdv4VEzGCEwoIqMwBUYNnN4S8Z3qNgW1Bu0o
oJs8vimrbgiEztFWXjZPg5cuc3BBULZcqOoaqpu3UxLMKYgbb3SwTEF0etF5UH/1KdC6xSm+Q5Tk
jNoVkUJZFmjPAf7bcaDhwEaXyJKWHIHQY5g2kMaoljyWgJDx+HhVXQmmw4Lj/h6rARAeTgD08vG4
MtCCo9MxCo6CW98cEUBwy5Dp01WBqSyKaK6C0xrhBx9hQlKcXfrLCmaAIcViWht5bAsrJwUMJhES
YaUupkLaPYBmrcLquLzjnK7cGEBAq7V2Y70gZ4tISOIehxWPdg7gwQQtYIPUO2KgOcvjSl8F6Xaw
S+hnLc+kUtu5uT26+VtDnvzSYUHQLNHIvu3aNSr0tsAMclUlViR0DV4h5PDOXvp7lsokuwI3kkbF
E4YEitdelyioFvtHB02YFPCyr9ASHTkrLO55k3hwLh06mq8VWyHLErenNbxex22ZQD/Ty8Jhs0Qr
7gCytkbCNuqBU9OIRAJXlMbBalFqmr/ZiT7Wy5eYbRjsDeTlFr0S+0uBqS/bQqOyMO3TY6zC8u8U
xIFsZNOwqeGEXSKkfUK1Hb89RNRS4OAqtXyE/TNHDwAwTdovCxmJHEix3H5zNP1LiiEq97oQxbRp
IOlfrs0aj2qqXu1xn/VIoD5ZI4ieIlDuyKlJIgwP1qS2PJ2WQH1cynf0LRt643A00YKBaAYPAbQZ
agZ3+5YcHK4x8sBHTAwWsCzpzsLlHvOHfwcoiB7/DVCmRd2VjVZnx7W+5KVzemquozqPe1UQlQan
3Z5VIXpyNkW7HqBaf/ThE+WF3+XA00PgYoDt+/ep9LCBQqvzoi/qM4sWGLoArhfm8gS0/0Miac4P
juWblW/UWCkp3kU4qQSaFpo5gthYJqz6boUTCfVUDJ/gtoMJR2kKBohSezDRSHWcS3AcA5hpV4hj
tL3QwDgio7JA/Zp6ufbQH2/bNkzohOWRidmbxZGHDTRCXrdGmglZCkhDBgLo4wuBT4ErlKNKEGZN
UA3hOCDEFTZJpCS4vrKtsTHsCyOQV3gXFYOPNdaJiiTXqEOCWetHtN5XRh7Au5VyF3gt2YF9hiMQ
K9NTAwoHDFirRGP5Zvfw95FQdxt0q9ldFGy2gAvAJfCU3mvyVT8cLu2qw4wvCXFU//eofqXnk9Bz
DCeLMtl8HEX/QGv8doLNW4mWwtyMezzcznDcs0NSg8cil0G0+BGPA2ULu3bY5wjE3w8/Tuv81Vbc
6iTwejN667fW8/WtRhgexFnRpt8c0WioidTqyzJGgYf+ErV22/pPSVHXjvk4p52yv3jH+zwCTxdX
azWeYmn3+V0eoRcZYyoQJdtm3ax7PtJ9s8624uO0FT+l785uvBs2tS8gH6i7bJK4C6kbe4gCIy++
F3XwBQATrDXE52VTbPrQjopNdphXeJvshAnmeXPaJIdxBcs36kNQl/zfjk48dlwhiX9bxAr5x8p6
q3kKsIq0RNCwXaigSCyM/T4/dYAttE76YPhlcs3Nurxjj++iNphX16DsogE0h00NX8BJq/fh3o67
qIm6qHzPwiQUn12U4bgovqNaHuXP4mdQeDyiiwx+Q/8fx0Y7Vh/ET5+/E48XjyVt5XeWL/4iniV/
znhO8VxJqPMc4tGfP2chAqEfP1u+eN3P1wSfzm8/rwELCl982nETic+MZxB/4QoexLOL1+NZP74X
r/h5DeKxZpzckLV8PqXqffzl85rEv7dj8VU8rl8nXIUdn7a86vrzN+JncWWwtJPwvPh1vKn7eteg
wXRE5ryAf1Ad7y0EFPFY9fOoWuN7cdlqvoL2o89hbIWraZjcqB40oVgJr0E6raDcb0lY+uh0D/iJ
IRfW9Sw3JtkRNYWb5Ib/ccHJTbcutuLzeABVuS2YXXZMdvPa77FqYqCTEEg03ceOc3K6F487bUFG
N1giHDIen99Ju2yb3NT83dlJu2Irvvv8KbkRjxevJn4v/iJ+ypjV0i4ngzjwRcxp8Qw1v5umhRoj
nM9Ur9c8BX9w+JDjJ+TRPtaEWBcoKGP8mWMgKlaP+Lnz9cB8Ed93nN87X3ycPfIYH+Bo6OzlUAVm
ZMSmj0/mzvTydeqBM0c96nILgQmJxE0FooccWMV28+Tncf5SjaF2i0jXclplu3JTYhOw0duV885I
bKzoukKsJUoDSEmPuA5wA3Es3Yqh7KI6SvfCtGEvZi6izjFs+Qj9n029ua7ETKiiS4gSuA9nibVb
xNfgxEyFd+47j1qohTmrM7cXGJMezhtlddkoobIqYiQWeFjCEIk1h44xY3oN8CuLRQhIDsfIjHTX
8q6++IA7EDVh/SYW/onW5rhKdxh+s7Qvm5lnPkZkop4WXH1kDfmwPNS8o3GlMFdY67iGemL+i7Vx
ZoaIMa3XnYtZitei43YNy027olriOzv2H+/zdqSB6aE14lFKcNWgWotRo527rnwci8Mu7DHfFe9X
BA+8Kxj7en3xJsZTPC7bVmu9AVD/v4N99obDdCMGFvwJQy8GXnz2a+Z8nO+O+3Qn3k/CHE93l016
O/MuuXXcP3487lF5kLbiXeEkxct3hEBxIeKrHZ03GXcOFVYwP7Jn3OJPwXiaTCBekYSbqTj6E+8I
8TDebRrMzyazqvOb6Mpt1L3Py+Jd0ETLeDfSbn5SAzF9C9a3WN1J+DmBZdajGX8+DmmuZxFNhlcR
UUQkErFLvmfxAtcrd8lBLFkx6Hzym3mlhaU//WwZFjHgYvBrv99zWuZ1mWMcm4inrN6eTzG/PqPb
eJeRtDJLdK8ieovFzORypcfK18IiFl+vAduHK4YjC0kfAqIDi1qPC6SXd2JXqpjYYhaIWZocksOJ
WyYjeMEkmOKajYhQ8LGWxSrVGfCaS/gMZ+Lti1e/bMTzi1cX+8V4J8J1wnXUvL4Wiuui2sTQp/uE
68kOXai7w54kyM1iK6RF9BnzTe5gJ3Y+PkQ0EZdK+BCTUmybPUu+8XPWZLuyImcPPk+s2WR3XX1+
tCFyIaEKj+XzpRUc34F6eem+9+WPYR8OYvjpS6/yuPQadPqqTcmK5SnxSBYzW8SaEzuwwb+7sHee
NueNxk7Vr80YEbeE6fxnEIKcylWZzGLx1GJ+4ZNyYQalUfLwoacs3ne/FpuU2K5qnhjtL78V40Ll
Ik539ME2Yk9Od3wyvcVSF7OA8WDHF4vW8qRtBtjzGGUf+7/jJUH5KCa7+Ku4nVd/Dmg9E/+koF3r
bvtsvZyDcn88iNjPfeXlxc4nJohCdiDyArFAsqAJrSVaQWEWOJ7JVfSrfiW+imeF/7Y+r1GEo2Dj
Z/hKH/ciSokxle/FqIqJLeYCRR0x+5ks7JJi/MQuIzIAOxb7qVgFNlrCn0H/Y4lzsyj5+eK2FY8m
S1LcfXELETjGDVomz8gjsc7Ev1EDIzJcKzIYp2uIPwT3l5jDbUfhLtuJKSCWrfNebrJdvRlWkM4C
Ma3FGxbTql+LJEnEWXGTT+huf7xLEQrF25lX/f/dSxGSP2OL2GoZ+3vxJBYZhliP/a3Ixj7Xbb47
b6D4koVBLLH3pw0pGAs8i4lWLCORaokJhEFfcF7iaEPcjCgAeMeD2H+RB79pni+v7J28R5u9Dewn
YRAdTSgwDJmzE5ud6fHW0kDcHfEWWQARgnofu6IaNMQiEcqsdbKisUoYEDkVyDkRIsRli9kmloBY
pWI3EXuJWJUiMoyrLMiC8ybfiZ/5LetV/I0rDpkU3uCL4XcO+TbfKnHrD3t0HF3+BYrdAIZv9Lvy
DdeSj4grJq9452Qhvja4SoyMIVqh4kXsCC47t0FEa3H7zx9zvA1EzoVrC1uZErClLVs2NNm3Pjar
YwRjlTyXM00Aj34tHawY+mTQRgoin0gYelRvoi5Q3T643jYvXUB3N4+bAGFqwL9GnG+pfyCbX0SI
/LA4FJ726otlwlK61935xvIMTywjsYDErojmAvW7zw+At/y2IdkWy/FCABCxVFy+2Ff/9/8E7lVm
uGKIU26hCHMiu0UEgffI9jsusvhj98ZP+GO8Da/civcgvopLxG9we4mkQOOSr3uNd6X7mjfdzp4S
cxuD1kecJpj2hmfeiRggPo/vWYB41Ue4AM6khYjGML4Qfxlr8R2IkjsRKZlGXh6BLydBEWMv3oPY
CaiifKS9YuWiS8SoDzf9XoQ7kWuITeBCyMtvRRBISVLmj/cupr9I2D+zkc/HiblyJvITr8SKEHFF
JDF8x0TATAAfdvEU4lI/N+SOGCOiVbdyCIGXexFfxTrswuN7xwoUCYwdSVvLYzUyOWuviC5rI8bj
VImTvZgAGjemeeMoQw6grDSXESAQZldSIu0j1aGPyis0ocnENJlfpETcJs44Iy8jcqeLm0WYnfwP
YefZ1Lj19uFPpBn18taWJdnGDTAsvNEAy6pZzer69M91TPL8E5LJDoF1wPXolLtevw1dKAw6jvJK
xXRUg+suebh8Rg/yK6Z1ULro261aDgh5Kx2LnbyVg3Qj/k8OKv6v2iHWlBzkQMzE1q+ArGfpW6g/
WahY0+rmZczs2kVUeyWmpcxTxjw43UhHJBw4abBaeRI1yJnNpduftBXtI7wV2rM28YbziVNp4B7V
btpmh2InHaMHfgtydoWyD0YsSlO8d5P6+tIbDjwJhi+iyT4KxsHV5+/8m9++xW+HQ3+KA9WNg68F
VHqImnB/EjyF+mIkvTt5wjve1HeaL0Y9W3d8hnmj+RQz8RvNF78XV0T8m6ylV7GkxG1Ons3A4po3
CJzfltmXcSqMTnEf8XhxT7H4xO/kg7P7c0kie8HfpLNYoFd2goYlOngGpurXYhVGq+6qD7rrnGtO
I7Ej/O+74561a9zui1rbvTBwISRwj69v1g1//f/fFexe7F2ECsT6Fkvq60tMFnEA2o/GCjTuHwtN
7HTii2jPc+SLe4jZI3YMceh+7Rpf9xAvJqa2eI7s9jNhEk4v4n7kPp9pXMEatVZiIyTaCWxkrYoV
LLZFe03abWet0BhiB7otjj8sV3F6iO/ivQ84rfD8dyG/ANDIg6hi5Bs1Fiz/rbiZ80cqezC+WUh8
iUXHgyjq+uNE//NU71HvXbSMEuaiCCH8aWs2r5TX3ExIYXdqgfiLWNNi28h9Gv1X2a3ZJNt8/fu1
l4ufYsWLnZ77raZP8ciCzUI8r/AvxabUH4UtI+wcsQ/gxjAsYmDEoIltBqb0VqxfsYKNVe5X75zB
Gz7f9mtYTNdk+MSjcz9iIbOm6dwnoXtZk4xhF2Kz5YnEHo31uRUXHQVr/oL6oa9sknXEuYRgO5uO
OCDFR6t3wi9q6KAR+8J1JfmgRBb9ZjiKayBsBGEcfV3p2y3GNMTXagOu4c2Xyteqmz/QQIIBadFI
gjQWS7hciwmEPSXuBADkLjrW62Yt+lbEUjWeRBEP/xMHugdPIX7qXiq2M2Frab7zmqwNRmHm9Pxa
cazGzfRj9m14/0ySdXMnnq3hzGjWxoYKSQKtX6uyvNO+NgM2Lhp0ggvFrwuEN9lixG5FJw20+N4T
Zq4wksVXumuX6ke2Dg/a5rI3NuIpxRN/vUDHS8WBwbHbrLu7kqUhrbIjnaPiQJ08Po1nsDE33Onr
/eiexabKdwPea6ls4r3B2hbrW1xbYTqItct+wHk274FeANNePYtTfjiK1S7WOkaGJxbL7VpzOogv
8X9fdq4YI7E3xfvuTrxWyZiiB87paf4ADEsbD9uLmERiU/oaTjGQ4jbGDO0nPLJcx/v6ruZAIS5d
c3moMeUk3qB4uxS7Xslfcva9r/1PvGNrdVuXqCawQoWJTIiN1fq/n6xOYUB8/fx6t7cTmtXItOYI
ukfPfiVOHXHuiBdnPLlEv5z1sA33MPLFQSCMmdLrTzpDSzZEociEVoc/xo3oLQlWRPSYJ2K7EQaM
2HDoYmbsuh9Y+7d3Kt5HvmsD9jgOH96rMGtbllHij/dic86YYGJbZ/C/LP4rZ6+Y8n/aF2JrE4vA
wNow3dus85GI5bW+7A/xjr5CCuIDDd7tMOV3Yo8W/oK4PuleTBrT0z1x3MSB+BoRKIV0H63VRxl5
gz+GT1xZe/3HaImbX8P35/7FxQeDtS35ROJPN0vLHRc1HqowZsRPsUMlq0dhlAvbVvwr3CdhhwML
Z/okNLoSQDDX0ll8gmqVlkKR7mbG/m/QWN3H9BAfDB+ojjBvCHcuP8V+LkwI7PkRbT7Su/68/zKE
v2bk1wEhRkScRDrmZryZtvAcGC0RpIElcJvN4paxKT2ZDAn7srA2v84X8Wdx0cQGkK1TJnaN8/a1
NbIcfnQMcEf14TJBq4B5LK6hGGQwRQdhEtdr8bPDSLI2SAMw+CW3uzsgfCv14evQHu8dJsf0Eq6L
A9VxYncPeVLxJbI2wiyylrw4eVIeKQyWmOpfZSVui1CZsC0oxLr/2sRMTFRhsop5Ggfsm2hi0Fbu
kAJw695vOugD7ASSb22+bFxhgl9ZkmKmiDUo5obkX1/FkzDpMVJoAnTZs1jN4klNPsZt22GZGJu9
2EDEpBfjJAZ1vP868nNcAcmnZRx6iKdH3AOnRNgNYoA0XvFPK+JrDQMBX31ZGBNb3tfuyh7AXlvf
XfbhgbQgaoDHy54bwuoRtrmGZSbMP2H6iW306qO3i4ctPrh4p2Ju540b318FIGiJMc8blnDCv1wV
4ayIZQAZlmyl2CiBH7Jd0eXHBxRDke7Lu+Z2RHR3qptuWl88Zb3+2sqpFtxgZ+LPCiPwz5/FDhBW
6IpfC1dX5n19GafmuzD8hIkq7kwTI3uLiGmJQKaIcBDLC7qt83IR2VKx09TH2quP+h2XrMVxwpbl
UU0gYiHZM/wCjgnhc0oeNfq3OGvlGjgVwnYVfxH/inhZHViPxho9v9ujJE86akvzYB/MgJ0tlMmL
L9tukatBFC4pjkqBBLUucBnrMX+374vwXh/vpOQjNdxUKGa9ypcTyWjnsbh89PVb0m1tjPTeTWpk
HDdG5qooAkVBfn0eDhbm8PxBQWBfkM0lm/9S0hgqDGrUMKgZX4gTQhjI9B/+qPiEwoSX1nq78OhD
kxbOunsnSkshjLSOPyPva6i6gCIjR4xXK/75RNLkgOE9BTBlGE9uDkFVL544+33eak+1yQT0ECcg
5noVPrJOeKNfk0Z9V9+v/KXlQWzzxKF5eTCyneDfOE+VvAyfW2huKB7kNGJRKPIqgJ0uwoeHhxR/
QJjwmTefYcPhpEzMQTSQf4nrnlJNV/+Ey3oA9eMaiLWwjMRavYiHueb7SQ6ywy+aq3eVnxUL7+IX
547JAb3rnQ5XLBc+l4/Oo+GKmyLcfTmjmcQsyd+JN9xTL8YFf7dX2gu6qYEIvlBl45bvNzNCmBDW
2l7W7yTNb7PGYhZYR+lR/J+xttz4bLmpn+6Q2U5fb3PQWltiBn1CN+KW+Ep9RvQW0uM6BBa9CLym
wx8I95AZ4WWb2yObILx3eJ/dlu+ge6fqboeOhrTmolDRxm/FvL18nsRkv+ykdfMMpuJ2d2ktvYiX
ITB/6ALpyMPFsbvlZV/Ek4kXuPj1M1oJDMHtQ60oANgpL85PpvinJt4EX+Bi8sXW4MPW/B81vYgM
6LdFUN/GBSzSYRDBqXfiky6gQTGWIl4leUyor+ewCKNLL2JpGXxclGB+XnxenwHjld95ZwFvh2kY
WC+8v2Yr3o25sl7EUhP34bLwHsQlEg4k7U3pAvuTocNhlNbGi8S0TbmYzET7joStTCEqM1cm0Mg8
4NpvM0q6XLGZkA5ZI1K//JoI0tqEO8IgXnZkwZEfFOPMG0P8mayI+DVP/Wkdb/fOluLPjCYtJM+S
y0pivNvFedgmWMRdUH2+3jzWgwRkA8f3y39GKAwOwQltSI/w1i0Ypa4O1CP+kA6k1ffKQTump/6E
gC1wqv5TOMPa0/yEZ3sQW5vwaoVfe0ve3HZG8ca+RsVai2uSEia0bkYVb5equoNEiFjsfWLghNf9
NU/FTwZvjycuJsFaYj4bLiVskSeawK1juslvnjTetCt24YmnANuM6714AK7OdOZZ7ZW5j317hTwE
kUyKw4j6Env2KTh+FCEWkfmQDiJLJgKQIrJN/pDvWyZt3WSBiGt/JXwdkmritmhqOlzvOhxuwqq0
3XcQ5bZoKsknEVoWu7G5EktYXL/okPD15wGhEDPCP1iL3X/Y3ubQbSF0W7Z16Tgx98WHFlmw2zrg
VgjcFSIXT0ZDvJgP0jG811iBxdJcaUw77fG/E/e2/i/1YtQi0p+HYAqyEt+bWSa1mfWePr0jle75
W4I0liLtpKl4rC+2JxW0nhJDowUSRsxOa1bS6F3py4P9URfAsmo3d4AZ0zLe+6P9maB+9lxRUzjv
04GCHQmbnbx+TqXg+DTMVGbQL/HhQM+6+PQKi76OEaWfBcUNRFiT94xmCtk1ZcE60lOagfM1YuBy
DeG7WqvRcz5a8ObgO20rlXBmBP18jcZ2d6WGqQUBQ/FBta7VfQjlq8HyEYDkABlvm9I9NFX6wDGF
QqhtQpVclw54jmWDkFy6BmpYqWRYUDN2Z7TFOC/QBsNtjVai/5jCi2njQKjrVwO5FmRYKC2nA+MH
fIC0pQrFNRHufeiRHEN1N13CLKc+EnkqmTpFVEaolQQ7ltNlyEEWSLFHmW9OGLw/RRhyZF3kbZGX
bpSc0snxKtD73YWXonkfoXiTjvfddN2PxvqS7yrTl+j7vJzS8WeYfCTOk9oHinao2qNWe0YeKIjX
SIJfaEirnuSoc+jSMzQPG9Bb6OnSybTOilWhWgMveHyWw8PQnPLL3fimkVlvN4lzKIsXXft06P4u
qo8yPNwN6XmufkJq1yTElijQOsrNxqabE+HwcNPbD/14sBN0mU+Z4CSQ2vOL0tXTFXXbubOrop0e
7qifUUw3olxz8EEHQV8yKFujyzFdz/0Z9lOeuq281KOVDVwThiGgw2ZFWWcXu+FVOAn1h/YKFHgw
OK0RCHD7aum8Uu0pNPtW6eyCOtSp2kEKWKX2BJaZq2F39B7cTzXagHOKhiAZAovC0PKu1h86zvg2
LZChxhSSnlKUkunRQ6qGneXnrBuu3XgVahYwq0ouom/DEDfhjf5oZ1gLIKGnx4sgvN/n46mVtva4
bowHW/7RZE8DlUSOEN1pSF5FvzQIpXa8oVY2o57H6zEMOsp4YKuuUYMN7RVNLFq1qeUfin2y4pfK
2lCf31LhRwyX+gMhWf/UO6e2DPgMYDoF6r+g8UpMqdnwTWMf1ffx/HSd7zKatIZ1lm6RZJ+h/EQr
RPacxBuGVVLDTw0k+yQbR9Dys/VI4VeHDa/5dvI0JHc9hvvoGZOb46YSxemOQ79qsx1lWZrypvRP
tuLB4x1bIaMpiqoUPOOg7fbduLnI/hUisb2bx7sL4k5gyPqejxoM2j5TPLnA5kwB2uoXzRs051Cp
gFhRh6S6WUjwvYMj3ysnY0/1mv45PsMEk560feGin3Z5uGybHW2RqO5pu+ZFXssYGnjUsBrRMz7b
P6/c+wwvq/8lvemH5MdMqJ9uFOxe6IsU6TI5kdMCPHmkZ4527rw8zEAxwywLJh3o4jDtLvWK6QIc
lCJoATtdKKCDrgONrayecDhdybRiE1LXeKQq1DK6hb6m2AvKLeVh00/llRp9gj/mgR4UU18Zv3La
oIbhkMAppl2rrKjM0nS6m63XWIhjLa0SGXO0QVbWgNsVUvgqIUeot9t0QF68v67lWfd1/TwC05Wv
G+TWEygRtXbu0L0corssKlFp9WBqFnSTNE9NCZy9BXEOa3E3ik7JOaidpzJ6q5RdFZ9UcOEtfQhN
brEkmpVeNW5jwXmWqfUO4INLG1BdMzpz7Ox5MOeBlgSTuqATWr+zPgnfQEQ+mLIbAd4A7w2c4cN4
Gv3hUXmz3rSnCXfbOpt36h026VoN6MfYam/zG/quNC4A5ZKKFWpLQ7+EZKbR0rRZMgogzZEDDJg/
+/AjO5o/GEMGPqSqEukR7B3Mmoe0wu1Yy6DlZK8IYAMQyyrvcHXJGzfbAlPSXKGcfKzZCOYzG1d4
308cIwd0kJrZA/vFJVPgkeZKsaY0t27R3kMnESQlJeoUtsuL8GU6Onvis5SHU7UG+Y0rmyKtzVap
CcFBaRmdlK26Tsh9mUFzbI4tVdWP0UdC3f1npNCPe9nZ+/asbxFqBXKLGX/U/dKeN+lYLQ0wfJn5
qdrr+b1imE/Q66aDtjPvrkSD4gdp1xKme6F0FHm6/IWc05Pz2Z7RE0x+SPT8vjGG2c/wo36kr6k7
mLV/pV4yomKW5jH6tTtRH3gl96rGfjjUm6x5QHYrTNhjEERYYhHSMjyhrNosOaaRyJjoMyGWk7oy
nEUqjSeBOESFiPJ73qrRLi5UeyNqRr095d7jQpEXxrv0Hgra8hWhQ54Wqg1mIY3WQnlzACNL/8K4
aHSBd3bwVQrkm/VfjYPqxyz5lO+jQ1zMxmM+QRQiIlYAbVNGIieohGX1xTP6QMM1BC1aINGyU6Uf
XXpdTazeWLvPs+dSPcnSA1Jsjqy4FT3toXZ1VSqItOZVt0804iJ+saRgMrqcrhkydxTfo9PMGPSr
kSWGLJhZrGKoSCiNxNiSlJanDxLyJfVATbuhvxco7yQLhCKbA6XqNTCpbl9bLxEjXUOJDiDZtoqn
9CDr3cRzaI2pAF5jr7iAQYdiF5aYJYE2PqYU3RB9M0Gmuol+0KT1yFarr1twU/w3IE69RK4EMZGW
+w+PFIhqNkFdv263Zr0ym62d0bd+18xu3HPm+H0Dc/J32IsbVeNbXSQt3gotlKLNj94s6ib/Urip
qXWnDkk+HpUPGmnDc2bXi5DlEo2gBzwlXA4algIgZY/6zVJFftu7/Mr6td5xJuxa5NFgI7EqIQW1
GFWL+ZegF8aYdkBdACcFgoJEpbwoWnUV4p/VCt6LSqaOSqnQHapN12wZmVoLaGznIUOISKBLHxr8
W/XZPP+3vas4/1IIaskyBAhD13X68PW/f+CsaUJptpXhKJlrteBn0NFiUD1NNe+KcjPVCIpqfjXK
dOlcd7Ye71rT8h0nd/Vxp0iuargUvGu54DqyCsBv59Eq7FZd67I7FQaY2HU1HIfooYmCWFnIk99S
VKJ3+iIHcG9we8LukbOPKyXK+puZHtW+XEzaQ6M/R9RlpX6vHzjku2gdDY86dQTlfd6/6FLAgWdM
d5bzWE10Fq4vJLWHR7s5tJVvwiIvkE9ZteSrlY0OojkL6mZN4l+1glECUv7chDvUY+gy6FD5FBbi
2mD6W0FoBYkGv3RvXDbQlmpMW7rPI6gNCwqQLaKg4dKuvag/zxTg6NBCdkb+1mp7CoujKsgSL2ev
wI6PllGxS8p1owddgnHmTc6pbpcDgMeRVuUNpc9ztoVnD0IwnTdd6KLVKoCQ8IAo1Obap55MojwD
9e1qdOjp6wibO6ewfVNf0VgRbu1Qr6LQk60NZEBjWEOcgyo5UsE1rlAyoL69W0+i1h5EL6q2bqxv
GycoaSW8rMsGI8ZXGBI4p3CHqNwkt4OKUuIZYNYlv6Q4gvCf7V0y1zDAb6yYoslHp7kUxE8qR/MK
XnXdI+W41Gg9T7y4X1nd7wBE/+ySFDJ7lo4omw2V7Oay/WVNqspkFroiUY6V0J1FczKX1wVlgLMR
ZoEqIpuQ4aDSBPDtsxoDwDcJeyZEqVBMIYtu+Irhx2VgTW4dBWmINNCqJc3br0LFs5QVrSvtc/yO
He1gk1suyJV65ioC8PcLtEU0CrjdrHZtBB4bQd/UMHwpzEfMDF498B/8vXERfxKrsFrafD3WOVfK
SX0dg7faWJDSeBAqfCR+cKhGmqZ/10z3bxXdfxulb810SVler4lajMc2ckegt6M438BGgqXFiwV/
W2ZYbp6sL+BN0a+ja5xX0NyWUu0DYkejBzU1WnOHwIwCrNxM9YDwl8MKm05taVRy4SU3g2joQdO5
r1z5BS8A/w4MS2Qt0ZRuJn+G14B4SiF2A3j8FmuB0pjQLaqNXN6Z/TpJ6Wn1nRDn0+uQ0EHZlM40
Qt/zoniahAS4Wi4A/6LFTCvLD91N72doFzDNRzg/6O26WNG0CRAUGf1U3Q44A4Q2SHp3W5jraESE
ABcJ7KseZwpoNElFJGDlIDClejLLd/KtT5O2gNk31RVE9zB0pdTHxaY/DJ4y4bKw8oGBK58V3FtM
OMtDvc+RgbquBvk3hfj2v+6+f5na33bfqNf0sJOT8ZjnQPSXtO21MOJxf+DMU6WjBy3QB4keByRl
3LFym09a/1IykIh5oPnGWcvQhUt+iTZDwlRPvLn2gXjji9BdqBqiEavOXGBIyJIjC8cuLotWrVZZ
aEiJ7IA2Qqu94BZWK/oLkUUPf2Qv101xQu0pdOVwmdQrOivYZuY46MBo9148BjbaDNGaw50z2gC8
gXcXBlecGkjSr/QJslHGYjPaaMMp7I61tL2mPu2Xee1X+u+aLf6l45wNwlZ12i1M+GHfWVV9LdGH
cZGH42WsmVK4p/a4e80n92K9WXmBhAFyzSkfRToSVokw6V5kQJ1IaGQX38nOuziGpkgEdMD01dpg
wBytgn5QAKkCsLYIAuES1NmFXdVZgOUAdg1IqMHh5EEFHcDaXVcC2JQalFEftJHDURi8OGEKLEsa
B5vLR5f+HLJtl/zsSTOaGHuV8q4RCLL6Xwptb8kBFsNAkkj3elq+sSjQvRy2hfJSEP+Gh6LTcTrj
Vz7YzcaUSUPchd3jPL/X+p4rGLOm0SM2fKf3TPDK9gLyMhjGCDUSg7gEmYt9knvAjG3qH4ifDuAC
1tP0cU0/6Klx+kdZ33Xpo62+cTJduAOx3VLbZtSqm6tLDtd6jVEHiPiKF01K6nJIrivb9GV9Lecn
Z9hJrFW0i80l2x690DV/CZx4Q2ePRcBJxSbYD/I9fX1D6AMtLmfXSvyu91QiRNpWS/Y9SuJqCHVi
cDwpPg0lRSTRj6GKt3YX51CdljGISRt8HnrPrqkKlDLbLi4BQFNqLN6ElYqaoLSwBrS5FvOnODnR
LoFUR4MeNjvhNSYCbYkQcm03T9yc+DctitJWZ9GQMm+3vOmLigH2qbW0Mfo5EClq3ygQ6VyMW6lA
d2+hJ4+qclb6tYovX274CdcS2Azn5oUMGsIkwNTbVYcsByP+idsGEQ0dgFHZsgkZLRGx38ANFO2f
iCDajejKw4LTUMT93vqWQfwt8vwyHGuHloJ2k9qjq+Knd9rJGbWDbhGV6EHtSgO9WOlbU2hrZ1Q9
R3fO4zU52T378njWyVfUc7lWEKrP+9f6Rh+vPJwNB1FiJ0KPDBvj6lzOoxGDOmqoqaWt1+kNTPHL
VlOPOl5mSQRzEJqw+avRo/CctPOyQtIij5VV6LBiRrjDmqqvmxzR4bzcRcQXozH3BuTFEBsCLD/i
mjXdMVOpB8DHn3p7l1yvT5F67MyQbnvLQxhtmXhWma8Soc8y0wyiXza30CuIxVAQ8YFkXji77QqI
Xf5aqr8AQLrFOGHU0D/AG4rs4sdF3wzRcWrtZZujWJX1HEjUjCRv4fTZmuGmgp9txDIuMXFMKF+t
vi9o7ixCaTVhyCNM4Cs0eemx4ya48f28aaTHeSiXMUEcCUOhAZhncDvEbKrj1RXCY1o/AaP0aKcb
ONZgBxQaB07/mopW7ZQQEq2pBIwk5aRG53rQ74zkAa+O0jB0XRrmUl3txw4xDHam//YH/gXKRV8n
uuDgV2T4dN8Re1aep6FUzv3Rajc1nokdExmrp32DH0tHG3VZ5jEegfjTWPiqFbv4upkJbXb4iVHc
I75NrgKxR8lqWMtdcEW+a6ZsuI32jf5LZfccygkhumk7aebzZGpoSNOTMtR+NDYL49Kta1PzIut0
NePfHBPKv5y1cAMN1aLd0jRU+RvXYBqjJhqtuj0q9tsEb7e2j+jzra3+KVN/XenrrxAuIK+rn3Ma
mAt8uf8e239SbRwQYoi7GorMKXXrrP2LGZsOUVZeAfUcddlvpV0PL4ZwCp277UhA5DcYPeWfGwKv
hugmohlg9MDW/N2vS/QqtC9NdHs1/FilfHUqZel0v0YN5wxuK/PbNpPl3Ni/+Zyiy/bvLrRjIf8o
sJUAYzXrG/9FGarxAvHhSkz8s5cJ2p5/3zX7b5/ur68hsjh/GcuikKpC7+2rmKZVv1Hr2icidcW6
V5tTG61t5b1JFXcyk9/ttP9s1/37p/s2riBbbKuBZYOZXWCJknnvqKqzXzvkuIS1YGBzxuxIRB1b
PfPYeDSD9DtdJClmhCG9wIZaThh0unX67/klQhN/GXcAcTZoFTqJgRxAYtO/AUsGG9XiGpzwsbm+
x81O6MBq3Vudn5FA/O9X0r4lyf7xUt9wJNklNgajLgU8SvUGtG9zIhhAKJ6saUIdSFldK2t7yeml
YkOvCygD1Sa2iPC15+tVSGsMC3kdwbyNaTecSufsqKEn0Qw7IcpaRMCaLxe3YvvRCjKXAjB+xeIh
L2W18m+8y+9oFSFTbIHMEoR6R9egvv59KsXh0LSXwsoPUfnUdwYJuXOs4IbQ3p8wisS3LvcJlIbs
rNe/mUzffTbx2uQaWSrgyzi3b73hf5nGmtZf4rjN88OMrJV9bqe9QtsQSJOy3HdyILXPovdyehwL
pO+QH+aQrgNpfLWpfJVXurNo5D0wkznZm8VvxkUXfed/m06394ZsM+AMOJLmt770PstyWRnT/JB2
D639Wg/Q2WfSjeMT/GI1ISYLjgCt2CZzQ1w44IdT7lXGJhsfEIANhaKcr8mHgppmiq96BN13dR0M
5C07nwBMRcsvLp3t0fQ9OoiK3luyJ9OfY+6L6zkyIJcdqj4wyZBhqhB0kLay8xuql/KPJUNnNqgA
WFU6RwOUkL9f+15KKgiVKCVk8mvB1IUsAOUW1gK4gIuOGBW2L0hFCbMxpFg1kp9CciXYM25ypU6m
zZd2W/+GyPov7wmIgW1CA4A3jBb939+TZcRJCIsyO1ydTZGdkXKTsMwxXxNMz/9ex7dr+PdrDLZR
Q5rdEgLdfP/9tTQlCa14krNDvSJ9Q17kjnTxPttOO5gggAZsWIbDXo5QQMFiXsj1otyUJ7TCdpp7
cUnXUMpeu7N0p7wW2+vKfJgBOa0uizsIN668uO5od3kdRS6gpyNhepef49fhGboUgZRt9UkZEmUU
mO9ttmg/EQSmJumZkHx6pqRl/d+fVft2LLHWdJxDRchIGcJX/HYsQQrUCSPVqHdB3omMx2lEAxA1
9EY7dMUJhg3ua0/GRyPojOY0tvM8/ZxoiRof+/GjxFFupw/j4lsybjhFLRf7hza+KciaRhU00Kd5
XNtYnrZ5HyFHpLyPEvWwCGNqz7/5IN/CYeKDWIDouHLwyk3jO5IdwEHVA4NKD6r8kts/rl3twqRc
tCPel/Xm2JelNaFTMMqLniNghEgio2WH/Jc/5YRyDIoouwhJL1zExi2vtHaU6BykGsETigeJEzXo
W21n+zAKrU6v0X+jvqJ9M4RuHwBXXWXliYDzd/CrlDdNFV215BCb5A9SuCi+k3rKdJcb20HZjUDt
rsdu8vOeoOliegupMI82ReejNlvWe/x3iBaaYK+vK/IkbEXNfA7jn7b6XCYYb9N+pCBF1e76mt1T
2hXRY5UgnI3ygHL5jcH8Hd9x+zCYdFwSyKe29j320LZWWiZ1lxxqrSSb8tHJP/rsHFUIzNJzKu21
HkAS8KDqxcjhPJGJw5LO86eYDD7ev04Tq7RTqmMrAtGt6l9q9K1/2B2yay85W1FY06Iev/z3HDL/
eQ14u5pp6VCWYXxbxrddxpElXWs1qT3iFd4Nl+F1HupdOyv7i36f1xrqRM2b0dEO3ddBD5mog9Yx
XH9ZwIegmCwakl9XS1Cz0o6j8liRHSzQPbbo3lJfdfm15BC35+qcmp/DgPwo5/yF9ECKtE9xLhxE
a0j6jrsoQauKyWulb9lIucAyRQVBKsSCqldkm3RUGlOVqozmHtzx0gn7l7aFioINGzXyup7K3TQA
y0KgKwRcUlO83r2a4a+LAh8Mfa+pI4IX0TLg/BoJOragr1qJ+mFlWtPvCB5EGsxFFv4iRAdj/qRp
MnXUu5jsVkfzfmWRQPzVYXvgEexaJLVlUtvUhOjdSerCoCQCFCIpnJX5tqtRljFTUmi4r+QVxmm6
68is2lTRVhJrzsIrxcpxFJSvrj8MMp8JkDsiRejR92nqhbxa6Utw5TSlwluC2rnsGjBRnK5NDzCW
eGpj/KCCoN2ZJiVW2XDXSsax70OUESjJdPonS9lI5sOlQqUFfpOEjpRVfeTl40Bn0ojvWpOsT59S
UIFTSl3n9dQRE5yVjZL7QCXRwJDqTZzogNQQgy8ub6ZTHyrkZI1zQuefimZZ+FhVuHgzGck38fG1
kHbR7KkWDaF6FCCtu1AmIq3jKQw/c3KYi1ip7yairryo0Lq+7o3OXHSWsYj5t9AcBNKpwSx2hjwH
2kTTubrLwWRXdryUJ8ptpQpl7dozLYm6Ww7dzi+Rmp6j6XNG9DOvWsBhs0XRaZN+RHmDvuSAGz6M
Xlwe5AJe3KTdidIKu0Y5hpxMSJu+7vZR5dvNq8T1rGYDoZAVs/wuh3njyA0iYTPeC317MqkYjUZ+
DsJqeE2cs6oRf03lXaxo+5qQUR03K02qD81sriqOrqakdLc3lFVPLt2WqK0CcCY7BCTU/WBy7a2I
OqdkAsqdV6uIuHjcZstIgX8phUNwzS5rvOMHlkcWT142n/JxX1EFpoxL42otrv31QOlQ2w/+4Ch3
pTb7KcVLSxDDKymmpNaTAZ30JN9qQ4DzUMVRIbRp/eulfGtIv0VYNEmbw5BCsH4koWcP3mCciVHN
6c+Ywoo4e5riV9UWjsMIgyg1dHecd+W0xwJOrN0Fcl4P29i8dv6ghqvYCDcZpeV58Vowg/trgV4G
wbEcNTqLaTadqowWyAJqGNQivbqfLTBm1/F9oOXPODvkfMPpo6o/rzaSsfFbUZmotSAUROK1Ux0q
mZa5XG/MaL6PkQccDL8CQq+dhzl7aGXkhqYy0PTeE2n+ymFriH1Vu1D0AZ8hoTiEvtfZfrRgY8l2
tBcRLUTAWXCczh3p8CJST0keIQGzhZZbpu9j1iyihgBqudUspjm9Jnnhki2mnADInZzD4kgmLzTJ
XyCiGxG0zJHEawhmGhS+MzKVXN/NxKNSGJoZICzizEZHGr3zZapLxwKZIUzjTqMY3NkV13uxbvWN
cmmpYJJh8imIsyKPxK5QUoZt7HTlKVGUxYWPkIEbmy/oAUI5RxbFxDMSXlQqEbWkT9JMSKamTxpY
1bZGt5kgTE0w6zrdxwrFV+wRFveaesq4lWnPNqmNJKRR74sj6lmvbPJUDbVvVyo1eF08WJNyPDzK
RWP3bhPpULT26qXbh3HoTdIvVnUN3CEZskNeF9sutU6Zcd9D9YzAFuH2Fnh5ZTavJVWI8BBuASbV
yztAW/LlLOfGM8U8GvNJzhFGjVIydxGallRQkHRptektl7snLGViupfiQx9/xROa2vFnQ8GcZOqs
7lNDYI5yg05SyFcqbtwBUkybzSVCf7G4i/tHESKrsqdSclMuhTVYz1mme7LyblO/kFLgqKXWosoh
szF35uJNl6NfMfrafXJMU/0z55rLs7YLiZRcgBsWiXlnUeFl8WRV95qRlyeO0gNE7EX5RKe/mBFh
vNhNiIo2KiN6T6VSMj1dB6pYLgO5YErUKG1kJY0K9CskyVIuqpE8dcgHh2RhaL/Dy2einx1BU0RI
kdjzxZHWTFdCsOZS08jJjbuck6sOaRoz4y2esjz364chfMRK8cJ603JyRCyJ4npdxz3IR/xs5zGl
QK6PySSRs16WHXBnIuHta6e0CMVxxFgO1B9qPfv4rEvDpkEXXKqRSKKwynDiYOiUnxKqxeFsuUv1
kjzJHN2Gs6r7rZNGv4yKvMDUnyZ5XjvIwl+jFoVClYICFluZqUEvSS8zErHGrC0JjBjGiwhEpYTL
WdDO54SQ5ABqZrj4YvXUuJbjg8NCM2ZCqIy4eLtOniHlgXJhMT2aRbtzHi2gYp2VU+FcUq0q29ln
bEovRdORr8tQhVCI+odnrQ6RdF3YdHyZzsakHGCO0zdQ08HcRy8KUWk8LzKAylFT1KMJSKMkjkko
RW/QquMMKK/5L0L9GWt3vCSf/22Q3byP/+PsvJYbxdo1fEWqIodTolBOyLZOVI6AhBASUVz9fvD8
B27ZZVftmuqZ6W5LwGKFL7zhn0ysj8d0Ba86QQJ28gnT+FIJIFLH5mVvFos4l8g7aQEW4lIvDq6c
7O0ehHGV6WPtD06/o+RSvjHOTWBQDcnFZzktrH2q04i/vlTtzS7LsN5fuf/n329S7dPB7zdJQQB9
M3JT/a7qlp+0vKyafbE4STfPMACpGZqdN70lJ1AMpcVPBRf5LHkTs/1aE9KPjjoX6Jlxv1MejXhM
rL6+Qi+jhi9rxGKJkPqCdlxl10uIQaBTFCPZGLj9excPh7HR6Sny2ZA/9o8SQTaosxjLkQ89RyUZ
PChdogtHGMYf/drszIETt9OSxKdvCVe7Bv4kXPLHPf3oI7okxn7BoabWtb/HaqmfoSq6jntcQlpA
KUrxcm6SP3Kdz6Lu/ZCBqyHx7P9N4ezfDHuQHorr8cR7FavLWDj5J9Cb+TnxC9BmNfDpEnJnEQHr
gzTAypDbiSawIZdX4ALxksaXx4OA5mrabXz4Qy/xe+mLSaeolD10qk9oEN6l/w2a5ucTp8Tiaj6X
mRoe0+bxtL9NVewEKgUEhKitZYBq6mXbnYz1LQME/vuU+nHeKxp3oMrcCZD7f8fncBFPV2BJzPsS
H+ZSZ83L9HuKBJTUdA/jQIpoaW7F7OroRbFuk+OaGa8To2lmmGLBGGXwbDjw4nM2rI7Vsk2jPxoH
n7nQ/TtUBWQldUHGTVK/y5WUS3kssoR7TPCU2acjWspBhYtKP9v3RWxaJjPwDPJdB8cGspSVGvXQ
qYiDXhi1CuF5uyWWta/KadWpU/EajSX1qS6XOgjrvk576Q+gE9oYcg+nYAVTQi2yyImdzJTdS4JI
OTCVrC2ZLMdi2UczpygdcfScqhSN2sSkR1dM8lg/0WisKFqU46x9GuiLokvRP6U23TDZ0qT0Y0Cr
t7O+Urpk1SChdCuVv1LivgT+73iRCaNm3ueWTK37vSwpimuklGWxyE0kQCXwkymd5D1L9IqArggY
K+OwKY8qnUA4HmBxLkCe2xy/Wpn6cLlBxbRsCYprp2yiTaweHuRCDGul/avG+X1Do+al8V55s/gf
3YPfys6QLrJyvS7I0qqLsM5VDpDBfnYp+mAq80oJUmyuThLh5lWA1G9nYCKVKx0MR+wapMgR/cgn
xqGZKIQR2pF3fCKO6re9Nh/VXTdrUmFbqXtrHz1HSNSe9N2Ad20eWyb7GTtnuP3JNaVS0zCDCEk3
QiwvzvFgWA1QNUesjV7jYdC+ydVUTXW3UCALV9ou0XrT4Gr1+2r8YUPox4NqADqk/NLuWmRmqsbl
RTn919wY7Gnjyij8EUIp9OVlimEKp5F5dAc0x4i+/m4s/DB1TEHDHEuT2A6o1P27HTRFV1Y3Qbks
BsXIKFdiN9bikZE/n8BLlDQcoZZdY6Q5svByXhWHcamNbpl3xudDX2k4IqJgAl8gf1Yh+WGagMUk
G+hhDDTkKoD2d5viQ7ogWDqWtM0fY9fvAnez/p9bv6slF5Kk1YkpXhbnbi5rzxncg+tILcep8Fw0
o6vgHztvj8R1u5S4vLHsLmF1DsrDXzXtb9U1DGAFDTsBiTBR1D57N18iCcXINa2uuY9WWcl7QGjP
MmRfhQRkv+oj+7KdVyrg7yM2jhZvMGUU21GJBJQ2qm5/zKjP/ft+VHrjIiTlNVP/Zq5YK9GlLA63
yyKhdKG8mVcMBigpIj2EEoc+QBDhCnTMUqFsYJ2IL4X50MgL4JtSvUGDtrotsSAPtMc2c3S/PAQm
gJ3D0ER3MXVITvaqXR3HOMGqbKJvhxk/sYcGyRL8OLyoSwlR4jDe3Wpq1MPjYaMeHFx4HMBMqH+X
A4InTwtP8jACYCyiWuwcDg6Y5BjW/WGIzA7QeghEGRAsS5Stk/rH6feJyvg2OopkiDKOcFTi73pP
57Y7H9N9cVl0QGgPE1XwushRmzFFMAm96leFyhiC24IDBq9iT5FsTXfETcqsiidpvMDTWB/QfvGy
2wT0lp7gEZmHKZLWR1g7YQ6TWwXLZ9eale9n6Xl8imnFjSlJVmdQTiupKqyGNUW35rD7fT1o3yuj
TES0ZWkCywKH+30H+mhEFOPT02UBR4N/Xqbbo7UefeztrQ4fdkuwYwGRdonEensLa8fZ79KCsVqn
xX9YsXeNq3riRMQ3uHcVvliK3QZHiuou8DZbsmUP7yhXX6t0L3RKxiaFQ+vma9AdgRTYjQX80cns
xLlht4vemL23QghSjmwt7ZG/eMgtiA3DQ/+H28cxqAy75+ku+395XuB4UwdNAyfBaimzGyiKIYLL
br0Cumijj2+9Zfb47WQ9jt/Y1melR15njSna8T2YSXk11xkgjNoFgPW91NuhWoUDM3wuV3gXx8i5
PRCWqkNkOoPuFdpPNNa25hxVTXZaR34BJOyewszTV/sNFSVrIyK5DEfXT9zCbxGfiZbZGsEHJG0Q
dwBxMUWzBMp+PDtNSre2X2u0S9Ah8BVH9KENjvIt2F1kqwDxOtcxjI4jGnK9ClhP4uFbKOHut5Bk
qt0pdatpNm/8bpItroHEa1DRyBlYgov1pFdYJq+CzNlRPcHtXw9sRZt+IIqQ/d+hcPymoEbX/y5x
TzaZs/V+tIl9/bN/8YEDGFbmkKzbkfUOXm+cjOHMIUmr2HM4kgx/vGlcTHUC0bu5p1nOfy/9t/Jf
A+1Dcb7f7adxr1a8xK2kofQbCrBZ+Qq+qpzrDzkbG0CvAbmtdVrewvjVFKxLZMPQ7Emalm816LhV
m3RojOGXYL8cPVW9ghtaC2gyjIVg72EuYj1IqJNy6CKNcaZBi0o4zJ85BcnK7O0StBwMXw+wpNSH
QSkmDiaKHsocoN7jaQGXDtx/gSI1P/B+ebtg7Es2QzX/NYkBU9qU68hrT2/gnUjgrtT9MeyelCOE
WOxereoYGLj6jNRdd3bzYfHEESjOzvxJ6+qjYtI4Hwc3H9GtHqfDG+IMeyYbcPUNUGd+rzzWW1oH
GFGdN9nIfDIXkL+hzmqr5OG21CdxONjQZFjCu76sMxd76+lpruBEButgnaz1hRwoM37YkxAGGzgZ
ErbKjIU2Lx+V6XkYB/iZeedxDQ/b0p2e0m5uEKqd3oYQzMc4WDuqLQ1BxLFcQvpKGwwSzkPBT8Hm
YabT/6rG0ngQrPE0XgL3Gr6t7XcqRlZmp/Z2vht/bFMbKX2Ws+q8gb+mochX9ssVpilLGlPCMZoK
zErqoo5hgzxgxk0fxcCcHK1lf2FQ6hZyzz7Ke+7afRKst+3Hcngb2uHHh13a68ZaDt8eHYy2uW1+
5matM/uDpgtLOIT/w5MBDLWHS2pUeONUf+z/er+/f9v/QR0Q6qiiSOL/b7hjtPAgo+JwWRBK044Y
RYlkR7rgRnDvKp0CiJKtReBVEnrZurG6wqRo6TJg2gFurE8d911bwp2oR3vCThFO7+W4FaHnqGpg
gL2RE6ZtB20gQhsvPbsKLjuVmO/qRvPF00hLAOsl4VmG2OPW5Oh9tJke328GxN1GcpQb6mdg3hSz
tOUrrYjBcdxCmDxLnZtCiunLXyLTUuDCEgojt/OeyiPvpbB1eCu3FnJkg4CLXswBOJ05nQbIa+jc
2OAa3gBNpoT2ZTKKI2TnTbxkG5I9oNp9VchU68XvJ9InkuN+tCVRJOEFIUOn7v60TS7NoDvv88VV
/FChkMoE5DkWfPBlK2Or9uJFMreFBMZUIILXckxSILb8fhc/pBwmkZkBvk4RgYNJ/77yrCD7S2QV
E7DzslP21NoiZLZGrHHz9FGlJ7vE3/D3S35DcnAQGwDBCKdxMMMw799LDoqLYV7OHc9dLo+HGUCM
4uoDdP/9KveIM2obveo9oAWp705/g6DWpzyrTUk7L/Rodc7fMuzIpCIkvsvSkXyx04RqTEt79o9A
4/t1gfJhFcuLFWjrG/eUrVuSJQ1Oo+fFcb/OY1/sPEAz6u01FvDjzixdHl9tdFt+f9rv0c3dVe8G
NbrdhLM6EM6L+OocEle9OimtmdMKGjyHqKnOTWUsw7Gt0SU6BVIzreF7Eb0IeBXj5kG3bkoiVR9A
GSxKI3O7z+LktHhJyZcxFP/9dr8lBf3dkt9KdNyp4t6rGhTlxcQI9nJedMWyK6gA1BF2ES9XKCwN
KP/yFvx+ve9r7e6Cd9O87NTBvqqK88JAtKOtRvtyYGWENqq6i+kE0uipklnf+eimRrTrt4QC8N7v
N/HXQ/fJ5pdM6HQVur2Io/hCVj+6+gS0Hqzg0UpgEB/wCPxr/n/LXe8e+W57UQ9K1Irncz/GrnRy
aJrn2KEeHUp7FP1hFtETyDvrok3/fL332FYgnj0WBDcHATdKkr+7xL27acBCpON5QZ+2ACPf1edh
Qa+rbHWMr/qegtwpI5V99sqfKvQX6vYP3NInvvCf7VWiR2CqEv7tMsaN33J3/So24AFPi+PVKlQr
reBe2aeTU4EeoFXRYrjMFLDpk0d4C8WOjlzh7akjKsFfB8GS7QGmpAxe1MJNBDy2yacn6vJE6I7C
NicwXbqeGEiPEX8ioAU7c1H19r94LVFPuungsyxIO/Lm92kk/fBiMZOhTGT2OzcY3n/n0UGsz7T5
snRx6XYHgAoGJit085m93hU2MiVsrMOp9+y1LT0V8wpHp/BLTNCRDMBf6cW4QmaYJoUvRpLz+719
KzpwkGkUcPvystHziP69NViUyuBSpemiFWmx4ApPsNBdbpZGjjD4+P1aP02yfy52V+HQqqOCWfrg
uIAyI7FtSGjo0iBSpkzsgxAgFtkBZ+E3UdVS0ry6v1//2zF296z9WHxZznm0vzR5HqUL05CtGNwB
5c9+Nt+EP/oc34v2/ZV66J0oqGDFPgfiy5Vi6VCUFVAx6hAdJUrJr8zaetHFGF+AYirgHKnSKL+i
WXArn0VIO/Ee/VWgMZAYHFHR1xetCCJlGB2Rowf58vs4GEq/k3xZaSpFHUyziR5ECQAjUPJ/R+KQ
D2ojreImrEaaXdi3peSbc22E1UGA+Q1JU/tAmhQUrjm8jZAu97Wl6PQy+hqaUn3iFM0QLHRuD6hJ
TdIF4j8ubYmLf1oBvpnnjrlRnW0WpIgMmmMRcTUUwV6QUZrI63IiP+pzbddricqLbgGCZoIOcXj1
0lE0H0wM/+ICXfSkVS+ytUeUHhtlvxnCFJ/02t4mAm211yBBlE/twt375aM6v/nXSee1wWFeB+dl
otvdpHDLaROUoUQqoS9uiFOrQ2wqpoWLFBpKcOPzGOTUVHAzx0Ay9earHmHuFJxMta1IEQWszC4Y
TWLLEUTYX7Se7KEZ7RmOOofoh+I4ol9oR1/HBpqMvUorPUyv9s4v6lx+zCeK7yHCSy6KS0fQ33zi
Ggsy4GAfHHeST4324fgST5qRMaXagnS7wEt4SVz0GCfGWp4OrGRF9WbvI3obRhNpzSmPt8h1rM7i
zQ2LZ0efm3x5PRQWqFKQTsNnRUFQWmT8ibkSLcIlKM5IMIGFeEBlxTNngkubDekxxZdGLVfExm2a
uGlAE9rJh9rbPjhM+ISMuCuweI/3bscOWxHPGPM1GnrryMk7RsAW7B5tUs2htuy9LPpximb9z9Vj
2Z+8J3780s3QrsDSAf8oPC7qB2lRPqAUk6B0OZg1H5D+cISska89eIjeVh4My+DyfMI8IwuoflRo
6BKJOYPV6f0qWPGazwIOGFHdWF4Cc3qaYJzo3rx6uEqWssdhOfE6bgvdQB9rTcw1I1ueRUFnQdHF
owQN3jAvLVqzk5vbuzwIbh4QQHlQD8fAoR+Y0Q9AJ8L9UF1l4/0wQ3nx5Ax8ezYY4QrwplJIAXQ+
wWwK+VREad33V3XUjWpXGzLUAFazsPR79798evHoVXrGHB3O5cU7BymPY856AyMdqewMYWARgXRp
cpo3D2glDhv7OC+R6epluxKHmYsU3ICfK63J3pogmIG4KPfl6+HRGXiRA94SAc79BD3ksQZYVkAO
/OqGmLaFgqeM49F5LYwjSgcMHzUeFJ0jxET3E0Q60ROTbXMGBMFGjtKC8ze7OAzoghq4p1OtaBEf
ztbtOJ2hHIFMNw3vd9nD3HbI2vOwsXXSZTGG0D2qHJb88og0duvPMDf0aEIB1NV56Yb9gU6fizzj
OLNtGljjEtn8eBh5zUsIXmmqBKr7Kvodta0zE+xEeafyshmWYZ6MmFqG9ezNcdEyFZHvT2yQ4eh3
oi5PIe/kX4fQxG30mqfXoWlri2iaD/doYl5dZFHsI/KoEnJq8RJyMArPybRFMPE0GXiklE4aUvNp
F83JklZAqpbGjJbXTOeWpCc0e7niDMu9IJ4eWeHNSF87h4m4oCa8VbzI1maA1teHSTo9OqcJoqPB
YCuhEYvQ/pKOE7K5op+NOwoBSb+x+aDtJxek8pBTtGvXl9BXvo6x8LaBpSM7Hnv1qHSp2tq6b6HU
yfwV+tfrmVMR947D6GhbqTVjGvFNaKd7+bhD97NXF5XGGHxOLt5x3aJDmkwjptaA1ZvgY0NHDFHo
nF0mmsnB7QHtSxvkkMtqn56CPARV6Oo4ThTURrJwvwIFgEEQulyPZsDeHShDKFdbda7N8qnImFFo
IRjBQ9U3pmJwtW3RzphzGfBsFH0nEmqfVDYfEm6hYCOJFtcZpTBXGB9xYTHZRzL/OtMQFBVQsDuN
rxPTOywqikwtQjO/H270Bn443MDjm+SqfXP6Ht4ME29fQ5GVwnaePFdbnIJjSFLOJfco4sHtFa3d
tH2csrXgMUgxD0736p1+1MBGb7i2FnvPYqBlGwjSc265FhsTQtulXa4T6/Z+3KGhZy3Sh9p6j6yV
l81fsG7vsHpFvfc9H/ul5U4QjOWToxFYMecjvlgfS8bM7S0mHyblNree29lIsOzlug7XsfURzdfw
QyhnX52EGrdKUSla51PWmyBYa5azdWh72ulRwi4clcXr5ETz5b3xldFg0wDTPjrgAU9rEHRh/Md4
fh9NWRCAHghq318gRf43VEgGl7zdw8gJ9YryWx47agEQyNKXSCH80XmS7oJRwhKupRkm9AXog7p0
Fx+ehLJUhNwQw3hysubSc2G/gHzcVDv1wXdFOzecZnN6Ql1kMXq2GR2EuoO3P6bPfZD6301gNC3h
9UqVxbiLEq/K4NjtL3sxpLvw2is3ZuwpqbV7KazN5myf3lmkF3wzndXZ9zzdehQj6oeN68yBkXPy
sFtZQWxvgpMNNRPxIQcnz8iZNN5TMbFnF+zBZ+XzMzpLw9iaTR7a1etEswSPWjB/YY+Gb2+P4zyo
nccSxcXtG92H2B1BN5whKjwLL95wOL56x8/7onsg+YMh5dU17Tg+avwRMv8QKfJKvozGXZVCieKB
VuWMxs1v7P30cQozAJtYvIYLB1w6hGnL2CLe9SK/UEZ/WtVEOLgRom3h5tZI3Vabw83RvNK+zmjR
L2ILpIUxHK0jis9/lCju06z/vTkqRBD4VQRp7qZqBxuqux3N/s09JrPpVB3ewuB9M8kv9pM9CtcU
lt/e/pgvcp+7/RtKM0AmvwyaVeSvd9NFyFuzoHwkhsZOfsVlrtkmnE3n0UH11fOoSVJrNZDwBbZO
2XyP9iD6obVVTerZeZ10tOyXOjJIgmvGE+CtAmcy+i0SUww1heaPuP+zc/v9XrVep0dT8Je8C/vz
ujwqsdGK4YU4cGpa0xcmdE1zm5KGxatj7yqcJ4QyLbY+yVmzeVGZt0rVjv2r9/tCk/U+tby/G1Kj
T5SHKov3VcVEKDP9UOZSuBXn9eOJXZmgalOtvE2yJJqb71hcY9CmvjP15ljlrOb6Kx2K1yw4W7ti
RcNPIacnSAda0DkHhUq+/Eij9tVYPs432D/ZAa2ml+p5QGvwsW8r1Zu+jyiC0oMUsiNWTfh8/DZo
xzstH3smshN2Wg1FS3whmyEFteu1gpn1tHeRCAJc2LRD30I7jjf9MYAeX9BrkPXbv/6CcMX66NLm
EgqrXiAE/8BDSO4Gu+13IUzYzyo+e5hvVoiktEhnYGbcWd5GfRBZRPjrddbLaTjnNeSu/zDQObAp
WzwVpg87nXZRZ5Me9mJCz+7Tzbt5dCSLdUjZw7IHPvJ3/f6RLCbgTByaIN6sCmYIwFkzaTLTEOWw
npUJDGmJ5wnQOZiF9W7mPsClTDmvMn4wtLNdbNnFYnTcoBQ5Qyt9xkRATKWZhwhW+TPwVOPR7JZY
fYQ0ynb2MKxXydMzQd3HuvY/suk6Km1uieS2yK3SHtLQbL3pcpk47XtOE4W5jWnp/GANabcMbXu0
f7TtZWU5j9JojDaAjZkDPHx/VM1nzWQkuyF75Ef1EDnrkzc6LDkIrVnrWpMkWHAgMAQxUqeWHTbB
iCumrq28COOP/Qx5h9nBzl4LJvpjFkh28/y4vfRXAN19AN1vv0Fl2i7ZhqSH/hvWqWrVK3s4/KOE
+OOak6iY9qcntsef+IYvpQCoG6YkNI0YoivHpk3/0Z32jc0gwKQkYDJNg9jBPWFi9HbCxiPb5Hp9
s94Odvck/7EBiHcFzc8dUpE1rUfIQDgS7jaAWkyhrBiqEDZ0qVVil6ZZQsUQ3jCxsPNRM1xSbB1V
PZa/X/V/rHj5rgDz3+UBqAIWVGgl6Hfne9ENkkaKdSFMJwohcTzdcLwKNkv3uDp3OI/jeo4UjIux
2tnSRliWH3HtQmvlWaOz6wemF8VLbEFBnHWBaGnIyBgk4s0Ufu86f4qfuqAKr8y8GECAafVYOff6
dnQVGK6keID1D54+LCk24VsRoLnJmn1JeAco7136U90bIEvua+x39F7tU3hikSMeRC3yrX47wLSx
r/OIQPGCDzCKEwGKpPtN4ibvJ9VGTM4vyKZfdJracxLkkbcPPBHvlPnZb4d0j2nx5jkESORU3YGr
Kc7t3Xw4OO/gSSRnJBJMx8SJLlY8g1m0LNeRi9Zn/nBEBvClfdEVXwWZPTSngNvsJw1RzzPCYpa+
s93Thu3h9gaIUfOgwo7abYqAiJ0sNJl9oeJEQUnzLe/c/TBys/HpbJ0DUNjrdNY9k7beiKhkt5gI
otU80teeVAF9bTI6CNWnku0kW1XObUH+PWansx8E70BnPrdoZg+XtW9+3HqVaWtS8OFi44+M1+gx
eUIvLB2y2Mnm6PBOim2yomSEmjQyZzSNr7vbS4MKrIV2tp1RzYG++VQgh6VZHx/XcH+0kXAZpqOG
TqLFj0ljnAqGdFqroTQ10V0BcI3cnVtBRuDcIjqdGwg6YhMlj8LbBj3tFzEcLK7TTAeFgd+UVSFI
iPbiU7Ok5WIsxVdO3Ip1oE0IJfGUQOJ7o5ZzSKUEKYcW7L3VIn74vh/3oQsZ1JKd4vJQhqbD+kin
NMMPUKvoWO4ObtgXAdLlfmYgbTq/DEvd7da/LyAajT8cmbRfPqFZuKeLdwvIOF45YbtGCNks2di2
b6p19aZEn3bpjMe7KctpPveYbMzs+Xw6pnO9XI7Z2ZwpVW6gEfNN7G1ePE5bwZ5TM7n4c9Gag5ro
ERIwAxyx35MiN7JSjzAWVQ1LxgBt1VomQIwVfkWWsVksUmuRwC4rrdJ64KxBxc2aPa/tyBmuQ1tw
RrzRE8LoAidD9ZBNcxvrWksGPwNembhwZhDMhuvleNunOsPZ09OBP3q+WhQwPhortd84HlQij+Xv
A/hjgkGTAzULlQhRvBcnuWmXQ6YotRBGz/ETTs4hFpxLhJre5AfA5GfK8sH+qQ72b4LsxjPUWLTZ
GfPRVcWzPsPepyzzR6n4px356x3dhY+GVAvqJW0FACgAlyYmoG5byqz9H3vvT1nc18vchfE6BM0u
KbiMPgcUlTviqu01Y9Pwr4Thvm/3ucejIKHT6QDsrH2qAnw574R2PzjeFPZ4Y0nhuiS2Ca8P3ep4
tnR/gGQjss0rEFbRH0eb/JmI3oeTBtc1Tb69f73/JqpnQ27yRODdtqaVFU6HJQWIJ5Cx88NTtuky
r0b8wYLEGI1S5zoBPbaW7PhgoY+2RnPPHgSHUVg4EH57KJ2vLjIQRmxLxehI+WqRzo83X3jPAjnQ
D9YAhrux1UbqsAgh8R8mCIlgGe/Ke/i2yL7rtEQtiI3P6aLbSMivIuxneJF/AxFGSfzoS8+SChvB
SsLiPaLa+kLP5YbRhF2AWbKRTi0bS10TryU488AlSYGy9Oqg5RyC/e68VWj3y67+SkF2qHeWVhNS
QE8weXBqK2CUNh0mSUgFOtH2NuONV9SO1qBA0HKGCeju1yCQNwhsGhpZ6/WBeuq0hZl4cU0UoRGS
zdGw9NrCOUFRI8BFunpgC7gDECO7ximAbyUtL9vrBhH2em/dps27kQbEzOllFAGnocQHORfHS/hB
xGjgmwjPUD4IByrIMIOO3nTwjj9zZr0gLVZ5FzYfkB20FxV/8C6YPMyoqtCw2yTYTXPUgJkiMofQ
3bxessmpfhicxgiFFqyabDZo5/rZ5a4U9qIM0OLreVMAKHuDC8aJsIpQELdFiqyw4FAKENCltk9j
EbAjeoVz/R1mp9q4OeSgErkhZKlslCNuWDoNQtM/tCAgPTVHQJ/s14cjLtuorGNudrLiNjBxxpPG
CnABxJlhmyMSaeWU2TzzSYFIgjYTwpvS8+hY2dpjigvw7LCT7SNl5nNw3cmkMC/KCt15jw93VzfH
zfxD4nxOHpF83GdOAwTel+eFWyOw4BF9d4oVP9dgvohAoifgUBR/tzEl7yNWDlGgoi/pNA8NdUBI
ZRSiUfNENCy8ZTTYoC/52cEZUECOVyhuItUW4WCDqiSV8aN9BiGVgf20btT8ehAToUYIddJFxhSZ
NIq7ZC3zRNspEXXW2wqDyHKy3yG9cfhjPUs/ZYd0zoA2ka7Sm+zz7i/7yLHRq6q9nAWS+caegqek
2vIiWpuVtZpMRidSodH6Y/hHBerzAP22iXy56l2AfC1BG2fySQhJRxsb+kDN6Rj4CJH3yVdnz/7M
yfuixG9X7I/8L89ZVUB8ZOHzipUL0NWFGgKkVfaywOTIxnAKNOd8NXmocG+TnKdXGRSMfVyI7ujj
99PxmwpiX377OuR91/DLreRiZSaNyq08AqV9nE7nwWpB8klJABhdZm9/v9xnOea3J+9nwJfLmYf4
eOkK3jABzG6+O4Pe3c3TwHvpLN+fPD+Ru04eUuuJ6vdw6fx+8Xvhls9j6uuz3p0WZlrGeVpxcQrB
L6lzcAhl3DAjpV0P/ygRiVr/Zd+eFPyySqoHKeJTS+HLk7Y3JTlq1b4Lr071gQqzjRijX3wYfg9K
PlspbzoPPI/WgxXQVGSyr16tbkgDEQTjlggVKCvBWjvUFvtJOV55j6W3u1BYAuTq+f6TS0X6JXgP
ODk862hvHGRRaCkZy9wpHWo8008TTzsdmyFp5oxU+qmlJMYCX4dPk0ltE5OlW9OezCZU56zDmCPA
Dmm1beFsebBuCH17o6UGQGNlGTbFI6+2VtPP9P6D1ikGPTahnIsjn/vxQajdf/sSwDv/1I4zFvjg
7y/wp4DGpEYraaxWXbuPhAuEaoXonHVhNikrRhQ93WHb5zF/KiP+VOCD1NJjnuCU/Bd3fHl58qBW
ClU8dWEzAkj8wOl53r2SrPeOMsSFvz/WPRatn5dgBnrogCYjnfRZTvhytSppEk3fX6WQ04Km+mJH
19URXuNn6RHqxe8X+wR33M3Lfy52t/cYiXnW9YiLSTf7sKnAkHnFCTWGUdWgaTvJ9pb03CFHgP7x
LZ3ddsaxN2wAMFoD6VzHnX19roRxCqeMvOjxsM2g2SCRAv3aQtUTYHE8rQsPgPSg3dzqWYfuT9nb
WXW9ELL4pGd/PNBPxZZ/HuhuB2vVS2t2aSGFTW5LiqeMjuN83azMR/V1MMaKEoC1c61t4+Zq2yNK
PUNpgzOP1WL4hRuZSCqa4/r9eFjUJCBEcKoN0vr3QZf6I+TboJN7qLIGr4HJ+++2tzfOnWq2DDoR
XDZvAawmVq5tRVr08JKQBlmzwxuvceFJVNlhAlys1heBxsyV2Z/H7E/huih8uZu7xEAt21udRIyY
IRCTJi+aSkCMeqE4axvHoGyvkdgfwuYvPKHYz63fhqFf4F8memzUyUHLsn4YgCyfxhRSlad6FG0M
DLfAeS3zd73+a+x/CCq+Pu1nDvHlolWpiGV7vUhhGmA4dE481GMoCeBVhBspknLY9jhK5ZwU6zo+
PSJrst3jZTuH/dLCKXXkDusscfH7hPipg/DPTd1FOiKStWIrMSGIu+AzlYEuWN1Eo/QyFB/KoCYK
hkBwDZLn3Evntzllpt0+UBZKPkWQtonc894CvA3TWafX9Hh5QcTh91vUf3pZtFI1ULkA2YR7dGCa
g2hqbkYXHkHEDIaPh+mY0gMxUjSUJxeOMIxoOA0Mf0ApnDrRdLu3qdqnzvTqPZpjZNoCk2oBmtS0
2ZOpb81A54QUumtaqT5FAQv0BAGOq1jUAnpfQXcZTz+ckyXTR/9/nB2UVnoBKaS8NOoA/0691LyY
aV7FYhjNRNO/4P2MQwXeNer7bfj7wIk/Tbivl+o3gy8Trmk6Ee5aJMKMti7HoUKj3cCk+eAloaEP
n1B0ROf3UlAd0YM/Lv1DYPnPU95t7oezKl1ghIohJl6kWahY53gPjuBzdCOcMvzfL/dTvP7P5e62
XqmRwePXBzFMZhL8Kqq6PSQqEKaKCxcL3AZQh3HvZ3yd3SaGp9rC5LqiGfBXBP/XY/dv5MuIH43m
KMQ3Xm63pok6R0fXnN3mWPPisVL9EUV+KpHeb2JfX+9dFCkkiFG0Zy4mY2EIHAWC1YrcVmAve5Yf
2Vk00mXqafQ0CFNGwnNfBeYFPEUfB6g1lGFBrqqOFOLvlumrwcm76F7+poTqSrza5F3qYcQSAYC7
B/GTYFJgF22QTGtxmSHrF5ZoSy2BEaqDWWq6meYMnmKqmJmd77rWN1s/OjtZ5+M2iO427E37sFJb
/GgcBK6z4XkNa+PP860/v76NCYOCeqxOKHxfYzulcVVqUtUnbiVEvLPdDdthjOkaYC6QXc2qji1z
pgMAEnBQPc+RkbvM/2foin/n79Pyh/KaqH65mbvDtiv3B/NaczPQVSr7umiYcY+9R9Rfq+2nHVKl
JEtnFdFcyov/Tjupu10u53PJU1N9CoAoZ3TwzyP/aB+elciHYvXHk/3UPiUgRcVPlnvi+acwwpeJ
npu3pmOshXCf0Ge7OmzCaPKihLURRo9Kbg/k1Xh3ed7FtrjZdBYQuxYTKizAFoXj1i7F+gUYtM56
lxDQA8OG7wr4rwzddnt1RNHCWhmTid84M9EeIV+ausW8DmNrdF6EzZr/QWIN3tMcSwRBm36kPvQn
FNOsyv79DdIa+mFCAViF4SRp9NiV++36krUHubv0TavtbQRUMbahfNLesTKwodvsCBji/wg702Y1
tWhd/yKrFBHk66QHEbGXL5YuGxQ7Ghv89eeZOVW3cnNSO5W9s3eStbJYMJlzjHe8TVWi26ouoNpy
7KOY8ZP8Udg6fN9HIdmDHbMkQMdsk5IrPuEdxSHwkJemUgOq/5xJlfWrw4mw0aP9fltLTEbNzyDt
DeIixacy+mzvZk9FiXk/wYu8/MSRegDRJKbArqiasymGactiXGNHLbSLwJBkSi7ZfB2kDcdg3CZy
ULSjdH0or+at8glaY4dQzBfUEsSR/SBVZaO/bSArgogxvC7QNhrjMQjh12WwMjAAlcT1JdjI19EJ
HKDJrMdm876aUPfcu8/07ObeB4PLJbhezXL+hSwkVipHbnMaqEITjUNDPXvJIWzLpDr2qgmyvI8J
QGbBjAh3H6xieDuwQRKHHBVb92166pjE0MJr48V5FAfSSQrFLnMBrCWUwZG8ZwbEddCn7RoSbM3f
n4/KjbpUlwq5HhhOWUfSDqC/TCvVvI5Oa7Fikp1RyxIkhncbU+hHMKnBs/i6+uotrtvdf6+ev40c
MXMniIlQJkDhPzUFBn4ErUvdkt1bZc9R+4oojoqA7llfpow+mGsokxNBeX0xaJZMusSqsTYzkzFE
UninxX9fDmz/vy3m367njxND+zQ35aYfwftnThoh8Q2LhS7/s7wO9eWdRQ0QHCrRrglDr5SBqxgk
UWBl02JTiPYmgswq2rL26jFO3lWeehW70prfKb6iGArSmRwKirCLNR7DCKToygejvTbKzV8bQEzI
gDmFt7Ye+CKOOsuU/cEZfxLXn3YW/phpH3LOH7eFeE08PPnZuBEKEuQW/L8hio5Vt90Cr3lL/wXI
jheIjbrm59CPO41Ynb18SVxbEQdDluYwOEs9JHj6yLDC+Zybb4ijB/uiEk46Dz1vUruTpO0mjD9N
dKiwn26ul3xXQJ2LOdxggIa3G0cSIYH0EfcGW2epi7luJeZzewg1ZmzthGFYa8I4DMJzmLRGKKu1
cTIp4kx4RyyCaOP+hU6i/vrbc+wzye4bUP0V44/qKmvU3rHdweqZmBzFJc+1snvxbdCDmSr3pigF
szcATO/QQyxKAqTnEzW3ptqmTT0UGWQRmhDtv7zPhcnHshMNpkKZYpSF6x3aEHOfWeCuxLoJnZWi
urgLg1VNfbGHXzoE/hVH3QMFd7UiQb696mjh3X9CCmlFCF/UxqlK63u12z/QTgwXz+S31T10rzB0
21eo0euQPXxSQjJcJYC/T+FVLCzDaiDF/vei/78RYRLU0BVYWRTbACh/3qx161WU3/WlPVMe5m1K
0saWIYlRJjDrTvUAcl1HEflGDdC9cSvWOSorE6nXY5cHDL9Zz52H94QjteiRFMW9REd9cS6tuKOY
nUfcnzPvL+uwJIKjQ8iW2dbwVMPyjSPQvkKbISmWAcqolZsX9lOFIMtb0OrRe7gK7F+ZI/IQnZin
lnsE6x1vVjOE0/PppY+CIJ8RAbPviFAi2P8Pu9FtaWenYkcm6tFTcTtTpLJ5Mz33g3chSNC5tubN
28Mi73xyju0Ql6n+0XoTCfZ1MITpfHAMNAunsRSern1k/K0KEuoaguHUiP6+2d6S3ux8s+pUJ74u
Jg+xsnCF7Zo9ZPe5h3aJ0Ne+EWHgUiueRlLI06ziOxNK84GIyVLEo0/Mlqn2nXPjtlyiW199q7W2
b3jDXgIVgYU++34j3HROa6fWzU8eFj339Yw1NhXm75axwmaQFPoXKZqmNuhFz9pu5bbycrj0N5Md
0K89XKL1olTl4P2SdM521pA7/6IUyU1V9d74KxoJWRa54WCw5YAVXWaXl5e8iS9bfFFol+k/4Z//
Jdv9WXvqPY0GFesXGtU/mpBGrx7tz0n5ztghiwPeoU+748jD+GOdV+r8y/m5euwMB1VnG/osv87H
x/GyAdGUrabOxfG/F78x2VN6oB+ILI7zK2WH5kLHDHGUSB8DC1oZo3a60wiZBhIJsxdq5stnIdds
wNP+4cigxs74quq8mVMMvqOO9/yIbIn6ugOisOkMtOA25XD0W9u473ad0xD/gZhxZLZq7HqSmaer
qAwT5yA+uYlwL2bQdwrvwxZUMfwscPMW3xAEGDSu9uCtpxBSiLk74ePwvAsMj7EImH/s8/Dkc+C2
0oJ6x4e4Rcf5Yw/YzgOg/cGgM8SiZDQaLPSkzx6y6TtIp4dD7UdnfGsWAxXeXNJ1dRe31rU4Tpk7
UVjQL9eHk98w3S2ITrbwtHwFrMzSJv+NBZqZ5dcj1Q/K00umxT6d6+CLbX+cU6ggpMR0WszKhATy
iNP/DtGQ9PI9HiLJoQp7b7E+m++tMTpaVXiZre0W2n0qihTfjKtIyKmCkG6MoO1DPnmYlwS5g6xD
+ayKivTitjDjyPx55XGEhJ8VNppYWgopuOmOClxObiZOBOH6y2BNg/2zJVF9lLMFPhdrgs7/e/fD
guwvR4V0rwHvg3KltWXH+luh3s16lzaO1ZQgZjfuCs0uLSJ0nM7yecD9EA7i2n0NWj8GckfOWvfr
GBN2YniNNBHoVlpLUqs/VzBu9sYOPoo/GARfNQJyzIKd7S6w/iB4JluljY29Gh+wxNGz65Avo8xv
u67z8OnBS78leuRRMkwqguf4mRZpBtBncbag+Vpe52j9nS072tAQnLClxVnj+EKzwPmn3bAh6lgK
jBLCPSkQEiyHq4RhqnNMpJcKvhnIYVoLNuI7I+BJhUnHOguq6CL7PqsgGv4tFWIXX2lEzpD7UODE
amOwaJLnSjEMt/qMWdmLL9j2vwhf8pZ4hIb5RZM5Y1ZKCU4GxKKFPGo90E0yL02skY2om2Aw4BY/
lYG5usnq16PmRwoqXofzsO3owZVBGaGgbn8hNQ7YuKgScdEPGkTlqwm78TbWHMWpJGW/bZViBfKd
tLsgkuYH9ejTwXjZzaeMXSFRQsKupjPzhX6i8duDfFeOH6LwS1EgiilWH+J5tbBwFAs/hGnhU65T
mk87dntA180ntwfId9dL6awc0HHYz/jNuBa/2k/0mSleAPPW1l3tJBSojAgj/cZ7wEB4zZAi2VX4
hkoTdGzMeoOzXe1OsbSfYbtPzkFmt3zozeuxzpu041XaZVFv1MW8phZeMza8s0k1y5PzoD3+9wJX
/taf4Yevdw22XKwd/9h0zye1frUURjEh9R0pxyobIvN9wsFR42gWTDQyeygiMZSa4ZARtuR8HVGE
9d/Xof31OqCcdDp6D1njn8DD4/S46dXx8Z11YnIeDTgZmVXi71FYbw5MhH7GuKqGHWVY9aC12mqa
b4h9xlBcnvywJ9i+SrI6zPsGVMbY3vfqJ8D6AsMXrRCPY9jM9f6KvPDsMfl0UxLpLx2MWZ0v8w1O
4WfpUwfXZGF3p7dvrLSc/GJ+Gwzocfwz78ewRaJT2seWb3FDsIPyjmMIv2tikJ/T1usfD+Vvw1Uy
aAEGsNqEafnrof226VRr41Vc81Yz45QtrXCp9GmaI/jJ9PWF5Q465nCDZGnxs1YY+wWTZHf9R6/z
12HM75fwBxJ3LO4wm5TsOztj90P0KSAYdBEDWgsRX/mh80OjXK56C2zMjvuSW56+DmBZ8I45ec4Q
41MjganchsxCmiPe7ccAQoWxwuXyv1dO52/F/O9X+kdT9jp1lfvndvrOmuA5v3p5oAJmLHou0yyC
3z6r//5y3b+BwuQDtw2eDLrrX+Pi357NV7lrZX3m2Tx+cH5CI2Lh6tRxoniLThA90kpuhCBVEEMF
XkGaGNynQ8R5QdKyksrbPf7x5vxN5CEDi//fBckT7LcLOrbzx1d9682sJxB33AVt5AnOKeRXi3Pn
6K2t7j3or16dDRXmd9h14Yx3DvZj3ImI8154jM3p3aHvWNndKY/eU+TbXNw07/HzPMIdorT6xy38
2xDt9yv+Y2ylF6/8VfTXDQOJnuydN7KE604gLVTmlK1bCm/279XLFPZagHGwlYqgHHtm8o8L+euz
JPenTRKCynzkj0V+ZscpVGw6ONyzE1azMMNqJ0Ns+7HSjkVlbfqwePw1lDFbW+2ZgQCrqVZpSzne
Y0gEiIloM7cPZ3f335f2V0QetgFyKnyBcAiS++VvTzUjtCFTWt0G3MwA9aHDiqAl+34Z7tWp3JXz
AaYIiyGT+kTBxOofz+ivAOXvX/+PW/O6Kp1j9unhnkXTz7GvAFP2kJpCWjBiunm6pZBz/xTAx7bG
UlV3jSr0i1h1mTo21h1nL5G68SvcM282bFzgsaX/jh9X/9KY7c5CBQoU2dUfvUwER7bZdyZSsgK3
MMGHSQZJWgmU8vB19F4v//rFFt7FCTVzaUQMvDl75lt3/qVr+aUP+7MH+f3b/mMzqfS3dtQKXqba
gbjEy1SJ+LOdYlEtZWSFiLfYBZJ6aCL+qOM8BQ7veF9B+AQFPuYi9iUuEJ6LODOjtADY+UAFilhM
9P7+WN1xrIx0bPWvdp2ZowKUHYjN70UD2ytZ6WaS7YkLJiA6Jz73A4/xWkks70vjMPJyB6S2WHDo
vHhly7vzj0X3F/ElSp7fFt0fW0m3XRXrrqE2oP/U3svUH5/2ZfjRp2sCcDW7of61cuI0frj4C/3B
xjQnyXpM5Ix17Ji7dxuiAHBY72mrV2/emob/Itz+df7++xX+sXUUeavf189c4W3ZK+15FE8lswZr
O7e+BQSOCyluOWLbpVu93b9uz9+2C5wX4HS1SUvC2PD/fyff7+JOQnzWZuuvB9ePVVNTQ/LsOXkn
ajqgwIKgCMYlqGlRopP2cI+Klqsn1ctc/8AVLCtCB/wrfB4nZ1duee1FPc4NH1OT/pYH/d9byF9H
04ZK5gZiSIqJPwUbJGae1o8Xc9+amraLOwfwzdnnZX4oQsOwY9SZqnl43+s6unoFi4QhNM/+9Djt
BRXODMRogPUeCPfGCf2EwgCTAoiXyr+mrH+b+RlUfNxR4Lj/w6+qnuvcOL4BVWHcEvMqSJ2NKHuG
DCMn/31H1Lam/uIW/fGGMzmGY/y/bs5/bqz1Wq/e1dn4zgglXl4G2lkCtQG+jRcOod4EYXmQrunp
MckcR9G85+M7nixL69OxQHg1N3XyEL4qgjRAhCe7r+FfzGT+ncxVZDn9BA2bBDv7m7Ql+kG0tEon
ZBx+Ni/LkG+QjI2iZS+X2FAeDhNFeJND5oaNCwL6JoSEv3RJuYV3VpCNomW/ElUQomK/btpm07Lp
Nzkp4/Ama49FD4T5w2VjqoCFXdAwpItSqLghGjirnKL6b+dia9R2SVWPH6WI0J4mTy8xPNrVAFNt
0myjsLsypru3OMbe7m7PITbb7O7PITX+8mF5jaAxIdQ78iaPFDw40WH58nrtdvO2i/KrTQAGFRDX
3YKRS2scpYwLPOwtSFyFf1mZDrJalQMit4kaZ3LTGo/76G/N/opyNot9v2NBIlyeW3y65kbHkPEK
SS/chPtGZ0zEY8nEfHlm8MLixUCQ30dKOJAKwh4ds0NUG9hOZIEoJ1gJYkgHCeE4OfRtTD3RVwh+
Vwm9xPvEubgMLO60k63WmthKicSdf6k7UvBqzAIgPmSm//WmIOs85B++5hBQCVMN8QYDwc4ExxFa
3mGqYjTqIvQNwzl//7xxwyVe4KIzUPhYqWUEmTohbizpk3tMU0v57MCFgjmk3XeIe1+4eQxnppxW
vKRuoqpFMpffat/eHU7gu2Y/nCTnCEHZxBxWL2EqYmLh2XIVpyEJIKIzCRNvoliz48nafNLgl8CG
7/p5NndPFNbznQa04Hrm3TFnH9sMDoZPtA5MagLOAPbzBWsbbuikTpBuHCdJ5xQ+LCUClLcOk8af
TDC0CHus4MpWoNCwviBf4dVlR8unXVtzVecqsEv58KhALj4KK76FeiueVuioc2YFLAbY9GZjP3lG
peHKKckJ+MN+NZiy9AAqYaTM8XYYnyYPRGyzjN37INejYT1FsU28wLYHRmQz/zJZit59cQ+pJ3hp
5x2eo6rgXsISZFn0RB/eHZ2bKJhNmANj9qH6fsN/DVRvwmhiN38sw2W74SEQJPDrhaNeHrc3qGju
UPXItSeGZ4s7FRA/SKCc59QGP70sDSdeslHc8i7C/uy12vHKS5XMJORNkogQvSjzRHceWmgemwn2
AFT7OyUi5wh/loaFKmonNCyMPQ6XSLfmGjLesvQwspfFL+nzbMrXeV16YWcy17NRmEVvnLpsCDTY
WrmT15nWm6S+iRIyHbaS5IGZMa+lHdjH0XAG8naLjvx26cwz/C/vh47/y+n2Mw/QhpoHRoRP+8Hk
BUdQa8Z7vOM9Pos5RHnpdIl4MxssGcpm4Dphh00PkiDzYNFOr+CBOJlhPZN45hUtl9YWAU/6LjaZ
mNE+MLJ5mojdGyyIurEUJ1FFe16wycYbRZhldGAsdLWCem7PnpONfkCdjMYITQJf2GNt2l13JUVF
jyQY6oFNPxJ6sxIVtdgEB9TxSdKEk7vzGqIwqj9STnaQBzwuPDgGtwNrPjHtVc89DzfDzSvhJcm4
MxKFZAHxNvCelFZ0nn4zixVqdDGCtasDmDBGhWBXnRPGKLBcDmmas3N2w1PCiE2ZjsZXc+rEW/Ym
fjyl1jEFvM0DhsEz6CKNFZ+BnAtwvihW2X1LyzIGKNkYsJqavYy+bCBSstxlz7vFp4AYFMdnV436
PHsAurhhjrKdYngCpoLqeHtzpmc2TBGDZmgmEWU6fdB34W/j9C2F+2k1xGCrQjo9a7Vp8uQcrnzx
SwSV0w9+MYB523K3LZJtFKEaYzeOl0sgSdKrPRzj4XsyuCrEexOdb/z3k9lMHf3+6IO/sOf7iCCX
e2PIiEXgr7GtJMEZM8Vz19YyD9wPbybBkPuZ6ItTenG27+GVF4aV4K7np4uFmmWAt8Ty/mVRc8+A
06ksqsGtiNql075ii+cqTXyRMWBeL67OvuZ+PpMaT4qPM+9BkDG1XuA9vcMz9tirQ97viE2M7fDx
BnnFj/tilg6Dwvm5sgubznTKGj9H6zEtw2WfsKQZnjDlMbuk+8gX8ymv45KxZ6UVE3sys1PmeAhE
VkcMU9nj78l0+mpzOG07WahtjMuAIBWJyN77Vv2IL62obZ6G+YZ3P++bTMAQ/GMbankswqCZBh6X
lOxuxIhdWfmKS4ftpPGLh3hNfc1kH+GQ4mys7GVxsd4nHxGqAwubuygS9vjDDfTmiBdGecbjxN4l
UmgdZOHkwACb7I0uWUdOwwZxliAYOKA9x1OvZsd5XEyg3i9Yby++N4LHnKJcvcA+P7rC5xRuHjuw
ZvUYsYDBh9GSqkgo2XBceA8vq/jGD3V3wy+osm+Ncy4SYt/F+TFtf8BOpckSn4LFNr48DN3aoAMQ
Wp175fBFW079cc5IiTjk9AlHHY/61iIIzGl0SxfVAcUQw0v0vz7AOINn1u2VM/tTem2iKq1lK17W
LFzUuxwRJH8kHJ1LIOa1znDEKitQ9szPM1OfoPObcvReMbBoM8d5fId9dL2a2/tpFH7NR1Mr6fKs
5WhmkLFsTcqjy8Wse3IJDkDYB9H8A3TPHdI5wMUXpxzKlflxvlyer2zb0Kcb/gjT6Q0bIA9LNrix
MuPnl9UOQI79O50cluT4s95F6aflanvDTwZzAJO7fuB3igAlMUP6cXvlj6WJCBb7AzwLiAwUbA+t
LfwQWU448dXe8mZPkY13F4iPxVRjWWKHIGsaYyLtx9OUD5KGbG3IKvgrfeSkyADAV1ZXs0WvfbKd
+DuNp1P0XNBj9qo2eKhR6263qSzgjyzyPUkVmZhmSykbrX30KCOySxCpXa2PRbSIOOXeseOiDlbE
B7hVnLy4HdHvcrngwG0bz4X0eBSPlxu3MAaH1zLFcV+8Fs40TusBW0t+AK9xthJadwgAhiJTrphq
YS0CZwzvXERkWPzzC5F17Z7hTLt0aQEIukWXsR6xuS3ibkYJVuH/0APNyAdqyy422UjLPZbOunSO
DNfZk8SFm/H1zmx4h/bbYjB4+jJGdoj+a8xO17zOCah5uphuFqI9b5gfu0xVDHFZPccOwjccKfTF
0e54l5gpXgwXiLPCQs+NKgPXbjiGFFSz/RpUl/OeN8HuhtWejR1zdAg2vA3s4uyW9PnKOTza1/eq
ehD/Zso1QI19HREbwoSH6h3XvFGHcHeVZ/qdphgls5vri96dz+VOma9pY3Nbj9wmS+eSv6wn6kiW
GwFWC16is5hSk9ocFYjpPPA7f9SNnj+M0xs5Oc4yOCGuYdf3YEz57J0SOjKVu95Bil68peTXvuaW
/4K1q/rrwXvUS6F+tMD8eglNFaYWQuMYZBnYQwk4HN6Lhznpe8PrSDpiN23hFfEzNt9oSfSEsaNa
BYvzcLjB+1JcFekPcf1pXuaQMYh+6IsL1BsI+MqPRgOFqjzKGrt18jTrzXTx5hxrK1u8GAPJdcrL
jnCQ9YBKn6J/iPWZbpb2gLP/NkQnFHA56zGlCQzqPdgQPp9TBiTiPdj0Zm8ir4TiSC1br3S6zHpG
J7+1J0JPMAu3jWCI7cTZLtMyavkHNlcYJm0vKBz8NfpE3gAN9JIu+UCHLm6Dd/vzHnyHHcRKSlzb
veS+/DlXw8/HHhlwtz5bV7MWg1XbEd/kZN6o5ysBF8BIF1KCM+zO+lvshe2h0TelG9Q1vgHI3XB7
8vqOqTjaD3pkygRsqD4L9TFV+i6+Mb3G/rZGd5/81NYGQaKjKEz8r1MYPweuAUf5o2Voltq173iY
EfeNSR+B6Fjo70Fh2H2HI+6W1Pjw78/mTKVZTJrJpsaWX9w2fbjuzBbpoWGdvZFyuFJq+XFrlIBn
q31jhmvBFkQDTtDneJ/FdbhfYzQ/wG6kZ87QFdmGO4DE/UmI2WgZdmv2U74hdjMFXvBlK7hyvC+c
DU4X54NfHBbsThQYZKcRy4oNQLS+7tGsh9ALKJj5AwW7VruGQ2oa0ffIeOUTH58m8vMxovRp7KTs
vQq18euni3uByUnG9gPz3HdveMXLJdWfdNzqFhNYKu5P+CHOou6bNzFYrU5YLUJpgxLzmdMAUS+e
BbYp8v7yQ7WvbJikNfLPj33nSMD1vyyd0SUcwY76iOtsWrmZqc3JXWDnFXciTlsjiUXXbCns3DQ1
utyYM5Pp5vgRUowsP074neRbzjRv3o+Q+qp22GSmArERlteu+JoQV16W6qqdQIPFgEk6QJQAXP58
UOe4zdruIegV9RIKL6I8adBTbXf6LqQ3kUWCGqQIBh9OR3woFdP0uon0uPfDgbW5a6JVeRLhz+Sp
pbodQ5QXp8/R2HGzZnJinswHsv8pZm+ZU7Qch1XplEZEk3VmKmE9YUgikKl/eoo5Z/MM5nc7zNzD
Eb0Z1EUzU61dl1SVI3U56GJ/eGaIYr9afv1rQNDtCnovIIeSYBaKq+WFavJtxyp7f+aM9av43K3c
PX2CozFHF+z0V9UxgK6E+YCOVDeg8QcFKGTHrZlnJ5t8F2ts3KqnRUQoAk1hfK2pspdnyTd8vJzj
G/7nr9oUpwN1hjQpgxoXxZwPWANhh0mZRq2G3eTHeaO4EJ/4u0rgCFy3SU/e9kGIlRTbhgmvU3qQ
oEDlpkoSHs5bNLRsP5YxeTnQualgojRmr6b/c9Ijpe/X1GhbYYjK1rJxE4gH2hAUBVcjxV2mzhHg
26knbaR8cD3PMeUeCt2A9cKhvs/3nDgio4c1H5Ppa7JNo65cZnFDeXhNpniVFJFP/ZCNwDgUWVqJ
LuP8F9rNXkzA3bLJPSXoOny3QMAeuzrISS2k5xM/y43eN2BDhMxsRZGerc62bgtVt3t6Aviu+f03
ScImRKe7Qg1RkAYDu7BVuARWSOBl3XIFT8OfcgbHXyJiHdiFPVoF9XDdXHxLY/JJMko3d466paWG
p9mh8WZhJGvZmUuIgR5sdHNBWuJyz5yPvhdrkwmOHuUsYRef3DR8MScoyui4FRvd2MHAXWi0I4HC
xUzn6yi516ENonLCbw2wAPKWZOTguMI3R/PAbxXAUKdxiukON/UjWGOtIUepPZXcmsr0z44KgsHt
AcRx5O+N/dF3KPwqKsxtHm6bEwczFSZlamOmW8PhFvY3qEWcak5d/GWHzoMLiAp9c5eu9+KeZ5n9
mMncl92T3RQ4G4iMTiSNdW9LhQSeIWmQ24rG4EjvxYXJ6QfXRuE9crGJWy3esBguYhE7AL4nM81G
FJWE5SoNDNaPQ/yhbBXIQSv8k8zBKTzmu5yUBSAQ0EFt2gHcfo4I/E6i2ablBvS0E0JozDuIjRLN
qRI7FMSt2lyWVLj8gPjRd+UGMtdpQXdv75A7xKDEweBrjj7JAlLFYGgy7H7HFzgI9Z6chd0DMwWT
5gI/Tfp3CGJYCmFqzLic77qDdPvOn8Ox0XQem+T4Hh5mcLM3EIZnAd31W4Sgk6ApElKh5M9BCXD7
whzJnUIdia/j+D3cPiZ6CLQ31syOcB59ID9rbe1bVzGWVbIEiY7saspBB1aC2Pvida0HD7aW8PNj
KGa5JOgdF6gUN64cQ6473lsFe0WXtYL47oMCB3vxipFd7tFBn62vN766e8XnAeT+ov2kR+JIHGEU
YrpddwR1qgzHH29KATX+WZOOxFmLpXTfGr1H7uC5NDiISZUVP5jF0twONOtD39DlCX+wB6SEmZ3S
MZehrlR/NFI5c0cU9Nv0MnKcqY7HijYYfUwU34N2XFkcnHcIIfN2fGfjnqvTznivD4/QCZDqWpSf
RQ795mT/qoV9OohRM3LzwaKP1ejVXj1PAgr/6sXEUaVWme7hwl8u0X7Njmz25LLDJuKIQOfds06Z
X2eDadqjg9V/WPO9iuaFvrDFGGs2ve55ktQUspI9OzDPThhPynvZfdAR07+/x45iXlirgJhPM40d
hAfym+5PT+YJJjGBwPhKOYPBW/f7k5uATdYLVqNHKRaXeTdRBcE1o84VsViDVVCXwYjZH+Qgm+FP
tSwZCVrfaqCo8n8Wt83bMjfSjgyjwQ3oHIgzXqVIx15YSw9XF6r4GImqbhV9t5MQLALZfsXSmfJO
gb5H06c7He/V3aiTfrEquuM9Wx9WkOfK16aAjddbVpaBh6gRXwcap2lPGI1PQdo3wXJxDFHmV/gI
vZgXkrqm9Oon80SrxizYIoMbMzplgIEdlBIN88QGjbkE+OB3b25TEOp4mgfy5qur/Wdxp2KMObVp
OhqbUzjrgTdwarecK5z1rPI4qLkhv2jf9MGUO096CDjHb9JS5+/MAYe7g2dQTuBHyTtBMtQv5x72
tHx/xcSZNBJeTIAnhFhmKgHy58va0pCWfS+9repJLHEgHOrpwabT28TfRnE2TVNqqpncnGBK4m4y
ppdiuF5vCaWOb2gd6p1+Na8kV6rmi7jPdgxMcOFFWieIUR49u9JYCvX0OSSL8gawhWOGedtt33ab
VovoJkkMgaxzv1p09S+LqQHQbxeXKRi2R+QZp+Eyg79q9dQdvbcsjGRN1ZWKSCYlUUGKjD+nLqkd
oLgWeA0QKC0qO5tBzVDQFp1Hae1vn+wU007oH3P3G7bWpvYJuuuw3jI+kHfnqGAdzev0omLgDnXE
FnCHY1zeynvKgTm+bTngdeHuX4ujAJueNhwr7001jlIIpNImNKdMSD/+tkMvtaY1H9Ztc7//cO+M
jt2CdWa1aMBPuf0F3XP0mrFKiE05B+uQkKrn9iY1KPDCux/OmXsBGKGVTu/nYrht0q7Zoelo5Xd0
Ee9D2eYdU+6ZOF68Y996tYfd7qD223Ytr7hsWUbLhPAdna0pOQMt1SzbDjRoyQVsGaJ9mTzbEWVm
bemc3ZfPpOzurtTEpcURc5XkaiLkTps+1Dz2zIdzc/BwKbAbEaeEvpL9k78Z23gMti1OWQja1cyv
EgjW7Zn64FAe4afdspD0/roceIKWSmNNu3vDZcSVmryaObhqp/3ghERMdNrDjoTY3n1z2Q6U5L62
nxLlad3iXjzPD/NadxUM/chdEwPj5BkzCBQXMSjnq2IaBJpHsfAmulxMqjYn4G5NIA/w2LlmPIXl
XlrQqJppuAwT6+RMwJwLmD32xAMENqz+sDPavVaanWdx3nbnHEJ3cA4eAAjUMecY6fecC4FlkOoF
BXCXTCmgLc1TEOFFtaM+TL7Gksn+ye6QUeVO92zOLd4TVtTp1wI44h0jlFUXJXxj5VFxd5TT6Hok
tEwJSAzcHSY3lA/mrsFZrGeeUdUSc43R79Prjgok8y//Cz0ywjAUIdZeBtIpnjSSlZ0tdme87Jml
YkBmX/qmvTjrlt2Lvury2xOLxoF0aK6ulbUW7wpSLm3MgE5RKkJj8uNp8xT/Z70jIHDPwTPVOPML
/4i/oiZkP/9we4rjvbeZ3UUYxL2rk4tNhYFlXm5iNUcepcVU6eXWbnc21KF0CcleZCYJXZc+gAA8
HrrnFbz9Vs3wLLhO2tuTBQOuEQfqPRf8knlMe0g7JJum6zANP1i/Lx+yiVJz0Rn1zf7FzsW8CpPD
bZ+sbVqot5yM0QuCmMw5ngf051+giXy0Wk9WhvuQuqPNSTWHyHqvPW92PYvNEe6tOObOFZvdV7JZ
i3qDlWa26SHJpL2kJ36aq/OGvhsm5mZVDzed6PQDv9KW3y5hgFrHPrNShjtl3DdrGAM0PUSK6VL9
3E8OWQSZn+/p0wS4fzOe359zixr2nDaiLVVXkj8fluidbCLY1wsNjieaPcJ+nG4jUHXlPmqaPO2+
LYmKPIbksIFfnG0dD8MWQ6hM9Ftm9RSzVgB7H4coc60OFNyc5F9huB12mcBI+vSpesph/2nb99ug
r/E4L3NNvHqOrUewLjyKCsoBDNlC+WXmC21SAKHexA/2IlAhMPqredkzyIItc7T2Cnlv0WzxGUdz
VicvzNkzXhdxoJ5/erQ1HNFRszigpdjdO2Qnej2ej/PaByWOtkzipTnpB6Sj/DXMkWJBnuUDHPzN
4Es85Byv9QoLm9nl5UJS31ncntFx+6Yk7LqtruSVyUHjHYqINkyY9zE2fvgG84vugJJD9s6A2Lel
9MWCe8b0tiuplQeP0ZfnNf5mcMbOcHG60/b3guEjCPAmx5W4H3Jp6lKDuX7D1rTGC/6DsGPGzoqj
LG4R/fETziHtCpfC3HtS5vYVMEhuNa8PdqGTRpSzA/K5tbmrnSaZQylXmbvxoeBi0dHZrfd3JhFz
ORR29ld3ugWhkK2aPL8ak279V7tHN5ZSygLGAf2CHhJHuXYy7FKtipreeoIHr+fbHjbzoMyf9eZX
wfwkdPi+e7XSdfo/JJ1Zc6pYF4Z/kVWIyHDLKDjPxhsqJhEZFGTGX9/PPl31jd19zkkM7L3WO76Y
NSClOuDP8nCj9f6W4fmwSS1zqmvDjkF+v2HFBgtmsxU7aoGznugsMzbsw6ET5EyPZeXB5fUMoLBI
oXO4AxUnSqCwUvgsxFm1rU/sHVmAT/MArimgywmBl6JzcSDqXsAGknOrtu1mjf3h4cU1P5viyYb/
HPcWN7ee7WmdVrdgv6+/0b4Fmz4BZXw2zEZTM74z2YSUQqAYTG/hYOc3DTKeZHYfyQCRi+lZY1U/
1ac3tT76ehJ8hJ2JXsRvQm4rP4isvYVgs/x7P5Bb40+VIQ112RGAIM4gpIolEUqj4PtL1KwQ6QfU
8/+LTx+saj4XyalipzLpouEsYZYbTPBLHhyqgF+PpW6QX8jRSf5XhPADpwVxBSLnuof53ejm8Qsf
kbM6Ki+TBwgPDSdkv/qWZEJ40aMdT6pTu9xrF/1hfZ6gf5R3FYrKJuxDDlUAivNejBKfbp9ps6w4
qE9PM5bR1O2maBcqHrUacdyYrzTcqPV3MWLx69fTCTlcK2mbCkaRPosPrYZOd5eAcGKEBynM8V5I
MCf+rzEhnsV630KH1Wt+32dIx7nTbpH7Pj/yBSTsfCkoTcmh0sWMT7gBHyDkvasvP/s5lYBI62KX
5Y/vD/pVpWNySiPLSTSWQt6efsnr3M/mgi9FVpBt/+eZ55P1ST/OhbiFWsXtnk9mH7mzvZB9cc2x
HhN8MYsfIupI3ABg2Ulh8ppwq16SxXb2dFeWCCX9Jit4RkC+KFYZ7jxV/C/i+bjp3zdMhuy1H/KS
qoCt+5Z4AGy1vVxirLt+7CvojLoVnzybqJl18xMjs6C5WXjpILwwq07hLPmj34G5LkcgMGI+YU/f
CZ2C+lrBmBHS/3TAUwQdKyhe6qdgAfwnE/LbA2AaVmEAG8Xoq0LjgeoRpROtgIbEgg2N9VQO8n2M
qJFt+yqC0/lq5o8fGu6KGuUE/S0MlmxXh56iAubMsdlEeDQS1a8sRueJnYv3N4dqpMXVfL3xZMAK
ExXord+WofAO1yprTU/dbbsHU8w8hb6Kc02wm5Xsn6oFcsMASmaph2fH6dk4bjK00nNgFVDM4m1L
f2vWuPcneF4RIhKL1TOr9rfxLLdEIGj7e1sqwFGVXYZgzVsDKgwyyMnKw/ThvFoCzC+kBtbilMoY
A/TZoJJz0BBxnu2f3bGSlg3Ukfj5qd6bLDx7aqwfjP58ZIO1nJZ+iho641LMaMegmEbALvzjl7Kf
P+ELdHgh4OkuWhqKg937jVj8rQhNVZTPJ938We/41Il5FsdJ6SqSox9RnhdWf1GJBrQVrBrf1fdT
t2VL5/2mNCh6ORdm6vcdJYk66394vXkEoVeu4Vb89RO5qHc0Qj1cnCxaZ2WhFKJGjD/mpDKumDyv
QuvVra4xqk1oKmR7yl+5PkwFeOZManB/ERIuALdDftXR/zb2ZAb/3oAeA0KIpwNpqKTOJR0d+Lia
vTbs3y5Hb+eNzor47PldPjdOaMG0UzIhHMvVgtTu6tAgyoAAczB8jeSvrxEtmKccY86Dhvllxow0
OMn3lOP6DKat3RS4ckVecKKV71MvMQZiOsTt8jr11mi4VpGX8ysHTroWo1dJ6XNdm+qlSP3JvQ33
6dMddXYsrZJJIMn2s1iH5sOwnq2V7ersHGPcZOeCn+sIGBx3R5m3KswSSy/95JN75dsqG+xbCp1H
mSVfRiQ29+faCWsvbOjDXTaUx3Arcn+jgdcPj4qcis3X19vnCEXFYg1CbPQNU+F47OQY7giQUQqy
Cr4YNR0eLe9peUAybD3OX0QNgVnOvKmz+ATm+TX/U33Qe5N6Yyc+MAeHIDqbjfpL5qLQGA+/JFGO
PeeLtADzm8hxppHZqh0xG4wDeqVY2TC1WyowOj/ycOryGq/TOe6qPSwpF/wlNyPgf/hPtgEC480f
BbzF9jlU8h0xzsFZs7Bi62jCI2cHnoqHhLccxXpR7v/EfhhdfdHz3O7BJiPgLkQUZeuJx5EHi7+N
ZvgWhjsoUNs7KC3fceLydgY4EpcgCz4rioSojAhq8WjFZkfIJqdYuRj/NM6Sldb/zA/r9fXjTvf/
GAd+Dnw3teFdlx1FVknCtX4zbkQCLwWu3EIz6NeBNjoq4czPF6XVxABIZ0jezcmY8Wq+/Mem+wZH
m+gzvN0vW+nNGyrWR+mMODtAnVIvcw03TkhO6MgjUK2ahdEaljdNNhHMHFjMd6iYYZEWq3wzGsz8
wGhqrqqNjKLBnPT284f9c00Fy/X4csgaK3y4hcoG5nTCNbzSBe6MhkRE4n+jHeAB8RXzHhf1e0Tf
Dk/fI7E8JviC4TeO4KdKBzWZuWjwQv/T6NBAtWtRN1Dj86P4O0AiX3DU6+XBNV/zc3WpzQ1LPejh
xzzsMJSr9osB3PJ2z+VjLXgIZDabFDiR/W8LbnCoD1eV9ZnYn+6zfAnkJ15BoS8JpRB0hJiumTHN
DwHYdqQ79Vzx3yA8mrNLzgJkkdsZ26JSrYvbp3D+iK1NCmdS0F2/ffBT3kTtLJqsqJUoUDwe5I2X
+JN18XMCXr52Xmw4PZkK2rlszKv0XRx6EKD6FtHqY3KlcsJdLi3HJrln3IaMBxNnYIutjXX8RnXu
Q8f/Rcvkxu+vsccKaJxDyAbos90rv4XdBPPx19x201nt64i57r9i3yZmqN/wc/BxqXAHz0XRttHN
O1344GFAf7hBk4eDBJJH70Wq5rxejF0obtflUNsBrLRcZ+Td7g8Hul/Azk7ibAxr3jv5hGiWB+fm
atVMiOFly/e5VI7rQ3IBoCDSYLN76awsMBObA6iEWy0rfhbVire0P1wpFkNHpzFWyAMDq5BVlV9w
OaW0+tghIL841BFwZIhFLkjo5mgTBIOmUCWMHt3ilS44lsmpT1fJ4bUgYVhUtAA3FVwFwD8Xpgy8
7fNnasItrCfAjVD3mJy4Hyj2WTGU5Sv4wJP4wwW2VKDxmZDQy0z3g7bllI5IvmfagqDLzMv1ps0n
s5t8vEESgD3c+4ahQvVQQfViigx7Z7LmwGmZtjZGbI+/2EN/QyquRErrfs96hulCsl/BMR55rYf/
7L0vejMw3tQd0KwHnqMgmvqF8FKIL/HvkbsluQ8dFAvq8lfIIPm+AH+Xmnujzph2goGxY60BeI8w
juoQ9i9UCjW3NNcX2PQUAHIQDAXDVm8cK2yS1sC8O7zmfFAnzvWtJkhao50TrszTgkCjXxfcP4r3
nqsoIGAXUBGDMuDF4itBgdsx29W9t8X8CBixxagmHG0uSmFcPwJofkC00NknxJY1iGgD8iPqk/ZM
ocuLdOcs5gOFHivFow6EirkAP1CDqG/YFhctsi8EDhBnwTdbI19MTWNG9TfpSjboxWBuf4mdCZfj
H+ZGci6qGdBjb782H8VSSZ3gmWVLgxJCzrHSY6tCLi3ughu6NqzTpDhmpqwS9IDBlWz1h/2HM8lA
DbUmNjFFY0KJL7i8wVvmMzJAKkyYMGpqEAtr7Ez5QSG2nomsjxwi1n4/50Ahnz2c72w+syY9rI5Y
wkMHc6fu6PFMa7DZvH6go/jEU+Cl0p6g0wUSHTjgHLasbzE2R4OJGuZ5QsKDAPKOP74FHszUHb2K
BBXskFcZjSDVTZ0R0BLE1qklV8o2JCTr6hXpUz8BIktPjTWWXH5bhnc5QEcl1OXAPOEsHjsDkB41
GzDTWsMXRKyJSqwVvEz0sB4QYZmzLUfkBjXzcTtLkjnugN8tQjUgvKoCVJhyTz8QgvFTeM4TKCD7
hZd3H+d+//jLumXJ+8gKiyH84YgH/kXiMRYOa3//dGgb+saOMZVfHyYACumTFZscXct3/SyTGGEa
Qe/0ouVP4ZM46LjbWe40cjKeB3zSVu+JkSPfB/SbIwtIDCuQ0eZS7dbUoDyzQD8nwZuaArPcWqt4
4yBQCOT1xPtaPKdshcWq//5OVSfnfdm2EM0oCkFskC5dVoH2rbpBI9vfRNBZ342vQBl+nGTXS9fo
l68AKA5XqV0zi4CRnVBn0EIobMbHljqx7hzb6Fw6U5nwIgM6jTWnI6ifKGcn5P3QUT1RcmGTiQ2+
fnkjpdB8LXJKKOpigXIP5xmjHzFKGY+m9eLdAVQXLwHnv0z55tP5/KjjgCgkmeEcbpG0IeHktwUG
z6bq9o9vfNzEnfQ6p2ovpgR0J4rLL9J5xyD9CMYY220YlMquHbnkGo9cuLi5btFssh/7RTiTcAVR
DkXGZZFQEw87WPEOgk9ztWIdYbg1nMnTpRBbDi1CGZ6CH1gLgN51OaH9f6nQVnw9GK67DL3r7RCh
MT4fOHWhd8IlClbmssMzdUo9iFgn8EuPvJJBkWOCUzOk7N7Mw0U/4aST18noNkSXlKWjnoH4UjJC
pFvNxK5GQS0fn4odJ04s3UenJyGhrLztUk82ZbuildeZUutJaxNKn34ekzhXL7C6JYchFUGTCpsX
zaBcTapjiFeh+QNgqwtugakmOjwKfT/qnYGB9mbsmmQ1ldcd1N5rBhsvTxxjIFBj85oGbyRacmfW
EiM5YV35rKmOsu70zQpwvcxn7ciCzHtyw5qdJ9FVtM0eC9YIvgbe7+cWytSYBuPCCZtZnC/efCOa
5sY6leMPTlXg1nbbq4cPNkWTybTU3GdjKROL+LJiAQ3fHMY0dUh+lblK6hajhaR5eRcMzYyvleR6
lVMv4yD63T24iFlR90RnmRpjuaX+wufBoRjzDeMAwKIYKarpKic9gMpJlsqxNX0J9x9/+r+723sU
M6U8jmRngOA1Y+iy14gyaAKkHIqV+IJJO7BKMl2JrxGJXp9yT73Fozu9gMxBWMwst7vaboRiKTZM
6hYXFaFYyIxeLNXm5zkrSuubtTLdqGSokHEEFvNTAm8A23sZmjMy1aLdx0tiv+RfSZBwZoOO1J43
3X4ZqLk8DN6y9xX+KOYPUrSCgFvv/GVAu3qTGP44QppE9g7QaSJ7IPWim2kSYrzOfYjLliYjzfrb
EEQAQQfQx+hCbVxMQWZvTh5fPt/Ie8IGxjfQzniwtg/bgI37kzcjdcvak1o8PFLp/LBToM53JVRf
4nP9fBj9mS6uV87af7qWyz8/KpydIEDLkPmWf2DZMPNQX8fNuUBhykDiC4FmbrHy1fgRzZ224yCy
WZkWxMjkQgL3tZpYEyfYQz49nH4ZrAjIX53P/Ta1kHKd+cECDmpjy98ZFh/AZLnwVuFP7i8QY1Xu
xrDYszYbc/H2KbrhJ8GH4HiK7e1IxPydIs5w+jMTvMec4F0Vq/YFk/84QPEBMwmDFcJ3OXiiViAw
6fAkGsIVPh/QT0EX4GpxJqgTxVLtYskR1KUMFC0eIB/hZuf4nvfxACMtxeCITU5m6Ip5W1SepM7O
/xnW06sj1GgsHieHRZE7I7NTUnC0o0eb3LrbCReS+BM5AP+JbaWPdcUDZWoMwfJ13sGrPRFX3LWf
5m1dW7/aTWL7gMJGoKuHeL4uJwvtArABWoXECIJPeENiVgW0Xnx+iyyxJ/70MY/O/I7aF3PQw0yI
bBLTUWg9b3JpCYNK4uwjK4DNX6kTeA7ZDPYxUSxMLzgBdZpx5uPcJXvgfKLxxufWf3mshx8W8kC1
uh2aHa2e0z5Od9nxf36YT0mgDoKwA3Do4WFV/kQ7b5eqwhP6XDbphsQPPk0WoQdKifaNKMuvz7rP
i4deC5ghPLVILvZAxleERufdZhcPRA/6NJfulL3Hh4mnvWboexC88lmGbz/p7BDewx4QJ8sJ1K8d
a44+8lRuvXgN6kz3jLGbKg0X0OJxV0pnQ2VRjKHOikdBE3kkXoWb0EBf0K/VdXch6SpAVxBZjYid
q78JvYFSKY0Vd+oPZEmx+u4/5jfiwsuit/S95EN3LFOv4Oiy0UsOL2sjH8ZbIur4odhf31PrqL1N
uBL+3GEdLdj/EnaF3DwTpgO4kInymjFX+xtXy1rWfIf/oZT2l/qTgav01UK7vvODrHkP9JWLHEkH
2zHsB6isTKJJiL4qo4aYcfL1hfI3uglBi3RXtyn4tAAMwWFFMJH68R+lPUIXoGGjBZgM4QacC9Tw
45C1ZnVCQ0KKy9isgSzOIcaM0U7/Veg2kUwJV7BVDrucu5ofl4FG7WUjmmE+F8/fC6JTvrNvVSYP
dDRLpXV9WEOFV0tk5mBVtGeDFOj3AXQPdQe0aLXgpZQwDI3c8dcvDymjkWT+piBdof1busijmIrf
Qb0vOlfKrXQ7vnH+8Ojw7OnaArp9J2Sp3vh65pNGX2mv0q9v53Pn5FzElpE7nI27hO1OIxTxipCE
VAShQgnFmSkUo6shMcekoXWZ9WN8k0MeLTnyPwBOfgoJy0OPjN0lHGv2wHJpD9Rl15zgFbeGZEX4
NKxPxjXOMOxq+LK3fU5DFs9+lIK11AJh5QjpZ1EcPMH6JKdCl5otbsItIzaNYbu8jPM1uPFSBbd4
0dzQt+Z7x5qPdIKJv+zcUQtySo1KGmAPI7SH4h2X/KZExukt5AWwNev2gPAvIp9sJQNrBzgeu29m
ncwlReVaHUf1vICXPbaqp+rO2wJGmaBWcME5cSwoiMz98hOMO0fPfXqSVQ815laoRUjxIS6K+26r
zcFSYdDve3DHZh52q6A+zlBLswhseWsLOwT0Dt1iOITE/w9Bz0XrVLkv0y/bWwEoRmR+j7PZNywj
Gpks6CXGD7+UUMuK8xLpbnDUThHjiaX9HfV6jh2PbDHpHD6+9uIEg8iy3ufEe48d3ZG1pz+N5zAR
bG4pwdtLBVjYzs+hZCnaoeHCrkjfOc4F0Lp0n44P/MVaaabHHvUzHNSsBfqAo9npFLTzTSpBueBQ
JY2PjKpkJtoHMJKclizYK3dAsfAh5JlaBYrkiOGaiEgEYc4QQPHvlv1h2NNpSGagsfmFlOBJsp9T
70WpFfWGzZk9S335wzz7u6cj6/WXg2jxPW3L3JLP+xTxW3fo4LX38IfKPNfwXEr2BKyLRZbysflv
Qgsay8428zDgTRRzD/1NFzWfyehAF/2KlQh1DGg+S6wcpCqX2vXK42aYT5QlLU4kDDXyYIl7DqaH
88/Mi30tAhV4BlKQEs0AeQXDmMTmJxQ0gVDGsZ2XS5xbO9bS0fmDYsZmRy1c5eMphqNwhOIzQg1H
kMeIdyRL1sX7HBOt8F5UIashLyvlj5NTfXjri2ZqF9ku5FvORbelgTn4JTtk5MXMQYb7wghSTI95
tH/K3quZvVO7r5GJ+FMSHRKcgMc8t6Se9hxPjojFC5LuV/dzRj7V58J+fpxX4+XVgiuq3wOjMOA+
cl9NV+o3YAvr50CxZnvXJavvvGlMON/6qR+aDVNdFCJmQB8PK2JW8SFsqPKjJeUDbM0x8Js/xSbU
CgkSfpIhmETBFKxFWRup966odusKK8IZ15AzaOov+zXyUvj1D8s2v6A96ugbcLJN3FYJph+rn7rh
pSmdAb8cljKEjWPGMKvt6IbaqMOi6QGlbTZOdtR0WCiMtmR+tA7Xu5LMnhRO1d5IsuX5w7ApSqvt
WNDnOjIbq1owZhLYymg3i28IIcrq8phYI9BO9l9anhn9kyWikVfryOlSGjtKaCvjXUUforIYAI1z
0RHNZCV9sTeQ1BZCxqjOc62UexbuZgapPFjUimpojHgJYAXqlVpnbohVNOTMPTwUpyBU9/byxr2Z
QJkip6jdj3ZJEJGP8LJ41N4l2aqgoByrLJcmr+w/0Uye7afKrpzu0icKdjWz5STIudi48gDqP8oG
Fl2GlG0Z0e2xEdSDW5PbhWYOSkZ6zyvdrko2yQ31Uy+iCJkGkDOtu7Gvjv2RzPXTvPbv4uFJ4R4B
gEww5DKpgzJcZ4BsrBWyHZXzFMsB9zTUR+hrsngd5CkO/Kx1HtcnEXofA8+BrStuC7ZYAsja3LIy
Wr5MvRVvwqEmbicDX3Acg7tEY3DXa0+tknxsu2049dTHV905SWHlvwVK8/FmyA4DXLmGgmqLZEnJ
bCCmx/sqQydR7jjL+gNH6Htiv1gHp4wO9ifyCzw4xyiH+rX1wY5R9rOcsUvJaCKnFidFIwUx38nT
/gAw7dmdRTqnakOV5cHLrZCEVG4H4iGVd5lAF3U3fNYDoxQ/8qi6tYxo75nxhlGx0/zU9c6T0RGF
Wfs1YqbLbS3fRVqAYoNsFHAXKHP0HECA28nmJHeL6YEEvdfiQrQ0IKE/f99+Re/08iKPPa66fqH8
0ZdHsCbeP7IpNwXCgtuwe9QBA/LENdoNGXGh9/lJOMDwj8jfY8TjX2kC1SxfS6YAxvLOrgGZOMwR
xWuOxM10fiwg6Qay7EpX3yHaec+6gAqE8UKfowvnTUWiwcPW3Ea8TBW+r4LKKiwM5vtrmE1667El
1x8EJLWmCYO1SAyE4160g0laMZ+9iPKy9J3GVs6vv0k7vr7Yzv0JP/e1vMi4hMmJC3Ks6p2lCif4
AxH6uZE843fwu1i8EOE5J0Zu9lr2XrNIFyqzXoXupv8e5uPf5lxQiPXwPxcUdnpA6vsMfEHbDJ4x
FgJnhveaahVrPAeLZhn3Ry/39fNEalAgMLMNmA5ujAPGrgm6rmOFvky0Uaz4irjYRvvxrITCX/IQ
U8kd6EHCurzuFySd6Vucp159Iz3kab23evC81+zcl3QWB6ov+RrP5Woik9P3wcNJQ+mJUah6wt7a
tH5ss0W+YqkeL6T7G2v0Oty2fseEdJJWz5Z930SQBbZjXNpNW2HD6pj2TgCqWOgdxKWTOR46W/nK
oFXljx/tCrhAXMgcAqg2mxk4dfFaE0//UWxlxQfBg9jTBsrY+iRTzX65UvCZONDG72w2XUzOI90t
xubn0v7UgumK/8Cq7jhFuC6gXbjBdPEJdffGk9DbbB+TWcYHBrT6l1Aoy2JFEMjY0iHvFTNJrY/s
tDCI67Gb07wEYoMVNjK1VbxIr9JvvOQfGZ2lmCyYt4K4sXH4Eo115TFgKoodTgg7NNbSFhLBjUXm
5/gytnvDzqNALl42/G7frijKUchBDNG62AYYQ+NOpSBCBvhM3Vixx4lVjy1GwQpQpJhxVo8+t5Lo
1gzcJsFbFMixRdLGUw4yGjOKJaEBQzZLnm6JmrN0C9G2JxUL2WFRwAsiCINoWWh0LZYbjJLv3YS1
2AeeRHtzatETMACPbvmqoinqFELA+Z8DOQOp4CiIKRA5uc6YdZGpYjGZ87NzpbuczAzcuV8tA9M6
O+CC4krZFj6qnflwG9ORQYfcYzHaS98JcMwLvSgf+44Z5FOYde4+z/F9CoWh2m+vZ1HehtsqmP6+
LiFIJazuAvsQwqhzOZ6rpHkcUyoTd9GNHYSUVM187J89lMoxXkYYI5BIUExEehdJT9Pc/mhBDSSb
2Goz0w/1TZqew3zBU6LfSah57xoPefonPZQiaMbnWTCwJIxFWmZOdORXZCwYsl+x/e5t9KbTyUku
GH/HG7XDxMOydTJSt609wHHjdZSu9SVmWikoYCm5dcnC5OMMSSjiSwXGRBFazMsWJMuJPzQRY9MT
GqfpvEo8xqlqxQz3oQTjjeawskBlwUO5dyBKZ8TQsySP7axxMrJxbTWxn/QPjk1t6kCr1IX9DrKN
xHP7hYjHUWWrIdebPOy/gnSN3Bquk9qROe7xMT1Ygh1lsN5ImrALoctAakDk4hLYVkPJuUoqgfeW
h2HitSwzjuQ0gcopDaVTbwg1RMw+uN3DqiHnpreRT1/uaJOeI36/iaUuH38qDVCmsMEIsJ5zZ/ST
VWiVu+10U7tTHhC0ZQ7nvcPT10Dsg2JJvNYOEypOW67f8OXkOI0kIoMfM6Q94V+l4C/0dHQvsJ9W
CeVH/kNyjLMZn/Yb6fM2pH6IlwxcBuvAx3omftrssNQ/J18tp5vmEonK36oloC9+XE9Sh81xZfEH
4GZVqTZ1Nc73P+X+uUy7vTYgYWpJ/OUrJKqB7dVLEUUZpHZfPmIC5dPGgwr4jXNoPBvYDHVEKKM1
iam17MiRC8CqTw8Rhl3WCpalT8ASQWwMKi1PW9MpD8/y2ziGW4+s0W3sTmHfQdY37S/Ps6zYiAZa
BDxow4tVdnjIq1HnIvefjOwxCxbL9Nd0jmGs3CAZIrb5zChT4VFGbI+D9giH3vSA0Riwo/KHqZC5
v39Z1a2MrGcZSDd1Z6zR4rQs4rGth2bsdlvc7hggF6/rRGjHxmuuSqpBsktOinRm9aimzqkOvjT2
DS6QByrOb2M9WdcdLyTzCrOdAuIUsFOo3yPWHaTMy/GVVPnCVu/i6crFldAfinU6eIkaqJpTrD8P
roP4j7HljRDhzt4i/IziHc1S7ojWz4P0aNR3YGzWbtRI2a3k57wbT44Ulr4CKdz1+IGAfu5qt39C
EpFBbWPmk8w0nWvZUq4Us66s6cSXR/5nSnIapC+lotBVhuK352cfEDemPuY6b+ugHnNYEuq6oaWY
b/NvDucwYXJ2ouPouXnoq0doRb2Xx17R/cjjM5fk67tqgvc4tdLfCXHJpReeIx8P2nSjj0wJZPy9
fqm/UMaFZPdzeHLY09ULSYfGk8or+0F4CKqNHZG7duwARoy6n5iHVZo4BcBL43ZREPLx1jcC3xLt
2t4ezGNXxDrGMb3W+3jHZPphyf6lHAZFRr2YjG1piY+8PIOig5Im7gjvAKV3yoQ1eS2BznFTX3Hs
dVhClFW8xQeOVBVdROoZIV1mtlF4jQiLKzD+pApSQTflDTL8+Ks3nKF2IsUyJH8cuWKcIR0Hbnrk
ROCvRFK0tzH1Qd+NAErGy5fkq7oHcyFv9P0U7AX8yZ3ytPhFzgeSb4k6JHBHIvGI9V7/jiu7v7f5
pgwdLXPGtAneSk5xVsF8kdTzttpjyxj1vzFN4MhFWNxfOzmcPW50cuPeiSFLdWDzXcTm3593fwxP
nuRvFOQ/jeL0AdqxX8AisoH/9M2OTxzguuvMP9QLnjI2N3JtndX1AroFSZFJ1QPziqnuPQTBPQGI
z5HbWvi4wdhFW8jaXTK2iNwV4C9wnswGRUalREof5zNOq3zJV89H5+Uva+F8nIiQmWbzPQlQbWPT
ihdD6QAgKXZReGBbKD3WPbAD50IPZsrIwfMAVh4ufkT+Yu3UTzs78f2NNova+du5/iEPSrzv5nVJ
Y/rDoTYkBpLlXrHQpKC+yJCtobyzDdnGfDTCpwNUoM1QhzEAEUigemVhg/AJA//fsN6cX/fNRnM2
WB13DGqA/9E2TW3+iJ7UgBl1TUJWuFw+vy/auv+xl9clb+QMsnoH4fTXm+WHNokSZcHI79MLfhNg
GAEOH4wzfkvIFa40yC9nx/tHuP7xh1KNL6HFijiBuQ025A1k83fq/uwYgf5i7w8ywMEGbwX4Cf6A
UczgGZpOez9Hg1tyxh3OK6/gMsG0QE8UiFJ6aVMQCnsVpBsykmnI5gDkJ99m9uasN+aGJwTr+QKT
sPhNre02vmEUeIvmSe57nCmmPgtG95XysCfWNxN5gHrO6I5ABk88BBSlUNDLE6FnFkY1mjj/fNBP
uHgQvYdzxQDnv62D508dDICgz0TiIye4YPCf3nkCksrEmUYaMPvqQQ1SAGidDhkRbCZk0WGxyWFb
udsYdlVV+MF5Kz+oAHmX7amEnerDiPowD595e2s6BAEAvh6HVSs7qYNm6EGBRBdZN04FgFrI2P/l
ry9B6Y/mv9hG5vRTezLWJ/jYGkVDSWS6q1B16IV8uGT5L3pbM7w0m6V4k/mR73jAX+LphpVZeCl2
7oux3GjWj0JMM8OzSDBSAft1pEQ8LF0Quh5VVJ6XzT3y13pBXvIf6TK1eCWZLbTKJFkeefLD8Zyf
zc7PXHQ8Cu3y5kjnP9C0gd3GeLAqnq8S5t7xzdSbrn6M2lUbZ7KCtDT/YuvsLWgMIC4g4bK2JFBO
p/xOL/D4g6dOfX5ezlHi2UhRiTWlrSiYXvhGsYLUa2NOYr85cObOGSBGP+hbXcNFSTcVEfzVERET
HgqT6xSQ7FqPsKyNtJnAAt01CwFedEzUV6GfeF0uGNmI35xYwkUKAAf1/RlWlaP1ruRNwXxoEref
d/RdeKcw+2Vgxz3ydSKEWqE2taix19YjcoE0F1plLxDJa+ELiczb0Q7bqFk9jtzD8+mhhqg0f4Ea
o8YMJMmOJuSW44y2kWdi+rEalfttUb5Z1YgmyjvwlYdfTUmMW7OOS5ZdugxpaIbjze8W95bdIZ3k
qY/FxYu3BPdJxgVO8QHjxl8b+SUtz+YjNe9Pl1I2M//95gXhPFpSgI2B7AvfCmbrQVi2Z0poAQ08
Ukcjm61HYPFCCc1/SflshFrY7sx9DtrbqctgOrXDmt8ZrILQMZov5r+/71k+f1er+bY6Y5JxCGFD
Er/Kds7qgXGoXfJV3d8oxloREqYxzngjlLgsJpeJ8s/TqCNX5m8RHio+UrLeiPCan/5lJRGex0KD
Bhr92WlSQ6iBeksWfAniRZd/E0EoL6YRn9unXpL3bY1InzpEKAoai3EwPNIFoPjybdhDIKELyUjT
Ybnl20N09vEZ4hRYH6bYZK3QjItwESMk512Ood4kF7/zhJe4n98obkQ+zoRNoG1r/lT2zx/5BOgB
XwjnQr8X2QOcktcxzNqsFWkryCpMZJLJj3KkMe9o6GY6b/eK8w56fovNsKw39YZN4CtHzA/78ln0
fsST6jODGjIKYf7CIYqImRT/LyaCJ5qzMZsP+3od7XWPCCYHDcYhiR3NDb0KWg+Xv1gQdrh6sHQu
+1nu+cbuoXpNscCW/ttwteFvSa3iWO231VzfcR1TXkYeGy4sZ+QWfJBCT9/DeZC+xo8HzYYb3Qk1
wJQ/xZwORlADSvPrxB7a8fcZi02GaI7S6YUsXko1RE/XRGT9gdKNLq+D7oVbiaaAwlcItFmxNL2R
2TH8MfOWhw8RQ/xrAbycbGqZaMR4F82yQ4xi5pD5Y7eNgSKiXUxY3/2xGYQ3C6UcuSDdnVJ6aLIG
ZR0MeDSjk9D+/GT+x80OYm8wlROS1ZrO7WhVoGRBVN5z6KMJAIsmA/PzTySeoXigonl90MhSWV9P
pw7HF6AWh0TvIpkBKJ/8KFvR19TDSjk6rAGwn5XP2wRZlmEL9RpMMn+54TMJSbvlbfZBWdBXkcgF
EvPVQBtr6y6QyNbEJc/IejBm0u490wiABUglOiK+aQtlOcbYyEpKQa1XXKZIaYYtUNiU4LLRr7LC
js/wn1EYwJ/jkCpGwN/XY0Xjo9BRDTNpxsZrDguJdzTBBmXvrdk9s2gNiGzxvuK85E07dQAgH7fB
UwzED+vn3Is/YZU0/JFdL4HZcSFKPCicTf+RdGZdimJBEP5FnqMCgq/su4q7Lxy3BkVFxf3Xz5c1
M9M93VWWC9ybNzMyIhI+GEvDekYzaDX8AD2YjssNpuv1TPQNuwRteNTby5AU+lcgexA4XfG8oOs+
ka7iX0dRDrZH0HUuNgPXvIqDEpAZQwFzQiXjl6NWQDhq2V//nlw9KEF8ivUtgH2eFUPmTq3HWBlC
SLu7i3L4gTMAI5+jzxgBKFVpkZJBYynPzRU5hzZWPehrHyiOqneNm3/VGrn7ALlIDrqJ2B/u5lcK
e9YRQBDqqnbYDmE4LSik3ppJgMKYuJsyFU1lS+N8jrifjlGHXo5C82hZzxvUji0GJTP7ihw2EulP
9e8CNx5ZS9L8Q5WQvLGNwMvBo5lqUKwB+722GgkYJfDz7n5a+Ig/wxfvO3nRCJOFgzml/7Z+2Ka8
3E/PN1YtRPGYARLWeNrVYaZ62G2UjCJIfj0fxt8xfsLJs3jYARkQBOoboA5a9HY7PC3oiNR9G3+4
WmahSHU46aPZ5F7WnE/+kTgHCYKxc3N8XKbXaTUA74n0oaDiZz4R2B0aK4ayRDKSxVCgKurQfxHv
6Syjv7v1jzzfHh/c5sFpIR0U7+03/i0y8Jsq/DY2InVskMNiEFOE4FZd4OgrhCTQLevWH9HR1Kan
GZUHma0W0uSlGtDDW8/p3pxy/zLYpHZejb76pISUwLgPzNZJRfYP67D7TU/VUK3t4hYWl+TgapBV
A1hvBlhOZ5OTabCACyxZWqFKJ2F/YuIRtJDcelSz9oYfVJ90tF/kSvqIE+qKl5nXX6oRiAMf51E5
vN/3Y9oFkm9bEEyRsREliFXH+6Twuyx7aHiAREQysn8cnKx+JNEWbXJyGuJ0l3t4JxeWum5mClQt
atMGwzZLwXPhOqvqlPh1jnipY4xjY6fw8p8FWHNZNvBOOAdDMJPC19NOb9IGU2kGJcpNGjZGiDFZ
T48lcyPcR3RU3vsDFayPOulnvfkvbfB6s9VuRIzj/cksZMY5/ryfr3/iDpkc4suvzchh8hvVqu9W
0XMRqp2V0aMZ/foeRECjce8c5Y17/USd7uxaQ0Q6zAu89ezP9oY1DQe2jqGE1WJa3IKmBqdbn3qA
9tGsARiaKeqs+7HvS3gBeUUskeE10Kw16AYXsfEBvi2t+9nq/4BKIsERtk3WRQ169Q8rfIESDsFL
6VU4htIRrVkGWFYghaL/jtphh3sRZmv4CnQ8PcpxQwcM5Gwj2bsnJ7qjIRAdn/4NNHhx3r0Ia+TT
y+MczWfIc8rtZcfbAFP9cTT+I8P6BXBdVMiqqt8gsJLRrngvUCQj23+hffBIMboAYZhcZqS395dL
bwSkio9UILT5DSnpOx3UzV3KS7f9nDaXVLk7WgdaZGt0QEb8JdO6nzKjSy/COkc835NhsE+mb5mF
FoD7cTKC54AEcEMh0Dfwz3a/HRAZnnD7JkMkgj4MJKpV2uWEhsKVaPx2Kp+OES5VCIvgLKrmsxu1
lOAz18kNOcDYDABnG2OI256uBW8GboR3PkoInvQMDfASk9bsG+HE+tYOPqqj3PzW+LLD1XCuNU4V
wcl7bYz4/rWAFyhqqrf5gUgZAJLDBjrgd6l593zCAqPMUYDGA7q/VDfH7vSJjxLZwRvTOqt5BZfa
15iZdnWNHRWWdvKaxZVWPsTy0oIOZNwHzZObiwcJlkKoF0gBEFVjYNgBloBaU6Z4QNArw6uDCDri
O+XNfq9JzRuve9gW9LkufvHwSmyXKc006xFRUf0iPVNIGNvWi4T7GdBHaO+QggDJQECCpsg4kL2h
SpFGsQbm1Ll6vNn65evvuFdPod311x+sI3v2spoWRBDAPkiGTG5/ue/blNYF89QDKHWn3Gpp4aVj
PZ/2sQ4e54Qu+PliP9NPMT26+SmrPiHtjU4HKQvkos6qN9TmvfVtRI9HR1AIoJNcWhEoC38jclQf
Bx+Jq+ofcV252q0OFx/t8PMHaccCWaOZYx63mo/MNmFZWPmuG1CAYd5iwzGB/4d8AFuvS6AIPbBl
3scnCqUuWSPNJWfzJa0efjH6LFIVeep9QWD6d/73WdBrKrJzmmAfCSvMhf/fGqxc8IYcqlajO1/u
KFfv6eeTR2QsjYD2vpOjPKJTQNUnk57Qlc8/ljfcV0kOfYOBQJD1aDGNmYIMQgGsBo0R1WP4GX8m
XZEXgXeBuOXkFoanb9FwxjcHXv4Acjg0ureYFbypCtpplNhJgFgncBmc8A0hAoLqiBqItjSIBH95
es3oQ0V3sJv04G860N7gPUKehiICHcJBCJrlOPJMuJJt5ztjnhYBDPR+98wGwXMvCmmoiROxqn6n
r8HFvYmwJ900XkXYh3jgYN4fHccVf9izHE3Qy94QdU8fQpJ3GJ1gNEGJDS58eSmgyXV+pO+H7WXg
DU3rasYxeFrHm3MQhqd1dyt8KHhu1nFwHLSuYTA57A2kBGnjnhEjB99Bs1QnsJ/aux5c+NK6+syP
+dLj3OnoEPjkLSqB9BHCs3uFndF7q44/FNUwvG3YHTBjy1lrVcdo8nqmgrrwEe73eBRlmUfNH/BS
Roy4L7nOdZi9bIN6//MvLuaihGpUjl5foaJh6V4AZqF0nZknbMPe6q8ZUyESPJh1wK+8Z4rH46Bj
uNmeGRxHbG8wUQKp9PaVahcJnN0Mcpdd0AyNJ1y9j7lXhMO1veLYbe2v8y6dDS6xBwxn1VPQdNxw
c1bTrSW+BV9P0VjplZdhWagODTs7Txnae0NSC18syLzj5grf7LrJhurEm39CgCQMEHrm0mnsdssV
HA7bw2HaxSodN8RtHGMgWMXPJrwZ3hnvAFS1zFIK2NMzYvGMnF4jEXdlcGxvjH+ReCcSvObz3O+g
HxNK/TFgsYr4ROdgStznaAO17yTzT0B6zfd+okdgMPC5S6SjPhv6bTjCf+1ZXRpINnGAUkshq6bT
JhxX4Zyq4rN2zsQpHfMx6T6ypZN27e4fm4rupJ1/wqwWW88rdqT2Y/OKWirr52A4sOE0Wy32EwVJ
KcsdCtCLmY4cBjTsqtKXni9VLmgXk1lIBCZSTwaI3eJOqI2GN/tE01OeWVd99kiwr0A5IdFa6hgj
CndfCjgKaw92AOarbbvBSRYJWbKHyMnrJFkQKKByuPxJm4qduaEZSqPSh8X9imAys1hhaolppcrO
OeJOW00zLIlulkbjATcxayMxTAcF3isZ8Y88AChuMES5BxUG9SGf5zaiFzQbrLrYtoiQ/HZhsN4q
Dzkz4QXT1fuZNAlv8F4JzJTmvhCvA/Gcnzzb4iIGvRNLifFCxjJNslZ2RlIq0DTs7L3xDluWAJua
lWnp+2LtM53Vjcz6baE/LabGJd5DPud02uCS5AGCHeEIuTfF696is4NlNBoX4a9/DH4Lgt4Qsd/+
6l+doffy955uxT3sKMKQ/JqpLqljDNTFx2G68kys7OMnOtPSjsEqvcZmcW67k0+mO+rB6y5xzgLn
oUPAiGuJZB17g3M1/XKxBgv2BAkMoQpHwNnOvDBNuK9DWLDbNrpHEsAfw2mM4T7r7cD0qNAIUB+G
UTncxaxa4fbD9Yd3LTieObgON5PJxMzMmy0OXjENSzKlNmWy7jwKc8t1OXLzuU38eO0RUQKYs7l1
sIbaKF7eeBZjCChv687WOcfmUAMArz2YxhWexbAjW5sDoAWJjcdGvmwedFosopg+2Hq3F9EhX0ok
HYHTb5jm8Ha4Y8A/GEmtVs/sYmu0ZXHtbUr2CI35k3tEAO+QDSNutoLgMPU8OdhD0P+ejbqS3xJv
rutMmQXkzt3hwat55x2wbgpS3JS+6QDlO0a9fe9AMMML/s/LI8FjmoMD22MrwbbuZgXlOLtvWqQt
3IoX6DDLudtxi9HzDVL+8UHKCdAvGjNgaU3KljrD1/n6BST8iByDOwmbKOqvbzZhp7tAnwAp01pj
tDNKUX7/ud3M0Y/RcTBSDMWftDjAsA8nFyJtmXbIsHH6mcVzkHYI04zg+es9kJVMyMK7LTPwuAmK
R1If3ASNy+U3JNEtmljBcplq67ViMQyxnRjc3cakBCEBNUIDMdCZhl6rTxZXwBW29O0bN2E+PYL4
PioTGEFQ24lZ/UWdJtflplltqCa4RR2Do9dYKzF0ZQu+EDR9c4DFNAwxrhHcdcO+Gj4cOZrIV+sO
FdojPTkwO/Ia8FKwGA/MgXg3gAcwxVBtauAMhEK1mkNkaTDCbJO7MFUK/jkkKJMWHF2miwr2Vtcx
Xal62oLohRHXt4P/eIwUAUY0WTGU3FHPzuP2kgglWoHyLwPZcx5RJlbJk2Y250pZTTTUSqX9OpDs
ZH0n854MOT17Pc5466TbjX3691QBAq4jFhEkSqK4+TsGc2Q0ja15jOmZtzu2bsBYxjC9cZdQ9ew5
dS1O2iYjBTmS4hhp8lKxfjNs+xScgcJfeIj1Kd6ss+cSkfAhOSdCI4YBTONlTsFBOxy7L/nExwE5
Dq1VplsqZjsnfiOio+A8ch6TWnRo1lyiJzWv3V62rJMsS/qZ/UltHZC3i3jHqlfMAShMDdqj/P+W
TLCDsWnSeoMSqFjMvmGWVNwmwJHk1bU1tNb26rLrog429rzklLQwcCk1yPb3Gb1aqlKSrr/rOmYS
mlgMEaWeumxgCl8CUaREUJ3FsLNj9iNUxVfCZTB5csJDj0YS6TSFS4PSQPr7TjmSpK/0mdM6uPft
jFBGSIOgQ4eG+I/d2Q6SkE16BouGSTr0HfD5hJBpViMOS6dcaD6xsSL29ZeV4fydvhNEgiOsJcmc
OXjF6vhEr5ZGXXYBELf07JBIB68YiRCplT4EP/14+30RlvYNfREHtWwCattGdbvtEftBRLHSoIMd
3mS0Wr5TdBVRMyW39XDQA9qa/Ca/GD09EkwRZZ9VIJ7mHP2oWxDL1qBqDpUvNeSKsMPSz1M1pDH8
dHRgIY/CM+md7U3lczxiJsuvm0XTCsiCwET/hx1j2H/ZxhM1oq0yuyl7xHc84HFEt4uoC6bMMYR4
2NR8JAM0D/lhlbCPoNMMhKVud3x8TQYVun4LZAb3WK62i3NI/m+DyvnGdT/S1GRI2yOiyyz3AYEr
OUDFcjLwHHxy8boaG+0478Go5oIa4i4+mWxw4L3TIyuZ11q7GGdj7HZCRpEO94/BRkfNkLLc7l0x
K+ZAVlTr+Q+jdohyzhH/FumlANX9OYfQJkDQK9Dt4ISN1IxBP/9+2CWLo2/jIK9Z1Gs6L8xiNt8Z
eYeFTmxSIBHlNOBmhAdfsiyMWkCzj0x/lpWN7nuF6e9asq+PK1+bgm0z/Ca+zVqEvFWbZ6O8hVFG
FkY2x1DL9B4j0CZGQa2i6edpIHXQQyCxpJTTxCfyEcYZYQoiwHKAyzl5lncUh36/dA9IG86STGER
Rye/CDlzeIfT0uUYoVCWiiG3S/fH+y7dPICxRiOBHywHL06VAVuYI65a8T3sISTrQrhgkgccxzfq
y8+8dOtpviQqgquOf37Hp+ggG49O4+Pg7InZF7mXQy8eDdYteXHqdfDDMQ+ZfDimU2Y8hDECLJ+0
t5T30ZETr09rNMgoUd6u12ef5KSbMBtuJFXbIadSw/az327u3uw9ZjBZsVcYhbt8+Neo8OScO23a
yxd1EetkiDp638MiQw1UEpNfytwzF30bSeawPSY5JIWd9jOuhA3mpVs1DRxScOfApoV347yE/XPG
JYXLVeHSeqbGl3BzZmxUEUq3A5t7V3R0UoKqS0Z0bO5zqQ2I2k+dY2Rwsv9KQB8nq551dt7s2TMe
/LSSjKTriYr95yoLIf1Aa7Q5lrg4fJ//k1OKWbXcJHOTKIAja9YgAPqbFJQ8bGX70zC8Mg1r2qMT
tQMolYbX30L2+CCQEhuqT4lQkKUpcKSw2dNIUu3L1TnNC+/uX+ZUSdl3VwTb3OVbjU3ibeucLo2L
wM7evrCYP8cdzxhj8jb/0GW/O2+3vTUGZzCXNWeQ+3K+iztpARbDvW2JqgkjVbj1JhZvSzH7Rcuo
J3PSK6uHsz02i7H8uROSNCNgfDiQJn4hnnCn2cMp0wOedeh2mEpMrcom9tYpGi+UlPa3D7uBI4/n
wT3EzJ8wVxxZEHdkS9bTrnMs91gd7e2PZ/zykGVOH69NtWOABzEgM2UylZJ24PU9BjpBB9YtuiPQ
+TZ03tmbmNm2eiEbvz+oaBq94kPG/0etQfffPW5msvn6Y/ozpwC+9uQaw/bWF9BTrftEFIRUUiDm
sM0S0ey9LRy9uakls+1gjyI5NJjUk55gVXE0MmuqNaa36+aje3xYK1taDaQ4g6cj9d2LaVZFirXD
gHEiIPrYJjSzQ0aPfv1hlbziH0cYuSzh0smXHF9WzxoAstCufLm4g8SUsfbsHYL402XTaJ/pYxrO
5o4G8HX6bxSB1OBDSkGE8S7qQB+TljeGmTJvTvX4XstMmFCUZHuuRdJfFZLVs02YMcnMSxkc8oBe
Kx7N9OMgmLPwgMgs6HuSrQ2IkIhO6F91gnZ2FTw7arnSo5rBf09nEXOkaedWY/HLnKChwMF02hri
DQTGtz/Cnps+56dEQ7s377yc3Dl6+JV4vezo6Tv6CqL5rn2mVdEtV0f9sfh/9MDzuMgwbGfXYCXu
08dJn700eGOKxImpmzO89I684wiFGuFVupe0OEc3uDC0SP+2DbZkA7rekB0+tkvaj7H6E6+CzrL0
1BSXcu6rQo+uD9WW9rASqCmldaQEPecwN5jHYO2gwmcyMKey8d9k8ozNpClIVCbPNMNbYoi9E7Wl
d4yNaRMqdEV4Oc7oI4+t54aDNb8N8BY9oAcvusTLXTf9IktyGtq09ISGJSRHOkMgf/TX/pUMkaPx
FkABn45FWHTy+GUdEy1o/G52OfIGOoFm19GuTOgdabtWrGbKsKG1Qg92NjrbtX3m5/o2L4HJ0vAI
eEGXgne8232GkBFIORhVVCEcovtK8KSafUvT+8LMEquDW8fLYSzQeIfnGFtemAW9tN6Unj5RAgAb
35ieFs9QXd2cJuxR10AnGTAEAl9PAgeKdm1bkYPk7BpJ80H+6MsaIVk8Mxcu7mvXIYIpOJFdBnqk
+6ojduwPjkgI1y6S/s0bW9rH+EGmTp1EEjTsxNDMU/EquuCgJA8/ALnexwKx3VLjHzxMjiDqhHx5
CHH5F5snHJLEj/8X11lrkXvHoRoi74fAxY+m+BbR4+V41VzNpVQjAYJuwlHGq9kAnDb+0U4d0lBn
ExIb8E/qwJCHVIrFzY8tSriHhkc6GubBhM8z0iISYHkGJQIcOYzIXLiQE/Yzo2tx8Rc5I0xnD0ET
zjlAChsqWK8cy/dg+nEYk4c6cvhZjOHop6Kpvvvd4V6wLg4mMSH+kG6Ra914T7wuhtzBXyYc2Wqo
AscCGCWi0NwIwWBFPMLGGWQDuTOqzfAUdMMvtIneSg6Ta6yyI/iXM+tET/vtgE5KHa1amw0FImO2
SE5C2VITigaycIO8TQbqlGOD4dOdaHICJKFL5R74pkQrkkHatZRRyW0qb5iskkQgq5MMOGQ7xJMJ
d3mbeQccQS9rePcZHUMFvTdAVVTcrjhtMd2/Yb5MUsLJDPoz5cSVuoAU88DJDAwCa9+HoitXAyrh
/DKvvLNn2PdN38njq18kXEHD7tnNixQEp6SXfyBVgUBo9gJ1Sa1mBJf5fQOyQQ5T2r8NKRJp0u+P
nVZ7FDl8AH41yXmEMWZ4cp8eBng4//SgV1xdaURfCULYn3OtaYGam5/7cnEbWODdx8ZqsQSAPw4O
JTx3DkzNKahDIMJtBgI0fUjljZDRRz9bcbGc8DGKCUCfwKCr9BGjtp9BkOCoOAUAFaSUIOtPhyGY
D3e369v//tGuQnZ4GJzowr5hXXBK0thHzNkP7NJr/DugLvG5A00A1pd/7WNWo4wbnu+PdLEog6Ni
gUSUQY0LDM5OzL5sj5CNPNy+v+sMMXLZKcBaVHBkJFI9k/AKMjmAwECDOWh7TO2l5rDl6xfkvdhu
WG8e9XFV78GagjjvKmTEeMSsKf3/AsB9AoweAZQ7cBGHpEOz3MMEPu0x1qoXniay0DYt8zIRZoV9
zl4YVUuoF/ejdqLEfZcWNEvkRbrGBARsSj2uKsBQdJhmosuuuZsIs8HJpby44eS8Izwn2Kfq4r5H
8mXhZcAJ+rWSRwzLA3segFe0SztYCYwXYGKkCcbaclguZIMsOwqlDY0R+Ed8pNzjLO67cCDlw2qD
xjGIfLRYzF4or0H0gx0SM11M4zQRohVDLqFt+eJgq43Feb32HyyUnOEPMVjvy8V7hTjc/sKPkTkh
HxdarnXfQtFLf7ueI/49NOGGQpxgLtpUD2gA/lEvCMXoEZxv1geK/lslHxfuMjcaGw+r4FSWw5X8
iI/j91Ysz3+vhYgX4O8wU1jcpGjgrIlNLP6WMwGDJagqWPp0XDUkIyOIyGcT7gPx/Y+8wQHBbf4t
OoxrC3HnOgXMPGlgfzA2CwezD4Gfy+TOJJzIe+HDW0DtrBedlEgGKJJLMRzvE2OOSXkTIs2GvihN
PjDlE30CqkeObEho1OOITQJ0AQzEOLLJ4DLyjgjXOy2GhufjsuhszhwcyGFDbQ46YJDVS8EjMnAU
TNRMmkvpSu+boPj/O4PRge6XBC6hVw4NRXyhqJ2kQ+BLiSTtJNLqSJ71m9yAOqhaAcwZzG6/fIkh
GNnAzGd9yVojTrHKagZNSW+KvwlS/gQrPhLGju55JdxWFq08DR4HDCk/sHwAWuWzywfeiLMjIYGq
iXkirzlZG3+gZ0HQXQGgvCFD9chlJTcUx1x+/ihUSQV8WyT2cgriNWluIEphhfPhpirAH4eoQ9jH
b+7HpBl28R/XTeKUdAkEfJAb+4KxRFbsHSeQxEzGvBGriO9e4K5mOBTzHehxPWae6jyYuys//1ff
fYImJXbJteOAOTFckut4QtaxgI8P2ehvH8n+f64Vd6NaDLuCjUyKi7QmaJmbyaBJJpu+jCZ7o4Nn
7g2pD0A1lmb9wTFYbBQ7nz1T1H68V+INEwtQsFkGO/fBljKsEdLwSIfYxzaEKga4RZNDVkgZHGYf
9xR8cN6SKCxn2YkCNh9S29LtwcGEK4iIvu1QRFlaLMcdX1CouIWKhHKaAPZyv2HOyIBFZ9yjb6gx
AzLgMzGgQcYy45QCiQoZ3CGTTgtFQDvEbr/9pfVSAOKBRMTHyXFI8/FvN+v0db7UdX0u/tth3h/V
xmwmvqP8uyUM4X72iI+aEM/AsXEr6cQduwBqsh7j9/Ril4u+gac/wAvHMfO3lofoAEODdC1lt9Cn
T2pOfnYBp9NGJ6ZbF5d/NjRm5ahqO8Ko6/6TD6r4A0YSfbjtUhOQkXEn4VShcqF5hfFUT1pIz+x7
HVZw4vms79n9Za0+9q+0H1cqxjxpd8OOS5Z9wFx283YumrPC8r4H4zxYoVNa/mJkaY4xOy2vy2Y0
YKq1HfGa4v1GN4oKhHBH2GdWTX/BObAtdyprHXoKD2GNzy5DXs2+8iQcx11Ssv4Cbgw8QvJA1Eiv
mFbtP8qzrmX8U1zOGCqoxU5MBQVXFme+1vb64tgRwh8oGbnnm1/l5GuRpKf34B5cgw7lRWggOOOG
o9H6W75G2PvXcS+0bzKdp5nxJLXIXNhOP3YfKiwXGE2FqpKxZmfw7R/xI25ttUUvPGTSGG8jF+TL
UCDwEJQFpZBVViluGjDW+rAxhURI2EIK9LHJx2YdCshwQ5lGzuTQD6KRDKiGrcOBg6njfh3SMzTJ
RAcu7S2V7ZR7FImsI3m9lhxoRJZi5FYMmejEYMAEvI6NwH4IKlUuX/FZFlU+krfarHVo5evWoOc9
IEmSamCLd2Vgo/CMucocyPRlQRBM7nmLUxaWHXnJhI42ys1/feSTeJLwcUpOCqlPASqRoWNaZZ52
h0iPNnTvOHbdRHJLoMwVfJDTsMd08f+H065IIoMkYTr2LrLAG5YpJtilaY8SZYFZ7gaPNuJHZUbU
xBiULyAEiwOyubD9KAwZ7gbEUATxUnUNs7AcwAjLt23a+r6//jJlcO3A1LDojGUkWoQY2lRIGmi4
hownSG9BOPUpxphsOqL1Hcpo5Da1H+xe4bDc6n2eCDLAeLN7FSsFo0tTBKZEid8cAvjtHCok38An
RlQzHnWprssyupD3nt2icGlKnB5+u+13NAcWQIlGtvbYjM+e0EEpebBS5ZZ8Wglr9z07p4hu0wE5
OqnqA/lFN9hmLud3RNoFmEttf7UVfAmp128yZNIWWioi5sVzphXeFXtoNgmQej7IvdagyqoyuTwc
KmV9UbGLS5tVCFNJOprk+Sx6XhYIvmZOgRIi9Cup67m5S0g/3oaDct6jq4uOdX4dv5OSHiQ+iEAZ
dPxhqlEiycyn1SvmPCKhbHvCgr+yVQT0+FpkFGPJBXWO6n6HgK5twZyDnJfmkOEBEhOhpVhSaAjp
U94UIGpv9DQsVniNjy2MXqZ7nyawSanPBSwkiagHvRGPO5DLoOkfdyVD7XovuEVP86cH8tQJxt/5
ivyjmHFG9WG1vvEzNEYdJPtY2sGMg7Q4YucS8UIUptgnd7zTaYVs8FwF5c6gMlficgcDjB9hs9BB
omXxsgEswWBXKzYuZ4mOGmRxneTM4Gz71Tnsosax2qz8pQKz8RpUH/+bcrPpfMCGy9gpq/OFXUr/
S5zsi+YvHpWTzxaV2+0fpNHe6IegEgBHMzG9/HHvzzMuAA7OSMTHBXgTnz0wVgguhTDMzAuMbwyP
vL3rQTDVxwjAC+zSH1t9fIqL2d2mnOuEr2/6P5qVJ+gNGhjDny3elWJneg3OOJhCIt9LK0ioPQLt
il9rbf00kudDCH5cJecpzKTDnt+64Aywtn2qMCL+nrznhW6cvqeZ71DZ9tDlUZ/hCT2/zw0KVEX6
K1K2PeZ4kXXJUJYf+t37H/HtFd3nNEiqqUY2MVXpMRu7Onn4xT4fYqtMEwgfHdK4Aw1dZt385YTM
tRPF92GUGTad8NK9InKZMrMU3kM9fcxvIllDNf0ibftsYAkw99VBdEWixmDPvxJScHKqhdLtyPcE
enVdO4kiBi4A6ZAJDQHQ7RlFgrB/2DHg9EfGAsOg+cypyklbMCeJQMXNbf+vC0aCOXi1zRuwa4A/
EnAx/IO7cPXRYPqQkfPCzy/0giuqWq07JcuFGENqqA4/c564mco8zEfUSj/MSw1BK5JWKskgBe2L
dFhq+mL02qDiy+k8f3ycNLhbuDaKTZFW+/AxbtN82K2puusRhvJTRVhBkOigKv4YPQsvEYH2HoJk
ZeV0eGhoTd4ZRFMkzvXog5wGgOQWQrJqsBm4urRgpF7v3D2aeTVWBqR5XZc5fqihiA2ULNQtKzTV
aunD4ulSg2lWRUeVW53lP+ed0XN5YFh2GWpsFTyZKTJ6I2VbwkUdIaI9M0mVhc3JAU/LN5YKuSSI
W6aszs9RoQcFHWT6o/5xg4xyoK/KFj5YaOmhMvXBvRdtxdZv7hPB4MnBdk/5OO9bAJWuj1mWeQgg
NmC0dSfCoX0Dj2x7GDc+OiGmeg+GeFP4LRj6+0ug6HzEmk87BE0Hdw2ZYNqAsz4s5WrdFo9DcAUs
Ab3B+JLmmHt1jvPj3bzezU871Kf1lfGWEEH9FsLpBsumu3vuAl9fqpAXu+N1wU25jhSPpjoGLbRy
uyeknFaXOuPk4rdelM6N+SJd7PHW+eDJCVz6nY5F76dIW/cAePplL2b8A1RFtKeuqmdoyA9n+15C
tKxSKbcFf1aT7kjQxplkPEdShd9f8koA7PF13H6lmfCglITR6PTHVQchFRx3Ccovu0cChwybSqhx
1NFjoQyYezdoownTYwB3uHV9EzI4owEKu/p3XwATfLafPmeXe1/gxfsGH1I8Klq0f/BiS2sxO1qz
HmQrylewynp2QTRcT9BrH+8+Nv1Uj4Tu0zflmZ6/QH8CxH7DBg5s+D47KnojHnZNeOU7FgMXCK3O
Y8FkpT4Nib/Yd11ASr9xu/thCz4mVwQZ0jHkDXQxvDxHjDsvvrDYRFHOyDV09HDe1eQhRhIQZL+j
J4L7AYVwdRy321YH7FyglDJGImtDzdd2f8jrM+oHhd1mFAgTThfv4OPhu+D18Vqgb4GlG1vevJxt
DQw8rgO0hQyVC8qo5TFY5DU7XZx8+4Pg4PVcDlr7OcijeolvXdv8JB1uh6djHGfdR6fRJbx7TPQZ
tgKxdCjD2jDVTTVAcu21JkfDgW4oQ4C+IM1IKbB6o+vSNqcfLyzNu3fxWsNRbtUO68vr93x90MX9
waL4Erj5CCJ0TEZPqPWAQ0ioxqwemPcgyRYc1nVh0et0maHFLD+3ZQv0/gP6Rn3yV2gdOVTf7UDD
5BWMeF0Y9nf2iA/YUfNaHMkiiiiD7ojpI3Bnf31KmGqt5SF/SeQkh/5rXz3lLvN055dZ/xc84FXD
KjYVxmRxQ/5p3tuuJ+rXPaVfW3VlAIC6hZ/KblTiN70/+H2eOrk6hXfxIYgKrnNOWkdL61Do62hD
dKqap4cJG8xZWpEAjJbmoBswa5rxzK5yYJ87PVPIdh9UnjUWDiVDSJcVipTVfV9joIE5llu/3YL5
FjqCROv8di9d96jZp65IEK43ZkFg/OHkqf42T4TD3O7dPI2EY5NnN2i3divoqQMNa4ra/neApctF
PyUXvFuG+ofBZf5p3zbcw7jtI++Rhgff7LoXdDMFVlSjY3LxdGhuD3N0MNyuz/r8es3NeUfYN94Q
5K36qJBxNkZR0QfI+aJKBbYscAIDrtgf93ij9HLrwkyVI+Bf/XLxIZM/F3Yzx8E3oKEybAAGKZVP
ngL7lOtnM4Tzp1nKw74ypLkOW7vb5lO7mu4cVRxusK95RrdNi0MepZ18GUVhM1eb6ILnCeQgr3Yv
IzV6JByIyXOM5047Ln0ko21gZksLW6MTJHkUEqVV3O329oRLwqBi7KmLgwFNQaJtK1G8Dx09GUrx
+4dQg9ii2/d28mVsdYB3B+QXoiqNPYhSECdbaIGAtR5g8qTNKlOpmgVFSKAOLjO02B7EicDijmue
Eubjn1WmS2kovpxWcn3Ep9nLOaVdt+U1k9o2DLNCK0nnZ4y3tMuK95th1/zXjs628jHvINO7sQ+X
Bg1ssPYt33B8K/ybMK2qMcxxej/hWvzreu4d4T3RITw5Z7vZYXdjprQ16Yv++Gk8f47RuTVtq5ZB
5aPvSt2tls1EJ7DEFok1w8V/Tr8K0LurLyazuxqW6Q/ngr9C1ys7g1Pf4merA2RHMhFc9ezPTGvc
YtcmO9h2aGmWTutuGlv8fYLlT8fLKvkWHvM2aji0s3yhhYch08vbpVOQGjIl/Oj/Zke6Ts43boVN
UMK8CB/Aqg728OYtmGJy67TtIz59toIjW9ZB4ZyOKdQkSaJDBx6siNXdHTkyXpKEJDzV8Mxm6u7F
G1cuE/IAofegmgSg2eONTOyOkFW6Xy/SFJjaKboblhbkFGjHQv8nRVKE+SjQPgbEZlZZ256JAPyu
evuMFIi07WUOvTT1iXYn61+YzvcZJSbt/z3dFsrc6N6CMmQBzNFoAPtDcgmlCqZ4lahD1d5ezLXq
MjSOKhLf6YihgIwVf9seIJ3npZf0fkjek+nDIxwguNOHCCl8ttk7wmCaeccB7HRaX4RJ1HHewa3s
MR82nMrdbpu4uHk1Y+Ax9ysGhIAwjSk2vWADVQawj7cElOfcIU4sRCRIL8BnBsTdIwOEiIEJqqR1
gmbLJJLtcBin/fCaVUus4XAxWWKg2OC1QPRiE+YQZQZM1NW5d1iV4rKcvSfHrPSPGYYtRENE5mQ/
PVNl3htTSOiqmTTv7eWUGJvKYHsd4xqPrXq9ptVQNzD+tRrVwk5seU07SqijeFccjs7gkhWNXQ3r
Ijos60n7mHGR2mfryX+TtB2nKqap7xiLkdm6bbNMEC2dLQVTK6CvEOFJwKa+29WkP4Lx7TUxzECv
B0kNEMFuL2jZQ1pjxiTl+gX64dNOnaOfQunUPBmQtTSIJLr3LW0N6WCqnbE1s0paeIuWx4y+w+5r
cxoTauTMvaRY3Zq8h4N1GLZIAOI0hpi4/ODc+qAIZm7X38OP9GtsLSwYVeby6PV50sTavzOSG/K0
f2Rjxrbv3SZdBuPpHE76Fayg2CFemvXcq4zOCW4Bxnz/xOh3+baXmvWOi+V52MUg4AOX1oQ+16Ua
tK9pM7lnSAwvqeq27Qq11LDN1Sp9DN41bps81zcm3XSancTO27D0nzAhr+Zv3Ux4/IGNuP6PpfNa
UhxLwvATKQIQCOlW3iEkhL8hMI33MiCefr+s2e2NnomacqBjMn+XrbgVE3GPjQxh6tSYrtDiOZ24
CXoTTQfL6CEI945U02Z4oD75Wq2PrE3fZw7GoO0OBrbtE2WAf4IsQ78x34O8HADn2e1py570vuZa
XgvinojXv+52p8kVKvrSSh6lk6zBZByEIJrZ987+HU7i4r/XLyMobu7zGpS6rKf+Gj3V0cMZdjTF
JZ6HluUoWeK0nfc1wPLkhzlclJ1F/ZgatTecA+MKDdzPBRtyB6j4AIKBkOeDqY8z8OnhaeQ12DAl
isu95e/OFhQ72y9Mko/tUP/43OksPMcKb27IFrw6Ftv5Z4WhsUCT0vGthJmWioak5GouqNCc0Arv
VuZHzchnbf2s0wUPoR+fgjhZHP3kiozlEc/SdkbIROnMqF2ofHnlpOsgiEVh2TWoKkTXT+b8JDWs
qmelynQ7azMvU0Ywntmp76z7zdHGIO9PmoZHjOK3Imy5/E60IigBWe72+qKaYbfnXFnJXZ4rL0q9
mPl30nCCoqlxrOQ1XjwMb9F9mEl7miSM4nyyagnKIpLFekGT+KcVEwh032BSLkkYxAjGoWzYXo8a
Kpl0autcM/qs2j0QdDIWw0cT8z0R8sEaBhb6WevnlwUryzBkhHrHbPC7Mg/WupJwfKrz6zv+iZ4P
7aTN1X45eVUrP3b88HxFcBdyCuUMxqut481MenvmhAantM2iP53YbkfqRPuEUgtJrq0VPi05Vxpv
Hu2C4rJCpRggrwqWZf+iyQCvtRmkrJxmb+dvliWLwyOWAfmtGWtInCA3A4Zoi+SI1BR6sIw1dUs1
V3MP/NC2w47gZeIbs0svb6LWhk7AzyacCghmERgZXsNCiLdcKH149HZyQm+Fr8bqJ1Iw9q0fQtrP
nAcYtNz3FE4aRVIbsMtZP3bV+JGSdTCSQBEmN0/whwe0auz2W1DghNie1y33EdwCGV71Cqq4sYvx
z9HZ9Ma0CYgnHd3Gl3RFHCdHIBMF/aPfYQNe/Yf9N5KzZeYkl7Hwe6mRrpCaGDYb9WTnZw9skodL
qT7l4qboCM/hFTmHtrm4D/c11CICLeSlU+lGHx8bMRM32CjfwZtn+7aoNP06O1PjE9qADRq7Jooc
40NAQ4PHmz2m2PmVe7kywzDRzBnHT/wNe87b4fDkCuCkC+/rr9PmlOPC51vif3T423/knMmWQl8B
ZkanhL2cezk7DBtJ8K24C0FFmDxxdToc+mUSIlr+2Gti8QiToHjiKuXz6HL+KQFxEHQ/zJ2kej2D
d37CKGPTSE1YxRhqkEkjUrc6wcybHdKvU8QayrQKGZuxfDoKxR+9vEUcGT/pt38FjX0eLSi9xvX0
vTZw66yGLZeo10A3eS/fvO7npOPjCacNkncP+6Ar4RfE7eEU5/KnvkMia2YimTnxB5TPvYYMnXU4
cHmA92Q1f3Ksf6ADeG/63iV43ig0PzYdA8dSy35zHZEKwedffYURk4qn7kVWx979MdjRlv5LDBqE
4BFIMqY1WXCy0TNSD//wWH2dXnhNAHRZgwbFJfVYJFUnsaKWDBr5sK5Q5nAwjNYd91Jw+/bDlruY
AZ9tAdPD7EM7O2UdUZTYRirPv0NKsX9hjCNipkWLACvecKKJJ/fJBwRMA2L1PlHDS61SagNGEMw0
88TMTNT+MdtP4nkkw+dmbdpiw0dHajHd/mT1BnwiMbVj3Vzzvl7m1/CZPdzSeo9knXckRkcCBeAZ
vJpyaFekvTVaX7frSwtLwfgclFxjE6aZeG/vGrLLrBWXfImbKC2nvfBSOj/dIhZ93biq95azn+dI
wR2GYdfPXzi5OI9WK76OAb7U5H43yvdNdM6eVtgEFAZ0lJrODjUOqAc77rrOpPe94104Ev9gc7ZX
KJXKWGNWrnvBbu1Wtp7PejSEloZP0vQqm5aDhVjE1fzpvOjgBzfoaVSUBiZhqlM0/yImHb39i9Ve
Ntf19kyVVh4tfl3l59P0HrFb8ITpqabrdZ10JTnl/DXJiaZT843dtP0JNeclsq8rtsQq4vG1ZnkX
17rJnFw2y+Bgf5l99WDpxzcGvZidIS4c9kjLZTkmuM0nOPMKN+xPxZ6+XrFoGjZ+nhk9i+713jXz
7ib/DInlPpsTooTN9uRiY24Pay+htFwnB4SwPP3k7oQZ/aecE6GAIBM2fIdAitPF8kNG4fIy2nsD
ySPqHagwWijWewYo8bCd8AUiwuBg7kstAutiZ+BOaOzVPKxH7IvyHzX2MAsPtk9wQJ+zztf8CZUI
h7vuTjiZyHbpbjA3usj9fEbXJladEDnBHCeYEEqbD9mTsAvzaWcwfeNdSoGgvsP7ncQbFBAVxmfG
IZxQSVvF42ueNvfX8oZvZoTe44UW4/fFUY07JkXhdnL9xxBLpSABDEfY70lBn94alBNIbSssLNbh
GRLGIR2MdDJ9zelpzqEi1KTm1CtCGXbCxxUqWKtiCjGiGxkFdeBwLb/jhr1lMRHYnz4l9r7V+LWr
f4fzQ3JCvnhfIT8/pjbyHubG/B4LNB8crIBMN+fbn2DTJmrilfXz0jCnv76HWgTXRgPERnqo+UZy
+DFrtNgkZUN9dRkxBMT24MgCJAAb1Z1WJDATNuqK4OguJ+/w0nH2L53DvACUCp0F5c3haBOfnyze
CRRcwyBa0CvOEDYR8sMdgcY73UHOqdi+T4Pk5Tk/bdcdMdLcsMoPaJEs1z7KKteXWyKhJkgmD3eS
E/6wULjD7suntf/4JeFblpq2g3JBLg/Y6t8g1pdPY0nULcn5LNVPKSHn9cX0CSTag3zsBFHsfB2m
OZWmkfqtKCc4jWa6CJKcuxNUyM0ieZwAhJrdWu46IwaTO+oCg0xamZFAY8/KEvV1XwworBqlFfvK
2dzvOz7SzePyOWlMgDfK10EuYutPba5DX24pY8F66LM9yTxA3nMmA49s4xt0vU2y8q5qO4wh5/mj
CpWMi/w+yLsz5oT3SCkAFOYKVjUrlEsj0Ymitde/NVXF+Wsv2pSh3doM25O8tbl7ezZhfjaZ3k3U
MnWOw45kJ4SUXxOgEIjLZ4jPwZn8lmFS3ORcC2lsQt3ndy8PQITgMoCD7HAl9QvuaW9nBIzLBAo0
7wiJeBWEKR+Yvul0uduyY0bJae6VYL/7LujpTYDRT9YgPd2R6/LBBm/umX24bHfNv/lVe4AwZZHd
s4u9Li26KfAFDjOdoqlE7m0loeXzMiAtFTJqMq3t7NQ0m06JRmW88MEmGemCSwsmf0eo+9PZZYDS
ITPuptMelhOor7ofsLOzs3WbnYksAXQLCGdpbFlfwAV0ASDutNqL6DHLwL/ADawpmUwono8Yp/nn
izrP6e1O94Ddzuzns/cxyeRgAR9RiWRnEmWKf6QnYtgAkv/XwqnF+LuqvS4eNjciP6HVcngnzPbi
tek2fKHWN/Nas56Aycv8xTlRsBBAh4gsN7t+S7F/HC/zCQ+1cYmA+xHHjKWheQxhS6kEy0TVqBk5
6LnmooxKy+pAn10RbccA1Px80cx1a061b1p/zOkK4M46qrMKeCVC0lJZmYFMmMh2eb7lv+cAjKEV
XbPO7LxkNIsWAugdvWePV09SYnqfrBwt6SaVz0uIUOai+rpSZxF+4PZSMEYiiByW9AWgkcm1nhYx
7QXmgEpam+MmDi9gDN8pk0wv9iVnBj11Jb/LvGRcB1kku36AHpl5DoyMYCAgpQXz0sOfMzm5LZNa
q6HArZ0k12ZH1MWZMPiVgxKiJnVb7PCvNQKTzxSvi4kuiQC7l7eC1UYdeXc/J+u8eKetPwUpTEwK
4wfh3XbfMUEpDNJgAQ8HyCqZD9jyYDwbmvt/JSq3GJH2iDUSyAu1mTuzeS+ZNOU1GwMFoXfOyCnv
bHT2RKZF3cL+LbVP+spbDNNgMYSNbhZPfHrmfVJFPyAq+zq5WpHmFVOhrIV/RkI0ZYjjKkPd03mb
tpLDwzI8Xs1P08N6/hLFvCiDmW1YUkRjIEreqRq/sl5MPFzFkyOGLiJe8zNBycx+XlaTL2se/96B
wcp93IfofJBD9uYbpBxgQYwgEeuNNX4SreRXGaEKg5qoP2Jd16Kr2WDixqiN6A6e+zdXtyq/pRA8
DW4jouWgeKGDZHvBngg5LpZm7ChL0UaJBVyGx/SQzP0ZMtXtG/IM2B9ld9YbQrx0WkywMmHT4yZE
Q64nPXuO2LEgIVzhOyDqQF1VccaxpE8b0Z4+vdtwv9uhW9CzF9PeeibMwxRpJISEMoTSh4UfvPZf
GP97gFLGw7o21b0nkmtsVKnm6R4heqeEuDJfhiyT9ht+eiY/g/+LnFDEMigKsncKWNBHfypPiGEy
VUiiHGIw8NK04gc3yHPOaYUa0azWnb282FfG24gXbP1Zr0KGJPsHw0Le06DbeY/hKlDuDnEEbA/r
Y3DE/JWR2Y1pECbwLMEmhFl1kW+LU4Bj9Ox1ElT3LLtx6Zb8nh2i15D1/PjJb1tbQn/VW52/IO30
jBA00qA85IpzBIxPgtL55DuRzmis1lgsEDJKLsZxIULhC9JwcWkh/ZYhNXh5RuUMHzmed7jPgTLi
w2wq6xlVCP0TIj5E7twfoSq2VOyFhqOnEPUXTwdeDQ4ZiRkHVNBvH/wUH9NlcPI6tAgEXl/oqF62
mtUIZ4nZ3HI1Y7yhkXGoaOFRUu9Fz1y5P+ptYjMLu7Nt5t3hF16PHqV0egMSdZ0HZ941uuDy9jxv
QbNI/oRKtKO4NJ/wFIvVguTYl4zWFY6/p2M7e0EvdzrR5RuIwqQ1EdkBmnl3IKWdOxclk8FQC+Rv
xE8g1kcaeB/LOK+vzf2BaqyO33EnbAFyIrPqo8lAm9gJNU4b4fDwRCSK+yA6q+YPwyqTFctRyWUh
oj1B9I7cSealKJR4SlwRJMSTBYQgek13/iTUFoXaj4yQJcKEDcB92J8v8f3z8xCOIeBD4427n5eI
SW3Qj9AU2sDXxLSSTBa9UxnSenTdegN33ubVQB9zxLHXAwLwvgg+QbkDBoqV9FIHEy1QJpJqgxBZ
LLD83/NmK5I2ZgDcHIGbx2R8AwHnLYZqhvFxASsTtO7+EUkvkvp/wRC7ix0xtgfm3hrTgfwbRSQc
opUkhvGYEfkccamh10X4PURtOFZikpNmnZGe9BeMk/FPw7enzWCnPNgpOKFiZd8nClNgz450iZRR
Pk0HSNxhCAlpHfYlb3ArUZh4C2qEqFEkKgyGQ3WCPSRQ8v72cUMxEjyJBQ6R5uGGa/t4CCXFhFye
aY9RRQ0qR5lgq+QFuOSfRIfT9V74IgGCEkTwh+JvK2JdtMYxoxYYQ0noNOq37rSFfFQ9IaQEsc06
DZEetkzhlcSMTrbC1kTCVnSge9lqE4K3KX/o8vlnbyz4AkLwwuev+XIwLmeSR7Mpc4yqPnGBtrEl
LxCb5Tvll9aJUWIEDTPJuQ+zMzZAsuCH1/xAtC/hPDaDm70K5e9vo0aIRdxLeMa28g8u0R3hFVZQ
x6Q3b4XTBabjC0iFduTAPrxZKYSV958BER+npHFcMcaKno6hwqMybXdQ896Htw9Ri91FGeEMGaoz
1e/Pimx8Q/sOI+gxoTQi/BWMD+9ln+qEgVuSc3G2nzmmwG3rgiyvklnFKMNea01YcjG81PZqIK60
e3AOrmMyxfDWQ4mj+kNoKnYHzWYotgjeGSwmjlk5jjn9QjnDrrFCDYCoQ89EzCcmHYlp/OF1Q5vY
5So/YONEpcIN/w3IxIpvo2ba3WNKsQgrOWEDtM66HGd/0Fufs0hJboO2D8TtrsLbSCz5hkgxkxe/
+osU40vYTAzcJZPOBJ13MTr5JyIxxJgNnp9AOcoBRxv+2KqDp7/yNdtgmNfB6zDK+9/lHx5OxhEg
T2Trct9FyIQfo83N4e15niQs+2cj1GNbH12O2NHNe/1DRvRP7l/CeLyVKJ9wEQ3EYbnRQQyIiQDJ
GFxtlmoqOcavyXio7bUQ1R0Rk6MeTg5R4b6WrQl2pg7VTh0QaI6IUlw08uJQ/yLXIJud+Thrngok
ur3hVBkN0Ux2B9zbnIBERiGYRxLGETdE0oviIaljROyOtn66fRey9MtDJ7HJRhvkEEOgpd+no6Uk
kwwIJ2KN/qLX4LIsvOJLuYU96E9Y/87FniRep4PfUHTcEtW9pp1pH4XriuxQOfQMxKyiDkGf46AG
ceEEOFTfthArhX3gpmjttqoH+rB6AMt6N1fIJYMu5eqXSe1RG4ALaNAsi5KJtJZgYuBhIfPYSW2w
a/IYG79ibOYQ9KlN7fqaTXvmnOORC0AkhqjQx4O59C9y6/ZteurhIb+SobnrkUj4lxfBKfJBQtwJ
YXjZ/fM/VfG6j0M2ghfohZ2jzeyp+Q3uhUbq7T090VH0OcReYA8KnTI9LoXzGMmKM/UPrnjERRLd
OC9inlS7kXf45lSjz+gXdJkHQdIA20Kd4QyOSMUQgvHLBXBYciSMOYD/Ff/eICggK+wMYqEY2DY0
YvQyQIchrebgkl/RfDBy6j74+EYA4WEpC3I9F/Q4K5z/dv4ATcmbWQM+VvIutSJAuUeewxXxBp5N
xgxhuwE1kWRFofx5sRRXuLQ2ouenFZXzjoUFAJkT0wlwZNGAcKSfXMFl4RBcffb860pDA6SVVHfS
O3RYMtJCqJIB+CEywUQ/oKQQ4gCaxfBCN8TH/MuQsWxgSYq9h2C1Qm3T8fl+bntwjsDJwVOAmd0P
jUbFxGaIn5WjIkEQ2yK0nJ/1AsJ4I1rBt9tdUt7tyUfDIy0+IbI3WXFiiu1j7NQadgSTMA9R49wS
8QR1UF9D9Yo8fTCYD2zG+RKER0/LLBCbpnJEyty4m7zAQ/Y1M3t4Fw48azL+VKfcij5KdE5qfo6x
Q4nDVOiocyya1C+a1Ld9Dj7WjsuEQoLUoMF9W1kG4annuHanEcZNfJViETV8LD1YKQy/3kZZTkCJ
3Ru0AvbFouNDRkA75AvmM9ZEvSdoRqx+sLLyfJ2AmBKLBZx3sgFKbSuZ/RJvwXsNkkAXt6Pr5pll
1M0rC5eB/Mb3lPHcZFEjNkWnpXEIS619H0ASaE6Ww+1iZMNgT9/pLdb6huG0RVAE9OdJyCunRnce
6Id7docKXrjzOGXiAlY7gFu+oO08bOGyweMY4mEdB8pOt1oJlQX3OsCaK1uJK5Mub1Gw1ePiz4Nf
0DmmSsIp461Sag458hlHY3byGQk5UN5eGjM9w1yvgWhafmjGGPRlJixTaPvoc7wF3xIYgrSgVLGz
fAHh9vcZciVQklKCdsZbw4ESs2ZQVnqHdwa0i5WuYf9oaTaxkRuFPNEimiouubg8fwU7lY7OqQ+L
0pbX8orUcSvRvyw1elf7l7/nnQwHk3ubrwhidhuiegg60Wzd7o8IScEnPykkD+2CP8dgNuQXG7vz
NidSObAYcNSJgasfMPsQCYo03HY1y/K3OeuDK4OZWx37OfpO1SlsmAu7TfIog9+sO5hwl0/yHDDX
JjoNZTs+3M8Y/ThB2qr1Xj8Lvhoqn6YE+oLOdth+k6rWz2502kjc3K/XQjLy5Tu/yRFbNckxeU4/
dk2iWFLvW67St7/Qk+PnGkbbK+HfXzFxPdjwRbCWhAg44FNjFgPhq0b0QgS0UM0uZrDDWhZ4J1Tn
d8SHH8FieL1o4bSRxl+EqOHarplbBcIO62gq3mqoDArg59IcjVkhLikxkO09yEvIzxeLz72kSJfs
R3oEJ1oIh6EJIeA1fp+XPbv/K+H8wsbfd5E7IWvaNcy2AqICEWSQEMq3N11Oy5QPBUraijr+bwDC
b6nj78f6IeRrOx1E0ej3FsqYJEcQcw528BNdsnxL9omECktRLbUOkewX074wug4tWlyETNHD2D1u
550BiewgFOIpK+0zJU3Lu6IIBHEBTaCR5s75gDiCgfhGvANHBe0c3a3HkMl/nHEV4ciAbuW/N6g2
+NiBjXR29tcBgj0T0N32z+GeVbLopd2k7IKWIKsqZhJKToec9oJH9KAPEQU9p901eEwvCb+9fOSJ
uz/iVIAl2+sWXBUYBvgUqYWgsKHjJSD9PyvJsx1nU9aYwGY7DmSfL5niUxry7oBXXuNij2F0LXZC
MSXq3mXdRbHPCSPWx56tTcRjoLi7C9fAjegAh3SaTrDaPWdv/83RPP7/4OOt+ue6ID2q553X8C+L
7tCriNl4bLcammbir2wCo4jlSbqIexiQq3q9QeFq476VIhNxzRFTtIaB5HUcnH+ph8ZjVofMBGJ1
w5DDknh/o6fFYIPvDcccFV3NmYLfICCc5GIRU8A8jhv9EZYmJPzOHIFsZR5m0tqRJMmVfHB0m7MB
NRikS6YiQVGRP0G6wvQAtTt9fhZN6ifuzjn6AL21Pp2NWbFLADGvSZym3IN9D+LTW/ny86YzyT18
2feIoZl2Z/g9wgZpdNj/eo66XPmnWL06dfjEBT5qBa28k/9IJ6HIx+YtZNm/PoLEIzdf2qaD+0cU
Xt9aQSqeOQVVb/t09LgMyeIK9CEcF+JPt3GNf99l6SFdp+U6A8i+MQqh+CMOocm0ATOjwVzwv5Hm
zyA/7zrvxyy1XQmKy23LAiFaoO8dNg+urONA5e7h7B/vbroL/se5jgLQ/8yQMUI6Q/lVWIWxdIo+
62yBOXLNRHjSyHW2+4uT+yboAHgZcV3IxRYS5mFRUaycbHoMJInk78RdfDbc+95zcF9WOYAviOkk
/ASSO3DZvlwj7E3RsHzXx+idKOEL5YB/ShfggdTpJ2/7G2n29hJ3hs2Qww3aHtYWNYKKoq4e/IF3
9+WDWzWCw4i+SxzPPqUcZOPfD6CxUwIRZVFuFBD57Mnnsk/Fn7cZ0IEz+sA27gcs79PmmxpxjbEO
oHBDSUvZ0RvqWWPpdEbhaU1PWFmaQ/Z2IRg6lWY3EcBHDeZ2ZjnOwslvww9LlrfggxaSnajznrSi
7+AyryBlzyy0ym0oWK0fe9ZmrcAvTm42kwuEq7/ZIeKYFwqCx+7HfwraU0lMewSv8VfjZjpHDMLV
rAJIMr8zYBamfsaFARqSHv8VbQvJ58mGxtHhS8uB5qPm4AIYIVagoQoYwRwc94TfIp1EQwlnaRPi
rm9aJpdAE/xJr/pocJniKnRk6TD1Ku7zRaK1PTHvmDhAtO4qbCf3ynONAsu5UHCaxfDmMpXzwjEH
s3TnQrwiNy38HgfrfDgcu0aEFA3iZE1Pb6q4m1fr49l5gdKNuUjgFA7ufqchVBm10113qead5XN+
BIjhFxmWbic5zLSfCfcKZs+cX+54jkTGmV0wAez7c8xv2FaE9ztbp1kHSNWMBnKc0R5I2SbwRp/p
0RTD+OHvFoVCD0Cvsqa7FeGPQmasuNWKGWnc1LHMYPAaPup9u/YRuSTf7sNE6ig7UU5aupuDm1Co
5n/r6+ic3Ap5wOSaMNpXyHWuUnBh6g6V4gWkuMVUjbdrIybwu8keEfAvvVMgI8eAR+Z+QFzDZZHh
uIOug4rnG94HK0TX/CHlffQube4vVq+EiEhvojs8epUOYfnM2k4J6YIw3ooq/FbPOPItFlkve8Ww
rYq9487y6Qv4yvHRu23EFw7H7zPcS245CllxtMOAaHyLikdRmfO3jVNSnLolavW4PadpQ0Qo+k/E
FXFrOyPdWRJZOcce5E2QVRf800CcSO3037P6Yd83uDHIMZCAw/z2Fx5F5pkggjVyw4VzDWGYES9Y
zBV9O8pk5Z4sDz5koX5sOV0VVIawtBz88NfynyAeFQrRb9KMdWBn6t7kmvS9p0gF2WuoiMiHUeKe
raZSxCrBUbCpeeeIUhxJwZtmRlL9RUX+ziZtJuL2SLmcaWNupE7QgSSgpBRlF2WZ3QchztpIysu/
pD6PmrxwOztY/OhIxt3bP0u833sjpn+iLZ1RCmeQ6PFnwfDjtJ6hMyckpaawK9y+fCaZAw8iLlpf
T7FGqYeuFi6kfCLpaOYiQcYwoqzbCTGyLFfW3b6aV/NT8CUpnXRfRmxZzbyXodwDKJs/5r+HA8sL
7sKeFAS27RVuOyvcnvOMJEkLu7lb87K4oSPi0T7M/uP2JdOpTbgLM43a3iWuAcLyy8cEsP188gsk
9bCXHZMeULrTD9VpkSIO8EXo8SQX8Gh/uaK2H9QlMl+KOMjuUMNGGx+nx2lNLuT8a+mdeDVEvqng
IGdcecwpAmi3ha1E53XU3Cp+okUxOPZFInTYGv/0iJmo0OSALgDV9m/AgOBcelCE46iumTiHwvqy
Q7jKQjikqA44XqibdKdLpUO7CHPMw1alsl+okJlM56HTA8ESlucefv+FVEFflH/Ksp/dp8cRJ56L
YdPrbhGei9QCdY+dsfwvVH60YdRJ0RRYjkNWpfD6gobSN8TdJHogNOyRdYEAwyEPlNqbEfcWuKnw
S2wfqdnaQ/j3pfRDmQ3PcTyJFb6cg/d/sOnJt2Lcldna5LzI27D2aCVQK1phZvCDL+7Emclvpyy7
+XMvk+ux/7hFIOSwtJBtEPefFNJtwhu7mBoxAlhPR5TERiYvrJjTYZaOiaSqpXMnt9G/+Nn+v4tb
TfURWmwilnh/xLcCR8un95xYpk1h4XGN7DO/72PHymB5seX049/waT9oI21ckfMaaOcHPkQWetTm
PAyFE+b1+HLO0/rEcjh9IvALlG2nGpZTzVZEm0if8saKOT+kOC5ECYTwP3B81Js7Ts1OVHqlxWNi
TNaMJM5tSX+dd3OWWGuOJqSHdFp3pa0QtiFeIEuaEItc4c6qrVlsWbkUGSrvbnvYZGKUb0J9cMeG
Au8iHlDt5TaejEeBmLQWQE0xoMeBdnu/m/ZKibyoSQWSRyQgw4Vv1qMc6NAoiwCPrGx4BC5xpO9Y
dRKqD5KxmR+1EPjqisiqYlzIwpl5Xt/55y1iB9nRukFESJ+mOsi+8y4iG5STSblmJe4bzpeXjR4+
dtahJafUHf3Xiudb2V2qwDRth322Og+4DLncKHG1eNYazlgA4SduuWgEZCwJ6nN0QBhyFoo7lbce
XJxdgL4Ptcz+yFloMCCpd+QSe8B43Gm+SgE1ZJtkqPCPf+o1uac/M/wraChpRtiXr5ctnSQa7DXx
a9xkKytTFBNN/gSWAKAGS3TpNZzNaHuRaX4pd+NkIl38pAjueDXg+xseVTHfMgbA1gAab5NTJnjp
xVNH2ridIMoPVAIuJBw4nrFKW2a40IeF7cRUQk9vErZoSVULAdCloDjtjlb8gjy/Z7huT99fWwmf
CXpwFpjPe8YVai6+A9SeQBAU8Fh78YvZ1/XH1oiiEyEmffbMU9F14lPddYN+ItnhlOCTPrfXQMMP
4+jBlxE6QB8EToOA2d0xwXibLhqf2u8S40XIC9jEn3uohbiwogqicedHPxB8E5Aj6CG3/YRqenSL
bhukRRTOd8tKWu6Lyq/YSSEHEgSl9g0f8YH58sHpby1xvLHCRE5ZO30uHnZ0wb3AKqM+C/M9pwz2
rotL80j9X8U/MIf1jAQ8SrC+Z2Siwg7ZGJXJJJ6ur0Xql7eKChigjYIQA5E1uTsQFCJfpCO8k4nB
atEdbUQ3uOst2ovLTHHtHeGVsEEcFAwZIjiGfys4+BjVzAyjsC0uYpD9GtHIiVgK7lrZbdaNf8Ua
iUAhurPNdItyzZOTE3fluG8LaknPQVjbm0+vSbtGSagAuby3uJRhZZMiZNYTsCqgLgzACyjPBUoF
bpe8JLQ5W4olXYLVCPwb6aPzxPh6WEgOrGEuDFrt56TkxZG6AISdGcR2zFvjh6s6d5JRO17X1ecM
W/uTDAt0RBokXpEZt5awm02qJhWejaidrLghx62gqaPz/pcZg96S+/axvft8VdAh+pDJfGgXJMuN
3FjKJ7RId09PGEV29uwo0gaCL5293d17sFYnKvWOV6Nlk6LtRmmHMI3RyW6X0TvfIVvzl/+9rMfm
PKC4yR9/DrBjiCwhXfHOdxNtpD7RbZF6xygSK3s4tcuNMo1Q5VC2Ms2cjJPh62OTsZcb8TeVXo5W
JqVxG1D+uNeJAKsK83POtILC7Ne2TRDc9OVUlIo8FHF/MQ8mNGJOvv05VnOh5t8x8Wbr/ziIg8+o
7+i8+JCG+t3OJZ3pmgrTSYQVwrrTTImPA8EEjXHP/j7N6GbYPOVaBva8NsBpEZkgLViC2p4+5/MB
flVjq4ewKxJVcyJzR+JkCJTBoU3+MZDUM9IWcGNfyknhV27+kyOeJiFsU/lJHgUF6fA2raFvGZWV
kp0MCcIIF8423k/V/GFSPcYst1t0jjsezRs8VstaGqTrvAlxqm0kEeJ272YyGwu5yF9mRvaVEWib
8QlZSZc4IIP1h4LAwYDaA44p3SuwsDTW6nDaWYpvdXht86HWiAwtsJ6QpR3xfvK4D0MkRYg67Ass
DTE7NkYLdA3Liq850bfzjh1QWz8xHMgtKuFFRM2ySyjsnxb/a4PcUESUPCwnguNIjmMl1zJp6Nl2
O9SEfidTiQT8sT4u9n7H59mMrCDlayCSHCZqoXFjwtbDj8C89QanxINEiwJSg+Ze+nnsej1kkRks
gc1ObkJ7QN8LYfX697o4ciQmhy7nYi8hOYvBSSTKIhHAVom5/vz2IGtxtYlTf0Pis85rJ+XjSwLy
3dXQqhBUFjHGjiSgrYKrrxUw8BfSd6rh1yE5Oqgaxg2YH0pJsHWUKRwZvJzv8EHQ2tlv/WkkKr+3
crsogahJ0xU177jq48Ev/J2BpvxBFn/SMMMEuHfz9k7bkK7njFdaDUU/jegdkf9x0GfkOVJZmvW/
1viMTPttKeh18CVK+WgEe+FXFJgJeu99JXvrDOINgsv3IZbdXTN1eDfhKpQwEM7gq7UDfKQPVdw9
Yn96Q8i3aHe33l45uQMz6iNibJaSTUUKlbOkm9IQjQFC8J4GRfQEjqJR7SLW1AgYYd0KgdXyDtP5
ToYo8JkwK8hCj8hKGXkVG2MjBmQYdBMUWgK2W3MG24UF+6+GpXg47Lor78KoGYna9N61u0m96ALQ
NziXKWdfUXtH/0sPKPXRj10jUyNqNA6P6fFIouybDUQETsH5IgGZKONYPN1RDb04w/kZ0ZUvSvoN
w26hxoVG9htw/5IWlt5ZhyXp2gr7jkHeHxP94HPrugWLg4S2MlDR4mBF9N7x92hXGA2JADmmb0Jm
LnhMTqTaHEYaZ/EWS7ukv6CNokAlI5XgGmFA+YvEKXeM8GFj8GuKrIfPL2OUHayvHqnJmF32HcKa
OER8LnTJFjzbq+DfFwMRKX+kRBfghOms3M/gkmsY8LE8m1U2GJLfwGP1QxqNXngLQh/IgrfqL2Cq
4im/fB1lDvYaYDakdwMj1XnFvPNcjgMy/plgE7cIJgECWd9GP/u906cM1K3wp1C48QfOUVz4q6UO
tsGXgV2oZB8Fc3c+r9bEhcBlEQL1x+K0409CRldajt3O9Ly7pwrKsTagUGLM32NqNrrv5wh9qJCm
VYBXDeMvUNHZt5rxbUsADVX/J76k+tYIUV0fR31vRsimg6GmmHu/8IiJQ/XU7JyYz5G4z8Dc6Y+s
m/tynyx3JSS0wTtGLVssciRXx6/xmqbrjI1qrWRQt84XNMhLTuACP8YU1/x5061qQ2PwCy8MuhrS
LmLtfU8pTAZwDMFqeAmYcHIan9c/q1qZDCRiV5HshBXpgBNEdSj+C8Y2bltIUNaMaFV7JlHBCGAF
kT2MHyeTUg6x+EIJb/g2fvRDC92gDWKiAPUixsrwToFBFUlbSSmthq94lV/w6vDcmAEgRqjpz1E8
RInT85r/uIUyKczPuEg/gbwFxbhH0XAPPztMdXUmBpZms0rEu/rvAhtHQPQQ1z3dAnzaP94GEBub
cvfst3FwDp7ZB062ngD8fSdHtPEjzLLWF7UEehBpLgD964kQqrgk4XVKQDcS65G7uLkVTnoav2OR
SzNx55nAjmdEm3ufMQ3DaXwcnUcYXSiIX+ktVdccXEueMo8dj/josTtYRvgIzonYO1t2jWkf78QQ
3104oZp3n9mbNwZOmfoPaE6SAzj05CTiDnL3/GLgt3jNKTmBwTOGtHLm6ETastJJ+UXs2DLVf8hE
0Aohd2WLnaWOMYbdsLOXJGQJMWYzMDsdLuY8IZYgOGdvijCbeJvwgqOFVBjr6tDVz5CoIjUnz5KW
CJOK/YoPY6J9t0UAE+Q/dc7bNiuF9VMDPTLwYwLAT/lOoeuQjO9dJohj37NrTUKLVc4MqinnA1wH
JdgGBTl48k9tiM2X1omIO5jr/v+IOq8lxdFtCT8REXjErZBFEkJC2BuicMJ7//T7S3pOnJiYnp7u
KgqkX8vkypXpSjuAXUM+RSmCaIGUAeNgZxOv7aKHe+3RJYY1xi/vGEFr2uIgMYNv0PmOgf1e7D6z
FFNMjEkNPQJEyZI7CZ3WFJQfptgXPSyNTKR7KMr3GwygW021E1DxTjOox0Gh1iI6cm11mPobUFiM
jd0jk/PZ4+k0x2dM3a19xM/la+Ab9DjH3put90l5VhjnvfIMUAPg/kXe2buAfzY3gCwAUFdwkkEE
FE9txRI8YozsfhPZ8aUhYhKf/6BBbjym02hiqVgnFwyEnKIEfVDCeKwdJqDMd+xqsWVsk9piilse
Yszf8cW7lpzdzICN3V2/25Xu85kchiW+Fps4Nh1yTeHqaW1MuipkJ0qaxbMA+0uLY1dcQdr4VTLi
7/OZYACXS5ym1wy9AJYEyFXLD0qaVYtNPC/HSXiSW4x6uRrPd6ux3IN+5meLFSGOKgNvF8kX5zOE
HsHC3sfqHUjB7BcwxGXeIQZbDf2cVytZGH1JThbxVhZhb3RAKK68wuUjzDvv0Re2pkQ4V9S9Rh8Z
zOf4ON8wacPYy7HQHg0itD+2/mb1RFDsPPogWInBLwnxujEZCzb45/B3tdYYhEGfReLFrLNPNocg
1a2MDn+HDnXpOkOmqQbmkbxsHI9b+bcFWYyNXLZ/GDXu56UpBMNdh0cGTbd9JtriBvoh4lPoEM6L
bYr7cnJY1Sel3mDKJgGFRjSSYotY4JVY4AQrJag0qOUSjVXpEum9MsYBcCO43zmVIm8tQeRKmpUg
UoBz8FsPyKQcwzUSNDZvCPtpPhVoMT2LppwPk3WYLVg3CtdMkkj34mfUU46HikjpQSgtPloBys29
tc/dakOxYVay3QJHw0to+pRHjdBo8chUEJsO9A6h5LqNHtQTJ2ZaFzuF0aRJ+dEApP5PXBOmXXny
Skr+GtxdXJeBNUDSS/qKk9gYVG2cArDrnBfiwwEYHyk+vpoq0TsTi+zdDE3Th7MgKjE6gIQLNZ4K
mYUU9YpauYAEO77Ntu7AsKE7BiIEFMKLl8++Uoosdtg+N4s/0AhTC5EsKYvB/UhELXoisGpat41d
h4rrVTmBiydBkHDGyuTZ5jloLKiuCpQMAdeBuog/2uBcNsSLlPaMcp4ZKl9BI+QBUjqFDFJhENAK
jEYVc3AITvAocDylW3Lg2aGoc6Jg37psFQ0hrCMtBccVwo4LBCf0MEgSVqK8JFncqOX1yutQ3q0B
SxU+pBYPFbwq5NYk8DyhpL+tDS5JjWPLVKDF1jesT+BZk/uz4KPyKuh7O+xGAPtLFR35VRcCTiru
gmGzWcNujRhEC6zAW15vQTun2QivD/eId3KDFLumNGIFTbOMFhsZxCg6XcbWtMg4dIMziH+x2rrr
vgYOQKXaBhJu+moNeDvi1J60JNMRcK93ohEEl4sPw1AkYdLPkTwQYkBrLy4hpM6sMy1Bh4a53a9I
fqFOpwxSMWRhK2vCXq1kJ7DbC89ICqljjhDRcbSFK9ub7oFvc+RjrhTc2xAGeyUueNc5TO4SfvIM
gf/Kk0JgRGdaTfZUqUQhcnzAiux9aET5YAsoWqPfpuUEBQbFIKKO9iGcMHfDHJ5aktF5ApHCA9B4
O5R+1NgkDJiV1Y+97uYshI6KsPkGRoRIaRvVZT4tF4VvgIfwI67fLaZe6Lskn2SwWIFN01eCFshw
WsbyBhSECFXNqMmjXyLsN+cV+OywxvG9PnQoo4srEfAhIA0GSbKivftpkeLg1oqjCBpLeA5rcYAa
Exs2yWY4XYLecOT5FBgbICwFl/M+es/53I8VPE60oBCXg81JCT+qItc15ffl9g4e5jXbjusDY/DO
pghultFAn7pGW1K6zdG2u+82R3zgJ/NGhuc0ASwHPEmY1bZ1zS5/CN99BhjLtlEHa6M6yM+5h5UR
TWJyGIhvfw4LWCE8nWOop8MAXkGqCwhFzbhuH1seZUI+D6RVTWvWc3ylakpoquglebp5bARFgVjQ
5R9HAnhZo2Na+EBTcZ89YYHIgpI0bm28XSBNzKt/6SAm+g2nsJJ1ERvxFP61dgbQqQ/VF0wggKA1
JbWsI4SQI/Ecbwa+k6sPx9/CnMurt088Yhx0LR/BWreiibNh5C/R3I2bmr4zi1P0SMQCoOduBOi1
Iq54aeOPFO9Y9iB6S47ePcZnvAsO6qT03fGsxLfI5tE00VxhFkL9aAB+2kjZMJV1PgtRt+rdZgen
pDX9MFK2FSSCWKpefqJX+kAtZtM6QIod3P0vjFjaIMQhFiSvBxR0DgHmJswfN7RpXxQ5gfFXdx4F
qieUx5SvyjZCsUl12Zx9qUgxfcFZDcF0PE9Mt1v6tOg37ubcBft1pdFeHzMkQy4ZmJWGcOsgjr3H
HAb7NPZhWN+BB72HgiwXBnnXi68r0aYHPOWK9QYFbJI6Id5uzKzEnsY1htfrIf2Padq794zrf1Bb
4b4hKuWv0ZP9hvsuH+sKaRlBQWQztUt0R9l00+Ez3QZ1TAauCAxHa2jLMd2VtCTlaM/YnAn1ebFj
4wXHqdXTn7bBnCoSx+PMSbxbfNKPTZ0FC7zC/d5ntVFlhC84t1zUdhpbVjw2WIUooZAooRKLo8uT
j4j1hzUnQpZ1tM6YUsWxRYEyWHBEVh/utBCnJnFZEYNnZZrk6SattlXQQf/lhSQ8XeHisNWjVzhw
WsT5YwRF49+KdIIRRLXFx50CovIe+cYjDiXITXI+9V9pxHFy7aaZB7sUO3rigSA4njukcnGxX93S
Y5f9q6lbbaE2r8v2Rd5fyzKbVFcO4AzDIeS+w12HN9VWdKMFpxNAN7viPLkEG15YGrkN5ikNU5cm
+6I4K84//fYVufoiuN8/KeWM0bEEYFE3D2UpoEI2iiZwxCFb8zkSAIMfNlCbl4kPCnf8gE4EYgTp
G68q3qVfgvGJOA33Rf8+6J/hB1MJE41ggxoYNLKh9VEMPwzewIVUH9xJojf8YL1BAM3TgDhPaQQg
Rdn0YW8f/TsQTuLFi7prNIEW/e+HSF5eBck+k9e8UzApwCZMAcmc+PTBX2+fM5r/QSHeKA6vs7xD
fLkSgAo9g8BpJLoFEuArOXXC3seeGETNXfrobI5WefDk6P290rOTU8YPStm790IjHF1m5DAEiJep
KdGjoOpDilma10f/SjQ+/QGieBwYAvagMpIpzT5c+2ufXM0xRHmdC/L9d3rwQctzfNCaTpVovfNw
wtgvqisMrksgeN7dx3Y7e7C79RakoVUkNDFpcAQeq8uoOF+rDpvEbXIqdRCacy6FTlzJfEzqp9YH
vNO7vxz48Alx5xwf2rA/oXoDqZYHdc46VhFfv4A+QK8WFqPCcDaLdNtlqRaToK6AZjtJtnM2b1xK
nJHmlsTvSaP8Mrhy/x24TeLwwd8jThyJHKiOsCyI3+G5fVkirClgcgsrrI9Q+y/MIiicpeay67Nc
w5bBzt4hDKrNQnyFiLf33pWNCDY5ooPddIi4ItOz0Uo4qjmTfTf3arDhyxxfrkB448nYd3Uc6F/Q
Cj3ihykNWFAJssi/M4lmM8d09iVKasunaJNVXFkIKKRV2wU2VU6YtaVzJjlfpmhDF2Ldxj0GUN7x
qmjYqZ/FAMcisNZVJWbiFcMo5EzCxONg6oVo8TpKVFQMv1jT8Hj3OH6QQfgTLAh4CHgU6D6Qc4zU
siqe8ncth1dW9wD6yhth2kI8eS7QXPQa3ql97un/pRUufyTKcAUKpLV//0c4LqE+/6bPxfTiwrQp
rnBFuWZ17DY+E7yQCeUlD0sMR2F7jVg1yPHZyeR8dTNjCvuHm/lLn70ubTGQf713hpFghWSgDS/s
B4GcyRuM3b4MPyyjS6qJLhHrCu4lQmSVP5MVAPablnZckNZ31zF7YjinWGSAAKUvBFyb+JyTLmXQ
QK5tnybXHiqnZ5Z0+4c2//AMEPiJmUwoRhWgawXafyr60uAu84jOGtx4PWxlIq1+hXVO8NZtoGB7
YsibZf8yOVdFNzRFmhUoA3JIin9qquNXCljw+ZEUxVi+M3Z/k87ZJvnZcUk2AxyJe8LCGG4sGYxp
BhnkRCo2Kj1mEmbGuc3YLkFRhieINMAhsOsYz+rXGdraLX2XNLa1IKTP8FPcbmkbhjxqE2G8jafw
pY8wmc2w9OO/WTTRMZ+gy8+vhFawN87EussnHE1o3UboNOuUAWbpAtgTDFGLrRF/HYwmPz9bxWWO
hR4GytevFXN/6fMmMzxutc3F+/5dHz4AAmBsquU8MhCHmBdsnQwnZR57bTbqxPLZ+XJ5FvBB+bhZ
zGyIv+cl+fb//yfLUMnO/DjLtALLJ9/Zv5/Bs71rZ2nGrhxHi3jAz/bT/2xr7fTfbcLOkDjBm8FZ
wa55FBaKCU7GIf/dQX7yzPlSj+jLnSzLdHbkj5C3uZnumoJGf8PvdWszXhU3WnAQHlj5Af3eiAov
+fb83jU2PH78f29+qW/6748bHb106uNCzXdzXpbzFISNN53FER/gg3Xw77KUfu+MGz3joujaaZlw
bfEgsNWDDTo2J+xMEQYZ1MgxjqOFycVvNemNtlzGAZoRHn+vRTwmYuqT7q17vGNgo2Ul8PUT38ln
5zLEeyc7eAdKPVw2HJwAbsQAonY4Y1Os/Rlwp3WKdJZwoJtMVE4gxl/+nRA5uVAw6ljoqXn6kiW/
86u+gfzCM8SBGcWA707kRKMfzGHQxFpo7xWpnAFPJvDPokkUE5hkTNkkWb/Im5MGBXiNLCCPMTh8
0z4EFfpsreyLSEd7OmA+AnDXytHjP7O60SRDXNp052zC5e1T1ExhLg+n4YWVXfYiGAZERRCqbt7/
gpswZY8MZjXujWXRTiXdz4rdCg+xGMOvbsOupUZWy82rV4m2bFz436RqnfH5QGiQ8A927NVfqAry
Q5hOZQXbzPt5v9x9sQnTvwbTZwJuCTuMfdwKkx/qPeIS27zd3ZLdUKf4p7CXt41xg599hYlQmkCp
C+4zYM/6uFSyJV74Rt3OfM7kvFjxdE8PiOEvVYYbYz/D5nB5HMpjOavan45WwRCAtqbZNMSM1nm2
7+1aBJfWnbNuKg8O1qPZIBsF1MFQhh9tjTbQbDozpSyEe+AUTSrBA1rADTQF1C08jIpTDeeafTCy
R/E00pNE1aJHFsVfW9WSFgNlhECPSpXKWg3zZjpnbhyRRTfTSFSX6hyxxokXQ5FSvUYtwfnjsVec
+bTomvSU4QXJQmRrHEKBYrxk39uFv6N3CI0eJrasE0tT5+4ZXZ4EX5dhHfN7tk8KGJPjmRXn/f1Q
fozGeMdEmf1FNLpxvSdP8CUpTpZsaB5aB5QFLpi7nCIM4PfxIbmlSPr4j06DaoS9xGTNZz54Xyw7
+FCsrN5xvnObwatzSS/pDrOnRnB2nhhx1FiXVDKh1vKmq8uN5Lnt6mJMHuylamNV13oRAIh4H3YJ
BvImUTbXMVeC0aBeZCTU3im6CcnVhJm9TCqmkeqeqvumDn/zNRgDGZMzdfUH7w7WY51dcuyxBzo8
9hAft/bWGesFtQp62Qp5f4d9Eq0qjd6mUxudeWbbr5Ug7GJbw6kNtO2X9ukbcZVqleJVkvZgDcU/
Me9xeUFSuXMalEabDg6pmz+WseLnCNig2avEyh4C+FiZ+gCJXB2QVrFERNflpWge4K3B80iA83Qo
tMnFljYngMPCCVKW0YkqkNxUVxGQ7BsrlsQ1xC+RT0IDedZAnLRz42GjjrXva+fMgjlzYHacrjzN
ZRaQ8v4/t68XPBPcLfczZNO1LcAjbyye8i8udbCW3ZGLa/YFHWeWFVk44AsaHcMqda7YiDY6udvs
FKBTVlJi9vI9Y0cd2YXUYHmSI+TBbX0Op12GELS27W8Azwn6K1l+vHv5W1LMMnVdm+ELGxo9NXor
6awhIuacGdG02/ZfGLo+q1FiPyipUMiY7MRSyhzsWUxy1TXJg4mKEnlQV4m7MwqtC7LzEpO4suHB
80FF+c8xQU8W0PLP06ZMHJX+crEt6OS2Ykk5kZwit8ZmJkv7OmHNV3vloLNHH5lgPlupFR0RCmPC
QjuANCRL4lXtFXgAhnyZwwNesJ16V2vpvu9gaBZGjuVnvu/6LrLAltt1qX58EvC/vCWvN3X+yoRL
4iuzmuuwwOOX24+ln81urUmZcWlXznCSPSWssCxEJiKcCULAQxsNPhVvsp5VkXdzn4B5hIXZiwl7
0X6gmfhs7bgwjIi/AYefgvMHtWA0i/0bldEmoKxR47uLjuhr86dH50RPcrAznwptw6Y1clmui9+I
I89OIhR7DqJ9JgJu4Mza+uROGmcT0uPXfAbs/qt3LEJiOMD4PIC038G6S73867/aJx46gmitV3S/
PWgo9Wg6qdfMNcfPBVQszbFgptcs8CggKYC4KQxIImZST5qwOpq9+/w6h2GJ7sD97n7j+2hwA19M
sIuMKMHDT78IFxDqUe/TP/duEdvSXBsPrRSE/k+RBCKaKevNId5mrR3/Th0ek+A+fA7RiSCDsAuO
I4LRxRjCftGasFyy82/Oa8yiCasWPF6PcalT96+6AZDc8BbwPourd/fuAavozqW1XM55ELgUGxMO
H7RNN2Xnhr5aYW3Xgfbgsh9p4z7HxNHaMqSBWv47a7KVYo19w+ar6luUHTj06lQ4yU9kS27my50p
EuLgAdzzIG6wuQrt1AQx7JQslqLlu4pbavqx6d5BKjn/JyUNAJ1S9qXPfTEhXrBIvTpnP58ksQ0Y
euR1M5KeAIiu3DNQhHBlvppDFK26+V8jFuY7YWml942Pc9QfwmMoqY+rcwbvhwfXzBohlKIfZ6rA
+tU2ROO+V6a7IX8Ez2DaRd4S8y/5VFyH1GfOdXagYTktd6D8Yyg1U0hZxLWGh+hL7QYr6kJMdthh
4NNvUCEnPPyJLcBS6kB6DQ61JRZb2jduxI+VPP5495u/zWAz2G7ELr6O8hVzikq29tFQqiakg5xZ
bK8UvxE0iUp+Of12T+y0YvqBjQFXfMUpAofsI6QU3keAuoBb1YQR1xcngCkiDT/EJAFvpaqiJsCt
EI+pl8tCePCg9mfdngEzCt2IdnjUQk8WEAi7zWtQSbezD7A+B+szri+m2TmopeVulXihY3mOL0xJ
h8UlnuAIsmsfNMBSkUcf/tBSTaIQKakW1LFbB/KksmljC0VESOfEATNPF0kQCNHYZlhFANOQVEgd
BljtevEE1nuD5vGcdxBoAKtVnXn18xQlAxDaUWmEmS4y4b1GrGnb1hc5jMdz7Re8m83yBOOOYMGu
MaJU+IyzcBs+cCvVgIdBiy9eOAuG3XMpYMewNp7aiwUcrxOWpusQdqMt9P8nOQVN0f4uLlR33W8P
sjQWqBrXQgzNGa0tFgHIH523ciV2YARtyrD2Fl9A5gvk0X04jYRL6yCwuxLqn/Kxq9gtC7QylcUJ
AYHzQlZaumzAqGQMARr03AENMLaUSpyHhFaZC4rftKuvFJwKpllvYUc9o0vpNqG53ts3h1F79IRK
fmMdCTYvLhUmMO7eJALTmRR59OsWvteuKwkYZED5czQq0Ejd/awy36Zu5JbMkUKrLdI3UecPlz9e
bflFYQXSbZ/Esq2Or0Fjio3pfbaL1laJ55xKneqnGOlDYHJKil1bsTtFqAKC/5VaD2zkg4E0U/MA
RRT8tX0j3CkPUwAxJWQOQmu1TOcwcRktb378jxK86SofQEtLUqLUDjT2Is5cbGW2ATqUERAQWMY1
y3OcGjC5nm98fYe06RH/9QvQWXLAr9WN/YoHfToKHC2+3fgRnjGz3qnCdmaTzHFNlzXgsDapTL5k
wW+b1UJ+Il9xiHIADHg4vxQPVgT0gYSHtYXDj7QNDm5DqsXOpyPlgFdHjfoksoAWmF9cfkJykUOx
jQC5a9vyIy8M2BUkbMblROiyvE0jDigFNR0yIskC1kgKpDfue8477Nrt+nDPvv6u2weC4411U1pN
Nww7f9Xw7wEdBc1VZEfg17OMEyLW6LzbZ1g+e7A4TZw4kFoTlcwVP2C+ZXsTIX00Uj44OsmtHuEp
JJmEjah4q4OBqrrl6eM5Q6IJmhTun1SQrH1n6ly3ZPIT98+wagdTxRpAIGeERIwMypLrhvmN9Tiy
J7Mk+MUz4gPGfNSCMsPdWp/loT2b/UM4pG+iWYk01PWSpCcKFEQ9Drwk1Bvq4a+5vI2LvTd92qGV
QcVCn8d9YFot4Jxh5lA6py+PSWMwCqIopnogIwrxAhWIwRYcqBMwL1hoXEEQFA8GzrH1QXBTOvAM
+z45MQCyc/Ch3NXUGcI91QMWoQOZeDOEwzJDcjjumgFvGdYfm8S/v9C62hrXJo3yoRAaSBeViQey
vruDtMuaqYB1OCJvdpFZveIBcSKUGQn1QFrvw6GGyzftf5lvXa0PvRqbwg7BidBVZ394i31JwUH0
gE4O5ieE4Jf5YhXesKUgCp0NCwiJ+sCl7klcF5kBVorxO/m4+kinYDc8BY1sCpN9694C/SMyhlRw
obBED2+aktfhkb9p8ZEYaiwMESOJWr+4SO6sY42odyQq4n7nGM0W0oiMstuPBhGzAvQvhF0M3O/P
wRaKzT6sJvCjnTriKTp9rNRQCEF4XYfHUdGFQgtrVTGX5sILRHK4A0ZV4if8XNSsXZoNiNISJNFV
R6vcrAPRq2C7MRC3mH9bC1gAjlADIjHfq2Vq/b3+LxgVO/twwBzervfRO9PeNL3wIkGeU20MkmMt
7jThm28kbrWo4n4N0q/+QHVi6yMqxUtaAcJjEDhMfBFO9mBkobYudGwSabWOW3rV5jnfisYXTwfc
W02HNOoR1kZ/ieMPQ5YmjGc1x8pzM0FsoHSwILtq/pq/Gp09JO0+ipghGTdOBidJAwYh9gaznfUC
0jQTq6lLNAqqA7BMcLrJSNN+y3KQmmq0XKruH/io0kw1O0Ecq+o9yJFcBmfZAyRKMPkM6Pzco8Al
evHrb6pZCqg9J7cdNuuoHmG3grzVb6JVbCHNR/80gh75GtD/hs+Y+hyFHyIrYBVvQ0kQiE8PbJNQ
zd6c9R5uVROYGaVqAVSXJAMqg49vn3mlfR/egxIxjKQCxsWjr2bkRIh4M4A42Kir9lC3sah/qcMk
lFbrlH1xx6gg+tLh3blT2HU0kuWsQqMnTV4uwLz8YGOJvHeGeLakdNGq6wIkEsBSIRfzsYadkyIg
3JpoVVOQzImDYXevVrJAShPe21WxLX0zWkkvT5AVcpG14vvnm9ZpVF7cGVUToch/GH6RB2KmvC7a
c5TUAkcBDgIh7zCtKdGRDfKOPUn/qWtnJ808M7XB1jpYg889eOUKTYDDVBAztm3vNNn2sKUN6ohW
dMN2H4EL0yb5NG0wjrqP2xhFeseWfrWlLVOJs/SM1gDBD4O3jtHsEjF34iipA1mmRlBebrDjrlv/
/HLGY8p8fmv3ERZVhfBhJ571YK6ynHRpnF7UOAPECXrFNpmAl6mEbx6FByFBM8oXfSdhe0wdwl0D
sQ0AIblERncTdeeK1AW7wX5ODaVMFoXncEeFz4BF8642rZwCZIO37tfTPWG+Q1//bL3YkUF/AyU5
BCpNuk5epdWVH0EIGdm5kJ/IiQz6JcymLYc7QQOOCSg5JJEHiiMY4tjvcTm6j+t9ggbkCNYcrGjK
vDB9C6hh6zvvQApbNZUPW6gAOto4U95gacM59NCRhHsjtg1qcQK5ehA64MU8hkZa6z7Ynz+ygMNa
BtTKKpSqdbTln40z7fBdWE59SZNKEV8eHTh93zGr5QGlYsWHh0f2ES9JVfnVCvqnMfrHK3QsBv+W
ORoSKhMbiEIG3hY20NM+HQtcB0TMeKJXUioUbQKVF1gNoma83CImsIC+4EKXpEITQrAAoZOPrZLX
Nqp1G2Ojo3ValgZIZVMYOj+QVtEFe9hWeVAg9hF0iXMNczY7Oo8+M30KdmYKg+ZIxXcV3gUIHi9O
z9Ku9WrxkZaLMmGQsPLWWmiV+0xkY1lP5P87S3r03f4TsAsZliPrKDjRsU85ip4E3gHLNua1/zHZ
dGfDAdXyHutO3EnyE2nsrbyWUMqbCB002fZH+Yi0pK1gg2x05T5KPUhsOepu1JYRHZ6IyQ9j0VtP
Si/SVw1C7Er8flRmIzE3Cuz4V+meuBVrch0MRsiNqBzhtYIUOj9FQgs5mObi1+124GUitIq4Qh2F
mVrXsDeAUhb9EEln+IZli2Ae5NgDm3b0AF7RXEmuBtZ1Dv+atwx5ViI7BV8yKAX/46Gnz+8k8bDl
sK0n6/YDWyLnuqzDhkRzV9dk3/72/1B9t9GD4JtoSMSdkz6J7hoFiaedWHYStI52CURMu7Uhp3Uu
HmeefNHERfnpbAZsuUCqBy962ZA7nfVIEnX+1yfS9GktvHO35myCC+piWCUDb268K2SJXdBgeOUX
NkyUYV/gA3tKX66S1RtGQincYb7dVDR3K4iJ1sI8gF3D+FityyN5dt+9neaVbcAfuC+q6m54IDaC
Yr8WMjyiVcae9jFozieaVWjWJ6m2ErkS8j+ENR7lH9sHBh0aaJ9VlRPSoY2GPYQPBEB273Vw9yFt
X0XMw2N26pThRxFbzC+6oh8G/Q0WiJvi9L5HhZIyowxzQcOKejHDxX2Vk/yTMqU4eaAxS1s5YEVh
N1iDTgBAKF587CP8ivKHn3EOdxfyHp0yFxKRV+cMzxO6ggNwCk6Rexd0bKFGoaMBy4gphM3mUFaN
Kj1oaLKCZ3WOhbgfk3XeoIiGYt3wmK3A2ple0vK5iyczRk9Wvea8kXqkIHq0YXw1WndUSKr2veHV
kAflzFfRQXIaa4QDUDG3CyeSduXhGmynmcbLaq6tav/D8gDRaudeIVJd7BsyCHnryaYjShO9wnNw
pz82rPKm+6xFDPNr907p+EOADqTkakF2n6169zgDXLeaQEb1xRfAMJtmxfGb5/+N9KjhPz0q/edw
3Sukbzbh2QSdaIq7SyrBK6p5j6jBMiapDubAsUen2LoD5vmOOey603BOFyBXzjn91IZaQCAtsBb5
4M7cRR6YVdiETOuY3rCbSOt2czhfvnoKzfAurUyjRQDcqv9dO9UMLGxLp1DokJOrvU8sDY6rTXLb
B5ticAdTBuETpZzcdiTpo9bfmTrSSG2Qhm6WhNA6w7kUBKVjWtu77LUqDS73pCFchZUPobvqbRu+
RrxNTaDrL6oUNE7H1a17v4MEIbxX8rIpk5Xx+2sxg+jfIq7/lnTeHF7h5BOpP0u6JUgNqFf/6jEq
IrroWkfzP7XLa+vM3kqHd4HH/Z8QOr0tNE0OBBXUPOjiSglSTOEjXGNOhDVB7rNEnj5Nqo+pVV00
YMpXotIVxx0T49WbueTG9kEPwQZb7rxLh59HKMqC8FT5NIyrEefB1nWKnX15+eorbee0UZRoXB/7
Md60KpHcNg7+cD4csguCwN6my4bHX6ndvZtDkFY0esZV2jMVmbyRt8nUlNhSM0vrXydHfwrTH02s
IwF9tUGIDH6EWyLdoG4Lhtrd9M+z+5CJ1lg6mYLTICJ8SEld4fZTZ7saEnlb6b+GEOoA5Y1qRBB/
DYrwquP13skXQKBu8brLhv1Nq4iPwVkD3RiqC0bPYefOKaRezvDsvdM8rND54pv2d3mZBdTH5qyD
OofwZgk0KSxzdzts2AdODaB/OC/72D1Ms3rGCf52TLvNPNS1XT8Gy2PClXO+pgvVqAaiSLyq/YTw
w670mVtYpnxVjfvpYg89KvzVoiuqGZV06uxZaDZtrt8JslIJI5BpTDGKRNLgbuMxdLXXnSfqX3vB
GOyUoI/Bzvz864H0Cw17W8YHDwHMX+k6thlhimnMw2YD7+hr+Qta6Yd5nDoRziEam7OZMxP1wWdc
zVAPtdkY/FUyuXAB7CdsAxSyrbJ9jzM65VlMHUvZglsQWT+XmTVkkzaLCHRLCmyPFSAkHTAYZZWl
XOiclBMfGhzmHNQ4EthiqQKZ3rqWxQBGP9QZdRgMFVQno4MnstoTBteX4MjelYW+Ait0/UrM3ppV
o5hygYRDSA0SymKbgNg8oEuTudxgzafyDtDdEbm9eg8yBJ9iYumziuMhPkM9YnYM6JpxJHfcGiE8
Ot8p0SP7oRAa9Nd9QWtvw2RwQ+3u3qIju248nu1dsnZKw8bUKs1KwSk6cpqRC+FveJU94rC3aB8f
GQ6eEvRf+TO0H2mhdHybQbnPGgizXShDJZKoGDCNQKRI2AEKJG/06Fv8DxiK6S83WNZpNEJE66C7
MrU0n0JkGfEAF10Td4hAMAIgrNNu+jzQP0Tl1R3SqxyBp6BmtUOAKraTsWTGH9hig96txs8rklhv
/NlukiKYNxDgKkkhw/pDGwOMqOzdd+ZPR6VleJJTuSACAOiGno6JuwjSkO0K33Hwj/A9Hx3ODG99
yQ8gEKAMOObv8B7tNd1HiD5IvVej+BC/v0gleddCAlLiK4Peodx/h0emOUTNtESsKvaeLenH8WZs
xnTMmHBJjyAOqqXfh2AEoyCZ2qC0AN69gFqWpvyDde8PWODBIolrXKAW/beMy1uDasHVBD2iP9MM
w0XYC3MX9o5OIWIBXCeAwBf6SF8k65yr2WH4jPgXojaG5abdh+MzEcagPgJF4HhzyDvA9QBPMBp5
RiZbGIIVR/RaA93yL08cLC3DrYHzNFD3NqkiNrAio+mPjMgBPPFm3yAlz7nYzvkfGHG+kjKjZJoF
7Wi6pwEwvzIIEshTYP1FngdMJKgoEzV1iEb2BErV2DcXVb8QBgWeMomXNntb+IA1fh/wBbdAzQqT
AqvY+ScZKSo/u2Huam2f3y2cYA8OBOPc4XeIfCDatRLgdbqbFrL+KwKHmfzq//jt/PsQdx+IQ8US
TGmujIb6NeaDoBNiU8JTSxVoorJNRb/3a/N/UUQMuivjTMY+M8Dc8qpIr8idaxd/SJmAuj1xRENi
LuvXEqFhQpUmXveB14OAxUT8H4sNXtKPD8s1ogEBidRgWZoC4oo6tM7Z7PdDhLjwwI9A9Gkt1BNw
+WPE5wQiMvMF2S53ER4jVRwR1GFMTB0DOGHPfw8VuEOb9EkgEFj4SOAwUtAC7Zx9ITczQBE/jvht
3eQTQZC5mFA2X5Cltf5TciDHfMC1IG0ywIpAnQLWmrkva7Z8d3dzUJcEI3IBrF1obUWdEH3Q6DL4
vWtaP+4cAKO2oyxrnx3ScksvFVEdO9HZh6/2SG+t2H8G4v3842KA1AgNnWkoCv2H5JuBjZzclHms
nbpVol21y5PA7C/K8FBPhceQzBjt+am+iQEV30jvHTSDJjxIxU0aBX6dwdfQ34qYZFgFxt7w25C7
rJvv1ZuGnstZMTdk6nX8JTIekl17NzklDX5/g2nM7nSDDSYgVwNineiVFM4B1wz1PrF6GvgO1/yF
RHaqKbUT6dcZsNLeejGoJn7DjQRn4zR6wYDP71OTKq26/kQMcKbCzJObABlN+/NMVYeLoi+W+bo1
ecNomEzhzhb/Lp1zNw+cLHUbHRKvaUv7hFdFhBXFGPI7oVV+gkmC8Ao/EJW7958Z3hk97JZQSgyI
KbkvwcOrLXikblKA2Z1h2CUMq/Kr4Dt/isClrRiWq9piJlo3hlofjvzk7nOmRwyKkSXjyE8mERz9
CM92ktDba6b6b+aAq8GPgMuthyEnorwZeOGUUBvxOSDlMNRJ7wGRbW0JOZ+8WK94h9wgRgZ+tu1B
dnWYupsczl0nvnc1MYPO7TfFKpxkJxcU0IG25MMXuQho1DjtyRRA0gO3BmLYv76+1qTBYv2BvQ42
zFgiab/Z6flNzoMioi1eT9ZdxAsMqdT2rqtsWWqjHR+rIEgAxGk1gG0R1yWLl0nqZ18PRp6qi6rN
ryxCgXEWgT0Ef2sYlgsIVi9NP+/wyGIzAJ1dSfwHSLBjyclkop8VOlyHdYuIgn8gl3y5JO0hdNRB
JdZcQsRiRNAppBTdpBcu12t5710mBQ7jJhGcuIcb1/CgVmyCGYoTSGGUaBubjByBW7m+X5Ds6d9g
H7LiVEYHd8cchDgK56xIkH7m9j2nNDlb5egKwsGzTY6ICC2lGSzFIx3txjSE41LRKFg04Pr/4wPt
mbWqEa9iu/FDVhTENA1AWp0rjzI4QQQ9tqK98ei3j+NHugkyYECOMpsLdAvbkWifd0y1F5QR9OkY
gHzDu39jQcM8A7xRw6GhrkkbyZXkfFLr8uMwis9FNwjpNMRYyn91nj1SI0TtW5EnfT+Wu8EhVZhj
AYOTMYFFTx37SH4vltsQC5jsxEcN6DauaDKibREWNMedTQRBK/2tRToSRWU6KQPy48XMZxTxnyUm
k35VE9siLirX8EJV4etDGysyZaoLpen3s8Lq5bZMwg+SYIE+Xo9D5exbyQI+4MNmzzBXa8XjyFPP
J4RHyVvVYclZ7uEJI4fkHpzdWYk7yY7M2/uiILp0a7abL2tpegyopXDLsK9MInfukT0yfTKLFlV1
H1gkE2tonT5PEa+hYMZ6DePxch/ub06JzGTfg/4DQQMWGkSjGWjtximx4DZWXGq2VHGtUSBOGn0Z
hU5KyXye8l5Tk53t8mjb2WSq6zuSC/6r9Q3vjEAUA5eP2au1qmDUshntQnDWf1SofJz6iJ166hdw
aWQZGRTSvOGwi4/2LRwz4EMQjK6BbXgEFcBl3e0gp1vAvM+uRM2jZeA05VfZ4Cm5heRlIdTVKmGv
+ByMv61GDXmnh2//AXqf0Hb6NE3KoPOw0JrTgrfnSP/VrbNH/0hJSv8pJb3TsdUV10qEyMCAmGV3
mcROPZFcuY4dvu3dnquOc2YfW7nxHHzDF4Qa27ixQZOzfoBYbkD9JOZOUAPWy4gazF2oc9a2BG2k
YYOIjibnfpmEf7JLXQNESM8cDxwlnibJeVobndCw9sRyKP8rQ8xqX/TXepcqzjzSEk65qdmMZR6n
ZEXrTP5OK9ZezZ2v+vfpSsuXVHSy2aijVCgPAitp97YesDPwXLRq37pvosva628cRBy1i6Fli539
iXbe7JxNWJOHRcTKYevA2wLAzNFjvGE3WJwXkv2AJg3pwydYH66TQaW7tRljP+Jd79zf9slyb1bh
WBr2aTrOhllId7YD5ZBSAuJ5sxOjWEfh9eFBi6k/ydlplkUe4wxQysUClxKJUCR9tN6T0bSt2meR
oAJehyRvHlnLVx3BUgXBGeYmCwMjGLmQTzAHFl76ddZdrihP2z/GQjSZbfgR0zB9WjOYXnTqlLw/
g5GaaYnTe2o1NLiB208Oh6tBXCMVi9+upwdCAMtPLMxA7oxnkC2ZNsxGXNmiO4p4qGBlGv5mSYxu
ue7NmTcowupWlwZCPS2WGCQq6isaztwEoITnSZ12epluTXecOKu0JZ4qVRY7kFDYJHYPkavyGyrJ
9iKOrE/yG/tBhKNQouxBb3i4/WOsr75J/Gty5mTU7FU5MmyJlSgZlHhvWAmQDEYqfP6ByRJcebWN
yd2p90lLu8GIfplayPLRPNaAKqPVw1Fo+wu/D3gYJU55gUUaqsN9ZrjThEJgLqqeRou84wlthCgc
cAE9ZTJF5Fm11eBFwe85ojc+/66m0lIftNym02FqmjGxyL1ZA9uGHxcKf4T/sXRey6lrzRZ+IqrI
4VZhKiEEIpobCmFAZJPD0+9vsHa5zn/WtjFGM3QYPXq08o9CcsGFV8NZD0jzzjglKnIk+8XweKWJ
8QnIzRWCiQknSkpgQW8UrekXe00mcG4Db8xdXy6DDEI2W/TkDhR7k3gaJClgDiyQoDDsdi0vTQJW
nWYhNa3RNzbHeVM7huc5ScouH2OHmouWrEb0ddrYzQNhx/1qbrTFfVdyrqZMFUcP84omVf1j1L1t
hyLF9xgKpIbjapcUaBS92XALwY6UidvhMH2H0IeuynYhBh9UeRXhZ6oiM7t3ZbwhDuQTl+NqfHLX
q5Y/OrZJ9EV9PlJ9zoMZY9Te1N1VzyjQIk5rMu3olR8Kx5SPsRutPurnXg6ZyKlR4G9Tj35Qm6Ig
U8brVPp6K+Bm8VyRW2rRmO3EhG8AUm6cBLCQO82tBUtP6Tu1zrXLIc1QWhhf+pwOU19t0hId4chA
+MU2ObLEwfOwgHbsHWPPXAZ0IZrpfkk4KvT+d8eg253dtjrXwQz1uRCRSzI0NKMTVMeQ/LhNc+s8
qKCFsvvRpIZnhCjxxR7+vE0nrPvPpGbzKx5jPtc2EiNF89BsbPeCx7lCBzYaMdtB3a+CMgsp3++I
FEXJmjASt3eN7lmFtaMCYQ1RmL0gOCUpK9UT5zlzKXzCvVawMTujgd/7moVkA/wSM+MdmYosLU+k
EbGsP4dAw7clYQQ6VvPcn+Fcz858wO7zZvn9e3IyTRRAeVc0aKzVg5pK/8U8W4e5bP1WF513xk70
+5LPvNQYmcBI0x9ISgTqYci3ls+CFFt82v9oJLf7l1B/Fkka3uzSc5tWtxHDhCm5dV7Cl1/4maWS
9h09bSwXEc4bO9viROl+iq7xBqVisqhEceH+UPFyzxTGhZapAebeA14wD2JZtURS6SD3i6e0jdOL
8KIwQPAxvdoOxAGqsIyyRK/mj1nkxCvOzf672ExdXxIv/+QhI+Y8qScX0PLqh2AS7R9UTE7BZvCi
auG8JUzlsPhva5PcUGe54aQQH0RVbI8En1JHgQIiol0RaqDceaEwa8opSBiVvD0Sym9sdDv3ejDW
XFIqzTB26mbOorzNCxDxgnp5uX9npJfK4qegujc/nXl4hFrxcddM1819RLYGTXPtHrg3CH0BowtB
QeQHXV2rC0K+IIsqDspthGj4oDzvmSrBllyA4qqDO6TOO29GdfP9OTOuEeLWLAx2Cimu/nweDplm
zW5LoOY5LgSb/qrHAM8RCSNJyZc4USMFiZ4QZ582OFCFPv8/CqYIHiBKgIQBM/Ao0Wlw8YXRaaGo
Oxwp02H6osO8zaJ5kqoB4goZY9D7TxjOy8w3ESHqRlWO080smgKSMc01a61xMNRtaZYnzuXb4nEX
/SNKq+h51r0/cEPDgxI5HC3E2FS6xYGi5sDSkMILqyGnl3Lhm5vBbCHN8Gyaz+g+QE7zqiwFzdZZ
xKVsecBOfd6eP9BD8EFcTJKJMuMXql5zeg0rAQLOwYFEMzqb8HrlzaSqU+Eis4dAdpf00K0ahDTN
jWhjH5YZe3zUKHSUHOrRzilVGaplb4zOYe2HTPftlYJ3eqfEMETsg6ov03fGf0iUrkYj5Zu0tBNA
c3odm4GVDlCcEmJ/lbNYRS4/G+tS1NRNpbjZ58odGeqK9hrqijagEmUJXFTSpOF3umUzSkuKaE2L
yZDMjPmzKejmLrQklW3vEdOOJbklxVykRxkGXXFlPsqAy85j9BldWPohc61zv4IcVJ2Z6RzBEO1V
kHFOMmNsfCypDXmXMbHbHo/iF7VpfV8HamNuzE6/UDIt8mnPrNMc04VTcjBq3/PGhwUPKwR7D70n
TihqF09/9abHiLAsRnmdh/2O4Tl6feau+3z6d8SzoyLHqWGyKAoc6MEjT7u3Q2yeG+ZImMIsRVq7
FzExkEcbEVSC61KSbbpRMcV/sOwRdWrn2znBDDbOMo2fEuBAtM9nu/5s+AbTK9b83i3F936xiUwd
BIj+sMRM9xfNLewu8ks1psO7BxoNTryUMa0hpMYQC6Gs3EOHrjxGq112O7zIUkoG7/cwbmIJnhW/
0c2Hs845O13tGpKj1L6vJf0EfX0s8WHxRjOLTUdQ6uExcf7N1N0jpfmbV4frY+eoVaFg397iTlx3
bjO2+2KDJEKkojAOK/wLVKqED42Yi6AQmlNi1X6LHfQ7fu/jddNCeDoM+/cxN874XBK0TGMGdSKo
htlC4ONuMzaRMp4hNYhW+ICbvYaINeyfzcU+J2HThIhHhwccyCtGeWstBqSrGdXSQ11igaIDIrhs
a5OPQEbx1BwTLvkZ8SdU9eW4UKHm0vjHHd6MD7nMw0ZX5JlXDQP7u+bTbZDoq6KvGMAM5LxDkqv9
EMEfl5xx3CB8OxwvmCp7jSxKgDoMRDkQVA6oT93PRTdpxpIgt5d7OUMj0ZUpx632CcmpgpGSjfrb
8rYIxNBBRyP0V+/YECT1gcptAhJgFIh/X/i8zfhamzCXLg1nBFlwMVLdY82sdKdWBjOpxk+6485+
7x8xQrwAno5Ffo4bQYX7PypEm7FzZtY42lRWrwwsvFs9VBPH7nBwbLjXmqFJMPCZUDQvhpcN/OVm
D7D9YJnplEDZpfccMIcO+AdtAA3UkZQ0SFkGRh8GUfkaEYzg6ANEbOIuQIleXcCHJDYpBzEL+EaJ
x5G43k1cf+aUBhOU+t3r6mWqPXJ/Ps6oFHCR1vM3WgVE6ua9ikeUADoR0IkIhdVwj0JbB/I308ti
gETG5ybInkqdtml/fip/bIhOO4ZBJ7nQXanHbdXrifJ3hvwH+aaL7mEHuA8v66/EteDwwI+BXDg6
c1XWWVTsOfBNtjZym7QvVsM6ak2T0c1A8WmhwdpD9Ic+dYboeNx6AlxyioT24K44ZhfXosRL0wSc
IlBrqbFiDtghlwgVEl+okJT5vG5USUjImGM+gZ1q0bWX1Elu43gk6gnpTUykHzOy2o9QgZiQPABw
gUZaKFVb5CHUn1UyTwyZsWOoS6vLiJyEuBmhBU5GsO9qNh/Jt82Qi782tRQURbESP7+rEb8UxwNr
EaSGdUbaYVRe8Vp2FEbwO8S60ieDMRNvBtqQg58C72dAqcmI+tU/rCayif42JwaBJL4azBhCsTuZ
/FHoILgHHTfqPAbfQW4ECQuIgg6fB21G2M80TQPKQaC2iC1cnpz3pfiysVOPDFF+u2q5GNz2Iid1
BIPZmqTSnqqRcObR6U33BD2KiBhQh+k1LI7zk+no8cjnU4Of9whqWbNuaug4vG34ENsAUReEXXjl
bOoY4ChvnarjeTSCECRAXmxYSWKBTgv1dGB5KxlErygSpsUJFmg3YX1K32UlHXmH4vSKRv2Hno42
6s2JiXqFHzbx7DYBf6tfjhorwrMaQxrF0YlZXn8U0/XiDZBndiacsJ01TRcWOgnOL5tvEovPzp95
jujBVqj6CKbXUYk3oIN2NKoEKiBsUS1729ydl4YfGUNFEIQoNU7MRX0tQCjJgT3vaDHzgD+OrLA0
uySNEHjEgzfLSiCNikNG2tZByMulMGBRIHTp/GJD1Ou58ctuEuzAj6uuFK7UFqq+NaFlTRXs7m5M
h5aZEkVADooC2A+ZcqQ7SfWF2JhTzsFvUVLg5MtqECSvcWFRHkzgzPIJDP7x7DtxFGcnuKl0jZFR
gVK20QvwPr415uTDxS/B0mA0bkAdHfYIPf5pNw3UlkqBJHcGScUZHNENoGAKJ72l50yanpjf1OKA
2J0zrEMPwzNQJTg3+kOQwcETPavjzhdkcOHGDShtIm1OVOkAwqqtXYyKlw8mAWsxUz1DzbxQUBJj
aG2mNEELu2uElBTQh42BgvfGApSzPD4GFPahOrcCJsL1+1Q5t/TV1e0B/+9BRYO6E+LU3IGBhVJ8
O80dbkmsHIUEWQNyH1luGFOx3NjE3bcwaNHcltBqxdghMP2jc+lTg4iD65IWV483pmQ/mGaB4FLh
pDkUCTMAeuBP8JCsYgp1hSfly/Aw05h41ulBkN+EadrukPtbdtVnVNLYolZghJ8uUwZMTl/+t0AO
uAy+M8U3Rfh7JzKZWaYfdMqJHGx3b7m+a7EcbFo6lpK8dxw3nfWw5V63Tp0pke4DOmjTqQLvFOgv
evibIX2HHhsyw8BhwVitgaFwCP4tIaFWNIB5waXH0MpOpmOCLqtEEyCNZogrqdlsgOSBoUSFOWE/
wZpewf7nlKryyvSeegfswxgAIvrjk0OHDB5syCF6pVnm4xtUtBhXQMBIMPsdo9UTPpkklUzNByry
a0xrypQ65I8sT8Tpj5NJ0yS+tNdpORTqTQYZRg3GlEQ95XXyqTAO9kgQAp6NSl2mBeYAcspGv6n0
ug+YANAuk4BXvNsiigcBVafAczuWBT3vBcTIdXUiYpAVRTAzLVgDiWwA33htm+GoBxdcEIILl96F
G5AGg4zqLIbvbo9eC5EQoxiQ8DGOqz3uPTUpSLOcDIAf+lHw97ya71fdIHDbwBosjCqfkBuw286I
cw23xmU/RRBHhYNaIkyfuuV5HIU1XoPyx2DdQ/ypz60EneEd0SxyIr/vU955cT3g2eOBnV6kH0Qj
Tt6y5VLwgoNC4ZKDzKtzVfjlxEi4MYcU79SFLRPwiTYY+g2ltXt87NOYGimO97/eMabs4rUZLobV
oBecCx9xo9E2EUFCPpLjtAGr3dGRiHm6g2CCR+OIOesZ9zdjH0WNF/09U9vizoWSgE2zLHeOeMU+
AUIMMAIDuNlsFD2qFSjKKn8sgcaCLDP01Zks4OguLz52dnqlbgVZ3pn89rD9PJGDAsPOBYSkCNDF
1wLgmQwfykqw+nQeOA1LSJgqc5ioEyAXW9smgoDrwWdp8eewq+LY3DilPkd1itdOq1Y3oCTipW3y
D5t0JA14oiigU1KdLdA1HVQmLN4DDpbP5al6IGkba7kAEOKIGZaikcQ8l0rGLGsM0Zk4l+5lzAFG
LaaKpX3sEXhokdR8SxFkxsn7sVgBD41XKwCRpLxOpcjitewCLhpBmJePysXWQSXMwoDqY7QRE66g
bPakKzrneejWoGgPxkKhJV1abasN1YU6RUAfmwiQcASbGOWxjh47MYAa0k0/PrUtGF30h4PvLyDt
Y4HRTQFZrtocalAmi3UwwKeDq8fmqvQ1EKMA24G/WUUOi0iSmyBRQX/wgsZWRopzamvWxBCScOYR
Nsnt+OVwrm8RurMUvDh0aKdzTYgA64ghOlMaGADqidPY3jr2AcdkcXESVrGYAhCKLCJ9H9yiSP0Y
eTO9CXsfxWbKgsEMYpU4L2k3YHf2fWwAMXYPhBm+bAivh6iIycJ4mD66IVDO9hGMObrkeDranJCl
7EekK9GuI0jZaoMZeqAzwZRGp4kQeIrfah2x2DQTc0aFhU+ls4I/MoSpa6x618Mh4BcVE0cTPYkA
/oRwjZdVqbITwRLlxqYbHE0aLNNuu20ZVQQKvgPQjoj9CJWceMDWO6iA0ijOxUk91xpinvGuBoie
D6RGN3DvcG0lkDQMLQu5kddOAipG3ibmt9o4JY692wVVssc/fOfBWzElFUocFyEFa4fHk1K751+7
8Njf0ffIgedmIu2myr/CF3xmjbMTRwxUAAZGyRJ1XF0a3x5qnA9klfg3MrhHpkfr9HH2+WmoFLZP
Zu8yUaeH2d4GU5Oxu2hwUFMXTO0QoEUiM2GieRgqFBuMCAUjRXQPvWrtZnwerATmg2NE5KlbATd3
gAwKU1u4uYY1U6Qgq5exFcuAHeDIUvGg+UZxwjVW/J5hDQbe0h3zA4Rw2CSAHfviIdPrgAuSYIa2
q5vt/thQsFi2uduGzUnXO16fZeJ7mIY4xrjwIcTd4Hyo9a67pIRE3OPA0uWPMVX7AvHX306yIl1I
Kt7KYXEwsaoBtROIb0NKokPsrGQ01BHuuXNtDiaKKPGFu4U4OI1YbDQE4wGBF1wKrJeXPsZEi8Ns
CgKPj5kGmCpO1IA7gQdGUIr4k/Pi2swxwtlhs4IMZgOHi8PEoWRlvzuEAQ74MHolxU7MIgd40+NM
EBvPCNxeY1l6HBNNNaIaq2SOS7livEieEtaa0/cVVQqXGPeNvWQK0sV2IYOyKEqfDqLuFnBKdlqw
oQItrRSOH4oiqI3g/e5INHD5h4c41QpcvUNvcA6fXlKmqKEGcSQEdHNKfE2RvOLSxYho46ZsWHMc
QQwOeDILAR+Ic3HGCEyDJUTUkt29EsV63AvkFrDIgcX5/7PGAT4jZmImVBnEBwNWpM+bJOwlboPr
yRoRp+AJDHZeZ02kAvIHOW8pQ8ngWqkBq06IjVH8jBMSCGJsDkdTMSkULnYKUyLgkfeDSIMFwlOj
BKQYg4OqmUFshIPnYMbfgKXzOPWEehwmAkSK75cAwZSsgoAWT8YBwIby6NwH5M34A0r5M5VgiU90
J1C9qHAmNbUyGvXQAgYxxwkRQPC/GOIJwZ2xoPh8vShHRsyAJ1eOUpNXDBUR4GRyqJXIPr2I5nCk
kJbRiWqwvIo5KiyMgjKcxIBCP5FzGmC1YMtsfPirlGrjEeVCQkElhgwupP+UoGHCSAasBAuu3CAx
ExNsaUtHy3OtfCkGt7tGvwWWm/Ak3PcVr4AArmAmOFhNMghuDdfAFGiEHUC0yR1Kjm7opk2lWK7d
90OLWeFQOdOr4X03nnqloSN4bxGJqZw32bCjn/JZWx2VOllDfOesTfwymHWD2jgTpQl/tramt4GI
uXAf8l/6JEipkXyh3UCE3GrI4dN5E4eJmJcsVG2JNT4gGyrIdsWT4oZILe/DjMPkOCsBXVRHwEBG
cZnSe+QQJxSYnYaVJnnoY3+6D0TY9SQ2xYsQL+7xaNAh+dYfEX/Z4b7zqVOJfqVkjRBQF02Hs1w0
Fr3NZ4e2taXX7r54ExKZNoIszID1ijgZLKBID/gMrFa93cWkcMHJjDxO2fLmL5aLsVeYIlxLrbgI
/RS3JXIszH3Kg3QevHgxYQBzIChP4DLpZIDuQwYpAi6yf2EFy/pnKk1ksLEDsGm6WUbqhBZblsTN
kGfWyjYizmc8lf6ZSrg0a3/a04afnTl0b8SLbjTASCSQrHZ6nlc4fFM0CjRogwuD3CrptxRXOauh
ZtIXFtK8fUNaOeB7nV+8IMc9XsMwgg+zS2nhqPD7SFg4agO+IMfJ394OYlRAZh5UbdV1ya/YrpkN
GEB1ztMBdHorCJq9+NzR3yKQwBJcbNtBYLhXtBzyZyQcYFSLczng5k6IKsB8aAzurn4p9uGtiZTi
CTeQyK6Peephu8kSREhSP+qxK0WIOm14GQgCwZ/YAk4mOZYEbdOzTbyOUgfZkf48DrCqmjGnG6WY
JJsSuCvyFOhHa1QMda3FE9OE5pCEEOohJ5OmxM7U8ZileQ8Ykg5dlxGChDsYAaxKrHwnBkP1yXe4
V3hZPjZHdgLgNBVBQcgRwm+cN8S7Ug6BElm4CckEt0FxG1ogOeLNSrFwHo2MHko8hJA7REkaBk/L
5SqhtosEGWaAqnOfki81YP6DSXgEsQ4PUPZi3kz0M0RwmKPDn67w3AHqrobd4XORFpCrRmmSJYgc
UjZExoME1XcOtJ0d2REMykE9T8JWZEQHh5CRVSSt51jG1mTZIAmg7U2JN4ma11OyShthoKcLfhQT
N/U0psvqYYIVcxC2JbI8PR+a8RTga4pNUHb8yq0bOc/ObWWihIrFVujAj/ODdMkl466lJPxpKQti
FtdIlo83JITB1PHfcn/IkskH4Xsn7x5m+Es3xMJgb7Ns939zAGcJrqDXYNMp0nEmxcish2LOKeFg
5+Mkzb9QDtGzAcwUycTg1U5DICK+R+rOtSbMuzsgCsCOnCY4KezDBJ4h9HySexrDsX6vMdQrJLnU
CgbaWw7PDaeWoJ+yoY0NdFjsgCbCzAxyIj1Uc2LBykT6W54g+onVBSGl//HpOjqTwL/Qb1J6l4GL
Utg9TLcJts0VkQ1Ngm9qJkUXtSd9afi4l++ZAgIYHOCMqisNAv7H9mZsOx6/Qz83vpKLoG6derBo
cojBbqH20PbyiF4oPQliqEVsfEwWDrOmRK6CbtSyPSaMcenR0UCleywxQQ1XeoyZqQrBiYGi6Aa6
poLoDI5kZ1eazGZKCfKo/wzJ87rdBbCvNC+loEX+qvxmQuDOcG6UjpZQtboFHll9TrRVYTZzB/kq
Qp1SB8sJbWvM3xGcuuv9Afq79bo1Q6i7eXRnZ7u5ktjue/QcbZoOrd13+htmcLg671UFZDhHr/9D
k8au8wAOmB+DyuQFre9tVeFILHKEeDp/7VaSD86jQr/FIC9NP0B492VK8GCkqv2G0yXhKiYud2hn
RKFwQKNQ3Xkw7ZQJmUHV+gCHVXriufEAtHaLr7fzqt2bT1NNsJ85yOvdsiuzAqwNe/vnFvPf7YPO
ocL8udjO38SH1EpJHgTnvL+QjoqY1M5cKjaxuBRriIWahEdZgDrskCLfT9uq0PNdc/cMlmz6VXBM
erYd0RkOA80ZgS4nMoUaB5p0EtydRu9CEPmvHefqjAmv+dIAzIeUVwi2jwgJ0km+9pgYbuPzQXaw
SmJRsoEtF7cvE6aQHLARPts3EqXXDtLTkOYn74BEKgCeNCDZT06qzjUBAYAgsltNOEhI4EI65kdf
GVyJcEtMCy+MadK/qFl7G/6Ovh7RgQ47LuhtnH4NLvVEWq6/yt0CTLGPgnho8wk/wYmmzTOyPoic
uNyF8JGd4Oy5xMHnGGhXPS+Sn4Hqon9u3MpYlYcZOU1aJ2bRFRRZUplHKiYuLn3ABQCPxS1LCAyI
6cuo5GNKp5GX4T6SaOJDJKYAV6d9WuWEVX/+Z1F+VFImkQzVb8QN2o2EV3M8X+jOl3BGhLfwgkvj
vaZm9f6YMXn6bZdWs8WxU5yojFDr3c2d5sHxD9wUJiwOw5W/+s09itJbSpRva0UZyCex8nFbFLxk
+r8JZcTthWvR6fk2nmTx1TAB4my7w+F8rgqzSsqr6k1zlBIoAr6iKWloUMJhwtYaRQ2ohNmRevSf
vTEX7+Yd3b17g8tDJZny6YVpOuIhbJjtly9nnWumgZjVA+0Zd43okOzQWmFaEbhS7I8ZIOJK9ar7
mBmP1KeYSugzg4En8TZ0KG1pAFEtU93SLRgSLcoz0gXR+EJ1Cr9+ck9sI7RDJKIR5W30NhZFiLRr
L7+HhCZ/H3M4unkdg9AtDWr+GRASi0ouBCL7T5aXpieiUNWairTIkmmxAzKI1AqwfBJHRrCbxvZy
CL4ghIbiKCHG6E1N5UXHx42NAx2ZEmDp+w/DMv+OGswnYkQGPKsnnBLNW1OZYM3E7B1XiHpx3tMI
nSL1VyaRU3xdmz0vokhMzbXlnLOc7u5trAXTf1Nh+S6BOXr8fM2bz1yWzWL1yPg5Z6IOMYeBeR2s
Ib/xc4eesIVpoxmsK4rTIresnSbHUWr/+pLR4DcFGalPjQFCnsYVPKhfCqGDXkcW/aBtBn0cRMbV
oM5kE1TIHiYP6ujB3KiXgt6UvVr/xgvPjCSpUfVUFKZeECYQJ7UEQun1ay7rjGO406us36PIFLyM
evlriAQh5WhL1IsO6P+J+rBQ2iNewEcTf5Z+I7xqRWo10ylRVY0v/oyOwZ72eFW49NkecN3ULC4G
nhAjCK1cK4qZeBdcPzRvlDF1Gf7o/KfTng3k/3hnTS359VnIFe36Ku9IC4KCFuEDkCV1J2X9ceDY
vjPi9uIKRiKENz2pGqocDHiEAoHPbvw72FoA/QlyOdtRpoJAH0dLWu9cbuC8gYxOohhQcY78PY1v
0BiXKahQBcUSMTkFBOlJ9NUgKqt+b/LanyozbkWa2/YKeAuVdeiI8RDHrVMPOdtSAtU6aaUMM1Tg
zLJyLcQxiYHg9zsZzHv+siJQZFSw3hIuhLdPdLj/AXZi1IHqKfDor4AqV9jEaKDmSIJWqDRORo7/
8pRSl5xeo273JfNQRuRp576Q4yaNLVlqCSZSQc+STmU/NkxNRKwsEQugwccS8RiJKRtgAyk8aukj
8tCQZr0Z9qxB+cLfYzku7O7MRuqHch5bOnLKauaCVoVIOwtD9Nhi9aXZQb7aMPQFPL0XETHN0yno
I7Hpy6rw6h8kkoi6K5RENV5UJb/sPnwPMfJV4mku9LeGRGzkE5vORNNm3o9OkgJ14v5oBWtGBRUm
x3G4JajzfQJSQUIdNpAEnFAXjBKDwXtoLizRZD6zVKtWpEeaEq1u8V98TQ59X2EURV7yGzJ/tTqw
SMT6EjWh4hX7EcDFGd+o7geZprtXOfI/ZPXFeRXBNJj8wGsIxsKmpqwleakmrQ0EhKfwHj/ICQHr
KCF79OJ7j2+7F+V7SkVkI6hsMbyYtiFnmj2J+33qr5NksHFb4xesY55ASlYBqNOUw6KTVsKVlqyK
YBf1JjJXILgZCt6qHIHN6rYgH8JOlIwDrged4ErK96bMStTeJUMTjRVGMOhmGD/JxnLgMMJ569m2
U0Szexnbcya1ojIEDUQHpENqly6XFszoX/aA2F5bRfp5MUBOBfG/I6Mr4UQrpgXR6EUUTivLdArN
H/gJAJp8g1/UnBLaNH8p1rNSNFcMNqmmGn0JE007giEFWQ8cvWgTLoARKz2h8MSVXfkhOwUErjzr
+02QB5Awyj8UCuOA/FR90rEycH7t0SaRZtR9BIhCsb0MY9iQoU4LShhETNtBOl5H24EygY9ToSrE
JVfIj0Kz25oQse5/duQAAK8ZC0uYO7gyP+GgmFapRVE1/JaV/ZlMtcAYPJWDRxGGvF8e69xhIEFK
r1aB7He6mevKkIk/mbjV5PZyTVacRrZLAxdIyFE31vuIX6xerouzQRYHA2rqcR5U47PmIGNXkfFC
8aFX8OmH3k9yQmQoArj0OSANXIBo9OlXeCUDaDn/+/aTxhycglo/c/Q1sdxkvKKI8K9FGf4tEx82
q5q1HjECbcF7akrOm9iafyHsbxrI8yL0zN17Irl3gaxzckV2RukrPMsfIIhIdYm7X2OIGUI3JFm4
ah1MNOTZByDnE/0+VF4xaWrfH6ifGbmo8MttLtGvfOiVz5zyTM1Gd5j6zDs7pGu0QxR6HdyDv128
Ow82KhuQvlxJLNRA+GLeF2v6/pr11mRaHz0YAfFiKAATeztPOPPMrDk1MRfCn2lEIgpFexfyvsYH
IYiKzEzeLTdZpoqmiAKuhNMmmldqvkVWkeOqVlCmnDjvFfkmvXZPAOlM1Uli3jpULOcUE8ESdi8X
Gzr2FGbnTqEjneg9yON52LpZJIqYBmIMdyB7qH50hqSoFtXJyqMXH7mEDsiZtkeWTTqkJX7KeWsL
LLp15VSoOCVmSmdCk5ZkBuylOmAQJ+x19KAqJ+0vkSk4xOZSI2Y6QiQ+fCVX+BbDQT+DsjrHtow6
Ns1VDW7UoERoBMjSyX93qabMoEQyeI8ArLolwxgVDUW5DCo453pYf1uEbEX7vVqnpGaXHAeh2Xh4
c41ZUoQGMgXChFYm8bJ647GiMlqDdUiuAJKeSgb/isAX7XXBmxT3NtAKCHxgtANq8Q1fHexwMkCd
meZKU+UU3RcmSjBXggpZ1lKsQCUD3hd7+HGKozXrKOydI2bXMPEZVfr68vsCfO3GP/7q81+ClsQ8
t916yGPTWz1hdgqEH8weDqOO7qBYJVOwxMBKWBCJqe18DmMnq7QBfzNEiihxJ8+0ghr2M32mEh3N
MkyL1hxgA8xJ+BSWLmmN3/G6wYE9hZpHkMtilrvUb5fgFF+d5kiRD1+1CBWAsLp8pi2z3fLZBf6r
IewcvnHiHw6EWjQVLSHd6zzaGwhpPItG9mUH996jNIVuNxVt4gKVYGkRbI0BIu+4oiItZd8OUFcJ
3M5GU4UM7wbXlo8EnqLg69STjyqMN1Fy66v9r2HU+SdNgxPnoYYlRKnc/wxuQNeyt5qbsVP0AJ6g
hGwLHwTDWGtXOLUMpv2V61TXdDPcdq9zqB+s94NpvZOvAh7wPbm/unQVcrF604bOu8IAQTMBZiFd
D9expFkK6HgoI71IlyQoQnenp05gymLhwrZuhB3X+nmaRuxd8MbWYh1AbyF/AkR2C8PtakGmPV4D
hbdIbpXNtoDfsD3At0yjdl5nF42F+3LvFLJHk4cD7CrjtwX3PBjDq9OrY1hflVctHk0jCqSCt/3d
pBs6HQ16ZFw+6jKDiv+EOLAvMPt6TQrTosgDIOKd4kfRQgYmWM5+hKY0u5es4MJE+RE/5Ub/sV8O
jm/nenaqzqdXmf65O6ztYk+3b3wL62U0VbcQY5E9+fl4G7S9vNZwRspfDCoVROcq8SctjNZes10O
8jHAywA35xWuAOBNUvxdvBuSfaPeD/qRgnWv2zOzJL1kHoF388HXWczuafFK64MiDXfgBajUAeC0
3AolBC39EuSgC7dGBpuCRUape6DDpIO0jhtpt8DZOqF7z61Quh0s/xgoQbjkoTLXV5j3ldW37/RS
M0Fgx6ojIwR3fbjEHrvp8hSzKGNEMQhUu/sxxYoLIrno6m3iZoDkdFQDMwaZpg4PalNyN0viRnYy
RZ6/S5MTkjmY3ycmYYCJrFuIxDNSjRlud7dSAb97Qp3HHyJ5TrCVZeJbEFcmKIutTvMphf29SpCW
AJJKvI+svPM0B4JMxhcgjtc9N918H1+hmZWs29stDXdQ/EjiepcGnP8gPdsBNb0n0YkpdfKsHNzp
uqTDwbqU7MFjh1EaAMAgQdE9cAZeDLTZ0MGFq16BvtATa947On5aFqvNya7CjqoRo1AbGEv1CtPc
uYGrAKIB6jinPzfPvQPJq/3slQ8EeNUBTyCMhGkfUBumM69GznMx5BUbs4c5zVhk4/eUEiH8i9ur
kZtkjNoD1WUruDIe6QDCWexTcuZv4xKJOPQWTbuE6hcJWMPJSXZhFcM0UTsbFQnyoOvXAEh95sz6
I25z9Nffvl1ZIPx9hylqtVwzjupcI0JjbNTapVhA3zZHpUYOhNRYUmdW590iymjGrX5z+uLbmMCp
hgy9SQBLfVQ5sXZlO0NsDFEYH5qneiDwTGgQQIgEJKJvBrxhq3Ho9ASfSAGIcJc58Oth2exW8I50
hzOMirS8xdouZmCDoDHQzsEVimQNB372mChTrXqfRb33hDzF1LEmbeOaENWyCN2EvEtrS7173H3n
2cFZMSWNcFygP/ybHtOBYqAvYLluA3bygRIy2znezKtETzwNnGEa4AntkNZEpKPqbUYPCtpSZP60
HwwiK7q4APQRDjxb8WzdgDNeVq1M8PY7pahRPNrl/mW3NzN0R6xToUx8SmwzIswFfLc4sOaaftDj
+eEFXgqKB3Nm7VUQK561t2MKtvJO4uBegiOQMDl4ippBzVYcMN6kxc/0vjuB/k+c+H0AeDfB3kZ5
ZPdul2izr/nVKmgE7ZX2Znwz1fWtDaWYuVtJbUM7oLLoaxm3zih65Txrq/wEoDxNEIIe7ddxHtb3
zH5w8xXzdddgx7S5ZwwtgYjpfPy984S6vLFmDwbhcdhb2E+En4Bfa9juHJJaCdCRlxAWBhT2aC+a
Qd5BNfMH1LBCKR3WAC3L4yX1zTtlUGr138Si0r5xRT7oSe+GJNNtJt5Y3Q9lGxIsZXDxv/b3Fz4P
vBAzXh02iQ37j67m1hx6NZAmpSeNiVIf5Oj4xGTOVBj/kcvI7DfsOr6QOu++4BzCFhPSamief6jX
vCXTcWu3UI7FvPLfoCw54m7rVJMeb8F2cgqFZE2lb5JUlyTKZffv99VmUsiW3KkebqGGKBvx94MW
H+TDNJErQ1kYhTP/ACNQ26tMqlCnCFWenQpFtSfh9WaKghyjH9zd8gXSL+JYhLEf54SiSHbgYglI
FgsRerrBYZnnlDP5pow6/LGPV29ja19oZ386M38/fmr+zGlrvdLH3umO/6BfHtrjIyKZEDvCc/BB
YOsFTNKwNUkDprSDSSRJQGeILWK1WiXku2tRxu4t6ztKCkAaQ1VgRQvT7ogJgbbazzesyD5jPDR+
uS9894zCm2KP83Q3FTRzIIXYOk9UpPuXpvXIcgjqB43O+UrIofB1O3uz30Z6KQJgCyb+Z+B5eFDp
+sO/ZW+EnDxKYXtquruhijFXyspSNEN7hFpIuhQUzkeCL/rI9OH2/d3OWk+RnQ11aPAMou1qKMU/
X0hpYbEcw2d5Ojc4aGNUyrrnPWwYOK1SQkErCG99NdBJmK6zPODaGqpQHn1oR8vgxfvxN3HSNLrj
iKDfa3ZCM9jErxlaMhBb+Q1VksgrN70/+vcBUcSV2y5aRFuKoGkMFwj1aFdw286RIfamQogOPYP5
AGlh0dIYaIwfdPSLGm3vo0JS43uNu/3ZU9RXJqyhMQ+nNoHUBY4m7SDIGpKosEoB6vYMId5kvfrw
uFDj75VsknQdeGhmr9DVB51Tt8moNWiqR3C3ktyyEIhDdA3LnXdKtCWt1BPyJwXzJM0dQdJg1ios
KguQXHDhiN48fkc4FAPGGALHbG4yg9uNuBR9CffBg4LGiAJ11T8Id6FSsyN37wKDSvIyYG7TQWPc
AAeAEws+WY+FSKERT6MLZUdhA7nKkypr/vUlb59RXiXshDrUHd9Ndx2g5SdtK0TdJwuQHmZvAbZp
oWmfRgLZn9Gc+WgzdQErSdMGPlE4M6CHzUCFWp/2Xhya/Bxk/AmEFOqwipzP9kBxEvIgSPKeyYGw
8d/prRnz3azGzXowzwhFIehF+lJl7fFtpLwuLi7xRa82nZkrJ6zhlewhPZvxxfNpu7c7L0pFKOVg
K6tcPWgKjnTCaqgjNiJxszjndhfiUt3Zru4mH/25tbjyZ7fA3Bp2LUbf2K4gUbWljnUZPuLm+JyU
v2WmP7eyDWvT8d6a57SDHQwdpvYDdfeKV0z+XNRrGjY93ogsUnIdV/uNuMp3uhz4AFJQcp0+yO8P
MHexN+Oz8wrfyeVizW52Y3pfNOLzZL967pEQrBKtYkjdOw2O3ErYSt0N3fo1r3UxNdTD5pWwuHi4
rd5HklqSxzmOth38hXuTiDJvjeVCKhJrs6dJhGI5Ioe1tLa23kDhVpdGw59T9+O2QvvUfR4MMhi1
j31M304r3HbqFZ6ptPPrt/Dhvp3b+C8AICwkVRCBBaXyyt1Th3UdT/Z7C96MCFiBKnEW85/bAFtM
HBerTB1THNcO/yF9xzlZc/2EIZCkxje0gbiPQAjtstvwZyOpChMG8QU4j4TvlqBmJJKVAG7Ni726
pzexnKagatZIw5qJSqBX3MDzwXUPFgxS2jW4spAGO/80nHA40vv+9ua8IO5DgvPf+AVmAqP3/Eg0
wmGTKo0suwecx3VUHOFTPHwwzGuEIhmZgbgvFwk2cvRkojACAoaZuMBn786BbmbNqmVARvsPqElF
FhCgu/17jdT4hQRtTEEqqlLd0CwLonAqQM3OvSgVJuzJM2SoCyrrDNKgT+ZGqFtHwID7Pi9NTnME
qpiigoOUcgsQvnmvzqNmT9W3IvbmOrqvUAM/sqiF5DC/sLTg7QAG3CKscZ9T/kVFlbvCV1opsBIo
oKFc695hePaY+0NukuFCuRSvCH4tXD6IlU8SmMaY3+6TPZtrR1ngv9G+0GfmgG2uRoQoD2aqlHnB
r4DMgwX5uq7hg1FZMMhhbe1Q4yalfJL/UAynshFt3CcRhnzIfySd2ZLazBKEn4gIkFhvtQvEzrDd
EAMDQmySALE9vb/E4XNs/+MZEFJ3dVVWVibi1O4laLl3ZkcZD75YqstI7bmjMWSKs1V5Er1YlPWE
NIc2ZEVcOH0LEha50+rWGaTR2FcLlRSsT77C4+hc/hw5L1ouNfLXwapO4GrR1m5GuE/BYUJk1Bf3
S8WUztg7cuLQp514K5UavkHfhiw3xV+DfX0nklRQ+IO5WPNvjunnkboBojicOPBAfNRNhTCu00is
DW4uN5iDEFqUHJhSFdrs5L0Ofn4Xd0GF2pmvkzh93xsdNFAwjsfHV02zNTpzkdq7VYt+p11UXYIV
VTsNbcRWLRlDFQysRzHEQ3VJKKP4zLDYRVD40flooBsqk70Pih+5c/NuHtMuzgfLvQdfW3kS6kQM
k89A5sG/EOAJlBn3ktSNfOVuFR4a7k14Eupqz570cV92EhbOc0MjNndyZ9GLDgZORnYennqwS0xu
z9Wt0fBHXiGs0udZNMKVe17HzliN1nfwnNFipM247+6ZFdR+cJC0uvgMANvEUgc2g521BfmfaNHu
NeDsZfb9Jx1f/fO3cavx7bFNe5AB1Z+3V2Po3KSv22QmteYXTo6+TBqW52bbJHDFf010APRSpjq+
/ml49a9tg7Fa1BV8upC3oMVVof9s13jJzD8wCn1ydR14qUWG9/YqdstPwybCNRw4fDp5nDShkIKz
bBNgU6ae0Kl8yBrV/b+8IBByJD2QfKz3j3Dujuid6k+x6Ay8xBs9KVhWIvm7aq7j1Un9WpAtkJQh
2rDyc3BTs3PoGzlHXpl9p72CIYAH5usuqZSJu0B9NGEgh8GLIV2sWICz9JfcJSzpWkC9ePRDE0YZ
bpP9dLhCxbXWK4dJVGxK3TP8611zXFrGV6fh1+cV7t4+KDO5n0Yvu+EzE6W1ZlVGIQhFrVcvWbHS
OggzeKDUQP1W2LsTXhlURUIdG4R0uicc1mjk4YEWDqBrMEUYW2v1HCfQD802J7T7GrKGSMCm2Ln0
b9A5btyZAkJs3M06lyDxK6NaDyVjABra6b0aJmWyw+GuDD+yK2W4KCI40zs49hDkExWu1mdSVvmG
OArqAKQYSZzl4kvVDm77wtuY6cBhq/8GrzrSoUgQooU8AtkNdMU3lu9Rw3lCCDjS8GYwm8ROCoyy
lKY77Ex3wZAlWF4nHss2bPbicXMEazN8dnZiBEwZPuo0OMVqq/7KyX4PzmzDAyQ3U4YBJYMt7BcA
P5pGuEIsAuRdY2pNAQV2BM1jWBodMFZUk0l+rakPtUZlnpKw6rYsUPxSoZvGwBx1AeDimoiBCyl/
C6j9YEmBSvkCUv8DegJu9t6RnHxNs0X9jzPI+Mmvdveg4IjRH+y8U3TYjXvr2GcE3M+2qKF3i84e
kTk1lCsDtAIO9qXqnGeVQQoJwc82zwz/qwf+TvvJt49OC4pbLvX+U3j8PaH3gjgQDB0MpF/g3+qN
Z5uC/glIRo1DMLijRX86cNx9/soQ7Ggoqg8qDug6laX1JzjChasElXVKFpi02RyzDE8S/wDVC0q4
/JUmaTdpt2bHIeEKTej1cVtfELUthNK0+45dgEbAdAg2PtUc5e/Je4COeshpZR0YQQ8al+6HyW6w
HyJtOXz3G5QS0t0yBobJmMelA3DoXGbAWfCnNXXlYvJwWI/A3EajHE0XlLid2ojyFp9YMY4V+eWD
ybZtOtXJYU3c/gHP9POnjbTxxp/docmn4dubuUX0dA5TZEfgwlys1bjaz6ZPT96b5hBB5DOIWsb7
xt36AKASTTT63UON6sac2HkbCin3PNb0OZNOPOg4KF3I5IxB3QFYn+tIvDkNlI1jQ5PKi9N01a9v
FBUlUPtwS0tSxbsbP2S28WKgkxjlUcPOPn4cHqNq/zC9uqAUtICtDRmi9WjHpLOMP6JHtYV3PMid
zXNA9E84qgakuVYSfYZ8c2k6KP2cOnWEVqYG7OJNRiD3OWiMcKajipftS3A649hAfIqfTngoBEwC
m4pNuoQanmb8iGkgbnoKUGRNKp0i5miS1HhBZNRAxsue6aLBhgvIfLb9gyDCL+YZ12WbjD/7xuaX
nUfc4V7v0Ck7FRfVDoJ5jHLFr+G8/GdoGr7dzr3e8a/StHu/7gm5iw+iCgakohTTCOu3x1YY9+p9
0WV5Wm7vbrdnLh/9ZNHf7MNkSh1x1yj1EWV4aGD6ZV8scNBkUni17qOdhCuYVPPG2yYhL0wbhTh+
Rw349vb2vSPAh294cKxilHvcFds0enH+eh+XP3o2IuO+PeKxw6TfcnwztMOAAzxbJgTUIZmw5r/Z
Qww4HQNio7lnR5CsCAOh0HlAQWJ2QLf9jugzoy8UySpHrIXbvri9FDyCtmv/iehNdY4+UeQuYJVz
YnglRCJJ6CG0js5dGgeqKwrHZyZ5tF2V6OIzN2ptozj8+BSG9IgYklksEMpbMFgxm729j+5GXbVK
FoAYX4OKKq2M6F4I70aKm9yAuh4cAfoZ42ohcWqi4m5y7kpRdAuEPNKJNmEek7UF0SQa+dwM9Y/7
9PBxoQY9BhPgsOLtc8fnbaONylMfSkqTUTbkhBVPRYpd0xdSS+oeruWDrl6SpgknBw5e0P/laU/3
lcEgEyxYVltLONfUw+oe4TLoj7TBiS2kd5vNQCIDD/vEHVnBTeO2D9J5lS2ouhTBP8IA38vNXeBr
K1ZDY63qW9O06/VX6FEhuUHtrSIHgjEkXc1DN0OhM6ibj3iyOmn1QvpTTBlFOB55v09TBYjL0rgJ
DGHNZdShfwEDy8+blpNN05jGzcmBWEFWiUYWQYRb30HqbavQyBqiVdPvr/k74DZBcHOH9elb+I52
mQkBTkGYbMToERkfK4AhKFrKWNxsRzMrsuwx409koa9R44eIcAnkzFZ4QjNR2dHyiyHiPtjcZDwo
Gmqbg9g419jKguqAiAKK5IKASkohJkSHwE0kLhpzYX3q0+pNGwGPjIuJh4j7EgIFeOnPlPKBAoKT
jZsEf1J3SVRMmiY6ZPFBIEvdNso8J57LFks75xroX2QdQK1BoCGWvHjaV3pdDMYwJUDqj/kNuTqC
k4/xq04TTiUoDAuN1DDbg3eVZjnmJErf5zafK0MQkiE+ggrOQzjFvpLxFsoxa80IR75MyMdh6XKC
A3OpkmiCECZwhAEW6L4peN48thxBSqpZvz2UhZgvG3/FoeF12cwrB2iLSVjr41ov12wj7l1i2Khd
8+Un98U1uquAqjuiuYI3QNukWSLXhQuC+4oHg4FAj3o42NbcA+QIvDJXF/AhBmxGahjy1AdXihv/
1KFLyNbFbY8pwxgcmWDD7qc9zZmmW06kGfF8+N9It1EjA5XZiuJS8M26j/wcfc4yFiOAOaoVeDwy
cy/ZHv0JECfek4cFWN+cZqwzo800AWNB8A3aotnUQOjpfdLf5gCIyjuS2/ZSinpyuir1M8Nq0Nm3
gJHEmCvaDQZNBiWvAdPSDFEfEetKaQ2I2TD2kM3xxT9WmZA6bbrz0g+Cg4z2zNljugZBJEiKHVmz
/VUGkkIWaYsOCpxUCTv8oVaH/TnQAtyTKEfkyMazkj5I0dZ8T9OGxBkD8c2ZXRgKkpBttLolkvCX
/XYxrRJ+2e4J/fm1cjdcmXB8fwzWN18oQgOFWZBe/UqXBYQdym3t2sDD77hdwVkdVkS+pHvvixV1
KTFcJTrAmhur0oxwAPG3NvvMqjzwHMnLnmn3ns7DbUj/i62I/BtFimmX3rRK2itCvWdyxDO+m5n9
O80Uyyum6XBO+ymGme4cP/Sem3CvTpPXRJSCD8QLzfg/jyT19Rjj7j1DciF+1PaGCDAAF9Y0I6qw
ldmEcBKOmCcNe20W8k8xTgfFgOLNyhdPnlX3w9kH3XFHEkLPCx4MYgpvh5YmC/IBtU0VT2yfX9b6
yy4k6LLAOs1n9wBW0bDTFiBsUvHnw78hOT5qOAh+zC8DANvapt5w4lPb3JynJ56A0/h784xq9OSK
r/DNmentkqd+HQ9aklznJmRTsIQSLRWZlU6nTqcLVsQt2rEQSUSonFCiuHjrVqc5fRBwUDxu9V4m
qpiFvx9TjlDfencWh1P8VN3D/D44ntvFtBb7x17rxOQ9fUWvwBSCVLrqUp7QkKORgtq/T0OtAbZ1
QjXSffOdWjRvv/4jgz1JsqM/FMIUlQrKk4WJLgoHRdkH9KKk6Sbfidu01/CYBVI90IdhQlnEPFOT
GeXJrQTvlzqMfiFg1oXaRxGK7XRFwQQWl2e+vcOktlEVhLMP0wRJT38+KwyXoMfIeUKbEzoyTGkE
VZh2oet4DNY4yM90+m51bG/U1piRMa7w1Dit9+sDPUOI9uH7jz+aeyvCOIVab7vZchBz7IDsA+yc
QCcvrNsD6+kxPkEXqdKBRGmTAw1CHVGG9GTLUbj3rFHExAcyvOAZTee0btmVEdwBRpMXnDGlrjmM
rISlqKML+9CEbJl5JHm0lMBTdFw3Ofn260swUKA7UokByTjGFrJckHQSLNKIRfT+GYhBnU4OBCig
1i0saGp206u4PXLKheLxf3Z45sM4v1Dzk+5pHE6UAQ0aSM5vCbMLBpi4qMIh6VcxW81J448wogHR
ToEK4Y2qUp17TOm+GOEbbL6KOx4cGUYvGU0HwqTRyvgTJw8PgrktnA5MoPW+NfJnXA5iZO4i4sDU
gCMeKURtEqLGUAN8dR28bMkZ45a8D20KJDfJFPt99ZQO/QmFwvabHGh7LYs6ns+apxZF+av8wGAr
XNsSOMN7uoQ93G8AM1yJBOY8nSbIPT2wXXrvsijpATpuUJByYqzbqLTdxwHlGPGyJUMnrSdx3oXy
IMCI1N8Y7wMfFSjkENN1fLfSWRq8YZtA8RYMmqLRVhsgx+idO6WgzrgnSlKjXF7Qg0aI7KJ37EM7
H2ZyUCDGY/U7SjH+vZvWp7lNg4PC9l/On4j2Teq9EvacIoujAj2gTa+Q3qCh2wgriG1DWMdxk3nS
1qRCcORfcahCEuUPnzMIV9BaAgFSb44uwkRIA9gMa6TnFZtJgE/VOfwctqdtwWRYDUsxFJmuXimA
7A3n/MD9zCaluUGIFnmbEXUwP/JMcjctvfWXMMqTXXEcisv5/jLowRzgiGuDP4kE9NTxJr3Pb0Rs
dnwMrkDxC89dBNNnwzHaz913yJ6jRkzpJc9M+sQp84hLEuj/YxP6vcHC+SRMp7GaRN968uhUbL9t
SI50ZCjZu+UlYACaq/qK3QpQRUIvnakuIgDsS/BzxvLefjJDEXGCtR+RstghTYahp4mvXpWpYEBq
ZEx/1edRbJG61Cf8L4Oek7kCMEEz1Ylebxvtcrs+xLd2+G6b2DfLT/SyuS9KyCk3idklnrhWxB5/
1BaGpJIEfXl4gPse9wYyQgGF9xQigEbUmnMMkhC3z8xvfcDvldOplxIj4ov1E9YxkJgomN1ztwS2
SQkSErZIPZWhgwH3KFKBd1V/GgOhow2MnhLSsio1bd15jZoR07GTU0eNmWPY7D/cc6iQp7z/5pBX
raKss90jdELhHWqmeKOMt8X/OR279X6CtVXGU+seI/S461E635PxfZl+nszXYNSTgLX03cO3B8IY
ybzlhUGjClUkGJ0UBVoM7Hslv+Fn033v5thjBnIqzEEdDfo/51CGKufI6De65f5tTq2NxTxloul/
mGZ+jczuawT16Zdu0mpvfYYyH75SecuG+BLc6YpCM9JsEpZZAbb0vlDN9+AGJIzzTelbfyjNoDOi
+CygG5QRLDqhQKsPWj2N52t0EaaRUO2YnJyGMKNzpH9B0gbjlpsHrWrMhWmvC/EWD5RkHFQen6dw
Q2jWC4KHa7+QCWm3CBaFxkETUu/OlBknwIjLWJ+5ZIiuDwY7Wdm80nWmVxHTJvlpDh6MumvOy1jA
g4q7GK/N8E7vCYcpueWndQLDQEIIXzWfXOM6IxlVvUmJhPEWGM8Pfh09/U0XmmBDonkuuAFML+Lz
FIyoBDmX1DH47+GVOwzNAV/i1+mcB2RaHiKaqIJeR0h/B3f7Onr5d/uH3pzfxOpHCp4gX37qXdrj
V5exSosBXIEShkWeqpEa5arm99sS7JDvthRFpUtfAQlAXgTF+HapbXg9w7kDUffU6qv4SXSj+fGi
HSpY/xLcFoKv8BxZaLln1Ol04nkckCBpSajsldnTEr4291rNLbg4MNVgOACS6R7GPyMqSdJ8OpPh
RAezSm71ndEpLlyKTiF2Kh+hhgnrXnmq8FZomaGPH4In0eavWiBould63thP/1E8A2X9j4V6xolb
4iBjN7qcu9muSlXIMQ5epXExf9FzBx8aqbJQV7sZh7MNrdYT+PsxFA5Ps5d3hHwBHYHuCTUu77MB
Y05CH00TZR9ISbCAKBtFfzi2EZoiDjuqw5VoCDkZscTgvjWV5NC2HPCvKDrB4IKEJX4p2Rv1iAH5
2KDVJ3shceIV4Y+wrcivvsaXxHvOcAUoUdahp7fnsM0Qg0N0sGlXY84ZHTyaldLYT41KY9+t9mQ+
pNzv5UkU7/+LvQiVegtVlA9i/Jcz3uLsEP30AkWYraFf6t0d4asJyNDnE0Cgzaftwk4hqyKBVTWt
xfwFTLoUKt9Xg0RJcqG3Iwf9HhipRY1D8sGD1RNm6kOSmfhuWMPES8aXLlNbNEk0EPYMYkRtE/2f
Ga3/Y0xS9J4qe9Ex83GKnrwtACl0ZekXvOg/qWD0nxyL4DnHIcPm3f87Xh8G21lmHdU4xMySX+Sy
4mmrBhcW85/MTOKK/Rgm1ZkDNY7e7wSiCj/ydtcfsT2+bvRqgrT4orix8Jy+JBR/M9LdEUwg2pNY
RMVQ1jiU9uReGgFRTc/lQ9rnlOORqaJM1ibjUFKN15jQqn2ZiEMiow21kCtOw7tP1E1ttgXo6Ebq
wyufFd52xg36jdhArxFk3rtXZQpKvyApsQW/dAcR5TSlIohg/WH+B0EcJvoqnJhn9+abEIj1X8KN
+EW8E52R7csrTLYTbiRKWJxxkG9aazzvk5dV/BzQwlgrbpKmu9BMZ7ecBaAQKwARuyXC41ajqCJY
s1RAPI5b/U2GyRSTAZfSmeeuLIX1acTfK3LeladE67YLnfSRcVlY8mgXTSTxAd7NMmP1fdkUGmcV
jMssz/B+hHN+Ab+vzPAm4r2Kb9kLoxqyViMwSDuhC+K+rMHUtTl7ALtMzyO46PsHq71MExU6SQld
laL7xgnuvPxwgSmHDGYoY9n9YEII/VmYvzD6LUjTyqs6dUAlzI4BBF8Ypt058mZYRwdl3BljP3fM
Lh1j9r8EiL5RL8BFk9ukpTpCUUM4Z8V+TZXq67QHjw3hXHfoZEUrjuaL2wB8C+oE+8XTcQvq7nO4
MMF9C+/OdPg1qIZbxSbhPdQAdMUZ2tXS53wMymCyyxc0c1riMHTgocnhOYSWDVflQ2pxJ6HQIVkP
t2eeL97bRzvVvHjeNdc8z5hQrc+tSx6J34OgHNbCdNm5X1wsRDPO81q3HsU0CKnGD7hDFtF9+uY8
KZOOV1zDI62gYuD8auvIFy8FUcOVUz44dWwL3PMWbvaHLCoFIYUr/2EarsagHGdB3nt+/Du7OfhE
bAjanofxebn3zj8095GA+ymT0I7PxGK5SYL5Cv/lejla7hhIvgiGUXPyGZUHxOcfkKq1CME07PeJ
BySITxAScIDE5QUm4ovjdwh778H5mh25MGLEd3Xr3OA0eHRWg/xHjMn1haVfm+V2Gf1bRsbi4Oni
BMfIu2VytNJbbHE+cjIpDgzfEEmWZxhrX1YfTA67uX38paOk6SBb6Jy3uWQj189RJRJ9QqgggGHM
CFeLZFJrnk3caRBdgcGBQFhBcZtBDFpKHTZDPGSiJYnttHtN0JU4d7knZCs9sDKeFqS9dYKfeMxR
xXRhp1K2iiX0AWbTVFhXUZhs2KWrzdl6mF2D+oCsVrCvYJ/RNrrTU3UjkFpi1xf59cNmJKhZ0+Rf
lalxuqm5AtpfRDUfMQQN5FGxyzoUNp0P1W/QDPNDR3fVQK5AcCSKMXDmuVtYCDuXt53yn7nDwc7g
/xGqImvb2qfBPnNglQJ8cDE0Mu/WjQk+qTIgnHcb1n91Il0WH6Wvb3ZR2Wstr27FJmmFh0WFugoq
Pg4GrFE519z4sIHJMOQClHZSAwZYkBsCEsLLZKkyRbKoUSj+caGiUvOv+N2Soh2hvYnbfinZCbe3
fmATEYuWTdqlfFCyBklkvaxsfdhVMdBByW67fS5o/vGmNPoYNIDaiXGEVEzA6+Ems/2RnvfptLVX
EBCrhITN4jKCc/J9Jelk1sHFYW33ZW8lzkiFnfwJkL1JXzbLBSha6Sd469EuDs4b4G955xBk48OA
wZR1z53Ku2+yUTp7zvZAcuxDLwNPce9r0miWlvrEckEEfMeCF6B8sDXwLeV+Ks06+p81i05XumaC
i6xaQxvh50YuI6+pV4e7thq0ZhqT4WxkeM2qT67BBX/JAV2XVdT4IScC/ntfKHJOtKjcA6QN0thP
W20AQhcdyU5cdcp/ZJDE6ZX9aFgF+BxvJNrIHTpai3AAw/hl76emFkkVyppWDUuO/2KP2bcFl3u0
Bvv1Krrr6o0wnZvLW2oN6ADQO5wjpqdv/dhVcAwIEry52X3wKeVx+8owD75TYi/xTCKS91djwtUJ
LyZMGiCfscQ4xHbw3oh/vcI5kAjfHBgpHm3K2HoWeKcUXhIam9LyWySF199DT85Lpv/enHblwuIt
3n97NLwPLtcGMLDWJ6+4zFikD6YxG24cfXzaGRerRN/06T3nVV1A5ekkk2Tw5BwKW0O4MPT6nl5C
DUgF7x/D2rC1ZEwFMIxBidIPnOAz8z53O9/Uqh3KwVruGX3ogVer2FQLfrQxZP1EF8iSm4LxrTlt
s/qmNTyGt4LD4Mn4SzeFCEniANlseOXn0Ml+u7dNifbD8oQPz08cJdGexJh27dm9Xy26i6WuSI/1
8RV6DOc7Og2IpqDDkDINSXpTs+oV52lMS1VPf8cXADJ7OqAnySN6AeShZ3x2XqDIAPNMnOFFG7tm
FV67S0PnqJPlTJKXe+bLfdQd7iPjOC/A+5e7Z5g8d0o/7z91eaXOcbF+zkg0/MYDF0INHcQSEnUP
NxqFa2VhmqhQxst2UdqCvKQNPThlHuGXm9XkFCbL+gNQfMJJbTksnNrywygkF2bl8/30hDMFdM1u
s8DOpZ2b9tu06Y3gQ2vaMcQhoEIorgaLpDqH2oIhDflFr9I+ltqPJhUVXLJ3YXODs2nlbd2AfQ1M
unjAn116a+LxdUPzONLHaKDzvx/tR7kB2B4vDK/WvkWPaZM8gWzh49YgDlnq8jNBaD/DXn2ehyU/
WTyjfPAAb6tb+9FxgEdKFFft1bzRxhImuvSuH9tIrd9D8HIrO8ND6cW5T6vMbM+hYa7mWa/uxYDG
TmO3wpckdcoa6D4P2ECwle7g9rSIDAeHhmd/32mdrCYrMqrQzb7gTNL7TNMBfhJ1lprlppOPW8ei
o+5hKYuIf2w3O9nodHFKCKyAIM5o9g+Iz0/vhjLBydr/0rU+/WqPsdSh5YUXunsUWFS83meXTI4h
t//twfEJZ08n/XaJZ43ujb9i8OXX+5g4e3V+7g614TS9OXHEKyRUoiyOl11asm5vc1Y1C42/Pv8j
FazhYvN522yh27w5Ljyi+JhvKp070HTZOwk7xao07E/PXLZa7on1OSZOdmAP0X252HeKJwZi/A9V
fgsB2IPN3FfWiRnNg+mrWFUjwpu9MsdNPWLQbFF3+PkG09p7zh0asweLdDnr0EUkFrTocT4pqmsn
94GVjLUCDXGq/Wp/D08ifhB7Sj8zjMZAv6v9xjIuqEEPvy324KrP+h2XuirOxVFk7SFbs6MtHkc+
rtKHkmuC9Pmvdm3I7zusTkJWbG3ItizPz5BLQNC+K5ggsO+lhhVzz3O2X5hNWaspbY0u3wMPmBW7
6vMTTSt6XNhfL0wbQLMrxrC+wYXFG1hebiMrSgntRnlUOoRZVref1Ke8NOLwx186nYhaX/CKZOje
pS9B30ByujK4qrZLm7ed/L6ce5T+Hn8LHnmvynOiVjiAKyJCOlJu1KfGlNeTMZKfD7OfsiBjCFyG
nCrvNNJ4iTKg5NuURsMZRKNFSLNKG0hkfgMp8qavsR+V0bIdiD06qtiZUVxPjfZdrR4sb4cZbUGV
yjK7hR3qYbJF/y2jcVIfluHwz4vdKTpPz+oVIvPhVHTxMO+/X7SqkP7o0SEHMxV/FWw1vcIBW+Em
VCYcJuFjgx7LsrbH2ICWzeHg4ObTNcNMWO0BE4nqyBxUe5gidetu3a0s8hkYcrz+ayA4UxtkB9es
Rwf78fSro7qsHnAcoG8IzFsngUXNYepcUa0/RMDd0MzxQBiafVVdVfJBohzocL1rIv4P5JpMD+R5
NVqQ1a5UTZpDvIlR89DnzoAYRAVa/eDoOyz7oLdzJtIvUQ1vNXHd5Ht226GAMafd59x2qJrgpdWI
naSJxQSMYWRT3jJYc4qd8OfykKZU9Nk8vAPuXag/oraGQGSXkpDdCGKA7BSGpTfX5BH/QRajrSaO
nAwLTExLUSfbyLqAR4Ewn9wJwOFG8wbwyBlrSsLp+fcIU1rrIePXwymNwU2kMnDF07mxqbYb8/c0
GX0wEOLdxR2fbK3ZxTKww/BkUge8OYtenCuQ0emK23tiE3M2UcqkTeFkVG0m0alprTaE6TRqLWdg
QOs164dABZ5sDNVakWG07C8gxjBay5DFyeepaJkhHgLpEJlcrusUHngNC2SI4bsrSgk5lW1JWvr0
N4ZI9tEtRG0QqvUnekX5Dfn+m8jP4CgaceIjU8CrFMdQgAYjvDv7ScHLPgCqUY3CoYNa8z18cgzB
4UzwXB5o1OTm4lRHnQ+x015zMHaYrqRYJf1cVABBILJXDBo1VciB02OPWWdGMHg6NSkors/ttXoC
5xFD0V5lo/65IJ8bNQsyna76AnqyqICBWrwRHfP3g9r83Gu2s8FpcI+wC93sBy+Dl/SSkSaRmQXk
orTfVn5992bsT7R62lMiOgj0FyzW6osCegn1fi9+BOto9QQqbGiuHv6RIHy+bY5T6eCIVMpkP1gB
l4mqXpu3Nhnj+B9QKcORz12l0CQoz+z4eySn//71ypk4rO9t/nx5lVX7DvnCPk4Pobm57ZKTVV65
nztziRqUpBF6jT5zQo24oTToqdtZhNS6w8M1NIYlknG+tLnU7BeUew6jcqfs4wHzthuFlR2ca81+
QPh/Oq9NOfNXtOGoom+jFWOvDSe5+CeqeriKTKTm3bw0eKEnSd7xdI5N+/LqGGcgEUaAVu283sFa
xb9KTQQJBdM2N3ENHzD71SJQVq/Ey1bW/TQQj+CF54RUoy0aZf2EAizGX9qwfIYTvF2reeO0dPcw
Eq3S0Wt207NPvxhnw26Hpord1B6lfOecRsgdwV9whRE0Uuo/6s5lCW8ZIfVgr+MzF9QD1WYAjHbs
wT5BzrvZ42HjSdtMliuMV6wTmLCYiuHKhCET/kZC+6rwwkPnrxVwbc9mr8S+cJKrB7Uznhqo30wf
m6d8BBm1HT4q0b1ldT6mO62N013zEKQ79kw+N4ZvutxEmINp36tu+rsioNPBl9pE/ynPNyk0qm28
MSZ35DhOtv9UVpc2/YXBfQtnp98HQn0i32vTAsnuWooVkxGMlic51ukXmg1DMj3qCsBS+uMrRChH
wojhxOPNTGMNdLYxyYM0IFwRnct+vXudmyghJBYSk0BrZBDVlvWcv4YtJAjx7hpY9Irv7rjhQz70
uxPkd6nCMQ2BNRLVrD+pMt0hZb7bTIiVEa2Sftjb1/aTyi6jUlBYqe7qf+RWvfxLu+fpSBGDhgs6
dUkp3DxZj12aSQ97Vu8/drf54Ra9E6YON3c0V8aH3dU1+krvm30XQ0HpsuZsKZi0tPbebSKq2Rff
AbXAOWrcHkv9Im8DOD8xzXIh9en85j0Hmw3NEzvZGS83b3U+wNAUCWiLsNBpCachiNQYDBhNeggx
BsLBgqQhQcXT267OKc2crYWayMszIyDOPqam87mG5dBc5RtRZZk/AIUhSHBq9z9EE9SgcweRbuo8
eCagNBM1X4iFPj3ubhd5tVIY0+0UkmxyatexOtGQMRuXz0YsXuEG86GsBNL8APpR8QbZDWwJt1Vq
z/McGIbuDWg//ZwJVIPaugSGB0WAKZ64Sw8kQFPtAuIr6JS51OusOfjMVpDVGBIcgTreEvnII+SB
9vO9X2e6ipkaXC95gkzJ752M+p2GDTVaDaYE67yg0JuWgGl3jb650bhOPDr/rj4hA61kK63+cyeq
hUGs2TtmIS1H5F+IYGRc2cMyNwZlXcuK6cnQTW2itdroZxEuoW/7Po8hGF6teFfJgwpBaX4+u6uG
3DARZzpP416q+NAa50SFnVKd+YGvKxIeCCD5VXmOVGf0NEh0zjAMKn2sPe/0Fa74EtsG/Xp9Wawm
bUVWL/PHHO1HUo8Gp6hd4EJ0X7QisBeAf9rdGXo72fyzqAxofZOnFJbR2/v0wu3KACm/P9Nq/jSi
zwJ3XDSnylZr8ofom52uW86qp4bBqkcNh6Pm+EcCckyps8LUCCGf6JA/EUc8Ctw21uZZtxRm9m58
wO8ts8awfjAKYxBMu0nC1J1dtfMzNjrNUebvXZz0LvxAa/CD/Rp8diPYWz/c5vYhteWY7rZg0mBz
CWgEYAAaN1A7hoyuCr7BZ+OVVzYGw2J2SaMShbqfU/vYX/VqYUvOrdO8c/GZ5KyE2FN51x+szNo4
m537iZP5ybge0LANrz1qRbdXs3+wvFPUhJbklBbBbvhECe/yc+H6p3Wa3U17OBwP37MqZoEYxKmz
wkY7zm5sAlBQXDe50nSNvV47w7sYQ9C39anb2bba+4PR0Dn2CdUZFmuZjfPg8rp9Q7pAKG9lX7f8
ZNZ9cl800LAbX+ka74r1PsXnrjU4Nq0SCo2HqrVf/jVtxBBAQjrZzwkdA1ElEKnmTum5FCyDXJak
K1dKhWY4bDIqXhKZwi5FUwjw1/9L/G1fGOZgvc+hEcBzSQh5edD5i/tBOjt0hwe/PtLykzmmvcP4
L2oF5qA2KILOnu7OSPyHYaGXNnrGssNw9G+K3v1/ijMGVkADyHENuQPo/k0Zqp/L+mz6h2t0R8GC
ygJttwBy37hDxHvycuK0/HHPdx2uE3cpBTQYJfS0WJWQLRD6C9A2M4YVLknMlfGwEp47Ogb4DJb9
+/Q4EYE8TZSvQYEy0HLmRTwI22w26t2H+pSjh7sfZe1fOObG3EBm8tQ1TU7TDN+pRpSsd/uhbuPV
YxgFC/sY3hk6kFAtxDrhX2ROyBZ7DRgNFpk0JbOeliIs4mZPjPs+JOQdfAb9d+biDtjmvLp1Dstn
wBLhtJqzZepglhXW6522e/cdtNtu++f/SmhBi6wxcyUtS5p1xMKqU3Q4y/tJ/83bM1Tss8bbqbdi
l9JSMxBR/Gzu88b4xe69k+r6p2fIsgXrY0BLbDqpCDaZwiT0UIBF1RUJ/3na/ATPGrMe337iB1m7
l1emAqivXPE9rnOWhNkvD2N6v324Qk82GAmHXXnyRCpUOr1VD0FEOqM1p0VtVGPsJA9w4ERSo+Ww
Fk9DJSKMimE22YQQF7Cjb7OVC4dnEJO8QNehXRn9Hdc5KQw7hpulyFKsSepp3Xh/DadFQ8ld/Uj7
vrxkA/0V0HwgDrFnKBgODmaf65sGMTVrPTxsFQUIZW5jwdJgRwzqpOZplM7k7ioD1NIEEtEaF+TY
OjOIEZrfcFL6YzklNR8Lu9HB/2C+6+q+yX+ujtdk3mn8/bXoliIARoOVGNxt4UMLpaknYVIDq80L
g6M+I2jjV8/82Xfe4X24mp2dy/I83hMJqCxju7Ftdk5BbfpZ0tmA4Lmze9GvbDkzGFZ7Eklxnw7d
kpMxapozRs62GinKSlREn2rl7jTOnMBmIqT6md1+e3lYdpibLhHqug8qo6NFJCL27iVeiC18e/Fp
R21UT9xS+O7QFvYMNFbJgwm6Oz51QBhhYV7tVUdUBgIdiigjIFMrJRLC5+NCz94pqHoXxjMqVHKM
VLNBE8foYCfIsF1s757r4fSPWB6gFozzcck5oNzAQiSLOoBVyGO0OUpQed3jn0oruv8kvuDe7Cfs
kmT8RpWGdbtlUOl7XYbz3NOpO/e/VF8OhLsNUjjYMQVoL9rBsIprwn8aNyWLJ4cfFeHiJZn9FnuU
vCWngs7dxrigAg9PqMC1UFVGiOx3RU9oj+bFY0J70me8leYQLBcv25PSNDlIoa4C3bIvGWShVzdm
oqudoih8oFn95dHwjW1GmPxcDVZaez4i5A+6vshT0Bmkw8JELtWjWmnIeX6QyakzgwTTHa0gZld7
sF7Qn1gN6EPQlaFhd1zXTCuf0lR6oIZK3+Ov+Mm3V3pzvSOxswfNa3fYmGBIB9ugi1klbjsrMED/
NMlCSH3kWb0bSCcsryuYTmMugYR7lF/cFlhqr7V5yUmPggrVyMLNpw+awMgjFDuYpDuSJV5A+uSX
8DMH2IFHTMlc+ZaHDTr2VIt5LCLp6U8W8nU/7+XIhiTBijUyug64qyMGxqcwwVF8gXGbjqQsUHZP
fxXnGuY9EwyAvPFMLz0OGOOAq0i2jYoZrL2pIKMyxLA3A9hniK3vX7UARaYrtb5gyZkLIZ+kYHC5
bk31Zfj0kOeCO0sGFLFzSlOkSMgzLxGZFHxbAouMyqlvxjnyvWT50OGUq2hkle1rfwbsLj/ZFe3n
8NZmTh16ArQCKRbX4A6guOPeN3dvH5kxhSRwyAadCXq2dLx5UzHmkMei7T/m0a+TbpnTdYRCeA3n
2p86fKYqxVTqGI+guWBxsZGYM/6I5dQVEUmdSGRMcoaY915lff7RGmusGZtapss9ZfmshCAzfX14
58+fFvpxhzmK7UAOy2q7BaywPFH5w5dgJYtycoJaJ41Qih9wgNKm+AV1gAA+anF6n9GJBB1pgc/A
BYVxEsAuPLIsXXQ2HTSHDPs+uWSIqzHVDemBDLZNI4ZEarX+R9J5NSuqBVH4F1mlqICv5KyImF4s
wzFHFAV//Xzt1Lkzd04ywN69u1evtZrGc/SNVWqa4Wn2XRaJyiRh2tyq8V3qWPWEMjYdzByp7dd+
+CW89fb2cpFR5kEHCW/TOYKcg7Cb1ZxAAZf+ZD5gtKHjcC79zop05wl38OBIQPRI8zgXaxS997jn
9yw+UYcKWfAaMX7vzk2ExG3riRBECZMbEiWfTOjAbFaOIXe/MxdHgqP4RZOsNEim3n83p+OJWbTu
6B5dougyargtU4ekC9vu4IsarLl+ToG8s24M4uQbs5cM50Cjgf63Cz+vnQARC5uANx2cIh3WMp4Q
prRvjtvb9A6Th6VYeNrcOG8r80kIFrSXvtILYxe/0s378unra4Kjddh87c/CMC+wlGsrB840ekEx
zPcelDNmW79wcmDEtgVIZD19scG42o2t7hXIzZrWx6fHELW+MlH+6mpQbz0zkrgywCLMuRsKSaNH
ZwS2wI1Po5M5KyPxs4GmRTdsSYuFGBDsNrXVSGcAFlZlHwaijteNz95qKlb76eg996W4ezyhy7D1
8clUJRluhgALE/yKuxyIN3sjNGFVZBraLOOkOZqcBzvIuotE85/cjSsBm9HEsRhAS+5y/js4nO8s
KzlNZVaomnxnD2bCyoZbLAtLA/fBhIFcCrTXPayOJNe4d18yuRZ5JnNUGX32IW22GyPJxfB7JgbI
juW8Ey/wnXP9QwgOz4PDi8LHyHYO9rNQNixJm6Q+4hF108uxpK/sQAGL3EPsYz3iKq6yaiT7YEnZ
Zdg9UlwskrNbHYkZBXOHlXjzYZFysKY8G22xO4dfi+n0bcTzy0klNLbRwf2wfCrzuGykLfOV1D6v
Xqahky+SinEI05eFi/NBWL9nJn13Rva0gdKMKZU1nUuZJl5np3ER6SlAPBix1j+MBedok1RBeeZ0
lrdNSMQ1w8IoFVq0FGZNxl3j9U46Sm60N/K7AdZK34nzOGjD7n67TXnJshZE0nX11jRzhcBq5y06
YfCQfq1iUAkWeY9WXUEfmh95WLcP1NL28Ats7UHeD2gVAiBY7fzLKOYJY8PXGqUQPeig7Ff0vLrt
QFFYbjTlmsdcXYO52Hv8Foa9oBPpZAj8Cik3iQxafsXDOIDR74/V+Z22Z4uk4cvSYRI6HwRQ1jxc
Whqq0riS3P0lXBCzlaJM3aCf8pXpfdne1hwFuldGvLJuTZOvGxxGHQN51pGMhdEDTZwWoHXySSlU
oKBkVc/5C9N5HOx1qsyG9cia4S5jDPjVVUjjUSGFkhhxaX8BhOyH1cH0A7sNZ70R3cJu27qFj5Vm
tWYNi13wjc2jJxD2ZyqtRRnBjlmf83YxnyG3ymqjnvAkk/u8lVP5MX/+RSYvI7xRd2usKxIoOKXf
WPFuFguaCMnBwVs4EVVZoVXcipWT+aYAx9RexpbnBE1eIpeSu0uUSOtMpyHELPLuXysW1lAR5/Ue
5VT37x1n+DDwc6wTySnTGtCGVMba3s38hXvCjg+5Qv9BeJ2IojgNprzrjiS2i/CT0dUNdY9VHdVR
Sdq5M4mkTpfV9aE70ib/P+OSTznOTmGPFDGTuw2VHUnWJhzY2VKl5cmVoDYwvUzeBhuSTpF3YLwE
dz7mX8ANO0dy0gbJ/YepBrLshYcpTEYkAOTdPU9sV5qYOIn/hHDwWfWkpA186nt+yatgtDh/2Cp+
i0JAMlEZLUABxsT7nsVEenyYRZ6joReDOMgKN7g6fJEyb7iPyfepKzD9J8iSwhI/uFE5Kg5EJanm
U8/wHKI7a7DZdpmoJrpMQZedSAAhje9atdu1RIUmPERBOpH4uIKw9wBBhH8och5pAf3voDfY0mJc
LahObdKgCEONL8kAFCk5+UOVL4WW+FfhMONIuStCJWZgk7jRQSAqCEAkEURq5Z7FuSlXThLvI1fu
bN5zeR835i3EfLhSG+rkQg/yoJKgKrxRKt1H2Ii62D1aVf/CC6K1hUZOy84RKKMLtsXPS8dOICSy
Ky64XAbx0hLKpUD4wLNsEV7MmMUQCmBCGuXLAO9Wv+b3sGFs89JfKCLeDkHNE+0UlgR0Huh+/JiL
XRwIhWcPXxDalRBQfzYrpDsrnFc/jJSSpsQh2SXYH/oaqaJ0Jb9AjvL0JYgccDoTyV+OatdEyBsB
XPCGeIUXO91NaT/QHZoyU0DUGXILumiw5EMm+cn0BQSOAl4WGENj600rCFISDptCoBYl3x1f4vtA
wbRW+PUrXiIeMEJRfaLu3YVlcvK+P/GWDHcXlUaBewLVa9qglj+7lMdS67GEtm/3G1fYUy2R6gMF
9Ab3vF41V9Rez77uVe6tz8ZPWvHb7VA7PmbX4ISLiu7kFdF3dTk6aqiHr7wJWbtlHoOr+wy/BD2f
20LiC5zhP7yu/wwvIFRnaiwzX8CMM4Jm+ML/ngBS5A0rJQBst+c/akIowpzbzOCQzVyDr5UTJnJk
R/c22cMYm7CSUOQshuVv7Dc7gGcqOc7pQnRnXGuRZvYG+1j8Y0pgpHLSYwNx7MTAQPkXOy8CgAQ6
grzRG+tOOVJIRDCMofY7Bh1wsyIvuIiZMmHFEhcAvu75fX5le4rAHxtL+x5fMP4NxSvsGqgefAry
0SP/1yc86LaE+FHZpwWsnNd2jX0pvfbzlvY8TQEYItZppLn7BBuVCPuZ4L5826dBK6gtxTkni3Ux
LpbFAyqCtYOCykmnQ9fgOvHsAvlJQ+XggIZtm0aQGC4mBoBFjHtnGMp2b79zEBisB/lNwkXxMMwA
ktMST3nfpwzOhW2gko4t8FywX9j5iaDC7vhD2gnirEcKSh0hVo8Y3EKZg8Tm/okcQMFIZQ3NgxmR
5ta0G24NW5/4i2Gh5G//CTtQQRCciXVhgWsN3g1iDFHYkuJhqTCB3o/5kYUev4YUQqVHmjvA5EGs
xJYJvgmziAfikwDo7GCuJySWX2zErky/diM3CUyP4WeL4TFF4WC00g6HLOp9OjYMIsWIIVm/A3wD
IDMGa5o2vJVBc/CEEKpSSX9dDS6ni+sAxkcfbGPg5xrQQbCpwbGxQk8j5K8dauF0lixPzjLPSNFK
fze40CLuubytB/IBSayaDrTdBVeRpTE8sjeBJALk2HnS+ivAijw5596ALmeyCDkGBWR5cU5hADdv
xew0lr6Mk1G8iwXonCoeMAQn0WJIfAQa4haD7O6BTc5gLOQCQMaEdgagMO6PM2T70Jkyg3UppcsJ
vVwzPPRZARINsQzcnLFo6UUybkYQaSZNBJmyICllSw5Ljj0mf2wakUThVwsAW5BmTpCZPIEgWWjy
AJ3Ytassy8zNHuLChiOWbg7f7gGS8lELJot9zT5qpnqspCTmjJGsTcBFeZAbmfXCRgcgkI+KTTtv
if13NEgeJAvfWalug92mp0nLh/WR3DgOFvDbPW0jGfrZVVCegmTjoUUM+X+OcE0wXer5mOfQaQSz
54/ktovkd6LLoUv+KSU2PXnd7pEWnayTcyJGSbbDDmLVVUymraMlLhbqDz+CQEcSdstklk+NVOGc
NwYHC3Bb0i0qQDSFnE3qkGA2EizeY7xbmBJWfPXn4iiIH0/HhRlJOXEHPqmC5rBkhFzkdUlOiuzQ
NMatndUenSu3qcHFmFIBK12HMSOceA3VVxG+Xc3HRDtaLWJkgJuzOCgtmNTKdsgDoEVrXFjjlJPe
J33nphIUuf8URAQC3a4Gtasyx7w5b7oN74NMTq4pkskzGD4JkUC67cHdJVKoQ/nk1AKbV8E1n5y3
e1Jd75O+Zlr04MQvOOXbmzvFsH1ZNZPD6jWDpeKNdYGGH/BUFskHPBMYlVh7yuhEwLHzFLBZFwCV
0A3u9rZRyBOIsN5JAM5KSSMvFh6BtFba5mEgsYwYBkSI1pomLhhxaXpjhZOOJIGeFbOSC4fXTe57
6n9IX6kg4zt/Sz3IOj37knCQg7nbn/UShwAVuH2tjOaKxJ+Pq90dX2aKVWMUHb2ThRFcBm0IEOOm
VfoJ+bKkc2dzDPJfm+L+fuJmB0zPmO28trODLps8RPZTjztjUTXCaQJdW4BUYWKIqoOTPNj7e//S
caY3u4MLGqwmc9zyxV1nY3WS2wRYlfwQno15gAQdnxGz1jRSnV3/+EfaPmhEHZjfH3Zrg1xGzdUY
vG3HnhKct8sR+JxI34hHsdtMOJIrngr8AH7NKjNef6yWk6XRl2KJsIqzhkuniutH2rqRyFBQecjl
Rh0/a2JthgBwBBH2DacMzyCsIMBvIdy9mPd5GUEEOydf2LFv+j+O8PsnjwjTVdqi9J5RCBvo0RTU
C5StwDek3xIPey4GOtWyu1UhmkFsD4PzDYG6UWc3yQ1e3Pb3XPtrgGGk5dMKLrM9SJ9tfjn7WTie
gk0cx4eZMrz5osmIJcyDqcEFbf7wnphTSonBBYAY0OpLBwYhlP/AGBEnBqPKLywW89L/lTGY7pJe
73PZHJznHZYKiyIXpP8ZjGmBdlL9bDGSFt7XfoSZ+VrFbwrHR1RXcM1kRUHpEaGSQDaqQ/3qHFUj
aNsqyS3EVtvsBY9N5e4NyiOiS78O08eKnMPQ/OpqUtjIKLAjfU3wgsEzbJP9gNpTVRyBqXfgUl1M
5LjHTm+mDR6TRoT9fKbGh7EyZwn4hLsGdJIHGe7XYQZfVpBpE/UlbeLIrmx8crqEMjw/IJjYyXLH
P2Wxnwm0ErKAHJjwKCIxNihp0X+DCoEo9jawub/8mpCGSQ/k1xozJnIZp6xenfrKpF6dd+Y+LSCG
Ah38NSfHtBO+/l6usjplT0r0is7fPlA8yZDu8b2mpqHJRLhcDPd/KjGoBPEWQfOC0TTQCGjjwBUC
9jzD23sAIijEJmF9AQDD/qqDy7aJ4Im1z3IP7nCiYsBz/rtd3e+0Wp/Glws0vaNMuTqS94hIXA+l
ogZG6iBFaQef6MWxTRd/XI0vA319kMG0jRgKKS50H6cVzEpMHts4nbRSmMzQem/RQhm34N82UFiq
ofp7PCHcakTdxeSNSaD8Oacdr4p515erQY90dUWfDk2Thp5b/O1YH3IxJENUpNGasxBWBR6DTeLi
ZwJ48wzL4By9HJnhAbUi7OHDl1acmEs4d/ihV9PFvNwqbmeuztUYhhEoef8JPQAPiM/Ja/QhzFEV
tM3mFrf3pfCcrj6aMZbrIm5NpU+mQ+uT+qPXxygX1mIn7sTf/ic4bXdjHhCaJi2557aBzxDjbJ7B
Iv+kX0TUh+WihkwkFE3OlDvyaYI/ARxue/+pGePxAZ7sVvquuEoJmaoNxAuEA+OSYC21Evpu2JxS
V8rdfDtTXnh3/dlOGc0zhYnF5GX7CHF6pAad7S2Zjx6mjxsw44ssAEczyS5OYD797vY1Vnh4Muqn
00T9yKAs0joVMGgGM48e/BdmXrHdjT7gbPAp4LvOkoTK3jItGbPK+B5pDsvqvprmPc0Tm44qNfI5
CBLy6ST3zBRh+GWCLbu1DVAzGMESv63ta7snK0bdFcGdcQF1IOBmmHOqWcuNFIjDbzL6VIHp+3SE
049zN4wY8kXo3id/N6rX+/EbOVRje5pVyWP2jc82tGjeze5iNqfAPwNmToK5JecETz9BeSHdknn3
25x3fbWvZwfFgP3PW4S8e4B1WGP+94nO3t67jUq/9OvsPXz2YTAk1+FlcPZ6QCFasKcIExzmgHzV
LebqSj8wWo+sUKgRpIgOWZknPUYp2uWDzQVujXtsIv96csQt2XFSbivJeSoIRm/E7AOGIOTagJqt
XNG1Xz0mi9IRqIKaax+LncJzxTMQaQuyWkKuHmKE1qc6meUdqg10NTg2cKbCu9hSbTGlKvW8VCLS
xcoy6pXFkKxT4vhC43+8OtOjveylm813cAubQ9X+39TmJWN+zbEuxSPjEgBIuMPmaXudtrOqP27Q
6b154w5Y5Y7DseqDFMyalNDcZwIlGeeGBW9z5GqWNHsfwK/ZFvRlhY/PGdSrA84qaLL0/gq86rI9
xxLNvV9jHURizAgmmYdeWVBu6vGzB81SBt1OyYy61iYVhIZsbMzSAyCJu8xAh2Xw4UzBAWGqsz6W
Ap00xwqV+4/GJPbCcA7GbSPcYAiJX7bYdBQId6WXQ/k+ulqwR6nSY6zsRW3bb8zKLbOYZC5yL4Pr
R3dJshQR9irBlBNCCFNydvUyQQ+gaMXWNJYuWrzCG/tAAsO0o9FDw5TqOP1QCNniIySW2/DOZA6W
bByowXOx4YA8PGghZvLIvD0S2E6iJK9ZScS41HR+ZbgVNJaz0HIeXhNelpSamFAEb1A9uh1uEb9p
dZBupBAJZrPKRC4i8hGf1u/66kWTmW4gE4D0D+W9oqBDgneATobbq8u3ZlLbYpWdRJ31d9uZys7t
/XHoOlfamCQ3xfzNXbeUSAqn/ZBqLJ3th4cRTlZPHIyodW0Avtf2ISKB2qE2GtSO2u+C/ArgPFmv
SaNnjyhJmiOBienuvtwHqhYHRYazm34ybZx/45v1Gn7YfO3li3RRMFSkAwGeLl4rD5aXwWmwQG4C
zYfvfmmtUNG33edUejMHIGLKx+mzhyL9/rFkWunCSMTSLkHzMVguEwH9zGCG9YJCpf+J7lB+RMLz
thPeQML/Z3aLAAYFWXdBkRuA4xXCo4U34QLaItUIjsO9t8zFjOoFX3hZ0MYCha2jRGIbLI6mxdfa
9m8jNnxBDZs45tIMl+qLr94sD0hACret98qV1TWXooeNYYtVGIh9N7D1PmZ4k4eFneNkgiIQeTsT
fsWqD9cz3hDfsROuitywt71cXix1Ij0ztlN831EhHSl4Cx70GFDiMrOS6hUuSdfvJJeO2yKt31zh
F7CdBHUDOxO+7N6v3WrQGkD/wzoEtjWzMhVajTIXjZyPQz+DP5KE7X4dCNBGgeM3olqIt8L9ok6D
i9U/gZ2LecyON9MKFusrWeqRBgNdrCY+hULxxqZnIrZlurFkOPCYxZPMWqzI/VDvk9uyqlkw5GrL
uxGkyF97bu0IYMDv0fqypahvWIQZWFzASRDKnJcLvG12x0tCXfXXDMGEbClyToPaOifLG9m12A90
/HWUfMhQSmRrd/sCnYXracEWgpdGgPPbH4vzQ7CTCFGGZW/fw2ZES+yvzHp/gjy17OVnc7aJ75T0
4Ah/iidlFESy/t1VeF4vVyzePShczAzlifhCKJYJWlMA/od7+8ygW3qgd8T5e3pEc6Y8IoCcv4c3
JxP0uYkjZtdNEvgUJN14JKPAAndoworhWNk5EpSFoSLMrgUnyM3mbgLEpiFxas5IAAJVhEv/22GG
qTGGz0WPrMVthrn2zT7EHIiHKhyJG8RepghQrMcWnPcG0vV+TB02HnetEDo/GLUmI8LBqJsF6cvb
sSCV4G8U04YnzKFICJmEyJjRDnMepwx3xKJS9PUScxlbSGHgyU8zeWyIRSK2SRjLFhGzV04mXxAb
AxT5ZFN6wBhGK/s9smOAsvoUAy/48CxMOmdBHRykci+DHZQlAE+08nIpQsDjBVIXMfETZ/g5HFTL
CjPP4mlh4OOTFNcm9YZYHcEBrZh9xcsJ09hCK/MJSJLg1Q8f4rmsFwbpE/Bz/5B8LtYB//ipTBoU
oPh/La4SlQ8QgAHVhdAnuxdyVr87+4Qf6m0pYuXsA4TAAAjayd7ntHIe6Yti2dQ4imxxWxabAVgV
XNYvLyKMIYY4jFVjOFgPUj/gNHZBAfNpHuDMyAO4KXMkRKDgDZyQrwNIGQDKzLUY9Pi5Qih3YDWl
p1mg9FRkLE9O96G0JTpUga6e7P9gGp7/eJEU5J0J3nlMbgJTxmoOQFD2HNUkfSW0HRandJ1+TsF9
Le0FKXmAhiSr29uMCM7yPEFIR0gtDN9nWiuWlQy3Q9AtFGjsYoECn8JnNgEfSS9zTqGv/fSln5Sg
JA4wuBNCUgf1N/wRnIbGbPTb3vpyJaOTbt9hcOXQYe70xOnvdXFJ1A0SmgDvHptO2vaXfXK6kCl2
02+Q7JddtxuU1j6ZfJlPLYAqBH27uzwKUvllKNKWrucxFNhBrLGhY5nkpYWbEZu+MYUgnciEQzHI
m14g9dzFyqX5dcSjzLAtZlZT8MH2dxLz7T4J3OAAvJILFXyLd0XXcHKF1QmPgywHHAxfEQm4978j
hlcEXF66bcpsZanwzoGUykdYWekF0AgIkTzMM1+xZ5sRawcWXAqFIW/4wt3PttKnEiLoCeqYZ0o8
ZH6q3BLLA5w1vO1zBQ30TF64Jwujl3Aj0ZK1Clmx6h/hwdkp4gWErRtMH6I2Y5GVABoFh2e/gsai
ERIkR2L9C51EXFHAdKz4as3ZRwubFSUW2qxJFuj05SBpI3bgKCXVBSlMvy/ztGozJsm54g7JZglC
i8wsDUmypKWCGINfRrjsqgEJVkz+Jp+2LT04eeKLMRzKeFX0ONDb6ZvAY8EJ3UGCz9iSmOxPzNbQ
0fRXKE2XxegxlKkTsJjqIH4jMsXNX2Yy3adUrTq0qRaEL2+/szXu1CVU4jO+L/GRriVdG/Y3p6In
P2O1Gd6AeuZi7Ernk6IhAflrXoMuDekCYqN7WFVgXPQLP1y7BzjmSozIkG7ujI9ktD3k1+x1clqn
9or45b5Y2ICfxOtMBvdFM9PMaChSLKdIv808wtIhGshSOGEc9uDQonNxAX7iALbmDHglWWdmew74
Ojy7CctJyLFp6VGiQ+/aSMnJGUxhv6NPTQQ6/4mDmeCLMnKiptdVBz1vWsH9kdF+hF/CuEWzM8MX
8WasHEzzcKnEFEHcctCXULYRxhkDJX01DHB6//tfhj5XUj2f6vx+2xinW/Y9ZDxgIe6GdAG79CQx
++dXD9iuWtMxeX7X34xj646tGDUn/F7FdlhAYx3pHPRzJG74PnpMtN1+UvxZuP+k4RCA4yl6J4i/
RwMy9QfBzUBN2hv+wfoFM/3OwI6j7qY70p9IZ4zv3WgO+evCHRiF0IzLIKS+Wtjkydj+jxpNpw1h
50tIBOZrlJ4y7AwbEdPT3vb4eTR5VOJlJ3l69d5RFe8BHNg0IHZUR/vHY322bNrKRFDYim6PJyIx
rKJWw7sBMkVnGiN5Jn0t2AIc3cqT+qWIlfCOB/XhKogqm9tuekxar7NPBqgx0cMdbfmw9PeQjj5o
jakzXzUC7G/agRQ49Oc9btVhDq8QX6d1RHQ9+Y27WSEOhtRPu4Y8j/hJzg10viOXIZYSjHeAlgu7
BjQC+RJa5LNfxEQeALcri5DxwRBDLPMD0m8XgZSyqnMjO8Hbjz6AMGGkF8w7NZc5jT6AOlwEwPIP
EO87PGC29aqP0aadT7uwSQd59CVcXNlwjO7i66DJV/p0+OnTx2O8AvWmAM7tDT/740p/YB/+frzN
Pa3xVoSgJYzfT9gY3OD8w/2gv3il2dKAXwCUhYTqIZxROo36cOcIUIdOQ3oBE3nBrZjDKeuW1rsy
zr3oe0K8TsfeLvLmqvh7k0mc7KLi8r8I/43tx3+nD64VOTUdr5fRogprwEz+hMLmAa+/ghsKQ+yI
QoC2CIU7uB0vABz3atDvIVXmRjp827mTxKmTwqXVIwMsZJBFfoaqS+lK9/T+d+ofA96SV5LW3kzJ
//bzk1Bc5yTBE0n4L9mOrgfMoioWqlTTU1Z1KMXuEaGAaB+4i5zMXRVgjd9k9tHLpdBq/ekr6ZcI
CeQdf8BbFMDe9Wv4hdIRaMtyA6uC2iig8cvZzfPDwqWfskN/hHy9HGnURQjQSz9SnRNkry8OHpeR
eNQhSpHM+kpNdBzefBV7QlzJutvbqLXFFWPWdPR1z63sm99ZY21wXF78PcAxw5kEpL74ICVY6HN2
Rw2GdWgMUsE3tGMXmlXBbnHeLVeYVUxVpx8nN/lEcwcMkXy+tmjaAbh03UVWXZgnRplF1ZkrMEI+
vmTs96HiFMueux8+I8ChEqN7GHrI+ZncploqpNnCQ/ikI6iaCJvk4QNfQX/+WM+IliEVJvINsXVX
PW5cmG1TzsyHjcGwPmQRHE2GaS+MzGsbHnA7NVKS7BOhjSEIoF2d7l3NkruCpGAbkoZJ/x9bYKQX
EuyVlRBuaGZlmFrSQvjdX+advNO3W9AVu2XbS/+cZllg42OPASmNNmjZktSfHI/+Oi7xIQAZludv
042K8cfKk4sl7EkujVABT31exJjw+KO3S9oPfOOSP8BOusnq4KUlRw8WigDjjDPHhOPm42BEBSg5
xh55ONIznvrHOWNRSE1Rsy4v1EgUjDRKW9T0wqh6k1+e+bn6ib++YnVIkRJmG5iUsYBMvBlC0RxC
EVcJNNYi+6GkNC80wgk4dGW7VMNfG8viKzCczHA5+VXQEZ8NcGqDHwDCHEkpZScUNVcDDxTkd6wu
WRlS8EKVpUYksDsZKVoLItFxKOnll0JY/gZYLweyKoRf9JLayMPOjBqaDi674MMoL0JB/s0rl0W0
mwJUQCOIbtZjoENWL4bSbalYZkgJcTMQSLpLJTn5WM0plgrWbGfOwKZPvtoDvP7ww9wxAfPfMVvP
fcWc32mp/LqWYP6NVPaOQJuP7MmGPJ/oVMJl5+JqN0C2lwthA0sH3pwPgUwuY8jqJ+BJW5PKLaZX
RwLXSR4hZ6BuMzZYqDDCSsGAFAz5CQW6tBcpozfQyDzthgcOBYZuFusGSoDDitYI9Jr1AnEuWC/z
qD+/IShfR3yQ30xRpxSvEHdpWKB1EjV5hjVJBblCepE25PacU1VKndK1fg0NBiQ0CccB3lU0/gUB
MgNZ1tL/o6whhJ5tUg5UOhZnvwwLvyzHgAYifQGwxPOTSEXr5GGjv6RdPf7SnoZ7EyPA8JWEpieF
Co3s0mvP1AvZKhwvopWsIdrBLBEhXtJD5unYWYG36QoW7rX7BX8XzgLbJ/qgnwBLVVtMS6FKBZpx
HEkVxdRuRnLrBZ+eEhXlIlru0fsNQ3zhtlEbugw0Y6ip/JBQeuTvFWnrXHXvCsUWzCvqThFua9Si
QkvvmHMZx3VJyvH/8eM9cWlCVM50dJn63cW3AnBGupI7TywYSag+8WolemlGpyYrajacS8/Ql/q7
UMFUWuaEUyPhevYk7ZVJljVsIVGiHzwyW6QEFMFCpz8lOmkSjj38aaG6Fq32HRCbDFpk74u4IcbO
YvSscdsvyQF5uNguy5B0QS8f45azYIoPYsIr+sMagj88KBSMPCED0aQA1fYowKFMbZvAiY44trQt
GWhdRYugT4CFZgW3SRFqFc8fIe6Gy4+w0oZw9abUBuYk45cXWTGvXMa3c0X4/Q6SciVAIu4v3BZX
uWI0+2/cImYWVOV8k19itPTokNx9fNUZHkhXGZ7Yf9aVkOGoY80boz9/9uilO0d4z4SDcjynXGZO
9+8iiaEAvoE2w+gq6hbdbSPx51LJGCVmjJ59MTa4QpiVPYT/BTYSPw4XzK4AfcFUjGcRoI7p80xF
MVnTBqOdOCtN5WeXQbWBZk1ulXhnirNYz35j1jRCJS9V+3lUbxGuLUXyLovhyZKBCSY3T+qo4whB
vRDXVKr2JyaFjJib452L3p/V6NzQNGDJx1vRgx/WcpdxtZ0ATS2LCe820Xmfnd6LBfXJW2gMNFZT
1+vhurc3O7nmlZjQyWNzcRr8Y6XJCDujGjG6zkYbwOVHMTGGXkhLPD6OgOfG9RYPhuUXY4amWRKH
kebXTO9jBBzexsyAYqVK8i8z1kf/7V0ZRsRb16328MUEtQscHhhInKemTAnocr5Yj1QmzT15URq3
S10KyN12jrMvEIC9C5lPj8+lqBawLGzvZEBFxdJqTSqmhGg7487EAfF1bK1AN/jJK6+A4RQ6gnFG
UoVirngzmW+MZSn5HA+DfbzFQN30lh8tqVVkgxRc6/uoUZpvjNJ8bYq6HwFJxUEmi4T3OqbiCPvz
0n24I7SNGJUfbBD9t0NXfw7ZoE3pexS3EVYjA49qG8cCGgdfB+2MTeuz47ZBvbjHtNW07EF65l6F
73jAwZm2ME2AGj7jt8+QYDHcFOlRhxDY1VwFfMY+Mq/LemEu7nyoyvQeshL8A5gV+sCVvV8PF0vs
mtGbMh3xejWLo/HdVIPXDHy1TRV0C4l6hEEydHPxx9gCtGZHiIYWBSxOI0Ru+aiH71mHC+ufJk2M
ik2IDkxhdCtcL0EhJk/NUFFFof0VHs9h1RweO3CKuqjXHlRG1Fc3OsEXOgmNSBmKJE5+7ha+j3Zn
uI8R/I5K47BC4sf0aQ0m6AB+54qqAGZS/qSP1ZohuaMUbERP7BL4fsU80kQfqsljJdXE5qfJFeos
qDCqOlpB1IkcPvSGhIOP1A6CoTzed/YEv6Jme0yAzY4I0vErkQNRxEgLV0JL+xe8leDq74biSMHW
ETzs7j+XErAlxnYBFjgM4A4RI5/jFqwUYuebO0ALFjcTCZtcE5q+ittmJGmGWJuKVo+1jGYtaSt9
cVgghKwpvNsF2hHq2XOk4HaNKYBTOHLhG1BJSya2AwUiioY3/OFXwOD/+44/kBcv2PyBEtfDsdjq
XCPx/r5P6ZDNdBB0zm4lnYo5jth3SO/oDqO2AAFRIaNKS3c3jA/JAbOVjstEEk5ZG3j2ytySh/0A
3JElu6el3Oo3AQSukYACi/nRb/Vfa6YQ9B/bo49v4i654KtBvGME5xg3jbRyQkRM3G0uOXAUHWf5
RIi9R18JpDkupT1IgtscMtAWgm6b94LeiqSC9sA7UgPMAsZ1yhqE8MuFQz/M0b/3BSRShpi6+vuo
EX6CBv38uOySAxRcLKEGyyoR+m8ZtPtay+jtQATwsvi9w5JK14Y0BYxNtS9Zh9meQbIJNf7AwPuE
i0QgkcbAovLEvT0Hff3pE2kUkk1tM3h06X9t8f/eKLWdPIro0kk+NlvxvD3TKYP3w5cOZPVwlQTR
bIY/2pZkQ+1fRsQaoDoWUhzqd2jnPIqwfEQDALpGe4OqAEMjMiYoqnMAnGPwFirtk5KRGbKoCGoS
WtXJhNdKk0nqmSPp08tcCoNFUmJEC/ZhdPEj+mQc1DI1bPuyGeA3kjoHNqQF1LhV6ascxtwEYQuz
AroIQ4B5Njevhy0RTWXekimEcDjwI+Ezyfb6FdQmtQ7Kz4tD+96m3LpQLryoPwqz9rEdoLRaGHki
9Z0xOxqg2FBauAqU2Qj6JW8ln48VJAwfi9S7ia9Yi5ZNAv9Q2K4wdkm3pQC5k6xJdqiEdB75KtUI
0+mw0VbXieAg2w1bAdGsM1AtsOCA9oXw39JtkMOlsGo+GJzWB0oGsR23ofPUVCAvOKODpnUe9raL
Kd29aWVDhrqCHWvAvBe/7TIbZ6oxLVQICnAMEBUML9Cgw2vamRQn6SW+/pi7Y55mQvdUPCY+aMEy
z8tNhQohuavGMn/2KZWBIFCVHrIG2HhO6ddAKUVuxv3reJ0JUlwTug2aMUo3MAChfpYIAcjZxQ1K
OsnQwd+wv3Fr8oGxNJJIMsMWIYu2hYQVgh1JOCb4bVD4vdvE5epIEgx2Ryz11eF/ulJ7IM//XMHR
QwfeGxwVZ5f1gLbwEh30OP6cxocE+oOLSw6+w9dwE6Kv2t8f4GTwNqTWYsgvZXLLxXe7B6/yhE3n
FeUZpThHPuUdmZ9rUC7DyYlagRSHzTXj23DAuP8eJNLiF2m+EQ3FuxYnYTEyxdge73yR0XNTXMw0
X8ZQ9Q9Mn/8T4RDjvziqhgUHOr6aYuQ++JtoiO27gSjt3yKD4oewwbVo+i4cHqCC5IxlZvrm6Imr
8LU6YMQQ7J3h34B24GDydzEvcYucoH/vPyqDQTsZc/9ozZrfFSIkBtxqYMZlzDDbFFtGZjOdAtKl
q/Nw25NR0b/NtZUkGg0u5Eosj0+Bqtt13l3hwNtYjR4xhsYXm5GK3hMGN4nGZf6MKwX15gVD68u8
/nsBoZGs0p9hnE0rhDXJnSTdaBqdGZ6ffklRN2lgT6INmTcLCRlXTQx7hlry4DaZXI1mv96g/oLr
7oofZm+pbJiK/pwtHC2erDGIcWEsOUPDnuRUkRnaa0aSdFPwjUMtUwFwiazXaqbDEbEY6cnfELRh
bDjlTeSItq1nWnqm7SEm6/DbJ5BnRKnTiEWSvWT0Cc129v5MejDRrLk+E2NUfqC13W0+wInncTSz
f9uVfitjBTGODOr1vXCutcEqwIuupBS2L1Nc+3DHE7yH5+pinQgWM2X6Z1xDXgXkUfu8AGSQtcVT
vbjnkM5nPTeK0MAxFQtog+5Npme9uEXvHE9NMXMGGzobSW8rKtEPCuFBOQIgkYhxcoiXrfhqn6bH
cA/tycoo84lIv9Z6lv1CFeHMTFjxuw282QGSSUi6TyLGbVYxiBNuzh7eThNuAjL1Dr39Hm77ja04
9wf0kSFCOkER71PKcYfqvXDN5TZ4zF4JCK7wKPFSCPfh3pN/3TLqaFcNJbqJKjBfzmZLhGQJNqRg
AMvDQHPbJmR0ohsdpEK0lUuFOzBtQIc7DpsOathpZU5sGII1HW8u3RybqiFDdZ5UFl2KjKg7h+Ck
9/V+B0MUgR5acdsGyqCDDMfiLdrae8L4gNOIbYBeYzxgL0WDySVa73zmQFmTYtzk0ABgOUO917nG
TLaAS++2gophEe43wEbQp2FmT2YRLqajy2jR59PTyI7WcvOcXorvI3UmL3fiohNoEWMnEj6YqUNT
Q/WE75BDdHClAXiaBXkxr7P8xSmxwKLXTfgel/KPjgadFVOJBG2Gdsw8cM63tls6Ikmw3aYfFTaO
rD8RgrqmrxcIVgUyJDC3HQVqiH/2+OPncN1x7RSvuAh2ScLMRpgZyQvDdPsacJblSDE8D3Z4BqIG
zPXw7cT7zTzV4ANNjz7oBA1sPO9JBOoQYiuUSZ0tTDBCt5ajkjECENxAIySKuamTd3jVQTlQwzZy
AJJwW/vrUtlxGga8RsgI4G9C3wfrEm6V4GG37I2/zAUmZNsus30I5aJApIzYU8R+l9GyDeD/SpJZ
ZYNlwSozEmIxcyDGmihB5M11UQL8Y+m8ltTWljD8RFQBIohb5SwUAMENRRhyEgIRnn5/jffxKW97
PANCWqFX/2l1SOmcGQ2OcEnNDORmfbQJTzB4sSvyVpvD+O19ExZ1hFARfU9jkB6JXLMltwM4h4M7
Vs5XyUMQ62R8IlfNKS68LOR/EoLN15CMsIQP+3qqGnN3ONC3NubEKdTjIdoTDeEH0XsDuDMA5T9s
AmnIm4EzvcLfJA2DucjnpHsklUzLlIWrDbLEpOnQjbMz4u44qtA71R3V8qgUoNaiD+mZDiyITBUZ
xQ0GivDM6YRluINQsFFScBZQhlJ5PB0Ixne4exnKGRg3ruORPD1jfzYS6krxElkL579B28hwNpSK
bMPbsbAgb1TA27GI+4+T9RqKAB33ztyoKXkgttj09uuQ50wHHSCuylSGs8C2Yp+x005Ux2gbrwbT
nclHN/TjHhU8ZI3Tw+qA0V6MHtzAi/GEiUpdn4tu+4vm5h69xx1+siO6ISa+FErnNdStvIIvjFFG
fsf8ls4mdio0F1ksWchVJd26L+tFm/SBoW7bvrFcN0KR33QKrIfGfYKgqIgOqcSNBBMlqagGGQti
8N3Q/84Y5rupEiEUitR1DzcJ/KUn0tcU9Qwm1EP0O7KU/Vsb0XcBWN081WoiXegQZ1Jaj+RqtboG
3OIDpix8TPuuBk/oR4Phc9mHQIxLR0vMXITICK2We0QPF4TiMVIn2Z3G65wvUmDHCF5EmCn9QemU
/ziFEc09I+s5IE3JftVxgLtZE6gnaSxjXAmOBehujsDD8qZRIyaleQ3HpoRV2bOqvI4O+JkZ2ykS
9YPzdFUrksn/ctu1hhVuvYA6/wy6rIArwvFwA+aRtYPFogr2Q/nYn2C+OvU0pe3tmFPzFdwdWFSs
Mw0b9SpbYBnAPBMT3zNMMCrtn6VwGSwulMU75+C0eFjI+mFZmeyNcLMd6aHLU8VtV9rmdQLKy1h3
mvB0B8baR6GJKlLj/H8z/EEG6EW/bUY3Qa+iKlIsPPrMZYOvgTuaXUsxZs/FPt0NRbXYSx6G0ZsB
W48Ji2vPWu5VDk1X/OxIC9ATFN7UgQx0KSKFYcuvMX5kZggvRd6pRUYY1MbdWjQRfY7L4vDQN+j6
jC8MwWhPx5Gjn711mkzzoLvCFk0ow3QuYNYcmT6STkUFA8FlLBywL02tzobg7/hDh2oGKcfsLLqY
nBmSHkDvxVzOoKP8OqKC7IsukrIHQscnnP8hQY0qr1GDxN7gO6TttPSBWNFATfriEnRedt2G1Yxo
G6PeVVNiwKQd3JcTn6RJue9pyYEZwwwK5wepXA/rkx4ph+gWGD5oyFP7Zkpe4jXAXrP5SHQVHwGD
BpiUC0wDxNGWzwJODQj5QjDfpk9YLtqQCtCSkLnX1rtX+oyzAZ0A6WSiPRVfR3xEqfvxlHy0YEnU
/Dz0T2Fm+l3e8W611vRS8JAtnSPqEVyHBFDCtMCprkaP1PPlHQrNDU+vNsRsCBMPjT9g+dTgU9Pa
6+BgJIKv3tXALavf+t/16Eq1z1S66qe/zRrTLtTvmAVb8L+Xh1K7jDgRnI4mWPI2g9U3bQxPI7xx
TmgYX9q9x7TDYaw5+dQWE9DbIfO5hZ+lnA4a+muymz06WpM0nz++lT9+4agcjfneOr1pVxiHREjy
x4Yh3DUgV0Em7M1G94CO8Br2+F97CbW+zQnvlBxmAMdEZ3EKeBOP7X63ugLV5w80iP9X2cFr8CYc
A7t/X0q/rDUaNTyk5/qA7qR9arts3Q84VdYbUwAc7zZdL+pYEWmSpbsf1uz+Ivqz/9A1SoJfP/x6
uwXVbwhJzZU1zXROnB/nqY5kbEWM6ZAkoSAAYDQD9q62W1kDiu+/1cOrteFfTgQ7weJzQ3UPhMFq
SkqkiTjzs4ySEAZL1O1SXrois2FJELb3wYkO6XbYSL5YNrItijeCyB4DaiWcImGufr0nltcCx6NE
STl7LrrI+neO1NoUu84Vsowz90uqyv4CIRQEjzksTxjaGEI12e6Xyqieff/e9hHUds+QN59uGyts
7BKkqBXEEkhkdmIZKqeYrRzdS7p4m9QDT6NDjMMKL3k2jtsYyNOrvQcLGzVjs6DuPLvXnBoOYGsg
Z/Cne2JtFGBVrPMv2Ot25FvAR1lQb4sHvQjC8LxbpIzBemrzkHY4QX7NjvVYKONrrZ8cYUZ1wSo5
sGbvN/riO1D/A+ovFAK0J9ohOXmDK2zO92hncvDWKX5OJg5XjAplNPdrJEnxmXvR9s/UmNgYnKds
PnIi9x/ApLKXs2FLZVXGypuNqWLbEE7AYFhjaXWmKKAv8fQT4a0LeHaxj7FILkVRib3YkkmIhmUj
UiQsQH1Iral0dzYnOMryorxXzu+zZ/zkMnCogCQt7NvdDM89YDkEkOzl4zugI1xeivUSZItTr023
o4Z6RtI69Isvplmgljzgy0Lx9pyAFhS0fMNxKJvIl72LGjrCghcocZsrHscs2HTHvAREPbNriNFG
BeLNg+lihCNcZAWS6oWDy9lqIVuGC8JOC9kfiK5x0V+gy6DkFjZp9w5Vp/S+FJapiC4WLSgDq1PW
TWRlcl56LnHOGj2Rdf+ko8MXAqj2hBfR+nk/UOGXbSAqlMN31Ay2U8wjVJrnHJD1dnFhGFHcmV+g
GqrTg+gywydSPGLNMoRrW+vJ4oFydGuweuwRf/cRAEjzCWy6qTFcxdW+WWsVHvRU4BRGWNPj4Auc
R26eqtcwKOREuHVBV3nAxiSg4xNVLrU31Nc9HAfUV4YyxbtEWp8IIl8MlL31GFVguxmzhtOFVOI9
mvqGsjl3USw4vPKnw2evyVjgIHlZDLD7XkGq6azUjokjazA4m+0VeQC91ZmcsTOHFHx9msW21lof
87Hp4Yt9d7EhoSirzF68zTlWwSIr6g0nYUXoDS8D/7dAzcCE4wE+uy9jnnEqv20UDlX12fwUexK5
ZA05EoaL9IJ0h+QyPlGmi4/8SbtvCLxwyFAIZejsFpLP82AYdInn+9qNEabWR9opHB1hpXeyc9Dn
RDu3GFhYxBJyPeT4NVwRshLezYtDts9MkY4Xr97O+yM6K24/bK77rGSlwVrAq5yiY4BcgNDuvR5I
k0xiAs/Bs5g7nayyhJs/D5DKcE3jffC0Vn2TnDd9z21i4E66RByuiDYM0jeJqiIw7+GtImkzExJ+
na198TsIulSjS4hKm3ANjPrNYDEB2iE6zpgHB3I4+Ka50+MvfZP8G/CstGWUevvApGpPO9MWlVHa
mSppk7ZRhJrY7Blwr+9nTQmxlLlMWmkr7bi9PXEemCrpKwWPZEge6nob3mCe3YgsUXMlak955SvL
+tlOe9ywrrlb9gx+OGquRam7W0pU5N35Q1VOqqCEonRyadv4T0WrIfzZz+m8aZGbsvx96QCp78ZX
730iVjgpiRUXxsFUnE5NMyzdm1TZe7sVSbJJSoDMzd/zUdX87uxD3IkjEgzNu9Ocinn+PvxjH9qT
m9fh7/vwIRFDg1Q2H1Aoi4RfMbolOSmSUL/LkpSZXaV/aDA5d//VwhBMJYny7kNSH/yyp8ho3IqZ
2GMpzrgduOpDgvB+kUAlqfYY0vHSXWh3PpbIQHqyybnAZM5+xi8P2wxCEDEVI8IKDHcL+mzl1iF+
JnsHG98l+dBBGQFPR7QyqSExw9jpA0vYxrThMk6XjG1iwTp6mf4DWCrtmYDuAQASauRJ5tsJBK+H
R3O9Fj4nGey8+ym7jgRNLkO6dvEt6y7PZt9XCKACXjTfztxV4N5hsu4o0GEMAuHtAW7W2CCUtgS9
zd05eUzKZIsjHyHSoORHn1cHlxVvDbGNE00CHVgl+LoQGkHQ8Y77mKeOCIPnd2rUo7/sWlKI9wSP
1UHkQ+6CUf3S2cSbA+Sev/BZ0Xwb15QXAB4Fhl8AVRPBAgGck9zi+wR7PwGBoKLc7KPmRgzu+U4A
4K8hJT1BIICwNAy5CbO3EX9CeTXBdCW4b2f8YaWCgUkDtFNSVSsC2bp0MUv9BIdEbxG02eJDdcyz
Q0AjMKtEux0MRgsn+vDrc4JnJXS3yY5V7498oOU2ISxua5JItgSSpUUJbxYiwdvf8fOlzW1iFPwL
zuMhiW34lkghSS5jVPDUGtixcpLBOlmGpSRBldiIE5VNvOTR3BViWvgcPfka7QWv5Sss2PhTy6OQ
oD++Hc86YSwSGSXpZ29HPt98yO3E+JvjBTCc69ou7tKxfAuDoqfvNWYRnEypwrBQ/Ltj/nxfSsti
S6ikNC9U0pfqCf0JQ50OIkIAU0YDKVJAx3SjzfRgoX0WoDwlM4w1Jc2vuuvyDzQ/dtnf1WaWSZ7g
WU+/8mYpXAceASfmUk/lfQl3sglu4+ZutSMpbBylaZvI5wrlWUEQNjlg+zuS7yAltzTm28GAiIx1
Y37WQactljvJycslaU8yrpBTkjbF0+MNyfcDEi91ghK5sIuBfR7HjtlyzulLTH5u2Op/zB7x4tBO
jLnXNls58b7G1oENsNOhN++hi8hXdlMEuPYt7xewGp6QOmjpG+9AiBRbB3g6nOFJT8wABM8mrBRR
kcUdGB4IHWbquM8iwzBgIInfuQwFgd0lhY69X1/GAtUTDI02TVB/MU2klaTd18gg+NVhHpde3F4w
eyTWMGZUvgiSdlrGUlgqMxwEl5fhskpJNIi2fkUudsXPv3nYAysG9F4jawggXeu1y2zgvQqZp0Dp
ME9mLXgmPb3OoZjA3VmA/Psfrrmn5xLl97KPvwDDE8sLOezclVyyJC8GPX7RGECs4QJ3+iPjz1zc
kyXpCwkI5vkvyeCZcBf5NJ4Fi+PtNhfCJTk7L/uJu4L+VbUm8xT5rF1h363vVmcy9Ay8xBvL9qgz
ullPWbIyWe56WChC5ECo1/LBHK4eX6JOCbkyBo8MoCok5X4PlMBqR1ucK1+yZDENn3ZOwhmuRVw6
CxdDhv6bIC93h/2jxG/tTnVJXHAh1YASdtnhK9pgqZLWICnkBrLGESsw7KY3mneSEshmPbe27O84
DxqHpWyIhOLqp8mFP5NbjHHM3f+yRTa00/LhdCnFZaaxpTgVebJoQqK/O/tHQz+hrJhsOUTCa3bZ
dTgQsSGO8Jlh3ila62bO4bW70DSgZzNdBtFjAvQxN7YsoVQtbOHMzNpng6RhYp2ZRV0idrfQTht6
C6cHfoe2rVWcMI27qr3+FLaDW/zI6h2Oj1rc07to3n/rbt85O8+0vSjTsoKA9MgHhdg9EPrXFTFP
UqPYwZVafKae+k9FC2/OGY9r6wSkTs+kRKdami80CckJOo9Eq7TRVePEXGAvTQAHZhJBZ8fpXvQ7
ImWZR6KdEGHCR28NUEyj4U52Ocw5omhobMDn8Y5dVvKmyfkask0pkNPkQqRgF3hPgZR1c0ttPj4U
DJwSrejXOFfMSrJDmboKOwKZFq7C5L9Ifiarpvh7DtI9vbm3s/UIWGS5YS2S2M292YW/0w2wAXP3
zruj39eHadu8Tdls0WcQ2/7EyPWx11TWDXt/RcjRO5uvz48neF9dnTcFPXpQg+f1Ohg9Cg4Ghj3P
1Rtr7N0HTaPgGt6wFyDquXbm0/nw/EfyXhVK1GKL4yE8INEjEXXCKgZ5THoeO24dFr62cPikQyIU
M4VFhcVDdvYzNtx6vGxgMWOKvSs7s+eKgS59ro6+fMQEAjBDzvp92U8lqrvp7h6UNwPO3r0ApV0z
XnWMFz6IpDYpadt9QtgFu6S4pbyNpSqtIOSftWHTxSeIkEiEeZSvqMP5TSOzC0Uh2NGcliseCjR/
KIP5Op1F1T/SPVHTj4ZZtrC7hcaNX8CBXnLHJwUXNaKd7WMYrEkVwzmHrqnf0gXgDZRmkq8gpYJd
o0nES3MyObttavQXmTWQnReKvmjguVEBonsYzePog3ZPSwz/YRRrcdBfA9I66zVyqQHH2M3oTgdE
+p2VKxpW4V5zhbAHISrfuPCP8aJr2TTQHOGBgEK1In56AJiCypX+rcSU/gCQvTjmCWh/Sbv64kav
AHlJBYAjp0rWBGjEAHPoPxuAdHuXV6LB6jAu0P7ASRC+dcfqkZsmsGzXVmxyppNP3LLfHGYBIpBj
mVCPsXzBzp4Xn950TunAMiOTyzZHKszWSCTvSBcvekartGO1rcfFrGiMjsVAa88hkK7a6iNJdO1V
TVMmAJccAEN+ikb49l6oZ58rORB9qdipzodtnEQj6me7b0qkrdTPd+fhS+I1LRmypOj83M1WX98G
W9BqIkS09IidbkrspL863DWaQHOGPSLCFRrnYGLPjeEK4a5NgCOj5u01Vy20Y9K0ofVvltgz8M29
+LYhAJAWNDhqwFF8yg8gz3KQyJ8ZFhcPiyd0VjcferrJ+Uqjnk8b42+KPvTB/UMHbG6HaIZZwGvT
Ex0oj3FwtOmtdSCjuF3CB9HgAlzCZ1pvkG4CY4H/YWwlZG9dxwZF+MI4PUozYvtLDUiUHLUlpk10
IHQfq3u4KJIvLYd63YGisVb5chPqkxS6hQ9zCgAW9o3YOskzaSAVbdF+yzI8EekN1xYNU5nLbNhh
MRa3ImnSo6jIErhE/dgfJxmGqC2d7o007nETgq2Br1EPInIxo4sZ11YTIgNKeXFb9bdwt7By3NCF
EK6J/AXAh9buHjdX8Ubsi+EVgQW7Pww3xJPIeTdokPenYs57+fV4uVTkTI0uPyUuENWkO6XPuSWW
R6+QHFgY2brziL4PBpA4400hPwjxZge0MBhCzB/R9xTIYiveH3vrg3UAkzxDa5F9JkjfhYjDvU2g
gOySmzBBRJ9yNbCFGHaC/UrEffgPpbi48ejxdQDvnRfyZyAd2mDAuFmyxsELgQZ0FgIggBbNiZkx
m0qHVmvDeMxO6YUp09TUJc2rO1gk0CCG9jxI/Rai42Cx2SMYEbY/eCPCJqHk0+3xJEf+oNHZA3Dy
op/vWBO6P0pymhwN0Sg60773iBa3qAkRRoTTgjQx1gI8g4vpS/BDLkg8NAVLBMmntU936aZNBx9i
CCG0I+QLbuMDi8EuOrtibffCZ0uk4tdgm3Oc93oZWHCtc9YHQ+I0u9XsfgSIyzHXHpiUHitmI4U0
jAvtjx7AGcWhbXOc/dXBbPshHukU6xTU8lPHMOWwmx5twCm7YzA9073OX9wHBQ+eAvQx6NGOUEIA
49CaFC2aX7Cl8B8MsURhsM8cPNf0bIS4Clu5DJgvoRFYcwulO/jPtw2hKmu4gK7QM2DZZ9woRa/H
pqcD+KJIFlOEDT17zWeUfQgQAK7WswFPpQmAvcEsDFo+9sMGlmFPfPF1bCPIpDuNGDtAg8yx7DQ7
Wx1fnXyBg3vAmCK7QVHwAHdKvSf7TYuGLXCdzQ2PLsRLtDxEp/9sdFvJq6VNHpu3jqkexZ6oU+kk
7cCaBE5CMUsyJP8BteJ5LeQB04IE6jobOmGR8tq0xXATSEas/y/X4yMC5KGdmXqdCXZTEujir8dj
CHva+gqsumn7+Bmx0wCJSjNVcZ3sYf+4lahDkeixRPDRBLdts3VIx1fgr2mwEFcHeil23xP7vC4D
X+Svk4DRM23h012bbC5i14Cmg29j4NHhtP9Q/kDQmRusgSBq4oTrQICkFcjQ9ZCpOh4gNi4EGAMa
4GJG5okdHo4RIIii7MAZgkcm7VBvhP5DnidbXxREQlWCjzLCtYWlwYRmggZhcc0luFUoLiIeuWga
nBJEHIA6iI0GNq9ms9WJ+mVBOzcDlxfpiCdP+Pd8E0OH7/Tk963GyzDhPA+aB/w8bri2oWGtM2kz
VsRbKNEuQHoOV4eWzRjJsusNYAFg4aXr+xyJCBYqfbzAEp0UBR10rotQva+NWRkYTmJpKok8cHI1
UCrW74pVk84tvVL8psGwGV4wAnELwzKTxwWJmgnOhoo6XhbxjdfVnxQLQqGDk+c4Y1Z9s8nytqGc
oIu7kWKMVdwnLaXg3fkFw/tFzRl+LQo4YcH/jmdCR/tacUOzwCTlL2Kqj12JUS0IZsQRKKB1ASGW
XUAqPCo9FmMdCmvPFFcaaGk4qrP/sJo3sC1cYxtq4OKSklmD8deBjaIXPcGvEJ4eNLYlZtta+vE7
fKkln2XMCzcchiv2YQCKEDyF/UrmlC+8X7YGB9mLA+CHV6DZYZ8ZqtDiuLVEcfSnuz8YnyaK5gqq
gT1PEVzFWLu/NIC0wwiycCkhEgNXZf9Z9qHAt0x2AGq+CmvSxvBZoU0EyfqI4d0/a8J5CrWRohuk
n2jBEMqIJdQfeuzhDQEGhg3NpdBDgdhQ6mDUsPP4Q3O5M9nRD+wih6TJxEQbDhj2VU3ADLQy1utu
v5nk4WkmXhvHg3XxTskFWqDFriMSLJFa3alMab+f0AbeoREBj1hNPNPMKu5N6vBsgZ9si7ZTPRj1
ZBgDNLMGiFZLhVIJbH4xXxk0qG9YkqwDqLQvTs7JRN1HjWHM6RfQHB/vIJ/Q2K/o8RNjn7dZWVom
sr8n2AP4/85vmVfLG0Vtyp7jULwym4ZKo8/rb4C0oQbCRqCEPgfd5KDq9LWfVkkhLiyili1uMVfW
vAclMWYjeMlcEW+BgClU3D/lvd21wTbsyoW1QOvdxpTPQrl3HIob6ctgYxI9lZRLXVzA4GayLzAd
b9TDokCTVfaE7Gw/LdcI496o37QTBSbBV1abO0K5vVjMC9koo2ib38dimda3gbwoydW4Qe+fiwOk
ETfJZwF1hlDaOxGvg7CymllpHAM+jbXb9GVvk0Tw100bAlEC70ixj9M+tmMi998PK7fKy1zu0i3a
0WPEVnVgL/CZKakUPsZCHMMHdq+QO1mP8Rnnq3iXvaklJSSATr0GXebFGii+IsRKg71NF88cII1f
o502erGvsbmwRCVjWT7w7GKmcYCDpv7rkoi6Reb2SxeJgALntxOpiJuV4ZYayWnTCUbvjSj6iE2C
i7xWmV4nHdg1gbxQye44agRbMRugfgJ0RpMKlwYeVC/Fl3cpPGwx9hXyMMcXFqKECY8v/4BpsYeh
Iw6/QoDm+NScs7XgUMDdYZ7A8dnHhxljN3PWegN3G5UtAhIzEBW7oUjw2KopCpOrcHtwOwXXyqDU
UQI9QXMWUILAFD/8cdTSpyP2Bqon7UAEjuger/nbxHOsDIBpMHo1mquArv1w0rcnQe0N6LowbJBM
QyETepLk5U0mR1clggiSW1eADMZr7ZVGLwc/lvOkmrW83y48rTHgezlUsokv24Rs2HNnKspIGEZ4
VurXu+Zk0xPrMK6OWWc5CrYEHweLh/2GQ2Q/iKiABLPUE1lNa/IxpZ3AxpckEAQ+SyIO/j44ftgo
TvzdSIWx8dy0iIAj7PMazRHAr1rxJcAO1BK6vTjsPayeuV3eUQ1QZKMhoPruGme/m1/72n6ya1kP
9oinhWyvLbAgCRjDF6sSC88l0fHYhcvD9kWNjx3Hr53Q+LX6UhVRL4Dz3P/Aj8D8FWTRUyeK6BIb
xphoYOlvV6axORvKwmMMOG0YUhwBxNOFPQBO/pikOLON1d0VQgsfiHaJO3AuLpG1QYmfqzirHkbU
6z94UGymocjrECT8w6iLsoTDwPTwdwgrChUJ/UW3yG1z67htFp2ElvveJF/nqv+ByKh0x696f671
28Zstt7QtznzKByIKITXaTPrjVYo57owtZGupqbEYzg3Y+ZKiKDgycmFJ8HJez6CBhJJziDRqbDw
nBswmzg2SbSH/SdtuaU1K0gD2i9I5kxAejxsmFdUb3vK4mb8tNKn2ZKMvwPYfMRQjPpAC43iNFz2
9LM3O0fs9pReJ87UUiw8mbwsPvYJiHLIp/pOqhAuMk0igj4xZcDX22W/xxXhl1ejXzdvq8V1Y6WD
KOu0hh7i3TiikcK6eZr+mKS1NYY1cgC8u5Z7ivtQpGl5vsAvRH7scwJzen4yMHwavoAOpsW+bBjA
H0a3UNjq81v89kX/Eg5Qx8B/AZLAZ6yI6elbM7Si+GtIL5uO7a//9JeDXEiH6/3Qcto54oQm4pf9
htR6r4PT2AMiJYIpAsXmMxFO4ZxYkkSszriPGDqgKN3iGL9dVOZD4ZtFWdOFRcM3F/hHZvTp0IgX
vaSfEWGYVZv5TDhHCBPp4Bqknz6KEg7PKbgTOicqLHHxEW3nh84HjvHmjkbUye0wgv6ZW5zcvQjZ
eIuPRyysWE086AXKN2BYQfdbDq9vS/p5NMn4yY6FtkSsGevVGw/Lk0s78bvqxgecrpo2KWkraFQk
XZ6Cbix6Wmz047e1X2DlhiN90bM5SaM5VZnnJKDVFhmcRKxxY+/a8SVEIZKXjzQqOLvxqQ9ut8W1
/X4Rpsx7EUTFMZq7ANlkU6+4mJentLQPxoMnopURJqEaK45nJL7q6EWI8xMvFW+QHRinnObIIbob
/exhPVaSvkYsNLaV500f0BzEoXQxfYp74QOJGhD02Wxyo6ExzWctXF6OYzXszcgNbYPOkc+6UY7W
fEac9gZDyuuG6UIOh8vP3raYgu7cq/PEYokX4v98vMdqP4bHRKYQeaI0RJH4EF+Qlbzj7W11ZjhV
EhfpPmElOs3EOG0R8GAbhLdHw2k9IGx91zXr0KiLJYfxzfrBbdUPsOadobf0Ohh5DLds8tYZuhtg
2+hKt5wMPYRwFT2L0qopaLz54vGzSWzOWBUPmMUjti7KgcjqrMprwlS1+nRYTd7oG6tvrUddvNO+
wN5o9cLzZheoI94KY4MMgXV4X30SPg23GOFUwu1AcgXViNtLMIBT7fQD6uKsl6iz+UzJdrRe6T2v
1BB3qU2NGcq76Hx0Uju5cZDDdviKkRWqEPpjDlbAhcfoTUVit4pqfCGEgPkm6irxBthafVd0ZdgO
jAIvgW1G4V3z6btaCLq6i2MqemkEiZlAZYZXfUaqLbNbGDLYIrEGU/M7xfhFfRgsEhZqQVOo80l8
7njFOwfKnG3plfhhQQea18RMRGu69MfADsCKJ6I1I0ZiLy6IH52XZaJRns9klai0n+TScbc+2MiR
FYKGPagu54kZJRPbi2DtrhXjITPmUAkBJJBYvxemhW9cVQs2kybnTC/b4Hig/WnBAhcwDkIO/FJK
An9B0eeBW/OoZDPrQ9eVz8bBBRgZ/wtHXUhyrNMRQjFrq86VQtE7O1gQSUvS2vCFpn4ZVgnpYJLR
fTH6k5punt7KgWM8UBi2vy+wDX5SRs/DU5XniKM3EramB0ERnqCEZTO01ZkqFq9ncUTj9L8zWGvI
WsfUQOfWELtHKUjM+i5H79mE3jHmgfP92/F3VVskIcrmXa/6XD9ec8Eg27nHTb802jv4k28CswuF
yB23AVGHiX/esH7Qr0Nax+yRkcWoatvd7EJucguV1sto0CynaGUNKhhu/YyVIUSnzDSu2S3Hdwu/
HZtr7c2aSUd+nMVOlIoijWS53ojTuKAhVBn1Spio7YQ/XgYcSbdfpy6aLDmQoyWc/lbsggsCWHFO
89r2gPO9p7BHN+6mGvJZH1bJEbADhCJjRGrQ+Z8cEFFJjg7BlYWf9+XFu9k3bjhzNq6knbByMsGe
bGU3Doq8M0t58cYjToSK6kxgGsKCDEnO/njymg2nHYq2DQk21FOvae9hr7GbsLsK5ZU1gx1d6J9d
TcwuGz601FPQS0Qpfl+Jw+yPLKtkXBoay90VpZs4GdGb1HW6YzqMNRoJCy9zHB8A6OQWElQAA2zj
RDqDlj5F5HHApp1SGD5HbX7MxNljQz1B64JmhUNJuJb0pX/a9H06i6tkOWN34K2ZhMTVUDmheuXv
THP6T3O9MEIBbV4myGM9ZGAyqQACD5l7s17hDRtQ4FF+ydIgxN2OzdpDGuGeD/88GdzZ/abJGiG2
/uTQULUjbwjWWFdjB8CheGttRHXw4ry8+8syugqDNYFoKYG6tO8zyoJNNkAuydVx2DWUF0HB4tQ1
loKMOUVQAX54IZ+Yb5XGrdy1MIwJUA4tYqFFCl2Mk3Gf/tiTve/M2d5ERPH01kmSYNEgjTehO9+N
gheeLV1pEFoWm35fC8dUiXyzjyUSB29/TBnjh/g5cb5OkEeDo8VXLeyYMbPM949frkDVIfIZOIbx
vyL08XLSHASDemiESzgoNAa0Yja7D2tiVYTajBzYWIulongTJQ5O1byJtDNmvCbu3G+ua+fyfVYr
6BEoADzsbB3BnaV6KoxkY+g+at9frHq8fIX5LA5nBa0qR3x/dPySWI7gyN40CxtDKa/p8JwjCNVC
LZktm6NX1OWfSkoUHMxyeE8uPhKYXbXtsNT7aPRPVh6GMLqB45Guf530Epe2ux+BBMIP0Dihsrim
V5xu+RtyKUGEh3fTRpNxtGGbCnQx4Z+g6Ah8f7bdlWubnE1NfpZq0GJMUhr6KUyeGJdZi4dA3IYe
abRo4TsQUO6ipNM4oAeBlsJdSFdHGpJc6ESkfSr1jzWIUNJ7sRXegjGt2JA3g6vxGgI4BZAn0ltW
Ja9oz53CaG3uDbTTcFCUC4hBhyE7ghhGKMaS9XluY4kBbMok62fsbjnbQ9KX9i7PuiIM3C/W9CY3
CRUUuwEdLe4pIczcPrpWRsgY5J6z0aRI4SLbxuLN4tGzDIu7GAOKsXUWi8lC2omcAEhFElDD54kx
yOkk40Rpsu7Agfd/i8/VHNPSW/v+ABhXbCPYKUP2Vodjd5OW8BmjMcyqaaVpqH8ld4q/yhjiXnKW
wp0SclfMsw1n5EpgZxaGYk3ng9L4bK0YNLrpw0t55DKOOKlwWcwFkNMJnTUuE7u/hBO1jA+LnE93
Z7EBu7wGLtwGYLXc79Dq+j2dRoSr5daShRqsVLgM4UyI/ecI3wzE5gWDn0lEzoQQw8VHzgFKkiEZ
znLKeOgoS5z0knWGCxD/niRM7gHjrrR5N//GveGdcK2QFuB1MWC4gOKMZVXmU3HfDYvUSnBt+oQ+
WkvdbWi1G4v5J31Fy8pzJeiY4L0NGGIvuzd+uGzR44RHFlpLywhlWmPMh0MfSwquo3h7bkmHH8Qs
Bwwp/iy3hPrVD5fhnctmduE5QWXCWshDPbl8XRwG5SNZbiOSu0RJ8xPTUgKwLGiaLS+UYwPIS/mG
aiaOZWxxDQ2ZB6GbM9s+UGB0mXPiLsKIU3VuPtWXwSpq+OxRsEUoZHhgskDLofZphqEiS15h4DLI
pKL8kpWEcaesmjRSmyb8gRAPO8stRzkPm6MGj0OQt4vbssR1YMeJMGeAIdMP40eLKSFPS5YphpdQ
6Rkzv6HLneC2uH/iIYL0Q8qTuGKNA0z7HfZa+IdAroj3Wpkofo6H6tewGEcYlHIFVu4ySrBMcq08
ZgOafVkq+V4FJlwoR2JYLiTTQjwChKcw5ZeAM7E7497DPqq0E56iIR9m2dIoBqFN8tDzfJeVOi+4
zIUOd8pcjuYX4+rBmt9KrtWsxSXQ+pEnswz5IIXFcCt1HghgBk9FHm7LCFkGmDa8PN1mqF82ttlm
yBJ04MbK5RkzC3qYluomv8EStFxWIC4OIxoKjA+sgvw64ubBToKeLqgtVSsflXE9ZmvizE7n3pJH
zKMQLtOLsc1jYmRAc2VaMSILbFJZecU8pYLElaZ2QDPODtI0dy3Q5K4JbPzX0L9QjydHQOI5S/HB
UCZPRuzWWYawuoTcwyhhE5LBzdvCZ+LdUlpOKf98NnPuawQfj+eR8iiFnMibYndraX99k6cjnKB0
YP7xKeXJUAfxQvMhhA9eZZLylN6G5cLTgQ0CyYfrG9pu6saW3CHNPvK5+HfX1mDsB1z7AfIM/Alf
Y6JxndYcTm6q2RP5IWFXQAddWZrsgHKPocDxfNJAi5gwcp/ivh+XI8kgZqSY4rFS2ac419IT1bm7
h7XGqvOBdMVAvNhr2l5rwGd2XVb3nEEDUSyHyRXnz1Ees3Nz3uI64GvB/vrweowjG8dwGW+iPqwN
OGEDixfbiGeazzGEwoLqoG3OmLkDNhiAQn210gCH+OTyc9zNPOU/FiOIJyh9iastk63FJ7AhekwE
muTGY8YDYY15Ix4rhWiAODVZMb/CsMGabfizPAV5JAzL5vFDWFMCTq0et9NFNsJwdXOobteoCA32
O+lRsD3xgKCb8dEsK22YbkxzKKRk/X/OFqwv4pgZirdTZXO7ZuI52l3dOC+QiXxgGWHBEJt5hmPN
Oa6AJNr0hD7zMK6b7QLHEIqvO3WrtBcAOKTAp/Gh/1xN+AOnC7CevfZm95SQkdKk/H9j4PXZyK7H
dor1F681lkJIjgzlhpbI21JRjO3HJLezS/SoF8WLtctiKp4Db9qM0q6Rfoj0Mh5S/dNrUcMWxzBK
bfomnIjEe6nhfLEZ20bH8XVTIYZ01RC1oxr1OOty3FE5pm/H0jxI6AX8Dk4dW6XBwZnqZKgjUkSK
GpLUTa/h4HO+gHY1kObEfaDhe/OlDRLsP3Li4naN8BUJSWPmlCJtkF3w4Uh2p3amNYRbyT4Cuvyu
77Ry3qsKxTaKQ5ZDWkSrHgww2tecgfrZJ+mFfIJAkgN77GJc4KRxwX7ak5zYl4dHBnYLcrzi5DMh
nQa5RUYLnVPEzdhCZiaWC8i0ZWZCXtggeYD3MI/qcGuNSkLxkgfiVbmfgFis4+KXtgH3Ab1ejJgg
m/4OfbWJoS9gnug11ky++GIxcKj545x99G3AuY2LMa29i9XQ8BgxERIjlF2ccDVB7tEE7FZJiRfk
q41+cEe5QKlOM7HtZGuy+QwabNIXoI8szTu2R59B+S6OCzk6lJHqzT11fIQjx9pOTvlek66ddBDg
gbPWlJyIDywWUMGGLpNAh3kMUZERyyyTKF2hntAJHu6PYh/LAeZKE1vFxEbCb7AlKtBN5l3qe5SF
BkJAmJ2cpznXdMwHG8PbEpudKokf2Gix19UcTlNa1EyXpkfMAFOV2pezIzy+s3eJhWSmwA1YdWT3
gTZ7htV/tZdvfM3o9uk3ZioHKCFny1rfFbWX8df45S7wsSDp2kJuLBEdDFk23ywXTPsXZ+k35yt2
bNait/ZXYSXFpqiNfzOG99niucX34wOFWOsLu4EGcA6/IY250kPAur0z+tHNXO3D4dsjHYE/yn06
64A4w7cWfiDNroZHF5EGgDekh+Q8qlg04duzG8i1pikie+4i30gzy/gNgnOSujZQOf/M3jQL4SwR
AKy1ZnyffluyCfnH/1g6syVF1SAIPxERIi54y46sIop6Y7S2rbii4oJPf75yTsxMj92tiCx/VWVl
Zi1ek5d72jKTomM2TOUBFGSqmxF7vy/wRRyKZr6R0kw6+bTgeZcEuqslQQ//Xo4IVhkAWtgGcScF
AiDNoCKvyRAw8vrSeCVEEfnAUyilBF26ohjOnqaf13DDFcw2qDXMzKmcBndz3X1b0HCgzOEgLigr
3qfeB1tf48u0BqcvOSh3IXcQnIVAsrVdCoV5ikxFGKYy0vxiviYlGUkCRPFk0oxWQl4+5voQ/Lzr
PXO845DAcgeaYOrMwoQhT7YxEuOx/O3dJzuHjffgzjYHa0NEXPi+kT/s5MAVcgPP81TjmHC4d1YO
dzk6Aj5JBs+4aMoEDeDyzkQdMiN8q1j6miFLPFWLDDxiOV+ssIUDwXXFkYy7i6ujIu4LOVNUBJUv
3nb/BzIB1Z/5QaQU12EfTnvPyqBliuc6SQN8ehdVBI9pPxDdHqQbfRKbM8FLkN4odzZvj+ysBLHH
WcTPdV/C754Se+cImC/zHTfbYdt/m4ByZ5Vr97qQI3PAyY/OAzzL6QLjKwoXODuc8S+Cz6I0e465
6a2Hy4Zhpn6FAcj0L2xAxdfp6Wgsajyt6xx/NaeGcs9eBJcMxIx3cEiPAS79m7+bv3P4rR7X8NL6
8tXfwSBWIbzrViZjSeSe6/mnaO8ky5QkxOlnvp8sVvnSJw6TyUL8Jb+A6mnuxneIrRHQBz5Ss/NY
IffJejA6K7sPX18mw7TciMSxgquPcMta7R3uqW96QUXJUAGQOX8Ff54aZGBnsjUuUPNKF0WM8PZo
VjCMC7BR2awkIVuSAn7TMqZg4l5qsOSmzVwxFQwRer70BTupYlcsgx8kMiRikw5CGQMVDV73iG6w
N+CZVVAXyxQljXFAQg/fmhu4RO6DkMWiDN+J+MDfWfcOSSK9KaDFs/WEaK+yZLVoL9H5iy/YNIqD
NoPLcOukCmBVyirP7wZbAxcFiIns/0FGdUKj5nohl0OTgSTiEJ02HEekIIioBLC8uMIbl8uPex0e
vXuKrtF2ciFP/Sp8inKxJPHm2BinCatKTlyZkvSTj5qHiHEu8Ce5auatFM6vdcPJzUIkevvrj3Rj
/kSlOaYhu3elO4zLISFXeI4YIIi8dB9szfcPeP/vJUVnx2hZ0OIRFtX50WvG1/mHSfUt6/G7NR/M
mh+4F1+J9lOcBuB3lh1k8tDUnK67u5qdBObumodxbSuRsC3f0NFmlb2p7EH02NrqYv+nTNrYfnFA
uIL9883YklnN1NFgsvU7oK/JYHJ3FEgx4WlWNUK1DGs6AenARsv8Ej68YrdeZl08A6QnXfQBcpG/
ZACBrRApSQqj6JM/RqDBUhfNpHcJ8nMzB6VxZGAhmPF1JEHzstnrxp6KV45xN+vbXbjeeV00GL4i
QmP1yNvzHpcs7kp4NjA8fFZPPyx6LdgADe6wNHvAwnZ2D1VOtlVgFGMB2w46iGToJo4ZBFATKi9m
b/UhZOwMvWCQt/2M25betgdCbOshZt4iT6U70F51VvTSv5PLoA3iTvJIEFdXyMIrs7shAwtOCCV3
tHRRi07gdfRgTOAxa9XmCRsL2uqNh92e11p80M8ruQyaETYiQ0VlNhAESJ6wTUAQE5m9181JVF0a
b/RrcAtk5aydczhITtMj01bFcQxPYTJKzMeK7q8mNB+/j7Bdp3V9Cfq/DbZ+tdElC6gNDRZ3TXdj
N4GU0O+afXBGdLoP7xwxATIqx82qzV3ZgiajsCd8Xqg2I1xYLglibp9D845uQxU+AgwXnLhupF6M
s3Iwcsd5QYMd0p8qR2PAjFZaxVhYHAfmg/X6bl1S9MrQ8qYVfYeHj6J1Odv+ImeGStCF2NJY+s26
+w2t3PQcK6TAs96MYYvKqPuH6Qbc8TUjgcXnureup/WPnFT8OqafP3XIY2S6vfXALfHJUXHe2TIi
7Quw4VwjYxqO0wHN8EgddlgPUIIy/O56s44n1J785NnYJVAg1rdQrfu0EGg0OKXPLTlG446d0iVs
ITMdwYtuoKHgbD06Ts9/sBwWb0D4IWxu9ObaooefOQrEbqSO6uHdOf8tuRjGS6b/QGuhtbQ+wlGW
tQZZa6yhBqGfrtEZignyk551Rp/pLlMF2jGhi3+oNFQrS+1h7LPYUtWkWFImSEJ6/ObkHqKd048R
jpA/siwhXdoZ/pnWMUJ69zBBQEQckxVY84iFVh0s/fJhwetv0fqmYhzukztXvm4MitfmsjXzD8lH
8zZVQKZu8dgchs3kjid5dHWrcZt6fzQI2twfnPNF18N0q3KOXNhIEkbKxe9jAvqgAwQUuSivjhao
itktOsCzcJEAop0XoY/cwP/gPGF+Qs0aFKfFFddUGrxelRzHxC/n6CB5ibebbcQ6CfH86XVtlJdZ
PyOlM2vi3p6gKmK2FWSDHrktmCa6QGRHmre3dARtB3dnIXhobcrhY3IcnxPajMSHD2mBqy4q78Rm
BhnH/YOS7GVcWUT6prrYui9Y/Og3nEFjlRP9bHZEuKn0DX3+5gboGJfNbrw/EO5emxNHWAR9lJp9
8qjrRFupxXmMvAgOwH0yUE3lbr4r7/U296pxQ62R7tb6pqGPQ1rPop+9QyajokvcpYezfSbzzSEA
/LzpvlPLjS4n60xgG1ENwpgoY+k+KQ8S4Ta9+6ah6U6RRxOL+oz6kUYo31IUUv41o9pRx3RMP0k/
VOkIQHUskIajw9/Tpbn8U6jDm/P2I7nVv4Pd3OOkdDDOwTlbpuA9gqvM/YarpNO+2Dqs3eY+bKEG
NQZr1Tlk2owdffzsILLurM70zcnceqK+6ZjQRvzn7z2WE9z1usUBPggyIlcpiJvIFd8gImGojA5t
48SMLFwbgk9GxrAMu1sDHS2V3NYYoGhxyNYASVA4bScSnXfJkryDsmN1WNwnr8mFgpL95/nBbbyH
+Et41fNzkG6oGYKGUVmHFSkNYeThXkbLC3v3iFA03Se9g82L7+zYwXwh3vPukLNsNHTklm2cfZkQ
gXiG4hgl3D0mFgHX7blndX9gAoLs5hGgxi/W3AKGI0o1niuyTWtws8759QdF65Rk+rfvdEMoLDSk
A2eGGQBtLWkNioMJS2+CzwnNzrejjE9/e5/OUjVgBb9jJ0Crv5zCSAiZ91hAKGLaH/vSmGXIYlP6
zHCkWQCx9oca92apaxY279VQXEGnoF+nUvFDc1hjNAp+AOdDuBm4zPxjGcDbGOLOwpuJ9eeR80o3
edi4GLj06C+rY1qPP4pXATdsV69ROx780kE7Q6N9znsytmrS9xUZ35ENLMy6simsDIjhI8WZ/r28
nl1Zn3QHX/YuRFjmxwOtHsbYoghFUsG+i4GfhvYjtk3X32sFBQ1uJyPwMFURLYCQx5fmdqzBiYF4
+p23cyWTXN1XJ1JS4lUfm4VLRcuZwL1N8ECHNzoRdvmfHjN/wmkxVBW7RX+32U9eAE9pd2/34i2L
HqPlw20B3SHsXGy4DKsl40mgsq+OcFJb5oP2bCr+wpi1gkxIqO3+4hyD8+McWh4Di9JXIIYu+1FD
uY6+n/nkkwHqPfde4DdKrvZLgO3TukMmn56ZbrSV+eF4VCLZw3SUYn60exsN1NU9UR5XrYcJp12w
oU40IPPuwr5R1zXNayBrChtyyH7BlUfJxh6C9V/JMbeb95mkdOkP4ja+d/5Wt5/M3xkjvBY97D5B
KqZ6F4ShLPzRURyUR12JHbJEvSZHmg0XeKEmK/JZcGjWfqXoBjcu+t7mPT5iDtOnFOoj6mEtQ5gN
55AIM3/91D7UDUOhamfl+oRtGyfxcGAo662Hi499YnSguc3OJ+xxBRtgoBiuzoK8v30Gy7ywNX/R
re3n94Kin1oxv1Jd8f52bw6oR7VDx3kPywJMk5sMra5ZUjQsaNBCtsKr1oUbB4gzCgTx6UOi2cak
i9kb1OS64JNT5y2taoUCP0Q+y7F44PCuzGq6t2WJ2bc+utoAQBrdgPt0MJM1q7Qf7hN549LlNt07
5OuovMFkNihwCSYKUsDXRqWYFc1rdqK7B1IvQlMMooiRkuW3ooebgUdS3fSDg616941orqsVlSZB
iTqCKuXtHRkoxhLi5YegiTQQiVd2tjSUuMvpI36m8MWy2t+luyVrvdjj30LwGpmjSS2SgFTowy7C
Ypp7bsOYPEsNT1nXqdMWzSc+EDXdHpw3AWh2MLVyTkZ+IMvI848F2YLZuRDc2KHnh/LwZPtcIig8
4TRJH2sHagyqLwp/JZbD+CkQi8tyKy2mt/dAFz0+LC6b41jAHVFRXyI06W9jO9LR/BVs9bl6r1hF
ydTFXDMjRlIvoYLdYJPkXCflkApp+PTeiOS7q3NCDlGBiQCqeN2gGh9GkHCGbaaEa3xCjYq+xV2h
j5j0NFklA6PHNAoKZyWD9hZwTWMcWiXl8JY06AyAoLVVNeZN7FtyI5kfUokh5G3xPLT65VBjQPbm
cqBiFXnlkkL7mGxHavFcLVMktMSbnfPmNkO0z33kdOaoaAG2J6do+UKeT62w4q4bbhcoMX9vRQXk
REn4wZtgjEx+9EQgit/T6DS8Ck3vxF4cFq1Njyt77xyGXdIhjRxMYfvUPm6XK0HU9cS4hlH3mFGc
wdSwkUBrGVPYNC9DpL9lvp0MOICfvvF62lKmQ6E1z8VrrkXt/DrDJPIPy08VQ6FL+Bnup1u/V5tn
jzhaG6dZ20eyeQfXPcL91pPWDFUIWtBM4/mfoepWEGi8EoWxFuvWVTEaFlCMr8wj12Ou6s4AYxDA
m3GtsrKc0M6+zBP3wbvgFI+hHlYMLhmpQZ8sYnNZtK5Il83+6uFyQXFVRQ2y7Lo2leLESiBybhyP
TOma4JLBFxIjfxA8x3Aufs6l266dHQTytKTzubosMIr1rtjT/oopAtfmqqLVpYaXrGe2WVDnT/8S
i2sDee5oxy1IWseh2040GlWPlxSDb0adYBQN6qGZ91mhuU/Qdj5x6Z+9HXGSBdJdOi00Pw+jWb9A
wG1+fV/rLFaas1ZHN+RabnmDTz/oWYTf+uTecTCy3sP2uGR53tGiwh+3lWCuEpZmPdwvoa4Ktib6
rC36yJt3MI9IeM3NKeqlZSSeIgNb5sD3yN4780Z1yD/JbUkufXFOWFqnL2r5oVQWR38ADblOQDme
BanrCjuAAiCTw8dv8Y/4AGyKMQRmE6v7hBxLHD3w9Sg0svA9Oa+6ukdq0b6YDxilXJmoh8lEdPLV
etxsPpjSMwPFvm9Ewr8SQTDztzbyv9hJVM5yyqgB8BYKAZ2blWps8+DiPTttegBp3xsEe+ahw5d7
mrf5EWSZPIilmm5xds060+7OJWqAb3ulp4aKsQ2YmggQAroVS1tIjDdKr85b9i2vWMVQuNgU/W14
tK1pD2nsL+zi9lRnJRTTgZa9mzdgBq2ftinWCzJbog3MjUUeUugXHjhDFeEBzxzM9r8vtA4AtR2w
5B8mEP9c3tYddyOAo3yfVvkN76jf7tatl5OHGnWwasf3qG28GZhd24e3hRXJ8WR2G+cGqx2eFyQK
NEsvJnBsg5KV+0guesG5QsyHd851cxqqXb+J9oT0io98y09ZnXe52afNI+wo9v3n5r+ml/gALpsx
mfUQ36cYRHBPQJAfakwiZpxJf9b5Ww6ZgfBXZi1a7kcrYeX7trK4vXZ0xGWO3il7hnDZfzvTS3as
vWYKfP/RwivhXEZbzHqk6xXDOhoqWdzqo4UPWpsvFvTPGeOneeTs2MYMDBmBzsHqwnx+WxwB4qP2
MKFBKvbZh05LHgsr0lmsooTTvIoWDCWlt3DJhJlTxu9wITr82YJZKWZveMiefskACXncsGcfAtTT
kmEbOh0GAJ2/M6RDul1PHAeNhYU7XQDLHH4d9QRb6piVk9Cto4+4wH1isH6Gl1jcN+ijra/TY37O
0eurof7HKb1ycqmazmh9fBBjLpFjDoO8bS//en8MtjzihR9ThYQyxqOJqDnPsIseZPF6h3sGBK/o
rrQ2gR8i45qQQYygBdLgIsGxEqOUre1LF5mG7kGccoJTNDj75Qukk7hy8Z7BLcCpYWlRRXNn8mq2
yb+GyTLBJcpBa4UItLcGfQrGHlcFmn9cXvBiMbLtpOYmHiBvLT4sD7Qb2QhpC0st+RdZ3ryflRMK
oYr0mXU3vUyuEVU6xY591A0pZjWg4DrZ7s2ObvVRLDr7lDxLxoN00T87LUbpUJvd+SMzLIDTD7Gy
pv+ZH/MI3JluhZKosxL/uys5r0XGodz8tzZdjh72ha40IBv4Ml4eXLmIrA4etekZy1TkQExp6kDz
Xka9dr47me+Hu8SX++6QsvZvtDMHtPrWD938wG0cPSmU8j2v3dmHS3D+xDtO/8e/sWUGCJFIYrrA
PXCy3zQYnKpNmnc9eNsqrXS/fYkZdYsLhLYPd1t3/w6WjangPDAgk/bKrlPVQ70xZ228oBpjf0ne
mtmv8otu7kAhIR1yttU529bvofoKNPR8bYKhc//jojsHUJ/6lh4N+v5z8ANPvmEabc3cWhqfuFRS
Auxu1vIovNL9zaKFy3CayvysabJqeOpAiV9GLxTItDWWi3J6Zw8wAlvANoXiu2ZMQk2N9YGavlzU
oE2MQBK2J0xwaJPLBVvhrY4h//OjZridQrEXqno9e87YLC95wdK/8pTumIbsWTP5JdRyHvMGME+Z
YcLXLtA/8ngyya4Bx5Tf0trdTnnIL/l6g95NpQlNAir7Fe9Ye0f3+PsKnsirX0N+UDayCV58QxXO
gvnd1vfnsrkjpv8u39E3foGi80RG7arU/EJ1P4ayU7SXvvsiz2LvpmyYv7wn8yTkKxUdpEw0XY08
rmeHP/77/9c+O9UGypIXaWP2gNfwPNmVxhi0zcPfG/AC5jEWKNSjz6vFXziwzGrhgXDDW52gaaLj
rLV4pxVGnMjrB/brZt4BfannkndlDJ5mK17+PPnALXO7Un/r+Tt5omVrmRR+76SVNS5Pe22NdqT+
YmeKMgxtrmbVTCDBcRVxem3dZMKGbDH9kPwy9AVCtKv5HSCIJ/2sd9rKWiCz9IUpHL8eH2zvIhU0
XUAykvSdHplW+fsZv5OuVRZlMWB6Szs7FQx1id9n5gLjFJK+592cQagu80q7fj8fhA0UXNrbKnPA
+r+vDl2Ba9DHUHDvMnITnVkHjWcvVn57cRdfdmpKmW18D3T7Uih5q2986FNnYMHyfEphnz/ppdhF
CuMn9jTjroX84Ym9DBq/p+SD377fnS95sm7vol10RybKsLBJd35d7SefvYXbMALTdD+RERvSz3vh
ndDJQMriR8GrMi3dM4UGEqzfTx+MLbkW2vxavJngF+nZtfgwcoWJDN25fIiBj0NhemX8LZMtmYer
o/rS44Gl+CJFgy9rMQcZG4J/29IZ84kqDDwKKU+AvDqVD/GLTavZxQvOQniAzyI+rlTtJTBxrISd
xrqhaJ2rqeKQVvtdaPSftN13dq7CP0S0pOLh++G34ibbkQgjiGhQxQK4L+p1G08GIcfJXOgH/UgZ
kyUpEp5gB5b4HdxDYZqYR1IrRArYDlFzUPBRoWDppYI7lTZOXIVaXKMLVZCUKnvHx2wNvq99TKiT
jsklws0KRQ+9RveEzQetLokLH0ILxXoE5oXPWiQuYUqspzyiWUUrTyo58+nV5L6nbz/uMDlNsBor
ThPFXqZ8F2EJAJpM2xwxVqqnhwhXMvsQ1bzoAH+Jt6PQoUTjC9ZCWxosO0uJn4EkkySFwuOhwD0s
yAlJeeQ9pSmOq2nYtdX4FugA1lpGH8Z74gtGasuUhBvoqpiS9yykmzoVNNMkkHCC5ka6vyRdJ0u1
kozalCOZ00G2TpgT1MXJFbsrkS1In9BniBVNPqzuxFZOHkq/thQywhZTHmpUweSoCXk57Ak5dJTW
xzHEL3qsCoWs/EC2LMdJCnhJOJEasLW3BPRMyU4Yy+FXRUe7y0khFcZESxBkEgA6iGDmAQUPbyHm
dVteJ+gK7Wyqdoavgc1wkAj7ZAX5Ks/kjYDacb3D4I20nHLSk1SeEIvFTkd8/GAaU3TzRtJ9/5bb
lE+4MFGW4qxnnThh/KGbqNhtZBoO30zewQFqOv2zJ4dY6ohboUN3FbszDhUnV0/rAnDoGdSUfRQb
HPtlqHBYMvYMUQqHIRA8XdqaW868TsmpmGk/VjjrCuc0Y8pFJoe93ICe+lw6fMgntSbcL1yteJYc
YrbKjwUc4ATQ92ynmw3XbLR5G3wnrOh22rfTrUsHDgKfVLMV/2re6+mxBTqfXBE3+ZZNfxt1FEnH
VTMvoYH1vtdVi+KQCbxpSss93vR8jIfY2XPwrFxMLpr0dgtaGE73DbqnVdEHI+ZDMCCEPx+U9FnH
p/iVDsEt4DjRIz8XPf8WvPfsTo81vZCfdvyaxgpURhkIcqO4l30rI6Qo7gdzxxfsAq+idjtQ9cOC
4dfyJPmzxa2LbXEZ59Jwlh/hmRVzBwMt8pr+3VgvHXltGUkVHlQe2GGuwl2AShbjdJmBPjhaRB8I
uydHzDS1D4R0ebN/R4h9YC8+/JIKdumcVEtbyM2zdO5OkzQJ70eqGV/XqksYNqUh61O4drAhpqfA
x2zSj9sb7/9uiA645NdpOTCW0BLIYBCIrQ+D6ONSH6Omxh3HlR1sPaSpe5rxdBjuvlS569OsU1ps
9EQCzu2OMCy5rtkkf8+oQQDDYLtBxUYQ8Vsb+z8eNylWZy6frIfRCxD32eI9OHl94z5nGxwEnr1b
MaViwf7wLUfrQA9cjiL0DpcZCVoEZFFhsll5KpyEj7v/ayXymDPvsUOP+SdWpk3KyeMKCptEW7Dn
V4rw6xorUrHykEtbjmSHuQlaxJF5D5eIb+H2+LupSn2u5+TtztZnCMcb4bn+dk40hl8WMMnuKGCJ
sthPH7MeTT/g9t64w7P5d8BCmt8f/95mQ4xZn8JTiIKdj961O+PPCFemIWeCHvrD2U3vziFUXRX5
wIjDqS7U0We0/+vx7M6Y09AxeEnMExY8dc3+o55hl2QrnKdWoi6wQUr2f1uf3f64nbHKNbH/O/41
CbhDbTQJk1prk8PIQfuMlAHIQ+Wxn6RO8M221l2DvXSaKRsOGgcm5nv5PaeBX3IaYBwcBB/hbClT
bowlkAR4XdykHdbtD/cg1xlAM+a1pfXvlD7mnM4OwIU0HGXVwO6T20IYMjfvgUd++njjSDOwc+Eg
QQxxFbOfZQQc2DZ9G0TWX3LXsNqweBMrzAzagufrfi7PCXpzn+4nRqiEGIl4KaiI6OBYu/DAJCjA
IklottHXDChjpex/W8K4nP4yhI9JF5PKHP6ISTPuMbPmKz3hUBCSoUyTiyLsIXzYBh/A6cYd1hmx
x4XN//SqlY+lVQGxP8vAj+CYSfw+CJEJZzQqR9Z432/PfYKjoJcgnPKQaI1TJmtsBpy1s/wl1L1k
50B9JXqASkk9KJUmo4h4JjGD5PNg0KC88+Mjnc5Pke0Tng7hFbgGprDEIupQQGWJN/4DKvWKGCyN
W4hdYscqfLkMPjaPJDJSIhLuQPHz3H/gjXh0LiNfng4+ndM6k3B5dBJ2/zauktf3+yY6WzVWp4CS
BLu8g18eLHixiUySe3YIhAsIIO+sVKCOFuM/cYW0Dt6CyZU1qNvSpTqnXofl2Ni7NEKD8YGOBr/L
YZ1xe0MIyvYskr4ZwoYo6gwhe1Pb3LECbExYR6iN3oA/mFGCLO/MZCXtW0moLsMKtrx8VG5pTteZ
5ADME7zXcPMPgBM7AWFP3pqrDY1Iw87NnOg+DRbft4p6sOnoDbIO9W0hjIkL6JFD8R1Pif+dLYCZ
8McklYFJJND9y4XYQ+/ZyHwDoqEUzdJb3hOrN+wfVomy7APt45YwsDtwE80ftJJUIdz8YYsxZkZR
mhuYb/APYXkTEuEBTiYMQzbaBvqrGgu4CmFbmsamN+T1qY0PnehCJhCJzZKpRobNIDVTXODMMsUj
zzSx5PB3GdYK+JXhcMUIoG0atvAtCsNLiBGCXWBVoY95RNH5YMIUZJzk+FfZHQws8Jdjz2iqDiYt
H2oV84rgFjhu/lVa5rCyvscGmyhIXW5qM2mjk3TtovTdh/OEc3W3rni+feJ/VlN4E7pEke8qzR3D
p8RMNpMmfQmgJzjV1YSNWWNA9YM/4EZmfR4iUkrOZeZk3HA3Uo6sKnwyBTHykKWGtQGUlFuQGLYm
0PcwyqdRlMxxG4fKWTxNcWKy8dvsmwwns2WUB0HDhBluF3EhPtrDHw4y39o/IQUejktjDugw/tEw
iXuEYljE8JAwtjncMT96+TLrCNdA8+3+4JuuO1tTfK04RUhgJ3sbPxiXRUTxoVr9EeZsiD4McmKq
Mh4mOuOntlgCymNiijs+2+OLtaOB6UzknXEWo3sd/DSwV7YmXumYqWhwj1iO+BVP6cFWduKjzNvG
CkmsUwybTaFalBnUBorboWbLvjh4phvMIMdXkI8bG3wAxrWbTNDDJ4yXhrBW5iGTrB4WbmG2fPu0
5+ef+ftPx09dGZX4L3Hh3KYnn4vERlxghxy3uTzCMJyNigMI3eMyZ4t9Vxlh+RfaDKJb2/zgGtpl
zpYHI/v4o4zmOsddG+Kf4saNeOHfpt/9iZlEFuIsZXNZbvO5jWvW/LtVBrKX+T3kzdszcdCTSXdz
9iic41FVGaEditV+ODdiHtrsC44ljs0zeZOLz+kUjxltaDNr6jztuyZGLe6Py1FAwoLdFRZe4Nfh
257LgCMcp/ouG5XtQhL6mHJI9nGhM2yNHeQN+Nw2b87rCw4E3+0xrvr+ivdntwwTZy1+zseQnWSm
Hrtw8F/WfDDa/3AU1KHsZuw+bT3BNyV2dcONT5jZyKfRk+P0A3qCXf3uhx7Lmn4M96Oe1C8LYgMt
CpnptjOXW6s/Kn1tpKITTtoJ89r0cVgsvadpa4tPVhe7i38ky64tDQLExalRyxd9QANoESWaZ+f+
di8MPjrHWt/cFXikP82lt95QwKXcm/1JHykowAfLkvQSpFIRYjRFSZapXpahuyHyYmntd7P2mQSZ
3Bl+MXGGaEEVa+EyuzfKjgFW2YO2D2LBunt1aeVhB+4hOCpH4kpO86DivpaaCE54vFn6Pom/n/s+
5vFUGNQN3iX6FPAeTd5CKgXCLgbWiGpYZh9X4tEtebBEbBdH63Y2VjiPEj2JiFZ70iwuQ82TmEar
w1NiGDe0DVmybwlxXJrCkShLaE6jo1yckNkhuf0KrkpW7Q/MX5ja5LCUXKvGlmaTA9Eiip5PnF4l
xjABmTWdilhqmIijmLGTrD2YzrPEha5PJNmHAaSGYIoeDpHJJmN5v1rVXzsp5ubYNMhKCy5Uxd0z
rmjYFrPK4c/ll++9R/rwu9NWzsy6i3tk+W7hQEqPyGZ20ZYl6BgXkrOvU9QrCNuezuwWtv9wpyUe
bjM4KL5oV+70aRHWZevWWIz8SRoZ796DIcqiZYRoyiD2zpCDA4nZuxxlCbAl1YVzLc0FggZkSalM
IQjnqh3PXdvP1NXRWYkFPLgvLXaxPzkYv8HfmRGssNfpLwPREw3jmqoSm5nX35OCNa6B1gWch1tJ
6G7g/jwdRPUyWRcakvM7kvGuetbhejVp5tOO5+kqIkEY4wSYD33tM93nDDUQ+rKBkZAV5QmMeMWh
g4+ikgOMYg72SoC/D4RXj62IQBfmLB8SDjfMYXLMbMNRY+Yqq6nNBW+4Js6ArA+MQQhZ/8VAVDhy
QOe0q7gQ3XXpzaJFspvJlQ2lfmDA0pa53TnIfAIVPeE9rJtvIRVEuCfUHkFfUCmQ9wQvGgcK7CuM
dmYLMiYOtrb+6o0c0caJsQmdgEyBrrBQuCDlgeagZey4fCJU9EgqETt8eLY4C4P9mqgraXtJFwT6
ZhABipOgooIiz4HozodGhuFi2TKbBkhHsT3A5eHDJm+hjAOnxEKtry9KFflNwxUTfVIdBAL5Pvwl
WIW7ZJD3f99YVO4Z6NzH1e0FTuF+aqvTHeq2jgIo3m+W5m6isuVAyRndCfmPtj28T06+2YEDI2nR
DqoTDhDb+InFBDeAP7p6t7MgZr6CidwOqMX8DWbWAoGhSIKRvhw6iHpeowY1Can4DCuk8fAHfz60
MhPLQ//XTJA0QEwIIhHKwZZeZVm6zmBEo9zb+A5KWGvcht88QrolSmOmiXikVabxcELzsN4HGAIE
Isw9imIQhWF7MUXRi8oQjG94nXSlbV9UyT7RakRjqZ1xrBNha3VZ2j5FOcxgbMmCJS75iLmRXaMu
Yw+SFWnz5gnTQRCbC0VI+fLqFZgRqyok44nULIxNdVk3Mzfd3FSzS/767eUCdKV0rVO4mw+6BhwH
S64gjWHJLKMP4DpaSY6zsHoHT8ab78GMjQeUsC3tM1HdcWHsUppwNDz7O1uYNHQ8ZQZ86T3oe6FO
dl6x6AiMNYnclXmSGilDLIaP9mRCvJvUJmHvPf3ZBzjbmhPJNcThF39i2o4EnmP8+evDHNy677/e
wCiqg9cf9ZbD/uhGElqsBSbZuu38Mvsab2G9Gn8wyoXDGr6cfgQZnBc7lV3TKR9EF4ZcOjZmw2in
YSlxu5PjI78Oera4oIllATR17Lnd2sE3A9dAi3nZN4Zu71gwuK559iy42AHOCfQLaudiWyPueaJr
/Sdmv+8hDFsIafYJ8Dn6VIS3NBVkoKTCTTGtY+8u3wEpChMhIS55KfU4f6mntVHVcYpBVPSpXVH3
rN0uFqZHguzNLinEeZm9pkztUPuvhW54d0pTkCK6yf4AipMYV2tx6dJ00xDiYxlsgKMdJtkGCpQv
ftdp2knWKWwWPRzYdPUPZpo+TYCK9Y3YxZwXYBtKyjSTusx3fdxE076pxRuAonSTorrkw9wEl+z5
HXCR4MBHkzkO3XiAwwT1dmW3kteaD95OupV5PEI/UCtzwKINsFV5GzFqLcKM3QIXQl4VaX2YnFx2
Qg0QABddhSz8CCcZVpKQqPdSJRbmr29kgHXwXO4d66zaQovaWZTnYL+aLiAia6DAl7pfr+ASFIRR
ARyNzXobtjkZrnwq7hExxUeDhFiqMAjtBtcNt1yJH3jHaqXvbL/6oOTyELkS9SHF6HOCUW2kvIKN
ujXWN2Y3gBGDLSh5BGGe/gg8YleFdiDWG2/duA7f45ZNobvSQmmz48SAnyGkmQGIRID8J3FkwN1y
2OKuYkFFICfiSTVh+UU35fuIR8JtpFHKS5UNeTQaEKGI9738WCgo5u5G29cJS0iA3NTlsB4LkIjg
67AAfOqzuxR8tHlwsgRvGGkBbN3r6OTdUoHC6X+REtEY5LLxNK8VVcynuyHegK/XcyMf7/8do3dA
QvtmlwUo5sudgnRXcJ4BL6tCpMgbYHkwXyBePd3whQYKSG13dRlS9por7PTp8MOEOpkfchewspn+
d/Mr38mzCn5hvFPtFKCP+9fPGI/humlIxDRCJsm6XIZG2hkvPUGj0rtTMHq2oIQQN2FkMxDVhSwf
45nceA8Nl9k5cd/wBbKG5sVIkauJCtj66mhzNWBGA/DFCthlCDzB1ISGhpfYO1BHJqgAnRcTtIVQ
8LSqENeWhay/FOQOy1zny2JQAz9LU9fFFTDtsAvkqJVRU/qBfZMUSljQgXoPmBW3UuYjxMKPWXPL
iF45tc2YSaWkXhjDUNTZ5s4eTigCRNXG1KMvOLRCW1MOhWnnOBB2LbKrCKSdQ3knLRmwWh2xGJH8
cWcu4Bss4SSQGTYm7n2UXvggtEbLSSd6PhjlDCm2a01h2UJrJaWmaJXN8cglZ8NupefuckmjKpxL
EHHzEaJ+LKwj7mkGeZKZb6D5hLeAywtpUsYHEXKgu+kYmzZGtTHDh8C0/O1DKGWioRK22hb1FLNB
Sd33kOEYN1CNxSHgI7fEx39dbHSccBx2JsKlGyDV3TpkkAHbAGGVkAbzfb5UXW12ztv44iFlO0Kk
5x5ErJFpHAXoSPuCohurYs1r+5cKGbxkiyWQE2QN3Fp6Lt103HeJ37NZVCNWpLjPoOfROuFGpY/Q
ZqI2ltd96H0nSniI+czWFhnD0rlabYbGI+PS4iOX/y2AV5YRQPNe3vLXMoh8wIInwGDfbOZAAG7P
X6cShGgbUa7ADIRNYy5/pTUga2M5eXoDhnP35vJGt0Jk5dLtyWkvSSdDSoonwGB0WJy2/mVEe5yL
7RDQivMd5kVu1IB8LllU6SPTnCuo1vJvPz9wM8avWCWVkAJHTEj/TmSA7J/ggS7vG0ke6F82LAPc
ouQJoveH400e2zPlWiUB10JcE0hl0S4BHwlAKB28nDvFliCIvJPLDwYM+AjoFhhZkmfEn5oeD+b3
K/AT+il7jqoQRUAHT5OrqNXf1oqVD6+I99eWBJLr0xFvxBn5IoUSxUmAGQm0BQTvXMV0HFcL2QvY
BORrmCXhj/z3oGc6JTO0p1Na0VQG/klM4/9j6cyaVVWyIPyLjEBwgFcoZlERxeHF0O084Yz46++3
PDc6um/fc/Z2gKJqrcxcmZmwqWneXPEU0dGKYTK9tGAs2eYkr+nwKOCvdECDKxidJ64tQquKgbVI
f9oUI0vgV5qr+XQb8XFF9WL2dxkTunI+AIsimeVg+Os3poISIzsFZDIpzkE2faFHaR0xeYwJ9uHO
IMEVsNMrIiSDUKdfFLYVBjSP7nN1XzVcw8SXpHJ67beNEvrETGTvN45Kud0j26OiOB9CpTHvcqaK
Yw+3OVhltIYKjtU2EAUOT9Ori3MOdZt/XDca6h1rTAJKIbxs8BCKXc3P92bmgUCyY5WDAlVUqiXP
zCDzqm5zpODg0JfJYINqvbdsLw8M9CPuoerCIH7WQGze4DOo76zwJAkRxxrk47EV7huk++2SVrcF
lT+dY8AmDjezGfJT2TvDWxKyQrEi4saqCQN+2QtYYcTc2PqO1z9TObNrpDM5tMJA2D2lT6Z8TQbY
zhnv2LljXLyLyuUdgR7OyocRDv94mKUZFTTNAIewOo2wIO08ggP5BrcloaMp64RVtV1S9M/uOB5o
kZbyT2aIb24jPZdiueahso5qTCkjSfig44e6X5LYwkWzYe3XL6QDWKX0Lmth2zekmF5JFL/4DMw7
GydysgZ8FWmAZ1XZaCj6GcGAScWoSa2PGdYPZ0P53sb1vPBkVW7uDsuWzAWcXeIebUHbKxetSkoY
UtEZ53Ix1gD2bU6eWGY++zPNoZaW4WAejF61eGAtiSZIw8kR9dIhlAl3hdTtreaUqQuEw2KKRk/N
6unxXO36+F5gHoOImeJMFuS636HfoCCSvQiylyqN3Z7mU4ajCtPdR6gr3eeTp38NokyskJbQJi6M
36KUpnGZsOneO+WmjTipu8WA6ZaLNI3TBsVPt9qcyWewODZFz4ZO6edHq0z5WBPDQ21EdjDxOHJE
CcxBU0Y7dOroktRbujKvqiFDwEpN/dO943yH3yt3jYl61ITiHycnnk9FykLldfC2ODkN+cXGDEuG
T0/yNvFdYxTEEOvJqQQVMy34M/hEic9y+Ux3fuVj39pBXYNGH3Hfh23SozQIEZ/jKMMZOHnxWkUw
X+D/luu+7A031CG3MR4/5bjFL43FuJuZwARzrpvtAJRi2OiMNKWTRUord+criIifloCWk3UvnySe
wJskNPI9tlTF4CNruIhXKdZJgHQOC2RHrYQ3d2s8Gn1BrAPmJu5KWotVbjCTssIXCpoPP+RUo5lk
jSv82fOc276cAZBQk/BmyY2ZKZU6ZLi7u6BbdKbY23ftv7/5cO8j2V8P+vxNdxeAc3YlPR67CHqW
f75u1xk9VrRph/lzekEV6ho9K0tOYX2CQPRMvBzNumvpaBQtdLBGcGMs+OYbcVVgzohbT12zwz25
s0eZ5ABpe5Ko+oney/olNJgpp7W8WMMDCZ8HVcF7h5c2AtL0jqXix98euwwheXFzBQThmWgwcTO7
qtN9fL/7H/iZZmae+vd5WC7Mem+LNXF6RCddBLt21CAR4BbtT+7nxuKev/mfJQpQQ8SwID51GEIi
Otpo0MdnAL67+wCF+6LF3QdgaF8bpJjY9PRi4w+Eip19HZfjDurYuY9iNzcRq1qm/8qZ+vOeur0j
wfLt7IZo97aL64QDyMhiAJsbzPbCeWzq97BN/thpUpsRyboDsq88v7ypalLo6lhD+dWtdGf/sutg
71unNb6ml1EVt7r64OIjasIw1l3te/r4k5hLa+/sa/4JKduBmTlUP0/0/ce4CW7QVJt6mEzMrzvT
Eg2zYvhgDbOfAaDgfvDoLg8vaFCeRB2x1LJhT3nrHWccZ2jt498PbOKuFmfa02lhJ8K5NzH44zIo
H87qjZMUJvP2m7Of0XX70/2yPO0a2qW8GjQJhUXRQT83K6MEh1EsAhrF30Q8YYqW18RTMe8xc0Lu
J/DeonTj8uqS1GyV7JqXpiqXL8vbEQxNrVwGBXUyuVf90sbLelt3Ti0nb1NbkLhwiKszTklabAyL
stOaNaKKCCZMPRc122SajSA70WcH6/aIPB33aaKSts/YHxTfaIAaXQeHihoI5Yk7t6+dwp7fbNg9
wtyiGRsZD3OEjO7K7FxUzuPNDRNZlkCYGozRZZE1BWZKkRu+HFKNFtSVDdu59e+75G6fAuPqFaZ9
WOsUQMN0a9qYB/LD0e1td98oFbLWUhvK+DqQNXnJzLK5Oy2wytFl8eEbgOd2C7QnmCuwV54VqcfO
tO1r3n3RrOwPHeqGsNrThbns4PLw5j2d2TQX9J0XiqB/LP+0aGIk3RRrErvJWXaMvhHwds/s1e/e
F7AB+3EfEuEcsvLawYfZl6GVPCE/9D88Y96bwwXMv1S6J7yb5ulexx8M36HMBg2wMuiTOuXuw4di
jhGWAuMjWhObDIwvaRauN7BhGxbcrsWp24ncgHVt41IZTBCYNvxYRY59OcHU+bbHxj2beRDEMOfu
ArriHfk0Pd2dHeGXiAVb0HVhaK75vMdXLPg+oECQMkAcVW8M2UcX6dvrzt9tQnQLZIUzujsRlAa4
aZMQp3lmzYRPI4EWAhOyUlAVA7BeGlBiPnGN+MDQ7ZZrE/RUQDTcuFz6yLVgC+Hf+ofPi+HhJ2WW
+e7SR3amUbDDUXvU8pwsTnd++hJ78aTOiD3KfowPvFrpMPdGNDr9knuhy5LQpBqyvo14eh78TdZC
opcxGHdKNjqiBoGWcJnElsjLgh0W805ghRVD6Bsm+dIUg3awY3qi3rEnST+bVflDMDlyGGVPNhsN
EPGq0tpw7oqikCHF6WpVxDgCkbpc2s+CvKMb04kHJIUFSoZ+YDWdw2jr7RmLfTCRx3nFudMMMYFF
23hIWuCpvN1rXELJbRknr60w67UZ9kfHjZmQHuypcd7+wa2WzZKymyKGrwhNw5Pr82TwhTc/J/+K
k8QKS3s325JasqP25pSqURKu8HPOc+zJGXgU834OHG2wSfH5ecXiD0jJpZEWzwbNDG4MMkxR3u43
qaRqzD3w48S3YKkYGHIVyfx4cPkexFgwx5m2Q9OVWbmU10/JeUl5fx9T4nYnJpBkleO9QOoH+8q4
iPkHb1zzasHdM+mRIk2jXKU4ZrnSdBRBzTPsxixfcdwyaXr9e9ftPc6yu9DAU1Y8V3HqdSgbsRvI
txX+U5zPnkbEd43xRhrGnnjIrvK5S4wPQM0Pnzo7/QGABf2xPeZ56gizTkNvhx2QAszyQWOAm4Qs
qaKCbTkoeVXT/Wa8jLVKSZTHxA31O3Cu4JJ5DgaUm8xgYvLfVtS1AVcjJtXggb7Vwitq2yuX1/Ul
wZI1+ri1aBfchg2vRprNyf0XW/TRSRi53IiZoVuySu56lkmZjQ0rf+4UvU0Zb7juJHwxv8mqWgGi
P64uLvAStPV8u41BvUS42xh8+6v45J/H3/7NXZkOMfM5R9fhnzYYJ1f/BUxu4X85d09OFXBzEpYv
xVS6IYHh4mB6VVPX2a13xamiItbKfo8IFuGRgsOmwOJRJsaONSLzrth1ctEDFFk+B4SY3KYsWIU2
lzIopfETM1nWwurgpE1kuOvLGiMpVsNmm51IvxIr2hfSZbgZ+elbwMIO+GFBRw5ugPy3JMErmHc3
xdhS6U5ekH+nRFMbPmiWrlZxRc2Vy+ew+i10wXEO2pvyGzs5GtUlYb1uNoo29ZpkqxT7/5CbdUgw
8+RuqWAUCJvHDpE9Ao3livM3C7Q5RCkhlz7GGzNPN/SnZWpwGoIIRXMiVDIp/dgnRbuPY7idw+rA
FvbUTBwXYWFiI6QcjH/2cfwF69btgaHIOFotYyWGP68++jHM5n6tAqL8Y44rroqBuOmCHSlEHT4e
RSvll4BBzNI8FdgXzpp4qWP7KSsczpRymKAFt4lzOnUszyplvKAEMbrqFQ3ODUQcVOmJCSEjVDjz
y1+LLdLZvsscADMTsxqzpSlm9hiKlhxe0XnQYH7uyszmgx5ayDzhMZvQa00a1EdiEWnGqn2CUYIH
yERURd6lQcJxEeFHBLGToDQVJJgp0IACQJAkSY5sRSZOsAxzWOxcwHfAmVt6JxHYSD/OMoK9EaHr
BxQDB70rjWLRPVc0Gy/3PSnwsAaewP2KIQLiBjSfY52eguxOuQ07vOnFYv7ADsHQAMZCJvbwf0y+
l6pY1HrbQYsIXL41JvywT9/JAUnZQuNwbAuf5h7AcOhSI3IaTuExrxje3XfR/NM+YEQrHupa1ODV
mR95bIw/ODR5a6xU6z9mVHOak7duN382hku02EBdS3g5QpToCZ6gGeQPYEqM/d5+ccENt8E8L+UP
rpWkNDAXwVskLYdaMqCap9GbWX8MV+kOs7hyDx6+1+ZTcqEnDziIDuP1QMYey+PSx7nplaN84uNA
ilW+YiEDFKKkDWFBazaBqVxlOkNs8rpKshaUghQ00Qrarw0NoqrhUE+dCHD0cnltPlLCN0FuRVCp
14ikMyO04GcFkb4qh4v7OJN2ICANDOyA6SnQFry4JJqBrjET20DuDcih7I0cctj5ehPvPYf6BT1q
lXwAxWxOu7cLBSul5oKXuqvW5sm08URc0mbL1kJzS5fY4rwi0LByb90zlkqsDdn6D537H6b7o13n
m80tTn5qOWYuKf7idlgGc0AHMbKtYRjdzH4PhRi/YiCttBk6AAfusrk6vN32Ct6S/4+SzzXZSjmD
zku2Jr4r2XhrQVMwyTExHrCUhtt+aZtUKS9l1Si/qSbUYaYF149Ny/hM9NgMapHTbUb3/J7b30h0
VpROom6ZIrtyxx9nu7dpMSnSOwebeg3FSundSMdpOx0b8U/FyEIQOVPYLwRF83GTigcdDmliOEGS
8EQW3Jz2JrX69Lv+pknvuilpcAM54UmocVsuN6UYsPAwG5pVfsBOh0Xriu2N/Q5diIT+EJZItYDz
rems4E+oGyRUoDEmf4f8J1F5uQcgpcYAex4CXwy8DRziiP6O/OTPKSjMeDvOE2evNhJsqgC2Zbtp
4mZBQy3bEteJ0Dx1cjkr8QWlZ7Y4G6i2yB/YZ8E5cy4zlJRdG8kOWhpKxT5lnjuCOXBcSaQbUcQK
iLjDsIGhX84DyUoUFVSQcdySSZPmfJcquIutkoTiLWi0P5U9hYp0fpl4kl5XJ8mqiRAr0pBMjShl
m34XXhH0qNOtRY+Q2CsVIaRaRJJpWqkoksPwZ4l18sldyzYBO2m6yaKROEXIGb3ZAIoBOHEYbjJO
Fqz5NhsxbNLlE0qRBlkdQxWtVkge+MfRzlJOE44VOdbAP1e4q0sNpqplbXrMjgoHSL5Ak2slX5TS
iXd+kIiRLLrkyU7h2cZjivSpC2Iw5V4f8OchxbSLv1GAIIwTnE93ZRVK6VfZr+Wqaa8CTtE0O6ub
t4gyrB/YLzkOudFBc/SBXB1VnLC1kLcEenC5eFMukri0nBVH+1ZF7/QUHOL53q5ttk4bVeGxL3Gm
pcdMpPpDRNURtZmLSgR2eg0/B9k97SAaIo1wlPEt9lyjs/dMMw58Q9bUr1AtWVYUrH5GSlm24dh/
ERAolv24HYvrPJeXH2RtcfRTMgab7MAuklIKlmz2zHFy5/kigphs+OOcapMPfU0oMKiHdiOBWeVw
oLyJ+StZRCvBbCzuDNgfaCCJq1LNAIkokc1NS/V1Sm/X3epKm4gizOG1M0nlybE4SRnJIwJCZ3B2
whbLfBR7LYu9h5NpG/lV0sK5Gu45vqDY36p8le7W4h4KeP4Cz2Z8ik+Ojf0KezXbGlLG8wPWsMnD
uGKrCWqhoKRy+lPDCBze5M/BxZ/YWd1lXIjdyM9z3vrDGW6efj8juDt2rcvXD1AuOKXuBETLaYrE
VczONFh/JmxP/U9nCXQ9FHRaAEjRnC6lHEHxcfJqeBlSdPPC0Oi1rCISxa+TYSEmsZdHVLiYplJp
iCUrLIPAgzJL3XDwj3CJ5U6JBoIAq6t/ginwRQEHKxh7CUVIxIrjjc53yenz89vo8IcVp74cnb3H
plHa8MTfaAz99gdVauK3KcKGb/xaY5YMdsSgEPy7suB/qM/B/Z1jKgMqMsMKn/Ezu8EdG54Q55Kl
EeMggssEwHrXxHDyiCMpA/5cFnF5k38K4in22gx4cwEwt98vdPmonOSaO3xA6bG/Z/uWs59hLAjj
2oLL+YnWmI1l4h/yNDyvQbvE51EkHu3YUKfppf/qGgoy4adAA63PhAlvIt/epzf4bphZvhbkxBtl
vKSQYGZIDiXuHSfsT7GaZoz+5r8SETFh28ePNhQy2i9qMfQY0PWCFmPgB9GBC6aYzoHTwD2AKicm
ce97emyre8KFNTyu70v9gOZ9Hs5hz7qQfxiLePYas1cxExnwbzvGhMM6rpNXaAdrjDcFmnKHmo/i
4zXYBx7GCAKwcW/RIoFuV6jE8PxoesXdQUiEVzN+ghVXk9NfWEJMQJbAdAy0X4cWU6b9eYQD2xc7
SSqPJcZcRSQGFXV1GxwZ254xhy58DOTZAc+Bai3cys7ZsnhsbquQOAivbFc83QKJD2WTYx+f4nq9
J+SZaRZRBgi2hDliguYGhGTuEWXgAR7wqpheM04NXScagla43vXCfYS9wZl5Iy7CJ14j1eKOwHZy
0YdDbKxtcwHUD6GLcIzrTy0Pf8uqwBQ6kSmuLfbPuD+3InFLRStuRjib9J9hb0LuvIKG5pMLuk9D
KfazolBhraNW5yi+dKh+6opyzSOnSY9+STMf5tEoEqUe8tWx+/U+/Ae1U0LJhvU5b0Lt5Us5z/sf
3TZ8OdeYe8HLgIvn5EZb0HBGpgraPPRWUYCXmMzWiHaVPUzs8Lh6cuaLQIpNnchTB3tkh1oy+Rmm
00OyN+2SwIk6L48EVXch0MPONZ+cdCm+yyE2faTimQPZUtkC+Agi/UDPmDJGwKIRztHL2f6IyJAA
Gy/ptbmVw0Ef7VzLbqeIqv3+FnNvfDXm0YyZcfnGE508O5o/RruI7HTE4J98WiLE5YjFfYoyrLSR
K3MmNrwpqa7bju1OMdjLFCcuxmA+VS4iIScx5XOBs8vE5BnogLPziFMiZYOXOnmMLIgZa/8yrDeJ
oTcZuCGRSdXoS2hfqNMPmSee9axRaFzaGpyKRE01nx569eA2O6YfDsens0QOxvdDA+JBwbLEtrDS
xnKfsqjAtVh1kGvigTdgm1r/4WdERYjHUYVCQs8MzGhJtMF6S4sAQc8bI9N9clbnvrAcT9lY5cY+
+0gI9pjZ/9IyiEFa04TC+aKdKUr+eIDH+5P8pbrCmgSNJpZuFNSPHLfbPo/ePrgNritmMeQLsH5o
O8XiQJgtoEyqKiO3uXe0FPu4HfQ8utLKPX+DHGEeRzXjVv6zYWvLkpDsEaHGLJmrf0l20S1r1Bzn
Tioq9efJbcVF79FrBIUnx+TFz+ZjCoe7f5/dE20MUmVQjDwy59XHsNKl3hMQi9/UCessQ+eKVLh/
d27kqO/IkAdT0rjve49KYePwrMPFBDHBsDwZODA7DdCtXshFX9b+6HKukDDEVvBcABT7PCs8JoCW
8gScQC6wcyKUF3ACHgd1PR84KLMuqnVnRBXhdBcutSCJ0BTh1OW25TejCMYnQtqJiJw61C47x+F8
0p0+Ose+TmcC4N4tO1XHDPTOyDEANpcgI3xqXi/LIGCfyYFMq6DddzZnLxBvsCoG/nI2e0X8IehO
SYV15KEiyzIiHTMtQRgEzHHQH27OD8caqg3DyC4oRFvJcU+fSMYYh77UBah8fiQWMWqizYTIMuki
y6hB/hiNWISxG4UpEi4avMmBA/ba2S60DR0yhiQiINkBtd9+iUJwYHUMv/T02pnEk5LShtV3tMHg
yFuCREahst+c4w8vuSrTel/wRGdq98GHnc2vz8iD74rcNn6AMoXG2LADq8MsNEmGT4+B9cEOsHkC
q85WmQgOwj1RzRXqT7zQGl183FRAPBvPt3w1/DzYNuJ6XyCZ4/K8NAffLb2XYFdsblXMewrytSW4
aEjr1aWkBOyE7z56pyDjmjmsLVKdWZsZhe6dDoqK9JN8/GZu5TtX7wBNa6w+ZjMwC0VrAqyJmBhD
ehqedJOuBHEtpeDd+WKJioOQSh/k0R8Z+ac81Tsf/9qWnqtTkJB9cFmx597d0RHww5yzlI9/mj1q
L+ZjI2dgzZuT2k7+K6KWDKDIyd4+4aadL0MMo4CbnF19eVJGBxkgWejKcSyfbOL+tFgZzpP5WNkF
bUAgk1nydrhneJBPxJr2KubQ61NAVsRuqoWOR2E1Z0zbBEITxipBquDJHyKur069YdOfRd06QdsQ
Xic8UiG9g5IxfiPcAyxjpCsHCxtQnuSPSArRWwAOS4dmOQBfplMXaO8VrJTV0QamA9hLk0UNKiDt
iofvEiZ8yCuv96bh74PpESxH7jIhn7hgDuDMQAMjXOv5xEBsN9oZngz5lHSGdO+VL5BULHoTNnHc
C39yZcxXWI7y3/f0qnb8mYs1wYgSm5IXhITNl9pzhO0htLfM5IHg5E3vFlWoDyk3bGvOgToDKwNn
Y4KPk/oMBIXBPawy2gd8QVcH7K+xL3MmuOEIs/jpWPi1zVQbhEYQjAJ+/0osI6aGEkM1k+QUBhN6
ZKB44RUDQPeIZRsH90y06kIJS2EsQ2IzNZEQ1Ft84xlUuDz4z2kDzQmeCtunHcNVgCOr2vTCio4v
0K4+M/+YX4SCJLXECgVkJklMHzBk4mHYw6cxiY4xeSfByBhgY+Jupq9vMGYXCswv0mFkReP3sjZA
kz6qde8MOqK2ZLyvzlzDy7diastvLP/K/BSFr0GhDiInhQr/4WsMOS6kNP0socPBrWQ4w+rKrLdU
wgY6F07ogHoI//GlhWPovwDO7c+Do529IiInaA6qKFfofCC5gIvvNjTRWMfuWbLtGRcasV/STKc4
H4IgmAOYiozn1qf1+x09HgTE75Sg0mDhLubULngr0fjjF8rmGRRXdU8a41/MOZYM8W6tUhawjFxQ
cVECzkv+j8zbXdSZMcrXgFIcdA2VUjZ6+/TlBLizBOUgWvHkCJ4gf0ADRVxtsw/dQ/vNXGfA7BRd
JXSQTfSw9KDEg/NLh7TNGkRewPp/0UWTkERKiAQYy0tlTrfmI7NQ35EZoIumkOpA9Z+CJxsSCfWv
UPKiv5w6aAjDftgb+j4/1R/3XWY7oGE231Rb6YZtQsAIl0+ZjnIXUKqzZVhdCn2Eon5nerWrcD95
YM1dsBdRLCH7IQfdWYlAEJ3qL/RAPqHsmxqoA7VS3s54TqmxcGgmC84cmEBufhtXDe2Me/OLZdzA
itMuMXFtZgboMC1rkL+iO80kZ21JQrB3abtX0qnJrx5dwPObJCfOz/EbTruJgEXVSxvIzWIw7uAW
S8jzLooOgAYs+eL7BC8ZySMp3PPyuPc+de9182+odgZfABp8lpwX1WtCKWgNW4OTX5vyqLQPNhHq
nJ9HnDGWNShpxMSH/ucd6JiADsEWCR2t393rn9VBcoa3SUECOomtuJrqvj57egdsWPGt/vT1wbXt
HniKY2vVHn4b/QLv6NrgsYNJP3AM8+Lsp4FOeCS9bxnNH1xA7Dp77YwJEyyLv62ohgt/fDqHBvlA
X2bxt9uofXBoA08H7464mEwYxnfX+C7pRDZqNkXjKy9JuzivUTlVPPhHb5tbu44hGS8VrcHDJSaS
TNCtXzSlZQJ8fxXdL3tynWk67Cu3cKdNdPEWAQUAhEcIu8GOGlbsiJ6IPlCFG3f8+a7mUEfhYbof
zT4z94OhQfeKWUR6eyn6WA3avqlOVrTf4k1GWDPzJCbjNSEShnpWHKIyUhdEv6ewstwHPmyl92Kf
7DUWOjLFi1srs4JtYXBGfjm86ja/i9bnS4tAYIqYxqiWfw+fb2cPdn1OUX3cd3YdfrXV/76dLfFN
uLgxpnagL3ffrWELg/A7y5wSorv9OA+fQhoo/ODXBoh/WeBddCxscWfSU6ATMuRRLfw/cJIWnR1D
a+VreqBCa3XOh3iPljyeY+fkHvyCYwFzVwxL2R/JE6+IMTfROsFIdy9Ht9HsVcvTsd8mCNOpH7rc
bhMHmwvgbOfyB5KDidR2Ma+COpv4TQyCdjK08moE1tvd9rQxCokP28X7ZmdSKx8wToMKwTHQy05R
geDoGryyVtDAVvUZaB182curuuA9625fsLaj64OdRYi4+UA42XuC1O509RvYOcwwg79hJlF3z8+u
hQknyZer4zl8guJseZJbLw+UtmIOlcZGx+bEvbimRznNlmbGxc01g1OwQ0l3GBlF/3zyOk/3/WS6
UveeFPvPSY3hf4dRX7f5YTOrQPcezODjc/MGfaE0GlKaNR2qDR2b6DHXYsx2TFlR4tnfgLZbPYg4
0NB2prDZnXLnTbTudYKJIgBaEV7d+d61eNYLd15G+6Lzbvgoix61wGKrKQLsKsr+a7Jr2e/urbf3
oKx3a/x8nP3SLFytzYrumdrf59g/99qnPxlWLQocEbvt9bWlDnyDud1isonoiWPwIJnI8qd3VMfg
OJtvrk/Mm8JY/TxPmh96gr+Xt68xWMxJ1MR3q1SnQQHn/ogvH+9BhYHBNE86aTc39/sdnsHYghqa
xpvXIJzUifS7/8KZgiJ+r55N1aS8Rb5UMkdcd6qvEhVBYbhA/jCi50Zo7DifONG3zrad6HQ0ZfAG
HKpCVCXgi0X2fqnXt3Os/+HLX0UmnowkKgCL4KS0J/S84b1fzq0Z68nr6t7IlyyjdlZFZdWr7Tvz
tnP9Q61TB3NF93j0K5zEDbt4BHNrUUvO4bvpdc5DrlAxx3t/+aGSpONgod053s41p0K5oXtHdbvY
dPT6WAtQFxUeYizQ3yiDvxDMGG80cBZ82VigYN+gohAUTDubwOdnFCsMEZfqzcjtEf0Jeis8J5C2
MB49h9/gXjHJ/PRl2LlJXfxdCMwr2C1wP8cCByaUNDzzKSHOqE3xChWNQzMJCKNtry1Cgnl324NW
8PjIfB5Zd2LLNOe35RPBBdNOYdXs6zGaCk6+C+XsUcnP/ziURVfuwCtuoncE4eDIobuAVZbvQe0g
+AfnFEyU6ADNboODCgdo+aqimDi4+viKevAyquEMdUiMKdYlnPuC1UMMUeGi0eizPXVwhKKWrYU4
RfHzFtgJnlL9xxgEpR3yD8V5egsegZheGeHcucW1jpSDu2QOMbOSWoMOkC2AX5Rfncpf8MkoNY/8
KeGk8hF/GDHhCG1eodE1IXRu7q6jpbsO1tduWznm4DA6rbfZZf3CZnZp1extdpih1qrGdAB3/HWh
pGpc/1qo/a7zNttihR8ilGlRuCfVuDblB/nG/gWDATxq5ZGkIcWPvYfOllK+ikHkaUCpTy2YEinE
hNfgekcURGxKQSPWA+76iPWdXNNr9Oo/rnBau+A8ZREopHX9cx+zGOeb1EeNoLVsxBGjvkuhUHa8
zCVFzxI/wQk2G+AaqWbOAAfUYG3HjPHcXtBa0cnNOKqjm3eSjcsY3XmfKuRvdvHtahead1tFdZcA
BzWflJ1rt+pURGhcdf97AgLTPBn9Zt1G2mSHcYLhl97fL2uJFfADw9GOY/yinva4YYvBAYYrHLof
xEunnAI33KOzagK//gHq4O5AtdnCSQdUWupkIEcGt61ftYdra/LiIWGfwiUdlb8N1feCVMASV43P
IWN0ksLBhJvUcFtnwfcGpzKDLxhon43u626f4XFlMIbl3LvHPg2Y+3Ub6NIGt1D3zsNmdMWF0oPa
or5BHTbnyMJdt4Vlw15Ea+2KCfZWr+lvh2d8YTCM4Ht0OtMGdN7HOXf+GJ5yx6J7GbtUE/5vyvBt
9//E94Y5jcUaFGtIR0CwN47FegPsFNMFBVvgNNbSIcikBAFMXC2Nmbc9+mWT6QQGPC5jYhPc+ZBp
rC2+MKZiTsgYfNAYBG3G+TDwImHCY7zpd3FkgN7Fzoayly0I8RKiXXoG2mQdiePFPbhPtEzMaF6j
CzoRqcRpsNHNMoEImcQiYXfxNPC9X2MvvB9Ejnp0uguaXvigmLlelBCy0jIE4aq2EoXLJRVokX+O
YDhiqnz6b0GMhFMqoK1Jz2boFf5cgCTQzrHgNqK84WnAtoMdaN+jt752rglqMAQLKVpIlGFLiKyk
gtJpLXk8XCEZb/2DqQgYcXgXdthzNtI7jY7DUzB+ZDwovVG5qi9eQ5FzurVNE1+QkBtv+Q5c35Gh
7kppXqlknvtC88C9ZjFX3MdbiAPCS1XE6ZzDps96ZrpwHuwhfzD0ER+sBnNN3IbGykjmwbFzhKKz
mTfBywcdXS15ux96EK5/V2OpYqvpdnkCuU74WIyClcjpxRoBv/8pFxwquzOeugvuwwhamIPFLiey
rKcMcwFdoRO82MIafjETOQRdWDT+PZK7yf549DIOU64DvhINcPtuVwjjbAFCw61LVZpwn5jfYrhX
orVB+UGUcv6/O+1OR0yLsXGzna8g4DBujXOHc1ZuJ7o92Uk3+QFMtQ120AR5H37iXh1cHIDMt2jF
r95yuRyyT2DyShM/yXMyjbYeiwNOUNETckTD7HIKEfUrx4PQ18LPbhj+FWGNCHaks/dAqVgS4s4n
4ej8iWjkhUiSccA2KNYcjDme/EIeVS6NF5ApcAxSLZCSNOCQBdBitUor9oIP5FuDfqNLWAleDvrF
WuVNSpdPgYMNsDgvDhf3gzt+czcPVDniaju5QKbwD7gzhg8QlUhePXJxR+8ex/LOHGoukw0Sv5Fz
qHyZwGfuDDBulkC88LL8cl5DOTNhmkdosNJfAlvMfZFXoMgBxK8ig/FG+nlMCY/UehrQ4As0IDZW
+yICm0QlTogiYMlB5Vfe/h6fSuwNjRWV5J2PRMH9VEGdQvwSaBWgXq4efGOXPjFWXwNryONyb/QO
77Qq/25B9dwiRiQaqe7pA97I6rxLDFrpDTlVmQJx7xgktocGrRpxFi/vixTa/zadgocUw7La5N12
KUyp4osx3WkTSdlwrtFN8uMGoMPbpRWYg9c1fJrMG6FjYQVoCKLURaIWY6KMSORqP2KLxgyZAH6A
Y7qISz2WmZ2A1pB/k0DEV7BLmlMDC8mbGE32geWAOwtV1J09U1b0j4oD1gqbrFEqBEoaZU3ptGsA
Eyr/t8Sks2YBcI+NjKFk2lSuPIv7DoMkcrNGMh9NhMto+GJ9DPekw2Mm4OBvlgq9PUhTTcLqP1g5
eHr3p+Vjtd2T62iD6NU/JXznO80VNRLFEJgEtVjdpYcQrshAj1tIXQDkaYnoA/KHzhmVaqEQLr6C
+pSL37CEd+aP5l/KEmNIaQJSJ3I34YyJOhX/olfKyYBnFX0eFh0gbRwPROfcY2g57EEcdLv1GaE0
3mGsgwxDRT4AJ8dfeJLtzKLbVzcoCrg5nFP7Fl5/uIiE4t5BGDpjmUTfCskkdgq4LAtVG1tBLhSu
ZfcY8oQjIbQc0O2jUJvwBB3YyeHiQwGFZPB/pyCN+d+HDzM48D8Og3UQIWwFnErq7mEBkYKzsqVk
IjIkVEVUorqDwo7NKJN6Es7xx6yr+Lc7KZkvn/BbDIlwPMldFeBFCrg8XoF1IG3lRmK/qyRxVaRR
3D+kb0uNbwqGWDDQKLbLwtky2gAaCUT+yx6TbWTC1mGIMwMPPjYjvCrqP+MHkgOi89yyYwQ5b5uV
7KyCBYvY4cOApNDz7G5AqWTyuLj8MjAqOCqPCwo5WXKweOo4ZhcTbJbFj5WGIFxHmqJzFiH0jIKn
r3GEwfiluUxiyW/JheKtRT4+n115MZHCyRKok6sh2KuBjBwmUuw5JBHXIsWFjw9LIWamPLyggkKs
l9w/dhk4X0nhZldDCgDrUMlGmBeBzAGimS45iHUwaTY+kSP8aGOd5GeuYmZhh9pKH27MDZALNpvN
sFIAHuE/XF2SKPk08rjIm0nALReAXwEDPi/O3ZbfgkyRz0IHRUIxa5miAz3yHF02drFc6K1oojKp
D9IN+aasDzgRNlCLRuxEgO4tf6sG8RjfPQvuEr7JiRDxm8W6C2UnPhGU9PRE9CCX7JeiSPDurq/x
PUAJ+BLY8DDtyu0WikUuItsvMLR6iDwS5SHDsQSdwzbLnebiyUSnHEIA0yKafOViPkZb5yzb8bIn
aobdFIN6GaTv4ZQTAeEK4YIGFE0viZ8o5GQpCcXibMcwO/5xzi4t63WFnW38T+At/MkBafHeQ4tU
7zO3SYwsMll++xFtx4/oCp9kkfj3sp9bV2wY0MpBQgliP+EeSoZuI5WbjHZFlCc9+T51IMzjTFQm
eLwJZi+X5J99CLvQkAsc7liZBSqRb0/uu8hZnxjBmP6/63PCuf3tzZM6fytsQPxW5eYpsVNwTCjG
FeewAeFU+UJ+iTBFnjWx52M5sh7R0tY8nsZfjnAufypSmLp3HrDyiFHGA37SSDkD+dcPDvLyGdt2
LeNra348eXPnJzx76Hfk1eVKMuCmxJtG0l9ER/julO6zAw3HbZY9aRuI+b/oVrGyF499KQ6EdJPl
yjUVD5wPN6iHwx7zl9jPR+J3L/mj3HBGluwYZlOhGENAx2uX3G2JgeL5klcRugIqlxFpxCyiJcHE
b4thXTPoiXk9MlIRaAgrQuoAg4AQGwS3PDtyqKPNECgcc2CieepB0w42FWwrjTW1qvTuT6eL5I7a
jaA7pxKTrwqIsd/tOotTMPr48Fgo+h2ePN6CEguwmYflfLE3ajWJT2HTYJL7/2KklmkRainCoBr+
F55b3/FgM9soNPxktlxyzaWoymO69DSXu8/tQIVs9PZ5K3l78ugYGXs4TjncS9mtZHvhxJMqTjZC
13jhn43+M2TgCykodCeSXgWQwm3iNv+BUF4eGMtwWdx6WM6h0Xalk+4Q5LEUSidn8yvpGbI5SDM4
iquzq83BA5gURSZx+BUOwNKq1nJ3yJr2ozPvBTE4hRVkvInC7kKp9GT3b1JCIRKdaSg4a06W1VGr
+v/RdGbLqXJbFH4iq1AR5JYebLDvbixNDNgivfr055vu/1RqJzuJsUFYa84xR1NN2gfVzZkiv2Mv
ptfDKs5wFP/Wg5JOWNW33CgBHZiIj4lUXncyr4dNN1Hc1ocRZws68MI4i2XOrfE7jHJG9yghU8vl
bdFhLyBY/Vg3P1Se9vlp1yeG3LB8ftVjdbzUQbcc9XcZnu/KND5kKyIkGueOHQUnbo8F8qdxHh27
h7nY0+lwiXZwdFEZN+OSlVnvu5srfjbsYehatVy1S7uXUdLrPZoalPOczDB7UG4mpJeUrPisQrWL
+8xnPyASCq0WbcjTNYoBMLRy0gu7lW3hC6Vn6/Kzn4AC3ig+6PCnKQMpjNGXJ3SJiu48cA/HIqRH
tcREDYWh2UndJ4wn2h4uheupvfjAmrqagXGEN4XJAag3LkrglHi0v8wC1G/7mmGwq8+6M9XWl2K5
QR8kX6BStbCFJt8V7wrtt/ukvtAl6dWqrRJlerIirea5GiP3yrBZK3jBTG96XrXpSr7i9GZ6mX0e
DpWgs1AXkxZ9P48ACNZaGocYm+AX3RfaMPq3bQM5Mp6cJ5fxoQoKbEaANQB3hcJkbBFOxFE5KiKY
qxBuLYDkOzput6LXbeY3IN3WH8moyLRo/Np/B7pfX//ruBkGX2JRlw5ff2+77WA2dwN/ANuy0SxB
bg1RhjEqwZWaeRM8AC85MUDpg2u3JxUDonj+Bxb0tMpRSdjmnA6aefdr916gbb2aiDysLRKydBJb
XYer3jkAJsY16N/HUn663nnYTM6N5f2U4Y8y4dWbqWFOlIlOnfdDP2mVb54dd/EBaWHi/Fnd/I77
QqSXnC3FxRNIddXUdFIXhSGRo15Bp8by5be9whasZfjTIZfR8pSIA+v8zDyGLMoT3T61G58fa6J5
RxzoeDnLbDVq3KEDyUmJeHgvOap27nR+GD9Yvdn1dF1yFrQvVoBVHNVWgJEDqA32T2ipT5PJsLDv
AbzsFRm1xBIMcYYx9fA2BkyaNDZPlXOBfrnzq3N/zU9vp0bXoT7SzGqDCWLYMceHFz144wp8YQIE
cx7c8EC+DfZDhV4hZlI3E1JafQzSJWQg/EIwmb1iOcnv8kE84ul1BSdhmpWbkwZY5Gdy9SbY9Hk/
3g1t8Bl3lbVH4J6AsAdIKSAHP5/QGL2sLsvKJj2bT8Cp8q/nSVJob6r8tEY9D/4q5opMjtoeZxCD
Clf3jKmAX/1NGlRnzhZhO78gIhzGh44ZQqc68a9tydm1RXmYrxS3Pnzo78VpjjBJr73KgpLDFHBC
CnBwm40Zz1IOb00PlTZ8u6G53cJSBmpq89joE0XhuLCcD2GpfaolT/OXVjnrAuM86bghjBOM6uUO
r2/bXuF3iB3kdZIttE235zodVzwd2Y8AGuxxOB6jdAD64C3ytpxIpOpeAbcEk4b7xKz57d7M9SfE
1RkD7886iUrWkR+hRmKXJFafkzXGLbw6kmAvxG7i1Iyhh1D05CrGPPSnx9VLos7XM57SfBmH6E6O
SdQPVElOu3pCuhTjeuhgsADuoe73sNMQv3s1uByL7WR2wk/ndPJ4sCuVPQ6u9gnH74HMzYkmi5DE
xpADnBZ0RSuQVKangv0PydJc/gx5Z2KOT7YeHvBEmzPiGl14cmvxMurbp9J/rr1yoHZZxJy+jRe3
ZheNqdNIXazkD2MmfLDbMaZdF5A5/JVmrHr6+D5CWo7ZCWY1fJ0wj3HP7CsPu+qaZ++7XhWuEq2r
jThwD+mP1s4+YpzgaG7Lex0wjGJ87UCjf4DZnSdkOeecU/3owpybi2UL6iMn2GOVzGBHAVvxQ9jo
GJyicvDWP0M8PmHZS6U2tSHtUWEAZ7JCWoA/sYuSAU4KwnpEnXI6OYoN7T6276Dyqv/gWeB1aY5Z
q6jFBvb0L5yzTFWTpV9D4HLWE4xTUJ6KO48liNuQZXk2HOpenxMnZqIBX9SDX1UEGUBan8LGCYWa
BTYjsjVkDrjkdlk76QSsZUO8JSeZAGN909qSqoyz2Ri2u9Ux5xCCAJEBZWcpGHhi1jMdLlWoHZ87
q4ZtkzEMFOEbQgeWwcmNRkpb32AtKODr7OG+lQV0WIRGyrCBToNM59R+zpoFyNscQhLayL+QxRYn
C6zo5riLwSN4MSAUNEdMXmsPZtMTot20NfStbeXKJQJSDg3tRGLzssOzmvqozoA7QiR/cHtp8iGJ
w9qBVAfWcXGgNE1zRA8QFZmqCA+eAaZj6VsZELjCwlCOe4t3S2pdMTPgOkdoCLtpTf0n1hqx+0ux
JOQdA6aYsL+kkZEbuwB4iI2FcdByc5eWw4HWYw5iOqKXC6UIo+TKkUQlShGEWkuQogvUGHEMQUcI
SSr54rtzBkZL+nJAQnTpU+ozXgJpHRTz/pSeF0AYbW41aE1kQpQTHkvL5mtUQhwAZImRD2eLCYaN
3kgPAJ5ySLckfKPd4j90IHTAcJSYYCAEoPf/UxltyFu3IkhlWv8UVOPHY0QrA01uw19Lw8zUxuII
cxF/CSc0KsPRfXz1pbynz5D+UbwrLkFuY3Vh/mIoyO5KmfjAkkOosR8XESBUUnpVGIxIuF42EjNR
Nj2HGkJTWt6IZumbxQH+IYlWoqVLNnj+mJ8hGMfXf6RwlPDDq8HQdLurCRz+IMg7tt06UCRTwtnh
d/dyB33QzzOdeTK5m5eFOHVA/wtU3lim9ZCGf28km3ShHImy7eVKuneFOMu3//w50hhU1mcs9H6l
J7NH8I2Et897xounsYWaQJ1Pw3IUiBXPLl4R5q+sc/Sx6qqY4dk1JrwjPPUnC2nOMRcSGhEr4glf
I9r29F+M154j3cFuknov4r3ZbOLZM9jdJuqfiAnfpJ6IjIx+uWdqO1hnfAcsqY2ILRIaLWDLJ8pd
VdpaQohyCmYScSrF4sTqzNRZZ8wMzq7BHJhg+d3J9L7WxioRL+2WqY0rvB0MW5vBMMZJfEwzQ34N
0gw4f4aNdmSMIgNQ9+YxxENZxY9jbudQSC1iu8cIMF1/SXgIfI/tl2fYKhyIxgRpg4ojoecVAbRG
YJS2vt3PyJI5aTMeD+tS/sLvvsLbKQWSHPe20D2BCGc4FXSxeaETb8HZpzAiPG99luv/9g1G5nsZ
kU6/nFFU3MZEGIsYQsTu05MfyhUUNoPzXGGun4QduPJMzsYPB+D+7so3MohT7Ja3pTT1zZB1c3sP
ELF5iNIIgp6d71aBceCmt0IcSQ6Nrdh4GoTZZHmoKFFZJa9YkYjfkyK2EPVJPHYYEGvuZZb4HRYj
FsEIEGlgMR18evZjOvdlhtNfF1HPMk6H6s5Wwq7BtMDw4l8MF7CoZQomIz/GJP96T6pcDBhcTsQP
CyJDLaIgZx8Ykow+GEsghaLBEkHRGcV8sYZ2OtGBML5t+oOmM4GtG71nqQOohJT3231LzycgQ2vA
9e034RuIsHZFgKKb2QrenYeT6j81DB2npBlLay8rG4AaaAfcpXjcH4H1vH4Mdr3p24tXpXsffCZ/
babU+kJHJQTntY1eAHkhkrCv4GsgGVv5TxVC4+OaEXDqGfTmaNsHnZj1+mL69m+P81PEkamfgS5I
CDToAI68NjJfIG8JI5LzDj2jwwnK2ThAh1YjApz/wbbPbdEKyTy98YsBv8MCyqW9/dUDIVoC8s3T
CBqdzd7H8IkQZDbPsOZdgjbCKsvuJlN3mUeDg94chG/eH4/CuepA7pziuMtAROAx2Uz/aC3oYPgO
kymWujctd2OxIAB6LEZQMUGnMPhP8Ugl0AZ+yxz6vFXPP6AWTIxXmNVAPEfvgvUO1PtIC8+z+xhk
A4blAuNE2PYBRqVoUCSF4Oyw+DTew81BkrlngXqhugvylaJKv6HXicBRYM8fxElEUElQAriTO9SI
veg8Fl2vgDUkAIPAIf2EFAq4+Oab7K9gFOkNIARZ6lT/IkdvdMW8r7xTQoomfw1SyqEbcZNQm94Q
qXKmjDi/9idOH4AJdqUhb98AHtdf5ZRgEKxmhZORWj3YL3vM2/2KsPQIV6jRJWhC5j2gqyJKe3A8
UjOGPhE7KFdxceyLXGutODeuR9THF15uNa257rg4RKijod3w2sdqpKX4UdYTQDYcn3IgdQsroBg0
4Dy7VF735wqDKR5l0J4ufvYZxcXslQWK4sUk9ZUHcqm0R2js/X7H1xKXsVd7K4yjR3DxkqXGgIQ0
P4fzgCqOJ7g5u3cGKxdH37ZS6EfOZ3uFHo4sPCYHO3iUUd/JKjfTIZQj5Y1xmyQvD2aYYkOsi2e4
OGvsfOQrB7KaGyCEmzdd8twonAexE1e3gC1tUAUPrkdIWjkDy6ejLfeXUIGEQ9UM8tzwFUofimk0
2zc4Z6rbeZvZoTIwC6wwvAPqwUa0dLLCbVZYVGhm/xLcVJwRMPDaT1MOdzwmoG8/7Rzuh/rnZpiP
ny7mfNal9dN5j65/r9IrLusXzxZ8EzorS/Udv40uoxoIcFpv16RI08lEwSCIOe/81nfKq9PskQMT
pgVHvY0qHpqBiD9ZTuNthwVUYAlneGPqujpA0mJ8nQ0b1bngbVSgc6AFNyiBGitOsFC+4TgKnWB0
JQTHrCa5l7asNlv99sLWn7Hota3sDkcSB31eqBQjlym1JSHrn+Bl57hlhz10uYSg53YrKol2ID7W
Jh/whRsuwGfX/MzTg+p1wgr8FF234SWTr0d5d/OZ97i6dSidYJ84sh1UkrGGt+FX9Sfy1GLOVhXU
LEa0c0jieygauYvbMCGZHc6dBd+yhyPhp2U1qMEnNVdG7rRbwYu1FjMpUD28yaDgXE4q2+r0ElMd
ArS+8fNgUAf5s/PwPwS0pTaDjILBYiqrnsHz9/jxSxsquwvVz+6zjXGtgj6TWLyJ6pi5lsUN9ky6
x9AEtMmeKxg/Czh+Dm4qHqgfh9a7itajz/4nfsZCGcqXWcdR6Ld2TXSf3OEZwKuAqPg0L4w8wvfg
wgzFa5+EUfT72DQX/94McxfBuwb95kp9242S5ygDJsgxQ8vh8vTHWm9ELZBxvWDcdmGA0NkVzi5/
uzx1Hbl3y+yCUaWhDlVWtROcSluDWLFhFnZZR3uR0R6UZ6Y1wF6gBVi91aM9yAK0EvIMwHNarGq0
r1NyXOkCAeYMEqurcR5Q8KF2xE7kx5h/jOgDPJcnTi/26uCyebjGJdJZtzKbwBXiH/TR7QeVk75J
Dwnx2GONREneGcwhWbtb6EKaz6h3dVUd4Xxe+Rp8PtZb0m7hCLRL+7f7m5aJuS/GnFPEzaPESK0n
pj5RPe4nTk1JiV2fwuaqTe8yb/lufYTEIk3iWu05GfSOReW0NT85j7kFH1EzVq6SbhYWg8uuA+0V
+TnEgCyAmmw+VDtrLz+kujIzbByjhoy9d/6unDXXEf5bDWHptXvP5r/tetE6QyO1KAtbfvlTOC/D
LEnFU7Dj0MzkukRtRXx56bygU/s4VbQNt7oOrlD8jnfwEi7yeQlmjO9vy8pwBSwZvnpn1v2Tsizn
CiYW4soX9YavBUnFeH67jzmOvSk+FzhdUAtX48+wBymTbbDAH7RjPSb3WbN6LESydWyb0VFg+ifv
2QtUP6M1kD0TbSG+Gg8MITrI1Dp/feZVGox1695nT7p0rU8Ev4wBiRQY4Nog3mLRpxDi+TTMz5VZ
lQzdilDbydCuhonQM1evqB2k/kUbdhe/lLhTZS32+9q4vS2F8c6lprEN0eE0+ANylWrLgsYt5rpi
BKzpLkPkNLULCHCLjkzxOzMObYXBwDpZ/jK5Ezt98YG9IkDTwssix9QUXR1GtyvSXOkuziYzG2Qs
0/P4ktjsBNwCyD5DaYShamqqXE9stcgfMOobPRgiAP1HlyG7JpMbpH25mRKcmmPy855WnChtk421
mX4qfIHUUZeBy/RMsDZeE81U8TQgXUooajpzFER4aErM1ylGIDpbiAtj0/YuweuHdZJV4iAMBxV3
PhQeHlnMFrUWM3LReqvedUWbOr78vmGrLl5Bd1hjnlYCCpvNqNr1IDk3TKY56MvCK8yOUwcY270x
wEUA7OoVbp9G1KIAqRwZDOJaAk06Ayz32xPwav+GinhOvb/HGh+2QoZpg0zYZYxh/EjgY8U2tg8x
IX1sO4f6t2NInpRUTLwK6g+2NMqZqdiRSNOpQSaQmWLlnMdcdzR8MnISNYrhflOr2MMqKoTSwdLZ
y4fx+NtazTScelYcRHFDlNE5cnUoDHg9YDIs+k0GAl3uVggkDFwbjgUequ9RQ5pTb/hAjheNdhvs
2AfUpX2dNomiwzHwHfrnAsGUEFnIJxrYhp/DQYhJvEydkoVf9foc+JzK+kVJ1vG0HetTgKA+TIYN
w8sPwjMUMVdcQUXADyOFp3GmP3zZTDc6PI82i5nURaPY+eBa/HDxyeWKg5KOoSt8cIdKCb9s8i1Q
PV+n2VIiliVzAX58vOudyWa8OjVJr05neWRyJuMx5XCDuhfKvFladhapv5eb0FLsNZszLv6TKaMI
2F+oDVlOiL+gg228lqm7d6wX6+g6qCfl/GFT6joUro3XWTXjfPJvusjMeKhiPyNtBxJQy6AuBGbA
FzhnWCfjYcFdVMQrOgXxl8AUdClveRd5cuDXWAupVgbhQkQ5EVNVDgsngsPEmMqYZPJihuQWxTy6
Z+dbQRYsLLIsIfyx28eL215XS33dJmzyc8yADDggoaj23w7NkAzNpdFnyCYnIqQhUY9K4ORMLK3d
60Ds0uWsaolg6PicL47U2nVuU9Yp6Bso8oTEAsDwHQ/CTrD8DXeC9h9IQ4bD3BrAoRf1d/Gqv4z/
Eoa8JawWGflJhd73ZFXD6JLMX8btlN+zF5QBOX5yWYtHjOLIqF80jR/3TYUjMRYZwrAa/WcJT8kY
9i2ZfVcsBSKsEicbtk0UXUADhIYJWAWYgVx4gLHp4MPS8TUqoV0U0tSeINuERZLaH3YPWBfkXtGz
ITdhsBTENEoFQzZoErRF4nYlFm144H4/P+jEqQ7dx+g5an01dmeX72ASi5kU/5/z9/hz3ciflZ+I
5YZ05k0A6WgMYZZZbIfuWvVrD3ySNpvREWWN0+KBYftyV8KFTqBB5iDasQXBm1sppsbM58A2bkK7
ns//8AvF3QvsAP8UIe4K5xS4U24JTAaglnvP75OSNg7+D5/l9hIeJmFQInjiMfkHfU8Qe7kPvH+5
l/EeL8MKGjh1pUwL+NFSlJVUt+Pxdh/R3svN6xOeL6Hgi/8eUSADuRMhhys2uiE+coYRb/iNHbdH
mo1Qy41p43riYmBYT4YkVyGXMio8M/Vhnge4YzOMY3TR51Fj8NGrjX8HLwH45cIUl2rP05h39eEt
dPHV6PPSgHIcwW+w2wSTkTEYKKZ8XEKwTxONGej2ShjCYvYYW0toi1/at0HFJUf7Hz0cntewD4Gm
77RczTmv73TG0OBabt/pBily8x6A2RvGi5yJipf/yP9E1AdE9T0z2ZagT0DLkesKKsxRQoEWN7cH
gKegYQblY4L/4rwGcjhzCerk2t3HBrv8c1hDu6KfQdkufmICI8gFL59lKRFORB9xsD4XsoewM6QX
FgmRxLkIjimAofAjkfrwjxGGdZtfXNRXHglL/AznDvi9QiwRwy+u7IIr/ChEg54b+zmOsJQce+8Z
6Nyp3KW01MKGkEt3DwVElgsXRwCIwA65wI6MNP4lYhp8JQyVGYpMLozZ1TsvJZ2R/mLAnARFjwio
li1cGrQtPRwh90KOQntoi5n3SyYoX/8P+ZyOICV/qVMIHfPC4q/IjU1cEoWXd2L4ZOSGhYb/D26M
nRc5uMQlyqgnlamMTd4hFCzifQg1Js74m2YLTkH0r/MZvL6ZLBLDKw7M0LzZWLhPJ3Za9LrE7IJh
ErV4pw0XAw0s1QnDvVvfaONlYsPrErrZhFRkD5ta+nd7lrjk466F63XnFiemguoEKgEeJi8fN3vP
+GYe81uYcy1eMnMjImXSJc8yg3fNkAoTCSlc5BA/5YsKpwIMtgS4lXd5hE8Eik4h0X0YNEmoDLUO
GVvMqrhXuV8ZQMmBkVssMkvCHrlbzl0Cd+W4CI8E5FlWdnDab6wROw3xOTCyhH5EdSnFhiybG9v9
ctnYFmbY/EwktIK/lhxJ+XsmphZwK069zQrE+nhMiA1wdE68I0HwPp+IShI7gs1lISyZF1sCew1V
LMs7rwWaHFTHZCI78N6TkxaOkzgj8MhytkkZ8qKbEJebjbCPxOWWsxEYGV4szaO54wGwHBuJkR5W
f8jsZEf99cUKACRr9SvpRaKzLZyOXJ0bHPZ5ei5HeAXWvYFiJ48mGzHSzhKmGKKqZc8GKwfrkm2C
eRtyfOiGUCAB6tTR4Pc3d1eQfMXVCqn0r78SIooQx/gPmd9zoScJp6jj5QRoyZUs/4TaxDYEa/FL
xINwbNsURtrgxXoqU6QL7DwHv0ERRoSqP1cwvApDUFtGogmjJBDYhnVMVnCZ3MgLBt/0sUSjXJKH
f1sbKE5ATmCjiPEpiGFBxFN5z3GoYH4vvil8k44oJ8T0Rs4joAdvwRsR8W51v3HSGOwgQuQs4ULg
HMIER1IYJcFN/gyKCv++umKUEWcqE/wCud3NhfwFysdSI1cd1QcwIAmnBKf4jy8mSGHy35nLQyN3
HUh6Ercgoe35TVLihnRXPK0QKSxy5QfA4c1mhsJTk/WqN9Axzrk6vYG0XXd4cB1GIPnkE9ST9pCa
zK+8BLvChs8Efx6PQpUbUZdJMAN0ZznBjjJl4eEpT2SBhFlHwWifIXLJciynlHCucCcGMoTISVvx
b9010HXudtEbVqOs3Zdtj+wSWWSlVhOWHgMbfsfIwJP/S6G4U+Bmyb1BZXZ4+NbPI+B0l1ZQDaXg
fBHdIJeFlD1QA3kwoG8YTHiWsPjuvTc5Z8+g8zfir4Tj9aIXfJL/Ig/HpIcykmkK9blcS1JYPsnS
SBb/1e7UTlxzMnA5Ch/xPG5FMo+rv49HM+LLpXjGFxCi4w2orsDTnubZFS6XfMjk6UVTeUMTL33G
a6PkXIYK3HN2teFjCAy1uQX1Bi8I+WvhoUIWBchg9gQEIBQwngPwKKJA7lnqeal4Aa24DsV2Xvxb
nhDZgd7ENmAuXAE26nWL/b3hNI9dSrCJ7PRS3Fw80S1ixWdDzx7+GkNI5EIw76ON6vOZBnOBBH/Q
oeda0JVQChR+m5k5f9+bSInXiUG80V4x06H68cTDlvrALtaxnTFUwMvgBJLD8GfP88ZUDKmVlFSU
D0LXEblJeDiInLJvHg7LkkEGNDkmhAjgmJSEfG+gp6DE6FrLcfhAR64y9L2FIjh/4LIrxdHXco0H
l3UFhi6Yv1S5vPksnQ+amWpUedCrKd4b3H9QiHy3aRbTwRs57RGrbas3FBsbwpx4a+WM0AFdW1GH
MWFMKyj1gbwV0iD+Q2A73g0b/5yagdGIvFPSQmDgxDouO0JOWAj8iaAe3GEjtP4FGUHXnv4j0uy3
bHm0XIjtUerKHhpPZWeWrY9dF9oDe7YvzgOyOLB7Ti9smV/RFFD+eSoFCI6ikmcAbMJn1ooBjMSB
eGixAEyv8hWfS3KHuR679oPmRPodWSvQI2MEI+2M4CQaR4MLCmk2QB4fNIQYGvUwWPpCL7RlFR83
93sEMQDT3X3YHBLyjeQ6/TaQ7tUXBE11XvNXgAqCJQ/fgI5zlAyhrs1n+WBmQfQT17HsO+w8O0Fr
xPHow8UpkwRhaspFJTvUv8IsHxpRaRtzujnsTgXLqSV6gF5ROh3ac1THGEeBX/Ew0ivyMDwI9EYI
ept/deDHfi6alZA+m0Psq6QWy9qi08+IUat0OwoD0uufbC25+4pEpIdc/Ve6ZeQFjJ/wihvh8ZBQ
8Zy+Cz3VABv/Cz0MpCiGgwOqggH9MdHX8oa1FQbQhdcjfbqY/uscM+/GsIaG1JeD/LEj6f1iv0SY
LsdZ/rXoSaU/Zej7smWVUkNMwVjXWrw9suLJm1MH75UcrDbLZJc36QUrVaiyNQ0Hez35zlKnCudW
lgWh2f6/xlVlqC3LIsRrF2CLX/1XgXKtKMD1QhQXJz5J4BAG8L+ymJQJNl2pT4X3zQgBgXtD1y1g
htxW0DU52grrUMlUm3k2LNrHd2t+DCkOpB8VIEZWSLkJ+YT2FyY4m7OfiYgVWqLNx3FOfOZkH6oj
2n12IGmSVa5LNqqbe5QCKbVogI/kJ3BE/h0wafIxl8PCSeVItSmqpdCS4yfljUh25KfpP+ovB/NP
dpA9gdf1sB/WgRz5gg3u7MzOPDLLAolJskMJ50A4sDKPA9PgYpFwHCnnQV7tZ1AO29ieSHxybyjv
MFUmGyqueeQ96bQickum+Oy24s+Gj5ylLLPwG+NJVtMRiIRTtedWuI5OPxHqFdyAT2yy8+bDX7m7
j1u6jDLfkFr8c980TsUa1Pe3hHLRjjA0UUAAYaqc5Xq9W/mvQGdR8pPg4zDtnzD0w6VDH+Q1gpcM
Ppfu1LiWZPR0g/vZKrkoNxgTOy0Uxy6c6xVFAeSFUT/MLxw0g5Pabq+LEbN9kGKa4ASCuVuvChZH
GlBmCr0T8lBKx2GSOjU1a89cv91xiQkpstL7ug970rxu6mkbwGL52Cklvla3aT7L9mY5vZ0+c22q
D4m8eaGPxOHmyCQNyTfGQDdWdfQi2AA8MZ6Xgept+eAz+lha3h63USBtpnaXgOc7DCeEFm4rMCb6
throW12c35cQCmbEEE6SE0Ik9rVqUGBjK4bdUGSCZmBAeYkjPmN9iQ0BsADkHTxI7dxKXVHbqm7i
P8Z6qPehG33IDe4SIfBicNRx9RCHoKAJau8Ztpfl9DnNInXwDLunPopOP5/Kv3xXzYtI8zE7Cot5
Wlr7dZVg4dVfy43rkcbXYv6JMe26OexmutUZPHaZiEiwAsMUBwFmH2NyPH8wZ2pNsG1ZF1cObsJA
JbZlOi2vg0ieaD/mg8UMoCSFMsDowoPKXI4UP8cYvBx9Rhff8CQooXS6RCzDL+TQeXgWILOUl49Q
m7t5Y4k4ecBnbU043kvlCA8bYXNzBH2ZtwLhXiDaJB2mGXQnaP7/Hc4WSv1l5WeDy4jN/wS4wqR2
i4W5vo3nqrA+gHjW4lHOxxLhdMRbzhnFzWJ0rEDnE+qSwECoKuprfYsbU3LiC9Si+W3J+0PVksig
8IvYQCmH3yRiQIFk5H2Hr4HgCNeIODojuxZ0SQIIqiP+oMjioYggQYdVALMAAkuBtwUiFThQ6ph2
gX0b8w3Kfdoi2W5w/eAjZXGXeDRp+BaLq99FW3ScyeqPLo3dmZ9GdHP26hdiFGCSUAMgIDdfgOMP
M1pcSOUpTi+eAB3sIuww+oID/HxZOk+/Z2lPy5hLzXihIn39AoAzOanYnbHtafkJch/yCa2i4vHu
JJtKj00vDohTI0RWA/iQPolZ6/NUtvcP/+/UTo4DA5JFROmUTtgJbI2xgvpse12eTyrz4rspnj4I
yI/PjvOE6YDXCvmIMek25nXHD9ixRu1jr6ZqaBhD9akvUm4zb66DzHszN+MEXr6vXhVb1RLAPn+Y
bHBcrCo/b6jmgYXg/0Z4OiloLAYZeDO/zUy9lN8x6HovC1IXj71juuM/1fI5f3NEjplYME2VUc/X
15iMKqf30lhz82ZZjR5RPpcfpEwKGBoY6wcinnkD9JruMKlqrZtROn0vn9wsnXLzOd6iQUXJQ9tE
OyKlEN0OH/Co2FHuDvyuZqSTRJmGQDRhj3i8NOzRMlEbRlRSbkGihmT+hG0pDZd3Eh2ZD1IM6Xx9
jxKmgM3pEd3D97IZFRQT8UDc/wwcOQmaFBSK1iliqwdJLwCGilF1KryuL5uEeCQ+6PAB2GlEbpOv
ATn7UU0V0MMOlC3vVM7ZgMYGLRkTTi8NBQ6nPfPvDsfHL5HrKSNj8JRMTWX0HrfWOje9U37pfh1x
U15/sqkn7xEDTY953EC+Np78/E7lWEb8qe43Y50ULNIvwaLvMElw+3L0QYPBVbN7us3s6VY7WBQI
E6GSA2V1bWJlfH7j7VdXbnf7uft3ns8Vt1aqvuDO79o293b3P8Blt6WWTy5wuFpXXnbMQwzeNIU3
K9/emJVfZ0mLXjLaq9PojZcFPTEcyvG7/Hk2Xjp7nm111Tlbr5KU4CBnHFqHWQbfmxqXsdmuGO+V
XTzYvTKuh2LV3PwzTGIa7r79psPs2886bCPfLswn+1v/56qDu7ALKv5FHe6vgQG+TXrrx+29B3U8
6MPHRNNZWiV+OJRgrVGO19TZ6cQLQrWDq2H1WFOvwRmCHkbz6jbTqCBGquKnDEgYfJU0p4D71v1k
UJHpsVdlYw2ED/UqTVs80OgHPEPFChb/8/CeTdJ7eIe3qIyRNrV0/1Z73RwhHC3eihkcVoRvk/a6
GqdhPr8Bf1K0VsChWF/gX4EMA6TI6kOFXzLlXUHbgOaic47fpfsuA7Kh3n91wMln4VcUhxL4yagz
cbJD2bEziWfCRcweUHQ8oCtZn7ZZ5xtNsx/ga5AbyHkM8aQV3iDlW96ip6bEoxTCJw9ZnZSGV/xa
CxdeSgUDY1hQWMJV8Rl55lSVt19905GBiPdo06ZwLRFzaujWWgfwu7lP9zN8YuPH4lA9Jxe8HSnU
ZFbbPLy7gtoSilEI88/H7gavE5f6CjWsnwfwE8UQpMMYMAkKSgc4SxAtHlZ7WBxUS4mt+vcKwMI8
Gm70a359TrRylq0uC4NWTumEVzLcb7tkb6bPyQNIqWCgsUeghFftqDPVc8gqTHMrGA+2uLu04ZBc
mKHQ5pKgjSCUtnqimxVjISab9PJc/BSNJ/QHJa8cqvmH0o4Sl71k9ZyIjkrCGy/D2JhvQNtyjqlV
AxLPGcrGkFbGXKooddvj8mYbgEZwl6ZdDth9cBtqh73Xh7959Rk/NTWr2AeF2scnLqLa0YNBxGlC
Bboc58Nl2YftcWR+/wYoeKjWFeTN1Td7lrhiRne0AiCI4lXxilqKDW8pHfD10lgZkNLF1vZDXcMX
JT6iDE8ARF0GzeVPrR+0+4AQLJqsYXvexUwWPnKGJJ0AncEd/I7qJrY7d6i6aun2qH4D5tI4XmNx
VbSGn7at6DZT96wLtkuVma0EVG9gfcwvpBfhzd2TDADAxY2+QaEa6VHv5W46e+ejkoYAx7nG5grM
Q9X5e93MA87OePZBlssEvwvGAcWGU0qF64YiS0JUAfw7BK10rRdXJLLXDhQtp8V08BKcD/rNzSB/
TO71rMKhubZSA5brLqbk7YC+VEAzEAkUBtijy1DIFjhWkJFAj8XUNLNQq15xI8lxTGLAHx/179gJ
X7VugCfaFAi1dlsurC7sDVQ73tNN0oUBpL4GVPtWf5mz/LFS1HO2Gzp5tuPWTIFw/N7cIUQ8t9pK
IoLhuQJrIDSxVciTzBH93pbIMVJINYisjLEe05trOE9/77auCKUEE2+8kkKl8LSu+aJV6mNQBJqe
4Kw0MprJ47XaTwxOpSkwQqivjfuCpZ+u6DFEWjiqwhcjK1RF4dthYXcf0blxXnCkSKgBmUyewR3M
hhMOb0ynhcMaSx5WKRP4DcQU3RjV0KDTxssyM6vTMInAJjFwy05IPsp54elY+iUhJUCGna9MGpiX
7G7batXeQD6qVvAH/5LS6zITXD9SF8tMeMp7uO157JEBmfwq4TuxitWebOkbPlT061cf1kl7b94f
9D/6gIs+aOjdptl016Gnp8dvzHq++FEqSqYji1Q/7FAOVMwpeVPh2bgtzN9xJ3c1qOXiiUZkPA0R
Kikt/OAO1g0KsVi13uRZHNZpz9rjxQciBLEFfR4KlxOWNAmCDnQcXkrsMIlP0XXBKoeQTPuMX+OW
XflwZ9+srXYSpBf/XbkAZy9PmAoyrxfrI7xE24cc7yvOD/c+pM9DhYnMPnjMtJvF3RvAckNjpH6h
MLgAE7V/fCEtJKoJxYlbbM50sLmp/eT6YK/7yUHhrVixENBXFyZcshTuk4CvB+UOmY13Wtpj3eRk
1t4Om1xmPjEhhBtovZHoQqMtJs8duWzTYXfaDgui15WozpGmJYpZhlfmG3aPxR8/ilO7BcFed9bx
5AYW4tywBNJMYyQBai1U8BiW2T/iM98Ck4P4wkjtay4CziGABuJO4FmV+BroQzKG7gtVhCY/gq4n
1O/eBKZOScXsajSIjB8IC4053AMDBljyDEkQrinAdJcdoOd3Ocl2CjxnBqlD/FCt10L/eQUg4iA0
kwuzc9BoplBHNrUjjVZvC3NEmQlmCqnVS+aXtcEWXtotf/+wR107hhA+fc0+vnI1jWOGfxS+cLcR
w089UBEWPOFGAzAEFC/ZLJ5hIJ2bLRZ3wRouff89pdltWKNAadl/PsMO4DIMBHYsuao+rHuMlSS9
OZ2ekZY8XHXJW7glXpLCjrPXjyu7YEu7Rfu+fSktddkentv+XXev4Citeezr+o8g1cotlB7+kz/N
FkyEA7vNTWT0NDYIyfqBhnMJNNKrm93h6U2Ut3ClmlX9niurOnqA2xE9rgT6y9n7dJ4Io5J5S5iq
sNSH3b1JtVMP77NidZk8A3Y3VmLISYxs+iE16aCZ4RlwhmIjZI/WXBA5AY5EzKB+fSWYi1CJQPGc
QUxjSSeKCFMZWvRRWi15ixfF0/mj5316qCxpDHuopU44WpLCJOOX9m+CLWfBFLlj5wtj8JLGgv5s
jK6rV7np6O7lJXrUNmDbixpuwcpwnsFo/oDI6qy4+tvVafniETzN2tau/mW7n76nOYC15lzH7Fty
hLiEseVl44DzueB843SMx2xT4CzcAU4JyD3oTyvJgMIsvTEVln8MdmoQPgqBgBlfHvZ5uDb4Wwq9
8D74g7gaag40UpeYir2bciB/8dw7wqq9gsYI6y0mFaCzi2ddt3/oOBS7DS4Ae1Z4utD/kXRey4pq
Wxh+IqtUgnhLDiKKGG8sMWBCUcxP399YXV1nn969bZfCZM4x/vEH/7BoRUfDvECFePXqPkCfgfV9
cxEThtiDT9T+mU9Oerj9iCoRR+2KQwDBsBEtiuGNMcVNwOxn6DcRNJE5CaqLNbrUHNlC/Iq7Znba
Er8EcF36DfCu2hcYuzns8BUIvdUZJhVb3Vo8nfaiRWBUwVnYjdqTMgXVGl4XV0hIbbd5dCq8H+Bx
HtwfHaX3Quu0D56Gg+qYPjG4hkVEUQaPEqzTNYbQaaugIIepBJ0TK4MHAx8wP4hiWAyMMNRkJe8d
aooltaOffHpwZWtOOlbbftRmCq3Y7WvUxX5jUkQXZpNHi9LiBSRJnUNjRVSuM2sQYsHwCWsf9NLf
3bKwyvSIapGji9EtHOR317kkF8M8I1h9caJ2m85FC/WnzNTxdaOLpV9e3Kz7D6a0uYe15NBgv/B8
wBBGs1ugq8SpXpGrO7chjTMk44hn9vLePJpmjUMEpzP0dPRH08PTvhHoqZrPxlZZWrhsYgY2qoBO
9b72on5VwGaY9iouLUi9uuy9jhFcSve64kkG2AXtwLm5fx4YX/O5HGkaJ9WgBDCBKqfQG3wcbXoI
iaFn7InjJ7SSCjQCYR6sN6ez998wiFFQNzwd+wrYqUkNZ/wXNOK2e9twRmqQQXA+gzjDsFSNDjao
He6WCGWLrLaRZEf0+WS8IzIuAiY1fc1CDblPaga5nBjWyXDeewTl5NbS8P3wtnM49A8QPQvn9gq6
B7/LxUaW+R08VFeL33PwwqJ3yZ9ud1gRAQ7xHnY7Vzws4HFXODYny96vX10GrWN4Cq6B4mA/mjY2
m4Z9HXX7ncqB3oKluCuYnZhv3QJw1iWcQn56t088ptXYduNj/xVUvbjxgPb4X2RwdSSO7LB6gRef
nHvL4gdeaHDIEdsq/cK7o15yjdo733Hb+YR6UkPuBPq7tc2C1JpVlV0Calom+cfBc/XImHP3u2uQ
4uR9DFl06QuCnrUfqYPn0W6/6X40HvWDPCaIaveG2YAwh+nqVuGKsh589ep+ifDUFP/MkOyHmBQ6
cdiqHC4qrrc3nIuhuECjLUKW5Y1xHdRVDnAcy2D7UMbttInhLqdnaJUnyXippuXYsA2b43ogJ/L0
YQ6KwOmHY8qehPm/TKv+jwdkCoPvV+7qL+dQuWcGSQUVzHA5eL/iqzbQ5x34OpD/2UGFaMKHe7Mz
8R4JT6HGFkK6TGEKdY1ZgCSj2wVh27foRDD8aUKuV/UKOi33jKkSlQ9o4akeVdwotf95iw1yrdvs
SLSEJV+zX3K78qIMPsFpceQohV/oFJ9sf0x+CKQQLcXVSL+P7y90WQwBDTGubx5dAn+4lu6LMcDP
xtn6Pb2Ivmz5tTcliicUejpmK9xj9rNP3mC4AZQAiwo53R3cJW9u317yvAmdanVHaWrg+gbMjyz5
ZFXAV6L9PzJfgFeJR9quZptvzY9YsqnR/eZ+ikRstXdkehQmjlqYbsFD7WSXCyY0Lybg130AHgTO
Fr0n9/n3ZNfbHzawDARWVxC/wbJPl2VVQOduObyOif0F++JmxM3aumOes70sNNW8d50f7dJj1Kog
vwGY/uY39AEXXKjbABA5P0Dz2+MFLSzmpKf8iccTIGrSeWMglnDEVken5rpxD6oGrn240+PP1WUS
RimHAVIHpijONTdHh46w+PH0c64cfLQUZ6QqmA1bjzGU1i9jNdzCqJChUL3sNrFzpFjoTg2HrAxU
eE4N7/XKqK1gs7cxgB1/owe7BGvuggCHyQNkDGjaMeZc7eEXBxTwbHcP75Da6XuEy41F8nN1nB1A
9fa2Et/h2+J659wStruQ+qRtTlGZR3tYgBCWSPc5DUHk0lNKCU0hDCZonrEfeBLpAUhDN9r0un45
hfs+JnM5bT69Ajqp2RL1zTNatQmpJVT2jX3Sz6LNKH60p5vRC3JkcmRC17IQutEQZoxuqFE68R2C
27S5bZ7hv3ZNhaxs5EQK+JpR4AMN3LcnKv7G4Ak6WuGfOAyf2qCqdUJP4DS1X77xhOb3WR/fmwPr
9snp2cmOy0hvc82OmcKwgIfv3LIeEaiudimie3dOqWOw23WcWxF2b9PWefYFfn08+wU/tDs5MrvR
B21tum9kZWXhEdLgHC895Uk7Qsdb666Gk8PZpKAxuNej5S+4wMSmv9aFsAQFpHce8CDidEITjQex
GR/gySmWygD2kkWqDPkkH0b/8g9yWtWwa7rVnHmXpwjp5Cm4+Ec2qT/I1b4kibGiigEAzTkSrmG2
fAf5Dfo5KZcIAr6/MAd3Ob/CEqPbjHFcG7ikM9pLqysTwtukPIfIKACuDubi8WL4eQ90xIRsPuWX
5rBrgnCC+Wl23srqPswL6bLbHYrL6Caw/uzeg+6KHiLPuFYo5P4TRmhkB6DFBzPb40iwLUmlNFPq
eTT05mmMsUSaqbga8EcdbFjMJbFG7N/8JFjcF8ptIEWCUe8yIcSSx6pL5zvULi6yWRkYvvh4oB56
SHOxosHKFlBwqTmgD4QXaGbFwYoZS+s0ZshkrAJUFp611rsSgMCzaHKPlpBsvLIEO6B9c3GpA1bg
JTjmgH6Qnoz0Eh0D0DBfd/k1W3fu1qIoUHEtaJln8Qwzc7Mq3cvS06UPzgmHCgFz6X66QMHQkKs5
YK6T3baF+ciNDtPXZMGBBvPwQ6pDp7bcB9fnkoAw2umnIzS4IAMWYDv+mAN8H7aP6cnqOK27tVXR
lYs/xDFvPh2a4q061+121rFu64IcO/yZZOAaQJhSg8EeawfvMb20rHS59HG15tIzPs9Oi9sYmRK0
k0C7W/rBfoWfrzXAZAIpwNHcErH1mnbSl/nhrliNrrXtOsHVgwxFJRfmwG6O+520rSNU8w0L8xdk
QalC+csvc93KGNVvb3gB2RiZvLCx8M4TZMNkaMvw+Qzx1eyixIC+tRxwwyu+Lzee0+caU7JdGHca
IMW2MAFhKv7McpGx1H5mTPt8UezTgy+IipBmp+ULKYC/gTUFBIvk17YNzDzNRP74EXH+g+Ixwa6R
u2Q/7PuYnRxMKCI6wd9gD+bYIbY7EJqGG/S02Ew5UbM8h1U3Wy5ilCBXM8lF8/mNEWV0+h8TNXw1
KPzPSMZXxf+u67wmXQPSB4B8ZeYYYQTVNGUDa9KCJstJDm6b5HmaBmezt0z6HuzDgDnNz7wv7W3D
GtxLc338mlOPFl5nzPry3qMl+QJN4XmOwJw6OOF+KAmbKmNjchi8wbHppeockaAWp+nXmBg2dS7Y
ChYahVlx2EJnQcR6a7tXnlTnyT9+UD85tbhPiPUUXz/nMndTn8hCfRW1IJZQvYriEHcHX2WA3cLc
UA+4PfxLH15o72Q1Vh1MWjuObi/dS3TwTvy8l99wDnEn1fpdHIp0e9vtP6J7TrFyGpcQYU8hdsPe
xy8WgoYJXwPCq0Olfr0y17oBCTH6RumAfxJbN6uCMp6hjXjDERvGNIhEDF9lZALwwrgn77pKj63B
yrgtNnOQN0+dvFDoCbqViBKL5xOCXAkODi0QDgg7ILslFECzjtnBYIYgVG46sB6EJ3yCMyeJgEhX
4nrMHI01S9LKFTkMdmRmzgwnxANHuIPAN7BOIfMxoWGLclpTVgrMA9ZZagQfPrCQKmRR5CTjOi0z
xZYZjxcqQvzXcRseGDb7G2Vd1/Lk37+DrTPt8R+BdcgaQyj+dqfTg6X0tf5WzXDkp0X3qqgNVpT9
v9rpMSn5FkJUPI/IDWQOAervIwoBroo//mlsBIw1P3ynA7tdM2avdN5bifGDjIVWZwxceMWNmqvN
6K0VKZEWMUi8DsshIINkkGgM+24emESL6dqZRwhqo6tExCBA2biRrUBVxJvLCKaNpqELLUN1ThF+
CwQmE6MsNCkughRYDnwwOuGoDOGA/elDhAHCuE64JYzoens+p3BIMkIfAcWgNlLAC0sJBJLraMx5
QysT2jJMS+7keyyMD2CJjbwg/xHd2IEJJVM+ufKMjjEQxwRiJqxGGJI8pULiyd992U/lFX/cTiBR
FpgssVzGbvKDW+wZuNewC8uvP8q1fGa2Dsi7sIHkg7PHVCOmYnx4xtJ7K+CmF5RXZKhx4fiQBYtB
Hqt7JHfrMZXoGVLZgd/5YyFTCzx38B4+Q4wWh6r1wKB7fZ+a98qh/9Xk7wshnPp8OZeHRVbkH+Pm
b3HdvFbOo8QlgenNIw7Dm6dNxbsB7jY7e7GgHks5NnIhURtZC80co46bDaJvscnjViUeBj9Lx82a
XDKnY33nrbQDw11CWlL4197gb7Vu+S1k7oKmO5VrT1Cl3BOSBpG7g0oKwxkqs2tiJoXtE+ZBa4jV
Yqcl/2smN2yt5uJ+hFBBPGFa/BLfI40Eeh0DHnyWoRZ8TcwTSttxPkgjKnMuqpBQLLFxpRYpB9wX
sfWHnxLDOET+UaI0gZ6AF8SzV/eW/B15c4jHakT3AjrcpncUpYUStmetsMj2fefaK3D9wgV/WGK6
pII89ZqJJJP8woLsB9XWe2xmlsbF6GCW3h6o4vX2g/AZKP0Ol+zO+y0TVGj87ma3Fgzg3cq/f+1X
Yb656DHA/xqcxOMkHgzWUwIDg0AOwWWmBj8KICpRiNhLZk/a1YYy8Mr3LkkgOjX1GAMnM+diauxp
ufiUc/l7qvlH1Nq7rAY0JRo1U4dQI1QlQSr3RwQLqbikD0QcICxGXoZ4gfO+4xDPOZa76a2329Iz
MDw/m3NAPpO37VjN4Ji/5zr4DdAhX+fpvjHH+rqgdh4XDf+kcyqaY7HMersvzh52+57Rwz0ON7ov
cTlSNpy4LOxYwBh0vGu8qihtzHURqFg5+VWkY4erd5x7/opeeYMqQE6kF8EzgVD2bmNlWhEbAneF
UiZko7kySbjP4cBDI4AeMYRfEhr4imFdz/Ypy6jhAHRBIROi8iu5Jwn9OyfHedTKhThVhve9aTxt
ivpO2yFDBvzozHAnWd7IODGPsxMACEoEmi9m+wB12PIiK0EydoCx9TjY7cmFzE8hLZZ96F5U8J/S
ajJWRNdSk9NVpvEdZ0tha8ouDxPcfKfsfkBzcqJ10gMWWl+3FVar58FsxMBCODnhgN7/OeNb8MVx
jYk2EMrDaQzLTMybvgeTyZD7cN4zalPFOq/aroHZ3Mrg+xrmHrsR8RVBm4+hWG33KhT5JpyoN2jT
dIBvHZf+5VQT3KFWunuXFODHTpxHNOvjaTwLZGrgBqjwxL1RK50G+9RYX1YvAqvn8vQP6nkzUBbq
CNjZU7xTr90y70xKg/cM/Aozty5L7xCzJ30QNPPDKhOlFswrPjseJw+HgAHryPMHqhg+2Fu959Ns
Br8U48i4K4UIC5zV0h6ww1iNyZs2ka0vLJDEwdw4O0qscHJQIOp/9vDPnoQPnPC4E288Hf0UlNz8
Y3onGsmIB89jHxv/0laqBlraDPZTqhCfuZHxsroX+8db1+uLrwCEmwWSKMW6zm64pLV4iJduO2kG
5ewSvedLl702OeDswFdkG1CQ2u1KGiFuO1RO/HiG+36L/aMMZA+pyWXZW48dbghl7/3w1OTCkMk6
oA4Mf0PaRL5Jk4dfDRjZXPK/rZ1nu+MsKZl/lIMobRmohzB1Rv8PT53BIg3Bo2U+0/38OyGdIiIt
KNTJBlEQ2xEhZX/IC0HuTyLlY1x5dxjE8XlI0kUi3tzH8T4GAVD7eHz2PsTtIEk9Ysd0t9tDdWEs
/gi2tUMfBKZeeA/Ul/BMZaarho9e2QerxfhPWndm+8wVHal0JwigRcf6cklhjzuceSIMl6NMtigG
NfDMO4MJMn6vmb6tGQeoZ8w/KByeoeGUTTzoNVtJPsxGVB4kMj5NY7GncvOfocLxyWSrY5V3SAhW
F1OUm80HhwOg1kzRG1G7/2H+VH+tw+76tbVOUs1eha2su2vw5RBvYnSEzanOKhvh6NvFewB8A+GE
bhdUGE/zRRDJzTaYnObtxd9FQY0NOwLwGdqFINrtP/sSMc5CfTfcCCL3WsMz/o5zMQNWdfuOOokj
TRjsCb+t7OUHwxx4Fk4L1hn6Ad7lDgA5UWbMO7rwltm1F1ikYLVMkbAQOrFwYfGEMobCyEWYAFAC
3oYatgqOG2ZwzJ9Mbb3Pfus2zixET/Uwc2Hovm4OjVhD0zjsJLSwYghTpo8AiwohrTDsxuVAwyRB
x06ZgsNK3NkQEfakmmkjYJQ3g35kDk+MWuxYunhMf/awhkF44hvur7OaSR7vTg9lPtaYwngP+mSQ
BdpxeyO+d+IIKdLGE5pQmGcJ3FAqBYXj/TDAYB4B44ONo2kbrgEzdPQGobpGmzeaAj8ES/hBVEWx
aQ+hbuu7sn9B9acO+Z6w+UumBUy/ByQWlv2iy2AAcGHDgLw2l7srOpHBBwt2gy5expYzBXLCe7KX
l+t40BAvROnKkAARbs19aNtcDYD5O7aRRt54hEfNee+o4ZbTZtqOgdI+89MUWO3ZQf2P5l+FseGV
ue40/Aq7JW0OuRJszoB8LcojTNJgVeI+jxIThmKytxOMrlGD4DlOkQbQilOINXmHBJ8BQoiQkYgs
xmXwY5BcdIUfP+MhMmu/09t7GNJbfIqBApELr+fDREuU5BnKX2gXItPX+zcfJlIfxsbA4D7P9T5e
6Cn8St0748dXIQo10ov3NEnBQdrBOw9f3hd7LiQk1kZCJ2oUXrpzjb4e5AkMvxpoTOpLoKc8TJ+k
FpXEA0futv3dqaFocNRQHIWOHDiTBrKD0qn4LSactXPuNSurOez6XLCuv4SbjdBdhZBx4UeTLLL3
AHSDHzA46Cbtif+5up35De6h/8G9BDiUjAKRzWvYx8zaMbYN4nH8SyQueEmy/DN8Dz8DSXvHnmzx
9kWMPGgEp0RWEMjtD1uBGyMf7Htu/hkwEfhzwzYBBgPJheHgk40FodoRfQ+PCjknKFE5wnGmkMH6
fzrp15GwVsT9i+fEwFCAzZyq/tV7rvTwnEHvwkj4EiyHz92Rhol1j60DMvgSB5LLgBGD0LI77oJ5
+RpNxEShwGWTVGw6DTPHRRBjTQArRqFtlzNtuSHF7w1+QVAbbIjHBucMG+cMtgIsTGBJddYg9tse
xwYnNOd0w3lNu0AdULRV3gzAYtmTRgAIfnwcFU4NL9BYITVwWOqiREC1SBSgMlLx9DmtRCYAss3Q
8jhvO9chjw3adylDpI15ewCCdFzSqpCg3L9kh/TRa+4666eBFKBFwQQXUEiFzxjkkfJLXigrWy2s
jk83u77PW9mzr05a9inq0m4I+Z4XE2fHb6jRhFvZ8h/4SMIs/FJsiWzu5x8+5nUMru0DYZ1H5No7
dM8xU/yIWaroTFGE0rBAUBVuXA7zv68wQHP3cwVeHNdMwYwB6q0nndnAg9h0Ci4ddpq32/I4aZ/u
fkISgxJTbjvNjeZQbFBqdhiaG8E9byyZ2S4bck1f/ss/bIk1ZCh3ZRIoVAL/Ab2Al8v/w0IRwS2D
wqpG1asHNaIu5zvgNgANeBJTefC0VEtpyNARUWfPy5i/mdPc0VgF+9Fty2zYLYQFESwBMtXB3VeD
5lwNGlYb/a/GrJfwUno9ZEhTavy7TDzgQSAuzHLVOlJIIk3GJazGlyOXBv6I+YrH+Ow3LUKkR3iI
4XG+yBiasEYQ4P5sYLjoFFe5tIkH68/tF2+5iTRLmkepfbDAZBxaVVeZStM6ONDkrW8AOI8QGkl4
CJrr6RpP4gPNsbhWyM4gFg4inTr1v8zR2xgxiX0b5LbhjP5juy2AdQwyVA3AioN3noL9eeTQOVQ6
T7dH0X+m+dBxOlap2r7uKcAOl1xvZi86T5UgwZy8wZvRPFE1lV18MQJnP2h6MzeQzhUKCXTgi9uZ
NvLSuRIN4lEQKRdhFuLMQ41/z8pUngGe27JfBSeOqNkEmy02a9mBkSBhtiD2WOzGGOIDnovZhI4n
vahURE2puefBfqOz93Vm54zDelkyh1S9z5pJNU51wuMwQpgLeiiqXaYizmIBZgqguq6cNIPlgY2G
MCtADW4rYaxjlQYLXYzxEb9OlPmEDBaxRhOzBn6JjT13VdReNHNd5D6c7951gjnfDrJXha7qEkB2
uECM+1qtdY1OFtEhrlaUG73nToG9F7IrXwVwyhaCX4ugJkdIyucSzID2nBXiIWIzE4ynzOgcQ35X
081/R4a7J36gREAUHEyyIT+FaHqe1WFN/egi6p01kn12711xI6N9Z5AYglrixhOee90RAQeuxPvc
cbnAFirkSx4xVD3KrJ9TUTIQKtIC+GD4YIKhCtQh8uz/TsEUmE6QXQXy8MFQXYCEkydloxLlsY6b
xQzCf83VEZSkcFoR09OxAHgAUj+cnjSf0Svbh/8cn0e3WMYYoGtAHu0xUOBMRLNKzm4bC6IIWEuq
ulx36428Ep9ZHBEKe0OlRgy3HJx8YISZFGCSHovpJRayXBCBK8DKBMsQKJI9yoQQQQaAZXCoWpto
wVYvGBAXGBU55wk3VC4TDyet+52u9u4bG7YRdIL7pJE2nK4DxN1mKIho6WGrdKxgMYwGMChpxp8g
OZM3GCTdqPEws2/Vg/Vk3znoP2yX2RJ35tG3T7BIA7ochR6h5zWpi1BLzhxNS/O1UiwsMCkIUGS0
2tAEvmgaLONnH0+EQZqj5+g2D7GpbpYWSqBw9MUFkXs279jttA21wrnjJT5Qn3g9MCs1+o1MLoWE
o2imm8nZgQENvH3k9cf/oE7bcnVgwgULDKWeDDoWOeopLhijicF2CmPO6XkD4PaUEQ5Z1fabGgDJ
Hld31rbiyYZ4UJIPieOZxbloAAQyhQATLGJeJXYdgumEbRsxEYKjs7fbIHwNkHCIi5DcNBa2vPAK
YCQOaBJb+PYfTH+xWhM9CYNTvmDhnpJqjM8ZY22IcjyFUGKyzubJ2Bl0DjvhG24lAGpQgxGOQqIW
tjzzfJgmmUISrKTQE5eKt29HEcUqt9zw8KPtLZlcS6/ERslKOnqHFWWBMaRyhiqte42k7P9ocYTB
qo2WC2Yq7mnSGMnOctrdAKDwOZBje9KO6ZXkGy1iJpnAk7g0CAqr+fcE3g5m1ukj68Ad8qldgRWa
ouKWqQ+gpsyarvBzaNRQ5eWKGwdgoHvbRcfNWNCBncevLhTdK1MvCdsQbPJiv0bwbFLR8IkfRjUC
rkWvgrUC0yj2RQhQPxv/3y5KSIiwCLibPEb4MkxwVYKOSyMczGqn3HGYQRZsh3BuaGJEAgivVmF7
lbKoZb+SBhvVB4IjsTIBvH/Zd9FZxi1yfVUJu5BfFMV7bidE4j2boYR/5QKnY38gYCrs/HEXOsgf
WJrmWOuiIZwN32xh6vRg4x0LKwlpcdpOpbFEGPpEJgjbci5MfXY2EOkkn82kALyyZCY2RY+F1WIP
QvUXc0+VIfdr3oR3OjC8XNA4Nw0YJLGrQuLC3gmyON+Cp4//yKzrZN3hVLETgM4XZr1VkIW0Vzgh
0hZDDt8P0FmANn8dsWQ88XH3A2PYGez7p+yadYEEJl0DvZoKVDdRIwPx1o2G5MIcjPbhCZ+xQTBu
wx45K3GPwZCmtPv1i+eJyZgnoKmaKMMniQJwB5w/O3bGpeua1yJR4Cl7myHu2WA/Y+hJ2JgSiMVi
e/L1dz7Nt9Vyjr5mfTPkegCxRGUBDs0F1mEUTn/XBTGtCFvQ3bH4YR/EBsirxqPS7qyqvxzDpktq
nuH+F/yBc0S35GqPMbwhVtI5jU6Y12w5zBenNs2SALT6FMADg6DClQQvDNqwDzdgDgA4RgDOAD9V
btgna6rFa/hLA5JtOV87feDQ3i89WF43FCsezYNi5d0ny+Qx0d0Xxr/EjGJfdMh/+ON+CSAf0Hb6
h9kxwtZ9fV4ZbP29e/+dffoI6wBgVoeBkTxIZdTXn12RYeQLLAyA7PYPTPX2K3VNHfQFt+JAwSb+
ejC7dHXJ02XqpsSP8GUp4tD/7hkwTJ2vrc70tcFWteLq00rgQXxxWs6lXwyIE4DiEn1A9drIC4Kj
/7HaiVj5U5QR83mHGLWifbe7OAPNr73b3R+swWpPXlrXBCM20K9hEBCuKsH+bN3tTl4I7kGQzMvi
Ee/D0ejmtnttdoM/s6E+pwG/YFW4HApvG4Rc9JKGq3JeuujgRiLAI66cJbL7+uKmgWM5rRbcEns0
JvnWGYn0cJmSVn/zH/Obr5G4Lve+QRdWJBUbhrg274BA/c/HOoZEe8Lz2Z3xkfea+cE9cb7ykf3H
O0DmRz+KVTvb7B7Wr1C8Ij3FvzrCO3wEJfuBwvIbjcSJ6esT2jGu4ss7oNYJ73E5UvN2vmQkcWcA
SY3Cp8ScAFlojvU7Pgc3H0yOH/DmF47QvjgaPca6f3NPRwyY9uxIeMHDDts+PD1CgiFnCc6YFhw3
ayUJrwTHzkmKPbG46TeD4spjBwl8Tp9Z+y/82vqf+RJqHxeBGFp+FOpzHq0aPSGpcu55qOcwF3lK
q5hPTDuuR2I3VaBh7Aa7F2kvOCCUBPje3Hpztdt0NpB/0MpeXXzZYRrCV8CT0PGr4/prErdMts0z
L9ydpnJSGnu3htFldjebI9SDCmvEL54QF88Pw/kTt2kIjIhXvDJo4RZgKsM2ns9H/22/7QLhLXZI
BLyAQoq6ym6F+pq5xhs1CGfZTDyvWVREbAIWS1Zs2WtADd9dfTnxNfnpfZZIOHLgsQIz9+Z8cq0y
92OEpNDFdgaXUqz2y7UkG2ghYuNuWCcvj3etg77awxBCC+8H6/pCo6vPysHzZbJ/XUldqOHXRyyY
59W+Q/XZwN566sA7PeQA8wORLx33WgG5LJ9u6+VA8Godo4YyYm1VJLv3mriFEVTw8Va3bO4csrmG
CsgsmWEQrLHCCxjgucYhbHz2R+fFCOmtLukzlfX82bud3gR4qizLwCj65YU7uFo8LtFS9qbjYthW
sNDaNZBq2rwyvMOUJ4XG4mr2er0zwYaYkBZ2zyGOti/28eQidwUROtjjpWF+FZt1Bawt8dmNOSgM
XfGYANbwkSKcHjf98PczeWbaESgb0b9QUQ0TszQ0sT4cy35EDiXABJjFeSN+KVgAAGhgUUlpgNuj
5r6t6EOWAGjIuGH7gnTE+psCIFbIk0CCZ/6onB0MBTumUju0EtdWeJjQNfwQDWFbJbNqFyasECmw
z8sW7Pt3G6uHIDhRNZztPOfAW8mJblA8Qj33DrsL2eew/H/NCRBnMY1KMLLfXNsg0j3HskzoSonW
4cJ3P7Z29d74cI8uJ/liz2hzwwQcbsz0N2p37caBc+jS6TWvNiBPyz3UPC7CRHzaKnklkjcuBnJF
UrjE/XEb/rJvH95lwa5wcnZQ+QirpSysFgceQnIxQU0v2BF9c/S7u11nsBle/ehtna9wqyP/PB5G
rcD+1KGGxdKC8ll4/tFyEX2gAZg3LhNxpVnUiK5TdDGzVjLD27xpoSZ1s5r2IotjW+qMwubOzGIU
q0c7yRezGbjQDD/AZYz7EPQo0ZN96U4tbsZxSbYpNKShOLecTPuI2iyOyB1oR6PhZN+bkG26iFuZ
S6OKG9+cb+GIjRMO2/Gpv6jNTO6GrtDwB0yrCS3lZ8XRIacofrkz3YvpyCCKM0Fm2i6OmbSSaxyh
mITh/2l4s9MEe3dXnUAVN3ELvLvG3do82CstzGuoYlwaRdZAsL0rwcGDWnACDmEAKbAAbznMPzR9
UnvNZrVcOObdNlCDEN+RuLr0O1QqVK0A/wBGTHjTdJ+nNEw5FgRwNS0ANqoslHRL1vNMvD6EDJgu
7SAzQtcNYIsQqbMMM9CuFNPSmLQFdGK4bu7IjQMl2XqyPJ+pa8ISSQO3IHpje/GZM5W9AbRH+CRN
OJAwareBRqELbX0RZ7UVNDCQdANs1p+TOCFvUIyWIC/2qZNB+CbliueiUQ0/tPYQRME4cApdJK4r
6NNicQfFNJmAEM3bIF0dztgStxqFZvAeuPlBfEV0ROFM9H85w+1F2U8w4GSRiDddHMP3CYKg0U+N
DXGevFxcNKOmGH7sSTxEiAL4u4tBjGN4Q5A7AlxbhRUQYppmbNIu9acJo40rCi9pUa+6gr2JO9O9
5IPl1cCF6iVsCBhbiFCgbsFiQVyrTsStRe4Qf/bwt4RYWQPw76XfAGRCPLSl1U4/OTjVVKznljY/
Sho1tCti6CFmTfjeUetetb8gUISqJs6P6KQ4tSWZcBZDvlxgjZIyCEZVMmFLBb7Isr1L2pgeEJHE
lGFWdeU9mG44NPh8FmmVREpUO/rNZX7C5yMegxvG2lLuTqFFxjeYublQlu8gnTaXOY55gOv/Qk7m
AzLnTRYgtsstD5fw53K+NHQeLl+AO4/lefvp4BAMmsHaSw9jLQX94OInD9xT5X3h22xRBnD6vE08
31zmN7RePLexm4nPHZ8zzUiTLHaCzzChGer4OSP/Ryz0TrPsOoZN4mepcHCYFw4CMeIiTBHaKN/D
S6pEIAzCqOHfpCkfqLYQjYCczR5rnh6uhlypIACEdLizN65OyGfoyNY+A29ZUjxDVoALi4ZVUvdw
PFBokMuUdjtb2sKiEIzo7ahMaWazzghwS0e8ih/3g+MxgC4ANPfn/mk+WIMqcBQc0NGnZcdXSjFz
+BsxXPjhAHp1hG3bQL6rMlxzvuGMxGRFrmWS8JAijbmyF918mzXKXrngpsvmJYUBy0EKHZ8HO4oZ
XyWy4DIYYgWQLyhIchVT3p09OxK+STyODEuggPOl2LKYkCgm+6ikduyO3uQ9nCAsoaBmrAe4eEgX
LyoF89qWZwjnpyn3BH4CGVADN8jYld+VxbCIZ7UayOWTnFaDizijl6ULBvfar6EUnZOfz+3JXyX9
6wc956G/5BzzhPL5EkaQEmXt8QGZE59aiIQnDwkEcR01YCw/HqZMajAPp2tD1fGHzgLDuFkmzkDP
q6fW7vtgHaropYP2pNrZXQoh9AHnz9KHOP0zXUN9PNwvfTihfP8vcbEniLyczkhm9/THHEwORDAG
bqidlp50iTXPEx+SDvjsfhTr1OGBee8+IgZccFOES8hjkYCxoB9qQa2F3rLBPonthc3+A0b5hn9L
nwxVBxRT0EgdOwXzwRDs7JAxcMVVqcNQ/hvrjbvLyFTHzE3p/1Bns49TQUdEXD5OtkLpR4lqP7bf
lgTVE5p5skIINdaZPnKZktgEtQbyOCU+UVYqgUsku4yolBTL4s4OrQfjwCY8DVuhsUEqSzJ9Z1tY
Gk+LYh81GDtOlRYWha9PGbljlkUpj7soq3gWQ6U49TEPpNYYfbAnyN6mjgxjSj1GK8lbjY8RjeuP
RKsORDBGXuBnjLkUNIbzXZnsKCN2tDrrkbjGlDdnhGWMHQowyR+jKzyGVLYKH5SxDF1Mm/3P+m3A
ZnkaA0AlioIhkUzfKQk0v/kGTGn35iVn8Gynu6F8YShFfNAzF9CKqV32LMxuTVt9+Us3YK+MCBCA
ZiSt1d2NODeacAZ/3HTXvY/Y6auHKabCySEVfgoQB5Q28L0giQkFEgAMRbJEo+5GB/s57QQVR8ef
wbgY8jGJIfwdc0OZEchjKaL7YE+ZjwEhun/2k9c0ZdddxPw1nGLZCd6ISEsw2FvIAXwP8iSpx3ne
YQdmlBrMZvsrYLU9wWHbdWsv+zs/A0yxsbyGjNFE9jlbKPZiobgzoU9zoMGOZjtn+8RPkgIkK/09
/G/QlvVlsFhwtM3OvZtA2aYCjsvDyUnwiYTi1OhXTfi7fsAuyFbeoWnGK/WB2zXGg38oT+m8UBEw
RSHijnFdqs/Jj05KjJzhMwmpB9ItJZGYsOKbaj9+drqlUFrionryji2svzlAcWvjbGNvQmMbQfER
AwP45wBzXvtPf85Y+0i19aD262zEVhe7PPQA3GmKUi4+ATNDyfaCQQ6EBpJouezi52AiIF/7y5l4
yxFxyHLRTIbpYkkrj+LHpgKqRjIRvk7Y2ydd/wzYQJDYjvVHq0wSd9ub8Z/VHbfvuSP+dldO9hKk
fDJVYCnW4Zpz3s3SBkcKR6GUDh2oEXd79sHFU+qLu29myULypeVv2ZNGLwI7FN9B+MfcNJk5U9BA
MqEiSzqYNHCXudNiqS+pwO/G4Abxxt0PxECvxRHFrB/8WvzGliFjyRl/VrG3TlgbgF+8gUv1xoG6
mMXM1TFnBOT7cxVhJiHcA2lVwH9/VtycgNWFMaCajI4WXbA+5q5gpgFxNLwXtsTYL4IasnTrMBp2
giFF6gF/EpzNcYplcaNezVifC5K5N+A5w81Gss0YmxOT+8kWUO4rXCy5gWQXY3IHJC5OYmh02NxZ
b9T4HT9n2+zOGhy1WcVKpuoixoJBeNX78HmuULEWHUZreHgyT8Psz9YHlwpaI/yVn43K4PN075V3
gHW/7sYK6mmTdNRfClMJpmM5lsrmRMWmXmT6tuUjU9b8LXLKOf41FVyWuXFICHJWDvleWdIVm9vH
lLjENDtzXKYEq/ZukBb+0Lb5qtnr93+7t23CaDqbhh4MUINsjGCrpB5JskwbiZ2hSldVSqSkKKTw
+EfTeS2pikVh+ImskqDCLRkEc76xjIARwYRPP9/qUzM9J3XbtsLea6/wh5DceO34/VYwCQ2hLgMO
xCht9egxs0JDjCVL53dHkl5ZoS/QHNCiPIz8vduadEmpMEGx8p6wCwC+hx77bRIy2+6rX7ytbqRv
B1iLZFDAiO0JQSpReU9eiCAbpyWv6ACF/OntRmI/QCJmMgm4WoN1K17H5ctrYurCNKqJcTuX9olV
rg3GkIlpTwLHK9kaM1rDIyjni3wEzgWcUXgagJNzJ98t6/+rADu6+hLRgCpL1j1CPng8CfHbDaC+
3nu6QbgE38KDR0Dqqt089blX3RHVimR+BA864sTgBLTyH5BYjn3TPd2BsMLFY3RLog4a8AHyx1Uv
vc/Pry5uheTXtQch5vkIjG+YnqKr3tXSGahfrDSIRkpXsLoqQNbqNVnTTgEnGi4vgqc7CwwPm9FR
xrqg9pi+/cbZXSNNCQEV1TB6UF88fUu7AtBBcwjsfhuF3YerBnr36qFA46yV3geJPEwpb6qP0Mmd
M9UzjzVzEJVGxpl+WYEQ3zT3pp8xPrpvJfne/AeMrAyzYoBqA3OzK7oHYmvujYrLkJvO+K7N+fLz
GyUCTM1pO/U8XB8oh6lyPpv8J/z/Z/Sjr4pHD/DqNCiWpK0M9CWhzbvF4P10y8xfqVfHvPffMRPn
3C0RBgUOjprqmkW2rd11Adun6jHEaMy1LnsSTOJglCbNgRoqmOLEhwbtGL/99Q9PWmBMbfrvxeyy
SB++zJ7Q1wOelpG41VjrRNimkD3Zw31woZt8chEDoR9K+e+PwWYJpO29VMad0mWGh0Rw7ZG5d/CN
+HmrMqx6lVDOzLSXqyzvTvv4xpEY9FG3MPamZBbppMjd1o8a9s40oEXRhR4LS5r2C0JDjUXLe6Ge
ttS1aA3+JeOd1ZvqxviWIfEdZMTRkOFPbYOdQ6nnZc1qG2ITss+ePjSGonXbgp6QO4+2B9iCLRtO
tC7bSKkRLecopYh6KtapdC+kMbsGLT28iOkvQA3i5Llegjq3GwQ1Ahi58mLxzoRl3qI2ILLR9fPI
KAALc1IopAfSg6BsgtAns4qZyOqKCmj2sShSKVDQMCNcgc+GESAz+JZAYhIAYMDRyALeC847chUC
6Z8BgX16usSQfEb8JRsrOKR0DDlOk3aErqixEX1R9Ygpl0R2JtQzGhYdi9APA83z2gcFoc/Zlqyj
ydHsPb62h18arMk9xC/8sHHH0VCCaJWBqXAVZic15awRecvTJL8EBRiu/qI9bAGHwrHFNaGJPoD4
zILOHy3ytba/DHxcZcw4isx5QJPCmK06C+qByQRzW06SilhMLNABIJuAeIVC8RfNnAnSVfbkNR1N
kG1rLkcMy85tO+x/mYjdR7QfKUFe0/C7FYGk3MrfzuR1OHkqUMwUbsfdp3BvjaBngNzeNuhucIOS
345qi9uwhl2ySABXtpiJiXzSymQbOMVya1p6g3Qsg7+pcjaBY3jTT2FdpOyw15AuBsKS4RYSUAdx
QRvmreLAdJilwb1H1wfxAw8TMslQOM8/7or+hqDuI+MdAlbxJyRjSJmh2EHW0o6aR7hu+dXBP/5F
Ifb5uirRPkH+4mHlVHCyXJJ0RNvQSZJPz1t5jw2nrJSfIKo+kaiNK16yPaMjNunAHrQmgLO5pAJf
Jkdj8l2hIhM+MZQHHAcs/IMUbptoTmuhC5OoWUwbHRYn4BWvMPgDoqEUd6+REoPJsj4MrkGUNEMU
r7hKfR39LuiOjkKuRFZcQ+VA6VKOCk8RjqAGvUuZC81Cy0g74Sp2eBaYg+RCUZMe6ZjlSrJH35UL
7PTvBuKeDDo9LgxdrVUhDik8hVWApWUPsHcGrdHZ/gKf4Zh5or2DVMXVbu+ZyqnhryDdbJ2tdpw3
ZBTV1DjZoC9U+AjvtJ/FhAqozG5QNQDKvwBJA966QnxfS9v9fLfmOyN3BuUpKOhNiCHa8tLy5t9o
7tclAKWdyoCNNZT9nA6WyPVCeUIc6siI0/iw7Dp3h2u5RsapyafW4KLWr8muRfwCS7PUPaDUru3C
4hvx9rZoy9Hvkxwgjw5nANVtZ6ejG8WI5Uk529O5p9wmD0DO5j3rHG8jXUTWmHw1n3Tw8/2JdVMm
S/QGMjC6nqZ7hTnfVTevVqzPxy9w3zxwwDrx+8gRyNssuiOiyR8/jHoPHhbsok8yMUHTkx5eYZxw
1FrqxzrQIVKs5lSafIv2auFxFGNQXkM1Akd1tzE1sKECxAa8j+jDpPgx6/UaN5y737MTsjXy4+gB
Wv0S9DWmB6FfOS4uzMpG+To2zfSASdaQZl2AAGlvWWxMrJYsvfaWpVs//e/FaePUwcT2rKPqRq2Q
kl8gs2dI45K8LSHrhIeQQngwGBUht4S0AL6Llwk5cHt4Ik532D9awTBm+Nl+IS8b1vEYHM0QBEkV
oMKl1mHGahyDjNnVR/q/Jpv7SSLglABJZfj9dU6lZNgIkbHJ0mBFXAwBftF8ckkMSewVZro/f8XZ
EiC9cXZy8JN0UEgZomsXR+MTrDwnm/55fv2FvJKdJFhjfJzwd7dRTypcynlSbOQ8BSypj9AX3wPF
DMw9YKjurFQcDUm7vsp6/ZM1Jw4bgGCIi/bdwGvSJzM3U0i6kHxfaHRxkjZectKdEFjnb5eYvnqx
0IoPcMsGvQrrIUiKpjJtPe/W/vHOhJm/BuZpt8I92E4eRgOdrPwz2n7P7P1Lh37sA3l8IC6IjDje
7S3qfJW1+qmWdN0Vi7wNJWeTft2uYru9ZbrlXxeHy7xBr84YhPASWbiZIKi0uK95K94AZlF/84pW
CdqV+79G1J1rg54ZUtYAg0FH/HrtCPm1/mcEHUQzyW3aFMGsAp5PmuEQX4vO0LwFRrjmMtkHQfeM
kO7xwfB9BQEvBFFhjiEboljvPa9WosnlJQrI3iRMh6MDhFhJw88CVavs+4r4fHIMRKjR/GwvUbQA
hBgKkxVmIHXti5QCmeAXoIhQyCe0o2x2+hkC3M357nV7/eOov0zSEeAKjuem/VTlXBSLTnFquMN/
n1GWQ6ZHiU92P7keLdaDvqfNCkXBam/oHX5JDT2RPO5U0i3TugoR9j1IuyYIHg5OdVb3aBEkNBdk
EkBmlBGqnQY8XlApPai9PCn6p1dOuoRw8/IV69qRbT6EvCdh2bpVfgNgp7Otf+CA5PVKByAdSQnY
hxD7R9sdHXRgCINDyUukxJfczPqjKMUtn0g2CNcNuf1hgQLVsgNLkq51hzBTMBIa0tknj6VJYz23
5oiryNzX8bUeQ/aVj2t9sSWgLw+HDpzJvxeckcRa4eD1sUKeA0yM259A56WD8Bz0J3T1rNHuC7Kg
MfV9AvFoB1fKyjY3C25apYnnenuxtOZpOPgM4LGSRNgtmuhM9VxSe8LSnLB2Rjicq+OGh2IeykWF
5Udj/h712coZ6b72Ipm+0aqjLcKRG688cIucXPBKOUHTaEJnr6TbrjmTD9hUii7GPpxCr4Y1em6p
scqg1bTxYpG3z4JKOaPCXyDf1n9svL50NcsCnwpEcDMrVDpclfVgghShEJ5Dv7nkdw3OLEuQ/rQg
sVKrb/hkwqimT9YDAIO8g3dAD5gO0G08MWZ98gi5UkwMma/5673cqwemgS0f8WnevRzqTVqqUJab
yM45xROx9Boy/+Rqs2vZs3DQR1vaW2vkJdzmG0xRitPg1ykqJ4PGlPWuwRPkZN721J+tGo6Z+Sfk
mK6rTjUs0+2lMe0U/UqLqEUwPanH92bfwPE1TyrAFDe3AHCZuWlwqbtm5jxGf5jQyoIdZsIclWyh
Yo7dKf580Onr5zMCFHsI+Cud23Ux+JWJflQMpH3o3JCnXVUA45F+PzRMhGo+m6Y6XD2Qsi3D33fe
IRjT4Ji1f+EbmujV1YFJKG3p8L4pr4HiT37OShrp3Fm49rLJJJdkR9eYvUCnQT3RqqVjc1VYBJfR
ueyuD3wqAmKGXDnJEvk0hROKQM2B9MOYQSYvtzGWV532gAtKf59mMhgxfBw4bBaEUFkSXGR0NgdM
FZi9sdSAEXDeEHIZGfW9SX8LQhNRGtRxNeTWHKjAdNiGwIhh4K9QGnz4PInELEya7odvcCiBDyew
A8m8RBlMlMJUSLHP8B16CaDvUTpKsgkOfH0EKxq1x4RKK4I2CAxEsWHPAQi/D29YGvxZC2BIgASk
MfPkefpFQb4G4FbcDKpeHnw2z9AzgVkZERpSArPlD2F81C4yr2L0YURGZC5MEtOS0eFjI/C1IkxU
hD+5cdHHf5MFk88Jci8bIL7mfq4OQRIhQoD69IzQkxXZKeQ7I07k2s0GT5ymAKMxgo/L+Nz7oDMm
lhIaj+DvIwHEi2z/y1296ZWox3OPe8YZU83EhQR3Xmg2RXiBPY/SBl6zURHT20fKSJTdRKP/6wnM
Fz4RlAiZe2R+g8oFj1acrgX9KKMefHcwBDSGCcJfwOq1v6sFfoxF0LQdhD229JDgXbjbBvRDCbgi
mfxj2HkFikaW6Z8G2QBA3xHFM/uE1GbvGYvAxjNGrVM8cWe0o2WKiTtdJx4umLQwEfAEWDkpnAZ8
A2lelhYKwX3qX1KWxawe0nXrOvXR44xZZDF+ztQZorb/4Hd9qBLgFnRz2g5rsyPIWZnAALtm86MZ
nXgtQuKIoM3MghpzknfFMKaeiR6/4J6fC7Kp38Npr5g/Jc1emTpOfiyhp7TCk02pLSYPDo4SPG2K
eC3zDh1kM6Kihl1QLHYUhwE2jWE+ukwLktu+4oL90036ACOVKmlQJW/sHoS4wBlPLt2Be3uV0wVr
oGe3ldwAc9ysXQwovjHTNedybCpW3Bkqftxa5fZvmPqMT4244x5uIOXFL4TG4NPSStsykeon+kHO
IBHlFMjIe8P3Ay4DZh1TOF07HYB4p49+bEJkAWppPZDSLmjlJjNcMQEIJKaV4KMYwkLHSEHfrMRQ
cCGhQ96LWFA1xgkLNkb/0uEoOkzY24s6AhuQyEpA8wBJTOQZMAFasYhKanhKkACyuqBSGWpRz++H
2eG9c2QnvGDdbhhYLhZOcLyC0Gp3SZn3e1RLvddRyFYIvAxeEENWHSp/5zJp7bykuaGHStdcP3Je
JV6NzdE6JCEi8pNueC/vFTfjjesCUWAs3QahWQL566MvOsw8gIjr/sc54cMOApjGJWlTPUVB6cXU
WIGzjpsCY035LoQqzgeOTOq5BuTYH1YLvEGlaSFYoAL7REC2HJTjc8th5PvcFm8vnwolXg9JtUBg
UtSftuqJQ++QHx6I70nvBIFqctYTDV5CJJdP8bYMA/560cx9bfx3LEYkTQpcDjDG4ExOFHviLRwn
eG2HThcMwh3VSbRhVbzZGFuATUHkXeuecaVE49vl6IvhI1BtJxzVBZ1Vhg4uuNfpg17CGw9O3qno
j6MUQYjIe5pY3DG5rqdNSD3CP5Y8h0rGD/+co2hXQQm4LJsz/IP1GSoIaJLnzGygJhmWeijG6/MA
JRZwdnS/CJ5I1AEPl3KGLiyZC6GYcaXklXIMyXPywkdZPx/e+rputaCWTshoTZuMFq1i+pjArKRv
8bFBcazQ0Z0QaOw+l4PSnaY5hqfBMB8zAAMQQGODphSjHJm6nIf50EuAR8zBwYMMEPguoYSFe0N/
TYYgE9q1EZceMAM0ELIrMhfKdjRQaE+Q+5Hav7lik5yLyQv7bh/T10HZko+rnATZnvklSGmqcRB+
WSKJ7mzl4BfQsgiQDrMDyhkOOeZQXGBmp3LqQVayT302prYt0YJinkmGhloFszGctbRAPdyc7Ure
codvlhl3d7Fihg27BDINJ4ivzTtz5C7S4Zlj8H5IhxWN/hVbvEq07lZsrj4z4v9A2DmMlIctIipd
SrTwIyzPdr+UgH+ByQh0APU5jRQAe67XqIm70YeZc4PJyTr6EZJ8ZVFgTouiapTBe/wu6McPP93c
YzKuhUNgk5wyNWIZTNOIsqm337eHjNJ0EjN4OzXEmgmlNrPxg87tx59Wjn60kYW+tf0cRGmj+WX1
04KD1OI1sAqiqODaY5PSbVB9h32mJ3Qnva3cmYYNWx+5CfFEytnhd1QRxajHwwTJHxTugZ69P4hf
jhTjyyo0gt4SqUH/A5k4LoIvNeAoXb27+dRYtgeHgeW3fIvrOBpZ8c/u+LXDBKXyBk9X39UcALYB
hPfUA0TXKvnXZZaHtBa8+05Lfr2Hk4fXGDBsfNuYEDethl97LX/JgBloHmSA6m2TPw0ESngOoUwg
CxYi0oBS95tAz7yrdjLiI7pQtu60kJ9BroI33XFPc33PeOICDEMGhsiHhjqAY1L/FhkQ8gHVDbqX
6CJIunvaEvTn+aG91AeGY0z4bqRtqOKoBp9bjgP4eEnDvW2hecRl944K25x8eaolJQgAcJQrk/Es
CCOEblpuQYvyeDpqyWneHOvoKNSwccbAia0BP6z7QGoIvFTb/s2/P4fwjkbh2z3lHs2R6fce0FKr
0ZRNLRgj6wFEsKAFyv4qPg23MUmXTFXafDyc+Ol2fLCUKg0O+xM/ePaZDsqPpg7ZBLICg8fiO3xH
8XVS9jKIfRiT3np3pJ0gaFFK+d9hPUhjGuZe42DEtE44JTv27WgWKFHW3t+zpJOOr0RXOibKENTz
wugbgEm144Wk235itKJaSm6/BmLwV/i3aR1c+zoUN1Cyj36LgnaYe+IB0lleKGMlfYaPSkrUhrCh
LUGYJjk/d5s7JSIN3fz5Z/wicxWkCYBivwGJ+x+nE+FTANHQaRxfMToJ4Rc5kY6NSAraUSgi8SEm
rq3oxSqUb6DA79Xx9/h24Yu4DxYQExvdtE49pCMR+08ezg7tARcGJq6P8bK3KW0ADwDmYTYFmr3k
G2bxcvpNUhsFBd4+arZ+h/WHHE+Shk0+dGolChLkoCygMVeC5moiB3jtEllPHqGPS9pCSkM0T0Sz
waX7gIhTDTI4JZvoo648esw/aCZmq3RczTvLDAK/0au6OLIydDaR7TtDP0ieQ3CmIDRoF5VDNUY9
z3uETefhNSenIN0hucxjq4D/LLeFXEmben5gRcA51r3M2qDwcbO+EUcHSzwFIysmWcSMwtNEl4dW
y5kWTMaoS4SX6FNN26zlZr8IBgMlEp0T+JebH7h3naLZTDqJbt1hHVZOGpdgiyo3D83EnKJ/kDOX
4N0iaBHcgu8wfYFLazsqVilGqDNA2rfUQDqWIuu5pH16yuwiaIbPqJM86PMNmWjlIT25zGH1pZOv
S/sztR/LNm8dCHpUB6+gjY2MGYoKTDTFtc7V4XH2T+5zmpHBDXAfCk/+Ay1Byb+7HabB6abTP2/U
aE38/UQNTMWw1cM5x3TSfpHkzAVYtJQSdr7MAsWu4i9g6F5juGzDbx+ICIr4Ap9YHHyA51W5gcU0
B6VOXyLJpp0BtCOnnov1sYKujYIU1w9vXz+WXiQnjGi1iGhnSufF6UD0ZL2iTYGGTL+xero5rFdw
CldHbIirOBsp/5Q0GsNsJINiwXDjgpxjDzztLVlKZvK1i5a1a/eR6FjRUOVC9k65XT3doqfNnj0U
zMCnHzK3FBPl2hHdkDYtyoul7rTokzlLhWWNXvrVywHgsj0dpDpJE0+iBipMKeCsW+BkT5Q6cF0w
YyU8gRz0FQYaiNat7dJ7LkuPBH/NbJ4+NQRvbd/ZNwBZgOO++KCKrljuHPTcU7uQurtnrwQwBDOB
41plrMlxCpkHpiKilmBquoVjTNu0YY1hd2EGw+samsHYnc8L90ObEgMyUtFbi02ogC6BTmjeo/Xy
u9UCGkHsYYjnopgCahA1ArYcGBkYGsywiAV+g+40x3+QnhzWGk91Z9rJaM7urFrJF3VxDaVafQno
JLge6NyZPXN0OAxi7DlogSNjRA6Dnh7MLmBvAEUdOTjFR47Gyjs+XLZF948g+h3J4faLzORFwvLy
IZ2gLc4pamFi5S8xNCFQexUvQu2vg8rLwxsr63hWLRFoaQhNqEMY3TxwiQLsHz1dMznHv4hDdCga
uLUnAkY9bt7HufSg86ieguiR/AKRDbEAUhC7iDgjRLomdJF8+Wxb50lj2PTkTFf7+vgBDVhOSoMt
iZKOK6Jj8iczLtwRmd9DZOwirOXLv8R1NwORg07yXweUti68dNT36DLlCHpdkcgm06BfirtiKPRJ
vuJI51SgrJgAkgvCrKfikZRTkjfpEiJEeHI6yFzJkJ/nFj0xsUMlm4PkOQXmtF5Kro3MD3Is3FH0
htbBz5c9hKB4BI8B7jfFDkgv3pVQj++Ll3ebifAN+0CJYDWFG+oNRyD/p0jtXhCjuAQMElxUNfcd
HgCvx+n451CIUIy7XaJZWO9EyUl+jAhiZdBkvn8//ouMPrTzK4I4LWgYcsakE3N4whlAX6ytdL/5
Te/eG9evll2FYhtQ9m6jBrJJbe/nltCE2gHIAqJU6V+hhQCZ57D0gfbjmGbSQ4eJ6dLEckCb4WKF
UTdSL3iLQaHKomagdh9N5z3U4zLSXD2uBq8wC3hJ7ic2kYxu+F9+VehKP5BorhHB4lEYpHWi36zs
fWfyiuTrCo/SWBa614g+oepcRU0mqrFqbzp1LI8oeuQRExXGkzivVWEEEY8vypqSD/F9uw8UggyG
Ht4nlM9rcF4+YcmKA0wJvR3OEkwvrBR8MP5bzlOc5GpGFeIRnyKZeyMVwL281wYjtGxMKizL/r7g
mVAsxOxUiLmGXUGCeEKzZFqO/IYE9PsW+GBPPMQ+uKVxZwnaaleHYnNxjW1Jutj27oOLONtVaKJE
oirWXLwceHRPyyebRevKHg8DKArd4Xg8vntP23VP8njeMJG3bcU+dLSGy8pkToOdT5xjpECFJMMj
KXEKUsHRA4nKigUOqIjCHLohGnsiOoVvrwhE4yPK2BhRXNiVEWpsaAPQieyjGg1IZSz9Y3KObqeH
fRhZ3HqSIxDUhlDfcDVw0Xzh2QX+lsg2TIFyvzEaZ9Q4lURW9qgwqdsg+RkhOWRuiCVk9uoPRCBF
ETKwNOWkt+tdIdhqwZkuQoUahdiJ3FcIYTGKGFIuwaim0rmhwohw7FxsurQuj6N8uvWrhLIco1ZE
w5G04xNI49HBhmjNVhZD5B+VFsoNvti4MmbFluy6Yuzvn4dyJZTgxTiFEaGIO7S5VFIcr33pvpmo
AEkHDXmRUND2iH3P7kexe7/EH0QHntBPciZeCHzT1eVhcBsE8CMfE5BwyPGJPiiaev/60hKGuTMM
IP+9IGGOS/fsTlIvdTonLzWOfHArQJcQdfh2GzCYe8UPFMkHftHDRE3ywaAJCjoPvZILieydMBQl
Mkri9+bIJntvLo14x5UnLXhHD+dt5ySEpSvJ6Mvh9CGrJsliCfEUnEhIIWDGQEb2G/1QulIn1O4k
TWfixx1VHVHbE07W0oCW2fTW/TcGh/I8coTNCehUU6oniYQhOm20160p6tQEsBNEQuEjSvhnD6LK
xhR0Uc7gUJG312iKvRw5ZxpT1P3Ik5lmwBytPEzrnF2b181pRdZDDvun/8fUbQ4QjReDY5XzCRvQ
Psms4LNR37qyT05dMXt8QvSSmPkiUfnyTTvY/v+EE3/cdZE/FDd7jgsaJEIgkX0AfI5TdTdH7XU0
og8CwF3Ka8jAUsjK8HRFl4LetYySpZUvO02KMgFtoVNNIIaAVTtkRKgJWQCDx8faCoQCWCI+/vSf
iVQPDfj9Yk4obD3oidCtzg6YLtEq6jGJc18hU1AgVRoRDFEXzk8+/q4tKBgLHhlMelvjwJWzQHTV
FEQRf+S+CuJictPk9BQAnzxCrhVfZR3AgLXUMeMpc/yhD4u5E9TxtZh/9OgTYyLdGOf87euJk650
b6VdT2OBGQLtaZYfb/vq0n5T6WYbIMSRJLZPoiRJX+kXgGrhPGWxcj3kl0gpGhxLSpSRT3DPBoPB
xxvIp7mFknSKAMjSXyO0E0kJVzmIl5GwDxFpq3n9GjVcc9fiEJNUU8T87uG6L8uQEQHd1cmWDj2G
shgPCdbJ0nbS6G5GeL5EIhrVjHRgwrDjh/K5Tv9Ld0OwrahcY7KNztQRPy/Brss7lR6QoFqYHbIv
BfHMckGkEsslsIynMWZIFOQ0iH4+FNaFoCrkWutoncr6YqPEjZVG65aOAp9/MauX3fbzC9i0DpG6
44KQLU6UE2gn+7+RQZnGM0QUhhE1KWIxJTupYsV+uTCykR5/nQ02B/dT7uXHURfvo5Qag1Ov6eXI
QqJ9zy5q75YfL46N8WdxJbsmB//LFp7ubSa7E4lyZBDlVVLNh6yB/nzACyJU2Dv0liVbASxFOJAX
TltF4sc6pmyfZHOdTShSuRJdROxHZGVEUU/+La09g3bh1efz7AvqBU6af4cP5SQHhoQX+iayg1XA
TiIAgh/p/BnIOdLqZXOSu7/VIk9tosrbcNtLkapBAodQh+Mhv8RGMf+7N6oL6mij83sOtpt5GrQ3
Qaor6FPItEnwW0IRxDxY7AZUFi1xkyMF/QaOC1EQaPSEm2WOQIEIqJ1vEuTPg2NFJHyZTpEDsuZl
Ji3PTN+ANrNYLyt/UxjBal8GNcinb7yOUkaFIqhaTGq6Uj+nfSwxhDf8hjltpfhOywiPP1aXp8u4
8Ou8Njo8MeSa0JBkTHIaiKXw/08s0io/T6yR5VcRI3EHcLkAcE5Vzowqa7sIysxywEhHIM0yg1gw
SgkKCqezpwdjsBlnxyz4a+vnYwF8ih79wh4rpDlQycX33P4XaO6eTd1Hhe8WxHLEMEoUTSP+VI69
Hp8pyAAhT98OZHXzE/oU5Hjwq2EncEMGIoRyspHsckmBnD2xzA4CurGAGoChMAVGKAA5DFG5MEYQ
H2s4s2IU3wLLbsbiBM+3BSd8Vj+iBwC/lKwpecy/DHvmd8V1eI5mT/uT2aBzaYkCwW+wLx2NqCUt
V4cf/rEQ5dFR1v0BtetMwHtgm9VA+4WBZEj5GpgkLmB6JaR/6auRtYTFFtQvciUBbf6kMYJy1r2L
fDhlFP9s9A5SKQG9Ea3dlvijkyxdI5FaBpkwl9zk5hVjOTr+6opIiFMmaVI/XQFBsCT0iRwvKLg9
mkQ05hlhkxHRsfCNAYEE9AgpD494JSFlAwcPhDoayihRAUGZYD4gI4zUolF/IvNhSk73twAHwndN
W3M8IMiOvsDQSX5szCbsEK9Tv49e0I2hBEB1XdIntgtWIQxNWVjMLAFDchJBOKPtW7syxOwZkTpr
LDAKRAakJehMFrv9fCE1kXv4T8FyoamHhJ41Y0I3jmx3vg6e1vzjuaY0l65x7N7DZTVpcRtQk3Af
GdUJXTYOrKGIM5l9NH9mycLu5YWVr/nCZ1KPi+i+NAKwxd4aa68/dPF83f1+3IKgNH61fNwIoVWn
zqybUNFLa8e9wjvzSuAgvIcng96OdMk1+DEsjsWKbjK3W85ZumGRvrbeVCs397c5gbbzLtFpde0X
h3xcb8/jEm/aQ3NeTl/407CZwYVRgNKmUewpApWROj+Pg7p7kVSdtiCUMkCzNCE9kfkQbhThZCZr
kvofqZZUtO0SKSOg6FMqNJissWdz0K1vaumjsoPpSkts3Ix+C0C4+QaPhh32DkCuvIKu567cqSs4
qKIv9zhmtBmLMBush9ruRQ3IpO41w9kIpxh1AxJYnf3I8I53MHYTYAadBYj0Zkm8zZxWj/MFvxma
+nStj+uFnlvqIueqMEamDTTL0HgEBGeKS4yJxQPNPjq9v5E++fV+YO91SK1raTSfkxbi60/K5zRi
sPhycsyazG2LYqEx/4UIAUJPCztA72iLroclG3IHCJY+eKAPlf75KAKBbfCcIHJ8M+wszYF0v6Ac
Nd6Qme5dujFs1yukMEgRNyzBUt4qIm2P7XepLVuDfKuO6pS2TaY7FFQ5yUZt4SYh5IwaGSiHGS2o
hjFQLzQzL0TaEnhAw8PwAK7mtfv1msxfwZkDbY7X5JGIrjH74rIs8u4dc2MCTEJPpOzeONZS9Iom
6gCwY5rAznl2X5hZ4TN/UOaQfTi4VlnD/s71ZYkv3sdSEfyDODCoTo6+R3s1wLFogT9M00ufWP6h
oOQi7XPXAp34VmD/0vsULjw2bOE6TH2Q8fv6+uiq2K2PfQZ6TsGI3MnyBRzp6wI0NlaQXRiFvxfp
rNxV0aO2VR/LCt4sPmwV27EE5Va56QyxB7Ay49bDgZ/ToNLEKVosN8Sm44H3Vq86NnutgRKuDyxW
foA2ge4TwwHkJzyOb3gowA4pPI74fyD4EmsIAcEYP8M+eQ8eEZEqSeMvQunVCJTMdYaeZ6sPOnBW
ZC5WH0A6NoC9S5pMAGriNYNASKBoOMDj87/Irq5Hd2onMQbCZBj9zyL8sWvH+aYTa33tYn8hn4mW
F5PPdWiOMC2hId0+UUK294XptHEWhD5Hz/Hh0926QDwbcZe4N0aoINVI/+jsl7AXcRfcXSbcX+Du
w1poiY1+Tplg2G3Fb6FNy8iclqa4H6OjEwJufcKAAYadZK8IX6URg82PDGK/89Gngx4WYDsQK4x6
AS71t9+2qzn1gT19GCFDfekOjLGq2eZihYgp9JVxF7FTWx1xUbEuwyjmPB4b28xad9Gv6uLi5l8Z
mEOkMWxirxZrMVNrYOw5aIY3fgTDNjMmPFl3nwjFzTgFm7upNmWMlP9nildb11hS2jOJcS9dXNN6
Zcxyz0lIUGwllQUJUtgnytOSwAhNDe0txTG9M8nKOVJGwK52OkavzyVsNgaC5vhETODgGlSb7zx1
nxikvdB6ql3Te7SBf51nfFWNCuxSboPzCPI1k/yzwyin1V3DouD5tLESwkb7gKpHBZOIQluhECUI
/pfn2Fc9zsOT8wExlHApGaG3up1FvmmjgIKlGgvpaVpVZr+O5s70mETUOJCz1cjnAM+hpQ2SU7Uz
bAu1LtIjSZvtxqIQsUrarqh1c5rF6uY+ZBK8HoCgAFjWDi9zpmZTZva91l7FR4muD+d8Zpkam86q
KFYCXnVzVEXaBHbl72ORapyk53OJ1g8Xq/tV6SMH63MSnRg67g37siCuPRd572dKBCIO1ahlI9u6
I2Cx874cdqvGuGCM8eqepg8awfRbeI0tm6SkMzlv19SGEGi4Df2vab0MGqvC5TAOFXC43W+Sw4P8
WW8aFLyLhY5QUOauObz5+ar39BXcLV6O+QnuJ4/zqtr+loTMnzZ6PxyUgwuSpqMCQYXAaIC65/00
vA/Qy6ffSd0WCntk+XRdcaQuYKQhTQHsl0z78EtaszZhlKESk/HFDQBqAVjEfiLDvr8dXhi7WCr7
4FBHnyN3qqPaa7xV8IzZoHjcoi2NIg1uiQAMCxtryFPmkKXqKDhtzl9Gni6GKlOm/xrx7QH4CUgn
txPW1ntcrwDLV8zEZyXrq5rp9Lq9tAuXAH3IFnsFyurWSBEy/1XOk/+fQXPTJtGlHCFbRYANbRqO
UkCdmKUyESQAXWHvDsurDbL5s3nvSzDBzDPhue750p2QVXUR0RXtPs63klgGNgelPXSDWk4bxhGc
FE6zEBN0zCKq4WWJJ8QckKuot4t12NDcftcir0g9u3tFv/FPwxO5mtUorvCzh++wfXzMbhQBnxHC
yH/+PMD+OKgBgREmShUWG8IOJAHMSzrofYAZAqYCd5E6AnQl4jQYErDC0PKFZgKz12oxUJrD1i6Q
1rY1jAP3Bj2ngz6tUESc6H2V0eMRxBl+CkxAaaXMakTHKKYrr5W53HJWWv2zmw+7A2X7HDYeQ0RW
0ORro6qdHyl+cU/tGxSTqKT3OuMqOtO6JFy14UqmGwMBI/ZH5qP2yxp109FnAyjjA85yiLzhd4LU
0llEWw9PhBpXn6QGKVZMXg+I4srLFhbuRpw02PyX/j0ChGfMFBUvpzf8ObbtzdaXIJrVE1KcMCbd
D+2wtdPkNN5/6EyMvvPcRWI8YZPjZ+fwo7NdM3nvsWKsQA3T+bpD/VEgTaaBPnvHut2Zk51HCJuO
b85pf4EG9GTUuUfULXMEKFc9yDX+ppNeoFlwlKA8zR4BIOWaY5eXHBlsdobMNgZkJvKQaXCLvzt8
jgcaDtqQYLZt5Nzg8OtuMVCCGoYILimBgoZWw64OefeyB4XXAaLeb/HGGbhxMRLSHXwTZ7cYgU3w
PEnKGOkTEEGH3AAweEHm3iKjpyLnm26gKV2Qi8YHeQzC2oPjBqzP6oAIwWl42+Cv9mtHmQ4RiogY
M5r7kt8xfQlOqCluDYcxvz7mC8OXYGpAj8MN0ml7ITmFb6NVDp77D/XLX2To8BS9H0nKAygiigW1
31petyocSlzZp+Q+dFTVCg1jil8yb8CxnFzp3a9RcMphpThEl7af7VXEp9kFcgDrEPxePjlhmyKD
QTWcCOfNsJkvI81GEK0C/v4gf0a/jElcCUeP807pEzdftXPWE3MPUNMuVmduVRWAr8AuUu9eWGor
mu/X+dN7xh2YoWZcRW9sNbE8jjjwRub4vGkOn4v77NvVl6Z76z5I/0iYSAyM4TvmfsER61JO9NKR
4Wf0+dAYCFMEancvDO+VoOxeuutJE4sqywS/Hzy3IB36RFYEDHYgQB1l9EDccPDEKxZzhQCX3+Az
048mANEnBfujR4eCNvgP+wFRgmv0nqh8clYR2FAg6sJFIZuC16PRVEOq2ckTZVT+x9KZLSmKbWH4
iYwQQYFb5sF5lhvCGVQQBEV8+v52VseJ6K5T1ZVpwh7WWv/k5RtqHClUvXaUhk10w3C3y9sKB7uv
8CoecBEYt11nK7qzglIK+q/qpYiLCjjuK67NeIcM6IeZgtVM9Sjft9tk/USCbCsn3caEhsLqfr4N
AkFtx9xo00U5RbDiYZmi5TRSxgIpvZiRgvJns/7mg60mATsN3/jAaHOURtylEOQIpCRUCbgxHlY7
Iq9eh+tKJ4oA4NC9HgVKVQ0zX4++PKphBTqDfR+clth60UUMTDQGfFahUFC9Z0RTG92jD1c9FbSI
GkoIJrcGtLaMNA0OFh3GeOzw8AoZt+eYKgk2EFT7IdRSFpbErIZ+ta2M+mNeaSXwhNY8qTt+S7i6
Qrx+ePI3/ICwfEPqGQkZFTye16zFdXlJjcs03sprG+/1RnSvHhYZooyORx+8nAQDC3eR+lRMhVDL
4ObpcZxRHH0sqLEYWEP27JoPWGAYVwl3y+iHpYEO8+tN4B+HC11lwBIVdO5oMj+jckfvThwaVP90
hG9wKnxWJiWv4bPMTyKbNWKjy/foz0CfSk1xxeHwm0qLsG/BhH1TWYbhwMXX4GNF+YmLnoMIABB3
PsygPI4kwSJM2ZbYWkyRvvKZmdNuP0tlNemteclwI1RmRZTIwbsaYpZe/vAQ1gmdP17XXOqDKEMk
yA2KJdMW67AL45tw21c99nrk3FkBRjrnKmHi2h1NOFDhYI5wReE1HHIkJodsDmFywqmI8bNRzYm2
8g59mONvJtClGcFRjm4+JFG8Jpo5fBPorwQwow0jdEnw8IV4FU0CD0Kn3QfQEfq5w4OfVZH8JoMd
1t3jlkB1auoEVOS2BoFENosen5jbjFx1nxLr5lOyhfSfMtdDa26RguJFEGqrNc4PtY9bFhdsCLdM
Z13BPtuOYFuGbzRKlCprDpbfRIj54aViOQG5mMJ9/d7jcVUGk/4BXiR6hhBzHUYBwmKrvfRcGHbY
XjEzvFFkTbO9umVtCgElr8HKxrCa8fXMMBaAdfKXW8FRiVHKhNpAI5DFYOGhzf0y27pB/2COlXMv
8EH4W2jc1yrX9DbHkkCsNL6LQByQjuiC8je4RLweoD5kwuxW8ZBSLxphGyrKNA5ANEZrvjWsfKIx
qrWgUde+sv7qnsMUBVjbyfYjvhfhDxCfPS3CUmOtDm8m4aAsAMlvXcxZXkdWylsYT8FznwivBdCD
JbMARbNaHPaZLw3AsPQNERtCisPJ9WTYhZs3DnI7ASBJD0sk8h3zDWcSEk6R74ROZyXGalLHIuNG
MuI1tVxahj1b7dsJvK2eCxJFB2U+mLWw0dir33JUF+ir9P1P5LRjYsBBj137vunjsVDuodAL8+xt
qFZuVxXKUnWhINtrJ68uRJtiNIix8ngkc6RzL0dWvbedlmavxSqakPPBKMGukhpMBQ/I9T1Gso1V
XnrMs3B76J/AcueDGHvHGxzdNauH16GsH6fPUD9GJLUjt7A6HMv5n33Ek3klbToijHcwI56cv4IF
F8pemi7/QIgpgKUZYqcXMdmGfSUdlofIEadP3A8Z/fT5dT5kTPQWRw4vyZLZQzh0rK17VwhHqGI4
DlBomTBVHXTSo62w+KErxVzsjw9LvhevjAlxa4bOASorbGhBpmcvpJq5pTRmNw1w2D2Qxe4iB8HZ
/gc1npoO6TWUzozVxMFQtgaarh8fKIooCQ4vPxLnYcLhuG3uHnPoD5Q6Z/Tair0xwrFLqFq5YqJl
34P1DDCiiJkqG/pwfwR8ynjF1S1Isg4c19+mXC3blUwcGMJSyRbka5EEF31ROiQnyo4vfoeIaa/h
pHc3DlSD3RET+nGEv9BWbC9c0ijaQnwuyjNpb8w4b1jNifC1HH5+7UdfakFzAlgqxHkiuWZ54Ccv
TdauWDksM52T7LOYCL/ipMJLOBtHdE2RbnDIlntS6mVLWuLxYVlbFkNsn9Y8EnooIrbxl+lgcmYW
wrCQY/R7FBZB0JAoccQUlIFZiZLusYPrykULIvHaparZpb+QhZqbS4Z7DWY1+jVigyzONFnnDfC1
OWM+R9p8oX6EFrwXQNdtyWeDG8zkpGsPAtV4VvwIz7WK/wNs59tS7ITvn70xPmdcNog5HeJUZrEd
yj60pcEMFTuObYIowLNJMKcTI5KU/SSuR7YaA+gxNFHFAdMW111cDe/3IC6OzQeegfL5y7zfMJX3
ZmE7D2cpdpUjkAVm/0KKMaImpOILaaww8V5gdwoMcTmdCivkcJzAwhGONaP+gn/+wamIhWjiRSoB
/lpORKHNatq+jvTeW7z6rBFmJdeXOSKOneavetrSMnf6B+wYPhB5MNViauQ3HDX19xAjxT99qJkR
Y+LRVZ7/dOckDCKv5gDvhy1L6BmplAAc56QoLB6T8muSYKAj3eDuV+30jLgb4u5rzpWm9+3HY/jp
o7lp4jHyHd4JPZ4uZLKcwmi6WME+pXFIriftPeIi9sikHCPt4XtMUUmvuYWRwMwFw358YDDCGlwt
S/M1eWlMSjgMqfoaUTP1x2o1Td4nSrW5tiNJdIPa8Rd0Dt2HjVpcFotU5cCXN8v7yj13F0d5BlnK
jzn2jIbOBCoQBy00UTm6HfrM0foAdI9DtlUAUrHwte66+xL4sR7s067DL3bDDSJtB+sDxMDYA4g1
bSn4aPkwSciKFXoWSm+M/k/YiJTuJzdP2A9hH0CONebgJRcu49QU63Ze/fOSEd0lHCgiGuuvQpvl
8MAZ60BmwDB8Q+W6i26EvMP6Tji7kiMN7PdEgac6tLApsGK7+d2HX25zNkZRWRGzM84siJp9umal
OxopBAA9SbBhuM7EQLbxEPC32KJzIAtXbndZkL8GBf0eMjGL4pk46EYtfhswQoACydJk6TSrJRdV
gjjQSBg+mp35+VaZcepmXRIiuLqQIwg1AoRmWCU/LyPa6s41VzidPjjkd/k4yaRFdtcRlz8qbKGk
vnraJfWg1TOFwzKrZwoTBBFxwr6Hv6JDy7FpnQ8CBypN2PJgnNykhYNHznPFgBECwiLDBQCQUiSz
OdT6NHLPIPP6pIMKPPpH7C015D0qJsJrcf5hhTDWsPnz8WvK1INxCS1RNAgQTSC25qPx9oxtGM4E
XSs8SVNRobJJccrxsfkZnDqoLiYOppRwHeZ6BekwhgWKeYfP3AYAtppV7gQjTX0j4FA65wofBgrq
KfFymFaiDSH0zC6WAiU5vBaHrRV6ghcl8puwiErHybQYbgdIpb6tQxv4c4qrawlDR5D5vTggRXG4
xKujGJLexR+I/4aX/Bryq9xvJJfaQyQ5PNfEZVw6iz+rOur+i+L+nHRfMx53+AcTFTo6hDMQ7nAZ
7Ql8gMvmgcO9SFINR54FZBgiDHPgL5Q8eVyDHMcCwMRXzcPXDuMR8X9j03NCcURRiPEvrinheBJr
5oSylbfKETCipmeSLOghqE2whRvh8Olgh8jfCivbcjqmcDGhuhIGk9EEk7Pl3J+r5plXPkDkcD77
y+UIm0fBDYUPwayPUolLmtdLoXsFkWQ2Ipg9R1S2+FqQ8VKwwbYwYsDoBxPoEyA86uyb2bKbrGVK
TB+tga8sJDf36gxgn2IaeTRBtuocihYHIn6mCqA3uiGh9RYQ40fEziQlqxcsnLxN46wtdXzbya2D
Hp1c9H3WwATgKzDQY1lG0P/zhTC7EBPygxy+FoIoUSxEVio3M5UMA7+c8h+jQ06qn0YH/BTUKrN3
ZnjFOJ8hoOBZOorhuj7VIVo14Hi+auFUI+mAPvaBlh5bvo3oSKtZAqf3xHCUHhKqhYkLmBWyXEXq
gPA+sy7hGh6LgbLnOjNuhznPHVJW6DipeRbeBT+WoUPHwsoNcbpxqIPmhk28HoGXIvXm7tKZvQ6Q
F8I0UuFAlbZyfu3INGCozkyNZotj6cpkEmCThWh19xmiyHYlcOV09biZSteBCtG1M8VC33FUmFHS
tTk4WiQwkgyAJkfsMGGd/Ho49YulHzno4LPtx4Tze9PgZaichUx9cFnxdPebWT9ovG0FrQcn7GGa
mUO5bxSZW3VobcwuEiybXELBTNczD7L6aS4k9baAqsladT6Mw7kBT2DJgBZF+49vvduXQK/1eFxA
E95DmapnPfptE9Mlsw0rWG9RayxegZlNmaVaMpb1bE70CaTvtU78HSetSDrEvaM3sG+Zf04/s1vu
peYg9qDFQLCFO0zxY6gcFUmfmqsZSd48ZUQJZ/74NUsYrdyRy32n6ylwT3Uszeye5v3suBO89tcp
4onyzVOQIRmvd+2w8XX0ItDVSrah2UF758qjexVkxWyo46XAiMGMlzXfGWO07i4PK2dD6BLokcXE
B8juE5tdZSqkAkT1NAwyKEYWDayDd3gqPkvNXJe2NnrxYyrRzbwJcoG46/B63jcz3QNiwzCzulxJ
yqDIEp6qBxqRJ9mdL5/McDonRDzQ1ESFd81EXq8Ipp/TODJpFpYUW16u0Z8yvupD5T7wfFcy/LbN
cG8GEhYPDDlMeBaNcRtVYR17dzirJ8DSzvIZkjb0GHgdjTHPh1v1yYzwjd9vSVf4gd8yEC2Q5uoY
LEwgVP5xPuOd0lBRL28xlwdaa5i+3rvr0ar0UBxR5tZou/6ADYwoKqAlpmpflGHmExUhgj2cmGsr
vx0QvjzsR+2WIHHPy49BaErvLgpLWtADEde+27ef+aTzsI94FtB8XNfaB9FwT3H6ExUldi/opKuk
Dtr3PvFxzUrpk+MS4xaOucL4oHzdIRGBiwSZDa9+xfu6PxLD7w5e+6bmyLBynyI7w8vWJeNDYXT8
tW613aV/bvZKL5CBAmGEq1YP8Vju1vJQ5ATyogGlNF8vZ2m8wK1pDObFKOZaH7h+rj/zjssROYqw
mzBZvEf94wvqFUIwIiEVyAZiIk5TmPvQwhqd138lnM7sLBoIFnrWc17VthvbXb5TRdwIJKPb5lFj
VJhVh241vBFjkl2kKrhWh/KitLBanj27U0lAFl4KBg1f9fpxOqVu1Rwtj5yGBOpBjVvkc6myt7Uy
Ne/PNWuuR+4p4ql7Xbs3+eF0uzNJxwKApULJIr0YyMTo0L/jPI7qu/NM/T4TNWkh/vTWTr91YWf4
1T8x+OqVH0t7IcZLphX3ghofB6tKwuz8unq9/X587Ceq/e3Qe/TGSjOUrsef+iW1jIlxhlQshapW
wZDrwK8HkUnd/sCXCKj4tIwtev162M+7Dl+BQXBv0n/Mn7yhR7Jmolt2toPu6sfV1MAd7ycO4nCa
y07japUxC2uQaUxCPsz73x7/R22CN4VDsvzUu0dyTAsE3fjdKq8wKxcPeqy0wLVCHn/QT76YbnTA
xudxb5J8vKYGOPlyVJJP8nYapGTG/RYQu1kqjl5yjTd8WByjKEDAN2mvgDUGkO6sD20ccThMikVJ
z8lqIszHcl4eYgomnP18NzUZ6gbVcBwD1ZnadieiaAlS5lqc01zUU4pyfGIGRgJUXI5RN677GaQx
ZcWsmJA0ADmqfEpsaqfOcXDhB4HGsO3jOMFpTXlnllist2DuCWVy1JkzBRblJwwZ2AEQFUo3bhGx
5KLNIUuTlKah1M7fV26O605LXZk7uUf6ZXv4UW5IsBKBfhLZKyiQm6/bfrwOPemIf7+uwGKw4NRh
g0E3RzWoavnx9AFq/GQNztpKOLj1PPX+g+XYnd47voKOHw1A5scJdlFwv3p+78Ux8p0X3WWZr36Z
/+oHvzdnC4hVbN6qcfIKX5C9dIt//pJNHrLoOk+7Eb3IW7VVoFGzB/lvYF+ZcbyMjfq4PBoUMySs
gQo4cuaSGqEz9YhHb/XwC9rtL7YzHd4A7/Mo07Vd1ZVilfA7b7gZm+VjXtT7z/2Smg1qm2p8l5x7
vo+hdSjGj2jw3Hs8vYboa1yrvBqO3jfQyDpmwqxrjgoZ3NXHdAN3EzMTddwBKIzTKbj0OXs6CnwQ
KGIxl/0bbZ5kK/WkY4Ji8QVWUt+FnHUPqFjw0rk5gvsIOLDxge3im0stQ21FxydtnqiqhPXhlYB3
JO0Wknkl6BwjYcjG/AUb2szFAKpGxWTq4MhUnNZ3DhbB+4ZYIJm/2ERHhMy/CCvE/6xMTMjpIL58
bPKPNx0kbpmOmm4GjrvRR2UxkznCoaIOr9PdnjRy0Z+3qOghdK12w/sQGU3pbDTJmJYyVaaZcJQO
PLezR0FTo7wTaT4vvpaLG36JT3aw5ShNxxG9gO9+wQoBj+EcQdSlLrEQnaH9pfR+WF+YyEgTdMax
dJ/zHZ4G374xfJTmZmBQvUrW5i9QUs3OlLJT9u4cB/In+w3PnDwcig8c1KYHKZAEB25sE43Zn9eW
kBu5GxGtvOGTNdSQXR8nHoL9zlyS3jRZ58BSgnselA7URm/6NdIznN0jU0pr2MXDItol40fX46+D
IzPsUpyaASkJ7F7OGaqaUtc+QqcdDg1QGt9VGfwzio0qGmPN3G1aEDgNVVAXevqmJ1kxU0rVnHZ9
OqceKDdCCVO4tdkIL9bo3KRguJFHrvuFYVL2IfN/w/mZAsXFCO38BEjPySSfSu7P3I3xTBvuoOI2
pfUhbXs85W8xmJAx09laFD1UFD3+2cwIiPOtUF4MVvjjHtfXBHcJZIOcJgj56W0KTkJOm94F7B0r
TKJEmQIyS2S7+cIsmexkaysTuZyie1VXwFyC600bxq0SToSfMR2DB+eJtSH6y2XG6USZJQQCBaFC
Ro+ZudFbclexXxhgPM16I7G0NEcIl68dg5Kr2HzxrUQsZ4KcYYTAiAGHPpreqbBFuJk1GXh9U46H
urxtVDcfcMGaX9VsEG4vhiysT9955IiFWqcDfZwaAAUfNNLh/eUXz2lJ/OrztW04KgbPZezdWCKl
ry0KAEoFYwnmbp2ponpF3ykGYR+qDLFmDyfrrQdVIN081ikBBL/dLfXT2wFKXAVBSJ72uuEZ81ts
54a2gR82k1nLmav1+SjEBw/YpJTNzOEAbEZXdXi9H25VyGGbjqA70Fm1N1fR1woiewQcKwCwH7sU
PDYb6dBErbK7VT+XD3YDVzzYYOraOlnuya6nr2n7qFbhoPpp68KFacm4p7u/0VJVjf39DTG8+Zoy
EZdQVIjjMXF/wByCS0OgtVxK73HH7nUMHjgHBB/wheDmxXxx9gHatqF76EIKgSgA8ZbxuzywyYMm
KFKZeo7OFactNjSaoHewumFQP+F7313eKuwfsrR4cwB/yYIk1W/ffQAuo6t5WF0E/S/emPmBTDrg
YdGkvWtHuzpvZnZ4BQuKS/J13tAh4KZB/gj4vWRLP3wNCnhdhk4WD20hVx6PGyouzZ9JR4av1fTa
jl9SICnIQAi+dM696fTGwBOKvtE9igMMLfgy9/jVpVgTmfVGaFwY2WlFD8OwZiAkm5DzJzdvfD+2
y8qPjWSejGmeL4OJWBtgCi2TMRqLqwxBXdgFd8mjQACCLIQBzRI0VOTlgmpgDHEzp5+Xebxrboyz
GmTbJxAininYWRvyfO4cnBGE2fSge9zDYnhKiQ0XGlcjEThwaTwEDbEFcLXL4UI/sG1hRJqS44wI
2UkbSxt1kKFc3c6C0h5PahENwHBpnnr94Wd5Z//TVavM0MR8qAIie0fvcT6l3voC/+wlHElJYIAK
Kd2p7hF+XuBbGQkXGOx89MIIHYcd746YLkRMvARp5IKGWPznbivfCJO6maSF0Nj72Ur09/TvS3jC
mOqbExH4SvhE8KZjYwr68LalvIQdISbgUM/QxtsijY3pCvkQYGhiig5iyDS7ldx734Fc/FGAXyRw
tbzy6UiY9U7eo/sMUyw2yJ0RyaM2YVpohZNoAd9fKKA+BxipLOkzQ7jDzeorHh8r9dQQp7dkwhX/
2SyfV2Rtt7ehhoxATwRM+J3HUtOHz8jPztxkKap7pNPq9Do5hf2p/LaukiGNavPNWTuBNH/OJMGL
LxsHoQ7WG62JMQVDDGYmd9gCbURrFwe130OwNhXiApxesRFYjW9zKirm98eMhgeBzxfGonsjfqDg
FZntMoDgQal+7cA/UxUezwOatzHY3J0KHYSjdCAZJwOzAP40FGUlcSH1Dv23EIrjJeGPUQcXxheN
o9UjlehF22PJmCUQXtmHwAMbVLN+NM/GDrkHz9fWZ/yNrGdprbO/n/Z9GuxZAm2EHh/Pf1NDUw2V
yUGU9SChQ5undydFeoz2FXpU7BLJhvyqaxOSRwBZa1wXi+9nxJOzPjcbr6b+FM6T0ZvnR9hwtUUd
fQXfdUHbAScFZvEG0WQ1d6avF1BDj1TU7wREM6GOpCLHCoeXa1+epV24mux5L1CDjmbnX9N7H64W
f3y13lw7GxK4fpCw75amQAi5zNgnmCp5C81bDeihFYx2rKoIOpDHrNdzOHgG7wJAnz42Hj/MxZ2x
CauNh5qbvcON8T7qczRgaEPVQL65n47X7Uf337x6LdKP06tCFarEbazoVq/nVQyG6Nrpf2gvwKaR
K2SeJqDmalz/5UzBKlYeln6d1xbkt/6TeZxWGHSWMXoHJhw/3VAK89oZKhEsbxXO1gdSyW/6fXmp
SgiZxInDXax66i16IvZWfY2L/DkRGTxXzOsIme19rFDsR5ZsCUL94cCh2Oh3oPKbtUNOBvY99T6J
A5WGWr3SyDDvHLhw+R89C4NdIUYhEyQbj7baqDXFvJJq1De40za7kurGxVL9EJEaKgI5bQo8FrfA
2A6K/ZlgQqn/GfZ0jeWrTxly1mSDQ/n82py/c/eoLUg183eswCEKJnVEHuPHHg6nVK5DdYQOCTsE
atDN2Mb11NaM4VFdgTGZ2lII4YWsjgfPqXrTDP9wkITr6sSfp6sz8OMHi2RXHc+xxpksRXGH5WH4
T7jWeXAPFNhnmkOoi7vd9YQmbru79+jIFCaij67LOA7pXj8UFjDvwtjc1k1lS3Cojas/dAvv/AkN
l2cAYRvbrXm9+RquKNaeR3coQiwLw94If1zSCruwk6Z4l8O5wYSwgyRmJwUIvQfey54uezipvRGj
Plj2RC1pFyiIOtXaDxGnAisOXLrr06IzKqD95t/m7xgTJAGrLw6+AuPv9kUGR4bKlD5UpBwQvTUg
EJZxugCl/9gSNAejSGgPLC3KqM+AMuJZjzGczO+B2f3hZzmJIorJrLm2wu5cmoQcsUzsASxvRIyi
DXkTl0O1O+dvSU5yEiAi7BXa3c8LcRFTLLJYQHpgImvuCFO0AzROIWjlKwLWFmDK1d2jSWZOwQKl
0TdvgETIf9wKcxFBx9FaRlIjkfai3D3BlLlCv0Y9cVuclLlmFkdSDNcs4nXiYs00C6+HyjvpSOqf
TpY6iy4707mdZ2WoL5lwzBozfRjA5+FpMLYeCgWEcSuNmdAUMCEzTiLlB1pG4TsRzmD1EId2nnKv
pcKteETYRm95tIdW+Pp9LZiHxhvmGL8PXAVzIzPW5KqYs1l7mBEU98+yabuVSV/yMAXHgpeqN8Cr
TLgkgu+TlrDdvsA1vMAcsyzGQebM1lsYNTDgmSDIhod2E1jKbWtzNd7v3ijwatu2Fxxcob4Arl9f
Oj4TdGuMBf/QHh5dvAzALmGUPAN/7k5t/rqtI/oeTOy9F0BDY1ZiKHNGks8DdvIFuYYMyc3bbPGK
mgVEZXP29k7y9HJ1Fjd7ARYrTZFDEWqE6whXdmPWstF8GAFA6/zjsiAHqoeYNwYoJLj7sFMnwaWp
pv3euCSBMOimfi8LoRgoNy+7wBYjLjIOYXhwdSB7vo4VPCHN33WuRFIS9aHzi5PlJfDit50QHOvA
P4JboxsC9tCJoJtE9LcHKj+89mGADieNHExwUBREPHDmUmPe0pmw5iX8GZ4TtgdLOU/nUjxBZ0CT
zJIjvnXWmqxD1h+ZUFRc3DEF2hf+1yPcSOwbwU2AaQSyCsvg+PgYMDcgOfWL5Q0U0tGgnlu/7eA6
StrN97ZSS9ytnxPeHdES8gfMEOe0ajWnAEUB1n8GtffLvUSdpQj5CCOjX5m7LrUxx0SHnrPf4ywD
rbXnQuYOevP7WC6nlzofNBS0VC44zz4sBfmiQ2VD8YisAJAZECQFUhMCLIhs2SJhhAqX1ckTq7rQ
nuGtBeu8xkWMWfyMXCOXfM0OtCQRJgXISvsg0npaYT54f4GEZPNMnj3hXMAmYuajYATwgpiovjFQ
xbvUHiiz8mWW3D2D9bP1n4RHQK7zn7NmJLxhAwonhOkodc847+dPEKFzrS21qfLBMjFQYypxPSHb
Rvl4/RihP5kXlWLl1x3z/Me2YzNj/5vqoJyYM4Nq3ATJdWtRcblNY1w58t81OETOYfu0BMijzs+F
Zxs70pkabACE+p2ef86YBSpZZZQ5DWOffgBQobcYoKWDZmpuMobBaIL/VM735b4ZjmkNG2unbWMj
m+6DrrG4Ltj7iy7xvmAcV5P0CdB9e0xLOdOAMthbOyFez6iZrRyQsVzvknl6sgdOQF1ltrpz6W7e
mzbGaxqyjwpBzrq87nZiN7jdByJ101tQpMRm72qsn17rcsTxIwyLIztUpncBK7EYVTa4YJHglJ8B
7xAmYMxIt2aUTjAWiaB55aCG5gf19+rPHKtfq54Fg8MrEklUAFwE7RyCD3s4doCAVsWM2fXsq+Gm
kz/dVc75dSJu+f6Bf2iYMdW1Eb8sBdsWG8+LJ6hNCz3eGWenvfI0dkT/isSWoYRkr7GyR3SrUAgP
4HLZFe0LBoXn250bTZ1lPZEjjNgAEw0BWcmDkBnnPdCuOJlQvwC8XS23s3bdPjB1XFtfdRYL6+iU
tpDdgXJnLrSN8yUdaUrtzpLrmMvJe6Y6nNNAxviyIpUKL/mq4eSF3OsCMUTbB4wTuDGy1TyBj3/D
Ygmj8EV1bhHALQYWHNY/brkR5biQuv3lCoJAgJwSWpbRT2w5SATWLsw84RCMD2UELGcvE+drzFO3
67v2LkD3usjP3m8UECsLP8JFFirg9scEwvAT4lDKaQ/uHjBTs11tKJC5W4tJFi4rj85QmmUcMDwX
ejTNf6fG5u20k0eYHB7QriFZ0LYi1PQAOHHY0K0UVaCtekthohz7xqN0K1o9U/oONavpIH+zfyqQ
YUc4utHK0dDDiTulIhFdaGoxhMJnrAseZT7DTLd+04aJjDXrf+zT/bOGnVeFs3Yj3InYgLK1wKLE
A87DzgF3lbHwL4HdXRuXmTBqaf/io/rLzy7fJjgAIu9fP6Ywt80tVYZc+v2vk+eTWg8QlchY2AJ6
0EOKjI6RYjOsZrrDpMGYPz8eux+nHcHn5YJE6VqtMhtBwIPsMYnfSg0hYpXhfdZLkTtBQB9dqB2l
HkMA3CMxBq7WdKQ9CEZbEbIx/cLdRwXkHfivXnD6atn81q6MeVJFDcX8yJCmDHgltlQSNSX3HJfh
DCJDb7S+r6mhLl08d6EJnBjARymFChvUFB86hkpebaSe3bsjY0PIhGSXtBw+ivl7BZPvEvG0jRmp
JNaYyIenaAcaEDgANdOCL4D4XhyPIjKC0eSymsk8BRBwmEqpgYYsgm8CPHyK5GE1U3BMpcLCFZn4
q8Fa9M6CvcP4R1hOQD0XJCOrEjH28De59wnj5ZoCs73xbfD2MCCEHfiehYMSKowoqET4jU0F2YrC
PBVf/ym7k5bH2O2i9uoft4P36o8YGkXwDtl1wq3lnLrutA5c4ww5YXmAv5APSZfFoNRZonhF336Y
yIAOpFdQ5ZB64cc7f9KMsR+H1/kzJlSO0Bz8jFGUOccCHOPwGpA/tz7TCRUXMZnsF/bWkvmozjCC
pvxnpXanxOQk4yeruErwg7jbE5iOsgNuys0tIH8bykop2E/P2aTYMSnCKFV4P6bMUqBhriaOvoWU
LWYeUb6rT8+fIIB3baZjos5KTqOJsmK+ZcF2akHQhUv+8rchaRONktdBzWRXc9xVTQBZhp85KIL9
EpgnFtoUz0/VatAebCGN0LcK/mFvBOr02K57FBj9Iyaoa2EJL9Rd/CGlwXs8qbGXt5QBFKeYOxil
EKHQcITvYxaLuIthJwqCB7bDZMmyHtMx5c9X9dAT1W43EGy8Vw+NE6LMovIakDREShBIUJvQCwCM
IYACDUI5ItAnhj1jZqXTElu+J8w1B+eRCWkMDqiP2IKTzwdiFekEZzYIIMGEWcAdLsYdXlBqdwsH
uxz8ZMQjFa66UCSjFNKaEAQxt8hYRrELUgyF+0k/zTP4CyTqG3Hm/lqHOdH+DywDbBa2zaf/P6YM
5VWkMICZ/RGxoEYTLcv0hgU24d8RXxQJGg64dA0UKTLE95QtklvMmn8Om9qK4ynl+d3bbjt3YW9A
RJpPOS5KdSohntuAV/CIg4+TYI2d0gGLGZIYuzzn3BF/rHuo42FpP1szu0DLqdgGOtMSFJNvzhvB
r/wKfbvIfsXxFSbkqJYs2mp1sYatxhUmG9fN32vF48Gf9zEgO3yncMV7lLLi90cw09Fw7Qvia1re
RzxzRo1LmWwwWOcHRyYZgeXyS8EChcx4Oc3ehOm8sNbGHOsYUgOEbdduWkwO6pLKX1+eBK4f5vC/
ugaYZxme3iJ5OdShdnug+8EMwyyrL3y40Q/qhXHphl643nKXUdL+nJtdkCx5SSdCfGy+xV+5evH8
UqwW8DYeNqVCHjxa63c1cxzSnP24SM1xSaC75gWDworDlR7k4x33u0Zri+HaTpdcpr9wLLQ3MNEA
3Eb00rBUngpNcve4AxmxN0+qUWeobHfj7pDJGN+v6honwTr+4lBivtBJMUVmpxldxkMifSQee4u4
sNNJwiE9CdLTuEnsfW5zcqPnT3A5cwcMd6189FwEN90KxlRgtEmP1thAbNrg+WZgH3uavp0d3gI4
X+V2EPB06EDCECboY7iugoE9WyQzbw3WezMX+BI0lonR4Oz0pciqOXsYq96w9ISVP1rcwnY4Bj5q
vWAFl9DAHU9c4VVijyEdkNQprxgnCX/E3NRFovdt1pleYtVA/lBS6uVfF9l1mI8uV+uk0KrgNWKe
Fp2pR251vl3/duENkVjfkI4o0yFo0CS7jdlKAdOcwmBskyrCjiJ30MZ6J8Jl81EDLGFUnu5f6HTo
hVFYWawS7UY3ik78aeeKdT2gSzvQ0SFZrTYYj0PUYPTuxmNmyK8Rg7gZLXWfGXKJ4kR4Ql7u1oXn
7JzU0+lEGYt/YQK7Z5V4dARC6YkxwNjuGiY/X+bw4zR8Bpn5Fl8YVtLdY23DEn8H3ux7xpedltyk
IV0xupuP94uOhRJF5HvjwM0AmabMGoxpR2fYWwqHJ8JwzMC79H1KgVWxKswec893bjAjfe6u5h65
Nk3zuHQWvKm11HVo/i+zm43dkVnvx8E3Gr9xd1vgh3Q38TBhcMfRfYYgalyP8Hh4g2JUKI2YwSTz
nbSu96998rPfiTU27dpdpMx/ftYiMbRwrAbB01nhVEJzvG4zqPe0os+1voCX3/ES9/QYeTwu1jMO
DvZbzMfvmxkbc1GMZjBc9b75BhVeJq4qT/tWzKgS8TSdZzgbUM5xUFvv77B733Zb65VOZaH5peiV
AmYL+sCLRyUwiwHHJHpMmapRrGbz5BRN0hCz5VWGbTY3/WtxkCl9Iu4XMhXgHCgPUoE4uaD1zG5+
7aBUjSsjhP5iKPG0vHs0vUhEDTp12mXSbHkdiKX+FOa0+2stGqCcu9oi8Y3/as2QnREV03nuRcQu
lSEN/27REYT2j7BIQQvBsEZQiDoTpjjCxqlxuysGceX4VXk00cTuUR7VQYdZ0zj6+D04yBy62+0E
djenIHgaPRX5qiZpnR0oL4JnQxIFVs+qjwkG8pcXdNd4YBwkUGyyN7nFuUuF2ciHr3QgowYXg42A
zJcyzZKJYMlMYAZB0yNFDvMnPveDys+M3vRAuQ3Zik63Jy9R9vKp4GBBH1UtOMcjCku6jByLQAYT
BoZPjKLu+FXCIH9ZzG0CU3ubYygVLOtmwUq5NAa9tYwWgcYEeAONlj93fMitFBejhx+qksFYuzPp
aaS3y8iGsgl8946TGfwEd8BvOhDtbzKBs4ETpRSKEEEMSRD5H2T/TV6LbwhIiE0QTQDMOCo92C9Q
v5tV82aOb79hENrSpjwD4GVuSw+VAXP8wU0wpW0ftvJ/LJ3ZsqLIFoafyAgHFL3NZAZRwPnGcNgC
DjihgE9/vqw+0dFV1V17uxWSzLX+9Q8AithXSKZj+FM8HJu58+GsvrrsOTGt157R03veEd8BVY1F
giJufhcxqVHQY3WQKavxM1RFIGl3QtnRWxlANo236CUlrjNkUlypzynTUZyY48vF6R06QxuomxCS
1OlSffu3PsXdB4zyaf7N4Npv3b8uJihVMJwRgmO0v4SnOGjSxb2Qh+ERjxKyCeL4BsOd5Yxmk6MN
LiQ0cQXJ0e3BI6vQnjqn15ggKSOHKrmka46J9+6Jo9+pZKR/XK0xQPX7mK9warZYh8aelfBN2jXV
PTrgfcWDNSjMjtK6fSmPjGzKaJAy5aMO77HCTFn4JWpd/CdMJAZV/NjDErj6acvKVOI6kUFY9KQw
ra34Zrt/0CvIQGzDR41hvYGK2NZsv7eoTlrBkeNX+R8BtfGUOmzBHGYn9caPNVR0Ay9FN77QVtLx
zSClou1RuwXHJJeA7G1w2eMg7vfl8aiFx6bnwrWgY558Ye0pVvxrDf36TQVdXfCe+FHr4W2ATT4M
3puEsaK67GZ9gOwCuZ/3no/hslRyFiPhrOkj+EVRwSn+cTDKXKIIO2uuplJnsF1xgGuccSp66wje
WUUqTGNsTCY4ys9G1r4OeBtQUEAk67178x5UCP9S6FDP9Q1qFGeIuGKcmfwRnpxxxLpOzLuFSrtU
c6JTCYURpZPT04xTQpWCswssYEilSdtpi5uRkqaMc2/D9kUBAL3xW9DsvWn56R5Vr8QDgXXRUyX8
+Zw/7P9X0+vtUL8K794ykgeqOvAGqaQ3g8K92nwOxX6oPGwaREEPUhrRqzSuZxvdFYglM5cxbiEX
L991UtPHJwOcUPN4V7OR6PdkjwK+YemMusbLHRGMtvpAYg+QdfI1hAbxDDP5USROtvPPdgo89+YP
SB/EeBuNRP4BFoYXrJ3y6/Lzm8DCVNs3YASQxDln0IbxMzUzjtchbL8PM0yxzaxry3k7H6akRoNl
EK4ZzrORBFw/rR4R5C+0EM2qTX78x3piX1oayLRftX3rj8lNizITAlZq8VXUN03iRYWqBVrBouXQ
oHyD8Yo/OK11I7wyZmo2CkZG8qo5Rds+Z75TDE2yqgwnYjdDczBZqbrY38bRu2Lx6V6yRQwBVjXH
EnYGOW+K8O4vt8CxMP0aYa32lsnwZX++oQqBI/Cc6z+peUPoNMRu6BRKDXyTJjusO+ebNk6D01Ju
MTqw1SqoN9hGHz9fOwd/zeWPxuWB/Yf84ff6w4dDjE74RH1tHadcwoCuy5+ZpdYzNwaqegNT73nr
kY5ZbNgxC3NO6YaBNX8AEWT6lpnrchHS0N0E3uuYq6C8ZzKq3JCvPNgxfT/EpanNovVfHlkVlBK9
GjoNTsQ9OffKKDS3ExhMncgO1sQCzH9jaCBrM9jWFhPX4oIrsnJy/0fM1u/HbyOgeCtzxV9lwE+C
QgVngUzkQx0dlut3ZgTDR1TeOBiAlV7G8oWT7P0PQu0s3PXlTtvO64tbGS1GQvjuho0mW1AxbjeM
HTvMU04QmUZYL4peJgPTu5q47KpZ7EjlyKsPLs31MrBtQrnG8SG17XX3I4PAXv79DZXUwOaj4Q0+
G9nrKw6u5r8qbCt2ZwcSqpybregnAxKAE0qlDiNgtjE2C0y7GX863pqS7dkLgl2+VsBj2wi7vaAN
asg/8GdFPlvX5u8pw7O+CinklHVW4nWxtJ1/puwLTLFxGDZ2L4GZpbl8wEEPpXOdO5pz3cxv1P8/
+Vrstiv9tEvQXySeF6ZTbB21JDAVZOfIyKcK8qNo3qF8N5n6MafLmP4aJn0DlSOAyMS7GaEZPFdE
SLjBYBXOd05rmsw9LikLUcI4C0xedf3DoRgw+Me1NcO5TLZhor41CFQQZgDTbf3GPF/eDIWqaQGm
5bYmprDKp72xbYafrrFedhkx1tzdG/vseLCG0EPbXfNL35/QtCt/kvq4n30wnJHnlQJskGdO1UlE
fK2OAtfa9HFjmRKLNnsr0yHQ1E58geuivCIh13+sLvOFjqEdwMjPjNbxaQ7znghH7c09sx9xE7yP
SPWbMZ6gzE95egz4nrRfjEoM9pwVQHGM5+hNhMNVm1MTzDv9IvKi/n+IecbNYKEGwJgia096J8Kg
e4ueZ05H8+Vync+g1WWStEsmXOzLk3N0WhAKtOp6uAzKzvrI7Uu4FcJu4xwxt8X65qImiL3aVqeA
oYZNi9U/RM0vLVV1FTCMGKn2JMtK+lTKRlLbcj2yzSZQc2Gogem0Nhu0pOZjaPxbR08cbsfJxegK
esQA2bDP2celbxGO9IPhKULJaeJwAtAX0Ts5UnpqcfAMc/Qcv5U8ppbxkGxjwXqqvGSve8JRFWkn
AB/dsZSF+WHei2cqjBz8RwNloM/249EXPvnfMAwPw68Mai8wz22HHnPuFbLlsu3en8bOe4Q7di7V
RPJvHc55tJ5dA80EZgyo3E5lLwofuLEIRg0NROJk2m5ZvY7Xg+Y3IFcV7jboPMIQcf2Nt85hMAMF
Zm6siGLYL8NG4rjvh7x3+PEB5Mctd6+EMyYZsBFYJ+7TcL3kgbpNh6s+SCFLB4fP0Zi7bFaQ9kZj
6PlTFfjOawQiTCWHKvMFOcyFDANSFVxAQsHfmHymLgTLQPAjgdN8hpHkM6o/TJvpgTRTxRyN6KVo
8FW/xlQT4hWMUdhY6TgmXPAzJ0VnKkypcScweKWK+SH0mcWXuYYEQRz+JE+Q9JLXOKFX5JabRLNQ
Ln5abkN1P7RG4GDwvghONG7j/GLe+G/ZnR7srWMThUHG0Eq/T+1etCQTMR6gceRaDaYxPLfr52/4
ELEqhYF4QfExI5JuTtz7RUztwfRGZDTo2Z92HAZ/2EF2aQGZcjk/0Gq7XSkFXRuKCwEE+wuGYQy7
qKj+ya4GxCKDaaWQVz00MAXZi/zpq2FRO6T4EGfyJX4ElDI+GY279xkep29vqcGYt03u/WFdYQ+i
q0zae/CFCXexghq+RIYCmmX8Y1cMy3CHVGWFr6vaUb/pGIXm8BxcFwPMmPuQzJdk/rAeBwxgnjA7
hM02znmFXIHahT2v/8LU9Z49JDRebGODFmN7Ab1DEdQLYQ5avNn6tf/KPBgE+ChftxIyxfK6APrb
6LKdpIDbcdNjp8vn1L+srH9AY6Nkalw1Fa+puZAIfzwfXaZwPXi8WTfisf4A6xoj5NNdI13fUv8H
eNQkrZuxm8s570glqjR+tslp/OB7070DiDH+cJnAj6SXrx4ROBEYw+63AClaf/gLFriXdoT38sKC
gIrM3t0NL7cuCeQATWzN1pHoCuNbiRdYjbyiFbEaXRzRxbaM/owqnaKcE/Lr5FbFURG16MxRi/tw
iYAG2kZ/1+Hgfc9qjp4f0/Z2hksu4qrRxYPOUp6Cp9FObOg/I1kobVWxJDDY0IBnjH58OPxC1lUJ
Vc/VJu8VhUIINRrxPXgi45G4cMTy4go1dOxzy7KLo6oGjHeB4MWTARJMKfuN5EPHjGwyhSWr+LPd
aQwTWDenbwOhxCB5A2LWst/I5bphlNdrTXnAsQy8+yA5l1nHI+cF6XKe2stOX4yYPCuqgaIPMwq9
PA0Gga0T48Hh2/DOd/uBmg+bVxRf94YQjd/bQnyFt37/J3ucDfJ7xxDU0Gnk2kaOpyFCD6LSZB16
RRySHCxuffdBtZ+q65gkO0hpHsEApHSE9y/bx+4HMHN67tUm/DMpv3SGP5EHN2EQXv8Sj0pCP3FG
nX9mzVDVWg960uQ4x2TkMvHgplGfUugTlHLnJ8AOsp2rsyvIA/GkFgzVeDZpl/QSzgVD73v8qrGe
kgp3Sq0IJ8BCdhDbqSDhHv1jNbs8FAyUeVzmhlAPunyOBPoD8CoTSz6ofSv/qJhsx268YLZ2OUcX
ePaPK9aNqcLmKjQMsgN6V9bWpaHH747xwRJ6DzusRduGftXDcNIGhFlHFxAxu64wSV1BAiHLrDZ9
IJWtRpeglPAdd6HFx7fH5IBwRPHxdKw6RH1YbP/uPkg2cmlmZHjTGOOC3BldAlW9cUzuEQ9K7308
p3gGx4+XU6cmbJiee0SjlU6w0Es97CYqMMGI++eVh3OAL8GiA11JXug6iCbkoy0ZJxPMriwSkIfQ
56jRCkwCBnw69RKPUFSJNDkl5RwWSYQ7L10cwA7vHsD/jnytn6Q33jGvCHpDtCReK77/O6qMdzrs
QQV0fXrrsKZcDcbFRw5/kH8QipC7Tu1z031YCW08nzBGUhYRoIxGGoMS0a3TxrE/mZsMzbI5OR9G
fr8lMyLBoW/iOtVRwZ4KQHs91sgm1bfQkDFpUXyr2wKjDago98mHcjjB3AR9CID9e8EEFZHciU/8
A5nLT6BQzFkYfi8+JMzTr4CbQf3BI8EpDv7X6osvXFX4SmSd3WBa1EyB5KJlESvDZeWvGUYoCisU
KL8s5sPcwcWUBPKjntssi3RddXZttCFgsGxJrJPG9mkzmRXRYzm62zKOhPe0ObR1S40SIFV1zx7D
g8yuRK8leutBeNvTkX8P5FGvW8EHIP2OB6DBe1yUKNyhsp2OoCFUO3vkAmDwz5fPMOMx8mBXtRyd
bKSXmSGCh9pVyRRmBcqn6+4BjkZ4hnijw/IboJSzWetm9Nkn7S4YBljxVkYpj85ZNi+14AchIH58
ytSDM1QBTcU8ufMsQUX6mm0Y60b9R/xfIT7HM3gsBmExz6kKSlMFk7fsv6kn1uZurnZfgeVJBrxl
RdoeMutn2pdhtw9gaD3fDjh8taIIFUwwnKStud2vpdCJCvNnUAT1WWHRr9pXCCI0T9CUTUIOVbXN
hBFKFqo4c3Yf//2pKhTmyTLmfLRVOPIa5SyvS4tgT12tJeI3j+O1hTYForEcTK/EIeGV3xbkB7uC
3+ERfYFsUMxSsieojn/47S2Z1SJuVvYnELqpMAHqo8UCuxVrQv4EIOv+L8MP/rlkSMoMdQ5r8TWZ
vaFPiuH0tbxjVM9prhQ0bwspZ9uGfqpEvpzxNyOLt1BBBgdYPC9qz/pMfZMTxIZmFL8qjHjwVLQe
4jb718JSoarvg4b4dLl6EH87EBLfrmZ5FVJSJop4lkOnvXrJY854AKMaZgOFrCsbjKsS2Xwbt9yP
nyfshM5x0MBOhCjHJY767IzdmJCJ0kLDzN0fIaRjYSA0OpP1HGjxe2jxDWwLfQ/fhyw/VIVzL8NL
j7Q7YIxL1L0b7R4BV9sv4+7WEbguNXqftYbRyJknSdvc/cE5wtY3n7z9a+2hal2e79avAbThfdz6
dtlyqpyHFowCOv+Ak2bkRn26fec65uyGUH3i6l/aQsdWAqtwYpvAlfIJCxZ5rP6Z3X77b4omQw90
gxd7c93TpHMPTmdo3tY2PAK8DM3jh90YSicPxBF4ZM4goccy52S8T2mMRn93fDhQMYoSooIWbD8e
oAbje9Fwhn8MCKS4lN74sItemxgmc2legmFtoRr4InYCBtAmy2JBQfYOKLzWCJjCgbUrGvfzhobq
oqO8fH2EzgTc5snVrMfvMwFcnS6Jp94Dr+ljxOnyNCG0GR8uAS7ntL4PdRIMJR0NDyFyl1NuQf8j
rx2lrG5TDi47hLKQ+no3PpCaxXZmNxN7+THWpsTD2mm5gEYMDIt8MTJaffjpESJkfXoDTZaPs/Gh
6bR7jPQq0dRBWXvPL3xs2CxGtUxp2BpR/5G3IwqmB7QBQFkCUvUP0ZVoccrzfxf6VexABzq1zGqT
0u1ETlAKXRm5H5DA1VP7iLYHdcLdmMVNY/oSvfmAkduZI/zEypG9ykuf9jFDtkQLzTLsrHUEEjfU
J7+gyJx0ZJHLpXKRkjerhOoilddvkPkw8ABpjcHAzkewX3QNtpkcAAnljLf+2ZQoacX956aLR2k3
ERveAr0zLRzH2Q/fCqJZoDtcgT4U+VlhzD3lWKJIkhxtOgcN94Idm4O51wn0TIzq6Qc59/DFL1Hv
zjZHGNiQFx0x2f5ZkBdA14GLySdmshDhcT8wcYNoAfgNxopxqnHQ2JzkC8bfkxdHS8tjrsO5zPhn
xGx/whtj8IuCGsLU0C6D25tpswqsp1BQ/AWJ2fQQzuWcY3ii2QMbaQGD2PgDs14ei8O3E3COGGnY
bczthsn+30IlFqU45fcTdMwUMqpaWdRrHnAuT45DP6S3qJDJKaValRGXGnye96Z8iwtVBmwwOCKV
TOwB75nY6+A/uEWDmkLFaBhqi+3pHv+Mz9eYlAwTGZ8AxBNhRMX73xwdo67Tv9fgqMe0b/6e8KDN
ER3xJMrc8JXAg2Lkfo7uQAQGghlce3WbR8JxKBUL/8EJX6P2j2EHhgPjs25DOC3DdHy4rZ6rn4ea
cRa+Z7tPbtzWaEgmCYzoCBCZ92b2XUaqLyw0KzkwqRPq4O0/y/CKDTDbyugW44zy256ol5rDNf3L
SOMqz2FK/l+K+JBngbPMyLYjYp2At5XC4MMpNXK5VrgyUUJU8nflEMSnVehTvB8Al0yozZn3zDnW
Uus9jAhv+ijNQhciE1v2pO2Ufw98F+6TNiA6VwKRCXbCFFCHLcQ9IjKNHnV92+p7I3YicJt5NSQe
cYu9+yN+fwWu8x5c4OGSzaIlkjPrH9L5fPST/fkccxzIZcZWPXwvDiWFrcE4ZE7O/WixZlvBWdl/
opQopXcdiBDxLLcCU5CnglYUIPjELOrYakMnNFssbm4qRSGUBOquRkIPwxdKGX1K6kX8bJNFK+jx
0KkKKAFRYC5DpJsHKxlKEXuXi1YZCu4aYKbxb21KdBPcJiLbEA61lWPX+bHbeCv0DMjc6sGDpK1C
WaB0YI9W47yFRwHzxkWfZxTX1x2QNyczDOmzvPkLSE69FRIGhhg3Jcwl7ENgXEcYOjQSgKOngb3j
FaMgeNAIOijzDkT2iX9+h4xqzTdjPNRXLFsKZfjylznnmY7bNSgWassSaRQ7t5ZPEJxwQk4Kea9O
kb6uKKL/7SjCKgsx41lIKWY3sJApU/MdqKntG1HilAoKglsBVgAwvfu4qRwtOL65Oqynn4iGYe9r
0hJ9cotXvrMbZKaKBBqWfrc3R77zU1TUnNuBPWjnGqY9JhzMTU2YSTW/dRbkdYSsGiACWvUnWnKg
ShnkgL8MUV4KfksTSrsz+/gu4MwCc/uIF2yri0VFDVZ8m8diabcigLn1pQRbuAXLTry1lpBNF0qR
y5Moaah5M4psjnnuiigdHQ8A0s/Uftte9mQ+XYO2c2L8+yf05nTuI+M6x8V16M812llUhvTHtkKV
cgNPMupRUFqQ36Bd2iorqBUNVzLMxPdieDBAzO0BE9jhXYRdlRB5mSQS6FwhKNphtPt77aHmZUmM
XuTGl23hEZ+JHZ2hSnmcAGpEgWhePFdvI7sB6ELjrBszqK7WeYeguDHvb47vGkRm3ZFzSlacZvmc
wL0c+m9FFn6ZvC+lPaY+C4L2RwQ51/Mpd8wtwrcLAApMywQKCLanM0mgdSdjfBTrsa5mjPEdlunw
C8kZ23qgMF2mrtka96PWuILex/APcgPI4U7dQf7T7EUQYsjsyeCzynM45G8B/SSbzd1kTr0pphum
mz7SCCWWcrBO4Wu2ljB3JiSfwPMc59oSz0nC6IrK5unqlJQgxgIIaonO8Yyv0ksgZp0qTyBOFTA/
UM3N7JxQaod6eHivp8XpgjKaCwfBotUevz/2MDVfp0FqFCfipUDASY/U0PyIQV926TGwEQBDqhGB
LcGqTg8MNASpR5TBnOL4xDLX6lOvIFVFdJMyYxlM7nDUxL3yXxC5r8CoIVOD10IBY8sv8w50NiM0
RcAcanwDBVlxd9YP5kwMLczspKmLpOIhlyqr5rZmZDB90j0bATfK/Ia7c22Yr6sbqjQtXmiZLeiS
kEjNhD2AZ6crcGZdBSBMcGhBFJh57BqDqUaaUW+jZedegmf4IdRpDrOXtSaJl3FQ28gc+E1qxVal
Xa3KU3Ey19z7C7NmCvNU5jxifRAPkOG3a67rk76dfgxQG7PV8AXopNRIAYF7MthjfULsqdckhPGA
11/plVN78A9bA14JRGdjm30dlOpVmCEcC8b64rfjy3krkOgRSzJffRbidLu7cGdS+0wWKLRZQpaG
4EJc4mXfM5l0DPZDGrGtz+JWuDuuDNO/jJQPrBm3078/XSrfHOOtRgMrpgZcjOr4YvJso89jKMJw
5re49PlWOObBHWcFAOmIB7IRjzu/QPihLO0vnplNNzNdY0F1wH/u72Hy80femsndlLs+i1+mvdZW
asl3zAHkUapKTqXUOB11Q8us08gFrmWDZd84Rs4PTNfAxp9zSobbA5ME9gR60taUYSuMtrliMg1S
ZeA+p8QuRaSaeKUIyXE487Mg0mIA2VL2j8S88h7lbZ3IhG4jTTjiYAJ957CbWoYCQlBq9xwwpQux
mVRObez1/c/NXkGFwdlcDXb/abnGJb6UOEdYtC2TNhQZJZ0qAkQ1YgHkMqECVu21oxv/TFEih/wl
ULDTyQd/eCAjGjnHD+Jq0YBFjCDuCh9qYGMPOcUyAA/FFtIxPzOwT5DgNB232Ma/PvS0NLeozjkx
dIgm41oDYHMSRI1IS8EJnSipoXXcd+99SltJB0S9j2qqcZ4PD6pCnnxRXF/M5jLrf9f3kZXd47cC
Zauoc0HtYxPc3ORWQ5uoMi/53U9OLbKHyd++cYgaI5rya6S/Ny2GK68/9SGfI6vdBO1ljvTHz7zW
eTrAXQP9h/VQETskDuSTorFhDaTsVrqWcK8hpmFwNpgq8sev65eNV17813jYJ54HdZKjyHuPzMu7
e0gHL/t7DSlO7h+wysuapg//KHYCVR1dw5AD4leZrEJwo0l1hAKvthL2ly4bNQNOCD8CWlcyyvlD
92HM6VvuRkPsVQsMmzxxVDp8ZdA57cLKBc5Y4/ywzNE9U5TJuzFPaJufe5RpfBqSsGhRjce45DGE
MVxaWZsAZlApGE/wX63KGByWWzZJjgM0iQ9lRdF/KMR9mpJqxJmkjglORdWi8FqnhIbKnp+dXTen
6KPkjqDvFxATt6hKT0oNRmEYVNb3N1YfGNXLdlI9xyC6wMraC8R/W8r36sv5HZSwMdmmoK3zU3+g
DYP4RdDI281/Vs9D2gHvxyJSnPHy2mQUxt6pBgib6UGlzE+Zt2PBpuju9zHA/3Y2PVDsigrEgc2H
V2y7XzN4j0SwfqjjEOfKBTujmfltohdi+Hcr0qHgnT+I3aJIUfv+Vx7e2zH77IvDrQkoUzh/mCQ/
Qo9e1GNjlhxshX287/HIQrMmFdI7bvwPQinj1GkJ3b2oYSCpywkTY+b7h0P5IGdPZ3mJHxHIf2pC
hPolrBX0DMmR02HJaRGYlD1sT5RR3LPJSaMtvB3eI3ArTZEJmL+dQzXibSZ/dcqkyCwhzl5mrHPk
0qsBx406V8xq9ohReFuDK+fB7jbVrMvQ4W/CXTj06WApyoxEd/Ev0jGP4tRjvEpu+R3GAHul3A0c
xm0c6r1xHF8vmO7BnxL2NPiaCLhDmBJbv2B3ru0QWHw7GW2WIdPy+ZULNO8yT3/F26/YqVmOLqex
fmfuVew5vTUkKKyz2yxkEIljFTEKoFiqcqc2c2h42O6oTqEBv2fMnhyWnKJLsGtSvp1Gd+vT5bHR
OfoEWpLRWTEg6qelMWktzX42Llph1+pSlJer7yI93hAAMSv5MHDQjfA3oIad4nyqiXl/DmLCacQ8
8yN7p5b3tQeY/hbGPvdrKDKPm7QqYja/EPw7wk0j2+1DB3iSGdjviqxlruF/SK0fQxC+GQ/4OsGN
MD3zM6L4ujNdfk6LMMOytENAt/EuJu0aNwi+pz0rRsZhO4s5xcQkZRwEyRZnyxomfI3dzhA23hWW
lN2J1eUWYTmGgePv1IMfvFfLklH+yOSWiMv8rKw0UDRgqupWU7xfKKOySCZndFuUEhTUjDposZLL
UCTwY0IO3+5q/cVEHZ279f5Nv1D5pyoLcesWTYB1UEt2PtZPF8x2Mmohcanh+Ar4XLzdcQlJjrpa
vSxiojWSqxQbOUZQ1cvh+WUeyKWA8PJvcoP7hmT+qDYU0Yf32LFvYOM3Oafhg6qwzNluJNv/6UKA
ouJIvf32007O9L+vq4kHt9pt2L3X7MYOphN20pfsbgNO05AJTyolpzOlTsuW8xK2Ofzm0TS5WRQv
Ab2hGj6/Z7myOXh55KSV84d9QV1Xyt2XdQA5aVKwWsVa5Oy75np+expY3OHtt0OXp9ZjPiFcfc+x
SIOKJo8tbpkGU5I8pTy9l6TLFZgiA+w0F1kljeulR1M1DpMTdVRPhgm596pCiLzSnmfMoLY34QAs
KSVtOC8gAcNEcsJ1tyfXgNElozC2q4ilkcsA8jLvQYHqXI7hjzEgZ8RaeRpqq9DzoDYp8jcmgvT6
XExOHnm6zqPf2fx0TFr+OagqjfzA/g5kCW511dWJojAqBtbuSYa/k2IBQH6qN8romC6dI8M5dSkk
oBbxkT3vuzDn0nn7oGz0+g6t2D/6nJc5fNiLxatlF/ISf2Ti0jlMT9yh9yRJeBsMFvDG4BJdN3Wf
aPpr7eb8xgfCxqKbWfiGLbGMz6Gj8/W2QyvlYZdDqU89DOYA/I4sxVACC9IJHFIamdJxxLFx5EIT
JLKGO2qjHMTE420l17HfKYIvnsTYgzAOww7w1HYgeD/i2ibVG7CBS3LfPzFbkIrL/voDN7nDuy/p
5rlFXVw1BSRBjZ0GeC9S84yWz49frW47GDBMafhPwBgKIG5KdcBNAhVDTYbyBeQeIpR4oddR3ugv
MF2FVbzRFSl06HfkuwDMEQGjHMN0fCTGeGFDrfl4VUQFBcKLykIJp1n7+Yc7yaRdwYicAkJjMwbL
e3LmPjzgEufEmeM7Mvlv23RS+voj2LTsuP54dZ5uhrjtxFiGhkxykouAZ6egC14CUn1feO2gpDxI
5MlvIaW3ukAVU+jAm9Joe2papiFHVeQ6Z6CuBBfl7Sx0asRnw//tuDC4Nh6Q/Yj49Mw2qPw6VsHO
yeONg6D4up/4OqX/Se0x8RLNeL8ZKBHYvuiJzfiyUxmBmv1SfPA+mvrBbTq4m5+XP2yt3oVTA1c8
7aozz0aLcyvOmwB3C0VVPV1lPuSTbMtQK1w1LHAieIUJ49rRGphdg1Yn09HsFCUnUC2YnJ9lUtw5
o1tFfGITmZ4YBWmf8DKBT7rVXBWgNYcbmHmZORiM76X/utgPqBn7F2yyPkuWaaB/YRI9tBJt3wa8
nbON1miBtmwhDRW81PYtAhQzXEZOyW8sd3rz34iD5mBnfu1SpqVUwvlHzLZ14qQC0SJbShMJchew
eehA5mjh8VrgB6Pgpqw/ICrSaVGiwPgnQItt8bSAJP90/tXDFLhtX42l6PmeZg4X8OmmlXhAj3By
Skz2shtdmvYkjRpgD8rQ+jb918PQxno0djg6qAb1zb8wa+hI0P6PPdQJ5GAHzKctzCPYWRuDg4sj
/nLwwpLSBByvjVTBKubO3KObUX5fISe4l2RsuxgH0DSG8PFA59msKKkHwCYDYD+wmwJY7Q0zAo4/
Zq3s9rkxmioep7FBVj+GNutEn7aI7svoxDu5gwzwJBydUxFxYx1o6zD2Nw02KtiWi9ViEcGyYqdj
h4DQiqBp7Pv0VWyAbPM2g4YIO0CFcpdVFJHvpgqFp4MMVQmYAG4cZWChvIJgPmBFlRlo/TbGYkh3
wl4A6MqbxAJLTWExDhGpms/W5NIQllMi6cHKc4w3maESDwjBcovglxLp4aDpNds8MAQ3IKchvUpg
5fswRuRZZ5LYMXyLIuwgrpLdNxia575cYO5Tnumm7nwzxHzNw2Cec9aNH3RJzPdcchXIN+ofxkpM
5/6cvy2kf4LWGdrt+eT+cPzFLinbvA5f666iseQbNHeGqA2JIjUFrF5//KVAZXA+iBR0zmXnw294
Obo3D5okyrTM5YezJUHutzbYMTFZ6MxexuK7ZiCCdAoFkc7cnAuBJkXtDJfQWD0BKQ3N7h2+IwbQ
JdPjeOQYq0tIpMsMYztgcAeP6jLBvti9jWNY5pOuLKboQ5WAApEDI0kAx5G4hGOfJEq+bOKSU30W
WJffMAJ2h+u/phJ/8R27KHQnmDuRJLOqoj5v5tK2AR/7U6WCeRnnXCyQW7HUjjBp5iDGAE+Jc7Wj
QXjUxtD3aYTvAitxP3LaTrZhVLvXXd1lIJfZd3OAGdjV6E0YhPCz3hvL8C9qbgHjYrPPaNOl5X6x
Z/4XyXLHHRJGnFjoXN5x25zNRuCt4j3OEncGnXK8onn/F4lSrrF31mz81Df1DD9NOnEF9N6cSZyK
7J+rgAoWglOJrx1mNi74n21ZiB0IbOMu7PE5L4gYQ7MAd61yAcp9AoCXNf6WyNW91IspIl2rJS7+
Ff9unBUpV1VQ6KtUVzGPUJ7DK9PDaXY6YEdDifwQLjHSlpVNsR+ZnK04fuNdCvTZ4fk8O09j+geV
beZeD66SRccxkd+92M2smVvZq7GyGMVVDjoy8hAYVyoxmBQdfd8gLn7Pr2h1y0kVc9Njpnsd3br2
XKh27nP8NlnUKTyMFBWyxTDt4G8K5TO+gZCx2ujOnuERyDYqWXcD8UJpU9vReEzaQMqHmlm1O8HS
DJaiibhkpuzbUOhsNkrOCFDxFIjQmKnxZOMHT6sy2+TxZDwrOlxxdzjlskCtWy7pBO0/Lv9+ZH0h
LUMNtQqC7nAQZGRmarbhJPU4OalSwPrn3DT+5mJzibmr/AAd4ICoVObUEOMhwJu4i6hdFaaGyrjR
7+qBsi5/V/yKauKZESmgoW6hNq1IDILd+WPg9p6ca4RZTc13V5yDmxd3GsjkfvZwO7ubxx7EBo7d
ZUErqWjw9FR0WYqF1KqopCFxquZTY1pDeTWP8N0Ueoc6pTJHYPiXwsA3/BXgO6KuYbpbWdYsxiX0
nya3snk64VAqtYcSg7/5519EMDWOopNcXaoG8CjGYEa+pzACinkosV+H8fMZpIrayqeYwOPEvhgJ
MlIfLRbBNR95BM0iKQOWEBmtKEBRvXZwUjfGl+WKLfzDAK5/+JzG1se2jJUeEPGKlQBklZVaG9e3
y3Rmx83rOBNEvpXJNEGoBCrYxncZ/7220nXHXxSzMxwSmrOIez8xZWnN46//V+vWuesctClr1iW9
FXcpXFzA2BqxUnHDkIB4VhlUNuFzA02zb7gawkFzzDgGzgbnxYCSsRUY3ErWKD+SC9owE4JTNaf+
ONGdIDtbY8qNlGNx51DwEcOr3dL4Hdg3Nqnz45Hp3uUE9+Hj/ub9n1WxvmHOyJtyf66FYcjDqbDQ
dOOfEj+DYxbgkri0aBisavQhVLcB/XVl0CLcXHyp/lw4etV/ERQ/YmYwfRoY0+UtyBEE2HEtkDFP
6gxY70v5paackw7X6JUpQ5VtxAKAt5GZXIqxepdIj2a5Ip02tD+8GB1eyj8Mfbpy09rvN5veqovo
vQwKAL0qnF0twnAuJv5C4k7Bd2SOxIwNU8DWUVO37wbPXdWAI2FhOnq3Z/abTdvlP/bWRsOsD1br
SO5f631tVHCKzXLWDziAeG4Xz/2/I5bT40yByW67RQ5Pqb068/SmYlOZK547H1QtX82ZDoxxXrb4
aS0McgSbvhpAqzw13dnw2R4fJIjqSX7MOJOw5+Rv+l2DkAB8GoBlmMvwC702q/7v8rB4PO0h6Xhq
Ozgb7MvwnGLdQvDXmTHzx8vg3+j4o5KhuEP2IYB3yfjLC1EuMBZhaPYmoUFqKlPl4Y5WKPbV6dfx
Z5zXj+nFsWZFsm8ti+RsVUAI/OjZ5DZ2S2F/jED31mZrE0xdl0MDhVvICH3+UPIl4tgv0QSAdnPF
9IIKm4uJxYHR5SQ6m3EFOiI1A9Y7hZiyA5m5HC/cRa8WZDFlkqyfbYTscxQ2VM1ykKtssc3Q3qiH
Caf9/7F0ZsuqYkEQ/SIinJFXZgQEEZXDiyEOiLPi/PW9yttxo6NP3z4qwt61q7KyMtn6aaFxvzuj
kxf2DGxg9gZ5J7GI6KPGjFrxE8+UF2ADUsn354xDcwTwGRM64+tenaauFOhn/hU8yy4qXeik0KNi
UIWvgCobxj2o9YAPy/TSkxF1pINoMg5qvc2IngPpsJxmmZ0fXRbXfnSdoCea/uao8k/XRopvfAhC
fDf63m+PkQHr95gHx2FQ5ZwvRJa8P0AvnenJ3FZrHnNDoG0RxcCr926vDHfwrekvW6STpDB0Qlfs
9SxEsCknQKTX8GywdaAV9vCLYmhM6rLosLS3lTUfvNQMASgm1Npm1Gcgdj/MMpm39Dx0JVKkIKA8
lMlUZtQ2rQaFOLNq+tRn2AnxC9gPHF5EoBMqEoCDND65PoojCRdy1JEn0ZA2Iw08OiK+vWdeLLMC
jld4vXVR5ccJxpx6O/iREQvJ1VhVb6ioNtIAeFbPjc0FGHvzKlbfv83BAbs3uvScTNhukKmEEgnp
Y8pgNLe+W+nbJ1ojpfuMWU20lT/G9GYztAz+JlzY3zQct2k0egymWdjm6eBKQapUKH+jqZxRYd8J
EWNqWR32ckuMJXJ8MH5qY29kLRvUsMDxNMNp4AzzDMBE4ifkFPiRJlpkNq5055veHIOGQ6+mvt50
hisFVU/e+drDuo9CdXQP3RfUQ/OMG1Ch/bUozV3/Jd9B2rVQWFX6rj+23e+cIQJsYVfaGPm29/ar
8tolzpcU012TEf9Gz7wshbKaYUH1zSDDoH3IW7VFNSWsQLyPFiyPrt5X+YJZlRz1UTkeTY8MW6Mx
zBKkkUYISFleNkq2X99OEV7kxcj64OOCrj8vzyCIctIADrjNGILMRzXuNjkxGl4P8VL9GNtD/qAN
hQwDJYQZvjb5KeU/pox4MkFd6dVt2lVwWVLQmE1+z7tjsYKoMel5E5ZoEZeT8wv94cSaIQ8P/usc
Gbxh6hoFAz24IknToUvvWKhwLNYCC4rrT+LVWddak1KixvF1UzxMwiteQZhiNzpmUvcM7LXCx0J9
yLgyATPNtkQ80sqI2ICSRGsQirEOE7wkk2nzxIbjGTyoYNyW6zLuz0R9vncZv+TIFU2iO/rJjswU
caTxKuRjbPRrhm80blku8Au6NlPSEAtPbNTStV/k2ilTwlcDixHJvzINLST+TerNFZELIiEoO/07
O0VNfgL4mch/owDDlsZ6ai4OVECop9JsQmM85t+C9aBfw7RHE1021pkLYpREWgSUbD+3HVKRnyEE
ao1owpzJJhTL8wqsG8kGPhscV6BC/mFxQxilrSmFw3n4erOBmxAi9XdAAYOnnELv3GZgS9SLJqic
Lij1SRsBiGQS7XA2NqsHE0U5GigRlWbf9MQvL1NYGi2zv0G5UydKhmHjQ8pqV+DA+tZmlrfWESXZ
MTShlzdO5OiXxt2eGJc5Igd4TXLiDigE0aVE0xWfWgVrogFFaI2kVBvnsYSAjMJMiohbWjSsn3sG
qcqeLVQmyJPIuZlRFbLEeV/iulBWKH3aNrZgnwkFDM7qUzavCC2FDMqTonM5c3J3f+e1sKM+M3A9
zLZ4+DCuT1bHYPu0Y3TBFVhUW528HLVkGTMHjQJM/z2zCWlHceds/ZIq8ArylFP24ThhB2JkQD/e
wSKUu5XuR7jo/VX6Zx1RFtUb5NtJLiDYXI2E05PHlKcMLjTRl3lZYUTNlYZycVl7SXS9sLnCzoiH
lLPDfBm0Zp/118qdMWEo8Rh458gSQeOuPTEFifZukV4nWFmJ4iLPWcp64oH4pavS4rwF18U/URg+
lNQJYgkVkh5RPuW3u4WvB3epZaWfs4HINdJEV44Nu0qEBnSekk2ThEpKmYRNU1SQGVBJ5sF6S0jx
nk0OzHriIS2XoI1zsD5v/S67h22REhNEUywtrRY5ZAmfWGSqKGg4wykwUlFaEYNN8v6cYo7kcu3M
UG3vjZniJDHGLFZ/UXjjudtgq5VU5JpVYZwEhkAGsB+k5cjTu2Ftrtm1VKd3QftpQeidvzkFU8pI
lyzK9aFAy5THUgE66dRj63vBq99j+plw/JCD8BuT+d6vxC5g+yLpR4WVEt8RqRnY6J8RCAO2hyRV
ArnArKiYJZHcE+2kgz2fFm/iA1stzbK37Wvk472WW6GxhxWqiIbSqkTbIDPVgLqCm6rDJCnQKKus
knkrtP4IOYShDrbdwtWTGx/+ZhjiegCIjPSNbEDESaSVkaY3DI2+plTiB14lqcrXJoBLT/tjnNgl
6FbkYcbC4KKkQ66U5nXnzSFyHbcGbHXZQPvhxyr2fvS9mKA0SFrpDCLDmWLDo1eQhX0Dhtd2QjDo
AycjLQKMjpZz/JthV4hzY5WJcetyt+AoYlfJ6aQOakwniG/ijtB7cYOe7n0mVUSCvgNGpYymLR82
jdkBfArQXwUbSPg3NCOD9ohBTOxpiDNAB87ZEEtCvnQs4zldBP/hvgcMv1WKzPr2RAOfrij8I1NJ
ujQRARgYqDQN57Hsco684dOwkcnouLe8yboymvn2tOpt9dnNeiexzJDBDIeYIy1tpcNVWRrJxGCx
z4YWhctzwLDmQp0unovhwTJgKmzAOTdkHNMAIoUoQjCANDjmUtwn38T5aY0lTkBz5blYBI+SbjZD
W/kyGPayP17AKmRJe8nMYgoyWDyC4du5nuzFAO7R0GrWROEyfplzxb7hZa1a5WTdK7FXAsnTb31O
GSnDeebLnvFWDPQjd2aJEol+msWJqFxitLhlR/6I9X+xqPzzP5NqkqxLZzljUzGsA285GNKrtRxn
a3qncROBjGNIy5mJ0lm3C2PFit+qzrgV2u1LWrTI+D6Wped4YlAWN4dLSlc+inT+aNB0u2ZIwzOI
mNrRm5VwWRWvnOcPvlKNtlsdR4lYEJ3jqNQ7HD0MgT9G7HME0JK+idsFb0rYiohinjePFQPs5q/U
GVF0kn0I2yk+nNzf4Xfem+ce52wRlmSehzQkCRXHjwfHDPay7Pk1MFOCiIKLMK0ci1l90/GKw56i
czdix8N33CjqoSioUcM61mII7QYG02Ixqch94wGdXlSUh8l25li0/wxAZYMVl3DZ2zHB/5EzO9ys
+G5Fa5LissoH7wyPaX7PTj4xCUSa7v0myNGz8IoOWcvVoSv5+tOs5Cv3Gfnl4wQJxyA5G7qyiDE5
jNuhONkdbCKo1XVAwI3qxUhoHGOJsCdnerqfPy+RFmnMqCAN+CRNC3EwDosPMK6UFZLEWsm2NtBL
RR3KVHv0aDWNeynhVpLwGmiucvY7584yYSYTzw4ZgQva6EBkzE4yoNhkhqcrbgbymrRyqSqoxMOo
SHeRk9R2DE+Bsk9a5TpLJ4nOLPyEu8KaA27bs8ehBDe8WQ2KBM7Bc1X0KMMWisQoC48WYZfwtfY4
171EmQLVyZhkHcwCL0EYjxSNJ9fmV4w1/KWX3eo7b5ye4Bq8mjpkFHdNM8Qk3TDKIfnGyWbynlwj
5DC1gSNHFLOh9G8Ay9Zda8mc34tCGX3pzt+bKySFLDhCUEdh9DYIuoOAg7Ak6R+ew3otgsNzjzyr
QkFKjzHV6g/y6OF8uV+3Gct8x7xgvN3NahMqCUuf0dt07z4WTfPlnHGNZBSdKEAYiJ19ACMa/7Th
BaYOG5tS+ztLko6us6iQCEMklWQ3OOC1gjiU8GjqyOJvZgffgZ0p7Zoe1B6IAwoE/+FBhnavJiv7
XhBQ9U4q2Mn/DMmA7HA/EbHXbXFyaZEYolwADabVYSwRJVHGXejNflujlm3RDxUEArYwurNR36AT
Q88Vu+qjGfxpxHvmdS/DKr1MjwFkiDsTkb1Jb24rb6qhKnrO/VcFXOKsm01rDu/tVV3MvtdtAiB7
oDAIHF62FBlVd3h9j5g/govZYOSUUOXADIDpHz7WuNs/W9bJ1iB8fUZPjpZnVB5w2UJ3dUL+Fe1o
drNkqFBOHr0AfMFA50Y9siMeNLNpFLQBi/5rXOewhT+1nRc7Icby3JskSAiml3yQWtRI+TWDL9pH
0/4gkkKrjeaJSvE26Op7DrS5270NLoo0MPrGNy431RQgUKHswi3zMzi0jf4HV3a3r6Eqx6xjhFHL
ctoKOSVpTEAhYWBEzlYm+6DO4seK7ZI3glnEFGA0T0p0xymomQm8vAZMBanWqsH5+1ZsWi2iZ5gz
sUA3AIXb4LCzkP+SA/9NGfEE+GK4Bk8CG9EehUQkryTtC8NpvwfGD+8bmSNJAFE8ui7YD+juo6Yz
F8tkyrFC0Gt1RrldRHljQw2UNlnG1LD0YvpU0S2cfD1yHlL2PMdiivx1r5oYr33grfYNcmn0znEs
zi4CC88Zw2p6PauN7IHho0vd9uD91V+Tb8esJPJe7G92C+BgcsDNFXCeUoV0oGc8RsVuzBjsl93H
7oJnHkXsXwT2nW3PVYMvozY77NFBy7gI+9qzFYTDu0F6AlWwlVkHUaro+6XoQknUutgsl6a+I6/v
2q0r1/2GuWCQKN3Mj7SviPckQZs2E53+dFRGLg828+ejfpihFGwcQK/RY11N1ZP0kHIE2jknxJoH
icqcNw2kBOutv6/4puUvhhdRIwdnJ6DsJY/knHrGBzP69LHjGYNRt4yIIjc9rtcwaHTOFxAvI3/S
EcBsXFAmCJR6pEi/4IqqpulFgNhrKfgQIqVbc7Wu5MlmlL5XF3vHh9M07etJBDjDkpL88H216GFo
1oFoGLQrG2XPEX0v3g1VS+rBrWS82+VvZG73EANQOZQw7djxq+STVDE5lSiQtKjh9kjt0UfKM9J5
lOF9PyTTpcQ8Ej5IobQhO5UTFugPFJPI7+keFFI1n1WGk8jx3wTxVRPGG6aNCKi3bexr60XmRSEi
6PizxaKm0pGm4kPcb9/kqLcL+SuHCXNVbCDT5gyNsnJD6Ubhc13LaYM4KePYlBu7FihKUg+7Qa2L
QzA5vhCXKG52Nqig7X/FTo6SbSHHXjcoaPiVBN+nf5tJbQHUB0jI+KkWqmPqHjh3ATMSMqW7gtmj
0kdl6G7UCTGVonoEA19p5qqd0n7Z9Br0rl90R1ZXF3LCuDdjiGvk+vsN6/MS4L6OpuprzWVEoX+z
M5NqE5YrVrsn6Yz6oEBk+oPQXK0+vBN8mpvzcT/6arseMS7EPlEjQJn9kE5M1Gg74NS7FDTb6BbM
Epgh0MSRhhwTHb/0Bv8WHcZri5Qek0xjysz0y1WQAWLWZ8YMtQ84JlJG8WrVpk9LSRF9uCsab0A/
GjkmB67FYSQMVSZLDVpMGcMe0WfYI7iy6uHLnt3pBnIlNwJMiXZHkLOZfOkYrDaMJEHtOeVC0HkB
mNAk4czd+88xqCm9bIvXuL0Exz/j8zSnKy5OxsLnLcxL7qHIdYhtCKULXequz1KmPjp5bPxwL+QT
JB8RSvrNoSgpiMxj8BUteT4F18kR3dEwlLiUTcHUSpgQvBMGB4j+znnuYW4y4e5CB1M8+W5MI/Lx
KFU+6VbLKzDdZBauC+MGdgMX34XKZUCUH6BGByiU53cPLKe4AvMRh2shDxMEiMSMKmo7C66JrsU3
whdeCZpLzQQK+jWblZ4p9pROyiU0XS7Il/AcUcPR7ikIzpA7IFE0ROjDB7Td5bCXLCUuIfR8aPRn
+ZuuxoXr0Kz0RqL+dqXYubj9wIG4OEMCB7vDxDmucZ4jYDavFpubze6QF5GAibABcyWDCykMqMsp
yE0YAGxYp3WjiGQnUZ4KfnzBepiM2rPTs4PYhiQmqWADCktLZn3Y8dQISXlHVNziVVGYd5goptdF
Eo6AGQOD+tu3o9fR5AsegoyZaiFddyxAFENa4UAd6We1TKS2Qv831ABKaN4xak9PnHtip3d4CDHX
o7pA5sPfXFGH8cpeXh/MqfwiKO4zyOH6bvXi8w+RnetfmmbMf9EPp2pG8eKPqAL+cAneAC7IQ2x5
FHRr+pKO6NPs4IlnC3g16QI9l5ZT3uzd1QNG9XtvzkwU1QGUaKrMu7qPB+jpPugKleBE0Q11iZCE
G/BSxBovMCSNquXkdZ/WY2fT6hsst8PqSrEFIvTVD2OQCMQDc5DwA1lcvNXc7nfcWoAhGNcR0tGq
OriOjtYdTjBYNyHrGDotxcG+2avB/HbZceAhb+4tW6u416Z/8qA4AqZ7uuT2ltTxJ/s+fq8gCdyZ
1Qd8ondBf8bwqtGxoyf/Wt+oqACbtGkn6bvxc6Y3pficx3B+KZKoDtMXgaX6crgxxj5jEeGa0OMp
NeQAAztg0hoAiGTtjWOAsUcn0EmjllX0ZQFE31+RAyxVusRR5eaGIvM99Q0XPpO+y2FqjaZn0GWi
2ctivVT6iyqnT/+iwzMlO8nC7zw60u1tmWEzk2NQ9yghbyx1RuXJHZO7vyYdAdA5cEA1daoKpJEd
oYM0QTHCD2uMh28XAiGk1G40h4AnwDe6slPhMNPepfWfY+XOGUcB1UEzbNYxqR2TpIK58UpQsKdc
Ih1veTQKOGzNyuGjOnAdNioH4kLTe5vWtLGQDIVmlbl3lsAKshsFfH2st33dTkFbT0zo8h09Df9C
2N2cdElC1YwXPJuB1pwN3PbF+9elGKqNOx0dMLrrRNDX9RUaABYuuBBQwSAkpEE+Z0wSnFVHWubi
9kwpP6AZhHsedb73UeDFcaFj4ZboqL8y6M3AhmXtkokKnrH4e06FPqvmyjSmTAImof1TDXRv5vwh
AlACn2Ywphq2xow6lcOkrVk0TpFOA9VtQsMT4mgnGDCy1MkIOGr4HnHEqtYc/rgObREO7AMvSan6
+2DaHVMx1It1RtyImlpwLvVrAlyT/bxRVL1JKKZp4iANyWHN403aw+W+xAzSJdUjvl5sG9NgHMHM
/MIwFN+1PYPd+ALNSJUjlAbWvjY8O3sQ0SqhbcsHiSondTL3LT4SexiuWvNcpd/3Cr23NDEBJ9Zz
TDFPfxFFc9JilrzUgf9IqwQ7h9SLUiVL3Ey8NjZftE5pAi/y3kLRexBPJYuezg1zsF8iYwUbCi1G
YhH9+sGuBZywR4DcVW9OCraibyH1Ir+J6KPGs5IYsL0b6BTwjSmUbRjhT5feuBkjmTYZDyzit2b0
TKbe4v1EiDGAJrSfyRkk+jZ6em96dNt9nZSe5lwlhBF2DWcQyQV9TWrQnqfUgBguME8JYVH41Acz
J52dt6APw648InUxIn9Djt3orW8vOopNH3SNy4iT+MJ6WTyZ0VYpD6wAQTx2XOflpfOO2WYNKMa+
NC4KO7EOI6JIdE7kxMj8d9wmANAwkSuhz0whZssIj09Ahyc2ECT2ClzcthsGKhuQOlbkQGHY3mJ5
yXsAq9aO1kQzAl3c5IGvJn/3YO9wq5Qv/6b4oHHQMA5xIfr+9DXYFfxBYd3LZFg6PDBout1xn+he
bl86zfbQJwETMotgbytcB0TIjfMfvPuD9wFzO4T3O6EEcoRqF5U0TJqzIzhBD5OUpzSYkJyzICtw
l17DvduyYPQ6na4pEnHdnjOfksuQaudPetiJYrFoaBe7IOkCNSddSyr2rT+EWy1YSjPwkNiwDjpc
iJoZpEKy0MOSnq6TiOafIH8sx+kiAIB0gLpgEFxiyhmv6b8JxmljfTDrydk4EiIg+EBIZ/HAjw8q
g/Cdtv1DywAm4e+F1Vd39BTU0GGY12JuTTOEKMF9JoX7evwyIQ42hZZ0/roqMB8yYgu083Rewu31
jiOO/71gcATCdYdJ2R2GOeyTvy9rlkYtnPe/wSu9G0j4ObS/kvQ8oo1tUHvZHFsBVEx1gGAfLh6x
cLFS2gWVS9gFHgIoRqUiLXiMa5C8ZIkfWKDHlN6HcQqYCKUr6g1sbxcld9A8qIDcIYzOdEfQQv4n
BJNUu5kQPVKbsBdYrQCv1rUOKwrnArE1zKkKJIywuekAJux9O4KPSOagYN2GsooOK+3uUQ3xawCj
Z065CtMyMG8agiRAJ/Nk6zwVTlmGgWZ6YttFSG6U29B3BJpDfJXFFFZMQkIs4r7L+UO+SomyzPMb
JGZ2Aq213mrtwYu5x7SiJFFGTzCMOJGkZgTsky48p3dhhmabSbIphQB5DdbextxMYnWylmjNHUfc
bafq8Suj7UmYOj6pJ+q8O9uae051urKEwTxsOWRTHauwa4DivpnIzCipnQeBi4CKBnAqp+ZryCeU
o6TGBxkoKvWgEjic+fREAFq3dgIFH6PNKXPtHFrcIhsZHjavlAcnajXbFq+VddIcrvEHUkjoks7O
EWjsmjmO3QgBdGCXQBGgScQBv/uViYMDtdiP3PHLGuGre+5L9zshwycCA1D8sjwTFik6ubjZST55
Npyv87F1D48woD8AyywC5kk/oi5TscIlFzgD2eh21p+YGV/j7ZFTswPaqk7djRGDDacrexn+CvF+
6J9SV9LPywnbeXGlp9MsKA8hfgb47CX9VeKpGD1Rreiw/snJmarYrFxyfxNLFTR1GU1h4lwmFWm+
kWHJNXCLE5WdDbfYOS0C/eQma+41/madAafDeUAhC/Z8hK8IunjjRFCMO8vfUQ2dcfu/v9r8Uxxm
a1iozIRjQC0pyM5sc0cNkYDeGgR7Vs+Yfj6dEop6I2+EmZZOTbjbAEEwDag0xcORefsDqTYxiPtO
S856Sron71QaiuJjeG0XP9oHyM9v7TINKYi7354zoGLcO2SUtD+sy+9iOLlvY8iN51HqIeQDzJs0
80ALldFfg8EaZtmYPuHbfVGsy6xZ6ZRP+JXklDwTR5rP9MJRNqY98GcNFNDLIbRp0oeHHe9fgKI3
t6946x4J6DlLkt2YO7mN7DuOJm+XPJcDzTowVWrc/PoFfO3QquD4ocNG4kycILq87LfxV6OMzriu
cdjgZZU2gMVnwX1q3YZoacpoWSd7UCwYNSTjMWAwDpOQUozzI2zefO3DLmi8DJV8y2fJ0D83nkU5
6IoripA7PPXkpWXX5Ohm0VndYnfHYQiyNUlRTu5SdrgyS2t7H3LVE+OE3tN9FkA6HwWknj59bZzD
2xNC74u4zNLkVl44rRHc4rtUpQEZr/44XRB4sj4oHfIhqB3BIWhB1Bue0BA4Ywk/uGm2yoQ8U5dP
REIGvZbdvTnzvbN/h2RGD9istXOIWnue+x4zEdo+nQlPv/tFB+VsPHj+qAN19s4cyhOTiUgbvKz2
wz/xA2nwdcCTboAWKaMXjjF92rVqKz4po55xapvvr42uV1Gp+u4x5rfwsKSHZH+fRr80rtvZk2bk
btAD89UraulViXo/B3/b7uzNQm3AA0de3aiTW8+74/fRTw7H6P7KLv3V9/b3uvq7vc2n9M7OldHl
m9VZFx+mTK07xpMdypj2O+aXjh8Yy3CyUYhMPiCWcwxeqvCo+WC4J0ZpeuhDjfvTsmHxX98y5oez
ZvSxHFaG+9JuPJMGhLfSv/b9muYtyv9efulZLRT/LtCRkKYnPt/M7su/HsZ1a6Tpu1jcgqBoZ58R
PFJ2+9qTfjBYGGS3e5ATAjB8CTmsIzYiJimukKgVKoAjZQkngkKjkxhQcF6Dvq9iYloCz4tymJFz
YrU6e7F7b54UFyHg6QXhGYDfHfTKXKLMLyymnqcSG354H3WC8AtIhzbqUgXz5R+QCShNwmnw78HT
pPwDXJr66PShcCdczRDa/iWN+gsOX8p38qqExt9nFTcA+8kTUNaUI1AIxueeWflwL3iWMPCFI1sg
BQfdqTjZnyvMuY7F+nj3Q2TcO28erKM9Bh/G+6/16rSqSlu9SxO6D3p3YfBEcyh2eQNNbz4cZZm3
bquTEu0x2XXbZXHZOg2NZTH/Go+3ebzTg3S2f7DRwv51uqsviHUzcadmClxOBKfCa/uv30O0rvZ4
/HeqCUIeGnu7oD7Hn1uRqaSjCuHBvsA4Y9YYHwsXss6IEj4k3GXdccVUh7hgtKAN3wHBmJhmYF21
mKn5FPCN/5gVpk+9gm1FJSlAQvGMTnZ/Chj6mIKPtPR681zScMhxcGFac8oQkxHi/0kR/LVIU7EA
FRpni6k1p3Gz6akzYoNPx0b4xecPOQDHFAQVGpA0RChDiseIcpDeMijJpIBIHyWonbFSYRkibkXh
LwkHjmxi5NCv4T2Q41AXQWBKyTvXhJ3lnKRAO/MQm0+7lKjjHSIbTVbjVJCdEbfwmLpDmzpeAx5o
145CeiSvqY2OHXCpRn75nXmnJ6G277XOkxb0YgF2txFVYr4zOwyTE801egxSlhCmCfEP84JkAXHU
aHKYUS9hxXixD72oe9c/L4syoDEpoPg98nef8ttUZnhaDUvWDN802p7wq4A77rSMaO+fIJd8IXHQ
O4xgpedhf3GyjzkAVVOl2COvp6JK3+PuTMilO5g5vCi6jO9Ma+p3Utv66l9JiFm0OApD9xDzdZoW
UW/TBfIPxbIjhHkEQgpeuh/txrzdmeP/MwzB5mgcbCn36Plfr8T/x4SbtEVtR7+UJFxXyA5fMInn
w6EZSWMS8LjLwBRxvdmgrIyL85C2E3Nvc2c7Z+49uJW+ug9eoozsfo5mBflTpsB8Stpe8rrE9zbc
RJSkGF/RaN2IRecN5gWTK0KiTpUE0zIjspEfk16OeiU5bOV0H2Q0+Ox/G/YO75nSRKR9A+aaZU0m
CdI3yhvTzvTpHRP4TltzR94oPkoQAqP2+IyTKUtzIATjl9EcA15vXv5qbpwhfqPcBlbDEMoP9Kem
ZG0vGxfjymyIsxMc72OEbK6HwpCNqovDRgbGRUMIIRb4JtlnAKN1Ji0wSChGQ1C1rq1oXs+gZiWZ
kdr6hVStXhSn+AFYMHy2zDybo7pF6iXZX1hyeaH0pGF8p00I0ZkSqVx8LwRhv4ejjb/SXFLF8LyA
oYXqJq4UC5RswHP11XQK07dxI72+M5iAwNDoIxOFo9VvfEoa+iRMNP2htDQPlKF5RLWIwgK2ueRx
mRhTyQTSPWBKCGScTFJj3sZmLJmNyougMuZh4dlvihF2Eo0b4iWrniXGaL/AE+LsjrI2Jg4lFSNF
nwegVkTXpGuDdtSLziW+HekPwyM17m9KY9oLEGEYAAD9fMooEv6JWPuy53jbgimTvRDe8kJ4v5/J
Dtoi/OEU/q1X2OGDah+XBKBlW0y8YDMeovO/EweXcpAV3lgdZ/gSc6w0LJLpCjdYfEy6bPUmuB51
YkO8O8ngj7AC2n56RHmEaq9gRCJllsfW/MekeEGwl1KRVAwkOWkX9OI+jrd3AUQ2bBUgHDvp/yUp
pgQCeiROb8W72CmWc3wVQI8I8nmyV1n90PNlXbTYVgXPOAGsWLMetKXGpmTVS6EjsMe8aZ/PQQVs
I/BancNPoC0FKLPWav1UrIE3xHiDB9Fgm889Zxlb0GFQsha8GgaIVeVNiFkR5V/SD8jE2ibjl5HA
D8xbLWjxHHD/AgfEzO5HE6Q7I91PFhtDZCNZkx+L2pDKe252LqCQMpQkyGK450S2quvwweRtFdZD
unr98Ou1O5wm9kV1zh2IYQSSiCNWsFUCJaBgFwUue2t/0DFTHBLfroW79QGV4b/Jx2aAe3KloXG0
n2u8OVAdCBzkburK/6xmyqQToWBz6mOZYwMcMb8oqsM8L2DlvjTlWJFGIitEiqstd69reB4FDRDM
2w4x7qt0LEq85OZ7lFH8GjLhFxfNb8zurWCtJQ5cnzVALCmMUHHILjDFpkSiVK8YR2WpAMBw8HuQ
ivg+SWXp6/sg/v/r/TjrjwW/DzsJoK2jC14l4xKNHIK7/XIiJOhWEaywU9SdmxCPaBbyNu2PSQ4O
GkcVFCAcrQ/BDTwB4kjQSV6py41jRtLDGBT7lfkhz7lBJxwCeSARmhywfiFBsfOwG4VkZmAwIBkA
rDaPKbtakEpJsu9+goG5w1Z8CBM1b20OtIZCvzsmKSK3T/cON4/aGAiMDcu7MY3zy7r4ytRgQFmA
FiozUL+gyAygD7uOCSuSeVizjJN8TRwY82pI9A452m9UYBB95AjCRS+8pDk37s7kuoKT7Zux9mGL
wgl4rQNXJeHYdMsB9RlURkYd7GdMl2IAL2xC3fxiN32HcUAdDuusRdN0B5uBJk7v6lLP7fTlFk1h
ZrF5ROfRL1NTXQ8TYM5/dgy1PjNjjG/rv+ZSZ+aaK4wiwv6GbgUXJyUaB7rn1XkEZOpA6+rr4gBh
OTMQHtZX9HgbbbdgII2e8oBJn14I/5zWHOGR+N7SI+mEYQRMmQbtxnKCKgYI7kRO3AFsLdfM9/TP
QAF4eLahNlGDpeyzX7ugq+M/RXCvOfYwN9+hKJE+MQxfN5HO0Rll19iNv4FOGAyoznAy7VbkirQZ
M1ryfSdkg1J9fROUToCYvOi24mo+IWXZ1SiuSSHZartgEyq643wpFiMigBBs06pHp+xEKwGYBHaW
mazfIwAerNeLCPRZX3eBUXk2EPwJM+tUEi1Z3CCrkS19akky0iTR2Ivb2dw9uQrhVKAVuho3kwk9
8xoidmjWdk2EZI7jQc+eo9VSibhvsdMiJKnGfnD3YBDRfGw5yBO76JwxNUgqZHcc8a8GRB++3buL
vO3g5cAwdfuD66JMPhst6o1s7WCce/inHuL5Zp/sh99sFyBUnSqBEhyLswgNsCGcQ3h1t8H3rzO6
mXjTOp1B6WpRA4O8o4eWnNtlRpORJw1gpCV5a46JjXOwObmHKMwal4AqFEvcE8WRin1kz3lAHjmY
PVSeGb02tuIxjj7luM19p13C5FuLfyMwaYV0FWzVefLqr6/icSvzT7AGEO0wIW1B4CoxHflaPI2S
o2ln3kBGKfbMN76bSB1vHgwll0nTfDHZUYnaF+rKwLbWZnLj8lsWrr96LA5Zs4e30DCFKq2T6A4G
nckjPHKEtzkfmzTldnbTV/1ypBl3o+X/9c02GefbfbsciAC7bVjCHPV0yiBST9Wo8SG/vjN6ZKmm
+6aaQb0lrjZtr+Uo9K2GuHbaB9DEm9n0qmmDSduDFIg7VwNsvjg9p2VVI8WiTMa3vT+4cDoexm//
7Hyst40GJV1yKTNQX/WP+Xt858uGMDDo2DI0StHZplTwmLkm6S69teA/qLSgfMHQLPtLSDJNwFtG
Xfhy9+DOYmKIiB0L3FWRj70G++mcawBzp4HuMs8DWz9+uje/yfcXl+ivgyCYWQ5Yt74CjAwowMqr
RgB7/LoO0Q8XWPgCECORiOCYb1JaSGiCr0zbghMW/ZU9jlYw8h02uXnn9GwAkC/fnO4a0YU+EFZN
hrSUoJSZcFLdLhRKOa2Asfl7NPKk++k4d4tzpsXKUDjc+ryq5J2baC6feee3TzB0SuevZyJo5NXU
GPtBDbPuBBjPtfSdr/n0m8BCZwe6sA/9evACqXxYjMbxPg1DEjwyeq7waO3dzqgFQevoLGWlNN2D
jeOAobE/wR3F/NYAWMXT1lT5nbZ9k+mz8/AeXIf9jWbsA1wyvYddwZWsqTSavmaok+3w7F2DD1JN
XGF09h78PLtM9X2MDo/dZoCU34cEPTyxektklslSDc0544bEHbIuzs5BGUDfO/BWP+Z9coOI3A2/
A1FaQw3M6BKZiTTDMUwHQ42e9rSL+vZpcHFU7wjrAF8utBauZs+02gzWAapZiH37fJaJdpMpCgw0
x42G/TG3aBpoztGDY2ypo+9ACztR5b1xN5F5ypI/TecOxjh42CJ/vUwLWhSmPF8wMVwVWHv0qB7m
AudK+48bwp8Bmi2TP7i+/HnxnGu79NBf4BY9+GxyVlMzdtGWeMLDIzWQsfIdT0Nwtp25bLtYc7K4
SnEGmlHJ0mNm21DjIxvWgF9N65CGC1gQst0siZJDVF5KrQmKWpuT5aIDJJ6cDZpudG2ucMiAWkiw
zDmfwn01YkVP7xzABnoDFr/M7f8aa0ZiAV6QFicgzxaDj/2x6W3qs6tTY9487RLPD7zh01iDgFM4
E91rCnjaUWwMhSV9t2Y13wlxa6pMbtAViIB0zIgJgTywm5VcKY2hiB9/9ymGq4GEDTkc1NUrOkka
35kPcxgZ45bI4E9t9fimtBGZEGvr07fNSKKRdqODJx6PEKPN7AEBp4Z50eETZOMCOvNCqWohQfE2
gMGmVGgv/jbzW/aYYo3Ukp474Dr/9+qcTCQ07Xm8d3ps+RZT4RerP8ZQAm6jTH/UnHl7btWLQLLj
OQoYvKxCmkxxbR6mu+kLeUtqCISEv3Zp0YAHoDPTiLhOQ95zoPyaRdqH7U0r4WYteCINwgQTpdBD
9qxnXGJfaE79lojIJE0arAWFt5ybS+gweswzMNZ9liwJDwdMsMBIb33Xl3tyQDiLhObf79KdY1/N
9qRnfLJYJFf/vuvXLOQwQRNPhy/9N5aRMFm7WLMs14Qpsh+pON7CeIQfww9Ub0DCsk2bTArImyms
8hfr92jGoB8IWsGs1xew8Pnxzd0RvIyX4UJHDcn0GJ8+J7pjtAmmhMUgS0uKTkZJv2AavGWHF4lE
Zg9cmAoZkI7nwSc5VHqV9XRFypXMAGykwwaQs0tKOAwSeQhsFLhKNBMt8YpFzpbYwzocHMMmgVQG
fK/0UGClwAWh9traACH6yykH/7F0XsutatkafiKqBCLekqNysm4oS9YSKAICIfT055u7T3XV7u61
vWwZZhjjTyOPWhabxTnDzcIHqAiyBvx2jkJn1JCQDA/HEhMP6Eho6+8/Brn894vf/Z7tJzvPqPU+
cRufUyUyV9pkvFDHtGD5qknyv5GEU8aa0EFe2AbhNbtn30RO7PteDmk75nXAS4grUJrXeszQ9Pi1
7nuvW1cIHprpkD3jIatQ3XEmcKg/fC15BSQ2JOeEMOrFNXxHzeq+OIfVikpkoiEkeqfvSA4FH5rP
2q1OD/pzzYzJea0hH39s87RJRjN1JlFMKLGIJKKFcWak2Nnra8A1wvXVBTXUmniNTA5IrIkYE3Nz
uWagyu3DfzonLrs7B5XFYuM6EzCCyYq4UwoLzyE7BSnE4PyxNlm9pSMKG2gwWFuG3yEWuQY0n6hB
ubTdsXsoveOPMAcj8+XkX0rscMUTfq3B26Bt4bW9eAICCGiAfoDJ+QniG2M3EKAA0y8OdcCdygfQ
nRNu4eMv4Tt8/t+GgXB8NABNjlqcZW4ZYnfjXkNgwuenYB0yBHdcPz0vGmEUf+1C3UarNnJTsWRX
J9HkiCwcrnkBbVyFViX4OVIP0FgCeW4I3yC4RGw8MEYyulhZa1Yif4khB3zU9MWNY/AFYEv8B9/T
fH982wexwOkcOaJohPnsCmuMkhp/pjiBBejAlj6dVgKjfLPS4sJOeW++WA4q2SoikkUcafQxIpL2
yHCk/5QmdI9qzGaKKKd50HQpEEz/HQnCQsfD7tmxVEEQ4eGH3ERxi3aUTVDrMKJiJ9WUBsUfPwf3
u8FXfD3ZYc7c4F7JSxMHOfopLhZaH1rk0ZR5VndqyWGqLIttm5QUIzonGYaxeRdQV4bIXgKNdSXW
08M3tjq2NfLZyZtnEjs5rRR07DSTNyLKHKFemOJkpmOV3T8puvL5SgY3nMUkB35v3LNujaKBUyD+
zysW3xD+idMqj8vM8IjatH8JUtzhkqSA80no8anredpwhh7rj5ddeEC3CAQTcRWqwQXARJzkP5SM
WF7ZHHR7HPB+wYqqM5XV0/COar4LKgbf/Ml5wVy6b990mNJrN746oUHx4PE4Q4hmdq/MpKE/Z8l/
HNM3JmZUhTeKoePh5Y1B3yW0lDWHmc5AWUwUXHQccKy8dzL6abfF1Rljned8LmLrJSQxA7f8dHx4
rQ0qwyn/gPPqOEFZjs6NOev2wBGs2gr9mACyIRXp7dgsI7dfCx3Ih9lj3uvjXOG+1D7UtiNWOVo6
fQIBXXuAEqU3aNysZeVIXG4S/1MhFg6c4T3RNXewZMLYf26P+fiKTSTHCCFMtdY5Hb6B3l39b3S/
J2eE/1Y/GXfLksVS7t4Ax0YOneY/b5GUU/TyjdXy9Kii/OpW/aSvFxcLPqtbDhlo2jfAaGCeI+nQ
jNzzd66+p75hZPk37vP0Tit2Sx7EKXxC87vqJ11FQcDsDCazOg39IzVasRrn/ugFndcLJstCyH9e
3fSNTiJo85ffwiaPLu+40/37O72Ubn+PdTmS6p/bn6zYFkM56kktTeTC07qgf3jn8AZaPSSq7reU
EQoT3RMwa1ncpcP+tf+usFbdVEc+cx1BOSUI1IaMtmMMqel+2bgad5+heZ25M2mv5OnXfd3C64Lv
5vfXSB9Fz4ohb5MGXrV7eE8ZKEiaQuZg5qK/gi+pokY9w1dGOSb171LzLyPmzNBK8GyLatp7d3N3
MRbykBhdXCHpl6YofG7UYFZwa0OT9DG7vbJDiocvvwI4yoHI1J6D6rZ+jeOv27xW+9x0lJqkY2PX
yrOxdpIxPNSg9Te8/9cPJ10zv2r0K4+R1yuxVc/152QkBy9lNW6irwJCcctjWfJv1rSV/PbsdS2q
3s9uhCLpHVXMr8Xy/O+LOIqFaytIiwuynQk+41h9BiK5lrx4tEjBGhmWOybXj7gLgTfuksp1Q44Z
4o0ZtgpX67xIUXTi5fJPWv3V3gbnfUgTN21WGsWb7cOGIm2h9iJAyp8jGV4vQ8BvDLiUGPipE+St
zU7SQzFJQlSVL6gvtKrTHbMjkGOBZGVEwSRjOxF5zPxQNNgLQOgQbCjhpBcwLZCxPN0BGXNBzG5w
oqAhzBxZR9cgwgqWTEUeEgZxkQ2UTX0BSV+OnMVhyeAW+xqTAoIRJ2PqkwXU1rh/Lq0B+QZPb+d+
ChcRRUFmmDMnBw120vUrn7eIgwyQFR6g49Gg14Su6KmERaAOtffugdOj8efjMX+2MddJRtRSZOdh
ICp/8EY8sX2gnIa9UI0sAtUOCMT2qBpRwqyAxwlAmgEmZiQRkX4haI7HSiQlAWrylf6Wy2iBLso9
KE4lklOu6M63zw8VPNgz4UH8S1BCvGGSsyCS4Ns4R6A30KIaoSdHkKBLqdl+9/2EsvI+2fBmyexf
zkd7egnk85DAdSxAJh4+TTgM7b75uf2A8IsH/h+Lg+rEQ933WAmDGviSShgV8iB0JABXbMaxD9Qv
qn11DhC6zJDR7oTCGrn2FLe+qPKH+QYTMdinJywXR1QTFPqwgLmLP80aeScArzMqH+SKU2jAPWaa
ZM9d5EeKyo3/hR7mQXE133f8cMg+AFZa4NrZQThix7P46Y8ZyVwXxFIJ/Ay4R7JD4yfEUDgbMtcH
e/fR5wkc7Rw8d2Ks9WKmoUGT5lvdltbbmy3GHILcSBt1dQzUafqjEIOfh9XdxpqWahOGTmKapbaV
5yS6EhVOFSZkbOYScdwMkWKgHEiFtskM9rjF8adSQPRLZ3J5ePky2A6zGcoOVcNegLidydqPOzJc
mUEhTv0ENQD2BIZ4+40QF0ZXsWqpM0YXjMOk54Ot0hhCPa74Q7V33h2Iav7DGhCXN/JnQk97uz1w
iDBxBAbw/XXJ0wHWNmhMhXymnKPw5NbFxdzKDgIwHrotdKiNTBkEMupJfKkoQXH6eE0DccMt2K2f
GjOEAkDnm///V5qNmh8udRhGDloIdHTc9D2KBae+Qwl+svtcapPH8nbxpW9aTUGQVobkNJJLFYjg
2SPZhr6x8ZqBU7b2oe35Y7xHKrhC7X3QzwOaopbAyVYeRnKkWRGEneo8agTN9zjHNmyP387+cktL
M7n96L/vxusWl59Xme07PKQYbR4FPYzxduoylGihfzXCgw98jyoP1PNckZYyAzfdMUIBK3qdfaWi
wn/IkxHcom0U3kP/k7odioCeftkeGyHt4j+LPKpKNJklemtjTJdtYMUQQ96eBUpUPBud/3fJehTS
NkLcs5/8kacjjx1VBClhE8u+CBDK5MnZyYAf9sQX9meMZBTBBjBrdEAHCrnNS3rZYuyHNIAa1YI1
yvDVoYV2ejEspUozKIwD8nIg//8WxN4cUI4hf/WBol93vDcH2ri9j+2IitucvT7st6tCFxbNSgpg
L+0Ue1v8m53EQPhvDt7GsgNqRFDPLpVF/YOoU5wzqxWD4zuA13N0jS9T5bMyexRY3W12r32KE+Ub
I+u5TkvCgevfLsAwINsVfsMb9rYRgf9WeMfrR0ZYsZJzDLCoZo9IdhRPI1zzaiXPdnPpokLfWM1P
ZdLnd8fh40olmIw8teophYTFqiWZ971ov8vq5epVwl39Jb3eU0ggN7iE8OErG1NdnSlv6+k7Hfvv
ceXJXfzg/7Hb6slrPG9pl8zwXCW3d5Bz9TqFRhatzHSZdlfWNMT+u1xAUkWXFadjudDuL0etNyri
jp20zLMLnMjyfXxuhIMRjwF9D14RMqGyiiM4zzRyuW6hxCivwX5tdia5e65K/y04BdjVi0BF9HmX
4+7LXhtkxxuEE+h5VtAs72PrJu3PaNL+qFlbZZWVvbSEUTM4UKAiun/4mhmEIruIBd9doGPaB4Ax
UAnKByDVsTtQVXufPy398OdtRHlRdwthkBEBWAYtvM4xgrRrLhZXPzlckfuILKD/xiA+8Vy2SIUQ
GDLmSxidoI24FWEfL9sh3lnCgrOnXcqpoTxUJEKFAtdB0wArKzRFXKqYPObjJRpEx/36rE14YwHV
hmg+8RYfKNsu0FyWgB7gbrUJNzRMLFsdkTMhAjQW28VKdE+4oqVkJQpklr4vOGghgBWuz/eWg2E5
NhG38QI4+M1g10E8vN3Lqk0rgMCdRgfBccIIY6xBIEc1X/WaTO+Vc4BnXQjCVDgtxqHGaQg5N4L5
FCwK7ABsR8NkltMwgZlV2QmUDTR7c25g3gJ1BeBXvDEUhzym6wTOp48zyOxdlq83o/h/UIAiAqU6
j1oBZW+fgt/jXrsRXaJhf50jRWDpQJgIFapwqhghEtyvazE81jsQ2jjN8vngMB8BVQ7rcX+Y0lSA
RYTid9GOBudILwMWPzVwuPGUkmVDYSTUJNMRkTA/NV/K3dgq3PYouH4Owpcl4grGORhktKJLYfyC
uFgYrsUiEiEu/3vkH+QxbHfgEmy6tA1AIaAAtHzDpkEvhdtN/Iwb2jDgexp19FAX1SmEzUgiR+BA
1SEMRQcrmR7aFcre6XjLXUV4onM9AcHYxkEEsSmAWtPplZUJiivUDhQWIF04ifbcVejOqHb2r19Y
/HgE1prBWtnDLxu5+zK/k7OX7B/dzs6/m11+IuCD09kQTkuk8xN+WejLT1IzggLW0z0iu1weTWa6
iqtV1B4la42GkguBvlYEiaiMyUOlRq4ZgaAEwsP1tzYjo890dNx/FK/dBrWdT6HFFZrP/pPo8MGU
kyp0rODHIjttij0AmWRLD2ALpYYw9pXhMBm/+HVuJaZW/Yvvk7zcCw+7AuzEFUIli7+f0kksyQNe
CfYFSewOx5ni+D1CYAKpiMwjjYxAgmJqITbI2TGFzN+DCedYO/CwONOJTd6eViOkxzhRKaandQOe
UoZ3OnRCbiZVT2DXyOHR7XFgcVzclqVH20fajKC24ZtkujdPF+4GizK0hNE8kCEzeGeKsEK4xc7k
aKKv5vqDzxIZEVgS/rse5MRnDUNq+uhrhPYCjwz8hBKjIHmJvYZGD7Mc64yFIUhOTguJJYc+8Vqz
Yu7zF3JR94Yw43riVcHOEh7Eouc4Xo10SGjz96B+HT7P2KU6ePhsTFA0n0V3CylqaTOpmz8RV4rY
r0AFkaKx1iUKxcsSJIGry2OvC2yeF/AthZFDBmNdvQ8UzYS6if+rssuc959wOPHdROKH+K6kZJPx
7pi/rP3mzT7z+wX/k7uj22i+hk/jl54esRRWU7GAePziUVF+oLQQibnRcfRfggeP70AVK/CsEv1Y
bnAwivKrDiIUaWD7C1wVbAN8YBkKmoR9zf5HRiPt9Eew1/zD7eOjVcdP4fZVujJ/OmDMDDZvUfg5
GArcOevpvVRBqsRbEIEDL46Gnb4HXGr83vnQaIkJaHtRxuOVE5U1J9Dh0ESw8eisFG4pA4A447dZ
CS0n2si95QMm8ckP0QqHBtXmhziY81tMaGUOiaBaxnfCM27ZAmU3w6tRiFGPIifuT+0SEpQ71tkb
KOk1rMJIxhKKFn6A8KABMIvkQAUlfsTT1/nU91BxuKlAmkhw3fF14IH8alSJItX2dSYaB7H6raUg
80E3AQcN/HCatwBuDWxHT5jrA8uiTI8lug2hTUXPvk2vmMEhs2QpPack6QSSmlFWKxJruXpv7mLc
Z2h8EPfoPZNw+G2RK36oa00k/7b63eGTwQdEI0IlPRThBwbSiKNq5CocX7lP28KHu4pFCxHoEYts
+HIuwhpcw+91H0WwJrlTHJWkCMjUVWi3z55lzhk+W+5RSty6iQSZ+3UrNRyDgV2Den0b/ji2kxfb
7NQeFqOfk/VLAh8EM9y10x07AZ+/PXlE1M/3HyY6ZmlkN6OyLdBCdKZnHpDlPLYYAOFXQ2nyDvE/
BNr2YJ4sgdredcpxWXIqKm4kO/btoLtP0m0v7jCdba0sLX4v0BOdc777XWpcIu87n52ulJMP7mHu
YpJtZsP0eH9hMiidY8GQDWykgGE4YB31tHl5+eB8j7sGfqj6+HcGTv/dD7qYj4g0mCWxR69E6Nod
FI6aks8Am/ZlTGtwNj2SJ/8To2/fIufkIjnoip4sEDqaWN6eUX8aaNrQoA76jPQ88XLYdERbAYby
61wnfRF2JtvceWBxv2iRco7aCtlj6Tz80elSpHLul9BSmhD/VDxKxl4ABuab6k9ctSN6JnYgd7m0
/Pif3fOF2JDS5t//sgrh0vDVxWp8KT3E2hcMisE35VjrTzRRyAgOQ6ZtQRbFr8WuRc/KWRxpIT/p
zG71PiuEkJSw/LGB7PaVXd4zYyK/3fHkMr2Km46Xb3kGx8maPpkThag5QOeCugEhr3/7e0efiMG5
kCWHK7NM/M9WMMfnmu82/JYhFzQywUOHhuPNrUKhDDDdZyue1Guvn8apePjkLVGr+9fwfva5FN+m
rY1DcM+vtjaRvy65q7cVYyWDfFapEZkMdXx5ue/ZuYjM22yUqRyxz7kkrdp+wtnMEWwSkPBCWgXQ
164+8syQpqB82vE52N+lNfKfnrkeBeeNTCiJ806B1NLH8np6NAmHtgKjCvI71JH1scm4pokmZIXd
fqhj9eOamxbdwNvt5ly5cmFjcxKo+HtLiQeejs0A30KxHCdg0F6bcCDlszITFShXosHuzcPZqaL1
LddnCBGhq3WshJBHymX6Nw4a+Nyfi29N9B9e0gfa6OpZfsW7WCEu4JhGQWGxLsga/JXh4TlO/Y3l
vrAPC7YNYS/VGdcG/6H0FZrMB4zcXXBcgOBUQpm00FE9iA+WuzqUkMa2vPMROQmIpJ58wyuGh9ec
3zD9piNysEViEZwmZQVaYXG4Y/vj0OGX38tb0GjOHGBlZCIaPrbiyDePUQz9p5Dfb4S37BHRDGEy
ZFWS5UxT6AQCBjmj2tGxgp62nQ9JUELQkAH14YYQWVSSsyJ5G5yd7pMPZoE6gBA4OufvAct+uiFz
oIdx5qgMhTKUzuF/kBg9Nk0Dv7JgM8c8dHHGtmIyVnwSCAMb0r79WZDGNTqRwhGpyGISWk8bbaTQ
StBp7mN1W32hBlYAsy6vT7BFkBQVmvBXgL43UEQ7TQHpLARBKS5sEaZDUcSVOBXBBlRuzgnOPxjj
X80jgCA+EAG8QBqc1FxagGuCX6Q6aB007tJJLfnY0hPBCjkmPs6iBV6ouCTW+ZE8wjMngWMZDvkg
uJV7X4dQld3RdBwMu3x5mfSp6b8XilvgQl11UTcdI2RNR8A2aEujMZDRP3OqcatF9U5a39Mvjv/O
HnZlhMclkDa9O6Sw8EG9vfoKrAfuOSySKC2QnXwQRWxR3LydhZD7vemHoBV4amK0ALcp/amzQp3g
BNVv6x11vNi8s02JJuqNdmns0xry9ZBlTr6UGaLItCf3GzR0Z/z0GpSp81r37V/S6YdkCBOGRahR
ibFBau4XKdzPsf53/+3IsuwY5wfyyXsqJ58x00wq9vZO2z0nb14OQIOgYVguNSIxhgcyhMg9r8G1
uOPq9TjBa3F4BZagYdD0zIspXiM22fME0c5fjkzw4Tkrj2oUAk6I5Z+CDuOlmOk3ePJxCfl6x0JS
Y7KxxGvvyRPZYFE8kKmHq/PEa8r0Ixd+QXoYk3TqnLlk6rT4rTYj/xVhDQgUX0hYIAk1T46viDAg
4il7DqSs4p4wgMKfDFBawIql57D/N8QKbRtADcF3/jsabSyf1kfdfFP9434i4WXakmdwUlFkBZcp
gc+URT2Tdq9/1e/XM8NLrCQkUkGRNYQiiMRGAcuCNUOLUUHGObnwAAYq61EMSHsz7ssZkOXdIh21
DzSrIXaZjzMrfCSl0yZV8k4+F3Yjp0gvXMfokYFdXiC/pUfNwi2xo13vg9OXei4ZRXl4W6mNvSN+
iREXmLQQ8p0fLoUK+q4c9c/Ts3ZEFfXBkKe3B17c4RON1mfDscz4fPOefLKp8Fsbq3OZfAd34CfK
PgALuGN9ggf7tiTSRgYmwLDHlcDPvqF0qbPCF/SgGJ1E1kUk9Ev/ddWBCfJ5zSC6T5BqJTnKIINc
5hdf296mzbJEEYkN5bN9cEbg5HAlrr0ZqI+HARiulutaSNsDLRtNkT7E3/mb5QaN28bypA31qAkF
tX4SXzflpLdTRD1acORDTIUM6NiSvog4ICBYESkQlCFqM+eLDmRAU8EUNVQRHwRLT7SID4bn/gol
EhWXMX/HcMdJx9FHlcw3IAtSRAhYSCIkQe+iUrkHdcby4rijHBRp5oKePM6ouWB8Z5XI4et8ZmJy
GpyjGeoj941XuHF+cJbNuD55ClTy0O6mywhUxt4lRAcIac0F0argXE9Z5ZLmFd033IWggVBkqS7S
uhjxxiwSjBSULovbSggTNcgLyiZ7I9MwSZy/oAqclKKmZiqJjbr1DtrqcGwArfJSZi/uKfDfuWig
xBCx4MCDZv0gH0SBdIcG4YA90ufiVpoPMV1J+khvUYUWcQgokSYc7MhfTCQ8shCZjX7eBjIyzlrU
fMWSfpb8IBQsjCpyhsScvHt7tGh9bXr+p7nWCoRlUu4/ieqVi57EXNlVGp8or+ZoOsDbwfzjiwEw
XLpcP0LKwmRdti/2r2CE0IMEkYTi0D8IvfdJNFRsYkFfMAsCPR2DlLgCZa5KXP2IRyGUIbyFvmcM
vO3eY0RZX9Yi+jsuqsJpD4YHU0ASrMH6qsJKRighTiXKp8BIiB5Cp0dfVXtvF4dL+Ji16fhYTtCx
UkwwAvPfLYWfHe1NL1+Yzn1bZeIFIXSxMUk6f5+sZ7iZHV4ScFS3hne/oIAR0s1LDKeEjo5cXwKZ
HmvGsMXzhkegE8o2MObxKjPa8JVIrjKxUouca3VirAbu+QiZTEjkWdYEUrzErMaDhrR4ZE+f+RB+
Edxd5rPBXVT8gIut+0J3d2aqBVW6kycmtN9aYqDbPV2bsBm/ijtmrAS9DmKEm2eyN+SsCBtnPbiX
8O4ObiyvR+4HEZ/uo5oiyTpV/FdaI9I5r4rFmBOXM5ifxmwjpEYjF8g9ePlHxIbMYVs/o3dQ+lfA
cqhMpleIX/2WVeSaOVX0iEbx+/gBJId9dTYmehQaiX8tqUUvr9rJUZG1F2jCJ0KeqeRqswuDW/O7
XS5Hh0s8hNcpQ7UThsrwJIusCKxIJJUX8ya7nZpTxQ/+nEr/5o29C/OxJWx26FD5AC2DHnOPZxvi
92QHrplOMx+DRx75m8RAXBh5PuCjgxIew/ajDzhSBh+6vbpuZ+dEC+V0mOTxY/aOxIH4nOixGRs7
Y0cQPkAl29s3UjgcsNTBq/7UXxDyb1SGZHJjJkF6WDjcK3pNaG+ZqJvbsV1yJk/AcsHUm5lQ2FIH
Ocpvx3mwGkGeXiIy9yJjN9p0DCrzivgSqyGyX6eIG+ebtZPaR/MpxU1snNSC0JRh9ZhXsZLeK2wO
zI677j6TJm4XtxCCuFvmicY4BvsSqv559t1IsfXvwrst7Pfk4v3qNivBh1Z+B00Ws0T05bHmwO1Q
QtLazzm943H4mT8SUS3l9u2XGJdn2nI2TJQU4oQYqzqSs2b+mL/37V4Pq6ejcLFef2QkvpyHj50J
AUXHwrDnsJkXkMTcmazCg3GObnTSGIAZcXRigjgjpXRCacD0DuvSfdEfMY+UKTJuk1XnSDm068f8
S+gjc4QHV/pHwz8be+bhcXZ0OmPsjWgH5s/pI8vHYQ9C88RU7MqzDmhiMVrU4SV4QZTzaXYWnLkU
VI7pPUOLmPzzglEzsJIHya+9fF9usC4LBE1LwJsQjNC2vmpRr/dr2kvlRJakfGhm1hZmDJf0cy/l
bkc6D3AiQmYGmRJes7+DpH0iS11/2+1z+DExLxapcsErzXhJBNMF0PsaOnC0vrFMd5djj3bCLnZ1
TPCUfhrAGFJs01zIUxWghf3MDQe1ZZ+haVbdfGVe3bvBhEJHPzuA7+Yvy5dRCazp3B5QkzI4nMqp
siXUWyOcTn3Ah1dPxbE48l27vU4rwLi1K20jf50vJyRfBxW3WYzmb07c6IReUkHszrM9M47FHWVv
PepqH0D5moxeNoUT/71mQdNHU6qhfebuF8N4XVgfBaXpLt+MU751+/dZ0Sr3hE29l/zNYWLxY3Eq
/5obg2AcC5RznEIIPv6wzrVFQPP5jtSvx3fm378QzIlC6Bq+AtADMik4eQoQLcO0hXxm/kl090aF
xID1ibGWBqRDoEraHX1hCtp0iNADgQkleO9FQ2h5VWKsr5F9RFyIACu7ZtRbVGBQozZ6FMpHqpMG
58V1jV4yxASB/vKwovdRbaj/crYloiSlQBOCTrhG6IVFHnJd2r8PZF5CyCxETqC8byg5Kme1J57w
fKLgokpZk8CHzDF3adT8mWkfSRSlHsBk6zVhmSmk8hqetqAGD2aiutRopmmAgMJMF5EAAkx3NooU
rvncRwBlODdOMGZ1eRJ540IwO5uBy1Nmk4WArE40yacmHD24zVXSEFARUoxQkE/Y157lUevo/EgJ
seKV/FyLOm/MXb/mnvevgYgSSp4kiTRbwntD7lBSFkXPRdFLLtJWwBZvpgUIydaVaDGaY9EDiL5B
/wGwQp1lRs22OXwofmmZyS9ITrqb+wwrcLcfRzl2bgF1F9dw+M2mWIyYkLgax/fVQHGyaX5pAmi/
evdHsePe7SJxExGS4AF1eW3QBA1pyMhaNK6knNDey+8zlTLyolTkzMxuCBmR+eYvWF9qjDYA8k3O
aG+Ry2qJDJrhPd27z0hXMg39IvtX8rrcGy5u57NuM46TfUvrGjxiMhnsIbKI7VoVIYBLMkTEWQRP
Rkg9GZzJzxgioA9XQ3GjYExhGhYqIvvHZIQzpeJaYZrv3b/SO20G6hiX38mc6tMzQwb4TK46lZmW
QRkmpd+F3oX9xWZQOi5G0wV5umbqmMRgENNyLY2jEdNG2glBHveANuIggfuu/0POrNIfJyjXGhP6
laGvIq7njDRuy2apAxPSm3eDxJWZ2NOr6OgA8jFmd+ew0fYgwFYdQDCpeFjU6CzWKpoWYqI+PA3s
ueFnKyiGxyu4tBz9QDYU5r0/uv7dkOhVLnEDmZxKO+uyrlZ69c+iPG2cF70O0KPpSl8fmv9eTxAK
dMr+ZoWm7ivSRFNmzZjhKvZNkATXRK0ScKw7Cpgu5Z9WAsEwkiLyP9LOEmth5E+qiSwtSSzuU4tS
dAwdSZEaDTKTq9+qD+x0Iazj4p6IFuql8EqZjdFISXJtdmuCb+kXd9pWRQp5rDnGEMS6e5XsFaZo
YEJOafL2lF2y3zOkRWco+zMkY9acnLk3sZxVMZMzmUhfICCv/4AHtFh6JKxbhRKeVJ6xkzNmhHpp
mqPP3Lwat/qnVfTp22tvF6ibw5fLeofgSp/AUbvv/N7NrV8NHp5JpnsreyO8Dh6ABGfg3YhJ0Khf
gUzWr4d9Sc5/t49LOMrQOQCjHdIQM3hIcbcx//EIUQlfDLAWnpuwdndM+sI600CZuASI5ciM5JCk
LaDM8BrKHKq/dU1DMDSYxe2Oc2R+7tCi2Urtm3uVEY844FFpEpH0ZZN/UEuOZ/Kkv3gfi7Kb7sma
fGTvogXq7M3MV8P7jpzupyOA9zN9yPHFdHQjMs/uG8E70nUjyjsb+GX4e2mONrgGs8co+oZ4pPhd
hgANy5JwVE3HCVrKatllXJFPSFT4rXg0+PnuynSDzYvqdfP1FI6KaqrpSbkyOOsHm3zo6EV+/9cj
kjK94rLIvdvgECXXm6cRatFiKk1yt0LYLBM+Q+LBIHKcu0fQyUFtOpdXyAijpl5ZmHcAi15h/Qhu
q7JG2ecZSAlAw16RxEz3XznlulaEFg1S4DW/xu9tE/Y/eunetsY9um2vaBseMYKG0TLXo6cRAdWw
x+vG3f7cB//JPcLnr1OvPWfYThZCUHxdWYzEBJsuRXKqxRhcmvz7IisXTarOmaOIAqXE9gbOgdFR
3llmcJ7AMvPiikieKpdlWUakF3NU9Ew1CW+k0Izd98+ZmjxfPE4X5LD2ffqaMhedzf9zJ1PgHn/h
BxRXTLnv3beRvK7p+5lcqCA3iCkKzCfpufUe+URpSMZY8nA/E33E0eIy4tdaXcQQJvzf9nBPtM8E
ESNr5usXrUdqRX2LX0zpjjSGFL5wXhekMBlo+tHXKk47g9lUoBvJ3ezB8CeF6uYP906lPwLdk9wh
bE9KWE+/NHFeaD4iRrSGGu1rYed6fAs+Fxt0S9lvLHP6SD+7qxIrg3N9BJrs6pi6msWd5kGLH9y+
BNOodAhG0OOJOdSyU51KkzRVdFmQHdA2XJ8Fp4vDU//s7gxfJzTXYEgyI6dErlOJxHSCKvYD1//K
yjmaiNC440Nt3huu9VHx91xzX4Z3/IX4KowFIWIIPkqoJnT4yBji62siR6id7zaRCMxaf5Y+OQI3
YNwm6JPXoWBs2tuvSN6RbO3nRipGFXfhHfwl7KGuZnnjaG4/39T/FFAiYCzZZY1eIGNBi3nLlDW1
K3NL8dFuronqfCYsCEpPXSgi7+RRah2woSl+OTAXakZNC+vlA1AwsOJExjliD2JNGcV39hmGeXa5
+cga1qLL1YOQKrJnMpo3uyL6kqpF7zPGugkTq0ubrowbJrcQ/AMzAnA/5rLPZ88MA4wawXnwtDQX
ggoqg1AtT9sKoLsOFMUP/PLE8X6OC/d1ksN7bKHfgibuNvn8Fl03vZao+y82k9CQ7Qbw14xaBg4h
7KJ7uo3cOmgP48WiZqLz7hsoS3X5HDv6svgn7+VF0doqVAQ1BgAOlKQSt7grHt53rW6ZAfy5BN+H
0/60XMdMBURINO/jNxjCtMLWDqQXkEff23ctaoPfmEHeVKk/LTw1FMWvfhxjNfvPk+YqHMPHj6Mf
JUNc6zB6xFsqyXDoma7T05Kr2zFhLPuz4hk9/vTwTGQJTRuAOiAmYl5ahpreWUwM/mZsrrBessEe
QEh7NsyKDKWDmqohf5DTOleYwthtAW5PB6/nSsK+6qoJP0Kn3qGaXrbw4/JuGCHWNyd/SlZExvSq
20/Ja1NIb1YNW9SQU/S8RqpSXK9YkDTgkjOu/O9+aMMbig+my7yYPe0PIJS24k5abd70h/7vU0RS
MyuSj+5Xk4G6aHLvQL7Gv2cMGhBt47jV/ToP+taR6SLS69/9HfRq2hG1VSXdOXnmEIA2N9qjjK9G
Vr4LTiVlZEsoGrWJ1U7fBAJqQct+/BgpYjny612tdennaAu1Jy7XrzrROAEffZR7Xe7wx7cqHWvs
c3KwMlOfjxHr56jj33DMngL9u/jM1HLe/Se/qtLv84dI70rKSA8aEeLvwAJfjKmI85b+8yF8PCu+
Q1eY4XX2AvxJSvI1OufLyL4x81rwdowSbTG+oDvzTCTrCWrvZl9mt272glrGO0V1H3EePb264MCW
hTbDfd+yjjxqt6Ve7hHk2a8TIkrs/qN3KI2c/O+rBgXx1SA585YQj2XNqM69yRlyDVmU6lwrU7E4
efHN4QsPi4StXLRRi4XZwBZS0Z9bLlNULdca2/138TDSLnk1H3vuPP0W3KbzVXyYNZGpLFTLeWIV
nn2QXVF88otX/t20zdwdIXvk5sQMf4MdQ1OWnnVbRpfBNCmg5iHW0isqnMUjkpsI5S7BtytO+/MX
paeH0Rp/hukwj71Nm1XzoxB47TazEh6NTJDcVhsGu8NCeEiS0LJQvUnH4k/2X7+9Z0xB7SlF1FiJ
xRV3VDOxDCAcESFfMDFmKCHIXCYQRlsx8fW+Hc90lDGOFo2j/yPpvJYUR7Iw/EREyCAJbuUNCBAU
pm4ITIEwEiAvnn6+7IndjantqQaEUpnn/O5oOwHHdLx6GlzXt+PTe0/znw9JHn+9r95tMJ8cY+ve
MFkpY7pRiHv7+dODlaWL53QwF2hm/ldHxo6GwJjLmNAor5K7pwHAgRDAYWrWd6cT255v08n+r12U
9M6ugi27cpeljfuwtVpxaANnCdslwKwD1cYoZKwi5L3X/joahqip7aeFZ3595gTwPkA8NSptA383
eJX7/KEBISWQmewWqIj3iVSOPkL2XT5T46QQC37t37H3tn7upX96fEcNa76OAuFo2Ro0nvzWLxHn
YxeBiqsCkF+KyuXjgKQMsBnsqjxIzjXWZl/ivb4uzvsLmNxh76EOXa6qYHDCloCeDkO2p8z3E2A/
zfrh3lhpsiGH9JOMEN5SnxO9HnQTZn7NoQ2iK473fYjSLbn5yhpP3exOcteXrkA5iGC9Et7awsKB
EdUfeRW4Wkr5KdzdzG1ye0fllR5+N9FBuuE6EG6ybatMCczgFF+IIG++bDNfGKeAwsAIUCpADjB6
hL1iBKAckE8K4s+uxBhfjbG6AJ2S34spUT+U4BgQO+fuAwoIqPRuHhiXyNh6r49057LLfTXExhh9
Zk/8Ek+/DIoEGO17kC8gaJNx2OJ/tz8u5bTdxG8AjlCPpMljflsNppIr2Xk4cgvmlLSre0Jfj3I1
1ELZSiiIYHcEGXrirHV1PFOEHmf2Yw7VW5qnXYf3qucKhU0PIwodRbXu8aPOlejBPHpGIJ5ZggLX
RKm8em16bAssJ45WYc9D8S5ceA8gUM74iw7WNggIBnOzQGaiUxePonShiO/BbunaARblxjfmgG/l
DDKNCSzDzTCS19XiHhqM0ThTzUEQSmu1MQvdGWNYw/TG4RTs14j9UEEk3ZJbr02q+QulLuEJCc3e
EAu3X8yvrO5SGIgAllgF/B56bRWc5r7Ld2gkmano89t0e/kOIfe8jjWXhSAhTSblDAcASNATevl+
vkZ8gGqlr3nJD6fvFx5aX+/5lohVQLS4y+ejkOAKrJOYX3PIZUEfS+vnebhuDy82RrQasAeJbAv1
qeYqa36Kr1F/UBxp/UkG24evujUBvNAKMW+IHxTiDcyXUK5JLxZ4Ij67WJlAUkgFxBS0LeEF1gP5
JNoBsgvi76RG28wbVNhvhWarAIFzGJZ3s+48FPQz51/x7nsPoz//91e/8PKQusQCWsL9T/YaCAfP
HsEKVvHPzzjp8XES/IMyZv1I9h5uoBUE0EH4ez8H8GdesQh4WpE3hVk8CveQjLJ7S5g8w98s1+n8
DovB5yRfjGeeLXOrukJlF6bzW2KcigkGj9ohCyMkk2NBzFZF+MQ9QAY06cOUSTxMDWB8xFndCZPM
L8o/IbATqPaTRAiYmTcSFeUHyiY2yJgYbKl8Edg6SM7BjHKGosEGdJY89MFGKfWwD7yXSFWykOGb
qMvnn8zXPzHrix6qHVvjAc9TMftCteDOvUmMjQk4ZDQsZIh9ilmmzEYjGyNasyoaq1W8p8r+8AyI
AOx4YHfG/mcI81M5yP57TGiWQmM7stvKHY/8WvH4EhCOa0LYKzxeOW/3folWCwb/EQyq8PH08y8H
5+3wAHO8y/MeFiEjv+9EWFYDi6h4qLHZPGW+TFrY63YAkuo8HvAbtdMMnfHsFo9n2QHfGY8ukaDr
rxQXxOnxzrAj4qoMc3QLX6NIBiItUEwTQ1qSrZqQAd3bkFdozG7Rw1gW2qRomPRjPq+2BqE4Sgit
JT+PNEl0ZpLLPGUVtpBtKo0Gg1n+OGTDBVUAKArabv3r6EArT3RS4evl5bx55Q5SO+049lg6b8z1
CMu+Lus2413r4ep/5JZ+rH4EImHtwL8CfyVQcTcS8x27qGXI350ErvyI5rABNUNPhJFF2NnBE00a
2N5P1wAa4+t0/9opn2nWLztHKv3vHlt8TVWImcXZnzIgTIJWYP1ybzQWfMJlwJKaQDf7ncpO9wSZ
b1mVDBjBYxFlR8q7MpLPKsUeZi8OwgE6JjP97eidHu7gcucheLrj3GN3U1z2TSZ5AKITYMQuHl4J
P/EwP0iIgYFGOJmxg2fRaZ77/VyXIkCNbO/j7dYnlcw+jD63i/KxK+do2RFT01a15m2K3ec1tNON
RMAkFwJi5iow2njylkqQb/TWYs4OujA1MjZA3iw91vDzfAP42pbxc95f+sz517DRPAF32zRB8qbb
QLNOia76+UyFqOwWakAzWDU/gmH/35z6i9U6J+X5nxY4zlCsnhiNDTfvXhUx41yNHhGUmGGCWwoL
P8k6i2ovzng2ccrcbkK/+FMsx+6A+3+38X1QUGSRqKMo8+5t8Kmi8S79gcSV36aEq3THQOHXJecV
ZK9xJQ9WakA1QwmI6EAMosJzRgiH5uqGjTwQmvSzd96oXpggNYwkKo6bp6L1YT4Lxm+6R5EKqGrH
R+ZIcLjW90mAnzk+oUdv1+8VJMHMgKFujpiER64eIHcEZn75KbMAPk59DUa9l+HwNzXO3nqhzN8j
t6d5Q6Sb3Kl5IXOYikXZOGM0ASMdsh9mJRBV0JKaG1UR8rpRIzQVeKtwKJOkOrLU+YWOOosYjDuI
jDM03onpVVOoV0Ra7HXvnUbSAGMMyZ9GscQhhbOTkqRFSPxj2EaeXPYOobdaUB4H9oNUIDSzfIEo
M64m08mmNJVotSSPLqsM5fMofk5HN7dBkYrm4A9Ugz+fQ+bZFKjt5vb2WbOgjgFtDme9QfqoLRmw
h17xsNslNUPGUxZqztsvDQeNJrV+Xro6j7XfzqDQAnCDfh99+Ug2bPzIrZAKINWjDL3i/CHZcc4e
yIRgTg/9FTHUIj10/QZ1N/AXOD1g4QeXS+ZQ61PBv8qTdGEXkCev0OATTuvfF0IxDq3OHs/Y54h7
KPlbJGqOwp5556i+sM0jc0Ed48g2VVmOkwVIYSDOjSUKSZEWxwl+wb2jbhHDsbIWfD/M8riPAtGd
coEq7rN/K5YgJ4bRC8d0mKM04gOaeOQh7WFknJvkpDtOSrrZzhZjltfss8NQrQnyoraAqgtfjpR0
MI+MurMNTrBh2CJqQGmTIfd/yYGc2lJvvtbNIOxpP4cu01n2v/tFEdSxvn67R+x4SJf42hOdbi5l
ujwt2j/1cHi9moA8+TXiIsB5KtzP37HXMAYYz8Y1KjQnX0mYgPmMIlrsWVI8F7aiS/br8ycVZ6k7
XJ8gIwFeg095N42cKWklacM0gscMbWemeP2a3RgrtHyz8xvQ/NclmTVvrFthMThdaY7PasUIC3w5
Q2TD6ofYThOLMgLLMiE412g8zlWOBykLC6o3sqtQ2CVd43WwMtTHDSHqns7hVfm1HIDPN40p5cyZ
jcXBcRjLpCLHFc9nsW72QNFYsP3bcJVeIzyshmI3TD/jQXv62TtSHsG7jypsWkhhD2NQVDYKZDT/
DmPWEDd8pLnvkS9AQMUb5h77Bi0il/msww6VZMnZ61ZlwL2Ua6siRgaDAjq0kTUybMx7nOdDzAgS
DaedPYJP6WKGKgcOEF2VOldiIvaHQp080mn7ikoG8JU+vif6TXW7R2jLutibj5v1OtCtprRAucdC
B036ErPFDpky5NRhCdUXXgpsTakSXGDGZ/FinN9BRS1DyT72BlengHZPS/9G2USVgerkDaVAY09D
bXWFPR64wxZzv1Ou6VTwFfOIEET2u3/R8V43wLKgzKDNcCfWxX4vUmdxden/3A8xjsAcLUU+gyXw
15v0lmKszPk2+0TgxqHCvikwH8KF7fo4ckj2DtH7BQzIZf6AjM5F/IZwMouEhzHeSfQHCvt4z3nA
s4e+FBEWoDtoyJADHbaVWnFEY9rNUnrPM7sNoQWIEj6WQYucQOh5XwLrFac+wN1OswQs4JLydfML
S+aUie8FNM59Bjcw+LXy+7lbFQfmRA7E+S1ZjDrgEFsgpnce3MMZ85XyuDu1Fx3A+vyhcv7SAV5F
gjMc05iJYB7T07CMIOF+EqF1d5/vMFug0XTek1RBu/17pEPwITYIyqIz2yCMRjVkuLg2OrdC/EL+
GYLG0SXVA1n/p0WD8uXhxd2Ih2feOnVqgS3qTrOsR0TDPDDbkdFypC+aML3lRiyys58wKCJd3sJB
PHaGK+aLo0bYCYOuYHaRaq076+0QdKGRPkuaFGMrKryUzAS1hebQzxiLJyZM8gmRKdkBCiwG3t4t
BU5Wm94YNYSORrM6OnwK3FAjOOv3G1MCJ++ImLjlJ0h9df2aS25BwU5ukHeSWmhaOeGGbEqPdCok
UZ07I88FgRZWA/szp0LgswgFMOPCScSCkIXERvvPoFKmPpuHfYSCg1fha2M1cd1Q00rQIxW7Ffah
WnBIb1ubCg0E8XBD5jZwEkLVlvilCC2jQdm+12SOWcOJ7JCviRh64MCNpmzJe1S3DX+Rfd16wXYy
jzNADOvyJb0tBTMDOj0+YA6DO9NEDx5+PeSR5Z947fJqk0FMYsA9vM6UPICnjqT9lNyo5d6VY93+
Q4XGPgyA79kitkUQkx+Ibjgwu0mauLCudrYx5nQKoHXvNYX1iIShwvtwgSZiE1c/SSchLWTKLVWT
uJGkZsLmhvopv3wRsTJunW+/MSe7Jx8jc69Wjg45Kan0NFN9W/WW+NWdbraQhA7cQUgiB+ZZtwpH
EznJj0DNHbrlFQl3KPzQ+2WMSxaxaSSEIbiefbbc5NJuSQkJTkzegsM37/EDHaY9LP3GgaufPM1J
5RB8g7Cmpo59WnnmtLXZ1g6C5rbCGeqNk+9zW74mIIf0WMp9/RnzJpgI8U7kJIkjl+CoKOFQoN1L
9xE03ClYcO3rpAx/o4FghRDWgwJt9iBsyUFOUyImH02lylLRpuTihwFibh5uUaU08dCVL7WteWny
mD9Lc7+fDdofGTXbFnIDf4BleCNhLiGon1mX7pixnOT7kXs0svphMvz38xAPyX56qxx1BIJq54nK
M5RUKK11sBQZ2O3qPhgLlltK8rY5+hx4J5g6ZPWo+GjOrTYuArr+hbasL3s069e4cb/kTPZEff7e
LkCJVBwMlrXVE5HpTnpG2swuvsDL6rWhmJ9HKSD2JQ5SM8isZCa8Uov4EvksZvM9hZmqpi0bKATB
26oWVdwu5R+Wgbl8/xVouG+ojcN7clu95sNtqZj7MZoL8nCqg+RyYd4jgHpkE+m5AzxwFnRwBgr0
dQDM/H7yAjAv4o7h4kU8Dik2glEElOjkDmokiN8w/0nDQSAwKQR5jJboLu0EdDuS3Jb0uHE4DjXr
ZY/D21xClHedG+H+NNo+GeC9n9WuhqIPtnyuuI/5/ulqvUl/dVPs8ULHmHxgPVUAsiTOXfpSSGFH
S9hYquYHJBXYvKPPhrP2BLRtICFRPXWhYHO92gXqPY2YC2X3jnr4TKT/5AHQ/hO2BBcNXMZcDFxD
akwtSmBCF45/Y/Uy3B5I/9DRAMVAvx76taF5eYJKCgXllwowBp0Gocem5N7NH9IIRWQgH6cJWfDk
0da7+1ElZeoZYShh+2DduUX03khzJZBmGrvJl+0FvccBWtnlf3ZLvpIR1sB65ZyTfv48GN4zFhz8
7jp/IrBZqwti8Zhc/rA2UERuvcrOQxxRWqhs0ZrwneZJq9jGhRs3JCIKapwNrCftxswPzJbW2fnE
t5u+PBmdpTxtfhmX/I41S/cphg4IImPFHZkhuj3QXoh+ENjly0WOHZRBu2ym9QwJtvvaFUk5YTtM
MdZqioMKjpO7R0NEb2o3IqGJ7xlBM3Igdnby1CaGJyG+o8QU8Uv+KHq4QhI5mA92dwSgm5Ig9dLa
F57y9rWh+aLYJqop533rxmLc2vflDS7aWkLehRhwnif3BDn9fisj48M8VNh3uq2nX5F5p4RyNUG/
oHfL8UIsA3kBfS7NWA0FtTJ720Jt7SxgfV/nWnid32ODJ0+a0soXACPXaRZkijmgABk6UGG9ak34
xxXdYW/VdPyH6vJG+DMK6toqDFs53Q9gqkAADsQlDP/2QzJd79LS3dcN8oEWXOC7kJbtTgqkD+Mk
lMoyfm81SUtmXvDtvPeOsuQadVv71Rjx2DKhnWr3hFJEzePC4dDCWVgIrOE69viwDW07ExnxfSH1
zjz+LT98DJ8fYOeR922rS0sWJtTpldVjYF3son0R3FZiob00LNuOFqqf9Sf4YkKBNxeEoFGYfCfI
imOGDAZVL0ZiZhN0DxV62hmp0sgYZQ8CST9lqfPhTA8rpyBukqRMNB/EZj5LV+7/3eTxApIaroVp
19L2eRgs2FPeBB1emf+TH966eZ2rYVn6DyG93fcuC1aAzNwYYJUydbie5oK+ybD5DR7/fF3b//6M
n6tLBcmwRoQB73VKR5zWMi5coHNHaiORzfmxy9OV67fukifB0uGgn7fGBI0R/31wo03tCLjHfGAx
tAEpOk+58HllCJ8YOa2hHAlYLqrHt3ldyZfbPPWzeT9EntUH7YwtbYtKVQTGtRM+/kzzxtMrZ/qF
YX/BRydSUPbYoeEexMCoAekCogcTZR7KPd5PpKnkSzkS9S7j5R/EyupWSwuOv4gQuUH0fNn3x8YA
lILpYrtPuJMwzNhthDkLVbz/PRIJRoUQioS1G7lwcoS2EOn52K0X0DV+NSsU64uSDw2keBeQGn7N
fi7ljeq/QriKAykjZyFO738ITXnYXxwwDboG19hbxG/QKjpGfPuhjC6ON2wvqP4roExbixGHokPc
wH7XNqIcdUAVTuwJGOc+fCWguqLZBYGiQsHOwPfIgzee4pCgQebPcnJKFk90e4VvOMmUYbmVrYLs
YiRHj2Hdpii8rljDTjuV/OI/Tvx5cmVs4u7FHDfcJgU5g6PZfsbKY/DR/MPyvccdqKY1+GG3z/dO
pwS63eE485PuyMeQSL1PZ6hfUTdMCaDxca3JRwoOzLykoh6RpzGY6H0ckmFS4XGYkIwVjk63cZAa
0RBbv7dfDkCQ8HgR9ClEiRuxuYmZdnTYzLUc4hbPfva7MbDJQIwUG94iNQvYqb3qsZKPQ3S6mA6Y
6yYzuzW4YvbClCLUibJfMcTv+F3R8vdrUAgddJ12kwZ7WhAJ/6HIwqTwM+Y2SORJ3rBNVQ6HYbH+
YB0Ttq2KAMocKw6jgzbCRI/BnJXyByznQgkcgNG+KpY1rNdb9Fg2IBDGASrnRFzwO/oOo2+R3BFd
qCbg4oChkTUpqOjJT/LDrdwWtB5b1ru2YNnGy5L6Zz+jl4SH7kOZINEh+gDmENMzvKJUTyQUBQT3
LvcHBQJrKMra4LNBqN4yzDlH1oYr0mm+4c+dUJJ+ugflszL3TtpVuRlMMGaOCKAzdcMc51a50WPk
+POXEV7yxUex6mWRDCf3MXLyy3lNL6WspxmAXkMGNj88TP/5wzzD9O8+LQF8TFT4FhRo6tUQl99Z
ND2O7OcR9AB35suijEZ+tc7WzIyCpUVnvcgtJFHmko629tU55Cygy5qUbfc9fcwqTxWToMBmi5BP
weDWyqL9QUTnCdMCegbwT8KO0IteaLDJYfmyAYcMTiKf4kXOM5u45jz15E1Z8/h9lS5tXOqAkIUj
MEqOhOhNiQSUJ5/lXcUoZwjS3KoxVGPNd/Teen190bkOYTjAGOhc8dyFEEA+7kaMoHuvPpRriEu6
g+B5vgJYnT7rx/rjINwmEjnhtASFq4Ox5MswvqAFuNv8T436ExX1rPtfniHMKRSs5joSSQbYUBAC
FyQDIa8ze7T3DTr2QVBYzQLREWsNwwOX6POYORIekDp8WveF+vMvUNPExEYmgX4Qej0oq0M3IYSE
xCzQii8FqFURCS9vda/kCByD7U70Hlooxc2wRnsCGyaoIjhgrwnwxVCrcRCUjck5c3r7Xxi6YjUE
QmO/Xw4Z0eSopKZjOwCKeEFHvSevNXoK1EkiY+3lj2JQCnU+ID7Zbn4vrUWXxpXewxfFkbb4WgW0
K3nTXrvRCJvsLyBWr4MBp2Nx5IafDx0c653e3xMilvFSJ0VWuFHR8hAyiVZVyGh9ZW8heQLT61A4
iWQmJQSq/r5NoE3aBN5+PBcMZwfmqcf8OdaMhAnBvIb3Hh9VEeOGGGZx49Z9Zx9s6n74pg2eX71N
3Ju6w1UQLRJ0MFuzgdXPwfeT5Lhl3DZp+gidyNNk7hICNTKBhECcvBCxjYihsJm3AnAArwCOA04Q
jJ8SXnkj1ECsy9k9GC6iDlKtD8kU3PZ7DAUIKBmSM0snpYPQ0Vob9lr8bXYVbFjCddSzfpECcpx0
buNqYlT4yCO4gaGJ3ovcBR4kJr/zxO4XcJluMXkcjohIALaxKfI4omWHh8HBy4k2c3+j6LzEMjOH
v3sAvBfEAN1REtyWNbD/GdGAuZ72iAYdKcwOxeQdkO3BtkY+hE76yy/xEYyqgpxwm0m/Rs4JRvT7
L6UHOA0Om0QEMqAttA1opJzjTJbMFVEwfG9juE/Fis6gz4yxFVorbh7t6yyL8S9jTVW8At8vYT1c
KlOnjox75xHhLHh4Y4fS6mQ8THWqTjU07RdwgeYeMoeXk2NZ4ub7VTxp8T0zuoGB3ajD0KrxjBFX
GKn0dt/lbfPPeSxEJAIJ0h2R2rNOPY1MrUQko9qEch0JR7p7qrnOsXhJl3eDiJOkHbFLz463xQpM
daXvOiYrco1PbEYALzyGom883kwxzBJc83jFZiZCXq4J5h5k/qmbWQanWufPdYbCCAQaYI0h40wi
Ay+/ByK/Y7wUqZspiv7G6gAlF4NfCd8xQsnTm/z9RLY06l7+gZ81SNdX9PjBAFgGGNcsWMGTORMx
iIGaO8/4Me/WcTi2f/RZ6xpTbMjKNj1QdXmZamEGaFgsaIFHIuQZyOcHBIavKnrurfsG7uCFgBlX
34NMSPS0vY1UAdtkghMAnTWEGAyfpS5uliQhvUAuxiQ3JG3x7UIliF4a3dkenbxhU+jxNX1dummN
oBFHx1UHzJmf0snbRi3ovnwCOVEw/KaByqCoL3jGAjIfDOdXHbh7mqWnC3uUT9IGc19jH3+B4KEo
y5ibsl7qfui3aGGuMNPd6XsSBnH+E+eEcsjYpY88FGLDZR9lHYnxDj2xdaTlbq54SoeMZwAjonvD
/8meZ/wSMGuGN3sZTx7EXkDWUSQhjty+gjEcGa4Ewbrl7EUByNTq+kOu+JyaYIAoHiX53SONr9vo
2Ekwk3dW4b4n6E8+awKIQEnRQfGdAvBBVoxxqPGGx6db5OZr8SFUn2xzlFvOC1Lz6pb0hQdFFZfK
QAz+3gBzGRRIKwWwakOOcWmuSXOpPN3luBmd7wPvvpWRAllEvXZLqMViVxX4Tsb6jNzaVHWGhEP5
WHzfIoorrYMWVRd+7c75VosvNIKgY7Dgqr6IDnvgcex4mvUEwqLfjHFMELubfZBKhhUQcwr9/ln1
7J43nv/rgbFe9GdCkbP9PBByqJNiduumKQDkw9ak5RDI7ukg48cP8JAcbSSwb7/9yZeN5hHf8w+y
FNogiukf9Oci3aYJ7nPJQW88RRFciuEr9xVnF9v5gZAoTvlbnMU1ZBPpN2i/BdQMO4TAFzcpxFqk
LXoXaS2tKVKMH5krh7hcALMxGx3lRfKZv5DYKNHz4T31TZWGz0XlDRl+SfYwechqoCfPYmgOBkgZ
FATJtW/k7lXNzGrX87nQPv7Ky25bgTo3bNe4Zyfae6GB6CKZ7czojizd4ChrX7a2IiJjhzfU0WAH
JhwWgRySHDB5h5zk8R0iJy7PO9ruBqfIIVsNLnlMW0dAn/38LfB4krKXjNzbSZqgjnytno6ySX8x
uYBSyofsjOCZm8rBnAMNjZhRSM3BZAZ4Lnxt0qaNXhtkY/B/fAR1aN82A58pv1AKP91+fYWenCk+
cHN7vuai6CrisoFPsSvFI+tAplEHcEzt4vD5ujSYaVJJPm1ls67WCjJolWhcZrA26ys4GBxNgTGH
LLHkefhA4vWmGO0gkJTBQg7feJcwaNRzARMD9n0vb9yltP5rXA0Km8L/wla2ZkDW266Jb+4IKaFL
ou307pSzzAV1K0wV3RL2gLBzSvBQtjR7d0CUiCLOEagRqjkMQIX1A1baIPG6WkNfd1NfcWXnX0Vs
AsjcY0kMyQDrNMIqHqmTlBKSOKernUZ8g9wV0PGe6iubaa1Z+2BTu0fP7mYEwk16dx7Ym6kDOEDG
1COKl08UnNL3Sbt4biXDqsOBX7hraMZdbd6nw1hnXoY+VRYDX14OibkdobytQ3lJru8uhXfnfkA7
EapNlBjDjjhmg8ue9xtE+nTowafZgsNIA31KGeFBsLzWBQXens2zO8mzMmR1fc8pWiIbBp/rh5nP
LpyDHEdil8RM7Q9/SQFYnQf2mb2FVkBQK8xxKeizQpLRUNQMOMqeQZkxn5W/I7j9wt3/IU00y0iz
v0t1Juhx7dx7dagzAAvJ5VSUb9uOypRmyH4U5hrRysWYXWN2BEYDYSomXgHE9Ume8WghIQWNR15H
yIkjb28xjBgTIRVUeECjCDsHS8g3eYuOnP93ua94uNtLgdhgQboVWRXp5ENKRbq6HSTyx75nBiMz
eSeLB0yrkMLPRTjVW+KdJadZifGOjwWWzB5xp/0Cjyw82tMFkhFCT0UuBbOPfvNljr/kjZCLeCyC
ilK3OjL/iHhVGOalht8ZHKHFO8eLYOW/WmOyw5qZkLJN+pejowQzAORceTIm0g1j6OaFOoXIHGKI
mlmx43lcIH7y+QMFTwzYL6cRYhrdfc67QFcFm0wuBTUFlwoeLYSh9QG4bVtMaGwGM3i6K1GEyOVi
TMGTPWuuskdTKshQ/O7XhQGkRCHBETUaPJpCvNgjlt10tUUQ/IbXZ7TQk6OR2IBbrDJAKK6CW5LB
tILvGD4XwqZJycpYjcdiSPX2DPaLHMY7o1JRxdG6eE+uB27lay3yODRIQ8TSQBpAa/Fjqkb02xtS
7PgOCfwhUG34x/IKh2i5QFBIgXqKOV6ITMEGk1uM0uUZiBxq7A69GYkxHV+X3ENuG+EhT4IgikBk
XHR+yXw3uhwhL7OLFVI3VoTCuqaOI1r1cyDhxmN5oZSIUuzR1e7D/BniTALwHIqP3hvG3Zw5sAtj
+UZSeuK8SohMYVNGEzuM8U5k0bs1FS4qnfIE7X94QibGhB8/GO61gJ6iUaE+bzxthOSyreCdcEFe
RiB6iDiQVOPbp1rmyyHWJkA+IXhTld/GbE8BqblqaqP20y80fnQCKb/CXZUug+VzMppmMI4/ZJFx
wrYIA5AK23UYYc1CsKiRByR9EFhLF6prDmD6NSpHEo1OoA3/VP4E6obGbMC5M+tmI8eYvJwXS0EA
xbSofMvidQjOw/zFEArRR+Hew+QEmNWwy5OQQCKg9PeIupWyFgGLhw/aLh7DbM2jT7YpwTETiOzk
kfDm+USGG2EMAk8rD1tGjFB96a315UdxQ5F9qTPkq8N1Rs3Hda4Zp1vgktFZsOT8QGBc7S9OOBKZ
RIyGICUBnExpDu0wT8XcRhwCXOHLYUSYqKhTewZP/JpCoFkTHc5yEBMhQmKT5mbJlwDYPf0CVBQh
gOLK/ti/faQrLiEaCZZAU1Csqr2fZz8iiiUhw1iaHl8JJmZESDaoM7XhisgS8SmGJkv2Podx9huk
kQr1LboVBMf0YYJRjW6uLSZ1yphkkbVRXInWM3izjhHR0EaJVnR1szYZGM/wMkR0OSIs4x7QjiCZ
1omE105CcqnBVoZoQQx3eBDBT+k/nSozqtiPhVBZNCal1/+MgTFrbPYDOqLtmoeUVEtATTK1sXaW
KCyPKzE1pKPXIJ7E3F4s2UEDZa45m+3pLcKyA+c7hoz2NOzU4qX3pDa6pDyLcZWPn2N/yRCAHjN/
xTs7x991zdcuEqnEKVCssL5Y+i8EgmOQ/fFxRB+LpyiYiVxD0ccIOZQUirFrhKld1peex0HEFwOX
MOoNNIBtip3onzFl29hnkW2RW+caZcL/LZDIExJeqZvzezRMMunx2vOdoBU1n9Mr58hg9qYQFLmN
R8Hx/dJUEhHh0NtUzC1cIVWM1dnvl0mI3+Dry8lpA+68yhiFWXoMgFSPR3JB3pORNxU5nixGdtiN
xGAKMQWFMW6WNPfkcINQ3Vm9rIC8+ZmIZhzbiCp0uuybzxPIauP5ikgFM2fsIbax7Ah1AId0ezCW
16ax37uxm9sJ49yXtA4dViUeMTjWQUwcfO8Sv4UWzTwxSK1xElLBX5A3E6hwzWO2CBmLnY/Az2Ws
NwgYexHhoaAyQwp4vmfiVsTqQmULpmbNadjAbSdY38nW/9pbnqqDYm0Lu8u5C6T9kTv2h+gZYxIL
I7WZ5uxypG+fnp5AIHqgOYBAtKVBDaw9Ctq5gIvhNyzZGzELh0ORJynzaDLgTBlyzNQbMlOdTzT0
mq3ChsFRNs2PHwg2QnqoaGdKcAsQrjfWg0if+kD4AQNJ9uSTXVllwgR6c8QThQsf2mwEUULgulOy
FNjxVYKrnzyJmkjvQD729WvgagZ8oB94+2jNAiPUdncokvGDUrLDB/mioLxOHoEx3ZQMsySbkQ96
DQ3Q28bSEnJfktqjoTEhbxECDKxmxVCKHZIqwFT3NUVUgGFAc2+oSWhsCV1HmnFfIdAgAUbGS5/O
ZG4lxhxcuamYxJvOkJZte+pFw/pjYBA7NQngzoDH+c7wWazADlM2uMzr9IoCTcd3ya7tizlhzBVr
gly8q0r/D4qNKhbIvduMY/FmvDzGe0JLOU5Fh0h3rZwJnV20Qv85TpQW2OW9qYG7G+tTcon3+HOG
47HKZRYAqPqNN4Z5Hkb1rAA0x9vrCC9772N4B4qnGI9iJcJLBAVaYFq/+yN/126rFDbqfSjtcvr1
y8WeGXedU8U9jwU08ph0xkA5aVNolzyCdMHdoUeDhfj2eW1EVVzdbQJh4oimlnepMdgZIiVgib52
QiJfNq38iv2BWzJibTXMYqQNAK7wlSVuQzpuYXp4bVu3JrHjGW0UCB+0s+nhs70fxouKvKb9GQqO
VTAKSMVaU/IDytM9kSpCZ6HPSijt2wrMchDgNgzUBR79NXkz5AGJqKdVtiJxCSoLicNgQV73zdFo
Zxj1pAeaR15Gkv2RucVMJizEtNEh74+mlzE7UxFhxO5BPrsYZIGDRyj+7Rq6x3A/UyGy+f2yR3LO
KWwZbwlKZ29re9JEX9bsF7yPLZhYDp7Fl8X0wQiLOmgoBR22HVGDCVji2DJyCv7QRDBX4RS4Jtur
GyHUJ2+MZjeA8KWhyEWsh5gbYEE3bnjCrBXprhQSVO6cBnDqbz/JnNqbbSNgdTYFvLFibiEH3+yP
uWMrJtjKYGgiohmLtnlqkQygQOGz0p2Z5mAxp3vjlfZ+wWRHJO8gYTr/FqJKFSAwX0dCDr3Y4L/2
LDk5w+0XeghWmEBBMjfMwGAxwJBwa29QWTc2YHGK4wunXqJVYOwR+fdiLACDuAiE486LYckrIdHp
0LYIkPdv7oRIEvmTIZcKaUTBcuxsKp3BsuH5+pizGTIihD2CrBd8KtWAt590BFkwTKbhDGblWnUP
ljQVIzvERNGcy50bC9QkDnkLkNnsP1x5UPJ3GbohhlZPhyEMJac0gj1kqgWlg9iB11f7jD3qGisX
UTRvKVioKEDRWewiWzB14cZAVDA7kOjI5b+Pyd0lRmNo7g71HCwaEI/xhtCY6IvqgEbZvQIoPc3D
CLKeVBzn5/K0wpGYOxgzfbCjqLxakwmb0JhV9XeaHAgspZXtzR/Z+l5Emk7hpc7T44x9Omj2rOWS
Pth6+l+HAuq0EdotUtY+5IXwsoUpsppE+uGN4McKSLZiKDPfCimMObeCDYncjyFDE9UwQ4xFdAYK
VzMkCoqsb3bZyY+oc9kyuEX1qluPFzvMS9ZE3B5lNVhLwdcKL4s7+tyPE3UAwgRGyssXeFxuMZay
FsGIRthAY8M3Gqy3Esl16hJ3hjKOPIsYAcG/YRs7pHrsucYUsSkjIvemulbs4SRsoTxgtawfIW3h
gc1hIqz7QTmxJR00r2BjuV/ulxre5IzSWwm+iVAAc67qbP2kUzFqrJx/2Q1ZZtZw2eKVmBKJk5vS
WSCZWpLT3W3IenGG7EOYRk7yogtb2uSpWJiDhbG4zfXtfxyd15LqSBZFv0gRcsi8AnIIbwqoF6Kg
CnkkIZDh6+/KG7enp6enDDKZec4+24wml5MKlPT+rbb9MvbF6aMtXyE7c3LIuemzhB5buMOwoggI
bWhrBVGDhjYBP39CcSQOR5SQLBc4MjNoJgvOcIgbxqmew3vQhZUhE3ecJiGkL/VTHaTL9s4zQa47
Z0jaELtH5xUwTjp/nHYZMyoWHltLWF5Tiy9nJ9xfVrwHLgyC4HXPGWRtLnCeYE0YENrmkVcj+aeZ
YydlkSOzEWUCJ2NIg7J/4a1XIf2HaGF/w7/jYUA6mBNuBE0Ii6/jcCrmZ/gA+NoB03De19OEQcf0
JabIJOF8NsONnNXZKPc4GloHVpOQJy6Fik2QZ7I9FwMTHP/MQD33GKCWsDfG9pVe/PDybedBknHN
GYSpMLS108WHpQBsLvYoHDwwm7h8Rz+XTbGES8wmulRWTPP69YXt9F4K+bzESBG7ru0jqL/aebGE
Qe6CjtAY68D56oxGjDDWL/pOYzbcsQdYUyawL1v3xGenmsvYLxDDwMJaiHJ2WJoholu+R4zc+zBG
VQg1kKLbwk9UWspoieF9vaZoeR81Kh/hLT4cepLIW4fjaS59QwYEfQd3o9VbpSxPkDGXphFqFfST
+ibvTIC/WBBB1bOqiXyC8qBQM5gn6p8le0r45IGBD3OeefHdZk9GUQs1BcmWG9N8kN8sIy0dHHRx
lqfsnrfk60JXOANXItrCpi9BV8f1n23qpwtUujLsqGmOsfeAhwc4Wf6AvDyIEfgBObiR6mxtwJXI
uNgN29HvBeYVw095rLDMl/av+Wvj9TAOO+SFKQL5cUJdsEchEbPfExF71zeoGSId7t1TmT6AlkRX
mpILzxJgsMPwDIeEU7T8Fn6IOCosMnWczN9nxsZ4565foXE2EaXScF+lSKThPHHY2jK52qTwypKw
OuugTriGffcr8ZGi1cWhPTcD5cynQe9rbEdwH89a6j0O93onY+ZjbD/sH9dP61+2+IhJ6DFMkFA/
/W4pwg/V92PTYDryhmZXnKF16pAFgtd/1ignNWdLtX42AU1rgw+G6HsBmkvFK++ql8QTGQpbE+qk
cm7sc32ErIheil7XV2dP0pF5ww7Z4um/z3bppFwPFSkddT9rK2dofVnHaRVx+bhrHa46+rsoLmef
vZVTOrycTQ5B5FLlLGUeTbWEdSo0EswPKYYVp8C+KWP2PenhyeGY1U/Kv6Rzeink/8HFBlObBlY3
3TEA1mgajfBr+wCsYDqK5yhzJ6G+0IAhAYPmCU0/p+o9Cv/3rJDZnpg4fiCQi6pC9Aw2J2PvYiTC
xJrUZ7YA8kmfztyYCqaLxf+2NykMLolxoSqERRo4l0FCheykJ5H5jpUHFVxHztKTNc2W3/vlARMJ
JmKc3nfWK1gF8yYndrCZOIiqi/HwKaXQKOYUhBTyjegzZ0wWqbvX+/f0HP+0UKXsb47Wn362rb9Q
SO4Zgl9owfGbnTRz/NQWEWJiHKmg/FDN+HD9R65JavNrBgOOV1OBHw7+6upnPNeT8U0/b0Frdgmi
vDfUEmqdeXWVSbHOHBWUfJkycfiwn9Cc/BjDWL0DVTIWYf8A67jjDALWetTw3mhPlw3DzKVBxzOI
gpCakXk2x/QEh3okSSsdGk+Cp16MVppOi8KfgvcN7UZ7OBy80xEFMANxwDNM2dz458MkVMcwS09Z
Z8LeP4NtmYU5Sb2snAGDi8odMqfFpjvepaixzFmNaOuFod/wBYIJYSaXJgZkQ8yZIL2geVqr9J/q
qpzX+DcSslvfGBey8XOOfNADMAQraRTht0W/F1Trs55m+C5z+Rxgmleces5UiNjomdoIFKwFLHpi
k+USCfplUXcuSSpKCoRA4zwW2n3QSOM1Bw/EQRMcwPYNfAEQ5QsgE8HnL1MLgHIRY2nvDYbfD4LC
Lgt2Phf6B9xttLwT6F9ODB8Lmw6YWvm0qnyZPhPXRCLPmUL4Zki8EZ528//YacUUMah/EKTEvzgw
jiX2FIZTEXUv9Gtgq1/BNwLvjVCpTbh5fTUdDlg9fiAmMV8lM5ktwo/PgDayHPz/9IYHsqoNS5mQ
bkCJOxodC14tEmJMs+AeCYNSm1+QBCixnlSfES2p5OBKEp8Ai3XEBc1Cw3rLmqq89FzQY13ieowN
1ydUOQhq/sONZ6/F5es9hTUpqn8Mkb0HiSoLfJX9xGsSYmcpYtiACGkIESPNuK0CMhbwr/7DQYf6
NJ93M/m79GsfZi3bFaMI2m5jWtPyntI9C8Jk8j57YASiPFYsctx6QcixcGAgTR8JcpUHo505R5by
dJn4w1PgYF2ANxdOOYDX4l1yq9amP/JJc1/mEE6FWUUPCHiUd/KK4oIaY/nE0znhHUfkkEzoKmdw
kFuwN4L+GO0rm5QskoD7i9SFUqOb9j+croAMjKgdHOqj7/446Mvnf6JvO2tOxkomQ7WE0guwH2oU
uSGBQx40tU+6k+tg+E2PT5G0y0R59dgZyEYo43GL1z2wiK/CEkVOkOJHwQakffV3ExwdgOsrB3Cp
9vLpAS90XzNWxONtbXncS2C9vlq9Y+Qu/Z4H8VEnzUbzX4QXQ649lKrLssr+jLW5zZEqkhXcHgta
Cg+HLohGwmUfYOiCG/P48Qk02btE6B1k2HEWDSkHPgkmGxV5ebFNC5cEzJz++Qvjx41CfzYi6PNJ
FqZbs/4XpIPI52EtPx1jby9bzHim/FVShc3LLQMW2CJfzcxEIQYLB+SNqR34XA/BdHoQifDNjJmM
FOq597jZu179tQ0/uz9uFvOKY99hHhP/YTCkk0hBuiYNLs8Koh/TNJiG38MIEwHqCDDUJ8dC6zJh
EMe7udN2+Qujkv99lXZKD/kBfgpoe5yGRjRusIUKpLVV+ioLeqWGOJet0H6tNXbkbe3Wq5QZ/AUr
V62Cejs2oTeD7XqGIADVBP2BlhOr9gRQYsKzJk6JLLmB8QCGe7oPc/PBrL0MMPbR36tIOcFN7AZK
Y4ZNOPuD0k+6fmzVcwupJaMJhKTELlRb3DoRq0AXjMfvFGUttA4CmjGzG+51HDyh+7wmwhHTnmVD
8Dy/S6fFU8CgBHqhFpJ3qjUlxM5i+kVqDflP0bLTZsZPXvuv3WWNT9tRWw5ndX+U6M30/XOrOTDd
IJtTdEO1mFhnPaA9LHZYPiWrB3a0/bLDsUcd8/eUWhOXvD3OZppMfNVuAHYB67JQcE1hZAPAUEpB
1xcd562dacBQZOAGuNvBy7VD5F42IMX3JyxgfMDHh8zb4f/QoD2XfUadussvSpB4os7BMQgm1Vk4
GfZf1i1dGitKUIgLc2PP7sgK76+vK+1P103QPCaw1jsgaeHZ+BPb0/evDfVbXzX2OB44l++EDS6t
N13BcKru0oHPBlUVU4Dd+1bySi8eIYJd4LDWBwWlOVm8rskiWnRn1XC85YWqCfRJoWLM5rrmsO5p
UKBMx8x+7U0OO26Ebbsgr03030CfjW6P+UhyxZwKDaFlTS4fOgj6XkapnzNm92yIuCawfwHCcGAz
7wbdzHHjiTCGW2WgJziwm1PUe5m0lplfMQbR9vqyOZpTYc2PojneP+fvxlWhuECTf59ISIUyFTPA
p+m1PCueUDBKsN4aHyfg3K3NKSGuevlVAB5CMEWOvvrcCrzFobvfG8QwmE/Zl0AnznpngBXR+DAJ
bx3K2n5txmPhMc0hOB8Rvgyg3QbtWsaoHolmMeugnP6SxritcXjAmBRDHFTfeP4wCrCW6eIx4N9L
Y7OtpKA4Gls49By1I3CNAUPilY4Ga4NWZWP/Yp6EmtnRPeWEOPMjLQwMTMqwRA48IggX5z+vF3LZ
J0/TVVaSy2BcW8seVDpGXsNEuKKpiIn25rB+3kZ7Vnu6kSmq4rEfwcXl0HHseBw9wpM23pU4pdIm
KnwUMa+CkShC41AhUs8wMf9FsAuNZ75fpa7FLBANE4WnjwMKLhrNtvmJGMCBzLy3is3UUTmZmfv+
wkEZF3XmJzhtMOsEtXsFVKEi0wn5D5mltaMuNcW1Dph4Q4F3QGQLQd3LvglkgTzAPMyCafQdgRG9
J6N0rjBYf/PEE8bU3NAJsqLJK9CFSHG0M9gBmx3VAnU2Q0D60YEXUIN9F3nvW+QhfGL2gt5q/sKc
DeCPDyRE0vDuaFDh24SX85qD+HYBkwC5YQ41BXhDeAgSyOn6ZZO/2wZwdpoFB4wFx0hEKgK1VT5Y
M9bRj1/pxmAwYgA7rGgjODIpFQQ+crwwVol4BM/NR53i8sgcA/EkiamgQgAV2JZ4Fh3msplV824B
kYk5ubyIQmnVEZY2wQTtyRgPnuZUosLBcpgRJDnDq+Jg7TvTa2O3W5fz5BRv4y881iCfB6iFwPNo
Zes/g8CqZ/hOvAGXnbPidz1mc8EHk1Bpm1ATkYYiG5O3FtaZl2FKdAntclof9sQrks19fEDUcHi1
24DIgedCNRAtmkcuFNI55WE1rUTmehcFRj2XFxzw1ThTAjTo5n+S9isstaWiBU06NdDDK24K44Xt
GwPk5yTXgxSCNjaTCKleP5YPnQZmzAtCR/pX7Gi+AmN1tmga3pgFzo4t4MCMNY5KmyapmvOaM5if
9fst1cVEKtYlA1I4mULokuCYY7OzlBaD2YuHrwbTOaD/VX/LCk7vwMCkcWkJhavIT2jIhcn+mAl8
/Ep18JWQ09vH3qtMOEd+W02FjAKm4IlyLhljfGMwGJqlpHx4VJt8mOLO4X4Rjos6vrv5shw4Z+25
8V6+mFEwj55h3lXsFKi7b3LeDZjFVPdsahSjN6K+PXrFEh0vCEbBs4tmBS8HagaewWfKwnoyBJPO
psQyepDsuUCXO2PCUKLt5PT+YVdDVoOzU76SyTFhYWaeZAmoBMuoLfOVkwScTKAAknIQTkeNqGmR
IK17Vnzzw934CDm3fRKDaKsTUDoLEqp3hz3P4CD3BJwg5qTdP3Z9Mxkhe4A2JxFoyT5w4M0Yl6G9
1tbtzV4JyyqeP/HmfO4SxoZy2aTWd2XNsnYaP2cFJLcEP1w4CUR7cFAKEkPnRZlDTWCi63g6F4ow
ZLAKPu0v6nAYJWeJuNh6OYrBsL+x2cRVbi4hh7jpf6klimPpyOLkPVXia17iIBOtlcv10rgYfA8H
2cnN3wcy/S4+9QbYljYtKxAgan1i7IupwYS4/El/iRqXLgViT7fJgoajWieDL8FBj49xrrR5Jwvz
D3gAJNRB0/i8hGnP20QEjzmM7Au3msSkc8+hc/6ooxAIC2ojdFG8l1ApRlMNbavij9QpIevQB+0T
jiNfOk6EDGHA31lWcEp5q1BHvMh/qjc4/SFBwmkdSyVbmpYIpxFa8+o105QERFsYLdITrF7IKvOJ
Bn39LsbhOEWUZth/lujjm2QiqIso4l4gHcC0EfTEZpy9SCxr8ZZzuOLmQdjK89ceOf17pg07jmtF
BmBB12m6XB/IlvbcS6j3n5v28tPHWx06CLw9zmchBP8wCfLl3GuoaqEtskCq1iOANx5CGx4k7qSD
qEqBIrLITU+8abxdvETQpHuMlAOdiBvFoaRmBK79r2W2mb7USWqOfF0X20xKi+qY24qwmgyRLexe
EFPidZ8OSDQvkdA9Wu8V0W5F7D9Kv+h8pfRfUJQI1018vI/rSUtXKn/BQC96nwaTGcg0OVyS8I0E
xcAMO1tkiKuw4LuWDARBGdPKZ0yiPPzRFpYncz14l5QQuK0AvwKsIkdNZ93N4onQHRoQwg1fqt3H
MK0pDrDU2hpTTMSDBEYZiS4c6Jb78p9XOV1LRAGruJAUW01xYvdNLYbNPCM56fvt9tv4TrfKzoLo
M5kjYjbv2j37PZ+BHxgI9nCQSUZR6f8+jO3L8eL0fW0W6h7St1tuoYMKxIcBCuNow5ll4xMVE7PV
B5kJ1OHRTEXMjGcc6DxzE9gpVxN2dDqRgUkLJwauRZwMzpXySMpbWwiZGLVtviWpABdGTJ/RK3wm
eXcQomMilryzdGhnKV/CRvxBXthu8O9R0Hwn6wpnEva8K6a7egyXC6dfhHrDUq99DTliksxzDBqF
L7zyM3qt2WYXuH0J5jtvtNQvh8dX9ggVNpoF0A69MuhwBi2rEHx8jnQzMBoT0+IdEb6fnWxPifS9
xfi/UpXfceeo1i00aWi+IGfkX9NoJG5siVhNTvJiM/Ij+nT+NEvVqZf0eYu3QXjwScKo4uNk+l6R
ZtFWhEePbtxt6eL+0isSK7RF2zwZTDJH8X7D+mCwl4/Y+WAevqNqYeVlS/y7TJgUduNYqC4h81Tr
9O1VGpR89ODy04XkwBCSQG502q9tdjlO8axQP4viC6VIqs5VeGGEW1+zdCLYjfkc1hm0hu3Dxh5S
oM1v/MY+gdp/X9LdqHfJO+4NP6WiiShuMsRT0Jn5Pi/1Kp14l1DfasyC1bD8iN6OUBKObAixZ4VU
gungUXNQsLcu9lbj+uFLnACC85bZ+GTVUBwULxOqCSv3oLF19+LjFJdla/oJxPnb+zmGoAGVgGLc
LaUdu9BDeHsUSE+lGWcUhCsDo7fsgb8Q9Cw+f7FcZIZrg+sDbnLuLFjcRyWaiTJ1wEz7fFmx/43N
HzIwrtqPtRrWo2UCKhEDlCI1RZraQpXZPQtmZ594cQHtBwJPvA+iaOZmKQzWynu/1w88JqmNFtj1
DvSKIl0DpLnzoCVD2oY/jTjbIq56Bc9WBYHLiZh7MHr9yYujzdszDGFrY2F4tqSFKi8bRE7M1uxr
8Z4VTYAxws8nRxn7xM4MRxNrSgdnIDWEkJB8Sb9A3erVOKqd+3jMRjoOQC69MJpg3XILvBneYZmR
pf1DkEarEYkxls1Z3Bx08xsMfYjmhGdQBsb4u1+Tz9RQnGrwDE7lLiitjcnkAqpr0o1f0hZ8QC8x
yEThGApViXrXD4giIW6FXeV22VJSDyPkMtX2A5jApeCHBE+CjLIqGBgzyw6xVFi4ZRaSYZKt663d
LIbXVwbGaIeasK5hc8dt80xm/PuxS4tD8ro9ycqFIQ46Wm4L/WxA46vuprntfl4wJeisazRQCOei
zUibD5/vUbJN1xyz8gWqhVBL0aHxC+WZtoLN7vME/ZoB+lFdyJsC4w2/g39w0z3Se5fyAiYoRjf5
rDTc15x6UOC5DWOZyKkXpPJGPpREhquvNS5+eFixhoj8ZoGBPT9vxowmhZHql1CG5OuGk3Js5pO2
CyV1rmBb6X+wBBEWq/YaMRVu1MyywdruHfN9gO/vx8qI/JEiTIrU89/isx3OyV/915Lx/JpDGIVI
IspfPQY8hjH5OumSY6kblc6Y/HQqni3mWiZDoRNlAqtohEXmzlZx+lPc0VwBX8sd4EY28WTL72Vi
90XPBxQ/uWynjSCytXtSTFriLnJwuykkclgGawjK/oWaroDABNONusQzOmIwbTRW9EP5npGQq16F
HkfQPfEz2FidkMEyq/5Mo6VxOC3oMASfAjnMiUeBIGNeAaaD0+PTZ4Q2/wIgfmMkPJFsfsFGu1qS
WxurU/k+KB59mtSFT/23w4IEqP3x179JvNTmmAkZn9WDdoTKHUJmXQnXPh30/2YiTkP8SHdD7nXx
vCGRswrPvLGBSmxtbDYRj5hiq94gbspeVzBkXODfjMrxAAAVF3SORl6wAaNga/DUxvZMa5zs533/
EOBDIwyW+KQICmTm6Re/riYXBvczEvnGxi/KYp+NuK02b7ivo9kldlMGr3S+C5xoaxzqRHu+5Zs+
N3lJljx+5g1OJLuB5L3gDfvtL/ai40gobN5jKFWYiE+UFaeXBg/twhmt3zAKgy+sOzHwgc8x8lV+
UZC7BMJABd0I8VE7z3/BMJN+LPfCZ7h/+DwUfNTgmxx7Xz0ToJtp1JwyIlRmqC4lEYOoPrjSG+C0
tFTo1io4W2Rd+QaeevjunxmwR2O4Ze9D2uDxRE7DdFjyYr6xme9diWniMuHYO8BDmde/1AOYZLaT
GGicumWGRXT1ZeHm/XT112S0hA8FX8BAJ8xM9evdiciUq4KNKzrobovg5g3R/Uo99hGOBItq2HZr
bcP8u3uPlUHMTp/cw97J7/havNHyx1NlMjPcVA3iAZaC6TFF+3o6FepO5Su+j5ofKjbrrufbDq/T
rTYIXTQFUxHjaw7Yifn0Aikzb256ewzziKBf5iXRMEMfzLCPm/3INx/4jVDhYOGVSxHXTpaTLyKh
M0zQGIuKTHChLa9+KSOODDlz29VUWLklHSHfZk1HR7hJYVEdInx/NZ8fqdn76L1qaFO1Q43lOpR+
+HUMKLQrtpnZC40VUjnWi4rV5zOg/lC/RijxEWV/YArVNpdI5o2roLejYdmW4IN8LKpbdu19eyXG
qD8iuj5gcmT13oACpwqiGZuNtcZXCJKKeoHNcpbaaabMKdtuJJDUSOt+OPHA3xI82mHjw6GBlpI7
I9lJFtLbVaCW+8rq5W6mm2RqMoCdJ5VT2mQ7XWmRFY1tZbR7mgE43IsdYBi3p27ZiPSRoXRbEBkl
27zLH4Ty5Fhys6luqere0eytTxmbxhwj5dSsMBa9yw3bawVENwr0zjd1/wlgcxn2TfFVL5jEIMs6
Qo7BHOh0uVoES4DdwwbBYAcE+K/8JqX8G4lAy7n4zSiDgQ7MFYv76oEp4VdKuFCjujW6f0CO2Jfp
zDHpY1onj1/XV+smGUzjgSNBY1TDm4fHQo33EztKMsYPUcfUbPO8gRAra5mdE0BSIQMrSFalMsHe
n0mir0OOOuiAnY9xgmUHB7nqytdnPd5lbgWLLOSL4OqrS0zBYZNFJgbLBlZJDC7s4TfLQ8Ui3OTY
azBx4Q3i4/7YWAQhsy/0LP6GsK/1Y0/vZTO8UrcNqYwjQAU8cRCkubyv8a8BJImIE60YafSOipqX
jCcJjxW0ETD8aHc+I2qESY2VU+3RT+WYuZTw4tVDWizU8gcr/6x3tAaimoAZwZ6tX6g/zNc8Y246
6ZEZdvlHAo0On+s/pqW9l4SlAwsRQyKitZ33xprhcDjfUahwRrsX0EwP/pCYgp8aj2jzkLF6qNih
esaDEdetfpWljjSafcqpUjmp8Z2B3DgvHKJhT7dnHl0GefRqbyV2WN74NZOSV3GqLmeDdaFjBWqN
LjO5Cx7kh4yWcbGogc6iflO9wrR2+IeGdFbmb8NMsvcmLRrS4Cxk3k4xH80a5VTgGu0oECnJQcRz
KxYdHJgH4MoxTc9P1RkohnAryPAOAPcy1wU+F2l2jpL7S7sOnL3Nmm0SB2VIdS93lG4lbCSkwwPO
ZrSm0/hgftSRIDHhDWRZ/g9VWjIa5ALVY4JLhT41AX+wRB1mNJkeFNupQbNIHC8GQwPeX0vkXIM7
8t4vj8gUSQ0a+Abw9XDN/GW4CDBNIQEbsHFK6F22l+kTytTHBYxPYo9Bk0AnT+1g8BNhQ+Bobjs4
DQQU24AKdDDo8TJ4Y7AuJvnTaWr3RTrKEsizQCJX/jyC/tTwZj6DGme3r/yUAtG+lskVzgiQLRPk
KeF2IlsdVcMwlp6ooNGE47jEIB0TY34vU1W22FiaPNGIF/D1sA6o/DRfgd5w1yqSAb+g56g7bgUc
EpbzJ/wPSL7CuMKmcYQHnQ8iSZjWIMgX6TUiqWUkw+LxbPyUoGdRpcdjZkRPlv6Cqx1Pul/6Tobh
+KVyjoA5QXwQ2ll2igbiF3zKK8wNKPvQu5wIJSVdgHgub32JM+y6vqnWz9vE+AXKMpX4j/aZOPAQ
3xDdoeu8wAwbXOoONrlqkCRgxUZ+3M9tbNSwzjhKw/SJC2z72bLkwDMflzBa8C4ZMOsPVhvEiVuV
9NTCYuSpsdKb8LK232tW0+eKm7GrHa01PxUjWXjdOOPsHs1xVJyQMkX5kk9vX58rDEqZWYeZH3dj
wqk5NRC3zk3o5Fv91+5uBTgNPGYK07NBEAN8gOqn5yxPwImIk5iU8b3J8FXcYShskrPiZWSz8qQM
PDjqeFZwhPiIonRA3M4YZ9lvNGJ+BU/Aotc+Xux5jiB5IkEVhqRDIl67i2Dpg1qqQf1cV+xZCM+f
5wrIlz6gVN/jlwYP3QLSy495yzBK2w/oYhjQ/6Qnt/sjJrRlHBlaZ542wAgVGO5sWBCkR5xGQBEP
jSDS7E2hgZXROAI6JjXWjT256+bG4g1SDtIlhH2TfE7cjB5jyu2HZF/8aOrek9fxlXGtzaQmxTlo
mnSb5LHNKTTf6Zfyhq5Ht1Vu092rJGTsO+oC6yzUo/VOf02b10qz3OaBFSeQ+2id4Vfs5kzZ9UDt
Nqm+eqar1j4n8YxzkOqrK93swB6KHcsKtTFeK6DGG4lopR3fyukyoTW5EFYDQMM5hBsB4CRZwszH
dhppE7uSTLLO3auOUIEJgCaB28VNANenv/JjOpJb4dtXA+4e4WLPapbpO1MXO55hjNObdY4OrKgL
hiwkRG0+PpYHJbyVj197IkubSRazVc5iH9MX1Az8AXEhHgCKKRDOkj9ba47psWdO+g2CI54fhH1u
CEIDnFLwlJlRKROoDKX7rHw9tvplXG2EY77m9Au7mmNZIjZp//PV/Sb7ahmbk24fMRwxQqMLZXgl
F0fzzi1S+Resw8d3D9RI9BpidwhHTCRxWDs0MlNdJ18kx5HmWNzDY0067fDw9WRF518jQIU7u+Dc
lY9DtmqN5YVq8LGPE/zH7gpWWdhVaVOT1w53D1maZWtJuDtBW0WGOowr8zTCzMrBQwmWH9pSm0kz
bdJBYAXrz1KbmT18H8bOvlXjKgH3Y23yzsKbrGFiNPAKZwVOoZw8HlVEKv+YWMRQ6VGtUiAZD5c5
i5VcdQLP4C96nIstfG3e7uDyqzLvOTBGhao1geW3YPXZaKyOxamZwpcHVs0YzDnZvEBDeP+gb7lh
M5LmjgEJRgxNRHQEQ31kHxwISNkV5LyTXxwybsbiza6XY/xQwr5dgOFkV5lMNGZa4B7L3CuvJKji
YeT8zyvhXTn01UQDZocgAE929l8WLzG20qsxzg35td+WBzIHYcApskMuOH0HQDySC4ph3J3dSkbT
8UachIyyWI6620M69apvGHMjwHW71qcDpUdK55Mh1YxZltkSu6DVi/qwxWwoCV+Q/en+tfZW4ACe
QWewJ9aeSp6dHSVLP2c+2LXnD5JkPJ1DlUS1Lp2mJVj1sq1mnbS9SP6bfhlmVmdMXonLUI/Ypcek
S4SWQBPeXCahhOiLW/wsYB7mGzv2k8ckHQ54mROpSuu9phSi1W8CkCJzMfzyNBvsMeh1mvDJFA/r
mnFyIuenxjYAogikg3xdwNh9hxEx6pg7Q7MCpT/DSKiNJS6M1A9aaF+mz530CoWqD2nI+H1WRmHf
bwlaO0rsBv9Z6bRL6dXkphYBMParn7PeqqvKfni0OkoAr1Imw2MeLVKIIfI4Tva1vrYIUVRXDPqp
VvigR+FNYzOstJ7ClLvCF/ICJxdaIeIgOG49Qpu1kOujJQbfREAZDGck//jeJOMWw5d7v8UPvkPQ
JVwGgczNLUczMR+4rVoz4OeAFhT3giObCllGP1K8fa61o/xT/Gj5JPsBlc98mDdw9wP7ugcLa/4Y
Wmk+g6iQVAxcPyS/g7xUBfn6vY2GqXzglIOU3V4fAl+2fnkTuIU4eNZesgE7hhaNqOl5tCEAhOL9
pMX1+az89SintHQAGCDG1L4fc/yHgQcAIpg2DKyTjvxrIId3/znBFIbigLpBXZi/betkH3TMTBvH
qsDBBty0sCJFr+LjzuQN4r/SQzcuj1DJ7mFbLZ7wzw5SGJlnRnL6org4xoImU8eZJjNxy8S8SBjB
CPWbMGTdu70fuIGhIzwgIaUkEMCnIUWi/IExRhWMfm2fTilCheEIZ8AiWAWskT+sZTmodP7MGR88
8KVleHc5wxoY91d6mPpbXzMq+N6/F3v+pY9VAlaSwBS4aXG27GkXsRURwlNxdGD20eJ7OI5xQSRZ
A7pA7eA6tsIk+j9hH8QRFC0sKIF52aZ6BhmWM+zUcDnP+fcDft+13e0ZM9YTHqPQipjVtGX234cJ
F5n49ZjReoHOnvEc1Gdop+lZ/+I1dN+eSgNN6s34Hs92GEbl3zwofezP7PN9o1NCUnmlDmE/v+Xb
DX+nNK+pCPFZ4EdCuilIJ18rYXEPJ2qSgZrQTqmHmQ/gKolcz2pS716sM2hBWGfFxpSkM7c67HJv
gDY+3oDWjDcjMJfF4joKV4sFdjFoRWDFgfHyLASAd5emIpL55Y16git8OqNJSffG2t5RvT/G98J9
ODMchxhOQeeZOO0mAe+Y/OBFgoiWAaMz++nsKybv9SQdv+FIGFd5PCHL2eGQp3diuOd2FD/T2Qs/
4snjm3tuBhC84XOMiGhH5I8IPiJtQs99MM5Tk4oSvZNXZe7XcjDCwtHrhvFUY9cCgzy/3DfMhsVn
zR3yNvfHZMPmDZNk8SR35lhNdN2vJiWNkEWWI3liZEIzXeZayCkrV1E3Jqv52ePtJE01ujCS01pa
MPz9r32Lfd8Zqwkunw2UPDym0gdeDqghGJiN+Or4lsLmMTZ5638SSFMBpwuW1hcfvpfiJMdH7+Wm
kzwhhWxqHH/mzLKLK85JSxutiSdfJqNiW6VYb056KtNuUj3mKbYXLMLlG94Xq+7BrggDPgVGdMps
MXpNIsSfaPCp++z567JNHgCuXq/8GR3OxdKtVA4pFiUKKi6uXvPUZp1ZWC/xhpEVh5wQbk1NBM4m
VREoBLB4oLficJ9PU/hWRPlFBSwRnADX2UE9AFIVUwU8eo2VPChjBXRZrj5w5XssoWA7M8N5mb60
YioZdIDFD3idE34Hc34ld4ev1wW94kUC1yXNgZM64E0pXInejxfInBIsZ5mYWxTy2gLaLfCsY68l
BNB9vaGVQjhSIWllT1+Nps/HWpVJQMIfgoI7TYj689uGeeIQNBd/dDlJ6aLn3RBVYN/depg3WN/B
1YpNsefo6AB7r+QV5JXTvwHiKuahuXWOKTsj/6X5DERfYZ+seg3DFOY4ZNUui8e2oRUu8qvOg1FC
al8OQLP9Q4LUBoWEcJVqhuWsB2bBtpPVB6M6PPOFIG6SvwMvyUIRQ74WomBK4AKp6I5d8EidNDZH
i9xgq5HC8m81tiKfLocuDGPIy5qGwHL37GPfejmPZjwbiN55tt+/pbvwJ6SV4Us7n52SKaiomzma
8MLCeIxNdJd8xyvXDS7PbzbDNRaJcIcDMAUQf2qFLxI9sFp2g4CbhOJ9fznvRSYAD0psZjT+/MTL
2kV5txCbLYRjwRClekfQ7lKt72kRItwLwV9p6fe9r+CGs0q+4bmCH05g9D7b9Zuql2vGDDAHhiCh
NcXOmZ+GpyTb9yfknEOfGz7IhhjmCulxtHGzFyKyzRMv83SqXCkQcKzIN8pxVPo58C2HIROYfEcb
saExqCeB5hcb5Loc2OTxgLORjDFPV3DFUeAIcfYnrBf8b/HLmF+nAocR/oyRk++YffzxRSGrTx4H
fGp3D4rJZ3aUEGK2AIO5J/s93gX8I79I3Aj+Zl45bFDDfgNPLPh55cTmoj14zyxdPjfFGzg11zde
pdhBfACvOJKEi2Vl8cWYFPGdGVwU8WXNgq2SqxEnYT3RWrcDZ/mudD+J74nDQoIMJ35k/j/7eIbT
HBBKOWmFY1IlCA+FY7v61wcr4skqC6/4EEFDA46lBObwHZbpreFXknccWNgYusFefLDRFZXkYmtz
nIonrE1xMhOuXvwexpHXRSWEDa7pczBD2wcrRcHATZvtr5gQ8HLM4P24rJfY3a76/TWfqodVRFT4
nNJ/XWBGCoUl3FvJ5LpHVxT8Wd0sWogfURxABZbbbKaFbw6ZP04SL5oFHNfidaoFCYtaoBl/j07l
eMXzRaRadOM1ymNIoCgr3zyR/j8XNPK69Y342fXwexvOQzc2lyhRJMiYGP4k7pY4DYOnkX3vIdBC
7uHvgsHAzw+aA3gsK6dcFJNr0F73rEjK2E6Mdyht6CQr5+8y5d8xD6B2WQXFgQfk882QmghbDlgw
fB8/ZM/i513Qx1u1RNnOOyTw/QhSPpIVhMItLzFe/0m350L+trDEQMCP18vXNfH/kXRmy4oiWxh+
IiJUVOQ2k1lEBOcbQrcKzghO+PT9ZXX0OdFD1S4VIXPlP64hrLYGppRTquy3Pn+KPwazVn/iGKXB
v9f1uZELnqF83aa2hVZFePM23B2KlL0adHjKu0TXidu2jUDE+ybNmPDTCkEEwLpuWrftjXV3rwyV
LGFHtRhz+6r7nivP6DXNupaPTawQCW9ixCSM/phHjzwrnffOb0Lvr757bif2VGw5TUBeygJ0hMRZ
vlA8EMBk3hPj2x8MihvaAK8SHw1v5yhbFZYQpueXYi8ycV9t+vAkwjQsDp8fpOT5qGkjipkBvg+0
u2RulY8z2b8TGoZfRZzdEZ19cZjc7YKkDGNeXod5a2g8hq/Vlf/eeXk3AqA4XF6M6bX3sNrHKbAJ
1+IHXrG6ovz3uqta8zh69agGpi9NtnigeuvCgv9pPxZvr0/Ald9iQKKkE5z7PGq9piYocoNZ8hnd
qzWMq2h6MaBbcw+N4xh8tsrgqij2kFMWDb51NQ0WOKy5e7lXyaRh5sWcPxTbjKf3u0DPqGzxJ0fD
wC1rYhzBdXlWE9Zlny0JPMmOW/5iAazvRDbx/qKkUnD8So8EjTINol4SlJYqqokFgEsIM2QMNyW5
ne+kRaFtCpTKPOd57DlAtG1k8kSh475g6NRjfUdXwgwJ67Ag/XRyyFOP5RlSSvVHMffulMQ1k4f0
9x7Vl9EP+fWOtIt/gAtVGetnOEJmykMok08bRCCpnZcVEwyojshIavmwiOOIuXuI5fIUzgn4ZAyi
4fS+5YCxM7pWSjydkftodvEirku3ZLw1V5PJcQuiQusjwcS804+QUtocx2tNdHf63f57OfRr2Y8w
ioJvVK0bzMNgGfcrKrVhXVtP6uvurqIC9PCWbPrendrD6xiP8mRIZIgK3tHIaLEDg0Yn1OIzugQZ
npthStO5dTA+YteL75nFrMXuw/ncO3FC130cg0ah1EA3JNY4RrH0IsUilyc/+upveGStya7PuXRu
HrF9PbzDwYtst7P7xD9oP1X2pb1oW33iH+wFaDc5xJfrmNuaPISvxDEqS/wbELZhewIUJmPNHIKJ
ZJp/o7OT1s+bB6+bnDKrQ0w9UAnVU8BwW6zhnEkBrlcmZiyIntHC9x1TjJhVGQRYuVk6P9H4NeNW
fPPbfZ9gEZbGhz29pCeHPA9PrbhXdvSSuoEHh3BCiDU59XvMJcww4sKZu81ayZGMRV/xcOhLWL94
clrEN5X8LBMmrdBtMa7dFyOAas9jL2SbBdgLiKEATkONSe7gODnvfaaJnK4uRNBcfE6FSkiEYpPf
7dT7HNVmjZKzpQDBRwCje7YR9D72NaWdfIoriy5sJpLL0VLlGegq40ZVJPUN6/sdkv49fQjVrDzK
RiW6hL8jQqVA50Ys4MnXKCG5JuQWofbEuIVG3kLkCmXf1GI8alEPOmi5OtUrNKmMlxxE2HpwvHXE
2OmyA+cEekzZE9Q8MVVL3lF8XIfIq+UDHQTRN1NybVCGwV+AyozaxoQJkTW3Iltx9d4m3yFfgxqY
2tsHKwUgDzc2/+eKR/6Ybo0ryQt+wobB5WIGs6b3s83XgzATfNo75SENM6YDQt/dvzC1+4rsIhjJ
gmdAcUSAM0cDjri5tz17W3yr7O5tb5o9hL8HB1CPKHvWhw2GJR8XFuNYmk+mPtOLm6gliJsQgojY
aKrB4M9Q6T6ALrAjAy1z0RqByAFqXl/kBZ+SVOppLqYqTJPx+YEXP7cT5jG2VId7o/thiRhMk54d
rtgEDvJmb57RFSvQUoMdIjimpq4E/QAyyKvdJzwCIW/j0NRSMNs83UfXvnaT1tlpv/gmvvbgsurn
c1b8qnA0fY0Qi8jX3XfgnLHVWC6Xk/sSBA4GW+mvkb9ydzHLHAmdIekCllFkm+UImTXTrpqibw7b
313u8e2WbekmDM0o7mG0x+rzq1i5zB3R3HWMnAsnft0ihJHrhusQgi/RbLC3N86onDA0a8qETXYp
Mdy0BbZQ5BUL8olwb7LtlqQ2fdpOS1NWYMYsolkecqqsqPlPaGJsDHm4XJN0DPUNqcMDOcYo7Aqn
pK56weY3UrarCcGhzxD1/3JJFRAVRmz9U4o+GGJH7atfefzYaK8o4hpbqwJJcOSHL6czNmYauoVe
oBZSbgPd78acfpCNJawqRBjygozfAm0OplgkcQkq2ntSq+yqk5O8F3vuUb/IMPgANmkYP/XRO8Ct
hhjB6r6k/Z1vjmy0c3b7mPB89+U0mtM6hphVdSSY1i+60FR3Cx4USiMURITWjbvviZ4NcX+9nmPN
tFgX9aTFxtNy6tWxvX+RNJOHPTNuP5w356M6NlqzNqleHxTas5wTmIEntrCyNzPZv02XaYuZdaDG
1iEWDDGlD3472IyxH13E+kzI1w8DjZYSGPxLyZJNXiA7LdcauPVPrsdEbv17LpKvIALjLGnvGbRF
CK3Ymd4IQeqgUEnD8DkfEDBhBf/sXYZIKaGlDoMdOthUEVRjLxjQd2nryhyM12SOFhkRCCpUSgjp
Pd7jGeJxIcA/f6zNXtDvpLfO5oeOTbKuqBF82l7Q1eQD1n3o5SJzbrKdTr8LSLkZMPr+jS4d9zRi
LhKc8Nd/FxxKQBT9muH9ur+k023HJsmHxrB+sCb8RedBRdhVpurkMtXk3pC181lWpFuujIuIPtbi
N6GXpy1FIL+jgGMs8YdWQ0/fNW1EPuYUBFoCNtVZpMFjtcFf1DBzUGtDJOnA2fzmGxSAxGAy31VY
+vrCbi3P9EVMWsuaQCiyiC5O+GXOJxAei5MqDaqfZB8ZxHPydngEmI3Zq0BKrG6qzZ52dpz1FbDw
sdq8vZ77oZGpDogudDqszcYM0zB9WbXdo8D77BmTLz1nSJKa6HNCDLVr+QXRkrVI3FsvaFZIYLSr
P3iNqgXsFEefHmSJ3LP7xqV9JPsNuZ7/oXLXjGrrekeE7l/Eu0NriQN+wK3Pc53bJPF+Rh3oGK+z
UV5xznI/y2lYX7D1EDqYEe7CwTbJ4hJjIXO2y/J0xhPtuoIcz0da8YFcIoxo9FNuuEtUzUETwn6q
8qfoW+fB7Vqs/b5au5yubObjXjgmmMNmUQP29d5bTmw+SU1U/EFhgXdacY5D4N83/iXcjrWLnDlT
CcXXjprQVG6Wq4zaMdQcUZyGNL72EU0bSjUYAW+fAEcw3jOGcvyU2zEfhf2RukThdPjEzAoaubWz
o93s4QrImAKoQ825pxxXZ2R0QUDRiEh2gesMWDeL6YbQ6GNgJ5ipj49ZXceXR40QXQtH2kXJT0pE
HG2YAL30MrAbkdor8efCJqgMj4f1V1u2LkneIGFt0hjiJbzUtl28GvEvWKh5+IbXTUTXaaTiT8lR
Oj5lisPVytHkJrv0MmH0WKYyvUivGHlD2sPBR60Zia0qAIUklbA8hKvzFPxwWIjuIlWvhflSlGjK
1t5rQcYIaSpMUPLmMpuu04PmI6oc2B0SjSTkKojse0aZly4jyrGBnfanrwguNkVS+sHmJBNWdm/9
9zuN4j794pKilN4EygmGrS1tOLvhDM79LNPP4tC5CprRQWitw2fh5W1JFUItJgccgYIOpXAF0bu4
cKeo/TKqSZ8YbvQZDxt4KrXeN0IwaNOjaA+oUmXHkiTRXg1Iv4tRUbFzIFXacXVAiWsURpZ5d7yr
E5xIL1/xvP7sMnqRzQZ3ISLzQNNPydUlaFYenrP+4tASAMEslqY1kQFYJL+Nq2vdOP0BM7eGx0Jw
+e7WDAT4d4hm0tvNnzfnCesn7yr29U1qU2UbxKbZKgx2ctmnuG/h20pr3gT4X6m8v+3UzEI64GA0
vP1xNIonHSC5tw0mPWEJQgOniwMwaeCR+EvNBLEgqika6GTKMKnsdkoObSr31BphGiOd0oUjlkRJ
wBDcEyNnPObwPp2Oxh8UKgzIpxgH7Y9QydIH4BjBnZHH8XQuy+ok8C3q1yTnyWDcVrIsNiVZEbdB
IV+LjMQ+y4GDXQSN1LDZ3mZajLo47ZVJO+eyPGdpiVGxXHMq4Kq/thNIlHltgLff/krrihEXjePT
MWo3v1u7n9ry6DnsYxUuRvCtW4Xna1bnyd/a2pw/ye14NSdVLnhh0x/1lc9RD6fwDE0jSitVuJQt
gLII93nZ11WZaO6PmDGTitH5R3X3FDdyyrTRa7nok2mmcsNOkvPrGWD3tIi71muJvjHz6WvS3ecB
yZeLuJoz1sWL0pwOGptaedd7ShlxSFkFJy/g1Wh5uElzhYrXELU6sSmDZ3tMFigGETbWh+dxU/Jk
2rPo4YerN8MBhMhfjm7xHJ6ABU42DuzmKUDgb/tCqMfWOSDGnXDRMHQjuiLOAzpTKj5gx3GwLaHC
S3lVHfSzB6deNL55hDKNM/ATxKhLOFzf+WHd5Hi1/NqBSnrAIoG/tEJ4ItvGcBV8Bl6/Y2loX1G4
bwCRfzeb30Q+gtd6EVBVTK6Dv/fNvsBZ/ewP8tvC7qHQQUjMX0/s/LL+cDJfrG4qk4m15BFwwmGK
zPeID9UACLwHKppLwhOwAipIa0rC+v+j4RdgAdkPqh0MnEzYRnpdAl4bitUlpdDAOdlaXUwrpi4n
/YvB1cjqoq0sJAuKQiseNcgU2FWRL1HcwO6IV8dGUMtiZcYTmoFCaBBOzoRgi8OdVRapPpzPzc2S
zEbanqYweB5Llou6QHV82V9wg3OMo6OQN9YqUk1sLAOBd2I6RcBLH8V7ZbD4T+d8MR+R8iMRFrHo
NaWeN+qgWnajYKZO9KpHQJua8aHF7chux4KRy1mELnhMPeok5FAr//IwDqMw4G7CM+9GEUfx/h/X
cZE5+2y3b/kMkG0ZDZxZy1NPQg4Xi5Gdv4LNSjUF2LTAYsQdT+BwyIWeH15DPlXuUHUpIL865F6g
WSF4sxid9pA6EIFuEbxHlbxP9WCBrBZIkhJlFdSVjVGAVXMZ4bNRfQ5NmgaN9/EmJ3k4FCKCJOfN
zDb/9zyAUNQAQ6sHydz0uRwOHwo6+MNt48S49OGJODsem1JUh9wgGVnTNECP7r7hBkSSsUyTghi9
hoeUnYKtg2JzwRd32UMkDSJ419OIH1GrJPZc3m3H6yQ7CD4i0vCwSjwqsHtYFpm1yBa7Tu2CUqOw
Xi5aio7X5ur0/wvCnI9SeBcPc8rkOGYp8fulfTg7B3kfaw8RfDcbtqEyqjbfx+5XO0bLv7TG35v9
ZOnrnGdtGhXrP13RMy0VZEYh4rs9QnM3EJtL0nWOMT9EQxyrTA92Tf232usye7+2WTXBz59fHYN4
gWFXG2XLalN4MDsVTkBC35+b/o2loj2KAg0cEDNym0Zr17y517hXjAz2C83uBSWPMKlSJEA6RZLv
ar+eVrUIkMMT7uOAGDJcV+I47bkLHsKPVcEIn5KvfX273dy993ECCZ2Phb/tTJXYrg9a04oi1Gwl
l2DOQ3+8MgzwMv1fxETC0H6M8bmTxM4XbvKokyigIajySyJYPihOOrlrovIYGFyi2tOeW+0+PL+C
+hU89VXWo/1YnNh3LP5OUzUGmDIymTX6SnHF/WoMbwapERw4iEJjMeaIgMHhjinM5PIzTvdfrLmd
t4geKyoGVyhuFoPxd1DKZrDNjhy8pkZnUsETkrNGlNX3WVEhl9bHRM/S7D4mMD8TgTmPSlV7Y1ys
BY2VgF+/FyfVMMfL9SSE44kx6/kM74Mtf1Kp4/ok9d/W3i+5ughbv6Q99/mZwb/9yIYp7AEIJiEs
n8ZBU3Ylu6BD3V4hpFpPyDKw7aPfIMae4El6LvXOSmPC70LQc40itCq6LGA6xDtJHx/ncDuTpzP/
bCdnYS1LNm9zqCpct8YAaJ9cSfYMMlmYsVhkEJNNKfgm/wjPozSL0cb82TQeUAPOKWOA5Oq51bWY
rk3aD1ujlvOofZbrTPzmGkwIX/iZvueaVLkmPRMe/HD6LJy4zp4YJ2VL3Hkqyv3VSUEfv2dbG9hM
fpx4BuzEoibwxgwhshtufWZ8GQRFwGz1vTvayabLmGSLm2TPSvmckx9N6xq4AgdK8ghalOsR/QuY
1zjFd/iqAQMEOiN6H/SgmZugU5jxx59zCjh3AVCBsMZf0Xj4DPsWNpOTmeBGarm997B9mxJUv+ok
qJeo5TAm+jfIZIX4vyACrMMk6PTxl5IbxGuwbbhOG7SI4AlJZa5lqoCi8zMkw4FyG0hmcTM9pM9w
QWgNvUIXGIgJ+QEtRcdL6og0uVpvpDX4g8EeOGCGqBRRwlbTU4XNjpggJnTGEyoBBKPRpGuIHaOY
BVXLDfQ68ErYbXAnPra14VTsQNp0wgQ9S0Fhrw69BgcO20MDKKZtMaVRe2Gvzx4IlvWkUV3WJ+tL
x2c614YDLq9X3J2efzW4HVoo7f0fkbcscKgpLKgTIHjHlsC3mPVY61mL37PZZ8wSOzGnB+8eV2pE
CbxJXsuJZgXSDjvTi1iE9Ily3Dsh8xXoxygnDO4hGVIoesRrCY2+gexKECgqQGswBS1Vh+aRMR6B
jEwBixCR4EQlGCj2CWlEpA/X4gKCEzc5tlddWmRIFV305RjnMhSVf93vYRpgweBnTo6f/BndYIE0
3eqLI7DYuXCJdl3PHulMI7BXeCSiEeRx1cJWM8ITQ7KFC2+N59Ij1k9z+ulNhLQoVuzZvdY4x4gm
irutD4ZUMBLaSPzjjmflvJz9MCPhwzb9N3JFlHNX2eTugMLKHzSlHBRrk4R52e4QT8uxnPRX0GSh
q2zjXwQ/ZKy+v1ULoR6pg2bwTWLTwO7HLBJ+u07FCsbSVfSHj9zl2cOsxHpF0SRWAbSBjVg9uLmA
QJbRe/6mHkPS8Sg0Q+FFKA/9DFWcSgOLc3x9HwJ3f4Wj86pEL9yf7h/6pWJRLvast9Xdigny4XTI
KUL+vfU13he0Edvj/ggpl0EocsjVoMR6JJJa+5NKf3AS+H09IRBSdO/Tl4WnAxt5ZYUhIYZYJwhS
AaM5dnkuRMCccVwp3MZkvdfszWN6LMe4I3Hy5EdorS0kcAGiNJgtmwNWt5cL2MoOSXFY4W7rn/gw
n3EsxgxCQq2jjjEUkYuSsreTt2y13c7PN8SHG8zncD3WMDVYELOdHtn1iA+I6WO6tF73IcanP84I
L9Do6g3yqFQbLb9D7CKOq5RadwTyc9IEbkqvVoJHQ95yvGeQFtPRUoWM4+rvgog7vzCbZ3Oe1xkE
+lcQxXcaTBEGwCq2B0BBVfobOm3hWMPvGB1J4R66GWe8Ibog1ieiYZbdYDQaX8G7Fc3Zu1v3GeVX
Kup81HF7Yq5Pd9ctgueYoWeYppPXYtdPcNiG2R43yBqmZdAAsP9DI9AU4OR6yFGXmjmqgLtcLd0i
8uy4BrmE1dIgdE8iZuwkn7N38i417TBByWSAhVTkp7A7bjjTyUt/mbMhMY/VSfu1cY/lAGkTrqhz
cKEQqsdOaLe69n3g95C0YKmtl1i2Koa8/CpfFknQqzbON+I7STvDEXcODJKrKqcDFGRCVRctv6mX
5Qvkx+788QtVszbq8NjdvWpb73Fl8LLuv/0SQ5b3DR4dRtwWMWhdyIj2ZNBlLKfIb/z9dqySDbiD
kLJsr+5EcJrxotW2jDbCjf3nk56zoH8nFwH3MfRmjn+DPsg9GnmFftJm1d1mOtlFVmnyMD67y5jl
JTdsLtLgKc0N5yWCulcFcBdnXiITsr6HhUvub7rPQwG9A0wzVYLH14SDsfTd0luQU0lsEJFNsqUg
YZ7EIR5tPPR9Tfwy2Xrb/RdYKiQofEU5pIWdMnsJcdo92fsbv6HlgFjuyy2CSkCl6YsQRW/fizq7
v+SOMk7JXvb7P0MugP4WhKX98bQvMMrgriIYYLbPR6Z8Bp1xnDmEOxCTIpN9Hip9T/hriCp7gv3E
CD1JlOTlHm/v1CQZZbSrX7FAkut1OQowYEvjbrsAeMD9kI8QtMXNN+0mLr13UBESbrfq4MQRvPF7
dApVye85u7bDPCOqzMywO10SUnLyz0QrF7cFX3xlIoO02Hr6VtMPK42b9j394nDvFGexR/wXvxFu
dtLPB3TycXJ7IIIoFzk+W8YnrJCooXtgPddmcI74yjao8BpvcoC+nGQJ6EkKLsKSDfYF7nl1uxy1
5Ou16rw947Lsv1bfG/jYMFMSM/ieaf3xv9cRhnjsfA6MGLwPFJPxdqZEKq8HPWc9fgSAbcrjlt1k
SUAOtr3iMiFTE7uFUS6MFuAwlGlo208JwkY6mMsQ+P2D/31a2lRHG/EBUjtg1PwogOPiejKIe2sX
kB1Ksdt2NHs/INtlV1Spki19JmfsJMjYRD2adlEu5jnoojnkbeTrJLMgT55QFNee9cDld3QwKfFY
d60CqKQluVY3TBwE7GA7eCshhfBZkZ4DpzHsRx5AxT9J3aUk8WTzOjodbWrFGnTJ/hw/uefa30T/
sb/21jDMiZJyQre9oS7EGGqMMgKQMWQ0NQ96eQBWLuakW5Ati14Zd/KIEOJaRF8Xgvk9kvYrhG9a
ka00U/sI+ZjhAiuLIOV5NdNtCVbo7cqntTtMWh6HyQH7STCrbhaAY7bMXwG972C2b7Fi+8hycBae
qaMXtBhvcqej+0w8B3SCaoad5AS1Wd32tiE+nzlTBO+IP2ZwF3hZR5coEw3L/y8nkvoPwqiPi4cK
RpeAkyZ3upiEKnlCjPdVHOPHfg+An6xb18P/A56PmtjF+wZnY7KNPDiiMT2SmWBmKBVh6H1iDynw
kp8Z+hDVLHKVCEL+QjKA6EiAdjZAIU5HjKx8ryhMtm8ScNYqBfAhEMkev9aICZBM3DinkNCwRt8/
4KvlHE8vWtgv5V05AfDnOX7q2gNszF3MyJSpEEPO+k0Ag2gKubx1rC8AC3kv5kBQY/wTjKYwiAA6
lfdrW5Cr6/GNsZXDFVyzonynI+uyBHMA80P1hZID2cKh2l/2h1KeApkNZ/CHAAvpcXxA1G+N2CfX
96ez1gDVv3A/zXfSvehiWqX4U3Op9/zjeTfGd8Pe8CQIiOgqXKWvm/0Pt1cPUxYncc8+neEXesit
4fDkaeDcGbeJVQuu0u2/vA4pshkpGTZ2dTYLbf8Xdi5y8Vga0uwG/Sr4Hf1Y2zQ9an4f/lML9VYQ
+8eJUuXQSb6jaNr9mCNmzgHSfywbDyGS1i5efJZdbm62AbDFsId/GyyA+7EUPAAUzj8+w7BxzqSZ
CVoHrgokf51sHgO+MwTnKNXwU8RwfsjTxboTjMa9oZ/oURIuMFMOlK4SZMe1g1uQfraHR9ue5Fb6
m81IE97J4ihXD2PLk9NbNuYoeto5pm+ybxrxGGx+J6+8ur2WWzfR++fXn6HeG1Z18pWZti7IXTh3
E7CUU3uitYICs9bberRperKfR7DEJ3WvJYtNboqHhvmGtaV67l903qN+aM168GQvvnLMtJMfeToG
LWQEVfOdQ0dmkjgbVoH9L6n/1NCNFquw9g4SyL70Gb3ZLMf/lqTptHmPWncH7QLegKrnsioihyTS
mj+KAJavSjDliYELUSTH3dUXiVJXBW1VMECOsOLWWXiVDhApoeUocZnSPGKwVFT9P+HOUxB4wiWH
k79LqH9UZ8ogpBY91ydH7H8p2Hfo+Oc9Ft2TpcSaqC9wyHyHY/x70M2EHfdooorr07BRXgfurMvd
g3tFLYrn+jqbDj6qLsBn+V/T4FEGec5rKTnEd/uQvNP28PUZqQpTfdiCog18mhAYBVNYfEx8J4f/
mNv+FK6IzZHPqhRIJ6VFHPJwVSenGcHbE+NVvoM1sZ9WBlDCjKZIZIYq74jzihExMQsHFRTY7CnS
OGf19dRPmDJ9NH1cdjgeNCRfZoA8QMP/82CyETLc8Os6DKKs/aw2HeJL3A8aV34G5x4qTQ41ePP4
xYi5mXm438hlnpjinOQI5ck0uA2w8VOGxXGYSZvcgRf5e1WIkIWMYzUndnZlzQPG4dWtTxGs8VUl
TnOzoFfRvMTP/KtLkJStXXknvJVON3qwI+FutXL69Ui8GBuqJonyoWlmJX11FCPmbrw/wo8Nrmou
wAd8xM60h8FT9xw0fIeRwwiR35i5aF1g3yiE4Tqhqs1WCuTltloTZ34aF6waKIIruLJuZGD2vG3M
HDDggYk2anHabmfq7bLHFT13sLrKfzcvkDDwK/KBN6sfCxF9muqF+bXjHoQp2mtJwhVU9gII7jOy
dUvdfzlbArvkUSjZ3YBQbCqY2hbnkA+50TTRWXf7qmIUyDIVLaTaihnBvB+zS+TDD3HPokHrx42/
naITHa2/uaur/bRN3aSzJTmMeyReNzTSiuVPCYh+cNH514JwQeCDiYcJYWD9qbmnXro3qPIebzNX
a5q6S7JvoC5QDBRuQy4wHK2fF9HS5ePi9CsfYhz/4rnNL5zmjZON7wzMsOS0lF7SYy8htvZjlTRc
5oSZ4isy1z/JzEpCKGE66M8Tys0tI7M7hv+VKxb9UCGC1Y0F3G93JoCH0XtDyDMHvJDjb8aLUhCJ
92ajXe1u42BguomIRfVHPyjH0bgDh+Tz5NGM4SjRjWA1BSfDw+Rkff/1p9rcyejE0qB6GKq+c9UZ
B0rU6MDfLyg02T5EYXf5nGP8czkyKFqgi6Eg/t3c7jHJyB5hzw+xkrUnz9Pi2BDRKk3AHhKjlCan
xf2g2UZU0ObR0uNuTPAwRldKgv8Y7/kfMIVcDZbH3eXiwVmQJefAvW4VKA3zVngbePx0QIYFePbq
yfF7BSr7E0EVSDwO5OV66Sxo98H0J4Z1SGnH6F2t1WWzAm8ZfR5U2fxL+X9AiPJZyQh0hQRy4dzU
OOjtskVIow1QH4qSA+IcZhEFl1ioI8xJFyEFWUkg+P2/fmWtBOcGNJeM/uxYt7H5Hdd971fKxbty
zrpchPT1iBuvcsBcESla4PP3ac9pFui5FFVeGMYehP5KbURqMac1gPTyHCwoucf3ID9/Gtw26EmK
AyusVeemG/6qRPsi05Wh+iNWSgX5jQZDkovWTxn87NVxytt1/pDAdDimVeqEQ1EOzoHB90tDZlIv
q8NX5h3rHqJ8wk5uLQYpbwBdJkBFH0Q1Cm+HBT/YcLcs+pyRSXVisMnsl6M3XnHowAsSKQG+UVs9
90fRAdB8eegQbEIL7EcAdJi3uXkh0nxrKAUheXYfho5i27OvZ4dMh2bLwerotB+sYl/MFzNujI+m
Dgwqfvt1c/RR7SwkW7qaVTvLhbHGSsbhS8QmY49Y3BmAo4u94fMb7uINVzj/VU7bPamJz15x1wSF
XUm5KpIwbDM7PEFbeAESGjwC5Dc5Qhx0HoNNmwgSzjIdlVfyRm+C0y3mObYDGUyGPQvaXjGAnyEJ
yrklKyjwlVgYMw5z/NERp7nVwpYfL4Uw5IbrR+ctwbBJa91yX8E8k/AS1Tq4eAg7f0ncGT/+VKmE
LRCrzkuOuYYYepUbRAg2BK/pTY46GssvOlMzzoj/uMi559WQztz8UFy4Q+PLyPSBIjhs3WWAJIXH
tXEWV8LfxmEgJx22BKrhZT1kUOenHNQ7G0iD+QpggUcxvPq2DCqo/srd2NyIa1Q+XNFBuvohQA0m
r+HRUq6gaPE8rCLvYEx32MtHR2dXe0Y88YLnqICXPOw6CU8atMzdjyA+pTf/xj3wOYZZq6LGda7z
BTCHDSdoBfBwi2v83Dw3MJPv2nn4yOGmrTDf8e8NuJBlXC2+ffJagSJFGIOO0XTIzbiKyojEFwNx
gbX4+9Ov3l/bFf4Wi0aS/MUsFjY8Psrr8BuwGEmI1svs0AzJYxxak7tnAWLDv0EV6CPX3kjv0DGt
ejtJow1sWJyHb1zflgs3O7Y3nBQPr8UhiKQd8zRYSblVOya/bgs7TV9bchvdyYPIAbSzUOe2BhUW
2CAuCNpqWsMMqV4DIrFUQz2aDFS9hZhFlygMmzHXvju2I09yJsXZZKUSuhCdA4oGVBsz4yFkFIXX
MLQ3MC9851zWhq8DE1owIQtR7jqQZheZXi3WFZyqnfvq2E+yLsc0G6kHu80veJksoRSV2LQOrMgL
hPtGjwfYACGEiCpBkMOOn8TM3AsMxW9+pJsWdJowug+mKFxNnXjDLrG6LoK2KS8yVgDuKZIRQy58
9dBjUY34kp7sHgypATI8lC5fgSZ8jxbcSl6aSAyJnvkzjmgSEzQQsU72pEEHtlL9JT6Efuj44nT1
OYswf1uLPsXUAsCLNe08tYOK4/yJJ8I+TiVqlF/aSzUWS5v4mVJwJx48ZGlosyCSFiH+XhYFxLNT
nstmh8jJtdEm9KZDGTz8meeB/ZVWBgBlt1OuulxRTYTIpBRyx1fJYXYy78J++EjIeVJZ5UGNApp6
Zp5p3bdX5K3oAlpe0FibYOb9+nynT1hbwdmafqKLjfS/8ER4WoT225ZgEUF6kpPPAr3PC+6kdFlF
+IYG45vgm52l1zFJ0ZyTj7Aywpau298lze7lLAYi4mH6iGBm81CbLo1Sklv4IqsbOmsTDpqGHgip
TWCv4u+En92k0ru4PR+Ruz0woSuOD/dlAI9ivZfDmh4sgFzg7r/lbYrEt89htV8pdXeP8p+UbxOy
GZq3M7x+nPfsaD3dAw87EjgQCiqT60JJd2DmhOJl+5C4/FOHv10R9Pw7+2ctjq31sDbQipxmGPp7
8nCbIXe3OQoSPk6X5XUYn5DTOGxvEVGQLbx0RC3C7/eYyafGzd0Q0QMBlTx6Niys0fLMg/GQt+gc
Xzpu+7c20X9bUKaKlbu1u5Bf8MKfUL8PjxXR5GP9ue0R96ZU7m0bHs080CGFnhCwvss23bLy1XH3
fCXwmL3P7Hs/1NW05GTOqN86z7oIqnk4QgjVjgP3WbX8MymQBJGTCxU850wh9FCLGRwaBA/SHNBj
yDvZy7AXvnJMs/4XPI0o4mmhaCu0BIPk/IQjDa446vhqjlvWUJRAN2mxImTRv9LoT9ctXGDdj5zc
S8pTX+wiah1jTcbgIFy3566iLs9iebHQTZ84DX/PE2Ir4kHYA4pfZbi+Fd3CwQjLcD6K2bO7FAFu
AFnZhpude2aJ45obwabLJia8QZLKgFXobdtE1Uf2a4nM6gg246A+PpPECc1BaEqNwoSktB6dhWjh
gVNZq69xlI1tFpezz055tSryUKIONpbNwgTw+TDhsrs2kYlJ4MVotcgr9VBDPh0hiA1LMMiiniuQ
ZYw75LJd1s/HvCGcnKyW1UVf1eUqr/iCuTPeG8Y/zOt4IqGLXSS3bXz4FCbWrWiggScTaT1uav+5
0dwPH5+YojZxn7IJOwMv03l0+0duL5I2blZ0xrr7wFQKQD0gq2MK7dF+hrxxZubC7cG+TTMUG3dF
2N8bgpnEyjh7/SXMGaR+P4HlUnR3YgZ3lqojp3n/aQx7dwyRcPFUGfr3cDAG43owYwmphMF8iS0H
CpTpLm8WrcGW8aJD3Q/g6I9w++2tPXrdyHJ2ozqG2uIKfO3mRXzXdGCScCI6xeYGk6/foYY7fXmM
G/gndWc/VsEt0noCGYp+30O5Z/2/i7HsL08XryLikGIxPrfWH0YGJyFFVBM7qYe8s3P3kP19N0xT
/FOprwrEDAywEPc9msT5lwHq3cfOLMmNsV5daKaL9yzjmn+6ZVFICJEdbZisQGoqVAyw1TqNmPT+
0CxzhxouVUpiG5ug5K2Q6PQM+RxEYrG7/EfTeS0pjmRh+ImIQA6JW+QNTnhuiIKi5DACCWSefr/s
iY3Znd3pqW5ASJknf2s3UTliTXVvP0wgYtA0FM6PTKeM9VDBBJegDS0fLtoGhcMEqoDibubJHs3i
kD+1c6IdfBZ1lMz2QIh4hV2loZXoJU9OlZ0QGEl0MicrXvC2ipIsjg4wdKc3DWv5w/6AsyujUO6c
jmA/EYJU2cw7Q2fI234jGaBD9Q8Nhnkb+nw9bKR5b7pvzVEVU3e5JXkSkA2Qt1p5rF+DCmsCP1Wc
5m+d05DSTU6XwZJEOpabSC92g2RabiMhi0RElc4+iPyzGCMYI5aN4xf1j27VtjQK74m7a6zReHIj
6tXn49l8dz3Zj/zQ5MM7vTnfOub3p7Ndy4W4n+Ya4xvHwid1TBW++su78L4I7Cx0x0pOqjKBEP4b
cfMbrwgFKKcpAcTDPfwPPxMB6qzRkTwhRt+e1Fg85BkJtHw4/l9zmg6rfWb4ubykW0UlBvBVHG+j
EFyttsGzP+4DXk58XYTaLlJyNTU2XIRhEfVvPOF0OrQcoBRRzMt5h2OvTgnJOgG7xxwDGTOeHgDv
R3R6hEQgF53TfPjt0eMRVhyWPyiq7USLB5RazNmced+G+0Y3kKTxgd9CRC4FyuQ/yjILmrZMUvvV
OcQQvvKIQ1oH+8UV6bgdAGjzSK7ZsIsd51U+q1ztG3qIyUkDnIgfTGYdVd/k7uzGVSQ4OHi1MS6e
rcTrKe2xfYR5wgPHgJdTWpv87L5/DCbA6FRusrAk05ooP6vtqUKLmKCgYioZHWj4RhCMsIF+raae
Xl5gnUAWf0/uw9EeVaWzWo2RMDw9ZcUbSzRbi4W1yawhy/OVLs+HvwqFHWrhtHe3oJFiHKD/1tX9
pwqgunEjQjWSu1sFfUMevJUS4NMRMb9TXBi75lKTkEPH2tsZdx7o5LAFIUR3wQNsj/HgE+upOuQp
8SucUDtiBL7ivYKBDsjLRab7Jl7LxISIlfEjRV1iMdhUhfO8EG/LzjK4ufxCmnvd/K7ElTzrZX/Y
uCPFQujWHDL8YY3ZY5/he/LkByZZqnJMGvfIxFKzsKkt6DE4DpwMPVmZQGFwNbl7+i4hsCVY41oo
wm9nONJn6zJCjgb+mFD/BVlaeAT/ZTrW3kmDH1NSh/k0uSZ4Dr4x7hsy3ub5MqF36GQm5GplTsFj
7bMoUz/Ruq0yUSjZPujrzPmE+fTdmArmmkl/SHadKy1Gs2GclseGZY85lv39FHYn8zbtULxxHFqV
YGc8PvtvrFxb5pkYUXbGH5gJKTEZNPq1PtZTAxfi2EqnQ7ZZ4ogP+gKwYVpM9Lm2NjYV5XPaKtt1
I0uPELwlZ5rmOShwEBliKLRHDgeuSbTpJn+atUwYuYCTrXv48ghusJarRBxIRRfofp7ZuvNw4CzJ
3jn9AjwOEY1uczc5F2cUK9q65pM2S54BPuiAti7q6ofHjmhjzrBD7I3ycRi/rfoCKet8AgJqwnwA
vua0VLWu+t8uRgK9Vn7L3G6W30Ma6WuiG2jiswe/RosauECHea6fzGx812Z9eN9MHeW30/yRBa+D
Og0XzV9NDojup+tiq04VvwKFk1Pniagep7fiZfP3NCyviPVqKig3z0W2+ICWKC7U+HD/Wn+QWHKU
VasFAzqy5CdSUBQ8qtOKBF5HZdoICLUhDGL499qSYEvtxoqcPy/5+wTjjAs3orABHTYETn0Y+A32
4VUX5u491IUcR3LaiCOzWfRuA1KL2IuoRRCJXnj5Pi54eZiEz1kFKT8j8X/aE8uYkcSAckLEV3Bf
jfHSEj0I0k0E7kIn31FigA3ZVfQBeUu87e+e/AWUZW9Ma10/IS4aoPD0myv+G5R3PMswtB/S+Row
vnE+xAJnBhC+fnkwCv4i/qVyiTm8ksw347Ex4U9GjLZLrKV0uFMs555mxNMcAb2aX+qSRxVKoE3m
u1Bf6Q57Sefm1KfE92wG/aDgrxKZeTD/xJ7ZvBJ2Guith1MMJgbHmb9+m3v99HYsskN+LMWsmi9H
Z07TQUFM/oTEy5QgrkkXjTUGG23ZOSwyBL/LOUcO6tkwQqBbIXb/tNaoya5yDE3YppAcpbNkQWhd
rPOlyey36BXZDm+zdMaBdTTXp0YWyatuziIDZw0jXpIC6RmE4XG9HgPzNSV5fScJJUVMAdB2sD8F
8Nwsu8uPSDLj0WyWZWnLv8P5SMRnhkrQY6NkYBPSIeYI7D3ifPjY1uxeACWiJzXjQC5sXUR9IiQl
/ByIDLGpTl64uqrJBZ70y2oP8kbFhDfmGAObu+PoDD/B5kwMMra5xI51LICvK30CVjbVY23GuMGx
BzCgO4zWKmVm+H7WFJ1NPw77H4cfqtA/1gxdjjCLs3ioThcp2x5dZotZl1+axEiA8MMYwXshIWYi
VWHyjAmCsrhTrioDeD4DIkSfyV9QtmCQqeNeGaTsiwFTIC9ENTwOp0hQNXhVeO8ji7w2v9jQURq2
/CpEdqha9z37yp49hpP52M5yO4kqB12YXdM6sr7tRpw3cV5YBGk63YWjjcdVAZpUfxNXujMLibAu
9deIMGZN5kfDPVYTf0FEohIU/u7Cy2/oWv2eT6yq4Yh1Hd0GYRJrSMw10jOVWgw4it7TaWeuzWIp
sPZs+tjp4JWMKZG6Ji4b9Ya6epC69aY7T1gFFydPt6lgIGmABjeiN2HLCvIMMgIb0E6UtESjCywo
JyG+EN64xFXEs7qjLSh4ETpRTYiBHq/2DKPC8kfgBSuqCOv4np9TYTcSFdGJfbIGM0GI8ceET6io
z4Y/xBNJXQIQOnkEJdB1gamUH+D85caXOJ53to/LlJgvyZP+UU2CM2LZM8/ndq07SINYBESigEjo
2g/dfetsRWoSnFECYUy8jVnPP8fXMt2Du6M3jehPNfu1FNVr4m9A89fwWMeeeu3W6p1jSsgTJAks
Vniykqu6IAriLG7Dimwrtw4NLhGBL6TvDlE5eqpIlCSY8OtpLE8eBl/MzQMsjzzBuAkt/OkYo6A3
qNw2qXbl4k6FQIGfJuWAflPx1smUsGGLTBobIUt4K9z7jDAkIQxmtznOO2g3YTP+OkcHyZpi9ZYc
NMKyC+sCmU8aqJNRJ4g5FE2CRmxFjpoN5thLuKLFtT1zufCeYhhlhp+cH5SAiH8UxCDhDfmcwIwp
uBMJJze+WlF6iNaM4nZuJrzJFaUPvBJGSKEnwfuLjsL1neOeW+3MR7PJrFRNR7h/wd8hzzg0Y8mC
zyvxD9ZET0BK2fH1fMY55hIGAr9DjAz3FxFq5Pk4JzddIIQxxeV6BRKf/LMhjJH0EJ5QYXMWTmTR
gCzhKtMdbLDRg5bUjy2qpfnmTZQHXzbyIx+ImjifG3HuLxrnAhJpgohT86Reuw31q6Jr4rHQ2Ub0
yXbZAeOQLDhpMfaPuL5bwGF9Mh9tE+9Iw6H1igkymexHNtoILgB9OvF4ki5UpJyszIXd/UgRUZuk
fzG6WzK/HHMTTK7CIQkoxxzhMIVhJBI/8F/7Na8so2H+24B3IMe17kIukfpUr/M+UAL/K8TkqWWF
EasUHPLiKqrbIT1BnkAh0EFwZfmc9t0+s51CvQ74GNzYFh+74i/iIQJEtROdO46BZiXt8JKIB5Yo
HyJ9dIcD0Gpgv8/fySLSAk5SUNI8Y7yovUHMKpauDVS2YpFTE1BfRQjK+oWVWYiuSbw+ObFgDwGP
WTkpqmO03kDc4m4W9zm37py7+L/LYPBw4LXcjyaXln9HbAtjgE3xtgsqSrgThVKs5tR+k2onHnlx
DxJ9SNOziieZ7FT3yx8awMLbD24/zSGhH5ey8Cmz5Clc07N4TsST1XsfrgtHfUBXSkZsYtCl+IrU
FemUusLvaKqE1kkODKNYwlEMMATSlWG/rWEw5T4X+Qe+PttJgXvbvXcIJRT220ssdMmE/oMmIf3g
1ZzryKe1N/7s2fxQWKwrVNIQ5IToqRC1pctQPiSt6/tbMjpXqP+F1bj8btUDJqyGKeUOh7Ubfj3o
4WxaVyGeR5QhMM8qv01zh/z6W52zDeIgc0f0pd/M9A6x0MaXFHVFA8ImhL3J4HjHsy1FZe+jC6Qd
h1MIEtWTPh/qP299VZNKzBVpiXRYjH8yLKIVhM6uNMwdZxp7VwLY5gIqLjSxGUf5idUNbd/EFcEh
wCjuKqGCjlLQyRNeSpqOYcNIvXg5ZLHuvKfh5Ffw9FXfmh9UG8eU5BBUNgky6r/l6AmQX04B9wdr
9BhZCMr8bVzcNReI5WgcjcbWL8A76d/LfNOD4dkKL3lI0SSAfnqDiNSL+AZtks1XeXB3VK8YndFu
q6AP9OLOxghfEXqzcwzngGjfu32PnuPJgmTilBRjs0znxu+1ovWYyuwdaopkGTNmQLhnTNwTZo38
4uhsV41LWjPhSiLmCbEF98bGn38XmON4KBPEHBb/0qF7tWCBY7UpJnPjZ4q/lrw27qOUx15Uo1P9
M5vTmAWQy9b9Wn7Q4d29I1VRSJSq45krwBKBp3oIwDEl5Qn5PoeInNs3Rau3hAJ8N5PyIi8bKUBE
Sys5hxNbk6GyOZqoKDLYuFqL9BTAZ+f3b3heNfW/oTJhdQRFfvOQorc9jBeIWCrzD+XT9mNOqexK
WdE1pActMLT4AGf6QoXACTEDkn8CHcghR7UuAqiOjHtejbvxy5I+bpwElNQvD/PXcS1WCUyQgxkr
E/FCJ5K/YL5PFuoaJFjZklpZ93NFanI/zr8rMdB9sOCYiEKd81rYyKH12ZOMQ0wKRT1xPsuxI4uw
YjSBoXElyIpYD4MiTXaYJA1EVBArD8sZu7Hg1zOaO6l1Zsd8isjU7Mojw8KDrB6T8RhMvTZVIWsj
3ps1nfslEGKXalOK/HF02BxFEMWwXVoFuBozRtegg6AxnI3aOfP/+oDoMhEtJUKS1jf4aTQ6fItY
Ss9kLTHXSJOGsHu+c77sr2wpzp0tEW1liz7tVbIXieiH+vcUjDlNCV/F14GMPaF1S37KDCdAZWMu
jV4/ZI64SYjWBXfz9XMch/Wi/E1CPbWbgmZEsZuw1dTeW9yEPchqZ90Um4gFZSISSpyae/JBaHXm
tBhSTCEwCtIVl6YgBMbpdxJBWsR7fY4JLQSFeW4Kq9r8m1CIl3JxPKLsfoeoRGIucO6QsbVjvicA
hek/5RloPWgtgh4yftNpIYXnuw0GH8gseHx6vgTU3e+ewAT8Ik65aFeVyS7PszMANyd1TLwUZLkg
xnoPHTkOxg9DJOl2c+REpFcQCoHdMcf2yBAxp3lZSIke3J56PWFGKVMyGGwxJWxElteoozOYXQIN
DPldTFR8EbGxJQSfx2eZW6fDi3/9YuDTh2Lqcm8IckXis/uaZqL7Qzmj4t/hPc/nZHdDp6NNopr4
ShviBZnp5eSxekQZhF0eAZqWPWoR0LDrSL0A5hlzNAvUGmLEJiqgJophe5qncWM9ZrJmJ13YfuIP
RqlRPOIABj8Ao01qbZDKywNc4vi2+sroOUk4oDRoA7Sv0pKpAmke1AsihRdoHvLu3jdKchEIrNQu
A4A0YoIMk0a6oT+8AMmV4JSdA2Jpw96WmtMyAMLB04n8CMER+2D49oyB04lDZI2YS/57qZe6WJXS
ukXlWD5+0/Hu+9notNGtB++4oDHtbvw8cg8kqxsse5q+wJjHilsNfLWevjmt0sr+3KhDasW0Ma3S
7y/7/sDNvssTKWwbRWeT3OkxHRUaOsKvjwpd50f0z9/nazc5HdSWsWBPOZkIE6RRAGfwDYeDqzqg
omKiYW9CjR1/z4z8/BdhEhWQLXfl/fpKmWGR1bEms+TghyVuzsnJ0KvffNE3p+G+IahPTIusG8uO
LrFjPTBJPOfJRuz6uaGUNbPOrFftLwuvDVUvM8wCdtCFJG9vQJxm6+wfdVBbt4+5z5kVmY6/FlJi
94snXGFBeUzXd9aISgjGi6t8qKTwhaCLVBIRfk4RhDjFPjMXGeOO4IdkjQlvD4uQ/OInyxARPdfY
+owTLMyt8Ns/MG2OL88rZoSK54cjOwLbDsa/2+udWeTR91NapHNRwDJJnk4Nqn+46mRGmCPcPHg5
GXRSXFcOLRAZUZcmWnbOrIx2Vvz2EJfwfAllzWSwhPfcBCUpBptfTGbSM1piGw1+cODHyQejYlWJ
3uPWTH8AN2me27W2MTntD0hiEE25uSH4KELh/wiG+Ss7DF3OMLEZJd1ntMuwNADQR+TvjCbP6E2e
NtuU9TT4Rzw9oIZzAjay17KWlpWFbAkLkBHdztdsQxnz98w4Zkxigt4mlx3YNGwNjCDM4STHNzwd
oQR+TVbDcLUxwmDWRQfgBvBiqTMrCz3TYhSNTXngvmmFd8GTAa9WUHx37ymh0tkyKAW17QIiI5sp
gE1safYiM2RX/u1ssu3vqS3KzicCoJBQFjXlZCF1SPiF40dyWxAMPppGy4v5o9i48c2cBeS2pLqI
IgL+PEdlEiAOZ9LR9ZC6uZcyjqnrkkx4YDJdpqTSHjD8zNSM9mLwBN6bBTn6LDYZP4py+7S/n6h+
jR8IwiYjw2ui1j7lmxFVdyrBjZjL1lg/Cbnjb1iA9oVsqXuZS69uHxogeC8kcRASJQPJB2WZyr8H
HKRKxSr5Fzgl+BZlwL1ozH14AOI33sty6MnQXjTjpmTPCTYLw2lmDWruN6oql9yR5c9ovEEFlkvT
+5q1jR4uaNqvRvdViXZhpGDyBdw5zRvWAQXr7YTiAsXNf+T9I522g4X0h3PWFPKp2v287MuJQg3M
VKDKesJvS2WXABzy+GeabsE24ZUpeS7uloue5mFDE3cQKFAzvHltA0eP5SAaTFsAH74hvGaedqze
VnD4Sbm6eaTJgVHtjfntB7+pqzqEx4Qn+6n4PW4nhRPQi2zgZf1cJEIDI70deB0oo2SRQJOaEZyN
0jPaC2rrNrChe4zEhjm5V/b7j9/CPTDuTCg12DKkh09I7InoBFH3yUGN+inKSJuBe9B5Osm0WOJl
eF+CYHQSGkjM28Li6CIf/Ul/4P01vSEbfjvfP4l8DHgvlJ8EkZq9Fj62bxsFm/GyZBRiupup9rB2
38KZFHwMV335CjREY2kd1OymiG5/ZFW+yjVep/wHr5yM/ezaeETs/chLSbGMaY2Naf98uOkXCTc+
hMzvcYJwlGEm4ZAyDOVYjQ1bnYHq87i9WSF4dDNfOTI+t9jpWEZ5chsnnxXr3MODRwQ7BgedVBq6
sYhXeCCvJbfT7+B1ATWs0e5AzK9mQ4hR3EA+gLZRXMgb7qqPliJ2ye8rvBNYhvWpdIRaRF9FjRis
SKjuDz8q7SrJbS4jA77PCyR+hvU9NmeK52SgfwZjxecUYtPb8LgYYCXTiuYCq42Ak3OOfze4CfBY
tMsb6Kr7JEHPNp5qrM+Fyw70EYycvB86B6Tk38R8InTRArDKpRGJc5f/vvu0oVZPDBDmfQlM0JO9
pZpZa79G1sMI0n3jwsCtvxpiCHeQuCn22BGB37jkpyzb+4bmLn8UgIRXf3R4X/SLJvrQT644Niso
Q+nbhcX7EPhOVbDA2oWWurCZUBlER6b8pNXbb1cKU6t8Va+6w7zOsf2aUIjC+fKOiAkpa1DapKEs
v5LL/codmj4gtf451AhEYmubPC/AiGykSlgo4evK0kixb2nVZ8ad8xvtUhN8h0E3HxLtBpOLylU4
mNjaegItzerQuziRVs3be2hOoN4oebK/w2l3yfw2oHCKcxYvjbwzEoWErp2gqZqhka3pv8NFxzLy
YLlC9fB6QULFkKA3el581m8IOghmAoajGpyexA8admq3hfKvMNt0yvWexhWzDDBJsRocWe5fkKhw
6CyGlS0t+bDY0MZTSMpDC5rJ7JHuKNPuFwAYf0O6yaXAWIGoOnCKZrbJBv7zAquXbzHG8vIvq1nA
3k3oU8vgsp2OVbmaIIoDn5hXDqiHQCqAUSAMT16zIFZ+ys4APEsAMQnDlMHhQNNFVL5/t8Hm5bUe
c+oBVNVmybHCXEy2T44hR4i1MVnQQfEO5c9BPWEtNOszCDAb1hDYZ46vwmTb89QF+XWT3ftus0j0
HUszDzPZdRLKMWRarT26lNhK4XEPEuLZB4fv9mGhUQHcbnw6/HY66YakEZMmwTHdUj3O6x0FotPn
XPlY93kaJKv8KmjXjRGjl5m+dumUQ6MQ8xGpHr7jxi9IfCEfYdb+jPkSUc8AxPyWs8dsRPgCLD7/
kRh+Ybk4RRKUy4GZg+MPn4IvB+Xpj/TH/2ioeloaHtb39dAyWEhROuW4mbZgQcCVL6CazyQo9qRx
QCFpE6Hi15GJEabGk8kR8xQ8KIys/RZEDRzuEVSLdkZftllvSnJBiK6PtqOZbmlrZT08ZuecRtHb
tTobNhVmJrj6ad3VFpXsD5PP99vPunni4scRW8ZwfhE9udyWUpDOsvXYHe1lJi5WJSS/c4lqbCGf
cCjEC0V4UcsZJyg3VJbyIrjriegoSK1bvTeFA+aAG4HUJKHofGxSOBD+IbepsXaeC1IwyEBTPQ8k
UST0v6d3GtzJC1iOfcLGm5A4kscmPxqURCxRiY0P8HXVzohhuAx0T7vhWacIB0WHZJI1gNpDMmk0
zZjQE/3y3aJsiTJcUbmvuONlw74OvMRwn6/ffC/cQR+oLWs8utxZHloLR8SlBZPlKaXibwrwkc5p
qOSKPSOZLHiyK7grd8U/FX6c2RWhvk8zWX7DxwoMZcY6x0n4vlSYyCFk/JS8x9YjWZDDWFiuaHbg
bifS9WG9IBLeIWATydXCM9KfwZVxbrwwsQCFJ+T8Pqf1Llmm8y+K/+bw8OiYQ2WJ3s/dDQlXEknc
tbBAwDkQ9ebpTLac7KnOzOJRUEYvfPp/wwB95aUDm+V6BeK+ehoclh/Ry6a5VCDCLMpM+w1B3Tyj
+oaM/TlFO/Br2ACihOGZKT1bc3A6reSLUFHdfTGKJ1PSeF3jol5O895WTMAYd2whXhw6nOTc3n79
Zoc3Brza/Kl8A/XBaBKRg2JTgtPOBv7NXf7CZpo/CKxRNr7mUAIuauEbHbOiSQE1Y/H7QxGIWwaP
LZKwh6tdExq47lZheEkSUp1TrGt9X9usidypH5KpDf9FluWP7vLP8qXVrcJntUf9MtI9qfeqftb+
YY2nCPzSvp3x0mhCQmzt13h+evmj7wrjVf3cYhNWRMYAcg0KNdJ4VDhUExbqgixGpPbYTTKUGENz
TCIlnhwsmB8kqtqkn7LVa+DlbBEQqlkoF1PJR0DddzOSC5z8NZV5qjFFiNuP6IIX6oUj+p96dG7w
nQd7Yzmejy+tpQPnKcwelvaa0sJ6QzVjhc02HF+2Wj/LyPzjtw8B8Ca6nJBaYBE+SI+acuIqMGDN
5REbnVnFp+D01/0IqvJxUO129cBPAiQgFmdQZFxRr2l6oX3AqpzXMqOhgBhfB7RmXW0papjd1vkC
D7ni1CsaNIJklvpMJsqeNXf1vCoClrgvs0A504WGpRfoggtkUsDlq8Fna/w19sgVhScUTP/0e1LO
oSR/4FLATXYZRBiAjf/iKDCnvwzDrF9sk9lgni46UmaH9tvHvPgMFG/MLJMT+usax8wwxYWbM0oR
yyG499uCi8V6yNO8fTG7x4roqb3PKN5FD2QNqYL52Mms+iujMgW5PpFTW3X2s5twiGU6Sn3y7onQ
4tVnHGkNeAvIHRYnPkU/l92STBAMwzFLTOaw4owPBu+sQBHAyW2WxZJmS0yx2y+p0YaZzGQaCDm3
u8lMSIdmIiDgA95fe4hSuBX3GTQnyh3rAWjVbKAvCTNhPbOf4Thq4YWebnEEkyI3JMyOUnhfPhwA
vWPtjXzj9xSNos8/qyIhmb4RoZlmy0WxumIX5jTOhjMWYqCUW3eLR/ovMaiYsjm0qWjJEwvnCPIb
tlS4W8pLqSSZEn2lcTQFJQOQWCvYkNmdp6dfg1xygK1xiEDBVnbwwRPJ0hx5e6ez6586IciolxEO
KdY0MgugnUDnmGzFO2Orf58NusuyJS63PuT4PSIADT4D/zFtXpAWcG3Up8Qa/kdURbX9sztZF56c
eRbRrYQHQycY/CrNmgOP2Mt5WcNfCkeZPReDf4y3EbViEB3HaBh6FuUzLzCYZa0oUATO/M77YfRx
QZch/GhkIyMRzQ+5wC+6mrmv3r5+zIlx+Xg86c+Bo2PJUH0tVpH7JLbhU8gJxA/hsKSjDzWQXi+y
75pIczgHOb2c1vLHf+xE8AWKKsTluOTcAU2yD+9L0R7ZYXxNfk01p24TiHV+e4OShkK7F4API5K4
ctj7brtU+HJ4hoUydW9Y2QYQkH05VbzqK2xwJx93PMyxO1q/BkQIuERGY5wjw5XuS+Cj+5TqnTNV
kg2E0BMQH1TbpuoBGLrihQ/S3VQqapCChuMiyrUu5O8fFJbb1vr6Dbjfa/OvHBGCaXA9tc6j97sT
2XVtAC7WD+0GNBjWQD9+TzaQDac2xq8sjXdjBCbqJEeKIfgnVsAE806CJK5boERrH4sdARNYdrDv
NJdOuiZvpi0zJ5JqJe9h3ML2zG3zRRvB35/UkXBLkOsLTZ/bXL3H2SDh28KpK6PQR5S2wuXT0f/G
6tct8rPqq7+sxmSzkvmJ77Mwb1vNrbBMlKQAfz0SYAKwc/ydPazwwB7M6J1wKL7i+xiRx6sesk0d
jm3ga/I4RY486/nsPkX0sRF2TtBQtlPJm/NQ8VTGkGuASQBKnJIB9kg4kNwX8ocUcBXOzT75Y4DM
HxL0gMexLU4F9a1aLA/LxAfqQaI7WLY22h2q3+Wo82tq1Pj7jFDN+IQQI6E6c/ZmI0Vwb+yZX1VH
Q7uq/Cl/xNbuyY30u+jFaZqEFXAd8QcyiiFX5RS6RPgM2FWYJ6df7j4WwxrNxxyvORYYK3n+2WMe
U5bakm8QrTRHo2m67S4gl1bmGyuWhiLizMKhYCstM3/wmKGdFlhRus1ZwC5YtFhZ7qTCrlQOQiPr
tX9BpbvPPU2jQCRu4kMl4bYm7vQrwi4Er1Z25uvCIYuOR2Qtg23COYEGNHltRHyHNTj/PxbtoU5v
ZyQ38qL2xlhGEvf0S0IEcjvD58RA+DengbBwYUYbigVcNBFnkHtAbAWBu/UgOEWCeRfkDOTF8hUA
vH5xf0J717/vX82p10N+Qomoqu1mWah7DxjdcvVqiXpmfKNn5b5pz/cNB1tOHTuMrSgA0BHxFaIi
NBH/1RBivAEXKQpMJXf9m28JtQ4+yDN3Gl2EuWTWnwVrHdgiOK7AbXdU24rJb+CRQg/iW6Dq51cx
Jouzj2xXKD0YME8+zbMNwrZKnHVGacj1+a4GP4gpNAv6k4yQfOycBhOmUHIfcrPMCKJCpsILo/2o
BS6i3nk8duDbRAs9qwD0kdkHrAyBq6GYwJYnyeLBxUWXjjC7ssRoGrP8526ql/F0QKiLKUt/PTt6
zjfPVjrGKwa2N5OGtJ1YnH0FRo5AHf4ddDNjVxla9ZgawlIs5IOtsuR1UN6CeUkzaILihYkZfSRM
e2UPSDtuzZ30tVKgW6bgHRZbqhhorgnLxiGw4ZpKE5HpTU0ZGRcPCDACvdFNEsGZOd3XPv0SRgL6
jQsaxou8cKQnr1lLmOymWBYUgM400eJl1UN0+dQ0RNJtifubaG/C76DRlpGxH60QXe1pl7azxL/V
5kPG5TYw7+gkxSVkLJLw9qiok01CQk7DcIh3Al+k3c+QE5NbhOMQJTzh74TB7xSciByZslD92C+U
MAIOHaAYbZgP72JRGmxbLjEPAeMbnNj6ucYHwYowsgjQ6E2YN6883qZ3y5ztbqEAoYfWF2afkB4c
sBTVUQUm4qD5RNZBSA4gvG2RA/4ZkAc1BrtTOKd7I+Igy23yWgMOvnP/VE6TxwFyAx0yHojxEW8v
Stp2vDOYrcf1Bp/SQHeSDVR50eKWncXUUEPiSuxLDn27xhboZQRgI35xgK6LcDpQJPZX+hEwOT9t
Qp6ER1ZME4AbhMnfLaTQ46lAh0ms0mwCo63T6ltH+mmXLFqAeQ67fGJ7tNJpdl5yAAR8RtDLXYHl
dPBTgoT+PbZRzj3704Kq8ValaVVOGl+9380m6rfF18UOoKpbaWB/Ij5rwxHlTuC4qwXv599ruBhd
aKpE2P5lACNvjplL2SLGV4mS0pw32ja8T5N2y6lhVDcTRPX4JeR2NSbymEPFA88+KDZzPQf1OkC9
zqMjUqu+uCwQOfvQUTLNFwf7QVSfZVzyEfgoHi60fEa/SG8BpoWycsrCy7JYlbfA/mDQ8uVLZFDv
A/bzkKEz7H3cKC8iIzHyXlDv153NTxiQ+kK+zgXloqhyRBgWevnh/h69/7oEUTS0Z4A/5gllgm1q
mfb4dXU3jXUS3medAkaMAwPEgaXwLz+t+M3Z2OXvH64J76Cz2z/+TEAfOY2H3YyV4o78kJg0LLHV
5Cb59zXsBSUBnJc7lKzrXBhL+ZDcvlgS8CIImoOQvZjnHJT3NC/W7+3th0Yw83NzIOg4E8pUfQhn
QScYQIJbedtZ9IIpJIJStRgDar6Ckr84v5HGnc/YnJBBcqGP7Ac8p3iY51gKNRDiYHhm4r4db+Yz
bPABu8pcgpXirkktmbOSNqm6yejIcQQxQNvQx/a0tRVH3keUvpkXwV8dY9kE3VKddktjQzRBiHD4
8TC/B4nUz+CNlNXt5VnamDdgEKx3tcgZVhKPVroEUslYUilckFuGRbm0chj2TbG5MxzjQdOjdFXJ
Yc+jQ+0XGwGj4PDkPcdXcIdGcCcZWcUH8DLZH29EHYBYEMrOS3wlQGaN6QLZ0O5yvVxACD9OwcZG
ONzTHmFUcHu37djU5cutN/OZMQfryrc9nBD+yWSqCKYYeg3FXFAcn8v36smV+5MJktvLJYCzM/DG
Hp9VyOIkr4U+hBQjT+XeBmCWLE04MZ8DFnddDdnE2SzYPXiUOyJkPUJU/48lEqA1mjcS+Y8uWDvW
Cub/Et+N9f4DUp0aI0TuQsf/FfuNzJSd2OPjmzVqFEkAIWg2Wa+fQulwYTbjNF3bDya0RoCi4tbw
+87ESYCfQcD0nH1QsaCHFm+AQjNcli5MxTgAcwVlxORAmovuNfvRnLs8pePlAa06IYTsBFAPE5Pi
TyDnzMHfSU5Q6nB8ULB18+lBNsiUJ0T8Y5ehijSVuV85np5TDaWxeOL+e9x5fU11iGy/9UQRBSWb
Jc/0H5IhuXV69Jh4SN8oCM1sKvSCL3ddh8wp5K6HNQ1MpdBNsbKPXaGurS4YMLSn3aOT9wSsrsUI
ahBDpaaMEA0diZAQFi77mh7zHjkWyeJLIsFC9Enwnkg3nCyEHg9qFa43nyMN8O4bYzCBDOaxDpl+
Gl4QgSnjyu6WOYwDzJycBztLIydqEJe7hP3ETplfCPvz1MmOWNxgQGaDcAujWhOCVcSPhSsM+ty6
t7A5QKj4TBXDhc4kJsUZj8W/Ooa3jVcZqwhwU+klFM2afI8oqYYXkGbdZcgA5nxRVxizcuC+YQ3A
P3TnMK6UHNq3shSlMp3FtB9qIVEAEXMFspu1wcGateVtp3+on4lJ9bAvhQJghg1S59KSZ+KxYzgo
rifyxUMUuM43gLzf48dAsiwMni1SJ06XwwMNx5S3zr4M9Dn1PUxWpeG8d+0IZ1pYXdE65ABfBC+e
rCed4kOYcI0d9vg8qt85Q8in4B4PACjQiYiS8rCnlIHsPE1kUCJ1iZ/0+5L+sCT+ULDcTydr15zp
KE1Hk+SKd8ccx6TGEW4cG/A+nC9K8qmkifoNeVgW344Y18/NbGBz9vIFRq22ObeD2hNpuUYbIc7e
Cw6rtPNJoYZdGKXeHR0tYyhtVmExzaaJO5wPMfICKe+LRRUhlICnBPVCY6VERMF+v/EgqOMTmS0P
K03mQNVBDZuCVeF2TONyC6WLBVFhYXlfIBwKvDlBzdOfkKgUq8nP4LvJCy8BX7PYuBSXHZ43Dt/H
kaLtPQ2Ggi9GxsdZ6XSVQmgOx4SpQorSYI3oAxgu8ylCwxt126rYqWAv9OVYCxX3G9xCdN5vDiUf
5oeJfmwurHDZmqAQUEbGCSXAFVZB6/NA61P5ks7YiIhM7qx8xp7GD7Nt4kH8/ql7LXiutT82H4YH
mFxuvZRUE0CegfMYz27y+n80nVdz4toShX8RVeTwqhyQkJBF8AsFZoTA5Ay//nwL33sozxkztlDY
u8Pq1avpDaPnmU6wigMZhLiTrO6ed34BM3vfxLmc9/myIG5GdZBa7YUTJhh7EdrlGId6bfTujYEH
Xm0PGc/jc3BmzvS4McQKd5OSiYyPf0ynYTqcs25Bx3p07QpUSxeXYNT+vYkUw+e/u8sQ0ACf2/yh
B/FdbOeoVby9OtRipKYYu0HVhttYOSPX4tV/8NyQWRhQvj4M2EQ8WYL18+jgU1ujnwkgIXk06Tdx
G0UTQtyE208zYq140tdq7OP36EkVvutd3cPg/u8Jhyj7/WGB2B3aTvHua2r4SYmoJvRou1Nzfy/W
bzJD0syn9xQFdrqftzFxwWxylfrJNl7NjA7nAGbG7N41TVgwG7+6g9qvRxWAStIPkg6dqvuA3llJ
V28qoI334EBE2i8pc2DF64hBevdK0gCxrow3McaC8gGsl9rX45l1UuKhr1mGS3hNuN5KpB5MCAkk
qSio4x717cOhurUZnW0l+YofU1oZGm71Z9cvay4REW9R7KHZY+23s3vQiVgvN2Msv1MfXAlEMF2U
LyswXI/k7sBODLGDY4sB+kKin+YEyDBgPrTE9YYoNZLTSY4JjhTZ/QWWtMjUe78eILFnSWsTjnfK
VClw8yesHLJDeL/s/dcSmtYd0gkIPsxc+FNwxZi6SwwTX0RRdpGaiAFBBxW8wlhWdT9HaM6QJMrN
OvWrP0f7RUcKevRE/Su3niT09XmNYe9tkG+BA0ILtlGwidEhW6WnHLRQOCyFA7ytSG0AQuMdhYid
2eEKutPf/O6h80dAT6hEVWEDw3nD1DixETl3c0iAG2ydXw6BxOmA/Dqs0LkMQ44ccx0JIukCusGg
wW89XDoLqL9S5qSPgN4d9S0wAEgHpAuaPgXGZjF/bxcBXl3xjGfv0KElp3cj66B5zroqk4Y8WzEr
YCq0j4DB9IgPEYz5uRtApaJi/0PsF0SDDmUTolTFTJoWa80T/nn40dMc/4PrvBMLmZ/YGSrJtBP5
szVs7DPWAxGHugOT41NrP7t1mvoYn/FCPKOSlCnBwGLtoBHgbCOq43sTlQvJyTOBucn0MPcY/Wa/
Frmn8fBWmXqgfpElaHrMT8pU8KKshXwJ9SxKVho216L36uRdvG6MJr+3j3aDd/5YUq54sgXmlaCD
bsPdvcarh1F6HazZcMygmC77Sx2aecWirEuiB/rRptS5CRgfQAsBLCGOfgBrIOmK1/yBglHHaC0b
y5JhcENGWLCYhjBiu8PNwWSKjlsP93l9UUmO7v5fNXwYF+89JcRFqtWDJ7o8oY2P/iIBNpKR0J5o
m3abyDHQrpCcowue9Gl2nV1y8FsFqWUD7Yrz6DpHuJfkB9G9iI7pWr4J39EmWFmHkLnjbhfCLxFN
dqC9Lq+traeGu3dd1S+78Y4gBaI+hEPGHIEhX+ZXSjUjqZLxBfuBvgoQZFsI0cY5Du70Wn3X7bdD
vH91rw7Q+84o0ypO2umNbqBfgMUdyEiA/9AqZv8a9C8WMKX5QhEgPyLf/84R0iOlHdHX5HSzMebi
YeUP1CnuPzSswMEzl3g+Lp3eSiingxmh6h5Jr667J424GUzlXiJoh6jE2hpR11lZZAuHsONv0ge/
XPt5BN1vwC1a+CikFavRqeBBIDO0mp9Gxy+ssF9395PVuEHXZ3JZlJCF7RUkM4u5JfuW9QuNCI3Q
s/2g0Q9BsYwxmsaV0mtYevFUmaVMgVSfuVx/P1JnN82kZnA2uMAji5W0xzqwWDUSpmKtmFm95FmH
1NERhejy5ylcFlSTzy6V1NJAjiruIdR1/tP+4D11dm5czREBYaLdAsHx/t2CymJ9r4YPOLcPG9ib
RhswYKdqtiYP+2FPYAda+CLr6pzsl8v6YOpMy9fYmZZPO99STYg3ek9p8XW3TAh6MMJeL2nUqOqr
U0fV5XPipJe2qsBncxts7Hv0a1WNppdRSbJz/aExKxId2kFSakKoKc+MOEeik+IgOH5wcsRKmYVA
WSCntOTydbBwe/wfIpdDmmpWAr1/NRu2fkY/xTxOH1ap1QI6qRR1Z/60USZCfwEqwdHIcwAXbuRS
leiHx+bXRA66VU9elzntDPNhw/e43Q+DVlfmwdMKjUEp7dJmsqZXsqJeyNESC1Jjv7rg7P6K2VMI
gRAVd4JpJ3iP9AaPf4rIDdOG5jUzVtfdVBzE8RRBfKh9Jx/qlfmw+kwJSPrTmHtScP+4ewTSETEr
9wy0B1ylZletDrIKhy+Unu09D7yNl4awScOMVsPefjP7Z8RMSWSO6Sklmhh0VlZtcPB2Y00tYbwp
Vm7lPLwZD23F31ZWL6lM9ZiA7xhv1El4x9q7uti1OhRczcUhjmb/UYbkRBDdrYelrbuFKWRNsP5o
1Kl4SGvbjIbXeuTryIbaoNm/RM6e27h2zvkh04SdXyvQ82ZR29hW3TyWwcb2Av6Vf5fk1LLYsnpm
vKQ9dBg3Y49HwAPpWCO6my0eCAo3+uGzy3qyg3w+zzOUN7XIPGYq0TjRMKIR/NVfY4K7sMg7aYc5
O5TA2NEjTtOFPUwFGxmkcO0Qn35WDu0bWFgLVQRzWsJ9qE+eZnJFESrgoZgBWklzxJNYN9kyHO2M
KFz+GjcUe/YuJ595wTtnfoLXhSihCUEv9vG7II3ioTLChdfLyBizhKFp20xINbd4gk3QHt8RetEC
ryMz85u0zPnGgCXR9uoWWLs9Q8qDhvaJZvrmNZAtzdMQG/XWf1l23emLIzO2Pe5RiJkxdoaFL8Gf
EKHSfIXyrKOLbqIBwyvfumV0CVt+6TaS595E/WsBRzOicfr77M4Wp9KoM8Hqkt0GXeeUHKydhdIb
z69sWTwf7T8QHVpCRdKRptDWXAIXOk/JAZXuYcFW4t2dw3RYtvLGvkZ09KN85G6RWHp87ay86nG8
AXNgQhZBgNf1wF1eXh13XYPphbfVXawQyjoM5b1CHtl/s2TYWLukhHIAxliGjDG3O8FzJDyLgTDs
an9DYMUINLGpyuF99ELBpVO01+y/eh+pQ4dN1r+DpYJncRVaydhSh74av9c/sX04b5edJ5OCTpiZ
Q1RI2dhosEFbcZkHbK/p+d9/10NMzDuKY40cG8NpIoD59wV1wyEWJBKkre1t0ThDtJXYUyaS2QmZ
/dr8QZFjOo3nB0vHxK453GcQJ5YzpJ9hBVPEB7RN3RfdI63KYI7CdX9KDwaHYQwQex4IxOx9te1n
skQsjkE/XjrThDZZXdmhWwbDlkoSExuWm/DpPgbH9OmeEIC6gj9jd71N8Ds4MnOqviiezO1BLU1r
j7jb1j3jXkIwNcbokakp9gzTBBCFLjtOXwpW841Xx8XIsLPlujYGNMvwVVwpXbesy7NiGiNHp4yR
POhmzVvBPEOWTd3lkKsIxGQ97WZIjg7BBUqRLMyW3YE5tsIIFhh1+9EoTb0sqxrBjjkjV3efah1W
YRttUkkzSq8M1bfA5va6hIwu94cnZgDj9fxe8ljggXtJVug9WvltRXDYPsz5bYxiklvbGCEL12If
P0yUPE16hMVnuNivoDW4kaKOvGClvVg1EPSywtCKnAhZ+LAiiWwaFc/WFjojCgAVb9OHns7Oeybg
taUxKn3mbPT6ElzAYoFLBg0+RbYRceOwEqIhwkJzSv+KM77Z1aBjwL2HznD0a87b6Q22/sbf9iUA
DcHW7rrbryapCPyMuA7cMim/uEscueW/qZ6a5T9d0SWUPeLdEbFMv/tNhNIZ0HQT731A6qBMqsXR
f9nI7/jfDq0Cz70jDUAZXkZC2FhUlxl5FX/lrLnTm2/exEciZcXCICJ0XxZueAtpHjSPUJlmuqA7
fjIlRAtahKD87iJoxfOfYSFqUN9oft+hQdZLgR7I8UD9pVlzI1p/0trYpSt+h8okVWWOhoPzYSD5
nehYAP+pygl2+AxqLUkz70PNCNU20HQfHkpsY48Lz1t66TK1HoOGcU9GOJosk+6ZaZkspIfNzVgq
fAqmNRfVTQM1LIshcEWdRbGxg6bBf2wgy2IYShbUiQFq9GXR2rbxKFlyURiBX4cbpMi/QAWuDgcn
uXgphgEvyBJEMbuKPaFx4P7d5Je0w3BqxvUbI8fAqrp3RZ/jmR+/z9+nDNMGQ+7uQiqw5lUik5UJ
y9C4uzlhCkVirWY6GckTOyZimcj3o0eoK6Zn6UMHVqAwQ0ydaglWASLWzc8B8K2tTbHf3npw1lF7
0wPCo+PbShytPPqNbOXilS6hjR1yV0720WoYIxxlyg65wrri2vMsQGKu4+Lv5k0+cDPU+pDGGQwv
EwFAWX6gbIS1ZpkYgx9lrqKTonXv3Hg6pu1lRBGYojWmiRObz4/40xhzgANVdFpn38bx9DiiIrTz
EVmEo0oqeIW4u/KvPJCbFH145A46n8iZ4n0NtPbz3LSnRE1vczYQK66f1Bhoso7IwckIUeSyuuha
qDF9oD4pxveiqGq2yUpoSzaeCB0ztZrgtoJyCdURq/Jp9i7NRcvDmdBkrTbrNbkJtvvLH7qJMnU+
SZk6f6UiWGLtdfkKHON8b2ftxQbRvKmCOBh0JB29tOVemXjzqyUNx5Z2jp+W7Sq/LWlAAclVHr8z
/2lgKHwX++fnSWFfa/qO1cQFWvM5rFCWJhAoTaIvfMCfSdcWQ+Fe0TMhsX0n6uHe0j6Gb0Ow7+Gj
OYF4btORe6yzcDGOxEFyzwXZgt0eltHNI1SPN1E3Jvojb61YsPKifRNSZQmQYHXjnuIqwi+ROHGh
9id7VtjrKOdYkzt3/BrFhEXlq3Q7XzWfcIzMQqeLdB8SnlrxMvk9nw81l8tlQT8l6bQuhu2j6ExX
pqhzi7XqWO1hQ3EIX+r21jol/VsN9pFCOVJyzJBCR6XjLClOg5kdBBwt/7Box8o6FFrKEkEz/2QQ
LC97pz3m/hLcbqNbyEdF5T9F9vuoMq0kq9/P51Czt99Tkhms54qDkzvhEEmjiXz30dbtIcPTjcuo
5W9cdF0IbBt0kJ/sq1N3oZHVXRLhdE871IeD5vwOGw6iVzGDT6we2XDlB9LpzN18XfvrIUW//h2G
Ip2KDMWJS+QervRcQZ/3OmuWJ1otLMmHTZN98LBJw172C1LZ0X+MGs4lXoVrr263+FuThboQGfj8
dYhbDKJZefpRhJvIr1nzKEjXWNoz6J9q4G/hkEJN6dSpt6yafwsexOjVGBUg8sCHeXdacHXloQhj
jVaiXEePZ0tryYzIUO7rrz0fGU9jsqbqAr2KZlraZZkPPKL+bVNJolPs7bRR9kFOPKK/RH48R+30
aJz8invxz5/kpU4md6oZATJ5HyuOCCxoyBk0xnsl0BPNXiTpQMqsF5azYgjZR0XRR4Mk+WqL7bPr
t1ImbX4S5DnwrX+OD8uHj+CoA/lFySUp5slhTzSJp/Xa2xciHxINR6sJfbtQKbSwADZYuI/QWmJ8
LhrtTjXUrEEioybBqn5cr2rIghps0xldpOI2O1WDmOWe70liZ4s8J0XPnxEdOUyrxd4xdfNzsech
85mIEpWz6fV3KWeDXkLs6X7YdATCXvxOUHeAX3f4yh2yfu+g4Z6slc9gbnhyjZgxuRQ4pAsA5EgZ
StUAaFXubiID07HX7irqIBbDwGcssPBuWRFNsuTApPNQj7rI1JqwLoBUf+ElYW0RYUXUQN+2Ugzb
cSSDGrMzQwJ5vWZmy0IzzKh4aAqTzO3CenTwDl7L6nkvt+JJEwAdefPqXB2BAkALyHG2EsUgDIzG
SrQSZrkkXXpTlHWwlKaXsZbXDOSsgoTl2aoD9pR9KnZkJihwWwwX4F0t1oN9CfSpd44Nu9f/LVpI
rd9/2gxHegRNyhODM2KiswhViKCCwlDWuJHmwFVlwT/J8JrufdJ0az9as8R0Decb2B/9i7u1Yiba
C8LmkWjtYtNdySZhXb9MyhKQN/f9KnTdp8Nb1mg0Ihwn2sZ2+SRta/LkfUT7+GNxG69wbhlarbi0
qOBPrA4hMasDK6QUV/bq/InHZVhKQs9M8YPy157VAUDpWC2/hfnckpGpmb9rpmHG540axnIkFE8Y
y1ZBKmTU5rBjXTwQnmWhToVPVqwkq4KNbcf66tpL/fKNTXyhgaGMmjFTif9uLR0eOhLH6/V1HEyZ
q1xY8SjlYe4axCx+kTE3vA/gyAOuurQb85D1ujqyFi2Lo8s/rKyiyMx+HMSZF4YhE0bO1kTHagxk
KfQMrjxM3XuCW4zDz3Wy6VdT+rrdBzddX6tRO6IrD0ZJVI1X49mc9NSoDhm/Zl/RMbbeyS7s2tdp
4+uG6vEGEIC80u70r1OaG4xlg/tT8RpL2iS4A4fFBTEssAgQqAphziqbDYEKLdQPKH+9EuI+yOlO
ODstjpXv025N2E2sGLHkVpaaplhprK3ud53LvzptxsJ1+bo7Iy3+u6PYXcuQ+S8nuzbQzXkEpQ+9
238E2gG6SXdHC3DTv8K0byN3Ug2aLjlMeuyjfHsjwKerC30SrTfKMBbTaFywN+cMb4JlufUJ5pHe
iAhYj33apNK2Cx8Z2Q+nMugNapMVJEC7NgHnIbEgNkKBTCWJb0rFXw76KG/nZj+Krb/1Kau761jJ
AzJJLs267tafjEZeuPcdZ6KfgJsWNNM9H3Mrqjub8WktsP1+tKf15GDD7P7ljHfhneDXbdIZ94qu
XGrFOxTCDJ+kLI1BdeeiefPoBCuw0ppHZXqP8IyEBaREcnT+PB3laYK3FU35dMTZDfbj+4c1wg7F
eLTYbxsfbgWYt5bhw970az/reWuADABbET+68p7WDkqiv+kZu5CCecpQZxYA1HBIQGhEtIAc0h3n
BUJr4tva1ntAPY+nUH7J+0kS72g9oUJjOph50fNG18nz5xagzMwY8BITBBk7rPTBmYSlIhtDPeC7
YdDKunbUUjezb6jpNnGYlRCdcaBclHjxHCDvyFGQQdI6rBjhyEyI7veDbSI0oZXcAI9345Yw5T4S
kund+h2CmzsvRg6xU072Ltw0rcOY3rgIIRCEtgMMDDDcB2QjRPag83u3sIHi3bg5M63Kn/H86tIM
00ZvPbpjJRaYg23ea8Z7mhsJnPgH5m1RSgGrxVizYf3VYOXI/tyyJ4jrnlYhcCx8lvBFQTc98WTw
8hB1hdWB5Wz53a1LYQOL8YeCLsMwitA76hFRPx1aP7kL2rEHNunJk+XQ97CQjRGGKJxEE5R03b3P
/WIbnbkJii9kt0hUIyrM3G99MtEG2ogEWh6wlPnOlkuCMWaSV7Ce9QWQ0RNQHH3oNUPYZ0NmUMJs
UhC4YaYNmf0txNMgeajMhgGun1NCthonw7ljrQRcy7/IjgtgmdkUTExFmorldEK6ZJht7HZ9r5dU
iO7O03nSxXC1tJl6mTxCb1B+reIeUsTz8quS1SZVIp4JyKIOs2aEOQtKL4VZgtiZOIgHA2YUEnqw
dTasdS1dzoe0azKJvhcdD2K1sbhIGQh1DDjFN2liDaIDwKKVElkXch/AmcXKIXZOqRMhdO1WEDBR
UC6MVNEvOAvIWpzTz65vuEcDXfESAEVRPPRfYiOlBPP5fKqEUjL3dFU5F4eNGzatpG/HzBJYpinD
WONpH+79QBzFsa2ooO4JZcmKYjRC89OkIU2PXPAncwBNKQMRwoKH4DBPY8aYse66pIFFplyAEwDt
FVjTsG3D8FfIwP9AhSKli/N5J9gOof2Ctj4sgXcAZGxWK1FPgXjXCmso7HUpor2Q41XuTy2N898a
1A7Ff06YosLcCsIYsmSNGyF91mB0ECDSpzV5OOmwwjJgK2G4Rca4WXJRsmIBZtrISjBIEnLIB/5u
MbNr2np/9Yyi+MXTLwVCsxVsBcVKP3gq/8iweTbAIASNf/i4smMSZ90p1iuJFo+ALbWU10890GFQ
CkR8Hih1KxG7AD6BmHs1X+GQHA5NuGSobffcp7+I0bK4CLkNQVOqxrwphIFpy18rs6XDCNehn2+7
ymmr5BYf3vNHKERZ74vYvCYcEk8RTawUffsc8dBPPEpIbuaUPImJAcX+oH8WqZUuwRc59w7ByQk0
eYUYXwwe9AF41kwFOC0UStSyT/qAz+oGTJqBeda0LzG8RH//1XXlxd4TLgbnie1+Jq8Utzp4UKmY
yEyQRFCPoRGsDyN5robAathelMa8PcmLy0KVDHw6FuXCgSqDGxaHPiBivpJMGpIQgcR70LbR/sBc
uhjkDYu+LhyGudhfzYa696WYUOfx86wI9UlJYY9bp7HsIUW56gKkF7PK3+jhUVSiEGd21gOmn28h
n/QKLgBZzAgcdMj8KX7Why1rWUlui45PGEUGTlL96CCnao+bX03/QIBHwyxtsRT6nPYNlYVWWkO8
AU4f/Zoq5amIQcsw+WreY+EGkF9fFgwN+L5oXDSgcdMvICHwC+VxNdPCawxeE3g/A5gQoof9uk+U
9pP6w2hivmEOcOnmGQk/FAyv3jqHjMzMI0rxAhrgN5QXaAr1KRiuzeCzQced/VQhkThCjpg/Rxvq
mwoCD8Zsh93F1r4OBYtT21lso/oBWQynk3SmkMgrjD2Z9qbk5VAbUX+n+nDHAjVQKGR22L8OeGvF
QqEfYZXNkfWyoaojSADh1o+FelHKYEDKkZJLNz7Q2Mm9p5SD3t16rpJkjWwB93M0r9/cpkuIiZOw
KVaOO9ZYvqdErbQzMseS39mhcEUQyE5VYLj/eQAT/LzQpA0VOvb63nLjsuXsPqkPJCG+ZDheNDki
aqCZOxB0lUNO+xokj7CA0e8nbuL2+/E0ZigJ4RbVuGkVePTkk2YGNuMUGc2dIZVbKPD+xR7z8oAm
0FgOcjMrVDgjYcj4r0BOVSXXQj+MFcCAhB71rSI1syAz+VFJAn8gCVdmHK/LxetHse9wWy1QC0wS
RAX+5/R8vaX5h/w9KUroaVielbUB0eLnUo8BAYrJKfpyg/mf7ZlpKgfNR2+5mQpl5AA/tUyOu+ZQ
RBtsjG0E1mIeGb6geKACtqKgp9Lv2sQZlIgulJRW1mUhwIiiBGJl8s746D9w8fNkuSdKeMj4BbPz
AEGsvKJAcGCDgiDmCnSBgAXHJ/BxZnJfuE3W1QpH+EiVX/WE0+VIEZ5LWDg62W2G2Wh5EIrbCtD1
qrq7AibvCF9aUsimBP3xtWDsHGCp1BKrbX6gjNHkRqjNH39Z380m2aQkpqEUuGzKgZSzVQxUyZIs
g48J6y5+7eWGozAcpQVPq0G3Ox4QImzAVGvGJ0Nq7Zn0ODUhKTZSUMEti0ZwoMpy8zxmPAbLSQn4
0RjXzClGgQPg0cTvZAQaspgVtmkXmk7y799nUGcCzggF5ie5B/0xzRQ6YsLsAxuvpiVLVa+NXjmT
QSL9k82cBtA6B5NiU1K0A9PMUkTM5FW4euA0fA02W2HO1gxx58B5uDyWlOA4vZRSqkIncI5HI5+t
kJXbyhplsaT8T0XXAjeQKqjRYt/i4Jb/L0iLMrNiXxN0eDHzh1T+SVnwMmpBNo8/YLXGXNnUTDPW
TxouVYckkbQm4SiKeO5E3ARqhNCDgrXIaxMpEmSKOu4YZZtHqDo1/tZdsr7hA8ekn6lHMq7PIgyk
jIpGjfx58BlXQo3JMwMzbxDaMjqAOlnMUBPTw+V6EcHrhAtVgP+JAjHC0WWxyTcgotpHH/OU2Yyg
AuNtg34LjGVOSxB4AvwBAlg08rh3S4jBxVb+cqOeM+KGdYgzBJ2mMg0W+zxlQQvsTFlJFhkdHRBY
OcKjyYRwyWV9jthmutsb7nbPl2dzRlSTRzw5PbOi4N4sOTShMsUdQwcsqD5Zo9ArVo6MCQdhWwkP
4F6kHsWLgeOQQtaVeX5oGqNPIAxqq+dPCWNDGZlajlgLeX4kAkJvh8ASZoar8ljO8iUADIqiA3Kr
DcUFaJ92Y20r3bkRW0zYhR4XUQ97Xi9ZeIV5sk707g9uCx4gjKiKxQdn4OOUY2QI2ZmE6TzW2+dg
Wp9CLPRANqbiSgIPHq8sKCaQW4kBFwwC2sCxdJlZhn1RLUaPq1gR4W75ic9NbPhdGRKtGWIBzmTN
YQhq3AIHorNTyfTmsRCt0YXnhrwot5mPU2wM/s0f0St88KsIPbEkPnSZFNPFnfjYK4Gi2OBP5ZXY
CFV3i6ewC38XpEaYmQlPJ01ZklXDYoO9Xj8PT+urjNpoyJxCmFy/9E3hs+NTyCNFHo21V9L79Dkw
vK2ZdUQBgu8JRIXYs/qHG5fxn5hLTxA115cWDwJaBvtg7dvD3hc+2cEYEm3zIUtMLTgWzVcAYgax
uYLF7++Fs4aL5aOvaCz8BU29Zgk7iwlvcF5Zx6WPtWNklJXujFkOp0n0CBleQlPdUIuaM6WQEyaJ
loDXz5UgpBL1ITOoWsQ2JXgm3QBzZBHRyhBRxCKwPLukIDwMr0nvAigz7rDuHUJqBn9mCMyKPU8S
9nJ7/TqkAPowElacahPCw4iwuUkdY43OMnDuhwJFHlhDA5n0kGiaYThBmwLWISRuUEiFftq00sfj
dO0zeCPTcUgSlyVzqVEtvIDgbVJA3NKXUkWVdZ+tK9Y952/1xQwQf+W9aXKykMeR/IS7ze+oup/s
3mNa58nQf4u6Om0TjBr1ryzD1wIkEDFqLdbTYBbWkD6nwQxeG51hTfoBEeZ84+/Q0/3poMO4Nyjo
785usabdwD5Hm3QWcx5on1MubEJj2kaz4W38bBp3+GJmpb+j/MnUNjDwDCmcPTpWVHIV9tyydg3t
MgZ3W3kj34lCRdHsDCOERqdyTiMSA08gQjO64YFKgdlkqsKSPgWUNQ5mk7DNRoeCwmbHqO08esLu
4Sp199ls5Who/ezprhnrAdWU/tw1hM8tcCM91JoZi0bOCnFcWtsCepcI+eui//VY2d+aoepXYpqT
mRDTluBAu2UyJhi1RFpEyFMMBC66aGgySNZcfTPGcrcKWg1vhjx3TkOFTeHuRFOAyVDqGdYT4dnF
6W6fOvaF7/CatA5DsEWqkO5lncBbXXP/koTCIGOFxmP3aBPoKbxj6gtfNQgxwsd7/C4dDza1Nlii
7X4d+8LJl+jCVWK6vZ1yVI4fLRM9+mM466sZtU1LAWW6JyKNSNe0cc8I/knw10S/Q9/QEkH+mqj7
jf5DSB09SnnS2gsaIT0jxtfQ/3BShy6k1N53J2oRSHTM4b9/iEKT3V8iaT8Oh4mSYOKHTQzF/gZ4
z+CikaqfDGh/meViu6AJmm682nDv1SmHeLV4HxJNbD+ybMoGHmI7EhZcLL2rvPiJrPKd1XBxOuY7
PsNrSDq09J3Din2l6eM6FjflS639++ndd/xhskLbz/jpdxilypyau02Tnc84R01kYtAMBdgbokRU
ZG5+rRDH5jpCWZGYh9KGqboMqvyUPNXNKP52c9CmF4rSxAoIgXVP2PNrQu1lVId59GjgVqMU2Xoj
VTlHIy5hmUz7MbVvlXtoSQS9SHf+y1El5EB1Gca6W6dLGTK3PkQVoE+N6OeNPpCB7LvkstzqBJk0
gyEBnS2ZvmrhzfB1d8w+Y98O6KvAU0Z50xhy+zoRhZIJymFtwuMtvUzns7G7unx33rlvGlfVeHk1
aPgOXSAGAjGU+Y3TZObR6dQf/5z5vJyrselzRicSwTWiNUJDt2+Igx/vMmiBuXgEdXIcnuufbTzm
0KrAIcQmsI7RLNwl1S/mYVLeUv7Fl8U8JQOG4B+3C11BE329+GXBm29PGJdlzY9qSi3h81CJosQl
Xs/We7o5Pvbj3hRIE9V5KcEQgZEHEkKZHHFJrgdxvzHCzReq2SKZ7vwZJes7u2dPvMQMQ/hFhJl8
KGT9Gk8WOh1wUduZU/PX4ETU2FJknKn8q6AEgsQvEuL9mv0+47zgDMBbUOLUN1x3aNisJVtQCLP7
MvIGPAr5IFEHWEx+xd6Vxmlwz9uQN69czV9ROLthJPGzhIxI22a/AzEGN9QSSxu3R9Ypr6j0Cv5h
mWZrpyiUaxCFEN1AL8AuFwyrgJVx4kfgX6SQlCAPAWiTriH0ZIGGCR2jZdbRvVIUrNruzCbk0j+t
nExcTiqUgDU4YQE+VRrAiHu8kCiGyCSDCVIQQAZEJDtCnC0ZF5QThUQrToiZFU5KTEvcDWEJhKU0
vIw5fDpRr1DAt1wpMuLmxnX8WpYq4P41QuDGiMyD2N0KCVDIHmGYQGAJo0kESj5n4khBqeXvpRTm
FehPxpbjuTv8PtlLNa44ojlahLtVk5i1ZYSoKOMmLzjL52C1QFRGqNGK7U1DNRiJo1/mJ0f6YSE6
OujGl3yyYnZGIBJmlr4Ad9RqRFAijOXnOdDFjohw+Xt0o5AWfmIOJXqgnsujtbQyC8aGTUb0DmwW
jl7a7ojv0EQkc6G8G+AuaRrkPWTeLCAzzz/sink8R9USwI8VZbOzkUyY75KjoRXYi/h9kWC6BygP
eo8UickTW8QYteL5zx/6A0dKKycj+r7ZB8NxBv7XvyEmmdonBGt2wBQ2B0cnidOO4PePrCHG05EE
aH3D1mTpQNWtmQzb0juyVIAzMRyU6VjbAHInmkUw0UdQcRAAQsKxBap2wh6Ji9ihU5lZYej4vRBI
Wn09MaXorljYMT69Zs65N1e7KaTH2ozKuVIm2otTJtH0y3nLFYakScG0vcGEEXgBUtGkBYazJTmJ
mQzpEa0SYsMOdPskkbT7tRgtK86KdnYPutYfYQeiFXsb0g25GUNUJhxIpBWDtlSpIaHrhqQ1KUWE
WifjeSUS180wlBN6FWj9fFKTvgea9XHpIX0HJuswwQaN0apPL7fX/WIwBiqCdKzRRbOLcNQRIrUo
twNM4XkqJl0n3tfXYAA9YYAqc42YQmrVKLegfk/fov3nZM+I6NL0gXopKhuiyPxDdU8qHOpsQdkj
KS0mXcyINP75wLzBPCAuYi4lZnMmK/a5Mf1pf5x8/j7tQ8k6G1uo5JtPfFpkHimhaQYxrW0///7d
vSExBLd2ejSmY5XDmXuN9VM+zwxCuKKS6oQP/Oa5Q37r/zm9G29X+XvF5R/RRIOfqc9h9Kyh2cAC
CASnKyJWcEyDofjectGJrvN/vS6iPjxxhVp9IoQj4xSDyQXtn0bx+3Vg+WgZPaB6QV4FnRPN4Oxe
4fZgE3NR37fiu2CtoEMGm+D+T8lY3fvYWhV8SvgJ4q6qJC1CGixeOlpg5ELC51cIq8W7pNWXHOgv
lxPTiFAbLFYUfkAjUqKV041XFslYByOIySQZY9AVCZYSEbJ+ZVtK3cm3SGWUzBOL2y0AiKXeVn7D
C3xJBlcFF2oSqoMztOgDO9QShlZBZZU45TK9eVjDBmbnIRzHC3FjntJHddyoaiMQiXRL+fdIUCrl
bNgmkHw4okBjZawoxJsCoj5gHWg7RbQV505QT67ChEoySHkcNg89+lYB0Ydz7NqYXCFCL32woLMT
GasMPy1DXNTL2+bKTrk8UgEyXA+HgaPCZL9MiKCagiGDalnh8s+16ETwEZ9M2ciDeY4XiBtmjj/F
XwOmcItvLBAusciYLMsMWJemMjDI8ZjI0LYZrPyp5ggo4VUAW3MBM7MAKsDqMmvBEe9GZFWVnwUy
qFDwLc1PigIwgKoUBTQ6pB00KMg+sNKqPwrGkK0X3t3ljnZxcifaQkZnCwQBb8cLkhFDWYy6rTru
2zn6GNGRjq/mkNUQaRAMPRgsFBDazDkYKtsgJFVefx/5pDDQoSvmyBiSyqB5xtPcihYrwBedlfIa
rytnr3Kb+AJ/fwcYIqOfQSwoVC/T04ar+MdT2PgdsVpVTOSSqYaruK2XlMGu/aN/7j9sslrcma7u
+EGXwVR4OCJ/9CiGqEyuUhX4OZ8bQEvwG6xW9MEa0CawFIzdpKpOseHvt8FjyEmzbLkEbITpdgMD
IcmnjiRTSmSYiCOtSpbJUiBcANygKcb6K4ju4Bh/6n+17M1yApcRqYLaInehL8bwK9j0GZtB1aeb
3uwSqWq3AysLMtfep5+IO08fP5zkrb+bq3SsMuTToSw5EfmgkZVI+mkn6H6ukSHTeugZiyb5Pc++
2Ptlsud2b/1edhipfgRVjaEJhvM9gCf5NXAWuhmDBTaVEqRoYz1jm5z9TcLiqTMKFIYk4x28bQIr
mt+dPCfNFKW3dEPrE0X2evrH8uhQ2++6evIP+zfWjUbE1rjQMrizJVe/kSwBwvX0sXNNdXMXP0R2
K7qfB/hGA6/xs2Uv0vPv1H468B2QSnPqgWgUT0drS8XUiqe6F5VRHULYhr492axKQR0IkrP71K10
pZKmf2IdUPWqw1OD2Ek/pvo5r/5uyEaYP60uto5r4pZSLPs+92l5Kr4podknQ11QegSbLyTmnms2
GgQKIqRQyBz46pJIq07QxcISUVu3VeegLWmkDErHPhIggl/AM2Nzf2I9QneaK78oeMH62mMCEKLm
HZy0QvErY3DfdLgRFthBzFvyCzdHkcnF6ieMAdebph0Q8xKcAr6opKK6sIeAuYFhIcwULCtED3+A
GZeF231gMEyc7Dp0yE8Xh9CZLBOku3IALh1I8gNIcIz8Pv7bI965dxFKCWDKUzNmLgJQkVoVSKo+
H5FTYYj7ruGaatkS3WlLGxI+BU9C0Hz915Q5A+VQ3XWbXqNckBgVEsL/z49zfrgfGjxo+tk56gGj
rP35OO7Tp3PL5F4RpjDQEn8ez1EXp0iLt9El455SnJh5DJQ5sETReK0EpXeBZFhhjvIJAepWIK2V
nb/zf0kjGy7dxYRRtUCoLiVgKLOKxjOumB3bs14LgX7CCssnVIrXeAcIzBRqvMcacEWphdrOuuRZ
+jQR4StuL6BmKU6j0jL9X4zdnBOvOkiX/5EASeZQulTqxEdW+SnFFXcmbNNv+akSCy/XRRHA4dup
GntEaAyepcOIMHQMvE8w6mJd6DbSTSWrOAN4Km1hfeF+edjEGPgIkV8JBlgVn4dPyMAnPJwxB5re
7akwcc6BxEXl6odxWshQiTmr0mimi/z8E20hoqvr4d2jZsjx5ew/kQPMY7Ea0VCnzU5dIgq8Pur5
O0iWnH/rw3oULNAWU5xQqKVPnaP/+QmmYqIp/0n4QvyFrdxEXkZjC0G2Gey+bOoGFYvKGFSDvho1
jlDS+SE8tuxvncGNGcEe/0y+hP0lJAAOLvg+50OqFo0A/b5LT0Cer3/YDPpg2jednPubrRxEXjYw
/pe3sQBiQYVCdVv+SSPar9MDvk/VN5D+FAy1YRytUMDvKKVZkhNYAjaOepC+umZImw1ZZItRUP9E
HlBEwFYScYAHww1dIpsHbbjjF4DJIOXQqrvDVtLygVIZZTqVl7gtuPn/tvAH6DKFcUyMQCsbDctA
Bp8E+cOU11Otei8gafpktm28PpHRIaw4S9V3CJ/S0ewfKjUk/BuTt2A5JSW9rFRYalk7an4/gluA
30GWPVXZof4NpAjryKgHozqzdcjx6HPHLWDDnTOEzIvXmUJHMsvoP5bOq0lVbYvCv8gqFBOvZBAj
5her7TaLOYC//nzDfWrfc3do20bCWnOOOQLWOI1IqDgHpXYcPSRI7pb6hxsEpNDmSeGBcUx6GT5F
E16P97x4+JI2/j6QzyFzQa2wCF3FsZRTT+lGsXGbElASmsPPhWxMDRcZJu+RzlFZRifk16e55oqZ
wfix7hnzclowbN8G5qxpCA9tyZTzuqQKTZ743uLLbpmMhcpRpb2FyN3sQDhljrIZV/qLeR3GmliO
VH6onE6rYxs5i5yJAwrgVAKJC7zjdr76rK5+1TfEFiZmlk9Vmp0vKvZWlzOf3IrqA46cTVtc0RxO
04L7jS1xF5JwPTj1aiUykZQOs3Ut74Rr7yEoDZo1zLUlx78677bp4hxadVQH4UPSu8CqVMVmxASR
Z14pPeGc+mFrPMdb50UFQyHFsBIUnxkMNcAjMihQ8mmDnimqB/Oab7ChFw5XEj3NXzktp1ev0m+k
Baby/SZGp85r46m2uOPuQ25Q30rlMbvHIvj4Z1Cftc/jTYevQG1qc38guKaaEom7ZBMng2UJphYX
nyA7eCUVUmyd/OnIg5D0lfblR52kmh249v0LiLwECCjYJz2zja+lU+s/adpZBjzT+8np9BddK6BP
pxc1WYFl0L4d98jB9q/JNdkNs2+3XWZhpcnxtVAyUt+vYBL0LNnGtxm5bLrNzik4pM/lmqu2RinJ
YsoeYQABsqJz5TL8pdS5sEn0Ae3F+nmQo3vuntC1VVyLFPc3GnQ44sawxoep45VYoyN/0MSr69fa
WZ0gTgSKaqJ8FOb0ODsvvNOXOqAdCyTof3mEQC08jUoRJIRyCbY8GbWsxtTwgntYBekRo3cKKN/S
9izxQLlX8q3heVmDDCgiIQ8JcyRudM1XSr6YVEj5qBy1PmiI+x3Ftqd0ysPukkpkqgoPIrY/HhsB
pemvHnX0ZJTGBXem5tpi472dPjPb7/Tb6PybiL9tFpTCRgKOxhzqEyuI+gitYP9+1zhY+wlDVklq
dUQWWgc1LmqTtBqJ+7VnhwGu0mZ3Y7uTYOmC2QyJEaA1rLbaSbU1fyuSkK3q5382BK0Km8vNWbOW
A4xpK9V7Mq+G3/CdaamjbOBRa4twIDmH1kcNBTewoyF4qF8DRlM5wy3XkmSLz6gGk4aww07GiqDV
HPRK2BVDWdoRBOrfkap6GpXtDVYR8aGlxWNiJ7m8V2egJjrifaJVm+NT/XTTHkZxpB//Xag5N5qk
fzmQiaZVpZZmWLw9vOMGg6ct28p1QtQ1nwhlSk9n90/tihjB/8bEunz/jq3eF6+cv1FzLgIJksio
pGi+8ZhL1qF4Q319zGViwPmt4eCVg2Fqd+bMcVeqbPq23vy9wsFytrWNqAVfDLiNuLtYtL6kO84Z
EiCXXzaVgy4pahx9NGo+pqqq/xo9deEQrVDf6GOxmH64u8SrwkkwKfm7JW6WHt8F0oqGl8qQiW9G
RQBhdapCbASMpMpVIMabgvVC+IfAtX8qPbRrnRF3ybeg00y9o9von2CKb4CMyB0K94SSQyCqPhhd
rh4ooAOeCxb9v7xHN8XI9h8ZRBeBuWSa+ek/+h0nSncWJZd+3buvQDI4aaSk01Ctp3VdMkZVmrqf
RBRV14qrQ8RElXpVQDeHqAzJ30RVBofBLsvruGF49oQHCHrQmPHb0+tu1y/d0VjdUIhWEp5+PR+j
GN8CQBf9I8pRPPep+1QqdX5mb5ZGVf2UtSOWOmbtKo4FIwsm4NP7FyRZAl7EslHBIkL/H/AHtz24
Ndd19y05/v7N0Rl36vHVxdIH4vnl17+WfO+Ue+eJybkTRsKDzi0q2o9uFnBt/UXPkB4QnYkHNL2r
d4UEJwD4X58vsKAa7wb7XokbFSyATkqBdcYXExDWIbRBYEKbVguVvd5MJ0kLjK4hi6Z9nlJ8g6Nt
Q2yGXJPS+ThY2I21oMntAKWwfwxNuPkmMJjanWd0/yvFBQAbno9RBWkl968Po8/XZJkynKFHuZ0S
dxAizA4vq2NwQ0SyDUgM6J+7567yB7YxOoDepX0bwTzNRT/FXUVIFvdWq1EiaN7jQVGyNCpPylwm
vodPssdDd1Jpvf/eybGOii7HlG9UXVKjbEfVAkrxh0xgXn1b8YYHm3+/M6mZPbEyfkVH0hlwASNG
EagIKa97mKy1m1xsctvB6ikiDuH+2su97ce70Gy3jYlFyAndJYPDi/f5u8N3YpMtgYpk65waCa1w
sB2VX94GRXl8uhIlY1QkWnfrSqegBjUHpyV5OC87vj9iw7VW5xRG2AvjxcGNbpn5J1Hc52TjVlgj
eZAh8926rIp4aiGPWGJ2xqi09WLSZDnvF7dsHd19aUgkA3dtrb8pM8UjtJJ86OPoifwkqcI0SB6t
Buhj5j/E0uA8YnHoIikdaS9R+bpv/ex6e9J7iCQC2YY1VmndUHVaXwicATceQVCeCimUAuTtltbR
0Z2pG3qYdR7IAWGkzf8UVO8oHTP/Z9ago9jbs01EBBfMztmo3voBKQUqrkY8Qj+cJId96L3ES4Bb
W0S8S1Am6o5IZo4C7zqaQezlnNfewWypeiTo4Ormg0eMh6tzWJEhNSCbFPvtQV726r3m3yEgh5Fj
NTtHxu7Az4p0rDvDnHE0o9X4AF2+4eJCWE1L45fw8XUNw1L7uogroHqA5s30cbPv0+O6ND9hBAaF
MQtK+7CZ3jE0rANv0f2NTcItnQfUC3+L1xiq9xS/yH5t/qLYgjzWKo0+/WoXkyse3N7H2fAhrgzr
NODFRBwmbykgm4nUdq+JlyxWnizCa2JNIqYOQMrjd2L4O8IcdsPH+pqUYwtm6k5pDpivPomK4c8u
RwQvLnn6ilc3GFWclMqE9LWwsVLjg+5AwJuoBNmCGVPgxoNfmj6SjYVPtIsaQExkiGy+3faOMXzG
f3jB4WBGHnT0dl+EJhCu12n6zfD2ck/eV0b8c509h2VHSj/PgXr0GmDgEqPaufxgrcvdM2M0oz1l
kiFzzgLMqoFjHByrQUcZljM1S4g5hwr+9DWZfWC/uWMKy4RoxgGA6utreb/qBkkPfkQfP3O0tkiq
/4ng3r+aJGvrwuSDUvKjthzfFh5ZG0tSKh3NZTVBWUgvkd/t2+D8d+zMtHblvAzzQ4wdfjj40IUz
1OojkpgCCuHEAg6Pwu+ykxEzZm2lNiOndaldxuPsPjW65aDSRSIMi+BN6spmWMMeqxkd+GD4qsfb
wTPJxzhJbUMtfWdmXWfckZzTd1rzZgTORNyv/+LqFDbmFRTijfb1FzdFjENfXoakDxkyZcYXmGCa
u8Ev8JlUfPLTKFDfyaWDT65jITu0ggU/xHQqkEnu0WkA89hH9R6WmKvw4e06UkX+tN4N9Vq0Pkgp
q9/nNvdqyBob8QLo1WFkJ/pwkRzDJ2rMJm49rN9sxXmQdz44qrcfCoPDL0PCWkbtPmcFJeUlribv
1MQy4OxCJ9r4IRMLIhzaJ+/Vf+EjQOUX7j35U1SXe0bJZY6JKn31mj8oGoxWdSLu2WUFDamNt0Sv
2pI8mlJixJL+hmFPyILkhgmCnAhbX1T799Z2hfNKUgJVNuG5XsNPr5F80gt95ZZ+2uxJayc9XYOv
0v1RTjVmyJ+H9c4TPiyFake0K3jfrawrBCrvMGYJ9/NSZM3WVk+7zIkvPifMsVsFDSj4mqQ5GxqY
goPUF0uzY6DS69AtIQWsD3JkRLM3I4ZSVCzV/DA2gbOuT0VrvEKlRrFvstfz7pRnwNJ0HIiyHLAE
iuCnU5kXNMG1HmKmDZOLc1jvZC1zePYktRSQbmLpYMGSMzpmxPKYoisE//j25tSMWBs6+awc3eM3
Civ8hISx17qo29AkCzYgXWDcbG+psC5Bvus8di3z3i2d/NtUdL669+5TFHdE2O+XwFGg2kHw1syo
1tOApjSsQWG+BNdJExMayUBVv5dnZu8aYqIW6/pYQ46h+/jNoJXR8TwJ6hEjLdkmqAcGH6rybaCr
0ERxpK6qznT6r9Sqw66T5pTwJpyhRCMZ/U1zt0tUGRTmEtDGY8Z2Wm8fo+acRBB+7Tpo7yQyk4Db
oBW/JAKdiQQxLbpsoANHJh7VPkLSwZNxRRWGiL1PTtMDJZVijSiifwDBT7/ZpO7dfIYGEoc8ozXf
chjgNQvqNAba/1WTnqKoRGxm0C+avXKvMvgy3qof0IvDRC1JOaq2EdOB0fSPyWVK0+2/gVU4cvD5
9Ji8ftEgPBkWFKgOVaXXLjYoDQL+jZ83vSyV/xDEyta2DVcwZMLfwtOUnuocGp17bHSIv3K3SaVj
hRkSQVJKmDL0t5F0fMdEViufXwCBHQNBDgE12KDMfHZZ1O1XgjWY0yCRCvruFKV4AceNY6rgaauj
tTgF/7zBNOd7tUFV9dgI5rihkm903/tIDRAVtPIGKWiCd59jlZMc5TOMOx5NASwPd9FnIOObapNp
OY5JHZnbN++ajwXp7YGRxXHUmD1J5eLtuCax1WWmBORTR0hTm5USA2BqVOuV/pqD7YgmiCtFecLj
Fm5ZO26EKeAgQ99Ui8o8J6cp/DqDCcad6PLDOP99+eVu3i1HcO52k6yF197dfquvrM/3iUUP8Xvz
kSaHoiry6NzD+qA8u7YOk9cs4xZfOFXkd53zRG9fRnkyMFFDl/7o9AOUvsgXsFhyuBObhvdJvy8g
S6xVcINlkwIvhWt4WFZ1HaW2ubd2CGRWi059kE3AvIASEVNDVJH3GnU79k347MEB/aP1pMdxcCFj
ygn0VutdwReB61YWyZAnmvsNiww8ygPqm+BKbPkSBGN2BB8pQr6V0wqk/vkZ/b386jpnELL1fnAN
VT7FNSogORTMxHOIRNj3OxAPSJX0y57YQTu3Yyf47ligr9rDQ3CIKQMwqQU1pin76hf89rQVYoEt
AFzoednTWwokYtyhXvGxFuEdRQbFZj212mYAsc7+rcKsU3XWW10g+M16XsBsFKdc+GMEYnk9Cnt5
TUvnktu/kIOiwMMORRYYZLXZ5o88UdiINdugydREQ9Nw7VsZzZJ9iS+xen4gTa2mnFSWZEGrpeTy
1RUcnWwpLqqaJWG2/9e6VqT2VOjvBncJRuTsaRsfPrLs0NaaJYv83eixcAPLq2EGHqE+uLXlFqPZ
g3BVQe1sXbyizH+V8NmkQUWl15JsvBpWwbPwkr3EWDj6z/SMlZZaSpgEZ0qLCrCbGswR53JoeqNX
58xX+DWmVgeC19+KdNvS7F8EK5PdWogcEGFScd/RiKa8cA9/XMbjQPwzGXppE/+p8PoCt4Yvjx64
TD/su1dfu4DvXixiFKSDroCSLw7gX5yzj+kNhbw8nMAjKGvp5QVf60zoLP2xNkF8PrdoaLVZ4ELB
P+z5E9vaAEl1BDL8xYjVgcpc4MIAthT+U52juJ2AqahNffItasrfzmN6TNidpo00n9YIg7bBUpUm
dWbpZkhppYdxtV/+XbStlC+y4u0jIh2RZBcxIm+GxKCrLPr76LrWTFXq7CeOiBLbkXwYX/l/jYk1
XxesBCjDmF/9ru7r+VJzWblevNeLml0CYH0xSl609YbSjJ6S15lV1epKWNbontBMPz0LFds+2nQ0
rdXPgybrZyJhawl6Oxyec4p4Q5TfhmP+vtwmf6qwN/0bjesgkGu8WCo1tmQZTwy2Z+Tl/SqRW3t0
33dghKbz+b08ncV8MS9i2kt+woduZyxDq0rAN2sXYYYu24TbkQ33yZjghFkCM2+LMUEprCLM360X
o1J4mgqt1lJeamlCIJsHzq+sRLhgPCuqPQQWNYYvpjWQCIoB5Uc2qXTCAhCBDD77QTqGW/4rRxaX
dZ9UqdjbRYBjFoDftWUg66gMbm+bV26DjNBkp1UIsch4X9lNAtWwcRuwGMr+JrxARKiiqj/B9rwn
OU/6s3tlYTkPT9SNBc+wQX2Hl9SISiltzI6I0kD42seRsXxPEITuGfftmdzs+xWIu2gVELEx+NvQ
1N/qDgxDiypl9OLvo+38kCJA3sB7ZJEE9oBD3jPovGGMw2f9/s9YNqWg2KT1hWvUAtBprGUgLa7e
kxuJrGcHnSEOTFC0+X5UosKM5FPJ87Xt31YXYkyQGvITwJKJv3Hf+L6mYAtUiyDMZoky77tk15e3
3C4jpm9fu6jqWsxcGYBe/WaLArq7sezdtJJYYwgr4LgpwwV6vx2GzWas/kptzAnmCVpIUpQrfmO9
+aOdDkUQy/nvNcYfHOoZzq+njsp8yLdMUUWFuhMzcfrZ88vqL7oGyXuZQgpgFP0cokVq/EIOnhbY
QG9/Kr8aDBCa5+IfJlsV1tMjT8N4rVnuGSd96Z92cQkbZu6R9tZfQJ6Ga9clTzCloY4Y1OK1yPwA
ztuVSGNiEGgIOWZ3BfvLJpvDQp7TCPYc5K6X0ZPoc+3+zj3DLcUV9rBLzGh4gAXv/BiCFXtcuZSz
6zw4stf81WdoDPt/LeDAabYOU+IjK6KJXuK04DZ9O9fxtlf63c62vUU/g9jdrf1eksOVtaFOaUZl
iukE/gJbSkkzXYwWK2NOiYomfMKGfgb8Qr7IvjjZUBbiHsuiSqWBULU9lYpVyZ2fpEyMC/kDOLjt
fkrpc02Rd4ru69vvuw9G/ccmLw2/MMdtAir29HNn9F6COwXcxGjlgUZDgjJQKoA3j+6T6xKbgR47
DvB0giqO8pLiLydIimkK8d8MKawh4pM6qQS9zaQSlFLrScqJjZQ2d/+YHgX83eQU1bvW/EBuAvGF
Tq1wZvGGesycVRugj7MsyPfKQjyFqwpJ77jQLIZ5w76+nSYpbcRNzGqDy7J5YejkVnnoO8Zs1yZj
dvVqLWaL3q2mwK2mfc6dQ79KTdmp/1UiEjBwESeqaNsxppdxg7lOB0Dgw0y3Fl9+NsNK15z3CqYR
NedFxsGHZGJ7BwYWvU0775eRArBoda9kUl1/i+7z90WlDi//LlftqRAn0gKmIEaLae4duE9yr4K2
1gwMYlWGRVTFHO0W3LvV8Mjv5XZ9Um9VOUh2tHzUXH5Wlz7OkwE/vI33YHpwzVUlrIQX3CGoJXAz
rU4eYOIYr4DDEyZbBc+WiAmRlYZQmFCxT4JlMdDeevERhdBMEFkGj6PEAEEqN5hKCf5/bDJQRT2o
+ya1iwPnW2yFB1jwc8L8Nz7Ft/hELVEJ+gZ7uOk9+ud012UxYqMVZi5NtZ4CymrPWO695mQxaYJn
3hy119UJGKy6o3mV2PF9vxmaK9YUXCFHr9Hratcnd3buHLt7p1yV7RbkbE2nCWdlgMqSZCzrk21M
TT1intregfZPYLYpq/XSvrDAEgI72dD1UPLijQEm2G3MCvBa5xmztr8lPQVqadX/9hN+CuNDBny8
jGc0Oo5YkttYc0V0cBRNjBQ7Mp5AJkyZoJkPhdbqOaFYZaDe10/ZpJiXSbiPmSkzwp4wSPXVO83h
tyPgROgNO59mYKg2W900Wm8Zfep5aczo4TEC51eX1oEa7Q11kMvGJSlBI5SlBOLHJ/J8ZiRsgS+/
eLOtF+C65x7mhQnLKKcTuzRm/ReIlie6MZ6gkSb/lmg23CBUiNy39OdyiIEk4IWXoMkR8o8hfmSc
QCs6T0B5sUCiw4FPmnGYcGFGmDe0wDHfeL8dGCrhTguFHjMz+PD4UaXwPEjexV7avy4RUcUvEBcR
3IGFdXNWWjBBsd1krBjmvgmvfJ/0uaf5AbteJdnMThxchcPe92X6CQ4EpvKeFEzX6JAQX5N/kT5B
h0swKsj8Yixz6stAK+tSEEJqenDBlVyHwVaoFTVLUSrCfKF8ZAQ7FdHoxq327JZJ+b3EBi9BPNSR
UuHk1cGNywA83IrxO30zi5dhofl1bjv7vBmT2wOKb7r9BMcWDGG20RlTWeLKIOdS35P6nFG8WrGy
nKvLr4sXaMqic+f+EwefGmVQH0iEqPnxdoUpFUNVmW+olls3GfhwuQbPpUWLzD3EVazpGW2fyZZD
Vnw5J4LQz3GDhqtpRnkec0tg0okYHT1qmSu2ui85uz0aAl4u907yzE/DzE45BbMfj+grFBQ+9K7O
Txoz7u25LAesDM+l+gyqYFXE0hNg3dITNNRdQ+hBhw1tbFhKRO5h5qfRnhoHSgNAJDcVgZU4UiB+
eGjM7/hzDcoedUPrOsHQFIs/UWDVcPLxJjw0vB8/TDOZa0uwy7YNXUTKUdi1RMsCw1xlEgNXEp4i
vBb1QE0nfFJ+tO4h54PO06WS0+DrQeExeNpjakb6Wgn5LLeiLzGLoklSxZ9qeMoB73CsgcfByZz8
HYM60AnPoi6C6jLrTy6ltAaRhJyoOMM67yJrQn6afryuPWveSmeDTY6TjTEsK8yGB4KPvKaj4Bli
waDaOsGEwuFwBBX3jwcc24oVGxC90YhK6mvazyPka04EG+DgMCrk2cvptCB8HXz+yoQGy6fgOJes
Q/7E2mc/Zyf9tou0Ne6VCpHZVpyvMpLsKxMebOAULZT0ajx38KP8+rKJSJBgBfoWHpcSDyUPbRN2
MZ1l+FxyyRjBQhNotR6+6M+yYtGcUINz7gLOn6a3x0DEIvSe3CQa2NVm9QFsIl5xlc+PXACgQ63/
Qnm8oiLmpSxhNFhfJjXVH9d5yUJELb0C2mP6wzvDw9lw74K+AIowdmc9xNPoHYJWyDan2v7jBNoj
Tgkq0DezUE6/fB6x0GGIxhqIdxsnStPt+1cfCwcNTFQzSthBcGuKCYRxNgORL7Z9GHQtuDzsEc8F
1OnSbNOFMM2TUt/jyCIEh7V71WxwiTdddgBAVGNyGRWwELlVCyCSdQffu4aDyqGTfv9JXUA/XY9+
dBSId2hwNUZuYojK1kDZj0gjDMW+TLdeHbI/V5xtb2Tyl2brzponi1Tw9CIpAL8x5qZxKFHnygZa
XEn4mpqTY19M+AlaPwIZ+JpA8AqJc4XL5CXe/xCFw9yEMMSx1W/EgqL5BkYUDAHVORMgxBXuQ4/J
HQOdG7k+EQMLdFZs5+AcYBtMoSwytHPGOB+cb635FT2I8bv9KSisYQZiR3HzFsj/Hp4Z4HobaLyE
0xdFJXMUWXcUSK8U4oBdLEAHOm6FaTP1aKLq2/uHuOpVvOVQ1XIdrQ0DTAZTT780f0/fJMuV2i/v
xjtJRUcsTlsKsCsSFFkYFH6pXTAGODGU0/easHXM+BwZAP8bmgiy5b7iwArj3EriMKoAsOg11pgv
9uq+zBebLRoSPDKwC4cbxoMEcyioi5fTf1B5H+NrajKRaT9GOLaPbqsjdUCVDbLE9YLUwALRYGhX
ae37NA91qbJZ/NqMay8Hlt0nMMmBJ5TKg9uZ5k020iVAMfxLR1CGatzlYuazaChL48TSDxqTsWU+
gYbc8xXCGA9WMYGn80O8LY//nhTZmEq68vJLpDox9gccI9eVaTB/oNOjiNmkiBdQRKD/pdiisdkx
W3t5nfAMkw5sftuHJ2aEMf/UgSNOY01cNG/CcHrJ6BkJGwLmfozUKPlJWdcp1ETbpVFnLHD0DBT8
9ErbOe/PVg6Mzb4H3P+39VjqvmaDLIffh5/aoJgwcBXODMJvDZlSeA/TNkD+5UeHr8560wHLvrkV
Aqc6mI8Whf3C34W+eGE/oivptne73TWnJ9yfq3E93gzyyIRiJKsMjOXAOJSSguqij8/cpnPAhuPm
336Z/MLoQ5HNqZpvAHagDpy96hxMOO814c/dsVW7emjHRZEDm2GEbdlzMIUp8He5zG5zcw3mEVT9
6de58ZcA7tcvwILbhMy+wJoNhzegkTd8cTRdSDh/NIDAZjWpgaG8CRUHysDHFP84Do1pZeY+11Z6
wsRxOzwOoSKA30uYQGIVSeBzWMuxcrgh2HgNgmqObjF6tp+rgzeU6mgPM+88gm/PiPcSRh9qm2Az
36NWcuc+HfkIkRHUEf8aZOGpt7N39oDFnfFxRG6OV2txGt3+DYuVgz1fBKK6l+1z/94nTDFz7h0M
7B2DwJNbdOoVP9ng8LHblXEz3oWnPwtA0MHy9ePuex8IIxFNIS+rcnV6FY9AkvjJlDrahLdoeXUG
oJxdEebhGQGAwUFEzXHuPKKan0c8I37Wv9tS80K9X8NnJ0Pdmi5wXyr7b7RpvX2Pq2/697p9lpij
BiALG/HeeQwXwX38wDz2/fNKxOwYHoKoPa25LWJcyH1JjDdOg2U2e+C15vyMYWPWaiSY5E82eOYP
G5Atx0ujjSIlyDFbbmcpfIqs25w0W5srRePZf337qtqKSV/8IupamdL2jV0ZIIW80mCBZxpcjNYd
fFslugwrywpdOSPP6JjD3Y0S8OGDvF+mTKRq6cuyZcpGUw5E1z+QxH7LnDOx749hBfSYlKaXc97Y
eVrMTXcBfAyR8ZEef+sr424/evBWvNtw07pwVg6d7KeMjojUa3hUcdk3HNqEBlaQKCq60Gnkt0C1
qOmFadcttzHMIH4Z3OB7t8YzDib25dExZ2CSNmMzNcoeIx6rxzrCLtXDnG4JGFSCT4P9EwkHJ4QB
surk0YeFglESHQE2tL0KJfWHQaAo8ZQ2lLAvrXxP7GgpEBatpk9WeLGwzz34i0ResUGtsRWgof0h
LDVhxaWNJ0Cm5hFzsAGF6EkgnI9Oc+p8KvU3K1oqWw5y8qiYaC0EXgNb3x0WHRIYiDNRoMltJLo+
/eIoSyvL1+oF7sreymixr5nhw1/MwfO5Z97e7kdikivPJXZ4m4HBhOyNHdcNsBQZRz14jm9M2YwY
oQvVMQGVTFmR2XLj8bP5VJiscz7QxM+gqAZbu8/fnBREBier2HDvZNh1Dr2sx5Abn4roGVlxKdj8
LWBZ/byTE6z22rgZnmJYKFg40LhWZFzVry8pvXrG5LWqLHPKxwfmszJ+sEqccjU8W48NiLnFolUQ
l4Zm4UF/dXGKycHlZwNa0wDiWirCT1MlcMZ3QzyGD9xnJvd7B8LFDZBHl9DrkGjWj/3+uUU7DJib
YLkAbw5QES5tGELLdhzW9fxEzGdqMkakFsfqkeCN+XOJE0RXlnEPSvxDtzp5pqc5+9QS6Ka3X1EF
U4aXe/WtT+2Ob2qz/XZ2ELPR2ta9cN1nrEohSDdZ2HLe37bK1DMEzXgZFnvo0W3Yrju7A32KcW1U
zrzD6DDIBo/hCyFlrzGtwf1N8Dnf2IewbF/SR7c+jpDHZkFkr44tZZIOb4qF3OM1tmkr/7zpNsDs
oK84x5TQsDZWEpv46lRyR56FuwNR6E33uYcoA6lC+B2Y4I/hv4iwk88biFwHDGXwCmAa3WBGyEv+
7V/dhnM17V1QBvHyathpOMdJJdoR49jEpNvjZ9axso428bG7iR+U9PG+C926b3Lcn+hJEkM9t4uV
Gd5Xz3bJIBTtkDv5pIzNyTHN5ickKKm5NENzorA0M3yjuESS0S9Wd+eVNseshbtw01rEdUxN7DxC
N4V/HfAclzB6gdaVM6cylgyrgb134S3JdFt+sNBoRkBcZI4OIJ24Zl/5x0+XAO7LWOrcEtNRWDdH
sjRQnojz/J5ucFbxDkihf7frB14TO3w2rM6WILV7YC6z9tXZeWS65faC7fxJxPku3vXxxLhRnGT2
Z/lqgaMpdm2yTxe9Js9bi/C33L62y/adk9C2AH3pZ1BmMHoYH3sWLnnjRfxiqyjGhpeFZTfDodzy
CeRG33X844MmxG651TU7QJ3pr53/PecPmJzd3XyfNuD8rTiePZlve58MTQ7mM4k2qFfeWHg09wGu
IPyv8nZOd7hNdnVWbtgVwmFYC7ng0AdRp9Pm8AQEz9/qF+IlgBz05NbJfl/zLeXiskFFOId0TabA
3aVEP8P+yyGhfFjlDr2cAGOwuy6QmEBiCEkok2v2Zf38xRrv6AXnXWCAKL0I4iBwuGcNqg/XIAQ+
LHkLdwsxtAvoyNANkir3Ie4dwPb+yx50EazFy4N3wEmNSN0bkGDLqNrvVS18B/eDPbwBhHSt1v53
MTbaXPRaixtqlWEHwlNR9HhK+hCf+jk6b7xNers/KFI7UkJZfj/ec1ha4wPxpwHbiTDsPywuHx5U
mVvnR3BWQSsXYlX4oeqG0wUwr4SftwtTm3JZyI3cMzf0FSOoSAiD7ckO+xCQWXeWoXeHK49wIqr6
7+TRgdHjVnhL2ne6t+TYmqgDfjjkTL2g2wLhDC+o5zX808+pAktU/V0P84Ej/MsLbTIV8QX08gLY
o5ks37Qe1eBgqvCXOnVkBfTtNz/laDq9qjtRXFnc57R6PNkNxgZo2c9U/rGBXheo88Cwg7IfAgs1
Lm1yClDJqio4Am5hILVLMUHMROU8MWz2PYi5sqaF88P75KN0nfl0b3zUr/T6yic9R2wGtCIvxhFm
XP0Vl42wbPHYJJ9DOsfQmL7Mm0B+484H5FU8UT2tpG//dgNFh7OmWLgdREBi7WVlRN4o8rCnvx9T
nZzl5oaHSvr+NQP9zmQDbjcMMeDQqIm7Jaw+u9xvpta8+G3MDV72ck6FW3r42XQTNEYLsundkuU8
KEEG23UOaYkwSK86w9r9unwXqWUZzv7KmWzguEIWMuA+UC/8xoObrpkg71xG80FWQi3NCWpVuYPB
XSfFhClScfWetGaY6IQ7bsDoPSzSEeu9513dcifZvG3+cu+G/VLyU+DRQlYqdE3OyhFIfV1Fz087
zWU+EVbk3i076IxovG28DifbMbRne7XtssKz1MspB3cbo3uDTjHW+vawAQJ1ZzzdKgSzRp+3hglA
T6tTyr3wcL5EPFZW6AFM7SUC4SxH8Ee8nG4akwXW+wtv5ow2Q3XXYgiSBMhaKQHkwibkcSJDEWR6
MzpauJmw+NSqljmJMhgZY/TCZoNbAd8YnDGAMGOeGTpwj+smcYoY6DO+y/v5d9N2bC/h2vXuPq4I
vAWsSQ628Dcv+H45hQ3OMW3aMjagDT1mhnMT3Us1UO6OWEGQmqlkPBTRDCDhvHSbwbxdpsQBaOA/
9J4Qn/GWb297/IHBMkOiBa+WJYdsB7sINxQ54s/N6TeOqztYzkkLE/18igAXmk9DaUNtRD1Pupbp
+K/pjCsxNMKx3OLQfwxZ2rGm53XSA6Pj2TIhPuHNIdNhnven07BLXdGz5OlR+/YHB7hN0ipJztNW
3awhNqLg7k50CQ79GIyZR/Ph6ZcUXgHFJ2THq8fyka1gWN4MKgRKMHukCzr61/6y27CbfR1QPhQL
vBpnFhEWlBPsDNc+abi0TIvZLj4fvNcD+++9vyPSBtIy6IxXA1RNMYUYsQZvNs7wAAVkUm6xHzM3
I20ZxREDmNWWhNGarzdsm63N/LrKw0946t5H5fCiHSnbONn86F+42WDq3Z2i7jxXxdU2J+xW/b17
ShnSBQ92+/O8TJa3Xs3u3z1BQw7ZJZ0svm6cp8KzryN5U2RwS6LawSFreUlT1yfPt3vs6iAJzx5Y
OB8Fq2hnz7nqptvd9F9UF5TPEArrOFGQYNqxBrhe3KmKPmGXJrqAGtBeEqmk+qA8GaxYRSargZyx
1G7yu0yIwteSVjPG+MI/tzdx1vQ2/Q2jG/cwWszIc6W62lFYHd0DOA7Rz/D5RvfRyf8nMjtjqMEZ
todLgwtENivSs62zd3M76J0pxfb+yX/ikLWIsvaGcgLDDcS/IYN7FwfEgnvNqfPe1+Ae1B2LFvI4
O/nX2HQvfiN89TIvp5oFKSBlpE5CydJk5v5xiYuKJAeTrlyVELfScICZEiZXHboZFyIKGrBEVeLD
7v1yxvEuYPkETZKrlWhDykjHzAhYCVcTntNG4PzgXQnbd9JbYfwyw0JDHirydJKzGTHvxRTFsyym
3q5MWE38XmROpcA7NEj8yzPCICbHHaoWUGQBamFrwvMO3zuq9najV+tAw0cRgyXyYXDuqCsu1lb3
Ps5oGQ16YSWtyIhfGhyk4TgIPJLqWoI7XUslYj5hmxSo8j/ujWwVwRCSy3/sZQsZEQvDh356uHUh
dghAWfT1vPNIS6eP47+MTf/GL7R9Bf24jPeR33lzMAzaTTFM2oXjzucyRckhe1RBO4xg0cYtIc59
xQc8YKaw9owXfTGpFqwDU7RNrC8vaYu6hbOkI3YhjWBs8IIJokkJi4sFwF9gkDy/23PLfo/1s+GQ
8HZwZkBnXsgYGUL7ksXfeQMKPw5X+KmgYnBq6I1bZBVYCwGiyHag3m/Y3QwvfukOZRtRY1aupAct
dNzb8uEmPRkbgTPqpYUImuTpCbCgWaQ/VCyMrFfl2VCJOQ8xE+9xNa5AYJlqrQIuGgp4gUoGeGAP
At7ryIlrcPqlNMEXgHM2dcWzljWk63DDOEDxYDC4ZjqQcyRbUVhzKd1HVnfRZ9yemISkVfhZ1ZiG
v1PqLoIqkTrk0MJk7+0GdRAik+4Z1MQYN2A6jc2kwYq08ch/xq/goWbDwxnHRylL1vIuzuJn+9S9
pMXZMZf3tmKia2EWk+3MS0jJDu/BhgUAngNMc/YlnZkBRy7VjJmYxLuf29loy4IoZ5wHFf3WOTts
rzxPp+4Hk7v6jCzqAQqJ0OpcJlTU/LasIRCAAYXMMToEdAKTrL2I+OX+AlZjlAMMwpK2Az3+7oKj
OAlYqnch4VaAXJi7zySKIh/nO83bevTAIspBl2VYLGOYs5te+WoVIJfuF2k/AvgqHTbcFp+hAagj
Cq04b78G24bfGMMeQ3bfDMse+caQxG6A6ozwMD8r/2xb72jbEof8450GT1jldZ/yE3a4XlVGsEDv
KcGrLOiq8SvZhWBTECM4RYTZe5uwihpu17oPhIJtaFsqHvfpYIE+tubTgFW8KjiZ6ZYpv2ZmUkvK
7qH1Ds7OAN+fE0sRbJCA+Q/xzWQeSspSuLOZzPGqdiXCGK8Pz2VwQ6d/sYMh20Yf3IT+k9bFQgSy
794DYxQEpOeaYyOxYiVtqW4WS+4dmUwu9RGJks00iAiNpIqCWCNMyk4/H59YlZ5U6DDo7pwkpgxA
GlASoy3xk/dIMbRlj7ac95R/ECmS3EQPJIBy2sgTLbKPYZ4UP1eWKdO/EvKU8eHPg1oNd4p97wXu
J/TBAjvUNl0GjSjj+HJAk0waVEu7qKtL/8SM/d158/1iYm7CQ9jw/2PpzJYTx4Ig+kVEmB1etS8g
CbEZXgiDMQix7+jr56R6wtPT3W4D0tVdqjKzshqo1nCJDwAx/IKwgASaDlR8iqEDhWFmEp/cvVPn
Ay5B19lyCnz9UHNMY6rPhIG2czsLbu5poK1jyd7HiU118828xreyA3RpymEsq/g+UvpO/pFsYxk4
VuAk1ndjpT/JK9FO2+Y69ZfLpbMxOEnJF9ejFs5QF5cDO2wzOnKhVMe0aGOsVy7hXW+kPQuTE3bZ
Zc4xeTIpwQg596wRuf5FJyDukLcLUYS6otNqgLMqbnBGkmTzc1VPx/OOsONyMrfDYsph7+AFyWpE
xWpzeZQjz6rm/efWM4jc5rSQazoKenRGMC9tbp0Gc1rjnZciCwysaJJ+Mg9jn7XZf3M4kyJK3iK1
E7CJ3bLOYceqbkhKG0nuNuhPjCXWecqaPk/3cBi0Wo4ayTk8LnWCtvyrJ8PKzD1OH2iPrXVm7sOM
65MjVm6u7JXomRor9UH5gRhMAFJJLkHx/tCcgqeh7qQs8+PMmjgz3iypaVXbKM/C2+zLp2jKWrXN
c8jFja5cmLFdvmgzr2vduJhi9hr+lX+8ek3yVgsPTEogzc24Dg5ZMVp+1m9GmeuuVvScTTbu3Vg3
wGwyd+NiTs8lpgTcKqs508aLQj7bid/W/O4v52BMCry6dpfJwMsoeDGqacvaLYm30g1vkJnTJ7xX
u881qlDMcBtohKjiQRdzsc7eSnBUZrb5oprLb8RiCs/ednn2jmHhskLiEyBYtJ9mXNfZqxQUiD1h
UtlLJVPSSB+XXOr4PM3GjVk2Xvhbp8Is4HE+p0/vGXbTysZ4LvlOAgfwBpphFiJXIY72nh6gDXeI
O6St4qIW2jVwru82rpG4eermVYi1cFq9q9fy717XxkS0a6eaqm90UE/v4PIBaccn+rOxCHAO427b
2DqaONt4wWJBFSdXNBfNWzvqRs+QSNFMqaBKKumpX3jg/cz0qndjNtahC7RjLrVuR5qXKbt9UncX
w0aMmJFhUveBJ/mxkqaC8q/C/cT1/qZXGxq7v6NH0truC8Da9EBpKCWCLYTWoaQq99+kaWq5dqBD
5z9DuQMkUiPYjdpxO64FUq0u+pRR3HBipxKg143FIsm3/Y7NVI08BANdT6YU9SrfbtBwSe7UiMZY
P1p6XZx7XG7FPbCnb0JgM/M6qtKPPNzOsB+A3yiMNZOF9A4URNiwfE1g4IpBE7eFxhCdF63MyBGf
wISHNUE6v+FD98bi1VhgYNvA7XhP9HwhSs/sfH7rY28QsIkx5tthRrPeK66kmz48kFxqn0zPg8ms
4SH6i9lhfGcNMGn8JilBk4P50D+4krRdwSnbZAo8Od63uSymJz6n6l3enOMkQOyR7EiE/Ft2CZ44
gQ11hphC6PoW/j0kC7DTrSMjXURtXM1IA8Jrqsstn30yzzGAYD+zNVLNKZgCe9fDvfGdw/jCZGqS
nluX/sllitsP94tWAAT1mVdjIG+M3AsChFxij1KLHzq5md1lsuFPGxLAxM/4SIB1cLFoZSx4ItF+
dVvXw23VOJALLeCObzSH2Yev5M0OgSnERxXFXkH3q+wPO30TOyfOWJwiyCbMU0DGMniyheyWFWKn
jrmlrkQ56DXmY+DgLvOz05zqhmnGdhg8h4Vf5VHDlFptKiuJczwqbeyC5XhCVPLhE/Zno947pTXO
nSeHvG6sygFwS28Rn2piwJuZyQhNdOHcKEgkdak686ZXt57+JX32tmfjESnMuPvxrX8kC0PPQsav
stMuhXZvwiV4DFo/uBVIVsyg2IlJCiZ0L+SYPPKBt+jAemuYz9EtuhllpGHvQfcP3iV4/xajM5az
TmdynFWZrKKefCJAziBmNgtRmdreGS3wLesg98FVRj7qTw7TT0Rsgwpn3uxtv9veF1mecQk6P5fg
FVW9E7bEz+BrWLi4pyHM/oYkhVYlA9/AM77SE3UmRJRZ+NUvSMwQ72EgwlAaSOCtwlv4RK18dM5g
PnvUdiArQ9VBqoCO+phcR4wTp2zhLQEpnsy/eAKhTCCPobOde4/0To2Hs1sBhwfPYdMjd7b3ZOaN
8YFc9kmpBQflZv2cdnotfwslW/W3PXWNV25COhDdzPb0Mrigkhkeglu/GnbB4wvvHOdBgic3fzmN
FXwsdVgv31C1zPFBPfyM4U9JwIODW48q44WxPrFoOHSgPqGX/TaJUdEDZw0eLq7Th8H7yqlODO5e
sS5+G+f4ELTJ+qrcn8J04AGFxcdp3ApOwTFuLhk9tp4whupgeZxwnkRSwLq6E30yJtRihJsgf+P+
LHAqSjZ2wwLewBM6YYvgtNfmfDL7TWPSJqkGTIGNx0kIOOagTj/yq4M4YsWyJ4R17zCHr4hPApkv
6z1LLR/kQUG/2pHs2PmGAcsHbsKGzmJnkcLQ99FxsG9nJrDLi6Bs+XKfQwEAR9bRIQBNIFGqknZK
2Jwych78sXUKTnN2Ng7ULe/8sUVe1C0+hdDszEtz5uXL5WEGbX4d4a9gtvHdJvSJ/O/vk9c22IC0
DiUPOxlLSOqFq5hyP7smx0Q4QNup9gQNMOGItOoesJUSx/2osO7+KeoEzwWlEyqeoPyOh8smx228
zdWbk6gD2sJ7Q+E7Gjg+BfnCRG5tqqQg5QZzUpr8tsQwzk+RvDEa5N41QC7QFXZyeWsvgFBAkzho
56ohATJTUdYNqYCWb5U0Efc2svuamadZiokcb4wXnt3Zl0Fc9xt6G7Ky+k13VvKyMz3mFi6EGH+x
uWdZ4yPQonWGXPWo75BlHl+PCa/7a64a3ByJle18v0hdb9z/bqTKjivqbioxqOEjp1WvJhLvNpel
RDzkOf6pxlAY4SEvOwlmf3j3NY1av4jPqxclKTWXGpVz79rrIGyik2sn0IA2nUUgrUAPQ0f4qGrv
5b79PCz8rpPbB7u1PgXXuOntkQHkwWEAXsZpehrkhKlHYnjq/NxD0AxPgwOZq2C6ncND9k7rXZwT
AGNmj40B3upgJWPItk7SmXUSnNqf3mZNIEHTd0XYiJhorsz3QMLH+bpFnrQxrl+Kh0hheZGPfytP
pfwVdnTAcbKc+PvTa54IZfJ+3mcqYLcKTciPb0hxWEoLSyEzQRhLS31NMZkHz7SJm8Ks30AvTAB1
9VCUH+9ilFpQjBzDOE4rFj4ugXn4pyV8DAGlzenqdigx6GKY3oxIvOtR2+6MCIE4klYc76H+UiVw
lSf557cBzN2yiNJ+a8lX0rKgzwnWZZSNuzu2CDgBY1yDy9ZwbIN0v020YRQRMBiKUkh2OJUjKUkY
UhaiDG51Qm9sHctQNbl5JIQ+ezWcBaqpKtlacDOfpNU7oCgCw4pvTrNf0B1KoW6V2OtG++yHI4i7
wKW7Fb/Kv12+N35reCUuk3fys+xLsvjeMQl/z9E9wk8AI7yd91OjGEJFXrK6xbJHKX5pPyJn2fsE
4XuZCVdcuQ9SXm5jFbBjcRJWve0OSnn1g+q6+v3887Zf6Kcj1ZKL/hCSQV501/ctCClM7CqDTQIz
t4tOGO51B7sfHaYo+yFXqGVHIPX8Uy9bAH7kCvO89w6edPcmFvW+qobcGJ4Bin2wfIBByAJlKfpq
D/Qn3SwV8kMGZ3BjQN6DJ+9O7/iPwdtd/xbDDkpB523e+ciHU3sYSMp1VcnFsvnjHdpV/4StPQ+i
ZS082IqfH8z0BAGgriEPqkLeiJpQzYrM11X+VkEUxw7G3ymrI6vfeuhIx1fTRr1VknMRwjFhmouY
E5KvDwYlCPx5CY3uMZ+W553SsZ3BnGnhU33Dk0G+0SL6KETAlzoWYidCeclc4ctdyT19ZveSBCzn
yUxS3qgkok2W9C8t1epLmSZ05CPzg+4gNWBClxkIVKijDG+F2JAbU1s/0hI+snQbXtEdr0EWlfee
Tb7PEH/LYoCZxdCLsp4qxsdjYdKSBTfYqaup/wBfVev1f++C4zTpWBXgloPfvk6OSMn5XTpCPvrK
ZVBew58ejgY3jedLFmlHGaZetWK9JzCXAMMKritQ5zhVGFyZjPa53lgzQ69UY4AVNHneg64qDYSm
KAiYci+L9sijZtCkmknTWd2N5ZL/wVVGADHQcfSj50ClIuYSrALzHmWiM0V5QouhiKEMe/LpPXy1
GAAzhgmron0H8jMqDYixSKDzy6oMgJVJWfU5dztZg6mxhbJxssapMV2xDhjfUi8pGxsJjTeoOKLZ
1H/jcioAk7iLQw+y7Z8O+Udec5QNgaOh6wNLQ+9LrYK8fuQXoIJRSiqQ9vFDB0o9EQMJv8LmX9cq
H0eqtP623tbLktMI2DuGwXPbwANsdowk4ADh7An0m/VGtW6EitGpJGpejlMz9UGYCqAAlqnXXsrk
RJ6Fw1b4BUaF3YZZoW3kxYF3Z6xk5abRBMskdKfC2lRQ+XLPTg4OJ0EEOApfZDUOaZLSmCkyiIzd
XTv6EsYBYuFGaIr6jOblgqZl5NqAVHo7J0wXVGFL0TPBLEoBkOWX8ohE6FXT4YT+sm9IUuo9h0BN
o7mNwUr5dSGYIyhWYuxwULgEnyCnSETs3RARBCmZcBiOKs49va7u/QOHSHvK5O81BsVFuEfZEhxS
Zh+dsglO+W/kiVUxVjZCAecAyu7zrkTRZdJIKE9kxokfX2TvKudiDvYleKF9AOvZObSWABXOBpy7
4QMNyp5PJ1JzXuQbsjnPgnip+GEepzk3IJwWrIrX8W9kWrjjHkEyBXsxcCXudqc6Id4PC2/HoYNy
kWDHlZzhzWaRDTheOGq3ltinfwet7rsgftyTdCgwqih/JbHEvYajWGciJ2O5keid/jFPRJAxyhPC
Px1WCxC/t3dyCQZAH/wnHwZMNQMWMTdr2bfnfcCSPicw/2SeeOyMEAOmsTmCXxNMOq0fSSA1qlum
DerHMpsSHRKzMtpg8+RAMwKOdJGQPCt2UDuSxWjjXr1z+DWjYy1f9Dpkn1PfFna/8ihu9YRwk0sR
Xyh9hlV0zieP9IV71gg/E+GaTEw+f28xI8knSkpiGxdePcyMEv3kqeWQJPP06fnaGTcGc89hH03x
IeJo42Dfgx0wIlwfDC3Ddvfu+El6IEnmJ+nSREZxAzgJQBcqp32oWLsbafLnTDN5PUKlMVlODNEb
I3wl+tqnc7NwVwfSmAyaL760WD6aals2lQUz+GKORoWvZXXjsoVE06FF0Ihi3WcovOENWnLUDkQq
xmRjpu6G4GjEV22qNpgRfNBaAZfSQwIDRga8CNyLYCojFuvyqIRabNYVTduQABDwYctsrKTrLTkY
qQ8jCY9Tzi9lZaqtV6gtTdLNHNFrB0ySCSykjNUebMhisoDR4mcKD8LVKYSFwmkeBnsA05aZM7f1
TvpAfoG00rKHBIjF93BfAD4OjYR0o2Cx3HYDjpZrP3iCIwEGIUZ46kJ1lI1VeLEAMyW3Gg09fIpf
QvDnEnPjySTagJskZyBGq/V02rt3aBxhG2nV+Ib4Q8lZ0PsahpsIP2OmNMyr30UqDPntSK+IuSbw
FHQ8jANg+S6B5zxFbUh+rLNJQL/M8urb3AgzkQdYMQui1eg0zgYPCDgRtTxhplDwoGnCsDlFdAbQ
QTIaHmFcM/vNrsQKHjxZUsTB4LzcpLPbAoEhrdoP22TV9lmM9b/onT9cwPvyltlJrtMG5tmzvN8F
QCC1AkVhwk11LsjimOpZJECrt3n7Br2rzqvzOyqpLa1pnsHx7/y/bIqzdeE1+29qGahmuNm3FUIY
fnBBiNIDh/UbM/YANHaIpUkXQCPv07pqPq0vqqKXu32fNBiQNn3A94/O3lfctLdTJF7b6XuwAQeI
aNp7hH5d9NrjDcjLrE1VZn1OY4lL17jhV4QjGGFqPXg57Xl7vuEHCbyjtdj0nHWV9RGTHcY5s4It
goTkPL3KfIuPqEcn6ooI4KjCyEcPazspgi8oEOJB+hFh6LRqjIpow45CDyoyFLLjwnv122Gd5kfx
IzdOc8azgDgDxW753BZr543uG5dPgFJJXyp2N+WL01sFGDDRf4uY7iQgZAjKWMbKYbWBQyBYj/Ge
DEwr9h+Ah3LAGgm5AXDwKin5FKuTxhXKhEovWJ4sRDuUCfJ0Y0JBvSPTzo/ZHzFjqKVF8wg+L1yb
Pkfc7RWBYCNRhpWPYVEWPvd05HLZaHTu7DlBdCLmvOy00s6ErpJ5dQ9rs3t4DQkPlTpZKcwE+DMY
RyRwU4u4Xb7F6MJOLaHqy15eiDfZ07fkhsw8UIYGX4+oqhgVneeABG6sY0Y3rAOuYHPQAazlr11b
YWc1Onv/9sQmE0l3DX7KY+BlulYCWKVX+9C9BzkbOtcbsZewyPkALSj1DNH9cB/8Inx8c7n45vIB
ax34nTLAQtGg/EvnJYVvrEld/5e5hCQirEYe88JMEzqMSfwGA9aui0MIo84expHHoSfKh+0XOInI
ATE4eg3BrRWUmIA2A0IfblEc2JuBZ9Sxi+QAFd7AvDmHdYaRflbMKU9kzb/NR0epOCJQD+gpwCcp
LAl7XJ38jjrbF8CWMsNHnwoyxBSCZG4yp9grtZIbNhb8bPBC+nUFkFpgDG8vBUkTLtyF5HgGD5zZ
hNDvSUfunGE9sCtmSY4mJOfMYQM3QGRg5S0ZPIiyQqYM9APrzOGnBs1geNCGotC6AB4oivg/hQOl
XIkAR3CFECdUE/7D1Zh2jTMc49Oi5uKJYTStA14201dUu4xx5JghZBL+/QJ6i7U0x7AsMhQEZCGk
Ipvt/Ek4KMUDJRKuCLr9UHEHq2iIeEVQN8cnyhfiqIKzBDkN+zM7JpF0iWGWx96oDlbGwNgP5K6w
2iLlePs+05gwRsPFZGHCSvI/UgimUhfZVqKS8Z7+vP8Gb7zo3wHlIA7J35nkYEONgLEQSNwFdrlS
TqIuGl+EpwgTJHRQVxJZO4V9EC0e0ZwwMES5wTXgKcIZqTBG+4KixgwZLlwogHEBRckBEtNeBg4S
fJzlcCfMycmHaF7OQgRFVdLTYe4wQQUHbjxNEoFnvDtNPK5+B/3Z4UdwHD1EhcyhSUPUUUf5u4Uo
bCQ6SKRqpSPdpUQwtK7YI5wc60PtU/vhcYiuoDzPGywh3x+h41hqFm4tN2lTt0TbWaYxwlZAT9Hg
m3GTzXjT58ZMCCzwUQRzcIFwfKZs9MgT70FPGQhS0ItFzihiN9Qk1EagnJE8iRAJLhMvUoaIXoKS
hbGiPbErm/5asUdO5KdFruBdZ44u10/Bk8GUUDq8ja8XQquDoCOFtWwJSqy6vMHBHCGkC99oYNlK
LZ4tRC+hFtDvA58zJFr4tKk8VX7iciw5YU9W9YFsL14jLXCKKk3HvCdeM4A6wIh0M/ev9Lgx64nK
HW+hDLWoRU13Ll4LeGhMD0sMf/Gkkrvqtnd1vtIX54hdpzpTnlDUfuPJpBrWivNxB5PTVAXsOKzZ
k5aLoaeKSOhrSW2VGjZKtyLLOpXbyiMNu5b1IwipnkAhdGZZyg24YY+0/bJLomHeq4c70c4/UI3Z
oxFRhEREVy6UTSAs+cBc1z5EVsWec+edCvafJmY6DVg3NiSnv1TA1+JnpEf6gMPK/HVLOxGasDjf
nUAGxAJnEfygyADPLJwFzUlubCyw0dwLNVuYclbVAgDpCJWi2LfL9xXDYI93M1TCy1OZMNxUqnlt
6/eEhQy3SI21vGorpW9MeAtk5YuVDOvtTa8PNDKOsF81dDn3SBjBZfHa4Xp0CeomA1djb0fqP6O0
scu+mYcwJ89hq1xykk/UnfcNqFtZSO0nCzknyE/YyL4rOJlZraAGwdN0lji9sPD1nvVVZVgwcpFc
mLlbczE4+22s0G7GYyJguvpddRQodtw7ZVJt5xMhiwOZ/87Jp+UMvMeeB2zFIlCs8t6SSog3WrLL
WnVYK8XVfIHHZhz+HC7ahpWu6AlXOWEVE4/YrlyKlZIaoRJfe/B2NuhRHu1HINMIiYC1kaf5bUJT
pdUFf7syVlVnqaqujYeerbel2SfVZ4X1mmhPK/wj2EeqLL7Lh2unFMmgRKP25uoqfBAqT3tD+BAd
UYjBzZqXH33+e0TCC/ge7GaCAoiYGVMpRJRl1b2mB0+5t44cXv9SyBEKluHOeYcXKAa0lKRd6C/j
Chz1mDAY/YVAU81r6s+Cugdz2PQefUpPcvNNPFBzLvO2V5nWKFPIwMz79/j921kj5+QEi4veoWM1
/m4ttGxMEfZ42IdvbIljTpozgwlVGhzG16XChPN0+2VUmfRRMyW8/L29g1rTXFAq5J7jx8s/d9ha
FolOYbQlNfqhrl+URivAOzWs7pX4CJhYJ5l9x0YQoRHZErIsH5a49/X7Be5HDRc2SjfzvTCLBfFq
N7pO0Xd8cV5Gh36pWMnZ2wcQSectdBNq2Fz0Vr/e264gOM06ii2vWziF/3Uyjx3jgJo3oA9rv7o8
oHJqOwf7dTJf5cvBAxDnvuzL+BnXfhpQvweKdvtwXslrXiGo+90gHWuopPBgX5NT+h5dk93vfXT1
VfQDf/BNTxumYIGzW5e6h2fTvuGWlJm7BnWFWyxBV4/JC0F6uk/2CdKg1eMUPsG96LoLvLm16jQ5
I3u69FvdqANJ86HUzX1urbN/HHX+xPE/7MqqSWUJVDuHsY7VPMp/NunVf00q31+T++iANOmNwFIk
jtJOYnonycdVdFuic09RZcUVsXx7u19egaShaiRnagu6WBBRihzc/EPSDLBlBWWNNjNKQ+zGNwAz
VcpNWtOpYR1g82SBIKMTL4Z1vLI4y5FGY5v6t2ARflfxOr1SqvtFYe8ScyhqquITXqb1+T4klkNY
X0EiARoAPI5trTAAZsnGe0wehQ1latFCKxB0xUYT1KmZZ9LdvZZVi5H0f5IGur1sTB22277JpKb1
2/ltpxxk9+kieU+3w72YzTv6v2xwHMLKHyFHL8HJQEn6oib4U9atU0XBnkKypPBk/FLD2amS3YME
C/EB+fKSZIker4AQCAAFCungTdEF9aj7ELCP9h9wPscz5qe14nZ+Pk53kI/A+/c/i1jK+RdFdYQq
qCo/Rhv5cLSNyKP4LoUTj4dJWQXmRCxZRCtkjEPqKvowFAGZ127Sk9zvQ4vYC1ry77pGrI4zD27R
zz/etEqhvWrG+eOdEgtQ5Myvu7OZtP08FReR//QMdgyEj2FICzeIpkFFwPDQw2m4w2+b0SLeJPU/
YZlVSAxaC0m4KJMvzL4A5ccn2RnAo3OIYrh58y/4EtZdOkCqMAbFQHCecKWb0ZNWegjw3CMcxaXX
go9DgWxUJjUAICH/yptrwxPzAuicDrpA2Tw1+KO2nZDX/omSacS0I/bwTbLRITWsIlKDxK75Rqt0
nJKxjlsz1GyQUSH5gNf5RdJJNrTxa6OmvZuqlmI7/aob6+sUDMNEnsTew+4jSRXRzFr6IGGY5CrI
jrJ1i1CuxjYjhIoLOlEBoZBKHAa0l4sSbJOYdAX9UwvD2cxAct2jnKPnAoslU7e3AtBCHE5wS2bX
0zlByfUEjDl3hgNa1eV0q9uk8egfygRjaM87HbNGQOez3dtt7zy8uNshRDezSuwE7DS7jxTgDdT1
7HgEJIIubwYCFZBIMiIK8JADk0iwPOxqD/dru4AlvibsLqSTG/y+Nn34wfAg0pgAhY1p4bK+rTvU
AULScQ7UgGaGQrg+AlhAEAEeXYRaTQrJZotRxz8WVja+skVD6AN0g8oPbuOTm88pMqiDOhFEx8pe
BcEdPNpYq9u5e3E3A7JP68HJCqcuw7EElb9zdljNDpFEjUCfE0mrB8kZuEWT51pAXmz6x3C3vOPo
mYCZRdm4ebZ3XOOT9ptliXbNfg/fW3KNG++KWgHP+wQMh2PJqku9qjwZ7IbTvU3l4Q0TOI4RIF1Q
v0pK3+loMZJEnedO5eJ5WFeNA5oERXcA6jzEsECIcOrvh9vc3MWnwTk3kbBw6MY1LCnmgl23JvHh
gqQalQ66lvb4HgA0Kj7O4LY4zcrkFyEIB84mBFa3MrKuf4w28ZRyFOlCCYqQkUlAIGQchJxpUEXz
eU44r6zXuB2y99iXAaKQ/QzdC4qa/GBU4P4g5XzipC75YuYJ8IXdp/IfkJxdE8Zd5e4JQw0ILuIX
yhkpNeKH6B9KAnTCXSyCw798qejxRhxI9FuT1mBPiWIeKSBcuHd0oSrh3zubeT08BZebseMYhjcQ
AIPC6vZx9wADAtAPjFm3ijibaIT6a+brky33ODwNVM5SfBnX4Wve7RhPtCJVxuTD4UVPRPZ7jkX2
RWsFYnq3OrN8AHwh9Au6J7ku97h8AAtNEXH6CL8qP++2eZvtpy2sDnaskp1zBgr54vMy+zp8gA8q
v2kltdmRStqsz9uAgoPjMjHbkC1LptW8QfQB0toxTpS7VBh85DUhYcQWLpKNoQ6seqd71snZxhTd
jrlTQgnFi5TGDPeMJ93Qh+jQGYWqpOVlwLAZ3L39svaL2Al8RthP22z2wf6exJ7zgqBo01/0zt4L
QGnZSFocwzD+QrJR9CT0f0dbLqFFSdORVbFHAcenQH/9esqVMXkTyWtPfeDhcdaH/Y/yPqAm/wdH
YwACqdx3wIcEQ/SFzRBqHspNmo7gCEW7cJS0kqVqbO9RoWesEbAxW7WvPGk+eJnsR5qeyB9B61m4
Hr34etfvBUBClgJMUQ1D1BwU6O83c+qCtH80zs4B6OJss38UgCMMaQnssZd0I4I84rquiSy3kdTq
RuP3Sk6LMJOC5WYErnOd0lx+uPCzgQQRqVhY6lr9La5RfdUKThvB/inLPgmt6r1lkz2mBB6gRtop
ql9tWwfiBfgJCA5gLAWioHVsfPwGVvZ7nwoVBGYCKEQISxQdxiidQ03R/gNcRMQQW6DZDbvgNZIn
AtmThAM+wbgAAgElFO5CT4PB56RF1wzNDoa8057CcAlTJuIAUi7plWWN5no8U9gCPpPVMYZRKsr6
A9LtIdspJxYkJZl7y9pPdchk5mNG/SKyHUFadU81QGofqrj/wuoU6oPO6Zf9vmn05yORomhT3WSV
KhKZK3WYs8bJ5MWJCBKh5GsDjM1ZE+QBulq+UsKY9xR6hBBrSwJb9ocXM0/jAPQGgkcMxk95KvVX
5M74Y6VU6QS7ZH73n0+lI8ZahyFktfa5kQTwTGGHRAfUpSQpgcO6IdkDmtIMXEV5i7JpStxHX6iM
lpLKcRxxcWsWCtslm6Y2XTub68K3zp6jULSLdDPs6yGb7w0mvMpaa0+bYfwCKX2NtdGDVlEJyXrk
yBnvYhgbmh+jDiENmSrqf7htr7Nus9kQpTtNr0ti/kTXyEGBMoBL3iZKZoHH5uQCZ/SSdSRaebif
7Wdq4YojBY5m9FCjj60aF2nwT8a8ga6LskRgCnzB/u9A60nVv2Cg7v4h6sYS27bs7i+ekRjMTSsz
vCnOLfO87lKzfSIfx4oG5cL6iBvxJs6HuKHRf6bmYUYxvdLJ8RK3pvfBI46ufOEg+ldxs9nDPyN1
wH/Vl9M+HlFWFlNAgnVbTYb4+MhhtFWaLuxaGCoszDYuVl8YB2AXlQlUweC3ShIcVzGMqI82f3gA
B1skxc/vq/xiit/a1XyAmKgnr2y28cKEFn+6zbJSWsUdFbQsHa/goVJzgUmBJctBrPtA1Q8hBt0Y
EVOXLHvcXoMar69JnVx6Tn/T6dH69G8p8DmxDbz2KXiltxTVJvKq6wjUhF/PHm45qogQenAVU6VA
vGXef1H/M4nWXVLHsr4A7BIF95CoJF9fWMKF/yFJuyd1pgrBTxPepxmSbrv+HFQFe3w67qz/2YF3
MQZTq80uFnMtfPCfbMYVoCV84WQKTQlV03rPgFV6FGte8W5v472DL28zlovvC+kX4upsQskqIE5Q
j+tD9KvyRX9+Y6CjBlSCkrRm5ReMMw9uvwhsg1Yfp3PnvrVUeYXzsCWgcjGpUVlSI0v/sl/RvBXc
JllE57iXhaD7ZLSwIa5+H7BbOY6Ag+mwegYKglTTEIlOU0PVhil16RPdEsNQ7XWdxURR2Jmj8ABe
0F5CxdpC5eE8gTwOg9q46zxIbSLqiYgqmiScP69JB6+iEcloiw4EfyD67oaqrSzdIE9sG7/CW+5U
qQobzahn4URQ01fo+cKaq95rj8lLRgX/2aGIFGBfKrPRiLPU+IKRDNA8X4kTLn3B7m0WovYAbbyc
qDxZHXrP6Wh0A2lzSLOw4vrEqgBvupU+qYlf+j0o+1JzlxuqG4qJYKnrad6wFPoDAnxmnVE9KgtD
69FxqpKKfyVaq65NULBHHUGDw+kIwwcKXc/MROId3uOCFI38gxPSwONwF93oToVN7dNksCBVzRf6
jar9miXXjyV+fO1853+yT9pMcKiJb/QnWbUGZdNgWBrCzAiOl7L2MYdqrxbQdNjBEIpWuy7P6+9+
oGceUnv+t/3dZlaTTbPwlwsMl7uloV3mVIE+wxZsLG1mxjKywZCDpdwEjqJhzc6+QUTOGvREcY7f
WzwaxnuEIz41zWzGV7CpxsfY/RKpnX9P2H1P6uQKs4+Khn2sjTgGnDrg3pntbXnF+M8B766w0WKW
25GdBbjQlTI7Au7P/BORXiSXsDq7BZ8BZQSDjtzC0m2f7/1WONQwCJifVy0uZrXvbSZtWX7XcJ5a
Pf7qCLmZ7WwrFD92AOqQej7MTXp+UoxYfF97raCCJAteAKCvShxcHWFRzHmAit3Nw4xiNJKO9Ovv
AK7GFs3QIrQHUab9D/gfTi343UlrQ9cuq72+0lQNTBkja0JbBNAgAwCcdOyjY/NmQg9j57rjAvA7
fwWtwe2PbtjU51+tC2o8FXqCvf50V6yCFqSD+zV5RRtQzMpyv7rOKlNSjjfJguh2xqho+Pn8QUD4
ZgYrsblIwqEyh9OghrNPv2E/47NzQ/LCiUzqgYKzX/+CJyx2Zm1nZ32iI4Q7BUaaCWlHi6Sr0nCl
EaDwOCDipNkOXMmnz5u4B9za8Cxl0l5RqLBmS1WxDW3NfA4f/UOgnzsQtMKKwOLCkVcmexZRYwYI
shlLP/FPIZZJFkEBRQeaEBPhX4k8m3aN7EuVT4tRnSwMEE6Uw6hDKdJt1vrNCKYblpCD45+0hNX5
wrs5r4S2SdMMfYzycMVKIkNy9z5t+aTC0BmKi5QIaXFzqhJiZnad1aa6v8IggULIwE6B/IUHewDn
MtZ6SYewBBMisvbN+ArB05iVxTxQK8Q5UIcgOqRuqTtNaElA/v8vTBOZJUbjOL2G8B8rVCMLZzWF
D0H9Bo1MwCI6RfE0UZBwgJTiUyNNSchHIzURVQKGOogdksIBbUkkhZTcjEYj8m1Whed3Sbr5HFQG
Cln1TVGGBCvkICdIH+HLlGLw2EbxCK5Igc+Ww4hwkUSei0f7Qx16SsToQgahI+fzxCcTRcNoS6dQ
iqGYUvUlpSE2QZ7CvDRVeo1ypKS/+ceQC+bVwgfYtsxsUIRp6q/WfppCWqQHZgCpM8QPczJfq4iK
C0aypkBYty52Fu0WT2xL8ZMeQUl1+63kjtfNZuA/l9IHw/2gXGFcKZ7qUD4l1qOuUizVwXZ4DBV4
ZP1tQUbIuIslIi5k0z0vpaXcuKprW61uDi6uDn6KVxsXCNwVUZTerOn5D+lEDw9qtvR2//Hd7lMi
B5N2D1bakzOMKCRulD4ILUoPaJm3RA6FQhnYF1DnUYquDmv0BqcxkQDFgA2Qus5Lqg6M6IeKKRkM
ZidyIazPNTCAITw4yLtfRE5cskAhJUCXvshMdNgIn1k+aL5IU1YNC2koqmgkRdB+QgP1sPVzwjwk
oybB0Y+KNj+H0v28jTW8nASWGeqjHdgZtwFNyNvpHfmVzr/D38lv+B1SgB7HzFsWpQFSw4VxMeiD
qlOxjEoqDiZCSNXJNV7MvYrJXCShgLLTdZB0w5cDM3AH6Tpt9VIuBT2HlDkSsrKXUhku+EuLaIOE
hIOHBwXp2Ka6Qrh7lQUPjw2TjQyEdLHVO3oJvL90r3wxByrkw/+GBAGayT1QPLpw6v0H5sqBJCnQ
kX1GCJBMU4RX1lmr4EcaZ9Fk7YgJT35mrtcwDiURyTcqdhu9xz+xumRW+kAVAKoMuB3pibVZbvo5
jTyK7qkkSSL9wYqiL9a3/qwvNg1ez60z7E3iBm4CZKblU9+pC9JM3E/1/3xcIQ/lk/RZ+n/Dp8Rz
BXrbm2KFcPW4Pu49SVhFrPHyqZSbxEZrbTnS6BpvSkfZKlvsBtmY+jjQ3xXghCGJLXefuFN8UHql
2vmGkrpBbrX69+wTqFm00gGbErhioH8h2DKms1LdXhbX7SIE4QZ6WnqH7+gohqPKDIEsgpi7LQl6
+dJk1pu1gzdNGGoOLj38osmjlY8QOmPcLmz3xiUgz4+wcacH+vPnXKpsqd8jqkTxrQ+UdYx+1w9W
zZPPH5FCFzZyWvBlXv+yZh3jSC2uWhNc/J+v3g+yWvUTXxgBAveryWVy2iYVV1yBtKsLPGB63f5M
7xtgjka3etxheVu1Vwc3te2TL5NTCcZtG5ckwgTMujpGEPEDH8TbwyDg53+i8dGmmYl6qn/wuNC/
jMuS8TrMZ0S7m5Xbo0M7Dm5Ye9OyB3wVH6VSK04Ip/JXlOgCv/U07RlerbgeqWF5YFNOSZWxXTd/
ZvxBWDSOsU5Pr+m6HWM1bZsuDW+iaDwcDvH13+H18sdl0ed8y2UM/rCQ9kyo+4dlzn54EBi1qu6f
saKsn3udTV1Ui2su0LZxxoV1NnVPsrO9+JL5l49G3j3ThH1Oib/E2qjkEaIzcGjlrwbDyfjTNqIS
MA4Bo/i2ZzVn1jNchIaua+j+6d+OA703DqIfPYMs6aB156FFP3vayDGCtHUb0uWUq/9pB9QTiAiY
zXoc8MkUT57AHtIjZjg0A4aF64nMccBQ239/ZEJyi2IEjvZw8IfbFBbF9GlV8wz6Q2K3y9D/eZ4e
cGAGQ/WawV4ak0W6PplNLOf5GvDyHxyCOKSTpDeNMKHDpADi4GiDwZVa/SFFBeaGWqpEvWctbBJ5
nDg1D4fjn59AD0gTX8SQah/kGVDDlxhPS8xtda1n/Cg+xu/g92FaA0sDbc/U/lYae5o3WBJs62ta
0FDj0utNV08GmxVLjMG+6o1EtfbFxAoVgqhid4cPpDAunjsUZtHAu+Z2cAqhVBZpiNQ1ctJAhsJ/
lBSG3/1+HDsjf8QJfZ7yewyYDxQjUw1qoYxvPIkwBbG+If/7zigFyWOL99YERza7iXZInSVKeySy
iTnwt+WJlFISnrCVSt3CTp6yjSFqlWZLpxRaW993XZeNqyXBB/9NVW4u5T5/TI2UYuQ1m5OYDh04
d+Il+J8A4VKlP2X+dCzX3eMbYzId3GnLoMpGzXE/+JJpVX/KvSIfaTo2tU7xgKFlIVvTz7gVvvs7
SewlWP8ZMz8RVNAl4I/SGp4HDyHq2S6bKEmX69o924xYB5nlDYPxT2SaQ7VNoE+1FO/lpsPzEfKk
Upz/eDqzrVSyLIp+EWMI0r5CNAQQ9J28OASVRlEQFfDra87gZpWVmfeiQsSJc3a71toGarSAXobD
FfhRfhY22KDZ5B25ztkwxjDjXjGy3Eini4F5HQl6GPDe2M1O3ImH3C7HA22u0QhGPhkVgw0nSG0x
wQRro+6Xu0pqzQGp61WfwKnHg0uG9ZhTOGQabPckAzSDKn+F/z4IVgl3DPjr4YGhkxwiy/6d2cMM
S+zCSQDgmxipsLtPGBE5l4L/RDED5vSNHpEJVf+hmxW2Ro1XVqvZHDWYTPyk6djx1trqDnJzv5r5
mRJfDyhu3hapG4LnYyRkGZnOCRNsJi2ZDeilN7L5xdzlgbYUl+hNcqGsM9YUic5Ck3m9qIwwEBLw
5xCf+NX8Ia9O7vPh3+yRfIHa8ke7ftuMeHeZLPj/egJgNttHbLOQFcV9E9qx8HothN523V33xlK5
+Bsts2d0x4jn5LNX0jxh3g/dytxg29foS8UpZg/5bwjbxRe0hLov7pQ9yXmgrWQo4yOmlEzLboV/
JwCRY6bPJlolCOborvqwEAwL3xoZ3nE9IQgFZ10FQW/UAthtYrn1kzYPUSvZhV21L6KBIQAmIu8r
lGLDZ4UpgIidhwAZovyGUyg4pNraPB8RG4L4AAe8aVQmhMqrcofeLPZv3aijD1XPCC2wmMwLhgir
/qzfJ97hUwFdxUOOJyvK2hKWvwAXO4ROwy3RHbAXaZHCvd9nUZmsmi3TT5QBiIuEkkMiPpbGyBp7
QKDvTdca/aFXRHuqwTGHHA8k7MCKkOjx+dv4RSzrqi/KrUDzFJQJpuRA95pgqYE+VcuQyrD0jhCo
BFvP+FVQGVlSgdjKCIpfpGNA6EdRlVSN1eotxX2eQLjIoqKc4sMid6h1hwCGrZWvW9qrvrebY81h
46nCgIkzdIbgyZe0ChIS6FgfwRLlhEW67S4ioJaYQ0mGPmh6GSDWeUTQKDXLmsUPEfD7BmGWkXWp
m+PnjI+F2laJVam3k96xGCHPYztZTwz+BAm4XMZmBtnWm80BqX+nXDKwY37DlTgGqxzffyQdF49H
LAojk96nAEPbJj5iIWCWsUGkAI8jN4F3yAWxK/p9AwgnT8Bg48tBc4yRuHM0OqNo+Y4xD33yGz4P
czHjjBu8ysvyvfVIXyD+vDR3rOGvO83Qkie5ur37x3D9oONzXDvzD3CEu7rjk/z77qJFyOSEVdtl
ME3gAAta9VhlasFDoiQADky4Y4BC9uK1jhWZIH3Iy0w/dyqeGv9OQX9kwImD7AttDNXaWTmoUD5P
q40pscEj7v59wo8gTvQDAA9ZvTPTpCi/MGQgLZ3r92eito+YqTGM+Mj8gjKTmbMnTmCOEoysd4rS
zsnY4vJrQRU032Pj+RDc14GoPVLfof4KwxsIMOIqtM+v8TPjLCySD+B6i3VDKTesgh/kjVB2dGwX
Yyezj5kcI0SUWHojBWOEAxNfJHdtssfCJy6YahH+xh+tI9Vtl8O5CYjSg3i4pJD2Iya58BCtejNK
g2kRBQx5k0kX3gOgu74oRWZjTnZ4GHr8ueCOISPcFH/VDRoqGruiC8Naoa85srL8HzF0V9/O30Me
27V9dYdgz1ujV4dOIHNdDdFDqKNVTIVzuWbCBJQxr7BQf3K6oMKkhk9CGXloPPdD7JwLltWILfMI
fOvgI+LDRy0aqQTNRwhne0A9ty/1Rp257PQBQt0vsozOXW+GHUanUcakDk0ZyVk37E6eRo5QUiDb
6R8lpvPIoHMWltMYQSSxqZghwPfWEZ/IDWU8TIYQ4KluElAXIn/mDtF23H6guPrQJerQMoDH9eDk
+cA7RJzuiQwL2S6ElIeaqe/NTcunzTIBBsywVRgw88N44dOMqZBDhnHSpqh2nTqwDt7T1wJr6oAT
ZbUPC4RNeRyAVrKxnCfqmG6YGgPl35l2cWoemSpAiJHvP1f67sIqlPZPez7iUBlbx4ZqnkAyB6h5
M5eO4Qg8YbYvr3C+mbnil7fvccuWg0GgDBOgBGhushiZKE1eX5H8Zhee61Wm6dBNqoPP5ClTPv5h
7qog7gzEyslC2oAps36bZ8+gJQYZJXcod7sTGJ/CXufMcZHMkvE4c8v8iufEJAlgVOjGYz+uI8qi
AF0zde9Rloh1mfN95pC4IhxPLjj7GG7HTcstxEbl6pJJ7MymavhmbPjGc4mj/t642QLOnpuUX4pf
B+B2n595HWG4AQOBHXejLsPzdBdPucIBj7A5yiGmzqSj0Qe/VMmWz8/LjkYjMz8bRia5oRyLymcy
auuN48GvOKtllD17TnYrnHTJu8JG2Jg0yGVIgQgB+QVSmANnqPWKiSPh4lqwGdyrU36ahJCU07l6
zunolTf7ZigXglVYZ1dL+8CLmoqbiXCwBy8BJ4hOvXITC8nze3V5qarXjw+uCZavuUn3sNboDDrQ
xUtX/YndH7TCB8jGNCQp2aErYUcT484X2BY7vV8wGTIzT3+fUAXndnNxW5wy9AgifH6PKs9fc4wz
NEPY0Q9FbcZeN8E8oBlB3PHw5WVIcbknhdIuKYBQvKZu9GVlNIXzXfX7v42+PobQwOKg9b5hn5ro
T8QJNDVLxmO0thiRF6Q1GjzgFHHxC4QBzXCYxUo7Swy1WOZro1JPxQqjBvgdpDjtHnlIFC3UW0hB
PmWAJT7M7nIWrbVld6Cph3geDEZCMa5tS5Rk75fLIlYXtCA4B2ojiySUHYrl6FZ+4wK5QSugcj62
9H7WSR+dKyA2fQLIB7Toux0syZDVsDBlPEMitrYGtcWnq58rL362Wqk2UEG1iODIT6eiSvXZ8qfL
Lz7XOCOrbpWDmG9aajXbGuqhuUwr2aycgZEpmVer7mdmv5BAmmM1reo4HffWTUd5Q1K51XXh+9Su
CPYMVHgrZMpsXmbFV+/NWNdaHFfP5UAyvAXB7hhoBvy49UkrmQRtvAd51aNvU0heYB7eoiLqi30q
Cw3ayErTX+k4Z6n8zQOQuO+GMqux8Er4Xnlgg9yhcZ6/QUD/Jcgg3cANmDoYppyjLboHO+QD0nVS
QbbK6cBfr7VU2WVX9r+Y1TdToYCwxiA2Ww5FRC84nE2mQgh+Fe3oMgLVBfj96M9SAbkD+XkmNTjw
CClhaECZPMPh5jrvYKjV4IV+dqqIR89WswcVhkvmqH5QmQtHvd4iEqUqMyZ9hxkUMtiko6okVMmm
rnDiqenNvjETpp+0fz7RKeE/t4myFfSF3c7+F/3LT3WMADhI3EFXePpNHMIACqwybWGFU7JhqLyg
HuNxdsQQ40OITGh+4wo0zHicRqvPbh2yvdxj0oD3pE0m9KQs7J3bXjLmJ35fqQptiqSkViXejiX9
a9EmIeU+JJUASX7wVOsxeW2FF45BHlkoS+SVFOAhBS7KsH3riHejIn3J30wFgifhQajPZig5BA9h
FyOKBhGzOUlGC1GrO6EOhqk2ijN6e33V4OKm9yttbWuC3XX6GX8ksb1Q0XryFz4az8yh4mE5c2sT
fsUFhjY6vwHDqGWl2DN5h84+uae8g4EdGKtkxSKd/jemFfeZ7qN9dOwVGbPs/K3i7J34c49h18no
L9e8Icafv5Pl+rE0Xgn+sOfIbuPdHOOqd3dreyHOBEKFdBogva0/3lD7ejiQBX8hrs1er2YlBqp/
je4TNzJpTNST3Aejycg4eNfKqoJWIzZhoc34jXjUev2Km2oSWCx8ryNSORZtct+mQUrpTfwmQmNw
zbPKO20ZUxOsMxpLCptBUNjS86EIxJ76DigFLWHAUVwa/8SaGY2Zxtg0jPSNjoJ1p0WUBu2szoa/
agdphBz4tl54+QE2L6DHBiIVf3ha0HXwJmWQYyDfVEmrokz3taRTgEoeoi02DbQJCCaQQZhj8vVL
0TnbF8WEwukH08IHAwVyWTl9MA/WBcfh5zl+Tw+cOBG6HByGnDDXuvHUJf8H24qyGag/hGFh1OXs
+4vtISu8Ncuy/h+Jn7Z7SGVtC5wGN8atoKwXjEX0ALkCv+GB0OP10OMgTqKotsCr2AoZY/80yOaa
LJs4S8HX6QL38gnmagJ8iP6nWD1pa/4oasypsyPUuF30yjLDQIbyCM6AJS+kkH5t0UweJuPSbMlH
yixx0rrkRRNZURhIgiz4kIW6vDV4d7o4a34oBItvEmgB3Id/llAiFvIdC8iGll+v4QGox5V3+ovK
sWgp5XLv8JhaEH3nHPPhOZvK27OAqBwvvBGpavDYxmMzaJ+pqSW+n5vT5ZEC9jbixMiEgTXFUPgR
DVoTDLToDcHbZiEndpZ1S/oSm0KKWPksbB2SUz7QSWKZ33lLFehswJqF+xPgkO0+jsebxrW7TAhC
kjEC6dQ8MkgE8Yq9sYTKCym5sYrsUJ1qn7TVkvmVQgV/tFSE5af91Vi5z/QE/htFf+HT60SYBs6D
PIBsthjUE4qpO8ZNKV/4FXyG2bLA6IGoySBWp0t9E3J8wOvRPvtnxhAFtZHUJ6TdMcgVBsSfwo+O
M7g38MbVPAWrPNCy50YyqHznueO5IaLUy+kJZfgzeokCWNrUElEMoUyOOTBPQRGEYI4pitSuNYmP
RK9+Dap8lEHj87MPEMv/fGpN50Q6AmeV+APwQNsx6+9b37gFcR5WunduX+B7b809uB5+nI2InmKg
EJSUU1BN7LpHoDSSDu/SCmC/ImhcB4asm78d4D7dYqv4ekY1oR20m0E7pZsMwxJyUAfIDjSnOyQ+
yq3j03eG3D3yppsGCsvrIZtzD5xI/tA3ilZfHViMyGBfABuVoCpd0ZIVlvXW/QWhLtdr210PZaJe
OTWXRIi1BLhCVupGtfw72HYr4CNOIHXd2QWIIleIrApsiQCSGOYZAkOHgt09HwFkcaVSHPUeWqRZ
u3Kwy2kI2L1gfYy0luhUTNfNAqSveTvFK+/rRJxzbIY9dNfPgCc3ZPcLzmX+9FCbqUyV1rP/MkPm
1LYaJ+fWqz8BBgRSYKyEiUaL0UOP6SGG0+pGS3UReihb/+ucYh/4AY6aR48zgTodBto38Jq34ZLL
oBZ400J5TJS/8IRKIjtio7RhXom1pVU/7nQZ3GFCzvTyAlEO9WrKoBIuvsMZe22NC8QD05wpzIuj
lT1LAr9Wqemtcn2h9h4SUSYMpzLJJruBC14nyyFeIDmzgQDBZQU0P98o+6sNkp010d5ngE+vSRQ7
kGEOr+1Q634CjakqZcfUvpR+nsC5w3UIoVrdlD9WNwVcG6U1uiRFOvGV8O6BGiBIYk2Mj5JHB+Kr
ZhpwCjXdIFGHw36l0YlDgkcbl/YWjWzUXyqFl2H1lylcQC+ol42/QMFILb/dLs2XRTRGcFwZpi6S
8t2QmM25PkTyWJHZwz4Jwzjh57FnPlocsJonyfgFgwSkSyGW2jCL4gn7wZVsAXmPMyAImcV4me2B
DLLBL7vSvJcPjW/+wYJTZvIeltv7Q4T0nLP45rWsZ3NGbKaCJZfsh32HmHzEftDxmUNLYxRXymV4
rlU4hdB7arAqizSbVYEPoSNklVpxTVE2b5QPBTIoF6T+kymCf4/psj7QMyUMfgo7oB1E4UKk8hXi
neSnj7SYpSdDIxprIQgANtkX9Z/JDXz5hDO/RrCBsK6JGsNbPgiDTdG2BDI45APuEMw2EvOpGGEa
01n4uYe3c+QJVfgNSp2K1dDC/2a4AmkH3IbxO8lt4JOKyiz7Jhp26p0ubxR264yTN2lZrb4ILsAR
eBSgO3NcbKelEKUlphUHshpdu3vYrbB20cDfJNsn/e4XHmMFJk6/je3osBEYnIQ7ruGts04cjoyh
TQCrNKFyatBwR0E735FU/p2Jb2e+Hae2xJqIkd4OJZ1vMmqDxEusIkzNQyJ2UvIi6Dmot19J2g7s
yTGgA2+NHihfkN8wkDr4GqBOr0tXOBa6TeMuoLlIUIZWDGYd5iQBz7K3tACeLuYnci1sYw52n4r7
FaBskjvdpvQVUjYdX0u5/9uhwqpWzt02mUIRjlpihrRQA0tI9WCHXHTUJTOf7M//TIkYQAjifDTc
6WJpGd3z7hr500NSjvFyaUCWLR5gFog62Xf6q/owYnHpU/LWclFvv6LxSoA3yUbX6u3B6osyypQx
eeXWhsSrEdaihAAFVcuPNiKTHKqkTH5tm6oMMP8RP2t4AyxaoqlP0jYpy8jw7mIL5/49f2egNEXz
6BYGsbqUDmJOPmkaue8MLjsdbZrQsHzofX3U6VZmu3lIovsiogWOvGQhzR6p/gurg3BN2EtZlU1/
sVzmeUs/eZ5GSWKmZRglh4p4R/VeQnbOavZgiTLS+fw3CqIoGcbIpPEZJvhuOFcneQFM07sZD1fm
Zq2Q1AEchiEluF0UEMd0CRZ6ejlZbNvg0C/x7I3+dZ+3UOTNA0E0GkOsenpr5zMvDO6P7Qa+MVQV
vsBgOB3rjXq+bp66C7amsY8cbcPHdjAnk1hwj4Z2zicx+6BDgo3jGaJYxVM1ZP4cbMMehRhLOZ0y
43VZccdG+DDc1a4SgTVmETAW3ra3WBAb8XyCtE2uS5k82IVv+zC3aa1hZedp8X5AVHoPDuVuZfEO
dIUSzHtYxHLUqzDgVjyJW3lC9NxuhDgR3tMoE2meBXY5LnBeqVlQEWqsSmFuqm3XudDUqDXeZ+QL
wLBQO7BNI7SHAplUCrMqfb1VJJYd4072w/JXH261mR+kpKEPAG3jRxSmNKESpKUkGcA5GupEt9TE
CMEqbe0I6FISl9vjIsig7+dR+WUR9MF5ogNx48Q/eg0xyXybfePhJEzmUrwJfarG/A5JgUCy8iNa
4wA7u7bWOEL8gDWuMlwQOCsgzfQCslv2KcYjYbdGEVySVVykfYyDs993abDbiaw79TWifjNQi/YA
TV5tVj9cA5rMRhH0d6no8j+dKwF2GVyj70CRAAJxY606XgvQy+Ceksxmqm3WJRQ4DIWkbw/LygOI
Sh9E/SXCGrolEIbHgNi2rKon8RgVg/flS/I5uRFGQHnWuC+omJESQ5UQwHV2n0YdIOvQ0vZ3M39w
CB+b4vXg47AMSlIJtrN9C0aTIA74HpYG+S2CMufnGEzd0lvTHl9x57jipofuaQ3d7U9QsWlI04VM
EhCxHGq3GbtYd+Hzcv9rzcxPdRi4gTpzLPg38iXV6SWB742G9brtdJ0a7yAzEVBXWXuLKWIEtO3o
B4BBTJ+GNcvSz4q9/EB1QVaI97ktSIc27e2h2bHnp9bjzh2T5Kp1wU0Cv2aEeXh2iiWUR16zKvgr
VSP4I+YRTDdFtdjGFY0CBoJeaZXtqIPcZXWSMnM/PkJKK6v38Dv2tU/GY9JHMa68xMfoI7RfxOiK
Bn0W+iIWbeyOKH9J9HWMGJmR9Rw+qbBACzEkE8x1xxQ3Wz7nQMjVAw36GNTHGXXHhydGZHsnVWIJ
OARAHJ64+y/QJG5ESwEqVkrzfUtyi9trtjPPcB8BKwgf9HSv+u7mGZH5fSoEr6AUFfVQa1zX6KHY
Q6WSL1Ysqxf+stW27CemUKJjeQ+T/IZeKfLJt8+uMOXvBO6YXW6/dIVQbOHBfvkhPM7Pq18gB9kJ
eao2qW1VaVllOBZCKcFUCIfQ87LQ+EMYBNOGO5wxufDWceJeKUdW2bdGgsJ23WjS+N08WvZCA4dK
OmfQ+cu2HfqDN9csOQGYKvsZFlcfaA7WB0B1X5er/3BXUigKUSTKw+CyvGD9YN5uP/O4mUdLrWod
NA/UsZigM48WbEIKH5R32NK9qD0lIZo+T8+NNECaaBdwOsdJFMynzxXKj7ZYdArPg2arcQMazjow
k6f6CqphlLZGg0HzWg+YkMxltMY9kmSqRdDccSU9SjO9NG3XmtM0TQQWNQR6owaYAgJvIzjPaU8O
7ULfuvVjdEdgSSlx9QOFZ3Kcn0CNrmqZFchjdoVUWHGy5riFyXtCSfdAS72QHOi8lxPTEJ4yYmiA
sn0BOwSg008V2ElzYE+vnuY3L2jrNbSgMBXvXalw41ZhA7EvN1MLnA52h/IP1KQjHVw7Kdf8l3qz
DzlPfXndQKSAAS/+twD5Jn4CwvRVf29SH0atdMhkHKbEcNRPyQNz6boPISCqGTaUyJuqwKEuavKr
XqM37ATHIqOwMkiNCV4GQnQvaQHcpRrvXzA9DIVsFiOEPTuQNAd+95JRVfy+f+NoMO9ddVdru5lS
LHsPFDP+YZwu8fcGSfwnjWJNqE0E8Gv1d4ZWctU25ARc3eL4GafOogs1PSb78XJW3LS0SSe5iHQu
rwDL4q/wIjakDbWkBk2LIq49rHehla+jW0s1GBhj/NKCnFP9sQ10pnqimPp9/bnRCKnxgOV0p27p
cIENnEye7jAh/KvA4KJTLyvY0v20TSYy4XXw035+HdkB5gFwyrQrpMePdVrgdlQficq+aU98pJ8R
Y3swGX2O3gRSZPvgXIUyUHPA2yCT/mhGOs4h/FOJEfdqCaCa8DNwDJBnY88QF9Q4nm3ownbSPKDU
YJuUAnpLgt6Amk4G0kP1BP9jAoY8IH4VcOUxg6Kux+txjQEi2jOlk9846q+VeDPEZgK9InMaFlHN
+0yKKzdFg2wU32Hacm1Qpo2SeGYx7L7F4w5K6X1aeqtXFm/b+rW3JoJLc+l2jGTeb72Mrg0CHMPK
6+XpLzwTD8ET/27e47qfrxgMnug5KHzWD08V9upTubeb3iO6u4Glu09qaW7x9YoyxHdYG2yeTkDl
Cz/14ijfPT/8Df/iS+vvq/7Lnl1siQtG5dEVgtq4MliPz1vuo6TKbOuQXim8qzsrCvWuo2v5hkFY
Yd4YwwzZGnTES8mx/Q5ApEvxDtoHDTOkPXYAiUut32np9a3/yexHujNMBC3y+EqoPOQBUtw1P+iN
78Ijo5BLNJcfQ3SeZvTo28fZLoXe2DsAq3ypst1bu7TYrXVev8M9KW+1g9zekorF7g6JxVJFnT3Y
zvE7u9rL+5p8v7zTgJnsWr/H+m8KAi7aP38+cykPtJkIxaRjvPeOE8Sq0In4aD82PZd/KGm8sfKV
GD2KM2IltUOjTPB9BUtZfsjX6rsC07ydmM3/3xCiPMe7Q5BjyMh9t8BkGogTG8hQCyUVqPsjoUBA
A+uKqQJQ8zvXLbS7Mo2yLbH7tpsbbZLciFlw5XoBL9n+HTH2Y/DZOjEfh7JBVIIgvkXd9BteAF2h
4gE2CRT2ObuNccX78Yb8JKDdtgfwe2h8YtrK4zVIZf0fKgMUIhj0kmteh18RJK/eaR+cXw9wo5Pd
+JuD0T2A48LyEjiM8/N7EqLxbgwHdfWIrgeJaIEBmtvhgdkTEGGhgByaJYLE8phBZ3TPdvXPquxt
iEm17t/wFGzHZdYMl194UGq08PLVf3xFB+Bpt7rvvA3nELE7f2NSjXUDAd+fyTmttk7D3cMbpD7I
nsklKgX3D8dmrVlN36nT3qOfZNI/Rb3m5GSFQ/BIOT9fpys6zIZa/EQrdkYP0D94qr82jQZyIk6z
LQxjy1s6usXbdY1kJIy4P1UTWScctp95KcVqUk1z3B/VM+BT6HLy3Sy9ts6Sb3GcGuXmU3X+meTS
8ujv2rhwauWYIMCJemWlsfkkyqWuTG50rq9n73MmAi4uSKzQymAowJFroQLI06isCq+H8fuzqkx/
6MdClJ889pVAeLFyRSKAiUCTE0WqcxdFTVTDV/DF4aGg90s4jIJJu9q5ggoffiyRI8CFknEisFDs
7QjBD/XcEyI6xzmnGYpaflX7qW+SfO/YLA8zOvG2B8wK97g8zkrn+p5IBODKdEN9YPBlhfyzfZ+U
h6XgjtEG3wGzgdAeaQAUZ2wfQOl2W1lE9ZRLdDZRSXurP1fDU5PTH+zb7TblpM4ioW8jE8WGTNSb
Tx1wLO6l1M+gJsDC21Pc1YJk+8WKHjJ/ZNQldM7aU2KTWsBoQGUK99lJYzHKg2ujHQSgP7gAvrWB
r/hdq5ODU0CkyoS5vlJtNoW/8O/5nHGLIjaMjEGkH4GWgCc5E/hIteVUzb/oCahghngaQIXvaFpN
CwOV1HRoReT7lCuzxWsi/YZg3PTAb/xGyqmdwl1j2xOPMjgik/ZWH6yBc39HB/54j/ebMoNiDoJE
nBpwt4h4nYgdavAGiTo7pzrIYmp/WPyRUnWQpZNqt5KIDeLClRWHP4B5ffaSr0MfyiY+NjdxuVtK
cp0NzHFIyUDtbD3IE+/lgJyd605uFgMnbsWPAljKlzV+RF0Yq6NmtRjV9/4ecq51fYtYDt9AtbB1
6B/V1Q12D6oH7Pr+e4O0FMxdFqU2elx8dNZPu+Qx/eiUeu+4y96OI2sNSw02WlxLHz1jizLdbphG
1tjFnFvgowbdKFC1sKdmI8kKmaeO0gqxMe54G3K059PP8Ds6ss6OHPmm9LdJaKc0PttIVbIq3uMB
xV48BdjBaRNyCDsj7Y2X9AAJARF28Z3u2/uFmsswHimEf3DbJzI9NYyprRGgf40t6ssklwRFi4SY
nSAmbU9zHcUHj031zivjcnhqm3IpT1jl9XewVe7lR04NLCwCHzUzvxUvRYpFKQNbfoxD2SI9V0Eh
b5cwURQLdkdX5YJsie2+/VRlvBJ6NmYLMr0v8Hwr/OkUrp+U+/NsuUHuxXlVOHIVrUJCedSzh+4e
Z/PceuOCAaDbk2Mpx3cpmnL0g+hgtIukrW/NX+QOmM2TPLbUXGHGkZmoB8aN/RXguL/odLnTr9Tk
C3F1gQpxch2460wzCYCokV2f/hANo/MZfD59oD7IdBY0XtbD9dARpjteuTDbz010CWDoJrleFUaz
FwpNtnVtHVEh9J+flmcJNW3EDbaza/zT+gx3nccJcgLQ7D/RePSGrfheY0/IXXwdHLmqrwAzk2dG
qmcs32v7xx84yIh6Dd7nF8A36ERe+jkYzdfBX6+4wJTxlo9PFI4XVz6sGqor+YMiQRXs3s/S3Pmn
SUz7+gXw75V9hGZBF/ZJUEMictOpMfvMkjOzYohuBZZyomu9D+6sHBfjP+awfmUKBeXWB7JItsC0
PD73fHQsM/G1SoNO8UEGNXcO+NPCHhXDfTcTS9zWd+MqMiod1fvgUiP9kA+Ul/ujJ3YTB/SY3EYH
2S782pBbwsaPds9U+DgzHBMqppT1ikroXjhXfOKrY2c4BOyGDcVJ9QWbUBOGFFRAfoG1Ym9jB98I
BmxRwGluF9JyiAEXk8fEW8Gx/Pl5DZwOSEQEvpQ0oHGZFKgdbaNNeEfauQnXQPKEDla7AA7IDYJn
EH67xr6d72f6k0EOH/K2VPei0gfh9hNhijgtGsNdTJDYrIbFLmKfzT0X8PiE8kN4QVJC25uLwCdi
mG+V3jMd8t9M7QA8TXIX53t38WF+WOXaW2QGDuwVe+XfwbqruEIBZYXL6qeErThwenw7ZGD7Gk0P
rW2Qu3Zhue0JWXgPy+088/Lib/z6Z7AmyhVKtA/IcCiTBGXUy+7DUQt4Jj7Ebu9bQMWEYorZka+I
QjElwhhs6o8V0Hy5scgeTENjgzroPZjQTXrbd6dmvo8oVfcLIZsuwqasRqXDSrPUNox/CJv54ry5
ShUWU8NNe3tPswddJozihUhOJ+dB1c3l5uj2YTtr9Cm2NF+DBRKYsa0IOxUlfv5KA9iBRqDtTmE5
nU5BVfIR+CVc6JweN6FWXfddBgt9n8GUNomC6ZD1412HTdKqppph0rvbZzNSE3t26JxemZzEBnS7
Z5JR2DbKwydK6sk4TkBN1WNAjEkeKMcnAQ2FZoptS2ttiwWdMurGOHOZV3hCS1nVbi3Ad52bt123
qXOR/zXTa2MA4vyMS+vaUAybPQ+mLE57btOHQ0CUSlWb9i906r9MYvdWCwCgT+0axD08DjoiTNni
h6gSZoAbHBSK0jd8VWWYd4bglkoU/TYkvMkltkf8kyVFpjFBNf98+UN+/2/2N7ssNyOmO/LzfSpC
j5FNMIZqwv6sgs68O6vOA7eAsb85aBHEN4+MBQODiLi3FGRkvptfMxNQBypJpa+QyFPEsPzLz/G2
MdXYOwbTgRGk7AHnwy6b+SsC4dKLOc42VaV04WzpniHToyA1qespjn6y0YOmvqgFgTvaonW2Q88D
2UMsxz68Y5Y4Ys8MjNMTi0lCGtxmezz0BjJ9cFyE6zVmxFxvYZeElq2Tqt0Hqbl+jimS+gPkcOqH
sSUq61a6eZ4y3leimT3jrARPSGBy/V/DSegSxXkmVFnj5x8+ie/xbNwhS1BQIhvQlRAs4CO2saZh
1YDiVjWsWlLbFI4B8+uuwaS4uyaW8Fovtqox6nj7riIy5RadwkOiJtkBO213hSbGT8zw5/C3f4ju
0EpDDCX8eNjtgDD8MaRLtZjzwmqw9Tiv7JgeuUFW8xbPXCgpmOONNtE+ZZ9QRaBwjxB61pjnKVqt
tudsVOPdXVgZa8xZ64QoY8ktzIUOsbIGZ1yRbSCyOZpihhMcJf7Jzgw6m3TQsr6LSywEpMKTA3Rk
IcEkgjHBWeHRR3kkluYmXTGdA+q5448HdZSKNODW9D7/GDzqAt6FNtD9+F8khosMYfM84zYSFQ9W
1ofqNP+G9XAmKLLz2wDym50WKm84FGBHdngTcVj0w+gBeSP0WblRVPaZvSdyYo38QEyHnr4+NbOw
8QQbLM6WBe6NyVmtAcwInQEk3QRlITyTcl1Lx836YXTS0EhFr9bF8OxSr6GvMvTASN+Bhd3XsfG/
92Q/Jd/5ec2NPqc/r+XBZb7HSGBGtRUVFmSxWH7YXKciCqnUUi4MaatzjA4KmE91QrV49Uk9Tzju
qr+iOeUxQLAwXQ92zPhGH43bzrZsVm4FXUXLCIoX1mH7FqNQv8gvdyPy2iMCArCr1oNxxLrsSUjS
XiqUipNoxGsEfk++62myYLtvK1GNLjY5eldF9nxSRnvZofDPz80GaEaYjAON5XMA5uXPHGev8f7r
GxaXgrLS2cF2los2cQkHZJ33h20ZEf+Tm7Ut6QpwB0tGzDqf27DD1MNWSIp84Ocs90wmWErMJ7Sz
I+CQ1fYRzmynNHlsj4JmMG3vcA87ZFoYQEFE+zl9g/BabzPFvX1qn0lgDhyS6Ku+edml71kC83rF
QwoPtMVQYDjSKSlNyxEVVIqekPuK80p8mH6SgzNArIDEKeTpB2pMm/rodUDO5kxGXRWe7Y/zjwju
a5Xnau6JRksJ2A0D+BC3TnVx2qYiq3rlSCyXipyARArP8c+AqT7DP0TQ0EZhrAQyK9/wtR8DdNUw
j9gftL/eeNZoqwED+UTwYp/N1IPc9hb36XzRXoNQ2kQphiXVD+3SSvIDxUPG0DYq/wV7AoHZW283
AMSTvuWCY/Q3mXTZ9V1iBuGj9k/g1oJlFNRO5WT7gm+qkkOiQveWvj86qaPaBzdRLDWqlnhyDeb2
FB+2cb5bQYWrXh2Xn1G2W+aHJwAxSBNWxwcL7hfkVod3/RNEI5x3935YO1EZsL1oz24d/yLIRV3K
Ubg6mT2lEgwXBdaFw2AoT1GlAQk4wcnNePmmZCF34Ib/txpWrv++WuHcdOUJf71uurVBt9Wisou/
rkLA3gzeDhA66Ee1cwmZ2QZa/KmxHkEh+2xcl1BQRtdljqCTH/iY8Jf2R5p7UPsL8nZEVJne1S+L
9XwfvQXF5mSd1aVtNtXSn9V7vRMC5rasbQW2mDUL5Nz9UXpdvdCEeKkGyGwEGSHg5kqYWkojHt8r
W0G9hEOYH6AjvOEvtmAZNxJZtNGxgsFaCa+GzBd+tQkEaFN2EYTSumj+7ezoCOzlJKpzqNRxaL+s
tGAGDas+NuPKdPoLvie7RmBSDw/12Yueu/8dUjH9TLLmXrF+frATWsOFD8EgYOsoA9MkjN1iUOjp
HjAejY7g7NYiENxURDhZ6q9A9YdLg5UA39QW1W3peZ9QkrZ9ccl6kDJ+ATAzWtl2Gm0QJtKGEnKg
tXGm2XAJokeQ6AjMCQbp69SDbtiHzEGZuY+u7RD2xT2oUBQPbahwGoa/dWga6SJNomGyWrEUL5B7
aaJCUpE4gscRg2tsaskGKN4ihRtP7Ye2tas3Fh6LraM8INYBa45zI+k/gbLVK4leuEFr8fxgoRbM
X4CnYvXIEgH1xLj2aPVPd0IwqQ0dMwOVh0Nzlf6W7TcGTzAdmg9QxlW3qAdcosm3wEMJqVj08G5c
+8uQfxMzYcKNOHrLpRBERpa2CDl0ykeuYWmwArkFjMO/tC1gBroxTUYQYbyLnAn3I9zFZhFQoW5s
FyVw/8FdYpyDKHlhXzEYhmYfkgnd8An4FX2N1uSStkK1BhzNba+H1QdyDfm2MZtVUduwKbsnJZnQ
XLV1A/WdHiUD6TAkPt98+ERrNiPnqQ1xmf4kf0zGQ945kMLwPWXoN1g4H6naKw6mrz7XQtts8Qsk
1R3hyjfFUprrw68ZnFWukrHoHCBxCGL1Mt+7hygDKR49Y8qcAmrsqLmvvG1Y2Nww3Tt+wzeWhsIt
vPSJDYhOM9/54rHqw5LnlKQUN6Fk0yijoW8/dI2LhT8ProgIs1KnqEdHke6d7T8Lt1y87005NOSP
qEVSnP2p3zPVA3e2Bx1knlcOze7bsD6pAIHHGZrkZpoJ6RzvSNmNYhzVQMa6UuERCs4+oGQClmIB
DAccuvGWFwPNIvS/Hsoe4J427qcJd1EPBjkAtYpJY/SEmMET6SH+qTlgOkLWUn0eDKhncmn19vO5
Ti74+jzgAu/rhdi56bCgKAuajkIMwZ35xpZ25meU/i4IRUzvYvIxuSRenXEuFe+pfV+3o2jaaotA
DeTWcg8+h1Kn71LJKqFpFBHnsy+TehzP+sJG3m60pzGa8gT8vo17egNswbrQptFjl5u80eAiEngE
iMRybEUxQPzooCSgmbGnicoU1TykAlsR3//gsFg4Wy7+uCpHKhCCnKzXRZRxuQDLb5Rje5ynIyEv
hQiB4b20R7AB+wsSXXtACy8r4FGuDEjkcOGknYitsUi2p60iGJX8UQw4t3LNKXRI2CHtLAU17SWQ
orFNOGfVdjPW4mRRUJvJ3+2muew0ozga5nAErXEZAZ4oQP1Q3rqjqEQlsZ7rUAHmc/10P98nJ0mv
UG890onMlEMQBuXLvrReIjd5A2x2H/fjIcFmlX1E/FNPM8sd1/MD0AEzwBseD0EQK/5uSIMcPa+q
N3ikHf0YPTZthwNU6zQalMDdFt695WArTIKojLEky4nh2jDaxBrfpcdAG6o2pTpIqxN4LCtmX8F6
ukmQ3SRFJ8qbWjJ11A91EsypRYAMoAMFQXAS2s8kAX5p39xUbH9rv1n+xx7aI9hAfgGgfAObwsOm
QKNlJssr30wFme7b66XsUbxDvZ1GaVKP4tVjp8hAMZyRwmnCueCySB0AczwZc5Zu/U7W6jtAsGrh
lmzkCcF+UkJ8sghsuGBacs1h4czEKHj4ObrZwKmwI5mgcWsD7dB8Er48U9XUfRN1iANQU0kVXATW
ZcIBAhiXP/gbqCImLQIQwNprReBDiA4AE4VJh5FjMmHyKeRrzWqocQ490ku/9Sz4JjipGVE9qKHT
C9OlwAX3ljgeAwv02XAdaOLeov/j5L0nTeKG7qZOhxv6pfmORuU+vKYfCMcisTf5Ho1dC8o0dw28
pano7VEIzVSrcOl4LEdEf6MpYaKnbrswM4Gjty//Jiq0MsM5+UMsHQHtYeSTY1X5+42mMU74WKbq
ZLNLcI9+B+yG/+Ev9LUcMe1XnrV3ORCQ49CaupFjtYgNAaJlMDrAZz4HwuPQdMgWFFEBUTNL2rOF
7pd+msTKR/kxylYl+yCTXl4jsxO6n306RQmWnrjgb/kPheXf/VWb79w4Oa9vw1DBhmVtJBHBeb3R
SPDK3F6fVEHEgKkzTJAKXs4ayy20VejDKsl3GwUJhMXoUSIqCDOSW2AXDF++my+SS7+ZgVbuV4Yq
Vefsy7Lb1pNK16ydyoQY6PZvcw1svxooUIhMHdk93X0+B4X74U0pmK4j+X+BXA7wM5oPEKnUWqsJ
NCR+Gt72EjWZCdiyAffDQ5Oae5pYU7jBg2wP061g3V1/n7KP8AYn8qe4b7YW8XmWcLpSUqHuGS9q
qct19zXdF6PawxfOgWvjARRax31jxSMLv8/vVNFoJ01xGQnPykfAfZMKjHT2/h4riyqIa0GOwkq+
oOXMCfL5DYm8WPbIxfE0OVhOj+mIDM4Rr1Do4Q14QA2ugSsiqwCnx7+t62TsCu79BEvCu+MgcKe3
P7kjpUa4DmM+HK4AH41Wuc+C1WH1lT/xwRmpCFBHVCMbPI5wOdfzf6QnV+AiDmkHCIj+97HU//h9
A333SI33M8ZAI7LNOCuBMFteFEKaVfQq/BF1TkMj/kH6jioeP6OmHPfMC9418Uz2hnwbAJdbxW3H
ZiEa4vu8uUv6yX/ZBtgjPhh9u2q/nHELsk3Lt/gVcjRKhIQ4QzD03MrvzKdm1LbnQ70xl5TSw5Ia
FM/9GAs9petG1O0e8RSzrLetxNPJ1g4zCL5FxLPCIIZgxmcfTac0H0KRngqGAbQblEd5AMwyY7fg
kTLZRLCalcYbWsa4vSLTMfbz+5QJhNnLZXiicMp4Q5fERcsWr7GyBnqKLoMT8M/bj6rst85AowiJ
srZ4UG7WMiir3dhkGM8G5Ab+qfIAFUzxjrl3mtx/zSHIGEJKtHplrso0oBvPEPa+UjcCt4hPKnEF
bEmFzOoa5Rv3rTzjQ5wf7kzyUrwemxl94rR/6Pd/SSETB+aXuAgZsE4Er8RnEAt73uI3zLfE8MgO
BgloSvUTnIDiRIB5It/yyACW23h0Y/aHK6NUKrHAz/X4/ekuKqGiZkB/hpMrZlJZvTwjWhxvvk8M
qwATBp/JYy9/JVvz5SroryMoMvXgpCkTMoBkfOz5xt6WQ9n/uDEAKIOPabEGhPIcXeeluNrLpeIx
b9DEEwGLuAYj/GEJ3ukvkTqc5njP9PZKWqW0yLwXx79lC0AUsk7uU+IRJrtEuUmhJ/nufyyd15Lq
WBJFv0gRMgjEqzzCCO9eCExhhJEwsl8/K29PdPTc6bpVBUhH52Tu3EZ+Ru4epB1uvbGtprAd++W4
u29GLzE4vq5MJPAdbuCxwx1tExoK/xK2njpODrARWnwh62eJ/B1Iw5N7zR0PTCyVheO5m8stTgn/
+A9DE29REBDJ+pW9Tw7UxNdwdBWiNb2h6Kc4DsFDDb9xE0IlYIKsc283IeiI3k6n4QMzxC1eMG3R
al76FVyF28gKhl92sH9qMfYU2UWFQP+g/tWgzevLhmkb5yv/CpVXur03yjoZTws9Xs4iIYuLKTxH
5Zx1CX2n4EwRjEH+7YwSntP/Cgj2yaEYrFX9YkUsCKfkbSv7tURL50P6UckslMDfOw82dE+uCBlw
wlenhRT6I/5AKIpEmyYbFLGvjria8rRwbTM4lHqvQWpDig+hNmIJKXxAWIwuvqgvXA26TrKSPU1x
ZIpQ8JjDfXyt6MRuPZPFBHRDP6XyA9C7ubHyWvz8DfIL/Cn20s6IEFOOSNmQpNCayo3KPHkZuddf
luR1VPpNAGddIBhx1Kt4HFt0c1LwyqqVHBMh7V5434w1XCwMxfsMdIalQk/IBsxXLv/4OLI6fn2T
Y1dnldDWsWex4+OZimkv3HfJyGas8e9EeXLoEajCRRWgjlPoXyH25X5LAQtjgS5ke484kvj8tCBS
bbAhCh1f9UTcGHdXskUSZrY0Qgb/kqk5aC1eBJL8K/ai3aZZQVYn4aCxlYOIDsXBtc2Z9qb4ajsi
AuCclJOM3EV8mOWUhbHypu6U68b+yid5I6p/s8cXDJrERqotW1oPQYmk77Ek2dfarhq/QhWFgpg5
dLlbUsUUZA91PLzKcElozUFqyPvoYJDcXGx9/LvY8nXZRou+UBYBAwmtII2CnxGuvD7mlgCNmZ4a
j1/4gtSkVJpTHfiAO7Uq+CUKbMcLq4sUZ2x+08kd7/UbOpIOMSQSokLADQroeXeFcaHMl02/YDQK
NsKhguKlfFNuPsOMcI9f7zU2cYf/9b5Tc/C1e6TIybANlBu9xQ/ccmyONDjAqIYBzJPYEjCJ5wJQ
lROE5BLovDpDfTqQRaI4GsdNCkTtMFm5ugpJTSPEEINm8v16GW5Mgn5WmnOl4MRwPY12c1K35014
XOUw/57Oa1bhPi1GtEaA05mcHoO27x0vQ8ADUP2CnX2cH5+QMtRzJ/UeoMmOMa1U74UHP8wzN1vm
DzbdrmlbnzBdK4EVkjGmY0Aw+Pqlu7hOdv88XnCGwVAJluMXrctlvLOT8DrpjnceUQWPoFpYMH3J
BABiM/EtXWAi/g/zxmDzghU5zPHg80dG2EzCr8qwFeIWNYWKy0Ran54kSkAb16sds/UXvuwY/eAU
1N3w4shZhosKACJfZQuVS9LTD4+F/rSj1przzHkF30PiWbyyOU4iHKzAVAfZpO5/gmIhLjZ/YLDY
yhh+G4z68P7ZZf/Z54/HH2kSJX9mftm/QifFJ+gev7YFTON4cMcDoVpWhuSO6Srue5V3vUyqJtbX
bfs6ah9TTv359xKkXXrX3ahFytNuZjaK/aGzIzyzdXrAJUyvdqOM853lqbBGkQDD9cQploQ2vAda
v8g6XpvtS+1p4uVRvc4/vuw0tW3UeOi3jl8l+kkMmQSbvScB37V6GjiB/wy7q00UOBp7YApUifBW
a+f+HkLOTO7h6zeoYE1dKB17L6ruNH4P7PfV5Xco17atfsJf6X4Agj+9thVodazCDGBUxaTcPCYU
oab3Rlk+aJphd/ikhTOBdVtYq+F5tvyYfnqVd4sjgjGhsoDi0Iw16G8XX+1rw2y0i3VG2qWr1KGu
rchV7l0sR8h36ttvd5zLzrs9bOMIZZ82J2UkjFEkLJl0cmWuLZcp5OcRPdTO73HOziZy9GM1vcmz
YHW8ZzrI0Bk+bb10ynxDoBZNmLhWP6z5y/JzwuiwZcS0cliWzm9FTHamCiX2XTqg2uxcgD5B+vfi
qmFNNyGyJF2QkNS/l+IBii4CwvJZwbI/qKZja34hhyMZTa9uu16jYiksCqPxUQ6ZqmMfU0SmuV1N
tBH7TI1lHSxpot10dNcaWBZGXaX9oZ2jseQDScV66BWNe6E8U+3uO2gVPaYfn/6D4oPD40ZZykVW
j3i0OGZjZ3wSGLOr+wSK6Wf1usX1GN9fzUtUx7lstP1HDypMASgzxtiLOt1I8vDw1VzwWy9J0GDi
oiy+9G6XRRvSBRth+NdmnDV/1N6VDPFs9qVIdkFqIKJCsiWoyou6S2zO1PD+mbTiZlrAdFQD9grT
Y3NiuFf08Q9nTMqRrGFo2jGi9LQnUqXpuBn3WQovNTaG3S4S2e/gOW49fUtxc/K04ofj5q+wPTpZ
HdvBp6pcOY/UmZSr/FD3L2bvEb2+Y22RqgPTdH9/eauXkkhg2XX4adk1JNaK/Bz3E1Sot1pU04zU
PB2QJH4wLBk+qt6stsNsa+i+Vkd64X/uQV76l4t7f6FmWKTwCqNy8P24ymQPLVy3s5HzojiwnMaa
7S7uE74U5TBHHQa7FABt29JdLzW9dBfXyaCLLUDu6Byl8F4+68wrsdJYFYcr42TsDjEGVWeXHnrk
/e2YDzrBM3dYLupGPV1yhyS9cQlzb32dYgkSyZ1+uSq36U903Ygk/BIJcsaiAd1WadxozjBgg/5K
Z7E7Wcye73O4xv4j2mXenVkiBjK/yb6MGZWBJ/1QN+3YfNk97JFn8/YNyNXxI2qtbq5S2ne0WS27
QUN5yHK89iouGUj++fG1k8+S3qHZFs/Zz5gnkGwibf9iHfZf0D+i9/izr9r9S2+ue9v3PtGRe8+7
oy5pS68V5kZJWCHY+DK/HWSp9Ao5gyICL3VXX9/bR7X2r6Ncok5H7DbvBMM9cnfYltrH7DdotOBe
9Tvv4/c9rD+9dDds64NXu2/Frc4Bunnxm6pH7eldnoR3G45Fpk13pBZ0Ab+o9Yp5Vfa8r3ls76Lv
F/CwO9O7cZGOXxzxus0P0qZoEzO4KmNz0no474FsMc/gc86SlQlk+XxP6h+RtVpgZsdXx73AakeG
clS7kpuyRTkD2fVVc/EKW/t2GLn6peYmzDqNZqihCtIm1hvZVG3tHwThOMbkZ/As3xbf1rHprsxn
5rdmLxSt3WGibgx4nNkx+4qq69I6dl83lyYEl/LXXAXxK8d3PiDj54Xa+0Ki3Tlq7tW0Hw/GVDTh
t0kKiaHXTK05UiHwsxFdJMwawnYP8K5XHShRxJGNW+MvA2HMRwlskY7+jw2LSkt6zApNpkQlCMoi
CvzPxnAlQM8MKXKAP3u9KQA41sJ4JUacoEL3mgELzxZwxDjkDY/BSaCjgohweWOYg7HifwPuGYqV
6OGJCVyEhgYFfigzTMlI47hZMrYT+1pReYjmCJkgfavluUiwZhOMd3FGznAM4lC3MRYfMV64+C7u
ZAxLNsI2k7Hd7BwCoy/7E4b4NUNoSFOesH7FgwfW/0xMBEWvg6+RTCz8HyaWkmwib5DPIOodIa3t
ZJooLycyjtaaJnfQRbokp7x0o8/i/50rh68RNWceKlx9+OpnmTD0BRT1rlOVZtni2LXb6y+X+OVV
IBEPW4KmVJ695SMcFaP89JtmIFXLHGnLzXli875stLALKyXxTfhNJBd1/aYMKVISGoq7S8VQ28kk
c6q3fYGl33ayxQUYnhVKiUibxh28cBLbpumolJxJ8NWwhWI3bHEvgLD4pYcapGOo8cyvKGDw3xj8
eHjeTlbYiek9mRLCecVAMc4GD4IQ+TvyZobm1U5rXtP9HHc4vvBzWde+0OOgW0cG/bE7dz9XA75C
cBMiS9Q4SQ8JRTvIz3FS2O6rG5hrzIbQFLUHBkYJWO7weXgCV+8XivN+DTOibwrt9+L9iKpc3xjC
QL552LnlVBCOziTc7H5T7T7omtPrGAObBhrxx75PP2yMbzJrgZOGTcc2WijtigMRSrXiQW2yhiSk
j6/0tpv7ypzvFpQ1br3t3uiRb9M3d2aNvQ2bpH1SBr9OoPYXv2nbx0ydKrOmAcf4xu/OTboCMHbN
6dyCdw4cHe40r58M72TEnMx5GqZ0Bbce16gFOerJEOWMGMd+s54GbAi/LWrVy+w6fFVBu3ZTas0Q
UzMVOkAhpBaLgcUdWY6JUw8MEgzKBl8+O+Z3EQi889y372Er0KFVIPUpD9rmsb4xj2FXO1ZHqB7X
X2DkRGRdv2HbtJFU4EVA72wCHi+YV8ABBRT7RT/EVPPu4NGyrfofqZB938IFFGVCN27zgMAPsm+z
qu1QLiuUkoatbXZexVlEhBZCw47DLUH63jpn43KaL/BPYWTPYO79dH+7qFnfRzvEtM7B8D+cUr4R
flsAfRTSgbKu8Vd4sQEuM1AHv+VVrdDM3KZvx/c/TIFPRcdWoJG2bJ8YYlidwvGhHDDGFUgWqwle
lsEzMBKUgsaLieHpseDwKg87I6xV2+kkgXMRdoWNUx/9A0QR7wytdHoNOje3yuyS4ehfp3dN3E7L
bU+bxDOUXtXxkmG31xmfvlRe+CGReYSkSmivOXsYPJ9DcnF+Q5PJa78ive7PyYnGoqlZhfXh+fbU
PkRfFNT+k4ob9DCAOwuDr/SK1Yt34zMrIRARstiNTOzMo2BrA3RJ6Gnr7n6HjHh+tl8cDtSCWuq+
YHU4n4yO09eqWFm0KRiQ2up2CznVk12k4A5c3DeFxtctUR89Vg89eJ4+jaedzZowTM5ZYoFjbefp
u2GTIgJGbBwThYzQ9HtEfHpqD7qVh2+MJfX4ZfwG0iLy4jriJG2CWmMv1vMggfIPnn3Mlq23C82i
3W/jb+7kGHFAEnk7uu7iN2g5l1PxhQwc1fYzvnrG3YbygrunxnXj4ajZ5XNg36C1eiFIX7C1VUBD
NjfpAtE4QYkZdqA2S/JfMy8GO2iHvjZT/B2DoNRtPe1W7SaQfCctVr48H3DAlVjzC2JQBh8INkhq
knkdZWQkaiRvNTxJox3t4xRePrnh36A6aHNTtxscKI7WtkSFcx20F12YNT/x3W1DQ27Z3LvWqg77
LPx+5+fuUHgPK0MUn1x+j024H7UtP6IttEBn/SfJVxOL8TMTbShl6vbTZUh//YG8tJeVRLsOOoaT
TkuY2/c3fqnFYlZMyl5r0Oq3CuogrJkxZgRqhq/aseMqxIYUzDVDpkhIrsXZljK+P3Y4N8jOQGlo
avN8nSFYmtyVANj99rb/dAAN7MPBvtUKDECv7LyyVZYR04YZ6D9KqFc4uPduc0FLSvGfJEU6+i1a
g/2D3IsdHhk1tb7TfbEoNcArI9rlzkaZ1J/QmGiw2dGtOZYhwSzaxymZw37Hd/TGuC7B6AiKlbYy
NS/juEPpQPD8+I1IrCQ3OOruoQnnPocSHQGFQUfUJe7npC53wbexP73rpjqJ554aJ20747Tkfh0r
fDNRYv2CduV3t2aDhvNf3QXkGoAvG5EKdTNg8RLI8mnIvHcqvKzVMFF7QcTYGIj4MWuvW5cgG70Q
tUDaYfE9whuHcj4w2xzwo0oPHggivpPScKthObtSuvFsdZ1X42Uj869BCzkt9mSe4fPGE/fXflM8
VFvHEeneQEVgxtUgo3u2mxqZ3R2/ZxraGcwklHuYTFO3A4bzsq+pw0hJxQGSb09jHMVdavNbzJb/
l5+SaUY98ampHL7gvr37N6T4xf+DfS9qDZLtb2gsqBroN5KR3gnrXXR9BWDcHcmc5SE3QShNT8NY
PBtywLMwhSa/aB3Y8UABbsiAMV6j1bnShbOgEbddI4PakuREuEGutrku+HSz8lDgfKbYj8UzPn2J
kA9LEFA0Vgi6fu57eZlW8waZkT59BfqLyknb3NzWivc4umQ260e0tR7EnQSD1NLWLxwhdNpDPuss
Vd3ma0f7zWffOPr6yghYYQCAH8Jo1PKTC5ydHCYP7pB0ImAb5E26dBcfm7+yUntklvtsrzLJvw/S
HN9Sa0fRwTLxlc/d3gkDHNAClyZuC3vRt7coT0+XyvSGn/NthUL/5++G0AgnfP7t5R61tpeP/4aW
578BKxOeoSBP3QbrB83TYJXYbwSyKZwKBAuQDOyQ0+TJUdqJfpaX6P4EJ0w+osj9kwrNxm56wqY4
cVRAAjlGud5cQBtQCxDrDyafT5nOF2Y3vzy8mCHaCvOZYathF2grbqQDLxFW8SdF6DuuWZwLE2Ru
NlNXd4o5tsmz4ob9E1QP6GUH4ZEIYA9fbN2BtytvJ/FQZ3T+Fjl78l/e20HmZseA9YCq0f5VwGUt
OKcVBe4b74Jky4tMEcTJpWFa0OfX/JPnSf17oYyHqul3/rh12fDik88j2i5kMAFCXmGV9N995QQR
82lPANpyu5tuf6bTYGC6o2PkFr7ps5s6OHfHy2+Ij8vi2qMcBBckdvOOOh+sB+uOt8/ms2ERK0/8
sirQcD0Wzp7RAATXG+Kt6EfGjV22JLCSGSuJVC/geObW87jAO2oqXja/LyRlaIPXIW26uF9kZxni
fKC/bo3auVoOp1wRtW1az80ufu0pOjmxzrrLWlUQ0Ds3Vt9Rs9Da/zr0z6NaVOnGvFnCLbP60iio
h7Dsn8V6nQq7PXqusMZPnFfll86NIFS8uKhzG/BRwkQVEO3XnKpVA9aCnF+SZYpMndewL6slJTka
LXok55m6J+U0SahanZfJCUQVP5nd4opdX54A/O7ZdO4xJqw+0It4rVvcY3gm8XnWPmD0nQwJzCW5
/e4i384cfXWHsCss4lny98B/VOE4hVEFQQU5zAM1gv0pHJRuhx7g1n0iVkwq5Br7N9+2zq8xMgUI
H3xvKzAlc1IYzIULZ5z/QZCcIu0/vRtbZ6Rqq12JThbiVAmjGEn54Eu7NegbbaHZnK+4fIjqm982
Q/WIthcng33XzuZDXr5LkqiYzAkz3wqSuYZEYq0Zzrb2Ds2POrXHu4U3lWpBNvjB78hGdAHrau3e
P/byGoTJH6wo1abixu3lxjeKmrYcxfnQWFFoUU+4yMQ0eN3I18xeji5VHy5pZSgIuAvLboG5jwu7
aTF7U+KdsfZn/rdQLezgb+4HOVf5cxaJl0SSWSCP5YyaK2r1Z+E1ml1zWtKwq7CzotOCEkVQDA5B
A4A+FuJv+e/hK7xsibZ805yBeyiLwr7igz33urGJ3Kj59xgocQdplvej5JLeUglG39MbCKd5ugw8
hVqFcjqCQkkk4BdaAaNqQupV4Sv481oUAAzxfvC8RROZiWlCb3oJ6PevYvx9+cOFRH3AW/tHW/u7
/VyeFmXUVuCLECgH4ZJOQM77sT4vN1/xRKpzh+6td/0wYymzIWx/yfo6bqKqcssfRsXX6Yc0Ewna
uhOyc3Fwfg+cEH8cz/ssR3iCRIDmkmOluyMetqM2olJiZGNvzPNtPtjBKhuazBzu8yeY5JcHEZAN
1485gRBgTm+G5vTpFIwo4wkpEPif3dMrCs/sDOo+FMPG8jJoTG4FWvr3epAm0WyVSOm4XWi+3j7v
ibsybarLPseGJ08PjTNn8cOpGKHijOVaKJJL6Iopj6vttdaVHm04Y/cfjO4xdzlZThpq0epCgE2X
QkvZUl/8+94UQFCIx7p7p0Y6l3n0aLzNbYMzScrFaJbRvs3SwK1eRHwFo6ZqQEDAgccVbGEBkBtw
pPQ/MN6t9QYUDG+dh60eKw57CoABbSN1zdPNe7S0x0iGIbM2x4ynUZeN6Cc/yKYUu69bviUUe4rj
f6LANbG367etDVRvW555Vu4jg4cCvZ/sOh14fECnJIGcM2hcYxrRzPKuUaP7P2sAnpBD1mYzc1Jy
rm/rxV45q7r9HhtiYjKrD5+/HYS3UBkrY1FTE06reaaEkPEQAhHfAn2Uhl0inOf0iZKxMNmN6J+r
YLFhRguoxHlFDLCXxPBlekyYoCaAfaKVhPSrmREwVZp4wRP83v1lHnS0aTxn5MiYksna58pmQWuf
dYI20g0S3nHP4SGGKtGCgP7Ey0xGwAnwg3PDR8DBmeP4ObfJrJPKimqFqHodHygMHuxf411BsuCZ
XIOyx1QNM5p8PhJRY8glCE7GePdBBnKe7W+UiAaAFmVh9LvbrcMb7r4DmMyWENxhJL4I8e1TRs1K
iV4wCUShrrzc3IIOzMtpBihwym7gfccLloTUUbQtBvxKtiPxFsptdHyvpTkJqHbro0lr3aWK0ddk
tfHDlPhDOXx+JEtdo+/Nf7tqD25MAQDHhx/1xlAkN0ZkWKCVbjr/FdMNT4Gh08KlyA8sd5SPZ3pY
TH7O6BqaZ3GGv+BHwj1FOH+GgVC7FKcUbr3zdZvGhDHw3I4ukByWrEEagPQzVMA17c7vYLHjB5jy
wF8BhyjszVsZii98Zrk4HhTT2Wsya33ZSQGWgqTNby0lrCU+l6yH06m/u8RG7i0Rdnbnp9ry04Mp
VzphOt0S8f6yOa1rCgshwLIgx/IcgmTc+oh9coifsoLbtDavHiYA5Pt6E8tpo0S1K4EFRJg7A/C+
0+cTqSBxd5BHyCn1dHX6uyBYrTnw1uYzKjAoc2gHqNSzSbMw7l6kK2w9V/s5O+eH9nTn3VfVGLjL
7Be+Gj2XXcw0SjZF+shqUwV7wS1/S4qWzh0mTIUbg33Dgwql4+vAvDaVKbssz/yP8xVU4uKUHPhY
eAg5Ek2LXZY2TS86OcJsf7AobtGTHmq+65UFN7aA9S0ubXc4kekFZY51zl/eNm3sYbI23Aa/2QEK
6MEFf0zd84VomcLkFOq3mXrMYsjwRDlAcTb/oFpgIua2EPaYTvAKV+V68OAsnVxH7GSWfUUF4I9a
4ApvNzDhqIjZFnxNX8glyQau5fwbzCFdyaNpt5VAITJYqFdQCMizoKTuwBAvAxjMdYmTSbuMKpkf
Y7/xtHsaJ9b8J4jy+xIxVCNR9KiO2wMcU4kMBPyNE9cvF0Lqu02YYc9fM/K9Gvu5pTTA8cN+FfBx
y2WWR1tIn735e8ih7v8GYIGFix0AJcXLKxti0Y0r/53fkJYLUdsCiFq/z0Jsvo+2cT1CbsA7BgRr
Qy6MUqAJbojhxts3ZH3Brfq4HxyMVTZ7zB4giNmMd0GohbArGwX6GMLhGYftvdcFZBiXnlH7XfuD
7xnW2TgOPFBfCyyFoHBKeZVPwCAQAetu9nW7DAbb9taUUqnb99OLc8AjmUqEz+gCYtlxD2kToJA9
/BdmKHRicUllfYqcT11wByALWmyHUAaccsFqwt2Jd4Nmk2kJv/afL7UQP+CZ/k2r/vQg60uz+c65
6Fr5KP+W4sP1p0wL/6ARon39xwgC13KymLW2fZKtrB2YKklAOabywXOSkTHQRiZvqHCDCmJs7ReE
qR9/FifRguIfw6TQSTEeQC9ZPqPdmVry5mFig2FKqDY467N06gTOh1U6fs+vmOY+/Iy7H3//1NQp
K7sl11XoSSHD6GF2EC6fMDWxvul3bW7sllnSY8aON5WV+XALVgewbXFq0NSqOIA4P2SVCAlEWmDM
TfeD+YG4NajRbf+4elfTo9raXjcqu/MHbpO1Z7jynQJTFrz7XeWmU4VBUBHsMJ/5ebHB85UcFSBJ
1QWIhB8JV5eakgYE9OLB1ymynQzuhP0DAwK4490cZN1AvXDfCQdZykgd6iiMUJqWakqiCluEAXCq
OzfT+Wv1WhtoRLHEkJR/h+R4SLfC2ybHvXQYUWOsg3Mx5DmhyEUVXoPFn77iHBwumByM/kWpjp9r
kJiOV+U+b0Lh8S1kgi1D4pS+u58cppe/7qdPrdjZOdCyAVTF0z4nDYAhAkcftx6vVMgbtHeOzuBA
pIJ8ufeODnibXsL7xeYiuaXibZX1pwcMnXWDLnVGi/gqXs3u4LGLfgPRVXTQocgs8gkuJRvFjt+R
zt7i0dqMU+5MIFz7LXvZns6BRmQ7j59b4ZKpPP7/VMMXIeRi4qWgGAKuFsX2N2WlVWCpM+aptCod
rDH4LFxteL3u8++LPem9i95oCp1mfLt46gwO5QlZLlU4/ETYXB93cBn/ll49SOzuEh8DJXV2h9vD
MaA9uqlf3sDedFhTLOmJ5auD+xjnOjtbMl4fDuz9jIOkK+AjLTBqQsSaNNOT0fOkPYh/tMLZF0/O
ttM+3N1oZzHOuq/p/wEjKVxfQUG6F0f3vR38y1+6+feYgekFzMABF0LKF9AZuPf1okPF12IQZpxr
0igoMCkdvpIUUSneCAOMUZe6Ou9Z1LcZhmxYVUcv1Ssm37gV5uhQnBYsSgCo86nZANSjXVN6zztn
MPEb3qIZRp3GuX1d7NMv4tKnwSMw+OCAEHVvX5Mlvf+MzMu6i0LaYND7sumQOfBr/zK+jK2jxJRB
p6wpqDpPXCQ7E3GPLBhCDpkTr18Kl0x89zhvS6pwd5V9p2w5pAlSzGhOe103PsO0uheF73AS/gIw
YhppD+cM9z+6S3N+opoEF9Lg5HoQUShqjCcTRGr6VMaEMo8DKGuc6xS/MVAe2CsoAERI0okum90x
7QEOib7wDp2sJaw6XsMaIcXq1+NL4rXIkuANarCPtOA2pv5mXVIO3TNuxGU9U5GH/JFvJsMy8T+5
81CtDOYZaH9xU8FPwL5jd6M734wit6eEWs+cmyft5Sy/EcAIDfb5ti/cta8NYtLmb0iJtsPPIBsw
fD6bM3xE2+uRttz/HHMx+wS0nFIZvQFH9G2G9OrV46DCMgDlzqQ/mT0ZqiZkAlNx9hm7+TQX+85e
dHFfqePe/oyiPUqZANtd2IlM4ZHXO4sX49XOJWaMyDAx3UTdswZCf7MpABfuqazdvGOTqXVIV7TP
1O5uN6zBx/TJuzdK9t6I/LCUiTchfRIZg4cmrcK/rYWEesoVGEi4ZEK0RpkG6twaPw4J6TKFNy7H
X3+gbAd1CvfB3Vy/aDPhwzBNX7GsGeUq0Z5Y3HQw2qBl5m6Coe6/dBnf0LRY+gwSSFcmUQHMapRN
d1DlwpIys2YnML0cVhlWbDbMlSJzmMqTbw/cYOdkKxHiKYTqZ2lL0BVSR0nYkoZ4ONRw12BEM0VY
eMHcUANzgScOyY8dZH572vO7Nw2UZI0oGBp1NBiIfPRGDczQ94t3PxQ4sf41Ou4AcunNyRUUsSVo
08bzon/I2vmSuedHpA1/jrH8Qbj2o2J7X0caaJNbTLzFY5pDE6HJOBnLp0FOJR9KwmqTh1vT5KFY
N9pOA7cG76zD0/2IdO5BgxNt4CGwkRl8XHSpG5ZNF2zu7gvSA2bDTaK2lDHFWUu8xzCkO3nCoFR5
qsklY03bJbN2/x5RYU3Y3WMOPdg9vQq45LLP8cj3XvPa20JnJNQPct9fu+vUX7tGXmHfU69GlpcG
Re8zL3rftq/Yfj1CLXCfGCHEc5TUKyEhAez7f2NOa5zbbx3IwuzvxvxhhcrxhofhUn07ygffiUc9
K9Veq3R1PLLQw1kf//FxdS3CKYW5hZezXSBYzEqq/j69gxiSFcAwVPjrDi5Z3bAKQJXP3/B0yTyw
OEDWADOAJQLBZv3hIasZQkdrky3DpjQuWvxZXQKTYqoASmpF4uRXO1s0glyFMSu4Cnvd0VwO7weD
bB8mNaXgfj1E6NYNhzEOF545iIevOdcOeyDcox/nFg1s9hB2qeoYCMo7vv7EqN8avJNDgyeInef2
66x9bGWyib4oUjVnhGb5SRZavhDZJIeTZ+9FGVnbPKpEBhrR5uPBJEM8MZ1SNk9xhHU/jF3/qOUh
/t+hbQzs0SR6uhI9LFxxXB02Y/2UszSJEiK7j357MnNGcOgH4vdbhVQfiJCfyHMELbp42E88kE8w
Jj9UPSP05dN4njJBjfd5uNVkxdwFpvL27bI5CrsYczwbQQzKNvocfkxZ36bodb+Zw0oZKhyX/ptn
0b112CIcffQ8dEhHchAoPjHzL04UwHZn/V0KmvihThMZ11aF6I3t34dqTwjI5TRWbJB8SmU6HMTF
cwrRFIgarhnbHbP8Od8itXB3nZyG4IzuJHy6Ie5mS4rkR8tJxiolxuEgciitf7+L4zi4KZF0hA1r
gIVOwfMcdtTB225YEZQWHPc4nlyfPmyH7ZaWexibfYmNKsaHJ7LNWz8uF1Sj/R8FnzGIO+tLIxK/
F84KBYwEvxNryAy1D9k6sut3CCVj+Qw6thJXHwj4u5rlVjt4v/bB8C13v+uT616Gp/ZIRU2eRqSw
KjjUqSPrEegPt+RE4icKuL8WD0rZtuE8POYGPjVgcXMrsvKpUVMKg0T5qtMB/An67cVpQua2HO0h
MGZ/WMmF7qCkwqPsDfE7fiGjg5gtsoDDnW0fv2Fs6sW+0JzlV8eMc6+FfdqV8vwsl+Izr0cHoBZM
OXrxY3bH0LgYxzph06N8mS+3D25pceK6/kFlFus4G86eDWADq+0+kYoN4yu3u0PS8wT+E7THp92a
78g+vGFASsQu0oC06LXgOz8QfBjikZ6XgToGE2LfDt/OLoewfBlCHeSoiZ+h9fI633D7GVDLB30C
4MLIgjNzkwC0WRhOzBnbRR0CYOGZEJK+Fum6PWKged6MwtkEXWgHPIbIoo/7b35yt3Fdk5VYnMhz
BKF+o3M0cVNpUAvdo3fhxkOSFMzYCrZvPAAlTIje61bJHuF2Vvctje2OaALGE1S2Pkk+TosVzYON
fQhELPdjxlxDLoYg0KIjvK7ZaZj69xukiP9CIBCc2L+dv8UNCAqNy4bEJ73Zr86wQ+WV0OaRqs0L
tsAE7SezRBxS/zWEd8vdGrSd/AyRPgyY5Z+Oz3+wo1Wnw4EV+287gzPLw7Z2xWwGL3xsYbgfWXzI
sRHQ7Hp44PcN/EPcgzzf8zFDHi51lgL/uO6axeTiYYDy0ZX1ExvY5Ekum9mfi5KK3uswfUonwfPG
fYskIBv1XNcZ074FRP+IEuvvtRJ1KTMqPhnXGbkI7wxDDeAFkS2wvu50VUhAZvJT/ECXn4KRSt/K
EBvXAj/eRTzZkt1D88frHqz9QX6XiAIxfEPToh1kjf271tg7l0OcQQEU3jCIQE/kprxrsBG2GGSo
/pxWmu9FE+APc8cdushWMiygRN2HotX5QwogOgGRdRVYR3j1WhnCwBw/+r2hGiGMX1f+kFXx5aLH
cpkZw+JsxBDuehTXoGoAUwlgX3TAPNI1Y4ZtMv+wq2PLImcPLeh2y5nCHkOTTJECquTp0ZBcjRgc
h2lH7aCZjvGXxOgOJ1r6K6Q42+FjPmTX4VfTkzFUQrkjeuPHWP5/h3/XT4TbEs+1HuIeQdQFxuMS
rLaNsaVquOrKSMqiaU9Un8jupnIOCTzwpbvminK2IcUbjqfBL5qC5IhIUm4TazbszclqYGCP0UTt
DeM8EAdR1lV6/s804N/LclXw77U5KaFZBQKXdWf5+TXYPdwfMz9OCMvBcQhKWQNz+manSy7T8TrW
/BsUrv8MMWrHXWNm6pJcBsNLcsU6sytWd9B/Hj1+i/g6Ggw7K19h2jgr/AsSG395og5YGjM4YcNs
IGJ3rvKQt0jNzf5sba+9HMKzrc2SwfvqKGEV386MkAy7ZrBMuBhkRXwjkd4DAtC0ymfvy6e3XOsE
DP05/Mt5Z5SCVPU2FHM048D1iKQYNvppJOoYJC92DGdtCmuOLbBYvZWwpYS7wnsQfHToqqzZF247
UpR+BuhDMCC7up/D73CNq9V78d4WcwUQbPM7dSAQZiAnnT4PwY/gMy38DlGRoFl+s1zVYdPjNOur
CLVEgEVW7WG3Sdi00b5W/RJG24G9ZvWcPCcfdhVOVzRgskownTySvXkgPIaYw//RdFbLiqNRFH4i
qnC5jSsRnBsKOLi7PP18i66pHunuY5D82bqkc4m7QLFy7NLS8RgZSrR6DN7XxYx3qA/0hzwrOUKI
YPzU/LBI+LRbRigxxK+T/PBejD3WySsgvqJHzGgDCvee9dTNqbXPNF81qm35KZbCG6LjGH2EONIC
Mc0vvS40LBRkFpp/VFbG2dNFpZ8Hd483ziY40nhhBsJCGC7Yw23lE0odaEBU3sWOcLql5TeAlcl8
zEOIOjpgnMXDW3K3swtN+rKQFUPmJfSP+ZcLx/wGsXCaMiYSeOoU2y/zjAFbHWZfyZqMDsEqLM2+
s1OvxcSW8NGw17PP33X2goJTYxV9Xn6zb/4ObjCe4EUlV3aMCCMhdYmSx6zM5oqJ5mP0YccdsU4b
KB7uLx2Q3q12mWjCJLgHvhsTVauSPYP1dOXzh7pffBm3BS/wggA9jSD8KHSYTFT30QH/mK/5fW+V
K9YZ3MBfBdE2gKizw6LcsIsFHyEB+wtCb8SlglO0Pfmbj7saI619gg+MQMm8PmzweMCgAlA62g0B
SXyn1Tki3Y2sxYuAtkwA67FyylvBnY8cohUA1eWqe4ueyyfbs+G+fwacukvvyxUDwWDTZWtn1//e
+MKCsnjg5skjwvLsTeP+tqOaa7P6OxvmxS8w1HgjOf+2q+iU43whpqhUkV7wSucRK/z9LE2jIor/
7XbdAWptlg32Ym+s4ffj5+LSOVjNAQtFvMrNG3ZllLjTM1aj+AmCcEf5qujQzQKhp+MFhU5I4YPU
4jTz0pJnYS8k8No+xx1qZvnFrUEb924p3ZakpoCwseVsEqY+6Pm+sJMiWrZZuKMWx+yW7AMYlAOJ
JC4yfQJAo8NTNa++aqkKY29FCiK+/CqVjzEqAyFnV8nICbH+aTVdIR0AId+R23vZY4sy8+CRcKhl
yWmMr4BXk78oEUpk1ovLHoEq4sDfzNAR1vedSZZn0ybroPd8sUvJ3ZHKrEQw5Jl7R+uT0QJsRLTQ
yS6SRTjTzBXNdUrJiHvUoy8tvwmvBAHVyvBM+mF8g9oqOHhXktEwHLxCKIXTmvEJVMsOmdCRLRkP
UkXir7Zj6i3FIb0Hkg/bRVAAGof09/gXSGXjBvBBb1gNEq4ykEATabkzhYdSqGvyr1whfjCPv+L7
y+/4CsAQIPT+qSFrbc3r5ItebXQwleFp56l8lGJtH8HrmLT3L9Ex6KW7APZDskl+hT8+oYyAzV37
0Na3l0afki2IQWQOZTCq0vGjW5K9rU1725Uro9AKgN3IvtJL0+cDbzZ/QjMU10ikmH1Ji3ydYeyF
Lesv1L2MiZzDGFT5h8Y0s9DOAYkj53PpmNKPSL8mRLlaA0JGXJ7ZwSvkYWCLvrJaTFJAbP+A5wwR
GcstwWadZszYUDcZci+5g4yxHyj4gjYETwDUJ2Qnxpaaj4d/Xgd3SqTpOuYyQ96u43UC1oIY11DV
nl0WZbSs1otxjuWZUxObdK/D1s5cMmF6yDTZefBz/qmmhg/z75uuXfrmW/BXB4UipeETf13jbWwG
fd7Zg61aCPRDwiss41iuSWUYSb29+3caHGYvo+FXUv4E5qmAOiuKuAiHu3Rn4ngtuUS6ButY/gQv
lLOwWvmQKfj+0lZYMr3kgly5DNAIjap3xVKj1Wc+BtZIOkJMBT3p2fwhpLJF5pVPLviob7FYMqqZ
5M8fhqT/QDB7ZRdU0dspy4QLttjXoj4do7UDnGkb/S2ziuHc8n+PKpP7iI/8NEMaYUIV3Riqji5T
kTGz6gu1o4PzsxzDX06HuCrvObSAuQkqLPyE3oGfB7BUXqHjeMtwOwagSA2dG64L1YXlXVeKK2Ai
U1jmbJ1YmlgtlCdvHG0pdBBAKDSSoWWFp1l2NlFEAhqK8iEDq2HodXptRAVZNC87V5O497ZHgcla
1ejYoyi9G5Fho/mnYKDbRIEvGS9UjXLadeq/OO7OYlplXleCDFj3Zkz6M2ILNYq6GQpjJEJeC8Q2
2AGp0ktT5FMXara/bCqkrxYcA4aMPsish3UhWI6moxLAxEv0tt822AcgG6MmM2o7clnuaNNEt3Nw
F/MBs76JxzdRcXnhI4u9AWJkRZyPcj+PIpbPPuSLwI5SqIKoBVZ/V2hGqd/+6e+sPImsJ89fdRxX
fEq7u/Oe02CXgwcPLjH1bwhWLeYs/XlM8M9mJzC9vz7Mot/N+/QPv+pYoeI5PPW1TCtwy5KZIqzi
Cqz6gHEVr+6kNRPEd+lxdFl4hjOVywe2shIRkSEKRRitAekZ598Oa7wXdPknOx046KqPKaorxGwa
MMKitvvaY/PIha0RGwCH4IDu89pAjjJj3w4kBCCRxJV57b+PPcIXE1YA69oXHM09VJcGculbwCfS
4ur3h57HvEOWOMADC6hNSk1dDpV6IhDNB05cgeII2kRSlCiQd7vUMgM16DKBBlhOD06dJumSgnmc
rRaAyg9ufcQbCCc+I90DuyrRj0taWMvkVZ0jwVqrzARKFX9XgEl9VjXDjtl78+4Fy6AVdFH7DN6G
LkyBCNnL2fJNKKBlmcjGJkAgEcVavgM9vZyTv96/3aqWYhuaPHoSLq4+sqZto1WWV5iyIZ2V8+bl
yYZGpnVSW5MsiX4n4a6mlRZ9QLoDrash/o+a1qrXRMADLUhuprZo0v6o05qX7ZL1aN//eAJ8Y2qz
VJugBaBiEWoYFZm0TSV3QcE6xmZLf/VP36FmNyOIpKyy8y5wS8OwAzeil+NrW6hFVumlrt4Gxbgv
5HNsLcop/8UmrwWnvaCvcpyZ4xguqCjbnacLDvoTVlbL/lHhkZ9coWbAHI8q+H87u92/Lx8V7AYS
Mi0m1VsacCZx+kVbwR6fN/lTicBAlLfKoLBl5o32Jq4caFmYSSIpgDQCn9TIN/Gqt3aQXw7VXq8Q
+BPWDpw6/4IRGidV08FSdm7jGjTQgFISy4Cl3KqqSiyTUF2+Djga7VbeomuWgB3eWzOpC+WSzdkY
XVLzgYQphx6nq2tku/ykDarqPwd1eQWt7FyNwNdT66Rmfds59DihnAYpWqyl8RNKoYcTEXOkXnCD
ZAtICC0RuunfaWB5PunjtejmPgKkgIQmV9laVLUP/Pr6ODYQBDFHpltVKcREZEZFMmTOvKWwqf2q
MfK5lgL6papGpdiN7ybZYMUrZjpsE+0zcwIIRXYNMQ1lAMgb1BxvR8KpP8wOUnoYV0jai7qJhmhY
ScrZs0VymdA8DZU9+zy8Ki4omn4CsiFTmH9lBvgtvk+ZAujtrNoP+hGVLHH4Z1Fe4YA65MyQZFR6
cEV9NyWB2Kcx/SWacTlq9VsL+waZRxdtZOQEKehqki3tB1VcUixbm7H8TN8YEdSpbniYwbIAfEYP
TjDIh+6Y5rHMuLhKeJQ9zOEYB7Qu86Cq5UaumwO9aPbvqU4MKHSHonBI6ZipKhomDtmLkZlGCEhG
IRBFiLDzrsPcglpXSYcxS51p0JqjokGWsswCRUXpbA5SzpGiwm687uw4Rnsn/32cIaE0KnWnJXLy
i8Rj6nDiK4MK8+ZWQslmSwxTLSfBHi1rnm5OBN8uIF6MJCPFVxNF5NxJHKG+5gguJD2ioKBgI5kl
OjRCEBF+LMEppWQJgs+qRDvStuJ69x84QpFMWkzS/PrniyGZMB0xhnYqSgUwuVof5N91u1FF5hQW
tQunyNAd6XKvKI2lk8IP0VyKS6JZ9VGvWzMs6cnBsOY9qvCWLjSNOB+j5+JfvlI6oOwrGAowh3nk
KqqFvMAEgSqMgOSUuAyaQmoY2MJPYSx3hX33YUNpe9lXfgyuE9w3br5U5CdmPT/ZlLQnCcIDsZGf
NzdMGwr0JVWEFgNGMkwmNdXSdx3PdBD8bk4xTm5o8TJnMubtdn0bDFFkGOBkMIdiOqiro1PJc/ur
48m7uiPoplu8Gx5LTc5EMs0lg8hNMn38m7hT/3y36xvzQzg0GChAyYMpMK0frBr7bdbLrA5K3cKQ
ce42fUd64q8PozZhKlufHtOP/YVDE1Wzerbv1hjD+7s+5361rPifo3cf0QR9o/uT97WfwIlD1eQ9
AwZ0cgFswMNiYRI8B6uoMX5h9X1abOesApJXu0RHjk2bVV/c2YMBYX6CxrRXdfMKtfxIbsLOqF/o
F1BpHbD3roB8ZlTVYhdJ5G4yEhgxLgb2cgDJAE7x5BwHa8xEv8ui30SilHk+rPOt6ZdYozGbDR94
baHg0+BW2w3vslgnTgONmTthHQ0EplZFZ4Nm39k581lv67OcxJ+De+m3wi6RFmenotEt2PvBlW2E
mZM0/kCfJYcGg6lTDIKLUUjVGmmt+ElZtBfMN0OmEmn/PFp5Wzi+7EE7hzGsNf6qYDGC2tTNu6Yc
pQZu1cdK8ryaK9xe4m2fRW/pYLWCmiApR/i06BkziX+68PzhoSMScbOM8t3ERQ3ITaMH+N7YlFFS
ibZfc0LLVbZKdru12ADuRHr760KZKFMudfYMlBeAK0GptlDgSTYWm+5tCMfkFs0bvfMR+ZPo4p+z
gwNk9Qyq9VszX9hVFF6cnO59hynKKYTxO9516oMHQiTnaWN5b5isYM3q8G4jX4ULWHrkaPp7HHfl
uLhKRw+fhR1aCYenC7AR0aiWD/MfqIG5n07O3ctwV4rg66ejF6jQ5AzyjKVl1X42rDceAwmojLuJ
lgiYGXPfuy9qoIRZAx78Q8vlc2roRRTScx+UJ2z2LeCTewBZiW+MXMb3uGjgndVq7/tIIG+MwsSu
s2E6Y4ljlYLHJb5/JcixowgoL0tfv/xN64DZIWdt1lC8S6PLh4P0BUDIPS+5zaO0CC7R5Jw9kY3a
dybX4WML0BcCbrt2DC/bqEQTXTF3D/cFZ4Gt7jZaMyU6MvxJTmSzO1KdTXN9ar9ZPxl7ZEmOo9eN
kFPqNgEO1GohFmolevk9Gh98/f1qRNXk4+CM65bcN8Op4Tu445f+cN7BHohrK64nrfhuowiCkJrU
P+82tRf/BUgCrkSy0FegJfWkmcjIkfUaZo5fMHLBAabweVnLatmkI+fdknv9MJLSD9qgXFaIbxaN
xMuR4hm7T7MM8DepZO/ghTCYviPGfpzXRvwNGGT5r+HGv3IGQObFFfzL1tOo0dhb9VK/fAuK4E1q
11mhAMkDaetCwzx/IPsfzAt7HqoVa39YPqwNU5WkXHC+Ww94cx/kPK9xs7NWr852Yh+IkJtof521
btPiZHwl1oKdZLNwAsPOL3a6mDpXP+m2mB3L3rd9INyVnPLEewmsCWLzg9VWyRRSD8vFC0w+3A/V
ldTx70bbpA24oAL0VMTAznGKVMwS2TTmi+5lfqp7rKArL2BLd+d0d7etwe0ynJ9BwpQiWIP1ynx/
TFfg3d6Pv+aqv68UMTU+Xo1DK96jcLHunQlifoX7XLJQfKl9/UmH23A/hrfh99Hj+0+KFKPX0F/1
Jk4dxSo8AVYR8oZUq0zacWW4eY2XNUnqIDSXknYoZw04W9vp6T14XOG1unsehIZ1KKaN01+9mnMW
3wf73upUiZ6wuYoN/3l1WtCwJUd3PrWbLQMm4GVeP2dbJgf75eDrvmthefsGuyBHgicuN/OKK/UZ
+AzGAAD1+A1oPiuv7EZ8tWE07PQome3eEgl+Gip6atueJLcIofDr2tzg/nizeFYfJrAPKc2lAhDA
44kYMECQ2vWvyMRymRgVbf3hU6XXuCupMgqvDZn/i8gC+n7jcrKXopf7mHNREYTzJN61MQc3pqCI
F1wA8rSnzDLlL81hdJCgmCBSwSPBU1MHdVboSZ2lEj/gPaJzZTd6q+jCKAJGLhB3KCYbs/TxYXkR
yzcWtTrJF47CKhro7A3dBaeNf15pCrqx+81KP4PfAa4BoCnjORj5GqjBetd3aYekZ3deRmmxI4O+
Sns/a/5BdtRImjo9vC38L2NnGggeLq98ct4zhCbReLlUrQp1G0kBuL+FtA5z7lZbmo5N8iMLaLdM
+TBa9X5KozasFcRAe2VGDy/ji3TeA+arWz0bLJDRokDCkVX5gD/je70377WwdQkx1Caecueg6hTc
s4dH9idpIORqg/R58jbYhpnX2Tw10kM0SZpGA9x7LeD/7h3YzCfZNs3XsMQQenwY4oPsbfuwiTAV
hi3Nr5JJXyQHlgMCa4N3IDU5FHVchSMpXU6EpPCbHZDSEQwddhKEZUY/TbfK77jbPAQNCGs3rBKr
Tsku08pj5uAB8nOu5h0EH7voRnBDNqKVbbpnGJzTCiFOrM0TTorlTqFXtaqdaue8LPQYsl/mn6RC
2oVS2m5NVyzAEBAYqQ+E+XoGp3DJXu41eRcsdG8zsOHBvVOMN+EmxIQS9adp+Wg7lP47sMos9ZkA
vex9y7/X7Bf7tjGEqsMN/AD+Y7T2HFnAqw1L8CrSFJfjYgLD+jQ9KAFH64mM+urG/zisE3ou89U9
OCenjCrXI7lm33g1bIbH4Ns7Z+CeFmVAW1k9vHWu49ri0Skt3nHv5Ojz6uHdhddpTBkYuU8KMn8H
J+rhVJNNhKJiCbVK/NiH1c4qKvqFqbQ9c3fQJDEj6GVtUqlu7Lof5+PUghMmqE3n7Tadl39K73kh
eHSvN8CR+mM5mn6idViOHn4Z9gwS7911WPf29sG5A5MsYLroVMPnWyWGLepKk+lZEeHxu7l/29dv
1kjLqD+HuGbW8G8F28+E+7zx4HffWTCMRkALo8kKvjLDTZGSYIG2tsYeVzSAPDW0zzIY6jR2ahKX
1Euoak6hNwT78TXeZsXBtYeaAv6w7j7bJYfOelyUVIGsMK4xdJLkE5bDA/DQXee62ED9Y6Djgfci
KSN9ZsJekI4KqaFbW0DKKXsrBLAGZY8PZuUQKSYIDFp1HJwKG5Qe78qbvu124L2MTEOpjtfrMUbM
mLiC34afsvcOo4Zot28WNzxnN3iTRWcC9VTvUANrVFcY1KVFZnUNuGIF00DNSfqcZ0MEl59Ls1ZA
+qspdVvW8hlCYT7298oejEWsBobIOH1YVfZxhFuk0nmKxXMD3Mc1hTnGiNo0o4HLJITxR/vp5QuG
MB+cZNfTfZ8q4GMgYjd4Ui68kfEEf8xWCOv4kgnnZJ+DlLO9KSJC1jloOofRo/u1xUzjtMkmnlfJ
PkryMqM2S6OXxUhTgfef9rj0Uq92ySUyr3wkgH7XoGqgOfl1eREuiyaE0H4E1aYxoAYhGLt3pEpG
QXuHFUTU7AyiYGLevAcX2Zwa9ihlRCT7qZbJMKR959WCyAIqTQlDCuWHUQrdbfoZAgOhPGqy/ZoY
2MAPEEARz45p75RIAjITMCrQQOCRTk8gL6FrSSpzdzRq97hh/6RwNJ3lToU9Ugpv8idH/w6Q5gHs
yWRUY9rB2R5EPFAj5rhfmyjrQoXxYCJrIfExmMYWfsQwJHI4ZmcTaKHON+7pL8aSe1eDxTquY8wt
3bN7jdfBsbdfFNLl1m22K7AzvBb2bZpL4nNn/t0CkdUug70L3w7rQIjoWAgOJu0XI/0b43w0/b1v
+k7l3FNwGKNA+BFWfxs142oW1ox6jAociNR+9k15RmeMx4cFbzVdtcvBpa/BNlos6L3XDITwJ+0H
YDCNNTJNw69OeIS71dBr91kgTEzMdnBMXrDFqfl8pwz2NkPUDJkg5uwQYdw2/3KbAi5P0+FUcgk6
GSjDG3sLyN28GR7wwT/PUdQhgIG/Bq2RcMLQ8rBZ83EDgoXr8YEVz/DGYbcB72lLP3R0PRxcjAfZ
tOkU0ivAFGKFnm2aFRSI3r1nDFw3o9Xh6TlxileAZJ8ZENyz+ad1DVaa5i0sHBG8MybtT/iavfgJ
6+yQlJFglPfp1TwGz/bHlzFf3UPRAVgNyN27e8KS4WriIz49Q2KDar3kHuGpNyF08VpiOjUMZWD2
Hd0mqzDS1gYK+Qa2YEIfh6YQAibHXnkgx3E0EWzFmLNLk3exxYi9us3w3Yay6ZwS+OyEuBV4d1Zd
aKZ86I1HZ07LhC6Uupqot7VvycEBs6roS5/H2ixt5huduHEDkRFUHw/JrWByjY5QmrdIpQ5qVUu6
H0CkZwV2Ta0zHPS/dQ9hGyhae7dGFZM+PMRpcNLu7TpnlrGjKrlhtl+Ar1/b/LRd8oyvGVD/B6No
6NJ/FfDx+7hVcPcvbh6F7mzPrKlgXNFJXXEVXij5MCEBjYqSynKLxhx3oZTWfO4EaBl/I8x0wXmO
5MBQerHPQl8A2YIDV2/SlmMM5DROu7RmJl/jPro61fEZBSq94jrTT3dbtVaz54vvVcL7/WKH617j
DyWaXtPGfzFu8SCtUXHqwfaN5QYJRR8kg8/0jqkNx5j14MrRKdry4bULcloLYeUhJAb+smbeOBuF
biXFvxLKaviRMMXEBqeeAjuECPpNy/gq1vNqnk2Phk1ScTPBD98Wu8++NhYwA293Y7lxuGAr57zo
TYMlyiyrZEWK6YFkRgCwCEIctB0POGAAtercSfQBuBYs2+0l98M59z4ef0JmKywtTlYN3qFiVIQ2
WFuVuHS06vNVd3CIynOFt4pbUH9IqL+hHTli00XAvpt3d+cEWLbIkrpp1PBMt7de0+HBYv0DqrIf
9hW5MKRgQ8KD+/NWNy+sNeAjsEPI3wbD8QLLAQaNDLoo+lzFaLwQam1wI3V/gb45UlEY3Oc78zWq
tOuM/q/efIAhFTuufLF2NEEHF/ubyzN1F1UV65Y6Sq2vmkkhfODboZRPDKBLkyqv7Bd8xv2/MSlz
BkaPIm91P72ZYDmz2UWjOowMAuazLKuZAzuvNsgCB30nttLjGkiDelBlyMMnFDqvD0y7m/1hAnti
zvXFSViGubUkBhuFKgcG4Ag+sAJvUaTKw+LrzxJNMU+BxJl349/qL0PCl2kWbctpMWEJ1EwP5jwH
Lc4kF3gOMvYLRDQZlNDJVGJVPLjXLEhXqW16Hv4xnmUir6T4mGVWx+RYsOziof+rjODPg0H2worh
kQ62BFjFUovp8s1mh4qEQBiy+SPbAhZBXsGOXg5SLsigk9a03NFVZkTr4A3EndJyzXHwK864rdhj
mR8I3QrIdXBdNZabvg/r920w5GLlkAFUB7dVy8+MfV22Qn9ldOKFx66D2j+GxrwSr/yJ83CoNpkt
YPouzQAAdokxl857o3cH4UPIg25C++eyTG2C9WUMn8uYSCdCXlZluDk4hK2Zi7lVNk7I4AUoB5BO
ikZnyuElfUcNWsiJio6AYHc22x3P5JiSK0asozPPplFkVcIm3AsMWhhaXKqjio/aGjhWMBmCsaEM
xM2+AIxnCc4aXltv4v3wGyiTo4qLjCNVMiICPhphxgD3LCZ7c41fDFc+Bixm3k4zXvt0u/jXCKdh
xRrgP2x5kuq9zzicLHzP3o028A6FB8S3ZnRmZFbgyLLNcX0xNNem4RjIGvBziMvWiDoDrQOqkTwH
BWfMWJK/rcR5sX4HS+jCjTDtAEH5ESQHbPGwaHJ6RWLHmsU1ZH7EOZcddPvYzFo/vELnuGB2l75I
aL8hourhJcUjGatzsJZLslzMJtNGOMfZkuTjgkVy6yhjlT285qMIsW5tl/bJikk9+yk28XbRsn+m
XXuEflcOCXTZ52L+ZUuqZ+q1H5qhZYFbiLc9KO2UBQkwrHYNSC1phVi6SjwzQMKbKm40NYOd07ly
aF3sMownDxetiyHpJSM1AjQlHDo0ajGEPDgNL6Oe/4NbNG0ghl/wiZob7Nln84O9u6kXjwxQWfnT
6tk26mvGgAjCIgW+IBROKMBxPm/g20BgmrvAaU2kwdnwoXzS0gh9DXSIT+vmF9Ypwr3CUXW3ySE4
jNlhm3l6N223q0UK29Ze06/lhk213fzpEnjLDl5aa4dAqNMjWhm3Ce2mrJDtp8f+BakoWIX2ALZC
SkUNEtmlOSYkvE2O94ZHV+OMkklnXEM9v849n4KuKplTtWgYQC031lKl4x+VJi9ETiGKkKC7ddnY
OpT4VWSVwXaJTdeiYUJsX/DmWQNVZroGMtuiWa/icXVnVHJFTr1Cc87Ji54IJdB9uS1oFjQr+bXf
CBCjGE2VzaBusXrPti6ZjAC0c3gpGit/YJXsLLoNTr1hBHbn/jbM1VDaOoAJMp7AAKVXvfoTueXq
dpjcyslSvb6EMLWv6WolMp6B5AjXJqokGCbubGiynRbUeRYo+W+gQtyKCRxOV5su0g2/vr6ictls
/Jry7tuqcPrBthL9j93JFfQJ2KsnhkSb9hfDYaRkQGZpv1h1L3bLOxL+ruajaH6yNYoVMXMo+ReB
hH0Pt4g2gwVruhhbI/0PlgXZsFUNOKjOxBmJHETlWBPKHqX7QBgsPnbOrF53LLcOoFkW0tc5Ovix
dDes0S7xdwbdFQZGkLs244zOemeYvZfF4Wfm4Y56xGK4exmNG7A6el/DxhN3l+HP29V+rgye7uvk
KbBGQ1tC9OFZ8z3ZUGpxifkcq0enWxoACwDbCfF5QSzk+1BoXs3OyjIpxZnT/fgxZRCAwAcfUZsn
Vu7GQUDVkBIzuayBOO+ASFBkNgLERhgnE8mJwWKQHQngDA3ZfnKRgH8cWZmyeqIyjQ9+arBhZcHE
ug+8KZwp6E6wy8fJmeeIiAhyxx4cTJ+xoDxnfsry91ARf85w2o4GiwXv2KyTPaW4v7IZYKUjilzb
5lKbEk6Nm6DFEkfbfQw+VBQkWCJGn+FreO7LLmvuQuw9WEdbVRbgD51Vjq8xBVyDJ6HC+a+1RpHI
/HRf/sEJenXnHKA6zFu1U0ONrjFFWg4Hbsh1TEVMDyjSX0jWCgMTWaUzD4tqJt2n0QBpNXr7utN0
+KLR2qjPrqZJDikDpjSsjGzYMmYxDUoZLS934HYV720+4WnjUe04l2nJAQOnNaXPsj/SV/77l6kd
P27fPviAK3cp7XfJXnvtaSfoaChiQWKk+U9drP0KLu6gLUsREGe/uY2Ro2ziLg5/3nMMzm4n6G0R
Cmu74NjXZgJiwAeFLtT52Ce8axP+tZwD0MQkLsht2UryRRRhh6o+n35Y/ys7hazs8DZUNEaa3jzQ
bb1EsBBt3k/T+FjRdopoC5aTNeJ7MTr9vdtbj1E6ylsIxhBCjrS+2zhDYHHQSFt/JIn8FjZG8h9v
pXVpXlHESw6ljZ+nWiPiOWNlFDRIc0saOgYvkvaTeBiZiv8A6SL/ERMhiM9unj4iKVHaYu8UWt5W
aQn1ETQkaynQHlEDfyU4yCCOPmkQZaJjvPwJ2WxdUifUH/z8spCfttTzcQkz2uIQDB7ZTVUD+pxG
NeG0uf4mrgtQY3HzWLr6FL38Lie5/IIuyA9O6a6n2AErnUU6j794HRTM85QLJkgvEQDFt1a3xJxi
P1j1Nvbs05dkAbSGLt+BQAlapYnjSQ6cQHBuAMgeABSTjwAikqtHEXgL5bLrr60cfHiyTcCOIUfA
Oh7gLQgh5QZi0QRqHqYPYYuSu562cKRqWrkgAgDsJ2yTqb/TxRaGmwmEJTA7ugcRMoTGlVJfBfja
OfR4+eCB8FUAULLnJIEYd2aIBrQngZwdADkgGBQ9geSf/Uf/kD8jgVkrQDl9BCP9dXrACluQtAYL
6ebS2XgrinNhaJS7hG4FRHgDb8byBv5Hmc30x97+QS/yL219VZUNfJLswoaz4d/Zd00O2XdA//Lf
Ll8MpsUn2WGiQXoZ//bxbONdOg2fn5j4acSQbe/VGV0hKPMwRyuTDIyclJ0WWFBwY4l+9pFiTU7y
gHXMwUAU3rt7d5ePkKIUym1/oImdRo2B/bQlED7hKb3260Z6c7i0zR9gKd2Rxd+AzwdzBux46jxg
n44CIIhYGRhzsO7E1aqD3AxLjKPbse1B3RoQZXroJ2tAQjcJmoqZWo6Mr7Ie6RImBSV49FNONui0
hLbbOkfoB8RIF5dEsxRiqHFEbEJQiFUGJA+oBioKaJgRV3UbAQ8ZMwTBGFp3caP+uRT9bICOfVUF
0L8z+pTd74qp/RFW4R82Q1jjPgJ1jERkhDnc+8WA/Nvu5otzePdQpcyp6v/OXrHD0I9xuCer+B0k
dlUrJn+BbD+hHU1azT+FFXMBx1y9lEtPjvDm+r9q4Dxf5Lh3H43RwKD9o3SBMRLwcPEAqONccTHA
MQGHY59vkJhiaFa8IkA+i/kxLFCh4aWMbzgDvpxS9g0q03bbbBFsc8QQU60yv6qUcJ6Zfdy/Za9M
sKGkRj7gyoBdmj7gKs12MMICKZLstic0FgZmAXchTdmIDaL0bKcIXyaRGxkaVOZkUpyqArxEHLoc
XrRYWFQtQPDEoHoBWP89uixE2GB9UdCbJDoHxHm5e9gjF7ArJ1c5nX0yifYf8J3hCf0G8XncAtcq
i09mHVvmgyGF73LPcARxug5FfAC+mQzxtkg/oKicD0P3F2B09m1twXfEF6MrRMKEuOAQVcDpAMxC
1Hk8rrJmS2XUyWaUJYlMWNmgcM/+scAFMcPQZRO32ifoJLySQgL/Bdhul7KYBC440NsA9WH44MmA
IvLjiFo5DVGef2HDNTPew+x3CdQoYfEaMYA3bTaGMj8ftSEc2nbEBUN5n8MvLF1AjDZp6zgpdEA0
zmg5O2nDfOcqtNnx8ayeDRdvtAVmtpWAUxXBzyVQLeiB9yAHCY2ceAoKCoTfmrDojN6gaKfkZTvF
OO/AfULqB6DhQidrNwYWhlOfMYe0xsuSKxXVNIFbY4dfh2e3pxdn2h5pyjyKzCAwyUMIqeF/YzAZ
/MCXCEQtHkXzOan2iE8xgwM38bmxzuyCo5/AXFyn8Vg7DqGrMSp2xiDIPkCwgCc5DLIspXQSKmMh
I7t4Wxd08hCOjTio4y+H/mfGPga4Rl1FfEiwjiWnaUhZtnodyB+QojkP8RB3HfI9ILUav17BMH7Y
x+gDJewJRpp0k/jqan53hNWvHUVSvIv0XFF4DWNOJJS2X4IrCZwbX/rMUDzzRs0Ca6Qn/jD6XoQY
1a8eTfndokIGkY0DKiA/QPdiWgDRzcKQWhWMHHMM9atkae4uSzEvEOSe4KJzXkdxSO+OsQ4gvti6
/IDKY/UKZ6EJPaDWpjMjoDPeIfuSFtRU0OukedVa+LnvgBw+MXSMQWQ/PYpm4IjKkyC6X7Du8t/F
TwBbvhj30UPK1JQnBkdstYKFH6COJaGxcDko1E/U0m2uCrELIRl1XPhrISxhESXUnGZDC5Ei6HDc
SM3RaXZB2YP5B25MDe5xD+KvxadnZ9dTxQ30hmkfc5uiY7Y9j1cA7lG0kGGchd5yuYQAwczdgyHm
WUt9g/1QlsJX2HsftAnPESwW4kARSCRnyAZ0SK0DbwEoN6xHwejGGPRSPeQFlGriocUcf8+vsB9+
zG2Xo8CHAQyjPAC4mN/B2CNvmKqzmLwIPZ396W6IJlnCdxcsaDSjXMjvRPGVC3KZbS0rrAMGWNCO
+UF+LDm2cGKfOA5b9wQfG4kxoTHVh8HM5IXoya606QQABAqjVoMmzMqfzmUxv1gpjl36vvMo2nTp
CsgNuR4WJY5fgYNKtrfIE1LX+MfeCcGpe+i4qkqD6pjx0rkMVv9hr9ofLpYWFC2uOm/tbvXRVcz+
/gqUzzA82BdwLhElgE8LphE7VkDSq96V6NhNyia+qjwxhKpuyrOgXKHpTVdFBM1NvJDiRW649khd
EpoYlB83xkKZyPSZxa3kq/tCozvLrOD8/cYj2R+LEi5qnHTfwHNnMhIjICCMBPFhWLO4nxAZZHhK
MpRl3pzzlnNodbRBo6VMdSEORDYgVlCsJTgSltVRXxcigkkKlOMwGKP4FWrvwyXBnNjj6M1mlPwX
8xAk1JY7OFAOKv6CgSrQKxIBm6Ya5M3mTYt4tWoL5a/ML1P0s3PJhL4k9mU/aAZrF55AjMu8ymCf
gDmnysUQj0mjzMdEBoC3RNkFCRf05bBszySn1eWhhU+8yb4eniZgcWWEJc3Gk99yCxniOA5dKi4X
jpQ/ccHBxXB08IsODyASudabNqLHUPpt79sUcV+7zdxJOxgg/owL6auwLye7CwMFFAGEHjftV/Cz
QjE6JuvjiRHN00lEi8vc6Wp0+i0eLGQebLgeWCfU0b9m+miFsQYFYqmIF9Cb0D3zXUfPgAdJ+N23
Y8XjLpHCFeZqTmbwu3Sm7V8AATOoqStxUjVTBbHYmnUK++CQby5W69xUMpJB6tKMUWwWmginC6aK
Ocxv3dgmJdqBEfEwUJqiwJKObE4uVKX2yZ/SliyXnaA94ungQRmgYtK2lZvS3Ogy6oaITsLV45K8
7GZAR85DC9CU7oAE0eBp5FXyt/ylMpl6CqEu3hnTyHkFX8V3VgWxr62snCC5EeRhDiMvfEDJ8zW3
OTvQqDr8Sgz/ZQH3QZeFQdII0BSF1ZP68YPc4ofFN6aNTwrKVsxTwsyWi/B02K0oLLLui+kcc9oi
xgEuI9Ztn4Z6ZLdBS/NukphUCN+G4SdXBUk0jsTDcVPQ/YziFuy8UV6i9GG7g/phg7nYMf6wul+e
WW+cs3fv0zS+veP4nF2SezxyuUIM9axaiB5GyWDUKO4QmukdYK/QE3mq9XhUPCncztQ7catYTd9g
6IyU5bmi6LZaNZvZN1KFXH25jYpDgZViW/WFpjFgqYGO41dr7EMG2qbMLp9cDonOgjxndTIHs93e
DMXfYft9DK/AmVQpM0wCpyHsEJBZViULtt3nfOshYgsST59x1nDSJ6sq03G6dyYCilGjhxMVL41C
eddlPGTOkbA++8Vli9Bddm/y7l5H8hmH8rZnB53RxDLJho4CUwv0MHh1RtkK9P2V1SAp/4blWgif
mO2SUmJYcNBoxGWrkfDGsw/8KCWhuN/gCzIlUAtJYUuDNanO9K/k65dZdIvs0vQIgVdgu2WpGAFN
xl80UZshtcHIsb4sBZ5w0m82lHu++AHt/k3ResVCkXzRbQoUNfk7kJDxiw53zJZg9EOgHj4t6oEC
QQ+ACZooQ7DPiTO2SOk8uvqm9XFxLBITFY6qCcHoKX5ppG6c/zKU5SZY/hIlzjhGdtlBkAZPcCn2
oVtCri35qgogRmn/U7bhmwZ1OKcs50hc8hBWeTChgObAEOuprgT+Jq+KUXmHH1gj/yPNmWCdjqK6
/Ucm/Emm73DLYoCkG3F3bkiGiJH/EoAcdBWrnTdtLEk8vFtDkoNqHnaJjrh0vJfhkAyBKC1m4oBI
6HWtkJ0raiXD8ZCohZBc9z+azmxLUS0Jw0/kWgyCeMsMAiIOqDcuNZ0nHFGf/nxhdXd196lTlZkq
bPaO+Ke4kHnAMUxiAayEGCEv8BJquMDKJu7yHypF+10qKRtI23vY0D423dM/J6gMe3HaDERcPYS8
g8dhuBIDJO1yPpx78qwvc5MNUQNFy5hJL+cHj6/sF2ULFBGWYDgBYcxomKCZqIYZPKsH0i3JdCEt
zLwGEWdlxWZN5Z/kDFfGfMOezV7CxvPuKX/LNoO0pa4YUNsx0rT/LpklaUuRe0l5Q8JCMX+Jqp3d
AKHLo2OBDG9djPR8ZDTxFNUG24wUh2zHt5LDndbn6nDpWCkfbwz4EJzIsJRov8qjF98Ed38lUiPo
hPhpf7lr/M5piymS3zFC/jI6pl7ouOBvow6ek1ihHKfSidHnKAFxEZ1nTOJ4KNd3OmLVKKAZt+g9
s2uTBSdgJXRDRLlKhMCW1UPvvv1hL7IHUrp2xxhFL+XRwaWWmkg4xK0K0ZQ+GAoACHy9keBJVt+D
GpY03RhK6dNvJoRoa4mWkCuZqfM9mJf0sHAFHSpBVu+v6j7C9EjhwSI9scUtgJbY/QcmF/QaDFhU
ws5TLZGED+JMG7B8+vnvWGNlS438dEhu5acx3rbpiC84Ko00Z6MeLGTUKLaXBj+8xTUnGQB3rlxH
MQSrvkncuET5yDI0qNMHAyaawlwwAxs73O+Zv/lSZUq1cc79LgBUywskeFvK8cFuSkdJ+Sep2e9f
10xBxFEmjzB7GOZjMXcTgG743Qj0+V9F0y6KgUHFs3cLeSEIG75BFgc/9tGXPZrhGZzTtIjSZ1Jm
rQYsjlkA7LQ5gTYBtpC3UwRLoWzgpn+jvFF/9u/+FWZdJjHCY2POxvoUk95xQE3zYjf7NRBQwEfb
VlFrV2ix1YDRE7zIrA8cxPTG4ya5e+NZ7zTXYvL08aHrtpL9K+15vMlwhAdJr4LbYCMt7WuSrFbY
ScV/R87mr9MR4yAnI+1pGax4CvgkUZ4jkeYqMY9V/doKimxErHGJmlsEYtKoCcdj2UdqLAWIWwRe
GkCzCLy2nXd6cpsLUNXa3lLhiMYKVKuORPGlUYLN+6d+RWUCEMLR5NWuTU0qD7+UkSBPYEuvDtJd
oDpBX9JbB7sGVccDOwSJHoIE4Gui0JS8r0enJXsnsCONh1iIpAaV+duP0AJXJXLSxWJC4830G9VW
ujKFGO0JGJoFFq2gzDn+dBZDJiBy8oHYgQzULrJUxNylsIuSycjZKSODsRDfyfNc/lPcyZ4h/Rtx
SuAfAFcc6OGxo/VRs34QBKsBs7y6z/HTJ6/h5F3dGrm9qIprH5/BnccBtalo2xpDmf6KsNjR/hh9
jMb17rYYn8IWKVePSZdBzVr5Bq2fBkPsvdfBJ0FSGRJGp3ovtD5DEQUK62oBJro3Rx8Smcn8toxb
hCMCYTNFjigbBQLJmZdJMgZpOmKjNGhBHWIrmGfDLX8gvG4FbXIirgO5OKjOIJQQQgaXLnToBoSJ
iRDOaQht6CwTL1MSBc3gBwyfDIg37gAyJ9ZET4NfEH1Hb1pHz4gLOQPkEg/nDejfWlLzWeI/zhCz
UrYTM069J9X6g4lqPBQ6pT8y/xsPkrjwcOP1tFgIuhk8mlipKuQDcT2/RboUobcB2C+cUJ1pgMOn
nXMx7fv8+FcN2mOwKDn8rNHi7rTKK1OrruwfbX7WEzDgEytC2Jm9E88VZ26LL2b78I1SaKkZVcLv
5Ni6AsVaVOpSn0kPI52U7LcoChXHAE6X5pXylzt2T6S1KlfsauLh5ToxcigVkSQ8rFBJCiGG0NW/
U2fY8EyAd/HadnWcbo6A32QuYBzjcejx9PLrFVpYVhpsMQfn+eClflueEB0vNC72nZ2Vd5Yb2JxR
GeUI3lDWxTLft7mx+a+UT2LL3yYP/4Vfskk4GmANg0RYwZ0Xg5Gt+BbtGZGsEnJBFizXirQoWGEg
/sgmR5oqiICKUwbaq/vMT0ZasDoxfFlNBGm/e+AOSP5+0/q0zpnlIio6yQEEwCDQw7nzPqgXO9r0
Ekob08waWIG+Oece76qmE9q+2OhhUOMPt8UMyK9AVKPdqCYOoyaF5cjsNfqyN8poqRcf4UE9dkua
OOJkx9eTKr/lkmYll+xLxiKIkcmFElKCCH10Ii/EM7UvO+jdj0At7tJZySv9ii6JqJDT3qLwYyGk
ElEhXQ7HJz5TVl7wwf++qCYSeidYmxxLzbix3OcqxPgOic8mtHj3p0JBz53BJ1tr3SfFup5fs024
gGL9ujdCgig3oc8ovFhD3sAon0Ed1ClxOh1Sr6Z351kQN4MpXpyNNZL2im7MdNr+4j4V1vhINBaM
cRfTL6Pcv6QSNuZVB7SKk7+LPSgxcLjiIpbNiRXTprwv8fej1z4SaAj8ENCEGR59mED0t5HQiDJ6
rBqVuK+8S0Rku0s+pH/h3z4u6S3evjPrHL1r/iDwtobIQ/PPZjl/Afa/HauP1mXHlqryw9WgPaXT
UHyNlk72BXQU+cZ5JthxCIG5R0AONDhb5xUZyRnkncXNm9yWguZoCApoSL7BLBRniAx4byLBEfG/
zpt+IXV4xbJV0q7wrKF9DkFETnQmx+RKHJKoc85JM9CXu3ntfGlH7gwqu3rWcMTwP6+inZCm0bCf
SBMi8pgBMXh0vOf6ReNB7UwzYlJFN/qSHlij62ImSP0Dz3fhS0JJTafKNyxl3v4rque7UHW55Cwj
iTYXmukQKvypDuDog9/cnBjFqkgBRXLSdmsyOZrZ81cJjTokfbTDG4c2SKrzXgrY9qGVwhqALZQl
b9Dy62Tom0NJ5yD4NkK8RQf15HnWI4DQY7DpSogIlZ6FgHJCHL+2YfCKS+BBh0620zH5AWRx0hK8
/nUgvz6AIhHX94k2Xxb6dHBFnWJNqIVAmlDboJbMhWKtw2eJwBVYJEJwizqF+avIhF97qc3oounX
GDkImy6NoETGNLoYkT3ZRiiJpRBjgADtl/DSQsSZ9FIyFU7VuI6I4IQOgpxw/jUvVdImL+w9GXXk
aRPDLL00YLHoxD4TztxsuSLPVCCRwfSV3OcPKMEWNePt6TT67B6ypQtZKMWy6j8AI0gKMXDiHUGq
HkTAXTJODQUCw6Aov/kNth5QUQFDFUgRwE653S0KepVws6RmdHh8yFqYdMkro5t8fmzEHzf0Xz9Q
9JI956fMJOhdce4j9go2AhKIKCfBqvD+DtowiztClPnsAq7K1CHpjMToPgt+bn/4TUQQ4T0esZVN
dyT6d9lf3+4veM2TMACRIw5UWDdKVTmsgQQ23hvvqhyP9GFoWP9tV1zMXxdLCPdvEZEtyGDHG1gy
9TlgKXMP2C4u6SG1mHTgL6a0eRhUyQyj/SUf4E0I1GRZBuzs28kmJJLTfSePQZXDj9KNMmnQvQ71
ErjxrSLnUhfMfIJTRsnXorTZCYTgUBgZGc68lifVRYM3CziJgRs+B5VSSYA0uhdkT/51CIHkH3qQ
c6Lda7oAEsRjyMmaSvoJwV8td99En7HHvsWcRGvmN4/hJmUYL7qkTQdPzbU459fiwq/Grx1o+S1f
/NcqACGVA150zk85DCS44mdOl6tJ9S6QDL27vBNpvlHhSAgj57ygpZKLIHK1c98oL716iMP4RPr+
lhTR/qlHxJ75a1pIpwOu75I5Ob1j9mmK7Xyfn4p9bhDpeKDHl90/vjFec6D6h8wYHwfHwSzgsFpf
WbizoDXeYCEafRi0RxpvcSiO+SMS/vv9onLh7zhTWCU+O/mlUPj5FDfBFsGzTP8lmZ64M7lQ00sP
8zmVyhHoveLdPWipdp1b/zkEfFpIs0LpY/HHgApRy1dGxKaKolgs8S0KB4qhKrcIo5J3ohEqWQFp
kUnzY8if2WeuOce7a60/ng6dOajn+/x5ErClZ7KNfljNKo0yMyDk7m3diECNC/1ZsBng6ISLwzhn
HantGgZLTIc9F1UDbCtU7GnYyojq5Ym2otnfudyXQZHvyb0mctleFgZ+q72IbXIlWrYkfe1VOWai
/DXdA2hqXnX0bDbA+Iw1yHsw+YINzZq0AKDQE2Ndk2BAUS8QqUu1FsJlb/s0yn0ImxXOb/JQMJfz
yhID91LJvTulM9qMPcUVs/iYQcIyYJFcvSOA0N15UCk/aRSBPQ1BP5MXmV5yDTXIr9kUvCrkZOkS
v+XtTHtT3MDRpW+e9bjtjo6oleMejK/gzJEsGhQgrsGe9XVnMUQWKfmnwCgWBxhRxAN0XJT2yc5T
oJ0OoMMf6pYthcdnPV0spczOW/Swt+TlLi4M6AXavEKhlfmCCipgwBDKUGG1aZ5A/IquPiYetYGw
8OlbiZo1nIVBlyoDXSG2EdbkzT/+HM/uw3v6gmmIhpnIVfYbABzZgs9ICxzg8/yQHoI8z+8ued+V
YTNGnbcGsphT5eJsTWmCMT56AQInmi0zAvKl0WMS4yAjwbsrDBgIu9l9EeedDWWwICzjPaKOpbcg
jw4FeiOdCPrAaCbGMaKz2QfAP/0N5TM6F6qLJeDtAyRQFlMu/SUt2jBmnA4dDsgko8EYAEAWkljB
MWxAwqOAFBnUNQJu/tilfvJQE4tSsqYMIlQ5+dC5W1DP8XXI9hpphNioBevQAqm983XLA/50cFvQ
IpauMgTy7ix1Z3kgZNViRVUlCvMG43wVUMk/86/tbRdYhs2olAoGlcZyxRZcSAzM1V3ecFNfUV+7
Wjc/A9ti01w1Mq5zDkJcu/mSPYp+UJqky+DKUJbyFTMkFCXVnCaMDC+vV6EuI5Sr2eFybumjaJVk
xqI2BvtW4y35/Pi6kS/XS0ADtkRe9nOlf9VM5jE9G8EJp4DOx+NNIpk+l7QvAXNiDkOeJ3QWO94M
n/Qu3Q1P6CG9pkb5GR79OwuX1Fs2nPq3iwtZf3CIYt05PJbi9cZyMGCm36jpv0nA8401M+p3uXgK
1BY23iNu78OdBU5ZKpnzGEKbY/Vn/nq63/gdN/uv+O6qPbA+OkRaWCREokljxCY1pTAbaE0x5eKy
ZloukHiyS54+RvdthtCMdMMWSovvr2I0AoNaVmG6LwPPziQT7vI7zSgpcYdfjU+wQl57Zg+AiGMy
7U4hvkDlpEgUNTCyb7Czo0hmfXyALsYwVRaprwYTArrVGHV4v/f3Y5vHx2QzHz3BZzf+AW10HBsr
poSFYJ1zxT9m3Jtfx5tA5l8RuxnMMiT9j1XvfHy0AbADmQfVH199xc0cVMvDOWxR5jBXYfcHZjGY
2dsOU+7walCjZ9g4NFsURwlAacYPaAxf8ZPOhHpm+Y6DSWLEQEtnG71gUu7waVr2brDJxcSBD+2N
tXjWf4OLsMGSLu413er3P+ZWlR5TXO88vEGO/n/JBpEw0N2gfI+3HhNPhsNn/ubNechOA5uDyH/8
gWV70Spi0UogUsN7hSuUPBVx6UJFSC4kd5zF/eOmqvm2ECUpXjgahLG1fIyQAA5udMUwQjbqJlE4
X7hT+4KXEVVUO37P0UaC+RILTmfyobGyyTkAldkNmD6Ko5AHeod5L5vruBHZJnh2ElL3z3PpyaGU
pB8hZgO21vSdnkFeeROehwHHXm+GRIJtuUeBHvI0wVmbYM4w2HxejNC4KSDiwxNX0K/YBbDQNVwc
VLv+cYjBzichAndOWKvOwULLpV5R5UL23bljd5qrZ3KJHhZwIBKTaySa6K9D5IRsl+WN6mnm1zmX
nyu2LGs3AQvfuwKEL9k4EXbxC9EZQfljAOa2g1YT1AXCM+PmlnpKTLzm53bh+6o/FlJx+ovR8wU1
FoKibW9JwhMa9p9rnlKTLCT+ioJntcrbyFUaoxeZijdnR9Ut+843MJl7TXL+8u5XngF0wdPFq73X
3JPf3LXhrLMP2ys8sMAZzS2eURTacocMGf57Zy+lyPC+ngzzaKw/7gMfnE7oqJdlkj3K3RKchCXG
SE8JXKCNxHwiYBc+11YoKGMbaBsE7It+tiqMlR60IBLJgDJXVD4UKEAQUu1J9fcvOgu4vm2TpH9m
opz88ysh7Xu6Sxp4qBD/5kqHKBTVrGcGM/SpCllMCFMyA3+P4p3/vi5NSqycXEYvoP9C15BCnTS2
lOLPOc4v+nHCfuGrn2RwY4VZYgcQAt2OVkv6U1z9TuDbLnW5dEPCRKGiYAexCFCmBcMYIz8S4gDy
DTSAsxpukn/9tRSMXaUzGN/XX/oLOPza6XyXqDQU+tY7WHr3wYYkEzLpXVz9TVsroPfDPUYNhmzx
mpBxbug5EAtPpzklSSr9Ue838vURS019yKknpBSlLtSlLRnCNHw/RbQ/gDn2u+M0pdjfAjBsu/eU
DZECHwgBudsSqhREGr7M5ZIgTsAjQjAWKQdEv/dDzY7hoUL4bl5xDIYlLqdVMQBgocoAQJvVxPgA
xfivhRge2FfO+GqwK3mYZVlQqniY0ImsZfIMYqqEF9x46oI3QNq4T7bRC2pryrsTsBKMl95DcNdB
l2v4Q8qR5vAJCMDa0FVIlXkui0L6JV4XLBHZ4JDqNLowiGtjPzcISLq+tRLe71Skm/CU3cEuJCd6
bgWN/tNL293j1m11P7HJ9WZJe7NUZUilz/Byv15LVP0DW9d0DAk+m+4yWV403R+yDaUrnV4JqGd0
EQU1i5LvABGaf0nqutNEEvUSVTu6VSkfmeHAuIpli9Z5lx3mre4uM3ut7iarEswGuMlk+TYDWcDN
nhLLG6iSet1AEjUihRPOkfZNUsh3c7ElvdztgLEH6ljXnXpt9W7JDU+MO0K6wswWTrRvX+SNSiw4
2ts/Q7feElEIdoWsJtsvCiQt7ul6kdx8PaRSciuGLUyV0QU5rdCiT+xKPnI8VhDXfMoHZGjDBMHu
1/0yjI7RJWZMQ/MntGFXJdqa9r+QtrTJwKprzErU4BVHsKtCp6IoI+8Ozxj1HMUITL+IBJn+0r31
W4taBqT6tJ+KiwFAtGmIJQoOS2fepyxwKkrDNTIjRzQAspwZvxJchtdggJJC0Bqsdvb1N5uOO6XC
12F08Kn6f4CrLOmTvTuKzw8UlzcS2UsEgrI6pvu/GYAFlz0A64svltPsIe1qhCcJKyfeBe1qTeLu
V4UiXcAthbhkUG//MCVr+iUWJHgtpZDYRvf45jLNBylXzSh6MbtoHEXQCgrROi+iO1GmiCWP6FlQ
G/meGwMSNnNpIA47Bgq2FztalwcbnVeV1JdQaoQ/AnHupo2CsPt3+FWd7VLa2V0LzIDpDAKKtrgl
j8EsfmZCtu2Kz3oGQFN75/xB18vjBawA54pWGHM7u6xzy44FCP/XQRf8ccnJwFuS5IUIPOA/eX7p
3iKoLY1JAzLRdRIk+cW5lZZrJqe92/5fGyXtvMAGhjyTBEWuiAEU3Sq0mgRPvrhcKI7Ttliq7rbo
00VJg/jS5PerLlEYZBCXiNDdinSPtKKLoYxtDRnSlghesJSiQo71N4Wt4a1qAxVne87Y4wy8CGEz
PNBAhfcpVwWcrLCywqyAdwIfBrky2QQiRScVJQR6ACDZeDrWGh8eR+gxtvgemJgIKeRvG8W+z2+E
TOZHMZmXBMgdnSlMtUhMVkG+o1xSoHfEvSAXhbFE1J1yezcDjs5Loo2Tx1pK149PvcsROYHHnm1c
bUn3QrQZEAgtK+c/MmL0gbakt9ocKRTzMwK4sZPgrvVy5i0Q5k7aYEEW7JeKSgIqize+MzQknD7w
D0DKnKbskmhb5MxGqUoewtX1hkzF6lHFYIiQeWVOTIVyZehKYHUl+kko848E2Dz4XibTwVukJxTU
ciN/1DiqGYJmePhOfGq4MopTTBrOLRjKWU68LJoeyI0nHCjvN9oEvKeI7jNEo8dJA0UcAhJIpJ/e
udJoMUMWfk/PCGiT458BV2iUqlAvNhCRgl2ztdccdxDmUsVwM5ScDu3N3eHmQp60KBkwunl1BCqd
YUc+Yuzf+HySJcvR5WUlQXAg2xlO/DhrBaL06TvEC1G2so0EXJx2KnwaETHYQTzMoa1pDuvBFAz2
tzzx+rFYDVF1raKAyt8u5Y09gEh88Q0Rot/2aOZ25Nm30Pd/QL3PwNQZwfZdEjogf1Y5peC6P8sg
RKE9j/GNDQtRJOlA5DU43FhqOVGm7TMK2vcaa5bqHke4OKAQW2c4uuekCTwichNRh1HkcDHbLMeg
Se32zR50TPTLGDuHpKj4DG5+edvimuM6soH3vwQFb+dPKq2bZ/QoKksTg0SbNDGc974MFWqsvsFj
QyaRxJ6Wdmna0JNam69vTWnxn+zu1ClXdzuSoA+GyL1i9JWXDW0xAAQjTfeoj8jCb5ImfPERF1EK
dZp9yjnquS0hGzss3VOBfoR3l1d9H2Eezvvw6r7QO/hK9x2rBgwCr6P19ZT6s9AL5Y+H3T8kM74q
JpSHsQQt70l4S/bmfLf1qTiFP5SnXP3L+PxxL2+fnjpkVZDtt7VnhKaAGn8ryIMN4UC9/OpCAX9U
VhsL9N17fTDXKjXvaysteINMBMUHtIROIGTnHGu4cfd2qyZkym3ve8eSquK1rMhbYcUqdEPpUaF/
ho67hTPdNQez5Fw2I/BPC7y66oBRWJENZG2zDiOSw+ozwYNmtFs1J1ouj8aJaDydJQ/MhYG5PJdG
0c7YBkiIXW3wx/GT8k3M0J9z/x6ARJLgSLm6QdI2sH1IezVG4mazkzVrG1dGuyUrpNsi0/DbAeJ9
u1SbPruDPwCLhotMyYb1JFE4QBQvtw7lF4rUyW5Y/dZ1l+BZGdhYBN/AZk++gQSkmFpbwE1iUfMo
zfBf4l5hCQuBKe50TAlTzD6RjEJn80aVwc9g9yqYb97FAjZ2nfWnc+qH+MXHKWcwuHUXUQKqXUQq
qZVD9kcF4MkJuZA1aHIs5Evu3903+09uL/dOnxIphZat0+B4Ee/kJxXqjJdGE3BTyB8jMplr0DSQ
CzQZKMgl2aSzgfbXmEOpd7hfetutKm+LoB69bpBvZw4X/bZ3jGIzRF5gOArfLsOPuKV/ykTf2AyN
kAzjtmcw5oy9jH8XIV6TrkUPHmtYqZ7FYOmrbyB8kuRhvkAjoPIEPLTtY40CoqJDZHltSLYSMuuF
d6d2LwMoteTjmsvdgN6GbLURtJzlENkIb7ymi22C/KKFIdcuaseNq/MBnzsWunMVc/kpv1mE57Ri
JtkfnW12v7k8q4ru8Bs1bi7JFWL2wrGnkAti+cbQIO+LyBGFrKdXbwiAsWFW4Yfik7cgkJvuPYoT
mfRk19MxoEaVjF4qOoCQEYLWY0/CZfZkX5Cf1cFySvcsKUVkRUbfuZrWDHQ/SMwUqSYo4Rjl4LXp
4rzX9IHqwLiCzBFYviHPgwbhAGDlmAh/Oszcsp1XqnVo4PHmPZAG0tw4325n1OtZGT5t+OOPjLzu
oG6YtME+w9f8zky+jXP18QbcwPQ0LofqfRA0WlQqdXTdeY9MmdnkT2VtjuLWjStau3XCJIuzR+5X
Sp6LTxwKooRbHB/4YMcVqgn33LMWDyoSpBPITcN9vI3bTff+xWOoT0CKdVvl6SW2Zjvl6Hw4+/Bm
X/Eo1BET56dNoq2IscSANScRY3UDl9O9meSycAqwtzMF59NRAJCZYgE0+do4r+lm+SK61NZX1bSv
dZhKLqDCqcuVFL1F9Wb8NWpTxwoPE3Wur/nB167An1eiv17ctUxneGFY0QTZBpFSdN9CtZrjCqBt
n1FeaOPTw9sXrfUhfzIMdsBpzZF9jbSdfcvuJ/+TGF9HSWruNrjSfALoUnC6QIjYCuQGccVf14of
A3ggvn2OKHx5KN4JbcKuEGZibfjW6PgnQqf7CMu0f8t34SNpdM0ePSmSSnopQOiG3QKlsQ8dUUxQ
4bNbeROnDQp9w+6EXvkFev3lKyD0x0fOP38PDUsBS7QBAdHjBRpEqSNhUxkGDK59GVmoAL5Me0JP
HvzEEYj+pNagEZdWUbg2ZCO6T88g1Qbjt9k62I6g6P1p7W3zq90VT6Qc/6BDAI2oczkoN4QkchfB
T2kTQNwec/RBvKORZ42bZA0SUc7z55AZBHxCuCiFMR2W2+5hsyfFD7xX7E7u/m+hM6uk6VR/IqGI
Fr4/ZdOTfoseanr3LFwwEiBt02kEwL82W3YTgAG5J/JLGY58TvaQRg37M/ypDOm59wxHJNCbB5Nu
hcbtRo95iy53TFZv91C0fdyLVFFzkZWevCbyUQZukZpPS8c2jt3pBfaG4ekbLGHmJ1bnFjyGVwFv
AKvwpMQiR4mCLj8fqYERHnr3lBkoYdUnh5d2Hg51LX22WH4XSBr+tdyyAS9FI3+eN4n428jCH1YI
onhum74lAFAFfI240D2GZ+87VXn0hrwWTQ+QZBBwbpLT1gMXA/skMyys+wIy8lQzl09LLLyQE2zm
3pdEv87VZ3xnY30u9BHgF5JmzQWDshscTMWMRRZI7tn2Bq5anV0lMUzblGBG7myNUx3vMUqoRnCP
dn/bEFUpiOCEV2LrghbYhhtqWcjznXudmB2eTR31WXqeskExxH547M0IEegSYNAfgrvBf+PsEw3b
Mb50d4yJR6JaE4cIf7YYfg9u1Vsr4Tc9enyb0rmlSseiw+Kb0lP3UxIx170BnZRPMyApTivPmJGZ
0uDv4zvhUZav2MT3vZGfM/f20t3zGvtYHWotyv3V+Rw//2A/K3tLGCFEtOLe8vaMNFQUldoJAUxz
ZZnO5U0iJFweQvVyr5GiaT9r7zO8TNtlHbQB//iFiUIeIeSJPTXUO3yNeCGNkLQKTjnyrh4yHAs5
O+PbnGuKHTQ+9xlxnorSnSa7Z1DPn7zBM6Wgp9ImbiG8xBLDTQ/VuyJd0jtvIFNaPrpyNaR3wb5B
etXDefbuqJ8vPYEXjPLuzNBU3pmyxaazfgw+7CgKlGXT4dNAfc7W8lyZQCgFcq61GW9JWBZBQZOn
atwh1mbkjzGv8RVXmOp/gxUZLRBt96ibHqZHdvWzqNmPUIrx/Mu+RCgok8Qlyf5uLxBCwaF66VR1
Gbo9OCjerrPpnML3Awaa0Zcn7xJ/OVDCRxf5zVO2yFfON9XSmn/dalDN+IGCrEEc0XesigeI+iqH
eds5Co86qB/DCzHWNEpGGQbUYuQQCMiGa1JISepOSCTcCzlQe0KIyyViQcYU9KFicxAicL4mw3Nv
G3OCcp/8bXoqIUXoe5zAoxPQM6pThx7I5JkAv0S9m6Gi9uYfclNg0Sywbpg39woLYNnDdrS1h8aH
tCdC0VEOklaAoOeFB5ndbwihIdjlaPTuWh4wOIFRnEqn80/QF8895HlBshTJN5ko4Ci0QRhIJPeW
014KxPWTo69PyJuZ9eryuQDKLYq85a3eOMDZ8Bne8Q5hCHgrhnPnI6HrJwaEIRArcnxTqQhB7ALq
4ODcofCDP/s8gjfFl7Whk4F9XNHVL8skyHAMbvpA9kIcNMkLcpfP5Q6ziRjjJCyRVmvf5OhG9xjO
f5bQHwkh5KNwQXdWF3s8G8hNshia5XkYxkNoQkgYEiOQD4ui+uTcZpwi0k9cOS+QZzLpHjIVYpXt
HaOexmo156ITRldTnIAO6BJDM6kkYZbb/S15GJkpLisBack+19Z71jBSGPQ3MhSKcXuQZEVz/cIY
Umwp+GboB3Bw+o2lqsE2H4ozFun6JtFIKVIRamzmXWaRpL6z06LqP0fuCdjoiUVX7844aV5+RS/B
r3SqOec/ni+ee9Dneu3jtO1eGGx1JpQGeGJKPnx6wo8LepW+kllszV8RMoHpt0HI1VUJzZh0zfaT
I1hzGkv+aIT7lP/I/Ccsnza0v4euUzi9d6F0lxTgLGa1x10SkSNtgegT0FCzDGAz4yEd9Q9dZNid
YOwN0HFRXn6mrY6M3mpOUP46q02qTL48S5zuOJ4wHr1ky5NeIeX/xH+uh8+6kKGLXcgAMvKRfI0B
vn22Mk6rLgUtxj0CvqO/ddiXwlVCKObzmExQUvHq8Bj0+yyRQ5fVKrk0HeYHRztIPrymiIB80f2I
CFAeXhHiqwwOFeBZrNg/5ycgBcIhAHnmEv908oTmTKd1AWadYlJCa8TtIQaMaupnGTiiJxt/3VTF
qMOIO8CV7lTw/pFBYeFyEAjfiOOzJ64Rd/RPqpkSHfu74Jv44lC2cEGxAGEam0hDonWXgtrQeC5p
PXfAErM/rbYRVzgVnyTaDVvSk670IlcLthkGDwGSklrj43hMxI7DBtr76/Ub7pf3RGgmQ6vr0MoU
vu1nwVSQ9LtaMMIesidWr3xybTq8N/GEKM6iQUg8ejmBUDfh8QUCfMyfc4kBK2yOYMxPLsVW1Can
n/KGPEnCdxlxu2f0gZgitCK8hN/ublQDntPD8rCjxBunbLAilGyyS7d/KQxsneweYtXnQWLGeVXu
grpmbHxHwpg2gZ5Zf5SUYH+/VAns6FxbV5yzw7CPGk/BjBTsA0BzEdq9Xc3TOz4HiOGyTmjTRfwD
HoDu/NidCSgp+zY+JpR2rXz2Y16moMk01ywrNzyuoA3//mAGN7QSW+/UP/RlGf1iRzvhqCNTumb4
ZGVAFbUbhRRzUkXDYy+2ta2tcAqRbRMFXkmRRtduJJXfpdLjg6Nfwokc6glDJRgIJZKcRVeb14VC
3hiZlFwVnByjL6wIE7yYLoSVhxP9HgDrsqYuQQPYMuP/+AeCPmgVjLHvxWXFKMI+WMEOAVRfZh6o
gLe3jl60OaeYXBgAyxBKDE1QsedB/SlEPN+Xu2TDZYlVwjEogH0TZ8HyvmwcbP5LIN3W/hLXK9+j
VhxDN0rQiG3yEfA3FRpk+ZvzljX6NV1jekiOa62r9sQHiFL+1PSedLKoyofvJmFg/e09ORqdR8xL
8v2PmAL9w0ewyWDfuM9K+EllQO+9Swg8558bQI1Yfbl3WnHTvU/2RLAhon8hrLf6+5G+BZ4M/AWj
MtL3YhObtV0c0QyhWpDJQLOBFaGSyRGXLUAYnLvaId/EzIEA3oBaE7VlRwDsiIs2MUMghswFtC8b
ZxeLDk+Ybo2QoNQcPMCNqHsCLf+C2aOzK/JV3uSdHDiX+PMCN4PH2F2csym6O/iPP2hBEoE0BKdy
/8BNVBt7lUSrMDOJ5ujALFpRudwQNzEQzGNtc/bhp/dZ6WCUxCwNtweO04tDJdHHejyRL+aBB7Dw
CjO61oDW3oGHRMAk0BOHx+VZO6QrNiMlvxggbCfWxvrlbL9yownC44+ag3Nnu6CkCGbJLVS44lzX
d0HUOafeQ+Lcv4atflBYMK8BeXVXjd8MJ7BF64W3rwLiA1rsHSB2L9xZnJC0K6j3EHvtgpbXRt+O
lJe2j3npzr7U77Y52PFXKLoK5ioR+k0GacbnSwnyDo+onNmIIkkuYQU7TwT6TmuBCG7KLQhZ44jz
0c92mK2afkvUhb02MChNLAUsW0enmiB/kSsEJPy2AeLE70WEpWhtLoimCMDHFNH7E/8c00mclkss
HRmpTtxMECyr61Y86wJiml3kJv4ueRfbcrULmA3Ckd7AMyZ9rZ1QUQgcxxNHGSjCbXlIvy4N8D6v
ohcOozfUu4w8WwykAjqzlcgAMAuBlgXXTi3JM1T7r/UhIpFYXu3dA2+EHf/lb26wmGn2Z9meXuln
1u1ptdZQEnNT0FxsnTdiMhgpW8ctN5yF7eGVGQjBTHMYiEAeoDE98ZjYPDFLgL8NfuKUF8sP8oef
P4vpOCwripvi072OZ+G7d6vQhjBeNfhm/DPQ+kfAp/Gna8Dq4EYCVUNnQS79JhErq/YHDMN2oQ0+
3d9W8frwaAiktwtunf0CeUPLZvLKN6vCF7RididUC4UwLeyFzw7QKrg/z1CFjfXcWW2CDzIdScAZ
IMJ6giN4BspdAulduhL/Ya+YcOZxCG6G1YIBtB1tckfsW2jYED4SZK9NAFIPgV5oOfCf6R5nDj/g
3bKtgRAceBLlqGTwWjn7M11FB9pjTIzz4j15JI/qBTNgjsC5pnupne2iOXhjM3CU/j877i6hskEg
sSWcEtXTzD+Hp/E5zFHVn0PuoqCERPgPZMHp4YsHe6/yG1ov7CJ+haUtbfsX3s/AnNeslaw5ekdV
/h5cUWxk1V9bc8959bedKGiJq1xi+IgGsDHLqHNQH6Qy9jMy/UteD+4DIoii5+CR6XPL34fvzNoG
1zqo4nd2jh+9mRnsY51h9C8C32elPiRFAvv7pauIiXao2Rf6zUeg2Q863bSSnoMEkyvwlUr++mxx
jvedB/5hg3YXuMueI8dquHQeAv0REr4jNbK2+0OSJUQG/nGoZA72H8l+GOodyRlca+DFAhtKQtqD
gOwbAIFzf3gttUeBf4XSL3ekk1H4I6ALob5S+oogh5VEPMJkEHLhsIXT4I5FJXIGe0W3hxw0hn8A
V9UY6+5sIrOP40og/paj9uCT6HzCGnXdgzVlIp85kTYDnssOd0Xnh4gRHqsr0vQFFN7/QdyKdkOL
LMTLbSwjT2aHIJTiMIFxACl3xYkmZ6qMQZPGAI7oy1TPuhPOT1H8wg03PHr9DUnvIlqcZTRPa7b5
dshYMsnIO5ViY5ZEOcL54gz+4kWkHEEC7H1RoCtOxdwi0l4p6LSIZkbcimW5igYq75P4iwWaHeH1
APkYJMxbsojmF3vbz8Nh0/G97FLyHj5+LlI6tEVhe97ksRbyDmCWYkzpEvT/M8Ahpitu3FRusRd+
mPY5pAuEtCmvNFlCVZKwDmQcbOk/gXLEGoai7CXp8ug2+RAoNipuPnG/w3UdNnJ6P7nP86YPHXP6
hboY5NInHIIc/qJERes7kShNoCgSdZiWQVf3QOCFhm2G+BO2ig2yty/uyW10iiTeCtwKIM6vMkLs
yMcyHMFFQGl3xLKQWy5v+0wPe5FIZAI7xEwhzme2WpTVWDJUJNRSVor6R6wT4vCX4YwSP0lz3Z9D
kM75NICoxkhYQC0MPyVyLgltC6U2Rqk1pvTVozbOCvFii7NBwVxL2UfechOrV+lBOXLgGoWczoc2
d4QhHNkD7pM6gtQoWO/gS2tzQLYE1ICxbJs3aP3Eu7vMEfSy2aMDnP2oWLlvhIpqEStBtlBSh/CR
pUQ8wINmrDmSAvBIHsg0edBQr2TcxdO9jfgkApCDmoeS+mdxu2nJIHXluh+GwTJAWaczLxoaL0Pz
N9WnTaGIUe3+R9N5LSmOLkH4iRQBwt/KGwTCmxuiccIb4Xn68yWzJzpmdraHoQH9KpOVmeVvujeY
UnDkNKR+5kzqMMw9Qdba9wuecPZ7VxDzW14NPAVz44iNcfCyNY5nZgi6HGHS19r3RU9F3DnRjy/5
9Z7Z3oaVpOycFxfXGFQ507WuxJ3wPDjmiypM2wN3HZNs98mCOKavpRMC+ndMyfWOr5gtGPZ18KV6
K2J1Qu2MLpreVKm0DFxdArGS6kvMHlSWdgYJZIP2XHeMHiW49oUNPMuQUkKT+uE5kE+Ji0GSRcfD
WJppEpNazFHUXyzOQMU++3u+9ki8Q8aaKQOTLK0usnR3ck06aBjAjGxFR1YQ/WB/3EH9hhTGQB+D
2MfHGPlC3KVIVRh0aUDlOwuIkD5iHCsEH/uSR+YEwyKbUaBCP4Bmf7wBj1pY8nVuEe4QMCS0HiJz
45yHHnhPWt4MR4chZFkbWB/I2jF8HOYBfgAn5Zchm4tGtE9lQwwvmEPe2+Bx/qKb06s7owniv11O
MzY22tw7xMSJZmwI8DOGKqZ4XgzxPZLKjf4ZG2mFsxdvBqoXYx17gBzUCZYGO37xe0ZYLdYL5DUH
T5xlB56oxKjKC6W0tHzF1/g6p7Tkx9Xp79rsScVIESKUXR4xN8KmvhybwZO9XPKVWLPay4erhEGz
EYKZDvIEcasM87Qc4/13TvmdEDAbFSx0qYAGPBErk/wKrE9ootRhlA7ehAeXbEsu37te+wa0x6FY
gfriIsu6546I0yfkrT2wowhDRwAzG4MkNppHRJIelnlNawCb0yE6Ycrl1GGolYDJ3b/eZRCx1wFo
lw9k3Wn0MUyzm9xk8AyIgJ+gd/dJkUdm/LkdDE8wlXLfOXTyQW+9RJlJqFWU/IB4HcF9dULWh6hn
hByXWcx8a6DVIfse7FKQAMwtiUOl8Bbwe2p2K+HOr8JVCosT+vMKyqzGBGtk+v2wdmG/bZ0+BJ1Y
RpiDzTFiVMBEBmV/RLf+HpcW+2GjJ3fbKi4SLMx5uXl/MxEy+g2lfGVuY5UWstG4UArfgmUJoMXH
2Ltzh8t0cR4SnZLKCL1aI6Ad0XdmcRyKP7ZEF+F2lr0WE8xsib9AcEIjcUhN2ztMoBwtGVSEd8pe
QcLsIyIrEAMK4XWsqopir5wWqPxJvVX051iWSjSg/QlQpm9Y7pQiuNw4F90ZpG7+pJwv031WBAwu
VCHcQPUXtLBx2VqdRtVwj3ZCdKOMjv4+2g6o2LNVPhKxPZ+jaJiXwxxfRqjrlGpEILfSrYcnfGhd
uv/Rrndb5WwDoYnAAWZ0vpLx5YSogZXCzM82V+/m4BXn14EoiQ/WpG4jIn1wXeEeSpHw8E3MOWQV
E1wTKTD0avQc9PMICMkGSEygsxKRfmsY+yDQcFwv7VJMFOIpWEzvUTmT0xJpbH7mJbIWUw0iX2Do
DCAZshBaoC0IwznWU9YrAVig6SEkAoZhQMVG9lPIX6SL5mixyuM+WjwBDbdfuJzBdmHHKOUMDgfC
tlYTzvkdSvo1bKYM9PsQoUQk3sow8YlqH9tWeoqQ+X7RSkApCZ9+n7+WnHNFa2Xzr2deCIlvyxIy
myYrt2RKyfhn8AeR4mBhnbQCJyBrUC6tN1Zrkru4mDbdxYIXYNhyboTVhK8dJY81oWQHROyHsKoY
+VMkbdoghC4bF2vkYy6cbBhGwtKvjJspr0vNa8H+TFmveCzBNrj6tNCAIFd8YQ5NELnuNzwQLVMa
Atq+64bvm7jB7MKyX1ngGofS+GJaGzR7zBQhAGTJ0QZzROi9xB/wS17VBj1tRQALH6UQ3OgwuRrb
oI+xAqDqnOYdLVaOwq/cuWNM84rK/gNGZlIcX5qPtbkGSAXegdUIdwi6lpz8UMaKkZyjFei8x1X4
nl8sFfq34Z3Xkp4AikFz4SKS2VBd/S4xzD8++IuXdbZi04kl85k0qBq4ZucBlAooDPQ1ZJSMTP3j
i8HHYy5RcUtTQHR0J1C97HSxyMLT+kvpIZuBJ39Z6pAJoYVFjU6ZyTL6O+Z0s+BxsunYs5DVOVqB
9pPNYCggq3q2BiSgLyw8Yxs3jk2z3gvoE2UK+PQUcHj97qisPFIQUhN0tFXwMBzh92SO1d2Gk9Yj
HMH+jDbtBrmOYSN+wlvoZ6y5Yrjyxa1lJGvREWjw2Z9PAcy5GbMILh/t2PKTMmIfPoDjgCvvzWeY
M5wpes+mtHLEgjM4CZ+b4D94szdr/LKZxHLc0660gNpqzbiBAqsLwODxLzoHzCgePqApaK9XirnI
eLsH2uC97cyg7FxkaVmfCAZa/ZZwz9/WZSTV4z4CWgdxILIAC91O4hWdF+VeldVaN88Y0rqjxemZ
PT4Iv+Y/h8+/EzPQ7fKBUQaICxXB5S9bFtcv4LKqtV1WojIeRFhG1FnMse0X13UKNZafUTcWo1rn
S8H3CPGDMDWcZMNX69aMei/sI8usdn+EmV1mgKrUKMCj/ovP+Z9BdUMBvO23KjQaXD7+X+unZiRQ
rCoc09vF3Hi6sQGqi6jXL4gujwXuMu/Sx1khn1ntQjI33dqc0BHhZOSybfyY7Nrt+uo0mW+hYRKr
VLmgK5LqD9IOAO07wF8cN0/mXukGlZnYhqqWq3BnaBQaNg9wUe0JVYANvKDCzFIZWdBYhLtWfXEl
H/x9pxOGK+KpXykbiUF+uV3ujSZ/B5eiIBlQHf0d+y/H6FSikv1om02Va0BqHmPf33InXjkyXSIy
yhGPKeQcAQVDFxkLwLzGfZipPrH4bNdiANkL2lxuYybyW3wIoGlzLOdPyBIGo4HpyWvnmBMXCOqP
gQeBlQEmZhWQnGW0ecMolTDL+1vVXHjoU1TT14ChAaLnhOG9jT8mOZtRwMaWGaThDAZ2LRoYIaxB
e4lUyx9jVuEbrJavk5xP7OKDR35sUc1KIKxCuXdmL+CFkqIDvRJ9JZ6MdzLgc75is407m3RJiWoR
950N+Xfj8T4Brz3NPY6j4JRQ/1EHcGuxboXq+8wcS2YrZ/j6m9YoTcN2onUV7O625nTp6Cc57Jit
0Pi0Gq5Z9FYUqCxKzdvF8MJUoPWkowguK1YYObPujDWElIBs33Ef8dqgrojM+DWiasEvjEVX9W6n
hoUFuwlKqeHRoC07Z/ecW0m/0dpDaPCmyz1lU4MNOWbrPMp3VCLyMt342/nyxe4JZ0Mhdw2KPcSP
8CkQs/EI6nJ3WIgaWttr+lrsrQYuDgbwgv6C4OIEhDaNDx9NKrzhaYFe11obqYjuOD5ufAONOFAf
7SOL3DrPscyPcOJoV9gvAJJFgHGCwZo9fRYICZYslHWfYJjTDrxoSEu/R1/SaRw8OwEiIG/JXJUO
0Bxg9WE5BxYOYPf4oLSyATDYrNeMOm6Lxbg03p06ZbdMDRxngLp0D1jOa8/Dd9gnduEY1XAenILp
lg3aBhQXmMFbK4nxHIhPfT19DMfLRBgYnVDuN0Jw5sTQ5pHm9Bz9WNxxpxrQAtw9jiBrYF52zJiY
GYaUHdvWgXKkwKdYoaDUTj6zg1OBe2yhJEGiHe3atZq1wsWImxoWusOyyDg/O4WJPB3IaU0AyTNC
XNtn3IqgSzS4Kmh4zWeXKN6FclZe0Tv/8ZC6lUqqkWw8q7lQw0MJ5FSH9xApdGP8Dot9vFtsCPD9
ExrwEmZvYKpNwg8i3L9qdCUNAPt7MjlTdEdN0kHLdVWZ6gR/175N4xPH0y9Eai9fzq9T9MAvImWv
amPrgAjnCekc0w7+7bATNQi/VwjW9SDvmME92ffWznAsSS9PfbBvmBnu0e9tgCahXtD/2Xf76DxX
uV+GJKflbSeWD1acIkYS17UZnUIjKH6A+s/DWfJav5vV6N9Yy3Sn0P0ZGTUmkg7uePFV9B0iN/BW
cKQSPwFWZvLErkAffhZAv6pDiod6bURAnZBbrqnW0mUeKyfaWkfDWKY5YO7Ap1zqNE/f9mNrjcjF
XuuKWc/ThWjcSCCQaEYfvFCB8zmZRzbWOPxeZlBQoldFgJ+8X1Z29RvLB2ea3ax774WZRLn1Qf8W
OKU290WoWWbJusbrSsjOZ4btkfqOKqtxOKk3d9PnvNCB19G4WBCYmHw4GQY3lJtvB6kVFhwY0DKx
ts5xMRy+rHjTjDuR1lTfKVsozJ08djctKHsnf/BxCtzPAByQ7FLpMB/NZnlR8asLWX1eWrxP+oQ2
+NRa2Az+N13M5wkJcUm+dKW0gr4EssHLus1r4RIdC7I3YvMuHa6BuTgx6j3leFHulpYEplJYTEsh
EaBzYYXe06n0GDSMT4tNuAmLC6MNH07sNuoxejMud9gICp34i5rgYb3INNMcFtumD5uTRdX9MVjE
XI44DZYvMmhmLdmby87c84Oup86MjPRx7H7cMnr8cYz6AsbFv40H6qUbHKh3++oW/KcHxqqlt1SV
4FAHEIgtTSu9Nz4drVfMnregzDI62vB9G5CX8lrsKLm5CLUAAqa5ztq3+WlAPKq7vIJCRLQ4uyi4
hp0614eVYUtYSdGJOXjCUM+HK+YVMBVi1Rw/iI1j7P7ecj3YJQokAPZA2ON0dB7AcRc/xoGElNW9
gXzO/j7+BTmLHCRZjE0YoeIuHTDtaLSRQSmRPp1GG+4gb7rEj86cBluQoWOc/BtNevICBi1bHWPy
CmoTssgNOtKnqc2OzhKcD3YayqJZRV7n8z6djzCzVDUF/48vLtWKFTqYQ2wmRRiMH9dcm+xgZSbV
zDFiY0ZTj7ZdAzJdgYv0wb+koefED6EcHcJd+ESCJfeU85qhkpSUnw83ovweab0QtoDuz/ONVYqP
U9b8OBSJtFJbawrUhFFA3qQh7729j31j4l3F0qGMZYhsUdo0bezw5KEJP4GXRbUgShLFbnD1KxSR
oH5UXxW3MNH+AApimhAsJUYsk7fuNLh5LGsjZhmUrJpLquagSbwCNWLMXwKTkcWVhED98Jz0eUVv
ZGTqHe5he0MPyjy3DTFLftbQAqaYeb/H7LjRv8LphFfOhcJmpBeXO29wVJyedOakdGOOj2MZ4VAG
t0Wm1vhDbfpjHDtza/vBuOYWPTLiwJLEkY2+y+rgxoXLrKMQqPxkPyeNYM8Qwe4YLC+rQr10tusN
s7JwNuWeETgByWT4Ib3hvoJBi+kTmSHN2k8OPaUFg0yWPc5amz37CrFMbxfmLGoNspO15lyeEOjK
GXbb228U6Nh2B6gCGRfoxy5QFReAzQ5IR8SWgvfrcZ9omR24TS9iAwuZP3OWsmXZNbFxjLL1seyd
xu92FdOrUC44MrXildf6oi1fwEao3DTGVd1QT7g7+eR+mP96aRCRQWD8Q5Nl1ccrhzXHviYLtkH9
EgNKeO9efbjZWQ4dS7/iPWACxVcRfYbfkOgfyu/jcbbxGwEO2C2eTJ2Cd2/HMGLvwPw0V59kt9iM
MQIRmtDbAXQ1wE4DKrTwGeQkC5iocqd+JTSYHM5/Fs1y7KemrzytaTXSIERjUs4kM3EcJ5BbqeQF
3wBEcSgy383XXwOTqxrt8YGbGWfQYf23h5M71gvin/fqx07iTx9EkxkA2TGPavh8sknr2t5EZM0C
hO8DeWKdIO6Fmihewzd4DbZRDrOOjcmAT3Bnyclnd4/HGbNyXGpq1nV42lr7vz1Z5cXZzMMcr5RL
X6LBc58dObBJDzG4T1hfbmn0jn49PPqXeT288iknzM+RmlH6dvdwy7iNBnw81QkyLj201n3Stf3a
WHZl7wd4raX3on2mOAGscdmCwpCafX3CNmQQcuWDah/aP/kPuoNSvOmxUXDKc+E7SFXMyJOVd48E
Di5FPx+c2gMFHIxfGANDnqX6304f9KqQABE3wlqiMOCGa5CMNvQBgo7Uk0OW+K26llNfk01ebe3z
MpJtiF7GL/fUwo/0hxFTrlqSzoJScoK9cQq2kNXMsNi9BKegDAWJ4kgSH57NW9TcNHcXrCiH6c1D
ahp0BSvjLxM1ndarEJbD3fw12QFW8zcMoTQwAzQrtu6c7CZzjW6p9cVz+OEVO5o1yfSLoVKT50Dt
IK+Qxax/hr9cscvLzE+LndNaQ9sC7l6ZzwYTUjALITAtDlZVJ0ugIkDJEGDUsFPRuNnFSCNh2DXN
d7lqVUYpPuie72t0WwhP8UxP1npnkJzSRaF3ik/BZo4IsJRZ5Yv1euFxnAeXYOvLwYNdhOI73IO9
D2bEhEGnQO2ivC/3fh3/TtgGXp3mqJ7CuxBLw+UoMKEIwAlTxoZc9l9HxXlQ37SN0Hh4b6pumfye
ICfRNcGvYWgBAEjxSn8kwF7UP/XOsAUQ+GCwKJonbh+spMAbgQk0YZ1VOgbcEHotDM1vP3mywVnr
so1pzbpg9GEa0IhmXQZ02do+wHTKzgzPb9LJ9tZiJMuH7Q41UXgMX/R4YlZA+YFChzWGfl3BzTS/
5OJU3ENc4dECWoXfNPDLWcATyWMTJ+Aajr0y/dtjGkrUAN+gt9DZ1tceixylIJH61HQDw4CNQdDg
B/EBqO7XQmpGrlCJmA05i0JbEx8dVY4iTgcXyPqs7+Y6oOXnsH7Y8SLolfaxYoMVgAWsUp0ThFJg
dlw0JrW0GYgRuS9ANeG9ALXGQmJl3wQSC5rKwjQGbMJ6fy+XN5b/tshkP1BBoMNK5/LC4nq9fMzl
eRqIFyN1GhrjrsSU/2ejK9oCbTr/hnvwl4CxbWkRMWYhSwx501rcJ74zvGcmT7KZAtfuy0WgDomp
3KTB6H+++FA+/mbRLfOeAHUP7vy3tx0hcyMqwuQ04RmegxfU+pJ38cJDnLk561Ff7j6qADxc8StD
DmLNVuVOcQwofLGvb5jeL1DoPe9k2xSxFEI2loJF5yKHMi15BaAMXx1gAvqILLgv35iHjgy6ybY8
8yBnTIrI+0fVl31d7YMnOhFYyzfIQuj8EK5i0lTu6bPLtKGk/e4hBHi7jdy/z2GPlOkxyUJYYbk7
THe47T9W1bQm8Lho4HJlnC+VyIQRLSeg7pwHVDMpShI+SOR7Sb2dw1JeUNIE3d1CE4Bat05ohLLB
iAOWRa82fy+rNm+wMoLU/qC3o2qDETXnZsb+BTscxt03x62jX/yIPEJkqIH/nWFlPXM4UpXRvuGU
387u5mRbG3utVuNOWoO7SXQFyeD0F8iO5sTsZ9z4XUgBBvS3p83Q+V61clxjXJR/zj5FRZouvqgb
A+bd9qVbpolGK1PpAF36Rrex8YDb8ffhrgStw/vZNjPmSQypn9b3KzPT8c2x9s0boXzMm/u2MEks
Tg+zmBj1xFtse4ErjEG2i6tvP3czPx9tO0bL/AFvoKYuO8+erRMxmD/X28eGBZ/uCx/k5NFTowz9
nl0uymtyYd7L2h0k7nVw84tbhHGK0rBhHU4xGses7qOM3JbT+iyocJPa76J7oekx4OT28EHnW5iP
zkpQ1akfDLbstkxA2inSPJTrzAVgHF4H3cy9TKZA1RyTIVgJY2JsjHghDXILlrqsCXhaGSrWAOOv
DgNw3kd9eeITX9bsD0UGs9YeGEBwmD8BL7tq6xQpTHKC7B7JWwnIM1Gj7Hy7fKoQNvaEF+hVAb/t
uWXlR47CR0xY9sxZUImxofrpo8Xq1ebTUXMvXg6vZMXowOAcF078VmlRJ8MksVOCAGGgqWUY5qQK
aK0REMU043QiC2FcegYU9Iwzib9MLeSFqYTLS/RMIvgKnB6odwXLZ0uEIt8R2CEpyaDYM1pKJjXO
Om46ZFEc+eMTtbqhRpZs+Yz2zez3VKwdRPyiUCi4nr+HEys0icijUT8/RRbDB6ho/IfUDcSmxNOF
/rflXTRsP3WbzH4LwDsAnBW8OuVJdCG/K3SWCZ05/scKnVQzv8ynFwilFUruwsTgmY/oDh/RnPAG
qDIUsvlwVuLYaabvbMNtWIzQJAMnU268WcCrPVRcLgrSvhli1FBpneIDX4iKspCvJsRBNAzPGrkt
S3IWdum6Mf1JFykviaIquBTgL5BjU94wbmuTjML2RscDQ5COpxRX8UnLgVwPzNLONvgju10081Je
AWm3xT95ID74+twOr/TdLbaeUI4mldZKeZulySHVLtSu0GhxxRut3xYR4jpPAb8dly3cpAXmG61n
rOQtViWG3CTyd0D+ILMwmtT3mS3pFwI7h8HKFOHslKkEXFMYh5D7Mf3SMjQ4B+g9SRtcHj2Nfodc
qxyk5KlvM9XrFOnG6Mqo9dg8EPzUNFgcEgJ0pFXsrVR/EjcCg3JB9YOKBp1GFY4m8z0tBoZuzej+
7GbrR3QFANaOhBvFMLsXpt+mYR0D6d34SVhk085xXpTqxC5cXPFTUgmggakMh8p8UTNxZ1Q4s9lA
hVY+Ip+wQRczYspcyiPxyH/5X2lXQ89/3uezCHkZan75LGqZQYmBpTLihkdRbzQoKJSjCQuQL+d0
o3o/vE0iiTKsEi9DkX+/kN/WSSpY3/FPDfunBObug8AsXbG89sGTVS9IYftbTYG29Q9SkL/gB4nA
p+mWmapL1s/nw/5h7AzS8KrQmBWaPRW4UEGELnTY/z5Ofec/h0ja5piCE+CIi0PZpk99Y8+10kIL
B7WeQvICWhC+YEnyLD/OGH0R1hKZmC0kP7bKiaapWvkCzImFHvdKm27C9lf6i5GsjnJ4ZOiYWWN+
fvF+Gtyp5FoUIqrvy84h/mC4roCyEFPqxE1Udep9qjQ3w7TTTLlJgwqcIhYOw6msteDgdGdLpNsU
OTJJh0nDBB1H9Ba9Dd+5zKthecLTh9WUAE0GoNiGFzmB7e1yA9fELiH6boal5Dz+UtNv+U7NXvAq
+AuRUFC6JI+xYgti7PEzOqz1PbHwqsyR2KxUhRUrk4Gaf0Tf/HLYUQjbG4sq02OyBJUBszMYZTp4
ItH9whrV+wyqdqH9aX+JWTCDxhX322Eemdw8tM7dLjgGXyrOiRv91YpttP/WwfM2VPeQIA4jfWac
gn9LEn+P5Q2ihyCLpFALBpWjtR3IIfkyKhgWoUek7DvVEMsnR0xGCQiU3ZxrgTa/ArErKvHWPUYP
ingD/hhwL6Kxubj1Dx9ERXI5KPZb7rUrsy6KjhGdAl8XWvNL79JDR8ddqKKSJ46xEfVevhpAcA1C
Gh0YPs4IV7kz9AbpRzjE2lqxpdgG8OLPVYTEVPmiZ+OhkdRPdCkN0mXDPaF22FPZYlgJj7HUUjVP
pEUEoiL+MCq2CNtkQOj5vR/2C3m+5L/GzF/fsImp2IBUAVXZmcHuuhflXl1kvzIH8TEpYEhwmHfz
QMaHNUqcGp1nA9r3FrqR6vbdvMZrJZHxNznJTymK/c+/1EYXdxjR8BXSz6Teh2BNLwGUD0LOSKBK
pi+n5VRLptWAYR7Je4bsVSZsV1PjX4xiEKg/KftpoPRjq+MUlRrdWVh/2Zczu0rxoUut8MXVMlpY
+6NfVxZ5jk49E4Y0rWFUhGoBvVrNtgxTax6qLOyacFtqnodbVhkQSnFH89vMDxx/5Db/zks3ZHNN
3u7LKJUEa/Yp8OyR0YFT20TFioiV3QglNxKhB+KTPF2KOA/yKfNpHLnO8DBoTontmPsz3yC0Qslv
kSePXA//UveAHuwCGdcgStE2Eez2NoU4zSvx7efJsPOK1P/6sFNr5XXPACCwO3GofEfPaPOBZDzz
6Jx51wSUE+4z+JnPjwOdhmuJG6sKWUYFmVL0YUT7+3tmORwx8ebJdstjEIY+c1MP0ikvhSz5hpRJ
wFekfvjgVuCE2F6doCwwjHISbCA8UT7KURL2V/4IUiAi/GGFcoQbz1I/itE/gQBKdIE6keRAKudW
meJQCrLpQt5nVdgOHrw5BM+xQmUlUJl7TFUUl6bFzgMR+CobiBHDgPcfzY3amKCJwAHdC2J26iQZ
f1C48KhOdSIVgOWzA+aP/QqtWfN8amZ+gaE6nWwL4jfqgfe9ZaJvGTCQ6p1pmcsWv5diEydRxKR1
UMSnV2WtCuYYtLLwC1Rc8HkGIApA033s6AJz8sgCapTSzX6m24hwU3GLBEY6XDAbhATnZJZFNKEx
L3NYaR4Hrx29PEjq5hJVJ5QEoA5f0CAlTrU1xVGDgTDdKTJ8eJE45QR18CeVHLSw1gGOzTbqmy7b
y+TDI4oL5QxGXYNS8EA1qeF4HdTzZW1fLu9nj+XwPoDY38zHZfai1Ba8G1neULA71afrTdkU+bE9
ed+MMopF3+qGu97VB/wlsUXtFdUo5wCXCsowhLrOjk+bACXMnNyH0wCm2X9HPq/faBqZe5F7F/cN
8VXyoMzopwfviSKHaryPzms0mlz+WGLGR7kqcjlzjOgYwMGOkSPdcvCEsy0P90qyUP/fkjkc8Dwm
enxzMtnDo378ojfBJakvuTJUhPMpvmZec8RwUOUAzNAZOV6FDo5eGTRtxt4cLSrb5gIatACmmisF
CXFav0rOo0VkpreP34Aa7+Bys5EFcDNyhMVJErCSM5WU8gKfWlqIBvkc8W4CIy0qhBIUIQyKnwW7
ztp1CAvoGnYj0JMXt7NMf6p9xUAlWdIw+77J03JYoRIk0uHKjyD4SS0CKwuIop6quFSVcrMZb/5O
BOFXFbhJ7DAGePT4e9jZD27kPYcDC2f5laOxU0kkO6g6rgOi4bPxjnJCqUJUdvUHe7cSCIoS+Dlb
UtTxuk6oKe64YcmP8+wfPJVtBwciWFd7lBTcIPowRTQxLtIGDv1kmPSUBsZQhja0KJw84Zp3ELMZ
t0aDAkQIqdFSEWx0qxMyK+7Lg3csWsyTq8cyaZIrnYcOo+ARyi1Xe5lKiPtRGmMJ9PFYXgZXMnMM
wHqt5z4TXN/ue3hhUiVvtBwKKIpjfsO7Q2zmItZB+GkyocMG31v3ju13svWyXuYdEpZ/MxOYsblt
BgBYszYJXG9YE+xFkcnBC3AM1yECzqnGH/Ef2HVL9oceNv9AvG4aHaZiTOMCgultYfbQvHAobw72
oT9yTs0X0+YoJI16DxQ12Kwr09qARg+Vki4tezKsFEIudtrpGXPXOoovO6TcvQ3eYLxwiKoUy9hC
uEkV5Giu7fZvwtuK+EbD6F9ZzTAjRWP+Qs5AiDOuNqW9KeFfqxTNga25i/Ng9dQD6IHQWR1J7AiC
sv5u+Bk/ctw/gG8uuIXg4DbeL00jqRmjxhHSvhv1ZrYd8KcDYOIN9QMFDMEPniUpo+i/vPfHxaVb
G9YbPuNsUJ1NXMMfOjhE5Uu0W32gzeSWERXxBsG01YgMv8wkj8Xs+7Fp9E/cnXNgCGYrJ7xEr4Pr
sXt+04nM6k0AUSAcmh333ntAMYOLBcQTY1mgSRc3L4l6H7D55De+aB96p/aNaVDJAmjiD9W/W6eI
U1p4ZNd3ZYwZ3uzoZN2Zf4LU7mk4tDngx3hnPgdVrtawrif3ZXZO8OhEaAVS9zTNgqnjsSA8ut9Z
Zcgsg520/b4nKzy2yq4Pzdr4snFnrPJmPyRAVrOCo+zwGmUdnCuzFT2/em5Vv4Q3JmVw+5gkig7E
jXkFuhfn4GVXOwyKHTytIkL3qLYsw3iZPJmgDnK2ViSN5QwsDMYh1AOG/PvhtsXKg/vDrrU3fSaL
Vdj7X9u8QMfg/LpXQJES78o6vCP2LLwPdokUr5nZJuQZ7DEj7WXRY2X9hRV1wheLCy5K641NOKG1
T3weiXWEzQMdNeuVGXb3WAgR1pqMpGpNLdYqEO+Jlz8e6pZjrIob5VXVgX8Jp5Ao9h8cTpGr3Uxl
HPY3dEHSMIipqHeui1D1tYXlRv3MHvmwiiZMELEaXioCJRHIlwBC1SVyyyVxJab/qDrF1mZe7FZa
pRb/+0+MaTIaDEjgtDaQ6hS3EGUCsCjG0WTFRcYSmCsB6iP60lc9FIjBvygjoxEztNICAWERFg1O
i+EaJVpSn1Th6DHvaVVDxglhYQISJsSAxfeTN8brQuD5KenGec4xCu1pdkYdShsMMsQ0lYENKx23
7idB449uXvW9hrOqnihyAARYaNoBJt+TrOERMvJtCRBQhfYFl23NJlRDNARa3Y27BO09xT73NK97
RablVf5D2jWTw+CfvrpIhyq7L+ikWpWm4TBMoaFWgwkLAJlsGr2fjhniisTp0qTIyFNtq4xtUTZQ
ceBkR1T5uSXjQrg41WkC3lQ8K1njC8AHFiPzoetRLypLHtUsMO7UrSImcIp0d9r0AgeRwy9Ih8EU
skMBbAuFIr6IpDwnD8TVVZurlE60hBxvEtJVwy9FxQjvK28PeMs21TkSEKL5CxFFneq1QgIm0fYL
6Y2ruCy1PrQLWYIxF17zP0O1WgtJK90aFybe7e0+l4ckpzYCS+COOhhmBZwbwAUsI8UwrPJ3WACc
tUSYDbYh+yjhnMFj8SFmQMzSRzRXJEI+QBD4el8+RW6aOXCUp2A1526pcYNoyC+Qgy5uBUhg32hA
dS7pVH4tP+XaTzRTI4rKSV5QxNUG1lAbVf8HSMEe5OCprGU/IacICB63kTKiFUEsOpYMk+AgsmaA
gMhUngHTly24OvG05OGI9MWPgegeMVeB7vmOHsBxj4Wc+PRZCk389xOFSApxnFEaqRylbwQDtFKs
90jC6m6L2J18mKqbsEgkS9cmqy4U6+aG5UDK/2VuXOAUOiQmRqhLiXgCIYVzgnFydCStFqiRaqOI
YJciHGlogSKqKaJog02NuIBebWp1AVt/r1K7v9QvqIiRYaTWND7dC1bY9C+9Lc71bUEneotHkAZV
YRpcg19Rb6i6EkBFAcq9qBIKFRR0cRlqnVniluMjgj6A/z56pyinysDKlCrCdIruI7yG1yYNWnkx
e1ibq4249oWSsEiOlzDqmHDbAnuwpmCNnB1V7PiwLrQLbbNf7s+C24Lld9DOUdxxB5RZvpcxfWft
Ta/afqDEYZHfRK0g8gImOzGefguglNbV4OV/fTprUHQMzJs8CncW4qHDKQckRcu6TdSntFRV/1NB
FXqFNtg5GvtX0TmW7OPNNRKp3x6YudegCe+pzYzpHjfNB0Qtt7A41BxzFjUSY4pgqbAodWaAgAgf
cfI+773HI7hBQyM18Ar/hPnxvxgjlsAF7km9eRxfbuv84r9KaCQLSDDZcmHdd50beAlx1jUKLvgq
hG9c8yq5zbfPLxtYGhuJ/puUR8Zz+O/LCFc5GZZhp00VRBUBMbTzTagWDhC3ZnYV3d0S1Qv2FpkD
h5N1njCJch9GwBvNslsNbr1iYjqYtz36X4zfK1zaPmaRrBBp+Pt0x/wwh4JaxSnyG5Wmt0VtwDCL
dj/jhcNcNggxeHn6N5yROMj6V18Xe6bg3YAt9gmPixqc4Gdy65Xn+sFHFtrfUOVA+pr+YyQcKTJY
caVXcU2Pk2fr4B696vzYu+PRVp7fUTxVR48NZlB8OzDR8BjOY/SYZ5BVb4HZ2vi3/4sFIULs+u/f
wthlIcYFZ4vpnMlbrMcDzD6xrGve/7bLHffbaIMTvD8qLCrr+x+FVynJAAJqcCdMd9tSq6ptVRXW
W36Y6GF29LFN9pV9ItPHR0xFh8GStDH7vnKCPQlAaaDkHVJC2bQ9lecIhqGUXP0QI1e671DrPlJu
QLRKSJbsFLRDMxNjCBL3jBZM2EPxMOVZqVE2tQ5Trn10u1rHTmX+8I8dAyHvxjKebCBTfVGLywO8
mvFs9/sgDVg44TbDhNOdtp+wVzww1T6ZiC3jMMilU+m2+3hdcHcgX2y3oQTOIVfg3QbqCjTTZ+E3
aJmDdOTfKF25cuu2PZhdX1hkTAs8+hfIKcX+MaihHYWH9eNlY9mOEQ4EpbOVtRo9mDvh20sAMXgR
H3fsae8fdjU4wwERycimQDDXoz+YMchhDRYGllqQFxOZL4tjF5v+bAABiAfEJ4QcooxlcEShrEWi
AYtbpc8cAH55bI1PGIJjioOxG65uCRbXekzdTpLQW3keFjcNC5otD/C71jTklfYNbTaXroeyAO9h
IVjSjsBoD26sqdeanDY6Y7IBUMJvJADiwDa+aQ3py5Nq7WP8Qv/RL08yOk5gxBxmk0YP34DRJ7BS
dEwqpfYHONOhGtquZkuU7ZhEmDt3u/oNBGfHLjNJLDEq72YuIn2Z2mwCe8Y5zfcQclUpCMScfxlt
Z6Cq6HcwBRxuyIAmlBWg8Pd83wE8c5sgZO8EW1Nt4I0YoNUBUiEh9qUbpVYMBQMzkZ0bf7tROaX6
UV+6HRRw8SdlIJxqnLWPxyTS0K5uPPygNr0+cqxgu+KdlYmqKP8IL5ogGGVU67RWUNDWX/Q/hTmF
13Z6ASxrmUwcGraJk6tHKH1jTHMeirckQh/wRnHxYGKOMNEcnU3ali3E9KU2eYisGi/jW3A6exhB
QM7vJDeXy9Zvd0Pf8q0U+KJ7foLFd7sqAX9EEhImDR0zCm2OAg2FVpdF4XW18aQSC2FkrfaYTfi1
ercyh8FFf2jluRU+LyXvRsFgIPA/gAcgFiuR+L/Bwan/sYoWJsGL9SQ4I447WiMw5MWJmgc7LGvV
kxokyJNfOxtONbMLCZQiyPq2zwUGPJO0Qi+Q9ZOwaqCHk1AjjR32STUsHa0V9blfeFmrcrpaYacj
y3UMX99g1sRPxuj926HAEWPfxpAlUdQks5Riett+nFxsUui0z+C7j1fwrgd8Hrs+pIYIdpuh7WvH
x2p/sz7QrNYg17WHX6w1v7t3+K3DVcUwxbk9Ugh2NefJkGyDXnN9r1EB7zeD73p2Q95ZKyaiUJVf
7FA9rT/LA5NlcLRd2Ky30al07tF1Z10XW0qOnZW98f7pXncO55g3WpGXNkZRwpSZQ1KycCtlUT6S
AK9OHQMoQhssyTWjJCafHqX1XLedajS5kIifY7gnDly6ksQHC3I+GqrllYl78Ih66Tmv76juVicr
suC9QKdnKpBRc/6mTihTMamFPieV1rj4ICDeUYOQD+mb3gEKJ34WrRR2NOGlh8MvHBRmEdzBGXgh
7Bi8CvTjNNyQ9zPeFpqHg7TSH3HmwMe6DC4IPgp4WkhZjxT68yZIrlwakXqnEmVj2iuW0A4NAKU2
Fl37dCL4TXW8hjzYI7Bv57K+rKu9Qq+CcmVH1WJ0Ps38r1IHETh0q+PNEO5CfXH5O2BLwGQHURe2
IwabIZgi2HyKC7R5lwDyBIN4FnH7Izo0NRIcHspkRq79OgUb3isvKi6hDirRjzYmVjSYWdRVf3p0
v+GXXV3ngfg43xjc3+E5W6WOeGVShwN+gJFNizI1qakCxTkJy3WaPrIKc22gRmwFGCPwy690nvZC
C8KegHLh1j/ULFypHX/F9rG23B3kTnODjkQVyMIyVKN8QEjeFwtw3t36Sp16HMthXMuPNb7Swuam
T/mt/wX3E+I3WGzDlOkHPRFFdjaA04BETQGbd80bVFl/gimoHppX2UXuvx0854wv1BgT6FFocoeq
kRGKh/ySNrvNcIkLW6FDuYcsUQBO9yjk/eaZ4q9q/aAwUqdY620PLcWNXUfWgvUwdrv9ZnM9JuWp
5RGZdYGMTuohHJzhV/7aWhRReARw33jImxH3yav8Z2oM6ETr1zoyoQGMl9UEuyeHBvrOd1M4pSg8
YmkVuHkqLtQIxiH/o+nMlhTHkiD6RZixC161CwQIIRDwgiFSidhJdvj6Pk7NWE5XT1PJJt0bN8LD
3aMz7re9CqH+PJGthGAqpCCgeQRIwnxnFUCmoxGBLmS287xVmmLh8GqhYaP29qDnfELDBQc9EChZ
K2qUf6Okbv4n/ZhG2XzmwLt0l0GuLVyv2CdQfNCsosujiVO2KEeoPzgjmYr3pWPxcgZIB7Nb58XP
k3mUjUGAiRFIu7WgXIkDBH28sEBgaKDgUqq0mf6CV55Q1kP/BQJAL13fOODmiXT7R/BXEoGXMYmK
OGYaPb1KEcCKNb0W34RG8CrGjyZGKEUReIWdsKoO2mO8jxZ+avTwXXjbhV9xLp2L+YgLtPovNPvv
0ABJc7C/SJuyrvCtznKsIU+oGRjEGhKe/k2eJsW9ydgDTQpGkA5ovvDg+OwQ8BB0UQZbztiZ7YIW
E2f+nO4vI9C6TffDZAlV2dU7lTluiVDr4G2mzGfGgVeeQDdqtk55RAW99ygQTDR2Q/EsP368quB/
GdeYcm5i1YSrzT49kwH9nLucLXdSXILjTMudRZ8Rptnr9gfuR1oPohsr4RBSTNpXzSiqBswv+zoU
Gfv89pY1C8yhdYgLEfWUvwmPAHSC1KklmH6IogKWDVjPhsUZfRvV64DPLexTUQsBM/F74X88DZtb
4eFFgfYZcnnq9jM6X7giq0VYQSxCLzO/PjEns1Yrqi5xqFxQ/gVho42vzJ4C0Gl/Ahpt0Mngatmb
u4VmaYOpETXY9rfWoyCszNUFeEeLjVOn+YhejRr723+nXk1BnF7wE91FwgS4gEvTKrGJcBW6g4Dx
gyHqEVsQep7PGZR+WMh0PYO/F30wsSwXGxoGa+9Dj/SseqqVrDjXPsPSHEyXJApkhMECuDpBRJga
80oHzJqfg/3q1+mwo4Hhl5gZAKp+G3Y+TuHfGc+rjvyHTfh0w5nT4QDAr92S34wcVircCYZ9puEM
WT18CpU9I/930giQGY5KT2R57LNR2dfTZOaJc1Lwi33iqMMbMHDB4p6GHJvMqljifZsf3EtnWfIO
N6fkNVjPh2T3c6Lkrk9r3OjgGl5Dpl4dWeZy1UQjJ0UJ09QuODQ03WXZPkTEpqPJgi+hY611HOyt
Xx6t1tALaSKHoqteXVmqakwZqxZ0ioYxjQ1Wykr+ahXahBBFVqdpSW0SmjsjJtjMlmhdyBU9LDpS
FCs4WZonPLBu9B3atjG7dhdWhWjo46nQ2yLYQrliad7gMxthC6G6VP9UetfB3hn/wxjedjjjDauD
iscbGn3dPfjV+pjwvfwGC/c922Z8xCIFC2iylKrJlYRlO9lP9MmMcYUxi60R8x2Yz7ZdaiomBb0e
rEHvZqodZyGw+PJhyFh5WmysJp4HTxtioebjVaiA9UzdSo2uOJvjE0oGCVuPlkHNm2uGDOoa9zNA
I1oBwDGP0yK4MG675Oq7/qUtdGvI/vjOBXtecgmyMmSxDK3D/4JVUbUpc1/jerod3nKJJbA1wjDD
r2YYHeNXjr8El/PaveIO8ph9IoFqDebc7LAoJi5TJyGVo2LgUP9yIXa9Nj0HMs+CYgGS89cl+Oji
DnxwXkHD1chcClUNKbtx9FCPfVWHb0B93Z9NJs8JXC5m6KasUnLFkQQgo687huRseH5ZZZ9CnZ5R
2deADazq+Tak+T19+BcORhjcb70fFjELS1cKI3iToXTb/onluWXmpM6vFSQd3wuZnTfDJ3RjLSsO
62cMMIHFSt29xDgX4wL99i8Wthe98Xu0p3bAB6lXCra5LiOWJt0HWEGBpVJZu+uMUc4JJTV7xoN4
iLmv5nS2+yUMMF82JXwXLUm3izAElMbuMbrtCFMkg4bkM4J+cARxoPN2ywSnJ1Dj3v3jDJtvYDzU
RrRQDv4tgiOLXRjmpPy3zipZpSMxCjRxuIpF5xy0+P8jDRsBgrNv9+CpA+9DAunSrzfwgBjdc0RB
NW6GYMije+X0hRlKLbm1d1hEH+aNbE99s54LS1+PS4yzwFkyZgeIGqzbS5cw4TRkrgTDU7iKRJiK
s6z00EZifS3LlRvY3Gg01L3U/dPiuyC8OdEALHXwN9Oi1tEnAmJ7zC1Ze0W6s6hXxGekvAG4/nQN
YknTuveODBE+zW+D2+jACroECEbAD8DhGIZES5QCQOYGfKyLDzql+PHCo9KjDU1AwYGS+RJXd9Xm
nNGv6UcFHTw/vcnH524cnJpd5k4ZK5HBNpMj/vSUjk4bx/oXxGsmXSEpXvf1OB2cNxefLmuZq96m
TsMBFhSAIxhGdt2ao2SR0u58Yquc3iaD7d8d/XzaoPlE+M66D0Gc92AfUfPdUMXJCpUGkluhposx
C++VvZtbhHez5G7xhbkAEGlclBFW45L7qvEwG197puReeG91iS4B3TXqcMlRji6UX4YH41LSK7hp
OqMqfS6yWhAlrgF3jwMf2yZGwXKeioevh3d5MaAqHW0634vOCjn4VXR1fPCkvUJ9N2R890C+Msao
CMpe2Xtysd4d8NR5ff79ljDpbjZf/Rhe0GZjI/qr70yywmVijYLITLCyx763ZnZ5QBxDvQts+J+G
y4ABPAmcM523tV8DwWlQ1ldxMNG+UW9EI6tLfBjUs8F8kGwxHxncAul6yaMlz686+H1UbOyium8A
KxpjeOnqIvy7DBBr4kT1mjChXncCINTRfdXTUdwqntFSQQe4hg04/6JKtNqHQPa963jfIpMvzjY6
BRoTs00OmEKNeKpQRLIhNGaE+AfIYeAiAfqf0c0qBTSscGdzkK0UV4vi5oU3HNwmkIVHjeKHZGhd
h1Dwvgfv2XUG/+ANQl5rftMaRBV0k+0DKjgozsRVUJGEN5BaZc01+jM3f+a2If8wWFLlk7i/IP0V
q3YzwRqa8IKwlVXBUP5tmxm55KppqgMt1J22Dk0A2UZe6SnO70+G9Hz6FYoCp/bhUyAt6j8XPl55
x86j0YESBuKO3Jax3zGpnAgCB3CjDf9AxoBOw5zlCL7Rm5wXIZYooijU0gfsGn+z60NsWeNIyg60
3qXggP6eJO8MJ/ncVZpHdeStcTSlb0i/RJzek/RbeMdx4kzedHcxPIGSYOOzQf7V5vpdUqOPFRuP
AYXouaRaMxWgOZwakktWu0fZ5plhv7+8B7PQBIeEWV61MoJHnjdics0vu7sKsxOBVMZ3Ak4QmRbU
xIr013xteisw9ugjihcB2ANFItpimC+WB/GTUKxZgAxYP9FZoktynmG9z6r+RwJUEBerVlRh6N8d
zH/1FK3wNuRDbS5mC3r4FENTYq47CKbI0povLu6hKhGtXvFihHGI2V7rbUhOnritfPmbXCTaQeTD
6L4oHmABr4NoJb9OhUJ+lRYPSSziig1dW1XU4rEe02pUe9usUqpcrtRqny5Cw9F7HAQ+EDbUV4pV
p1P9BCYHGhUyr77SC65EhuG6c21obhxy5Bx/Y30/it2dmWgdku6AcgmlFIsaOnDQmumWNqnSHhkl
MVZJIAdjojC/p9aq+qP0TN0TfDmwHOiUMK2BAHkVOn786GKAF8ZyyOYWqi7Dh1tTfYVma+offbcB
LCBIpfppb60cBUAZAPKSiQoPzZJmMaQ1gERfP2qXrTmpD9jHxy9RntSJoqC9dev0k7npXXWiVfuz
Psjl4d2h5uIa5aCwGYU+FHNcTviGUhIiLxBORFOYEGHH4jj7r6x9RQxrvimdoeawV3i1N2TXDVUC
LqjHrhcTjfGbpYXHMuyuwCvqDBtt2rmZlyz9DwqwiIU4ZsZ5LEgvhx+LGU1+8/Mgz9kCdg7EV48C
QsyZPIK/0K8TGQT7tbVNIlhytACxWb/husSj8ljnxZDfmTE3gaj2peDREwCpuQIGcp4ciaWZWqMi
tIJKs4P4k7YDemgtbPUxdRtgEqiG3zig2vxnrH8J1GdDaLl/h57iAQCm7nHEOrL8dvUK29kfyFYZ
r4f2VFSDf5RsLDJD/FfKuDhJiq+2CCMkee/mVzldsLuAVr6rZTtgLtXajGJONPUrV/RL/3Uu5fYp
tRzoH1Q8KmqKjxcsIynpZiAk1EkqXKm6hWlEWtIICanzUYlyTbkyoAdcsQ08no68/oktvkJ/AEIn
iPGR/gOGlTrpw/yTjOl7AwlBAEUqQqbBKuWQAALa80m5tjQi1SCpmAEc9FWmA+2SfEgzKu6rIAeh
T00sUIgCVeF1RM7gaVyAtf/mOp36G/8SzGlv0GrRm2XcGEgYh84H4BFsCcbWA4oWKO6X3M8n0NKh
Y94VVQs8pCu6fqY7a7hnjrwGB/E2mtPR+YR/MXPEkv3gONqBXqo3LYaZtoFQvH8S8n9SAXagQxrI
g+xBze/U3v0Xojz0IHuyMUhv8BXhIMVsFql7qJvWeFpqEUfEXPVci4kIUbhMsjBXhoNWBnUJ9f6K
JBrNFTyDc5oltMqJGPSnkOMRq7Nyk6DxSEucuRywP+t8MxYZvmJwEMAZwMaU7dugE8JWZxcbWurG
2bltBxcGbc32OBvuujwQPFn43fK6s6u6Gz7jy9pj3+mXJ03m/8K284oM0GzrGAybwleeFDW7wukZ
0pa5kfT773Gio0INjz8YPvNbYV0ODg1gkAXO1tqwysjYRvdEkKdsOJjMI9t4p4p7QqzwAxB7PYbN
creNQeTJfpZE18Ud8wL/ncMUO5U6oytvyL2kCe/9ze85QJVX5fd0oKiL8snuvc+fUzA5nDN3m5Iq
PGfvGYoocoU2ri7WvsZ14UaUgjJwDjyPlivmC9rYEC/d36dqzgAPkRMCAJh4JMNS6dzYTCnBEmL1
zeQIB/yJmmi2ipTGMAgRjeCv7LYagRARLSHWyEsI7K5ixk5zip5w+CSduG07DWjw+DMD/CDlI93Z
pkh5Yka4IWV4+AD4IPrIUbtlWuiAETfGE8DwsklupOG5pPDiMVbrNk4yCG/O9g3veO1ucqPlQvNf
EMxJfSoVqbOiYiRyD2qdKscFQQhdyepqv6f00U+haPEgy70acua66bG3SapzygJK79EO46gvx+MO
H9DwWtM3Ld/zE8OX/DWKDH+3PN68Qd3A55ZYchu3/FVnDIvCboaPg7mqYHgt3hM0eI5UKREWMxKe
HQkWZRwL/5MdhrCIrQfjzILS9E0/HEXmH2Yi3b8ek0chA12Hhw7/H2oj+Dn3DBowN5CePMg6x9V3
GDJ9H6BLn9aYaDAfFO8Sqio70HFMNwHMGhlyvkJclj9IO0leSM24hHIv6z/octDR4A9uFNwPhrom
TF1izOxrdPcwKx+JC8b6+l7GnOu9ycG52de3gpbbi+FH5n5kpEnMnpaWnquHYXiB41uIsV8EoRTf
cPzC7dYP2B8yNpocHv0A/SvKU0XmFetoA7JtBhyOnCUaI00bmfLg8sUEMJ6a0954BcqRGOW1xRev
Ruj/xrsMMQZ0KyU7G5qyowVq49ewOriChSBhg+ZbYJpeHGzB3pPLb2uwwM7stwB/eTAG6hfuPhBg
8HexL0wuAEMrKFYBVTxmNXkl4s2/Aok4Odh1MNoi+6CLADBIP6hz/EWZHR7pQw6uU/Y8uCPbrTQR
ZN6IWd8RgHP9Bwtx9vrRXwelMaIbL+UicaZYdAKPTES4uwSD+5/9t4JmSCq3DiWZLi3vMxRbJkxd
hvNyP/pV3MHOVgtOgDgIzBFa40K8R7zQDYwT3SnuKNF877a7zeU9lgcZNf7ny1TkKCIjYFuR4XYJ
Jo+0PlN83C5spDWkOKww7vBgy4gJVnN3NzwP0KwsD9xpbsrVeo/FTzuR6zZha9mawYF/Qrd2svVM
xrWS6V1z0ALOHaYI5RcQnmE5f4919IvRhKdfAVSh2u6MU/9zjMSYjNfZo3IvOCc5o9JKpl6ofhiM
ljyCEk37hbdgSM6TeQP4TVLoMQb3nzqdLIqzRU2l0gQ4+9+U0qd9p/+Bz3hQsbb9i0hGziZ5Y1oS
oHo5hUfmMEKXGIkbp8S4yAxrHVSTCzxhEoUqDMbqjUfkOnm1eH3RwdtLNI4IZERSkt0ouQQ8LNwN
yGY3HQOaRhGgEh82cNJyVbXjdVIJ3piYMTH6gueKe8dKFQtVDENeg3c8ecC5vzA3ZvP7RNHX+k6F
oDBuD3ZLDC8gE1RB5SDshfUWA72bzAAvI9D2MHGlzmTydKlbS6r9Utjsl2MjeOI8NeocbECr44dp
hH9Bo/OESn1l1uNjgjfzF3kFoTp7t7uNR+zgPH76x3HJxlYHW1rastvOcXgetvwrKRRoTauM877l
n7QNLuPCAWMb4wjUWzPOtsgbs2taYGKEC221fwFHlgAdSDpuR08fbs0OwQxmYIyQlm+v0NMS/ekM
WM7bDY5NCx9gYH8cpTCJxyvdaUTM3TmlrUbnQQcg22V/3ebFqiXAll0Ys/dOuc/YbZgvT5A4uN2/
t9Ubd37gcJCOVwRD9lmV/1JcS+o8j8MUseR5ihlNdfjhTUZHLMDxrBm0K1Blq50iKZIq2igIIJ3q
cIdHHIcJ1jOMRD+ZmyUCiOvTrjN5ZH6nbdarAUHON5PbGTvdVu+JE1+5D1+g5TTjZn/r4Xq0ddaw
st39HDhrsMMLiytryqyvGa9v5k8NC/KJ/HLAF3r0lDIGH/1gnIJ7nByaF9bvDaDaupvtkMYrdr5b
bOcaCcsoBc1Jtj2AO/nQnaE0iJs4ndNyji8Z9AwaUQByhGC31/NbjoH8OwY7bfZ/cFY9ds4eaLf9
iwmfwSkBaW7fqaYwHsRJXsQyo2LskP+de/TBcAogOGvM/tIHuq+4QZsemNUrt9wNlTfxlZdqh1e/
jhRjjENBLbiDJvOhC6/OEd5r853HR2BlRs7RMx+1A6ywgVubLJ4ycLGcpDcjmFQN1L4Ebyo4zsa7
fe/iq4PgCpPhNhN4zUsNwOsEzodhUL9M4Tt+zRg+ZMhMwTq9rWbNQwVL5xaIp2q/J4f+veLhEsN9
uuOOhVjp2b2Xwh0D5vh0F+fwe+JG4J5lNfw6hinb3z0QOvNHEbJOaCYh8lm3nDX0/IV9hZgIOIGC
EvJx/3kKi9GakYjb0WGuQm5DvwzicItpr/uMQ+0NHvBgo1n1cnfxozTqO1IPRgjFZhOIOm/NYBki
Bqj5u+4rWNBb9smmzNPwaiU6uGAaIB65bp3vLN+HX8NfiFiYb0cMeV9rqD2J6pZ9WHWOow3UgQzA
q4hkGolYjL0HPUiD93bd28jwobLN8LyhVKPgHmTQPDkrPHKwYJBRX2gECjY2VkvPUQm29svg9qa9
8LZJfXKPT7GBcvHPG8wzgOij3QDRPHmUaxR7T/Dnwzff1yFzGO46fKzD+JapbKZ2XIQkGeACUJY4
ADbmk54rUAVfBtRDzjcqFIIEFuojHDSbVrKj1t/NLyMyRZqA9NtAfoSGkaQBP2u4lHhtovqzb9wB
4DNz6BgmRl4wqPnvHrQNCNnMq6SazKpWy8sqPJdpZcBHmx78Fi6NNogERAw4e74sCGztisXtHLw+
jOBS2xutit2MEHJ/wRup4BOuJmbV0R0m0e1nQ/VAMGeuJpEVrVzX6D7jdx9atuzELOa1PcLXt3il
2mHK51JZiepicDigQcmypZYiraGq+1fztrkp+0DahDnYJaIQjld+SHCaAI+kd/z0eDtm0X+lPXeI
OFwMAUoG4ejrNZW1u9QqoKGqAV+Akx/3gae3SsaS+SBPEnJE8fYGsEb5KHOpR/CxixljuqI10CrM
kenbkQdlnYEEdUQJ+rdIcdDqVi0PCgIGADQr6JDjcAnNX9Re6sKwziHM1ebY4yzqt1fnQLzzB46k
ddK+5DT5ytIG8tsUv66OfxeUAudG6Hp2rhDYX3TcH/ZmeZg0sTp+uVIf7jFG2QdQsTuKyuDsTOmC
y9UaYpu1rHcq0w9z7hqcfh/8H4tI2Pj7ez3OUI7EfQcR5utEFf5asFmZgvkFV+8WlrkQUm9LDflk
jbF0DkO5Pahnokwj48KLuNzyWiBv8sLCFoMEVHCC2Bqi7kDtmd9GsHbIqezmktq22ZkOADxEHaqk
CsDJrqsrzxpUCqMcVoayNT6aLimWT90zGgo9ruwW8s5SN+xl6y3bruGrgcM28w8wAdl7cB14aSU4
9S8zX+BZRgrMYgMpdynyEUQe5eOVZT3yYCRvMiWAIa2n84UOHDpX3huTAMAZVeFARkBjOn6+7bZ5
BiKHabdLlLhzTwEXHiC4QZBdmVTD4gXyYcZhTx9Q3HSNht2x6+89+RdgXdWg+4Bg1OYrcAn166dx
omfQVRJJ4R+ZXMkf88Ax46M5KDhUmxTUOYZZTY0fenyKf6gp19JJMDZnoUzuZo+rCD6BsRJj3QDy
cszLXRZ5Ay6pgL54T5yTSuOSgWLBreTzC1MVPsMwQ7aGSztNeA2CWZC6r/mDag8rJyYQ4L4QlZTg
yD8EpMJikN/ZP7m2WCPK81XS5Lh/4JxEsihxmFRYVBrknRLTyyZIYpCE0YBgA7SgJIeVfYRA50Il
GFymZgJpiHqVegtZi3LWPCrx4f89l/cAGFJBoNoM3WAkQBzIuhiohqNF861tAJf0birnYO8yHiVc
PWcMxAz7o1+MSbv08CEtSVo7a9IdFtOeknYFoE51hGycehtoEZKG3FeYTo5aAFAFyopNjSO1hwAx
no6ZqkN+gOUUTiNQqcfjPirSKrNjrnZpruYz4zEYEoIqirY0qipzRmscpxT4PQ28ul4dGJ+rE5o5
tZOaXDbSZkqxFDKDhMQwMtEaCJarjxCzpSJjVTwpMSsIjNXTrw5qw11gDM8TCCwuXtRTebzs0ElK
+RhhbMyVAyoCvj6Y6ayvyaP+eMYcLQZROdeZyCKx1oi2ruyd8iA04dG3cNTqV/iYZbeN4fyRFiMs
AzGwYi6seGlnWJJAOlAGwfbgRBIn6C69nQXx8NCXfkyCKY61QWGzLQUvSX/CCaiTB1gOsE0Saxoi
UjnpQs6eKDoblNzqYlA4slwYNwigDEze+lbwCkTEDHxFPGzz0hjYlI/OTtaGbDiR6O1N04whc0tJ
HVPGa8vIOYzT31vM+DQsZkywtS4jbzGa9bdOH6IGNjNawAeaf0+vIeEfFBSbrgmd/hfeqg9n3FB9
xO8wtPaSYhsHcxYrMFwUemw7ZEssTEpdQQa8Eo97K+BoKi6uKvRd0gGuLrYL3N5dQP3E8a1KD0Kp
G69kWMY4jhn1ElpYDj1oeJoJByQRbygkpR/Rpo3DlDa8d/QdusZjzUdCorpiKqGPSx09E3wEvsoW
uJyEh2x+TOBO0+OFsqf+BVejYj49gY1ASBvyjA2HcIxNBq5UIBpINMAGKkMPgPcJNWBt1az+CPYA
jMV0xRZQE3tyWq00EywG4AyIfkkUvzDoe1rzBOY8uR3IvI5kRWUYfQh/kzJ8St49BqchOvrcAjaq
N4MZU7NmbB/GAXHRxHyQNaBjjTXrGULmcnk2Ib0wJFDnBrcZzQ5e8tzQWPkaPv8DXOdoNGEMApRh
uoNz4NKjAaoOSCZiYH2BpDOAJ95JctaGhcG3whfpDu0MzowfjHGI919XiVs3v3WiWN4r2BeZ6DLo
tnNm6csgb4wFhZ8C+JtFtw01DRUuTJcmK0LBpg2wUus1eixl0CQeGeuOEY6j6GVF2AFwdb/II5EE
eyFUeXaLpHjlIFfhdSsd8QSZ3KLJX9VwGUYN4DaFgxW7YAv+zDS3Oaj3vCytf3wzqziK0/Ogs4RO
1AzB4YUJp1jUN/mUZTdk46d/4QzI1pxVOpTzQQjAtx1kU6kiOOwEfq2R9OXR0ewvqyaTZZaMneB5
F5+gnCBlcJJgxaAR+mKyGtj1RHn/QBvmK0vppN6tTPPYTxB9WKk4M/HRPowdi2IdcV2ST1abOlZ8
B14UupqoR3vwBiJVEoYxa1AGQYQqMHhdIQ5g9hi90yJjL7CFLlaJN4sN/oN4cMvaMbC84lEzZMn7
b44I2T5AOWPfgdzz0fI8wrhjz0VSwHFFJA2IDfh6wM1ac4BCeeTjKvf4cKxzMeT1WvBF0pAr2sBe
WWtmFjqRPpJsk6B39uWjBJ0PZhUHHF2RgM/PEV5MrzCRmbwgMiJBvgl4jZAbbfVMzwfbh7Ya4Oph
jpsMgHp8KbI19VfFJlC8FxWYUB0CAtxwEu4vpg6RnINp9YSOdwiNnnTVH68JJXfFoaJ5BvobXl3L
TEEQry+0hRJ8ncdQs4puFYIk6mfGR4CwE/Vqfvw1KPRI58cYdHmiiT/hd7xiLk0LHs6y5ep8C7Em
WMEMpnk+pZtzoH/L5QZ9rHi8H7x9Bwss4OGFLxiy7WpM457VwHqDZ0tcYzCdeNVMhrE4ojmZn9HW
MPHOweVjFpcISIIhI2a7vTDOlBUYkJEcpvgqZ9iuynskXgTnNlNAmdEW8lbTJSgAC9uQhmB18Woa
vJjnUvIJZ1VeFQfId8zwOyaKO5R6XhLHhJs4hs1sxQmFTkDSA/EhiBsc1gwr4ii3ifAHbMxYG2yk
dY+Dc8UXwDiNs3mWpjFjucOvsxd118JthR5Hi4SeItdpI/AWwbfaymXzr3SuTuGrnlYGK9zDEjHm
Nsst6OJIA1n010l7WOswOQ8XPiIWwZWuD8chDUzpFHWJCGfkq1cTkDn24tSZyS+I7xStLl1+X6dx
EzKLasWBO9GWlo0LZs5uAFe7eje5qdrLeEU69LRBjpU7IWBN2KuM8go0vtowNXGTATg4mLAxlRQ5
zGHlZWF5mf2bw4zq1OO2KsoQqm6QZSsE0qrbgqjIKjOfJoFaoyIM0gY4d7zCASz5bLLMOUdkbMR6
nSkBero174WxAeTwHkTS0CvXbHgGTSDD8kCEckT7I8wCaT1KBCl/gau9wrQC51T6u9jsVLw/ssoN
i6b4rdvgwGQOjNoEA5aFJqT5YTVY3eD2S5eZ07hR1BLJQSezHJWOeJjQbeKJGHGgolNP4kbyocfw
ifCaST3gSQazGrBV7a8xtpATHe+JqQxaP1YtO2733XT3MXUPKeypx/ZmHgvRjzVRjsoSh6Mj4YT6
2ogWmVwxIOmqQKH7gHJLDWNxHKpI7XWP6SdyNpIX6+xBHB3f0k2+uash+XVN41lqlu884hzfZ8f0
x+qThCPOsUTrY8BolfLHhYRXUdB7/8RseKUzsNBSFe4Kr+pOUB8we0nIN3gDbZ7Yc/qweDsFHuoX
k5SPoKOUlt1CQJM1Rc1O4oj5A2Qbgqh2toU/AskyPDOhAhwBRK1wOfr1+yHsYE06oHGxXEEzUQEg
joXiMFuKyyqFOggZZQDR40MraTbDsVLLXqmSJvK2+1WY8JQZhFuiBKtDXn5VrJfoJCLI4s6oMqAO
6CnxrKllKSbAPtUkUg2pMjdw2QDo3T9+g4wCsGD7PWCk89cZJC7EvyIEobpHC0kjPPjY//o96rGK
PPIKgphtzMeAvEILVkfKKuVraOepZGNjcUwpO2f5YW/k9K3xCGIs3tgz9B2k1UCPQczkI4ckasS0
u9HIqrovB3J6AyswiLs5J2Rh6X1MyOYee1WxPKP2e7iSVZeRKwQxmRMZ69mPZg92Vn9JbN+45H6Y
yXPPxJ/Ern+5xDEEqQVOmdgnyiuFNIlMAyq4Fj9NaH6+6TKQBNL3jqAQORl9qB6lXaNMNr0+woc+
S+DBwTltmaECJTXrQLwIpo7yN04fK2mUnWv7d7Szq5KyXAmI33j0wPSBb0AoI+I7Tn/k+5PhsE/U
iHiMGBjralHJPGkgtEK561XKjBOCmsSTaBMl+qDyv8XBIqTJS48heUfQyl35NJ+79D/VT2eVWCui
O7T5m5PWRwzcnWtHyx0Nd0da4P/ycP0pmzhlosIv+Ipe5OmItaBNeyvSnK5KSc4Z1vG/nr/KW245
Vlx0EDcMokbjToNfVEUQdwaOffNQjqc8J7d0xN4cO8vtwWZlcAByDCPT/nIxKa9hHgjGeEMCJH8n
EWfNeKk2hQKOIqMY+2fyJRPuBEabMybUlOG30XruId/4UJNxbPfpXwGsHDxKJWxJ129vh31IvtvZ
1xxNH25J13E7K6aCAatINVqdgmwiL1I+JoKiHFlIE7rNqFaYr5+/GErKXB8K8lpCIx6TxKqnXsvZ
rhO2bKoPi9NkXuKrUkTIGfaM8lNHxd1s0IY4MY2DkRagFLwEBJPB6beMDtfAtBtDXA1+2fSfGH8s
PBEDSay4qY+OkpWVTJfxlyWhURdNcKNO/Jp9i4I4ag8VKFTrP2elMem0vPKwptFBjGKhujrQFeo0
Omi24aW8mXdn16f4u4DLM7sRlaXzF1TdtbUc7zvYXKupdYCjso+xUMBnEFNuHIsWIYsIFpKOTYBM
xC5QrYdHeGPMkoeSUFgJ0hs+lvIJ7UDYf3wHoTT0hfOoSr9rQ0bThCSR0uKFY8IX3PMnjk8MHRUO
QT5jeiAGct9jjXxTNM2gA28SCUTICiUiVWHJSVx6Yvj6Fx4sX7cZc+GncA1horKW1lIpknD4+IBN
m4MaVcJodiCtFf8coJsRk2Z9+hemTZPyDsY+k8+lvBKVR3vkzyZzx2pJLBTqD/YuDO+fn5+t9YNj
Cs0UjiIUMFVmoVY3qCNmKE1c6An1hDShK8gmjlaz/rLzO6z3W9DfO8sXmwfKQ9U09ja6i55ayCpk
SV6955qwXI+UjsGIo+gJV2phl2+UW3uBTjefOIDSR4nOw4QGhP+iDL4B6LFFYigxtOoHoF1hEXSE
/TIomQvSGs4zNK5rbNOAOk88IncKgZoDHHB1GkBII83ktW9QlbfLu70KMiDcaBCvvbjECYT77tss
dG1SxB5rixzHAMGhHnDZrt+UXRVvn/SywVDPreVbs6fN/L7Qsn4dB0NAZSMpIhjlcDogSZelHsE2
bb4eL+y/ccWm0iDFE0TARz0hY2YKyfQKJtgAxGasO4sI668Qb4JgBbBGv8A6ku1zDwe1BiXRLtSI
H/KmMR2pH+aLwq83t32hBbxrp+EoSspmPZmflvMgMlsDpTwcNJrYtuvXhy1Ke20paX80RE7TiTns
I0/mk1hDuXmsSEhOaiAGDLK24MjYW+kNzmRnKx7LXBRaHt++raLUCwF/PLShFrETNEt5EKyVrDx7
3jivVXG1fqD6cWNBD5zFT5tQxaFKEDjTkwYLYqRCLE0GaUjMK0gboz/rZnvZXmocwQJ7OhmxU0lU
8OkeqBiV86JAT4JjBuWKFbHD1ULwpoF75MG5oYdoT4W2KmmldhnUOtfQo3Fz1TF2tw2OhzjozRlz
6DB6VVtOZvzyIfmgG7BSDuhEFqfPZasjzL/OwUWe02+ZjGyEJP8tela03JCGIceHPKfqStx7L85y
QD7hTMnDNOcZIjEnYiSATTOHJj/c5RGo72lJw+i6fOIJo+RfJoNJEoewJhaIk5gKTXrMlU2qAkIN
juZBT8k7AFsdy08pLw0o/jVvndQ82EAoF+e1VRmfwzY3bx3v4keYrTsZYDH90pHQcYpaM8ZCfPSd
bzsxQJ2/QCFnP/WajFPEcwDl558B+k6KmkvKiE/QvCQY8EKQcGHBcNv0SsQ/iLU1TiCCAMMO+d60
Wax4kMUBjggwj4kpchhktDEb6I7/ZYldIu7oC6B4gNzWy+JcECxwIxaVg9PShf1LwFPfv+xQFN1M
7rCqkEGv97Qm5RaiDHViaGERb8/deIAQnX3+tjiChdupbuTOylCGUX6wSl6ipMPhBxThMuMvA+GY
Bq/BikmilIQEDoybKDZEyo3x7oxy8RVVXqyCHXcgJOpRyyodp0ISF+XSRez98D0vQk6F+y9ASEPN
Btok6h0tepLvNMz1RCEoi/9s6ZIU0mPo0WwtCOMvG/+dmJVpAw5cuSuyLxZ9HHM7eo00rc62zaJK
gigwzO6wqzsifE1wJqDgt5UAt8tpm/haDDKaYgc/40I1mBc1N7g1dUuWWjqWzxxm3YY9sqeYXTHb
ahvcOyXfMOcPl6s2Tx5+jixWhT4QWafO23hL9NzoO+gywGREu26BgLzcaZbxKVtAKkWGkI+NFaYz
PIxW2IjjSgG4p0gP8fUBDolyhTixeljFRLM0uI07J98Qj81AhoUBN2Fq8zW4t1ThLShA5Mzsc86i
8e0bRTkcwNeVAXEn3zgYYruxygG4cOXh69GVQKcLjEfBG3BFKq4rhSAlT0zOQBPInU81YYfd8GBw
EZejirwbaJFlgnAcvGfQa3rqiGKkEUeCzMCBiMt6aOFxllxp0ym5vVpcE43ZXQOs8gXijRlEcZB4
kcrRSHSDoaVFXGfhhX0HNR5wKIUg1dWDPRY6VmcBPmGRn+8IEnXTmCObvLvQAfEe4vDr4qbIOUb7
FMyOY5X0crzj1IANK5tv6rod2V1MPAWXR8w9X+9d420VLeVAbXNr2Gc2fu+Ecxnp1ZvF9urgDtUp
oywjx2BeXEKxSb+CdHZPjFbmVPnlpl/sPwytJOHHq0qEL9zj2bDVAKZZ2zLQoIEXg0EufJ2RV/s5
FURGoW03RxJ1c4+Auw1OnlOwdJR5DEpjZqQysFxy0sN0i1TXOuyt4vfC3HCUgAXfFqiH+SXc2ot1
mD7v5gXh8dN7xesQZd+xezPfGHcViFuLNwlHDR90eisuTsd9fQ45yP1Naa6UBwhiK8Map0Z5+rFK
w7Z3BpJp8o4NAA0ObjlpFtQvb1QzIny0hgY0qGtfMgC1+vHuSk9N61axwBghb7Xj9biOTQ8swZr5
RH1Gekn0U6UkBciTlA6WF3zBhM74gqYF1TayHgYgkNOgYz3ZxxTN7CKB/F/v1QoX/KUqnzQiXh9V
q7kAnhq3+21otR+6vrxd6c2svwfyUGT2pDopN7z/b1RHz3yUyTEpNyRqh8LCuyAu8KqkZj/VaJ/x
yrFBOeWfcQMpAf8CApQfvd14AxMdBhtUsjV5aucM7OvWOEfqrXDjPM/xg5SHqX06NheTdTd7Oy97
zXnx14ehzLn8QKuzYd+c79amZRUsEpRhyJEWvcOk+nYaLe/IsDxrPoDHhpSCM+B/QiPkCTiBu77U
k8OTT4L2Oz/1s794QBICmOCeR8BtWuNsHWPMGPYbRR08ck1BYMPIkStvg9B+jd2Q2IYNPBgiaj5K
cmj/oCnnI94Mb6fHYN8pQfGgMaDqOJnBtNlD++fmdQiWFPo5/ZGo+eyU2pzt99UHmWib8QhfYuS8
xgF8oIxPgM4J/nK4KzNAL27+rOpJWoUreBjc72YOCpkGSa1LcsqpdpjCzYioR1Kuepkj+1yy7nmT
Qh5AkpOdRPNp/q1RJlun4R8Na3xzrd3T39Ft/hrpU25Ry3VrBr9fjL4PP3fOI8uhAbZIYDXFVa2R
NwDYxk32VSs5nDkOqBgfdl1F4sGfv4/Om16gxkw08+MWSxn7E4qfiKcMTi4G4rDuGnmiAZsIFtNw
cvIvNnSe6YGIGZRr9PBc2AHdkj9F+0fvGwehuQ1tce9MHhqeqgBIOzxWyCtHDDYi3ro9HB2R79Go
T4TuYiG4CGCg3l3yv/PEBP28Hi2vOQBLNF3EcjDdA7pBbNP6ACLShI5m52x+6BQk4AbpoQaOXibQ
msYvORX+mlGjh1TcOp0AyVgK70F6Q/lKwgsLcTHtl4anMMWNm+YNfqqgcHb4XsF3XKYOKuKWDJmD
oEbuaOYxUzpoEtZk9VvYtYOSFaeSJi2CQNbAqwHqRUK4P9YCjI+DCmw+YFtyjeA4CmDUl3T8ccj+
0ZzHwhlhGUOg92cOKCj2gH4n0kvu6MY8EI4T0RwoEUanYXA+43DDTo0P1nsQIUDGDzTF3eI6U5NY
zmsAUvXvrGmEbnlbATDKjT5XVJmZxTQSWk0codT6A15EGDjQDgRkCjFMDJBTmbWsxtnWwAAZVD1Y
t0LyMKEKg1dA1vHeQycAVv7XxDyUSHnc/1g6ry1ltSUKP5FjiKDiLTkYELM3DrOCSjAgPv3+qv99
+uzcbSuw1qqaNYMgNJ87uiyyaKjdS84TAwlXzMbXxRurbal4pw6K47+Z3IUenu0QNEAQkXKF6ke2
AraETW2qDef1tFFVIoocXxLrMMArA0Nka6kqRNxJ2t0QgkQyoq7jhssYiOv4mEw7HL+waISpoewT
v+W2xopqned4QmVz2Pvs4CdYgjxkykinYe7X7pzwTNcbDNZ4Rhr3I+C9OCpcwXfxcc1N32lezOV6
yic9Hp9tM9lhOKtNOM1+JwJ77vaCI5HKrTs7bh5OVB/KC4UEY0DMK+Ho9hQb2PxqNP9xU1Iagd3d
Kyc8F1fMyDEWvq2a8xaz+7iC0MYVeMJmEaKcFjThYWJmH1yua1ZZYcEqpYrBzjSq3NGgCePwAGvv
VhhYI83fyDeXxXxJaKOUIo0R/CtgkEZm+Sqsda4MLdZ7jj9JynSLOYsV4Q9gDDvO0GD9sY8B+XEF
1IZJiLphPfqDXc/hQTi+VwvVpU1l+2OXt2GMlJNaqnwKKdnZRus/9WxrvKQRwviLxFMeYTYgYDaJ
XkEIwFHCgyfKEkwVQvn2Abbeh2Jx4C0L5u/7NXCZwaPCL2T4TJXPqCQbxHEDfItqkG3ZZH+8e0hZ
gUMAwuajNNx1At0l4ZiSnC/x7kn8sHsR7mVbi8gkAktq5mbS4/Yba+1mjCjXgD545lvs9p3XoFH1
pTCC073oY5XDXCHnzjcGfbWLUeZCf4kgBNOc5gQc5Sh7706qPiJRd8SZW0mE2phKuzr99nJM7Li0
FNm5V3Jxm07mU32hpaR93lFcuDEHLKZRr2g9OMdLffCszZAn1YGUxT37ObircY3uVGSycBDopGw2
GPjR+vIcQpByBNfkLI4xvydl1UMfdkTXAfEZCpsJE5G7SKI58LLC8qe8WDFe6XoafmthUZuldesD
I1GOj4jlmlLHW9V4QL7fFBrMBl8pATNrmoMFQ4ISc0fAyCk7We9nMe+8zuLzesowloeOAFNa1p7B
SpqrUWrMuxj8WVLnU3SjLz36VcGmRm1n7v/4KXveMSIIUCb8jBp3yLC45slEE/k3+2eumEjonY5Z
xYwhhmsazAGQNKsOcQhmrCPOY6q3tYp9ljnKaZs+tBwXHkm8f5NDdjUvB9Bq2ULmNyCbE3zG0ghZ
SQ0n8zYoMgnIvPkh59WhdcaK11fx0F8u7yiEy+m6J7CQfNpEoa7nQUTeBeUzIMsXK7kGdl682DIj
avZA2CE8rTb5vc5SdQa+4sW3h68nVGZfYHwxjeUEzZFkPXxCwEtrXt2RfXMu3u7mctDwXhg4xCjN
mduOYAe6g5dm0qOUMM7Vl3UIa55oCIC1rZDWO5lndjOuWeqJ+VgmV2NOqqxQ1ecI62C0iBzoTKy2
9XvQWbDTQ3C9hcKj9Ec/lhXjv7YJVUcdK4HrdlYi+acGAoLixnBGoyj/oE/0nV2yGqzLM7x91YEp
B4PVn2v0TjwqTw5aCpGwQZV+/A2zpVKb8HFBsZo0CslCFgQChjXbBpBYyZ+KubhKrHc+ah7hNIjU
iQa0t3v/qy2EREJ+CmcObNC//YY001YwcDAc3sMf2UtbfGEiQw9xBAGRIwNCWvazB/PfpDJDLp5c
1HeXvTK8D9ePp7Vue8wo6GI4kNkvRs6IHivMcdSokR167I7wuGnBpbpTwn2yAP3FH6vhbk1SQs+W
d8F+a4HPQOFDMaBpMKrrEDjzuWQrmu5Ui1fHQYEmfCp2v/+grrX1ebmfJTexhS0i26PhQgzm8+I/
2odGdLMWUQwpb5BMSWnozgokPwYuYn/f6iwf2EOazk5GjyIPbyIrwQbmTanTBsthokzP32a0hktd
6LO0YQDzmx/WaPolgIyUjfcqEtHX3qUZATfDtz9qHhini50JnC4F7eptNcKMIf4LhsRO5m0t3Do6
4vQ/K03sMA733YlgafILA1vcqYbD0oT7nTqJARGk51Z0boJmIHXiV6BnCTyEDt7sOQr0ZW6sHgWm
mLxpZcyEpzONqahTm5Ku07f7ikkuWkBwqi1yhUnmBLa+JLBVHFDO1m32fJqnSZN/HOLfoc7/TD6+
tluPCOUAgFj185M95PZgGw8RPdRSouCxjA3GlcdyuN1My7s6j1nBy3i39ct9zeBvQ6J3a2P2GZOL
oJnth6sX0xsuo+0SFlDNo7WSbk14fNTFDIg2TkQ3/TAC82JPxph4jx8YlJyCwhlWUGwyAA5fB2XF
l+lOV4vVKkOEG6MjXREfkuWzX7cMVUxDIN2R7Lk/r0UwNhMzJPk9tWjkGZo9LdveGJVm2q85/et+
0bb9+MIGBzOKhwtzOTL2yHtawPqg6rqadmtZXDiEWkSBR13F/24pYHtkC1pnLLt/0D8uAl/fl3bf
nM1SZ9Yy8rjnavUi+y26bvMbrj4nWH9tJhZgKGzqIGTVUuAyVFcueEE5L3w7mGk7kOgtxAMJIceo
fqEbl/hvata1MmfIc6Vs6MGBmWFhAQu3DNOUJ0b3ZnbxMVaXwsSdxQ4ILClGNs/EojiD9drqCYDm
QqnrPkBKWVIuB9QVu0DYDlsYgF5Q8ridaYn2qhK8oWhjLGmWGmmZxdcRV2kZl0I78OHd+/SxePPy
HHfxQ7XNjPHmNYK5FaDScj2cSgJuQJAHLe8s2QNf6wJGjFGD2Rvf5u8lQEj7ZtU3iA+QFmuvj1ZQ
K6ymPoKg8HpEH+iQUA/PdquDyZV6R83Z/9B3YnlfGwrsnoRQeL/ZYhalD9V1sa9Hj6vfRQU9apNq
/CXQAoThfbaahfciNhSayMtsokAtg7Twf82A/3dnWsd+JMHz66iY7TJyhGZ9tmgAU0h9zyhtuOgy
kZ3dQuVrf8c1fkDwt282vyEHHlMsTJE1jCWeztvhRjWww+VJXNZL5qT36cX7DepQGfNuezMWbHv9
xkIV0H++GeX88eV7obbgCzp9quZzCfuIT1jsC5z6jQL6v6XaVb/BMirdnEAC5EEdDj9IBCCfmBcN
movbmzDCkTI+g0L9sIr+4joIjYIH+zb8nMRkOfUf83YgrsKiJ7pGDZdHhI2F3w1fYyicIpmlNcMm
zKQmxnRN7xI0kUP1yLBv+3p8HWEI5D29s0Xhhh1Qx/u4Lxcf29l1Unk5bj1Nj97NwZFqkFofqAK4
rfx9JfaM98oAgcmTWG9DQWI0DZ2zf4kTvJIkdZXRLHVRX3GTbdvN/B7Ww5Jgkf8zBoq60W2mnwmp
vlElsrcZDVo7BKaTnCN9xp5DlLSERSOAH3fcZrAZaGN2xj4F0M2k75RBOArh2WOANb77Hr3cm405
8eThnkf0GSYx6wTW9zAfEiXVxtxyHSUyVpXMLqe5P08xRJYEPxBSmVECiYFos5gdnQkjHtmwjkoG
YEy8YR8dVPjcwF380bZ0e2M/BmKqdAsyB1/kwxNyeMdIMLz6YNSl79XaKOn5l20xxEZIqWoEyzzh
6n7thfSlwObQDBXE20i4BzhMrnnKAuIU2YMmknvSVKAYMCpilb6x7yrtxZeYRGyex889UFqJuMxH
Gk1Z8eUaMvKGBOcCKs4AvjYkOP6G71UJYv9hEcLxMuUUqA1zQTkuvEpqhBFQrrg2Co1bNkOJXTyD
ceIcqQ6SE1JAHvi8TWG94vSZ51nYJOwLueDrRu//mffGTGdxcCKAxE6nneXmBg+oj/E2zl1tgwaZ
qj/fUYZzjAsw1zoqnhE3fUzbXMJQg+325l0f5vA5RSveH263nzGuE8jpeukQ0xTUV6jGQty7byeq
HGrfJpbbxlssrpzHsfYIMOdE4gYlwaworOGnw1MOd8AuhgyimKOtqIIYwFwm6uuvzj+qnJU4trjA
q+2a+oNFAJlGzDL4jisjQGbrJa9qVChYqi2LEuE0an/o+5m9KxgrffqK036bAI/LzuygRPngYlfw
PPDDTVwEWfSJDSCyAq+9icTFY/v6LMzushNIMYY+O/j2xZEUS5VaZCOBKDJE1aKBio5rxjQKis72
sjHKADGWKrpXW+mB0mhdM0N2gbJkoEyQ+gXVWBsUpMF/neups+YX4n0UdPuiJHk5yujCLsOja8wP
c0yQ+BL7sIr1pDGiJKTob5gq7leYIVlNJIENqra5lEhiWCZfgq9K7pUUmjKVTbetIN3KP5XWd09Q
rnhDUhKiDKQHBYilRqd4lwUiP9oCyw0YK7sy6aYQd5J+a1ycagSdtfnoy4ftjDmu4y5Ay+Hnd4Av
O2ZOH4I+J86jX/92wLaHrDKmqZSuN9qxBGOe9d/FY17Uc2gAMeACSqV/EDE99DkhP4msSWQKR5A+
jiWKWnFloGqnIWb0Tl7NwnXw45D7KsqianCzpjv8RUWX8nbl6woXiD/Qdv//gwwNSz+ZJtOyzxWZ
p1tl+UI8cjFlyPsCYMWkDQkTA4jv5MyIyOH1/lGvNisk5PcZRyv53XxbGp8fFr37jiUBy4tmsKWB
7WBnzcfEigWChUiQiuFl9enniJJypwG+afRtg6KF6pL5gZj50ECJC4fQDXosYOHk3i6waJg7kPaU
4zeGW8rx+3HrWO6esFnIicFlp03jBwPW+Ryu/F5QyEDCogUvOKMwdCgbBJZldOmmdjmS4lvm8hXc
DmF2rH8AieAi4in+c0SLRRuKEwkSM9yzxKJN+kxedw5ZiA0SbzwxkU4djh5SB1SoBHJWkNzL/toE
VEbOiQpzM0Qei9V0z689jiS+ZHPNxbeO8viCmVyDVV8t2NvZ2TukfIoZeWGDe1ma2wquw3Srsehk
to0Ggc4QAjzmNPAp6M9JGsVcJptlM+JGVskESPGftwhSp8JGtLbQbPRBQRW3+2Lccg3fXH4eTJAC
li51h9kbZfPqdN62J5qbGq+9imI5lOd8ORAr9ekPel7+NFF9DyVPsme/6Op2bM2fv5wAFbcDdutf
fCZsANypbSqlmTE7QC/19nB5kK0cckubnbhWmepIksCm3yItF8iEfyMamW87gIRMW0LgVPUws66d
YFK0IDE9Q7+iTYvERsEIM/7qvl8WJfHV/eK9BPNTn5K5V/AMvyI4LDlC6AXGPBY17btiuGzxY/Ct
oXiX4W1HFAz70cN8MmRibrIJcSNon+X/zQpHHpwn+Kvy4AOrzNxQyw1f1Ll/GfM9MEIbtFNIf1+w
BDaeWOUCYLAMFgNkK6xv8hpxcX4ttAb2Vhs6OMYIUOxJkn2AT97tHsgTDmW6yw1tTERVh9xSfLhd
eHXJnA4REZQWPFhO8iRPG12eXIWZumIR2nz2IFYKMkS3jSUylZBQBLAsQlwCEoICoXbSaTJkCNEX
irtGqhUGTYzyWU5wF93IT2fxETLqHhQqFrkoJN19hD2sxHMhTGhN9lF0LHcwKFxMVETFRCUtg7Ic
9i30sz8uHPQU3yf6Zigra6r2GU2CLwNg8TQF4RKg3lo6gymwwR8HzUS9wVyWrIAM3qEybPourcFm
1FyuQNgx4dmM6JvogWgNezN1gKiECRYGSt8FzzlDr2J2tcGRd+WkJMhbRDfQ5uE/0YKjsYCeQWli
qyTzKbv24r0W1gVMM3aFtWDAlEoYzg1Y1E0ZP/9TWPjCpud/Pso7n82H85NgHojLKSwWcbQBarXX
TxOQeI70mH1CAMVUGBnOFC9+DVnQl+1isN6JKE3ocyJU+J0oIKAPLEjOm0HOeYoJsGMvFowe8BAS
RZwKdIcVOEkH969RtS2gDLwH2fnw3YPrS1oxA0xu4AaKF/QEdNYz2aYANri+jsJM4zJVAPGatmzx
/3SIcGgwiz4KK5dRmplRS9OpPSFmi8N1vy8flO8VLMon7hDf1AXptAv3Q+kNfnOMhBc5WGvBh48N
9C0g8xRsAQhSUH2aakJJeb0qgg6LHEtnfCrFuh2Yk7dXkc9mites3e8D/O1jZCowla0Y5JUNF9y1
w8wMumUFQ7lvNy0hZkUQVloVBRrjLijZEMev/kNmtbyIApG2w6mgGzgnmytkRGIoNY1Z3/LgodMd
wUEfcLdimOJs1hhJMTOH1olix48UF8WPcE/hBwviI5JKKVC6zu+FLBM2xQg8R+XkYDrk414i1/vt
RLB1uWrcPXAu/jzcYjNAi4hVTAl+0LQ2LIL+QhhRMm6RQxd66J/syytk+qRbrBHDNf7MyiDgyJMG
u3eoW6De8bNCSWAjvkKeBeMDzjj9tjnWTd0eTzwR2i2ixny1Teikq6nY/HZGzyuzKg1qjtDYGTZC
UctPQm3C+3YAOVkBQODtPqEirqCmb1WR8NAw9bS/jqVrHU5jL8CY3lDtz5Ceu0aTVVl2h9G4uMnm
RgV0lfm/k2rOEjwMTpOxd/A8b2LevNmGHwxuuEuUpjfhjXYteTViukwb9nCDQ1oZcsFApk+qC7li
tSEWeNFHl/WLqxWCmf0Cgi0s/w93sjs+g4ThBMnj6LLWVGgPiwSZI4WNeRSuAk8ODiRbUZz8CQtF
rnU2b4Buc/pAedw4ZZ3ABKvB3djzNlC8T2bQ1GjTG6dhSwyMg+ty+4PY0OftS/ZLZ3EbX4xqdDZX
z5ZRRjv9qKckkz2sevidKht4GdOnW+PDZjxK0n13OyYHoQZDi/QC/LAAoydkdKBIiLF+l6dQPPl6
DtSmZcptma9x++xQ5TZI+TYkNSSzS5wYhvfF4Q3P4r7QbSxow/kSFmTxl9IG65SiMqWAPXUgCfET
VKc40HAQfxypZilE3kNInG6GlIYdM4GyxG9FjdimXBItd+lfY2YMLs6xLFTeljQjQiMW+ty+9M5Y
KNly6FGxszUBVNo+bGE/FyLL2e1h4CMUCUBX4ScTDCFURk4xUX4ITiLlPBvgboRBJ7aXf+o/1vQ/
qriIP9muTaodm31FBq9UAkaf2sc2IlGlMNYlWuoFk5nFAEw5dXYDRu8iyUXSw/82EyQ5tisiUeRs
dG35IoFDgy/hjgyKlvArRQEjfFJ5PjDY80D6db9TERzwWWS4XPKkOJeCqjiZ8OXcGmaB0JoWekT6
YstuL+qjFHlMB7WZ6L9byJw75jVULMYCMcaAHragTjUvfcSdbjoUpQnSc6ngA21cB5v1g4YLh5DE
h1KgD25vnFqZLbKN4E30cjp2xz5BqHawVUFr4CQBVsPQpLhBzF7wzILuBTWQ/hDyNXRsalmWLc0y
UczOpWvV0K/XLHBLdSFMPk6/AB7IomCBCzVTJbay2v9r3+HbIYx9843C8+pydWEZYSUH24YThaIM
koUch3vYtZyiF/b/B1FWnAMB4pQAVCoHdNN5ojGkFqIYNyBm3BOx6QpLBBJ5fD6iKuDuSH3LszKi
4P2bf/pifi/SUxvWAWouXk9OSA4GphWibkqB7WHcLWIep6fTmCUnUqh9tqX5ZVg5G3gwbXsBW6sv
nF5++l88xZ/ld8ZcXQCL0s7Y5U5cGsiuKm32uSWBXZLeefb3ERNlLWKHYD5yh9YszTYLkXGOSQkT
LSIQD/gz8Z49HFUOYBZjbG7JFsbQ7GwGf9Z+HQoLoaa7OTU1XfKC55fKyaFTEtoZJ7jvH4UdJ/Jk
jcUBrdrhAKEukAHd1H8gR6W5D3nyVwgGAsGuJ4CdM/sSCxG1C1FDti/c6+X0FvyeL5ttTUh6vFH2
Nw4MsOhBMfjgxmKLG6iQt4S5ms4xdgkxvFo6jKcd3kwMmR91muipu5y9qKXiDDqVeVx8ibiIjlB4
3DPkFcS2UtM3t46E/tbs52c8yjahbPkcI5KHBjrpbGF4yYGy4sgQXOtyWnC+CdYqfocQGZ5WG9hi
aJvj0+HgmUPOF5QRfXZNTuP+nrf/T+8ArRnW11Gb/oY5eBEQsqxg7SXXFGc1qkYiXkFkYBjLcUZB
wnMpehiKIoqSJRl2VnsMkCfUMp4J1HTg2aIKjfCd8ciCXymS5OirRNFEKFdAFXyOCUvZ/W1IYkQh
jVr4tAWuYlLqMEg8Goxaf+PIFUkIVXCErE9Wi80eBRhf8hTYrCLzGz9V3ktrglSBxKdJMm+N5M3t
IzoFHDYJzrVJpfNV7KLJYYVdC10kt1k6bHkYm6mDhQuovnDNMcGqKxsdmQswTbGY2uFcN+ehtTwP
B45jiLqQ820nHiSyTPTD8ccDpFniaA+Dvm9vvYkHhox3LyjZlSIIng2XkrvBzYYCTjFs8Pj803WJ
2v5rXx2cgijlIlR+BpXz2wezvE6ZMffh9bLZiq5Mwiecy65ts6/DAuMlXFFlAqGZ77ZJDdIe6ge9
00/dcrex2ht0GS8vX9BGHV6hCjn05SGAxTG1RQP3p1Gf3mh8RSwkr5gseqiBuRbnfiSLqEXYQP+L
TdkdEwAxy4OlvX8wLZCLp7jNER6IfCjqzH17ULaRdhFrTgJNSIv1sspeqF9tEGbyIVsePJUrJp/R
vmvTPb7QssKxQ7vQv9KXVX1xL8Bwhw8ZAQmSQq8ioXHPUHDe91g8axsm//HxHuYL6GmNYtLQBvR1
Nyg2hNFdI/VNs/khlGrZ1ldw9QvsgpLWVn14t9uS4UpJClax/ujO7zMvH4QWiXy8jh+KySjcOxvY
rKEcHeiKc4GTwb6Jj1LEHD5wfOWyiqcb1CrH8jbAUO9ClwL/Bsyh7eoaDoQoKwDQkuiunM2OZtVK
uGE++hrez9LTFi+LcdBeb/cjfCL7jCNWtPs3D9Cv97M/aIdkDKEtH2iZgSCrJaXe+TDT+hh45d6z
4wuSmwH/mgnoMvl2T2hHXXxlscPHzus6euk2+9VrnX9NvTHFdujr1zAajcn1xfrImZ3PmpCyaFUw
0b/DaZ3UxvcIXp0fJwrtifFFSPFxziPYgE8cvyo6kWvY6jqvBtZQ6ttLM+sM7tt/ZtZ4zj8+zcp4
/ni5DftKfG4512PDbLXNN8N+/MA1t7G95BO0bXWCfA71yv3jcaMybfjIRApn6h88Drm8bdiKuZAI
Nw1xGLqQ9KpB94N78eaAg2JIQZGwudRE0TnJnIJjOgImEZuYHyYyHReAEeBk1At7OwLs8gQr9IsJ
5956Api/7MvF5SBmfF5dzGU6XKNhgOqGpzThUj2eKb3/fHsRmSWUpvd+sl2k7Dzrzz1sD+Qo296t
unQTguNSpKOA8VhgWVnTGFdN41T1nNJVYSJcmFNwSy7GiWQNLLIYkZoQfJ4sEcZ3CRo1TOVZ4quc
hZPPz2/z1qLg8WAWvhjRx50pQ7Ob1W30XxX7t/1rDjjqOmgSUjnvYas25nvIz/o1FBtnEJfLQgeX
+kwSPivsDmJzvZSWhSEimk0QJluDdmD2Owr7fvH00o0xTEhNixnGygSjwVxhY7YAN8KJ1M8sFmez
XCXDPiSWS2WlJAmbH37hAdoUtwHnUagX3SfVThk2yahlU6GSLekQGE4VN+BoBlRIqtlFHYaOKR3v
aA8I0R43BjnXEDWaq13jdtMvJfTHfc2rfrN/5jnn0OLA+46Px27XIORLBEGXLTrv0qIqYhaHCLb0
Yry0NlatD2veNdlpqW6+a/sNc9yGYQjL+Lm/kkzDj07v8/Jpv6nVmdAN2rjUAet+hx/a6vcpO115
RWyzYHX47CGHdlRszIPasbuqnYpcrOvfN8SIaHH3INFsGvV3YRHkQMn250Z/bQPQYNcG1Kv2n8PB
HS/53ytQxIynO4E9BrJ+SIGm8JDLwsd9BMmoQYOSePeNjfYZe9jSq8y/AI8idx/A9HZjWlydt6fH
jSnDnn7hPc+w2dRJ2RucvyOokrU5SPzuaPktrS5umcp09xzWc55r+iK+wDx+EiIxe85+2IuKbEft
eW2yG6UIUWF895+ClPAR1pDyAafWMByIZXwPurpRzd43+yE6snp4ZhpDz9M8tQLCc/9ZFZr3OXjc
xu5Ofg4TgR45jE/dZNnd+p3x+9RjbSEVwiGiGyb5SIEb2bXSpwHxj5uu2dVJH8wTeFUhv1ZEH2KS
9G1y/brnfpdeAgg7ceoWbcZtlJ79SrffQh9soLzkPv32WTpns8Wh8yzqwWRyruxiduYJwyw/YDzS
YT0XeR8xc27hWvajfq18BQiMTQmtPuawEJGfxy+yQ02cVPnRZHLD23+W4XlUFrZCLcWxSqID1N2Z
shP4nQ4EzKc94q8A3S0HW1fmKxdOiUzvJ9abfnKhIETVxz9hJ1aVR8hhMy5m3Z+lZt6zIlIqr/ju
Ge8kcd7FrIR1xVvDoGQHvRH6cxMnQlvx2ObqdLjRJk0YLvxW8lHZcO7jP6vW3neeswD5HGf7Vdhl
z6nTSNE8TDXPvX5dDcrMfz2WFbOHNilr39yj062ReGGQSaKJziTgfTa/bE1vrKwKHPw83g94E9Os
96AjPjptxlYAmClQx4yxy9mEnN1K7VcLVHTY1G2GUPw2lJs/zeNjP+XeNDGhQiEF1dDO2la2vo7f
OAjV7g+v3g52gbrx1cf4VdHv5QHmdwmjjRxKuJVSuItvREd8PFI8erHH44TJ7Ce1ArQrHH+aDiD7
nLEUB9sJxFxOPSWfPeGOhB9YUrmzwfRrY00UtGwMvqwqg+rhlm/rOknoxdEltOzLOOeMYN8iy/YZ
pp+o1O3HBVA+44EDeIchDDuydvl7VRueJwkm3G/GyNXDOO+JvOet1KQEvfToxkz9zQTgqWG0eNWZ
En8LeCg9URJvztH35xbEKRKO1LDuDSu1HgAa48TmaH6nqzPd5MtMyZlhvyAmIqiZs3KU/46vWcUp
bPE+zV7ifrmY3Pdhypz8bJZuxqrMA1J6EDThlRi2uKCpMWybw+znFFNm+ZY657Dt2GAjW/3lq7Da
HlbOFMTMeUU8fVtmF4R5cVu3Mo9Z/J3YNXFuhGywuBOvzM7jvtn1H34vEltPbOrZMI1n9Giab/9+
tTTklc9o9nI1r+RYVpHR1x5H28M0Z8MhHgcLAYojWU/MschIvK4Z6n5s31n/3i4yms90dGdxdM4e
DhMpjYQQHZm63gBLodqDHiJtuoZNspYjCXCIY0Ijjhu/3TVINEWmAOTBPCiibaycBeNZ0dhl5eB3
+p4AEU+XDqnxvGQ/4cDckjGck6PWX7RKW0Xc1HY/OGSII1T9IRV5HNx+QH1t8zegXHqBMJVur23m
H398HVWhUpib5QUWdc+c6Ua+hSL9c3Mq7DKkf+4KGZ9pwEuxcYMEcpHUL6bYoiNFcPq6OjHTKleJ
30DoFQuV4bYLAfI2kV0slIkA3pCQeWVjZuNhTSh4G2EBIOC5NI2+ZhcM+Lw0vsc3OkioldBQzw+b
44V4CWZ7jBa8dbW9IwCEVeBcmLzoVha3GUwzqLfVkqZJLQZK6X3r4fU2WVoNvPwQsLXRSTEUbEQd
GuchGACqsyl0QJFBolop/AYP+MeiR4kFs8ZpPx7xqiUROB+STzwGhL9h847Gte2kHsgRbSplurnv
rV/2tzSoagSzeJAcRMsenwlZ/+cTwdOHyyS9H3AaQkn/u4shD6PT0SF08Tclu/bLOl5wexRy4T0J
YQOLOiVqcSf/iAGgwY27r2RB6mor/ZCaHyochjp0syUMBRvKvtYAe0SEisES/w1+YVhAWuKZbHJK
UOqxuwHU3FNLXdwg/cPdP1Z6n2BBvPeN0fRHHcs1cWFiZk6cUKDS6GDG9tD8y6jccRqyGSAB/EFM
+1lgMXkYQSlilZmBALpQ7zDSMIo1yDv5JRseFB7eeFOxx72oDtE1zl7MrBxtu9M7pNCZm7a1gQqp
Gsw6Wkd6OcUDoYgpM6bKBdTLdAocls3P6EslDNrHZFnBURTEif1zQvPDOUbbIXP+8m33NigHapLU
oMiSosgnHouT6NttFsxsngRozdAayYTP363XvbeJiyW175wSYLmsXZLS0o/Ti07YxB6sd3A3yD7C
xk+E5d0FV4gfZbfn4074jaR3rrgioPkExUQ/RgdH3c/4pbtK5KZM910kXe7yRzi5sbzCVEa0z38a
dfHoRF4Z7gZJJI9UgZqwMk/ixN3mLRoTWpvJGwNQo8XG0/+y3xifi1cvEgA959rBdBjg+nYc08TH
CWYDVysL4WpeF73DzWUPxft2/BpoQIRsEheI8cbF7uwovHC1ZS8ZhIiwkQJQz0CLeOOXB2Hf6zI7
KYOuHtRsXgbnJjY+X1tjTGG8KefHr6gBX2CI9aUrMVtknd9cIsLT5RsbidcAK2D4G16owzi4Qf29
xus1dJOKW9nDKSYsnkaq+PeXs3u2EGd8iCFSrS4GNDTptNtmmaN33OxarUExvGMQN2Rtv+6AVUra
f2/vxUHrLi9RZd+6cJue9hOQHsquvdHNdW//6Lmfp/9GggZ7CWA9yj9u9nIywiFbxploCeiASdxK
sZ7fvOMPE/MwH4Gcmkr/uaVWffVVFsmfQSzxTs/wMRCThOKEHNujM16mBPaJybSl/JzX3Wksey2s
/M17nP+cy9UquUk/RzvpVHpXM0X+8evf4x7QNUVmcuic6rlO0ApSy0MKGwLONbvW7aAubxHf0MGU
GiRwqAUZMeNYQTf9K2Y60Qc/TzB0gV/FmXIt1p96kOHMoAebVlDNcx9LVujOGK4zvudydNzeXqsZ
Sm5c6nBG8gC5OIjiJz7MYJvuE+AESA/37QtqA7pTSFG8m7nytNMtj+rF1McJOZFOAwpZ6Wvj7FRT
lirGZ1+UxmYGizQcnyY0A0CsVo44POa5ixtNB6SBuR7PxJhzyRxv0DRRBwFZvcm4E6dnnjsXY5VJ
ZgUTljXHPD2AFCveGd+11cM8EbyoO1wM1FGz945/QT8n7kR24A1rIvswsWNIA/sJ46h1oRjwCzPI
ME3f9MZjeDvGIRWBy9dKVlxT3W1R6qNfHfOU4qfsj73J7GHPiHkMJnC1Ws4qGOK/QuCCcQrHg1D4
2oz+VQu3PQ+YEoK7MUcN8fY6cRd222EsHwVWDWETeIjiUM2TnqHa7Yox6AF2PKXVWhhumYeFNdep
IlTyOroEL9OWCRRkXNZe2zovsrAVa8PDeGJmTjVSBrqT805m4GNjKwwHa4eD5YIh8feAeJKTTjQr
yKutpT5TJoRnzsRkFvY2IxlrYPGi3Jcbf+L6QwkaQ60IPZgMoAJrfqpmtVrw95ehl5ieZ05mJtzR
lznZvAxKFxMLArB4Ac/TfnvdW3+g+KDNlHmkTCSDCdPO+XjJy9vnuRCF9EFCXApp8ZMllBGJn79u
r8MrZIoHGwp0Papb40aeBGbnYWVzHRueasDMMJYV42h0gTbvLkM+IEFo921NMKA3hh/C40gAJ5Oj
3su3rJ4XhtBcJ4wk49kLQiMgeTiTPfIUhhblAM5aKWYCLZkVb1inUMdtiGJFfPdQTGaBMu0wBhEh
WMIK0HHWJ+PMeeNvuZahE9WNBSehEk9oBYvgbKjC3pI7T5obqfbPE9Ac2w/tpSWUdd65rDKEE52A
Jojwqh5baHVSly2kNElE9IDI7rNAXDPl3WyCHo3g30cG477PprDP2egm+E2JPUhhoBwdp2MKIBou
zgPxtrnK+Hs3VS1KEkH8pwyxqTGmwrZGA7KT4OKYnPdWixEdnKQrFeWF+CWkHigc15hZozJ0HGYX
WsShH+NbLbM8uISgBZATW6jyQBh79pVJE+lhMsfCbpKQUbqqThvHEk77w0eoR2I5IiC+QPupLa9x
P/6ZWiFyFaD1N1bc3qzEvQUfeZ4cgFyZrgHeWEBfYvuUYfKB2V4nwmVTcylu4LsQUwLsRQPUwabG
FN8Q91G6D/SvOska1CrqQsxwjogrqSBAe4gNvA/Uv56rqGzKlw1O8xeP7rHHhB3iLmyrPRHhOFab
2ryH+ovRYTUQ1cvoxux+y60g7navnb7WfduY1MEL0jDFq6N1Zcr1tDfrtsjvWVGy/IWXJtIKbrmE
AsHx2HN84KLFeA13Cx6dHCLXmpuFDwA8MTJl/M9y2eSob3FSAtz5GCc8/OuWR4mJ+JQbKpSrLv77
TDBPCGZ+eDUzFvbpdp0kEt07T5msB7F12EFYOBtRloU5YmndQxfIEeQoHFW4ZwCus9e/GOYJPeAa
v+9ER70ON0SAgys+N/ZOsxnRY/qTDuDpwHVxV+mFgRQZW2IUvD6jHoI3IFUvShc8ABloR98N8oen
zIFAAhkYeWem3Z/dmVsvRlqQkRkC63NcpqELZ2EJqgYZgwI+p6LHuJ3H7uFcltOMy0KpR/VPp5nQ
S0uGBgqXkb4VPkK2nu4uCVXmg3t7tssQsb4MVgsfhbWzcrt4F0Hdf827Lv8FK4bZbgqnLj6CCYoA
BTclpH/gEH9NFgKuuEGJQMtwn/0MYAOZ1XSh2xCmBXMphjWzOtuSsa0YzeMrR2VejmpKfqoKoCIu
OubWkHqmBOHFGw+8s1ubOQjuBYr/MEaaIz7osExkthsog6FZC2rXct53Z3iNkMbiWsK01bjhFK+a
MOPv5bKwqq+T8zpKAPiPXHYuOXRlFvSECfZcoc95W81kdmWF7rsbGyi3NWHhdAEjZTH2lO2PPeHq
3BnlgzD+MUBgdLmsl9bHvzJTBY8m+uQ+w6yHGXE6qxIX4UinMht0YtV4Qxv2EhHhBUgH0p+6ZWmh
iL6soFKm4e0/ms5sWVGt2cJPZASNit7SNzaIvTeGuhQFsQEV9OnPl7X/E7V3VLdqqcCcM3PkaIwQ
iOKH9waV1d7AHU7Al6pjV96LhoCV6zyHdR3oyzsQwf+PAgh0BLYRS/pC7O4zFHTsVwp4u6+0zTFF
7Q3/On7BctvzHbyix5ZxBcOicPY3PbhZJj3Z9R1qFE2brDbvFO14zo+LW7hPDWvf3X0bu7toAjEq
r+cfgIjSA4yC0EK+wnA7I0Oa3YQgLRYBixvHRo+Q7oCH9mvFD8ivqOOanktzCulxa5BK0Pj1l0if
283EC1/dYwWXReoj/OAKSkMhUjzyptDHV/JmDDdbNxebd8a0ksczVEib+UHKen1c5OJ8aGFQyEp+
7zZvYUUldUsckPiv4Ye0AmKiCQRJ8Zxa++Zv/5z8fIibTPUwTGomL1MikBnY1m/rdSI5+usaZ6s7
ZsJRqt4dEcqCQNfktVNPyitcK8wRqxVZrgmkPzh20EINxtDsM38HBT7+RPD428+qU+/egW+iYvNc
rVQ6bkQMy5QKL5QJFaHU/mtCU0ti4pli2p5eUyCXq0XQhXF3p2VjQV50S4UuLqeUNSI4R4+xokmy
DCIdPg0GVXDX8BXdmunDhE0fbQF7zNFr99Tsnpld/arNZO/CGU3Fph4pqvawDIMoXaKlaFyUeAg9
7Ho//eWeYvJOnuPX5I5Nc0oZeHXeD3t6YxCAaCCzlajt01sNwx0QxbY13JoltYGZrnWrBb29wQBY
+Zi7Dx5AjGIXCMWupsL+Onm0nHX7bu6+g9L8TgubzI3bZNpiJkMGi3UeooSCGlcyrIGk8ndu079Y
StKdd5keeD3nPH+Tamff91EkjR+ZrYyizeZAyga06gv+DygFKWroEckHeauOyvKEP07MjvU4tpe4
UzXMlirqQ9JKKVPKp1u9I3Cx5dMIKbamXOKC6zOdFgIbpeNJeXd9v73PaeC4Dt2n016+hnfVRNmR
u/31GQEeDJ/OMYeBuWLCDXfWxBh2a5in62Y6b9Pncx+iaWmdzpPUpTucnq7ziwvKd8rHX9R65vQx
1KIpyxWCCR2y2bqGP2gLJ9j62dPND2emHw+rIPPNBkUFRA7TqRI1lMrktfrbVT342ihP5pdxNq+i
1gC1BLFGpVVmjv6nkfkDOkUOnG5/k3rSvJ3nF3Q+4E/r0soGi4qR7zd5CnPJLcnh6c4r57kg4cer
/POmv2bHGhEpPb1uvv55QhA32zsXZ8MFfGzubjN8TgvNuoUXLEgmd+LDrlEBx4hZNh1ranFF85v7
udEkawODBKw1ziq6eevLI3KBWO2xmxLPAwkl3KV/bHpBYRfTHyoz7k9Yjbv+uTTfZ1Pn5DjWAaKT
cK4vMvPZowmnodX2XxjLkujcIvKdF0TgRvC11V/ozpd57671tHbmp+uyLni9/K8cfQcGj+bicrHB
4NqF2w/7YRX3GDrsHkB4EDe33pkBAZXq3+1m95+WZr9nrLyt/Nw9O8WHr3IufPen1dbsD7+u7Dse
LX8PKhACYW92PXvHxboPEeHnsiiKWO3Ca/tCvpDfoIC7JTwzZyC+kXEjfZ5GSRuouyfQ/cMsdFtn
7hB/B/1TNWORnaMC1NJ6g+2iWmtHdYuXNruaU5Bj79TjFmjRnEdU3aWgkIumb9Wzq99zt2KRrDoP
eKEccWaemb9d131f7Ct5YnYPYxdmqv6NxHCGtdOL22NwzTaF2u5lEfGVse3gDgjQy2h2ioBiWe07
cS1zqPcyH/eh8NVmU4tMH9D72h88Jtt8nOoOK6SNkRcOLjvu9OXlK4iRdmxYtx+lofNs7TQse836
8zTrytd6gd5dabq1bSNsSfE5LCfXUY8OznxhA4gkr//v9n1h1XGkl3j+NyccwSfsea1JjU/eiW/d
eVrdsw3fJOkvRj8aSEgfwKv/idV3KpYD5mejQ8iyq9rjcaOMNI0FtwVGSgLpwT1Hu+KvBiBdn/36
bw6dD8WLEnEtJi/u081u4fkv+yf7jUtUVdAjN/wbdTg1sI1j0w8edNMItv5KP+5CdoZEpaNYYKpZ
rQ7kFvODUd6QFIK3WdHbn9rov4BVRID4qW1NtdOz0/n55675+437rbh/PxasQi1kH31f3fUWV8Y0
ebvOY9FBnFK6g6qO+rDYMAhytJw0BKVkuICasTuu2UyJq/4Nb4Z9OdsMSvkLb5niGdJiTpzr1uDb
dm552B+SLTgQOdIrekUJZQkGAuQ8NwmawNaCVYqVErmVDPiE90jH8RZ6F9yG4321RPSbImZ6w3u9
daKXWX5twHNGn8f/snYwUYA6QtcE0Qq27uDyN9KBEEwN72eOOMgXULXuNnT8FNAbiPikaz62ztTk
KaAgdO1Dd7DUvR4uJRwxf2s9XGPcdoBTUtTQ8+IURtrW57ILm603VUPhkWpjCBxwsTWxzW89nO6a
gvIL3wTyFPGU+Kd/msEx24PoP7xsa8mHBMITMnKEqVhjAplTZm//eBskyQGovsVZ4TKMGfkc0Icj
sdv2vO+K26iscKMaYw7pw2N0Zn0gCqMKqPw4lmkNO8sZwyU6RXG85C0/u74H0Q5Fl/Z14ZfLlOB3
cu48r0KdN+C3018y/OyFndWntG+aLcp1yU7pIYvHt2ievsEy0tpuVHNhD+kmgVqwPICW2bUr7AkK
glLS6D4qSUJHLdR6BvUvaHU5pkufefSr9PNyf+WGlkbAH/2MedoWjH+CwIheHgiRkndyU9klJhgX
yV++7Nb0WUMHfaSeLqDpjW/ytJStw5Ho1Qpwx+eA6w0N1dd5ql7bU3ULPgpn8/M3lLO6df0HgYHp
A5lNtUlNbEWAD0ow7FSOxnqcVhgkgeCD8vQQps40EqtG54B1dbaep3YBOtECGWaE7qhfgtdcEDLY
FFvkTfkN1CL7K0Z6K8R2VwVI+FCoY1amUCf0GLa3Vs1MQAQkYLx5JuqFuQLMo6lLhFT4c6P32Ro+
F+yXHefLj5+rr94nLAzIAmGe/0WY0j4BA5blZNM9PRW/R2KbvS2cjaIE29fgvp2Wl6SFIf076eXL
FHofmpgKlbylQMHL/Q6eMOa2HDzP1oKIuP7gsk97bp/nllE1I2D7/HFueDRYTwP1m/2LO5pVZX7/
ZUUYFmw+A3dvREKsPU8/+wfVMrswPNQcNlqMYIR81nb/+KypUURd2J31L5NXHxOyYnXDNZQGTj09
tk65FbqMozXuL/PbHKZZ8HgeHr+gIk2LfqPIBrfF++tev5v+7Y8NotAGbCDnLFCROTvZAsBJ702b
W/TkVpd+VqXO5yv+aT+M5/jHpBCypeQUbD+UlXXUqMikfjL3uLWYb+Zh5+t/quSinc5fR0OJm4XP
epqBm2whFvZFid90mJJ6UDrUyb0KP5lfd/Zq/Wafmef19NLatBAw9/Ac46Zcnd8WqEe37t0cslra
cs8NClm+w4dQ+NK6pMn9GRjloFdANFfN86no7HvG+Ff8KbpdKrP8PSkVr0syaRE3WvCFyXDd/Rrn
+sH5pjdUCtB6lULh6Rct7/4OlGm7+idjLiACKBg7vIadtmaV2vhHVlm3i8qamjDuVGDp2f7xQSos
YPhIwzClFXg/LVCIOq3W935ya60OLWW+HZzb3hei4S18tenYZJOtRvc+XTKVGYUUth2980Jlud2Q
QjwLvJguhzzfl/o4aw5Kg4zp46vtzQeX9rfb5EMERq972LSH6bCHBOt86HyT+2dWZji8yNSqajz1
xajsPL70Tx8iCbMiuObDrl0DL1nPi9d5TNNWoEMqt/rg14fOZsncDEwLFBrAKc6SKqDcmXcoir9W
yAD4lLvaC4qRT/bPfdmpTb3lfyF1ve0Tk5CX1WVkcsZ84Ao5dENl986taaO5FXGtdnn80Qc0Vpg5
p610FoyBm/m8h9JCggiZdppbB7+bifK1yNmucr/7JXWUh276+CIV98/ZoAu5J1AmbQSFIUSV2rpR
S+fZZAsvRWGor3Xw8XOf91AxzJ/IMbtfOwepIijYaVqBBqxypV6+DYyZlMWqW7GZrcn1Oxj80bU2
J5P+emL32NMqsFNlhCI5IVKRGwSBC1nn3/lIB+MJ3M7zkSpYKrid7V/T4m+Yvls9+nN4Toke64Ey
6jqd4G3WqlP5H1IX4IZY24RREd+dNEOP5RwzqpmXUE/2ZwwmwKW9iW4u2pPaqkL2iGg7Erov2Sli
U4ydhT/pBxPDvg45FBvLJ/NymkGjALjCebqYvB5yrangkAPB3hDpeHv5sDq53dOc9zicvhg52ogr
5nd3h1zwSrCAB4dCqAw0XbyUejxNr97kjxFc5azahl0YDPmxtbz4Y0CE6jgGxi3ujooXjtUnzA3Y
1ji87L7KwMBKOevJdTwzeep/4/oS5GaDs05NO3d2/s0Y7P5f9kFnWIWLL2gM4WxQvdDFjYj1/FPQ
LYJZV1aWRR1OXbIltxzcxuJt0Lq2oVwE7b6Nv0UOi8QYdDnaPpRnOiRNnrlhCtFCBdSJpnQu7KBI
4qd1hJ8GPt+2jqNyNqJlXKYPJ+IZNR7m5L2cnqYIov1PbclTDc9VWr1+sCW7MadEUhG5v2oLLYu2
VLhIF9fgylswsa5MUU4Fr8QbpnimB3rT37fdsJ7temLWFuqORa19UjO+Hz0psHnb1a2w07cyh26Y
+UodsSysjrWjKC6CljcHZodZQjvLLsaIgizM27Cgf7xJ/C6hpbS+VQiOL5LRSwLoeQ6YgTDTJP3s
vWk7F5Qal+Qy+oaNu6lGLZeuD6/8gna1YxHAEksELS4eOCSMnu781IppVmkP71d7UcFG5epQulTW
Zfq6s+C9cJTHlCzfQeZ/RjDtoqmy58rJo5sN6X6zIw9jEUXoNTfoO81ZhWlP2xlvVrdgqI9X3Kmz
FVFtwNq0NzC7LvCiPj5x6LGBkhhhPQP/2YOsoZlxAOWlDGBdLl42llKPwW2GBdjLtjVm+5yYzLRa
a/ELZUafbP94AGcHmITpn7ZKAyXI9h2s6a4AEjtnysgHn46H8zeBtHJ2WsHzZYrzArsUPSikFScP
xCKvTwCevYREHIZX5wTugccLq43j2oOtXlDx/ssGw3v0ALr+o7Y1iHbYTZmx2u/9+XgdngAdrMYb
hQNBekQTxQK0Q8Ffvqb2s1s1j2GX3HNqTE5eqCio04SNT3rqIx4rQ8ytMMNoI+JRPHHCaA0/4Pmb
HI1CN/V2oTL7mlUuQ6ur99eV/cXpcjH2t6HgRzxWD3+qLPnbow/Ewi9kF2vGrMBp54B/ro5yR4HD
S10mI3SDJ/Hu5it5Xgu65PX2INJNTG0/Vi0Oe42ZQxCcV2cy97ogiBZIr4R2/2OaSJKHJw8RvQha
tCRw205A+8BY45/r9G8wxhiA+hocz/GKQRtnGOB3amg0LIzfqbxA/Aebi5/h01cDokPxAtEDfOqZ
fVAe89gZxa+vLeMPHjIpqbEcSzQ0JGtIuwxJAN+phmDmbsl8EiuVZWfyk1GZOTMZiBCgd8wAimlr
Xar8cR/pF3pQDD7/QaY/UGpaVVQDveka5HiUWvVfiKtHOgN0FqPvBvmG5u7CdDV3DBriuCRoKLoz
aOURScGEnvgKHUwRlm4EVe098U7XZXBUz5mHUL5dkFz3fRgQhcOnI4pTcMwk7g3atjYFFuRqt/sm
XCNaoyUSzdSaSwd6Ru6GXMCJPyHBT3evOiZ9wCJCVBLcWBo2ANBkGlQEN1jQOWoEwW8JsO91IlhC
pFGJozMm7nDukccJGQi3aqYnX/vcDbV1H68WHGyG9IwIPNp2jzgIsOlTKk5PtQv4bHIZe2MISguN
xx4xb9u9zyrUlmKcTmkSZpjQCM9eRC3Y78LGN5d46E8HvfEvPCD8IYeGY+cgel7muj/ku89Vf1i7
vb553X2cZcxd+6OHhskfE4JIO3aLcho6YLyDAauqmHfXmSt6C6DmKEBZ4rWG7XEsHnEx68pN43B+
nrTih1XFnfnOwYvjn2jiubrgOAM/B4mIxAhIYJjqo0Vj6E1jWkBzwEgbmZcoCXq0XowosLo3aEs7
Tvw9HI7yvIjZvmEN1mncx/iEFJDlUsIlcLPpEPDKBW0x0MnG6h7CiZ0cDxCCdWCBX7IdoGCajdHV
oFxFGhofYsl5ujgJSTlIB8TRPbe+cdzxmpP4uKCQQQkeVZExgzuCCDMcEQUj306w5AwJP9Pqrcxk
MLIXHdIaNQt6HByqXj4tK1g34DtXqmTljNtgvMnxi5AFf980xgkJZxmYmWB1qVXg4IIdlIkniDJo
QDRbpCMA/dzjLg9yScFm+lPN/gG24e45l/EuMhqeyWv4Hk+hE4V1UI+raTkEseOU5yGct2JQO+Cy
sI4e3t19cPQqfjMH6HRT9xzevAfNonk75tMMDczdHo3YYkks6lBdPkRSssaiy28F2OM48x2WUx82
brHzRLvLFtjDBlVSGS7Ehuvxl6wEcAG8wNwiAFBi1Rrifr+7jTpQLJyOtwZBsua5nW3OZjjKGJaD
yVx5skAFRl4iq53d3DR+QE2qhVnfgfNPHfIh6SjYZyl5x44z7/lWNRDjFRphx7nuEIdli8eJkp6n
+ubHyyWP/vjjQK50OtwrFq58CvvJoQkvZ1bPsEAaygUseTXF5WMR1SEfZQf4BKkSHghMe24yGmSk
JoySkbnMVIadFeNGZoni+MAyxbseObtDWqh3wL420ENaNfMFL+C6+LrVgKvBGaa52/GL6DeJ/aKj
0rHqVxHhigcEyBBLGswLyFN3WMfvf5ppFM3t6AHKd/qaf5whVhc/oLcZwcxgVGFTh3INefM8iuVO
rsS/pJFYEnBi3MeIvYvj5cAKX5uQ0TDMr3BJi33FRulM/OHsjm9tESAP4HyANypTuurva4N3SHIe
/SruQuiskdxdyH984wmEFN+E/MqLCpHqa+7mX+YyFk0nchGu22d3Ydmj+/0MBZIjjQ0QwCyxCNKW
xUvkDVeyQqmvA7IAwjmTmy7uU919l7HicDuF2f+2todLP7jeIzatbFnUy9bV/mwdT8PaijCi/OPc
M2KvjD5PYD5A/SeKqFykNM/jg6wDh3nmVqKOjuweMchORewp7IamSjgDu1gzXdCiY6oqs4bbpMvb
bbss5h3BbxJbqnxdA4sYtzOpqpAmEWClb9eEj20tfWultf/at/7RLbd/TzSmrBdYAbnIvh6nL5jT
+RoqmIW+wY/6ebjuTZdIL9gxoT/WOAnrStjGsksIjx/k2bTE6uaSObLzj+6NdwMFY1/t7zwRK8p7
hRIO9smm8nO4Jes7/xdBz1SYh7aIJL/jV0hqGxTaNrFPQT6ZzdrOMAPkXxUVXLVx7geMjzPCCe/W
Z1nAFsMqVB0dqpXDLQXTZBIFfEtrAeqP/9ls+/IyDbjuReMfq0mMoPI5nHWivbYz3O1C9/fp1wZO
s3Ls4yLJJVeRGzZJQ0hc13mFXrZYrj+ozPsFg1fzSsc9ezz5fMntFg14VLrj287hHIe6M71Ztamu
FwS395v4xxyAk4UZzby6B9sHdHmEs7ClGeag37Xz2u17T5SWxRwe/7Rh3USXDaQO9U6q8ecVbbHS
YO/GWPYCowRjZAKkWZoE0hXQKEWsA4LXXUD8ei9+ZEpfFlXpXrXBp3I+NiRZhBcryD8tdFb/nEaN
ldEXVAqxRD8sFO+MAQzzUhwM0+mpHE6t73Teo6IgRqZUnMab0iYwG4t+U4ioJB8bpf92ciV44wiI
iLuH6PelUVnjmXs/3fD2rAzzene7o/O8X9M0AGxnDmaDc66bboEY1TwMNIDWNLUnNJrCC2sOq5tm
9mAwm+082CoBtWIBWlaMfiIRzYLaWpTu3aGeQK7lVkvVcM76smMDYC22R3hW444xb15eBJPHPHOu
nOip3S9VA0woWt2e1cdHFuSwI/aqzerXC4xs8LHB+7KSMOpqgR8zRB14nZLZvunA9gKrOG7xEoDB
RqdM594B/dha/6hstBY6rm82U00/1BtZdi1hrzHNG6duy54U+8VrvdLY58Kz4ffQtmOBB64qKUqb
/Wc8m13wKXaIAflHVq2sEpGKOBZBKgAt/NL8f3EiVoP+4K836s94XXxYa0xpjHFrrD1ikWtjy0pb
onlgqF8LGFCx6FSepwW9b3sIVPAESl/j5Z87PzW6dIbnYUnJ1QkN+0vxET1w4QSmCqhbK0cnDqNy
bqnXeavI1ujbeeuST57vzjPUZPCaPnYxEvogeGeeNAPoLPoA1geaZOKWousY3cnmXgdPROPkrxVW
QOGZwrfnWR3Wyf0A3XqQ++XFrhLSX9g/PiHZi3joU5uCP10mt6efITSi+8NWQqVyxY1AbGAUWFp9
WF3dUIf0uP2XVi7B5m2LR5+vFXGMC21h2DB3UeHaG4iXhFRS4cQ/YwoPTICEwQWM9Eqb4fPgbTLg
xdkE4uLfpI5SmLBAHqX7j73FU4d/Cn4zbeeOyFiqm+l7/oEdPdSXYiD12xNWh0QDWozZZRoBYQMw
iw+cOsz8hc36xG+YbSlCB7vFY/AFMeVIRZ2QmaMEYirCcIDzVpg03CsnODYYgrxdxPHYhPYJgWOl
BBxSEti8HW+nvy/nHLMGjpTNgz5+9OlRJhgaR11lK6R+MhwognwG8EDvcPnr8/XWaNfC8A6olwMu
lUJpt2NSFL+p7AIC/dDQbafLF1Vhw6USWU9m81mTvuUtOVeRoXc8PVzGyyQFuza/oHKH1dthRX4G
tgGqjZnuKdt8zdSdRDyKInSiKLwgMlNgf5wtOBVEg7/GZ5KgUB1y48vg0/N/gxYpSl1rT53B3oP5
VBlgSsBcATgzmIn9LduAp23AzdGDS1Zu7rThVsG0wryWUBGu94ZDfM3AbQkFhE4EORQ3hKOCPELp
reLYwJ2eI2yLCP9Je93fiJS4WInhA/sPexIDmNu4wh9MHyQkae84ITjdmeaCXEUwTamgtpRga8Ky
tlaFkaI/32HnkQcarcUIKrT7HDAWxIuGhchcAmcV+lxGIOZMKnx+8IzLZInIORzHmVvb77l0Fbp/
5QPVXtu6zbIYQQmWC7VlDO6YrgmnVsNOCeQv03Be6xyuQde7BjJdSMlk42oN1EO+uAb8dcUmPtjy
fTSnnFbiS84Oj6h3tuXVVPsecrSFrcM1lvCVG4tEjzSh+WQulCCu1Fon5fqSm6StV0dx2WlJNgEW
dqvbFtohg7SBJAD9e0T6CQsVuwOufQwxyz8SYieRICnhm+pGhNsUhOs1inBMfsWNjUEKb0e247fT
/G/lPR3cPiLwGJDT0u37Z099mPa/PfuClALOkm8AnkEwN6vwYT+jbqKuexY7v991ttYNbb8ymM9v
E9HofOkUatP/g6vH2oaU13fF9khodDADCVW4Lx4DiQJucUR21499h8EYXEXDSsRWBDcO8W+HmYhL
eH/UA1zAuArpLR6KoT7KidlSlzqkr9keTh2peQU2YuVUiE6/PTfRPvN1rWSWh42Z4Awi0Ipq78c/
HyYmY83DGweYn3dIQQ64HCkvJueL5BOTab1X96gRJXigj0OE9Ahw27F/mxnoJYTW6cqRjbuRyr+V
XQKSKOat7ByUUihixGAOQQoxD0MGNkMJFGKaP0zJToPg5r+m+EE9ndtU9w3SWY4lbnc93Hg4ZiBa
H2XDhD9Igte/zNu9LLBicwmD4+HHxfmX/zY3RqSch7wfKOcWcgfUURD1jtpfcm/DzLGScp8Uw2DW
8Y1ozHwTyOPpsfgzE3+24KhBDaJB7cU4OxEyTv846IcxJZ1YahOI4O/fScVHISrzSk6lePmi1Zff
A6hScUIYHQZt3bwcEyKgDqYznQIOszh7+3w1H3VOdKVgGV8x1TfXLW+9xBWaMZzYhzBkDK6vrRkD
b+D0SrjAIx3qBcVnj+wado5BvcISxNRDGFc/zJnhVuSa/cL4UnaVfAY54JoUM5obYEfxZC1mgKH2
z8ELOVboGRj2W6MQLk1YJs2osG8TrI7poXFFXwg2e55c8S7N2kjsTFDT1syCs/5boNz7WHShvbFw
wE1AFM8kZ3SHmMC/2/ex9LBqZnfiyn/ue9Tg9nXzSZ7Thze9OUjN5pqvLG/MnpPuSI+LZeviiccj
+lz8KrtJJcxqfGFgpSFTRtuHOv3tv5eXseKXw6//shCJ0TDgpsDWIbp6fGr1EMcQHGft7GJxXoBM
ar5mvsdP6DDNhpgXL1+9vJ5P4+0+OahNXFGn2vIx9+vx/L3M8A2uItq1n0VXiSzF1i38Y8V84zWC
VoTzrGbu2i4035UzQhxHAWzTjIbAzFeaqnyl+RhDsW9gewGrxGLbiYGBsNDGrEm1DmbCU3E/EphJ
PGvjy7O434sTUDXqsqfyNOGzlXpH7A8Qah4pkCGi4oUIAiw+ZncWNIqlChfFbiyBBchEMvO6xyXI
JMRs+0egIaZ8f+kwE+qeOO80PLcPhQAYoKoG/4ugNUJN64NesbLJrDPPAGokh9I0i9heygXOpev4
MWW5PuK9GKLJgPxfSi1FAw5bAhhKJlmKmxtiXZs9IebWE7I2liYZDEybxXHtKu4VMs7s5+xq+B+A
Zky/ztGWNgYgCyczPHLwX/kC8mPFiyeq44ASwtSzdUdx6VNpj6lhgRK34DcZhxgqn3j6/e83sAL8
XjQPyTKYKfM3qil45Zj0ZR+3lOyqLb2u3+zR5Fn6P+rvf+m+TOsgmtCSL4nHLVDGiYs6bgfz9vi8
A5PjLXZdBq5XR6MLfs6qGf7a6+V1ga8WuMCHLQ6/QklqFp+R9KjFLdlkIVWSSyhI9WBwhMHB5Flm
9zUFO9rydPpnzPjZWEcIJIbU6ENJG5HS4PzXoYPEu33GfWjQql3ZTagC8ep58Ov7RoX7M3sv2qc8
Qd/Xuoqra5p87GpR7FB0jtNRBtGG3DcFBI+jQjxQZVT/4kXE9nPwcWW6Ia/VSNeELlzjvN7TiP47
v8/mntie/Rv0XOKUfzNRNYn15jPsUqtuZPgh6pxmsOmGUu7/O5s3t9lj1kIEhBIs3IYAtkaEYydz
dg0Fj7LgAq4Nd9+JQPCqhGpemHHt8CKCBmopTgAaXlJgE8+7CMaPJpGTQmgm7QyXmHIJ/O0wYLha
7Sk+EDd/64qZJPYuHOGM4sS6GNwIlhKgnU+0I2xWYE6YBTLIwdVjzWiZUqzhCEXBoEnB9yjtD9kL
Cn4nIzGZFVPZ7nyB3Zxy4qLed4xG5YinPBzvcWhw38nbq4f1UO4MWNqPLcy6QZqwHvcQ68rzkgg0
BdOZtkhjQW9v5rwMQ9UZ4XHXcUBC+Kz2sa7hxsL8nKXehygOfdRdl6yQNvJbDol221b4D71GK4Dt
Bb76druZ84Qs2vJYxDIFKNCHy1FNHWIfH2hVEyP5gFU/4XAb+3GCtYaMB9CXjgOs/solxG+6JHYX
mNjUgRJ9kIYzQ0GZuTzqbSK6tb9u15HQB0BU/CYEU3sV9nuAcaf5YZD1EnSNS2hBKHOKwxzKH9Q7
vaAmdPOfO+oiPYNVp3CAhSeG1Q80nkxOcF1nargdPX82d86QA+NmPadXp4r9+Xy0dgSEYSaR8LOo
cM678wgkq3Hg5YKS5StK2XA6ZzevAjp20Shf/BLs7SLJnHqNw4UEo5932QJkSjA5bKiZsrSx+sH3
XDWgBI9CB2SzxpJPpKcPX5l2AEMvoGhvm2akIE2NgQF2P+xTHSDX9TfDUaP0r0sNbtbLXC6LgMxk
mKrsN6Cv4ws0Vy2SkeRcdrGf5Q3Ar7W4B3YHCw0rDJwtDt0V//Or/H/you+4WrXhh7XHgJ7IjyaM
Jto2OBCWKMdLlz21nzyjTtwPBGG574ulpFJkQUYH+zs8BjDsx0QUpVCHDJXJ049GWnVJC+mMMXck
3oZp+qKEoWYxcV8t2HDg/7hEJuKphZSfFtnZ76UKRheRL8QrWeF4rSeoumBn28zWM2tC17gd9ryS
qC1rO/lPuNFDWIfng8s37HqY1qIAGsMNd/doP8iculLk88USvIzZ1iu+RBW6ZPMZPtzXbbh5oXCF
BxphxdiLP/GzPW1JU1MgYfACpCeewswys397kS6oYgnBNAdzLgjlSJxw8c0Z5SfDunLrAsD2PtpQ
1MxQ0s5Uikk58uChYbtJk/zgQNQ4NQGZlrL1k49HnywjnGb5Fi8GQmmI/4DVT9fctT7xPaEIfaGL
4OTqkRe2fbME8C9t0fAyTjFzKFtMNn8Bd2zJVDKTBAqc1gcPJ/YeqiOBCYMRZdWOs1l2rRyj9oMc
sa8odXC5GA+bi0lXmSadlTTOuU8la862C6hzJOvcOMgRdomrcrne9E4deOiHzZ6GcskwLhn3wg8l
9GEzfMXSbjwhiXxI2dZdfbAPiIKALM+VwhAYujUiAYQPS3hznWhWDKWuljqeGBCq518kXHoDyI9h
2BUfmjzompfCui2Qy8fYf+IBR0/M+jLLqWpmcO65G9wtDK6p1Et7TIfAEYMITbQk17h14A/8fSAC
aA5PigabHeYliSVn9wh/5l8cy6wzECIgqhR6fZyUEpzixNnKMY84Cx5k12deC7RhIft7Mrl1gjdU
hvnsksu3YxJyHL/Z09IQpo/9Gb+Yq1o5owQ2MwgH0jzwttFI895NBlAX5zl8M5maUIhs+DTa8ds2
f7Bj0fU6zA+RuJ95HvAauEDt07TpBU5KaT0loA3Rhd0azVQKJym2GAhhLPWJqg4jEyRCUwJS5YmD
G+XPmHYiggi+nHds83+wLpkJsnxBtIHgRy0njukWrdHzbY6ccvGGUneq0KvbktM5c4d51xw+EN8J
i0AWqRt4RzKkjM2BKoIvcT+By5aepOF1rLBNJdRh7L0aZ9dK7dNgMuaVreHxtj4rzrLGJeO8/7Fy
XA44xVZporvv0XvEAjVwnnSQAcVyiX6MqOSK52E6cWf3EIJmoqz5KDFlC3b3CbwmBWpEiYijMAY1
XXDLpLE8Nku5jTL1w6AZbZ5/5LOrZ7d1mVUMUD/mY6ng6dwOHjdQot4HGwB1SQpUn5QFk9HZf5KR
2UzLIjQt3EsNyWCg0E21bn43JtWLwR9ppnhdNxFzZF3lAH+3zHKL1/OxSfBt1RmNQGQmqQXms5Hx
JN1xHkLsJZv++9A24eWOVOeVzNc82HksQ4u+EypMin6cJBwWpwdl/K4k5RPiQK+ySIKxzsA68LVR
AXA0Y4/Viu8Q+A+je1wmoxunyb/xCtXp8nW2vF9yaAsPFgIv1dEsnYAmfQgiphekc3zf3KStTfl0
XLInUKTN0hRjphZ5W6jF8vDq9hBWmPqeqWUBePZlZsWklpImLwNauetOhmP93GdYYP/wTr45ZWXu
1h2yvtvcQKvHOFF4XZCqy9HuPegbGIett6sUJ5Dn7D2gxyOF2ePKDJySvJVdQddC2/PGV4bWTz1t
yU0vsfUVnfD2h83qtLv0T9DPjSAqdU4AqCylNWeuHsMPZqKHv4Khe+xzzoBLqbl6SJV+XnCexkeP
h0C64Fd0vLeoz47EMCIPip4e0OiMx4KFL97QpchAU/KkM3Z4vHJey2LINMDW/d4JnfjF/80K/OfZ
hYGapbnIXGzUSIiTB6cxKZI8rvLh570yn3ILcmGeOYjIuhihhfJe/lFGwKi9ZsfN7rVspmADCkPK
n1nemBgTccrbeL5iBhQE23V7/cb10mQzwGGdk4q1JVwr9rytuSlGinXWB2hoa/v9TurnQv2H2ekX
c5O/KHYACPUVVlNmBNx+q8l5IMDvPMDgkcoRtOLmjpMg+a7ZApt/p89sz/HH5r0ZN3/jZvCTPLiL
WRt292sOx8/kM+4tgLmsiuct9+sFHFmmIuy0eWREvQWLP9e851X+AELzc/Id9e4WJ+Nd9Q1xayiA
Smj3gJwHPCkfh/UAAIA0KsU64BlA4mthtkkfDIj12IGclta0BV+KJja8xKPw/0g6r2VFtS0MP5FV
AqJwyySjKGa9sQxLxERQFHz6/c3ederU6T69guIMY/zjD2ZpLZzNBi74pKndKc9aJ1QDsuuqs11J
Ujauxh14bDFOn97xOA2Isp2hqeTGOXA4DKjLJ5POAj8M7nUcu18jrtMvnS0syCtpKBY/Cgx/8rJv
PnM2XJQwsXEbCgo4zDvudCye/4H816FOfiEB4ccuKnrgtRKaMPVOZ4zFVEGPXEih/3aQgaxK6vT6
CzoG6UZGPcA/lrOg8umVD/sON0g+0c5a+4Rwc0DNEIyeXw971IqeVAYxsfi52fQF6IGINkaaxmAD
GfN9Ylq9MwivfKFdGHQMVWYt1u/Dt63w0gpZGZVo41TyyR1UhCykEKM6FU+MY8rpuv50UsT6ose4
9243rdP7Rp0Hc8ahwhtpAwZcMP0psh/BUQcWttTxigghlDLW3qyHMTlOacGuZcpMuFPDcRdnD5Ca
3YVSlkNgh7YG1c4UWf+aCFKfQNR35B1J3/oUk43+AH2QRfWRcRQnD+Ae1F7v2lo/VPaoOGKw89hM
ZJHMeQWkZD4iGi7871DOArZzCFnSCZiN6+1c/nzevIYchxskilZfE5fYc8hUncqMWS4QOg45gqDd
23lln1g/K5BDSBAo3pQ1BYB1yIwFK+eyToJDGlF+8olLb/XLBo43lYTVxmM+gwOTFuKtZLdLvdK1
uP9B3mTZ05O+Y08kKDwtKhIcxnSKMkuK3UsOWj40UIq+leZnNk6fWhDkfffZd778z+MF0j9vzVh9
Rrtf0PRo6LIYGJkfS+eR2WMZMQ8ZWFL8yPjoueYMlzk2IKwfqz2DP+btvyaQsO6+AP9k8KHjxv88
HAv/qAO4j55wWYcEPDPXrUlEYC5Ccjv1w7dDXCoGG5sjlf4O5iQDKJlbzYcBLQ4TQOn4+zPiznbz
ML33vmEsouwXFSFvDDNiykwvY7YzlglpEp+7RNxdodRnQSo8m8NeBbHAtH2/EnIuPHQWIRZTf3A5
ns5+z9QZOH/O5hXVeTfmZyMWc/rrjfOHP5ETSCloN+V0fgFrUn5t8bxWEzS2jM5eUdSXXgal5Q58
d9qZTp+r3elPRZuCfv4y43PVfJk58qSCtUCGplLp8fYBQFPF/uPYa3xM0wiyEDoFutfP7I+4gglu
PsuunZ9ajJHhpzsGCVKi6guItHUHjh9jY0XMVC64ds4LvpYTJuh2jaNovMl6LGB2zmWKeaB9jfbM
Wn9i4MXVeZB0CSnEW5HYKZgSCLyJwFJovOAdHo8UJKzQ+S2qvWn+hy5YjE23Myb0xKUTIHVPs0dr
6JC5j5/HYNJG98Up6lBQUZ4R4MTxoQ2f9pyuAuhWVp3PGWfvGGVvYyOX2GE7LD7D1DfxzsFrTxwA
1ZHFtPLymgaPBBfvzAfnIEoAqb7EvaGuJkjk/zVYJJBAKh3jXYAD3gWfkUjWr7zG5kTEIpxCZrsW
Sm4aBshTGwqjP7B94jof0pyRmvfyL2LAblaAgFSqdPl3+/v3GsHd44ZzuYfQ0opMztK5W29hDmC3
w9d141CHk+iEgumFvsZ1EMxII2K+jjdQIPHjP9i4MUaiP5JjekrtW7TdXidyJrRuOq52HFgp7lA8
86OOTRjtI5Y4yF8ZVQ9KX2acoCuVgx1G6DmjJdHHCouB6Se4bP6lBWniiwG4tTWZNtOGSwcculoj
AVZqkNvjfD2dlNIhatq9el3cpFKrD+TMLKzkde4mEB1I/Lhhds4HS8NHT5SOJgZtD4TP3GWt2vrA
esIBGrMGxi7XPO0jIzf67ZShgL56ONf1LhU/SkENg2pAlB55fj2ohYxo88ZXdL/9m2dbZq88PlwG
Icrior3NR/yI7I8XBA8OriS2dHQDJJD+fGCVFAc/7MppObGQbeknqQOYyh3ohzR2zJyBnsLVeXFV
GMdEWASXLg6EwjQFPQmPnaMEeQCsKacegpXC3icVL86ucbt5QuzlZJFWAKCwuF5deFBwSNhzK0X2
u7LjhRpKIjbsA15pJ556PZvYELg/5vlfTeuYjHfm1+VzuarXUFKQrDkVRe2/vh6lIIYwZIhewJIF
3pc/98uFOCZulWBk01qr3ue4ZpQMLCZTKi5UIG0DhPfjQKaDPfBcWPoBQ5PpNNtOA3qpPkQXXQFf
xvyiy6NHVw8+W0JXNpZtJsb3Iy62bCzlkNNyUluUuDZ8qMiEJp3Ip1MQMWCUFdbilJ/G7E6+CH/g
UWH4JTp7XAvpm34+rS/oM7/mcD3Q7QIJruCvTikBFTGRAyTAgKil/1ciOa3sOYeW8wtlHWcEOAy9
n5zMiFfH/16BAn6xtzKT/piQA4YJjGIwdUWcOJWBmy8MQmAp8plP+5iJS+cDB5R60xIqJ6cvw3pt
Ns7qFxKyyE0N4Ekkl9VJSCKrXm5IeyIeHHXk2zkh4tUebkV+0diwIimzX85qUzGSCL7r91nFR57E
wPuA4bZc/M3qQZnN/fjPuoxo5Qsj7gGkKtLshKM01mKjwOVRUIpoZ6EvF/+E2JJH348A1P9NebGS
P0oYnTCKWRg/+ENuw5B9wu4b0C0KJh63t7/hbTzP5LhRvcniZqWaqO0KGpHnw2JI7Hg3xX70/UnV
kk5DKVlJvlhuy+yQkmE8ZYj5WxwJSkyGfCs3kdNp5CwAftZ1BYDyi2F/MgvpuhocwI2DzzxU0j9G
dFjZCV2yhZUk+0a3t6c/J+orhED8huFVvpx+x1WL5P74U7wbFXjfT1tMPWoD0azIeJkwxu/2hd34
G4EXd5avr1DxeCeXjpX+qv3p305OVz5khACnArOA4F/gDxC2SL9uchZK/Gbg4h5vOozt2zN1eHeE
SUdgUc2uPkhNMfGYDMroeOPjVdfK+WtXT0fEZgY71LA1A8CSbopm69yPEUK8sVGUD5oxUA/tvjLS
ML4HTqBburu4KLJALUCISlBHd6gxMPLH910RQ80zmCH9pYt/PQvJSpLfduVdwGtnEkm7KWe+HFF0
AekI3lpl2hrog38Eou4Gq48YDpLhj9LX+tztScvhjlP4fUX+amZPsqBy1JpwE8RZ0Ln4ovedaThM
ZckHnQzhGTTUEto16K5hhQF15ZZDxfpcbr4sZuiwJiu7P1txfB0BqwEGuJnv0EcpMieS9kujFfDn
IbNHqtPukAnKI6h39JfDuon+fVk78YgWuMpejnRZc7nnlcw3UPl4T78VB0BwPRi07UMQWZ+f11gl
li+TTyFYZ4NkxXdCQ+myUiffI9gwgY6owhFWKAL5P7D5SF1l7lW3ixGaAQvlscrO4wq80y3ZyIFX
Be8WkajVX/9KyeIyqclP1Lz4LwzOF2ppT4Vlj6dtZtGqozeFwP2xNhoyO/LbqKildMH82uDJFNoY
OIyM2e1iVw9Zv+1VW8CRgx8czbC9Q4PeQkDGweDva7W53duJM0NH0R7Eoj5BLq4nhmot6km6xq5T
XJOO/RifTWpla/bBuBvvAzzA8MODPaDPCpuq/QMZ7BWOYLCN5cQHeIh20XqBoRNF+O0KfAykYuFL
t+U2Af+mBBchYaE8PDRczdsBti7WWh8b0MOkNpwZ0YWDGNiQ3Eptc9IY0AeE9F4SyrU7R+p9cnF6
yLNwWPeav6vTjc54bEAU6+HoEFbJ/h3vSEvIRCr7l74UoWssCjQdU7iZpfgZYtPsd0ezhcNDEQzI
gbTwR/FquLPZ6fp3vobfFeKsweYW4OuJeBqsKeWqgdYS/GAh5fF1A39uRzuoywYez+oK9GvPuSF1
pyNFAquIE55O+qJr/9mvH42dVwV66jV252JLA+U+5kXT1xTYnGBuqor85uQpfhvSMoV7GnyRCxZM
VKFW7PeFdpCO+WSs3ATXe47vOyUYpa8kLz+GNEub20matZre5hKzKgF0mKAjYUnChcOggsUQY0xQ
Wfl8aCafiuifbmlr8MK5QYhWA7saTXnNChRrB0EQz4ZNCFqpi78KvRrwHNeq0Lh5JKEg4MPEY4k0
IhBNUEpeWUUai4vcg3mQJILcsM0CHfUI0P1aFMPUdVRxzT85NDf24dBH8UQhTKnHiPliYPThfD8O
tfJ8TmROPR18xGHgfma/KGj84I9S5e+PzDML56i/uboYHCSD4zeXwQjHl+s5QLyxWPSiEAaz40yK
yjrGxT0cgo23kykV0fS2zRDZ2xfFOnTg2QEV0S3MCXtiaLHEIO0c4VvyL59uQKNB4faZP/x56RHX
PR/Tkq2NEV/ZGWtgqLIXN6mp3Fs4zxf4IF3l7e7imFrMJdM764MjDMZy3PkZbrfvyTigE5X8LLgZ
wXcycXYljcnl6cTc2zV2T/bm63IkmCM6dkbTzb/kjefLQlVO7Cqhnox9rQkppE975H4uDvcCFlTO
9E/riknlbLSWmS/DJilCVzUEU5PdnEOQxBugbCoWeH9nF6K+Yw9whEOr07qX+QBAQ689mi4dj5xg
jUh8Ka0ONYl1MHtpmbjeQDjomfX19h241eSwI8oLDQf2jhta4RjnKT4S6wkhjMErFEwCiy3CjDEW
K1iyn8qjrXjD8qSokmU+lquMCfNQfqBcOBjhgc7JldIF0RCfHLELPmz0DtSo8+5njrhjFz3Z1Cc6
LwN/U1qMN8pPeDvoZPWpkm6otJpDGmZEktPwAxE8Fg0VC3EZjCPZMOmG8WOd0SdCoC5uoy8mG3+6
9H0A0ZsoCi5O5umIjS+E8Et05GiXFZ+8uShCcFuQsXffm/vLKAYlLdnqY7XieG3t9Id9m+oIoXZf
ZgLyG3FMc4/S26+n2aYKGUXVgOnvK4/ae5sNnz03E72Mi653gp7+YcrUHw6Yn4pqQBR3u+E6aaY3
wQ+FMBCrg+VvsHlDuzYF+Dgub372FSUtfq2ZFrsSGxbp8mZOb6obqF8LBOAdtR8fNBg8lGodszC6
F6bwjBMKrl4aF5BfHHoERvvHTyUmxhwzTMEA8+gVB8r/OUnPzfQxcOAkf5mGM2ihpk8NR3IxR+i0
Li5i9ckPL4zOgmsoAQ7fXOW968majerrR9KMFlPiyBPr5cGYAZHhMIOMaP0UKl3e78OaoCPb3OZD
9ByTv+cKAdQKiAP9C6tW8hP1Lt/97/hDeXRjcmNP4bReZtiF3YB9GXk1kOY43KmNr4VDcaJMqUd3
/u4jqf4/Mmie9tEU+jXBtzh3/8ALvaZy/68TrIqEJOhTd2yn+SlUAJMHv1deQtvf3FyVBSw+725I
vHHOTIGetxO/pU7rc5336G5ptgNqH95j8JYeXn+aRjJhr8Ms5t/8ATpgMM0MmapJ55xzED41/y/N
hVc3Xq8/hMv4DInXzbhiGMaTHBtR0E+Rd/0xsG8sXVpAN8yuC5ZOB6tKAAjUMHKVICfgcyI3wd/t
XG8wEABqfAjOF7ZbM6tJAK7hteSylaMsUjb4iLQQZnu1JLqYZxyq6+EjwKt6ucKvxdnEtxP4n2jn
MbX88LIkIqQVqxp+CB2mqCg7JaxP6iAlqrxr2MwB98mmOZP9g9/WZCdjJaaPxdTyjnkH/M4ZQEWS
CK/KUYbhS4FCtufi5OUAFqkHaWN7Jz8E3eZAjdA7//M5Pz//UN4iPoUkXlqJgJlmEStxdKwQBUDF
P34Z2VnKBHD3K3agUr7EnZ7JZ6T9IUmfxGYYlzrwqFNM4fMoowsi6ZnP9/kGAQJuCSr5hQlw2Rb8
8BeSoiLE3OiCYNxHfRBvynZGD6O65Zwdl0roKsWjycrHQP7g5vvPDFSFKa3ToYYVF7FNfWBgUqbt
H/cb1ttEZyQXxPP063SyM4h2XNR/XKw0taeJF5AkguHosI2hKOtkLrAT8Al0xjsYWBGkpjSRE773
E+nCTq4xKSuF+802SGnK5QgIfiOCMd6k9UrpBfAWfEvyFLkmtBXzMVzTmqaPOTNZC3i4zckpox2H
owFfahWAHk52QKRVxF5wsolDyRdDawK0kSR9CvlVSlII7i5S6RfXwy5nV6yHRRGrIPIPuCUoDCFk
HWDj0JQjaDoyGqElFzg20quvgbkp9XRuwnrK7Bl/XWW91ogmRziRI2E2rXwKaVnDwuhofJ05HotY
3WHeZ/DESH7uWu4Yug/+4mtOKsbXyEn/XaN3MUPelJR+bX02zXgZjYrak3GnFyAJi4uZPxGNCHiw
Na1W9STCWujOCHRguFUJbGTGQlWp8nDek3n7NwavhXYNvV+Xlx0zS6SvNo6/WJTz/7a6+3Nh/IKt
74HPLliyBNBD2ZiKNTbOZFvDlNOxjeT6hzQltg8DGNDq1CFREwyzx9fMO7xVkUJdIFjmBvGVOkcF
bZkCznAqzp9YhtkKNEOfaXWWUEFk8Fmf7nfE9Uq20tdtSdUGfpbIBifnnElBcwJHcj2m6iRR/k9l
yB7WYdxiBUwQE5realaMv4xq52PmEJhvw36SIcOcUtyBko0+vx8h7w6fFw8TRxtF68t6aP8wSUlQ
+Nhfz0TXjQzgA8Eb7tEd2yQI+H1cs3GjEPNriffyYCXru2uH9fsaTS/jP2wBdUbwF/uz4soFaHFS
yvtm3i7KP3Kq3+Muei+IbF/RwAvrO42y4Habf4jecXNFAqj18V14GeZYc83bjfXt9RX3xmi+mFZo
o+4nKr6yS4I8jg0EVhHKWTMZ7dTD28uXfH0O9l1KJmp/Bjajcz1d/TTQ4ap30YHmaymEpQa+kGbO
RcVV9fM09rI8OekyvzZOKZ1t+53RHjKyeBmLF/75JOPkd/eiuxmULVHgyImwzggy1TZ/Qetisg5z
tRPuN5cp2nWKUI96YyLdpIwZkiw73hu+z2zzbMQJDQXto8dZUym+JuKU/XeUY3u08pXsJptwxbcA
ScA5omXZ94aYQMykdUTq6huK+NYV8eI9CvU9PBCa9IgUMwRsbFqKDCom5w9yJCwtb9oPsLv0pCqM
gxf5FJj/2zqnWA6cXofEBIccY0hHu+qZhtviAceZkzqU7VkCKHGFaoz2mOEpc1GIDCzJHPfIAuaX
RDttyBdOpTpwl4O/kkByISkDDD3BacOx3hNUgDDVGBUqcuCFhIJWF/9AMDxJK7FqSHNuOeWyPaiI
JZaS3XfhUWJlwC3g33eB8QjxmuWQAW6tKQYoInfkBQaQuw+vbTcN+jJZg9FRSEeuHViUBIZoingY
Q1dqt7NEwmnJa/tawE/VYOvomdvJfQm4XD0cJwlQ/t4co+NzQRPoLL1AoaLxYV5lZcdFOX/A7dcC
lt7L7gF8oEMZgX6qlyMMG0/veT9i2uEbgfaT6GDalERFROXSJYxw09UFoGo76UuBCWTlPZB4+Jzt
0IjYetx9Ejwz654YvTP1YtKiTPnwys5JEhF6aLTk5tbfk1qLi53cLCzTvuYYuwA3r+44w/SZcwt9
CyRLplYJtpaDh9MqNuFFELCfzs0M3t3gPVgb7ewHREDO58+9o5MYP++OotufbbPFYkdf4Py36Q1r
Gr35xxRXlNsGpo6vyWtOecx5b6k4/aO9g4CECLZLcAcIAKEmLXAAdyesZfbjC1LDw32P+uhSkoWq
Cjh2gE/FFrrGXwK5XDrN8SXjqx8b3FI8Q9bkNffeQBku+MTTCb99rzAJwmB7zTDCg2vwDlTWwrFm
OA2r+a347Li/j9eLqhvWbY3hAE7ToRodOqYaEN/5SEnoB29PrR7+nPxUThZm1xewr/U8umVTJy8/
SHcqyNOI9yx+4+N49fcpxQni0wduMQKOVb9KUpOPRfwGnDUpXn+UQRPlGsICc6sWlXsDLVrqPGSG
vOlYx9L2hr/zhgpnUyFU7M5LF0HZPB6EIJ6XeLP6YPD5z2GstAkmxLheVm5Qozfc4t7OnzCMe453
iMMktmOYADshfezttL9zUFgSUL3GqxXKGyh0S74adIg7+L7Xw6v/Mn2EXWv4aYY1e6m8r/4KWolm
7as+h1MDBwjSEtRiUjplqBVFMynjdISc0FsZJ4c7aelpSBC7uUPFmOPegouhF0G4G+EyArj+dDuo
QPwK5zehUaxyLTyqCZf3d6GtKiMhnaf9+zF47KKDaRdA+fDqsB1AhUNh9LGYcOnjFEW1ZRLEbptd
t/Sxykp3dtJybgEi/vOJ0eEkc7N2ltBvZVIINx0XrDOKmIZuAZaitQKp9jpnut7Y2y6JL3wRjt80
17ZyZCIvnZ47R1yrmOhy41/pTDPUe7/k1/d0oBOyhEj8FgAr85w/iguilz+a4sWBA6snGAZQDdzn
bzxY6bT55VSuVMEGJvH1FFJcyls/dEfjrSGnwkyilpJMdXAvOGWeX8w/4fvKggWDaPMfh6Jw8wJA
2D48HB5PK1serhWmxzefSAZog5ygqeyU56QvZZhh4xIi/TLG01SCKf8wH8Cjmc5oqIG6gRYPM26T
BZ77c91wkYswrQa/6FGCglAo/EXny56zelR14DfKl4wAld9KLw7d2r+iy3Pb7Xv2uEOV5PjtniGB
cSgP3Tt1LqpHUWshFezSkJyEYl7BLp/ncREgXZorFRF0AfwRciK0UKGgHZJTwd4p4J6SEFaXk9SI
sjKqp134YO+g23GKTXd5Mb37XNed7098Ts8J5JbeAs9xY9lwuCAEMewna6N0muAieRrNy1M6/9Kk
ZHYKHr+8Kf0lChqRPECLNPxMnipW0BGOwzeUW9D4CtuF+UWHy77MwB9fs7mG2b890InqvSOn8stt
iaG6GQ9am1TG+y3BPPvAMuAGwyUdxEHR/J5G9Sd+SXs01CFzqh94cRkA8f/CW+r98DiU/ZTCp/iw
s8rvHpUQN/9s+NqAY3RnJkS4p53ib+YbDQ3dBVHtyRgM1Y9vBOaAiJBPUJFaQCpSI6dRVy4uSJg7
wmQkFnJthtwajFIRjqvZpP9J6I+fKwXtH1rsyMDcABcLoBESd0Ygxvl6lzm0jDS4AOdfSQnvDzU9
opTZv1Qr64nfPiegRF1hz4RlLqUYLW5KLZEdTF5MO2phM6FSTK1wQGpRiDXqw6o8WqTAiG5jerPH
rAr7wyIyhhhIy7HyGyfyuDf7TqCrIpZvT9V11oDuXtzdCX+yjuoTdvn+YZHoF5X3WMDwQ5xvZfsS
2X/XaRvJh2Tad2OybrNvckYyizIBXutEZGsOGHlPA0/B9ySL2H0Ahj9/h53nnFnL6rM6GFe7fU4/
H+yAw4f3W9W4I/y8J3bC1aJTOjQRbBIsGyT5klg6ZMgAjJpL1FwulHl/r1PNd8/tw1HWr70RNicY
ncTfaOvBXSi78KKy//NpL+SpAguF3KaUx+m2leqF6uIYbQAobc513Fzpu2MCrnoAURhN0KzDX7WM
Y4OYknBo9zHsQFNF4QQ23Qnu5Dlc5s1YbW0cjvuxgrdZ7vZT606yWYnR7+oHvAssudUmV1L6NlWG
5+93WcMDxfUENzFY7CD1RvT0dmCXRs/zyyi8LO7UFvNOFPHIGeOb7s4jgkVnfPSQdRH7QilpLX/+
DWWZIDGK3LZuDUiH4fz2ZjhumrBFnp+4h8O/BRSLbJpDY/d12ty5S9c6Ksvv4gYdgG8v/ACWdFe3
ezebH9phms0DL8NLHSl9r+0CyFMsgQIzSA4HHFMfV019fkXhg7XysuHFcvqybdMEFIeulFnmVs6s
2eP0LWRc8ggY92CYzZmFa+wsmwPKQGzpTJEQyAP4vmETqXY2xUN5pDRRja/v2YxK4n/R0fXgiCjP
kIqph3FT1yq+f/nF79E8JYDm33IBA1WlAsSMZ1vMqG0rg6F7oj2DsUL9eWDpfqwxAzBe3i4Nx5+u
NX7AMOLx0TFCYUXBrl4nTPWxgndJ+tPApwh3s5s8aPuTetG8ZvJl6qtdPb6478pjvWOJ//OZ+XrA
+9++qCrPrW4CWVPJdkAxBvE84eEMOqLadNaPWK+FatgKw9zgifRbfksZwt5ssMRwrgACfL4TvCjp
ZEoGybdI/Yx7vMBQ8sL21csu9101oSWsYcgzoNBEFeRQjQ27t8fCmQOxjkyeE+Lelfazyd0rFw8u
QsD3K/kcf9xE28uaeQM/D0QDFAqcQZjufQ7cMb5HAyPG+0K5hd/d/rXupjbjZnK4VPu67/MZ0xi0
uJoURNVAjtKsd99tfs6XDJyXf5t3mDuglUMvNe7PEMu1R1nFoPurBT5E8/u0vDjMtRTdNdacX5nT
4HOCAH/41t3Xx6pP7b+8JmZr1N5US8iQvrY67K9wRAYnDFRcv7xMd4qQcvKl2T33SiZkZTdLDJYn
36i1PkmRe8Y6lXD7gE9gyFStMwLHzYMYLeAhH79OO1joI5qJE0JluhIyvwbeczros8XfyzfSHHPW
ELzIfBdbCNQctxrnH34LGuEBxfzORZg5ymENvsMsxWG2y+yDsRyzN47uFax5FwWYz/KGQfnlUA9p
LB5A9JQJpdccwGwRwyxuEEeJ9b793VeXgwyyo8y9Li+r+gsqSPz5LY3uTg+0w6/C9HSNOhtIzWwx
sGm0d4fT7Lui5+tQTP/O1Ogrrt/cwSV7mKO/QsiLwebkcXMOLH+IEoC/7ZHZ2I1D0Iy7JLvp/08o
AbJNm877UfkQOREZZkE7hvjywd5gjyJnLCnOMHPPxbJxBnvmy9rA7jDCpUWglOQ9D2DHwF+qou6J
kUz7cphlxp7oQ8LzK06myZ1qAP9gnLgy6JESCsTZgo3fPzHY7WI/lc2v04t/jTt/1Vn9IWptdvFV
GaluQT3Vp/u4kcX4Q5Hfg0EAAxKzeJxinPe6QP19Xqgk5ljnC4YpQEk2IYiMS5e3U/pz27tbXQO1
NyUgzvAGrVNgPLTjll9Wew5BBrS9cfkYmyMQUKiVoAHkfACuESoOmr7dAYOTY2nfW7sxRPmxXoQn
q95T9d6lWGQIGbzHZAehj7SznfiddtvOy9nCdLfbc8/LsS8X2lqVPh1vklvjr8UdXdLw45dYFqIz
NCfFqPFup6cjHxEGhAyKeFCjlK4Q0T0VS3fMSq5ldMCx//LrC0MfIkDxv8DLIMbp3WKYzKCZ95nP
MxQQjIXBVp84QuKAijqkS82MF6Z33lUeK+eemJsG2B+tbc+a6ZsfuFsvTNnM6/exv6Be6K7Urt09
GvRO9aTHhZTLNfZw/2mgZtJWrAcCBLuOwczk96eMei47LB1qWHR9CuYRbrp1P3576s0QeomHHNtS
6ECzWdWzxvta6UrbVG7Z4tFxqrEfEG1S3MU36cedSQ+nwu4uUFdXaiLFTcm1wPmP5vsLNcDWGe6O
eofzEuLcmitbGWtsDt0GBJx/Mpi4qA9L+w3+IL4rdLxF49XMtRiJfq3+dPc3OHUGzqfjX3AvgvGF
mhWmy+94v/gv6ISX8APjEyuB96ougmxdj7Fi7zzhI/gt4eaQMMyR9Pg+dc7ZlZNdeLc5lkUH/tlF
mPUzZil/T938oEIT2vkm+n1sq2w8ygc45SPg+ITljrSPIcSGK2eb9BfXvQdmCrn1fg/fQL0fSS1p
xx1wv+1u0tsMFtq5nFyx413SsvaoAOW0gJMRQgVJzBy1L2dA+5lBElnBXpEafMa8KIoFTh5YLr29
Gj0OlsDDALw2DKi101DazGFFGA8zKExvJnams+GV4yNmjHtjPaS9VFJuJZ72GfNNIhwSjSYPmXbT
AzlXQkJRZWhiPuQW6PkGl+SonKt3V/F+cTWwvpunD3djnc4v0xKPdGtx95uwcV64h2zxL4AJZFMc
dWP8nLuwsdxsRSKrrfoGAVQyZAHbx09y481gfW1l4OpreBVWdtRFBhzIalPxGWum1LvMDHwG2rcR
J1zDPJ2pOSJb4B0iT8/qTJ1nWcTUHajmXbFj2rHivUD1YJuR/I67hyY2ZDTwuL7B7/wWna91capt
G5mTzvybzXHQl5lKzveWMK54jnqrJypuZWkus6NxKLAEtl+yXeF6dLqwLAg0UD1a/GJgp8GT0Rw4
2Xg37z+GvJGU/qrHHTwqcQsTtwUlFJUM0aQHQPwcUQBXC8dQ4V/G2orhKDQBwkars8ajoyIdhCjO
4YlYRBFEuFIndW5VVIJQZw+pc6D/2XEEHx+1IGSBtAapPlyqLOM75Kn74nFoJirU3PCbmHPCAIis
BeF5dF314mD8lPFU9m/BsOZL/AY6kBnUsXxS44Oy5CcBZ9lshyJhjsJ1qiXfISjS5I0fvFXP8Mwy
uPU38MNz7Alf6/roDOPCsLFz80MO7cxNrl4yS0KoJ/v7NEYoA9L/tToBtDMn+W0iNiR+PeD+MkEc
5OAAmIrf7mw2O8sn750/2OQFH81KolmxsP3lchRdcUrGhgeZsyFOZTNM0IB2o3uC7d1lwOCHN3LO
yIC8houF4uxhgyEA3ddz3llNhcKjhKS4eUIlCM3lIuRcTuTpgVv66EQYHX+9JmruX8CjDD/ct7bj
rTQ4X9+350Geeu/3jTfD7K8knSIO69kilC4Aw4HH3T2cHCcwe2BIWsJ5bPYM69D4LVeKkPy8SGaD
c7jXmBAQgReNHntkV/VArG1U0Os1nYnoTk+JMcBesHuA4/F6ieTmcmjDj5lRXIM4t34SGWIJBxaO
LErtwzLCz671Z6mLTTGOvKZP1TWEqxktz+0B+A4aHv/d0WwLKDMhsDFMIT4TigovBTzL5d2HbSHL
bDOUmqd9YUmmnrntg6cbUq0hH8bFkU/1ycCuG5HCIISNDR3xeMUQGCda2rP3jdcYspkAR1eLJob/
t9hJL5242Meg3nvWgIazoDSBjB2j5ofjWkAuBKwUMqFiyG32ZZTgUkIuIj4UwZXjATdlvwtOCQ+u
iDfc3cMHXIiy8oeO2BMnsRmSreu8Rfh6WuI9EIsZH6id6PhZRTa+YbPF+2ct/p8JUr1bP4oFS0dn
q2ZW2JKJyHSq9lYwAiRVTPr0fYexvsSRFtKNxEJB17nAaZislwwBzPIQejJn7s8mHobrjBZiK8/O
fdcewuZYvVtopXqI2/GUhdJ4/G759DAxI8JR+gm2FxQy4QbdQ8GYfLPhgadY7vHr9oQCxfung2gO
JdXOITuQZQIdv8Uelg0+PPkzqPx8Ov0jvQivV+9HEOC4CH7LHnd1FUJMW4SLKx7RDo4b6NBAin0m
o7xSwTcyOX9ZhM7uWQutf+bFw0gZca1YzWjB5IBn91IEa99PDessdgTvLMqTL2wtSFAB+CK6CntW
8hxbK5udw04oN2wd8M5myAj8tzfDu3AYOyx3w1/cXH+tgJJij8Ys0tk08EkFThjWjcBKbb/4sKof
hS0AROXM/hHEmEt2ydLkMxL+a+WHt6M4l9CuHXkeQFH7JlES4oYGFehfAiUZqsyJqS9qy+dXy11r
z5LzqUv6bHL2hcbAWPAs4+ScY8o8Y0rMw+w/A4yTz/wF3ePHpecXZempTz99RfL/SzGxlClBGDvP
bPYg/7w6nXEQrsQTohpYVMjnmVCrcOq0FKqcnEHMaUipSUqI3DKFhTelI95L3hZ7i3OS88ZnDUCt
A61J8oLf8fSW7w61UPLkmDQOYb6JO1AfV6ub4a04ocJFmGSujzOxL05KwNZ4/v2zST4tgSw6fvcZ
r38us07GpP3kMseDXfUQjf0TG/W9Tsf9n3DNP78cc9wyFsJOB2+lCXKV5diVg8bp+4ALCAPm0Tbq
tmI9SjOBL54+HtkENK23j+lo/TkupSUbPxZTM+vDTx2M/w2HmatKd2DEVvCNfj7A7NND/LLe5qDo
/CqoVd0wZ/jFGV25hd1fYBWgMY7BFbuEqCBTFUhFepLDmefhjD0GFGrjYqT6AEe2xmRGWlyD9X0c
c3IdfXM+mx3zXNiy4p5z/r+ET0ndsTL7pHNNyNWw4DJfPFzU+l8EOtavYGc0Wxaj9AtnHMlakXW5
iPrxSfj7AQi6CNnMd84OsW8Zmleij2VlSJFToJ1hc7+Z5+ISOusfwuR8TlLIfFAPZuHHE+mGs8Rq
YrmF2ll6pDcYzyo2+iDkXP3EH2SGeFjLVXpOct/2F3A/AZWIJbKdIhYIetn62TpUkANYYrDfX/wB
y1tOfSTxWefEbMBhKOp6esBSUO24DLCICfEx5SVx7T0dhhMSqSpLO9yt6Q1imViCBwFzws1twrxy
CNX8P5LOa7ltbImiX8Qq5vCKg5yIIACEXlgUQTDnzK/3anp855bHlkSEPh12796NB+CYpgMKfvqV
z/FSIZvsa6R0c9yeoRQMDl7B9yUwx/m36XrD4S/ayVtaPlqrr7mksyuNFfWoUACP5TO0GpZ9o4Uw
MxfF7ChZygd2K3sVoSdJQ0g0FyBsiiILqyYODAxAhW1rSIKH2cHN+ntkEsoSZQMNdnr5upq4zaMV
TuewEYz11Q6N/ZFhWWZyWf0AaSJgsX3750YLOr0YrbeShi95NWHhuLSKvmat9kgcG8ytlr5vodtJ
M+bw1r9cYSPEcdi7bDlGOQKEGUeQorAe3owSaAIK9tSEgUEH36T/8EKncfxHh7KlHHZzMh8BfZKO
lUpXhu29Gny7/DpZKoOlW/qNXwMqPDeqMAS2gxHKGHJzmUpSs03Cc7YKOkpOwgDND1NCNJvIpen5
+C3Xn/PBFhsaFedxsYh2HpEhNyx/9Ucn2Xjk4cpzKZ4hvGS9PKSz4paoj6Mra+DvDLckNaaztEGF
jSW42HaZ600XgflqaEi64eEQgt+OPw4muodyX43+jbLRXhLBBs8j58ErQSiv7T0+amAViCtHUQca
14cFPAZbRaFg7kLMw9a7AT/C5ZnlJxKc1Lb7VLcy+in8Sm+gefcln6ffSXVs23WRVXWpH/K3hVJb
bCsl9oYhwkRVnNA0tu/Ugx6MdgJX/fT0qeG1w9xmBE1zDeSoZDsRrFUAGv59jsk9bhZOOe45lRx0
+DgbrT4pO+9Ucfy2kROxsWAC5fuvileWF1COs4BXr55aihwakQC3nU+m8cc0B6YZeLtJpXP7ZILc
zNGzU4NciNfCOVOiXjE0iH5oAVKNIsFJGBMXriPEZPRc3HO6HtfVsagknZNBwIlebbKY+9++1WnC
nt3Djz7Rj3bVIatJXaV8UQVmkDgvQvYKcIJ1dlL0yAJ1ksGjFniDlVZ1IiQWlymaejb65XiI/c+r
LgrajBFrYTcrMyoIJuTIcex9okpuqaczt0d2WE95IWiI2pmL0ZHqDn4LZJGH2gN+BAbMlYfEsZS9
FOFrRur/JJandTUgyYGzZesXUw/YMuwG3tvKvdpDnDPvkHB/AwkX+May+BvYDxesTkSqaPVmuNVR
RxNjWJrYJOvfCGQs+iLXtL0dCWJH6+mYml3bNJvdc7mEmPUwouIVW6hWhX1zxoAHnWlbAYG3yMdc
5oRUqRiq5wkYI0syA1JtAyhsiLg0b/JaVIoEQ3ksM7BTXruNnem8My8X0YKAwWm0JthT4cJUIEMl
O+W0tyehq19t74Q+D2fkbkwGS32S75kzk4QBD2wMOMv4w/AWzl6olYd9xhNU7N3dnD4g+02gxPMD
R3ae0pDnE2iviHoUqSjyQcwEKi2iw8QBQddLEqXluM6vtB34OKD834me320OLEQ07gUXhy2JUIPF
R1KJcQbpA3Xc4w9Zt3vIaneQu3D9FTsayX9oUcCXWpFfdTlFbxMS9CuOKHJCtZ67ht+zSI9bTSvq
+9aCQ7xVkW8ZpPOyfkvcPEYXe7fSZrqoDWXLKbGk+pAtUaVshzyCt81D4DyEJahUSRnOMPwvA6cs
zTQaOYj5CKOGOIkc+xIV/ehZ4swSWFiK/m6iLfo67oJUJx44NrP/lqyxCLsT37AQQkFdhDa1C7fa
THB2EEocx0JahwwpDGcuDiFeFxyUQ0KS61tWQjc4ijROTcnhsTn3MZVo9phB6XcxJpYP217MVSsW
cJakTFRhEsbWYgditkJ/FqIaDVwKLJJp7m1JFQQWYGR3Z0k5x6E4lmBMj4QhV3MEG0rb/Q4LWa0i
C25GOpYNGudbB0AL98MUc5I4f+MOuHUCdCtcr3dAqBAK9KNgkApWtKj2McMu8RVmwY5j57klrt6Y
r2pL84mM2LpsOok9YDKPjRfKZTInRv3FRSHuYvF2Ih76Q9i7N82whtRqeKYet8c3koLkuejzeG8m
/l/mU+WPuxizrssx+zQ0O3a3LObR1kNcs37ElyiK2ZJCTNWN0vbaTZIhYDRWNnZ9l3atDkEUQYdf
tLuJZwo/kaWXALmlBfbWbBkVa8OJIwFyRNpvU5kcoOsAT3sHfAe6udPHjU8uqyQhf7QBanSgUjBH
HU4uQD/QHL6QSAJEi5a3YusvLHm00RneWkM+Zr6XttkN4ERzGF6E8wgrTprlV8b6TE3Tyu9pyVi3
GaptBAVirULNYvxAg2Gn/Tyi31P0tMzkrEeGTz8XUIKZc86iE1nFqUYvmywD5ihEExf7wEt5HpK/
WzApHKf4c46Gtat9v2mGhu0iHpi6vDKiHieNe1zF1DsnhpJZh0KNgV8WfXwSe6vvz5Ob/Z1g2HO1
S0rP8VX9tAoxdf6WJXboMVKvzE4ufY7Td4mLXpM+SERgmAdCequGIuCQ8c/keDJwzFJ3QC6ZzGn+
pTdSz53t8gio2l2WfVLkZYQFtqdqXG+pwu3d4AtQWOeNM/icgb6CDXiBCC/z4MnDB9phrZ1rL38n
12Z2nKpqj2af3jpSmdK9Q0h3bVLK1O8W/78dn34pwxit1hkWMrACxcx/1oviauDnnqALUoixqKba
YSO2zKAJCHIwskfQy0SMb2D5/uChs7PFx1dl6XbMwZWZUYp9/oPVKFXnpFXI2JMWbLQZDZ3ZGW/O
IJp2LGImfijnZn12WlM80m/VSF0x+7Ykbstx82+tu4cYXEm6OTgq9Dl6sb8JGey+yX8ZIPaaTYnr
VdMFqQfQRU181+N0n/btzwcqD12gGfqONSsd1ecCk4ZVajTcGiZURPAcUcO/5CVYANuvUCpjXjdC
TvURYy10+i1Q5IaOlfT/2P+rHvHtqp3RV5NB9DZZ8uk3lfUQA4vk8i1y+9MUuX1RIWtY4qye1Rlz
N8kM2FA1aFhvaDJQ2EgcqcFjNCX/YGNtSdWy3uyWLGG984QfFrEb31ZXjZ8K1VtmEu/GUK3/WJlR
XQtQtaNOmUEityTUlZgGk7p441B+KCcZYMDwhynQScorjVslWeDzQkXUiQjgzkgn3YlPOuBS444Q
BurkOV6i/t7NWu8nsm+Jw96kZzq+vv27SMf0/0isoEXhN4gXn3pIenOqGdP2cX9mybAcU6kpKUm9
JEYThXEiwd9mslIBLJ+ABBRCLOVUP3xFjTX+q723KQfjPv1a1e5aW1ZLIVSOySFSRPIA7lwDUr/Y
19vpau5HzsgJp6ZPl5iGHad0F7iRZGMNSMYGBlZKhjTS67T990T5uW8BUi3NasgIuLp7O+tNNU9U
YM0DoyFgYJDgjfAegRtZ1zPYE+uWz3RYeKetAMPBUwNFNqjeySkvv49wTQF4hjmhfwJcoAAEWBg/
7kYrST0Sio5zShw8jlt0phWcc9ntypFgZyqfsqNKbHr82dAWPbptRbZBU5GDfno77oYWDbpSCr79
ikWMQqG7vbiS6c0+dyLwVBzDW7+4B3bhDfihfCD7WJEPZDtg+Aro1cqiY1bXzjBLRqiy9sheMs9z
MdR1b24E6511DIFNGy4NNsh4NYgvHUcQ4iltDrZqCVXtrbMTdw29j4YYCgWU/My9ram+qMvOOcVb
g+jR2FK1Xi9M3Kn25KNaVH4D/aVoc9xZMahNGc9s6Z2VWs1e6m5eJxsITACWtFdX9WqPnuG1nHed
+ZHNn/CNW3uMHxUr1jgwsDWNmJNFJwag36HJDf7LyAd9yOVRs7pjeqDLiLVXGxvF15UWk6sD/G0y
xYRAVh/No2BmPSwTdz0Izu8INrdM/CwZecGJ9yRRFj4i2DH6MAwcADAJOs74M+nl4Ac2J6dfy1k2
x+zTL0vWrvVAQ7obCT3tyNTjFoo0X/Bk4Km8sxLvSg240holzuH2u3NJ1Z8nPOl3dziZ/Thm4fTU
6KFwFWw/7CdQ96O+ffl5Cz+r6LhsFtQLI0BPBjjhCaOSd9eZdQB83jK9mWKMaduftUC2ZXX48wZb
8HMzAdEeCAfy/q8P8TC86oPZCm5ht63xqttsu/evXRqp75VFwxZhRDP8kjbZ+sAm5iG7BtCN5mFD
hXJ3I4rZ4whP3trZN77OIuTOho3ZsUs3yhu4LAuG4HFzZmdqexgxQy4CE6B7wRwmPVPgD3sDsMNs
u9HU27RzQHzMfYPOkPFiGqJtPZFglE9r+jOAW85RRw0n7o0EB4iZ2DjDghCsoQhXpGv7n2NXnVpO
S10OxgA3FCObetm5R6fxsUW8kcoABcn7JhkN1Yd8mGnwtnVCcSxovrwBIi/uA8mE551d1Lxq8kfA
ebgKl9lVZHAQx+kzLYChHLc+nIQGhVQrWnZvani11Scv+0g43dlPNj7t01MIaDTDdPjoD88JHdm2
3sIvRs9eRXJ5ihobpzEKV4x0le0uwZ9rJbK3jHZaXMjjPnzfe8w8KOQZqNI3i6xzKZ3ALuXhaO0M
2KDUwmA+AXNN2jRdbsnwZQZQ24/gtk+RDYh6zHSsGDCQrHPKCi3++3PUB92AuU19M35pnb+EebPF
gMYhbX/gBr6T2XkBOph99YcHFoZUQ/39hGYO9yXoQ16CDeaNem7DIPOGH3NUC87j4Kv0PSJLI/0x
110tYUBKW74kmUdIdU1a30y/iSM1BYW7ZhT8cEGarYtRvBDRSb8fyiVAL0JjQyiqorb4ZL+Xetl9
2oRsQ8JE6ExyOAkkHE4YZspiHm3R2agFPDIWX02ZcNuQnh/ppDFqMCS5pjFKk8x4aWtUUhbkjAmX
DeFU7Tq2TL4DRJFNMjZMf034sUzpjGm8+sh2ION+hv4tBLf56u84Wd50xi1vKPtKanpngh0JMhlM
/WiQrJl80Po507s6edQR8THWpMEvzdkx8J3jEDXvMyWRifrDi5aszL2Rnp4DJ4Gg6/tlSAXz1tws
JGu7AKtYZ6jGVruE0S9jiLxnsEoLFTRHtrEtmOfh6ZU+FRqzgBYVBc1x5hkVVEg8D5JvTEMytHco
FpRSyLIiqgyFdrxnrbPTSaxERn9+9gYWIjrtvC9+XYbcTILM4yL5IF8CMQjo+GFCFwUilkfiJMKV
H6iC7FJHbSKJTFkO6GjJB+EdNlck1p2GoBcxPEfmjf7FMcNIFv0TtwzreMM7HiS7P1Rli4gyEE8l
HMRnUaeuoayF7Kr7GtIyWMD44L6ROuDwUjfLwMTJpiJgBRa6u0RhfGgatzaya4v9W5qPah/TWTrZ
V0s97IXmWyX2pkhllvSJVdIY6QseBWRoyie6IDRQhgpc6ItxLfUa6QScFsKxiOMHZDUuOrq88XmU
JMMnD0b2Yif0lyPeEGjht5VI7uMqYJ6NVSs6srLb06aPzR4CAG0468KAbnhgymQe9Mg0xO/Y05K/
WKE5/KU4rdi/iL6SHquQnVlPEzRrhV+3vYFuk0pmlPBSgAPCyfqSOLZn5yhsMS4F1IEzEgSBnEIt
ae5R/NIMBFFwaKbAkULgi4SQXsJA3/4BsHXS/FHGSPBlBOLpuHRnIDo1IyqpLdXNg41ZLKHF2PwS
POVCuuCm1wIcnVNYoLSTtwNUo5/K83SAcIMVg6zUAtFUNGwQhvrxUEtsqy2KrrLZsKamhAXEXsoY
wj+hVQbTqWpTygeQKZC96QiURmWKdWisyANcl05a5Q0ZPiFOjqoqJi012KIGwlta8F4k9ZLeMVg8
6XYKVvdmF2lOu4WWgtdlCs/UKfp55TbQlyCbJJAkq7Z3LejcfhAusG3eG8muXQFb3Q3a+YgwCuLp
PmI6dDv7vtZn26qcdgT/YMSBDlk9KiVaR2kKnt6AuocGhu7ekC38ILrBuPcsg2Pz5htPJOIE2E7f
RI5jRNmM+NnzBqzGfjNGwObMZFqMqN7IaTpWsVoDNBwSegXhq74Z5Clzxpb6QiYGyJtHMlMkJv8A
4yzgqRkg/W5YkDJNIkAG9NuTF8eLNVaHP5KhjMPIiVJUjg0/5oqVAhoQ9N7CWBVg1Ein/1tjiTHP
KrYNQ9haBRQ4NUtpIAm2GAP9hmgJhC7Qt6GxK2CxpQWkRRrAcpYC0KW2q8JGLO0AVCJi5brhg4bC
RtNT2fW7snQ+ugcrhWUu+pxd8WDY1KIYE2bCGlrCNwtZ2ihCfUt+eKk6E+57xD9VwYQhZBZW1u/Z
BhoxSYn/YIx5EKK344ijhRPfl7HmCI+n+Id3d/8TzMuW9v7MKKRletHKm0BMrr1bpOQL+CNpEFZn
JlK0d0KNZyuXVqw/P3ndSgR4C3AHUETsIgbmE8Q6PY5T8FK72v+xkgidfehmfoF+ND06PV8WMR23
UJXTnTIo9fn5LtnczXKNEMFKyMBWIuACGis4W8IUJThNaoP8HJTxaAIWLfYZA8QIo2rIu6iQvaw1
lGIKpwm1UlnKujxWLIEsRmwAXFsNEltcdOwwkbTYebQyivbEsCJWV0cEzFdBZGNewGsokeAng9KA
0+Zrx9cSlnolmqGV8BxbgctGZ4ADeq2oTE+iiA4Io7E89oJ8nI6If2paSCiONsEVivgnaagX0ZWJ
5FshQ2JQWtHC+KGXxJPEVRBCHCc6eFoiAE1L9nvcrR9kSNFPYQ8kk2UkZ75cisyfEEuJWgXvWPPP
+NDd28AKINgjhw3AZ4B4i7vae5R2d3YzUSkHbNRy2nF+MXMcqEu8O4vSH/5C3m91xkfWKkSWkFFl
SBRurdc9XV6OYVlMBVibApxTRgB3SLzDdxfx1kGwxeXsVupQF5srSwIQ/Q+B7r9mnzXtA5BOvBzb
9NuNiBG9xBLgksgCfLv0DTItntTFZoq9uCMJC1II/wLe4tCfj4y+U5T4sg0gEhaFwBk1iajJdJiF
zwjl/Z9v/NSC5w4IGs62Q+Sm785SNMe5o4mxIyAvkMcdMXaok4yByYIyXbTMtsn47UxgHf4MYT5u
kkxLpPXMnwXCZYZlnB20aumr3BRLkNktW+EcGX3dmvRUjVyeFqPVoeBCnSY5JeOLaHCyxyWKgNDw
jLYQcmI3NQxqH3BizgV6r6AXBskwzQIkdV64/E5Oq38T2CydwEvcdW5ZDkYvegMYrPgJhNsJ9CKC
E/sVYIpk7J7nbLBpATBcwPzSihjQd1DmmOqM/TsAmOUspFNwC1LYKpxYuDNvfYb38GmvEbO1ZAjo
x14lG5WQtaSakHS9k12cJ0yjjeEO8D/SejyN8X0hc/Bka+sIUwXshxOoiDmn+VZborOqWh3Mi/Cj
Su3A4PKRN/imfw/8wXvDtdOZgAhHkYd1bi4aXS9aO/nrpEEAAClB7UydRPBm04NxCiNphYc9m4zp
0/kCwiIkN0qwkcYPiJJpKAT5Ibr7GLpBXKZsxM6ZIALIohuCWW/owJ56uOozU6B61Pmds/CSJp91
8R6aw7QZVfCM0wRUP3OnBpBkyLvAOgj1bgz4xq+UHiUDWV7X+Y/3K8Voh21DVLNxLIYxh+CaLHp4
dbBJAAaSDFhWJAQZL5FecgExuSBKy+I99maP0/9eEohIVntYySeMziMtgmhMuRKSpkCfUdIixayI
2Dcl0VWhL8BbcGmDSQ/xNfYQ58MKqY0h4ZIXbQsa/Ex9nTQmZVQzHOn3v7QNa58gzI4sXCGdHp+D
5VMWSmpBn9AASEU/tGHyniT3cm3qYOAblsnR2fLOxify6G3BI7HVF9UScSZIp4MQnaqD4pKZ06VN
Sm4EOPglyRB0uY81YrUsO2E/hGLzwWJEdvrgg9/Ue2JOD1fy65CQdYSb3ATmfcJ+uVhnk9iOmILv
F7ShLBH7SJBbgYPLVDhIP+P+vAQcd1FATEcnM0VBU2SggDgxdLEFhDJIiHHn7pnp65+EPVwRmrg0
7KG24U8CGi1te9nSwF/IzqZjq9XTCuL+mp0VZNbu4G/JFI8tGtkbRLwgh3MlRB2k17vO0oq2jlVg
Os4fG7ToSHDCLdiNuMnlD+XUijQPEZqEShdCDsJqlmY6HR3F9DmT13Mo7dgWpkAzhDTOFcRqz8Bz
GApuK8XaPGkCtGo/HS6DuqFIRoa1WqlIAo0NTqjLa4NIjSeRxrBwk5ZmfWAVu63efk9lPQimoFa0
/EWf7gVABO0O00fQUxicJhTwaG0NdQoJB7GbVWoSAB8iOfZz/BVhvaGToK48Xi8psJjhn/z+MaoP
oD/+gwUdBbg95gd/W//FwObg4PgSCj1pGbHsQ/AhXdJeoaGBa7NkCI4NlvY1tW6qlbARwr1Zx9ei
hgmQ4SzF8qepbJaFkZtEi2HUocbmtevngJlKKte+w8qnnkElbpX0Br/62bMtksfZsKB7NYp4jHp2
/6FBkeOYjOtKdqpS05MEtbQCtB4D5xijWoe2HMWAxMSMvILpUCNaOvT8KdflLtjh8Blg5QwcS9Ch
rmEYUEfRVkPQLoE/rKKHa/mHHG0hIubIKsgvqZlUbXvHjfJsfVYiJybIA13eNBUkfMXOh7b1mvS0
YOWjLj2YjxDo0gYp/aNb2dOfbWjVpJdExgyPb73LCBmQDrvQsen+ZO9zNp/su8ZRehtnPVQM/FvS
291NgHWVyqTNQi7a55TC54OSMHN3YRhCNvTIRluKvXGUQQUunZ7QHNkcq6BNJG2U0a8wPiRFUCT9
cdz7gbxnxtCDvIC2OvQluE0vM8iPhl196Y9dPnmIFew9AtqDNiOtg4rihEU1r3mP7sdpzsY9mvs0
tWmxr7S8GlVgb+BwdHJoodBUIZRIejJH3aZ/CtpskwLRszoX0+fRlVf9UPtFSbClF2Ir8GvpyBN2
n4IHxtCQ4CiBAvND12YKl04M7QSC/wjcrLzzsEgq17KKCJWu9uToUD4qFNiZjyBWLiNfK6y3rK0v
o09c8KQpR6EapN0//JAwOZ4A1HhRWi4ktK6yXpjvhbS/jisvv8DEmgwtxmh74OiraEI3kNNHcMbf
XqhuaGTBw3d5rP6TEoHsaWhm3AIE0vhDkFOD8kDiAYOJXkHThCvQIp6enTntIK0YCuUbB0h3ThPc
BI2e5NvaxcY2IsnYUq46juVO0HMWXPsWQFiFeflT1YdAOBCePnnWX6quELPsVMqb2qYbDryNz6DX
AXXrzYXs1BAGXtxy3gkKc9BSfmEES8058Ju/Z+NCAzKGS4HmADKhvPY+dTfY6xXmnezXkUTypE+V
cOJoXqxp/w8OWk6WyeYRVu0wvgmQNf2hwJBmoYwAf2EPNuFoy9m5fiyNvMFevvGkYXpxTeOhWsIr
3xjdJD+Crusv6SWzYO/i3RoWFUP19NLDS6sPi9iFHro0Ow+gVq2GHDtkjcsTfEe9zlK3f3lfKgUO
bv+lOPsVzSxg2nCH+DqEp/MQEsRyqr1o/zW7JFoDITGxi/FKoC5FG4cuoXb+i+kffH9PHIYpB1Rw
AcPnIVzMIVEZT4zvAzlhjcva+YZ4yjEif97gSx/mgYkDeTJUdni9qy7IImM8ug8WrDAxGEPvk/LW
sv0VkgKDzu/8aQR8Q3oiZ1zqMLOTiffCxI7wZFErQqG+GcKw0TIX99ZNgbeoaogddMfPdGrcgpbv
EMi3dA2INUK+CIYxw2vw4Xk9bPJFrQNHQDOYU6aRUpGssHr296luk5WTQyeOaWfiVGgTcp/yF3wk
ghLYOqQGbS2bKTbwbOqLvnFAYW56Psy8q4EpzE86mn0rH1ILqMDA12Nh+ADkelBcIcBBoe3CcyY3
Zh8BaAV7Dp5sFrvqdOgJCjK/FJ7ARwBX4H/Gwi+B7gFXQtPf6ja/6azauEHVzmFaa6NqCs9QjaIn
vdfhVKcQBUWgRL4PGSpoEup+aR/t4ksAbdTte+2h1mxTUG5+13otriT28jsE8Jb5izLFx7smMp/H
+OD4UrZ8mZW/4MUtkUbezoIRk5gMyg/mLJ0ixLPZkzLkQun+aOAZWOHQ9TOakaQMPGqapnBTXkAc
y/mp69EIAq/Jh2ttJivV2wxBtM2zqdJNzFwV4QgrBdyiCFnqo5s+cFoDFoWSqy/NzVa3l2nnaB4w
Q26P1ZK0xFJyU7B44P09hrTjpDPqxkeekdpkUNPd7IzG0Lhlx/TxNFak5eZrcVHrMzOfOkoNTb3F
TBhSIm/L7dFKMKFmv87+OXXvldRqggp910SYVLbgSm1hGmR2hcTAXVYHPpB4MFbwZ+562U0tyQsZ
zd0Iy2mG0iVL3rp8E3rl6D+119CFMzIB+kLSh35xYDTgGEgCSRsdJyTcwjlwq8GwoXpZQqavoc/R
Nxaq1B6+osKrX/Bg92h19rJ7R98cwY9eYRdE9aploEBnKR0hrC0WwL4/YLZIplGYAsSB5Vnd9Isq
rhK0KlT2tKue0wEBk2B7U8YBNhhRgfSJsQISqo/Bu6UPg+KZBvYEOx594tEvQcJX5JDP6iIM6P4X
J4EugezJglSFziCwURPWoLCjM1zTKtiiYKbr4J4ESB4Mvl4UskTu8w6M1A2r6k7Fw6m4SN/6CLv0
wrhbjvu/6Ahpkr3cFZLFDOPQgKas4tfVYZejDzg5ILoLYRABnv0PUWE14pvffvayTjF1Xn2nt8X8
3xlHQFPOIWDWm5eCYXA5Kvq3J4vjYW/c22KzYiRhzxQrYURSSO3ExadMjqBh5NEFDrvhCR7sCfwJ
ZItHRzNX6x2N6G5ygAcWugXcHBfgMbkCX3X+hpVj3Kz93aPo0Ds0DJdP63pzUEvBZvtUN8Si/Vj4
Dk3QoA4jh1R0p67WbVGm9NgXCJsXMBBWLb3SwYtOK1Y9OyS8k9NI3W/GLFzhjvQ227XoCWvLu7Gl
dcQw4kFv6tN+RbHbpqr/9AFpk/R+0jMYI8VuoO+GLEs65RswHOiQeCBKp4yFDjcDn6kVVxZl2FEv
BF8Mkx71zW0vRSGZEwqoVL/IQAPNUTbVR4Cxmkjvhm8d+gNs38vJIrck7aWAArqTR9daMj4BIjzI
WzLSxodJcXcWgo5kIxyrlCU1euxR7Eol6xLy22yc2zKx6TYh31GPzShPEEZRH1Zh+EZPOlaNYM0m
2xO8TE0yUdTtEmcz/gGEJ6GniE8ShOALAOEzXJ1brvmLN26c8Vbp7uyNBtJI2r3LWDblasEhlxyE
mZr6kQGfc91BCpDh4lo+qmdZzfFAjHv4BOzigQjgKfg+iFpfkcnJBgPqecARoNarid8gUyrm74oS
Q/SH2UEX9STv77G9bWi/2GnTviswA4q7g72Q0krqDtC2Ak6xNOqy+BSknyCUiIaGp/lQt72HINBD
Y6WsGpbOz+fvvlgzQP3+/aFAYhlNR5QCQeUWV3MuP5rXQTsPAcO2swJvYzpPgDr05IGEIFgiOBog
Ie8uujS46VaR648UdXuT6rwPE+liWECuIUCHlFgcC8Ya6hTUBF4cHsWnUHwfzDndwKLtzJ1E2jts
ZNNeB+3vox2GxBAGQ1UDbyyyT1pyKqQ1ZUNMwkfQfEFmIhr8RiR7hBdnyKtg/SHXDHMDiISysQdY
Fw82kl1Q6Pkg13NyEkMBK8CmINMmC2Poh/EPrcT87nM/LMO2L6xQlAddlwmK+lwweAr9w0WLjlxA
MEFBAiHphVeIBxDOyHYQqrUsXObSkD7dxZNbcVq2w0Wh+uiTjGJHQHbpmq5ENvvkoWZFjiO7JVs/
4x8qWwuWO/TBLIOYQWL/y0XV8cS76BRQ9LWGQa7TToY5b5Y3ls8C0nMbNp0hL3+6EwYrwBPhsBjT
Mfwr+xBAeaXu6FBeopdj/qKoInuIJZekPBDRG1KVdmhXwtbJ+EbEzSl4AUvi/pJTdLPIybxm6MlP
VUDhhsEVvTU9Bi0hc1yk9tVj3C3Y/LASRE28q0uqUk2R2gKYeRMESR1ZXQHJSGgC06QmRtOs2v/w
Ksj90UYiB3q7uTeyvbNXXV1SYEg1+6Stvo28CyRtUnGK+vbHuyiCOrqLmRcf2faFZPOupSMFBNXX
gpDTYG7CgTM7CYTy/nuVLRT/GWNkVBu546t7tF8lJZRTwaJZp80/SD8enavdTOBy4IPfNGaOV4ch
N2qzUKpNo0TCR8fl8EButzhGhgTGRPTxLAeBUcjv7pqlBC8gXcAWFHHhhw5XmBF9g0uuwiyzG45t
d0N67/gpPgXWqneY0GwzzwSs6x+P1HX9qOghqaEONvU6s0V2/JLAtlrsVA7rGkiCM0N/Z8tXk2o1
fsRmRQaX1Rl/7InQGWAb0sNEkfOPJLeFTfCzj269J8x9eAXP4qC2xIlH9rAGRM9jNKpfqAwlfrQT
zhj36BLvVDU19OVRl1pUji3c1WYKCGQoKUnvbjsgyaNNBwlKjkzfnt0dkHE/Yoq1sJTB+B4dAgoz
StUtthervs0uL1BragCsmTQhH6zJe4aGRwCHACTc6nXpXmb9eWm1x+T1JYkNnVZYUxv1iUY+LHox
m5U92wCMoQ3OdHW9ciGWRPIwdgGULxm75AppDOXNRCfhhvJYl9l1TPvPh3/vW/R2oK/w4hl2ovhm
fTgWuw0hKZmB/oyrmzzvCzp60PzB6iE0EtfYXQhhg4moqtqgiUsp29Mrqg+hMAgAC7I/mtLTkVes
aGfiriDYMuxEFbjvWncNNtyd+soCgDaw+xnjtwCdGU+Z4n/Der0BxN+2heYgSt1sqTRpf9b1xaLa
B7VqqYpOzxZm+3nMyARJIsQQXh7viRKVV7wENpWJAGAaYDLGElAJB6yMr8w0EwfpOvULzgaDWi1o
caTHKbBOShc4Tfsm38YvDiLMoIqhgy+mbt9i17sPNMxnyewwv1gxzW0LCl2NfuIVP4QBdE43MXap
qJlL/4kwFdi9BidPpfGxyKHUwvdiRFFn4qj0CN81sbuJiBofyLETuYBbIING5NltQsKb6iJFoIW2
IUqesIN9NiD4FGO0lGGRYnO5TIky2O3kI59x+JDUPvovF0QzzAYDMZ5jwT4vFpxPq14OZaAoXY5x
SARLBl0cKnLcxzCRpW5r/bKoawhKKXS1o/lZUFhtFuTtUgg+QuoQn9KP6UIbY48vZhfjt+NDkKbo
LzAuTLKSPiWgHGaSsN2Y1mAzknNaNLmvdP2U4gu9kBIau9FL6JAqUiuwaqZcsB0tuuCFjHvZZYrk
hb92bXoJdlxxn+u9xV1WOQTGOw/5qbkKv9I2jw7PWEQir6Khpx1h4pKofun08sloxvHcPjWNdhJX
acuBShPIirXDk+AHMREQMHbGRcC+lAFGipI2YvSu2y+E0EDjuyAASZBGVo+GOgbQXZmMtHAP8Reu
Sesraa7wH/XpVaukQcpSLoWHx9wZpwTZ6IHiBPnloDqya5E6E6Ei7Whsi2oFMR+Egfsc4Vzy9m8P
X33HeLEz861VVKCA733jSHOeERjpfJLd40ekNz7A2XM6cuqM/HtwD0xiENpAlqBI7qwGUYKG5cql
b0lJKp1UWre8RdJNN5OniONJ4UlIUOePScfYcPCls/F3vMdZSONZZuqYqRGg4c0N5HeO7p2zIysB
K/7BBvLADP5gzIzNMfqvhOSJBye3hibAsLPB18Qx5zquYC/rqesKyfk7icZ9EqQ9kK5fOv1HohS8
aBJeRe5KP4r7hEAPER68gJKQrwwmE76M1VoIu8rHBPzXb+DpEP9hE9Q8hx5AUcwGNb3i6uRBVDUX
krHiDf5aNgXdZoyDyQNNKE4ypJAkAq0UzLTOVJZhLbDwcjogYn4qBtoAHOB2bL0mzeZhwVmBnVBD
wHd3dkZqAH9Llq/xKwwzbF9yOfkyOjRZiMHPpGKlOcazBCqh5BEGIReVpZQM2YwiG+fOJfgWqDDo
L1kofUZ66XPLwuvzOqiuKp5ETvSh4YW7JlZW1ZFZXbx7TClQ15iarZM4WT74IceO9hTnhtY3PUzU
i7fwg7o3fRExfoZ8d0C3loRcx5irCivgXxKUSuaUqg3umQOHw8UEMGtY2bjlqw0OwsYrvpLrYNcV
D0VykZYJzAwWV8nLpc6IAYFgbAT85dsYaX1Xsg6aRuFbrWcH8GmBNQXekh5Sle9wzTLwwpsCntby
WtwoAfFAUbvkQf2f5jwy5Xbh2i76TdA6U0gs8lOwvKodooDIqavXwLTil7mlvPoACzGNaog1VHod
u/xUXhsXX3kYbA99gYeJtHp8N4Q6L3MkvGOxzZRjjL3DPuEuSOKFBY8ZryzAZhBY7mukIRqty5wM
RivbBz1OqEfUDH5NU1T0GbVl0I03JqbzhL/JUJEckv9vD0NTFMVx6vH0cX1YitiM8BJI8r7VAwNo
/HlKDaxwp+ILeN08VTxJ8MvSg0DnnphXhgszE3qN/ES+TMhInAiTHcW/498gYKLNDrOZ3DkJYyDX
LP8G44Gm8w/Hm/QBxNaWAyivcdK0+D9+40242J4zVVd7ZcEK0kHkOU8xMVH3OOvmH+vJzjw4eRry
+HgKTJHdcQ8r62z3nCFjWeHQGPKt8s1yeOXsS0QTc2PeWk40j5Tfkg6JQ7m6BDHMQJJVbrXHRBdE
eFo3b/atXmBx0+LhRYDaYJ953gNyFtPkzOPDeFx8wYHTkOdimjL0gauBpvQBKZNAjznhErEO+SU/
VGKuwNNUFLTsOC/CE4cqAnN0Jt6clEioVinhCZOS74KpwG52ui0CNFGQSjCbufwe1BFf/eTAALhj
QxCTGXSqGlg1F8ctpBgRj69iwgTKSypfAmMBT0Mr2U3ltuIYSVDMmTvGx8hzggEliSLcLjo1EDsh
H0H0NwDWOe1nb2NVXBdUN4OZD/HN8sTwtMwY8Ljl4w48Mz5anoxcHnGDK5HnsFMyBS8Bhg+WR3/2
hupYQL7UrzY/l9yA6yWP+P4BKL3ec1bB1RuGU2PEgYJUz/P8rmcfYCPfx4r58eEdZO+MFirvK6sV
9Y09QasbHI0zGqUysvdWV2Pn3I3W/GUyuMXB2NbA/1+PIJ5BotmUhZsDxtCfHMwpFZks4mwjoXZy
VtHF3/w8dPnblsnpE6lR2djyPYpNDtl9ax+cC5ru2/Dw8zbE+TyNg7MN/5F0XluKalsYfiLHUILh
lkUSsxhKbxhGEDNK0Kfvb9q7TvfZu7tKBdZaM/1B/2tmcl59VNptD55o07wcSXRb/Hrbt37SpdvL
FkWeXu2F2Cr7MTxyReRsjDk0hVGrrPHFH/9kdu7kztvWgtpIC2T5Szhnf8qXfGLt2PbkczJ7y4O6
93SQZ+EG1APDqwe9ioPHmEDmInTVFdOdtbSe5apuGr9BtPcwMmOrjtAQx5CdIQcX627h78Nw4zW5
UAd51jzhdrLW166hXI4iuQPyV3Jf35yvGaRVxgjOgkDJX3+RX+WC/39KudPa5PdcQskfm5yocqYm
XTln326uJFNl75p2vDXtTj9hWSUDuSEyd3mTq+xlYMES3LPx8fv5PU6SEc5iMZl8kcSwCL3IaXEW
aoy6HXOcWxrJSS8Co2kCQu12upeBbMvYvbGKYrIVtINtCWc9GNYBSxcUhr2XQMDTYQLDecVOZ7Oy
ePnFmzCiM7uyQPWxMUw83sWWo1obSk6sI6TOEsy4DZSBXOLLkXP/6Vz6n+DFE6wHEKkBry2KXyiI
Jlpw62oISd66BbqwKF/vUHNbfBwekY69oqa2a5Ret2QdPL5F0/u67YkAhCvdbtO4Z5oNxqvGLL3j
nD3BaQO6YtQNFnc74vaL6q0YKiF0u90SKX5Njph+iHRz+J41a9p2bY4DjgFCFkMNOA6o5fCvc44M
OXCQcKGDRbjw2W/ceYTN15o3QGd3PdANVX7nn2fvg0Ec/auq4+KPl4Z4QYrSIvjX0bcnc+bKrwkk
VjTH24y9vUPkjg9v8BYysQd/RsuMUQfukDIcP+FDLc7pAqCNA3FBi52U33WcI8+O6WuHh4vi7ThR
D1DCfosAVCKxv809tP2Y53Pz1iPuDBjmNYIS2pU1nvW596rtEURQv7TRlG0l7OqG6JZlObvn/O5f
uoRPpJCsjEdEDf9n1B2kjss67HOkHWK7KAYvvwPLDAwJ2cGOB432Cz/KmdZJHQ5C0mcWMqc61Xfo
UyCf7IscrmBAmOY0VPvkssgm0VIyZKFePQ6ytEJ0HuosPr4b7Jk1eUhJzsK7zEmU4MZxdN6oe10y
/pSQcjTHi68ugtlQTlwDYxzYQzSPWLvt4b5JCrJHpBeO/GKBUknLBqN1fHhhIDYXcjwzsW3Z74a7
r+CyYI9jf7mDVjSVD3ClyNUcdPxF+v3Rr/vM5s6jFOkX2IaU1eiHSJLPwZwOIqeNVZRz42wQBYz6
+u1eMzmeGpjXsjzdu8zRBp9jXb0B1nBwXr/WusR6IPYGtZAbbctaQqhVmn/R/DtCjYwpOs2l/d3o
vrZpbiOJRdk0iSI+m14MGBHa4f/J0jHVXD7d5H4Bz6QbthapZN52MjSXrRpSwWM/pOb8ju9+AW57
mKonw8voZoPA4sNiKCUjv4zDz/ue3RYO3FYtvHSLC1VHolkxmxwrj268qAhvf8Uq8cqWVRHHIjII
uhCtSZS7F5WVkxZWoTBJeiXu5x5CvVMOHbzMmCUPPtGYsIIsbL+Te83gN3pjyUmO1qRAYmH+YeEt
TH1OOTM0kIz6TU1v0lKLmvwGJGoMm+vXiOF0u4+ay7hyz1hmQ6QEqQqGTKU4WJSu8MZRSmrAAuQv
H6rg5jVHxGAkmxiTnMCSOjVTFYVDHL/zkdPPX4SDg1V7rcykt2i90Z/9uy7wvW5Yf+nsD2nnQpW0
DHFJefvZjEQUxeBhOhPH1BcJiLom/Midr7QGMh68LFuBp3CI1K/h0rJL6Je5m57Ge6NjiyEH/bE/
TebsBpM/WvI4yYAwlCesj9lZTe7qzZ8YDVZW2YAQidQe43A6Dbn7e0lB1LU5m91jMaAd5clk/aUR
0nso9dFXpLtmpa9RFP2ZTac5wJr1MallTorAY7TRMrWPAX19UMntZVVADCgXSUxzj6yNXOLF1Jxd
KMpKOMXq7xHZR7zqtBxpdp0dWWwMK7GROx6vNfhQLpMo/oYtyyixYBjs02Li20nGRGrsyWuRRILt
YMuyjiV9qudsXmCF1B631K6jf2/v0e/lu742Sd+tAcTuhlWeB5pWpBGZS0JiRMpCSAalbH7SJ3qJ
fJuJYwNOaOj9Oqn6TGEf9/C6WS9KqdHec7LT/xHrdEfZmdkxsJtt880BALKO+WkA4kBawmymmq2h
oOicdrcJe7xoqopDzRWy6xM4fytAIZo/l4PqKEL9dJ6JjWG59UO/szrqQA7ckJ+q2bSqbrLSYvd3
bnFBtS5pMSJFPXN1atDE+STu3ec5aHQjrPICokOlWt+AkKYM75P6pBtmx/ruXiRxzUHVoNS7L6GL
mwyzVcmnrAQGMWGCNq/LdK+YQGlkUn1S9xkkDkiTCmNqreUzeEmYfJQxI4+mpt5iAAVwE4HV5Y8B
tapM11lhLFCOGFOOAFK7dMMolumthCcIaMzvelRl+S1Agdrfc2qUJJc6Fr8L1lxbvbZXrLkY1rec
1xae7Afjb25Np9FjKMmH7YyPCHUs2E7oqBIB7eK7xDwmI+oggX6FObBBKPKpGu+u2c8nifrMc0Tm
+0S27rNtDwjuCPoBGQWthHGXZb95wBgWf+jXBFI5G1PaaDHrQQNgkqR2Cn2s39E5iwvZjUjCSQ+S
85SUBQhFSl70SdURwUpaSigGcojV+qjeZUAPBjkE5Jm73t6AyurL2RYJ49ushiCq015sy2+Q/OEr
1cUt6AlmIsJIXToh9QAzZE0NRMp/e/9ZN+ZgY632hJxVEjwZeeCCRlqNEfV9I4nmVZT3q27DXg/i
acca6GAS1hFuh19BHd3hUpFiWPv36mqdjiAizpQ0HClVkEpN5YJSnlMV6nt6fhP0Djr2WZwjvnGQ
++abUNZkS1BBZKXsO3p3txjhMw7BVFhDrGACOYxspPv4KuacoyxRIu5TZ8+qoygUlL1WNz2gYXGg
T8hRgGCD3YJorfQ9/fKKYy+9W6xP0fLHWjr/WOYu619mz42mEFPe5sNzL8GAjnuF/iZDpZONp9nN
fq47MtMbnfE1mGz1ghhprQFn9LafSm3fEMl0qKhQrMhCROWXxi8J0MlBHjasMzGemJjOZ2+VhXxT
OmJE9wFp0H0OZqN8ymxhsy5fuPk0UPbGd4+Q0jEc4+o0vdx0AbtBLx2UDqXFOhuvB7UdgIsPqWqj
OZfuBJoPEpS4a6mPCAaKq0RDBFe79SOGVZoa6X1WKPQEJIeDC3S7iqsg93wONMKM1a0N22J+Sao2
Sd2G38DkkYUE/SIhn4DXx6AGY6GqB4chxrCKDHRCBnpuYYx0XSMnjA+R1bC6ev8EK4GBkeDPFjTt
25QQg+IPT8WsHw9rLA/3zTLE5LsnC5enQlJKIfv+o7BzCQ5M+/PI2hOoJybXQxPgg18umRbnASAw
v9PloHvTpUOPjQO7s0pgWDy89tbYZvOUyMfphXQ6k1grS7qmaFsBYgBmFTQWmZWK4Mdl8gUE4/M9
D6X5HEPVPHiDQxBIyTyro13nPhgblL29KfMQqAEkX6ljxrhJo78tZUUNgIFRC2A1l/YLLMnm1AVT
14ceQmsut02UEnUPGYG3oJchdMY2iEyNdJ6fUK1zV0jVDQdPD20Ycx6Z6qk7THg2AAQWwg96WKeZ
ILNgVB8R/3p1L/WRjiULaIWSdnHw1r1n6bUqC0VLenP32WZT7uegEzZQdYf8e1Ojy6hhKMEl01DM
Wr3GzQHqc3pPNBvVjCbsr0iE9eqaIjYISmlMlHmAHW9uSTQ3w/yqVg80kDtddJ//INyu0ES+9/Pv
uAK/KMOFm5XDSkff4wE/BFeE5fwxiRi9z+/7LxM8xmJNysinevWNNhhxhPBKO68xUYK1OkZbxX66
CDac7WxA70XwFsQ4NDCOcU2FMnRAD6ptjLDU/XD0Qyzn3GNit4iXvTdlKjpyNJPaweiaqdinKv44
ybiwyXvQokN47mItOrAZ7o5J9Y3uumfqwxYvo3JzoJHpfKdt6j4CsW8gVe+AZqz5UbczxFKj4T62
8aEsCutxnrTt7A2g4YqZ5SSGcpguQEAw4RZEWFZ3AoeLTEFvppva4DvZwXIV27X6qp6CEYcCI5vq
SlPsYRMg8ZKjXKZvN3pZnPgUTEy57TP4ZCi8aDXyBTWHu6v1kOA4h7gTMP9mAk5h9fWf8/rhXPnn
mGPo7vHn8KYi6gh7Fj1+XorsyxdHTzZqWFVYDss2zhc2IWiK7VdlG0FHV/GU1gYiEbde09OCDhu1
g4y+EwUcdmSF1jvU7fX1pNxij295a9uVK5hlwLWs3/vKsdD/qMF5I82Q6DvAjqPl31p+y0o0G+H6
ysYa5Z0H8orFeCunXWM5q7WxJtO3I86hmoUxLt2KL1Lkw/fYULU/XEuIXbVIfAViYrg4y/DRVoY6
955it7duYf02jWOrecygpVd29g3X5VAT45QLGgh7/aoapsOlLLTYHcU+gaqyP84oXSUpdUvz2LEa
V0XMq6jtM8TzNdV+8pLpWDsWhaIiN/GhVuZZvVSxr7d7hsIpYlXj/PMuY6Ot2i3K+5KTuBZiOFEf
5I6Oa6ZzfapLfawxHaOZ6cZ+e0ENO+FADL5Qxuminz2YWuYW0xfIrVSvDVUeuhDLH/ZFU9q5lz9c
TK5m2DBsUwBLgMtweWsifoG8hNnF94m1D0YizOca35bawvCGcvBzA4N1nBWurvupLTp1r8NzwLdf
3Kd3Xt8ePAfru70eONY57Hl+HWQUMFkQL8r8gZUjSBm8yDhk0Ol488usd/WAtbeJTlYxTXsi7Xqi
IqS+Yh74BoUwABEVxuSDz3REJUd+ovtHEWawQ50GTPrwYoXFcnTnPGCGO2PoK4gODJTxTaeWTBQF
iVvvWE+qNLfJJm53V6/CGtZeLnblMHTvYWg8wIpoSyStKv9a/1EyP2zK1DUrpuCcaAgToGF+/uNe
EeeQZujAbxtWQz95Tt/e1+SCvKgH3BygHzMX8CYMskRNleHuECTddLhEAZii4sJ4Ur3w6T6uiiOD
SjG4ROb8Zi8bE/7uDTHr7U8JefpS7h/6fNu2zX9zr+nbsIGJ4Qdtf8DsjDYZRGzaHNz02Kk5LFJi
8fePMcoY0iZ4qKzHbrxah1oOgyPqTqE8tlOvxntgZ+Oicm1dMdWLhQN/HtRUh9abehC/U5zY7UOj
Y+8+e0IMsDDkKXRQEG2sqKrNvAnGsTeveWDtLRQQhSwHJBs8wFxnpAoKDg7arvm3YopmMPcHTLhy
Dsh71tjsbtfqcsUe38cRYBUbHMFUtQYkRGAgdQJeCXpl/tVxYecna0dmT3U3e/LCKKHzey6MNRGr
5nKALV15ORS1lfYAwkQNK+yNXQbcyTnAxQbM41+AnVmNlnXwLnjV4aUrSKOi6kclZ2AGGgSI5A6+
286JlQnPFrDd2UPQkvdCYGL4gC+H6YlvZINToQhyMYqGCgUJdH6ouqCPLdtPO12YEWHxtnAEdgG4
qOyCX0C6rCbUhdpEgrAc3+2CUB63vKCYXnikFyaeQevsyOQBvC59fumqR2RR6hGr4+vkIk8tHfSC
ivJ7p0YiOZW2pUmOKgLzlHbP8Im/nEcrXrv5VHiQG40BJR2Ngg7JDxZLlpk4nLXxBG0O5FIKOrkv
JxqASGSnUFh3CFYUDYNRpzfK+iCLqR5qDeteIq3F7Fl9cGgb/mZB9S3K7uSY1nf9EUAH3fowX1Kx
ArIi+2HQ8Bx9wmp4wmRQcIWv2ccGRsqzmUSGs2wEiF28+jhbYEIPBgsK9KWyEw1vXzut+5jCLmsD
MwWTgxeGYWGgcOrWW8D8Lsd6uHvUQUAyY09IalwzJriZt9Xt4poCi8odYgGtu8/Fwvsg0mk95ByU
uIQVFIgij2JVuw9N8kzDMTCQZDZ+k/XSD4Q2CWxNYmM3FnUX2o60FiXexdYtZNzFcb8dPcKZuO0e
2vt27qNmgXhL6S5B8YGgfM5K8qbO1VkO2d7xVXZ4ZEVVT1IV8ido8kCwotHSKoKWM/YABD7XXzS+
xxrtBnqc+t2ObPwOaw7uv955zgF7KSDc8HnY6uAOC6faxpbuv+i6g09VnOsxxF6EHs50srFjcYvc
2T7cW0ppRPMsOi8b7mtz2W/bi9FjRNw5cFA01dSI91fvIZc3TsLpeXAwSDjF8xpYI1jBXHwJATcY
DfYYvpWV8Hbz1a7xYY/pLQs8KFtpKjzp2awcFPuEZ2tVmI/rvW2LHqvk4ToS2/wL2dOJ0oEFxcDA
YKSg3caa9zwyFyWSXzBvRzhRuoAyeWixFdBW8koHJIL87G2/7uzw6lMtt9Cdl3quuR3rKb7dB/wG
xlpucc4bz8G7ZS+fudhsvpC+F3Fp7KHHX5Iwrdu0vx37BMGx2TU4uuFPSSy7jKLxtG2Xb+752+eI
hFcMq45CmkzjyUPH51FzI7tZ+N3/6RS97/jhpmFxcmcpsa5hvWv2RST2ZtN2jbO29cKDjWRTFP8p
cp5zsWK5T75EMwvFF3b6mtAMKJVneBm0u4fHEiIgZASybtV/Qnksxx6e41OjxTme07o+jePCN4mj
bbcJDjEfdLA2gM5om1eogMaqfVNTGKsJzuAieXG/989zuvmc6p/4gEXl/wgMvx127uB5wKGSQovs
kTiQum/6UCirIBcST26d2aNwD/rHFtJfQqnBlc2+YhPLwmuuTsaQJ5V698v2gLJL4TdTR6CcA6xk
dpfWL6jvOlnL0kbjB8rMjFVnRb6oboHXRHrPbegcMKBAIa6hFNKy6uPp+Hl3+dP2GHvQD5hD2GR0
+js4B6j796+h+6endS4n13TIDRAZk1YdvmCqsHvSXdNp2nnqeCm6XFgVCKxGVOLvXWjD1xnSvQ+r
NDhW+QL+4ROCn2AlKtIAsz6r3iBmyU5V405QSJeRGGTH5FDgubhIZwoNvfLfdz9aFdtp1VD3AdVo
SipLSfp92KROjw4SHZ3IBnDLZgTa2qBQb7y8kjISRekSopIMNOwZ15PY9TtP5CIIV4z69khihkR8
EmRMxlQnUWbQrHov8o5hLSM9yfEbAUnP1svoM9+XgFFZ7nnNv9AQNLg9n3t/eiAJnx1m9zmHQ+Fn
58nb70xRmLHZyQZCSJi0k3JyvQYCxZgyZKJzf34HqB8YsdOsYSzUGvR3MCm12EZmhuofAA7rscMz
sm8nXAKtblPEVN6n0WleYjta+PXCv3q157I2pNj2cb84BXissSMDfZnYWKieD9nJjbrZlsxEmdMx
jjxIJRy572IZszp/wtLmgIxG0WleKXNiPiAhX44vmoUoLPG+/q1jP/zPCpT2veU8ltpNHSJ+xVwD
0ci5Du4xrP8nYxAb+WKzcC8QtVmvXwsnLVRulC5OR7Um5wQrPLIvBaeU7r9xboGmy0Gz1CnoUqMb
pTwjfqKiG2HxyrhEJ/jP8ip3b3Y+e/ryhvKROCsnTQZC+UDcaXMRvyFDEiGbmhlQFp8o0dK2277N
22a/tjELFIGKj3ocl1kLUH0q8Q/YKC1OGSWaK2bTgHIld8E9AiRqO7XOg7fvkQyROaxEsSKB3zpp
OA2nkgKajDZFdFF3nuM6Om6ypAXgZfh1puXYGbv13hlUFmem/+kBRwGoy7jSy5cXjy60Y3ax7fF5
68oYardu7IKeE8DZyb7LTIfsOVO3ljqfvAAd5BMI0xSGXzas97HCsdrLqKaSl5TZLabVut10Mdxa
GS//pSG59FWOtiMxlJ1VqR1jDUDS/7/Yf7ZwPik77NVqOd4B8B5D98WFWFCZyUb0OHj2UI3fFhTX
JukYhyGVAeX9W5Ioi0Sd3+VH6JdKgpy7rXUVnLovzKp4NX6mBpxdIO0oMADIQ2ys25j8vvkgcaxN
gQtjmbP09rYOtLLtBFdP6ZBxIvIl/3/nPGYhN7apO2tQz8jMkO/i+ypeATZz0/7/WmNJLBNe7TQX
9ah3j1RZ8tnuCKWj7oyFxAn29t+9d89YCVNWW8UDkzklk8p+s58s24WqdyNyTzi3X7wisIceFMGD
Tw12z1qu+vBZgWvTk5qgt9BnRXDRKyCUQ9BccPeh9iNThyRRRa9HyBNNbiXyHI0ARWYPtSb2IV9T
T1RKV5i7QCmVJyA3ke/4/1jgCv//UXlkH7iWpxkJiRBf2+LlXIgJGM0S8pgcyTzTI/KDRISEKT8l
KTiZLmqSpc12/vI5lvLqQ+RyViglyWcVPNoKnBgXsNyNG14DsBnYHhiltDCobfgfyxyUPBRS4G0s
DHnA/z+evK0sJPmT3OUTv3hhwZPKZcjn/yqERmh08WpwrXgXZG1+brXye0UJgqBkgAqogrjwDsbQ
BPiH7xcoGdDsN3IfojtpccGAz2D6Ha0xi6vPbRahAb4ZKqCAVyhAGYPQCGKgzUi7AuvKcBuM5xnm
6t3WnQqgPe6+Q6hWQqMeDx0KPAB2dwvVBHZLwwFluhr2eXfJY7m/y+XLLrD5NYiXwv0nReStQM0J
Tg5mAzrVVMAUB0gB8M+PhTwE1yfSEUOxBecq5Blb6J3Q4+sMAMhx1HBF8MtZBktI7B3H24mqOVg6
5MfUdLeDSiJcCQDdoEVYVSihIV/YBVI4PYzBji/7lmd1XfBgHPdkEkg5o86BmCzrCBCvw1QfUJcP
UM8/ooU5AVwkc1wwR5PFHlhjiyztD/xTgJhPBEiLGSJtwiF6eHgtUbXA+aF7Ov+K4ozJiUFX9Dz6
3hXAIlpZiM5fLPa5VI4r7vlbMEoxYLIJgCRREmZaBV6Q51AYtArxRfDTOSDWcMLsz3GW8NdpigGV
FCEJHg8WRquW/UjBckyYpCF+ib/APFg9uytI1FKewuAL5/S4FPO4kIeKuFTCLoHEQxUDRqTesuIv
xyaC7oa9nzRG5KZNoJ0M7nkQkBSjvw1MC5llpcEZC1Gw3Sb8YZmO53RMBiFtXdqa69DXaAAzW6W7
G5Obyf+j3biHYw+ycsLMheHzJJwb/qfbqlTGV8iU0AbTxEwcHwZGVuosE3nm//78PtbBp2PIBAiA
t67UAz4ZyMDEf7aC7ExHdsYHAM9GsnJjyRZnpymkNzQ5QFVxlvaO3EKayQ/FUJgLbzXHV/rNCODK
Ci8erv7gw1ZS1Z3/XmNkGMKE/my+RO4r9um8gO7uaTzADrwCYSPilMWo3/3g5comEWeJxhkjYgz7
EqeBii9pmUuH5oa9C8CCHwjrbRAFoyHw8xrryKBgYa/TU2R+PHpxdx5gzn4jJgFLCsqsAeYnWke0
+gBGeY9uTafXRRnboZ4FGkA78O+8WERAX1TmgigrUm4eQ3u4tzTfnBpMK+Ll8WI1K3dXsFny1bT5
Go2nGYVPgRYuzafahN6/oXDlruTwc76Ztfwabmtw4rimEbs0VoQOdCKZp9JKbJLak1lMM1/EwNGD
p/qeAbU7/zX9lIfTLIbz8x/PHtPAhpXoLi2k+rdv+G1auVI1v70M9gbyNAdmBJl6Re7bqyXBJeme
gL04n9JtPcB6pHTgDvWHn1Ukd8xYoSkevweEwjq9AFr/sb5kaBA0Xhamkn4tR2UU6gDGl7hzY6xC
p7P75FZ49dsgATrEJKB0493pxWNCujY720bv+7R4OuGeSTFoRkymAStOeJQ5asqDnFCAOMkq+kMW
84ohrvdtDesNjifa/00TzD0fOM5x4uCklEXiM2VvT2PbhzR0pF8OlAFwJHhcbinBrkWIRlqWMqxe
k6OpwyEvoaNt5f3PmyflUR3jxzmPWrvv4k1LxsoRBhIy8dfZpOTBwfBVeDReKKOvq1h9QtH8hSmQ
wI4V/KAcNO0tyAD4v/VCfZJeG6nQF6vXfatOo/ttdDPUE2fofT6GNF5aX5pz+knlAGAOn/wPzU/T
YRVIh4uznX3ALvn1okDdyygRLMiUzdDVu7wSOkf6CPtHQLl0WC1BAGkP1eM8fG7Wo2JMC5ppk7ST
9QLsENA4gVP1/mC4C9Y7mjLwXaG8AmkU/WCkG/YiGYey2OoL8S+Zai7KoSzMFcdhgrE4zdpFokaa
chkAa+rkV91tOSDbXZK8kO9Op15L7ZaEcEeJqZSpOkeG1hAZhgiQ0fDs9zt1TwyAYE6ygzdYvp91
KqeWmp69aSTkP69k56hDEwnP6xzxSmrkRFprpKiWOUR8BkWWs8ZDK4Lxpew/Jer8SJn9Je0MmiJv
vwLDxQvROxC3DM5LTtX6Fp3Z9vCJ/wI3kmfFPoEQAUs6v6CI5RSV0LTi/RftAcijcCRQPdEHKJbS
gTgZDtaZIdkHw31lMitHDiL/oghx76bDdLO8oRWBnBC7+9bz2Gqr6VUVW8BhLYIgKDREKhjPduCb
8gBZMID2MVMQUpAQr73v1OtKZkjBi506qi4ic+NNd33YONUQ4wjglRM6bbUZcfDEI+KHz2Mo+RO8
b+jy7bwpoxR038VZvYtl+l2dOSqk72otJTDR2WOjScu6Jt5AR3Y+aBARK8+tZqYACoCLpJ0w6g5o
7dswiHpFrWvaC4CEJ4F61maCUo23PW5l+FZ8JCFjUVF0UYxBjOg2B/sv0FS8j9hxjL1Bh+MnRxCC
10JewaG2EjlZcpBzf4n+U5+ybCkJD0pSEjMFGoJBJnGe8Tef04XcjBUekJSQsmOoHHFs0CdfbjQF
y5QK6XCgHf0qgx0GMZZcDfufZQi9hlCjYGkMkeIa9MEEAnkWxQhyKRghG8cZ18nj6eSRLwplI/Tx
ACChgigAYhoHFgol7jZWCgB91tW4Xkd3IYItRtxiLjfRYouwGXI6OKwxcBx168CHEHV85u4eWOgY
0BpKnS8JOR0G9LLFNICyXAh2NemGR/LpOsPLYkWmCPUDFQ2gtCXZUdSTjBBty7vzob9Ia1GoL9Sh
QAnqsQh6Z9yQfQQeaXlMSl9QJcyAj3iEZrialTg0tYPXKMewdsPmu9EfzshL7tR0IKzWME+xtEOL
or980ekRMfRgfluTHOxRKtkLnYTnOqwWQ9hJRGb+QtIZ+AKcybegDAN8QD6FVfbfNA28FxrzKzyA
Uf0lX3BuR1x9DItJFIjIx7agmvRKlHC4LQLmwZdi7ixfrsd5GoQnu7OKQ+7Pfv/s4Ri+MKZkGb64
h7UgTremdToOVtnxIiST6D3Zw+8a4D5gQbZS7H62PGWjGD9wTiW606vm5RBlT71mOsmLhckUEaQU
KJMeVBc/bECHRf5zLzCIqzAMMjvJwQloOARz5thaY9JpWMxNRc6fwK2Bj23Zuimon9gymrP62rT/
BOfz/oE9SuJ/60Ti2SHAiBDPBE4IcW4SkhryNtb+L4VfJAjNgWBe82FCcARIc2n7DPX857RjXYeD
gTkCiq6TZoH0tPbysAHL1EbrNVATDWolCF/LZLxn32OrVe9fKba5LJoPdXV7AudOcgdFZXJQywSM
fFKU0rOmigjJMoUeYhCvTCCL1AImWNHpNendMKi9OI1nj9nJR6Oeb2NXNbx3peIScaZdNSE0Ooeb
v0NSgGpIb+PehzuAyJ9/+O9CCmwKnRcUsqf9LWzEes4f2ngOoHukmwDetuOe7pAXXBlVeleYXky3
m/hVgzmoOOicELeyM0vqbJOpPlQ2iDry3JG8oCvOhBG0S6FalGAocNHNhoGDAdhXCSaKlWaIOokk
0hpE2b4+wTWCRUbUZWajcgGshWFMao5wIhyj/4gu30QMNghRoGetpPOfoBoM4D+h+Tb6HSuergea
s53VaffaiVqD5zECmUgIKp3VAlsiVTB9FgwsGIai7KB6UhwsQD4/n4oB6y53BgMeNLd+PFjXW6gP
P9f0iPKBSU+/5WsbxrwflhzASTFZG8LYhzJdzFPCkUkDzYPiv0CFu40mWxJTVlaOCcii8/X7Z85L
BCyXaOKVO259Z9JfUlfRa/Omzf4OkRxqbQfcrk8qFKK5uQlWqLG2kQkKzi/aVT38jF8zspJLSyE4
kkJiYBjxZeylMQFU18bYcJPTgHxkE3zXc7g0gGY5WCSFROdpSXKzPXLkKT63VIU3mvSE7ZYTM4nv
PudiUTI9QcHyPRAgsowcaFmoGHPSohqw6S/hOfMoKVEFOSkeRl7T2tE+/05iqmaZ1dXtT4jeY5c/
F4XLNn8UNOYwOAAZ0pY3QxhahBW4p9C5wWqeH47wyoglGB7D+4Bn+YQCwozPB1FPOkM2r2As2pwQ
lEYMhFyiaQMiyrUQSS5YpwT7KsicD1MnhXYmMuD9+jiakYygtnb3RGBM2r4dEse3tbz3l4b100fu
ojrX78MKo931q12gwTwJ5qtyx2sO1Q2GpuUcoKbRpzG6HvMZ0/vJyIYkH7FFDA8Ji7z92PyS7xBJ
+NRwIEmCgbNfob75L38/OY1uhBBOFkGeDnR7AMheDg9QRj3QfD0FhmW+qTYsc0lpDOtIlOKF0RAQ
zXNRaOCJkGmALTwRtDUySurwzAZStyNM92ySTOX0M/I9PaAPEKiazZyZmBgoXHoS64e5JH7INsLv
BPWgxBHPs9UKg5gezQ4hb/r7z3QhpSSgIatOLj9JB5M2+AgEjumEOCtnuWujJ3ryGhh9Oko+7ZF9
HFt7ZSOiWKifhRdeL2CausBpF/GRHCSlGv19NoTh8BfDqgqOUiWJsEVRB1wTCJ1Qa7DiUCHinNKn
oV8I7RRhz4UNvavuDADz9RZIT8Yo4dZZz0zGWcEbKbXZ0b49VwJF4oKFC73H4wPDtqPQRoSmAkQd
sQRCn/MM58cTgFkpVE876o3ypULelDQDCAx2ERKFEi78sDf3nxuJGoi8ODzew9MupWLWllSio5Sm
DvNNqlRbXVfkQ3XX8frpkeababEhWkzemRytEJAhoKMmvdlpYzyMc3fXQgOD0wuKcpueK/U1LRBa
EfPNKh4j9+99wVNDD/7V+mRRBNQ8pmmi9cj0OrT0og27GeZOTxzawMJ+lnxcHalKHjIVNEpkQiQE
qS5JIWuvp8+uVoMDTtKPBJ4T3rPHc/jgyIrlJ2K3JVkbj4y1WcLnyy+Qakj+INLYGGfRHOYUJn2I
PrQyGjVonOA2oYgzq9VQ4YOBznkVhhN6wWQHfhqj0XXzHsy7+UQU9/jacK9LakpzcXqB4Z1RjhkK
UadQIoa8geHDAaKB6lzBXJFdA/X+nSP3vXB0V79xb+LfIRVYc+el2c51jNes2Vbob0hIlAYDAdWe
Uwx85BzkHXSbEfMPSs2x8RPBZGVcFOBTn/Ey686gR+CJODbGM9xi4J4JqWdPps4a2IGmV4ZCjIVI
3eaxoPK6AYNBG2ZFb5tjtMf1Ekw4v6CNRcO93iWuLMQV7u+NMwM0ZXhKH+ft3nHSHGCRfAUjLeBp
jUGlAv0NC/p7mwIt90OzxmfLmoo+x1WcznmOFnbcshCbW6aMUkA22tiiwMKj6zIQ1jpJLnMuqHfH
cimd9k7JGmdNTGpAzh3OJi4nOSTihTtB43oCZ4NWPRfHDqD+5RAJSA0RPQlbgsVv3mH+UcGn4Cak
SsktTIu/4aI0XIZt/dZkeWfYQ5OwRJbLYig0ncbB7B4AVQzE76BD3DhY4MAMut6gQpBMZuC7JHHn
hN7oiwaxte4TMF88/mYBDuMlYeGAJBGTOTcN9E+gMxAB4fiyXnt0kfbvk0p8qvdPl+uvnDki0BFC
RjjOzE7MSlwMpGiNt6W4xpX859pR7u/2JaAT5eKR4iN38VzCxKor/QSLuFWJrgeJv4Ang+uqmMxJ
aF+EFqqo9L1OJuWWjcDD4esz6RkpipA1l6wc5x3Xgd4OSRolnsxKesS7eVkK62HNowKtXbegzmsM
Ngh/iQ9ecDO81Z1vAyUvvA4ElLOi501TFt6HNAQcCc/CUKQBRWHBWUI9Nq8QVqIVhhIZaCTUenim
osBn+I8NSZm2Q+XlErIeAQNcGoO83zGBLe6SPFOrfroBaG43Ly7ddGKpdE0vC0p08JNO8+856wQb
A9teAZZCy7hzwjx0cgJAIa+HrX37wFz+GgOwKcPvgIIvXdMC0ZwU0BQH4AhPTI5rJMZvkyeQ1z9T
dmZFscRT2vw6R7SbrKCTAzrBW4zBeYdrekmSQEuTYgRQBLADJ8un5Ums09qYfng1ODcWExymk1dn
V0EpVVnmQqZwa5tahy47GUSl8HYSLVmKzA0Ilw198WGb0IaxI70+OYg3GbnqqsNcibcJHkwXeRSJ
j1rlEP0q+aQcGvSEHpJc1kkpyqVwlKSp+x4iAAW+SPTOkG6GN2v2yxks9vAOgPMyx/DvtYxHNbu+
JOc9KIzlUGo3wIvIMA43oQ0XSjR5aQ56Dn452mBvH79skYXerDIUITZNF2fRNr0krOrmEeilhNZs
ZxzbGmcR/QvlPDZ0UZT4OZOhunSJYUgigFtbjn7p632BDg5JE+cl2n08mh9qDZu9F9xnbcD3g6ke
rAWrGE8F0FjD6di6L4BwK8HkNAfRQShzeypPcDUpdcudwFYuYyEe4jV6D0G8EkhjGyj/JOTcIdKx
uWg0d4MXohGR9HyAbdx643RrQKyXHEtCHPqsQOF2fQcwl+jHfvaol/U7gJPKPw5fVxwjKWHpHTB2
kt77HOVt98xrjR8m2ks07kZL3WA4R6syQ0WJqVQu4OPMdCsMlZa77xAHBcQCmBUhw9hHKJxA6fUf
CX/bX21Q5QDx+4+lM1tSlMui8BMRgYgCtwyHyQlRHG4Ms1QcUHEenr6/7d/dHdkVVZmpwuGcvdde
w4bDJmAu3OloY87XI6bE4VqCSq78Rnjix/FwsOi4rtdmxcvjLvh8lNup+I1wOOFMavfk5CR+i64W
kyqOPDQyK45KmL3o0bGbw4/aZ3lxGw16D65Szi/giAM8yRd/bK7+CdWOsMFfGJLxpc2NPEVWvOLx
2TAJpXZBFfBT0vnaDJo/cD9WVJykpDsn5gSBzSYze+hPR2D1bN08PTgdJcd/kMV6Fs/68hkI1iQz
y8s/bFa8HXJgP3w5Lk7BePYQu8UsZE8eYsJyou7ifWoxRt98DFCLthpHm5+Cr/RFRLpiRSU7gDpO
5RicoC9VORvdFCOyI/nM2EaFG76NxhvLcdnEgo4g9vnvrEc2mAv+iIz6TFFGx8Kr4f64kqUlWuoV
uA/nyyYBlAlI/GUVEOa3sS1+SAwhANc3YtvDuSz2eHJ1KCb5/LcPNeoWKx9/7zVi/G0V5QlTnMVa
xAHTVzDfrppK6xMSWTTuXmpkj0YiWusr4W5Ma5ABfSKGGndC4Hf9gzJpRhp0Qjw6tSIJw/wzSDcN
xEfH8bjI3ILfS1BJX2qvkENdlBmL5RkLDPZgWTNy6Oc7taFOLW6lW1BKtQYCVU9yod7LGBwzxc3G
lxNDA5LnD1gUJi1oeoaaQVwHLRFH358jlwwMI3Qw4jURWbjg0ZBRI3caIfNMYsskNTxjqaA8GK38
FwTGNaU2RewK3HMFBFOHuIbJtph3Zu8fBbQV0jydOFN5RHh8N1gmtwPx2KV/pspcsaiTHFssJkHu
LcnoAfNsP+ZXHvOcvELkpKzPjRDuDDoY+iGKb5sAOwiCOBAhvXUGsmbkwlwV7CpCWzqoULydGbLT
UPac3XkZQQ+U3kb6bRFXYXYgpfQLx85Q65yeGRftiTZMt9WnDuQFOdxy/h9c7DkrmuAtmlqh4Nzg
hA2z39OTZ9NrNbBDNUJ7zg164tDoF8BO5RZEd9SbUZu1ks5EYKtwdussoUjolN1LWAcsN55Lnkbv
BfstzNt/fDifRU93kjUHq3ef3qvbnYsR2txy57Jh6jra/MXYQPTnL5MbPBcxBhadF7fqg8RuewjY
fx0WKxvpg5J9kC92M/vR+9zTqozzGyOxOnq9ZLDXxA2RbLZbCCRyojJjarPQKEypeaTyPfjlNeAD
hp8cBcMJ0+kAjqNUe9Jq5AeOXoYt19CR0/qiLgyv1Xf51DBYCca/BI/mNpJv/cTLw/N3jElYAToI
SypKfpj5jLiuYV38O1qKj9f4N+WpMq7eEYc2VqrhfYGrvjMUXCWXqslyV3aDojQCkgSb49eMRZK7
OR6p9XyMLGV4BxnoWIxr3TOYX4NNUWT0jv5TnJwANlmofgSEiVzMt9yH5VfxR5AWYBWlhm+QffhZ
CoZ7Ov8q84+X8B7AEosUW3WZwh/jziHel13wEebGYrn18s8jspcv6sh2TeW+ScZNoAISUyhJv1ex
LOpQYFGsA4XgwtciNJhhdpWavqkrTOpbLRewhV4YRsGJEPCM00wnv/cf8eWwdYSHafUYezBCboYT
PjbY+DcI6CgigNwLnwKAV84McZ6jB2XbwzEc+9Gf/x8jEDJCPVAuHjVhrgQkVQBuUeoAYNPQYQTL
80LRToeRgluKXCjN6KnxvpzY25/DFMMU8eIBtWbPvckD0aIQXUV4lsAiAKfhM0qMAA/u7/jC+UTS
lSQkgyP/4kuj+wlT2hOmNHhSbqBCcI2AMECmnc55D+WWJvBOR/xKmHZejkicQPuxKqG7p/ImbLAH
a530zjjNxfItAE4kLWB/DAbiWytw7waSMM+Ee4WgLLIioGCoBJb31WmAGx7bnUjOuwRuYpcAU5L5
t+cQ3kNFm2BIPHkyEQVfSTgKIABkW2BXDJ6Ofo+9rHPdADGM2Rk5SF0ABU7xF2c98B8SyTPPDaU9
TzNDQXH3FTdxL+UzLLLLElEZUqyfUdK7A446n987+Gpj2b3ZyBPCJJWnHlsq8rT57CTIQvAc4al0
iKxJHzkc47Du05/SBAOnkGSIwyi7/lgjNgBKuQR+7oMIj3XHx18OLEdz8zTFOk6nZdZB9wj99OnH
ZYlUgXTMm9aMHFnANojtuUOeVQfW8E7mKnKbAIrFj7HLXCBLS5Rh7Pd4MmO1IUJFzX2O5tKFs60i
jVY+VwgqSL0T7xVOdDFoauVH962+Jjf/96bBbaLcpDN5h01PYg2XP++uU4iNz0+exsjO9astvhDs
zbASEJLQu3hlTxwywDRfX2aMj/DYVA23vWTYCPhPiUKr8lhtSRgetx317IIp3gafzrOAjcU8Fo+w
f28JP775OOnzaBFYOPt0PIm9xeaNU6Y3OyLWos6XBdzoQXELvwsJzEP9cfGGayHXuPD+PfJcoYW0
saD0AP881hXJzcRa+E3s9U/koVwZtPPLgVpIWJ90hMwjTSx7E84HK4glNOwBHsv4dIqFRpbhKwjR
fGWDCEEyYGcIwgZVvBfKL0nYtNhkS4WDPgcUjwkt1oFpSkjMz4SBPgnGY49bLcAduns2UjHxEi4O
u2+EHRbofETpgBvmjPE22B2us3nOP0CQEM0d9kP4euMqSKx0yom9aeA9oOi+PXlAw1Y3BA9j9Nfr
VbybjOEKJ5/smMhPGaaie0zTItpAFOmdpNsAEaX9ZfTHvkNYC3wheb/we2raDNn42szyAFWzyOeG
C2Wfjcpjiz71KP4Yz/lZY8WDI95CHPMNrJ93CH0U7WxKTUvp683sfwucm6nZeQEGaiznMbqFQG96
1tablDF7Aay7bEd2H8QFIM8gvJQ4pK+H8S0cDRezt9seDH8MRJ5l1j69kZGCFCWsjSB0vGG8z5t/
DKJz7MikmIbBkNO+Mc67u6C0b4iuSI6BEyANQaaphxiG8d6pRn777bPHR+REYrD3oWkhx65X4dws
IDFdP09RgQVpZ9pVlupz+TGyQYgeeXS27i3GwFWCvmQ/bfAF/0U2Ggo68aGZcsmwsYzF/J4uKcV3
hhMLCw+LaewhG/UdxZ5yXHYpQnyfTZrHIskvwCUbNnYqdFj4ZVeCimgSpFJcHf5WvwwbD64dafCz
M82Q4bOHSaWMihhvASaL3RzUMehA5cI4WAKnmPiuY/K1MApeWkWeH7HBAHztIQwIlrYa78HV2P04
BO2J/KYTeC1ul6yaduX2r7n66/p3lUYbViPwSrhsb4lEwd4nAI9OXnEu6T1gtzPr4y4b7I1E/xVX
oQoyuDwCEpJJTL2B3VqXUhtqTDy/I9Yt0pxDYtxjpNFbpFhbc098jBfE12WPIl1ZBo4nx0CRrcVx
PBjQfsk4m6QC7oTWn+4oEy8BufbRWKdciDxGbcTQgt1iucdJiVvc1RVEKgIxPlrUjrRcDGfb/2Ac
wqyG1s4gnTtt4IFAnyGn5B/4/KSdTxgieT7cfwdE3LzSNEDWx9TrzbsTgw/K+Ijez0vYocV76yJ9
RXEJGv1f3q0kLeD9RTEHcJ+mqisC9GP2g7c+h+DijcyA0uWN5DH1i5WBJxJz0hklch4x6d2QeC2O
tnj1aSlu/dNpXYasmqWeVJ0pKc8ZBvpQLulPb37YStg2ee7x6vWjbrrIID9iDcWmXOCvwOwUVFKa
SKt2GZOIRWjaAuF10c1sNobkOQdI9cjZ7GxtSJPlABgC1ZqbJ7RP0Nko+MWO+AHd8Y4h+LjNgqd3
yDN++3PGSXx12eCsTHiQQie+ct5mRKRk3a6JGhUDMmwXpCcWAPlAJEiEmS0LlC1RcuTlpTi7Icpw
+n0yqSX0hEY35GhdRVwEnHsZhQoQeoqn8/torqaWW1j0uiTZ8uu/g0IiZdIPriL7eLod3YL0m0O4
2og8+rkmIjIk44M6j08utkzpdCHjNrlJKx2Bg0tpEdEyCJ/y84e69ADmBxgbAA8N+dAa6DGMSjoW
nMJbKJ2wRKGrKLopYnL4v9KdLFCvQZfiH29/AvjdZRtIeWoFYuFzWxAFqEI4wAhVWNrTMZA8zAjV
Tc9o2vn5uYwWxKPq0uuiaVlpyNO3A/3B7ZLKAYM68nSYxizh/4xhVYCoch6Iu17/Gc8pGTx/Kp2Y
4PFCSRDO0fg57EFFgW8ZwqkcHQJ3OIBEOWtST2J3ywQNYBarFClzQIgegeX6BbAttVWeL3qAWz8K
2W1ANGGgcYMFb/TYyny/uH08LKtkXCWHz4xenI4eQ9VNtCpKtG8+M1G5qXLbxf9xigtg3McNlyKF
CXpHHwp1ofgk9ynfyZh8xcEY0nxQ345nocbG5+EeS0+bMjDHplplQABS2Wk+hRIuEAXUC67NuBdQ
6UHLvlLoy7RTmjELy1zxoFyayquCDVrHxIU+KytOOmUeLvxFxIHsEPEcsq3jtcmGJVlckjrNlEFa
dLY2yiRCygE/MnK28BBIuyfD5xgOeGYbM7wmlKbsZghVAScFvN6OT0U+Dv+ASGNQ3K6uz0drDFqU
Yzoto9cabPQFuM6qbHgbcBT8/GHeujYu5VhAk1UkpPQF01lA3Q+j4HchrAzhxbS6E+DLQwj7YXD9
Q+M1YIJnNihmKXM4hQBYhENrjcOAJ3UZICKPdn1KAGe0KXh5tsGDT7EVBLX4iexa6AbFeP+2CHUf
9ppmc+Qz7IBouB9+CJ0GmMZjKnujbANfa3JMQwtZsjn50rdsE6nnmaTTkarHK79AInP6UCuhjrxD
Ci7pEanni2NKmVrR2bfcEh84zoW0MWPPxFOIPG9ye17hhQJ/P95gMMLYQUAv99YIqvAm1J0SNyJv
cwB/8Nop8xfi1iewabyVf4mYgDB5lIgcKXh/Hi1Mr1j5ovL0euaU55Yew6N4AxnCt59jn7eenf6J
ESkwS/jhUhHRXg9bHz7dhHkvPdGbnquc9bxw8E+DU+R4pN8+QB9nAVcwW2FgLRORDPQxygkHX778
+8Vb9Le9yZYSM5QqBXKtpKKk+Ks/PuxRV0V0LQV/TmQKatGKUouSZkFRGA6E4NsaM4fxBXuVBd34
wMMJOvo/CVcvB1z0K+bG0Qu5Ak0ONT0mI3NU3RU9gj5MpyZANUZ0+MeNOG27K1kNTcq3b8HDJEUk
qbXAEtd4fughuUzBcTBYD4j0XhJcw33CqOfGklQ52ySPU58mj7YxlgKVh5sMGpBZSq1w2BqSExeE
+lTIqJLyKzSvbAMhCKw5ot/AHg7v3RcnEe738KSE6dLtN1P8Q+bYzjJGbTV9Mb+bHpd2yHdPsWfH
iHH1YA66OUNYZt1C5e802d2FV4cytduW/k5Sk66KjsNytyOZwtb/qKje/iL5/6cqdHhhrAhoQDW0
kirDQ3oDg4vjhU6fetWkurmzLAhehCHH1I+7KkwztmSPC03e1qB18v9dA+mKtZBTKidjN/OLQkJ5
mGCCBcITewcYS9hMfwN6gErArw/YYwHGp1tgbJ3iR3hDorr75X5hEH8JDle3nOgEdDCBRncP3YLe
avxmJCJpKVAVGMRkv9jaHxEJS3au3nfAjfGioDcw88lkCYSyyXzgfIweRK+IBmsBy+i4xF71/e8l
BYg59DI8hbafEH70ac3cvBZTfUxf4JChXjRYrWPuGslMVASUUwogmiPqRAfMue11FgSusnNQUvJN
uCT5uwn36tTkU1ZTSQn74T+Yv21kJUrd2p1/lg5v4yRWaGmX6ovTylu2GPr6++g+pLKjhoa2Vhx5
EIApRtkK1ym8ojmb3y6RGwn1GSTqKWdz6oO7c4bwR47ErIvtoE+/TQkjW0Ppp2aPTogzBKuCs1vc
EiDGnMwojhjgRiwmD1/vETzxwUjvM14rPk9AeSvcNJjuvYWr78xwMWdCwULHHtGjtn+hmlP+9KoI
TV7U+OlUYJgPjkZajQ9cP9KuaKEJUOagpNrLHPMH8DPC55G+yEFB5SBjv1dKOguGcj7G4DkMY2bt
Dp0A5enGS4DapDuko9jcJqgHcJuD2AeTEHBqr/LN++E30QNdAnvodPZWdCvsU3Dr4kORGz1rVmPO
HpjpsYC3/J0u8Mp3OmCbOF4xfZpsG5xBcV3i/brvYNT/uHn2Odkaygbe24fUXIs6hGx+LK5fZbWC
qum3+o+k2W93n0RMwXvpfad21+zS3BYN9lZJWQDH3pliiAtk5Bw7FGPlnWm2P/mnv9i7LtMdpFZE
7TPUqAv2aeYib74eQwNPJgTsrSFaA3Cxb7K7B+2+AaO0f7vG5eCyWhiQjiITg7LKb+qBZil78N2p
2zZ6T74Q0s5J2f2aYeOEdi5+JgzuEEG2TxCUkufE7tTIuItbjL790ISmoM0qepxD2DBUs4wOORYh
oLPGJfw81X6s7cMri2enrGd8O0fOM9pzhhqKEImGFu3AQol468CTPnwjLTWG+zHuDUeGiQZuAbje
md1GrA2u3bMZvdg+5vXY6TySN2jG4LhV2uDGJ3rEtrpbXvNEY9zM9MELUsM7PJbx6RqWcx3r7716
GOpOONoraF5CGyZhemOrXr460MUNr71TB0dZ+xA1A/5/J0M9KU/s4InO6eF/D2FJgqARoKnYr+9Y
9xrBGQNBoFHTZW7NDOJiRo1X1NyHTCcMT5849LxdLojT9mwdMvfBdr+1sj5hy1CfyYNGZXwDk3wF
GEgxO5zVn9CM2kaASeIVeTPvlavvf7Fje3uHOsJI/0Ys+Bs5Kd/iOeg3kBuIsMMzTO8+N58KKAJp
AEjqCxefnHfKrzz2zw9G4wfNNx3swYLrvI3Jhs4IxW/G7e4eh0qDqS1+M6rx8Bbs2p1337zhs+C1
s/3ovvO/U/6q4TuqdXf3NjYu2xG3yuSki8VlTovagZY+lZNfilb/w0TgMYGntAz+tcl9rIv7h8Ts
5hDV7HPCkgKXwu66swWG4E3jIlNsLWRP+giSf7tvGx5jWG3QHPHksZtd4yZ0O88qmq/g8lJfvHSZ
7UWUZVaBBj0hm2O8y0yUjbV6sKYmH1TmGXRvs39CaHIaMxg/a/6zBavHrVke6BouwUvzsVjaw3h0
uAnlv7oKvi3/u42clo9BXesQ7ADodkgIXv3TnPt2PdCJvNB6JCgpW96j01Y1A8jZtXucyFxpguUC
Qith39rqovn7p9/GGMTwHnweZIE8DRgOwqRjm8ec0eJq+wwH8JB4GV6Nkyr2rmK86JcXnx9ZIBu6
Bicn2FbBjtnlExajf4ZOf/PPTRFZNt/+CSSx9LcXtd8nlZ4sTK8Bs/cRfL8yafj4BPwF5fKLA93O
u48AT3d6gJ2MWRyHIAq74S7aD/ajZqWONwVkaOyjJ64xh2SPsXHDN6tgj6ksPq/R5Rg3QdveLfZK
9wyxalWZ9Bxi5kBBO3gi9AjbYKL7eTResFrcxt/Zu6Mtdl8MNkMNU0d0lvc6sOPq7/jCmMV3GNBN
jjAP2BTwPl0Eexwc8OnZR3auT6uePr18FeqOfQQtoPH2dbitJiDB3vFKRDoXTzsGjc0Jix0bf8Hg
RmKC4V+RhLTV/q7qtnqeAh0BuOEfGaDYMBZC/qapR20nPBB8VU7PTvhgItS/Utt91Qlt4CFuUHn7
ZzsimOnRCvRKLfLrKTyjDS1M6D8+ecqfoBwdGErdVPuf/lHWl43HsKK6Re5ctLtFz2/s8JEbyQev
iY/STLV7hLamSitaHFRjHxF6+LiH9TE87SYvVutb1aZ660BxgdEOyJptGdGhoQ7v8FAmzjmxG+r1
impsN4PjcP53/Pgl1sbe9uXe89FJEDWxd2iI0prsbfzc+qJQxtnTPXTtl7vehYxkaNWxWe6qWOF5
cGPwzjzZkyL7SzpMEFA+C3DG8IkZMD2b+NaAIgXLx4ArmZGa7Q4gs5K9RIjvFwiv5sgBK/wm4MQg
8L8qJgO+yVsAfrsRhP8eaNb4tQJCZQYARqzng44Vdtx/j9lgJrHd36DHynUdKOt0ACRsjmVwVjP+
vPbGTtGD+AGLFnnLFo1qj2AYOBZUaLMvsYcziITUj8+sRRbXp8Pb5IGkC9K6mJxNJkI0IXfAnPGF
OHhYKIHDM+c64/WaoDJjQDwxplr9VoT9kVy9kToGfyWi7mHr6A6RDTP/oaHoy2iV6XmOrmjEWKha
bzbmXw1tZgN90g4wf0X8ntJzkiVTUbNA9SGctNcKZ2RfeTUMG1x6ab3FPXdTZTmR4oLnPh5cCG0M
4MrkhE33mE6g5YcT4p8Zs/Yv0ABEe3GhS6Q8XkJ3SXpSjIe3afgehus34nKkDQMckkCKYNI1+L7e
fzmB/P3wM1u/avcf+cXSiEMapfgEV9vh7jbALNPqOJhYMug6THieF0NR7tGP8c+CEQCG+8zlynvA
uheXpF8uLC0QXq8uBA9tbCLCDuFdHFHvtwGGP5hVKzi59kokz8MyK92/VspU0R0hIW0NTzha+g/Y
UDVc40lnC4YCY0vaswTqa+JtUglkFsoM4EpnvYZmVnYP3iJCckvqOjqVCFSUzyBYfjhca8N4PeEn
+c+hT+wUpZ8SnIfqn6526gNcHiKG9AzZfWuWrfQh+AV4BG776SY/97mYcEb+DdbvCMqLE8A/AW1n
voByEMhESq4cxWUEsFOkPDZI3kACgQL4GyQnXZzpq7Ff2B4dNR3UR4ZEmDACJy5mzBwbLsPyYnWb
vCL65WjMQQL2cV3bSD+9XX+zONKuiWrz99SIE3mWFdtOOn0rwJwHNT4zbai65FLIkVojT0hXxqFb
rBZrWvn/cL8tj5cO8eXr9YIxlGtg5/PEDmi+jkgkINfC8BWBCGnaTYirM486X6QuqzuRQRkwMVM5
hqxgax6zr5ds5Ca0pQ2zFycknAx2YXSh6swlwgf+YERoyrR9iDCnZAhnVNCdqcj5BAFD5fy5lp6o
JvAkZyIu7EYyOH0biS2ExYJBy2Dz84cWBHjafRW4Ybi7dM51OvB+YXs8klW2SspSpmECDpz/EAyR
wjGk3ZtqbneEXeUIfx3VXYEyQswR5RK+7V3EdH3NbbAhXsI+5nCU6kKcKj5DPg0S3g3XBpd3+vKP
+1V6so+7BaUN194DjpKV4wwc3KbFAVeM32kSCw4cMZZBCaBS4DBrQBdHz0IQMZCsJwgli5axh0jO
Zk9ZMQGzQFG9ZIc/uDEbUP0A/k4HwBK4Ru9znT2YJBHsS/vGQt3peErOpmlFhEjtf3NwVQswzegW
2SM9j6B6l0/4IpBUewQrCGcnh4BCm8RckrYuYlZ17fVCUdsFLhs564VwjE6TkaqotSRLGaqH0HMY
c29okIwhxHNXu4BFbYQKBk31JiDsB6GaoATcB/F3mu5j0KFjYB97D3D6u1/q7vGPRXOhrXKByloD
7JN3CkLTTpl4Qfs5lSZDK/XJWY80d2GFHRamjm/sLO+YDTJs9GdPOF8NdIFW5YsTko0Dy2zJOHt8
xgYOHBGRb5QsBUeXcM4JEiiyPKADpNvgR1R46FwzTLEZtgrhe782ziwRGniZFl0mC9xTGFyb7hHb
urUx5EO9PtHzoBYXddJUdQ+Nizqb4QXLZ4ScVmCd1BZbmUVkH+PrM/qWEQ0L9fzNBISxF97xHN3a
mG4mejO2h5dmRAdS5nzR3uH+E15fsXX25PVsjNnDO7OdT8gVWpwTh3bjqWAD4RgM97Xq7SF4a51m
3OxryOTaGEqMFp1ycHviyOFE5+LdaWdGStd6Cr7rQ35/BtIRtnu3+FTg65M/kv3oMES83ByUZLlS
8u7y2+SYUq7pWLoO7h8A4W3W5Id2OT7UhZlRle/XEFG2Gb0XnekbiYsZPUOLzCt78lybf3c0jBcY
KR7vm/9Bzz30F7RO2Nw+FVf8OaYIpiBudE/jSwopagEfYbpzPKsM2xktg7pg5b5DDbMUEoQOmKP7
QoM9MHt3mVrKvOenMKfnWXMhAA2uB3ycEYcpRjlAtDh/uA/AL3YlDLG7YhvMZnNL73t/BXORB3P3
jz4k21go7DctoaBDPNNcUE8o3gBib9jyEGK2Aag+BelBdOnz5ZOdS8JzACmAXDnyJGGtOeAEDrPo
2E+wi8OfD6sU9kwF/48y2ZWKvYcmD2Nm/8f9xtEkzT0q+DVkhdJ2SWrLEUsKdWu/hjOVWjJszbAD
VDZSVAwcUPq49kzUtcD6QJ5Q0WGXSBG1JnALhQ1ZveSo5Wyy2m9quUjHWWu2YRoXCLuR6M/ZunWj
7EA/1Z/JMc+QUCS4njAP0gI6BXwCyzcArpgLjO9IW7LbRKaQ4JiIj4AwGaOJ7Epiy4xosztBcOEX
MIFdMvAQno/srTRUQeffARS8jzBx74UgpdhcbHhn7GwECeRIUywOBl5appFRpveyFTMs4D6GPjEo
oj9lhUGTK7aaCwRWfPs4g/90peye4PZcJdK5sbmARJKjRZ1BO3RCZuvMT8dMUCIgK6smPUAGRYJL
YnDsI2IlWusG1BWBDxvuZbQcf3FeZdNdFa0Rk+9xg7RLMnsqkgXYCIjIrFHpUgdSRbB0fKR/358O
ggfwgR7qNAavMuBxXrnfcL2uQ5l9Sz54WvABVgBS4LMk0rG9Hf9gQibJ4HLy/iFWmhFbfOX3RlhY
ZF/GgRRvgHFUsviiTOhYYLoc4pnA+6BkuRzofOhwld7BbDb5I/Y2LGhGMBHwV8rJIY59jRIc95e5
QPoklYFic7iQTgyXMV8MATLa2TPeS5dWDrV8u3CrAX6lTxrOVRt5S2F3y83CUo+tWgzZgeAo8Bqc
vU8em0Se/NOqxl5py/Co+1Qvz2j7KP6o79luqeOwCotpWxglvEwKdIQaewx7Cj2+T47jqhXun8rA
uYslTaIuLRhmdZ2zgpPQAEkGz7iGh3aoHZDicGY2oFf8G+dX6jIqyDpoPON3Q7G/Sm7ZJ0I2x2SA
c4ZDFtYMrhzcCC+5D5N7V4pLSCFMScFDkYGttEcgE1CqDepsoermFS8BTKf2vUmwh+n+06sLQ3qT
tfzmaJVCp9WlHAMcRqUiLpsgzRvfggUUfHTkMFEqXEBeCj8URjZnYF2kVSxmqavuPPSwr7LfK4n4
WIpHlsOKQV65hNKxWG8JHOVbeYc2ULIUlobOF1Y0bI8keQs7RYqHzGGCAqwn5enOFwB0fn/HVxQr
SPZ/PGHHf6EnulPP3N/hAixt5nQIDkA+3YD957ZbytbwLn9PF/MdkhJ6gWkJuk5Q6nb9iHSgIv+C
x3rkdK3MSu70uthrIHeD0nNUDrpewD0qCOyuDMyzYizEsIkzPW4vHfFlF7yQWDvjanLH51YDLYhp
JQ2wp1f0ABvIyvGCiGbQoXOfbdVI9/MaKNMRTOmagbCUD/eEeINxjxhSk9AuFS37qHcdUija08UU
6rFXsvpldpy1gxUPHXLpCVSvMKdsgczPesFOX0m5f/TBpVZA04iXImyhFDePzVLIW1zyFqcDDC1f
BF2ws5mZHHYYbULVy3mGODYCYkm4Xb4D3hCN6QwHy/OMKRBMcZbMT0klRS42zAtP30LUoOQzXehA
qP+QlUECZwwB6Q762UMNjNGDVGlmTjwIY5sZg/zqLePt9En5PuU9scv/4Pgg4GknfpqnmLKYgrAD
LsuQ8tuneLLcBuinRt9PK2twwnGfrBuV0JmD32wFzZva5cQkpnX3lTT/XVrqDsY2dOAsR0aEfO+E
ZY2tbjHn9+g7BZHplHe3ZQVP3AJT8kaoXEivSF4f6PX61Eq0QTt7ddowQ5JquY0oAxC4nZIjlI2U
cqFzwZsxvf21LYk92VNfsD3gCue9yPSIbrGW3R6elgGjdtgUnqF8xwOqd3Quw5LXwTAha8THZbN/
Ls5I+sFAhpQz5g7ki/rXysuL9+zYXYM1CXsIpKQCBLf6j7ACCveqsQbzF2l1se9oOe/gULAtHcVc
nQkWEmRIvC1KRDFOsbrb3qwcMNKEZfNMPpXCA9xIq3Fy6Dzi0/gO6N37QklNOLa2EUgpz0LVbzNx
PRVVVE4BwE5ROdzmNUggBdWM+qWd2YkAW7Z6gmhG2wz3GyDWMeQSGna04Bct0Jf78XZINXZYPUMj
3dwJdYDw3Rqc4XDykb1HWA6bIOW9U8/KGIFtv969+9lCNbeSbfboXBQlPECYlu/HvCCerNH5TcHr
bZkm4skQbae74S1pDU5BA1NtDEySxvSTa4O6qBJ7KPOB8z6+cL9wIDXhK5nKSNu9drbgZ7id1Fek
5mgdsM3RrlNRhT2gJg+N+DWBGLrEKKZrF/cYD5hBiwVTk61V7Mc10SVEDmMrQohY14wulJhtANnL
qu7aXadDg+d0Wv3vw3Mwzq16j3g3aqtHhwoyAn5nbdzcskOeYq/MLSCBm8fXc0RsTYdYEZRVnEMp
gxB2fQq4Zr8atfoVOEwlbzpzoirhR5rxBxpiygrHV3bQ7mEBBMMNlXJEwHNkvbxHO2FDsc7qzfnC
2xG42DTDGiI55lQdCA3t7IuhjOM9SKf/Bk4ZLjBQb1Rqb0esJUdRAjQojrnDz5hfePKIZXgkWr64
uhfgilPYBPiz1CkyeXssqT2GdMs7UhSDy/JZ4XPcbrolTkATJgBuZSsjblicV1AAjKbXaIS7AdCh
rQR2hP64wp0BarftU+ju+lXyiJGrWcmleyjjw7jNelzgWtY/Jnfdb6SHPdhKgFHk/qEWUYvdYAd1
CQSEZxyrtE/Ium75PK2VAcYYYg9F87FDeXMmTSJmugA7vFGrO06hr4C1RrHPU7ToAgPcJLOFGim5
rcApvlvQGf6/OT73X5PFJdQvIYqv9iUQq74+PjRMaMd0AdEnd5Jnxns47GXe8rHVa8KkgmEA64L8
joai46GfYYBRwWAtPZCKsol7OBIZfp72eEyPxVYFQI1c8buuakVNcOjrHClqn6E+xLyi7e1oMQfb
7Eki851t/9qtQz1FP0+NXvZpscf0cwoSF1babKQI5CTuRheFnYjYhecnuzi9XD1GMYbAdk1qlMSL
U8CWPmFR2MRGlBULC4yAb/tEHM8Uuvzx0Hde7uuPMpeIWO2/47ceV2uYyn20NiFPq99ODXyo9D+M
wtfSduoT849NEQZ+Xs+f66Oqs5toiPRIn3Bo+RyGHIkf6K4QkTL879f7wEiRwxxgVdwiCUFhshk8
1fsfvhCQ7UrFDyZ8N5I7b//2657YIzIf8Wp0QCLJZeJML2MPkRTRvY7va2j3VXJkY3BEFYqiVf7L
m8i4eGM+2inktp3gXv5V8y2SPa4KJ7CoX4RaRKdkTA45h5xgNFJ1iIWkAyMyZbhKPEnIy/BbPpE1
ACXjGyj6E/4krw6VoV6LYkpPxVCbl2D/uNMetnE3b0/YcG59IhP+nmsixdNr9/e6/IK6y33GwQ0c
FIUW1h5/J4xqTmvNl7/niEx10AHHbwzKyS3BdKZ4BMbm3bkFuHZ2mYGIqeRiskgfbEJyZzCi2ozJ
v+htMRalTULfK4vDt3tvZFWkrBAtgzZdmZMrzgcpXsjpzt9DBa7mO/UsYz5OiLz1j9fmchro+Y5w
LRizhPw9q2FQza8eSiTuHAFOvp5uuZT8g/4nd/bKFWLKXiPbYH2xlHjyruEW8pncCr6uWTH8SX6U
38AsDdENoS3bOVSXdR3Wc+FxGhMj5WOZfwewIrxQ/dNYKIvb+O5/EnNOt417E7Q02kpYuv3mGmvp
ERJnRET2VNzSmI2b9CalT+5PmzixbVfryHeXfk0jRPtCT43aoA/4rNDly3dWSTtF+xTRflSUnMR1
oRNteFsqa8oQvkFWnONrK2G/8XP8HRAuKOslRjTlmlwovku+o4Pz2uSeXfjtzN1DrhjWoCS0sY2I
OBIfVZjFvEfDt6efTouKqs4q1p/Jjd7VvNJjgqqNQh/bECfmhfMqPK3pzHkcpE7GBB6gsBmz5t7y
gP1V4b5bEoDFQ8jFFbCHrXt0XPEZuNDyvirJf0NOAXWLDAccV7iQodG7s3VAir75j6n4xYqHFYsl
efPX3wIyO0/TtasN2B5YG4fcJucHmGDOlybWTDRi9t8TQ52yz7ML9EYl5mHH78kKEDXB1XvFZ/+R
LybsfHM+BhsRXrVD0Uac/xw+qbbaj3dsYrfBs3dcvWLYBAGqZc9aESH0R6+UC3MSqzmaTg5wuX2/
BnT1GJHPA6S3+CfEMulFqXqCU3iDFeCxxrlwbGF78HUwMfOPrdIn56HD3aIc3gb37n1MHcndYrRM
IVp7CyaOByxdz2zW1MYL8swki1LUigZwd039jMYbhj8bDrf6M4GfRVNSKu7JXxtgj0R0dpkuZvX9
UoGU+w3m5cMylw9slLx52ysnIgahmoawg/Ye935mBL0tXTUOg+R3NQfayBnUXdm5ua/s4MaELoH/
1nOC89jc5lsYxdxitmh1H4sN0poNEc8Z/pm6z2TrZ/dpsLWaNO0V5f9ieOZVm/Ebca5cOq5BqrOA
KLL4cIAyEceK3Kn+q19xlRgAKDKcWC9OzIYoy4fVBpFo4b6XS9295dgRgE6Sd+HXo3tHjAAl3nDb
tXsEPMnlgjGrwSNHEBLeciCtiGeTXZj9MtUGEvTLU8FVsAaLHq8A8OiIzrd/mTRmVGauEBIfwXXE
BFcMvuJ+FzhEloGoFGzi1OAb/pcWBNndBJgWG6GHdwkE/fhWCmwFwkw1uiLAh3GrqECaTFsDxuBs
90++GP1yx8jH8uCSiwn8/1g6s2VFsSwMPxERigNwy2ZWnHC+MTSdFUVQAZ++v3WqI6OquzJPnoOw
2Xutf/0DJsozvMjis9MNKeuxuMWjjm7G8lHWzwsUu//EJ5diCZH/xISoaBDFzfaqvsgkQGXlic5I
Xhy3e208nThQnDPmgXuWQGtFMy56H1d/Ci+bl5MnxPxE9AL26PANRiMxbgt4S4Ot8n1/koJ/MUuE
00kvzCqOgplr8/tnb2KP8FsFlYahBUc1ckf/DjAlH8z7BlCUMenExhHvlB/JA/C5N7Mzg+f4A5Aj
TEnONJQPKE3ExdZvhDiK/Q2+kAnDAuSixgkeoQjJVguGf7hGMO74wJGWkaTaz58ByrukVPDs9n8k
94TWr1K/WlBKPM8YBPG1eDOpyRkXYH/yxW31GQ4i8D9BqQIWLZtEk/lNk+2iyWAU7VIfFq52A0a7
TfsMwhA3AO7DvMcLZgb4JWwsdHdIE5VApwgfiwCkiZ4V7iNEKpCZaE70mFCHI3PBK80fT1nZzFqu
0Zeqho/FDs7evTdCmNoQf17Cw87vip2g3b+s0Ltg1sCozIoXOHy59N/Q6XGEtVCDe0KlQ8dyJPX7
4THSGAnOlTOWhZWqWRh8OUKtZKTICocsFXRG4/OT6xyPs5mAsFwNNj3U6n/2I3JmAgPSl+8AzdD/
JYNBf9FcIw4bcMtBVRRj/yyedbC1W4k1516QXc5PQvzYFFDWEAA1qAzHPU9WA0Qn/C5EoVwFssQk
vP4t6UDtK9klsoSiJ+Y7R03e0B/fDI81fvWyC3Mgqw95TtCBjO/piM8pSiSc24WYAPAIchAMsI+7
2/iiE0WyYh8Q2cE9Fjc2vBOZC5l3hzvpcRp/7MTh3HUH3SXG77RgjJTKBQlwooph4fNjQENnSljN
5/mKRStbXADWzZwVQ1yMMDYP753a/giuCfxbrNokk1VwJYXTgmzSSHUhaSOgjYdNB4NHcsrpnSSO
nfDzy2ApbL6PgksGY5C9f8Y/kfpMhRCcOhbUdOjus0QUT4wwHS5AxDa/SNYoeNZrpYAte3No47Xr
nVdr6CBb5pHOs1f3B2nKZBDU8h2jpaFyQB8D9IEN1NO/OgQNhBNGoH8TKg4ozlCKbqqBv8dNJxuz
EPY9NA62d2/ZO81GfKMgxcog4bWSt1lOEpn4nzSH+ZTr1qj2WZgYmsQDKBv8nx8isxnKI5zn/sa4
B5lT8upTqLNIxpDmaRT5RdbvWd1SUv/+bkpcbLFFYFAIAz6ARcUIFd1Vz+B1V2zD+N3JNIBFffzO
WCuX4RgkUH58pRAi8hi0aGuena1wQxuUgdjLURFTSuZYskBEZQ7XDaC3z90q6o9qhAVsBuBM7FGU
R0x6PDZBMXNkITOD5AZmwoU8orFCxsEJKi+0YIayglk+/1YuY38hNcpexvCWfc613XPN1iezd+aU
oiYL0F2xm8FhAE5GJxFQsmD+zNFEpQC5EtwKKqsS2Zj47pDeHqBEVUq8j6jRUQXJfPBIkcVAAAAe
mJcYRfztKDggRe6P2gj+L34EkkSGQSE0Dmyu9IeH8hUWMwODgsdRXxwE6cwWRtACJxclw0u5nf+/
q/8BXq4yh7CnYQDL3PshdpwAkuj6Hx6oDm9mb6ZuGM1Ai/eTHFs0F39kxaChFvmZ2KHKpjbGuRKk
HqruzHVpvlG0Ddgpb053x5vBbukDxQc5PFqty0bN7opvpdhz9c1kAQFhy3yFQfwfZI7vE3tx6pfq
ZLKDGsNePS5A4NNc5k4ogi2SAcSoF5Z2JHYLG0UA6sONti7kE59R/7c3mVx3YgFPx+w/7KfOsTqg
PYtYkYAVTMXhsJOOAWYyX5K8KHKwvYGUQHH9i9zNa+zXxRRuL4NTVmOPK2bTpqjm6YqWnJ0Cl3tf
HMOYxSxa6HGEUZM8FAWAidTB6H+IuONeGyvp1jgsSKfjMlw7cyc+WUoQKsSQzUZmCc1c7LbGR156
oC410AMZc0hHy/KUMulJE0Ltx6C3ZNedg52KNqeI9l3xYOArYCAzFyH0fTnngvtQPaFThiZ0GB2S
zMrwccg9KZi+dBfRjPLno7Z3DAu2SXQbHu8HGbHTEooS+d4nNOdrY6S85OiCN+64CIfFa/2HE/kJ
Z3NMm4ATV30f7j0fsSm3QOwGOb7lTOnBvabo4YzxoQjx2qA67KNdo5PmAGLx8vS5mO1A3NxL58fw
q4sPx3ysBe1x7lRLgzi/iNQJH6EQued8XPQy1kh/c15aoaICHz/iY3B3cTNDJLVEs4yaDbGjgiEc
7MuTHYDdQ0lEy42n8FF8hRm1VVsxjr935cjsqDsDDJnRkzm8mX09Z236onwjvTlYUzxDIBAngerl
cCDvucMyYGIFfZr27HjEGkR+QmQG0W00Mzk+RXGIEQb8Wsyo0OAhHkKowZ0x3JL2fIWNPBtjhi8i
LzrfDj/klyHuaUgU8MiDh71cerjKSUI7Z8TZd8aKQqPlXoMc8RLjmxr21R8/PmGXA42ASGCiYGoW
0Lw50lkGY16/SA4UhUeuMEGqI8Wuz/nJw8VGg6aANGIYFTV+WxEFPvr6o0juX6iEMeBBtgDeId0R
IDXnbulgD08RebIhdC1QaGw4paiWeq8dwisoCt0YNkGL5+U4HFrji8MGQd5ZOkKCyntnGAoaGGdo
PHNhFmEtN9o0nH/iJyXv4zahHxvPjWkvOCIfkeKT8sOhqGI6s7z350+h3PT0GskFTHO2O0IPGlOO
xjHynkJUZD2L8SxHKfiFSfGC8TST1iQphtQfly8TVt+IxRuxDTl6hAki+vaa2JG+j5nbql/gGkgR
K+tSppdCi1tRYm11uF0RhwBqstxjdolgQnzU0A9I1wLTU6Cr/JAwlsKhgjYcR6nBnchLGFgvcFag
HNtav5pO5lbjwjsYLvZ/C3qFNnJtW7SFsfeBn3f2zLAi81C1QwmC2XiLxr/Xhb/Mk2ECEYFOIaIm
hbhPN0DllO0m//wvB+B9sLoGs4RBm9SZIgqYz3kSPAsPM4ZYZmMyeqbOobzCq4Bw3CXMpj3eq8zJ
eJD9HxQNeF+IBvgwYBEbLEIMoqZcSnFad9AamaR0vWqrZoyMyB3ZMqCC0cUQ3LIl2g0nW9YP1s8+
M7s+G82Jojo8RbCsQkRfOCegHaakwV0P+//2P8iLaiC2i1so/gl+2wlj9ZnQD7GBgIH3NelqnuS4
012QrcxyuYxEfQfvQgbKMy6SikCfMKjBFoZ+TbLYtiv3Me+vrhPTbtVsweW//kg7jESmy2mNUJZF
Id3cXWUdqB5Ox3kzuGa0zBvLM97CucnnCg125mbuYUSkkj2p6LHxmUQB3Q5B+D0Rp/QREEUzB484
Ro3k1okT6i1EAErRxg28cvQLSaiPzS7pMotpiJUaQTkBrHR+awP9SmTQFI0UcVTCMsb/hysS/RKD
ZkFM2MtY3QH715gtMqExdTFXRkg8GRlqlPZ9jgrLxXINLl6ApRLPEKIkbY10x50zfxlsjjcb4UDt
x06sq2HYgpY3uQ5hPO7WMU4KEM7QEAboCQTi+Ni/4Xzfnez3Uu0zIl2MEVhSwWbhkvvUO8+ox+fx
EkoxtaHItt/j7wQwRBxyEk4d5IYxNq1DhyE752ICKWOWsCD3Y8ZpN0SSiHEgErTHlKkGazPubuGA
3aftCG5XOL0neOMC9aMDQbVI4+GP9wi2e1TQ39xhLHfVQYM2yP5ossYNehckykAAgudi1MpJCwYy
QGknPXljvZkt43aObx+lprRyUChosmR1YT0jwhjElzNaQHOIwcXfbE9uQyFHiUKmBox7DNANQniI
0Du93N6YEnKP5x60ErZExmqbpZSGwp2oBSgxVbuQBlCM3x5wFfjSc/90nMe3QZaqNR/6GVw4bQuq
Lm2cz7uUxl27y8tz6Y/+mc4pRr7qYJI+8hecg8wsQesapm3wSjacgbFl2ALhNMV4SKhdYg3ZgRXB
56bg+TNy+1AKPGIG8E+8LOF+kPCCO8NX1UMyc5hyeSI0Z1jo3APK5FXrKGCAi87oyKegTDZWd1+A
FtnUzvZnhNc0VRWl9R2DHv51nbcp7QcrfKUILqSThHOGOQqNVkLFp0/2YzyNQAoGQC98UFyo4PNM
ue3OW9TPxwA8F+dNn35EXn0suTrU3SU7LvAQZcHg7S6ExobcjEE71IpJkginmFFxhGRarMP5sMSK
vD2M0zgqMiX+OniT4C+NLh62CH1eL9aP6Owc0ZKefU5W0MmrXwRan/+0gh8Nff+OLb+EQG/Gtbpx
WgoTj2ZdlMig9EesvWCosSV16aEeJ6jQTTxppyaUvP5q0XX8gzkKUcL7UIzFhhlKazPm01L8QsgI
er0zbv8iN7yqL/UaMvWv/5284Q1wXuL36tKI40nxcnBOAFL52mQAcShRMdFVo989S/FApQ+sWMIF
5ZzhqBPjDxRsGLaYHt6BQLr3+HpQFE+5z1n5cPEClGKuTb+fDmv+jQ8NkyLfX/EkkoSKHnGw5Nz4
NtipYHpGJJUWBUI6XcnuScEwB4/pfR0OB/YAw+lQVVDt0r8IXxcLnwL/YMhe0vMIJ0OI0IKk9tp3
hzOR7ojWKB1i9C4w/pGP8Vdd6OxoFD/sWSP2U3tyX8A9cl2WL0USI3R+MOuDavS4P8pd+3PSwbnF
ECsbdP7aaM/t4NpKRWyF+58p9xVaoBA0ETl+2WVgCR4S7B75TvROHM4f3Or3+H5RPTSH8zckjxap
l9zNI43NfWwCObKqGYnZj7V4f55LcBznG2OkiTPbX2fRTTh8WerUiUEkLwXbUrzf/7mhXzBxxDBA
E8xDkF6x10x7dOoKnAiARoTOvLKDRQdRIYiro7BPsNQffBZBkYErYa3G4xcVdayzx7Begx7Y9R/V
bEbpf3W7OFPRCci46bTbp8j2e3wV29Gy5JVkYwNpEkuttbWk8Rvs1pgZLLld4wThnLAkKJ+4HcJh
4TClJoQc/AiR+SyXvEJQZsTtVVYkpZE2pgpmDdBBAb7xzjLAEOIZECb2AiiM2UkiQ2WuPoWv/sH8
hW3MX7GDLhoeZ3giuw/dOUdpEiUgZDg1EQU5GI2AC/FIQxcN2/3fSMwwUmVIiF+qGqNR+lAjOUvl
UnvQMPFQZc9gfUekwcLODlCSRP8O3b3fcX26LJxC4GGwu/LoNeAfh+NWgDneoFHj4bG2RTfL6SFF
McAwRnIxHDVsxnjBe58efOCnbeacYVTVc1YNp0cC2gWgpDhxlemdVAcYGcycz8Qy5qU+AtpI6Vl5
VKHoL/osIMj+vMaStyVxBRS2tHJcikyOgNwcUDRuvD8ea97j3xyEL6G0wTEomFOk0khEkEzIAW/c
qfQzPDeQJ0Z0Ve425z3jW/mopPD65D7ygdlVWL3XPx4gt4meDTsIp98XN/8CGLI5wcPxA49drSI+
RyJdOAQxZAnu9jHYbmsgI3cBbrmgxGUjcZMr+OO2ZMAA7EAXgFHiPBB3DSwChsPwF9jeC0k+bsHI
EF36Ldbcx10DOgwpH9IZJQRYd9vF9QCTyrh3mnOiX0cNxXHLBqI9+GQDqN9iFnDHwuDVpfJjn77T
9ndCduL96ciPkoTvitxP03cwMKL9wt8o23L28aUgKvMGJEEcoPqo3bAiaZ3t3dqTTWGux0LX1n3k
bHJpMUQKHidPWQmvUIwlMM9EkR6g81XdLcwGQ9GVduxfqNmPfbzW+IYog5tN5yFHwTYL48LefWbT
YYzmyV6+3CXt359jU4yAyrJ3aTBcf521kfARma2nCi+FOcpy3sk9l/DzXhvityFRg06IUBnwzON2
TcVkJkYrACLcmOznksMhRp6VxXywhScFS8Z2AAZYYgC9OV+3nDdDvAyA3J6ouXnPv+KDjyck8ea7
lue1ozcT0ldcnqnqbhapAgSK62rdbCsyDLDLr0AJonffrF0JnFfXKQT4I3f5bu/KAb6tUY3Drmrw
1dbyOUDA3FCXwtuMS4hr9s+yHzT81Ycv6NJe259tMW9H51a/zWYEZBSWkJpeA10RVn6CoQF1tZ17
xS+4tnCRcjvdoFTWW9372GLBdeP7Ec+0Ia/tAWHUNEBwMofkFsog53MePg1g0BMJl/ZjCdbOsUm5
52h3HkJbj04cizIe+S3L0kkNp7rMMv3wYIZzmV3vENfn3NhrUKsP9Jyw1dr/yl5reH6symr9yb3v
so46mrf8uI0og2A0/mgjSAPGku+vR0bTkZujDa+woV9G7/PjhxYvDECe5ax0r58IeX/pdGDM2LWr
P9zvibun4XJ7rGmESBwpAkoIxo579LOMb9Q3xF6LtIGLpNaueSSPEfuySwdGDVry004d5juESbgU
tUv9GlabYWWG1CCpo+n9hxle+TbcTDJ11XfZHLaGDMI0B9/2mtjbDBYYvroApSBq7vvLcwOUeEGZ
qZbXPKw8ls/5PFlSKC/NM39mysDLsuzuL+j6fDLr76P8XF0Vk24aNftvxmSQTMOvRbRy8PvBukM3
Y2ebSM93Hful9W9MYnEkZZ8bf5ef0uHPL/XwHN7DuxnyH1bCNRozvhaheUGeQb/hvy/9C1K+dgR2
dHUvO8atD68yjxUsrf57pV9jVp/BeKLUw4vWZ8RrhB3y8k5U/vR3449rtQ5YfDTU/e0auWNA1rp3
4ZcgBuvyGlzZimpe7wb2Y5TDqumxNDvEn+GQ7kISitf3cFOzhH3WduUYRfB8uKZ/wXfB5OocY/hl
I/8NXs9Bk+kc9eDljLziSOAIDQNnw3r9Glii7CdG6KMkw6nyLqZivZdOa2gQ6wsoxXuZ80hbps9+
c4fiy2NqbdbPu6Pf3fw8an80LEWizoVd9FMNcR/4veOiGFzLqNtavqphKVw7M6XVMODgODLtaWEi
9zP8dmecOY2y/9POHNsQH1FIqtctzhj29Td4OzA1uGsgvxZOLkaYO1l70njO7ye3jMy0dzur9Bpp
556WR1rA3AO9KZKsf52mIzjeZqyzskv3Mmmo7Oxuxs1qcb5Mni94ZK9uzzq5RXOcmopl2slJUbN4
qc3Q6Ews3kxym8+Mw1GEeTpL5R83Oz51sW7hfRJVAliufBCGm1giYeROV9bbVJyeXARV9kUcRQ1Y
34+O+8oGWcd9mwG7GIHQE1290R95jXP4uyJlrPb8c/V+jDft94i9CtGqJUoermuz/v7riAQZOMaa
moAUOiN1SuKEuorClFFMwCjmVh4o0ShLHhNzglC1VapuK5RmTaZAOnDij/OEIGkcf/DF9neNlo8u
GKDWDh+mHd5eNqG5eW+zAdnWEx0bPkKffzatamOWrQqkltDOCQpwW2bAgHnj66pE4+dfmSY77fek
YEK/Tbco9v4+tc2Gnznkpbf7GSk9KBNPudNPkftkkEa1hWl3eUP9EpVCYHSpma3DLCo2lCvOSizW
jQtluLSmuLvSpIy7jBhX77dpnzaOU589KrViV9q3P1vT7+wOEeNEQyOy4Kh2LHJWcfLeMirZeCME
2ThLYXtjYKjcdCeHmwQ/m0/vZD/ITPqiiEQeaX/hkdjTkD/89kiFNEGKne7KvNqH0NqoiW24o76+
1MmPt1cYnT+wmyQpS4jnYkJVVdRUzZb3bqGdUVtoyecg0/3VH1rcprbGWhBLIwzgxeiUblO/E4op
iNYt7Lcy9XIog9Jlq+V3zlMKPHH4zI6ATehCQTLHZMRDCxQV1vZzdj8nuNpYpTvdPHwbDi66zAL1
Ch8Tv+PjzwW/b9WnuDpBtFg1qanfbosewL5p0ZOxGhOsP/t8a5UTbfcp7PMpei3O5bRFeUEn02oP
cNwgYCyl3rcMV38P4LXgCZj5uNHf3oNmR1lmZX9+O1J1DfcM7wEByur3ppzeEzI3g0UFO5N+g0Em
/DfwxCaBRaQOh+Yt1idyRTabZTecpxuXorUbaxQYzRH4AuyTl0g0L0NhpuWQe7+AuKwDZsfwRRLL
6LP2hX3D2EvkMZ0DRu+SOrh9g8zxADB0fVtq+2l4jEak+YHABXgBmF2V0BR4K34U+7m32XIAufJ+
VV6z9uAOY1WEwNGukSmhMFi2IB4Yzo9Wz62PXyfmxNbbJCJ4r8d+/qpVmasfIqsWTjBFK7zTP1RX
38Dg8HjtqozOQVmrNKc+15iEUKQnGQDfqX8f5xlcpdsw949fvffKHL4WCrl5hVHVKsMbE7QzOgqO
4BBWh4hcGnwKIV4RU68RWQQBKclmgrs3mPXcVFHNdShR7ruiyNfKoNEOGD5D4cLg/6hdXUj9OXQM
MX4uIBPZjti2cXw7u4vd6b0YTOcb9OxnwPbMOUPNsauHlFBt1ZhzqNY2CFpF3fmiJbf4bi+GNpPj
OarFVIWHdKDLw4CODuxHl2hNW9MPj/TtMcYy8RE4UUcaZMqg106ybHzW1i0YYLY15JjymTh4hV1W
9pDaxO6yYYOegU6MqYeQ2ZnhZkz9he4C7kdhw5fdGb2Hk2f27jHiSH/rzhe0zQi+1HG5ZwDKNygB
y+26W9k7/aB3HEtTXfX5zd5WkK1uoGq1YwTDU7DO+8v3Uvpl7LNWHcnFK3anoXBzmN8QF8qk8XiB
OrkLcMX/BU/StM22E06nxESAlbJpsqUc3uSwL970L2KQOEhXEP0q9cjFoANgv+G+n26O07D95oXR
3QpAfGAdV1fd54iN0OZXuW2JIXV0GQ3IXWySbv0sAaHZQ277HEDmc/If5YzX+jRlnrcR1dDvRu8j
5ryAuLzxAODIXfKgtrBK0Q9PSkpsLDL1yWJK01iftiam06XuVlwzs/FYPsoLT5IdlpewEkZf+zeR
eKdVodsrlAJXZnFmMKPDyip1rJsKihDHDo4Q6AOBECDKMbd4TwY5nu6I/XDJYFMj3D3+94sgqmAz
xH7YaiPbRA/168L8zgZtM7j9PI2N6EZN5TzhWlPvNFNyoAj4Rr4Ohcp2P/l0g2N/eDuNiH5lyAuV
haROMk8hJ7saxEYt5IXOoSeNbhkM01nOfm6yERzvt8Ex4aVAlwS0V4Ip8AYa/Yqm49pK7qq10rCT
J6tcW76Cirbfv19638+0S9KFXVJ4ssy7nLa1i9VfN77VKm/09PPwdRYy9itzN7f4CgE5ufppQcvX
OkVH2Lm/CS5B+QwV0aea/2jDXi7/1k4hr2MGywBtPFy+HxubMTJGYs8OhvqzG4Pcy71n6md5QJl5
x0/GLcl1HHyaq3Oom1Ky/YwQi7df+Lisv1ZM3Wg10db2zeaYouxir+ufu7bOONLaRZe3qOWQFnCy
T7H5cUGfvgDT0H5qkleCb4/4bznpLsS75wVflUbTKhyuH9OYcpK6HUa/eWf23F0XrsGr+ZMt4pt6
6UNA9VvXpm6ioRvSwBTRAyYT+Gnt6Kh9DPfyoNjoup+G4lvM86VFv2enm0RvxA0Wi53hcGLndFub
u6Nd+tToDLPtXz5u8DJPfye/0UWCroHeYGAASTVqWnaDGnyTcN5I2hoUyXkqbctr42yQipcOXtuN
kHnsXcdmJjJQ4g0veKo3rBiuLNlwt6g6fiFfh4Xlt45kj6XQ5f8tOr7V9tqmn/+GUE86qdMWdwwa
L7qb2s1dDR1b24Wd2jc+e7aXTc/8hNhDv5yi6XQT3mwb84UTpQrSwd7lX4S2mPgyDtxKvRiwQZtN
wT3fxwZzHzg2sMTYp5lS+xwR1xh55u9ANInHSw8J+AOnlglkprbnn8hzxDdr3GsmNMPez+SD0dY0
ILppHoU8BbSWzM8fdbtGby381E6XvuhKxXylwVnNfw/VCV9cevXvWfSMMPuGSOn0k32Fj0yROHut
gGaM0Z8LPZhxB1YFfUAsSkeQw8zGOeDI8SVUSJPZw4P1NzLbUA5zPXx+As3drO7JdQgPrlGSdWI1
1KaLMbrmH/IFGwuhp4dG2O+cCeWDj1FN/nX3TTqKwITQgOUHr4cdVjvmfiGJpv43IwyQXEWuL3Pb
n7BokuXj6CenUkXbfTBgdzu/uEGX3sEg5RRf9emXZfPkLTHC9yXkK00qeOdUuGS96Qe4jb/ASg/P
wi248nHTf792xcN7aQBHnZN9M/rdsCZN4BlMLofKvjvT5oLfdrWCHONfrxmklfqUQdFBUmhX6fil
8IxZf9q8W+pNcV66OB+EHE5QEducAMiXbPM7/qE3oRBA4bx/68PO+lNEH6+zvhPcQm+LsSIKJc/E
ltZ/N1QbwzDLSZte9+08vkxBJ1pDndhDERpgvG/X/DmXW6D36MT1tYczShvdaZxl0TSVvds7jdOZ
gT/D6oLi0OFlH//5oHDJZ++lwguxix0Flf5KktELQ6inKjLvF5yz4BNPN/MCc9ggX+3QnOEJwj7a
e+8Qh6PsaAXTVl8jX7U71V0CHWt0Ie5twujW4uWNTxaUwuRCHiQByo71joyq90xFjXLpiKhiuPEz
4185R2P+domNfDXDzQ8tuKpjCx8n1dC9q1cebuuXQpSXVvar5sffqOASVsCQ8psjKaYOl7md9B6v
2TMWp4kCOeYbiVvYTXcnIi4O8qlZTfQvzqlSfMqb81s8TwqdqY9q6+qRFw05l+kQj2hx4eSednbT
C1T4OnqqjSYhwUxCTDp1j00Soipj6Kx2mjRubE/rzwYPwNY1/GhRjuprk5yaI0zA37dA6BQcrl/1
+TcyH3jM1HBSN9TVUFQ1OFUur8AEQ3AC1Ob9D+9AiT/Jt+3jFp4RhHtO7i/3BNEiT6bmReUMrKTL
r0INutmPstOxdIqyDU19hxosXXcK9XxxueebwsLFgJqA1xppONokbVEI24drU2XMHx5hhq8DM73g
zjC3rvyvvHPXIR7lJ/uiBfqlZ/2wi0HM3fTqDXMYfWWG76LXefkfbM4+kPwUrQ4x07sTDh96OTW/
4QNGHfeRSUQnNp07x9YnNNxPt5+loVbSrnSDTVAQ2DStK6K/mvMO+F3aq/VB1VAvWoQuPqm9Byqi
SYsHCkk9Pnz5Lg4v431XFYNTOjG7bvoZ692OcwOLhv5y/tdsuM8XuwHFk4VXTP2OQc7PO9Pad9Kg
ZSQffZAVo841aZ8mdZN+scX4/I7il3hG/26ShTVpwZKWbCbjDSBoBE0refyGjCDvagUj5xm27x5C
KT0fb5boEtDCvTio0aK5neMJexuTwXSKE1PHbbfnOX5JHe/rYu9g5V7t5fRbZYI0TOlW1Lw77RMj
A7gLAtG4DHvo3JzM6j2KQar56SsUqyP33AXKYCtifOJ2GtMmhlnlye12g64xexCI83o3CTgdmM2D
yTys6eTpgbJn414wILU1a3BmHV7RM5CemD9co0WLnN5mZWNkvf59TwSTEkV1TZ38nnxLMFkAZJ3A
szqbcqz9FP47pjWEMWuNTWtbe3pnch18CfMgQKU5uneBFw2W22uVXiekz7Wn7SK4Gj2ONa8gBfzn
cjjdDQIAGyHtK8dmdbw+zgTd+Wbbbb+j8jWlKW3QMuU2kUrvKDsTXjdkm+bHf3TU2fQ9H/Vte3Xr
gjjt/PDZaU1/U/aKwq1bnKn6yT3zCB04KpKELmFl2hEKais6D5CAWZ1emod9i54L4vOD6Ac8Gn6j
lsGO6eVI2d7Rrx5WiEStOAebKXvaNXmDKT2GZrN/bvrdJi60jc7EhJpSXrz7dsD9NIewLqrcu7CV
puEHUyJ+OvSLxz2ojB599/MrVzN0Fw8pDYhsMagOW4padXDbM62GIohXG9oeIDum3GC4UanbbYBT
Ti1bW9OIwsKmXgZfbTrm8JQqxKdY1/q/46puu3C02eX37PdtODpvZ6TNPl7h/KI3vj+imvlMr0GL
YdUFcpZHKS49RH18GINr5utQj9svcdRj/0XqM34g4AJZa1MjYbaFeqGQaT+Gq4xUNJpssGi/pI+9
g9V+Ry/ODTwC7159UuFjNWS7tEFRL/xPreqouwaw/432DNNWZir8uwc6Ch76YdzDaxgHzYaSKUnB
lo3B0MO72PEa+FgtmWNWq5Ki4/NzIK4hVw2eWMW7DAGp1NGoWCNGoM+FNc2v9BSiM4DDBRf92GAG
JTqfo9Yfa0yxqFBEO1AJL4zus1T3JRlge8CgtO5DBD0+TqTEyGecJSgtM0HDaiALapiTd5MKfV/Q
9ScMiQEAaM2h3+nBzKpU0kW7gVxPUoIgVBk08epLVcv8B2uYRWHYp0LBkoXPjuynVwQFI0kK+Tq4
ltg1YNeRKWt0JgFH4IodJg8yikHhzniaYd/xObpONh9/kM0JHYCprfJequgdn5QUN0z32Ja7WvB3
jKXgBGd7snHewQYbuYPVClskRbzAv05uG9IGTgMRTrE59i32RCZSuBNOm6bdxmTbm3SZzv/sVi+c
lC3mkP7kNmvzVxX7f9MO06eUNuwb0ReCls+x+PlwelrQs2zzjWsmFW406qO+cM/zEcgzPmqUGRyP
Z6fJj7kd4GseLl9X1/ie/DaX/180/GSz137C+Unjk3tbVwuuhlMcWmc7lMwT8DscSsbVIep6LgH3
jSE1eQ+ylw/CxgUvkHeMJiOg/VBYRiQEitPZZJM5Ebo0N6mEWf5W194byu13W558mZelowEtYTQ4
7bvetjmLngkoEGiQhmkzBoaoVnruSrL20ulWWHWgmYiCiOeEc4cvhNBQa88YP+GHbov9wCXluErh
dxjKD5+sZBOYEGSKqrI91JkvqTOxx+1/sNvI/1SwgJMZQ/LV559Up/dt4VzCl6SHeBmKjJSNg92W
m4lEBRoT3gUbAIAh/Ba6E1A80LvBB8rm37YCoOfnbe+k2YfOgDIEqznTgcO76NPfrBb32l7gehXN
koCyHHIH2eFQVhL4ldJ7MBTV1nLU3BDAHNL4qbw0ujtX58wv0zGg1HWb9uOsvjQaY3ZV9PIlZt62
Du6aKQ7IG3fFYLiNpQolf8AgBoLOY2vabz4CRv38BQ4bVuLBDJk9ZGgXJP9koWUKD3FVN+1OTKX+
UYSRMA5mEPva4c6vov6KnVwbZ+AD/D5OYPIco9ULKn+qqi0E6q8valHhTyNbwNT8ugk0WPbiBM+m
C0OvqtUTBMkuzZAS4vjsY6eETp2bS+PVtc/zLne3rwYia/+TRoiSag8V61hfPVJUuDsQyD9CmV49
/ngoAzULYI/CPRWWlUMcuuwttTCv/lJeNqCHiBDKnVAfXHY7liC0e0D1zUFg9E8PYztOVeij0Ifg
wGlr074OZrlNcBKilH+jywFeC5fPshSdAVTNjUoXR2yuCcNNcoXelDQLRIDBM/x1e6YcNozAlVhX
zy8p/vCXuWHnF7ZQxhwMy6HvwHkBAGwHHaJc1UlIQWI0gcirJzGx6b5dLx6EyM50dD5fKDC8ScDR
AxO6Awou0BseAQ0qbJkZltn7B/PKKdHuJM694LvaaS5MiRDI49GnP/yOAZvuP1X0JYK2nsKsI4CX
7dzA4bhUqGWSu1vCiDpN+0y5T/8UYEsyZz4DoePY6MHYVCuxMsH4ZHsN5AfrMNthknbsM7HwdjMh
J4G9P5/REu+/K+698MtsyRgVG5ML8DFnAXyGC9C/MccKn9kYLCWnKrkZpVDx6nBEGMnXjQbCXplE
mLPYzJCwjYavAGxIQgeLcLbCMgdHepPDAfErXAcgb4J4mUBocRqKwA+KGCz95K/xhtMEFzjtL84T
uLnomj3Gsj2IpNz92RY6mQ73CpqDBUeAdg79DUipvOs8bigKCmeF5JWgFfaTB4rPArsS2GVQpRN0
KcKkQfgIkA3b5+ly0tQ+Oh74z3+pqYPBS3dgOJ97eNzz3REPPvgETU56uXq4RQJJwoAiYBrng92N
UXWAqvOKnduR7eDlRYYJnWAWwNH8i70ybSxsxL2HSQVvIaa3EiIYYGVS91umygYRScSiymTkJkot
wJovVjpcHMSeP0MYETnqbHi1U27IcFWzCigQ3A515hn1oHx8g9GPW8ARdy6Qb8erfD4YWKjUoK9p
QOHCs8T8D3JDwgXIW11FmDGxikMKLKzbVlz4FmNT4oUdGEMEEn+JFniM8a3N2DaO5Y5E7YHmyQj9
5TIVzuFb4N+P+rPcJQUvJwtJ/NAFV27DRuwiPRjjmJNcobiwkPHVvA7QlaCkev659ODpxoE7w5oK
gQrvhdthJ1e89nykGeywrc6AmAkNBtLigkKE3BXtO2C3y0x7LtxK/cfQAqiQGV8sj3JeQEGaUfnN
OFi2kM5zzhdog48J/9iLiukOzj2scaFqQXEj9Qq0hZFrDCOHiDmVrQkXiImqAULGlIUMKFQywJ4d
VDPmk/QLKYjmLax1J1jC1WTcsNiTLvl1AcA/D4S9gfiDbRq6/htf1OFkAi6hFljq2a8RizaPofYE
olERTRlDlJO3/6gYLra3ozOhDBm+IlJceF4n7xjlY8YQcPm1PWudmcVzR+wg18Db+j+SzmxZUaWJ
wk9EhAOK3lLMCIooDjeGysZ5HkCfvr+0o+MfTp+9laEqK3PlyrVyHMmZDgCpnze9lW5zOFpyG1ku
/Bs4eGJkJDRfHLvI26CJkAKflPwIBJlNSvBMm0zg8CR2/fSGdAIWnX8VGeVVMSpEYL5qpriJBsaf
uMky5nB+I3irJHutCP4Rmkjw7CUAjsUOTSLCCY2HBeS4iy2QGf4o5G45M1M8RuheKd7sjHsKWL2F
Loj5bqx4O3UXHhcWo+dIxJU4KqCYD7tkQmvdavRR/B6Alk44VdEdfFil00ZfykVd27uGiJBz9nZk
GgAhIOh8TEOzYyGDVM4dUjKZQvPIxXtZfnfac54NNh5MpaRouksTFkQtRO09+Q0//nSaut5UnhR5
YxtmHPKIaNXxPEvmiCs31tyasxyzCqDQwdjDdbVNrynhl35NDmvrQ+KJ5rsQDhOUpFJlzGukouvA
5voZDsI496A2slphwzzMDw1/PL342QgGKasJPjFszoyzhwXf/YuPQ0KD4P74ZebCJZZ+dxejlpyp
j+0vWM8aa1i7jJLJiFdLnMJe5A5WjmY8vytnn7gOiPs8+bPGpSflBDlSAeQ5TvPHFfa7y8wb1F54
nMN43BqrF+J0xImUSJ5NT2w2aEcwqNtzKQNyzoSkml2oMCcN2Jc0spsiSnrHCztCezbBq8oMnboF
+7ujIHlvdSEs3uFdAOLYgNdO6fb3DbXqwvTak3hobGthfI/OVr+znMO//Cg0NRVV+CrqMIfGlx/w
u2CbzD/zB4xuBIp4CJlXfKXWwkEk4cJklhcHIOYScbMJp0xKQYXerKxDyjZlkN+y+lu12lt9PsXm
iNKkkAh5xRl6npRZy8fS6R8t+s5ovfZX8+Y0wpNzeMPZoLVFesnNoaoB9Qk/qw9+xIoctgcXKOTV
1vRHQDt/tKxrfyNqgDu46kjmLBjAZGiDpuaLX0UlVdGs4zWw9UArxRi8FsCNYFsSzabTR+a8/QdY
KMKFoG6jEUXDLZLn0gWglxwpzC3mlsThNOo/VB/xe7Mbj/rOtLm+IPgDvWfedRpjoWQyockixoz0
uI4cK+QsZhqTyZScabOHraVfARLFpckBg7PqVn/v+BvXNzWTVtxhecMAhkgLH61fuuBQlbm/eJ2a
vUG65ubwxnoIzWV7mBVtF+4Ko4HvaQTlaOH2Vz41qANlf2PLtGXZUads+qZZ5s67IA58KbQ9HnwI
Rn5t4ac61+MFkkaoWdr6Gehf889rCNOcgiMqwAzjqzZZkTBtLtkVQ6CuhxcDD8EJWhUrnHH/p3lG
u6yjz+uDTjfUNBIbbBAWrCHndYw+dRAoutQwzFlvCGnx/IEOvfte1kB9fCDTwpTGRucGGTlUZcoJ
5cWYzq9oCDRsva5Q1S8aE045fnFFs8qw6zPxWuwXonPRudnyP3fsI4jV+JxXLl3oSfm18PKmQ2by
zncwIdh/OCkTRGnQ7+N2izyi2mARED5WKIKyXpGZqa3QJq3oHN3o6DKLOtYACKCc0KWnqUwvv1uO
SG26Vnpozwnw5PqPBW58NPbJ0sfitUGB/pKWzuJjzusv1zClYV4KyQ8bAtZErz5D9FUbwfM2JO3A
zkjv71tObVqS+H7CpmHBCdHti+GB0i10m9Gah8+E0U4x1ivyBZBTcYJEaXDa7bf6zTUBoOvlTc2H
MjqhjSLnYXmg68i9YN2+RzUCc3ie7Ae1q57F5BfvAvmODTZLaC40auZC4up+rq9I+TFIYeaUcqQy
02qjEAslids4Bg05A280vlzSmpInSwtbkVx3aea048+Qs246PTwcHUQOtlR4oO9lXuiYi3sbtKMF
y/E4EgjjZNFVvH3oitLmYxU3EHBVe0hhGyR7Pt4V1bAWyb/2VPIoaXZ1+4ut9dmZdJbaKfLxjylY
4wsFSLNJgraut8xeA3Lki2oEH3PBt/jxi+QdFUkSONlv+tOATIincpuO07UGU77ddWsWK94b8xoX
8ZP8j8bwxQJKe5kcl18BZV5IL/SL1hs105cJHXs7hkxOMnFXGjC2PLZKElxdBpR/2oC80hNKX0ZO
5nCMvBqglSrllUADuZM5Pc1i+4IcjL6evnMI2h3bGDyeZs4ieojleNf/gPSri8iepjgmYP+gcTwd
/0gafuQTbdSRucEKCYqbvwWy/KjsBJPt+7CJKy95/CfKXbIzq8HI6EqCHi8dpZEDdHwWuc/CWwMW
t00RdMuA8qgpecp0S81dznyi3jP+cN2uzKIq/b1d7MjcYGo0GSgJXxeazqQSrKDrtYduGToUCD3V
L0qEWlvkrBhCtT7Bdl6GabtacLs2F4A+r0XNGL385W46RlwNpiGr8z7/glVQG6DlWz+43wN5P3cL
nPUBCcvrs7sDU/SlsKaYdtdRY9kvK9Ukwl9cxyWbhWfx61zVTTS5OhnQHTadDLrBv4HKJmEMkcEm
NDzOOb1Gv4xXK4f5A2JaVqm7vWW246WZ4PR3+vkD+ObbJfMvBSlcfB+S8pEwRecI6kjym/ud07wj
sT423XomyWVpiaP9MZsY81q9V06v0GQUa28WdwESRpzkck6SiG8U1PltTCH+sIzKPrEZMtjfzK8j
Tltvk9qwXtwLPCLKW4//pIgbkeGRuz5+6o5U7826yxsa9C4DJrFLxgVEFGlcAHcnGBgOk+y1kZEn
cAYBPSvSFLhCT5kLbZlP6alfRQsT+Z+/JGUjX5w4OKCLi9SQ3oMLT7HB1IWXEfdfZA/EU5U9HQ5g
RFHBXXA7K1cUYOrL5KzSb66OZ4xfqyn0VBkE+JBspa8B/8WXUj+FtMUzxt5lOpa5X0YncikipjBe
4Gu7Yd6O2TAr6iJQ2zTgB7h0WDOUd2WPTn4Jv5Q27kHEoKUG2iIwdOYxNcdSLYlPYCquQpQyonXN
cD3eqep4E38Dahg2koxJk2YZ5IAnKOJGk7oJjRbEmSJsA6xnl9VBRW49to54WpH44JDZFFDkyUNT
LUaFdPd455865xiy8ye42V1KIdykyPRJXdM3lBCO0dAc0lO7qRPOAltKCfsAi22H/GrQgruwgH6G
LGkc1+3lbsCcVIfgQj1qMOYoM+yDO+nuxd7fzf3dWe9Ajm9WMwHyuuIDewSnBcchPLE6GSl+x0G9
QFbjIrTHBMWTplndfEJtnaY1vAwimH4Rlyimo0wOUCL7AX+TuOg8UUTy9Kv1OJvE9Pd8McFfYYm3
RnzHCtuiTIMl10NDzzfOFtIzKH40ujRuAWBf3v2DUsrHQTOBCaC9+tQoNSgeFY171RPWXvPjQ5qJ
OYbyN7AQXQBcXV2gai2dWozI5Bynzpb+L8BDCFa/WZd5rXfBRiZYEtjba1pUNCvbM4ZcVA8goXiJ
QYDNEqr69RSyLsJDFnwugI+GuStNEbHgQZoNUaFg8lMKzqdZnw92rlazu1wVpY8qdNI2Y3Q4+W00
WtIQup31WGGb8zG/8yvUuNM6XTzhVwbbEKNw7BpYu4RoOCog6VItGctgewoujM6jg+jB/0GfDWYG
/drpGP+h6azidSyJVrJ7X1SyBf5AosvGDmjlT9aJ51GBdV0m6BQuoLxVpZjkP7L0wj004/ZWnXtP
Af0o1wHeUmy5jjBqmBVouwf8CKjst6RUBi+UgSU5Q0hDbjLFIZsKJzxBQ5m5CvMrTGWSPhJUhutZ
dIir2wCnnG7oGjP1ggUBta/IUHHDDO4O2rneAjXV1LoOgj2ZxXGKAOF/4CCO/w/7YQuN86FbmxlS
xDOCy7PbkLMBQqXFXjcpqto1VRfyRXPE+UZxJ4ZwMI1QNqOCY6ZFA+XRRkgn+IjZozjsYMQ3swc3
VAkm2/jgT2asIzH7aE+vzKu4+62M1jBw5nEIkJpMPP69+DUAgrHLRdOgyVwHQpRSfCHpS68ELd/V
AVgqQSJIc19Mv1TFjoYDKkLu2zDXXySM+NkADWMcMQYZ46LZA/565VxsxjhrjHmLYg9P9KyaxPc/
XCQQjcywYqhmyDoxYcqQLMOCpATomMMJQdz5ohKQq1Od6PMmiAIo0TBrYioBzC2e8ROYFxDa2Eo1
f93qWhgi/dVjrAplopL5KT6j83KoCiUnbvlArE/nzWeVfN1jw8Eu0AqqQBLgOt5pINA7sDGMVpcW
4v6IQkVnLQD+qMXK+TyIj0nYmIeinJjnqLey0FggzGENhh0a9FiINF0wSUaVPSABmskyr0tYR0Aw
eWExIvP0FI5os2CpESI/P7m0LB/dkX4jmE47lf1R2wZhs9XnwZA/g75pLn70BtePUKOkMLh5Cb2e
GVoHz2Vb2jT9VX9O4cApyMeDFYjdbkzzGSQMWBoA8siuFtGXvGEwsFX1F39chigC0m5DSUV4s6hO
c3oYjIGhyR7tnLSzGosXND4xzCZCCURqoBU+mcL7Fh3GxemhdBCi371MhLCRl7jAiCqR1ASw162d
2tbV2sXVldzDDST8AZP/HYFa7QkC8SIUxKwt0Fs6VpN6PHxOhuYxdAFL7QbAKwCiyLYk3CsVOu18
TiQU/3AFCIsiVUAO15i0XTcnRPWejLDNRNcF9Eh4680mFXFGSd0O5teX3a966BDqFNqA3SKbISzc
Bc15PljKTvwF2cGUjwfiI2UO8441skUG+8sJSITdFArtrv+Fqpx6JcgrNngkj2ydSbMESSZ/BLg6
YGoDyPPqXTMWDNGTioaj668QX4bnUJ071vICxJweI7LcXJBnlD7v8PYUOCziO1n+GyqPPnH0m5cK
s1zdAKtDnhI5MFhZ0hzkTfO8Fpjn1lEX5FVAor9pgtI71VjB2ZRHaEi69ZKAwDpoUO7/xFy5P08E
/LPO2AIY3zhZI546upqPbmqH1Ue/435YgIykC7qOnAG+GPcePGkYkKxdb/+XAOJMu0x1kVZdYDoo
SUtY/B5HNJ/OFkK3PgqhNvCwv8606rO5GcbTXRbqz+UWoOJFOOV/vmx/0JSCf+R033RM6j7irgvS
Sq2wmyEFiAyYeiegQyKTqI5om82aHxphzbuzPXicZC/LrQrkgO78pvh8eyLlYBTxpmS3+m9aA5uR
ywY+9C4PdGSxhwJ7g4zShHlyp8onWNbUeqjDwTBw+HERJD7LLO3a9/cQYnY/4oyPtAjaARgGj6TH
8eaM2p35PwfLdgfbFEIy4Mhwi/iEckGkZuNXPgaEDRGAQ1MvQTaAbJYcaUWXZ2/XDiqQcWr/Yi6C
hautDZZfQo5Y9hgUFgYCZxcDBGg2WOGU+TRO900mpd0KJ0z2/5W1fVkRyvhwskBRRMF7B/Cui9yz
PZMRaL2OQANqVh+f/A2IFHlXtC8JClfSxQFAkqx+xujO1gimj38Krv1+JQOHbappbYdk1DRHJ0mO
kT43zOWLgiUboRA9U5nVTWSAH6kL0JiDyZaBSUjrcwUsQNChDoPTTNKah9nc+XzBuPjOhEwm/ZB0
Ewl5/3l4pUUOVeSXNm97EZkhmxXo2X7w4C+JA7aEEBOu2FO8EPCsSFqYVnA0GFDFKOsZD+RsZ4TP
AAY4DcEbUduXtj1jgH044ds/TvONVxhkw2dmnAGkie/3OZIrN3IkUe6yzxzqJaoeWYiZ94o5xTkD
hyGKbcUxyoEYxI8b7BKuC2Pn7A7s22VCmlz/p54Qzeu9/nSrMditux+B8aAkoLxlwe6NbuoyH63E
fzmrDUnFEwSWoONodD4IPNxqTc2db0/AQKtllrqTIQVB3AXzFsJuTYJ9LnJBjRWfTD4OgEkLhV0C
GgCkzQNnKFv0ruxOzwU2pkiaNRWAaOplNfdEAkmTgmEUpF8oVsB6brwicxx02S54qbCCi0LLQxwd
CuDFH3uDUOUyKx63ENkIUsKMhEqIsl0zernwd7dQ5er05Fe6CLVw+vGOkW2QWlTk1Lo5pqFybmNO
O/40TKySoT1IJmWAjPBH5u/Jn8Lrg+VvSc5Fy0YiOQ0N23AnL4e2GMb21GoI+fGuGe6Qnh3nB3j/
iyKNpniKzC5pH/ED1w4+kSZfRIzLEeQQXac22Vv6mZCJj48nE+WW4LTGoQQdBQoT3immuhy7yP9A
iquHOJRFWC4xv0x28GRRUShd52DI0kCjzgs98uCZ+P6g/PeCcyG173ME5tigj4FBKzD2mwZs1RYl
BTRpZmOZcSavZto6zL5rGYsGSoip3Hi74IS89w8zc/OsIXIdc+fgCcWRLZfVSSuppLhlRi8KWQWM
YuOHSXo/CqE6i5mHh2CzV+TID0qzkTaUAPLOJ+4fgtHDnLMhT9Ke5LGWE5mE/4IfgG/4+XfAMqYR
7aLC34h2K96aYhw75mHlOf0aAJXg6dQA9egVdumo0fBDMfeicCqg1tkJu6VI2+SbIOuQcxDc/uGM
2GxBRM+5PcNMtoFH/3Yaoj13C1C3GdM4I1CmKVnMFh4fIAfNa+MWlk+3x9HdC9BOQJ8ZUPGBYzgx
Bo/G3zEQpfU/wQQKKVjRUkTfr5sDc5odagZFVoWqBh3NApefENBlAguJPX024dnUhCHFFZJBltw8
6497LcPa6vz3uGEY/BRFyLTOipxTtlFIIrWLTvwPQMD7F2V1mX7hb6sGVI+zDNjAEapdoZjAsrfy
7R++WyfKXXCpjjmm5d1U9K/p4pLhHVV2uyqPGlvWBV/8YgbpWAWYjL0UkjCJMZCyJYWchPPOkzKJ
ChzOs3eM6G3rbN7itJKdWzK2zJv4XhyR66QfIz/wqts0tKUreddoQCJ43+JHm6nsJKQT0F3132T1
UmegktcMuLKlWPuhV2Ij4Fej8HozI3HDge9amSggL6/D+Eikf6rZ9aZmJPTPRATRQKRMkcl8sAV5
t0wBoj5mTbRxD5M9KHc0ZOjHkI2kQptBp0qMYwC3cDu8m3R4Fk0ySt77HkHRLkaHbRpgtusvejvl
QkjB7yRAG5mkU/pzNPM81OXITm6etObC5zqhgLIFq6F755AlIQIhz/arMeqPc+B7DsLYG7bsXQSD
xZ7FKSAFTJVbzsGLVQoSI7Ve3CxsZC/pLE9ghFAdTLYrdw05EJNGeGUqpSAZJoX3pidIy58cSXY5
ukC/6X760FzxRcHwHXZmcFNGuISMRItgeSJtBZWWlOjuTDdYrWXU6V0fbhDag7T0VXxYSypToG6I
tVflwrmEcmRzKseYMt6RuwMgrw1DogxhHPuMcZMC2Lz+HRzwTT6Zik4wHQ5xdFukB2inFgJCSP9g
6ALzLwChImSmP01nFwNFYBIqA553zCP+O0QGwqS6Y6OtMsMsXTIo3OWl3V90ABbkBKc5eye/Qo92
bS8vLxNZG0L28mjjwiU/QA/By1sjdCCCGKVcvjAmLgvgM6EXUXAYi2SWMverP5IfX/o51WTUDB3p
bKILBbw55m0WBnCQKdyqBNGzSapYCBvEa2extGGLLgg9SSRqDj6M4Nhb9oDu3nDObBKhmG8riPPc
mUXukh194YQgyvJ9gEuNaRluCamwRlhAUtmh5xCL6M+EViwSdWbdNdXBCUUFlJMC4ScIVoNBfTgQ
thjLPEx1D20M9o4rvaOg7AfuoDn8g/Hty6sSNIV2BmdL+BRAEwmUJAeX4rep9RCI+lDKuj365vT6
+WuyOLq9YE0DkRyCm+YPRcf2jAwehwPSM44ESZrKcCTB3SYIIuElyLbkwaaKA0MODVRZYDuGu0nI
BHB/5MPZZ4wKrtjKicjI4UcODI1k5kL90LYzxgRpJEYWsYIcuhrvg6vLXuAcIQcwLYaMGZ8nt4e+
wfwB/UWaZvT5vAV53FHO7gTcCAFSOvUv7+F900x2JA9LvCogLH4IqzyEDSmbxcFSKtpl7eA4uoSQ
r7CJGvKDMBZ5lewfq22Ty1gHB9chevibAmFbzNVwa0OIM7/vzVy4mfSrFaQre7YUPzAlekv54ULZ
Rt8WWbsfQCMEOHmLaCdzzktbmBsFWLLoChBwNB+kBRZkVjJKRMfLTYBBEgrZ0iRrAOMBdTeijeaw
EJlwE+EfDcFpMp8rdFsoNUiE3dliTL88HT2iWTdllhzOhCuDhjuLUUZhUukAsQhAcS6h9iq6PCHx
W0gTTGBweYilLJvp1v/RqDiHp2jUUCUEWD0i3pccVlCV0GaEGsYfOKZJICarlCMw30TfiVslV0gk
8jD5R/3N9+N7Kt3fabgpyuAYyVhsbcK60DnqnVFl9ut0hxuJaGyApkB0in6jphwiWyy2aYCQgj2o
tbQ+mbm4JhJQaVwjHqTGuH5CpqlwEkRFbsU2FbRnrCMrzSDh71pEGQ0pHEHMSKhlVuc/S0ejoQVO
OD4ImFGDmzbO4ULwwDyKhEAR20R1CNIYPQbuatnMZIMR30kSuTUknEMdVhSbjJ6+/Cx8CDRmgTXd
z+AYEpsJLzK7JOxKeh4cmi16Xhyom4cKs3oqcr/zJjOjI4cxEZVlhp+KYdu4RJYy1VFNo9qnip9K
0xX8rWPwYcBLknCVto4Ulzg7nFjFrEvrk6Bc0UAQhxpKajobSrrEQqR6+0AgJExoO9PPI0ut0a6n
3Q+8GKZgJlxRkqK5M66gYzMUi6o/4jq8eiZW+roddU1gnfZ8et7iC/yBdnCNUjzWIA2SGzd5vwvS
HAb8sKBjqo8TDeiubtPqpaoiew2QyTFnbhVIclRDzItvoOMQcg4nB7YDxT3DVaOMDUE7WkZoZFpG
qMrC0cpz8SIN9S+hkjYk/KT6DlZZinKuwCRMfFcbszESnW/Mpgm7GWfmZoBYjUgyki6ojH5WUp+9
Zwlk8G+GamFK0C4yaC5M2KG52Ri27Wi6H01pXWCmxTGmIULKAB+E8SJjWBdYAq4P/QHVJ0XhlWS3
X+M0Twx59qgPlf644ZwJiZKlYYXgokQJ2+e7ZiSQPgiYLfNuToo0ujlppK6NFLZKOEVeXisHleDw
55XxMgmiePddYWHc/YaCX4lFCxfIV4roU/bCeO9kxR95jI4n/QmSdyI6alckESTF5B6gyOprP3wG
mFxpM/XoF7E0iZ5d2G7JbgW9KOJ5cEp8fCDNiagZcj6mSPeiIUNG3RDsKAtVSuVdEOjjGKYJVTaP
wxS1mQe0LjYEQtYddNiadgwguzeRKG2iEEZR43mwy9m8qhpQ2QrV69xSKOWakU5QB8yDjkH463rs
nVSmcElmqNXuxCANmadNsIfHvWYGD2RuFkAxVBgP0MwjlIhZAjgter0p8C4HjYIZbe4nrkhKcnwC
Y1gS1olooNzXhNwA3wvSPsSdzXKFbq/GWn5bZ3+OBbpprOqmHPEcIyfGj+pe36GgyonDvNgTA6eC
Dhu9SxFNb2dXWj8HYKJpl+R0N6HFBDxEapMAFiRI9YCy0xPewWQ6S009bUMAhfwAfERpD1kdxbr1
gSLEXtPNI3PBtCI49Vru9euTwSHI+LXJZi/Ih16DSur59BpBuD2zma8wdIR9ChruGX0PmtRXBcry
WMF7JcE7wJrJDoh0JNSmt41wYrcx+oN18aKPCcE+AR3+ANZSe5k5ecRtukP6HFRvRgX6SuPr8AnH
+md6qDmyAM4cAYu/EJj6OcYCSmBrSJTYocoqo+t2J6mWfKrQh5czHJvM6G+Q6GPei7IBlIUiab9h
T8IwW1jYAr+kBuLIAOwjBDN2hDgbp3bOOQ1FtrgGvLokr3P+Y5j15ING4QNPGMEXeOR0+SXRs1Dw
JK2NIInPPs4edNaGLU3BQxF1gSiSErex0NRJYQz6Eia1WEAKwb+wl5wHnMo1EmKshIDrIC8wzNj9
WJgSVCai8n9nD1XTkly+yZl2a6pFepMekQ7M6YJzEetbVi35HpyHdAVLMiQV47oFrO3o0xiurHBM
rbzbC7WUQV8vECIbWBWxdutv4rPf7W+/DgI+wLRTw3qkUJ8RFT9ZXJrACk/+Uwvbk4YsXtolMN1y
GjpbhrJEiCWCggVJjYn7zrDmnnu0pHciagddltX9CGpX2t05DYmWtSmozCTkNDiBtqC2TVdri8Ny
KIBpoOynnG0nC/5CRGRILvbNhlLnCb5HudBs/bQtifPwTlm2g/Xw4LaR8TgoplMZTSAkQMHj6YIE
uih10dRrzLl9xsepBLv+w8uBwkLUM+MbtDQF1JbkHS7C6b5GNCvUfUkEoT/L+UrxAjIOfOwutjSz
8i4YEe3cFm1CS5/uGvDrkaZgHb25yY3kAl4wRky9x7z93x6zJXOgZRvZQozyq7sL8pKUIShORs+6
WTmdcUd6jhxEMH48mRnGNbkqbhaOllc8KQjG0Cijp/i2CQ616T/pkQl2UlFjs5kQsiD16jBRYAQx
wvRehkBZP0u8IkAVtOFsdOBNG6R/Fw3smHXPaP1zK7YKAPAEAxKPbhex/dAiA4U41yu8JWlLQxrB
Xb/BMUhlAmvYnGgZuTWFUWARG4vS3LIzYU/XeAlm74MgYMxsg/Brl6kUlacVBxjRCSTCAqMk2yEP
ivfMY/drDo06But5ZJN9w3nSbCJAmuje/Z1vrqZcxDnFZoFHhrmFNuBlbSbQvpXinCaW8lnAAo+g
nkYW1DILLgQ52ZCWEJnqVeX1Jvr1FQOZzrggoOQ0/gkKkKXtN7qRQkR3oX8+aLL7vCgaGFJb3ii4
AfgEp5SjrmAMBA9VdHctRdUFxFBgu06vYHpagnlmHnrUR8wn5FfFDYXM3nSP4ddl0zC606cdXSzv
pgjeeSEX8GC+CH08zlwdpU5BZwtrCbpgImOKM4hLjjzpJi0KqLHXgthydS+gKmcXwWOCdRQ537Df
hwAHRDZFmjZCNi7UY4P2OJEoi16k2MltFPf2S0QDCxZN7DZ80yQP4+w8RkWABYTNGAxzSAveHfUW
TwKCS8ohS8HGeSeaTRZ7KkjacTWA0RB1QNxq8YYrJ66BRAGzlRP6+3FHSQV4WGk9sH42HBRloHmR
QfxDIxGSKBWAyCBispxweKaiani3TV4oD0ztNZKCDo1VEVeike3RaSD4SV2471H00THbu9kvZYwy
eVKAmIJa19yMJghS4oxob2wmrVLfmfd5GfwOI1yTPX0q9DUpzYkjIkRX5N1ZKuULyOgSMJPcFw0Q
s7t0MRKIheNQjFm7tfRuCwzKewaYeK0SRHNI+JD6ldyGvn8rpT/qT/vMPCM5QlX4HSRJCzGmUowW
5NJ2VQ+VYcnVobrbddeABi9gBZIl7iIJgStIsOiXM2RKrw4ZDsYaZP/ekAIIuamSZwHnBNzVphPM
ft6armgqc15KmrWA9go/HGKC6u34bcEu0uO4OUApqfMQTwZmGAlUQBvWD0i9rgV6BQwjPklnHgVa
aUekb7YDLfngGVNEMirTdrMu5h6l5O4UidgjdOUsAaDy0o7cWn6ZcEBUEICHREbb01cFvQ0EBmbo
26EtSHqstKtZWzDzBHCGROIbLVVQGKnADvS+dtiWDApglI8pYqM8IcKjybJx0SVlKkJ4+JJWypzC
3SqLJ0xdml5yneWKVwlrylPEGCQXJrummhBvafTz94MUpFjChl1LJ0zc2Eh0md7Fa5nhDXYdjxTN
eMVpeUDoFnC9SE5kRbW50MogSqhTjFAYP/ewGckxhDsKazlJzn8IqqYeoA1vDAzBbgX0UCWH11zx
1GGdCuxIM7Egh++5vT9NPVfDneqhZ9cLlIeTOt0kQZW3QcKtLyBIWtPjiIo3zFgwoEEGzIcFd7kG
CEZIkZOAUy45OJQibfNOmkb4Q7TesgzUJxVhBml6AQ5g6jGmI7o6wOFNy9nZyFhZjtn/JVK5GK9k
GYI3TDxRLNG0oEVQR0eCR/sA2dZ6wgeUiRM9lArUJub0OGeBEeiEPB1MsFk82yj8f0GQUjw8fbys
BdtFqFO4uyQEjBg62M8QIQQ0A6SgWLdn1Awp9ZavhZHTsOcW1QHtFT3OJfF/0dIktoo7IrK8Ujby
yN+CuyS0C2g0dezP8MmS5c9or8ivLHm3dqev941587cTwuSGgrWW/iqfzjjrLGA/wwwx94bd7WWC
8ShWzW5FFuejcgpeX7mINctJNMl5kNLdn15OLK9ph6EFKtyWBdHoEpLRge1rrEyUXGftMUmllNwp
TFyL9sarTyrFVCr9vJBOtN1rzWcgC98ZUJmymf68WROlUOsT74ZUCCoiMHv2JralcjYnr/YY8fe2
zmECAehD7sTu9Zr2R7wC1rBVgI71nrSR2DJQI2okoVl9tnmaIRsTUBKQl7dJGGcoCvbLy5Jjwysf
isJYT+8bIC+SbGIzyyt+rVLvOZaUJdqOEWkTxy5Q2k44Xs6OS5BbTlvhN3GZ7B3INhbRf1AIrFCH
0OHYHOVizERa5AAOcLyxO28TcY+3kL0GkUtpV9mYCZmSBnaxMuPiXpgyMBMqUDaMxCHNjQmls1TC
LGkm2E3UlEhkF7Ot9dccGvARKcbABwi4TCqa7bGwvPICJjMHKyDiEysecnlwMIEkKLdoB6rPkE8n
/YQCuDSKMRMarcEtbA9fIdyAlOO/Kf6+wJMUqVIWv2xpUEYZUB0PcjF9WfWgtxRn+cuIo0h0W/KT
9GkLGTyTI4pyESdoYWO9VhjZiTHJA+2SriXuIdHV331hnG+GU/GSIXPVKAD52YILwbCCXMkqpL/B
Jb95bLiD8Z7s81Jf96BBqZCE2EoCUZFFdTfH+pxz1SkYcQC1IvrG5gVsnRXEn7zu7yZyOm7iD263
LIQl8ho7tQR3jICapg20WYDTObKhDAhOuRdt5LxO2GOEqZ9zitKM+uPgrM8uq63LDkBKh7WgTg7Y
g9wqdfcvUBN5iC4CeFEHT+eEGKkmeC5k9lSMkGeomnGQlpOEAAuEJ0043IRIoHnfslrZVPNXxrbq
RNlhCV/aDMGQqeq9irACQBDte8SY7oi+7JD5b26WUOld0aFn/JCN+Rm2OHfqBID85oEAymHJ+jz9
7x5womCg4tJ/zgUtZP8Ev0qKMUXJNhjd89qsInq88tW5YBdkWwT6vc+VCJLcnHGMkQaqhUEAbT25
OZbFb14yZ5oEWWoYymJaSWmgck603yvs2HSAVG6MDIuFv7NCSNJMOe5Ar7euR4VdwWMWqip1i8zg
velzyGjXu9v7jtt7RxypvFywakjdD5NUOKHNYiQM5Z5cbs2gMWxfWtzDw7chr6i9yGnz7GlCNeNa
K6gPtky15x9Ykhdr81l/3hnbCk8kaaNjkQjT2KXxemS+BXBZBrWIZkBE/KPQj6X0pHewlf5mjZSt
aYOMeVZzlHE75K0/ImUN+rL9RfGAnZHhbKaI+6waaTfcXdSEaEvROKr+xrURjCJ8Z3o6jrp8n7ke
VmYV+m67hyfSWIZ+d9TVfzTCif4iQoroMh6n8iKRKbQ9HLHFLe2dkXSj1QSXRLmdtxrY5jIACiFl
wGGoMmye9rZ3nkJWgNf7tgHdpyTAjKywxSTbYwKIjHZL0MNWkfdPcc7l/O2jy4Rcpc/My6dAt7K0
eSzgUzdclVsANM+nldBVROAMKgcwKXRiWpOaz6kMhskQ4s3+BEcGivbokIqSF4aafWn4ME0kcxnO
3eV5AwVxQMzF2A6kfGFnL34T2SyGhEr7ZbNpJHl5TEACAMCv/EoN812NgrpBP4iYxyjDSqxlPyty
G9ZycrlTwCN3Bjo0PcKoETujuyI0fjyQ2Rt+m47mN2mK2tuIrBaW4oOZYgBXHgP2rGBPZ+mTQmxq
86Ms/of3hPot059Mw0BFhhOwJ26wrhhI0Xx8BBJe/bVS778L2jcIl+BdfJy/LwqGCwqDznYs59nT
2ftfp+06bwvejNnFdEY17A9/vo54ad7dGixG4Z5wNdw4OlsRzGJ+594wu4ZXkXicrM5zdfrabyaS
aLsbYRPRJ+d2Q6vZvY9O5xRSq3lAwjf9WnskgM92ZSHehgQ8lwWezv3D4TKPDA5UkOPvd/cRHa2y
Muvmd3Sjj//KOi7TQNUUVeRva7htWA1Uv5hsAssyvGsPyWUsy9XzYZ/qSauvt2C1fQKYMzx29J/R
CnQqhbJMAyJpgzPx4DcWgfH1P7jbPoffvX+T9ql9tsX+UwYbWhr6EM+Gg/1yy3rDtVdt70p6YBpf
MYlrQW4UVEBztWOwuTL7QNhsqh3WlDv7TJ+4UR9wSLU0+2yEtIhxMGIWuKMm5fRstkpIzejzenCH
GdiEKS1j4AYzY/3DFHLFU0G8H1PBb1JsyQG4WjATERGpSceuC32d99sZ0jxHHw/9/YqOMI2Vq3qk
YuVch7NKundysN91WVuyWtiwDW5H3rwIVm7tskPcONrf+ZksjZtjAklR+on3PMML4A3w7vhg/ntn
MVHUfjBAhKNOeMOZiJ1R59sOrHv+fkeP/zevc6B0WS8munT8IQd8hw3Nva60GlH57bxa1ueYPd8D
nYbmefV4zpsNuwUBnInlbdri2laPj/uuDdswI9DQ6TpPKCdoUE12B7f2cS86UAljytubayDR2df/
9mkJ8+fuoqLRqLwD85YryrZN6dVv7r6PIFIbKl5yeVl7CMfA87jOGEFzh3DIpWZVCNncXWQcPw2c
wqw3Yof9DRhwa/yOIAu0Pdr51497H6N6gmQ7WisBBAlMLKK99kcCRtsV5f+JjjZQWHaSQx8AsQ5t
HZf2Q8ZvdPXUuOLIjimkd3uGFYMl736rtGtvp3Gevt7OrWFfETQ2orLrbN4kxsYuai/wmz2EpRFs
9PFt7zyjDZ2SW6B/rcuXSdiv1TqsP4ZhGm/SfoTBdgtwRNaQViWNb686uA1kAahTKv9ztbiEsuU/
iTJ3VHPszQVJufB6dd5X56F7tU8PpdFvw9mRaHaCsma1Kp8lQ3bcJ2jQi16gnuadjQErCzSJZAaZ
YsYEOoKr8laeyKB4nJWkbpoYWkHw2NOGDVJy0upl6as64n8va/eONQ6v2oNZK5ccKtGaKS/7QOv8
IWAsvos7r/YK2+F1fmfrEwAa9nEuEi2AYDIyBPZBrm95TTRigiYhg8GbPnSUO2+oEnZkwTVxSBxC
JGTKq/WTUm3jFAzjfXybYT3W5LhmYUtFxDMUEsqLu7j4l3Lw/ju842LHjapTX7/ZiEt3R9f6lR/W
J5cOsY8X2Nr42jZ443/O4xYJzQbSIkz61ei6EJQVMb18hhsQ7iv9xpemWo1Q7g32FvuAf/V4D75l
dCqd/WOsXXtb1KntQ/roOp9X/FOK7R7C73Fw6QTbryt3oSkYNfwuq/A+5h1cUZGzDhrKS7Cd3uit
bYPgeuudd965srtX5x9JZ7alKrKt4SdiDGmFW3qw701vHGmaCYhKJ4g8fX2xalSds9fO7TIVgog5
//k3pHFfSsVn5fYsM/RvSQREwQN04blOIpxl/1HRU9ilDguEkHkdAiK3FKv6qaZ4m3vvKSY3w7h9
AfvCh6NWpyrIkDsTjor8YoKZi7Tvkwj1xc2T7svSmlbDdBTyO5m6mejMRDXyNOCIUg8xhkAkPVf7
rWjhz4Wo5vMFf/fNU98utMMolDD78t6q936BYqm52xrBHZsZVT7mOhqtiGWET14ZsoLZjQYRTLgZ
48RQ7+5pnI9jPV/eVez3hB9rdvsyLX9IQwtXxJGrKizxXfba5Lcv+Y3OzG6NWabtCnlddwvN8s89
Th1bZcTwWHtM+qPxDB54+lneC2u7++T5XOnN5nXfNrQyaVzTkKsTSfGsM+fm/Jx7RR48s68SaD3P
90PlKWl43j+NwGpQbUat6ZaZ1z7dtPY+b6/E1RgEpb+eR0fjE7C1ndnq1fe806dy4xrKLMGBHXt8
PMSB0cfzvFy3Aw5occdTSSSyxgk+crPnT41z/HmlW2GKbJTxVjZTSshp7dNTfbzRK0e3AqaW1fWl
41/08iolMPCNfXkaliIPFMUYMMrCFy3+NAh3zWSV4CPa0EK98WNEthczEMEqS7GJMVCwPudcHzCG
cfDxNx+/T42BiTurappklV5Ovio9jSwnGKfDbmTCsUHnn/no5TA45vndSMvUg5CVUEB7hpCtUGY3
mX+l2Cnrk9Wi0XbHV4RSNwS7won8Sxn7ZfrTt5EVPjA9+ow81DoMTy26HCz9YcwfEPiM5NT+eVqT
wsTjUQr6Masc1wansX6xZOxIUmSAx8GED5NjCLemPsQVkgUHcdmGVmxpIdkC0iSxu8GtUQA3jgXJ
C0FerK6FR+lX5nxAw/+62n+rjnViY672FAgU1Yi6Jc1jzES/5DK+duPBqx9ug7U+xluSN4zIVNiw
TWDFNnyPn578iD/TXglSw1d8vEuw7pAwtWNmQj4Aoi/Y+FZ0692sXOixRRF1a/Ajt7/LbtomIpQv
baeg59/PNVOt7YskGqfsXE7bZ3uqrWljwKJPPvtS2Osa1Kqf4vhS/V6diAP6gQEOpQd5Iq9IYXe7
sQ9iCzN/OVWO0smcDm+Pw/B2upW+OMxHrgbbwyiiDSfRmdOKc8oS1KUX+ee4H+u4Gvk6Xpuk8r5D
9jwp/a3L709zeHHOc5ILmv88U9Yjea1N5Ps8kddQ/CVxGM7M8ypLlvhpVffTR/p+GX5OP3e855Ge
/Azs7zgCvL2Gi93bDZvv/8pftoZSFBqvmYxIUjClHyO2jpx9Q2y2adzgUL/AWa1cgey4Bd+az1u4
DUgoVDwTZgxUm463BB1iD511Kz1xmpfzRlm7yRQHi6oWdQe5ODMiaHOnEgIZQE3IEioCQeySPOtO
R5OG1ZIC4jXY1Vd/EtlYam/XK2TGw6/OTVnB+5pRWN36yDxwusnsX8x2ZbtZcLdeM77hPxEEv9eY
dLMRe6r4T/oHccQCAK513vPhKm7B1foXmtXv7kBeCqene0d2C3BEGUlilg8OypQaRL3yqfeQQQVo
0X0+xT+eGfUZrlAz9lv+5csgEtMuaUwhd1txgtHUMLsHiWJquJWd85GikTeTsQZGxsovfri68960
nKBUkj71HHkjxmSgHiRVBG+uipYD3vRDrMJqwaWFfV+gJ6S/4GjlFyqHZ0A7FaaQEIQLjuKamLIM
SEpfkGONUGaJc+ZzZ3gHMYIrFE4BznfYFCS+l+KekUB20kgV4I5RSBkHUaSmXhpTIzwWFAjPIMW3
jdMMsXhgkqszwKDdoZwR01L1r8NNlodyzMNnkkQ2zeCXO6kQTKsQo8U15ne0G74UOj0WD1xmJAj9
TAfXm4zFYhhx9I2BDxtPC7RAUCh0ym1cE70qSq4mGybmFn+meMxTOBAMsfvZPzVV4YtV5PcU2Hch
LdYOOR75rKtz4ygX8kkvn8v7cF7T8yM4/SqmBgjoeXHHJ0TQX4olJT6OD+LatAvOioKVPJN3fKiR
KX5IJ8EnpVoiQoGiRhSsRDNASiUdz6GX6DMsjYV1SvYjYRPS2v2JQgganYnlyQS2A9M5U6yQgGX2
8J/AW/3pFYiNZXX797CfIDYgGeBM1Vhyr6AEPKoWCeg80Vvbj5svR+4LG5LI9HVuL59J4SbeaDtq
/GD4dJlLcUaN/KDNxX3IHQcIyrBL9LQHeXtnhq2u7N1D0RWxWBPQScADNkSUxIqji8V/A7ydGTyy
I/8fLdHSbMMUnDk2Bj71ou6dcUvjTYcTFETgKjEjVgwnn/PxKlmWzPV6JHOV5mRf7+1nqzsymJ/m
N8viC04AHm5P74H8dLBL7GLF9SbQQfxpmKG2ONGCuSzS4aR6rFx5Vi2UkN/MbkG186+HBoUx12Pg
Lhad0F5KQTVFDrhtOtA0J9Mc/a8DOVTc86RescoUmzvJ1WfSyDdCOYolk/xt4NiesVllDEmXPc7f
ltNc7yFdmWLzr8y0R/UqwgaJJ6fhdXiG+jkBGfq3tb8TSGK/OCEjCZ0Kn9aCWFQSp8ctXbHZUUl+
Duc5WQ2ZTZeQXKuz/SByaa9WDv/mV7zhSWZkieAiIVYV64wb5GMrMHA18Aio+ADvVzh4LZ/V6wLx
cp6dKUfHCOu4Lf8JVWRu+lyjNEGGzWXkORvBjRHfYMoSSRxovXxOZWr6fERlKn/Xa2uPc5XhfyIj
DUYuS8n5RCzbwb6FIzQvvE5cCqeb87K3+Pj38L3pZjqcRz5a/iUuHdOzsBHv2/GuPCwJQFfIk16I
rQYeSc0TyM9484GlyStV8ZnETz/bEpFcarF7piGefoPNrn6bmCHZI+/ozo+UM439aCquvEbn7AIA
Q+EVS0ghWcLRiJVFwAjJycLVNZawWltq0w7+CpZPPIbdnDes16zyVCzzB55708eX9WQB/ru2XCrD
586re/m7sxz+/udsI7jnuVUezrsRbhniSv6wp3Pe00WNAJNev2XcRsrCuEq/NeU1Fsnk2YD2mm7T
BcXDvxXBzXR1ksqblcLzmK4+uDlblKpOdw8fr3CEIeLWYtcmVp2Cj1QIFIdAHg9HS3F4tu9898Rn
TeVRIS3MNqgN2xpOSu3yviOOpjZWGKJB4YlG5WK4x4rf7wmvz63osSzt/v1t3H0ZLEiEq7T5NPlM
dBZcq7CHQxGzcvZ9nFCTVf3+7svrI2HG1X03XGK+jEx1U+GAy7Siy0OtOXZ/X8nDwTH3VtGobvM2
aEnEIoEEiwxYTa3TEFETBPN7tU/hfukVp93DUy1mhW9IlvYT6kxUEHNzR87rfcrOGeUPPsie76Pm
B+UGfxT5vVG7Co3rjzKaK5o4JSwAb8ywsV043T0OdzGGHNU09t6oCKUkfuRbQL9rgdWKZCdaJLyL
tDm6CcFAGfj7WzFRNdC4bxIf8gFHw9m9lpqLGkRBL1Z8OMu3o7WmRLkS9v0c4FJA1jKO93L8kt0s
x05Nwoiq/YTZ/U+FfdQQIj4KwIJe+C8v9nvsk14/PS3rY9nBLrEcS5l3BMZnwe1GiVrkf1kzzwr3
/Polq4mP9QWAkA/u+Gs1SEIIxZ/5VPA5n6EOsJ+PBdeeTJVddaj5KITmOGxsDMmfhX+FQYtxiFM1
Tl1ME19PwKXxF3swQQWE0nhgkfzCG/gVIkmg3WLKPALoGqkGdJZsQ23JPn2odziPvJGcUcfAEQ9p
XAXk0rr0y2ib/uo0Jqn2b4y1++zKhLKmPkPTipYc93iXOQpGjFXw1FzL3FtMkotJwkeEYrACyAf9
hHL3BRsSdebjwGzGglaJkyRzI7trFkCkSenBM2KYwj6yFHqwwxOmiqMauNXYKXY/SD9KPozT4t6S
8UeGsH9vp1+MYELoWZCwSRcTxgx4PIwEOelaeEclGMVCXUycKJh1ilez0zdfQp6ZQGfB8ULQ73rZ
naQGM2s0yNWdGyQvzBPDlJo2LWq8m+rkYxe19mc5LmfY4P8974CyD/TXrvlZ6IlX3/0xvCW8hyFN
veoIQCoJJMlXofbQpnEy2Km1u6Ug1JlhNxUSuKdbqvbCjAv2ZeeMWTtK8e/hTQoF0gvshu3GNnMU
dXI4MKjCjhoItr+wu8ZFMAZKLt3Mu7kVrDtnS7ocBVHu3Bc8yu1HYG4N5TrnoXcupzKu7mG5aXZr
0LbsRJUH6r4i6QQHYycdz6Q6KFVvNMvLgJLhW8PuzU1Q6bXCNF3lLPN1jeb0PCKR6kHkWSc0hxY8
f68D+70vdWHfRCQfUV4n8w9XB8U9neM8vFQ4x8OWJI4codfF0HCudW94zfKtpAuk/JflgxbbOl/F
vhQj5/azsFC5dgLe/k6ZHmXcZ9tXnE64I81KfKZQRmLwQ1raD0lT/+J1Oov4BvLK+IQL4maMFrJ0
TrFsP4DW7ASLojTMgSCQ7/nVbltvqlm7w8WeF+aebOCsu30nTrtOnQce/N8PsgLxJrQ/M0ZuPDxO
ygTnjHgNVh6tWEssyX5Es3uEvPcu8cx2309vlsshMT+phwnPdqFPK2croHLeO6Ok9yMuhL/9oFXv
D3QFSNMOlQjKqjlDqFLdNJnhq940Hnb4gkZW3f2eZcNw6v68ErVWrHCrjRHOH9BIyX5OCAgIM7gz
6x3Ug3FTGz50uAwPI24O10cRE3jKAw9Rrf6FIbGpkBtweu/u6+yafGEPW3SUP7DLnA3PGeMPt2Yj
oIKjETEl53afAFAa+HV4HYczxiMOR68QY6N8ogZhLCVGe8JK6LFhejteIlL6Bf+pAxqEHfIIQrt6
L9N+dR0rfd/8+Pj6i0YGv/G/R6T8fH4OnAE6bbb9z8IXWum3uThYY5iv4x0o2s8N35slnr9UOfvn
xPpmRbs1UiyZEtHVcYuY1vuvQ+b8WCxxPJOzd4yzPeONbJkxpimD+rUsb1ChXmd2brT+64fmfpCN
AVGe8cH1xtwNyi0Ahwd8RLSGXtV5eaBWQT7jAu3kQw/+kHwCa21ynZ3qN2vdLfeRv7PWOz81+WEW
03O9f/F+viT4f3n8MHl7d8p4WkEsiaQ1mRZ9KJ3/qarv8C+CM4b43ukE/GP81WiyxyDBsAexyhUP
0RgztH3ryZbgZkiJVyY4XhPHeJveQFlkAoieHigTds5eXgSzQYpPBCyNbRFF2PkZJJFj8Y3Oc9zZ
l3PwVmMNtZccnLp8R5xcBDIycl6uRcshEm8EYRQFNG50eFBn9tNPantxyteVnTr+NlktokdIVtSd
faD4Pj6ngy90vsr+tGD3qtxLAxXL/uzPryl6G82r+bBv8obg/eyPielgwsVXIDSBqk/EXFpg5M79
69RN2Ts+ng4P+OGcsLWFPsjTFlPPR5S07omnfISZSiP+2mLMsPEDnSibM0ckq85pveFoGJPzitBN
chKJHhAZjEow5rhMxbc99v5HRyig/5CaIchFgq82cqr9k/3K2J+4jAohjIBqcIGw0uoXxMH/y22k
PsTRxU7IH3w7E6xDg01P8jT+xNDY0C5yuFyEuYC7N05vKgXP2kzO3xDm4MOwJ4i56OvnqP489gaC
0xaVUldj0VnY1XdB1OfzCmEft87eFWkUxbqje/ANkFT+O4tAKIyTD9bl1elCxNAxW5+atXATQNBE
mibb64Nb8xH+byfCZ/lny/4IosjNZ7bmN7FgHKuLf7QLQdjYXFd7yPrcnI0wBOwF64ZoYAbXwMWw
GiF16Us1UuZ7KSzfm/0be1CGvajYE1swRtUtQHnGO4UKTwsNlSdYQ28sZY7lz9i+bVvvONFdIQeG
tbVntt7ieDm4pwmkyHT3Zk4FsQWav8fYH9V6LW7GHhbF9X4c42w7ZfDH0W2PVi8hdCKXCKYIFo8M
9yNe9aeA10Peynx+AbqEDbPzm2hDXmsYHU8HbrEKLiKQcqgoJWbI9BwgNVIA6oeh0Bc+Gt/Cp8q4
vDcCnmA66zKdpRMJjF3taiVkpFE889XpQlhBaN7lZMocbTxSn9kQXXBsyikgHPF04eLOzLulhtxD
50eIkqzvW8XJLEfhO5NlpQvLhw/Hr5fz8jp12/NGT101CWoyLjzJAgHl5NJSOoJIMi7p9oXlwPOM
tNepMAgDTFBn5EAZ3ypol3vSM3v0V073tTsaea3F2rdHYxsEl8mKycS8dmIGnjGNqguh1nBJlmPD
spwM3/Dp4TOFn9utnA71yglK08WYX8nj+xBbaDjF3R1KDnAXFYOmIl2n+hxngYr0COrHMj8U4Sjg
fJ1ZmJyLR2hs9z/u6NT5p7E/rjw5X/R4PZ0ur6Ws2ARHQeg6r3q+7MPh+H6zDHfbDCkgItS3M1xG
zHaBpkgiBIleDHb6tLeP0+dXDiX6UwausqPwkl+rAXcO8l+JcTrWa09/222eX4NiNyAmHOmpc47L
SPebAEesx47GMKyEj34xuy/6ifL1ijVM2c2l5KmYAzpymG5wYbgvyfsEk6fj5aG8JHEVFzETbRvY
Ha0O75yEefjMcMrU/dv2dtXYnHLyWnFJWZEVyO7MwU3O1UXDV+LyoVK1n5sxaGwszZEQPCcGwsfK
qaPG7pYlW1hjPwJTCAe81Od2+/KBT+9rQe+yYcY85cKU5eZ2lyLoD1j9euKD3fngN7+7GEuOk7DZ
EWsnNilvcEnWWBqx0B8m32rrdERb349aQMLo3zmwFhL/YCwes2+FsK1Idn/DpwxpbG6/xUVyjUO2
SNmjYB/eQPtGwBTUj4XzV850ni3QI8e8ZO4Y/raoyf8RDdPoDeuF7DxOm3Zuxk/3tn1F1uW2MN5k
GSVBFpiRCaA0q3Z86I0cNo7sjr7ZU0+Nzf1hGydPMqqnimdysXNPEV/E7g7asr4Quug9J9kUj/vK
VaDuEU/rvdjmlyOYlDl1LSSHqb6C8RmVk5TwjPMym8mJnbr1RPKYTvK0St4aXeeZatlaj+fkVh3E
5bYu28fvze8natgtX4TN9kfp58XlFtdeJWnpea2/IEWYNitnNoQtqX5O5UicCIaTeV1Yh0NgeY8g
Mz1mO/ezayJEn73C56U8jCkI6ZxoZNZMEb06fATp5hXq3tg5ux2jLmC5WR0+JyTbLLlKu45liMAg
0GcNwqXB/hlFPRYkKG/tLMOB32HMvTJtahtq8dwvIQtf7u7NFzEfw3Zh/GEEAkAQQaUdJ6DcrOF9
cumXgo08SwlorvbJeqb70tnOSsevZuoEa12FOpQCInVf4uCdfP65/WBbycl/q10KCy0morb3Jdmt
/joSxm80r6jZYg4P1k+BkJIqb1l4DFNCFMTCPGlFM9XChDzcZoKRdwbTJTnYEbs7xg1CMYTmKuXo
EGPGMJ47NPh2HnnszoiHJ2zp/94MJuKfE8MdwxIV+hl58qgra7bxeAdHi7Z0BeV7NeEFHBIrliKW
esgaE7+Bk8TwGgG//U3lFSGOiKEO/hPNuWmcueg3/8QnwEcHrisS9AliijHi0cvphLC0c5XUITRX
eXjZ/I75GdHq53nifgnFg2DPf82ZFwNLyLGJVJYbdOi8dK7GCoQQwFiBWJj2lxUI7+2Q9z4euYRi
j3w7x+OJ51DY5Y5tagBaUBxUkdag2cDMZoIT8H7CD6FswkTkE1Ipb17BDowooLQW7uO04iNYfUhQ
/3nBzGaT1WQVC95a7o+QYDIr7n9rriW8VV4ZNxHGh1BtOfo4yjtSEQF7OG3hXzkclLyPLvRDglYN
3BcosxGNtBBhcgtHQecbCEFjg+TQfoGn90KZ0XfP95N9709wsMG/psYAZRQYjCZ20KpYb23cL134
RVdKBRQ2lffy1Y0g/u4rb6+gJcPUPuEeS6EVDos9hSr/iHMU7xjZtViPkxkXjuRYxHpCbwTwsBBq
msSVv4BAPXkp+dJUWOMz2INUCcGx4f8E4UuQPDnwVTSLzjdkgZK1glsFo32x2O586xxSGJ5Dq7+S
0bbIS30GkIQCUbixorBtA+92/v6uOKciCDA9alN+EbgBfCnxC2tf3uiouAvvsxoxOoSXjqNq9GDu
TMo3QY7Eo3ofaEdJ43OssT3k30xO3hO8G+tOxKuPSIfqJ2jHafk/Q5isPqrz2L1f6+y9k98bPJuU
SXdUhW/QzbliWy6FhM5HCAqcPY+P+oXPFJy1wrvKSzhisNVffhtXNVf6SJUEJ9RYpeyKnCG43UaP
738lHxAIiMJ3PQWp24zizlWPJU63GhYrpTss9xA02PGfXObNBhmPTqYJk4lABbZm/cC3XeEeLS+F
UBGTMvQSsGyxbCD6A1qqYBHfAtS6hHFSjPFs3bDp+AtZ0WdWPVtR6NHHuT1uf3OuOdf6uroKArDF
OmeVw8Fy/6i2ws18LlwyeHT7wCAtGL4gr/nwvMHMYhdEmy0iY5i7CT025H6xLKgp4X3vDMB1kySI
j9t5Jm/y+iv3cvxg/599/HSOP6xz0GfGhpwYu/XVAGdMzCIf08Zn+s8eC69oOT207mOqLRhTYQCp
bAzuuQ+350dkQKVzDRKlHtD9MWyr+UWgVR2zGtDz7KsgC5bpCKFVZFAn2/NCZEoxF5ZWxVb+q7+1
43lRTNNv/REQTpYmKZf3ew4sTqJU/nWbjNxv5EfmYWBEkfv4KsDEPBf4P0rLRDj64P/xe/v9hFbU
hsnGgDP29UbB8g6xoMGBDYcYtKoXGGVz6Ic8m4JgXyAKdMTwwfTV/Xft8OwD0Ysn4rEJiXYoHMW0
73GNPaArA6F7GkUAk8zCTcG6NIwXGLvkICZXMSuhEiDNgQlrt76F/fxx9bzyu0qCL2YS2RXw+R2p
+7eYc8mQKEMmTsYgyC70CDydRnV4FdP+5urc4S9hEWshfxkTYB1kum8tRO1IDwSjEC7D/Qv24cxq
HYlupv7p1eltOfbPgPGbEQUZGuhFZqtTYwApdp5U85rdQMFkplK7JXlPkAfDJDTF6fWM1B+ktAXY
b1D/jJlQ3El2SCOk2MgSnrAunexC0Uz9g4oSix8lSOZiN9SX2rrCOG6ploBqQuXQEiy5TXcvlC/Y
513vkDbpMp7ArRCRhZp2tDJ2512S+vmfudNOw1LCDAf6AvQqiJw+8S7Dhg3wUB3aSbqTaSKXFegL
D4CM+/Kdl27+90JjzwEIxDKFcTOkVToSpvIoiDCrkqaWS3DEfaVMdHPK5WXoDKmzFHG32CR/LpB4
1PBhrqAI4RnCHBa2+tVa6rJ/xzQLE4wtCn6QY9AcsJIPSb7kXbsreK3+vE1dZ8fNQvQCbnAJr6QC
1LHXou4QVq8ItlxoHJhU4MnHcPgicfQZS2n5YfR7EsNZ6Y/pC0qFncgornun3Yw61OAoz1fMA43n
7IyLN9bsr4iJ4PMelLfZiMleFzf1FwJI+ReylOCA4RMM1ukRK8L0cpqGz1FoHD2GqjsH/P652sXN
cs7sK4NXCTczXRs/0EFzMyC8sEDdiegYi8HHVvPj84R5+m3+vm2Jxn285ooeS+iCH9Fo+HrBAlJo
1W5eDtLGsdQSnchk9EOy7Qfuux6PtKDmfx3cMocA5KMzMpVvQ400ZMpPuE/A8NGguXdWJW0wdI9z
NTGb3/GI24A05DM7g8F8nsuGjayKLEqnbteZFxPv4KEN8nW3Vf1nJBbo08u/y2kNQCDbN1wZ1eBF
hBMpFzwy7NQ0JSwS4uHNVZrG909wxhYBs1AI5zXRpT+0aud6mqXOO26Aqq1DmxJ8rTgDqVM/w3X8
juubex9PsROHnj7Ao9MZoz3LXWNu72S1dStJ3ozwoDgfh2I2rsKSfGOgbgZQpN1Cz80k7436fdHi
/r3R63how1cOKJtit09r/vkAWNJyvFJX4ZQDo/YlonXO5rT+/NLogRjhwk2vJC36l2dCJ6Py5BMu
aF1w4caL2JRj/BD2g8/S7+DSzM/StLPQGL5otIGKoIiPNILhl9qMQzid9188mZPb7K3sxl2YvkOF
/FaarQXf7VF5UGV1Zh6dFObwYf/uQDp6G5Oj+noHo3tY+heZce+AMULrQI56MYdKge+h+gbFJTdi
dexp5LB47yrgsTsr4Yq5A/wmwumM7pRrQXcD/ygD7bZCF2GssY4MYRpmLjF75Q7tcj+D+RDo+7gz
ENMGOPcO7qOdqzIr4VSZPjXAo8CGLHxh8l7iv0H/xSNaLapmplhRtzYOsLup6Ibf0YvhfPcLTgvZ
9NW6TGsyiJ8oMBBXh0xCtq8fInmwXtfrKKFHhaShe+BrgAxKMSfIupJjrMgLiGP8qBjCu4qR+0Sj
XK2aKeMq5TRWkF2TaA1SZhIMZ0akTFltBbagW2eooM540WneuPcbnZtuY6KRkgcDIVUPeLy6JP43
TjqDALxnxds3R+ua3lWfZ3pUM5jDGNyYUyfyMQHm5do1/8prxhl6/Xx/RotW8Ood6SLbRJdCswNl
XJCHU9ABsuDhC/zic9/5L/DH/jV5f4DMgQTUehPldAxhveg2H4TndjFQRT61aa/TkDIOgMpF54Ze
MY/1xescmwg6QV/+EtMlFje7hyM4Mh8fuxNASDHz6YXTuzHY1449vlvl7fLTTx86Iz02//H1Kdms
/b2aM9epMGzAGML4aWTQruQ1LZmAPvZj+03bCV+vtQtSMcxZ1vpiD4F5f4b3LDbkf64HsHiep6Q3
CDgggRBDD41oxNVtB8bC8C85yJt0Ombvkt3+qLzWHzEqBqQNoMgDb/JFFEKYLLutgSeNoPr2O825
c+irfsTVa9RJBf9FcgbJYZySwoC9bCPpMmwv98w99Yqbd0yqGU6+WcUOdhRZHj/rUFlxLj9ux4fm
KyqjbdwKHu5Ydu8djqUVXQeVAeqY0Jw890aPW1wsUfG+4p7M1V1vzu+Eo9c4zTkJEdaFR3IfMXGS
18KQ32i5P8Z8jLEXaxC4S6Kau4ECLM3LDg63XvqPYd+nkZVf29Z7srn82e0Pza6mugdqtPZVuQRP
J8WihyXEaco6Hhb84fZ21dl9bFeo5yQofoHk9TYBwNskHil+3kdDGRqGs+W/IIDZ0n4ndr67CaGF
A/1QUb3hMRmPHS5I3FFTgus3XGpihMo9CgMc6hhIz9C+6A0idFmbvUrvo7nj13ws0E7VfsqeOtja
hpdW70mNCSu+5QC7g58lEzT9zNM1UO1yNX0NYTFVfubq2+0kUjWY2UM27TimPhvh6u2o5e729hIt
tDSXPwhEuf38gOW1EifpIUHiQhKJoPXbYZ/F7Rkn63LdDIfby7/TpO3v90gKDFBL5Ldcm4dKIQuq
kMzGrU/mPJt+7qiTMWS7fJLyoBbrViAbchHVTE1lp7O20tiWIcs9QxmBSOG2VEOIEVJHWeirqX7f
PIs/ZvuDtZFHM5Zf+/HvewyPf0gZZNRD6ogR3eHvYKeIL4oGTzZqzrMKbxRjUlUz6bxUEHGZ5VZ7
T5TGe3kEMM4rKkBn+T5aeSynjg7iYwkARCGNNUe6jiRxHEsltEwCqrvGqWYp5E+4409aKgfWboZF
YpSfOW3V4HPSKlsMK6wxIRv23YgtHmmrn3LnI7aOcYkUN6p+o8eqI2i11pz66xHLvNLddtdInRQz
oB3dsu9qlF7u2J3kZ8YeGGQcVOIPzX17c9+a+75Nxty3m9e8BWKjbKaUPt/JtRQtAXtBffdKQGHQ
UgJsMzznnYYC3HQ4WWdnX4kGFCHPcCT7OiNn7kFg5t62qOwX2O2hKTBqbZFG7PrV0mAIKq8Yew3Y
09dIBP7Uk1yKMMkWZLva0lWMV5ImwpDHtY+jSTIO+f89jQeskUZatJqDe1sCNCpI62ggPrcvY7RO
CFlMgYSp+/04gcSTEiTxdlFsiMx2I+PAmsHJGAz31u4sy0mgi6oLtbGDAbHh/vXXd9+sMTwicJJv
pnJ2kG9xh0EOVcftCJ+3FcVz+FkaFN7LBKJc8pU2nPXZUtKCMvPZ1vNfpBAdT+SvAU6obnqi5N4O
Gdo1ApHCBRfTT8rt5lTnGd2cKpZT0PwUP3XC30pBjsHdbvOGro/ABCCL6HmBd4ZEH8oS025yY6tT
eSnvM/k8eZp+Q+zu9tBjXAheOIdlo5ULI59myzMz+C7zsjYorXlPn+DkeBCzxhBeL8azGlhfdrVt
g+IvgVw5gsMC+mVIjN+ZCmqxpdCUQdJQQ72IlS7i1p6jfrIVWdwg2s+oo53TZtUZTLAGytHchqaN
SBCJ8eI815dv9BH8VpUgSmWrwMy24lf5U1EDvZU/QkPNAEyQi8tt0a76Oputq1kJvxcqW5x4t01B
xT8Gzj5Dh8NvF71FN5kS/KD9jMxI5+YvoTXLYHjDEkl/43+aMOuCoZy05+BcLdT9sC/xToT3bEKO
daj82g4GDeQiwrezNpY+ntgZpw+Aaqq9xhst8ibG7JLH1zzygIzrpfHwpQeCLLZDhz2IbRAuTztQ
I9rp+r5mEGGEUsrw5fX7ftluFX7GPmE3Z5DC1reoSNXlpHX62iOzGH4HxyUlN5EuD4WpMfw2mExe
H8QQPSG4IpNERV4cmnjyOnIqHfeTTf17XgsSKa0kj50DIWR5emNp+/aO3XGmw7/AG6IbR1RL3GCY
Zph0Q4znSJNXZ8KhmxAQ8JNHKYfptqRnt8fHjjZ9vd0+N+xC2tIgnBUF19uJeLOG89X9jOcVBNsP
DTviNnf2mt4VJJc+M6vHa2reXQuyrdNJRLaya0vLfAPB948ylWFa+Ldj6j7CAmf4oqwaC2MsIPQp
NCeGkscjxZbbffVLhLCpRDcqL4fn9Dxy7hJMsLmJg6/kmoqH8EXIcxFO53pAqWGORR1THqXKpR4s
z7OaNieyyhUTY6rdVJrJjacNuMhNaT46P58TSwNWd6egiN0SxB9lpr7F5n7z+jUnnyk3k37rPqdo
eN/9dx2x1VTFwmREAyNU8Svfuf9KzWJ1/yX72SH5A/is/9LUoPatMPkbjR0abFBHDJtrz9plkq8Y
eIyApjrw0GmJJp+oNl0jddPQqff45BAYuc5ID56yoTN/yqYcJSWcvc1zjy1TFZ1VrzlOEQM+Pn6N
8IjupIQAjQOrw2XGa5eMq4nGQBHKxfWJ7EcEWmPh3Iu8KHSg5VSYVYfvBfJMcGcJPUE4USOSDvDS
oLE0yvhhzNDY4TPTO6gfmFNy7HoKZG2hXN+VIFD5AmHeM4clDbubSO4d/al2KT6/OV748J7cWx/e
0qjbYb47KoEhG/NUIZEZgle5HqdhfcJ41NB349vfTT2miJq/BjQh5oNajvQgH34khu2YIaJFVCEe
WYuxNefkHZmBOY6yfjKyvjVgAnaGUXz741IJ5t70tifD1Xt8eedFfRBZxp0TeLgZFq5jXO6hJ62m
eYtyQTuafCEFArJ7MBdv8j3/EsxcVccOirddMW5ARf7Eiw6PkXQQqeox3fZ0wEQM24ts+R9JZ7at
KLJF0S9yDBQReaVv7Ht9YehRAVEaaUS/vmZkjbpVWTcrjw0QEbtZa25L3g0lTgkXucRnzjvo+WGP
rAG+AR5HeomIjCDdTy+2x35lMxxuSiUR/90nkDMoTMtXz2gjD4VxXNjDKkjmDLHiyVL52eXAZVwJ
XC6Cx4lxpsrIj2hmtWfn+H7/H/rEJDyedtNArp/SK6Beg5Zv7a6BD84GEDpcHCvY2Bizsn2DMsTZ
6oDa5OWpua9RXeMZMGosk4hsVFynN3Vk/0a29mPP94rMl2i4oCaKKfX90EA990q45uIMVejSjKsv
Ubsao1XfY62RjNEWWEl79OdL9mhqmn5x2vIHvpOHxj4qiqkFeJ3v5XVJYlua9TEW1KBaWOIiKTmM
fASD492vMC/del5sXiDL2T//MMCvgZIutQ0f+gf88aMHh6n9vmoHmq785MAJMCiPrOC1mwaDFY88
jRWuG0JsVK/7yA4gIU/MKQ1YcPEc3MzbQrnk87Z+vodJYCLjqPdIqNF6UDrRo/2AXG1q/tZ0oQes
YHIEffaK6b9B2DobNH7G05jch9L9x2TiXIR6qIdeEfsYFpxJ9tdfjzFxUmisqIoEKA4fCqhbCk3S
cjgV5PLhg+6YauG17Ok0HXFckt9MmRMBFPdj1B+3uWBsTp2atm8vZZ7Q5c3ms8VDeUdcyM8yybIy
1myifniBTDzW18yYB5C9cAtGS2ve3YhUUH/PGziTgJqFYpTw+YNUYg2SWH6YK1HjtAS7AA9wThuI
Ag4v6y3dwSVmqCuGUsyx8ZIE/M4Y6tDq2F6DMrYHK87o4zUHf8cICVr91ISoIn4QjsBIuog+l0tX
B0IYkDvC4dTAo8iX49aDoDnCVfUNtvtrDIYKlgVldyc+jbH964Vs4y1RU+uF+A0PY7S+o0hawUha
UyJZJyW8MDjtgcpDtAKl4lzVI2RMmjLI5peN1VFCF3rJ9freoMqAqCqo0WL8aJbwcb6a/TbuPjYe
eBmKqzKYzdweCRN4uv/xNa54xFZPnhxmcIgTGqcoOWnX/qOsAp4qnISqnaF5VOxd2B8hUYszXj2m
VJRoGV34lGuK1TiXZyHqdZShHmRshCD/LKCUOTpgaNgYcJ7OU5Ol6SF07O3EPQCiSbX7/lg2mg00
7hpvS/p8ax543uc+Xi0FK0ASjHdI4OIGEsryEgxfpCkC+yKiGSjwwxSx7/wiuPBwQ9FREVgLMEKx
pI2GCA4zjI/ojLkvpoH9U7haPkwBANYqOoSURTVPNL9UiPBwXxgF+e/I6KkgZNCw8mfoagXaiI6m
gjGfMnz6nYA87mW2ar7GG42fi28C+cgl0jwu/AnPZ+pE2nJwyeeamH4bU5u/52QAFjWF4RsM6XXE
N+DD4IocXvCDjC44pqY0op5bGp00ud6GshkN5sBPHs2UmtMYV5retcymWapDk5npxAF4yIEU83D/
m163fmyXFWVkpBwQ/GIbVx4lq7GRSltSXvbu8Rszn67+0/fS1IcOKSwoeOS5F/wl2v88+Yn53eP+
rbcYxIa0bNNowhp7jXlsaRJS7DGX/c7/fRicQtMLcxd5v+nWD/NKDArsU4Lv8ta3qcKKVDbqbssV
8TGVINNBYUWZmY4m87TX/CTqGx7UltkylLt5vnrotLnFChEgK0iPlG3/fQ7HuoTy3Vc048Pn1SFZ
RvMrzzxgtX/f5k5izGeYL+VjDGxBSJcokK9JlTq+1Vr9ANi0fxgSadYq7oiMbO7THP5Q7ncF1G/o
4nJoLClkRdRLDWn5mu4HTjoSN4iU5FBCEQVCHQCGmJj9wYSn4DpAbh/ZzM7Gu0GHS1w/Md2a679a
i52P5xXzqfkU9vxBzyhOzLUUeinG16HB/l7uYlIewfFWmD6gC6LVLBomcFBKwurw8AelhamJqhsl
C9p0sJeRXjMLCp1Z7tMHTVB9v1lm6bRSNxWR78iCOLPcZQqgOUveQDRROVbzGqnHh+vmNopzr4Kr
7BGXxgu4Z6svNf2HEPo8pk/xZ3xRYvDFbia4oIpJ9Ck2eGsnnbAxyXQlrpzwolcsmvpyxh+j0W+N
UZYkNhttbAl3NpvrN/iAEkkA2fGgb3d5iGBgV+bwYxhotTRhT7s+G7q7nRmkF0fMPpZLw9a9htQ2
EY2L920oMPcm1Od+fQSPPMdZNsnrxdjKQyBosgQSj3WntN5nz9JnIxEmYxofcAAV8nQ+7FJRFpE5
EBvVO7oqiz7l3aGjeGVABV98A+bE1n2kAZQ0YXOGnEtOqR1lLxn922GAhdIxofiyBpKAOowWBdcH
Qzs3iGywRnfhDVxmykmFJ+OcG/8C+axQM0FCS9IicYDCWhPu5yXc238SMUoD/JjzPGcMtpklxzNA
pxDRjcEmvlSwyOZcU6YgLARucuoyZZGB9OkbrSem0owXZFrSjxiM4HBvLShNAdPsGwaGvrvSY/Pk
mWQt9JHhi2kBb0dUHavLnV4FcRIXKONJffL3smeSmMDlxVxpCFSNbvJoIOaAVkljsOT8xY3JkisG
Hn670JPPz99ZwwH7WWEKytrJg0mRxrY21nQJjeVzK/aserZM2Sfc8R6PP6U1BBxa7CaNvu3LTqzQ
I1aRCdL3EF5QOvQQ/Rlq/l29gThb0inIg7hd1ozOGJdrqb+lcwjTfd/ouzdYWkPBLzD9pwn8QNUd
gHdmyFS4ENipsYLqrr8QrTOzCDmsKbSTX5J8tCB4Ky5CxI5AfzTiVM4Vrzjl6ZHtgRJscQI8oOC7
H83ivmREdD3Q+I/N1wJT45TGK+UDhj1xcDCEtFpXfX3Y4h2yS4xqlKmQR7/2Q+w4E/qmvS+N18If
BdmpLKntjwNeqyXgSOYcM5BAvgzcnSYX1csco5KEYbOiHIo3d8Kuojmk4tCDmAiI/RBY4XM7XilH
vko6ttntBjNmR3ENqFgjoJC8dPbc4JBHF8DGHpktnPsrs5JntTd2BBQq9ZMzGJjleMmk2xjN4ctC
5MLUv3z3Oier16qatddyhL70m2BKZ3+0Wi9DppFgMdGp2NB9KWmqw8I9lJVe1NajBjUA34DJzuTN
aP2p6X9KIwLgg8QNAPJBHVppz0pw/chG9vYe4RTVJg+9Xl+UWXwZbcYTCQlMY6ccLWeKLeN1g/sa
SZj/8/kvQ5Ho7VQuQRiQtKCgxnOX7YB1Bo9L/00ZR8H2zrwP83GJ95rxvWrUYHEsYflBeSLs35FD
dSX7VweM50+7wCnKdOzIzc/pWSaZRihF9GOOVgUqXRfu0Ly5v/jMI7SylRrk8P2wdqCOIsh+WVyu
J06mTXUf/kAnq/MhE6pks5j33TbQGMmJ4B2xPU82Ar902jysD+xhvvE2wrV8oyLP2bZOTp40NFfD
xV+D1muHdm2+752ynbwsduqyNEei/IXfXf+hMEpRwCXOX+7BoHAb4vDnijqtRWLmIRmco2YzoxOF
y8gSdgG+WqeXW2q8HiR4KfJR3uHgp0k03t1WDJTWEwwjWCWyIzAe2f/VVraQ7Q9pEVOI0Rejf0bt
jW7nytHCaREaqpn1bVS9cs0KGsyIGadKi2roH2msRLjMpNIJXo4FjQ1afwxSNj+osJgVdBjvLhVi
Zkb93oXoOfaQPEUXaFHiDKoAxiDVIizn9JX0JWEiMVWPzYfjhpkyDpymp0krk0LEXzbJyqXQd1OR
3VBGMca7OfPNKZCcTuGOFMUohka2ONnVcoMcnbU89Raq4TR2e2dexhhuH3MaF9/rTcNyS6mRixWa
Xkst2eaRpeiKyWOJJOGyoemU6N8p0tz1wRT69cv0xBxfIUvjQEJ0hpLpMJ23nj39N6EooJBwFVOR
nidSMyJkkwD1fmUQdZDuhEBonPqo8mjJCnPPYJlxbG/yy5VzkthY/IMwSBy38BahaKw5m7Mp+39v
Mv7pSxLoT6QzKYIDkgBiH/BO6GrqI5+GTOtKlI+8przzD5hYLpMlmMdhXHf5F8rV9NBHe4aziWnp
wRW+A1EmHeUdM+zFIHA6zWwU9vOzxgxAzQonD4rUFWIMLnOaYD0aWpsYvYhkbgTFKVnSO/FiM2S6
PSCeOugZXybJcqKazWP2r7NAieLC9qK43dDl1wMXZPPDLwc9kuItKF00jbWRv4JdSldBpyI2WpXP
aUgOHQCUZnOP7gdKYLSZqt2JG9ou0gCVu9fpuifQY6tbe2H0XDmlmk+aSjUO1EPPkD4GHR8u5rGF
DmA/AwqS5op2ApvKUx+Zf4nDVOh9z+itVl64iKjzV9Oq0zc/XmP8wBYy8t7u7Xv9IZSwHo1d65Ox
KH7gMTFVQzNWNJiRGqO0nopBLp5CKVc8Gc/N6fSy2FjWG7W1N7QPUrfUT8ihicz0J4Yv2owO11eb
jz8mYCueAkpylDkxexk7+8BFr1anPpahEC3W16fRTaeVdq/5ZsSD/lnu5CtQV5QnhNfENQF25epC
V5ohWbJwfHHmORuKcNwUis18M0lfdS5R/z6fxvR7uoLP29EzyQ31Me/6BjsDvdPQ8LxnM+vv2Y0R
WfOj9B0iy55nR7SJEAtZ4mD3QNfYWE08ysqzU9/M/Y3cR19Nwc8S0lF8CTi2EKByOyp2F/GXJt6Q
WWjvRXZl8tvY4caHJxqsU5tXmLM+de6iqt/QY9OX5k4qGZ8J9bRYeKcLHUa6tohNzV08cSmV9I2d
NENGyQaEApodYHEas+YvMXgp2vx6s5zz4B4Yq9UD3axPL2qAPY2Np8cnDKkl6SzWjQ12k1KTThc2
sv54THr6E22HW4fGikoF7y274xG/VLefPn+586l6EBhhFLRfFm7Mv0inZekuoWOZFUZQgozAbKzT
NPTnm9fS26h4IlwU32Ql5tOUtpf4wzQSjg+glhg/uQL4+lpTOPo25ZRa+uxBXaLRMUt2DqzI5OCj
fhEB4hKP5FW9ogp63JDxkC6C9iAZvF9R3tMhZrsgciJsIhrNbjE8FAOMmFGz2RtiPsudEVBEFAqK
MgaEjv6sz4E20USyz1tSHBJTk6K6f2/2CYpY8A82Lu3ImM3qyj5r/haigs0cQH7Lp5MVQu2FZIol
gtyNXNImfnSvVOfGwiTLs4maVkAdFBxk2OrJyggpo9RYG1Wf8PPhYPEsREh9vYaZeSWiK/sWot57
z8NWWiDS/TfzpTJlvLBQtVtLqOaoWVN5nEEdJVLDkCHQtcRMV4otrCzWg5jHLH09OZmgF/5nKHlA
PdGTC3MEJVacMucgM1+E5E+uceUGJAEryrsoweBM0nVhACr2EuqJvc5ZXisKWBUQEuuuiYliIadS
IRRTkOlpT/z7o06e2Ojq7JSqzIId+kUwGhZr4sxm80/gSg6OlShDY0l0C7+XKouvbIDsTpg8hs2Y
1yLtaRCrruMToTd+47rbrPM5nQ0rmwlKNJ/ifi8v7PIfJge0U61zcOXN18V0qZl95jUw6U24kt27
GGPxpbrDEYL28v9z9HH7J+2lNCJSUFIUno9iyWs+HTE0q8lNQn0oy7xdZxyPWyjLYsKj/9aNSQUj
mPQUweD6NYd2i7yzfprIPL+Lz9/++ECYKYAzx9zT9yRHRLuK8ZcYe0YBMNzYu429l0P3aUUh1f3j
7KX3xyZqcWm2BcBOEnAOA6Z5jcSUyTWTZ16gSsB08hBPScA1kVBCGvlRGiBYp5YY0fkDcJfhFwSJ
QeHoLfhY+Oj/sU3O/fN5Sy0HHiQsVFzcNUfm8U5zYWBRA9BJqPknHp9mfm42YypeWBi56OAUooO2
A5rAEUh9BlQWnTU9LlaUOmiiUIYRaS3zxUftAikjGjcEeKhkG9xQITkMLAEy9Q+fq9mPKG3h+xAz
4wb7Ed8HcRuFF+VhcqaP4GIQ/DB5ph98KIzw9ZFeJ2uKSl/mMnA5ytQYBN1MImBAGUIpJl4CrNhS
amfIRSSKUe204SFaDGwavXQF39w2RMK6RIfru5eP32C8yvd0AZAAPGfxbDynUh5Bbmrc4ay/Vj14
RKeKgSiPJXMhuLw5yTJF4Y+HnKC6IlUCjs0WziXJF5/5IIgOtdGB0P56qp8uipXU6vlG9d+rr5e0
BrCt1ihk4GYo3Hs7DYHcMbTDvm6lXrl4qGCRNCf8k+zsZ6SxJf3RgR43xvNc38O5uiS2V/H7E1sQ
T3OCzPG0jtbtvaACS6vRjulpV8QeCNmo27F1w+RnI8dWWy9+aDvYSVQdP0+MkVrPYKbUZnEZcSwm
zo+siTOTLXrkpm+3JSJk3MDIrGp6Yc63DRjOUGtmAT5nyKmDqOmY7WnH8m9juhxIRCKvf+FwTL6O
ynEFA4FySe4/+4YCbmRR07e74HrVv3ZrxPfOrS/qLK/NzxF/CkpeVhRuF7aLGJWLhlv10P5EAgg0
OnjNxyDi9wXrteb+vjtkiqxz4KsCH4T286L0g2hg8aRQy/teojk7hAKJAGnvcsQ4uwpQyhC10wTZ
B3u9DFkUMeDIVxfKh9SPBwNXs9k9LKQoRJcSp+8FO88EH1gT4NcPZPrKdjzRJnQqiJ3ceEuZj/Ie
6a98JGXhVQAJ0KX52RIjANCyC2RKN2tpCNcrjp5wH+Liote1BhdFAPK6EJTyGbM/Asn6Oxs93DaD
3OR8s4DEMqYYjqKos/qoPzJ8r0aH1JXklzcvna5zmtJ5K4sBff6x/SNJCoOoRmRf90BfECLHX7sY
TJT1G1sy3jRM4G6KvkOnY/nh2ANAXdKztUjLsGrQuS3JYq3i8IptAMG51fI98HF4CC9pj6SrjhT2
jJeVdbyiD6/3bSRKlHjx7YIQe3MzcIDR/ED/htnj5X5Widv8jGoXL+RDicSdzPfcOyh8gE1JRJpr
BtKGyny0Rnn+qmZLJzE2X4BPE12gaPHrTcIlnZva6zzpJk377DmS/153bDeHZ+Jkxydchp/Vfxnv
xXj3PZfnalemroz/ITKzSR+8Kb3uFmdGQ5/li2Vw3lur8Ms0HRXm75CiWL+/Nb3+Q1CHw2tWXQYR
u0IvaP9663iBb3WEFuRtYgieP+mE30fLwceMZqPl6/wMBVcgP7eyweV5zTRMRM1QVy4yB+2iBera
mXyyJDPBfExCHGez3vol5lWEJ22Od4/kWPhjaDjyZURm/J48rnhUr5n9cipKqFaUTAYjj6CKUJ1S
hxO68V6ZIXhAodHu+4Hqfmf4g7kxrx3lHs7ij3FBR2Fpm4o66JNio9XuBBkZMavVuMDQBrPKHywR
1jXc3wGojaEzAjIdXeojLuqhWQQhIT3VNwx5pFtgHRBCUB5zuree7aKNvESc5dXB6PggE7CbWTsZ
+K/ZgG62pa5rzC8r1p8+Bzjm5H7FyEAYZlRM686OSS4mkDGUpmWVxItK71GENBufPhs/F4kF1DQL
RMGdtkOKLYPzOtHtLfxy0+EwtBg4iJuL7Tf9Vy9kZwOsKFq8s2qEbZJAI8iURYUKYoY/h4z7TXbA
LjRLkT5isb61rQuGm1MKPd7XznfdoT4Q8qQX9ndf2uPPhPc0onLYbgnSynkfLJHz8lDt1IRS6MXe
tnYKUcao0FRRCDbTiuGp6989uqYHTpoB5orGftzj2GZG1kpelMK6o1AoL00Mv/QCCOs3COV6NNO5
x4fijj8Epy2CKPTWIj4yyd/lI/pkn57dC+9iatUnvu/Tl43HTFZwYuHg3Pa80ZCCG6y43JEip9A1
6nVwf38GZ0UOnkeldQ4EYNIL9z/QBesOCk7fJMhQ0R3icBcqtNYq8VeEpak56eK9HF1gMH+ccwbO
BqDVdtK/93g4Bxsa2TRqs2KB5IoH3JGXSDwADnZYBUbiCU1lSIN69LXlZeg9gxuwxxnWzY5ndp9a
n12CrrQY6832M3tTOZrJ9pNqSWuWs9K4Jd5jljMq7KNYHJOjg+rTI4BIhbAdKjSq3Y5MTwB0MxxH
Gqf9scQ4hswgtbQPStxtL2d4e1sJAlNJEMkDaz4CzukpPU2qogWqthUXs8dtJWb+TEBymt+gnL8E
CZC/1/CUcvOHQ/CPFkeD278zhtIaIhDUJiYXwc9SMbyPjYTyPsYnGsvUWZ9uNUBqTR50Y+7Vw7p+
aEQQcAAd/P0QC5rSGOGuEe+iCaBzhrq+8LVxHyG5WL3rdbDKA9UcEyCPLTTOxJhgjd7bBwdUwaDW
p5/SuWACTM97EDyppBrqgEzxn/pchK5536JL2h8ztcL5rLXFaPVFYui0N3Uo6Fyb0u4dCXrJbyZf
igAUR3k2Q1pDyi6hnzZwQmJynM65Lj/1BzJoRPRwzM4Sx7yKowdI0LmwkJ/GpMYdXfvhNBpbg+hK
TW3Iak0CGXIkqh0+RGO/plW2irZ9Bo1wggbv+XPetlQJjQjYW+e0SL8/2Hbr2K59mEvk0aGtTF9e
unj9DaFeSBDm+16Da4SSLG9vct54yNRdardf47FTHc3XdqkJP/OGB8wN9ccM6QqoQv8oSjVoyOil
LCk18Axa751Cl4KVUnrjQzOh8kv6vSwqPQaxVzscSXbBcAkRa4Rn0r0pJoOP98PmMDiI5RXNtwCt
T2J2VWJzpBMvEMq+GPRCCjxk9ikWDIhUmp9s3mRpDwtMIfKmJVdksKCmjZyqnSYHOcXc1h3SPUA+
+Ub59cySpbCe0NvKlsnf0FYdmb8UP3Z7kOCgrxJIVxN2vlVvpq1kFvolZOPv2Fg0L5kz1ae33ILJ
0xW/cCQ0Jzkzsj7MDXgSNf0PtIABoC7EXnrkkD5KSKksYmOntsqJhjaWcMJqImA1lBKAZS0IymlC
skqo27N4usxEwdF/uv1dZ8lOdUxQYnIv7A+9SET4Q7arxIL4DXEtR26reSyCNwuF/3EX8BLDlwle
05E3NOXlI3NyTida7nwvkQtKTp9S+5b0FaehGF8XHRBz2CO0G7Zkrh/TliPCHAefjeK3RjJ5HYhr
rcYTTH8+Iwz6c3f/+bCkjRrzMQK76QDpIMY2biBnSONzkF45wiGluAMXrmT6158OQazVqzjSU0Bi
lS2Hs5rpxr1p/fSrcN57UX734mY1zOeDfK5+rb5i42VhTHX9mycAZImKkPZ8bXTA2g+qtdmXpmij
UmgaT/3Xh+VsoeR6DejzWu0oSACghdaPzFF1I/ry9LMnXAaZzA3ZUQbhyxTfStrIna6RlNFg3zNT
tbok685RfYiCjnL62OfxrHEJ8JmhycFzHJH6z4gWCSsRd/5r1BPdfKEBm/lnIq1Uj+YTfSr2iUmP
LY5O17a6jKxoVwhhA7sEe/QEL5FwugGzkTgXV9CKuUzRnKk+uAnLYyFAdER7rY7QJrq+PHY8ILNk
F1jtsnPa6hruk93Xg/6H2gG3FI2Egsvt931SD6Rmki0ldMiIs+nPmq9Niy90YHK1Hmfp8Ga7GyOD
N1Tc+Th1EL0IYWhf0Yd/w0Mx63Z9SkSxMXmewZolsdlDR0jJ94/DRpsydg4DYMVejVUbU/Ek8RDM
8f+jgZ5sRnMukJcskWg5ilWQSUEe9L6b94p9XLa6bbsiIVvmHsxLv7nEPswr/4PJcFafS+9jl2Y6
7VDdMIxN+J2QGlGrCp6rDMXROZvlbCsq2nzNeDl99wYjnJhrYMp32crtdP5FB8w+SSWVoAi6Mu3I
o8w8kdz41fPwa+YXon1S9HCF3wmfGuWntAooHrUPJw3NIbrdXEzVJXc139wDnHCPOcn4vo/1++Fz
OYtbiKOYIZnmg/7LEA0iE7boz2e3MW71/XhV3HjX8SoRESybKKqPplqHXNfXpCE35YAZXwoRTqU2
eeqGa5aJt0OhV10+Luqx6lJdyLk7B/2ISGX6xgfPH9Ur1HsXddHHSaoK7xTVNLqcpCEkCS9Vj+4x
Zk0yYPxb0ABfaIAEKCmQ9CNYIQ4Lc0JXZd3LJrQokFxg8aO81JL0IDALjTJILs8J0zjB/5KzUhWA
7jCVGVh7CJ1iky1GbLGCK2BFZ/yEFKFxLMBWudewGzOz3hSLHjo7AnlUV5vvThrp1YwC6894JQgP
F8nP6roAiG4xo374UqiS1ejioXju6KPwks+nHT/tNhHUnYc8qXoW7yi/YS2470NEcPIGmGfkim3H
GwpwCxg04Xv1K73qsS7IwUkqVAcJbPu0Gzaov0ftxGPnN3IxcvEa/N6zb8ZkJCEdAgH9oG7WQx35
Vi0uW0sGUHWTiiur2sSf5HXjd9CoS+yKaA+6Wpw8yH/8aM122VsIA860pJqEaOil+599YiP6ZBpb
0Du+T/zZwUxLrEG3omCHfGEkGSOePoZ/aCZpIk/ea+j5GhLpQH4wnAIiZW1SfVTk2Ygnuiw6kQj3
zII5H6RMywpJCjE5e/w/DHH4sNHY9i3F6Z1D74shfuQogQKJQsxiuXcZRPxpUxEuxos9Ko9satbU
2gDsPac5sw2aMaQfUbFjXNgIfUSjTCnnKR1cFf9L1t0Q10jUFgjlRxMGYuX2N9k8D+SlNXRnqkER
6DvEvUq0fTGtC5i+jTjk3bglM4FUEuRNmXkk8PnlNXSiAvc8btMXleehXbfkdDhwBpij3Lb2g2Iy
+hqDh1tKjjxvD+RjKdzMl/+E75uYP7MLv7jl3O5l4GwwPg7dMv/1tsdT9e1icXplgUpaNbQjlGlo
x1ACvS5VSZBN+Oj01QmiOgpnUl9MmWbCSA/UNZBqxa3WCYDCGucwTPCYFOc2kl0WIps96nfZxBZX
Y3BUeQ1P7Z2qnxvnx445n0F/7NAO1uZtuZSMbEKunEmLUXuW8mAwiEw50d8LgdmAIZczolVnWRRb
6jzf4QynytOWCcdXg2s6pcUwbq0CDQuhBh3FIOyouEtAQPrGPMYteqsGAOP1zm0+04huqzNvmLSC
sIq8SyIcstPSlqBtfbz+z8zmUMSfr+kbiA5JEx2Mf87FBMB3OiE5npsjp26MAySM3tt6JJO+Cp+2
8h+KgTEz5X7HYJAac5S7JH1UF3C8qo9FcYvWPsKoF1JHxHFEqTWLdi5/XIrnSLNQAQ4S9PN+UpjC
KZs6b3XxamevdfmdvB941ZZlPSsv6Cd6T3KshxgM3oOzZiQ78nVV81uBGwzvj2s6G36w0Q3Z8Tcv
HrGFJt/sALpV2neqYYsiDMUaRXME6GSsWs/+jAJ1bgc2pKnOVuY8CAV40ZqnjbjqTk//mU7G0rTL
58Fr4MvRmfrKkGb84PaSpjx2beg38pehG5b6p3EgOfV30SSeaFcxAXXgvolW/2Juv00JCBtbNKbw
nh2GD5Eqh9RoyKDrZNd7nXs/jBqzZ2+loMemKEDlSlv1heeO/kBXngTisg8GaqLgMO7owNvShbX8
QIadWgZsI9/8qRP5feIgUrzXcyqyjAKYM/DboRMPF59u1adqN0Ll9lo9kZ68Jm/gYTw7Dm00Dr2H
BaYwEopEBHeQd3+o4YM68Vvgc2A8XHRn7dPJnoKwnGfLNJ4gMZa05VNZu83j+E4Y3TRJW1qbuYyN
FBjfx9HAQUqmhmD/1qO9ZD3IWSODii56ZbRbhCeMr16SsS3H+wYUbGmBWf89reTtp1S5tUO2ijUD
7J6keREexp8Vtc7nPR1Ls65dle0hzE5SjEEfaeicrxZPUUPPAYl/hHeuP23P8GlNbNdEkEo0R7ZW
VmYoGAPNon4vQoKfhLMeke1widReAHPPXf9UPScaGZ8qROdIUMqBQNWWma115I1GydJcUw+s1ojP
HkR96wxp4u8WKi6fO6OfpM5xZ4SA3ZchBylM2p9VapDAcCcY2g2IdBzth/tmkQvKcAtoMfc+lzWN
La5LEzJaVh3OtiqbJrD9yxjRjEPhXbIpM+3a02ifg32k1Qd79jMlSME22UA2IWJJ0K8CZ16Va0Te
KlPsuztSrFFqdNMSH+nLfdLAA84az359BE90EXY9yf0A2n4Rv40dXIhtaD3fF9npjwLqJKQnMxTu
4TeQNupzF719jLcAiCNNzzlmk5je5PhEk0v7TMeKU5x+J+x2rstApq8scv/oWPSndWcOw3k0WsnP
tUqxTKYVMky3H+Q3RKNvQ8NA5g4L1JyrXx4M5QlJGDEZDqqsZ2mnB7rQr40vsGPynDm22W5pBKGK
F2ENUtzCQtHmj0snV04yNjQMUPja8VaDa31T81KcyHyeqNYWy67A48NQTR6H4mkZ1HMGNELgDEXA
1WNTmuQLwPq0Rt5DUvz1E8Uz/Z1jY+7JvY8Ig8m83+iVwWmQKMH6GOnChgmCSN0yNHX6ZK7QChxR
irlCGJMKjdi6v4omrbEXA9fTgclSIlJQqEcxlxUwhsGTJOYUpUxb6/S3w8hCxnOhUIts6funIdH7
uGli/ytJM/jq47rlJaWDhQiubcx7xJUWX3jOKfmeAo9fY8vA/4VmGE2XKLqxMzM44M5vuxjd3Dew
f7b55yKCHoG+Gno3VAKB1V+jsIYIyFB3oHC9O+k8jHdw9pQHvufXIg/1M/frB42kIjC2ftRrrbPS
0cgzJTN66AI/cEZUPrKaoeEjTKX2z1HTQVAZ29tSOKcgHbSzCJ/8wMuZniGUZGeVJH6FIOcaq3a5
KGhckIUSPdoMHTjF+h0lbCLYSETXAmgDdoAMVCXFJvO8EuRwZeB2dGwvPQ8BY5pQv9k/cO3gq8ZS
itlzGd7UjakCaNu0HBSzB+R2bk9q0tn8PJcVA+EfjRF+J1mxCmsYJ8w7ZrSW8X3ggOfBE0PamG6W
+oNmyEiDawY5RtLL3B1xHEuZ++655c9E88sOBEJXYTiKtIz7t5RaZI0uhP+sLsfpUn449CqiOYNv
KeSjc/kxfd3QWleL3DCEOEtTJV/lVGW+RGrZ2BrCVslXdGEFL+LDDnjuf45fbVmOphkICJCSYjQG
27WcBkydialeJ1Z0xFEIBq42RmDaGClTfScSsUsjv43snzSZd/wlf5yrUga2wetDMqzNMJn/+nb/
yqdPWZNd5VcPT4a0A15noXVrQqimWTU4sz+Uht7p5Pc2q3utwVyluKyyYqELArGzMWnAsmR3CJfZ
kM0Ezw7qYagcrgwWpjKGzZ31ypnzZAJPMcEcL72m6pceiDVCfxG7Q3n7/vplMxMTi6pTPvSIdUdh
0CDafs/lTY9Mk2rt0PupVsuzLEvLz4MimrN6OS0WCTPaOhntscQhAuVJ5RfEap5DujqjBLkiqRnq
mxXf4oTWydsIjYJNk2tERdpYYaL/sbmBqEP4JEJjFV5tvqXocIpOD7NBEQQLGM5crHjsXgOriV1Z
cT4cEEbcBJgPQfVl4ZGwjaLaczrM7VWKmiYlUAuNP4Rwr0Pv6Sz2jx1DtN68Gqajil4KZYuPcmWM
zHDHjoxOHKp4TihC1ZuN8q9KxXasZc4vnpLRJQihzWpSdYFYzHrrl2bxNf7ege7Zij23V6vowYwe
/wu3OiBxnEB8XeltcLsNTTFi/ryG0Im0GwLReP6iJ/tyR+ZgcaMykMxvBTktWEROK8Jw9HM0t74T
lqtLB9l+GYRRxZ6jsXdjSMX2NsjtGqsOgfq2rOdc13Dh9UonNG9N58vNQkht3pqdDxHkXLTQ6PRn
ZWyoLS/lkQN9rV0riEbtvlkhkZFRnGgDqzc8Y5+EyZbKNgEpEIPgwY3pDemgNLfUJ1RN/M0P44QD
hTYHppf4GkVb1CyWhnAR+5SYE04axLqxIAKhJPKl/NyhcDNHHzQ36dhC5GKF3Jd0A6H2q06G9bxp
p6Oenm75aRgO6P0eFg/FeGjyA/H1Q6Rh1jILf3JDWtnqiqV1bI9YxPeLvzL6+0LEAjmpNwcEohTg
99yYKWKxarsJF+NFaNJjZapHYd2cjzpZadYIN3dRzWBh0gZzfzOSatl4Wyphlj7QwNv9gIDgqJlk
RLbojCb58K+wKD2pjKNzFq+e86cQDhu4s2/IrdBC6cp/HJ3ZkqLKFoafiAgRZbhlBhUQZ2+M0rIA
EUFURJ++v+w4++xd3V1dKpCZa/3rH/zlEm+IOB1qjgTbsS3c3nxu0hSFZn0+JDQGYB7zJdjNsnIe
1qC3eJAX/d2p95g8F+GDdufiEY2J6SCXFLHtpIeGwI3hIoBrO9/GqcFbJh/N+eq7krZE8V+SeX5i
0mJfWeswT7G+5SMAlm1KIOvDyLl7BZysSfzmv1z+3BUsNVhp+itgpTbOS4JRJukseQu/IJSCnIxk
FdmvWWY4r1XVuMu4ARfe93nEsHx137MKl4jshNl2A9MYF5MZt44MEfpL0jQSRj133DjMB8yB1RFP
zAp4HNx2bXRuHO8JSOIBhzuZQcSzyuFs3z0CzKqB6SGcOd/p6wfSbxv0n42BbEvYMw4U70bjjh2i
YsNq/tmLmCumZ5rq0U/cHYmEu85+lKCndFn04eDJxB867Tgg/m95KNdL6K6MG3mgJZkYEbZKsvDc
ZSAMB7oN2m8Q9V26VDsnTRHXZuZS3/UQfayxxoOr167kjN58dZAnRjnn/dc2XDHupkql3iflze5V
h+mIbg+JyDG/+CRbFyMYvzwKL9WDM0YILcHGePhDaoAZb/v/feO20Lzh6trb7YsBrj2OMY6wvvmF
ZoSAGI3xCLt9NXZV4uCZpg64cIMbL4SxxwSW38UekC9rvksWJ7bh5F2UcV2us/fsK44ezoYMnoGk
73TZbb82m/SHCot+HErusd+8z+0TCwamroPV0EB2aLPqScGg1jA8wJz+yZ5puZ/wlrMgbAOnuCYq
wDKL1xFjynY5IIuWknP+qtl3eU4fqDbQzQ7t/BG8B5jGpg/shFhljjztfiuGKpTuFdxTvDD8Xgvv
tDyU5ehPVh3DJtaBlE2HVIsZqVacMHZW+HoPekHfZH2Xb9Q2pBA4X6BW/LaCB+lMYKKzbJOzU/yx
1+BjxGUaHTZ5kb5vnJOejq8YaaRMIseonKOB4l7Q23y9+utVV06/6ZWF2xC0R0KabD7wkGx8PN/h
MX88t/au8QAl0MV9rCDmYcWKPTY7mDGe5XG/+fownNlpOXreZN3cYEMQuHFigP3MvVoJS2ZdlYXX
ZXfDnfeWNL+9Yn+n92g8YdZ/D1WeDToMINIYEGg89uQJ9vdsrNrQGeHztCjmynGMMTsDzJdBtoJz
AcpX7CfePHgdYVwIna6TJDCa3fC26Qd2DUl0M8YI3a1RPx7cJn4YzlhFtwyoZT6oGL7MnIdriZEl
WRwLsDq8nNPBGZUz9lBesQHwUzW7TPHaueXeB/Z3lsDLbjvrwr4+sFmLg6uncA58ZtqDD0rBbT9/
R2QADKwBxzH9KoPwLs57V9ZDII0hII2Kfc7s088UnFmH2C+VsXE8aIlSzS8PL8MRsYs1soxAPAVV
4aaHGmpJYA/ntpPVc9N54JJahb4BpYHLHXmLg+eQaNFrh9b6neRKAIHym1bbd0FozO91ogPm3R+x
8YjwUb+KIky2cNg/JAbGfL5OD+58iZITx+OFaK0NjyI81jcCNee64HYfAJyZMhDPMTuA8TF4eGsY
qHaGPTj4SvTK2BhaVuvtY2d9eAcS4TB+szL13eDmdh+0yIGB4wpeYKVGmCt0hxxz+esCwe5o5Dw/
+w5fFwYi1/fPlXUDli4B3ZKKwUZFfzdcG3t5X7DHThqfqTkBBRByP/iZJH14Y1Q0chQmoQyYvwTf
MeAUvgxj2CgAacxZn94gFk6uA6fH0qAxqxl7e7GvvAF61TG+4xOqDyV3GcMDYV1qH3+KkgXE6QzR
85JkL/v8lDm4hsOJDGI4ZU20d6dSrWV3PFYzLEeqmVcwQ35F7/cM73iNGqqM5KMoDnipOf9yxUSg
9A5oA7A/xoWJ1uRiLsX/88YmQQ9zFD3zuTOUkZ+a8xK6k7qEbVXzXGPtkEje1f8IJf4IdIwlI7I6
UYSyJD1Ya61qESkHrS+jKHSbGQmkxIQFNFPSrjljgiXtHuO4Yi4y3lxzjGwWzBR7wl+xTSDdCO4y
cRTKAp4cPl0hxDkode2KLhqsggkdUXkVaRLYFXjeENZNAVtP3V6/5AL0H0c3zOHL0/6+vf1Q7HuH
J79jbSy137TMgLi3Ea3mq19QKeeWuaNZdLTbuQaJ/IYHxjGlmwE5lvjNG7a67F5urWxe8IVwxIPv
fcROqieEi191fjGc4KZlFrhwkZ039qoulqdlb1O+4ts2ze9YWzdQRlxKr3ftjuCi7cARAXVBA99C
hHLByWVC6QR3vcLHCf736a6ehhnxAexPBAbLCXFCVxzsVLOkuF0DRcC0z5yreBiZCw/cCJlrZk0/
GEOsrpMn7KdgzJAODwcUvrWjCQrDC1t7BopjUzoraU8HyePmlRdvRD9eBt+owkMuhZ0EpYri5+Iy
z6ZVldHmwNaEIxNiIgQT8uD3EwMiEZeKTr4KMmiyoFpsO32sXb0h5cgbLDf+StsBwiANOiO8UMF4
IZobWFWMzVsalU1ZRlDSKYqLc4ZPRT19MYXBWok7/Yzv9fSCmZaOZ0Oo9Kf7JRr30wH4nfSxZQXz
kZ1y840xkBhEWuw3u18JnY+kLfWc+RS9kAYpS3qtn0hneQblW3ipAnU8fbBXFa1GsFPwfKTFLTaK
IF/XjBu538oj/TxCWgf1ENaaf5V3wuWz6PCcpGtSYyyHSCXqdUuFKN01yY0y7ubAdBxMmeymBuJq
+lQ4uMnHjLg5eLawlY1QxdkIBiJMdp4UZuCo0EFQMOmQCdbZwaw74ZbRMOaBs+Aq1sfWYxiQVLc3
fP5pNysPlxcGrC+2CkQx2P7C5QVwV6z37s0IFU4xoXpQERiifdLmWNcuHYeCDxJkZHQykGYxI5Rg
yTkqg+S3de98ylMkT9jo6EzoHNZ3d5TBh+TaHuGKQ62MyPQ84LfZMT5ew+6CeReGN+jO//Mh+aGc
rA8svSlH2ZUojB9Q+MhxY7bBsM6uc0b5MAvohi7okArRTgLfYtEzstmKG/y3Xm6Gq50u3iwPCMTg
8txsXplfrcoZT+dCpduqVjwvbEIDIIHcvY5xGvJyyuGB+YUdKQWfX2x+0CcwivqT1u/Ck6EcDMyY
y2tjC+YUM8kx2Y5JQ7a/LLTG5ghXsI9THQCMA4xd6JsHm+aoIGAwD+llQFXgkdcYsvjKwZIh2NO1
IqXGi4jMydolbuWz6xrvyUwDG1IebcyLAPw3tMRzI6KdlbBokMTb5BIXq9ytcS2y63PmsAccQAqQ
YJnPheYTrKHrNscwFXL+P2SGHXmM9feN8AqVD0AZUMFeFBWWzBfULvFtAcJSrbia+o6rfl1gG05T
n0hpteJ9s1rx8XH68HO6/jW+/lt1uJ6z/I2rM5DNwe+dAwYcBKIhuXVO/gGANrElG89Gi290+B07
+Ccx++e51FCQg8V/2XdcPJ8GDxYcOlafNQAzAi4Z/y4R+LF4tpB2x0AteDVCvRq77EukePFL5/KD
TdRrm/9IVxv3ru5+6rEI/9HmqrCDMm7Jl5Hh82c0pDm8ea+RM6bNY2D96SlGPWlV6R6cfzi6bW7B
VIJpru3Z3PC9/Cv0g/kcLsFkP6dGDjWym0Ch+E6YAivowaNYEb5Ud/vtDlgqLvQuuDL47hpeLXw5
ppwPP6S1OsMt+SmLw93nzykwN0o0DMZ7AJmASJZJOcs8yBVhnbwMj2k/1wSroxGcRCYo1PeCd81y
bZmVsYW05iF+TZu027+WpLzhGBVf19AK48G2ggGG+/ISrop5h43NjJ6t94vvCn/9AzvnFaDAXYHG
IujWJOLK4eXgl2Ty83q7fbjvKa6oAfnV+xHso8XjaCw7UJ8HhBimh/y9fFUfsURafuPh/P4nxQdv
4DzmmNoRAeWP/ugCLmJ+Sd0DYh0wcC4jfAv9g6fPR/MBNGi2TN+Yatq6pGBLoGI0J1XHSQ3b0S91
0+TDh4SvPUejeNgxYStnnPuzJtYhTCMuT/ppGV0CtGMTNbp5ZTykbmS+FBLMfFuNd/kMQGE2nCNw
+p7AFzPSl7ZyXKHMxiJ3kH5Jyvq6zSW935zRHsMI+GKdJ4V3nn3VxXSVL8FAM5dxYrerBl620W/h
ofLlhRJ/t3c4yadh60J9VffqChfaYeMhabu+dlyVXzW9rPL563g/Vpja3rDEZLDEaDWLyRifsCxO
LZAv+52DOzy8a26O5m3SEkRnEwlT5cb6+bgP98aABn5VsZ/K0JcvBLg77xOOb8HIlTwKgOnj9EXb
gOH64vtasW9nU9y47pgkwl0euVXp8teHC80ZRypZD4D2kOJvDuRvRowPagCS19w3ynemaDA5hGHM
C34+zKtmrmBhne2KHRGKk5YMmDPECqjbzIW1ZbnBGodQEr5rLAY8l73QE9DDTG73KboG8NnPtFzQ
c81fgU7lsB3AjrbR18wkUAcR88BMHro/jCgpKRYl0fZMhvGTOMNNgzHC9Oc7E6wa3MeRI6lu8bCl
K0w5s0xy/xU3e3F56yPyZ4D3G3b0kB7hKE0uRNYLYqsKSwSUWcEISnaIJOTF2VOPHd8Bbyu5hQhW
Yo03VIs3v3/FPZUgB+mBhQaqZFddCAQ/JwXUgriOx0aCBwZcOF4IVSWXovFgk+Hf6RzGTo7/+jOQ
Z7d5u6LW3ACHf/BB8NvMv0ipDhoqTZgZXufv3+q3pSzAzBvn04MHuM1U65VIRJXLs8eSDMUFQg1s
TsiqxwHZx+8lls9tWAPFbZ+Ranh3bL0hV+nWc01goO5DJaIyQCPBWNikEvs6f9nXHu/qI3g4pPj+
mmbtBE/c18h9f0DiEBUIEvsFKXu3k34ZVByQ8PjMDcYk9yLtHULGa2btvA1JR7H0iOcW9P7iyTO4
adGvCK+5zsmPBIAgIAwHytbufyo8WyLAPKy0cN/bCmMjluOQZ/0+LQOo+AlC129aBMWy+0NpgR/y
D8/EwC1hDQ3cawob0bnA0zVxtknqibRsEXx7w+OVAd2Cx4Gb866sAwaqum3kwIQzmRRYPEEgpmKE
hbkGuWlPp0G9xsVEVVaTEnxI61hxur88ajkH2p86eSQFnNLCwc2KtN1k4MJscFt8+YCySutVYndD
xCxGkybe5zTzIMg2PKDxL8+ZRWMdtBCigTdMarNRvMPjS1CLkJ887E/w9KrNL4mfaE2l6EnAx3zE
tSLsvI4yvErBmiFtaLYx78GtvQ8ip/sUXo6T72HMwsXt0sNWK31xIJa+AKCXypopVfRI8LdafTbC
gOSBXw1T1G1O3X+D5WLTXMp/5e9wynux4aNhcfT+z+MYYZn5Fjyq9ozeI3xPyyXPDOQ2KD8BiMFt
3a0JzPXrI1wnazwfbltHVwPIZLSYihep6dWjxC/gf0L+ejF8qxb96gOHFiLt49jipatTvzLety6S
r1JT4Z3A1xgH0I2t6LtGiKrZ/zaQP1EHM0QvxrAZEFgQGscKYEG8GjuTcRRmYisYhoybOYq6dU6p
CKX46T9TI7MwNRhBtPqlPiAPFOHQ3/vp5BlsI1a9xxeH7WOpgIpgrf1GUsSRAEtfuNYPNky7dmNb
aJLuu9sAPxV4mh9fguUvBwSMFD/jOJ/e/RGbwnFwpC9sIGQAuzQ2TSBnCrOuyxmG2VhCKwVTZ37Z
q2y8bjsjgPk5Y9zVX3FMNo2/Z/ogdpLuVNHxWWDG+SxQy7RnbgASNukdXAznOXuOzNGkDbV1Fz2J
G/qtc8IXHNrK+xLzXziFMMIgfrXWAi7msfHuu945ZfObX037eW+NOZFW2MNa9dZwRLC81UA6pLEO
oVdGqvWwukl1ptbV0tGydXjAltrPhTmEVWTelcBOT+QNMGfQp2/UUS+blmzT+H0IVQpmMSaMLkus
gX1gGo5hDQI45djkp+WKREJ60nbT4oQDRTULaFeSOni4NNvEWnzTuzKRKEMRza3KSTnpF0B5/AbV
+pFWABigRiyNCebrTAgRJs3Q2cpJta/3eZzHetJuqKWLt1VQPzL0ILLamNRA5rJL/1ecO54Z5gg4
mZtNDCgIngnSUOyfG5W2NfhOHh62l3j1y0PTHa2vJyn3HmkH/ZU7G5FWVeOBABmL6BBof0AZA/Gj
rsL60n6f76vXqg8O2CvEdW/VWHMLQo6BJSDyHGJqiTNSps9f/e/5C37W7oTf64Hm5fxlgLeRjkpD
9ioWD66xIaIpVdxBiHwJ8Y76B4qmh+WkAOq/gNAJg4OpBqdb4NMhlDYEw7Mgh9fgPWZ0/KjaWUK6
8JE1uNy/zTJL66j02wWlPJA00nKjEkFUqEvwYBg63fEa1/N39Fw+eUnKQpwvKLRIrQXP/SD3+X8j
8u1zAThABQ/wcJfJnKJnyzBfAKP6D98CrqBq+VpA1gQYEJCpujKsNkBo0lAuwfd02F+DofWA0BJy
6+BDwYNiHsiIxCaEqAKQz0LahYKRul8Ld15kx7h8Lbpk8KOjFeHYIovBvk4fd+sA2M0WoyD7eQYt
VrfFXg+MNJtjPD0hnM68LgchqlkIn6yF+2S8hO08+7r5DrHUdgB12D2s8bZfylTMDmhj5TdJRYE5
gBMv8vGK1/Q5lRZP1K9MVe3r4sWcaEfmkm7d11V6wQ6XzCXcKIAXWEP3EQiPeQirn9GcwTXk2t5W
psZxIO4H15o0zGvMj+iX11+UwC4oe2+hPAeMYT4weRPJxYqbqOs6vY4QHMkTOkygSWMKfPNqxDRi
RMj5Qtk8femn3uIm3Dg9W/UK9DG4p7zc0Ckn48n9rBBIhnALSdl4S+we7IRfhnK0KF/7tcb0hPku
EKL+lysmvmmxwCQLl7fSst8kWmGO3fFUZw/aXPgN/+ZzRxz13C7e5/HmHhq5Q7riGn3Uw1T/NLf3
K5SXszr84I5sjacGfYD/38zYJjtq0m+KOdFm4gbN6xU4qIw0dP+YjSffoAvKlDFzeSVrsZr3on/l
0crCS1wxmEA9FXZBjgvvAmbIuT4/Zo37DHBAvy0BwCav1U0IWcaTYnLtQnn69hh76XSkhqvcQ8YD
tPvNgo9dd/abltHPHOYwIhzt4lYkcpHJRe8Y1FGejPADzHlWoI87hByHBgx2ncQ4C43LDIRB3T2Y
/KdXNrcNxA9Gy+WHuaeLebNYc407Rtk2rfTtPYXTQzFuZRMCwX6yB3L7iuQMxNuLlzOyIAtEkrOE
ZwQYrCbl7Lt5eK+IgMih8/CoGi1QBo80tw14GW3VfwQPrLle6UDNhfNhi3lEzOpbom6UxYdgK6pN
BlsWQa5sZop/6O0yFOmpQTeRUtmHpUzOyGPGkGtZ+miHhPwnX+AbARwCBA7wgB6VOSBAx3OTL5gS
kAjHJtjT2iSXnf6HOMj5ID47JCLuK5vW2wEeThMDfwqJfKDBSvYPwt+l2/QbZcPk47ZoFiMHA5PA
iLFTFClt14Q55Uw+YkLNpFTkw3WTq50JPBgJoTLRvjaoeT0rZkpUny6b63G0K2eCX83e1hLDVkcM
F4iq2eZ8xtqT8O2GTe2q0MQJjIMI3k2+DK2AVu08IYwzT7rAgC5JatqmWsmIR1adr2EjUcxvdp0S
JnxZMJDrJ7KP74OVrQaJ4Vzceo4yCyj09zEfM6J5+sz8Ljz968FM29Sl9wBQemOG7H/oJHt/WHrl
NSK8ZYTEH1eXFMBQZ8sBglrwPJDGm74dafFlxHiLS2cMFdWswyIEDrm4hvtcvn6U7WMNaMi9JuBg
OqA8/vuwB6g4DlpMeJj+GdZohYGzGmd9MALqarFOMxsJGmlTOHrv83iDEIFukasJfxlkgpOKudvY
QSgajP1KCbNovLgGTfAMXlHf4gpuDyjpFjBJucDCjzNL6T2wQPWZ0jQuactCMAw3xawIOmZ+82Y8
rwMEi5RzM39x6Fy2X/hhp/xUGk6m2u0OgxkuYMWZ0QNnztlGx2wfUAI5QmYcDC/dggM+ue1a3kgz
vRxCFd/nWY7nsgeRWN3Xf/IJd5efzL+H+ppNnLBihJBXd3D+RM8EOihJxJ4+U05g/ZhvV1HnoiAc
hhC3EaxCRad6Wd+ww0dCu2ywRAJBoM0xL/GQ4z+EfwmSQcHkVeH9LEUwgQIUehbuJ36/fAljFjb0
jEMWTA/2KMxUMporL3MU+xbcgqEDjeG5GJ2vi+9ES2sPGOE77QgovHIfWZMX6nfQNIbatnSCBD9c
DZyROLoL1hinlPIkA5vJTtTFWB4GnS9xYtdzzLhJLpizG9+S8qdUJwYxDy+vTjHetkFzgYDwk/Ko
I/+eSW0Bxro4Cmdd8EwUO6OCg6ijWALEvNlnJO0Wza0tnQfJENMogjOJfY9qj/mMXUwB7WmcpNnL
/bLXmugHXE7f+WMHgccBVAuGbyo3lNcUfzxxh12rY+p+mA7Ko1EFoyKpahi2il+8ffAVwfzwkZrA
AhW1i3TUNtqRkVo2L/acBxTxUEhOhB8zh7JJDFw9zgcRCB1zZDZH1nv6XEA3qNj8ytCApc2+JaB6
Zg3Ug+RI1sAPNGsnGcwBOPpXOuJT39s6LQq743Atm2clPLO4XPgjM4o7fsh/0/B6xeIGYUx0IrYO
qNwZuCAZgefGc19a+YK9st/I1JogBS9O6A/PFGdwsacieuyvi8NOi5RIW+kkR0wRTaVyCM18r9vZ
7NRh0WeS3F3zQ315UnkNvAcY605NcopZ7dU/yqRlLz7Y5ffDJ/ozFpXqXndfhGFfdwhRoPRwXXfh
WxL/lQXseNiTgRJwDdeMVoDiwZy5SLUi/LlhLKmgnsROXdnebsOkcMDm4oFL9jcfrGVsT9XIqtV3
8qZU7QG1r9UcpZTzhHGhK0XZ/M3Idl6GaoJgndYgvntQX9C7aZbQez2C5/rpDKn23yjhbin1O13/
augbYbtGsUqtRbvJmbgsZmLj/mK+nBCWzs7JbMskZZwgSxHDyowTvbJh5kvdG3GiKdxGK1E8w1IT
8ReZ8o9F3GjuFkxyFE/z1JMwTFDwdn67INip5Fxt9WwUkCjuTO7C97bejn6/ooPmT0Zfiz8a/RAC
RIsRUDXCEsJof6raErtP6RzWWW+yeODocaoRUCBSTIUrD4O58O0xL+9gbhzsQWCwu32pmWrrpC/y
KPsFKX0kwDDvKcVhCIOH7Y6lcIRK9sRBeCmvmIJkhcnpd4FEjsiGdnVFt2B2cePS528YuibZfOxf
tsbktshwORtHmXMcWBhXUM4AlkEM0nmnkAFcBn3R/WewGnXTNr7Fl0W3IbECbku7gDPDExg8ffz0
7XpoMhF8TNW4nA6XPQgIOmZuISh/ZmoR6gKKeehNr1Gk8+pXW5uMeCgEUZJYlYq6vwqfhvs9dhso
JUk/sFAx0vyATLazzM2wTWA+bwrv7JyZhBIVK+p6VKN+MTtMcyBLWrXDdJQYab2qBXFdFIoUjjtx
zkQjqxtx+BbcYmSB3gjXjttPR6qEEVXnYjZIGkfBDuRO+foLhOP+iORCgsdYVLoLlsLkY1EFj6B3
alLqoOGxYFEg4G9D5TB7ilVnDYi2Z/TgNekbItwzxKkPj/Whv3oTIO4enig3QUX4Ry4CorJo/1p4
4vAbQtnDOENlyHe6rRlnk7TwwS/+2diX1pXu7ossGgJJq+nn5jZY0aHNv+H/tx8+7eJcrw42F/ra
nfXdf44ajDUm0hwcPMp3a5YRk3tzRdButbosLguaAdtw4C1Cn/DvXuMSipA5McpYnMIOHmXG/Bbf
WP4jgnyx4lfXSEgczLhm/XyY6MHXZ/DKqBYHc05uQ7HKVLERVMNHk1goGLE4HFWkbCcdFgvyMj9V
c3qo0pNTZTaMH/Z7K/XEu1h5bukFtjJkCVkIgZhXXY5Ew9gkq07Q7M1KT6MuBdnkU7QL2mnFp9SZ
YGT4q0UkLbDl0LAMnEPlvFnuhYV9VMYYMKXyshISIH/vU5xMbqhp8Z/qLWYGPCKC10dHSizuFZMu
nhex/Q4DJW03apJvDzz/M5oYUmXpVFmLEdyg1xywH7IZLFdcD2tKGB2dKk4atDRM+PU1KTtv8T4/
HvO68v8PvBwZSuPFaF4TiGjw4zj5kMmTqmHDx1rnP1r6PT59jREK3EtnM/rNZgzoHMJdOHvQFvGc
ksLAGflymwkTL3AIHrLoNhnFB/+9O2hrjYrzwiszdptzdJlvEswf1JYPjyrWLPw3YnmmY9wc3jw5
FXQANPrPhOkUyF5zIZevXNdrPDPCq80bv2A7N6ZIhixoMyefddY3JFWRGTw/RrzALUFtwNTWggNN
+U6vy1PCmcggwYf/afwIotWRTc99YQYx+MPlAW9AYoESgom37zV1BrcKLxX7eYTXwPWEJmyJxdKH
fchnRC0JFuM8LvZwR2UnmhC6dYod9jhM63I+FnoEjrHKOnXQFQ+Qz4a8GyLdzFyQNzX3SCGFMjO3
MWGj7BCP03A1nhZ8BTVDoEJiXznh8eqDfX8tPX6ze6FuMcXrD3ZMa7j64vRnVC/uNyZ7CKA4ygqc
/NX4EXTrKmlN2ULTzMCB2To6z3oJrsoPJiCM26yFstX8ZHgz8i20pXTupXA/5Eu+4wUQepko645H
Qiy9MqwtlZmri4QZ5ivoFi9JGw7tP4a4OIYNAOvj4zwo5K33muE3m/R7DULBxfiyOKjkApjyK+q+
BmB3P/afC/wfwRlNmcYLNy8MWMSRIF6P+RInNOQ2KzvTrIlPJSgqgiWJKVIgPjonO7eV9mIBn4HZ
LZd/Mt7I9JiVV/FdpQXbmY/x5b9YAcnSBMAJ/BxPCkuHzce4w2l4R/mBFX1BbGW/U1qjlGWDho5K
hJfUp56J3IFYUm3NxF/2rhM2GLACdQpaAHq0B+ViV4MVivchNiMe4H08NQ3rDK96iWicHGA4uUHq
PdxEN7s/b2omcnrzp57hvRn9wXVRuPzqYmSeIFlIPjxIiQj7x3NaQw839+XTraQAbtv1hO0qlLwr
UlzFHm+4UZQhr7gI4fg1drA0UskaJYKSnLvLuxegWvcS3pLTOWg1+h/YAihmzCk64nNnnuV047XO
Bn4TlGkzeY34EPLxwiwIAhCt2JBBNVuV2X7/U5+p+rE2lXnC0nNtBS7zj0kccPoH6ZnCmGGllXnT
1hG+2U7+f4LJttfa02mjR8bPGWkAyD7NP0tYcArNWfkzm1Eosm4CiYvfh+wRLR4iEOd9Xspm/M/N
ZJu5ImMeoyoLxBviTd5ZJXBBWW6VeJPLfgMQ+XYEFRDAi4dD3Z0vtBgIyq3uKBAKeXgE3ZulhyCB
8L0xpx1JzXxqUPQXX1CjRCEbjfmHePhjtrNwaEYvCr6H261QWgB5tzOM9xCboScHT2dqEFIyI1f6
uS9/yGMjzqKGD7jwV0xGHhQIn1CeMZOCZWD9wGQRmHmEduqSkleycWgcNCdzltJGwTLzXHo84KeN
irR4S3tI78pgqzE3J+8UUIDBxLRTTNS8b+h8a2/VkbgQlZ0Vic3A47SD5QQaIwOnEpS+60fWkaUG
/Z4VslQohFggtLPN6DweOu4bFNyiU0vVQMWY0zxzO/tXpPnAMyYF9t6lsztyWTFANdNPnNCTkHKx
wPjyfL5tzppzermv7XRgIPaBEGf8vm7TdtIU8Rj7awyN3w5UHXJWsS0x8WNULDhVVBP2RfJ0XMvg
Xglk4bDDAebOk2IXdJU3uxP8ZOoUD74DXB0BwuIPBBoouOb0Igc8E7UNnBHq1K+9x7dzaBumGmIe
4roKq4FcJfWxG7x8deAWh7OoJ62UXdlMWYboLy0+UhHCxYBrmI2iFgsK8YtbzA2AkQLzKS+Wiko2
JEHNQ/+wzHW3QFPL9g33aSDC5OF819aZqg2k9UWvo4YiL2kJDjl55OHguzUGpnJwi2J+ZJIBP4Pl
AetDc7rrrIJJ3wWVdWZJgXBCfZ+cSzT2Xv61z6jzp9bu4n+dcpYuH94yM3sC2XLGvd7lvkkLrOiw
6sS+M4j3LqzlbRzDkh5yaB/3t+U9xfOL/lkYdfLbBNeLhfulcUGvdGEHemN4TXUf7xGPzxS7Y+s3
xxR9Y0q3OFYmsB/NZccZmDHcz+ZE/cDrNqzKB9iHJ6P4bOLL475d7m+CI664e8S40zE2TXv5FbKF
T48yodRQeaw4A2k17xHvSLfGRUqESQAjjzHi2JaOMJz7pbGJZZs2DM1Yh4e6daSJItHt7sRga6aB
VMXaY5rGnXA+gHGENhrWPobWw9Ehmy6UWPf2q0Dh5JEtuWTXybgjiQdf2pcosxhNinco2+C+Dzzh
ZkNKSXBec9+LPTWqzQnq9crc3n/wy5JjwGfx6BvCrfT/x6vS7wEwwsD4AWehOL4l/Dm9EgfaSHK2
l0AYOLbErtia2WD05MBpwLoVgIROD0cM90nMy88sh9MX3W/e//dT8wr725OHt6ncLoD2j/fZhuHM
jc8D1s31pD0PanNPGGBv09UVT3ePhZiMZbONcgk7Y1IWHwSi749YbzlLMWNaCuYVld5Z2DZTcZBz
R9vNZbnkXm9LUjgKeT+a/3KUo6fBLsUzu9AQgLe0i1PNixyUraIDtxkIIGDvkDqYT6tLw69q/qx4
xFGXATGLgAKQRWeFJNGIdAj4qplhQb5urwtcmbQ3YYJrmHGCUhVOdSHMszdwY3prdzBw1NBfXnTo
N6gGNxqydZ1jcoSIgHys1q2vLigbjCJkOEYYKpgG8VrotZgMJ1Xwlu03/4uiIdo4zwEw3WymN5gY
Jv5DySg4KbMEHSqiZva40CMs2uKnYxQ6PbWGbbRTCFlwg2CVW5UnirIBjmfmk9AzEfZNO0yXSHlk
zLIAOP2vYvqlBo8dSp3wBavj6RxcmoW9EQ2TO1a/9DCY8Lllom4HsZY+MerbKCnfb9VBmfRiTGc9
j83mMG02WoSLkGrDkhBFmMbpB7hPxxNA4OvugEzZXjT8L0yiUAP6zyOym8vmQmRqN/v8Glim/qde
MyyhVH5H5cASaGryjJs4m7f89flrJZvst7WHoU4w3kCE36sJqLyKXmXACoeZAxUUY6CoCd6VDYWn
gb21xPQWHzfY4xpD5yXS9tEPVYz6M1pxQKB/GZW2Lth5iNm8j2hT39QqpNpZwMuMAhTk7IVLS0F5
9mDWA8PNHGgOnRoXh+Yfkt/uiV8jppP496XD5LIZ4SFFkwNTD9ujP+xXSETtFkjZZr1Ps9syQKXx
JD5stH3+GStoXMBk0HJAi5fME9nMufCc5WI4Ih3ZGgDzfJhaKY3pCEWV5CRIHih9yT49VZn32ZYP
n0G5LW/g3DmytSCEFHJDGxneba3tB4uMaHfonjR7C3iWl2h4IkAey5Q7aWLZFL4YnFcycd37Nt+8
kxdzWFBgp3UGWzUe76W1Tr19Jl88BP3zDAfYf+woc55uDRManMtBl8LsV16XyQtdRkWPXiddWqC2
f9gaBR+0MjTTxMouFKoX5gexds5R3gDRP3DXfK6Hp/zn/nEvuvDXGXtkS7uagecOjzrPLImmyNfH
c2S0eGCiQDnlGO19rJLpsDE/uP+bMKDyQI5IksESxbA4htAv3TbDJfTJx4ne1ni6hZELVil89BrK
6sVWCFt9CTZ9TfUktGDziwyuS2NtYB0xgcOp9FOevUMCqRSX6Kb1PudCd6TKxMAe8gCBA9xonOGc
jj5m6Hw+3lfCP7EApaMy+IQoXbTj5W63C9oAhhXU6YYlpmcNcdQmkLk+nAvsOfNH4WgOt0u470k+
JgXdSalncjwG2OOxp1yI64g5a8B88eD1wY058tet1v0J57/c7mlDUuRP9JfD7Wc/+PkGIsOW+Ui3
aPD+Tw2Q1udcqCNWHEBNPkHWMForYCg3D58G8ghwrAexh/D2+ckw/7rjXMe4fJX/I+nMlhRHsiD6
RZgJBAheIxTaJbQAAl4wSPZ9EwK+vk9U24yNdddkZZJSxF38+nWfMEWpP/Z79cClc02i2ZwX2JRO
+1EracfHcSv4Rb3xm5EcvGTNQ+0kkIAhMzkEh/IVoqY1/F3xYg4/dPc30dw5D9NrV/Gu417arK7w
3zlbFyzdES/AF3ZL3tFpCWUXj2O2BYkr6Hj3arE1WRF1uAS9yEp6q193iCZKU+sP/QuHV0CRtw1N
fLfp7hIQDMDQ5q2EjG183Pb0XVIW9fOHt20IMwMjsjKIUKunAzyM+s7oDPWGxqjvwPulcd0zyCC+
7UWLljjqMDUHf2exLTHRLWNXiEuz5CubcOeop94Og3MCAtEcuSbvYKrKZSxl8ukpn242L75JfR4d
2wEneMQwDbWzR/KluF1BZN20NsyWUaHAJVfh257MYBm25TyYfZmo2IMfW30IbdHt0AXbS5j3+gMw
5NBV2uwISgl8cmDi9Y1pKdnT+QjU2x6FJixzBliLWePyilQV5/off9mjVIYlzJwfH4Stz9hUI7/G
XSy/9PVTyiva+N7RIwo//M4TDfIbOqR9tjn8SlkUBxQQO3Wuoq+qF0xz5fC6pgpvLG+D4ZX1QXc3
Vw96xXLNXIsdADoYSsmXzt9NPg5oDj8Quqtbz/Rmof4PJXf0e+p1VvMbG2ALvzwS089m2nLMYFo2
Rgxu7pOTSBZXZ/QhhiJaiAlE1YwMa9FGcxEK5Vy6f43xH3eZTQjWINcHW+/80p0nXZaTJPf8TcZh
YZ0Ob1elOWwV5mn+4L0anAPK5xPi7W3eKiEX6K5LjTO454O+YAiq0WOKdeCSf3Ph73rIiOkqB5Sb
/pCNyx7dCwWKFZrlsivj2061eamdnZpdancbXhBbARRpkBfp6sAHAM3ACTwDxaIp0v//A0K6w8yf
dOvEJ5nTNIHOM3eGAidvMFqDK8Xv9UalS4FVjbvoljHF3YGKw6vQ/YyBZnMEIuRyJEJHD3tnLXf8
AH9Xq22RQTxB4mmj3b3GNzvsMAZ+2VuwXg4x9R2/Z9xd/GxDfgjjeWfrUroNdw53lVW/NjjHmeoS
ZS49JsRyS7THVNxD2AWVO0Q+lgN6s9kFOauzt4SKIH1G8vRQltrLTmzGKMxTUefAFzxfdPdZyaYd
C3lDFe8Bzez8EaaYx5734YOpE6KHehvLWfb24CY0CoOZ9vibzd5DNtqW7cVlxVQHeU1TDBolYrz4
LACjFlBPwLcv/qkRVtfo2wbqdQkiDcSZuEGMGQG39Fm86RFDQzLJruleS92Er88xfbhLs03T8E10
Q+W2/Lfe7mI7mhYbKgSMfJHnf2wav8GKmAazVLvly0FVVesCH4VhC4aF0DLAxiD4IK97gYguX+jH
f9T9A/Hc4wwdun6VAyv0BaePxgHdEYpy2ryf9lltKcppanC9NxuA57vvwN0OqQHBhzgXbK1j9qG9
Png1ps2Cq34R4CAaoEXaNPnBqc0r5xSm6wZfrXETUacllL9IaeI4GC43JKfnPAf8T+7OgdaihJUM
dpenyReUYMpIzQKnXeRuBTBGbyKf8XD58Zu6VYXbwPRkROcWMDEdstSOLMaUTXM+nzbFuPMgaW55
xWfXZ/TxFMs+gNWnaA63FjLVXhe9n4MY9JeDJvQkCOEXRwsRP22kmgx5+6Snj8OC8vpd1Od0YC3R
X9eT687VN2qGDECcqDSHzVD3qvVoeLkQwGCANz1HAHVQF6iATQDRWrbeaQeJcNTXWg8cSW6y1Y3h
aXu4VtBlf3zUZo6m6hkRWrXnU97oRwGeoNTHFETIPfeD63VoUFZ1sloLbM9JzGzO2a3iHSAu43zQ
tgYYRhpZq+zdkGWNLMlbaK16TXf28AdEMx1RNFqDZvcF7JJODsUGBkjxQQs6QdMBW2TS/2gSbgT8
GNZTNGjEXt0+etja0YSacBLPnNu0yVx/QWUM3hSzV/wuUA6D9v6zyUttOetPjA2H4shkD/2CB3b3
3Y9/AvO1jzMSLFH3rc9vE0qXNjbX+QHiD5jiELBav6h/oZgCr5puQdUMhVew43BYnsjfv4ULD+Lg
sOEgGdrTZVqTpjO5RJPZU2h8bN0b+j4n/0ZvN77R9OgAiqTyPzeL0VkNt22RGzcOhpWcyr/qLyVN
p/67pH2nXyFu0ukzr3hshRslQc+TCXHeki4phehA0F4fnNzMiTxMm8uP8P2zGgA0uHewt8uCiy3x
x0ZBjDoyOJU9U9xrDWLA+9AoAzHX30bpmj/f8aEohEhXqNeOcuLsk2Ot/LX+Cq4NJieIGDQe/8DN
peXxi+Wo+1N45VwyVtAcFxSTeQQhQdODaio62ZpW01+296PfRomSMiYyBi+RArdwK/C58EFG8WxG
VS2YCjDQoQ57oGK528y2UXT2y6Nca2IcF9JV0yjlmfo+MCou5ODVPpMeJi78NjrVswUP7hH6rlBC
BjA27+jZHAtOvZI0pokpA6RFw2bpE4Jz3z8wBeC7/e39EmO0BRvDUr1n/TGSMVBLZbU8yY30Rkr1
s2QrE/a4xNbn0+f/sCDh520h1HWI5+nTBmNdPFPmnBjZ2bn/KCBJiD0ZRw4B9gVxnHNgeUuoMCpf
d5L1kPNFqPtuWL0fDBtJTv7g+ZNm+Gts6xL8lkNyHxBueVoABq7Xe349IKSWbxSlOiUq5SMsTZtf
He2EneMzNiihJ5sqmFZREqG5L/6EMSkr5xmlJ/1FZJqdPRze8SQhxHWHNDHPKcgjUYozMRzkJ9vP
00gFGy10mfSJEUky5Vjpa0HMiofCb/nl0watdqmHYUBAW8h9qnqdAi5LfaYY03WiZb32879PQOfr
JgvkhpVwU6KgrskGuPaAXxOm9GzJvUdu0/2jCD3L9hSWQVk79MTT5LOgYfRG22lPRD5I8YFFkTE0
k+h+lnzHoKmUctc6VuuZazNLFe/gnzngRmOySuTXOF8rWLeXRQKmK23P9MeFPNtJ1IjNL3G9g9fF
a9MT05YdeBubzaGjWHWmnTi6otPQP3LpWECzR2fb03/Zxjb4HqmfSjzP/gyypOZONkfBF8+Gxwhx
ovCC+JZRopX0WyPPJLGMgJvOud37xl91klHOUUXuNPGpDX1OC0c1Of0EoAqnyP1kpZj2Ayly6m1N
GaL6wVOJi0ldGzD94195YErfmKQaKA7kC61SpYJLEEwjaABdk/mRladHwKr0j1t5E1HKAELb1lyz
IUQArpwl1fQQvmTRCjfbQnLA98Np0PUILduhC7FZK5/QDMJB4J3cQo4z8BuFSekDVZYfGUUJh725
jvhdhkzamRlRKDJ9o3Y9OGJ9CVNm7CA0D2XOqClj4lNr9Sdg2DN/nfJbY45OyB5wZjnfpivcIZH2
nWoabnWHp5STe4Va1P404oYivjpg0CBAxgOOpXJdTqvvtJQv3HpCUepzt6ecEr85dPx8zyOSr5x3
C0XCNYNEeTaOLOPxY9KTYabQAGYuIaYjrIeJEBuGHgWOlGKEQjfbFNgtNqUSqRgO23IAFsmpHrpk
gLk9fO8E8RGNjpwP5b+WebojQuUlR5THSnmQJUFnoaJ5pMR80mM9N2UZhmmBtI9iHGI648kfyFqx
LYqCpSa8sx967QRfL49lbLyUYtOhmRkAx53tTRbiEGWHdnG1k9ZeJC/ikKm2E/SlXtyOVjTyst6V
LZVNNp5chnt6P3vnX53Ce1AlhzO0L8Rz8Uy+glOvf8YKa+j4CR0z2cl7QjF95mLtxYwO+i1mdY69
l7OEuedVa1yO4q+MzyCmIM7hJz24VSgLQ3S94DXCLn3TzXETeqzfaz5esLcfbCVJftuF/l3rLIOu
lWOdh65/fhnhiQnajniVoUXEkpH07PvS85KAFeaFfjxaQtlGGngrb8ni48rNJjxbiFeZuFkbktwf
d/iaeULJfnQCk3c14tjiWZ48ssBjw1qYK5Y4oFHbkjevTZxYzdTzW56VLIrv8uTOaZ3Vqn8QcjNP
2BrJNlyb8hdwqv9uJfaVTiJf+DI7wPZPka1OsVf0yoeLqfF0F2zOTvBOKrR237Ng73i9hKWGA+RO
AXJJeMlw0w3juOfOZvUCzvrk54R2WPTCUT0XAaJ0XliJSVihoIQnUYzYyCgxosC2w9YMpzbLtla1
8DCawVGDdvsoN2E7Od/UGH+2yTyetHBy/mfi5HkndoEC7YwbVAOP/bSCINPPZNIcyfMg81Z3Xv4E
+S/xdceI0qIdJ4sHs0HQ3a08pspyqc4giQ+ACkori5Ai1opsYP2bhdR3Qruh81amzJ7FaVxCVWX3
MWZopCerjTEgbIIoE9hWT5Ts5tBgO5Hi0fGZMmjWoOuM1/zP5Buw+SazPa4lpBSOrR5JowDAGBV1
hfKtFoHManEtT+7m4QavBDnnKXPE96aPfty0+RWKy7O6UxOKT5rh0uNJdqMuf6j0AuaDnKNos5OT
uPMHvu8M0OvwnMOAJQOXIUxcK0OGrezzxxKK53lnW1LQJ0RzVt3CfQlqpb56uPDxhk17ZnfsFaZD
YfgF7Y9p/eOwkhl/lB3kJIxx+5vFduMixhYPT7K5tahU/Rs0tnwT+sprQrOp0Oo+L+AFOmN0sjmV
XRWyQq2dziYG+ayS473h4sQXfIdFkQH3oHL75U3hB9XhxppOjDDN+PJn+rh086I3bOgVj1nxRSYU
C8YjIlWseBBoIkXTiT9u4yBOrjeupB1e9XgE5GboxPE8s+BOrLJ+ikFthVVbl9s8z2DMMdyYaRFH
+R0z/d+pybgPSV22QP04oNlmh2c6MkcC3WPp9e1VVwHTK0yr/C8I209PJB5DJhnpFlhODy4Sc2IJ
BkDIPaFyL57B+CBXfT+jo57gduPCqZp1BCZYHJ/NfTNuOHZ2iTN8Ajgok3rzspGJ8e5hhjWi4XE9
Ddgn64Zd40DWWjbvIgg645+aNrIp/cROkluYOTAgiso3oG/u9iha2jbD526FQzAlovYfdEVyTQO5
y3jtiieGQT1fcYxAePzpBR0EMZLciVswOhdBI3jl2DavABe9cQwQ+4AnqOZz9bI/umrHsYY7ZSSd
btRT12UtdizQwCgXFVsr2LJ91nfeHw0Lo96wOByYJ+9QwR/3txlGKqy6Sna2MEv72hKYF+XhIFBM
PUpj4LraKhEMnW264SUsm67CwQDsB9rDiNkiJuD6/1ufQgYbXA6Kqenos+YhRKnqu8nIHGllRs0/
kx7uwImghPp7UblwSNggZpYtpTduviQeZ0WB4ij0rtg74HHrFO2lRILGIO0Z9uKKyrW8r9jbY+7E
Jd3x+ZCLrLAWuCxOGIggWu5fVA+pKlCTezGyxuDp0d3GJtsUbql2eTIPF+y+2cgL/Z8OqjADWBVj
VLZOIjb0NWFzIuGfzjxVTr0TeqSU+xSvsXWWYYU4+46b4DT2eEXEmHUNMXoOcKwfN4sqMEX2XRre
k+j4p522SZJo3WlXuVZZjFCwSdiulBJ7CS8zRTt+2FbRBET4g5hmqFsts0ZHNmv2flm43WBD3AGB
gM6RV8uMoX7Hro+y2A8a6Znrdtj6G8B5b4MkNXfix5iJiMgu7qaReqPfqF2ydzN5iMUjGD0ZSQhr
HFQgANMf7BR1XNVRT8vSTb92ezLlMeOtdyVdXNM5u+HJQYw2N9cLug7Wae/xPSqjY3QS3O0E7z1S
6zdkrzbZeV97Ou0NLuOXsuKLEOQnNsaoTJ+UfZK8Z6Ef4GTYqstApdfeIAoeCXVxTkeRmnEZIQmP
NfQlxhsOlatAXxLUnRSox9cOiK1fVM2Bv9xDXLDfqwv1nyyb9C4yUlNF5RuopPxbW/laz7JKQj7l
5oFSImvt/v+5nLBO4CoIAjlTbYu2RI26KEJTJxy8l0UFzGnYzXhyvSXJUCYNTjL8v4C6nLaJKozB
ZEkNMboJfrfGqKTGr23NfiJvfmaLBL4GOqPeJmsMyYeEtJpgaHijFinLRBSa5vE2TlQz9TgKnPDi
zulle9ZWSfTh8/On+0GNQPevFqvbaFP06OpYPLySXX5HsUj2KUugsizxtHOnU8MmlRVYz49k9HdT
fk7mdFKEAk+8q+DGQ9s7RF0M41mFFfjhUfQQdyK3nubRtCnJ9bCcJCXnCmd1jL0zj+dcHtra4xuV
1EhdQqTn6FyaIqdv/9DBPu/UueIvUg88HjN+BFPYE3UNhuWWndXhV2QVCnAlPrA8QwxQkE2nSkFo
O2tOw5rcKo+n2DRFVW42xRGHRnI+AOeVJpbYr+2AVn2Mg/hrG6Qiq5fYoLpOnMaNhQrCs0ND1kpD
pVcxIUsdWD3iP1QmTxKnxMRhlBxgXwoYLn0QWiJYNTQpWe3WWxZesVrd1QQFzSDGQZmZfYJkUA2C
Ojn5NY0XANICaqwKSLyr/pBFrT5/+vX0W0cZsAvXbfFJgvNgk1Gnkz77YlIHpJUn7FC4Vg6KAFHG
8w7aTncy4oYXkgOSJ/yWPRai0+1gtQLAnRzOcvAaznpu/CTrPig+qH8q/CCpH/STePw1nJ4ifrMl
j99QsaXupOrEjaND6Z8A2SWLsz3SMbL4+ij+skkNQVbhfHhzNyRZcgMz/UfTDt/TkCvFBWGbmQG1
+I3Qo6DjW53cnhqHVCiEvNnHX8aHIUyZABaGn20KQq8mvcPOYzr4HFLR49q5yXgHYwrdA5axL778
NITn8XKu4UpXqsj6LO/EbyoKCEoctqvPyJMSYLpdLYxIUrn8e1tB3Ca/9/iAWOg0Sb7xzc4Q0H19
hIduez9FEUBanfS2bkw5um9Xqo/i4L6Al3RoCQx+yGpbUonE14Ulxj3ecEfsl8RK1mltw06sxUNe
OJ+G94iPtqEv2k1usK/Zio06ZHQ0Bd4bWGaSc+72uKfszQjVS5aVQa9aYvEbw5gqsJ6sQ6JcL2/P
9Or1fnU5BRgQ5SA0x7+gKcEOSbX2XlrZXLyyFz6hdfn+uB3WPO/KRGSYwZn6kJKc26Y1gJTIVDKy
kD+5eGwnuIeQ8bez5V03/YcDyMlZ5CVkXaQB8F1pwTBM++k37ASv4Avhnk6VNfAO+9mo8FAlQ0KM
tdtYPzuzaY0XncdmUmxg6pGxi1w2HMuvwp7it9ZIyRVdEmav/s6Q34gZuE8eUCCMNBY/8AM0nGKW
6yNElDyelKKxaXhtt0N5bEFq8bWeQRfnsm3ywEMUwYn1KTlRkXTZDuedUbX3CJiai6StQBCWpEti
GBicRqfZbn0v0YmeoVbtsyzDuOwQ6V6tLh8Vbplc4eDtNJxnWIfXwTtrO3e4cKwETJ5+I0MTeoxk
2OAX97zf+jG6rc9IYgRvLE/6yCIIVtTlITgWJIabMKCNshN9GWG4UIV7tqhvwXHyBZ92Txm0uEPG
AjrK5hbNGAxjqKGzVnlt2K+WU7GBzpoy9cNDAExtYc3ewuju7CvRDXcB1k0juHeIdIh7CiRdHNDS
N+AZpDumcI4JDWXr3NEHhJGyTa2sNUHWwqvnzvbvMdv/9bCURO6gx4Y5+hVRg37qy7wD/NG+z7na
R1BO+xHgQzUz27Zm+d1AZKHWgVs0bCrO9PjkOVc+awuIhFUDI6TfU/UA80ExRucfyHmFxZ2zHVou
aM15io8kTlzYgDJoyk7Bh0qT7x839Ga7vYAI0ytoXbZpm0jmnlCFXlkLDL1OP3dv2Pz3OECyoj3H
UJaWYIGazmkvnzCYKWdpzOD6BGhnsqU9ffrlHID0nYNHjY8QeLur8+QTtP7e435QD2AOdNz2X/li
pgqUBt2YM3d1f+HHa6ft4RsZWy3Nzba+A7spP9FddtK5wsOxmHJM5Q2TVdY1I1ADyMLaO/oRL44k
X3pGXvtlKx//iEInd8cMWCG2IC/lZQk/9+n8uK8Pubku++loCw1SNeKEwbgOBN3kJtF9YLMR7UqJ
SD3Taqo9bevk94Rer6KsbYYfkCJe7yXrOQuoo14PGjUsftrQGtj6p5eGJGJ/CHbfEB05qdpDIo6P
guKJvs6gt0OgRlRbOikS4+utbQ6Pmx5gJUGMCK9+sblobPoE8YphlHfwTl490EI6b1xVvxHhDPGE
JvnpiTPyAffWtvNTDYTlGYowHXOwwBo1+Cd+kZWFFii0T8Rachp+diwQ9Eu59D56kkTxmtOOQAhz
VCgcJ04HixmswBrBiuE8bltqC66Hft0lQxzDrdhp3iGW+mOUjRcKL4F8k81VP9rxKd5HTPpqYiVm
QnjT3iQOVtjKkQXtiiO5wk9l8XHo7dFXeAQ/1ZscvGYMAbUxbZVtgC1U0eS8os0x5ehODGxOrVUV
tlDhggjM9HmKiksX7YK5pnLskAVItjHLUrQ4URtZ1Sq44HL4QjRNHXLUO3AK2svz8MjKbRVQKdGJ
/uBY0vqfktbkkDxRsqiiGgKWhXeJ4GDBMTPc8+ZLUfnFmgxgfTz/663ZGHUh0WwecFVQ4YBGADmK
9SoIYPmRSvAmXFCbbnSfdGZM5Pa41wzMBzZI3wkkhhfmWZwK9HkWcBfx/er97bStUbtpw3Z4QAiJ
n8CWOcVi94/OhyDXcQ9ne98XhjaT/Q7qKfx2NIe/qWYc4aO0td/q7jdVz+GUMtFkeG5fkmqFs8IL
y+XPojtBoq1Ba5AYrGOKRkYb1J2g2ARIylXgLs929s2D+iAttoIptLxDgJEuNkX8GLRynsNDMi/M
gDQZ7tMHFm5tQt5Lap9CmrPJUWu/wioysxYiXNDbR2bOns/yF8K7cq6IUHXTufdQCJ1gxFd7BK63
e+1xbg2xaAZm/GVbYu7v4yZ1iV9yZnR7AKxPiIKD5FLlcLG7TtfpceLPNvkdqOkQgaQpMt9H9wba
qovqRprpLkC7srAA5zt8OyrBBiCJrpuR8nb240OEwhJAQzvv+4jpj/rZNr0yd3HQRBLt/FxeVQtH
zobDpwuNJUufbndA/0r1SySH6VYPNluSADaGT5/X/xjvCboG+97j7ZT9ROc7/I1xCOQy4ZFoRgc+
1UKv5p05+G3MiC3bBKmlBELgTppU9QjyKVhRBfeRvO2faBgQs1R3mEZUQPjaAFv8nBfVI+WKuyVp
I6Q2u4De8YtuuM17ByMGcm/w14XhCM0KiyzvAch8wU3sio3oj2HeHEzPdCyRbYFzTmixdMbWC8kS
Nv7m7IW0kIvSwmx6v3T6kvuiTw70v7nFrT6CTiNJhuXBW+lw+2SLgOLE4yfzDTC7Ew/CpXgvcGN3
2YJw5wle7Yqi5w8hrAgmoGdqo1cV7gdgdH+cOHtPi4qSlAtpc9TnqexUUju/7K2I31iezgFZkVWa
XW3uFWD9fvi019cM9g7kEP18toObS7y10J5kOK0ueH3pzbWOz6MrRvOy4fekOQw+XGL61c3DnrM2
NsOC/u4fwa3NBrXx5chAWfWm82GLpPSg1GpMv/DsThasz5NHXKGtJnx9EKHyG1r4x+6gj9UkZxhD
DByWDR7bh/nAl7Ch8EJxraiVYf8lzQhHq+v4MOyztCaa6cmFkA9lc9OamNKI8Ek4MDtyTm5/+BUj
tnnBOZ6pVpqZIz52iX5QONji5hNRQNzWp+Cda2bq1p2v/iCouuRat4U6rIOUBQjO1xI1tiNE3Q4i
wbp8qbEqRrCSU19nTwWnzda5RFd5XzSKyEzjJsgYDRBZAqUze2OHAG+MtyGZwBNxxsg1qgc4GCMc
DDp+anEI8fYO6xLVTFTSUKfl828LXBU8y540gP1+KS2Jh+hegCwbSypz1dXAk9P3nt6T3MmFsdLm
VB8YkrnPPUYHZwVVmr8LHn442tkz5C5Ab0s5QPKN4An2V2DTKniG2FByoLsD0uqKIb77B3UEROmT
G4N5QaXNb8cnpN7tR0Ds6D51c2tYoKH/Diqbv//FObirOpwObWMINOjAQHzjXKvN1hEryzuIbtZi
X1QlckYoihogQgQfnhg3VHFh2XPmt6oQ+3gCzx/tAveJwYdf+ot9OWeACpKkbj/sVtBz/3/m9Cw8
J7QcvAOibPAqi8vkrs2kjku021qIco3QX5O7vO++Eoxm3MpDYSrqDPZ49269fdnYeuA1FJhbh41T
zFkrAhPadH9f+NvpticOwQWDHNbDOCXI12aEK3oyfiwG6WjTICbAChpGdqSl15ifhIZRx4bMALuv
ynasEO0fVLRgeizcOn0fWFBlzNtbztt9jy6KvQymTwFE59P4yVgsNymRdrPO9F5Sc8l5+GAyd3B+
zPRe4dxhbevPAi9Bf1Gd2JX/QQxqMxfUs5b94O4AMp7c67Lpd1i9ScJvuHoqa/BUmEyiMdZw+Y6c
VSP4Ui1YwKnZRZlcGw6HS8M7QveUOO6ypE7kh6dhZX33If5eITJEvKl/NvOu6T9ZzWqpVn4ccEkS
vEvJJ6aG/YBxWnYrbBzsfk2h//7gBya+xY4BoX2Y3Z22w5AYr7riNIBnndOoqDv0Zr2XzA3feThY
6X5FPjCw5iOH7bDD13/AfbZEslt2snjAt4Brt/oGNZJQfBHFEVvHn6hJZPb0Uf8NqqDDfQR2ONGQ
mv++JGuufyguXjhLFHG0j01l6mkT+DxExYvPFTSiCvf61vKQ3R3WsznFFl6vIL/PCOkDZ19cRjgk
4PPCEvl4oV80d0BLpbFW+xVAKuq5mG9glFX5PjwbknXoyjVL1s9CNoJ5wvfy3oA31nO7cfZBYlyc
HZTQeuUtBgpAtAyYRf8D/FzqKRTS+0UGGXN157tXaHq0cOuaaNtDtMQCmgWWYU2wUdThVGNw8HG0
5BXhPpQDvllBY/OboddOpNGcNNh5ZBiIcB3y3iUDDP2sj5QeVtpHJYmhnq67ad7AiGdnB81cusrw
SEhD14q09lpdVk+kadUrQ0j5k5wd7Ertmj9B+gtMiWbZ8My19qhuRB1fn9xdeMtvOoNyBW5Ra9MR
K5TtPCPqepe8M/64rbIKj3Tf9kFFnbjpzgdNeqkfClHUIn5VggTfbuJJsaRpdjatFih8/EOk7xvh
EUz97lwSTDvtxgq0CE96TMCIUgzZwWwJa4IvLVgc56RXSxJ4+GXdsQNVXCdZfHJlTTcE2aw0nnTe
rPQc/15um0O0p4BVlwvuOYKD+8hp5Wq00hF7QLad5Ve+W9qatJ6KorM3+GyM6AZsanZw0BLbZfeL
pXVFROaD2cBQLD5OO+oV9EctDAHg1rSxM9WSWfe5x7+Y4gWlDDIs1A9L3u0Gi6fsBx9dHBP0IiN2
EHJksTraHu9Y5ITJxf4jQkTu2YZ/3pQjnXxf8VeEB+Cyhq9FFZEQ0AB0F2yji9dwuWjYDQonRq/w
YSCKii+Y8y+gWoeKA6nImQNRO+B80nupTrZL0LwHyJrL95RSnbLqnNYR97vzYDFat2Vt8gvcCSok
Su2nwxgmM8LpQ7EGoXtJl0xenOGB/BHR3l8EVpHdWM/tO6HOhOj5G+I3wrrYNjUV+GfI06d55YNR
YdeEKfoFFM6QsLzI7OiQFdHYQzyq7X7h036YPtDzamyjDQ7NvXQQ/MX9+RZcfX0NseSKJrrcqZHq
aTqkudHlj+zINNFyIdSDsd/cLoZwHIyT39E1aXhxSeOy7fYRjnzEuIIqZ4UOHX2wSTjU8VxfpBej
2L7Ly7GBSageuhvuVWNwJl193X7RLIy8bymzls20B9OU9nKENq4ADmSVwyZDsQEroIxHFDAJLoDI
sGiK2jwxxeyRskvBz3mqplOPL74RnFICiOWwD2w/UFAgPA7b1CzPoI9tBpRe9MRQlmB6SwVn8FPd
RrRr5ODNpFPa6/CVab28loeV2ZMrkILLWDiuo4/qHrIbzXRzXA/eo9uItnuuSJmtZAe9doLX8Ml9
os/a3lIDcrMtHmT5WbeAlmJ847j8p0AX2XwS+zzgCoHdyFN+NNkChQhUR5/kiZGGAq8I5vLOw6WR
JA1gRLuuiv0fhs/Y+y12+3i/ImlCs9A1JJIQ5k073vbj/fCcHqdneDLzi3eKD1nbO1hs0yCVCQC7
aE2Q12X/0YI3yGR5clv0sx8gMnqjxz9z9EqYQN0Wu1c+L5AhGKBpXlGTvTO0NQA9WZ87t1jcuOOn
21Qnj28B5XPWHDHxor/rel2Y76Jmko3fADR0vHP1PG6bso6JthHcqV3YptnQQNtW3VlNic7TW0Ay
LZ/epsvK0Uev6qL20HUqrka92jzDK1Xnd1mXB9kCstLx+zd4/VkDc9L/q/noNHsuK+gfx3APW49C
6cWibYOqwe5xPiyBQ+179M76rJjrVunkaTdVYGuSOVmDsGwfXPSmoYcyIzvPkb0XHZIqMB+/Ciov
6LdmXd44TkOfOSaOwoCnvtxC1Q2rEATsWSLYiS3UveDtX2ZdHKE6rEFIY3lBwIuBF+gt8QgvCBYj
k53bog4cImr2jrQwHpoC9JvAZTdvjzfHR9Qg+wgy8odUuwGXbNCi9s+bdmdJeBd9vjRCruXlwYEf
9zIDKRHn6YEyUYGzOE0LeyxwUw9QFkIJDsO8vkc48uj0PzFLdxIBftvKu9OL8xzfxfqXtAatP8Tj
qPDuBculDhArb43ncZAvZM0PVHerA61NiWPx8JgS2e80Vju/P6a4aGAHiDwgzuFsSxXoepLVP0yf
egOMRfuzt2W3nwrNgqj1h+wp28nrdffviUs32dY9+0hfdv84K7IO9uPOgDU/dk92/na8Gv0kfhH9
DOTDv4D8X+LuWWg3agquZMctw1x8yC25Djmx3cl88Bg/nUdoFF9i3Jeq/x7OE9BnQh3ZCR6FjSsZ
B08rC9C0iP1ENziddG+rLzr0oHBARCaSt+wxLZCZlQ2/KXGzB6/WoYDKnFbjlC2gmZn4+PWp4o82
2FWKMGuOMOf6h0CT/R22oxPBCvRPw5075lJ7e55QXMDt7RbNgCeDjMgrOw7mEi1ov5NaPqurzi/e
TtHDBPhEavUZ0FmFlUdcjmlZGUwcRviok5xq+e1RuRGzTqNb/F5TgeLPE4GF+fclRxqbNgVPgIFW
ATJEJHqQ4CjOL5GRnSbdGeGPYe1xQYixe3t9E36c9nSXcUhxsvSMWbN4N20TCgOHbvyCGD7g77Eo
N2wWr8mvD9vl4wL7bH0DNxYY2asrYlUgP81xBw2Lu20Sxrx+/trpXbQtDjVggVVkOPTko160dx/L
Noqe2TVmIM+2H9Ry9FK2/ic4wC9DaB98ZoKHJuNmPQG/MFplBQ4pqKv/cV8xlQskAMqRqNckIQKa
ka+Tmwsg2qFBRRdXa7GYwR0ZEhh9PEf6EIhnlyvvk3k5VE1U1NMOZ2LrLzTyjxBq3CjgIvxMqRFJ
emYYh9MnvNgd0OqbqMHNBcDxemQ0y76qO9STCjGqlAF382hfC3rZ06gN0QXz3CEB4V5+wQZoaHCz
N5Mt49EdvkymbHT48TqunspTaVyiS/kITTRj7qxmIcEoaGtk23/anYDVM5aTdaXwIEHMc6rp9MYJ
pURxR40xQnIUcJiIxjRHnOInERIzN4+7igygbrgA3wCbZlasBy3oM0Oa7JVs+wGG/BTavi7YsDKg
kV9CYXkf5LgrkjuYEXdlcIGneAmmH2CLx6gVQofLduUtZNM7sJD1oiDRoqk0N7SE6MSyc0ITSGW4
d/ejrbv1m0GptXje3h2kYZs1QLSbLrAgwvmS6gRhVruDXQwo24MNfqomtaW2mFM/8/2YJVWlNdyt
r6obWxBJStBUTLIdU1uKd9L7VT8POvrUSN5/rbjjIx1OEe+3QRkI2IiswdhkarbcoU1RkjauEpP1
/0g6s2VVsS0NP5ERCih4S98JIrbrxrAHBVFBQZ8+v7kzqioqo+rsnWspzDnG39L1WzzEhqdhSucx
CcAlwMn6s9ei9AA+SGhk37Rzj6CTuzXYbE9cA4ymp8taXnZcUAYAv8n/7bvSSGI8k7Z/m2KADbgl
ufnI2WEpetmfw3ZRgXgttHjX6k8Xnxs7z8VorDedz3iKuKUd0IDoupT/Or7n7n8cPGBg7w7omhR2
jD/SdI0PzTLG0/1NOYOVWQEI0nfhw+Czp1086oUKMujoMXnGVKxKBJdwiO638AvJrQmqtEphFkTm
o8ngT6hz8/eZIMTpU9NwInsbwWaemfehvSMkAQMjeVjhz5fsG++voa0/O942Xs3GvS3GeIwUzk3c
bFT36ujiS6eaNHHl3MR3bCxKO+OCyUEl6LAwDU4RGsXfbj9ikYwJUJ30wnrPDStyX0eWPL2eGIu+
MLTj3cB5MB38fDnBzPmxUPc+XZXqiBP4QQ1csuV94WdlwE2xEscdLylcJQUD086hIXbVTFg8bRyk
/KSXpFwwKU80c2hxHrFmssuMPfUkiLTHRCB+IGuc2yxluD2nD5FmfLHlaY4tbNV9PHmTXZ0RBqHW
AGkZbJ7IMVXK3P+JBi+xlNvFiUMdVOPFwbqq//VzM69eF+WKJ/PZ6NWeGRaSwstv3hWOi/cJNPOK
edtQKn/wcYsTpakl5m4Ri6izfhEwBShhbr3K+egHYFgGVaDlhnCgC7OERY586eWG5mH+FEM/K4DV
/DHb66iCBaiAxJhSVAk2KdyaIlEF05KjsfaIQXbs0f3OG9WYd/jZO8bEDWIvpsyF6D3XH4s7Lb1s
fYUFFkGShCuitUDnzz/UnZAr3m+q/PVBDK+GiCp/uu9gMB1OiTQIM/5/MIAzaQag5FDJ7RAWDuaq
+pz1LEjv9Rd+62JeMDxhdq+nX/imin85nfLmKGAS5cD6ehF6HBoaRHZXEbwZ/0Q4N8fqzYyexA/d
FhoHoQbERqor88aWFYuXm5/xNpVocCUMsDXf8855sU3JgFXY0c3fpvYVR/K3kyZEFQdmgasag62A
m40KBhiPtuTcD+TMmyzjabURq/rQvC2pIOHPv/+F6X8oWxSNUo8lZ/EZJxIPNp/kWz8mD0d8TvLA
yb2HJSKZcDd/12Ji6iyAc7c3VxGuI7i0WRQd2lf2KuYFYgWDM1M++CIPMJjB/OqmaHj9RHOH3sPY
jP/YRn0GV6bW36R3/obVsVg+j2RkUGHDwTOtiVGHjvlMaB7gv+WL/3jTR/BNq/gScwNytmCdH0aP
vYaQGliNX9zFCjkkGLtcKyKVjJd9JjKyhwbwksSJhDXEbIKhVR/6FHq6fRLD9ceexJN5l+ThkLjs
j0HC/eRhlU4He1jbvQWe6FCxOytFXEikKwVtOlcpg8uk+ecjnoAa6TtQsPfhNv0tQVTg4UIp1uLb
nAYonrciuaxpmQbuxkytrDP3Qo5LjIsB9fL+7X6DC8QgKZPzbdzsblOILZt3CXxTwGU8wyFrrN04
PFgezqjzh1wrWA7+9uVgqXBRMyPwLUHxDhdI6aRQCvkyXCbXLe3D/v1lDJZd9JqwGXR/20MfAj6Q
z4+x8Zz3eaYuzHiXebvOZo+dZotbKTupmwdQgoNqL/rBe+N1GaDZex+xkCHZ5uWv9z3zM2aJJ5h4
9vQ+51soT4r9DcMJgcKf+MoHvSJkPBwu+Bl5OU8X8CbWaiakj0uRLGvP0MgPKrEdBDFG2W5IRMEw
okNq9Pa6F8FDwlMHeEjjipBtPBeNy7wQf6cNncScM3uZ0wFHHfo2nKrLd1jgqCsBUsSYgD0aaQRP
DRQNep7WhYx7P/CyWORf+TJV7Ihr4GILpjDoYrc2d+IAqfYMP+hW7Qd2yTQLBj9+c0SXEaW9dAlA
QmbQ5iPc8TAzllivmqjlkSHLAKBDDDK1TR4WTBGIjz/2dx0TGmAPQx3yAv38DIbgDswycxSA71QU
PT2DVCwpso9d3F/1QVCuQIdfQJafYFFQWbzs1pA9Eo7pObmHl+htsPQNpr3j646+BsnPkaczypLH
ia3skvLlAKgiJuWw65k0tm+I0TOwQqMW+aLQZJyeaeAZ20XBqISmAtSL5FNhX2XoNjKSUcOPcyZo
wnlba1jkUu8I08C1EZFon3xOxLPN6PrgQiBNHWoSDC9mA/FGC9QHvhZ9V1Da2K4FkM2ywhqBSIo9
pwfIkbLY8yz2eP5h239m4T8ppW6ib/ogQ+t2ftlPft8bhBGuQl2MxTDSNIvx4F3/6niwfE4LX0Ek
D5waqSYHFIKuoTn2ihNpMMHFvC9UT/YgFH3SwteEfGP5y0BuiIr0/vid0C0L5k34wHMIpHhEtXwJ
HHjjkCyXt90jpOOlDW4pmuEh/vv7ujy/1nfZ+KVgHO26O3OYVR7M9lsWyh6K+J7he42E+MYAdPiB
Fz6YNAUD0sZPj6ywlGnFyo9F9EmuS76ItwCVcL0PDXkIC3xPJOIAggZwiVUWxS+ilvBKbN/NGJry
GlwavvXNw8Mw1zjcKSaaWrRHVzhEKBTIGX5ITqWtoYZXjI3/OH95ZBFrEA/WNRRErB4kv/Wpf07u
ksANkjtCsFeYj418Vnh9p+cWHto667IC29mD7nm/I8QMRRg/AcyQ7TOBagUu+xIDy6NCIwXT2Zcb
QLycLKaol97GOO07d28LosbCHo5IisHTjn22hnlqM4L5rxyM/tBTp2C7/6D1zLstvwl1qdN30JtC
yhCC48CZ6b3wJ5M4j/CQltN4sBCGahXnBfFyEymAZeP0z/wqRsr7BOC6WdUGLhEeT8RTDv8GvsZe
CfFJqIG76pIbdKEgM57uFdi5jcsjbVQlY4KLwdNsJo/FeFqtevPh5i7bIwozPTmpvGLW8ufIybMJ
MyOnZaaF/Y3I2hR6kp2GKm8Eaf2MoQd2H+dm7zQedZGlyedxwXPAhDoT8xUcKAgPvVlkN/Nj8dOr
ZtrQogJ16KecZUE2QU1r9cx6xZJ1foT3+cfkSueTQWbhkYH1x57CUneqV6qphreXLnvZRPbIwwTE
jB8k++hyCuy/+U2HZPIDZCNeMsYeovcX7AbEx5zfkiONtWPsLqqQWAYLAkcQcFbGc4Ug+kONrMmE
6vYROS0FAQvc6g6QceOIYGl8gMaGvXm90h6WFglqilcabX6PDjR4KxKwjQbn3kK7GW0Kk1O39pcB
50HXiiHgFF73/XvDkjxM2D/exgWF1ns25sTc6h0Nb7kl301pS6chgDdmCNKeaLx0yj6hJjEXyBUl
J1M/P+0l/sAXk2v5fFEFZ4C7q0DX+rWyoHGlf8InTp5iJqECINowzFSswLrEq0UZRsCnMz5xXDLD
55ZCw09p0l1kChJY7xZjRQfDIfHlTfHcDjP4k79vmS2z1ZfDVoWPwuDuEa3NuPbgORByJBJ9Dor9
9jg5WRLR8zaAH7X3JGWGuiLZWhH7N0WNymTD1Z/NXpHKnaLouXM7jS0BdA+WHwxBvM0mvEdNqBvk
9Ti8LtDMEjWB5IBVjGX25tEOAAXMmgX15RIhSfrzy90C/pEN3c2UuApRljCUzoU160p68RY0+O9z
YiyeKTMlqveXFGg5fkJuCSr0tx451My7OfOGTPa/wLc0oDZ9vXV6mLTwEHO6/jYPnsdqR4xWdbee
0X36ZWonWGsNHVbMvzsCgfJIcTLSSlr3arwOqnk/lbYSKJxLkerdMe/CAUxgkxsZAhR5OGGUs49i
jqfqsdeSUQKJVB7K+Pr3DsZQSycABca5ye9P09Fuf4XWjjDVtHcs99xXPJljj/O459H+wqLAI0k8
/taectcBy1HdC0iqHmpr3Y9Yrth6bBggJpvhlOHdqzi3EXqMN3ksuMwt1xOXVM4H/XWatRQ9Yc6g
pYB8gbJUU5rdnWf6Qv/IcGLdww/sB0sdZy+nyc+8rF8RjhIuDG0G/jf5Okdu3XB8HLb6i2ya6Y/r
RSX7Unk5XF+A9CMgm+5M5obxZAqNumU+l2x1Kdmlt03zRuioDk3E80vvk7Ie++8pkkYU2yDjYpln
YTgwQ5Dpx7SDV++TPGb5+s3bZvYB1EsUI+Li/5Ihp4tfGU02Gnca0BYMzDEoJL9bYTWzm52Ry8SD
j1Szi/hpm1avwbgi9OOTvitmE/ExEMiakAtMblcUXU/DzRdBRtzYLVcpaBrHrEUGajqyape0EspZ
wVHtz0DXUFAthieJ9Qhz2BferAHkfXJnQBNYn+ATSNSQcLmVKeYJjkz+PTQ+gZUjIK5j4T4pbSF5
Gm/wBsLcy/wyJcrNh+ip8hLhH3qFy5z9ivn6Hzv7XL4At29xD6X/dv0NX37zh26/W1Q26RiVk/9d
idh0Rt6BVdJlj5pcUohFczARsBsbgtmmD3QDvQmdjixqGu/sKJBPXWVUACosVEiRZGPsJkOuRhmO
/DMrbViN19/j1O7/NVRoYLtkzJ5HboXOjvOaMR6XEIoEdSlgE55+o5cSq9iYKibABg1ylXZLCXLz
uUdp3PJJNJMPvMvV+gbyRt7cnagFdjcZESGx2N1QHBUoNVE3MzxzgfxMtvOvvslFAoeAe8XZLbSk
4SXcXC1LQafBYIdOgwqKBU2o3IYc13d3I8SVT3ZWpzyg/p9jOYZeBs2P1Q1/r4f0LBkza5C3HGyX
0McQHl9w5mzCgZFuRggDs0ACmYCJ/Sz4ehm+LXRExjAerkmNS1preCAKXEsy5v3ktW74SIYLl4bb
2ejcN4bpwzy/kiq9nx5/bYC7E+aMXIOI1oA1DrbVdbGmTNt7IIAMOTyGc782MwH3qegOCqvecxw2
6/6stuqgoN5R56OEkaTKlc2WcwRKA+CD7ye5smVahwsBpS8xG/BAdZYo1VLsfoWYYIBkCdAK9ttD
tu0j2xgmTxPeeAEjZvdoLAMX+uzzP1Ijgxtlug4PL4cv+BRliTG5xUx0PGMtqfEkUXFROM35CQ4M
nO71vMLftGxKmv3hP/MKDsphy5QgBc/0Prmerv8aYTmfekiTlIg7l7OkWj1Uq9x/1HC7DaSZQtYs
+suXfj90G147LEfZCR55PIV6ufA4n3CDIIev52+Wbe89nFGUy8BxDSQbOACYj9nVGsjwrSgg0YUJ
tZFgoIQJk8zgFCwRcIm362/EZVA4u2fYevg2mdR6wBddlG/aGBEYCx5XLysPu5e66mjE1XvibRYP
qNE5nTU+8+EjxBl4inCXCgJWpZSsxfUB0Id6FHsQ2/SIiq4tgos7XzdyAZUB8wzTPru6Z6LOPXmO
xC5RiPms9NFZ++tQ8sOtrvNNGWcLieM7kogRbHCpWBcObjaB/h8Z6ww5wWjWEFnC7yLQRgGcvuzL
brC+TmV4kdL/zX9SOExJ4gTMhP2+Gq1KaardH6HeQ13WOejYIcja4L2/n1Chf5wRMIzD/IF2rli8
HMlkbgdFevjsPRt0zPcFSD0YD9c0Iu06lDi0ry57LNSunflvvKgMyIDIbjaRwBagWoB6015ONSGv
TR9uKGWJh5423v7zfNk9XxypN6rLrqGK9h7bRR/BViw5TWZKZ8kf0lewdV7h2xqk1ZKsoO+SYMK0
sX/Tz9du/WpIo9D+O4OwDus5owXFHOt697XenNpqOA6F+wFwDkFti+AmkGPLBYA49k1I5jEeVuGM
ZstiBxmkHHs4kAwEkpZhJG7A3nmHmQGtVmbYVTDA4iP/Z9JIaTVftfoZduysblod8yebCnql1l/2
VeEtS+5Omg5OeOFoXuQJYGbXNRY2d7zBGhfS4spupSfyEfMRykiKoO2sZ8vziqB62TziDi/x7nVO
FEHs4qL5551C2MumnGFxOI2N2ayrjdlcsRTII5MICHc+zy1yL3Ki2J1t36QHrw2QNxpoFJ6ay1Wh
vwpYLqT6ml6/Jox84UpOpo7iEUnvYVvD2y8jEn5gGcuB8AmKyM3Uv6LDM/zHX4r7xgDyCv857RR4
/2UWRJtmKSxp44kAKw2/jm9rP8HosX5bJu4rXTjZaHpEQy4M2mmQTH5xYJoGZjZyBELAX1SIt3k5
x9sH7ocjznjhAksl9NVc/K478EwzHa0WWfDO0A5qbspUZCZkAkyuU9yO5vp4fG91I1j2XKzGH+QQ
UyGiCXrcPNNe5yTcAZkkVBSnAR4K4enkyw2Ciaqb66WLk12i54/PBL4yB4nGaB4khr/bbVreG0Qu
wPYKfhZUYIvzV/8IN8ZuUQmURNMvm8uBi/WpL6A9yNDAMBHtXPHTESbpmCiGA9fgFLbwM2DEw6fv
Blh3G/BVKjatDwbbrb4Y7nZioG5r9zO0W6SW0UKYyAGykiPg4kHo3M8QkwnqD/54XwjbR4wvLI6p
O9Z4aPEimMAAeORRhrjc+gaSMaxpD3MpOezfiKWRDF2NpfBN57+wBByDF8d+j4dMdSgxKgvjsAq3
6V1fESiiVhYXgdGik7dWKOJ51Qmbmj9Ih0Fm7OP3uqpBhOmIQZnsvYXw6gsxhQbugKIm1OKRznJx
0ZyQGPX15qHzKbNLu6jPKn6FpHCSFFaWNtMZ+SHjKfoQF6rKy6IfzJkB+sDPBnL21ks+GF48KyWP
TD/zY0MyR5okQO1Q6gE8js+yD9m4uLu7NHVdmj5nZ37/x65C53lslho5ayLt1BkE+kmNoCt7+opx
LXINV5GwY/JjwZ6RjdHCoxKLIFInOh4atNSItElIYdYgmKPYX9Ee8r91rIi2pX9Y3uLtChNrdI8i
ghlQw6V+xICHHXU8WfGebHj6d1E2s5hb0iTpz8xEQFP6QryFZDWw8ac07tJJNOEbJCnFJzzVMPnS
M495Xl/iKn+DJyFP1ZdrNhVvQqbF8Xg3MH7Ta6klA84vwAdif9/e+FjwoNwXZ8y4TwlNjotnCg87
+jlEuKC5+kDj69mhCUgff5zrRrtnZo9TwiTCBknxHVcnD6nvAtnxbxUmx3rF2ZVrunt+psqNVeXM
l8X5Rghcm/CQq2mGMpHuI3v9spMgaSZRhEE0n68Umoz9Xx8hfWeEeHlRBTI2+4sqxRLA81CZhhU+
iCqwyHKISFAR/lpSO6/LMNIOFj/OCwWewQDSEQNG51BVEcIzI3uHPJ8FhS4jU3csQmDcSHe0UJwj
Fi5RfngxwcrTZOy5hsSLC45goZ7mDRSRZSuh15pOG/1EVQQBHv/SpuBKvWdLegxFVpAtPOVtbFgi
Ig1GhuxKopVmeh4C2T/HjEyhT3AgCbYKLym2gSjUSdPp0ThOFQqF4BDH+3uwpYyya02k6BQquky4
OrEJsvVspyN8nvYLiXsomksRqLxmDWd8v3Z50GlaGSYiTqYvUwsQFSiQiSIu/N/QJjdi/LK/iI4j
jO5ZSRitN0KSbAvI5kUt2sfIiAXEbzUWfw3VogDYF3MIynwc79427BHjYa2r7LHHct6+kKSi4rn+
jCx6nSF34h85FVv8BCQduHTVUPzwCmCe0MNfjA/6j3dImOqu5VIXNkZxk2Kms8A8exjlNGAOnaJS
lorkM+t27NkX9IJR89WVizkV+tbB7CaarKhlkRAPwYOj+SdeF4VLcQYkeHP4YVkj/4dftTKfyB9v
Qnid5KSKwfXjps+CH0fAy/j84i/ejwPpexzDQ1pIdxSomEPQAnrffS6/lCDHIpBnt8kHH2BACU5D
rGuP1M4iEGwHMzM0ryCDwBImNzQRsxY4brMFsSx1auuR+BIUrEH2F2QIGr9kZH4xDk+HxBARk7Ci
7HOTw7y7H9TI3YomNDtLO8Kk+yI/k6LMngFBForClCGk+Qm1PZqJLMq9cn0n/Li37KNI5jWTjhle
9OizvM9AoXtEb6CkyefcVt8egbSwRAPyXBDDBYVNFOL5a8m0Nqhgl2DWyPgQUVuUhsChGKZGmXrC
pmTQgXa1NTKnKNkApqVeYDOOhlGDiMi7Edn8s6alcYPGLwIlxaEDhRPDvbQejxXxYwz68HfO295A
uoyMKz4AOyqWKDOIWr+dtOlA5LM+ApjwfqC4zh3pgU5Jqtu4uHoghWg5/ucKoouHDQISOVzULiNO
Sk6p/U/mIchMjFkeKkX2NkZ0Ixq5GtLIC9eRUHTiWgtaIgRCGrNSkBSGPEbHxTOQ50yI6+/XUP7e
RhrdcIjyOgKU8LMSH8xe+E91i0J22kA38zZ5iFsa5qCw3fCd8/wIjYJYEAUZckNveweZmpZ3YyVw
/BpOVPa2O8IYZ8gTD3hnFpXwULXTm0h8ESYaGBSr8HdO447YSD9GL9ndPEQHwBsfi3tiAnl3d1FE
5CYlby9wa/48e40fKSGSdgOQG1L59JzjBPirsIRCkCrQ0p5/m9MZq//2sMcoLkSjqCrioKgQig8s
X94bwYsU1LivxOItfc0xvxD8N15PoZ6Kpr9Zba54DoyhB1RyFIJW7A8T1bxdDRevl5j1xMcpUY0y
9KupiBFo0JIiu9v+La/RpaRC5aUf5XjJRfinrRCVuyWY2lvnpBj4bN4rrMBWDthFnAIWh68j/D6a
0+M4/ZJAy9/lYw/kX/xiKUMEAglTWdtJtXwuJaMEfFn+qJuG6llrxnloXGFa2gCLIqYcOCDUFI+J
eFr6faPhATvX59o6osuxNjCb6AhFcMsF0ypu0mmfn4D/0HVyDrm/1UkJp4K2OSr3fPIPi1oM/GZA
awUaNshGq4dn85qMIqxm3TpfttbIaBdDWyUoE3hP5MnXyzfPLNYpC2GGEHYBqfFM7ATYLcQMT5Jw
ehPaegHWwSZtmPsJ2xE/g2B51b9HxJCFaucFX9vYBilyH+ZGEiUt4NEG6vzt5nwhrHTDTeGUQYdZ
AKc6Ns0CBR6HpsHRjHoiyLGyzAbOddknbmaJPQ8cmGkec57YS9Ieeq+bDcZN1gihmwhPULnzD7xB
c20AwIR9h93lPDCqUDCXasJenLz4qOhM1sTPSzJUN2Wo7c07hox9ldl+iJ3re2x2ffd9+JX8FSBj
TKNhjaaHk7bYCT0XvUSuEg03rFjgzfGWcWCACt3ldlgMEqFvgqBbZTwFGIpMlWmmn9B6S6ykH5c7
ybnS1olA8AJslK8Q7GQOmjkvs0g8fGMJh9JkXEQ65qiUsA8TLBSom1DFlh635RvlYIU+iiccRhpe
wfmw3Fi/DSIuS0kUBwiFgZdWMHIM+oKHyADVx/wLeEt43JQA3SHuHAVFvkPpGnEj6JqbRYbeAdMe
PLWKGqLnSv5z1xAKBlCEfxAtljuanHf3nWT+zp+zgK/vjIuASzzIGL/ee/4H58WN5kfMWClj+0SB
JrrQId1H4wkZh0OBF6SIhXOpP/tNRwvlT6b31xktJCePZEJ2PQLlZbt7mb31QDHux+JlFpklr8td
gwiTUaawAZnG6W/sD469sDhVpkLpi4CjrJ5/9duAL2LEKhtU+OSzOQU+MVvy73jbyxvoboddRSgE
kAz4l8Nvkw5RxrN/Tp+BNkNY5SpcHURlXN1MWCZLruDnfnCGAeKjfaBBE0pviAm0c2hVKmPYAXNX
4HYhdu1g9QUNx4SS8JRRqe2NbNYQEAj7Fb6I1yx9Gl6I+cQlAa93AizXyBbS67m0otkONFTghlqn
s7fbhdeL+9jpDoWn4AApkEoG2lNfLrkKg5JpYMypLnzPV7sEu+rHCE4CuoKZ1lqHIGdeFoMhhjY+
ZXdd58EjvSWf9H68BO+EzOgh1//DbJ1fWO1eSPLX3eHNGk9MajhypD8Uycis0ajFy8JpFJ11NE/V
abe57FWvRHooDDlAfWjpe1NtJogDiTaPt1MmLf6E/SCgyppUuC79zctosO7WTaigznw6lz/u4gHt
oj3R1ksRo9OZDybE2cu7kLeLDakPVzFAM2a9RYVAQwsJ0lfwqOBD9CHZz9aYdHKa0cYH9I1CkTSO
aiT9AEgJCOLvkIPG5uFjzVKg/AGoobTuA4Z0ceY15NWsP2uWjtbsYxOCywUq6Y717M7zPK0HTtWa
SIokKOSo7Hv5UnnZFYLxB+2BzQbAd5AWsiHhlWL7GfeXmWIhv5f+OLzqr9s9XV7FuzzQzcdhwCoy
Bscb9od6AwRM4+mKjYKN64esFQ4RTRn33ZzstzuqH8whSnB7uNKe4CompgVKxtoCb8oQIhUsF+sR
gbzqFpCEiAJiBzhx8/Sn6Nq+BrM4YasJhmPjfvrQFeHV7i/edkAB5R6C9fXxvioB7hTMs08YKjJF
gJ+tCSZ1idXpdWQUyWMCy7JqEP/XOBf5XlEHc44sLjHyME6R99gc5ib4HKjkc4+KigwPzfrFWfi4
Wjkr1gWpAeXg/Ir8G7mQBtM7yg2hMx6i/Do2Dl+L9wUb4heCQnghUsFinQKBYvu7WyjPkV6j24Co
i1JOtjWOAuooYtVTvZf5WdMzzq8FZ3wcgfTBmH2TdlX7FdN14Rfwc0NrwGPhI6Snn5MKu5f9YyRk
5OBfqVoKQcjU5nxsFPQ91eI4Cx6Hr/8sTYqVCVfQB4D9oO5cS4u7UxESBFslhLkNSQYg9C1nAQIz
IiK423jFIZ0nr8WNjZlnNOq4ZAQ7LOTPoHP4Qkj+8jXeojtU9jv9RCNOnXmHihIJ2AlDkaqZj4bi
JWew0wJWGhi5mhBRutLwGnmZ7A0oFJmqfFtEfvRpa5YjonZHiLN+2Mu+QJeX6bi0tDjjXv7ayNuo
atNIaR0bgx3dDg//t8Nbhe6DRzOWIT7GkzFSed5kTq4q5vpXpP2Dv5lPktfm3B97NXU4EC0IswAX
qLhFEI3vR6MuYuvSouV0/jZFDCGtX6rZX2e77xhLoLTOpzgmHqL5x/1hVT5dT/Lmg+tl+vbpuLF+
uVlhVfbHseIohQm4rYD51XrDjQmLiLYLsGci3sU9vhC3Ta+uCCbgUxdSndUY5T8MhSs/Yc8hrzCS
y1j4sLyN9gq6WLOeIjDcrgsXAsgkj62Y1eQPICRFvDNBTsG6dlvfqWsIe+cWocGDy/bpMjR+Z79N
NtEirlKwdZ136e4MNihPL5IpljdkXeAfVH56Ym6VVkCd8KSADEjtTMhcdDEMM72wTbqL+eakB+W3
CIxgyd08UQ768NLbNR/nMDe4HX7iA8WIgMSZZwrCoA4IfViTa3hW0SYXCdSSB+6EuY5S2+1ZOIz4
lhABhF9/66j2O3lgKcTn27O7KeemTUs6LT06oRodFeP/vEL8IU9z6qi/7MgZ/VC3Ttsd0NcANTbP
JE4LKG/q2ykR6tA4PkxUG64ITWkJmlcD9JKcwLEoRgBINOmHTB7xANMYlUS3qK5tYe94eQjF87s5
CLtUDiWwF5bE9Rt9ZWYRmr3EfemPLOXuvr+QaMNpMYF8Qpnc44Rrkm4BXn/EN4zx9jcFlqcMBB/n
NaB5kOMj7LCtCNB6QFWz+d73V0qApoFl6Ufu0Q/FQ6Ls+cbsztZE9KjWd9HM66NN/OCHIEXn/Dv8
Di1ncin+am7X6XhZxQUiu4zG69a63M3RTrYhq95onwgp7UwqKVat8+lNyqdxZZnKDFpDbqXFyY0P
R7q6twgLzscY2rDMLAMwm6xNbw5WLPY0vNNF9raHpgDMVatpjRb8pWEuEUkyFcpuYL0OVM/jn58A
3Hn0kKPv0B/CgPdcnqmvMhmiAoUIejoIYEYRZ0zO18lXi59rsGNQ+KFzzacqwFg739JeTrmeoHLl
q1X+RGrE9QSfhFSfg5ecSfXl3kOgMUHMIHTB37ItbYCJYmSgCS55eBU+Zy34kbPTOSPEQD9kyqiC
v3OMHdaIuZExg/IZezTH9oSpkQ0KM/WGvanGAZsiE7QkoQ8CvZst8PQBWbjRqggGf7mHCA0LHl+r
edmREEOYo7+lEX5234lRC93F7OoASbzQ+vao561pSmyianNPBBdfzUf2FxZewwdKEh+sojtI2nhE
UgIq7S3rvNAU9iCHkX33xKEhWz+/m5Edn3wQNt6YqUmjRCxb7Uj4BHNlTwWN6c+bv9+p+1PcQrhg
rj4eOzwesFlsFPwXS0kvPCNj9YVYsJuU6U/iTRX6wRHLIKYLtiiUDBHLP1HKQvEnnmH4xyNkeo0V
oUS/e5m264/F+I/hS7UwjJCtIySpkGmp+JdsZ2hih6hBkC6hZ+CSZToPecgYM7A78BUC4rzjsThq
7cGM5H9/jEwYwd8mC9oYG4zHVgjG/TqxX3NyYYmbK4pRH4fnL/wd2pzCF0fQokd7JeenpOqL1h4n
+fS5kWUc00OvMHZFhJ87t6o0+WJKZm1+zmkQRGRZuBB20DSYg5aDBZo8ZJa4KkNl/5vAreLhbyY3
+82BIMjgzGJp4R9bFJtEzVivqJxW3jYmqgWZN0O0z3RLcpMQZ+7g6SafRfYx+YON4Nr7+2uCeh+3
kTPikaKcnFMWa36M4EoYWNVdvrmhBPCziLAGw8NCVkL8kB8E+MBjShaUP84NLsYCvTgAp3tjRG33
SgB+RKAyjlNRfyQSl+Cdjqp3PSF2A5BTCZ+iTI3vCFEAQY19AiGTG5Aw2hhDUKhIcXug7LLD1Nvp
1/QVSCmGIGTpT30bXK0X2sSHCNLagBSwB5vtgeJuRP3PTbcg+qj/PW4tjgf6qRgHxRD3OpUpyRfS
HqHWF81jbiNafUyq+EV7lQNAdfurKkNefTXreeoQ3SMKBE3a304s4C3GB+wfL6wpSvCtYSyzk/jj
6Jxq443VD33eigc4/ODQfgKwC+hASt6055TUYxjqSiJz9I+xieOdKED2RqhNfLQF+nZ0W6OPLTAN
PWeVwAdwSvq8exIOTxWz79MlfnU9MFW3PIlcWGWGr1rDYPgxb5yL7VnikBxgCb8t+0nQs6s9j/HA
LFciLupxyFOMPHvUcthKT6SRrZnBMCwwmMFJXsxcOEtl+PAiEW4glUnAGv1sTCdGzggGJRsoeyQ5
HnkI4lQ51JAAYOWqESlueSBqKpZcElepcPtF7ELgNXsF5MEtOLJQdXCrIg/k7+Q/NIS1vuCfdW6l
ATz8RNaAHm5xiznPQbxWj5Pw3Ojyy8ozQ6IxFIvK/s1NiTXAZ9ADCIj4eJCDCpHmcNEBDrTzOiUs
grEHcl7dMKZFWFJmLCwIB4XHEFGsiSsbzwcIFIBRn7ecYVlkOKAxQBs9Iv89g5liRo4q2P/jzYIp
RriUg//ma40bjrUYme/+7Wt/j0Q9IudD0POFnqGKPWeXZRURzmmkJ363A8yGa1S518dh8gR4RMgA
68kbG/k3dJM4XqAxqJ3joR+hN8di6QB20ofM/m1sCeLYYX53q1O9yOBQRYrWYNHOn/aHkLK3C2l3
6FlToaj8GJfFzVnVcwW1DQKAw/lIhNz8j6zIgCQ6boeLKeIY8mjkM9r6jSdZKEbJxUDzwpBA+hJm
U8lN+lsIxm3AntFMskkv+BBFCNs/PheWRNvrgKfL+rHIo38t7Q0vO2PFRE76B2WO0LCHAxlYFFF8
g24vNyRmaCxrG+4XWteOZUiCkRC8TDKHo+XCF5HtxZGMLoLvqL8S/rnrcjwhrp+FqkdcN5oAW5rf
XdnBhjOH6Vjh2Q/q9Pcn3jpUU2SCjUmWxMxNsSu/IG5ULGm4TBnkaVafl6scja0MmHrVVzvhDr9O
yIsglEY0NFs8DTKBh1ogontuaNMqe0vk1GjVxbw5VzQJRIPhrxP6HgJeFrDrBhKcZceZ9IkUok4J
KEMPkeJd+Qf5UsZOqoZxTy72CBkuVk91gWTPLUjqcdBCpuPle/9kp8NDMrvstZehRb3jOEQVCnJc
21fRZ2uMOIJFUPAAeAuPOPQGha0PftT+Cikz2M7Tqglp+jG1tMb9gI9Nz10JTz1KHafw5bsxgPUm
95ozdlax4fEOIkPLwwvGbFw0NOiRVMDd1kexlVkSKk6WQJsNXIfi9ID/WA0XOzbcCeMGKDJdirz5
R4TxSSHURflMlGt2Zk1KyGfVt1QRZDKO89lnrvg3zoD5loeLkQCVJm5u74mhqptIPYPJ/pGgHkP7
T1QMoJSnsBvnVjG9RLdlCZiRx3Kn3w4PQjjKeAtyOiRCc+y+l0MmbI4cc1lB8Y64elD+W9/5GFHN
YALbXYcyloIWSK0OIVuNz6myAebwIKIR/+GrEwreDAiHKKTb8mm5uAdsPgeR+4gPZjoi4hu8kjFt
WfI38kfeIEkimD9f5SlgKWhV9se24Nee6uTUW2RBP2DyQEffc+8ewg5ubysL6zP/wMCKppisgCK8
e6NzL0i5nf5j6byWVNeSLfpFROCEeV3yFgmBELwQFCC8lUDA15+Ruzs67m1z9q4CaZnMmdMwGsCg
2/xn4JxUPKMP/BOcA5ILhpIg35A/QIB2f6wK1egZJAXie1LZXOCjPcg4p5V9+5pP+FPIAbzHmAwa
vwyZ4f30Knhj8L3hwbbiJ3gx+TgWKblMzEZVcHAG9mFFwe1joElb8zIrkvS+MW3fGGPJEWl35JES
iGUQaPRwsDkIOri/AKsZFxO2UHQnUmCZNL3+iEge4+fjj47BSTd5Aw7SziXXdTfsLtAYQghoJ0Ax
IB7Pl9shjg+d0xX3rksGDlaOq3SZYXaCJ0xXm7/I/QLsphbigmQoiIAW2A0/hk+bKGRVUw+dIC4N
1BAmN0IVQVl5pT9CjD72EpAefhY/cwkLfjeGGw8Vk3LB5ufAtHUwt8t3+oATCZiyxlcbPjy3Hlo2
le0nA3Bwy/8RqT7IkVV0Vncw2wk0XRYvd+oZ2BG/SeZkwhPkGCcqinfx/MHJZLBnVGOoNPYzzpn/
2VCLHqPOEL1Glb0piTbcBT/9yyia0AbNqGlCu/gMXphB2G/4jZe45ZwoEcBHh/wk4FKiWlsugFZO
bgW0Ygq476ThHaA9kOXlVaVKb9hVZ/UEzPF98QAFWN92saO+LsUy8xjeII2vWAIYYe4sCP0NOvX2
jLggTOAgDvRRSVHk0laIMs6grAcNorVxhirfnemd8y4w5dUCK2HTPqkIsVsj7y0WvO6AE7E2pZat
Mbqps48Fj/61aXgDq10K+Pr1QLPD/rrW8aFkJvKir7lv9+E/Qhq/BxcJnfJzOdY27zmnm4YvByjf
gS9uGd/ZMGbaJEgIUyjkTh6lbRssDcdBqKvfUUcjdwQlOFccEcQvw7osdsm5YpSnYc0qc6OP3bfF
2YHmZVwAJCxgbVNYoBL5jDVTw5Jvj3cVLuNTRpfL+cUm32fSB2mY7lMGzExOJWKCBRQ3K9SdsL5x
EGjY/Qy6rH3KK/wn5h8dfRz7gV6COJal0TWH1nv05MmyGk4mcdjWc36cn5x32sfoHb76iQmVBjD/
pTARfei8Y3MJdbdUk0RXkXJ1IuuXSEyFmTimshZcI2wSWMQoWmIY2CvGf1jV6h0Y5T6HmOk+7O2u
5lsC0jkrWngghGAJDwyEGw6rKEaayHDYJxVKdmYxTK+DX/T5O6Aju3stvIuzTwZZ6JddV2uG73gE
Diaa1fWapibAxfZlHMc0NxBfeYWje0hagU/TnPewJWnSDdolQY33v7d/Cq/4zkXUFjhvQnDtqtlS
cQmWJuJ/Jb6Dm6/DLzxyHV5izjCqMIiML+y+3dkn+my78LyhuTVwXWsZbZCRhw1CCzWccROA2d7r
urW7NLvRzgCnmRMfsUG04/q1+Ywho+v4BMhojhIQkSnmNlxbk6O+i/YuozOmV0qzhtRt8FreSLak
pusWH5xGUeRASerKLY/frGgQmubmN/rQdSNKMZpR074HHxgvhehXNBDJHw422KqMhjENHFIM0eEx
pnR+oJ1uMy4pTTdPfxAPydeAw0D2LG6U4/mJ68KqIijNhHJYLQeV4OQNf7l0a+MRHMwq/sJLx48H
4REvf2c9x/IYB4illw5uUF47l2V5MPfEw+1HP38IQ4SwTSyA5CJBhdNC2FeewLgJWscEwXquKpA2
6+LIdGfH5B8ywuyYInpwH28UuzwJwt8grN/2/geaJHHitMoNSm//gaZUFOC/8d1fur3Jktv1Hf22
TbxWabotgOzOzqJ2Jij3NmGYsgdvMTTndSIoS2DQ0jgx398lRG8eWQk4Veh3Rv69CVP7B34sdMBu
xo0Y0o2BqOBOOAZ59unxcraI34qYq2+kzJpTyqpBRip9l7HQ3RHj3BLfyQ6n2oXifxDJ6caT5WlL
m9r1B5Ho3zU7wDuVtKWPA8Cs5Pvh9Tdq2WW+7uvHVYvKcnYiqvFuokxGXK/ZuO+KQAig3mLOAxUd
Aw79kZScDiexukFJxq98AVJ2nSYakJ79zTborWGJ/MEE397+hGZcj14H1Z0c3KODXG+M60oTrKYM
9j4nHlF9NJByxnLNs0J3xgerzjFdESCt/Hkwl4F75mh07w7Xw82lz45bq697sAQd6Dmmxjsd9Ua8
S4DK+/a6xXoDPaRxs+LKuYT7gvmwheCUs51TE5EE5H0dXsecUQSNZfom0qhHLdAMadoBhn8ECjbE
SSFeYg2KAS52y8tQsDlUoe+Qv7UbESlKpVKiZWCq/7Nu0QDvRgosbLfNIWmxzCjJEdIHCZHUWbna
8QWx9FppXrmpwk3HBSzEEfZn9Q/6RpSVXxcTNSYY5oz8S4ymEDIyoqBwgqtjlFACnDtz3W+MJQBN
EGaH6icufpd/pV83OfhD7vMn9yjpwMCRGBuxsw5wR6oV/46Kax9e8NgHOoPbgQmdjixK/+31NQcf
P51sBg+ZcYYECKdL8bZA9GnR4KJjgA8NG9nB33aEkpIK+pIx+zq72dNu4NydeLv8Yoglj99EvoBE
n+K7LnbOye8A6O7876pl4SZocRY3HKHSX93NJQVXbRrk7kig+HuFOddlfhGJYuloRs/OUONsqSVn
Z+mLuKsYmALHAYuii+na18kIpwmJVKAjepgDfzdrrjAupzXdcZAPcbirEGwgSgRhozgE3NvIRztC
svjiJ3NqA2UvWTGo4lLMEm2UrzTKNdUVoHq8HO8XzQe8kOtOzU43/fl3C2qs1z2YiQxS9qRF9DcX
jRNI83YUIJMXhQD4ql5caZZfzoCpoMT5YoQHDomUhFkSUxqeKC0ZilIAFBY+f8XVoB1xgmHGSl0X
P6efENdUpD74KHKh/GPXiGmTUEq6sPODZjweWpAFePVdPP6Q0q3ouWGJBHCR0OAASxgXnKqbvtxG
/LZLC4+BoXhWCGKHKLIDnE+og9Bm2sgTjiFUa84Z7+WjWKDFfJI3x0nDdljjmo6pZ4Jx01isqaHF
Bz90Rhnozo4qqrVJSsgWaGugYbgfpvA3hzoEK7L4h8/U5Oee8IbX/k3SIdQXR5cMd+RR9CeiHsZb
2fmaFWBs8qAAfVr8XX1HEyLgflZ7yyuiY2GkH4Bnp8v0HFFsJOKz83L6qls8qK5liEKMyXeWaBQX
7RWzBFMYS32IaYBtCK/zQbFjbyQYfCXIZTCmMjoBD4dxGb5uo49dpt1Z269wUXKZ7DBZezg1Dqcl
cWDSKyIuYLKHOfoSicxlNJjhjOOwUQHUKpst2sq+gLLv8R1zSCH6ymxZg0/xoStcot3nPdv7KTc2
rolECwFiomk8201MyXl5AnlTT+JEiIVjfLUOixJTc3lkDOywh8M9NW5HA7p1fmNYYTLTgHs7xFfp
uk5nN84X7h60VlPmZMO5hpB3p8JXCM0MAwy+Nr0uGACCg2x/ZbCS1dCCTvgcPcChuNc2l1lr0sIw
KoEx9G/xUFLdNxmW4F49Q1lptKH4ZJcxiaXJiaJrdE+Xc2pcwTZb6jrp57uChQfyGvNAoTDxzIpr
uByfQOis2uvZr6hmEmbjv4YQZ14j6ltVavYQ0z7YUH6btkDI2nvcMp/4N9/H+LDqDM/xVtG1Ls6Q
eAIayz929iOl/iANZ/NGnKFZL7ubvSdkF3EGsiA5qhgbWe+D0bwyb79hl3xaD2aPtP13AZ9HnAQg
MEzb3s3pjM7BUZ/uxZgZsT5EmZ3aGzOR84k+6sJEj9NY7IwwJ/cB3Bj3D6nEgF8BgAAi+zF9Owap
hKvdaSOf9IggzxjElWqfa5AaQDdpD6bIuy0yk0CG89/iMbrARhLFE2ICI6xt3sgDNoraoBZ4Y/4H
ismfXto9uNjOjdGQyRHLFQPZrALMknO9zgY29ntxchsxmqfPQTluannlnkgH7RjN4rpGHWeVzI8Q
VBgpbBA8HD42w1zZmRhdg3b9RfZ6O8dhwqY9Ysn+sbTc46arN/bmeS4FFwB91oVFFXdJNWt6A689
rhqkFmDVQ7XKCA5t/n7OhUNZhHDcRWnntsflDIZpfDG6FLxL3hyqehlzNsDNPtyPrHHk0ZuyaCHv
5BxGrnh1K0LF94G0MAYtKPc3hgTZgKo01mhpEev/k5iiXVLvRUn0wCCvTIxw/D3V0i7e+0MMqQ6G
J8XEUGoRxIpGgpccFqu/8G6fpyfV518JQHOLFfdUs6fzcc6M0D7qEIp75NfSsr1TABXa/C1cFFm2
8LBr2CV8cLIzJtzRFuMsgiKbOCC9rd14QIcKr8y5AZDNdwbdfcZ4EBQT11oWBl9NvDOtr312GXPu
/GN8dNtJY1T+5D7gHD2/0RLThgj1Se9hSR3vpNX+9nV/6KD2ZCo2YTMDXYPTdsewKtlPO0bhV4JG
hvqxMr6gjKX9bVpd93Q0bkdzif5Kv/5d+iZYYPHjOIQKWXNxwH+9+j8uxLbw8MzBn4ZN4C/55vS9
ClcSZulCLcaE6uT2Ey2BUBg3vKA/3sHfYpSJD4R+mHYZM+BXoldYxdNGSkIHPwbozNxPQU1HUd+c
IyQDAAPNdYXDhU9/hRsMhw9VA3secrJIKCclLmJcXXIAHKxKJ87AwsUNK4TavltfEyvi8J8oHiV9
K5TxVltx+OE9gDDxUSkIiYcFoO3tr7JA9BSmHf7D7rIK++lvBOUFoyG6hdrvxHsYEVNRNr6NPmoL
WEY6xgqUSG0QeaWlEKExtujxMcpZ0/+BK8EK1K9YV3MCUTdgNpUeoaf87GPPGMTo6FiHtVP+1X61
qFBkCvuD4CLkJAyTYa4RBl5SVyuqSwaA2BIdOFL+AbXWY3bXcXjq2PAxIwCo+6pBdMvDwswP4YZ0
2+BC1kHvRDgOUwdj4T6hsbOmT/M4A67NT8HTqXyRlP9C+N2qhGpDDf6jJn+TTUZHwAF29yrMtcyB
iXWAtcIsxp8N6BQr+5hc2thSDRjZfQDRmKth9osTDcLSf4RQiHAiX2Z6YDPWYi1/C6oqk/qBD27j
2oiqLRN2xOaEzY1AfxgtGPiEQk04UOpiSm02pOD9Y76D8G1HkooYRRGHapyBBmRjVQBXbwBTiDMN
mcWKmxYLigv/wBx9aFfR3m94e6oqbgrI2ThSPi0YcF0KyxcfFM4l4mhmiFQIQ2sAwdqluuCN8TgP
PFEcVOG5o1LnLXpHWKRmxcHHZHdMsVUzxXKOPr8Jzg20DBwATyMZQ0E6wSqrOfkG2Lp35sdFIzix
Z3GzYPaNv6pNbKkxWIuPvZQsrBusDRqjbuQbeSu/qGzI4n3aHms7Mt/J6r0i4xlFRlxwXRUoqkg2
9UOLNLhFSOKUkV1PMcUGiVA7I8nE/phKgvHyYnnBgrR0h/b8cBgj0mHcLL4EiNMlfvLKW3va0xr1
h3iXVWiSEa1CgQKdMw8w7sWef2h0OgpJ3KwTEuJlegALy0p5BTAD4NO46WBCBhcOxohFscMEWnxi
VLDVxm+1XRJsSXxoUTsbUioFa+LDsxLPWNMwFlTmbIfgVQUsoDkR0lxXRyaQImemtnVzlLEiIssz
vwClVzB5njrVZAEHIHF0AnwJFB2aE25tl97CmutADgy2U2qgVYS4hBPTdyqrgQqKI0D3/crIGdwh
ijl7Sx9rzYOV3LFIhgyWtIQ9xHh3vnTm0TQllonyQ2fUSPj39DlNpwOLb0JVSZ2LYx8ZM1dvGJOr
hfhdPtTRnIoXG3K/jwIfBCH8Kwp4sqY+C8YTCcGNURGZmMkjejr0xEWCscuH570PIDWZfMUH+QxO
mghn4aT8n5UT32okdzslFbHYkKO5wVYGPQvGzqmPZJjbmIVqXQ6MYWSkBh3ox/zgF6OFBNgbcw1o
2PbubxYkDGgSd2rQn9qAA1ReDROO97e54vs3Oc96BtnkQ3O8ZBTyi+wxqRjeZUueifsB/OCfYdGt
4MbH4/EDKTa2Ze4Bj7OuZQZDHYHMLSRFMi4t1DgCtARB2TJmwS5GObKGdx/M+ie1jk/2dh3YKMEi
EW39ELG0R7DJzVXJrT8ijWXKf+C18AhTb2Wadi9QBBm/QRrKEQPG1sl+i/bNkBaDkTo+AFeGM6/Z
Bu7uV123LBPJydL0FJY7SVn853qEdJKQNiSEaPSZG5opiij+nQXVJ2faEawtpaSDv+999KBl85rm
DMcoSvxfKGPCo4W9CAOULtpz+7V4EpyHBQA5DnpK2/5FgwfD1ZXM3sQpLqx2AucMp6PC/DypzRqp
3HMMDOLjgcIwod6rFLnZhg38MRZAFD6vmS/NpKMjwkKa88RLyexgFywLZhjsUnL8VpfJ13jELVzh
6pFB5dY0F2GYUzaphAxfr30gIpTqxnOMDHCv6+U5cdyJQ5bg01uBOTCj4djz4OG1VsOMnXOiwvaa
duaLRrOjNmEYdk2rZS18MSZS/K9peuVwd/ZJejFSCJHSHj8edtKPWYLPsCibKlnqTsFdWtSkx0aH
bRc+wNLYp2PGKQzFzY/P3aWNt339EEMok4upNa5oLACL0BoQzsCIi237JQuEay6h4MfoVULtLpsd
OnU3Hc4xl7BTz6SrbxENzjAHF2BzN7+a2sFJSbPjgd49JgU1lBLAqXjnrk34+eWoQm5xAqOt08HQ
gQIF4BsdTlMEAwY45Mv16tRjw3IcbjnWZQ4Ee+M1MSMNygwpHw1KcuuRd+zzKu5N7NmMBN4VMk+i
esmc2zQsOuDELxqGRCFzpp4aKjZZOh7PblNDk+DiO/u4KL1h7MDPQLt+wT/u1YcnWvq0KtxRkJKw
zWa+/VZ5mOEKBT20cLwPIjoNfPmfHPfhcuoOqEGgOqUFdWWSbJoQlJE+A5VhgR02TbzxKUdo8nIN
GGOQEHp8A8J8GjAT6Gy54VAQTl6ItezNkLK5uE6bf0xLuZ7nBauWrPg101/jLj3sb8ut8IgZjwzR
EBExAxhNbdxYHCkKMMicBAB3yr3pY7tiu1AvpD3ME2iIzZ1o8d8NIuhboee8nnYhHqvMEYyv7UAe
5/FAIfgVgTdFdznQUapyvSTQlfg2QmG+rPpq9IoWtZm/reylZ7t00FRFaiTDYOMzzdUTw8+anOas
Ud2TZku78PHIETMYW7G1eB/vKTYay6g4cfnIYQEnma+cQo5kOrUng9NPGfUPNSMt8H0UCUHiN20f
OWfItrmzIRIOiinB1IShxmVafG1tdJN0OaqX9BT39b118R4IBZ/ZYN3yDsBfxz8C6c3pNE1RCtTu
lDk0xboAkDCtxg2D9eJ/PWTHDlh4eqp0545/21dN6UN5LdxBbDNkosacBHXa/yzSKQMyGCdeCJJk
UGkhJJacecnmJN5S+dk1f3F4cLSBj3pesfdSOdfMqG/P9Yh4IgcQizBYkueAh4xph7/3CqLzP12s
GzlsY2Mz0P1wufCl6jFYEKlzNnlDHIQzFXF7c3lmJSZISKIL50ND5KfIuOlMQVRbZkpR2gZUjBJs
SlBU52dAZ88qmS7wpNTiiPxvDpFGl0REXDG42HDuAJfEYTvwHVZ6PUJri9I5fW7h4zrId6mPYeJF
qHhBCWGW+SGBjgibfUPuR6cwHCl/QH9kFrFwClYYtGWuT67ODVcg9NQnBq9cAAdDJxyVHcfDokhj
rsoWlEBRfNAccF1t6iFwdxzCEhJIS8JYOYfJ3tY2ZD+7oM/vbSrJofjx1E6y4Xrh/B5R+nF81Ajm
Bnp3HZhPpt2iCCMSaNE66lyiBAjjBeN5fBlczqFtx8SAPnXvX9Dpzm7HP2IElMsfNPnrCgm1zpb0
O1wBDFyWvGe5gOBK/D/tlRsVZGE2Rz/usFfIyCAEnaRrzUgSAKkOJun2KX7C6mXG2rqrTcFnn+rc
u3VsmyjtneRB+UAodko2jUWFdpigUeYSEKVuYP+e+npczXCcnnTYUUdRMheUkhfIAqBGvHmdmsrD
AA7xLLMxZn4yHbZht8Nn88rZi2y1N9JnUk14RKyiTVYn8CDOOgsbkXf/w//s+G1eKmdjzVJL/Dw/
RBS7LJskYcty5CbnKWbbSYpRITJ9CrqZPesBISWHHMScq5HKifg/yquCF06KUewgVCHjLh/glfv3
GjGqgrx17NCVyl1KeTvG+A/K0eRj9b5ywHbUe45HBKcDaYduX3iieBCgNhSxIo/4qihP8LsjHWnk
FVfbybAqCDsW4zJLVmBRwGFDC7Np7i0WjcCIDj0hpw4TEdVdd3maFDr6+AhRBRJWbFMSrcildfac
dyn7dylWA3OdB8VozuPeehC07SPWOelkEXX9acTRSTHDgsZ2t4MgxN15u4WrxttlsJbTlvxjD7WC
zt2LS0RCihJF4IhrbG8/1+wYkx529dVJcMaFxjhzROyxDIdwbnK25W2eQ94OJdz8wHm8p9FceFQk
BwNDvZQlDi8QGv8vxmG+GXUx3WtwNpAulMNi5WzsmxnaM2odTrHmzHGMDfsfHQLrt43n75F7JjPy
x4pX24O807b6trZtGkzlI9OO7XaHuasVz4Kro8YXe/wAX6NUeDOvod88TaE0msOnT5AbhqhNfb3P
zv4QDSALhXCz9dnfPv/GDBjif8rxK72rSSVOva5HwUHf3mfbbRyoC3ufDU84qxq7JT90aWw7EUxJ
k2BzYwrwx3J0jlMH7ahJCvcsMKPXJJo3LWLRYTMiA/f74x65xbKPvxMQ3BFNkBnbXHquvTYVFjeR
CgJ6Ip2bjKaDdzlw6Jhcdb+o6+zjMf0x3G1jhadGxGHfZo6xAkUoJ6u5CUg0ZqxsURTD4x2ysJsU
jcWdN83RhMW10s05pDnbtU/Thr7d0vROYnd88sg5NjkGODPxJ8cSopXi9sB7FMMMzv6h1dl26c8Q
1q/JSD7s+LTjgHuJ2qE62V+KxZdqjzfieIBSnoxsHBNoHJd/LAUT77o9tsDcxKsfhnFq9J4srpNH
RKGZQ9JN+D1AugSKpthuqSWIMKcUmnMOgyspxcTSNXHhaaZrXg5lAFjg1CkY3lDrqU3GTkf9VpuL
pbc4ja2TLwUsJxkHqRUCiFmhnyWP2S8VHk2fM05aNd4VPSx3menR6zicfXlYm6PjUS3IDsO0ieP6
xY9v0O5xdEXwSJixXGLJbvzNN/iBiKozzOSzs5lDKIYq16gcsGP4nWhka39DIRGC74ZhOV5AvvD9
Nk63/pFpNDKwYJD25FCIPKo+R8MvsuYJcIcwFo8CgsehK8/bAFlYcFCZ1HpeFxg3DGhfd1RLM87I
KKL0fXLUwpY0ROCzomDibu5ya7JwHRAHI1wsqN2yzHAKsOJywhXM9BiLwMmdQUlHikIxqqAiMFDZ
MueTD8p/MSiBj2TXk3uO58jD2UgkPJHKvTwyJUfoM/rk0JSoq/jX1/bhqIEgUIB4beqEZb5iIMZT
SKerV+BxT8hv4J18BTVMQHvBmqFob6DUscKYjYExfchlSGd2zU4O9k4PHjfYUlpAnMU0iGq+F2hj
6JN4ER81Rjy07axI+HtwHVXabVMHMy7V4H/AnPBxz9B5F9Olz1fA3IRO5MliSTjZqMkg8vs0MRT/
89kjh5Z1AVcj/MG8mKOb8oE+jKTg5GNJEinzebEqEZeFjlHIew/zjN1kJP0gYaGkVNyJk9JWfsaB
HdG39AgnpQoTt57jtHDotP3NoKRSMHRseufsWjpHqTNzLFOpwHzduXFSysdEJEW7bYbgtCEDoMz5
1w9CefaptXSP0TwOIP3pDInAcUgzP+9GRfKaJZvWHEl6UVRdVWxQobFwpTQ9bgt6HE4tPXq49DAz
Lr9V9HWnevFlZ3JaFYwSWa+U/4bmcvPI930pxBgDMt1dbhYkbEnaIkhTL6E8GTpLNjBjzrKxsuDr
tBZHbN4dIdRBthNM8UrEJufBy3Hgi/62vyIyWQxygZvDyZ7QBJ3E+3MGucKLdqPSOZP0490jDhIe
AbrPAlTkhaVnOUvSI5cBbruE+ZniqsN+LtVC9vpN/S2ObsOoUdcdk1b64urH5EK9/ihWSYZKHX0W
zVl4PNA9Rj0Udm09Dw9ZFu4nHA4Up0TX85Ywp2pRx2mcB58p6PaKuh+5g9cvSH9RkHeCe2Y+1mrO
IRSxtuVGs/gy/z6teMZAwjDpZlPagzTlGl43bJMWP61OJtYGZG7ISk8Y1zX/6hQT4MHXujMFggRC
ok5bPzq7o8Ft0tipcXwIYELo+E4bRSpzKv4fvzIiehKEh1879czrigqcP0N3CJ0oxtOQCof3SHIe
YWXYp4hNMHw5KHVx9pvTMtCejMQryYRU0x24865Fy07noQz+HFJLFvyCbckg0KhQwAfIlcHDJE48
ZUUWN5qkL2CkTvlOM/2h1mT25UADS3yU6Jsd/06Lk/f5OXe80KDwnQMN5tKbVtiEQohOyThZTgSu
hjicFVgb+Kjp76vUL/inpF8/gUTp528IbB8LsyU/I9kpGU7+vVTPD4G4D3qe9zl1rDbtME6z1OXq
ALHhyRnW5T/fDCgiKxC+HzUW9iZq2pMjXsShUpOp1x19h/gzEnOF4xQnxIgXTiAZitkeKgx0ONjY
iAkU7mQ8m5e/oeTVNv1JByLo8cw4ksRC9SryR9FoBV3xPNJSlMswYvW98OKpvrCbjQevjUy1wYNb
9On4xZinu7fE8oFPQvxZI6Z8zbSU7vl2nL3gYViNT8Th3hg93QEjs5ob6hzkcCO418Gz7ooeXccZ
J9Ho+Q4yheW4wXN+D9HdQZGQHG3HJ58K9cOOfziUbU/C0D90z6FVJZg0lTVID7f0p/cSEx5ZLU49
+yqvDThhA34StwebBKxo0eGp7c03WnX1opb5Qh8p+sZmBwT85b9htIWHLOfuqWlQWZ63z23JQuEu
Qg3l0SoWCeUcDS8vnosZXym7IGiCOh7yJBwqGJ3AP4c0pWeW11P/pVT40b6kI5b0VH4yh/YAcvR+
7EWp049hNn5sz/EvvvSLMguQmpnLlsm70v65GXGG8sTwKeINGSyjxQOOFgCbMSVJeK7LFVosx8aH
UvKll4NZZx9xHP8YOt8h+NKHeXLTJ3w95t1FA3fIQrsBfh7xDYURBFraR4vDlwHUS0oqUrjsicPg
aAtI1oBI9AkYOeYnxwJyX4fhzlmEGoe711cLuNQUIDSAghhn3B0gc6EB6KpNAOQ7oxxk/saeQZlg
WjgwORy0X7+1eQ/VD/tFnT3xzoWbcV/z9cOwof7C3ChN/2s3Fz4CYSigyT+AAX/gLz9IYts61si6
Gp/Z8+8xRZFOeiRzpdrTOmYX5XbSgY48tGusp49FJ6TxImAXagQUd5nkS/eQ1m70XAFXBT9sMeFU
QyUp1sun11ncGDgSuZqTqTDplVRoFCJULSmJOT8YviGkli4A5308AIQ3zg7DbkRsH686c3ZQnmPD
tlt7+pVM1Xz1sKot8FnONw2g6baYI1OMlzvoZy1dn04LLKQYOOhRRNoKBx+bXk5EqlCbH8ZRHT0Y
YK062dFHjAJSCg88J19yMSop/ncmz4EOvwF8i+KeR5b4WszG3mGxTJ16lCKAkjP94F6LhO23qNsm
YAbI8Q/Ck5p/uATOGfa58GbiLW3F3nCJDvAmwNdjBgxUOvRMcvJzMepBdaYg5nZ96tMX/C9g/ZcD
JszaAFUS2y0Ym67xpgwhAE8I7Mk7/PyQ05iznz2zOZ/NE/edQAd+tg8yadn52bSAaXHfYpiGTxnV
DBIuQANqHue5gDSor/oPDrzvx1+tEPhgjzufIzDkScKPovUM5oi67vp5gQREEScZrbSCO3w3mTXu
OgNOub0+3Fm0mS89sF9zmo/u2QqIF1Q2Y+eGUttK/LBAftpQf5Bvy7bVdd6CigH3+Ucp2Be/xcPX
NU7guHAiZOewa9XQfxh1c/4cF7LlqTscv8HBXnrC+mTlQzWzGugLKJA/EO+SB7dF+VR5y80Sak6d
18Fz9DUqMgoAknnPm6FqF9Q+4c3Mkj1Vtd9dyB0DAABafjTBzqkb9VX0y1aelOMRF5e9/5o04U0r
0vmHBnv65lAFhIxDKP35OWjQsVHzM1bPEINahMXIIZogF+TspFLldkN/sbRlq4p5A+mScIAuPnUX
gCAmovAIqYPsDQW+RuuEYxm/5Y87BOz1Rf+CmBPRDSWyDA9AGlruIAkXdAxtZmMqf8KBQAKAGYtm
Lt4MMYwhlPwev68t986DXCCNjX0OpHS54VKI8osruGfgdoUyZ82wK5hHRwcF3kA1ce9fz+bLUfTA
SkcEfMz5phSkPSa76Y7D1+mzCQyO3rYiig/1scuC73t4n/BVxFow76swy+jcHaAN/ksnz3nerOLp
pij4S2hA8JByeeEJ6AUwcxDmQ0dkDfMXZH9+5OSpPkOWGwRy52JRrjg83bBnhyFCHDTM+jOAmxum
Og7XSwqOFIWhk/UnA8ZRTiLpLEpnb+JgAjXxYL028NsgdIvAR2YxaQUstJrf3DmYDFyxAXOkip9F
L5Vli74VLqS39J20CtMW43d8lG50vSZhN4wtdQ4R8CSqoyRrRgnVPAidTUPwCaesI9/RMMW7B32V
7QreDpjYP588/O+hrwamh9ti4d81fcPeF6xjMEsRnXu48fMJkk1WyeyFr9Ebt6aYubwM/E+hh/0k
awc7Kx1DStzlODXZ6gjcwRrlRqZ+Pc0YyG3xYQBRDFtJfMZcIro7NXwGSu515a3BT5n3rZhLgSRf
qKFvFz1ixPWhqKGVwm3KTowfDkv0vzeSxy6KzHWwyJvBnwJ/oiaufcd5YkV6mnB6cyEzrKCJZYpK
8+H+EpOrwaN/LI52Im9BXOiWjr1tRB/IfDCBHWKcgrnmrboEn/XWc6l3KXCxI8UdmDOQ1w/VRbI1
+DjFZvcHdHN0UTrgMrceqn5bLTAbvLMiah7jgGQIwGuKLgfFnr7C5535xAsoEbQ56lpRhyBNzKiF
Ev/UI4bXJjORsXvyRt+fGikXrOTas449K1pdbyYnJKbLUhHqEWbZETRYuD55idOnjLE1N3G4olL6
dtsXPwCIgvAADKZUf3v9cVIjCNijjxGKwWUCIn30+BLcFv6Ooodz62FKYjbrY6DTnaHKWP1WFI5S
xtLwem0+r8kZgwYQvFLcRFF8yxb/QEW4r5B+XCaRR8elE0TIOXx5AwRJr74BRPgisGaPZw0/45AF
w6Ooemaz2pqD3Xukh3hfOIZumZf01DK4QZTcjy9+6FNpWCdnRGcKBvHyExofJod0xnZ2Hti7FsYv
T+MBmQgYLz+tOEnpLg0+5572gsKcwMOAzQQyzNAi0KeyH2XSwV3F3+ICpeBdcVrJYUSN4k1NxL5c
GjxJVjkqSaaebmvEgU4PQHHWgtbMfOg8gZn979Tq41Pcl/4feBbPBuzpVsN88feNDmqP6E8fLZaE
pZN5wV8GVMW6pp/fMAzy78JtPIKiwxTeAOhSqMH5O6D+wZTcc8hK0dErs9cIKGtdzP0IWedmi6ny
dr/U47a7vpvXJo0qvOrR4QCpSnBmFinTeFZ+2/f0MkZWtDcfF9TFFti7Oav2OguwgQePQmP0NTDI
CKASxJAcuFAvtOC7IHZBGe2SulZt+9AU2BidiP9MH7c+Yr4BrXx02dqNbKzc4Z8LaDaO7w5/neW9
i7lk26MgWMExcqO5CvCAVNe0AgD/ca8SwK4A0021/ocLrrl+aUT5yHRu4CX6jxGYX1mUuni3+HAW
eB/RZQJVQJ9eOQeml5dJHf/j/1Ij4Y019UU3C1vUpyFIEpMdikyl6wx/MeeRrZJsjkezYzLrDAgz
mkFxmU9hjK5qADfpEmhfDdMEltL5pkocMSNzWqesCxAYOk9L2Ke3gHwg21VuqZSLDiZg3AQM+qZW
cieuDMDfWcAP6SxsfFXauWvHXYwUIZg1VayZlAqdJIgwaPwaqy9wZqAApsfuqGzqljsGrlz/bLuX
CpU/2EMvWpt0woxkORDssevCs3ZK5bo/4E0OKNyEEV9i/lurNheMtHbdGc0UY8QVnacnEw/u+xAd
2/8wL9jjdM8+TS+oqkz0PtmK4HJTB3o5J+kSbJIUE+Pujj4M9Qk1pUx4MGevAAyJ5rK8Bw2rulX4
BNA5yeR+N6PS2wMBpVW04r1Jx4OLDzZMweIRPQT7p/5PhZWHJ0jbeLrY7NBZ+nnCXDk1+DS8OhDN
0DqM5c9AxpOSCbtq/jzgPOWPYbAK2NfsdEJ2mIORnsC5KnMhk1mHx4H/nPKO+EymeRGLZY7I/oSY
ThPDPSYUBFcGQTfFTRdIhhDH+TTqgIRcOUNh4wAjOc5USj2hxdl2MJtR/cMhqMKjD+mO816207w2
wGXrEas2mJG1zbiC+t2T2+0xcwo8gB4cNdwzjPap6xl4e6sUFKz0i4JS0rSbfAg+mu7Q8iVZmzuZ
Igk0kRXJWr/xNZlQivvtglEK4hdJTrV66EdZ7vBu9OFV51gAUuuPKqPNmufi5OHmrZeifWqk/847
OfAoAMcURPi0T/suffODfAhnDzjRsmMYTGcAfp2bGp7m82nhHouhLgieTsukgjhWLi3AFh/XGL3o
QHmrKbNOZ1P24eOjMZlzw3pwMNAxc+c5zA5OLpdlxU8D8f8haYy66zmHN6WwIEkpy7h0j/YVkfJ/
JJ1Zl6JYFoV/EWs5gfjqgMzzpC8uh1BRxAER8dfXd7O6urMrMyINhcsZ9tln71jsJZK7EgxAfs+p
6dIy0f53KMMa7B6svgBQD/AlMFjNXdnQETIujmsmrQrBJx4DgRB6BkZIv8KDKi9WXOJIP4KwzdIu
JCWYixXZZFXnNqE7K6iGBtpi8V6QANAsftIMs50b2Dz8QtI7mV3zqDSPgM/5XCJwQBpiSAa6QJdK
wnNLdzvXBy59V7k8kG4stHoodtkf1BZQnaj3JC2lpkG8SwzPG7aDvIQLROdWQKzivbi0+BSiWsSz
4S6R2v2bZST9LQcDcbmUOGUytOGWiUpQZ06yymrNJyQtPgCtTA3R99yqQruQGiSCjEMovEzdE2Ow
eVBQxk4gn6J/iiTLcaRdbYKJZpwJJsuxGJVk9otRMDtU1EAzjuTqFNv9IAOR10FVFBcaADFvuXzf
pn/ZIMKJ5DFDh84FqwDg7MHhXolO5jqlrMVhGeiOlaZZoUyF+PeNiTfIsMWt5uUYERCvHZzVS438
ht3CIj1T4g8Y2c1M2HCi1DjOgUwoFvpRL+eoK9ESrE38Zau3LifkXeDfhd3jjSz4CudhK2oTfTH7
CdNZrGaW75QHS+ZyWYLLx2o3aDtTiIC7plv5EwaGd+eBJcmC/R0C6sAJ75hiRMe77zqdBLTiSOL1
lm8bazFjRN9GMfgR4p+rrd5POgPGtklKzolEY4qCQVCz3He3eNfD+KaRhlYgBj9447WpoEuBj+f+
5+NGzPwZkQ7HooYgCXml5oHjwj8Q++4Cx2FIsgXo++2/+Tm+H5WltGfmN2JCh9sHRc/ixdLOiat9
YjaH+tzkwLANl42Bbq5IRqwEvZh5o5BOaywEmTDTxNiiMVkXCWSq5TmxTYKN6strIbd6QcaBQTX9
6MQIIvQdZhUsFZ5psxO8H0Cgs3NZcjiTyZ+72jRT5NNP5znK0NJM+Om8jkKE26W74SmupsE/UIIX
yORgSQZcrx1tNDO80OBQZ2fKDQ4t94VKaxhkK1q1aAZOz12Hm0s3T95hKFTOmW7DRdF7PF13w71Y
bm3Ipj1dQIYDeAh/5NVi9ibijjzBCYEuP6MQ4wKYCxHebfsFvsMPggZAmkPPK0cknsUf/iOOWJr+
PAg8Y4KTkFG4RsQZUjSru2/kzpqSJSqDY4VuLPg2T741jgN4w/QImkupJ660GlH1zXjYuCregudM
MCP0Q3RBon5xTjMOLHglB7VCOWP/mS1J/ZrIyqEvKD024zxKRvTuKWIEcKJYOHGTnBuiI6ql04HA
R9EMYc1uSGDnsY9mq5sx5QyS0YG+8Xzk+DO+97mS0LtRDMvRS/JErUohygIELB6X0py8AjFCZd1u
wb8IsFMwhETpJU4Kne/sUEAMnYHPgMR987Q2U9aRDFgZGq1UbK6AZUy+E1abu/EQ+FjIPH52QVEi
LUKSoW1vSpGT7NF8ZHTOnqE6o9WbIcTCFxgGruieFqx4MkD2kb8O9+J7baaXhH7JJzuYnQYhJuAG
Q52f9y2haQSaTZHYXy/xQ7AVLOrQuZoyfFzdYnuBavLyX6olrePZx4iFvTuTAH+A2wmti4XUSWKj
jgPMEAx4XCqd6UekY6ScKTFs/Nd0L9ID8z+fXxqW9554As+5IKKxdlcZdead50i8pk62XMwI1yQv
kK5/rzn8F/EooZebNaaK5LhjxFD4ZpAeGVlSWtT42SAuB6Y/SxYIbGecfJe0+kfh+HTiZfg9QWPJ
VnxrQst7BJQghUYLE76EuDFvl4jfjThiYM2UYTBXuZ8WlAgimZiXwRioF6IdhyFnBIJ3mzu3rUOW
T0GAB8srdMGzRqTfOQ61WXEEARSAMUAqYKC61HZ9juNN5pHS1nK+5vazwTpdn8IcVvCI0oFg1hDc
zHKFrgh/k92VQL0tOkzSociI1m9hRef1aU6BhgKqNXfEoFm7LU7Ti/dl+2FheJXgYH7Oc7YPiXM0
X73dsVzyEQDF8wmWQzOmx0BPTE9qIZJz6BsCR0H8IabECD1PI1k4MLZBig+kWB4Z/TBy1VCy1KA3
a7aeMotZz2VlDq+KDjlpB2W1YS5rcRVpvGkxxWUxZALPyvnadarMWA8/BbHmDRbe+gXLiegLOJU+
mYfS/86Rq9eKRTyC/wkf47aTbKsiWrOchWwC6/QaEZEKNK7dOs3x+CWDYVqF+yP5k1tJprHyn7b2
nrOdx5BUnt6P9WK05pFE8fI8tch9L6PDAAp17YvxgwwjMK+ftunElZ1exxSxyprgVIKUXgxAp/pJ
yWuJmz3GcwBDgI7fUzqXVCrTN8xBfYLWiHh96b3s3ZYtCS0Amiel8Xk8z4v7uuEJLEhd/s9VBGSc
O7sTKzr2iWU0cW+6o4w3JZ3RZo3uwVP/3mNJr7u5DANwrF3k2VOCSA3P8DEhbIIvVFp6qBBq6kG5
r79sZ6WktQH7kwMZTdIN26YXRqlj5DxHIDugbKwSsNg2gzAoaoaDItYDTopZdjmQQpFN0BiFrw9c
w8VGEwXc0LzdloglQSBteEmMwRrYUsPpCXnqGb5oDUo0XyBz/mkfi3QY/0rEV2sWgVq8rSCrMdKk
AkVBj1H5TGbHszd7iiLCyuHvel/6s+4082QbwIOjM6E1V5afuUgMaDhgOTWtmYRPuYl9ramnMpOM
zWP2RVZif2FZE78TBm+aYAQ1L63jv6yrIewk6SlTC3l6Pd4Q5J2e3Bwp0TGXeCNKiPmPAZnBWtHt
h7uVAAcedDstgnNTtZit16Mb+0ebVJOyqwUA+oVifZROjD/qbrYpGJ6wOPdWF2ywMJEGbfrgc3li
zs58sluemet0M5qgDv2CMSW/ddvSAGi0WLfZh8Yez1LqMkAIAFSKrIcg5zcjFkNTC6VMKh73AR1Y
U5KUjS8B8iIGgmAKogq8zdGyzPlZ9wWf5xTeODXbG5voaa9a3koTiwpehj6PbRdmAf7BmnxoLf9R
B4RLT1B4Ylh0EM8HgLPQMiFuUC8X84CsZLbG10W0Rz+qm9mRDX0WgWhEz2x9sjoZpMpkUQ7D4ngK
2/Tte9JOePFspKkXfy9afIm+7LLPCja++Pcf7MHZcxaPLehdM4/93SN0CGuHXkGB6MRvWr5nu51a
ay/kNKZ8gFk5YpMNOx2qKjBQ540ePyJXa+pFJunySkU4gTAMVZbgneFgygwy7fFMp+paREUMSide
d+bxLVzGGyxGT+cfETCJu9SZwW/E0z6FcGuhTZo6eXN8nZY9VlbB8Lf1khi2dk4hoYiFMt5RZawr
Ae/jYsYe+2K879G5iYcLDprE00e17mMKM4Rqh+4s+OsYelN/QccOg5PmepG4kmgXRF/JyCCHMspr
iffD+W3k6RAjAU7mDTWOWTvS8lGQlwPecycz/lZwXhMAFQLflU1wq/Z32CbC8AeKHZ0waDnYC4ze
4E5QfszzcX6JFdzqTxEBmhco7QGmU4hWURKyCd4yI52yqy0Zd1Vw+UdzyaZAueukLy4QNhRYj9Zn
72a9kZ2Lh/ubJGR25X2vnTMYHntgaMqYWrzM35zNDyJOrIQcj73d/WRDlRDrAMw/8H2KQCfO66PJ
wFbyH+1C7BTg31PrxWZ2uGP3jinW9MCLqAsGmT9PGu4h4ZFIkuJl3a7Og8J689i1yDvIJgKaFZKa
jC5kicQMR4e/PfTUBQQauFrDXPNaV7ZfxGCTQzWtkzhUsZqWua4zziXkMBMH5Pus+wLrVSv5zqKy
3kPVn94E/AqAnAFWoDYaS2dHfoIg+IBPrKugYBWUbm766i2SF3db/6Hmbb2dO2F038uYb7d6g64q
xjimcKwWJQlKisNVyznRWJyYyoTgacZbM6jMb3N0+Bsx5VB3LwUUmM7W+c5WK1eBGiYEYqKjIAUA
hkXbBTIs+YLa1cS2BrIckC/xFbHqsGTZjOmOwG4EwULQztNDh4WlPIUT8NbuMAnKNfeCPC5qx2Je
OUc6QRPBFlf0kpM55WyxO8BKZrZ9sYASMoG3irkMEum8+HjFxi/3Kvg6D2d8wKnanCTIy1jsTzGU
uSxR3mHxH/UKZtP/1HiQiGYX0aJ+RW1Z4kew9K8V0cCFWrL7+jgoJkU2WvcRUqrsXsh0pIM5xYdA
9gR++Nnhb/ljf2J3jP/HAR4GjqQLFbKJccH3kJ1WUxW7nEP/ql39O2PCnnFyfu6HXap2V2dD7eqw
1cbeBmqElXENzsYZXMoRDsHlQsYJoqINp7mxMODEs62Y8+bNt6aEGxcHjOi173tj75kq+iMdcXWQ
76V7th8uGnHLl+h9L9vJWnI3KC393PFaKKeND4X3cwCy0IgcI76mukowPtx3SBz4m+gcXtZ9v9sh
/Mjo+g30Z4/cs12iCNXaNDUbb+iU+ssZ6BKa/Q1NFI416Ajuxqh9trsBgwLe/yU5uYUlZ4zsvrlM
wIt4mk9HpZ5+V6QA+TEdH65Zlavmd3XLzsYvk/gUWAjbQ681r2FvO/EQUCYCbCuo1sB1vJBQhC5R
A1CYCbMevR4vH39E1l6IdQ+zV6+G/pj2/YeDNqoB5fuSltturrB8hBnx428AGnmKH7gswxBX9Xd4
PVzCF/4+BX56aCKg4togn+qoUbfCGevL5woK/IoRKjF+WHG2PnoZNjIgSeEPTcQ7QcUZzwYXts6G
NoptLKojAwsHbbRTFm+bK2ricGwiHsoakl0j6Lcdw0WPMF1vpio+Mw8ao5/Z5XWMD7WB+TE5KBvh
JzhgL2XMMekHyGo57le/Mgq1vvh2NwZGl7jYPLjwLIaxvFX4b4q1H3at0+9eCYYee63OHSvzAlno
KzJpd3RsGuuuKfCkxbC8sQbZW6vozyv3qU3sgQmm0jPP8XlR+EouH1kgx4M566/IStYNBPb7x9h8
N2QP74/rhKhhk0vOaP7LKjaFkpoZ+Dvs4FfDikGoxy6s327sVlwaGBjpwHox4hgzp6X2wYpg4tXh
aIEc/nKUvR20mJ4s2HekcFyZlOgBhtTEA+u8Hvqw5xByclqHSis8kb5a4+4NkxcCrGqC5HTwXKBj
a7RYWtzwWseQmgWmt4lwHf7TCCJbJS7gcsRqKvU9fzT2Onx5LkuoFF/YFMfNsTyUh1pBkIVC+LK6
B7/sYiPLfGxLYfcoY5W4p8rHSJuVSADEIYdw+1q/l+2Aa/dd9PIBpjV40SKLF3ZESsLyGLd2GBHv
/VHxlBzrWnZifUKuqIvo9Ah+rAkbt4ygwM432e1pjbwHWySHF8UcmuOn6fk8m3AlwUT2t/hsdtbD
GhmfJeMZtCDsFzdWYYUIjgmow+rEbXTm4xgx+30X/FZ9aTo8UNWek29yi5+QsttpnwXBv1f6SsbL
oRi1/MJfeEUuyHruin3hiVoQprEUYIxiAlR3VhXwjonfB0W77njGr14vbKJRPsq/2417CT8Illy2
jfPbPVJ0EddDowVWZB6Lihvek4jAFsYImxCcS43WOTkv9A56VovK50YX6n0PTsbHaWLlPEfNI7tn
5PcuQ4AblVu8PTdbBEpGoWS0GZYgGhM3tHgqA/NNlDC+q8akG0OWwRJrnhdrbOABb3TWKLuwCKG4
PIfaea2GXfDxv3YfOWKJ7/lnC4sPMOvZVMB94xH3tp1T+Yh4Q05qOFnvZacXrjpDZstii48F54EQ
K5INITteW+w3Z8+s2n996GdGJ8A61vNeDr4YbstwTRQlgxB5Hh5Jm+1hs1p/0dT9/p0ZI0x4ik4e
15ajcbN+/hd8XfLeezneJIPw6bHtwD4JatLw642hSYBecQnYx0aZVEZVAG+OYOIhxQ0Be0CF0CNh
tHGZwLzqhewAO1ej211YXD+AG1+MvhB/kX3uYPbKG+LBKEMtISGaX73hCifsJTjQN/0mTJqXT6Lq
HwGU6kVxfns5wsWCml8NbluqTcmixJLJnbgUh32nnxRo2jJf1dQCxVzOZKE9rEsIKSYZehOLEGOi
d+Y+7Frh5d6rwfqU0o79UD3ZtwHPneKixPgn6b+ckAJAxvYu6qJeY5OgMe3pzVl9HrJq7vB+RHWX
YjPL2rZkYyUFZzeS4k9CNPUqp4vuWoPBQo+ivvSHO1lT1zKhVLVqiM7M0tn9H+7H+/uWzP5gSegu
doOqRAjasnWG8sfQePhf9NQ2Vs0chwVpo0Hv4eaP7DP6FJjjPA1Yhy5LKoA8OxxWl7J+CzrGq7CL
dVZZFGCXDoEV1AX1JjgRLetAJQ9Am3bUHaeZpjRphEMfGZ3RUUHlIB5ZrKDMC1sZBejMxH/uRm6z
Y0+lyUYhx+ga4RsJDcY8O6opW4JMLs9RfUfylH1ExDlaJI8HS/6Bfw7pTJf9kcuKMUlqwMICrz/x
J9HEA7Y1ewEFqxSPD2UuHXrhNZOHBMOJ3ehvFjPYB3A6U9IfMdsoTh+5mfGqC+FqhuPVE24IWgbb
MqCugvVEs/j1VRSo5r3tAGWE15RWkCJ7wvjuNn+xykjzRrI+z/m1OTbHnwcNosOLYi6BYvAVZUpJ
0uQtcfVqyggrEEYBqvpbbJE+W8TCYS5R6Mdf7+fd/Es6Tr4h4evM8sn+vJWciSVbj0xdXaJqd8ne
0RPp//ZPXZ134JjdHvslaAC/FGL+8DjmCDHpV6EExgxYr/MrRpNY4bJu+3V42LAhwalYPJ+119I/
cNFr77rCSZdvL/KvAxsmeWTvY8f2Kidu/rCuQT/rBx+38RHGxT0ZY2Wfr7p0aNEr3Sz6/mQ1cD/w
cRDxHYXD/MODeHJPbuWUQW83sLCRdya+vEcWZDvRy1jYhLDSGT61Gzyqdvf0Pmn/eCZjJEICJlHn
clZG8qLIX4myQyfKh5lfJX3SYRWN9TuS0MjRBG+sgnF/y9/8+5lRwx+/YPwR1bva62yuxoafrLoT
9KhOHh2J+bb5DolMfRGW1+g8DLJzolplqOyRgLvSUDlgyZctjyHOP+IVylBO4SDpSq4g6ZjiXYHs
sNdk0caTF1z0OpZTTg8KRxCG0cMGV0qYUd5Ticjo/uw2U3dFjpKwPzq+4xFMQLvDBQTKbkSHkuBc
b6rZ3Srjk/ujpcobdT7UTuJxleIX2Zm3rCDWS+af2CPnFP0cBBWaSNnxHViTTCfhI6u9y7pcMyQr
AzmWYyXoJe1oekWVa7gvUACa7J9h5zyPt+OP/hWZZcT88TejbUDPza/C++piyX9tNOFkEPeh4ISf
9XWFctLhHG72mxxB7jq+r4r86aOzFQxNxbv7E/9MRzn0T9HIvbA42Xr4Ux/Qz/ortk1YU/BGBShC
2I/oc836ICfX/fvvl0BdKWGzsMIcfdabDLk+Hr8i6iFwpHKOSX5cSL01J6BGTdTFb1BnhOXeceu2
+tN7J435iqvVZIe/RVo7IsxzDnj0RY/Dutm6yWQ+8isXRFt1QQRSQ27Lk01IsOWWQuLyV+XlQc4h
8uZNeg7OBCnvQul+p7mNgGea4EehHNzCy+riX4POadwiPYXSvnRqj0Ugo0aD7hn0jre0zG/gYo35
8SpfypXk63XhBJAXAf13CHMAcSwDeHiQ3sPX6uV3yTPsocI3MXrh5XBZfVBm3ddbyILVqntNq/wJ
jQ7LlKPKWCL9YdsqaFpYdfTEgXodmqA4TYn2KswcrONvUxjFP5LdmKGWe41GYb29UkGZXPk3n/Cz
bx8zcP3NTVfdJ8MX/QLwTfdc72Rgs/Ad18FDGFm/pmfzu37TDL/X1frU0JA2IjYINU2ivblxLsZ5
VRqqhVk8UXx3xbKpt+SG3cO7Bz3zuRjfp0To3Td50iuRZA8DaOoUfxRUvey9pvORV9doYFfwKlGi
d69YpgfcmOGqi5BN8Wtzs0cSWu9pE1MiKoUj8/cn+SOsacHijNNeZve7+uMz37bqUT0O2dlodLxd
0JGy3n9IVq6g8IpqIvltJZPJFPGcCH3iJ9RZfXzE9+3GamJW8mGYPhJm/O4I3UV4cQEG6QeUp9gD
IRKP7cb4pOUaJOaV477mPLN+VP29gi77ObdjkQ1AliFFU4pE6k7BBkWUjktU6gnmhpwPEW4gWDQx
GcWo4arzmtct884XC4zVmrYsbWKeMylGiNk9kzbBcoOBRdmWN6i6jbIue+eyPvbG+cdmBvueTF97
ECHKB0fVJobCv9oiG9916oSLf3rN3t7bJ7iMIHAfqV022++QaliX/20fMNV47auW2efIuR4H5xm3
Z7O8rG765XiJPtBngCv/NtTKjMP8az3rrYdosb0dHtIKufPXDlHc/hsjiHvOBPvH1sVR3t4iVmNe
lzlB5PSboxAPgwL3puGPta45uqgSEhDIw8pz4JnPCCR6PnhPP/cZxghXVfwWTAFSh4w2I2fyPqvp
FdVph5ISoQHZ0KfW/7tLYusBVrn8N2qWHBYe1Q18hgPfQLZgZaOFWM9fLBb8irUSwoVDha9j76NS
I0BDYFkUoRB4H2ikrpBv48tfRZN/syH8MACn/Tl8YzrL0s55NvzN6sMdVJ7i5TuFFoFcDR2hLM/4
72c0R99Frmz1JzB26TmntGto7ZAZG88A91VG2P05upglmmI3DG1nr/NcOc/4kxfEnr0iB88VlPaq
mNWDudJM4W7gYA7V+kk3gGL3c/Z6zhSqjAbHRZydSrjskym6lXAQfmSNcn4GD0aekpKS3zJUX0lc
HQRBw3HQQ7hy90JH7K9kNwZHnzF2u3OZqUdvdnnMZWpd9pQA41E75ZHgsp1mXzbgRtNL8+/mfqcK
rpjcWzSDea03BpGzhi9lJwj5LLawFsP72f0SAAZ+/46QXB7t5eNn+9pyJOT0FaCLOUzvuTKcnne8
n9Nz+jku+khpbBXRsPcYgKAG0U357B8mteQ74LZjX52RaNVmdsFjAQj+cN/TDj6Ok/OM8ggS2e0x
Pa26PctFeESxEfp26Jou60vw+2tRhO9yBat3CZb8X6M/1i9zsobk+k0XNVZZ3jN6BY/k7Azc0sED
Z9nGCF8iWURfptdR7d/oCs7xSb97KJ5mQhjy4ozc0hRN1S3Cidoh0w79oYGIoLvRWrt0J2vF+2FY
izJvVG1/OPqO0I+7O/VKPCG9vHIpL6w26JZvDZnovew8960/iLBgXSJmiCPBBJDqvcDa1znZ6IPh
ZIiVsFVFddIPhGbYHSOoITbNiicFj/S7xME9wfSQmb6at8bAxl0FtcnaFVX3HVDhp5/8s77R73EV
4rGiYzLwRpVeWuHvtEsojd1foHqcmEG9aHNuBZXLIyRFOUjhmF/8PCdgWl/U0ABBfHDTBAbsuo8U
1t2rgs8fgAXbtFh+uC+HC0q4+rG480goov4UdxiX/jMsXDpaKCwCHhy5IxTpbrZsrq4ehUxO77N6
AikLp88Gdy0snumee3bt85izL2ES0qAL4fKbgDKl7fG8Gi1OW+J7jEBhdrNu0DQRrvVPNgpVVF01
QFhl0jVWtJov5x0QVmeD7JF0WeFedQn/E8mqTFHz1ug9B5QGrA9cUJA5x4Vb4n+mhqOA2cJ1Wx9H
YflHtMMIQtKQ0zjeLNQiPTTH2ZygsLj80QAbl5DuZNdH+xPx2lDVXsFnfVmc0VaqgvF2YOMgBvOw
QvRS9sdGg0WQeGrikQfqtf+kz/iTXrG2pnu8c+hYaApP8Wmlcl44hHa1rdz39mE2JI+H0zcrfTRv
Hdn6Wvin6g3GTSezWN7tKqgSaK2NgVYcbTpuCsHEAU6zioSz7Sv+Nzw5t7+Rv1ltNNmFamrxZ/Ru
AyKK8w2a/J2W6UVYqJWw6fZv6Lr7E1NM//p3smhfLZWOQ7GLv86Z7EqvQqQ2Udvpd9csH7q6elvF
6ua/01N8Dj9bMCgW2pMzq7aCMStEqr7UcvKq0IbLR7Y5XGCVbrR70DgPKipf+Etmb5Zs8SKXgg5J
r42HO4rx1DAR8xqnWb69m4NFHH5BQoHnjbbOBVvcM/3oB9ulgTdeUPJZMPDMCnxys5apx14O4mYY
MBS2xDGoFt9U9K49cxLX5j28WjWp8vQPqez0z/oTjHGMKFboWa9ZoLev/jOqjRLgWg0hNjNtsKjV
wDegEHm95SSf5CWKBDfvqZ9CBTT4FoMHlCIaPpkaVWv+R+fqKcsz6ZqqMRobb7vbvvyyWI6z4a7F
EFo2SCgfB+C5Cp5RFQx2QN2WlDPcuDOXU50TQ8HwFbeIvKJaBkm8NF/CCcrCUD3GhTB4a5fD2b9t
qxiM7uL/NFUfpli/AHXnl1Bd9JaQ3PdCLBofmwh3meQWfZw7Wts/a4iz/M9pxSOzPC+v4dcWYqIS
GR4tOP1KJaoeC+salhgTEG+fi7uGRBxaT5P044wNoZcraWdf4PMjaGEvH/BAKxcfav6Wbf02pq5D
RFZFVfKkMSh1GwY8KjGOFs3p6Qc23jVlOzDVJQ5xdv+PKwCBKCqTcVyEhX4zr+yWUKALeVqu8L5O
27Rvt8ueNfzbID8/ytk1j+iKtt/kHFA6MWwAQAE6nX307+7HQWsAANgfTjgZwmnJI/QBdGDlaSM3
HyMuizdfoR8e0IfQVcVc+Ak1EbsRf2hDFwufabl6mk2izAoESC/rnvW1K0/lOxSaLKDtxVdDPI3i
6+WWyTN7cobB/iNKkg/zigJTsLE7MFhUk4KGFr5GE/DEgyJ0wduscsxJyLzD/plwTrklWJkgssT/
O8i9CdkZhrreD3RnuKUppx///Qlj2mb7jtX0xb1sPEoYIRJJzEYEQ8GVjaKcnbDzYUMk+yyf8OU+
+WT/KaavwfQT9yjJ11fmRn2bYcRfm5TS/L6WtYejvOkTgWduUfn3sb+HZt2xwxz14w2fhQ0np5d8
fKxbcKmhqwMeWgNe6y025KcQC2H94ROdl52JR8hnihC1vTF/fN4CC85PPEi65SPp46d+EYchEnN+
FFuDV/Q+vP1rOJhNgKerwzO85OMMcP8enmNhISmhmo30IQUJPpMVQrev90K2u+u8n21Q1UTi7KNJ
HpXV0EOLnBKwQPa0RKL5bVdsWV59KsMqQMuXeXKTPuy3W4UN4CVc3BlddVi7sBkcSgEkXQtrlLZu
FQ8wtKRFw+Tdq0wa2CkTV+22lFh1PwOlWihqe6OgSYtFpV2MAs/5l61dw8Kqwzb5GF9bWX2Mk05Q
O3v9rHYGqXB76Ntj7JUVp2Nq9bXvDMUeuPl8k1fA8eaODY4yCxSjJXrM6W31CRqaQZq9DAqJVVjf
wzc+r1AQd75usT/lpz0jinSsYXTN8pywRa/oYh7rnvlG9p/lzSJ8MWwWYvMjG5k/JhpEo9MexE+A
vWD+Bk7L/nNN+njOCB10lzBMVp07+vvGF0gg7mB5j4gNy9KG1MLkAdSzmD7i0pBTOZVYpFJd3MZW
dDft9hkMkgENPIhY1Dk3l2rJfAdwAGgVangqBLk/GjJ6OoEJ4+YByB+O3FZTDx0/aw8Qy9xofd8B
S4LH0RuyJqx1FjUXe0pMnu42cFVCMVdnJPeWGd1zXqLxqOQTgSs7cCV74Z1J0NPo7Z7ZKUOG1kcS
JMCbaIaC7UEJeTBr9JyHsDhhmhygDlGot+zq95eD/pSsR7U6yl+IX0rRiTRxoBgq4ifedmMWD5W5
glPD6rIrU3TurDZ7mOP4wfuZzOFSYdjHgHY3PJzo/na0c9Zjp/hAcsDvUESzYk5nMC+XFydR7A0H
I5XNJjv/SQZ+p+i7nt0eOwiMuqtMjXtMHRH19dlkThjZ59y+naRNfEwml3194k0ExCwGfc8d4ysw
DuoPJD71F9fjJ9JolQ3DxqBCUUMlPJHuTwbC2CtoAl5rgThjq010AzpaoVqlPYTwOcZxnXWDvz3Q
weoacwRdB3Qti1CetVofATqGLfxsTE2xfSJGsQtVYRt7ijZEmZFO43txmvklGztCdhZ9aKYcZ9I1
8tEhBC9oy5Iv+z8f450jQxX/mdJhD/ete3e74ykF3BcYIRP4F9BCz+7tu4yxWziyH+ZtnkzCLyvH
CMMeN96HUvaBDiwyuwlzaeu1v6fPVPbVxd2TPQbs9mfLx6Tmsp8ZNZVfe2Om9FlptzqOswtwirEv
6eps405WAl5FMIgL6CkUWMxlHIm5H/LmWAUP9HOq+FchmPKdDaFo81mYN6FpXh4bpq5EeWZB5zWl
tRWY0GvMzaz0eZIAY15xYfXwXBkfJygsjHAsaeeAvfwmf4X14UE6gBFtKmnln/2GXx+ewhBQ2nfu
FynrziSaIi0Ogb8LG5MdXTYLxvMrYJM0RyR8+c35hM9Uws2ZyxyPAe8vZoedxMedpCqzn3tUihbl
BurJwIfBMj/iMLRrFzMO+H1NUielB/6DQDSZc5DxvY3VkO277QZ2wNd9Hu4+uKt/ygcWkgh41FYJ
o2KvwYMKFvTiO3/PeSS1p/Ww1Rm1tKor2QfniTvK5S+fa7N8eL0/2VJAWRmIpffJbILXkXczvwgu
4IobKVuu1OMwHojQUtKWbWHfgeFl/HEd3twXvEDg1Xy06AVMjcC0kYOkEP5Tc9iklfjMaHcJNPdG
qO6MTwgOuuxwxBO9CPDSkip8MUIMX9h9KbD7H2IN6A4RB2PjTBSFEnXyd4m+PVXRNWIBRDN9lSZL
Zrhahi+z0Rnkak9bCDujQcldf6Mj3RqMwa0BBUr3hDOJA3v6Rhf+bo5mMIDotEr9irz/18Y4giXS
Av8FmvflY8nQ0xgtxnrlYakUSRyRAUWHcHbcMCyUcQpQl0PtwVdPlH2jI3jMstBf3rCYKscW2uZg
ObZ5mQhvFjjLz0WbSvkp5BBwZ7A303quxErmha4HBWQ8qQBHa3z86Gwc2ZXw7mpDKWvdy+odV36P
p69dTnbPPzSn1m8DrY0QMXy7JZm128b5RNi3RfihrQYccSW8kvWVHXaJzFL/r7QHJihT5bcpYhbo
SY1TVJLzC3DajQ90X5wXt6id0T74ld8t1QWoFpI4dwpJ4Y62sTpsByX9Fo612sWeDJYtahSBisXg
0Fd0OCG/hKJY7wC9riGo4tDu2y/hbhh911+68Qsy+Oz2Q+J8+CNFw9yYlBO9vW+ENjwGNz/7S4Fa
+WPGi7fwpk/Cl3Em4Rx/+RcHYdUvvXt69i+Yop2D0izcEbOlLUVSaUs+8ygemqt1W8g6VGn8/+T5
xrwnDc8to044BJAWEZnHJsGpIOYyK8V4D59uD9Z9CBSnX1a1+/Ip3j9zrIFWF7NcYj20+hm99Gm2
jPAn1if+GC/c0s7mZ37x220vuQcX75PxdWfAj+c9Wxt4OiQ4Zh3Mw9y7/nE+TuF+jJ/xYI30szxp
Q21CZSqQwa8t76E9uGM6aEV/Wjf3Ew/tCkz8nDdJs35ivfc+3MNf/BRtzXScj47VgUsrD+YF2+jp
i4IMTJmuo5432w4FZsaPUYsrUs+hLGa+L8iKPZCdPV9pji1EiYo6Z8LaSoZktd3sqj9Gd0z2XkkN
+D/ad/kbUA4Ye/txsTHIKGs/QQUQPgbYj2lVxgFD4ksKADGwH2F/20/AHP4j6byWVdWWMPxEVCmg
wq1kBAUU0w1lmIoBDCjBp9/fWLvOrrPDmlEZPbr//gNz4xpYY/YU+uKkZgP0ZcXy/Hunn/TMMJWR
pftMcoeYFZAaUQ0T5qV57eBYHsDIXBRDvDjGfXZqwJ1ZSAtMaMTsNXksP4sHAU6EiwmYdIvyfwY4
/VsXpzbK03L9OehH5XgDEAUmw1CFsq3zgcOY3QiZzZIyhuDPjSW4uFez37Dug+y1RkmSJWznuJFp
SwGccYkBGfwIfJDPBEhtS0NQg0ix0uwWAxkEWSBmuOVDCuuNMV/hH3T4p4RRExeFaw2MX+J6rkYf
pgQhcHxxxMoxdzG+Xmm+uEaEZqrjcns7AJUNmN6/wHPsgWi4WH4QlHbu0/QR2QvIDwUu29dbwFRt
P6Kn34oP2lJU6SnTYvYGzcCqHoJZDV4j8yaqlQimhnypEHCweUCcQ3q9Ip2ENeePcU/zStlsXgLI
lAsT9S2sTVDkYWcg5NEA8pw1RANfPnzRD0L20YyCtQZqgg1dIVsujLbq3eMf/tfGGUKNJXyZ80bG
X2+DaBYmnbgwnwaoRA7ESEcO+Iib9f6yuO4aCTrfGAB6iBvtn0L7sFEJ/oQMRJPK9v09fR1k4lke
5oUVqPjyZXKdAJ3yr7TKB/5pOPv4fWe4ZhIEiScGmkcU4sJ1WazfuNTu++Chbp+nf3L2P5PRtPDk
GdjNJbwQjXnxug1WwEnfz93OFPoVoCDOJ/5hdmPrTN3AXNbT6kPoIRcaMrsC8SlPe1OEhGs5BqBw
r7CxBjEyDPIe+PmWzDdYXXMObXx1Md+/MFc+yJK42NqaIB8yeyCrhT+UUz0TUqmtJU+nMyXvY5xT
frDK5nq26cVs8Ei3T/I26qMpSQQ0PvIEpm2Fc9viQvgEXB451ufVCTbAGp1qDtLC6/aC1kXMaECO
pAnjNO4FDMgJfcNCDqVICjCsTAZ/HbF3RXB2uvWIIqiRpJJPOrO/pwGdNl4XwFX6N7hdTN7By/G7
YATj0fzxltRpgalGlvKLOc1BSvNl4fFNWUNjfkw4n2KxBwIrKOyBj/XIy77Yo3kWarGyprPCn4GU
Ydj4nVPRIHUkc93xQagNvkT49DE0XRFVyehMj+JeWF4yCW4xlFwM5vcAts3i3xsNkNHMvvPb4c07
wz0JjkLogz+CJUgY0qzcPaK7e1lUZDxWwfU0XLz3378ifMMlICfC576KLnTOV7dcCsCX5XAbD4RA
4xV/JiKle+RfLNW6g7acHYxBHjDggOOsZpOhhi3SDL7jdao7fSvzvg5jgNl5pQXrQHC1lgTKE+dB
eLEJskeaxGvGGBNnvhK0gXq6LsoAmJpsiv4SrgIvtYLfNpYfIb8gvDbUUUhOochNW/+x+BjMJN4l
IpndRpTAdUhkXfD0yDQAGatcSugMxuLksvwEIpCo5AKRT29kCiz3EE318WgliyREJxCcPdVV5rAn
HNbsznvRAyyRXS0e+vpseKLWJlk8nMIlTM4Rb/tz92afsvuFvNCReLIWN5uxWrhV0U+RRB30Tckm
t49f7OZeI3a8cGh0cFlE5iMzw9/j6/XJ1WPxOO3BQrpH+ebJdyFRisfscXyS5fndMVfbrynXpgOF
jg4rFg4KvH6s2XgPN5wReDki5v3q6ZondfZwYA/W9NYrALdp+TIAx6cfmkM96PmCf2/hwUr3gW0I
1Emz9M9OA0PsAqjJPWTlxMmy7kOxPFg9UlIlj1eoRM1cBQd6xTCXfzy530id9GcEo+Jedpv2A3F9
j0zgiIifc/LaPOOrC6wN84IdfmFzBX6Q3hkYZqXkx7kckfkz6Lu1We1JhknhWDA/QoT87hvyy0Yz
xS7XxZLl/y+QTy82oBJEy2vQ7PFtSOeafY2vizx6X8bbyW16BZxh//fybxNoPcbHyQhuoUsFsShh
8tBMz79HwXKpeN+b6RdMlT0i77I+ZzFZsg3wcErwFJvf6GvYZHfeCGWFNbW7QXgRa/na5sJeAnKz
qAH97EvW5fjeNbDUahCG2+6S2O/FmxDgG/Ie5D7XwsiPXMV8nddOiysk2OUfmCkluN21y/eyYGNh
oEEjt9wagCpKEU8Rgtc7+b0vj+zUe1LCqCJCZlbsmKrJu8YJH5H4nRAotIe0bm9ilQo4k68ZOBtk
nutCTDW1d400WDjSBMlupPKIJESm7rT1ezqEeAltLQS0oKnM1rWjIRdEDMMQpwTFll14KG5HckKm
owBa2S8qTo9psYRNANnh518Wu+If1fnpSC6ACckdCsgv3i3ukw76Z79nD7JziQHGzhgU2qAtC0hK
dIU7vOyw6PXESCL7hPFaQ9hf72WH/1si2DqQa2pKLK29D23c/tFE4SsXkkrEhJh7yvoigNtAhzdT
EBF5aAJtfYvImCWpWWHW+bIm+R1p9HkY5aXm8zoYbQiZgmER4rKPf649OuRRtSumT6+HHpMMXeb0
LyutigFmNDsD4QKbM0M+A5hl4EpsqG1Ga1qrpAkQNFn3AOlEhKqWlGuYNXCX6RF9EMcdyUvg88VC
93O+iNBj8BQD5X45q6qrot8hcihfDMA1a9KEuaAoTPfww9GvJogVOEBVwozpy6x4vqfcypOOwGtS
a00RJtfNe/ZnolFgFdAuwG/jal+4sOWZCMt8YepJP2VjQTSD2Of2ONnCs558nfAKGVL1izm3zEZQ
S65EeJRk1ULzjhl2XG3Sp7fuIRe9stop44GhmRVsU2AJMWoCepTxY6FYDJ+bfqiAXvMAEXhHb598
Zt2WzTvg6C9UQGmziZJmjOTwtP/gju6HU9hi/UPGDvfE1p2DkuBFivzqGiEWWhcLgolcUNzFGVQ4
4+XGYtZroOrqLilsscRvSdSc5t5EsS14szvvTqD3G+ONYvFdXKKa7aBM3Seu2tVWGEcEz4AaGpyn
xVQ6lJzycnrZPHe9g3yAkvaecrfHKjfniGrS7WAPkiIFfyphqAfkxzUL9y0MfvBSQ8HckBRVOOe4
P+3jmhypiyIQhGcIL1ExQxHcTQCSxtWe+EA/9xANiN/BqLzzvLEYc6AiPVye5lDyvv5vxjXAyHpH
dOymPHoIV2SfrcHpsbt7D7teFkcdftS0Xkrb1m/3t0VrEbM81Sbf4Lp7s3JSUawwp2M4P2BNClfX
vP3J3s+vqP5n6j/vnkPgKb0UkYL4h0KV9mE5maqtxzxT3EfQzw38kuCzwNrz+1zKU82WaMAI9QGG
xNY8HEWk8QQvBDRzwFpy0r+THdmj2H6cWSDfvMGUJaah8E3Z4doljwfQ6bimTUAZgIGEwj08ML5U
EMlWrXoCrcCr7cyv0VA2YZ9NBFSVQI0fJkeY+kgXgvPJBIWoQ8iF6r+m/47fhAlUbK2wEzfgbcMw
M0kgNnWKIV3da8cw64BbCI+986KilV6UOx0dNJHBqovNpsVwxk0NV3ySW19KAFK+sMDco/XYz3BM
RFgQcsIueR5GwXBbrntxd/qR1dnag0OzvQbgisQvcQuz2wJVr9xf8PhHVrmAYgMqMpSBPwmZDCFv
JMcPPBAJm7llqq2zPYnQpA3Vfzjq+1enoCu4bgFMoLr23CyRAecHHrlsIHz0upCR4Wcu9KMU3D1e
MJjPwJ7nGTOeeQ11cxRVcEo7ZpVryugkTi3c7Ty8p9g7h9gJiyUj2woSOKwhT9ibpctALPbTBx5o
owD55oi1FvYSQWne6CibFSIg2EXVJMOpgVUUJCI8J2e5IBDyLySBpkxhQLy25vfZDkpXC1quMrKY
2RriPp7jD/B1QlQ1T11z6OGZrNEWVbNeQKE8qesXTRckU4diyUNfWznb5V/8pdO9p5XN4tTsMeVe
/cKD0bvNYxVK7BODGRJaw+dWrLBGjuR8cLEnznzGcaJfKNMRjDLwO6wGWEtDY1KBBJ/LbI1josWE
9fHfky8SJcXpT4Zm4Y2su/1NXwRu303QjKg/PTsKLIIi+DmXFFbpKvOQkBrY1JkMRWcxILUnIkbI
Kf55ktGRoE5IoNcHhr3OH0EFAYw0K46TAph9T+aSo02GmB6XHkH3nsgUBKDkohVJ3jmHujh8F9w/
LhHaqCPaRebTDEMm/G11kdHG4btPaW9NajZMCwhlBieOJToZe6AfDbJHyOZaCIa2Gri3mFVWPHJ7
YeZLM+h+e1wbk1eUHT5Aeu9QdB540Cb/aiTRmXxx7LR4erBna+z21HhPogc1l8TjOSBWogKuFEsC
7oKcfSbAdVwsrgm/gN2xXDjPoMzjR4IPE/F3dN9rDWJ4SwOJSsiZ67EUDgz9qIr4xz6LAJFLWi8J
D3JIBoX78FiwfYQdTwYINObcYnvDzINAa/uYzZnRi1nF8006GU6b6INDlcUkA6HZhbKVoXJGvMv+
tHXE1Z1PRAPKLnXfiU4t+dm5RXaPz6ohEL7SAjsDDUGDC6+AIvdG//GA70Q8GTnhzB2ODNRWOD8X
Char7dsMR4wwNweQX3lNjAvmY4LJgXDZ78/uIdbFgQ5O9gzJYYU/gsYKHlzB/gqHPyQMnxSvVVdM
MCzrfDJdAbEGk9KuLQVKLjzzMsbXdZ6t0FjAywVPk6FuD0icvRg/sFnxeP9LLYwrGD1sftlLRB+i
W4fucM56f/5ICTP2zxxo8cUrbAZ6ZtRn7XMmoe8V5rO7yfe0xc8j8O8PRrdfXn2ZNlH2ZHtgtFZu
s6ByJQzgFEPgdmyZ40v8TTX2xLQUZB4hGFsMJwU/AUomODg/q8fPiMcp6k8UTCyIG+wqycvGcI+g
4+kDS4U+FVGbsK/0sRGk3ehAp2/UxpzMabzWppS88O60ZMb3p/r0kpLq7BIYgC/mx1U9vgYz8uQ+
U8msk1fUxIl4A2Ts8fCzIhg2hYrGP1BV8X+DQt1N4KJ90suVYtdb3VNUvVYvKLd0I3Qc6qTcXrfl
X5acjXOYbc68ECR6CpfQtT57eg+3TFmUM/tB2Vp9/mCLkYw2ReEUQW7sTn3YspgwzUcbZX7DNjtL
0CKzjJtgiv3jXQRnnql7gnxRMMo+zXw/6u2hLiNnYew9ZsHvxPFnncMmCWVVkTTTO7Ag2BXrkqc6
forvyBKYjuQ2YcvcS9mZvJirNjd2LNRNn8r294ULABVCX+kfBhhyyv8gUEOl3r5uBvMQXqsUu0F0
Wba4QlD985Y/bcD8IXEhUVEm6h+J2fpqGL52z4g4eDeDhdpbvXkh76Qnd7vXD2a1hkatiq7oNg7D
/WV+ets0wiiaj7Kg33as2ofWk90GU6x0GnKcOr+lfUKckd4Z6tiLI8KfNTgfsKeG8N45YKTIxFIZ
LflEC+uNsmans5Cg7/p0ZRr0o2eoz8rN8K+eV3/15EInVa/6tB/14rp5RjWcMWVfr5Tpe17DUvlE
RdyHogZ9iVK+kClmGeRu9ELIK17Tkav6n4U+ublABQ558WGTirWakA3e50OG49skC3Lo1oxfuQce
5GUsh3sp0jSXJdwtqYFvpaQKe7v8yHB3L8Dwxh3E6zb4+qzGuFNa470V3EexULrN+38gNXAzPt4n
GrltQEc4AZR8Cf3Kk71wGbQQ10XPNGKtVsx52LqVkOoSuputGhr6H2tyarPYgtG2oSwU5OIhaIBA
AnC566E6qlPNeoNYcNE5Qyw1Nec1niD0Iv5VmQDQ2xX7G0wI4k8wWNOjR6iHbcLvKER0FCxi1FWP
vR7AwPTGhIygcvqJBt5lnU3qmPjzVKRu4neaKl4eDR2zYSSqIh0aGotxHw/IgVvz37UVkwDbldLD
iSntcKHHRpWS8KXdQboPLP6Km7QXznoWm5OwS0EBRMOACZePNyHaPxQrfr55+CPUOfqiEJ6WuZfF
VcIObD14mbnwJGi6McRxaEmZD8ZMm/NP+5JqTCrKoQRKpjQL9VGWakmW9uf3NVo5Ocm2FyjP2d9v
Ix05vMDgMt0eH7huF3uWdrBenkK8iP4B8qw49mwS2NYqANK8Rl8bNJp274aT2j9kGjQbTBrdz5h/
ajfq9rbk8P/WYAEw+UhRa8HmqRtICOsUth89gWhOGCNp3JhhY4WYONxC9PVQmEAY2RY1+IoeCXT8
DT0AgHrbsgVLeao4wuoIyZ8h2hfYex9B6WX3r0CLDUbLywYe8DN+PowvA7Iq/rzBSJIEGljtSdGN
gSiaAaTmiiZuf5unbBjcHoVg1SH4hrDdwSIllQY7TGi3w7GmE7FjAlJ8c0eWjG/UML8uoasqzMZ5
bsFL/YEjlwYnV4uutgCV14iNU3R4vB9ECNTpIJX3vFAoTjCl5Uf5nA32yZIvhfdZvq7Sgut5xSfC
uWQHeU0ZErEvG4+S1xqCK8FkaK5eiwFS1sah8zJJGrH/gFdMeTMK62WDhkVE5D28+1LiEkUFPYdG
ibpQj9ClGB1Z4w9Pj2nKstl9WboXPCZBSw0iETeD5Lr7IPAup0P359Tncb6szKGNywKX7TM2hlTw
V8S9Ku5WsghXT672M7u35wJDErhsEmDsZ8cHze70mIihow9sq7c5xITkxYKs88V09IHiLQTPil/u
wYvtD1s9JjAIebqPMAqm5TWlDlD/RWc8768x+NBnbKXWQ0r9lpXCZUd9+bEcECwH6JiGOn/gEYVV
wuF3ei5JBbAHxwKohoLF87/V51ra4bIwx2BB9ltPmj8h3mCdcj5poWoAJUYsrldPVn4s+cVJgsGx
GhGsa9+84cvEQO+O7zbV72XUJ3nNvxOV9wjgN+rbZq3ED6BfgXbmKLyrgF0BLAY2vj9UBnI4rM3z
8pJ8HVCNExvphswDoX/vm0Mqz3d596jBWGI9JpysLOlW0K6DUVBvzsvP+iPEO6/pI7kk+lyw5xE9
OlWQJ3JQs5y+W4KKNEiRW5rDWb67BM16FP9YNXyDHtOTxKusx4NQnde+DkmYQSZW4gaUm5bR4A1H
p3/GCuxu5f7Zk6blajDtIpyAYWDgTLF+BeXyafUI0YNJEw7v5ug7RjmBrEL3cqcyzjGLLZbn+obj
exiYl325xoM62/a2yB0QIEFjmuGbI/QDefRba3TlyCwTpEXp5zAMG+TVWvpDawKpAKxgsPiR58dE
vRHAV279AyZATi6s3QqzCNq4Hw9negqDgsCG3krgK3ksQVMrV/nqOmWnF9KsbZWpxk0yATGglUas
9xQqUKFTLibNSZ/jF9QlFwienMIpG8BVG71O3Yn0Y7YgPru8S8LfAA7REqBzR3cF7gIFYIRdAoIH
LUU9cd5RKIvpY19ukR5djlxtdBDKX7PQVigP2E/VCWjtll1VHVOIOOYwwojVFirLHOCSudjXD+2c
bfF1LckIa56ojA/XPgHo5RG3EtQquWeuH+zG0QZ8aAcQXyz42UFR0RksWBFCZCbCr4JOKZOghwhi
RUFkgYjWgQKLlAIl1/EaHk0DkSsFnC5vxiuTV0aLE+WPCjru49VAm4PzB9pzDHiOo7TSUaGzOPuc
mPxL7GmQaROojgwrW3HNKikRY68jmXCItGtg18fxduRjqkjbY6FB1+erRwJQ1bUGKSySTtfksiF6
M7dY43yZ0eqUvQrWKYLYn5NrXHN1zZEUcKhkaizIaoW0H+wS6eGxWbyOoxMCuezsALrm7JhBN8gr
gcYEPFEYDHb8f4FE8mu81jocdc7lY83Kj99uBInobMmgKxf856iryvjrAVoHHc8HaobfuMdttUWB
ncj7z5a4GPRLbGOIgeTu4IUUDkkMEoKV3ktKho8e2lIcF0Rr/4CBJe+BcynkVHeOL9c2c7Q2eYBh
Xw4MtQiUd8VR/D5TtkVIlZr4ffhtWsGgn1erFkpflnziKqrDzx8QPXSiiLuiWvF+ocjea0lF+8DX
lANW28zq3ZzWeN2tf9RZflAtxAwHoFOZ/w59VnqX6XWRDcY8wi20WuSfWMpQ9LjrFiileALogXt7
DBNX7UxNigXLt8VgjfyVxdSHGfS2b2d5LcJX9uyoW9W8pqLDwdOBzbZE04B3PL0zHd2Zju7ztOH+
wHz2bjtWktEzHvLlUZfeDPh6DGG/kIXIJ8lZjM4fIplOSXktlOXlAFNXpV1W9yUbn5JNcqpvELkx
xiCn/bcmzyBDELv4iUlwDfGpYb933V4Y57FigYLFGg5++yD+nV7HZ8IC4b7DsCObwy3ckKEafNcK
ZjfTXzfG0wR2Hou2t1CBXFGDMleg3EOlTw+xrfefVb4fJcqqnyhxjx4oUegSNzwtOV0NnQd/rbgO
f9Pz4hZRU9bqKiM6JNuzSyKjZYTlRZ2I16QVp3y4Z19Od5IPDcFGxKiLtfPDpPgwc7XL5jiUDJHR
x8oDbSgvD7QVkwpX7KlJPJI0DxgE0BQMjFIV71feGu3fg18KRABpNWa5KoUCfK5GimNcIOlAoYQi
sJL74+Kf3BQ1Fb/u4DfmlD9xsfz3V5FK08+SBbW8Hh4G8C+2KrzuLOBjpJiaoWxwObigK73N+Ym7
BCwKrl/+94kb1Riua5KuuZZRk+FtiZ3VCn7ztJ6N9kXyWd/D0VJZovR1B/PbsplcFkNbCT8Ms489
n3FQZgO87kag6WztjGwuzz4nfoQmGGz+KTkDOXm4Gm4JuMGsGrh1Chc19FMdihqRfIsRT9l1fAOp
Krcg7L7KggP9R0M95K4BeUGBcJCRF6IRxHFwgaIWLlN9eu5qRgZYQ2y6Udkb7UqiDpJp4o3iF7wS
sK2nk+30CBsUJA7avGKqgJ3L+Q7PXgcnuJCI0Rn/MFX5rgSsGZ9ZUnmfQ4d8RE14xYoVTixZzCkr
I3nZ95q9EslTTTe6lRxyT0DPomSE0uE6f6Kiva0KwnUOX3ypY/pUVG3bcvaZsaKms+rASdDInx5L
tHjnqYKxHu1OueYoalPaxjbq9qOgpTOge2dMrzED9/oopEjJyaGP05QjRGcammMj9qQoUU23TWdA
SAELOY/5ceUtFxivJa9oG/3mfeyX4LdK4ffwpaBivrUpMYI+liNKcsMwf4DF+sYnLRf9z61Gmd2H
mbFmtc/HIvg5XjYcZdQylD2XPvFG5u74wceJGJOC/Pb7H+ccoT6/wlY69JLeinIKmxJi7oZyOeQ/
XLCF21bRqDFFvQQJYXUfSNvhgZUMkB16+zyFT8keBoBlpsFcU3PzjZc/BEp+yaTCo0DetwQq/rMk
wp9kfkf8wzI9N7S7AUGIw9ZfPp7jN06Y+HTAyUBdVVvvXQfRtLHPke7XSQ3M1R+rREF5BAE7iG/Q
3LkIU+3nuH9CSxU+zJd35mHkOEA1qafy1W48dtMfC5IwiBrX8IpbYIiDRI8/7nA/0uaYLHNR26zC
kiGv5bSp3NdCszGWsoRq9H02FDhJJPl6L0gfqKRoyTA6HM2wl2ete3ebBRETKpgDIzKEyQiTJE6I
sMBim3KQ2A5AuvDESF8S7ITRqAUPzWESYvd3Z4V0D9mcORIxgwptEBIR8kXpU46CQVqtzjO4Nzxa
O7IfHizNdHNgDq07FE7Bny9UIyPP9V8DwDzCVxt5uItML6yiwDzxIEANgeSQXQpkG3AvQRNnKWkr
cce6dWhzz2s20KwMwZxC/Pqfx4MzabmS8Ukz2PVzw1Ic74LkO6OKfl0ZaP5mCsrgy6Ummt+o40W1
Zbuze7MW1Oxh9vHFUmcfFoY+NRv4ruc+h8bXVQCnQNd4wmCjcONa77QBZB1Bc3gTXHO37pYOcwCN
DKVt+3piYzTiZcSa29j2zeXFpkbLVCCaQgMOGFjfRQQxYeHXS0BtOW53PhhJPQJMuiQohyaHxMWs
bQFVZokuzBmufqkAeT/2xz7dFgNYFBDsxniT+tJawXWCL1axcdJ9YVkF8NRN3vA8QJLjlqcI1oV5
Rt1L/BcbJUN2BFKBM4F/he+MlIAf8E0MwmMhwnMgdZMR0ZG8fF2MxB/zlGAaaHTL4fKO5iA3K7aP
H2hTsEUrtqyIOB67ajiGddliyMH22RruXmPxuWh4LHKPmHNdaqKleIN5ExeDcV9oNrATgzKDcy8f
xrd1OAO8lbKdHll/TIlBg09o0xm787P5Q8N/RVfxD9p7Qb1YLy/zM1+AMFtSs7B82gxxss2Mt4l2
oL+GA7oUIZw97C571s0f7T9w1Jf4+kBhA2QPy7DCNQ8jS4CeAa9JaxKNRnKUNPn/jhIJN3+8kNDm
0LBlBNaQzQRo8TTbmwVUCBVNMOnHA0v1lCmKw8beXUz8FefEO88bG6qL1WMeJNN44BfYvd+gSHN1
WwdaJhsFymoXYMNMU8MWCH2uIfghYzWKNNbjeJNgFPXHvISxkHgSOtYiNVEJAPwAjz2sQ+SVeAAa
A01ANSOQe04ZFvL7L0f3WBpCm2ysNO9HzQBIf3LkScu++x27JprLmoVGO37TX9L40FlIAre88hRy
5UCaY2sHtlJTMc5sqGTzjvvcjQw+WIHjIwiWexSOEZ2Fn0YhWyicqJG8OyaQQVrPWdPipIJ60bvD
0gBF/pFFSjY5DkHhAEf/b4LXhIXm1rz00CkJ00J9POL1NnmHMoskZAPyEJtvofwCcsbQ5o/2he+k
sit3Oq8gllZEIuchSwWLWgc/ILeo/ixQx6p1G5qjyQBCzATmbe01OL0VsHeis0BJzvbbKd9GjgD6
xUCF+R2yb/K8LoDYoOHovqGkYAeOUSs/IinYTFnzwRlHvdXZAua3Vly1UKNZuLGjHTrYQwTV2zjj
CWS/QgiJHfpzHrsl0cDzhkwEHsIjazWbuYV3b6JHEplZFfsnrjjNbcx8iUcV7zgNjq1YDFNQwLnX
kq/qYGcombRiYPIdEFhnquZGTKf0ISZmcz6PJH/98M94WzIhfkYe9cl/gc3Xn+ECY4FeJ1xNHZui
R/SFw0Ld4NEfmDUKpstvDI8wP5bHb5IfJBwa8SCz+vb5amDskBNWmrY0tLSNXOzwXiGt/ZUMPvz9
COY7sqEpi0/iU37AoVos+48p02ZnwRxYQlFt4svyabItRkESoqq/bjMW9RC65mhxdr1lzlMLnfLY
gykNjvPvgaHZNqhNE2QCPH6FJRs/8+GvX+52UBvbyccZYpGo7smA/1JC2wm2BB/UAl5/vMWg1cIA
1D8Daapwodnxx1KAqoIsHbYt6AGFKuaxelk9xFjA+Z4QQHwpyFyIv51e8nZnf1LQQMcgcD1RYCbx
uESy3cKLw5YmeZinf2VaZbctAn/q5fmYgzg/zWI5UIycWoKxpzUiNUyioqASqM2RncEw6cVl8A6u
G83prHpem3LcxGoiiNNInrZfom3o9n6c5ztGS8Ib6R0+W4OD+RSBLJ31ObXWgNL9mwOv/juJYuHy
5ojcAxHc2mAtviNQDrIgPA0cH5UTd0eF/8vNFtWkZ6qB5EN/01GwmxeqGjdMy6k8ogJIuBYz8/rH
RY7CiiOICxbhjsBJeD9DaEQQWbh8J08RlYfzMs7ZEl8EO9zpgoKgSqekt9acYhzDQmFNhWwP55dG
MjivWmWULGs0S4YLd4V9BCzHk84QRF0cIHh5m41XIVuHhoyy6DN+A2wCQfqAr3hVXEy6N2MwZTQb
kmZNtQJJhhKCoYj5Pg3nfR8obVK751jCXUY1V+KNxsthBEhE1QOhsmpXsmBE78+W4FOip+IEX4y3
taOrwrRU+Gj+nCFgDyMN35vuj10GlpqvAEgOfo063glp9psAr3RIbiaDdWP+/SYP54pRwXjD/RbD
ACK2FkyUcwidapMR0G3W41U6FJOHAEp52VbnsD+tbAiRSWutxjf/G7+MQ+ZS8QnfeVpimYxPEU4L
Y2AXsVw+gNrCYb9B2iCcD7+sZqYYKwk60cM5gKN++SxmCVNZFaFmPi2aZ538RDqhzOv3jaLBXvvt
FuErPFvcNLx8/RApXvBx73a1He3bcXCdwAvntxxurvbnOa7iIm73ZWW8V2i2BA0QHDnGNWHZs/sM
OzU0cDpIjAGSwmGaBd150jb93zdIHo2b+bLpg8gwok6OM4+V7Oa6Kie9GZxtXxQgHQAAt74cg9Nm
PGWlH+ogSI/DjUSC4vhCNcjbBncFMQb9P30rb6T1tSEbm+BPVWVUq8/Vuo8sks5mD2t50qH9lssD
3MdImLyvdhes5Sphoig8va5/YuWH9qQ3Pj65YRprSdKaC2cfwTbFFRE7GDPqIWjKSB7wiWffzV3H
bkBifYA4mzeiwNhd/f9UB98xboqowHgxsa/BCZ7ZmYB5NrVrnCRR+V7N++xqRywe/Wkb6wCa8ODB
xYS1RuOAydu6ITY9RqRFI/gP/BiMn7BH6JB2Nd2rsBEtaAtPYNDrt5uZMCPC5xwbCztChQlYbZz/
ELoDWbz+ipDHsJJ4SEYwJogVwu6f03jUIn06sAZbsGv77zl7OLr1mw5przQ+HYoUI/qLoIj0bDKC
njZNJBrFIVZX2hRB5OBrAUgxbvWhPlEUwVAuJvkn45GDIaXJtnszsGBO8r/NQT+PD4g1/Egyht7Z
+fktJxNyk1GabDOxCeGAvSfSrnQFGRgMzeDVJCET8hjgg8b35GLO451qXjzxLLGVZ0BRrAt0hKsX
E+FzKi1gG4DHjroBrMWcBg+K/jePOuOkuQAXNj9jFzO+DxSK27wLHpQOjNfJBoLqbEwvjYEB2XPE
w9QSqYORBWjRRBiyNTR++pibGwoHk7LoB3HK4zh2M877v6ZOR7UyMM845g1sbs0yUlHa1pMrV1Rr
Lkfc8RV0C3Z5aHsAVe8EPijMbyOfdKuESUgNUOWPP17mj2hSqGHwsNCmVNS3JdUazBF2rwWBh37i
+IB4g7hCe9Czg66dmSUUJHWVRXokF8Wpb96xFjVYOHIWqNAdn7TvT3gY/SzeSxaSj1g2SjtHcEvv
a9mtC9QbvE5fIr3YzEgMK6QnMJlBMETNvVL3uTWcVlA6JG8tW9LQKdwlN9xtPEBIsMes3qSvMuS/
EiO+ZjqiUzzb/250YJ7x3RZCI3ZMCJHW3ABnc4kul+Uy3cGXf3vGlHcsg6AdYXQNdfHu8VrzhsE/
M9fsQE3il/zM+s1Vh6aQt5Vm28L4pZ5L+wypmDp+/NW0h1iOVOE5HTbjGWEdUHnGj6lqfB026uXN
wM8FiHHos5n2ceu1fzx7N6MwiKa2L7SgSIOgjoF0i4RFePakaOZsdZ9mtRSZeDqDmdhctwy0JQMv
vlzjlwH1FWLbGhh5wY6Z521/tWeoT/o2WIg9sC9uHciWeBQyj+HAyGlsQbAKu4+oUYYb//ZuCVIn
b6kSuc5KEZbtuHBxxJlnou2g37v7R/HiKnaN3Wu7eNpniwM9G/DawfIa69YfGxLoo4vKkAx58XFb
t/krXPIAhFQIx2yDUor2iOdr/3OZhnmSH5grflIxtqEE8Aag1TrX4IwTT7i4aMErYUbgNs7DwLva
unK5w2LjTZVd2D5wFcInKOEez5kZM9Yet3TOHq/KBIbe29zbL4Tn2zvBCLgJ4isGCko/nAMVv/bS
Mff0+RGdMJoJ4Z3H6tK9b6n4GrL2L98dYu4fywGakqefrsSNuGEt5AIl1yNLTViXzJklyQOhTtxj
3LLZBfVT9K+Yez/M+ZS50LmhvtXJdKsN9FcEj2Pcx/WaSsaKikTr6AxUBMk5kXdP7Di+sLZezMCl
8NSmNyeOLNHHR9hHsIQg+rYci88Bshw8Dz77gTQGz5qxINdhEn+21wQZxqUJnezydB/o29pxHxrA
HyNdoiDxpXtBZ8vffggnVI+e/Hpz8sb90YSk38nz7x4qGFA3XEKgHX8sUDoojvRQ0JdKgxuN8jc4
trOMpzF8GAueB4zdGMfQdbnZyJCnwxBJH4QqTfTKRpMWTDsGSx3GVmw2oApgdskVxh6FoMtR3MC/
xDw5BjTu9rQ5WBWzEP1OkO3MQB75YYQl6dWh7wMuG3B0Nv3ovhahGocrfR4vB5z1VHQzJcStPGXK
th90OyGQHMZe3AYbOPANOz0F6i0QLm6UcC0yoR2rmzErh4Jsi3Xn6OjSzGwCbjJmjZOV7mDzhoKh
Jg96ZQnDJyRY43YvJTyJIhHiYf0QgsM6jxs06uSG1KZKVANC673Cdd+auYGBUIvB/zmm+YfEDrCU
TVkT8OkMdOQ2mD+7En9utR6VoUj1aYFkDX/mq/kYq6E4VHVvTAb9/mPWvIbp01yLMo76aaKoHAMU
F2hmv87Lp4bauChiqMHynk5FQ60nOt0PApGbdQd6/4xHxXjxs9Hu+YjheOZm2QKDsPGtos69zezH
2fjZun3bXm+GRmnGP3ajW3uqy0mEbaw54tPMJBaYAiDZowU+TGvebNi0IyrFN3z9nX3AlBmzuA3v
sxmfOB47xl2KDekCAGTWLaY86skWPjx2W3wV3pDXpD//mDB2soilxBvb35bHhTuIQykd/yPpvpYT
yYIggH4REXjzSuMEAuHdCyGE9959/Z6ejZjY3dHMCtTcWyYrKzPefpcjxtO2XjzRdfEcJIAcow0d
BlGb/4aPxoeqjZ9Y1+cBnN8Wr4hpkoBHcy2vgm1jyiWinG5S1dcw/wDAQwcTe9bP4DNiHQIMoOZF
E/VWIMVRPNf9DdAphf9oWRRV0Kv0Y4PHNE49KKkCCNQ5PiFYtOqgsStuelw2v/YLCAfmD9DGrrTn
xAW0/bI0283lJz2ySx4Lk2XUFDdgKuS3zqrqsCjOlfZVGtw/scq2PI2V8EDGn9KDyW6k8nKUQpTz
Lexuf+9atpA2BrITgvf9uK/uEIQ331eRfgC7Ttu8IVk8GW8bk9bO/gEIFBhiA5PMKxzTbty1JtAk
Dbgn7e2kgJ1h4t60Xdj3msKrjruR6lo7zi+r0/CsQTxQqAGoPBFDval0uAkjS1auU4h76gsKJSWq
zrbTyS+R1mKulF2wYXz+IiwgKZhd156kYy+0pp4KR+OxNDcex/dVYtBB8jSwwFn9dAzutHrRCxSC
cIuhXcAxuQpqC7ZjEm7Bo6ZVD2vprm/HR6RDoR5ZkfxI3m683oB7TxhLNXTMkgGxYs7Ny2SgCHcG
5PqUAEgWppoUuuubAQ0dE0xDNTQbolltWaodLBc/Cv3e2pozb2IWcOnGsXhd4Dr/oEQFb/Ivswtp
3Xz4/bP3QsJBkFFaz224w98QgrAn3xX1P3Wh4AQwVtkj5twKGhaivvfeQSLHF19W6GSF3HkQ9M9j
jAzN+2SQ+9rGgf6cfuT3XA0din1CJLh0EgW0rHgs2I1NVgeRJhXeyiTwMtIA2T/SSma0zymOElw5
QmFQHxcky9NzsB5fbB4PDr5LyD8eP/OaXaOks5kyxMjHseMv0gtv7AfI1LtpBg3dgLRUiJZWGlAs
FE+H0qe2Kxy+EpWPcBcGBAjnV40ErKMEGysipOSzc8t2w3Ul2Tt1zmV8kYJ6c2Au4vO+lcPcs6pm
PdCZNtQKypoc2Bk3lMqGK8iwIKy2FGieNt+mHY6iHGjTV3Q17G2mpcxC6vtT2/YoZpXtjGfy85GP
6pTH/Dop+XadZXXZ2tc/YkP/M6L5HyzCzkoaA+6I65EuIfgyq5m67AK7hoV82JO+StbNpor0YFmN
qsn45rrlpopoqpvCGSi76uQa8aZJezFWORQu6shhNoDTeM/LBmSj18o1jwOvsCtzK06nAxI7sFdt
YE/tPX6LtGHcAVokErbhw7OUqOyLdCgLnxE7zlB+yXh37m1OGjMXQUVYt76mGUYzJXJQEnob62qu
hHdS3VY/X6SgtA/m0TmfB7ZA7SbKd1QBrehcDGuZ/686YrZb9VH6QhrcMixrxLJD4VzPtbPN9fgx
OFav9ZXj6e+Vl0CILSeCSPE9ihQNesoOKAUIpuaq2GtxjPbuRzgqfs5Fd/Ia2BAdeoRq+T38u3As
x1ROOToL4y2wVmLIio4yaSldPA8yrmMYGP3RqkPWbFPzX7EB1leM8AsH8nX78E3pwdwLylgJgbVk
kIGKZyogtJJzmApc/HvNAmkwdDuI8/4c65BryfnqsEgfJZo09uVsvw0OJU87xwgm6r6ceifbof1V
roT3tiodpsdg+imtF/9OQM3rX51y+2nyEbUsuH9hO/YEH8AYWpWq1/GmcCj0r7W1ljyEB40v2QxQ
33IdPDhjzEH6lD8Ip4UpCkNV5Vw4637rzP2In0lRu4BSkS04u2etlagRPIukIw90/kRelfvSrsw6
FsiHiXykBL7HQ7/bMdjXoSZ3TYJboIq3VBEoenlO+Rx3PxxGP9MpXcpvFYzYPDGv2ZXGb3TPcGHs
Wr4J8mUPPa+yRSsjKDO3tappD5NWKj8ms+S2oNskq/1TWI6yfLECTHOkCiKkJkf0Kh+r7OeZ6bG3
TAf7si2BSymqqttWE9Mrc1frhcefKGrqCmTrXHxxnOmGog/hdAZWh+x4wqG6lHbfNwVKGBePnVwh
1LbJWb1KCevr2uUnpW5TByXzUcyYwlRiSWoHS342O/LqyYmycbwaxoPa5WyWFzPWeuK/wUNN7Kh/
5MexfKRR6j+0UWjlHlC0HLZXTxT+cBG/c/iLmEZt6qY7X1mf9896HNFYmWOpLQuAmKRvGxY292K0
OCkPOYKFLPo3uyzlE6Iujkot7EyGFFp9UfQQ83gJxAoKsI6PqkJXjBcnrkIUXqu0jdbQGDBEhJpY
/gAVVI+kQpDkkP/hT3IxGJIeqX1bE0PJUz3M4nWGecBIn8Tdks6hd4FuTvE3/80fBp/CbNJ4K/yb
E0tPiKJvnZwQC4Ku3adZje43ZGBTjhoDhRPyDMxI2C6lvvfVXSfSCA+0VawKGbGluuZrWeiFSFbn
Wdl4uWc4q858mWH1YL5dLhmBHG2ham9Y6Jv7vHq0SfIXn+/s4WPf/mTbijBxK2lGKKv5kJ4cEsKR
lfupwoU66BxsoB7Cf/e585iJ3ebv6ZMjDXeGc1FVqvpspir3ObrSq0pzJ9PFZCgsgK3aLX1IihTb
rUD0OTPJ15xyxTE5PyUWrqR3dQp1JT4JsrTo9GGvn9CZQoV5M63w3N5t30WDWLDqlj8pJOMBFUN3
fvsKxrNJ+z4p3DTvKLTFlPMWI4Av4kmP0+MUtiaSEUpI2sN6YbUUD3ZWxHOIv7fz5c2ZV6sHHkYK
Ov1EJUNyPkXsaU1g+lil0ZgaRKhW1JPxUmKQmoZBr7L5SdD7SJTUnM1zTdpufrCuWjL8sbMcui0m
BKUYGocdutqqDGXReqVzhd3jK9PcK5B8BtfydO0wHQoxhPkD2uf+n6pDDxUXqipmMusqEBBOUre1
yQpqYCbbzLBsD2u6RI3MeWddxXzb93AQwlRtRHJsLyseYMFkHlxehe+GTlDjhZPp52s7MsdiiAxE
fWrhsd+FlLrjmf4Z9G3Pd0gp6fnvCrcBDV7ZE/YnKQT89zxQBhwKJnSKVf7Yk8+91TD/Ok+FnNiA
mUgWLgEceJvjMqr6seFeXFf/KVWEDcwHFHDWKImzy+q+7ivLTXn8EOmV0gizRrmNVHslyRAN/kEJ
1K5EQw3ejUmt5aVncMuWbpV3Mz27oxEVwp+blRycemLTdZRN2MzZ99Y9G4YmcpVUW6FhhkwoKnxL
J2Iwn2z+0tn8SJmM+iiPv5QEpIXylD2j0o4ZUwH+0TgHY5ei/Bg+i/EiyUNNyUtsP+f35VNtN1AT
Vo/q99fXe56hxFF9UIKVmMwRw3Xm9eKgY9TazePhjLp+sdv7PIeP9Sunjbocwq4wNj3W9z3Qthb+
Zzv28m8Y2aec7adMn8mMxOLhjLEqRN/7Rh6VxxzG5bN/WGRSApTTo1UJTSsfbdwKYwUG6aZ1kIG/
L1sbMdGZRkFwqRLgaB+wnSG90L7sH1kjg2U9OVKJFO+NczqUn9ozF9n4F3mTgpWLAmWMO7lRxXZI
zsyfP1K4T9jsn14FW3tzGxBnSXlzTjdVI1/prqcC5GEbxvoyCTxIWKxYtq5ua1gPXo8gMpXVys7f
YGuYWot1b4amofFi2KRDFhE5I+21lHMsxtvi0tfrJy4FmPz+qaSipqCW2bjJ2auzFrGRNMhMqa2S
zuyq/m4rceTs6kbUmpQfnU0paypxqu0lk3WDXB20UhoCH6Fo5MkGeZ1JO0TKPjRzZBIaVcrx0k3u
q36IRTzs/t7olz2LscKpBF1WAaW5coWvCh3BsPTTlyNtCc9TXX3CrHKek45qbkw/Fsd0/oH3iZEt
E32Cs7EsyURavS1WnSHyl6xef8/td/GIYj2hp7VXH1q/ufeNxpN25AgHSYWfILoIDd9sw2wrObaD
r9qSDIspcevVIaaqZnGyOvti9Dcsb5cGC1/XUbawR5IexLqRVPE+dh3CpezdLGEMpq86IIWXSdps
Nj87q3jnwtUyxqsYN043sAbiJEuR3uUd7A/BUQyPhpRbLML3z+raeJ7yR703rQUB9xm8N1Rmvo6U
wLnP+QBXpUSy/GGBjZDDRIPb5Wt4VBImy+dbYbOtJ47FbDzA1kq1EqsAkW47ySdNNXX1jlkhg0y/
4hcYpPn/Os/lZ4lm4IOhmgeTKdLv3sWC9Ku6BbxVz+V9PV14tR9WRjVXRfTNu4S8V8mg+aTKDP54
4r2TP8tIcKSJxcgxZLiS+MjvvyDuJPTtOO5aaz3/00DPlhtCbunE38ZWroHnu7Z6GDR5xU6Dise/
Cc3IpilDjkzzVL4Yok26Mr1JzoawX8h4tZjIODW/a/BI+4qodKqvcBKxIimIM8MQL0l+vXQn+/bO
r5vkeDCQAMBo7zZUsR6rqeJBj77PJ8aJVrhKviavmK1QSE8FZHDtOKYY9ZEZ+0otEsWziwYQ7S67
sYW1j1RraTBCdvhaYsk1EQ5wlCifqVctNq4qliYrr/6juPwKZ5KZL5zNeFgVRCvbYdreachF2nHA
UcCY+ZtxAhsSwIlQpsocsJBiQn2xGmnAkUfeBA9hC1lkN9Dgw2br+WO4c8UyIZzf3JKYIVNDUaeJ
qoZOxFjKJwpgOdfjsvltni3FmD67WUAa0z1E2MO15HGF+u/oWY136VrK1d/DddMXPxaQ++S0it4E
PR9U00JKfZ8rIkdXsz+7Rvbntch8vp7xbxzS1afygm0TGQellpNfyVHcxsogmzTUoKxecEwrS+oD
fxpGt2MbpOoXB7zEpaoVEUTPw8PggbXHN2i6NMiYPVrxUkipcX/tVUcLZyMwDvEzb5ouI/2Fs062
4TDft9/LW9GvfMIOLP/Jd/4BuvhH8z5aa4yFWojRTOV+rp93pWcieB2biTt/lWCZqaw/zQ/VJ4sL
mUzpiF/180Kw+skWNj+3yn10GKB61vSlu3jw3JIxnhQO02VPF5GWE4/GaELnLF2IICqvSlFyn1ON
L4YcHZ8zpn/xZvdunQsShbnI9PVuXkubxf1ViiTK79ETaXcgpS/nFx3hQ6kgQVkS1TGzbe2luyst
0aRKFgSmvy56brYiaCR9haWEn6d3nO/UZGgiVNxO6eoySb6rkI6E2U7FBfQ7l5Gu25PFTaU/lJVt
1ke8qc2PSuBVA6DVwoZMCWEWOpL8U21z391UXs9tggMSAJLEpwAPPb6rp1wpMfUMTEE72SbSSnR0
ADN3Up+Cr9cPWMrzIxDj3fP9Slm7SkGiHSl+zEDekI3XV2Yay+ZT34Zi709xNfs3bruuubwpGFRI
k8Jy7u2/pOnzK3/+hwBcy7EuaTiWu78ZKrq0h6QIvfnLIzl0PhUnshj/SVkgQvMsUTLgWXDFcVrk
eik/iDBwoH6U6pHEKlEz/+q6l7ZQHrNlJSEqVBFb7ynbGY9dadl+9zn0Up48IZEk66mvVU+1rIYn
xMJdSFXbuAIqT9BpUFS2vvp6L0gCypyyWj1BxhVtaAwe1xaHlohP9TBqoCE1Tl/Ik3Radt+T1pON
cdhRkUuhe0Vcq3yc3o1iiJwQ+1gq7Axowx4P1jrKCZgIwgGODTrlrW4xd/Cc4k+ocTuvEgaJpaCM
f39Kqc4FrmuGX5+psdMAt2K8cQgY8gqqvSQ8LGxnG7lZtBEiRKT7FSlQnfm75+T/Gj5KdbSE21K5
+gUa0UDc2pWs3EarbwRriHIXJBBKOpVDC1HYaPFUuvIp35bnxyD1fS1/bIaty+HGWbZ7qy3hMAKX
nF2NVZwChoZnS4zrIkkR5r3RhVlH8l/OfS+eWadk209W0+X0mPsDBGs5FxsoOZyKZzICQirdvhSW
KefZZOloIGJwKtGWsnDOJt3Z1p5CQS3eTKeAxJ/aSQc4A4La7cRQN3vtfSyeTwqXgXoFXAKd0eEZ
0zSudoZjpXc/LEGO6yCs06EIR1t2IE9EnjpqUXBscNpOfMf1vAN91XMdvEkEyKP3Kkpd7E9jUQol
OelPljY/l9pJ4VzLjuJN7FUrdjgxi3S+PX1h9XbHl9FpdLWlUn6VyJaAL99sg6nYTcq3rsf8fTaZ
SL/zQhDafoDc+6yGz+TeSJTimGWXwkv/28kawx9KzLqRo+dv/mQI0E3th7HJF+I2SKLyxCpknGf4
b/eeJ2Xp0UKsK+S64WAWcc+eK9aSQcy2cqxamvxe/k7qvnlS1bXXUJiz/5NFZXceoQlrIGvdrzP5
XaaqH9SnRzGpsyTAfq3oy1h1er3nFCYbDvVf+bh1x2ToemRCh2yZGp1CYOEwjJdVuIlrMQI2Qvk8
jUy9N0NLsLS1dDhohVsSErna5YtZ18IYMhPjqh6FqyIlDVPoSIiTBO1cdhvVuXyO5WiEnDnDCBLQ
nOj5ewcTI51NgRaiVvdQfrRP0SBe0zduyh/hxopIhBOeAmaD9skLsrwL/aNNtHPzWBFKyCUSS+Jd
BqAhkEFfVDEh2rHk1/Ws3f0dFZpqLJNfouqFW5qeV1SRrLvPYWMDFEL0jf3yZxapRPXQ1Yt0G8dE
uLtMWc5YYLNm1qH6MhgAgdwz+U+484B4W1iad0MIA/ZBNvmi1defCXQ10gH355aFEExDoLC445Bs
22savSYBssYSPva6FNA8JwuMz4zR+KSc+I7ON8rf75NRYrT4bERDVpep4kdQ1qHljL1S4c7tkqNc
NV1nWApmTeoeMoNJH+bG33wF8xC3rUguor/Z32QuSH6CNz0dz1+5Yk8EFI0vb6WCRi02ih5nRIA3
tAo9tiajfWtzbU0SoxMV2Oh4Eq/mUrOMN+pG2+HbkZvzDfQ/hL+8/5s/uXxtLgWH7+jrvLlz+ZXK
jGZxLO8s5mL5HNFZk5vfq23rdD3Nc3fNkgIYoYHPFW6bAkRJM78jQ9M7jx7s2z6h+W1CqWZICCQJ
nQBJ7k5TP37uxJ8nqyFoU0f+gm7H28/FoTnpXxvYjHfT2XNgR8rrLxliTQB9sPFRfKpr6hmL2rvY
h9ua3mV07JMEKD2G/vKW/qRWaOrP4wgzsxhywd+Z2wWuGx0kC2/vcPsqC0e3EXfJG0u5t86wmSvk
AFU5PbaZcRvFsPqa8BaD44S2yCRvKLJODsG5d/81q18vUgJt950M19gu1wC97DhfIrys87TPPFrZ
7m3DCc1nFtNOTJ+t4yJiHXMIilirQNzSum8bX9z9Zsw4IfwPiDwoIDK3G6H1zIbdl/Zzd89Hpgmv
Xt633/sCocBZ4u/zlxjcfhiaidLj66+C6Tz2QGyy/uIpfJOY5chHTsCgIzJEESf51tSWZ2qyC2tK
z/rcio5yn/xhuvnxeCKde33T2XQ3HY2ezSs/mWlbE9iJNncbUD/+vZFtMO/FURLp1S6Z2r19G5zx
d3vx3qsbCm/Ee886uHzd8v/dprm2HzY5X8303KSve2E/GWpT35Vrtqbt61iuN3Vvvignnpq77qP7
GWDEHVI/l06y57US0xCIMaerC1OX6XWEXPdDVQEY3L+3VqyYQj7LbRobrNt0IL4fndTUS1x7yX5u
eNiHyS4c5DrLVkL78XEs1Avo56bv+o4tlErI4BH/ft04/awG/78nEBoUxBPYzy/iDKRyeo/k36Nr
JP80B1TuQcohKKqMcIgCvUnSKPl8c1G4g6D96zTTx8L5ujEie7MscdN+hI1jevQcvyCx0d8HLg1g
feLTx+/hj1D0wObegA59ar0PKWgcyYSktJUderLDvcQh/+nGf2+zJ0+DdP/STJL7gfj0b4NMLy1W
G9PJUQZELq+5pOWwti4210t2o52kvWuLZadzkP3baDfCDSHJPXHJ66eW3bXGSrlPu4ixSN1CXGFd
VwmEupx/6i7jiA+nKoJfZEP9E/6A9ZYIme0JEe0ffBInhdX1oWz+bp04XYD5fnx85bnIPMNyx8VJ
wX4ANtPj+JbNJ2R3FB8AbDLE043Tj/MIQHruq47odc4h4j2O9tK/26Vuu5D85ZGETbks5s34IpAQ
D4athJUpvJ1HPC/Fi2tEE5OmP+E6YW2/DvyK+X/Nm416seU0XGaNh+IFyRO8uCzIrWuL6naKjJIX
u2ceLcN8Yqv51dw+g8OrFMeylwyvjE3g4eeWqt0a01KHl4/b08rkI323BTgSDuBROD/hEmtCLFrk
jNwGvsqUZ/74SX0/56lb+EDW+mSqu3Ms9KjvMN0NVmLOST11m4ohq/5z+Gzupus5PsSk+2ZeXOuq
jSpnjPF8avrpbmJMuF562/l9GUQGrsC792LE/PuWS4rLCr/BztrBnO607s01tAeC4sE+e5cQ592P
RQqIqnVENYC+y11MjyC+Drx3+O5NCIM4t/F+FO6w7W3noM0tU+r7OPYIMN3DP9BnhQPHWOX9u5mx
y2lZf6/dx58BoGdBWqu0/j1C4Jq58Py7+2sAD7qhSOXS/C4H/U2QMb/2JSMxSpFWFU6t0OpkFvv9
gJRCnp91MFr6Y0MC1QRdL4H6l4KUBe7495PSC48Bcpgns7vI93UBimpvhheiiAhy83hPtLy35EyF
zsyDEZWVmelFXDpD2eLGjbwmOv8lrQ/jnunpdwEkynm7/dx7nv0JOCBKKRBUnmZuz/wevOY/5AOM
6XvRby86Fb/9hJ/7e3QeXlL5zeKgme28Z5FxsuNj9W0u4efqG0Wb7x6Vp/69kTn+O66rgPT0UZqz
B7yQuSXFM/szLqIen50eX2kTsy4Ujo3rb6gu+u7uabfg3dryWAUJO4qdGKnRfoZcxNBS32NhG/As
wUPuQplkpdVlrlby65UK5OHHLlDSXRKBjBi3hCq8KZ3wIhema6tcuIC4kzCxjuxVGLUZJRpv/8vw
qUzRvOeczT8tKXe3o6VFCsDzJ9zs3qwDr24BMW4TbzwZrmnpGCPNjpP81VaUjhrsNcv8oolextmB
2Vi6ofTOWihEit4FR4Wa7Tdu2dYq3UVqSPww/yJSZaBIULClKPj9+7PVI3BmlpV0dfurPDk+C4qE
FcbxW2YPcpSRjf2+7vu8lfwLfPtdePjY8NGOCnjypXi4hSOsi0+Jdk3rNo+jkUbzKWooeAf2FeYJ
S4QDLytaZC0NWLFfFWDVEdNd9gaYuLPPPjjNsn12KIL94+eu2koN3B9T+cd0PTarPc43mM7zNYJa
sG7p8q6q5PEqUcxNX52JmctzfG9tsLj6DqihrIMyI1ekxcFC2n7yJ3ivNv4cKO/UgiS41Xz+ucwF
IFcFUs6PnKm5O2uzibS5CIDiFk5r078w4GdRpuXaNb3Wva3c4UvMFBPMQfySvXHS/w2knfC4Ue4l
cMiTyABmevqHQ8Vpjc/smL5nsfHxGc5A4BPvEfB6Of/8y0td44odlr2zI3SAHk8wSN9aIBFhTCCc
J1vgtrLA0B6vqmFw9Mqj5zUfp9cEkrAtA/CDFinHzoHg7Ue5TMKrGm7hFTezw+iGgLol6QUwKA23
lReZ0z1/Nes/ELx+DkzRzP6qHWBr5jCvzrWdqtkEsPfMFaCrCq4eW8hl4YC6xoW1uK6k6ChNWsPP
d9T0v5buP8gM5/5iYRUcXfiHwo1qp5mAkOAcClHs4sqJoe2+tFtWTwz3VSfxvSBBUScGOiBeFzYa
FIjdrWygoJYgHZ1opiDShDXnPsgkgk8i/F5pK06AchdlrMIWGI+L0x+iXdiPhvUkFpmaeJFsPEbr
RWZ2FH1mV6wjU1zliObwb+u0EvBbF3YkQ30L84t4/knrEoHvofUpJlLF21ccnZKg2QfeXLxZLTkU
bt2o7iVeJYqxy5az5uKXyrn/VrbTZUqUXZjjprKLlB43bPBlc9dmYrXIdmNta3exsQsNyIZXXhbW
kPfhBc/Q/pHeBdO/eCw0kHwBE5BFdEerwnJin5cSd2aR/FtiX9VS/WUu7wsMPloJC/X0ErJKie7J
LOYX8Hmw/3OnVdWc/Jz6d/uQYys39659+NEFgvnrJeBL4zuLyQFcHSxxt0elNxZFrOIvS2/z1V+R
2Ns1GLDl31l3GciVvdPcrzd6c4SUCslSzJDMh/LOp07YUaFwzI1wzDpYGaioaQzhYVi4sIQz+n4M
v0vpHsCCRlWJ4AqZcUgoWQBYxcssT898Imvymn+TNlwVnoqlT5ChSPNvlfk5kdNun/x59Bon3ZXh
Gmk2/HcGKThS+PRiNqpe+Uyo1+9L67/18GhxaxD3cUuBo7fFLhCbZDXJR0Mtj5cSZsYspn9upvqy
5NINxlkekmzaipHh8vYrmU+rX4h1xALbeEQ8dGTrbD5pKo4kgM6jkDUSQsKEzqRCaiw+h95X/4Nj
eSSzfCpntdKTQKOV677bZAOaurbZp0mfin12+idhbp3PzWKbwsarkU35J99kWcguvdYgah5rEfbR
Y4a8tolyHFEGrD9oP06+t/8E4Z/fW0ziU/UKaL76r02F4QtvQxOV7up3RQmBbnvzyEMx09o2Jbgc
UV7KIq++55H6tY018tOn+pNchVFK41bGNkjWItVDi2xpJT09hjbGjzrBlamXHe7yZZJJxWqHUi1D
310ybPksVqUH6gvv2fBbVaRXyeSliXTNg6LOiQ+F9vND09J+1sl+5bF5aS3Rf6x/ll9NlMA1aIlj
gqTez+TyF5oef1nDc5lWssFL9kC+s+Cclvn/01qnTQDAZDfejheizVX70L6FK5DMLwYwpd0wMaML
aJ5SToeVn46gYCcGIfDvPlRoMLJiR6QX2gQ6V/p8lL/tcRijqFWak+HKhWPQMhlEcS+QhTWl/mnz
ytmguUbgYhU6gMf+fdJRMzHTeCRQESWTZ+eb1XV03RNvCXp/a9snb7xhZ6Hduw7DlUmMt7n8UiMh
WgDIlK+TQNrIzj7R4mHhYmx+lb2pjGlDQLdFfatP2gxOfZvlFGvG4doVrJ/rlsw9dKfjHS3XcT5B
4YAKkdIYQGzPQzIRrvcbpW8qu2jVfp7NLy0TaUHFDGUCxEH3/RL42bXLH4ylDJwy2JHgRsyJBYqx
SPjy70OQnj0NKmcbX1TOaR1igW5uM2juanZvyp/GaRUkQTWp/D6EQPIHpDEia4VcJ2YdoB/Bo5SC
v5VcQoVn8ex+0Nq75Es0cDJXTty5/p1tQowiC3pkbyWgkujY3Rhv9wn00AAxAXzHaeA9+Zrv2Nkq
ekdve+Lj7PRtWDd9zbMyqxoetY66w/SBGTVwY1+99cgFJ0o2QIaEsrWomqIYjh8mHSG1UkW2GS9M
slw6yrgT8iR4VNPYaN05IuBTmC7veqmm5AFYowAavFiCqX0oyDJISX3NyOVNU93J78USt818VQQK
eJ2PwJ/yKAKpnQmAzEPLL/4swsU9GjycKe+98ekRfnnnfZ5iYXSw9yYUimakjpQqUR2hBw0NrqDy
t79/Sx9/mI6CT2TmXLpZgpPFXUXYNlRt0sxBbK7OsLTScgtA6ldVSv2fCoMYvci1Dn1NFv7D/FkS
TuiJZkvZkplZ5cR/8zR+lPfNLYWZW+ODQjhmGyzRdDNohotQZ+L3rG5upQQlmShWzybDcWz0LwdN
q1uYl1RO9heX+TviX1jZ6PDXY0XOZBT51QQtBS6tc3Tm0unebrEgMY33knM92M+2F4N9C8etyewx
XY51DLFWtjP5w9cnibhsPhbxjtwU70TKLtLHNKPmVLA+OSwoK12mktBmsFrs+h8BQV8Oa5cFTUD2
5m903zdXVaxcknQh4Ze/LARp76AvvQKo79Pbi/oABi+l9eA6RcihqDFUJ577hTqIQ6Ouzt6sii9F
NoEA+69Lyr2Pv5NOOB5AvCiSbK0vWtEGY6B2dnweSg94ms9GF0DsDc7nkGWdAsCDDDzwWZ7RXLZB
Tpvai/FZbARMS8ePP7B0x+pZiya50l+3SeTXICQ0XH+2IEFl386RJFvefY8vHeOu63xfLqnTzNGK
28az7rJf66nQMrH6aq4Xj+6uG1Vh/H7+lE2P5hNwpMriysu4Hp+hm/09N3IDWAWM7/Un+52J27Lu
+jk0P+ow9DNRPoTjlDrpS4C2haP0lhJFHRgFLt7TqMbMqBZrKRDkcT/iNnSreTV0XduZr7x6p7Ft
jsc4PfC/IS0xPRnbWKXbLK6COv2km7l7GhlJIImRHBmvLRhoVYmZT1e9D2hPuKzd2p86fD7W43vU
skztNkyRT91sfKCptlYf3jlZfFANLx71yGjBLa/DB5F+yOEvMZOWyQ98cxsN9c9cquf02k1PP81o
K8XZ9UhuyqBra4HoNH/97tpO+Hb2aL/mj7qgkVAytNa1e//ZysxyzVQnNdQj1z9f6RZvvLmLGSXg
say+TUcHpIdRyGa5LzBD7d2Otkw6Ijpj9S0+ioggb6FBciP3BHyimVRwV+v/yz7bwWWYrAst490y
+MRLNKn2wLF/SlyMWoXRUMxj/ZOax+rLP67NYSUY66/JutRY+g4j9Vvx2gmZsYcqEnkCE0hIzwo2
xw71f/vwiubZYwSCll7FkWgbVKuBpVpUS9IBcwmAnenW4yv9++w/33kgtgMtAB7GYpg/Fp60mume
Vat4+BuYQOznoSwE52N5u2Ijp0aKvBjuSOEme552JpwdeMnMiBKIWdv0OEgNE5VjLzPI/G24Ivx9
qLqdlDyJ5i004MkN6QjCeus7BDZgHQftbC3bflYzw3VfOHTDMNauGCI6A/HyVN+1br11x1ygFbcl
oMSdfiLBpMWvDF6eupWXlxIYm6FnH5b1ISeRLK0ZWsHcdoFfL+g1vfna3RyRBhZPJ5Rc+RTZjM8B
ZRrEowdKp3Y7LAovsRqQxUqY9+DDN08h2DHiImqIuu/nwL5uaGaA3wSgfvae43U1UUlV9Luxc1lX
aAAex2DDoxvse4bTzbMsayH8WBDB0z6eG95moM0Wn2J1H/vTz/rv8ycaLKZcc6WQ7Z/Jy4NuSHwa
g1d1aNNIA5djSCbeZlW0hastS7uu+slI/nMIhKg0wmAn+g8XhTSBeDjZ07xQ6Phk25s6z4Z1cPh1
l6/7gAnCOPU7iReyAz3Grg9BeeiH+qfebR79pl779Sa+qVhJVtzpa9h3KbR0bIfutu07X1vntqDj
FAGUX+dw5SnCnkjungRXh+oJBkQ8CkstR2Y9TbZp4pCMDyOpLwYgoxv9Htul68IV5wjdx7nldo2N
hanVJNm3HykZ4pRXtDdESJb5nHZfc6793AcbDZQkgLeJ0akVEkPPwef3DccGjghXFjSGlDxrmcWl
Hx+eGqnFqqba2LWVL7FGcrabkm+vvBbbWbh81ovNnx2SFNfue3gtVScVAMI0PIKxolowZPcug63C
D/H7L5vNZ+Zaudc60IKQbMqd7d5To4lCR1eFxyLh5phY4vflwof6WgCYPWTUAG/s1d744/F1yMxh
GPKitG1/r4X+So6mfH9u3pTAXpEY9UD3kPUwW7G5I5KwyaGBjIbqfUZ+QNrE1z+t6/8DmUr7OA0P
ydx+3oN47ZK2LCLzK+yykuviVkOlb5JIb40tWYR+rn9phPYZ6xkzd6Zci/cs/sU4qua1boA5bglW
EylcY0z9NCgRdDCkKxO8RG/gNl/+PTtxMqDTxEv5FkX3OVQiPcTMwZXFKsFPG0wLODtBK58oAQEd
YhxOLs+bGavXJ/pdVjStyV/o9bWis5rk5nIdrjim39rHZtqg6ROoAOKjTyvSm8ySiDyxll0UttiR
0aue+k0PXwsVJ8GRMbmamvJOqf197z7a4YwxwR+CbavHk1Ru1BnEdnmIMJSEUtaXs1N/39Wa+mRe
bbW3mjhLxvzIFGKlylzNMyPCXYuI3YxA9hIRoZDxdu5fn3dxIsaPRXLq9skKYv6zpZnw8svBG7Jh
JRfRyob2vy7lOJ2wrA/BKQLDbqqc4DJ9OreR+Al0s2qbnBJDjwWWH5GJxfancbYy5lLe/ihEBAC1
WOjwvB69uxdyLn/HIWCgeO1mnoVH2erjlMyjj6V1n+1Hn37y7+HZqpRuv/qWyXA5cz2yf9sHiJRb
3M/1bxkKelz6sQU73pYybnItnEJnQ2qlP8vvVX//lWEbcGWoFtp5ZN3bQQY+NrsyByK720DnuPT2
s9NvWJk9QhjCxCUyhgGcm6tMcJ8Rifn+/IYS1KynbA6du+xkaOX3snh1iVq0fm9zG2tFfz0ZWPPZ
j50JYbe0h0M3YN1EAQS4ZchCrUrnv+TPs5Du5Nibx/rnH6lGnf19mEZH57+IzScO5N8nGvjRv+ef
ruPbfHioAYu1qSEt54mxc4xftv2+DD7lRGCoE4qAXRaP6qP6/nlkdF7vxuHnMoBT5+zkocFUMaq+
TrXsz72Q5sJzoOQQ/cOYmn8Olc2A/a8hQrBsOTarQVpWqp/Kt6r/cMe1iIdFWEMbsH5Xe3S2mV28
qnHbywyUrBkvyzw6Spvpp+1v50IV0E0/Bo2GEb0dMqf6Sej2Tt3qU6XUy2kgytk1FmikOOtVURHp
kS1bycL1K/vD/KFPpu0HLQ48kaugOWDu4kTmT5Vc/WhjLfT8mtS5kXwzC8B3PJVJ/jPdsSpU3ZMF
kATrcfayV2q9Bx6U++9t96hhWhKzZ4Q8PlaweElpEdQqRwrFgJQgral0IxnahmJXJnGUjr/bvqpU
1QDfI+d5L2oavY0xrb/Osk8Vs77s5IAfZ2LDRtL3VF6F8kTaI/pnfSBvf8GVsXco4wpAoucXzGlB
DqdpttGODjftN1YUZObTWS6wpjyoct/wQdY7hrMC9xDlQreF/uF83NWeM8WJUCmVntngnVpq82W4
hIyouYZyj/d/J719jrBKaowISNlw//P5BavIM6IKMBB56TUW7EXOGAkVc3RIPedeDfDCsLA3MBNu
kNPQM8dDGW6fEGofcVeDEenkmV+HLLmdDu/faAsUkP7iLPkfS+fVrCqXreFfZJUSRG8lI0HFfGOp
S0ExoCDp13/P3N3V1adO9U5ruWDOMd5IhiWIw4YavSm2RPwXmn1AzIqXA3O5tOEAIF7ZeHjKhs/b
g10PYC/ix0rsCuh4CZ2ACGC+JfCBIJWnKF6dob9ZDeYi6SNfS37rct5FdBRuGLxWY2fApkFbDg/T
YZ+EHD/8VZw7XwpWar/vJ3qxJWfba9YULdHB9aAeqsDAlBNVMib4uKZ9g5b2YzItl1rMSdDfc+ix
lzL0fja49+J0CS4POTFc4UjlmuZEnbDT5nuJKXrKS+t/V+9NjyHVqedDstL5Tc2u/Lc3Mfp8L4B1
yoaNKQR6qF2NXOUD4rrD4k4DFiCuTYYTDs2Kir4RGreWyrlhCMbXBaSyEqjcF9AUbjScl6Hs8s/f
nczPNxWi7z4vH6I1hLR9kvoeJrlk+3FIX6XT39yRwuCmcWrEqVlED84+MWI6UOb36y2osJAPl7eg
WWSU2gCtknf0mPcsjPPOhwxD4ve9xDnwQpakIvD/R9KCtZ2hZ4CT/TXvb17eM6JlbX1n2BhOG7ui
wEKi4YxX1PwQRVhRBvR23lFrJwtiOv5IlnJfAYJ05OhIy3EXy1FCTMfgnJqFiyCIjsu3+HJd5MYu
HXgEBNUbjP8Uv7LM0k5AKpPVp78DldWcWlx6sV4r9rB0pZKEgbvLrk8ihGkML9CcM+u5LFxSS12y
m73P5h7Qr0dcO3MNRXhjJx7blZ3RCTcMhHla5dWnv8VuJ/PE+Ksnzm/yJ2LN7oHmiiRU3kWUGZX/
pMoJnnbfudjsKWC/ha+lFg3olWJ7EyXdDidE/9piGhjHvLriTwzXeKbBA+LKh5MVur11F7UnwT9f
Xqv+vplR4Xn+HBNH2n+3GJQLVhEspuxalQmPxXgkE47YCdCEd4RHtOHpZA47j7fYzZ9ksqKMYgJX
8XiyVW5oXjoB3AFeMarB1QEN/rGKct3mjc4ZQm4PfttShVDgwQRGedI+CiI90Hmim0ZH1YMHiz1g
JDaxV4NMxyTyrrvctsMp79eSY2MUfa/3kOzWYomL17mfKFojRGuw6DyFEvrxXpmlG82DMyi2YL+E
OrSnZPdG03iYkfcXMfA9VH3AZDS4Jgy+EUYO/tufSQYlQzTsgZIg5GKdw2+/fJ+phv27AQOlIRMC
4+h2R96Bg++XE7rm+tP0WTnZdHSnSEKxR6pUaRJgOhst1Kj0qS/EgYbikIR3tJ9RqX+ovKO7yhiR
LUV2ZZS5dw6pmmSVVc1zJoevKSQ+vjNq06bUBCXWz0rp0oNr5KL7WYoFwcAhk0Voq027NgggIgr+
GXMWWLKbnGTCs0SNU3tSd9Uu5R958MZwSdFz1VtiBvWVqbAeUizl350+CvGMTCRxDX71kSXPOMU4
R0iktdQAIf19rc4B9gPxcojSn7vfxbw0KKSQ3DFJbh9hHh7oCkWPbt8iMUbbP9B2hTBdjgxl0ZsS
mc6ufGY5Tk5SyMBNmidlC+44oDDVGMz+n9JOGiyFQVToYCNQ8c2n0zwUx+ZjlW2khYgpzOnaEs4S
1SBql5GY662YgkjyYZOkMkWHR28t0lTK+hSPwMjFfYmVwkB6xNnwI6uS3EP8vPeAUgGnWJdWsWHu
nY3CJLwtJDvb9B3OI1skDEIymqMzrlKfUsG1SudPhbcvW6s0JqoxoxqQCrnx360kFF0DgGVaF6hi
neO248P4+byYPAEoaz3iEMS0l23K7Zsmkr6T0N0ObJ44avS8VlsmWPVc27kPrPLajlacF/ROIkWc
fwDxgHOv0Nm8xwnCf+w3R254dBBHLoaGgchXo9spO/FDAUOLgAPqVXdid2b6Y/IC8UpPDPztDM3e
5bNSN3mULIarZE2GKbQjkwX/QnpReb2XY9YbmjqmdEMyyJ5FZTu9AwTjfPblkp4HUjm8/rSNX3Nt
95lyAc7qjcBGFpQEA9SSf6wRCZicAFi3AGW4g1fUVu3o5DmBqlg5bQTytcczQ80eHwgV2n46r2yw
J26zWXkmCRR9INp+rMh7PhXAh/G5irWT7KNGQhrJgIIIjZsW1WlyZECADzwBKTHgiNmElcKGfCGP
CaCbHeOeGSq6SMT+bGyndAHTVR7zK3ng7y0R1KseoypquDXAUM/jC0opFQPKfRvU3K0Gf8lpuCgD
6n32bZxSj0F3KPGa7Uma7Ii28UuPwLmarDFsM9SXkcp15Lq17JF7+Ps6IqlW8UWCsbpD5UQAPD93
UKEJDkemyd9J5n8e4Nl4z17dJH0ZfZ/+ufnzawPJe0NjTAacgAfNF7GTlKzuZXAHUxIdXTpLyGt9
83106HoyG3hyCA7Q2S1wdbOqgtZvJcNkL2sf1tsvMQNBO8tmBq7jZwAludCb8CeYphREm6KxRIOx
w15m3+yDUxijCQlyQT8+SPp4DxXbMRANrTvu7cNC3jEu0v+wTyyE6e8NsPyNYkCcD0iSBNMA7l6c
CiGSrf7FCD54GQmsgJg5dqTQfn3xYD9cyYNQNNv53UesOvk44JvDsDetiQNGAjLn7IQFjg8rZf5Z
F1cFrITSDv/gfd0hgSjvKUcLWRr/Pg48DT3KIn7U5BWzN6q8LvwU7rOiETrRRxyTKPAoaoxFihxR
yQMTMxPdPXhuVI5H0ATO8WIHAO/BFhLOfDd77k+UI6+qcws5HjV+6WZhiW6Ax+5fWoKXziq6Lgn1
WmjL/gJdL+OBitft7ipXGj2mGtJTACOofvoagNQlnmS8EdkiP0y+3Pju02xDFUJPjf9eczAnargu
dPNwrrBdxVwVBttmwZbU9wfX0bb3mYXfBT3VgAEi6Hrs8AbPFRaFVkgHCPfAHZdT99mawFMa5Yo5
JiWmFhILt9VigFqNsDoUJvi+sVUNWUyIhyNG6mDSQwfqfH4+TWWehdmRtRwFaq3PwXNFKujqwOcg
xgiA/ngQP3xMt7hWMo5P8lVsgNBaf56wQkVj7JWE0EBoEWLLCpQbDDzxl6C6lC8YatwFN3u4yrz7
TVDAIgam1EQ2nhv+2PxvxGTHg5QCybAYEaIrjACJj338enxx07yOot6P3BaMFIe9OAl1bGcOy3h1
HFCI8PKYKm7xYQFxwOJS7t6o64h2IzagRW17OE6NwhOKLLObHS5IepKNvGxtDi3DLLFl4Y6mVw/T
+qIkx5kYZTtNsRquX4wld1rbej4VY7xMZEOTEMx5+Qe3/doiu5+BrxLuThx/O+nPFRtOrzsnaND1
B7YTfpEOugXXtFAL5SQBU6h9dxSMWBIyNWImSQIxPtQd8KYkGxjHYDcObu7A63nkmdrqBWOZ828Z
4y5nh7oRZAiL+IKXpgBlT/wTX/NnU7LhHB8JPX99lktyGal3fy5lj2iaOPMxVPFxYfVYPf5VEvG1
3Q1kTHS1lDriEF6875bFkdk4LAk0jwdj8Bs3x7JH4GmHR4eISBNREs6JdYdbFjEeyTRhvuydkd7R
zExaK5It/pQnMizIAWv4r2b05w+/wf9Mj3PNjgld1IvpsFcxSBRH3qkfSRv8Ye6to6aaSTJ5zG6L
2yGUyXoiVTZ6rpk4rNKvjBJvBQO9+LmRS8XH2u0Yu5Gnw2ihpPHeC3wcqt9HA5eZb8wgyuqtl/iQ
+ML7AUk1iwTZLLWVOV2GiUOqBubluXz62YSRGF8GzmhP5ABsjeoSOKsL0Di8dvpxuEGZBoRHGgQM
Pm/v7mDyyjLqsK1p9eQDv8OhSprYUCeYissnXwEneBLCIrTrHFXk7gwX/8ibJC6Z/oEHGr6P4m2s
fxy9dCrPlL1oSHphX9zJM9gdl5t0LUKJf5PxDgyfvyUNmkhmdviHS9LR8C/gDjrBf5J2VG25PPse
iJocjYTBB+XzUiZbMLtozGe5OSQ9PbFLhwgv2C8bfxdlSKkxPosyZZwIfISkedEFG3Z+a7J5guhb
soEKgTd/QG4Ipt2CXeE1Qx42wOUNey7CYHAss5b6D2qL3idhmT4sbpEICvlyR5BHjsJJozmNSqBr
jsbFK9l04eU5LhPSYdOpQpF5Rsw20ggChFjywBxBYWvneeqHh4tCh9lgSzgOVLFOnJJJhZ4h+yM0
wT7x4TYV43izsBk9Cb4gBcPgyKWfNMN1Tlt52Lgfm9RZgrM0yGK78yE8nHGIw2+FqrmeCZmR1awJ
p3XyzYhL8W2xK3UwDBAHczpCLazIxfF3FDZi7+XzuSBK5hbgfhpjx9AgfaBK3I9m4EyWPCihIuwH
3+WTOEN8k5QYv4+8RSwL3pik68yRYJv5GpDHvm2VIMOSKc0p5q3IpL7NP6QW3KYvcl16C3WhmhhQ
ocHcPlH0GVaa6ecynNH6OCGUb9Lob/TlxDIH301GSOeGhHP7ANbvJ7KecArODn8aBJs2IXXWzdi9
m+k7eK9Gs+JuAJg0mxffHmbwF2pJ/u7nPgWIhyA6saohPWVmtSWXTUrey9RPPhYSyjAkymzRiLFL
XT5pjnSsFP2xQ6aC1YRmZvUPuoIuF0K+8mXzV/l7xsdwMMF6pjNS19RkNvxdw0iJW5gOD68n1zPF
lo9TciFySBbCcjonIbzRbYBFIPdG840mWCH6DQCMGXBoM4qiIi59ThMRACaFkq3F/b1MZZ1KKv4d
W/zDKIjUGVig/GSSNAb6vf1tj6r5uR/CZ//45fT8oxvxHhGgQLYKKB8hTMZnX9HtnYWSp1qGMqfp
fqdZicPsSz70TUwBnH9naV6SBwYnSnwKlnHvYXCq1MUk5XMsse5DQ9qDhRYiI+kt0Fa/4nuMjOQD
14T6PyZISFjVGjBRvIkwx0Q8l77s35zHUjvXx5FdiPcvMXM0ClP8uoTC0jo6g5MmR1C2ipCAUaSb
jctxzGOHECQOyNwg5cbl7SxBQ5lUueKeRsZroQRk2EEJR6XVRYADXdSbyqw9j4AwEOaYbFFcRBLC
z6zoJOqi20YAh+4zepnUhJMZw41nUBa4Hs0b9PIjPgesgsxUCTk9fXJNf8TFvCh8o7APk8CM0wHi
9kAmQnvFgDOjqFohzDFhOiQAMQnv/vfMACAvuUE1VnpgNVIwyfPjBwU3qhKDwRACPl85FRWqp1rQ
9e+3/sDgVAEVEuBOHNYObP0ZJAE+YtuWp7d9ipuy8ZTZcFbPkEswzGJ+rq2hccGES0AaJUE0r6Zx
RhwBXpdQdQaUvWcXPDbD3Wj5ciDnpPhDef3PpR8DzoexQ6YptvkH5y/JDJ6+V6SIibBv5Eyk+86R
RLM7KyI1Hgbmux6eKRS46cUMdJc+8e74cZ8uogx8yJxLRXggYTe6eSle8Nys2gkdsAHitAncPhm1
bXj4saIyMQrFtqP6b49EEPGkUyGjMEA9/lpYj1BYrf45q2TMzBQg43sm8f5utORHV5tk/o2/Eccp
4yHatskXFWFiTtn1EsT+pcU1yME/IoEONpkbeJ1xGYKVW2OSW4hnvyJ0YEsGlGBAEHm2t6O8JdXC
xDN0M9WpanEpFB15IHRaWC/VHHDRnzkWv+7zmB2bMxKfxKZU0xCXARJB+EByAcgOcm4Q5HuuAbyG
3A2vVb2RSMbeAYCIeZ6LzlXAxtPJUYFgvE+rhSi3e8yh+FmeCnALxKlv5ksaBpFUXvhi18OPLnW6
0NYjde4ZwFxi+11plZX3dI2Ymmmyl53+qn+5kazM/n8jvMoYFnFZmyPV/vR0akDorIA836KFDyWO
YU3vMp3zGFfJYErC7W91cFWYnIg5AunO2Hm2RhnfiLHb8z6PR9bP1pwDZNSMm4EjgyKmYz/8GoqN
ipdIFz64p9cPEI7rtBz+COr8OB/AAhC+HQgDZNWeW0Ri1WLNQ/u64rPR2RmubTwICsE6PQsD3Wcx
Y3ueZBC8aGCPXUeeKR2XrftDPfQy8b2Tf4USB7D35bW5g8pTsdCEASutCcnnG4tApYWI1OzW2W5M
xsVMu+ZeuaKZfq5COy3hlHYFiVizp8vBrKJuhr0dsxpCL/qz5vTdkHMNRlZ6/b9KGO0zl80bYpDZ
oqDHhNfFHxKfv4X//PgdPdF8X27uVJ4MqubxDwDIi+JWQD/KzCwA/uxP9trtYC7F7awi0cZ/oZ81
R0YzfWLz4npG3AF7nLjvM7AiYB34KggeTqJ21v5lPmV1InOcvFfSfdDkcQvwQQMNOZiTXQ5SdUvO
MkLfp44Rc0OPSZhgDKc+ZjuWCOfE+Sx0twLyGxAOayjbwtUujalsab+pcRvwluLmZsRrpweJOFlG
eY+phUyoLLo7THkG4Dne9O/6sRYYHvnnpEKBx6CDG5g4Sv8ZT0VgITXtALEoggRCTQnseEaFOzct
yCpC2m1p5X6QOXjhjTGuwzkp/4zUs/raWZVPtvCYl+/pjI5f90a4M+ktHNLw2i1kBqdVR6+0RXqc
PUYmc0KKCzj7qh04T15ByNPUexqr+k+9lPtOtjqwZzxTTDnx3YTPzs49IREGq22nf337eX25r2Vx
7Jj0dWnezhHn0TW0SC8oT3lLA+An5n0+NqAvvpdhSDj4qjW+sB3vGa5CG9szjhCuJC2maNPuYlh/
+2EiVUfsbLEl6tPSQuOBJI0dFhsdoyohJKAjEQwYhUrMYIBIxgCTPAzuLeKt5WV9kLBLsQO6FNyo
PCjbdInlWj+Ezw2wJVOjkZ1BcIgJ+PgF7UVUjnyizuRcviGy613y6fBFQFF3GhlIU1CPa1QHjSb5
CsAIiBSNLw3xLqIWBYFHK+h/jq4BEuoVMjOnneZkELBv3azH5X2K4blaCwLYB9H0oMFGAxEAggUO
RTWagpV2GeB0hLPx3ugCwAidf1+dB7mMgoCQd/ZdUOgnkU12FUKisWluiGe2PkuSSuCH0ASRcvK2
SLUmDLu66fKRhd7sI/q/ysSjE14PZSXc3xhz2eZhyN8f3gZZby1sXAJNh44ig51YdIy4DK0xgal6
fcpR4fFQvFYo/A4K/eOK/xrr2tMo15JiqnOBdYuP/83eSkUzfC7B2OB0Qe96++PWWg35xYfJcyfa
xnG2FQDiqoHSZxjS4tLaX4xTg/PD7ws5Hn078u43JS1ImygoAcnrcqgHm3+9EvC6b6ERJWuTNAsX
W7vFKSaq4kh5I1gdXwQZ6xxryulfzIzHYk48YnsS6h5yPhEW9miM6mPLb+YqVHQRATQvAZeZ6Kma
MZCz0J0M/MYxIVn8a9NCFHUdCFPoGz0U1ydEMsuam9wqL5RSYAx/kHFEcBw7Pzq8G5QFwUwbnoqQ
BTrgJSbWHCc0gjmwRhRGtK07XdCKaEafDGaqtbSjAP9ExhJiLQ4PHg2a7y/skSWB8/BohNYQcUtE
9b7ktUN/xBb/NSofuIEMZzR0vWkzK6ZI3yWOCmxnaJ0vwvoPqDl2Ucw5pE6QQUqQ0Iw+Av3tiD/N
9m1D/tJhIlI2e/4XaDqqvc7IfallMCN4mGSO97xxhvReDByZ9+lupecHQSd/1ay/AoZedu44J8m8
r//Rf0cm+LzYiDRxNLMOLhwm8TsmtjbQMj3z8oxwVm06ZmN5XnIM6Cdu3IL2ZjbElyvxk8KMR17E
l5szgZ/Ds7+6b+m0RWbpSuuhjkIgwpQ+2DOUkAzyIdXwMTmRSPY1063A0ZKvuNsriJP5Z/UJcBgD
haCtxw8EflbYqDXtGudv1Plj67C+74ASGCJX7yXIEBMEP8sexVzCeUJEniV6CND3vZf5JITRZs5h
YiVEi1aAPs8Y37FmEPBpY/ddjsjsMpAmwn8P9fLy9cBRGXuJcvA4eRr0O6iwK4HpBn0/K4xqDcLM
YsYukdq5waZy12FcEB0DK30ieYWKA4tGihKyOPEcPnWEWwHwC0hBPR2hNC5D+VJEkk8E0v4dvVba
LCYAN0DJaIzfurARZDG0GepGBN0DanODh/cNGCgaxkaQ+YIfByML2w+M/Iy12xgGcAUrjVk9RyoJ
vriafcnAGYSlyFs3OnvTN6qXcSBdBwaMPz+ads0E2BzJPuNEvPsCu312H7JA+AA0rzvKY3O4eaIf
EKpPlRdsKiqcRxuuH57TugcWCu3uVx8kEMXApjHYBua9kQt2J9yPlqgddPsEEUXcF1pWEVz5JSRD
4kZTQHxQqespNBwS/KAygZ/oTBdyjc8GBKZwfjxOmsUP7N95M9JpnzmE5CpCRc6GIdaZdTb5U6bI
vKh+C9FsxuSMx2OfQAHxDvMVchoPC6LOEevi5EFhHMs7oTxmOSH42sNGYN4ivBWci/Xpid6Qd2gm
MlaIDWgBgMd6vX6j5DlDcbAs0YIg8v1us9vI/eDjNRFAlfpfY/FYTSQ47Qq1ymdD+sQuOUGBDZ5+
yy49nuTbavtwcVo6hHCi9TFEU0Fidg7m5WTSD18kD3fRcPXaIu58m3MitZxPB5iqLZ8nACFoMUL/
65zZCz+ZkffYlaYDsma5cpvtB+qI7Bd4k3yGSx+ufjfgBQAIh4Tw7gGTZ8TveV8LaBV0GTjmdpUP
vMb5aYJJMZWMzNwWLWXXcs5JyaucMfeMTrdtE2Bidgt6ZgpLAw+fN15/O4qI77gz/wzMJ0muHHwx
DDbyKnpb7sHhSyvSwxxah+13DYaJIv3LsZmKzhcE07dTf6HR6cIXfZSgMajOmuyahWgWQNQrmGNM
JzsFZwgmyJ4QGT9Pt9MdK7qGm3Taqh6/QOF0aiXgM/EYQIPtDXEVVyDVTQPQX4xwJcEKmtFeSXr0
PiYbLZ0cBaF4P/Plv693lB9CZCPSd2TiAXu6TOQxKcHzn/1bEF3C7sNgTHWIAoKH0poqDvWPE3YU
Mmk6hUnIm/vjVbJZr5yak4dSvcvLboJSlBX0UNpUwHihvCxEdV33x3rgSUSdkwrooNvF/DCryFGj
ewnFwvP0FUe7ZKtRZ/2I+OC9MAVHdZFnICxgjwkI5N+X4FhYXyazIAvR7ApwmhvKO4RcnyKWRAS2
iWkUfpTvmC4OjqIMVXowT4PBDCnokcRzahGLjYdbTkeTyfCaBsnIek7FudFuQDqTWHXJhPOrgzf4
OlpJJp/+1AxZMdvvpEKSaX2OPDi4Gp8qWb58HQTwPV8mlN3nKJ/RKlAnRgIKr69qgUwQopf7P35S
YItPkV3EtAQjjkQj8+7xAY8HUknjFY03ijJ57+vgNsW2mvJpiKDmzARxcsdAArKBaZaMGVsUp6Dp
M/vw5qduQoQlINHdlfa3DeKRO2KtkT0wOqfcvAOUZLNBOgEU4yMR4Yh4b3NO8T9yFBD22SCcALtW
OQOyCoEYRp7qDxz0RskeFtvvlsQUshVz3RL6ZzyWd0CcEmphEPXiYqI5DRRrtyyJT+enxmU0MEB7
YAVhYxHJeT/yCBgG4mYjgh2Za0ktfNqPTcGYYr9XPfC6Bb9VBBASGmYihqOgClMfpUD1boyIX0RO
9KKBcRCIDRwoQCoGOh1iFP6bnQLTMbCpqBeXvI5R24NR/Rf4qD/PFSML/9mDWfPcH+xf+LMrulh6
WyZD0a4iUW+oVzBt4DU2W2eY0cZwcAU2IQETFPN6r5iELWJrAh9DkMJsAa1ukT1Oe81bZEzqvC6E
AJHETbTcyL1bqghCSwKMmxMaNBwCEhZDl2OOAKQvyUgySctaVPm9+DDnSxXEvUpE491iaZkTluqL
jr9m+do9LOSM8BCELIGAsdeLECoAeRLEsN5WAuDVLM0a8Qy8HS4KaHW/Zfon3fQ2X1LZ+tT3IFEz
2bEq9JKb5zznbDEYPMbbinpIxpkhf7txJwgMc3Tugp+klCctlfWBUBSJ7Le3h/3XHw7sXtRse401
mqOUo5eF8x9HLv1HCDxTzoeWIK2a/wszMhSihB0+RTN37262Fp/V07nhkCINHP2JjcdXLEaEcUo0
5JhCEkvzQeGIWoWeiOSilAq4MzWYNqg1EP2v4WGBYIZoIp5ibftc1IDiotSxsIkmwYf8Wqrn4gpM
boBdpDvusgi4Nws6ItdLl0f2wBM0jhXvGWJR5kT7HJm6+Id+ay6MbNHjkRgxjmLycCBgTYDyTRrg
5hR0JwJA1kAz2yK3QaUuWEQy//EN1TERjtAfiMjkv4P+YmZaoZUGaME79bYKUApxM3C3WFAd3DnM
y63zsochQhIdJyurDjui2/h8MaWPQbpXCFSUFEW3PpbL+mMNluBinQsMuumm6rSKudoGKBZa8+vm
pHeA5GmkYvAIvWZtABSUR1UkMqmhm9eNy2q97ZE2z08McCVG1oTK4Gs9N70p6C4Y5oPEVM4vZmmY
UCfHtPLTCfUFJAVld16DCf/xtbPYOzmHwjokQIxUpT6nT0gG7JjcY5A2GDMRd0rfBlqeANxIcfvx
j4GmE053oJLcaSPW3QNRvDcgDo4WUOqNclFw6FBnSTzUtjI6g1dyxauv+o/ZeKsw1vqHBCiaFFW6
x93c74NbsKY32wwuGJyDUukoP7cwCPQt2eWYV+PrtyS+PufqqZrKi2JXAcKEClwA55HxEUGK2NbQ
75fc24DIT/Pjpo5mq/OfkDPTEJsaOeYxbo1rT9MPfPvzw/J1ugXEpk/52l4lJgb9MzS6kQC+Vdht
RCRMcZ4CV4c+5bkYNtRHtYTKHEjwBVXjKlV9jYwFLoCBUQdjBC6HebZQOauuouMIvtliv3/ATcV8
zCWIzEgHr0U38AYJoUnSYIHlhh2GNGrxIrLaIObhqJjVRzFEkYYxPwRCgcKbhR6AtEI5otX+eLDr
BdO4/kXixGPDrVky6HijAps91XFv4gSy04h0Ci83VHRKx8/DGH0spoiusbIrxBot0WzaP304h28H
V33Ds4754LU4g0Uj6s39JvZ7DSVZJfDpkKjZ8bEU373MfUGRySIFu1G3BH5nLDxg2W5LTTU7BWkQ
avwx18kJ4Igcf490dJ9vVrUKTe+dyHPjPc2OWqTFnJJyJAWiHEWwYwU6w+HqRikCZmIkyRuVHmRQ
rpcgohlp+tf3WCclCZuhzu8mUOBpDzV9FJS+wCYh4Bc593N25aqU+XL6ZsGTXUaQqLa2SE/SX2oE
rZ6OhS7sjsZrOE3ORZSKrLj6RCU1elssODtaoZ6oN7mI+hRN3lkKeoa8y4wMGwX6ZmM9XNGEPPth
UgEf4mWHcZ/KO1RNK2RmyEf22Rmp7sGAD7xPBNEvL6+QY3bjIZP5n3gjTOmJboIf2vdsy2xNSmSO
oRsvBDI3MJst4NLPVfxPpQOTYL9f46EtnlaxRA/yG9sK+8P1GeGW5uUfR3fJ0BI6VQj4ot9FZKYN
VavBj4+rn9u5XrwZXTrSMIYTJhsWaQy7MCcQHyRQgAnVhCam/p/ocIm/gZjb3gh6HuY7qmM2ofFF
ccC6yU77EENCiAFfYA/yysYiKvEZzGmUtgHQMMRoyAWCGxpWfMtOnpllQJc2uUIElMSPsHCzBghI
YlsZTcAEAG7aKTIoF7kj8wxntykvFONnidy8r3fYIOS7omFHLAAs64+9juOZIip8ARb+7dTrgBjY
CNG28o+8/b6l+KTRQs8NowFK+q/DI6a/d+pVxs7zcYkLdt8IFduYpRrYmfNnRaoI8ya3FU20k4pm
zSTGlAU++0GxkjpYFSi4JIq4ZYixNKpZ6xj87AbkVyA/RxpsIJZ+2ahq/IqHqt7kK5qPRaaw40lW
H2Xw+ApgdsTqA4T9XBII6NZnVqzw6ynY1U7yhQJ1ymL/ZfhNcBkEKSsrVhfBGfRPr39lIrxLQWO/
aapXLFIYxL9FdxpX0R1b73hdQkB3w4mG431GIsQcC5novz4cEcm2doXmkCUjzyzy9zc4tQJYbRZ2
soT7PKWAmWa+wGPNc8/u44HGeTiW5Gt/yxFKhRieftrrem4WDYL6n4b57waBSmAju6xETVnKlpQQ
6syzjwgEHPwQK7Fmf1GLUHNEFWt2rGmXoa3V4bfp4GNkR2p/zHyiANN9W1iLuNiNHOgXiUKAqtOm
FFUvz+wEqFR615qHoraQbG8JxZj+Zs3A/bhvX4XRPQCLfiw1A6b6OdnpdypO3O3ongJobs4AEUI6
Am0litqrWXHp8HK5hcgb39ce0jDrPRdHa2WxzKIcgVkUSaeiOJaCe5KQUxNRMAIQcQwp8zGYCM/5
nb9QpiAdvV6Kfiv3Mr5T8PHSIFYGpb9ohEk54VvzMUumDVcAx449AuBxb87PHhAU+4V8jrvT3WBG
g3gZbKBgHrRHPR06lxz1BAzE5zYg1Ty17iS80xDN147M3hdjY+No4Wj2tvN/hb+N8d1VUef2tpoz
gPd327UG1VUs8l25TAkcAt/dJw7+Tk5evM359rmmvs0hP9L+XRGU691tnZFsg1xbAHH4RcDkKwoU
XysAHLoXur/S2t8jumCNbEp9icgmupG7dPflP6yaoovWxlgV3f2BeztJe1qV499amSved/kwDjN0
AhIM2uVxsyrnNSVQS5p9xUQNECdv6tXNg7v/UhuWmQTiKQYOCX0cPgXL/IpqplXWx69wEXwtGFcw
BbwUejlNLXYvvu0CrnkUoKk74wEnej2blu6AsYHZ4oN6R4ieIIwb5M7pnk1wzB32Aj//1yMC7Isq
MEcEJn64bxO5uAXSwEaw4Ec+sCAvXqX5BUnEDkyhEzOJhYexiz9TcuEN1kSRnnvllnDRcNx+VkNa
+maYzTGNHkyIYZUe8xlRGA4PeX3iuhm7XxuhIZV5NIrzCtkyADMlIlPImfcIeuIGrPSDZ+zjtEFz
iDQASsJqrPaKjA+5RuV/0aMFqFDweJKiUU/UyqnRn2+qYOiQMe6+OciJEAWnxjJyT53mrQ+dPMTS
5wAWjVidvQfMC39EpHjkexXfX3PFKcTnCZE/B76zSP0EuOdSIXT4Ak4DXIIlc/JwXmbqcdLDUgFn
va0HkA5lphCtc4Rr1C5K3ghkhudpPOOg53wcdQaCU6oLiijfA4X8xKcgLUBJAy2iyQ7YQWiaaQqa
SwEcKhcb31Ph1KcXB0+Naol4029mtuLrTqzXpQs+EYxHSWd9TwjuB/waYJyS6YcpzA3S1EMoAbT3
+Hd7lI5IYcfHcGFnF7RHeLNaJNM0tQAljI0f0SDwH6B+oHuFN0f5QBevjK6Xygfadz4OtywmXaH/
UamrGZkpHYDSgp5a4GvxmmM4JikApd6AP6vfjvdlLyITyZNn8uS+RNZ1sE+E3Fvof4iWoAK0btHW
MSuNCZOs/Jo68P2YmxVGIOxfyGaEP6/+QGFQSBC61OnFov+wZTStPGxcmAtkGs0TNdr44IFJHvYp
IPWNBba/bgRgS2rResg4CmMlPk4lyIhLu8++/rYwJSwq+aXYjGhABVfgw3+eCOeh3UCcKhKYVPDg
uDnYEI2kGeIURs4wY2GXOCQHlM4MF8MxQr/aeemHTWu81sBWGNiEUFKLZAwr/+Yrcsxe+9dXr4aT
kcWPnQCHAEkVEfaIQVkERfG0wjeBvGcYf68YELOvS2TFVWJm/lBX4vK7lKi1hESohEntBXirbvxs
X9zvbEdowNgl0APSHy4otjsaBeAkS6UaDImTqwoULOdYRtJqwFJ7DcI78gyemzGq9Du2E45vUcGr
g9tS0STDhYz9HPETy6Po7+OMmfy19mj/vDZnaslnqa+RILn+oV7dowDoPXaY2OEqoCSWt0WPkU3E
eg444TZpjOnYGNmKCvnMhyuIH6zKDg7TkaWcMN5M387rjEg4JwEHyDgoqNvN2YZA+3yQezY2nkbw
/tdFcmAvAlS1C0wf/OVsmfTR6fVGVM0T1bg6sHmyR7xxJVQ5nEsBk+qnf4/lIWB7Qk8zb6+PWQkT
bo9bC+kumRc8dAgOrmADAEMweFf2jJIS2XWLQxsbeK/vggCr3E0ifY4Qoe6YgLoyNq1/TCHjNZOP
m9cGrHWNQUWgoJCgzGCoXRX2ofEkgXdHAnN+EcjN7LPu5tDwNySLbKV+/jCyxFTRi7P8I1JlePRR
5iETLiDcaU6iVGVVLXq27Mm6iSWvC17QJ6S8gdfLQLMPU/xjPBEDj0cGG+sPGgIxXZhzuzFrEDWN
IPV7/B5bv18goDeGghkTZTjMRfqPvF6eFQ77BliAB0KUyNd0+qHvGHEGe83+YwHnbX9uA8HG1YE2
XGJ6QdUBIPpEoHH5RL9Sx/iN17n+mvhG7kENe4wa4Q+XDV0xcOuH6eBSrdL9KLx7eKtlUabIzm4n
u+duWMyZ2fKG4DxzfBWrAj/56Z1PzkIEsUf+WpucnZIjY/BiQiWT3VQcCdktFxisHoJ0fKCSITOA
1Eb/TKUEDwf5I3Zv+T7oXw48+76HnIt/sVTpyVm9PHdqp6dDqwfjIHKzusTqAunUdgZ3FByqBz3z
NDSO6RuvXSMM5dSnfy/wfpjwIDoaqC4bsx4/L8KCNs+oP7b4nzGfLYnJMZKtSqSZVbE3AzKumUeT
wtEGdkvvu6OgvE+9r9ezx8g/uF0eHhz5ivUXdlOK+2d2AiZpDkUPAmrAIQvhDyCOuN07bPspMmDw
9oFO/uAiv3R3JtLwzDEBsREm/s8Y2z3vu3gsDsRhDfgTsockcqEtDn/phvwYJSIx69jYJJgx+Dbr
dy8opAn6ELdZfLjqaPtY9FZvYJYWzkZl6jMaWrK5zZbphpmKqqShISH2ux53N8Az1ha8Nb7cGspM
Uv8j6cyWVMW2NfxERiggyK30vX13Q6SaqYjYAALy9PXNVRdnxzl1dq2VqTDnGH9rtGNjrNnqqp9r
Bzh6lpvVnascX8l5jDhKi9oTCQL/otE6PA227KACGdpjh8MMB/H7yBaWH4kuFy0cbcD9KJgGWNKZ
5Co8BfZlNcHpPST7CxOCeY+4kF5rBmd/YmXHy5arg3bxC5bSX5JbjJ5/lecbb2lpDFlajrAPH14Z
1sX9g8sTEfVCWRBGjsIkX8K1M94TMEFW0hrdxX2N35Z4k3dGhtB32aNd4IL/fe4bOHoaaXDti8g3
+eaxtD00U8U53iGZQWYieBOEUi8YNRd4H7edwu0QVUdmmyK5Ux5ZEDoD1MEUElcji9xSH7vOc3MP
3y8QT1aN5dOC9xjGLPJvt8PJx1S17FX4Zzq2bhT0liZUxTHfDmyaG4UbJeVev/FwCfEyv6u2z2xs
gD5DqVUg0ocyh/ZdkxZzOeuEjxqPlzD7IrXJTCkk8WJNEBrBHqvi3G3u7tC8xUBKPYwmaRI3jqcl
HtyMPCe23SoZukwUtQjMlNnWwnfwPrID7Asb94IHxATo/6vdhLvU5aR2fpj1Ikj+HKKZnyVqnDev
Kw4GIiE4vyR86Zo1JMngHiAbGlAXPZiWx2Z7W4JEO0TmGtpPu2TY0flISe00tjBz4AK/2lskWF6s
Gbzq3R6P6VahFObntah/gAz4owfoVBB+pIvlNj0D2a8R3fgqOYznalHQN0a8xwq0FNQUOZtzXdHh
Ad59NX8rs0V6QhAd9g0lGFnPkBMcVeH48LVpncWf0m2UXUH4XCtwNZ1z3eD1ohOcKWE52Fy3Pe1B
03+bO4/8FQrllOuOhon4GhDcwwQISSlGw3+R/DWrLWf3N+wOomKQfUJe1pTQSTiIAS60ZYbT+MUs
R7IFRBWZbY/Gqkd2K3MNYuCZWrA5CznOnHpbHx/HF8LijzeF+HRutsIwztmGzghULJwkA6fmQN+w
G7IRclGSdHGNQQ/JZvOqVqDLAPKcLcd0M0JtOftEIoucMH7MhDxVSw2ygGCCDpE/4fabwrqakkcx
iNNGoyB3htQdclncAhCdqWpe1hOTwHuHT3Pa/HbOyDgp3mUtrT4nNak3CFDgFz4OVU6/vUMqpUs+
TMc3HreAEfwg30O/Gq00slTxl1KnQz2u94n642ddn2lq+HRmG9/g9nPKuhomeTaOleohtyXd4NlA
FFG1th4HGmaALfk1loREKyA++gpnUcEE9i5ztz+yCRs13+tPVDlC4dwycbkFElNE24/eJEpOIpTv
CG/RIOTddu51+YzoSjQ0N9eMVyJ0rISOpd5l/uEhXX+R6Flj/gFeDg/9dfqa3ihyGwnJRnBPgJb5
oOnnIpScDyA1swM/Ip3zDKDQRJ91C7f9Q4e1hYBd5nexy1nuYrqRiS5/o/yu1r2HmhrdBsh5s3oI
OP1B+OoPa1t76MMbKVEfiLVaskbbLz3S4/C9qBZygC66QpVbevyBTJ4ks/xUm0EyXlIiunj6VP2J
/Fo00yeKoz/u8RI8f9rWHC9z+EgZQfg7uGvWyLvSdVMseggAfDdc/xBgMEKDf0F/tamSJoAVakmo
KUZXrsqWPXckfrswXwx9zjdyymFzAuwm+aJwteCxLJxxPIrliKlJQ/JVozVKKtRAzV/599zd/lr7
cxZwUph5yIEh6OJ62wSd20apqVFOMG3Qz49wsUU8Bnz/RLRJntPNq52Q+zKM8jhNVqN4fGh3IFrM
NsjuSdHmL7oeKxlNWeGhiVRo0VK81GSLNnKDkoj4HhCJ4n3P+nheCiWjaJe7/WnWFwQnHs46ShRB
0yWPrpPG1NflnxaB5SGcpIkJBfFkdxOELOpij48FMTxtVIOXxZxcERw1Y8LZMHmiScV58bG6kKo7
3ijdqExppyYvq903xnUjTEBvkiXIuje2usWzplkacjQCVRZX7sFAXLIvS5/jdXV0kNbnifvVmRBx
St4qSPmxDCimAzV9WijSI6zGgtawCajhXSeRimf5Avb4FCYL0jrSJd5kpj4gQ+Ozb/ze7zkil1on
OstU1fpQ2rufhNzuKTtGMPglklHxakjT5qjFcjyONYNBwKBfCgtEHQy9EiA2mSyV6WJgIKSvkwud
2DrPgGxjC8VwBwAQEnxPk1PjKi2thfQfKF7B+8haBDN8sRCOw+kTyEffWcPVoELem0py8ST+ZlHr
zB9jIrL2SzdbJzwK00UW8vZNmF860kLepg5cNglR4c/RfDv6QllthblHCEftdNlTZ5y8kXTrAopV
l2MKbnqjBWjDLmLzYNb895ZqqC1KHGqoHIc7bsnvKeXImr8C0Jo1jYmKqZwvIZkOm+EJF5Bowsno
WH/6fT3jXeAs4dtTzMY6gdtY921dBopsqqscM+f5eoTBuDJ/aYZyMV9/Y9rTO6t8bvQDj9mDhA2H
RiwFL7m6ZEyfIVwisxQ97gyN6/2HiKCf7i8FSQSS4BkBPGRdXJDmQ75FR33srI4p6Apx4DFt351s
K64A3UcaOwFF/HjkqsZk3g4TRkHrcph4330T4EmZNW56fjA+rXNfw4UBJ76RLAAod2zJDmPkNSZq
IOSrOH9s6cS76CBCjF6WMrv8ItTULxy7NNTG1Ub1CeyD55+YjUHop8enxzvYL0Z4BVE5c2fwnihe
iVUbZ1K+vl6nq6KbXpep98JnW6yaDQSq0XCcV5RW3ik3lJlrouZr5qmbIYzbKd4gHlgscNM1Jvt1
Krujp02aUK+wo5hY99BtSIcvcRUEIRTb6mozyFxQmz9coE50E3MQIZ9UqwqH5eTYxeOf90x/YEQt
liTQoVq8rxHYMlpA36LUFFvCXo11r4tEjyxTX3Uc7Mk9UMmz+Io+XvYF3UOqwfSGkh7I3Xj5DGqu
Ir6klp4IxLhYPBfA1cTlyStOWOdzfORW/kI2D3bwLNkL+GX8Com4CgaFGY1fAmqRme21QFYjRNyD
w9B+ElpFFiGNW8UKRaZQX/VWMydWFD3XYKXj7/ousK2PlljD72aLuWCurosA5fIT4WfrMqcVycQl
lbiP1CMxnYyyhErdnDGXFicyi55IZxuxlTzIDIBJ+IZvxmPADVNlPMpJInmRXZsvB8RFmrG6fG0K
jItvD5IRVT+GJQZ/F7HX+wh8x0dPUgqOuKQV4HMFJHvAYY+fd5ajE7BAih5IhYEfhW2HYcprdEhf
LESAETKWNoQZJZqJD3P89ob8MsWjh7QGayGzq9Nu+T6x65jdnRPTxF3qXkD+gZD/L51vvdu634/3
JMi4wp4AB8Ssa+ZsoR6WTvAGfu3rFFtWZbJk2chxiWaz0SGiXwzImQqzlezcgwthLFcRmaGuWOlT
u8Pg6JTHK1KJ+KkL7XwwYEGa9hrhQxlcysMm7iwTEA+z5XjkMEd+ACsOanh/mp92mq0JGE33ZZBp
VlubQzRH/CAJXqrv2LzMeaNKkBSmrdUAKQpXy/lKJRx72uISaoeG/QQLrqPygdGbHqeJ9uJ0+xJB
HeI7eCzGDsO9y9nCXxte9qz3jqZxpsUwdDt9riQaLzDQ9LyxGhG2PdyxtWnOfVPtuFmu9H9lHghG
FoKg8o4BTL5pnhQfNPaUGYvvJ4Q6irrfCyXVx2FQsHFJx9r5etmZ9Xe4e7M2qnyoTx4XJWHXMDqi
IsFzOgsNtUP+htNbEunPF7Jncoithw/PEH/DmpZUk0V4EOkHUIaMwHvGcBS5AMgopRJCyEfz8m6O
YxWjAx85Y1v/8q+oXe9Jvy2PF2foPZHCOM+WfnX0r6g6IlwKB3pwGTuo+uPgyaJMMQnfg0JLzf5m
cK6Prefusyc4qxZT8rFiLO4Q0b6WF798eAx/1tN/mEQxNqWjk11oCAAeuQEdi28nv1u64t5lizab
dfuLO+Vf9TC6pY8jjGXJv2IKzf0ScAHOxv8397/dHDsMAQiETHnE/wN6pj7lbOpfee5W7UI7imkZ
h4GTI7zkk99SgIg3MQC7hB2gzd6haICknm5bVwZGrC91PNaF5dzrRXonmJOU8NxNlplijTBTDlEt
M9cSIUBgDhODl+G4xatw4NF7E0uy4LVo9yr1jxFFgPASwkF4mb9oeLqIOjdVMcV9G07O8BvF7r4l
qQyD5grmO3ptbgvE2VigkfKThuCPDvKCNkXAMNYsuK2rQSfNS6gsrgmzGrUP01yx+I55yoxy+3L5
m0OsvoijwtYj72DBWE4be/unJe+vsG+iKF8/IEP185AEJaZarCQmIcgTjpolaeQ+iWxMYzzpUREO
d0CwH3jW3rj/1Txzdxcsa/QxS1xqUN4MsPFlxmIk2FcaNVABx2rpsuMT5wAKfep+qhkgLzttw33L
Ec0KTRFPBSifLYWqQTehjhyW99xc32N53rPIPmGjIT1T/E0uP6pI0gTbJGBsQmeONfynDg+gFG4O
5GnhEZWWkkEx+XdkkuY8NEm6bI+Az4EYzoYhdqA55/Od0IGWjBXErhzND0dfXUAIIQvNnODeCxee
rZS5cZWBM1KU3eQ8gSW82I+7da/gZofqviL/oRkWNwnR8lvU0sJJYbBN03JPxxq2l+vhFg2fPhhL
BcHB2Aq6O3An7JFvhJO0pf993cKWrZ+YQeVfrCNzVBZeqctpiZ6p/x4/jw2GhK/d/7GhZ1j54Gou
mH0HsAgyJDqYDYYIzc/3KjMFE6hbb4jlfMUdAWsZglADCbegblErbZvf5/J7HB5JHOLnLn/vc3E5
f0WfIhzlgZ6FAB2WIQn9uHp8+FybeAQi+KAK0xIi436nzm/cqjeXbxcw4GKUc+BTbVOAqxSMaMMT
RwuRPdKOZwcFKH8D0LOA/pnSWKRsJXmQOE35aVicyQPw5QgNt6VtmoXmK6CYGAV4MnLi5j5JhccS
eyCyR66Am4MMS/tYaIjhL0DpUQksYbq6RNxjgB5IdZEQMuFab4tLzm5sFNG39WWpCNODIkprP0ZD
dK4UX2zEoVnC7R5g37JLSjfr0qjnrXdFvXqDzkEkP1kSZGI3lLuSNMw1beOFET3AdjYDmoFRuiF1
h17sEIkJ8gC8I67+ruCaqJj7mb5CW92ohrrFYZIbcicmED5Z1YbFMCFNiA4Kn2GLbAKYV3I7DAzH
yq003H1oeRUgab7wzZUgB/6OXRohxnmzfDOlaOaI+AfNgDpCrcw4QOQFnw8hwZB32n6wklcIgfM/
bnk0KSMAfMlsrsIDI7RSnPy5KKy40oiFRKT3+tPL68yUbJKGGgUHAyRLFoaBFWk8hAsJrqB4IdqH
ZhBra4M34iWMfc+5HN7Pt7Pqd2HGuJqynVHjMXsjT33HPWvp7jbLp8veGG04OXqLM8hBiF9GJR5g
U3sbMpGe4cSlLmA7AkZOgoA+vVNPJlp60BNtp/j4P3FaonpH0ju+0gs95XfBbH5SeEiQ5rBVYWdD
PRI0yJSPb4vgWuTNI2+EiR//03CLLyy6Om+rIYMuZZaHkHT/+O1jPDa8rSiKz+20A/bDQrSCFUVP
w/nFe4d4pUexISHUe255xoTk6gqIDj65FiQSYxmuQpvxkFAYJIkeLoulCtKOHniFxv6IDMIg+jL6
JtKyPV1Bx4iQ/akPYJnbCqaxP2Q7LAfFiMhR4iUEpueRCzjNWVr3ktcYsRSkzES1hdeJumQcESxh
EcEORNXkkBdfjIYly+SNDSmGFwDJxHoDmsR5uc8jsHcCuXg60Ge8LLa3+HJI96pHFTBjzooYS3/k
f+HKiCIsVrF/92vmcxEHJ1DZlLBKBjgPee6LAZH/cqgMptE9/MJjBfK5g9ziBkGsRfcaeTtr+Qjc
4qKFY8Hwyq3kjeYMd8Wutcd+QVROjCkTOxplf/xOTyf3q2gQZ5GjGSwnWSSMyMx5kMkcHIQkIt74
7ETEWS2K6fH/aVuEDxGidB7BtzUeTu2c3saRUYBkiYDz25EJEeCuebjZbw8OQBQsfx3pH/btF2rk
CypsAEIt3yDtiBWsxnjwNjK0G4UxofuoNfBRg6bCLr1xkmLzE9tk/cWmZz0I3OtdUPoresE5EyTr
WPhlwNiCajAuUSj3f1cPFWL30bSZ1StkyCDdKyw52aKefQ/j7cAS0kPl1EKpYur32btYmSuS8LaP
7ZAQ6ePE0xf3RNsOEf7rxg2hKI95QLkhweu+jNDljftWyYUu+pbII4slmTHrux8uQQuIPM7xknd2
45cMsw4YKmfNFSADYODOwhOTd0A6FpG1/3r2SrZTlb1TIzeN9mLADGn/jvSjtr0c6m3JgG7CsjHI
XCbhGyS4TJ4gADrQKfxIwnT4268wKWm7A7pgwksCkLKJTw8qUrrSy4PhbxvTntOEN+9jSZzJ/alF
AoLslIA57BdGd0IEjD64OvTsg1sa+To3x8jNlhojuEQv5QjB5Pj4nFO4i1j8sR2wxoKrggnwmcHm
4j+fVoA/nfv55bMq5tmhCXTiDNyPuacs2axIELWGs16oy1OI9m5arUsCabx2UyANi/PxVOcgpH2D
o1l8xLSP5n4m3M19wMdOQ2IMdg5Vy3cy3spBufzMX7Nq8yAbf4zmWuSZxRqi6593b4nO4cmmmo+B
zcvZg4LpZ+eOt8grJwAzIzfdvHFDP85yiM01Ew58YQWgKc1CCNsyRfKfoJRzAGTw423lPKPMZ6uO
mbk/EaDpXpmVZFE2U+SwhBbYwhZABDJgaXbgp63J8L6LcqoXzjuIawz/R77xGq/Q5h2/PC15eOTI
IdH3030P1CvSAcD9K0/G2yRsG8wU0GVEJWEkSDLsWZyFxP0uVc0BzEF3xxbUfmAEQQMBIl58B4Ks
z3eT7Wt+u1sEYjKZ18YQeVOkrFVO0fNzgRLcfBJ7S0sTdzdvVGvKyHLsA5fQkCUd4hwHDAQ2O7mO
tjsBvfodceNAXFAYTmINDVUXwH0uDAR6EM/I08/Kz92+mkBL+eGVaMzrwXN6JnOJLHNXJl0Y/Riq
FOGzrFaQ0pf9Z0Yv9VIYiSg+TW4e9qNkcxhsU4qKdrj/Lk6KyiIEEy6xNh2IyWkCLSbTLKB2yH//
DC0JPpnDqQO8FdEq19PTfwLlE5Wd8wx+0RBSUgMuw2N3xTIVKuSjAV7N9K85wfOG9isZL3gXgSBB
vvDOU6dH8s66ilhJgLJbAvenL9ld7RjUTVqc2dqWVDNgFClX6KHt7gioxCcDgzC/boC8KFxpQZXe
bCHSz3dNDxdFyAw5pA+VH4d6Cv1Ue03SLnoCgFZ83lAjp6H17WE7NIsoWl5QPAQCQ80dOIR7kIck
H4s88WL3AKNrjv32E3VLYRewyRKYNwHkCSEv+rETN83Q5Ch16WLDm2joQbUeBQqFie8NvRj9aQy5
H40SsrXkU41mvIrgLkz0LwRK8ehaOEXoyr6TIMbkQ+jlD/4MC7yHziyh2prEk1iKhnOGrPuOSEUT
KpxYYAuEad04Aw/nrPpwZcTlOLM/Fo8LgQMoyQHkuawZjeRV/nf5u12sAfPW33DBEDkG8teML+gQ
iN6d5j+LJRiXTO5jn+HK3QujP1cSOYIXH2AcCPsuZHnCl4+6zM4RLLvA0f0xJ31ZXlztag02vyYI
1K59zWG4Nog3hxE7IYG/HYf7vHVBV0eznv8kfdAUlNHzIJs80XhhyV55QGzhhvW/a/X3G7VrngMQ
vLfKveRn8PfDYzZ/rnVo0YTX+iLOpu4o/s/rdHwU7QA5I9KaUpUC9SFbNGjDUtAWoCD4VWrgYB3r
COExEiKra0RXZ32nTbLfPTdXT7hnKPUiT1Gmc/K9Va161yftXES5fjF+pxaVFubm7nwh1jVTiiTG
qZwMMfmfE56vayVk2zmUsjR/I19Zqg5WvkiyWkuoGBWjTjrCTI+Kgo/dvfHoD5la+rkg0LhI9asN
NlPAjGyfc62eHqFUEHvz4VAyYqOVef9UxG3JtnDaSAithgZAjkoqgUY2zCW3AI2WlO060u8HCTtM
EBaWinS2Kbs2UT12g1ydPCQuGXXzBB9ISIokDb9zuBnXHf1R7AZGa2fcFCiCn0Sum6m7AMfH57gk
Z9RT8CF6ZI/Zv0lLMACP1095Tp3vXx4rVLgYIOueYl43GQQHoMFAeBmdzxqBdfBypfN4MRFVgQBR
TQDexJQTIk6y3r+pl0UwArzyJZxMASsh7VOviiimdXsoMx43wbwtAevj60bFcelQojb2Lyt5rpr/
Y+PDmeiAUtipLSIXiES9xkIJzVJLCTXwFNoExjgHIENgFWumpXdUH5UZGJl9hyri9wV9MtJzpVmw
sI7s7DWiwonNAhOGJKZ3G7MmnC9yNclRaQHgPe5DCi4Y4mwFOFmPmShXylKOJqsLUYvdXDpraOnp
8wVQw8bujlAw6z79zcl3JkftDKwDyvplXePKvG3HMWyfZlXmNSbTIp86uBRe1v7NSRp1hDxsn3hR
9/I+GzuoE8YUn3P8i6bTt8j84KggFpS2XfZngYd/l0OzChGH/a8Ko0fNLLeXObJZm7MX9Fizx3HJ
PcnOax+xkf0N55RbgrbzWsFTGkxtPJ72M7qb0s/b1zHUAvIS/sS8P4cuCe4joJ9+ToUYYhVWiDYg
JtcVLC4AEJiwwxjsTTYc6OTwlCDKkhmfyiPBPHzR2uI7Y/IWCqmHxS4P7GfCM9/+PjtQwV+hKgTe
YbyDjXFSj3fHHmPhYIrU7ITsjj9a7W3WW/6abptbYzI90IFhlQTUdQrwccZRpPggFLrNBJXPC/8T
8VJ9Y4zjJWJRMSZIMFj0zm/BjoYznrvJSlnRa1uzOPWR9ohvEyP9TJ/YA7mVNx31fvEIkFS+mw80
k4jao0mIpQ9vJ6AYWUKTGfssk1t0tZ9YI5D+eGS9o05KspiRj+v9Ekt/bzyZtEtaaMnwGzy8FmBp
Vz0YAQlnsNRV40sggpBsvB+PP6BUMvD5gWHWye0H2CauV3Zk4jklsoMlW3dgcuafzBkmgwNT+gfk
m1tGZLlI5D1apLdEukAXfm6YHGLgkRRCan4nD+Qy1VGt0b8x3rSJrhK9IUrjvt4X9jSSn5zeHZFv
xJyspcqIeRwr8LY9FAFH8ZZObIZyCxKZaOXr9nHkf8S3T3bSm+vU751+gZVjzfktTI3ZQT6KbuAj
Z5xyC7KIrK+rycRG/FS5eoXg+W519Z/8oCS7ODhBrWvCBIeksxeD45t+lt/KmDiyKNdUckfFTXTM
/XtSBwVuJGU2UaBKr+aYfz0ak2sAGIty35h8zPZX10WBKMs6BcnNka/6/cvbEI3iIdQiY60F77gV
UVCNy3CizCqbKGuXAcpUQlYeqPng4fzQxmL+IJmlAUDi/FrrSHRw+KNlmbENo6khjlIK4HXyCWWQ
UxID1gDTIoPz4VPFRHkgSv87kY4qAxC/68D4/79I/AiskIb9E0FOcBmJQOwChRy/Z0CWCGCgVRIg
y1f2PKv2tnDev9SDziYspoJmpKbVYLp6dSEm1Xzdb6tIYiRh78Vj+aRit6MiB5QQOQn8oHjjM1Cv
p4tcnDaj+Mtvm5dCePgxp1DO1oUwCJAeDF2OTkuzbqhg8h36pfU1vhac73JU+0/FArNidnWg1Jh2
OjRodmrK2Dy5BsbsUS/QV5o9liwiuilutvXdpEJzxkQfIzqdvewEyQSSZdYRpwiVhKHB6gLeXBVW
3ck8SjA9b8xpzPBH/NDEA3iGSvA/4YzMpi2Rpj4CulgjKfTJ5jZa3LYf8ofA13iyL6AZG1gAh40F
bdWG/Fu7MD8rXDXyz3BFfoHIrveKifMgtX6J19wrGF3fUbpvtncZK+uRfGKsr1do5Qo+CoJ/Cm+J
9yBhKZJQpiOhOZT/HimpJVGj8+QgI6Lmt6DAKOPA9RgIt6RiHK+NjRhEoRSwDKgu4F/nwabziGJf
XN2hRiEOf7ROfNZbMNQB6yZzPb8pr9OuLdkRphqpHoX1KKxLiTjMb5nL99KM96pn3pfdCT/gL38u
NyXWaSp5hdGZfyinJt/45cA/r7eDL4usqS0wAM6kGcgqB4dRkrQ/MH8GhwKDFdkrS2SHjDuEntqE
0pE+XphfrD8i6gWZbqIjEpAdyGzvySnHj4rKL9GtdHZZj612xqSf3H9qKyVs9+5Wyx9FwAozwqgw
sRqlyiXRkYqweLuQzULwlpt7lB7JGLyGIQWWm2jN+5xryUdBOFXJp+HDiuoGF8FXYMZA48vUEFE2
nTlafRES9TioFX90uoVfBwXgUUFoM7EGNTrT20H6FzhfSNZExJAh0nMfa31W0d7VzsdLLSmlab8b
/mWLf9Jvdl+SzEDsaKQXfvP9kDuC1MFmp+IYqDj/fBHMOZ6lMQNWSja30UHkUaK31zb1T94YKsF7
px634mpCDLSOd40Pyx74aUC72y/VoEgOudTWVLEhhHvz3fFwAfxzp0KsXtzLNyTK4fv0KyjrYz8W
4franvKxyxKijJaDZcFwa8obMER0rrpJdOj4TG754R20FEM8k4GpneXVF6TYzDYfH2AU57+2IiQh
J0mPIhi/SyYWAjvVuJHd2y/H50Eg2NQ95xYlw0w5GEinayDaatYgVf6Y8NTmYEX0Gg8oPw4/v4GE
Up8JSSPgrnwzxRdHzP2Ek4XTNxgEWTnlh+N002f8k8/NIPUEreFE5DnAFMMIRFg6RNjnILxHxfHh
nBUUjQy1NwvEl2lCN6HYWwiA3lQ5E+GyWZmRNKZsmhSf3COyFPTzVcH0pM2okSA6QvbrmOvjC55F
Jcn6CheHGblrUQf3S2GrUTElvELcfjxBiJ7mE4GJzj9HvhI+3QE2nyOffhoPxGw1sHExAmaSKAU/
Ax8zOGf423pit4jzH5J6PuQshd3HDYRyFM0cIDECPD4HkHN8WKk1MKtlBfV2fO6fnsZJlC2hNq0C
4pGPeHgY7flQVxNsYkog/64vBtJwG/IEducD84TIa03q0AyMnBiU6XU7WLPoDk8FE9KfEP3e3duc
ug3GJmbv5ScphMaf4k1++gsdNLKlOScd9M9SGc2MGfbutcwmhAGG+BTuQCSQiDWiBzcKPmnvieU5
t1ji32RhcdyOF8Nl41MHFT5Xgm+5Yy2ryQdgCagnOCvlzfhPQhMMSc+xz3XD/cRBtkNTheTx9jdM
oGyUUx7C5Gylff3k7MnXb2ylKgFcqYA5PeFS4OXAyUfnICePtEApfiE69soh4GQslGgwMrbs9KzH
N/tlf3+H68kP0JiRuuPo5WoaTGtdTJml6y2KZs5ODcU5ue1LroByIYUv+l8GphIjsyZZpN60NrR6
Y91d+BscGi1yS/PrDMI09unFGiMVGftjH13m6sJ808Yk+Pkih5xsDu6zkmJXHInl31cXXHQIO64f
4JDBWmhkIGyYqIPD3UaJGl5RHX0taIqepROCuOQ1Qq/rtxzSTh30sUQIauOry0GUr6gWItrsMiam
SHwWtLPQ+ZB7mZfNBtETdBp4z2JRWncP97vvY1kDjAbyeDzNflHshrMsUjjzttK5hyECvvjuVXE/
XJAPMeGrnmadVPMRiPxLLieNo0PgMIziuvVllGh/v6ohIRx0ubxJp6XgxWMImz+I5bjPbrsPFkwi
9bidyEQBT+AwpOteYXpmLkQqxgV+ahjmfxi3dvJ8NkFb6028HvTSUDfocQzdyKYYjBdM2wUkRefA
8XZzVFEx2RbQYsRJ3mZP8hHw7ZlpyM01XcncOl4dZHDdRPaFnUwfngmg8sWiQy3CHd/MkKIPbBan
wUklH5S/gIBSJI2SiKnGF6Ive6JV5v2JCPmOgL031RLiaqv+uFdneKZIrVUQiNxWqiOwJuGJ1tgU
XfWL1Z8BAPaeci/7IsKQsY9JhDRLBA7KxvhEQRMClGxKCfsAOCd8zDT7tRTavJpl5EKaaenpQUu4
soAiLlbukMi7wp+HSmPoKTQEh2PJ0ztah8Gv9HXqloyT1jNasPHsH9ue2aZ8igUXtIO5iKucTeM+
MIqPOViAlIOX+k2A2BvDThmSNy/xppDsZb+J4MYsyG10BsyXxTvy2KbcmUgp8fEus7Ucp2cUhUDG
BqINioqUqTc4NSy0l8OjsS+UsNAjpAgkJQe1bsLOJng64aMmcMIlrJh/dbLskMNiFAR3Gho8Fan3
+R3AzXMYSCs0XUhtSJQTmI4eZ1Q4if2p3Gqo/CoTZZ84CUX+ncPadE1kspFTnxZKr8fZebXLoPbh
c2YX/wloolu1j3L4l846gt54a6asM7dA98e4mUsj/J6UkdDWGYgsIDjAR4huQVe46IhoZa1FDEhx
hy0H/fYFmcpti3Jb4olB4DDGJjqIh7WpiG5emedzzW9+XU4QLxnNP91diwEWo+AA2M1QecXQuvFy
zu4xcgS47rsJVSLN6hG6tRfgFgt/Y0KdfGflkUYqJutQVECobsc4M3UYxMGc/c+CbGQStYmlRnC8
ErVHkOQuBCUOCiSy/C8yWt7OZV7zTrWfhQSq7F9HnWH14SI5NMWRawjLGashLzRwZGtKKzieDqBV
jK5JRwwbYT2bLE6d1wxvzW8XkOCwfe5yTGOc28cJXPHsw2/GengUKbjdIg2VlXwQ2iSTz//3hpjZ
/ZxIrLiQGsHSf6eLBrGoQSPmjPEd1gbTQzzggiDzpBFy5YiMCBbTwaZ+oWAxUEi2O75OrHzOxaB/
ZroHa3ELdFGlxbHxMZ0HSBiHN6miUL92N32YK4KdZo3Pwg32/C/BGlUKfZ0BtAf7Qcuji9nUqHaD
OWcyjQYDpA/CVvEzpjkFiomWDi64FBVnPwc1QuHj1xsMRzxt5nPOz5gU1sSXQwJ5g25F1Bz4l3a3
vh8RDaGW1vsEc3eJlD2PRGrWgeQJ54notvswSNnbz4QFKR/YL/eNDgVl0RWFye0HWZYMHDJja+jn
J+U8OX/3JdcKs9S+3UvL567aIydHaKyGUhe/3MkZBNofyoaOkobsVK5M4fhCCTnk5CmMIx8qzAw9
s4UP98SpoCz5PTWjwvL/DyovgzQUUQGhelZRNXP9llZqImUfx5+9HBH/YF6J9VFAR0HIkzcElrb4
/8nOMYP2aJp6h4/o9ifm1TZEmgDCPBc4w5cgIr54+iz61ZM/Z2J+k95JQ3781EZb+gIFql2Ct/wy
QF49Xvwi02eD6wEYeGr2iHfRY7PhOaz/H1wSvNiKqR1Qoq60kq1NqHxkmh1wJkwf28aAbaG0g1QS
RiVZ/AiiMEG8ZVw0Q/YMbq9npBGA8sTjTaq/oYCCWcOkZTMOWbEQM5MXgHit3AD66RG/GGsc2mAB
TX3NbDb2XxttnoW3DcYRjlSjd18JVICwa8J+cclfTcUc8hQ4r2AMeEJlJmGZN4svBEaqcDTxiKge
crCEL7ogb5vR2CUb2tG2AmDGce0PHaAatuB6e7WvOygNsxyAa/BfCT6MFCT9ezxb1gjYHEe7Nz51
OwT1nOiFA7PFbrboFr0zPGUrMDzUPHmo8mOJWEURxSxwL+CXN6zu3WqEJL+jSneHzIEmkOxHe5v5
HzySBLtALBRKTSYC1jt2TCK0yAgZ44HGXln8UTLA4DaTl8SafAEWsKUAhLLkS0hHFOPig+N+RnYq
myzA7Z5TbgiJ+YJO5epG5UXdxFk4Lpgw2IyPAFU5eDLd1Qv+FX5+j8KZ+5Z/oFBHsOUPE1AWwlLu
LAISXlYZ9B87BZElN6on3YBc6LsxWY94vwAmww5DJAbn3H9GHOrcgtkvvL/9NgcgBXWgUFx1WZ34
WpzuyLlI+MFaXhTIkSBpKu6gihXswGjI8S0AMq7yh8ELuXwgHTgNFpzy3ZaFGOUssOFkEiLsqxHW
TawnOcnz5xwfOMq8DyOhm7k1nwnv0V7fVagMZjSJO5ja/iVlFQ6C8imDVpIbKJFdHA9I2OkyNzX/
axN3D6ZdQElM/jQ66MSPPoo7HkEVuXLRTjXMLpBr6McAvv4l3/SEBcCoZfMBPDMvq6VM973x0UGR
eaaGUw9wSyaXEmkWo9N1Whi4gafruOFafm1PsPm/ajAMRcQjly5HdeWFbxPXSGMJTepR3+Pl+rH0
8VSD+R061Uk/oDxNmS0b8odZ7XmxiU7ffbiopdWIU4H1hDsPhH2yBAOw0LDE8kywHX1SIjujZhBl
87rmN0fSOpDtztg/jDW5zXDfuA8LM1sBskNbibSS2wbrMd/d6I8mVRH6gauO9hObsM9ZcQa3iVOk
IunyQnT0GyBbMosEUBghRucP5ghpRCULGhd0n1Rivk6f6RrQ54Xwrv6DHWCBRMw1NsL/YbyfnKaJ
8e8Xp6+8H9ZTsGxOyQEpUsBHrIvUNOFof9L6LSJs/0S+8xgGCwUzkyUnt0wqnmh5GsybPw5WxITI
SdZrMClaGRyBceSQaTwBtCiLDNL/SDqvJWXRLQxfEVWKATglB0UwoX1iGQExIBLUq5/n+6dm7117
Zrr/tuELa73rDWb0sfJTcSLoysrJSZLszAHe4NFkl0HYO1F/O0dSFEh/GTmYu3xFsF2Bb0dl93Bu
enhMSZzSaOHQQs+GJsWYgkYDcVEMoyF6udcJ83ZhHMacFgHimP4XfRJKaWIX0OTMenO6nUW5wvtU
MPphwLTWwx0xlUUZzXtkqIPMh65CDsAYZlB1rdeGuYJX6ZcrnmwoYOH79iBt4yOMoS+yGCtfYqXD
uUxwnrHIkMtCgIl/4ZNaAYWrXRPOMfIY2PGnIildodzkPYAT0JICnyOiaDhUiaHt4dyfc90P4i9r
6jlDxu19jxL52CICKzfRUS67eC0CVHpkIeKxlmGQIOEDjWnNVihWGY6AFvI+GJM7F16FyAoCAICK
9A16EIByY7f8hYyXQKueJv6nJ1x+jz+WPiQ8EJNl4+9u+KkgvLZAB2/772Z/GVvDkGUMW6ksvMe+
vexhfRNHB0XdFJoc5pjNtkHCCYrhRHMrooa1VTJ0ocnh4HGDDAcRBt300L7Cz5pf52QWGWmCxyJJ
T42+QA7o0bh7wij2Hr22V6vB4QLSpcrCH1vKZJ9GOGD75VwFF7sZzBAJg0M2PAZLkWCk4txP0MXT
chc/q1prPj8e1gGGBwi62qDV54KeJMUaWfeMNXwtIk8FpfZX932wfcTXgNbm2Oms4LW+LvHPvgoB
C380dlrWGjgIhwE0WUSRwVpIMlfYEn90jCEq3WqWuMn8YxXesXtsJ1/jhF8GI1MckE8jPD9kA0G6
uRgju+zhb453gPe2TrwNB6mII/VxWxr6GM99L8yqVzhBACqDEmGJFwqa3YfNJ/E9GClikcPdRPHL
lfXai7gPYblJ5BMMfQxkPAAKI2uZVUE+8nE6M+hFGHnflngPwGLu8DChL8siMI49RokbFdE0ZACY
ib2LUpnSTWTZ7EhEFW1jw1wQE2UCJ5Cw1XY/4pdj4GMKAbDVMUFVNlhB9Zzi8HW1iPQ+Z7Toz8g1
CC81ecBi/vLV17RtXH/MbGCKGGtmPxfsyPqbGmeTDrboztFmmw3OFvxQYxM8jp8t0EOnG8FbyHTl
d+DGO+p0dmCJ/WbjxgacJVcagmMxyY414vae7qDP9DEwg17o6t2/KGYWCLLMm4uzwfTOayOiTR9L
IlIzf0xTfFB6Zs6D57Z33QwKM2UKpy/nnS6kKSMW+AugxFNdtgke4+jhcZC/Os/g8iY/GEsvgCM8
ivg4N//J8/7pXeYoFxDPgVGDZ93JEx5DRya+1HuLq4aPXSLtsOALCJ3w1W3XvzXK2niYwNClh3qb
rwjYypfxlUhQIPdcAM3rSoKWnTD93N/58fjnCBemJhi64zd7K0eoz5IKvv+072xQXDV+i1PmS/R/
MBEfR0hUvZtQczyQ2X71FKYVh5N7GuPZ9Nv+sNuAwiqYrxq2ScD+RN8CFB+edm8Hyj5w0Kh15h7d
lJmjLVOnDQbu3AvwIdjLYMH7bg2pq40Qc021fQnKQ+zRvvW+YgJWwAVB3A+qgFli+IkgAkR4cGKI
TlDelmjUNyoGzSQrBi9kWPrOphQxzjCOmG9+8FpoRJ6XLZ+E/SeleAsl6mmk3CqQMmG4LAHepW01
5QV8OIh31uPI7AbrtO8CmzTiA0NY5VS6zHB2H5sRwS/3IKqrOhU8AgT9ifc+Hc8KzzCSz6cvW4WK
t023SDlW2vlKGU/VSCdnQ3POgko1f5hVAdUseyyIh4+6hZ4V94FnJGOwKQ4MTCRSxBvtuptU82am
Jh9mhbldDfW+itEC2dUBiqdT57V/1wBUfAQBt+88uK2EakV0GIJvGCbwCHEDgKTXYi8mxTdctWzE
7Yy1drNyDVHeqH3hdkJXzT3Z88SwWYslZ1fjLBsMW6eXW/UfIie8bkDWed67oXNDT+bKkFRHMFxB
1ZsDaa2wQUdEMbOAAWpf9rDVqRV6m5JMxyZSGI6gZ1xhWAkijxTli0E9bxTdfKYPaUpiwzWQZnkj
LLN7OYgB03PzBQEXL+PPRXOGdhVivDYdxdyQPDreiAPHHAjv6hI4TcoFdIUKVoT/ZBqF48srwY7b
ueo68nJkIeCgT6xY4JzyT5/EC8MqfxHw3jL3etlYRQBYxE8e2nWeLxu8RjETuUAlLuekUHCdT7mc
xdfCgyb+Ch75nZuvjzCmA2eYfpfNZDf7Mq9D7cdtn3CoAPkJqTozxhXmYZSF39MgFhyFRQNRkOWk
GrlHHwlTxYSLOuTi32Rhd0RrQUoHOSsukkJ5cR8ZLaVKcF03tmJBNpUl4XDZa4nApEl4HPC6pMaC
quP/Apg8kFxAZ5LnCr5qNzZG+ZZ57C66TxnUI0dREYQjwWN++53i0NtDaIv0xAILkX0FeSWjKOFB
yzhzZ6Yj88O4kfuFwqo01fOwtu+/1eBuvObV8m+qMip7i82rxiB5HPvP/ZsFYBO/TgUbf6jl8Ztk
oLfTcUck3UAfE6D0Qb0VNlDr7BwSJ1kIy3f88lugI5T+XJjcISnj+spUaCw2QH/cIS/sWrEEg6bz
NvskyT30ajYQqAr9nYu3MWFk2Gq5JWrr3zLDicjh+8rl0Mco2nrp9kjf8AteMOHGNKvdiGSPzYYT
DEqZgQdFzeXkDBZ8amKvbKxxYhniINkXTuHWy+vp1zgF2FqIrl6+8MlytwNQBcYLMKA9v3zaS7QZ
DERh0AKbw54cAD1Vi3tMupTbA4IW47re4k2qEqM5vCZacFu+yakBRKZD4zdpnM5J6QNDxEE+EDHe
vLdF/zByM7gtJwVxOl5kMNl5hmjaO+dFX0Ri1hvZOZxWj2uaP/E6w+c4rrwaM+H0DNgEjemENqma
NTEU1EFNz6U/4xt+zBBPRi5AJiiw6n0CdQ9iMRSY3Z0mETbo0ELkFD73KsdpQSY2o1QiDExWXoED
0wCnDhyM/jKmqJtu/zmNAr6A93hW2VsOEWrO48TPesXwn3Cgn5cQ2D40XOCckuD5gkYO+7ZgWFkF
RKyQunWEOJW6rdb1D2NuniagwqS3rQ/g4PwdDdlXW5c0FiPj7rz/4CVLSZ/TnfMdlweLg2yt+Ddo
6VlwX/783QyGxQrG00LGnaA2dq0BZveqzefHwXaBPwhSrAUb92P+YYjn0Urj3FuwYlgBYAR5cJ8X
7nj/QM+HkA18FuoIZdDN5v0KRT3m50Jzx9mZ0HIbM5yalwzX9fEZgyhDXv7mFaO92mgWpbAz1KU1
2k1mzxElQPSyH9PBvrDfB574kl/+T2T8PHHjZcTCZEg28GUmSrmvz8/YaRQkWCKLsSvmNTAqpDPN
Ltd3z2VkxW31SgjE3mKOiK9+30iwxjqPJ8S/jo0+0oN/H5RoL2whoNjAKmd4NJz1kaQioXbK9Ugx
yosY1uD3hLBci/b0G2YNSx3cphH0RDxkERTTSyV72d1zkYKv7wjn3XkMnGa1udQsfgWk6UKTjQMx
Fyfu6oE0AVgExaWv3RCrQKi8qW1DtLf8FNpl+Eiza+yT4DYIYX+YQiEgm5i3RTGz0MwneMF6Lh97
JabP4RsCGyAHa0GoDB8XUApd6QaoMhHkiR91v+QYvuHf7XzRo5p+TyZcs7ylSEKfn9RugiZgVf6h
+oH2yqJRYpF61Ii7HScrinDuYFXMXg1mkE+3j6AJPSupg2Gf2IqnJQU35prShMyPf9b39bblyj9j
gumTaDOVTiMIWWD/nSCLjd96QMucQev7kxZguYHAmdMQ+c7bQtjgdLrp0n6gROwsjCqbSpSXM6pK
Im2wmGp/egZXlfjXu6/0py+YgEB2jVOhnACX4V76GSmFFaMksAzJ+iJXkM1Bucbe6jl54r0J+MtZ
k8Pf6llA2I9EGDIK20A0/dxt4IxcllgRXfGxKkN5w8RTm0qr9wYRLR5QQ6aLYevXOAJXFgDzj+Ye
ukCHqtfsK8wa7mc29m12j5dgPFNgFAdu0m5ZDdyxYmkKFA52yT2+W8uepYGXMaZhjhllp8JSmELg
4T7hjCb7ymUCbD/9ArIv5S+aSxgB/IsFsNS0cwYB5tKn0QQmbAfv5W2e0z/gV1bCN/zpZZLN7jBc
uaBInvcyG2dX7J0/wEQYucB2RfBoqshw4ZQxThFDj6cRQQpjK6dWB9LN4oEJBnEHQSbEuxUXHvwk
aEl4L9GJwlY2KBYJ3wp3zKnU084dL7IL3z2F1UNvD0xHyiFHB6iEFqp8Q8TE14ARFo6Y10RP4w+j
R37qWZvKsyONw582v1vA9+f2cD8/SDYElXLyOPXFNBgTlKiY0q4AZF1tD7pJcZa3vL9bwLnMsEVd
MgegqTIor5k5XlUGQgK5IuL+gaZwyNgbUAplyx6HNuMx70DtoduQVDSKCw/t+e9yncM2vW8jjZvq
g1IEhw5Sw7/ETEHHhzzAMLyOc5hWOQPut1ux5uUrf+r7n08ePymzPttLDXMGToJCCeL3IbSVZ0ha
tO42Cmsud+tYfPBpM5gYbAfOaK5h2ErjMHvaT+rs24qjAmEth+cqtZtgUeuuOh9s2X8PZ5t7hKFR
u29V5sz4BFyni48FrGZwx42MM/krlgqlkWrBOPc4bTUhtsEWBKyAsCmiOVcobdFlFpO7px/Aw+z3
34v3suRkFMUOsyhT4ThvHNxd/qVX/6z3AkO2OQws2qAJNwM4E0cUqWj02ledEpmp8qpcPJ0oIRQY
y9eb2yw/ayQ4IfZyiH4kr6GSncAfYQ2aoLs+ZA+k6+RYZBZiu7u+gBvlQdeIIV1FOTfHvueG1IGs
RYxVQbzHkyTTX4H/XAqPSIKNprh7aISXQBj1iSTleX31CW+cX77xsFsBAxISKPNNIfR/Y4gW58gN
9Yd4BMwSwBMVC++eFvKAQ++swCtK1ICYVJtncob4Q4Q0qfGUL1jUVYd8XTDS/cyGgCAD5lVAVHBT
ILyIptXvvHuUmv0tFg2cfc8DfoQ/nMCulnq4H2+uTCFDk4NYExNgmV75vrDCVI8K4x+kVchmWkyU
n0d5/fFTTwB7kp6VlihTGGfJAO8UOXdnGBXnR26n52KKpIWJxFY+vSl+JTBonp35rs2aLhMmWjdJ
QPa3iFecnMBRIH2ukJNmNXnAiPCRDBQbUPduc3cSQ4TQ52+4FKZVqs7VBIDZBMZE2tMBEtlrkASn
j5aCs5FDNXuCghNe5lJ9MH4bhSXgHjM7zJtZCY4E8U4+cl1i2bfduVttoC+E8gf/JAVWnmSdd8Tp
fSzCBP3nbO9kJm9R3yJjBk26cm0fH4tswXzGrC0vBf++glkzPA5aWBztgaz1YDQfAyV8/iBBaWtg
BZGxzgl8EBQRJtTWPtmLpuVvnGxRhE2pv/qydf8YvWlvbHizzOicu4tQiULSxCcfDiHXVnB1H+CV
LxsSBnY5+otwtR0m1fJEcvhX7FxOKB8SvU64JhQPMK2EA87JqaLF2UrtDlj+Il6CK4hIvH1lLVgK
nW4pK540Y0QfY5OJcmqMePtgXzI64wtF9oKIAJyIuzpzicsWqvIPFK/HdJXU4U2YllrAqxtEnH1L
Bf7bgNlZo+WCYwD2lU20Cyt3d/oYYWmsIIXhDq2gw078u/cPDQvCxgZTrYhkP1xxx/kHjZOmA/Cm
mJp7nXJzh8CBB58UCwspWxk8XKzYOMPeh8GpBI5FosOjIRoOe2frA9ub5q3vbwnxE03z5WUeS9os
9itTXAaVjU26FXRSKbrGe6oQRghs58nicV70DR+WcCIgrFDN2Jx+ag5OV6ytb9MHrHotJhYKWQ/o
BRLEr/02G1o9weCA3MjvZez4HmUKaagOEmEZA8ZvXdh2YKkCncAeRg2fSJ01V55nwlgyXMVUbibU
L+LvovdElMRiUHFk9VNdjb02wbUHlviZHcT1cTvz1jAdKUyYnjwvVnUIIQbYPittFpQEZrEtnGPL
2OanR415CyW/dcQZBFSA5ORhcWAaFINLREJOyTnOIYHa0OUY/J0n8D6Zadpz7ihiROjTkC4LyI+s
T8k6cvYRSQtVpnCIzhYz4bA7sAp14E9O+4Hz+udbtumJLofhacA5Bx1M9+GQ+dEjSLCA8yGicc2D
focS09EfnW8dtNgq9szX8hspsCFGjBWv+h7t3papuU3bTVed2WdI8bWeyMwY9pymHBH7Sj/2+SE9
FjiMabfgA4hb/0xCGp/kp3OPHnl+vGN2A9gohjnujhP5Z2wNY1iyUEZGNEKpMIUFLIaIDiRF9jpj
D+AtPZ+FhZFgtSO8+RDS8BxBqPU5X/YzxD4svOjwWZT4MeGRxN+XhgWzEiIzmLIevbiojn1jcr4j
Tk0xU8pR154HvoxVe4i1s4VlutNbVissKtltkTc/QwNHwD/g2uxzzn35gBAW6CuCEoI1PQK0cYgF
h5SDSA8vzxnyVz1S9TnFDltbtmvm3+/tz7GA+9+wurYoSmFGbWnog+9hGLT4smPZbmCy0E6pzaAX
ymBflNZGN+mW2jrzO1fkRJcpao77Ggdswrr+BRTicAIKj8qMZ9bOGT3ratKu4PgFKioi2m50CKYg
g2vmhUlrhIs83UGC25olrqBMaJR9QqqPb1/hHGEh2qhU2PKnfF3s3y9DZGxBVkVYTGohCP7vAhqJ
+P6ZZH74C2HjgAthewi6BlbOyrw8QiguljhxXsyov+u3RIYLrDi4PH0TvAnlDZ+qBHmxVKDH25mM
AgoJDRIJYDJDpX/hCpqnRd+DMJKHpTnySpOIEax6GSXbIA9f4faNqyQRjrLTX6jGmPwomOeW4rGf
pzvradXb1IYy/SO2ZJZHHW8ILxtc79E0/MsBxcOQcQQeS8wulAg6pTNEdM2ZQ5fmYX4x+S6v1g9R
Np9o6Jg/oljd1xoSlveGnZhxcQwMadsLoMr/DZP3ZIRgGbokQaB4dWKGT0+Mm4vMopVM7jy4ydex
sUZE0TfHOIK96Pxzd7zOXbyc/XQNMYzZ2BEOM0NSAt1uxEpmK04QBjU3Y/EjS3f5wsGgph7jMfOR
4pv7Iaprx8/tJVwJU0xgDWmRGX9jX5uRAuRUJn7e04aXAhfX3QXvxRCzD76qts3pzgEiwm0RgAN9
5Jcsk4dH4CLviv7IIKL0Q2hHBhMVe/3j79ifjactmnMmi92ppeUaWwRuXoR1MjUbjxWH+KhZp/P6
/5htXzgE4Lth0I9ZpId8aeT1mJZHz+fN/rUmSqiASCTUmMQhhb1Y0TGMcQStnBy4tQo/FQkcrDjY
fGQm++Q7Qex6LCsaaOYT9ZL0shmBBMQKd0v81c//PEFuxpqRM/8VwR/M9kBmstNnIs0AyIJBAI8J
0BozrdZcE2A4B3C1CfbgLwp858vXP5Z9IKk5jR/kUh7EnvXvjy9MYxY1SWl5AJcGd9NmcQny+cdu
l6rfs0hlZ+x/uoj0cRI++ZV/9gOraYSwJuJYK+W7AFGtdP9cC9gMauK6nIxH9jNs5jWCFIAKRB1o
PN2vwRgKyh7sOP3Uw8Th6vQ9QR6vI5h66IiIOllj5+C+QNqdaqNOH16KVT3SPfxFfiKHluesYHdY
btNAXpHExrCKAKy4ZWTX89edu6aRwEAcizKUXTghCj30zmH+AdhNkBOdenrgwh6cxBy0OT1xwj6m
5lp2TtDrDQhDrjD0GjGsA1re708IRM2Og7jP1f4A082gZb8tfuOt6owdIe9sIL6M4z5Y5A8H883u
chdxP/ZuXxyubJYW/yNqYxHcTvxt5l4DEg0phDGqtXFZJTJFIWVUsLmf85+5Pp06ixeFkERljIw5
IdoMBav8oUjbIQuQnXKRnR9Ze5ayySDIOPm+Psr/zL137AnZeRy1ZaFg9nFPQCjADXoUcgMOthXj
l0XPL3SOV86uGAtcegxI1YLfBjsu6PQ1xkQeYmb1QkiQJVShinWmpoM2+ZgII56OXKmhiysv84RU
01Vc6UWOZ7OW4DwYJ0UnHZQ/HEBwyNIQhuEXxB36PqP4Z+zKjFUUdJssIi3UOJGt7R9Qk014yhjZ
VEdxgnX8PV+Lm8JyvALfoC1KTZhesJ76kAdtwaO3d6sRSPOyOPTCmMy9nPIIBTSjPpBEt+gbb0XH
lE2bMGtpgu6QMn/43vCnWY/MUxAQJYwBLtkAjHpVo4+VCQ+rCTA6e0w/MBxBdZLXgWxwpOpEmCR3
tq/zZTD5YK1gf7Yg/1dFGu9VxAl//e/OvNIiQabTbAmSwDDMS5g7rHkvH097Pb1uzAclEy3601P7
Fj8nfXpP2UqvNhRErI3qr0+4wfAtTH52P7MqzJFsM0q5z/ogc6U9gGlBs8FF3RJTZlLjqwVRT1Zv
qaHG7FkDKiRUXWABcDCfLUp7oyUbmLEbZzH8XY6BY45iBCnwR7//YVlKhfJDnoRVJtK0vaB8ZFSY
OOzY2YOFPxDm0RXWENpcVNAvWjB6QAjW0zEOw2+QMlgkwpLksrOb7T+aN+SXBVYSBilZbgkR4wjD
D4Ihk1vxF0YavKNYwH7c/DgEfXUgV8lK/JK+/mWJlUVRRUgD7x7FkZm9dPgzEtx0Kjq9poAeGBc0
1dw0rLSf+cdYdTHgms3idMaQxSOuRWetcQEQiQGDBSO/hgC+hnTg8VyJGi4HGHPWgzJHaCg0kmri
PrDEssRjY9WPnoeRWGYWIU9QlDFnM8XptENU/ANd5lYHCEBFRdwkHNQT7WzJyH3s7jTrSp9DiiUj
aeqrr/De+aEvmF53Lm4wP8yx//1HqacNiJjH6aPkZrtzr/X2iUitXr+VRQ5euX3UZjWeXBnzECAE
3WRo9pGEIcvaknjc9fQrEgka66E3ENEmGcfZEIbnx6vG1pj8PusG3V3d7moTPI0sFmZPqGfPKcu8
jst5NxlcXhGIIe7tr1mJIT1AXsr8V55U4Vc2uYRHmNhchscJJfd3+fb6SBUyZBXMZIUgiCfPaPi9
EBySAl8qxYfWJxw3R06Gn/uduoItMGGmwqXZLLiyLMoxm3x6nXbqwVUNAZ65Pg+Zq2PovgsRoYu3
JZXmYP8+FQQR8cGcipqOlyxiv+jd+ZxAvfqJsubhlbDv9PhpgrYQnwBkurli/o0EApUxrWV5hDnE
QN1n9sbxz8RV1YwTeSsk2CYC93jZlBSH++z7NvKrLQcTgAKKIApruqnlz8IlYUjZWvr3KHPvb1qZ
nvk5t+c9zpnQ0pyUhd8t+jCHLEh0f6V5wRMWRtUacx0KQ3QHOlr2C3GPJFR8uYHhPb3QqkPD+evg
rjyE7hCpGQIqmVcnWwNXAS4xNxSEXZzaEn7fdVzhkSUoXYIeADLD/1Lp0Tr1NrLdh+aQgU3iWioz
EQYD3+KQYTVub/48aGIfC2bYx/jMb+z2lF0MJYLAp57JrzXlwOv03QZnDeF3m3Ii8OUimhgFCS53
VDc8PO4W/3Ms9lcCHK6C81NtBOJXXwRYTIFETX+NAXeYsRPrGX1s8cuQNvqYxOLO0kT2tTlcf38G
RisKL1xa1NyiDcDudVmse764zhWsMIrDKOoO92hwIU3KJujdjAEUYZCXK4WJAsld1RTLzeKIPdoU
fxlevGYusJUK6VzNk+y7C6bnw424syVTFXIputqgsSg6jRNue+v81M4ZzVL7Gh9HJd8QoZGvAaf/
/pj8cvpzSYjBSvvX96WdBThq3BkYJMhqeNRhG0SAuxyniHsyl1VGg8TPlxUXryKc0XasrOgo42es
xXMlWJLNN0+39bw3GXC/A8kAkrAW4alguqWT3ICOayeIczl6Ylx93Zcnm31OcOZYmIIw7ujpSRlM
7sennfljCjxFv9Hv0JeWAJkjUY4K96b9Fc0YweRmhdtEo4sKKouE4xWMG5uI0TlcZ6wP+wnlMusU
mg6RS8g55il+fMQ4fewh/iy0uEL9V29M1+I3wbf72YeIh1QY2tIAwflEMEB2BmEJ0hZRE1GS8yYp
pzRPCpUfxQAru6LkvZwQGzAt54xABzbwsNEABbYxfiIXiJgwwNV+LIgDdAz4/t9xkRLYUf5XcyUA
86DJY860kTfoGtHtXB3M0APCKYEQhv/YBDwh+Jz05ADFuEi9vg6y5Fbg7wKTFGzEO9t3SDvtU+r4
iljcwi+1galY/Tvr0T6YL6ukvJ5BZR3MKHeQL4enBqoss2XGADaxhAwFgAd5npgTus2hwJEo6MX0
ZfaaWEUgUEGwAemm/RTeXdQ9VjkZbWg1MkF23yNFQgk2wx7e/S5QztknQXbpQdtRzAoFm7hk94L7
grQvvE7UFQ2GT1tj7kvs95yUeD7i6lfkSzyNL6dQO3/og2kLcCXRM2sxMAFUWR4aWMOb0ZbwbgKo
FmRzHDgRNWC9xRJKZ1di7zOfYuvCwD2uzMvX7F/yJY0fwzec/FGp0X7qqHZTZMM/sLteAA3GwuBN
nQ40IY7XZjhEnUSvcYJS9fCQ1RRAvWucL4AlAUTxSYEVdkXBjuXceP6m6DrkC14UPo1kUJ3+2aLA
F4dEauKWBTrLzNMYY9MTqkxcqQgxAQeEhXUkHkfj5+sxwYYNodxE6toX6FxHzi1EV32E5WDnOUq5
J2Ys1ZOkqmYd4IjHZaYDBJr9xdApPUF6YxmucO/l/QnpLGVZurhNybymfOcc8MoE4rQ9tIeTrYxO
ebj5WTe6+UGnX4hCQi+e2rgdUYETTi1uPOTPjnTsIEF/bFEQIywOcDo3QbybZLAdhhR6E3h0xbyF
QU5L5SgMmjmBoi+NPpLMgfXC7B6Neotdf+9KJEV1rleIRT0yZdkmuzk8WAi2gtcOqIWakZAv0pZX
lZMer3FGFaDLyc16Rf3VLpHGEF8wc/GxNyfOZcYCAL8bEUggkvZyMAozxzQeeOVeCufebW523LIq
hyka3FhZYjKUNAdciYMfICM9kFGB1u2OTMAhHxlNaWYMyc/INL+USTHXPDXQ1xnzvv006WjLFIIY
MhJPuJrpcn5H7ggHipWFbtApV5ItT18k+mC61MzgnEkUohCWYnH5kNJI6j1A90BsTFy100k6FQSV
0wcIkVUoIBa+iGf7dfMZVn3sq3DXF95MsGHGZr4iasLuTzKYq4iJgD40J/lhVZAyEcypNDFCRJ4E
18RvDxHMGtllLAJLHrmjX1ni8sZUgbh1adkc6EOoTgWTAFs4JoLgnrqkd+uPh7ETFBm8p8NGaAMV
ytAaIxBM02EBppwDL7uwUYVi6sTFjG0SqAP1oebB6ZKhdqAjjkAfCS+jhSACje1CAB+OCNYgE2KQ
6wXtxNjDaKWCDKJRtfrM8Qu/YPwi247IAP25Z1X/ADkmT+OzONdCO0oWBicsWCxpEDvSGIQRpArI
g4mh3oMEBRdBgndeOC0YdDmnZKc/OxIowp5I8dmkOyg2cB7+HpbmfyeqLbtQXaEbGTdCgj7hLcz2
OelFpAjr6ZmDF8xdoVK2nxx73ZEADPGwmFyMJ8NFlzJu4x9DjTI1675SLJky8Bp+rA74sY4Lkxsb
e8oiwvczZ7RRcury2jvUApqVTMbE/KgwC0brIVKhKmReZdMS4S38slGR+XQxYqhIvuPNGc65AXEW
jykuKVL3K2YBlsavCagKXx9F1lFwCUTgydDFtaAKsrBiqLGBhjXyH3MR80YSDJ4QkQz4iNp38jrd
rHLKNB1qIHvS8D/+lsEwAyT3u+wFFB0yI2vyArHQntOUAseP4chyxhscFQPmXEsxhGhNTLrQXNs/
VCCy0RgjIfDuuCKGoWpdOni392A4fV2GcUduFxN2hJVAOxuRS0Cos18RXC65o1nHjLEVydQlzSLc
4StQOCl9gJzy/BPVGKqZaSLR7og6BuEsfgAvohG7/Y29zqSyBxyQX2qbI7GbUNVN4NQfAF2p1MXB
jsbRkjBqoQOGL89MX8chiAt8EL3J5svXqMzJpl3i64VAjRJplULYQEBk9fnddh0sJsEGokhZEOW8
bABIOjxKS9TLn2VDYePACo/6+P5nUYFBvc50jH5i0sQdnld/dLCJbEHxFTQZ4H1gAfCxezjCx+e9
woDoseDmxSwZ3HO8SvcVo+QXzuvyQTNrhFzE5JYbDq6DFvUOt+nLldx8ncKwBRKF0QJYqgUFbH3o
FIquPi18dx+K9QB461t4kr+BFIFDOH2ZsqO3Rlqd7ECUlwrjFnhRIuDvutrMhJyKd6Buf3o/+Xsf
FBz32bxfF1Y4WDyvlk/Co4bjjUXCYz5IffzoIQo/e3PQANr8tCQrVk8rv8fm/XsuOHfbc3XGw3d1
h1DQt9Cz3yn3Zbs6C5E1Y08Sf/ZfHlhMsBiXHFwKyIrOi1YK/21mS+1WwUUBY9j+NH+QJUb5/vY0
HiUvkftonwpbmZy2N1SRvcJ+hPyRhenyuRzK+uAim5/VnRdqsntHdD9a/ADIRtxtCmIkTiJLSKuA
/W3Y0cXsU2gqAU1dcYJNCl+UcMedofHkhRdvPD40M1xP+lNE4rOacHW80aNip6dbCSomn6PCh26N
1a43WA0DdPpDVxW+BUafCajND3x71bwamwMoExi8zUeUEkssgqHnRDjaMlKHyiz5/n0LfG+x+xCK
IzJoz6VD0k67wqkF0sx5RHMb3yEHSJfbvJsNCUSf1fNL5rdToPk59E+qdEyM+zieVRaj3+oGcaoz
062KkXADdbvxq4Gh8nypUF0yFXyVM4dVArEgXUjLxxTpwpuDdQpFv0Hyj0tz3LloaazPJQtFUKCY
ATDx5moT00o4xjNp9rQ+pLj3OQkKATPW5vRGK9Nje86uU7QYiKAmP1AGPkP0joaM5K78wnqP+MhX
0ONiwdlVUNEkTySY3fxe8mUKZl5dTOohPuBfBJIMCkdz/HUxoeAxc7CxOAtcOHKTm2cc/gvXhLJX
m++x2W61UwuAQHEe7vAdOd2jD0SwBl50hoO4Wa+YF1vVQQj+gHKwFJ9SX5PEls++yfhQOVCLWmeI
gzSHSuuMD99kx1BCciV7xxEgByKTCjZ7suOR4ryCnTO1T2qARIEiYVfv9lw5qZ3uhNUwsXfZm3VO
HjCYouChAJGYoqZhvDd7esLlOD8hMTCZ2KXG+c75zqQT1hUvHgBqSz20eCUqQ3dXmTwmygycGML5
FSCft/ghJoUrlouZ0hbTSOPtkqu1rOzdHwbSLnbbj/PNoVPGZjXFvYvn8Rb+uSPk6K0JcFiaTIFG
7Lh9uf5SnBaQCHUekLqB7sLTaWBTDG15Itu3/Qe2HpqicIgPjxAjadvdnG79jyVP0N191jKPYmgz
RRy/Ujl8S+8Phupj+QXTEFMoxU+jMoQwHYhXO9oKxPMWtdEYm213JErPGTtPwtqEgTlQtMAQ+H9Y
+lqjs5jYgH3i58Hi0AAqrgF1a/I51/HQBosQjMbal09c4Jwl4NsQTrYrPLAEcSkZ8XGhUkPfr/X2
IuJBnquPhmEltzabEzT6adcrmMpwU26xIPe8QWdEDNkgSuFDcEDwFDkzCM6CsANZfN+gPJD/JVX3
//rxyMJUdCVU1hi2Mf1co7Jm56bcRRi3WNIJwG6iLOjEZMBhjbA9oBuwbtRsy8dc8xsONqtc/8hC
LiIJk2AUAXuNESnm7dWaXlzUDzjrYSUVce3fgKiGNiylUQxTfEbqyL+BTem8Fr3D7oDHOI3+TlRB
lrRVKbjZWrugjV9LkLtk8GFIT1EHRwcVEULZaGii5MNaW35jITHCyvyBDocRNiNoaq4kd1BLNWZ5
OLYWpfaG1Y6ixqPDxlhzDFRz38h4TEU36BZolGlP//W21Yt2mIG8OXbrVemeSQqgwKoZGp0aM0KJ
KwOZoyfBsx1CkzQlYcwZrF4mLFT7ty79rwosQ/YiwCezEgaJO4R2w6DyJRhAey4S97XIrD3Hr/7R
lyTVrBS6HYAiqzr/c4V5uzTmL+vG9Ct3oVcLm/eoQCV29xBTYZ2JVSCT04fFEqYNKFc4qtnC5gmW
qah8B0zr7/jIy7Z4ho4yYcwwKU0kHFDAWHRM8uJ0UcyEGeaqEx0Wv3zhCOKE0LXxEgLmg9WZM1Pb
UuLfUCZ+TYScsEHp2ufatLau4fZr7xEWA0ag+RP+7AeaVKu/HoMSYMokzcVnHNu9TK+mAOX1hy1a
OhmOdgzozh16pTShN0+ZLREnPkyo70B9lW055TqC0kOEJSc7dwnIsCHHdzw4FQE1X3X088USQNTm
SW5F2IvVdwSZohA/rF1xqoAnfDeasC9OxKt8oQu42xU8hBFj49q4/hFsPqVx/zCJp4zhE/+CHypk
Zf5woa7dMHbi/mLi4+PjSO9sD7cKfjrwi74o7fYwIgvGhXwHP4jvRlD7XpUzVdCHeZ+oGkXOB8bR
eLS8l79pRn+FOAwlBcoZDgsRsBmgLqA1/RBdqyDGQyuIII7DnwBwZlpcZRxMQkB3RRMCuctSpoKG
KZQHso3xA//AuC5Yl7Td4PQP5P4/Ju5iWk+3EAwDmk/kCY4PfZuh/w9nxwL0mHFwcluBuvL8cRHx
aOEMEkEKR/bOmMpznqAHqVa3aZMwn8WQH+rDz2wODKieLsY26P5c5sjzp12tZM6sFJKiRogFxoAc
gc2hWvXPkqcJQyRq8t3OWMGFmkA7YdaERISJPhqS8w68UHhzmBXzrqGpkrt3/sIQgSHBxHI14vo7
N/ifqfYQTwXVrHemFu7wT4DQyEkihUQisdzhYRv4JbL+1B3zMmolkkgdLh2mp/DZTbF0P4IaMeV5
skhF+7nkk6T+hwxv9L+5n9l4XuQfrBsj3Oht3tI4oItxMWPk6ShLAF6chXhKlPZC4AhtAw2VEtGO
gDMKN/XCOb8xBeQAUv7j6MyWFcWyMPxERKiA4K3Ms4jzDaEeBZwVQfHp89sZXVHdXZWZR2EPa/3r
H2j4SIOPwWl4YewfIPObA8xib0VM5ZAGSV0zsne5wLA+wlRL2DU90YHVPL+RMR1ZrCeY2arVQioT
Z6NAh6RJj+7mkE9v0WA6tIgjvJJz0ezAnoxHdNpUkBKHHO8Fp6agG1xShmvymmTRMx2W8JVk3c0+
HNCgJ/HLL/aCWXGaoiG3KIN5eHsioCySinbDuKXw3jBOD4hq2MFrBJeloWBOjMomzx5Wh5kOy0mF
ZQfnEzInxjFDgw/4BqiCSTeYtAFG5vVBXV6j11KMk3qmvtPQEa04rQT+qU/ZXKC9kNTAL7EyxGaJ
mga2ss/Tcp/oeN5OPRHq19HkLBHEixxc48zgOJEtJkYR1laneWlhhFGvrgC3eEczxRCUSuxuIhAA
EWi4r826pk7DY2gt8mz6NBkOaJWPcgrbNHorCCx7nBewinnsFHG8cT8R+H2gadm9mESCzJxiItC5
hL+WeEFiDNfZUop6icgF0DG4ZmJOIWoi2mheNhfW5nJAdXzbcZpyN/bGMld79HEB0+o1FiAJ2QD2
Gi/9SJ7u1zXRVueBdU6sPfb1H8xVi5Q4E5YWTEAf8SIj5UkZfdf33ZtP48CXvXpvnyh7MpF0V3Yw
s3HEDq+cApY78OIZhBZVcDNOB5CYMGFlU5NXe6bnL8IcZqnk0G26cHpr8IcHKl3gPBZy7krbyuNO
smD1QkcXfFvUdTTv3JisbFYtu1MbM9jSsNOcvOegDcxcOSt5VOY3vfPAQQcDCXABmD6ofQS44Yj3
SdiWq+yglhrI4fejSDbiak/As4GhJYDwi4IF8DyP53iZ4FbBEx/zzFyCkMefJVcCYDt0+jnMocPZ
XBLSRr5qVEWTGD2C+22tz/KcWYBSBUi1wlH22kFW5VyTvNN8OKWVJFD0uRfqY0FLRA0AUcmAT3YJ
+sydgVglR9tWtGrmB2d04XPBd78DcYgrZrDkRDFoPv+gMll9v++8oNtdw27VcqQOiXPXTG5rzJD4
uMDwgrv2YLH6ELv/U3qFkvuZIGRb1p4ALxlch9SqfQgv3DAdCrkHugmHCg9gmY+NH+gXBy0dk0DY
6KHwzOI9YgakUzojk3bAFeE+gv46zTFVGOUpd+YWJzHG4NLB94PrTuPriUsdMSQxCaI0hwlwGu91
87sTd5bY8AC/BaOnh4sFQuseWHL2Yw7jsaIYWWMLwq6jbhNk2fXI/1lLvnckCOqkmIA6sSvPUbsr
5tBajZgMmK/xJ1gJTOP/nhnmnWhFWviJDNuZA+R23+GBjydXjAeMqWqtGXceFJejlrvyMf6D+prc
IqpNzkuUFloIg1E8/8k3kieqd4q+E9Qb5RyiM4Mj+oAOtX4fX9tzLCbAuPgSQtbA9YAb1be/nsqw
6+IhM0PDDYuFSZIGXtjNa2RPowSx2DD92vSNSOwabEXUpcJ4D9+mCTMFpgu1TxoIEPINc5fR9Le8
mC++nJhIVPHP7M1H9pWXw5WXfKA3fDo0w87z5AnOhIathzomxv7LDOcxe/FCJ7pGNkq1PdNeWOpK
7Zs48JpEo08hiEAtih7hY5b7p9XPVpwCeblwxwbbMUE0n2k9/TC/eDG9GKIBhxzzBFfH6DDubWXG
IE031kWh+ZkqBCdAxpo+YdnkzvllrLopMI3VDxF181YnrXfZf7ao0d4zbVUwTXAbwgYUCiDjmV72
HQEN6OxgtLG67oDpQiGG4DvTgs9GoPWY9aGpDyRYTdjIUc9FYJm8LGN3jvtjfS3FJ/Pp52j+PnF+
FCKN2W98QH26+vkaeA1ZhGM9wlXlB7a2l9yuIBCPBJ2JvuTpGgVEqbUafqYD3uOF7XumUdaNv+PJ
OjOfyWMd+72egSe4Ux92MKWmOIUBv8IjDYf+M76sPwvAPX73NR7iQUKGDKGJC8zs/wbGitYKhAoU
zOlNKeVsSnABuYNYmJc/PllEYfBjmijYCoMUrHzyOd4r43O8Tnnnb/PS0smWePZghy8kRCBMtNF9
TrAai0OKjgsmFNOfYo7+noEKoxAWmu5cp9jIUAEn0oe4BWFSerUCiE+XDSUJNCOgvSoo4RhwWzmo
VTBOmYrssuHkt8Qs0DrTxaGDHlMma2aXDiPBwGr5yrJ7DrRVE1+Y1Q428qxgzvT3uFHuc31Bo2iW
gsJ+gpInj2+EnL7hDI3WUBLmYrQm1v7N7r6UkMKhbMhz6/knT5/jA/oA+YCYwyEOMO5Cd7nhEkm4
u4VbHEsvKOcSJF3hMqn9HdFYboc2TZfAXrDqwIR/AK7RWCM24/iRXVnHQ3IEfhM1e8Fve2b0qLgE
w/1ZVtQbDem+J7MXayayaDjX5ySPR7OnsIgUFgI9o3JlYoQU/zYRXKLlQsoweWL7OoiJzBZMHz8T
5p5FpnkVzmkx3gP8L2G+4TyOqkPWHvnVbfQ+9JY9pgj9ve6wB/k1hPLMARdKWnTh+l2F248EQkEK
B0/muiGmFarkU8ylTqZI+nqdmKG/7RseMzWBMRjD1nMFhqA6/uOPQdMGkWqpresdtElOJtnE/e3q
iwEv7qqw6HRRHrD+YwKjcMIbIkSFEQFbkS6v2SrOAmqF3RG4R7cEYeOIKSngz4WTQdhzd6kgV4jr
hp+8GKYa0QT8iQdpVpi9sQDboI4KIBzDZI5ddSKDcsARw1fzDsPwTWSH1jdP0L/kCc6lf7LHlQvL
CjnSz9XXeJWBcH8gD3llAxsFyQa7lNBC47moj+cn3tHkQIKqA8BqfyPoARxv5/jH+I3PaNTHgc/O
83L/MyXGgPS9KsXU3W6cFoPxKhgQ9YGfqE/gSUea3nsC08/HMc/Du7CZXhG5wsNgryEnYOTODpSN
5uwqmvlhXIKAeZQVMSb+l9kPJsf6m2HD39ZOswFPH8yffgF9mEyIdjaAIzz7edcL2UbjCxYfP4SX
YhYqVgyWcbwtdqo1KA0FppBmDk8uJx1MogHHKp+lCPJFAiGRoTLNDX2O99oXu1/GBkIoFAq/XMoM
V8R09XwlKiH7QJtnY/E1Srth08Sw2Z7uL8EucVX71B5XcHBU6BwBG/z0xbwS+fERZ0x/hHyHMWk8
oC0OS69C9gTsYX98JdXTk2LlEVRUqAQtVMin9RdoEpDhA2EN9urGIIaxyHTia4EuSSGAo13saSuH
y47GxLnN9ZgtARZKqOpcmyyEQLBZtHj/AkWyLFiJFyosEmnFJoBRwp6Q+E8Rn7df++/h1Nk5O1FD
irKNITFje36CLSbpDJsnA8gZJ1LQmKODFEupAigS3P5bB3OoUZ9siv2xnRerdl5uRubH/4NQxIJG
JUbqGdRKVKkQZTeifLnDQyLTnU3bgIQ+ye7gdBB9LMbZi+vsP60J6hc1G1Og+Ak/iqOTZwmvmUFJ
y3gFY2O7dHPZ0IQ8VPWVPXQ30SBjt+dLETGo8qa1rpMGYjROodwicGj3CuWGxJjJA+9CzlZOT3E5
fcT3iTrnpToEbtlA99AVbBpx4JU+QA86U5VqSvj6Xs21gEu+tIQA/jwO52V/UqKDsxu1I4zzfCqm
2r9Mj+ojy/ptHoc8eLiCFyqtjnOjnNwEDcRO+4mEKk/Z5cykSJdLhYoUxWj7HYe3oEZmV2Mn1HEZ
QkBwqMVpkQx53jOLiezc9x/4QnyoTMDirDOOM1DXpWiPSKNYvsdLMJ+Ms4gpBZYIwptEXYtGHeCQ
FkxnA8vjO06K3UazNS7kkzd0XjPmFHaR6AZZHCvd4ajqrG7TxC9YMb5wsTl51xj+88MjfcVH2g+b
xWOTwEqyZZh8+JRA9ashe7Z7PSURT8Hw5nsoVr2g9LP+/Ej9qo6hF1FD8U1Xb4zgQmUxGp9pKsRP
HcDfvBgKyWmEhqR4BZuoBmlGKfU+WDWdx0csGkLiFmOdd59BqDRKrPD5COxeoFmFMQIM8TzNIyJT
st8KjXTY7l9QS8LfGr4w1DX6debwzz9obdZSZlb3jX7bmw9VZ6wlj/C6GED6/o3RvFNI4KxDF1CX
xm3FZYVlzM+iExTj0lssuCvA7q4QcOFgWIeMbL3JyUywwfoP/EOSzyMgCdhulHS7moVxDd5rFYJv
veivvhPJJb8mhJOA3vYVFBSejSWEDhsd0GMiZvZ3hscf+0e2YmE/AyhZY8ZyxNVYCDMQJZwJCK4S
YBeYANpnTFkteC/dUoUPoETQrV1CGNfYj5aQlLWwoHV6418hlpwoRavgHb5DOLvC1xiH2/F1i02r
Hn3SFBQCJBQg2+IS43Fqe82unZMAWYUsvm/2/NK7u7/JkAGt96IUu8ZyY+xAef8flBy2PoSL1Uel
1FLIveEnwM0gGJvXjdtvTOA1kR7b+RI43HMY76GqfpBe3pDjhUoSNE344kvjC1EWtcPv8SjL0yHw
6gkSCZoKLBago7MOP76OhwROYHqEG0WPn1HjX9GMBznpf9dFzoTzsseRdyITN/deiii1q9eEdzPk
sr4jPTP6Yrxp1lsq/RNfSnLxN7Y2D4j3veiZqmSyiNT2AwzEO3rUIRIqFaNcKaFVsEGGqQvwMDD3
pf3ggOJVb1B6TfruiFHth7OKWElzxTex+0LGTL1HQD2aoibqqOh398VOgsU2Av+/ZLipPiBocl/M
i+CV/AJQLx5w0qP85pwm8wBPLIa16KgJBENw/HRUV16CZcFNcN/4VBL+4qMv9fSPL3JAdMoZ4moD
vA+xveAjiWAddIQD4AacUvnHyrzGX0/Bj+dNVytM4MRE13yjFeMqb+bn4MHc+McxV+dGH7KNNYhg
tE8fM/QCFAx985H0MRRgWPBNBrB46bWfla0pZoUWFYtCqg+Py5RxNqGvMzJ7Q34ycKircCYDMyJs
xAVDxE3ILv2VN9UPzZxfBskDASnGJ6pJRhUBcxbRdTRtlwTTCsaaQlUGfM+QJOjjwNff8UvL7CyC
jF6TBofYlq97jjU7x2APXQPTcOexgS5jrEarbtGQyQK3hZGxOTxU6EO4UdhAUBoNZv+iN/jtSogq
MhAUrHASSzP+5+XuPRVeZc96IWHEvvi5FSUV1QAUEUVYywrkv9DHC8xx56SrCYW7twe7Nsjx7Qf0
kQYhulvEsY4OpIKWjtrJv+FTIgj/4nGQE8Du5L8dfYKOnu+cL4Qm9jfejTJmmFNlocxJ8+P0vsb8
a7OwviGrwOUqTzCZCH8DU3uZqmB9Qf4Mi2V/giqJ+NqO1O4javJ1Q/A6ch2aytbsY1b6gx9K6Qmx
ATIW/CLIRRxem49D/NKNjTlkaTCSAJiPZHQVNpafE2TvgXoXz1+mR+fyRGAF2SIabCiQA3YC24Lk
Q/9CnoUOrUGjth6hxlmoBBGOlRiGRk1Di68N4JLZMaxAwGD/d2l+Q7h4mSVFN3aRAdaoV0cUlh/O
omrXc9jgcH6G1K/sEWpcDmqquAUmf1HnXMLmSIVVzvJNift+YTVgLhkl5dfEu8a9QD+Y0b5iAo1P
MxAwbvlAskKse6OGrbfknfYoOqmZgd1KDJa4WGxsKBLAsz7HPrtw+Vjdu3FztbRMwiCPd+8O43p5
m19JOGU5Qm86G7nqCH4KSPTu9LA/S+kPwCgjwdy424TbHiAi9XhuG1qtDvpHL2VkQx+ipy3t6sVp
wN1E+2atZErHQ8FSprPkFnggZ+AloQenreAc7xmroS9MYokSOJSSIS+F5qbZ3rfYIVO6uVR6H9C4
dn2JPsuT8yT+D343DFP+PFBtyaOwYqdCw6uXI0+IONAyBCUdkahaVTbOSFQICe0IPThbQXXv04dX
zkRawkNlijuiGYFaoNvvFCYLgAxhu7yqnNH3gFgZBAMVPxQ8gzA83H0gqdxYpWpwy4RDjT/Aifu8
1SM2Dhc0qin6KxIQb+P7x0Pq7DaLL7vjxm3A6cj8Db9R/ogS82oVw3HGsrM67iCEwLBfXCblBHUM
kExnXFY5DFrSRkeZmvSFASMXKhSjfMqDv6gmL4k5mvg7h9HAohXlwaLvYBCtAA9SdEz/RlTHQurz
jc7ZDaWLarIMRDFyQ7Omce6QZ4kbNt9neS6yeii8wM0G0x4UcNgJ6b7uoEQC16Lt7GMQHlCB8dQ5
DLC3ddqI4p3/w9U9YvYHNMdr/Y6bHOemMVtQgqsoSJOnPxUM5NgsUIo4OQEYBkQm6Ejlf1LSWxx8
Mg/qzcx9GHG8p9gnMXFhzkXLBJYQkGd23zTOG6eo/4dXpB/v0ytD9sVzKO79Eb6bGAfZN7Yv3kwi
/XfY8RTGXQnJtN7eJsj6kJgJ6qf9qq1KNyCVlrPRXmi2eNqlIfdFri6yDpUc6IfRf1kUToLwXnN+
7koKCqbXFj4ByNaf2ZBiHoN7WBVzjNhEWgq0dIbkhJewMdTJYArQMJE/DHVObl9kQyCy4u5/Lj5Q
tT9LmhrqjA9+U+YCzY6QCCE+AIJwWX//jV50n/BLoAvWKPRfVFhkzl5W32S40UJleooeh8GyJjqA
yG2xHNhSGS/jZIno32bZ5+H/NbvbHHSCqIkzUxnQ8qCYwXBGYCw06gjF6ZAYNkFTQYzIvCmfftyH
wO+ZwD+F2CmPezv4Jy1yru9YAXC1Xn5fTH1DlXwpIQfmLIA7d4YkeAPmbdwrMC95SfPhUvLA+7LR
TPUEQ3QrZhLfGKs4Dkt2+1g9nBFuJIL8KeRYYE5sMSX6IQj8euIuFuNnyA0ROjkUmFT7XyDSiEQ2
626jNUQ6gwyPHUR4Pd7gd1YUT2z6zj7RFTlAj84e+qyVg+CFMAo2qt1s7g779bf8ukVEbhhS11nL
AbUrmKcBr8f3xROsjqjAVLK5byIx2CeSmy2NcKGc0fFeEXwccx/vcP4czr3vGJE1lypGZw1h69yy
6YeevOevCIRMRuNX9qQqqg7cOjv+7SnT4Q586UzfwZkcddTZ8K4NqqUrjBuGzdkABk6o0ERoYQuc
8Ur66OQ59ie1A9H+ab1b+5xCvMcidUBN2uI9DD+G+rSiSc76QT5hIEnSDKOpgFoXuxpm4GwjVKCb
Av0f1pBI4WRLHxrKPPeFfSYHUn93Q8wg0F1RLwnzHPTYvma3wMEe42H9Y9Vns8cXyO1bUqekTXGK
ZWeKfPwcYXpQvbXmaNlHaYwEm59o5Ei+Oo9/PYJxmV43v6fV13yl9N+4OmT2b6fjOnxOSZvgAtrx
Eflon/jEfgHNwbdahA4AZcj7D2ADNS1rjgy28KR7FR7zX7ta/PZ0YRdC48BbKPIlu5+9OWN6gEMU
21yQHJQk2mrM4t0ObSaF6V4DIXol54awA7PqbTt6r5XG4D0E3eVG5DIEE2kBD6DU4+7GuC2slvn8
ehRtzmvSJmpAEh6s57R3KIK+Dd4Ci73SxCcLsVM6XtxLjAbuwsThYZTbG0T8G8M/JoIAnWIiWjFD
5zyAjgcXDZLX2Rtmr9LoknLZcrOjL0SAQWXIThurjcluESxfqizkgrRIrbgNH1Qvfr47J3RHOAwq
yIRLETJUZVcYA3lJlcLQsQj7js48CYIcxiQgBVvIf3jcXr1LTCBq0MtGEYMhAzoUHAPqmmW97HY9
SFmyVSMc5Le+oxtV41xIoWoq3aOCZIJsNEAYf7R4eiNyWMtFRyP7dcBv6h4UADELPe+euw6BYfQF
IYG0h3DhdngfEHbhxXMH65Vqs6OocUuGdIJh9MP8S/XfJOaSPeKqx8/sK7gXPvMqBtd9+Nzc6n5/
BYiIxum9aQ+La8xeJHueEuIirjqi5doxcuYFG+n/Ff7xc+oSjkNbSwnunWloCtentEECH4mwX8mV
2TnJC98rvFDhxCFLiZQZK5d+vUo+O2i1O+bdNAw19LxGG/fw9MWfj2aOZFf/NZGFwBjiHRfeaf64
k4f+8eU9pzhA3W/1ERdP30TQ6X9xmB06w5TO+Lro/sODirErtg+eMdSXqe4U3MAUi4TLxWUovCz1
VN3/VqJ8/AZD6Lfz73KTR2/WPaU1XkVcFXj5TvQnlS/qjvCXECAvr54xnuWw7OzWe3ifD8m71BFj
MIAeGb7DI/pZYbw7cC4rObmSu8JPJ/5VZd40gq0DvuaXJPnYyIPx08NuELD6mXVuTQEODE5yNNn0
SQ285HPcoH4y2aetR0/0Rdl98iBdJcqH7/xeg0GGFzKmACtwlf+EBdg4dDK8brgsYB4B0SNEdQid
nQL8FCRjBcBRJtJVFhG8sN6Ol6pTeQgkW6SC9RDrIAk9KvT0XE45rjZkHmWon3cNqXoou1TA8UfP
Wu5/AVKDEhI6tEDvNBVo4VG4M719WGuYnFRjR7bkw+iAPR/QFEJ9JOPy7OMXT5rwOzQF4A5pfZt/
WawpCwjJFfjPbc6g2KbtDGA+gyj39uR7TokjNtZktSyZQwJdUazgrC2nb2CWkf+enj1+N5+D30rD
TkCUXVu4Gm9ethaqXn8tzWooSP+HHilnA7NiDqDolTLmHgbvKQH1A7wYw5ffJK/xEvcfOHT1X5dN
BPuNguRlDISk+sNIqUP02LhkoKUwKnBkguNE9YRxodEL8aZmAKmkj3CQilEQ9yqeLaDCAnm7HBhT
Af+8fAXHvu9h6MISxa2Dp0ppg2h28bwIbNA4P1BB9Q84Bnp4JILMnQKS1D3kixFQ2ZLML3+IG8xL
iCxsFWQK7lAeXBMYlAaHNVg8NEdkK9JM9nrpiAdwca4MWkHSxbSV9Dym0DxACBsm2Gx76IE9o76E
cGLeIaTe0tvmjewQ4BDZZICwfPEVrvBBqjH9BLXOZNWEBBMy3MPcqE76EHyMnDhsIfhFwcyNaG5K
RzCNI2GwLWz7EbTAHHgBGN+E4T6eNLIjpIziaSyFEJkRLx08VBoXorDgTAK0dYa0+ogMY7F4quSu
Q3WBOxOL1AgluLGqxKT3ZzKpdbFqdJ9YJUXnWE4YD+0k+zQ7eT1a9cpulwAjEcEmOFldNthzUeYg
bbKvbrFpx3tBov96ElZH9/jmgV4GyrScEwwLTgMRiPAAuHdYZImysjKVpRJsnT3nhZ0HoUJUQoOR
PvqNndC64k7rHHVjLXDXk9Wx6O44zcIphV2D5TKjKD5YSDd43uLGiZsfEd03IQVRsYeZN2kXE1IX
E1Es2G28uOVfaT02N9waVFww6i3AlV3hbkETJoGgDNCZjy/EfRCYBI5dup+/E9b4hFry92988qU1
3AQHrm8AxsYZSQOx7BNmjWCQzLX+RJ5dDKMKv8jF+uN61U+htCkrOAAxwnHBWoQe7Ul/3fS114bu
nXkw41d68vA8YwaSYkDDKoSHlUCoZBMQq+JhdWp2S1weJqfo9yeFlPb1Dke0oDeDtwJRbHkKxBZH
3wKBgEXp/KhkT5sTYEPjgkKEBWdB2M9+f+qsJ5xax/ylI4qZaWu82sDlOj7DAj1RQcOf8g9QmKBl
iiBhjzQ2YGtep18mrNjmTN4I7LZYqGIkqwNXcvIu5Ky3GUwfuEZRGuLz1OGQ3jKMO8foW+07cL1g
IfVsLu608n5GieqnMVuUU3bl4UqHuT5MIJHfDbgquQzsnCejRGRVHQWy5mq7J3OZ2172AsbYD8Yy
YbUY9RkwMTFG/svp9F2D1tM1UuihCyIrA34blSb3wbEK1KCbv7LWY/TnF9v3ajhn2IsYfsVVjv0A
jTpNsyNWf7HV9gzl+X05tpeMWOE9Q1WH9RqKkAoxxBFy2tZW4bbzihkWgPEqlrZ/kdt3QcFXoSz8
wLNf8fkeL28FiM2VXWgmc3j6tRpjBwJSZs+nUVAKkJfy8+5HCVH/bOiDfhEk1ydyhQrfZxIIzift
f+GTf6NzUY6yYcxUC7aqYNdjs7XbNJSuEiqSE3Jtts1BdX+zdzhKKBj2uPUCCb085gjMSBnztIdm
+dcTQB25pPZ9vBComwYjgcZeX1wos9EN7Zj254a2Dqqg+eEo+UgeiKoiQPVY2PW8JgPCc85G76Ax
nnwgKss9GI1/e5wTskcG0W9zCcV5ALI7lnYdqhY87v/eIPz5fORCg/2j/wOFegYvk1LBvHjF9hyf
/nLmh0h+VsL/id4Ci0ec4CaX3WRPcanj79Yn+BYOBDAK/ir4KcpYcDBS+hvGg5gxBQ6rpamxpBCi
8AkZl9hU7fdIioeewGmxYJhUwGISWTate0mk3WPdsf1P3mjfoymTXM7FGLoDvsMjW3fuNDAAjBe0
539EfWEujQGlQgfHtEoHFeH12mefJphrjCNTiHdAWWrQXpxXMPiFVeCKvLOKgmZDNWFV/oszEm0a
3ru4UwInI9mrNgQCeFrCzJehED6Wrj6BAJNUBCVUc0w5efG9o2Kc/R9FNSxfpz/7fKyGq6EmVgl0
ebC9Tnm68BdOzrVvSAJEDtvknclkusJJwtwT2MaEamUzrp+yrKm5/TLZXRhEkCy1uSMRbN1NEQ/4
/D/3fABwRHC14CU/nu5VE9ybfIj6GzJLO7mhBb5SsNW4kg75aDnzDspEwjecFqgx90eElL1dNT7h
2CqW8n0BPGJcU5nperN4WsJwCuxRdKcX6j0wKqyOz4Qwo2DMntHdJ5RWYIscNzRChOq8Q4G/6Nyz
ldVmpcHASQtEiphEiBxRveYoaY4CZqwJL4LLPFashwcoisHz7CxwSBg+0FBbqAZnl3UGpoD61aiw
SYA7gBqOYhx/1XvceszFlY468f9YDkdV8lgxQWEb4QNj0lE6Wna+4tGD28xRj4pFsWXKzYi6cPHc
7qgqSwTk31WOOU8T5wsoLcywn1s+M4cE5BNY/yRQyDwnVgJ2wEXQ8lPU1ea+zaEQ+xovpJ5rHF3C
jXUUlKuTZI6ASDX0KPYTmJ5XUFnKiJH9uNXp1HOgyUkuWbWYvlsN1O17QCXf4WYNBsYc8eoU98mb
jYYgGC45JlQX83vBYTeTnibdI8dUDs5ElCUMMIo+2ECAXuQ3w8N1uSKQg00HeODih1Iu9dljSSpZ
jSWS/aFyRA8w/vrMCpnnYn4mtNbwaYMStcHLumybfS/7TW9LbMfqB1TphtYYyjpSBA9b9PNcwj6X
wS8TX1G6CFZ2HzNdHADIO0EpQ4dFz+9WE+4KspvhITIOFhJ5OSZh+UdMp6FunowAAUGBcvcyicuQ
VhEWa/5rAU3UwbmXULdcJS8JtTidJfTy1fgWDP/QXJcmqVEQNQuHyEK4OexJyCiuHIC0EAhHDap1
Zg+ZiYUyVV3C3ONEItSwBo2E1ITiujFL4oNfjroDvKnHjCbO2N/V4yEbyCFq2q0OJNSvGpwrR3id
y0FvfoKlgysah/x1W05GSKNU3BJrAinEoabNvutvojK2gQpi/YjvoC206FiEMQiWSA5yCrhOFIZg
BwZtyZ7EZe+6u6wEFiXbC+pNBra3UBoDShQuIDajP6Hls6r4Gr9nNP9cbQ4DMqh8BQurnlcBwwsU
69dgEIOo470BnyMXo3VBekGeokzB+XbQzDWrT01XjL9oyTlvnz7RNGiSOcW/XC8nh39sSSuAJjAp
YD+S/Da9FA8BUSPtRBd6tcCdIAEADtAMdWh8LlRhykJojCTSfDS0DS8fMJb0cWw0GNDDBOPmxyWa
TfMxit2gExm+oAkV4ZJZ/2702ARRYX/pquwcrhDYgY3i+EmXXuEot4V28F8pRkUIivzxWe7aF8oh
ePdO+lNiBOUviUF8uxfkQj0azql57kxqXejeZ9APii26f6oakmpNYCn4S7QV4Xtxnwg9Xee+yPNl
BI725oFRILJ5aKvfKUtGgThpU4jTH/nlQUCbnqgdoKshNKd7BGTh9n1ZjxWoefv0zt24xMjPKa4W
zY6qOToIW26xcZ88xqddX0wVB6fKezJU64ef9Nl5N2oUbfGmtCsnD1i12rhAe9Au6E7LORo9utDH
HDcnlAgPB8gF3i6SCwF3ACV7fw9IrPBo8ZioPfy3oLUKoyBoLGe6P+butspZKa/klQ64iGka/al4
99JEuPAKRvDDeFNC/fesBBAVD+M+E+EuEAD9gR8Q0EFgSg5LpzOqKayrF5x5oqXNEvcOS4RElQgz
gIvgv2OalxuDDZZs1kI44mCyRsYOehx6f/IJOKx/EL00tyAkdFKn/aDydcyFDZkRFRfjOzvtFSZl
XBKHdry7kFLJCDVjvw7wrTzLBPg94ZVDwZgq1F66eZsMFncS7jq/ZUjejG9ou7caRSWSlUYMCxlv
981qQWnPXDqFzKBmlOsNX3o07qiIKeaQ2arj96qjlXBBm73R34jKHkCumxY7Fir6WdX8JSqVlSsB
6FoyRAoGQ7QYtIN/LNRT3x525vVuFuQTEjT5DUeQEt4mbCYCoBh7/RC7yWP+gqgz4PXWRkuGum4X
4Gr4k/VtAO8nF8ZMy0h8s6kXIpxb6JBHhFto4u8FZOZ5nf0OCjhZAQe0t6yyZqfNQPfOO2zAwA3B
mlGf8HEF9k+cC/Rd8G0+EnuDHcIoA0LUyOTX5COhGUauC29wcDf59cBNTP37FmAfGkLh6wOHkgU4
iDmrpBme7nTHf6XDeCEoVnX2SsuvAQX7gvUXf+Ghzh4m05eaADmMMhbjvN74RVQKVKGHABMZEMnU
mUAvTAT4hwy4mQ8wXPk7MZKkKGfmukdwfyU6jo04zVFcfBe/42kxnA3WlDMj2g3NacI2ACIm4fG3
wEnHxE5k0pp4W9ymtCFUHU+yveQFvUkoB/foDtUSD9gYXoLdeePzhBYfQ5IhOqFhyn0PDWLK1ERZ
6jtsAhJc8VFZ3jPiyJInmpU6Kf7yQAnZXKftx8sD1JGUXaqj2z163O8R+gqc7FvUizlTOfJ4TxgR
c/XN+WrXdbXusSL/7ij1j1jHE8mLazJqjS6oPPIj0d9XCWzQpAyk6BMOV3l2CQbr5+qXIpNIB0lv
DS6rTUlFTWTAeWo9oi+Jj3JarkY9rCw9PZNR1k/RV3mkl2KrCNGWoLTWH2TSnB7OvCwui4ErpdJm
tDnTMWZlxPSdwDkwIdCSQSRjAgbPFPpcPv8lEsrBB/gRPuZs88a9BydBeFOmiOKmjHreh/4BM8o/
ZrvK/3AYskFLVCvrgfdcKWsG+Z4an+dk587ysJiRIZ+8YwyEwLDuAXza6SnV9yVp2tWBVOIM0zDv
SoTz6dhbg3BvavH212e/2KgoSMup9rCG6y9S8ptb+O+A1nR5QbKiWqMIGSoCQeApL59whT4pSGD9
b3tB3xvGSKoI1mCuPNydiahTYihivrpiiK6FsH05NMBDcS+eD0JefznrT3CEDtmeb0h6dPV/bARE
X3rA991fF58dbp3T97yYjlaKr++eyS1ldsYe6U0laH+vFKqM/zq00+fss4KfQ1Qv5sOzBiFsLyRH
h/iLz7JO5COCq03ryMx4JB+DpOXLl4/dvjhoGzyXAnndTwZLbM9nEKWKiVh8g0CPzkmJtWy5bcjF
Kafga/h2IbK5xEDXPjUJsdYiaJca6jp5x7cUelQmwQQb7vX9MCNnMYHYt9B8DCyci/+EUzeak+hr
y/MWP5ZTqq4hFK9+YUXL+YyvWYNtbc1CuWcjrI51u4rq+Rvc5JHWk0H4Wepxu9JYuO1CSW6BiBvR
ZiMcL/lyc3D1WTV/M3SYErz5pgTkD8lj1lHK9DK4J785Yhu00dNvcBImJChGa/t+GE0p1vDU41JZ
5my/XthGJ6/jkXzXAOJovB7MmIQK6IFzB747MVCiJSdUKIzyb041Qw7MGL2ZICzSPLi/0Rvq0gam
h+3DqZk0NmYpGHpgICF5bDvrEo+s7+52FC4fHtGALBuGzZGa4YWK8c3FJ690e8K9AMcwQUg8/V2n
uQ8XBw+9xw5ycDQivaFd0u/ETwF4bIolWaxMQFJC/4KBwwCpB2ZWTlGle+12YK5HRzw694hd6VRI
h/Z4Kn7NrBdFdw/duuaycOwmQTiTx/2VgkAUs5/lKe17UjDEceRj/hbvSIOE84nrrQ5xHFwcunP8
ihBNwnVHV08tdU1+RNJz+6cga4GU0KLsT7P7lO4GInvytkcJXQ8OSGiDw3espFWsHL82vO9tRSeT
G282XzHl5McBB3gGyhCBmkybO3ORytmLdLkrxPIXk5nkBqTe8OGeRwauk3bLECl7mKt2lU91DspH
ylg3UDLosIm8fkO176HLw/js2CWK26Ejq+bXCYozsN8BKsxy8YqHSTHDow6qeqYlNEHQvfP0MlcX
OkYCt+nATZGYcfcNY26/6sjJi6LnsYVHUcPwW2t4qM7rJRGCJG79NrivTHMmmNznylRNP/vG63bl
4R5QJN7m7errXckb7uPEChSmZYMN8op0eISi9/+KKlN1hfXpaX3dPuav9B5wM98IycsTyvqVIE00
lMqQkctDw90MuRWTC8wjA9Q5KSmj0yZ+Hs+ZUJTrbj/L/V+GF7H7SdQJoCeFl2x1NtnUlPQBMFa5
YbhGaYGXnTZB0Bc+Y8VvQ/4/s97sdiipGS8ixTPFqGAC6FnF3wQ8+E2QueT+VhjfwlWvTC277ft/
zEHQGS/hQ1AcQKasZhwJnFhYZU+G8Sc8geTjAAxpnCou/VqP3XmGNNLF6DocZLdFi2KeADb8BRmf
8wcRZTM7z76RmL6rIJDrfsb8sguGq4dfZ1/URowOGAPwHpkI7IYBhnf/SDqvZVWxLQw/kVUoBrwl
KDknvbFMKEZQFyhP3x+7q7rP6e69lgEmc47xjz841IV4xa3qHSUO90oir+2JuHITPq1y+5eNdp2J
egxPMw6QxeZ41u7RzL4XFO3CDmpQMAxnfVgYFOq8XN36GYHrE4ER2dqZIcd7f42rZLS/aeP1DOrs
ZDFY4Ykn6ayJJ6PH52FkXeDm47LHnsp4oc0gKZXpAPuIEs4rE6qgUnX0f5huwDrGl5fabxhVrII6
E3ltjB30a3SmZOhWjxjrXTqXHeSN+b5mq55QGiR/1NhwKgr4tNqiTd9QiChFb/AJToGEe/wVLylM
cOBTbLa9FxhKiZnHloLnzYJAP5O5vz37B7K3arXtWdUXnOJeuELDYPFp98To652XsCQIDfjpGD6f
AH75HVsKTvRHGLchhWb2abUmUzVIUL0WdMLo+AuKc3cm4XkhhGMXJR08v4bYmc0S8k1MQI9A4CU/
CDb3xn4D85De7st1etkQMdamEELlYOrrFCKJ3l/jqnHOMUKGk6nQl5BkdEFoOA4uvpAyj7MhtyFY
OKEwvL7wFhBX9+ypjdgI4UemV2sT3M8LStTHXB4HU2zj/Ev0K3CU9SpnQPwL6c/BxLqbQ2vmbda4
7djC8kw23uKzuJNm+ISyWZoT62WL/vdi/TPMwOyBbvW9hVfYu3NDfmBOd09h2OBXXoD51SkQbBm+
8V97UVK0+n038z8rCWIufzM4fGPnjfMPgO0meeR44rnXDAbO17/uAKRz0apN8KDjPavxrcQ+m3KH
LeeErJgvdt/+Ox+gCZzjh/HV0UXRp1+48GONvMYtZwVYdP7KeXd2BvuZ3tNxAS8Mr6CfCazPRvb1
RxCVeUCKcjvsk2F0frTuZ1+SWVNa4HgMXaVUS+/P7LjEbFQdwF8dPuKZzDb+TkfBCYLiQIXh87bK
7GKXUBznWBbgA6E55bYtxlDQglPxyrt9vzQNerSbfC0m4Np0vpUyojPtbcxP23s69cHsoFhfEZK0
AeHhSZVdyLUfrE/Gh1bTFVIpeOHpfsrq5S2iw9u1SjrVuhbMuAxGwDu3xRjnsarnBTLOQatnjACi
MGm62Ne02cHFImDsvJhh7i1tJ/mM9rAMJbOJr9u/tDMEDOwn+cs7x1SMdmPXAdR/vvUeKHBgTVYD
e5OwrRYdTb+EBKyzh/tRSE+GXGsFgJIxTeXhtp7FO+VXZhErxiJgO2E4D8N3Rthxo1CkUhOQ7mSN
4rExc7H/Ckq7tI9zYg3eRzGrg6/d4fZ7OSDZj/mi8NwtuJnwUEB8D4ygEZu8C9G7+aSJR6cAFrIP
nIJBBcS9a8/uhEbGL7TJbfFc96xOmCp1ym9NizcTPgZUPLrpBCYEY/I6FUuZBfsHal3CnO1HByOp
T4/lvzBQP59VZu8bVOz8DIbzebW/Ri9HckbOLxS9rwemG/4J/axivCabq04xMl+B3OB4szsn3QEC
+Z6bvK6Mt3NyfuRHbJjvlPqJiHvogglkoXDsd4ZUfOPZnn56EsHCsefh1RTDuQvlzRUBcuM71hc4
sYHwf3fdbh5WO+B+F7aKRSPbW7kQSsaByHbL7EMntJuUAeXqMVxqM0KvZYsdpE2FAplSRrUCuLKe
YmK9Sfh5wa1Mag13CvFTCKfJL4Akx4rtouGhLhA6dfsNHOyAr5ZNcRTIYDZuYi6zaEsFBQ7X5mzT
zJdpw6GCcmu0RvFzSquR/E7L4goD9Zrei7pgVfKxos3qHXz7UNJ+B++wWho6tzVURw56Gw/EmDnQ
3N6su1xa8+gxjEjGZOnF9fEddHG95SGiRDzbVf52P/5kP4R6xVyNA88HmBXSj0GY4mnLw69CKkJq
wYs8sfbGKxFcZ7y7WGJRL1qgpIx/n6/GvXw1ZdEmkwXmaCueYqZlC2a+Llgd7Bn0JBhTIRy5Kaei
I9GUYCYuQw7fYRoObIiE1bLZwjLBQNqdHD6OWNzQPnEz+FAPD9JTFc+zawA//OONk8dhwDdXcde7
eRPSqjFCwxRgcpd7wYBDYlmOQoRG+X2Te8IHgVZ7hmA/U+WLskif7mWFQ3uCjuYcSJqCqfSF7vaR
VDDSuBNZvR8xkWQqyhjUb4cKQAPI3LST72hNWP7AH8ysTz3XiG8A3AIB4kHtSCsGpAE6MhtQHtcx
f8jCQtwuZBTMNwbRm3zGfaEKKSOYL3y/d795TWLuPZwRhxt6gw516Mh6kkrQ7S/n6sb9izjOX1tc
KEsO8LF5Hsl5Xk5hHsu/uwal6jRa8lov80dqUSqE/Z7tU1Vz4+AZPAIsDyOuwogzfrqeFmLEuLTN
hmlFy/lngxsE7Nob5g/bByUEg4hhzgJoLbAFXokLhrlxStjiiaX9SiTrj5JjSzhSAJjy3I1nuGE+
knOMhKDd/tMWz/PbapCL1BpwfGgKaaApgW20M9vHgePzwIYxj34hirWHyr38c3p4eki1MKF6/N9e
CZIIiO+AFK4DEObk8JYWQ8Q1dNOtAsDIn/QLnn9AonBenI/4s8LQoAW+HAGP+F1Ytucj5dvlCDoE
LgUiwOedAqYkbabg/kYTjUvNvIGJiRn7jlKTe92tzrzyQXLxxQxw3Dpudq3H015BpGX1HXmJqwe5
3ixemCnJ0wwXm249OdIfTiB/0xc9AHrROsrzI/EqZxiXf/LsiKcb6VpvmkgIfDThDAbz+VRuMZqZ
EwZYySeMFaFLoo7Bk/vQELQEmLzCBA50DJ4+0wAQb24K9hh/ivhbINwpkXtj20vQCHRMdFYoE3F3
KZXFC14cJp8caGTc/ZvXICq5QhuhpOkUKIPT7Yv5CeHmuw+rnFQYbI9Y10ReUKJhgnwUrioSUcYT
8CMJghIz6hKsLieSPCBQFjQXywHOTeayxxmpJDeFqdEoYZo7OqIEAO9keIvf2k600EOzALYQBW8J
OrQPvsHIQp4KsuoxNCZ8vmEHwcuEms+QcQB5AUdAGdvlemI0UPa5eFBFo44/X5cil4TrU/4jwUy2
F8AQZm8wuLhcNO1NP+3B1QzK23p0p6Ue22RC/9hm+8vNLZhTPYyV3t3uriAoptBfD2uCJbkpIHzA
fpgbX/DfBqwd9kghDcGF0NB+QTE57MZwbGbb64q+R6J9aIpLKDpCXtvgETx+NrSKxUCFvRVD4XHw
8EZv+Eo3Gnp03JnqFDbu6mr9UupAdxDfFx80DGy8v/4ImOzF/VipKCGxq+ew+CvIfzlDcT7h0sKU
4bMnsIWSCOzLR87pfthcvxzJjpizQbdLJsLpOPzL6myuTyIazGKWDULO9SYjcbY3aZPcCUjNO53b
sxWiP4B1HrU9hDkfphGDplzCaBXmG8qfG5kbQj43pXAafPK7R0O/ECPsBGDAUfmzK9x8TjmrwY8B
lgTA0twY5gjeAybOfQUrOEBpS/o18xRed1DPHsE1b0ByfvY5+duhNgFG5LyHmi3GgxWCBUju7O/r
fh/4ZkLxsYeHxiFP3pHcsz6ndmK4umAVdX5l/mX90Mqu44Zj6Opxd9gB2oDZxnAFL50s4PwWjVZg
euDyJG1dKWCqaOxzKkCkPOGwNMCRLuJ/SIfF3I3bOZHZp+b7vxBwxO5ySv026F9q/4pHDgUC9/e5
FSOsL2iuJDrvznq61NsdT+u2y9luYHu6fWKseEAiLCXX9OJv1vWW+qC/PRJhC9dktKR6CO5HyYea
JhiIeHJo7V0+XVPSzg/iAQJvNsULCu3f7kcV/E4ZS8OspPxaNPnTGe7H6zkPGA/eP+M0fcqYDrY3
xrcEG2FK/cthuSYT/1pc3cq7GHywiX9yn+Als/jsXPBPffO6JXzz0seuplVRRvuwmkgRuhlfu4/I
efTRCvgjglKWHhNNpw9+nIZiJCVDo99js4FeJ3eoID71Ksf6yL2kwh5abfJHhcAi+6JHZPakKbSo
JDN4HE4nJsbUtrR4q2YlRvUPWsg5lSKGrPktPYc3GICt/cQqB+3rbTlbdxonLH7Aa7K/aWK5i8bE
+a0Qz+C8O199YQ3O1g2ZJXyEA1Ew0AlT1ke1pxNGuPDZf713n5qevPd/Ofimdwe/vGHZ1sJx3v3C
+f5dnLK7B8sWUJUTcX44HzkzJLK1r+EYa6biioer9QVyU6sYj+IAoTWiCTQTqDFO0TgD+0bbcFvf
cfQYJ3NLtNmaDRTzXMaXT7xxE1fQ+2fp1JruEGJGxM4ZVQKJRuixk9LHCeAI7kvz2wJUUFABNbDV
U4RDmEI5qoy8ExhLNKJEf2XDpQCWOPKGwS18mCj/d5uM5xQpBWTCgDvdwSpYMu7DBo6L0B34T5fj
7ABH7V50nihbf+aYrKl2McGBD3MKAWlLvWuWfOtpiNwlu+9E/5qJ0WfFr5a7GXzEYGY9zUn0Zw6I
+23WHP/uzW5TKPbBJfpkM+6R0yZzVGsQJfpngmMLcXvr0tdMofiISCQKxLbedfuKBK44wcgWcljj
Ht4tyoCZNTpOTYTSJEsWWLrszvY7uCYIzGb5u8gFFPjpVV4sd4QYOoS4uXCeQBOwecvAFJSHJ+qt
0zfXA5ulSeHVb45Urkand3oJsiIsNy5V6il66tMAMwSwhrMBFXpB/K3eWa9orP05d+dKYjPR5zrO
5JD7bg6HFLmWdfLAE4xjoB9jzgAQy+27mOXP7cUvvc3+Hn8xxzj5WLOifC5TZNHRcF+mVQ4ZzWOm
0edcNA5wY4JK2gA/9R9Bzd9VgvKFOChEtSPzZTQ2DxIqppNVu/NFL0Bllq5Kq9Ikh8fYuD+TR01n
ggUz++VQqAx8vNnDiQdzhKE7JOsjKlAQuve287EGWTzIBe4ciWSjj0uABdw2chYILmw9DtcPGpg+
klX7P6yAIRwWR7gZ9766OOP3tMiLCfVUx4okgWUEXgBnsjKqBXfO+e7uyc1rHcnnPi8770TKGdcX
gSH+Gc/otnxCz+HKqo1RY58HKKJNUAKfzKvTJ6Mj8/RAUXAlf1Cb1ouPwxVnDb6YL4zgc8J5N+ga
Deuz6NMdwA3hyeNG92dVwBADzq1+AZDHabFZbV925V/2XwPoClL3TNXhK+hnGcbu2IEJ8PXYizuv
I1oRGGUTXjPCq0LRpyr82+EULK4gchcXuzKex7KWvxmJ7ZSfEN5hPHJE6TS+yzkiRZANlPzswMUn
BzQnY/Nuwsu4RM/jzP1YPVwGjacvdKqcI+HP/GEZUNx/HAQ/lNJlSs0Kr/AWn+MJFGaRrfgZTYIq
fRsjtmZwCxWSKbxJDVdGB1et9WZdFoPFOBhw3g2CN/WEtCb9A8Aj3sBXeGZAW84rZ7cYoXDicd9g
1M/w2Hw75fquzWOY+By0uLiDQzK9RNmG5bgUNedePRDckZoznXHQuVOQxvfdmJhH6uHku4djCCuD
uB2ZCbS9Aef7hai+R2sAQzbyVuGRQjNOZyXBCgWE8cpYwD5BwoL26/UfyBVcutNTyNc2X7svNc01
o0vmxdynKjEHmjPtGzFimZjTfdU/O8evP7chhn5XeJTb55/crrqgC9EiKMMVzy+0FDbpQcwWOTyw
o2F4Fj72mwQW6DhA0A6m3S6BRcUIjH+P0xHqdybB/Nz0oU9Y4cjdMYg6k9cpYLNJPX/hkIRXinyv
W3EyMRWjkegbtn0Z3hO67GfS4i1088XsHANDctxSn+7mcbMXV1D/yp31tCaHBu69+2bXOC0Seg8Q
a/HQ/4/fra7FDViCETx3fPc4CiFm/QHytPjjP7PnDntcn07ylHGez6L5voOEAwzuDUK0PtnLY7sw
L4sFWnXEAl1EXUAJl1D+2DPwutO6RJQFs+xic3eblfTlk4sxXzg9GzA09Nfyj0kNfwb4jkCqMnqi
HlyKbOTeg9mCBfPJBzonT7X8k5n7lEFlTPrvTsV2Txr0iNkc6iAMCQzaaHt5MmNaaiGZFmBaX2ZT
otftuSnn3hZigzveiuHLmpa7w0+Fx46vxQlMXUTU3jg94VEzwZ7nnb3TH5NnkYAnyHE0AZwRIekX
QJFbGtbnYlY8qWQAKx/YWjq0eWdAs4tNvcIcQCQUjJO+xYMUesvZxH/YK1ef9FvUDG1PxtWGH2Zz
MuuQpUHd8VNgLpGefKbd6w2b2QDnkGs8CD5Fa4xJnrx7ZLI7mFjsAkpkdtbHkTNkcKDPpO0arqIX
4Ok0ZP1AyqmOwKjDFYuQv6BobrZlsTmCi2DN9Fluot+egcDqhjfpKxUySBP0qR0EqZ4Tw9bD7AEJ
IezlsB/YAiJg4l67FKUzZFOTaBS8bDr6Jn9gpjmOyS3FEimYAFnwLKVEZomxxGfIKXL60z0fLVng
0TN4Hn8ORLlXX4wRnohEHd0+9wPIANYUUl4udcJkmdQqrmq7a44jm7FoUiUA3TwtTTzwmCjtKwDn
7cz77jecSN1+Bs4lYKYEDRmbZsgbOzi3sPXP67vFUHoh2j9miDio7Z0xTQAPfOfBTkdLM05efqeO
weYhFEV3nOvhVyawefZ/EpFYOAfF8F/YQ/8cXLMm1hWeNErjpQiGXh8rD7wZ1eDFBw1hhOxMGff+
LMJk9494kP8Q+I+1efZ2gGOdCc1NF7eYYkcXnNwwSkJCB5YqLYV+27X+wof9zAZooRF5+IIjbE/W
OJnYgBl4hwzBWlbCdoOhH+DDtwdowa3suwuGieJnC3kgGYdVUHu0/uegWl96ahPVwD2+U7nAwHHP
tNSck20xwd5FBE8T96etuBKyCydwb2z3R0n1C58ECozRY9feKxiiwuiuy8lq0zvFuCO2ecIJgtps
/FkkLcfWE3yU0b9+8bG3o85jGmx9jHdahyjnTIGGoDNuBHGeIlSZ5ohxC3kyGDiX7su7GYxd/clq
aj6DOsDbH2tn6k20sdQfqL5glH+x3mW8FIyX06LdTuzvHklBdtrTr65GOQP7GIPU+Qq+GTsD7gXI
I0ipUqBVB//qeiyoKzqz21rCVGxm7Tr07Qw5M4Th+SOmAN2Jq1HQUlFd7Afy02KAU1kdETSLRAQh
uY/NiYcqwMYFzn1Dc8LU2oG6HZJY4CDppTZkZ0y/abO8rR8JuykzTLfDJZrEVDbdxh5bjLbWvceb
GDGv8tgRvgCxX8aEd/UZ4wvPDX9bNLvFiFB0IZ+ZPa6XjvcdqM0vxOyK/YsOYU+MFmq8plVn7GlF
yVl7JwNyhJk+9tmE4P1hXQSnnpHxzJujAsNYCOrZa3lXr/abMXVj46fm1unIZWxtMpa8xpB0vHOB
pHG+/gIQvJFKUHrsIR0UZVwbp/2f3SdxYPzEDyIWM/5yXIxBnsM3FppCgGGCIqId/NOlNU/+N5/C
4sWQBgZAz6Ttd4Ne+1ArtLIXf7xUDlj9W0Of445cj/GCyv3E1JqqDYyXvpbHheB7GnwsUSCpTL2N
/vDIlIQY8F6THJGCU1PkRt+AelkX0jIELWUrwPF4z5uCGU2NeXihbDvRHM9IIX2BpUNKIJjEFtVG
J75yW4aNd7Vu3skx5u4tulrozBkBfONP/MlLTPDwMb/pzxRR8M0fJTS9vPQYd0ZkiFiS6d1xmM7T
DRyVd4ZVIeRDDlQYnCgLgzp9Jy1s0Sp6L+vjjMLwGaK3+8Sg2mi8V6INx4bcAb4Zk+P1YEc40PLk
fGKiOA5UZTbMmYJTb0dJAwoFh+VD2XMKYeqPzDa7OBf/vX67/fQctaYLrdW9HVrnG4/SxnswmduA
bVLemlABllJEqBwMj8ahKvFp7f8K+nRm/6/0gqcQyy0qmS0h9cB5Abzev9kqGx/DIm+IhwL42jOs
E8ju7HcbzvmzgjABagOS8HCSX8PB/rkFz2Gq4kk/QKGGLco/RwR681eZNNkjgxLFxe9VGiB3uFJ+
oK7MsuG+XgornAgPX0MMmwwJQo0UoLEwLAlOR0Gr0zncAa/XHDxJRgLlBePluOZoHah9w8/TPvNP
+dSSkMCOHEq9zZpcy5j7gaVSDgLC5I5Ci63JetgMZVYv885jBy1pK4XM2XEGiZmMGWKEcAsxwQPL
oxegxSD9W50xbvrs8FjpkbJ2BzECNDH+7mGP+kDC8WUF8P0rrtgT9JrQlseWC78mlTbsybtfe6h+
PbAa5ghQJfkHkCuGuchYwmE8c2GH4+bE8ALaE05r3ixr0ypmZfdKv0uMo20fy8vklt2+90YClaU/
fGOsxCHdBwXnw8+yty4Sc0Ghq0TWMN6ABWCJobVf7T3O/8zcgS8vEdABe3zx4yFrZV3SAPjHotOs
GBHDEX40hKrAPrx9VNFQ/3YF+dsDBdYVNPCn3cNevdMK3oto4nD1VPL8FuM+dcd9g9KLGp6ZCNxf
Wr0hinD1C6QGIvmVI0XYjZGGY804UAr6M4R2nDwqGZAhVsA/5W640cCPopesrLSs3Wdaq7o/2wUJ
XhAg9EV7bqIjgoXE06ZDolMUvVmSxRlEpOG54KFbNgzdZVKq8aSa7oX8H5KtwJKVm7zEgjF6KPpF
V8io5dc+cnGg9msZEhSHGxbTCGHU+h+f+rEB9DnMjAieuIbfrGGa0U8O0MntLOTlKdInnWQHw5ox
Ws3BEjRn14fM08cvHeejskgNB5mXQwtOJyUHvElWAIISt3EqoKMG99TK02Dj4h5qp+O19c2tVsE6
UfS5toRpc8/gyE6mBqWp5ThNvHBy6lc6ejq7Ii13hwOOCpvdOBv4KuxaWjAS884YYYEnl4gVmSto
uJyQ9U38NlDSU85nUY1TJdmm2Arph1YPqLTpqbFjVHU+DqMnOldVD0qyNzAdjQCpici+KMjRyEJD
GqrTGSMX5Soe7hb6XCzhaKH+ZFQR0BtipiwondTgcgyIvf0xkuq/H+MCNwiiKOkvvAVDCcK6nZfA
mMrlrKIf4UHAUjUEuxzC1cgtMVLzr/3TCBzsYU1nxlxBWY80b/FMjJjoLBB3jYucM+S4ygiZHX51
RqocMg/Mm+ibULXgJ4AlSzNSW/xf1Xn+sR0exnSznskiJwDDY0buUxzLlTNGOQ/t3yCS82YgUUcy
aPuiJ0DkQcfBjEehBCCuaGquETmafE4Zw1i4lrLHXaH37CfyiMV/fLRrSq0hg7qWKcbSweFXaX9f
+0Qp+ffGCIaRwAwkC5sXpQQgASlj7ItfoPL4eE+8tjtcD+un+YNip9wuy7L0RJxSnS9ScwivQGyU
y6L6amWBenzJePcDANC3aoOpXY3V6dmTIJywBOC50GI89C/itY1+dsTv8sCUscXpZnYYXZQA2wvM
GUPS+WgRSJTdqPQKPNN1JClva0OKeaPXAC8ICdFK1ZDevx9GCtYbhGBCkVHTJjFArHs93HzxuCw/
p8NomHT08TBnuQB0h5gdPUnLe2ES3xjzsc/stabEGohZ82D5/ObK+JqPmLhsfiiWP2CUoPr0JE/K
Yo2mh69+Uk4D2jv8bYo3ur5/0ofe3RsmjtC3OqQskGErC081kF5WQH8JB1tm4dMzz4hpVUfuLD50
Lw0BwEudrpkGKU3O88BQUB2hfOpUb2LHnDRxfbVK7cfqkfFHEzsV+I7z6gT8jgeTwEwU9wgMds/e
aRMi0am070apdgOtPZmSP6XhQp/0miwxrzFiA1ejGyOm4ITLhXJX+O4ryB+sjTmSGAzpjif5nnSy
wQEo9Gq033X5PuulbAx3F0nmrYEg8UU7afG0jan7PKzBMFmTPRBJyGuVhmGxcXc6a4pwVOZC4zOq
DBGiQ5Bu6Zg47+SGwQdYtobXOrJfZX5eSL4AVVM/q69mERINT/fK2NkwDKRXcmgYwsU/4xQn1vSy
gXBR0d6EH/TeJIh1/OiD6DSUssnookoqWST8NXc7lu2Ur74MN+qYCzZmZLmAk+1d1Hi2A7rK8PX5
o55tFkejEuTjeREyFLXC5Z1QLC4VWjRFYkBQ+shSQOVn2gUXdWak6I7XLYtGnmDCxKSOld2iFbna
gtGIxgXeHTZ4s9UFDfKVi/ABClYH7BaknZBzeXXjBWoRQRkra0cV5ZRkWEQe+gQLSrZky3KuuqM6
A502mNZg8Qzit7wAIFrgJhV/DJxnSGFnm+vYCGsLe2c2b3bXpt9O2cQ4Vy0nl5YeBqj4jsKVksVd
Q5nNXgyLh39gJXFbK0GlbgXnuB+5ItzWYNeLbLmVLy8WuUBvzCQQ4HWV2uLFRFZHf7G56hiRKZOh
9uB7Kl8LIj71U88T6JfOkbv/2YUjsuLkdqPPtGU4A1viNiDd5c5b/RW+eRvDWPZXUmZU85WP0PIV
VroRdj91rsy1Jxa8sr+3p3Imy4YBM4H6jIXAOt5dlZCPaXFfBX8JMJMd8T04ynGpGdxcNRRDmvv4
vebfYkDoXQz2eBF4lxsqAcz9w/lb9vt3vSz4Ef4wvGohWtLRysAVcccduirUeLzjVw9l/32Rj+En
A4OB42Yd9xNtuYxLMwxL/OhYIKEEAqD+LqxTzGqC0uRK3o9TXOyAPKGZrLH6SYYWjvrag+TB6OmM
t4Osic8oTQn36c22nuLyjmUAPuKnxQuu0EQdPo0Hwa98PtZO6XzlAU6ci2//JUPq9DE3MG4gowaf
WscW+CaqU/hAOPTiRbZD6Gp5/PuAZDYZghL+vphn4I3x3mLsjRcNFj206Mj4ccWnqYErd5aMCcgv
x93tjcfij8HVJ/wNTawFpGU1Uh8xA+7RnOXXz8fn3Fkf+iSHJKNhNvmNzO509oYCDA2s666YsGBk
jPhDi2GXoJ8n72fBXWiwtLR2s118Y4Gp9BMwqBests6AbXJRDWOgNDKjO3/cK/r26PxI2vG7Lxic
LIACSyq36yTLi405y8j6WD6sZfbSbMqw1oB1/JPPcgEYo+sJsxi8IbkVy7heXjUWwnwBXQfhC+tp
Y1/t6XXhQzXmDUXIo1xnxcdJKoSXabWNJvlkunN2klWLxI8NSXvOFDzqao3Je6kJCUrPB/rP9W/L
lQQxRlvHQz3dggZIqqDtNmn/BQkAZHN6q2vWIQ/V2zlHPG5kVLRj4pXAuON4fBx/FiXQ3wP/ebym
0vWdjBnlBUKA/9+MGRF29bwJPYY7h/SkXg47UTUW3wxNOTRnJa6uFHg8guHxuLH3592SrZLjPKmX
jOeTUt6t4ff0DWPvvzbDAYcgSWwcpCMfuLOBvyhDoMWsPwMH24R/dQ32HVthsnjSpvYtFUJ3hKpP
k7vLe+PDEA/1GByXtzmzs2moUdmtayyiUEmyxG4HCiCeeizRhFqZ9RQnIrf4AaHVJtaQAmiHf+N3
gjupiKPUE41m44977gRG1tOB9htEs4/WHJAjSWiwu0aZj1RqqRsctHI7wJ1Jqb9oyhiVz+jmcK+C
PIYq261l+JbsQJIafi0DKKtT1zV+kLtapoIbg1bQjUwYnfF/3SL3vJKCS14PG3ld8YZ3LCOFgrKZ
PuW+pZwGmU/vdKF8l49CCjSCbtYkF+/PPQMxtLoVCMs8P/sOZmi5xaab54eaEfChUtXcOVk78GX3
5BWqlc9kB5d8TFZ/SoqrHxs+mz6GjVhSY/5zOJAnFVi/0Aogxj3kIkCYcji0PbfmoRQHHGwVNOtv
rnmjI80aKgc6tCUjYSsVwCoBoHH2+9PWa44kHGM+1h9TqzFOJqMFt+3l7SqRAahyZ+hp/QE0ftQz
EuQZvccNqxP483cVGtVpjwH2SHuf7FKtjrQyU8jkqXOjul3/3L/l3EJ2Re+a4mpYY6zFQnS8xt6g
8czhd83ZfRbrj61uKqXv/EBfZUyG8lZhaJxSq+sA3gWpIl++FIPR4uyQW4EQCrYQDPSxeurzlAn6
hTtyp15PAj7Sn2wWj2P/bJ9yUy8ov+gNL0zVIrC3vuHD2/Er/8tj2ZHfdl9El2OxgfSIGyn6Th5T
NPa9SQ49Fr4YctOZkyteL4vzGl8fPPE4JMObQx9lSvq2cpPK1GlDsO3CzebM7QAZ8g+MFNX+zU4Z
d4ptBqcOWdtO0FYrk60JT2lTqZGg9wbGVPl+xD2MmiTBpgUbZ25ngBuJfMd2CMyeW4eJR1B8jgWX
OL3l5BmwaTVLsMmIZXHDzEMJAp1h2zuKokAPrPFbtnTdxc+HjjSgCvM1NyKXB8itUA7Bo//4D5MP
gF24zFa4xYxZeyKRkTUzGmW86GgmB3qkmKTT4EqyGiqP8GdE1bL4yzZagJGNwg8FohHoJgZ5layM
ZK4Xmj4Z3cgmM3X+uNUZzjCpLz5JNFcHMddJsu640Qhy/VoKcjSSTc10R6W8JWNMOWvBlFzYjaD9
yQUvXv1r1eZqEByAnyy6yuKGubr0DTeoDPtW/KSy7rnaXPg1b8fxvCzGaBbl4u6JR4G7zC9D2KFB
PQQ8nQcLm8veFnNEcaWxhHtXleTjtJ753W7POHUjmcSOhnHcs9IfD23lmlvYZAITWAxbIKYeguLG
JdN7eR4KKpYD6IH8WiZNYL4nhwG/aKxOynQja0NFs1/aymy4OvWB2UrLFTJNTdPsbBrZtrBwFS7T
7RjQnisaTAq6/D85myzt+XqyXmJVtMXITOFpWw5Gi/4r15UMqIAvOUs5Eq9qpI8rjYk+sAFxi/nK
NIOCaM+oUpDyIc9wYYwmPB6CBZkKP+rIteWbHHY7yqGbtedTSLICiTBBRr70h66tfTUN3zVbcyVZ
I7cJ0sEcMxlcxmQ+SURi5WkRmSPZJfeR0J5OUrdNytez7cwv8bHjfC3s2VIziyJIv0OK1TmPQaRM
9WRbb+QtcrurOpITl1w+JWKc0T+y7SGJKh5gDNU/eC8sNh+NuCeVy8wcX/0szYRV3BUrV0zd1VRU
VkONJCKTFez85EIRZPfqu8mf/whZyVFxWrBUUDbciKrKBusbX+JS4x30Ak1xTZp+dhK2TmlxmP9b
M8yZnCCA11jMjYKLZZoV9lQre+Bkg4B7Z7JFnDV4AsoGGWaQrartpFa0DmMMnA9c92fwQUFGyNHA
pjwQV38WjxCglMoQEqhBSzquaXL3uH+LpArd/mHCCL1TvjiTEanF1a7ZhRCWChnxFGtu34Mwbehz
YauOTstWRX355OdHC5cmQjFvQcHwq3gsSYC9JQVDD4y3+G202Sc2E7CY/iTANPWqsjUL1hs9yvH8
U8z3W61jF93lbYoUq/RXldu/4jYRJPnLkmrlg/RSGrhI/28ZD01MEva47TYCq5e5xhc50lnyTdIs
r7Plne0TRe5Fm5NzeuVMACk7o4rGnAmjpREa8MlTEY/TrMDTDCe9ftPuj5BekKiRhTXikws7Jsxs
nZflE/1E/5Tg8Sp/G6fg5nKr2Kse62TE4zbpuJRzBZmV6gKQwffksUGyCaJPWn2n8RSgmY3gvx1A
uJgFX4shEeiciMvaIh+K22N1y1JUbJv7RkMib1d/dr96QdoecsacoP/icwKLgpOvaKbJxzMfGuuh
9Ldk+g5YEHTBvoZ6FGlFr+w3HpzsPgku5hZDRcRzH0f/WUX/hXrICPk2RIibwvePTipc40IfgcDL
EgL9RXBCNMJm008zsbhiRzHvUdHi2lNxDP1lAXtwMSG/QSn6i3TWmpbgsgg3ehJSqSvV51NX+bZE
4BClCxeRWOeDVXDBGJH9es5tT0TiIXsi2/9XPRw45PA5cjnDhlBtOXlW3HPhFRXBk/qEa/+acu6h
2NX6z8qhxMpKRKp1AjavHi/Nz+x4ZIPrn1twQAqkl0JCJRGzPxeUz1g9jCTgjfdFSTh0X2bUb1JS
f0fBLr+8XMGe3Z8cOCKzHb/NlFYUp2VCU9Sg1QuF1yKEFzoqKWJev3nUyCcYebZQaTLpoT93AD0o
6P9w28McISeZbvnAH11/VxrpcxNqm/kKY+Fm4r/vudCc5D8KR3U0VKLe6i5irAOrdWw8n8a/TwTT
takWFfZGlTaS4C0SS6TxPocHtb384+rgp/Xb44f8Iay1PAyHu9AfyxqJfibHR8Im+x9hZ7akupJ0
6Vf5ra4ba5AEiLb++yJCE5pACMRwgzGkmEchBHr6/iLrok9VH9tl2+zY2bkzEw0RHu5rLV9uMNpZ
3EEIOoLF9E3jhr8UB4OYih6Msw0XdT8+vSViI84cjjn2BgDxFdEBFMwk9cjr1FAXDqVuow90X3bB
HnNMccEpK9VZdkfDjgrg3fceYJjEMyhQW4He+hyE7LHmZ1r4g7A9HyJn5DKTGAfnaMvrYBEShN4l
D7IKtnzCIyi8XM1iYEi5CBAEgE6oAa2JpnlewiAc1hff2wUez7Ig+mYYSYmCQX4gDqoK7DEZgxtd
2ZjPNTDhF4pcJWBmq8/Vol+SlCMM8cJri+mwsHZQSur0PFFBiYPGX1ro7+ir+zrFnhGCIVKDrPO0
oSuwguBsOjLzy35spuH7KcJbX0pfQbw4rogkIW1h6THuVeQ5e1k2u2KL53DqS6bYo2apF6svJftQ
xUs73FTDjYtFzCv4aY+AB+qR7X6ksJEUD48jU0yaYyK7ZHPbnHXuOS8srhHz0NAe0izudsJpAaZP
BlXK+RRDVHGMOzMt5GRUJzWkG4cSTgjiY1c6cL7d82P/TPK2t0nE8NSQd8HZEGsO8Zap2Mi/ZzEH
uvSsh+cRqeLwuyGI1JJgtiN9uvovNyX6k1tv8HFGNcJeoWRQkSx7t0gFM5Di1hZPf3Fm4+ymGRBj
0GWYG/mwSk3z6wLXiT5nF5e2J8zdBdJGamz/UeKxAwKA0HEM2ePH+lPMyS8I7DxfGBzVv4LJroXY
FmNShdFTzQPxzgC2u2L2enr4TuuDTBeYOGzBjLLk0hRMuc9aTJou7H/WnVEAigxdBoczOzPIRdC1
5Vo37J7gWca3abBtugBWFPdO32nIvuMATiGIufI7aqzKQPUH6qdPqy4lCqA5DBMGfdRCb57zC3ty
CAVgdjeoGY6GIBup4llm1BzqKZzezhZZrazTp/Wa0WXlE1KUvzo5fRHsdzK9WJcNGf1kwnls02RL
2rtqRT62nt/+kyQUQln45HuTGKVbGJL64mPb4xUdj32krQecFm8bwwIBvVnD74BO7R6rAN+hcMqo
PaBjsXna9dk6hMztnQ+NwZSFEoYx0d2jtiDr2PHgFDfEyG/JieBtldSPCyQZrgYYja7TVkS+xsED
+jt5ytXcxvIzdok3eCPx/117ZPbJQ2xk6u6U+r3lhs/sMUbxmxDhYre3mFbWpddvt1HfsC++KQeu
nV7IGm8kksiI84KqKl/aR6qk00lSsuATT6+Gy2BR5Crz5E6jDAuKAVg2D9DEwvZuPTeZoXgVWJib
cAYHABhnEQX78IkzGtZ++CZSqCkTcoaI4Ql0EJi4ARwe7dd6CSwI/IwwoOqhcrrZuONJIwnKNl+k
FGWozUK3Fg7cTpaQxKSfBQUh3pUUNTd7Zi1AS4xJ3R/U4eI4rOwuq2KWdZnCLYDAZxE4CKWjJiLs
j2azwgYHeYaH2o4WQAIsYTvieMl00gImjGdcGiMVILxYWkppHg1O3mB8dChaIytApceiPs/4VhhJ
fru5l7PHCsZkrVQxA6ZtjCD+NdQYH7wIVLf7Vyyuby4J/TOgv5fwJiB0+/S1ioxGZCiU2S4u7fYn
bZqM+NNZ/u3QGa+b0boDeA/yphrNMKEbs+UwKlPPpG1Z1Ia5B4NFszFZnppzUckAiyYx08iYbsEL
zyyACTSNULRbSh9KW3mGMNnir09zIM2xlWwhX2KINa+w8BEnomlZqNkz6wfjwuh4mgBbgosz38Jh
5EdHJsU0b6r6Ny/XO4ua5bdmTtNr4reuFmKqr1et87tMr3ZMhfGJJ5Kk4CoDOm54r3gZZejh1chd
pMm0H6oBdEHXyu48ChyqmK1KWpGaKgVKy2kPQRPa+TMDsnJjnScBsmilVZzRLmbv++ZixmuDc7s4
Ex9HTAxeBG0Lat8k25sK/hN7ev4SsK9x/CrEKl5u4piNIKg3Ic72QpUQtscmyyKM1rRCrJsTAL4x
WHcEKi6zbb4bUEe+J+0HjkiLnGyIi2gEwfY6sZK2mEW0g9z7A5zD11gRIQrn7fCO/Nns5pHj9VQR
v78I/ylT9daXa98vDOm/k0mdVfh0rOqFJjwaWh4mGZBK43LGconghYgN+pKGzgHka8clxL1CZ4FY
g5a4NfjnoiEgXbcWKq9qIFNjzXGtzyHYjpS054mX6hOJLz0lm4t37zLE3tHlNFlusCuzlpDSPOFq
mvKxadKwtgmRZ8uv8PyJtKfdycZ239SmsWYhBaHqPXOqphShh/6UM90mkVVAUsI4+p61bSmqga67
LWnmT5LwlmbRoue8BoNIRdiUgQ6/GS+tN2juL/Rnzg4MAKAboZK3r/pZbvl5jFOPT/giy6O0EZSe
YWHZ9xULiej3JOztu9LHFhiREUnSFZsdLJOpX8lI1PwbSn0ruW4yEmq+0NvCxYIaIDdiDPVrtJrP
XchxmwlpJteOqzgpTxlsAcUSYlaQ8dnGxhTzmGKUQPqwhE0Bz4fABNvyGMerJ4cyPue8xVH6pl4G
iDtO8LaF/5WewjfClm+7w2HPhrrgo+zVMvDYnjD3IDQZDsPi/OvBWAor3TMwaxnncC1BBIE+GAxO
MK7jhdO6Caa0LCKiUqQQwx2QYQIE+HSYtYKtN9+9GAD+ugN0fdZCy9VmaAuO/0sQ/L5BlXbCd7OK
tt8kg/HtLxYKdgXWtHsia6Uk8Y25l3bW/mO4iktNrM5sCiUd+wa9IYQ5AzPRSoCleWm60m1yNs6p
2ZRGDvtJ/Xu0vfz4c5YH8lKBgvHJk5Qa++UCtEl/BrEFeQSBiCilSjDqPhgvf46HcCotFWtnbzXJ
BaFNgI330Tub7r5fXpEGoCOQezfhMJrwnsuxJNwnW/3Ow7JzrJ/oTgApa018us7w/IhDY2Pz5Cmf
WLdz10hDd/61vpb9QA4FnqDQ+yCgk8Hbsi7ylIW7eigfH9d2C+7ImIVh7YdN1RhnVU7Jqd717cnD
8UM5NFCU4tcIgS6WD0vVgLs92SuMwqg3gs0N6c4Lj3kLDIF9MVelocAMpGVf6DSVXIYTMg6e3jwR
AvYAtsgUCAGBfIz6i3r02ZSTR0q2nTdJK3hrE6x+iEzx/LqKbS6dUg0wRC5ncNwWRWnpTOPPLxrA
HPmniA9vUltSSo4CRLFKNhEsOm0HnFw1HNbOIf7KNgQ0w1Y5FDuQpdb9LTgPWUSIijhP8fRQ0o3D
dMt8dfrJPFVOBPdNknwVXkg5gr0yrmWsMSBnFE4RvCD0ASIYh87NyYDfde8jZ69nwI49rxfq6syN
FsWqebHgCfzrGxh8YZ48VD94WgjlgkviR5cAA47os6PjzW4ygiA8L5VoiRY7MB40DQeO0eUuelvM
31Pehl+Xjuk4ALJL1Z6C6QyCjkoQGk87u3yxN9+2+zhtRIcMQPw8M+0KVL6MtjcbdJopoobbufQN
INN1u+yXKKJpJVmzN3+hhXpE98vOws6GwoEj686r4MHS6PljYinGGZTUQ5UetJlbogJyD/cy7u81
Jvaji0UGBu0waozgwI/20oK2PiRYAsKBHp3T4iEN+j5FCRoNL3kvY7wKyH7gcz/MlmM8loCWLePF
fsh7o4W3qx7QIe6od6TJZmag+uMxfvhjzV6MB3mj2NLTimwF+kzuacO4ZTOaXbAyrq0DXl2u37Qo
uy5W3PXj+YvhiNNjxqtwn6ROM/U/+ywEowLKWmFuNW91xPPDT9wuIL0c3EBUjIpGxPRkChsUwf3n
Cj5MyD9GCkFZSpDF982hOyPPcUam1sJDc3SXOchDeiPy9n6YwVcAUQItHz3KifuKD+plIEM6UURz
Hv09hJBbg0y+2REWm6eiwBDx6jKfxHXDXu2921t2bsKP64hW0jYAMu5nZLFVqnBkBRWoxUnnAhgB
ASjbZTPEfMsvOWEpPYAWhQnnk3Tl251NLd1DuBGMuxpxIopwmQJf7OzQfmZzqQmQcYU4ZIbqa+la
HIo5xST/8E5WK3s3nrMhPwoswrHKjxGBLhFwLmeGcHEoe6sWnd0QmdeYswo4kE2OVOu0pOI/vpx3
ba86DJnHF21Y+9pguqnmmyF1JbXj6jaMK5WD+6yyk0UqkE66WYMm700RTnt8UXwHmCEMT5UYdiOq
FbwkiS2aYOL96s4H3Bu2HT8TbAroKBY8ZEA5jj0EG27cfAuidjjdoTESU0KI7s/V23gBKafEe96V
AwCQJ94WCcDMumB2SM4oyXJIV3gCctJeeakKosHslr2taOkv1BTBWcTUb1bncUz/FvmtJANuz2YI
Bvg9HfvhKZKDkdHkIfg9bldUuoC3AGGEyJp6iPqdcIvrE5D1qmzbuoT88C0QnyDhLE+gu1BD6c5s
wa/kfPYkxc6BGNnU5Mpw4moA5JgD7E9yqhTOBGwqqW3Lgw1mHuBWst2asF9GhO1iSscoCyTAlF+e
I0w7WUKTSaznd7GaaL+Myi/2hBBIJNAsBFSUNVwFl09NyE7S7QmIzFc8qNyrAQLgAEvtiPaZgFdd
ovkSx50AKjXBdYuTBE0FfyxK1jkd4zG1DwdPoApwxYqUiNqI1GxW8rmoR0xEaZERPNHiteZZoI+f
RDel4cFRg+I+8bqc1h40EYHPeBCW8uvJBvVIgvYT7VXCsxH+L9YwBzef+ORcBMKMux6QGLB5/baM
u1gFSA7z9DBIb2DNSTllya9YICuQxaNgAdlawAZOqA94h20RYcPF0Ea7h+SRBgdZjzsw1Paiy/W6
qr6m9X6HpYJL3LSQflf07SiJ3rbBj2OtxpjJWYt9AED0thboUMkKEuabIRCD8VycSEngBoXyvr0t
xidvsSBziBY7bzB4JERVI8Oq3UEAcYvGLTHgX67kL42G31sy3pGevIxG7gFMMEsSWAjlj3h0nPLU
/9rtevo4MAgPmVyzWrWcLvNp3X9WDQ/2B6dGJ2G5X+jq51dCKSNfQCgFiYtqb/NyMuM3j18uggA1
XUJmHCScKrwyLB2V/g6lA/+hemTiseqKYGyHi6eCs9Nd7o+YbCNtQByM4OY9cMaIB0juUEtsNW6q
J6CHzXzNMHf6yCE6Y05iTJXJ43pcGtobIDU60U3GUNmPJy3pN0rsg9s4KRuPPZ9zJ2FpaenpOAba
oxkKz80u0Mv1nSzvUwUsn9+q2NZjUDtEoECilUCHz8iYyRcxqulgoAuL5eYYpuEkp+bkoFCtrNdD
bS4FdtjEXTNI4RrorQfa7zEEArk0gepJhNInTaZt7VQBdRp4HrXnDIIak6OCwfUIhBic+hit9XBc
UkxFi4hk8GZTl7hIKqGnh5ZKVJFVrC7DAsN8UFDqMrOw8Du0LksxBy8dqciPJDYki55Asai09EvT
IRiSmKEjEMscFrk6i0UPrvjCiF2xaCLS3bb6W3pnYPZ0ZsSz3xVhUFCwUUUS7IB0JpgJ7MUnkj6e
g9ykRwGxfXNqc3TLHLrsnHwm3oFQT4Xe7W+vFZQotBnRkGABtIuAF66qOqjrVPpbRVDKp8+4iETZ
tZI3k79Cv2BPrHOf+WkAOt8Bw1Whh8YKTElpBuMW3yv5QCbJG0EPtFry632ZnyUlCa7CLQVfnGfb
XVNA1efA5X69KCla73Q1UG65D9wD5KQ1STl0ByDc26BOMSSigdDBrgMavEkq6YNECB/KgR+MW7lC
GD9UVPiUraoBtdMv7U/AbnFFMiEZ2jO8o0t1dafgSgsIHftcAOLu5qujLatpIskJY5u8+LFRHOV8
BU9iQ1JhIWHTWmgrtgOJMuUSHw2WmANfapbvpVc3t9qsyrtF4iKPCoNDJotUkgyUQir5ZROOfm0w
itH6FpIolRqMdym3PG1+l/R/SSYFa2/pdeNSk70N27pTrVJe+iGt4Pl5CZnw8cNj9Ccv4OAchIgK
qk0kBJyitAB/UULoo5sdEV6AXuUlVpxOTgAjbp4BK06E2UmVrk5DaGecElH/IS0iF9R4kher2rIH
Fte77LX6p6uMDZ6wdZp/xwfseDlZWD+QGo9ULTN8cxfU4eqkifkr46olWWaFpEPBWJfNZFVnR7EC
JFAgX7nmtIltgMFUtaS4JAh3kGJ2yj/Rfy5cZUDcCbGNY8v3dmxQV1WyYBg9b2Z13Aj8ZgG2Wjst
4tWvZKJE0GLmA3OFtvgyGry2DeHQsSgoChBwmyud9nOwFeQ7rYBXv+xyC4AeXBI7b+9NLhuiRUGy
sk4nzXBS11yTz6nLCzBGCR2kC5wDeLBnO5bHEfmHCWxOBz78PjvPo3KFnqdhweLV0MTestlVXSxh
21Q19Hbm3lP6EMaM+GCRsGEbCgN6R3DBFNy84p1DIdox8AFnnXtAsTKEMgCLVznN9SncUGWWqg6i
DORx2XblMBVsDhrUQaJA3lrJ/DmBWkfcpRLeJ++F4pKznH34lEYA3vld4y1dXOEwH57/GIDQgHgw
t12q8JHhPaanhY2dP7gFTk8n7F8kzv2MCEAtTdhBs66Aytli8cDDsyEW9d6i6KZKyHv8xQIcHBwY
+UDnpRLDovGmLxMgmzbRi0LEZ4+MX/QaDmgFk72Dg5/euI9OUx1IQEC9MaMMEfYkzZgEi2+fdTeq
l1OT6z3R7077wQv9WBXTyn1xmGMlmeEWthjVhCJPQszQHfKbmxkFn3mUH/ZQzyqDnBgoD/POVfid
u0c+A/GskKHEqpLIAnY1Mnwx1HWNL74+JQtgTqRHs1Lt7IeLO0oqcX1xFJ/nmlyQKxB/v27HDr4c
9ZLygMrgw9hQxcxsMb1m19HeCBCoChYqSmy0H0+RgScj6r/bJjl7atvmAOjEf4+8NPeYqx1EBp/w
C14MsNaiDAVatZy2Q7WkZFVPjmRLIxmloTHwVPzGtOfi0F9isqdUt2+yn7xorwRH6Rwla4rwwPRs
dUYo+pFGY0umZUrJRyBoQb1ZjXmenn1YNK+L6gz5Brwt+hm2X9JhaiXl7vvLUCpM5602dQnG3Yd1
lh3DX4FdFH3CBR3CpEBZI8hOTIUGgDitOZSxM1Edpr+J9dlXmfdrwl+6qLXxncrPkTnClhHRiDgG
pM1c6vOHkKBZcIUx1RJRRIMpwHDf2rKxri4NbkBO+2wagg8ACDxHsExABlTJVkLGG5xMOQN1lltt
hFv6ACVvD7CpQGG3s1FEsxIHDbGefVgdM8W2NkJKpoQJHAGitUcN5kxSJS47sVa1O5U9b00B7M++
Q/MqaEAYGcysgEVy+mdQ/yrG+QbnGdF8CFSSao5Fl9ob8Z5u4TsxNuzFAUNqfEiYGEJF+82YmxEi
XsYKSIEKmHMNaT7gdS8Thd2DXQ3aV5Zvn48CBD32I4Sieg9czKRYaTLwbfjNGiUr4niB8SMC6rQb
OUz8YcUgEZQYmjGUHSI1vDacp9XqByDNeKNEJHOEyCt9WaSAH7Sc1/lDfAtngb0SfKrElLX7CYDk
Tw2+ATsdJXO8ktYL+AZmwYHZjS9SCFVg2UBBlJbO3RkAjLSe6K3Zd7VSAKsEjxmNICcE2z7BINJR
SSKWJZAww5fq/Qkox3RhG/wiZ+KsqrHlFlZDISAwLhlpshzMaP/ac4cygLl67wBECrwectBTLu6g
MXi58xTRx8n29CsVd9pZTtMExjz1Ph/4nSUq5JNFH/vJgjhk+huBjWIH74Ud4UAdwQjUnlZF98Cs
zWnZhWX75hfBRfCaDfu76AZrGu+annqTJL3rr92UvQ25GO3smG0BbtLU4qiXtV4+5LodAo28sNH4
2mXhIBICQV4ZtSSFbfBHq+XiOCa4HbDdADXHqSFy1ge6P1hmPfHUrKiLnpn/Lc8sBoiYPfd5eWy/
J4A9SBIEaY6hOmraKeC5/RmyvKmAaw4aT9mY0gTSp3pqeCUImMaGdTATHOKvaG3zO+9ZIPJDWsQf
Iqu97XkBM0J5H84CvOX3MT+tjFmahd/C619BnIWvoK2n4PnTZJGRo3dxT1osooHDUmJfzVS7N1VF
DU4/KlY9se5IehqUOPzl/fRpbVI8kLNY7oj/HBr80DnkYdP2n1gAFUquR7AKdJp/u8JpE2Vp66HD
mmjLcwbrwg6ufZu06Y+WNTHCrURD/X9rTn9XjRSG8UssdLc5PXECK7ISgLDh7uS3jwaxJMhaAH+H
0WIHjbKYPcOXFbHpVQM9NZvVFnQr0QhECzNuU33VZE+qc0dGCClNwq5UGiYNc7v1NkjyPH/j0AKz
QRfbK7OR7bwnaQpMoDwpZvS3d8B0O3eJwjvVRWubITSJiIFdO0AHymrxKlyp9z6ZEokmo65FlrGk
C4SAjD1AHF7Lsn+ihWFYHUc1nfjTE9btU4rnkuqSMmKq9CdwP6np+ei1U2SNJMyYn/RcGhq0X2p4
oykXUsa9Hz2m88zoab+tFoNuAK9sHen2VELrWhP7Oa+D946LKM8DWoUnkiVocLFwrRm+ycI4qUWM
zQxq999aY+epHzER9uLP3l8e+jDSDfuMT7aj+SpLoJZlHeGjGJ57lJ4Am7tggaL3t7rDGCLlIMMS
Fq4YM8sR42pf9uHmnkbKYwwLyjbeqThOlI4O2zuJuy75Do5VgDLb7RFFp8Nk2EBn/9339nO5Ol/k
XrP4leoghNbjkWNYweYy4QSXUmGXLwqvB81BNxxve/gLMUbasl6HLLm1XQ/9JTwisABm5scLwPlh
xumDX7Q6mFQm10Z0S14IIElS6iq54HnSXCf5FtoHlpcGjRnbERkwZwBjZjTy2f5dSUPYB4P3GMwo
mjGxZBm9Oa6bw/fehtrUE6IDRjGzW8UBBFupnlnjyHnwfLPrKZp7lLl0RjuHEU3O0cxwzQXAhA6/
dCmyIlYVNTr4JmPR1/SXjC8eQ0SpRPAcsRuaYAsdD9agHI0VQntBFaPJft0HTNC9wYFVgDUeMOxr
BmOZJJkZQR49TAexQD3XYpbiA98jpDfNYHn1H/rgsQy2u4OzO0c9RvDuCB4HVHTkyuQRE81C5MJQ
Wbg+pjpq0j/BHngG8d/hFtbMmt0pVBT2BNmbaV/JLxFBvpwAAH3dOliLhQWrfKIKmSYeEgag7wVA
CFYJs0wbBVAmqLGZDCNvF68QTAdCEsJikwdv8YFuH6v+86f17ViKDlJwPBBeUnoqiZA7urcFNRER
o/BQeAcka5G2Ml9OJztWFM5kWNcxL2A1M7qS34Hj69299Ia4u7fD51W+md2D8WIX9j4oEVzhxFXS
KU53HpmcPlYkLRWuCl9k9cwf0t1eWBicQoQNRNvIfz3gRmrqQ8ctGRDmPkuLzlTkBfwXOP88qekh
ILUjC+wqo5HL+v6yWkT1HSru293Kj1FC3Cah++lZGHUw1Vfs1nf87kRZjKC9s6YKpTf4JIK1D8rA
xQ8pjArvTrWJkpQSM3g6gCkq4GZI3bFgeoZfht9hPs+QErH8WU7gUHB3onvwMH14JXUaIjIq1nbH
1s5Qnco8KWoxB/Sd4HWjShKUeo02sojtbao6rtZACEiOXwN8SGvmdrWHlFE5Ai6yyisdp5hKRJ0p
NolaA7DDCN4koDjm/a6mEg/Mdp8L9zjf1am67m1/YQv0nGj8cLIzLPOGkJ6H4LYrpUGHft92r5JW
5vfbRudHSdbrp8k21w0GQQV5guBr/xGc97BMCgox4abUidHCXh1UA+N/AhJPwSd2kgF0uF/CQoLF
To6pfFoR/+WSScoKvOQjaXmgloZmpoQu2y4FsZIUIZ6reflXNGNJZ6SURnhFmmumUTHU/uiYU3Zi
z34sHRDRL/Kwn86RVjaZl6ZAViJ2oBiaN9njlEA3r1MjdqIiu6rUXFUjwV5FoZTR6jeFo6j3zRCh
JrmzCxLPpGmlPNbWB4uCjhuaU3juUuqbRrjdpgxnuEBf57w4JCx7zk7rG7BzAVLrX4gGnyI+Im0f
2Lg36gE+ApAWfV21lDuOMlI+eUlBF+LmhVZHax8ofeldNJgghtj1BCOJmnC/oGDlWXUsqAEQY8Yf
b7zVUgfw7jgayqoahNRUzMptC9wlegUqPliqynIvmphOnyDyNpIxuIgrpeUMpfegtDroVer+Pi51
iQcOnoVh97IXYXUbVE6z4XSeXsvvkvVXdJqgK0csh4aV2djwOheFEfY7FMhNJOMfGe+G0KHV2HCQ
cCPNg4A88119NNznVaz87JV3P3tcTJszd3jviqEe2dOaA5MxGgwCAKfnyoAjvhoRpRmo8mVChf21
6lUP0Tfz0QmHiH8FPLrQBqFNYzRFOeTpmiKlXtwcT2HVLKolhZiCGzqjZov1xgRRxuvKf/zX//w/
/3vz+V+7nxvuON/d7fpf1xLrq8P1Vfz3PzTjH/91/+eX+9v//ken3dF1rdUxdb3bMk2j02zz75vV
6HDd8d2t//E4FY2r9ta+k6bCfeXRejHfwG3FDLKRjDNg/M8T/92XvALyd4fJYUpnG/bGf74Kvfkf
rqLzr1exaze6u27JVWgRYQfxG4Q+znb4TDXUFLmkuaNhl06mjmsSvZyuLLCHHB+CU7R0Pv491zZd
XNXeLorQTvzna9O6f3dtXbNjtFvNXq/7++9/eULLdln2egeuLXAWz3lLnK0b0+h+PqIn3ZeSL9Dq
ofabhVpGZcnZf/j8v31Df/l881+fzevV6Czbdz7/tJc7ZaZ9i/dbeguZUro7WW8ak1FScsAUcheh
+cT7+Om/P/LMlGQ1a01tO8RYf74o/T9dVO9fL6rVve6+htn6gsrMnPE7ULwDWWtArlDQ6tcfuQfE
IUvo/Z4vfUI9LX3On69B+9tF8/8ezO+i+suL+WrH1/vb/r0GnYwOvx10kDSzuvYdlWgL4s7y/vyR
urqtf98tbaOj9Qy91Ww32/q/3vauun7qz6f4TJRY7t3X7DosRp9QxwwcSB9fe0Y2Pqw2E3cZkbXK
8y6NBOz2nDYSskTclydIJx0wQS/585V1un+3TP96aeqN/eVpvO6Xqr28Pz+TCprbSJgHm56Z/+OY
+NK3OCc7jF+7coDt+0r/gDYPhRtDK/OX5Yx+RjcXFRupJJn+Yq30NU0KZkZ0Ujg+LSXYUkYiJnk5
7Isqftoik0rzQUeJfRfz3bjcfAiu81P4otkH3eycnpwUVVFpxZQ8JI068CzQcRbQ7RouDaezHLZJ
hgqvuFj6bUDhDw2EqKe5jxqzMjPkMyxICymkTh6+Dd2z0+h6Wq51Le3k6bSZyv2wa9Jdq0N/1E5V
hmbDXrqHgmg6pA+3MOY7Zp7unC4JZw8DnLLjtDkki3GjEVElmxxtwKLDMjMx9aF5tDdTpfoT847a
YvTk99Q3cubagZiY1D4W16A/LYBMfLhoEnB2o88p7OR4yewlc/2cdSHXDfAeWD+mf2OOkcDuKWnk
g7m8X+U5QYoN5/U1GWxuPw9MrjwO+TF6w+EM3/2mfQD9/TBMUpkQtAxJco6dT4HpPJ4EewUbdgjR
hmQAGVDJB07t4C2zI/7hwXtQLsZIKobD6bS0dP8q5i+70BD1impvlYBeV6aJdhDg4vsy3m2xl4sL
3k3P6zBkFA/A7e1gNceaBRMhmR7tf3SXJBx2yw5HQzAwWDkz23Wdyj3YO78hlUSMXmy+fMIH01zd
t4b8kK5PSbzBQY7DI7hxwuzefmVa2gfDJqyxuI+KaqayFYYRjX9cgz4Rpu6qST14WRmDclPT+oyn
yVcyfe7plQ69CNb060wxKg/On0V1HXRIAF5M6kFQLLoRYozKqtTkVFYcZ+wcugUBEh3W0jCoJkz3
XE3IFxDLfR1mTSKW17tWgaqIJOzAuCld7rZd/2P33NUL+qTot4DXrzYzkLzn4j1h9NBbd5b4sC2p
XUWF739s7u3GV7SviNd/8wFmf2VkfrOSFSzp/Ts1aey2Trjk3AdNC53IYdulHBzu4frGT+D3g/zi
nmE/+m32R21/6OClnmMx9dz7h0pT7r8TLuOA1wzIrN3R0OS6lPe7+IlPVNMB0olvHZveuCt0O/X8
VnGhULf8wbwAkxua49QTmY6Gox9OKIlOuxieLuGnRQ+JYkUeDkym9HOQH/oB2JJwt1uVXTRhDg3S
ehykGYPzcdiiBWJbZUnZ2pTsj7eloEOYakTmVOcEAsocbFEO8Yyhn0zszRQKBcpGfW2C+xouCtwJ
jIUHAijGfYEuA94ByyFo1DsknWgzxJWv6O4LwpAb5imq91c5S2bokUoRZpAbkoWQIm0+vnq7ptIQ
zF23D4o46I82hYWpj/3VITtIDRiXa/CDHe7c/XmLzfCDkt+G8JjHE/rQYOAKa24KNOVz3oFUxB+Z
7zb4c0TWNe0/HBb/llr1Tq3n+fl5fTgjVQ+46pcGvljS9ByCgl3HSGJLQEsocuyVmWs7/Fg7j1mb
I/6BSrVS43IIcwgT35T7hxGFfMb8YxzV+xcshtG7EIlh5rFNo+FjiC7s27CLVcGEh1X7iZuJ+ses
Z/YBFvel/7jHtGIjjs51hNgNsw8/TlP6eXgdv0IjP8HHmJi7cGEVxu5gObpfmDOjkeKSoF38JSmF
RgpmYIPA+EO8KDCV+DnJrgQ7i9pupXQ7cRx/2Lv7jEYJM22xRVZ4FayUQPASFlW6OzvHCyn6ncCy
ssOP2LAnrZv203a/LasJcuTv8Mxy2BgsY8h/he2jXtla8ZSUG7jCsfmYeYNRiVfXHOx57w3bxNrV
qeUjRARrcia9OZKUSZS5ObxsVU5crOWmB2aGlwQbbjk79hhct5xVyA3pXCsZ1LpCjAjFjkG3Vdsn
7Oc+K7Ytj9Wr7bKPfOjIuL+ev68FA7Pg00Yfrm3JNA1R0r6JcFr95Dc8jhhJjlMxX78Mz6PTdo+X
NVJEbN1X15HhQBG3bMRHaJnob2VcFHIeiacN6CN+y7i/M3SFI5VDddWWbxY5WoQ7Yt/+aG+xfeyG
+7VafJIvLXy6bh4Q3yUo5W6Kz2zD2eGBxSHuVXfCnijppBo+AtBeZeWjz9tDfQg3Rt/S0u4hMAqV
mv3Pa77zd2lh2+h19aZmGrrRUlviL0nIrSzP72Wj/kwAXY4N1CfNj1XcbEM5GlS0V4hvxzkxRJ5J
RyACnpZBvjGs8BIewWDFQNCP0VsUKJvpLWK4Giu6r6FAMIIPLZjpK4ErX/IOT0XUq+3L1jDyJbhF
HL9HL3RPlL5+K6J5yTl3EGdM0BUglbf+wz2qfPv/ywHbeqvT0dpmy2z+Ww5oHm7F69b+fMitFJlJ
mwSB9/ajtjdgZ2u8ZtQMkVj1IOxR9VgA87CdsCbsc5+z1HdHRr/FVDyYEuW6cRZhnTPictaSNLV+
33S7rboXi1UiFbtFkQ93dRzRwgXy6KSQm3++Id1U1dWf7ujfUsevob3Od+P7mZT+05q1NrphE8kN
0hEbxsusF+/nGMy1OsjLbrw+tTFftkDD2LAwuxAY21YD2AB7uUvcNuSRtfyWhu4rVoI4FIHtj1SX
TfXy266A2tJkcZDmLYCVWl7dV+0U3YAhHm8c1zR6MXZMbKxpBktAnHV4l6+NyKkHMMkwhZ8eKVV8
nda0vM7rrjDRKEkslthvk/FVOXooUupY0ISi6DJdMQ7vp9clxCq/DXgXjyxz2gDowkHjOa2Y2jPa
vazhC2SBFgjew6bNQdMTRiPS0C2iG37S8ujlZ+AkQBVm5QYp+rl+kyFaxBIsU524kc/nJ40+PMOp
BrHN7D4M7n/bxOhRXjE/FXmFBZ2rRJdIUkQAikZdoBqckZc3rNZEM2mapyEDZ1TrV8yWzaLeJipj
CPBlUrbIxAcdOcDnpmUNolN8RLkw+/xTqc5o+aVwSINns+wXCloGqy+DcGvnxUv7Bho+K8b8bVp8
8YbeAfgDdw8g2O6q5MA9jekzdEf1dI/VzbArOS6nJgo+m4dxz6dzomZLKm02XXkwv0p64c/pxuJA
lecF8iD7Q49h/LgTD3+li0hZ3sg/wqpvoASX95aH3yZsGgoMp4Ei1ozRGlt4rzGzBAtHRs25N9Na
sFRqEhjSRKfFXVcrvG91xNlRG48PT5krENVXKiai4ukSNp380RITgDOGJyMmsd/MyFrv22JSk2T2
vJf8LEOGjLezNn7/F6n7YaOgEY3T4lo4c9UZiclgTbKsNyNaFxlzQY9LnqAu/PMG6/5tIvCXiPFv
iUBxeyx37/Kt9tcsuo6RORRMeJHY1L4k8+JDrGqiHa1f8FhsjQdDuxktzwr+pAAgWC4dHdCG5nC4
dEwaGgeNhRK3VqVrr3i1k9MMVBBCYq9Q4g7SGF3gK9sUky6yHODIffJ/OTuv3daVbF0/kQDmcMso
iqQClXUjWLJMKlFUoNLT7698Ds7x1DIsYKO7ZwNrepmpatQIfzh03Ebu0m5rwv04N9U3Ud+0fq09
fzzgS/vmIZeHe0PiAelAEvZMqpNqINRYrRZSld19+0oOOyFjUenSYww5mYeMPlpqB1OH5s0NCqs5
E7UFhYYTku6HprvaAwgvoavdo+vgmbBt2MMnMPFAaaeQ+MFCOpaEKhfWUcSIY9WVauzUmbozBwDX
o1qL0+DhF7iJtsqqQyn3CfVs/aCUmi4W13lgw21mtiH5IBfQD5rrATUdZgMbslxGqA//sfeY3+fh
fRecgKRbCPHFV09hsDkrPomFUE/4iWMKxgX6GoVEWwvh5mH7yA5ftxm+Su7ti0nT3geOeA4ecNA7
vAhREWqjmiQcdZ8FEm9CySdaw7prMURn8G0H+No5M4PFEoPV+GyiTCAwON5QoNGA/p3DS4bzUu5a
sfsF8qE1NIIP2Lo3KLmkz4V7sVwdKqpzuiyK7GGHesOX0HjLVFdrtBC/ISBY3tWG0Q7ydnraUx4W
7WrUlikTCAt4Sfit+SNu4yY2LFRGImyjvupuSriTrcO0iIv4cEFRFUQIuVkPx3UIYEGT4KPQzHx4
CuWio1kRWRyMItYeQZRUx/dNv4vmF458uWOOBxfZCbatQZbZLufBlT8uzTBD8swRJEJ01wTKczsS
rAZ0RHchku6p1mLGHSxMQZ2ce7kTiu7tLVCWJT3cp+6MyTzH/pTiDpWHNVXtPvhoSSXowhIEXE9r
o2VKkpSX8DXsAdPhHmMJGJq8assF9gFgYd4Y13V2Q3YOrnpcbZPyBKnMfowfaP1zHraqIlTch9Th
TKSpcFuntw/FPcld7UvPWZYAyw6Ox/j74Me02YEwx3SLdIXp6KZbRWodNupQnXekOhMB/HZkHh+q
Ob9zbtB+uUeLiofboUzgHPmOUSkxi/GORV9+fNW45Pq7JXaIUTlV1i7D/2rKcct6NKk0m4+PxweK
ZI3J6ew9E3SV2G57jFsUnNU4OtZwKZq3kpizL71CdEpKehDHth7cI5K0+57prtXaTMHuSh8ggyX/
3J5/VQOaE8jXJddBOhN5TsXOsjAd6UTrXu5HNoJsO5T8EKVy6cHw59yT+WKDbdhw8RNvox7wmM5x
ohSEW9OvmuZhbGIMtTqWrhatmWglJkwDwO03DlFwIk+yazwyqNYeFIkwjJXgnFgT1RKlIdn9RjAi
UCxnhR0Gl6d7GnFiRXTS2+suaRQ/DsU8OAw4f/Bx4NdA3MJ6oxEqQa14688rFXsj5GTDUgTahfPR
CGUY73PYALJrfpHhN5BqKWLJu6AcK4gAxwg2cARWjloBOQ+XH1G8Cn3rc7Tv6i15pCSlj7ODrzNK
8EyE0FS/aGIcPplP7qNGKJ5p363/j6P49QPmVUPp7S++OQcAdlrmdB4eQOJrHuFCjVgJePFeoM5A
y8beCQzcLqpEK05TBvJmuG3rFg4hKCY824oRl4zOn3wYAZZgIs5/egJ9KVhW3LJ2j+taimFZXCXg
HzvFoQuku0eV7Szl8QftBO/W3+Jh6N5D6eI+bRoE9sGVWcIgNqlYdO5d9W/zUL8sG6216slSR961
zHyyu3/YoCr0ff98DUnOPzaxAj6XByR7csTnpLj37r4WCHY+E1aXXgLvRvyJalCEOAvGQeg8fJpH
F7td5lxkJgJ7aNHo2PHpJO/8mU+N4NgFYMItPodfb87nX48vQ9VMTTZtw5ZfMvpKu97z/EChfmAi
DMZmAlOrcAdHd0DbKp3hSzh6uB4CkMGOBrPTzZRuJIbjJP6VN58xkMc9tRrMsKRv9Nnq5++di/PH
mPPMZMmadDGd81lYIe8y+m7UfSOBxHQZHBCU4s93R7LyayH245FeUvqdcm885Xl9H46wEQJW7i+Q
VbR909W8I2RR3jJgEni3wEkYp4Z/v9C3V39JeI6X3VHbiavHhepOZqaAKHTqMGD3wxuk0cNEnl3q
gpdten9f+/dc5MeTv+Qi0jNXHtaRFr1KaUb/GpN4o1WPzAmQz6ToEtQepFcArXDzrgabTxgSbdjr
OJR6+CU3Afxm+wzJ75bkz/fET1TqFim0CaKn7CkjKMWhc23VwdHjrNXQLlBbRXaIFNoWiZTsz0QM
1rfLWXpnkcv+x1MAw9FFRKHUWU83VFUofrS2U/yMAG8Cekio0P9+CZp4wf+p6AyWsiTrqq58//2P
OtyYnw/Pq3IUnx/wlc84GZIHweFIGynPaLNwAG8JwLbPEMnZ9RH5XNGKIWNwsDgbihhHm22K7goR
m7kxB7tgIrxpkem/bTzD1iRNli1ds/SX0db5cpnvHza3KZgmAhhnLxsiTeRs4QsBfPkGtF4BabOC
2vOwwc4Mgoy2EhVK9dEgqWjV3rhNtgvUPkx86FOyryJIFokUeTpFPaf3+fe7VX6bAVmqZsuGLCuU
/y9byzDO+v5UWU+SXW6ZhqigHp4dWvSFu4iybHlxlmO6UZHcYh6NNjk7bOMe/L9vw/6tDfHzNl72
GJ/4dKp39nN4ArYq8KZ85rYdax9ld97CxIIse0NjT6XrfgC4dWhfBotIOHevWxvvOFwjr3kLzfjo
7sii1v4KBd9YT+9ZHeRRTUKIwy7tMIkwDuUluLv2bDPaR4mxpAcOR97nXLl1FFpnNken4uF6Fe5J
5zF16jX7z1RIY4ALis9jAFSYO+UecIE1ZDHaUirGX/qbJf9rkfXzfbzs++qs5Yfdjs8yEl/lwkOn
yKF+MZwJTFHzOwMBYcpbA8BjKSqgwbPJM4vuZe1dkWS+x2GYh2ADfPp5imi8CaFp+oyhyOBS0Dzi
WAWcPzSWGHh5oIpaQ+hvKsE0BBUGd/3NStN+G3DaKqtMVS1JUUzx9z92sWo8NPOslc/hgc4PytCY
KtTCJ6fA0JGu8LRxdqliGms0l4LDCkXc3HTXvtk+35xtaM9RDEZMeoO/KdwnRxlU/gEpIB2Virtj
oD2kM6iZaefwBDTF9u7dvxeoIv8Sg2xdNlVbUVRFl8Xf/7h7rbBPB/WWP4d3nMXz3MWhO+iGiLi4
8BZuDio9wKUCAxmtvy8s/zoY/nnlly7kTtpYha4XLIWzXwsp0Ycr5HFmVFYV0ykcioD1uSNAdyz+
Z5MJF6HQQIIYjerODGnm0BmHsAPoKgXoMh9Dp7sakJJDP747yBxv/V3ATwuews7r+swwhmMYGYVj
NRmfuX3KorXXcwH9PejqiLEQIpp0nC9CKAdeb0vIXFzcBIBbE0EFuGNrhiQwkwRu9O+XoYhl/3oS
2IZly7ZkK7RkX0KstrcsfXfhK2CdBpFcFJ8kNrkTOFG4XLP66dsj57cN+CTv4SW/BCk+vSZLmq1I
Fv/7dw3cFaVQ1kf9MaxpauggSzRa34i435p/P6Zs/bLa/rnS62qrH/LzXnMlEZVTamlhHlATFAt8
m2YL8S0HWeSEJ9okR5c1EQv08p0eoW6TNi/2HDUSngIEiAE/fYZT0tl0FoKAkkIxoSOR8fE3rIcs
fCBPxpQxMT4b/jbVKme5n4T8bRhpDnz1MOzmkRRt3ShbRBEDDqLnIxAKgW4SrqKxU40uvtGBYvMA
8UTsbE3vri8yY5elgLRle0OljiIfKCiPRLr9wSQzYM2I9tluCCQKgp/Qa2t4BagcYWQFElPL9Mhy
kbhCAyMGBB2D0RRsNtiyqND9X/2Cv9+6/kua8c9Lf9lo9uNRFPsrL33vBI/22R0sEOPp7IFClMEz
2voLaKk7T2afqU2KzrhDQSYQjt+QtV0LHYUr2LT+kHYDShI0qECW8d+TK2SbBEPs7/uV5V92g8ps
grWog5WQtJdM/1LsyPTr6gF+IxrgSRev0/2w4V8XDGaRfhscM6nqri/JfD0+Sz0oG0FlBQdmzJba
LvV0Izn3XiGhiI7QGs3nQbeY+xcGMlQp6/i2z5anHLmLHNm2cFM4wWYaZEZ0VZqamq3nKaJse7QO
T03VdPeP9pSJsQRxH3727uDCKNuqzbmaYi2kW4WHCGGJg05q9ZSWrTh4FVxK16uGvfsa2jbmKYw5
WYPuzu99opU57uWLWkjUkfYe+wejtQkroUG4OyQFMCBBWWpi7xMVK7RYOm9OKvm3hfDzvWr/7nPj
sLNP90f5GHLssv2Ca3ewXjGJ0xJmq/5bSNZvYUWVbRXEmqKapI7/Xq48HhTjdD8AWkNE54aigSAC
0MtF9mExiOaI2eM0E518CyBZJ/ngNaC1W79pe8q/3oWiWIRV22QY9Bpyzsr2fM956EYTBjgLfhds
V6vNuIuuYWIB2rc33psV/BsYDcDe/7/my46rbvn1IhcsYGSlQ7WT0rQapaTE8yCM7nHDNbxrax4s
pyilQU4MG28ydvWXZ6ZMptVr6gZgQfsF97W5S8ZpVwKqABoM0hoJOjeilEgza/A8uRnQ8m0v2qPm
rnRDEdoAxvn4GSLQHMTMKPE0eV/rimd+OeJ+3JMhvRwyhXY7StcN9/TsXCmu3bSjekGkP52qOQ+6
fkKvZegBxRr9HU30XwqBf6778v2Ppm7vrvb2xreQevsvIGjSl1AhI+odSTUL8upjOjj1BxkM4LYK
TBB/xz7zTKGkEa6jq1s2l3t3pd2cUInCmsMg79phAosE7BDuxhpN5Hd3zVp587pelpC2K5S7pu1v
Q4gO+KjOaj8VzdRnzAzNtTacb8Iv42D6WK0hNS/asUCbEBgXW7v8/oMBJy0g52o5i8I9ZB2RGG3B
Bmy3/vGIy+jg7qy0qdG9QwB1s9VucXUGwXmGOFyUrUMkIRGQMmxn7IesV+faBEbAl7r45WidRCvs
Q3CDSLfhlfREWtK0yKpx2FiRmjMtH25AzIhueOtMU/xbJLNreMebK4C4yUer2ZhyvECtTQ41KVYF
puc24BSd+stLK1xVY/W7M0mzWQbF9HTtsMWU1r2maKVuRUuk21Pg2LVLUNxobsBMhvAFHP40mVhX
L76gxQOZqgOOrYkqAFlbq1g7EBhVEOnHBfhpRi45jMkvtFYdeQpQnfgE9r+DsYAYCcBdGOmCxrSZ
4YTlfh5Nh9LhKFFaGO33m+OXE08jODGT10QjQHrZsOd5eVzbFotUgVfHCnXTKhgUvPV1eOtaFNIJ
sKcm2hc3x1MRkgXf/vc2UX85G7gD3VZVri5L5kuhemyotnGtN7ehIFWlTDHtMUYUuVOn4EfKJkgy
pB+RSmvVEO1aICUb4Uef2xH5aL74+2ZkEQv+Eyt+3Ix4XT+KEuOmPW7Vjps5+mVihYDV0nnT6Gzi
x5tIqYhU4q8rid7HjyvJF0t63rZcCTbcKUHVEZMEklC1GVBEe2GC7i0q20WL/OzvZ/ztjPjnhYsA
8OPKubq7qseCK+POyTSupgs2mzE8xqFhlVXNMSA7sZWEhDcSzxD831z/1wDz4x2/LLm9Na+qk831
IedgGM00LJh1gl0/d6woW625uNUf22FbRt68BzUveXcDb1699XIgrKX5c7PRWPNHv4Z8DN1fVP7O
1bE/uvSOkKXwm1RnOiTXN4/+Zq1/Vyk/Xv0a8MtZFR+90URRBmnbFhiuWYCPibvS22GCpOia5hrB
i84Bmg5vLv9LP+3nl7deQvu8Ye7Lx5YHLycxjDw4eBSxnM9isu88QIeCsRTdX7KDfrUiI+q9uYHf
o83/2+vWS35d7A/a5pBzAyPUoTpiECpDP3c7vPzmqopBuyQg79qtZ9qHmP3mu6vvHv8lLbydj/Vp
q/D2MRPbgVlm3rZnA5SJ0hId6C0n3DVGYdQfd4HJch9+2wS6AD50vAE4huyeUN94B83WfuuE/PNZ
XiKgrD4OUmVyX0iSHb8macr0EidZ70hbImcGmDPHoUfnzgi+lTC+GDUb3d532+nwIQQDgsVi1kBC
DpUC+JiCsYx3HkYF7VbdEbSduskpFMX3oCGO9HMLZ8FvU5PPPgITTnssKCoixKICPkYjgiKTbdcE
ur9GLnVGd9oHfDW7Kx7EuSizpgaTQfjL/CbEam7h4Lx6NnceNEDHm6/S+DaCAw+DFSFD7rsBxopW
uxBpELQ8CY0xYQqtg73iZbaGgJDbHNeFjyIFb7l0nN2XgHTStBWJeWYyg7B8KatFn3QIw9hK43V7
LhCoacCUhSM7o300KDfuKooWTICFkIHJiH0WKH60WWS4ztCNcZAXxQYw1Y9wJFl2mj/IGm5XPwNu
YWgarfYbb+vqNJrxUmJGmQ2ufU7C1TrM0KgOp0Xmt4ZYP0DH6nwT56zgEYTMKbeufXJD6TNxpiBN
GNvkvFX03tDGKprtaZIkVsLYmqFPVTgcbPPuGe+oQ7h3mYxaQiSfUl9IkKlfN293Js27+PQZaT0C
iJ0FVXSjMSOosPYSr/vBswmbg5ya3AxbrTa/OG9l4QqfiTGSTWu4TyxTbLtROxEkonHDoBfhs5Bd
Yb2B1DAGIc122x+LDNPALAGktOAI110DOTD+/TZV7BmCEljvuvmJD3z22XQ/GBYiaijWxrt9yRn/
91n4DUD7ERav9v18sMXGjBmiTaDUytPP9JR0OiU5srBN0rqrwgMDAZ73PErPrPJ7MEG28+lk+So6
IMMgCPMRs+bVHP3/bIPmRgDUTiBGuuTOWKswvXb11AftTHBDVAhtGsAIZDar3ibcpGRk2hjeBeqv
XYFa2EBrrNFsZj3ygXiBbbePWgvSFe9zsDdJx/fI6sfj7yy7vtsiLB+ZL6JXyvb/zvgTcRIBw+5x
J28CsQh1f2Qf1ksOYK4f2uFy5Y3jAuR3kFtgmMlKCrsOWkTI/LqcP2Sfh+ab64qa56/rvpz98rOq
ZV0cgKI47Ig+EDVhuBsnqvvd3BJxTX9TFNviWPvjovbLea8fq8P13hAPi3GfqP+dAF2FDgcfIJXu
QG+i4JE9210YEnA8kZo8Ynxn3ZxoKbZOgisIw1jWQNdhCT6GTAgG+BoCywGcMAb5+4HOab+/mz1E
mhzDxMMlfO9cgk/wjo7VO/qCy9psKg6QVUJrjBkRtEWnp1AcjCgf3n3d32hIPw8U+6XyvJ+Lx1H5
/rrgTEGRI4IYitP+/rn3Zewcs3IsbNusaGX6iZOAJaB/2LxoYujL5DcGyoPBRjUU4l9vsk/ZeLPa
v7/Wj9U+r6WbeTpQjquOBik2lVqmkOgqcgYoEyFUgkgJGmQx/5RW0YzdPjimxPmJNSQZFRZeKeID
dOohCwCNAfqGFJCQJyygmgHhJI2+NDEk2Lr3LDS6RnTrUnuavvRJ29VgIEshqEEQIDKbwwRk+EcD
7RdRaAqFCdGyB1dDXjKx++L4QoGEdoHtdw8YVzlyb3pD+PlDO3lo+pcuvUgxpu/3UcQv0fPtfSGc
DbWUI84BGCRU6d32t7YU5yoCG8yD8ORwq6EHs3p9evNyvxtbf630l/zq1Lhc873GSl9/6Z0nVqoY
caNGAvIDqLHduXvMvHi6Huca0APjE2kMyQfQSYpzSJKiHbaB4yOSsBkV7XFhuSFWxqA6iYp25fTg
pSEVcWNi8rYKfFeU2C+5mX6uqrquiIFemuqBQdeox+kM/DZfdfOQsdCJIUnRwu4VY2TaldizvYmJ
qng5f728lzRM0m/lYS0KUWR7xLiZHAEVKrRpweMDt3MHCNNymCTriA8LkYeGPXBXZGaEHMCbmCWL
QPjXzYhM+scuuZzOh2JfcTMY8CIIKlQWsiWuiiINYWhMu+zNFd9+gZeCVLPr4+FQ8gUQQJvALwGF
iBRWQLi8xISMDItNvDfgNCAb22d223tXEb8pjr4n2j8eea5dLte9iFojlLrE8Y9gVYDVbIanyNjH
a0S0/3HpfVcQq28Opdem5aHxyFXjwIXhDteOUAwPFsqQFBy5iyhIdLFDYAMdhFwhpLknCGMyhPjd
OfXb7tUlQ7MMVVYVC+bqv9/8XNdlXV8a1yFaAts2SmbgnoGNNsCV3DyM++Z7v0JkZSAvpQcwreCI
PnV9SXQMFQOyQweBzCgMt4mqO5uRBB8QNlzj4RZPiMBC6q1isNe1zCYKWHXhVR+Iae8+tNrltH+z
mLRflq+h6obJTM/WdVl/qTSr8rEzjifQBwc/jXcDQE/oklohMZWDP2gwazs1nW9W6WZJ9bcdho8u
hu3jPZx7v10iBsusQtjvgMQEHF/2BBAKlYg3e9745dMbqmFK8LZlU1KMlz2fnxr6+XZ6MApef4kh
wbwHEWU0G8j4bshYoTgg6m/gzZwzRMRUxzJYI+kUR0Q6k72BI0ITqIccADD9SoSQectgAYWm8dAo
v5ljzG6kuWcKAQT8xJBIzD3JhAd+QvTszWtXf6mv/3mclxVkn26mdrzfn3TzUI9JYeepOZIe3yQT
LClmeHvQZUFLZLpNpQ1H5BwHlS7rReAKKcQgJmL5tnGeQtnJnhLq/87/jF9SMUM1TU3SZdXSVfNl
XRQNVX+UlvwcUoILL8qrt0t2mNeoJEHrEuj5/E7kFXLk9g00Ncsd8TwFDDZV5mMlS6KE2jI/VLZO
Z+cN8Ia+ODlgHm1yb/jTC2pJnURDU86raBouk3EpEIa7BpUbYEXKyf8V3OefJ3o5cu91Lt3qO0/E
WXsG2+nu8TvVmXAtdgGi5LxjNBqd7pS8GqYY1oarIY3p/juslPZLDfXPfWj/Bo+LfL7Ob3fp+V1E
IIMooJ7rTDCqaC2eVK+BXsYxwaR1OGAt03BZDLap4OkCqEWzo6WDdt8GOsDK+gk+7eOK6OeZebPQ
dIzxQP17IfyGkjJUxnOmKVmGIksvK1UpKmO+11ipWurNaIJN0oJ2DNtqIiyileluTEVLHxAND7xG
wI438Jb4+x70XzLRf+7h5cSzt5J83VVsftyYyIxQ1/9AJwFEjwWpPU07J8Qm8TIdgTV3ysVpHK4I
AhPYwcwF2pCmESPHHhfCHTw04T9Gjxr5o7m7Xpz3bzK739rFoDRsw4RYBmZGeinYLuv8tjc1hokj
Oiqq2yEjxjE5UNCbENRlRCYQRO0xkUC65k1UUX45mP+59kvRdimeh7l+4toC/4o2o3zyZtSowTGM
cLYHy0bXQG+hj8+cnrv43yyVH4/+3bP/kRcc1sqlYSl7hsdSeESpj6MRiD+HXXZthheHudAYpEri
tOpoeE3pebx5fvm308ySTM1kUCKr9n9OM/sm7fXG00TWwYNsho0RYCuCjwslZDYZkcaPhHyTIDbP
lLOzb4Kpb4MNOYQBMBHsm1Gdu8FKPAXGbIRWIKotg1iYmSDJ6Q6uzXUakZUrtGEcdUG8dsuxMoD3
mkA+BbaIilR31dXT8RSUtAsZa5Xdm6EmZgSwaGnbWUFbkNNCkOxtI3D9G9QXgcnzp1Yw/MbxQr5o
FZjVXFLhpYq6VK+IRvAZYIfXC6wpUNdpoqn5bpf/hjPlxVmKrMiWaerya1BS76WyV3WAvhK6CNAf
b743uU6xR+4LdyMP5gYGQZ1B1dngNZ6d4tV+dXCdZwjFdSoFa0CECMjSs3pXhiq/BSBLsmTSLTaU
br32wvfP62Oe2woQWDiaQrLihpIDvglJWtiw6UBvoNuOVJe75QdwZ3u4e7YehQCfDE8uOlE3iJsC
0rl3g06jU/s5Wj6Q49FIXDtCkwEkGGoIGOM5dNmhqnwL2RkxPWfCHRLpZJuobil330g9fWmK6EeV
Jk6/+c6fnCECwoqEN/Qxf7gyREVqW+pS0UHchitTcuWNG5GsIrTldUQ0uDg38HN0fT98ZMc9NdPW
HiRSqdNFb+Pqo20wpZtBNri3w+9SFntFFZMWOprrgNxawL6l5vjyXReeA92gMWindm9c75jJ6HhR
hrV3QhjBMyaIUbePKILmYU5nbapzs3Y4FYMLOuSW3xdMHxYXIWmkpD1hvdcoyIz2XUIFnbQ45mGR
3aY0JeImMQoAPgQOOIRCchVtzc83jScAw/8tqCxZtjVNtUzVtF/VYPK9rhxO9x3fW8EUAXhPEUSd
IEVm9+mMUg0XHa0nNDBrwwMoifrJWehQ8OV43+HqAgr6a7mllY0jjJPkXQBfq6dTAiSIVnj8yrNQ
gBtISSx+q7A8v33MaFrQjCCz7WaNdrgMkyLrdsNAjrOlk+jMpveqe/LHbeTt9t4dEBhJF0xZwUnu
0Yfpl6mNEUCN1jNkpLx4k/ta9i8FLwRlDcki1QQM/o0E+BFYq3pdHq5X4NW4vXxvAq0MFZ0eyozm
OFYAsEcSU6DfkA6gHxJzQmMduw+3qGRV7YnRO5H2jkphQCga7sLBTdgBPPuNpIHQcuUZ/qOF4eEk
NvxPJODcEXnJxZvQPSAKjs45Sx2yJdqdEgp3TW8IJ5uYwPxcKJk881BMp8BY0twhSGyCYCZP9m22
geoBnGu4wQKPFqzi3MYS/oCweZPTNR+qe2x37BgY4yGNqGDLLgqztntvIuAaRGweAVo4uMFpin+e
N1iUU0afAgHMOb9tp9dAtH3glR6RJWmgPAJu6AqiAdL2E24AOpaCvm0uZ7f2rBLy3xs4hyhQMryp
W58cv/EoncP005dI7U74Z+kE5lZLn5wGuDGy6gbbmE71sxmxneH40WJixIMsJfRwJhf8MkjIaKFO
JkKzmZoJDwvfA6ePiA2jWnQvKQ/jM2QmF2k2tgtFheCmEVJOCWHi5uIMJfzqhZ2FRMWsR5+4bwnK
Hv18cMs7n/b3jfZ33KfPHcqROYepfkAG1zk/aGxArOMeQKyviDB7jAdE0/0G/tFwZ4Q2Ch/KNw0k
O43SEAXQ/YccLFAvZqcwJ2JfA41NO7f2gqcBwQZlrJiKBJ7G6iHNhFtmm0az2C4cj6gtemwWusGo
AYPA5R9s8DUi8d8NuIttE7XXXYQDQTQPyTtQDG5wJ/snH4F/ZyScDFBMD3uHRY2szmmIaQlLEb1w
N/VGdFp7vI6r1+ig+UiIbPj8j/e86OwCZBonJnLq6IQi0SxYeWoBZ0cM0BD/O8ejK/MmHpfLwPaB
EugMQL9EHaGvwzkmuIcassG8saPbgBDqXpZ8mOPoHhDY6UUa4cxqAWdYIOgMnpZH0y7ZuQwlLD0w
+0Tig+crvU6mwRY6u52GX3gEkMxZ0WnMa3cpHXryztOOHtUlOvYfEjS1jWhEPIDfw2YAvuStap6g
fee6KhuGpqOqhl2MdLBa84ohQGpGGjlDIBnfmyhZ8isqn2Gmo6EP3tt6+JD5/vPLcM5I5c07Y2Ib
XnGEaqBGEfEYmYUP6OAOdzRGnbbEklWlYGiEkldkOHejp/LwtUkpHLr1cPdhObLLmBTrGMvtiaD+
/TcyIl/+FrgQtB6IeyVPCn/EWOZdGDAUGgJd3EMotxzCZdOjZpP+Gop9aPpc3W0yLdsf1wxdWj6M
cHhMcYDrfblD5Hyg+bU/LlnL36GIQWeqOUXN41yH2qWFKB2mQG3bcq8cy9G8g4OJ7SSakBL8QDbi
4zAQgyDUwltW0+BQEp5Ed7KlOxzlBlTaPT4PZ/iDXEPJeWZjaRKXHPXh1N9Go0MMJmpsqNz4E7V1
PAmE8AQKuoLlCv3PaSnCWb2P/RdzTLrHS4MZwjkpPiA40Xhh1nYacdfq7MQADxSw1U/WA6t2hIH6
Y8IDcaaCOWVQFdwmeNSfEG+Fu2htk3yKsqywuoDIMncM2HpImfR9GrWctlJL8Pu8/rDtK5PbRFk+
3bNAmJ8+zlHRfHg0JVoaj2saTm4jdA4V0oZ9MeX8x5oHj7i/ayztlxqLOl+XqVwkS9LMl9rB3Bk7
xWicwBf15jNmISPVy3tKePAfzSq5ELEIoeEzvo4Z85HM8qowzMZIs0xxhgrkFkZb/nli9g5J1T4k
PEkEQeTve1RFFvrSa/15j9bLfOhQre+3i8I9VpERbrp5W7g32Z0iWA8PLiA9F2Ics+5Gc2FBtnUU
vKcqHBwlbMn38DuluOo9xrdFuVKjv+/su/30nzszFMPSNNsyAbP+W9Q/Ns8y35/oCM4rdL302Ixv
w7y9SYuZkRn+OqjAdm9SOdq1QJJ1zl92U+mZzUNa9u2g7M+jZ3jpn7rn3ip8wnEx3CLQ/err2c5X
j47eWidGp/gYX9x4uJnB5Yr00B4duzamylJiNG/NB+KUhzfl3DeG+q9neqkJrvdbfSzLNfjCpIGx
OW97JIt+s0hzDu0yKrFIAGwY73vr3hkrWME/2ni2WwcoPO2TdZcCfDuw2sdImwC+7srpqf2Izc41
OSL1Ur9LHIEp/7I8QMjpqiIpJkSbl2naxSwal8P8LDCt62zbtmbrNod5ckRwWU6KtFpux3rXHjzG
m9a8cxhfJ2aSj57UYBkR+ER6i+LOV4G8vh5zfB7bZsLqh+D+mS+2/A6aNLN6pIrm0f5jPruSW2DK
gM2FI2H6rGR3tIapQHpH+L9IM5Fz0V3y1DWKCVb4yFCMnppcHuGto79DXk6kK95ttOvON856xR/m
uArOw11HguVHbnsPnl3UuqbchN9YHrJLt+zUKzvjcCs6uApGW2SSNxFp4GFcknqJAWILylj47JyQ
ukOIOjjF5DNNHAFw5W1tPjVUkwDzaL3zl9V6thvufdLoH9rH9ql/+DiPnpNHy5rtwRNMsJoGIar2
jZk1KwYKgcDu6JGGBejB344OcT0G1drCj4IsTKPOgRgQ6VFjoOR4m1bRs6kvYUW3t9DT9ulz+Zww
2tRSMzm2L8mzK2XHsZmcUzNu9PXufHgYSZlFkjm4d4rudWl3sJOwP5VM7ReDKqoGjUTp6UvDdIsk
8LhgL+9ocTkssNWKT+GmeQhO6Rmh/rKzb5WAhukCp5vPdfPQqodaC5XzodH+OsZ6FwS93m2QLDIT
9g9p3nsu6KF5e8IGOsmMXMuIDxXjsJVeo5yJIpJHCDtj70ZnMwt4Sta7iZxF0ddRnLCDec9qPb7E
G5ln9PabiD0jZW1D0dzx06hWxzVthW2r6iNd4R9DGVn2B6yjx1DEiM4aj+d02yu9/egWGqyf9NDb
9ecN5754tANreurcxweOHecc7mdPyTn3Nn3+z0aLo15ZDacaW6pz6ttjM1bH61jvnILAGjJ12yQo
ujf6RQf2Qr7Kh8UV/YWKFdnHY8LSyaFR7+BN7YJ5YGbbHs81KRKZWhSaQ3Iglq9DrSujz1gFl+SS
WF3EL9rH1iG127fw0VJ6RniNLeAwpIDNTf8Ulyw5r4jUfjXJsSvwtkPp5ug54kK3Xt5cr/L4uUQP
tvK01MLQAQOTvHVvbUNS10pydhdHgUZDbpTxRPPPelqObnHR1Hso/wbaZL00Bpa3uuAEQdVbXJxi
QaWH9Vd8xPzUyPBHsrJdZveMDr3lsn3u1hM1BIucJ1oECgqdwchK1OwRFCnnuDZojOboMlDIf926
Ja51ww1m44hBsLfGiEuON+N5/4biQRmfmtbncdkY8sPP9nNULxW0V0j0eviE7VoMtnWU9vpy7xAJ
SMbRoycU2D0pkPq8G3h5mdkrxxBLtMHON9MbDJO+PaxCBR+axBho/VvXPDvG4NaVs2KhRGC1j4nW
1KbK9BbOp+vWdqi6+2DtKviJF83NUG4ZCf/vS9EGzZRbyPKBw35aHGgWDx+o6SpTNUfT1vbpt4dK
l48kTfkWz/Du8pAqA1o5u/fAJtUNZ45wIVonHPJ5qIMK5yV88opVdAB7CnIOn+dpTTcKAwNVCNNe
sQz7NIebdtGrVjvfAF8dXFun2Nh457SeXsZ88HJsZ/bMDM3UZt3SqN6usHAQR4ORNtqQbnaSw0iD
ibEUK/FudsoOnW1/3sQoNEcsWNiE8WZrPi2Pse+BQ1eifFbFJmHGzTWo2uWqHlv900KZnldGYmbc
4bPNSpg8uuvhlqY+170JWa7j5NQ6Q1yh/uFbDW9dnksFO91V+uhU5pHJObDpHTv7rtUXVHqrrXYf
yZ1my218DFBDqpplrGf5gIHHTBs82KBDOdOzW7QuhbBEVwe9RrlV/g9nb7acPLKu614REeqFTtVL
9J0xnBAGY4FEIwQISVe/n/Rce03/lMNErJgx5qhR9ZedSqW+/Jq3cfT+lc+VP8AxRYkKP9F8hg58
299BqLjNbzu7WbOsoveQYKUeIwsuI8286Z3kEKAZEy3+xoI9YeZz93l+62Hv6c3QKoqSKamhz+lw
beQz+VAwawH2VzjFnD3hd1q9nF7QA1BEPje6gN4gYe22hGUpdVa8zEXrs8J5o9ziAwMMvpd6zeIU
t5Favr6vBPGdd1V86Shkndf80naoDB7Iv0J3Cw6h1c/DbKiOK1zQGak5WvjAqAzOu3Ofsf1oaRgL
lDUqG9Q32PuFtmCzRjjKEY5noOhZA6IxCCGO2p8aPihDbcHDV/bcmKD46aKYNlLWMHS3QtXjo9W7
kUHq/Vu4Dw79wjv7u1nr8+Inww9BQALEwbSbzkEPCXufZ8OCdB7sZ3UXyvLeTZzxatisrzOVEra0
o/bwPmPdSnSeaaiM9pVOOrp5ir/DbY474LOV4/Gtsm0IeK/z2WGbDSbK+twlaFrjZlavgW8mjKVw
sY2tPlGHXZHstFPNvmj/IH0LevIyt0KYfAjTs3VXvJZGBSijy+TKD8x7yrratgKEN6JbR/ZM0rTH
ROo+hjmrkD2Px30ref77nAOaTS4+P6lCx9GatrGNYUB5BVcpbRq8ydE5edj1Gi3x05LvztIdNXV1
zgFMme7F3Tu78WVy2vJo1/W1C0GFIm1UBgskOJCVkvoHoVoyt+ILSkQo9XnKRhlW69v69rbq6F9K
15gX2924DNIoR4LLDPg0QymSuvU8Ge8Ca0Lm2rueREC78aP3czKE+5xsmp7kpD3GKZenZS3WQOqT
gY+AQ6jTZFJsH/Oyh/rHdjZvLVDZlznXEyRVI6WjDg/delZGKFp2Mh9CxjVOkXiQSCHQm63W59gK
Ze5wrX+cw1FaGHHW392de8zVRmkeq1NpfA31IVx0eaGMLqE1tD7TnrnYja5raWROLfewfXSk7u1L
64g8bniKzaHUvwysadHTiH9I6m95AA7UbnmfJxzgRXu26u8CvL1BzVJHqHPZPXbyITff9irARpzo
wt+H5LDkkoZ35eNdtibypiRHXmGDg7IKTYF5Sh/qOL/RWJle5jwz9hqh+akTROMMo+Np9ZZNWtN2
UPp7Xx1JnWZ4el/1msEBlTjaUD16xY3mPXYOZUJ8eju71dsjakYFaCg8Qad/Vy/fifFzps+ATYHo
pKgyNeC/1cspO9N9V61yZoxuUTG99zSUjKZ8pig8crIkXw+qnXPrm1N5eF5z+jitzeLvRWjfk7E/
VqE8VXe3QzutqxWruF3cdLga7T/OoybE1xMb1nxw7t97d2j8pH6B3CnJvy69NjnalaK0mmfeo38Y
6htSWw+mDj6RxuTuC5mCpF9zjpRQ+BdcQyvEhtFXceZCNtV9xPc+qm2L3TDtAlka5rEUIisdpcsj
38iuZ4V0iaZNJP5U8qb10E7azfaDKmj75J+VfZkUvLtjp9pQRfAjpgaN4ONbu2+FWR+fF7+eQ46P
UX5CL6bXDq/ROWyFF+/6Zm2oAfgra7P73Pd5to/jmAZj/bZbULQMSCujfbBzjvHOTwePgPIqJA8h
zWoQmz4Nck96T0Ntg8ZyQVMWlyF6EUwY11ysaijN5K5JED7jkvJmdG/rVo8rUhny/1ZDs2+Ni8kq
3neaUBTGSdweQCCCIRW1IyASV5Sh5RGGsz5wad9AzvpGHEXYayh7d/axDMxYJDetfhOQzGgTLt34
POYlIVZxDoxBn/6UHFijlqeGRmQyOTMH2J13mriJq85qdJii0AYuIyCq0jmSg3s3pUbEk3VvV1zI
VVxGmmdEyEB1M/8RqXDqyrAdZ57eyyI5EJlW0bmRBeUhvaeUgmPlcY320EDyMegGSH8diBd0iJnh
wD3eT7DX6OQYXdYIV/DaDqM0VjqibfHw2zyoNtADVJr8Y4SQrJfGSB3FfaaVIhFAaLebCEkMmjrn
KA9uwQ6+ywdGzoNWpDv7gVDBabnNkBbv3XSqhTklvW3P9utsXg3uNHkYPcnk249tPnlgHX3pW34d
lNtim8/0xS44TFXMlhgUWj664bsh7krT68f9bTc0aiEpnOOBxnHp3Z2mdxk+FPs6PS5W7zU+3f3z
cP+pdSvi+6ovD0H+nQfXgRZeXpTW6q+FtcZUEMVAiTDxVFhbunpt9pVUwoZJJ/q48qvBfr6LMCHy
rXfmEB0VXRQgnDKdnz3FJuMnofyMJDRUeA035zTmhkND7e+Q8RuK5tvO4f9fl1j3j7mI8nhosrGX
S+jDCZiYLj01P/HM8R5kYtbb94woCZgC9MebPShaMeFbdY1uPbh3D3yL2twaEpwjfWoNr/OXGM+X
q3vqCZVSVa9WF1anTlY92cVKBQFO/rKgN3pinc1accrQ4B9shQh6O0Jhrbea0LMKEN1lQHzi1B0o
Jmsf6awX3Z1f3qkuweND00NpI37zzQT/sXenezuzLslKwGG0+GoLBMwZpcZLkHgl0inj7baC0md5
TYwkGXIwoYdYGa5vLi33eR38/SZ/Gdz/u5onlImWtC/VRQWGVgffU4FePsQ/eDTQ19PdZDx+tCB7
ZDNSunECI8NhoDdBwGGMN0X3GmEAKZrCaRPsvPOE7GIPdMuKLPrQ+OPhZPqiD2mK1fx7U7FaWVX1
tmIwL/8mFP/Yu/uq3Kv5A4kaA3iUOfkeQ6HZxnbZ6EK70XRfOQl2ADhzAYOKrD61yJ5pVrFyJdlv
ZK/CWk5Hq0ZKvaRXpOSqCQUCqha5B3rR6z8i5rAVHw/4rtSexcfPVSdmIsSUwHI/MSz6xLUYva/e
BSMmjsgDlonzZQ13PVrE++nxxWEx/4tZ+ueBv6HiPx54f7byu5VzWOQJ03YJ4XKE0Bmxo4B7Djso
Mn5BcsLU01kOjiNG7eW0igaR2omyM0h9KXXxKne2K38+R2DLxwsgAMJPeYhObRPM0dY1424QnNYB
VwLGns7MoDsf584uiUjsv6zU/tRe4oi1/7aT/32qp7CW3oysMU881bf7OUruKyTdsU+7MEE64+p9
7n2jr6mHiWnj4aaEZNtmHGffJ7GnKC6qHt8u9/vc3cHCMYdQQF/JQ71c5FOMq5tD0brfWCRD3Ydj
Dd4FnBGxTeGqfkBdc63N2h+tzGEu2oGwv91UY9yAv3HPuW3GzHGOzvETFT7uwi9qHOdLqDZZL4x/
tP9eEWIvDdOi960D0Hxa5qW9Q5PvvJMESoMZsIA5tDwkQKcs0b+VsNKm0ygKoosbrCZCrr15i2f4
XlM3oUcGU+7Vxv0SflmRirVLW8bjRXsGqjfFVT+fVb2ZvWceIsw9kH5QEcRbjQILLtgQGRYNm3V3
qAcMYDvQ/g9IGz+wJz/0XpGnf0H9sRpTNg2rDX7V+maC/PiCsvO+vW/fymYGi1gCh6J4TGvBlqzv
oyzUYsbLnen0KLphlb2KKN1nUOxNEd66h8bDhCWPZxSYtAQwA4P/RK1DcvsKZqv8+kn87zK/p0Q/
lpniM9VOVJYp7CBqgUxErrvMwVC5IJa7Hk7qH3KvWebCtl13/74FeCu/BFaQ1bLAIgsPnCeUr3I8
nSA9K8Bilx2Md9/PH+9vb6jiuCjGQhw5OEdbEQ6oiBOLQe4dpYKrD85O2OGK2bWMAaibdS79Jf9I
wcKkJawRB8gYQBYddmt/rveGlieuEDBx9mMxTGlq2SYCDnQ8sTkDd8MEMEDpsmmRVPK0KR4A3gW2
oG1gI1fbuNb3Z3mMVztWntUWHzDTxoI5jQ1EqcSufIHX+ntffiE8YFH0Y1uebserbqb5rVAJVM3g
TcyrK2yG6ScPwFZUtt4HVUfK1cUFo/8hIJh7PxSgtb9X8cuEkFXIjLdUTWdEaAjgzo+zcZbr6tA+
XZvZAbQyYwRYqsxylDchD9+oCDAtsTymnoiGujdntG31JCh+poOQL6AmLBU+ij5Kx/RxhBcqVNFr
eDFfXM2/LhI9ExOsjMBgPheRxuF0sY5ZUUOOeKtjgBJtJv8esPy6ZuSvYXdLszQaH9ZBkQdXf6PC
bLqwdQmMAf+D7g559SwNj5uZuG4RZ3r1Lv87Z+VN/ljg06VTm9VDuZxY4FsbLM+pgFwuiDSDKMjD
zbbpCMMtcQlijqFhbM1MGhGRv9/kL5C6f9fwFKyNKt2dzAKgpuDPuAI9R3hcTsFARUOjOzQmi8UC
xVpwYRgf2i+qiV9vNFPiIElwKGTdFEHgxzm6XIx7S24n+LC9dXq6mCgOBuvpXlgq2EPtc4wk6zwS
eNHFt01G/Bjgs+mOZBiHk8kJxwxhhfn3jvyibaFLpoTAmSGBObO+J88/1lSfFH2lyK1qpo2g8IYt
7gd6sHZJuYUj2MagzEO/y87RDybLudjj4VYDqideU+Oh9u9ldqMDW38VEn/R6WFhMjm6abWJvf9J
0+X0DEVwVRGQFefrfXlncJN5KNaRnK/QvNseYP9OUIymOX7uXd2cqgs0UcfJcQy2Ow/QB58fO095
oc33TcV8ToF/ruspJF0eSdaCD1vNBGEdYJV38/d9FR63hihriUcU8tQ9c66Hmac5GorqTNfcJD6i
Wym7+RSv5EBC2m0VGGz1MdhB3KPHHeieCo5CjxmhoLycOJwJbz49ejxyLDRvq7j2aQzQkKo3etDC
ruaC8wETIP/mPAZnujZn/+grnTyoO5+jU3AI8DPtp0zl8HgOC//vY/PNjvlrF56A6dd2buanK7BZ
ZrB27yKSMOgvEwFWwuqdCW7toNtJ254XYwMswWt7h7I2Zs/ALmnZ2FuRGmPuJR6IbkTFWbLA2tYY
rAICAyDC5cJ7/HvZsvJbPv/z7T2F8pt8ME/GnVOVd6+4vBq0mTCm9U5uMThyui8oAjDjCzTq0zrG
qQzYoJBYrGB4g6/ycOq07zPe3AjLmgpJiCvrVHj6MyPPKlyePSlOcARPJznwq3rWrDHm9Ms17x45
ARSvnOOsPZ1a46THEAaEZuHpIHdqF/ti70b+A1LdRVI7OICVQbIeA22sbmjvWENYOeRt9IiBWlLu
Gb7YPi3EYQsZtaN/d/P4ikC4PNtPVp7iMi4QbVpP+ElhrKBHD4xxZXa5eCldqP+6qZphAD9Hn+d/
+ps/YkiZP+S7aSJmhpH6e0/5Ottv9agDZpAOEPJ5YMvGO7+tC3EtwJKRyPKmlEhHxw5QcZldZBt7
kj3VzvALMkffAU4lgEmEvtGL96++WupTw7fWWudVdbmIC+C9wxvy7qCMsKaSw4FCWxMj9y/S9qkM
EnOHhXHc2APLx1uBrzWKhggeOPMxVgfxVMDmbwBHB0uJ7iwZSYrWE6xg8BNC3KHXu0USgo3XHlqc
Y9Mz3DG6v0mn6pIrTKdoN3SDRV/uteKPNlP80whpiRjF5fnty+vHE9CS4YhhVhp+kP5C6IUsJKBk
jYfGIGHPWIk76rH+CjVuMnd/gg6tnoPLLUItA1fgv7ftW8X4P1/7/75g+alBrR0v56a4odmGmzy9
uiWgx+mh5SYH0JRHUJLMnNbj6bScj4ETrwUe6bJUT4CNSeWHw77nyL1yeUZQKo+/cHjO8WKdqJlN
nZui3Pq48dZj1HU7Ly5c47d2hfl/sF2yKT/fIbWcPS4H5SDedkahJULVd/IooPygVwbAX5eD6VTu
TAWglT5QL/Jb49IeN+MAirSvWfYeRTF8d4GE5o0dh/HBgS3/1gP4DjoeISxQwalBrsDgynlxWn8/
rD+W/3TVGPJJTnYnshXShR782iUhFR2mSKifMgBACmERA8kGSffoxv3Zt/3x3kWQ9e/XD9T6l+rE
RFUeKW6mIRS7/yYuj13SzosTTAQqb5ThmDkEfBP8aviOAU6WVBzAXomf73gzw3zRMIV5Z2zKXYCC
I6iRgy+HWbw0gdLSACIP3nkdesPgajEH5t8T0rN7/+Qoa5y3Oy02thIQIf77hpVkMcGUkY+zdEMV
NEAmxhveBYcnGA3uLGcdlduCC6w4Y7pJ/o6r5uJsBZ+DSwm7vU33u0CClCdI0wcH3qnzJkEdxgsO
vLSQ+FHRHlAI9NBm/B3SKhYQ3CsPm7oISzN65/+EwR9GKQi4QemX7RMBWNg/0v3nx/Jk9vzgQs30
rnBdhXRr46PM6vMjA1QVY36sb7h3d1FDzsf6B2gneifTNTafoGT2IGQOKLeKX93iUiDF4iMSImdz
i3ysBJPaOAGY3soVwueGHQp72MoZHjkKi6/cDhB8dTfQOV1vPped2oWVgXR3wlrLQOWXIcDKv0FL
DQwCd43iBkwz7SFQLrJwl3CGDp4Okk283ZKnPYGNaNOMrV183OBh8nnSgAPXWttvTtzQqAJDekL2
90D+tceycFHYczRDsTf4oH0HtJRAxRsUhhSzD6YRPsxIHiRh/25ORgzIXMC0e1dQO8SEu8X9z+Jc
h2XG4Ju/wyifF5aj0D2Jcb5w4G7R3GxzcSMR23I9umNfYrLB0tC7/lRttNcS13xRnf+eNPw4/k9J
w/mQnTM5kUj57F5N10acRZGVCjFldP5A6nMUGOmzux8xJxlhkpPzIgb/Wrr8/Aafbi71qDRZccGY
TuzMwwaxLzloVKEXWlE2RYC3B8i2UrqTULmzEEbn7MUSvpudz9dAm66vAgtZVjXtqYI7Ww+CrFmR
1iQuJBQhCUgrwrutPmAlPO7j2sObQHlrovXBB2TfclLETO6Cytni6k8Z5Dv5ymnGV3Q1bGs5T4oR
lxp07/1Ure3Vph+DaZZoMja92OCrfCsg8s9Oyxw7+yuoBwdRks+2d3j/O7792qJqW2abnpmpwPV8
2tq0TGqY4MTZTg0Yv907CS0oF/C9LNhVIOSi3tIkHETUidwO28QUerkCdX73u9DB+/FtFPdZMZNW
4RESvq5cde2XEPxjjerTFVyuLqm2Ooo17gFFSl19sqfhWAHOv4Xbqb9kZsbt1nkbcf/DpSCPfYNp
0VvDRIjPDqOEbdM3nfToKfB59GBe6v4CSzH6f5PwxbX7vZb/nJP/3U/16ZwU+lExrwfWuk9DoZiy
RN81mkbAgPazoBnjsyyUQv+niPwQF/8offW5GGLG9Ncanir9Y2YUaGmzBmE8Q+uelsOB3j0TqO/3
uV4DZBus0elk2lQG3PN7R4uLbgNHRQiZ7W06ApzTK3CbbulU8bz0BNVRWflxXz8BKaFNcSztBaGt
cG5kMQ4IjFf9im+Ro+ensOAAwkPGsNvQnjKAQ1W3cu1EdV644uoSCSfgXV77fgxn8+oJW8YmKiey
iEZcGRiuDUAxRDadPEgsKJXNrY857UtombTvP/rCKZj464ygnrxn/Xdhjn3zXYe+fpeEhz4ngHt8
8LjYCd2L1tfl5n18EFzJe16kN7/ArHXkNHWJbqim0Kd+Cqv7B9oG5plXJIZJpX//Mm18XW0kAJgl
hVOGJAgBwbEgMbPpCIM2BNlp+kOoafAJYOzFLaEH5IxUapvM/rwxEff+Dg2GOKr/eQE/1vgUGsqb
fEsualpT7dOwkuPMRA7g/Nb4y6Pn2+OLCtU1GqyXy9ZmeeXUiFkisa4ICROHzrCSgiqNuym8FBzN
hO2v8Y7HUhyirTpyq8JTo89RPkt8esq4mr/qn8ryb/XO/+6xLj2FDXO/rzRJysRnoEPLopUctnxj
9lajKmkK2TsEJtPwCsZFOGbKmnfFbgY7EJEVSVkovxf0MN/JdrEP47MQHU9BFj5Eb9nXGwBfypxl
Sai8fuF7Dc8NpXqsCM9cjeoc2OLsSMxv7/tj6+Q+7p7akwaBYfD72gjpexXmX+QPlXOFlWrf85Gk
YqINwTBsjtg/nxVOYoWBB47TNgC1WRGruCnbbQItXDFt/pVMPk33AbrwQutAG7dUZNmulnsDIgY2
kSloRebCuPDvQ2H+l23+8+BygP9Nh5WkPj9kg019gzpn2jtBl+0RbVcj7ImtAks/QT6f+qCr3Ggs
VJ6Gmr2iqP9qLefWiufGiRhVOxru2yKEmxlc4UtRZsSTfIZe0+SLLnHik/7a+3XnxlsDlkVXK3S/
RA4klG618cuz8us1+POsPIXMXVLtlNuKx2LLCv9ghrVMKwROeB2/lyJRbDYtrMXhQYCNajsHvM7y
jVn5N97ae4OLLD6CPPi6PnjT44iHJ6cXBwDXzGCjkk0LBZKKdPZmuF1B3EUyB6SPQjorXIjuGzLS
cANH7PGgAkNrFJQMFsumU38Ou4Gnx4sZw8ZkMiGt9chvmtGcf+t9HuSdjTQZWj1AeoQ8jTCxudFR
bYTTdk0mK/y0sy6wZ/QP5a82GRKKEz1S98kJo1R7DmoQGTtwjWGzxTSstgvaDwmC2ypYVcbMM7y/
0bV8kVZ+V03/iS3QztuKys3+P3zgH22T7HK73ivRDpaCPeXk+S1BjK36HvXEbzsmzMIFUqKyYjxb
Hh3B6j+4EcTMyq51Z/utPKy02TnBcsuPIE+wm05cJrXYRS/4fs4ESkbMfYwXJu6o+XxrTeudz9h8
lPkve+vytxDz0/OoFkC6tgo4ABbzU5WIZcH+VLXqOyIMXLk68nIXIMfBDpqIc5qaPtpAEM9gAdRN
COtEvbjGqMfNK7AWXF2YilPbeGtmA5uKSxg2JYSrhEnPDvm/G2jJxldAFNE2aqMRr7lbaie+uRSA
EE066OQmgtibRrj6UpkOoUJpEeRDyynnpidI+yJfI1l+y0/BamN9AfUcEIWsEUa/08twBUuY7Pmt
LaCOAlLbOOqIhquT+S0XFOVhmfigpF9yu5RfYjTy+7B6TBk9Iuv7n/84B6tCf0hU+ffZw9G/1w6R
GDw62yZKXMeEHgA4VREJHnyJoKGQXMAKnqoUmBwXJbj5zcAcqAwHpeBGzNjhoM3f80G6UUfiFIR1
Sa2D6jRpnyfuBbfMu1NoDiLpa7ca0AprKCvL+coFU32aV6EgcDBp2yjObShYpFJwtN9ghzrrSzDV
nBUqc5QdnVyyH8Acpo1/f7tQMN+GTWfnqzUUCDXcpaI66k1ppq2QEr2QJ3mrwt2oBSjn1tiSULPF
ot02gocjxdwNUDcx8L0vVsNTyBAtPREnr37Luc13m3PilwPl7t7HJoJwWtjK3cxDhGVYDxak3LV7
fadziiQpoKLIAjs8LEMha3Ohb376OIU1DbJTpB48pIfs89WrcDMDPA1m91tryoQe5GjvEj6jVl8u
7JJaGMm5Tf+COdQDA6m4DA4jdZv2FGEB/KA/EClwMBwTv0R+NKDsGoI8wLoNAqbCSAnmsy8F7aVo
PH3qC5g3rKFfaZ62cw47Dxek41ebHmMg9W+c9dorKMUf/GsPIetZyXa78u7OuUO1EwC5L0yHPLVy
DZ2n3fsfhffwyTwTauH2WMi082e/Wh1pvNryI2yNaR4H+AJOT5tXgadNoH4CqN67gJsD/fOEBglu
pYV3M10VEe/cEaR+6NcDNdBHqMaNpDHYb9NtJhemh6DPsYb3P0Tty0TBwaVgg/wR//mEYTqFwPvq
MjJ/Sd81WftGGSmKZjwLnt2P1mm/q4wb0x998Ij1DQFw+fY5MeZHN/FNrvuC0AgeB9MKeWdf2K0A
weQg48ikQpnWIHOUbRO2MNr/DbjG1szAemoJAyGwYt3A6670dErYWMjjkNC7X5CDVDQVOiHtKc4W
rShhS3YZ48XMi6EU5OJic19118S1+hQ2fzyq+ZyilcrjptZF+yaS4E+rQw5P66tG5AgWuUBQVhxq
WkCYfNX+aXycmsHpQyU4cUe9YY0Hg/xNHv6d4ei/ZDhMBKn1UV3A1s58Ss3lsiUpu0q9oXVo0Ioz
CT1LMLU+ehEMRfz1gIGW046mPfxs16toe6WzVYKYE66XN5o/aMBxTJNB4jpd0cC6ia5+sOe4Hju0
3XvkMn+v+LdeqaZYCgW8qajgKJ4qpeu+3pnX8/EGzOQQtQPkDdru6bOKTq7oaa3opO27uzcxZ9v3
8jBnkpMNFVe4hibvqXdyDI9CyFXiL20tuouvkHO/eFboYHLQzTMAzlnGc5DH3kNiRL+CoTEwRrih
147yJUj9mrfjeBYdvJZOnWT6UGB2CFfGVfdOU5lx2SM6w3tr2ddXs/BfOgr/rOjpHStSqaYHy7rO
Wh3EAUB4mxp5LBUBXufBOV5FWSBBf/+iys1rmnKgf6t+9n4ny5q9eHm/VFloCirf0ieSrshiqT9u
wGq1W12r1vEKdyKNmMa8nY8eWt4w6GZ7XlRQWe4JvHSDG2Xb2c2hCQoNfj3WQgm88zESOGXZ6yZA
vF7k+sovu6RLIKlMSwKWA/Tx36UlD1UvT9a1wPn8zBVIvmL6l2XTWUVtt/7UJrlum0s1sPj9RS/x
7x1ob1PdeFGH/gYT/WcZTzuk3m4KVIVHMSsv0Tt24lzxAbQcOIud5NDXPH1z+jR9a645FnC+YU39
FV6C8+zYu/H1YatTpt/+1O0AbLy6Y6L4cFEekN8k2CxROSqW+wnpbppCw6mCxC/o1xnMHmGYRH+/
bHGsnsLdP08iQs+Pd52lR+V4s6qCitSg5216AXlr8Pfv+A039M8veYoGpt4qpSxhuw7vbSo0he8s
NoJrTcdy37n2kHU8yVwRJW6+AV7et/BG3X6AJdC9Zt3ss4jzHky7fsp84vPeuK8oH9/R6K9NeEqV
yzI9ZXXrVszyym8fXCPIwgOZzjCNcMHMnV5F//QYl2fEwt2m/9jsmLDf8HN37nv3MSh6L1ox3+Cg
v9bzFAvOj8vVOOxYjwVfL/E00B591T0NjEXTx4zJXN6ZWcDncGgZIp7R8v9+X7+1KUAJtgkCYJeE
3t6/h6ItS2ml6AVf2ReE4/Dkt/otySkkCIVzcGdn9zpJfANNifTV9/3L7UsvGwEwgTTRuOz+/c2n
NpYTuWRcKHpRwVbpbZAw2Hw2obkCnkGpkTApyT/qrupl/qmnjV9dtvKvSxBwauEyqGJM9e8S6tMx
vaX14zIzAjpg3YqCxz91wL53FZi66H0M/h92G0mx//sLn9523S7r1tXkF9YjNABiIR9t3gQFG4Lg
2gyMsMYNnZEXwpXuq5P26mGfGmqp0cqUYiVfZje/9pqpdnborPfSMyyfamzAoMn7RPUWYx8ravfp
7UDvIOt8AUaTxYF6PvA/tuD7g/gRhcy0pZxKsQWtEwJRx3CQeZLmyrQPBHdjpoWwF91XScqvvxUo
IXBYDeqB9NzEv9Tni3RK9hcqvdppdi7iOgiLL41Io//TPNyPs0+0eZVM/wYI1v/P0EY3yT6e9vxe
rZJ93lLzGaWie/xI+nfmiN8+XwLgvSmZ321xaNAGoBVdKzjZM0DtoxGbQfdAdJxWVDMvzuAvGeaP
NVnPWW9lVnl9Pmg53530femT4djTkm6NCaIT6ubpxSv/bYBmKjTuNEO2hJzu05euSOc9H195Is9G
vPhIUkueYfemcKxakBGGh043i/qwKoSoUD/GScF2zRdo8d/SVBZhImpGh8Q0v+F4P87dxULnL9vf
Tzw2XTWBaBc4KBrGjIMfeJZAzkzKSKrfZZiPeu/o0AvLHCkK5kIJxxnJcocunYMztn0qox10g5Q7
2uq+ihG/9ThNwMiGEME16E485T2F1LJ02TifZuwTHB5w7SoWJWiD3c/OKlJS6McgXulEae7OLUrf
SD0d6a+0c8boA8L17jMFCMYQPYlTLTKrTRkWUmZv+fPbbR4OEVpAYG7BZHr2WCeu0vbzc7fYfRpV
d69FSrNWq+B46BmY31hv1wvYnPXB0c4Uf2lri7UWUlra1QnbZPAo7vx9OPVfOjIIzskKuaiYvZhP
Dd7dxch0Nc1OM3UCkBaUmlAeM6T42ES7wuWCvLmFKBdkmSGoJNQUZaLZUvpY171pwxCgxmnaac7u
/SEmnnLDoB0mHS49dK83tXuXhyvO+aMdLR4lwk5U3AaA5h69g/DLir6YCrx4InG4n+KdRXptajjp
QmezRFj+ce6gKBhNgqvVLLfQLLGPyLUIBe+yq8LwyJzdin5IWGfekXOp2UfCLgR8/qJwVHDiV8fE
y+VTpyuE2srncSW4+3uU07oHRLlCC+GJFvHTad9sSfHoohW91qexfqB+o6dueXYewPfnJVSvM/JO
4X1eQUFdF6iMrF585cY33+LfJwWHpmltod+sy/r3u/3xpI/K0IsDjIyZ7MNCamMEPr1vMzgZfDnR
ya/8K3Q8/llo+sj/BQbJzCplim04t6iZljtQJqeK+QGQQBTD1gxD2ohEMBFGjGa3zfrFNAvziG8U
8MhWiRmbRMUAYcEK+cvufqJPH3HZTc5BeXUvcijT3dScfHHtJT1jU4SrzDUy4KBZ2NocNtDt1Q7v
Aq1oMnouAtW+bNNrcBjQO6/b3Ruzgy5mv3KI0f3ZzmGdnjypZ6DUShgQ/7tBZIBGm+RmlafkPjIX
51EJFVvlaTTKpE7JW0HXC8rUKno0zh3rCdm5gmIJsx4T+XRyXEpnR6bYQlpkZR8qvqZVT+3yB0lE
kgRN8fPsNN1tNPf20azrT1J2RqfIVphj2bIRm4mT2X1v375oxm1hgq0WFcS5LMIrKxaaSYWtGI7u
rVz1nRpzvyw6Fk974W+d6WwgKjizBCF3VExbG2w34wMK1ZHqXgwbzWWdVAAxC83ZFdBq069iYPGr
Jtlsh19oScwI0blhlNK717GETuNhW2QuJPruLaoIJfSFUIa4D62vW4CW2ZCGZYXVEoLTvNvVGzoA
H0wXBN8OdYljUERJZzUr/XNQL1YD/cuIrjNUh973kbw8+e0gE4hPc2RMV8ML4hEdMkTtMynsYlrS
otODBwWzutb7xx77ZuT2bVDGO5BCzDU+1a7q8uvZi6pDTL+tof+qTgbKoZ8tpUXuFR8ycjR4DjsF
PRSPYTnUZC2353c/nyej44Gwu6dj+HH1FQsGL0EY59jEozY/hbiijW68e/bbB0o7leYqAFJlo/cP
jaO8w5ZG8uQeGAsVESRKDIXiGVARqqmQVRGyoalmBUfdK4OHaQMhHWoIxO3ttuqotQNDAM+nZil/
rQYZfGNyU6WLmGrr6xAr8LuBleqISElOa6QN9u9FH9m2vHDO4LJRvzw5bXBXV0fqXBFSnaWMXRgt
ds1otXMSCjLv0VF6BaYFB6e82wm59jtFiBTvyU14nA91Yd7c89edLrRkF3WACqR5F5RDFY8r0emU
h+mS/ojp3unvo0AVIxfxmN9Y0ceJQXLPRBIWrdTaFj21uDVMtyxE4tIEhYVn5QndUjt5p7CBWZz5
VKUmAhcJa0RUMuTzb/lnYvOy+sgC/SvbrNY3LMAhKiCkJ3WvoTGiiUs5zrCyL3+UPZXmst1uAD91
zO7RN3wIinkdXNfQk7tEzuvVTY5+Pr5lNuoigEhIRzZl7re+ih4VDrjdJqOpS9PXZHxFC5Av9uTI
DASpyFZ1aMGvRNgmdXjmPLNlTwnpVl7JH/fOSrGLoBUXozq6l3h+2bdxFu0XFSCQTU2smWWodSWD
fNmaqd5pVA3TKTz/Hp8viiIF2h2rLbpXo2Zzes8jtlPpXz5yCP5Drgz9vbXjXZezY0cKKRSAQDkK
OjXzGgVBY807uQ4Sp+xfOyQDjXsL0n65NRP3Gua9BJmTPtIlknuh2ZqiMqGiHqS5GX0J9IXn5rCd
OlczVqnTL96jyyZco0O/FbNy3qbS2XWUmwA+cwu9wPPTxPnP1fgNXKZ5SPuw/Z9p7iVJyrOBwd1s
ta09Cg6mmbvSPi6Po6yvwmuN095htOrXwC6E0V1W2Nxp2ZoWvrF8SJAA9Ii/vi0OCyj+gQSKOyiH
13Df//8IO68lxbUoTb9KR98rRiAEYqJnLuQNIIQnbwhIEkl4EELA08+3qO6JU1knKg91ymaCzNba
y/yG+MOwVI0Mdxs2kvOoGjzaRFc6/BoLN3psDP9gkMkcaJSeP9mP64z/5kcYcjqb78eRmNJR3PZc
P5tK/OzV4mvDPnced1o/jckjQlpH9SD3yJuFcFIrn6aN4p+WO/8Ks6D7jBcB4Nx7v4nkAXB2BTz6
LeOhRxHTTclr6Ck03TuuO1O916/3z5GiWIfBa1RAUBpXXkYkih65W3ZRw2rEu1Dr3F1WIykqoyVk
b3psUjVync9sqNnFBmQoEE2HMeuhW/XSgdbJ4prIoU7O7v3kt5y803YI33efEa+ue6feow/NX3G3
MwaAwY2+YsNimKcxVz7YzeXjFDMpQVOAL1J7Ghz/yal7GOgtnzU8oz6tfV7p5iJvEmWx1k3Da/BM
WrGxfPhpwBUsCiKepprpS/K3R+fI8u2fO3nvdWQu//DVOZzD4ojHg8n1KpoWPYejrSKrtb6+7NOD
lpmbM09is7hbjYsFwmqhEPjDTAkbNe+OTkQT8bBt6iGyqiHgonpQ9Jh7bjMH65M2Q6vkSLhcpaV9
ICTU3ebTU+pOG8S2r9yR/RrUXvaxEWgDHUW13O9XuLkzIacZfEL340jUYcrSfa5bZGF4+vWzQePT
yMCe2YtV1r13nw3rati66jd2HQP9iHPPeEQHRHgXZknMvk72WlhLk8dhuG9FeREcOLCdr1V2Rrvp
6qpBs39064yRFPPwpbOjXBh00C4srOuwUVnHyFiXCBqcbAgnQdNll6g+n510dk8IPPUpa6E2PmLT
Naw5h6nia5+1QPgJhXXZWa+P1qYKjLp5u1iMTZpTpS+6IaBBtskLfR9UyMEzVSSUuGrwZtzT1aOy
qtWr8pU6oUgp7ZNq5zXzWXi1m7tFXyu3ynXRubjqCrHUSdVhigN6gK3qcrToY55FA+iyLte41d/N
LFEQFMttAWstzBsAUprb3s16bep2+2nW4wzLEwCL8CNbrHUn8wsw9NZT92rLLEQu6PMResYnsbUa
HtCP+0CzXo3U0dlrzS8E6NvHbrate3dmUBxGbj9AzoJVjUmG9aUxbc1P9kH3rpXZqqx9N9/kJxvO
+vVkKT7nz5mrsDUWjF2Ryfwh2f+zfEG1BlCBVtexLK699Wb+kQIXyrnevhxLIlqCryaKLK3giphd
DZmI1FeXjw7hJFx4I803ApRMmRCfunerCJp24ba7Lw/9jyOMhWagd18hyUWgBhUqIZmf04VrhVfv
bG+DG+IIhnMOCv/u1tAHKfwfzuLPRrFo7zAaUxt6o12rf28U14yDer/eTswn6hliGvCtOosPcs66
rRP6ek02v08jrLp5iDaKKAyTAdXcGlgAxFHszFWgxqDqgFxf4aajS8dqWWjKHJZ7t3SvxE2rgQTK
vAgeXVTnVkf0T+oz5ISRjDp22j+UlDX4fX/uM7qKylCtrdb0dkP/1uNMq3PavBjqaTxxz8RwKsrZ
cTaza4AaAHbzJ9Ic4DD8y8lcxaWH/gPM8UX/AYqmGWRxAG3E3H6Oiq9nTzGzeQr4AbauqyzQhnda
5p3MXCSnT/jWsW05TfrIdDMnd9u4ui9gXPajcMiBrk+3cKhcLy3baIAK03dudvXJuSpkX0anFs22
qB0McQscIiThYTIJkEtIfgsr665BHMf7WQn6vxXk8bDdxzdQbbmGda65hd8KeIFArfwNJOFWhhkn
fI+hZCdfu9nZunY38PjuDpPzoOk8Sidq2Ujwg3na+g+UugCqpOg5wD711oIimWkz1KrwbHUYisfN
bpe+CDRykCAfuS8u9Z7g6jEWmDbAiFtw7CgxmPtSP5ggorcjQLx1PJwddlfA0rQyKNwYG3OSwURB
5R0LX01zJhqkcvzQvZl4rChAKmNsPlFxFiYdwmP+cFhG4GaQ6wJAJ8ShrttwVtCANPpohwFD0Zdo
pddc3OzMaA3sfZCsX3gngJxrmVFkHWznPoFADdEF22Td5rRanzNpLzTDtrlfx8AfUF4dy4R1Rn23
ELSH9IPJmYPF1wMyo+D3gCWfA2SRYoHe2c/BkQhWuqXV9kFSCHHp4ddMcX6wZ5xucpgmrb4MM8me
11zlrgpUIEElE4mvaHbuCKiJK8NZdflm6h6X+RYgYpjnCWhKkCfRDBsX6PkHcoEB2BMz2EFAWWGB
WjE3D/je0uF7Vu0Fh69FjJyskRu3GV63zHjlopKLdTOibWdnv7CrLfAlDR31WesTPG4BvNv5gAA8
CM5nB9GEkxe4tNy0o8jGA2QhSB7RL1Cdrg2f0x7qRFIvmWBj5HalDHyZGKCt6szJIfJA7NnbJaoh
tqAP2zizI5CHxaoZZ1jk1K2VECdOfN8BaQbEy4J0PACeVzMFQgCbBRrHq+0BsXia9yuNgXIDpA0g
kfgBZJnTiknydjuI1cio2+oWOa1HTa7rBbQH2aFJ8vU0G8ia2Wm8YRskYccj4epht7OExlDbmqyv
dPK2p4khHwX3mwnQFfI4E0RQTeZzsDNz9PSs1LWO46G/GKSwJA5DYq6fsE3uLYT0UaMDbgFVKgF6
GLHEkbXHGFUZkLf6QO7igbv66GoAYetMl5HhtC5okiOrxjKaCeoEsaDJTNCr5VjAtQKx/Wr2aYCy
eHi0unrdKvVQvbhcdwubCEKTPUvs4cEFVr5nTZXRJjrbE4MyzIwm6P5vkuitA2PXRqPBMQqC0osH
X4sOh/TCtxTOH0ki1DnwFghaDR5mmgQjtCIVJzecFlJrA/hjANvoK67fPIY7WGeNZ0ftPWk/WLiw
BoevIO5+EA9qwaQlq6aLTARiAE/AbxDyI67I8GT7vr3jDLuIM1FPdqiJ4aoBZg05sSyolSbQ6VkG
0Cabr4ivLNWAboWJh17NVFkz7B0fblSF3e4Ket8gqEHj4zIzixNYL+7fQRBjtzDAaTHGFEfoOaqG
v+8J/kdNHI+RMiYfrhzu63ke80ylAxDWeiyGDe519LBhMBOwYlJgprNIctzO5ooOHDj0IEBYkv4P
7TjHOwB9fG2coyhJXZfzQ3BET3oevj56ZmcPXuBuT0vk8GmRCLwRSuqscbEvM8aZyNPBClhYDzY+
8ytzv7jQaBt14wwTblOomfgVoFIMgexuArTqmNrVzSbZRg2UJYpRV1Hm4c5thxdSUGllenfwJ6Ax
nZvjSJ1vmEsdQxZb7aAYi6ofPtKMBFW7p4fUkQARQQm5pFVXdKl6u+B2RYqW0NBFKr9lDhbBACsa
Wv2rYHA3C7Rc0Mc5P+19a0TGfrHby9y7+ho1sfg6yMOKZsm4f9IsB+aUINfntERqOmL/RTC+WUOl
Ty6nWLTsKA559lxokZE/TDTF90N/0TIp08/dzfnDKvt1FEXMbdt6TO6q38aWcD+8ZEsaJJ9U71ot
LFr+hS4e3iCnye7VP5SWMr7MhAZABr6z6qwVWjt4610SAkmXMmZHkiw8EHC96FSOrWEVDekmWHNG
J6/MMh7udeu3gFw5Feelh831zkvHQNguHh1UfMoHhl1gHUHismUHtfaQuviMF8O4UU1lODQCw9hv
L1GwLexGiQwP2Hzev7fvQf4tzU6HkOX0LG0c9tL+fBcICGehuIUNhG17Xb28U0UgjNgdv5pcYTqB
5tkMgc6HqA3tgVG8etAGKmyCVR7RI24niqt1MVNg6KBbyGuAACEBplo/wQITQlk5KtBPVpyXo1n3
pb4PVaV7XqZoQF9NrLx3fEL1tujDxSPsdY7LTgdm2uMKYOMR0vBwpg0O21lezdAinmzGD3bh4XUs
ltYieAJ5yohgWxIL8Qd4zoD4bwggWFyK31IrtMB+o1AhLveMpaoQNljwNNUVwp90C8AHg48+4ECx
Onb3sMGGyWmqHzsl8TgpYQ+1SE6gG6K+s0nd+upo0XZBLHjKKfawo8JKEyUUDOeWy2Z0tTa5u/Zv
ipmksNASP1yo5vjoLGnb0LLHUjkzN60g2c8ie3P3sFazJ8wTd6Yy+kmn4V+mV83fssdvQ+LbPcsf
qU6XQvGhVlo8z2IutvP6iA+LDm/OcypPKdee/CuNuZgUWd3J35Py94TyW3cdYIXWqDfbWosc9huf
YGvUdq9Uu5zGr5it72myldDgdEfMDbZs5DdzakIbZBVPXhBQrIc3Zvv6iRbzC831t8P4NqB5Prcn
Y7ulwgEmCTpej8iMDK/78Rqt9udgdesX5n1hxq1XlG6tFTvHUrUo1aFwvLCOPfQ+2lGsTbfxI8qd
QXtr6YuI7RjSiQZh9cKmvB1BWgoCll0Gi/XkNFXKX/NTT56Ki50cgojLXooALbAx08jNsQ7tDxPl
MBPbZrhN4bOGQiTd8OHRbHu903x8/qBoGYVKqG8Invbeh7zC+rl9sR5JbNLc3WxINRe9BvQKiziC
Vwzabu0gOWmYK9HzWyx/upm6TPF+u44tPM+aTTjSaIAwk/x2O9vG6ZE+t4dyFLFZsUvOdmSvXSxh
cHvBbYhtGd/6nHIkFmtlwr0c8mY3xAWK+TwGuB+r0Yq81WIzZbNgR2ZyRCYoBpijFe0fATCSbX0N
PM+ZfqE9xbM1nUJchS7BTi21jqBfxf8ZgOGvr8SJcv5COcegmwRmH320L/reMcBdS/ZhMMzY0MHe
jrHMYXsX3xy3MBGSDOLRB7kegoKLPkr4nvCk7+bDBEQzYE+LV+JmJOcpL3KBySTSRaKLPnN9U00e
wYqCK3e8QYBAgZwVySPngYTd/7wcjpC4ffB4u9H7S8Q/jRSCaR+/oPrFtypcDZKjhIizXq9JpqHi
MWmeCVkLJLu82Yjem+M1gzb0GAI++cNXH5rWdD7vM1jj9DiNNstwRq5bONkwN/v4YA4K6NLgQ182
Augm3qEd78bfepIDo6TO4b737Rc1QIBGOt2y7s7DGpm9PA3zcO+SqHigS7iPlke+/VqxSXCG4hLW
GK/4TH5woCJggLmCZm8pSlC0H624cm0+ecblns0STiuKosqalRY/Pa0omlAQUtStK5YuJWJERVGh
VVOZwyGFCRByR26hPThZb3rU4H3/hE6EtYuZNsCHUlbUKBUW6wOmZVT0JnNUAe+uVpptiCYoporU
MT4ZEllGOKI3915pKzqIHJmQYs/Bm43KXPbaqSjx6k17y1H7NCxz90yXb4xyOIcBQBu9KljQyXN1
UCxGCOeuisZ8HueGyYTUqsNHTjHNtjbv/1rBpmJj+fW6gmLdJnaeccLsCrnN3hPJGz6Ro0GfbIqm
d3+HLB4C1TaUQBaB/A6hrESYzP7G532TCctiNiGfpSJlBceUJYMRCSDJcrwqCd2lv06pPqM1l5kK
y30E2XqRdOtcMs44R3chhk3fohi5u1GUkOTxqtswkIEFDzebZMNtkHS/4NKkMOpHA54DBCli1qbc
rklSdxDjkMW4+vVAcDRg1SeJnOeGKrY7o6yVG05fwpS6OEr8DQGOnfvMJi/ZH1+YJJzfmjeEoCQk
xdn/f75YukI/OFg8YNzgT2QVKAxlGYnn3OBrFPPm8qI0123egaXDDi0rhyEzzCMyZ85Q3LmuFO1y
h8X2S876zj0+YGN1Z5xbUY49w4qJbY1KAGg/f/e0NhDXuZm85OenjaXSeLgZGgmcg0Ovy3UXEyJE
IYaUDoKfNzkAbLVY1mYC/0oJlIBAfPFb0kdomazspPATimo+ja0EhDZthOO7mUARJleXKMC1FFr2
Ew2ZByk/J5asKY94+KFaUrGfqM1XscvlRMvsZhMRRiuJeXJ9uDwFN5XieDaLv4gijEwV6wtEuzeS
MCdn/gQp87T2AZNV3p57jzDNti/4bPYMjgXzEC5wSTDltnEmrDoo81wiuYw36K+7AdySPZBoYXg0
LDodvIM0GZBum8h/NJypleVfRtOj3x5g4+FxbhJ5A8b175aE7ucOwgSVuyODhIL1yc/oQRgJ5Wbw
XpK2R5rb/YR4dQ/pnZu7gHD1Xgo+kc4I3qf39eVNmyaVzielSuoMhCq4E00kYgSfSCdBIOYKY0+5
thJvCfgxMbQtt0Quh3jw8fRQDs5ykkpPbneHN+xPWV3Ee05CKpgDn37iUIX+I//zVUusIGkd9UlE
SdVP9EBflhRSqPVwD8SrvHJwo5bFunqBADx9Gh206PnXBZGX8wVZEFPQdthjeB5H/ZspEhGs8q/R
AjYxa5xnTUI593slOyg9Cm7/jKYLxfC0M+/0uQiUp/FANIWmyGqxr8jzuCLmSUrFd/CEs1ClscNh
1J0V4ZrinnbhjPXHE/kLxKVSUqKlQQ17eHrmV9vCir637M07nbk37YPvOkhYuViDoN/gBB/cD8/r
Y4wrh8fOLtfyw8UPYztNR97g88jDrcLPxkw44KpVXDMjXuR4v+mMJ6HYVXh6oRcNvUTiwBwCPD/m
PGhNk6udBs/5yasjhrXKUMtGd7hibS98nW08Q3dlW5nBe0NZyfN8DOTZkKd7xb2S24xBKIce0HHy
ptNOLWyxLZJWUvgsa5TDfOA4nZ2/tA3mY+yiwbSWaF3lq4Fc+9GvB0hm0+w3z8icL2juPBAzowdi
wTjzzmyjB8oFMmcJhDCL33sxF4H/3k8YK4vOKskPIwwLr0AWHWkcDwPQtH7KgckKGxMDb+hAILzS
63U6U8l+cpPF3JmTejOncbGkpvGJgB3heLn8FYQMsz7LUIneHpimTHW8eMmSgleoech+i4cYbaUQ
LxCsB+Q0zpH83+BkzlF5D3ZdxVIrK++muC100dGlv5U3LTZV2VFzlpGsE4QjxazwY+SRF7BE6bOy
VuX8WKK/Mpcpfz2dvr9PsigWJ8vsV8iuEZdewhrr8Ww5q8rR/YWAz+h7sNIXcQXHY3pzvP+O2lwr
ViVJ269NJGZRIteObn02fIEhGLxCpiYwtnjB7+T60PV7b3YnnjCOhy2ARYhD4LxIzvG1RrPowJya
TpwUpg2b2CDVqjyRwo7tf5FZSQ4noYxWv42swGp1wH3yiuqwPGtBn1X94HBGku+xu/w6rRZfG2H7
KM5W+YAJYJD7D1vNrUfQQqOtSHju2Br73ECJIU3bmyJQkPO4oq8xm5DJ+PxPo5NHTpLNj1iMJy9W
zOJ5IZgCAoq5Z7//NeCq8kxRu1txOW/ae5AaSKxjdNjrDDq897BjegQb+EcoyWe+4T6Dpg+1ijRp
05kWQ7b7Ht6Dydmr+02gIlHmJMlkNpPtHVkn2MGZSeYlCZduEqllt57QYpkS8nq9ekpEZL93ovUm
k0Co00YqbUTbada0vXqn7taxJkutc+/SV7x7b2tt5ihLOfceKX3IByBLizX1NYHhsU+u3ZvHrrwZ
j8NxyIpXMMtdahaNzojOPPISJ8f3ezz3PAENc9rvdy5U5bIp0mpO8PYcbiyEid4ZaqdjIkGWx1XN
KulII+vF2+7Hys1+nwdrlqWHqAoNfzmF9wKbzWiV0lgkBEp3kTbpjMetsud5/+G0CfV6yJO1BJIu
enIhF67Xm4urYa/H8es8JqgB2GRbyTohz+eahcv+xSak7AIri8p+GUvOd0YNLfNa/ZLDLsLJxTnR
LaeWtWgWJHg8Isb41WezOzv38EJWZzVK0l22aLIo3nNCkSLV4B1BAiLTvE2MmD/e6og4HpqdOXY/
EPF6ddAlNmYus1u3GV2GIgU3i2TXlsjXCEuYJTKWSAd3u5gcA9mAZGtjGGwnY+aTsKDBU2wRCGt7
2QDP6Tnxlz/1ekID45ICGoYK75OfTCasI/RZSGo275qNzAWLEMludvT96Z6z20frZo/89clZ073n
OS4IJMRmeucos40IxfGHpEeSiv56H9ZUblPhbhJxRO4xn2iTPNxANcleZ8smQiEnqY/VSLI+86Zj
hxY5N1byoF/JFg10VPDQJXS0eRHdTgLFqyA27bvbLyV4+k8fc4Lu7Su3M4cOjyWvJx8rqTUiQCGG
Jb6KSml7TmY4KVgu0VqS0Ku3I7XeIW2HgrEzxrEzNHYWV2W9EWGpszUe05iFmtbrNGwSBMe/CtQS
60t0haR7eQ3rprxSC2AUvUzdeiE7AOfRfjALvTuyazI3DnCtwjPosz7DRvrucXSCTIc1AzyaWdE6
kQvOQ8otGfPeklWS01L/zdbrjZQQPF8LklGWQpD3JS1thTgw8WvNEr0mum42/TT2kDH5QWf63k52
tsoZgFKyGUVhI1hFz6lcGPQuuShAojjm8Xg51qxlOO9BGHchf3c68J3DsqNN8BCzYd+y6ePsyYqA
1g64ezLkKvGsnM3eXJYpdqPzq6g99aUi7VfudcI8m5mOzUaWhGG4lK2OGPaAeV/Rb+Nccne4nGIB
/wwuMd4kKWd7MYEzS/ZGc4hVRvVbUSWo9NuoEdCGzFjxsl4kXWZvjVcz5nyzWXc1mDF0pJxKZjPw
otNAZK0mRLRkzYRhwvjERmhiFG/tL5lUMI5CrJ9YS7XOZ350t/bqZg7Y6PgDqCjEONtM42RLEi3n
CUeRuhvWlMldSNak3xzof6eUCf/YsqlbPQ5RbiZqI/LpeBMcRE6MXScerWYzFhyBNdkQkCdcD+oe
vp5SrqJ+oFDkVNeQYVWqVDoGo9zZ2rJdZa58jOy0HxN5Nn3WAxuXS04EzmLFe1O9b90HAo+fxJ2J
uCQnbQIkCrFcTt9OdNOekaowpfkajOSqwjtb2CR0kr0RHCczSnHk4Zi6xaQxLrueJIZ3tNHkVfC6
u1cbtBq1OjGNK0AgX5ghte69u2FCyfXlEX8vXDhigyvDsrhyTWtOqwAibcGKCiNye6pDVrIE6XUt
iPhgNTx2Gp7ouUGKfc+AKHFkSLMeEi2GLHY2lYn+BbSdtTq+eUUsVerdY8jAssCbicVbDOv+lQ1P
fkbYkC2EtbVht6FJwWvMcb03SLqI6I+95TBp8rdthcomc3bxGeXyp7llKnb2En8d+UsqPxYrK5tN
aepAbe5nCdgo+KdbR2H1rdi/JcNbybC8TYdHfqw+ZgSQ8RD/CTNcikt8yOdumPQiZskzMHwfz0+N
zIb0177134wasj4irVdvtb73367XS1XqBf233aTsHSv0b57LKrd06GhhNSk8uiJMdFhJ7B+z0/rZ
KYmgUTvaJY3RcdAYQnse3gflqLFqBWCswbzESHAdhvks2X79xFpr/oGUa0FcEO6KXlPR7DG+9aAb
2avY38p9OUI0JtyPGokW7GIwA3DYwkVXBw4i8LN9v6KdBNanFzwnuwEjU7/q3TB9FGI/g6ECYA2Z
b3LuHUYZ4LddrBO1291Wcp/scXa5gsyG8TzJevWOfIVhHeJDB2jmZaVn5n/+x//6v//1+fjf6dep
/+tK/8exPPRP+fFW/J///BeBnG/n9I0Ltb3o28NB25Wj2ydQuAKs42um+Ab7ofOs0PoBF/GcpAlY
5VN4+Wgj4YkjJcxIaA2QlE6SlTccmBjUwv3r/BVpg9sUE9CIftUyjXS/QAQw2j2Yzh78/BFcvgD/
XjTIyE27NbivlC+NDk1ynSik6kkNyBrFanFi2n5jnJiZjVmTosWtphUWiCizk34Aaj2tmUBYt8mz
bgshsLBzZtDoalaBjg7i1lLBEnZv9mWiu68RcO1dSgNJNey8TYvgsrpizXQnHZwWPAfTNM4SrI4r
v2m4r27JLN7aO6cCUsnfr3Xjj+Vj1NG3wG1L0zBLgE7Lw/APWNIua71at+s9H1HIYBKFTMwL7xIw
7Ll5Zha97QBXWlaDAvQ93fyjW8720zqefkVOAVlHEiHWu43PM0Cdvd8CbYXgSUJihZDo1WPisx9v
KVw6BsXfwk9vP62UP0BViBHA3tbgb6m1Jmzl34/+qt4uL/2hZiOlpEziMcXTEYoLjIfPvGY3ZkVc
AcorU8FHFoefPr3xBxqq3UJARW1C38DgFxrX7x+v6nqzyPVTHRuSVgwmt3qC6WqriHe1qFjxj2QC
04qQrzQf2mqBna4JPvTysOqO5ms2EMiBmofosj5pNWZWs20VmJoCeQhwR3dSzOaY+9d8o+49im5+
c5meNK3n8npw6xtRRdtFB6upw0UQLPn54ICP3kfbBdJGyBBHC3KTC3Z+DETQ80QaA+fBEpmn+c7C
7eUB08LZRzpz/eAUHDHOLqGBOM2H88YL4mC6W4F6KKxya5XR/usZcTdvnhqNT8MtExF8B29kaV5F
fzY07u75YRrTCtDhUYR7TYaIqFfsDAgp7y/Sl2SEoTE9MxI203Owswtzd7MePINNhpo+iQ/ClsDj
AV0D/W72Mg/Q98cWOyRWTeMnfLGQ634L8XLjoN7U6g1GLar6jXxnGK9FTVmk9aFOjo+oygFrHqto
WwvET/B50a0S8Oc+PrGR3azVNb4ptnZBp8R8QoNDWZXSIvX1snfAHTQNmqmQAJq3GPD/jo4Mouxn
+0pPZ+tqma9W/SsYWC3aqe7jEhVQDjSQ2ss7VfW9Xx2618bw9gxryg9Yvbqsvr+c5Pd9rHY4V5ey
qdSGd7eieAdov2wus899BrC02dd6aee+OS7TeaOjcVMBfL6QbOv+Pb7wOHw/CmJ5k6EkWnmQHBEh
+v0ZaTfbL2OvPDGyA997CppMlfbBAjZH5ZwP3ezez3f9mhJdn50FfKAFciG0U9oD+a1BrxVVF4Qi
hH2rDOQfdx72pNdpnXkxpaLTBk4or0YfrzlwrLbea8MhxyCO72uhDC2dTqQCrabpqDSRh6SJoTQ+
5vw6HNJU3tBgfUvTSxJGhoRa6Tgc8oN8Z0OpMvS3plOznGXYoxbnC8hAJLkCWk/iiPIKv5dUtt1P
yX8q9OaYdUuLV4UNp4DqJV+nMCAfgkxko8PxHtgj5+Di8WBSAxl8gIgtk1UBHAFlVFFKVExHNpLA
ShpMGsEEnU9N4zyWf+PBxHZABG1A/FFlIhiDsVTTkcrwsEqB65pnOlB6vE+Dxg0V0B+Iom9Lqd+W
Fje1VefpQSsQdnTj200t28U9ezXLYjQhvyW7V8TAGYkDKAIyCpFpI/kRrUPFkW6YCPYC/iT7lq4x
N9ZE0jAkEoTjKmB2Lx06QHhSYP66elJicllJ48GN/H1F1v6UsZGDb+pIOOL2UK+r31iU1eN4WWwb
ym1U6yyA4ncOEG2Q8P00LJhGVGVt/IuhaoF0ONjb9aOzH2pI0nwgZNWB4bIbtN09HgvyO5iGUW36
7AFUzrwUMZ+w3EStEaSqyR5crxZfub1PJhOnZYZC09OpkfqTSUaN0WmmO2WblGMhBgqGDfp8unf3
02xaoLg8uvpbKopiqXrqx55Qv6B8B2O0ehmjLWMFge3A+Tz4+/7q4PEduYc1t3f4WsDARC21r2yt
G17BLWgzuLs+++q62W+j+axQB1afrQRaCpq8VjtZfDZxRIhuygRLwhC9G/dkn4a3h7mbNd2UtMjN
EW/h/GnXz7d+xsL1s1CZGz4ycTdF4FBtUn2ycRI12FYYJbbD55DIf/Uu4ol7DK8N2kxn3VbPvDPW
NVxzdkb2iATmPjMfzdT6PzFIav8Wdv55k78Rix/VM90+29xkkSM6CdlC7pWvg5ii62vu/XPYBO3d
mhc/ra+fPvkbRPp4P2u1Mk3L0bWTDiA7uHXvHFwKs0JT8GKXaHycB/feImr6+/DvS7v+b5XLP0/6
WzJ3XzT2xFtOunKUaZ1k8c5rgcx1LbmFNVoHYkcxUfGnOOFJ98OH/5GLtVBCbhsGmyoKRQgU/R7o
y9ehWihqi0APdYCWExAl0GZzYHWr2wpWX6L0Tl9ayuJtO3frFTY/83UN0bKuurpk5mlFlnb5KUV7
p6/fAtVvB/Vtoz/vtcsz3y2KkVbC27POLHq8skk88JfXydMe/azT7G6DtFdt2rOno07S6Dg/zm9x
Ht7AVhuuSv8f1gCMuZul7G2F9IAW+MM2SLbI5yZFv9HBirLf6mv9eu81bP2Uof/LTf3nKejf4CBk
6FqKJW5Bhv7uCtYIqOSM1gM5U9n6BFO/CBgotZcls+bcxjVstXAa3tX26wRVOmH0jG+2AFeH0vz6
+33X/u346qTh9TYmTICQvt33RWtR6Gp6L0ZXpIEyCzzrlqnhp8L1mVfdFw1ThmVWNd7CaaDVsMac
PDdVBMvA9BrWvKlZ29x6IWY6WOQmdRQ9kJr+w0HWjT/qHFanpuJbU2/AXeB3v6/OvDzU2/fLkYWA
SBmobZoMMqkzSLFFpV58dZA3JUJevCMRee+K8+zePQ53H8JR4geK6snu40RP86O2goIDKVgyKWVg
9LWtWMHvuvfoHoGujuAPh2cARWN5CcFL8n5J/aHCUBFMq3Frqq+090tfFZAJzAZjQOTsL53bsD2V
bzvWzAVG4A/zDBq6NI3ldf7rhUWbbpbJs3fwURle51HdabktoO87R5aF7LZoAiBgkL3TJxGCz62L
LU1SFOpmlasnrffLiNNR1ktHTebTiS71h6kgt4ZZdHI8eo3P+6bx+dg0P9M+wMZe2dkxdENRCQcU
SVPIcUjpEY7Hj2y0RwJtNzqMtoMLvuno+AUNt2QjUMKtv/dvCVaNVIZoxS7w/cOAPQRNmJyTy/A+
vsF/3A2zJBfaQtfo4SIZaehKNrt63EhoZ8QlRJNEx7MWQ+4qfHo1nrRsjMTelLYrXrrSfoXfQLOz
ODs6Oy5FOiNz6gzanKvtR31VX6krXOyV4NhFmi2G9BgX6Hf1NQVoFx/L3CMdpsOcw9jFWKZ3b10x
7NW+GrRCnhF2itH5Tfok/eoecVXeflV+6bcDGpT8KnyeLVybzGsipfb3x6ve/EMl4NvK/RbCyqw4
nwqczkYnWocvGM/QadzUT/3cb0y0TpvOk7z0zg0Galft3llAactSx7cYCvotbkUY/fLzJZTXK8ih
3N+DRQgbu2PAzzsHzbDJr0b4YK+QvzthAb3tH3rw6slizh1o3CFoDliVktXsg0ZYD88BzD5H5VUD
nXdw4INhj17zL90XVtjyqvnlV83PwwM1uTh3N6Azth1toAGpEYCxpCIvIgN0YHMl09w2SaSQAgRM
QNdUUDCiHyjJIz+7//0anrzFHBwVidr/vGogt2G8hy9fsdhgWj1Rbtu9IS7pF3XBgU9q9yhQiZb1
vmFDp1uMcsDCt+gW5d0rxtA3HzgrX5q3OlQYoyajLHBJiyhv9I7JKW4bzq37YsPoyp8kF4pvXXCn
V9ikSSXzQbyOh+ekiK8sa+Rq5Q+P8QVpxBRhkHGLInF1/9p/3MZnRiIP60rFdRiehndGT0bUjO7v
N94nJclJZKimfHVjtf+Q/1sP0L3WDW4vQpEg8H1QtSpJWJ2GLeEB6ANCxhevikpeRXSJdIy9/74K
a/U/iklZhTh/1dnfAZp+10hptKqj8WqzCqEoeqqn+HXkT1Fq4GV4devITQLdHqLb9YoE48Zdt/Yr
qciE8aXAJNHelZneM6jOpLITgF2D4kZQNZh9X6eNeTo+eAA6zE9untWnGc9YvBOOmZox+fuFQdLQ
45YXZQ/W6lvrIOSMZI1cPUiizKSq6zFAmctMpARxfaN0SxGLleuF33YMCapNsrnoteb6XJufpoep
Flz8k/+TXEnrXx/bf1ywb7nYNr2p9+OLC0ZzmGMX3JRMEx+2VEtifSJ4Es1HENPPYQMIJgaOrDkQ
dACSqe85uwClDMbGMq0Xfeo3mOXsI/vQ58LMO73eGHQ9rXdGizLLMagAiZ8AtmGidxbMFpECpSb8
Cfhc+3M3NRoYL9aQm0GhC2nhb7up8VIuab12Gu07Def0dV/V58q4DBYDY0D0/alJ+e5U/J7Fyce1
aPXVpM1mfCs3i+p2OJwvrxOb90MDI7AdNgGhwKxlOvnDQv8zi/39o751FPWrdk63TfU0enr7Dpxs
6M/PpTY943M6q4FuOqNgQP9Lo98zvQPJnf798yUN+duZfqtN9/f261I2+PiTYzTdy/hKngeWI65+
Os8/s7bfz/NbfWS81LNRf/FBSqTHC8RNUi8FicBo/IcN7E/PwBaf1NIJGsgrEUW+rZXD6XE5P8CG
w+jZDw2uH1yEQTZr8+CC0kitimnEJ0IgZs3LR/n81j1/nEPWOgrzSrBH9G+LzdtNfuAIpGJk1OyV
q+ZAg2H/k+zzv6/rfxyrrI5/dMMLJN/KhRwr+jTddAw7LXn1tk6WpO7/I+y8thrHtnD9RBpDOdxa
0TY2wYSCG48CCmVZWbae/nyLHufsKsPBu7rZNN0gIa011wx/oD82XHg06hf2qXg0jinzbPAIdayz
o12yCjsb6vhAUCXD2TUfMenvnf4ywz6EAQJe/jp+iTcIsa/bx72zSPgKGhtIR6d0U5k++D+vPkVc
8Mvy+98N2We1Rj3srT4uuSFwAmB437J7aZfct+8GAKIU9HezzKGxIzWzLW+me/nCovxm76EPZDKF
kE02+2cO/9fTx8omH2K5a+7re3qA6nUfxhfLqe+v4ZgYLHCQWefVlG7khaI5h+ZefhlvAGwVyCRB
n/v5OX6zi9Fz0mTLhFVMYXTWAjD0bLQJWM39/JY8a9vkKR0BOs/vP19F+XomC9kobH8ouzEA+9Qn
/et5KZNyUq2+bO61a42m273MuC65m5YUUxXW6z9f7fvf6f9d7PzBVSct6wupaO4xNN4gQriku3N3
uPDgvn07//uNjLNAL88wSPYWF0Hc/A6Fi022vhThPzOVszVuOrx+B8oMB9j5KhuzvZ3UdSIO5vy3
BB512ubrbDeuc9KopePnGyXsMxenkOrx9xEqSbeMdFIQ2s3P5lbh6Ia9SwoBtP74/PMz1r55o+i6
WbZNTEDr+XyeNaoykpOS1N5DMGgei3ehH5uuKECbzfG1/KMJRm69ngXYCBDMFmkvBzTZLdZhryB1
wEvkpDOXkj/jSyrDiIvwpMsc9DTyP1Odv9bZmFlJYUtNdl+kFM3WdfIOQ2OXvqSFfzSiQrplZGjl
13LsJr8oe80/OVTWKWcU5DmK25guaM8ECrxrhGqP2PpiwtYYBYjAxt+NhkVB/QpSV/VV5HAObv5L
YffTLcDa/hrM3Wg8oURTrKrBc24skJvMVecLs7zPU+ifVXH2O55t2Wac6zkZ6ww4h4EbApIozOzv
hzvmQimCkFd1YK0H7AdmJsTJNRIuMvqA8ELpZ+KCcOeg0bjmPfXDdm+R6iYzBbixrT6g/LWSP8Di
LP05BJh2e6S1q0muYlxLW3W530HRK7b7OJTArI1uDFFuYPvWHiVtExU40yK1dFLcMjgiNm4s6wdt
wUC5fYtpqsxuvI09/7TO1g0C1QlyP4Wf7/bMALFhm57e0zeoD0c077vHOpSelYd8dyEKfeZ6Z0+O
E9PAHl2nQNDPZcmbvZYppqok930Ahx/M3rwwH2PMR54K+D4uIPD+tQLEE46+24zAuUAPrEsmI77a
udOT3V7o9ShfTlXwECqZIlGRFNV0zoKIlShWf3QaacedyCW6LuXRdVCbLxYnbdHBnL2SzEWP+MsL
OILjdGklnR+hZ1c/SyAl25mqPqul3cxIenCPAMVUvD9E5mgAMx4uhGXlqw8oF7Sg/RHLdE2Xz5Vq
E2Ahtl2Ozk7AJQUoFq4xZAsLIJIFYl6UHCqGiqKy/q/0eH2dQlToPsHd91Cc/4T87+rqyoQeK0iy
ouaQgxk1e7DFgyf/urraXm0fdr/rhX/1BORJwP7vKdlFFfMK38tZtEvwoZ9cisEXrTUUrSni/2N2
Ae4BFEw5fw0kGOzW3d3bjQA8t+iaMkRZimKnh1MGWPRBoDJRH+uB/zEZo+nmZ/wR3pL150xN9J3E
AEyMwIgCFDd4Eb7a7nBhDX3tpNsqgAIV2XPNcHBNEyHxr5AnydJUGpVh7wZ/csk7IyM6hJabL4X5
YgGAKXPvBTx0lwf7S0nYl0Pg89qGYyDwSRL02RD669pZfgSW1Kj2Tnh8gJldsYlcm40jZDUvHDhf
yoCza52HPX2U9lrLtQb6PHGE3hK4SiQGARqgTQdOD1wLTkEjnb/JS0P6Nrw1VcC8mNXLr8b9pTTj
SwZ6dkNn1YJSaHLnyNwQj50+JoI3i9+pd+kqqIh92aaML23HUGWOW2BTZy+4mufe1A+JsfPA6UmL
l5OPjU0gmDoWf4PXB7P38vpyfx+AOMyC2Afbx4NJvHApOhSs4gA4B+wX2Jb4xQ9hwFaK4WMsgUSK
hhjEOZd/00EAZLcIl0IWP10qBqACLMkwG2Q6rBu8eK8WYGluwsXNAmw9jm/e1dH/3I+f3m8z3mTb
5y2snKubMHVD0cidAgV7qpsuAJWPIB2jrBsx4n7Kl89PAL+BmEPXfGbDPnwC1HfRB3BIJtD+rbT8
nKpih0m/4BYQ57B49G53D7sVk+4P6NQMlgVO/OP9A57bGgShgFX/8jwyIL7kAbtfv3vAasGFIorK
8BzWFyFHdGce3yEsnULmefxD6/0Xi+BLAtHfnPyNkDGZg1/e2ou8nYtHHG0sOsh6JGDCH9G7dyGZ
1MQ7/PdkUlXsHZDKlTkImEv9u4lLQ05IZixsjnY5k7h0W18Vz/EtvIMGhUskN8n4Dg/aRts2brkq
H9Kwu6pWyUtz3d9JH/rTDkK6DOYKvOwGYaz06efNp4hi/sv9EZ4BL8mWY5siG/5ro8fqPHddolWc
nEgmhQhAhAXdHuFIVwG6SS6MBy9eT6T4f12vL8q66ByzAiooAzAyIeAkgQEwXkMWABjzhXLu62QI
AXftr9/vrLzVT5XSlgbXq5ccwrcg9EpUkx3asz1sNTGyaB5qdKCmQGUume6qh8PTHk3K7IHcx96e
Xvd3xoXj8ms34t97ss4q3KwaZns+sCYOH/gzXZVrEfiOcI0fpafhjxaAR1npS+eu+cPiGHvO7IX0
qO+s28M9CcSUeA1chSbAnuc2Z5IIn+F1eOqeJozYdheWxzehUOVAx7sLC3eKPLF8/npd4JeURm6P
FcX48X54OWzilxIJwCl07nqA3Z4wiED8QShu9oN3cYL+zdHA5S0k0cFKKVQk/17eYFsZmdVU9/Fj
ulX99KVeQzvbmgxQfv5Fv9qw8E5MRnNkiZpMg+8sFjvgNJw2lov7Ztvv/uPW3QPA/q8p+ofU5CmE
yvPnbv9rYjojgdG/2PiRv4kVGiBacd6qyISd+16Winrqh0xCe9NHPFIwMsDbYbI3B8LyDMSxb7sn
kvHkqmJYDLg2PAbacg8QZ/aJjA4JCi3YagmqaSm9cZKs22rRPYDDGNdHRA2MJ2byDCX2KLghLb/U
b8wbGz54DBQwX1mYmaZLLOOuGyhCUkifZamF6dLgb/U6xQRUkBOM1QnQUMVMjaIoPAQ5EFQmWoti
AwX7BiXOEOg7vARpaXkJDYCL+vDi8D0LWGCi8YNALl+gRs+WhOzYVTzIeQ642LlunoCdfxzuULuN
Cvhz+HX4AC8Pi/ECWk+5dNmzhF6zU7tsTlzWXNWBcd1ed55CKnJc4Rzn23S7VWJ7++fCqvxm+wEt
JUug5yH63GepkbrXunhOMsaakDAAl1Zevy7vwAD2Swsu3ULbjtHokxv59eMRuE0K5ejwPv/BGjmk
EKdWba4V2p36pZzt28dhAqazdRNr5/OuoWX2nXZQ9ey+I4iXGzJ5xnDIJSPvhViS0FGTVz2SZA0T
7PgW+M8U2PBtj755WEDDwWhuBe5SOOixZn5+aAT3b5aIatkOmuaqQ3p19tTs0kqmY3LKgaDEkb7S
gim0UMpwbuqN5KHiTCQZNqBZfTiSq+yGwaI/ruWb9Ka4o694ei6utUh9LjfWE6o+PsPxByqo8bq7
s3/LD+0Os8IajkSC0KkQDs83VaRtzRtYG5s9OjSHd2AZ8hWshrV+m121gbUcH7Im0FD4VoQfbYzR
5K2QFEZZYKdHFILOSnPtt9PyxOhsiGQ/R46R2bM3IEbIfNd6rjbJbfsH9ckLRxFtza/PytDo9Whg
UA2LVt6/EVbRSlsvpia/lyKmaKu4I2VU4YlL5J+CLw66GpCw5lHH6pzYR1wiqUYo5e5UFyg7/Z4V
Ys9rPUp88IBLdSUhDlCBXNBxYdSh4O/93NO3EPIhxhcUUEhdsjT30MFArjFDVpF4rcE8GHAx8QPw
hXyWIPzOoU6YogyAameFzP9LX8/W3R/5wQnUBtg8elmfPyKFwcspvpJedbRb/coDY/ZsXFX3AIAq
oFcSTG3CaCPYnDrfYZJA62CgkJaAX54uIMxNHmXgCUyLsFPD/M6vIQOfEIEUPPUMVO7SWO1BlnhJ
dHw87IyHzl4UjwqwA8X9/IjkkQlrE8fSCK0FWnXqurrNbpEFfcLtHmglA3wM+05R+zKGSI4/YFof
YBsPfZKXPgEg6EM9KgMGD2Fyu79jxKpGMXZ26ZONh/3+LruIif1mkzAPIeND3BgTK/XsxcuF2eZD
zg4e3xCrDxsfEY2VwximvxL1ph6O8Pm0SPCDhIsWUFAh7mmH1PLC1D3sNvByRQ0fIT7gCgCCYOTF
AasWt8nBF6P5fcgIHwU9GlYMHzEQXiqLN6auYQKwUDDjmZ4zD+fFu9kN3iNBhUVuuS19ZEfXgHBp
3dSoz6KTHZn4Ov6hVUcxKMjiCBRAfcpDhwMNH8sAAWFcIfcUSrmPvyM+4lOAgxP1iPhqw/udOB6E
oUnv056+SikoK/qXBmJEs79CqByiHdho4X91VV6pnI71mmkboFkUniDi9T59rnrR3QtPOItC1HCF
wB88PwCjhputbJ4ChTg4Jyaf2Chixwj/tOZpMPv0PsSXP3Yy8Np3QS2sQtaFy6yUv6eoeLgUBI3v
Xi+9GIgV7G4SuLO8vhuG9DDtO4YnbznJwUhZObP3bAxeKC+xXMUyKuigKoM8D17xigely+JPQ6x9
QXBhrgaWi3HTElwsnqHJknpKIO4jCayvQHAdkdqQlpcsaZxL931WH+xLqZQzmlf35kaIeMj0jBB3
dLm6/wGvcSG0KSXgjDLrMgvFzQitjX14QAAGWUZM82SEn/qridWEYHmAkTumn/tI7OsGu1/xsQtG
ypyK+UENZoQV+AttJxqt4JNMOOW4XrAksTJ2p0Cwa2mr+vkyv9GDlrTmAMnxg1AXaoCdxcx7INu5
1BswvgwhoMRgUUFdhmuu9Z+ZxV95d37U0kw+FRllmVDMREk8EuqHh63JjhBfIapVOFjQ/6HZheQJ
XAbeJX/Q3TBQhdPC7HEICKeL5mEIpM1+8bteCcNag/ruU6eihroNpQD2a7pD/jO6NKD/PGbPMrV/
foez2sGwnfhYJGV2b6F8jmMybrzIuLuvsyCBsDuP7gF9iIEzQaAD6BOcgLBfWlDftIb/fZJncU7f
t/TUU+7CfjACNDFpQaLJxCsW2B4DFu/NvPhD6QLYHQVD+uDIMqIN7v2clGjf1Nn/PIyznKRtW8OK
LV6oSOWFvApHK2j0VxY4J9Sex9EFJtx1hb6eCQLdJnAhchBU7rt6S+zkNbXh+883pX7TgKKEAopI
l9FCevjs2ezz/FBneSxW2YmUiLezKhe3yCYJ4MwiRmKGxJKmXx/mwenzhP/5BrCY+ib9MAHBa2J6
qIHk/zf96E5m5RziLLs32OAzoLJy+18H7LNdvD35DBWBrAcTq1y0dSc+1wKDP7K//8BZGNGGeA16
HGC84mlXpjsuGVdF+On63aJFDU/zkOJFIoUWMO1f0QoTGMU/SB4JyCPTAYQv8b3x2VZhDlPgz9vb
E3Jbs48EwgjFWw7+42CLfjBUcczuwNjzcpSwWtfo7AmVi5mfiZQ5fxIXxY83+KXb7e8HImkvKHN8
1NziTpDIRetY8CbgPBN5T0RjS3jlxnQzK46PQ6ACOVA9piUB7gDREWCar/kKpPMZYUXx/+KnFcyt
MhbJaS0Y8Ip7CkrKNCfUgEKiB0vGhXvSww6JHw5kQdH4+bWp30UnYpIITTY+sJ/R66/oZNfmKS16
Lb1H5wvBksfYXCTvvIzdicagp/GQUYrv3DmsiEFpWEBC/ygc93Az3sb0JH2b+FUFP9/Ud50eBoP0
U0XWb1q6OFn+uilpMpUjeJL0Hvmj55cPZhF+TQVNAOT1WC6Ut37XPAD/RUpEBr1kvJxuksbFMxdj
mfsW4abagw+VqMHwqj3/fHOO2En/xMJPshddXvq87DP57DimVMpNbbKV3XzdPMbz4iBtlcGt0wXj
n5yM2/QU4LGnaNT9/Ryp9c0JWGUXuwUYNvvWVtcNiKPYSyh6n2akkMBs1QHCtDNpTrpKTwjvuw4S
M6vDMSoZidZRXIRmEhmqr6Obj9MDXDk91PRQlyIcacbfOVwlExCHF0MIwPBI8jqYfvcDAFtzoUIe
JSwjCXVbnUK9DR/g05nAdnOPqZlhXx2aVWxtzOL+1Ls1uLGb7KN5g4OJzt+4ch51eTE/HCtvvNPi
5USrD60kINUXnupXqMjZUz1LFpy8Lwc7NxTMVv2ZnUN+CFH26DJsOzA0QmkObOSzvewfNRqaWKAe
8XXY4MGS1RdWn/4llHIrjPuAJuqqphLQ/l19aSHrdYVr2g4DoA4Jro9Zc2vpd2s8tmxtzdeYaE2+
9XR6UP1JC7B7SN7szMuMMGP/jn6ih456jf34NJKDWVcn4pvs2+sEE1DmLjC9YHFDJns46JHZg8ba
M4mhNZiBIvx5rX5tdZz9KmenQrzvNUfJ4OwlSxSYNiPlaufSq6a3AiXJHV8QgQHz+XCJp/f/eYY6
rT5s7xnjisPirx1sV8OxS4+KsrMQGgR3GLvdiDeSN8Dfuq1ZnUmkqH7cBD0WjJNvZqGceQrpP1n2
p02jDWfr3SGa35Q7AKxTD3M0kPVoPoV9HipA5WrvmIfpYZknC0EJasNZDdIp6JClOoY/P8dv9zzG
nf/31/lM0f/6dVLtWDZHZqa7IyKIIDApJFDDLwKpXXbJJrZ/Zdnd3uDEGx6PPZZPW3X2x+4WrDU7
01zQj/UMw886XPTcEZtvEGtSCGgNDw2G7C+SjP/PQmL1YIhBYUqJOz6Xx5Uprw9G4lXSlYrxhnzb
2ddODXPaj+1wBhZvLzWqFxw1dbfk2WJi23tDFSWHwK79TA20LOS5tPm6p/7L14bjlhxP4ES1lQQA
v3me49sWbQEM6pubferp9bVuLAnvCRG+eZ7sSE35Rg/UhGyuJpz5qPSQx3vrD7cGgHXDbXvW/YUz
6SsQ6XPV/u9pn2USepxkPXArZZeDWTl0i/l+f1U85jd0YrbQvX5+t9q3212ncjYVGUyyfZbOVbac
ZXEnK7v9CQROSS+u8+NyMduLhK2KzCMOJWv79+ngagzZbEG8yJzAzLwKT423/L3pXYvoK7nIJ5t8
zD1UX5PRSxsP9Il2acb6NQsWT+ev+xX9vL/WYo2QgT7F3G97n8EE3y9mYiU0SBiao0cwsho/5tjI
3ZjOS7twZjdDY/Hg6rCnwRAcF/xjTBEms3/QyAqAPP/8RL/mop93yMQZ+i4P9HxQBuxRTbqkV3Yd
PkqaC1dRrO69C2YB15sDvQJyO0DpmW++pzdwdMY/FZpVOW6Ynjp7AyzU3vv5nr6iOM7u6SyodwcB
4DM6ZYeNHzgXZ1xMUFtmr8s8B12SzDV/6aVQky4b/8i7vbSov5ZQZzdwFooNOy+cyeEGFBqEtkAB
tWCBkXT9rf6ekSQioURlSEGE2+scIfoeMwwiT00RD/crOndU+KNrcCJiKHTROPVLE/js7s42wSFp
rTmXuTur8XAcgXLVld4e2JXkFzgQcWEbZ4SFZGOUFknIGzVeCakpDpPZLwBdxPREF4Pqj4CLOjdv
fPV04Q1aXzLVs1s8W/ftcTrmRsctQgxLIEIWgV2srPZ2lLeptG3Q0BuupC4yAAKhhQsQHtcXw3da
j/WnYO7ABBmjNNArYN6gBtMhaz0NpazZr3pfUj1dDSXGhsj7FF5LJyD1egyWRvc0L1p2veIyu7Ne
wF3V9TY27/p6ixmTg5c999I+Nt1SyiOp9FNcANXbfXNr7jd5fZ1ptzOTQZO7C6G4ZtteDQcwD/Cp
0JVDQM9eDfOVg9LEtCRKH0kfnEv7USyt84xV0f+3H88y1uFglmbisB8VegwUn2Buabvh2EdD7RiO
RsjxexiuAckWQHxwGlHC49Gravc4+dnkF7avIm2iRcnklpfa1l+r6bPXepb4xQfVPNoSN9fHXka/
kc4sTHY2yCz2hAqrtluIjOsQkAfmFF4HoWM5710186bJrWFD8BJVj7RwRpcPN018zA+uuifHWihH
t1Ax+ovqzP85oIgE5qdnepbgtHpdl13HbR8+0jW6HBrN0atsW4NHuzShoXj++WKf8KK/Q76p55pa
crE9iiBQzuaoUK/28mpfhDy1AhFLcoCT3yG/j9Tm4/yGfa0Wew29fR7PCc/ASBn9cgyy8Ig1lRTV
h6AADwPRn2oWW6gthVWf+jldMXq6KPU0/sj5gPAbtjooJqQuGuvOuOopWOGEvKlgW+GFZz6YPDNx
sREUrr4LB50zzpRDUHNNUGOU8bZrWJ5M/1bZ9rQm2JDK0uyWsSP2jVL6fb5qYgi8WhMYB4zlcIaJ
5GOY4+hwiNIpQhuj6NYqnpxNSGZoKL6SBifWgBSlSaTGK0kPJUSgVeYdlFW3R21VqZvGiUwjOsEq
I/GFgWZt4i5sj9yxC+wTPqiJ/DBtttmXNE8BkIGwER2SGFUmMruF9tjdO6mLdaElRUoWatqFYPZ9
Yv6/LfnJj/rrjR6PZWakzaDsQGvcI0qEHVAZxQ9Y8No7tKBq3BuGV/Up/SXf/bxuv6I2PvebQytZ
Fk3Jc3zladaU4yFrlV1pExY9Y2T/uIhgyO9spbpxW+w9MHLIvfrSEfgJhvi6Z/536bM9owBNqItW
7BmDCtbP2mVPo/Md1haZVcpFe9/C1IVZOKvbclWBtwwLnbPEJak2mFxky8wJD45bxR7lw9EJnDTI
mHHZ/kkJUkMkQVKDiIAHu7rHf/a4IJPV9wsLnlTl66pn05xTPXoFJT4BYFakl55+XLcoUhdz0zEV
SkM1c6fUVZ73wNIRJsfMKrJvZjoz8+yWnCXIFJq08uSLae/3h/D/ez7ndAlZy1QrVTjhWJ3p7MIr
Vwq3Vb2698c5MHq/Mb3B8HLmaY4rji50dpyw7SLJioxTYHR4tywPBrsskNBTguHCGF11VX6ZxD/I
Sz2PMn4UoBPmYLN7THwG0b3qTbbXkPPzu9qeMmJxh5frwuS/8QHOEEsd0007Vz+5hGXxZcjV9wfZ
NY+kmC6bstZEDkpSE9MmYJh+P743rUtvg9BNGg08KpNxaUYQxtOq0DICi4nJ7KNOpXpSsTomm2q4
auVrud2okvg8jfHd3U60upEcM9c1/Drpxtxfd3bE+SsT8mx36v148BuQpU1wmMLUXJ7s1cg4UvLQ
DKotlxKbbEnV3YNK+X7hTEXd49uY/L+XdVakVLGmt7peq7uuMz27+BjyyCo3svRSjhupgX44Vvhu
kWfP0NdlM9CMvW+lAKT2ZWjVaCg4gT4/ZFZYjp61XxbaQp3yxYjL5oJI2rcrne8HLonMVxxgJTnK
gXalzr+d6jZdV4FyvDm1N5TWUu4O3Z/+3SoBEPbM/JJtGlkRcg20yyy6q0PrYoBAx36+TyODSBvx
FV4JrzZACUqE+BgV4Dus1BAP81BWdBEkOXoE/WFrqHfjWEMGMd040hD0g5kZvWZJgTZkNF6nUfEG
13Zb4uC2bZ9j8aOHEH2vkPuesFvCZk0IUDUU8sAU71i3R66Axx2KN7f9ewrnfNpo/S078FlmmuCO
N0dPfE++VpJQfDLyH5UZYL/2mZ+02JuMKWkNpWvOuzuqn95kFpngOds+y4ed1m3QTuFriebHYGiY
cGuh0m3GPqqEm3JQ4nwz/y5xY62CrAoOcSBjkI5iJ2pZ7VZjutFtTu12hGQ+/kro9GZYcd8ofXTq
Hht9NeZ39fSrNq4UZZvEj7a6MZVljrVQMkQN+injarDXshI5Y1jOvzWMn41bDc/79azeaO3zPuZQ
jOLDLtdXdvdYJNTk0XG/HJ2o51urXWU8codz6leIKB5vJptTOGXXLPgRPDxeMlujZHn/iUfcTrfK
frlXN/M+NMtVfBA8gwmJDnLhZj0311JzPWhhDQ0FUIcZGGNo9JGjX2Xy7nDwuYe5X6r22iquyHwP
+spCt2K8OhXLAcMmmAJzEJdRhqsRy6q8OijXx3El67dF9aKnG0l64NsHtvi4UssVj9eJYZPFW2kM
ZWV55HuciDtL63AYX41u06UkZ801oUx2ftlYz0po2UvMp0+g3ZJwtD5M55cs1Ly7jYJRe4bGhrqp
us0x3mb9LZfUrLtBv7XH106Juu4x7oO6jzrIdGXU9IFeLLkhfhK/DA8KqTMHrWsnYgXwlfi0nBgx
N36PrcQcqgkOVJuetivSmakwrx3r1TgGZBQmBs/YjmsIYrSY28uu3lPbe3rqzZa7790GkXzm+81N
m0Hivk3tTRm/DNO2PN50B+S3VmN668S/ButttNd74zFFyk2dkOeSrttyK6MCluvLAkpi7Unol2F0
gHk6KUnnSgfXQCLWIFi6TdAZ1wP5FoSdY0TJYIFsBM7QCVELeC/Ug3Hqd7hPz4Guu0MTcWjF/e34
h3Zw00cGXupy1EkrVVolRWRU4QhUR45wAJcmr7xXPlS0NYeVGodZ5Y9VmFMvVT6tpOLk0TSumzUH
IaemOv7Cz1rmQMXvGww3xgDQmBB264N08OU+khnNom5kRzItrhaeX+yadCXMYC5XvzUzUIpo30WH
MeRmnWIlGUHHEz21G72L9trVqK1UWmUWx39QF8saFwOCjByMcTDjnKW7eb+UKYHNwJKj6vhbck5e
0lc7iWknl2lcWV20s6sXwXRY2PlLDOURubv0LhmudNLbji5dMA2h2a8qyUdU4uglXdBIq6qKFwb2
ddhjZcsqWxbqCqvZZHYVEFrVh50HeHvRxo0H14DVr1gLBgyPGM0ajcgUhtJNkeJFALnyC1DteIZU
4q/k4NfALMyFnd2VPfavrkRzeF4g7tl4FhYlyIaPXoKNdB1hX9umUdOurDns+WS/bA9hX0QIxyf4
QytBlhGWxBX4Xl5H27o2+tWE59HjLagkuEXYTYFGsqqwxcP0DZ/yk+Y3mt+Bf8Co3PH7JuBqSROc
UMyd+NzXU18l0mlB4fhJscXD01awnaje219H9qPiW7oHUrlkaGD7dBAburLsFCqp1rdT8TGxgqLy
9rgjaot69tpy0YJRh8RGvwCxDJa146uMrHCYgZ5P0sSjAcOD6azlirEDZhOxSLnxQS+YlGFATz6w
Re6sRpYMXDwS0qdVNUWZusZgfjpEMcdlGsj1KomXtkmOHyDsrEc9w24FY3Z/0JfS4ap0oH49JXnY
1aviFE5p0KFuUkw+oGtIT3uBvmbtRnQqeBgy/XsGRXUwbkrRWlkcoGVkWWQUHIGgArC6BhIjeyq9
VY6o+z0b5n3cshXW+/X8wObsbmrEIEc0SPo7NdDLoGHmgqXSnRCeGd2PA3YSoFzYA8iLevENBk/9
ig6B9GLeGK/kUlr9XINnuM74zVHmRbgthsfks557M8hODydWG3I20AZhuiG+NUZ3XQDMpX1BAd2S
l/Ppfj4AXZl36clv4Qe1Sx05l8ZvycYG17o9MgZHD8J3brWP5n64N2j7I8j1Zq7zoPL5IYeAD5WP
mjp8L+ORTW4wUnfQvtYej1sV7Hixjg2QmOvmGs1GSfcsSQwx+pV256D4iwANeBNrtafZx4RoYNz8
YooHJvQ7jTnsmEZhoZdEmMSOG5oedCCNByKH2UW4ah3szUznKPXJ2waW8PA0TnfGIcxQE4PTl/ol
XnbIQDKNeiYCNu31DL8HGBd8HuI7m9/VLWIyWYD6wu69wxi7B7r0G0E8CfVFMf+Sr4z5d648aV2g
D+GJUw25mcarIAswbKp8ORGMuoLgB80IkBZicftF/sawhgZIMz8aeWjt30/Km1E8Ho8Q0OaVelQX
VvFWdgwi5P2ig0GYK4hpSCCrKJwURbmQcGqXigOVfPSvinGYnWTYGxRPyiDsztV2kZAHjK61F97l
ZuklqW9WPn1FUhkN+A9Wf07Qi0e/GCr30HtT6zmS33TeHq1o5OJAasmuViylZpFfKzudERSlPhOq
KaAF+3PZ+YlB+6H2s8/6ryTLylRPzeftOyD3Jq/t8YulSvFLJvEwGfeEapeoh0FhjmfkxgJQorup
5rEOJnQX74ZXG5npi61PceWf7uysMTs05WAoBncm7/0ZnKDt9TRmwYAxrdkvqL3oQSmgxsRfbpp4
NYymzzL5hHCq7iborvIRDZZLd/YV+CVKdQPxKaiydNI/W2d/vfKjlY6Gk3JnCScQQC0wDr+639W7
/Fjc2+0CY1T8LuwPjFCxen1xXhGD0l5NEGKosaN28srDHLHRwOkTHa2NstKv4Rzs0Zju7/I3YucG
ze4Q5bzjQ3GrIscqpBHkV6FulO7Kp58XgP1tE/KvX+bsMR/nyh56qVZ2qbmYeOPqQk7cAx5wYjSw
sDFi09xp2+LFYntUpnmykQ/r9rjO8qs2v5pEfkKkClu8vsF0ydFAf9rZzvO22COsujWaTafeqqro
CJ/UMAfBXPhGHdnYfwxABwLRJ6qiSotMsLCJx9KfNKKU3zkIHl5T2uutV6krmonNEA6noIZmO4R8
bu3JbULpdN3Lm2q+luaoIuOMPbPxDRq2lUeAZnDBmdof/ZIJvBNlWliABkJDE8DZ7Ob7YLr9+XF+
zlC+rNq/HudZw36S55MjJwcmkm/q5KldgOyXPS0YZOgD2tH5215y64udyG978HBz0bhF2xlwxr9B
yDQPZdbmdCg01SvaDUKTVGBF6pm/x9pLYzdFrx6sHS5oICtR8qIrIHKyC8FE+W4tqWwNXTNkC53k
s4a27iR7p7JZSzr+ckizjgud/QfAGKUkaUESZxOdYeSCXhFzr+DCs/+EeJw//L+vf9azRp9O2jcG
PbQaLulJdF9/sTR1g8LCH+NQn8B/oOHp5R8FqGlwMyCj41Wtrqc6SqzIabxCcw8nH2ABbZwjytcd
imwU83bqUuAyISaqV6nHJwbYxsLTf/Np4kSVE1EZGakv8/syhESU3Nw0+Rbd23i4LoYbfdjUh5WW
XE8YI6fARhZJ4h5Nr8NaYu+nRWAAQEvEomSsmzCFZga/cdIlaa5Fpmshqr3KchSY17m0zOSwKMMD
JACd2Z1nHQLHAZeYhpLsTWpUoVYrrTXbL/dUS6GCwdHxs+Gq+XSMJNCXOGhkIX7ZbS4+ZqfQGfxK
CYZy+fMb+UpaJlL+/ULO1uWhn63pdGRd7rVgPgY0vourCfkvMKCAW2kBIelb+ZyKeywndbqAEcqm
db9oHS+l8tJodngUegy2spFxgdvvaQP7Nhpgh6hv/PmuAfON0x1WbLaHzOC890c9OFrkb+6cRfkp
sDt/MBbmiH92YNHE0cMUxLW52lek9FejeWM69ywAFYX5fptdAigoX1VoxRMQ02tGww4k1LN2VHqs
W6WbMsYoYJGWTHk6ZL2UoO4ikEnGr+MvDgy0FNFaexkRBACnbXpVF00UhI47977M40HNdA4K9OZb
8tigZoageYcDagH+IC+6VyQLgVzV6O1wTGAkw6IAe1x6+UODhxSavUR1NJWbh7IOTuq6P10lEs2K
JWUB2Wg2+zY9V6SMC1eXvBwvP0TbyPpRu7dEJaG97Ktgb7jQl7aEkgHgPPy+AWkvBfOdyHpF6WfY
9DMwksVcReUG+j26CJgf0xCEUFe605IG4+wja9O7yd38ewI7NwHAqzc0Joou0uFfaP+HsPNabhtb
1vAToQo53AIgApNIUfkGZVkSACLn8PTng6/29pnaU+WZsT0SRYALa3X/qe1ycpj8qJd28SC8r/ed
tEX+6bFNetoOFJjjiLm2mRcz8MbYUb2WH9PDuJ9fW/LvcFBAmvXke/R2882Pjp+JcLB2kCEiEdKV
Kxs7+G3jvJBH+4J5ibtKzEIPvOQx4j2HK0WVSsUuhArd1O0uvGCkUJ+T5b01tsai56lkdA4C6H/z
pP0Rzf2/Tes/VshfBSTO9EpdpIwDmBn2ppOQl1Fs0K9VOKPszD0iAkcTUHQ4mBXj/TQGbRlqd9a3
09a77O62ud18CZpLcB27AU1oWjoiWxX9NHH4lGqSbdE9cvKC3YNF1baK3BkJqvgvtbCqb8/z/78W
jj+0gbKFp+q/z6FcmldJWjn9JtGftIOZhqCq8a/OcI02kJnNEO+6e5gWrlrsImBAQo2lfVr4ZulW
cjB2D72xiyUOb5C0XVke627H1k3pVxYe+7ZB9tniJE93aOPmZFpnWTytqkzz9rhiLgIugaYgUsVw
Y7Jvyx3htHg+1Z8EaEu+NsDVpAloXtmeBunUSKfUOKTKVQLraE9Vcy7VozX4GoxxgkTQkcjw1nbo
fFozSKsN+UMytNTnDr6d0Uo5uOn0IXKXOQLAQTqXeRMj1QYY1OrV+s4cgDp2WuTHH/3tPjoiqZ2m
q+NikUKyoyFFwfcf18iWtmrH0bZDGSGQbfyWIH+koLYC1gOn+KR7oJlgwHERwgAWyJdrT1ldefa7
6phop2g43bVTdz9nArIlzSko5NE6IsaPnPU4vhGlwomcFRv3QOZNxlBKMMuE13YakllIA2OukG5n
upc258QKueyF60IuO7vTp4Vmf/XAeYD/51O3uKOGENKN8Fu1DCNwFTZuMgweWxJgarugnU886TfJ
2SriSjZpgqnxIMERCk6n2tzV+TL8qMTCMl3jQ3jUYmgmh4wmWOOG0EvVF5kcRQFh2TENkYJOzTex
uEmuST4B8IVCOxAkbF6qx4X2aVgZ4aQH9/LQQ2kmrvyrepY+mF5R+LJ1arq9yMmTeVm35/dTExpL
mBqhLB0blxfqZFYIR3oCyIV8IlTKs5aG9XrqMdtELihIi/8E+p8gQsGWyWJf3BV8jUljdGnRjhM8
p7hT3J7BCgbE665iGuwX5Ary3LscbFx4TXe3kyQ/Yy+MXO3uR0A5sL24vODLTS/S92bjW3EgSIf1
7i9luCyb1IWDOo6ckiFYg2cOUBWOBLXrVxGjR7yJXY+goGlT3BlkVua7GBCh8td1V2HWACYWding
HmN10A6fRwMd36slPfWtJ6whUNxa7Dg+4/cUfYu26ZFy3B/QHSj4E1/sAubKl8Vu1JFLMY/F1hmX
AEHA+0FmMgCX2QrNgXChGl/MUG1D3fSnDlTLid8443q8LAiG1A0WtVgLhOh+Eancsvnj3aOhX2xD
2+brsJUh9jEwvi2ugPxycbJjw/QsprIoWwYfSA7kX8zMhS/msWRfpAplFK9vyQd6TXJe1CaUnzTm
xkk8Fvb82OQbUNi4oumjBWm0b6jnZnRMttNt7AM7gjOYj6LoCklYPSSQqwAtYGglwNa1/O59gRDP
+FZ+DIH8ORBfR3bdZ++XDHf6js7yIcuo0XbGexOQkckmgLodkIFRMzSlAHwwSLMtj37ekkbj5N+J
HX22+0XkKd8+0nHyR0YGMMKmPqb3ByE9JPfzoJ6i7myJh6i/8Ddx8i+Vsb51Hf9/XybLX8HpQojM
X00eERiL2CyReIN/pzK66X4Oa8tZpj7qDFg/t+KLmrvzm+zcj4YRbJMsqUfhVh2Z3BYfsajW7xsG
xFB/CbZRniMmXNLmFvsu7KgEVODCjLhPBkpKB5nolu69I1BbQ81iF4jtBi/CKPBTv+SPYNYmAM4z
kb1kQHnda+Zxk1GKlug3M/T2/7sE/UfFqyFZeC8MSTEx0/73kSTmtTW1OkeSVdoKsP0xfVHYHotd
VrizShlg63x2PFksMJYusf3kmr8UqQODxt6Iqw5Nxbjx2Iq1gQ0aDCbrfrGJUr7rB+3KJNQeixQy
F9MBulfxxyl2Rezn4Hb/Btf8o1zuP6/mr/ZSlfJ8SGs6rNri+HBq2QVzEgrnfrM+aPJMyV5+02fJ
I1iIbf7bj/8jD/57HbGIMEpj5CcZ9K9aRVO6XptVahWR4GQZ9fzJ6AmoDXMzkIS9Xl8U5ZhboV6f
UX+psYcSQDaPmuWN2cNo7K35CImjC48ziag5+nf73nuRFXaksSenUd4nWVhYYSWclupBixPHGJ/l
5jozAAQYtHJX/o3kCwC5P2fzcewfuvykV3t1+pc0duzV//DEUMUoBjpz7Bd/Wt3/wHike6bNjZiJ
N7L9Lhz9Xe8paoLolHPEzg6WGWTb0c3YqcxBlZaYHzPafaJ6H4zerutQGi8MU95X39V1qo+oYoZv
OsEK/0v2PDwL52EKzDD34g9KcwHTCWw+xdoWnV59RPdNUJV9c2TWOM/5mmwb98BnjDDicYiD+Npw
hlw4bhqfGWX2b/HuU99PiMZe18anVpbf16D+VBpfGn7Mp/g63P3GIYO3YlW40qelBLknxt/rfJTk
wPrFJn8HrSBbWMCz+/R7OPY/1rIr8soejKD+0dhQB1wwv6v5EP22CqwyuvAMpSH9AiWuBFc6WZk/
QIquT+NyNYPK/GiBj829VHuZ9gwmUyTH+ZuOVFy/o44+IGP4ZO03r9a7hUFDHYAc77bx1RGkFQfT
J9EGxKI+55v81DT2za1jJh9JUU78KRtOq/7Wpw+zhZzKPL6vKg4iA40tZjCRazP7wiEW7fxt1I8s
Ik7Rnsj3yRHGfwE8ZOWfCl7TREork4pG/sxfD0RvjF2ijwW8beLUHC6L/pRQgC6ufg96I+jWoEfZ
IgaUocg3I+KMMwonaq+t+4XOWFNPXfZgwssUlusxr4Oy8+c6VNd9loRqfey2k8NeoDy2Dq+NvAop
EjaoZd99FIZTi94CT3Jj/bTmvqMGuL8JWmjS0ltPOmM61ic585dTl/low9AkyOjAdBxbJqZYJqjB
rehkoAJxGK9i6a7xEdEInSdPbI/00WtvogV/5KNYEH/BWYMDjsBKltOcx/XQtxxgNk9HVW50uLy8
i4SBnQgi/yrIfmY67GV5bt/L+KC4ywtSCkX3idBDlkctKJRX45P5dPiBYIeamyHtOmYf/AInEyIE
rg9QH2kGQ+NpFvJba9dljyrEhCvSFr5x6iw2819AK3eDsO/Q4fyKyEvScPkcSWZAgTefRG7X5KnG
iTlM5YqW0r5Dy92sGQ84+CpVpHrgO+A31IRZhtMDK0yHDCf0Wjktx3x97kK9D8ZfzLUqPEw7JVR2
Z8fv2i+RWVJ0BvtaChEEJ/3vEnVq6kA7FurRkPcA+ThkVAe6VfPbcxXOeSBGPpA0L2DJvraiP71m
wJW6L2thC+eX2VTaUETmcFhxy7YE+TWv5TdE3rdwtKqjRTDr60by0Go7XXZlctbgyefYi7CwUXNC
l7qL3by2sCle0f7LQUrc8z9tif+x1v+iCrImEqW0nMVbOvHZHrv6okUPTXzNzlXn1ZaPLFm7H4d7
WNxp+3bgZIiRZGAuglUk/A+7yXSY/UypVCF+kN2u3MU0aBEUcWCYQZkQjjCrRwEk+ai1p7l+oD9T
Bar9Q9d5yRcPDbCJfg8RVl1QQI3kcH03pMy3D8vgSdjoVc80XNQNLSw1UQvzUzY/5cVVKa59ca1b
vyZD5LlmxOjsJJG3pHulDkv9IWM2YE5shpPrD+N0mfSzYu7xgHwmbznjHbzo3WCHQ4CF+wAyh9AA
kpSHQCXoiNLBCi3EW6UtkY55qIcAA9kscFTtuFYkm3m7o23Mv/QcIxqKOBej3AzuWG8CH0TR98Qv
R4dnaJYdMfNnY48jJ2l31vqVNZ7FPCGS8E03eWvvDNGAyfLbxDMeqXbn2i0w5cMbrX7+RvEOH7rO
wUTC2Ttp54wyL0J6lzQo+RtydgR3geJDdEcMAuKGOmDnibDq5O7IUHhyNoBDQE5OtJUL+jESI74m
arzERmFOcX5MdB+HX373nozR6zr2bMppbz0wGm3r7iiiYWZowMtNWWZ9QhbwWaX1eZEZshyD0JSb
YEY8659DUKu7RfRddLNTthcjBFNPs+mnrBqaA8YQTYe5PrVgntFDIcFOHtXKR37FSTtHm6xkUPYm
QdKAXFshZq9f8on5ESva2vs2QFJjHGzh0lfrkp/Hvp7t82RXIHA4Rbd4l9F00CZC3svo8NzSDNit
hs5bc09m/bAXJv6g26zqNN/Dahi/NUIZaqfJ3Yy2c94guLrfsOKyDXrBy+mMPjXsUb3tWl+m5kPK
azTFHz1jFzDJRhSFPOQ2yPLcBgWmVsFrjTDSXUByqbSfsmHr1IHLFm2j3NranZgLNfmUm8v7armS
4d0rZL+hgBx4TxYKN1+E6LdziZbajZMAl5YZBZ0E9LxLpxCESJ73xnw0tH1O8a3vVGOnkdiAPpOq
6sPCGoseATYfyxfJ9CLDK/dg45rKetrVSCvTh5gXhu/DpI+EkdON2xX7Gk0s4MDoWIyLihl956DS
HU2Ymx36DR0ZMemtvSuj7xKdO8xN7OBGgmiB5Z8e1tIFSWDLjIAsX3MDoQaFwK515m9J3/gBojPh
gFEgT6D196NFAu/gjGyYm4nGyV86YofWUFtPU7efy4taPJQMKSgCJlZW8764u53kdm+UYXiaR0QF
kVNkPk+NcIqPc2brv0FElVcdJbqHCycaQ4b7DTwCSUBd2iz++gqsArqc2Pi56OPHhaQSdT4klT8+
Fl802OgZZQbNcdyODw0W0Le7eUDKwqFF9ig/HageKZKF3zTaJ5ObHRXGJ7LjSe5d9ZOKtb7NGaIw
i6eQaZvA3RWUjKOjMGC4G3NpJLcudrPoS0tQDI5yTp8zPwcfQdhD/g+Hs7orFzs7cmNM8sMRA4Gz
OhVdGZETd5TaQN6ouqkyXA5zaNvI6ax9b964cfU9XAjU6PfLH2m+0D/OtHdmGEuXpn1qZb+sDzUj
RLqwzkKSOCy0G529pK6E3AT42a+tnRp5WKYF0hBEt0FP6PFZcqTRpa+ARYlrwgz+ma29fsg1mb+b
Wru3kL170nf8O+38laiHzENpmhMEfBhIQvlKmsP9fsrLvaLuE9HPzNOsHkQ9vLeMFL3K40VuX82B
MhzA2zesU40fofWU+TVvr3oWRPdQ1tC2H+LYkyWfx7ia0C0fKuMalOVjV7xN5lUbT/H9QTS9PoEo
dIboaR4fDOuo1B4ap6T20t9gpXjsIgSbAF04Z4irkXH1oYl1sg+G6oxOX7iVGRrSdYlOq3ia2mu8
3Fbh0kU2ShW9fmAZwy0S5NzS7JwW6dGoH83IJ5+GbM/c4YtUPIGjjY+b4YXX5b3r9uZ6KeXrKl+1
/lHVHu/FbWdGEV3dbZAQkz6p6aPcXtvhcRXOaxJ24z4pb7kU8qhlLLvsrBPKXFy7HqnArWKhI5UT
d0MabtshIyidugXDcpQ9+5NEcJlx6S2yW8+K5I1M8SH7hhGhkieC1ZvXpX3NxMeufV3ya2+9zON1
1Y9Rd1n7k9geq8FrPjPJ2aZr1TZKHraBqSHu+WJM+zUKmCtfZddOeSj+bRahrPwTuUiCgaaRtcJE
P+2v1nct5maRZmG9VSia+n0rnDSsO8ASySm3fJDiJdrR2QMrq61HpQ3QCwTMdgYPK6HwKr1x9sUP
xDhYJRVjR1ug42N/KntnIk6NJAgq0bDBGveW/17PQ2WvTGgi0resXe2oHSlnZ/mysiJ6CLvN0bcC
rSEifuBuUtw3hZtiYYp9S/BKHtLSaTAmpWiymQT8BrZAqSwdTUxcrQvB2Ex4likQbOuA9GivVfZy
qt6YlmU8t8jMvxJyPB/1z/sBgXZH1g2zV1OU7ijWXCzXuIbBwaNLMYFF72raQAj0u19jjhRo5XC2
4sXaEMiZmDDiWfptnmlv2lYPFGjw0ujeCoozN2KgFCP9KAxICUHYPzsjDsXamWgSeKRzVESbdRJh
GLAWBivZBktDRgieN31BvQk4SkQbBIev6KFgniFRImDTGse1wy7e9HsduAXhMNjn70jlQEtlW3rU
Ch8kpZocVmbXuyN5ZjwQMdrlKHejn5LgKQoaBTpsx/5uwY9BzgLvAmxTmUs/IIgFGssSamOHpm0q
bXRsiIcS0Fk2a3NzFCCvRBCKU0/skK1t0oKRy+78exGM1Y6zh4MS0zoxIdz1lzswN2NtbjrnbQzH
5He5S4GBkp/1xNS6fNwdrDEA1lkYXEFehnYCqP3faJX0j0jdf67yvxiUNSdEsbES8VYALSPG0cCe
fYMkF07OYGm9qsBtgfvGXegZyy9STCOHB8Iiillj1dva75W9XQwz5lXTICXOcll/mFa7cJjd2tpu
P9l9UFVs8CtxrrENyhdr9lzvVtFp8WAq1NNeu2nir5OA1s5LyiCVEL0699fhTn9JEbgHyyHnIJ33
FBqr6U3GUbyTWL/lX4OkIVn5BMO4Iw9TgkZx1Ccd7JOImnTXIjoGYg6rmDqI088eISfRjaKx3fLs
hj8MFZsHTu7xEx7AVNw4huzxXrfS5UNAi5lBhQZG6YpfibS93mp4chQohtdEwUSISnos07BRd0Xs
V0f6MTo1CS1CvGkO6pEv3N0Z06Tv+zEsCSkqw1o6qInH7CUiCwpg+HZXCh6EtaqedPWklUf2NvzU
63uUBiZuoPYwERk3nur7oaYrKz1IK4Nwq8k2RUojMhm3fAuIA2Yq62Da6WEqA306Mhr7f6+WP+Ex
/w3HAcTpElILEZqdENz/xjaFQpi0xSj7TYi0WjbaHVjmqnDH3JsTFzstFksUaBS7EGPYqOOX7Ffu
ymF6Mp9A3g1sZZ0tsiiAd8ijIy0LDRvjBomeopFk64J+ggczHeWHzhtAHuPG+gxQqxO/AI9k/AuB
+A8t5nZBBDESKqiTl/uXgMQsm7hJSpEUkZ/uZfq1Ponf2uvwXdJb9Bs2Jv/hc9Un40NHTfM0/xq+
ppv+WXEc4XX5PeHWIieZ3dIvHvoP+dV6+t93XP//h9B/v8G/FCbq0o1TnEmcs4RGbOrYDTFu4cMb
Bz+JxnRG5lsrmxsCUDZRbK9Gh/OkYaeiabInFOLY9ImqYLsCSTFtPFbyV98eh98R1laks3xOJKoD
3/7sVD4SZvDxUomDQEwf0EEAuPWYT96b9+xtui0km0hIrW0EoCJBag2yTVv5HuBFkAvi86lcI3X/
9y2Q5X9UdRBkzHhdiQli6t+JtUk+mFGhC+KtBI7LbUa/W6Mj9f6dOUo86JnHKkxiX7kfczDOeGd2
xx5ZahvA/aIJlYxQrc4zs9WYptYfxercWbc1fW6sc2PdIG9zFDoovuqzUT20ylHJjvXoS0gdCJYh
LHKEcfS17GrBfsEaZgch9cYReU77eq/AZ9A4X8047MhPeIjqcy5dyDllSinyoypmEPAdu3v2syC9
nj3MLBPRaxln7i6VHmpQHgvBBPYntKK2BA+d7ERGm2V7yyAZw537XZQFMM1x6d9lF2EqVeJInS+7
GbrJmp1khxWKp4ZSGD3nTEJjshtz5mU67TZcfQcFnpCoP+wUHUDoMnXH2QjvRljjH81u63ibx0PF
NVAhbHsIE6oeFFrHWw4yaN95RBNXv0G+jZXfLqdcfpDj5w6Cyfhuc84FXze+cH1jxOJtoHdHxq4t
TxzB/bbP75ggv5Foih2TxsWMjV/dG4toRKos7+5XHhguOoz6gJrvhtnxsUWpAZVxoy5IGTZwi/wF
T/bGibQMSuFQ/AXMixS4DmbwKs03yaFMH+ThlKih1J/RPM2USuWBqjmLHtLsOEPCSyeT7ByH9ikd
L1Zyt5X1TVyOsRpUXyLJOySFELBhnnNCJolLrC4VrLiQfugMNDdvfeN22t7SwxqTIPhIU15S89ZU
X1r9hEFP5mtTJv4WDh7Yvg5N4yLml2S+mPmlHA9Cf5XWQ8yYFf1J1m/Deh2rU6ceYuuSGTdlvkjx
y9T+yO1Fr261fLa0YNRgGq5YtkD8270mX+79SZYeMBTp6nWWzviHZvG1it5wFiWoUfqrEl+M9n1p
v0XtKWMQZXLA8aIluHxC1TzgK0IEECn72QoiphNC8GPokC/p/YRfpzAP4BsgWIoVJMURx09XYkvf
K/nRxNzTPSWYk2IYuxvWpWx6xPczmYcBd5EEpx1K+fGeHETcCuVHr/9M2pOux1DiuKnQEHSMZDYT
CJVnRXtZyw8TAg+TlKQeCxY/b7y7xu0lNx8NsiexBOFTMg+j8Jyq+xkpztpjF+Fz2vfypc0eczCI
9WCMfnzgv7V8SdaDwHBt2TeFc9biSdw1XG4fmnnARSBowfJYopAgKhJ9C6KMzdfoTwUzeJmL4kGu
1MBJDLjG+sWUzTwo8LLk4YzjDEPUH6NUxd9UO0HbUssAlOQXGDpzReDkc81r4a3qcSn2Y3didk3z
MC2/+Hm4ypiyhvvLNA6ZfMrGY5KcC9xHGj3d45AgTz3J6WnsnlLtqYufyvKjhbTtnsTl15wWsOMv
3fK8xp/L+BmNj1XzgwO+SU8DZnxwaPAQQOA85I1by4G4AonJodZ2p2Rln5Mq2J360W+5d/IJ8fKM
Z63yTaCnp3mb9rJPcGvF28Xzq2HIZeEhPhnVYyeFfFWC/0xC7uADkSIK0ZuzMuxRhSE8YY3jNpPV
p67yaUqW5nxHXidR/Fxr6WwKyJieIwnTVKAbB/5vztK1AsHyFXIWoADW3T3dLXw2rDpGomKQU7bf
FBQCC1OcpQdduJkgHPdf2fKMhS4SH2ZsbuK5SE9xvN32GhNYd5V5T+stj89lQ7zS0WhPBneAWNfE
J2MOXQ1rYqVnCjWDNI3Eb1h18klszoL6YopBhGiY0HHu4eZxCzQQQuNQSaFWfJTxWR+OvL+Vn2vi
kH9Y6gM5uRIeH4kb65Ysn3UXM3yXKa0cEqxFxedb8u40NZf+2KPh/IUBeTMk5kfeq7AA15xmPifx
gQ25Ec6peuWH8aLNDDsTWmRD5KzxK7AzKGM1PvJueMUmfrr32woqePfNxYD4bi7iS9p7ghnwKWc4
FvOA98mL1T20xhkgm2sxh+MghaoYqMpeRw6MTjE+DLI/tV+QiI35huqGHZVlY6gvKkdcJj1U/Gcl
FKZov+ros27e79GnNLxFmxh8fYX3epnEjyJ5w5U4NJeq/eIapvm5xPNlvi0lUI/XpadqIOKWgsJg
0x/XGx+rrZINXVF8ZM03R2qzYgYFuMFsOZlvmvatQLpI7Mi7KN7+mCZvY/y5rq+ApBmCoWG/1g9J
fJbRTEXPa/ZMrMfYPvEZFCATNTrXt225dUGvHs36XEbPTYNbGCnhY8oq4MPLX8f016i+sCIoTbPh
KNfntb1OxtsSv0lEtWXHITklwkMsnLtfE7kgylUvbnp0HpRrq77ANrTt04K/Gt0HDcXiTpbbtKQR
5xvK5MXIOL7Aj7UvrFGTQmLTTlNcAdGMk9E3G9wPezIo5SckO7PLQU+4y0LQ2w9+aMzQ0FcCagck
tW5LgdH5UnrQa7g0MFluk5OCCj4TTo1mKbkNJNMiuhwxe3uZ7NHA1AL+eXLjC96l35hHoztMqlv5
2o3Wm/rvj2PYx4OKFdMY99h574wSBngmrxKJxadJ2n+EjNMhlEdC1oqt/lMlgrXeyYzRgQsD00cT
Ox3GItzOWBPQAvPsuTF2C9jYGDazR2NdY5cHLo9/rRLe1QeUTqtKkRRM1r5Jj/fCb+VgSH1jOk7p
oc5O8gQs+chM3DJ9CO/ah9l8COZ7Pr0Y+Ru/1vxNkTAtZtj5HsfGBxewGHmb+lrpmjpBeL44Hsp7
0OnBSCwxjcKlRS8z7TU9jE2PxG/XEq94NAXjfDfPRv+cJi+F8LtUT6Lx0htPmfVzH78EAFoQ3J6u
C1VsihqP3vZLv3/OhCDKN3pQvlS3fpL5dxK/58xoTikoPouImm6Tkg3vyvilLI/rNQUWuYrImqat
a63AM+DVhB95fTPr51z/UNUGtSllz/QtJO9V9juZftTsrNT7OL7VyrOYfvXKs6reWvEx18K13ovJ
txr/mN2HNXp960/zVW2e4/vX1DwnE1UQ/9TdTYWx1EB6F/GtMGF94JNO5j2zE7ovIxLscvTMMZSA
IDHK8ZbX+tYsZ1N9rHBwS5T4SflDYEaE0kjYY80GFI4H36yfxPvHKD2JjAGQ3hPpXRCxYQEtN+1b
LP905ftCd0aGNlhOHV8L8WyIQda5sXQGChmerHVvDO76Q7GK5TNdD5YUzLjYABCecAU0hDhS/9Fi
kbSZb5avVD1iySqV65I+liL1HhA62q+TVl9majd7rQ4xx9PoR/W7wujM4hazsUrQrb7xFM9b1gBq
ymh4FP6kAJXDW0ozyY6w5h9xFgI09oTqPOJFgG8FL6pGD0dgMZ5NE8z8pMwh1SgSqTLZD5SUzDxG
63gna8GNB4wNbkHoPC4CFPiFB+DaMrQtO5TKgW9kbiXNE5k4TFfrkZg/5sqT8mt4jRPsKVcEv1nq
r6Qt65gCN0z2jpskPsLkwjngLOM5f5Sy3fIEXTFi1zJdyvsOTcvizp33XorYGlDE2cDmJRND9M3w
iw6P0p+NdfyGgMMjKy5eHuiPW/9FhMvkK1IomAdwZCxecsNUGjIHDUKGmP1gOsVvnLLEopSPvKcU
bzZ7W+tgCePCBmKiuy2VMGIUE/AXFEmJXpswGXor/45Gnq0G5wGHJxRW56qiqxBPKV2kfF/B8zU2
TuScp5VyAnzyQlI6PVDQBPJRlm3rO30nm2V8Qf1+BAGw9qSkJVRTXhaFvGBLfBRAqSNeui/seXfY
zIv4ORIuShJ7uc2tGya/6zaGZiGr/yXHVmjsZDt+IrOJQPnvmMP/uIBr9vgmbeyyEPflKcNPdhV+
AW+K7F7RFqdlXOTP8aUgMCHE2KcDVRNzhywWTdjjpmAkIl6zYfibaJOaTKDnKSmUQY/EgKlJnTf/
gG5FN9Bz/EmABM0uw4kBx/YRY8R9UUB5YVoaEjnsITsyfbDD1hgDHB00GUUDrlMXQ7L5mus4uTc8
EB+yxdQVoT/KGqwerWDQnmEHhj6szQ1N1HEpA4HIrqZ4M573yQf+TMlsEM/xcsg4foXTWB2Mlagr
lCdktuCQRKDtgSrnv4xsHy1nhDUdM4q6vbCeFIGq3RGlIyQSWqHoDlGI39vWdHicYJb2iHEsSvf7
Tia+B3y5cAWiNiQOLikPezGs1CP6/XsSLq1fvQ9VWKAJ8hoaM+zZmKAiL1kC1QrwKsOx4a2SAA2Q
lheOnh01kEN6eEYDUVkO+0V14t8Drh2a+l/TUyz4yxMCa45LzFiyixOz0hC0hg0ynwLVbFCiqASx
YPiAtQEVyeMAo4P7xsHgLRmu9mJdBwzHiMDvIQRiyYGnbf+Di+I33KGBewMZCjWlEby42bd5AGLc
e8Ymbh3hOTjdp2AhdVv2Nu6NK5J3aCZ6y8mJkCl8vdvpmGhqWyTKmCkKDFkymYwg1rvYID5hv0Jc
n3DvG9mf3MR+L/FWot0AbunoZAjoKA9cQkUjgs2T3cK6R0CP9/RNKTcMryTaDKoXIfDdj7sDDEgr
BHP5OAyXsWKNByoS396W81PU3gaTGUgnElyLd/aJ7CvTQoLXysrjzcM20ebuJc6GOZTWfcVEqI7F
44tbeKmnMFwxOdaNV+Z+me8IziqJLaDgVI8i1lraBguEy2OzKXAEMDQCdQS2PcFlWWJzhVnF8Y8i
JkLGTjFa8SIhnp+hDprNSuCV7PwZ7bGdfPCMsfMn43GKX2J5ZzKpkU94T4mp18i39iqs1XlgrEMK
D0/8mleyfz8XSI/1kCWf0cXITmUFOOsIdcGJVJAvJ0C/BLC9Qx3GFOesWB652lUJU8MDr4dVExS6
X8xbQgFmZK6bn9BVobSAHISsYCJX8cGbtIYG0rGjyACR0jN6b0p8HD64lWEPCbJDXMujm+JbifwR
VdyWKoVuuSSvnbBHFHUpGhNbXjCpezLnP/p3nPuZ3Uh2KqADIjwLKBdEBkCE1pTDc190WxBDggaK
bkvxjWLfIBrDTl+TCLe92RQNCD/z9xZAtEM2vIWLHDBXzStBENvGZVBfb9k+7jBya21ZclQCzuBi
yLEqyFbcg9LNpgMgDtvBwFAzeVwGH0XdnVzy3ItGG8cyZIoAD52f5UDWH3SyWLWHZHgoCNqf9pXo
pz/4jDsEqMlmNCAqD/J3I4nzxJ6lTUZCl22+9Jf0kWRS6GomjV26nxhfCHTQHhc5KlUIGA5eVpDy
wuBxkitUGC3FReEPYgW0RFICG2vSkBVhSx1TuwS3BUBjZCOokrYFDCBUQhIAd8u5fs93w4XEMJYD
slPymzihuAMJLDACYtGFPsbr3Zj28LUqyCBCDlioGPIzOj60mE6B++31yzW7e9UNOAm0/tcW6U0M
JhBVcbdTpsHcff2TgmHB008xx07LzAp+b+HVO2DoFJQ96m4orXl1jH082Z2+Uy7gZ1u68i4/q28d
tNXAcNmjggyEbPDOy774YWIBnXCSxTOadwKpOHVXHpwPbgHyeURc1AVI1oXH7LAl/sAd/kmpyhXS
oBENeSjaOb+l6sDqREa2Wc7/DGiNcoorVmGDr4oUANXuUE3ZOQkiGL/rzc0NnJL/Kbtw4a8T/LiT
bpUVSSz2JnUUNo0BoSPLFpvrSIVbPKu3GoJutDkaebL4NqvdRNjF71jAGYMWaOMwZMExP8fnVv4T
EVGGJi2DhAGd5JtdWrv8W69Ip2Zn3CfWrq89CfnhA3+a66NWQ7efFPlgTCcpO+gtXrkdrvO77qK0
XAQ+RGJ09vJ06ZXDZBC64yvaeUFdlewF2dPVwIyP7MrJHAjqGQ9iNb/cp5M6Xvh7Kbvw+qp1FfHn
xmFBSL/pykTsJP9H2Hktta5sUfSLVKUcXuWcE7aBFxc2oGgrx6+/o7kve3OoTdW5J16wJbW6V5hz
rN0jWKX1XuMgDvctBeFqApgOTgqBkI8UDxNxTxtmUXxVD3OIU9LYh3ilj8rHwuhnuQrTcS6t/HKp
OYcLb1W/Loux9YJ5gGMuXlqwG/Jh2gy7VY1Omk6kiF2hBKtz6CSEVZUz6f1m0LULRBIYLx/KhIUN
vi6A55tTHqZ04yKoKIppmyw6pLMYMvt1lGy0Ym9dthoKgHzHiUyoYihTeN3sG0hq6yHHl8BzY6BP
xwUSGGve2svsvjMiurCYPihAzQ3KJ5R9JLiVi6iahjRmLD5qBu6R8APFYNyCqFcmIMVhVsjiy1ME
ZkfuDmAypLn1Kq16W6ipM4Tg8cwSfgfyBxRRE2IkQeyS1+AUlDdB+EAgGY0qYsfSJeKCL8J2yhf1
iglBtwMCXTjj0MrfeZFmwg2IoZ0bxntszfNwYlkj3mwFpTKU3XKhkDYle9nZmc5ObzAvzB1OK2hE
8bJWpsQmpBuBMw2KlSZv2FOxqXU+BoetgbIMGxTyb0pW+rKO5zYMF0xc8lZHD9FtQrrmMJXDadUs
HIrkyTqyZ9x9FVGYMsO+YU5bYy2ZW99ZGvW0SVia44J+IxkaMNZqEXpsh1sverogYdPCk+8d7HjH
sWwCFLKXtr0Lo3XZ7kxzZUVbq9r41jZuVpH+1iYkAZSD54W54tBCUBr7eMKEogOcD/LMC8s8G2fG
Mqhm0CwA/PgLjiRyg8BfdD0lg1ly2TXesoiflGqTJ/tHtO6bXdHv6QaKhEafPdp5C7lV+Ugkkmfu
HE7UYW3RPdg32uZyn+naLO2e/frJ9DdVs+zvG4UhVua0OYbPFFflnuwJoRHaYNHyg/KGuQ30BF3f
eI4exauxmgrKCSFnmA2CF+PTP+tPgDhk5HEuJBsiAdKckpCrmmIA/nebSHH+2yqzVFv0JWEkMGjv
axzgHwr6QL8o5d1O5YO/fG6YWaU9V6cEk1kwKLD/0pskwvJHWN0a0GEcGWQ3mC7Y2xibg5kCbQUl
F+wi4HPchiYbTCGsYzUOpK+fhpJBnEoRNGfaMlRswSxAgpGiQMrHwiWYM9tr0BFAM5OK5QrNWHNz
1LN4ECgbXQYlLXyLV4bMhIkEbkhFyRf4A/iLaEQYu82vQqdBL0v0emhJSdSSREeVL+vwnzhrUPhT
FqNz9DhQ17uwSRNUfX1hCsQBNSIIbctiHTErg6L2ylpbe+T8S33TbajJSaeSdkXlBthtDDf8NFb3
pbXDzWlAeM1dSh7MfnBoXA3iBqfagHDn4rsJ9DP4J0OLUpQ26GErgvr8+iXFi/SRf1a3x8maNDcy
PLxw9J/Q5SE7IrhD69AglqZrhSYG5ogl8KxshgCbKNog8Sc46RjncEIWAn0KcyA/QQMdBxkBOicN
f0O8QC0A62CI0An2IwksMQsrDJkYjePEJZUm3wP6CiGHoBCdmE6e7ricS52JJtvFGpYfvQ2qWWZ0
/HvN6T/ZnGyLiZnMZFItXCp/98Otu6RmRoN4okRQgLb0YU90HbASQfWg6lxnYzxjABbRFy55fxyE
QyOdGP6G2hIqGipuyAN1CoK81Y9xfgbP4qdna2BvUMywLaN5IZjkjPaykTUMNlKJWhGO6VhahPrw
8gHNsPa3v1zTT4zZP6/pmyAkjju9Df1APhTh3HBW/UEDDHsJKCNNQn2keJySU4CxDSJTsq2NEVCf
HMnzGmcQnYsNkT9gH2HeKPYNUyhWjjK/pKtHeuswXyFlxXQMweqjvk+aakDvuXpKMQ/+YkBz/uuT
EH1z22R2iOkwLevbVfiJH5pN1+GDZYkQBbH2qG9+YWZ433nlfKEvgBHMyh+ioUImhXAB0PPjHSMp
XRb6G3qGKkmU/lPITFhvAHu9i82PEkmBmGUAK5cGPB4HMxqh8E4Jh/uhko7S9oZX2mGFgj2k7EB+
77neTT7blovvHN0PjXOa6NZH8q7gpa5R00PBpSz1FeQmrldMC39YPUNsSRwXWWgPoUgbUv6MtAGC
yvYzpfbRiXAZmyJRxx1/fjaMbsxwoBEPUq5ADa4M4OzFFdnBWGKymTICemsqXLsAa13wlv3GdVX/
62HipluqbDIPRQNZI3boP3ZgpzCyxta46RL0k1OzzzclzCHhMcBkJCRfV5xAVC5R7ShiG9GgWb3l
+/pYvtbcFNCSJKVUY77GCfx7WVvmT5xORwycNTXVUo2vCb5/fjnJTuRHZvcHFrLBiNQeYOwSgdMF
WEtCLjII+ViWKOXsHGcJDCvkyCPUSpLstgfa9Rcqpd0ItViEUbRxjaGzdLQB/RiFYa7R9B7NkIYa
+MjynRUtA22e0rKRtqi6YXbYhGPNDDEfUnwN/+LIWILruZwuJg3KIT1FNHTK11KFQYmlvMEJCZp4
kqN5v7YbVOq+yD4mVLfkyUUfmzvoqxYKjWeBzkwVYQulq4NkPcArCpThTaiJF3QZlDOpxBuA+x1m
aMj2bIopg6EuAlTkYvUP4rWsD7VXdZt58zibXIRimZYNKqizscSQDTOSw1479zNhPAc1iMXSonJA
MO8CDHhsgGByqB5xe2UM5+DxwsBxL5sqHiAkkZWhfqvymdSOsFMbe9RY9Pjr84czoHT8akXY3m8M
U1HkJU1quhL4IHCbJ4j/Stx6YvU/KPF8zbYgytBoTrrwI9J9mSwIFdkoKU/xOVSSiS/SdeSL1BIg
YLsy3nnDOU7DZdfN8I2TxEA1NItz20+CbA7LnCQxo08+zedkTA+K2WjG2xOgCG/AEeJxwDHY78Qw
IeXNL9yGBh4QNRflzEUd5MTpn/5J29W8iOsLCodmYM6yFdBq9OCAIMBTeO2kSl2DB/muYIa/sKsw
o/1KsR4XSoC94Ox4GyTTeOoWejjMvMFF1OHhIDn5SvkyLglRgUQTSLM44LGz7ADF6Uj3VzwTFQGj
WDgdNcKMMQpDFY0s92QNoAKnJCi5eputODs3jBAiT49ocuEpGtL4QipUnMrn/h2oHkglF6tMf5OY
VepjJl43IyKJenxfQ4NoPlgW1/YzXlhregp4wWgjedqYL+m/J9UemIg6T6YSVld7Jmfj6sRLb5/U
eJaQ/UKzTjW3Lc/oqW7RBygDu9mAqrqNH0sPsRF1VOKA5/gdojjfmiUKeBz+LT/U1y4QFyrl1F7H
yOusMXYSXASZ0Gaw640ps4rSrCvT6p3j2N5jUJoArh89t2PAJ1hDePKI04RktugYWGcJKkJ/S3H2
31HmkhHz7G2bIunwcWufjed6hsek2OM64YvhtgRaKiO1m9KB8w9qhTFRMcYEQXP0pXc84RQs994x
GtVn61qfpZPpjSRk9Gjs24k3RxBKST5aAKa2Z8q1BaGnjqIFj4pxpuWsdWbw0uvgiGXJlOfE1KAK
am/N9WUOCqBRrwww3/nPsHmrSU2rFUYPC2uCxmmBcUPUoJnuroxYF0xl0KkuQ4J1pX3sDHllysck
PvEn47Md3Qi2Mn1E1JWPYC7zFnTLC9UPjrmIw47VJhZ10sx5BLiM/A2US5qTM4w5V1iJVEykobyv
oE6fzXE74MMzql1jW3ZV+nzzMAH943bjZGvGG4qTGs2SfXSlxfJCummDzHlM5KGYEHHSn/lqBKDN
0JnzpQS5VHVv0DeJGNRx6VbLfi7la/9EbBhswzfQnJTX4nn/UVHe+tKTU56gEdJO7sGwfaUJjSSL
USFCOtyS4CM22mbjdKIKKSYfzc5BFhu+5W+0PwYEu7RM9tJMv/L/xLc5LJn0ceNl18gUimH5RhkA
fkmL74XD6RMERwWmYIGHX4mm8QmfKtctNgBXmRBNoMViqB4bOS3umTO5wX7Em5sNKNzUb9UFnCzx
wch4407L5RQ1lbogweuBjb9U23gqIPWi+ULzQHBUlLcIWwZym3QcUhce+FRPiY3c/pVvV2dU7CaU
Mbjb/YnfVoNT9SbK6WJMY34V4U3mdoe84Y6OjA9Yl5RyLiNmSTwQ7xozn7stUaV1g46qw0B65ZvL
s5JAFdIZ7eoZa+UWr7Hiyjfjk1G3R1ovIK172rQNTWyh7+vMFR5rPCElhdYFTCcFBypGEW5YNi3L
Ie5amLNfs61yotYDxW65f/GGDSEK1IlmY0LkHpjUB9wjCA8gN/gMuEVPbThiDOeVaixmAkdfswEM
ynCCs9aZ9TXDAUYU5XWG6tBXwZ9KpQr8TE/ZEiopxJYlHIu0nQOKJ736d+Cg2YKY9Lfo1YKkZFvM
cLd05//zDv8IHBrZD8NL5uADuIwU84iXqr/x4oJTwh3YvAU4DB2xRaEOYk+UUdBcZrzJQkJ2ZRux
pZHYyWnTZYDUK8o57dFUpt2oGSUgAxHWfPZIH4KBmLqLPyuls/HMBCKym2Yoj7y1PHI2NEXbA8sY
cAv7XAAWU+OAvGCBHFLacNxyHNeuUI+IETIeGDDmEI1AXpHYEsHIbx6nl6C/r1GBGv0QFscY5AZd
zklEssuQShzw6gpz74X0ZFLAZt3TQ0YpQpCCfgtcNbZy6q7RELdd/KC6PecgYGCX581kCn2vmJ8i
dFZA1katQbnBba85qQvgQfomzjhRFzBXmFof7RAHHAxWCZ5K4BCDxh5d/Dn3EomvirGXTc0R7xXt
t/DNWkdz9tVXOkPJ092fYHwqwFq5+Y51pl+pW/KuUq3NcCqj0myY0mwc4XRqY5F7UpzqhvHufjMm
d3x39FfEkyKiKXnh8A4xHHeK+YBIqPOnmJjjTXnl86bGFK1APOZBkJ0X/Uj3V9ipkxEeQRJJzXVu
OaobmSr/CG/ASqVezYxgZo16dH5IgfgTQdRdmqJXRIdhGniVxzZENLed9nOS2ATF1gBLw/D+2rwK
PnbqPjal86Q+eVtK/Me0pTfupoyCx7UfLVrSWjik9OSGHXSaK1WLtbKqP6TtpR5f9tHhfmuP4tcR
d0iD6/0jTKd3WhCPs078AeDoIzxDKh0n7x1MKo9GqbYnu4SXj1SdeIZcWsk+Mm3IDEpAwXhrZfC4
R8fGewR4d0X/kXca608GdQiPQgro8lQ9KSv2TmkY3OiOKlT8eYRCyZ2u2QTZEPbtqdhy4oBoMRmM
zVaKsrhkyA7qeuF58qI9dFns0jiIumodqANKJEc654w/pEEyMl6kZIzTj8az21wlhuJMQ+z4OucS
phNCOQvx8qg0DpQH7+NmQWnZNPC0zwO2XXQRNHa913zlWRP+RYmyO5uLjpW+oNXl9BM0yw/73B6b
TUptG4dOfD858Tsde+WXjFrVf9xBcOvrpuKYuva9MqV6vt0Zrdwf2g3Ik/sQeY8/4wXtlxWwKTJK
ilQMJqEa70L11k5A8Gc2jcpn66ZOYmNkTuR4yJYD05VdpcNMRq/DnHgt70/watDlB6VP//3arfG9
fFanXONnuCYGF8Jy6taIGNv7EWewHk2QihNEBQRis9IZNhz7M+kVBANKptiVdsTrBJHMsxxb9BIR
/M0uW7YLBCUbpOX1lheUqIbjHyHm2XyJXoNpMiqu3ZluVD62Dl1HAw4OkcsU8i0mJzIdGJr2RAM9
B0hBZRRvS4FykJ3bDW8YwSma8gV1OvWEi1mokjY52cReu6YYAqGj0C8c2B8NiAAoapSePjOiQByP
JVtMinXGwGD0mFrsLm9YNpob7WJQCCd6x3zJkDjoVH6q4xsK6d5f0cgByN3uo3kw1RYQMLJb8ATQ
K5/XR5pOyAS5dsieijSyTvx7qJ71jiISHjuqGuqz8CIyfFyiasa2NcQOlGy8ekGrHvjnfQP2LBw1
hG0FM2URVt1UzvN4QJ+P5g63lE2NW8rmh1C746XBv5yM4IC3XBIK5waGPHAfoLzMNhk312zB3sZ7
F5uDFp+UOUCwTJRAw0bbHiF7y1fjpW5df0elv0tEhf3fZx9QiZ/Ovj9Wriiz/HH2lb5UtF1tIuZj
dJwGZ3wA1511QMKwoHB/YF8sn8hEdDryb9kJkTK5MfpeLAVvNovv055Hi4iG35wfJcfgGLyQQ9HU
90Y5/VN7D7zWCN5CmPoBCad2Zc8k9PRCizBqJIuMVdm3V2nQL+4rSqoU27NJ9+I5Jy9apwua94+p
Uo3NZuAKbuO6vOACPiS0wOb9WmzEzGXWJ6okFi0Kbh1tw4CYBvg1oRmEgOFjmp9hUadzNs9ohZju
KV7Y7ziVeYcY0Mr+Hdro7OA9ikzLOdvNgOSYNagROwrbLidyeyVz83YqDltxRk44Gu10+XVSuvpT
9YzWEaNI4mbqMCWPwv8Wr9ucSHsWf3YNBtNhuLlFYH9evJVz5OiitGmdKmZac9oLt8zgIr2Y5ga2
SbGJHVy22NIjpgpnxow5xNHCNw60s50XsVPyv7P4630DyYPGeztg11sBsbTH1rA741uhAWMLELoS
vBPAKECRECzYo0KnF+PU6EjY/dmAK+QL+Hv1jeJPAZeGowLbA7+HOww0nS3arS6MlY8HR5m5nFcS
iYTfmx6RKSA5QGWD1QRk2J6X4d/L0vhxP1UdzWD2o+XoX/vtH6tSqqQ+LjokpsgFb4i7KeK3Gw4N
dc0Yq8eWKinB8EyjD48hsmCWvPYMCjIgmsUrwxkKW2vIXJCymdx3hCjddn9/0pnES1/ghZorRebQ
LUcg/E1fDD6wohl9ts6Z0fcVZ08HR1D0wpjNe/73lWk/XJkmG46jYnTRBA3o7/etCM1QzvukP1A9
5gtL3lB+I90nzW9yV0KnK3oSOjk8tgl2YSr+z/nBfKIerxDeczALQg4+RbrSnMqI0wzTpVuEpxJZ
4L+/q/qDecqi1SLDK3JM0zKVb94ko/Ny1bL5svA5Ls4g9PZ2wLQugolhf1PyUflsUWlgrVKD1SHF
lNvu7vrHgEFlU50Ei0jo2es3LZoEa5i8YTgtANLBtvZoctQu0m9meKBtN+jYIcDqjwSvxHAl96Ob
xuYIEXdezh7OK8dhu4AQqtguh2E/rRkxQyOlnzr5ElBtI818fMQP+Gejuz7UQb/SJ7la02pHCYwN
B6wl7zkaXNJn+J7n7AY+Ba3eW7/Gy++8cYpU1ezxJpRZb92y/UQA4Q18+tpi88JL7zZT83xZkFFp
u2RmE1ogCaEHRPseFQSKpJGzl2ecU2vWGAUspEaP3uXRzJH7AYbbVc/VskPbuwAyirjmo7jmoett
kgPLMSH4Sfg1hG43MeN2Tu781YVH8JKTyNMWifdQ8NJPs5p6yIKG3hGnC6UaljSVkyHyC9qaNgJA
tBcDqneDjBt2xTzOuNlFuyfT5Rs8aeBFCHmnCajkYbyuxpzM+Zm654HrclYIUhg7M0qYSAIaCGEG
Cw7XMSBxUmHEoNEzySDfdFgQhA1kcmIVDQgqsgncpWZOwy8JkVxPHPuD8F8j3AANtcfgyWUzOhy1
0PCeHiAKy9RCik+QnPFz9ouB0flvc0NUqG1HM8Vsesf6dp55baz5uOnKQ+24JjVeenD45D+YMAOH
ilJb8QpVBUudD0OCxPwrtaP3xh8m8DOAmTJSJYFS8vKBRwaAmZR6JlEJm3c1JFLhIOAPtRpalLJ1
DF2uVAvfnQ94AoQsUgRlBL6RzkD7iVjL+QzepU8fdF8M89nFaocqB1mIzHn46t1oZZHXFywYByEG
/TeSXvGf0ahENCvR/+gI1kQTAKOxXg9itjqHeoZ6tWD5U9xkVTOmgFSRWqNHLVQM5dRwzv42VlX/
b3X9rxtrixv/x5ZsNnrdG16KM5T3n5OO5qooKw2p33HsU6juXs1WYK3VVkj7saXk6GP4R3ICEEVI
724MBoR2QMZVi3ku1im4Qe9m/IVo8SnIg9gUuEnUyHmrmNhpYBQeUWtOKWOsZTZIWbwi/OH/Rjs3
LEEa+lYCYKeDMcuq0fX/lwj+uLqsMVW51qXuwPnSwu2Vx+XzZUcv3OCMW3tMyrvg5RYhuvz2jNY6
HwGHIHU2phR823cCoDxxzfhANW9bWcLijU8kWOuf+bL7JNJXnomKslOyhn9DMpYPuxM+NNznc4gq
N7pS9BcytGBrdn8QXW7HWwxFhsZbMfKBAY0jULRjELVwaKoT5/2sfb4AQqo4+41n2u6UqEkysgGl
mzWxOUwBapu9DcRtoOKZaTX+Ej4xTZX8wS4GcvsKQleDfnsnVUjWUrqqmwMFi2LvWMcKs7Y1kecS
k6jOTYzMdpB7+9K4Vt1MGnfyAB2YUc96ZB0f6NvKPfqICjIAOTEAToApsNboYU+zUzdCurh+LDOD
CJGSb/hSo/F8o3ta3xhXmZ39WfoEFlamsbKh5U7DHh0rg5XteTiWzhwGHISV/xQUx4c5M7I5U8TM
gQz6/YO6Q73Qzu2ZEYPMb3qpVlYI/WCAnZ0UluaH4kY7MuMh8yYkNi1Qq80AGiov3lV9N2/Wq5WM
4s/4ZBNSTOszJeBycSOl8D7iRc2YqWEHiAaQ5JQZEGeQeP0Un4I4TDhGpsExhEydzWjfWa/Z0hqE
NrUHsW3GC2mtXXve1YM+Y/d3Vjg20gURarqwsKSbYi6y92FutXV5Nt+dcKBuKS8URwOlLpX0s3bO
XwgKNuzmuHsJdMnC4mt5Dc9cXSqOAaRExYx9A8FUh1qLyeArMh1j7xzLz0gf1Dum3qBYy+ePV+/g
BGKwDunb8PHBc2mFRN4RdhVpkaG4wXIMbTsclJMGNO2wX4MI2HmHOJwQQY/iRUzJ4WTtZFr+LpiY
IFhQlRsxInHtfbR7GjUxIoUnZt+ueybDjKgILOQ9cgf8S0NH4FvppBAKm+ES1RuKJ3tTnhi0QEHS
UJloBsKBDmpjHYNsRebJpzFhqM6X/pWbHUkTPhJDf87LU8wjc2qsTdLVfs0JdRmr7+WUm1Qu4kXw
xBM488Ag4xQozIuRM6HgDJaAAkX2RHTuzNMTNCtAFVcVZHc1jpx3ytSXWz7iuRFTPZGzMfeD8hM1
4D3HHuefxRijE5vQKoc9OeTUawRJ/FgKaTrUimppH2j/Ow0FJxf11FMyYzHM7AWD6yH9qmsTl8uu
WEgLc0IQNS6YpjAu6BFv8zkEr70gwuYwQlbeQdnyi5uB6oyRlQN8goRIbZtHFSiDdGKuaV/S4d5Q
0+bvgIs2C3TEhOXMmxPNMzrcELlwIQ845BHeLrDYk1cabyCVODAkevK3y9h8gb/EAIB4T16bnkDR
LTguOrZWOFKPAc20eBsvqbGgCkK0O0SRFdygfhPQlB8dSf9KaHPRQmFN5hBCUig9yXtSJyY82lMK
N8htF1TluDsSKGVp3u+kcIqMrJrJCwsQOkNokE0wyH76uF0AdIRD2gp1NIIYqeO8G6pX76DNmo5o
/zE3nx8je//vmNb5YaM3GLKiGiDFZTb6byFtWVVJ/7in3UHXF3m3BhQfAXRMySP8+KgUK5pQtrNU
2s9eR/fbrC7GoYhvXrOBOtr1WKDOek0lT5CVDmW4f7xjeJTv1Olnl9MdWZ2XThSBVl/YZivqkaq5
hlgd+uPOFmpgSTq0+UlSBZNsX6UvZvCGbD236YQ9HDJWSKD6wJJX9oOxhRMZ62m7RXStMOGkmxMq
VjVy3MndF0LSPltbDXYGlAMnxpIZR0pb8XNBAamETQ0BtNoC0KaE5we7MP56bjVMwCGa0Yt+AhRI
lKbLo1xZMLDctXrqe/H10rCKwuyXVML6b9pD9GCT8ai2aaiALf+OHurILg1PupcHe0Il0HNXnJjO
jZo4C4LEhxoBZyCCLbqSIUBlxGbaZDwO38N3eDc1OuYTP1Qf6KhCgmOTaD338Uln9vNyq3fmVb8m
h3AxKE+gYfdE9N3WeVVv5NPr6sV70sflytl2V1417agcnc9ka70pR14uU0aFM6g/6l2ziW7UCcPj
v9ebLWQofwcW4sIdVddBejpgAf6+8AsBR9UacXnQsmHD2keWO+J4bNQ5Q1yVChvyvLtDcxNUeo+5
5PIWXD+jiO7gsJCw5QJuCOSBGr9CyeAKc+debajFZ6gTGInAZHtsidEIQx9IPVUnQp2G9hjTRwJv
gLb0k0WDAhdCMkwQJRSoGcSwN4T+aKKplSG0EvRqQANrBReHP8phGKMNg3w4kmI4cJSxRlghNIIF
2NP0Uz+YnoaIk5BVp/JNCyF18ZWaZ8ZKqgxpFRSPVBmPKySww3/fyx/QqI6B/s9k+egO7+83MZZX
OxertwhBLx8V8hjgR/AbfQ6gwR2kBaoa6CMq5WgRkfOHSlhEkJwIyQKxu7czXuNT/laCvMCO7LjZ
kli0IY2xpwYaiyMFZfvKEL/WZD8Q2mkt/eU1+CH7//sKvomWAiureyvIyoN3HyJ5ZbjeFKxFK1SV
REVMNmAOgY02uBf5SSZ6jSQLDUqgYccQhmLqeCuIScgchQ6Dcv3mQT2GNs17TqP9l9v9Q1H77y/7
rVRxCZtHanZ82U5IUR61SxisOW5AvJ5/VSnSLVUyymZecOg+WniV6VCFLZcdiw8cFDfr07tV2+qg
LpNtvwJ/v0MPRbFr7tEFemFQJEWwGNbdPDj8e6H8UNT8+5t/2+RrJ87rvuGbyzvOkorsF/H8fSiv
EC4xYNRtXmg2PeXX/FxiK9uH6/aYv3IkYtD6qmr9++sY6g97gC2bsmk54NJRrf29BzSx55VNm5QH
plr3+ZTBVkmyQFUByzeu5inaZmQQ2HbqjaPD6Z/b4dYw5z7l0G7eMZeOBJsuCR40A3uaC7sjQm/l
78t9vsMiSYhAqIcgiH1/X+/q13yX7nBiQTjsMPotQkYY5js7MDDqTEyGA+tDk3S0mfz7KrWfMm9b
MTULnJoOGP7bVSqS1JtpGHGVsPlzuNDirUyII1A6filh8aey3DeFNm5YJDvsrk9sNbWCbH/QBUAB
RYcfhw3f2nu2Gcl9EFCgXwKA/2wiTEI3NEXTGSelOtZ/RMRJl0iFrXf54auUbR3ui+icLII39bPc
GgtvGo0o2i6cvb+5T4BqHy+irTUPHCF5dvC67ckQLht8tKx3uubEqx+xOsaMzzDMqUyL87chVN9O
EJu0FEWbbRiObquUNr6dIErbpU4QxuGyeDBYiodqcZBVeLp/q/d9U1R+fZCtyJphK5ZuKKZYxn/m
wMkd/FNgBTjYpuDmGDFYpW8gQRk5Ueen3PN/2Q3F/vHH0fj1eY6hmyZTjHgpvp7UH5/XV80jcxov
WIJd5NoeBXkKpxD0wl+e+U8X9scH6d9KF0ps3rOo4IPkltbtOsPy9nAWfFJpDoiYa++3CTxf/b5v
l2bJoNgU05R18Pbftk7f9jTrYhoB1OGZilE2/wiQ1NTWhxqftAT9TXdSg52pUUDDlGOjSkx7YHWP
Ag75M/odnjmpiTRUpXTsIG9ygm0T4yem2SGeg0kBst5J1W/Fs/8+EIsIRaMyrZgAs77dJz1w7KIw
i2DZhJdh3Z3N+7U1X+6Enbm2g7NpaPUvVPxv8mqxBNgoNIetUZUd6wtH9scS6KRUthNd85dRwxjz
DE2FdLwXv3Cmf3iBLLHrWras6ARj3y6rcdQuDr3Ux5L8rDx2XrlxhFFYvv57A/xhOVuaKStUHZEj
y/q316d7aGWcq5W/VHjs4VsRfuZ2QCWIgT/3Xz5K+bbXft03XbVtTdNZZExG+vaqKlFkRAY5dSyv
w2IimfPYcnMmR7JmqnwRQVaow19u41e1//ui1jXIcHRlVJvRF39/aJH4Sd7JALm5QClfOXSIlM64
6XBZTAY+e5d2XhpECXDQJRJpAyZr6eENrdaG8eIhfi/0oR8yp/Lf9135llv8/2bo3HnmZtJ7/37j
w9bS07zhe8Xo1lHIpBOvlzGAHMMCOZE6KMujB7D9t4egft3l/9wQTjrdkFVZQ4z+9w3JAjOX+7AN
lxmAhSptxk7pY6BrDpegGXiNN1ZKD2ATKAs8cc1bqEhLAxx0dFexu+MlyPKpUeXkzUyguISrWnpL
bGoYEnQ/uGfo4+wQ488KjkJM0YnU0HnX2zMFDSv6iDUZi/KTBKEL3HfSjT0ZrcyjRUuKGn9kK3Qx
4Tfglri3/sCiWN3d6bjCEL3kMr5+oo/yqAByiNMQA7G9S0J/XsYbraOxXzyzBzuoaa2KclGwSUpr
qSTmtq+jmdF4K91LVqkFqj0whQLoTprMK5yvSGud+6xEhV+pTCV2+m2byOeHd9l6gCyiFrgLsl/q
j1RzNk6/t/UdiKjEw8L2pEvSS5S+Stok9zzGz4f0mJ23mDe1asEP01WPoeEr1DYdoJAWUYyEyl3D
tKIhwM7rTxX/tOmMZD9lzhq06sBW3DCci+Xoicnv4P4a6ncMG9exous022PVnDQGQi9U276ztSLB
HEV37JOTJquKtOaRfRg984Wou/Ru0zzr9eEiHXMbjnJo+wvxExKjru98RtonZwyTkp1hFAJqIz/r
HnQkgWyXx95NUS6Uot4kQxm7gClIWfAm1wyhuPChO9ooWfl0B/6SVAjdMHz5EoghxhAyXZoKzipP
bkmwL2DjaZjvIB70/Zx/GmWQNtNaBp+I0ZWoIGGwb9l30ONpd9h6PPWIaMW/uHivRIoxcyEihlHz
eP2kOA3vZf+iFi00CmqzdU573CtXFiCCi3P5JZ34efv44235VgJonDAoLkSISx5SdFnbE9+cdpgs
Ir6OOpnda+pCdOZ0yn4k6oyzTxWaeUBhk5VerX/ZM34ICSxDIVyFOajbjvUtWLUfF79Q9JDZRMa+
uTMOsZn41iq+g+uQglGDOIF1cS+n+pUCrr304RpBj8Zg6QftPiHgzn7bXb8Vpr52MdNk8ITBn2xb
/nZKSUZSq3JC9GU9yPYZ0GdtDBQF1eVErEJUUEF0gQFRrsEm/H4/xIHxbStjLI1iEf9xUBpfwf0f
B7Hdt+Ul8HwfJ9tATteXaBRE2+Ke0X9xGyhN+FsCC/Mr5e9fnsQPIQBmPhlAp6kyVOm7w6otdKUK
y86DNnH25mW1zoMNF113n1E3p5pro4zOvCEHW4k0Id7V7fO/v4HYpf9z6X98ge9LoVLNkKKgh8cB
rD8mHaoFBVMyd9zlzt/8+8PUHx4zl6uZVC/IURls+/eZYRp23DtK6y0ZAFBk65YOGjJKOzoVvL2x
E0yjZB9Vxqv8kNxSeWVDf1B4TTRKdcX9jLANAX1oUBQ3t56HJgUH0a+9vp/uiMl0UV10wmy+69/f
UXoEUpYFmE05S+4ofB9qySSSTQxQrKHfKD1+SR3/G6CRMRp8EjeG4qD27QnIrZo9er/2lolBv38n
q4eakda/ndf/vSqbMWUU4RxNtghwxX//Y4nXZaVqUmRI+GqnbDgVcXRQT02Ea+0q+jUYNP8bldgk
wggneNhkms63FCAOC2Ggyv1l7zEkmF5zfJdHdRKOtYLp24ggvAezY7tpBuJEJh1lKkTSvxZ3SPz0
E2z5wiwxJHwSMAW7OdCUN8Ob0nFyMu02AWb94BpsRnK8Zgg8ew69OCufy0amCY8vVNhwrIF+icYO
XdnS0+Zg0IeRXyBVYyYl7B/joSzvRCIFYqVC1d3O97ce4YHXFEw+wfXLuI6UsZO2wVxPFVEG5UZm
lA+S4DGvGQjh04mMKtjjNtSZBoZAsTFQV+Qa02X4MYtDvpb1cZAhJ0wcihhQllLCQf3OC4YuoeoS
plqF01ZPV3cMNE32GFZQIHTPW3qwaoo8fk4s8BymPy8abWxYF0yvzAQxAP6f44JKsPruO1CP6AZy
YoJw6AYiDk3b91q576VIeOJhXkCAKZgb2RvRvKvDpWbloCmRy1DzDo2Zx4wzk0kcSZMPtAymaJi7
KjLGe5qMtATFWDeXgtm9FFBcrIJKwWVRPokzqvFzvlqg5Qvx6uYProQ2Isr+2LLHmpYg52smUlu9
VHk9vXeZBezCuGqcxxW2iqIFNBG1k0dA4+6cScxIAN6QO9KgwhOs4mHPsZE0UJlKKld2B7akVgC2
piOrykd2o+7tbq48qPvxcqryIldzRjMjL2VkqO6nQzvz9s590XhM1gwQrN03l2Dv+NSNAnAprAld
Lmfrh4qbPwwhXb5eqnLlQdQKbWBh9/5QWta8sT4MisudfnJy5q9hymU+RlUhQmGChW09qFJzYPLE
jYx5Yn31P8rObLltZNu2X4SIRJvAK/ueFEVRzQtCkmX0fY+vPwO+Ly55hx13V1SVt8s2SRDIXLnW
nGMipsFzAdbe8Db6eK308pjk1sJBrVeSIOSL4i5QwXrcXh3j3BGOkXCU9bTGqB3N6ILZn5sAvcyA
wHXwTBR5UUzoLRiKBfxvnbfEYG5g5Jj6jFTQV9Bc2FbN5AazHAYwuNCxz7Q1+JoPi35k7DyMBt1g
MNTTzR6Fx8bYhQ01rs/+jrBG5TseE3ENArpVKSGzAkhSndovtVQepKISjUn4oObsQob7CN1CBP8x
mWRuxDCxrU88CUZ4t6aCoaohfzGt8G9DG/NckKvDs6UnP8IKbaOfPAbolLsue26JWs7Tl47yzyDx
QHDaHqvx7MkeiLq5dfP4eTTuCch5SaUaaW+2V6MUTOGGrAc9XHCIHfBquPSEZbVLzOcsuo/qc9J+
ykp9d8N6l4D8VLO3hhtztFF8t+3SqDXit1CvA/BpjnbwlRGZ1wYIo4jxcbvpqiBDLIQKV3RclWBS
vOJLSXPiHKZmcz3bNhU8J/dHi9C2HqZ2lw2OVxgnLfyU6dGQJsYV0JSwm+wWHSsghwiakKRs6Ml+
LcNoEzaEt9C0Tz36wwAmo1MfotSn3EsH9L72kh3pRetIc2Vxrk3wLz3ZpFa25XwVsIRW6OECGe6i
rCFiiVRnk+RfxO1eMAHGCeqRV8oJ2o3WqrLtzwAHYS+yTVjJPYeJtaIF6+GUcL9XGFO4wTemAQst
VzT461gX1exxbCocYART2906r0hZKwXZP4yZB/U4DtWjNJN9yvh6sBi2tZAhmMpMK2ze38sExhC7
tiM+NCQSHUW3U9ZgnbSzQzprTXZlI6NblF9diPOMXXu1J82B45xfPrsqQyrkfWEISAXZRhSkZ93W
Mdbq23CwVi0pa3GsYEvBEpgGj1UOlm14p725h403EsfTFuR3E4OlNtZDIDgglO6l5TmsM1TaIzSZ
H6Ha4mJ28BCF8CvSCRMCIE0/qgrUYrgHjkrupJA/GrWilVyB0GMlqpkFlka8T2DwlCSMdNWrUaR7
pSeG1yI+CnNescn7aufR9tWY1LmyOkuDJCUb25iOe1xdZGG5MljRyGOPdR7luLvkRrep04rel/PD
aVXa80H3iqBxLC6GRwRJ2nFkTl7qnvEV6+mjTVq75vUfTZpegLMFymZaekwSN01UJIQKJtLaeblH
1yxBtVPhqo9UZ5HX1oEG3TbgaR/wRY8V5znzrcCxERHbEOfGs9leR07GZUUGHGMze4CrrEElMSAI
9XLWtUSg45MK+KQ+pxUH4Hcjv/T4Imux0HOcVzQ5QPUTWjgdLyeW2XTfwHRtK/oxQbE24uicGzBb
5JeofVwiZKWK7ELcNfHPKHZ0AZaoJIaG4rOOglVPEsujncHa61sQCxOnU/n0muJDB6AQyPw14Zhi
RuJFQ7OroVooBxAqBroLNTlpQKVkRoxfvAzZPfNAxxfYLxVOnBHE8Lxj97V67UUX1s2BpD3yhMVI
WQyr3SZgqfz2TSNbig3BM0GUOZcKs2E0pCwz8bJMP9QMUgGJ8jGUaMfLmRun2TEQEyK4X9obrda+
GnDRFgERRoVgLuc8rDBmZdFHidTxXHt6vc845XE5uEfQj6FoKd7VfICYaD3o2tHmqUli6Ht+uBsd
+rVj9aiaqAhE8Oo09jgL4ppwRhfML9GHgNQGouK1eLjkuXWoTFYmxZ9UcPl4iJCGFyUMpZiiNRmR
jyZ2ByRHfVSoqnPaREaLt9IRy6qBKovKXjDaF6wV2vjVoYVGPpHmeIspfIR91YMXx61+KAVeqWIK
VAOCWeFcKA6pOtVsH0VuLrDzpZm2GGMswV114fAN6SYqD5B1VNM+d2hXNwIFWJmhxXCaR7dO6bgb
y9I3QL9p0x9TsolL030qqYnaLnyKahStmWPAYnKnkWW34XjxEY2461qSwsBHerT78u5V0mJhH4ZK
2/PcqbEAlF3c0WEOlf/EoYgPweXTCOuI8p0eerdGH7aNS2CND70+h7fauCVYUfxnrjbuS4JqBj60
9JDGVGRYuRVkKdZaI3UCRJLWLdPk1kpuo2XsDS/AtCaxWhAW0tD8nsGoRRnIReoFuCKGX10TgQUY
46+cIhagTiRQgEQZgIXANNgt922ENwOH99QSIJXDQlRCapua64+ygbwRaQ6i3EOKWJYrReHGHd05
3aZxEJSlJmIzrzqkbvHo0ONq0+zyj8PbH21XR2VS8etYNMlHfg37fztCJKIrxZCFzt4DdlN1ZNFh
hR3QX8bmLW3GbTMcWcs9M9hlQYTCnno4MAEy6D9rOC4UbvPSAsBFkntITINDWMjf3+Cvk9l/zrLT
G5Sqzo0kWNe+6+ZrK8yV0oucPQeALCLEyklWKQ2rMFwF9qHkm/LhBgwbm5zNgg1JFVRm1XYEksyO
6Kqr3OxoK5JbTdNwQHgV00mLy5DQcEERgMWaUm2gKRjFz2qWMwRbxNVi+pFbs7rS4uIBj0KemjZv
9wHh55F3Mvt1MHxObcgCABbPThG80y80S3erxM6uGuKFHrwWBM0b7lVUDwRpaehnKKJ9UQO27jYy
DPZqq72KzHts6Y3+/arp05n7+1WzGAZqjAlob/9qMP/2tXp+XyjuIO29SXsPqCX5Pnb5ZXNooVAU
tMqUVRA8DyomN/+N7shYa2tRfLrctyZTGX2qGAfyttHoCBjR/uxzipZBOk4pQCTqGD7nIYJ4/RQj
tPQfpOWANPiXhvWPjhZf/e8f4tuhvTC6oo+Zfuwz5JjdmjaClYAJCXgu4ZMB/Yle/n7Z/nxBTZ0o
TJL7jenNL8Hwb1dNC/rW60zb3NMyoor5dVwd/bMgEtuwvsDC6eE/unbar2bQf78p2gPIt7i/abtb
6tRd+e0122pM3DBDNFDn+cwqvecOo1nAEJ9pWgAnrzCstWk8hWxdKjNoFa4LZTCtvnltI7gzGEGX
GggVIEud7QLssBZC53EgaXmUJBerAwGM/j6p43mgo4bt33PA3GbAysZxuQbv48i3AbldxxHEaK5J
tHRhnUt3WxOLMuB/jL0PFncwF0jzCERg3e/V8NIRf8QWfMyRdWTJJetJDAJnDA9JXJLq7iWkhhL7
rI4XRpQWRy6fhJ0MM0VPbDOBY45/aHAVIpfOaBsHqFIVNFIiQVVNSELuQ2c1vGtRUrf9KMgFKLoA
mC0HmtZaDv176Tq7MQL1HuqbJvVWI6eMjKa30b+OE/UPa7EeQSOkyZNCUc6ufZ5j6i1Q1ILKUMJj
aYi9j0aObr3HptLWFMNw12hT9sRjhQ7e1PhZ5PUli/Ojb+KJI4bXfal462YxLH3c71oQX0fr+qsX
wELBqcbFTjvim0+z1xGUvVIk6OoL2h02D01nNqTkGVwglq33jpa8WwNuya1dnrTX6QtLCKkSkkN8
/tm590wSCJ1CJXF1GIMPRSI3SgZKaeDTBu4tJj3ZGp/cOF/oVg46FdHMgO4MxWWOCDq75vHVDQhU
uyrtbipji+J9+hGueAvBfgI3EVMYv06mcmHE7DZ4xRJ0kbEDGZITetA+5valSx80581TSYEPgo03
ODvUPoyZwY5MGBlFzJP+sUO6wc/Ydv2WO/vpo/UhYDt8VaBnWh23SDzp4VooUH2HopA/zcRcUcMT
bKhrqd8Y/2oSZUWTPncT7TNqtxRsqlYemabOfGXAP2I+hOHXiF6sUxvSLN9qy9+YqXcYOW0mZbjJ
nf5mk7fRuZjDEwsfXIdWqppzhNw7iG0trf9V6E0VqaLhTiVx0xN3usQESSYod51VWerQ7fntRrAp
CYsMjfrVGxCCM8sWOpr+xLmEiuSALTnTh8pV4e+Kh0iYP6VWw+YJaKGIdZKRPtKPxzifYEIoa6kO
szxE5joQhFFvpzK/LwgvtQImeiUOY3o1aN3MdKlpKTM+b9nAfDK0FiB/yd3WLG2//PLbdNEx4vdK
qBcRkuFqlZEO39BYUMiRFZGzSJIYcj6Vp/FBFuDGULT53xfJPye1SP8mtQmZRxpCjl8Wq99WrKAN
EFdqqbWX+cO4dbCvp9sh3HfKima+nzOzfPv7K/4CX/2+RjKbZZyO6oDlU3VwwnxbI5so1NRGmIcx
IlbUfy+pcPPY30jrZwcQk05SSVO/tLemcrPQhodI6kdYAnX1IyRrrDbWaxfOnWeQ683pS0InY/g2
lOEK0GSvPfr5zXgAFzBetYcBRSDZPp6FraW/S3aCRn3g+Ag5a1uTKGi952C4ato6qry3wAn//ln5
SH9s3Vxeih0pLUb7zA/++2HDVusGuj/WfqwKil6TNic4Zg/NbbgwsJ4XurlkQB43xHzRLRINVwAE
A5tC63H3BA9Ja62ZNXjDsEy0tzBtL914jtv+XaubJa3uayVjDraqt+217jmPsHuMtftz6nKMHCgF
kNPpTF5wfqcFmNXFYzgNAyPMRBTtQUmE+HCftK15sme85TvGqp9w1W17maZNPbHieRRsm+Q+TKMW
lr88YLn3ieAmRYbyTO9/OjQcwi5Yi+DnQCZfRDVuD/pyahDWtrrUW9Rj6IKKn3KENOO5FVD6PDwr
vnur45e0xtoNBcYfOhhk6gYN4sHkx6WeXqcyzzKTnVsO14B/xdjWGA9OohQnOxfde4NaMsZ76+bF
slG8bTrAi/fomY9fKcddyZC6wJcPQwcdvAdoJGcAGXjpme2ETM1fjYt9JUa6p8aqs7JltGlpJA82
3N7qqXQxluXxYvqWpj8xsHZtCrTAAJeJVaLFUyhgymD2nJpUVV5cNQZQbrM1kncNKeF0omU8yGRU
SDxTiCVTtgArQTuZKheQMQ3p1S78BdWAUGrBSY0g6OaMgO2Cpad+KFgAmwjWKktJPA1kK1goA570
zH7sGPnyrc0prBZebJxb1QJ+zcNgvEdGuJw023GHN4xswaqpzuG1MNk0dTbegmlZ2lQBPVao4dTI
/QDYuj5WVffaxO6uDpsn09Ufp2ORXsL5s3ZVFD6nZg1DFkMjLYYQQ2fEOdgOnJUgeDrDbucngOBt
QDRaQb2e2G+OR2ROQtOpeTNUojATsPBOtPIouPXMXye1uR42FaGsMT18JRnOyMcuPc2OjrsupN8Z
hMC6K7EMh01kViVeA/IeRL7S2fa8MMX9wyVg+m6lRw//YdZD14zvf3+G/xjLsEByWtU4TUmkg7+0
nL8tkNBYepuzrrnv4F4w7qKkom+dU/twBM/ifxSt5vexjKoZAhWmY6BUNIQppv/+28slsa0Ogqf2
GOAs8eFNNTZC610GwyVNNhEKhvjQgDB0xxejq8+tUZ0tgw5XgqDFrufDgK97ZZMQMtIlLeQKLXeg
HCjrZIdZzDoX2qG2nWclEsdQMzZCo9/v9WRC6F8JnWQwUTYWvkrFYA2LuC/WEpCULU5qBWXFq5+V
tsGCTMcB8lPBF69X917bFwNC7zHY/v3S/3Hw+XUxGL2ZbBdSSPFtGKmHnEtEWOZHU7vrhJ4ber4o
sRGqAN8tw173olis3Fq8CeepR92t4KxxbfCeJTeos65Q/mSQHyqN1jRkrDj+Ka399K6Fiaa5TeVr
gmyEJEUJa+UV+npeGChEqLHQfdo/NbH8+wdStemU89/Nj6/XMlWp65oQTHX/+/VWeZqaMk/yo4tX
qlSp+3O6ApncsCCu4+5nV39mDLs6dsEptYaxkd1fEkQRnCFE8eWRW5IFLQl1oHKVoxOdW+VBcQFo
FQDlaU7TjRM2qDN7ptE5juzoQY+bmWG+jBZBVOj3lNHcVMC4q6k0SpKDMbDa5uOdZruXR7eiUHeF
8yU9B4cczsEGoynxhgkxooPif9btz6SyP8uPTHjznsP76FVHnUwdOyUjlPwFlXiDtvaWQ4AeZjJg
OuRna5N9Rr46w7DWcJClTFJzSdXmnVP1wcxOlrK2saTmDV5V5asnhS97bDsQxJxzvQ/NeWqTfFFI
Z573AhMf8uR25cmHQbyWYQtvfjgWjkuANsjnKZzjKynx/6/dwKSXd45EQcYWaESU9G36Qet/PQLH
rMkk1hPvIfGzswrKvA7vrX6qSggy3d2qk1msRwD403cT79nocUr2fqZMTwTyh7/fFLr2P555VWgk
mgobvJP5XY3pOX3YizTPjyKN7tJOFo0EDsNXscxgPA1ddax8MIC6udC5+YX5EI27OkgPYQg8p56R
NAkaqqMkjskB1Tj3GNZhNGFlHPzKInbi6HEfpaa9TIEuaR+GvQjxpyQ4tmh7zT8ozrnZ5s6j82g9
EE+8IGxnTt741VmUVPPv8VE5KAcPLs222/lbxgQzsqYhe8Hs3lMFz7jIM/2CSHo+LLVlsNeWctVu
QdnNjXl34iQ8IYGz6whMStzLm/LibYIN/PIZIKTF/i4X+3w7HkiEmuEeW+mbav5xttdyRrN87V+S
k7qiENnC0F/4C2eurjnVzTFezg72LJ09P2fHcRMs9U26IjZ59dHfAA16++pk3OUq2PBv3oa2HN4J
1Jsrs+qkLsZFvwgveF1W+koAvzlOv0SZuTusgIvurq7UBSsnJtW3YzNfIBecoYQ4JKfshM/FeYF6
tQ6uwRXUNbgqg9b9sj70CxSiLzo/wekMw2dzB/78Lj+xvYIEU2Ak6k+1ApSRU2RGD9YYb2kHG9D8
WcXckhjXVN+6tDJ4CZvgFgaAH6L4Q2lBl3RQ2xx/lVbuw5oJPfI6b27kYpEl1saR+LvwLwY07Cyd
WzcjtBh6XwCxN3LGOaKmlcHYsFE2WRndVI35RhM38NUFFAPmzKKLD3lAUmkRfLR+86Bkz3qfX3V8
XrGL93MyzCcRgWXBUYupQgwYwfC8a0Znmm08d/AsHHAqdavuxtw/uRqTPAA3mO3G4h5oCYtZb85a
PC5Z722moYSMkmXiB88JcVhqyOkyv7emuzqFg0cUDjDHVhzLOH7pmQ6m9PMUJmvQaIziHBGx6nSH
HqhY2kE/rNOdSRK4xYwq9lRO3hvNXMcEDrhFXzDzIigaFKeIlIOmfhBTYacEuSsQmYf4yePc8PcH
+Y9in+0KeboEr8RuZVnfddzCoHlfaD4NYQ0RWbF0gPtXm0h9COttxvGdcohR0LJgwUoCMj7ZbDoP
bWVm7iTsuhyTxBABScSsHvG9V6gpouGa6E/Dvmu12ZCDlIw/wZLckYf9YxX6DpnD/QXLhKKDUwp+
MPX7zmTGeSy7hGjQxEPmLBE2GdN9O/pLisu57OmBJ5tGORTMRKT3o9TLZcHUdQyvndVNAVWavBcU
2B2DF6N8UyFxaOFJRNZCXZhk+GSA9g1oNwLBqLdqfLlQoNJZKIF1sdXse5t99k1wrcl3t9m+3PRD
lx1wA3K83TfVfUTuI/BQBRXLY7ER+UMKXc6KTmwUToDZ65KXMWKSbsVM9uCE7KwGsLsOzKRW7BVo
Hj6TOWtfUYSaqTF3w3cnefYCE0zJS55CQAKQn4LO4/ASetkyjJxjG/XbKuhPwRhDMngugCuH5r/E
ReZ3XfZ04TkjUmNiw5OqmI6Qv1V88ajUSZzWXHhcTMn41IkC8Q8RqX5OZg/Y9TbdKY7kSWwea5VI
JmUiuWGyGb2LRxxN0DbbznkZMLSKRyu8deJRD+5atE0iH1ewvvRXsYdDxEgphNq5zh8RhfcY36t7
ZqrIEQ0cGJY6IgWEEi7snrhgqBLp2pGoPpF8Oko+kyK/2IzvRsLGLc9f5qTiWaSbj77DLLFZVnp4
rkV56pKRIWPn/xBO9y932ncZFhfKFPjqUHZL5Hjmt8aB8H3FqCqZHIsAv7ZTQoDE77qWzNL+8SB/
r/l5pUnvSFEibF1ydv/vV2JmeqNlXhYf0/GktDY+Zufc2Yix/DmazE9diteqNffGAAzPC496AmaB
SV7kEsrXGSstqxkiY5ukpYpRqPwRkSRSEn8Ka962snl9LGTMOZ8NmIxRT5PXv7///1U3o3/X0Mgx
BrYQbP73/TcyDu2o1iJG5xBDmu4UD4SfCm8pqGAMq0H8cUbJEzJfV9uV8D4zfl6Taw3nalsdqppe
Bf+P6PgcvoCgMp3ClFAMs9tV9tHlN7hHFi7srg16uLLnHvly4o60iugfn+WPBpWqmcJw8HzQnXKA
Zn+rmDNrKFOO8NGRLYLmyWA8qgM+v/ZLDY9WtdXjaBnJ5h+roWV+l32qILqngx9uEyZqMIb+ewmz
SELMMzX3UHUNxGv3igVdup8hFCMZrcYIoyOordqLYS1DtTGAXmLqD0cJNeMx6t3l6AFjrM6ZSJZp
QZdz6XvNHhn9LJP70XVZ5MY5er+tayF9NxmDsSc75jHLJx8OnjM6ImqwVGfnczU7v71p82N7btbp
Kl8RvD7zF1/24sqk4HgLF+t89oRiaPZuz5Yzdfbx0ayrB3WW7abyTl1oS4RPc0w982B2rta3an67
4ZslSPNKIs/idi6O4yxeYVed3Varj/Pqa7amITILF8HsRn3IK1yvyvLqL27gns79HnH4XJ6If1ig
jEcFbi8uXwS5zLkOG6rEk7bFtfgUzGEI8zKfcv757Mwv62itLDlAUrrVy7W1aGd8BH7Tup999ftx
b6K56/lojEDOkNk30Q64D8WX81yfUaMck2X39gE4MFrmwJgR9c1hUd2mpIlxO27ZK/PX9HX6lAm1
IPrg6ROsUOFRUn5QwPGXmB/fVtvrF3qr5TgD87Yp3tDN8UHpYsMq/wp28FvnqPn5p7eEgcllmf5i
neMNZrzTX1et31BCzNu9v0jm9YZUDH737cqQv/+ovor1jfHqvHiKIJvv+n32RXW6C3YFv6zf40dd
4X3mAl6v2Zprwc9kkDgox9fe7CsCNwddefqDk+m6JPP1NZpfv/yFx0v7C76wgBfzll9fl5nPn9TP
6JavfT4njunZtp9d+Zr4BXwAaN5z1IeLj1uy/Aj4kDf+V83P5uZj+umY303ZRJnLksDV4tW3fIwt
B0/usNst57/feCe8pLfkZZe3Vbr48Gbr7ey65dVW+81iv1pkszdl9nGeSv4PFCH7YgZehWs9Hj48
Yr1n+iFtnv3I5NymzkqSBzqf8qJg8ck4w4fcpUG2AE7LylgqkKEytD2prr3H+A5KC1md+VYVu3LI
V6n1aHTRLh/ggNDMdzJ8jpB9MuYAjMI0u+ZUTBcRIEnfnvv4LsSb86vTS/Z8F4Jos2gHYjXhEFwl
/TLvQy4KkyW36JC10THQ9Hligs1SD1FOWg8oH9ovxVQHG5cxeMfbUMqtQe9Ftyjf8090McQeJQtN
pXtlwMppdE7rfG8gu3tGzB7KRxO/dky4Q8/hlRyNgxFaMHjHiOdLe95hPRrazybXVxpOlVYoS0Ok
m04gvKVZMxLPxXnChwNP8m/hAVdTb8A7ExKZ83WjsSvruFV8brb6UGoQR8sticCSA5P8bCHmSAkk
k0BK79Opvb3XEnpYogQt5QsLQwLtCApdWSPGAC9GVMXS7KOdV5lzhCiLuIazQOi2oaySA8YUzi31
ksPrR5uu7exlqgvU3FpXMRF7gfbQ0qKIeZlwr7rkTv10u2re+Prac8g1tfWbYRJsUeBLBRPRhZh2
BMfGTlkHgboPpQ0iIH7M0sijYe2sgpF9JjPXVS6ubX5ingrlMD76vkN4Je3SmesRXYIHfvQTc11A
hqG5rpNdFZxEsxGrgPlMKiHdTPR37gk3f1GpZYvWXGOCXk06GX0WT5u1Cb5MJ8XYzlYp3NE2uKsk
xNSVeDCRx8UQg5uRmakebvOKFQ73HJK/YlVKAuZTGPugSBAUNDrCCXQTkIRVn8M1E6YEDW7RfRJl
15qsdxKGbIILPYj/0VH6biWnbMe+qRqOY1s0yMzvDkWntP06yUv34EN5c0kAULD86jaNwXvjQkxz
zDmjasiCiBhQcpdy1TuvtgS0Edx0YpM1wfqNVq695RPaLRsRUXFqbN60VPlHWQW1k03zv92via+B
/AM9PZWu8W1TRYYXRb4ZuAfcwkmVbC2mgE7gb0TT3FzsNKVLzhlh8HHzMabKtkjpHpDkI4F1UY9t
ylLl/kBNLe+q/RRnPp37YKVafK6iRrk9yHnXAeBPsl3fw9bPlILo24gh66dllsTWUxgbC810j6aI
z2msrEU9K8j0UtR6mRnuZ0XPNdejg0JMU2OyaddseHW/ajml9XW8cHJ1PyBlmlGuMMJgEeuOZfJZ
NafJYYeXh/baKeKAKsOrn9D/F+bcY1AcE3ihhbAyQmS7KzOUa2ZN8BM6SiiO1Eo6EwMRWayfNB4d
9rjM9i4R7inTuxigbCpRbbSSvSknSrETdEa0+IBML+GwknUAkTgOeFENBGxe3gCRlD9Q54XAyvnh
B/NMi2FMDrNsG7J01EuSFTgLeGtPQ8vJDpmFc0nYiJbfKOtqDml1d6+1p7B/4wgVQ2SxKHynXqTr
nTq0hiXzstw7u329RbS4VUyC78dqN50i8AUF5GRWDiD9nEwEm8CMnERsSOLoWi8iIolAnmm346fS
niUwVtwHKgtX6VlLlTz6jgLLHunjYq0pQBjKuWq365Qb244OelKuwuArd8Waaz60nGQmGaJgHK+z
XWTz3ILUWMK3IeQwSIvTUHdXQwWfVBPNHIw3lutdK8CRrHt9WCW6ubFaOLfKWq9Q+g06cXo5CvTu
UY/ijdoRP2U/uQVkz3I5TvMSDpr/36U6niZclXi9aHPL76W6zmCkNU2P6NTxqPrY9JXq4pGMKxFc
6la3mbRLYe2ctPoeIRs3Yjk3BYM9NZQLpxg3YniDDWvEINz6p0Z5HaxxU0VvoZZ9jr7/EKOOxnb5
wMF4ZkJvDejHYFN97IkbYWmE7JOuvTJ7/Punwovz55Nuk3IzUVBI4TH1b2e1Fh2gpyt8rCIKX10D
69wIRMyfx1BCpfqVB8ojyl6E8ActUQg+p6upeosMKeMkt1J0/diFX5r+1hcPiDl0xXpx9GjhVf3c
Koord+w6iuKr0Kunge6YVz1JSF8R7WELda2Gkt5HROiiYFR9xgXoVIX0zxG53CMkOjNLboE/HMqE
qWT7UERsXmF7ShnJ6warBrLn8akN4XbWx8Yht+6tonnkAFiIlYunXZCKkMaJDSt4I+ZPALuQrjHT
tqEW7lQ3efP74JxQAIS4T5p3t19b8tDWuCWBfVRc8MRhX203QfjZ60elH4gTNmhivWAETjjoByB/
ct6TSFRy+kDJlOQU7XyyG1SPN2+n89qvZ07bLRWpP+YYNeIOZbZGtwYXaxeineBBeO7hkU5fb6U1
95LoM6X3yIkibTb4atFS4Cpc2PGxsMjF/QodriNq7gQXbEnEB/r3MqH4gTHVuOqmnfwoCcjlYMAY
YRxsX19IY3gPyIBu2SiDXl6DfBeQPZu75iLud8qANFuZ0kv0tctngr3xjyfnlxPt22biYGif2uYO
xqlf3bjf+iaZkaPArxProMQV0eAPYYvsPX9XTdImafjSQAvSU4Mqxh29bXCK/TUeOso93/4YtP5G
IXEZBCqtalhUDd0MRMaO7mLwuBTUQ9EkgAzotlDgRaO9mQTUtf9T+tDRonsxZR8R+AlWpj2LDGCV
iztOD1Za96IPYsXRO/oYSKgtiVdwNZCiLhB1+ke1zG4ZFZ1CHJ8Kg8/xgn+oBf/HgVnCDWFQqf6/
S/Otn6TkUTsW5E8RAopTEwqVSjV6NNUHCOdCIZKrA4z6D9vgL2Hb9y/Dpl+CgI/eISZ81oPfvgw9
Dfqx9zPr4CLKbECFhWo3z+yD0IO1WX2GyYmrFrpToyDnb447cvf3Ned/dF/hJ6gG7lQNsoUjvn1u
nPepjQqdz92fWo1A6R+B42x0l9CGwTuqwzZsGZwb+1YPFqogQJtU36lj45CsqYG0D7VdRGGZxvdc
PSsug6XgseuKg4GCW1XSU1tDUw33Gg4I1fzHgin/bALi9cWFp3FDUyE503r62/UzhReqzagbBzdA
Qkx0aQd82VazS+P8tKP9GFFsOlAdr1Zcrm1EBEHDSTsfTviWNsyzIOqjCdupZUSCKgMG8RKHt9LR
diRe2JV1C/32qng5dZ7cVszuRvk4Cqbx7OnEXelZsm38emXZ9bZGuYFXAgWFDqPgsQsPPsOiot45
IWPBH33+Qx1mKQ2+hERjFqhqD76CSvo0vID5DfuI9hfVEqunhhY8q1jz16MbnxHYxCDQOx0VMmW+
+t4qzUqFIWin90Ayn13oU6aZnZIBTjSJh+SM4My/3yO/EBD/vU25zFximGfYeZ3v21LY9aqrJr1B
JHK7sBBJx8ZHSAmRhfEKwZzau/vUe+uQhLEHA95K6JCGKPvEom+VldeE73R8ZhkSWluiZZsmhJec
kLt8TB8DV110XNCIvAdm1T7YwH4MtwzWa/lsaxDy6s9Y8lr2kwy+7DqDxlP/4zig/tEjZfNm+ACI
B1OnMO1vncvGDQdQEwTEjna/yFt3L6G4lRXxufMoB2nsLx3ARyl7BcEIebUIdJuoAfz5mX8ulNvf
L/efrW3EsBqKbwHPkNnmd3GZErnSaHRXHgLPZXAA/MAlYQQAYA5Ip+1Xkj6O/MgU9PjIu0clf0Bb
sgnLdBeASVgkGQN5Hap2cGZiq+PowhuqD+CkzbUt9nmYHiLu3i5ElNE5MwPRFEPvQPUpoGF4dT5W
iSiZpuCzmPNBQho9wc6u+zDgOBhjPn6mql+dWjkz27F/Gu1X11w6xsaj8eyOqA6YXMKMmtUIG8XO
83l8ALUGHQqipvgHaebXE/6fW5PJC6JAkykAAxhYIf9dARBaNYkqHZ1RFaFIJvlReKes/OTUpDAX
4SfYuMApV4X5iMQq6R+y/N74P/PstXdpIEGDm/qQve8sezJnhoB4tOnh7rl7yyekuyWsYoZOKIrG
x6hKX90h4BjT1fNJcioysLYthgZ6IxkqEyyYUaVv7WxYWJ58Lei+1kQLlhigXHS1jvLsdM3Nif2H
jO+oZUhtiUfPf23AvRrsL83/kXZey21rWdd9IlQhh1skZlKBVOANyrJl5Jzx9N+Auy/6yKfsv+o/
rZYskiJIEMDee605xyzO+nSMMoVFkrW3TNHTsPwYVIsreWPptGhYnNOsLiz9JK3xyQGgQYJtrfQW
9Ud6SXHxNBFVnlXikYW335sn6tHK9D1EtjxWGXP+LPHEqiD/loVO8MRplSy8mEPU74GP7WccZRHL
m3Qymr9cQ+TfprZ8UCbSDdZ4wOXp9/3zgwpyU7FyXNXHRqUVhbYzpWwpDFDnwPYbSu8rtOm5XFMY
kMAXmtPrpBdugZ6hPpcsbwmHpxzW1GTeI3VKNRKW1c2fTzxpXUh/PZiA79C9EFVV/12HTvllySNV
OYbq2xScolbwRAQnIQDRFmVgr7HyVC4KZYlQl7eqRLaoOPoKvtdqef/za/nXl6IqMJRg9EuG9GV3
IS0tk6ldlCOgIdoDThj+P3Qvfy+DMOXgYoNBgqo97/zLdS+LdYPpVYW4qXYVRD4SWMpZxpSMUkoQ
cMS5A2rralGelAw1w9yd8Yz7U4L5D/YeJ8QhZt6rN9XWkLINC9zndaa2mKBq69GNStH98175l6OI
UtM6S1tnTBoNjn8eRZI4522Vt/IRiqFTQt7Xx9yrFGWfIzDLLPVdRo1aMHNWNGYugjtTGVAJiVEp
SyItzgoKCJCr3CQ5BYVG3gRwWl3et0L5t2NpnTf981iiI6yur5XPUGRS+c9Xmqhyl01CqBxV+THF
YJaqF6HEa4cKTsgHZsWEWGjidpY/g4bEP+Z3NSIfOWueoqE8iPlEIXF6SVLVJWPtz3tR+v1c5LUx
vEhQIHCnf0U+If+fuMskam++9yXqrs+i3kfthLKRCR2AWojLGguXpbsb1e3PG18P3K/7hYobswiW
HyuL4p/7RSytUJTGTj6u6HMLOZbL1FcgtWp8/POGfp/RK5w4/7Ol9RT7n8lhMOtGlUxsSacmoMKo
3ChUNcES6bFXSw9zdE9RvP1/bvTLGdVmg1TL0igfRxHYqoqZYy8OJxasNax0QKzUPgf4uH/Z6r/u
VN6rAWvNpC2+dmb/560qSlwZZdDIx+A0Ljsl+ibREjGrn/HeoDJfbahQI2BBKW+ugbSoutMb5JWx
+sti4vdpFGEia9uRugxqva/Cw6AsJinuCvkY1g7Hd5efxOwmhH/Zyq8x/eshZEpsiSgI3qv65SKg
dWWgJmMmHyVSTqleVlTFA7C2rXJTjNsQAB7P59ucbVXw/lqSnGsW+HnV+VwB0B+bAWi1lUkZsQRX
yBk/WEnudcgFO/UdnrOl5az4MzcqmGBpnz24B/kdu4yL2/dvH9y/7DEmJBorco01jP5VJpuGajSZ
giYea8oxNVb4gb5nYtM7ZrNRCDAaGw9+3XMFEQtW31+Om/Vk+7In2byFuFIF08c66p/HjZoFJg16
XTx27T6Io3seduid/DTg1ei1LXaXQkQBZDgz2Vo11ack0Ah9+BtH+jeIlASNRrZoG2sUuBmGvlws
qW0zPvXshgmsqFyr26h129GgCowtWfuO1D+WaoTjzQZPlByXkIsCL9PeuTpF7Kj1WjXS/f3z3tHW
4+jr3kFNzL6RkBSjPv2yd6x8DuLFEI9ZAPI/0naW2fujiIYUhVj7s0KgKQjyRlrSi0F4SFQj71+p
z33OQrP5NEgix5QJxGRTUDNU0CGl0mdurQ6r+UFP6mc5LWBB3BZCAxOrNZENxZdhlG/RRF5LclMb
wkQr/R6EoLu6or+qrXDpwojrs+TmwoD0bfJGJFuGTKDfQv4tMGiLnOlKnB+KQApteTZwCVbk6tE1
JLxSFfK/jCW/mg+/7SR97fYDMhUpkPxzJ7U9s7p5IAWaCdWtS1safuq20k/RiGivI/43UA85ctcF
PWAUXYYcz1gvHYwF7stUUYke9qgxblw33tVw/B5PzVFScF8QzCnH4Q+l0aA79lc+dJ/zz6Psl7SE
OFvqA5/NG1iPEx4KJ9LoeyjTQ1IWHxBivY62w0JoWRkutzgniFSKWcBnjwWZZYb0+ucD5T+D1ted
gB9o7c1orJG/FtViafnvaVxJx4b6UVgcqnafdZuhtyk+1sbzVPgy4kg6I3GxDel2Grshc8pVGXMC
oE85P9cPvenwRXhlhiL/jTwlWkrpPaUYWWzi9jthIkO/qcxbNftFuKlRZ2kTYdq7XDjqgwvcVY3Q
EBr4Qfw2uIqI/2J8UST8zk+V9SJRKGiVLbPqWie6fjknxhZGk231pyHYFqDpVa8NIJm75Dpfqx/5
1thaWPpu6kOUOPWbdSM9OXqVf5Sq230sr1G/pqx3SGCFfbk4RJIswb7qWesgDnsi8lRoPcPcZCSR
0mcpD6N8NawLwVFmh2Un3dOVnqVHGOnYCYnqxKAC6bsprljspgqdz7eI+OJyG6nfmmYzNJux+CAE
3dKoYR/CyeGrBpqFDKTFcOfTkNCajUrk2bKRZE/atrAz8f3oyQPXsAiBY7kNpMOAbxvvWIVdepPO
m1r4HJQtJaIso3TuIn0ch6tseDJHm/RRwinSNhqVZFk6CMEhDkGnbGeCwvkcJfi58jZPPM4zCycU
PbFTfVKaZ3nwAgP0HNFl+j4pdvRXIQwHituTadf7RUCantO0CMLcAOCw5Frfop8ivdg89JZiX2sI
9R0aivatOAUeuEkkCa/KexTSAmYMcFp9r40YExwxucggEhZXt64Qw/EMSdKhlpwQukz7ymcvkQ9v
G9oxJvKc55ZfofL0CK66s9RRnnWV4URZDhycqu566PvveuA1rL1uMq2t0QmVmxz7OgEXxQqlMDSa
gEeUmLHuLSSXX6VbRnAHtksCYl2E9PCPKNeb48qhl5GNvwwe6RlY0Q8WvYod0eoQ7vXyuKa4IKEa
fcjYPpXmHk+lZq/XME5cUqWgbsqHVHc4+ABmT2Qypk5k7tcFe0eHZ1OuMlw7UncSVTpktfFLW/pG
5BvxNRxIQPf6YNuQYFwAVkj542u3PFXoACLo2/reJCKhn9/G+a3Vazet78H0FnUPfD58IeMqFbhs
TouQQmmPWQg9aSdxmgKPxPwMRM3WZQrU3EXa3EK62SuGJIsFyHxIKvqurja6o4y2RT2G2bEonkVM
UIJnkcnRM0Q4VvIcNOixPDm4KERfv1QEcYwg/cVzUGLlueIKazO/t1jHZ/tI3AlIl/NmxxSuQrVj
oXaCcjRCubyaRPsoP2bQ48kuWi4U0gBvY0Ndco+vTD8gzQDCXUxu/D5Sy9wxPCSpmxB6hv8VAUPK
0BEf4vZghu+96eOlkMyXoPdVkxzrc9O7BanqC6h17USadKPMn5TPgdj0m6A5hGhFUZoiAZj2w7Bt
hG1rkHmlncTpWEq3xvDcpPQ1Kv9We4m7c4N6Q1j+wlf8vQLMzIFlsgGplV4+s99/Dj9yvpToQzvx
2AYcQprmt7HkARnDpS8LaEZGhlJVoG4l3OnWrP9i9qAP91p6bLloDYifVQNt60KS+njLCQ1h9lxR
oii10B0D48B6IZUim0Wew0KlazZUWwIuYE02H9W9MmDWS7INhTjGpY1I8KkR3s3+EdU4cerSxjCV
bZMS0l3BSWA3JzpKh65+LftQsVUmNYlWcbAtoLzqU9BtlEbxpZjxgXmtuAALHamApHuF8PTOMF9V
2lkRr7cYCNRKtPeCIbQfPqdEIW4gOkZSRONGph5BcU5LQGPnpifMwl+KE/9SLzUkXSTkYsUdUs/5
MjMygn6i3jZJR5mODspxm51GYkpj+VX/czSORnceaOsr0FeLDXnFRX5ol8nrgs8/j7y/pmD/HHjX
F8IBQEEA3LT6ZeJoSMNYl9mC9ihqdyEgH7EnOYtOYBBoGJpjWyP1Ma4eW1J0NUxK8UlNZk8khbpL
PkNB3ifCX17Sv5QoDNliQqSqMhhn8Svxs20rrCxTJh5LHRH+NGINw11Yqo8dc4CIwWcx6Hmltt6T
Z2XKu2G8D9EJ5ZJJrdFqPgepfTGJkc8UPPTCk5rjb0YY+ecd90uL+2XHISXBhoeBBsXu1xlLTw/P
inKZHVe/1JQjgolA61tXI4dCKj6FE2du5FUSV7j4sQrStSTsxSZAQaGkhAjzx2254g+iXyqpt9BH
HB8Qle5YW8cm3iggQW0RYKfiupkn+4qGxsqaqrWZ1K7ishCHtM7h+UAE/YZSCGJR73gt0rEM2HJV
Js8JBJaw+NnmJ70xTyTgkTqOoj4d3AxXRDpE6ItPvUEREX3n+NgMnCG57oY0V9NaeZpSBj12bwY9
TsMOkRvEILV3pt1Mkd+kQDtiBfZFLpRICBYJs/PLkrz8eS//S3UaELrJ/JV6hyYpX90BYyppc1Ck
0nGu50vUowFD7KGmoU/8U3fD8GFJFlf2bbSXyGJqtnPgDXOxQ0b7BAuc3Ff6A05jlntz7M5JoT1l
eutnwMjXZW9TS1dplv1miq9lS/REM/wYOxrydf0g1uZjXWCUj3Mv0e65eCgnuIvDQ2pZjr4uVqoo
BXHGLDmJnyqxQOp0KutbgfOJJAWShBLUdMgEaajHXXAOQtONPxdKyGVHnTyItrX5qjuFQLE/k6Z9
Dk6tXx4Tg7nVmB0w3Hms3R01jU7BKNolkXIU5QJ4XcKqBBQMr5HzndY0P7We2Qniar+ItLcoTlii
l9WpxStJ6fVHXgcPnczoGNJqc9qlvIV8an34zhuW/1K7+c80/Z8nBWUFydRAkKys/F+Os/8powBg
zqYpLCFoVuRF3EJGi5pdY3CBK2bgxfNNhwyms9rUOTjjlR4hOSrdcFEVNyEaE2UFPqWXZSBmuBKB
pR2kyNiPCp382DgMiNhVltVxisJNIe9YPK3ClJyYvajD4W0OD4meb1ooZGUjs5dF5lnavh6ZtI/X
sFV+KPFyaRPShDGlpf1jb2h20z0OKWRocaDmWtySmJMM90iirnk4O0Exr1Nc+8tSPDSZcuipcmRU
vUKDNXSS7gThIEkf/cSplkZ7I7G8pE8Lp9J0Yk7F01iFfhgtnpg+WpN8tBR7tJRtHT26ZQpGJdvl
WEBGcm067C1D97oYid/Xs530eyDpVFFG/GgqCZCxeK/Wemv8uJYZASXzaGjdoNFm7Sph0+5NcVeh
/1+v11al+nUnAINaJ+Qz48cAtDxQdUeZzYNK0lmz3OUKgl0xYlvHTLN2QVVYFssFH80pSbKHutm1
zW5WY/pYOyndI7jiO/8WocpJwUNTGD/NTCF/fLdSpkCWC1yiZgFsFiVhleYjc4bYhDseYuhCTNvY
bUZfAhEmtE4yRNP9eozqKZaiAexHQgG3KaJrheRWo8mcm4IzIhLJsJ7B+AuRZV+yZFd25M1BdM/u
SzLvlkTxVeqgVR6/93yAYlpzzWrQJLmc/vZswTV9Dyla/ipORTEMI/Lf6LTSficWij2pE9UTLk8N
JuNXSr5077LHLP0M8rdBPqzqkXXomBRQo0HpyfV4ELoLGEGyTzTouOl7DksBJLYy3MvBOq9c9X7Z
yGu42HC36uCscIzHInB2gXU2n7U8YGv7jFMo9UX03Mn9ZdHnk/xa5CSsc1Gi+VvtNIARhgKVDI7p
ny+o9D9/q8lwiir0+qS1LwJb+J/zPVh5DaW4gXLDKXwpf0qXxh/eiXc+CwfF5vB0RvyUuHxsrhnO
4he75lgdw7P6aJ6gxbssQXykTPKGda0Nb97GMNm4+XlwDR4vI/uPnFUhzxLE0zeTPzs5fkpxn1zx
1UOYKDjXKdYQjUwSFvXyev2VLzLDC1+88SMivwmDQWpjW4NwAEhSA8PDd1JFUT/ivOeJQPgEyARY
8WFPtluaE50dfeBHZP2e47l6UeEjYp6abK4zo2rjXIQKDQQGajyrHzbLOgnMHdVMmgYVWY7G+iwc
EPDhFdLPTDbvcMuA3pivyEZZOHV4IlHorPdGFJsQR6toeNdN8IfZ94zIL9axkW3gTyP079f2eZM8
5fQhPtOkbKlM4B64g3KE/YdeYVCxLEIPsxXOlhTlOcmhKYNzQnHVBgTIT/JSscpDxx0Ys21McuS+
Fk/BR/rGDLbFqxrZwifjAhha+AoJgX3wMn4wMeYpSQlgasIWUl4uAlZ13SwbZ1MVElNihNivQLNn
NOecETYMPoVmIW1qA225ws7f8t38tdjhe4FKDYvcr1dLziGvq6E7XNnBKxAl/VV76S/jR3UaXpYX
9YNNokXD7SjS6DX2zXdsu+QBrqlrxnt/YM10Fo5QUp/EJ+MvTe3fZYD0XhTkySxngCRoX9tyWk+f
uG1C8TiXRMinFaDUyi8tlCZd8ZxT6Y7XUYnDJeumjWidS6a2jAMaU5+VbZuty/h4OoXIOXXtXJ7S
IT1rcwPTVI0vFZrbZlF/BDPE1nMZZWT3wmfolp2Z3zX1XSpgeC6QgRYJl80Cy6lGV9LtWLDsW5VF
CxKMrrz9+cTWf6+18paJJ+INmzIG/y81/RExTtrniXiMxJ+KMrkzS+72aQbjMIhoHynHS2IJlY6k
LXknYFCAUuYmhegVg3gKms+xkPdU5zgRMeoyyE35XW8mvFo6HX0OPLRTUxz640D4ZDW6ISvlWd+y
CAzlH2LFtapGMDEkuybLd0mMhrHEt6tiuCT1ilo0Bcoy2asrSNvs8HMehAoON75kc87WSawlvv0U
a/jF434ucJfo1mlumPJKe7o22xlmVzp+Mo5Qa/vzjvuXZgg7DtEKOnaFBtDXBbCuRVSGJ2E5Bsvw
rEJMzsvYrfTom5hXB6G4rxMO/BrfO5Gebici22TE1mVfYrEeWp99j8GCkgW9W3DBtORiuJ0xQtrl
liviPp4yT03vRYjPQuVMgV1e913LshSvtEwORZqfyvJvl/nfBUfrCfA/b+qLKE0EKDDIciSSSSN6
rBu8gUNUFLdpAmJNIFt09A3xNeQQT/ED2xSB1nYJSn4ZeM2TyQvl9A06VOFJeKl0mSuQ9TkOxn6d
gZbFTKJ8SQACl4mHoe/cehaOP1NZPWudecmm3tVjyFqSXxja7s8fl/R7x4V3ZugS/rzVZah88eXl
Et6L1FCWY6PRsxhu0TjDvqQOnqDGZpZTC9tkvLXRck9jTwUsXe2Hv/Z/10HyyzyXF0H/HMW4JOvW
lx6sNdSLXMnri+ioOs5eX1mP5pS8yxr6TnTHgqeBicqDn6U5kZHdmu+G9p4xeGAl/stCVF1LBV9e
iwrV7NcBbCHn/nLiq2MxKF2QT0c8tRE6+iCzl0E9DUlw6IzJDUPsyjiFKvPTmOEjsdphwIsQ2RL1
OODUScY76Qu0q7Digm6FrETaJRTZ3tJuAK5ClbpsLXo1cyElfcSb4jXD56vJLFBfMg9UeSF7opQ/
I58pEZsapauUiO1KkbUqeYhGeh4/wANZquD++VDg8vYvFz20F+ReipqFCtT40n5L6kzKc4UKT1TA
P4govA8WUmVUSVOtM3PNGeg6K0crp7wVrPmcXBDvffgWI2LfhiJDm9X/6JnZj2C/3QAlbzXr4K/A
HoqfdWzeBulFRoRhJinc8MZLJiZ0kU3z/wm9khq9RNVOYhgZcLPIylsLCFoTy40SkrUZQpedB1eJ
rgTYj/mbiBhVW7IdI2uQQ4HlOPaCSYV897R+Bd1F7Kk7ss+UZiHHTlCOdZERaGqPy8ysdrgZiUgR
Pn4ZMo66tGsR2cng/gbXik1HU9Zouk/6tqH5WhVXWU69hnVqOSK27lk25qinjAjCvho9acXjVL2t
GVBE5mAPZkbzvTEaD/HJJcQt7Pu++3FavzMNsPnhX/i6cws33PmJcwxT4+lS2v7s+ScecPJP3HTy
uXP9xfXv8C34B4/gy/XL83ojRKdvJvMgWFq6fTrxyP/+58dcE2Ob332Z5KHdfX0G7rtk6jH6wROV
Z27h6bvd+qy1fbrzHy/0dLfsE1/rrXzjMXefl3fn1/Xh/IS1bWc/+KnIvJWTzzsA7BFueZLZk9zT
HdW2c1+5IPA4TovLZi9UidctcP+6KQgbbIA3Sq/Hlnh2/l5iQ7XNF/fP3uUk2OuLAW5jf0TOhV33
wcY+fF7I5eJHju9Ltr9j29zj+3hrP/yPHf+68g33q3+9+K3NH94v/h3za21fPlp7ffhFsC/rRhjO
nfXfkXP/uHMLr5bfZMAnv37cf/3lx/rwGl+kxMfFLfx2l9eXzd/I3gf3tPZd4TM88W/V+e/zW/4d
9B+ok4vunPLtVXH9D+5MD7iAmd/xdLqDvZdNf1x5UZcPxb34qYefd70Xo7CDOxjP7sVfbbC8Dx7k
7y7csr413uD67xoXsL/b+der/+v23RWf5/W6w9G5213X/2HuZG/Y3L1+3623l46POXTHny02P7AP
7/g99Epnh0V0/TseMtnctnD36lXlsdx59bl7tdqWn6splZtKJ9yvFlXctbtN6Vy5PXF/mV//81dP
/OH610//fb7VXbu74mtdt4vzdPe0G2z/aTWmTjbW2WGLlpzHXNdtsgVeO7/wJDwBv/znH/habey0
3GRvbMfmP5//y335TUggqo6fYvIR0ctK5smb5db9NCgdinO4mbEOVlQzQ2pwywRS7lPRHgVxcqro
MV80dxySbb1Q3aiCHRDP9mekiJTjyl2fPECNfNJxVVqUQLt5pEVabio5sHUKAuHyPs3ZHp+YH0nf
x5xkzkn002pZPQd+wzpMSE9z4g3ZZ2aEj8vIUYEoWazvsvFAZbotg1uxNsynwTwn2jcgA3Sn1I5A
5HwfNvGxiAmT7eRbPokXGv8OKaYB3tBBFQ5iTSlCe03MdysK/SxibQY8xbW6n4vWU2LGnkrz3cwP
4pqqQlaIMX4fiUuTZ3DRg2xtLOKlMlV4G1DKtmpB1ZU7ulClbenXjepF81OjgppFeOEmiroNje49
1oA7VV13CEz1MlUK4A8aDJPihFGXOkYQvRoa0JfnURa3FsXuAnnyulyieMDqLdqWmruYiBFmDHVy
cgQWajMcQW0CbiUZN3EmWAAWHl5AVlnBTo0RggXkgyQDK7EJK72MhK6lh62L27iuM8ofJNlI8iWt
L2ZOsu6ypeBE1oTqC3mFoRi+WzBqTyADD03sK4b5kwGYIYC1VgJpqqTLKBGGlTMC1H2+HUjXM8Pl
OOuyG6OmJcjM1fLmYlgQy6buHEkNASSsTqLYt8yPPn5bqYzFHKFWWZ7DbHwMTNkbcxyx6uBXDEcI
Vyv1vrRHbCLYRnADtClpjY2j8ZGDTHhv0/ahWjUTYLG1UmRJR0N0Rn8OC7IZyWiRSHApd4vSnTs8
0m3xvZhfdj0fTCnNW8UiksGA6tiQZDBmXhqHtwGWXCs4OkDGWX+M0BGPJeRcSMI44dIm3M+MpQbG
6CgRHiop2OiVsa1LYM5rQ3+ECFzHlFX9JPoIwspPp/o5XEYG6/FSmsoPWaDD3pXH9DDhxZ5Z+Fd0
kWWyAVs+FYpvR7w5dlazJzkCC91wzOAl1Qo3pMGczJ8ZUFx9Oi0jM4IfoWJ5JTWJoai8/D7LkE8G
SvocoUt3niLho1CqE5lBeLYDLxWjxm8A8rBGHtHgSvkmCLH/Bmj3mGcPo13SslbEYNdKmavDHSLI
Y52pN9GZouN3uPB+cRGMGld2nL8I1J1mTSJtZj2j8rNefsy1YIuZsgtl0ksMFABtOR9kq3/TiG5R
OcyZ2esxvC70AVj+XoWRUuOIuMRAmhWv1RYYHbMv1QtskJva1yBfg4eki/kJUNe6iJ3p4BA/Nctp
2PcWU32TmCLjuYxNd1zeKpnaAKUKhamLoHR+EBffSsqOWvCqaCCXogCZNCALHRWApBB4om47sOGL
ia4eRyE3rf7OofoumYz7D33+jewg0sY8YEzvQz9ftfQZSiRyU1ibvXSqYMX3Sg1Gl7rxEt2WDpAM
hWxovM5UWNtYYx9VSX6MFfEQBCREU+SQzNkF+uqaZY/vjCwDjVM/rp7CUfdTA5n3YngSHBzW9WJK
Q788NV5PKy5pK7eLjI1OE9xSMpaq9fOEPTYg+lBsiflskmGzJCMHjyBSo1LAwyx7PZH9eJrfVKPD
iUTDWA5cQ64vSkosY33W6s+8Hp+MgOpNF9dPjaLfc+BknLcD+ArB2nKuP5qA0fQlcpX1Elca52X4
LuKQF/XbPL2aFQBLMHGKvPY+Qj8JHsqZ2hPFJLhC4xTBGaSK1waHmlVcnoK4M0VHiPpLED3oSuvT
QxqDiLI6kjBsGLEzQjqS3Yl8J2QHShifygZNefpTlSq7lyZ7kkngTeojKRMI9++SXm4G6dSuYRg6
VDHVXizDq0BNK+xI1gkLZek0eIlXyGPwqBTP4HNeRjHGwNz4aJx24/Qa0tHXBctRptifxeYY5C0m
umGbMQYW0n0eKawz/ABYrUP5qBEcUkVASKzxpMtoIrkg0zpNrOIUy4Ktqm/Z8rbyAxSMxWq+r9tz
SJNZSFtEsrbU7qvyFjHE1vWL0lNpFukzDLiOpsTVDLxiRs85+TAjozAEAjnmxdOratNUN3Q/S91d
zLrG0fDKiHUxW2uPr9vJ9mHKOdrJ2wwf/5wMhCjHYGaVrRaHbiS99PDKhMp0Ik4rmoGXHuUQtXKg
A8ZR6dG6RZLfzhyHAg6veWAZ+63Eox0IHDBh6Mlqdzap5MuwcSWlvkxy5Q5WfhFBVY3VKsMRz6Iq
0YyF8zyq5yjqHY2nKUtq5eVr+Ao3ZhZnNzNotwCC65C+hLEnU+cTknYXVVDyqFRmGsU5zJNAVyuj
hXxYnyUBXghdJ7z4fteha2FVaIYlmSSnPuRCpVlXcRyBilV2qaob2fqepKDg0PVI4r2mZsadOiKN
QDlqev+uHCoCURrmIFJW7/JY8cw49rVRvVZN4QzcXgGEFZHV1vlLpnhEsdFDe0Kfgk4DuDhKLd1y
zaj2hFh6XsXpY45pFz1RTg9ON7GJVUDIoxd9wv+QzLgP551hRU6M23jJ5Q3Odj1qXBLhXCGvH8Xk
h578aEI6SP1NmwK3F8fv1cwIuchuSHGjSy20CtStLBfaDgVTGckUSMxEYAwDTNFC1ZMSX4ikzdgw
WdEpQZOLQp9hqbmgThKuWlaYFXwA6rGkNLhgQF3QbY7SNxwKrNgqir2kDQXFtzEeCIvB5D3M5LLM
jgL5Q6e0qDAPkcFd9CWUUOVNzW4VDvIQD3ZAm6KNwk1R/TSD2O1Txe30wamo+cJ4JQLVq41dUz0Z
QomAh1j54GPJc8LRvo8q5V8yW7T50eREyTldV4oz7qV1PiMc2i6CJJV7uravsgdVyQ91ne6Sdtjn
eDUUOPgEUkqGFyIsq584UJG+h7tBI1cts6Cxq899TdZQG4L0rol/UKTtmPa48qBqSOLo9RGYObny
ow6Htkw2X9rsWTcrAR2qNHEbOtM1hAyYhtDBZLxTRvggm+FGTK6pMnPkIw+pCxl3JVJQrr9xdGqE
8AymeC/K2XNN+yfMIZ1XiRcldBCwXOZDsJuU8QbenEPF9IkSfQISMuqwvotvM5bdiSqJBMQ/03+Y
UrzFZhWtrxl2FpLjg0T1Xq99Q5KdgRZGWA/8HYx5OA+aNcAvkeypkR4NdKu5JLk6/a0BetUiXqnC
OOscrIsJdwlOMYxcob2H6XUK7lmQOp0c7JMguC0QGqaeIoNxyjPDHafjr/U6F7WK7BBAatOSPhmg
IapW/amJAlx+S0HPt5s5z9MMyWywbdcEEeZPUkOGxjKcloai5ViB2ND9eSAiAYmkEue8cxb5+VpO
UC9L+mJWrkWvoa4QNqbt1hSfy+ypUlqMZoJvjtG+1+NTI+E9Do1NmBjwvAeHhEJEAfQia9kdc+li
1QZ+xIa/KexET3/AMPDGFE1Dlz+0aDRymf3biW8x6NuARs56sC+iahcA65lJ1erirMN63hR0CMkJ
00Rf53xelGYTSvOpoKyYt+lWVJ6tud2V7V2l3ITcS3mOa3q1vCJN5MiBt5Hes1yip4J9mnlRkvSP
BTRzgiYdHjBKpZvGBmlJyrEDQNuA6RuMVzFmwksLa0kEFiWITNWfKT1U+P2aN1TJszbc1eFRCV6b
qnvMW1dZLp0lXfqFKefy3dQ4nzE2551TMM3Ctre3aKgoXDCxYe8yXlyVyk5VZIeqR02LenJo5UPL
USOQTxmxD0ThNE3MyjQYaFO5kYHIhBYnuDjjiSNHiqCoaoJHDZ3RqECQGsEeKb4T0USdRi44oJK7
e9GgVa6rbWzpJLNQLSDDZhDdnqi0Zakc8n9I1tu2XNNbTfTGnkZQU+AX4ygk6EKig7kuFUNSuqxO
PK0zx4BJQpqVh1yIXHJI3akSjso6PCokPs8r2Pwl4VxQm+RYIHXUZB2oZLQx1B+TucPsDRF5PkB3
dHQB/WFT+vG6n1jPJaL1EOqCC3zQnTD0hxA3kJWRNgUMnLA8eQG7s8T7PjhamIupURV3FBo3KmRP
TQ2VpdeoLHLhV7PxNHDZETMaejmsTo7FttXu6xpogiDAO6RS962inkQEUfWtLo8hQhL6tWe6Itn0
QnKX1b8swznvT2onUCaVEWIlxjEnVBFaQ/I8dbjTCiq5sryJLWbjYpNTA4qqA8iBKD+3+Z1szHFB
iroJWgF0KqiMqHgkRcudFhYSCSup0cd6S/jXNgcfLcuAQdEJqx1KoOIopdp+UpSNHvdOkx/FXnSi
QmVOXqI6jAB/vFgWkYOsDJqmPXPNkebgu8B6uW8khmQ6EbUIMRlhYD/uu5z5bhr4AR0KHHpeNwD6
iixXiGq/jD+z1jx382ePsawd8aMnPANBpRH0/bnws9zYdAvHfwr6d83EiOsdyBKOy4SlL1dloHcj
A0reYZ0ei11YF/anVowsY1664kEtZPpEudOGoRt3yyPIFKc16XuXx6n0AgK0tNJtRe0shmfWMDt4
AOKeZG13yPI96P03LYEDVOTnaGgfmRpsTQ5dY7lLRAam/0fYee04jh1o+IkIMIdbSQzKudIN0ZWY
c+bT78c2FvDahhczXTNVXZIYD8/5Y9A6RXzQugP2B7cjAEkkHLE08FmG+ab1CabRTAp9Sk4FYfZl
shy/lY71T/oIq5s2xX9zWrqye/eLltybap0MbxkSMiv+quTOifq9NExeBiLbI+9F4TMoL0voYHac
IThAKoIicyzrtSyROjF0BdYL8U0LStAUwRU5dQyWLFpMFeDK/Z9M5z6CRzMAVSbU3JGQr6WbUd5H
Aq+g39IB6LcBW8/lTReh6+bc3AMkL1wIg+mlTGFKFjxaY0B2t3bLNGYB7o1rpBG7LC03IPAWw5og
MqyzCvCH0E7HCEM9YcTlm0gZC9zFGuMxqdXjSG7nSz5sFTQGvajYMcPbhBSl1Jun2pB3JalOfENF
yS39Y3yDC/xRvqw7ggD9iQMP/vfDkOMnN/E+4oRH4BAZSV6IjQ0x3rQFaSedtJNE6HRfdozJcFBQ
uuLQ295cE8/LwkUJqa0ZiM60FNZtbPdpRhNc8sC0BrcnlsdUS26GxpUynntSZ+fBuE1Dsvd4jhLf
QA4w0TwzoiCsvbYkbP2IVSdFiYRjeE0T2O1CYeQege2mujxH1PUkUs0MUx9T02BUNCYoHy12kUbL
oKzFr5muQbjvcJ/HXEctrVyqM8NjNhYVhDyCDIi7CHnBMCXp2uhBjpToHljzSW1KYaVL7EyM7VOQ
r8Osb9Mid8fa2rTS9NuNlld3gHRye4taoiNbwoRaKlvGdG/1xVmMVG9EXtqxvNTiejdH0EXUeVsW
IillkzQ1pAz+ZqRKYAsJM6F8lr1pnyq1J5J9rhvx2mLGrisCavz6UY+nRJePqYoWUW52ReXTwNDF
p4kYkUx7K40/ExhelxEH2q0Knd7a2qS3mliXDsVG8dL1dGkmzPReEk55t4smRkHpJYXMpK7DkGuv
Q0cghEjXe4p9WszHkWMq7W3qvyxkEXElrus5f8n7bVklj9RSrlYoE2GEpIPgD4R0c4JkiJVYkLwa
Y78OYE5F8zFbR3/yfHmrG6wI8m+Y5+MoyrhjaU/pTZGUQfIl5Pugv+XNOR9pXTIRESnNVhyA+Ipc
v6o1mTnxIsTGmxiI1y5PHbAL36jo1tsEv/7INhnCq9EzO9VDexIl2FDuC8EZsDPoVnvo/dLu+WQF
yNSUqR/keacv+VwqQKEgbMdwPJPJX3Y+tdHLMPwB9femtCyIJx7mho48KySGrfSkeyRoq1IZPRjs
ad2TfbFq24GrdaUYi9QgW1f9j4zBP9T6K03o6Dyk4U6bD4lB/SOpeWZa4eO/k2T/wcRp/h+K7F/o
wUFLZoUw04FpO3fwFVehXn1Eo77OkmchbBLtg7ij//6Z8r+b8vDEIjAyiE1FaCT9Cy03WT0gdq2w
pO71TQm9tOCFtO/8EQj/rlpKISx6u5HT9OBc82FAFRIR6wHUNOTFji7U1UilgmLaJWoYVlWmgB+i
HzfDwkgqJHqdzf9vm6V/C8PHx6tjUiOiA3mU+K9Gwi6RSSePuu4g1p9xu6Ap52LcyvNTyrxlwSeh
SDIy3I4oev/74foPrnmT9BWDD12CZsmvguH9J9VkSDhIHCR+S3nJ0p9B1FrKikDzivmPhFsjKahD
mWkQqhxNPBcM3AJMslyAZ/1/xlC8Vv/OJpMhYImkQosom//S7/+0LdNUqHMZt/MBVvlcJCSBm+Yu
qy6GDpKFL2zMhatf9/ugSx+1oD6FczH8ieX2nqUDiETidDmBR9awliJUegI2qcDmqs+1rxptJFcj
9p1kW4zhRRHj47Eq9138S6BESv2x3HUUxlZrEHIz7Gj6QYxhLt60v97AGKKy2FQaMQIcppbExaAZ
ToLpFf1Z07AdCH+GSvgoAIVk6yUfFezi2sqaWPIOcbtp64ds3mlSJYjEFct0LZiL+zC/pQi6BODh
uRA8f4nYFIbME+QQ4mS0+3oZM5Gz1Nm4lwfWqHE02Dp1QT0JozR7D4F1l82LognHcl1N21IiBa7f
19YuQeoToGhBfgReTvpQ9k7wt95cEbbucad4qaTsOoZTv4o8PRovpTh8BzEhgeqNnnalWAyR01oS
emJSdospN/CnnTl/LHVueQ04YN6ZOu4iXD5SPu61nsUv3QupjmdghC256Oq+UcR1KQf3eay2cRwc
da2zsz9pyxaM5r7u3uT2j9jUazF6jQi+oCrsXqOY7pVfdI9/yD/bp42MnBq5IHRPOLK6HJ66nnuz
lbh68qOZf7hMpKfBSuSg8dCYkKD2bImKgmZdD1AcEudGAA+UHzNctk6cdQwC1QJKqeKT0PR1KeKv
lo9J9h21B7mmSg1R0bEBF1tEgOqbYn1lnMRSyDZL/pU5kCddof0w33QaP1gWKRiVeuM7xJqdy9j/
9YTIrf6Q6Mwqh9d2viRGc4nihlw1MIDyLhCvUPDEUBXQr4Y+g9hTgj2Zy4O/Jw5kSh9zgy6upSxa
/eoYvoEzGDDckAd/PL5JRFgPrNZCKXrNey4xYScKiptG+TOigc0ggrNcCk4Yxbi01ExyG6wwcT1h
2iIPY8YPmFkuwhyv9+O3vkv2tcpjH22Vgaz+aISFIybtEv2a1ZEn5Hm8LqRoj+RknWeATwV2l1dh
YWAggYzlVpsvLUmGsehpem2ro5da2w49OOTNULQeUqOTIF5UC2jKz7dZ+yUQyzPVp5EGp6r8JHVy
3RdbpbvXo7YRuA20kdAWnXiqBOFQ6O+kyLJzpnw5SQqA0lk1smxPlWPX1m/tDL0kBJdoAPing1FG
6GtgakoBL/QS/yUwuGYSdatX26A+pID3umo48vwHsal4rCZ4U+7nsCcdEmzR5PHdf035dxVRPeKz
ks9OSgOTaSL5JBNtSQzv9RupG7aBV64GxvC5fMsXOgCAx69BmNxZ5W9Yba9GhBeZj3JeIFsG8Z88
YakX3DiE4CsKL/fRYQIRK1B8FZTebw/vY6DTH1DF9CTYGKT/+B1Dcl7YAdDRgGhKLrYDa35hwsa0
70lgafSOfSQIeoA763psoMhCu1OrDY9Gg5gBwA8LLIHhLjRvkXINzYgAFuklIwvJLImZln+AmPFv
ryRKjlOYJMnadWG9yiwyv17r6hlitZ+H7ZDcl+tXDJBXt39MCBOtqAhavc99aFPcvsBZg5Gt4uJp
5v42lNSjXGRvaJYZjwFUydaX9GsvN7+ZFB1kq6I3k+uZBWgWNXZWPrTsp2YlGWUXNjFnEqgr4m9t
fcExW9OvKR9r+ALNSDYJveejv9PMxM3qeU0n+66k3Cgg2HhiMk1OiAsBhloHD+K0pkYexxzffvvE
KKpkWjWZeY/iyCtVvD3D6CUCUq4ZTk2o9oUV4eINCBrBzxHEIAcdu4vcLKM8RqNsbu03S8PFBzZL
Y5XFMpJcIgvociTr5T1SCtdkODMnO2EdT67J3iy0fe7/kUysNYoHAyCb0A2PUqfGqCdy0FWHgRtr
oCkCexpedSF8jpmwhbraRT5NHiJwc+4OhLhhJyPzneU4TMoMypOrs5cUSyqZq2enkqDO0e9xpqDW
J5WP5CEWW1gLZyJTI7fQ06PUULEQb0fjizSTVYw7XSRzqU+21C+JJHlRUsZM8dZPyn6s3+ohcpsA
AUr6mlbRVvU1JwLq6LOHNsR78gOP44J2tXsEaNxlDKmlPSmTXU83fB4EyCZu6POMG0hHBCw15FvT
LM9nUrGCrVg+rZ4bm7voLZ9OOTyhBKwcFcghDGp848jps6dMZyoRO+smlvaqFtzmenb6sPoMTPs8
zK5fNmCsmHKxBgERjHQsr0vFekVpuiZC9UUiYFOA6sslV1CitQ7w2MrqQesdJb5PyYUazg+teK3J
zCxlb1W246auWG2xPqhjNmg69z4KbYHnb8VzJSANU+TU5FFwYJmADtlfIuLuGbCNWR1bkJTje2f9
jvWrrmGhi061HiJ0qp4sPy8kS7lKz20/mXbNu2raUy5b1yStJxXOYYB+XYLzRW89FKeYOGiphyCo
0Pryy+mgunk77EErjvCxhya5+BDptf/oQki4Mds0SbabsZ1X5aGXd1Ieu3pvq7nv6IAcStvaMhBs
ntGSWhM33pMFSPXUsnRIIxTqDHC43vlgfSQDyz9JTHnSMd2ZJYBC4gYJF6E/vBhR7BlhuDEBX1IL
lw8FUVPL2a/wKaAMaE6tqh3BP31aJol7ooX3s6Rn56yWt6Fsz0PlNe3bKMFYBdTB3toUriudDzML
nhFKqwsfMliFTCqw7/vMTnQ3aqdzxlo8P6nSdlkIxr0tdyee9YEyrgs4bx8b+Tkd3mHnxPyFJ1E8
vhYtTCM5d0FXOvLi0wfcqYASV9qrGJ/COlz7QYtAGesAKV6DSGC7RbR+6YyqN8VfevopWwEmIfzJ
03UIjzGP9w7MX2hcX7mYHc5asCklyre9PO+aIGE1Tex/hRBAGZPNRHYZ+IIRkQUPk0aV46a29sSg
XaK+PhR5uiut6UEab5A6KlEZevOKUH1qiT5HrB5rWFFZMetEcIPLGxrpTO15bABMi3uJfJKhvgeQ
UMpfIYWr6O5Guo8gludGviWPqefxozlTZSFeENfQd+hDKEQORTsMYycRdLuGGy+EryyiHG5g9ES/
l1SHLFS2NeWGoubvRhpodHh/RT8bJOeRK8IeTRxzCjEQCMx4c4VVmjE+wbz1UXgg4xflcgcmjIa/
IQRVgTdNmIJzteiUFKToNNGjdJjqg9rW5R+x/EiEcS8K9Ung0HbhNsC0IMokF+UXM/gKxDfZwEvE
zk7vcqT+gO177FerkKAASglQm6xnnfbkXkEhqpHYMR3kAZZw/oBn5jrr56MpfwstkndD5wnzJoaj
Uw35KVMn8ESKPJQtnblUXP7poVfUO3JT0uexlyMoEtyQKPghZnKuFs8CKK4U1Vcp97pU/A0t8aAN
FeXNpIgRRM91O0XRkQHCztujxbEbZnQVL/N8EgcmAsxFc4bNTDvG+g9MntS8iQT6mVnqVX50bodL
Yp4h/hbSh0loph9n9ADQPbS0Gedg+CSFUeI+MhE/s4TpaSVqdWznxusEWh0G+1h+SYMLwmj8x2gu
ScPMn6O6LT7yOLTVSd2lBRETFn2hoObePHVOkECzDk6M/CtlskbW8r4ftbtpAttVaGcXro/ll2I9
MSGmgS2Uwz4JRI9A0Up7pSsvlYPDiCWhR1MvB5BWYKOl8lFAGbbwQwMhjGZpbGogw5SHaEDAvEmI
3xytC5m+vnEzFm+zYawjZuJR+6ZQMuzTJhCGv4nxHQdvVZQfDwUxIEn6UhewZ8BOc0XwQsnybbGA
5CxxvvsAT04MXM7OAAxdsoYKC5JVDGMvWIfOolqK8EeeiRjTFjbyObFQMvZyTaChKa07i5gD5hA9
YK5qEosww2Np/TPPflvf4nGWPzqR8qzkVwlNuOCo3kW4D6LxVZZ+kyxmdXVImabV/acZ/BkbmNXx
nETMYjM35ZE9wl2pPck/rCQoki5Lp47wHNTHtPgeub6KtD80AN9BtDeEGN0zk9YAUpfuVIirpea3
ydwozVcJYTRDAloodFtLcZYrYUrPSIR55oO0wdV5QkS1n9ZAAMg2ITUnJc2dfuY0SvYgvNPFAruL
lvc172j1s+WUMjPmQ7Xb0RU2DdZuwalBTggWwIjFrE3v0a6YyvCakjYyS9PeIgjN+E77hhAXye0t
8pD7WyQC2wM2qpaH5ALz8a6IMoJ2dqagbrKOmtha+TZ0RFMR8wx9OEoCGr4rlP4GVHNVrvKENuoh
fmcaRDbPuCOo5o51gMJT3Zt/NLnxMg0qQusR6Dbjqpy4EsrYMRPm7YtcSWN6qBbUk6eYhEvmsSkS
5hEKvybAtmHm01gg7IhQYpiQCcl4h8BQmOdvI/FMLd//tSWW3Y32cE9rFJ4A4xpiaoWk7yJrsCZC
cBzE1DXLZy0cpmV/lWdv1d/j4mgibyDDGIZJt3v2UXfQY3GrF8WlkhKe/qj3lm3MqvISLZVTZUmG
9bShQWovEM7bjdTOE5sxYJBNe5Jv1RCF2iQdFTX2xmiTD2+93m6spvSWHYra5sXS4nOnkRPWdxsq
oQ2itbPId6A77Covd8HwzqCrp2tLDAijNhhs3/DrHOvipxkxTo+4w3zptckAQwXcqK3dcWlWPPv5
+I3ZEaCBOssCEdCKLwGpOKRxA1Dos+Ulj0eFG9q0q+ZuWNV6GYaK8SsvjFUs0A6gZsgoQaq08CKa
dGCKykGayBkxsqeuyRHLz/qjZI6TcifHJdMOa/byOSD//kNowWmxomvhrsDZEYC0dBP5shqDoVJs
+xm8hBi2PnrIEr0FxOrXvn4IWwCYGEH0TKBj3971gp/rPkXHdFsEoy31rWs1LUb1NQK/TRmY73V9
sOARTDlGiEL8bnaZcV4HXb77zkrDlQYQ70W0T+ygyTJOAXFT+/kmSNN7rOEGltS7FbdXq/3sfPOj
0bOnkJjGKtBqtCisa6wpXlmgwm2VnUyTKoPMOBdF6uqF/Koa/h4BvGZJsEv9ZbCmE5bv1WySSmsw
2+CzpBSknVTumpRtYQqdeIq9WKDTk/5b5vWGRFlE9B4BkUjxjEAQxZfo73C+QEZwYnxwngGPwJDg
JU4dbJgeQ7StMdoGhozglil8Y+ymhPnclIikZjTbujNuikG6zMDgFTD7jHZW2doTRSK61rDei3ay
5bumJoDDy6fAUt3BxwPY6U911He+UXtjR/sE2Q0ZY38ydNj87ciIgbfpXqXBs5m/da6hGpAmKXvH
qtGEkjkihv3VjA51ZHg0nLyI03gkEWhUdgKVCuIqIYYnAV2AVdwYS++KGqfkPeo2JbBnSzyiuaC2
wRo3CaWhocW0IdV2s44fZFqJfubBZefNB1+HltSXl6no0GWkOJBxbSoC7q5hW08Kdejhm511Ma78
5iSHM3gVFklWOOuq2aQ0M4x65txEvdhJI3MCf7D7WTxk5uzOsrYWDFCbtsCIL3NAp2W+YfUJrCjW
7vqgmJBalnFuxPw3aSlL42Gl3gMJXYCGWAI9xaK9Bkuc3E78JkekhzLBEuLFKWEupITIE1iUNbrw
0lA79I/TBpTBcxJnJ2MS1d8kicqfzNbCq9Tq1FY8hJo7pf+0Gt+BrsCF3K7I0MG5Wey09pb75iUR
260hvxUQiD2jcWSdY9NwpPzLRzU1xKaLG3obfQ3jZZCW5tQ0Q+37Uk+Rq7RvxNvmmeXRGiuYyLf0
cTsSByYFO8W0NlNGyr6/06uZ2w0WJAPIYY0hb3NxrwqB3eh07ERvknCU+8Ke8sDLEQSEIcNHiMgv
lR29SB1pUvdiJD5UPPjUdyvJqeuSbYlFPEktbsy7v4BvAvY1ADuZ0asPY9esZ1dn4Bq2CRLBBcmY
8m4/5SZivB6Od7hEorW2vicDPt9MIP6/hvxbHVlSSIjzLUp02gAFtmnLaF0aehDngEBVXl6hgleW
vnPpOCUjHjXiU43kbWC+3pOebsHDaar0UGMah+M/0zB4eQvqLHcbjWENHaRBY19aI09fhgkZL7GK
OELR2YeBQJXhurjA25RGmnJJgHqV1bUGALGqj7M6ETz0bc5XHU99GyinfOoZHeZNkmuAycCNAK1v
0+Le72V8xJgnCRnK6TA25uWelq49XmPRgEi0bqTzE5VEGd5aCyXatZm1sx1CapBtx/I3uybgdBAl
0tYgrcmUnQldRIcOxopIuTC5M0U6PXsUQXm1xpzqxJB1A4+sxuK+V5yiUo56VuPzuY5VS5zBoyQ1
p/Djy1xqZ0MtXxZpZeBleJbTckHSTXIEEmlDDcc5Y5odysc51NdUQLql0bsaZq4lVjyOqH5Pd2lf
rGtVg5Ghz2YZZd616GFI5qqGmljWb7qYnPJIOFb9InsS+9dIQdFodE9LCN28jq+9/mUZC+/Wcm9O
ASIDFu1kaaD0q82rDjWNvjEiPlyeeTbQ6Tw2hVswnSEFOkCwknM9MruEs6/tYXoaeX8OtdEWKtEV
BBOjqWJrOG4kvCmfTuY1fx00FXYVvv3kv5hdjgMUSnul2V2cXewoeE9IW8Eg8g8LCr4TLCX8Wbwh
j5sTO4v35LHU1S3daXzH32FEcbbVml/9W1TmxBv+uw1s/iJYjCF//Sa8LNysHrelOo2fUZaG0Ha7
Wuwky9ftbXXLsLCstnz9WewlfHHwk2xvDi/BPFK5y9/yD5/tbx74SNgof/Pzt3CNZ8VqtdhnotUW
382yWY/Hso03LCzzftn+5ad4bfj5Y7HOLNu2eFj+bhd/vTS28S9+li2mGD5v2TQ+ankTXkjzXumk
Z7wJ5+jKQeJwYJm5cQBCh/1aXrx81I2v7B2bfuPrcqyWL7z70g/3WIrl2AE27B8/Wg7N8u4Bfcoo
ipc9u43Ly1FX8FbFOqQjr3CXveCb2QtshP20yS0WocUkFC2HmJ1hd3lP3vXMESA0gDygzbgVj8W1
PoMd3jjV/BvsMT2pFCkfsaFZK0xayF278JhvSaTf507lFkfh5Jer8vXnh+PSr1Y3+EjsOdvVSli7
2xU/Xdw/P1thfeNbgf1kd39uP+w1BXnLCfz54cT9/Dj0+t04vxyeDYfTGT0OK2fduT04Ulu21mHT
q+e4F+ylW2/Z3Wy94rXbrWOQAnPEIqbt8U9xwqS/BwknEXv4s/3iSuEyut3MzfLby2s5XlwcvPHf
a+j2c1s28MamLSeEa9Vm+5azw6fgd1pt483tx11ezK1wvj3c5Wq5uavVweWaDDfUIYacDzZzeZHL
H96Ra/7vO/BzrqiVv2zMbTmr/BrvbC/f8rMbBqv1cg75aG6C/30NP+YHbNHWX26fLVvHgbn9cCEt
J27Zob8XNxcIVqzb34M5XDMhvkZIDMP2HuEAJyjGE3FxjATHjfE5bmHS8oNRsQqyx/Ks99cmJwhB
rDZ52xBHi3EKHLYjxEwl9ZWEcxJm9m3WKczGSRPJ21uGIkiEPenVGwadQ83qbgCEnlHyGVm+rSIi
AiRjvaGjLUYtsE236kziG4ZYCUAbBV2eiTsenrH00uL3HAaDzJdsoyB47UmQkBgIJ5o/Uh09jDjz
3Fkv0IeODrVAxNQ1GQAm6+bxJ6wgZQhcaHWUO9FSZKccS+gOcTQ2MlulwfNlWr5NeoSUwlknPadE
01Gxko9BVHPSNDJm+8017VAW53elvP1NiQspU61rEleWXgUEkijNowHB4sesZyhR0Q8uTWyWf5rT
X2OInKAeEW6u4/FPTWBizXriOZQAbPBnbUYeZdNgm7h3auokQ0pcxyB6N2bBbt3+DOpXumCBM8T8
KMAd1aQy9U4YN/sh0F5yhc6QDqS2KB0fKcycPVC6bfRQRnIOiBsu+RZ3fMRJgP8UtDipR8cUxk9j
RoroK3d/no785nH2s/2MSNykHpw+b0wIArzbl1LUp2gpDtCxFYr+Rt/p8wdpLWTdpBwnRyIrbZC7
dcvKHUOLU8zEg5geeZoD0bICuH+PaEW2TvjT8+QmsxwzQRGq5kdMQFXguBauaWpuzOK3MiWKlaB8
JtNtkTKJUg2jBDTkh5QR3Ro0qCh2tvP8opt7hfjSkAlTuAraQ5N9CahNslbFobtU+hEnIrXbpDKd
DHQB7VZr6Rd59uREcjVCozQFV5C2LVPy1ZnpVaM3TPC1veWq2nQ0QHEqVt3xZDmTVCCafx2zmGs2
3QY9nHYUrTqie1RHXFK8uDlCpTr4uoT7le5i3dyi/N8PWbfVMehTW2jEj64XVVcBbtfj04w2Jifg
sW/uJZhkzSK2iC9mJpOoZW7kRra79ppg646na24d1H4HFb4zu9g2IG9F8zQK5Pyusz6+AeAfAgSh
IC/kh+hepQXEvuRkL0YYa2kGKxalUdp/j3X00RAVagpeD/ifL/hceZrrYS/3HgbnhImjHDUXEV1o
IFkHecatFymsZUoJGorCh5nk/flJDhZaGu1mjaMN8eUGVUJ+IXDBgn4tyNeswy9POBpambs9Dwgp
IAGSBSaJvzgTWZaBkxoA/V3+qRY5vqwJThpVcWvaxVJBpRpSTX4Nh1h9ZYOT0rzGdbj128rNQFFj
2Vb4tlPaP1GPUBkTmBruDeuS4kfSGMKkwL+EOFsQz+2ZVuHOocu20zi5cFAEsGlM2OUAu0LDwh35
vVxeleLFxzclteUxnXNqSojE4LeZSJM4E9t+xZqpbskw7veFNjqjPh/9DFZPNk4ske5xhW15Uh5B
4sSVgbhvCclnoWFO3jhKl75UXuZgkSdgDmPVOskEXlZurDRHXbeeKt9rEVlmVHWMfXkonKZO7rEq
H1iKH0uieFP0VNpEEWjypkKvyAN+t6pxRGs6C+mnGb6TgUraNbn0aPCmbJ1omL1k/EQiknXMRvPH
ZO4WVX6L5E9gdNRLfU2F2iWpMWx3hvIsxG+L+CQZhaauHqt5qzPe0TFegPmBqNZoxWO74ertKUpB
F9Qpn62+Jzdyml7lKV8rFkPjj8nS3sD0BxOMWPAnqO+a/9XGygonlUZUcGnuq7QBeH6vBMyXc+8M
f8H/TxOpKC2gtGWF/itFoMy+rVNCVfUA96jJOzpPuIJWBv3UIaPVhHYQk4SK6HWaw1VtKdtKSNwK
cK7O0dey7aZ5LAEPNZRmHXLj+a6EhX1NgXxLxu4mT9zBoIIJPoZ12WQ1KyBA8t4OOZ3NAnaQOLpj
eYCsp1LWfIssBI1kKbFU7kYK6lrf01PCtGvCd1m6jTluMKJwMYzU81fyM1R4gEnHjQcqSr5jSVn3
3bUxd4g1TMQldXitg+y2gLF+iMfA+qGqhYcMWYZ/kQhAgHna1SZ2h2DyRE09jari9B/+pzg7wogG
jymX+ZXPKwy5Mygxn4Jt6Z3wVApgGZbHbFczC+p2mU8wgzP+6S4I1duPFPh5M3mIpzf+7bf5bD4D
cvvMm28DRj/jY3xUhtUv0UGEw61MO3atB8sN4K4IIehFuuA9WctHjcFjTcQqYucVJMh5SbIKf35/
U/eq2P6t+UNXVfcZnZcPYblqGw9zbdrqjf/bqDc1I/MSnY+TurmrvNc/O4Y5O3KEi+ghuPy8/4Je
uVRMff4Oq9zdPYFVvZZU6dWTGKeNzD/+nqX0qkb2iiOf522hbEauuk6tecBinxw2GkG8/Sy9hDr8
p7aRtB4NnIw5dN7RNbkKImUdMkTFo2KLHUtBGmODhFJFNjSd7IAJiGr8RjwAWeSu8pYxpRscjCVp
0iKNAuMuukPcX4MUlyi3VYKOVb8KHDzAdi8mpJiQYQUbVDJnRym40xh/aNXp2OAaFatwU8rzZ6gO
tiIPJ0tReXzER5XhMx3hTRP8C1Z8TeEFytrEi5jsYp6FAoxVGgBpMhzzBz8VxAPBSQUxfhqVtGmB
Bsro3knrW00LKxLDffk66ONEPuy8MpjGAXbT+V69UIwH6zu+S4O0SyI4OWwrTRA7A3InfcGofCJ/
p56yknSrqdpNJZ1WSD0x7TyJ5WE8v2mCuWqa0ElTIi5D3Ykg8PJoOLZFesVtmUuZLdWzbRhM5YqE
fE4crojAIhXZsUSSFw94zYANj1CNfKkTTdU1AjRWiybiRI0EH1Ve4q8IYI+EZ27chepHNc4l6Zxp
9CvU1nfXVJd+ah8D61ERjzFlfp6WtavIn0nkROCt9+qjCgzQi02mzs2KQZOYUvQ+afpTo3auGmuf
qVh89QAoG7fFkmJXQzOlfmx3XYrhHBJFczDA2Fba0+nOtFBB6w4I20HgdKYJhACdoJObVJpuXoRO
5WNsls+t/BsGxHfXOsKX5gZTVfr6u0jDZU/aE/TBWi3eqK+FYMK1uM0a+PcSUy+iiJBSqPEHTdpo
+aitivMQiEwxqSASG6cNvg0AuHlmPxUBFxOpBj3ipEY3X+q53kKOdobdiLQuaXdh6k8C6eean+5E
BQ3+a54TfqRkya1ib5MkOzbx1QixUYLKGGH6hptACxBTAdXElpfIs92Aw5patq/L8b2URCcVLa5s
COAWA0sxA09c4glycrYtksCn3AuHa5otRhZg37zwshKitGN0AOadEg3VEcc91r8jbN6j/xt0lzSb
NgnCOVCMZ1wxDkBqyBEYetbDkk9gyeF+KJS93wG3jOlbAfiPWJXmtdWElKGt9JeKHOtC7FmpTM5y
NSQ0ECmAOVkRbvM5wiBzDZiN4M5fCsfF5jb635M6IOlRkMXYge4QFptzA6Rgtv0v43ofuE2M7SeG
D7VjZjEmiyKcKaZwkg0C87U3bbxWYupplGYL1RuTMll5M5CPVC9Gt530ehMnLEeyBxyn4deX0ZRt
v6QNjkvqRaPSi8XxuK3kftu02OwWfzkNlRWqZjn5lOL9NM0Bjz3CouyeQTZRFgPBM8d9t5hpXG0Q
11la43knaH78FMJdM/6Is4DCUH/rCNOb48tEcWzRc1+Ap80EYDXqh8zMXMhJXUdUxVBlDAaEPNGD
RLtyx6HFO5ojuUbWT4QIqjzOpbKOINOZ6H2O0XyoxKvZ/BWXIQlNefaQvakOmYvCx7KWW4fDB0Vk
kFDZz5R/cWZls0FYNa9VLELUXyTmA0mPEp6SeIc+ZhVzlqQJG1KvnqxK3Y2kqyKJqDIoX1U9x36x
o9vRBupy1Q5KUstDgtH76CBYKupgTkXrP3GeIUldDcpzFj9EmTM8fybNWub9E7KzEJlGCgNRSHLv
MNgm5r3yfyg7z960/XANfyIk7/EW2xjMhkDGGyukicF7Dz79udwjHf1LqkZHtGmahHj9xjPucc02
RtZvoNH0E/9cTMznu6quEUNYgkGwYELNrxySlloLEbFcQCoXjKsbNSUY+WgXpg2LGav+IHQYnynb
IUKBMRanENhZgv0Tzz2mLqyyDxGQXeqYnAQeTElLmqyRluoktVGiNUA7mAfjLr0V1AqNOFhGgvQD
ynhUFH8QrNIl3MOxkdAUQ5ceJacHMo0SnMOq8sL4Tbp6tMCpMPr46fg/SESJoxDXH8f6LXOJF5mK
zLWBY9Kf0Opc1jKzCYcMNQvps6yauVL7tg/GJujqnZzuVchh0nUDTXwqdqBR/Kh6omVRyT/I830T
6RrR8LqA5RxSVTT8HlD4uAILA9oUoIyNdyn9yjqoCqMnC2IM+Q8Sn9/h5A/HerjmsGzV8K5yrC70
sviGacOe+32Jr80ajCR051Zx8fE6M3Q2xHTzgLoyyc2k+8k/6vvNR7ELHW8Vj2kNXP3DiVDrNyC0
UT9OygP5mEJLvtwPYCmvtCtyu6vd/33slPJHjVYApj8A60fg/J9P/88TGGXc/gNmxxLllhjQVleZ
wzhAt9ejHNHtRRwYzFMs4aLsVsmaJfaH434D0Wt/Hnf8/n+Oizy92QcSF17Rl26tyXAHuYdGbkPN
R0Yi2qrigx+8SwbiYRi37BMgaRrCxT8/gm+sBs4ECXVNQdxfVRh8f56JFurx4BvoDWCiRiMcge3F
BJvC4CtL3ypa2kmyxzfMbH+489813H8fV1dF1ZSxA1QeVPqGQjLEe8Gdj5RkW8cCvAGK7ugfVHmH
NknoaGQMkZEihfx1NQKnK95oSkybYcCvk9qW8lVQhKk7KCEVADe8o/UWrJPyg/jjb3G8xxGC8OP/
necD9SK7R5M0M64kDhpGKeaJp8UcuSMMgkE3vHiaEk+adEaFuAuf0Ir4YaCM0/7b4SWkDE0D7ybJ
fDBfmMQJHbdJoK+EjMayX80mQbWCOfMUHRJk17UaoY5iHxgagEJ5I2b50k9+mqV/myRAAQTBZIEU
0FT8c4jgjt6EBU3AlQog0fflhRSPaf+eTUmrEboolmMDU0LKI2mIYNUfyELfCUoa5hOMENlUVdHk
Sfx5/GgIruhv6tIKZMf15vQGTekzKvh4fhjTDrhh8sPg5PZ+v+34hUFPEkwdW17hYVagQBDWIZJJ
KxDLwbzoppOzhsXGZ+JlAbE4oODwlRQ6qnERsSaXdhVSOw2AT03leavTYgk29E4vgSc5WQWsHELn
FKMisCCT2XVxm1Oka7U9lIwZQv9E7sZCfRNeyYHpot8+Q9++uRQjGFk2cgc32JlWz68TjsYvf3Fb
mK7uyPN+TkubvG8UdlnELproLNEKduxzTFtS8P9oAjsq9XTPRJbYpuVXSeD7LUDFE1d/aqRt/0px
L31JLUF6B1I06d1UA8++yYlgkVhC3uAsfom+Q1fdlXI3X8s9pSgAu456Ho5SMI1XOCx3XvTM+qBP
3EqfGQhY608/LhfKN1FqTZEojOiabo7G6sbDPMAnLJUTDZkXJY3n+qT/vOk0JFP4DeGgUmlNZzlS
UopRbqICDmIBfEInDWDbRu5YvDu39v6CEsWslKDThAMY5WRf6Mq26dxSwuAgHEUVJQ8SD2RWdptb
ezKxqi2aCuX82s7l6gNE0aYXqtOQoXTQ+XtRrS4Ajekwq8K8Ie/Aivffs/87TY6rVgVZxilSFATF
fNgmIjmTROgh4ipt3KsKBuhOQSQx4Foz0Zr6LSGp9/2WeLE55tHkMiCwpr0SlOF3g07Ap5++3fXd
zbzR+M0dxBE+SnquWGMc6jzbdCWmPfj2/fuk1e9zR5F0POYMpo6J8uaDsiw2rtkkyWJ5BawfzUZw
lpW4uArPN/h7sqM4rboyyl0ibc142yS7Wt/Ggg0x3Qyt6zYiexVnhGBYvlHtXoBfUSFYSL3LU8C4
wENGAW14GXwqmJApytF++NrQDi88NbInwaKEcJGuQ0+dnJHl9HUv1I5Nl9ia7k00C0DhNToDRfkx
lNHHy/pzpR4vG39rkUASn7+HVSr2B2olWYKgzUyPt0a8ozbmhOm+eOvNfRA8D8U7H5t+7oMiGJ4a
t4y3ib6J5Jks2BN/XxUHQSYKcGhWIQ17q07SqdTXAnUgDRz9TKWmj31U8Z545uS1z+cjhF55L4p3
ZDCaYJGEv+r4CclxsUIqn34INXSEQVhxREctnv0aHv9RrJZD790lpA7eqWPjCUIxk2oXwgs1gK1l
WUPQcILGNhY6om3UzyfTCOPCX5n8fKvtUfl5pcwAyFFGRnUZ/OSdLLCjOG5HwNJBmizJzafUAcea
Lk1c1f5VXIoVIL1Z7QbNUcvtO1ds7ARwCkSeDIEjj2uTsn9uEefVMlt0ZS8DGUXdHpTPNHkeITn1
13U+GSDMvEuFk+ULTZmnby05ozTLApC+iypbDJOlpsATX9xKN7sYwiWJ95Ndn2GvsZTZvUaFiW26
boy92jp6izPEOkOji4oAOC6OlEtLCbjUZvCXpoK9Awm0pdDAxA6tfCbz4CtEH3eFwpSrpwc1p+Ol
un3o/qTYiyHG3wYTjvDjFBJQ635Y7uS8vkITCuUVgIcDIjJJbnUAg0Cr7QdUdKsTw4KdQUUwbD7E
Z76gtFuKiRm0GlH4KOJlw71R5gCF0AGCOrMZRnlpIKkYEIx6a1KDbuq8YvbflW3SzW+jY/xeylbX
3DOZeqTMmXxMuP5fxeTXHfyb8ZRNfkkpJbUFcNmGklI2lU/iqUnX2kXWNlH2QiE0fcnjD03FQ9Hy
05dh+KUyHBD37Q3qk0gOkH6Cs53XjDCMyhh81bH+TI4+Yju3LQoYcrbSAdQwaJeR7qVX3O6QScdg
FR2FBeryvKsePB4ofpEqUEAAkMDq28GTg2DaSPApMNxArHZVB54A9r9dw+VCj0gBS5vNAPCSZIv0
FmVM+ub/XvhE43ssreA0SqxiiqIqsQD+GahkoS/4cWBiznq1OngbV1qeqNk5t/6EBYUx4RNG/xn0
EVwrSd3k0uUqHlCUlNvdTbWjyL1Jy2KdSctc91BLb5eoDq/bO0IBOKBP776dUapcpMirUhQp/HN9
t8Ot9tQyqSmN2WRuso/5jy3OUwbO4BJFkNrQoFrfh1Wee7XKMrrVlE2YrCV4cqgaNoxiDoh+d+4g
u069/W63xr6bHAAC9sCHSjoMKcsGdnahO+x48PWcqKJFUGns+Lo6rtQUa24LqYbFYMfgD6fklNSv
lckr0C2acmB1oUxG/RdtxbKbKyTY4ZYp1i2LuTZM0VOe9++IMogR/F+3dmE10FQfZDKwpSKiNjll
9hWoLFWU0iFe0uZEqvT2+tuHgCBmCdUPQAruAfWh/bQo31TUjAjA1pPaZrxT+c49pVoK8762SSko
t5BRsgvU4hL+aTZrhOk8oyTCHiku43WTzSWFJRzy5PUXI/MOI9XTjJnBToRmRIgxC+XZCw0BkflQ
b3z4Oj85pRvfo27CfagfCr5b5Me/E6j/pIigIDGOpfq8ChfBgX2UHhD3ygffD5tUmCMkN6oHVPPx
YzZNNvD2M0Ri8TnS8eBbmzrqL5+s/b10YlRVk7mGlpxbm691tO+5EJ0f8A/N7UMc/9P+ukonI5/i
wuovU9EJResWushUVcUbOo+MQfC4d8Ut53SMMfjO53StmORSu6MvPvXNhrIyT6ajR4aWB8raR0Gu
6ZKuw9EsyqFeUuR2BBurvHpmMFe6s8gvbPfRRUHgRnfu0GZRqQIJL/0wL79L3ZPcCqSYBHyaIqjG
QxRVDVXXh/2d/GFjAJ19bgYXEQmI0PLdFhFm8eGO7k2edo6zSzsbAg8GwMQJ2Jbu7/oXaqX9p8wO
Uy9FYBfQu+jq0HYtAkyYPSCzMkqDopP3bn7bwdksfjh/8fdq/xBakCLruAdjxSfTOftzXekauTR8
+SqtjBPg6Fl3EMl7WtunfUbrEdFMxEhmeb2OZdhLH0G1ozQLfwqUfDITTvHEDgbMuTa3zIEeWqOh
e2liJ6comVo3Y9e4d/FAP7XdTuiBgx6oj3270UVIKjyMGatOlB0mPGA/8Nrca5QNHLky3kfXebA3
1HHlYnVRekR6ytGGSkQ/Be5pBuJ7H/T7Bi9uYAIMQ7VwTTAL8rEzz8YCR1AtmN+oy7fquqdTx1oT
jEhM6QRH1QA2yuqF76HoNBmWmKjgzq7qGzqvsfEkJwsWI9MJ2icRQAGce/GkKmt+9k79qofJhgkL
2Gl+jR20c/0GoNDF/+nWPQvRDEndYDcQqJ25PcuygKY5Am0nk7kOfDRAwuxyJeu6sO+g1Ybq4Sgm
l2YHNZgDuM2zg2DsYxrrUC+M87i3sQ9hbMaecu+ebnTFlU2u7YIEftB6XC3G1UgRDm2zDQDKA8xt
nRL0HDjjCAL8ug5podGdhMfUe3zPZ2KqbwjqsgnOugYEyo4iPapwWHpdobUllyKiaE0pF1/SABHi
jMUAb3thmlww1boGR30yx4Skozq7rqInopUGoeCUCGI2Nk9Zs37Y+LQxHPnXAH2IfRHPr5T2RnaW
KgjgwTdLRUjnBdCqMiqWUH83eTZQsDFoa6bL20CTPrHu6NH7g7oUyr6E5qrZSIrO6FmtJvC1DUjS
KQDQVOghQ10h28perkevUYPSk5wj4zN5V02kzK8gTvW9rIovTZMtwtZchmlmm1flHIc5HZL0VZtc
l6qef2S4wHV3xUva5CgjCzate2lvTpRNgmJvfatWeSs+Ge2E9PcziuB8gVVITXDDdK5BQKdtQbMG
9ybEESlCxPvGL3AmK2AIlUuDONqE6CuFF4mukQrrrI8hMGHyMmCZktQov43KBCCAqezJEgjcyL6L
HdJkpwLIml943K7p2MXyebhxHOxbk+2KdGgSXr1A7j0qqLArKLmT7waDuamZnu0YYuPdIVIhf+tB
D42WXSBArkqL+My+uLYnSejYoqwiJmysAwY5dqfqrKAtqaEanVfkFvJn0RhWQqRVcDmChP9a+Zo9
qVAQQ4qSETMkEHgERbbJVXpw3FcFH5wS2bgOyG0TF7MOELYfzvyAYMDY+YEGmRb5oyGZqWJxVHCL
NK492A0uH3CyXm4z2vNJgrh2GezyiuYpAA02KsEV2i/hLm1bodTgIq6B7D2rrN3stMa+F5eiruW0
sio64KrRWAXiDirG00rb1PSYj+il/nts6+Pm8Di0x1VX13HxkL6l4HcR1AxyKOKqnnWcACoh9g1a
ElATcxNLiBwAU15CUZQY9BMPV22A4Nl01MkFY/tcOPRgifq6Hp1QvDWmOKuQvhNwsanC04jrJTkv
BHYqmiFFn0Ca1cv4mUUtJogBzZbOEZdCh5QyJ2KKoUzZxq5WWfRWrIrA1T3A6IiQwO5VTUcc79hB
Tp0QMOHRIgwMvD6bdWgTo964DGNEDi32K85sOPz7Npnf65Q4rZCokPATqujig11pXvr3ySj0gxXY
ZHsbmBSYwLg9MCFst1Pio2yplk7ZWNwPBb1C+qXYNJ7TCJnFKYXMnFT0yLevpisl9OZhv6E8AFsU
FDr3Yt7aw5fUnrJR7Xg1VOidrqAiQumJW0txOiCmv28pqoKyPmtmcjkF+SDM6Jiv4JQHJdCtMWcp
v+Qcg154BM8mj7B2sxLHN0dm1FrDR0AycbPVYRqMfhyWKCxur7qn+ptJ7KGfNmqyGXPgh+0Y71nq
Oav3qcPSEDSOKm4lGNdr9fZDBVhSv3eGFFmRBB1ip6RQfX2olOuynJRB3okrsUZZ01KPADsYgpLg
yjCzRFskROSfiTkVCOD4555YaePBbotnujiNtPFGqv1SnkD8sIT3TvZG38h4ccc8FGDehh2rxVd3
2q/8r/KO8gwEBJvwoLw5FDjFq9tDIK/WHVI/2RFL6/uxXhCQgoJA7oDnlJtuveBREFzJdJ29+Jck
zsF5AD3IWxeObP+EOuUwjTY0zxHnuSFsOh3eTXnV4hp1fZeQwyRgFCzjC/AqutYBvr5WmM4QYWzB
XtKLWSJGRsoLuJ9sqdN3HeAEVtxL42JlXoKl3Kc6VzUv6yXBg4Cmpby4kU0Wz8qTYmuIDaf4nMwF
evBbwgLyFxKl9NKnC4BdxAxCbA2yBSlFaZhUPHs5dQPUiBM7+hVAfrSbVVzPJjgYIxXNOi7ukl8p
sjega6ECbBgT2gwtERVU1XV6Pw0fSMehbBm8jIhT+gNT9QwYLoc/X63Fky+d2s9KXdCjV8/UUICK
IQRH8QSABIx5O3k1qrmJgMXO4HCIWQaufEYY617PFHWFGndfzSKyH3CSiWD370njMbZxPt4Aq9Jt
Dsf4h17Z2iBIYLGL2+SVrEw0nO7IW0WP9nKH8uJXC3Il3or+Sj7B5atbu5hRVMMFsYfsk7vVolhp
4rRCTHLF4sNyLznlW1UjvTMFrxdDZ3kXf8+Afjj1wLh6R6vgvkyrOctMV08pzJWqVS3NX/9ebn5r
bT2uynQO6UjoCq0R/WFOiLJWIY9eiSsskFlL7h8MIMlTzmo27Y/4NvhY6CxS7C+pHFi6pzPqfATu
rGaRIbM8b5bCDwvg7/7sv85oTOf+k67dxGjQIxNjU8lNNmjqMn/im30VCMBh/EysmxstmlV7ML/Q
6ka/nFEKcwfB410GXfYHDyz1L8VIRTCoGCPSBTJJGAO2/5yNrF+lQoatv4o6W4QojGgLrRu4buln
ihqNsYi5X5MVkRrQgXLGjoUaA4OYBDNx/C/4OzgqA0eiWGgsbhNcLqxIPsg3qk+WwrYkonwLMnWu
bgA9Qf+7CR5UUxK+YE+aiWlHjoX6hgEGJUDd1/JLh+p0hAP3GnC32K8xc6C4ppLEX3L1p3D0bxdP
Px+xBkMXDO3ReLmbVL1SZbq46kQXy+wm/OSnIaer0NftJDPX5XAqtLU/OX3FuGaIEGVFGs6F1Wlv
EVrQQfnTGSl/qYnjv8XzwCHUAGzwkMGVzZAbBloPK3qxVkf1pxBHoYFrszfyL732Rv9bDG59ZZ0R
ZnbhKGI5j0rIo/W5UJHmD96viuQ2wEPqykPE0x5YxrKSR4b2A6c+sDP4qN8EX/rtfKso+QFuSSen
a3oyQHQk8XCJAZTUYnXMMDQ3/K/E4B2y4A6D2yHxPfLNgurNVNdqfU6w1jDptop0O1A21Zw+2N8z
R875mZ6l9o2MM23mabJPehd8xuherd1PLSR2AkQ18yoIvaMJbgT0CnwYrhzN9VwrCvYJgOGNU9+c
oXiBovuqqSPpJ63ZCxkK3Cg/nuVKG+tKSkdQg7geskgd9cjSrbsINd8YrBxqQZVFnxPDPxBVAGXD
1Mka3YZQYdRPYepeQWlm74I0zwPYwdec5BzoYZJM++uoVbsXWxdvcKrLwFV3RQlH9a1HaIVeu486
Pp1NjGrBAFRXJ6LRorBmh3hhF3RR3uFXw7QuFdLERrPGb1emfPLHN0TMaZXqne8IEoIym//3msfY
ETRRNSAGEmM9rDBp1vQx6hk9IptTdYZMOqu/o1OEtYu1oTvU7bUnGfWgVbVIHWL2ZGKBNUK3RXNY
75ZR80No/N0XUdMQbBcI62R1nGcPgxohkLrrZIQjS9i2NhJdaKRpn+2CRRgEmvQF+BFANjU067Yg
CZ/fPKpLLl7HCaIeFs1OoJasyf179Sv1ukuUkai7KKj9+76JwvcAivOkh09TyvyLemKr16VUYmO/
UnEZzs89M0Pied4Jk4UB/Q2YAwRJebBpUdW+3U/17b0r6Q10MEVSb1Ab+5aUMyq4BGBXpl4ZM5Am
b/d2nZen0a4RfFtKAK9RQWLjHecyUppmk9mlQteUuSHVb2L2dk9xRuA35SmPCrGBACEJgdJCgS5O
Lep2anxODBjm0WAZ9K5QpsUX3BqnAzSKnoak4o0z1dd21zvL+Ii7/sRkWkJNBoFgJTijpkdhc4fd
va7dtqVJqEu3eliG9xPjvMMb+2ruOuG+gE+8UVkdUfY24gkirhRoMwN9p71QItNCYpghW0diqGdY
QSjr22hpzg8VCX2GzURHovd2c6t4sFhwRudkoca5gGmaVMwJheghoNqiUnACwMdMLMP4h6f6u/z5
537L6NPIQdGhZFX9hhHLB0lKG6NdsXcJ4SKiT/sFuLDWmAEu9CSvpIySWtHChDJlLib5BlmKqweq
lSo2vkU/FkG+L/F/ntBDSFLAskB2khMCMiB4RjjvvgAKoKtbhG73mqIP4eDbBaehwvPhhw3mL81H
TfstEUoDgha58TAVJ13QpX6itCsJQtiN4K95ZwEaaOTALkJTsTi3gD6b7IvdI8ODUJHd0Dwx1mkz
4rmuIvOeyEtMwBy1/7pHaFGW8NXZdjw0smJqLq2fuuws9KGhD7fEuZRCWCH5SDFExQgqqL6CTkFd
JLH1W+kY9IiUduSW050HulVJnVOYqw70/y1GPOx8H94m5YluFDAWTGy+ZIIGTfwE7zWOpdETvOMo
LVIfNLENltnC/6iKeU7bf3LdG8NqKJdoBMHcCUk3fSWeX/v1iEER+33L1vLvReR3zPA43Ag2VRFM
Iovwb1XU/wRUWqsmwqRRmlUvfdaTdaJoNvo7pm9fg1PMFiyx+MdQ4ib394larDKwlbfNOJHGbayp
1zUpulS4487sJ4tbPc1v53F/r2S0CJLxRguMFg2fjB9OXPgeDQGYwNsRdKMOxut3aPKfMzcLILYl
jqsryOzJOwgNDAViTzeBeCCQj9zzDDHI626gQQKoHH0By4eerqAybWXxC+5UL3XniceBhBJZgvko
mX+U+qlIR8ApUXofHQ8NVzwi1i5Nb3MwZIw0tNl8rOtpPIXbcoHWcx2tjK9oA0YXsnpOGQC6BgYo
lSN43b5FQBP9pRdA8DJ9nNVtbkBgnJGSXu6oFBgWTInEkspN7T9Rwc5ih6I03U7K2jfZxewdiKwG
XNWp/DmtbAnJ8XnXANLdGv6s1vhfsa7kqfp2u9qR6SarmLgXbn48TV71r0pEJ3dqeqVLsxjqYTo9
Ejjgf3DRcESzRG9yAiZeZ7bwCujIfIdszgbsoUsCKaxejB32k/aE+hTI+nxuVkswJIj0DK9Q2ZoZ
eljaxKvfs6cgAL9LWoaakBRZqPDrHpmVOdZHLIKPW7QKdjJByblCISexmxk1H4OemtfQAJ8BvSG1
vLY2wveXMgLtbQ3GtNeQq5nDgcjMGdXi/I0w6Q0JwGr+ha0XnBU2nKn42rfO1aSTvvQH21Qt+quC
AFnGIeG8ej8lH3+LCwykmCQRrI5MQeghUIkyCmlmWtV0rhgSIVpzdBWXGXurtLwve85aoIcIbAmn
BMWmEMbycT3rX9ET4AKsqa5ojpJlO+JRooyzh3oT9i5uI9I2v7n/nh5/gcJqnCt8OU4UATTjAeiV
KyjIpTATVnJtYQ5Fh+iMgiRztp5jczAxiBBm8UY8/XybvtvysmRTT1Ql1QB5qcgPJbOoFYcAr5l6
RZSWrwxPhtTBblvOEypejdUuBoLwi79rlxIttLX5Zm7CY+OKS2LU6qVYy7ZJED4t3ihvcHMRUx8Q
T3FUFpWFRIJ/JJWnO/G7O1pYxiyI4e8CNhv73/++i9L3xvefl/KQblZtGJpos6JPLXip6WK6Ezb7
ibEv8YGRCRtwvEbVFK65ct10swipp2tOSy2aXomZ2Fa622CF1MrRcPn3mSnjWHtYtwkQJLYZSRZR
HH/o/TXJXY7Cu19Rl6XZQAt9eoe3/ZqjITtGDsmGOhSEJ3gMb+E2Sy28tkswFdmaEhG5guxIR7pU
xhMrhqwgtDlLN72+kYypGu2MC7QOqKDpmq0yjRxsQOTIIan99zVI37sr2hjkoHbEjBJk9WE+yUPq
39W7VK1SxgZ1f1ZZw+Mfdda4lSujDLUUIeA8USm6wfZ5yQH6TcMvhXFQv/kbog06V3TwDz+c11/v
LWRR/CzZFMFL/llkaPtB9odKqFbycTgIHJxKYuTdgItP709oQJ10In1/JR1lj3Jpuy9dCBTLf5/E
XxcbjF/+7yQeHvDdl1TFlDiJcEGskGz0WchuRsmdwnO9aHdjfQ+lRpObwZJf4Us0lT3gk+WU8qBL
pdjpYECtcudKj/9ajPnS7fnf5/h9B9Y11J/1sZMvUqt6uE8lYMShgBm2ujde3ffzhKCauH1Cgi3n
IkLHn+Hk89+H/AuAaDwmGr9s/aouPCaLE3RPlUy/g+cpruAcELA2OpSG7pdUPLV+bNdELx3wqBId
Z0yXMKeWqiPZQRQh4dTjgqcmCFBPfnha35dbnQQWZIyuAunl34c4tYKdDkkd79A7ECTCVNfAqsi6
UWO38DYkYUnhhM9YMqCPEQr8+6Yo3x7EeHQAFaYoMWIZNX8O2CvGMH2ZtACoz+Kxw4DhJTkM79oZ
TCTFr/RmR+/3D+1N/xg2yafyOqGKcine9GcfC9sLwobsCMJH85K+X99/f7d7aY7lp/HsPxevxoWV
IP68waWFAHWR3/2X+7vxfEun/76I79BkLoIKEl4EXMaIsfzzIor+TizeJdWq/Qgru0fp/VW+0BaB
3Bd8ft43VLX35lv/lb+DNNobl1Eu4rW6hJ/mL/3p3+fye4v6Y3VFzkxRZYEBNjZ+Hlem1K9DVJTz
YrWG5TytzrRmLHVazgYX4WJrewEJOGqBOITJs8xNXEScLAqSluhgPGph+mIBM7ZhXE2F6eSHk/v+
sDk3tlg+GIbyrTrRa6Gf5h2WlBKNV787hfraB2ygoUhAJitDG1d+2m3U32nAtxuiy+RioMbZbx7C
ia4BHqbdA27ImT6gXTmwWminuvEC0wbBU9zCaSxMXYAqxSSik5m5MlfqTttoB2WzN6wJt67z4pXg
Np64KJbXtbzI5uYcTuAKQjsf21nhDIfrIlyU9No09z5TPBNM1qJf3JYmHmJTYa3PIe55xQZt2+V9
ATDwWG6TfbOW54gLYm3a7tSlOBeX2X448T3aSnt1ZS6j/XUbHotTspeXgEJsGYph4EX76tSc0i31
mzk+BbzKXc3fdtduy2PHd6oTdhuLct4S3UXo0k5Tfs31mJzMjbSTD9JOP+gbfWPszEN90Q/BOl+q
/N/kK/SKKQ1BvJn6q3GATCx/Ji3MDU6OwRuv/YQf83fFulmX4NamqHO+IkBdU1yn4OJgITeXlzJH
JewH5PE5ELjBseYq66lI6q1MZXwBjCm1MhV8RD8lRR2QNWStYcQJ4yfEeqzH6FdCyecjFVYFbiql
b96C3Wo9fnzizWTy/C4RTBPGysBDKK8C3BsBUuMXweP9759RCTSaxtdp+zxecHS6HoN9ckKg9hS8
Vaf+2d/Vy8hVbOlJB3AXuDkkhomnMhtiByuPLQjAmenlm2jXnkte96/i6vRfNSVaptOX/3H/4hMq
v3xF+VA+wvf4LLwIH+EZsPAW2Np2sq8A6WozcL9etnBU17TIF6afir2iu7S4zqWluaOHtoy27bpe
g5KDWd/NfQZhcETY9JhtjWW17U/Kc7j3D8ZB35k743BdQw1aFctuLoK694TlbZt6/IJT+AYEE+mH
fXQcnoPt+NP5qT4Vx2IbbWk9R9v8lJ6G5/AtOybH4mjMe9df0uaym22zS16j1+JX9Hp7rZ6qJ/Gc
/JLPCCj+kr/Kd6wCuUgCnl/BL+BBlA5RHJDo8dB1p+zzoR2Vo8GroyC1FVn2Eux5vlCVrm7TkFUa
hWdE3Pf6/roxjq1Xzg0o99Nyiabo3FzH58nb8BIfQi42P+nMwsmKHXBbnwC2xW/xPjiO19x48tZY
X1fCRtk0lFOW2lo+1i/R+fYuftxfgjO4gJ2+InmVDuJrcTFfAQY2l4EXwjNXpHk+r2/CJXyTLsIl
/xye81P8pl06jI+O7Tre64vGqhyUQredJyOrwHQXF+ZKXIQrf63sgw36f0/+3qeMs4euf4zeEcTu
P4yTdro933fmkw+v9pJczF+TXzwtC6wsfzgHPxl7cOxA7EjgQjgTPufPSMdHaoiBipk1TgfH8eH4
B/8QbCe7m63cf9iy/kKnGfcJyJWmorL+qY90GjEKOl2JWYtt9FOc+0ycmR/o6nv3GTiBcgWBYR7N
fbdctKt4F+6iw3WHAHS96lfVJt9BSNklB1GizEB6sRq8wQs2t01wiDZUFDbFuTrHT/GuOJS7biOv
ssP4/ttmsq3JqtAo35S7wuvW1LLm+Gy5qku+NYWFDb3WYuSUX8MHFvPgN4gBWK6/tA/tRf+iORv9
mnxRJDDHz0dr4i/jQ3mRXoSX+KxttW18xsvqACpvmWyjIyy2dbtOPW1eu9JcmEez3B3mqWvaOK85
tXWb+c6vn9AB4t+34P/c2oeyI+KfYa0r3Nrr4rqIVwiP5CuBwPJFfinODTcmhyoW76AjHJrzgPTy
4fpUEiwLbjnz3815smw8FCJW2FWs9Ke2mxaUZDRXcuOVsb8dwPXQnH6RLHBATmxn7s2BEumK82qt
zju3cdGBtyP3E2U0Cx8NV5hVNmgKB1v3RbHIFs1MdUDiuTqvYQZwyC7ncNRW4gYrNkenxayfATpb
uvWMt4UTEQrIvDXjhfItby7n4yIZLRAddcGv8XXVvXvKNlrdPXTiD7fd9ZA9tYhR7bqFMStmSP+4
LHALkY3z3+HOdxLSwzB+iB+rIBE7DO+LVbTBtGsWzIN5vRg/+q44MxBEhBeWLvLFOOraRcSY1qzK
olZq3a3eoeFx20U76epAetlku3IzocPmXJ1l/QNp8Xfx+zEMUUXQZECINUH8HQj/p+aXYOg6VD2D
okQ0Ot+LvTIzb20wNUHP30B9Bbkj6LgJ0s/TbuU6BN9dtGM7bpGWp6tyVEyqfJOF1AkoHO9/uIvq
Ny4Xt5HS0BibjXyux6ixDWFO5ZGcr1CGPfT2dVcuko1ghU+tDdXd9V3wU1Z0EGf6y+DILBb+eGt7
m3aNhSLWAv8/qiMS8vbZZnAwaLN729x2rCvpYnA6x98jKGrrW4MVZiDqGiw+Wj1rjzmF0jUahvJu
wRJfFOpLDiJIfAkTyXdzi6z8hrdOqQfytWKDcCCHbe3waQxsMVycvlBUm0bTZTM9r19e9pXz6xcw
eL5C35NXY3UWhq/T2h6seNE5eFPwgs/LkUEcrogdpluE8SpkDFGrtCgEWt0rWr/bcv7B+sNLtPxp
OX3eocn3Oerk3afinDBEviDQv41tdQn83KssohQ9sq4v4QcC1w5mFPblzXcJxF8yLsrcZhwJ1OLi
PsMFhTOrnJe13Uzt9ViwRZDOTjjJl/X6Zfy/4HBab2t7uebdb8X0hcsc7VM65+1lOViNM96Q7KBY
wRIe/BRSDLp8oR3bo+6jgQQgJBuvsAqGe+ZtX85szhbyiv/D2XktJ45uUfiJVKWEwq0CUeRgmxuK
diAICQUkAU9/vk3fjN0uu+oM0263TVD449or/AHBlZ+KiaDiXwZWj9hsL/ZfoQB5iDkYhzV/2/K3
L1vCCNqMNdIhukpHfo7xOM9wO87jqpy8TtbltSxmXm+Tp7Itv8CWwW96yKc68HK9LTFyntoG4gkB
nB+bC6HBHNlcgIfA0JFFFluPsBnXs3p6ZrzJppcOMKjHoO2b0ambvKiBwSefe8iT6KfoXN+0Fe/R
jV/kyKpe/AKfp00q58RhgUUsIa8ULKHgiJvo7qdeZ7aY1CGbHF+Zqu1rWEVkJK3ks8UwCFZ0kPof
N29uhNutiqUCGwM+Ezg5dPs3NkPuR/w2wuQhlNGU8JwFCPGi2F5XvGFn5y8/pt3Vz12SHTibxq8D
Bvpvy8Q63na0rzvjoqqTOylPUOJpwYm3sufkoZG2ffRPPj64DHZg/540pWvA2pdHMUa/wwMKfYCd
oZd3SKoISrqm9jADVTDnJNiNfzHnhMmjschoSA0yIL1+ZIc4iEyIfOE6W17dR7YXADswFVQBvuDs
CA5Dfovmr2qjzGg3bBSpXAQpUynJf/SRi89dDd3g5Eunq+j40osb/2Pe/zj5K3qlj3LN37UPj8e+
j1skFVnv1t1PiQ/izKpfqkT/0m4Y2VyXhEAIJQRmf9Vr6vvGbVo758w2OKfb5x40Pb5jh8HMIF93
s7WMAoxXXEJSsXyIQXTw9wnNjUvxfvZf4d3RYF+ws+WbzIMCzd/ba/iy89myBMfhrp36N56yJVfI
f/u5JTzEmV8aAlRDLBksFZqB8bUhXPVTa3e7mefIWmYBTBS/bsuVZekQqiFCpBBNVQDJ0jM8OKq0
jRvDcMkf17sHJKUHRrD3YaoF9yD3jxjkgqVODyFK7cAKiDteKKEb2vypu3U3GcreT+55GSDJDRsW
D6b3VMMd8XaLW9smBytg4YWRyqOvmREBDPSfjY/9F39onZ0dyyqx6KLSMax8tdPit6zbQwpQv97f
f8usEC+4w5YpUKwJaP8Fe4mT/FCoRAG2KO2Epx4Lcb1PcGGUsBI1+zqPjF15EUEdgE+TsAOXNVLc
Pw/jaTo+9Otu0S0GRReSYoYQzqQukkKaGpqL2E+7LJRY8+AJFJptVju4WrUTVpGyjix8Bqg2fIne
PvHMyOneevtBMeKfg2vn1P97FbBCAFnvUFrDBO3oBz+3jX/lbXL2LdxJDJMhgtHi89mbVmxUZnPE
NsS3x6BngfGaReuSZqFx66V5EC3VI5+BZlJTSlGZ9VggMmRUoTmVF8h0Kr+900jY2fuuzyBAB4cf
0t/1dj2NhV7cu7VliXeOjqPdBB1cT84bz8rAbDvsanP6isNgu9yiQvQES7kBnKBO8f8OVj+ftCZr
ui8dwlBZpdhSqzEhN38+aZX0h+ZgKOcouQ8hajVHuM23eJFlnar1bu8ptgAG1AdKnU7bdH8r32r/
VFYQUqvUh7AGwpsGns3njzfSJLHNlBEFR65KXV+T8XVxN6jzSPDxZMcuz0X4+OsiDVT0u/P+zwd/
2VeQ5pmaZ0xVo7pQmakd4LpTPdGMHL8+m/ikZW0nvTPmlsR+s5++is7T0uOhrq+xF2satutEsPcK
qt17YJXGIc8ehiB0Gd0+9C7XtG8kMNdsJyDx+8Wlfh+zL4bUgkOOv3O6KVS4Yor/ylFlEUiZqCpf
qmKIMgHi1w5Fv87i9VIw4B+naUWKIgoClbCo1ltRaA0ZkCQFtnBj2ln98tIE5zNI470MNEPrZFd2
C8iCtNu+46gUFu9qaBHCdjSbjntKMCmH+nra2uQqnzItjO+jW6V5yOmvrLl2MYRf5d0t18Z1CCXs
gmu9dVqnxfv+ciEfMqCdxEYaWCbcHizNsC2uWuMbqcxGbnR3O3j8LLjVjr6DEG1gxZCualPtVZuh
BfGdd5/sINrCi9inRudegR5Ua9KJ2pje+aI9yfIeNrYD1Are5VBHhlpFalzOC3PfLm9339i9nXXr
WaEcczPwZb63Xs8N7pj4PhUaNOdFWhDunrGbc5xAXkBCtFuMT7rjt8Aq4/iK3ohC+xVJyTmH9oEV
xOXalVqFqU8UXf1lT6V/27/+086+9K84ceqSlCoGFfyO4RNgrrI/2eQ6VOTsme3T3u5kBTy3A7nM
m16+/1Oc8AFbNOVHqzXTDkuVbBwNdndiEphGQrOSlL/UEP+hj9EFNZ1Ktqq2NGDdL8VNd6+lcakS
U49XT6sc5s0QduJ9N5XW8PNgIwPo17FGMwwdeyYRUhhf+lydc2PYn52x8+wb+2OowkQtyWpT0VT+
/EmPt/rpo75cdoeDv6UaauuTDa3fetmfNdjaRFFQLYD2tlTMXmKHXHMW11cvuwcX+2XTkFny5KSL
zfOxGhv5OrYQ1cOJxzKvKLDtxU4axhEBH8U5zLHOVepfNrb/unXJvbA15iBWWjjBfDlsom4vqZ6r
58jR+gf7uVRCqpA+/nTcEl2FN2pTWlMmzXmYsq2pX+Jb/Ms9+nZEltkPKEvVdRjon0dk5WQ4atm6
ssZTpyeSazfFO0osPt9QWPM1S1zKYCJd8+XPd+xfFxxOXZepADEIxbOvPB41Nsz8WHHqNqyiPYY7
nDXMkRsYZ1INy9Z7k/U3hfXL6X5TRfn0qV/ONkZwcyt2fKqJiLtM+5q+hARzNt4P5fBUrpNf/Za+
AQc+feAXVoR6VM+7+oAfW37Z4gFZNlPcnjSDmS8olDCLOxvtlyurf9fB/3tlv3TwrGrluaNoWMDR
gvS88JXWzHAx6k1HxvU5zleqPdFqlEO0cQOa1zWyVWwZb3fsjDd+i6QUXUcvQT+52jDBmNZOuH/H
p+nhhEhujcQPB62fW8O3hwwJ2EF6ZlOG+nLI7o6hYXNvOOSLz6pkdx0qGeKxCTTpnz9Il+L014GC
VZ+tU7HFgcn40gCalt3aFW59Jnqc5BUEvtTIMdUOkZu7KFlgj9L6H4LIU2BehyyVQsjcjWEhtu0z
g9Md7LgOVEOistcGzvO3C8X56ythk78c6jebWEPXIINqhgndQ/2yOq8trMRKstMi50ggKcrGXfoh
PVRJ1xlaFaWFS3qdtO8Yf8JGPxXkteYkri5ha++4t0neP+ijo6775+LYLc7+JSZG+pfr+d0Qr+vU
nm2ccVhXfhnAbLO5K9eYHYTtLiFP0oELbcgB/HwptH/dA7hZKGMEXsOJh4rx51GK/O7rJs3LNCKE
8PqW97OXe8/cPuBxCGFBMZFFu86eLp+dZ5dFNlFXm47ybIC1kdbVLhaCvBltlcQUlWdtTkBELUBE
YZ6z6y9n8H15FyO6jQ4DHZXRiDRKH+sPPw02K1JUEDre1ns/76cBnm7Ax7A8B0cgAXQl/BEYIAEL
ep2ovbsv63mBvZroLxgST65sgtS2DsqT45bRu6zOC/kRc9MNGEBvFyOLfaGg88WoHhloqPx80lqh
9PXvoCpSWm75+8GObROG/EHV0yPUCC9YWR496InetaN6Zlf34oC/n8h1Wsq/MZXp83WgDwrSDuR3
xRBIenAIjtP9FJfR8DDH2zfIfNB9n8cwHqtP6kC+vwzl98dwzpr8/7qbllTYkbTgZvCl1ZwViKnq
NU8jVnVgHIIpKOCT4HY+GVFBa1yx4VKAQOtAY/u1n+AzQqIAwMPtY8fW1KXIorXPABCXYJAAB8oz
r89OJ561wFixBl4VPYGwtTasUK0dz6QZyA/O2ztfT0RdPDa6sA16AinSRp7TngCtf49BENP1mMQZ
5iQeVJ3YzkpNwB7Klt4dml4eUKAbXgvv1lamUOrJMQugJc5gpXK3keeHN9Auucnyc2JiwwpAqAoI
D2pfgAaykKqCf2vjB8PPax/dpwd4RNu5A69TJvQEUjzxuPL58j0xU7SpDQDbzk9emt6tdx0dB8eB
BoykRvuBDoREtcDnrk2J8vMJkRiJmzhSWfaSP9/DbxdcwAYm/GEdSF79Mo7G7hXL/ysdX09HRO+Z
HYtyL/u4MxjReahxAQmA7ZXkbzVPmO8gYGPeO/1pre+jzSEgPRbPcfsFLmShdB0MOxrvirXs5Zc9
fuu74b5lsQA1cVmzqdl9Hjeq2LSM09lJAQJJD8NFQrqqYDfvf9KeS6urZuUD/xMMkHFk3B7nvkDZ
r7jC04tlb55Q2aVY5z0JlCXd6MINwJwr2LWlvrMPQSv8zePrzxfZ+na2ghhD7rhFnfEfiCJO9pZa
axx+HhYAmGUI8gA6uyC5sQ7ShUCEGXYq+4XVccDuy/ASQArzSDwMcE7wD10tqEb3RdLFYQdYsy3g
teYBvM9JeCDtaXoG5rx296RCka3AIw6zOebbQQPWF8IObIOBrgkamrtPSVhOEceFgnkmvA9BJLxI
vpb8NG1fxriNA5zo9OFjT/r1LcSUjUMsvdnrk+m9KjTrjAGr4GKa3vv7dSCDpwyifOW65x3BVg+e
ulzkfakBkHAwNcPiJUMeZPLvgjondagUKP2l1aYctTq+lLNDt+4Rzi4aXBwttpfe5oNs9ebxj9Pb
DhL2ge589sYu0A1CXykOQOnjJv/F/AX4FYgv9/4sBNsXcJerQS0AZZbUBNqCayqjcweuW2ffdgLS
QSYOv2W5Tp8l09S7d6QPAwSSWySvkRni74WiOkBZgx8SNcFbySRBUZaPBk/kjVxfJ+RoM0HU/oCP
pJJQ+1ewdkw8eJYcjh2SLpV7iyjCS6wzofbA58qbwLBnPBDmkUCr0laLx3wAQYRRRcYQDRR2t4Bc
8Rg/9jNBZVkUUlTYeFvLe3qS2gwaft5KnoRIfaQyJDW8eHIXtOtR7nO8rVQdUl+wyvnoNJKesLXa
8lIiw2ca0DV0WEBoZwQbt+o6LCt9JaAsoDI1yeyFJd7bPZRKxnmCXxU/l0kmHhM0j8wc45aALb33
YU824clvUe/vbXw3OA9yKlMKgxlvHQqvIx7vmbokmEAGOJDTN+eBmbsBOyR2SgPplkIHaMMMiMe3
x1x25Kq0KIN0Oh3KHsijvayzfHkhDIgT4EyYTpk5G04QqMJ7iSjHRNut6n28SQ2spkyA3pKamIH8
BERyyH6eOvgucCePAw8zPwm2UusyKOLIOyZMqY0nV0suA4zAIA5k5Dh6PO1F+gA1mgE1HKZsNIgM
7BRGqAQTr9AfjV76b6tL+435l8FlH6p/4vmhTajJNOZtTiHxC4z0EHgZoYjzItdqNkm9rfxDKkwb
3p0rG8hUn7Rl6JI1w46HHmzlKU9ypC8Fh+A8zTHmfgxvhl/2Mn7ER4zlJ4gceR95px0nCh33sYig
qfUh6nOhGPFAze9vjm+OED5w0XcY3ymTv2j2b9ONpn+H3/13JJQdxH9KwGpd2oVysdMILiVDizJm
09hDLEmjSUFLK2qiUg9V6ceu9yfpup7Vh7I3thnFGdqlPrkP7gMEE1Qogah71+mFyh32o9MjEW+v
RufaTz+ke1DdpnojU7FMuDpZZx0pnz3JHZp0nib3EYwzzw0ZzhK6pwTETZaFj7L0o+F4Gs/fRo43
mlee42/elYHSxjc+KPv3MUnrIwweaROV15qA+E8E4v3YPy503i5oMvDff0Gk/l2hM8Xh4cb/kPO1
B6P8PxfO1otyl1+tc3SxO9AG03rFLoZ9589T1TfbeT7GMSDoCklXN74s0K+agsOlyQ6OkKqC8FaL
KMR+RlALq6dLGydF/NF+/ki54593cuiOASyYGA2QC/cLulSdjOv52vCJ16sO1rNq2UFpr4sjuow/
P3/Sv4uIz5/0ZblaHW18iQ32jCVWFE4emAbrAOX15w+RLe7n02HNi8BbB5dTLdX6sqAqy3OraW3A
YRDznoulbNBPxO0MRYpLeMLPH/bNuujzp33pTulm11RIYbl4yvTiLJWTi9+NMTxnth9Pnfj8vmvU
D9WgBZ/6F83yCGw61Gv9ZPubM8I/jPSbXT9HCno1hkWcdSxQ7bvOIvw0JRgjzC7vabNssciwd3DU
snKCYxkstni20832NSa0it8BfdwuRESv7/fO3grcI/zM2mqXLVSezS4ivKy21kZFfv2yPoaIoFsJ
pLR4qqY4VSfB/l79wuc2/t1yf74sX3AI7JXMqyp4XI0X1V1TOFT2bKwfrIzBIJ0qKppQKmH5+UgW
Mdry8r7KT6vSnuRoUTTrqOMMw0Wx1kDilyObmAw8PXdZc14G97vatlDtH5XNgEJADTXzYC43FeFa
GoqhFhe7uf+yTv8G3vt8RgKI/af7nzaO22QteonYWOEsvTGnjjWx3SAppi0d1npEtJll/9K+vgE2
W0KRY3fXomwMRe7zx6ZHNz5vDGprpwuKynR40IcbGPrHEN3vvmV1b8h6VITLZTJM0zSAut+qfjmG
f3Um7CItqftCXgY9+OqxjJvAgSBzO4nSEjcccjPO+CZzH/d3aBQZpX8TXkucopCD5nA/jyu1xy12
Gp9Vd5BaSwOd501/P1uYuJXADrjFFg0k4hpfGFv7OEEFrSuIIumQ1vlL//x31ObYHQfPBxNQ9p8d
clUddUvHbyramUhtlXVxt8kb6gg2JjhpuZbbqVssT9xlfiDEAhBV2Y00gcxuImY11Y8mvQU806Kn
KTQssFwb7S5ntGu5Qau1Jn9P26AZ4uokQa7Pyqs7AHM7Uto99W82eqxmioOVmX5cqAle2F7E/awZ
YilBWCE84+lJOwXF/dTbU2k50Ysh0Qh8frf9Gutb8NufL4r+Te/UoaHb7DnR6cO8/NyoVDuOC+Vc
p2Kcbth/9M08q+lON64CjlwphtmFwgAFDSN/PjBU2PHHgY3MgbpVopq49LSI8vq4nl5z408Vox92
p6q7+Pkgv+twnw7yy8iaVFVzuTUV2AbEbeXu44yB/Qg5dIyUR31RbOYOLKBfTUJkDvoyfegQUlsU
E1SLHfmXkStTb3VhacdUFNNGBeE7MMjauwUqWyI73PXq3TPQ5XHX+/l0v2mniNEwFNOJ+MD398u0
X+w01P/k/EScJkYTuEkgdKSh/vwp/6L2LT4F2a8Dzw7X/C8TcJ6hc7GO4EWkblm2f8464PZgjZQe
LWt9+2XF9O/Cgk8DbgUzECHIg434nyHzcM3M68E9cyn1KdUxwkM28RI93K+n9e0HMU6CngBqon75
3J5vdwVjfiUh5PXSx4QE65DK7clQ2PzSc77/IAgeYAjgbV9rPJaTZpbeHNIIkTxnRMWDHo4Tya/j
1rc3ytFV0kBsxzAfjNP/XLqycK77VHETqS2qCbYpayrrfNxdHRoltqvF+ueGYX43JFC3YoLRdfQp
X1e3u6pqGfXdTKK9qQzVBuOKuOiXVwUx/8sN+7D0hOug/b7DH+MI0fe0bR3hLx06etPRsjBvMa4B
tl7dxRVXbOWdDAwqX0SpedwM5ZT7cuy3NfJ+E7LSxfTt1rOREaOUXCa3/XqH6OpITnh+RPadUR5A
1FBnLxV2ob8sdr/rZy0D6ZvEmrCQ/zKfVurxkpIDlkSuRYgvyEXZr7UhjfLn6/nd/aMOiJzNESsK
9cvHHCp345C/l8gIq6rDjMxG5Z0rUqg4UuAyu/z546x/V9bo1ixp/4iVOS85nv+0l7ppsuvubCSY
2imeUXTP2ANBPa19A4s8kAQTzVqSj7JqUBleEsftypy7MLD3I5uQSOatbGhVuP+MtdNIJxnh2tsB
AWs9DbsFBzsQnOA87alyQ2U5OZBnMdjes8FNZxE/PKHxPC8qCElG+8bNLgPd6ldJ5wKNe87KL08w
e2kf4WJhRB17bh6cN4Eed6u+NQTnJJzkMsaE6ucL8g19oKVDzTHZA5A7hdD38wXRskLLd7HGmuWA
/NkzXhHEHd9uy2qaFGiJNq/1h7I+bs1Xqomv1uv+nayKF/OX/c53rQCyNbU4AlKoz345iMzYOZf7
Lk0iB+4HlT+1W1fhHqDttD6M83Pv53PGMurf1o3lDg2Ajsw4jw3K57O+6LHSuuxbabSSPTw4HCjj
g2UIU7kn5GP4/Gz6gfHYcIPgQtYVXOzc2QPBbcAPBXKjOMC+GrylB2pDEcFbTaW8IKgpKprAnMbe
fLtnhy3bcYiAPIOwFeCSDTgLSamwurjoGQAD+3hJ01S6fPWOU+FlncB9cHkADNkPXbbw5kzoesSY
Bph2grvqHWt66okWRIoJt9B9lpIEVENeJxt+LIR4lDzO3goDVW8tsLPGv55JSANcwpT1QZ28wjDm
Gtx87RXSZSjERGTbHI2QtSsRtwZmX7CosnuErqhyVnBcwacEFbky+3sgnJvODYqj8NfYlQVS4rqT
Ao+lU3Doyk+Fs0bQeKQIr7mOsokJgpuNhQObhM5KHRKN1k6D8xShHOUuUN/uH+GaC4aM1SIwbzMS
hpy8k9MREuW9feXMTz2rQy5vW+Q/eUjo5xjd2wrxH2eSh1lwHetDuG2+PpQM0zsQiIlGCaZbpwXu
JyCSO1GIRs06VKXaSLCoP8kDRzzqKCxmAjyIMBQUcjK1FURSFQTjc3AMz+NjKKBVgS5lN8+GJIZw
XeROX4L6WZoPyHlHWPWQajn+v+w+dSvlQKkMyZVibbESeYPgQ5gh09AwMgGQxt5zLGIR1DXg7w6S
JacjtP5mRei5GtZR0btRbfz7NgYyCjyDwgMvw2OLZgbPmLap+hCoAKfYP1BrFEhKfiYY+T04z0SN
IpBxzmWFE8+KXeBngZHTdjKVe2AEJBlz++TA49ktPMwYGUQjcIfQik4mWMF4wpKy4hArGmQB21W6
gbx/OpETtvx8Vo003lPusqD2uv94D2m1OH56b9UD3pTGJm3yGohKxvJpFR2CO+VY+QQS+HhXAHRQ
fZ13kD65gxtd+vZAjpl0sbbg+dQYaDcm50dDaxOggIRBarSW3+oeXwXQ3zeekEnloS+zttvO+1UH
71P+0PjaFAM6lAL40EtgAKXVUAOB7h9l2bag6Uko/Fw5dOHsCotbbqYRJCLa53EeYvL2kHC2Bhml
BCn4XqOKKwNn7Um3Qdoc2KX6APwtPFAFxSaGnp35+Vj0TdKa2OXQt+SyqGumGcaBNymvYCEJev9n
pQD/YkPN4GD0pDPKcCMPuQMML68yBPytYUo74F6gydhMpcZJaM8UfLeh/8tFhFOKgqOO2sc3PLqp
dnLFeDe5E6fogmJDGp4MAYTK0pnqtgwrFcCnfLp8R/A7z3J5TTmg4ffYAHRdsNgjRyMt8A0C+QMe
DRU0p1KhufkpvFd45v59ro9Enmdiuc91ZlJ9EujdGRFZQLkrW+f4x5hP1IrbOl/34a0rIyAuDDQE
Iswn5UgNE7QUBJQPhDQtTUyaglwmtvZDaXBSFpLmL9R6GQPlMkplhU0aCS+q91rT4VqIvamChPaM
CTtUZjh5UW5JOg4jfIzgr13/+TvUyzsjAaYJw02hn9YDqdnA4wGYpdJBQYXpoZMsqcwv712pbEnx
ii42LenLZQdvC2kmjwclrCX5Egx37kA6WhqY0oh2XjNy2zJsikQlp+YlZf4TJ2UP5PROVL6k3ddd
pyfKgONYdACXP7i9hufOUZBlnPVDgYopvUjx1vF2Ew1dxC04jq4IxrWVSoqylP+lon9hWDNRBfzV
AmjoLqQiYwaTROpHJKYgN4mXTg+8IcyHcnFRIjweQr6X6rkIiOTyY7YoVT/pus2sFVELpLtdxpAc
ppCdGGjIlhrn05Ran4xqwnA4DCiOho8ZJEioriNykfk3occxaYGc+5exdDyIMAxet5FcpbP/jqUP
RSi8k3ie6IpsuisySB97W8aXuzdcZahyRHkkNz8fSRVf5AFrmXakLChqeopiXL5kePe4qbBsBoyC
VGDfaRHv8CksqU2NpNQhdQ2BypkHRFFAy6REsfOl4mUwGzxB6Ygjqt9eBPzOk7s6pQ8I9jxD5Dd3
vw6BO6nV5YHA+1i+culFdVNGf3+L9hmBHi6v1M6ojkn3fJuPpF527cstpGluD1D788AYbtpSr8/C
KPJHPHfbRLcgG6Hb8dMRxNYJBi3BHr434g+EmSIGuIYxlI/dZDN2vDqkuBD+ZYU0qAzhEsESQBDi
51EdutNbW20Xq5qfyisPi8MCrw9s/RbOWE5BaAhCGBBaglDOGyp28pZCNJDvhGQwEl0NdTppd2JR
8CAO9DVI97do94LMKGCPE177QmegNCu3USoZAIRom14dbykFrDeUPXtvGbU6W2pHqrekENiXAZHJ
QkYHFkpVd07z9aj0zamAcM26DXdJSldFR/7NgimsO7xQODEb7tuhzeukbIPFAz/kk+ZV9/F8Typu
EE+gspy6O78e6Y/qE1bGPHfnw2i5ecsX6RiPSvyRWhWOaRwmw7LZmZZjns/7SW2SqjxPvnlbTp4W
58tVKwNFyBtj+Q4vGcq1eUBGDLe2CEW7RUMK5VUNPmxph3QG6o4JtTCO0w+op1G9Q/h6bhcIGMw/
iDK7OilQ5iBhFdeuO9e1/X5dQzHuxK/39eH52rl2mjckWGl713j2Kj56+Qs8uv3AaZ+6p66xTXGY
DK22vSKvHaEYsixqk5CAdJ2AGq/eSrmU2PWZiLC0jjCFbtzIv+LLE+Nw3OaKBOkoo8X99Z1wO/tZ
srgzuMAICYQXordfXqKQ/zw/9EbbvvQWwtP9hHoi3lo878aQI0KkEl2CSa3w4Mdv9RaBJa3yBvGI
gQl5GAPU9rIlIqnsKR394GEz1juWHibVH+hAq6jVT9Wu3edFsG1F1HrDUoy/+jbx6B4BcxP56X8f
ZaS2zz0EZR+EV3Wk3d/a5uvfNq8hQ6Adl8EJ2gxR052ajpP0HhcgbBZ/D5iLsxJS1S2wnq1n/qar
mK/ImZGa/a2BSrGWJixyuftQ56s0e/HnEMaVnB85I1OUF1KzBCHuYI5GRc4J8VSl4iz1adFUVX2Z
J6XUKO9Xef2jt/wFqkb7wA7nM3wHekEapYZaDSbd16ilvLyBqTpFikR+vzjMhnXv3mOiGd6fyCRB
GDpkRimXST/vX3sZnhX5TB6HNHCINF6oq2p7AuDE5xvO8ipbQA1Z5Vtc5Prqx26mIqRZCYqNX48O
p9nPFkcU1OWI3bG1ctvm1btgquEO8r470PBfmtsDu8s39qAYX8b1+IiMus8sOET3MywGWTfDxPv5
r+jR60QWPeiJeRdjOmW0oSRu+crsQNTDOVBm1z/JMnlP3q9P5+VmkjA+aeTi1U+79Xl5/XOcp+N0
3BokfRV/im49JpC73+piuzFwejVhAsd5+X6YimlH+a79OTZEM3gqC0vLP6/5O5m2norUq5bV8jy1
n9w/JFqiTDqNT/M9Jh6tUOscekmkDPejwyLHiI5ch7Ey3MzlJ7gooLt2t2m3eXan+KLjTDo5ztKR
jMlNlBBVP9sPbpHSJ21qlC+aKJ4cJqeDj+554byeLI//eRm6vmeRQseT8yKZJBM1yieomWZqVIyK
kRplzKCDy8hM/FvPGTgDFpjT5OEvkVNDRmlP0YzNBj85rqmgz92JkLacERmW6tG3cKrYjbNhMj7z
tTUhfBAdtGcO72MbtxVzlP+xZi72eDMLR4cdk+gIVvvsDPUDExYIFbPT0tr4uzFWac0ThL/GB8FK
l+4ET1VCJ9cpjo9Q/wq8G5L5ab3BZwTtf9rPeJBTiK8fNDWD65hHNnYA1oBSCVSe6XFaLGtuwbxY
QlDAru3p9uRC9ZrlCOiwRMA3w53wod3TcDPbL8+/FOv+TWmBE2qrKjnTxEYZjiXY4H/AI0upU3Wn
79NoqPaJfH8myIZ901h7Ou69ZKnM9vNsvBsUi00S3FbSSfZwVAp2QcVbObuN7r1sbjxpf87Lw1Cf
IIxxh/b0sNi8IqfZPBvQkUy/unTZc77tB0j1+KMuSu5VsYTS9qSP9JE6ur64iwpbEQ3jwvfTOp4b
vbef4ZHvJIyfTvMLGpPeDauuck6zALUYwl5swmMvPXvOMFkRcdd/5vvLLtTG2lidqlMLj43bR7nN
FtWKq/Lqvpbb01s+O06GznQfud2mb/VjrHUwuxniJcF1kcHgNNGiVhdeGG42Zfvet6e7hTKF2QjE
Mm2iKtqMN3N36NJ1zpHLdTqO4lZILECxUoY35Grzw8KBCzSq+/q4NU1HzHPMcsduOnP7TtvpktYG
PWT/i4LC0b4ZOP/bCL5AR2ZyzJxa4+o0SBU30/1CGWe9e7DLPgSw0GAGbO+RWBfgbRBx4t0YD54a
h50DeSb9emCPduwUcUfE3qFknDCGQJ2c4G4RRykr7j0WI8u0qwwPC9xrRs7gPKe2VRLzqA3N6D6s
5ud5NYhX9+c0cgh+O5H1SGwTS7f9qNVveqd+Ms9oMNWTRXP5uWmY/+L61A0oD7ZgB1rYon5pGofm
lF5PCUUfgVeOeCiJo9ImCbEPWWS9OtowW8iuevNihxTGAjTrrG4RHx+4bTJfFmEu5NMHuGL454nS
l5kTvAUCEyrNU4do3ODng7at724Z8ceYuFnITXD9+txvm8zWNpZGNUKcaEwaLHhtD09WDD6Oi5yt
FvTXxW2VjGjd0xsFvsgYu3PjVRkrOMdcK18cVu5RKzozJ9W4U8QQAN12wrxRLM4jeShjZ3pcHEaU
CldVf0/jsMf7RU6HOG+PdIxmlS6AlSfFpBXdhgUDhdguJd17dOWd0pd8hjHA6BplXEi78mEN40v+
3LA33p5XYlkTbxFsjeMVrjmIy42xPcfZZpWzMemgZx2WfR5YDnT1UYnp1Q4eWo3dh9VuemY3m1pd
xJX48zXYGGpgF08ZoR6jmrgWCLs4GT1BW6OzbGbAYZMMGxYClx8d6DaoBuVAYdBXZ1XfFSetSB7W
0BnWz5uhPZbzxFxnSmrNzH09zA6zZHYYVGSERAfssy6TK6a3rC26MsnK5jXvWH2zf5zseYjwN8NM
Cw+sYTk0BjavMHhdK2FfZkRyTW4kAPkgCENxUFiTtiJuDOlDTP88JLy7L6MUKBnmN1ogKM51UHdj
WKZxaHfLDnzTPoFtbF5EIi1+AFnXhHJ19Sc7fCGYKCFoCe1Z6NIIaWmw8mRhJMrOmDaKj4q0Wsxo
lRX2tDzBDju9bKBPNgtzkv0h0cEmODy4PFkTd+fF75sXZ0ICrHhXHZYmJD/Nd2eH9wxy76R+qi+P
uSJ5B1KeJ+zy1/hegQiwx8c8a4nDCAuObI7La+tJYXc3rpbxunpPps2ymOcYo+SjfLTH+GJUR+mE
bG3vNEE9jRaDhdcOS5+Uxdhu0Oqe5jUTK2ZkVNAH2KtXMw0/oDrazUiIKaLTIpnZrE9YlVU81GE9
b3GP8j6j1yiFA/o8xFtwliJRuPdw/lcc70LjRbBw5xv5thpdeHE5Os/KES25l3TpH08ljsVOzwq8
XcfqYRs8bJYYY49LqOetIFmX77nAZE8YAy4fyyxONvZP48P6/oTp2ZigRC6L6e3WyXLzkgzdEddu
WHQrUldKlkMK4bZx795PoKbueriK6r10oPfQhA/ckTJLpBl1gWDGfIhKjvimJ575CUPtgcCV0WPz
sspGJ7imPVksKX2l78BCnOAdjOsPmZxMKXHNKovRN8c8QpnGi72swPazerV5zdic5+y57T7pqqPN
a8WWf3TX+ztWaDxxxuvg9LE647PuMFWr6DCpT578YjO+sy5mxBsnkUxp6nO2SkiRmaYre3rv70fu
VH6YRycIr8yAvarX9PL2FYsxAk0RSE3PY4gs9Mw7SAad1EK6Lg5i9bAaO12rm7zaMEsxao/qkdN1
umJOlswP44oRwZkVrLCunR1Gt5j8mHjmnPocOzRVQnvw55AJk7da6pgxJfOYOYQIvOVhLmZXMxaG
p+VurjA6OOT+yPpNeWmelCNqslCZnJatFyVKBi5/zJkxUaL9UFko0ZnilTOUccPx38pB8/RY9JEU
4l2Zy1yClVATXEcWOUqRyUEb28usmJWTcnKZNYuKv9l7batFMcsnxcyCBD6pR/lbs9A3Xj6pFvkk
n2Qo+wlW4Ys2vMwuPNNeXUfX0Ybl036wxXIEp4sZNVo1OADjjWU1mU3r4RnvtrRfzhvHm/t9FnBw
VyG6Au6bXXUgLmz2pDUxXpJfVpHf7rzI0iSYFC8v9mBf5tBWGd+084XKakG5Rmtjo9ujwLFw23Q/
tiWsJ8GQNz2rxzBjspOlEsHW/8YjHX50k/lf9Q2cPQ73BEbqhD/Pl61/S9xM8v85wC8rnOpklma2
+R9h57XcuJJt2y9iBAxh+EoS3tNLLwhKVQJAEp7+6+9I9Uufffqejt6tkkosEkhkLjvXnDkXaD/8
/BM0AkEf3U/YeKKNDF1imZpOsUJO3LnTgTnHps+oDBBMZ6R9dOJloug3WdzsGtap04qCFz5fcyAC
p6PUzpsdUlHILEkHjkyaB6U//hdABa34/xCl/fs9/AO586qr66k8cw8K11jEuHlcPS74WACmN1Hm
WRqHG74ZaN0SH42Lna3PO4XY4JWN/kwI+yixnMqCWTI2Pqp1RdZUJyQebJt7do9HNuRNJEjbC4nG
K5OJGM4EAl04Qj95jieHS9qFF1aN6i7KHbQHtiKZBdUPF+MMOpgmvYP6g4KJcUiefJco20csh21c
pjN8aoXpvWLIa/cW1zCyTZI8wvnDiIGlZZeYqRbnYfOlwwE5QB+Ir9HTYc9MdyxRqQ8e9LdXeXgJ
NOYR4JFsAjOUunluF6Gg/lL9W6iK0skkk30NTrfZJ6kuWZeWVV4FkYTIYvXEyPK18n0D7XyoyfRv
i+n3g2Lqodp0u+ZoftcQuD2PUnh3xNDXjVqZPw2wM9E00APdpSIE78TVqZLRhVjEAqKerMkcIUaC
2a2EMn66B+RGOEiPzZl4N151Zbjl4VY2JTHw/cu1KIP83ztc+Q/gYUYxFVrNtLxBAvyT3+t2LxWp
GaSGhwXpG+xZT1Tnz/iw5x86N6UodX9CEOEo4/wqzxtoWMyl5HVMUYlq2Gv5r7E4edFvZGa8Nepl
Vx/Ju98NT8mT+GIgaLj/4rUZWpHntc+gi83IJ40B+kgYc2YbXDYHRHHPBMe4b4mz6BEJLlMZykfi
5oBlMmMzLiM9HiXKhBMPUTWqg1EXVetchG9aQ2NYj9ugdfXt3Zb83KncqXVz6BY4t6089xQybRSL
8LCipCEHNPfWbdZmJXsk6ZLH9oVjBlq6GNa3LU6asgcutMg2vNRHyNfRObtXCnyQd3v6HD7q9WV3
O0y20/U51CmVfdaH+jDZNa/FbAv/VskfyvrxDWXkauKjo+PMvEv0+z8cyBlCy2EroaZzj2pGCrLr
p3levKMTFc1n1HPC7tGYyFumTQffxNiVn5ftaWuu9NWZ+UL+kMl/q70U/zdmZf0/pTYzQFgCgIVt
Nv9h9Z6yPGny81OkNhfIzuecwbQ/GgewuOWHFtLJyaTtg7LPjZDK2NdUk0DGdF/dl1rMu33+AeXq
+a+QTvjiJLLRnRFalnH5MewsCst0BWDvVgKT8I+bfG71YLqX9gMdEVC5PFT03bvlDB6BRUOHBL78
zj8Fipv/l73/v2/zf6LzheH8txqG0jfN+1UYUCTQB6W1TU/m6YAC+69QG1X4sX+rMGowPQAplXBy
5FxTSoz/85NGVdW7UX4326kzzTSSKUzeRqXHrGNZKrpWd+biCufuwl7C0ekWROgozNONHwO4u1KE
Htw7leBJ+n+ffv0fyMX/dWH/wAB118pUcl1ptm+GdQFfNSQUvTBHdJKYPwNIwNmhEkNL8/kBOZf1
ZdjnjDqFK7pUV3q6o9NH971hnb2CClULrQ7xE4MdCFwHz7Dwh/3UQ9PRKWhVyBT2wNXHxboeFyci
MumrsP8bjlwROKn//2Ir0j9wVGjalOX9yT2hR8bk2usvHeury5QoUyYYLWvi0U+w6VI4w1JZ/d8L
Cp7mP3y6wsgC8Yz8Cxr7n496ZlzGaa1fm+3on7zJumHuxXQwWyAwCAqCx0+e6f7JBgPiq4Q5itV+
okrMTC2Tza5p9fT3blHl36IOI/yI+ij/ELnAlaZrUMAnzGlygbPHwAgZHDxHbzdfbkR4Mdqmhy63
83Yk+/LTe0yA+ND64kigin4FQFasFySGZOb2ZWXaIOcMb3DyFaVKj8fpvf48fQqt9AUMpDRwWfRJ
HYJ9bOh7TgMzAolApxv+wF8QCD0wODOZga7tkhrB8Yp7o0Ozf4Sd86AeTerYWZSy/CtzuISQjuSW
0FFDX81U7JQU+U72e0oqQYKoQPdXWJMbU0Vqiq87TF04rSNEOcOZ13+Z9vhfAs+pOHD/3CP//pT+
cSCLp3q+3uBw31I1KKAapyGdXdYV40iNXdpotC1RcNAX1M8jY8X6WP2GgX/75E/SmcdJRKfB8AxP
8PfOvI+e2G6WwWMgxtvc3oURlV4NMoD/Ba2l/69exe+BZZ5IN5lUERXYf9gspoLPjGnU7fbkmY6a
wAKUUXHVKcaIwvvVa4NLeFmfqcDy131UrgHxgfQgQW7jIblTY3iBCZDn73ACYf3ke2ouZt835hmB
BezGy3z8eX9ribp+p0oMv1K1fuyJA/16R70jLIEK1cFALaJMT6GARo0OZLD4ZTlFJvw49Tuo2ZlG
DW+sKeUHr4ofvojUcoLke2jMdaf/mVGu0T8R2xQh5v1b7xbPbwSMuBDCTgSvtDVfxPePYS6KPKD/
ql37WCpwYPBL8O7GGl1CaN122rr+EV/hi1IIO6efUoY2zSODhnY7AYzRLV/+XWDQiN7ZeaRkt+Bk
dVHpXSl6SXFNOaeE8gzJWiirVU/1pICEL5GCi4/Slis6fS9o0R8WNMFwlut07a5OvlCYhwWFtGgs
gCf2y29d9OY2fQDC/6vMbpSQLv4lk4ITOadCrvKCw7dxOI+OHiiM9L3D3LksSL+WkvsIGBREaOIB
YwCoF3Kbpw2Fgjv501tQGXOAB5KJZwgIKWj9xpaDgTFcZTsD3zXYT2Jqw705J8of4qqoIS3zaGDq
+ByIymtFtZUrX929G7P7glqucW4WvSY+g5qGPyQDBPE1xLgyRaa79wD5YziEaG4HAONM1ciApHeg
3MeYsdclDUy4Oggy6rlOTimbMdo5ZPDLpwvpepT7kwOPmW1ZuSLCsjv7Fb0Dyg7E7lqg7c9Ze16O
Uf/3TUfqSX0JXXOsTUpwvn8lIo4aD+XOXJ/iDpJKIuq4Oerfw+4UX3d5oiRmyHvF5qaILvvmS0ln
r6WoO3V7Ix7odWEgn/s3zHBfPY0r+YsE8uuyxpZC4h5ogbQl1JO2vX+l/C6jdu8PzPz5hKDEufe0
Cu7pm97fbSW+6jsmt8PnRhTfnhs5vABp45s31Pj31Aio32eiHCT+ifinVfDcNCnNvT8veoBESh1t
QPOnJXVBrGo1bORq/tjpP6/dJZ2CnEmRorodb8cTkZXyo/xUHMZ+9YjR/npRgyoCQaUxbMZjGxsH
KqCnDTyAQMbG45m37OfY0BOwqM/2pzjWO+mH4iyILWHNBpISBlS/GypaYFeOAxXlIx3I5o6qAkne
b6anHeR2ftvlw1w7dHfqq8a3RNP+pz3yV+2Rv2qP7ZHXtMfZN2BY7fDYnf5QT0v1H0IXuBsgg+aW
Ggq68A5oB+1Qx0D5UGwzPd6iPyJBJrqhvPS20w5chPYt/Uxf/IZAEj7YAzy8NZX/I7knur/p5720
RnFBs28+XTtcOXpUwu+oAy+5avEJbxShzYUo6k1/Hrt6VX5QsttxkerhlE5/EMSiF8VttJBV96sR
UnVMyPPwGua3n+dBnVqsi8IIPzLqR76ceG+I08S3/PdEPwxCid9f8xtVrAd/Lf5Jbf3rJfWOP7GU
CLWfj/eLzaL2uyeU8kcqzsEkEIVoCgDJzDMjxWqSwh19oJewbA72BQJRLanJriPQgbojIsHfXOug
++8DXnk1OQAJBYvmKP4Y4d69N/H3DHptBVJthcYRkgtQcqiJYOeerKfEDwrxuZwg5wDh9tWWyO8B
dGF+X/4MkTWQklErnH7WeYpFyIlzI/bwlGxiF0SXii9ZyM8D2hVChsT63siU/RNO4F/STTs6H81I
TeofcV+sw8n0zuw1gLom/c+XQxoiqlqnBQ36PMIhZZoNN4j3q9mRMPDitbHsMtxo50C2IDRYUnV1
O0vLRhuy18M1lAV/t5cvnyTpeUodlHxL23ckY2Mm42Ye2za+0CSbAc4zDs2GR60derGjxe4s3lZ7
ZEe1R7i7jG82iei4sc1fPwb4P+NbPUTqodSsDoTHoT7y6Gt6RcgV17iVlttSE/1TTszPaTZbjz8n
rp2NgUODZM9/+FP8xMMvVnjUDRbYFmg7qGkryJjRwsBgCmwjhfuNYC+nn+meNqOjunROeIQACABT
TjM6Ir5MM2iGY2aGBqNrJPm2FctON1ByqhVt9ytC9/IBK55oYc8dv354gvQvWH5vurratSv5gzcj
cTAzmMqICqVdQ9uwX53dPrt7J0rQZz9P848nDbVhXdOUqaJ7gFk7R20GxRydFthAg35Lgw6l5Wtw
/7oyiY+AgTvsRZWjAVmAmN0xTzpR021oufchHCuZ5L0omDgPyqOr3/RuuM7zj/yDsbTL+gJCoEWW
Qv/I09Na298iukKJ4N2Xdmrw/KpAgYJ1G7dIwYMJ5NculPqu+VGuLwnDdCp29BMLbMlBn6EkzXMX
pvROp0T0S4rAwOIRrNw3Y/ygrXpeTX+AWjNYYA+egP02ngBoavbdA4IBE0W9elLZ71e5P/AeHWuk
/7CDfkT7CeIOHu2h2+S+eFrixXcq9YbdcvYEkcednUHdaqA+YPqinA+dSvw+CPEUKZux9kVycp7h
CZSwHHLMkxetLJKcQKKKNTkkHe74FQkMhRFQ/NpdPQmI3RkJFHGfaI3wlJDbeuyKlfZdx6cURLgH
8IJwSd+1vkGf9B3CtUHH4uG0GV+f85mNT3AHlqKNZwfTL4J7COLZ79IHbrpbFzz2N8+1+hQIkS4R
mdd7L++f+1lcR7etyrUI/vgKVAnPBsjHb68ugWOOBgZdJXCA9Ol7fA79ytU7VHZQlYePCmhLG6OD
usHqsv935R/WdDNQeI6V3Zt+i7STgLHhEcqPMW5SBYMs0Tic4h/4J/Xx1+lcxKK+ftQDBOlQHn7j
kcrN4wephnanHnBZHGqmLFKs/bNc8lv5oH1PMcKlhXWt6Ph1QqID1ASHFopczFC/kw8cZfWbLxgR
uuAwkB8MQkGqlmgBf593z+/fp8NTH3/yz+eBYz9aEDryHTqNInL8DSXRIMURrYlBCRzfSXOYRpPg
N4BEliO5HgCbZ/WRcinBlWGLDUlwkFGZzsa/IqwA1uomVTDSTaoCkJlJuzU4AkTel3Xr/ysqeB3p
TAU0rqJnYGDaoM5igS9/6FSt9J/ZbSF8KYZF2d1YxNexpWf4Gz0IxwnEHYAXm0zi3xTB6aOPzyvc
cCpc8U14vo7WlfjhsXvFj8ggxOF64ruAF4jrQGR9K1KD86cA+8hnOLTudM7g8LrN209Ur5kyePzt
EuPLAIB0X789NRxXQJziakaMYv7Q86oXoi323JzUeRXocDOE4kGLa75vnqLTlQE4+osez36CuuKa
1KT5NRAFOqtbchEUjPfNGo2b9x4aoiKqw2lQZo3fg9Wp0slnFWqR8TlNkFpBa/V0LFI90UEA3H1z
A/GTr6xzu3R7u0qvP1pkhjQWq0h1XiFcfpChM+9m66HiyUIEyLsEhTcDSDD1GveVgBT1Hyk+5uNC
k9mI6VnGKhfw9m+H3FVXBRg4eMJ8GjdUgXvvvFGp05VBDoridlB9XeAF48tRwJX0cAjezimmxUMP
+eYRmKKQQ3Uvuvo5lwur3eFNqXh6qLzcnmUq2NGcXp3mb6FujemdhS8uRebC+UBHX/PhIKBUmm5w
QFtGPNoDdFqHIjSTPDntSrelTXb333Hh1XS/NH8SPVLFU7ySnP1GIZJ8fVeks2z4uezyNfg9nyuM
yf89KUUt24Na3mWmGoqs7kdKuP49Zj+QEez0JtvCezstlMgDLNHwHtA8q2zXWutBEw/H02r0Bp97
tJ67E9gRoBZI/dzji1ulD+4PDi57ZEQTrGi3etBmK/4YWRXKq7evHMaQW1/++YMIddTbN5BbXaz+
1JvrkZaln9PpMDLpu3E7d0Kr7+5LVO0RM0LCQ0lutkDEgjs+KJB0nSOgE8w00LSmdArvk0dx2YGt
OmJ0AF1p9/GlB1CnUDGH1dqnK2oznAZYE/zrYAPfGuze1chwFDp+KtCtPqD0hOgrna+3uZRhFQHI
G9+POeNFTNMMS76ZYFoAJJYWWkEFQ4dEgSuFIaZj+VzK5gIQ23RYMsmOehDkO7TKNq2ylI2l+lhO
asgAoSxEstZC7/3+TsDoAMxBXwgoD68xR2syixknrxDuKJcqryeaHJYyEeaxKK1JBpkfbJCWQXac
NMY8dyefNCmifCOx6MPPmTZ8Ni2WjFoz/y0Vyx5uHmXxSuTPdyZ/vpJ3fPt4pHKMQIeUsrJ/Zism
sHFAbvFZgb5pvsy03g5fk5Wxyv9UW8jDC32hfJTEaLdIiij7e1dyHsMV3wt/QBkKSySa15EW1m7t
v9ERnaYFynQfz/34d2bPiEia9TWZ2efoCqqQHNLPPVoyf35RADKbTl01geRBQRZL6YW8TUllvGGc
b/hDXWns+20fiU+jG/SlgRboAEPxu+lHtRVByv66H5F7+TIfWJHmFw/fJP22/TRcwJaICRPUAQJZ
PY606ZPX3zYrPlWYZrCHM5AU9Sc735cYONt0wkrlH8N+kOb3LxBGz72gjy84uXmI7i8MNXpa05lH
0mx7Dbr9EEzT819VwoqdQFD/FZCE5BncIpnOuvkh5uF4adzYQ/DMilD8ky4oqCblrP9UzAwIaQ4H
jt+giE47IeQ1XSsJmuZ3Znqi2Rab4JZrRXz8uqBJ9VzpoCSf2AvRYlHWcvZ2hI4Z8VoRFtznGmQl
puzt5GFOl6pIW446Bgo6MmSXl2bSh5xtylMP95wg3eUb0ZkkZfOyC5xQTjL+Rj1DwpYQ2yVGZDi6
W8a5K8dVNFuhqeMWWDMFy9g4xKFYn5y/eUI1P8N2Xo49YER9jRq6M0MrQ/DOi/JqqM8FFr5fil/X
ngkszZX9gTkx8SOgLk+GDxFqRSotr+C1pxYK6TzItuSBpUWfAnw1yIbMiB7fZqL61mWnsgaYZKu2
TfBg6DGvL1aDgZsuMbpu76jLHCtBqIpA0ixSgFgg3pZKH6w/UnMowoUVBn1ql5lKEUVyMRVYjgkS
DiZI/Ff4CIs/51T9mQA2uO/EJZ69dsmAyEj8A0qLQ4tgwk450Ofrdh3qTRFtDLtyrojO9Q6lCEQ5
WL0E9EWQzo3o6XMHoGxMzwxlsBlTT6EzfbapAAHd7sOHp1rkP5HsKzwwGZzDmUoPcs64vOdi/9dc
ChehrKvwyjtxMfx7I9K91sFqOAhA24YFXQvzNkA9XD0pjzXowHYDHjyWs5pu5ot2HS6EBh2ScZRx
tkVUhSUwQc2XEhRL3UvckicnaqYhFHABuTNboRtByEqA4L55D653PXVvofKt817keknuSkkVtgcT
larJp9BIw1Xna1CHxGNJjfpFYGylREq0TzOEOuZT41lc9gVfT3vmieLJgrEfBP/OLmFyXIvhMpw2
FLcs2czRiJE1e4LAnOrjSt0iAvvHDj5H9GAtCtoB1NALFE+CqzMA7L87wvkabJRXyqu9egPzV8Iy
AmHP12rGNedrFLXwz1XIZSaTz/xKL3ealCZW9Ql8epnKjpLMtmpk8P9LcNpXkZmW9tkROnzhw6Ht
90ncREW4x7RRQvONlUmcDazVbZDwvbpqJgD1L2Tj5AzF+UzLpAT0TbNoJySzTfASP3H/JjJCFXeF
8z5oBCazbRH2BzVTEgPLLp4T7tp7ryRwOyJfAmmNzgPoyAWdaIGNtGo/X9KD5sHcAqS/FiX+cHA1
Dm2Hf31anavGv7hw3qnwjKhxRdhBnBv2oThBM6wOnMvgSgeugtWZJtcfgwuefXKi4yd98jyU2HNG
dDvU7LzCF9q7I/u4yLDogcqgVe+YqfiQJzVQ1Z5yCngdbT0Dnd4ruWfhPIgICGFQlZCJWe03d187
g6skQJQcRFkg9vKxH94LUq7OYRuCcjzRFddtnR6o6hirc4RmgzBp2SRCkCugA0bEU3E1k5Wwwi+e
p54IYRsV8yd51ebpa/FljxlM9VBoPdytcLHfi44zv1nlLhv/WO40iPtOKyKDTF+PXLvEIM/V7yhL
6pxSlREZzRERW+mLcwoJ3/c5rMJnJh4jMWKkxSK9FbeCyXW7veI9OAuIirTz10HLoP8NUKGMfo+2
CPvWCHyn1VpBX6ZcEcbZMzoCpDY6UnM1uB90xcDlnlbMfNi8wL8tMVJoXjb0SkrQiV1k+Cq29ZS9
gudCW3WuYckZq4/lKPynCxdOuWosKWB2RoDlvRbsrHQgRk56HoKJJiNscJsqAWO+vYW9V6etLe2L
NU1nzPbdhzQpVJZ1qvIenT8iddYCOm8TjYcEOyhKKipdn6nFKfB1rwpP7ps+e5EMEWNdyz5RgBZf
aGl38XMnhl70wy00vzloWa0sy1V3JE5MjA8zvmwpO84LYtHO1QnowaAkDbIlFHy9s4P8EqBY14g1
HpeaAUZMK5ZfD3UKUeSqwbRjnhCBk2iClgen2TNYCwJDTLpmnbdTsG+X2JxD0rwWUS+jEQFHgZnD
lj0DIWYg9EBuzNY8vBEYh0Z+8AwmK6EsWv82Md+rjiMtAhRgyIFmgbkDPAcgnWBUzJmBa7QHUeiB
TrXKprg2U8TU0WOv0DEDEmJREnP+3t3ca6OSH+kxUmZjBndupjohUOG/cafdsQCKaVhkM66Z0s5A
kgT1OfIek1ef/dPyzcFSaZQh0rJEzI6xtSrqmHgCaoMDGaKBD+q3Oe7g5TIcG91oG7z2V6d0CxpT
FNETzTM+LpEI+MFs4R5EqJ/jeEccBDtxhYpN1DOGXeKySXfcqa9bp+2LQT0JNz8JNA8JzZCogXkL
AaeC9WFPk97Wua5yL4ArDB34NDYyOluIbqKvBwCxdM/pye+iJ1uWoaKkTCaxsdKcMruwX248oJxD
TBJkSUnHvV/3bAQCAtWvUgWFnosvYcXU9OX07ESm7PjNiSmHS/QInrhJAns8gWZdINq9A/070VYp
UcrqAIPRpvByrMuDNMUEMvFgGxQAISt6BOdQznBblK7An2YkpFVW/2U0Jv/TAybsafCwKTfXfbG9
7A0mHg12PMatXDCD6ME9TXx0DYAVMf8OZtC9uchaMrN14pwqH1o8TfWNGmuxil0yPSpbJCrMPxI3
ILSwfODMRg6mRhc/t41FhVUTujOUZ8gzrzTDR8I2g37ijA1D/MUw3NnbkxMmtG1hQDyBMXkEkgPM
hZe3dhfP/MZ//x094GODm6dPxoFGnANXgyfTso4DNCN/lR0yV767RsheOdWmxQGIjPYZla5um0GD
LBijesF7CnpFJdwbgjEEJU8+JMQU8UmOsnz7bHd2r2GJ7c+lZlPU1GTSq4Esdbq8xOw6+74SvJbX
RW/XTMaAmd7egjwGbx/daIFVicLXy3a6on0V3QlzyhVKsyLQmq4HjKXGnV+RYWSrJcrSsIYv9Ojt
175KLn/PbJcGBLHA/gv4obQHAWLpOMDHl6jIKqjaPh3wqpluN8cL7SLSoVsoWxUpOJGz//wquLOa
2iPaYCjauN1OYUsZm4b8/UKlWfdOu5EwlZMenDk8o03mBCI7D9P5k/m0nIR8tCcrtpMzTUfgkIzu
0OdGCckC3IV167a9rfpmcnKn2CPa4DwvQKYjAZ7ugpb09BVNRTwwkRfJc0MRwUTmU/ouMFPok+Lt
scx2GSBO5DFpxzkRZqcBuasCDu+CExWPO3NBA6egjOvNLSxjknjcYZkotoCRnfEvmCHcZxPVJPni
pxmlDAYL3ZHWWth5zfIM+3AD6oiIOzzbBqqe5/jkyWmRXLaNdaPb2UWYD1IIVPAyjZa+lp0xT49w
9Ag/goI+4JXsKKdEgK902MH0MCVWYOLRzw90q0Reug9Ur99PGcAoqZH+9j+B0PM8A+aUHBzQ5uTe
HdwTiQpCkrgtA7gA2cCSkT4EdCBnhzIXR3xfvHF8LbOft6Cnk17bwAUyphu9WTefpa/AYGEH7mMS
6pbACBBN0LOVAJ1o9DMKmEEu7HFSBkyP2F0l0UJNhYDiAaa1XWrAzEZccrssfT1W6JDkDhgMn8lq
S8g1Chns2/zuGIg35kQ6FImBwHwx19J4A/0MfuvCmkHvE7yngyGmoyyuRYA9BWnDXWhbY/SvoUqH
uEc7lEkOjBwADOKeq8gEXPhKFm+c3d8IVmSwD5B1MAbg0MD5/WpGAwOiQN6AiOiwc6cTr73OX7wV
usqANmRPLHrrQk67NAU0MOk5j+gQsEosPrkQwHBYb19+QzOJhhyoGzGuihO1J7YeNZ4GwcDb1pZ0
IAKOEzZm5pWbgqIzDScvj8HF4PtrRvGF3pgBygcJ123pdB7AUfyVASBDt2puCXoQV0uVrPHGQLY1
+7RAwAkqltEVxCxwJYC/Y0qEyd2Sz80dPYYmHe9D48q7shzwHvCakjtWbWbsFzRQgIKwA+EewHPa
ii/jG2hlZSUQycuW1jX5AF+tF+ljHVy4P4B09glN5SLuvJ4HdPLKVLMVx2Aep/Rai3vcv5wiHjzJ
r2CdoFlL8dsVcxYPZyLDOlPvtKUUQLUQTD7QcaQI3ICuGEKDxhhazYAxpT3m40P1ipj2D3xTvpii
L1aiS6N9zNxXNoTYh0hbM0qTtu7EzbOXj5PNekiUKQORfNYJumOuCjhcikEKAAV/uGb8TPXshFiu
eKjw2bBXkM2G2rzB1faBQtXKSNv9KYKmHemAb4mzjl/mr9u9BlzBBFhUL69R7+qZ5LTIlZ4AGEor
IfrcfgllbpkZlnaNMqWo1IUg+znkJcj5ATM3BaZADBGgOAkEovEH/+GRXe25gFisN4Zuoye30HqF
TdxuDIyLMicExHCNIPypjK7E2LFiDwxrMp/cY6Xwzb4Y21fIRZj5FjZ/kuXfAvR/PTJRAG9STARB
cN+iDz7zL6vevvg93wOI35LFAdKn6RW/gF+YNvuSMJhxHReMu/cK5Z1pX+OTfwvei4psvSYFeIs8
jZR7Ro57Thhnx1ojQY7+AiKblxUBMRkg84VREXZuIrvmbqAYXGTV3xM/nT/fQTFnWuJvuabpxFTa
9V/1WEJDKg3UnhEaXU2pzjxBtE3iq6tzX0zIsF/BgQq3bi8ww1DV41gFKFphxjYb/mL5GBxelln3
t0jM+PaFxUYOHFrsrwLC8Q+QKJQiBm9KSwdUxzL3L2x5k56sas+W0PFAkYIecgFBjA7BfMlefDNN
YGwEDLv9MlenbV7MRVAvfbEtEB/V7W7HuDbxMjBmFvbGw7wz2nCNmMCxfqsIzJNjUoEbPuf+SqdY
o2N4GRXHkYNPhRGCANZisxBkCe4Egaq/IbXIQwXtMuOwdWjskY4Tjprotl9Ixmf0eYdwhDlc2Bzg
K6+gWl8hfBC5vbKsPFYIMCMpjC9RXsvJQ9lGwQsXQEMStVrg8DUBW74c56I7/ITlqCcIYetQQsEm
vnxkHbwLEBwJV/Oaf+QWlCsLtjLhMsVzWyBtuIPglJwSapvuaBdcqThxjCyJ7JLHxHCg9WDfgkXj
reh+p8iu2qJ3UODt2HZixIkQUwCKmfHAbODXgCmXC3RM05bIXz/kQItCAdaZuvoyT0cKNDjOJTPr
vAGnhdqbiO0Z3eftRpZNI8qfZXwQYUyNpdYTVBnAT5JfsZeMBbBWhhZKbGITtS7+oXeNkEo2BpvR
QKJEBq+I6m52zlijQqBMsMyhrMlzkc9yqWSXvpZeaHve4dUp1goQURGvz1jU8xJtWlzjORmDwsZC
QEdwyh6B8uu0CuDFxNnEbrxd0kTA2VTE9GB+xzSB+6PsxCgZSwsXgwChTyCbQcmiJRpGQ82F4+U6
b0iEgVeAS9TiN6OnI85dsxC0JqeZklWMtFOefhHpG5JuQD80N0maTpxlUjmKyxWE/uOcNM0FiE8N
qIggyk0VF3iDw4yd23rd7kxaR4vDbwkmxpCeEfnMZVfxSW3SWqCHCSM+TllusXuJe6Fu2+fEdA1m
gplhDEjDLbOi+Gll+cQfi9FryNk3NSOnJp0MIh63Iv+vNx3blc7PanCI1z0o7ZgYnAYmTvbyG/z2
VC0mdh1oYBqx5w6IbnCd7b6lN0+P2F4OhAXyoYhfP3AdQXkm8CPIoyMd6qEBSOdhYhMWUgqGKslX
HIExIB7b4mJAc/BMIw2HJfChOWMXIiEig16ZqzxusC8Xf9heIpAaQc72kmDTmq0FnlyP2WwWm4BH
CArNEg/rjwh8dAb8LsSEFwYQqoQIK8Rb+6D5XKTlt6esnSzy+LY344lthBPwazhU94oLfweg/HHZ
CI+yWRT/gnOZ4QTFXeaU2MvNDShpE8+8CakfsF7y/CJpQc2BU8Zs9+50xXjGUUsma9bGJdfAcyXm
qiDnNNbAT6hPvAIVoZRTpGMNGPDiSKqLGMp7ntmUMBomCuqRJNA+bhmXR6hj1zSrZn4ZMBNObR7j
y9sAxSAQmBHmDDBI5ZjE2x7JHA2Q5hP/zwkIr45JKTd67TUqzEwMNEDvm78NHrTzNJtLR8dhRdAU
A1rwZh6f5Zf+BIxdRYTQR5PVFVSKJgZP4uo4K+dq2hPWTrgsVYTRthTciLOmThXTZsI+EXNZJmDD
Gik8F6ASMeQoEAz0dYmnKioDQnCbCMyqKSEbLn1hqi5nCrAjnEewPdJXBpvAPPHkq0ybNAccoTIV
U/myS4cFVQhH5oeCnI/8z2LIIR7gAaMnDryhZXxnhpLKsJysaZbXu9+e+Ww9Wfc/JuRa8IUAtgR+
mbU/00xN7t+ztfjZWJufSsYY67cYZ1XXJcMgz0QG3/patYHsvdM+KBEMmqzBR9W7FzZZj0ZXZGyY
Osaum/m4J/xJtQ+xLu2XmHnrqNbKSNoL1rFRXHQGm5NdEcPyOF3B6AKtVTOfcTqKNUEaZ/PFAJTE
PsRcUh0UqGnKHczvNox9GOQsj30TFQuYnRjtFsO4Ks9sCE+bjrG96+7EbmvXJjF/A+cNJRdCP331
YCfP0itzYwwN2kqgpWebElYwSW9fiABEL8jMmuXEm3iQPhDiodIWK/75WDHILGCsd08DyoO88B7t
og2B5W9ZDE+FmXtzUxVo7iaBFI3H1iRvwWNG8NRaEyJCySdkdiacK3EVClYDEJiXg0oqXKiWBH6T
4uCIyW4sAlWhg7KQbQCRMDSJwZUZTHwld2EQXpNUsscfQQsyjKlyyLHIJv4y1U8+M1BAumB0mm3n
8Cw6Uj4m6SCXAjpu75hMtKq9brUE5TqYGZBaUKs0GHWJUtOJim1l91RxJdahdyBRc2Zz06sgd8zT
yvkqSVbQliE3eIsJPXx8kfBwqB1OYIBroa6CvAhiL30xA5EOIzV7V7IMO+eE6TzpgTE5xREAsQFA
24lFANrkvBwj0Zn4UdcGADaxVwgxViKvmS0zQTtp4DbV5Lkk43IuSwruwRQ8bLUie7JGnj6tHOF0
f5sCl0yMYz6+ClHyJNY+YSl7pLkFSlsmlDfmnDclLsEjAxDCN6L94Z4ywZHRi72aimoFVYuSISOG
Nwn2376AHjwzqhIgwE1PlBImVG7E/Ck6YdStRbgnSifVMg+Kw3U7QJRDMRUqjqB0ekYRS6pSYiNM
MZWUdD2ihN90u0BF5eXSx3bFxgefH8A4x3YXqyqG1R+4CiRbfSJff+IV65f7YHOINNUgUGSLuQg3
saHEuaopV8mwH7wYRBzYFgSSXPBzSQbnCK01OoKWAPhJrn6dUzDePli3LhOBf5cpwRQ6FKhH/OsW
ahHKxzhYUY1hQooGmqMyPS4xAkrZh9b7Fb6ujmSTchvlhg5XLDLbV6BRyxfx4cRDVZqQnKO9frjM
7zCxwu0zB4VEOdhK9IrgNAT8r1u4a17+2kOLEpsEWxdcW+tOcdI5rkS20CX/zuPJHxN6FQ2nYpzI
gvV48v8IO48lR9VmXd/LGR8i8GZwJjhZ5P1EUXIgQBJCSJir3w81Ob1qV3RH7Pj3iu6ukoTgy8w3
X0PrSw2k/j4AVChw7BAZN5e0DPDyUXuAQ8D47sbL10AExKQybMEo6JsucgA1u1sQdDVpBNtY0A6w
CQPS8Hizhc2k5vRwuMHAsrZNlKjMU2Be+KdoPYZP3i5voVjKLgWPaytMtJivJB3uPcmhoQGoZe3v
cQ4bLhRSHMCQ71AQ2Tq6GVJ8iOhgrzxovJK/nyU09zl6vgcszIIBAgN4lB8CJ8EeRV1MRbe6Eu2+
QFacCmrx7CJOpsWM+0D6vgD/ein1468a3JOvMTA9fVrQ1DOxIRPUgGhYzfRyesr7sn0k1JlI6JrE
vG34pClTQJC2B3of9ulJoWeJOhzz3E3VJho+aDpaiOK5ttiY1hgmYLvxbZ1QDxAoghLzd5EN/tPb
k/Bzx7aptUGBc+4lB7zI+DR9x5kvnWURRNMW/GBd1E3HOGkCp2jcECQsk1W/BdFjFKJtnoaccMww
1JLWUswExmgfFvoiSsQ92LdTMTU+6sdLgZU2jZ/LWDqhY4MW0a4nSFaxWf/yUhF9IItnXDPAmHCX
FJFhchm81+Dqc5d72ZI/6YrUkKo18kE4CJ8PoLl1Ob3z22MAKGDmzvv7p2QadoZpoBQdvyrFwRKC
G8PgwuacLrT0LXjCqZz4+xGvy5Y3BvVFXw+yxKzBRIKQCqXbnnmKxxhTwhlHEsh9K4TRaDWe3XYw
SWltnpRAngyPIsuPp6yhSLiYqf2XZ/CRLWgrBicIR39Xm2M7xGDbko0Am/vvwx7N422tjhgnOZRI
Qlu1mt3o3I4/qM5pfltElIUzHE+s23uIT7fXgp4H7XQLGLGasiYmQ43MsdMq49nRsDhvBrfOo922
cRXxzeBvM2a9tD/HmoQiBjIyAE6cQNnmtuRdfxmc8tnGgI4sHUFiNsLgMYjPzzXC4e+GjIXY36VW
5k8Pom8tDKE3uiQbumZh3/VfqVXchFL0tlTMEYInDoM+ehXSr7yWAA5ZmSqjHDG0xs8VHIirm3ak
4+0i4yvuFCcWLj0Ihs0RxiA2J/vUMzECRBQPgnWzcZnuyTtrWOFzB02EUPYZS8125baHLgkfu4Hf
GOOjCgMWXe8cakaKX/Bat8j7dDRGDQhdzH0vu3zZ0dHAfAJ3izOZEBYJ34pbs79gQpecz8tJ0Mwg
+07sgoka576B0bD1krrvAOKOxglkok5FsIBRwKldDcvfhqXUeo526jW9Su09MSV/4jyJDc6U7njB
u/duu+Tc7ioLAjMc4SvmO1+oivvQHMFyDFID2WPk3Zqj1XIlLKqCD2YI0kD8dGWIdZKX8ya0TsHO
yENJALSHe0dGjIzT+vro9h3n5sa/rVSQCZPCV2Fh8lrjeDsIl3c6AGQ6ZocfaA583PPefZ5Z1br6
Re8DdWxjXyOhrVN0m43saH4ZtDMYOzeofdOF4WDOII5Zfw5vaBYw1JPs6O3XcH8GascY6HBzb+de
sX5+ZXNshbxrZcdssW+A/rghwYeCLnKQKccof1m/9FFaAseqS4NetbaJlTY6SefTV+CbiIpnvWwh
8uvYVR4YlYiTqp+8nZKPiuUrP4BMJHSiTUL+hy3Ceb5jTgp6u+AqlV8MBohUffNS0S2gcx7AS99d
g3IL55gZhj7u8tip+LGgjxV75QyZjOQykEB5GQFQ48P6chQ4NAJsLQ2i5EybqbCU2hgUyGyPnvrG
o6VCwrVBRhsf4KHAi1yxGPelFeK+N2Gm8ZfREdzPtgD7zjcM7EeWcjihoqEIYnjRpouDpq8ekpOo
enyyb+H7TbbD1L+qXqW7N2p/4UD2eGfwvAx21lcCT3X3o0E1YmeL4B0L0LHUsXAmzMHWxAVGlhsW
DWRkQw2j+yzbuLfy8OoLkOsGn7PVpz7MIR09IAmZPiw4BdbF8b5I56gJR+ImXKhD2lbARPaV7W0P
lQR/C++eODCc+Mdav/aL0C4u2BE21N+K2Bi/uOS7V7chwK2DGWmwX77w0iUkjfVBlNoSpoEAYxG8
vA4m1VMs6ve27qVBsaLzsezbFGtw/C4LJ1Wx6b1dog4vxHpgzJXMvgRPOfBiQuf6tkES3Cyxnwog
adl9ILAL7U/A+nMtzrAkyufmReyHNNKcNUxEJbY3R5Ff6lcL4ZhPEK1E2wo7JbvooWsTuZDouIgF
pavFDVjMPPnjFzOOZhykX/3WdEREC832v69MimNtkI5tq+STDbVeG900yM8iSPNbtC0IkBgPRA7i
l2VS23vvuS0SdJOvkeqRvhUCvOIuzJOC5TnFEssTLH04DTHixMjZsOOdtcrf48Ty94YdCgN5B4i8
UxLm71c7HtcdQEWxcd8HmUnhta56zbbsm0wOGiXouYJRubpdnfdApZf5zg1tTuwn/Gfs13N1TaBz
sbTO7/bm495Iu+pBhm7kI+zWW1fTRW7rB3DZgEmKJD4PCsULBx64P+35/FyjcULg06eTgqUdT8qA
GAnWsYvKjzsK5qZkxNusl5D7ubwT8m46+fa+SCDz3DxW94kjbtXzE//c76teA61r4wa32U7RY8GL
FbaJf5jkPDDJy1oZj7GRFm/MdoF4IPRXFoIg54X5c++zuyU0f/v2jeJo29mTSnSkiEun5BJ3MgaZ
20je1bFDT4mY+R68IruZIG5m/fLyuEKcgDE9w4vbrcBUvtcsQwxXgQY4wTZMl7BwSaW7dx5bUqTh
A9960cvWzgYwd4mUy8k4tLd5P3tiB8BYW9jM8zHQXs/AGgkGDKz6tTjFPobO9HrgvsAsgsHZFXvH
YtVSB9gYFPiF43d/dcw1dohfmFJgrh68T8VOOmtW++QG+53R+7iwujN0whrHSdTlfhJ6yrKB3L9L
tmY3YhyvjkrrSxDOI5ZAPAzZ7uPeZuGBXcNAhCN3dYwIpt8VFicbQjCCD6DPC9LhGYbWtkD88em+
ctDm5vKh4YwWiQ/pZP7i5oRY2ddPyeIBOmbMDWDLagmi1eM+NPqfFasGvqnEuePbEERL3sZ1np/Z
b/69m5C132Tjf3YTPyTBkf6Krs1euy2pZ537WOULprp5SQcbiMRGEAh2AYpfkKTbs9ZsEdnfoGCX
nO4Gx/EhOthuueOWYgKnY6fD54G6ExG6wUVWAsfgxIE0jHol71W0kRZo+G1CJpcvQPxwueO1sdZ6
a38Gt2X89YHilYk2hHm+m7wHtqNeeOwRm71sC8ftfbc6FJmLQCoQUFVez8rAvJCsXdwpkrQjSXA7
SxBGdQdNEcGsisvig7132MFF0FcnBjVMcVk1o+803dkDUDfh/pHxKy5Yz5ZLTYTXecTXGWAcz5ol
aLYT7dj391qDkrhPY+XXHT4kAAd+DT4NtceqEjGsgZ0aBK+ugmUPZrDwrjwsApgYhOkVDqRqJx0A
XVwJIzYTFsvCD+u6dqhKImKz3+N3hODDTiCdJh1pbW6hlLFwCIfQHGZCR3jylpAcjR8L8rNYvNNv
Y9x5Y4fNBAFS3tqwELI4+uwe37vtkqZ6/6VxxmJau9S+o0yBGyfq7uE9Dvvpg+aMkbGdSyFuOzJN
f4M5i/QP7bb2mweEKhMjjNsKvey3bcHxC5vY8PX//o/0f6+qoTY3JcEYYO9p4Uxf3ukv8J/rqpRG
vuPcTb7kyNlPS8NVa+dxaXWckWPyRyy8c/dFsxf4eLl22wMLxzSJxtQz4X9A6JRPimFjVSOQ7efe
qZRwt3P3AfG4N7SacWG03PQa2XroV7oN8T2+2eKhEP7xFFk/LDW+W3JV0fg/NOqKpv/wk9BUSQqF
Dx/SeLr52yEQnAJJh82ugxbHcHRs+FuxVnQgcwbEqmVhv4lZXysD+OOjvQgL5YpL+Nks3CsuOYYH
N/yt2DoOnHAKIYTj5BzE4OirAiwWXR93U+OEp6tTw+5xFcQDXXPQnKk6Uu0UJAOchQOpgFjYEzna
ew+rryTycpoGBEWKkyF4wabFdJWztBRZGXIfhIcbbjaZK52BSw5KiQNJzvuxCdEsJL8kCmK+zxyN
eU/wU+KB1XYDBEG4dKJ/XU9N+s1OgkQsw5AkS5f+V0xVmVfvl3IP78vHRYmHd/yCOtbL+5Ad2Mo/
V29Wp5qfglM/XXxIETpSw26glsBBb8caI74qCEiZxoVbkE2AwwIL3MfIBIW/5MiSVsgnP0Vffx7J
dETmi2Enul6DqF87Tdlr6dMrtBIcsWtyZkkeSfpyE4RS/8kBIHYqOCAxgz+PECa38udSXhml9gPj
ucs1p7YGCLeEEUNHhe++6WvVUFLHhHs5ZRM7FtKDppjL94NhTV/R/I6TWw4OlzyZFwrLlzL3AZeD
ff7dsQ7GLbjClOTWuB9yGS0RkjTNveLHrnUMiXSAh7ZWzWGCY4ROFpHWe7C3Ay6HaXH1tcbVlG4l
OQo5Pvh5j0Sa6Y//IKkojTI7smSnfJCWEK+sR1/dnytzYe0HT+gRpXO9Hq/PnQ6L1FgULDLR9O5R
5X0i2yCgFv+bJCGS036SrO3t528Wni83HtBDcgddFwJBs6ZbYmbMZAPi2lHwHoGsc6F9AjxUXP3R
heeGPb2VtczhEGLiy5c3asS6TgHDOz4Ik8DoeENRNbDFLbz9Bpofv5AIkI+dY4OMaQNq7QnHpgh7
7q6BGIHguqLVSSk2NBWQqRp2uyqOHelIpOVe69zBdn7Q1hqmmamDi3hW4+UgYWGenIoL5ss6PoDb
Nx39dUwzwmlxYwy18FC+Tz+zqmrLsYnHJg01TlYYNKHEBW/CS93Vs+11W69v2wwY/PoFMrEWujF7
U8YFnR7mfHUzYjmHV/ziQUC/8c9J+XJwEDPxBrLFwkvU4XvBqxWfWdLMI+h5CBEiL3swXqNZtJaq
wbhMNZxVvXBaVg7mX5hV3857xa4O1gEbhACjzW58eDhlcOt8mLAWiDXc/JLfPbwNaSBhtfrRqYbK
hz6CfvrKwgAdK2Z+B4jnN4droPSvyAMbpAwOLK6bS7ERiROXwN3C7XWuPXE3z+EtdfWNpPkABGZE
3wUCuuCzvdaAEHIgEKpS01whWu+gl8pnaunXSEwIYT805xQkdyUfqp2G0WZQvxxzpi2sOV10dlaH
ypyMHs40BkKKvmLfTY+CoTG15jskdGfgijua0ZW+BPDBzuXDzoFj1qT/kLyn5RaJr/P1b/d7h45e
mpSX+5Z3wqqs9h+rz+ZNGqz/YLPIUcg5WDgK3hYf11JcYZESGApbCqtMABEQs3RXEM5DT4AniG8t
XqEdVTYLxLkyaTbXtdq02QIIg0WHjpXnSsTVZahvPp0r9lFDmu18U41zFJ7D/ZI0GUylosItNVuH
GwrIwjg3vK7TmwOsYLWiUJFMeQf1/v6Lf3p7spPIyN2I23fGcEw3LMzusftKgzd4YARLjL5M4Tey
v4gdiX/y6CqSn6i9iuQJw1Y5ayRbz//hIKX+VtT/PJ5/1LtGe76kKGpuS3PJlJW+2ZJy5lWb6wzB
6ZsBlOQn2X7x9KGpJRyqZZcoOxFkEFjwcNfsq+oKtcvRBGDzpcK4lGAHoLXWLftDaDiRx4lzPfLA
aV8MpDId3Xyvdv7e+yo/HAK/q7amkjtniIolKUrrEvVHa1JFSRzKVXlbaqFrzUmyGSjr51LhlfvQ
J6XDO0CAsoNhs9R2YOBsTP0SGb2jmra1qLFa5zt5rJ8GOHp8/vt7o2/gxX9a9ZA6KZNQR9skKj9Q
vruQK2EtFhA7FliOLBkbuVFY6TYInixwN+wqQ/t9c5tjcWxr3N35tAJipKugCmdcZA8KgtWaSevm
Vkcp8T+h+9JdQ3F5VrKwX7Oy+wKMXtfEBike6N+bQAVCXZi/8SrpWVDYvXKaw2OVmCBZ0m3FkTB/
F8P7goZb6eqaG85uGMAC0jW2sI43aWYjjRYIHp/S7NBTkwqGv7DDPRFNIiLDglBzDSK1IOyWG8am
jgn6tK5AFJvOfatfKNtprxlbR3EUjhD0WvZ1Vkxkj4/P2gCO/pM+B/pSrdgWwmTVFsb608b9RN7S
+yNCqUR7T3ytLd276gMjuxL9zTuohjlseXOQb/c75YPyWfbyboPgrDrUy2phrJlKG2IoBgm9uhV8
bja/LfeuOSshlmBV/3P1s+sWAV0UbVtbX20HchVDXsTNev0owYvQji1vRP/N4HGSy5OtlVG8Ivbh
YxMAoDwmCj4BKc6L5gITYfR0yc7wb8sMZ6Be5D936PvkzAZ5KgmFg92Eh8Gj7QWR7tHL6UMlkCKH
bG5lFs1ZCULpSihf0yyZy5KdcwMiGt2VM1wnXi0O+KAwLl74yt4HLxWoCuwF66ORBsSxVA7gq/pC
5ws17DwJMpg8PWR+GCYB7eVY8yDamTWiYy4kFkNT0NoIF132963qqZkJU0RPAC18g4g2Qhf7mpM2
os98qTZQntDYGq37uD5KrPEI7TkYs1hw0NgDN86vXCbwy1ESqO59BdXJ2NEjWbUjb7AUBN3bvUvu
IUday1+P4L5qdkAq6c1V3YaS8b7wlpOYlzQy2OXqUWD90IqFa0c9hR0l0L9r+lt1ML5dNnXnPq1G
RkdmsPoSF/FUWMSCnROo98UxLVwiVgFtRbffE3zVcSAGVBgCMyTrB3c3YoHFFZ+3NYDI9SSym9oH
zVZtXMpKA7ImRj7Vu2aR2RToT4SLicVQgwnENNpFYHv8ckKuMzfrv3HHCNtxXlapnCQWzDXBY9R7
EUo3V10VBhJvC/LObYIAMcVAviNhRrPF7vYgLBQCRVmCpcubC9kXsSMC1I+dTXHHJCqk2GwwfR6l
sBhHMei8u+cYJsWJRaTJMEVeSwa0IW0x4SdBrhqaJF74+YeGNzpp/BoinYBnwuCGpzHm9W+bXcFX
ufqAv040xPGAKATOpYVXLCDAjHBeWBRAPw9kudXABEakC8eOB/h1z1TX2bNejjsqrrA4B1DuSBbj
8g6eN6Alk7vpQGkznSvyl7PQu67xm8E1HHJK74r6+B3kEHJSy77X/RCNGHIv0qZAtXmIRI5fT8Qz
uJ7Q08G5pGTP7keNcQn2HXsivtG4wzeaBpBVTBIFZ81SmDwmTcBkaGausH12PwC9IJa4rsKjhXry
bitsCqnvcu9VBJcJYJF2jb1VBxzSInlrKm2zc81jPxTm+9INYVLjB324qV3pSTSr+zh8qn5RTm/1
sILqR2Hu7s/G9u+l4Huf87MSMDibsmZZso673n/LVKwI8Se/Zrdl6VSYxmZb6wBLOXHp60jL+Yyy
flg4KFSYXf5R5+Xf6vyfL93+/R8V8iOlaqhljxvI1H73IO1vHJIidUxPd78VGNBygIkN5C2ybdbL
s4Tgp3CrfX2ggbifT/cfF+I397o/380Pf07TfOWaat1vSygUs+uXDiGbVDGi2tRNhQE7ZpIDpU86
F1ysf7xy28/8/ApoElRVIpxUV9QfnUKexmmaRin9Dru2i4W6HQ9ttk6Kq7396MJ+QuyKO2WrtrAy
u6u4o23VfyQvSO33/Lc38eM+UFLFMkozYe+HCx52PyyBBBuPX46ManX1K0IBl/XsH5/8t0H8z0/+
4w543aS9dC950Q/9e0eCDIP8LGynL6GTsmWGnEP9QyC+5rmr/gUEKPK/PvSP7/wdSg/pJvGdk40K
2ACXHYOihgkDZB6GQelesXuDO5/29bhHc2JOn180C/FiH9BmJ+SPnthmottZ3p1oyE6ny8ncMpVU
TsNiQr+CMc2FlrkrdcEU4dkjrYezByKvoRmXZq9tfGDFwl4p98IOgkfSgbFx+wzYLCZLsMZ0HEPw
QAQ1i65eOdK62SmZvXcY7jbYITri6jrIsAjC4Oz9ZH9hslA9Wb4YJDMiJ024v0lLBaXElZCFYdxA
GuMHLZaUmRevhBWdMX30UIGqzVr3sTS3rAvrSTVLhrypp6suxLF4ghAAnXuJ59QCDu3biVbVDADJ
CMx5PSm8DPV6tLqvcL30hcrB9oMvEGae6aD4pmDEIxUZn7xt6esNv/npaq/WL8NLsT3GYh9QCb/W
Jb0OmqP6VPRpEBQCG3vNmlgk2WMz+lqRCjCIYTzgE7fGj2eNYIycT1SoLJoqxxox/43fIHp46UTk
YQF7jtK+wJyT2ekO/sEJGwrRl+3PLu5CuoG1RxgXzIYNWIcDYXB9bWmxbNiA2U38b7BuFw/S5HV5
odtrFxDjjAi3AMRgGmEejylHy2SltcF5Dt4q1novGy5wD108g7/fEEcW26zVxL2jG4AyLltwjb/i
hp4BNV0PLfvT7ODcNMKHR+iSgrnl37IH4V/AhyBc3Aeclqf5Bg7qgEVNy+bRPYiVazoLGeyGdq7w
VYJKt5LhpaprDJ+X980me8PEtH6rL+FD4utMSA4zb8up/vvj++u5paq6oWiypAOm/ff8VjUzU8pb
kS4No5OSp5wwiYIIfVyRafb5VT/+Efr+a8Ew/njBHwelnpOLflde6bKcpkOuDUbm/s05k2tD7sEG
tbHXdPG/kgYhVO5WQwe+Uq6fa2P49w/+62xnqqJpigaeoZb5ww03TCuzeDzfnNgdYRNExCqt1FVJ
cPEQx1PTPp6xpljUkye0gFlJON5zCE369Fzwv2uZ8w0pC7avzr9s6XH4/+UUNw2GZ1GTDVU3fxxo
UhGnevY0+UrmOHt+yf37wgygTNZtAyaOjBOHKDeQ4Xysdnd530Alk3dlaFfEx8+fMM+PDTvP1sWw
8ZVhRnYAhmlLa85wWMNZxNSbEZwVn+CXmO7UNkajEP2mSeMU746Ad2n/xv7KGObko/DPCKVSEIm1
vqKYiOhTtjVX2lPZDYzj6wJbCAIFmc+EPV/eLx/3Rv5TDqzcE0T3zdYwdeUgaUCgXfQ+6FVW6qw5
3SLncUglV3l5j4GwuONEZdbEQ+PsxDuiCQQaQOSzoAUTydvOCa4VyBUr+8biRV4nzatXHJsjvKdR
dhTwBGCf2ys2zYQixxP4yDzr09MPZU/a3pc66xw68XYatikNKYvX3OHQh4aDC1ZBwKTmv/Q22vzF
Q3aRv+ClvJfxhtERdklZuemJ1UKIH1uBzSEzCcaieBAnXS3vhcXQegN5tgZcQuXnss2tVH/VI6T/
U8xmYtxO4GltqwO/VDqoGLprHRbg0BauGCIQTlPacCAwnIEuenmAXzJeX2416hp5EXGpSTGVnFRw
tJut7fZoDpVRGjnpgcgalpaotDnE25ERQwkk55Ps5obMdYajEr26rLf82BslyzKHYzwyGP5QL5oL
xuBqYLF+h7Jq4CwZWEiRrgtxWCRd1Eyj/Ryd41we7mUbyM6amkMT4V0+igWvwXHjs8wRHmAhTVXJ
cPS6VRjWxQSWEm3D55o+d7A/IC98RwMSYzjPyQAGf5AcmB3S6Fl1lMzDFGkmjKQRG7ecZ+x53mMg
l9Ob67bVVodDfDBQdmpsPiMH02aykY+MdTek6syhL4aH0GXIxd4gRVCSHiToK/077qgl3LD3GJHx
t4265t4zB/iV4cdKukLSrQRPamBt5AAC4A5fBE5E47JlGt/atdADji8o5fa1Yd4ifgOV96ypvQ/0
5SMsEXNcXWSMNBY1ViytAXk4fB0t3KuiLulk51ugYRXe4T+9Z+rT9iGOWlw/sFOsC5Rb5BiQJsDq
8KMZv2ufegaKLDlbxjCmY7ZrLUw6kLZmUMJgNEjvqg/5kpMGbilyvRt8ckjnTFTZRjulZ/HwLH0i
Sypq8NV5Pmyd2N+51sFmg7uaKL6/H5qS+Fu3ZamKpYuiqMriz2VdVH90Q3s2DJvYq8YQ8TTbZDKD
upS6Rt4VgE2Q7gOhQE7C14gy3HnirAwIITUod2iarNCVBphC5847gAOCKVFwY1ZidYB7GM4xh+xQ
cKuzFkAfcWqw6Ts0sLDOMVX7BohpR7UN8AJqAbV1gTvVHmoNSRMwBgEdVo9JuLcxMYvsN48BG7YH
2iScJrCG2MWLT+RafiqjdhXJu8nP1UiGxngUJsu6p+DgNqnOpHYOGSthCVhzdaep7v7hstjIj/Iu
HoaH+B9ZcZL823nfrrAUyzQUEgN/NNDSVczqXJTQhAfylDPa4vDmFFlo83AmuLC0p/QO7H1pkcaM
zBX0nusXg3EFbvPVRC6WqkGV+jBZtM0DJimsjrunbQSMVTW/VWXWHPhd7bgnWOUCugXyR+473AEk
+ZJdqu6DXzpQ8DI/QFcecG5EXwgUKBF+TPYkHjrSSj/eUxuEpcGBUcbnhmKd+OlXvhI39bHlwmIo
Mk165tbCHCDGrSmeaUF0YJeID4WbdUvCwVCl8TgQB9xRZ+mowejleiLnvH9HrNKNE5tAyuJcdJTe
6yChe7EmyP3G8Dz7RNKiaL7a5j9GF8X4DUL989L/KLX3/LF/JrrKpZ+2HIKjyMi6UY5q6bLrnltj
2VN3n82dDQsKd3Srww+fgM3qiMniSYDxmOM+S33lmCC0ObXbN7ylQc8yrL7iCbwb3JPnKR6kBtkP
qWTHpxzyOzKni85ue6QIjrCuaNFfPgh/VLD+7tSIOGA+6+zzOpbRfca9GtUpyLLU4U8oPoDlyvHa
wMvJF4wMmuSIX9LgPb3u8NwqPUtyynN0NFfp1WMMxUcR79fNY5cvVH4niMAi3ZqrsHYitieh48vL
Zr3HPHeND2HWuJBCTVxcKvh2WIA9qhbyE9n0wt4nBo2jC2LDA+8DYsPCACAROFFHTNFaS5ESsQQC
NMcmbhPWjP/UT2GPWKxWxy/hVw2A2XgiKBdMQswJwII3Ov9JwULlVWNkoQT1Sd48iP5rlp8vWFSf
N/R/lGqHK4x2vRvOSfaAwquvVRSL+7etLvaL9xHHjCO+c9xHz428UYi6h12uYbCnbjSkORkne7Yq
N88N/9wC+dI4FRK/PrViOA5gPJ/a+hKtnj2tl6yU5X2V7O1wcT3F8NCKDXUlnGi7+5d2wViK7NXH
myKU4fqXjSgb+AqtjS6zFcGtQ/XINstuz5zaZ25K6CqHQunmK2R0ZFl3SaJETYdvC8kgId4Xqenk
o6Ql6aVf7QB5MTGXQZ+yerLmuJASltOABWXuxlNQA4uRUyeG7LaAH6SvkfVgf03exFzEuT50dNmW
1/fWNKcyvbIhKATuGDkhwRUvonqmEa1qnbINN/nn7rzfk/0S6VOTu8RTktKXBnkCOR9Mk87Fxw3p
hXTVeyCVrRHu7GHvKriK6kGxqVGu56lfQNVvbUlrfGvh/jWhS2fICSMD4+YboLT7x9srPUsa1Fm/
fPTI5aLBWnzw5cn78jrcconHeFkvkvE/qpT021RjmaYO/1mnxf+O1/oDleLP7nEa5+nyiWBmEy04
uLGWlY7gpiQ5sdYT5lAyEdyouI5e+BvVKzaYikCSlsbFNsS0zpykcDo5d4bNBoPZWexL/P8UOp0J
jIK5vIj1UEGmJtHqIAMUcejsEC7QssEl7hBY7VXEgkjMDq0Y7Nv0bHwLOHdR6CHJFhzMuVwWg5NW
cSn6BSEgWN7xdfd5TnslcsOmw/41g19Qo0iyXHncup6lRKprHstRFFDvntD/YFrDMnGsTOAOdtuk
KWjlf7+ev04kf1xO9ceoVMhRWsbPJy4DrPLoCGc4XSczHMmh3tUXs3Qfl+ZE5Cw2ExCSSQVSCEoo
etflvmvtkkm6lue0JhgBdvlAudP699XHa+pzRFiIoI5sI4R+DMWTja7g//3Ny997sB+oGN0Kfy5p
mqXK35/uj5vh2mj6JxGvt2WxiamWpcthTdm8vtqRig8B2x3F0LpyxX4x1KiiGKBPGATwls+IhTvV
ARMJB//LyyAqKC6zQwQN++2Xb+wVUN6xXUL4zAHwGluFs688Aj7ZjDHGsJI5UodBt0NitC4K7jWr
Aor70fA1tIopeHnZhVAGYQD3XqgH1rqCanrB9738uO+z4sorzpZDu33hedUmLEp0J9/bKkxT1OqJ
831Cd8B67+OSwKh5VdhXTtGqbk0U85AjmKXUm86YZR7Dz7gc40dEExSIGCtytocd+dUP385eZ8VK
5XpOo8SpA+aDiIbBEeHGxvZtGLOQzeAeg7acKkc80dGKHFf928lix2WHuKhEbvXdqddHGY7HEc6G
BDUo8yBkQjRaFkXbVouY5sCbfi44mGXadlzmkfKQGgmVYqSwV7RvW+KKOfnohFuMXSeNvlre5ox1
N7ZRS+HyHMJ310F0ixGC2V0o4awBrK+tQHuoWPAHRID+b37GUoogzGtfcEpMehQLoaAZMA/0nyd1
z4+9+49Bse/Lo8caaKUlBIPkL8Gbqk5zNo8GtSDuJuS07FhSZE5kjyqOX4Rtd9xG/n6bKr+wLHV2
uQZIhGaakvXjGQvfkZQa6v2xXBnIMuDC2sGOaC7U3/0eFzhgdOtg1tIn9KxbjeYOaubT61/gTJt4
9/NRkTWi3g1dtTTJ+gHOmJ/mJdUPlTimIBgHvf225RU51aADPXIy3OI6NRfX5WDetSYlnN1/XIJf
dgn6n6/+E74OBeGTGcp9OfB3/tVeVAdmdZcU3PWiQxhGPpjcuzRC9hZ/IXvZdy6I4w7Fx0vPIXDA
vyKBv0+1v12MH325qGYv0Sq4GGTpMtyLTlCO8KBwx70E58mjEAdXx946JFKu2rmuP+0C0g2uq5Uw
OJU2aOPdGSA8//tF+k5+/F/vivNMtzTLkAki+y9g9zAT9VErXKQVFi62Ye9Ebxc5jAIBNEh7HKj9
YEPy6y5QvcNjx6E0buzZ7L7+2OWE4Al/SHOyVe0O0bL8UGcR2pPJxJM32PlmthfbXRemWqDZ7oVF
Sdp9H8j0dN/2dH9Gf4om1sts5YLBFccUPOmT/I9xSPllGtLl///5fsJykbJPJP3K5yunK0hmIwuO
Od7gB+6HyF0wYcwmuELCoM29NY87FRGjgmUXIRnCQVRV/3gutV+fyz/ezw+ANImkvNBDCeH00kVk
MpJcyFZPG8U6brcSbhVh6CxgB7RHXe+TeTdHnpybDsf98Evog2ATsshSd7/OnHnkOXDd2b+qLjzo
2g7H88ieYxPq/CPG6beZ8j9X8ceD/PjIohJZ7aO0InMPKpttwY9GamWfhS9cTtbtUZzZ/WVkW9sL
0um/36XqLzDBf17/x6NcVXUUfzKuWpN7q03gL/xbx4TIcIYrRW4vh0qbbHy+OXjtTu72cDSKbOSN
ov1FL5DZI6fbLe2pOJIyO/lHN6P/MvT95739eK6FSJZf+ZUYNN5Y5Qaf8WFn9p925PR4V298ZZTC
PvD0YMvhNpG3U50b5gTXPteOCebmfA4Lwi7s3uzYGRK9DoqEchGwv8/QDmiwer3tCgnnPPQ5lnCp
uMA2O6Dm7E5Xf7/Kv9eMP+7N9ln6o7NRrrp5jZ5cZTnY0NNChhkFnAEwOfiqe2c4HFiKrcMJF1Rx
lpR09KBwTBHj/uN+038hSv3nmv6IUlWTp34zNN4JfCebXAuOlU+btRzaC9DH3tjwD/COH/ZOcf3e
bFZYLoPjxJidP+vKPh/3/mRdu9i9KG+3vx/gxnnhqTifkOJ0p5ewsEvbcqOOgaQcJnocnP5+IaXf
Ys94/4rWJhECemk/rmTSNJUotPeEMEBJSqwDc+JphxULVGqPJIOWZ8Tjb9gbFuywr53NvQf1gLzs
hXymZRzKLO52r5U1Jhm+x2oIal0zX318t/QCvHJ6UHb6xuisv5GdqZMq80SBDR7L8Wg/gPOrF/C7
IV1s32isyGIN1vbQke1+d17ap5zscrJQpxhc9r2wpTdUThl6qb3V+qMvKcDtxq4P8Ew4URDIzwG2
b7azLV19zA5l1I6/nD07bsjuhV0s5hLjjB34tEabyZUt6JbWU7ZNVK3/IexMm1TVkjb6i4gQEJCv
giI4AM76xXAoERRQUEB+/bt2dUd3x3lv3Bt9+5w6VZYDQ+7cmfmsh18nv4jsK7sO4BF/f5iVv44K
/z3Kf1wlz06k3A93otJ7OGV8yMNxY9mwOslzNoZ2M0A/QTzMnLoPbMf6hxf/69v+vy/+x7hc81Sb
R3TjxV+AGeL5qx+PfODh86CdB7iU9ne8fmGtrpHPLvBy75v/MCJg/vXK9t83IIYX/uduNarH4VOI
e2SMfLmft8TlvTnEEoy71WGUd7wsV0tWZYqh1j1xmD1r6f0yMkHNnLj5Vkck/8/+/DE+s/I9Wmuy
QcNpMU9FAW0cfIYZSFmKf/Yn8BZZmOwFBYkxpH6Geh+TNcsMOMN5b0iLNrMuB2v9tMdbjG37nXyg
wM2XfzuY4cNZPKYsTNARQtBLf38afl1z/1/+wryAQTjo6f+v7SYZkZoc6NdzDYwZ0plQohqe6BBn
sGmBHjHEBeqwY0PYBsufLFgtXBNuk+MMUP4N3/tU7acUSGZ54HWptKP7J0gI+oAZZNZC2TzCpxOS
mPz925YVsSr8+b4ZACVF7yA60M0/Lp/o3cS3ItLQGwymZn96wv5zGrOSzem1zxsirjxGijTwvwPK
zBTFp2l/z3BTUNm+1F+CyeiDEw/yc7CbzbyHN5jtdPvcw2mwQ8rQbJbz7sWtRk2fSFGNGVBkAorN
WUXXytb7mx1QCZs18ivShZHZGceltcZx0G78MWRHxqPhHFmfTv8iXS40BixOYhJe+dOzqCewDGR9
MBUziwRv8XCunz7dMAaNq93fH6e/TDz+9zD9cZFXlfw1pJRA+iSPpF48nOqWO4QTIjLQjhs0FhNJ
1or0J7wzHf8PN7n+V9na/778H9nxt+q0KRNS3GPvYdpv7H1xIWWP+6TIIO2WjGuMls/hYX1icGAY
9Q9uzy1xSAreDD9Wljnd7LB54haaeYV1lTiwI/aXzPMzMbv49ju9PnzPdDHKD/b1Nlhcw/DvD99f
rkP/ff9G549dYCvXRh2L7L71U9GmrcPpGJQMycnptIwGrJVvMRHqJEOVEf45LTPzGEyofVJb3Jkh
3aFtytLV7xIImoFHY5fPQOn65muXf7gl/nInonU6DCZDGaDQ9kdmfGjzt/7sFOmKZY+ZDoYsPHMp
+7iPMwJHL4XuW6iNIk8bMmUCWhPYyQq9zCAeEOLgEK+B8iK4e2Oshmjk7t1AtGAGxfzUx04BrT33
zQDLphEDhATJjKJziWXKv/bpUF3fWLd0hhl2lHpo2NqaERCa94MMxDg9Ba+7gQ8Gi/bjIjoBp0Lb
+wsDGpvSf4jrhrik/4wMmtxVVZljIMudPy55KVI/vaShviT5XRCdVE0d49JSYLwT5ZldWX+PjLfE
CI7IJlBzMx7+smr0sDRLudmTPtSodoCasX4MusBpXlPUOyh2ae+qp2wJ22ZDTc0mKkywphgwDUzZ
bB8nfdNpj99lb8SkjkxPLLWop6FbgRfofpeacPmlTtSvfVQwCSl315Kh3Ohhh+4lyVhsMXHzgxjn
OWXC5e+vY1nV/yrNJpWSez20o2xUO3+kVKb6reX8puSr2qOWbSszmKBwDeGO4+TCYBGoU+G9B7Rh
qOJui75aoG4A9UQOg01w1d5DyFFDJkUn2IehK2aaTxj89ijNFhtgDJaOZ0V3DlEVSJuOSfPT/2Kn
Jmgq9/BmU4/a4NDCWIQrT9pJsqupJbHlXb+ENR7nQjtHOgLdPkOq/Ml/min+rK98I39P+LL50tqB
8VBf1TMtOfWMUET8pZ1pv6nn6HnJlfCNSoyKOY5UNZBczA8ZDTDhIBmj0rArFKr0wG42Ned2a4KR
PFJOppl3/AIqXPJVfDTEd/mD4iROv/ERV8X7kYJDfJTET/CwFHZe6ZoH03ZChrDgq2ZrLnhOJi5R
1rbbdsuL8Tjh6MVfJmAz8SoAyXDXazD+YjypPVdbBiui42FPPymi9YpM9GHHmO6sc4w9n7QfFQzc
Igxlb7RvwxobFjzAOr8Gsv+ykS3Mvg4Q7bkVFrXPbel16eeDRkTMBHb3NvB2E6SsMFDA5LlYPsBJ
BFcF1+wzKj1AXqMUcDKG2sCpOL2DAsvXxukKarqDDgrSfiRma+HXIqDz7ovRg0yNdWSYhAzwosq+
oS2WB8agBjXJA0clSJPBGB4WDM6BYlNOtFW0ttjJg/1MoLu0DsKwk84vPQYCX/mg86CAv3ktugLy
BNkWjPkph/YbzYWX+30e48dhDFtQRKiZwCfTmbdhmgSNi8uPp25Sr8QSo+USva+pE+OIkQ1fM2PY
8xKIkx3whbANRve57lWTCvauDIFeEIdEWlsyDDiAtQkrC6wr9RUvX6CQ37zIs+DphtSJZ5lbA6BB
7wlPRpju5V4DZu0RSD48Xt6dYAXq0zo0aanKzJBSNd9pQKBepxJKlLETaGmYmrQF6KpC2lJZ80F3
cnR6NBkQ4oNVKKyEBe4+zEG3m0iEGRighiUcpLDGQmguBMMwWR1pB68csn0FJfc2lpzGy2jjQigE
mN6BoJNzzgQBHyr1AoMvXrWawm4ZJPwkAYsjCEn3AOC7V8ASk4JoUXLm06XkFCJEA55jws5qHME9
JGMlW62gI932kf/GVa7EIddAwZQ4yob3CwX3CQkrmgnNBqc3C2MS1XojAfMtgZXdpjDkoB9EcwX4
pxkc5tISvA10apgSkw/XkeBffbhWDcqFyihGjd5xkslhf5giW7neEKrjZjDA3wPbonj+Ob5+jdxq
mJLxrOTqAxsw/HBaI6iIMLWxDbwPMrBuGcDSnA8PthRZ4G0fL8h/fmJg+lzQPiTsk6BrlpsHlHvu
E9T8F3qis3ioD2Tsb6CrBLxtwKUSjGkZcB2cDrTjUG6p+HIdO292RFxw5SzGKMYgge/COxVrXT2C
hSygxrCvwDIPGbl3eo4wmyaugZS7AdnquekKSt8YzykMy5+uIO4lQPCwT4FZAMgaDwd+anXxVs/s
rhdD+Lsz4KpTKRAXQgbhVux661EJkC0eGdAV0WfSJKQDxe1RONkEGiDekrw3ZlWVQQT5k/H+UQMf
voHNilxWUGZhZbwnAnnVRdAlU3kaqrhmIaWiaQ6igwA+vI9JJTzjjZY5/ZHmjC/LHHHFIQmm8A2N
Tzy/pYcHhx487lQ3prsR1WC9bgDGjiBZfCh8xlApBf/xDeldD2svm6RHMNrD3tTg6GFriTgAnf0A
s2yOKC1APs/dk4DCfSlxYysAvSuaMdmJQal5QmGETakMarLGzVKsWZQaQUI3DssnNhAl4o7GyX0w
VNh/A/s5tpNoXAOtNJjrNYcfB6wyTqWaOG4YhTE2htuliQE0tkyjfF654rZ+8rk/GH+87MRGBMOF
H+FBkw6eAeOY0I0KfK7vIf8e4llNpdeki9QFCsiZhK8UeWiTVkxTuvlawZ+1wOvzQ+jQRg+GO9zC
x3DBhgY9Ep6ZDaaMkAtHwN0dvgPs++Ok4cFN3WomhpdYO/GrAN9o4wptjEwqctwaJw3me7F89TuD
2nnjO/ZYoGUJ0HoxYs3Ncp8jTqSPjSOmMG1OAv2acx0p154HmxCjSxYkfIKXv+aU7Xb6u26la5ZZ
ILFbBhtkGrWMJeY4AbNmCkPdLqOg8ObnSeTQHQt/H1rXdk2616N1O2qYBq7t8j76dSj9XfL+zft8
rRPxXAx5h6hf5tGcf5R8j9Ef6fyff7/WvGyyvAUKNz/DNpjdLTvXcs2UEAWC44OflMdqwiYupq15
W6pnw5f8eE46dpZNpmleNBD3XFV+tdX8RCwIE2bKVT9af7wH7WAqcbJgbh1WTEgW+GQvUy4S9NJM
Ku0AkNeWHDANyVAD/OqLFhgXEc+l3z+REs27CP8tc5Ke1OB+MifGhN6jMVGXPRASU30F2n2DG/2M
WaV4gavEz0FgAHdwx0IBbhZ2BJ2xPgbXS6SlWQbN/ClAzivTfa8E2zil3gP+cvZweQrJZb5kCn4c
dCtaaO4E+IYeI7hc40jmGSerYZ1B/WEp0VimWbToQXdnr0E9kMcpdoSg5e3bFOc/cHZchd4L9Cs+
nm4Xp3hI/9RVDk7Fkt91SusFuxLhKtkqxmxkgW+gQSbTHjiog88gABJhnsETP2QssPwEYKYRGDgV
0rP3DuwpZLsDJBMy3qiG14p/0KxmGvcNm/pD4NSGL1qq0Yh7axDDx2T3MAXohCM8MWb04HlV7scU
L5zWVZjhjQU9b6xwx6P953bQsD3RRub4Oaxc+dxiJADzblRzt0kjdShRHuaO5d3GCxUUTuWK56sY
+QdDUriGoIG6FU/8cMytNMzHAtWZr+7QBpVBQxmHpP4jrKw2oB+9GDw/fAKF298YRLxF8QYK4CQ5
3siE9FGyAPQZoIEd0FcHzydzIAQJT+PNND6Zy6wHXReJFJJFsLpuPm7Bv6q8pdhrhhmBQ7gvM6Y0
TvEeSDyBDkRhJ16H8Mff/EnWwXMAdu0XVsuqw1wTsMFy1JuWIFfhN0PoJfBady8WllCAphSCT8HJ
2lb2fZCzb3kMmfiHiQmmcvQeCJrcDb8XHe/tYiLosPEYPwnnxd6uA+NmRscETJsCOhA6FA8Qfl4i
RN4JdoQ0TnB3IMKgOAkqDgzMlcLDj8nMxEntYm0MjGHY/sA/As6c7d4s9FRR8V0VPGHswsVLuxDO
OIKAfLwMBqtgPEJ9wNSiR+Qjb3PYUxNuy/6JGj87UwXLGxaoj9NuErAbn1XugYnBozEDHv8hOzLw
bQAEDTistcSkRzJ8AaRJ8/4kgmDe9TXUnaxdYOQ5l5iVxxwvYZVSYBXSxQyvHJJnWTU+fQhax9+A
x2AN2UKqQa+rElMPsKM22pjWHQ5rAG1oO7AvZk0cv/oKSgI9lHwEv1ypaRhjJNfMI/i6namwm03w
f+x6BWtxPn/h0nzbpfNy1mPAqmcbW3OrCOf5X1N6prfrdb2W2e6wHyo427hy4sSEUxhFLUahr7lw
DmeQU94yMMP2aBhC2yTTyMf5iUEPIh2MLLwauL/C3JFm2JTapaC0O/FaB4FsMKvNUFHAro3LlJxg
dvCerGkRmQZ0SrwiSsC4gGdH0ky3P0BcYdjOavDROp7u+IRscroz3bmKtQbufkONzMAcZgsZX6GG
5yAJ5PMmC7Hha7fRvBTvkkA8rOCN/26W2ASRUzHrsDAEnfm+xtpcbJzYFQlW86/lsWA951dz8e/F
6L6GriUeyLThfV2dmb9fp1dCen5VQujQe9U3FmjBcahH4IxHuvhuddYWSpheOzwYqaLRDF9YWJ4Z
ff94Y5kHoVeGAIt5xnPb+o8HXyrTbKtMFX5iTHS6N03w3qW3oTJvA+pyKbFoLgfqRQ7STfOmEk+p
DJ76RqZyezGev1+rFPJ/zJ2o54ePlZSQEhoOlAvu7x6ocLYYFNSfoNnI3fGU4DsWQiIcAjvYqaXD
yNd2yjjzZLCxcVDME4ZvX0GG7aR8bQjyRK6JFlD5MtlimLwTRpFXyQSK36yZSNsnJsvM/aZHc6Hv
dew9yitG7WcuzoXGZvS1vs/Lae5lv4brv0uqsKnG/mRgLCRcQCDvEOUhKyCcHDE26aMNk7DbojSZ
OEBxkSYAZRfbBcEpBT1EMfpLm1LHCyIF+A3AGWq07AovifcUcDk+8cZWIZq/cTCAkHUDzv4E0Vn8
UAQ6xULio7BO42fvSyOTj45l2wnI8KQg1VbdR6B4SijmQcwF78ttfNCxbONMNnM9j70drF7fBAsq
BRkvSIoIeFtk6fkCzjnq0u8IRu8UUTvLJW8cNxmdaaJiQhLJmAqDd0RYtEAsgCxrSwGdqibEJMQv
GtuIjOJk7p0IgQOSkxlK3H1tIUkdNzvmulb1SfnXKYVRrI8/bB3yJcEId8DSzcGuK+Nk/2WLhFmV
GzMFRo1SsoC+zpMfnER2knsx7PupxxwgRYPJYdolMUgQ9quBvND51BF+D59hhHIK9iNQ1JzV33RV
nIyUkbQUgFzkmqAVJSbkfn2Dh2Iq7jZt/N6UlfeosL4qcMg1ng9DPxvH9lk21i8asUnGLgT88oTu
QkJwUP2ul49uPzDRXXatNIHhOzBem4HUxugWkmtDuQfdm/+eKDi3yK5CRs5ZEQBnsSWMwzSEGeHG
1Ba/UxR4iPMECrk9s4iwYpdTeAGkbM324xW4HCRUlQSlXXXvTPXRn+cdC3ygKE2IU6qElWuygWdw
2v2cAHchaGDw2Y/ghb7FvopNdj4GfQczaKJhw5sF7UT+NYP/rI3zr0EAxgQVvu+Io9sdsDjmmJZJ
IJ01LiLo9iQhr2MzYfQdjfCU3RX5R4eEkw+Knbj4RQQ6bIEh7LsxAV/8X0R8sSN4/WCHwX6BVABB
YMqeqsNtJRZsFsH9w3/4+U87Zhs1iLwuvmMclDxkyhBjbbbrJQdSG91zVu3m9Bw/x1/GdLE3xn77
sTHnwupY2UXi0UjxhNlwtFKYrjgse25np86UAMthhlpbHONkR3Fhg34gSuJoGzB/ZSczzF7sL9+R
rWMaMNINXRnHCpy9mKQVoEv/RjpQTqRQ4QK7jdrBzqAc8wZBeRgprtaxOkG9g10wg2KAyRdz9kvm
+7u77u5J82MVrb5vW5vzw2jV69rVBjMap7fTxU91jIr5S0VcQhNP371PFUNeu+rEAFxzYpYZV+c9
X4MFE97IeteOu/yg3aA1aDZsiFfViS8POAxS+z/FeyacKU+vxPJ7giAnnqU5mQyh3Qftpj2h2EGv
iWV7u+HLeP/vv+TNC9jSHvZpvOfXmQvZyPAAeCqej8Vqw7fkjSr+uof3/ecnW/Ajugk8+vdhv7+Z
iufAvvk1eK14CTRH7ZhCRLbQyIVqAm7LZi4doTm93pa9UN1qLIgZF1AzMbYxFqR3Mo0K4AGXzYhl
dGRwSag2SQPbSXX0FWYImLjFg44Hh46bUSf9TiBwZ8MHNHo6IV6GK9bD1T3TZ+aXnYNmsyMSz8Wy
q1J2fdOCiEYCwM8lhUMtTrX8rOJ3K1yBXhO8R7g88GizHxgFRPNsWJ0k8JIR21uB4oX2PcEFBs5Y
2wd8qyCjfeJKo1IN+ToUUaldvEJ5TJ9izqD7BSIB1FscBgCZkcXizkjOh7yNIQCO1ewF3+g+2pf4
WLcTdfL5eS7z2XddM4b14OVQnIi971g9pSGvQqVhBg+DjDhbqCKErEg5AvREWBgtVA87I/BPLTCO
dNAhokizCJXsnURcHd9DGTvp2zHD2q/FRFIaqsK7A29zecWenwPF5CdcNQPHu+9ZxeYaiA2Gv/K+
u7xt5Jk+qXcdXMdvJ3muzhFQPDfZmyscri6ir/fJMLhCGavn4uTfJoQNJEBzJVgC8nTKtVgnXj+l
YBXmgnrcnFJcpU+6UHWhtbUSyIvp7LNuCGHiyms3XE/iLzPtG/NOxo1PHQOLL+NccbE8KWLmXr16
+mlobOqpcXr6hf/aF8mw8BHK76kT7L/Telru87DwDzmToJ0VdQpP2qBekDYIeVadKZuXffbpf/b3
8Xd625pj/ncqfGlT+Hn4vHHrMQYz611A+D5+1xttofrt+bakij9X7RMnGnVO+KI0v1RFLWIpnqha
8LyhOX55zcIcY7e+UCfmWF+rnGB93bqP3WemTppFGsKDjrlT0hV9JBRjlNMe4BcgoS4fS9ANy3jc
8H91UgXm+M6z1ywXH66YGJQemz6gACexQgB2t0Xd6rPOZ8/ld3DqWm83h0jjNW61lKm2kR6/SKI/
IIq+xyxgi8mfxbJ3fQb5vMPXIjl4Ln/z6FtldfE/WKbzw7VY5tGQXgN9Hr73XKK9EJl33LPFrxdd
iylj8UgwG68jqwjDv0eQzeJfz2WyUyfdNSF+XIF5fXmfEDSKh0B8nI642IdJAFGMiX0WAL4rbiWT
+y2dyRNAB4wmNtxEhBeHcDTlEX7LBS0ciYwZhq4UOBX2InqAGymWz7orzYTkViwfWHngaYenNLoV
nJIXsoPOEgX6x9EDCGBs4LoWZTsEh+gx3buHFn4uh/Xk675nqlPzup0Pw5mzzzB2O9uXK1FnpmC6
wAJseAcoj6cEtemP21yjJbq4OKCkHH5o5EUA0e7Be90D+WV8B4/j/Zfogqb9tk7WAqq0oKuJnHUr
7RFK6Ivkqi++2wMpXMK0ct9A10A5g4LyUdUw9/TAXW+M2YO1yyiYxtPmyUmd1RmrDbbFM411rXeJ
Vobo3Eer3zuJiIDt1pwF5bn5Yvi5KTYqjJ+NvuugyAZ7vitO0KiLk173D7tmA1O84XYrCeekuEAU
Q8I9S4KI+q+VvGHuSQ+U4LuDNbTi96vNfcXtywqW9u8cy2LzOGHOPOkKs9S5eFg2lkNsT+nVy16M
6XQ2RnLJu+SNZKNP17619q20gO/wRYVCBjEI2tIeUcMm49t03AyPqln0o9QWWD1oMWAHeQe3zWOs
TpOrNoXHYKJX+NjKeUNs/fX37nAg1HkGmGUuQhS+3CzsTrJpcf5K5hmdinJpeoftPYgDoMUHjjo4
OH2hL+hmtqEcavv29/8Hxer4PboLTENiSfsYM8aEPpJQyNz/A5FYfcYz09t0FwZ2c+9Hv1ozxIFG
7Hobf1152jhPr5hjXeFLK/KPUQ3nptzeZhXkkIrQiiAV8QA+7chQdSymn+vP9o3TQ7Z+rPlgWqih
qBFOri02t/lE2YqRvBSjJ2OKT/cAeCp5K5xZar7RguREuMI64ihgS2ZZTFkYsF/FC+G9uXh794nG
EegtuOhu0BUeVwQ708cRE61xSulKrKi1B6toRoZHA+1ISZNt8jGdCWSEuDPYyBNpTMRywiQT4PkG
fzNHmIdg4wgKmMYm03g+l4kwXFQ37XipMUqa+CwF6QpSErtPQJWKjSyMrakocrJNF6Vkrlq80gXz
AcYTVUlxf8hhPNHm9GZGHbzXyAIYS+Ej4TTzdE2/AxmTcjAeFvhFzntTMoh9d1biZSiNntvutDvt
MfXWncqL7pSptRKzAmqLeMIawRO+J14QQnXFnu0xeUwQemzBY8/MM1Vswmk7uc8rn061JFvy5vPT
bMRlfirouGyk2d1J3/7jYFf1OoM02Rt21cUnORsKFFTnZg7vz2ELMg93NvgGdpqebsqgRB2E2098
SRUkMNFtxI+fyqDqjtIaAcY2xbmxcHSsCszwC+JGHRsHByOpCo3tnvG6ThUeUEiz19ICTZuaJmRP
C2NwAcyv+9+aDI0S9bTGbHPesAJhrpxuM0Z0X6vea/WU55/nRCKSYkoSjeTnoEXtTytLc3RplMW7
JNs2mivyS2j49HzyUcSpotTPtSSPEWQgEb4jPF1lR8iXLMMlx+NmfVAU496FNRyi5TetEGEIi/sm
I30PONJQvo9aqBBzEUVwWpFmqH3y4x6DO6Qo6LSJvBaFJ0IH9vHgNtCHPdCVoa1YPEr8h/AY7esz
ZdoJm/OhKwSD2qL1v3NU7j2ED/DEcA6iMjrF10q22bM7X1oJbNU+dvxD0Ezs9xcEo/WS5vnb/9C5
+gjwl2Qs79HoUw2Ifm3mmsmylkYansPVAHBoFzrch1+cvA7rqB4k3ZHUC1M+DrCSw7pmjOPu5LTk
zFB+LFXNf32hig2+jZVQzMcJ8W695XlPt/RH0Kv8N/YjgBaM6ZeqK/K6nL7V42SEr21G25SJN5gn
+xvWlj1Xvi9w1Dk+jVMlida7ibH3wUpPIF3pkWHLiDGmMW3ujFnMytZDZ2m8vJJStupIN+dxVtgS
3de6PG7fM7IkrTt9dW25t/w1OmhxUoXVPYiluUrlWvXlePmqlkTdAypJZdhUQ/XpGfGwjNz3axDR
t5BPuFykX+eOAXiz5s/nYVkrw5x+N1ui16o6LPmkvA2FGjAu6UbQI1ctvLtu17GXm4MHBrnG1CxB
71n86E5xdFMh7IJChpIHJkKBBNj6Ih3Cnlo+3j6zW9fvYkqQjcTbpBwIJRxzOoYLOOrN8tCdEUq4
v9Ic/9FhWw1RcpQ/mj69N9M3Rmwgew+752sQy9sUa17KEJJVvya6Kjza6TNUI069Sfe3ccqddhse
Fhldp9z9QLaqp291zCzU4eWBLzGY3cMy5GmXh+HLcExaU8wjMg9d9sGZtjDWGZk4FpkdGX5JaFL7
DKAgaWse9ves8dD1oxwitblm95ES99Nze0yi7SEaHJpZoYyiJSlxAcuvE7yjfl76h0u+bl62aOjg
fjWhhHaJj3dkqHtcBFQ/GSbc8lMcpKsR2xAKR/M7df9An6YnWvKX6GhWWIgxNdlZHHBfejGtO0Qo
pZhz4gRCqJTGJ4v/FwkgvCK0rEDYSN0Rux2jnot6Ij+j1wMG90ZqbSF/8lNUvvvUcOKzRJ312kkm
+FnxMQscgQYwCzzuaICmUN8TtNCO1lq3Gbdwjx4Rb/vcgV/D5E650y9cf2yvpqUbZZb88+xYMnYm
Rz0dqg/PnD4+8weobrpfsZtKTi0zVM8pgpTxTuxLTuOawVGwRyFmwkx6jBM3narlrAlbiq3mvCe5
FSUn0Bo5ntWV4jzxueaAx/0YjivmAH5q0G9zmK2gkDE7TDgK92k2T5c9vzupVh9fJjkmSb28gade
iyvO3OzxSQ0mneUbCQQaSGSPCBwB1GLwgvsQSqmyb0BPRic4MfbJmixvQ8Vq2YaFF18KaufkciUB
T+jLsTDEQaUSDAOyA53+TWUB5z2o1ovgnlqzGvmeahHJO+KcWDnY2NQG6dc1++nN/poC1kv8Zdnm
z8e1DgAJ5NvugucOTAtGagsmg5vocWKO9rsjrLAjI6xEP0jTiNVvKFVYuINJo3TchwXf9gsh3L71
6Ro5n91tc9twGdosqcH8jv0ZTDPkcTnkdvbzbofpo/eGcgUcZcJugCa4GveWPbzmSWZ5V4qr7nlL
vO59Vf5E4WPT0tgQ677hla6yNUMFyiE6z2066fq3NdX9cYPJeRQ8j78ZWNf/+j2/urZXZdvQe1xo
YcQJ4VCYfadg3AuUKxct5c/SWuY/5pzx2WzR8XN8S3A8APJ8KZi6ZCDk2n776KBlkVHjPzABAgLq
SU4Rm/aNHuBvKzVd0L5dSAsohGNLudkGuEqUyDhpqMiGxbJGHs/54hc5whtAWVilnIsrp6MW7IU+
v8OkGee/elkZab2lKH1YzQk2FAxbviyNJlEMUAXdnaVyV7A1AyVoWiUCR8WWoTqT/pCsIUHjwfDb
YYfue8zig2H+WPl7gOiwTe2iHHJZ6O2sGegMAlHugAVa2F+uBCgJN+v76SetxfHisvnyvPRDSpff
SDrYyPQlHDiAdTCihbZP7VfAmLm6IHtSr+NYGDaXmc4FJkSXfYLat9MHNtwYk+e+h/GN4KA3XAZc
afTOXXV+uOC6g3bexFi4pIfTcz8/rF6HnTxLTknWT1j1Fs/djQUenq8CwsdiH9gAVsYNkzZgan/0
fgIXmAkN7iLmyr5ANwVhBu0oemHcQb793sNKQXARoV5oUteIAxMQUq2gg3Zk+0lEgAzAkP9VdtB8
oVKX9/yzPco0QHi6WefCFa8sauQ1Py41t5dBIwnsuxLZh7clyF7cJQCO0Yow2fwVd04tSKzYKuTW
5wffh0QGgNj/zjBqUrYaOSoDJzQPGdZixhzqHEpexmbPPBJp7U3YLxgbdUJ1IA0FxffZlymGZOBG
6zlU2HJfr8Cl9S7S8a1hJCXuFgKveXwRRy8MwBNCeeLGgIBf8Bx7dj+EJ05f5VFtmXPzHpZ8gkCa
sgvNtwng9Uu5g6hOItUa/YY9jgEVpw+C5vXDJAz3/YbPbST8M2oEPZ/6Iay2ck7PL7fSyGrBitC0
74Fx7Bu8+vw7I81kcM/T0NBZQBaxFeWULZ+75tK9Phm4XWgb8nqqjtqmBZgwe6345NWJ7dmn/7je
Trkn7ZG81i52yvDJmd1nHK+y3i3WVxbYEhaXGMosXN1TZ5tyLUCbeFn8+a8vkOg9mKvl8j3AlgWS
ZDP2KcNSJvBhj2nYEgMgWA9hGaFho9XHnYj7ErMhdcbxbkKuFuXy9QsWN1XECWPP8eNAS+sDTjHS
+nXWWk5BceK0Iw3mBHFKvgG7Pd7BQp5xTenspjmoBJM6SE6cjuxUA1wiq2YrU4vIFsHbTvDqwOSy
tESZs4fQhTybkZ6uYBJrtLJWlOR6YBglO9kCxdtyRvnP2Dygiy4P64KxiSVFEQPQ28I8GQcBMuZ+
0ddcKW8a4Yd1bw01+ngIPytjjMPPOhr3dtpIYuOULdOZsaGYlvj3n2beQ0zchmyXSdm/K4lxD1/Z
cQ1tvgGfXOzulIBPmZzKM+7d+3iZ7Ak6Khs6Ahyyb1KHh10cBg3goQfRyiajOKg2e+YXLla8J/7b
1XNovXC9V2+/WZb7DqQMxj721JKjPdc4wJAxkzRcYMpPwkA2B2GOksxkXPmXlyStKf/VP6IsHCEF
UGeg+DsXHv48gQuAAEEEIkybR84iteziNci3gCNY7Ao2AoQsKgGn7NtXQXkx2DsFE/ElDGfrZ5hT
hIO5gLnRNft5h7vutgpvQH5ZYJBwP6evkymw0SisFK6K8HAsWZ4QNvkvRNQ/Ca0zc3eYwTb/3vpw
ML7wzmqnRAn+cCsK0tRUKCgdnHdmQ89h9eeLkh5S7sg0rtX+rcM2zaopjaFtqizyQSH3rvptY8vw
ZGPBZfoe+vz5n3+SNhxIGJ/jkjTt4JitVXctvuZJdLrRjXghnTSha8XbD3qXveY1XrGWrfcM+zBy
EImxH5qG4Gx+H0XE5msYsCwqHTvedXAAE84GVtuK5YgvjJQSj4j+jTxNmRbFxuoIJgq4Pf+RcGET
Ut4nvdw3P9RYpCDuXiXqqgVYjqksbCbQcnk9OGbibLJcUhlFxEVuui6uiPAbSrV7KjKo4mV0IcCb
uGO/AcCjsrZ0yRUbRNiJDNZiOkkcUpiu+ooFCzOSWO0faPyAicEc+zaK62GvHLNUvfNRXe7VwrlJ
4EuKHUwBaVMF5cMtmJFNrdKcQba4aYPPS3BeAC8/ZYvYDC5LRi1/sD8QuMaHI+iDIii2rcsNCdcG
4SOVrTfYpkHBXc1NBww44G/twhTqqaSRDAbNsMiQuM0TtvSJ1csAJdgkUQSBBjY0d3vHotgWMx5X
WCoXQGJB9Ga5yX9obHxX6kkrLSpXpCYmRapaoJ6oFquU27hH5Q0ltHtI5NUmNW1tq0tsOVisesBj
HRY5khfi0FcWgYvVDrUD91FC9oJqDurnUixZ+9v1tklrS5up8MUUN92m2zY098X1MXvMY/wepEG1
jmAXsGqlAUySh1distezmhazhZOYoy/xZBigzHslTtMZNHO+5C5FfWFmNh+JE0oJgWXmi/sPjzLZ
DdkvvCjvQ0JFLtugKUtAxT1YmGScbDOIFAeCBc6XNDSl/m1D8uC65kCsQsz/AXJoWbTQ++8poRAL
TBoGnA8nQ8AZYR9MJKc5Sfvyp7uNXWmlL4rBj24zqDCbxiLq98srnjgFBTegyWX/Q8tm9dmn+9eK
mCudOK5QHYjGJBFUY7DmgLc5Zct/49beMN3HNNxE3n6YzUz3dECI9FKoOSRPhCOA/A8Wz99FF0U5
PVK6AuFrziJ539M+E9jRhoJrntioMDju8zvj8+xxFgaen68L5hnr7EpZlpKx4lZr5mQnyqW7/F5I
GqorD6b6tmD9K9a/iw1ru04FiECVrfsUs8gIVMQsPwQt6DsHaGKwq2kVkqUwKF8LiJ5xsN4+4ZFL
5YkmF2tZwjeDGA+bLOcJB4ZwSYxeKufOgthK54WaL3kNb5nT0ZzI5T+aBVJdpbaKfRlzzDQBZQoF
dnNKfHDo1cEGaWGUEJBEJ/Cx4CpN92A3km3v5zvD65CPgRL0swaLuAS3dfulRQGQurRseVlE159j
TpoMiGv22L0gIx3rY3msd92FOdep8BlsZ6OQT6DttTXl2hPXQeJ31l2f+FjtDwTnlbTiI7NlwryQ
FD9bmngSSPsm/MAcPjchh5LL97l5Bjcspi73kGSQo0amTlbcO7NJ4EAm1/Z3vcZzYR4P3CbMt2yu
uZFYZjBNwvnkA9dL2ZKN3I4EtBr1+Dk58f06EEclEWgRbrfsKqqvXn6OLq9FNmrmh4Bwxnkn6yYB
aRx851n4N8VvlRZk+TKZsd9MH0NqZO2VU8LbJSpKq+TKNs0QJ/QjsTXrXpJNw8A2Mvoztw/JCooF
sI2XfN+Slpx4kMYlwkR9bpE60GthbqlYknLC8FyDIPezxZNys35+bYsrmxXqpaExVdhUgeoV/P5U
rJxcFp0Ljg0/MVs8CiR+ueyci5tFvtZimihSAIvjgbSmd+ZtVlf28DwZ5Kli3SIbuZIl6Gf86f6P
pTPbUhRbwvATsZaKItymIoPMznnD0qxUBhERJ3z680X2WadPdVV1ZqrA3jvij3+4rW97BB3JBSwK
tYY+EXVSF/Es12JFR8V+WWshpRgWdsBfDIVIOTekYh4u70c54qlMmBFd6RNYmWx6zYuPSeVabOjy
rPSH1Cpsqi7avA+9DYsGOMiMmyj4NmyBg3/3gx6pcREYPj/pAs2TsJ0Fw6D4sTt5oBTKt9SBH7m6
MkU/y7CcYjyf3yAGjGLMdOX1WeDAYbS018VwDed5Xm2F6fmaTnBYZFbz/ZjC7r8c212G9+SGAw8a
xpymIE53jd/55wWz8JDvZ4YKdtBa1yUZa9Y9zGM+2giFhTp32O6uaJky+AJPM4Dx7PF+A8V/hI1X
OQpIPAmvM1j4VpEQEzczfEEOTkvUeWBbznCBrbFXszFcmCT1k3bbkVTTD/jcRHEs5OHf18vTcuSf
/jHU5bp+JkyUaAWNuCddM3tJoU+ePHV7zub8t3FTr/fz8nR+ZJbQtopfF5X1nXbXkCf58pJ01Faz
WSCyr/BcsgIN6UlATmhTLhkHtJxGV7ouNgZG5dgF7fjIJ4UkhWj4j5aH1+Js4tFD332pp61EI8mk
higlOfUpEBQZA5e/fyzAHfXkWMOyGsMiwSWGoBcA76dJo004zmkzMH57cJ5iQj87k26IYpRdD/Bt
875QDEjLxRhV2RrhbcGM10r/KQFetwud5OJ6OvTuq9GRx6/+6Sejb33ZD248Cmp8XzcRCCYNGNDy
CtEm+cjGKve0n+f67TMGT15bJW4cIFHY4voMMz+YHTj4U0RifFLYDwiq+QIx8qGHYgAG12a8JGwZ
Fj4SlY3iXFf6IZ1XuzYaeDTU5XIQtsx0VLfzysU1oPunYj3tOmAN/Nvu+9Mu/0dFzpeOj9Rr6Vb7
+SC2YKGy5tc4irF4FP81y9YQXGDgkhiKnjN3GNtgaXYP3mQehL1ND3fOp4sjwu68KZ12OjJLCKYL
5bvHkcqA89dUfRqvdJEvjW8ZxeWbzByGg5Cm+L5+H/VQ+QYj27bb3k8R1B5Uk/nVyXA6/KBELJf6
nPjyqFiz5kn6hWODDqrybnFvXswJjnaum5stjJiUmPizi73cv+H2uj55uCTEzVLbajMSg9bnpIk6
774WqHAN8P+t+j3UDbVHdt/e8PPdcPPAJ69e4n7H9iyOYMLZMqhtlFjBOYHEdysNOuexBL7Qt7QD
rWf4J4tewtb4XRkNph8gywEMBYxGZ1jFYWE2RCTUweTp4PZMoPSw4+0Ir3x+f/YXN/MZ0WzShArb
vtl6CIMDxdnxuv8cWSTDLSDeA5JlxthjCjYzJk6PTHAsy1Lz8Zjk2XSUmlLyXkJgFjZRVtPoPNWJ
ZWPz6ohj+gK8ak8m5alBTXyaqiRDF5MeeAm6z8N7Q2GZUV5iXPFXYcIquLQsmSntFWvjc6gtdWPM
mbBXILjEoEK42jhnTk0oLOMFagnntL9GsGHhCKZutWecHrydLOqZepwHaBhCZXJdANRELYGcJcnL
ecKRus6YGrdbeE3pvDcjBhJD6KtN0UFFxPiTXWQEJtyZVCmAUgsO1neS/45RwvIjbFJblvqyWWke
OwO70grpsZWGlzn9f7V8rjWExpyvXusNoy682BzoIOB77sK0fxxuB+zpgFg0NFQtVH7Rk9J14OUO
sYbs0QtKGLagLQ6+RvwS7JSSqLfgmBksObu0xXjFPkR3yD/go7xdNndNvsRITr/nAw4USR5DnZ0N
GO2m4RD11vvI6g7QigLC3vfKMV8OFuP4ekztbstU0eekRnjK7Pa9Z1gdAPTRaCX6JtsX9l6J2gj/
RYJdqtYEQeKfHL+0DBNgKY97/zhL+Sh0dgXH93VC2ttAl9Awpgp9v+9/8P68TIHfOpYmnSQWwIAi
gIjNRMW7H0dXpB71Fz+fB4qtHECTLVZKxfNk8x7OuKrlDvNkiiDASUzMGSZoP8OZ2UW8MhU5N+2D
7PQlRyzdCV0EGzAUsBjq5d+Y9vVbfo/wSrh8PX7hbj8PPFsclnqUe1hHStiJ+XFZmd5wW/3L9myd
3Q5Ahd0gwVzSv4Rc6vuR44YunAXEHba5VqyQdAt6CgA+WN5Z3+xrfA7WN0d3t5Pux8ZA+Qf4lSKN
9w2EmtreaalvdbuM+Lw8ZxQQjGsw/QB9xi7hWOw1Ps1c8yix1NuMpXeF+SCFCUCBghrh6d7YLRQf
UUceqUdsjdkIyn+vwdc5MY6PAXVYb0sFxKnGo/GKrmvgexIi/tEjFzYI6Mg6Lcduyf9TU3X/JpBj
hhaNUy0fROkpfu3d1vK7fDkCub7xX95uPy69wY8Rn5bvY0GqTu0Afs06l5A1ovZuXD75H6nlo5jD
RZ7f6RX0X1tcjv24C5ttLzzPB8vzvNgAmcPfGMNQrGMkZWiUSl9fQxZDm3iHPi6MN5iJUY2qolqp
CAtg+PjnEGdo9tj7XJu+XQJV2c7O5sgcwfYCrQ9Kr5tRmPjXORimSQKa+5qV/s0eThFbkzKrzDvI
89gDRKV1ga//hj+HJ/oXdo1YLvLQYIwCo21696vZeEp3zs/sB39QfaBYF4vAVdi+GOfOrvPcwiCT
ue7I5ZE3NSQpQxjVgCqUfpOR0ycRubDTL2aTMeeWbRCtOpzB5MXRCm2a85pd11AoodSNqYOu2HA2
cBLg6PryGBqx6nKFs4mB5+6Ic4YEULQjRAaEGKySmkw01QR6ATLZ1lPR4w6m9ZQBPddu5QZv8uVL
k1hqNC+96XuP/TRRBFNCcCZwzhA0KkQvjFwh/959fHjdFN7FiV3itiacMEJVGtA4T8/BKO5bhEK4
1AMepa/Zs59mu2Nya1Pkfum0puQsWVS5hCQ8EfLc5yeHx8DKdwM4R+lMjm2aHIQ1GP+4orMtLMO5
Tkuk4rVoUKYjF8agk0e4swZEqzlnm/RFdKyMAlCrloiKmLOEmqw9yj3kFVcb2szyZqdLzbltKuLZ
SpOtnnbcRjKF6Td6jESL4SjORO+Su/iZc8XGkxt3TMPRWz5Ljj6V5WMhfoLH+vCuE+odp/QYm7Em
GqdIioBSldUB9mSalZMlNf+xXBKYGBtQpM7hY9bnP3YzqhGYsgpbA8bhKoRclqfJ9MTl/nBvOECo
NuHtzmqbaHfnhL0nYkL3aiu/IHQO+mWen47PC9zHswzQgu4W0dUUHMC9MBwaWXf+C0FP5uj7zKIb
c7eHX9QlSChyH94IcZndVAJNThDjDaexFbTOAwJwzqhLydNCODmAKoPedDaaXEW8hVuv4n/c8i+a
mAfT1R3Zp4IRz6HhV86dG1OYV+sUqSh5KAfMDKqX6kLK8Qw3m0PZgADWOpn9clKzXDemMVUsjNUd
CCCzCgqojgim4e8K+hSkuA9enws1Qwlrn+DQaL4a6vHNy5bDmNLR1mcXH0HvshE1BWUdk3evIWsS
YZrZWYRfo3VD4RykMPIf7gWaZo+focW8tI0YAEVdTp1KixH3CfwYoCM6zVCux4q9Fo495EFY3oV/
m6FnmY8csrRRrNTUf4TMe/CGdnqCemBTxEXcHe7Q/4eHc6xvrjDO+v4VucWTwUORUJAWSf7vGvS2
qZ16H0uRe8OlGaDBezkvp406J5uPjpj0B/1jtTzt9O19/fdtWdI/1lGWnPg/Mmy0cujwoiJ4bJ8Y
E1eUhKIuvnKDRV3VOEYMG86/rdPwRLmOx7Dfbk/Qk7TlMCL4M4CKstGcgaMkJBTgqj52ezMj6ON5
W8Q8CuHHvZqDL+QV7aY3JQ81VqD9tw4TYlMPc4pKrHasu08UjHV32VlmvCRoEd6bSJpv6EPSgM81
zdj90tlXCU3lZvU8fCdgX8GeijNKiUFIxLnzCcbJe64k6eyzgZQ4q5eqiR07elWhEj5m+hfd5kQE
4CqCgA6yINcVLfd1hbDCGfK3kBBQD7cu9qwOlnvTEOr8Tz/s4tNhkGiYuCQjJybHZ4Aispob3iAY
YUY7XuJq0WyaDQnxzYbx3HlVuG//ifA3W2GozsukCcIRczCn7yCt/bbqoPcqC/YexBEK5CfEvbPO
eVvarIrYft0mIoKe87/2NO/NBgyUyM50TnZk5jidx4aBlUHFs915F7ObK9HIeSCUx1Tdlc8HO8YR
FaTy5xqLvmWVIcHsNpl7s86BilkBW+pkOHt5A4jSnYO4xCkBTFoPxJ6uwBLtfj4ldo5l9bL15GKN
hxib8vb4njcwuL7ImIEWnLWcKHEdiRgIoaAkXuGd1DczRPyyLjtHXr03P4XdZiBJZTWftPUqqlE5
xFNgE8UnGoTNq3VUnot7UE8ZgI5cHoi4Yq9T2JjAIbwPLUEesYXH5XRFkXGKahiDsLDw56Y1RHrK
Ro1rAw8Tl3/Iq/MTIgw7ZrcVFCi6RQ5pXkbB7oAhy8zgoSKmx22Q1GQxyXl85MziZkNOV/he0bw3
jmr29wP7gSf4aFf4Ck9JQZmCMQgmoNTPbOgcxdZjgik1BzUUEPkTrO3CLXwElIQqjKdjLmIfSc51
mnnMEmxjIV/dzG/WyKnm+AJYo691OnliY3Tm7H+SCNvjQS1RHaLoNGloAlwm/JrsZKdAUKvNTktY
SNznx/w+qaVKsnhXDtk/bK4VCtLCP1u9KZ8BQx7VufEDqwCm07QXIBD1e2zJ77B1SXlAkzZe6CuR
Apf0e6oJO9YixcQfhQO/7xAov1LYKKu1MPKwt/be2D+IrKtFXPxBaz4we6s8UBf9UP/uh/2w2qOO
QoEuOtWHX6Il0X9vIRDB+1+JGEWUoIhOUJFigv/SicZ6U0PDGS9xVIfR0c6qpEQ007oDF45j/I4U
NsYbGtdqbSwG3QQ9/nfmFUikZNt9HEdh5uGRsizE4IS3R5qF/HVGgm++zvg5zUZ1xmF3LJaYLBfL
Zv04KouMf2dRLdo7nIQ84So+8RsfhY8jlgvJwxWLmHtOIOB5+UQEgLTAQ2GMwt+wVRTYKG/C90/h
qXyDgkvK50cUe/2wZ4kZj8HVNTAh6QUKOt5+9CC36RLCz3Dl2jA/RMJTc500t10r4SjkNHAbu7U7
twxqiNVDSkgVqWwVNPtTckViCIiI/HVo6QQy8Az9yflkD1LmveC+6yVsTwR4pPtP9IlG/4ZJA+yS
IOiDFrjs70Yi4xv/p+Vj9qbu/nYqdXdKpx8m7YXJYK7hTAYmEiC/3ZBkmCYDPCTuE0NUmPY/JNF8
DZowjkD3cTDgQRPT7h7/pZiPdvN2rrLSbliQzJ8cbW+MW3dnvxcY3oszGuMk+wwNUeEhJq7dQbCM
D0/Njek7KkTtapYmrBMEb4ajB8PE4HfsoiMap81jY5BYs1B2jAqVXZ3PSqQ0+TMaQ4j87SSkpLe5
rnKmcyscna+rweb+e7Uys1rcV8/felED52L/NemgfH+//bf/WNShPn8sbi5hmNHbYnQoGy+5hdty
usgsZGfrYtcnWBY2bL2H+cdWs39uO7GzqY4q1NUbR4JiT+fCcBzSbG7r/S0z03Y+jt/HPCqFc07T
g0fP2vhmLgCemiX6DyPz10/WTO7aF/TjH8OH6uVSwnvwjfSfU8SQHZxiyLGau067Ep8FDagTP+v5
iFSBm2n+NrhpNxTIwx/6H0eHmUgKG4MFaVByn7IyIwsV5+I5P9w1KAsbB6SIjfkUsvH5dyyystmS
QzYU25RLXFOunaDTQ34GGvsgPFaZodSUSbLl3MkxBFpCv2Y4DLkDCidPTFuGfG/Pfm3GUeZjIQDX
OQcFo+n5zf2rDUWYApZhISkFdMvu030gDx1QdEH6kaJwSmmB3w2dQGmiSKYqzrAPIfKHLxhHIvrv
xTj4zFWWkk59dvZESHlxWlcVAQ/FU88ScX6GHQpzX0sOtRaNI4qKNWp1U5sXvuE9sYcnxek2a9Az
1rMBJ9EFdjYnopdRaaHihKSs+7etzg4H0zbUVhrDW0wO+tEALr9/343ZZe47BYn7ib8uSXf7RPlh
EAwScrAxa+OsH5ORMdGDEVUxh1+9ebGQB3j/0LsFYpv0046+rtscSBeHijqARIusmg1siKBR1Po9
9rgRW6dwo7UVia+e+q+PN0PLDz70eCVeLxkk5WGYoMmVKqPeVLJIhxUZJe2m+GWJHArcQQ+syhcS
Wnx0gAo2lxWGm3+/7zavDevjtXkd/taQsrs/prcVTMJqoR2gh7jpBuOGeX+lc2YTP8tk1C/mPQ9g
zsvm/XXnUTdmwTgu9iQSuY8tKHkMnzKmjKP8LGnAYBSZL8QGpExQIINtTkXudaV9OwdVJLrZDzTJ
h3NNXt4ZzLBDSdDitlVBJBcOfUENl6HCxVRIbCs2cqsNzCW0QA86fo7mXe3SFznJxypRoRq/KreZ
w8LvhYit+D2DTufktygEdVvq12eCuMF60qiiqrJ7VCSnCbom5+Sm0Y2/vduGqfhXs6Xs6Galg73y
n3z/alqYnY0tJUa/6TId9mEB0zYh7Mdt4Er4bWfjPEF9csfXlF1s+rC7LxdvLPRouvuPIf3iDipd
YfTEybt9uXp82pfrl9vh80JWmdd3xkv5XBxMEQNfPGsUe7xIaX55hcmTQh7/Gp5V2jNHIyySlst8
WyOE/A3XN8PIqj8lo5jqD9HxTIpFgp7IFixoUsQ5kAqzpHcDw2Op4sNEaXSl4KHQNQEU+YGNeUZf
dHNaLGrEKAGCBI4MBW5IHR+UloMfnWIUcSJD+MJzrCJQUwmClCNITDVe9Dzsh7QOBBvhQKd4Gb00
gRYTjPcw8cHcwkZOwG1QJzoWH6/5aUHZiRtWjwNkhFLnzGWkkeNRIWWQDyVffZtQ+muzGpOizsOg
C90EBgcEeNCSmdhn0dRIQ6qwQeikHkBmNwsfZbeL95BJ3DEqq3qvx9mSoKcyMLbnJc3WMk2eUFyp
Kq2GYgljON5tuyFxjmKpc3G5QN598/KEK4E2PCN2B5MbV8PpD2Kee3MwY6IoNDxCjRycU+wBxnCX
GQLhOXo5xMJsIvFjgjnmeNosqMLRj+KOMthUMxI3yIcERxnzpNypHKuZwt4KjIBlKBAI1WjOzRET
lRznJooQ94r4ssSWonY7oJE2AE2mArhReT1wkGKLQQJ2WQ5Rrp99uL3TNB64qPE/ZBep1I68smVM
h8Qc9eZnrJly+lvDKcOz3yEcVCzyQ0yeA5Tk8BomTXj3dXxaaBYSpMexsM0eFKMUOW6dEJu1LaIq
ERUab2QJUcNhZ3QoahEWKz/n6LzUffy/XCXqWWcKoReOYBwG9M/4Sjnwe3zdb9bi9kG55VB2FKTv
0EhPjyBbX7AEuW3SHQ/opwva+huyZEgmoD0jgRCxJJt/qDAMh3paZg3sDff45eRUDjk2b6MdiJ9P
GL3FL+NpcPrX3+f4vShHQbvE7upMmAxzISCKO3vMV7QxOHX47C49yk/NoLGbgwMh2X64lFHWbZZx
WHQuGUS8qxrfkhtKcQyr+IqXPZgbDsY7E7mZ9KIuxlpkeGDbzbZ0d1oM8hW7WpMTnzSY0ei/H5xX
UlxWxPEEU6I9Bg5oX8TSQsNmQg8UBlWcbT86thYMrWxBHAzwEoUCno/uFjxXikc0bExZ71ONBlpS
eFRqWHFBnPXwnjNPIdl4lmYWS1woeFA02ggYWis2BvS2yA2n3P9QlLVFRLuBH15n9eLC08nVoUr2
TxhrUKQmWqB4FIM8J/SiTr4gfxF0jHaFdYHmcPZ2rs4wlu9QF4UnV6sDPcENcf6al6Hc1JzImMeX
RD7D15t+Zi8UH9T2boO3Cu+aW9kDw8Qwx0YcwAYK3XeXYlfeHOJWPro0w2wimmnYhaU4d3m6gTPY
C60ML5AxmvraVpFeklaBUL+wylBwC0QW7A23CaCvMk3NDOe51sYYiy9oBa2b1LgoFPxJ5qzwx9wx
O5goOLlPUzL9eNknOxpGOxgtjWb89+jBnjTA+BNC5FcFXIP8X3Y6lyRJfBkoHrjPD/AsFiK66CaQ
p/wmIqazKdW4MpdfuT0bHY7QTqMAJu7cZwoXtJinZavxDmIF2dz8SkTIBLCGB0ufZfRTox1zy1iM
9V6Haz0x+L56Xm40IJTsu6JnLrmH6WQBqO1QKU7hxNkDQCis9diS5cIqdodXE9JjXHBuTk32U+rg
qYWsmt4Fwaq6vQNQ5ntyIXE/w/4GsPszRyA2p+VZX7ltFbpoBAvBGMHOdTl0IUPmtgzW3/NRMg44
6K0LeWOlfYnGM3HrIas4oASGgKL+UH39WTh+QvhdOZJKr0bumkGTYqca4nVVLPPgMyNjDouCOlDo
2vrbAZOEtbJ4UR41SYoz4utYwMQ+Sl8qAXULkLXjEFvIhkarOWJ3oosTCoaQuJyoZualqyH5aXcG
4lte8/n4WrfuO2pZQc3oq79Q5vLHh4u5g0835uZruCKzMSWXPPzpioR3aYTLDXsbKCDN3mHsEfLZ
9SZX+qGD4UxObO4pplS1yd3HaoZ19qfKGy3EDE8hL4lJqMFryG595ZHpxZ0lr9TjAIG/xNFyXZ4S
2kksBtBaY9rO+su8/sKwDVsMIyj0Yj7U95umm3YukCZOyszxP4o/3LKWepL9tnOd+kF67AzOGA33
7Udd9OLy2A+H31Iv96OUeAexaH7ybCIwN/u4ccrVE+OYPjlJ2rdcji6pOLe0pKH9N+w+GY9YoLqY
uKGzL/c6T7Rc4garmhJ2kTTL1/864Qa3udQtQdOwFpBgrmVJn//AJPHuPDBNE9cyvhjtdRH14MmK
k92djUj6c/zWjv3zJMUSY7yg2uAVNatYKgvynaQEro/gELxs6n+22EmR2zhEk3+JdN6Y2Kidl1y/
AsRmjyTnx1jQx2MAl4qLqhjr0KHdpvVaXkVZKCEud4AIYw4eDjUGLQAPAP2yvV4RvXPXPosxt/+C
q+hnkdEQnLov8ef4YHfIaSgPBirFUB6fsZdvxH5IX/WCF31JPxpRosp3p2ZtowMaLUnGfeOrhnna
ZohFWnUYBvjoD4P60INUCHsp4mLfaWYV2OeHbJWnU+hyG7X4Iqt2hOnK21gbT8zvnNEl+VChppPx
cErfe14Zu9OC31xW//9Xd4AUusjKqRKJdSUdcwQ6zi1/HU5TwsL4OlKisGJBk8omxhDI5JCjH+7o
u04hXzOnWagW3SGfXVbd4YTPN8Trg7JD3Yz3y2d6sXq1nS96hwxb96GoVHj1PLz9lmEZ9g5V+IaQ
TvzTdxEPN2f37nPgYNxZL6qwBKsfbsrwA6k9vHzji+rff4v4HA8PKfYYM2oOceIsH1+DufQDGrGO
gL0MXBqPVoM+7YqBDQNBn5kG27m+4k/uGHgQEdIyCyBDLFtGFiD+DIdwaKYmxNwTSW+NJZbu3eek
ftEFj60bdJHhTA+etIoVvZ+WcPDTASoR1jkBCDsQ7NPCDFSyZp3bWg/P6xN8IGE+jP3h4oPxGIgy
YznaZ/u2FshSg2EQaT86SnaDAQUdLQalGI9KLvf0RSOPTIpWBLhxsn6wrKWo7mFdWzOZ5swVg9y7
8VUxBwVMw8xm/URdwn6BRVj8np7we7vNtBh7GtjmRlgGWYSyFYdRMHU+g/hZNus+Jgz1Xpwfedad
Auu1M260RO9ZF2DlPzwbG1Y+H0cWfofY/uhYELz//o0lAUZxNWmxJ5MdHqQJp7r1HYOONy6jqLVY
kuLoOHBr/ChTv2V9YTh3Ylf/D/JS2CtuwDd4If8WJIs/jhiAxhkWlYPpbcqlxsXxhLElHYJ5J9BO
qqExFngnm59D5alwVvSwtKw4R0bWyIKONxPfIpnCDFjmKpXDZ5vGpwQHRvaJIhKrDtzMzPSIzacp
RqhDDrweVU1KfZtyBqtTdY6FzqyPVxtZeH6JxAnVND+XIHucxD6z4QQAhlwp3ali4+fjQXAaJY1/
D6/lxEEt8MQPbXxo3MH6EparITPhcdL+fjbvzR0jjKcLX9If+QOkVfUWItflqMb64nokUdQbLGDC
N9sR/mpnCKlYEJExAr25Xg0jbWkk1QptAPqu5I0cA6MQAMplw3taYKOYAErzwDcYt15W2S97eEwN
Aikg+2pXowOubK7KVDpfyWw63ZWAXistOsMT6QfKWvOqLXg8QgZYH+d5tqnhqyT80u20j53hF9lN
1BD3Zg6HzLtuVX5Fc5sM2daJHeFYGcrBMgIJzFaMnSLq0YOWGFET6oyG3zjo0p7CrfP+vm4QNJzP
eEhzLA+D9w7Ps33x7zTHL2VNuqdjLLAbY18cUKW2bCcgcoNDhe3xezXMcAXvnHzXeYzuI5YlgGg/
HMT4T19v0xeqkh9+W+7zfQ9m9Y/6Q+pfe3xvcYxGItnvo+WclvS+lcnqOWPUNAplAVGshQNLTnYp
Sm/b2xZ33dUNEFdE5i17vbrsO++I8hYdVUI5Jm9P3rz8muNwWcIWexUT8TUGeqWTVWYVXjRkzeJl
pkb137wPY358fbEFvs1G/NWAh28QVEwDZFLHBWKwsnpDRAZku0/oTqeQxx3OGUAgwKnpGYzpSq0j
Hra4Sfo0DAyDxXdLJvP8NAz8Uh7pM/UuDi+whBTBjb+IvFIwo316nTkGJs6Dwum58I1pCxtLpZyq
Ag7WiuP0CsLwAZPPfIU+kYPeO7kvzuZxWO5JvAguS9zFANAow9a0xWG9Bvl2bqgwbalfpJvjqFwO
TbyNWGF50Cefs6MugB+8+O9EUx1qV3AqVqRHxzvHX5T22WKXEDvwfkh3FBfLgcmhz80YYZCZxtfZ
zXl7TyRyeNwqsyFjYCoDvquXyJXnEcBKutrIgWn8qw7cB3K02aYx3lyK0d2pwiRIjl0O62XPbje4
BFIwAMwnLVcIAapLk0RTKoGbFIU1MyqoDs7Q57mBv0PBf8W1E7H6/ELz0h5LPAEr2n+a+FkvoRb0
VAobRB8EG6fseMpPE9xDY9YGLzD5an/D9Gc8Sdk0mGIQeNvCQRejTIwWMIzh40Wn+TmChV1wYbHi
xFYWPpCbIT45MolQQ5zPKVRGSNcW7NdLTPxw+dt+YEjh+ZfGVDPcIGhGYcoTrU369snvEETXuIM1
QZXIfAAAOiVRVoT3mK9XlHLGIv3+/Jz2MgU5rWVVY6XAGXNnhePKvDVsKU16XEBpS2T88Y5qfA7f
EdVQ+Nmyx8dS0lCg8ByWompigjLm84obXM0RVQYtPECsxSd0ZfPCYz7FHdOADRgwg2DJdk5LFMud
Eac2lRWY+sZW56R54fyMjYh9Wt3ZPktcIyu3xmPsCaTw6Ft9xawA3CkKGHlqIH3tXNmJH7/htIdu
kzMiVqM35S9+jvz8sScr9o0jGpgga5VpK1YnLF7jH0Pyf3R7yRg9w9/W1Rz0ACc+iqCw+DUczPZo
7w5sRahK8MNm7Pt7WvwBolQ7yq6kgsLLEMDrwCD/l4yiFRglsAhFEmAew06H+R4TDdUZJowEwOx4
v1PaOaY0ekJ1PyHxwD2Lv52lWcfFAM/oSUwVBlRAPYYFDQUWVNBSJwo8iymcNpRS9xWFEzwX3Mel
KqJ4WiHrvK/evEn+9AR5owTCPRevdiqleqqOwNqHV5ZQhycBUS53H30peYxvbNsvpiCd2pxvmy/Q
jeIxz/FhXuMnlu93irKbP2wpxACjwkuMLS/gh25WeJLrATaCEfR+5p4yjs74xIqnMPVMkxcdqQIY
QG25o7rEml5x6EbBFMNbPTnmYQmTmxqTIdFOvNAfBxKTF5SRXF3KVRnZaJJsma2Y4OhB/pyRSyaD
8/OKfGCuNCaJBUYQhEQR5Ak0PXYak3PMhevD9aB0LGLxArmu7hpv/vz959T/mhXfVchMl+NpDD/h
maTzK0ww4aTqUJ8dUow9NHRvTPh1D3kNFWTjvaBupGG5hOMEPowCcJlFQ4vdgJ0FcGVC2UxCJwwD
POoT1YUbiwd/zysQQQNbM1a9BlcYVnCeGLJX4FTESgAtNbMbV6Nnl7whyNUUoRdqv8bZYzZIoABr
hm36w1wP+CGSC8c9woReUMAnAFf2Ow7hW3IQMgrnkHl5p53hEDaGaR30lPUfzLCS/bwPgPDZCc/g
TCXc2qc9PqeMJy6WKvcyGLGL0vGjwcerHHdkyAas9D9IiQkHQCxPKkcaUxoFMJTmdUkDMsTQHIwT
TIkjDXSEufIUa0qahAcbRc0UhikoeDajbcyVgd+YiubBA2CaxwX0jEm0qQBcS8JCywJpsYVnO6cy
bATZAUtuiBZ5gZq+4LKWjiEMDhAi8C9OLfwuaAulasT2hc1FsXvxiIatXbd7ZsFITTysoAg3apgc
iyVvaXZ0MHn4iQDJ7GpP3AHTaE79UEC1cYgnOLsfvqtYguL1iRqOKrWHERnp2lsAhh9KauQakGj3
45B/cRLoE5IuLpZefmHqXVHe4na/1mTH5BrioD9/2Ey6mIDhlrzDgNdu+B1eW3FDO1ytmfyG9Ikq
uKdUxBfvZb1xO8aJecqAHRAg/X64g6ThYVC3F6riz1YJGYZTP7GlMwhoBexx5KsAf+gEdPfjYZ5P
Hrgc2C/0tPiLtsyc4bAwN74sisUTd7jOV73c7uMv3x1porcfJtJPxpTqluSN2qT55rs7hFXlvv8D
zj2/P2g83hGVPGUboJ+H5QrPhzylH4gtQINIMUHx5H2C4vzZt+HeQL7EDfSRq8gc6ypwnIcBPlal
fwgDxpEvMESNeTlPEp+BDRzaz91RtxqN9gWYSY8JMue7/9DFuJnzBNHxN+aDW5paFfhMKg0GX91x
yFADuuVXY4rHEQP5Je8/GJDoQbGCG+ADgIrDkp/brgf4IVNzUnGQUs8NG3M1+z86tcfH6Zn0DbgX
gnYm7+17O4Yz6/apJkeM/uEXbHvH85IctNE2i14UQhAO9kICwDR8PWQecoOwrYRgT8sXQJXC4MLq
TW4CKYDqJi2AVZ4YwBAc1lvBv2qCyMv5m8JKALM86R2xpuaWZREYFubCgB1bDTYwKhwoAtmSJ8/4
yZMXhbMef8TRXYtvdE0aa6KjHHjznOLgycR5XfHGejqRdeDv+1MwIgr8jqtn575o6aC4sh5Bo4R6
MelNKBR7zEPOzLUafI2NHyq8fRE1Qe9YEf/SHPN1P7xwyTS/vxVf+c+2h5P4mZkR/lQMeYBg+ODt
kXfEMrKbg8KqVFlOFEVr0C1bkHxwMeINxIdq4BbLMfeFT2xpUBPkAVRC3e24T1guz8XVreTYV6cP
TNpLGxp83B1l6bAKqW2pPQp8mAWfgXYHNZJqFwttQY/kumh/1T3t8reUp8LEyRPqwBltBfDpGL+/
tU50zPTCySu9q4rXIKMPsKI6ySGO1EDaYMlzqt9g9MNLnoKn3HHWnEolZpOak1pSEvP8xci6bTKo
KWNw04Fs0fp9+xw+D7X/ObSr66K0G7dYYP3HMPDpniwo4KOgXNWgXeewxIZugBsb+H4LuJrjHDnG
0ltZkMhGgQYaWhHlgkUmWEiMOIlgR/VvwY62WNl848v1noypjP6MXXEuZCSHTynTPKaqQ0zUKcTB
Lh5fxw/7MQWvDB3ps/J9HxkQ80Ql5NGa5asu+uB/+wmuY7GYDKHvuRoyk8ZnoCmu7nibh6DzMhUS
mMZg5+aZooWSO/v+Q7hecY/h8hDRKQZ6GNtn8xc+qioE0xdnYeW84SXnQDA4b+6H4B/FvtjDxsXm
jEYsm1Klvo7/3V+STR7kF+lUlSyAH2XR/7l6Z0cwOarY5sgvIHfH+ph+U+KPsdChozzxLy3mMYPZ
UqX4AzJx+kswp4TO1zeDRIPb9v2jgl++o3coBekLXpCU8pnHSqOx0jC8Fl5AHyffU0KvxOateAzr
GduLkfg7fEdEGkDU62F7/ZgbuxcUlsuvsus2gq6/KGPSxNhp8CFAvnIOw+K7txEELPtmxLG4vSfV
ogqL74I/ArxR7vxSI+G8QQtIaUkhSpHDr1KZMgRUgAULTLNhxZ9Xyk4IaGfALa5dwGR2xXAecgwY
NcSrzhov5GDv48/9CQU6NpY066RNDYmBITScRUwfAf6NyTh7iRpyTki/kbMtGazrOxvxCA5Svf7r
FP5iLuo1KU0CmK/pM+AXCJfJoOm+0h/3f2SLbtiHpJ1DaYiBdMclZGmwufOQ2V2CCzI1+EMmkmHm
yJGSQU34cBFfbFNsWnuxwMc66kpUyRXf/D9q00/F2UHICJjOX3cifRdofyJTB7yfgjF7k6QZ9HnH
Zx7jZsLj8wELP78YthgeORXw4eqNIW3mkv6Ylo6SZKPDWuvTBxj2newLZaH+0ADvn94bfPhNm9nn
gK0CclAsY/bCvFask8k8WRc4CS7fVgNt5WmVPwXs3mwu+AYkSWbXUCbmzcaIyrC/00EuQGr1hPEc
liEQLgTPFbz35b63OMpOQavhS5dIA+GSO1cf3IQiWt2pUbvBEMyYNhs4GaOdsRsjEGbqhOPvSZSe
At/+Kig8AFgIavtiIEasBiwx2KPkalgMQYFwCJpOLrAbcjir+DPHN5+nS55POhWev5XE1S9IR/q9
r84xpKaa0pgWIr6Aw5YLivKSLxoenjW2aridWfxT0Tjg0vSaff5H2Jk1OYqk6fqvjM31wQ77MjZz
LsBBaN9CCoVuZLEJCQRCILH9+nk8+2ZOTVu1WVd1VmZkBALH/Vve73ltxvdCWFonFISgwrKgRDit
BD03CeuC92ZObP31JyU53vkVYffaRn1MAvHVlFG+zJfNr/wS3oD18xdp1bz4E5fb7wPQnyNIjZFJ
lkF8vrUBvQ9zF5eaC3pUafCEbwbhCQtwiAqineoga+eyDIMfCWP/ZArcKlIOSh58XO6WtDTiv8rf
igyADwCSYIWBFQPv/o8WubQJFfGuyBEDEh0ppqWxmMlc4c/NyJc9tV5Srk7mD/Ky7vRJ+TB0AZsd
siV/ziwQOul36col/wTRKNbZxaTZmVNZziYnkxoOusvvd/JBlz/UQMllAepVhokSjY+ci2ZeIbt8
oWBw5nckIiUKA+qcoxo+KkucRgTK3y86o1iIZUxFXOLb2to5Y3bgI0B4CuYmbe2OW5VOeormcqNB
hru0GI+7TEqUF5C9EKH24yRYLOD3sYMb4NGJK99kt1lKRjBSoFPNcUfG238VyE5kf4CU7gtblXc8
rmKyQDT3cu9Xp+Z7gqk6/WW6/3IGQ/ZhU34KylvE9AxoSJkUtVxzZs5Ybog2HmRwCNtCG7MEOqok
i+yaOymxtZECXw8odZc6TfYG/S5yhiUSFNQnyfK0YY8dF3PEbfRjpeIA/TPmVDJNl2JrkH/LBinw
VtoCkJtOUc2Q8D6W3aiYMPo5sUmDX9s/oFW6BdQR8WrjNwPp8cSPlhTk3xdfDR6knPRj/o98sMRD
Hnc3BtcZ16Y5PMz78WnaUeaX//7Hr2+glfmaWKP9IH9PzlOTV9+XUhIxhLAtGE6QuKPLXn6kgu4q
aguEdFcmL8jS0L5iRLYgTZ9fjnyEgh4HmfqLeW6pITRnNpdQL200jy8+ETrZrR1XaxbXqDkmwRXl
kJxj6Biv6L9IJGVnRspleOPlXZCfju0JE7Rd0IUN0jiOX5LLelaGVYyKTtAtDl8c0qegRSAMRIAa
DApKWWsdafD4EWxhqSEHjGmX9AeETtMBT7TrykAczk6IaFnqcxBqb2tsZdC9zm5vJeIT2UEU2Ly8
ofyjt1RSjMj+KKXk1GblfzLdR2WUoAavthvyakQ50QMBNKa4XEjjPxH5067/87q7ocd8Scu70fJ3
bh3iM9QYMdZjBGCoXtHh5Xx2aQ7BmMhUjv/oZF14LpA2sUuSWFJClInkQiFJfbH4Qftyh/VZGjMo
Ro2c9syTq6G4OLbQU0B+lMYvMMWxGaNHV9OjR+RP9trKRtaaTRVpmizj5tN/yA2k0MDGwwgVCGu2
4F3WcZh7klpnK+oAlBjUuNyhTFm0gvu1vi6RvMpDf9l+OStpFsKoydyg2cT3Z4hAozwMwlFkflzK
IGreY6JzYsPJ8DY4kTLjN0RVDfEeH5jIzEKXYa6rqI6LOWoYTiSFt/hFPuSNex+3I34QsyIFE9Rs
FmjW9Q3GDtw9m9EpjcaMnGGQ8h3qzZGsAyCyYfQLb5wx2m++lgt8u/Az7+8vDCN4wHx8tGYoaHBP
IN1UqQEiw6bT37Id3ghGekansFWXQeKOA1HWuUk5CvyQbrs++Re+nZYmDXL/YmbqaJqn2oZq2YZr
/sW1s0uGxHCM8kZVjH7NyRRqHzj6jwNXABgcaTBwAsxZ0cB9psxQTzlCHMRvOd7DAUrH1eutnLts
k+jOQOHkIxsCSBalVdw4ozxdW8bqZIxeRdyfAhsLKF4FZ5YYN/95ictB8rzucMnAcH0ByCqO7oDB
cY6CACjgQNW9rYNhqVxE82TmGLmRilXZJDWFcfDAWAHsmckx4UOCGOBWC/S/xfd1W1Wyhk1ZvOV8
4IERsypmqJ5P48eByXsyQlSS8MgW8M7NIWxOy/4UDtqvyUPuwhbE0mNhg7mow6Snez88w0sXlX3U
HVrakFR/amLaHtpBN8uN+FFt7w+wjCNCFkKbPRrmnlvmPxNBjjhvP/tydSMDs4VnB4jIEum4Mx+W
hLO+9Q2lFO6rfwJghKVAB2AsSp/CUCJ9Xx5cAL/laMDAiCcAA25YFkn4Qk+ES95WUY6nPlCxNsxH
bebTt9qW2JhdAFqKuyOQvOJqRqN9qEQG93GkIec62CeSI5Qo0sgeSTWB0wGnAotphprLEo0dXtlS
+rhrphXuj4wysuwMjl/RJbSkFz11d4pcZOUHow6fmijANZ5fSWBmAjIHBJInqvKJDftB3z1ouyCF
UgLqEQ2AsfENJ8AzvQDmKrYaVDxKQsz0lot0mUuvYBcW+DJTJlBC1FnXHxmebf3yuYFml2CxNCz6
J6hvk2mCEdC88h3kUv92PcUMQEODtHJx2kI9B1uIjNOTwBINqHy2Ncr9Q49a5JgsOyhg9ihpg9MK
Ww+GzJcFCtNVvq1ZMwzyM16NlwM+eBeAh5F9ipQKIJF8NqgcrpXIlfgKxWXSsoe8AdhItzcrvFCh
qP1uOjAb/ntjGugW2c44ZFa7oElB12wH/gEQn2uGyudjbj7kUZngPIXz8SHXpqdtjtSlj7RiConR
wOZUB94GyB1Z/yvo7Km7cvf86glJkZvyGiKgEkREgK9yQgWe8hn8pcVAKYG8E6SdAMjafxn7Qgnb
ZXULlHKv1uI2zVbM4puM4u6eC40GWx/STtd5Ne5LsIdwBPVV8ozROLUB0B24KypEGSh59FdBp5wk
m/MyBC/PB2e+7TaayystHGTVTdTSplHpA9TQIaHrrQrNJxm23VGbByjrYcgoxwSF/bTmLbmEw+aa
CRvSxpvDnxTiykr6IpOHd2EArVylLOCPmyZJU/pDMEPdHjzOvSZUmJB4v7BSWdjAseuA+wror58z
HFvt+4RA1T99O0QhzHUDjOoj4/c1e1VjFkv1WQFqW4CcUccMmVNJqCAe7oA0MowOahYTr8Hnr8Kf
8RCizYZP+729iQyk15wpdKap2zemuKHdqCp5QHsJAYL04PzuI0Bn9xoygABncVpkF7SwKLgtDA39
WzJiQ0vK8MQ0diEA+kESufwWGbrT6rVp3yD7Dbt//7f/+//+87v7j+T3vvrH9v1vxStf3a/Fs/6v
fzf/2a6uW4Zq26phq7r+F4vqSrk+Fbu3sp17pDKQ6jODqADTx88HxzuzI5us80t9h/UjtXWch6Ac
lSEMJkj+JlVxG8uLN4vVwyVDezhcvoBCAzXRJIDQbnyGKJpF+fDZwjR0rfSC4EERux6d66zwfHVh
fVS/7b86rHT7n5xVum27qucZmuGofzEgvzZ6YjW6lu3yR6Ac7J4+HUUduhbM0HOinIg5gb52lwji
VRUDtxiTcZEDJX49RBfyQsYyQNBtLmn49/fbkKfkX09R3eEgdVxLd131L6eo9Uyb/mXWQP9/HQ9L
QcBbw2l6AVQUAzc0uXnU/H9qZXSqGfHOmWvndSrP7HBj+G245mRTWjfWG8vN03xKbHS8Jvqs+GWm
4eH8i0PfsP7p5bqOqVuOYxr4ufNxvj831yJhMWn/Rztlyt3qS8poOMe7HILB5a3vwV1HxbEh/Fan
A/5/MERmJ2zoUD0wk2FPT1R9POH8eKZgkkmhpFHAS0iD7AvRwKUO+XfCrU6k8TSaa5p7zR4bQngG
jTS61qHM0gNkAgCASxE8YaAe1DKgUL1S8YVSI2kmyrHgMXCviw7znGyiD3HRTx9ImZmgjXR9pHxn
ajAko57Zc7Bu7DbKRAHYqcLdz4WmsXmPkShcMTWEBlj7nhaU0BuZZAqzKnCB5xj+q/P1ZDuUAs5c
ms+L2xqojgoWbuf+aEdglhpJ4peVBx7bC63k48mlwGKxawFj0IWmhyDuGfmxrwEXXuVztx+BPXWZ
AFBjqkI2BR0z6GkIJdATY5ji5il+XL9ZmA/EufqbQU/vFD7QdzqSXtHiG0kGdJsk8Pus75O1ueLX
BrBA5VwBnDJvcP5C/1kDpf5qcU/HInQ+MA+xLsxRoke8tzAoLLZdF0wzJBHlE5AIdKIE77RZua9L
Ye1QiXfs50E7wN9IEPavbcUf430x9EFfBKYpTlehflwn7Ue5aXY29p9ZAMjizjQ7lBZ3zK6tNPHl
qGGMw9TGY5V/X7LQ+yipysGeggYPyQebjN1l0a8Qc7Epz+Bi4KetBYopmHSh74rQi2GFAcih/1ix
GuAA95Qc3ODSifY1AtaUIf77ZpO8nc23ZJYi0+SK9Kd4/ObYRymSV6hacBIln+qt3ZpfUHHAc1x5
yE5ALui1Qb2y9rUesJ8rXQiySkc0Ukg8WeOCnQwqAJWe77E2juwGIK7LW9hgHP/ym3TkvF2SUXIK
ZNb9TkHHLEcmczI1hL+AtqMS9lYkMb6Y43yz5nAbcG2h3ed3RH4pqOTg+q0zUkdwlI5RJCrMaGE6
otNztYuJyrwEtDbAvWRMokoo8kIKgEztUKGG12FPO8b+JwWA4YdgXtBcpLipMgaIrw5FGiAK5z4R
jTX5VnbWJ/jhZFsE9q4tw8yRf+vvNzVdbqf/a1PzVNfWHNPVDe0v2219ap62516yHbXqnza0OP9y
wWuVUuMWRHU+w9w6p2Q+Jhc0Qjnx9Na+w8z8++sw/um2/z+uQ///dyszdRTbUtJsR6EOwHQfXn5s
pj1pU9J7Sn+cKQ4EMBbh3qRAHH11BX7ydr59Jj/9WwGDO9u9BLu/+y05RRRieBE6SgiICZTx31+q
bsqd86/3zCCX0hzN4xzQ5cH8P3ZWq7s6ap1fOXjp9CdhcQs68zunbYC3ETOlDHthpcW04AlmoWjb
ZbOsoejcpQpLX1+owllB4460B69lZCSjrJw+lJC8hiA/L6bPx1qHElAJFuKtjslk8nJhK6FrS3Sx
LeytDtxwjk0SEGf6BUmcU8lOg1sZm8yM4eZKqexoKBJo2GbTAvcq6BsMA6GQoDMzCN0LTJpSoE0o
CzM5fgkvfdSmY0aHzXaeAgYcYKmxvY7hD0kkLXPvt8iEe3nzAc0rxghobhPeVzBLgc3ASbu8P1Dh
OmHVRHApMT1ZA0WDzoy5xPO2rqW7tY4qhSjxHmhfGf4HXwWhbRlCzr6U8WWZtSGUMxvaF3lAWYwg
/+CEu2SKjlIy28h3tbq8K7sLU45H/Qe2KPioChBSLHHEXMVimF8WJANE2Uu4trTz/5Q3eQl5/9b6
0Wr96zdhK4jXlD4IdzGbwSzY5L+g3yAvqj8gXKCaU9zDfhuI3OykTFUmYJrx5R41kIP4vPwoM36u
1bceYQg7X4pFQlBSqVZnLxco3EcL6QLOfoY8zTYofzW7Qo9s0Owr9DHd4vZL8VTOzFxMP0c1M37i
3lnOqMc5ARftAo6xfbaK2oftY61NBvvY8Slu0FwD6e3El08DidwC2wArHRf2YaAKU0UVEMkrZiiz
siI+Fa0XPR+7Dn1Gvnmq079f+5prePJN/F+r31U1z1Ftx3O1v8QV1sW9eW0/3HYWvRkN1yjKFpNK
AMhlyqNEkF5jcA7z6Ad+2PSOgwCJDprV6ls2OZ7YlQ1jQvhrGZifiHR9FI+hOck2FgDhqBJ0ylUm
whmq2GiyE7w0b8JZkkXqNxmhlA1dlHtIRR81hnULcFOTHRqavlrFruF7B4OwqyFsuZLsYATN3jqs
FL4Q2korvDq8Duh7PRo1/Rq9IqdA63w4SDub8CG32HWaTtlrVQ6xd6bGgmFPtZCSlEPz0sRyBzjl
9vXT7UqmBBhgPnMTnK0CAJ7bALCSUKIsIk/B+5YmwJ6pDnz1hAfZKaIz842DC5d6WSmHqgm6t2yD
UjXbPH9KbJzVUPkuqCypjBb0iF8Yphndz7yaCvz/MlDXFRGXLF50VC8yB3y5uDJ8rgYZ2RuKRYZZ
5MQ1JwbKl7XLSMP1S3JQwAfTvRkiNiRh/F6QlVjjJ6fyMb36NiY0lc9FPHBEqxf2Z775M4OAPn/Z
OhFjutaP85PuCgbYMpDGSGxAM8RSMwxOLXoKdusxn05Zmmfn6qv8/RbAP2XMWR0iO91x3hIPId3r
99dpHvM1IN1qPDuTdT5n/0IXfb3FnOhRA1JbsNmVYxVos6w4mOfss2NUhBJlH2RkA0seMMFnRU+o
oBYN9opglE2FepE6hr5lAkKG7GNGvPX1j7TANb/BjLIxCIdCvBrWORcbJqfpvQydnwTu8PSKWXq3
0BIkQ4qo4+2nKr0wvD1vMW+uHVv71D/3QY3XAcyeM7t4x/G07g58aqJeR5PCWv6Ij62QM5NLnUBm
+zrysCbA9U44cM0gS9C6pWUnN91OPIBdc5c2sB07TGoREpDfgs7BbezlPzMpjkVLeJWzuZQwr6jM
XXRHJAwcNvde1lNYRJQoWG+v/YuFDY+Mlss4PWChOOsifaTPKQqVwsMsvZ0TeDAW0+eiQwfBle7p
UC7ySaoHLtaPn1gSXDCWuuGXMrKpwCJIAuPKZiRO5+uG5WH2IYNClx91rkX26BHS+N8+L0LZJpwZ
qK4gayaheVSdoHiO+BCUxkinC0gZil9Sigt5z1ijhRMSJmn0axksfQbZh+5TqA3oE00lo4oKGIri
dXX4I+wh50TW1TkoIGlJHxBJ0EtpgMz5qYllpTO1ItMR3IMM70EzaEOXeR9+KDJYbXbHJLIK9U3z
ISUVPXzuDhXrg1GHH66H6C+ltiQHvKeCa32w40/VNeMCdEp5qta3eqbfmgFb3jcYqBoBOQsVJ2pr
r32+eS2MqUE9A3E7tdTu4JZBd9AOndAOrATjW5aOPq1v6h5POatA4fcaXrYKwGqHiJ4Bh29KX9D8
+2/75TvAS431+ykGH2piawCBibkQLNhb3BhohIWDF92ToLWE+kCEwOpjWIqUaJYhp99iuHjqBL/s
a59UORcPoKiduHAIcJCcfEp7PM0bcMgDqV6+p7kakb9V4xwvijcEtJhkL094fYN4l5sEc1nJntWl
nvWzFXnvDr1dTmhg99CjUX1Ub23IwMVj+qSQzYpjPxSGLzVyZHOirOOc5jtFQAKCW/TqQyQ7EeN1
+AinEQaGKH7xSUQb9QoYHvyili71tbZIFk9eLUlR9u1z+2l+RpcPDg3lm7kj8B0wlKXLexlXWO5J
PC+JYSr54jnOqOwaJIYmfPPt2+PXEA6nAUaDH70daTMt1qbPbYtbOodHC5bl8fvaPXYVQdOESbxJ
M339Jmtp6EJrkWpbi7PLY86d1uJ8jqIVsPY4jTBtp4j7rv92bxrQegYBbxMuT0tGvOqEb2wNuEKz
9etnIrbhOfEIYcaPYEQjadqh0+mD268bZn4jbvKm63mY1jEYd0rEPfMScL2JPVg6yYiBEytUmNhi
NqHroEEKllLUqUHHuwXwq17CiTzRidOIgoPe8O8kQrtbPbnWmEo/UWLhWM4OgQSa7r0RNpqgot6v
E2YbZf/lFg57buzKxnHj3Q4ZTx+3yNjQ+o/yKedNfN+ec8QM9Knw1+x3FMjtz2apfrZ7BIMJg10A
Vz5axqMRPnWiXJU/WsP0rSknCU/AmlgTrC9U4T0XSE8GHEN1IFsmW78xRsKz5qMCFSCL4J2VIvbT
rsA+vApBOY0Nslrf+6pWz4asNGyQyxEUI145EKP2jC+eTzvkflNkrwWNmWFZHRBTKZiFss2F9ZkB
XyavHFAVr5BGPLa+KSu4mXHTnSQ0vnWHQmrA1M+57zEvENwwTlBKWEzxLelq+R7jnflXArF9YZIy
CofI5T5RmfJT1+rxBfOf+VfKPAHzEtxmdPFsxWJ4iDs9O2rKVCRRczt+9pXBD4J48uWShnyokgTD
kJrjGz8lb04NhRi/nkDdvLDxYxkwyviprpNze4nkQLeytUe8Yj2q5GCavGsfwyp/bz4uYIF6cEY8
BWyNaVHnX8g5yu8Hb6QSU4QXPbAlOgGV/w8GQjqj/AG2o0NDyURkskB1QpS0/ppz8YfhgD3ZinL8
G94CfE4eACEVs8VtwI46x+g+JCP3gVUz3wxRzL8y9iZ7eUCUAw7FF1JCZ8ZxgMCUE1awBaDI4nkz
LfnG/saw04F7fFCPfEumWzltQ7RoE4hFjEsbW5pJ4zSA7ErIgUzFPGpwHpixJ6GeQf24pcJ7y75e
ZYhe6rI7bdJ5UMzP+GQhjqUhj5KB1tRY6r+RznZyeg4JpUDEUTAejc5xm1C+/wQnF8fx9Cn2iiiD
CQmt6TOTDG0hQmAQqBEBArgy2w9Lf0e2K/qIHuwtDHp/DevW31bBBxFL5Afn0Akk16yCPLWzRgua
vMiRCbWsFTX+EOVpDnFKwgoMcbgFfHaFm4fZxJgEhl9NXxtWBqvqB7eQYIpPSTBvgyNjNzFf5s+P
8yI4gNqNvw6nXb+h+8QW907XecYIIxHBGaRjRWR4PqjBwz/mXB+J1Fj7KH4z8ZqWyDQmfOfwLObR
3PJ/MNFmn+3fq9ETilsu4sNxHseBGeEMj4p9QT0Q+Arf4eKf2VnFD6fi/LxdCz04PCP6YuLnsqbs
y7qecCgfjjUDE0fPf4vGzDX6eNwFhzlOtYFy9yPsExAvPWdqgMeXvLx5zY4n/4sbQqKKZndsRY6/
p+Qkg/4gjzXhnuWiq8PL2Fo+I2LjnjK7T1jKYDfgrhL4016ZvaZpYDDw/vLXun9ec0D7IBtY6bgd
Mp7ymLrMwDWRON/BPLz8nz0OabwAT/HjQQnzxtPpoRpDQ5KCZSIE+Yd8N4OrmP8R9m3Qy4BVGQMo
DqIDhgAs5Og4+NGxHB8p6jCw92J7YtqF0MX3fD3MkB9ysjG50nIZbZCfm2h/Yg4fQnwkZaD1ZK36
8X5vwdXRkVsCEeGoJG0Bp2Dw47GppHud/vE4vo3XgEIQy1A34jOWQcxLuIeODNkGPe8YoAz9aa4W
6jybjcES4rdhPl0QRp2CuKCUT510QYUNaTsRDIOn7LrBeV+HYB7WpYgnoN4TYJM8SlouoFuv4tP1
J/HU4AjHCQKxxxa0r9h+FOSf6ymPQTCdERPXx4xayE/VRAzEjBCLI5R+Yw2kkRJ+EXGvaXME94AD
MsyDN/zQP8sxe3h0AWBOu4yt+wX1hGdJWEqM9JB3j6mefPLw55K+1gJa259GDqaV/Nf8+YaXYGiC
eHn4y2NLxoX4ZjckwnuIjN2/TMTQTqxx85GXYaf4P1K2f/+6f2l0sFnwCU2dwN0AkfvCosBbObT1
7EDBSoJ2JLMw/DNOw503YiUxIr3jNZl8hn7n+0Br/PF4XMSzz20KjatiwiRltmlCNra3R3Ite6z5
gL1lHBF9+8mETylqf/7zgzCAGWMejOPzIu7Rpgd1qEX0BAJzMmfR34hzM3EVD0A1p2CNQ8zE+H6F
3pY+QLIvv1U4Htm78kOJ4bKzGHKDxQfREAgALgMJdUGKGBZTsEdqxFOrDR3inTXpCSN/tJUlRgMd
BLQPdCFBtVDFNkH9IouOhT/ZIkKPKzRdW0YhwjVHVDjxRqq/PU+eoTX53MY/aRCf1w7L6+GDYABV
BVs2mrBNo8Ie9RSAZoYv0XjsIeJAUnGcyxOWWhSqwctkvZbLCKl9eNzwGqGWlYeQ5O4xPoo73NGZ
FcGk8N+loIb3i/CAvS24L26s/2GZQwn4eE0pWUtpRCVVbmk3pqZSNYIuY/6t0OeEstkgvJ/SltJn
NCxdb+zAQWQwin4QzN4fE08LStNklPt6hUjo+qK02/0y1nNj4jkLuGPJLci47lW1oQP4ZDy2CrS9
8wiwKoJ2T0Mypyx7395Gl12lyIQFZgXa4rAGZ35GzsnbSzkmgBJ79W9gN/PwhVxgouMOx1pkJwUt
8a4wsZ6ZUYO4opm2vEgI+5nG7X0dUxcKRuTp7DP3KOtmFfWyliL32CbjR7lGPbpeVpSOOCDhFSEC
AJXizV/DPIEIl2vrsn2nGd9yV+/rh+XT/JfBM47e9JGoz0GafE6G70crbBNthqjDlhayQiMacC/h
jze3GaWC6O5tm36hIiiAlYgDqTZC9pxN7O5owgftF8/TRHkIkqkUSD5HB1IR91PuawSuJrEsz5cd
hnu90k9hU4cP1NvnV71hbhRRyIl5EEc03qfXL0jp3PuKeNbOJtWwMJP58zk5QefSqQRdlffr/ff+
nPWEII+39rnJhqWeTTTny9XWDLGV2RGtg52PlPTY52f8bw3G0igIXEmi7QM9oBb2STF9wD8xzuj/
M3X8uG1Vdf6U2gjSkcSYdAhGGPaEjt8RXq51iMqYr7NdOZP7bwaSDblhGzswGNu5BwUpXRrNKuto
CUXY3A6wPl4iBa6igrYevaheghGgfppR0vesJV0iB32BJRoXR/cT7QQQOKTI2dS7ftxOb7lBq9v8
bO1AZdqP2S5qsc7kZYk3mtoeUWc5ucFreoQt7hYk6q9FcplgXpziHGmvntYSL1fLpi+9reDAlvG1
G2uYGnfB9Ro3FJ6A8JYkwbFHBzSZKczzOCt8YEnYjK+ki0uYz3AkXqLUg6c6M9JoYEi9FPgsu3p0
Au7URnazbDD3ACaKf1YimlN0Pc3MYdRsnec78XNZ4j87eaoiIX2pwoKCDhUaY+peJo4zsfWIH3yz
Ud07GDDfFl0p8G/mBxjIYJWg2p5SKgBZiL2yVr/XziovN73F81nl3fhuv3MHDc5x6jW3lc60tawP
a8qHnolmO2Dw+5zi9/u0lz2c9FPUezOL78uPe2LcFmZeSLX6+pi5t2/8oF/8YJcO/DTp5jyFlpna
bs6PuQEXv05Mi1wImP6vZ8+5Zk2nTMycuhnzs1KEmd2Y6jgfslBEAQKhCjOCucfEwUGXK+1i3QTZ
PuFqzF8FhWsmVBMHzAl2XfIKKfhhLjjMLs+gvf4aPAML+UFovoTCZKC96MtI/U3rkdmG9+uEJ5ix
u/FsbCowxdc1zNC25wubx2dQkdAxzOEf6zW9VJO8/7heE5905mnFNdHRwwurZUlJMY1Y1TUds4Ek
NCqqMOUBWhTMZ31HYWzv6OG1EakRqjs9Cezf/IH8ZD44jFOIKyVwh6XkYyxyMv1rH7SbkoYXh0oX
3NDVozN8xO6n4fp8st4OINOMT+d7gtNUQNbNnea+pgeF5h5ygy5O6YAEV/pvSwonmModL4avM9DQ
f3X395OzHyUzG9UY9ZvolS9LrCSY4vL5dm/eobuEDw7ZJbb3QTPRaDRf5ZwgnFgKRjWpdoAUmKYy
Eun7tiPWJ3oa4JcS+p02yodbBxlgAjTDrBLqQGlUlKP+Kqo1vyFlOLhy0jKaoQdp9HlLEv+D5Zx0
j8ON80O1Ac+qM+wK9vcxzrZ643OadF6Qo4cZKAbWPxKev2/WeSI+3wFyLHMGv/O45weK6s09s4ZF
+vFcXr7RELVHOtL84c4ARQBZdFPpFKYp2bBfTQ6Dr8CuN6kd7s3vBwY2b8VGxyOSMUNa3sckizjz
OKnqV2iQVRA8z8sb2pLQ+bWkg1+zqdbVWuF1XVfHWt4UH4VRs25YzTWimxnw4MIWWPpRA02pOMGG
tPwc8RSMfR6r2648ZIjEDfaIw7G6TZNv/usOpQxcO8bfHDS+SixpCdnLHr+2/N3UFvUzoPF85weu
Ub3bwEEp177E6Yu/1uBbMr04iHV7qoJnjw4/LHUclurvpqR17ne9uNtxjwzwFUDlvGP7ZUXG2Tlj
FZt8nK5+pSwqY3JBgPDH7KFjc70JlQFZg2MmyGcW6H9ckUG2Y8vDQAy3j5InSlNnlNFDQB2I1GCC
MYXLwoRZ9kDnhDkUpM1D/+0CIcS2gaYOwn7PH9Y0w+llWiw/nAD0sW2PU6ovfHPP19JtaU2TYlne
9y5mJta0qKIEEVwf1xDEj4hht5gJRsMmGduM59QUrkQmZMmBah+Sh61Nmb440G5CUF6PMRq0+yj9
7Cbezl1eNqhUygVuN1TAKMKuuRnJ+OZ/dBDjcFyRn56evhHUvBmU3iML2jEeucTZj0DdHy8/VL+L
lY3rAIWHlgrA42sPVWlEgcoMqlnGyJYafMG8ivi4/fd9dlp2VAbRawhvjUvk3jsjw1YZpa95Rv2V
OIowIux1CbOvBtlNz4bIcCgTT+qLeJ4JcjB9Ufmq8i3jNN8qtsCYOOd/FF7a5YtsJvUx5VMNxEX4
WpQ77bm4cbKRURoxztduGhbDxrYCvQmzNgYDglXjDk0WsQnWL6V0bsbCJxEVNf5amotY6qhEgITh
iR1T1OeOeOib4VTTO8E6l8gPeCmXW4w8bOmFfrAPFWA0pNlP1ClSvKTiG9wv6P/zbXWgPGRtnY9m
DCMsFgqXihoKCBDYLOvPo4PgEaGbgrdkTIev04cENHTBxzOwv1g4aLnGCByC38Fv3szP14jJtfiK
h8Q9YpzcpYCAcPDdQ5Dkcut8ZXEjlE2FTqQ7YHnt97Ae2CzBZNxFCpl/Q7XRXCENMpVx8aSFFvTO
7IkRjznOy0jPFko/I97Ijh1DnG4ou7L4KtxHDdVGK0QSS6tBV+e9t7UhEW68AxCDUCU0/Xa2Kfk8
HXKMv4xZNoQpDDDuFB0xHBZs/5KTZMfOodDlWr38UOe/eoGtjk3KacrEwcKAKA3MIMAOJ87xasEv
6KlMLHXFMmzIGhjGqGOnm1Jott1gsDf2OXHFQx8hlxhMQhpW7+jKUAAbJqMKn7T/LEhSt/jFoBgz
in1EWOZipFP8EuSV+t5wxtebr5fUho5LbnD8pmzdG21y0GDgKVjm/RpbDSmuxutCmmWoY4f6hxVg
Abm0RjtPkH7smavaBKAtUAyiyu2QYmmhg6fZSzRZmFljJwstorSOaNdn/8ujlBPqiw7hSHN2RLiM
fNE7YuqQ4vfeml0fUQInw6h8pY6pojO5Gpx4Jwkg2dXq8bC3rz5C09PSWeNNivUGILiVPQQ8IG4q
xiVxsqYcGsytQ4Z53DI7O/DCTOLtcT/EHuBv/A53VCHwX3GKX5vffuGsiQNTE36iKRYqM6GNsG5R
6+JxHTl4NKXvCuOZ1kFl97895ll/NMo3A8pU935zWUkECtBdDJPVLSh3Pi+bKwLaPqrBuVdjJRFk
CJU+0zEx5gK6Yukh4T5NiPJLDeVveKEMTRWfD5iOsRr12umLL1Vk4dT7rhm87yP3SYBDpYv6izov
ZpTaAmr/KwfVbx29lIl+I/OZ6LL+G1mjHOO35Kf4xFnqDoa++ET9nZaLOyBCABCccSE33WJ+8jmp
rpsLTCjG+p7u18G0p5o7VhCbOcyr2melmiuVuD3DUhfJNaDsntxHsolmRTfKMnRocian8dXuIO1p
I2pHYcLMcM/1XcMCq+gLntUdZh34c+DXyflEJZIhwkv4GtDFLTHa5DbfrehCQw/lxsTj9pFR2Qd0
GXSN75gZQYMlT7zFRjI16a8NocuWPAQIVC6UHwkpGMHidx4LD9Tnp177y/6TdzUnoOnaseYSC/nE
bK9b+GrEaZ9+J5RaG/HoQo3nQUZ7G1swUvBAN6K7GvImORCRaIa89DEJR9FMHQwzPYEj9eka0GDG
QPleBnUXRnwPvsJG9wjvE6Tz8IbyJPPEcBVajTASw7tQQZRAzETDiBJMh9UzW3WgJoHDYfJb42ru
yfTATAICROJLon4EJD036Wbzw+vRCRE2ZVtLEA/qHmgnQeRd6UEBtpLY4TYlAn5iZItctJiXaNrW
pTuptG9SLULcet3uLt/tbUVsmVbhw956yYx4V5U/4DJ7NGIoxzeDXS7gK/Rh0lHIZIymjXiGJooy
8h7Ku6coZ0RGFS8usAq1cnynlcD1/LqUHI/Nj/eeTPmOD867RvAIGp3BctTEvptEBc4rkFEpGdei
KCL7U97OlCxCXJCqJGinfcUM+Fr78/KKG9L3SWeHBr/Fa6+vjHrETU1fofWMC6TDzYi+buJEKP1R
rXwUr9DtRPf23ySd2ZKi2BaGn8gIlPmWGQXFebghNNMEJ1AQUJ6+v10dJ6K6T1W1mrKHtf71DyP2
fL1Q0f5AQiYBBuvGbsHfKWTnqbnvmm5grjzGdeapbwglXMU2ZN22BnBX65WJSmxf1Y50iZmBk+mI
YzdW28QwYzSa1DDqnjSWD9ZN1D88tfeuZiCjt3x7D9OGGdtm0+oe8QLvetWAalM6fCdPeHu1w/nc
HNsMS7rZ9cKcQOLIlqbZMBih1B9ZRQsTyOmJlHrZj8cYC8vcr5gLX1xkA4o8fuNkcXEz3CH5Nsjh
gmlVwFBngmg4M51kmBcradFA3cydpndvmveBfbhSJ5fxe0uFkOaJ0bic2nlNGCBx28vhN+Sur/W1
wRQbYn7O5PlFh2mZZkJK55uk5cralnrwwYIALh7Yw6z5Md4s0Gl684yh1RH2MIx62MwUzcUUTr+J
K0IxHaAQJxoI6+vG8kv+TJ2/KALuZF3gbp1vm843oOIjCcU16hY/lbhEjAFYMX0xlSnsB4MH3cu/
C72yW6xz8HLoyP+0CXasv7sReCtedVfm+L7EKAn7ViSp+gq2012y5HbTA6eWns5/nntf3VXKNb+f
a+P0l38STlsOPf68vPooJIacNiX+6S4lm/8MIcjaD6T+TLitS8w4Eg0MlSFxTvZo2e1GwE0wXGJo
hF+sSO8ig230O0oDBpWE3JqYD15mjza4I8Hpfgm8HSh+SloFBn+qX2N71/1SbChvR3ysxwI3Fwjf
XbrgJ/xictqGlzakjLlcJzWef2RYUtK+HUh333rWpIs37iWVjfM9Y0fIMreTDtQ8YM4Mm8w2fq/0
IQ/s464JLzz8ECQXE0hs6O4Af7Wn2xWLC9mmrzbmgymk8iLuUw8V1Gk5eEMgFnzJMV/JiB36TurP
+N3jVeWQrKwqfvt0X9fpSAersR9Qlq9N0rWQ48QLldRjcvDw9WmKuHfg5rM6ZrHcLUxWiyVxvpg1
3EnII2hacRYkRnn47FrnwsNdYFJsUQkIg2Jsq0ekp04gGdnFiZDSDeFmQY2rymBeO3Az5tqsHdfe
l0CQB6bqzE6sN63gQYmQfnqfdXWGrIYRTFAhVRwjfBTltTmngFXpia+hCmJ23T77EH79PU0ybMCG
UVrGGi7Dn6lMqyJbQ0w1U4i35G2HSJ7e4ovy2T0lfgf1jGRqCcmuvHxlQYlhPrRi0ETVxonRlpHU
GbBOVzQkqt/71NddQ8CTz5JWY3lu/GgzNb5P0ki4RtXenYyhOiJyc8dWqHc9oWMY8F1CxYHo6t+4
BoXTHuqqebN/7XT4aVTnRJxs+NyjleJ8fzJfUeFoW12LWY5ggkWC9SKcTdzU0W1taWSuCl97RykU
QN7IEEAg5aK45CsO3rPrjGXywfmgaTiJYnnoj9Cs/KmdA00P+QrVVffwDOheNZZFNMXVJ4CTc785
9anADh+WDczUpwU3naBrRbMB4vJn+D3TeqPH2Guv6f0ecezhIEJq1iOG+AjnsOXXb6QXYfEc91s0
Row6MK4E+b6MSehOYbjstf0V6QeILPsCEKa25OkHxt+T9GC3ZTZ89fvTnQmWW0suNDbAK5P7hOtV
3rYXD/v6E9hdpO7mHAxDr9v+QRN8EbzJGHRk02wPGuRc9hMC3ERiSCFmWQDsOCJgEqj46iAkTASC
bTH00t6qCcDGcrGz5hoNkwSXKCxAb26zjiQkk74TH5njrRYnOP4YPlRK/ChymAAfKwT6dZBrYwQk
M55DyObi38EE7PX39vq9PLAyVJ0k4DHSoE6B88K2nFKOGE9PoyGElPlgXrmEAlI3Tr81BpZHT+co
Y+FpwQvsb2UAEZIfoqYFYoxlYJgBAAjq7CkMnsB9FsxcuP+3KogW8s9Xbh1hWhbBTQs6T6hs0X7T
6+RWA3SucOCyXrWooDsLZLhQmRj7t95t23b2kGRQBun86opZd3OE08Q0TU++W1zXM+u3szCBvSpW
eZKhCfHNw/OMVYav7giXQRQhh3r5XpCxwEAGa0wK9fSPHEIs50zdupw5JCGVcEIWqZO+ncF3oSVm
EeTYXfanEWmkRfC4Tkw5LMijaOMXYWy3uQyXLBtrxfGuxrzAF7U4ZmKsWc7eanR8F2EJaS4eDScG
mlqYT/fTp0n4d6k8yqO1qpCrnJgI7PFkkY+PxhnBAWkISL5OCyUkKLiVTmlY066YV1vDThF5IWkq
gz9Dj0pFpfv+GYyO6tA19fmn2yhI14xIbpK+X6jkKQJRwlPCl69AD8M59P15tl4GOoujuDJNOUrf
NMUNAFvT7kdtLLWxCQuyQ3cRXpqZzJmYZueHxggXL7Ub+N70Y64esKYeoIdXrCwuTwDB3L5i96H6
KDsAVXcpiX/1JGPQd/FKLQE/71n2ubzW+MQZa6WvbX7zw5+eXziU4TjPDYs9EjLe66RRlnfcxvDw
E4Rby3QJV7QIhqr81nCVE4z93XMxIg9RjaUE/RonojrVQQbYqwtzkc+4J7hUvjxwrHC5IAZWDR6D
igVw6BUABRhRgyO+3+1BA9py/CxJnSUtCF1D7zQY891cbTjB2yFA0iGjmEmDkWo3Cio4TmbgRdf4
RbPGZci7j3AnhwlLJeF9K5shTkEFsa3JWyCL7euA0jYhi/9+9d/cWK3LLpZePu3pEG9wxcJ44Wrv
hk61VKOcuhLeLFKdL3a1OGYhjJE53Qde/QUDdSvRLcHz+CQy80Yht3hBrbMfWMzBH1XgsnrwHhhw
4hmP8QWD20MNi4MT/RdSRT97MaI+IIPGTEPavmaMxEQaDECRXUE7BQQ2T9LN7QxoeoTbwL5WZzzT
jxI+X0wWVOdVLhotedx+6idp7qyJjva+qjgYdQO+XH7+kP/zPH457cv4nu6H8vEFaFmlQIXPMQz0
28hDEfjqJLuhZ9OhFL1xvmqmBRh7w+/HX974C3mp0McSmsKPCXviPWm7c8n50zt3dvSN5fNoZm21
Ta8Nls8M9RhlXCFDIhDLU6ByekjAtyZ5xKPBQpNxjo2G1dK4Ogq5ed25+kajK8cm2rwS6gK6w73W
zd/NlF/1N0U8e+IbXfDe1g43qrriw8CO1fuImcpcvuQUVxWCwP1F2o1UZFzIxAsq83530xKl4wxj
lV0TNk+Gd8l1linLZ7XV1bi6zyVl+32gDiijp4yguo0/11nFZn9IOy07p9dk0CS5OmMkVDXTy9f/
IKpx1WqptPt3GbTcW9IpS19gaknG91gf+sGkHUzYbrwCkyxN4ZF+NtmH5s5rsUED0OXreiO3KaE1
uexhNqXanXPgorJmzrrJ3EdnWB104tqIutdaZxCgEqukdNbr3IlH8Yhvt8mNyHmIatcBfIgbIh6H
u6GfdKMJwqjBAM9A5dine40paq9yOMtrKd1oKCUvzMQ5OF43u7z9PHl8LWfF/YN/Die0Tisvr1+P
U8G/mSVxvP3PBZFr9pm3jx2HQaY6phxoamLgIfyNyuycN9M3z7Ll2nEVeSnDl64O+W3FuZXiBjFA
I+uMqJpRbCPb5Ji88g2rumUymOAYNDp2709aLL5o04yeAgTGCEpztf0rqi2PTUfnPfJa5sDN7PJZ
kUMLpvq5O30FegDhX+IbaZ5s4duPwUilwEbkw88EasgET7lBDsAtcCCOwgeLq9ukpVeNXP4OMyJG
YyqDio9dwJti8Kcf+B7vSOGAqhCu4OcIS4gWghHCusHi0eACjk1IDVcHUiKsD4D4YtcanLC8Icvf
77fyST3Jp9eZ0/TOnm0T5kzkWMUa6j18wvKrx88PYV6xhnCNS1qlSYmf1guI/68ymGRwEstBzdlB
thAjSW2cnVcls57cGNekVXEbtpPHuSZOkXiKbiEHeOTTYa+fM+XcMh0sLJXbEKcbKArFrqSMKjk3
2UIuqmKufFLDGBBsOjg9ZIKIUJb7GpVVjfffxVsjtw5v2G68vBfc9NKuIWMTLOJB1PFFuB9GkoCr
ypKwLUayNo43c/6W8MYQdBZUL0P4VYWfH+BjEaMbkTm/BIQjskekVDD7jxTdvsN7EL4t3hFNi32J
G1SKL1Q06vzrfA5MrMnzk/hXro8VSS82kwXoYC9AdGk/hMH0qwIGk+PEz4PoflYd2gOFqMp4BVyZ
dBDZGxJ19hpi7858AoWC0yEYt6p5AwdjfXOmIuS5QP8B+DJBqIyB8UbBfZiNBoE+YH48AbK1zSVc
4T+Iu9dfAN78V3k49RHl/l8l2w4YKZ7FgOS2ZsmxIgrnA3HLiK7vU2SFa1D99nhDSg5MbmOpBU0l
PeDW5UINeMGLw+UBl06RhJNuIchY56F1deiVwNmJxyUC16/c6dXVN91MwpMGkxR4Qc8dyiZjbWoh
tr9afKs8HdIVJLi15qq/0gPJKwg7HLXvAnuz2cuVFp8O6qT4mAM/X6g+nh0uQDc3ZZtOMjxvQvN4
/WNnvpA/6cw+RssRHj9cQDQSCT0QA4DNm8hqBODgVAA329FJkqyrsMcpXcy5HJIZMEvEy4h4oxIO
yjCBIQaFSSbrCUKQScYcDWlq17WtUQ2elSLE4f9mei8luGCMg882MR/U0VFkwBHkBPtYX6Liyeq8
OSaLF5Ts7IAXDzL0qI6ec3GFurrtpMX3bcnKNuWzXcm3rV1P+I4PT2D253yHThRSjrNhLpafLx58
l/sEJIdcSJUR3NikOD3RBCArMqkwrh7nslb55sjj5XsOLaqbj90/vet3/yF5C8QNpydir5AKPQPM
pUgSa56O0jsvA2QQ3hwz/GnlMEUm9ELn8oGvz/x6LJOkO8e3ejz4IfZQtco+gJVBHoQ0R789OtQ1
KSKMR5yK8wPmoeIo3EBl94fnrMZWTlfMWW9gbHz5b2BRWBVRg/8h9jIfMOWQQk7/MCkcIRylsmDg
+gl6xZKeTn3FaOYDqxcwfqLp1r2kgOGAowJyBvA518OOyAy8GHULv6jxcIJvvNfZQvUww2nnRBtR
EdF9qES4IJY9IJacSAOLBXzjYS4qj6Yjeq7aVbopibk/52Ty+rhwQQoJmdhBeghwFilJpk7H9aIj
pPjAQPlwcYXMCC4nDSIiV9KGbrh1UW5MdQRy0AY0t0LwNgzUCwArA843Tjb1yRQGARxUDPHnGB2u
IFvmB76S9yH7KdPwfehhQYKPh3j+tQstpB3Gg/5aL7myKNHbekLxT/0APPTkVK8nytVXKEKoHhGD
8utFYBjZFQhINxmx8uZfvxeU8+w8WGSc9/DLclHLiLt25L5vgL2Q/hvC7R+HkkSt77QpHGMjbR7T
0d81xFiBr3NokliiR/cOR1JYxOE7KcjovZ2fpwY6G8mS5uL7C4RDc2us+KekOEAxmUYSoiqhhbAu
RAXO3+wI3numDmyZy98aLIwkjVSmOVNR7nG+nC/ECvIfkM8unUfrJ0O12iqx8dYZBFM8D6av8wgn
IMN6MtYf8Rg9JZRjaWlE7wA8x2TyD3cN/rpiwXJ5ndvU4Y2YqQP53oLrXvkrsQK+YA9qLt+evK+3
w9+7fxEcN7Q408wO2t1l2lU87nqub5u1MJDMmH7jSI6sSHczjCSwYtAtZTVaUf4rv3x0k37Bb1Ev
joWMd/aBOQvOPQIfd/uPzdID1PmsNYO+yPlMjeCLsmvC7TM1dp9pF8Lurp1yNXzZ9aqb9fHzMMTK
TDoVZEzj4Y0BL1sVQjIU+ZJx5hLTG/broAuw1fqAAgxWLYpUat1/izu7eu2N4Pl/2xzWAvP8YczV
QTn0XNxyXycaurI+f/dboO00GeTArnSrOqmolxb0Lrf4dR5MAYWKEyp3/BD4UkFWT5S9pKPhoAK3
uLIlsrUqFMYuzUXdROAv5i4z7eeD3kxMBTuGLABzosht1iqZSRB010MlhJZEB0ax0py7tYnjqFCI
MT542eDwxDxwXcfK2py8poBt5k682AJE1zcgSX6sJq4P0J5sEYBu7jPWEzpy8CrwFswm4NIMqCbt
shTlDQUT07bpi0Zt6H24V1BkW/qUx4hUs9ctPtRlLbBBaqQrYDgoomvs81lx8bLxQKQ84Sdg9VgZ
DGw2Dr92a+UsR0xMce5HY8EgplhxqzJvEp//womCJfFJAxOdUXI9IVGx3zjr0O2CNFEQn6mRau4n
w+3iD7bZI/Afj9GDdqRAbubXH2hNaKSG0MuZ+ufuU7H127pmVowaUwU19zVIuIDlaFpIsE2xQPCv
iTCf52seTFXEAHSAAr7jkwCwkFyx1dACcdd5T9ylwFVBN7t5TjXYCKoRVicD7jNuEObKFwYhzMlh
efEbMNS6+A4tOqoXKQVAsR8hoGvt6/57Z9DqUreXi9pwnr+MDpgr8acyfiZPC3IWVRvt0gpU/7VA
SDhAiUkykVtyz37m1HTNGdaZfioPJotrC38EbO29pAK/TSsGMgBDwsJmAA/oiWP/Z2UKltPQkjGI
7LFtwOApj6W/C8l60D0TuNcbBKLOZYzjE86ynduuyE0gh+Xr9tDDFXBRvPwI3+wTaY6NEqFmNRCd
xjBUnbU/yA41C4b4Z4cTZ5weKQCZEt8AugnlIh+DnfNynlUw/FF31QqDUlKBlUP2ByWSVUFi3weL
zcESY0PypmIMgJbgTJR28l/B0YW+FoYKlGeKLVHL0Ep7jYt3ERmb8oJzGSTTNV0lKX0oMhuourCV
PgR0a5ECcMp8aUW2dggmCltlPPSvJ2B7j/MJ2z/Z/yYcTRY+Di7WpvjMDeaMey8rPBwQWRNucsEV
WLIZSRiFp06z2NAioalG67O9voXaqWJ6wD6Y14f7LHf4PRIAuAZYUN5obwJsd9Mb8BhfbrulF+AE
YLsIeGRND5GtTbclqb05SOuWZl/eQl92pZBPytfNT4KbcCDGtPfZdWna+ho2DV5eJM2DsF9i4OT3
5H3SFxgo5dbNlzrW8G3M7MwBa57AYuA+4JaAFIsq6zI+tUSv3BEEKFi1pM7oV9vrC0ZULgrcMZYH
1miPs9PV/uLj83ZG+zT6DkDjszgNmt1wfF004dAlxg5idrst16hiBLjPAZAYv6PwAv3P+gSDhRgA
JEWQ+cgZ/TrOXM4OefGesKVugG7UcGgFShf9H+GFWPiiw8MzGf9wPXjFn6DTxS10IRxYjouJJFvX
0kEaZmuzIYaAcKBx2SPX0/ruVPjirJ8QZJPYW+rWdEkEIml+DhYwG3JXtpwABBGrYx5s/HUwNvSm
ZcRIy8KRiqbIm/6w21u7Hw/mr+gSQi52hwEDCkYR+ArjVXbHbAFM3Skjjnydyll19WkRpFEBjAch
6D4FdaDauLCieKsfmYEEXZU6v/69dhCmhBkIb3dBREApTHGJWU9Qb1+TF58Z5QvDc5eX89S59vMI
gc4jgLB+TDdJjlIrrFGR2wAp1wGgEobfm5sHajDJB9AMLcwDPCxcQMr7pbp6beHhiuassuroRb1l
PRecBF73g4mI7NNVxxfq9NwlKsEqmfRbvT0Yf70WYc3T7qwbUSSCoP79EX8Z18tF7kbPwIhqBzCR
XmXEmIX+K6IYCe+bG04IpdWLtTXCKKT3cTawF7WTJc8jFcRi4OwfuwvRsp/NZ8PkFXw4R8rGzRsO
x3gGWncCuogwPOH0SVtXuV+PoGy3DPUx7Q9pgfDyPcP6nxUmKPEEzYaPFW6byCdcwAF/aA/PNKYo
IWNGBMt8cz/243ybxeriGdDjMHwxzzcPow7eDT3RjK3NwU6TKhI9hqRbFOgJ+F7sNLiejAvHgzyG
Rd45ggAHt79cdqiqKB5OgPLg3Pk4QtPNYp4y4mMGw/ehIFfCBjFSaWQxNYV6MvBvS3JybeJAXWpj
kksLTBUfyZXG6z0eLkTbmuE3CHTJsjYXcHNgr4kd2JPFe7EVZxRSO9AKw0mrFppn4+8wONynDXcI
ZpN3u9oh9ebnIAFjYfof+4dNjMfqBfkDUyc6hQClqYOUd0aDNgixt2OJX085ZGn76z1GVovy28rn
Oj+Ru5dmGv+F7GcIHmfPqTmGGTaH4Lcx1zzfLnm6T0hJZOleJ4/Zcd/s0tY2148on15QXM8uyXXK
OoeTk84eMECSR9jaSoiq1C6cj/VjxrhA2EkWDxdD0sJU/xbqsfSLt441Iqw5H+NcNu43wMY+Z9D0
DU1sx+IdjuW/gbAyxZJ0M5irYxFkqv1AD0/SydA1dhigPSBjYBbeJeJETmQxLACZDU6UEdPeGZxI
d0T4jsvFOHXw/wBsjmE9Ui8/rGryiCoO1tV7qqHpZ7Q3xYbSZ5ocShFB5RwYb7e1OUO3DB2ZuYT5
8YNzLM7B9KuOsSDjDRITDNzceu3ziRLdcOqL4O91yFw/Dj5wEmfPcQ97T2V4zkRAcZUljb3MJYKi
9G7ft6NZMZGn8hQuxBz+4jiN0mBwaMdpoISqewnFcZP/8XfmzNfz7XOihUXAubrWbThW8zy4Bgws
tiYTnz55My7ChlS4Do9gRkXVhmVTfa2ne9+mv+/gfqKYewYM3bmo0bX7aAkS8t3s9EfZZasu+Xd8
K0kWpSvO/3ybi8WpEC9CVcvskBqM/5so4aqmx85BQJXwm3yT/dhYZM60HRvsMZhS//ialSslkNO8
LQCti3jJ1aLn5D1JPabkwBxg90E+5bi0vgGiSG/Ix6hD6LYebbUN3TS4jT/8nM8JfzK+RcZsb04y
l7dECAgmUTtjk2N+yenmwP5wkeOUDuG+YihYcUeANPHEUgsmF96w/t0+yuPnpreHC3H1J23ATy2O
PA4SpodjzFM6j+QYX9iRID6EKw7A9fQDtjTnBgxQqFKX3zpicebII+M3zYsj/ZiUnN7n712cdRU1
bXL7ehQN8oV+CtOqRfpLmaAvXn41G2CWyaWZ24CnLh2p+OZ75F8jRn2QS9xhkpEcCNjFHF9d3C1a
+n+HMko53CHu9nprHjkkf6+IXUB30IkxnrG3lU1raeGydbewByxb8VEVhKZ1+ISey22Gc4AF6RIj
WqnGZdPXKfupxh4uQ3B54E71PwhzOEANRz4k7K738Fr5ECeOmevDgQ2LV1VXYYAwwXqwEDZNgFYI
W4qJCqYD4TRjgjO4hI3i9sQnydEAjBOv2ydwo/VhgjG0jFcgZTD3/XcxvUv7zxOdvNeil+REaAPs
zdDsK+PaqsmY+vxe3DPevZx8pk35Q5d+WRPPum5PvHG/Fa1oBq2PJbQvY8xUTiJMBfCYYkjq7CxO
iEdYcjVwI6CEhetIphdDDgoWSEHzbE4LpYV4QVpdGBnE0zFCcQ3nsn4G0hKlf7+AM+njdgkCg48X
pZVkZYfbAan2BjbMYPaJXuOSuSRviVecN6RNaYMRm0BwFVLLR323xVKSyKf77EV4SU6c1cDC+iHU
FIa4jEXD13ZDQR8YPtkdvAhkXjBZnRtQtj+CsWj34SsmnBC+PbaGPkuPBMAbsnh98j030+8RW81l
Hw62QrNqIBXHhSwQidwINEPUzxaII1uFCVukkTjMmufAhaHJrkM6Yd/Wl/XAvs8+Bm4fd4825s1h
0wexhCWC7l05ZzyWkXvzr0t6r9F66JHk41zm57d7W1Fsm3Z+BDOfpJwX9PJg0tg4nh8+AAQkCGo2
GGxujQswEBODHCXUXYOpCNB0xdMC2D59QbXH9Pso5QeNhw2eDSuI6FWYtIEoxoRz332GwCAgzJDv
Q0hR7UfnDmyhZSznyAwixYHeoq1Wb0cIGt8TnsFen96ITuDGKSNpB7mbjVNdEY6Pe/vlKA50K+7C
sqfmYk9Qu1Fjiglmzf2/rsbYj08ZI1rXOVsrwXLV7iKYX8J3eipvoOweM4zF6FspqIbzDjOmneRg
9I7pFWDvwrAs4s4xDuPi4FUD6OOboQ0ejlVaD3IdXELmm+FPA+CLh5udbySI1NGdOa7DRekNt2kC
qubdZymxa7md+mi7aX7ek1kNxfXCAsFyW7a5gUgfKsHmn+OPLXEIkMpBn4O7Xfykot/DFGEpQdHS
3XdwiQvcyyaoA8RMje9ZgMsAxRycwtSc+AhRYCIUsAfzLLxOb0k/TuCWRbUtuSxmNo5Gb6SARZtj
uGPUJgP7Ni+cbiM70NvdhEubS5M5OZ/lJpyx7T1vPLQpSC5UxwxrJ8rqjaJRDIYpqO80Nu+JQand
uqafH/W4gVYLlYQHBynPF5DBNKFeGExxw6KaqJ2H/aCqKfhiMr8dA8lyUGfLI0JZ5gIhmLNf2Pva
afYFtKvECEnGxInGu1JR4lYi7Ff4oTO/88oQxYFzJrLRLyAUwbjRLWagmIP7PBZH949/htsvGaJS
WlMnj9cfG0kZt5C2SsGqsrjcVbQ/TO5tZBOEzuThZUnMFJrgws5dKD+WRN52vh7wIXnOU5MLXF+3
40ocEns51g/6vCCK/RFiXgLmAs8RihI5sWM0isHd5h674zuNbT7nPB6lGOGLKsR0BZnqPWmuzjfR
om1KJf+YIVX2twZ3aLbEfJGHSs1u/TKugLi/N+KKvG/sLS3qZtLM9ZBn/vPECV2zxChntS0CbaVS
cHLDxcSb5fOIfc9ypDBc/lCpEl6ejwe/oPaau2TeOIGS63Vhf6iw+FEmpOmG5fKLozb8AAurdeIj
/9Dzfi1sI1DbEtBbA1ufkP+LMhMtBekwGZM0oQV5u2NtQfm7LmzUooc7gxEyitcUEh7QrRFUGAaI
bycQi6rwNbwlyAkO+KNVvaetYRZE2TWRYedg5BRS374480U1seXgj+vtxYmKLQd9wKU6ATUmPOMe
U2dBIqPqHE3yQ+pSijG7glzmNB5FGluLNoL/Ua1jUhFIcI2AhBIAHOTMtHcU7VCbnds6gfYAkfff
B3swe9hjn1MyK4ILMTGdJXjCBCDAu/g+SIJHCa5is57NLjQzkIHYB7r7b4/agxAXxoeBE4TuEPGJ
3QSDSszU0VFYsie5OguL1PekhxFEOsJdweah5ykjMR9x6lKfYeSDlX/u6mG/h9tD0iZSUvKCbhui
x3WAIDKY0ynpxct0OhLuHBjwsbTUlfn74ifH2UcOB78dSWk16wmff8CChGFGA3IwA3XFmmR9m72Z
+WDi3gBybUeTOgRhXVfr/CDyPGROfT5bulATiRfG1uKsYbdLI7uAUoG5BIFrcJFo0kiBC1p/BOoy
8kTdU5J1CH9KEIdEciELhn3tXGOV3WXAYcVwxaLxQkSENX7WMI7Tk+oMFd3ElBHc5dxofrWWTuIL
5i+ddOHZSLPlw2Bk+Hik8XSpBxxhbnQlnOL2w1f9PJCK4Jpj2V9nM3MvBf0alt+mWzI3RNh1272g
ANpKHVwLV/ZpkvNjHVbTJur/noaNCTWcOzV+BgxXAtZBzvChoBNNrs5Dt/FE9jIr+kYpP98vkgTK
LdKYSTQy6W06kdn8e2UUf0DI9fqFQ9ctP+dy2SyfLH30EWVALvte+B8NAsx3ou6Iroh3gMnFijfw
xXTUX9pQZqHgdGTDgYeJaaWEugiHtj9mbo4qkgqF45viD73BTiKdtttM3osPFmENJBUhgGcwRTAw
GB2BF/cYd4OgYKBuPw98CReeCFDpxymgXMD1A6ElF5pSxGYRckwDs4O2P7xxFRdrYzDJlmJsfPGk
msIOMY9dMH4HFj2IKSts76gJyxWqs4iTxxnijuYiVuUAlc8McWA6ZhE9yiWGos7PefHU/TMeOc8p
CRw4tk0zrO4j8AO2jQ7jlot0eielj1qdM4T712VGKzyj8ASYK8Erea3uUw3TxAgp+WtFO8rslTK2
QkWAAxj22ZhFCC3T6DcDZ3wv8aEBf0HYuKAW8gTm+HHh1VuDMUYNrcf74U043muO2LKwpF2WJ4hA
E8L+BZIp2Hzd6s1UurWM2v02NqCIdLfhltBvSeFgDaUJxgaFAT0GyravN35q9pqKj44KEl8Zm1xN
4prCujp4BuYaMdzbJSCEJp0eQLYvzK8RP3yYHO5eJzSwB2Hehrp7gwdZQMQSwY6gWkWMGax/Z7oP
iQUnC5NZr7npeMwcwBAAXeh/YwnNEbfCgMRCAhV9cpcPBg4VA7JLigBw3MerEREdxQHbZsBWdo0J
7nLETK7KX22nz2ncQ1Kewf3Yr9zWmGBxQ76AUU0uKXR5fGC8SwKuiSPwPZeISeGSRfBOZ1RO5U/L
XU7xZ9MizblPyIul7SninJONnkeRbQWPvZ8e0O0gGLpz6aeOTCRUPnUOzNd+LHnVFMADjpOPKok6
Tlzp8gJQHD5hRzsIZzhCKAtx1r3QhW3BSICnVKya+MicarAv+kkbiKzqf8Avaw5vIU93NII/q/XL
w6Zg9d6oDKOIUaB+dnF3ZcBze1nlGeEz9SiG1w4Wy146O2cWRipezx0y+qUvzcBLmCxzOzEus2iG
7d7HzV6nCG8IChEuMRxFxZrWk4VGXnoMj3ZyAQQk3Mc2kwobDHIRbeJEqSXopAGo0IJQwbcbZjl2
BRhBGITdLfOgDJEo8Rkb7/1XR+fSvv4wZw1MSv/PH/1tdPF/MN+nsMnCaWoDDUKtsYbIfXkrdU+r
Swwp78d1SKVCH01VWoa3BDLKjm4ornTnx3RrRqCbFyX1G0PEMA04XbzPimOJkcnkFgM4Z7RLL98I
Iaoiz3v53zWChPhO1yViX7aMiTCr4vEW5PmI/Kh0p0TQ5vZYBtqqYd+P+ngwJusmec5RSrAb3+PG
FEludC95UCdwWKLXDhCGyn0iiN8sEp4pwogJehQWvFhA4JPgR/D1gyM2zk690vDHpWWdQmadfznx
lQh2JqbNQEbajKZvBar1R5MKGCLHEKpRx0X5cbQTsTR4VBTj47Zi/8HLmBgTZjq+/kUERjVnD3gz
XFDtEfGk4umATvkvKqw6uGDrSDEKUFqv7pxViofaebLGoRRBJ6sBy3phowlQ62I1Q+vBNJNnkRIu
JKgZEGCxMQLY6BO+HwCKO+VPJAg7xVzC+kOsZMEol7zHivMZe+8NpL4IAgcA5M3pYxGGkzn1v7Jo
QZ1gABbSgTBT5mbV9/BphBsm4dZEjfypURdjvz9TJyOiJrGBIRVRJwJd4CV9siscJngLxNuO4UP1
rXYxEyDO2sof4tnt6ER7EeOSECZ2ytFDE7UiqAKE/3I5EVk4pdYQxjVvvh8fsJOnrzsC5HgSAlSQ
e6smcGaJ7XnyitmS7VJvvwThtlQTDHDcKet2VWxrJ5Jt3KOdJ30cPgEcXd+JscDOA1BTfHc6pcx3
IScNfkp6SOjNeMREz2ZPL2WgHpZ2GQ6PqNXr5Iaat2Z2fob9vbrHz7j0UnYrKts9NvzOCIB6v/6r
CFpka3wDVfQUQG809v8aDk+j5BUZaZwSsYHp1kwHARGgkQjWAUpUx2g8HZHxAZmtd2rMB2hpMMp9
UIY5Pbqhyhry0XicH6fBHpu6FjsWGWtiW8J0bgN8A7k+e800dNg9bmQBUOJDXwh1PGbnw6Tiv+uJ
B0BxOzZAZSgaR7BgMEelJjKnX0i56nPzVL2uhM+wexHJJU2uMTZBOyR7kE/lpAY2W5gJbEnsSFty
b7uZeUbKscKrzP1ysbFqUQtah9eU2TM+mli5Vs5fhcVMiekF9yxS9zlMTVxVnMJ7JzBNa7+MwVd5
cjjroT/17O9SiogSwp4L26P1YIPOnJ4PEj2lG2QQgNl5O+GyhZFY2Z95wQnII8BonKg2yyycF7NP
Thg1uuae1LjASUrj5iyxgV+V48eFFc3sBm+KOB9at3m/ZQJbno2ko3ObdOcvCMHYQDGReh1HmxBe
2sWWtBpxyzLduvnvADSTuJwQuDFkKPBAoQJ+zkh4CKcPTQJN8n0D/MoSu8J4w+0HXyJ/jdUJh88/
vE23n9vUA59d1KF8hFDstKLLvVj54s1N+LCH1ju8UkqCwEQfXgCZ6ocD+E3EsVPTHGTYVTXzxzj3
DEfC4CgZ0u4z4oNCUHJvuz3LxX9OQGxjGGXNrtjQaXMvq452MOy/csXJx2EhHVJ7qfv3zZVhaihT
2HY/l2iI3armtXNyg709ToBWLeyXuTklGup8ikLa//iIr9Zi/ME70veBoI6EadUWJXZEgQrRaGl4
COO/6X8knVdzo8gahn8RVQKRdEvOoBxuVEYJBQSKSPr1+/Rs7Zw9sx6PLSPo/vqNTDn/jl5A9hj7
dn0Vd7VpqfljQyp2/AmuY/FDADTPIBmZoTj2EKqE5M3vhff4SEolgZBBwbvKNACS6p+nv3nHo5ED
z8muugTnikhXYvYAnbzua5BvlKdIhx3O580GMxpvy2Ucc8cjiLilQDdPRkAZJuUMkymMQ58IWH1H
fmRwL64FqFBuWClFMhZggmZH5xCpqw+6xAl7jFJyXchPS1RQgSLOYV07lz6bGfo+RrXLjNmjIIsm
qBkFTWv0LsQGJ3YfNecY6zNUCqwOdfHs4u02VXb6u7vNBgcRhj7gpjm5ZdE6JA3TeEAjDu42wCO/
7rESPuH6dAUgHtwNqQ+KNXE3YElCovOb8yFleQ/uYCN3m1o/G1KIH/E9v8ctHqrLmG3XwQ/CSRQi
dtrkeF+5V0zBbFWB4tzGPWeJF+Ftzal0oCrsw1TXuoCclXfNPwBCZIEoQFhmAtu4LnS4GsTMwO8t
m3YvvwN1Iknb7AQGqOc7wixXJ28ndvM7dW4CYj+mtBU4eB8T8SZgmeFmqGk5svQ5yxCf8I3vIGnA
X0P6poKDau24y3bYlUuf1xpoSE0YrJCPxg0I9QdglvGCP2HgAe43eDz7dJcLmpVL40BEue4hES//
savyIqP2kT41Wn8TUB3AwI89IV4RARRHTsgiM39w7uvDjl1WPWvZz2DRUOQxFfVHzAD32BCUB+BV
7YsZDmtIsgYSgKNhjx0PwlnnPieGNWMJOyFjJEHp3w52A897xgy093TA3tO3C97PN/dg7SmlWh68
VzA1LbDQT1BgGuaKwPjSbUhfJVw1O8F7evfP3KwWuDeOYBYUNOOS/Uf+iYX7RiqqHUpgHyw7mz54
+2r75j+tRGwupFKJtoEmNzNzBGE6pjKRNG6+RtQHZETTluFwAPCEpZCG0G8iFte+1w6/nntp1cJQ
y04vp7rXPxLixgzH1Kj5guIQ3v1PpIn8+jvJqp4ektjsAMOTj+DJ7MSiuc2kNI/sfgdfNjIME3hN
sal4M6EiaQ6mR/KVc5xdnDHjM/9rXntDshIpoNKapw+ss4JN78pG2TkcxHqPxe2GfOIyPh78ivfw
E5PXte7iljHTKFXu/namEOe3MDiEseHE2K7YaKltaEA8tmRfkyHkkh6qcCS+lZz3JWHj6gI1640I
8uoXWC3oHWxtMsAUFxIyMED6Twzk3P/NVA6e8EYiTJZdEsa9ptcQ0nfeEXBpI/xBNXFwUU2sw/V2
zRPP8/ITFlQzYV8y8K7va6pIVuaNZ6fhzP+Jze27lOecatzdX58hurh4F49FBi2EjaIKzsF0LuP1
UszmZmGQYJFiHGr9JQeDCDTeQy7CISXs56QBc+lzFP25oOy5mvH/QyJXOhiDKqT0yA+c5dMqWA1y
3iXBzIP/jGgTcojkcgtRmfiBS592QJFclsVbs06VLdch0qYaE9ohFrrYX/genxbfKZJydiZWu35c
bKBxrI2QHiRArrlWfumDfvkApsLlJFbcU0zAU6iAMQPzW0jPWDDl0YGwhToRR+Q1AYdkVtjkCzGB
84nZyaMcBEcrx2ryrrI/yo0dpFwMCgyrgGrA5S7qhpCOOc6zCDUDlWVFJHjCZjJELsVxvM/AfChh
EsWZiZ8fPpbQDfyUbOkYcXCfuOQ1+cegGR6i7Oa9WTPRm0c8bcbo5JSMSehOe644NCZfZ4PMI6un
fX70HT48m6fzBLnAzGUtaZq3TpmQay97oDrCb8Q4AR/C9kJ6vhLWCdkyrKsydL3C8oScYDyL0ZuD
E/bs/XNYRUaoZCTIssvYUecZ7vLEi61A5FFBBXA9WcGbztGXmgHLmFf8u/i5sCpqOK/iAurG5bDG
WtZPMbtCmurWX48d+GLNb1OloJ7F2vxcchJxlu4JGOVqfuyCeSwA2+XMzqP5CrQlKSbcVL8RiwJq
m5CuLobx6VLjWHPNwpIMFCif8l1zgMWD7W/4PNZROGmG5QsFp0Y08Ddig0AfcrSNGYAO8+1o+kro
RiLQktQ8SlSr0Usc1djjPyir0ZBBct6L26i2UTERo4T9AoHJCCLAPkwEwbIknkOoShxEBcSrnkuC
9lyuZ6FlCbNAQIIzPoI6FLh2kxPxwhJUE7T5Io4QXH4sdrzXFW6BHcebIIr152DIliCmPw6HdLtl
aEeSIMg0VtAfha8D5+BV7pNmF04gNWM/mw8XBvX/XwJOZGHGGADctfHdpfzmNGrgiNZwEsnTGaMc
XP5GSyl65EtGOW7BY97Hel62U/hb5n+uATbJYy4sBY+g53NGgBf4eLJHHzGQMlRqa+1lGxEhL032
s9ZHSXDhjl7T2UnkUQS/Z/2WW1pqXCRz9D/f3AN0NCl/WOyo1OIwLNQSdBt6NNIVrzmaafSb+3+G
CwO2idHfytjB+j78PGgkFg/3QfAsEXkzJUdLogWv6dopMiEPvfEgowf6UpSOkyLE9SnUFWbe86SI
2BMX32tAhLKDFDHi0PIFqVyCoMYbKiKzOdsC4RUA62JzI9eNEylKCfvDIYIA5RF4c0wZKLz6nQey
lELy18bG7pORFPmyiP7qJgq75kihyYlv7MtRNTPzn6+EG8RWIAmHqW/O7Ut5jzdij2QedZWghc2y
N4ORWIEocDW561GwduxGHFdoRUr0RKyVxowDX0CpF5QERd2ciaVovUDL5G4urh53MDzHCQOmsgB4
MiIwu3Mo0rAcDQzOdJ4R/J46fgYIfB48tWqI9ZuJFA+Q09t+hr/hZUZ0gbTjT2kfVIkRlS3Chypy
7wXvKC7NFSWdwPZVwYFvzkxbDGcc/WFtxPskR8Bfw7O9bKhX5TTvnFnqAi0UdanAYWDcfV7MA6v3
PywL3VWsg2Yh/EcohfmD7eJuTTm3AEMhmDCmxO44OlZhA0WTbQw1hGp6Ia8G09aN0D4jubZVf9tH
1XLl1Lt2IxDd5Wn+4FiM64Wzzbd8YgdwmuIVtn+fPc4IAg0wjO4fC2PFxSH+AeDsmIihXtq17CvA
2lBpi9OcuKQH6QZ/7KrWcUSUcHaaow1gEQXvBudJeqyVgB8J4Df8rd1PBykxndHNu/jg/uN7RA6X
OOghVXSvcIJgvPwEYG4ZUlG/n82JlxNdg48gmqsTlhlWg5tH9RQgHzMzGNr975UAzFwzQbYJxYTk
COkfZwaGIYYsBmLvkt2QJZgqshCGV+sK5U7qgQcqTBEFly1QYDeBuUwu9JtoMIEctTNWPd7Yvqfu
yw3HL6HOYg74RC1DF2gSmcW2ydJ4ZFgSKi6dgQZgW8uMjFzsDQZqYCkNUMB/w9NP9VCDEoK+Wy+V
gvqJUEmEMA2pE6jgNSId4keSltDmiRlRWgqzUxfCg+0VUdzFGX6EvZRmSQuwB+5liFSFpazJDwCX
PchinTZkgrZygY5UBPhW1m8lOfVE43k0nBnRNbNj8GDljRRSem90Eb99XMVz+C6KqZv5128v9g9g
Eze3LSVcdq7eGRSP7s78YrdORYK0wRrcBa2vLQ/jM/EdkNtAYggHic9hzxssKbkuFQc11/6drcuP
Cz7ovFeXgHby4oMCjieOrac5Ev3JkRuJDjDuhFGCCCJy1uyLjyuKYYbAO6acF6j3OXhTk3LiFH73
h9hTol9CXINtLE+j68j0FDSvSLFOfuuQfbmfgYM8RJttx7RYvJ+E10C9gYGJT/9jPdOsubp82xnw
GhAPqOS/wWxvjrnmbKEtyw07DOXIwXnGTwfw8/m785Cs7XZ3Sm+UUeCz8htgPKT0mHzIO/Yq5FBk
9MMbqi/vUXLoiE3KDotDiZWTo0pxKdFIUZqWP+bNvCXDmsvp8zIFAHUaAp4x26pzlkvq0JNm2WZM
/zo6wgUimKmR1oszkqkz2yEhFt4X2TMpF3Aj6/i2ND2Sy9ivXjlFhU9+Ig7u0IuE6F2DrkPZ0UEP
LFg9vGq4zpry5pr8HqVUZ0PUyWj6l9IW8T9kJ6DWl1c8/y718Jgi6RXSCAauqXiaKBBeykOcfi57
6bIpDWLkL2FVkLLqLV7Qj6dIdE0raV0OggGuDO9SEDqfoJIidDx+sX3gunWeRHmNUV3OG/eyYFDn
4rFS73nKsfFgLEy+I9SS5Tq7I+cZqUMdBmvgrbpIHUlbuTiWfVTYHIvBETgmQ46muttr7Qa1xO5V
8z3AuOZaiA17fNsb+XXRz1VE/OxLf+gzJ7+l0Yr+t0HIzMkLBlNkgnlO2cFHMFI+RBVJGSC5tAPG
DbeQUGrbg614+dvfWMTU4xdn8efI5jx9yux6aM44E5XEfKcX9wADHajMYB8IAxMZrlzsX2HPE723
bCN+PREsHjU99CQpI/2Oh4mWHxtXRCuaErKXaXf7Afqx8ZnWglTeQp4gxxkC2bnEHoCzPXzkUvkg
r/yFOn25yhDiuGgCPb2VsDkiORAJIM8qgxFsAnTukbJ4xYouwYUFibeJ2QXKati0Tu1wUOIe5LDP
44uVw/uE3YoWahYUftKIGwowiAUT8mLO3+c/796Lr1H5TOl2AIbl/O2x/nkdYxxWx5b0/VvM26AV
g2KQHEsjvExxxYdGIWYd2hh4dIaubCcVd5ZuTYf6sCNgA0OkTY+O+17wJMQve3u3tz+vNzRg+Byi
S06TekbXUEqF1x9A9JUGbIfycK6VZh3nNSkBJ1epPB7oA4NdO0O269Jf4Ooe6+v8CqSGuaigpoIu
ZJ5vci6QFQffSNvy39+TzXC2noJg890wK1qKHw3SP9J8AJzlsZF3KB35wYPprWDm4YxC9TvQP9Ln
7OMQbmYF2y/+uPQxfmd0obILGKB0p+gVX3ZvfHXLfnGgMtdq0PQt2nDBCrHjvUF1DaeZkBPfG90C
ZTUIqhBw3F6e2TEhnaMK3S+tIOyeYCvereAW87lV08vUcOqxRukVbRMUXYCGWZealF5rwdJJwjJ7
wdEefXDTkM/KO2Ysz9YKFwHR301wCx5Ui8R3MjlYzbkZOU1taUsn6kRnmmoT0QJzI/AaKG7gyMQp
8ljgQ75xUB9BCGoy7T7kNQRX5jjZ7WOsKi8Yd+FpU+kQHPk3RRTSqDrY69/oofkSd8MheEHdgLCT
F5I3OSprxNGvYOD8/ewWEei+ddYpNwH3pLHszcEs7IMQGHAWYQePCZkG10l78YdzJSrSJbj/sN1d
fJK2XXGT4gBnjRIs59qdwpq4dU42CVu8gDT/ab+sjPed41gV4RObvJzBB46148rSKureEqZs6MUh
8HXArhSKKf/L4y4eKZSCHuQlc8oruXlfmHh0PzcS2+Mmr8hMgz8zCmQiGFthBWJAGMpMY3PeIQ46
8SFRZ089F7qGB3qZB8V6KbMemB5hgq/4bmszsUOTrRIeSuLXaVUQn9CzquktJirCgusIKGVK+0v2
tGguhN1iuJfwuQ7GHBaA7gmdoKqSKhTT1xzNWtCt5mk5y2lQcc+AJ/nVpM9GpUTAM9GlIGURy/gz
lPLH3lypKwUxrotu/pzIgqexazzZLFDEXvWw8axTNaozAidyXNt8X0gYBASiz6Td9ENRQEaBFxI5
tDE5x0sbcSqKEes4Zi7xxRNOQEqipy9gJ2zRlrYkACkycoOFfdZftvTPiYoLYUeR7JEOon+zy9pt
J78k/VBbcVJI8cbJLKpOZOccXJZX3mHKTcjAD66OPDcLFK/uNyV3cYp5ieKHI1w+c149InynpmCe
psqLd/jlzxcJYuGHFhAuHDuefwlvf6Ja6QQB9c+OcZgZKOWO1np4+6OviHxDTJfWastmHbNQuQpP
kep/h0eqv4UcQ+J82MxewRPqg5NZbZXvuemkjwj1unXxJv1VnU7kmMZJjFXWFUGPlB+FR9/7EY9m
kcs9o+lR/dovUKBjcmP15vEEQEJKD66JLpEUV/S+6SUhb7NN2oRlj9hKFdc3Of37++afgcFCR4cw
yKQgg5g7rgz+HYjFZwpFxUosBRQJ+yUpWyy7y2pMdKX/nQ02g3G7EBdCip+bLxwF9AO6gaMzIylv
KFsjPFRoSYk42nAfBOd5P2xidndOBNYv7HuUKVEpRYUcEhdZXI+ar/mYaRuT1E7+a3/dNDGOklS/
OBppK0Lw2n8R62I99n1r+yQUtZ8/FzMoUQfF3dc/UtuByiEVOfYbIlU++fCRTIePuwUZ3qbQmpNH
9PXf6FFV+5kbJckt6CSQvS4IVmJImeNACo+MJCI7SkiJGree4TL3nmP0+FRsKSD2iAnRRDSWU4Yf
BtweLTv/WtvIj4CLTukSdo3Nh+eIchOuCofv75Kbii6EXKz56JS5zNdkayyJAb3ZuNVCUifJnPrA
m7I7AHVfmBANLt1ljBnBUREAD8bsWEH09iHkuMbE1sPNQje+7b/W5io4Rw6QRjDI0TA7cP8OIpLo
zjNLP4HkdfEtfsw7FD8GXG0LuAhq5E76nh7VMzX9kdtYW6+Kcl8PveuRICx+g4uTLztvmOngwBgL
viNz+o2419w6o8wGYTabmJrh6auSenbIDuQ/48AcEQ1G7sItUNPDH+6egIYwp8ZNcaWziNzFvE3q
zOAYtQRyH12c9+TwwProEEr7mBFxi6HymYhOsvPsBiVxh1YEjbWN/IGBkhXdPmaHP0rP9EdicojN
SZEdH0HNC+TpXE+Uri6Je8mjc+iXPNSuzMjX99/Ao4gsMMw2rHzHkh+YNobW6XGzi5smuoZVqBIc
TR8Dmms2ZH5+G/8N6aDYw1h7g7/3DLDRMcUrJGzaQs3k9mx25q9/Z73Enq6TDZH8IEcyabxOu2EL
RJ/xrLeLCqM6l5KRE6kRRXkqkAAI3VTY6P3AKDSHV+95GFpFnOPsmajDayIvuKeqREcg3LP7DNOf
iLfniRRKplyCJYpdo6z6Ai6Z9pEW7TAnt+hP6cK4V5H+9igJANOuUywnTT08Psea4umfmYpM5+xr
J19GjIvole2Vbe7fyaXDSAZkfrKPQj83pDv5yxmK/L9GdrUtekBiyMe9iJXdVV14DkAMzGP66o08
SfKuMEuIjXokeXs3VCVUUaYsEmG1RO4hA62IgkjQ4FgiodGqUdlDGOSP6TP/8PM/gja9T7uYoo2S
idlIBhN0sOEbZn98CYSCDlqi1xCHgY7YJWU7+ZDUR+rRQOR//yCB9bDGrTTS8EqXV2hA9AgPTvHg
Nygsfn+ci+wuf67uaQAdInF4OcUS4vJ+8EJkiJUADdoAfIh5mJHEHHblVyboMxqoNEiPe+dJ0xsp
r6x5F4o5vAvz7TNuHuMaHqdHPNbtTBD5+pB90NSv4Xz6qFMeBF1fFz1+WhkvzRNQ+2PfP/Z3QOAu
LuTk0xD9FQzwJUEK6/RG08DhSkr8ZrYzCb0Vv/qK11OD3zk2zEQplfKOGgKwEVyMza9zVTUgTcKA
5rhFBDz0wZnBRDkXk86Sge2d3C54ANgxRKjWr3PN+fdsf9XpD/NPdOOkqSN+r4dr1hXdRyvWQRai
4Xzn57XHl1nfogoKG9GtuRpgrH/4p75HvIJGMOuJKkBY9rOtULCJYpJ4WiA1hv9PwKt/np0W/eeZ
nCWCKvzaSBF8VG/nvrocI3nX5yRydipOUSv+32yDE31MpK980ivQT+fdOMJfsbBxAFPPy7XuDzBl
EaZvYFz3fvRecm7jJqKh5u1Le/KBtmeAWawqL1pNhLFLG5KGOD/60uyYnGagcYWZAGyB6T52+ALA
Nk3BWSeIRdHXwUbDJYzeJThzJE37Pl4tqAiO0sKdSVoVu3oqdsvpN3lCfFHugQ5Iw5AR3ZAzNtj4
8LOahcBPFQZ8j6MuR8TbXCvkgv2Pp0YjquKYE9tpP2cAxP6bXBbmIZbKF71OB8SVveCRnzdQ5/xq
yNWbdM4rWQ8ssm98wL5oWXF24Rwjwv12Nfj1adaPuoTiDUDpKmIpfl5BG07D+t8boiY/oUxsQt17
+hzPARmEzOUBF7ihSUcDF9YCfjM4RhWPUh0crl4f0fwjHXCCJ+/O/1zo4QnrZ2AusKTKWKIPCe47
3E4YUhFzIZXCefizd6YzR2ubQ6/Qb/yDeycWJG/SNwoEXNj2ZwroG3EUpLadxYQURDZYZgfvkZyL
I262Q/h064mwB8Amwhvzg4fTr3cMeRN8FQ3CrWQy75WYrZjEVRJ36Cxg3uy7v5Q5xTvZN3dcwbqQ
KwMuJKynAhI9euxmZw8l7uw0sLV9P7oLnY08O3MQH4EmwVQidUBEGuIsQ+KHtE94cqvskhHRMDsv
PjvWio4wdyieFM39AvOjgsuMXxuzix808e07ylsXUHskexJT16R0RdDnfRqLGuyBd9uZIVDm+AU+
Fr1xoQpFvxoOMlwqR540eA1jKJK18VEcc2T/FRAwJafj/hDAEZDq7ZMyQ3ZSS3tcLO5IKaK3m/PB
/11QKDWAf2e6P+PtB+ddaiiO9qZdJXuk9Diwihe0CPmuSE8O28EQe1uESBLH1z/9mo5XDd0lz7Ej
7O9CRfKL66HwZjNXoIn0BQn5wIfEkIQPovGNEeZzHJ9AuY+wYahHA4/wosZ/o8X0qpQXyBCMO+DY
GPIAm3BwUwtMWigOKLs/mp9yDtVwsOTSQoghDYhQLwGNKCBYRBWFF3+MOsGHxoO7Pm5BnIs3V474
LrC9tdvZus9Rxdo23hC5kQ7TsTUc0dhwh/D6AUaTwYKugA7Af3AuDFvBUDVkBwXmVRM6XmLyPzih
iwq/t2OMOcwz4FRwKryIBRDZueC9YAxmC2P0EEw8RdHIxDkjFvdsgBmZe4fcsuLrdF4HGcfgQ42v
u45EZxrBqyxC/m92ZXho0WCg7yN41SeRiZtbINhfiEzBcewRXWciYEkdjk0h9kZk3CV32Hg0Vwzn
PXHsnghNYFqP70PSJ99/JtURisX3f8MVoBpe8NseH0OkzDYnEXBmHRanWEZHw+U3gw/+bUQplJoy
XdBXR6YS8B4K1h+9LxqNZ7e0wOeJ5OAxQczDtIOb0D2NuJ4/w1HJc/rmlHbgS1SNkCKHK0BhTeQc
Nc0njAhwFGQJoBhGfwtjhuCPL21iJ0KexG1jTtbLyZUBuILcRiLg4oFE/dpANDUAxYxRA2cdyvNz
dJtKGN7YsKmL66FV9RSm9hzZBt8O5jRXfFqEidqgQw5JrBBwqcWlZMc/rgg/hZSvxkaGYIQnrJ6M
jpY+uw1lbl08unxrSGl2qGEvMGP2jG8iIUa5cpoX+p9jdOf8o0CjH4eE3qb6hA4MNKMIJj/ZSMY+
tTRZbEXWF10rdoLw2k8ipCoFCPW2Ae5au3L4Cs7jXvCXMH40KdwTJC9mjjpes2WQ6jSC5WMdo9gN
LRXhCggHowquCUiAJ9bgv9F8hYOoLp5/VcDNYE+e4RWhTD9b+0drZ+byiL9nTwchz8Iv0sec+diI
JAcghMBpVN+ju9vjkYRdIE8BoQDsBQsFV8Sw15PjTsH+hMtLgIDAgL8FibiCPrYfi7V3KnFGDmFy
fZpLPntsAqlYgukZwSmkxs8hGTrnMX3OblcjISMNjVuN00jrM8e29s+tQ/ZQ1A78TR/rMMIbRC5E
vxVgnghU5SWPU3SZgqHAQwF/wvmhe7tkh4l8jb+bb472BZoKawAqf+GrVCbCIr4ejx4p2ujJYwO6
Aomn+YdCBYFWyzpvHFIV2Tq18LoBwoc3MvOar6lRPU2AbnhZQPTzItcLxkY5UnOqBn1UFULDJLG7
kKzsYVGRWW8/EfuScJQORhq5i4Tr9n0Zd1kH/1MFAoR9edeY3jB8xfcxJ4kJCaX+IB0Mr3je+hEC
4GqvhNzYvFohM0cPoosXAyc8/yF0EZYkNNQpfXEsJyKaQNw39F+C2p0d+Fz+ykIo749CXzkRutsu
/KR3+8/MMVCzi3M/PrNr1OM2Yy27sR1VGBgEoY4s2tZyXj/YIj2pOHI07CEBAoJRxzpnAzWnMisq
yuOH98u4qrkgkNDvCTXSdaot2X0ifXhKTE6rI3EUIVCmsRaYBVKy1uCCoLV6zD2tv/2SBH0cDYAT
QP266BIq+x9H/9uO0dHtb1SGYIS2D9cc9sSpq4nX2TF/Ti/DbyyMUFiKinf444ieHADZyHIBkD0l
NKX/3TguGjlHfQmsDYhvQ9TVYNKRK6gQ/JbdPXnzeQFfNzxsn4JjEa9WDqWEnGCEa+J+6wCIZr3o
mJF+lcGq/DWZOlt0FNlybuE80dEvEnNRQIxNOox5mXMl60+uSZ+jvbE5/v02Gl+S0x5Q7oLMGLAQ
ndycgUe6Io2JH2YgUWiLB5Eud7JxUVAQ1PWweoBEA9IuDAKoiaYuqjdr8jODkbuAXz6dMzLpxtOk
/euzNYk4b0iIHVfn+EEa5tc/nbMbmZ5fvz+YydX2CbluMDYyCyH7OAT4qYAuH4QUjuGQgk+BonZH
uwpCcC4nYIsL+OuDm70IUw6rKsB+1RLsYUJ8Y0O0TBoTramo0EXk1O4OaMj40Zns/l5/j9kZqRV1
pr0Vh97DNcStN9hqSwoJ4ZPyBr8eKwDRAcJUjaDCA+NIdGLTGCBgL24eHj+21X+8aciKB/hsrDAx
0OJ0Djtmgzsjp8Cnf0slJeaSXaa/g3EfcsLihSMMLQAbaZJnL8iJc0Gzw9+wnuwB+v6ZvMilvEBv
eLQ1CJSaJmrOxXkTKyPCgepSSvibEe8Ip228V+XaVeanqT5qp4+YaLfgvkD5jY1AgdtIB/wWzdkI
MTszuAKtBfUSvJfnNcMVeRipzCAANkTBrEiLZKi0zhMzh6NNaVmCVmZyAu5l9k/JNcYPAzLB97+E
62EXEXQWA4nnPIl8fD38bXVXGgud2xf4XwBrtyFx6f6achD2bT72ANe5Dd85wU29mbL/EgswYPC3
JXS/1MZSzktE0Tn+OAL2X0faGkSSRC63t1th7rRWOZ9aPtKjaMo7xxUiHvS8tW1CN4DDQXRgJ6K0
Qli1hGXrzeN6T44j2cmN+Bl2iLOL75+R/6hrqd33phsqIzUzkOiQiGXYX42Y3GA9xTEGDjRYU19t
hCJ15u7RJh1RRuGpNGsC3SDXYolIpAQ6RHq5Et0LpKVx/RMR9nkuFYA5efHF/THq/cmTd4hoNkYn
EYFunJEcM8FxG4Hq0cc1M2Fz/syeW2MC+PjwH9AypC6Kw7LFIm//ttymzVyn/6Cdg1YMevGz8Ugj
rdhtUSxBG5mINfEUgkuGZnYL5JD2BP9Lo/Db+3fr5lwefOnZp/jlolX8lP4KgsQjcOpTePeqFNdp
Ldsd2wInZHbw0nSBV0DpG8KZVU4tZbuDlgmhqqRkL9grEQlzSemKBRzre2ZEvw+uO1DYX65P74sO
li41JhCB8yNnL345RsHzyiUcfiP6gjJmINJDfmJR01C8YKqzQTo3KAy2CmnT6CTPLv64504iyB3d
leLKNwuz7McxxR07BIHO23RdklhHwKfE68l/GCxKTqkibHXJJi1NWJmZqlpK4VGl2JX/KSCO8Rr0
ynHDdiOKi2HIedi4ffj2Gk07Y3YIFg0iIXuxVHBh8FjqvA7NkYkjwCWq/RlVQAremzRIFZ0H+Abg
gEKVpQAAtpe+13F80v3TwO3dIgAAXZ32j7s7O5uIx1lnfci+I4BE+QgAfQhjHJ04lsqkDTuGvDgr
HB0HJKEyL51zMjUFp4PZSurSdojXCS+aUh7YfUBDsB8yV8tomqrhAS/gFB9IF/O1sXpCw3KG08H+
0CeQF44lgehg2NMtt1ZPUI5kOcE8oagdV6wdD6BSYXAiD7RXXiKghw/zFaEiVaK2DtgNF2XNsEt9
glm8zaLpJUfDb8j2lGw+2USxA4tERJGRvWmzPDgXHFOX+ApY2/f4ox7CKYk02Q/hXSsJ+YqRKRWH
Neu8WcMY5QAhHzQuqakFXX7mHE0f5nMKm9VpiBXt/tXh3xwCwGJRm+NS1Z03VTuAKYhhsLUZ2QfC
VrG1KrxcmDQ+QM0Y81DfS8OeOTJr+1QHN55PfE4QWRzTORvsKWe4ms764q030vAFHgdPneh42vB5
kd0S1oAZBx4f2iHCBpJ+1TGGb9TyOweK1IV5euCgMvHqrFP8+upc6b5Bucu4N6sxP3K45uxMRuBM
Z7+Ayh9Y8gbcXzsAVkubK+6VDUsgQL90cI1xFx3mRIjWe4qr3i+b6LcDUSI4XOxDdmLU+xKFh9fH
6u3hEA4jJYI0gKePmSeeieK+MmkxeGFdrf+Oo+6PvwHC/Pt67QM20l7j3RbRqjAG1AQiVb1u71Sw
WS8J4a7DYgX+3IMkoOWGIDDO4MGbKGg0v93UPNgmAsJRtThxOlzSX9VHAJsAPo+k+cWZkGyx1YtD
dB0TkrK7L3HKcCJ8OXh1ThdQLvtIsN7+8kcUTLeOdBLnGPyT/r8ApPrutHu2zxeOrL+DryA3AE56
T94madbxGcxtelu9pjIPItIR8izIGMYoqFqPlTy5L6nfgPLS7WsuybaqOcpUnQEoi+Kz57iJOq4E
exCBsuEr+yQ6O0X4nTV/5z8AZ/eXvBOdEZKb4Gjd8d3gQkXqxkVN2RWIH3I/W3D7bvZ5+Tq6WZ93
oppoC4guok2OwS2TSDjFdHwjtPSevBe3meor0dqvalH+fv67FDJ2zQifvqNtjuQFcpkPme6zZrLx
S8RfSUlvVO8BmoPjrHH7BcdvsneSbwRrhUu+iRtXmLt8xkA57C9lAhv8jvq45SBYv9nEH/GBgxzP
hwKDesYJjfE16oi7uMJEcYsiTN5xUEJOhJZ8qUONHklWcriXWVf4hL5JGKujnYv12+tIbbumLECK
Lp5qtecQJUVBW4tu8Og2298Ha/LZGxRoY+L3Svd+Mw6HAuEVa4XKcTHlFFIY4XekpPDMrjGhBwNV
rzSm/Gw12nTiTDJi2cmhtKAO6DtTVv3JATkF9BPVgiN92M+NhKqQA30JPwJmqeELTlwN2VW62UuK
MUszpr2wTGOCkJY8gqdPUIPWUKSTyvyA/UKhRp1D15VROlCGj0iBb6qYOHAw0+ytTZry0Ea45dc4
ud7e84xgR0glZOgdqGaDZqQSzl90yTGYg7aYK5k9HuRqdpx3ETP5lhdsTBjFnUEAQfS14T+/0Xpn
cOBLtFyF+ltPP5v1391ZVV7ZiwhzrJAFJjWhCkjzMYSXJiALebEYLO/z6mOZb+90LamENR9jtB5s
rlBSLC/Ael9rz/qf45ngYNMreyRHsG+RoIbglKmd9V4Qd+MDIpyW1X+/v/odDnPUxny3C5TeFw2k
UGEMF0dVOGQiM0Dhhw77k06xqDkaqCH1N6ua2VXbreN7pCanmFA50GHsDjaOAjKv/WuEQJX/J9fc
Ba6fqnO1FC9MKVtc0fxDIAK7+PDE55HaHZ2iM8e8J46pOj+Tpkz0mtv64OPkr4PcVhF/Lbinwswo
fB7iD3sxPpgd7CYqvwojJtJXsh0MZG2ITYhIJ8mS/92dmWkjpGbuhsFha3O3ALrEeDs8tO3i6cGG
wmz5HNr+dB8ykz3+GxmMJ6fJAEUgvFwhc/4h8jhbTayCAX4u20ts41tS9gh7W6Jq/KFLQTs+8kW8
kOVvfM7oo2OyWXvKpNrPC5HZYzq7EXehFeZempr+YqFxVENiMl7Q7GQtfp6xUew8JJgSDNGeTFZE
QthnOGIHaN+iRYxpyaPxmH9u1kp2VisSm0M+ahJkw54Cd+Q2+xlb9suKhVSeJ/7uCA5SX/1yQZ7T
dIVKaBAMg3F0sCNmqCELhlDm3OIKfQhsQWxMZDqsio8QTAw4/nHCupXwaY+S2ZbTms/kIAkl5WDZ
MUpg8PavLFQlgQSMbriG2tarVhBqd2YYwDLxPp8iZX6UnCfFlzbLB75IUZZOorhYVdTyNr6ulPKJ
ZbuKmBz448vwswO9yMeMbKQBktGzY/GBvJG68I16Q7BT3C3c7TCmwN+xMkfAARk0JR6HM29j94lb
0TOoMeyxfJPORMaoxDJFHA6ZFlA+zJhw6h7Cl5OrzvlaJI9Tk2GTcu/zQYgmPh7U5JeStDBUy/cU
pokXbc6hnhhm8QCYUBgIGlFawRv5g5W7vOUXf9+z9tutuNiQze6Lf2pru+14wZyXVq194QGRTJce
TveWc79Dme8GmCSp6LT0WA8azozRkiOl6wZOXFtxzG3NDY5h+sOxtyEYAis3Z130zCmvMUYuxSv9
HP79gaEjxgcx08CGV/hzcSit1mg3I8GL6yUsh62zbi96JzBPi4PBWA0QSg4fCk/tl5+lK853twOm
Ivi8Da+oWAeuCeN1oWc7WHPUPeOmWhxFr9ULHR5qNhmGKdNCYK9BwES/3oGtyMveCCFiWJcCzaNc
1a0dgljaVGj+7FMuYjxUe0TizfBI1RTqjkSakskntMpf7T/CzmPJcSRb069yrddDG2gxNncWJACC
WqvY0BhBEooACRL66efzvJvq6rSsTVt1ZVQGBdz9+C8B4zo8D8iQR/a+u/RgSEgcqYYyyVjUScNu
1YuIDMjSPweQTMGSBIXkaBCJhUv8iKbry7DGCYoIPlGmW/HqXZqhOXIg4eDHegSdMp7ihc+c1B7D
YYBXQZ5smQyj0n0QRltRvusmJ6vw3+vuizJqDM5J5sECGee+rA578ujJNo9RBDEErGnkWODdoPWw
1/Dwkgu6zBCpNw5ksxp4/MsSI20Jm+TG7cC8PYl/IJ6O0zMRFwIKbHgewRBfX1xSkoWVrkrclzmW
v4/VD6RpGI5sGmpwdWg+h2hGOAyhj6XTqrsq2XMsPfR59ByRNp+BqJOAwclUE4DEpk4xod3zaxto
iEH2TAB5dQo13FYVei38/+qlB7oXjGPpGBEMCgQLZnw2xnF0NR/fHxLcEvecHgFNaODiunB/v2g8
g82KThpKR2o/qO+t5jUWCZsxKyS6AfdbsmCxwoB2Yuk+KK365Xd9Ua4MTz9iVVE9wEKNYFdIWEIe
THxDIhYBgCN/KhYoLxiNcCCWJY/051dPRop6k/hA9o0EJnMC8y4pxHCopBPjeAz6lkYMhWdTdyoN
bNi2fYgz3Jw0uKbfQhTN5nZXmK+IK6Hy8eEpH7/6eJmE1sxpk2kK0fKcFDnl226aEsck+jYMV+Hy
2Zs2J7GY0Smg+gUiKg/cvdFGD5DSVMjEBJ3jE7qOpxiJ3IuTiFwcLlbE59sZW2EPucjwbXlGQcQN
GOt7Iti06ls3+0D4+BCgZEjXrAgpMZYhJX24JwjiC797N4nWH/aZAhKAARMw8j3qWHBqjJ11Ep1n
xgbKwuKygVCL4JD02J622BsHDQTS2yd+a4Vdx21/tE0wqsEP9/LaXFeH4KvekeZGesPgJk/M72ic
zKgd1Phub4/NC1OkQwgZGDh/BzfjAB+xQZp8r0+zJfMS7wsUWPR1S3CHPtnDwjuLaW0XjBP4jM8l
X9PVGjEQzsNjvYu9wodEG5jkW3BDeGGKEv5Obdr4LTCNtSxnwDMgvPwRTZQDCaMUnBXpBvpYD9H0
B6esT7TkTz5S93Qsc8aBk0LoomdY45lCOogSlR8X4VafCS4CE2WDIOHu8fAqInszeyAgY9VtsIgV
3IQLkomey9gv1hmKf2M9p20J+zHBdEt8++N2Wy6sQzzuLYvdGbkhJRBsf+cJJxgR9GRacKWGyYfG
4k65KoYf3LRIyU+5V+IbhqNk18rGLP6zNigXCmdZI7SFaIcFsy2AbZ4rb5ftRZU6HVdXYAcMcnt9
+MGex3G4TjaYxnFYIOnAUKAxidFhCiKP0JjBJ/VodRuJAenMIK+6Mjd+awBOcCXxc9WbYdPlbFCw
Mz39Ny5q6QfPspMgZsdFRYsZgDDzw0JtsRz2hmCAhHkm/Y0IjjOYIAHSh7+w8gqVq+PHFyIHcHBY
i2TbwfPEUDYhiXm8HrIp4AuHwp6DpWiOTZkvIEC5/NlCww8JlUB7CnXmUFnIT54ZMHdveIg7wxrv
B22FzzjOe0I6BOAvQEu0k6mLFq/kZyACXDqlVoDxQ+to3+upuHdLxMQi73oJhZKHunfOoWStwpGA
NHGZcF3Q3RC1pEtMm7eBBIVMRJss6rRF9M2Y3VB1rUk4qWFp8RKgxfYsYFxYFmwfdMY5yj7trzhQ
YWTisZBzN+Dg9dBG2D4UNA+bHMVsXCZcOCuCNBAZrAQEHRxEUwzg372AqkQaNrAQhsUIm2mIXVDR
gjAKidg0+RZ4IS0P02JUATuCqvRJWQq/zBHNaAoGUFiuxA+QcjDUvqfGPYIlZuDDbwSKE45BFjYl
YG+B+LTlMsm55zdsnQQYglF9cw+bhT/tHvEyYZjMVhNpSIKlX0NmJBfwz5XG7VKYq2wi9yZUMqk+
cARFz7zcx/RRDkAfc27efNkEobHd2RP1mmnOC2MvygaCQUxXJekAYJR6OGOslcus9iXwdZqsOK9I
Nq9huMCePvpIbleUTVBA0pCSgBGYpEXcK81M50qpY2Nhq2cEsfz5sF2UTrpsye36LMttuo0v9ipa
qnuDaVIYJlrntUe/zX4r2Oxq9RoKp99nXAO19Zmmnh6pk1DM+q9gqKDqFyRxoyldWjzA733sgxSJ
c5qoNuGzjPaAtAxAoqSIFZqt8IpQai2is32EcDvG/B8b0YBQMVsiEMBHaAEfT/w1D2ZL+jRznQvA
rv9QIL6FU4TUlIbn2V2EPyhHykm3aE3EgPf4YtVyucgGFHCgeJ9goNokC/NkAfHFt54H1SOqnQJn
zL4iJAg18hBGWGA2vjpgZfK1vDsrdEX4DZ4kCu9WZAGOu13rm2TcoY1BkZ6St2xv42lUO3tiLb6s
BfHOLG/WCnAHihdIdkZhcQ1+usUPf7CH+SdtK/JYraiZ6dJZtA6JfF7KpN6n8ZwWg/f0c1e+XuAg
IEsWC3urIYrlrfqAYNjwpe9myPNI9JUQ9IBqQ7lT7atPCB9lk2AOpGTA7gOtN+VAPeo4m+7I9uMp
JDDClyvcH5sGKh0wbAkOGyuPuUhBOnpTlb51GDcq7WmXF4QVN/U55y9ZMQOSGfvLN/9te9BPz4OQ
xKa/UC1Q/HkyIRGxr63jXegaBzDi8xyTSsSQhQMkuoTbdJ4tt/mYOJZLd4yJhjKJSBoClfJxElNE
QCRdNTC14ZB+hH267xH1ct7ZU5wNLXGrt/IAmI5zaa3jqlpYULk/6d1YFXxKOUuMOY/sHPG9CHvx
5WkRFELRiQQCipaPEsJtOW7H7ym0lnOFMpo+1lh6yaISHLiyhCyHkI2Z91d0izciEOpUo1tmcxdB
YMmmVX293sp0D9d79I3q07NM8FUBiAekPyB3pLKO43CTc2GgkpAwnQblvpCTCMmLiC3DRoQXI9kw
cCHoWtTb57bah76IBgD6rSdsJstsjk2J/isEn6tqB4TLEF3tsEYehbgGwZVv7KKDOL5SCssRd3Du
O+opdF8rgCvePaFX3BXD4dvL3WvEN2uNJctpCbrugXKYS9KHwIIAUqkfaL12erDdZoD5FSW/MAt/
fHlpjzYtSh0Cylit+vLsPhCqnNkJO8T2soeDZypoOwA4Lzhks49PSRSU7dB2y2Pt4VcH9+T7wx20
VxDeaySGwJWhql5YXyp4zs6cSgTOkyaE1eVOjSodGkP9B0H6UFl/JtmMM2Bi0uJCbd2ypzkhCQds
N9dUqLavrBr4rRHIPy5jOrrAbdhw9Rn/e56DIREP1tpOTghTPKMmU+w44K2ESXRCVoNHMOfJjcBX
Yj55EBqszQWmPYAXkkNqXIxgabBuGthiUbjWuIYky/3nt4z9BfW48L+oPxWNug74pldc39t6SGai
y6b+Qhgfza2URVk4+/NXd40Or14fqW9zYuGhRm2E3GxevyieH5QHyCLpF2Pkw0kjrmFepqfKWr/J
lsTdxK9t+PRFaCSGYB8Z44wZt7eFIki4T+9I7Gz9dAM1TsVAPcG7/bixRthaVq9dsLGn3ebDMMUo
5cVz8RRj6/JEkCfYQoLHgZgS0vHNsTLtZooPdF7ybUI2NJjqyKLFSYMKpkSiAUvopHueWmQeiI08
bRJPqhmgE2YVCvOwYu0UH1XLXr+nW5sQD0QVe5Pd54ErrCOqV0Tv5kvU/fzJe6xMCHfptwduwqPn
ohbNurwZNM4PLObtkLsmYKNrL9Nv/Yp0+XWEKPqpM0FZRpDEnA7zbFviAKThHNuGBfYkHBBQ3Y+T
QtTwVw8MqTlaMy7GE2WYcLcwAHawYCWX592a9TYfEYItg9pLgyDw1Gn4A/jErjdnd2LjfmAD33y3
l4gbA1aDsfitFw6EkuAxGcSR15E6oPxSy6SKwJzWRhISIAvRtpf3J1SU85njTUAZtCuWxF4f7UU8
gkydvi/B6b3O+Aik7+cinqj74AoSX91RwRVsrQA2xCWsuGKcGZvhdt343l7jb3oCic7r4YgSjQcG
imrw3KHxJXUzVagZerlf5aMznA5hZd8f0KVorvPSQ6+lUfrp5bnAp1lQMgNxNu1kD1Y/sLfwSiS/
bX7Ftoggswb91FsMtufd04cZVGb410hF/BGNZ1uzvzhjCpGAckvsYUQXHOBEqbJEyF2PEDJr9VWX
J2ozfkYe2am2uqmJjaF+E2fxDUEv7A33UpIaVwVjFg8KZ9vK8uwh1y2hDu12xJ1gEdZH0hyV4Qwr
4f6hMdZdIfBXwqnyoT+IY9HjW2Kg6gAP5R/BUp/nXe9XrQ9KhavBi0fsaop6nbE2Q/oxULHr9FAn
AFYxwlJZMDOdqkU9YJASpXu0pDjAwTyF5AluIUk3yd74gvXhtsnWfOBxnZ5/om0yEkpDTCGTDSID
9LK9abcI9sG98XBl4NEQ5gKkA9xoaddqhYcrgA3413/97//3f3+a/xPcnsvnow2e2X9lZbp8Rlnx
+e9/2dK//uv1P/96dP3vfxm6oRqmJmu6blhItnXN5s9/LusoC/hp+X8VUfZuX1kR72yEYAuLag6U
FURE9ajQgkneg+PjkEJQ9KNT8ctpgMsVf0CwznH0ox9++DqaOvabDdFj8kGaKRfrhykd+TrC2PO0
Ehc+98X0R9M0EBu85LpHKjrVE9Kyd+NBbZhV8SFSLrD+XDOsxQAUI5N4BpXtRWeKYrFsH2sMzlt2
JK4tg+z2mjPyCECSC8k4gYFjEIq/IJLZz5Tv85oDQR8Vs+fhz5+Wquq/+7h03bQszVZUW/rbx5VU
vVpqujresV7JMXsGwHaii/zDisI1yhZTPBezp+XIwEQ621VZUztWE9yfDqpw+Iqco4n+FG0idfF7
ImoxyDrGY0whukkW68cxNVfnUYsPDY9nTkueTSXwPM4WtTKK+eteRDGe7QFIQgyDgWblM36gDcMQ
BbdfzlHkPNbl9xMsAidihXJ9okEAtMc3BlqSIujP08c2vE/P6468YpAqLpCTd8+zutlDnSq6V31G
HwK60NtZ7pMMANdIhkijqqm87SZ2PAieSKqGOSMlUysG+4iv29XJ+D3f7XRkWPtAQApp7aufjZy7
CXJSgrZQm8gOMKO2emwDhg3kxato+ixF8DV/qVJTpo1/Y2D1+mrp5dlUqWGQ0UuKTjxzTWPiIe0N
n9Nqb0zo5nj7IldJ7n/gWbHAhY564cogXYEqtW2uucGZK3+NsJO4gpRD3E2PdGYS3EMlANDvKjn2
UMBj5YnQdp9/6L97jYs7cmbahq4ASW06UD4orNvQfUOrAlBStfLataPzkXQ3EtFYxWyPs2BH/fay
yQeECZErv2lgkUjUBHOHbORivFd+rGae8JVzaJpcYAHhogWnjzIjsin3gSAfq3oFWp9yjXNk5jXA
GziHJWaPx908M5G4DyxOyPzABO/lJsPcygA1kmA3SfOBmKdNQe8nwYScYrKgRFLnwEo8A/jNGgKa
1s6LdFYXMla76isiEpGKCZoHUaRei4GnmWsiL6uMhKoKBA2Kv/PPj0G2rnb8hcEcwoKQTDisASwb
ePyCMR7ptOAu5IT+4VVpi85Xnsl2ncY+Own+LBDlca5MY3jZI1d3CXE9d9EjeJ99EsKEup9y5ZGX
IVmWX/hjSSKoXV5u9cAx65WEw3vNnL1c8d+2cBj9onp+OHZehfPnVa0rv1vUtikpkmxammrJ/74H
2sUrjpXeg+vGqJiq9rCELvBh1nVwsonpycUkEgg0nXW/mstIdjTn5uH9XY0bsvREpWGauOpaHj9W
XM84mXli3sgMzFtyTSOvN3p9oap4fLX4D3fh7pn5McYFTq83si3mlNz/8xsytd+8IV022dslhb3d
EH/+l0299y4qubXieCcvuJHhMd8xu1Y0ZLnPFg2Vbx91z6691+KDJbpB2e20cBGkuTryipoxwu2v
zx2EAlc/csUQVhKt8MTMMLXQoAIbwUnNeoRj4C/JPW3N4T0iDkTLRxHpcFMeNPQV+kibgTvMMpqg
RnShCvllS1qqGElp8dqK3Gi6AoaBp3wp8z9/AIr8u2NNV2XVtG2Zk00S+/hfPoG38VYr42NGfKXa
G1WYvlC3Ej2cuAc424jIuevINR+D6MKck6/YUcFb+IqRcrSzgMRx6Lf7a0QxIX6d7iWqXEdM6+mY
sLhxB6vO03AE0gn2or0+Jp5pUTkPTqwVuVuPgtbPIZlqBJlwqwdjJxoNAnz7XqQNHoo397ilXQ7f
0vJZrE1Eu64K/HKehJWnYDI/pS+SWDBJ8vVwpMWeJu6w5G0ZLzSpb4KuUcqONaCxrbGRlg/Tiakk
5FI9ZslabHiusaH9lOcy3qikw7nMz62nORi8F1pATZ4yYtctiTZC4dS7g7IXKyb+EE/1ALjxKF+e
m4/mv8CMICXIGW0dnHUPeqjorrixmCnHgO4TcxL6ROvrMTOYVB6OQQUvGZf4T0Zng9Y5zYOJfgZD
Hahlbv1kLj+gOMYiQwhHVvsg9xL+z43rjPVF5sAuXHHhwtRVaAQa/Wr2qm72PlrmxJ9Dp79m9Ra4
YcUwVhHZ7ouc7qgHgKdeAJp06J9+CGIJfDyNfs4b+84v/IcHy1Kt3ywtQ5Ik21ZtVVeNvz1Ytmzb
T/mZJ7u3Oui185fmwkmfCYfRJy+Zc9vPUQto61KaWSYyIeeBYAkAI/GVZGy+UTyNrRkF1cp7ktPT
xz2FSMePzz+oW3gHBnAbxwXhZ4su89DYqZjuwInpBCMw7ytCI1P5D2kiZ8L83N7jk1wvlYSBOl9T
qvkmAvN+zq4Yu19kPREI+ghNMRO9IF/OE1QXJb79dmBgAu4taxoZUNIg3WzJHHg7OddQ+RTj0aKz
xKZedvrhdOwNQspVMPhifpTZGyYJIBTlHpEj54uWdBoy6VCxvqABzu6ZhGRppmMY9eueB0n4xj6/
tZYKYaQfp2m9mBa0nWQMQjYBQjNMzwQUYfYhMC/sx93GpuHrofR7Gmn7yCdMa5cX63p21pbRl0au
IJHotqc+gSDv/GIyPXEbteGo4j/TvXRfTT9oeBwaJd/LDxXwF6Pzc/Ep9AuqIX7lT4XH8z7Y42w9
4zkmJf3QzmHs2511Z6NouXQJ1QDyZ5X4oX56g8TRRs+5Uju9g2qSdp3+FH5YcEjC/zEl8Lg+1nbr
Uk+OUoXBigscsyug5eJFTNFS/e7m0S7KPYIUC3KsMAHwOwoGub51zcG5XBWZfevm2467IYEr0BIw
wZ9Rs3p3aKwnn3pVaLMY6TwyMpK98pFSDDXcO/uHxXyBa4EFVzHm3FNER+Rx8yn1xjZ3wJR4RKrn
UBIuUz7SBtTyEYoGD+gPwjEjUY2lcMeZ5x/3PZcxTqAd6/rMPXY7MmlUAiXlMX54VeeT2tTs8q1C
PjwUH7Ar6SPpMCYg6O2VykDOl9WMC2W8l2h2gmdGckKmIR0+NlHjL1ZlixTGoxI0mLW9UU1L0nmi
nDLw6MIhRueek3l7z396JpE9fC/Y6InXgZJ4jkPIh+ea7J2QbFmCkQkW6zwYm5yQw8Jrk0WzP8Om
mSMcXzXbMpMSoXqE63aYZS9vYqsiPji6MsO+STJr6TCzP6Vj8xw9AZnYjx+Ex3WMYdHQUjd5sHlE
HnmX+uMoZ+PcZmtbhU8HhjQ8cK7ztZmWF0FFIOS2sOEGr5UejVJYk2jy+YzfKK/I6TJAxQcyUWLA
+/k2iHdvKuOb8bmcBfIEqhabgAyB0gNg0Cc8iBXKTYA4J1P9QnVfn80ZfZAgDwcQvp/QkYpZyZUT
wP8z0DtHIvkajJaAPiwt0bKAuVGvpk1YKErNJQ4n3vL7HqZjqP8PZJzOCNnPyElGvmGvWpmgx+7l
ZKySJ0FfBqj5qLikBPXSyEhlMQpaXIiIfXeU6jLlN6qfRac35VDJyjy+js020Z2X1LdR+12RfMX3
ZBl/MV+oe4K3Nd9irm5dnavtqb6q82INDf4ypw2ZBiGxRZ+xOGunPKiP3IPSDXVQICv0KNvQbzHW
N4weuHbQa3sFb4VCvAnTYvUFP28CV23VXXSHNupqITTijAuOIWKAlrQNzip516SOPuczfhuTkDg0
mwxP0xxU6xcEAcC5MmygBi/hgXie0qv2QBx3/KqIMguygxWOvfnrLu+kp4vAGDUYQFrj5awGrLIF
tq1mrXL5MFbZjrUCugFbZdFiCtAEzeq93yK3NgPXgllgEaBo6HmGiaiwUZwaLyhELCUWI/XwWiam
86j72U1emuDMlmvAhh6e33BTsN0VgVow7BNoGBUUvZgyPmWLJ3Y9ZgATNc8ghQGK3Ic8EQ7pKzcI
xrKQNB9lWtlQ7X35fANZTsi0q0ZaO7Mx78ne5hVsUFG8d1W8ZCcAOhFKYm2IOkjCEPqYFLgTIQwJ
FjEd7g+5zVumO49EJp6tIR5wuXYkPusbp215LOmMIMd5lW8z0hYIUKpQMw9KUFpjAE/bDjNukt8y
3WPVEo7gw6cz2cug1QgXuTgsKyg82HEIYGleJH4r4Z0ilTfXXXKST2aMtCZEwwPDpLnKFHk1TDj/
Db+sy6Ewym8apJ9c/sblh3vB9HwM2GJn5cyef4oxofI8Pyn5GKPeluteYGMOclNyyvJhyZm2bqpL
vnweNBpJc+dDXkDuRMVUNgic4AUi5Y114aHHJmuRiUNMIevoSz014M7xuAgu9ncMbLrXeA6I+CbM
UgYTgAZFWfDa0P17y0yBxmNeRHDTla5tfhfo0/jnnqe/+XjpZ59m/DAkkT00URZRnd66dngJCFtk
ieKwH3Br1+IZutRGEzEoFW2vaHChssy9RsM58BqIlCpkXBnJDebBkLlc33Jyxzn6Md80Ac/jp58Q
S4L3Zdlb8syBmVFCTc9D48gA93QXX2PVTUCk2JiU57W1NwGsQbUlNECbF0d9Q8KYlY0a7Dv2XToL
4XmqDLgVnJNpj8sc+ezViveTMS9eiyPaCU7Q8jzBuv3nyZ4R63cDmGpati5LOtCV+PO/TPbnT917
ma0S7zQNiQ46dFq+B0U4LOp51U17+OfYXjGJtOPCXknsMbS7cszK7ueritzawn9ZTVTJVQ/dtCiH
8Q/HNWrlBoZvZ0QTHNwaWknipyFykWVPanSSXf+JCICQrQkdoBwsOOPaU8XVGA39QaFafq4e22TM
pnRGtGU6EmEeA/4Ce2rR3I6QePUG2RinyopPHDbtcaq4nRMWQK0FnPWmDgcZiz/iHHXxgHL1tzVP
J9Fu2V5p26Z9LF0llpPyA9NohxumIcqUhOe+RUFXiHy3bz0H7SXe4rOpRuntI2Zor+UgD9gsBsWo
NflABj1lL11gp5oV1ZTAIDmrZM1OwUkDiJUNk1V9+uwy4vFY64whEwFVIWvnORToFmKRHL5hzoTY
EQI4qm9WS73lsFxxbDdgdUwWXzo5HpPQe90t7Z6zMYVD2wIGfLeuQQMkOlWCsH1KD4+VTl5mHSO/
IquT7EVUk6Tbnwf06AaoSaBQ0Qgr7MrO58cgoGZqol3nZNqf0RosQ1BKJyKis9c3fgzoYK4e3wpJ
CQC9vbGMjj4edffugbsfaYw6Q0wUXPEXNDMo3Y3dElTXj36oQmrcdpOWQ6kYFuT6aE674r52/lK4
Ps25aKDWxhPHZB/KHs993vkybHQ+sL4D0jUJE+YJJGYqQ/01ikNHWWU3JGUcasWdI1dC/0J0Cqjz
hKnmeWrhlSamPqnuAU4qCr+E/orfsO12xABGj1mued0yUggAYO5EM99il72RpNFsysXzEIEroLQz
Pd5DffiASb/Hb0ppv3p3hJ0o43TCZexBUo3hugKiheSTWdC7zZA9fCHe4UluJ80Fidpjn40fsfvh
L9ymL4EdvmBMv7OZMjWZU5HfU8gFT3YSMSsL9HD2lWANAaz1UPPNAtNp1whJ1asG2KpfH0fCqEhC
pF0Q/HX6wHBRDjpjwOskoOP8dP+8CSgCZf07aG1ommmYkq5q8t8Bm/SZdJbelvHuM35lJ1DFInDL
fKDcGF3O8eSFb6HaqiaVH15yIwb37GqmX+3TTe+UUdpT97nXSltKJ2wqgkEji/gfICX5d9dEWzUs
RbMUW9cVgU/8ZZfKsiJskvgc7sAINKSgJJTNOiD8RXwIc1BZotJNvJYY4SLkpSaBZCwe+R8+J838
zef011fxN2BLO4dyqlU2r8IahqTRcHu2BsZXeH2T73fP2km1MMjnYHYphz2uWunmvE932iBAHoJk
megdt7hrxAw9Z72Hw2xTNYvnx6XhGifNGZ/JnUHNZLPYo/QLEbdxH5NQknbJHFU/pFFUedqn/+dv
3/oNXGdJqm1LmqRpBijPv3+2gZXIcRMkj12nuaXpNL2FOLUePm/l1XkcnQbCBUASwRiauAkQZeDL
99n4mB6Ct9Mu1HUXnCQs/bUYw1MymyfxIkLCkpJEMM1vptv+nIkGnCJbCt2ExGG2Dyb/luu6xyJo
HhRiMAAZhJLyfncac9jTZYZEiPs8QcUWwSgki4V9cGiOCraOcXd67GIfZ17s4BQABjukS+DCfvlw
1MDFX0DQICzG+s+flfw7vMKSNMM0dRvCQvk7EJa/U7vo7JCERH4r3AoxYUroQ1ZqD0FDKCZuooen
0w1EM+H4vVBYr8Pepjt1R14nmpGzNTXAdjEyHqTxx+jXt5zTriBkdB+znWO40+dIgGVr0AhKsbfj
sck7r0SH0TgoOt+XRlpEFLJfYuy5nxWynif7dNhfSoVTsVJXr9LtUA1yb00mtiZahmt03rFLt1XD
VEugk+wSOWeDPJB2tf6QlYF+NCTThptO3m3IPXkRncsS641Fogs7+1Xq5qRRcx0uMlcnu3CWZP7j
9ggG5YbUYBx2iNsir+Oe1wwLphcUlEDk2cCQdq/eMNNcu3SbH2VNjCrPUbzMuX8zZoxkIbZ7xMKI
kB8gqRiEokUD+nuDSSk3qNzjnakPWgkz5p+/Ss34DaoLR2eqtmwxFmna31DdoGvaTNeMZCexiMUN
iEvjtYcc1utBIJIVikhHGeMjXuX7NvBiElAsJKD2ogVvWnVL5WD5MmFJ8iAhz8D0DBfpPt5AHBcA
PWgL5Z/zzqDKGaL09J4yqoZX5grmlazzQi4h+ycJtYhVzpMSNWByhK68vHEkUYE11dZnzkE+TzTM
DKSbaIO9C6tCHExgzDGU1T038Qn4Cz9+Ho+MWc0NkfuyRwhRjHQbbDZ1HJgpRsb0m7E2oOyBHAxU
KAcMjhbLDIkWdAQbZXseAFcS8/i0PVJqn4PnBiQygjXqI5iT5sqK6neDrNduYwzTCYm502xRoo29
4bvOFvlFR7GCsxl/PGTLlrsY9r4OrfeF2Vyb4SMqSeWKBtlWxppMdeIgJLsf9ACTP9t5ggVbmJKR
A/BkE40fOSBI2h49IADXVD0qmYtjXhFSAYnOgK22swswtn6KiRivJwT204eoAiYOkITwCS64ABor
vtH42H0DPsTc+ydABo9sZDODEFczqUjQvoKSHdNGNEcACjKSAl2NDSEE70vUdCR94scQFQdL2V2V
h4tNFwQSjcFzJpv9dar1NWLN4P3xEZ+4DgRDwA+Mf8DL25AJ8MJNn5Coce487UFPX+hW/0XQlYQL
YJDfeO0qI96k2H4uFYYvjqu57Deh1x3KlY3OPO0rXPhdS3MsxC4OoN7DGD5OFJXHTrxhRC3oa6Rm
g0eJBYymGNgL/nTcfND8DVFXc9GFKoR5h1ac5z8ZOS0QWSgSZhpKUvqwkbdTpfVy9XL+QvMJ8jGo
NtmyvoGeIFqfNrgiMj96eep7A7L2XNn4v4JRy64xEldUCiuDxzIsJrCWn9q3CSV/szuQxiRKoal5
dd5+IQ8zoLzGKashjVr6x2t5dJEIw4vSbBQ6luRIqdeR3X41L6+v7qu4AeS+V/xNOWQB6qcVm1Fy
tW+dWx9fDzHgAzjI93IZ2CN2rQ+p4MowRi+krq3vJ8XepHY+BigaHn5lEBsarxN9LQNlvOODxfU7
QWuH5xP5qJhvhh8WIhHj9B7cklkI/4p7GsCRhqC3g86qcWOL3qEBGWURUmD0JO96Zlez5MW4PPgQ
dk3VFwpej0swdSvYn183ZP3cGqtbdFJeI8B3ufHtfQ9C3q/Pznv3VKExfh6NDwXIz5e1Vza3wBx/
vhVt9mGnm2o0xkQe0AJ4AiK2xzhGSIPK9h+2QPm3J78taxq4u8JZ9jfwPVftuCvb92OHmoJAHYxb
yUxZYlxF//uGT/rzjvu7MdOS/vLrjH8fNMqyqp5Zj1+HKgSgAhRzRLzB4LlWQKJ8kzsih+VIpPGI
mRrbnafmNL3hqUQQOLJnDZJxoJp/eFnq784B2TRVTbFtS+Zz+PeX1YRxY1jMwLvGg8QqRuX+TH3F
9oz27pKvQPUa4gheop/WGpgdwxn2jMD+H7XMfCmSr9wLmMCQPRylYPwPN3TjP4dOU5JtTdFtQ5NU
BuB/f3ld16mRLIXRjhmsTvzyzsX5fEvVxUcH2RYptlslcSuiJ04qyWBAmeyJ+lydfCQXGYQ0+2Ak
tEDHCYgBRU04H+bJCdNVdMpAM/psUyUAH90Lql9rcw3sA7xJ6zN8gFH1voxpe5TRaYWOeU8XXYyU
UphPOpLy+Lq4j6IrcLCFGweAHY5/k8h/sFfMFNM/Pz+a9Z9YhSkZhmZbFs+qbSh/m1TjQqnfsVkE
O8TYOllTM6Y/rhtv1OWYkwijfFPfTOvP50QntUmmVs+TScXIt1rPJc+2hkHH6WAN64AQAi+/MOeS
+42S8Ozq6cL2K9I9DKiEIeNIdXziYvkBhe2R863smnJh0t5neyjrBLOkOqo1jFG7n1GnuvAsKba2
o7oEtEq+a1iO5PDhbs4ATZgQJQBDhQhBEn8Xj87rae6551pc0RHvIRs81KlTXnKSmgnLe07QTtlY
vV7OhyQRdQpz/pIdK59gqZW5V1vDtFijIeiyRQfqBcAF2CqPjXYWRxP72pG4HgA37sLQRTh3xtkh
TNgGQvDWhWlWr/xX3K3JarQWZeJbXPSQcKD2mKHQK1c48ptq2NiE+7NAP6toBacQaJsu8zvguXlG
vYA2eqQrDZEwNhNtwQ3scT4h10Bfum0oN9BB2Z+kQEB40jLDeVFTgtC+SHbTgb6RzZA1pw8x/dQo
cDTATw17KNBDbHmvYl7o42ZlppN2iX5EsvvcfQG+y2ECp4ESdmp+VS4iJljQmgQKDCo64R8jUx4a
3bKgf4sCCtznFtEyNjWpSt/aSFB5WCYJHp7VmWfVgIvei2fUe2uzMzYLipk+lRviuCMJ/RatQIdE
oDJWhMN5rxL4TlqqzLHD0c/BGdAl0CBRANBhhZFD203eCNFEmp+GQtPna0EUnmK4HVWjYEXmlYMN
3wuZpkiMQ4CFDxf3iupDFiFuqcq5diJxrTd7fhzwI5846fX58HohGCGrSiRBusmVDYeEOFpF5qgI
4AjgBMw9SAQaP6T+NYUDTDuZKIhkXEdw75FuWXwh20G6wqt7MYORf/zEeGhCVuLfX0O6gBWnnIsz
VLy67vVmeexKi+4LKbTInqynz2lJDMjCZAyyHeZC+ShDswGWoK+k8gexFkIOxIRAG3o8Scs5uSMZ
qmndwaNGz+PDkfmlokBA6LiQvg840/JgmmI95KvmDsK4xrMXYGkNH45tuR8887uiurzvaX3QAjf/
gaP6mETEu72hhrRFB+TxQkK3RwwCmr2Q+V7xQbbL12sDS5b/WESHp31tW5ieFE27s9sCdWNK4PEI
HPVL+rhFIRCV1/48TTChU22GP60GaV7IrWOS00plOID/EWpKQoLLx3qnc/jW8sRFzHE0fROH2mcb
RZMSESM87AqvB3VIliStm1MIS55A9fa40MTDBhkM1W7QwHQRqf5FHt4sZZFxoXF44zQFitEDdG4m
vIFLbMBkvZCAutZRPPogRa8x2lX1RwEgRdlXuqbqVpmXB7OK9hSuSzEpYJFG/IePOZ/r1wM6Mz7+
ed+1rf88IRHzKJYh2wDFhmX/bd9VQv0tZZ0a7gyykSh3jkfspmG74fYmqy6ji3E+vmM3uHA+df+f
sPPqbRzrouwvIsAcXi1SFJWDZVt+IWyXTVLMOfz6WawZYKpdH8oPDXQDbVtiuPfcc/ZeGx+S4Ujw
lNKVDuSGRmOGnXIVGqvxq5Vd+krGuG9AbRRLKBXIJD7E1O20c0ZqaPPOYSGK10N+6mSQYtCF6jf/
FZlUS7PN2sezs2s3SLbiz7XULMhD5n93m3bXjK6RPIniFvg/dAMS93p74iW0Kkin1K8LnaGLqi3j
ZplxFsWCcRJwTNPx6xkKret6y0lKC52U/mpJQUlcEwUksvqIA9hexCDJYk573x7aNacQ8cngYI2a
r+K8p5wUZgGGPQH58B80TBssvaSrAC5LrpaFkh7jR51eDNJoINF/lHvt2WKEHC1r0qXpaS7pp0T3
/eQTRcpZ2qUR3qOi3w6YhsJ1MHgptc9BRN6krytyJWE5aauEExZjzfqh72b1aGva9NZbzhUdswWH
AELfi4BokZrkmfl+3MsT3KjFgMDcoztPW782N3xBVfICdAmqw07WWF44LRP1E+KXQIUc7NJwwEEL
Ip7RHzNwCYJGSCqBbHNuGknqZLrKjzF0bJ3OfGiOcGEXKhRN+pzsyIHrP7V05KBfdu8d8zeOFI9F
aNuh6Y3TwQTuAbe+fuAEqxB/yJtxpUXScESYzyK15CFzZwqSvDJduw7FjV8491h1B8i+xuUheivf
M7KA0kJTJZjRVGx5aD5rDiKBm0WOlcyCIY6C0ZOkcK5jJvMbKZXrS6w5KYZ7pPnvAUO2fU9UAMYv
Ivi+eMJQL5R7EwL+DIsRvyKipwJnVlzEWzl5FnCIM1PCkXnyfafxGD4MWxVC+Rk5WHkSy0Vfv7fo
TXoXyj4Am2FYppZdhcDbniLBmcR9+yWBqbxO9eae7PwWbRSHefWAFrTrvzrRTmkZsz7jw1VsAXTY
S8463znN/EP07i16y/k2zLzSFT5YHIyezDK2XI63ToJXoNkOBcq7dT4gPzwnuEa01wRXf7eOTmGE
9nwp0K1v5z4Rq1PzprhoAtr+sVHfJHTupMgIGlqZfsGkgpKgJZdBtrVixWGZuWtw6vuFRIQXNkA0
sOaWmY66RilDa+vNpGk9rikkkVK2N0XdCfi09vWFpZztnB49RG40D4pum5IdPnGQLa/ZjVN3gbut
BrHDirjvjAW7KczJg/hoYRZCgMqegqpmHrXYPCzbivRhKj9ar5LNgk5tkBFPAJP47tGab4+01sn/
pHEmt8DpaiR3VG7M6Odg9u4r7KGgQ0rHfClljogbd1UlrswxO+JuLKze5ld1V+lXepFVMCGIuK8w
HG78nnKpEFRhngErzJR1kJTlQeEBADu8mY+DNMAJLzYf2Dt8xNaizcj2EtANwBe6plL2D820MqQd
596jb66w0LccJ6igQ/tOqwOyPy3MnAwQfEriis1eQKDNiXJ6YjJDgzuk2wJchCPS3sDrONH5WFZv
nO4Hya2erWqR6yB0gVluZk45/YDPirFx+io+ihvs//q+ckWY1fBo4R++RsBbFyqak3VnIblnZlN1
NiIxEgt28ZM/PnDOpfU8OfpH+zi8jliyWY7vW9xMqzBw0U3d3eqKBREGCL51bIWy5SrVspkWEXUG
bdFH6yk41r/M5whRKvg9tHPdXMNQBtTonxcDyi4TMcoDC4cBTv1KJKUb3fxtBEWd9kvNAXmRUz+k
pB7hdJYZmB5yz0SuDCzwIswMuPRCux+pgFIvpZ1/FtbEo2BIPWq9HbHub/PKwd0X2tQQceveqB/5
e37ltJVHsBunGA+Ss7ogXQWMJhqvLfiPillZPWf3yCdrm5wQTdCN4yFSlxQIcw31lqCDoUDYq6D/
zvoZAqPP27T2y51BgxOJIv2J/JFx3p0+96MJfPxlWlfcsNQ2rnQhBOzANTIDDABLutmP3Rshhg2d
2gXFyvxakj7FcYXHBLrCsGQdZtmWj8wIt9U19gBnc/VX6jmBJs7iRiZykCzNO7xMeCz6L2s3M86/
pjfxXXykMGQKj0uPguodbYhBnGpoE1DDWOGxOFefJu0dnBiRDbeELhwBFv4a7VGJGPPJGkFSPXQc
fC+T4aYHrThCeMhOYCPoeguPMYCAZ3O069ahXaNvrK3IksRSgd2Lurd4UNKZkAaMbYJ6sG7IYuf6
4pR/U7/alCwlcRaQ98qvZC9u/Bd0KTMqgOWVHtgm3iODY4uyk7V0ZGei3PRfGyIMNdrRixEgHQ3M
W4u8JVnnMFns5gm945uxbp78CB8UzgrfGQRYFbZ+K7f5JcRhadpoHdRV/Bh/9NsSnoDHEFfByrnC
LaYeK2bGe53098+QxxaRkl19iS+MZyA6IAYaCI9lb3bjxUfkFJvoEXL9rcN1/Dqsaz7ezV8hM1K5
LZ7Q2f7WXNMCTVG1uaUbbaNHRoqnmFkPlt7+mR4d1EBOmh3IZAXwuowWiFuFHeMzvy9R8BgryWkb
Tp/oyEj03hj3SxgefOx53Eyq3pRhMq1icPLVW/IlvIFjDqRjXdmorYT2zQfwU83lkJul9lDNWYO8
OXQN8s/2pn2Nl1D0uskzuJst48b4uUuZavtHn32lYvBbfGAXk5STrD5VCAH7paZsSsMVg23wwoVM
aIL7DxZj5vumxC7nezPKz7cndgbqu4wxh8Maa4ITw/xznxkyceBiBVA1pyDQWPphoiX/PS2kXqWp
b6kW2lJLmlsqf0wLe1lWo0oVgmvOIGtNfUHz2XgumovEB9mw2ZPXi6Jw3aDzZ55mwAVjh2Gz/ZWh
y5ib+DKp75gprU8qSE1w+9H+oab+nyX1Hx/xW1cnD1UxQ1ESXOc+hhusJDK1QKagucRB51HZ7dDx
vEkPTHHwirH6Botn89ezssa1ulJv4o0d5qachUX/gg3t0BxCyBrSnmgTcNXMrD2czAtp+evuRvaA
l0txrDVTjQ1xVOSJIVVZ3I93z3TxO+DPrXa/iHoV8FrTw6Ih0S42JcknxgUQ2xaoNsEbF57AY+nN
ycv1Rvvhcsg/XY5vPiAZgb3a1H5wTd+S9pIPqGUffU6j2qK9FfkacD6KB2l0fGqxje5vZkYj8VcQ
6futJi4tD6WMQILGr3/fJkX6u0U6P0qGqIiWwqTI+Naz1NN2UnrNDK4UFY/WISUdCpD9nBmIgggZ
8UE6gKRyQtjPZ5m8cP/KOxMelWXzCDsbfL2wD9/VBxI31hmBhcEb1kjwataz6EyrfB/tGVVOv4YX
kHjniPWhxWZIRfoseskXgk3Rw8EB91u8WIODSnU8EiDQ0vBvbOSsqF/ZD/L1ZFObMx1pvGHDRJFn
AFckLj2d28sSjyzS1RE6LHukIaZN/IoTky4QrdEdG8RspU/iovOsi7FV3cYLbfHIxh3tgGnXnO4h
7LekNdKEehZ4rhRnfPAvmkPHgnYFmzGcgtktrou/o6oQ4Vz0feLONjs8JzMoTV76G+uV9kOvIXQC
747W+MDhbo5KlX9Vz5FHH4RMCFuhQQOphCiVHKB2hn0JVgY+F5uCsLpaiMe8dNmdMucGiJutFS4i
19pp3984xTN8+JrNTNlK2FFqHbNNsIZfhB1p2tXv8ZK23BXEDJQpWuzVYs75Zac/qEc+BLbu/vRF
V4HJGngKTu03gShx5MGIGkVWUfSDnBo8zpezON6OLzQ0mJ31+KLJpx3nEbT0S5upsVT7s7aMl3da
jE4FVW325lJfALyeDqhKt/CFqVrdEaqZ9pI+fJVLwiWJokQ0TEoYtQdIQLuwA05gFmAzHif6jCQX
DUfBpsAJoJc1LxMFowPY8JnIPrasCfEe1mC+2SATQh26P7wG2k+vwbcVNe4TcQrvanAl5OoYMeur
nXdEOSsuz6KEtU2+sASvgO3af2Xnl14sJHk46pvlnQBnLhU5NC8NEv8LDkyX9BtneJlsDjzzOcu6
YD/YtDOcUz8h3WYK4ePOR1PyZV00FiS0iU49zyaQY777S4FZ33u2eY4cbcXhrkUY41kv+qLd5a5p
E+XzhubJQeRsdyvxFn8qvq3zInwYcKumJb18kLeX/lOxyXF7g3JG1biipLUxDDI1S0hc5LcSo9A8
fPLmeQieHnv2DTJL3eCqk2huuhTrR1g+HoN62ruEBEvnaBcedGTmvL7dRjv7KwxhRLETZORvWazp
AhCLas2yTV6Vno4s4ArYMdoasTlV2+zzlz/m0kNCwrCfSILQX6o3AB+P04mgC5sDD/ZiXsyDsc6X
2/EIlNXWvhoe1C2u42N/AUBnHFt0U2SsB8fekxbHeM3IEfU74Itre+ABgn4CNtJGvovFV1pILod2
soCRWOyzc0H2wTX4f1AfHO0L/fpl8kYmGwpWXgLqG4ennulQ51ZP8lJz7ySaPWq72DM/qD+v52dU
X/jXSRzXbiowxXb1Em2UpXCZ8TVobDe5XXHi8gEAma/RG0UReZ3M7n6hd6C1vaC/sxZWQGdPLCHL
jEy5fj0dIsAfEfQJWjdbcj0WIdZn+C3n3wG5L7R/bOugHYjQLXjnkJ2tGOO8lKtw126u2DRmiaux
Rt7AWQPgw4EG+QtxVuEnbfwDO96WHtIJL/Dq32/N/3xpFNU0McHpsmVY3/aOTDK0Oi2C8GrUs5aR
Xgv9sWHZyV8JFfHcu2fMrmAs6V8yqAkfebIeZ+UGpgPsbIDVsIEFyxj16ixV9J9UjqqNo3erGKUi
snxkfHGIJN94YAITNBwtt+1NDRFOACSKt5b/jN8vFBGbLzoWGzqU6bCZNVL7XHYyAfm69+9vrM+N
wP8KyQxRlVERMaIxFNOat/k/Cq8ma6O8TPvgSuitV3naVrzqb5i81jWO0/pU3YaLtq1u0iolqEH2
CtrmtJY4Vzkc286TS3vAJKLHWJsRp+xiYRzhIaDmQmtOWM9OhqItbwjEqnA4kvtILSJuMDLTegCm
wtIYnghlvwmgHP/9xST9f42eVNXUZOn3N9S/1Wt6O7W0wrLgOgMxim3o4jpxmJSQf1wcWO4Zyx2B
124trNpk7+mOxWSKMKeeLLrMAzDichKBnLCCDUkMTvlaHFEQESsGUyYDuw4nngFsv2de9EQjqAJ5
NEF0B3gc8CPM57tL9y4eZ3Htr2JTIZNxQwAluNoO02k8UioQy7bCR7nA/ePyEHkV6C8R0tPbuEwh
dkJmAuZD+MNRXklraCL2B9Y6akn2xGCxZXy4Ghadg89yg1lmoWHAxAdDwu1ICb+GJWRj7sFyeCO5
grYHzLoNHel1/AiY75W9XD/nG8bIOdkJGD9jW/Aooedfs4/JSCGT4l3fA/kBDjKTlyK2O0iAtsR4
bfnve/U/dD3cIt3CrKiphmxI37rVwRDHVlPnwRX6KdAoE8Q9yAdIFMF7M+OrRufQ75uDskLGYoNp
21XvSBW8EVwbmWVO8eV7CVXX3EiZmcztzAZmuEuX/0LK8zzwh2bPdtEvWYg9DkOOf6m31hrQ0fXW
LwGiBYvxuaV+/vcXk6R5Hv/X6/XHN5t36T9er+Gex7k/FmxCbnCG0kjsULWEHQ+U3uQMkSzBLb7Q
HySvRr10nDdTd4LJTOKpi1nLWjRO8VQ553dwG8ZD6L68pg6TUG4tQpjVZ7RoNuXOPFYb8SJcKfa0
U8MzMdps27ue3ZGF3UQ21BF/HENuK1fUoS5DshVxioTQqNDu/B25gBdzbxyRQdhQPNxhjlxZipix
51cUsOAy2BeeZGeX0XnyHaJdX+PHBMoLb8uZx/IxIb7p3xdO/V/LEsNzpJswBiRJ/PZENK2emEEp
BleCLA8DmwjQaTaNmuiOWYAAt3xRbUxQoLtWRcdjvbJhEEDWE06IgAkxqdfe2hfYQ27zSa/KA3vE
Nmg8FNKGTERrhfLrh48si99ORAy3dZzTlqXpPAemrs/Pwh/3umgFTWwbJd7X1nHsOEfr3WsBmauJ
AaqKKOoR7MmfRgvBu+jdnOGmFnxOAX7p/qNjXBDFNGzuFQ3s/moBdpmTLuFtxXeouPdTnuAsSNEK
lb31oU475PIjYnmVTI55b4JxNqTPAnKqcSfmCPXEo5Wai16Qb1LG5hIeMnz6VbqNGHGJlDwyU/bX
Jn716YFLmJ/FgNFPNXk1MjEp0Pd9zbhUF9e5PrpdeoWKrvp0T9t0lVL8FsG7WSlO9RKnn2lI+UjJ
1SBFrfPPKkLxxSqYm5euhXYRoZws79lFuqMph+eO+V3L9hmTprpkIDYERO4q6Z3e6y6ufvUw+tr+
lrQMMdBuBysRh4keqS+6lj5n8W4cxYNGO7vD0+nXKJSAign+tpXyL8HUNr2V3qLgXM2DQdbNBnmr
jCjAYoTQAXAraiQZQSM9FB1uhxonn5ybsHLD4ir3d/IrQXP7dEJiRBmtle3TsX5X8drIdO3UmRMs
8FJmCvMWunjSScsyplSK5pqa9SBF1Zsg086vdelRTOqt2EReUiGatxahUpyfs8x4CqzJbaqmtAUa
ahme2Om+RN/yJNB5mxQ4RJr+KXGHAtxteSp4lUwLh6IJ5gsPhlZty7i17/fBSfvuNOJcqI3OM+CA
9yMdXyE8VQ1cIlaFPibXRreF1tq2A/aB6amJ8n2ny07sm+tmIL/P/xQVYlBNwVaR7nIrVBT9MEca
hutpOrwWGvtZD+0xvnt5Hq8zaVsjGx/QgJ3uyE6Gj1HdRBjAlKBaxkm8nh/iH9aBby72v96pbwWZ
zu2WQk2K92qNH6OIg4+sHpaD5l8M339W2897Xy4t7C2yFpK4mbpJzLTWt2DqcviMhF9qjqyt9UnG
mie63NKQaXAZGA+a1dpS6W+F19Jo8a/nT1NGv9MfxLU6YG+gZV5yTgkhuSi8vYXJJCyK/RdLTS73
mGEPTTBNQiJwT9ufumH/81sjmlfZD0XZ0L/tGnWUTncxbNGQp4eagApd3LUyz3yzs/pPtxrPbKIP
BU3/TnpM8J0gxB4vIjMEAmH7isMVvGn5+d+3Qvsfy5sqi6Yss7ohbvpdSf6xvKmFUFiGFMV7GbRa
f61I9ANuH5SFN6nvPQYX9UP5CJUv3DM8xbjw6ANE40GnRVqi8FMnf5lqCSJiMFuo5FJmTrkIZEAN
dvmdJ16v7dqHKVPqxwajs16+Ti3HzmInoGOwEA3lkWvk0yrzeWGFo4Euo2PgNSbDrs4IHMyf+xH4
AkMWCZl0myBbh3KgoIShFlXu93WKcVokLYRF8t+XRv/mxpifUhXKgqjQbbJQOs2l6B+XpjP8TNCz
6b4PTGpGvbZOIA0S3xuEDWNiP1mz3cBhMeLE1prJlpkjDAx3mlcVSQF9XJ8eK2SpZ8FP9pXp0xsS
7YC5sCnF7OEKqCDpog3nccA9oebs4YwOMlxs1SR6OZGvY7bMTBoxJVlL6nRIsK8X5GsriF7uQb8z
tJvVNocxewnk7CCyp2hKfq7xiKlhupfFt6FKEWOGLkVhChy/rt8V66tkQel1pr2qjyQklDDWoMe9
D57JD4Z3MoRvbV7BP2a2WIY/nEu+N4TnS8oeanAEQ+dIS/ibxE/Nsio28ZDszZ7oaRjXBg/bXWca
N62t8WPq/RU26qhkHbfM2DHMYumbE0brTymJ7Z40S2F/B+FT+RycWn31lU8foZ6D/ow8A/F2JF+n
qMP+NfxQB0jftRfzR9cRqFviXAdopvqtDqjvet9mlRzuJYMpbAlKu7uYULLH4onO5UNDu7pvr6om
eqb6MikS7YwUOA09LNE65oZ0NuGjM68KByBkEzTYDmHBYJ5DKV4EsopXCZ0jR8MWkVaWeXG6F6pT
EKWuJmr2cDeWITrcPrXIHUqe66Hy+ki1rTA9GqP0qdTQTDoIH0p4OXf4Tms1YsGDjtBot4GdvFa2
Ef8po3xqeS2jmGFFccPpHekrJV/rImBjhifiwtBvd5WsVRbLMUJ8iDGU523kEIMaNxThQTIvTCBH
m8kmRmJAYoewNdRlj7O7za9Vme4l8V2V242Vlu9Nlx5jeOfinYa4719jFb2OhhVQvQryqsif4gD1
GCUEKgu5Ua9jrLDXoU+O12NavYttuGILe+GW2zkNKlN6tsZhMeQXU+clsB5L/SYLq4wN4gt2ldTq
9lCApZekhT5Cd1GQGfe8u0JaHpIExOFEz04ePBqWtAsIfEU2cjeJOosoyCZ9o6FOshLJxWh5R4ud
uILIwH/SgLujRi5BBE2GFxrhrzGvl6UuuZOPoEbN2ey5L0YBGWK6KUp9LpBeaaaF/fVa309aj5hY
bNisAqbaxsJq8/OkAXUW+/NYH+VMIYTN6L2+YVKZIXKbiOSDkNSRTNvpymkQaE5XWAct0tugA2b1
VjOJ1Q7aZVhstfE2E+RCYyFqHGoBZTcMrar7D9vX7+PaH4ee//sCWIauiaIkWurvQ9Efy6ER+GlR
twYZqBB4e8bszG+iCbG9h/1fNb1UYcKr2a1w+/c6LP2PLQrF0///w9+qhTb0I6ltzGA/+o5YcF7J
3XieUOPF1nG+4qGk9hfRIqh4hQFfdZO8MMufFoBvjYe/vv63zusQ9mIh9Hz9Eo8yzxpsBokgy3Kt
mPiWb3l1IjcqUeZmYl390Pf9Nkf7629/a3qYUShMI4X6fihPLeINOvaTzSWX4Hfdf/hb3xFDf/2x
eVv84z4LVWYF8z8ITHd6c5bhg/guf7Uo3ByZXHq/RtkPbZ352v3j0fqu/BZbXZbLjGtLEZJGu93g
2w0UjvsPO7r8wz2Uv50/+7bvlajTeZJACgm887ihBA41ugDMVIZfs06rVwbCJHdVMilgLFSm7+Uq
QWuTawHp6x8r8rcxBn6mJCXknBt+eNbnGvBfV+JbjWgMbRVKHc86ILIY5WQOlRO+QO8ZykHNrlNw
umfjssP4XVz//ae/d0m/3/ffF++P+97r99LSCyHY10z2/UdBPJvQY8qlQQuDN51yoUBOXdxBIYjd
LdWHczXgsKg6FLcWi2wsjgBG1AfIOkZAuycaXQ0iEEcbL+h2UyGf7sDc9LxZmkJ+MbT2ABkhmVos
zTuB8ifPXmvajanJobGmw6VL3AUV53qXL0zrUZ897/UrbA6J5m3hDqMniseghFDdPvecplX5p2pl
3tL/dTPmhemPKyIIQik1CW9CMHCQpEHXujWYJvmmALaRpgR7Hce29uQzJw0GR3gfRWbEpAcgtyNn
dUBeAtTdqh/kDEODihiMVMjM0+PTv2/d937U71snK5qqaoY8w8G+lVX6xB5LmRDsNZ0dAzlGJ34a
5KrQTZBi/PHk1/tHE8+Bnz4reOtF3cM9k+j3nxbJvxcqQzTo8GiWrIr4WOcr+scVC6yyCMaiKvZJ
s65HBMTjoi8/WbWMHv0cDrji2spgm6BOB7h9iv7aQ3lE6VVU1xFPXhT+9EJ9azlxafhE9P0NTTQV
kb7Tfz+RnFrB/U4dDmn7pCkzoPFVJLUjj159lEUWR5aRFio6+uGHdXTelf778Pz3D39/eLq2aNIi
LvZme50YpsRfCnru4ocl7beE4tufkSRj9suIBsYZ5dv3U402UUfrnu2J7EMRe292DWhMkhnV14g+
NB3SYYXeO2+xTC079dnnWejdSfyBt/odIDpfZ7p6MvwKer2y9tvc/MedrwPF17V4TPcN3SaJCZ8c
FZ7OaS4fXrtBdEfc06LsZnm5rCCqptJslfkMKzIPoMHNb9c9PiXyY0rAeAGnMCHFOX5tsnUu0SQR
Hu+1awo4uih70EImFKPy/HPTZzmQSW2Q3JDcVz+8Vn8f2E1dNE1NlHG6S7rxbSe8T4HC6qYI5Cqv
846WtVQ9NL3bN7uqARSSYtZjZvfTuVOaf+1/bykK71nmTdU4cwC+/VlTGqZGDHNhB31Fooc9EAkf
Vf0+Kmgjq3iTAQndA1vmPDyI1zih1XGe0OQpPOV59Vib/SMyKWTZ/74c8t9PNB9JN7jR0gwf/KsA
pElaG37EcmgyweLQbwLJ0pq1BldBwXdbNbSNpV2uH3Xc35lxYwJG94IdFAiG1b+JMXKq/FnB0ZEo
DEIzt4MVKZa7DvVnFf/w/n13ufFRkRyZGodNPq8ufvdr+dNgCm0yNLuxMRZV8xJK26RexQn6YyLV
AtO2AKz0FfgldOL4MmqoIEaeLAvGuxOIzByL/EjuogURZNxO4zEKWVGnPYjyKcpWKuw5bRyQlZKh
av40Y/j7pDx/ekvWNYlLzmv1bfmIrC4z+7xudlPKpAvRpWSGdoAnSbf9TgSd8xXHTzFPxl1AZzQe
1HF04FzqaKvj4FeSl3RF0eGkXgE9WJNSNMxIdvDjjlO7DGicFuk56emiNT88Jn9tmjrHAxE4BHZu
Jq7mt1r1noup2EdI+u/GrxSmYlq8TMn534/i32eR339EV4DlcJ9l7duRoI6jKfB9v9l19SnpvEK2
xQwX03CSQfSI97cWY1xVbVsx/mE/0f9aE/jLkqLPpjfdVHlD/7ufhEk0KKaeNLsUueooY+v23Y5Q
r4G8nV6LlxGD1Iry5G4iFqNeQHzaVY8+IvwUh3cGAUCZBbbkKfifYUGPB4CZDoWWgqcxXgUTQCXR
oy+zupp5bMxZXRtP7YTRmAxepXcyaFgG9OCxY+bU6FizsXVpxBeidjDDU2Elbqm1LgCryr82JYMD
fND9ccKzFvanKYRqhRvXFBjfWv3WGHZCqB7ztHKq9K3UX/99n34X7v9ZyuarhVuS/YlrxWL636sl
FE1/F/qSDidrRENLVYWqNDCXqIZ2ZclOqnyIqI3k/FWvgGENL1L/KaLpMcKX3N+Z4mUo30thrfBw
//uTGb9H4H98NE6HEHFhLSnz2g4ddz6T/LlhSVVrlamKCN8kNvBxo5LgULgjwhlULuQgaA6y2N/k
BHCMvEiLhql30KJiPU/m1RwOnXpOA2g2IRBD1miMhp6Pvv6xruELxKCWCctB6RCvLOkBQiXUURVs
/LiQGjvkQIEHy1oTtTvBnlXhZ5LbBKua3sYNb2R+9+Lx9e7T3XNLY1MyX4fjXu/G+BKJu6j8FRub
GjGZsckLgBD78mvy1wYm2fJxTC7dtPebs2jtRwMkwibXX5Rqp8eeTnj1cBlhrln7wXAVf6eCyUgd
2d+nxR64ZpB/+v4R/02s81MbhecXEiJDSmGdSl6D2AThqWwbzByBB8EGvC9yGE3EbL4gw8OfoTOY
Jl8NwXS1C3ogFh7/Y427HgOCSZgXMrkF39mExj9rTCRv5hsQxiDZwAj4ea6kgrjus97JXFC8o8wu
Sd/j8LkB4Gdlqxnpm9k4RmCk5ILTn/01/4EDH7HxDbzFyFTN3GeEQelnLmirrCNpxhdwD+CQCY0r
05RjuMogGXl6sw39qy+vM+u9aJx8f/+oCZCOrpxzepDYn0J+6Ijdw+ZiLH1i9nCvxpfG8MpqyQqa
lQcfFR9PRk1iM+L/BXZCnL2tZOemI8JigI2EkhjjJ3FTE4A8h+aViqT6eX5uxAXTtzJd5eELHIpI
AdB0TlPsqXahwJXa1G8QGTAz6YpbZiuyV+PkVAlnQ+CDMXRUoXD7OywsHdJfcHc1OjphHYkradio
xRG7lILmXCbAbiGgrWfMP9NZlxiuVGaRQBQ5rC3vMO4lJHPynnD2DhZuuK6NtaiuiPlL9YMcP2rR
MYe5Nqyn/JrKK7y2yWPMiB6sl4jbZm+YXiSvG8EdFHRPvOTwlnIvxVF+3+RgHm4KYplgaaK7s7YZ
ZhcCPgjqflVepG5BLywFKVm/yfIukkDu7cRk5Q+7TFzCmgiRWdCK7ACetAiWwmUMIdLntzINBu7D
FGwxD+hQ+ZUe/AKHPIc82VWtXdPeA2+IOgoOMH01sXpGYkMOvcg1h7UnO4ZwFvO1OHzUyK0Ccj2W
dbjk6hCk0OYuTqypdrvH7NdYgJkn4sou+qOkcuxcCSBhI0eSnAlXvIKxC8EH1IvC0VHCIFt4FgmU
QtuMnqFbIQmXVHc2c6OlyledPz/FXXQQ7x8pAw1hIxa48l509CN82rF5lernSH4B8GYljyB+6vSD
IZhani3dFcr1EL5PmA6CDT59zVwl4t5a3tU3nEudeij7lQRDXWg2au+ElZPoTgOTYm5aEBhMX/Ax
a/dNd1SERRutixoX55JinF9lybYK+b1b92cz4lZyHAIYS5N0oxPHNa6xKFn9V2w5oQEZ1V5il5Pw
seMrJgigd+VrD4fdfNBaFGWWIzXP3NM6mVeskgg7iyxmt/5Ice5EryH4w3KVESOvLfKYFAQHLTxU
VKT0ocyQiyUKhdaqBiBtueW0V+XZWtTdvZ5YhfxmFE9idhjlbcvaK9kFPGZc5tpGuq9V6SHw11W2
H9PbJD1a6S8CCAPTlUiZwFJHwMO53wYkG1guQlIrIQxzQSwXLDmJJQN/Gnlw0TK+staIjABp4sUk
Oi7E3knQSEKxLtzYesC1KreuH85dRzreJFjeyvGSyGuK2WZGwOtoWiViIhWorEG/mEteMTIxKYsP
XfFRUQI0vJY6GQH546DfILmagDp8wZXKCw9RreMcdWJlyYU0gXVYCx85JQnu8T6AP2EuR3E5/mL8
TFwkeFyJ6SxBW5C/KVOFZ8N4Mfo3CJIGay2zJjglBFAjAFP3QoNk+jHVd+SHSvJuQJlOsF2/7Kq9
GWyYOWa4re7XAP+AEHmxwGKimw9RtfOrU6SQq4Ybwij5LvgsT7288JuNlL7n1qkXbmW2axEn9c2z
jKjSKLdhtVXhZim7km6p75WiXaZLEZlk4/AvWebwdgKPgxWnYb5qkMA5HXJTYan0trnKAPflHB+c
7O4oRDvCPUkeNFq/LGGYaj6wg+VkE5HsrmGxXAW4blVMqDc5eyGqNFmr41MrblvjIJBTSqwZ/Bj+
TVKo1YRLpH0a0K3k3oJlDAE8fh1RbnfFUy5vm/o81PuBlxQltXyV64NpvJnWLgDkgAVaMKCvzbme
KlkIoh0mLiL4O/QbzjCgXXCy3zdTuFb6HQsgsS5S8db7j766srRL0x1SY5cgLTfc5mREKyu1SQSs
SXLzDzxLU+bOFNgQs+4STmjEzsKTQpEO2cxfA00MfcDGu5SInYRWwlrhlWpokHoFIswaLlQALYKi
JV0LMphOQDxoU7Zp8Kr6Syk8aWT2eFr4YqRrCSniSDvC2KTWOyYtJV7hdcPN0rAzYx4hVxsj37NI
gNhbC+iZUPhNbz6IRMIkm653KGPI6hiY02U/tTJ+j9C+lWTM1ZgPUprpgMi/tbG0RC3HXLFgzUtb
tV4aiDuW5IWhyWQgErxblSN8AAnF2SkfrQcLgzNoX+tZ5a1SrQugruk478PMNdXlyLRE2AXqM2ga
NDlEBUWuoqygxzhC7sXFNameoVDngA8gy5e20azh+jRrNJ4j/FpejrtdBIy/bVzUncLBGirnyiII
q1iLnDjCZRTggrAbQDPtsSZJtHT1Y/tayY60bQrskUz6nppnhoUcumT1ATHhoFyz4bXtHPBCkfCA
gyCcIM6tpzcD28v/Iey8dhxHsq77Lv89AXpzK5LyKa+UUjdCOtGIFL19+m+x5uKvVhUqZ4BBo6e7
5IIRJ87Ze23hBc107RhMy3AapBQubnvUNp363SdLwgq7q5NsCKciDXEn+S9KOg6AjSfj+IMPeenI
eORg4V9eaeg0k/EV9AF6Wj46Vz+7qibE0epQ0c2ptqlJXjOOLR3ZBOJ9aC5KzVGZOZkzhT2NVd0e
84dzR/L5egUD0/1wNacvRXH9xy+tI4UwFXpz/Oe/xXdSXk0xz4xga8l2BhITpkmAK84O2ZG5lH9n
gxnolzFKt2nCV+/aB5jm/hRAcETNAZGY0FEG3gSSllz9llfUq9hsVGpaeJFTrsxC55Qa6Vs7LljZ
HImnd1+UqSvhg0vGwZ3yzAlqN/vm+iSFg6Mx+uLAEpizvQHrHM73AtrHSNZHBSZAvnNrEvJ4RPYV
qXRGV4seBjwReAmEWM7BFdT4pcmdgWTS29fW9YdGwiyLJwzqhpIOFzpNE7BLA+TUibc0FrgdcE3P
5SEuLYZpy2srdoJvlcA9yV14u5ZU3OwVjBJOvtrB640NOvIdssBy5Jqoy1E9oVTqRiHZ3xIjaNoa
I5Rz/klEz4y+aY+QRSugtVO7kXuDi46jYWBj8U/D02HyoeJAUZZk8dSgKYYfAbRI89LcYPIvspvy
yb3Vf+MGkH2rB2Xa3dRbsAveHxiT8YCCQefShhWTScqdr4dDZExdQ7iO3ZguCQHqfeBmDWDvb+ED
+4tywVyId9aDzP3GNTgTBvQ7U+drhV3alhma87+VKytuQBFN4w9OCg4pBmzt2CBbnDF05MLX83lU
kcvmA1GME1IGIxGPE+KVCycSHPz5jIcFwp9BZ9Oow7HqjzrzO0MTfBsCJNBUvTdnwlbFwe5Lda5b
I7BkgmU/XiUkKV/cUoVjfbmD6TvwDj3WIkbVb3bkAiY2BJcvA3cPJDQ2cM0NRbsgs7seAXEP3+O9
COejGBUAQUi+YXgBKCAcMxSsa6ARNi/K5LJB888qvNpofuqdlto1vxOHPmgDDBA49LXhbGGcwsWZ
oMYGqzDHXTlkJHUf189WHcGkBjcho5QY8rw4KWH+QKnEr6l8dQXGrREtQDzQDwsXNy7fDF7kAC4Y
Dds5Seg95w3Bp06GvJjoUtY6oKHYwS48vGSQv/JGffQNSzoaRB9hp+BbKsDTMOIM7fZbI2W1HLFh
MASxMBUAtk8cnufig54aiHCI0GviesAAIAQvj+qHtdTnzQdm7Qy5Gtc/7m0IhxDPmnCpx3yZcNgQ
JWItoSAMbQOj0l4988/gC0Rn81AtIP+uSETAiwnfroTRBhpB3EI59YNVfN/WMJGgEjCD6ZbencEV
GF07tsZEkqdkGt/dtnbJYYOLWHQkqSm34ICuKJNcbrB8FFjhcA7hnkPOkSzcYH0J/s2tUi5QQzFC
jOL/+2dI2a8W5O/bIBhVTG2SJJHkYlp/dHrFpHlI/SOM1+k1/06hZxe1k4lnnTPawEDUi9UqiKFF
WSLQOXacynLuZLFfUWSoXPpr8Gr6MunGCuhPS50OCqHOB0VZEVNa3QbFRmbWDA3PBaeZABZNHIzo
VTJNM4ZTkPy0ZFmYJ5MhtuC/RCE3jhZcFdAL7JYKDnexEGZK/n6tblEOeJcLrcIe9O9v4dnaZ/zv
W2CGMYhsddF6mnn6jyhLrMyL1w2+V7FS2YaAhg4UeRRwxR19AW7uuJ6bXOgbLmZaIY7//Raej6Ph
HSgije2hI8SbeHoHUhuUj07nHRjkV9+XmDssUsf0ZVWeZai2yk+DhaF5+/y7KwofFWvsgBJ7er1e
bYqwKaVofcd408SgkbLoReFkiYoOlMQxxXRZzfQuRBzWQgXCxSb64679AeT1PGkYvnlU2JqhSQa+
GN18GtfpnejRyfXj9aMVHKEI3ZYz/xFiutcnerXVuge3md1Yrz7EOEaEpsNVPQ69cqpMtLKVzvHw
87t6arH+eleqPhg9eSpo3D0VB5UVerEZXaN1gJ1MluwGoorYz7n6+GiVa4mSFq3ij63dv61DlF38
GqYim5r2S4fyW0cw7eVWzLkurKvrJlPIIJfY4QiDstiatYcTgjfTr0Q7+ZwKxT6Wjv9ehM/Ci1+f
G625gjTUAAL969f67fV9pc5o4XrRGmZYnR2QQ+RaObxyDfCMhzgTFlr10+j4SRLxvxdlbMgyRNX2
x3w06GMCxO5BvPYULqQTSVxlwH9sNpv2dRC74fh9dO8Pfx/9JDj4y0Mn6b+98tOEIzHb2Lp3PHSE
SVQY4HGfyYtannnpusEwK/wwofzbyxlIlwyg1b8ws/8tOSstj6s0Z1Ul2BGzAy+XCws4lm0/pd7O
q/W/f02+wD8fckYTmBwQLzGhNZ4ms3dTu0tWjMY/daiEJhZRodI5qYjbpC2zichgIz+Opp5D9Va5
pYdwftJt7wXWUY4/VA1Oqs7M7wE2Sl6KwT3oJCVuO+dOSK2SWa+IUIUPhuoCgAJRmhC31MK2mIMw
lpozkYtB+x5bC/01oy4SUfOs0TCiDpiKNN0Wkvza4jOHx5S8dwUUNtQN5ACw90fdV1NeymSmmGP0
qwK52hssmJHyDicNtkDjDAjpjrCI6xoqZ7oS/fcM3aty872XK3WYV28F0c28qdXuHsXKJyb7sdFn
ffRSf3jxB5X3vX4JKR5PaUWKTkwGZGQDjFP3RLTfgazSfnGpYDNhEntTgZgvyMkbqp9uZE2qckjq
UDMSj/kY0+yxjqxTQlBjNikpQIknaJAEg93gK6qn+pt/MpD9TRH5eepOPkTlbmgpImTWHa0FORLM
GnlFi1k9C+/qjILUEt1undAeECf1fZqGc/5h/vjGKTaJIxJxsRPzyWOu9XPw8RQLhbrUaHu2c6zw
oTVcGA1yD/vdPT4j8WXAdvZnFIzumcQVbgEROl9CS8KJnMykNeEHVr8hFvX9viBHwxEOVYc1ZN2Q
CdDs9TmVt05IIb0+WE8zYsIJqO2moW7H5lxw9qTcd1tuB0wVfG5G6WBJzh31UpSLOln2CiN0u9Mu
sCuCYEZbHOXFJFkPwpTjMIvVyH12yFsv39SIptPUq8n00+BsYp2CsgbxQ+yWrw0wC7xXdBKvEo6r
bpKcSpK5rnb6GYwjYuYqBzaaJyxLMoWJnWNlk/1hvVmYhPl+asouw9X8RVYMOB5pSNUmyWWl3Rja
U7Uas7jcxOnc8pfgayl49B9um+ZwXjydthg0GIIxhpJVBLz/ffIzvTBzXezC7UDMy8cNfDAnxWfn
1Cp+ZNKPrTP1YH7ujD04xp47hjmzxsULpuKqaJz8VISrzpuLqCoD8uFAZqfaHGhd6GThJMaK1gwm
Ult5ucp2IjO2gBIRn+uPFhKcyIXFeQDhmQ8Xftg3dBqC2UBHBKfl6qfSm1dkQb2YfC/+lPEJpfIw
rBjOGrg56g68LewPYUoeHeGKc/Av/Nw2A3N95YETdWtpXIduUqx0aMZXRyp+2Mf+sm0qHBJ4+HDQ
Erz4NCZLu7z0JdSAW8uclF/+mARTLGi4UWhxxD8MV/9Wj/znxZ7GhY0fRwyXDW/rdZQkK2Btd3kS
y3NMgSuTlOvuA6dq8RhbF0hW8rkydhVXxm9+139v3tJflgyuWQ2PxmA11X4Z2X47ipX84eVG0IRb
LKxocw8IcWkNizQRHByeCZcpMg/mgIjEk0Bu0ce/X958Ei0Nh/J/Xv6pPqxxWeieX4ZbOgckPAKN
OfhfDLXojagwDQFGksxcTvC80XBlnFIQoNVOhIO+irlcpvytoRfR3NINdq/7xUNpLrlQQOnncyXW
mm+4+Jjv6fMPXY5s4ptjY1VCMKTXqk1wJpFkyMKGGkHFH5/7XXiziHZlJLqLv4ByVTNGx6T8jPOX
wWNZcA1nJDL28CCmI9pP2E4fF/RxaU9XY2iZ1pfH5dHazD1BhTCiZ3D476/sOQ/gj6/s6bQtEklK
ROvXL6ZvVdPmukKfgvHXmf7eA2rlyHmMQai+3Y/yRtoWbxwQ4qbZKBf8/ft2wlRJXObz4iDdmiWT
rzNbF59NakZsa/9+r88hGn+816fKp+iuqV7FVbhlGppurDGi3u947mF32nPjKV8hSU3NRbTlNnr/
0A4/vPofbVZWFzweVWFDVIl7VoZH/rfF3XWtgOFRRkoKSE/rmGg/QDnt1X5GOwoBvlbPr3PFm0jI
TC19B9G4ndK4quwsJ8hliNXS6aZMiNqM3cs9nldofqDz9ygOiHchJ3MMikoJjso5DYyFp74x8Wgs
u/WOpPjgd26vnG70rW/mW8FRkD3seqO/S8Ia7xCzpStY1mKPOIBwRZ3Jxf0lokcGsyQgjoPgCsPV
kzED1kZmV5XgHhQcKMws4Mf6r4SBPSCyTCAefOjJvJtejYuW7pT65SosOI/po+SPz0p7VaAEx/SX
XAEA6d439wTwgJQZIZ+Z39HI9ct6QUdvCKlT0m8+/sZ8Y8fPAT/zzZC/gyo1zTaJ5m6SGV5G0mCt
aUSEUcIR+xKeGsd/YNgtGfty6ot4+rz+FXMaranCDrrvyriYAFu9ac0IgxmmDL8UsBdIrX//3M8S
jGGxqVysZYOrnoLtbNhrfvu1FdXwfS5L3hagGtNi8nMi4fiwjtw8zcce6YGcftKAo6tKK0HZlYJn
C+CQQ/HCiIVWoxE4/35Hf19/v72jp92tuxp9FQixxwzskwG09CkwzOrt6sYpR1wqAGCXKDfKB5RD
4+jrilO9PRTWkiEkXUwvXMjkVKkVlaGTtRMTBLJrtG4LWpMv/DGnASbT9iaVmQZadx0DqgOAW5su
XC5Bcczgh9v8r+flqb7QRElWtaG+kEXrqb6IpUchS5nnbXskESGamnGfvlh4gvT+zQeerI0cfRLs
CGrEapUrM8OjdXkksUDSXpRg3UNgKG21HecM/6mJQgLL7/PovaM0nNY38iZ7t53QzhMXaf3maRel
rX/YPdW/XLmHm6+KVoeOvPVLjfbbIrnfo67U7xL3XsE1rsyFbbby6wRkdjm+k121lZb5Opvw/psV
zhQPVBA/XFHb2nUSYASC5KW9FFBg35DamXYK2gyMGk3RXCIjkAYH08Z6NzAG9AywQnT0Pv69qLRh
0Tz9CBDtcZZT6UkG2qynZe5VvflQO3+rCJeSKIgekgtJBXcEU8sinJhfsDqYRdNrfhRgol+4yFva
hCkNs92um3DnKmVKLtdK0KTYcONqV/DHijWc95i92s5mGkYhHTEpIVonc0KiT4GAaO7dmif5RGuo
nAfisuDNYhlA6ZwpYA4ZqH71mdHcf3BM/OW8Y/vmMmsZw61dfpbZ+bERX5u4tTYIecCahjIQnWTV
GBh4RwG7KqUmeQm7B1D1fHTGO1WFRPfMtKmyIuWnSw/WscUjjnVKXcvFOT4w0TQXugg5cEGnWPG+
iUaWBza2/SjFnzalP6tKbVAIonNl+mPI5tOkL07aNI2au7HJrtjXP9iL/GiJmKPopmILxrVUp7W5
VRpw0djDRgbm+ZG6RhFLdJj+KQBnYbZDfvAdYprC+1Qn7VtZ/fBgI6H+Y1FpqOrZOUkkkE1ZfNqp
1F7IdSn3jM1DuIB7jo2D3L0wpGGb7+Q5FfCJITA9S3nK/crPIcOu6Mt6zFOzLWEiJSnRnHMEpjpC
vYlhTdXc+rk/hI/ZtYalDeWP3D3ORLxo2lQ6eS4ZjfqXzshz5C2JZfK071YkSJiXMomumqgyGAKg
Eg8b6pjVf+rhSvPHIpWNMCeh9CAlIItS16dURd/A3LNj1WeTR7u8SrjH7RJUCazssLPzbaa9K+W4
KqdXIJq5k1tuMuugzdGRhBeBxf7OSH4hKlMF+Bt9Po1Mjnkioj668u44sU7o53HRe9pLZjnXYBqR
GS1ciBmSNiRy6v1OWhsTHfYarnRx6MYzFxjQrL4r/NDI/CXW++/Tz89Es9CQ2QOwmD4dcp465Afh
ddwwEea+0Oq7SL8VCiNdgEqogRiO7BQQp/Nd9pKbI9+cGw9GRm5urfrHzSfgecomld9nj+Z43/Tt
e0r9pY2ib7N4N5ZpDTJJ16FrL4zgh9upPFygnt66Rtwb4An6zoryS3X929ariHVilAQ/bqAhzfpz
GyzjVSbP++WVOr5GMXlo3nx/HFJZJEs+AzUKpIZG4IZt1C6npTKT5JW8o0FszP69qf7ta/3Pe3u6
/OVZcjVjWsQb3xqh3S+mEkNsitLmhXaLAMp4AZ7NsBmZ+UQ04WoPjtd1UMHDiuaa+K1t7kg36EoM
QfFFvTQh6qrZhOF04tBvymzFtN9v/37Pz25B6h2N92wOJhRFR7T/dBCk4lVr6rCSN9Q7ApKRFSby
9pMiE/G+urxj0x5JbxoqtOaHQ/TXlODPX/L/v/JTXW3CD2j8vpE3jGyClTlHyfigq45O5VR8R7Kb
mohFULum9y3SkxLd9iMa4o9lYfedumRKvt/XDFjIhiKTeGV9NZyltnpGWfXuOZ40Ly8gN1z6fhtx
AUJ/1qjjVlkgtKkdeWvsuY1tldl1SDHq0CIgeNNeHtBnT3QJaCwgJ/j3N01l87elK1vIrxVjUHs/
bY+d0geVUJfyJntPNzBssjnB5XE9M5VTyCsmEG9qV4a7VN2CYOPXN5n2Cbseemexgm+ok9DeTrVl
9iFOJB/5NGLaUbgVGSpOxIlVMa4ul0Y5lW+MMZV7Zd9v0Zf5qh2GoDAXVwvzWCNaiCcEV7QKwQBu
1Ym0b2jSkUX6YkHMZO6fb3pcojYpaXbzYFiKXGdBZPO1dwNUb8K4RR+fAMkzyVElWW0BYt5asIGm
wkJgBy0Ym3lVbEcNIS1v1NqoosAZteMrFV7YQsXzmJIwwO0+dR+GQcZAs38B5ZxBmOZe/SZuZbil
0OZFRIyI9JeekwwRa0V+qml5hgBH87U0RTwIvIXg2dGvkC/xgCMGDOUa17Ynu3TYIvqNUv3SDV0i
7WAQlzBuXou5fwwqiMLaRc8m0D5QiAeuyAsu6REFK+s6qB9gkPojABeAZZL3koxWolS7Of6Rzp8D
v3JQqKTBp0FjFtkJBU9jjhNjbtTTjMRul3jOuFly/iESACKvON2K6Uhj7NF3kmAmT+NTyiUJfpv+
QQYWSlKZjRL1YE1SmvTFFdFh/0C3qg/3sBhByfnfK5EZ3d9WIo/7MLrRqSqebv+tLNaF7CnyBkqh
4DnG+uwfos/7S5EyrnIEONLazEs+7gPqRh9nRMdUybtOkilBfYgg71uPO+foOg2YSW9jheGvTbAH
CMdVLm7v3o5oC9AEqDzK9FR4UxQNAB985EHapJFSZCFbJCXqRl8u65t+JmmEFHMk32PWkngUXD0F
WbGJTrFtuV5xIXxqkTJC35IwAbPMLYCcUGYZI3WgWPdzut7xt353eVSUsXgfdl3wGwDyRYm2hKOs
UU1nFKmkV7hA2fT+o4hHd8FNWXp0V6cN73PZk1CWLkgOJv/XOybgCdLhz0ZppB/0/kwXXmMhkJJC
8hWz/VxZ12DDAwgg8KG8t15dB9ibP7wJ1vfiDEICgQA586QwB693/hkRXc61WDF7uPfLrvuAViNt
6GuOWHFLoE35QtC30DqJF6sckfsYAhSROEOJ3JdRebWx3LbprEXm9ktZ2YWLwJfRW059YSETRPIR
T5SJMSTN7WIkbTRVjXkMzkxyE2OpzmQG/DlCHX5CpFNEyDsIwY5GbD++kOdoHwlxNrS6psJUXAnB
BCQ22CQXO4plFyDybfRQpZMNQLLGER7HKlgjmCIMtyXbY9Tug7nHs7IsT4RbIBHGkEH/OzXHzWMp
7jHRLNvj40LOUhtuUkCbQyMhB+FquG028bIx2TwgydFX8K3dhbetaQwCQZpJ/CvqVF+jSqWN2YaH
FlmuZKtOPPOnab3u1GlYgIxYNdg5DAdc5VJgXzMMB9ObUuzvNB2AtYlupW0CEK4leHuCHxyofZfW
crVbMjNeuq/hcqwh5yXfAtzlq2YQNIF7xGnPj7NUHZRhsVTfvPCOhz2uHarOFHghIYILQTmGYwHt
0EEI4dO9UX8f4nFqvcbBm78N0JrbtLGVHYFPkKdm4jqV5qExaNmibMKAqFxU3lzjzE8JvIPq1qrM
1l6pHTO+LMKhASq5mTYudEcK6K5M62DjKReAdWa8SK0vHco4wFniCf0Xbp9MvfTAxqtFkIfY2zHp
lnjNMFjApFLdZmzuS1fsVm27ttyHOu3qmX/FPFgBKQX4d+9h5nerFCJ/431WiG6XJ33IzYCc9KYi
/bsCmlVJXUf8dn5wCUF9BHCOZOrYIryoOHvhTl5er8gkxiGcxgTqA1s8TGpBZY0xMIvCVzqutO9R
IgWroEZ6aKDrRi8FDSdeaIRnEp2U66M0PZIi3CbvYkrDxU0fu2YRNdNEWFx3ZjYhykvhnEmzY8Hu
XrPWfHRcpbIvCqRFfFWfZbJsRvPInlO/pP5XWa5lL0IlBUM62prJPEnmd+FsmeRKKuu8nmlf1Owi
/jqZjaQOiZNWJp14LJNtTg+NhNNc3WTq5JFdUI83hHm/dnTZDN/A+2Z3bE45Vb/Bs6uiTKNouQpY
RRZqNb6Fx+zUTBtWGvmvyVT4atsJipmiQbTy5Um5XQabtie/IVz434o3bXmr/KlvQbcTip96SUM1
91RzAeihi4mQBrbKL6Hhb9VzLJZSECWCtEGmceveI+cClcK0vuV6GoN5It3nDZovB3E8FZZVsbhS
JdOk4bdkinJfRGOEajysgjZUtHm1yo6MXsspMFlVIf0Sj4cdbBRbjMe64Ciag07rWPGctAed3VPZ
VMXm32eZOjR///GJnkWwfimZdZN68qbFPplKS0n6tjSmDeouQPGIzUco5m23euCKUGklKskBAWXq
u6R1AuBwxyAwaV3QYWW2WlKuq+eCT6NZp6LZt/c9hLJx2YbzqmAF04uZhNI7d6F4GX8JiLw6MqFm
ir5E/8Mj+u+P9heBg6Zz02GYZEmEGz37acWeWjHvr9LmiuQTy4vbfCbLLhqLS/1EFfbvV/v7F2nq
dEi4EOLWe+oxpEorq9eKL7JWcFlRu4ghl7y5fCsBh9+Ip0nvS//+LqzzARttCVPEdMit0bOlDtLG
nh7QmHqOhm86ioIxHYgYkq8WAaEad8oywtMDDtgn7WwRv3HZPhBiyZg5j06h9lYZP3yc/zUb/lgY
iMTwHooavsonsY4vd3FaAazaFCxCc+ZdCSVhh9yTa6Rnr2W3gEOig2wTNkKL9k5Fz4oBZYyxKRWJ
SIhOVjWyrLmOVTyf4xaPCO3Rxo/Z44A1LLiusG+I4fwe7TP1jN+OpHgFNK1PtHKmj/Fm9RuNUKLz
kCDf0XSHkK/sWzYtplCF2xNENL2+dpCI9vr3Y6MQ6vp2IeWpdkIibFwmMfUQWbas4/euveTixiip
4EeJqw9kb5xJoxrNN/VDd6JnpaFJbMZljcKPfCKulkz8R+u725+umq2WL/6J+1RWrSkliMwelWg0
GwY2PRRLUIoU9+qn4K19ap6PDtT4zGqPiKgy8mlAdtT5PtZsWAA9dZQWTrvypdE+m2X7IperXtv6
3ba8WEw0rhO9mFWze4VnKHjHPIJm07QNJL400QlimFxpazAIjuzeGCNToHklbMkY15do+V8KLp/g
yOdYNZIrsmVHw709D6V1Jo3DFVHS+fbO4MAYdYfMd11iZTDM8GFCUBZ8b5R8HEa5N1YIk0kXWTVp
9fOdS2z/wN13EI5yu2zKDX6qKl+b3rJGOuL00iTDhgZLO1+Ko0SdSd2kOv37wfpbVwwGlqiz6UJV
oP/IDvbbnlsIppz0AQuxjNeiNmLMlr30+TRvF6Y2brpLu8QwESfLAEWzkI+FHqfSVBHp2WFmHEPs
/Pf7AQX0ly1TGlrXEDBMC93Yf9+Q7ItRr3eGtBHWIUFwkOjN/RXuvDnYk7AHpjzgNtcU2cUAJt/n
eAvuOxZfh674AdnY9k45JwLBXlz8SDqn7W7tUgNuAmFSRbCvDzw699dQn2pnPFUaxgPZKdr3DJXL
e3A/QZDu9AVDr34s5588j3KUo5paGNN2T0HLzVS9GSE2KdfXd/rcezgPCv6pqDBlwb0LsjUF4C9U
41LFq+iY8lIIpvl9HpQ4OkbgUtP+EidvifaJP0Dd9FMSix+JE3yTmEcWA/E35Yc54o8g7fGb3Upm
R+g3QTHPuHtrLzOfQClE798R/HVj+bC2ivbC0hV2/fTaT/AkNsGcWXDD5R1VPJlLGsBh/FUiAh+4
5YxQPkRMcihgm1fyou780MHOvM4jZCfEo7wwSm0wPBUtsg/sx8lSY1fAFkNYDWkX9w1jgAF0NcOZ
ZDEuj82AjhyzReIYhIWU0l970YRvP1zo3TSVX+UQsNGF3o32mS4fS8AZh5zWOo60UwF0mZZGsRCq
KXJcD1HrqBVwa8bnB23gVS9+m9w1v9pwYskLZVbDmE2IF3Brb2o+fjrP/r7uEJQN5mYD7sXzupNl
LWUYsUk628rOIA8JsLvOdfsSb6+hIx9EhAvBktCbNN0o3z9Rk2Tlz1pheAAH3oaoQXF8njwJLQZ5
XwMKK18ghMGYMTiHsB/ErvT5ILwNhf0rLrJ3qR5hR6eqDL+aG8M9pP44GWiw9JhXN+oRgo93/+pl
LgVEURTEVxKvSzIp3Lj3UnYy6tdNvta/KagRq0kHCXvYg8iK9ksb8uXsmFrdhoUQfarfygLJPbWR
bmfMIhxi5AbfBDM+u8afTM6qySKxsS7Qo6Ecfq3IkHQHM8Ie/avFfGhEVCdoSAC6xxplQeokR1bv
kEACyzREwkykt3rDQizjXObC8pkfjA+Z7nI8uHxq4jr9wcKHUqRP7RGanGYjcGM4YYQoPpXOFs8e
i2iUbaoD2AAYD8mIaz4igdeI/8KZNo/cCEzseDY2Q050siv7yEEgzx5OjBYytJw7CZS2O0mSjCmL
iJQ3B8xC28y4ZlOSc201bsocVwOj5R1BFh+Iw2gTgUEC7oyKdmiHwtazayi9dL34IUCSX2RMzLf0
lQuaaWt2vOZWAdzY/+Y6o9IK++6P2rf2ThRGRIRtMIrIwyzddtU38DSxXts4dzQoyq0ThAw+R5L7
uOgf+VFXptGLb6EjC11kYjF5JQwgue3w+rgmO9xCQ/IVmX1cGWiLal/915UIwJ7GqY0RSUQjAqX4
TfxR72P+2bfh6WFox+huYAY9Uy7krDKarKvEDRioMp+hLc8Lt+tsZPzaV3bSdJewPmTuOR79aGyQ
U4VJna9w2UaoEUYVdSQmfeoa2nDc6hPu88raQrJ6H8kfNVFUg9nZOnDxVg66a6AoHjJkPdw+VNRY
cibpTNbx6I9A0iRHDDLEvcPB7DFctLb0cW1IVbhyCkNY7zApjPjr6IOtSwHoxx7HqgVGWjkBMSiY
vLh5tkxFIboCZhmBdx7xByjcRS80zdlcixEFeXFj+Tv3xSzQHD10qFfIYlEPQItZvY+Ofhp5fiMW
Bu7U2FoH9BboqbCeO0j8DJxeTI4K5mU7SoEEDyzP6JAjxb/fi3PCYBrVJXDPYnYEFX9QOPAqHCA2
rRj6FPhAol3wxnrpcbeM8PqxHE3UorQqGY9PKYv1LVIE3MnfhJyAu96nE+0tOrNM8k8yYT5zSq1x
MiOTr2X+5tbtFOkMesLCvjIkwv9Pq4MMSs3mAklabU4Pg1xXAoKwKd6kT3/WHIJNt1S5/P+g8AXL
/Uch8N/l9FQiW1kYhN6D4jJUQCfbJJ+KBNVLoyC0KSUhjUlUBAt+BFS27IYB5TOfFwIl7TPwjKC7
y8G3Qpzk/dZtYWmpPRdX726HXCp33B/KM0sqPGhj7USGI+RZk5v6vvpO11516Y5sViXjmV+rQcGm
7hIcyTKLkStcUPJsBGKJvHd6MkjnmhPTxNQOfTfgJ2LJx86Z9Uyh3TG4WMPMvRo2FxL1Ru+GNIPs
on1kO+tMtunDmhEQyvbdiFMc+Iscs7HItqyMQTrwp7Pv41/hmXgspY5Wks19oD5TqiWv6g0HzVE7
4a3S30lXkW/9IG4L5uS9vxpH8wsnnTxjmhN2bkSGB1dfadhZKUbZAxtjJrwL34QfwJYxwjlLkGVl
DQ6tEfan+MCstuP5gv5GPI4GypyUM7Q/ZCLU8IyZyvNdI26E1muMqku9ZhZnGUPwRE34HpUGbhxA
KVtjdaVJHtBDvL9Q4qd7s0N/OLq+6q/lvv2I1vlafsezfr0BwNgGF/mNJNAjzOflEgGVmaPghZkf
TyQqndGwg2+JWZMueL26fXLC20eed+skBx4RbMl5QYAj3rDBF07dBrOjtnFHNWtMSmKxRwUF/66+
gCGZ42aijmWrl80xFiVfHmcfgwTvzdzqBKdgMSYkknQWTgEaEPgEiHIH78oKLG2LMEjq4k9knekW
M2e5G+g4NTn28JwQjSZj9mxyKl3vi69OuATkS5Pt9CZ+YcCSxXG3trbMQKitVIW4rVFUj4PE9qnp
3np8kMKIv+JmgYaaGDjmHeb48ZGdaUMrq4Ym2wTXWw9kg/g58uo5WfAM8mAip6ZKOJjkjLG/w1/L
NhyI7c2YN0v+5tg8xQf/VXghCmQB5C9Zm+f8VT+nK7m2VfhOa74M/LlvBKyi4ycGsChW/Ve387/9
I8mFYBtGg4m7mjEWYOhBu1j6VfldF2jwZef+6a2TDx0SN6wMfhga5bhgWPA4gCI7IReOnIPapQ2W
khyEfvknrOlfhBRIW0WRGRauAHpJT0UcXchE16+xSJvA9nbokIx9TWtl3r1e6aAyPPY/ZR7RUfQm
vg8Jt3P0WpOM/v9sMDASNAwuhhBPgj0PimvdmErlu3oVnJU3AmX5Cv592UHg8Zc9ToH1xrtFdIQ2
4b9FpxVpWmJGd3HzWPI9pTNlHR7QhervzU49irf2sc7P129kev6x3YTsGzydqh3VkysFAEmXZNC3
iybiZpNM0IIgAx+DT5I+q5sMUSi25Y/uJAIlehGWjJOiJR5za622bsWGgHKeUiWyvRtGXRK2kHGW
+G85Mz/YNjONMFHU59mt3dw/lD3nMr8nWzF6Zh4KVCqaNGo/qVSvF2lfIATNXSlzhvr8hh2Wik7Z
92s2QPoLTPiIOyheeaM+sWCcvHDD7ZzM05Y0x2Hn7giG4oB64cbSvF03SH6wCYTknqPSPZYf9RT5
tbDTN5SMBtckNDsX60TctXrzKKDo/PIiMfXEcBYwFECjCO6D74owXoIy3vmztWX3KjLKvXV0d0mF
ucRMBtbBe7lMdhSv8S1cchoQ8RwE9t0cvlk+mrCvblcM+t2YlseZnXjYfvMpOd28f+MzRQCCq/4t
sCCcguVnBGzDilYoxeiwLKk94jl2RhsT3wPNo/OoAT9gWbbZBrNsKH4RSTLAoIMWl0jKmC+7HA7Q
n/h/iZUnbEAiwCOAqDli2qK+Rrhpj5QlKOdqNMA4X/GZcnckfWCYbY7ohLD9fndvckPpAJdZW9Y6
rg4wOnZKhQTawcXUrDBtoUnGYAxjQDEFS/o4BBQNN/g1W5XNCN0xvwktdXrJqCip3T+GKt7Np4wY
2qGMpoE9+G/vb3nPpu883otoTKXCDl3TUSEjdmbMCbttt3Th/1evADqgf4A2hZRKbPwaXsyztyzO
1SccbTKWChdA0phY32hJi4+yuUMplE+zZpQzkfjy8ZAee4A6Ln8ilRvmDjPArDwujVFSEjlsk2Oh
WQtc/HfV4UKdpy6ekZRUW84cFupUQytA+9sAvTRMmiLc+uEEk7OhzEQsWakbywuaVLScob88tIkv
IFRyQwr9q8NfQ9UP5soJx7qyUHpM33zBqfHin4HI5F8MNrTS7d4L5H30pmKHpA7UKwYq76kE2EBi
aIXhjF6Y28WY3CfwbiRa9PWoW8XZOz85GqD0ZB05K8PYicj545Gin4A3Jnaue77bwHehi4joNnje
BdcPBu8MAp+O3zHa9xwFnVv+H2fntRO5Fq3rJ7LkHG4r50AV8cYCGpxz9tOfzyzpbChKlPaWWmtJ
dHCac470B2ZLiKCYGNfOW9SPusEYOtzpS74qJG9eGronTHeZulRPdMRrpAoA/5zrt55ZYIImHa9r
LD4P4ftsvbT0VMip3mtxqXwOxljPOM0Kc21Kykxq7GOgBI0mHYl7PKRRE6cl8OKTDDgELz7bUGbx
GB0DB3RBSzTRoOCNSm1ENgx12ecmgo1BU55c4iWe5i/l0YRUg6UOJRdpDzoo0dQCoRgNmiiutOV4
xr0Ydjtdwq36FjCYYzaL7dtH668R4RLX8bH8ALOunRj7SuWceSDHDUJ7e8SD8ntPGJyGhWdMeb03
lK/ZCyatvk35RCdlU2ZbeSv8Q2OQP98/8xcL3l86wMYRGnJJsroJrWAUM6gQgcfb7YbqxEUGHFz+
PqlG1IvFG8amtFrjQQ91GpDLQXxmCwFTOjan5p/0UR5JDziX3/hNcKAwgPnVvSmH5LElpL6Jb+Zj
PbdoEoIg3oYvZCYQsKnkwnrKiUxGTmrLvwrZGdwQhimQtjWUC/+R/iuvcQG/HTzZmDGZi60giVE9
5o25PRows+QQDuTxQTmVfO69B81Gy8/8hAimvChbdpBfjhjvqmeTGn9kPHj4C5zbB9aaZw/sfudQ
P5j0WEcmDUkqDrBL6ODd0wdyinEC5QfBgUdxbdJ2W2aECBYzCx5xKxpKVEP+wj2TVNEKIlmlPf9p
k8ZSyoRIbo2KFZ0XI5vk7yHf7h+BiBfvfgjyGKPdkL8wD/2NZ0yiz/4fEXEQKX4nf0NVCZzJClFR
guE8nYcr94hw1Fg869ZcaCZJsSRJy6H0tBOD30TmnvXbTuSNn4+l7OsbHFIcAauReEppO/BZBhkh
7KLh0DMhgENRjelypS/ymhEc1+XttzuaeTY+2k/SPQ8NWR6mGAOmwVcNeSpcU1N6cHteOBNA0L4b
edZhRCk7VFfpDa4pecKVNALSs66C3sFWVbsALUtW2eWJZOBofS9wIj7RvSweyL28u+DVBDrDwiJ+
czC850/Cv+CtA1ztrb03EyOAkQk3e+vfa+ekG1Fb8LK7o3aizHkS1t5eX2O/vhAfGRcsIafx4/K5
fsZEGvgOJT5u38PPEFAjChNlsNQjJGrkfIg3MFJF4oUjiynMUKKl/2x9pNVMjZEPxAFl+Bnhj3yM
gC25A7iVoMThSc5ApSWjq0aH5gw5hh38wODPxmOVf+Gd6CXhIUVvhmScFhlJB0162IzFqLmj6WS9
EfENa8Zh3d0Xw4E+Qk6kEkb+WyStKz4Uq7YcMeFW+sHH0ATRgu03Yw2egxCJPMSgQWW9UJPj193v
CEEWHxLi5JuPPs1gjNrvpJ24hGg5Mw/mhg5O/ck5pRBdv6qUiObdtklnxQdoEOuu4tglwsI6gAw7
wv5SmTJ36J7iT34M1RE449JbEjHdu/LVWhWH+JjfK5wH6DNwGtlr9rDxGsxQmkhf0Hvpxxo4oX/y
AvjTHkz3OvGmwDfRdzrlYLKlAzkeWPqRhGgGilOnbD+Yu/swJIfWA6/vKO2I8cASeSjArPYZIs2L
uTEn9dI+xstqri+dpXmSXqyjNWf1J/vwaNGDHtpdKbihV5v4Tw5jUmCPYhy0MBI/9h/eu0h040+L
8tQpsRTUPjAYWFcn+6547NCJZZrx4W7B2RraDdyodC2ZVuH9A9obAIPSBcBRM7uk1U10g8KNcyeM
pDUVVcSTIWM2d844rEWzZoHZ99IF9ntrbvE1yv050cMJCL45biJoOMuX89CmVYOqySg93I3Q7yrc
JXtWw0RzJyQE9HEJ+FQcBo1YMnMWN8EabB9moxDCSOkZS6JURmPQniA8SHLicsj+640hFUwBC2H1
QepI/+UBxRmEHDWoofaOzLF1p3U0rtXhl66PvHReFCPhEVlZ6w4YVA5EyBnaTw44YNz6+MXuY7rg
w2QcVBlJqZuD+E6odt8yiyObrHykPEYf8Zr+qHAsnjgR9VP+QDFO83MTr8JjKa/FBYGvI0P/QL0E
ERKHsh+X0ueWjLQFhEToQbVkwvSKJYKycomnOqkxMlR06HD/HlVvABGUs0r+rsC1HTZ096jdE/UQ
KuAfrAd3rDGVPMd1SKevnQhHVEYyJJGphm4VYtcO0P/5eJcQdtMQzF4O+HjK6atYnWU7zjb3QDfH
Ovs0+9W7fIPw4tK+c7feK/M48FrrSB7XH+RjRDQX4OY4QZ3yTErP4UP30nozuNNioqnj+JneiLvn
oDjHC+noLDvMivd4fJyqd/XEeNB+zw4kNTI2g0vxvXiHfQFvWZvqfGtaThsc5Oi9eAcTf7VJTv+K
aAvMrx2l9+bd3+9CG/pqvxayMvCLBq938Qso+m0i2GRN0soAhQ+cwh2ZJAIRXxKhlDUu0jnxmsJv
aOnui9dCnlPC0SlxlBU1CtmsQ4b6oTwiFMT5SmvDPHfPzlbbIXjpc2SSuJsguENKMJKjaWciqjQW
JwIsXGucdvcptqb/IrR2DvrMf8FOluZ28uhvJ7cEBJBl+fsxpQtEQS9rdZyVAoTtU//uxHPnAQhT
tVJCJM2HxM+lvzTgVimqZi3FTTHV2bib7pOFkZ8jtCQ/YSIOMqfGgspR/CwQ5kJH1J1aT2zI9B+C
oAhLZS8CBjyUt8G4fKTiC/9FyKjPh66yMfY/sSJ/U9ZUwFShT503Bss+/O38ub9j4y3auyrdlp9o
9cThKjr3HCMuAz5ayJOhWyGgCjnFRHpEPAin2jMU7kX5wO/TC+uFKUm58lm/qhvv3fFHpNbJPpjU
H8jII0Y0DL0beUM6yL56sgi6E/sxOZUUkjTxjuru72WlDnPbX8sKGq6KgALOvcZFjoIPm9UXPqez
Ass3GfHi0m4G/QJ1XOZHvHMRU1d9Va/dWTLETGrcZIu4VjaK3+LHfuc+eMt+7qqz+JPRP42z9ljM
2nRsngIkV9wpk5oomzZvFq6pQ4tz6jc3NO3k3wwSjvhvj3ARYOLOMLK0rvtD/g4e3XmM36WTuLJm
Dk716tKeUYGTWBTP+t44VnThbvWLtCtrVse6UtO/VF5E/eIdlqkhJEWKyEDKNPopCRaKO6UnkKI4
4U01RGBphT7Dl80QLP6Sg0iBUHJ8EuVtEqVV2C+bd3Jca3sgjXHfuFugo4DvPJoDHEnOHDVI8FYU
KKhlEsH34CBGngaodUoN6GMzWqFzOAsAaFW72L8BlzKuvGAdrRgEWyBBqcimsIa+HT2sj8hwY/LY
3hqpx+jT3hp7lsQGp41duewerCf5U18xWvQP2nv7zkG8jA/Gk/ipzGTAqTBTX91n8kDxAeVMGcbF
KNtR5u+UBZ7o+bSYGEeFpIualo6Lvdf3EY3iGR6Kwdml50BlhCfAJ0mO1I0CXA/YMc6kfgG/2d8D
3e63xD3SpRujDuvKifvjsS8wGE7o15GSMuUPdtkrcrWkfRyeL+HBHFpp/ZP9mZ6BX9Aqw+QaQ1h9
lHMQ51S5yQOTMg4kml+tPCIE+Ti893s6OuTiErffjxqEn16NBUj5mL7r4xDc1aWGOlY75BpwUPo7
BlVA3h30s8b5K4V5lZ8FZhX06ciLj/lbeoqogtfIStYNRnKj5hn8IEUR88lEoYYHTj+iRwoSAuYm
nqEqsm9D1wdxDtlALpXUBPXoiZdiczQCM+nQ10KK1QKwMcroryRjRlO4Edk3SBxfSPGfZw5a4MQx
UdYsvA6+NvS39YSlZpyltiwekFGOn8EHqUtHHVUzDj1kYgQa7ivjOb/F0v1KNH9dVjMM5KBMY5iF
/lzGuW9Ygha24oE6pc2P2/AAF5quRbluDoNhutzNgnKp9DDw79tq+fdBiyr/r5OWpyYHHhhIGKWI
Q7X47alx4RPqyujEQ0gTiAaiT6GhM9h5lONNDT1vjeb2xqDnaR+0Fqs2FR3nifxCal6UMAT0ezlA
mmWqIr76IqVbE+3wjf6BiLBE7uYupYUdYycHMbpT1k22TmnDAV1fRAtJeXPSeXWnu9vaeEsYZDri
a54ek/yO/2oC9bZ7MF/QKXc+S3zhzj5QALrTOaXi2FPnDIFoWZwDegco86Xlgh61g//ae/zUJKvM
P+XxxmBM5O2GXThJael4C6Fd4YpSQaDSHuEjSUA0jEVpvUU7rRr7yoYWkKivzd6bQWrv67UdYRpO
V+k+ewXjYfDH80WQrBUmQtbCdk+1MHG6BTJaIL8ThnYZJN7irEfvuri3+xe9H0Mv7dqlBey8nUj5
2UPX13myRZqi2JnJ2+JOpOnVFA859QYw553AlKyiE0HHQ8jplESIeCPyHTs40km093jIUF0oUkw9
7Sx1TH6NnhxBXpFTzL3xh88I0Xp0qmFgsvQ8MMvygy19OtKDoUcz+pxK1QzQCt+eMfwGHrpToqW9
7ALEHxDGnQHrsWGARtvgQ/L3lrHqYcl+WMUj6Um/aN/Qhh70rx+zdtE054CUXQ/e8fVwwjlYIgUo
gRDcS+neu7PoSIqoR5AaxagvD6KDrzETQV4owwqkdCvfwguBcXepTJ2WelSLJsVn8JDl2SK0Xmn3
sKqQTBJXAX3hoYVTR9NGKaaKDNbZQcVCm4nVhkIJbWJvpk45wypKDG9DGKseOA2RzWNgQOKbbhWm
v2zeymAoz3wpp4VJoR+/FffiVNiTVNADZB5Q3Sf3iIzKz8FGfGqbCSYOpD4KrQIQTnDxCrAooNiH
Wb1+pgJrT1zUi+fqMfmM3HFFAwOdp3RK6w/UYynMLGGGsCxEGpTGnX264lDrP9Js5D3Sq7K9ZQt1
UpnwwVtpNbQS8qlFAp3PVCCJd1gXe9VrID6X8XOD7HuECpqKxF/vbXRafYYJVp2FTaAfZ2gP0VvR
K2PsVSni24x8WRuMUbOkm3gOwsFgGBmxGlNsiCOYOu4OaU0UurvkHNGBrDNlJKglY8TXDGZxAQxH
ROu2csShUZ8Gqyz15oLe76gQ+5B33qwt2EaDrCV/pOgPBiNGcFAzz9xLR1OlIT5YgGxt9Q7KVKJ8
COWrS09fQ/AADaaVks0bEk01ftV2SXSXpqfEn+oHjBlL+0BIEIRDKxxyD9VKZWPa286AH3LQYM5O
dDZEo8VLLXg0yW2CRUOhilOCLx0N/IZmtLzLO5AyiE2TzMQIdNKe7VDVdssMYzFa8doaZShJmynK
Cq8XQ2zH/VishAlWaKg636Hv6bb3qqqPRBdZWeh4kYA5bwrtYMBN+EvDP7XSMaV50Qh8A+fVi4Yq
JQY0m7BFtfIOJoy9xXNuZLwodNh0aPTqU1XsCxIHX4Uix5d8yJdbfSUKj9lDjBj0oNbitJg5zOEs
meHO3UQIRsyCfXDy+xXAFrgCzuyfsQy8fbWiCVq2j2nzqIJLoJp/wCZpmcIkOvchoAcTeAsiCmhI
uXijzvODjZfuHO/CtbwS9DdaDglQxaw9R6vQmwfODC0PmZKkdna28kxyM1iz+2ebGHinnpL3fhbs
IGewUajADXNb6YgqTfU5YzpAldRz2gxN0U/hPUUt8oRobadCClnVwNPrFeAEA16FCJuZTATIg+tv
qH2MJ0Lr1Fu360T+ByfXre9DA+wh1R16Yuq/EvpY/i6a92F9jye4zxHkTmjImRu/PEj0RZxybvov
mg+BF58MGG8CxsrgglK/Hdk2tnkiXPg3R26RxjlY2UOUPrPT9FxeFlEyCrR3eR8qL416kB715ujC
73+imDB2jMmydIPmWoR1GszGot4yCmLABZ7HGHBC86Gk0Nc5p1YTvgQ2/FegyIuEQZ8gYaywgo2h
pNMy2BrZKUTTtTjBerIX+acOwX4rJ8+N2yD/tgvoYKCn5R6QgBOeEQcr4icP/FUXZoj/7Zz8uRIP
j1b2Ru86PzK9cfmc/twx5ymWFOqDyhwxXrv9lg1YuRNQzASRc4ILV8QT9oyqV47mjnOkVPHVi8fI
ti1qZNzvxQS32jGKe/jlaOoEopQR34f+XHDX/gfjeqeBpISSmvBG4wIjVJJabOlRIGePtDijEl+U
uefN8befBdpro9xbDM+7dOWU7aR7k7UlAwcbsV6GRNZZo4RAJwZ65khUl5jZVNEGISFn6yvHqWO/
CebaKU/WEtmBSpoCr5gX3cRpYCUesKtwjLVmzit/kVt30qDVQhdMeaThj29FC26roiX9IUhr22Eg
0EG8cfZVvzEanm1R6Fuyhrx/qv21SoOeaiSmlbT3ACNCjtOZU/VLCA/QYML8pTGPJDk9Taoew+ZD
Kq81MLbBrLbf/068pKH6+pX2fcu7hjT/e94lh0UR+hnZJnQzbdSm2/49XBrvsvPkC6+cVdp0cNGW
AXjQ1/EpXad/34H+u5Ag8zOlwcpIVGWaoD/vwFetJFMS7sB+EO8Hxm45Ux/sOY51GnNMtrH32tkY
BAEwOZTqVGcez7oI0BWIzaVPx/7cCTuyN32evn+yYFDp9lGIH3tQnNtynm9khjpMAYw9g4IUGYUJ
ijNAwD6IUALGvJCQiOYMS6KxSnC3oLT1+UgmcxFRRRFg/MWD1Fx73ypHo3+BSqXTxqQTkI7VN7F5
yG8BQv6TCrn8KIP+pgyPHCUR+QJhkQtC2oUenT07WKjWrgIRM0WrWweM0i9wf20PxtlF+Q3mYzXD
EZr0DA8TJhiI1ZAH0PmhlWDHK/uD1Cf87EDTAZ5edk1EYXMqe2WC6kWdL6uOAwj2Q/Th0vzRp8kr
nTESJdlcJ7tW+XDVh4hcKNwPbdPBe1wU5zIISWrNem482UjZhZ9Ee3lVTQknwjboAcsiMFiy1+0V
WIJ6XdVHDxntBK6mv8ZIPfSWwLNREJOsx77qZoY4dd8wglLRIITuypwQmbAYAroxK2gyOt6OIAz9
0L/rP2VlrDDYGuUVPsdrMMClOAJfoWBelKPm5FRoLM00YZoZ/+wnE2pVu2ZuHLRPaHkz8kDKwHpV
lTvTnLspEgf0kzemv1GH7DTfdqCVj1L6SSAti1lYzHp0ovNHWsIplQIfQphVwspHbBLq0FSv1t1a
Qu+6/cR1t9mgMsbfZpTWjuUNsKtq7lH3gsVzo3/0zBn6ymtsqkGL2/ICMWQwvQsAKIF7Qy1P/g0J
N9GfgW6Eb6CkKZctK7VqtDDrPYwIcCWMeJODCwF9fB2xA22qBZsawiJttnSHB7ScPxlU3hDh8bWg
LxFPaSLohFdtlh0UZvjWIqKwr//9veela3sesC1LW1RVRdIueiaeKkcwAOvu0Eb7DsZIMhdQ18we
HWcZ9MyqwGtB1gR/kIEse+srqIbpjeHHl+/mxSbTJdBW+JIi2CF+/f63k68slMQp86Q7NAAZkvRg
5EcdjQvPRsE8fAnpTUl3kjnC1cZSlhEWsuGLmU8QnTOyT7d9K0x/pOmAadytFC57Obtxf1+93L/u
76IiDuq6oLGUdYeSqV2N3NfBq0wGhAfBebQHjib9iVurR/o9lIW7LurGIHIoKv/hW7+9lMhXuqCN
eCl1t0MQR+znFZLwxhSnd4Qj7fSswiValtWG6UgKDvrvdXFFyIrLI1iLgSxSUP9Bz75dXmk7LTP6
uDu4sFwpoEx5LwIi0WYe8Moaj3tpXDsbrWUCjoOIDR4eRu5WQlKN2UVXq6MMcQM00sRtgLdTfVK6
c+PdwaMtQ3i3IK5PFWFOwooLho0za/yZHG0RKnULPjriUUF6I7pd6+Z8f6JLDmCnFHITU/oczHzW
C9uuPQfOh15tTQOO8Qz8YYZLEuMRSNYtp9nf7/PXcNGEkgSnXR7EXUwE2H+G1ijIqkIzynAPoKew
sJP20HA4yj6+bhSQ9a5FTuvvK/5q43xdURV5ZmOwUbnY2LXQBY5eZFxRPOrqsW83vUjgQMp8nt/q
vP5erOQMoghiUudiHHXyz8eTyrRBbCUI97KOZsZH350ccV74B7ndoqysepOSzjBhWmoptgUO6Jt3
cOVxf9zBMD/4tl5LwZd1oeAOYhQaJPvOEquFSVjMIOWbAWZp67rcGsCO/UwjhYNMxYhX3nqouMr+
PsnMSc7M8+9PcPO1XHz1XoiUuMxR8c6H3H1RIEiXI+Ghrur+HQnzGi3vFGYMZFMmdDA7DDoLf9+C
PLz5H2fX15cZjHglDbLt1+9/ey8aVOzSsNxwXwgbnYZp3DC2tShZm7mSwMepo0VcrwxnLeRzx1tk
7cR0t4h/Z1AD8mJeNdhW4CSDhN1EFMBH3/pwV7+brOvsC+7wl9x+JziSWdi8Ipx9QH/KMr6Gg/K3
xZDEe/77ZVzZhLIEWtYyTeKMYl2s0sSyE1F2nWDvpnszmDqInrA0UVxCSGyOsn8ODvrvK/6W9+T1
D/xmqFmSovwS/ha6NBVSUff3Qqog1EytrN/RFPXco1uCq6THKZj7Eu0Hb2+YzLKB2rRtMhdtY+4N
SOKSSdfn3/f0Ky+xhkCPRiEN5mEQdNnWrmMn9rS29PdmJ6xMWcApXF+FLg5Y0SvTt7UfpLMSRooK
pUCM4/l75XabRFbWBQQSNY42ovRcIbvGuqVaxDBCqLaOJ68Df+XKa19+cQEr/n3Pl6vkv1u2FA07
WU0yLxFKlZ9rdhRliGHLR0X5x/AHVuupkE5S60zZv39f7TJx+7oaeu0yunQMky7Xia95ad5JcEB5
IsPC9nHro7QI2k6jF/r3pdTLMD9cS0ZLGWF4Edi5crEmNTF35Vpt/L2qdRMhX0h9tvQyRNzcbtkl
+sQIniWdKXEnjQrnOSNRzfN9LTGkQsrdaF98EJoaY24TtE/cgl1u3jOiV944Y6c6F9lelB4FWDcW
yK5Gek3hXbbFS0SjsslrZr4lw1EjmeP1EAZzT2UY3Zhb9G7yPHoKILQZ2evfTyxdTiEvn/jipBYU
q/UEZnX7lvHtwPPz74pqj7VBATAaroWnPQwnYnRjsHG5+b8uayiWjjCnAcjmYviZZa1cF3Lt7+MU
IOgZW1cOGs+6azEaaYoTs4S/n/OynP+6ngUVmSsaTJAurhdnjVJWRujvtWzZ0KBtN5K+vrlUf4WY
/y6DU5pGqojCwUWICXSFQWjCY5FY9AXnN/D2nQ+mEd8QVRvXLA2iHeJYRXXI1RqZrFsh5trelK3/
uYOhwvgWYUyvkWKz4A5qGY0MePLaI2uOTMP3V4gG/v1WfxlzXD7vxWs1HLWzPXX4jP3BknAPCIC1
Tpv4NZeePcceV9mZQYLUnGv9FkBs2IrfQ+lwabSSMePW9GE2d/GqSz1PEgGpGCRV6FOI2NFmZ9k7
BtJTFmPMwZuusQ1tdASKk62n3fBPlq4dFdwAY3sJmxhcgi5etAvPvlVcD3UiEVUDpIpTutDMeVLD
XbWNtBWAkEfx3KxM2OL2JOqscQ/kuwY660XQoDNqBwnXzg9FPWUkY3FLly7Z9iCw4wo5ZgEgf42L
qB3sU5W591TB8E2TwcLzvFnFwMpk9g+aTIUm71qHwQNGzxCHlAC0osnQuS9BDpYSFY+o/VfFGIui
H+y/OXRj2fX3btnODVuaIVe6Iv/NrWe7hQpVqZu6euAoQ9ZxVKMy7OFe6FZweiUF9y9lEyTRsrK7
eaMXUz8BedyImL1qOxsMOQ5JpTHzyGIiTBgVnfIfBHuPU0lJO8WT9UPnobVgPjpMMmssoDJfnUh+
xbBwaeDw46MKaxfCxMoYIcr4YBODvWdys5hSq9LeatlZ8XPSEv5b2e9dtS+LE5OSJkaqs9rncBGa
Dv4uXuwZYKQ2sJgEScxxAENbFUbOSH8qBkpNMipX6UYG5Y8bMA7XCOq6H0kfLXxNPyd6uk2YzTeA
vY3QXbjKXYN4QzJozfNKzbCZqfC0YhMOHgbJcofqX3w//EgW3jRpQdy9sc+uHJf0vSzL0nVVxQ3m
YrFLiiMEosFcYTBiKvxPJ1TmmWMtK0Pa6g4Kd1k4wSwLybrOPkYqyhx3HhC/yolx7kRLC0hXA3Ba
wAPk/3Bng66bRk6lGuRxP88bK9E0G3MAb69JD2g9jE10a3XFfkJNBr2iftp3IMJsa2nm1qym7d+a
5kj37h2/wyR2ZUeHKDwZ9qqAUnnjzq5ENlUH4GNJ1Hi/6WNZplaC2vHOOBgsalzy/ZzwzGpqWM5Y
57BpiADsjL8vrFxJWJCCAadAoJE5Iy4+lm4bsaTFtrvXMZG0wQy3DmxFEPLoRVURyA4wXVmZzljx
dFWsaQv51ZUezealiiCJOHuJzqWR5hhdwqykte8z2SghOFa0OLsYx2DGjKabHwpp8+7S7ij9eqsl
nx1HRlE9pUm0iutHlaaxekPb+EpwUakoMQRTUO0h//v5sdVOdRStNtyhsOSc/2+7+/aJaX3oPfz9
Gq/Flh8Xu8jFiq6PmzIZLsbMR7LB5TtPufXCzmciLsC5LB7Y25Ocz3qrDLoWx1WL9YzzlmEMRfvP
B20ktSFrEdx9KW8M7Ijh7OBylooTL0HZc1uJOH9IsHj7uaO8Gu1Kg+B/4/Gvbfnvt3Dx+GHrhHUp
+d6Q9qYoJBA0iuQDDftarJE0AO5uh7vQyeZ8BbfYGbmxk4ttizuo2ZjLAgZSwUS5TrQbO/7WfV1s
+DjK0fAsHY8a6ikynkjbWmUhGg8CCC9hQjy78R4uYWTEedXCImZQpWLpfbUDvyU0nigVNOTYTWqx
0WDDCOuIZoHbvFe4qePc7eIiZNxYe/KwRS+Six8Xvfj+WqXV+Chx0Y48IgITXDDn7v1hAo8LFECj
4CUDemD31cQPgrGO2ICnY92kuHMVJpaJzVEAOjyVn1PppUToqAe+XkKcaft7Uc5u5EJXP8m3V3Sx
VDpDMULJttx9Lm8CYedJT3wSUnjqQTKK259Ev/p2wPUNCidAoi4OOCbobTYYohF8IdAph6wn3AIW
Lvq3uMZltzwEKJY53n3XxlOzPsXJWwNUK8/wsepvnLa/WiqsD03koB1mdQaiK8PL+bY+Qq0pRZRl
3L3L6H8Ijzqg7byzgObTNB/GxcqHZmxlRZ5q1b0fJNA7WTbRSfIwMKCHgtJWOs+osOMYwkQB6xKp
w78X8ZVzEx+CYSVDZEZU42KUJ+upliRq7+7ZwdiC1dWBQ8Qz3pPgdmJ8be3StZdNk9p8+EDDzXx7
IVrgiwAYKncfh/c92TfqnL0WM5k6NN6LXkNOQU6ojxeqvU2zxzpZtVUBNWXvCagxEamajwBfmNgS
JsA4ApCTAtQTU3NunCO/OsBfH05RUCem5paRh/15n4Uspp1riO4+8R6p6718R66nmEygpceoP5TJ
h4enb/Ioo3V409Lv6hfRaeh/9RVQvft5cSW1nNpoUhefL4x7FqLzwSWFYMEXiasbUfNaNNFox/7/
i108aZg5tauXXEwE4iluJfFQp/ssWiX1JG2A/AANELaAiwz2LGco9/D38vs1Mvl61ZakkUCabJFL
SwKPIryp5IYDApOrwlxU+ZiClDXIoR0AAxpiaHWjbXOtscUCJH5ybOu6pV4ECjHWDccPW04JSDpR
9IbY9iDKzAFOH7qzgleNvoK7CwaCMg+uZnjLysmM5NBvB/mFVTSUP1icCYzh7GUQHMvgRXDeU/Ep
JhO/mWRfWxLf7/fiVPOsUFassubMr++ZL8fafoj0xkLBKe4Wy+9a20WTaDLxetBF/6VtkPR52ujU
FsOSqMkmkh6l0Q/iuIcxdGg8oRzEMuBp/14JVyKFJim6zFJU4VZdTgYsJS1CxYrIqZjtlThZ1oO1
o2w8EKlYBGA0/r7eLxjFsPIkOq3MImQJNawhlHw7jGSy5KRqmebaCj4D/2zUfsmkSBp0qMVN/EY2
LpPlqh6oN2To+nvPYXq8lZxbacSViP7jRi4GMLEvOm7cuCTl0W5Ip0gmJWqQBGEXNeIMhEIZAulS
oA3qwjAREZOX7OZGHHb6RV6hSYQrSYJeZtAM+vk67DyQc0m0nCGps3TUDCDw0aQJzCmtbxF4hQmb
wkgOnHzlrQ159dtrXJMuM5yDr/367VMkWeokja0ivqjc1SBFGpwlK4Qa7aUtZvjGfrWQ//78V7fU
t0tehCK7jSrHD6hoBt/WhuwJ7BAsGPp9+vL2yx0OlN8vVzdN7JrFQXPw58t1e8VQaleDYBl9DjGF
8OVjkZM3c4Z7FZB0FrlXQ4oFoSGgL3YroF1JiywZOVMyIgU10Ev3rqYGAlr6BF4uXrbZTJSOlvxR
6CiF6+uQJmCkwpLSxSnKtnmYjU31nxc5O1O4NyHG/P3mf9Fb2Hjfb+YSPWQkulGERQlPDY27Tes0
d26uIjyxZqzkSv3U8GndiDM8Vsv6jgRosDJ2sB4hYQALStpIaaxVx7/v6tqxx11h5UzLjFn6F+bp
2xrMPCfFD4Rjr0YyqfQmZvHA2mcJlqjM4nA97H7M6cSnG9cdPv3F0rAwUaamE0VDYYf9XBpB5YeK
3cfO0P6tjXfGoVG/kmmUrR1ANzEyYS9wCFgVQTqkALp2I0vVr2w+C2ld6SvVoVV2EQz73qnlNBOd
vQwMX/lwpC3eQ0mwZRUK/hzOvIvZewddowXfj1+Wv/LSdUPnP+OeYexaoJhlpDrxbEVebEVjOUwx
U5n7Q4cOQSumhk67VMF++Yhj7gpzWdVYBCLxOS+ztavPAmftIj7oLYVspvhHP1/bFqKILzy54JZA
qFqsQOZt8RCDu947+pZYoEgLzd51+I7K6Gca96k+wHJpThbqHuk6Nx9X1iz0p39/rN/tk68DkneF
fKOJwc/Pb1UplaNLtSTsSFagv5TqnrPRtPZYbP19od/f5MeFvkjA3xaj4WpJjryQsBu8vrMRBIAI
BianRjRzrdve4jeeS7lIOcUSVqrnDwM+e0b/hI+Hj3lsPKGZ+fdz/T51fz7XRbrpVnXv9z0vUEZV
rN+LiE7ZSzf+tD5uDgBuvcKLZZ3XtupZNq+QeTYN065fFYiKJNWW4rxJiSrxjVL3StUwPBzmT6KK
HTwAyZ+rwzOlXjYFVdglPchGD2R4TWmJpCvQRVlfDulTGTzGSMoxaKE/8PervZJJc3lGkTT2ICNJ
5sUDx2aU+6EEsJK5VQ9REzd6skQfIdnS3gloLhPYmQrcOM2vLp1vV71IG1Kvb7Mk4DWTRXkOiL1g
mgZbxskzutN/P+HVL8qYCmon8o+/Os1+1RQkKbxfM9rB2MkQLFBXdn0eppaKswxvzFGuPhnZoaxT
qvK/i8o4Fv0w1zTWKsloEr5L7owooLTb2y29330kSnAGNrTPB/TfpSJrIBsu6S/bryX3US3UlwFI
uTOq8BiBHAxKxyT6nMh/v84rXcyflx1ewLdDRkzk1CqT4QHljYKURbllTlGKH8NQkKOtsuYGcOvG
CBEnPP997a8K+mfUoxFApv8FeBgaNT+v7ZS+49mlJewiOFvaOyqJqjjXs4cekL+YoF6iborgUfI3
fX50+xOjSk9HynOs5k+m8BJn73qajgoRtX7ogxr2kzFAWVgZBIoQv3N3gcpYqp5sFRjg/z6ZwkWP
kQI4LUNiaVyclnIT2HHt98KOEywAorOki5+gwkDp6n1ly1mG2g1EECq0LDmWTocqCgnOzazud+ow
2PnRflSxMdBh4P18iRLgg8T12Ht9OwPNxGDXtE+9BTRgo2HuUOyJqVZyiJVVVq+Z5SGj8Pdn/CWF
wTSXncFI10SL1cIN8ucdtIGXNZKVA+YGMaTS0Roga5aH8LWFnhYjjbI6kMoZbj6SxZ09lBU0Exxt
Sj4DEGscoBmmqeiLcTzduLWrLwevWoTvdZkG3MVXymrL1dQs5fxP8klWvhmQawzEjHIqLA0CRlvg
bJCNOynbltD7hiRzuBMxXenoBvx9M+bv/Jv39O1mLt4TyCoN176MxKE5ddGpL85ehi3cxvIwVDXP
BdYaZu3QsAQJrpanFL2nwp5CL8gZD7ZMEG3UyCIkA1NkllotO+KDOK66QUAYXISEi06rrP4faee1
HDeSheknQgS8uS2WL1bRiKRE3iBIqQXvPZ5+v2RvzJAggtiYvRhFT/dMI5GVOHnMbzzFvIZNE4MX
suWboQI5mAvZJdTUs3pT1Y++/k/GdHawlXsV6RxY3hAMQaUGqEpY1Tk21CvukItrRzsVkQKUFWwn
vfQpEoVadm4S682WXo3A5xHIC8OGITS0EFf66rHFpEnr4ZMh7uNWydW9E/uHAaxiEV5L6Y8KebwY
rf0ofShI0gxmwwNQeC1/6s1thSxpgWd1dIhqhAtQe/cNZLBwQ1HepPhNb56+/zVmUn1+DbCqpg1m
lsA7+TUSf8wdPOpoR4cIdT6Q7gxMpTsspunvMTNiduLjVShX6tKhnMt/NNGcNhzGVCA+Pn8vo+oA
5a3C9wSSqCtAkOMGn98NsN5rpoB0HxpwF5mXr1lKh6FGwJF17GoN+nrTGa+Fs5Bpvlv5TiMxlw6q
kJawu7cmt0DlF6mbWnwnsA1YTJ8ftfScwJo+qOqd7d5q1jlBhQse1ghxHM3fUXpBlTGkpT3Iz468
NaEDhQpeLyi+MCY/+dZBc+9BVdjygxFfd8nPsf8jIerFPotCob7Loiej+lknZ815tqsXJQJ+hM6u
fpAHfEnVP7ZwMRg3hffaOTdGhL/1ycJtUf9Dqg0qVddeacE1ubwqzL+VfTQGUoBrw14nINPHk9Qd
1OtCW4/JkSSr7hfqpdnTg1yJYpHk0TOfmsYqjFcLQ0lJ88I9FNSW36ZhzslNtMNhyJAPHvoz7v3C
mZ1Lfj4+VfzzD5f1qCe+k7ucWReHoOKg6OsQ6eUS6AHNousE3D1GF8qj39x2zaGUrnP7oiJj5p0g
UqXq0hU4lxvRJWKsoXHxfAG+qXarDn3nU5+QXkpQcFwnh6Vw1gAa0C9kFBk6xhUCgrTKyV16EfKg
b7dHSveuX0q8RY45PcL08iyKWEt1/uXmfNibQClzNZYU91KV2xLZIo6cGvwJ3L8tslvcgZG6Nouz
aFx5x1K/9J2zUBd+YeKLe5CJvu2QxEHjkCepf5nGhgyqQ7pYBmSMQV/L3i+nVylnb+Lwl2hoUMkT
WZw2QGoG5Ef6YklPthAQoVp+/F/OimMiUMXogmM6iW/W0NtmrzruhYYio8kwfx7dO3I7JXsJg2cR
XEosxh0Kbl8F0Qq7HBgM8MwsNa8ihCF9O7oaGAYtLEsUINOfSaQLhm0hFkBKPTnCRhhpRW25F8V6
TBukYIi5zNDZGTBgfMfENkNDtSfbszfjUpt17sh+fPqkUMkiX+2d2HRFddaY+h+13ZOZRGBrFucL
c48yZcd6BxHqoJ4/v2haM0DSlBxDtux3UfxJ/L3bHFTIauRg3+/pTC9NjG/++6hJ9E561UOIuHIv
o31GdNTekchHGDtgr1UgQN0j2T1iYwqMXGNOH8r71EM7I8Q1pH5M1LeYNG2UpPXf75c1F6ywUTV1
EC6ADb/IDRfK4FYjG3BWzH1u3TfdnnoGldDIfVzc7bk79ePDJqddlqOhavzEFXVvOz45SKTyrqLK
z85yFi2d4pm8Eq4L4wJ6hDAmpsmDYZa2W/QEG7wFKnpA3S4qrrFUJvwHIK3sQxpvVOW+gTJvbSDo
ltqCwtF7Q27yHZG0aOQvMtFGnhamtjfaSWyP7kXOL+4ua+gKUfRD8sE/NyYKH2EQ9GigPOfBT1l+
crem/lbJfwv3mCTPdr2jq2oWz4RlWmS+tA/tnZJubeRTKoxQw2v5pVKuCnUpRM58/Z9WPcnHzQKv
HUPvXdE7k4vfpBVF+ej5RxUcWLUy618davI4FyonNu374zhXpjBhpAqgt8uVZU4+yEH1qj4Ch3CR
Xzz/F7VlpBxSRMyLnxGsUEPeWeqhKxDj2Ihjox86+U02oIPvPX1na0t198x19Wk1k2+2tYK66IBw
XGJ7RyuVjm+m7WSEO3FmzjdguGXpht8IFaS02xjBQgtuBpXAkAU4JA7wNLu/FEZlV3cGIyD3QhoR
dshe0Z9FBFp2L0X8E42furs0OzdtDmZzx5XFV8Q8c4w3XGT8V+KG79PSggC91BSYCZuKqUF/kIXB
u6JPLlHfcs3Y6BvuB/YABBH9bx4IcqhdhCJ/oVtwYX961iSdysqgi+KWZ4FLQTdxdG/WufFE6sJD
r9XqFxmUQJmK2hUmFNhX7x+Br/SGt++P5uw761BNbNmkofwO2PuQumiF6mfuSPCiNgPqSs8OEq3V
vC1u7hf+5vsbM2Cnb4E0mqmJuPbhSV01yGXclO4FtJZpibNVrhgnk6gA3ALekCuvvbAGdQ+iz+zo
zcZVUIfBa+r7N/6inT9dyORjtItU8fORK4vzl7s3dnabSZsy3Y7GPsk2TX7Kxy1/kdzVD+C2XfXo
j6ch29CRYkBnNPra6eigevBNa/DbJiyUdY6FKp7mNvqFe9m+p4Sspb1tHMfuENh3IIu1h8Hafv8e
M2AWMaz874ZOPmMJfGTol/RWuXeIE4xGgNX39dF9x9dn+GwKl24U0TZStsH1gwuCQGcpCCHsGVdQ
kqf4jECej++Iwt8vbuYCZm2wd0RDmipXBOMPP3ZbjUZtMUIQe8zu0pniZIFNjFUBel8sImdgJGIv
/vu8SXKlmXD1opHniVMFXAFFbt4c7WxG6QpltN9gGAOm1NeSIwPWQe92PeDsxVJg6b0nhzxuuiGQ
fNZBN5rDTXSl6KzNu//bBV8OJLPf74cXnxxmLer9IJY5zFm8/negQaLD9HRxnPGOjZre+szGLXIq
elqaPklz0sFxh5bB+KUNZNxKEH3UzPUY7AwPjVMsSEDNMCPqT2GLBgBCIxbyLUgOK7sovQm8nYLO
j3ulKzQUjrZ50wWQx/FiQAOuCzvk0hEgHn9/fwjnGswkgQqTMrFg6/3UfDiFeullmq8Q3OizwKQj
urZg1blWOvcVqHW1S6/C7oxT4kKImckIPz13cgp6mmJGlKTupe5P5GcZuu8UGYQKmgceJ3HhNWfa
99SdwEUc5toG1KzPH5se1WBevdC9NMhmmVul3qjWhs+engW96IQ3dtbfP3LuBS0epOHkQTif4tPC
xJAcv2ZjR/uV9BqYLbcGdyWQpEWcjCp2a3rwuDRULBIh7X6pri3JcCKp8t1LX25i+4Z8KKmvBTM0
opjN2utGEPowNz7wZ+f+jftrFQ3Dyn0d5TP6fWg+UYKX9QWnU127VpXuqEva5vsNUWZ/AwPckMMP
4XwpwH3FCbNhUJwLVI1Ae+YqHWu0rPdcGXyN9KZEbfv9M2cTKXJw+52qzQ5Nvv1oaPLIsiXnIg8H
rlF2pUWzA3U1RTilkopzq0po9MbBg52dlewkDz9C9yczcFpTvratw4tU35B0f7+uuQaVqA3+s67J
xZTXij463E7vIznnohYXKhR6bsw+wXmWtIMTVBnNhftwrgfy6bGT9M0Cr9THJdsx9BvsuMERwBEW
F2B0NMk00wPIX8s4MjFHL1YtNoRIr7n939JrESbxh5M5CNNA6SoafHZ/dBhm1+QJiISjOkpnE3Qf
BVHtiExHQ0zcHvHwtH5XWXeSmueF30D89l8+GuA+TCqRov0yPOw0Q3J7mRBE+Y5+H145NZZElzJq
EGvZSP0frgmms23225DinZiPjA122zSKFjGes8HCgQyL9SoJwVRdJCxNabAGwlPuvdoqLVj0yrci
x+OrMPTbhRcX19CXF//wtMnhGy2762SJaEHjiSZPmd3J0MYIT2gLO7T7nUJME421nf8vx94GLmrq
pDxEq+nn2ESFHAF1hm9QrMQkVVDHYPOrhwRVs26AcLfLECoJF+LAe10yeWUUBSB0GPzOoFinr+xy
BaIp5yLlfYYGE+RPCGLSCDfVg4VpV/uIN1vTPuaYb7sYBWv3/DOwNAQIhZKj2+TmUUoIVicNbTwL
dDitc/eQOasy3DdQJQ30XLrkprZ/kEg6xhHbytE4J7hmBevB2CMdK8nnEYtpZIDaGu2kTYgcVfOX
5GThVbWZY402hQY6FB4/U4PJxDHQy8KzPMMhooxoChkQzf50aAslw2tuCPhS095zzSMHW8SbNHqm
ok6xjDxy1Mh6PWSgURl370jQMcXQKpQmzkmCRguUcv3aaccrpgrI/SJjtg3luxh1K2ZdfrDkiz2D
/RRDGPDuMDcEUWDyk0la7wyhUzsXmzqnRZI4yvMt12jnOltHS3aelXFLQbFHlU8qx3NmPBGu5Dje
mnayCTCbXvhsZu6vTwuaBE8difAySKv3mM2XYyu7oXvUig0oZKkJrmJEbpcAI7O/pS2j22LReaGX
9DltGbU6TCPxSNk8ucaFI6epZ7leCggz3Q5VtkV9S0xGUWGSHVWGNjAcz0Q43go0k8DEkJdTknTe
DzHschkH83BBrx6EhaQXgEJ8+H5/Z2Lgp0VM6hO1LEiYAt5Vg0dekTwDB1KarQ6+F7bdYrI+dwUz
BmAuT7Ob9qc9aXbVaVpYnhU6AlpBGAI/bfJhj9EvyB1i1m1GZyRMV75z//17zhViKhr0gmYNl8N5
T8k/pNxZqpQhqn3Oe1Ga/o0Mea3QA7XXVg6U7yqTlau0LXfgeMUyYoKyDMd1YREzGSPyGRQrnK73
kcjnk9WrlWWHHougKPJRqxxtaetWaAEKA9X4JetBa/wjhsNOUq4svsCM2t/CcWj5h5g75EzkLIiB
so1nx+T0OYo2yC6TEuDT94wdLDC2Xh8eADYDomfEqg+YZqkX9DwESRl8NFH0kWZPgFLZwq58XQpM
A+jGXFB8Dc60veXESlwHacr3Nm7oP8buY9/dhv61DFgluyZH7pKXSL+WkmM/HnvjQguDG+T7Rbwn
P5/vqs+LEAX0h/Mh2YNZxmpB4HNv6RRDW/CjaxRE9eIprw9huXG93z7aEfHwGyEpRrQtG+HbRxq1
WXhqEU22Nwypq+hNGQ6t+zPSngJ6iLrzSPlhNdem9JaVR3W8rrqtEV5I8LrgwfGgE6VXpR+tsgwr
MarTaqEpPtPeAojDptLh1Rg6TFUbcirLJCs9CvFQdLQba907gkzC8nNMLBr4JCeiqJts6c93iIkW
C6d+5m78vILJnZKOSuiOMvnvWB1ld2MjjI5rEOoar9yV0Yv5EmFXeiN0sn9kj5j40gzC5eet6lbO
qwm9/U7r1s0toubaY4SA27vbjXILxhYR4Wf1XncXisiZhB0WsGBhkbqgWzhlwVgZTgmSbzmXrqdK
vY6Ne819dXLc+O6o6XT/iaytCR777AIUFPkh+JtUsnJfLyzkXRvx86H8vJBJdHZzv7btwHQuoX0z
si20BMEeDOBPEed3TqKVhmWeDtcFATGEtn/kw4vTPVJOgYw2DTbzORmXIqmIDNNFIcSjaAalHWCN
yc9Zl9ZQuCb3lgnaIcAnIjkgZO7q2wIPy7L/kz0SznvvLupR3a4XmvQzTVLmox+ePskHtAKh/swg
WCT5RWbCg9u2452cdNtq12580PUfsvVLp2yQlYBC0l4F7b3dH7rdYFz6EOtbAQOotZuCv+OfrORn
hLE0SrMtPlsmoJdLWF5adHibHdR9RoD7uo5xVfsxLH6YX69e3kRoYQjCMq2raQROG8/PQyJOVL1y
G5ngGVEvOMDtcXs4dI8BclcGcg0bNfvlviFiJKF8XGO17C1BVWcuR5bi4K0BSoARx7QrCovQyXSb
LEAHH5HeqNkJOavEP3A1WwMyvYjVbgf9LwAlpVm3/VKAkL/WRkIjD9SI7Kh0ivRJ8K1Vo83tTLIv
PW2U/kXxXhncJcU2AVLFMkYT8V7FwyL2rsX/KEeDfeAHIxgDfDRSyFcY142YbFTxRunuVM+Cj3f2
vGcoiPjLlJjVxda9/NQ0v2mnC8sm5+ZXX+1r+1iCJ+pAq9xF4a+uu9GU23g4ydYaG7RSJucqjkl8
snvM9nA66RM0+w2uh3PZAM+LryvrFnoEXP9V597G5QElUS4wyXrrmZ6ZdxGCR3x/oc1PuAcd6xZb
FwU54M5ME/l444SO0EP0Yotkrz2PhXSV+oIt4BRHap9OQsqd17hNvQfTu/iwHldcNwxi3FywB56i
fgfffK3G95xpiiNupSDagXSBVoCGnOc/2N6PxMPbRttV8T5SdkCZLNzGzR29D+60rj/W+nPl3arS
kdp38P4Mwy/xN5OzYyOnb9xW7n3Ssus7ogxZt6MfmnpLKEyxXwKRSu3C/SwKgihcZ/5fWvzU8/T0
xww7FJDIW915KuQTdwzWVrT1u+rAKUpqrK3QIkYjewcuiOGEkW/J45nARMi5Z/vE2Q/OXoqfPOmh
Gu8RiY7u4EQ73p+8e9DiN9/zV9A+nAylV6hwj4xw9VZkKDTx+TsDRnCGjM0TQFPnH/7AVg4BHy5g
Kq2hOGOagUgx8dvqV4F87Xd7mB2WMGDZYXLQNgfNQi/8PnAg69+TIDFulLRjraDjEWBNuDX7k6Xu
GFGA2qm7vRWRS56i+hhU69HbCthmB2fjNs1+pMYtK+ZaFd9OcUXnk/9vqNy40WMZ79kTfkNUX9yM
DqJQFQz1n3104t9s2IJY0/pnT6q2PAxVkPIIUscy2yv2i71r1R2XNpYxFLw0GW3piVaWb54F86I6
uNKjImHzETNqvyuzcGcn6i7nsLK7JFCBdWrHnwzGAaUhA1HxgxuXPLjr/QMMFA1VveClwoJAVW94
lxzR2+4M6QHZhO/zrtm7Fni3QzkAxs50Jp++M3TZULfkoTQIYBRX+jEYzrJ3VJK9n+79YCvH25Yp
2DqR1sjSn8LkjfHzwiK+5uXEn/8sAr7R5+SvGaQmGlPdvvBd8v2DFHbiOz6IRtrL4S7Hfyrdtc4V
yM0gugGn0UoLIXA2An9cwaQuCjynVoKBFWBTID5Sa2+5hwD+JVa5wcEPD0m152hpKP0jQlQuVdmz
G4BfiaDjq8DXJrdqmhSKWdIpE51Ru7l2syvPudbIt+xN12DwvsfYnSMX6idTuWIoF5QL9/oMR4Ry
W5VRi7OhnX7BbpRmpphDZdgXw+KrXY8NIN+j4uyL4CnXDiH6atq1F933yimVFnL/xWdPNr+pCzEA
ZvPb/I7bvs5vxJjV3/8bgNl5qFmcQOI40ML/4egxI0EVy6Yry6t/Pnpt3qWZ07Pzhb5lTMqIl0lJ
W+04+Sq0x/LEXBTSFl86QYEPF/jM9yuYzaigl8LcErkI6JnPK9DUtmwKtbYvGuBq3p1VhOptAF6x
25TKfak90q4HJEdUp1rI+xtduotINbMnUJ39eMWfUfaK3SbmVraOXexJIjuVMd/4VSi/zWqFh70e
YYTohShkRVeFcgSWn4cXx/7n+1eZ/yFBCnN+ALd/6XTWtl8PCIPbF6xoB+/O1Y5Gt+W24zvG9LNy
Hrlsou6WEOi0C+CVmaEHgC4ZB9h3wWr03z9vo+QbdQx4xLpk6HvbO6feIVqNR4bareR+l3h7TrVw
+6gf4mY/wj/6m1VHa7gfAKmmGJUim7tx64Wj/c7VnibrH1c1OdpakeZ+7jnWpcQbua52SXBTVmfX
OeE7UdZHW9tJCebwtoBb+z2KYc3aAW8vOXsmNYKNK6rxaCtneLta3CvXVbyT8zsLq1QFq/HoqKP9
az7QfG3CC2ChWH4mZyFgRIw1672d3gUtDjHjrafcj85T3N5I2gXjqUbeMoutxxscTEBeDSlyoviZ
GhfkdYRV5fcHQ/3aYuDHUWn8CIENDaLx5x9nrBXie1nZlwz72oSmE9QQ/62D9xZhN5/5+CRyOk3t
UoWbwbgi2hFjifX6qcDABJTLuOMONLpDi2+unf/0jJem/UdWH79f52yxbrM+IRtGy346ORsMz4qb
vrTFtK7S8JxAWgFpGv8uwJRCof2gjTemDbzudzP+U8h8ryrk4O3CKuYqk4+rmESEavBHF1APsRgu
UaOfmdIU+W0h/UmjGwUOFMKhUfsjDH7Gyl6zT4rdrpJwr1aXYiDBXqo3RZH75Qh/2JPJ3STZgYbC
bWFfZDR9HP23HB9VZR93t+Z7bkpZzAA7jg9OfImi+6heOjviE/nyfEEERgIYLaP39saHztDgxKUW
maqFcPmJFJoBBb2pyrnGvDe8RZQSjUgqstI4UbBl5kZgazgufNC2huHBOl4ql1RRGE4XxJQBpBJ8
cYhxk64AXEc3iHPNukSeoB4QVyr5hWrEim8QzWGaTIpZUMikO8BazEdiW0wUBLgGj7kAB8FbkNWk
eGG40K8wl1Ym0owPW2X3fjqSSljUFscIqQIpfKXrRMFI35oWph4+l9JBq7EoQOisOA3lH616aHDv
idPiqgCNMHRnOTzJ5VrObmzzHg50Ut+48E/69Kg1t1HerLruWNlPcsDQeFtz9bh/GaWSAsPK04GZ
dtTtJ0V98K272sbHZae3t32z1gL2A4vUP+Grfi7NfSPzWSnBuiqe3Oav6/z08aryuwe3eapwG3SS
14VvamlrRIT6sDUGziRy0HGK2BDZvgwsTD5QSDGzAksHpR9SAuNfRDV8Y+lnmSuvUb1EQFl/hzdO
LgHJbZoBdQuenec/HfnJlI/ucLDMN71Fx0XDKl19rP1TSeCXubhVN7rKi/0Q7qzm1CVPcUE4rNAL
zqWrpE+vUupdjJfS8rYDOCP/SPOjUt8nVNmpQ7XjQoE5pfYlUp9KDDrcnwX9PQ9BILvcjfFbjgML
6R8Oqm+q/cfrnnDyxQuvxGAUTRUNm5TY+FtV92NFmaz8NKyNkNeU7Kck/NEUN4W7o1PBOpfwy+93
wJfPCqlGW3WQe0eF/fMvZPeJ3yVBx2+jU68+I39BKwTmJd98jVScjhe3/aplD7AJuSwd9mKT5a8i
T64vvXFss1sacNyFmfWk0sCxflblK3kSJa7f4CaZQcxVbgULxtighBdV60L+MVgvIB0obhdO2+wv
/uFdJlVVoIw1DL+WgsbbAHNrPTFWCrp9V+8Ezg7/mWJDXQcX9PsHz4CxLNKu/2zilHkZu6EZWSOb
yFOldhd0z0l0QlLVYagx9MCLd5m5GhDBC4arGNyorv0MOujgeGNdszcU8ayMKhlLKYIo9Z7V0TTA
c717AEDy/WJnhp2fFzv5LjK/s8eq7d+LLm3cusVjDOQqB9nZtn/QHyGqsCYXR20m8236WmsXyPG5
vFD7zF23Qi0PUXWUSLTpBVNHtTv4DnvGxEGJdDGeFwlrXAERImF5WHjrmbNBpUGVZ6PBS7I6eetO
qYYiC0UuJG1C669aRSv68JSb/2o7dYiu9C/JiKlW9789mksUGLMOLFL//In5RluWnsdVnqrCNQ8f
2E3RPqt0Ycq/g3oN8A1lbfTMlj8IcfNMPm5eGjkthvTgPabjv7ZoA0+SiErgPoEjssVDKL6FKywW
EEJEZW4IH83f4MQcCYzWwFjZWMpC58oTaJVMPsH+EYjfsVof7oCu98La6LL3RUTWLza/dQ44vaX5
OnihbSNEd6Wou2If/geBCWQYPzx78qtHqdogRi7Ccnjskh+UdDwwR+swX7aSENHly2Z/eJY4gR/e
s4rMRq08iHYpZojxC5uN7SWP8/Jn3d1m+n7hRM/crbybyZlmawE4TqOdb3SdolP2adq7tPLtYBhn
rZIE3QUYcgHdOk+cQ9zbKxWTwSxFQspfinxiA7++9H8WYU1KDM23aq9TYxvywpsFKz+1VnkDkUu6
r71LN+zK9jbs/jHV4EALmZwxQ1r8NUsg+Y4rzR/2gUyYkSEsd9XC0mbgpvz2ULyogKCka1N1waou
Izw7+D1weW0VbIBP9H6Jy5Tz0HKIs8wk0bn1fiz8LjNVF8+FocuVagOnmJy5trFDs/E5c/BuaKtp
9d0o0TleC3fU8UTZR+vArfeysWcNyNXT3VpEvc0IKvDyxHkHhyZLDDc+H8ZQMtUKDQT74j31760l
1/gVyWcPR7WyFFQb1YT77jzT/G7bYHWgr84cF1R4nderSPmH5osf7SAFkS4jSa63/0hwotPoCQir
Oz5lW6QUqA0Xtm72SFuWEFzCdYRh5OdVs61FVYwhW4e7pnukmQFeN6AlhS2QfBqsNwzoAQtBMZa8
pZasiMJfTrJNmUy5TNo4LZblslH0rLQtQXwWtCeJKeM+jG4M/UYlJ3Q3KAvRDKQLLdrcS4+fDR7I
JgiMBJSkKSrPqZKwsSPeHHwYkQP0Nrho5McIVNyFi2If5uzbwo0FL8yuWlO1u652nKHNeR5EMaeC
oX2mB1rEokNeNytGNgKbQycpts9MjhDNGH2aG0fknyxnR7udqUip3KIvIdBCaAGmB6s+O96OjhlY
mrH6wRFj5sJ4Brb2MFxKeQeFmyQwRF+tPbXxLYcf1VfGB5V+X/bY2Z3534AZBiDNGWOwQh+y/Zcd
0d8Becuzk52vyY2k9szogjMAX+378zdDn+Sr+bArk/On6q41Ag+3L83GS3eMdZJYTH6YM/CDMFAR
gwz3Pm22QooSFrONMWW2QSEsbu8qTL4XvocZKKGovBEGEFRmGtGTEC87CTeY5NuXEndgbHTriuT1
1kQVTt5TudnDTRpsaKFG9RtE6Cs13ptodQ7noXzKjPxKmPumm9J9K7QVikOqt2GXheXtqD6Q6d8E
cAOVIwU8P41cPaC4UAf9SoWYCQAlpyTEmfCOaROnvcLonmk/EyLQAX778P3Gz8Zq9GYd0jMxYjcm
d2cTRTmR3KMD1N8mCoMo5Mb2CAdVz1SHjIyIl6wmW9RumcsKNVrvCLfABJTfST0f7mxPIk4HBU0F
aPSlumY0CVMSbDIVA3eE7ex4+0zdLD94LtJB2nTAGwqo6JfLqbV6K0NNRiQmAG+4nMb2CLCmeweC
UBXn6p2INqhf6IfvN3uu9S1oAqqNpKxDF35S8g19XVZlPVgXZreA01kBt1CQ4DNrokOIorukb4gD
arIrq40rM3618H9dg9e2m8Mov2GbZ6b3cXeNE1s1CC1aJm+CLMZhGpO/Q/IMrD2CzAhiiYZesA6c
rZHeU8woS/LX1lwc+/guky+k7jR7jGJ+QL8RQCQCt6bdR6unaLhnpkRIK24Jp5SrqGiyaAm8z1Cs
/PQXkSk1kOtN6K1gAqI9svm8dG78gZqCXA7zJ4P0pDvR8S+AKNFRYtyMQplsX3ugcE3dXQlk1KhR
4arYKWPMrvQFIS5c8UWJwYn0Dw7e9IB674+Cy04ByR69xa5vVuw3sSypHsr2hTxAqkjR+hs426GH
Rrh9TZQrKhMOT4ZONPKqDlt7SlNpBVVrkRw2m6DjmAcJFT4RM5nJeUiGpIjCoLEuRHdnuAAKp0PD
SB2BabIVprVtvSUfQMciyRduXUNE1Omti74rIxh48QgHTfOU3nd6y5WtS5L+ybQHcCFddR/EO6m5
y4JfUn5stGMyHNzyiG+4ke7HwFjV6a/c+W3QSa/0HwBHjPoCnyQabq3kTcmumXNQWvH7mRi3vfN8
mLozexftbU+0TOmc6daGA+CHD0VyI5VP+rA2UAU38t86xa554V/UqB5evWdlxM300RYAlObs93e6
JTAIS+FvfhfAiuOsBQ5lCktsvTJGfBRdfMIQYAw9ZfC8tRlRA0I+Zf4tciIoqGG15B+S/MBErqgv
i2DAd8rnl9/CpkITWlzEpclvYRdyb6Uy52AEWgQY0DpI3coPN2qwj+PrMFJWjOdABjbFIyaPWGa/
tDJyhKwwvAYo0Ve3QfirCXaxu831beI+MrjPkrvR/9vjjVhFz41frHv1l6T/LJxT6tGYTFcLsW0u
oAtStzD8UsQI6HMGmbkazMMks0Q7i8ZCjSiy98i3tPPbeOOFB9Qpme7K4RtyWGF2K4/AU84MZDJv
wyiniJ5IYAj+0rgHs0FYKzwxCubaJPMkFxv6P2O4a4qlmmHuOgAIIORjRBfJmtx/gRdbZVcm9Crj
NVEIrCLqP0C06MXQJAXtAAKDUwxWcbF9PYdFUIT8tSxmeEKk4fOWKeK5lsezSSTozsLSqJMHRqDs
hBgNPef1fV08KcUFlASOkyT+tIPI9r7/5Wb4s8DOjffUWxgOOpPcq5GdMXRb3byk2rhOq3xleW/m
UxX8ksejFjw7eBIb+oscyFcy1Zu+IxiYt/jGyzRfN4kDf6W5rc29ZO/12GDalS0crbkMHZtBmJZY
XINnnmxT2OVZFfiqKQQLSNLRQ4E7BFCdMQznvFoSYpppj4HC/+/jJp3zIe0TUyJVvSD7TuO1l++5
rYLommdxpXy/93PhhxhsMSUUGPX3C+JDFpSOgVdHSmwKxiLRnxQTZSU4GrQu//8eNPk6y6hMy7Lm
Qb4v6nHkcEiqEdGOl0SFZ+80yiguNPJ5UIaT09RZo5LoUWSCLNFWQ4TbM5ktmYDwW4KRQuWL/ZPg
WQmjJcds/h+k7Oe+6Y9LmFyrTpCpRFNe1jZWjbKzvAvvK3oz5lrTTy14B7QxuyskhOkAfL/PM4QD
UCVIFwMqpL+KmvTnb7qrIyn0MlI8EiKQFeDbaYODXquQdsTDNBN6o+0iqmMO0QjlCakGoB3ktVMe
TWNLuSEltSUQjTEzDfzEIf2x7TRZ4V7Z0ZqBHXY8Hng9QpuN3Uhe9KvC9remSnvBalby8MvMHkvh
Z9n89fNy5bp/dPc+btCruYKsaEEfLPcAMJx/lP7KwyO4Wkf2mXKQS98yMOveMFwibTqSfgJjYkZP
wwd0OvQ61zmS0DD+psYEV5IWW1vZAEsHz5aLyH9LllryrPzRaQ4An7WtEmMKu/uXyNuNV4iEgE6i
REjDFfUXvxvBwCbzZbwVu2g47Qzm/P7eCk7ESLBdDE8FqcJw7822QugQcGB9qXErBmHbH+X65KFX
lm/JFjFSXJxLzOGrPv0ekyPYJFla5m5BZkd22W89c+szKaRyVk95g6DoniJnqPawxhR1uzxRn4kr
PJ7qVbTBHHWq6tmFOfCmKLcuCDdI5V2EnEN5RRMOmBlAN1IGI9m5+gaRTj3cChKYvbHMaya1C1/D
/DpsJsfvmvJTzlHixabZp9xwMHPxirTqnfJgG2TiOyjywD0xpZeMVeftRi5BdRMoV9iTgQH8fhnv
PZxJfsV2/HcZk+hX6GkTRx25CbNr2ku5t4EDRbeJfenMH3wiKN+RgRCe2CZdaJGAq1xDCDa0KzIC
SFngYAVbhJYDRH3gu4BeSX7BwfMegKaExGd2AqmZZCuKWIApYwJk80DDkVYSm83Hw2hHli+cfgb2
IDgJBQDsOAOCDIGoeHbmYyI48E/5kxZgG1+xjoRuWCKWy0kGiMgJVtpnNHEAkJKH8hGA3EDAnh+Q
Q7ycoszMMeBPkZxgngNcb9oXjEvdqk2RH5vDmQwJMiGHGKywn5yZGfE7/iuJrgFWybdUmzRlvv/t
ZljvFqwIATvgenTQev0cUKvIKVMp4Qh5xJf6HpW/6qo0D6RJNCoc+wFNQ+4US78BGQRyHAg7Wxz2
O4CD3gCyqDv0ObAb9PVF82pRiXxG0oj1IfUsMwkQXb3J2ap7mfqhCKxL7b2q6bAqgxfM1ehdxs3G
lP6UqrYa7a0yHvKhvxpyIYDnS0/YFzvaJUnOUbZQ2M2GHoX2Bvh6LO1Y2OcNM+yoj+PWp8kw/sCe
tl37a1kR1ofnMjw05UHq7yiBW39fVzSxFmaLczktWDQKAQcBBvpKk1LGlOKQQssyyVappG/RYwGc
lo2buhWyvG3xA3h3QQXANxNCu90CQOC4A1v+/tjMIZs+rWOS1zudEYxJyzoorQ24fyhGB2sE/Qfz
qoJkRtVBA7T3tlW344hEKSKbC1FnNhUwUcemGkL5xXivwD8kd0bmqZYkmxDIxOV64DojG+D80l3j
oJK9UhdTV3z/4u89g2msM2Ff4ZorKslpfysbmqErFc7jGFbrVB7Xcg7gYqiBdJ6E/ZXdv3eWOkzL
WFHQ4NsEzqnMHqryDYdWJb3x38vNSOZ6VxUsikX7pal/cWkpXN96fC+nW1QJ15rUXxmhsuYjpCnN
zD/Ur/mL0b2CBk0XDVaa1/8EnsfbkgwoxpkxVIWDD8lgf1LHEqezfZv7V6Z0R9OAQTzIHf4cyjui
ChJkZATYq3E2FKrYuHyBYcFWLrbk3wuIr1sGBxlqPuKR03lemhplYRh0H7L4r2gS2eI/KSIFq6p5
1aMfBmM+SBaW+tcKVgo7ikEW/AluDK3gbO8EdTw6o5XqgF7nisBSb/xJ1kUeRDYk8ivemrPObSC5
p748IQKnqTcqKUp2MdI/bBdoIjJ/qXijjSccSQlmUBps/54eH/pjBFciPL8gmY2AN+VrOsNAcykG
m6HawKGjzdKVV+hucnOQ2gzG2crOXA+kRZr2E7y9121BMjfN0/fnDSdb4smX3XMozCgdVe3/UHZm
TaoqW7T+RUaAKMJrJp2ITdmWvhhlNSiNAiIIv/5+rH0jztl1KlbdG7XXWrs6wcwkc84xxxxjaH7b
b55Jgw/YvXvSmu48gq8Go1c7+oTfSqdk13m2Zvtb/kEp/FE+ZAjpYqTSGBCjReoNzQ3IV1ic7vrL
KJGQfgdD9GjUTaK89Oot2OA1m2uhG9JAkTcH5r9zvu1eJw+fgvaWjvhxnFzbJRcGUEVbIcKluhza
RN888rD3ssKvsyVUNbYhUEY8CMzzspNaB3Rl0deGHPVFYogwPhmDBYWQAafZc0I/0FmxhpFD+fCR
vVDOHGSZiKAv9DsZA21Lk1LHowrtbLCmJKFEHfmN4v4AN1Vm9YbOZOed1f8aYmwLF0G4cHYG4UPk
FRXAuI+ewF0cn4VIi5cO+i8QMcy3BcSUe9A0znlG0QYs5J+cAfCDCA1CNmWjqv/FOhjE3VJA9zdX
346VE6qLB/4d5qIDfkKUPlb8TbUHVikR8W+T/lNgR6LT14fQnmGRfMvJj3hvtCEE2O5UhnoctzLR
AmrCXY0TxWIKOF3uETkMojpaohpPgxexKJIMCFwzhXgAd0LzVBtpATuPxrwMK5V1jZ5u218N6Pon
FKJQVXdNJ3ydBIGDhNnNhu+jy8YcLIfUtspadIVVmq5AztnpK2w2tRmwL6dPZ19lqp9R6VPQJHjj
gTw3J6Jv/iesp53SNE89XDSbpQHUQa7TCZnxYHapMbYJV7c3Wp1P/Uzw4/iMYd9ePmy+iYYRC4V+
DaYfYJOvmPcls3cvrzZAnYnXZehngxFWyqt78sasU4ejEwiSIcR7nnko/hrroQsBW9p6xrTp8nYH
9F0PnNtt26HPxHTgPQhgExsyCJRAzU+YeuznZFEsNQpJA/rzuEnsV4gx2UBoGSKUB8GmYjgYTcP3
4kCW9feZ/+Os8v1px5QKbgtCu5hrfDtXR7fno0yGDWCMutBiRRajnqWmqRxdH/6jr3uxcZdULx/w
3zsOcQETQ28zL8PWWkPevJcns36Sjy/lUITTsllm2qEq4u3ReI/A+vGfE6OHaZ/DzxyNufv+73f/
46pFq4nsHGtWZfAN2tGyXDGyq8JGj/XTkc2wc7b6x+bx7xcaduv/f4fpP1fq7uS/zv7m9ojq1qz1
GSXKYXK30uglS4O4P772M3vw7NoJg8c9tqP7XNEO9CBCT71fhy+9rBK18lI8U1LTflcyoReS4/YB
Y/zY7wRj6f7LabBT7NtFmfRjGg/UxlZ6JTz6kYxuCFIXbtLSBdGnnT2rnLN6t+s686oqtPXi6RyP
A0C+oYwG65Hxqleqk8B3vcADwwxKHoeJzO+Vw3Mvb+XrWZnnw7PEsuoXnOQHkA1vs/+Mz7eoPmnD
S2rmzARUjQ4jwbD3D6/6/4UepHYn0P9MBpkD3ghwG/7HBr6954PLvX7qf0zdMv0M38ptse2+WniB
H9E1wRyJXri/L4Gfin193iANLsCWSHt8Q4LyY6Vczfqhz5I0sh5kcykc0qFxSuIHxutn1+RB1rXY
CSPs57HY6qb7bIpjQ8h6E9XVv14GdntRO03IEqoqW5QOL/SG8UBzL2y4J1Krjl5Pe0Wv01JNAJlo
32a0HZqdhEriGYB7cIDti7Eh0lTq6Bdc9sc5/K83+C3zKRLVjEeDu06kSQfXV/tcJsMJ1ix09v0a
o/14LQQUdeIPWMXfs6xemyAQ00T6jH0+x8yAjZvrNe1sdHmATv8yd79d7dvpphh1Uho6ACJ5dxQH
96KzFIY2jTu9DLXD3xfKz8uzq4IjloD963cRORKm3ugcd++tcRIaSbF7ixcl8UjZSeWpRSt+70D8
6R2ifUEHltknT/jf8ayry/Gc66SgXVXvWk4ozvTrMWGtQncK5Dnqjpy5teZB9kAEI76vHo9FZ0j2
KxXgx3uh3YEHlDPFGH57UMwyqQcFsnBdCeaYum0/UI+Yalo98LFkRkMv0ReVIQ7NJHxhJffOXlo7
kf+rmt9PBF1MZhXiGeYCvbDvh5ueRdkjTcGuMwlQ3iIVFk76fac7znW/yF1wTAA3vFPGHLPEu8Qv
9W+tiT+UO/oIxncgMpppynfsLjaVJk+vCkJAtwUpc3rxLnei/seyfu5KpqvR0l8eZJLSH3ZIw0CI
uNOpJ2/uvv/fx1VVEtA9mea7HW5H88pq7JGjOkMRfz1sU+T2wL2Oq6CxK8twFRmNG1/xR+JpHd3Q
SxbxUnWe/I4iNUEL//jmQXV5ztX5YKoc6MU6tSttVb0XVGt8dVw4x2nl3G1NpKKwoJ+6lfXkY9qX
jey7Q2totStjWr2CDMruT2lNPhqx+fjgdbnCiA/VmTtrCIyCF9mRGUkiffEWSkT+pKwF3E+H9jEb
KWlXt2nu9i3ka2Uux8vPWA4sV51dpqVXTNa0VVtYaYhKjOfhG109AkxCjkTpIEFgY3osVG5Nsdco
gnG5w1nOD33ZE5E1dk4X4SzHn5+RdXUgT8uzvEnkc8XybIV25AAt25HVk6Y88wPQEqzwUE1gx3uE
8FZl0eQtujFLxo1UeMm7vIseHyOhyHlf1jIJbtu+rKy+WznRePJ0kMiyVAdRANHIzMrtuw3G5Hbj
pzCKQC3jZIyHih0va3skBm4RROtnwy8OJ7ENm2hWCexd7ItbeuXEsIzxcfH0YFC4oI2TcqIvwukx
0K1Uik6pCIj4Awv5AQyw03CZ7S4bQu1qVx1lOC28z1CoIrQr8W7K2F0crVK859bA6i/0RTptd2gY
pKHMqVbb60MjBy68Lae2B/LONDzFYE/P5/Q5eTIgN5kwVPRYzZ+78FPXBHa/2eTCwIXjUuiiFEcG
L5obi2yyfMfjQmxomxOhhTGqRNvThdZpv5yFNJzagkwgI1/ZNV5kH8XbUfQtPEwtzdVezOkuszGT
FZrd9wbeYHKzECQUWC4IZfxcor9BxSAdWN0oDO00MFaVj9qABUtoPDqEY0i+U0Ajv/VzS3Xb2SXQ
3FYaonH019pB5N9WrEi8XUVtKTSRx+NkmwYkFoI03G2/OIOdffbn/XRjHDmh+CzFU+4e1lU87dqJ
gzAAx+SDlng3HmMZIBUHBQxb9buXa5x8rDv0gvi3MW/D6d6q4qiSFhq++rRD2bfQI5CJfDnaofW1
Gbp3Z+ibbhpkkysg9IgfvI+VIHeQxvdo5vfOdmTH1pk/aBDy2CVSt0cW+bP9lKkzAuuWH2Zw83oe
apWOISunsPRpuI3GZE5W9/RqYmgBh0gUbiWycWNNhjKxz349uU+0MUwGR7cLp8/qRF59knvauHGH
46Ntji/O3Xt4o0UiEze0Evc6PfsFr3IW3XcS6ROVCdR3ZD5BvV9UvHxthVIqfLHmxgoJpcAqZMxA
NFbfYsbdaNp4dAy55jh2+hNF7FtZ2Q17w2PSG0MgXbOF2I9Jf8kZ52aWaZGujevfoL8/tJHvESeM
EoA/FHc7ltS/99P8mRf3skcAMaLmcjxcyk/qQeTGtUD1Qag8VQl1lwJiICIizQau55Ud83IM+mz7
VXA7v6cFMq+GlafvRmEI84lhinmb6NUqTx9WPKAjaQgm1tvqOf0tIwQW06c0jPaXk+FHDBMOJLxA
qosj/v73GxkWbdaqYYdhYjo8CHdG0kPZgsw5QFmSYL0sN9rViWGj/BIU/ZSqmQM6aLHjg2SvfBtB
Lc2PxJecgkm2L5QJ7TJXDFkv26pZxvf5s5nWvfdLaYqLNhLhoy/Kkatr81E9KfLf4rMfcjmU8KHq
4nVIRe17rFQPQr2fRu1wdi0jOzM+emQQcbNO1TnNBmHr9vojkrObNIttpN/Etfjq5W8JXJy/D8lP
lZB/3ce3qPRC07waFayQrFtDg+VdnSs9VTT56ohVYeewdquhEfYe0Nf+kE3vLQjI+bpK7+y/Co9M
NJJZgoRNYsqojGAYpbZydO5Faj26ZqlR77dZ7EK3b88Bt9wtIKhV0IK+pcFlGfWaR1UTPuIFeHT7
4adx3ZXVZ0S/04MmtbNQYuAVsyfa+PRrZPlDVKNB6oaMAFJFUeLb1fMeQkNZVfJIDVdQFKFRZv3O
buNurC+X9d9n54eo7V/X+hZB9Yb3W5P2Kh4UdatmXl1b99ZG5UOEGp1olaup9S+D+6dB8Pvg4n6L
kINBdWGofXs2y9JM9QvZw6werbYXOm5paH+IAcd/OB3UXhS6qJwmV00OC1dpDkkvtnIDSQRs96pd
3Uzv+uQxtEraIUu2koHXg7kTP1/1EQWjaqqayD/SIltHqzB5h/DcG30esz7Ov4d+OVXpj62gZ3uN
Cjc6Qz6/cJSeX3AIlTY2HyJKJ7ca07tSmD2nAKxuVy2FIBwJC2jpKuhFC8FADut1MhBJy7E4FIO8
luloD9aVKk4xChISXHoBZFtZA1HiHgu8plvhQF7DX+CIn3Iw6Hf0ENEl1dEovuUgWgTYFYXHASaF
nwTdEHEa6h/oEoIOKelrL2WFAmH9fc30uwz5+wxiEMtllSE1m+9dYuE1HAyKSB/MUri+jcGaical
Di2jsbTju6o28lzVvPOrSFXNpp4Eci0LI6Gfpi+PxmfYT+w0OltZn2d+uGvVQxVvy4dlpC9/v9M/
vuh/u9Nv49NS39eKiPExCzsfGh2/hCStytf9/EMFmzTftTbQh7tBtaci3sPJgzI/7H241XWyeFyX
FMMj1BseAhwURkxF5fOJlaqbpdP0cVDbz8egkjrL5X48o+qWvGjhcEL6q4eHyFC7r9CpuX4OHbVG
vdf07w/PQMK2nDT3FfAwTtaFMv7Hzvd8C1Jt3G/GWef8acEQoSpNF+VosKDIYJ4DuPS02gI8a/BR
b16eu4DkFE3gQsDGoMsBrwpsW6QBTqc3S3D3roSM+Yr3xFxx5N5+U5nr/3DasUF2liDIdBqD754g
99Ht0hhRjGTc3T9HbNq22Tj3xi5D+bg45z5SWzLpi+uRtmCICzJ9f4Dy9Sjd+UZHS3Cyhh1d3hDy
NdboCcoI/kKc/4ba/XgE/fd9fgNQ6+f9UQ1atpzzEIsUWipFDOehlYAkVON11IMXbe4ahhtG7hmc
+uOCFD1865sV6ray7qsWJPfquepXQq3tX9boTw/Tf43ht92+iouSem86nNHoCdOp0jqpMOCotqUa
//8PEGkdIaGT0qOH4bv31PkaGjfjwji0mPKAyZrJ3QEfoq2mCkN7EP/y+KEZ8tOb61gYXRMtXIju
+PmvBP02KhWctYzBbFLLF2Lwp+X0SBNHguScZJhEb/yQd1J1slYyRiS+BaVKcToQqok5/ynydbJa
fVkfqZgcpltF9sk5R0J3i1d1PBLX8U1MfMjwpBNYWBB4r7xJ9+pdspmKDwvJzMWR1N+Q3eeZ9VIL
DEZJUksQgclHRNKRyK+r/Oi+3rNetl1+isOAW1q8eqDI55+ct7TIF/h4kDGQ06PAIFZ2Zf9z4QeZ
2pGEjCykBgioQBfQqhV9CRIQudvJ6m2/4XspGXKHGJjiwD8Ol5GF9eBXDG4hJkPIyY4a52l3b2Wf
iCvRKgr/7lB+1dx595Nd0txl9QP5IIkezh92+oY/CbfcvY2a9KLLoh7ibnt+Jt6+IhKf0npsS66n
IFjMr+lTII7/m5ErsmVOatIx6Oy+KntuQ+qGaoHoC5+x6aYGgH51Y3oM90yef+FddSlxh2Uo0iTr
78sbWX3NT3aIS/f1G1N3Oh0O49hfvC9QJ5BBJc7W+0AMxN5+32kuNsxOKFVS0PcF7StgMNcxOI0V
z1pGu+93uMLTSqwuwSY+tXVrJC+ShN9OnMjp2WDgNgLX712a3WX8T+/mAgjMeuAfu8pLpyAEfDEn
Vz0DB4T+2TlaN/diH63PCwgHxrbOmW/FJPT0evi9Tt+YK1CutXHBFIQVJLo4Zy92Xd5bO+FCsQjU
eSt1YPD5LdjllruAtmNBuydv7lLeLgfkB5yMHLRbEKEsSa27DO+ttel9CdCCmCGfLHa7K0s1+vNR
CNu2TXc22x/FfdxYSD1MGabdQhfBYvkUptRFSwaJzrSY+eALIuHDELuapWK6Q18nwcQbh19GGIsl
+bTRogkGjmr3xRuXUPjYzPwZGTyeuYLUldT3nw9gMmCnj6+/72f/UIf+59Addd5BNJFDgvoGsB/1
tIoemTmYDVkjLYhZt2iR1Aft6dZ/tkA0mhkug9ZS+TitcSyzTzz1EDqtU59lRtc7mBR8DuClnB++
8adDtC58552+Mka3Wz1AF7J75vez3WJ9l6ebXJYssSARBZhFw2OpSoi6QctPYS/NSFF/kHenlRp5
/ya2vqhWSsv7AoPxQUAyuTrKl0nDc8lDTpq+4aHm4cOWmFX9+gJEkM1i4Bv0Kln4te28Tjaz/dtK
4YEhmRfbX4ayyxa/jSQGqaQhBiSPjqz17+0zShMlM3oaPD7qzIBO5pjaNJ1VoerQKBVlk9j00sy7
Ru4vF/4hd4RQj8UbUDshnvktLTAqTvw7ZaIZxW60cwibaK1FzwTZTmQ00c6hJgz9kX43TRlnmaRv
6Zc7+CG0+NcdfDs5iDHbu9EM/kRuEEjQPAR3+McrF2FQJaTrwTOLSS93YB4wEhzXEAeev1KU/34f
OMP8ewp6l3x0HlAAQVvYhcV/xW+16WRf4RDSb0rXaWV2/jSEduYXWpzKCLEwXGN+mxB6sf+9Fobk
gwg/ql1OiigC8q//vhE9xJxKvV7DjbFp7/a18NqHm06P4z4+CuL49XzPgvYizvtof3/T3s9wozQR
zu49O+Gp+Yo29CbTXyN0++EhHQHQtlXwlS8oXVj3D8M5+zf7GjxJpd6qserpEiDUsJJtvgG3D23D
T4LjASJOIXDorgkwO97CaNWdKRwaH3BgEJvtzePEaytRPAQcFBXpbNhay9pFsELhWNeccyW1V1Im
wwAvsrDxKWKnBNPqj03N0jP3hu18Rhndv+WuWb1kOPg9Zb7LS5EcKluZ5BPTe877F6ea0uHb95Rd
MWM38B6v+Tvim3545LjUS/a9W0D72flwntSn9L2QzWmwu7oGDuIR5y2JO+pzQU7f6tCpcRz70t3X
MjjvY9ucCaARWvUWtXhJpv2Z4sfLh5sF+uwyv2xVC/rxnDY+JZIDXKbdZGZuuLOg3hG7vULReMG/
y9fdnnebIPUTHUx3NB26j/UZJplsiX1b4oi+X8/iz56gRbmxRgGUwhItC9G45gcrLAaDZu9MLHIk
Y8rFTH1s4H6UuuU7n9V4WTc2qACn8Us7P6cynJXvxqYX0J39Gc+Ps/TUDqzcU+faSlunirhumpdk
XPaFYV83/WW4U+Axkd/7vNpxQ+u8VF5vCzx3YhmrtvqA4iEenMG1MA61nR+S+WVaje8ut8xnN0QK
z6D7pMq7gd/VS5Kx9ppQINGJCTw1OI9LR28F6bTmkLDI8ibSL+2jsEbzgX+hrrCuVBGNW6cMslfF
V7agZMwQwdU0Ww+2QK6T0rCy6XNR8xJU9311EscEbNV6ONFIEOSZ0rA4kmdYih8tKjopgYEo/Inj
S8SoHChIDxS7Ma27pzfW7YSY0vWznD7d9q3vQF3q4SaOuxcnpdZxGbNl7AwJxz5vkSzfW6cvwS2p
MHqRU17Ew1dpLuJI8W/L8wprY6fdqVinCUPeJ+cg+9SXup9PlW1/cT1dvMe29iONLIxiTDqLumpK
cFkiKatMy1iGnmoNd9Fr9vGw1RW9n8oIJDp7PQ+EtkYSsI8OpHgsyys+A6LJurU0DSc5hY7n6UyQ
GoswBNLulJKdo6ulUtnel9Vc20Xz2CVSkc+NIQYf9fvIpgKizgx86Bt4j86lcW6vN9oQ6iC5Yaji
5gNLvXr941I11ueeJH+7y3J3OWSTJp5lcwwHM9F6owPo7obvl5l/xqMrHA8WxnjoGfujU0f2eX7c
xtMTlDTFbk8KL2k4yUm7WVfVvhPxza879cRLp3bptX5/YU6M/dXKI8tcwit+Bh3ZadL4mhPG1t09
ugxVKp5nccOJXKBAnAukuCbJXF+fzyL8LMbHWkbgmFPVoQdjjlzW/RWdjrm+6C2L8cUvJrTmhIeW
uPE8MyXqUjNjr2ySVTYklrqunt51VajyNgU/0mlLHueaiHvkppa5qTVsf6T+oVAmm9+nMTmIjPYs
NgiLsvwq0nGxrU/Ji/F67i2uX6NDrVrK++Y6GW2QfFjczWlBx93XcHn+KpjtWgysYlu5ioIYG/9/
JbpbNTdxW/emQ0n3NJb2tzGulCJhsdFKbj1RvJL3dtY29oCE81a8liZbtfYeKftrtLo+l5fLzIR9
xfJO84Ew2YeH+aqAgxXbtKNCiI3Zcl4LyMlbmgIe8jJWePYobSbLnt+fDzDvFtpra2knfSCwEri8
mCdIqvGBu213vS6fmmTBEGxBFHMIeQGvtL99mssHMiy78ytdmOORk1iJk40zR3lNa5lboWGnbJK6
1GuBGlM6Pa8jh5l5LtGdXmgr5QsVROIv2Vo5okWUEY2RfckcDhvN4nyZNU7v6+lr7EldQ47xOrLv
6EiKy9SY5x+1dZmqkwuh7mBx9dTTZXpcxZq4Tp+v6GlXL9dp5OYrbXl+67n3uZ/YCGQ2Fq3TmBc+
3XjeORRa9TtNp9Z5Vg9sOK2tIilrxIvhJ9R2nohDS27mmjggraozu551fkNOMilA5yHQskBHyx72
J0MKojrW7BSzevvGwzHp+dX12D394vSgaMnOHYG3WaOblXNlgOs9+FviIXuIWFK0jE7h2FjcCB5f
INwzQKySu1OQ6ZFqPQDqRLY8L42LaE6qLlkpkGzm2ba2ymm7NyhagD4EfT/fXe1mVU57QWSXdo7Y
o/ugfMnI5Qjfv+Q73X5Oaypir7Sjnzg6KzYFt0OdPoo3dZq9manFe81m18ljOrQxLdqrFJow7U03
9+AS4BfBCZ+iSiiMiTlNJvEKRmx9Uj8fiDVSdwTxnGg92vDEZUGnOYxQinMIFn30r/StSX0Z9Vds
Z/QuBEOgwKXuhfv+ST9VfrxIV+hmtTBErjL7zA6phbgPZUwDM0BpYOysSXN6pauZE1xfmV/G5HpQ
Kqdyk68nWf+8GSu726nc1x8GCWhJOcHCi24d0aEFzORnCMR6LfoDi2jCmg/qCcBtNR0dHguFMmS7
0WqhkWXkJEX3bvMdjTNYzqvHRUSTpkRWT4RU7+DXTvovPSwjcBqyskONQLguc0Vcdhzxi/Qq9Bnn
G5axiPJd3XJ695B9r0WxafzrogiaNyra8hm7t10WQDUg9uHJ0GVGAFBLQhtl2Zn3TM1xNkVQqPdR
v5jr4bi3Go6jTYRA+6S/09bq0UsNp2AWYMXdLLBqocwGLyaHXJd/VEAoJ2640oQ6cvlbWwzdayfw
T8ZjLu4T84W/QzHc/z0y/w6mdYEoysFo7qgmrZ8keP8ORLNR9XjodXtc91QStwoyRA1IMmjpzTgZ
vc/4si0Zyrq6AigpAkVHcb2Y4vZaKS/6/WyrGMhH7YtBw56OsuSg3FyuM3N4Mspt057+fq8g0j+E
zTrFTNAnU4ODpXy7WyXRUhObpmRzswGGCJnixFcgbFByoAJnzopOV3jSw0ABJwLQIk3GCQHazeiY
NGlqbWMxMa1J+MWIO1MmZ1oFh/loMubkWs+npiiDAzSHADhH8bXCblfx7qPhlawyqN/MaHlfnqVm
kb95PJ0L0mDoKL33/A33hGkj4+1QjIKXF1b8x8f2HKQiTq0ycUbzOrVfX0eEVtOkEs++MDFyY41X
bhdfjyOSaNrVG8Ly8v1GreMLLOmy6/Vl9jpSO6TqK31DDMLORRvMW9oQ6acXT5COG0wGLTgVFTBO
eBd0PAgGprBMMCtAJdgxXbZ9XVNVmT5yMJ4QUQ5gNn1k6Y2dBcD99HcdXVPouVTuziGHh2L1XlWH
GwOdS0RPWZRBaRWkIAQ+A9lcpP42h/2+GWNbw3lKHt+C7vmnHokLUt6hyXS49zfURdzHDWdFAgFT
3AF2LBIUQoDFRWgT0onx/DRy5lRQMTe3QZV76PvKIccIDsG6DV/1MQMx7DfC1ORF8S6t3diHOezn
gexvB1eyGGCl9fQVpv3r6P21VryjP6rE4C0X54/aNlxCUuv5znAEHUB5/TArMeeNNuJw1QS322xb
6wwRn2+qlQCzAKsgmhRo+orTaDK/iGXodygFwcOyJ/lkPX9WoBhX5qsK2GvEPDMIqyLnOVmv4w16
j/piWU3GN3ns4A374uP4eZcD3B4Jj4qx2d2NpbjPBYlDz5lWluPcp5zPd/l4uYh17rIRefyZhH/+
5Tzyby7D7NIaQLi8ZuMiZBSpRyPxVTQzB/QxC/D+6GDXaQfM3JcnUo/PU3/D7btwVahdOE8P0g17
z/iSC0SLxrnrjHbcpQq8dnOTeWSlXD4Eb7TWnJEtIdMZcC516ZrmnT+Jnol5oi1Yi29vfI9sinTi
vkukuf/iLJMyXUczgCyXczYRQKngVmP8vbjVSEhvVU/4HXPhrXrWBk2imWynEmyrcdyLjE4XqYzb
y3gXxEMb3Tp7NpS+jFcrmTsbs+/SnGBRXJ/iVe3MLguu//BeLo7nF75qv7VfdrBQD4mgrpOIhR4s
OapDMe46rTt0qWPC9B3/PFHJdGRJOvJFApGfru7Kmwl3JBewbTDVm7ybh+5nZ4TOqlCsmenuF8lk
EdizWapyadqWhOIEkG78vb3hVkyX3fshgr0BhDVwDGe23523+JmJYOjPnq5cNQJ3gVnDEdxON/X4
bY8188zPpDTH16kfjZxiOZvV1kAFzaovItg1D7GonUHhgYo4ezl8e4xnEaCl1VhnDxjsKkT9ar7s
c4uBfrcf1sxOPNn3GmG9sAeOV2c7senksOQsoFwp0th5fzgMwzwIF4aY2Tcndfieq+YO2O0ej5Da
smlDkTbio1CY5josIH92BUErN6uzf+VWeWV18eGV8m2mfs1w0Rpa56enT5jJ4dsAncHuNUAyUTYV
l7GtfQWi9KPT4r5/JwyyZ/prAS7qn8XZ9zY+Y/7YwxIHgXbuFkHPnRkXS/aHJTgpXdZv+54b7uPF
zO8LADx2cwNYb7W6WRCQgNL1HPcXGXSI4Ea58vqBHbqf7Uh8MpdRIlzylqXL+Nlv+IxtQOCDAuPJ
ezCToXMGZ+Ae7JDdd3t9qy1/s7rK1eNofV0/P9JdmwEUyMGpEYMTa4VpZ2Nyw3VtGWLPW/BCh9gg
mXrSmERX6zFGpvWtMjrkEjqMVa/ebovjBECSYt589bXyzPHK28h9MJIUlgdr4sMvJQRUvo3fwJL3
ZS4D31+dHwCRjUhchhw6EU8pK94P97Pi5e0NlFoEF+mOWdXnFTuDcD+V8YL3ZPtwDgEspX1e2rxL
9+o1PfdYyc9y4r5fvV1Lzz9g5s2SXrM82tGn58t998Q8obZOCX3e97O3/tklkd4HV2EErh2kfYsV
nVrexfKYevNibfXlR7NbMR0IHBOK27rQX2dv5ayx9pUdBKROvSKg7cp/yvhsHU1Q8TKdxFShgHXt
/b0CP+/lUtIDKNJgf1nzlWsrA+h6Ifsr2SCnzdjlDoJoGcRB1k6zL130Xmajbmj3+dmqrQ4k9gux
8Y6h8ADBA1cBmdoeY2fUSH2OhvJshkORxFQ2Et7XceltPebqReE07uhYkp3oHjBq3aKstgZUTfYZ
ykUvQ+bV83Jn9QGCriqTD6yVPmLxxRaRWl+1d9u9MBabmYRrJ2abzSq0fPcy7pDofmH1OEjZGuTN
2TCDvNqHB9fLdisf7QBIeHvbTy0WAkG9vLRWWcvRY91zGoyRxegjLcWK64TSRyy5Dma+MfG77fIX
9Nn4BgJ3gR7tcSC9EMLAnpVvxfMMiafO/LcLnbav8D3XcwXuWdYbD63ra/mailfsn9ApzoVTu+sY
ZEKMRuL4sUQjU6SH7kQSF7fTfBbFjmOE7MkyZSUXJFe74LrdPeEYEhoG0r7aPFJfZQW9DkKkIkq5
iTyYdDwVPQbCuFGlUnbdk+j3xl8ez5v190ix/1Oc2Mf5F7zdxAFc+4Y3a2la9O95lG5imLvqQ5SU
DjUwQaK9x2zdPUGhWAztQCdnf5ztdK3K2Wb1y138Idj9F+D/z5D/5y6+A/6XS5omdc1dvD5s7SFj
wopsTYo1K4KnJiPOOtIHvnxwCDUokiyPTskGmmzvR3/o3gKFIycyZXJhncHRgzAq/G6bb5a/DFcH
e//vjUIqQyoUWPp7S1J2jzSzGpjJ5rJtx+op2eeH+DCK5I0wcEkW1yXHLmnAcYR2mVCQJ5hFOWnT
329D/XGJEtzTX4FkBHJY/85Frua9GuZPbqN21R0nUXBcqLG8HK4Tjs3Hx2gxWNanofJLceIP/+vb
u8cCDjFqjZo22iXfKlwRfPueEsfpZtsRwh82Im+kFB2ZPJ2FXugZ/tHH0oQi13XdEc0HUrGTRcSz
TxoAE3FsUnOXaF8dbi+jXWQtXZd9SLWbdSlpj5FvhajH0GPFm2Ihgkk5ERtICoxAPHax/FPy0qTu
1GPV1mALR6K1EWS0/g9hZ7aktpas4ScigkETt1qahZhFATcKoChJCAQIJIanP99yXxy7tsMV3dF7
t102INaQ+U/JTwfllMwO7+B1KTC4Ps36B/GP0v7LMyf7R9MZQMeIePT+fz7zdrdo4IZYo5mvuEqA
6D4gJvg4UJjFaqojSayfhqchIbH8CvCpuqSBuW6ui0tmp9MTXHKChbprnjfVCTpfEuXvMzW0VOI3
/tOqBqkHyyz4XXqQx+KxKcfHVQ9Z+3nYGTBl9Z2YT5+IQYbkMAod3vZqnQaJZwzoUuiKuwFqmVHb
fkTZsggfsj4O59j6zGJCTcZ77FkMNdwzFFFSwsy/Xp8miC6ooQ8WNfMJjoc6nAK+JYmPlv308nWx
z2atIWksXW7yt6Uwan2MEB1duQ7YWn4wn21dQFm+vefHfOuP30EDf9yYhausDBBGt3NmgJ5oTYFO
eeNDRmRETdi5uhWTBaacje+P+51i++TyutlI5/wEQAFvL+JTxO8kvmatNuBOX8xfuY2VgeE0U5VN
XljLz57A6jHA4kJ5o1JZx4/5CT05Au8ZvkQjZLQARcyk7U5mFcUT2SDrg32MUBNBW+YOZXnuML2P
lxga3jOqxw2DZgAzlG21RuXW3V72h/Vxfd+DJ1lscXOtU3hw/9NkWceoFEqIpoJawUAx8AoeKKHP
FB8EE6KQrvbt8LkvnDJ+QNv71LcAUbNLVEaXOB2l6L5jxWuiS5S5BfREHTKr4itxO85Zs4oAnLYN
Gc/CcF6B7rat2dGFupIKcBMtODx6ahrO6rAZdk0zcwrod8PUwjtlbgKkRx3NXxrfwtSCE8dEgCzA
zAcPS0WcfaE4OAnFHAzbDkSHWEnBO+2KhMaeYsV+cyuAs673CK/sI8BS52AGfAQlTMXsGGfrcoLZ
iFJa8dIRr+ScLFLCo2Ytn++JR95Hnc6zi/rjBBKL848xdUT/ANDdvPyj/cNhqMpT5/up9PvG/HZf
F03v9awv2SkGqkAk8vbf/sm7IHeyX0PdMzYE9hupMPZt0DKsGMPXsGtfgzN4Ozx5G9SBY0RxXoN+
cPBaLvZeNCnVsLNpICQ+n1G+62FUsQuns78zUHT9Co9ULwjd3Zb10ymj/fRZvp2wR7WfpUadn2Ls
uZloBxc/9W7T8rPw8pC4lsV9/HDPAe6Lj16ogulfWHNuMn6Hh9k7PEenqDUtYsatWjqVpz7J562J
4jRD2p6SL0rK7zsR8jO+rhNdWMutgiYq16xFag+oUr5LjGyzBCfOxfr3nfXdY8sdb3QZ3wmLC7Ov
/afSeGZpUfef1yKWYqGuCyeLw8DWbDLozNp+osgh7p+LnrgohyUzbtsjRDAicTRMxmL/pEcff2g0
rjvYCgUBCgbLWQ/q1Oy5xISam1iuPLoS3NosfnX+w/uXiNmfy4wbT9XxhsokeYqlP8//9G3c09az
d6BSulvaBNoZMqAaXPzEvYIccQ8OunYmipDwB9Q3UrCDI8YlPWEoj0Tq+0AqWjoilj6Iu0AdGxpe
lwPsjicis3P6GpQYjMP64erS/vrO8SqSGcx713Ttz3d+Oh67/bzVOcRXZE3glthAEKJLpdfbkSIT
MCcpQpFKE0ZSg9poYuufqFiR+tKVjPkMO/7Zij6O5qAf0xbQuGu4dAxu5pRmIfawr8wKi66PLtgi
RUn8++EDaP7l6SuaVIPIeCFkIX9+hkPVtNXi2Mrjm831NHx9tYOnY0TXRdlAfkqtFrAb1Go7IE9s
0VlCEb2+0s19+ZrcOJpR1wyplcLjrLAB98KauukcP/GmjIoYSJOrblKOahcnh6c7PfxLqKb81L0H
ffvsnvGRyarm6fRNpDYVTanqajNwCNW+2MnsMCxBmahM2vCqEmpRBpoDoUHHr9DkjWqnt5YwF408
KwGhMhImqrZlrohiLGuYel4N1RhH/cs/Bq3xg9vReo7gq6f9gT7WV2S0DJgFL1oW2rafHu3fniwR
dAxXV2VZ+211VIempZW9dh6rFCOHUesDexjN5+Yuuono/nRYfxP5/zoFdJnnrJI2hIn226t1c+Nw
ax63nLWouC+x/uXRw0rnAoSigLqa62XPDI+o4pb81tX05+54JwVPudgVAj0EG0kuSikMo9DnHoqH
m6eL88lk/19onOhMz3bH/+Ep/fJUft/+v79x2Uj9JunUH/frWS1447SCCA8JfI6UiRQzYvEXgOXE
7Tr8H6riX0LA3DyLOTjl9GnuQO7cPQY8H7zRiZYLhus4RGRYIa0kdA4nXpflteWnSVywMw4OaiyA
tvHHYECOONtMtvQrCfkY7DpwJ/Gxwxg5boQ7neY0w2w7LmKMYRwgMcIwuUE7IoDPQvRp/LBitP/2
jITfEsDPnBQVFfz3vZipvXtRPss8tqIoATtev+zck+eH3IRSHAnoTfgYdWFLEGFvjl1bTMTnxJtx
+vFBPuA7OV2QAwoxmU0WHqDcTGJLUmNWUkbNgmHgeT9kXSl/edt4u5ijqXUI7mXx/fkNnvnyjhc9
yWKLlQUJTCndJlzSJ6H02WJ3noJ5avuubrsfxqw0V4j32dhIF4fQaKa4uG+uJVMZxAkMgtjwnvNC
gPvhBTCzq6n6i3+vua4sXL4tOdoQhXlTbZl/3vt25j066rOTt7WMwiZaNwOdUh1D7Hto2rprg4nF
E86DxU/11K+W/18v+63RKW66cn2qvGwdhFLy+rQ0RhyASJhbTcznfst2p4q14zLY1RfTBdUddp1h
oHmHNQYT87iXotwfvrzvk6PkuUHDzRBeGSrX/8/tW3VP13vn/s44N95YnUflZ89qRur2JnxzPECp
ENSNuZG6T4hRi2HVfClfkx/exV+gIfkumK5HUhquk1/pcr8dAs2VeO5WxbtQ1nhfaLmycXQ1YUu6
4jiO5PJnhgp7OkvMSOqm28PCnEhWkBL/8zBYSGqov6QpwwYZjtDtwZZUgrzRvuiX1q1lQvXvnnDx
4vkS484pfLUm48pWRmgmqH3OD3MADjMs7RjtYdsMLpPZV7a+R18AfXhrpYLKgHea98DkuslPMUJt
+c3/Z2X8/8f/bi98vrP0eS1fGSVQDe6INaRAtHw7mkvgMLn1j9QMQuVEWCMTQjq6lETcuk15AQt3
c6/ivfXnvrE6id60IQwUHUCK3wg7pLvrbwqxh3t0yYuAyOG2tKYSu+0FDyup6fmSzMp6wXkecDUB
Q7JlnZlUEwOYBnYbo6upTiQZcPbzMT3jywfPnUj36dcj/NRsfNXLbkSGl/Op9e0ftupfnwypWmxU
VgiozJ9ni95oTXks6yxmJLFdmMvrYj3a+vjWP/oRTdVmMxM/4ZSd//YKhNWxF1RpaejB9v75mt2X
xpfRPmUxLv/gwQV6jjFpi8MGnY/VJ8SE5ffDx/xLJfn7S35fAGXzVvvv7JzFWnS3qK+mdS5eLXz3
RwecHUd2STP1Qh/RIQpFEC9kISf493sgp+wvq7DTwYBF7LPe7n2PfXgmet10GdHEKsyowMwnGw4E
BFJeoKmfR8As5Zzr6MbJdTaRCRrosEuplkPZ1V7k7RGWudJnbssaSUcALoFYouJXYI+JkbMWDcWx
0+zKgTLhh6iY1ZmCvSEaXcVcZtGYRj1KC7NPkoqQTINu3xHDEs07359zaLITvCGqq3HukwtlImh5
ORk2c6bOl0QBcZHvELVrow8Zxg1WAFeIUWp19U9jAKJh7F1B7+m8GcggNm/OtMeoBpcIKkEzfpzI
K/IwYfdfoTWRnIINIJB/fGZm0Lf6Prnr5uQ9++Ghd/+62GSCGIO02ob+6/d/O/kenbveqK+jfOjo
GUszXLyEbi6jUccava0kWF8khOWDX5jOWVCiwVOYKyIeJK43eDmgDZY5OMPHFyFjlBLL73ChEJcA
6jXiDjHM/XzUtf0RbK99Ev6+gSK9WWYxoPsA8OWk3L2FbW824CjWyel+zCZYwb2wNicHG/LqZQWz
zxp97ic/9XIenCqqbUOLtQYJNdpPTRVjlv62DHvIxAkeIaVI+1ZOpI/OK6/TIovDR9AZ3YBqkoim
9o40Ux1JV8+axABp2jAszVf8aRG1aFsHg4tpTuegE5z5rmy8+KnDDN8ToFuC/SIFsYPnsSQsh3rs
EaFKmxQ2oljayqf35A+iZoAPGrP0iL0TIPS0KK4/NpPRamh/cE+sYKWkm0b68dthe0teLQkb3iye
weFAfAbDDYHS5mb2CZ4UzIIA8hRmZhhzyBLAcBdDhNJw1jGckIwYQIo6lZrSg8uMc7c2wzpoVmcb
6YX573WG2/eHp/qtzK4enbSl5Kyz0FGEE35OPqM1lIuEdgxCTbK5vGQBMIPGS80pQRTxNBdTpxsg
LnZl/d1F34HmgF1bS8uSV5vIbMPKqVmuclXt52uaOJbT3HFhpTm5ch6fPxjYHwRkmNOpDhFC/LTp
FDYCtgy5LW4Je3KCckT0jT+W2xxLH28puqJ0uJrGSvMv4WW7v+64q3Ux5HIaDpDAcZ9Nn2K/Jx/S
HF64wSRrx/9ywzmYvC6Yfxzqd7FrzCmi1cLl26ck2Luvgy2ZF2Ncdvh60aB67Im44ctHDms61dbw
kY6A0SrQHZHiyyQQ3U6chgW3UG14pxB6RLgvp3Zeo5vDsutN5eqRHzZjwe1s8YWsy0K5Zc7Q4DDa
/QD1JsH0jkhGxmh1CTheSnGezQqwy0lImcOmna+twvyckUVxolT/4iHTu6CnaMAS7hZkmZTe6Ga4
DIWtAkNaq6FECYYoBbyZJS1atXliy1b8NdK4xaKkDUpsfNDDq3cQL7cnj5dZZanmwpp8eQv6Ksua
9CWZ03KunmZ3Psmpd0EYvz7lYpR7++YxyOaFtW0ZCWjIGYymgLTl9TCPe7fwYZ6c2dfR7QBii8eW
CXqcHOYP99LfuiJGkvz/efCtBOhmx3dC1Kis1iWG0nfWS97R2kEDdBb7wB6TIIh4YVxEbHPkIsBZ
+JZOwtnOR74pt9+Qbcs/ZjztEEJZ2V6i3Pn6unk6NCAaaG/yUyuHefmH/fa9iLhor7TXsN/aa2Tb
MG4wE5Oz66Qv1+H4MTBE1GEdp0/zHZ6CI6CAJg47WqenZqOp6pECc47Owu3OVeR65Iu8rJvzcRje
rKdAQz3rBMrujMQSGaJhZsPjFV1Mf0IrCyDeE5dFd9fLMCvJ1JR2n7Akgdygo4KRdGyybEJ9/PDy
EXElYAOqh//PvNOEBUe3vwJJj8r4HrU/Uitz784R/T1CTYFsfVQ5StRDmH93ig/VN6jIELGTYFSR
gQLiyLl1C1uccw9LG52g47msP9pOsJllXK8886PwIlQ9uTlaL3jqU+TuNKpyx5vL8PNhsmonnpik
1nN/dLNBOj0Pc52RUOLkLcl0dVNa2XdUAFw25FuLXimqg90fHH6y6fy1IZFUtU4mWA+/0vevr5Uc
+7dbP43D5VJ24PI/o1FEI8vt4aRgXYAQXDItc224NHCjOefJdLS21nPf9wsxdaWVUBoCxyaaF8oO
IRCOPEmUkZz9L7ae9B5a8i9iQkXtoYxwD+5XZn9JijoLcouxwebk39cACV5/W5b//7m+p9ReO/Ux
uSlGSrlRc9amm5pjBQdpzyGblSLiyP2IdMzPHDYSuiuDmxOEJbXlR35Lmd3JlglPbRuLHQfetDRd
Cjffd+bRdu07jrN2aKan/nxN2xbx7/MRGVUczCfT4WKd+9MxVYdPt+K6ru3htQ2CAP/mauAO9vvB
mAsXVd7IR4rB76O2GQack0LYXPctzn3XhkmRj0/6G2OgqUBfQCtwu9K3B10PtQuPDayqoIJFC8mH
i7bz+Wi7BZyQkPhCtc7hQci1+kl/aCWE2MI3zUB4MjNu3GF884cbMfvCsPpp8Nf8+yv4HpT+q+H+
bWV9TwZv0sehT4YlQ4HsEMsGnVz7qwCBwDmDSoqKru0cOeDv069/vzBDWf/y3TPDD++fqqmEynyD
PTr97KzW+TWN3zMG6QSA7e7J7FAuOu9RC2yfe4CDCqqYUxZlXopVgop7lfhcoG4eETyMUu/tZWjs
j86J7CpoRiwNKPTRQ77NO/qMOmIGxlTzp1f4shdCO7ehFpBah0IAuCHCoX5P3UGM5vmyP2G84DqB
tKvg7760IXlE44P40jnlV/w6x0/LQoJlD0lz5P1wvscMTybR/lc+l7JCUHjeQwlIgUivbVLNzdKU
7LGrOGFwSQN9yikqb3rcIgn2XM3vo3AAY8E9gDIvG77mCA4jrltUGtykGRuyRDxS+7dxBel2QP6f
W8S0WpMzRdpQ4oQMlxTPoBjocQPWhjov/7XVd/1p9aGNK/K6dNFz+8JgtRf2Kyod6TOVkWvjsawe
3anfw6WqiLlvDpC8rT4G7pDzYfYKY+/Gnu/7kgVrmwonyKjevryHJ3PdkmF/fP0wROXcAjwQk96o
2fVh5H0FGg7GjTP6HOpzxh/o1jVkbirkafHxE14LIf/DKpLl+28Ni2488+r5vqUxXlzMa5m0yZYA
k4gQqFGSybZBlKzAg18ltvXArKu42ZyjhhLeAdLI5uqODAcKSqj+pyV7nExU/AV5UDzx6SAIld8e
PEjON5eMtdXpSh6LqPc3/NdbY3FbX0aaJuDp8PHc3Ft8EhndTSc8C0nRSTYAaU1jK6Sw5ZSE2jjx
AXWxiLjEO9IddMeYHfn1T1KuqSDffesekiKF4vFOy+oYwJZeESn8VA822Kp0c6qezH3OGj+L6eUj
s1xK0RYZZxfcIrPLurmad6wp5H1d4kN0tWHfIimr77k52WTzq/dePQ9WCyCpYxfIAFuiXJf0e7HR
ESerPX8NetSIQutzrHWdZvG2uRoOw2Y4OLBSpI2leZmqSpkjBW57XI9mnwDwARHQWPNvfFwZD/ew
WsQ1Dk9IivqTGtE1oBgKObJ1yWWAvO46xfgxOgbdsBjls/om2vApw9uHPm9U0Rk/x8XWcLllCRkQ
rHMk0G57TXTBhAD2SnT7LC/CyIzRRpabOuZrnaKzhqG6uP8+qZSflpjsZX5bYmemQbWbxzmNIxAI
TnGK2gfr/kw5GkUOOk3qen+LiGo/3VV8RQPMUOD3KGuJSyMhoRZsox9o1r8Cpb+fnrKR/+1NnY7q
+6wavKnlaE4ZMJ/P5Wm2p+n0XdsWnpcMU+sRfnn/fhi975MMfl0YKkYERiQwi/U/kzWMR93qKPkp
jelTzzwOYIC1Ef3KlSANzkJq6Mz7H0ReseFgTLe0CWge2GDEQ46kIvdT8iJdmiweJXJpwiPJliRk
Ifz6H60o70qiNEa0nfwZdEY2oENX0NeYr1XOtU73I5igYfrr61dDgXBiJ8hXoDWBJOZm7wFYtKMa
3ukTBYct8wQlVvwwF9Kk/8kBfxDrIuibi0kZT8juQFE9YD2zZ1Krg+HE5ztTRzJF7+YtUCeaGogN
x2ZOeoIeXmWZfHanqYvZAKH6qB1EiJw0apMrr62aa9z6Hauaqc42c87u1cUjOboS1MBJFCjB3e9g
mLiKzgeMZCb6uEZ18ziQMn7F7oSI1elIkdLM58+BIra0iF7hEqDC+dMBSqmJm5QKfUq8DP5fj9+u
RibAzUpm14GyW60wzaAQL8bHoSRtcVNZ18FtQI7xlKAGqxP0uAMfaNfxjbGrvDMontSSUCdLYubh
ZQHK4sodlovK/NKtzA8h29npu1OcWG53+Q5uFnJrLg9KyMMQyQ14LCEzg19oQ8tFdzLoTWjXOYkt
mDFvivz9MMQ8QhBHe9dxacsTK3EQUjJww5VFqBQSg2unVqwQjfi/sMJXOOvZF0Qqk8qc3ELmD9t0
fV8oV7/UXz0fxfkXje0BlPiMKNVskV/4dXHByPn3+Q/r/q+HgKL1wIBUTfsPGtmplPv1XqZpXIuW
FxmbGjkNyEEwSgrrFF2ISEAYZJlzUgMGH1KHhGz/5XOs6g/RaIKsgZduGrhwfoCkO3/Dp4gZ61BB
tfmv8e0CLIjvvWbnVmt+d0r8CXu46gd5kyUb7CcOufc31IYDAFoNaYSBS+rPQ8e4Pgz99kxac8ZA
v8V5WpPMujw0ImeGWmUBzV4nBkfjR86KrB1F9zJGRvtH/NcWvtDG5tw2D3EdXiKmvF4oFIY/FgR/
6yh+f4vf2vM3ZGZx1nmL/ZlBtKxmdl828c13JrqLy6B9ERFc0h6Hbjf17p7OzdIyRIdVrqyam9lF
9JN+/HvpKH97ahqBiYD3PDmSx/98aq0sSarOmbfUG52GPesMep0NjrMO+gscSmk20cS0+ajjE0FW
5vZpHsPepNNBLZ20rXr5FsNXV75JpofjlMJWOTW8SpODJqr44h73r9K/NLaK5+CH9uz71KBfR/3v
b/zbs6yTt67nt35rbpFjNX47+uxmTmvQFeDsoGsFQRn8FJ+HyIOn8Z18YsI37IrKFGp23J9PK+1V
yrv1alrz0OI4j9AIXVAJSOUQlWsEry4jjkPn6ejy9sWog/9nmrhLy/Lo3HDJ2t4nwMIiitZr7Ko+
0qk6AnnpC47LFL0hlLvbt5VxH63BwHZXL0txbHvwYX/YouQumgUbzxMzTDkuMVmZ+Qo5peGfyEvx
NgS+W/fhcCaEZ/2ALJF18bePriLeYUZcD87921bOc117HauahUKBUfov+2lhqhoinpCd4jJc3J32
RP1l5FsuAD7NBfVFRAOJPGHJ2BNrPXKA/ih3t9ch1lwO36kkKjiqA6Yn2zeLvCLAnl/CHgo8qjSq
YHPXmOpwT6BQXKzf5nbL0/5KNWiW7Whfl5hSdmDNp4Fu78AaXdXVXYhYsgKtZ3QIcofKM86tAiIu
s2cyt1cm2R7stjerwXV/grL+omQ3mAbU5vkwyQpi6Js+C1F2+/VQzq356OigMzanveEUN4hm7i72
ihskQ6fJaB5zYdClgBD+sJn/1rXqXSLADcRtSKS/0QGdu/o4P9NOGj/xLhJYFVw3pW8tyfo/DDTS
ow2Bx7Jk4Y5CFO6Ix2VS8ykqqdDFe3rGQXMU7GwPWxWW9aXRYRK3pSwTE3azv7iDM9H/n7fd6U8j
2zrqf7kdQlt5cEw27TD4r/9tZzU1Q0LeLV2bA10RWeW37VK1e9abgMj5AQqbQuPmXcYv+wUTG79u
w9eUdvwS9TW77DjG8DpKrVN42x7Jyx3XoosEnWkUyF2TqT5QR3h06xfC0/QrKQEyWyGAM23jsCbS
5BB1fAYuHj6Zmb46BYYKAt7d3Ac9tM5g31zga+Mt9F3XvsxqWiIqMhx8CGUPs8Jl3gxXBcCoJuoF
+QlcMW/DPKqMSzTVtuisK5Q5E3z+5fYaaQ+Zbq3AOfn5/vhxQE4Lk7REs68wlG923iVYywD5naNC
3o7oS6Dg5pSLp3tZXMf98XFSgyjTH2p2C6XUnhQ05wBG75WbMqh9ZZhbIDw5ni7lMkl6X2QEoVk+
Ts+jU2qVwXHfuNlZtMPTrqeJKsgmp5+WYOfXF/XnEdmXhhVyk5iYglbi27mMwuvUVl89df5ABu1e
b072+Xw4x1mLT7qoUNpTOn9p0wYGxe4ZftH2u1+XRE7oVJ3rolplM0CLtyqtejmZGD3rDg/l66Av
YYrMzuO5Xl6gbqn3dBrQTLOpyVHHBlmGCLlhnEa5jUqFII5JM+a0iHHFvhZPWkwvDdQJpnWZdpB7
B8sY6I3ZeK27+VqXFg0t3+QDjHlbE425UazbuvSfH/030RJmsq3DU0V7en4RIn4IVcR4Vnva2zGc
yqrnyQ5j0HF/CIgEqOFDMjs+MScEnJlvFJE8pttF5WZtj5Yyqr1qAmbjpATnFaPrRye+4tHHfW89
BtrqiaQ725w4KSCBRmV08tVp6SV42t02cV7OK2S19qTaOzyivzkEZJGs3/EBAmTJ88T96xC10yPi
nHlXtApZkE3VmLOwNFU0aqnZ7TJdUNzmtxCBOYfp9hgbTs1AkZGGLpO90SL35ccatav8txZEl9CV
IiKpUGj3vjeFh56adMqiOy94dmQT0IcHGJ8zw7/axOQR6bJ+kmh975n33UuikaV/XCY84uOoIGfo
aLW/7rUggYgTYseMy5aHCAdWMNZPokNZj5RfZG6DMH6YdUzSLnLCazcGXoKWOAFZoNaDY5+djma6
ZrDq7kD8HP7hg6h2pD/2IuJs1WWbVH2QzrbMliUTU716ty1vcnsn8J6jO7X66eaKw+dEUsB7VHyk
i7o/1EMlOHUDxaAPzD779I09cSqt84aDq8FrqhMaNurSOpX2EwTiKiqIpLutXc26NZbtmkbOt8VB
06hB6RxbTgd5OLjd+iE9yt3Pa0zw1/WBn/LsH95+e1ZUFsEWXfpBJDgPt7kwrcysxts+zeCcOYVn
vk2r/bJYFPc93IbxoTeWagxVvAJEn7+9BK+62QGoRxxfWTB4rNDb6qVYzN2Fl9iy01oV/IinT1pu
HzqZNCo9n7TUpZZOH/Mip+Pqgd5lAm4FFIk0Vg8ZN8um3KOT6R989GlZMmsPwC07YDsNcMp13M7s
igQdn7eEeqBP2tOjl5sVfkBGmcIjO9pOX3dUUiC856T8uL5myXmS7xjCWXT49izsEeRr9IixJ36a
059Wbf+s3ZwM/UpcrlMam5vfh6A2bM27GYSicjzoNrG8ty5djqUTfnE30Pz8cPGSLf7fq5fIauax
w3+gb2YYx5+V4SV/NPpR72vEK1kJTO9brHuECrKEdtVrZpAZdRT6c3bMNhrFG+mBGceggk/jEQI0
5HAEhn3/zGY9Dq6H11+WLNfxBcAZGti96vjRuxdHeYrDw80N65GLXptoZvt9c5tPlqv+2hNYdCKA
iWifTHeLkBxpDt8StwMUbWPdGaDJFaVNziRiPMGiDoMKZ/+s0/gpLMqOmXj3GeO1SVNYqJwQThcB
PujuwadeIF4sL90TmhbmGabTQzkqEXXmXj8b89dldAa9zCtjQ5WjmTt5wLDQc03akd36qiao+XME
CNgchm8ktFe7De5BZi5ZJCWjBNrrcp0M1c90xuhD74yvaNhw4hMj6mRjNuulGNznjbHVGaqRuw2S
Is7rswXu/eakWFVOl0yPYfdtPVpCq4dJmDFlUfSf7o0RWkyktm9IVIA0eU3rWFuXuQpW7KWbNubX
/aU7pASvMmLiJ9dYdVCMdfoxWZvkceVY+cxHx09RtGSWsVAe5qUlLndIyMdXd0ULfXhbz6v76pnn
nULeEk4B/Bx3edMTCrNobZ6yaBEqrqeuXaeT9iZjM/Aj89K/Gy4f6CijtJV5g7nyTAyNpcAenMB1
dYw0aAiecTbPocC6Vr4hFYxAMdLmIBT9rsrm2pSMh0s+dOJ/YbwJGymFdgs7oL0xsStED6nOgeOf
20Mj8oJ3X+HswlDOOF4z2VR6/Poi4olQIsZUcqfCESdQBIwyfFBUBXmgLY7YLTlG95QkV36/kOvw
VcUdsqpGRoVO2+hZr8PdVC/My7O4tpveSLtbdIY64FB31lVQOfTJAFMwJujm03B66KsLqyFv7o25
1rxXUUWhcrRuid0im2kmQ9cIOMSaTvPbnlekoorr0Xrwa1N0Vmynp7o9n+ybTt6ZyyjaJM7xmOAW
MIao7TvdxfHTiGuMJq+LfSDs6EbMMWHP4/7drrD/BMmCRIwMqr8dMa2M6RikPsTS1NYb1DHBPYru
NlAz6xLFVn9WhD1dcE7pAIY5wjZlbwx6RMYunhf7SnhRYhfktzLWs8vMNGGQoRpyPDOh8VcSX4v8
DCYkqU4dV+RGPs0beUsX5F7U3GfBn39y0n00o8PodTGzxiGaLLGYE3nZXoAdI1K8+PUizhs7uznE
LkzUgXawDaB+rwDD4pJ7s6+uVqOL89HpoHVbHgu/C+5Gnjtves15zDVBhcq23tSrLmkaq2tqaYbb
A9O8Lvlek/nzGKlMosGhRXMPNIOSm3s0t4thH6SOER83S10qe02jPLLK0R0gHB/3h3TipX5nzlyB
hHsMuA9YuS9kirJ/+UxwakyfhkgGCa4u745FY2DsIQ6KQeNluwP7cVtezDwVj8LqMU5nkk4MsnSH
rZ5ok3yB43jzXJJLyIDS5ClzWQy8zvGZlC5YMSpJ9zltj1oF2UDhY861VjEKLmjFTFlt564xe7bG
DIk9wGgO719Ezq4w2VcnOxk9I3m15Y5BB7qp2p6xVLrmldndwbUS75DK8DEoIwySXGrTOxEUL7Pe
n6PO9Cot780GqRyaFTslrWGuUrBxQqxKLliYs77TIe0v1Jkogx6HeeGPuEfdcrG6vJbD0ZWZ96/O
5n/BWRvSwV+MHELAULmPs58mDrl4amn3314Nk9gTN81uv53HK2TU65lZlimZZNZJ91/MBQqfuACP
0wOc4HmTBrc269ZK+6JtWMaGddE3zJfCI2T2du/h9BviQ152dRilg0fGjHKhMJDCvX/eJge8IBzg
NZOOHWX1wHf/pVVeixkP2CtvBNkmSxTo/a9yQWiAAlLFjUvQPLjuc1IsK2LnGd+9YoCc+rLVjquT
j06nfXOYaZEYbhdsgImNJKg6Tds7nG0depEx5Ha27i/6nJG5fet7KisEqo4o9gXVs36flscZL4pp
RdvZV3q9mZGMGjquKkpv1svwtCfKtSpCunHPRfcQ979YzsfGOq/SUWd5mz6+MlJuD4KUo+7wMVNr
6w7GuWrPW6tWYaOSB0U/eBwaJejowTGIRycHvRAUvu9I2/bR8IJYjy5v9+jp0ANQVoViFy2iKcWR
XH0vaXl65lS4LVAitOyShAUSoV8+6pMLO/gWnu9WK0737PXby+GDsJCK8XnO2PaDYaVd/kpRMesa
5DokCOvsJDdhDGui+gtur5un7nIOqYAd3SmtBP/96BVCeJ2sEvrBaQDnKWpzdFHns9WJDhO+G6TH
bwB1hE++PnoZ5rXvMM2V1CHsLLODe+mJbMBIh2eIGLSctgFDWyMyUpYycMjtKXY9umOIS3iN906D
Yh8wxr7bC25TmvEuk4e5QinvHIMCMiiui/YXktZ3JrMwiXXSAFKhnBYMZ6BSeF5Meh/1ZiunEAt6
y+nTqBGLRHb/SpdTbN0rE0nXxE40NHgRKDTDYZ70NzCDOBhIlKuHp4+cwYf+URW6JrrLs0VLc10Z
1Eyz06zP0h5IBukSvJiJ2HWuzi2fGtAFkI4Xrx7dSInuWsqsGvJlVy6aV3YbFsvL9HYXB04rQczY
/RFdUPxMHtsbA3KE0hIFWpNFebbzllBToWx7q4NXbxWXibWodiYZOciJpbUsbfscKez5+BIoZLjC
zzIZi0c3UoC9gjYmGLMprPYgnSnLzoIvgRVwbjOgwjzOEUl0BSMykuWRXENuh1IQ0MGZTYxaG80+
8hHWLgDC0c9iKi9OC4bZVutmkmAJXd4Z5LO8GJbUxb1crbSae9Al25LhUgx+PFAH8hxruzo7ypnJ
tpa6eSICyoL/I+1MmxNVwr7/iaySHd6K7O5iXN5Y0RhE3EBU5NPfv86puu/EScWq55mczJyZzISm
abqv5b8gQ1ec3TJ3j++8g9lqH+y8x/TOeAnO+gZ9ewjkY0N1MHK6to2Pv+tSUCP+KR4SHWMJRFMO
0j7u5j+jY12rSP4ahR7vZ5LV4shWpBb5lDJm9RSUZj6xrzh2lpK3tYIdvVRSZjyrim5et6x6cPoE
AlnSoj3aV9XdwQoER+Qqu/ZjyO8JH7KLWyXOpfZzFKzksCiGp0Nb62Mx8CDcydtZowNcuCn7jf2q
gZdawnYg3cFwNTjVxqQo4Hv4aXVAGnWSo1ZZeRqqpd6S0PvD2DnXMZoKGVLap5GCNBVYDgBglmPM
G2jICo3SmTi38Jc8tZAf0Fq3cyzKRrxMJyGlxfCK2kU2S1uKPPEa3uHvudw6AJJkjSkGonIAOryq
nO0wuWlpnYRtAliERNUizMvOqVcZvhGf3o+qzQWpmZgUiR99qYpy3c0urcN9glM1+WV2bBtL5OKl
m6u+8a2uOccMRsstoGFKR67xF57otbNTHEXtX+TopLUfkzPe5YjjfiwRxaWaRCN9VaHwXdrJfpBb
ThOyF9JnV8/ctzW6R1YXDEX6WF3u67pPoA5QQernuX2l+nVp6aSkb9aqyWu2sTgG8AyanmnBDdTA
6lqT5DTSJHtLhI5URUubHjKvuXNuWnc35p/U8WkfHgHesc0+PAkL8sqWN40Uh18M0nu65jYB0+Vk
4njIN9wMvSYI0tMtNPUmqW03ne4Ue7m53YKGxq225K7RvxJxjRT2QLRFKveCP5qjUTGgYRpxUIte
8GiX+83D2wXq4VcAtEdhF5ErW4JFRx/QwhHHI9ZA5GNTQ6U1W0uC6bnWvXD+bTCoQIiSCPpy7hwj
VKG1sTBQtSkaYT5nuTiXpCfgQY8NUFpkDX0CLuPmHh8djuhrFpRx+ZEe0XXjrMAnLXvPe1S8CuI+
+JzEtFfTPlqBdXF2u4lRRddemvpncE+oPCGt620cFYXo+ZaQzSvuLulipb0RLMk8og3tEHmiTQ07
I+gJK2OmouTNixccSiHVSZmTtvU1ZAtbzgiiZJTPclvHzlcBlrM/EzsdVbfBzkSMcbL7MtX8SRbp
A1Qa9mw5gHroPYybfVbZoRSKOFKYdpVbKyX+ncr9E8oNyignCRk3xyplkYOjvEuEOc5lUfkKJVp8
SxbnhpN2EgzrPIagOcu5MkrgIKIb/bHt61Ub5wG6qGBf7ohkitfKI+gGs1EIDS4C3xvtb9SuP/Vt
+3xoNxa36VluncdHv0Q1DxkI935pF+9pfFtcCeqmzY4E5Wd8B+ds14mL13a5a6Vr7eyelxQiLm30
CrNimMcPgDnY8623nwcshXSbR0fiQIhMlUU5tyk1mkFjZE1LCrU4y12iAg1IRIYFqqugH9auEZsa
s9JvvomhZG7jQqRUbSIKnWJLPchihLxCa0IKSD3HAHnSXR4JKYiGXMqZWqfed9UPvl2N13376COz
O1n2S7OtIFQU6GW4zW2VGh+Fw89Dw75gU5E6JkdwT9E7vAboAu+D1LlxRPalAQDRQ1v50DlH+VsA
QaoWiNCqT90NGMuAJBIuFMwtEZBUs2XveLLLjbxDn+JM+uMjQEWQkvcblXds+KnkmLmrAwnOUM5s
dDhFmtOaFirN/4F+aSG74JM8Z5ktEQw86NbowC+ocpPNHdonStfK9E5Hfcw5u0VcumFXb+WIgie7
a4W0mLNDwq53nCi1fb3PcuDg+Hbi/t2z2tXi6h/YoUkS3LR9mHKS34aa7l79075lxQAKeGGxFEVx
l/VovB+7RM0Npx5f63ZzisQAVY9sxXVlDDrmcOQ4BPMzQJ+z5ZS9g+zcumrqboE6vTUKl4IphhL0
IzBJSxwuuhXBy2G1xdlDCa4PQCz7kPWlK+jOE8zU3RQZQ7pMU/1aIOfW0T9OVPvHpBP1cDkwccAA
N8WjBuagBA3mBfYJ5ilbAWhq0nRFvYc8zt31DOf4iYHR4WqbAyb/gQuKd0duhoOni8URMrfRDkK/
1uUwo+F6abaz0k8DYh0e2PISlBNi8DTYbm3qE7v3E7TxoYq9pb9cY8MwLMMam/DSZqnp0RmWEg8p
62SxOm5KbTJg9nggESHabIsTIwPSgYDMxb81bd6Eu3c30YEjsdvx5GJq65XfHDTfDT+lrrNCwloh
i/Uv2orXdHlx9gLM0b4j1j6Cbf6YXWJehZSXVG9t6eZ8XIoAU4HGqDR4b5fIA9wDdpRquBvfAg4m
K5KW7e1aWlmUfVYICEu9k0dVhVCvRjxFi6jbX9ycPG6gjTQ6WVPLMWP+bnd3xLS7TbyornOXEBnl
2+1XTNrRYe0bYvvgiWakaHVrX9kClI8EGAne285L7l7jTA0YAXhKXeLQ17E7a2nvnDQq5eTwcmON
7rvNjk46EvPuwTujH9Srw0pvkeFKLJ9alP6lkb7OPqg1sC7WTdJzJGuERNI8Cwy+t8WG7BgUHeA/
vMlFYNDPRqQhh95v3mhk0dI11wm2tkRH1PCH9+DSUcjtx/rHndd/vWy4yOgdJju0ppHo4KkUQRVd
Zux52zaV/COZMwfZ7H71rFG+uNMgA0QIO29S0zAmYvGPOqsuPACxUdrNVe6CvDnMt84d6aQVSVSO
GSfGUU1UBqDAYAePaOEdM4DjJFlBz4ebMaRzQFWfo8oCPUE1gdelalkdGrVa+zCuN9LHbsI7lE0J
yLN3NMdnfCtl/VXxm6JMPyo8c3Te5P395O/QE9/H59ATf2wLnIli0tPGMvsp9DzigbjUGgV9awqM
587doWaJNsNOqL4TJOGTm1PCIE4wEeRUAWw3bd9qYxX25d9zFiqGxXuTRju2nwNtwH1M6rkVJyup
r/WVNaoP9JeoMw7NRU52xAEOEv9dpaY61sPl8NQjdeyeKXGgFUK9m9rPjMqFkw+xekBqtgaiplNN
v/nFsXULMqCK+2AZ3rtouqEbCjRXGjawmrgCIr/37t1dH7nM8ICO7gyLBDTAXBBj2400UAYPFE3Q
MxgKw1/FPfcJZpa0eJG/QpH95MHXQfvoYqd+FZzCJNQHnOo2HYI2JX2EEJr20jv4pyFlZL/snzxO
/MskH6aLJDTnO7eYnlfpJJtc8VyGn/EmucvQxD44dyi9+bwbeCc/vPvwECETETfwP2vl03tIqTNI
fba+oEIqpm6nYeqlHgEW8rAX3v9B3rtxm00gbShqODW9PtLwKAcUw4biCqhrFaXdRs8YGaM7gO+b
Y2DDXK0U/xSmoBwvPs0QGCPIorvUV3GAm1q20a2GMlwhQDZd6nte3sFYoof/Dc8fcY3oMUEUeIRC
1ID6XlB7akB1Dkjgl9iNs0VjfYk+Y93WwweioF4SHfuC2HqZHQAw8MzwFBg93s6De9069i/CuYJA
zz/4WnRYZAjbnjxa7mNYTl2llwZXt4y2fUFORB/La8x285sImRhaazteBsboOL1Ty45WSLJT3FsG
dVT6R3bzpmtGmCrRBMJDGVT2vWv4+/jgC10QrUePOMQ7AFzepXse7xih4Wc+sdmuX0QstGwB6WvA
tuaS/bunLrL6oQS4DSvntJf1DKwWiCpZWYl/G9ASZcyStxR2TRWI4aWnQu6ynIOXT3JovVoUJBgu
C1gZ2bKIR4Kzn69rv4lzB2dCd+cKyNL2rUQw/u7Cxca0WQLWAkYYGbAAxRM+ak8O6INTVR42nGWn
nGLq52CF7WETFQDsDxu9MrLwDaAwGqEj5GmYGJvBFoQiurhThLIG56lwEVqCddk7V/DtY2VgdGhm
Tpa4hFDwcsouL2tfGVBn8grvBAlGm5yH+xDbnOjiN76siU1x8nlURvYe7r9OHpyQBlXxbsKHmHfd
audARo58KxRaw5Ob0Yg9T4R2FrrwQtuv9OSogPxz7u5oNSkORO+IrVIAz88eDkfBI1qOdt49OvRv
I3wunIefIRy5C5M2YuNB0y8Qzn8EjVBH4TWDjAZmRXZROUXSqtkxfeXd8K70h1MI5rvw6MiR6Wfz
S6DPLn2gPwj8nT4OyxZVSWtxnT/m2WTbF0flKJk03qixvT9mWacihu7jQt15cKY7xzdzLX1mQc5W
RLSNACaV8cD43EUqGBsg5Jw/UeYCpX8vP5HWwtKlGBIp7odq1ETFq3SLtTLIxgjOgyWouvtw8g65
CGYTjBLX7OMZTTWq6ZdzqmKO8IMuWigJ7RCx6Op9yZNsEuno4xJefMpJcEEhJLVuPWBMCBOjIQY6
xpMGlynSM8Ht7R7gY9ETPmzpoOGBeSgwnE4o9Vw72aAYZURe4MuGOiVX/JtN9xA0PCEqlUdyl/qe
3t13QP/7Zi/dola2H6XBoZMFh5ieXEC4x+GV9rcTIzY66UoZy8K65BRpYwZB3u1W3QMXuMKjl+ky
tC5bux6rvW3X6AAmCSTxdOk/72cKdZS6K/y+oHZKrWIGHwTCK0W3QeoKSbJtmAMOU2GNFni4XFof
pHJtggvXdFigfrqSe1ZAEBEdu3t72z05V1TF92yBKhIuJLbgER9e5W7ZZo8dHGfWVEKW3bclAAUd
BI8DpMnLo/pFwUb/B42DuGTTQNRRURVLA0/0s15zKy+IaBX6Msb5xithQva3HcQGIRTnn0Ugg9fy
jp7VTvpGkONqdg/Bjr6V9ODuQck6SGxCuQdRDVs0dVlKeKRYKNAY3rbHi0u70IGnr6Gdu0fjF+kh
SKnUMQZMXPF+fidSY3WPt92C4ijm27ysDoY39aoRv+zc/tO3RZKKehQ+W6ps6PoXo/IbVP1clkn1
OB+XMUEg2xVbGORUZYUjZbBv9WSRiwiWCbazwd+RyRdg7gdQ5unKT3N8MrbyoVFyZdWDmsAGSOUf
2cTE37qSh44OL9UpEHv3oQ/BLbLmJ//FCH55yihJ6jKe4xp42WdExvJ0ud4fB0YAvQmCCaPgGCMo
YetOPFhIZ593FmmL8g1krNhvPeAWLyDCAl/6PAsMAH8AnWeAJtPPlba/NiB4SVcrtvplnyNzVW+s
V7jNf6CLzPT3azzNdON0NqQ0u+HzAHiktfvQesawSUYgvwJJ/jqh327miQl5uicW4j7czGNzQbwR
dCjHctWDej/QyKcX5A0yRbKk9feDlP7Bf/+4QdBXPycxOd5rq1HeLapnLcT2N9S1gHrTFd620G54
EVL/erUvC2JTxNTKF3fu2ytjJoll3PTcitXu8cOIGu+NxW6E4wRAu7/v6x+4NLelCHtWFf89SbME
Gvfbha6oEZX14ch0hvlEH9OlG/x9gd9e/u8XeMJLKsfdbbs7cgG9uw1AK4z2UdNVX6wKTQzzeYkL
51ezSQJigcz8eRu3/aPQiu3OiosZAVp0mUj9AxV4YyW/5SFhvuAEwMY7bdKFtuL3p0HpVat8Y87P
cR4Sz9EHcnLaNfSQ+rq/dxpUp8p3CFpd3T2H+mwbXcekTkOj0xifPiv+OWlW2d17f8+W9EsqxSbx
vzdiPC2zMitwwXtsrTiL8hzkgE3/drvKPmSOWPI6qkfNV8Caf0BjLAEdsVuRvhkS6+Dn3JlGnp72
2sOMcawMirke7tuFk7fp0o+a5D3dF3f4226kQx5ApBBIPD7pPy93JL008vvdhIN3hJmMqukQCdpJ
ESndo3+FOWVAwLm3lPlp+veVf9uivl/4aY2Ux6w2jvvKjIsAV1a/jHBj8B/+q0PnxWW+CIvf3ii9
MpLqnHAZ0k4v80+THEMlQKPzv+9G+u3FQjCMbReIvtlUn1bK6abud43DzozTt/QNpVCwmmgqeceI
3jTChRLxM6Vp/+S+PM9/24K/X/mJuJsuL1u1UFITFohJfnjoCZWTjXAUyIPcVdFheXGrvy2Z7xd8
WqHZ7pFa6YEL4js0oNhEFmm59E9dw5nTrYux2ohwGAv/vqzy26aCFiisdYSwJfW5rKHKVaN5uhlG
DDnUvnaXA2tk8UxPsNDrKFvQcUSfJPeUaRK8m9HJ3UIUIGkh79h2l6OCLvOD3McYEH+92iZ+HZoC
C4kgkohKfnoEZl6a18dyacTbQA4F0h/PkrYgIk47SCTDck7cvyfj10fw7YJPj+AkyWc1qxIzpnQB
dxVPSVcJ/r7Ev8wPNiIUB//3pkSH89ubc0gkdXlMGkYso/HxsEmZqUqU0yb8tJunDGDSR6+Wlv7r
RBqgqGEyCjLB0zVNKX/Iyf4C6bSdo7oCEAPHF/IU7Goa8CbeS5LbuXjM4d7Nu48uABeI20JbxfKo
Z9iyA1IFFgU6REIhuS+Y0pTLkV69tyZCUJrqI1Q5Qa4Dk4nHyT3i/5CZbvgXB0g7vXul9WIefztD
ONH/957E+/ttHuujdjtvzcKIGQSkaGBj481Ubt26SfvvKyniqT8du4j9ookEDdQwTeNpLzfrw+OW
NUs9Vlx1UwZ3yBD7+PqJkR69KATJz/EthpmvY4TUAdJUfdIvSGaHdSM89sqeFeIKOi0n1nw3XI7+
HposHtw/Q0MqAwViXZCJnt6Q/dUoL7py0ePLJ+JeW875yxslGB+9+jGpkjp/dJHlymYnXCAXdAOi
wtsHyG0//BcD+eVpsIn830Ce3py9ej/f5IqBLLu4agaUKz0h4Kz0UEKhnHN+e8zmN8oqSxtMdli/
Csx/e6tMkOIoTJJoyqoi3uxvq+F0Sq2sWZ30GG29ucjUB8dmW5kqnbq3nO38bVQSDqH3/fdt/ys4
oyKf/+2yT0ujzJtWlW1zPW7PEMdBdKMPURazVFRDIQVj7xC4wQbdDd4kQVn2NmtYPI7TczhGHLtn
h+iuYEHiY7tjTzTUXwXjanjk3WnDvGIjaH+8GPEvB/ePEYuvf5so9Zyr90JmomZRlx+MuB8zzP7C
bVM4aLej7qy7cBcHp9uPV33uAPWRoNUSHi3oPc0xRaJYEJLLMnZkTX3fDm0HuRXHc4Qtje2Hw3vL
H0bDv8f96gE/BwLmNbkdlNNZj+n8eXWQh9b0MlGpBsTbKO9Y3QsVaFLMy6tT+bc3DFsKsj42Tk19
vq6m5Lv0ZO31WBpvB7d4Ny5WZdgYLomiH1OKgC9OoF83G1XCjKOJMp31H3vu2/NBc7woD4aqxREa
KqyhFfLVrCXdXqzZgL+ewrzHD1bMBNEqoTv1SrdM/iVdgvqlalwd0RLoNz/XyO5wOTa2cq2RzQhl
MCEmIaN4sAwKHxHp6Oou3ebggCqJGWz9Q19He4FUFLbJxHp1Wv62XEXwJ0EAairNrxTy23RwlO2U
xxU0PEIyaBKx1SO4N6rQ9DFsb4p5y+fbi4UmIsrnLZVUoalJGgrdivW0pSrbnZEWV/hjx07z7eDX
/s2+Q/UDwvpiaf2yeaO2p8s6VLVmUyNP+DnN5r4hZyZS4PHtiuUr4N7ryPzEQ+/hPR7OoXSlw6zx
lmK8CQ6ndtLSoWB8Q50SwQ+7YeI2DU/t75tX/93GofupLC+qOGK6n7bxRpER9m7NOi4N70KFA1rT
WsZpAcQ04vXw/gsvQzPy1E5P9oFWk1D0mJs0ts6OSe8QD10gdidAHSpwJZeiegVsaJx+AKvLPkx/
P0ygZaJxoNmX1W7BO7tsOn/fwr/MSR6egYyoali8sezPP2d1WViXbZoYtxgAcnGzkw3dVLBDD4xh
neunGdb436rjbf/B8TjmpN6+1dSIG9CQWztwNCt5RDVi82JQ/75Rhm7pbCGqbkgynN+fg7rrV+lW
p8UtLtp7hPLg+nbM8BibqCToyAdArKArD5cjVChtWl42AJchivhsyX+P5F89ZKbHYhAq4YzJj6dF
t32YcrbfMhJQ8KmTjrCxBaoktarxY7Ol8Ex6A64PXgdPcKNhyqx+VISBE2yC41uvHJ4XEl+B6rA5
9BOgcCu6sVtaQxCdzk5jcPEnLyM9sd38fCMZMqJguqyiC8vIf07e9bDX78dleotLxUbEBsJ7hfrM
WEb/FMwYS5Mz/117a3y8qupIvxQquLQFPZuNH0Hc5+3nnNcHo5mbV8KKm3vGt1fH5eHe+oCnXCBl
QQT89SlsE3C19mB+uomvuTJ9LB2FpoyP5nKsjnLNhI/m3E9Djdm1Uy+zZWQWuQXBz4bpQbtdbzcH
CF2wsVGWsGEaUSUQH026NxJ7EJ9tLTRbEvoS7733cDJ5pwaOLhKKc+iPD1Dj04YYAYMb8cEd77tp
0ttusF/L6PtTV4cs/AZdWKjvCxl18fnyUf2bQIn5MsXmgeKVpD5FF426ssrHOb/FMu1wvSt1jnPK
TkkIOWKz7fEmQkxcwbupJq8KEl956tMqMdlPVa6q4SH1lQN9OymqqtakKrlV8ck5Bgf8EWgLf547
upf4Fv5OWHG4V0/GMLtt+GiVhHlHHx+jNaWwYBnTGqULCsX00XoMdu+7Kd2i4IZiehJDqesqgHlE
m84aNObniTUo3BzYgtQ/RXJPgyLo51H+IqL+ilj/vR/SDYOAFkWOpy1jl2XVUtrn3A/iH0hxYzwL
BhTsMT2vR8uwhLvtaXgY0dPd4y0Eg31N9B3vP+mS6IBNJmr8mB9mStEiA7jjHV4OkUGiaYLnKP9h
Fp26zdOrXOnfA4Rej8rrijC90A952l6Kc3XNU7Ws4r1iSwB2LLDFIMfozN5W98QvqPVqAyznC1QW
aHmq7vHqZtlKGu5G93ENqQjHeYo9iGhPToeulPjKzjnf/EMal9cXM6z9OlZDgiuOPJvc/DoMv60Y
o1jeG4XBDJsLddgMGz4czahsZz5bcoCFOfRszmHn1jL7B7viVddcUPSAH5KJGcNux5717MBVoEFZ
OTf7ihwA5Ad0w45dYCselFof+VmsvUpo3n9v49K/unKkosa3wT+d1HtLL7Vdg4lWF8UN3JeT4PkI
F8K+HexH12Qnn5of97lC+2xhnltgLwHlXja4wiKNAPqIliF4kXurQtIPLsZcUAyGWAun8He2rRQA
52dhAmZuX5ExIszeEJ54NCIKRFVjC2IR7ELoc/bta+2BOoLQAFqwbqkDrlD3IAdjzHXuZ5vTrHwr
8HB4A8GkfWqTW49uwtbBjkmZaO+HeTbXPg9YXTeAnvayHX7ttvR5+aCFdxuWCwJLAHaF2kL6g8Yo
QckRvyvgmaXgYVaN1kHsJ+YC6uuNuGMMojZTW/dNNdOgH8fZtOIe42IAENKYyhMFNmkXijimF7eJ
tE5h+wys/mkk9ZfvZk9G3B4/8vlyhNE30Oy6C1zbYEjr8wQWKHTAI4iGgdq0OfJOK8DzEhp+SC2J
3KNSW38/ZP33BaoiBGGiRKXKT7tpcVSMu7HdV7E2bnPXgKBqUPmDFOjlpuxf38HLpZg44bM+PfeB
z0V6+xxlYTmupvuB0T/4gCNBl2AZRQB0hWC2hg5/GDTjdEaKfEG0xgjzsRkZXv2mbZKPZXQJgLZm
sTbJ1pBVmFhmRFFaKu7Qa8TgV3/fIJztf4927q3ZJDQy2bef+01bUz096qpqxmxvCrBMbc1zbIxh
2sO9t09C/XwZyOO0C6fXxz7qs+gkEVzO/GLfi5aO0xPCUidHQ3RuKn/mKIcTmgK2xKxrs0cytXYf
oMHqjx0wK3W4n+HFSOtZK9vyosH8FJ1LiOA6Zmq477lJdOHptpWZdqWPonXModKqUuijuOnATQFd
+XH5PI3OffgqyAKUnfTtsQGfdR/tP859qZMO08mxr7hyN+ldRzUgnAbUlAFqeh3E/lF9xcnJO51t
Aq7q49ah6w5A6jIxEVYYH/O2KhT8areBTyB2zi1ZqPbduXGEIk5YKSBr+tG0rz0pApsxVJ0iVqLb
Cu4QKBh72d0ONP+wQSPUyyGJoa8cSoBC7+Cgd/1Li2V/GWo7cMogO1K70VOmt5W0KPXQvA4lfG4p
dbbhAOGy6yrh2Scuvr3v368doPsIr+y9O45bqGx169mR07C25XFzBsgYDlw+a3Zqe1xEaOyxcCDJ
Lkfp+t623tW1wIc82CqraL9CT6vTCM/oN/tHeGgS8N32sbvzjxcXIqIEFGU7hLXm3QcAGSk34qHK
bnJq74fLaJe4CTBxgFUzmAlwX4FW7Ozd4jFWp6Z/6ex84BsWTnjTevOIIZZ2WdhAFYPj8BDkYHmX
jrzAJWwg+5A5sHrnLS8JGq0QtGy9KXrlWwklnmVIGoA4DgqCf690U2zHP09zU+I1FlI/aMrphqjQ
fjtrbsf0LOW5fKXVeT22E5KfUvdRVMYXCCcmEAPI2YJNhvp7i7MuUP5s9UBMIrfCAwZUD4ZFB/bR
B9893sMpW6+sQ3SQ3yzDXv9nIiSkCNEd46N29C/zSMXJxZuABMXmSuDsp65xjwpKCfdoCzuQeAEI
+E1CTABIce99XKJ0164SlmUH6cEbuyxIguDtPqwv7RsYvORlpv3VJXqaFTpypGm6RpQDQOTnrBys
4oKHWq3GWS/zjf5ykn2Ws+zt9CmtEwyAU0T1Hw6i+uE9LDqKn3SBmPUOzrFNAhUdp/XI6unD5UTu
whcHJ393yo7hAoCMEg8OHLVn2gUDGTBvMjlP0XwdPoZqFwFWwnM8LjuEqJOiYwbNQRkqPSlBGeTQ
K2bpJzDCwQ4t5UaPxlaIMV2/Wtcfua8NtjFE7yAf3bv7foIv5LKj9c7T5dycN3rZJnWk/hm0dISI
K1L320HSkwaHlTqS5tnbrdN8V/r1bNdRkFRNulb/ONgNrl42qTqoNfW43dRHoCQ6jqVR0k0m++AR
mt0bRNciwkJygr8lmKR7iCsgtl7ntjQ/ROh/DXSwd2VH6kh+sljC/L8OyeKM0S0sI53Gya4Doa5b
95cLlEsfXiO6zcxFiQRuGUu+HOwjeU1LoJ9v1FDpH4P7CByWa7jcNQp+Vk8GVqgG13bSvQ8Og3vn
OtPCbe/saGHTl10AyL0kPOP+oga0clPHwhoAyOAjPPkXFEXqzrl/ECDU4S0qozMAnZMH1yiAW7ES
cMX96oiMc7wZjUbeCIyg3cKrDaQzhS+hD4s71Zkuw80VdSh6UXArMaS4UWhng0JriI5cX2Q2CH/Y
CMEJ5eC3xWKxot4q/hoiym7eEjLuwvpnxn8NlhSyhUI1KmkJidy6Fe/a/f4MBnUbRXy+BWLrsdGu
51tv6+lY+kFI5PM4Y+p8cMbgsC4O0QM5hT7EKKGN0AfbNaEJ3xYtZ7fm57SFmAT6syeaKDCwHGEV
sVpBSnSFTYSFzKKQmW9yFpXtNwr03N3MotB6slGfIqDk1pCBDjL0f4XbJU04OwFNim4VPjRCFAwi
UND80u0X/7o50toGHlxkBEgKH9cAqTgI3r70tBYLUYmOL6045l4TdKJTewNCctE3uGWRA94R3Zox
AUYrfwNk1UIcH8EpMdlJl8/WrGwLfLNwyBW4Wli/9gVFR4l7zu2NmGf6HUwk8DahzS12NKGdv6BM
h6Is30b4G4unBYx2zGcbPWD6Tv/Z5jS+bmzrwm2NxJ9hBEbuiuZq4YhfQZ3zccZ0hNoIyS8CjO78
2JoCmedbTpGlxnUQ8F+zXbQ6SSu+2DEJL6IDwgr2BF6U58KTEHrEwrdQXAGKJOhYnkx746Evy/6J
99NmhLroZjBYD6boRnam83e064WEDiL36RfgFFW61ui/mxRF8c1mvd6cffzAOgN0KfVWSUmfkQmZ
cRnz+K2Pf/l0sBl0eu97yuVigJhUQPT4+pDs92Xr/R2kJKKdSI7YHcDMQvk7ZcoP1AI24qmLgTLF
a6FhJmSQcT8P0ZB8ED6fPWGdgsBHAFE30JAzl+Y5GqRCJxbp7hD9fWw1xMca1gK3KIzWhNGhUEKf
Yz0f+kegd0Lw+XOMBvepPZkIu9P397nZQufdFpaI4t9ontqaDoJYaiHFKeZRPNWWxzo9O4NRo7Vg
3Yqp3iIMKtbCmitORaIpHDvyAXeOrtzRRhwcsQTkpB2rnbYRkmzt/MRu8lXxAb7ROdJGTuAE7MiW
jBgMOC92AK85EDrt8Kv4YgPh6tQVYmz//V782dFLhZMsE4KQNNDO/VB4QfANW+8Id2oL8QTFJ+TN
DmQVcLJLvw6T4OibfZ2l+9YYZsG1sxvuN/XQGFqge8k5lNgiWGgglYWapTxqUt4GAHta4zsLOJfA
J4Xiexqo0XGUu3CE4n3v3ine73ETELAaIRoDv3i7EMBcOZK6+Tjrmz0CofA24rzdD6EUcpzMT/2H
mwSPzm60He0is58NoGGHKB6O0CKGCFzQaNi+FeFxIhOll7BFSIwfMOKaYzSbOlK33FgDJgraxGUK
ktYHww+C5hxuYRSu+FNGL82Jk4c3b4fRBd+7u9ucN8sRwB6wiEjIDbY4xRoeq2cs+wKUepkq82yF
VWNnOb1Gfj2QR+X873Doq4Pw18H/VNK7l8YyOZp3Dn52vrcZGCY2jRNQGfErBX62DvGu0XQWu/Sa
VcWn0JaGn/e1L0ge4TE6/kd7uLQ/aTnx4X8+hN3BJxrzLwXkRSTyPGBLAnTVBM1Kf/FpwPvqcMrq
faWibml203dMrAXgfHJAABQ6tdsI80Ej+HuS5FfXfKoAacW9gXMA1zx93mZSP+1VMyggIb7jhXOO
lIje7uIQ6z4OQu19T0FKM+9Qkn0FrFT/rb+aKrZACuwXeiJ0Bn5Gace02UjLy04Fy3RoRYdWt3YJ
W6OHzf+jC4Yp3CyO8WdgE+Dc4HEJy4UsqGzygvm887VljT+Hw7+nR/11er4N66nQf9ekZKfdGdZs
QRMTZgBHvtiEOM/FshG7kcl6WQ/YzR0MDSbjofBS+XjDVUlYtwjV6iFeLH8PS/m3Yfhztp6S9l1i
nqtKZlhvQr0SA6mVCAfir58vbJ9iQROZYKeDTOVEICkmeBmzhaVYor4Yy7/p9Y+xPJevL/tzsqtu
jEVIbYpogFigj3i8OLrFIbZtE3YN5tMbVttz2ooMZzz+/BReDq/wVPq/xYyfYxFf/5YBXe73Zimf
GQuC2HxQjuEDcSY++iybkXhmQby1OWj2mBkRBUxCsYsLl3AsnlDsHww4FPl7hDExh/RZmFiE/nio
zcXZ8vH33P2rNKD+HK/I6L6NN7vc0vx4EM+xJEgTwZowa8K146snzjHoI0LjjdIWwqUL8UX078Vx
OxCBgliLBzBUPO4wGaIfd/LEuIlHxbIUx6TO0sRrg07uBKuNT2Yds9cPFuab2Ms4IUHVoKJio+93
J++mXsNB/d9Z3ZtgmIjo+v/TyqUfqRmGQpdKFvvAtzve7epMtk6mEs+EQZUIv3nd79xZvNlsBmt2
3NEIkxULN4XwkxoheL/x8MW0/77ZfBvEc0p42UvNHPvQuE+sKiYSPtHXr5sBTRNvQ5Igc6538G+g
Cd4bTxjJh08MHYnw90PEv9XAelEq/mox/bP9fxvV0/ZfXHbHfZoxNex4qJ4u+ithy7LBTpnTSqzc
Ea80Ue1mRLTkefJ4/s6LhK0T79KdnWYP6h/TTCTg2y+79WJD+XdsOsLLlINF4/PnY1OS4vy4LRUe
m8Hi7BPlM5jSP9idDu+0MEYbfgwjfIixqnp1cXHfT9dGqI4DkS52U2A0f16bkuX1uqxSLX5s7ca6
iJpIaLp/v4i/XYJTVzdM7FMoEzxN/T6/ZYZeNVRaSnWnGeTY5P3/XeDpeNMaD6VqXrmAGt6CJXlG
Y/D3BX7pIjL2b7fwdFIlha4kclPcAukMmZgyPAV6/9RJ4RW9kgb/ZTX8uNbT8aMdlvtHct5qQP3u
DvTN9qFD6mG/LGj98uC/3dIz/jcp8v31UXNLj/DxuRun8XoX1s6LeRPNoufVZaHDTi9RkdGKfmom
lfuq0ipNU2OK+W1jdgpPmwLumem/CrWkX2IJzHjxDUdbHvTA1670besDHSs1chZfTM6stVYjsfF4
ZDEkW+O3F3f1y6H841pPO9y+eOQSABMRTi1AWHHqbcg43yefn69AU8rvE/h/t/X07tSPSrtluyW3
JYok2IpSdkDcnB+kvt7U6zgip5yEmLQNXx348i8lz/8h7UybU9W2NfyLrKJHvoK0NonRdH6xYhIR
FBtQAX/9fYY5dc9arlRSde92LzWKzH7MMUfzvn+182ZdKeXl1DkeKBzjAjuKbPezhez04fPrK6fr
t8dfFvLVH/LvfPlvc2/W2WHtrLXtlhKN8OWDLUHUL2Ko2LCvezYbNCqXDyY1/9PwyeSXHfQakPxT
BW4W36XczRElDK0oCkBr8Y+ov4cQUuk3jtzL/0OwEpLlv/P2dhkeIZ8/dtaOMd0MQJEYlthFbI/j
aE/7hSz3m0D8v0u6Ud/adF1oNeZt4gZFD7qbPrBAMM34exday1+WyC/L0bzRvRTrfNa2NYVR1hBe
LGgkzxBSJfh33F/K+u6U9VcX3mxhzq4mxqyVsjDBsxhBL0HjQNP8HEA4NFn2n/qv6MW/tfHbbc0g
nAXPl0Jk8c1cddrd9twYlhwoQQfaTjut1335uRu/7cU/iriZje3cvlQbhSKM2RZDbf7w8+1/acHt
3FOPxX5nFNy+WmbQn+zAOgx+LkEV1eWf9fTfFlw9+H+I5eOxtZW0SxGcN+WwMH34/MRFNEGr+rmk
b3dNA93J0oggsW6PuOlGN9ebTDVIYJwngIB7OnnNqbf8uZRvJf8fpdyMeWGVx1Ux14xp9mAS9g+O
H3ncPxfxW0Nuxrwg68roEEg1zd5w/5IqYc7spX1v9n4u5peW3B4sMzNrDnlHEZ2pGAEYEJ/IRP+5
iF9aclWq/hj7XN3Mz0XOkGDgfoB5HcswSG6Evf5czDWk8d859r9DfxvyqKtnc96uKWd7v53i8sBY
CjIvifaCb/hrgNT3a/K/pd1Im3V1NJVVQWnsyLMZmz82Z6yxnP1+bta3AwS3hgp/jaZq/9irsqyx
jW1rTMuPdR82XQimSGH//5Vxs8Gb9j7VLzplnHxg0Te9zth8+40I49tZ8Ec7bpbMNt825cXEBnZ6
0jlyeutpToYFloukXfzcmn95SQwwXboWfabipyXw+e+zTFnnymVt70QGlLAFlgIASBSISmDPemj6
arKeqK8bv4qxsWHzff25eGnIzTT8q3SRtn9M96ar6pV+2TNgAzF7Nt7FK8PfjmvfCdS/SrkZstPZ
rnL9fDCmnTu7ryXrfk0w5yNgHXf4jT/zvkI0zy+z5JsZz9nUMjW2OiKtjJsZrxwhBlKciiLf8fKA
J/fL/bVv9qG/CpBN5I+eM4tdq9rZ8aq7i5o5g63sat1iCxdTGzqfUJe+gTFxdZm4H08/D913p4e/
anAzc3QO31nnTBNllxLtSKzYDSyLHdxkWAr2F8/5rUzRt/6ZL3906818Kc7r08mUVltL/ZkcdPyr
xOsODx0BoASz9ucm/tbHN/OG1My2ubS0UHlq+oSoJqAu/VzCd7rzX514s9LV+WpbKzZFQGAQnHDY
YqUUx93DvfivsCRrAX4vl63/l678bYLebJm2raw3HZOCizcL8gP3N8Hyy/3/0ZP22rqpOty/8668
7t9+w0T9reNulaT5sWO3u4KZgLVutsDUjJ9ujQv56A7QWwloRXf93SFyXbc3E9B2dJWoDVWOx9rN
sttrzha57QCGHBEkddY8K5w/Qre5Gm4HAEtO5nm4gwZQg8x1RIa3ToRDG4KEaxAaWQYleNdP6hQJ
q3gbcG/IT8PpeA8i+8n2rFlZ+cSng2aaLlaf9ut23EnqaTcyn5R+vXCmq0fteTU7LOoxV1mzdHEk
hupFKV1N4J69ErVn56pEGeau9aYQO0hGOaFQuWcBIYRzfdFM9Z4JOQETDN8qCQK4KjMvw1m2cvcn
VyNZDGcHn2SegSMUN3IXaHKvwJGquIdT3CheZXpZRygnKhgV694JzLpTuLJ7DjIndbcgor3sAK3D
fb3QVHcPKGZF1E2cEuVfvrcAQNo4noGdPnmgenZmp8As/CMB0jCGVy5gxcTpVooLTQEuvKKnkcxg
udV9+blTCUJM2t+gH/RrCNI/A9q1dBUcE4wu6o1EOW/y7j5XMlVUE3mIICNk4eDOXrAC919mKOHk
uFXu3ULzxAo+PQg19zV7jHy3Ga5gzPPiboZ++o5rTz6nxIdP4g3e7z85Mr5jRhZrrriJxMCCkdwd
FxKcMF0FMXZLeLtl2obknKZ8jI/pJP4mqcodEFepG/J7vsGLMSVEYVp4nAwXTUD/cdsHzogSEkB0
wMPVxcKV8P+KuTrD4P4AY/amFwrDNVbkBqP29S3m7E/stu+n3uCe0zPWObHsYjGggQ8Yvg+9DBHE
9Z9gbFHxo/uJiPUgEnv4MuSDZe7ingwJHdiQBTfATA5WaNzeG5MzTXkP35+/ghiweWAE4CQJoys+
S44XSUIStfi+3eRR9x75brmEjDy7g9+xFkk3xh9g9p4+lh/YkrEmR3x2wsF3csdzn1U9Jp5fx06v
8+CzjzQYi4drORG71WS8JDSgd+rb8fzBMQFccUBe59fgp8ZShQ8O0/gbniS6pnYnGCiEG/0qYvFE
UPpk7y3xsDq9mmBRyTT7WI5/M2F858YTLAv0LqFcVG+nXUXE+LoWOXJ5B+S4A3Ql4Oew/ALq9NJ5
1wdAFUo6CityR0Q5qKhe23ELfNzE4xIxSdw7vCym4F+yEDMQs+iypI0Bxern44LgE2INaw+nOC73
FvcxgN2fKlZ5AQanO/Ds/7KRfbNXdknoUkxRJ7sgVf+tj7Tp6bhWLRqUknKUtKSMWOiRp7ACci8b
dqfN2HnMBp3hvRJU8SZZJYKF49w7AFr9XJPvXJF/1eRGRKutZc+NgprsX6pl/dSOqpl9FEKjE9lb
qbfnRFV5IGy2tTcH5Vjxyjkwqa7yAXWP8VKO94YL50pdeeCvGnu/NsPV2gcAmbwtuhSI5l/q+81O
SZolBljy/VWSOW567lI66q47h67jQhxa9rCadl7qkdmHpeIzHROf9jrfu1vF1YcmUOgfAKAijIna
20YNIY/q53qy2Xmg8RMcLLCmC43IDayOJM39oqvjC/tX+xKsI4esPcjJCOz8e4wbc2V0DltVna6m
zos6OA3rsJwWD+0b2V0hkNjEq+jT8zvcJtBxs0c5kQUUPSHZi+7D5dUYldP6oZoB8Qdby6fKlrLu
Gczqxya6LNJhNrDujPf5nUZQNJtERdh8NrXu5hEuxQTAAGIEmfplX32o3ldPUI8+AP/rOX3QVADM
qwakK91bCyhqodmoQx3MwW7PgJq0HbCNmMtVVPp5IBcS+B02S4M4Swg+XggJIXQsacPu7EQoYOV3
/U0EHc+wE4GLGHZH9mu1qJ6sJI+7o07cLuhaffrLHPjmwNdVNQX+UMYflPebOZvZ+nx9qLaqmHzk
IRvQgriyBZFd0+mDxK+F96TBvr6+PT4eEZ1fD5Qc+e/nylyTe2+2RCrDVqkDP4Gb63ZLLC+pfrap
DFF31OdFC18EY2sx3Xku8j5kV3mQyKg1jMnsPNCfPZL1IV79rfera1TtStv/qQ4OCqC2yIIDQeLv
WbdpVxW+sJK+WayjjqsOcB9MF0PF69tsAvKAf54Ng4B4fKEbbzkB1JMAL3GP9zHBY4efzYYSD6jC
YLP22eLY3fl7Bu6vB1MLMA94XXn6TyjfQqIVU4oiNj1jGpEIAmZ1OttBCwwsKyF4d8S/NzgW4EgE
s5WCCG9D7JFWWBLVBXVG6WVqD5xt0HahGSPHQzG8CNTkTaIy98lC+FCfcstVW2+/RP3BDKovlbNb
sGoBVL/bfxLRlPbmRGXatIldwIc3OzCv8QzCp82wDMXWbhPo6VxjK4UjfQuZKurwmB4A/4zwNigT
/IzcVN5cwSt6LUAWE0iW8bGHzGUGbA8lRsZWx84nVN4/TyXN/HZi6wa2XrMLHpByc0hcnZ0y1daV
Oi2eMP+9rGDkIecPleLg0WP16LJAHq9NiBjg6doN94tsWHyeHrNRd5aR9fWePTtxcZcDyPW8JgJc
wg4uuHPuNMAvGEE9uPQW84QRI9L0Dk3q0LsnpJalI/3CkF//Z2CJ8hbO6s+H+3sUFmJ1QgL+RoOQ
pDwmdguh+AI8gLUfo1nj3EbNu5ByzctpuOlte3x5J8ofltiHCzcjZFXWJI5vVJ3QH4SDo/98jd4i
xvTgMZ1EB7z/tL3QFTs6ignD8XUu4V1SYtcf4Kl+JA4imUgsoMaDwI7S4+vSSx4fR6+veIxGCdGS
/PBx8shbCYTEbzVZ+cvJm4RUStSlFjghUfyBkL+C+x+n9xKNidpVuo+H+/0YaGoBvOaQQnrPhsMF
pqTUOzcuEJWz6ld0CFX7xgonYf8gXZHCRw6PbCN/mCZWtt3ZpGYj8oNkop7ir4iclThhyLz65d0a
8N67O1ljYi5ggXjEiPNODAhfDwDOCWgQc4JEGV9xJViaDAvwLT5JlfzLJ3CvwxeYEx38MOCULG0n
XJYImasu/C5RrxIum3nhPS7NrluBUEoaNumkMNjFcvkbng6RWawHSCghk0FlRH7MSf6orx/L6qD3
XCMC+KVXAma67oHtDOsJ1Ag9RgXFVOJXfl405ncKgQATwe9FQj4S+O/+U1a7Q51bc4VYKvGocR5h
PqV+wNFgiDjeIX6JMXsO72Nm9zQcPA/Erzcg8uwtWbL+j73+ZDx586OxiMFfakd+0jfyGLVV0CEw
s/6zpDemtmurDfpKz0T2El0+w9v4gu5NxPSw9YYSj0EiD2NHtPdADVpfwoeQ2VMWTOMy8tBG+AuW
lOx0GIMb9/l5MFDxzOI0lAOLHHckxJhPCVLtMXzKyzVQawSi6YZo0K/wR2KHWnciAz54RUWXULfx
ZLSOR+PlGNHPgU620acxe8CMjpt7Yx2A6DELbDB4H3BXf7L8pXf+5TE06JQ/Oudm79ysDpvyMrcV
zBIycv0nemdG03E9h3IgEhA0QriIfRoDvvzzxFGVb8xjXQrHu2Vagtd9s1Wm9f50UA4bUhUhwFrm
L+Xz5uhtwBuwPBhJyJbNiSRf9/ZQ+ZGKjfDgPB5YLNKjqzylJFQzFiR9RnKQvMY0f4Wic7h8vQbV
zAlwliDvtyomCTvlMAcDiwfovr8fXfy37UPpwmJHuLcErL9JWk7yyPMAugAWEA+gOJWIQAb7GuIs
kdtddm15lr1OZ6Ml6J2392rHNYELzxQXTqz4l366Hkb+UinAZMWMA8s0XmQNZfbvFXbcEjq0YRyn
9jqwtQE7kX53wnVu94Cu1wRGh3xAgDcyRNClDzDYDFInCPfs6LxQvPR596T4Daxw9wBWAyp1BwGv
YQUV0Z+Gl+uuQpQu/BgkNj1C4dK86++bKTm0Y8v2ymkJ8+iTFa5iUumhRR5sPuvn4+thSSXWbbRD
5YCc0D0ankUKRQJGQTkxR9s3w9X7mm+73VitIbLC4X3E6kKVSUkA3BVB8dhqA3jEnDkJb3kMcAbM
YKgd6xL+SlejKZiWjkntvJVPWQ1BYs9JTmnYnkPDCS+HEaix6NybOlJtv1iYkKs9/9zt39haBApX
Ac6OjgfLURFl4Y+NQbcUpVqZujYl6ac5ucVmUilxDScc6XorkrAIgAdCCWofWHTPvk6gPElaT80d
fQz2/Dh9ApGj4O/62bi4JrY2b/uCOpEDkzffgnWLQgX5ihpj8qJXHMqgv8FhV9ShehlV4ECevGo0
H+am39peTf7qfmgHZRug6EH5PThPzXxAMjGke20RQVptlPcEL8HNw6B1rb7xhptimVeRTQbMgJxp
yHPgcgD9312ZPqhY6d5L3zpKL+34J5iTNtA9gkJvwWCtk7SKiw3N7024DVI3h2EPCtmwGEPHrL1e
dj4ELJddv2QxrNzCBuF3sCYwfe6hdu4uIayT6yEoJCp6D3RoeIIMN3P8Wg/MZ+3JPsaopKRHsW4B
CHc2QQmZK8jApJQuNQjJ+ke6vK9NodYklxkK1FPr7tDBSiHlwnCO/XE1nb9pm562PL/Pt5DGuGnT
KxSoEHsHrc8BeYP9ci9sbQ1q5cq10CPgWrBIh2E3tP0crHCzRw/U3UFHBcd5cnxeQzK8dct5r2TP
XUGX06tDft0MSMs1Ho17WGfAzm1CCCLNUTf11gdOjsG+dQ9TQj/Vub9/6xT9g0a+tm84LkFQGKam
Ym41R3nqiRqz8o7FcitkLpuLb2JBSXsKUXkH+EpdE7Dn3FOHJ60HM0pFOirc31pvd7/Z+jbzhgSJ
Ybms+JbUzsLLWw9TiYoOvlQG7aJgeg1XVo8VomGgW55gL+uXvv54fO0C1cyaSnuXB/h/yYI+PugQ
OMFB9AHJ2qETXMrAgaN+BQjZpegdiYJt/e79edcHn3T1zIXpJlibvn64t1+hKhtC96DiLoEnrQ3R
eyHaPeSeEemInJWnE2aff2qQKEDVA8UWKlwBHWOPrNJappUHuQYMbTWq8dP2tOiCdQ0rJIK0yzzx
Nk2YvmJTNl+hFKx1j5/sP6GXvTB2/VXTO5KfVfjlTHvP7FgxfCHPAF5DGZpKvNHH51PPrAVhis5U
u3dHa4CUPgKjbmOunDQQal4oxc2g/55YGKcMb06qS9fNsapd3HLZOi5jo7aug9gi0WfNVPtl37sq
lDfiHKhtgKOAF0XCWDdyJc+7Z+dCENJUSeBRDARbRoUU4fSZB3ok6PibYBuAkw8/RcFj26vCPZyO
kH72q3AbqNGGa+Aq472APspfO1D+BZtm69ddYn7XQT5bB0oE+/PngXyskISXWRFooMnmvrySjRDM
n+Uv0NJ9IOaTfXiKfhag2AP+0b3AciVMGduLqgFTdcsO383KbrM6tc30GJwSLdy87F+UsMZ4ATQz
W4rG+y5YvHmsJEZIdrlF3vWAdyREZqPOZE9SZDoqwdXgkjbZDiCaxnFhjY0wHYH8lMyHm5jc2RZj
Rzay7zYx0OuDPXfojjfcU/4BLTLaD2CnTOTv+TgbASJxcpWke72L/EDhK0R8m0iNlHAzmJMbnsck
IcfFU07ROfcleXVQL20SPLpjqL+uP5J6y79z8FWaM5Ey5D0kJ5BlHN8NWgnC+2AVr+LmPb9WmYOh
FpYvh6XcUm6djYBKgMcxKZ72A/wjOc3fAwsvN9oOpCrzYQtQvJKsnw5L524+lGZJrXNwDjdsAXQQ
c0maMXAm20GbUIY0I4+Bw4EnZMOzNEMLpXOoWJBTKbF7ruQ934BcYMBfMh9CcxkYY/kJGMkYmI6B
XLQZ2NxXbkPavby0CZddG8dHVF3aoYVSM0ohT33UMqJS6ZO0R74FMHWg3kluZp2o5OdA8htqYyVk
rRvjTrSK+TOEOJ2PzYlUTyGVU+ogRdWJ1El6UeaMfr2K9+NV3ImsGTNo0B3KTeXKYwCgZUkzZGqd
+FMJ4WnEnUVTQi58lOf9OzvYI9/NdlHJFUdsarnjSiqpGu98B8w4yg/U2HrsBPO3TgTRSbTzj6+d
6JSU79YMZH6EJrzaLXc/BpBUCQHF7vo7+X33saQ4yOtD7kFqqgJi2FeaatEnWZUzY9CFHzXacT9J
XT0lVTJ/kzaXQbq0B5ZvxquwI/nMcYe7dECz2fU7AcSAnWAXkTf9VV/EfrrYAe/Kp5AUAPJGUlkk
jWb/40LBfTu/yi+LvrSuYvVZvtBikC773gk6lESWOnUqAymH6/s6NZbrO7RA2tDhO214QURTik2L
i36V0E3RalD0jwFOvREXdXq7SPpM2p0LMaUrYyoPdQK06FTqIvddhTY8ChWRLuL1oL9zlGbpONi2
+OAUSaakA21GFa247BSBgbGowO6REezQUqi0eJWCpM0H3tmD7bt09K6/83G65dKKSMpAP6/Ai+Ez
Xv7z0GF0kMKklRQASYjkL0p/6xRZBjq52l0fsAnLbx+kSVKOdS1HhkLqCMFkvH6W+nUfZIDwT1Al
LioDY1RFxkiqVXtPHbpc6imdnYcdOCoOkcPEhiCOM8XmRb6DtYQOk3ZRDm2RMWQ+MjOZCDCFcYO6
jxYwqAPhloFJQad73Qb+470Pmhf7Wrz301iRx8T0N9BsJFsIZWroWMi+z0LrQ30oYTo4vdZ7CIxJ
u4+NXudJXrd8rHykWJiVyd4vfeFfIYAr1j9WofkByR1ENYyvzDiZGmAoRaXRg7M2vrxKi6VhGkuI
TEzeSfUtH+YQmd9OtH+RyVwzvWW2ps/H6+VKuBrI9JR1I9NdJogsc3kWSQE/E+IPtiQjWY/SB3l3
HAh2lw7Nkc0/zT/GZtAQ/bMP9EHhG379uAlI4UkukOnIA2iOdXiOeClC+6GAVQkcxP4lglwI1RLa
INk8d0AjNtE5WofSfzh8fehm4jNwiU0EUs46tOldnCnsmbJPgvIWyqSsycjdh2ys8J9cHi24SKrY
DpvkJLZ6MBfn0T7SKwD5tfhCSr4R16+mfwpkhOaBdDf3xTFt9EjZ92UQjtGlELoMWJ8suG/K6BjJ
YNmAaxixNS0jQz7tU02Sj8sINkVuZvLtPoLZwNdHpl9GGdXPuLMVZ1xXAimA48XgZlZ87J+5pTyy
UOeYP4KbmkYf5Ste5dm4B+ssTIe2b8DyMw9K/nF3SpkHfNbb9ucBc+RBagUiGrWT8i8PlBRZH3tu
rN2fcpek233fJOvxXFzLZmpxMTjgUf687aeDbQSuSO9CVam83x3IrdJwDTNzJC2yoR+SqsIC9CAD
Ifz0X0pOZEAslY3QPJknIgVk6WbPIk5kAh5fLYhUdJYvi5hIB1lvX4KvE8nut0J3kBl3DGQXZGuU
7Uo2KrkhF4zP70xEBBkiS34ra9CJNOhFRXTvyP6wfG0oIliW9Q6BeiLHl71BLpb9Qj5ExCB/Wc1f
Egk5wVd4aR41ymX/m4naI2oQG9aj/MzAfyO130WQwkTpMyuF3XDzIu277kysi5KtR3i+pH3H4Py+
infLr91bZL3DYwdmCtpE0EOQ0BYMAUAHA4GngMVhJZA+XRVIUSVB0wiaAdbipMskyRiVlJn/NZFC
kQdZPI/UUA+rd7BDmQGmv2LYrhKCgbrAlqCCM7EX2I5YZoTRk3mw7SMPuN7oHd5T5JPOTVNA2rK4
SdYk3l7lVYHzIYETiO9IDnp3LmOjZzI7ZP6XLJgyWj2XPB/7Mgkz4EuvS6EvC0Emhqwj+V6WgExz
maAarZCJL4tDFo0sG5mKEFUx3qhwdo8xxo5w1TzIgOHRMNAKoHdfs0J6UgnZ6mEZRWp12DVl8sDE
Tocy8HCwcb4ILv1dKKiqIh6kmDMrhyzn2Jjaj7IuZKXKSgE3I7hA45QNyF1ngp+Cr4czlH45BQU2
Q1iaEj20xyb9LP0hn5tjEQ7Q7UmvsxLkMYdBfkufmv6BoIHgDDVjym1N/5zI1ydEDTdIENYJ5Ft3
erhfSufKBnEC0Kd6tX2pgnZvUWlEwvC4OCMH5vGZ7FbgUkVa8oHwhiHxcN7Qgn20WVgIJRUJYVw7
V+hxRE6kQxmmcmHJ7ZAV8j3fwXQiQyLzgODVwb4fa/EuB8xInUmLqMbLGbnoDNsXPdwN2qAz1Gl3
EbcBqexJSeI/f6gkRHeGapgNBKeteJEO3fapygdTa5pCUYatojfneGOGNtdLCrXR2wlnrTMs/YJ9
kZT8uOChJnuMGuQGkDabFAMzzOI1D850xaAYUDL/4NWk6+SdidSWe+gtwaM61575M4udmQxLyl97
+vCc0Az6/5zYQxmsi0zvgTQuX8pVMnAy6FJ3fe/p4yqQMZYP5Ou9f0xkTOUH0pAqSAdyO/kkoyms
j/hSUtssNjm+6YnyXsMHtPcbypXOa5JsYNA8NYRoMrHuzoAiQG0F8OHp3bhLY3W8wpNH9ZvEBEZJ
D9fxuQQGQa7vTqSh7TsTL8HPMt3Rz9j8mDXWCbLQNXRD7Tvr010P9LE+biggi/MnGgLaFHzRjJqs
WhlBqanM34KCu3c15IbSdxo2K+okhXaGneGFj4rBta/oQ+olnSK71ek68rSXahykMvS+SBpVZgWl
yA/BctRArhUgzeQQO2OFOVLEu0FBeSYF2ABArAf1i2hBDkOR0fUr6uowddRElsI63j7JoMukOgy0
d5u76+OvIULYoRyJzBLNSGa7rC1zdqEO2aB6mdPpX0P+VecsxlCU/qcgGR17bN01WI+vEo5+adHC
pAOpGK/SsK9KiJpmMsXWsTluVqBvyByg5eOMiy/Uc/skS1UmmixWLkRGXjnapJAhhHkThaknKoPU
TEOh2yMoZVJcV1QgKl57BxLtsH4VKfG150uy8rbXhXhsE4N+KluccX0ovhlU4y7baSlbM+odAr7H
alAT6anOUJ5bGGjN8LL8Wp1SN7msZv5KLaRfToE9q2Bda542viJWhGQ7g0891lCsUZ7Rg0eWb/Na
sbOt2CtXwy67sxwhZN9U2ZtFc7Z8cms5g6Bzo/mn0MmJUiXHgBo9H51YEAYh9xUFXnRtqNc4Us3f
fjZMXIM5/zXA/NcscWOAUU/nNlUPJpB9knrpi8HlgFJkYEMU7SnaLkQfAqBVFDMs2CSEh+knIBKB
ii645fxCiAWniS4bvigIHCU5SXyd2GjuVUusaSFcg3z6c+WvoVa3le/izoIHRLNt8xp/8IdV+kAw
wny177TTHSlJq/nQKPw0hRbbnxMFsovLw7Oze9aykZbPnG14OMa53l+Vbe+XavyTtYhpp2tfIaht
E1gwMf38UY2yvhyNgsSCKVDUXr4CWbiD+r+t+xZWzQZPTbczH+rZslOn4S9Ff2dV+rPoG6eVppw0
vTCtdmoU9x1tma2fa8KpuyqI3ElHA7/vdOrV2aOdDg/V2ABM+vCYb3+ZQ/9mpNB+R9fBZ7YI9jC7
4tv6o/21ubY3GoRq09SG/VgRkmuCVPXx1tgGnWqdbHe4iqrFXIMq1nhrzV/CxqAEoYCbeeDgmyC2
tyumtds4rLNSm5vyeAIY9dEI97EezHk+DozESjDt2y9glfEHJrFES5pgaIQWhqYv+xTY1hieRFEE
j1RDU5TDlpZcrs8CfS2/28ZiOJPbpeISIO5Etnr0EEQO+KooBrLtiNoDriOLRk+haN4hzdFykBs2
mzWOGv/CiqnRrMTMhYPj64goZ/wWIySLiQu0YD2HwwRQSz1plqrA/Ylyo7zvkI2yV3BoYIfYs+HK
vnr2EE2C6cIzu6aaaMHWL3rrYA/I0CrZftaRHNNEonDmDn6efNp3wuOvfr9xxhnFumlSlX7PMaUN
Qa+jp9bAzWnIWyvEgyHq9x4rpBjoxHolhrEW66ccD0RWiPlJVHaxdH0deRmHqzkTI6TYNOWnYkkj
7voSFQcPfOTWk7txNHbuLCyW6Ujsll9WNdFrOdOcOWRsrwbDq6ntOrpi9SwZwgwQ+DVamwwY+kms
bUB+ETEvH4giRNggmoYdWncrCK2/VKQGzRKlgsGULcIORckSPUJUNwX8SdxQ79jwZZdm5xXamTWq
DQaJJ45zKMsiQIsQ52wkp208R8jZLdJWJK6GYk3wNHuT4pPGE8i/PR7GNCp8+cVVU+VVzq5yp3XY
/VAwRUSik8iwq1QyQ4/0Lbb5DhPNAOFHC3ZTh780BLUSpB/yKu/0pRYcYoO4E9jQgW8/xFrQAI23
w9TB97h9dR8IS79gBu3DfKZEe4Q4DD9YdTBHbUJ2KjFaiSlGzoJiIPx5Vv0bpGAaDviqNiEUAFj8
kwm2Mrbns1GCcvxljRVmZ5k2X8bML4Q7sb60TCyLmDAx/0svOaPNIr2qWKJk1JC+A99J+1lMwW6A
xq0FbZR7Tz/X9t8oqZva3kR8mBcnRSKWzZSTaTiH4vjwIIDqMpr1SIFguHorY1BLQzm3S5aIGOax
7beIEgjWws6jTDvRtMTqJDrGLjYTgoBGplf0iuDolSOHQW2eso+Lr/pKjwgAfx10UBeqX7wUqvLN
TvZX39+EiR614tw1SkCav4y0Yq5UsJM3ARSsLFwZBzH3i1ld7Ofmu4F5SgxSEEj7OlDyzUDz1Z7J
WVvzFf7BY/2fOa4x27e9LVqGzPwdaucpaBmdy5OoElog4lFm7y7evumsPzU5Lud35yU8YvHZP/oi
30zUWJFyIvGky5wZ6ieCANm66+G5gZxd1KWrJuJXGC9+HuwvRJl/Npo/5uattlSt905lVjI3sdZj
z0gjGN6uJ+1j1L0Hf7SfETut9rqJbELz60bzJQKlx+g5OYRroX0nzgb9ahMWk6CY/+TcvQlkycMU
DgKtGOUukQoha9NPEyKgxeF1hA5aTvdi2rJAgbfiHdIE9xcpgLJvbTF8SEli1iGOO4TBO6pHWaT2
RLowSk9SK5HPRgKdLTuX2KBk4on82/syGeUkLTvK5aoWX48QJL9cxSNnNI6mMhCIO+hqWVSg0b/L
9OwwCFogksUJ0w+F1wNozdVgh2hqlnaoIHca30bSbEZyOPvaHOX1TKqihPZyZa8TNtxF7qOBCdv4
8huRSfDmkeIMHhx00mKgFisQ9p5QTD0bbKg1jhl9UifW1Zcilg35pj0Diynm2g4wcZ2PCth7nWBm
MUz9NjdU618lBOAPqDwg0yV+Tr1lRzGKXerk62M9lbp0IMrGgiKmqZbKYEt5Ef/Ml9/m/C72FVEn
LPx7X06o7BkvG8cT8XnKQOvRntkg6rj+jN2FjUON1Gd4AHwdJnIWEdDuYvUVZURE4Ab/p7qQ6+rH
tX++g3nYP41lqbG5DPltJAZEUJ0S2Yi6cQfDkZz7RDtRURlK0Ajb/hbe7g0W3RaxD9p+tEq+7LuA
+/lg3fd2bBEG9OHnJ4YcQ7HC/rPjIQu5GshW6FxFrkwCg6lRsb1cGET5zSEu3+RzDcSaxpcB7oRW
IJsNJN8g+YqTVk4KYkH8ed2qjqjBf6/bv8fmRkM91xu7LeaHGiJSHDFXj+F1rSDRCLa6mj7FuSfe
PBk9eXRnslCPWCDFLnl1dwXNq3g4TKooNk15NjDFn+/X0N5/7exfQ1E/nhiQbXB1WTNQ2+Aw1qP/
dWYzrERSsrwLjrhyfJdDJ/YO9uwDPOdf0k+OnHpIcsiXb0OswiaeGDTNvVgBe+QdRtZUDE5iDcQw
dbUAlhiuxCCF3RD04XUo2QYL8XOIkUzsLlhd0H4ONQaJw4ss5Ro1AlsFgyj7f5cBkW1H1hk7/ysn
0sUJ7VGwZXdRutCnsjNIr8jzl5tD56yLv4rekJ6Rc688QMWMDRuQw69HhzyDbdiiQTh4vOjG6c9j
fIXY+GeIIZq1OIcAvHTrXzcqbV6uunsALVn6UkFZa8bVDdsNy4HzrvgIvv9sS0QSMCxVmDMUAK+y
NtaittMN+pKIuAfVTzm5Mcm1dzFPih3juskQTSBtE/nzc/XJP5Rkkb8a4NgmaFHAS1vwOKnWDXhQ
Z51350bdtJPm0Ot0F3mzCrbafeey8btrODGgBupu3J06K86kDRGFbmIaqsaH4tkksWWDucgotkHt
ADtpNN7KICYvJYJm/dqkTzqBSHdm95CUymdROZGyJaAqf7XXnd72ormHxMqWuta6AK3B2JF5B7Pq
EQtJPB/2uCOcOof69aCcw23Nwaadu6CduOVhHQLN5ubtyq3tg8sJOXCIOGoJYNwcLb/ZW8l+PtYr
tp5UV91zpwwV3fErIMGdte5Zm0ws8SYCS8cQq77Py7fuCrHVRJZN/NhuUhyPvTzvQCEVVpfSc+yP
i70s1p9tVbgnu4rWSBHd9mD2cI8OeZQqdh+T7K/zdnwol5ui7jVswNqF5KtgXwK/nvXmFZn4c4KS
WsLGsPWeFPLLytG8fauM8Za4SJKLjt3MtZWBcVgq1bp3crz1vm81keErJcFAnWaYz2GPrIIt9hCi
Beezy3wB36Kr6ONLp/TyaqoZ46NCzPTxXSM++vxw3JxcvRrP20fyLy1yw5wy2JSvxm6yLpJONTwZ
/WYz2NoghV4mbUX2DUGBufWUNUQ3ajkY+/edunZL1EeiiiAUykHFZ27uwlyZNJe+tonmTW+zCk+H
vgmcd7nqWZxtts9qp/YO2YvZjepDvwvOK8FF5dixH7Ri0q1aV9EI8bIfsp2vH6e5A0QsGaX1MXDa
ScmE0nE7rTBzEhlk1It8/XDIxtvNIF/1Hfiy9PPL6vWQDXVreQRvnHppgHweCUJ8aDn1qlZv3tju
cf3QKYc1tzjZhrutwxU2890E1MkwO/SVYqTBsgGyIYM0d03zUyFeT29N93R+qEiSXZNUgPOTEDoV
xCCIPk4csHYzW703tOFWeIMe89fGBAn9SEzsBu6bruY6hnc+EWAGivx5MyjaR+2UBkbJSK4A0Z9f
eqb8gFj0bn9dLzR0ITOo1XhvLnfbXv5KiF297VnKzE5HGQ7JPAtb/bUAyVy5sy/BuUuTH/J5rDRv
ihpfDIgOMl/Z+rsqUMr7hki1VebXTc+2LO98eK0KgGacl67d7zZedvF1iBuaxxV9W1RuOWUBXzaP
lT0PnEuwh9zjElj6dGN/OPvXjUP0/eaZJbpWJOlCxcbf6ZfVHbAHzd6dr6A4804Ap5EsSA61f1k9
pBv2gowA7c9uhoKw6/hHIlyh431U4lTx8nPYrZnUk1ZLTK3XCB8aztvKYwS6XY9T9f7Dzu9gTrNW
L6WzqNQoP9xpjteaE6cZ/A9h57UUudW27SNSlXLYVeocoEnNjgoYUM5ZR/9fmu/f8Dt22S489kDT
Ui+t8IQ75ED50M2RPppvVg7Larl0sydLr5lQ2lrhjt1GiZzyKwnccDrpd626Fbz9OYv9UMD+fSuv
62QP+4fQ7S4sbhX7Re41qH2B1XrP+mvdbyf1wr3noJCuE+2fxO0qV6P8vwUoKnSeFT4uqjNC4xif
ICpr+SbicIOg89jPr6YEYZraQVJdg1azobbYGmMeqbMbJVDLhHoTayCMBtXNm7eCNsWQ7EfVwoek
KxlOQds206eU/+rk5LgYot9XD0IFuE871AWeAu4Uv2aLM5zT20R2Ge9q0DVwsEUz9yMJNyBH0q/D
sskTPxq3A3FTdew5UoWjEOyK+ZwIp1zzc9B08IcirzO3yi3mkYLT021DcFId/KwjAETGik5zC+yf
rpqxUaAklYg838B7wqgZAFuKR4lSlJ/Jfl9vAEfEgFlbr10ueeANulMjsGw6iepoKyrTx/oYiLHg
TT8yUMHEzQ4LbYlPOQKQvFNVL46e2wDNbREN6eVuVY6AJnSI1kb4aDLTUZE2MOmQXjoSGAMc4qIx
Ab/KrnY7+Z4m+DPVOHSlvh4+99GjUuGwGz+XzdMyurLFpOo+sOrDGOdoaQfZOnX6oVWc0tgtsHsB
oYpmAM752aBK3B4H5QnoJH3SWP6ZqrOoOBK9As3OcBrMN32JnXNxySIkTg0F+4WgBuIZPVbJc9hh
A4GjbPvY1Q8cgGO6Ke5YpmTseq46A2yFz7Ux3rTiwmiLtRPgzfnKpcfXEAiu5MqGgy4k4FrWhF75
yezHYMQbV14c1poSuhpWgBdJdSxp9UMHVkrYPjjShaqICobzBNIz75xCgJPvhP2jnu3ZlqJLW7LW
d//f0giCBaQywdPBPF94lwbV929Dc5rQs0BTH4VfJbeqOHEFvdWtch8Aclq9NMc6tMfom0UEoleZ
d23yLnUfZrvPM38sB6hYL4DE5+JS0J1cmBtxwGX2Rtc72c+g7wW4aOZnC78zyAa/Fk7gULPqXLVH
Vd+lracEniQ/NbN9l47yj1z90sHTW+PkN9azjoKNOj6X9MaUn2hwlK7fx21qx+VPU7PxjlDeKyYH
dK+HIJzsxrqY89bqNsynqrjo3TNCAlA6xINmXaPmUAML6Uxor+ri15m2G3vLB2Nuz7XiVE0GcBo3
DxXx9QRyXP9opRzZIjuR5M0RrN/yKs/nRWZUS1uNnhV5sEesHxq8f8BbpPF8VktEladXbdlqOEJU
PATlbslPyH0KgFh1WuLTgbq4ADW7ALSsBFelj71W2Jf1vZdYXV9jDz45wrkIb5Gue++1jz6VjtH8
YAqyk/cTtk5vleGktAVRxapBvX1kIK8LAeRc1LpRgd/0fNLrfYQZDTyKvCZ7igi8jDJ2wvizHA4Y
p9qZDhcDHl9zGWvJrkRsqqAWmhAXa/1FJm7TI8Eew5fS+E7l88h06vA3X2q7nA9l/hyjHquFbidd
xuW16WY7nLl7YoCR/yr5a6tp27kdmL5I5JqBb8YfOovLGCFpYfujb0N9J9XHgR04bVNnxllOfx2n
78I6TtNJnL5zoPABYaE+fy81svnLy5C96P2h78/tpVSd+CvpC9uCkWLAvlUOQ/bV9O9m/gD4toq3
o74xpnsfvuvJPaGMG4LWGvCGmr1JP1cTIegvBQplpIOhUQ45BQt61u20uGHhT8UtUMFPTpqtkhhn
20zazloHaeJWh9clrE4qocOCwv4AiouGKLYv2VYB9LWwZCriqF4gsY0fQv15plSsu4LsK+OpDEG5
vykhrtI6Uhgx1Xzxa4gRvU3ShyU7m0K3tUphI2ZPQYJyf+hGKSF3vU06lEnfNeDHPLQlvpUs1CS0
4ILeS3z1AFhUIoFKHCIvFflZktjmDFW5KD2jZkvIdFd9DWIKhcYaZTV2qS1el5rXZroLhuk02Uug
UyXvBCYcgdnodX161fCOnLjXaK9O31r9jMM4YP6PpPgU0PsQ84csaThfoF7VEnD/lGWQ+koDSnza
SdiREZIb3IlSfpZg4hU/gayqcwzzQEvTsOnJqIRVoXZszFcpfF1aGLOHFSEOlnhxYUwLw2WqfCH9
Am7epNAv2GTTazMPtgI4FTOj/tImvvhZmF47sTcL9jKexny0ZQ12u84xTWzn5njM1fs8P2WcTAP/
dpNT5Z3dF2/tqjlSfDbxNmm+h4zwcJfXr8O4k4rZb9KDLjjy4iqTE2QPGSZwmtS7SgqBdzka1TEw
CeErNw5sc8XjZfiad699ehcrtvCtOeeuFBzL/lYJhTtRMwkf2FOm1NUlb6Kc2LyS+Br0LAHet5co
dKLsho9c0kLc9+ZmH1GsO8vCqcbTdjoZxU1HMfiaQhZqv7kEyD7LywBRQmnIrlJ6ltULIg3zktpF
tF/U1yVHnuNGDKarp4VaHLEgphbLI9xBJ9Tpyq2yBAU3DePu3Klnkb0f9F7qjbuFBsGLVR2F6a6a
/1HK/Dvw3rJo1yGPb1m4T9I5+9+e3ZJFQRpb6nzTLuZHmh7i2seard+Yww74HVaz1N8wyMISHaf4
nCXyLCFH8pIUXjO64m1MXCpPz6RRZUbrQhLdARg2TWD4ouheCGf9uOyZ/Mvktmv/E9GLfYIIjiXY
KRZdIGPSPYNYPOocbjf9kN44WhuoH5vgQBQ/XsbP9BMgcdHsGgoWYCESDoVNBJnI8PpXVbn8e/79
d/V0XFOxe8PoShXRCf5tQ/uXHmYpIhCYWfJ0G3O80jZxuk0AMzZrIlWEB0V2C8y0h8HJcXead5m2
nfSNvOwzdnHsxUR3FL1EgXrjW4GbQE2FNZN63eJGsa9Efp64McSQeqcNLrFtSjWNqQqrVfLNyg6P
auewa8QgvJibDeQlkEcZNU9KAARauOThmPGrdRVH3iJkFanrmGHb2LtxjcnyPvkm0ZsPVumX+kn+
VFE6lx2FrtPkWOFOSM8LX9WRhbXMG13dLVDFelck/H42Y3+I9r26ZVectLM18ZF2wX8pZfxDi5bx
xZ+ZfxRTNhXtjz4Jvr6GMEvTdCsUp883Ffy3SCdOV1/E7FVrHtSfCkGKas2wT3P41qkvGQ1r5SEi
D2UHjKOHFFB7vlfAbYE5i/dpftbYyK0H4XUCrqU+56OX0wBMz2s9IHjStdu47EXWbH/gN8R4bxQn
/uRXxYWsypP6A+3pem9YD3J2LqJjNp7H6WROT4Z119FnwpDSAAibxP4iQfC5SOkpjI9mCEp71whX
RNIG+aEznUl4pQmhVFdT2OMSpxhvw0dUX0PxXObOUv4sytNZDDc1kCf1RfnpxXO63AhZOLJ4bYW1
rHgx0+caN7HlJqovrUqkfi7B2SmQM/AZDS664oj6Tjb3tXgU+0MLOma8S9mnMTqjdoqSrz550tUN
/L9++NYx+zSOiIno4T2lXRLu1fYQ0DrSTiZm10jRRPUzEyYpH8PaS9MnlJv4TqU7hnJjbontfyje
sav8rbbF00czVsM7zUTi8c++SVNFlRFU0y0ZbkJ+r5RfQvJedCPeyLgiLu9i85WLW0V9RKLLtoSP
hk2RBN/Svgfi1aganKbTkL5pSGrO8nRJ4mMmHmQ4ffobxDlROBvK8yxgKlp/5POTsByhxrKlzcbV
DG/d9Gsyn4r+R2sOwnhUoksfvyx4h9WvqLPk077oeHa7MNzOck069xwWj+PyJgpAn9FC0QhmplOZ
XRuOFPp2FIVkf/gs9HekDzo6XgEJjxfQxiBanPdWe1jqW6KeVPOU4i3VbKX5PSJ7C76y/LZoviGe
oApq0r3E/FT1iWMWk9X+oLWPo/wyQuYkxdH24/xahW+QQZlWTfigCLecWoyCfWN/GJu9ib1ldAhR
HWocJd4X6qElQin2irrvB06evQoyIdsJ01bSz+l4Ha0HlQUf7a3hZIVbvGwBPnBK5Z8jmi2lvlYt
ErsdQhvQihpfhuARa0FJ2IzqScofEwan8ub6tUpcSToIdCXiczp7knQMaOWUz5X8qur3f9+VYZb+
08ShqquYzBsEbNamy1+25VHIpVCui+kGHyZ3qqcCB7CN9iYQ+AGJF2hS2as/2rJ9h/bjoAdDrV1u
EYIoH7DELSBFJy8xjRDKT5v6NECEw7EDGY5NSyU4c+sTEQtaNv1G+ky9/jt/1l7TQ4YBGhgBj3pp
5Y4nDPUu+jVzu2vNCgE4WjvaEXvLwk8IJ+zAzUmE9mDkbGv1c3mwwEg9FzfDhwjd2REiGeOJMrPk
ENQ3AsnsKummHdBmazTgvcse80prM+gHDnzSGGkz3v//0aDAWjBvyw9ogx9rxdhjaZn7bAHlhapZ
8gJslPYYQleWnWg+ZvDo2r0Qgmq1I3+1OyS0KKzcMU1OQXJXtgjANnH1R4of/WurbMsF2e0QUyXB
zoh+T+JhGr3w0lcguA5L4vWdTUGDmCjBtiq/GC7NVcPmu81D9dwf6kMa+w3mk7R5CW+/299iVSHF
mutvs8vp1OCQFW3I4+aDkbgacCQCzkO0Dzzt13/MlLWD87/Vc1zPkeVCr1M1LMrr/ztRLFmOgknX
+ltaO9BRA5WwzzGgWn9gAY/OjOmNovMf1zR/057/uCo6oQhAoX1jmKhA/e9VhzDNxmVMh1vQweHe
6fk2jXeR+aF1mwLKZwFmGoJstcBDah+l6iFSvWG8Wfm9IKFoPo36zShPc/4rWBQ7KZ5HUDJYJOq7
ucL51DXFfSzte+0QiA9heCIWGvXDFFwUYd9HJ8rSS/KoDo+Beh+pmhKZGLmvVj8yspAUmi5jPGF4
fC2Ck9w9BtWLme5bcN7ysYoeG07Z/hjIGwq4Juh93SNHNmk7I/lUfdb5y2yQPGPhKT9WUCprSLL7
qL8p1kNp4LObnRtaJ8xc0sZsg1JBFKIY8q7UXlPAdi8uLL9LndoSCwO6rCdtBQGBk+EykBckOKRt
tM8EsrVx1dNrOt07frrMv6baqzDzZHWOnjEfG5xXh3MSPLXhTQvcWXybtMuQXvr0JcTP0ngX419J
+9otXyUdj/AIQ1csH5fg3uEvqDwvwVOgXxf4lWQJwUs/PYjRdyd+yeNpGM7S9DK0tyJ7mtLLYj2Y
00MKoISGZ3hsQDUrhz7aKsZelQ/jeFpkbzH2fE0kMMFTom8WdStpFyF7MMtHXTuXy56ULRNcDR/N
7mB0B6ltbDncNemFrzA7jJOjiHabbngvNdrW85MF1CG51xnb6ENUwHMnHHgPoj1DopW7MHvhVnhT
UXqrQJNlZ7E6ppjSTrambmO29ZSy0y4br2F2DsIdPwrSw9KgrbJw/EX7SdsZBN3Y00ZbbTlqJJy5
fu6tIw6/BH8VogebSfaK0W94eKlyCBh3evPWkfcxmg2ppNi7c7QVSmCfx5R8vdpWNRWtbTBus/7Q
kF7BzSSrLE6dtstBPrC0AcoueyPERrNWDpkAG5xszuctw2hX6+ewfuQ68cTLaeDwsa5zdhXUbU21
gdQ7uyb9wRwumXEpzP2gX0blUOH+RFkkdHQAs7pTdY7Zu3zTgH0jOIvgUN5OkPMcPZUOAxgm3DNp
cfeuxnmdukHpKDw+fVPJDl0BPpYBByzxCddN3HAyL7Q8/kzgHOhORwDfbPhFo3I7wW3J88316siF
iohgYH85+lwrAiRdufxioLmRZFMXGDlEuK7lcRUukYMNnhymOER/TXAaPDQ5b35fgr8GJl17foOX
8HNWzVKvr4oNZxh9BoObNSt/LQDK62uLxK+qHS/Y8RnzaSuPXo0jIANoecvolxw+lUtvJx/cmaqT
4DAIfKJCdvhSGRY0mEBCpE7SePNkK4KTUcLKVk9o7rboKWU5/JRyfNE56GSJFPBEV6g9Xpl61qpF
6rVwZdbm3O/3Q4dEIIF+W7+j2jI0ProtiEy/Ez4hWYL6rYkkKdciOnV5alxOphbA2cdgjtc428zP
VA/13o3QLp2c0HC4fYSyZ41m4fokZ/Jp8mTmN1vI4KKmKKWOolPAd4zUoTY7pQ5PD40NkSdAV+f3
jTM7OPO5PqPH2xID0nnjDZkCjB63w5/8qKfSZHnh5HVUhWRCSzjzbjB68reu2uHab/WYByS2Ue2K
mM7/nl5scoxOEq6TQOfKzELNXeclV+MFBU/d5vs8MT44pU4ijy8SDT469xwZG2bKwBMAP8Ho0bZI
HT5X9/un6ndHTjy4fPFRuBwTYW3VJWR/W27m99dmRpOgUDx1ZqddNgJGs8o6dsy9rPGYnywQhkYR
mFU2H1hgvimexHBwYZmqqoetekoQjeee5TGgOsKU2aZBP750PkeUZGTHt6oVobWdn83vzxrJEwjO
QA1hAdF3NBFH8QR6rIrNLBvTdWyLO0LqhLbJm/mhxB6jMMVufCirDb/XGJuscGKMaml/Dg49ZSuw
W2JK+u6F07NCLG+mZ0RLdrSpILBW+dS0iRlGPgOn+NBRCXNom/Eg8CEPJqe3PBrEPG02xuSLSC/U
1g/LaKbi79MI7jECrPQvSMAbx0RmiTmS0yWe1i9jcECHE/PxCZhZzb1pPHq95eAykoxP3zgBPqGK
XTe4l1d3LsBvUT7L0PtVHSmwa6AFv8yXGaWAu5A7Uuw2NOKkXUznl/AZhTEsUpX19XXor/q8gf27
+mzLKInjG47IwuLQQTAoWfPi0Y4YIn5XwWDcIc+JYMOhHkMZgHSfPma3U6tDpXsnv/9YcgfBxsru
cWRC7+eo+DU1LRRnuh3fjRS0g1ukeHOHr+5X8GLJdvCjv0z0lEmyvO7aPvaPzS/1I7l3v4zY9qfB
7nW7unGHNH+trxnTAtrl8YkHxTJhaySjYYxnJD9oeuP0XrUPSYnE1p3xYuNTaaNEb4yDysqDQsEZ
We2W2LO6NRBgLUic9dFN0S7luIqP1PC2OKQtuznnkj2qqHSh3HXOtisMCNoFdVG/OutbtbCFHyro
+qU7lEcUcJaXULL7JzhNw3l4RqYP5Fpg4w7KSoRCOG+XE8BpdujX5GS+Zs8l9UObQBZVkPJX99NS
UMhXQeLwHt7pR2kfRDHm5/Kt00iV/bZyKX5PqQ2WQf7MUrfDoR4Y/8F6ye81gimHAIvnj/gtfAMc
MD4Fn9I3r67xJ0OXDGFgmq/mns7Pwh2wi7FQcRegoRc7Jnofoa8vvlR4CPckhdvndHq9RKJOSJ3f
HnRUai7J6nglA0CgtJb7qG0Q7ueti7QJ5VM6VCrmDo1D70PSbUXaBcNGRM332j/Vv+K36Z2CGpgA
I7OpW3ZY+z5Mpwg9jMAfFU+QNsJyqVCUOaqNa8h7vkcpU6z2xanXNgii6JUry66h+RXAQdeYXAp3
0+wFiiMUGx5WFDu8qRjYXJxGfivbBSW/dCsPmxjaKhEfqj9P00UI3QTZZ+rLtCNrZ/oynqw7TyA1
bUgJs508TN+ktvSmRHXbAZBdfEXacLsGlfmNNT9Qsq7vGpIooePUpk3m0SMe3bt1BGmyfkxhERW1
P6Cf05QbFdrdTNnsUXkATtIAORic3tyTf0ygq2C5XbtHVIgkdnr1s6WTTmnbTHzjJ+R/HEVdNav5
IeWUIPfrniaAz1MQ2MJ1N/yVU0827f7Vkvw+P1BkKU17/rwJ1C85NanXflISSC9Td9Qp0gLjnv1c
eREyVyOwRgvGU5ut2OzQrJlMR5196tV0ZGh1TPX6SBeFM/vAA2vEfVRQf3NobgjLDroeTLL1zy/t
Z1a/ynq3RtaAkWZHM5yclaP6Ur5JLbvLmd17RHd0azMC3kPejvVZHmaKltHjkm2NcmPUjkUW0LZv
taFldDBBkOrTrtTJKLv6J5to3A255NVx8kTjZTSDW1EI51yb/AmFq8y+17VrfVMxR4hqYmdE82/g
EHPK2NP0AyI4o3jrxs/FPAydL+m+qTqK6Zax28PlD/25dfOQYj0zxymrbavtJp6m5Q+jBwyjpOGE
pBCUCMSR5k1FVJkekI+Kjb0GRgzklWDPA9bdJznyU9CL2klVtm25Vav92syoHyvl0EU3YEwJ2j8Z
qOraawWHurzSuwsHurAuamvdeb2ee8p91hRyP6wDvfWY4kZFl932JsBTmsfyM75LAF75y3BffrcS
qmgbuwsKCGvrw2aVOXK3mQwfOjtHWetY16X4GAcfjfNUWjvzsUhj+JYiIocgGAVcXEwTjx8V1XMk
s74I6tbNRbX8kGiUs032AgJY1vJABODQxSjBfht+WLsLsx/dguEFdVW2gH2vb5v5uYLfQVOfnWy0
O4SQGie9xlfxSMo/504buxIBu44gkiu2LlvWU2LSrtmO8eNCrzc6tdamMd6mwpvNLfAilWkJEDT1
rWxtdT4LGTJx3d70Z9ra0CYpGhEJBX407SZOa8HRSGMKYqBDhHJOdxKNyFaFTw01TzaY5NGaDfR/
X3LFDmovM92q3IzWZ6PeUyS8H8duSx9lDuys8+vYZXsEgJQYzEsnIUph000uY+U2ZUshxCvUM+oL
w2nRrx0pGxmEcFfSl2LczgL1BK+mzovG5/DQNwc53wU415d7MThYBCDQgIYd+kkqjIz2IHPKpW3G
3D/TjajJUmU/01y1s+XWEfCxLt1VOlpUiQQiRxYOAwnGRAWfvdvB/jr9qu/0n6zwlS6/yEJD/gMB
Ss2mZRsiFZb4NYHcc4CZ2QvoGH6T+LpzUHFSwJkRfXcO11pPCYS3JkdG0tIE5HWTPngb49skekGT
962+Gx8Wmk6hY2IcRjppeQbC150jEPBfeB+Dwj9X5LWdMxCQgwXvLonwbXw3E7pz6Esxdg6NuCn6
lZn9qT9IUOMTz0rOXelkIW9kWxpRMBgOBwgXq6+/LSeURQMSZpBwTkkLHYwD5ZzR6VTX1AAUbNXI
lwGEB6v8ePW1XFc1cqiIKHSaAHJAYdghlaSE08KhPmR1FAj9hXdBuRX9c9PWYxAvNpiluOCMQ8DQ
RdbkTpOB+nY2rvcyU2ZioXJNXA9kh9dFpCGBS/2Kd2wlB01vWQKvcVQhm/dnqk4mq05Aw8xZFbN6
l/1jogBGokdtljyOZiQJGju4tCpsV6VDMzNMHStxxe5swSjv3BkK8+iYs4ukXkRlzOv1vYayz/Cg
9FutIYjZjIEXl+SRtnIP8dhCtYvHi14ZIjf4MUi7wvDH7BK/jRxQcgXa6kmVPR5hkn/p3W3dfsiF
S8eK9k3zXBa+9q0fZNmeq3V1J/XsD2RwP9o3cQMtztDyNTqjiA9cqrO5NZvNzBbDfti+5tomFF02
TxWVRrIunDi7wwS+t/LZQgSoGbGvrxsjWC46wR7VuwEqOgDK0YvCbWF43CGbPaW+VPJ6mgGAQyqv
HfwGXcveHUqH+IleC8gCLqEAb7DWaEbT3PmTBlKrbtXX+ZNVmkR7jf8dfAa0gL/FrERBTA6cuSQ5
dlR1M02bDIlKUkY/6UndToAyRzBQr23g1Pr+l0AC0TqZ6XG2qrDCSYUDf3lGsvWUPfdbBXg/Qkim
uDGBmKMI9qPf+tI2ORYHG7BJv9fnNchAfJ/KIrdCipOf2EUFtsNVG5Dcyks5adJDSbnoRBeYiIOG
rPTMiCbLhsjOMj1l9FjWaybgFPG+o1lO9Wv5AElR0ZAVbNZcNxHcPJTSV7WnA166xbSNMi/AtRvQ
d+qVaJQxHtMOjTnk5aUOGIbf99c8QFeNesRng1h5D9RoA3pGmJwp2qX9YRFelmjbEtmmh6k6dtWx
zU/tfGTvmsyXTj/m4rMO8HvysvyeKGf5URMPdeXoj/9evVT+obSuaaZsyBYkK4x5/ujISWMqhNE8
9LcIig7EWTQpQ+ImV0X1LrAR/0vJ49nNE6chhQOqTq7deCaydQi/c/ig6IveIqJ20Dk0dP/IQLzA
kx8Th3BQAs9EYZ5yLzrAsdv+F+dWW6mFf1ZeMSxAa1ezDET4/6AeiuoQYnpf9bfhi0LrCEA6sifF
bi1Xu6WP4YEWTck+zDzmtkOnSzFisKGnzr2bs3ngv8BX57aJCxZeeVfd4Ydm3xWqDRR8LLO+augJ
Kypf+iCE4PAnJqWOzHnAlvN/O2nybO2WZMOj1yQ/bv+ruiytxeM/P6IuKoqqqYi5m8ofpIVelltV
UIPuRnG0Y4txTFKOHwHNcniQHDW97SLjEdsdmILFQUITnG+WOyASq6/hC+UxxC2FNxI7CsLkIiQR
7KmtHaw7j5tma3WHShLVLPCVERo+5N6VZ1v1hr8E90FyYhZftY/ZXCuv1Nn+2Iz8ftymcAYDQCmr
bqGItBXdDNKOGVQUF3cHAtzW7WCzokW4eARWjelKkxshufn0rEYbelbAlqrGyb+s2IkOkIU5UMdf
C4UA6slfKBymXwQGPWfj5NQw4EKn5uQQbbYTjiA6myhI0kpAZ0bFNHW2O84uUlwkqEe7/Gw00maq
J0BViLPt8eE/Fs4/PhfZUNDXNxGhVf6Yermqt6PYGB3KbOxEQOTLD+0Sv9R0sm0w6GTQ042W0Mix
8it+L9/lJ+2R0m9MOvsL/Q1E41FrVV+79zVlm+y1hLxtixUXklE+e/33u7X+RksC4KGjrqgZorz+
s7Zm/9JBy5TEgIddd7cazXi0cV9iZErzjWLZae4OqjfnQGy3i+qZFFgCLyQLnH3+uopwWhB4l9kX
070mUWJ1F8WZkAzuHXF0u8Yd0YWUAVZ68ujOSNDTHrMIf5289XnNzGhsTdrVMFioPfMlIjjaU621
tcwFuSe8R9QbkCjZAcsDNpzUZHeOqjjqGpvjcuT0YG1uqi1QiZrtGJ3ZyAF4KkvuEjkzepiQOsFJ
yi76oAtq/hGbP30DYrNVtx9dCkA1ZEOSucbVMA4QD/v3wf3dt/7bEv3L4P6xh+rTYCzqUHa3PAGY
smsNN8ho39oqc7L3TBgVqM+Kvn60kPul5PRjYhdDyfNCeorae/eigxf70LJ1UjTn7ETI9O93+I+7
/F8f/x+MTgV3ijzUqu62ZI4J7tRBSLeLXJCvEuj41mO3iH84Tct9cJToPtgR49ezOgkDEIndsqZJ
QIufjHsEGttTe7dXKVLQ2Sg6LLSKKUsE24iTv/mPHVD+x4X2l9H9AzVQTP0EQJR7DwD/srGxT8B0
uQmPM+Ltd/FX/dXfhW+UdTgA3tRjTYBi3OEctSSVgh2/Nv/lvWmsqKi/Pm9DFE0cFxHxhE8mWeYf
HB2lb4e+A2N6g3W4S66rS47yGUV0+BB8vkCT2AMyANhs6z/IR3dPw2Wk3r4awkAwUnfipakcafNc
bLTREe7Nc3zzKPU+NWj8AxLaaKa/i7+rV9s81m5wCey9iGBpsYbtkPkf9sP3fBseh01+iW89aNlD
QXryGl4gNaYn6DHXf588kvInH/j/Pq+lq6KqiaYh/jF7xCJfZrPo8ltvONBdH8KP+WcAdqvb2dXw
+40FyXU6Gr62zW6aaGvb3OlJQy6wemoIq6fxRIXzUtIDjG71qT+1DxDhXiditdfSGTf5vj2Vp+QG
+ARe67BtE7u/A3X8eYWTj3afgzaNYAdXtk6N/OlQHaxHQL4Crom5PSHjZCFXJJwyUJ4v8lvrVjDq
aMznqCToru7Muj9cYdHbaMBQVkyWVTq7p5ABD5GQzWuvFBcQ1C4qp76MdGnYapJDwZ29jkCoQEf7
/IXZhCyjbNBYsZViTZ5IK4gAYsgoYL0w3008jh6+HwEh/DSu5cEo7H9/EvKfwdrvB4HtlGoqhgwY
4o+J1xn1ktRCmXPmhAcNxMtz/J4QonEyfk+v4XfymX3Ot3k3PEiUz77jT/NkOhK+PnChDuknude/
39BvPNzfVsJfbuiP4ASF9jKLomZdCQJgiTVyqm75O5hBWq6HbpfvoYD8lscIruVJOA+f3SdqMq/F
vnrGIaX+JPSGxoA85BYUClZXxnXsCNDW0/2/5rH1J/zoz9Fbz8i/nIFKNsp6VdX5rXzsz+rLsBs3
wjl8tz6rS/6dQ9ZyaYvRb2KS4WlSobd/FwhjwS1UtvQu38AeoVSEKpF+nK/WQ/GovZiH+Atkwb7Y
j7v2GJ0RGthVz82pOWUPzfMPoFvmXr8RTy1QG3Fr8nSGU/LdHszz/JmdJPYP8VkGaJGdODe84gnO
+KZ4aqlN26GfXoRrhs5FR1oJebmAIhtf5kN/S/ZIYL5q/7HQ9X8cIHR01mgGYzP1j+mlFl1dCEYM
K+xZ+MrP0Q6CEPHjcXoqrvMHvqC75Dl4GJ5SMC4HTArHd1owk2mv6BnaVeTbnzTf0wf6pcY5fh5e
6bCBaKH2Lrr9VToZ+wZFzRp6a/ZY/yp9+RyfLTc6EKmd56f8nm1B/qmfxD/dw3gzPwHEklSJr8J/
AYr+jIZ+z4S/fNA/pm3W50Y5WnzQ4aj5KVzonnqLZx6KfX6REXv991Wi/XmCrZdbFVJEUTItGYDK
/068Jg0LbUrE/LZ6hJqb93xbXWbKzqCX0N07dS4mcPayBR7rj1/Cs46Ps+SNLtUq5zv1jO3/I+zM
lhPHtm79RIpQh5BuUQMCLFqT4BsCGxtJoL7n6c+37H3+qMqqqIzt7XKCmqWl1cxmjDELu16kZzuy
SWbPKVk9AWCwLhavZJp8enEGRsSOkeB4ANBpT8Wi+jX6kwEhlvjfJ/pfHuH3lSc2MHfN7JnsMLzm
0gcC9u4dpOkkp2JR5Y53LSHKkxrAfqHAl7lmmbYj9DiLo+m0E2UqaMjwfyi6cv6lvBD60w5k0/5g
KfzrPvXXRv72Wu96Jbe1TCNzhwg7vLfbfVJNhxfFqTFt6L37WpprbuAXmy5otpNi3wf6svERRnGG
CcmiP4yzf5guv7348W8rTlVCuqg70aBlRcWJbqq7RPKmt00yjeYhQF4Av1756irbdHYhZSEkVKnx
8Yd++eYM//PljfGE4UXL4/Fv4y8f63WiZ4w/9WW0iy7WanTEKMU4V46liknuUGpBPbspVvm8B29j
Ezl2zvsa2Bj+1FXDf8etzyBzOcQB8P3dJRiFEr3Biug9fF+M+PJQEwKfwEy/Pi2b2E8vgncGeO1f
2okU8QduWtq6xWKYNpPYFtW+/nuWqf82qS35/57yd6uMuhV3PbL6ZEept/M8dTAmPsFuSi703AAI
icN+nzjqOyGvIFtUi/jlvxsw/rfl09JHqqYILa7x79zzrLZGqW4JM8k2p+CSUR5dA+EwyILYZ1IM
Ikc8uLXTzRsXyszkPh/PEKYqtokbO8TZNk/iOw42zdi23uoDEhlIUZIEZ1cU6rvwj9ECNDzrkHn1
a4nF4VvO46ih7HTfzXHt7ccvoQsVB5F9dkJnqTpwtd1yHm+lebw4gElF+eK8/e+nVsfC0f1tdFmY
wYqmqJRsl+XfBnknR3kPywU6zqEiRbHRdmxfKrRiqMMfPB/1QSxrIkNKMtgpQEXYoqYKQ+Warm8L
8o4bIWyXLsv9MD3DfIvPkzdK2lMIoxVlCNtluu5e+ndpm216p0AND+GoefICvuIL5xKqJEV3p88P
kzg8oD+cAO6OH3WewLmIyQd96AZRKOAkMKyonQH9kDSaYz1FvdvacGAsmgBY9/VOfm13+Ko+KdMA
J160D7D/rnm7b9prfMKpHxOA/AKmcCND/RQJeDyRJxy1yO6+eGLjS4Ungqv0pHhP9xUZkPEdGsKB
5NZBRgAOaX3gnNcqiNfsp2DWHSJT+if4E3AUIEPAmMNtKRXALaQpkWcYLbQF8wxZBgEyva6rY7+R
3oYjrlce1F/Dsb4Qqbwd1Vm1Gh96EV0BUE9ye3yhHIbRkjoTseqzRYUHkTOiqsXtpAM1BRwKyJpG
g/qCdsnK/dVe6u2DBHk1kff3D+X1/gHSlKvdTwUgjln9NWKdIvlOrul6K/z7cfTaXfPUkWftZwOS
5Zgf5PVZJOrbl8dbgn0PkyN/MWZoA6BW/lybrv6O6ceqTJguOOMbGaJ9z0tyhR5tkdyE54DCdzWX
P/hAPiI3ijPRbsr5K+0k80biBlRA/xaWthqSSr5/mACgJ4BOdUw1MhrQ5DDqKU6GvkvyHr4IYXh0
4mf/PeqVf3GJ/jbohYv4F1tyMLq8GiQsCMSPc7vZonPUieIhv+oNSe7/vpnxLysbVejRlFFFXagf
vaa/3qxKysjMb5gr2IdnBNrDfRtNDIo/H4jlEH3KKiaUqAMNMAeEVIlnQo0asi6AZyjGTKQbdtSp
f2f0316tizLFw4dLeoHEnR+IkES41eAoStt47+62LBMdJCAVL4pV+PZ41fz4Jf2sP5tf2SJcWrOz
W74O8Mgm4dttNf6DEcpz/ct6oiCho6N/IStUHvx714byyKjDvH7sNCoY4Ny1Cx2eS/v6VMjTeRUj
Sps8KdICgKaZCnwHChKhK9JJ0KQfM8JoJJ7GmkP4vB3PwvPKgmEBJyB6AcESPpdgRRVr86x2dx08
6eIRem0PlnrZN+sKHih5F8nL09ukMj5KydWfgWYcJfUkL9HrirDQCHTFvmWtpOe6lNcJCjLSHFDu
uKF6DfS/xRlZTGsBmfyJCwl4AwHIBnJ1INWBIflmK5LH+X2uK05TOncwN59k60zSajVYbmh1o3pt
CczNVEsoFuSfySki6Q6C4DEDdmGYfmp4fe+0OP2ZQ72fHLlpbdZZoC5IofD2/rCxKv9mxhDk0FWV
sk+6DgL/72+kUozHLXsk953W2M/xjOpjabztw+m9XGuyk1YOtGgWdLBxTaB9tAmYIV+rfI0cjek8
h8Wj9m/J7JxClbLNT9Bs43YCyCki5wYiloUYGOaxP/sROhi46JVzy7xx6CnWNkbL2vLryu+lVdFu
1WZ5V0BTvFjtdBUZTmzOe8ipnV+y8MXGSw94y9ARhfjVam9ZuD7XL2G9rsf7+L1lyc7J8E2Kjxod
qAfAAEeR/f6tY/fBcwXBA7l5vGqjWYtgeeRqkeBURJJDwjanCqe8NEFDGnCFJiMYw0TI7ES1B31W
3Zajz6pEleNgxZ8jbVFaiGXMzJGvShC/diRqSQmzasHAUPOZyM+BbCAb17nwa1Vee/upvWrDtAT0
u62penn+gwH4j6L32KGWqei8PpVEifUdHvzLApLr5rkLGyve5cdEgZFCiSfAiBBTY5+9WlQ6+cJa
KSy7XQ+fUgA+MgOMQjV6qO6iYnw9OJSohlLL4kyuh5gsrPFonexvJ5g75/EckBaJYPUXwXqgM9Yn
y3O9sUDkmX8YjJaw4X+3Nv76KL/FopJ7aSW5fLvvxgiBKZuzsnkMQUKZVXV5tnbJc9XK60ftAtjM
gmaYplDwILHz1Ja2JDMSaXRzMKr3CjMz99r0iEw3+zTpePKpeGJXbOH82pJNlRZxtdNRl8jQDniX
mxP1v7q7qyJvlzn6VWmd+B3ldpCHRDgk90zFBWyOdbjpW19UlALb5qlrWQFSRSwVcKnflXtBPFVf
mueCUZGU02r3zJxuKceeguCbNScIgtxADEIwcR9bHZireiyfm/q5KcwX+F55fJU6eHDtulW8/95l
TOEF/KNnRxYWnIUgBtHiv8/yhN0sl89tvAvjZZetR8ZMosYtesaPh0f4v8o/sGaMkZdSBIUMXz2e
pPc3/T7LDO88uJXiKqQLWrhcdiK5aTlTkVcSKV9ICHPmvgIUaDm+vcIvrpfUyiJhVsV2gvV1n4dX
AJ6AiQsc35s7PpamNwKGozrl7vEVlT7cRzpRVh1MhHqlpm71ea6BuXwDKwzvia77jsQSHBgLX/Mx
PyNqZ60emDqA1JSNSnqhvO/qbJ2Zr81oG5UbowS2PMvvs+EOsTr2FUZQ9pkXh7x37u//3bPKvzjP
lkmGVaydouzTb/kBKbuFqV5n8c4EgnuzdCfvYAjJcEKfPUBzhBQsYGRmvqJwN6gW1b8DNLSeqmPo
6Ta+gx6J82gVwqiAWvyHthnCUvnHa/9L436bUH1fxZqelvEOrENLTXB5OpI9fQzZ2lcHu/xAOELI
YoCgNhZyf42efnxz0yXcq/AjUv1RP8Wc7y63Yh0y/EGpEkDzBI4UlKGxfaIOB0kFUaTWJiyEnWti
hJ89UQLvaZPFtEKHcBL5y14hjxke7xsgpknI8gmhyiFzW2xhR4cIbhcBLGHt5oEjsyjkbEyBdhhg
paelBQJ1gW1OybxIebmBbaTYSj29kUlsqbozTSybHYdcNp5AT2W7M3h1EpTTlpobaDGZE/DY46Al
j8VP4jbHrnKjPZYwa/25pOicowVdtwd+QFqpLQ63apYJABhUmSlZqsyc1aT2oe4nDmggzNvsRFKP
YQ5tvHlDrAEPWe4X5/PqdgIid8EyYy3F/GZEo8rQ4/tZNkgfwEZVTrKI6niT8g0sS3d2yK2gNoRz
kWvCbzqPvOhCou0ZL+sGozelbiQY+gYEPdoimPhpo0GdXI/rZX3bpOoffNx/30n+Mlp+CyUog2o8
e62Id48rqGM8NHV7B0+zlxpb/TIStENIKNKfAF0nIO0h4ZL2tfDBY5Q85sDBi1dC+gnpYqyzbQQ4
k+6Krs1tGr8nr9qWjB8ORYoixgZpIXC0x3Sj/SEsQ0JD+ec2ghmt8w2euqWCH/j7Ytdmmtbjxz92
WJU18g+K0w32AV8dDEEB95sihBRU1N365sroyMYg1tx6jBniNWkg9UGsw3lEiae9ORSfR/+M7ZGV
nul9dqXxVOq9WneZNLru6WcX7780p9l9hkA5YRcNYMyUgEvryaNJWDrnsSh2iSMaJU7HxsoSxEIY
ul1kV1j2ui0qWVLVjzAxPmQyjw3ArHPQ4QZKjrI7bqejFrg8RozTpM4IeF0Kdtw1uI65kE1HAqGA
hmwNu9uTk1+6hjyyX3AdqhBlU8ucjZt5iiROM9dTl8P62h1DUzYdA2jg00aq6o5MKWOrBnM/K/cG
RZgRtmLwYg5Z07ieoT2G8dY0y6c5y4i8URnRnIXI9Epul7oNoY/abVKXT27ZFImyJJv+nNgYHjB4
PYICa/N3pMwawTJACdLweFizx0i2xzBvZOc+FgB/85P/IfCFtwzQml2D/OT314/xNEbBZjFgAn4W
876G2+KY1jLJqVgJpmE2WMvudfRe3GyRo5IhLNhjossglwp3uDsPpBbH/6PKwCkBFnGm4iDmLU7s
N61oDMERgg68rdxTJLvD/qac0rwcXSosRMnRRw7fQxxRUWziPFr8cPmcP/iEb63C/eG0hArLgX0r
PFg5EI7g73AizCCOhMfycxHYD1jDheAk8T3UG0hFMEPgc/AHFCL+6GNBb+meSKgBtPOgi8DqyBDu
xFrtXeMTQkhczHpYN/2ks9wk2nWADZybIagikCPoLm00Aw5S9C48euOzg//0cc/tygIt5qTFDEqt
7ECLIDXCvdcRMue3T8NB5BzY1bOdPtr5KgE7DDjD8EeQWiDZ9L5ZTNRiq8hONbaHgOsp4UR+Tque
yjur0SI8WqwYyCTD++oFNWXcBSmV42FkqOBXHM0UbxRqBbxe8oasHFw2/uD72wis4E6NZlBQypP5
EFJqGrnqYy975ifXR1XPoCKSTPHW2QhlN6AgsuNVqi9TxDWamZ81PiTYexRl0zkEBZUqHtoLgmJp
GJzTX/WZai0vMipxKco9rMhOPlrqN8+i5Isyi8OgRXAGMcFsClMyKcGkI5c0MczFgPAOB0DMRoIm
m8pA0JJXRMpU+nVG0VSlhrXvPJ8LjRq1922rBDcSQ61tPV4TdDeVoEH0t3ErC2j17pbt0FtrVUQf
vZQOT5iPM6U9RjjbyIsh9Kf4JhMPxUZlhmifpC/bAu9omRSLJ5O3ellp7bStZ8NFS2zIncjTQaS7
gelXe6QhCkARRvehZorXxYkjPV77W7bt7yNbDikOIL3FWo/BhsLawBgghi+iXiD/6nDam6WbKuVB
qzY3fYP8BY2mFmz2OegP4gzxpa4cA+BP6hTbZ7XJwtZ9FOH73UJFDM0ohmHeHdEHpI2RtrEq008U
BOR6u4SdkvyiadNkCyO6z088G5MMubH8AfKkn+Dt4Xk/4gvmOzygsNyUagqxRLEL8sVRD2UHhFI0
SRukhhaWvoRURYoqeWBTe+cnIPllIe1Mfd9XU0OQDWYjOWh4NBV/bmFAB1iFZx8r5TH6PLfvsF6s
aHvOpm3lQMwZtL3KULq1EBWeNxdnFwJ/PbeMLwOS700izDgsYGo9ruev4YIKXg/hg6FRINgATaYI
FI8FfjKeAJWyxW/FKyYE3V1p8v7e++CmfFRhDtYEXLQLS5DvEPObsDISKRb11kH8+xgj03pJKJVQ
siyqsx8hmE0II05krjPiigCHgjcoLXOVk35OEzcSReglfv/8twpANq7f30DFcCtkDsPrGE6Prp+w
RFVeC85taVzj9I3VmzgNbhYa0qhWWq8Ki0VyDtgWZCQoarwkGedRIhcN/gwqkTSeKSpMmHJ0MCC6
EIajIAaFkDfDbTOgxXfbhIifVO4AWUxNfqXt4pYtdGIqj6k8uCYbXwZIeoWYJX6FQuLf9OXxQmvn
Z+piVgQP7njbuBuoRC1LmM4D4R407cQWpvZdoJZBhxYHSbGn4KflV8LH6hd6EEShRyHLywStiwUr
hnmg/i+hWZg4V/Tumg2bRkvNAmLIKCZ8NRE8TYfSYBRfBsbFPAbGRtWt0CWOFF/HQL9v3g2mA8OA
MOz1tqiXvJIvDlOfLmJxDAAMIaJyHMop7KpD6vJh3Qr4is4QybbnxGmCYgvoJtmGsPLBgyU24poV
elTYDAFjh0l4nncHIuYxlLDIbSkJbk1FrfLURcb0Vtr5CZuQUU/oD2i+Q0gQIFqd2Nl2tET9ikFO
ZxUHjWwuqgkR07LfJ2yzcGBMVAY9MSKAYDFiGNK32XNZ+9SaXhYBDNz1PYi2yVY+CBkNrphsz/Ns
m23zvXXUsNq3w2E4dJfhQPuvXNE65vvu0lzu237pcEC+R9Zyi5TFpeQverG5pOsqSNf5Gu0z+pjC
hfbTGYRCPMMVbSdKGcruE41yin87iof7zChfHH4a+T0n0NJnaeasVFopFElACiVACMvPgiTol/3y
6bQ+3rf3XGbbaHabjamPmK7p6nyf7xmg4Qm7ZLjAn7s+TvVavkTgTE6mhGrnBBOJ3wyV4RJfSRjy
ajXcGIx+kFwPtrtJesWv4WMEX3mZxP5JL8CNe6xr/2co8NL5jiOxb/i6o/4JohpQV04yfRWean+1
Irnt13vzq7s8zx1aFh2UyUkDbJPb4REcOI9/MSK4DJEuPuseM9CEfEgB9DtiobBDAM2rE2/09BBK
YYiWvHEUl8hHPCc8EY3jEx6BS4hDI5D5ApDIb67Ch/zNMdLx/EU84TgcpGOyfaxJ/e3v23KfBbdZ
Foi/8z2FdJ5L6chj9EuBB4YdRONO9AMXeFxpJrfnW5pD0kV0ydX4elzFtIDoyZsDNXZb0H33bMo4
pYP4acglkAJmboAu/PnB/3vCbeRA84sHjK/yQQrFBQjNMjxusyIQS6R8eNDgdG1NGLiPq8zYKX1u
TzRtzaOwuh7oIe4uH/L9+Us6dheuwW26C888fD88lu7jynNxIN9x7OOj3WOTPgRxzPIt/aCgIfZk
eWRZz6RATnf9MpqJGRFe71tzbqKInglCfAx8nToDWuFH29JPtlyUuh1sc9roUykpIsIO8KUnvD5l
Rq0LsK8Orupwc1VwDio5GyrIA50c4buh/IIHvNaklUUgFQf8Iq2ar4QZU15Rr7w2QXdhFrKttAjk
0ua9uakBsNTUCJF2ypEG7NPTcKEvyDbhcpJqapgC0VaUUU79dA/k5XssjgBQso7wIlmeYPWg5XxF
Qg40sUifhXZ1ID5YP72QBSZzk1TIXqaJp8orXr7OUlQBwHSeuAj08hOUp5gcLKIMzg5XLwRtDZkX
gV0oZbZV+YUIZkHCtjmX35j2rF5MF2wT1HJZF1l5WCaZoxwvSS/pGoNpMBFp9lA3xsOk23lYcmuH
4YI0Js6HWJFZkSJxSZoAZVa8busjuTz2fERLcIBg4GZb1n6c/y7IPRm9F4rPTgc6NbzSohoiryrA
0YwOEbwmeGE6TJVqC3lcYi27VRNRT+qK98LQEEfVLg+QQ9JDZtOyNRaEiACvGzN21lxLOj7lgNU/
Q9fVsmkha32vIkDp8MIYzeL5Qiea4R0xSfVDfkVMiLXC8Iyv4tJRZZYppZOfoG4EQX/GErVzuC73
lS9wivUDUVm3+pJWNDPZFmRDe6L/RGpsrsHfVQ9VRjSWgWbgR1rQ+B0mPe+Cw/gn542IIQxsQeZX
fsU+omWKVx34gsnD/kLvX55+uZN+meSWHNy8+1Y5GtSxKESVlYBbhCcWCPaasVPRaJsbpXuMz23s
UJoGrUSQ6A7wApYDUjT85hVWGAMmUa4pCmq4s/G1XGof1OVm3X5XljSS3YDDiC8qIU7lhKay492+
f6cc39rsaQ2S7NAxZZ+9hfbS2BqxMzaibEqPil5jgCEonLwxJrIi4JEZXRzA1egQur4yHZNe9soV
Jj9VWdjbWXG/0rSyEXX+6S5aKLOH44MCIkbz9Tswvr0B7w4IWx5N6mbg8RSBPiepPeZMbvbTUFpZ
aHPhL/PK9iR8iY/g1F7IDhMWDfdjVrV63QVF8CydLDDmCQGw47Ny7qmDCjpDgqnPwM+IVrGQYbJE
ELfDqwpogVkN6fbQLltfvzDweKqiWPOmuTUNkA/ciQGdBRUF089vogYNXZqvicVU7ODI5y1jxNqX
DHf6kznC+OWe1bZeZW8PRvSy/qAmPKgJGPXjBUsDf/s9YbAg3TOSuQ2zih7lIeknRnJ8xWnPWZfE
okuGHxIIlgdoEiY9VFWOgTLJ+tczmFmqPP1N3xjTjuUaIUmf/m2JFG25rnXk6YZDc2Fj4clQEmgC
+SAesEeFgCzEw3nTvM5Wt9KMMvZTj5F2YnFKr5Dwmdw0h0WPVD03u3wvckjPn01b+ugZ0YzLEvYp
fAfqYW0Zlo81HU3HcQN6gvFL/r468ILIYeX7+yyZoR3TTuhMFgW0dBob89gbLdnXs+AeZNv7Fo7F
wAL3/9cBGsAmiymASUa7uHZ8rS5c43lbpDihC8bZuRPLAGCb3O+XsPSV/XlOC2hPI89onXogc8si
+iB2w5S1kGwS9BuWHn28CB9LbiY6ORSL8c8r5+/u0u71cmKKRZKzsOTxEthsyewTLyq+HZCnXWz1
C0oqHshMD9yCOk8ObDgUPNtj7svN8me68XYJNaWtMEjoqYDFDxOJyk5Qz1lLryRcESO2jizZ7bDg
+kRW+c0SMQTtruVq0up+idc0msETntgxA1hlnrl5euMjtNWADkVQmFl4nrM0F3P4oGtGiiiHZLw1
X8UhXvNMLLBk+BhNBBTpZKx20Z9ger97W3/MWSA4jPeb8MQAf3EZnhMUeY/lvrrILurIWNBAFjFy
guwActLalcvHmj7P9+H1ceWhmaKcyXVNXADEB9BXGBZMCJ7n5/P/+802wd8v9OUbHcuBvF+OwuYT
lh81hPHP2CqosaPjuMoCrOHxnlidaGOyTcUM/Vn4mWNchYsx6JjQtJ99mH9yTZrAH/xw8Jg3/H0Y
z87nzDZO50ReEsdjDKzrFUxuBnGAvLkxp1gBljcHcBhmE4exuOPY8s8c5kmZCOlqE4PMAOiBbN5F
PvB6xBZKJhlYIaew8grGsPihP5iGl/JKq+h5hjB23nAosJZRmVlkc22JgwtVABzqNqx9TuRpMaw8
TuZyPAAfnR9z4ytPxBVoGL//tyRcWM94NxyHIYhxmmwVacUpDCmOwE1iq+PGmLA/4U5eIeOAGcrS
99PisEFSF9MOx4FycPBupkwg9OsVZurevPR7/HwsUm4iHaE4skfZrGVb7P0D2x5dykTh3rxBphqG
KpR8GvOdi+YG3FWpXcwS1rRf30sUGH76jfN4D2LhA82cODyqeGl0/PeayAMwSljyy3rG33zFNe+J
EAT/6Y4iiK+sxYxS49CuCht+sqM7wDMwbUHQa8dbQHj4HrDmcwIn85tL82oYAGxpxHl0YdbxMXOO
78W0+za88TO/+4cuYonhG1pByJihJ0Zyxl5O0xlp4psGuUsxovolwHA8MEYTpwkbBWPp25ASdj2Z
fMBTFx6I5utUczUmLYzt76nOyTw6L4VXy4pNy/hcaeY0qgHvxABiNH8fyXqG2UgoiMEgfWBD0Vkc
y1VpF59xBrfkN3//fM66Y37dRP9xHe7LGBk18x/Lkdb3322gEzmOkU3XYCJiMzJbGDl0AgOXczHv
JVKEocPn9OCe9riDBwYUNOCas2kJSUGq//3YQyw+hBTYsloHKwxDjR6igTwSBhx3/ekW2s6HrElY
CHk7pYoFhw0Jjt63oSn20VhIsrBrcxrf0aKYhaJyGJjCM1lAubsJO4V+qy7jo9jVv9dmLE4x2wh/
M9HoXQEWJETAeMh9zCxawI1phHDW2bewgTBoLozA9GociIqSNsMBW7OpSBbCziLQwPvkR8xB0Hbf
ex5vhNUqWoxnAM9AcgFqOE8Y8sYhPLa+8ZUE7JYMctYnBgtBAYwr+ncgnHHpAg7sfepGUTdc+hi0
eYS8LQLyoD8qidqVRyk/KZAsDQQVPOUDHc4tOQSx/iI+U7vYNeYcC5wFAktALJ2Ygexrlh/eAl70
kMwpRIbqRykmFV/iUfAO6aDeHy2UGRpEIgYAjHAEC9ZjvRVmiDYHcNJdaopW/e9P/AnsCfYDgiO8
VLqJfh+oUXcWDt7jsWy+Xwy7COshVxEeUDOnjWRQeCjryHjR4m1zGR1xih9evGao3iE0iVwcQD83
vi1UySWbSQ9yJ9EW6vBe6C1m149Xi8WCYf2YjzxmCJSgL+72KKHdl3jwTsKIGw+WMGmIZ8WgUBhH
tbRKiQDQ0POXAsWFQfG9HmpywBuIFF+9+zxLmrwBXWL8MCnMLzwF6r1EIpg0lCQjLf/egneTA1N5
IWWSsZRIyO7QzTJV6y/i3x1Rt9siARb5/X8E1OlneosPGAtnYT0oFIIsrkb4EtHQMt6a3VgYcu35
le4OH7LYbMcjmC7NUslX5Z5VTpIunMgYbpd4alK+EmIiFKzhSQixMH7l/pVHolDMm2KJ8fxtcbpJ
gmLZy/iMFDuKqmKx5y12EmrrIgTD5mzh3XybX1k27VsAUJ6uTrXbO6rzZe3zCU9H2oFVUQUOy8NE
YD2mYwxsNPBJLwkBZmGCkAUD2o8uBgEeOG+H9jq4K5Ga1KhQMtGW9bXeF0EWUOsE4691WBzGH1Ad
U2JKvQ9TfIIqqENdiRfy1HHolg/vcZtS1nQvYpev8uvw2hAMfUM77iVdnL3yS5mqa91BH+IrDvov
+aOn9pzwUieUU7+j+Ehe5XTTneFELR+LCkmpHTqQxu5Ixr2QBYnhUH/UO2JBCHc1Tvf52LX5/IFI
xH1KSByaz2Mlo3tnisSVVKFtgDLFhAzWoyYbRxUcW6SbaqG7BspA/xzER4hpkWlqyc8gPohmllDJ
InUWHkVK6K1GtYOgMdlHeLWWyxcmOE6hBodEXKdh9dLryUwm275pCBlVM+HRkpcUNWgEph6HjU3M
LV5JNaOwkDnPd6TeEhkc0W2yBsp6qvaKbTpodSF6JoTEyxXP2byR4BnFHqkh/dJfRzxJbtdrhsRw
wKuK2ADm+oV4J+jnbI5W6Tqaf1KvxolsttoFU4H9M4YpR0wc/4LgEqBVn3qp4b4hC4/osZME+w/i
ZxPNYT5SfhJ6hbnmbbxx12kK1QKC5kngrtEyeeGiM8u7s+BEc8llQ1wyV2xQDuJRgJqN2Df3JLG0
s9dsu+crcmXog90NZ8QepjmIpyn7UnhTBNRJ/ZBiA38g78YUYBucERp5iDXmPqTrXHPMQ66IETjc
gLhMMSO7i04h2+ig+MppzJiADiL8Ys1RoCycMTMn3YuQIXdUd0VUcWq5EvmBO8YNm96VSOnsu+qj
3VA0UFn079EnqRjTp1LgArFVj7Ag2QN7NAXdMQFTp2BO2byyCRI9i/scmtZEwRslgO3FS20lUxEy
31cBhQSRWbu7fY3vYp9P5ewjyDzc71WxbDChPEDESxRMhhmFcyS7fUXRYhmd+kOK6bGPSqdg2/8K
Byqzq2JievJ1Ioqm3/dViMRXWfJtPVC1QlDH87MLNm/0oj2cxphVp2iZIDqF+AN5nsPoRTpY+jw7
Wq8l6sRAHrVJnDlahngW9dmc5hSzQ1QT+AhJ7ZAHygdb9fPY7kBd7qOMRWsifZ7pnG/Q95glAbns
1B4jYoQICqLIE8oyoK00nEYARn5pg8NP1E+r2tGpe0BNvNZPWrDTzhjTdB9Hqw5+mrEk2RxPLQhK
wHvIeOBpp9tEM8kKPhcwQfXYAWVSkxZT7JrpWglgd/39N6wy/vloAroW7fdbg2SEbVLhCP2TglGf
KwIBDtBMhYaBtDOQFWRVcldgV2IcawT63ASYnSLgK2PT4z7WWRx2/+QqUuaYrRtCysQERocRAnpn
i+8jzxwvjdY1fCm4N5R2cyJYg7Fk3xBPpIhBjG3KSsOV+RfEzaci1BIyRASR7cigCaPiQiYaTTrx
N5/QfPHtmWgL0rpioHAWp3BAldlcmM+jG8Ep9LlQdhFKAjwCTeGYWEgxED/9RiozKL9PRF6AAYqD
k1AOhR94/+Jz8ZviVLQnHc8hOz4QatMnPuASEP2AaSoDWUFbU0Ri//6WIx97F59xJGIFd1AotLYX
TSqg6pJXRwGynqDQH4rsvlhR+bAYOYjLUuWAK3EKB3PuwDOi/IpoToHiKs6mbT05hvJAswYBFMWm
NBw/cLlaJiVPgWacZKMkjZYCYp7NK1sFBA5wwHDjkLlC/urNNN0nXU5Ig0wAWG1ERlHE+8YisKQj
Tarfp6AAEJHlQxgBHMMFxjQGXiqL7DuABPQhkWtkEyjDSfbGORwR1+ipQcsClEBC1eIpELJDzdqw
6SuGBS85eqkXq5KZHvrZvNac8QLSQUjy5ftBNH1m3N2zcuTWbe5wdS5C8/nj5zf4LQ5GcvPOAknq
5ltAVKWGRidQCmHpgmvgn3SUadhsN6P37pWG8VT85ioo4vboXkHOahyumG26N5PQFOnLF0Bjyi9C
hwVanY62JMfjnX0+5K1HcyQ49c9899gpZzEss9ebW4MjYDt87V5j75OCo1R3pqzKup0VEDljhCZn
z8XzPV114Cl3zScvziA7jCbY3YmeU5BgCQt+NcU3eOzAfjRv7W78jpgveylQC7RKgWsAFpPeQTtf
Ea4d/QqPaJ2Dmid5aNgFcq6ocVyTLWESr/l8/qI2zn1Bm+AkePLL+Bc0UpQ65kL5uEKP3ANuES1w
uH9ZY7QexW6ElhgKcdfSx4/e9aQyQhvTc5W8gPZwwlX0xojkFWEDZ+6I7BhCQq5h7x8OyLlJ7z19
niL1QrTnJiZmxyIkrKmwrXrptZsCCWsLUd3SJlY5qVe55GBTRG7vrklyT9L9Hl4e1WDZjJEHZbdH
HhQMLDq89BAWA2K0gEDuDwfLgK94XvB41iKaNRsGGSKv4E2wrOTXZO7zfHSzik7ZCwLqhHeqDW/w
VMwBia1IazRwg9l6jtWU0A314DWvrqa95HShD+ADedvb4Kv9DNnam46WODR/SvkI1V4sGVRK1GiO
/iaH5chEgVuh3hd6raBnW4eBAZiFgcdvAEJ9h3CSgMqg6cq3FJk4leshmgH/iclCt0IZF6uGmyJ2
yzMDQ+zeokG0AkXUOlySM8nAn6CRxB59JrWuIQnPi2azB5QEcHGMOu9jCrJAx6I55Y8tUqtEnNRk
/VTtMTV0nlMQKxgAYe/dh5chc/PxNAKZf+Rj6hFKLHoUrh9tAKHwaAIag601noYjgXFSQ5/WIniK
OdNtq9LuCq82fL7Ub6sk+wXAJqNcDFsnCSPDKbsphLL+Sji6PAF1obxA77VQyygp3K360bIvqbQD
LlGIUOBlGhdqVVK9LqP+XyrsFp0MdrhsGMsYJ0wUPizdSnYtIWjqNuRNtgi25qlXZpubunrX+USf
t1csbebtieuYEd7vJD62zwXnVRlwl4mpeePZrNhIRFdB8sled/OIvkkUwWgpl+TwxGT26RQ6gJPR
iERk1LxRKG+KNizJeZXKk5iWLghg0DXcglA6aq4YoDwcQAWmF8c52PZIpA60iTkYT1aoWtQe1lUx
A1gD+oCJdbWowBVNPepd2eqF1A4v8dN4ToW5uLYW/RX8GFe2IKEp3go43WW0yDYN+tOTJ2WHhEtB
yInGEOEcAZ4DsW2nN8e4CLxa4xLkHi0ZKYQzATYCOJAJxmtT8ZjAXA/luvi2HhGg5RX21/dODA4C
WAyBWFtTXoqXxlON0S1sXCpsknnhPCJplo3dSdtYonlf0Yju1i9U8HL5F4ik3gD9xJjkPTVb89M0
FxaxbwOLjv8Otcc1wc3hcqsQMUlVoSWGBYx0KMYksFMCgpcYga2IDW+SFtBmxHkZtY0jxwStQsia
4mprrk5+iH1v2gV4alyFRn0nH4ot1+OJ9VcM2/77Mu8kmXJYWF69Dxsf1wP0BfVrRUaDdORotDQ+
mUyF6vMBD4Y1TesgK69YnNZchb8BhYEpLrajJQK/Kb5/7RPO3XJaBOBF+TW80XX6BS1hfD/eBfMy
bahhSwVH0f6K6MBYZDMZM70/vI2W6N721/ZK7hSXnQEIzJcCWEvmdbUV1D0QQwfyQDkJPMYwCaFL
nSyJWuEaNVsMcwawlXi4pHQ1HQAsGQueecJiJr+EH8aBaLoYwyeCS7DA5seSKUUuqvYrqqeTb/x/
NN3XcuLcEgXgJ6KKHG4VyMnYxsY3FGObnDM8/fnkv04N5bFBSNpbO3SvXr0a5CVWChAsR+KR5pMJ
chjsf5JZW4RU93itTmkBESu5z1vmqJJ18cFmpFnJ2cE5hsPQmTxQ60fC7oSQriNP4/FluSqCh9bR
vZE4vCeadtT4kwfs56NrkRNmGJ5eMBU12tIhG8czvAzQ2/SJBcY4rrQwICsflh90QguSzbP86674
kC6SaRud62/eroX4PfNGLhy58sVmzndcvTBrGDtHNLd580TYUt0vvVxd93YdTLwo16m8VzrZ74fC
ydRiyusw1TmjqOTi+2DLhKd2y5zdqzYVnisRkv+cCTq1P3cLSBAcdTo1VsFccC2xz8KNBWrTSFt9
okR5TJrVrbbbEiuMtiUQSLhupTy6S7D7XJzipJqY6MqnqfxSmVybFWTQQ/T4Ln0VXvJZekYAmfB0
JG0XZD9pBuU4ETKCHhBmIUTROGV9k3TEmbiMKb8OTxekvmg/lQJDtofgUIOo5Jtcx2U3fcLWDUvK
1ebjimxAgcGiS2W/F4C23lJsPBPNpeiXWSFEYQPqkgSMMo7Hmv5WGmYB5J/F7eP4Q73TzTxKA/SO
VZdz9YpSmbcWidKHoQHdukW3z2K5tpa6UKFHMVbijWjStrZ5VFNf5VdpZdsylcRoJrh9rN5JUzGH
XO2oGpRBn7yvL2556pDGjiK/ycHpsuKh8XjG/JOw1YNblDY1Gj9ZZf96hdqBFJMq5vPokgtXKByb
+DwtKd8xjkvjPsEmJ3yU1eQM4KIS1+RhuMopl6gzadp2eECipw/iQxSqcby/KQcWVvIK1FV9KVsB
BcEbwvm2JiOR+lPmFu3m0UPhTaytG4+PmiUgDIGiqpel3Ow30VIZ0xJEj5lA5DA6JI/UG6VjdTOP
L4K9wmsnCoCx8+2y0aIQP0A4vNNCXKFqfIqvm+iRoKbu1WTjO3R283iLsKyQXkIWe6FBtf778ypa
Q8pXXdUEcE7S9rwcdgeX3qL1s0d8yh358yZV5hZ5M3Uk7RoZX0SBk+EEAyT4qAbntrYCJuF5O4kY
JyZFKbmcFj8fsc5wpN6SgKAnipUgm2e4GKoErWIdkPIgy8oZB/3drLY+VZ1lTHl0FxCyTW3s3PFt
13M6J3UTaSJa3+o86of/btg31JBynw5MPeLbrHbWiwrh3vBd4xsY1J0TFD5GS5jey3Pq0P229t+7
uoxCl9QaucSrpD3Jqywo6AEdI985WZcL8ZwC7Dz2ZkF1I7ehMpZxLOolakfIi+gAiEaMTDOg/GVh
aGyT5PdtbuRIxbJ86k+/O3gslktnap7Id7nKZsN2G7gTZ/Z4Tu1bqrlfN3enxrFcsDd/XtUHpXlc
Dumzzn5Iaj1EBNINCsVvVOXM1p2a0frd1on2Ps2tmzlah7gZYvGFqpQMCrXHP3FdCbFkXrNVN/fw
ebq++Cm7f2PcB2yWVWNGn1Ky0fYZb8GjJve6ugOSHk6NG2WhyXPXqlAvSry7ebzDV1VHbHZplm6X
8Ciso/tTzVlxkIzTcYeu5bXAVKqd0w0IyX7czd3e1+Nu5gm0DM/IAOa7gi+LwU2KtbJFqik/Q6+9
QMXx5brvX1JND7NQekTn3NupvXt86CNvyu09zWqeqnkyp4H8ucu11So75IYe+YEgh7VGEWAG0zYZ
UWMKjtlLMksyq4/tqZoG9O1as9W7Ez7yvx+jURgLaIS17jtp96BPZjCIu/sgvMbvu0aze4/n9eNE
in1cG3Vv0Uh51ODQflTpwV2Vs6LBoFZRAiQ5h7nTPZEpKDRH3dGpfWjc44+uc22D0Uj6e7B6S9XW
3dHHIwrBoG3oR23ysaXGuHsjh9qXshkXg1sUdtvxsguZjMe9TJj/FNAIJpSfwxFAMWq33eDS2baT
QvMZtstu99QuNCu1xRu/11nXXXtTMIHJ+c6hsQ8+nvEHsVlgf59UTZciOOGF0cg4j1IvhOmD5lh6
H687KuuCfdBt1rqjMAhr/m9PPjTmo0lQP+Byhh+jdvlbsZ4wkT8xsONmzbXusckS74NmrbkPRr44
6naD7uQan330ngn3Qe0YLINL+ygoF8TOSNcgGgcfl3bJNyDSg0s7F74/4+5EKTPHv7ffTZWg0jQh
m/P6I0qanI4mHyTp9JOzxtCOwMeZsLkM2i6SjrrNrra7DyZU9Nql9Bk2a5kw/PA825M4mHRDJ252
l0G/uYma8fvHOPCFe3wMRssgOIfta62WDSZhc/Te7eb1UybsOqnzh92jr3f99EDfy7RW8N+Q8IPz
ROBuWq7iSwRtJ0nyH28Niz89g/2gCcRxYzvHpt/CmtriAdw1ZH0Eo8139719DuNuU18Tqr6KRMGW
5bFk6mvCC2StlaWXa7vaKtRHFzjaFeqqcGdJ3QJogt2lWinGpXv/fq7ly93N+OOYbRfTnefyvWzP
y7Urx3qh9K7WW+bQoPn73L3N0TRyg0LmgyLrelUtF17G5+Ep37lmP06F5nL3vslMcqt/83O0vnQO
mffl/BLukQ5KXIfTZfqsWNyNo/1VtEehm+9CipJH5v28bOVV5UOzOktTb2Qz52C7m+S21GG5iIcK
IJgNfBMW5J4s8gy1I9XoQimYScj9puUIPae//FaGSBZA+IrOWgU+1hcgXkkYqpNbCj7kU9I4HlYq
qm0Ua7fiIPkKA2SPeXrEaoV2ZiAxexJpbITCCmZV7Gcls6xPJYtTK6cY0v13Rt3ptuqlr9ULfcv1
W2E/KaQ/96v+Yzxa9Xabl/m8+S5v1dfT/5QRWN4ZakExwzIMSUpTz86rrgcLTFD+iH5qulL1UfIn
WxHcBbPr+fw4r9Ou3hMABzAIUr87+T5ygDMsUiFVhTuUjpkKATKcAIdsb0gIaTZzm8LrPXgWwzyA
Fdw1jhKpXmVmQKtUAWjL/4pxqo3zqvKAvnWNPBQzr4yyFNSA7jENPcUf3NgR3Ag+LCdSr7Skyxhe
lao7UU5gVazNiMvRBgN6PaMxZepTSAchOR4GLmG6zIAKl1/Eb1zHe/rjPGu4qeRS8Jxy7FJOTHBc
C5z1KMdxJac6XPRUvd0lIgALy8pJhYfkfkgIuG42TRotSmdCgslndd9XcVENKYLxHxf3PlNdKj6o
0fPqC76vyzaHRGQjp1bux/rrLGgkSmU1UGdXaID6rS5PhZq+A/PsGhL43OEarJmoq/pfn7oj515V
z8z7zrpz+ViBEXQv0BSsKNXbi0jJX2/7kq52Df0/vlY1byUph1Au4ViwcTE0JLT/sE+a6vQOPl9I
72vzqa7y6ExZKYuvcwELFdoZJ/Ll2rm/xTrCO26QTvtSpx4kWybPTwFT7+tCBz8vyXm9bxA5r/KG
W4gVPWcDQseIUZxbDr4DX6WPnaiLJL/r66R/KVMDmsbRJRuXlfpABNzTqkYVSLreMPSgDJRkYs4a
/tQtXuoLvOYUuQLag8jVhhZfMxjX3ZJnJQVMAgfF1JvaTmEBNC1dzKh206to/qc7TTegpMrNsy0J
vEKAmoy7ikqgK/x789zXSVWNiTyorMWwDir76l7YR1WksQLY8QJcd/5Q1IKmgFIWW85RuXO/9Ur3
+u1Uk+i3qZNJecCIF7EqFs1ztjH29BexLNPrkvpW9Q5SPFcXQAtekzIO8+6ZAGWmmx3XMpCpTfUp
Og9kmZzPVfL8Nwob0gjE0riZIB/gRKa+os+NUC+oIr8J7wi5YJTCU/yxAJfKkSqS87RQcLTHfkOZ
V7xF1h7HU9CLF7uuO/8ygVMsHAIGiLiJHPBmEZfRRU9JWuxMZg/xheQocjZF3MhNdb1uWPjLtNrw
3hkqIDVGpL22klQTpmkz5uMgyjjraIVOhUvlXLgVaJX9sSA7oIAzjaYolHgNJYQDmZ7xgZP+rO4H
7ubRLtHOQSBFvkEN2dWKtFFGp32wkbuaqGDFq9HuRy2WJOUX3j5vl4rdO9j6S9JtI9VODy40ItX4
WMy73EoW4ELVFwkDCFifheLnfPLEk0SnT+wBVuepvWaX3CcFzOJidbmrnYvV7EZ9Et+ZA4IS4kBw
ZCPvWwt8m+H+XB2D0qRNFtHt/yrJCNmXW7lh/hw/J9d7JFkmSK0aeu4MNx1LIk7akysGlekzTU2U
7I4vEh/WS3kOaj3dguc2M02WxtI3fCZDS9Cdr3R6oRe0Oox8waOpTE+C7xAL/GtW26l6Lwbr92WL
V8KiPQ/vw3w2WAvUr+tz+IJjy0D3WIXnOwoSLszoOSxzD7G9uQHpunMfc80iRzWkJbEdaOCtHZc/
K82sIg6sFsb7tWjRYnMo64OERUNMcEe6CzFdZKTmdsgNzBzNGUam6rp8uhkS8zPmbTDsiwRWAJ/i
7M+kzJBC6zyC3P297YPNObY7K7CjKW6EWLVU7wsbFSlQHo8gM18ZIvPnLOzdRUG5tSpXwUeOd1Kn
9qI94zn997qXWqkULyw6Cs9y5MByeJO4iqi5ij1htPN6cLKYI0xBpVUACshtn/KgdXY+qf3hiOSW
tYkzYnSSz3ZN4hKu77MtJJNnLHGpHB2xx5BGgtXP7Y1rGOWCTFL2k+DNOlpOtpMDjj8gtRA7jdxz
rdLI8l+XOM0Tqxe7JHH7kpe6xOPK+wmZjlQDh1VvJb5f8lE+1+atuWldlpK8/cbX0XX7yQKDiRYM
/6fU8lma3+2ez/GNX0hUzpOROf/nXukG3emSRgRnaWnJ4MFj1iDtOIC/qcN0PxLWPBrN/z52Ci3n
UTpUl2h2Yd/PyCJbV1O45xKUs8kXUje4Il53V/L7lV6Pbx0jN85/9EWfuoMnFxe1F0tcXvXfn35q
gku6M1WlwnX4uot0JT7LsDDVeu028XKABSAdRAafU8oDECfd8xjUUdKdekWbk7pUGPg67K/bdKqD
feSiuobP6HcnPP49Yd/10DXH7HiaGvdlfEZ8mpY/y5+qkeD+Wp6OyT3f4x1uGyBkk7i/+3T9gN10
SzxgZ3Jf4++t+dq6v1OgzUEJv7dD6swi77M3cAgviPv9d7hGbgeKPQkblb/27T1cAf6C0wbQDMfh
K3IeAn6q4zi/PIoDvb7C3pJnksEi94gDFiNTMpHqcmOmmQdUefbK66oxorHLy0BvcxmfuUULQLLX
MHrv6cZ43FFaxjIIj4BwWPZgHudD0iBPy4sXRLL7P/fe3E3OkupwV7n6jjS3eaTevG5r932fe+uY
PX/8D25wlYxx4O4QSC2WB7FdK8lzuns78S9J5ScwDfRn6UaEEwA9KqdhJtAooS6WaIVL4wG3xYA2
aMvx3E5/ugCw6CY1yXIFleVpoTIhS7pvBMqUaokhCEUjz4iVHBOxklsEkPEO+CiBwKwH3QPsuVBN
66BMTb/w7rPrqmuCabTI+zeseVkAgAFkNK49EbZs5LX9Q1uQKLjl5Xzs9ARgLJ6lCHp1noIHl6h+
Jd6h6itNFtXHJikLcajTaVEmJdXI1+9DFKza+DVXSzeKuSA3eNZmje0QgORZpJ50+8HHCVIF1rIL
qSttVpgzZhFX5VZujNLVbDXVXMdCWeEjLFQShhRxDyIduFAPg6tE20o2WZwueabVEpmElDBnmLbH
vWyGPxPFILT1243PBx6Naekhbio1va8LE1gOuQzGCHPlIMmjwW0/Bjoe3uRPP3WRG9ZvadDBUVVY
eih1P9sJUKHzjQkJr+CcpAdjoBn1Z2Ah2A1YVfz2EPISBjvXhGfia7s3++98kCP0R9LcQ0jFHoUX
6BYkdywkoKFNZA/pO1bBdut9/7T5Q+MKu255NvE4SqtmOVWl/eHltv/DRoAm2lJpHhr5z0fVKNkO
mL9Rpe+aDbj3S6VDMK/4utRlf81QhQ6iApe6SBumVZJAbktcOAkChQSl03AopxsCBwJswZnJ3Rjb
x4Yp+n0jxNS+rKvFfJylF2yBO1a1ByJbRig7y0q+UZBMgMo5xMrI0z5pMfriWD2u6utCVR+4QDIh
HslLu29/UBpyW6VmnsIvDW1vuyUn01O+Cm3053835k8T0yMDPXkargAidCa3JD3as/NAAIXeNz2X
W0BmMrQsXU/cYkjnFE72lJd6ig0SeKuuBci6IPRWm/RHMg8Mk1Ld7eiq2dt/73nKsFP35+fB7f71
nQNNwGQ0r1/zf9/IkZr9e9M40Q8+dYwz6BYg9OFSK/d0yT1Tu06ThRKW9oczA4KPUpYuNaA83N7A
0Eqn0HSXNEiypXq6VAdTE4qB4a0uFGAic9RAS0DpMdi04QKK4hlFIGvwtTMkuPesBh2HiGe/3dh5
2aDnBrVdsjaTSzA32U+G/GdS6IAA9LHu9E4DbzcCuOaHUn0rLRfX69lw1hl8EG5Ku6tUV2pOJOCY
qbmL8am5RPjKhUt8MWvKsX5NnF6F55UqGvi5NdlKdREE4Yy7YTcUxrh83kFYtvfXVeNKnZnDHK+n
88nR7vjsn9AfL+EOOlORkGx9JntABC1aV15zoLO50quiJQmgr2T5dayEWlW4Q5Woc/K2N+alaCHI
8ggPqoL8vXYQEki3REn169SQODVPqerYhdecxOrlXFtZC8VWNg3DUO2x11k7NUkJNIa5JtN0qHje
EsvaTiwJhRWPRIp9DRdGbeYIgPwQ5rOJJbt6EylIhjAFEm5Bn7HgUAYd0NpME+o4yRC6IRCSBrYC
l89NK6QXfZuk2qHlyzj2slCqJGGeQ1QdtOXIwFu4AENj0D5lS7Kp/fdK1jzR4cSaD0DbyQWd2RX8
NCaElb5dVWCEpWZdFItIDHz2sdfm0rTraouXX5wwsVHuLedhwmkd2Dq9YMdX2BuL6MoVO/FnGPmB
67jmSWdgWmdri3RemxFYEPCqFvm1vZ5l+KA2laDaZuJaIhwQyHqQbULeM1OL0HloAXP0NvdmaS4t
G27dL37aFku1AscFpxa+xhfzkIRyrXIgc0Yz0+ka8AP8FOgwrP0ObRZ+mjNz50n/7Yk3sqqYRQ8W
kxlqZv/kpn5jQXkB1QvTghITyI4B8/9aaiUAffBMq1rfzZBPkzepcKo41zGx0pnyqmleJ76q75in
umbbXV/ahel+EZamix+f+P75Gfvpaj63CzDxDY8DWTeGN8k+uTA6R4y/GCgNgDsne00CsgDkn/ns
F0Z0opbq7KufCipgV/TmlY+8bT3rxFPIoZyHf3Yxsuu6rohNUr9mpGQ5gn69EDbT0XVw+ckzAY9t
Vd1mhfBEm0IJqXNwfT+KIaySkl6wpn1eNTkQnhIC6rAkle2WKdmi4YOW5OiYorBNL7D77F3inaz3
QusIQFPeDI0uFeb+pGyerWuLTmyWTAnRvgpbu5p9uUnlk31WsJ11H81i5yxmquTbR6W/qS7jW4ue
5011pOCE0DN4DOY1hYzUz3B55Q8zSztUcL+qJYYAEOQH5evPatso/WSSAsCdA6K4WOyWvRIu/j37
D5oZ8Xpp2xDnHxXJVGBNkNvBQNQv74dMeC/Fp1KQpXMpMPCPJHRuXH/sa/nkVAXpc24F3yqjV1Qk
B+5w9mq7Y0BtiULYYnqYLnH6GUdUwObB+HcxVPfdEnqulfBqewpw9U6P4Dbr3PycXuwzLJhe+UuZ
G4lthXJtNZQRJndK9PVZn79tsd8jfLOoTNM6FW8UK0Aa6ZZqq0bqpfSiKg2OgvyL5Y+0CumTKw5o
Q3rFWQYI9/5R3Uli5gwZ/cKLXMNe8UtCSSMdRp795e1BrB1yIOhbJW2X+d5NSt+p3vItOz3jJ9+t
9ok5XvBdcdmeLvi8DJd9NJvqU6Ea9SbG3dMYGhSthsvwTj3+SqMhJz+gVT1I3ZXl/UElK6KQEyuB
V+mTwV12cLCnz0/SH+Hmd01PIU9n/gUGRnIO3DrrLTu54KJ/4oR8nH/Ztm9h07KZqiHH9pZSLmtF
nDNEid8Dr6FSz7ymCWauw8x33nL6Jp1XXkpxuupe0v+ucb5KKu3cNU1Y3o1rTbmJ7qIvKQRRN36d
v6w789r+87AJpkIHw1ubo/W1bFL5PxAwQ29+WdbWNRUUgtwPR1AAuLFttCpROd7FpW+iGOoBVmfD
bfssPMuwrz2rj9quPv8dKoM+OP9IFlFCt5ltLrkn3+qbpmYa/IwKrdMLeiwb1tDdfZRROwW37XwE
l7tqeZRG+/fkJsTnPi7hJZgNcyTpyx/bsDy4tdL1iVygkFz0vy024+ssyjwnRxykl7T36Nv7JpqG
dl/+AoXzOj3iTAz92Msb/ysocu2kP0SOFA8Pbm0QFgjjbdY/NdSjxJrGnO6UmddFzyG81Gevt3/g
7Nn3sZaKyoNKP1ufN1N9M7+/q9N06t1a81qqZXKFj9bm9XXVE7pUUzJMV8/NQm3c42pWkRMHsLrW
9uURyDAYzCJiC+2/sMu1C9p9r0QbPVKg+5GqQgLdUvnb7ZWUr1jHkGyynd17LfdOJKMNtTv19s3Z
J5QSrLyqLpuHfN1tdCqNR0u93+wHYFbn5P/NomNVPU7qG51UAxsaFBbxk2rXz300tUipUbNSrCZR
HI0ftUIvW7smfb18QftpVyR3BmPp+dlmIXi5v4tUdMe2u9q2xsppzwZrzIRO0WhIMsZvsWqgCqCZ
N+UXfPBgsuov62nMk862szSEC6Gc0Q47tieMrtr1nHCSVMDPrWjZ76F6r8HOU9GpqbBGcGvYEy7t
8Wu2KoYWzqqAjWgegAqN5arzGHv7hl0tmF47+EIB1LunElaVOVFdqIchJFS/d5bNRTVDiPhsauU9
cjTexG6dHGsiH7imFBEVjWk8+2s1e/adm9o1DbVOAMtnpBnTDUM0LxOzurixJY/hZbQXqyYEBZaT
UrNoC+qc5Uq8MgFZYaym9TRxTubRrL8ccMbt2TxmdPjPSz9bzX+bkcJjX4VVVP53BGIn8YPAviJk
kkRm+a/h5rUSVdrlrxfQmrGDigPDvAdpdYTGcaZn3X05VMlN6QNrxTGwPNXvtft77i+0sW5CUg/V
BeD7PaUUBZJQfHlb/GwHZ2ZPnY0cpzr8La7Q7WNvjKLteUJ2muqy4Yk2UvXhe7bKzByu+oc3gN/n
oXF6g7u1lIvsUM+NZ68qkX0rax97/Eizxuq8y0a4djNxtnqKSp1VGwQe4Gf1ZFmEm+qjtWzOErSh
0MSdS2pHBhb9t4fAsjzG8KLSQ+ZdYcjdqxgGKXFxU3OidrE/kNO+TFeTVXfclLySiNG3ZTdZ8WkB
rN/k2f5kw+Nvvr6qyuboFl6E3geXxuI7X19E4/DWfHkYBtnWtmYcv21rC2UiLQNnQ9EaV+yk6Ta8
LKJzBws0SqPqKE6m+MK57bxTxMnwWV/2xo306PfzNrXg9gv9SmMRbaop6KD8k3cz/f4rwrI8BDm1
O+UctE4xebBrsG6EJAa1YROne0l+hbGw+dlFu1724xi2BYkiiYvxvLp+RQIvfBxqi87mNz8qvRej
glD2qQ0PfrxdO4mEL2Pg3JnkmvizVfGbAMD4Aitq3Ie7H7lIze1vaVT6yf08BpV6PZOXpBYkRajU
kIWk1g/WqTDdKHUqL0mAPcfwkRghdclIerxuB8dBJqw9CS/cvlgv9cshQGkn7XW3brQqIpmdx5rF
v+zO65ZUiS/XuuKTZwWDCrFEm2lm+gwbqX+CU30yyv0Sb6X4WopTg02t+OPYDvnIl1ytVKtd/y06
ohwhZYRk/CTBsELYPtfRzbb1bI87kv1OyAVws+1AlOEw2vVzBA+DW/1U3yaQWKmT+4KB2fKHghqi
1U3kgKn0tyFH8mXcY+/t+nyV19UlGLfUiJywJ/NVEYJMXOENu4AJMDzrOKWci3Vy+BFn/eX5wofp
Ml3Tko7i89fik5g+juZI1OHYPH4VwvK3neKnFOea15qiplK0Prfgt9W3Rtx+jG/XuselYbFa/jTZ
gIDrrmSOurBlA/FisGydXu/k1YLM9DosfxsO+ep1sMN4bh362eicVOa4/i5k3UiwBVcg2eSrz6/7
SjHC3euNEqoonpljae+cPi71Sz83zVdLgqG16+Tauf96onqqKBkDHhmw3D5u7UJofRQ4jrcDYqhM
2vcLZad6QQSPSgyMzGcbZRrDZevWu/VWn89OEd/eBlO4gPAkLWAoB6t0lEG4SZI0hJe+bteqqOOK
0GFqmhrd6Om8rHrKX3e3k233OdxFy3j5pZrvrU4i3CIPFrn/RRvmAkzkhobPQ38xbpTxJl+dPVXJ
1bat5TT/mrjrJUAhtepT6yhjZptE8Y5fKXkfbgFX8lXUldmVK2FT1wpi+dLs3B9O4V/lT7HByq3u
wKXEQXxF5XtFRSiljeiA3xbxpbeaRft9WKCDLq3+WiuLf+O6r3v7dev6eLv/siAs/wKSR6HF98Id
rS5UsFu4/RwuJFncg1crVUFc2r6MpP+S/wu1JtFopSz2kZmX+c3pqWV1/2WDLrg7fM/f3cx0VSxc
HKb+SJY6UVo7zO3fHDfgFqQY7biS/dkHjWfaKPFF+b613b8iGqNUR5s3yVUTVsFIaN2qjDsoahJ6
Cz3Fq3jUD1dptsCvD+8TwyoTGKPF1oEouAi4NADRykNw6c1ufNzYZpFPhQZvY/EWP6J1vYizI2Xn
bmkcQZtio/HLPwHx+jk0wwAwjWKVQft67sw+RT+5R8wSMG2xdX2xvd1Qxduz7+fXrnroiTRvquWW
kbXBlUmE1lXiGpSm/Lt13SxwHnU1LMFh+R8agI3//lsIMZHe7kPMj/q549xa/7P5EQE8DtTuVoNJ
aW38VwFkwe6K0vOqgf2y9kjSD68TQTEhNqHHvFR3ZYONCEnK75f+pZ+v2wCkVyYTZJYlxU/JrQ8N
Qa+8fUIAkDrLPT5xwoOyWEv2uEe8dUSP+l4P7ScU823NlZfjkIsO+cXB46IDCJLgkk1+KMppMVp8
5iZaCbXp3rtzsdhO/iNfRyf53g4s0wMCPL/2jImZx9PETqjaitJtRQriTV/UpXms3Tup2rxe0Z50
9Pzd9A6VxBFUWGrPyilbrNfM0/kLSsTrqTGvJ/ve+V2gsK2N/0T2eeR9IfJ9p9xNqzuSr9LFjE99
1NeWQoVNpmJ8ZGfg7e+bhdOw2BjXFx05d3sek4TkT3X9HixPUADuz9sM4Hwepun5vPCcd0RHhusB
oh0ams1cAOjSuGNbCZJI4DdoRBfru7fVTzq5bOJd08idiA8nY1L2JiwnurwdX9b1VFNH2t4M2WJ1
b71KawrV2CSMsOkfqqfXbRIQvA7h9/nv9cTmORTi+UMoLfDjT5HK8+TRvr3mhmfyShvpceF1AnuY
9Q0FKOouEGPVvfPgRVxt8sk+AQ1JH2S2neYV6qYxipKglygh7FPg9IlbXo4eQtHzuPukVg6cguC8
QYkP7Xz1gQnlJKAueIabZ4Hy7cSionzth+s22jWezcpEvD0QAa+e6pgo9crvoy0wo3tASbc2sz7M
f82i13R0nOjoVFNN7s54UFItaIxnJeB+5a2FuaGbLtaGCcHqPMFriqTKMYnYfDXsydF1IPx3jh+j
Wfv0iWycL9cAo5BjewpoGQYPoUotG0CjJFr2R+v0SIuf2iSeILSY4L4QLJGccoSiZDSLmiVxz5r4
x+LxKt5Q/IZoAnT3BbBOVZAjBUgFnCfMyUgkCLxWPnREKBL4iJpXQbp3Us4VzRStMqE6/r0JSnMM
mAsWB5/zqWiRd5JQKzCKO2K+cZFQNP8Aw3JSRtxuMfux4sHsDqc6EFpE0epXoI8lk0mHEgKviy6Z
qOXzp8aILZ/HXQ1zG06LmeojZaKZuQW+R/TBnqhPiJq/SWd9Afhr4HlbU2oF6EXH9AHobEDI/zsV
cA48ngDpko5JHAiCEEPktczjq75j/REdwMMVRCVkg75XVP2k7ek9WNPCZ/tg/Kwa/On2TsoJ1ZGf
U78yvPRXP8AuywZwC2T4M2Y/O2M32565q2kyRLv20K6kJRjpaLuN7t3M5CK6Hs+iUv+8bkisbkHM
wm1XsKXDqQzyPXy/6SJK17ulpj25famWEAXFBE/sa/MierSzBSzDLWbDlDlUT9U+ZrVNGwDItMcy
BbkK1QiI0/WhEjBNIow/vK/zpFTzuTkgvgYLzCWQnzaijVwaz4619CY1LMwTUQ+N7oQ7sKO0FGJm
4VR2EfYtE4JWzrvuJrj5xCZioG27hUluAmi7eNBH8GQDGH4ONg04R+Kh4RPvJz4qfhphSXS3Ycii
asB6jeFrF7Kqu7LVTd/u8TQz2ILGvQipnn6i28McIJHQW5qkGC/y7qTOJGMPx3HzM/upTLWJbxqM
v92xoK9VKInea/Fi5IEkaKVqk/FxgNOGy0BlQgpWhLfSB+yuRllO5i06Dlhv3UmBAKkEnyrkNN/O
vacvn+c6FYnN27dqX/3V92akv3JTvaPpxe/TuOfX5YAXaJRgn3VZjbrENp4AyYrIUps/9ZZfxers
x4TQ4rUiFbno/MKVqmAcCD6GjFla7BbW3SL2E0+GiYAA40axbuywP3g+K47b7pLMfmadDmtbOB9v
D0WCiu8LaygwBLD5h9ai9WhEpZnRvKRrMwJRgQ6DPFdqRPCgwgnVyB4AMjgm5qwdVAbOM6gIkU9m
FaqMGuPr20FiTUorg+ZbCa+dXQ6tMrk4JOHf6CinTi6unZ7RxcpcyaUlKg1Faiy7DwZjvj6/W7mC
d1au8okss2Lt+NvdFGv7ezhiNyQWyb8c0hgi1iuOGarXPiE5prkIZl0kje23XPVtKOoyOvXG5/g7
wYLuohT8+VW0bR6ysuLVXuWx7ZTnpc3wm2/5/FHH6Hoqg5H4jsvasiHqlYQtUs3ScKHe77+5VNFM
YOSeZ+Gk/MH0SIh0tWvNf/JjZO53i+CBbmc1BWUVXgF5WUUL5gqFrj7u31li9LdGwvqvP389dMdL
nmM3JnBHVv04HsN1KMiyayMayrgaMTQNh/Og/F2uV6LMa6ql9PokjbWgpxE33vVUasQgOl6j9MoO
W6qxARMVL+rUvPD9cD80c2d9Nb1v/VV7/SEP90u5BqylHoWLo9zUR1eyGULq1fi3AEWzwbMx783/
+YqghvEn9iVCv3k7htevbJ2PMm6hXTUSOkT98LbsnsmpyS1pmMHPDsXtRukeLr6vawODf8VY+wej
GndZ87Nk4lRvl6TENuZ5lG2fXnevh9HjtX0C5oQMvePgPknsPIb9T0rKtGwA2M7Ao1OZ4CBfhuJv
UP5Y9J6eYGGI/sArzcX5clCub7ugtLbVoNREDcO2HxQmmIGrbyYv+L8wvPWehyDdOp3E4QL0jwog
JJmVJ1UiUJBkowebUbrSuAnyUFh8O/xcu7sfT8XDyA3v3bN6srcGlk0z8579OPTUqKzCVo+D8b/M
LyNfhaJtJcy21ST4KUzGHx7f6TX3W/g9fl16i+/9y/jf8338kXsXXywNc0Oz8fXyZu9bmCrLl0tr
3FV0+ms/WPUtXIsfE3Zef07MqDSv/TgpfyYT3L72ZsWyhq27sxFGt8V0a6YZCxAIQ2qeD3JAVKBS
xxszCUzJ38Xurb78ur2e2tvE9LBiQTYP7UVn2dv2zr1ykxgpcCWRSkvKPaxZGx/XfzKi86MxWYL1
vxL/vdy4Uui4N8ic1Rcvcqrvda4bcclT7dlY1MWZ/yl12Hj0TpzLZDubt0rv2ynD2tYy7t2nR5bt
bKRL78O5hyXU8imztZ1iPN5jZtLi5z6sNG/te3xpT8rVM5uVikIbDNU+VGevnkp99gcnGY21R+PY
fcb4EHVQrvG0adybKBW13vhl2Xh+rtxPlmpxhhTKI85VK/IwZ0rK5hsEImpjQhy32qqeo9yYq6Yo
fm9Fqvn0GCLL6bie7hVfDZBJvrf7PnyXX/FtWDCbVTsJHHpglSRBycTYyzYMdSj/AWNk8Sb4mf20
ygtpAUK/mSz2MpaR7zNMUFzsgnhHCXYw/r6oc6rGXv86FXrUZ6AKK++svx+KSoo/ryd2Qxe0h1qL
cRvwBdBpyOSw4h9U5KI9Vam/wD7Ojmjk7IeLnXyBbQ0lNpCpb/HyCZGh0RH1G2wlmUttlY0DdkMM
QsS8coeBJpwzM21SGtqcjNDrYPaNx4pW6hwoVhlBzyTo3mLYzLYJbdF+YNFyPo8T7oaOKpOK4TDM
NRf93ZuN+viL78qD272J1u3eksydRRJBZPwl9CDX1ndTTV7htLKTrjXLCs7WeiCXTTzniQRDiqhl
dChgaQ9FTSEQh+DJSyEAKQWZfHfCNUrIfwwIHeUXVshxmP3MNHGMREJ1vSufXi//dudkKmyAxXUq
Jgv5BLLXp25b2zOdxZZ/7BEsRueBNUOB7CYhrPdV80mu+kRte1dD4HlZVo/9THtTL7VmrRNhW0Eu
MavK9+HlWs82iq9Krk6ZNJVtS0ScUc4+Xk84mq/74eqUMCfEpk/nZub/lAxGFh/BfM5N7bm6WTvE
PHWzmV/wi+DnFlaDqRRfOGmWF7Hir5KtiEjLx+Uz/zqmUoQdsmHXPWvFdqF74naTLu/lf06dVXMm
5Pt57ZeHf7UySZJb/aPc1/84O7PexrVkS/+VQj230JyHRt/7IImDRM2jpRdBk0mRkkiRlEjq1/e3
fdCoU66EDdyqhE+mnWlz2Dt2xIq1VkgfdIQzki9+QWD8aqrDuoCOAcOHSqyyl6SGtOV5Jixc+HPk
eSKJ45ECxEGFAlnj85jVoveBF4yEIezI8NuJePlZOvCsaVcK9J2DbF0FnJOgU1ICdb5Nh+aNycNW
1P6IBajrDwns90MCAb9sN1KbY5GWmXmi+2iQN1QdPtpk1jcySldnCMQOgznncvcbntLCxOgfL4t7
hxamfNIrrBAFvM/BER5ZpwLEW0V748g65Hqrlmcj08Ni8oQwGZMEpvQ8z7XJ0uhiPwOPjj5S2NZH
8UGePTfXdc34vjvKN8jwbWSvtt0VXjU8Yf5oQxnCyCZa20uSbFxzIl4+Ktu2Oqqx9wmBqyn88EgA
xsHAAOIapTAqTJFw3hbSoCg7es2/6F6uEEEwR+k2qN/psMLXzT8bOq8g33iE3yHgU7d0oYYr6MMR
IpMWYrQpTPucjCYIOXzSgcKOvgbOOvhdZTFbVKRapDykLWA8nFICcAT4vws4iHOTQ8okZZfaZk/t
pb61fUI5aYThqEb9A0GboMmhxl7r2jQiSXP3doB5BHJkDFDirgnX3nJKoWDHnqX7F/RNvP9MV+Y8
PdBfoYmS8aMAN84GmPuBxOvNiJZIzPVLPl7bdH7dglgOrpe2idgOvh/Ub8pcKO12O/1kkO6JhcQS
AsesAb8ZOTEO3RhABn8Jnqnevny2yJqhnwNVU4SJbvkTu9Fnm20QcgF5u7VSTlLWLvEc+7xjt3nM
6GqdwNKuh2y924ROMlXXOOyqaxu63hyOwldQND/rPShx3L9vtXU0eB/DFZN51uUw35JmBjcxecoe
2lsiSf4JmUk72k62wX7/8wkdl4rrQxLdsGJ1CdD0Dt+j90ydKZvb+bG9JW3EUTiS2R6cddLuHIwo
nVxn+Yg6S+NojLaUvn5NMjcuxSU/XXldLVGCXygMyXJISjhN4N8SmfCWkXGb436I2IfntqHPyb1u
lD2vCs+RBxD1+Va3VSEzEVOLMcw6AldTugBmhp0342pojpGzo18hDEbiF9d1w85A1E0m/A/CdG7A
aX47Fc6I4giP/XQC+wI9q1sRbaWjqgM/t+++NhbgGJpGKErkqWqHVJLIDuGaKM959CYBJdnFAX9v
n1FdDePtawo/Qybb/mx9EgOJ7gRDzlVC1HVPAsG5KoTeOKBHHWTaBQzP3RCl+F9hi8DESUv0p2tK
q79pQzTlZOKogfciwSaB9pXAnl1U43ScLyFksqSUkTLEr7QvD2oxm6BdL7NhE1gzebLzEoI79g5D
zatdnFoQ6BxYx1QfNlnpFzhM9VQCS6NieTjagVG3ysHe0CHDSQR4p3IUY4hmSshaoFZoot0S8oRL
8Rsa/lENt8tBWkOe9lxb5HULdXM7NNMnscJrCbuh+9w+tA7lHMcajE1a67TP73iRz1psPgtzAHY7
M34WJoSZT0RjWBLgY6EtJfYJCCgVFzPUgKaQVPHOR/WhWL56jwMh9csinrnnj/3LtT/pxFnw0HHH
hN/SBQBnBZAp7w5ECPuMQgWZAYGXxZaIncsYkbeAyU9VJ17spvUHHcjrIptRKimhtzvmK7YMICRP
ByLNDbc08vYlZ968nL5qpAIwtLr0y3gWBaWPRLtU7G6egV8EtwN8WTYvtQ0l1JF1fp+k0Kk3OJvC
k6lBGTh9OHE5s8iRWUEQeimeqdPhIwhFDDULPibCbSLCb5Clv2Wn2OCBk3Jurr8mTsfjdyCvw+2O
1LYY6kWnxSBe3gywPBOQebzEShoJa+x0eMzFllZYCey+Nme21GZS3purXT1Xhveey2NppI3UiT2Q
vKS9hdGBube2KodwLQBuRUeUusiTZ9bJHMHYdDIUsWwYul8A5W65RZH1hAoxlMQSqpf12SJGig5G
tuU1PMi/1xTMJADNWjqA6Ab3c8UFYyFMkwapG9yT4WPMUcdTzPUOReaDNpXOs8NOn/xvb0PfA5j7
NI8XtBJ74xMvvlXrA+9Pnivx/IWzkLj125KJtaexNJTwULTXGEpI50R1GcCCy4+2ZEVpy+upACiB
eEVPilLqy8CVdjM5CtA5+eZMpv++r9Hngi4QwslFbRC8dnQstsqXGxFLGCcZSmLnNtqxfufNgXff
OmElQZIBp4xMeYX/5gIaQcbW5TOsrh5UIl44dgQyloLdFJADWIr9zJLL2+Ux+VS24fpC64aUgpA8
D2cayp4PAIFkUq7en0Sl56Zks7DR9rcPjuLd+NnDfsh/QK5sTTEsXcEKRbQhkmmRZouAAceb1bVH
o2LrbYoDEkUWOcUXIiVkQQYs4KTHH1/7RigH7C1lG5H8r7YHTYktQfQ6fc7NlbyXITnQYbn2Mw/r
htFrUS8es0uAxbQLWeO55uBihyU8NMRWx2y7WzcLpu2JhhxKgrm9upzYhjSvzvTtz8XAXirz6/5x
uvfNM+0djlPKVwKs/UlWtryICjIaJWDSskdnqyMA5NghSLmEhZ7t1Fj+gRlrNn3mnDYwrYPNe/aC
9910NC5QEEs7DBlnHsZ7yxlASOWOC8MBnrZoRaGZ2PUUnsTsdfVEf4d4VouMi8Zgs+vSbmml7oVh
PmxyXgti2bV4MdGxHCIqHVd+q4ufZbflBgyxdmKn1cVnBJLYzrl74TgasifMQRCRX3SVmUrbnSo2
GnK0p0wrNwcMKDWW8umy66iLZ9x5HKItXIqSZhB5jSMf5AM7ebcpD14W7MA93qMH9JPDNSADqKfK
iaa2tKHGJScA30Ce5Fvd0scIrqtyKfE22tobDgmwYwh2/ILu1SKrFCHSjL3nDkcX7GxF65Fqm3pC
yhzzCH7CqpP2yv45w3dyLq/jsebEG/ujNa76eOIH6cHkskAq5GHOUZP1wQOC20Zf0ew+RUG5fQ2R
03In/IozN7ccad2so20ylw5SgAcMXThSp4W8TDfKIJ+BIXKIPjZI3nZBegLEKyaEaj5N8QUBE/02
giSIOVAhaJ+TNTnX/ghSkktO3qOe5y+lC+Mj5VyUFgAJi/BUf6q005m22vJYSXyryL8ykZyqjDMV
lIQaDMACBNBkfMqGdrYpEIrnRFrQziObBBZjGZD3EdDBxNI3/vSgDy000e131TYnLIZXzNBPcvvk
0BrIExv0GxbMhA8EsdbkNuc/5iJcR8vrknF3yxaukcxNhCsGvkamHy9TiDM9ELSwKwXhnH9oAW8g
l+tfp8THA1yoKZpE2it0xeBuze0JJJtqrfd4qfm5tWEaPX3w+/m6bG1YcG7YJffuiXEg6ej9YQ8E
y641rAa305O+TzFRAuoZDquLq74c/jGcv8EjgNHmYa25lNbRFBMG9uV9WQWVfxnTm+RFxjAFcjqe
4PdKZ05g50h86V1QT0I7QlNdgGnpmBII1llEEIWzTAEo0vgnpn2AtJUrLUBcedq0HIhDvI7b5rUn
3aG9E395oNCJIz0SGg63f11hfTPh7+0+6GhZH0AQMG7vIxphZj9boXGyC5cKDuI1iDcMbB0rDIVh
x4ia+aurlE5h3JEg8mn9wgnXJiMrdkux4UhmgBRGrw3ywzG8t851q3crwvhuJWZBUUENzU3js/zH
os2HDWP3obZbHSB8DCMWgAg9c6qNQwg/Cl/TnfNBcYr2gsQKUicEdO0o7DvI+ma3SdqzPZrlIi5D
IMWl5/SABQKpw0UtJTobV8cK9PN7iaZXX6nOY6wE+lLBy5Yvo7F2yLdey3jKW2gCGboiGdQyp91a
+2inmzn94V3wnOMNAyDyXOBV3FeC1zZiyqRT9JYXgs5lhYdBJ/c0n38MR6RC9eI9yYuoPj6qU7l9
cC0STT4wirRbn19nkKqiwyp7rllxECJHsXNx3wSIPmkgjdfp6tZeXVzeP2lVNr1Ow/sHEuwntpSM
b+8ib4aS9XDKJbUvtKoUQIreBr52ikOyCNStJg6yaaTpyKPRM78qnOCmNzwnL37B6mE9QRB5LbmK
F+kmppj3djVvceaTNEgQwWrqH4ZY0peFLLVJ50wg5RaD26r4hPcE8tRRzpqDaRX2tHw8YTGMhTSv
oPMpqF9Yo7pS3/DKLoac3bgHg79LCkfwi53Mo37mgB4kIyB7bKDC6a7bTM6AYDD81A8t6uy2eG4P
igAXOGbkgVqBPtM04Fu+3cvs1Z3iDyuYkF7ceXXtdrVUTzC4iHnMvRvWTjoAqNC68G86+jTirN7c
AeM7+gTPHrhEz8F1xeIJB5lvz24o8X1qO3psvWz28p5jigHsIJVlMaQOGRgLbXPx1qjkfeB1dp90
MA6i3/McQA4E1kO42AOcxNLH7shGu+ldNiHn9M6hR232qV9EDu89Js2LVn8cCMCSZpBXe5iaaGMd
rSwiAcuX97uAwio5zmckkuOXE4p3srm5zF8n2dtBFvngAlgRUd9kAMmuj7G55WVnYPY+p6ndhysG
/N1J5+n4tbSxX6S46itr4mHYJ/7Vbboldupqlot5gB47jzXDu8OXW1bIDQJzkH/stpe1Bc0NtfGe
JDmZ3fYcU4VjQTCBxzYRLWxQjc5jb3gtX6cYxNHy1YPN7NYTYwaQoswua8Tm7aL9oThkyRk2gTRn
HLPN+oE4ROjgQvo+Mdh99KJR9ulJkzK4cC56oC7sjmYADYruhEQV4oS9cILBVsbr6SIiaQPV0zun
lTUIBzrpvFc60QzgGwJQ5Fg0FbID71ERso/w1JJ64QnInWaf/BkBs9NfJT4AgXAM0kgVvbP6jKXE
mpUZfW1qDoQhHCLKMuaZdRK3OFxcsurXEHfYoDzTKYr7zzF1SbkkVzGhzONv8XigPxP0nCeLI2C/
kXHxxc2YP9/w28AGeEnjii/IcPz7cHx2a1PsaoRu3axj1pBSqAKv/a+jLGyR8MVwD699SkDp4Si+
vekqAURiCLF2Vztc5jQqbmNCSFAuubp4CgHJ3uTL25iL8QV1497n95kweRB/D9ZXRvXAqKQOuAzF
wLD0sv5rKQ4YerycxDJ2AqI9B2ZE14Aml9f4gkhe9dRzU/oQSz26G66lOK+zsc6m8pDMNXYaH3hG
PtPheg3hANNXjh2ivcA33+Ov9CuEqMJwJrYI7GH/uY6Hdy/ymGA4Z9O5tnPxEGYPRY4JKuUaKyx+
vZyQLzRM0Qg5muDqAfkROO0+oDHl4oKeaEiMj2Z7nopwoypB0ydY42DG4F5nr738KXikDJR3GEAM
u9CNZ7goBDB84fLT+4v8aEZcm5ceDVM0w4I7ZTH3tZ1xnEQ5Sl9Bdqh6iN5OsS1sC+q6i5p/B/QL
y0J1gcQALvVztXjva2aXUwv1dcHt5Bhn09L6ojiccHSWo/f2qQB1d+4ZHbBibB2UIEEV4cG2PrZQ
GG1NNir8Wwbrzjn3mwxzk0AgAGAwxIFDhuoPyZ/4M9uH+9moSxU0aAjaribdV9jJpxBIgkgcKBwL
0hoG8IUO18XF3gTsqW21lywJYJM7RHSSHxIdDGVRzTpsNxppcR+mcI9gAdi20nzJfwZU+DJEhXp5
7xdzRCG8aGMNmnZfUoXBT6csES9c7d1JMmXOKbxBnZr1F/cTkbNTgs6h2L2ISqt7v2F3spynwIkw
1QIUDuSVCdUUisLx3SM+dapFPuIheFLAs1AdKClLjAWdbFh29uBdc6I2egNoKN0i4EF46unODrUx
aqDL7E0RLvagQcPHG5Nds5huwwvh5NbbLHeOyVVqAUifm5MBsvoFnGme4d07aRdzcfcCPDyXkApw
LsZ+0bu5GicUq7vHPk07T83PoTniQUM7E+ULHib1KENaCZDvYR3eoxi32jmBAFHGG8+mdf7shnMS
18YXPHGQIMkvtySFGuTtLhwZljM3EfCBiEzsEZhn4uRn5qBRNPAd82EyZ9oC9GnwDzY7IAZIW8CG
9sxeNJW+KiXazu2iFwUJ1OWMQ/Y2v3ZWRPNBSbFkzUwYwwfyz8s88mx/J3Dy7AyOtSMlChov+YSc
KXdusD8IJuQiC2vEkmYk2gfpYs9eQPNwxfGvBKH7WLdcHSLodYmIiKhn0PMZAseQ5GaZG8N+Zxl+
lZXUnyrqv458JlXhrBKxMccZ0oVaGE/xeyENL9aRBzG96VO+w/lzmfuxeU6IiHQOIChw0rH+Qhq/
RP3AImoy6puYCWJ55g3xc3giaA7m8fIBKELPg5yXmobi4kHCS8eGj2hWGhHYYBAo9CBrrFi7KTfT
6pga3gZYirRjoGBuJXjz5vjmDR659Axkn3gM1gyGvoNidOlStlLowKIilffg5S7pTVdpl2e3y5xr
5Mc4lD+cmMneTPmmTkX2gQvSDMSS7Skumpe7vfFEEi/BMhWXG0s0GsD5Yo4RWNCA6ft4Sio9lE87
zj+KLavdZ6OqpMSlwL7Ab0jzhAvTHEowSb9GZ9OeWF8l5335hhCOSz3HDIlGAs2pA1hYQdzddTNW
Ykv4DfmwIDHB4UyAl0stqh3uMAd7z6CgkmC5UHhztnFcuCAMbuQDaDt037u2Vw0oOseK/3ApQn3+
v4769OHZ6rfxJ1cmCUiG0tbewI6g+NqNkjlXS9VyaNaVv5uJM04irMA27F2XxXo3iz1rxkeYh9gS
1VjKd0nEeXwxDWy6C2XbAgRFe8HCzHABGnFTJLUX271AEMj63BRWSWxDlhWSIEo+LJmwraUXBBcX
c3FMj3bMWfFSXrFhCvAWUYb98t+pK8lIGnH+8VomUyA9m9+rvpZ2+aP28HiSCn+EofByeQEMPjZR
Y1cdGkiUpWhD+FYgjun6xVe66qTBz//EvAd+eKCL/9CPAoJvZWigzJN+SgN5o8xugTGrWTRrHlTC
IIEUJ2b33WpHyOJnL1R5qN2+fhJrqqbUxEqXHg6Dc/mpOz/yWq3jnV49NjwAKpj3NjiS0FVe5CVj
/riwbt3qxaZzLTH9cK+xY1aeLblPXCGYfH7vPHGWU8VX0fbdqsE///G///v/Huv/E56xzbk2YXr/
x/1JFXW5l8V//VO3//mP7K9P907/9U9DNyVZlhRTUxVJkVRbM/n6cT+73EP+tvy/DD2S66x5xHNp
GvovRg5TFT/3TNNhBA1zh8VIbCbSlRPMqSv2XIhq18WW+q52jSxQtQHm0sw1wY//QWKr+cDY+Gid
rPl7r2BiAtcREqLStugCDGl9qaFrcq7XXfuzJQ3jvZkGV7tTo9YCTmKHU/Fxbqa+/hoSpqiTmQXw
clunn29aU3+5aevbTWuxXERPbro+MqVcHV8wWymciozSLKZX+8js91xaV28mpTQMv/jI3BujK+jC
BU9QybxTZ7gvecYYeIwEz7hgZu7qiROGMF7L1MMCiNIdoybyBmVmnqkz8n6kCYa0InV/vhdd/uVe
xAv+2wusLlHWkltFPGfA1QNFQuXi697C/urdj3bu4+Fi1byD7wTLmTBbkFB1jLBTnnar6PhudUnT
Sd5fB8gNRjauswByVyq5tB0heOVaP4Q8yHNQOtmWsKU5d5KfCTPaCMMg1RyivDn5Na4yUTqrLf9e
9WhlBT/fpCL9fJO6+PrfbvL2TtLYupSsUk9yLFDZYbFVA+Vsrt/rGyFnLHVh+DcDBGhESa4KoJ1e
y89XoYll8cNe+XoVf7uKplQvl/rJo072ysr66j1cF+bRPj69eJzBGxiSY+Dm0cdx2YkmjAL3X0Lq
cu1TX4BAgvwLZr0y0ACPTGy/eiDy9YDe6jCfEiGrw5Okw2MG0n3RWhhomcL5z7eg63+6BVWyDNO2
NUUxv62W3TVKTDOuWfmu+vGGDU3m3LQTtd9ACMD5JRkkwlyMSc5PA8sXF9T/Mn0F9DO2cNnw0rgI
kbkJg1gfwoNz354+IuOnXOqoHnowhHc5qao8RJawz2dGoBIqpTHMSjpLDbOEtskHmXbpgYD/fGvm
H9/Ov27N+rZGjCoKw/ApMe7g40FnkXRRcMGfkBtAuLf2OF3lVQed48CYqj6tht02d/W5Mb1EHXUe
Rq61ZXT0Uh1lBw21sTqkkQiTgkXNgqJRxBSTAxFQDu7jeFwHWq9luQwR6zLfB1xq1y2W19wzYs9o
MRWgo1VtJk2BxBXQQpv3AEtC2uKYBSIWIY+hhKhHJDwwYUJQAFswYVD4rMAfSAJ+fjDGHzfP3x6M
iCB/W7b1Y2co0q1h81TdejcuIN5jDrUlIgDakrXkXZ6XBLXmiqdZV8wStRxtiGKcLzPY6Q1JHh6M
2mbOw425DcRB+itnJovk82L48m8DY/ykLwx8TCu/EXwnk7hPe/LrF1SX3AwMEMsvDiknwBVFI5hx
Dw6sdaQo4jkYhUf+hlMd3IWf7179Q6yXJF02ZF3TJVNVxI74292nSVg9lVCh6J6bB82iU0ugG0gG
xdbgqUElHeCdnjF35+JGeBBu9LijAF145fZd9TSS7rCnM54p8Z5Mksk9+TnmDQHS8xhQRzIwpfc/
umBLs0zVtjTJ+Pa6Ls8krdV3c5k3z4FR7VsHyV7JFS1++li3p95Jse+z4tOjWVzpNuALqNKCg5Xx
HObPkcWItc9CX+pMshTqVXLMCugCTVYONKvHq5rv8ILzWFfTCK96Sv/C//kGZJEyfAuTEpdtK6pq
Koomaf/+xM37Q4+tihtg+vHsPk4a7zq/1b6EucJ6YnyAPDzGFLlhcyLJtX5537L47t9/umrKvHBJ
NnVd/na2p6/8cSsUNZnj79w9wL3szBB2tgU4lSNCj5xf7vZPGZRkW7ahGuwx2TS+3W6UNuG9qKx4
rsGlxTTi3mGcgcYwnqgXAerZA40B6Dm+NcxGJhZ2n+G6hYcJZNcHLuWjmsEvkmubQ4Yv7LLAltZ6
2ROT3kEvRrm+IgIriHlxG8AFr9VGgwzdjwIBfg8RiEbtC5QJ8gMFOVU/DqZrFZt7pWtGXWalSeDh
2sh8z/TDJQkyyAvpLLcxYHdgKqGFYPRAUbj3hTxI+6af9rOxrY+j+Ru0kh4fPQzKockr7d0zX9X2
EsYX2DC0GMxSkt+0saDBxxH8GlUp1hzPPjxBGpMJh4twZvEi2a9fs2pOlxMqIPB+ljqXuqLKniqQ
2e/bazW73/to1i5k65Po3o9qBwm0MNO0bPfORIVqEmY9QLKrGlzuwwwGsNmpcg+plBr6Vtp7JQSo
9SUcqFWHNhgJ/M1sN6BydJySkRz1KdmlA4gBxdEVJxac53S86jv8TEkfPnKPtluajJUG+9EPO+xe
1mHx25K0/xCBJdtWJbaDpUiy+m1NNvdrWoWSGs9LXHciTB/9J9IzqFePtlSJuRe8YTwVcnw04b58
wPPgE2rhq6UvG04Gs2FbLQ1SbkjuuM3oeCVB8RxgsnDPxo/IiyWMx5yU3n+G0atomukfedS/3T+A
uQy0Q8UQ6h6d3KrswfO5mp1oajLfKngyhppJ5R7MdW2EwdWkyQJdphMACyxd0zWC0PFcy73i7XN4
4DPGBEornD7sTnxsVW6GCl6CJxiEav+Rjd7ZRkdAc7pK8wtKQmlg4AapBq+QvGzOgKPSHFs1qAVJ
Dhxs6TVgZorewN6jxtu5VBhN1CuuQX4dw1lnCHAUBg14Ky4JsHQhxCWOqfVKrGax4aD2PmjQnRtw
rWmGSM72U22gv8cYkkV4O2luBG8IZIjiOu1KoS/FQf6cpObglTO8p1c1QkUGNqpf/be0heTEaAZW
dpoETeIqVAPyBFWRmU/020i+TSpkPMAhEFZroLthHfWScHm9jR47V317mem+wrGFrYTkvnaDIhog
GK0tx7fZL1Lk7eSJYp6kspdex001sRsvzL0066rvD7D83TrJ/EvO5AYezi/x6Svt+R4PbdvQJUvR
dctQDOLl386/onjUqryT4/lroQ5aKAYRIRjTLxLZZanpndZIP9S91GmddjMb5ikM0mRfH2HdZMxq
wJt0yG+JaLmfTOytfEdy0IihYuQBoQ/eofQlQY5woU+u9bCdQa7BNpy6gLBEKW0i7+JVtZYp/fJ5
vIZis9sUcB/GIJa742Vj7skcwFIn2bSxhtAXMerVq16zTgRMfk08GVnsJu5k3i+BW+HGf3ow3ypf
eVdrr0ox4nnjwZbxMaacisGOeBvRaxg/fylhvgrpn37ctxhQGoWumxeFHzcq59XyPpbO9ksQWvBM
4XE2CVfwmJJmlsFd7WeobWvMuPEGJ+H2WmscNOYQuBuhmJLRihZzCrVyS8FDS3Mmsq0gxyXWeWYQ
/2m7Z50InYUjb357an+oIIhl/1pP3yqIUK6T6HK343mMscQF+NzTLT+yfcUGBHffqBcXOnLWsnN4
gWyoDpxFZtVlG+qKRnXvyMjnBRvJI/HSWgyJcu9a75INFGOSJg4J9gWcjU7Cq4enEqMVb/Ekh2BI
UoZXQgXVTHYK1Pk9FSSif7fa2SFHabNHrEc6qT+YMB4gGYSfA3+hASKfSQva7Abu0I8u6wlk3cgc
DbnutIB60yvGEtgrfZQEWNepWth3S4dsSPlYLkH2ash1I9GEg+iirNOxuX8IOyBcbgyvwAUGFV3n
4tPAxESFBtJXn8hHUd748Ha865BvW92GtKETndleog8IdNjisLtBbHxAYv357fypvPv7y1G/1UBv
TcsV+8oiK7ZXEutta5SNXx+tQdGX3adn9DIbk244hZ14HI1p204qWqCTlvvu8rnHMh0mQwq5IS93
/ID8MsMSAb4M4KBHZwbUHxwXtTbNpHOOkpVVSPrBy0x713N8fjJRMvrt7PzK137YN+q3dDhq3tc4
fRK/IpxrCSgutmozZXXP2iZuHdom8cL+fVH1b0G0QO690o/GNO/JPpXbxW/6dOJW5aAahozz2/UY
H7aHzBgyqwkB8MYgDQEcbCf9Oy8cIoDmlYtwbm6SGRzxvNWRgwutm17cwZrtyJPDzGj29IozDEy6
2eZYmsLBLLaX/ovWQXDzaekaK+nMqMpYxrvBYwyIPLXG2NwJuzdGMxcutrJ4OKMHglYrZM+QZa97
A0PGlbrPl9cZ4kkZ14Q3A2J7mo6bBy5CvXwLv5m6AxwB+HM3Yqp8/Es8/Kor/vNBAwuAC9iGrXzL
Y9+3y1VJylc8l+nIIdlgCAcmG/NbO9xHyJz31VliITCe9jZLb+0aydC1LQjXqtm+QFR2IcrA/6eu
h3oQbcgTPEgC+aY423JnFupdclME56MsSDqCUyTq3o+74tmfD22AphvDbQk65b2bwp6g/UHDpx8v
gLofgXz6eZv8sUaw+d//v9VvNeHF1uqnZHGr9FGYN0cHYhxJbR3aZj170jeFUQWvZd1c3F9+sCWi
/E8P+dtprMhZ3nru2KDh/hUG751b0HctkdbSnHJra1iWQ5KmPBoxSC3DW/CUoF5GfANEjwUbIgxa
azlTZ70mG1VmYMGNpFuC2Z7STrW+ytImGra8u2DQlh80aKJjg/zWvVruoxzkajt8CKr/M3RbWOlO
WpDyeC2l+2AiNg2cGlAP9RbcfjGMNfM1oH2mHBKPIYHch1CPksp54JKPbX/aUU6IpQWDgikfyNbe
nirNincf2Q7svNxjxmZ8nUInxOceaqVgE+T99yHSxpXpNJWTH5pTEu3Rot+vtPCZHu/WTqMOgAty
1PrXXoJkC6HdWRulOC9h+lbjCiIsZtPFzob24MtW97Kt6o61qVCILktToBCInG4CfXVekoP5R6Vj
3+8bJbKRDKoqnpYqAhhHM5hfPs5MtaO+8fobx+HgWk1ejBei+9XsejRKtXJBI+l6L9tVq/uEuQwO
WnfvGBXLPQmKkOUgfoQlLcUu6kWLkinz4SglUJRwsWEiAJwEZk/EOEw4mAtWhkdDS6AI0KvsAYye
nTV9Rb6J9Yzh1cmIJkcj44b7y6HwFfR/WnPfEh21bimtsAT/YTvhoXjECK5vjKTpg5dxH4dByvDG
kbUyXW2ZEs8w9wwX2LUyNZxKQPSn5WU2jftZ95fN8IdMgtaDpBsShZGp6CJB+1tmqtaWpLfK6qtw
jsNRfJuaOv1ESKscVi3/nTmv/ou9aMq+Fm0ixBvR8ZdLMES28u3Z/Ns1qP9+DfK1Vel5DR5qUCi9
eyE4JTbPtECmrQ/rUL666sL2QWkbo0MmhuolgmB5lFbRBclNh3CvYoGFhJyiiumF0BfDriH7F9wf
3lMdcxxqgdvxCRX/NmDSeg1liVbzQhAbjxltE7NN8yRp/PLhP8UgVY8sSnsEEYu3chn3ql1X9cMh
NLR2uAC7ZIX6SGJIzI4p7z7MpxBaODqPlM6RH8rB9XVpXxvI8XjDjBLDNxhp2wjLGGn+l0cxjrto
D3cu6g5UitjyvmBx4eIwwmSbUaZBaPo4BCNdRI+n41yMicnNpx5nG9L45V+xoO88FHgwnKCGyHBW
sCdMpmdEAyp2bGbYAbdDvac5TqdTWtCHRe7LMqKyB5rnIz1BXQ3uu0GMmSH7y5xc7QFd4TTzWw/h
MUOmhqiJOSN0TxlBAiOGIb3MVK/7Zejjm0NnTL13rovbiFFCis5w+Vfdl189WqS0cQ1yRqMfMwUm
deXYqY+CQK//mpb8ue3yr8X77bQs6kTayRodCbqA6hxDbeQKjWs0Tr3YoS8+hofGyU+IjCyE702X
JRTheUhiXLnaucDjcs0kYCQH5Be7yWvcjMxdt8Q/W+ki7bU+SR94yYZAHdsRousznWhoNNj8wfJs
9RHYMoJ2YwM0QyrhnJhh3zMVjkXY+ixxGukwDVJpvAJFdIdR4sJtNkff31F92t1oDTG+1Faq/1hm
QQlCJDQ6CH84lvFHJUCay3SAT0DNPI+PlpjZjotFOcNmh9nMSDTbBI3RZSTRDx9CK0EQVTsw7+Zl
3oH/0ay17Jcq9qu18tM+/XZiR6b6zguVE1vybAQmmFrnPbJpaxRxsBTMTG3fT8U2D/CGKHpJ/3Uq
lveJOW5mSGiYYv5k9rlEZWWwzBfXg+koH61p7rx8gO1Z0UP2+tgw2AVOThyQp9sYKcJLD9gj0hxt
Vv1LSJZ/Czvf0oDr9dW661Eez/OjjnvJRhXGTo5Ahwj/0W2ItCo/yKqPbQv+GrtkGeLdZ7Vrj3b7
zyFQ+W0hfzsdmqqU1FvDpWhbO0Rw/5lEw/jpvZiFaY8a2MPURMOC3G5zZVhwy0Ut8cqPjNjIbmt9
dVv/fDl/Ao//LSB/K5N3L81+aDL7Sh83n/BPBwKekuZW9wVL9oiVFIZTUJL839Jf0OE/HQV/a5N8
O46qrGJPi2OyAjhqjaRwKiX9EtY3NMIQcl0740za2d0QY1RwJYxrUb1hs5CNn5gHYXkTeQxg1pOl
xUxCRJR4EDP/hpGc9fAtDSJGuvq30s2vg6zwm0+6LvSgSka4IGp/ftyuYGwYUsEL6Egr9JjMnZWG
+iBcAttfCNV2mwa0eekhOlVsGCY9LZvaybyF9wZ0amLQlz6dUQgYy5cZKqpewsGN9BwFlYkV3INs
c7UjTs0q1bEpALcUU/AiYM04d59ul0vrmoHY0IMY1elqCO7DQEUiQzsw8a1mzuSbWPYpoX9+4apY
X/+xs1VNhXxgcOCb307gS2kn0uXNY7/szTZCH8x9UTLd0J9japa7mTq4o/gia8XbkNt8DJ/Y8cAc
P6VsHAwbEfrCO+K8Ir4hD0QoL6ejMOryG4ikzCdJJvUKaWCz0PyfL10Wl/afl27Sp7E12ZbUbyum
uWrX5K6QPFQz8/CAb3yZQtLHSwL56FRaw7X6+Qda4lD56Qd+e1bR5dkqQ1Gilcesl452BPJl01dW
Jbp/KMtU50xDETXy+3gbhawnPJpRBnWbzaNbDZlUTzOBIwk1lwlrDRVYSnraNiCVDRA8l2ttI02k
uYpLpQx/E9cGfG7zTtN7LhT3vc7n6RLGL6TYvjHRvmYwVgvznI4vrjVtUuwbrQD+D1yguJOfrr0I
mdttni9pI2rYasx2eAnhgY9ljb76DZf6alz/9Gi+ncfRVX83ikZvvh5fKpx7jWFNN3LwMOHad1DI
7Ya3BP7kw3lPlOH/4+xNlxtVs2jbJyKCvvmLQKjvLdn+Q1i2BQKBEI1onv4MfG7c7VI67IhTO3dW
ZFVmChBft9acYwrlAH9SsY9xfXMwIEQe4z+smSdrahxobaQjrFn5IoDwTcL57Lpu55SxB0As+nM6
J1cq48Xw/ErBnnHKg6ZUilQm/yg47rjgql8a4GJQqt7a54ymqzqW1ohAoPNUu9vShKPb3d1kB/0S
SNE43YTT/LU4xsffXxfpxw228t/7+bBoXpTkdota5tLyGcseMp6qsWXWvvGKwQGUqliyS7sdHemv
Xrz00wlbEr999MMCV5n3Tigt3tRcwUI47HzvnHm+MuG4TcVEwK4SDMXGKSW7wApwI+yN7KBBzpbY
hKVFPAmGq0HYOR2hSyb7xUH+TH5iTBgKzSGNM9w0oequjrpmllVD/zy9qF4iOYpEiopNSqxojulx
pequ9N2rZZ+bEVAIzXLhGERtH/1nblC3cp5F83mRh+LdvtUjgtlY14rkle+PUuGdyiOw5GlCJAVF
F9GWXsS1Rb43asQNIYStAI1IUSCo2fScEAJlxHyv2GgjQZbm16l4opSdoIm6z+toEMNFg1gMQI+X
Rh4nsZtuKT35stf4Rw6YoTyGuXerh63sJtaoLvHTuvplhjcImeYfb4bUT03/DBdVokNqSRpnr4eZ
JEvULIxihgsEXBYClcw5t5+AjQKL4yzV9ro8bxVPC1Yl6604DBOyclz1vqG9eV7X8DIgROEoikbM
uitOxqyHKSlca4FoT7xnGOk/c2scEIV+dTFVA1szpq3stSS51dQF7s/mbUXGfR/Z3u5CfXxjUgrh
Rkru7WupI6qjIAoU1x09Bb2POAgreGwnzAPAT+LzW6HTVUU6jmAJwfdAVk+qMBH8raTskmzp52t4
KFgqFWYhFAgyuP1tEezv9VKXj0G5NYJRY+1jdaxR97uPjOypLwpbwyJZpegzuomSjXLdNW+ukM3o
RyADDf1ZThYgXgNlSKYgUYT5eYLqiVfo969H1n8oE0mIFlRTMemhK19lpG9HYzlPskrtUk4XErLX
9c1f+ea2M59alPLXT/n+VNWOom0KYRWI85J4p2jkIzmCQdguivuTbG5bTMFbqV3FVBiRrWnPYgEB
5tlIXyymvgSKi05lKR7LspdLC6WXEVMQQgHyJOHiYg8BJu3ZXLDYXoQJXT0Vb6+mOko6TP3XlLaR
TvPnQ/LfynyOcKSSJ5I5btOtSIgxCBga2dJKESYyqzBItHhGyzuO5hkODlZzdLr4YkgVaxwdYhW6
bmo2vB/qTlUQ3GRLI5/n9AJkTrKtvC4Elx+duKqp4ITtFN+lpew5KkFO7YQ3Ld9RFssYsuXd4zBO
+0GHgV2vKFoZoIMQ04NVVWdXjK+s1PGbIW30cEIFytLGZjytYbrI4UgwXmswXvlT0IwLrE3wvSLv
en2jXuVb1IPToU584cXVaQ8RjAfxONxpFu0sVlyzWVzMRSe+lNIkKJ6t6KAbR17DhuBHn3O4tJd6
URqLkP5upSdoPDQseGvN9lASREVUtebq+dqsvNoaS9knoRnZMpZWMbfTigve6YLjWcAiHQtzQZte
z5sIAiLAQs5616VKxgy7xXKDAucSj80IDgCUmQ6ZbUeLr+zmgrQToO5mqzhbdlBQKsZqcJTaJ5CD
0qK5btEu4jcD9qipkzp+ye59FrcoIDod5k/n5cVATBysYn3czHPL1bqdpAwpj5wRZFNsK92kgpzo
SeEYfwrVAh3xsbRRIdqbmGk7Dv69BA71WN7sZJCGF+fWB3ZuRXqEmbZN8oNRcvwahXkfRxgZTnAl
WzD5uIdYkb9EUQYxzhQeCX4NZgiibyJi3qOewNNYCNnwlswJZ7Aum99HovpD556BqFqSZaKTNayH
7kMWWbKvh8J5KxPH4UjgYxk1COHIWVrXJzRR8qQjb4i89RfhPdkwEoz320mfNAdzbCTT9rkeXqEN
BV+l0zERaJcr6wlrv7Bu9vp7RiaanXryH5f9NX3/M71/u+x++v82f9SxfC6vhn/elrdxqX6ouiMp
A+r0AAD9eZWtLiaSiFNVHk15EnYHv37y5cnlDtb+Az8z+bdXGKA2Kaaswy0OufgyDOBpm/ACyT/r
Y+6Lj3J/UdYdDY12aIAYvJs4ZIwRWXNph8Zs6AeugXz7PV5xOgIg9OJTESJA5C9VpqT2e4l/b9ZU
6J+aqqWIDzcbWYkkZDJrWZxOA2vhd3Ofc0MxMm4O+7JCG561oa4OpWKiETGFiDqah8eIRuRYwN2F
wv4TsojO0APlyOgpLmOTAEkIp9VMDvFm8ezG9Hf0jgoMYSje7TKSCmJ/XIp9je5ZOQChQdAMaJDE
ZGwNbw30quG5x4W4IKf4WwtxdAWEQS+bnWDmUtM5Y8GPnPhOmKITa4er6Qo+RZhxitEX0aTkAUKj
nY7yEL2KHcSzMwjUeASoBvMQ9iIKXYjRIPrk2aTAEVBOATlB2osQ2CBNM6iR65uunJHDI4sr2JLE
NSYoJ+oxCruknusRYqB908+nyTZ+ro8y2UjBtCBfFvW5MsSjGksb2qBU3v9vX0+4LqveXAUbSibQ
4r0hvnpfCFPE96GOuxiE7lBRHIPSd/WUF0tklT7+PmjY/M1UsEoPtZfeOnoyvv2lYrd+Xi//ewUe
tjOyUQVpLVz7na6guiKmJNLyzNGd5LXLRL9McuNd7muN16utgfC+zc9Pmu6k5JwAI1D6YJmaFQQC
LnHuQFqXZ05IxlDAua5E6wSez3lsKrQkIIQ4ZGaRuIXiEYExloIEWBQ3+RVriExCOOovlMugfpGN
dnnLFjnskxdjLWiEB1OEIq/IqaA8RfMrVIOTTOQp7ZhVaJJ/WdCkeRfpvk2EntId8OCmPED/vYfr
AG2hgYCABnsfGp4+m5n8gBzC1piQ7bLB5Bi+6hgL8PQAs6YZHf1VsP+xQqL995QfzliGEAh3I+M8
IVmTbMbJCIM53Ctp4+NvXdL//n3y/Um6yeT73+c9nF9i4x7cbyqlqfS5C9wiH95O/lp/k5uBMuWR
lG4w4av5ADGCxEggz4ZbZzt/JyCeTe1AfNdOxj5Ylpepih5eBBznskvn+z9vf79SvX+/fpuCHo47
ViFrqdI/Gdp1qem1a+WjQXWMuONE4fZGUNaFVDAnxf5+h+iEOFxmY/VBbVj8zKAgbNID0vBsT4Xd
wg5LGFYCRcBmPzQgDhPDLk0JthwItFSObV4zknfShOFOs5hzpYkWq8+mTd8ImQWpQoqR5LE1DwAd
EzBAB7sPrYruI4qLOFF+v3f5x3vXJdZGQzMN/avA822t6UKhS8XyQsWussVTuw+04eUzc+4UX97u
u/uoepbWRES244TrAjkyaagsyCNj/Mfr+WNN9dt1PFQOxfiWXAUlibbXSYeN7lie8JK0BxxyyR9a
np9rpt8+6kEDk2ZyY2YqHxXsDYu8qGgF4SUZ3KtBM7vvLjT4cSCxctrA5kkwZN/0Ih+zz9v/U7H0
v+v42r18e/R1pKnYergOKmO3t45kWjZYy/LQrWO82WC4MaRnm3KvDrO5Nv7je/9x2f324Q9bI7MN
JL+4cEa5mGMJCczkvABLBSzIH0sb5Igsbn1kSA1cZoFDXnnSeY+3pHmdQKmSqmSQUvb7JWn9BPTP
MPx2SQ87gTwstSQWuKQSbP/uHMFf14hLhFqYboEUYVrmp6U1vszg2j1H5M/tm2dGpIBxEf/DvtlJ
OwW74babmi/qCwS3vE+JVV71rVzZ8nt6atYs50x3Jt14qNVfcQKEjznVFEk7BYFWX55xS5MIKwx+
v7mfj+y6hmkDFbsuqg+zb4DyOLDC/qWDTHrC2/963+pvFDYcFKBgN5v57x8o/1iZ/faBD9NvlrdC
GSlZtGXP21jemeIwphA6SsR66a7aETJqywAumj0OovoZpiEO9KpPhx/Vlgdb+yK65W1DscUKRkh4
rxLSwD+eyk/NbUn8dpEPM28dVHlY5cw+wKCMyiYEV6u8bJzBAg9RfsKXit9KZVBTbmLyW7ULoj21
C+jWO2FymKjlyf9lNJbAqRwoSLSA8PBd6j+u8+da8bfr7B/2t6Ga12IThCbfXrfVT5cX4+ZeyTND
RhE5OSVWzqjUFWr37+2x8vO8+N978zAvZkKhB2LM15hL+GGE5xAVz3mGWi59Uiq0GXMDm1jtsBOp
kFMYA3Y47PG7sWAco3yXLcvrWOpmjTbKkdhm0+pyoGZlhusYeIS+lC5OgdWGRsOHFA6vbxWJhZBi
TzWs91Ed2EApwAkQ5MxW9aVaIxxRt9II8UkQAA0D32Z3BvZAF5FLHR6StTBAyhJcnFDwqnoZ3B2O
EelEhF50natST3ElUUUdyy9m6Ygr0lS7U/wS0bdD3H/SXqFZUQdgsLK7LmGxDO9PGK0IWOUIFlPD
0t9xI962PS3c6LOocR+yp+7CefJBOtCJY3gReTd6uYnjL8PrlERby1qQXdmRkm7gEBnUxvymL32A
AYLNwYKzrkk3tcGigbPz3S/Jg3iPLBvhdXiFQr7o0jeJPGjF+310an+Nzoc1SPOFoDUTXqiL5OSq
W9SOTpYs7Rypz9Lrt4tufOLMFezPi3DVTnpuFSqjC42UAQNFJP8XajA6bvh3dbOr5GGF1iodsJTc
b24oOskT5EVOFfQgAdtNaaO32oAtsPyMyIY0YVBaRcU2Y6yGG/qC8vN9r1BDt4aZPLyW9vmvqphk
/XHLjy7Am1HfA1ngltV1Z3pNRG3UrluYiNlSJBlzKHeApBJIfABoJ2ZuWzD6EQyp3eg6wpt/6jnG
rghIQh+xVN8WycinKEsSlNfOoJ+VHhwOGuHSKd10ZMDcHCYOoivzjwhEEnXHyhXqAdWe4Hi/jS1/
YsLV7vnOdJ8QeQ/kvk6GJMS4IrXnfWWFGNw+LpNwnNOCAVVhYjubMIT8bEHkZL4705ZInK9wReRa
0XMAYoBY8wkVYoiE5SpPBuqX1ipHFU3eECoLdjSk6U2jcFCe8nx4BisLixt5/BuNa1amwMsXZMIh
8sCYywwo7k0Okc/9iqWPUmknE05M8YwYQebuFXpt6i9iPYVXN6VUxgBj13nxV0WBaw7Girnzh2Qb
kyqsB8TnIDvoI0aOMU0lTpj5uMxtmfPPtJycwaYtoVNx2+YBcuZ9jS+fne11Iq82M+O1L3qwQwXF
UTtXGvZzOAZI389bhn/G0bffIrJhkbRhE4+vfXAOrAAEBvn83M5KaaqqNCtwtw5uR/qw99L5S470
JTf6d/Pw/8+TXxKEbzN0FrWXqAlZSZTt5fbcEo3pjy6Fe9OnRV9kXoigBgT8sA67hbqxKXshjO+L
mKgqgql4GV+V4T33sqMFE1nCujxXoY1U7SEgES9b3IN5EM3kdnVBSgtcjDQd1YsAPfkDdJBPBgEF
b8Ez3sAcsaowQPuSffnV6TVjsPl98pB+LGvpps5uXdTRez5slBIllIM2Ddkrn2iPyRyFqagJtmSA
HiBhrEj++sAfD+jYsRRN11TR0h4Xodq8SJJMQUpaXnbn6W2TgLVNbWERzLXXchJuKPKRlPCkHy6v
ysfvd2v8dG6ly4HgU5R1yfzazn/7ZpubdtEKvcaQRvio4rbmIroMM5JKqoERuCXgvHQawsgmLZv/
xfT09U2elMiiiHmiSp4Kk8aJiJc3xwFdv7lQjER1p2n7S7lrwoUEEXiSjppTxWBMXb5tkTHUuU8k
maDbWCQA2s1xQTWAupgGm42QTtMrwdcUm7hdWKIHOLcELQkRvppcgiG7kLNCPbsn29bFGEsladft
CFyAtSsFG2zTH8/np528pGM4FC1DMbUvZcS359PWjaL6/v28VXL3CgoPGZFlZ2zprwtW5isswJ4g
56Q+5taFuMceXJMEUlFTsm8esstoUA0z8l2vCB9pvq1x2Ijp0ET7RM9UYxW2FcVLW1qmdxGl9aCq
Rrr/HjUbxGl0e6zEhW0PEJ/HZPa0uhyGjfUkCAd12ENiiCNWaAxCQWDW2Ri70B/Rb1OTURwOwUFS
pLkTKVm5sY59wjbhxyoLlgJVHt8gVyx+f1g/6dElyeJtUnlW/T//u5HrQqVTzlVEaybwpMAJ4KLJ
kzsUOfDbI+VotGMNcxaBYuToYJ7dt1uWgWD5/3QVWCxFQ2L4PpoOGyuoskqyzlthVLnle3HCzFrQ
mK+erAVnE4hcsEHTPmYBm9/h9w+Xf9pRStZ/H/5wMFCptIlmzWDOHPwD3QzUyomm4fOdmtCVbIiK
HHD2uOEqnobbMxKUid5+SQ5zYIHRlOCQPnoV0Obv1/XjrPb9uh7OAkmTdWJ346FAoAGnvuwOEtSX
7lU8CH9VPb60HY+rBWdrnf+YOrKVh9NYi0E3z8yvL0Cz2OWKE1ZblrKhAnyYJsB9VrzRpPlAcaHN
BBcVlwJVm8ogub6ckujN2OGeJuKgeys+2j8KFD92/mWGdF8+k1TR6HdS30b0LTbS9lwzogv40mwQ
1obrjxrMsB6d9Hk9VVYl1Kq/5pGfKkEynRJV1zRNVuWHoZHLki8rDZ/aDcV9TMTeXpMQR5rrbIu3
ZJC4/iRfWdP04zKk8ai5liecqI7NKy+4utlH+aEdkKOkVFA5FkiAXiPX3AlQ+UjWZAa0yOuQ3DfG
2YAW/UDy2KIQfotvbotYlPIjZ+78Fbwm5c+b/dEsidS2kIM7/Hx5rkdA89/7vEpIg3+8eT8CRWRF
0SxR1UTN+jpKf3veYSlGRhpWzKB81A5TF2f0bJaAT4afDpOTtmfpqpw4Ca6j80aoxwqrsHVAlWlS
MOxV9ylBSQv1naagNae4fNsRdUdXFs4+Reg9kVQNTNlybAUkPMmYh89uPNScP0aQ8dPG4PuNPHyF
8bU09FguuRGEdkjBCc3AaHVx2Op26oYKXxc492cf3y/wsZN4CqbRql8P3GJCF4B17EUYYeYifIpV
K8fuZZuw99cm3vSBOe8syH62yLK2Z07wxHW8aMbRh05a16RgBzyOFzohvDGq5kE2tpDVwqM5RM/m
W/AqwL1qvOpO+tRRfJEhH058DUWtHXsmOcp4+JIRnRcL+I+tv5hbDD+Tds6fIoN2aY4BbC513Dmz
ZlqrdncQQCi6+MZoP1IpVoDah9Nogb/h09qwYEmApql6nGi+UOdBYKaInvCKzs60bBcrI4dDPobw
bY5CK2GtzSWia9jdvPWtLq+ZBLvCST5jD0Yixy4bXzTCZlonxlf4HftaoHTZ2ug8eQroRnSIbnpV
pzC/yGao2WcCdB/TNUFIqzkk12GdB0xgq50deX+6xr4sVP/MZewEWUZkVVUexSBiZGW3MuPtTdEh
EupNm1DlWyPu5rnbangWXJH2lBNuEZo36JClQUADydZciY6UT3gAb8iAqe1M4DHQp6DHQVmrP17N
n9/M/y7yYcINo0sq30XezMpFEh9hrHAqB21s796AnvbHp/20ZZS/PZKHJU64FNdO7Ad09w5dAdu9
Y7mEdZWnt+zJ+oPB9ON6+v3DHtatIorqwLpza/prNqYDcITTrdrBa1YMLiBzaTOtaQyIQ8hDfUTp
ecWsN6ymXWYD6bA+dFdh6z5Oa7te//EY+uH+z5sBwUGXYVHI+uO8lkiJKoUtj0G+OHeMde3g2Ewv
J4JQj53l0BqG2TmMBgDwmmX5l9zx68T1z6f3JWxdthQAHg+nFKX2ValOCjY50/NCPbG/IcX3rdzS
aCypLsUL0WsHxvNt05ANjkccQa3K6X9D65WUsj4iHjhyiKUEjjxRKA42zBmj2pozEJG6c24nLJOu
zMI8pnNr1WctT4Jh5lRu61Hd+f1Z/rxGfLubfvX8tkYE9U0zyoK7oQaDrJhxJZJ1D+iUDev79TNe
4+Q4g/WlgUsJwVE2jYHXWh7Xw2BFjvkTvjRMKG7jURKgraJ+gIKgT6k6ZEtNgQEnSzqZKBLgtIK3
+wtiIPdv/G9fxsP4U9ubZCT67bxNNLs4NTuAaK+oIAiobKbSDuGQ01wcaQLngVzfkOxiVmeEmMOu
D+yDk/eXYPvHHZjS77xYdcF9qA8FsGtzUaLs2jAhvKFxJptp9nE9kJbjmm8xsiEqDR/XBRbr+DYM
t2ZoY2XpXZgoW8GbsRuTZ+l5JM37PCuvncZ/bJLZhf/wwL5d32O1qqlzQz0bXF80o1ak5eOAlmUx
0gHPiciyRk178JG6MMPC8yjhjE8AqxOuQK/ecNBryqDX/UUvplqonWv0fQp2E919UGzycpxLNjKq
vqmxSVfQvCB8LTT8k/fB5R05Qjbl8atOsYlWgsLOK3hNX4o9A/h0R6jzkX5Iw5wT3QfGg3oRMJUu
+Nsu5QDJFKJES2BIO2cqtLNe8zQJhwSt0tQmiA4vCRtZeR3gGckWQnnUCPFlzZMn1Hw4/QpL0roK
jvJ72gABsSo89G54AsmaK153G2r7Fmha4bR3z7p6JBo10uh2n5KDlLZjE6+rQjtjGl7GHIEjEUkD
hRS7Wlkvv4/GH7uWikQ5AM2ISYu5X26+jUb1nAeFVPZrXjM0yr4EkuRMtaPCu/gwAAfyKrtOruRQ
EW8cQSocaMaAzYByqg9XFBzEUdWe2f01R/wAk1ENrglhpiqyj/5qI3y7rEt190Vf47LYSmF4HGXj
S+UGaDBIOGcnQhA9ZYJzzWS76qy1jjySkEReAhHjwIgaYQ2tUnbR+XawsY1JcptllyWopqCZQ4M7
E9CJ2Da6vobPEfMPSmS2xSCTLw5KzwptW5+56TB8Eh3fgq0Es/qzCicYf41ikFLapQr50iTjkAOc
+WJlrDx9IBQYKcc4sq8qabbWayNDNOmifqliD5luSabM0xmdTUWAHaLbyGsNF4MfHv87O1wut3KA
A4nBVppaB7xR3GZ22RXx+w1UJeVLfXE+jwJK7095s79WSy1attkMHEhw/pQJOtQAh4wKCLr1OssP
4dIEVQ/Jo17fglF4H/oGpcdjzg1cJLajA/ODtYvgr9t5b90/5PuY6+1/890NcWDmr4np4ptiEKkq
KTujWx+xyem+mlMgr58SBBjxAEYTJmb6vYAMAqJUhwU6pwI7hnvWBxl15IY8Q0qW6bgzhz47PFKz
UIrGTvVJs6KE/CHz7F2D37iLcb3GTtCOruRhDa6viIFuT3y13SgA1CRRUdabSR2tSs2jZ1S1XqJu
L0SNdc9yhZ4FvxuHoWPGkmh9ZvGzXixz4mOpuyS29Yr63IvWiPJCwD2sksGk0QeKsIdGWjV7/1gV
HtEDkFM1ZQIWpzMdTB+hwm622UPaBmUoDwkzJ9IjHVbWKF+z0ogHmgGA5hEjvUmUmenqk93oVdM0
WarRc1rNRaxCffw2EHhDGkaQ4giyKKfNJx8LRbMJP0ggAiSe0DFVx6b8xAEOK2xCUZo3aAkk9LZE
X6sftmI673h1TAw4GxLlyADOXqmV0ouhssFUAy+Wgr4GjZIuiA3kl+10/syRXKC4b+MWrNNx1kzE
O2ZAB/YnIigMdjRrpfxJzZAU2k25B1+8DifpXIA6McGkm71CNu0aO6YdQnoTR/hTLnK2LD+Vagnu
1MecA1AeUbcEYGZgcA7REDhjvp7Q8pIUjgWOVAFRxQnP13W0xtRy+WFAdAe6OEZURXG5NYhynYrF
KmkHV3ZTPZgLtm3/TRlnqDkTnhQeYqzoXfcMCRPvUR5NK2JcnBz0CnPUkZC1ex+9hOQLoRCoTG41
4EUAqpoOtA+cF8H5RZKnUewkxRaRZMSIHErdJJDocTJb9wBhcJsvVOPZRlvFK4g62thFNZVnDevV
W9RHBVerHmRx5ASSMT+MrMjlearEqqQZavwFSjQcRjwhdQT2tdA8Wr6JtOFFk4nd6NvvGkm4Ewme
tXG4jAiBE5CBzU1g1S0JfcxW2Zq1OGpGhfhOnIGZYXAchxcSADSv0pa8HK3mmTgDItp3I+Ovo8W/
9SyWANFSRSw8lqk8yijiTMpi0ZLDrdxA0kbBZi2JTbyZTl0MWRgH8tiHZU3eUeJy3EFYq8vEYd/T
4e9r0g8dfk0xFEWC1aMYliE+7BBlI/aLptXUTWFks+6WztVCduq4mMhnui/stu8XdXQLyFdWkuEt
ykc6ltffr+EHWCACOI0SgKWr1LX0h8qRKqVNHiS6T2kaAaQ/U4S17q9isrZuA+0+rLMnoTcZZ7hQ
1Vdf3grlZ5kpJwuBfncdyQgvhGuDpaizO18l6RGQF9FNLdxUjIMhU01bQFWEx9X5i6IgaBT5ktwP
tAricObI+uTqA91YV9E2i7VNrg9IfEwbL42P4fUpSl50dJgxERXVi1+e7qQmwx51COvRLUcQPE0+
VKCn9Jl+/uss9MMOWNNE3TJUVUd+YSoPxzT9IrexKXTmJh9extk42aiuZSduspY/4ZwxcwNwGsZs
xNfXG6YiklpGHONa1elG1jAm/gk19hEjm0uJsH6TiEfAgWpzQmHXZkfY/NxmlLn+i+4EY+TuhxgO
w1x3zHF6QAi2YgvnZNs8cyCz1PPYIuXAFp+0+yAfG6N0lTrhMDxQBBsLJ3VmTMKptdcPHBGpLkQL
dGB0c3UCK9CvzmgFPnFYKFUn2Bo9oZo0zR55g3C1oBXBhlgckSwASsIld2DORnUDVLmeYqbq804Q
isNlYvpGhWrBQQ5HV2tYaV7vwf6j3P6DvoNymqRosoX8mmLrw5iIjSDQsryQNqkwNEVPMb3UX0I9
s84bhUnbGoGyOE/ZvJrwpE03IVAcDrTqGcXnGYJAccdInRK1Oiy6QySPYxnu2DBNN6r4pMpLQfhj
/Pw7lVAOljkMaKoB6019GD4ZG37pjFdw04pjXVnXAo1Ca3DrkNi7wu2pM/e/j9cfP48ZQ2HAqhQg
H+oUl6g4+6ZmiptrFuHnH1+Ds1303PGNEI5bIBnC+PcPlPq3/H/Pgdzht098GAVn6dw0YccdasZY
KNNpJnN2YUz7tUFaI4Ytz2fXBetI2ND1iayaolfFwfS2UKM/uiA/3bzB0xZFpm5J+eoHfNss++E5
zwEDixv5fNDUDz0YtyLOLn8sWj2aLcCz+8fN91/f480bpmxIuqzyDL7O+N8+8aJkcipfzmC/74eM
qq5CMy6R2pGw9PfglIIRXzY8Exl4XZl9NCJdMnrt9XPtv/xxJf8WqOjW0YJindBFvviHQq2VmLkS
1ybFDtHLtY/mfFSo7/uRVzZHow9XgjFUtkTDbn//YPXfOoAhce+mJtN6Uv6hdoTnayMJSn7fSMxg
gWuhPkFoJQwp7N6H+K3egalRrAKqaEuiffu8egK7pTst+8WVQp08OkvDK9obOniqQ9fXKIDMkyF5
o8PaoUHyHUnGVAOISvCyyM2J0yKzYX65j5PMTdJRms5S+RCWfwzcH5pHRt8j1kB5qpA8vyrj375a
WcjS6na1qk3iQ70SOZsCfTmv9BAlvCkMfQEVxKAOd78/zh8/FlRpLzuQOPGJDxOGJMZaqAd3QKmc
6EMAPOnZk2QE9KuwfY0RaPBFGvc/BvEPmjDmUsuiWQa3VFKsh9NvHgqapqPa3bHPGFtTnYjI9rVY
X4F6s7cmJml8cziMHQlGHVmLkDUkHXSbPo2pnREwEyGWtPok8HItH9kDEx8A2j99VQhuQ2YUDfhZ
T//6hv4dfIZuSjIiYxhnhvbV5v/2DalWiTfkbBU75dnYFoQcFfNgor/gfA9m8ks9xNIwNzcWwJbf
v6MvZeX/jvr//eC+0vPtg02hEoIw94vd1cVR4cQThThwOn0jiqIjf5S7kX0hcg9fmBM5iXvzBCQ6
cIWd2wxD2rj1ZI+YuFUzSYjoU6cwr7b+vF2Li3akTv3B71f7A9KGqwU0amkiC5H+qBOVQ0Mw+X+L
XUicJdsuWrN9Jkm7JrPjkgzCD0wx/hxVXjYkcNhCIVmNhBedVAeB/BQ4UrTO39q39AWb3e3NfKLG
LI3BfB3uB3XcrvrNSPGu7vRZPBO36i75JOZpkIzRtGSuOeolQjsKOGQNE/G5I1SQiN6MHODcITyY
eiya/Bui5OufLc9+J/DPt6T0OQaQzQ3DfBhJWZVb4Vlrip24Lp9b77zIZsI2HdP/pE/mD1ihvHrS
2gATkHMQTDSoJubrbd/Xz8SJMkw8ZeEPY3ZIoLBIgoyQDEJeGGAHB8NIjy54xR6/VJflNJ5Cln2u
93Q/qM92a2ndLdKDT7gwjD3nsmnH5fw69hEIzds385S+1HNmQ7paKgFpfYtTO3Rj5YgBn2bozlgq
vBTx9nZA/MkJVd6ks2LR7czrwFhId0feyVtlXcyKWbxLN+YIpNb0sjan/iF9Sp8g8KmHZp7N86fQ
jbfhRFtpq2CZfvrLZgJLdXMhO8wc9Blg5MjMZA9/LkXjozyUXHUmj+pj+VQ+5fPbVnawjpRPwbYY
SX+csBAk/PDlUKa1ZBlSggbh43+HEBWR+qIL92KnziNa4ZdBuMJES19pT9q7/QTOZ0DDkGRBxUaC
4yAjIcQnR+RlOLep7l7ddm0Qmeej5Vfn0pJuO9UUGgI5ceD+UzhTvXAwl707LfirWw8QXjiA1m1c
qUPVvU1K9sGkHMD8ZTYnCQcWjy5PcQRzxocL7Giibb6wfsaEPVI/ANp/apCt3p3u4lwpAnT2pqUK
yF9MFQma5ZdA8pKNwAa2VL04FZc9H4pfWtYwWSvUMTLouK6ljHLRrmpeHmYG1EfHjji/KSejGwcj
2sMIjnUCG+Cy990LwKvVQHu+kn1EQiI5rDyPbIAo857YV+JAnXqVXRygaxgpoUAzuO4oOEnoRXn0
Zr77Uk+9QP6BQDO6TG7ACmD1r6t3870PjUThhGTXHLRk9PTJYzBan2SJirKL2Kw3h91dEGTgYalZ
BDDtBZsVrz1m6GnpKRy/Ul44H6Dk7sk7BKF83kn5FYH52nS2AV6wIcQARbAYf+LQHs/Hkj3pgV8l
dGnBVeMaj3C0wY4a8DfokBc+81eVggerXo/FtwUaqhthlz7J08tnsCwOxaEBp3+48ceiP+ZJyfzh
neQsxyad3bql6crD3rnJ1bru5Hu1i+3n59eb/bqUqGOiTHYl+0gYtn2zl9cB2baAg2KPTpzgUpt3
mEJxPn1+rlar99XhYh+owLglko7KWd1tXigPujrQDWFA9cX2+OGNDwTR8ov+X2wi9uZ9dXP403fb
wz+7oPY1+ly9vLyF9skf7E334+N0HkJaWn98KPYH3vnRB1FS3vrU57qSvOjx2tkf6w/f/Thlg8Vi
cVqv98+JvZ9uT+S02dPnK7d06n9XaH9o9nr9sQY5ZpPJax8F+3i193siL/fPr8/Pz3vSHO2aFQxw
+f/3jz848amV/fHH0vR1/HmYow0VpxAHaBkZ4Jdu5ftKehEk9axF1Y4jMAQG1F0b9ToVnJYrJT2s
j8/kEgLn44MP7+OsNLCcLXCT5j2dXWYadwBpgYHd34tB+pTGv7ABHcJU3bvDhDJQJyIRpQmph306
VX/Hvtf/bpCVw/6/ueN2wI+70/+6/0cjEVF6r1zdM73+754TFjfwPd4Iqoj26xzf70ywl8Q32Mvd
8sjPy13q7JbhYMnD1IbLV4EQ9TF3U4CZHugemgAbDZ3D2ueqg/krf9Px6Axfnfl8uFsO+3dtOJ/P
5f3rkuTs/0PamTanzURt+hepSvvyVSu7ARuM+UJ5wQiBhJDQ+uvfq3lmahKSimtmyrHj2AFtfbpP
n3Mv7lPKgHuBtjh9+uBYfk8P+CP2YH661/sYYuCMSaMD+oPT1t3HYevSbXPjEM/dcHnh/7wgyeUe
3Rf+MEH5UJA+ju6T6fEVZaxQfM3DD4WDsfY+Z88of3m4N3jVlK4C1/XBVf2vIe+4nNQHxWowKLh7
9nzFEYYwYHcxhwI7EMOYyi3D+Bjhhu3Ol8ul6X/uo9fMnR+j+XyWuZMJU1hkuq33imHWKaC2jnCD
AD++NwtUWLrg3Ayx6oZanLt98MYrXuefk8mk97CPfJ2/fn6eiDtxIKo9yJkduHjoBZyEOBXxvRQU
r8UrYsHRMdpzLt7Rm78Si5RASD4nSO0vxdlR0hiiIcKHiMja3aP4sOTNmWE5O5Q8Jk0IRsxTvFWO
u2IcyBjMqS7O8y66LAM9fEen1BWfvYcK/f2jDG+8sxWAz+BYfcQ03S/+e0MAo+5r8Q2ghVdg//lW
TtoAC3iFTvmb8LDjy6jOgTB45TUCpO+OoDt4N28FPzgUxxXHxznEO/lk3XyP5xU2oDGBnLjvq7uJ
gfv+xj1+m8140UgJZrM3bTR7e9e82TsH64Od+85UIqIfnSoXdz//+/s5dsUfEeHN+IAXXDeWEOOh
y6B5ki9++H1G9wynMlx0vxff1QA4gfh0v8zZ1/dXQ5RSacEp8BA2g69qrFPDJlIPePoRqeP1OhWh
hWwAH3dfOPRbUXDO3M0lEH3p1P0al2NnaAfnaMcnsxNlZPfof8s4Y3bus+SLeeD7GadSZr5qsFh8
P3837uJLXAb1z/scRQrLvCSSBWxKyOVE4pB4tkfJIzQDprKvLyw2gWlfMG10dUCpPJef4NP/IWIf
5zETewt6h7pp6c5DOqNneWYlqXZ7mYrphytM3fF2/N+EsxmvNXczZjbmh9yXr4Z5me9Td1oFTNKb
9UbcL/4D84M3FTOSX/gbfyMm7elmehXrzlbMIdzHDb+/uNuNmNGRNvWZfIjTj4/M3275P2B0g+0H
88nTdrsBSesOn5gKXvBt8ZgIWM+ennp3uBwOU+9lv1y+LIcXj7Bd3kMjGs7dyPI+idn9fh8NmVqG
EUM6iqLWXS73EtVJavfuMooIr4jXDPfufg+1w9vPzeFynnp7Xo8aRPDpeKY/34t4HTrech7t58uT
94ni9FK8S+vOxSIqXNdfhgdOiG2Tv9+zDJ685ZIDR9GcD/7wlnuOvhdLJ9PahbmHv5b/LZ0Xj58v
7797OQTsNfld6nG6kyiYzCZvIjojJpHZxJ24tTd7nYgIfHu7hyKgQMI48MRyOSNCZqPAG61Wq+dn
MY6+v1lCqYWy/A6+DL9y6bN87RiGrjW/jzxsLoGtER3PYuCtML9xVzNCbzVaxe5gdP8rdkejWUEM
r0bBiKgMViPx7ln0ffJHRN9CjOcvgotXMNW434ud97VYx9Fi4T1/Py++Fyx7lv/NURv3/l/B9qBL
GgCwdgeLrzO2los1ZzYWP1ivCQ6+Z21fsLqvN4iQe7hrioUdiVC8TsQqKv7hLRJvsf73Wk47+s+U
3rJUoJ4mCFOaJg/pU9NVcRxfjreXItwghTqECBSdh2ZEv21YT9qJMjmMlQmqskH/YoWKjwP4TA1I
5wa6R92Y4Sw+t47LOBZLeRmISHILLEHph/GD+8i//3ojFmnxP+Toeg8hEU1i8V8jcg9sQmQKeoTS
I99JA3W65jfX4BqMb6E0Xt9CxEUDIrAStwcconelIjXbva/bJ5S9mZfAcJMD2dxrMYtNN1uRSuBW
zf5E8anjDdGi4oPM+P5VXAFr5McHOQFIvWDb+vhehyJ3oLbFeSPr6nMp4gfY5gXlWva2YtVXPbJM
LaSzEogoPw5ElsC/eLerJ1JPaXkb38bFOMdfCmOMwzQf5wP4WixuV99iuQJN/az7tUfy+LnfIyvC
Wrh8UQiF+fkeGiIERbREk9abQOER6+Hn6+TNdgM5nE0mImFFsknIjrFGseUYHkEYFUHpo6zs8q6f
nyyRkJcHIGe8venv7RcxDSDJ5+H1xFfckfZpRKzv507A5p84p9btzx1vD5OOdZ+uhoc+hqc/XX2Z
zwJmkDgEPiShFcnhZYjYIJhRX9hT5iyB+X0FRJMt0FaQmMxxG91YEhHV8Aw+ZVDjbHWkSMJhTIr6
IMUsuPN7llQgXCNARrjQQ5lnLQf4RUrBroWXQPOfi/cWS+Z/Cyu+AGGyPWGaM8B94znHpJlFjdUG
7t4Oi+wEO1jxobyV2DZaX+UOwQbXnNG9xMw1xvhYCv8dRcqdHf+4klhQYnTNoYCt2Q8rSSNbVdxX
ZvlyBcqGZnw2KykhnD21m1ajclSyRk+UZ/041BdQDU60jxbmabTRYF+gjLPhy20YN+R4xZv6fjyE
JsRF6jZuN5M9hwFHakomJzLI+Hk37IXb+1M/BgUw7glV1P2JjUiaXW9+DKalmNj0sT6p5VS6b74h
gCQzq3wgUx4CvyZhyCVAEpCTlqyuFdXb3dm7DoEGIfWyGxiGK2veea06bqf4ErbDOMyLf+lP1kJ/
6jZVMy7PMKo99UmQwYwQORKSHnaHgLKPrP/icVhDY6jxcRmIfT/qYU/Kc84SKw3kLf6zG+15t9Lm
uZ/Xgbns1Kcrim3oY85j3Uem7Ud2jGKJR/D7I2KPiLYMfSgFGKIpSvGfv1hkmqeiL2oKS8CfW0gO
9ghu3XWmYV+mjYHRVBSPRjHw4xQbAN+5uSkhb8x06kxFVNzRHpfzPF1pr3Tszs+x9KKvst0CteT3
K1PMHrV0XiGEY1AUuwYlzNiqGRwQXW9wkPOYB7JB9xaTVtYjICVoTyOf5ZeTHX3V2lUQZR4cP69h
N2km1y/s6Z/O22uQ+2sT7LDzgnA7ZRWxEJw9UpHvr2/0c4dADCmtgP8JRM5HfkWJiyoM6EexWBUe
Pe5Byt8orJENY0rv34hFOokjc6C+4k71iizuSAW9/8QGPn3CZ/m2LbqpGTasj8/JgI71nYh5//uc
jpN+0V9p5LqnG0lgg3et+My8eCRSO3Z8wsibTC4wAym8hTxu2GEDiRncXB1Kz6ajd9hLiFT+qB8k
/1kH4Pma4K50XMuojOq/P9/y1BexvStLFjJpgPsV7K1J4Vejxrv52bAYHge34W14nl9nV+pxLnD3
23A3wvYjhOEcNVEVKQMYDQEjOlRcsa1C6CKsVteo2WfkX1kotlAAJslk9iQ4bJk+cY9zz+9iNnTg
Qw7V0GFe6wMZqi1jmA8x/dHsDpOBts6X1UsflHyqPjRnkKxojbtmSAoing7Tms+zilQseuNRMyj5
uAx+nKr+6LYx9gXXSNAFDcuSH3oGWdfkel6rPapAXl1qoxL+npzPjjJ7FWmZdiPT0qL6QAe6Xac0
+JVsIdWflokCLprujTXQ+3aPYt6/Z9A/shDOCtS6iTaXShJiPzw82yiyPmmSbqlXy5tJ/6n5tIEN
HFGa/PixW/O3WwCthcnadizmhIfJuuxlp+0lqV0WO4wAENipLnaoazNZb7wqV6aaOrXlj39f4B9d
D3GB8MxwslNsIdf4++iUqsS2ypvVLg/VckcmEX/GWaCUq12//P870MPFFVXcNtmFi9s1TwU+9+d1
cQPao3n17ofcUf2jeck1WaIKTAdV6MY8NC/P12vVWGrfLksq1vjxZFU3MfuVne32bTE+7bBka690
cWMMePAD7ija0ti3MEbNTWQ4tYghFkun8bUvn42jFF2PP90M5adTFEPhl0lfMdu4Lc/yf3ejTWik
Q3He0hX2DjIIP2XaWHsKrBhX/vsp/G08/3Jr/nAxrdTG1BO1XXJAsB04N7hduyml6Ul/35EF/fto
qgiP39a235+E/TC6CqvWu7PZYHty++gQOtXa7y5TMblwHTodzT45w0Slp3+EVHXOSNr63peQHOrs
rdW82NX8zINJ2uMwUQ5R0thug7bABXHrovl/CPRfb8zD8MyLyro20MuWKnKWULlkKTBsyb2imU7h
JpV/Uj8R7/fHnaGRJhuiGWw/TiyJcjRvqnJpl9ru3UDiVxL9zzxD0qnI9vUZ5I/yjAyj2u8ZjFI/
VlEIONkxIuqjxY5Ww0y+DHOUJT7//cT+NgXZImqYTRXdeRwfWZ40Vys9t8tamhbSe2usMnN00tYm
p4ggmeH8FKt/rI6ayZqIryWTD7mR+jDtn04AxWIn5j6UybQ+Zm6to6BBc6sp0L1Eaa87Y/LOegZ+
KMcAXQdXdEAEIdlcAAuJ3EZaJZaNI+YV8UEkDCwJOf6bq6yO1xPgMGt4tKwfavt/wqiFGSf8XMvQ
cCqzHvVT4y6ty1NcN8u1PbXYZzldiMGaeZnh3oK3+QWSzSuWpEY+qEBBLmKsjuhcUtZLo/PHBbH7
5xoEzUKdHOY9RYGBukkG30DaB6ewos9Jvaxe2BuWXtWLFz0QKFrA9iea0aQ41CyAPiCyQgqBqC60
L3omP3Q7/xa3v13gw/R0sNKLHZtls9xVE5wNDDM6ja4XFiG3l90oe9WmJ6prmwkAbt/c+dgPSxdc
yerpMbwCcr6+/ntU/klh+v2GPwIKGkc/2fWNG65sNFphldcjsAE43YWQ0LPR7wdFM2e7gcohpbkj
wLOXfPZKJ+2D3WxQI6tbRAkbH0rc+dBe/nB2fyrJ3U+PiFE0lm7lrrf7y2ze2o2TCq+ZpfKUg7WD
jgktenoxMbJoVg7yQDNadrp3fLej/OViIRCoB9Xa3nbvxdN1RbsuHVi6J69gd342eYgYTnNZJjog
3HFDqo553PgQkLTL5O4XfD2gsQNgJek+YXk6vH0cDl6Gj8LBbfbaEXN1/7TAV+FoB7B8xlTFn1u/
Wpy2N+Mp7VAhceMnEv90ghuNj5NZI0Tb2YuhWgknBB7eR1xDM9Wgup4Xahvh1uRQIQl2CR1nWffl
tyR0QiDs4l0gRFqXUf2hz7WP/ONGCZEW0iaN5jUWsJ4+wR0m9en+wuXGTTUCqN2CAkmnq3QIteAa
ZMzvLom+ho+J7Wp1kKthFnTotzXPiIsKdDQi4q70dHgukH9RIEZ44N8rgJ5ePZP89kkaYknifylM
GRTOlghoQOSPpPkRoXWIY3tpqC6dt2p0zP2S4FqAB1pI48Mze/+h4oEFRjeU3bjkAw8/45fg2+Nv
CbmRAS9IzuMjWppdEbXNQKcfQvG7IRs+hBZlunpLeuZib+Tn3sUmb547EQ69I4DkMSwm48noohxb
yznmuaZ3Bp2PR5XHt2DFMf+Sfuh/GX+ZS4na/zMMH6K2kLX8nB6J2msnep1t5hUANM7BdV2BO0ZO
kW6HHNBLzp6VD9O7Hrzi7QJYe7R72SFKNb4M5ziB2bRI5ru3Wza4WaGKdBnVmRdYMrRkD08WcxMX
O9TdfTa4gsbFnqt2m+dkxNTNXevhbTXrA+aAHz8FmVgJHlbMX6/uEUFlSBle213RLNFERfN0VuJf
LdwsiI6jf4WfBeX5SN5cudctVIqqj+TeZTbucWqc4VfT0s257kEQ59RBrhhB+MfRbnCZUjR8qsPk
BS3kD+dVX6fEJ6KaETFMw3xCA/6ClI/zKq8PMztKNi0zCOzkg5tRQVrWmz6sX2I6FQREKLeM1Rgg
T7KqPBVLiQoFJIAY10VNz6736tOy2u6O3iVLA9TAazNK9w1CXV1UTVVeuwK90aeCRdKPiwG1rNyV
zgNIvwZocTR0DL/5sNaE0R6NIfxlqNkFeWa69RrYlDEyU+gyg9ty94pJDpndxwxaOIh5j1WmmF3f
2kCbgh0QNiAuHqhjwPJIm4e3CN5EGzlR/fr6mswwCXw6PuEi4uboxM5vbjJr3+tlRXgAiaDgtl9h
UMAPqKVR6fu6LS5P2cpebKgYC6QAw8IOLQprk5SOzsIMkNAohdttsiSe20CawwJDwzkgFmiSXR1C
CoohDVDczXCBKyMMy7KZSfUoLCkcHLyDCK4Y4Eu+h9KG3nrYgGgOMVJksqX5A0d/XMs/LILKn2x1
pnXA6si6oDsJJvFhH6FdT7pin9NmKXvnOS1cgRPEPdmv44BdfEF6vjhklFrpDU/aAkRI/AzfYImU
CFHj9WFLzVbzsXbwZeBkZ4QB0OkOM823KcAGsu0rR5jQ0CuccQ6nsbNe0WUCzqjdgAKu2ucr3Ujj
MKmvQf2cm5FZrKrzWs4xewGDfPKK52uxqvO7Qdc1GR9HCWryQYdK76w8BHE2rgfncV1O7CfZmTr2
DJXlI1PZ4PBy+kJfSd50VfQWEzFG5ivvQDgycryUb/O1tk5D2ok8tuML1jPvAvOtyj4YSxIcNDns
cSWHCEHZEDSFFd3JRStY/rhtmd/Fw1upAI3CFSMMOs9H9cHZCahN6R3MKSi+epWdohLPseO4zEeX
pEG2CbmcJ8g6madAkjmg0zY01VVOk3wCYaUBeYSenJus7Pq7TSLagqxajVe+Ukbt/d0mpdSquf+e
crS/zTiK4VhgChQwgfcs6ZdlPdOTHDAyJuIxGA4HsI53XIJb26tMOdYWctk5nRbUEUlHO5wLXIGQ
dTtS2J5IXBS4ZBm+3H515sia0HMIHLxB/n2Kyp+naMHlgzkNMk1YLTx0SVqzgHV2NqvlQR6yjzKq
Wak+J4B5EjM8n9Y0gdNk88Mx/9xDckxc9US6jh7FHYXxy21xzla3awwNKOvx+nTWy6hygPXDm2++
TjhGHuOCLBacZ7OudhUe9PChKGvlHSDtcW070IeGZaP/kJMrfy5+Ft7nVGiIVJ06xsNWswGqiONt
dkMQ0ldbZyizYapM7MOlkNKGdMV0M9uo7DNvuPdqGTVlByXV5hx0cfQjdPxPgxJ8FVQH4I+m4HUq
P6IFlXN/vTpKclseCo2Voj189hoLsVVPepzYCrUaOr0913L4f07Nz/PgWly9S70bKFr10yD5c69J
I03X4LkbMpybe3b96wMr7N2hPIkHRgNJf8+HoKFgHRHm3g127g9h8/AgbEovqm0A/YVohOvS4xay
OuTHLJO6dHLKgqSMzGOQ4nf5k7/2Q93qj6M8PO7imspK0XKUMsWsFjNcwNteCb7i/MPde9gR/3Eg
cXN/uXnmzrFr2+BANpko0zuTTzbRvvNtAwtSDv8dWw+h9cfBtN8PtjPVyjIvHOxGtqEuUMw8MPEB
MlBa3Kl/KHn8dAsfaptnqwB5Lg4mVVGbjwrA4PawZ/t0+eFAj9Hw32VBIDEUlU0zUgu/X5Zsmwer
2qXpxLEi3DCcz7J0L9vswz5O4vfuiaIQBnXczpd/303jYXb847hiqP7y7A7QqeLe5LgFzoNr+Rtq
mfXJtgwHTsrs/Eneyu0ODtieTRGpV/Omvzhb8xCUm12ofoql9CxgkMVafsqE7PFX89Tvb3tl5SC8
VT6bH85b+nrbyN/smEBcpy6JmdDM+OlK/hZTQOmpFMEi+LMs0yayLh2VnAtxRuQdffaSnPB9OAf/
vmF/G+u/HuYhqBIjLS+dzGHONjYEPRrLaIyCI2Lok3oDTW3xU/qhIqn9/dqooyB15bCMPYx53ZHz
vKt4SCiAfD8Zk1sSoll+3V62+rP50rwnX7fny7b/UJY8nFXzWX/n70LwmtKH/Zpv+av8iFvvgEjr
PlkBGkIW8oed1WMmKAYSNx/uBh1UQ/Bifh9I9fEgnU8KoSJ/q2eMhNzqXRWjCbw53c/39hMdP+dT
+oy/4l3UPudv8Rf8+mLTLY236ltmn9C913Prg+1V8aG+mS8q6s/XjbTtF92GvqayC7J36/v4hrPT
8Q1thd1n93JbHN+yPcYuyvr4ZW9Qbm/fb4tiaYPYzt+tl2ZBlgUkFmT327/HwSPI/7/rhSJqaSZw
ak1+GAhFkZt9W5fpZGeM83J4rREGRUTKlO1xLS3qIy1Ci+Z+gS/HyYTcb+CdtQv0dppcwaiLyi3p
wEUPjWNwSRA+wIXL6CEIgh82G+f+4qP9YtGZ11fHsnVv8bqhwpQAa7ud3Po2lTCMMlOyrmx7s/QQ
Z9wjzT2NfFCci7MDPWHNU+SEbskFf9ZlX87tPqHf1wJmkLOxVvC/mDdTvC0Pq0wdNfpXZX8ZOgRi
TQ/la+Ubx/Ngl7GjKjBJvuE9CFF+Ry8euYrb0flhFVFkMZv+sn2931I68I5uIINko+L1+xDSzd0x
bo+3dKKBP5G93VQdAU8ZF75/Ce5oVJO/Fra3HgtYqoY4FR17oB40KLyG76ZPTx8vLwKgeAW7KT7T
oAQzkvmh6AGCKUbQgYJONb2MMh8Yt58A0FJcwBZs1oBigOkzIpg0XrvUfTQmfHUjh+AcAs3L2Tvm
rrdzk4E6kX0KM349o9rixqIfKNCzmSewQz8R3u6SbX/eFCqptL1N9OQeJujqdtT6W3dNJ5dmZa57
6YPJrW3YOt624uH2B8CzyrMazyzcNXCo7M23ot9KxWpX4pJz5j6JfJLIN/zUeGIHoZ+nSjvKlTBT
sPj9YarSHxKp/56hbqObgQ0MxfuHsNgdu0thZCemYek0vDVRj9fCJY9UxMXiWhvsujo4J4i/xJA3
kj5Q6qiMOwy8tmVjDvUDjU2/Tw5RpdAjx4WqtRC3XonrraW3HchVfdrQ6kNFqC+8Cqkb4wQFxkDU
z8y9syGY66hZdHq4wxRZvlFKy4FWFBWVK/vFzM0fEjnlsaD03/UizgQZijwOlaTfx2zXnHrj2jBm
65M9qC7fbU2DXcFGuph1Sit0HZJBl+5Q70ImQypDvd7uatRealC1yiFsdVhAljyQDtpQUewn7YTD
1/WwjOVvrXR8g81m0cmrGLsjcCq+2eMN3cxlxKAq+zjcqeXEMo/TTMfq1FE/bw4Wxjd7XWgrFYFi
NR5p6tEzpX1KAfXQDuQ8LPStBa3YpGazK7cIhlbE+rFXI7WOYiSEzzwCxyoHsgKga0indX5t6vAI
Mely/GxMG0+81nMkACdlj61jse+d5kvfHYYapsrZKN2tL2qYqlvjMqoq+NDYGakqCiesAdbgjKDG
/WvWTLSbOdV3eGin5YCqpvSqxAwHqBTFZS+fV9px7+RalKb1Mo0hm8D2l8tBWqmBtXuuYPLsSmPQ
HRr/hlnSpasXToLGDqTo6mwH8N9oP1CO0+A+xb4DB7jPz2NDOwYiKo5UUHbDTJnuPk+s2zQqXM3p
IqvP2cBG5JGWdRjGzlxpEVLdVrfvBsuYTDPcU7o4WzU2PY5vU9oxUgJeqheZnvpMz1nT+DHQkAuH
6GzgdpPuVgcDlDoKdGR7e9qcF5e2H1Q3EELFj0NR/0sqpymOxszpsI1BOuD3oSi1dn/dIUg+qQ6I
3R2UufV505JpquwmeWJ90o6hFtn4BcJ3egtY4LCpqw3a8jsrHV3YHTglGvLttNMpCffA/q8FYCIC
D2n5BpfbwoFArGohBsU7+KWmUs46lSZ/5vf4SgAMcdRZ/RZTuFdGrEmdhkBI5Wz6GMMTHSOl2jiE
DLmuKoMXk6nggFFFIWoD5+3xvG1M5tC4C/L0O7PAMwBV0yYacSSWPgpfNs6yigTs2Nie20Vhz0u4
8uX5HCjp6KjvdYrspM9TGevvi0YJM2qSQEMCXk5HdhulDui006iZd+WboQJnGTToqLfaVGpWjIau
QAHgNNuZ+TChRBqrp7kNIk1P5AHFQlPl4W0OtejsJGhMo3dyPY9Ke3WWhXOm83RT1ZXGPThpfRBz
pfbuQm1Jhb+zT/pV25ezY75Q8gOsW1hDejI9Ma1JiMXvSm1wj9CbQSNvezldAvaCWbOySBWalBmb
zlZtLLPDUkGWMmmLQZ5lOFZ1CHrFx4HUnAbq9YhO2dX7d3rz2H2/z2sqBYw77Z/p7aGwdzsxccWJ
c56QSFs3OMJ9eGgXyWVkSfMkGZ3q1O/oHXTJT3bECDn8JQ2gy3nvd0Jvvgtk/LIliRPZaM6GcaYg
hCGkfxirXhdgiBXite6l6OAEmBMA2DSAhyKLDoCzDpmfboCW5G3+aXtxhKHmFfxNHKlLARvEjvdZ
YLEugRr1m37ThpQKI+3zMANmCv4UFaFQ8Fda6pHiawUO/wieRx4U+0PIjfcM0oyOo1lhHpaLPLTf
M7/0KGdySrqnehifAq/VA3ONxcNYJh1hHYNed5tsS17YQG05vpuQvz67UR2qC/ioaHXiPEaZfGwD
D47W18Gi0oaViycZrRNnsvN2ngZhi9bljjNA5MZPwO0LgN6O8zsDkwQ/tnR8Z05pPQQ++QriKyLB
C+gICWhlBulUeovBWx75QB5o4LyB+eINJF5O1+yJtwrA+wkgGkezA/wQA3XZz+kUUXum+AhxABKp
QC9CeEETHa6UDZTdmuFX/EaX69Xmp2SrAZBEPtJIWsYQOXfzdA8+POTjCZJMcACalQDJouYKuesQ
XKYJ9WqgrIi3A7uFVTKiAOLfPtLpzkcu9A20vDIm4u8cGBI3wWeXQN+nM4HBV3wBB76i/4nYHKWq
yX8PQVB5Emg5e/UFkNeBrYc26BEyLXlEW8DZ0JJ4hNclYN2xgOqjqsmjoxnt7YbQWTzaP1SHIboM
bgNzSL4wzD/qgRSYsM347Qq7uCDj0HLQvYvjFnPx0GGKckKaLzLKJIy5Tu7ASgr+Y7zAaAQynA2A
DZNX9rP9/vNttQI/Njr5mAaAuwVa62p3vJnhlS//4WrF12SJ7DeNJlSsPYj4wNUmSMvRDRAoegEd
rkc4KwAUwXBszVbJj6rwBtozWVdh9ak+VWG7IIcN4ZFHgEefDGw8SGr7KA+UqAiasPRvgRFZ0WnY
bbrwPwCv+XwL8NELBTGnBi0MXniBZUDvsSng4zQpfQEwxtfIe3tfwXFZ0QJ1sUCDwiPerebVdF85
fQGj0yfFKPVX9fYc3LzuWZm2pMyQTz1jLY3o+U4o4t9RxArsn95zFoLEJ4cCPywQxNYIfbsFCtoc
rfdMFwjunTEkvr9ze3Z3CJ6Ar4qP3BOUG06Jdev+T0IFaUzCGyLa9Y4Fr9kxXBnlAtXKiA+MN2uY
RedFLMIqRJPsHgkIvASwX6dloC7wsWLyQC0MNL+IECKT6GH9B8SOE5xovZ6JTPvH+Vckjo95v4BC
2jDJqRQ+oj7sODYK84T9sKL46fdtc3gv+Xp5vX6I7+mVtZvqu94c1vXnYS0vkY+Kt5ePfLPbauyy
M/hS3/FGelVX9ZO+rxb1HA27+BPNlTU+2dV79lXPHWC/nD57A1yQKRCSPb9ZUDpQ8TqgPOdmr+pb
9kEN6kux3ETx1NxVlufX7BXpWeeVVrYLLHnDWHtBeJIqFaH5Xbzbm9NXTzskfWuemmdsLj/uDNbm
SVtTEroGzbOy3m36d/ll93qNXfUD+CrSNxQpmLbkj5aewD7eZvtiz2+75b/XtUfNyv/WNQo4JrV5
FBju+fwvi0tZALaScv08uXwf36XP6j1+w7f4m3KXum6fuxWXBvdcXHP83n7bG1JEyaXud35P36rn
fi+uxqam8NUtlZ8ENe9IwsdnjhgEYHQEX2E2PWRw5iW55s6NZy7L00O5ao/l67F6by3obvH6DG87
8a+pHR5wAi717Ymb2Spd0OGMc8xQu8tbNKlAhOdRvuu8lDJB3O8pMYOqDs4kuiZVk0LUmdGegFkc
6bebX7QtNhfzGMi6ivuryOxqHRSa/J04q9uNtBqDn2vqV0Y3a2UMafFqtHe0l9WoPHdQuVv/mL6z
RZ3pJsEg7XekWsaNd6luk1pDTTf5NDlta6iaOAGf5rtsa59Dsx07ydezm8stbOjWRQ6Dnt5t4vTT
zijcMrWnJrun8hYpcgQ8CplWOOLstU/pZXStubozVuK4JB97ZBG6LpAMNWguVaShPleSK/572Dx6
DohhYxi2TWWRPgFGtA+78LNUXEsrbrJJ18u+zKYqPyC8t7jgXHph6oI53quyd0PSENHmE2JZ5xH7
JFTxFEsa2Murufj3Cf1tn/3bCYnK9S/jWLUP5eFaaNlEjII4fj+3edQ3LR7K1eBQSO5LppDyMjIc
24yQzmADjINhgwtjIgVZfgx0lvgKl+kCru3Ret1dAYpcTXrGGj7P0/4cXG4U7OZ6p3sOOafDyyVM
qyhwpLSOqssxKLo6PFDru2EC3Zi3waXvxye5/W7k41QjRv59xX9/BHRMHEq8WKY8AiVN6da1h7JG
fOZ0jDIEWPUL1iEmnFQGe6asFBX7esUOLx0sWUUaJ5rhVacc3569cUa8/TO5HKNSPf1wXveJ+CFo
DWHjglYoxXsaWb8/iVsqSxBIymwiIZRvmIdBxRBh/56SvpyhieEt1qHkte2pWCTsgUSvQsr5aQVZ
w6ENGU/r61rOFj8WY/56y0zEdITQDI3PxzWkka6FcS1O2SRVEQuQqY4aK+UGHiVnw8GcfrNs31TO
T6IMyIg1+oXMb216fdal86sD0mOmZySX938/yr+Us2l+odXPPOwQVw81Il3tUinZSRB/lWh3CthU
UBHp6x/qiT8dRf39uTi5cVLKnqOkysgoI4kR0q5k44ej/KUfwHVYsgYJDwUw+aFmeTte5LY57tLJ
VVkYzorLEbMkLispu+kKOXH0pf+v7x6dZXrKCjo8qMw8RH5qmPYhU53/ffdsqmlsoQ3ppznvL/fv
t+M8jOvj2WgNTeI4rCBiENfTysFb/IeJ7C/3jxun64hI09ygf/P7UzKSsr6a1QXiWBFwC6koyN/5
2MqjDAGb/PRDefJv16ToHM806IDTgP79aHbSGFmii+okFRmjnNLTSw5VWOz2/35Gf2lSUhOUWSkQ
s6TJ/XCcq9aZfZczKmQbMY4yEg+pitc0D+NzpJ/yH5pSqnjmD3MQt05gHO7iTI8wjFY62ErfNGIU
Tg1Asa1D6+vUBIl8ebaclXotvKxLXrR+TzGwSY7RVWZjrSESrkhQk87YCZ4lrOBfW9jlSBQYUIwp
Zlya1sUfPmh6JXQuFLtMJ/z3jVL/kuaahq0zlBHBQtLx4U5pZnHRq9i4d1hlRC4vrb4gcu+zlZ1/
Zzt0BdVNlaCza9aLoiTz16DQl5lvUp2pz+NSP85v+ptZtW4lO9Q8MUYypCBJ7R/Gzr0F+3iTyQFk
9Q5ihevyMHgsJ9cPvZJOlOugdGZdYrkl28Pd6lbPNetFSdhbFlMspNvEQmSF21jPzj8xN+6Fl3+d
xUOOeLmd5M46ccNu0AV3PaUiNiY1Zb1qfnXY7chqqGnQNsrXDpbARWBKMO8A1nvZrY02uOZ0Mvrn
tFzlykipSbpz272a6CPjtWawSuzCqn25PTUmZu69C54EuPAkLpdH6yM/D8mpp1K3PR/fSqrHCp2W
20Cjv9UQT6fdySsPql86kD45NoJuQ6dGsgx/w0OyVIpllS6OGqL0PVl1IqAcYdWV/8PZmS23jWTr
+okQgXm45ShSpCxqssUbhFymMM8znn5/qT5ntwQjxHMqXN1dZVcrgUTmypVr/cPi+xU1F1A+fyUR
Aj4lRnEVarpTqGy9/FYytxWman75iH9X71N2h+RVnr8fcC6mfB5wEo/bJq3tQWNAv0Jkao31ligu
e9cAAnPDUNMV4lo0WOmSfX2vsFQLzwla0BzSfRb9BDkpv4/yIyp+Tn/wDW2hgHjzTkPzbrq7zKyX
b1fREMrc3JLlwBvCZkeG/PD1GZyRtCwJG3pRBSXBhRPjsEgV10vog9MT7IboqFMAjyLplp3QjM6t
ZYNBp0VeWhSUrWEJhQGj35/GNT29uYBrqkAnwNUALncmX93uZc20XLpkvnukozo4A7r+6IXEe11/
bpJr0Bqxyaab8PNwk2+uxVKo4otOKKhOKRDbNDgG2bUDeHa2ieegKlXh5jQ5gM0hSrBe550k7831
30XLptHQs+n2uvVnoABr4a76/VrmQ869GZQkFVENshpTxOtP28e2wyqLLE5IWufPzQXPDy7w5nlE
o+YSF+vkjD48/2ku2dl8ghoFcre6DBd4td3F+A2XuUalCWmAc/Mg4CTGU/az/KW+tI+gg1/d1ydw
CyCLDSDxSAUUtPrFz6CilYpShPWz5I8h0IvfdZIFP046tyfStqfuyXoRN/AKk2cKCONb8UrJ99n9
bf62f1I+sJ7KX93v4cH7aT1RSvBe+7fhsX2ghJBfEqplv/Wf7u/kEXfDLSJvw+/21DwOv6nls5Jt
JERe8ciQf181/52DCZgQhYTsGjK6XOy/zqeuD72c1mFyYAb7x+aEpd5LRwPmXLyBpOZJmINXeg7m
S/havoa/OowBqnNNANff4PQwV8GFUgxa3icLE2zpzK1Mfi1/m0/+C0H4T3+uHttzfi7ZZ5f4UkN/
ObcXgOhwfTvsoh+be/FH/AMqehf1p/6bXnAO9PASvben8ByuVcpG11bR3CICZc/BThuYftTXl1aH
IU4T1Y0PufMjwlYU1f2cphj9FhWDwfrRNY+ueuVSoYtbw1978r+DfuBAP61c2TISX4vt+BDQdfVX
FDKCh9JYB9lKNhYFItfgGdEMothELTPYoqfp0UHq1rq3x1lo23IjSta9+1g1S7m/a7QF+nA3OUJs
0cY/23fdqXfwM+t/JBW6hDdMIfQK9ZqwjSryne/eYnI3klO7y5yUt/CfrGhDg4JsAqIbTmy4MCww
1fOTk8zVHTOTchVlG/hG4Yuzrf6Y6EKvdWf1/afUZiMdgDRuuIbI0iaBVUsSJQhVKz6EaH+g9QdD
mmo9BBRo8fSU4YtTpda2BjLtgGuH54LmIS0azFP8N/p4Vrdy9r6F9Ph2NDeSB6x/YdQr3L31u8Fb
IFOPJp2aXcuHZ9fCp6eexOcgcKMm66jyhZCglC2fHstYMJAFTjQID74Y8irdgDTSHjzK+NoxHFY9
Ah/uYky37QkBve9ncQ7dxyUcpWB0MU1w0pOkTfVB0XQWqDE1e0nTs9TpuxhhScM4t8Vl9IH9VNuU
ohxVAJrEXvG7G4Yrz/ABwPprZX16hsmX7HKnqo2K9rAc4ChglovEqJa9+jIO1ooqY1keFXOdynDv
lXKhRVS0JAsYILtG7RZScDuG677aD+HNsUR1UPMpO0VnAWdAhdakkO48Z8LKyXoT/9+yoZeMWZRk
VxvP1helc46pJGYKva3uYo6nPiIhSI1Fb3kbIzo5yQiPCbNyVrtzZ+anYsDKpjMWjRVRmLzUw1GR
zZUAKzTdNsElIXyXREiRsnXq5fiD14cwBdiEe6rA4DXyRTNAJRa/02qD4qJc7nVV2eWAFa982tml
9mlaJ0tNj/0SGQ4usCU3WEAQYXPqsebrXDQFm5eB2m2BB3b1fPXmLH7w9HtaJGGQuHWqKeYkUhiN
XYXjwPdUhADG6eOK6ey0/ng175uLARZ6+4DoMUmzFBGzPkVWqzezMlbJCSgJc2OmPJgU/ya9FaY7
cOxRtybSTMag061UGkdGOECW6O9GIekWAJ0ojzgiZXuUzNkfcfW7it/cRF6HEG1a/3i1ajSlC4hK
L6kPagYWxRzEjicPImdu5kWqHB94iJ40Bn1PLzjx2nlND0+9dwzYTldff3aKdQEkxArJ1KcaA4lu
5lXRSby+vx62MNOG9/E2UbfAMgQiIN4P3KseH8uL9uf79WvMLiO6/EBmcfJC2fnrxJdB1qlxoXFW
/2o5LeHl/gDKcPTg/D0gIAWMKV5Tal8m/WM/cOlex78VDAyU5SsGmzgbIKfHX2/YTN7c4ey1eC3F
P3Q/Hh9FL+79/eXdX7/nRyLwCtMRmCjj6/dvoHxALf/aCciGqwqgQYXSztdXGDM/V1KXVyjHe2e4
NWUYNN4tgq65g4EHASxAMycKFoPzOqT1QQkeYqoF8nCGlHCbycYSK+5Fh+ephOxXR5ciPKvWxosw
hOjbVTx0OzU4ydG4AJu4owlxyJPxh8BBlWOziQxn0Qoeq8TFr1HY+LuwujOHi6N3eNzRMMAfIvTW
UQMpEGFg9OltVPjubbplGC0bK+gpVN3vIa/S0zTLVZ+hGt1hxN7/6eqtrt3LxjvIsdVgNXhrBqse
zECDv0WCLWLo77rGWZAKZBcBzpIUREQVYx1T7+HHjEVDkH2x0SjSekh/viLK0S5wqCL9Yef+uhnp
aIIWUmBeKvCMBoATsrpME0gQ8kE2kGhW6MP6/7B1n2SPPMq85sqnWjN4DxNZjf/9fJPwIqeYqoyD
Gh+Q/gLvKZTGBAD0P4pjL7/SHQpkKO6Jjv0Zq6iNELn/wb8LNGF9knbRCpONLWqsHRo75YasCBUy
LqcgBtL7Yd2DFUGCafmj2MYbpPmEEufv8rW+N1BGAxDKX2AUPjRluXigGmuvjAdE97b//B/JrVv0
vS6ACnqwBOLfQEgGNT3E5XYP/eKfenGwF8u7+wekQB8eav6WdG0TLtZQh9HFfABbeq/uqs1Pc7Fd
7u3F6xsSAUtW1ALVOnYHTz0sRA/9TWhckswtaKojE6ku9ncLscteX3HFepd3+uonnKX7nxXN8Z+i
Ay4EbOQNCp/rAwxGzExhFoq+d7QR4pUDko7STgjnCXmtcCvkh9TtCzLOW8R2EXyTQagISbeGjYmA
5J/bl9OtmGbS5oUAXpjMGNP48vJy+oMw5VlbnevV6vYPdaWFDy8RHsmtGEjoWbooB4lO+Pcbew76
akIrFFo3aD85U854G1Z+r4RkcWZyF+JP4GH4JFx68x/N3aA/aeCTsXZWbjAbKS3MDxfNU4wyXMyh
ART2HuYl8sl4SqWb2Nt3t/2VwDN3VUaFR1FRouGON4W6Rk4qVUbX06Gvl/2fuNqqJh4uN5b9OJ6d
Wr8yG/MH06fhJtvE6Ma+1EFGHUDUUuIAPsnJEKZrfBGicgujO7gmZD+btnIMUps3TMd0pge/Y5WV
JfctSCxSxtp5B99q2Rr+ZecAYKqEgj25QEXV1UyPZs2WTbdVcqXBoom89K/o7kAjFW4fHFST3Llp
B0+mtMMBZW+dejtINwrMXuvG1Y+DepMMkCA3yo0ZbLvHHps9qJOwI9wTKhLMTbXtceJCgOIXHDsT
wyD9IR7WLi1+BZz8Yw+yCnlvC82QtZ7tVXP7/RKeg9GZ1qeHnyTdqpYYSp3w8CZAqwpURffLC/6x
7YfUvdNgD+fcJbFQazb/alxhZIhkCKWvyZEolb6rVHr5sTYxuy4oqlipaHewZkBbAvjvzLObnP7F
sDYUQ4Maq4Jwy+RbKS0ae1mZxYeavFcddonzq5bwko4fBDa7HJ7hxmjRfVvcfD+wLRb/dJF8Hngy
zyG6NKY38L5VmW/C/lVJXv0Bm706WvrOq1OeqvyF+4CkmTTLQEM0Jk0OrEyyN/5Mss5Z5T2oHZld
9tZ256I7NspZYNZ1K99xZwtoc/dJvuxL8xbIOpUPylP+UZe3arI3DLyb6FoMl9wMVg4iEql5G5nt
Jip59X6vhxdFA7kA4Ks6d81KfyrfHXlPgqvld138oLTqwtLAvOa/lH6Ru93K9qsVKjap8VQInGUt
32YNuoMmjnynCFEL27wB89Wb8s4AdJN3FW18b51Y9kHWb/LYWyouqm68oyzjGUgzp5aM3fcz/rH3
v5vxyb3HrTLbTfSUGWdmMc6KT1JyYm4U45iqrzXI2OjFGy/YHX4/8Fy++vlLT/LzJg8kLVaT+KCq
JwDn1CE0AMnY2V2j5M019s3PI4n4/+na42CZoEsJi3lUD6F9IYXZGBp1zh7BfcqQSpYvWw8DgJ7r
NDd2W10EA2QM448aRDdJKh2DcCO375gG+tygv5+FubOHqrDYadTXqCx+fTZ+pzJbhbNHjdetjQGs
DQQ734bSva8eTe9sGle6HLPTTglI0YCjidPg64BxiS1M446x4L2l5amItpj0ePr17zt7ztlcg9B0
FqK21mTaa3ocoR2LV1NPQX9kPXHjl4sjS6rwDjagWP+KxdmHp+tfa/m/Q075uJFW9JXtcLRG8rZS
trG80cij8jcHlUkwkMgNAj6MQZCvk+bK2LPziqAfbQu0fCmXfp1XM/Dk3C7F24rqB0lV+BJ0AmT9
7zYOaGrEGiwYeh/NnU/L2UicMi9ilnMLfjc9gorvknMK/OIaB0jswL9m878DTVEnZuyPWpXnRIbk
AzjgvYOfk6sTsf9fjUVZnYsrnE/4/dOebJUHahsxllQJJjVRqBQ88WOloRl0JROZDQifB5ucbmkf
yPGoEvKogyjUpqiLYAZrLdssvPEzZy2ukQqHhtS8Q7PWEXroGphqw2tPSbrLgh3JkQLFltLQIOVX
tDjmZv3zw002aN/1RqdkZBoSCpgl6s32OqcNQE2sz1jXV+LPbDPcUelNocEIgX/at09srUlKi7kA
qsg1m8lOaDULTocNEkUxTm37HDbP43AOIDhKq5bb6dUvMv8UADmg7gvxySmeQ5Y9KTfKOD64Yb5z
UQEZdQxD5X3vPguCh+mai/+ABt9s4DgedCPWBgxGzv3v4/FsqgyWiWsAAE4qKZPpl6kZ1abhRAc1
eXTTfyQXl909QMCYu4jjoM7kLekl1MH+0Qnv/fDl++HnjgOM09B2AA8EH3USM7ukyaQukKJDX289
Mi21WNCHbkcs3O5lecU16Pvx5pBlYpj/O+CUo9HoJcutcCP6rTvHOyBhKOhkojQLtVC/sV+r1/Fd
rVZe9KymCjWFZ77KQM03u3ZJmX11ZlbgMlgI09gdFlnlUvyJDla9r4M7kl07f+blh+JIVkCz5vs3
n9lmwA+pggqOM5i6SWJdGWXpq4kKED5/6dndEBKd/pyUJwazrkVSY6Y08mW0yTGfWU7og2GODsC9
DXMt6FhyE2wAmkGtTNOc5pRJp2VPQAqCDFtqYyu4dySkWSHgO9Y6pa8ViuzVuuQjlQbj1ffvPupd
xcmpED2jZGxyFfLXhjJ+sK/g0fEuzmgtm47UpUJvxz8lyAtngJioRGq+hjU8PvLhP7mEsli8Hu18
aXvnoe5XEcbVMhdU0QOolfeoMNeP33+AqeSMKNB+mZPJiZmXWmE7tREdClpH/uCvnQCwO33ovHMW
BkaMTbt09LOk35bshDh2F5F3W9Gvk6xHW6sWekO97AdmKKqx1MCZhX96e+WitWlvo5cejsOwrNR7
Kfjn++eeOei/PPbkpMpy+Hl5NPIp9VfuFxqYlPJGgT8Jo+n7kT5yhskBzFAUJHD7oj8wVZ/xShML
OrmPDra+AbZrJ/vI/Bno6yhYZXS/olX/qOhr+yU7dUBCKZPic6zeDbKomAhze38Va3vVoI3nLrPf
Jrp81kJpFzbFs1+SvRxyrtjb75957jrx5ZknaX1YjrIqWTyzWbx47qFrKYepaKpj5+4809ToO+7p
0WvTepT9r0TPuVv6l8En4dNKTahwoFcI3g4W4II1vLej55QTTWyaMN26xT5lY7Th+sp7i5zhm2/1
oc/xKSuTSlvuCpuhB/nInq7LreD0Q+/vmz3/LSiM7Dk0TrX80moW8n7R4qr6yEwMpbBEMHNsgVac
1nkSJTfrRm+jQ9psSbnNlD74SvbWmrVS6nN3zeJ69mPrQEyAqmrC63rSc3A6xUh7SMskDxZ7sMA6
HSKdfAYlHSja3qQfiHaCVEYrKXrxCSVXJl2Ezemkk2qr1O1oZ2ETzJ9/mvTKA0dU1fVHdUSzd4F6
5H1t42AepOT9P/IuqbrxrpjlMqFz4wKroUdBCs6a+jouaBtJRTCLdAWz9bT8VRrBaUhvHa/60Ran
WtpGTrDqGsDgI23rY9rulVRe9zRoW2T/NTzt27S/6enLOp1QDkKVfTyCeMKh+U/cpduBTrKX4vbj
PvmZ9lAY2k7y5bWt4W+IMPag7Fvg/l71TgNVfFtQgXGIT89YbIoGGbLMBsAuwHrbAJxW7P2GjQJ1
Q0d0ktpy9qBI2U7Rzq1MVwS4k9o/jy0qZdpJjcg29YsH+rQeb3zOm8A9xIl645hQsLgV12AHdFgh
adYv8/A35xXY9PtGI3JL907sHIua6JIaKJ0la65BAismmS+1Ux46X9tE43AsuHfXMlQXVD5qmOYx
vja0LroUSZkCQehE2mAxt6irCvBjsLS5EZf1JU3e7SLbeSGdgAiBy1OpvBlINJbPsXrmApTtGurK
Ri4ow7i+uuazbe8y6cgItrf16IdoGjhaDfHr0EP5ggmG/SF4+ZkMyzLwl0aK+oSq7Yv6FHWXWIcb
R6vIT1qa67Rg2mNea0BSaUmriAieSpCRRqptNeOp4aOWKOLQ1kKt2UJZ/yLB36H73aTWrzhCgtoG
ckHNAUpzLicAMORllACUanV0lytzPQRrs95ldn8ptGjlDPnGxy/RsHDQSCEg7E0wcF3Q7weO5EoZ
hKnvla00d6zpBrhjXXcwoZmCYjmEtMGwKook9rEvTra6teitiVwiLfbUhWTuRAOiZywnZQ/6h7Jj
Y0SswR4tzGuOgnNx7PPDTC5oXdOFXSCqgG733AT7AXGFoDrG1ZnCNNtaLq6cWnPJ4OfxJkk/TA6p
sbh/HBqQQ2gNR2tuuiwkt9l29rXa6mzwoC8NYdq0bMSgvwaPsapy3Ze54BGu2D8MBp9FkF7s5ujn
FzTayu6I+YbjPbDoAJTk3ZWPPfu6n55gEjbNNHV6e+DOh+6W0PQYqF4XMK5w3JDA6l85lbnFz4RL
6ggsKwunQhgWX99Y7rzWVUYwARVs2m30EN73h+zBu3G32Z2Os87BuwEGhTeE/1rdoTgkTCESrPIe
ECEz323cYGkAvpRPSEHd08pM7uL78im+bw8VAm/pLrgb3rM3mIDrdJfdudtyB42rPbSH7i170Ni6
B/GrulPcxX+clMwX7dDcBXgqebcBCFdEi+MU9rGCe+iu31k3xo3+PBxDyLXb+j65GXfjDk+SD4uK
cRfdjrvgtt8146L8AxLNu2137Y7U9K5+kt/EP/U7hZ/f3GVwyx+ivbH177z7jnYc/WfkZ4qdgmfd
znmvdta+OwwHZ5/8qXY+tscmTcwbihA3yrraAZHhN4v75knam7f47Gz6o37j3xpbe2estb21b19Q
7N95r90hfRg+ftBwUF6GQ/In+kOpy79hlH36UOyqHW4/L+1Ld8DQ3BK/dZ8+KGthA5TeaXt0V6RT
fMcPewKO4ezRKBPDIweW35V34IJGcyHt6zvxq3saduGNfFD5Fd/Ym/jGAJOOxumteWPiwkzJXFnA
msNEAxkj/uao34pf8b59Vm8yiKI39FVP7pX621QU8eM6wblga/QX6eRNc5+wCDqlVAC40cWr7WeO
XSvOlxqiUTbrAOlRsjDy9Rb2lhU6iEh3K7IxK/ZO1JiuBNO5LQ5WlIabhoSOPr3LKlFseZ5KHZJt
HPvIEK+bdE1IRWE6c38BiEWGNDPW7fCWqz9cXE6i9fdPMFfiQstTFJap84L4mWxxa2iCPK6op5GP
WO6ZSm/e7ommlX1f9Egr3SXSDy67hDmX2yB8lji6qPBIENGIh/3VxHQu4oDHwaVCxaMCZ+mvESBq
XN3GU/pjQrjfi/ZC+86oVXc9us1FG2Esgs+QQavRnEQb3zX0NoiIrywB8iPRXP2owibN+/eTPDsQ
nUxbKDohjT+5CZqJp5sJvJsDR4ZYZ1w2SnlnAaccr12r5g5EjFJoUUN3wiRu8jl1J60RVam5CY7H
LH2x7C0878LbJyHZFjWDa10CjF9mYrYjJDQN5IocyxRL/FNqbUI37BVxO8f4d9OWSGhasIlxV3Id
XjUTzBxLW0TDKWzNTVJDWNExUI6PfRhvuuLUNSy92twlPVQCI9mLC8JY20t6iqsIZbLURIiCaxk9
ADfej3mxbFDvkbjlsjyiOruXqwsoMsqwp3rAU5SSRBVFP3WNLp8kr0yvABtTLlRwqUJ1rbPqHzFW
TjA4dgYc5r6RjwMFj9a5LevTIMq2xsnVjWOCzELl5MsOHV8ZzjVq9cYv3XsZmmFplq+RAakyOxpR
u9JAO37Ue6k/UgDtScntzF60tKjj8wCnuY7r+yJ5NjxtY8GMSFXErANraSoXhWMVxpUDflGVkSN3
0nWMtYCubTnQ+fEu6j0KT26N2TbyhrVPd0SzlzFFDbkNd3H21rfWWhzGCeo1skuwjeJ1MGDMR04m
Ui7HM5clStadhikVCy5XtM3o4ouEZPyIRlqMfFS9KcB3lnSMPW5mepXdGNxIQ7s9xD6knZCortWP
8UBDskKMGJGmVo5/5Kq6FqJ3fhBt1D7bdvKp2dcqmkmI5PiVfbL41t/vo7maK5BaypDEKyG0K9bi
p7XWp67ra2n00QSjWSR08Qy9h9YM78l/Z0Fk3YkWlfgqA81b2dw51ZW22BwlxoaNCe0XSQGS4MkO
G+rCDOPGY9Xq0Q+HxltUP5iuvHBNbyXDQpGQz/MosBFOKsjIdoWIDbshkp5aZD7btDgIpaGmpj9P
U/n7CZoDb9uyYKtxpdetvzajR6XSySQeTsYSOy03AurLuoYKK+BgavoDZqtA5Rc+DnRwgOkdKr5o
PglFtYxmtAl2DcWuoFmPNJQxF1FHbM//9MWTbxQr6jU41p+EvJYlxAb6o1A9claVgivZtdCiivg7
ubTbUBwBFdiITFLe+vq18zTMdT2wKVJwxXIIYEnmbRRgHHz6sgFZTkKspDtJPQeGvRwNpNAD/Sn9
+SF3hmYQT2hxWEFwRq/8xqOOIioLhYSWfYa+ibxvuXN+/wFmIr0N78BiGgHPGvok0itKHcelR5Wc
tUiULwBdczXQjbNqXLkdzI6EDwwCdSDMrSl8Vh6kuqxswm6VbDm/6INRAs+U+6t3gLn2rC2yA5xd
UPyEiPb1M3ie7peDQQE86c/MPPcAUaMiIRBXbPAsjr4yuis9/7mbwJdBJxPJkWGSBfB6pPGmuQxR
Wt+maACVK+sp1NdZgkdod0HYBB6RVq9bddUES7XbldLKTn+PMCTD51I7OWS2PgiFDW1zjP0W4Zuf
YaYkKsH4e1TZFiZnq2eLSlvnwz5N6e4ddNTX8xugO/JPDFyy+soenTmhkZOAaUWZVqatPslwai1q
wiil7hmghlgFeyuimJJQxcDBJtlzi9T0++8X5VzYBEsF3RaEjoOSwmTITkrCQYppKshuvXFLtj1A
1CESqsbpyobHF+GEglxI4WoLV9d+VMmzkLTDpW915UnmtjQsdlV4CECSmko6BEE3dIElRweJiwJ3
2ti7c4g6gsNX0b3hpPPOlnGu4NCTdGqtcStOVrcC4NL/iw0koMMIMMu6rkyvAYMX5INhUJ6nt0Ij
mbozLVyEzv5V8dNW+NCEMYiK1Fu/biBF77JM7RMaAUw9gaHGyTtCYvXcImGp/xpVkEFrq9pehfHP
fniOKEWInFN8nfYoY1XSC7ckGxQSgFKGlpupH0WdrAnQ4uJ/OQpEvpIZ6VINBFHOX6IIexWJ8FEU
mobyjzsGQH9qRh/dxU8Ht+gr+7mUR4dRyPWp9q3HpbjQkVP1G7LAJTz1PAWmh62B5L0GiYc5zCUE
v+bhBllbh1DNdxalLRKwmFxIJEwjEkQiGRJ6gaQc26TBoLN+CyL1RiQ7IrYn+THiahcbEvZT/pVQ
P9eWApADWhJNCzKCaSKg2lHgRXEcQWDAvcLaQORdGcqFXGkZyTchcjWmg18ECH4/XZUe8FtLXUTB
pWqfRjz4jFc9PeNrpiqHkSaNZlUUOvuVq2ERDLyzTsJF254NWpt4rVrXQFWaaFv+9UUsQ7ZNSuIQ
TidpTNO0YSZlUXTwwvrVRZwJwKdcDT/kjt5YeXGpylZxufAo+dgoYBb4JkClGUPyiXBcBirqbAry
ZqO3/xlL8cqsw6dMjte9h3LjGClLDMwWmbWQlPAoSvsCFqWgO8rCvxJSZq7QNiqYHE2OSkC1xEH5
aWm1yZhbVmmE4gpd6xCE3Gc/RRtm4SYrvznBp1CQ/iK61eQDfX4hKdTia+5nszsN5iNupkLFCYPF
r0/ReU5X2ZYW4gzGLsL2AuXWZ1Hu+AGFeZnm75K8I7iQjtYNSP23K5MwF1c/Dz9JlaLU8iQ/UMND
K2rOKEr7HNFCMZcGS9PrC1EY1cJxNQgMovFEIUMyn/sEbTsvOfXXxSTF8TxdXRo62ZpwzaPxMfko
kqqPmZWM4cFv8rXdv+X+VkOUr3jmtpazFTXjJD5JO3ZrX9MXaGT03pVL99w5+/kRJgs8DOXWrt0+
PGjlXlb3BBMzf8YPIYqeCbdSd+U4mR0OPIoOm4nEe6oX1ZaV3LoWZyx5JeQskr+wenfiPXirrBAM
5O+/uHj6vyYYeXiGEgpJzuRMqaxcN+vaig55/QvoiaTdVNHZpmjorDnjvx9rNgMk8fvPYEIi5uvi
jh2/8U2Jd3OVfUWe4hlPBiC9fmMZt765GVGWSq7xYufyW4E+VDQ024RT99cxq1rpkyLjBcOAPtgz
QBO6oojz2vqVVHN+634aaZJq6iNqKIiSikx6Dd4dUQcSE9S+evaKXj1T8BZI94bQAmlr+f+UIYgJ
/Ptr/vdlJzWUNvJ8O5R42RjaUP2mFkuKcOSGYF0Txm27Z0Tyvv+oupjAv8Y0depshi0koyYhA46v
1EcyGbbrGBufKro1jHTJBMRW9vB24wzt2J4x6HlE6pbIXHndruu2vrAwiU5GWpIgnmkeQ9gbsV+s
mjN9Cc07CulbzNa4ICTBi2GgGd1sPWmb1v9EOF205Y0NtIRtMbraMrMuCsE4w1cBLI2Whdu2v/J9
ZxfSp/ecLCS3LMq0pVl2qKt94FIUaI9kETBME8+7MqdzbW5bE8U3gEmog01BuqmrusNo6/T2h7OJ
tGi7061fnXYk9iHaUlV0p9A+bnbGVb7x3ArSSe5tEIGUtT+48p9OQS1wEjpDJFgU/RKEvRBrk4tl
naDJES27MAETuL5aPJ6LeToC1NQb6euj6fR1jwaGrNStV3CVgXhBWYjoKtJ1wXHw96IldV1+fS5t
ESkkFxlupOAJvg5pJ41jJ6odHiwfUuYyQt7X3AX5IQDa4/2KKWfBib+mtqTNRVsgp8hHWTrcH2Oy
hpQoTZuoZnYtKjlhjDgsEHAzt9CiPjsqMF41QYoFMEW2y5qLpyE/gQhC0nWbMUaJgZ9Md9JbU3+j
d0idBTnJoH0z0mEX8ZUKb4vutWvB+VdvdKqDxfiSh/5CH//4MIw4rFUvuSkT7SYc0N3tJdbwsPs+
HFx7w8mnTLOiG+Qh/Shc0P+gHE64JVWixHMdAiNCyzT0UJ2yYVsC4eNA+foR67KUepwLowO+GXQW
kfVVe7KQC10XuvCiGJlTqhWJ/VWM/xyO0TYY2bYczTZNfRJqc1WLtFLSw4M4yKgoS9Iz1Tt8I4QK
Ou2GFEnb7N1QdsolrZ5j/aQNr5l1RlIdkMr3cz63fYRghiou5niGTc5wfdTDgvlhLdd7nsTx7lIc
0qAMWauMqjfo6e/Hm0O98+7/O+AUeoR+VBa6Hu9O5yt3yYYBPnXeiWCRF3s8bTK62M5v24dZ166v
Dj+7iz4PL/b2pxiV14XVjhjIHQTPJjOblXiG2H1PjeIWBFiNiCfTkOX2Pi+MlVZ9WElgbUE5QlK2
XogasN/vwS+6drsCM090S9lOMAVo+A/uszdyX0nelBLc/rhOAkvUpeyTn72m3clNX/oatV/1WtCf
PUjRyRCEVuTsMD/++lpVYEieZPEZ/RpBUuRD6Ad0wytNYfF3SigvzeFVyqqNEusbsotBcT4MYMok
vHE0wQkC8kEVW0Z6EWTpwA2CyEAfAgw1a7RVgHfShzD+pOq5AYDuDNYGY5iuso5FoC3ByASYy/Wo
mdDNFmhnYCoqP3OgwZKVuPte1SxR5s5UsMCKQ+oAjGy6ct2oSs3Mt7hzOc8mTRqyXVFNzkdld0DT
FSQdev1xgNgNisFCZvRZxncCF4Qx+DfQLpzVdCpKQMtkKt9fp7/z9DhpKqYfXBfa/+ylvFrTpQck
q9LjkKl3ILrd7Yur22nuLPo88uRUyAK38B2DO18yHnNp5fJdeidb6FDC4j3FnFha9M5DKqXrK/t4
7rBn3jkGLVqKf/VsNdmLzdzhtqfYgLvoNYAjBM/Gt+ccEQgleH6I/l4ZVazjadQGmyGOeyQ81ekN
J27cGvww21e06UYLi9dyFaPBC0M9TooNWCqCt4bXUFEDMoVfLloEUhruc+OaZcBsomXSgaEkLZKt
aUe1kWXJNschPKS0wiqq+RI2M4p+8bu9a4DnSM7UwQe7XmVKuBbP8/1cTM3OBYYAxxvKecLrHAmF
yaevkiByVbw2RLrFml6pQ418RHITY7qlFgb+Ks8jZglJeQmkYVl3v0qknUS4s9zd2I03gd0vYxva
AncMjluKj7a4Y7T5OqVZ2bLLuRXtEE6RwmJTBTQ92/KWjhKHchfBikYlStg0mYSNnnNrLDEIIMaF
7lbquhVX0DjG17Z6Tlsdl/iCSkwhaLsrx4zucuozQKePo3QWwi+9etHsdyswqabpq3HYAgy8coGc
Sy4+z9YkuTCldMxSW2GjKPuaAgUML96lkWz8sLZBcWV7zB2r6JYQnUx6YDSmvwaE0EvdPkD88sCt
Bf+XCohisJYiAZmCjQHL8vu1MIclJpHQqCNrCkCOaQEq6t2xzaTgYzyjso/EHvYC3RgveCaV8BHD
ZyOQEf+bcemD0A0FukE4/vqevZ5XVleI09x6VsLnVt4Y/YVKfoyOKh09snDquMKe5sq4s9Hn07iT
gOuFoR8nLtEn/afVH7Ryl6GDjfULgjvlDdH+etdgbv0AOBROfzbEL3Xypl1sVVaDtPJB9ApSwLA9
MlQuVWQbLGvWWCvhwUL0M5M3oCIpEJ4YKS3Zx179yBxYQgz6Wnlp9rPToRVlEfRs/4L2WlUQBr4c
hod8GJbiYily2PjEHYgnoc4nms9QKiTp4fv5V8VumcZhkg26ogBXRK3p63dPZey2at8MDjro2SaU
NggxNedYx9wNZyiiSdShqormu35sqmHpVfXGit5FT1wt8YHysIn3V2yRfdivZdD/sr7LuvdGqq8c
GHNqDjRukUvgUTk0pviaMQj6Rm24eZcxiON9apdbV8G8W9dW3IldMLLOrTzsdXPXtAWOy08Cfh9j
biW9Z9HOjlcuCwvHwHClKnfhKcE2QMPMxa8XTvDil8/fz+tcTkPEoBMBCdVglX2dVsdv1WKwqMFQ
R0ameqxOECZllQV3DXM1W3FyaMfQBeQMowL/dagiKzycfeiCUXGiz4HakOGiWgKhMNSfiYwO8wCb
jbyJQzS6cJoLV8HvX3euJSNMvHHeM5AyR4no60NkTiaHRQUPQaeS46ngASx/44A+IVp+CMa0nDpG
fzsUz2kSC8Ew4URkE1ySGn+RbRvYIs6ZMnYkYGLS5h2gAcUV2HI7hA+WVhzfdOrFIFkQXSZ+fllv
YlA+8O870/3/R6r+D2fn1dy4sabhX4Qq5HDLKFJpKI9kj25QGo+EnDN+/T7NObWmICyxx75wYtU0
0OjwhTd8epvJptCVqHV9k67qbwAb0RB3KvlM5B4WcaozF4zDGtEhIQIc+xIINYmf2H1IQ7xELYem
e49VlgdnZEv0RbJuLXkVz+14BuTsQ1LSdsBef/5Udm56puHSqkRkvgtyxF6jXeH+gQj5sckxaFQG
BOW3iQxMXef46fA737QohIxvSfVXO95YI4Y2iEImWve3Go4ftSXstaJDl/ybBi9KsdRKdB3v0i/4
vRz2QejpHZVMQguo6oTjCCvkcNKwu+z6o5qjGCKcrymPcJhDFSVQtskdlMP19Q3cjVmZnJM8CoRV
WQPlZ047XLpSq7GWN1SngA541g5j+Np4D7gqWKiQb3ovePQxj6ACAbYJ9qZzZDMGw4+u6h5Ez0rR
wxvF4jXSDy/4qNAFC+lLyniUQE0KaSwCFITrq/TdhiBK9ilHpXsBx296aj7BS4Z+WJk8C/QKYZ8F
/M2sX6Da5Bg1iACQ3QPRCKkT8K9wnZJn6qfVgIuh9WyM7SZL8KPPcdzo98DoPWh3tpWisREfKhqn
I3Z3UflaDu/Cqbjem9Wt33GAhNZOAdWVAI4xVFgZ6VtUF+tRwZlKfyU23mFdCwksMsxjLz9H4ynX
PyLADklYf3PSeGdgWZh0GDPWKwXDN62KNqRzjvKMEgVnEVoZlXMQmBoRhw69ujdKRfhZ+5INgSiD
zIRYVWJuRAPKKq37OlIwLX0L3uPupYjLnR9Ye8UHvKM0f7W1Ti8OjBH3kvinVeITCdmCC9TO9JVT
h88yOTOlwJVCH1Ig1KAhr3LcTjOvuE0FDClMb4zBewhj90HCf8iUfo3Br0oDP4DFgJU/m0m8lQZa
24b2bWGFzeR/NH+hoAo9PtGk+LwtUylMIL6X1FxB6SLyCH9O2vJpdZzpuj3eAyN2rMbCrToH8fo0
6iSYrsdqsGqMZ0UwTaMCO2wJM0imOIOOCwvWSzYsBylIWXTf+Vxw05XshQOq6u5RNUPKJ0Z6scN9
j1o9lBPIkq9qSXp8n2MhquMyq25RXjwb2UbpvSvocCEjLV1AM/et0CUgdqV5CzNrUv1KG6pfQ8js
5azfhkB15Rd713tbbo6K7/DlIPhnpCnIGvvwdDSyjBkb77WzWjT1CuJzCkeJsjHkI1xYKkScVoBF
r6+R2auCOxZfAAsPmWmhRCtLIN4B0A932ArkLxqaeb4H9slVQUgaL/GH55igNAGAT8ugccmPxaxf
1Njq1jbrSuddxwK7KrXbhJbytzqg8NYaLyFsqTSpv0UjZSMhQkdzWMJtC6Z8GZfgX7w9Unpbp3so
iz8UY1w1/nCDNjSFHSJKr3sZ/NdgTD486KEmjNCxPSA+gWGPtM47EI/1m2va/33u+OmFRG5w8UJx
NsZ2UIcwNeNtjg0QLBjL2YiIg7tjsaMxV1iA4w46yXDIWJHi/jzcgANG5QBcvkur3y7NkACy4+B9
sF508G6qvYMymeVbCfno/36t0O6kksWHo9UwGRqwoxXpRnsOQLk2wSSJewZQEqzvQH/mnrw+3vy7
Xgw4CUO5hoCIhtzVeD8JYF/5jP9Co93zthwXlBo0xB3CPNosloLnqvCUD/9518nR6Q+ubqYD74qY
BEU7Gg+rMgaOJN1m5trWHhLrjvE5d4SCADmlpG88BHiCk2DDLqINzyWB6QnB9kRyjpyKPHOyyBD4
6Qzf4EwVLr2+hQUOw3Cy2h2OggDTBP7cUdZaRHOAg1OQhl0MfZBpl81yF4F/oVEsYKcOGr8CvAbU
et9A5SsrREvHci+cN1ChULnc6HPq1b1fdRiRgLEz3n0l32VE2DRMVhVaT/zKt8772yD/dgY1cZlJ
nn6TDbeD81N4Z3loL3SvNNhI80f9r9QFdnOeGT1c6zgCX18nc0AnPtY/szM5qcfA7SzNZ3YEaCvi
LInq+JsuWqkAycWdTv6388LkiPmYzVQRLAWReVPG3q4qsPpRo60qA0mRX4U7NZkADtf3boCioBAP
IQoclHIP96Rt78vuBDcUY6XFmqlYzFc+8fQScDqpiZyOxe5hnNbrHCZNciMl4OuLPe4aXHDyoU3h
robHsujXdrjURJzfbqqQ0yUcxVlscnEPyTDogVOdJTt8BDpJ0bF8Q9WPYEHQTFkK1GwozC3zn+fu
WuVi6Emulzp1kjcpQ9sjsPwjO45EzUGtGyTM9cUi8qwv03wx0iQPC8OstbQOxCE0lE2tPf9OjKJy
SY5mpiRE00zsVbaFBaN8ck67cdlCkDwT2FOQf78PLHBE0E0XSUlz/Q7oiEKaCgI5WJTJcaVHTdsO
LbcqJhA/FF9GLVveBqZ9gL0vMGeIo6wdUvSBOiyw5ZtGJzoltCrkYkUpSPPfxEa+PtNzocXlM02W
kxnkodrK9KTDxtmEwPbrEy0P1lKWSlsMSdQl7utcPefTLExWkVL0eRqk9IiB61ZDtm8lwZOj6p5l
D+CpRHl7VBFdRDM3b+IjDd3MO+o9vmy3iJ4LZIBoZPnjYzQgfh4fk34vwZIhgj6zCer6ebnMsTRL
k/WYerim9zXP/B90oMAYs/ZJWGrb2DFNi/KVsyMCxUCX2CIHPifzFwGLTm/eq0vWCtMBrx3uLlJ8
AHkIsJFVQeHg+jKYA2fB9dI1ZIB0wKjqZCdkXq73dcc6iD6AkZc18qzRWm+23A0EDkNerLslCPvs
5rsYcrIdPBycurZlyKD6wHWbSkKa7lWUaDLIXwsHyvn5v5woF4NN1nksBZgeasxnitEi5xcxOog+
GsVEKix46p1MsUZCymcVDajkQ/FKTI7ea+Crdn5PmCiViEOdRJVhYe7nMgtg/DZak9AV6UZ9PoVM
iqZD4bC6BFTWANsKE6PR91bARXYfqyKYEoeTRCEghPnVIBt2/QlmD/aLB5gsb0XXAm9QeADhTqk+
U2ijopCPe6M5XR9ortwN0NCmx0GiC8Zo8hlwwstVZ3Bo3qsn0kyfCx0UGIRJMb80WN0fQrrg+qCz
W4kGG8U2pNm/lNjlqrdrT6XNTF2ly851k7554YaW1ecMGaYlDOf8XhI9BqgJAhc92UtIufW4rPOS
AuOW3gPCgzmFOzvy76Kl6wqpjuuvOIfJQJmPAgLC89BDpxmiZ7Slb5RyeCcB0Qd+KKTn3U1sndzu
1PkvqDqo1UmVf8EhCpdYNrORnUb5hHXC9H5BUznxGAdGyUb2W4y0DSzkWnBIFLfMdxGh0MWkjISN
HbMw6t5dIazo0fSAt1ZqRxp6AqPiZeiK2H9kLoZB8N1oIILGMGg7seVE9WzAcqwOfi2iiOaYyzy5
6Cuy+KAwTz5W75URNFBQRKOKb6x5MnN7R4FjxEgjhWEnwBeiCBUlb44u3eJOQqHDpGpnGD8GA43/
VKRUQqbEBF1y/avObcvLR5sckEWJ7GwEMVK0ILmauQCSBEUugnS2zfWhZtfs5ViTjZkXtippHTQE
OTxk6U2FcKWz1fsjLn6UoDQooOHSlSNOlemRTDkaIgcdcARTJ6cOUY6aG4oLEoAA3mn2sQ+vhfDH
k19BIqBXAtz/Hv6OyFXI2Uhhe1NHCxeZkKUlPLt/YNg6sGuor3AUfz6C01YOk9pmy1LltXsR+wkw
Ii5g6n0B7kCR3/Lkg7uwpjyJ0Nf1yZ/9zheDT76zFoYGQRHVAganZyTU2qgWZNz83uKHnu0CXL7p
5EP3OVOcdpyGgsFF1bbykZ2IjsIzUWrWGr56CUKMEvAPRduDV6td7OkN6n97TX2mAyh6WbmKG0B5
EpXT1nXWPbQADtLrkzJ3aosSBkh4uhZQzj5/kXFspdRV/HOeU99F3glsDEL2guBm/0RG9/pos2vR
oQ1KIxQy5LlcehFuNVoycoSJrabcC+gyeU33PFRLV9Hsl74YZrLkzQjBCGngpaj+FN7jqLyxqgf3
+3JVZqa9DsTmnxcST3LxQtCqMzsOWVN+sBV0d7zVVO8d1BuXUMv0DVCNlefrkzh7u18OOimAOHJc
xaE4sAiTxxH4OW4+oj1hkS6+CPmH5hVIZLPopfx/DAyaSCN8ovoymdckyBUjshk4A4rZHuX+GdMm
Lh20yGg8ugI5Hq6Ee/nCC88vGyQ3wC4rNlTyz7McIbrj9w6osUZGK2/lPcHgWZcNuv5A2fR7YGO0
D34X3tpsG2Jq2Hc/aKFdfwwQy4wzPUp1QSZHGQ0JhWm9MR/DMlWx8bxz8m6V9I8NeiBnP6Yq6rdq
/2Ya+YbTDPlepVXehBhBNmZbrtZMOaHGIOTAhASrRptkBOJDY+i3EpIRpIeuvrPKm9QI0eb6I1Y3
Q7oNLArAJ6HtgRb6WYqCyzk/ENBxhzYJGh+oeG9rDREWZdwXdBOt7pGcxZPWRnMTmuu+2XThD+NH
eHC0tdfcubCyUSDCFpTClbr1jPs6ftWV5yh1/wxca+23MqbYmFlQH6a0IXkWeIN3iAEBVTYhPcCx
qVbPVNIkTs0BGTSOUoFhUiqqvCURv3IUx2pOUtvJ1NnU+9J+FoqUmvVNKht6hzjVjPdCAgDqQAQW
A2sCgg3CVDExolSXdb/sBxlhhI4UtPDzXcF6ir1X2O3AhJBJeIaVvx7797pvdpJfbDzlFqhoHP1l
ye7WeAoL/1hpR9QtdWgSFZAe2T+ERrSmeA6u588h/KZ6j7Zya+v0XuQO9xeHaOou1rK1Fkob2YR/
+YfhbpxE/m67N0W4EdpeMStsGLpVKGkeqlWiyVfjciD4mClIThv/HdtD0GGNUbsMV8HMD55xo460
ILdVv6OvI94j5dzvu79ic6/+KkDDpAHkvEBUb8l6ODUCKO+C2wuUZWUKzgZWOYAES6zlCmbtxOY2
sSpAM5ZowZNOebsRJzWLDFXVgPfVUT6j7t/lUDLXhXlSjXtiYf4MatKO5W2aLNqljugrUYMhGXD9
TWGAytn0Jjpt2V9SsW+RekvzP+0WXQgc4ECkBWgH3PCl4+ghRe/CfZOgH/bId4ykcSvbWVGkeky+
e5jT/JR+yLfRX+7fCghXAr1ghUDSWMHlpzRb7H3L2KXkAoQfQuquCZ/LwDtrbJBwF02/ETWYdjA3
WoRb/PAstDzk9jtKrrfu8DFgqct9gQtbBkAXbpGoQJSxvkn0t6AMdnqVbDQqm6KhmOJRnQ/klCgs
s/tcum4a2EsBN7p+KsyJHCOtdsZYgi+lEfH5cIrzEOCIAIYn2TfFfipdZ6+j1IfyxVoPfvYRJgA/
cjRgWRPZJiwOSVyvE9ybFx5j7iJHQQbAARE24omTS6EftL4G3RwK5oyX82Xwrwz+tO/V2IVpu8/N
793Oqe5i3bo7gz5GNhA3/RtLTJGandm9X3+g2bOSHBQ5ekA6kF0+T4unZH6p9ZyV5PyUHZDIS98L
ZTGpF7P75Ui+GGYy+72suV7iQjERWBdu431CBK3DlAcIens+xwIkPcCa21LzbCRv119yNqCFIw7K
Q2fe6S5/fks/agi4QVGIpFd9ji2HhAWmfnejDajWrCWExNh8Wc+2j9R1rv73quKOQLYAgcK8lArr
5+FHK6yxcB7OdFok1gUjIjkV4QpILTWNhXcV9ZEvU80rwhCFzkM99/NgjjLgICiKCkLFWhVyqESr
fF3OYkongqhOReccOALQkO1srSCFGC4a359ba9eeY7LSB2WU7EziOUazvoU0bKHuI0qZ1pAeFX/c
6iNIchP1nMEBpFCCQXxOrfCxSFGWk9stLR2q6okmcwv2mx5crTwsbUaRSnx5RAG/BgQk2CtiKi/C
QqWW0q4r2IyEhVWAsXX4Hrv5bdrWRwvVY3kE3iMXO7c4UoqJkFgqssVaxeznuniGydLM/KBPk45n
+K3zT/UNHJ/Isiin9vEHd46BbCY1AQ4M7l86turoLB2O8xMhivBIHdPVn2zPJsnKJgoEiwRbNFHO
JedPOJJ9ChMoMQZk+JI6bD0kLtCMKJSTghvpwroVm+DrxwAD69Bkp7s1iR4L1SKfbwA0I4bjhlxK
6dHp3qGkUA8zqg9Rg8vXjToCzXq+PvRcHgKo+Wx7B29o2vdAi0DK69E8c4bYm+gdIbifoUQevFwf
aPawJaeiXcVZ+wXhPhCIZnXDQHxrHTXm+ET5YhFFe7Yl+jKTF8NMZtI0pDaPB4ZRvK3nmTsH4lPb
AaT/XauxrFMX2N/DPkTYvceKzzmKC1y3P5DPwH4mGBHnaoTTETquXq48OWg91OojCX9cvqcAFQf3
YFrvlZLduHYjiBHEziEVirTZONITKnZDp8Aa2nUyjKsYpQWQ0+jfwg9toyMRjdC6CTKNVo511LAW
Dv1yNTbQXS34U6O+aiVr04HXF6dS3cp4lLq/vYGQv+XOzAnnh58xN0hGbKMFzTH0jT2S8ju0SevI
F/2+6x9uDl3qAHujvQ64lLrIZJfKeZerRQk+23HOosK1IjSgMD8mz8H4CNGiG6HUkKH0m9UIXRsH
EfSgpH/9OdTZjYrJn8NlxqOcU5+LEwvj91jxZDgSZOZjX28fIU0cgWeibsaWQnvmyGEv+dGNoBgb
AOSsU0pTPfKcrebriKdBevK6jW/rt9kOYP1pES0zt5mEAgYoXAsDUHlyphaa7ppcpFCH3PtGeNVb
G/YtEM5l8szcdjI0NFhUzgyMwSenVmfHURUaGR9F3mjxujXes0a55ajfJycV29z8MSy2qbpHgjjO
kRfuvNuufegcZXv9q8wZDPA5/nmQyf2uOQh/xDIPYkaAGLo3c4S+4/hrzDZunRZrj4SFLUB8dgiG
1nyMmm4jofhhol5XVTI5X77tlHwfIQfHXinVfu1ZLyIsEogqdKS7IymFuAeivoPl1680PdkJBiXd
KcUX1mDBym0TNKqTvZFXN4GQBWw+SHLVSEg46WAWt4K/5iBMRIpQARbo8RKxfWll+/4uc3GC6zo+
07ge4ubu+vzMxbwYy6A8CS8Vk5HJd6r6yqyDAFQ/JGqcX7YEI7gsZejwedV9BFtvUbFxtgRyOeTk
i+hR2TgBjAYRBCl2zgsfKdiRgBnNMxC1wHzvDOgkr9dfdLanzTuiESkYFV8k2ctet3vAFzQevDfI
kaLyTzprBy8Dk12A1W6CB7SURdFUSKeBaub5ZOO+kL7TY194GHHMT68BBKHgChD6Al+bnFmxnJh9
6NZnZuqofWTJRyC/ttIPUcAHWY4FMEBuBwFSCXAIF+6/wuQTcwuWiSDyfGFxhpLbKXrAvhhtbGSI
HbJXEWCIBj/C4Pk9pSi6xdQu4JQQ4SyeRSLE/DIDQjtO2F9+VaiXS3JpF3nMO0ylORcDgMlc7mwl
LNW4sq7P9+xg4NxMYnywiVPOpDQGcoim5DnHMJAtR6IbDArI7P8Hen32kHXg7NOalrEOmmRtVhso
gZ+k54gFSABHBIUOp3xfxCfMbt2LgSZbV8WGyPacJLzzEKrnMoYTCczzpZHe1OZbvHTLzsXCJOf/
+1qTXev1g90WUHjvLNDUrBeCYZSHym4P2CPzT6hhnBHQQ7IF1+ADlmLdwIO9/h3PCdJ01cCDFBpf
ZKxfJMIhuduGFzC5bq/fjGDlOK8MSIHVKOPq6qqvao14f7ceIAlG3VFYI7W9tNLs9EZNT0Z/NNt3
6spdgmYlLXQ6ZOmAEca9DZZNGY9NsegjNBc6Xz7xJNXywCE1dgKXi+zADCjPAHiHH81aT41d7UN8
IRAT0hz6iMT9wnzNxkYmUnjI8JJb6+fk+yImkXzP95Ka0YNh2+5E0TBGpysq9Q3+dlxgefHSOO6q
TI9j/TrqaEf1C1tvjjoqJJF0onfbwL16snDUVC9hZOMTTdDh5OlTTGGOfCkz9V+F1uBt32yEBlcr
DSs8kncZGY7f2uuq0AVwpalgvnXpISFubTEVczaK92KhhCHcqs2aumao7by/BT4W9TOzBW9T/Bnb
3wGHIxIFD4BKr/5O9wYTobckoOpnU1hs1zTJiNeo0oFujK3bMjiasAe0Hk/LKNvoWNVJcDhG39pZ
hStSPN/5Fg/KTazIkegoAaOJdG8hWJnTWmWuSLEcSj78JTbhxefSrMY24pC5ErhMQLMHyXJ/CGvT
0HzM8xvgfAI810TSVomIPrDLpMKLri7fL+/Cw1i9C97AssznLBSKg5rIlroFGflkFStBl6ilDQcv
iOxdgnpNEDe70OqPUjisfagMXdttkmAgbch3LV4njXpQnG9Ovs2d7y1UhfpnZr8nyD0o1toiZ2nx
vLDg7NqE4hZ0UZ8l6VD/MIsl3bq585i1b6GZJjr+0+Zt08awlwwnuIM2SB2DM9J0nj31G1W764fT
3CUDWA4YFD1i8OiT1A5XnahqLSu4K7KHFt8NjAcRIDyjkjhkro81d/ZfjjVZKG3T27GnMRb9EFHl
/y0BQC9WpGtiPhdVHeen8Z+3m0QsYeZZXjCwNGnBErHg/cZKFPJq/+qyNklPOC9UIZkyGWnwQeKX
shbcoRzHvVah5gwzkWycswkM8L+YyIvBxGtf7Di1wNm+6oxASIRQwgEpynej2KrnJ+rpIhC8Pt7s
NF6MN9lIrSa5jl6Kl6uOMs2fGJXXewGVW8L2LA0kVtDFi0FXq+veZMfW8RrDTJCKz6x7BYr8EgR2
tnx/8cGmUOO4cLNEKlmM9KW6NqY69E0P/xDc5SFsdqB7OrPfBKjc0HUixhcI6A7G2CJDfHYD/jO3
095iqwZDyM5kA46vRCiacU9yRhuXC38x+JrNYi5fenKtxZGSlLkrFg5sdBBLoG8APfoUTf3qD7q5
dJdg3xvS+/X1oy18V1tUIS6+q4nJqZqIk9iRvVWvvdeakIHcYoQGqmxlOt3GzBXIWMVOVlouLvQZ
2h+p+UG+sY5c2uuYbjQvRgnwW+UezndnBSsfhXi6YHDuUu8YJm/i/ikSIir3Z96+wAhbqwYCyMrK
jDpBjzDifHP9xWZxPZcTOjk+O9/9z4sVSBgU9Kzo7garnMJuu6ewU95bCyMuzeTkDI2LMWKKWC51
8AYHGOwu2QdR63IxZA7icPlqkxMNQ00/jVQ2vYgB061fOquq3woFXumxuyu53xcvo1n0Pd1+LBwB
LMEomhw0SpwN/MCm/J1fAU2H2CH8HLEN4l4aehSR/X3u3Ilaw8KnnL2dCBdQpKB8T5v/8xqNow6e
qQZEq+u3IAuZXHrOVFTZjp0uiZlGkQ6BH+AWsIhFCarcNxrkTeNVuGQNabW7/kSzJwM9RK4vmN/q
1Nu5b1wlKRQvElVXpd5SvraFaMVJM3eL2r+zXB9yTButBNFQmrKXJSVpusynDsjXttQPDkVqjbwa
KN4W9B30YIH3IHzVXfSZ6pdcOdFJgHRK13lZvl9kgdOMiWeAei/qfuT6n7+FHNUJ6E/aa1xwfAtS
D+Sh4Y1utYKynPSCqxXFKgCm12d8Fq14Oe7kfBzyqtHcjqosZCsJJdyh+BBk+yGW1pXqc3LdC+Ci
pR/V4FlqrVVuI5kI0Av0KQLrCPQO/JzT8NeW3fHm9iNwPlknvrAQ2Zg8mzrY/ZAb3TlFlzP8b1BS
Do5quDcRqw7fwTg1XFXXJ2S2z4nDC5A9VCwM3ZhsiiL1qsxsGXTsI8rkFn11HIVoX41oiejy1sXP
lGJBR0g1oIXg98rtuJQ/z+2Dy2eYHETN2Nh1pjWggMh1umENUi03iXie7fSVPfiv3ljUfxFQgpM+
OYLysNAzV6bEwy6gJk4ve0VnhUYGkaOgQ5Gw8bWT/luLk4iAzi6MP3cMoXqHlRjtHPoCkxtlqB00
0eSSgnz9BozNS8ZtS9whycVauKwo6YlqF0kwMbomGWjw4WtmvuBOtAUfIbA6OuZ4i/qc8wvh4rEm
C8GIyFUsV1ThPTSyHVQJcBfqhQQh7RdRALN+6fIvHgoe4GIF5ZzufDkPOJVV4N5Q3KbpeJbBY4gG
SmFy9WRCZcdaeDu0+Z1AkSS0ceOxvpHcYiVYKiXJXN2jpjy24pFE28S3Pxa+kths0wdiL4IFA/lu
YRP/+YBqDDP14q6lNhcee0ncxI1/j67VIGOdiNGtnQuLO87Gqlsaeu5shKjMWY0xKGj/ydBWOXap
bvvns5GGdkbelFXfkgw6wU6XHmXsKIFiefJC4DG3Li+HnezCyKMAIfUMCxasrr8P/Q+E2+Jh1cZ7
03hRFh1c5gKdy/HE7xchozO6UesjY8SCeyobBff2PT1kgTKzwfnhas0eSBtrLbI5BQn32juk9psz
INPvbV37+8IH/9onowrPhlSFBxhqx5NtaQRK7reiNaSHQrc1iZ03KuHrttcOOeUY6i5riu+yAgCl
K7Z1g2cAGvfXH+LrJxDP4NhUWzAqAHv0eUoavwgz8E7n2inTAfdYtu/k4CcAshGMcLjEU5+JbhkQ
vXahlG0Av5wMWDpu0CQGIWAePNH6cTA2zbnojtz8bPPEeh2lw/VXnB+SQAR6L1U3c2q8IeFwSt2j
IwLEcg66M20EgWqCcEGdoNSTo6ZJy42FmVIRb3ox7CTgUOReklje52EHlFl+ujqSyf7OKF7l7EVQ
2r3CeoH54eAUJAy6zVHfSQBN7BKrBO+Yu+OdRDGL1jVBE+Ze2wYX0QF/12/dT/zKpIVrYqZvywNz
SSi0QwjXpsIMpRR3TmHXgTD4lDH6TvzgbM1BlEhHBlcebKXRaaJCHCn5jQVAVXUeNTUGX1qshBLX
iAtSkHWIvLyroHcbM14NSUckc/o3X/SfJ50m2o2me4YU8aRJ9wwwNGhfXeQ9+ZoUJHUYfsiQLFZj
Zkrun6ZnmlVLoSynUl4GZ50o8wfds7A5hcO7TF0mwMiQhmgjOSsgTLr/wHIW+EMayyT61Bt+K+qK
MgqrgOsse+qB9FpWhr/Zs/CXXZihr5cJD2vTd0Gk00SmbJIdV5XWe3afB3ex+woLpUkdEtcNcK6s
2RN19PUHzRhjfF7USJopc4uRkaMGJENc6UxOtTKz6iCpm4CLdHiIYb+gAMpG9xMY4M0xxp7MhHGt
R8G9CmUFIeCOqFMgdsk+RQwudid0/7d0MA6FDy3qvR0f9A6+eba2f4S4goP/E/T6Ru9+6IX12Dk4
+wDidGvY29TUvTPimKAFbRrubrXQNnoo3wivHRfkYPk+9O+W8CAwzH39JCAheqvuGqu7Yc1EqYSk
pCA4UghI8GqL4o1oCiyV274GoJ9naXIMGqBLMoQ1AiFbRcOKWJBng5RNOR0e4b9aDP98ksk9W8EA
M8OOwQD5cwCiw8W/CJ0m+lWyJvTiepdmg8quWdIQmD18AfgJ6VCQKaALP18weaBm6Ldx3iOYKWY9
e8diCT9WZYPtC2vQrhbyi7mZJeG2kaKidaBMARdG0tdR0TIgvYV1ou4TmtuiVxDgbU2RVl+4Xb7G
FKgAXQwnNuJFTBEUuWIOGsOJJjnABCHKmW2D6hCHS+izs5b75wiRsRxomHRE6EFM1Soi3fXSRg6D
u1aDW+okpwH3awsRFz+q9nZ04zbBjVmDjw7aJxy6+vTBjP2Hsks2IPKB77/3CYoi/b1s9mshT2pz
aA4/9AQcFdVyQ8ohmIQYIL42Zr1JM+RfkmiTSM86gGMr9k8RRtwCDQmDTjGrh2p0HoS1oOctFk5m
ji+hMUyXld4xqgKTjMm3pVHr0UeGHfHdz6tN3oPJbP8mDlr34Y0u8x8HW83W3kZqFj7oTO8J6zmU
8QCnCU+Xc+Hx4otGqt7ldRKVomAEj9tOH8pEvvXz5mgWL0NIn/BDCyNo/zgrKSdnfGvbZyHcBzie
4Hy4Mf+FXgtPhE+pgQYmaorTEhYSBGpl0924q/xhpwBcD3CxGzQkn7Za9gJcjdsGKKoUus+Fvuhw
87VIQAULs1TU3bAy/UL6A8zV+aOvF3dMBnyRmqYWFbuGCg4BGyUCbCmbdun++pqRAD2nx37WcsV7
dHKLyOWQK5mLZ2Kn2GiARY9y3u5DgLbcXxpqJ0iljR9y95JYS/XXGQc6hsYayQGBD9Z0GpanthNQ
HwgL/DEwUbXlXaRmq6zUdjT4G3g2ifEg++pLpSQ729jkWJxL2aEr+0NlSdvc07dqpd0UOcF7Gj9k
Tfe37CUrzYV6I2vHoMK7lGrjQzHs2s7d+bLyrXCB76p/1rJ1p/oPpkfR+hRmT1guITHYbgoteRIO
nzRnwPYCRfGifV5X6zy3H8u6/z7m/q+FC2PmDIXiKcozzASVmsmhNrRFnhuFjbuC7x1HrmktVFYB
CQhh1yEIlGPmvRkOSK2mElqztaIhi4MaBhI0VRKtFdfZmclDF3y//lxnTt/kAITyi66oUNxlc04g
JU6tkJo1Ti7IWx2aLZmVUzn7u1DsP0eb2hVKfWZNm8WDhl8TfCh/dGGOY0S+6pk8tTkMRnLjd/W+
NKqj5ucHtD0eldLdCCytUt5QgWVBK0jgIbF4SF3pAMxfLvw/g0TaQcT26xaU+tKNdS4DT18LYDee
CKgJICcwmW5TKVyrTsf8zpeUg1EWB6N7MRFMl3J1FRSvhjo8Zk50K/XOWq7sfRdWW01X6QeEa++5
zBFTbaxbr9BuEs0/+IqGzqu16mxn19r6RlEPhUySMd4ro7YPTSyqFOU2zVCaVuNjnN6OtPcr7wja
KsiMe7dX1vi1YbmZwhjDFAck7BDtEmhYoI2ZnSFCLtH9MLtk1RgWQu/N7hYn4HXi1ndSKu+0qEQ6
NH7rhwGKWAcMVpI2pkufRCPfwdqMVMIf7sqo2ULxXzo35g6ry6mcxL1hokemBxQchjJ99OzR1/dl
Za29b5TSeX6YSfWiDrQIYSafDx4jiHBB39Rwf/kcAvShNSRy6Wd3bANFXXEoaHdIP9nhlpqip66q
X5wRiY2bMdSy22HYXN8VcyHW5fhT3m2mBqWdI8GIidATdUWryW5K/TW1blvr1jZRQ4eh4O3+zaAc
DqajYnCIyubnl67cbiwiJDDuYnsvRPctY9+1J4lLkdIBAg2iWu16S1pKIlL9MtUXo06mGlOVrAlz
K72jXkLYChUXGDXthesvJ/6UK6NYk2OmdzWpajszvWt0hP33lYO0qtBj8yQA53sjW5rLmcsOfBxe
gvyd4G5qkugNrotSjZreOd6ToT8bxmutvBXZ8wg3bqjX9E4tx4f+EizsltmFS9VHRb4cyZqzD+9F
pGPHZW5VnpLeDdnW0e95tzZ9uz6VM+GxcEQCXQnuCcOTydGm9y36W2WRimCqQB8pxBJppWaPrftf
43cR5ERvUaWzQNCmTwaKUyVx45aBqF+60RYyLGkVNH0B6Ef4wQJCev3N5pYi/d4zVlgU1icRShJK
spxrDCgqOWiGtPpe2IQBlP0344hYCEC9gWbH543m+eboY4/JONV2bI5B/kzWtJy2zyx59tX/jjJ5
mwiQdVhmWSoEUAZkkrxlP66ZoALBadH+gL9DoUlM6MVqixBd1Oo0TEUcKUFpB2aW7JUao5Dor26J
LjOzhU1xnWpCHAlG5WTWBupoYePyPmBCe+d1eE0LYOspfnzQSJvbxXbCzGr4NN5k/vzAMJMaw7E7
Sh0gq6jXw4gdupfra2GmZcIKZ0NhQ4G3qz6FVuUODCSrTtK7Ln8olENxkt7qF7w4qlP8E5Uj3Xxp
REtx4ZxQZw6KT8OK3y8+3WCNuYMjK5sL57bqLQjusTuR7Cc3uk3+kl0EZdca8UGLIMgKzFCRPzb+
Q5UeMAopD/E+CrYWasLyKgbimCw83EyD//OcTNZV1XeRW5ZxKnRxKW1QrfT7j7apVhIeOLpZ7dR2
L7wyBvlNT5dgrXPrjPOTJipHNx9kMvgol61U+x3rTD1IzR8y4iMoDHqnrjo5wXs4LsDdZheALoAM
DIn3jTkZL83aQO0HndPgb3j4irvCVhd6ZPgY/9TJKMYtTKaUQuSS8tfMOU5XijfkyCM9muZjCVI7
PeuOq0I+DSkxYbFtVNGThr0dLqzyuTm9HGuy2mSjrECOM9YYr5t0WwebLqLQsBJuDvFWGRbKY2LK
Jrf9p1ebTKnT+o6TKRwVGVu3KldJcz8mxxKY0PXNuzSOmOLLTeR5bYuwAnu333I3mXgkKodF1MXS
KJO4zB57xyw7RpEHiuJ7+ggRhb54CXe5NIz4hhcvk8ie1oZiPXBfcN5R0SN38tSF6GEGto3dDb0i
i2IQlYdz6HsxTOBqxSilTXonufcelWFdObTGfQ793PuhIy3z4ShHs/9Wxg9j85r1CzHF/PCULemI
4jJMTfHzWyK4LStJzqmucGfp6UfvKhtfalZRaG7S9sVNmo1UDdi3jxgCHiMdAkmEwvwiM/18yX9Z
o1ybHDIUUonWPj+Ib6pFLtkRd6f8Imr5IZg3PQH57z/1UgYpP1n1Q7Zpo/wGWSAzRyktcLdB/tP0
dn3+2v+IADoYocziRhRk8DaUiyLjDghkOObbkAIF/I1V/XfenHTzh+qkK1yit9S7CApWevfUpsMa
vaccvfbY/054H+fpKk6indv/UvDjDqJTq5Zb7e8oOsT2DTjAukJWYdgLVQx9fKy077X9jDH8Nq6P
JY0Re/C+ybWyNdJ7B0H7Aok/JLK74h170lWOCmyP2wtwCd7GG7J1pZib0TA5zuV11Gor/5v4v3LW
vpWSta7CDwQtTNP6Kxv3Zl//KJtqY5dPjNWb6ANa+THtjFUSDWhfPBfxEzBaozrYnbWCrgHeQE2e
FONUVQZCnuC1kYVJUmbEPEZ9tsmK+6Ha9uH/kHZmW3Ej29Z+Io2hvrlVKjNJnGASF9jFjQZVBvV9
r6c/X7D3fwqEBjp7/3flwiakUMRq55pzdFPoRhj3di6tzZBOd2zK3GumC7NalYmUecn8QFYhbgeB
jH+qIxt+juyqg5FrBO3UybtOeS1jeh5y7wVTfFDhZUqpsspOc7Dm6Epp/V2szQcV4mFNuwYKJ4c/
gxzICBQnkFaqcfzWmhY07qNxHfbBHqzTtwqdFMOavFqC/iJ/MabfFKD7PjpMKLS5xlxKrijWzaXK
hHixqysV7UNm+7IevngA56NypUvpYcjnSyMNfyn98Cq4d8LwdWBhBvEKkepT1czU/puaxvuGUEod
9dPvsfWYZShN/UDQrUMZlLwg9637vzLT90a4Pv4LAwrknukbKnN86o+XwBx1v5dbLsFsT3DO3Oig
6MDxZdWGk10JVMklqMMo0MvhahepRFNOSl9ZAUZnLjjZ8hl0DHiYhCELdOe/Vf9FUouIgMHNJsL/
jAMonEnrB5nAmKFQ8nfGDsF4b3acVi023Ib0YejwgvP4uHtJmplDMEfEcPYxlOiE0M6F7QBD8F98
pX/WWVYjgq5T7a7ibZIMec/wmosFlmdzHn5ljJHoB/wAaSvzDBAZfnyfzo7qttPsTDS1YOKFnTtr
XGgJlL9QIARGB1Wa6cZwdfODv4nIlZ2/VW1aUYD8+AwL/wD0WbeiycrOVcVkkdb+rRf08p6L+rfa
Phrms9UGu1E7JwU7DptVdjE6U2x8i70W3Dw6OOO31pvyvW/+VlDDNE6QgieD28XHWmvd5s84vWqK
S2zdVcORmrH+Y6RvM2he6v8cEI5NnCfHD91KGneaRh1zc6h87dggsUg/BHp6aKwWr6hzuy3uY3bO
am3fU2SdFdiT8ifESaRafdCHn6WCKABcQbAagWSHgQkpGAQ4f+pbw4ur7lg8BZ0QjAD6RR8/uTGO
cSbJanbWb+Le1V99hskngsNjmLvZry5yVeck+9QqXcA7X59q4WCXDvj90mKb3gUiozWrPoSrLK0K
2VRCHvRJ6X9so+K2Vlq4+mSOlUCP2PDWOo5A8AKNcusx9Bv8xE5Nj/1wOyGyXO9iXPqACFM7t141
DO5UzJ7vZBu0MKsZx/s3XwSUijNMOiyO2VnTdi1UXTCMSH/5w65DzoXCx4gy1L750enPxV//+ZZD
7Uimg8gd0NzFlheTT+mqJ6/DBYktTy+hdRHEVqDvvl5pzeADDwInAWkhoImFwQ/MRp4i28mgnwcq
8DMDj5pToKh3ZhMeNqVBVlcDiGSZDvv6KWVUaFmBx2JDhWshUirLvYNHF2IcPujTre7/ynIIk2Py
6R0KBNRiG81MiUcra1L0WaNjaF8JqBsuRod7IWc6dVMWcSV7Yz3m42RbR1x+mSmauVLlCtwe594i
QHpM/dNYVlCxXRyCDTN42kb4CxO0uJsWdXcWsxwm85YMOTMiTtKQFinqn7CDNTfgWQMTplrV3stM
wdY7IcPI2GKfZ5Bjl24vkDfR49dnSF0p4n54isU+VwjA60nOU1COTuarUtshZCdkctnkNolhQLvJ
gl1TUf3MPUbshWBhdPEzRjOPTfxQQeIG6HRrJumNt+Dz5nCgROdYATXw0XA1QVLNxqhl52nUblXG
Oeli1hnNJQMIhi3d2Uazm5vKS3hMAU+KTTjkCIKHvZLLwHLbGzO+FWX9JL5t/eqYBUySpk11Fc7J
s6RQfcp+BGVwk8g1pIMMRN88Wlst+dUjrMNEhhVwBG/jx3ewVL8wM1nOROVwUJ7kBr2EPbNiSLEK
bsGvP+Tq+X232GLDulLpu7nE0nM1E3RYWoP3jW7GOvfSiR77cfOGrlTXEDKAC5LWPuXKZY2cbsPU
aQ2vp8vRQRgeBpAyunJfv9carsGigw/hMxGgDMz34y6acpKnuZalZzLDJkL6EeFiV34OAyS73ISJ
Z+0qL64i5TAHNz2cqvoO9hvd93TsU3e18TArXu7Dwyx2WdKpHsQzD+ODB6MB6ZV31aWCywkfQ07t
yp0b3ZX3eugGkmcTSAYb27H+ADYhjY76Cz2Dj7sRpdaoB2OIWdRU0PjZjvNNq6Csb8sw3lhrrUMH
GknQzWgwwHyiQtDrNlPagMWgVynyvRNi8V3pOaZmmu2mPyCt3theEfwub/37BRffuoUEqwvmID0n
xjc9sw+z8kJHpBohUlMfQEOJcW9p9A9m+kTSNgdb5NSru/vuhRefFwnIFiY/1heT9miWuUKSjohJ
SSnJJpev33btxr5/2UUmII2xNqJKzlmC1Hh2YUCAXNNPd5BI1gVUQhtfc305Yl6MBH5uSTytV5mR
FrWP0km3E7ysnXYBNg0sgMj+WZXPdR54X7/gyowlkhIi7f33kos3bE0ncbrMQbBJYuJc+QNxwQgo
bo/kSSvvLPloVuopmbgm/VbSvfW2i3sCQV5nV5kEInKIDo1kHHhXol+GdS2tPpQMTcBntfG6wlUu
Ty9zMjo6qRoR2bKonuVJkBWhwQ5bxyAGV1IMB0FL7xCziOIRQ3QO4nZMUFFRIbkEwr4L/bPTl3fm
ZnC4+jAWCS3Slhq6Houkw7aF0EYtxP6mPco9LCw8z+YyazcGQ0R5gzIjqyzCB5iO8zTqmvLc5wZE
+mIcJ4TX/l+DqBv7u+ZPRc6sCgUAXKr4+btkJlDCYorGsjw3kg2fU3sUwJkweCiK5zGG/TdEsTN/
npvS4/+I/B1xPoqvudl5RG86ENkkbTfc7lpyZ+uExLhBRFTY7I8PNXXpaM5qUZ6DlHEwPaTQr+yI
n2jmmkCNzOE6MkJP0ycvJRoRw7qMitPT2dgbYZkWZw+PYDKIYwAxAoL48TG6OAD82FalAFMMEvpV
EqRYiVvVnWt33zO9PwC2C4p4H6EvOW+1Pt4QTMvl6e+hX0pFw/6U9Mz4RKn01eJcjfaPqU4eA+xK
rzk4QPOgUTTMip9N+IdRSLYLqhmyF+yAoK8rJe2Y4Uja4hWy8IM1CSSK40qQhxpgeMAUyBQj9Aov
Fz7DwsNcf2RGxxjJaMcJPBu6ZyN5DdWbQpDJaNYBeq6dBROX5vtHk8+d8Le+3uuVm4WEgyiv64Kz
bonmkmS/0XDDxRkYsl8/kSJws3L4M75e5g3GsNxTxl3haxQ53ifildQ3+8DXiuLckR9U/d86Mka6
rx17rFo4H4pIP5qwcKTlz0ZC1MY4Kkqxo+XpBT40MeQOOsQ6glJkvKR0NH24PZh36B4qhzIkP7LH
8LTxyCshIaUWKPQQB4GmyxHW4t0NxX/3ZdGkxZnIcD92AzC7XoWYOeTQB9+roPSyJDlIFJMz9FIH
6SnrDYpfqDHQmq2VfYg4aDEz567vY0TquO3gNv2dAvCXWZj7SrOuwCdvRB1vqd3njf7nqRd2pR0G
teg1npqi/Pe0UhGAeE5i5rvLY1c5ns4gQpt8T/rv1JrdtEctqlevhbBf0NyGlJXQBhYjJAJunFAo
awPpGASK1xA7hPn911u8Ym+Zs6O2wFw2Ibe5cKnWmE2jbtWFKIfCTgU5w9Ttbdhm1S0Ax4oH/bDS
wqLIQ14xD1EVwpvF6iulcsgumPdNx6eUuYhxw5CuGHeWI8Qn1xPCMgtHUgdZbCLvyGmXrye2l5Kc
fgTyOHXXoPe+3sS1pNfmSuGpEbBBNmdRknfs0WykMS/Oeq/uelSx7f0MH/VEjaFXw4PKSIacTgc7
vk14be5KavW7Xnka0QgHICFotLNkQAsdXsEohsR2qz+/lvUgE0cZH4Y1CknL+qUztvYcjZxJTcru
fDojEhRIWTLfis6UEGcR92SyYFqnGyMXT86QAeDd1w7CzFzzRnuYnWvJvrEZmv9689Y+1PsnWwQW
ut2MuaHF7B1lf/VGHS/4fIjKJ+ta/evrpdYs7fulFmdCkxWaUl1SnAWCHdtmXcRIUv/69SprV4r7
pCHMw2z3p5RKNdJRRgO5OIfOA0gl7LlJjZvRBL3YOHdrRUlW4JNSClYN6k0f7SM4XLPMBhvYRXMe
mUbQ5+vGJkKhlQi3gtn8IrVCV5toRTTVcqKJ/+JVBfJRVbhjwKY+rm/KjdJHOhvKODe9fKQkCUPh
ztrspqyhWyBz+2elRSbXyGpZmr5E0yu8h5SnLhXmkdAk+D4/yrVyM0H/bEcleqPAdcmT//PXpIqH
fwZtgiru4tyMfd07eQMwEUNSJY9jJyRBhCI0VK7/zUpcUaYumIjVhBF95/D0IlQIf2XAEQowutI1
0MFiAjx42Ayx1k4pqcX/W2kZdQBZlfqhYCWIPhngoxVMXkrZavOQvtVtlu6QLoVO2i843ZcrZZIe
NrbFp8tbzWvsH44Nj8N3FZ0EpfornKkA9LDexb+liFFkpqNa1e3174rkJfZ4lfq5G076Tmtus445
gN8lowfcWsQdApPiv3IeTMZgusJtSQHJUYhQZLq90UYosnrV3r/F4gDW9YC8/MRVS3QSATjjnkU8
PAOUGWArCJCd79qbHAbXCanDqSUD3yomcNz4+p92UrDXiiYUdBULZ+1oSdSUGoBcoxgPcRfujany
nFhzqcodu7Y9O520iyjbJ1l3UO3cmyE4ebSc73oV7ZO2Ae8XH/JE2U215TXW3hjnfRL8kAHB50bN
5OZFkpTQTSS6c8x+ZxFEqNkDZN/eBBUs79dOyRVNEJeuF8X0Y6J33+jmMY1BlXT2JmcvGxMyU8kh
HA6tqkOq23iNrnyLy+6c8MGzTBWyNhloxyKv9lYnucqT3tLnC21X629n86jMv9tKoibfuMpo7xWk
RIJmOE0ERGX7k+7Trg1nV7WboxM8DcR4coPzCos7JvpEPJUwNYzirjsY3a+qJjIFCQ49YIqqW+kE
Bym9zMgaaEdT8zL1Z3SHeGNJokdo5HUAEmBdHLJyl0T+IWUji6SB2fIWqCnjxwm/x2/8q7lQ9rV9
Z+WcOuG6+1Y6Jrh7hPkC0nMhvkRm0ciw5wKQKCFjnzvnqobbUTcVNNaTUyJ3hxK9O/jE7eBpChwX
vKyOjinbnUKkbfhQwF4oDbhoyfkmWak27Su1/0mEcFU52t4yk60Gl/AVi8MF5QHC28gfACxY4lIr
OMarqAFjxGDIPouc5yIK3b4ivwx/KYkFbGbfxsGVIKFNGHbYTDlX4kPoeGQx1AIyFjf90fSVbW46
zgSUyhY24LpF5JkZYjJvbG0ychI3yTBXsgtWxGuKAhZJ9+I6aV2aFIpBZ620T3yk1Mk8U7+M9gUS
YCVzHeZMCnxJlEFYHl2jt8fEWbW3KRN/bfTfmg+ftv7dgyxCYzNMzVEKwQoYIRlOVaNskiHdiYZp
G105Ml3el6SXRVc/SturfGyvOZBRdymTep+mCUUfdAfbpzr0D934YpTPSdh///oZV9wFTSUyMJSa
8IHL3mBcxkro96ADyRMgi4CpiZluVb5VjS0g69o5eL/S4quoaqkDaADbq4TPZEq6/DSMD/E0ubWi
AnV62o4tVszqh3dbbL8s2bIfzZy8zMp2Y6EeMltx62na9aJPBDrKNyWhksOl7iEh+XpjV8Jf0C4Q
nQsaYso9y/BXKY28svj2hFAiDrfU5iRo6vIjJJGSad19vdxaIkB1TbUECY9Ozrd4WX2Ko0m1wL9M
8g3t5Jih1SG/r1vq07Ip6K9h/PiG+bbUvSaftPZgB0xYWsGhbmU8dUyXTP4/UBmsni/M3xvlC7xc
i69u2GUt5S1gI6YsvT689aOdPIe3reYjrzt76nBMHefoz8jIM2yHSdCgPSAu0qXmoPMOkaRtxLYr
NIYM9VArEcw4SAAtOU4ntS1kiUm5MwxdouAFWD82lDNE4SK+7hkVr1rHk9kORl4L2RaqZJUJC21i
bz3K6iGhCiaIaZhHfFOReBcWtkbQ5vYE4iOij5CUr1rrHBhWEecF2ZiubF0qhOJPVQuhvPPQOjol
kO4QjUgf5NeCfiDrHzdOkoh6l1aLNOd/H0o4lHcPpUStSWBMA98o1T2XlZYkCLEouw+AVVmzYKYt
Swm965ZeBJZrJzgGyLYKjt3Xj7KWfztUiChVggWnQ7B4FDtlUHxU5+xcOjepbrpOBEQwPo1FDL7v
AkQ1hDXYxp3x0XTVdMUzCW0v34+O0uRF1Ah9d2jBWPjavnU2EsK12NERMu2QrpAYIk7xcafKJBvg
CZYLOvMvtrWLE3reLbVt8AcRrbDZuDb6RHNT6L7G4kh5YptvRlzr5ceyUeOGeoBJVirsHx+hhd0s
aKe2ECgS2rleUJrEYCWS1Uwn+q/g+pxC29sWhNQxXP9B7hHhyFuDG2vn+J+ncORFvqhPsFU6RlMQ
qAosS9Q8+G/+nbzDJLj6+lR8XoxpJFqaKCcjvwHtwsdXzqQhtPOuzf6t1lNwCXBbIFfFdfA3r4Mm
TNTHLf643uIQpo2edurQcB9qx0vMeDfK+Smkb+uTkmdjulPyAum3bBekj+Z4aSVKHpSkq+pnrWse
9Js7U0ILjiqfNci4/8SzYnCq8d0w54euhCSVeffM7KgP/g1w0y2y8DhGCXVRjEEFgZtCd6qdv7UI
m2Ij+tDYtdF4S7h7Xeo9aYrkxpFz3dS3sT3+qBLlUITxsz3AI61z+rPA6wXHl164jcy96VS3UE5M
WHvkBapzHxwjkJ9a+btFFgAmv/1cpjtZGVypHV3B5XbDSPIu1eJ7nSGFLrR4f/ijrN41uPe4T21K
uYRIWhHZZcgiUgoLkAwHz+y1FhpKoDBbRmQYyd1jwhCuhUaG6/saBapXpoYbpuDdE1HL56pYOU96
DJoffvhnoO7FUDg0LoGGAaLYUqnMKSOI09yoMs19EAxM6/fJXkUE0apGt63Sg+23+0jXYN7U78Wg
ZgUPeysUtmwvgCFj0ixXlWQvjR5FyJtZxQ5tnb2OIkROEjNCzs6UNdzgXx/az35QHCITygdGBcFB
LO5pGMdRP6IydS61Rzm6IQBiI/AvIdnv1yt9jrM+rLQkD/L54AET0dnZiZtdHO2H+Y9gvAzdfgwy
TuM1EP7/fEExWIc0D/grPMfH+zhLsWPUMq9mKI+2BOW6/lgMpes4A22lm7w8WvGGBM9nD8XM27sV
F7FOz8SE5Rclm9mRRWqxR92TgyiK6l+/2gqy4eNKiyiuaRtTq+cKW5P6bg5LQM097RzL07QjhlRY
HMt/zcwthvg317E0OgY0HSRMTM0Smn/cVBmQaYptAdckXyy34IwDvtiLAoQ5zK7RVV7W625lJz91
Of3eZKoLEOtKsX7QSOyqSxuaBHhPCDsdxy46JGOFDMaLqkE+hA0KLPUQ1gAdjdMEsp4WJICtstHO
lNJJ440J5v7W7Z0/fTm8smb9R1EBXKGh0kXlXkuMfYRODXIfx47dABTrK89zvOH73wTiP+0AeEVS
E2RcyFw/7oA1jsacj1l2HrPe7fTca7v4NrB66v3dn2F9lPXuV9xG8MDYHlRG8Ptox8afdpL5qJsJ
kgvzPZFKTNkAukWGqSuGqVENmCE80sjv0z+0/lVIerdygW6U44W+7Kpw5LKB+JJcNnaiLpA3jTs5
5Z3QvZYj9UgGRb1rJG24JPON0fxp56FrADDRjMIFFugGMDj9N4fwn51YVmOrMRkQPAmzc/i7CrJv
cvxYRJawpeglGmm1ZzxQqIZurLpmR7jNFuSRxMufiIYadZTNVpPSc8BQSh09V6TSbRMcNMRW67Q5
NIHvNlnuSSju0n9pYG7orwhz/OgQdpMXt9Pe514Ec7lhb1YCeC7luydbOGRqxnPXJ+zHTFkMiTS1
A+J1n0DVY9YsjKP9VyFxotUrZRpud5/in+xqK35/03j5dEYp2YlNEpyWwlC9C5WbKDPLwTHAnFWP
Tv4ETGdn/Br8WwEMnX/GwbdEHnem1R5ybDEJRsTpQ1ztWGaFJ/az7B+iUwO8HwqCzlVU5RtftazS
b1KCXPOpmvPvClwX6oS4FmHt1194pXHMPtpvyakhM/e4MKNGj9cFYQ30ecjBb8bYg+AMN9OpyhgI
Sn/F1OjUnoHPOh0MLzXVnVK2e7l49rUfuax+V8FSahz9ujwPBROoAdQoYuy5KCC1cVIl22X5/Odc
PiT+JgPc2ulEOoBxTRQTRUn9487XtlPVUW+DACMgE1xfArRDyUSbqj1ZJLDJ0W83POta4Pl+zYWj
M31lsCLNYk3IrCUPRpGwufU7EdhLtb3xddYChveLLT4ONHNTFppmKtpnhNRcepwcPUXhcr4+B2ve
lNFDihWaDk5BW2QxkeEXna/qvJYilOuEFjSUTz0116/XWd2+d+ssDHogWXUydVyWurlGDJ0PlmRw
1jFnBs/8ptysOADLq/nurZbdCW2IBxUvmL71iWUUkw+t9DdXEJx963yj8bPDIaBOvdmAWZncsZgh
hhtQB1/zGWJDvyLtOmcCDSmFhwRKHU5JRqgJ7Wi2C2t7n0lH2DbQJ4TpVo1rYDbdSVRh/O61BQP0
9a6vniPKT44qW85ncq24DeqqHcDHp9QeObWU+KuEhB6ztGGXVxgkeXFD0U24NugIqYsPnOuVlIda
jTVEcX0MjbOj9vuamTw50AF4RNdSMXpqbOzlPtulJmTkJjLosetbyY5KAvEKpCu7PAnv+mr4lmQy
Wo434eR/t9L2EnbBnWVN+NrulBv+VpV8bZuoBjn0ImEe+KQc5td5xFZpYpvu4XHkxllpcrLjbz7J
QehfqiQW+TwshjymkJQy6Ur2yZ0GaHo77lx1LFCzQb/B6BdzcwvHkvea3nUmd1IrL7R6wlTekbQL
7SR9TK6oeXsqhheLILoRk1l5wokIz0fs54MAyItnsBjMv1rUIZC1Q7CGkde90j4hH8p94woKeSwn
drfnFYy1vaSWjKwLJHf0VRemqy7Cap71mXNg/qq16hZabh3Ys0YPJbdfAs25L8r6ZCK06McAd6bQ
q9oD7fRYNHCAy4BUmZgZbSjYJt8Eg7dhlt8sHyPoOw0VnVdBlEaA4AY22WpmHeuQFyFuk8UML9g1
zT8oA00eyT8mx8JCYbxEhsS2D0PUXztziJp3Aixctu6HOYA4dJcpCuN1T5OB+vkPh9FSegI9Khhx
5gj5mzy8gGPRGZTWhMp6eFsd+iaFvN4Vn15LTdGsO0FUJ4R5suxG1m+t8Un0dgr9lIbyE/K5MfRI
UljBsONlVe5FIbrzvIbOBAVMGq31k6bFDxL2azVIoTw4S/21qOGoDB3E8w2JVCwZOzYzVezvVMNq
WFnD0rxqGQxsSIJjPzyUQbMTyE0lugis1OQHntqmj51aw6Z47qV7TffaUj6MknFOuXMmJWlRtGts
+dZRUljDyMfL6yiKjh2dtjR5MTL5rIs9kK+rUtkTWod/5HO+06gj0cuZ2FIrr37I6gOprFI8amm/
d1KHGl16IiYctP5QZwzMvV5VsXrVae1VUgTfekX+nsfBfes0PyuILFIFbel0N0ndH1/bvpWiOH0N
B30tATcUJvBjlKClja/2qsxJJGmKGGV34GftqKMo+WvrgP+cajeKbS+RXsrip2UUNwJoZsIS3b9q
qf19smJCmmYX6OpGLLF2RxyhUwEelPLmW9HpXeSoSGZtOjlOgm00U0b9h1dwQ/2bKMHGJqz59/dL
La6jRRdKLjpxHavHf/Xg9AnSQVcc8ibOPJskCGdczk+jxlA8uKHKPDUpbZKtnG41nRb8dnBBacyA
Lbkno6Gy81pYBgAXAK2bef4lqcyfANeHvSya9KPa+JDSbfWeNhdexDh+MVR+b3MQYOH9t7AcxhOW
RUaRqVDMTL/M0V8bGy8KkcsQ5P3bLvxhnYxtnom3DZVHoZdEWRbZQrHtU2W7RPqgoeAhdGuIBv7/
ll5GPw3YQl3pWTqRT4F/m6lPwrA2w03ulCdCrtmPTlNZ7TZppFeNv+j3Up9lBpCi+Mcrl+rT3Fkx
BzuoXww/+jUPxk+Vl1TH4iQkxZHIOUnD4zwjLZ4/iuLtGDeuhkfF4jXF69wXnsiW2jdfd1MCtyjq
VyLHO4HzbcFaSjD5ZfdSWp5aRkaFylTEgaFzivJjAjGOpyE+QSBhhvVZigyI55PTUFAYVJPrMaa7
AvyhjJPLzsAqO/Jtpr2MnHuS/TlNDqLxH+bfk+xFCAUGs3+18WnWAtP3G7QoKSlRbSqF3r3dAUDp
MgCILPA9S94N3Q00G06du4GceKKrsqlLviILYQmr87+fZxFY9Jkx9H0wvNkdcJoiuuE+TD5RQv4s
UOeUgAK0Balv+ZBW0IkTLs6SFGZzq4evt2Ith3v/LMJGvrOBqlZNfpKMDDYqgmMPEyhyD/rPCGqJ
2my3NSu6anQVeIXgOhGB1SKBa+RQkuSgTc8omrbZjWo94lcdCJTHbqN6hb7v6uX/Z63FPTDtdJh9
i7g7D54H4jRF3r8IIeIMjllvwOuJOYA+vO/thzlrUEKQ9o79m7851JnbVOeqfmjL2ZMZUosIJFIf
PcbkKKkouYuTqu7ySnGJto8oBF6RHSbq6zgbOwHYBmdJxRfMJXy6bkblYwhVqIUumoToMMAHwTSi
GDdj+irGlqo2dis31h/48n0xufZQHWusv1LQKJ5cNKTUmWPRZEdxWVQYkSw48IG8mvZzR9Vev7FZ
QmSM8Us5tAcg2mGliIL6ZJPeQbtilFfq+DgPJxGZpgQ/LVojg30RXZK21f7CAAt0Kn0DRct4ngsJ
dVH8FFE2MQg4OS16EcFjoqDsjW4Uw62ITCKkROkRySUR62jTRXHOYsAzJxMHMjQHT7X8W0jvGFEA
N7R6ZQPuIWjiX5ZNduLxgsIgbotg+4X40/FyZ6twt1pgoTqBPBfgfDh+FgfcluO+aEsum02RIoz2
du/vZlCGsszssDk8CIzHWEOnQt95kpgFDI39aJWHUstglbGuCWnD+cHig0Q+Q2Y2H7+F6iRlSFMy
vilQOLrOVP7aBkaupeoMosoy8TvgyOXIJhOaA5MiERelE3RvfGPAUkAXyBwQfN8IhVbjk3eLLW6l
3TWT35dxekaAwG2MyuuyHSlLtJWfrmBNsX3vFlpcSatFj6RzmNprpRtuIcpzTBYI06dBAYxGB35R
GikRE5qLQvvXxm7rLRdmv6qlLDYy3lJyxOIC0kb/alNxfNXEvXvHhX3PCPbzbuDLUTaq2wtycFzr
jLn7LVGdN72eT9HNu5UWh7v3Y8qSAbsp+0UIlvNHkftuB/GO3j+Kgaustg/ySC020A66I3l11Iic
QZyfuosPwGKiuf4mJ7Cc43LJl1K4DOniTAM0rw13+5mxicygwJxdbOl3IgXuUD8qyLabSSZ6lzkR
HHCEO6UyRaPJbqs74ui4hqPZYOo8AuPTHwKgiJWBNoN8MYCTcMsOBA8CuB1i3PhPioXCLBH9ioQv
j2hWRteIWKSQ48gGUAJ+GOkPBY1KBrJE8yUVDR+keg3dRVGt1au32iwVx7KOXerx1ylm3ZyhW56f
ujFD3KED1SKhqsj4eSUfvj5XW1d1Gdm2yejLTvhWuAAzMk1HmuHipd7YjL9ea7Us4diwU8PPiKz9
stVX95M9zcgcQFGEngtS7oCNhPnMWsuN6ESQyprUYrlLKXlohGYKHDwefAmeShaVhMi+EQKWySMM
dCL/F70bAfwNuucxl/fCkAl1GIcmotqQAqNiMW5g61erVO/fYWEF0qLvZStnvnXSmS0NkOfj+NUd
76O+GsafbJ2NoLTMiJHc0Xkrnqv0HsLpQwnolISBVDEoL5Z/C7zE6wZQtZAu2lULjZh+S7ymA0H5
etfN1TxCYLoFwINkcZFHlEYvUQriia2YWaf6fgx1d9ayb419R2ahSr8SXzpJKJuZQUCLEKhyjToo
TTwi21CJbm39z8QMrwY8TJ2fBtM8lpI7Qrc7Gc5JSn/N7bOhnqhdhAeNsgmaCqpyZdDslOxgV5gv
6fRgFPpVl+vg1u2dYfxtxn+K7IFusgDm68pFrnFsV2XHFGH+93wnfCnfFQIG5QqI8aFRYPR3Zrd1
gBTUpRsYAHk1qhY4ua83awWTg5EnqhRjTxagKrGZ74LKMQ9lDDj8HPBUZM2j6LLM8EiW9rVEKiE8
rcgU+tELEyTswSeIF9l4hlVb/+4ZRArw7hnaoDGC3qYQyjFzNXXeMdnQGOquYKAN219PLxSburAV
eO7rnqCbjAVcsOgxdnZ52ngaUeRYGGo8uQLZP31khDoXnqcmCY2jMedptN/GdxFIkWkxFyDH5VXW
7pCj32L8WvsIH5ZceiHTzgsJfQAR/GLoGWhWDbH5jxkREKnFv2L8LHS8rHu18nzjxqzZKdY3YO8G
AgyufvEBUqc3JEvOCLzGBB46SP+IcNVXgVARQTUc7eIOE0cb+V1o1V5UODt9HDzKkxjQNmkBxUON
E5tCtMvgh1RNhc/w+Z5dXP8B2Koid3euQZFAmL51flacOI+PuriY6OQlFttXj4oUVTNOPAYRbGZ7
e8BH3lHaLZJiP1Ib19QbsXkJeBYp9kDLIPrZBQ4w54fNjH4FhIeXV2C6EcOaqvKmWvDuNCfDEALc
xdGXRXetM7TdYLFjJT8WyiUigXDG+CDnlDeoqYLsNrSjkzPYyzkzpj99LpxjIE7MsAFhiNY8/B8G
KFZP+LsnXOxXlWZlw8hwcuZTh/J9GP3ZF9KB8AD8WQST39A9el9fqpUb/mFPFsHPILXynI58odKn
1UECMmRPZf2wza2xtdDCvafAxuTEYiHmo4gZmTggXQgvFO+/fqF/8VN/MhPvNnHhZShoj0zR4WU0
5bdUgh6Gy6Kx/ojz8HtvVCctVVzDtty5/QEYwa0Y+kD329R2WvaHSXQzWbehCUWO82vWH5G3gAP2
V5jGUPWmV06T/bTVp0qt9loAPJHud57HOwPxR2YqwAzwy/e+Fe4Mpr0t6UXw+LQS0Jpa3pOYThXe
hYCj025UBnGy5KUgTGfGn/5yuBvi4qjou6Aub4nrAysCSUzNyNR/ZeV4X0++i+AV6Frm2cUkT3o9
jNcpV79k4gNnD4rHoQjFKO0hD19psGadmHdLudUmZSWK+oNqHVKrpV+ACctehT0XGTC/hsr+yGS1
rL+kPmCcsDJcuVC4jzcBYNSYwAAOEUhf7rUUG9MPbkPzS4BuiEKN9q6LPYrkBe89KOPeGl0tB6q3
m+zo2m49qMH2RfRrDO5E6Y5UkHAyMl/MZm8FN7GGVaBfZl+qGlFHCEtrhB1hUyjqmyx6FGUdWY5f
0/E+Z4DFIXEUOXlpCTWjB+LYUHRes0sTPatgrfn9kfocWvnOah3XhtiQxmjX608DrJ4pRqaU7gP4
NM2O0YUIlY4iPvRV70XzfLSKH5JRXVUigNIfAgoHU9B6pg2vavOg+Q8MwFj8YVb1AwVuaB9N9e8p
/4bSgVtb404ZkB2dXjYO86pB0NAYFUMgKEkt7L80gHQyGuJU8JJVfu070UnUMujAwpHOF5dKpEIa
4/D1siv1LCr5KE1qpJmirP/R7Y/WKLdZwaqYIQAPRXbHmJ/FgL2Yt0/2vPvX670hXT9dWUg8VcAn
soON/rhgW6PYMTtmIpI9UZghtiD49wWs0X8luxTVjYSOB33Ar1deC6J51X9WXuTsOWAxsx5YGVhh
lt+hNQ7W/lgmDVJb3SXwz7NOp47ChT4aN9n8q69NiKVCiG4tTwRcnRGjCfkkglQrkk9g8hG6MZEQ
eWumalAm1VV1VO6+fuxVv6prKHMi9sRMxsJP9FRo+kaBZ6bJ9rl8axmQ6Ejfc+uW5O3rlVayMjDr
/6y08A9ZV9nIdOMzLSQvgPSQjI3XPt0m+mT0Zr9ebD3cerfawknYlRSmdcJqHV0G5nUD+QksRxjf
W/6pmASZzUj5aA5Ggf/ETW0sL47Zp2P4bvmF55gY/ZqcGvcrNXsQFp2GHhFFScaw1fnQIULeUuOP
j9TyGDf/eu03cMrntRE9xR1z3Y3FFdALpUTnCa9VwDGYTX+kdIKdVkVoNGT2juYuM6j/w9mZNTfK
LN36FxHBIEC6lcWowXO32zcKD20EGkBo5tefZ8G74+vt19E+sUMeNCAoqrIyV67MyrJrlk2TAZlf
2AGOdSf+jvKp7M1N5GDbZ9u8cw/zQg5zeSAmdgnLCwWf11flgPy203Jy3jrJuQj6y6cekAvnIpxf
3osLSyoHwx0LeJ2o75yu7OLBmmdDivh+Bwa/1Cosf/jPHX6aapd8N1j1KwaXzUAB7tayCvps8nhK
dssxkZFd7rOmiemTk+NyHqlivQWSrVcsF7+kIh5ZHvq/bK0OKPyjVZ+8aH+w3Fm7nKmUb4J8/8M8
kw5OfbN8WiyDwc25N/5+OdeXs5e0XwAxK52sz5Uf3JW9Y6kYHTEvzUmx2aDS36jfx2azWS+VjSQ/
o7bXwYDqz6t4vTVjorgF2ef4N6aVxX+XvC9n+B+t+TTDB06T5wY7Lv+zCiFHZWG7wTLMr28Tnr+e
4S6VgIma4hl8XtJ4XuWWYbIXm6jL7NBcbfzn1XJPlBbfkYLx0Ci7M/4/sMSHvFisa5YDf6PzvS+n
+R9t+DTk62NBVoZHG1gpDScnS7N7di3E0ShDogXb1TG0jh/on+WCOnDLWK4mtUd6xfzueCSLw/ap
jJKPNzdrKlkVkEFgO6jlFeO13xNWaPwr8NACHvx8i7Nz2G6HJ9Yn19VvN202/dBdLa4oUlNfHnus
WNixxwChqWNxHsEamuznpf1PyIqZL5YxdOfApOre8gerBzagxTN7DbGyEgQAeh6UL6VLvfJece0c
49VmFf1dNtpMp39pJY99HXHifNKKPs3Z/q5xrNq1l2T7s6aC8l0U7iA75UJ6BikYsM/NIWTfWFUC
KM9OTOCG/xUR0B/aqfLMOjDulIUS54rk3ttetRrZLJgbkD5i2punqryEB2Ir234WsiJw+PfGfynY
rGdib2eW7Q0+a9StezRX8+O5BRU75/aSKdpKsBq4iLP+92t9LdeUDiCrlOU8/9r60TSMft0zHExH
9lKzi2kDrl9ThBm3gMDTBdB/KqcXFoEAFgzK+33Ll3+Nobi4R7UN7ej7SaqLbVPmXtYsJ/2KTJr+
DdMJxxHYr3Cz/P3zJTpSCeD7IMsXO2ijQ/s9h8oy1PqAVv1v+La8DPZzkoRUB24/pmZ+YPuHD9xV
Kl0Hudk8+axCOUIbrbPiRl7HjhxBOQGQV9bikpaHS3hq0wd/4Nj4xnGypHJ9wdp94mKe95so2iKf
X/WP9v8iIX+0+1OX7bZLr7+r1WWEqDfGI8W3FogtE1IcBOTtN0LyBf9JP/laR4vJ+Vcmev903JvL
wRHPFIWClOxWLF3oTTeH9Qimuag+LmiXVbFLgY/fXPpLm/PHpT/BCzTbzr4Qe9P2t+Ss4LsR+Myb
R3gOeYf7YpOI82ZZO5k73Pyhr73On3crZOfblWjf9cMnedlUp6XRnHbYXDNynuare2jFVe9xQfGB
ypo67DG9HRyuNt9ArHb71X8pM/JY0Ae+1i996gN7ux6cmgvdj94vzWy0fOkXi+TSnB/n5O6Y3vyq
7hss9Yq0O1GznFoHPyG/YYhTYJ3fHfYkHOA9axXrwqpH1aC532+AToMl21nfn4dZbPjUpaCiQrZI
F34qMOM0AwrL84U8gGQC9eTrTVyyfbRP9QpOJNBDRubo5LlXA+NxcHTuFgCAPsFDJdfBNeyNq+xC
AvryNyGKOfQz/1iBPupMjjjXs/dcs+es47cJ422u3eKl9BNlnNTWi+uNsxuMx4I6DYPotINE3Djs
L14vHjer+e/SngdKkqvsLDgtt+FiTfHc9Wu18q/yzLlesPAG9FF9W2r1Kz6I0IvLjogoDJJt/1tn
DJz9fG9oTbsiL8ft6MRyWLaEWh+enYa1wdmZjTtGPXb2Ns4/qvzJLKsre31kl+gDdaEP3yiCr9Kq
wGGk+sINDijx8MmhMubZoNls2bJiDpd+iJBHzxo7m2TXf2Tzn2b7+G0x4TZF7LM0WuQxCw+z4OKz
vj4tLyfDXbOgnCTIXpZNNs1lYh72N/utGdhuSIZH6NXs23nqj2zjNKG8Swiru96zmypkkRIbJEDe
+gXuB9viIqhEuOeDoiVcmh6FPKj50q9JUWwOyZ78uKrXH2dUx5z36gmVExNlCAlx2f48Piycbwoy
fEm3UmPKJH+aKmf/2p950Zgqn9hfT3w2wembuxn5W4PcxHWmkklGLAF0v5t/uNmw3r8ILrBRtopw
l5QVZh0k+1OeHqytf7XGGPSJhOaApL9rxa+U4p8t/ORu5nP2VGx61Nxu6oAdyBExogkUF/62lPxX
S2+p6U1JAzZ3l8h/kvZ+uWtKz+BK7KxzGMxW7A+4eHKJ35TvlbEa2psPjyEfvJrmtU/iZrOia/aP
fQYYLG6dH3O7YBntxHAe1ovRYBU1l5Hj3Z69XxalEt3qptysw/X+tmQFnU1V89H/0E9/tN7977m6
6R13/ZXF6n6PCrYUjUHhUAvCGH3bT19Btj+76dM0PGwvB69wuBC787FhD7k90JxGE0Fr/H+sOP88
BdE+SKDXU8EsytLz4r/v62D3DuX2sD0/7EMSVJL5dJHY0SW9pEVyDHcfBa9WiZn2IjNlmk5I6kyd
t2piphWvzHSVbJL+rd2+asIda7Zvs1k+4+Akmw2uvcjmCzpIh+qwVZLPluQGXPP9ZHUc1hOPJJhk
zjlsruBxnX0+XDzoQvWECZ3PjGt9uknqSS/NZ93/xU0v7XHA6mHDyfXuJumlDTzkxOaDzXFY8Zq0
5EmTt0/nUX63ns0j460frWf5XZUYb/pSPeHvcTi4ttN+VE/mt5tkObt8VEn7fXivqEo8zmh+6JJ6
s5ca1+WLLre4uXyoEVyPM5EcwCl0zJ5zUqx21j+NKp5QKtJMM/qkoE/oBUqScXMFX1kl1YRNiehV
juFPyYHqWTqs7Yki6b6SzcoVH7HH9Uydry9ynYnaDhO64ibUuYSC+ZadHkf+0KDrqwllYHiX5aAT
OHKqs2gYdOWC//nsXA7VrfQ/Ff5TXvU42OSOlnTnKhlc+9d8wPBLAEj0vK5ZIvamwdU5u+tdGFaN
WXeD/rXOjAW5PX3oa1TW5C9FxfIhm+8mcIYSBTVe3aeuUp+rlRoIOz3wLbVwPpXEqR90RzoaZi+R
di8ZEI8mITt8F4HifB7fuHzojOSIrq54g0M0+JvknHN8L13P+tGzFZItG/UjjY2d7hk1PboR07s9
TqNb6YR7cK2GrChP0XZSj0HjtW69SLxb9UpGt+oIdbVuU5/mM48zrRJW+nfCrjuQZKuXmB06RrfG
4GvA9anuUxfdtCeQkLDhwT4sEtS/ZqF6eJUsbvbMl/KFi5Fz0cqX7oOrrgOdksbSdF2nmmjOqs80
5Q4f9CLX6C47v0XOcuanJq9OazBAOk8TqosR1Yl/3YqrF6kDVkgK6IT/Gt9CNxl5t9IOpKjwGXLM
mTWXuRKGmPb02XWNT1bJhYWQfFGXhrVkv5sIsmeqGyMUmiyQDVoZLXglfWPzzL2W7uk/q73nUHI2
n3bnKpL+1I7q8PymZ7ounaNb7k8vqclX96EeANm2YSaC0I/m0epd01jzvU6I7AR5bAbOyJwe7the
7EV3bgdZmke9URVUAdXYrGFvtHjNoywtozUrYJeRH9hJHc/D3ugQHkInOoTLpA7ypEkJfPPKvm+i
Xaiv6+8mbu7q2HuvYz/oJX7Q/h+5QT3OIzfgPZ5XAbqci3XfMu/nfG8eZnyeJ4fQjdyIymyRbseI
2VgpskOf93g3cSKfv6dwnegdJ8oTK7JoPCVkeKdJWcL9dAitaB5bkT/VcWU+tFKwfNR/O0x2k5It
2vnOIWyic1oF7CEz9a65esz6nHAe9hOXttGG2yYoR/ZoPVoFRWDG65A91UPqOwWsNYo2z+V9L6b6
QHCMqugUX+JlWI4W8SI2InZUT50U1jXJoRAji6e4tSVPL6FF+7YT9mZKqEQ5WSZW2r8u+b9M/Ft9
7kT7Dzcyphd6uEn1vr5BMfXZNh9C/Kq1DndpTJcTK9VY6NX+YzHT95fJYnYJvbfFbJ1sJ8XLOlkn
1Cbnv89VfXrOSasXn+vofTdi11Wu5kf00G5i0mD1kf4XMy5a0m20iyuoHXo46SkkGYrbKhOzHQGL
uCQXOQbtPej4U6j+bpvltEOWJyz0TM9pMfOjNVfYTVazzcyILqPmxzYpeVQvbjqIWBZ0YZR5wq9O
qr9E+lJCxMFqpncoyND2oe5E98Z9TA7hKby8SQrzJEN2qEb5pPGrAuPHPHQDF3ljDTXbP8Z62hvN
+V/HvImYzsPTYSg5xBOPBs+7MEO+eLjDwbOe5Anr3xf0H3dVj6g8tVQrGBO1dJ3Y4TbZJb3QvSpb
STCSIlpExmTBXzdZRF5gJXXoBbhg0f7KZ7aoPaufagarpGmj5JDdZEL/+fBWBauPLJH86z0quX14
1yee57zn0m3FbH6tX/JWaZrFWDjpNjHoLS/c8Z/FZW3rNIC90B6xxWWwiL3QiLa0VJ9fRrMBh+vO
1G2IYD5UX9rhQL+pvnN4MEde2AvJdw55NRlEvSeJxZKBWid0gYRrgxA5qclElTAhoqeRGZr0xjY5
TezQ5vtGpHHrhfm7aQ83XFdjLbGkpvKMJEoJ24q3y6QdfJplhvmNxGOdSBgRkxfd6ZJ7R+qQrE66
NDNoy+T40c0mh6ltcsVOaoxbCVSJZBQ0UzKkhnpv3DQitpu46WFSJofJJXTTS8nN955IXOZyupv5
tU4maXZSl2dl4nzQbSNi+6iATbCCRBuuAvfKHpmjzewclInmVslMVEdoRpnM1J3OzvjseN+h7Wc+
ZbwQpk4+0Txwve0gm/dSXVKeUjrz0Eyq+HzX8N48rhAVF7UkRTl4PKB8pVr9oOK3Hi+j/Xgf55GX
7ON9vObVeXyOtxFx/pAwY9zETrwMtre9YBD64REd76L7qX41WsbUSxvBPHBsH7XO0riKKpPZ+spm
CBexOaJSJb/7uz1ivebu12EdrZ57r5d4keY830QXFJ7U3iBZRavoMD7Fq2gXQxjFB54NEi8wQrKO
UN4Sfydx3w3UuRfsxod4EZHsPfaTXbwdb8dUqgjwJR7xZ2D7vyH4rW4BxB/O9T/Int0gKKzNfuy+
4up/pPoMznnuUqVWyH4x6d3KyhZY3uwOBJX203mU3QkryCJ76eohi3tBL1gH20jdsw4OUTbmuFuq
wGLlL+k+JAL1qL/OtRmdeO0929yo7DdZ2Lw/xxgP7gsse4dEQCrLmdDwHmsMigZ1Cd4ItworO+Hi
3Q2dMIvd8DipW1AIUP0grY1LEgTHurvXMvkgbFCV+QH+3IM03DfM9x0QSxbceprfOuE6OMbbadv4
Wz/cJ8W78DGLtQAUgruCiSxLjY1wx7icQA6CFp1P0o/2Eys8IE+opqiJ2WqKqwla7ifEPdqHC3ZU
m6vW1dD3BKgERNgJk84RWAI9c0/elRs2D2vkzBm54S5y4hV/lwH7aEWbcJnu6NoydV/XwemOLJXQ
Gvkh26UG6gW+EwqqCh71H+1meIkudEQZHMZFtAUNeIH7jrBNB++raP3qJ4dXI/HgDn73YhlnSWgN
fKBi2KiO1iGbe2G4i+CQuFdWcBlJ5WjO2yjN3kRm/TK+IMlFJNntsXMq/4xENp1VHNh1tk7kZCZC
vntdsRJkyCKjjKP0FUQZgS7Hu3gQX1rANXhb0NUmgE9uA2g3n+HK4fB5/HGvNSPG7sgIy6CMz9lo
81QzIsyEeBdr1pQB6c5ISY2Xg4Q0V5JU3EOQaKXhACX3cS7l67ROXusfyMcQxKwmyANeGIe3T7UL
RWrcC7OrMXIwhJbrifwwyaFkB5lInNE5Psb9pI82qceCYWTPomkkC1TTQipqtM0+dkiCjaUyNnGF
GQU9PVUgNikzYSfZ24yDl1E+1eH7mL3kOG3++xgvQt6uXgkL8Hb/PZvW7fXWQMx5kqXHMTKHlFhI
2jrdjDZIxfYZFzm0f2/CnM+l4+q4Gg9ejim6Ev2oh0x9lgh4AveCnF8vOaZsKUmr82kuADvuJ8f4
OC6Z0E6rIS3+WlxNk3z32EDDDsspTSCoH2fpOtLf83g9NWb79ruU1P3VTwwKnXILPWPIEeMsXTHf
zu/LwPlpxbvID61wHs0/Nr/2N85I2rYXIOmByXzUM2e0f98zl/DLmdOakZo53QjI37IRbTdBmOPV
1I4lv6wuvq9acImmRGrKQDOiFS78tSz2rjS7qA3M2SvOb6Pp1SbmVroM8lS2wIrztMEWNPxf8Wmj
drMYLz3HlLWB+422U936ih4urte/m7Z/lmmWWj/nCSuVkAiGG3Mq8wrMOQxL0EETCHXIzmIsPwQm
smQemwwBpR9SQgsgU/IXsOQDUEAvPCT2iHTO+3LEgm8M6e6mD1pej7YhCWFMUGHsfVRgYEumahnW
t+TyjsAwoAiB0XWS35RgC9nYwbMsafFDOAkUTAsuHHmmRedA0IYEHpC9JHE+MROJcQ+VlmFiLT4D
VQXnjwEYWv6GPJp9PJj5xD1iSRSgmlMcA5uGSXPI8pEQr/bpxf5Wtl/tEsLxeDj4CBBuI9rNMUCF
sHokIQUDWUWL1BwvOcF6MdSLS2yiZ6rIe7Vfsaft+XXrRxCGrKxuntKTZbiPOkXWHVRwBTyNsLrd
IxTd1U7X9BdH2qPtjfviXm1vTDwVtUjIpBw5YBQZ7+OM1xNzJOznAnBsRm57Y4MPbTCdsJFw9QXc
1r2if1NQ7ZsQi/1kvwnnnkIq9YNUNdEaep/vIgzCNRkTre3T5yPwXpMQ11HdLHWgL1BcTxNT39MZ
5N9lUY0/KVUzZ1KiCFoAIo3SSzR5M6APR02XrVqg1BfTthk3420kX7RBSR3H8iilWzwJJz6lFBTv
oFjQNNE+7j3Yif0AXMKjuzF+7OBrkJhdaD9ovNUetVqe4YG+WYcmqrcztUaohxeUwT6sQwcETxog
kOYSG0mcYwQWaWdbTMZRVuUSb6LV9BCzysNPsmvBoANnO+gxXmFF2BRpKdAtLE79f+ZO9kvDvWZ6
6wTL8PhYR3sMlh46bR0V6SKtphtgFLuOCGBN2zNP/WJ4GRsJ1/y9iczXBeWUjJtFwM7xYzveY+lK
UBuDjt1bxVQ3u2O1Eu+4mnihPV6H0i4sjfw7JUxZTiDU3yDWpyTB+Za8uvOlOj+QOwxNIvZhkcDi
ScVJXYndgQ2bwmG795c0/9iHHWQid/1C8tYoh5F0RhZDvZ56V3uAWBZLr1mjOUN+ZqjR5ZgVCU2O
busFVViEWeqi60UcyOnMHrLj8PLW+Qv4wKsrOcPGdAsY3/yQwyDX0Uds5frKheAvqmIwlUI5vDVR
hpqQSpiHWD5sIFst/ZSN0pXl+q4YsCV9KOdOYqGH+7B5MuIyXv5ke81o81YjPs2v7dhNBkmOYGn6
s2t3uAEoABNAXt90frvNwt86/1MoszKqTTXf1OcHEUAXjIt+RTbJzIg3O4Z6ZQMIRPOJltO75CmD
qQ5pcy8ALsixD+HgEmsEUPu9Y7a1c43ZJjBweDvgaWvWGI9M7ycTrSpLb9JlbiAfVjpfCEAzGPgY
GY/kp6Il5MtWDN8g2DOQDQa+AghaMQZ+VLXmihnNI0cfizFhLXwkIZa+rTF+eiwCEw0sCKc5opmj
Tq1wQw6gQf3umHP5frilf91EnoaeXaDK/t7bn/eH+Jcz8SlcvdoYfrPM6WyxbGUAhTchSSiYHlqO
TmA+AzgTd4HlwguHExlMm3TzIe1TiDxgyVLsJ39vVV9X/ZsIfAopDYp6cNqSGf5A3Z4PKbI6tJJt
vB6DJ+PVk0IaEg7IwvVHSw5C2kLyps5Ing6gHKjFFubB6Tfwa7zDgVzhCByA6xZwANAAivPQqVQ5
ujaxuuJ+zjALgtMmjAG7B00I2u15iZFPzi9yhDX0Z8yCDAUuMncuNK558Pe7dz6nu7SDYpG465Og
TB7Z58VA/nFRzAf9khnwjHMTFHhh+GKAXJGfblgDeUWGS+4FuLzIuDY/dh+inxUFqJ40of3ESDq3
Ft3bov5WtePcCnxJnGoESj6giZ8n+CYVJrdHiFxzbf64aGlevSMv0hnlwKh5sh8vp4OghaBYvhyX
e99K/HFcw7HK8tXAWlkzKTmBb/td1k2Au/18eowzLOM8LH66WFMWcOoEAnAWGFACJ/+xz61uwjNM
QMcIyBB2J+glMqoAdrgEC8qTCUlx3OeOZUIRTnJ4iTPL0yEo4T00qBg8zBg+ibRaQeccADLqFnVO
9fskV4jPvUA+/T40cdBOqYymntdv3rMRW/fqMOehH7AgL1mCpRzRQfD9IKfWGgYefJR0BAU44TA7
LWJF8is2sfm+a1GDcEPHCZNyHBzBlp2PIRQxxxwIH5x5rlcrHEgzOE5MzEOFC9q5nxauhJgiE47L
Tw30i59aXNsJjnfCo8Kd0jSys0XU/JJzbIQUQnITPRa8hQ/qBbpZarLipInSqMMBR/1dlPufcvz/
Jcmfgp6rXXW2SwdJlqRJWi/pFjnVhNY1OyfglNZPHT5R10sK5U4oaimZlDMui2uNYC94UJ6I/pFI
VK9i8ucJi8BA/x2rP8drY3+MaysizFwH9puIYhF5+itCThyYaE7gI8BXnjQj+c0MZs3VFwrszxms
6PwfHI27cIsedV8BEDiiK9qn30b0VXR6lCsIOECrOq2YO5AQcmLlMskdQg2j4uaPcprxlAluOVAf
CnHJ7SXuRA9R/zSQjSimt/Or4veBQVRX4Y+HmxHe26OUngifhufbVqAwemEduLCBgovSYpowVPCH
upVuE7ctmk9socBz/0kgu8EFaInUULyix6/8Jjkm/Sc5NO6Ve7UKej/Vk9KGgoknMOSJefadMMny
fzYL8GEsb6M0im9+XuR2sRzHPBorSROrfUJ54pohKAysFLQOwahUtAHgAPuwaZGbHe0+MgrxP4EH
3uyIKlzQZYpaSatBFMh9BU0YsZguzqA4H8t4nkw6WabFjmRiWloM4bQSIzYIKW8YhEVSP2komnc2
dAulWbZjTSiTcRCL1AVQm1CMBBwXSlXqdP4o8qcOqeO9BjYOYFlWT5oJ/nv+04BxkT6HEZmqAQKW
bAJxq9irfrsYm1QSBKNm7WPZzttdWoOJcuLbc0KY1CKlC1zYPNGVUlsiZOQFIC8ACZbc0TlZnMXz
VqIIeb6YoKr5dN7G4IgGKpStOCjIl9QBhRzF1CkYK/6M5rXCuJ6JcFTszUJ7E1JDGgykSO4MvF20
QcT1cBD4Ha+Ktwpv3sJIyyCfUYs5OBepul7isjVpQwBgmeyeDFQ5dYIFMEjq1KcKDuhBgADHR4o1
S8o3AbbTLz8YKgIn84CxmJ6hLtiu9QqKgpm3gpqTp1US+4PwwGrJYhU/z3c5Voavtcw0bpzmgQ+k
W8OgbFpe2WXSsdEZU1O8EqMNEl60PPEFxCMlRfQR1tmB6fOuanjEeuJee48KkNThIbVvD0ihaL5L
BBNsR+xDNzTGJVo3/9kZIePdhyBhX/E+yQIb2EyW16Pmdr/L3/vdFXTFVD6g/QttN778ktfvB83d
BisqVOqBWSGIoIR07/lU2rFmRkAz3a4DF9pJqIfNO/i7gVZZgo1YNrZP+lIjLU9Ww9n22kBvMRnE
/eCAW3iJCzhx3aMP6y2VPDqG/WcksB1I9+cuYpdEXJcsuDvT5ceWmRfwMh8FurgILD08VNvtcnVl
2csojx0+7Vh7NzzcySMSZ1+0Nr5jqXwGSK7xjqMlY/1UXGvJiAjyoC5H21tFAc4AOA2l4gktDgg9
lMHy9/6fAK0EoveOwzxuIw7h+bZRKPGlCzEp8KOYj3RZhSflQBHsJltq7iebmZsqdqTQjoIHB0Va
18gfa2f7BFMUVGmUNjkktvMgY2IQpdQzxUctvqsj1sSu3NTDYYSI8HljB3BW/EWBNkWMuGIXcVRk
S5ZcDRPIlKgrcKIIXo0bKL5iRWiqi6zq0zwfSu57D5plClvrLvRFzQof10VBY+JYKasVU+tDzxVW
rIlPTU7EkXXOTok3H7pDAle64S7IJN+yvXE0uxVQzaj19th8CnbHweHfJdkv4A5VCXDDFUaSX9Nb
EELaX8mFackhvMQCFsiIepA3PTjp7Jcos+oOSqclbDp3SLQQThCn2LbhRp3sYA3FP+2vYNGIP4o1
Eis08IY2wEZUkM2FdUiRwlPw8JPBO0VaW4JCoFdGUbyzPKZFJIn2E/FeorK2N7qWmn3gmUKcOrk+
3USkjXrB5e7vJsv9tC6owz9/WKxP+IcE7GJdU/3jwYipZkVERsZBRkOBgBp1Yt1LRSgYUiQlhkaa
WwkcqF8mzQ51J7m44K0KNyov4BRuPk7hnufEgx+l93qj8q1GmSqgJiEgUshtf2t+v7a+KpTE4haK
NX7yy6nOvTJsu7W+WKYLCg0zMlq2BFgGPbm8unHRR+e7KiifkOE7aOs4/12D0s7xBsUqdCtFIOqW
2jLRbkqVqTY9RX4mtd/QZ/KxfQRHg7xqxWgVVFGPnHqwxQlf0/ol98UnUCHuR2RS+eomIrbQVY9G
KNX6HYy1Plf6/2cc/+/eP7nJR2vgHc5zYm7yyFD9zwo0bRI2bh4qAQUDh+8vr1Kkv2yNFVcAMTvY
3Z0JQikc4V1JC29vhQQhfVrAdUI9INYo3SUzUYQO4flgS+9lUUM/YqA4UuxilrITNkElWe0jWVeI
iAAjjtlMvsrljhASfbKF9iOnLXDDPPbD8/saQygfSmkqpGIQXG+CDaueXzq5kpkVGCR6K52ImiH4
37Sx0h5MWw/+rXsUQTM9XbMrinxIytivGI0BjJAiowdGBXGbiqfo3A04i2+yNFk99hX2YylXnzpd
NtXcP+WzzotywCLyxfkB6AWZtg5Eo5X0DDVrZA14gQEkN6hNVdjG5OUqjrUbs6y6o1NEqwihdbKy
G//nCI6SMLkQDGiAqA+mkn+Sf1j3cKZvQls2YEjguvxBshxGesDYirAT/yOILbNU3m5Ggg7igQhg
jMpnmUJZYwWBgAngEqwwz0+POelJ+M+va3xnwt64tfN3sb6y6l3Ip88NrbHcCnE7obK+umQ0paOR
3cxZ3Z/Ed/imjwctqRGEqj8EjET6mfcCN9B9496vXkF8R/ZSF8ImKtrOr/63r1AiCnyJ2BbdZfxo
kJZ/AgnAizVTNmPZwhRXghadHik/jsQPnpR2V9MegcPlzIRb2QCE7ECS79PuNUmRXSagkKs0GxvX
wzTgxYDZ8XqI+CkzVZj38uKMzDZOvYS/EXhYQosqbJM9W6/C+QAJ/Y0VblUvO6P9fUep5rH9w+SM
lx9eahFy7vJGhZflEgnZyrMiyk2uGTFKsPYCN2VHWEriu0MkPEZcvxc0M5sGIweI8APrD8B8xKk6
xE41ZuB5S7DQcLkPck0lb/1HI948iaap36Ah24uR7oq6v+CPSLW3zgbUyookVGWrKnKnEdEYGD8E
67rBr2LvoS6uhFD5fdVASQP0EoOKeoHxMg8dauRK5cKqXAqe1mOSzMU3tid7JNuHpGnUcCdICk/0
kmza/Z+Dg7o4hsxEFVDkLCR36JkABVSoQIcMjPgUpehQXDLOEvCxNWzaDzX+kkYPj0mJFj0cSbmL
AjWnsPqQRQLNYEwX8A97ki9ETJPnhUoRkS/jL2uGtlG4SnBHGEypW4JOVgq1iOSpZRYmLxMxVw7P
uAVOVE6UO+YSxdEz0W9KbvHeyHgR4HJSvQEq0yldHAo5CkJLSgpSrpHPY0fbBB+OHpSNouZ6dBli
TdB/krbb48vardlR6tsZxCPkQDwdtadQ1e5hcyfWQPpQYSxwDggJdok4mIIqewoloA5Z3yzLxPI/
VCMJIkjZa/EIOBkX2+GBTBHZry6lqphm4QkDwNfGsnCb39m1mCoOJeFqFzv8ihIGn8jcHcb9GSt3
KBWB8BbQO6CdcU+xGoVa3ZtdrMj9IqJ4lJzKXcxnknVbS4yLCJ0nL1BJKgsyDXSBDkCd0RGvQlHS
6koVMCCuFdurRVYTKTJfN78vYxIEpmpPgRbF340hlXQbf0dNntiRf/n5f+j6T7nrzsA8rLxjrggA
vCdQG4gkZ1aUvyhQZX3WxPj1rM39PA6PD+J+gSNoVrGQEqLzVY/gnVSb3EcXpkxRXjF17tXj/qqN
hHKfCkqSFtmyQ5L6AwlPBBZHXeDs77f2eSl8ByT+79baxTp/EEPHyirqlYsZE7kjWCBlJiMhr0me
sQuVIWWm53WsuaFENkJtIGg2WBZ4VYhVkTbmGSD4O/rZ/yr4xVaQ/7G0LTv9RxOdjXU4UYXx/ACn
IK0J1lkkDqWoGYFLSt3ToIv3G8Iaz4NYIyN+pKWuLsM2ESBakNKD/mPH5lkFsNthkAioMyiKSnVs
k3TN4FmOjv+MrgGGCNC+9YbGYxWY5N+eb10+FkEgj8W9qr69V+oP/F3UPoNae20fKYVvnIh/CFaQ
lwGwUJqwTDu/kLHlFMobENtPBj7pFGtchav+TQ/eASIcJ1xRPDLVXjNALVUJgbiKsEl1zyfSz4q/
takl8eEXISEy7+TeKIJmtAFWtxg6BohKk1t/jYk3a2e7UsuYnUl/JpClj0RTC3qJ2T9R/Y2SDcy/
sk2laKO8Y6kLZWr+XWy7zQH/NSXZbdLWWmmfai304x9CkVVnf+CUhYSiDotJHc5/X6Ls40RkVCST
zKusHEV9tIZgjoa/Pn10WWHVZHBN0lCttQrkgbXpXRhQZc9nM9F1/Vuhg+63SA7inhTgU3ijI700
7+tyKEMqFKb88QuEjLCELowvRUKZf60miPTr4oODe/HGwiZdWooN5yWDDD9GLtu2bRy1z3hQHfMf
rAAxqK90zVKIVw+4n+MwYwGAvt0GnXQ5farGCxhyT130xcKPE+ogLmwTP1hNjm8CkCLZRXAvODd3
wtRof7q2u9fu8HSl+9KllYn/nzjPEqJjiScBvvxZoRYcsI0WrYiAE0foXyvq1WPJgxBhlWTx7sUN
3XxYJ3I51mC9LXmgxUypri3BgCrUY8MnGW7FOqrGosuXCSyb6IFw3/IFSqdYJyYpyCSnQGwoh7SN
LrcxZkXCFH3OkxW1+oEQ9YeyRTtTrplaoD71JREdXV4xMZl8CFjAoTHvufqD8rA2bRBI4EYB1i7l
YcncYWtz8ndEMSnjRxy2aDwnPj0q/wfHcUoW0Jj3b+GUhG9GQgqnJ1JoXmzu9Ix7bOE6K7QkRSKS
rLnTc90PjYLYWc2ojSW9opz/tWCDzd0KMJCIfitb0IZVuHulKQsn8L91wTtQkdMTgj06xTKRwiqf
pNXWvK9j5VQJY+mepQnMX4L5x7ERKEmk5s6FuXeh8dykNpz6OoFasd/EJXEBOB8hetkwofvt5ipr
g0g2kOsYU7ZRnrRcHqF/+YqKucmTOMIWKg6iPBFhMyhUQpeidmRIlBogv08kq25W2dZisMRBnRl4
xbsLH5ypFit8d1bWGL7V/EZJLWq1iMYlHgEXI6FFuFLjt+cTEROKKjSpgsTKiV5yQfW4Licx+A9z
qx5pKdisBaowlwrwjXso0mNcLMjgym+zNE/lJOWRCe3Zxf90a9Ch3KJG3UNqdCYh3e52lWCuJC4k
tyXVOkz5H7klHMfNwiq/iT9WtoRQZ9fNSPQHoTQkXUya5oEgZ5MKDdj3Orv94D8qtNSO2Y/WU0KC
hZndNilfn+2wCPaDea+Ue42+loC4wfI0tPHF1FTdpQhTS+nK+Ef7BzvAteIkiAuXlqG3w/pOeeqy
8R4uuCg4krRvu1BVFdmtsy2QBiQloyZbDAdw0QviEmKbCXFgrj1KCQ29R+9RjosiDAqbG20I3X0Y
xA57hLXOrhCcETrvYnmVqycGgaQDMCRvQyXMjIk/UewQ35jQqegFecbyiHVJB42r5weiJ/KcBdKI
JsvxwUCUsTvS96wEI7WN978EJ/RQ9ENcugO7LH9caJL/8Ac6tdjzkiZTpk3nrt5KeWGUeWDpdmje
LiZtpAab1xF8OgEQWG18OJADskjWH1DvtM+b6vZaX2/oj3QJEQB8a7z8CWad9u6AxrprmUwOA0ur
DSDbG+tG3QY198yV0zWr7sbboA63/nD/qwuYykHUHSgiYN2QXjXOAdPleDBpfpF+ghn+uwEmtfsr
oOJTQszsUyyTCtn/bYDX6+PKdxpHQAV79yy7Rtz/vppoeZfAJLUm8G0VFSoDZYV3Y1K2mbmK+aip
GgJYR+wYRpvEHyEM8EIiaKfYEpEgslWhLw6ROd3fl9FQtLwcVWq+K7Ut/70ni5RAZnogv6m/JVjf
h7sTaFXexY7Iix5KelY4oyYcqdOJGavHVDJ9Yuo8tcDvUYymFKQTmW8s2pAe1YxVBFLO2nzA2hkq
ZUlBaWoopa//5EOw6yFuuZHKZIoMUhNfrQkI8wvbKyTphcB7kLJyNJupFjvIVdveF89KVvnOXyGw
+83gfKJGj33D3Hi2dwIdLZJDumU3nSExE/InWMIGJjCYNzwDPivbgnWAEtQuwV6ApOMR1h9dNqyQ
gx0BuFdPcuDaJGpIBvfBC6qJEuKl4aUKB4FXMSp1vHntvH0RP9JNQtLnW2FtmQccoPhwRhWJ3PEe
pMJsrU7zSWVE05N8SHrTHbE4ji5+ok1BCLKWSm8UBYn1xJB0ulzOtY+W7ZFNur8qcKfF+CsvTPkT
yi1YMyGlLDqdcrkTOM1/Wt/MB8riftnllO1h/xIKs9ifGdn9YllXx566HNkmeku21zNkjEK76m4W
FD7v3wT+BtcChf9JbxHokkMjbckYAKcabEpnhLjTbLj6efnlJcUrZX8UYOth+UgQH7P7olkMZess
pgI5mi1vN9YzuQHKSiCVvCmuMJ3j7LeminhvJVZr/shsyfTrr0DOEdO6gD+kkJJ8DexsSxwL7Anv
FES9NJlWowf3Z8chCvooj41Q6m1DErfimAs05ZUS0S2g4jq4zCxoSWdiB9s7l9xth1/2aRsppt2t
sCWcZo3gywLmJYhRyfPCjcrvEm8tPCHyBdG5245IJJz2rv+JQITnjy7dcP3/CDuz5cSVNl1fEREI
CZBOMyUxz2BsThR2YWtCCM3D1feT9n/Q0bF3d1TUquWyC4SUmd/0Dmh1/gaqEVFWRVvVwVGRMyGJ
UHgLlWqAUFWbmIYyyuK//6tick+UVenGYyIm7wplVX7+Agzc9g0m02+ha822mlRIDfAF/8x/9ZvG
llZdGeDCv7NXVRLRD6GXoY4vk7iVo2Spwtc5wGNbjm5qKM6JTBBTZDV9od3rlxif1dGudtPf4KCb
q7I/271+G9iEpa1eQ2qjBvudJP399z+9k2ijxkjqjdW31e8xqIfFcErtpXopKnCqONOh9sQfqgDL
5sY2Xakjl0DKnxl9HHU9/3tU+P8gxZR41X92wf8AyunMJPLgOW7Ok4ti7KB9sTAYoaqETCHGFU7R
czsSkydLmNRxG29UeaoYDL+JHVnkH4pRdU4sNZynBFZw+26rerQmZqhSVUMWfGLFp/FmGo1XBUrS
ALAo/g/0YFVXle8qJ3gBiFCIg8mNUoeNZrL9APZDfXk3+J8/1q5qZsNFhlfENasQ+nr/Q6Kpo1B1
a1Edfb2n4FlUmFKB/jcnYKKn7q1aBQreFCxH8z9ksGIWKG7BH5zysbF4HIpoqxKSPxqTQvCqg5ev
2PFqweu2aiMr4Obv5lrpbAGQuRwi6rjVyEwAxS3gHHz/Bj6m6l+/uDaS4t9ygoxbFf5/jVuDNu5v
DkceF72pmKZim2LJqQw+XFgX1VhX0znVYi1owqrjVTXfSS4d1a9XR7bCjWmknWr7PAWC7WDVFZ/1
b7QbLlLipvo51e1X76DN0nc1H9TZeKpJhF0K2ybeA9hh5Kq6rapl9LdJqcd+1M90fK3AO6oPqoa1
aojarMgqr6qfhM44qGrucPCdzTtO8YmjNovab6qNqfabSre6Y5Own/73pQyA+v840P+HEIeWTrwm
8ofNWT23jqRS/VIpoFoJv4idv4f51KW5oRvQUQP/MezVglI6A4qRn9NwYqFSAGfHh6vWupqMkF+o
jL+jOlQcUfVbzfRVTaDyfVWlqJsKT2L5zKlKFEj6P4DEL9AjG4IgJd4QeR7o1dxwWtB/WBVF4TAY
t4buk36s4gCqJNm6Z3MFu1NoILWW/o9b9Zvr/c9mDKbjQ2zpkPkwfl0//lszJm1Gads/je6ca3aV
u1NNTE8hXSHffpXLDDug3I7jeV3NMuDMt8kWzWBr7id2GaCqvkm1DRKwEzotuBkRwE0cAJzsVmXC
+yhpEpdo8Ek9nfdjxj6rJhOo/MXO4Dn3DLuDq/YSw1Oei/4L+dzs5jHt0YR1xfmjjmW3mW6nvkhu
qC4ZF9SjhpzQrWyRcwcqBFXmOLx3sPErUX4+lt0CXeMzD8cD7p+9G//ij+CocYbvCwJZKSyn+Rgf
nvPu3vYLVKW699iQujYrqYCZhnz538jzRz/FehI4Oho734jJjOVwV+HyjezYAR9IDRnbQEQxKaCO
LycDtcRunqKv7MhycrRFib9PERytMRclQ0Oiw9SctE+M16HFTsQgRb96095KBHp9+WogP8zCWI4j
e4zeu7FIX87o2DAmiOzias6bRQ+1zh/PmlyWD4mP3cDF0YQTDbfVB0i5RgTrZyMH1aIBp3Z8juX/
vjiQFUY9//+xlRDrM7ETIDLg8sn3/9v6SEK9GOjaoD1jCYR/yrG0p/bLl4OVLrBrFRpZo/tKZGmb
h+KQKYVw0Wmz2rdp3z2b2Wvs1K/dM5Hjf50cn8ao/NHVw8xqH3xUDpwxTNeXj3fkfqgvl6gdDYT5
4wFYiF4ipzJ6zcvc9lN7FW4RPpETZPvj2WOPh4/5ViR2oXRh2u5klRJRiSmts9+eMiAoma1KG2Ac
EP7VqvLRbBdeoe5cfI0DOUq/cTKvPWG8JblMQmgVO1T/R+h5ikaN9YAkJM5qms21f8Wn9T5p7MZ3
nwyUdDq73iFalnLeM0d7G8vIOPhSM21vZax7+i3BLZjY+U22vrSHV6Y4nIySoHK8p6vgu/Hk8DiJ
5ZKlZHxpkc0U57R6bGJNTl/ijfs5/XhsJm4rk3WesYRkeh4ip+08M/nAToGuvZqpI1M482KZmpid
C4rJR+AEjK/2+sf8zhZlRNOfpsg1yGmwQnGzEc9/9cdgbTDD1TcNcxx0/ERpt7ZB3cVDtZT5hwpq
SoVlPJ37bwiDJ5/xNmztVpcoyFQWP/jkiZOhwdavROumDQ6nYrNC3a0uZ8Ah9Ur0mm3Pb96mtoSe
O2m7y21+PBUpOuGzQ62LILLfq2Wx3HWzW6TZqwatTqBioTPCKt2tc3sX4Aj5Dt66kh2J3XTOM9si
A8+wupJRPm8fsuHuSXO4xNQnFD4zmqn90CUCItHa//wl0gDnt1mHaLvs8gQnwFl0D0pHZ3DGKul1
WXWSlGEyR+/R+5w4D2lsXo2Yv7fBvucR5LvpmXlU7o61FZpuVASVZHGu+IBvg7m1jjaVsD46FDlF
9/WgENwPFkVvd8S/RsQfXihm4Xnk7h/beB9+IHD3jIW158l+z5lnivAMDmvZzrJKPGr7ggHsUy5Z
oaD3/IGcW0AjmPcFaDwySdMWByMWo60nq69uRXtf32cJbYQSrj/cYy4danh5DO4ZwgGXNuc2rQhX
S/9hYzrSIjLqRpljNNKzG9aKT2HHCHdZbKJKjDGF/Rw63cDBPanbpEv9Wmnuvj+YPl3dUiy8tWKZ
ISZdQiJykk2Vuqx0XdTXgTxy6pG3XseQlfunePxbDAdbRJKfjMMTWfQSbWRSoaW/Qhw/PfKf5jNB
wRSNz88Re3frNk/b12eTeh2S7oox+ksrBH5f1jz44MjQyQOteb9j9/ohtW8ijMN0uqjba+U5LKr6
KTnfA3d41D+CTWa6g2DFrcNB2C5O0aWYiuHW244/qmu/o+3+LJzVO8yOh8C6PnbOr1gSaLSheNic
KfESnOT8cVVYhvaAsdUaZUIRoYHRX3HcUCGtvwb2BOol4rca+rJuZMw9bz7N5UCqYs27t4sv3RNT
T8Yzxjv6CiY3xl+YXSKJjS8e3fRyxLtpe3LUqczmdSQeMpqlBB61/y37R9+HQ7F6yHG5YS0UK71e
4EeiuVQPeeQMb92x3dNiGR4s357QWhluAh8l+Dl3HSGp1gJPc2ya4yt0WAyFHTWiAgO+DGQNUHMg
Bvr6UUujsWu7k8URzUT33IveFEOUd1NJh3zzsDFAuKSHSMOsEJFNgW3QCL56agJf5ZkGe3OJ3wP+
3tP7M7Sfd3M5ZQ/6guP5U4No7vUIIgqDl8f9Nz1umtdKS34nDgBS99G+Q7mIBr6TQoqx23d14LyH
PyZiuCXJWm4JvPlwonU1ESesax23VPkK7REojfVC2WS6A5k0jncmuCff1LwZY3DKg7H0zlhBH4UY
kkoPnSbEDsnWJqLFQUWCTJy8g0VfWjz+OedvfcsP8X0CSFsgBT7dBD81Xku7futHGD+I70V4CSH/
9DZrxNuLMYeQDHkEv/xmyw3NdSuMyMY0LKrd+Dv3bG+RbHyo/S/HGBzrF14krINhtcFRc5ZEq8e1
odHi2WFsj0DTeDYW8EL87ies0rmDEgRSOi9a+YAIaYh8t2uHdlN8GpcpGhUKvKOtix5b78XUZMpQ
zKwEhABs5uLNp9lGb2iv+yvvR3ft2zB/K+nVnGPgW9UMiXBT9ruuk+17aYefHJSDfwUFvvE2Hc/Z
9tmqGC6KracfesbfxUIP7IchS20/7kDW1KnAwGtfiQMEF1n7EkhC9mbl9sC8oK74ydRtM6UNNXzJ
IpBBuyrxhdkN3Pg6+OgwYMBi1PE9p3U5e987jEZ+OLXZjcnbC9QmKs6Cb45lG39V0zOIAVKMc8Zs
8113GfNByUyntr5LTJlzQm5RCyaEWPPXurTrd4XBf3uew3lzQyKUj984ZjtvPpHMru/F0+4+s2Dj
AQ3FqADvytNUJI/55EfD9OsxN2TcCxOuF2FCU+lFePTIdW3vwHHhWVtdlx1SYeX4H7fgufAKIvIh
j26FQ3ipktnT2uX5gtsarT2ts3PXv6YrDoLtg6BviNCd9PZzNvp6bTBCwRezFeYRK5SDf0qeIj0B
i7aba3WFpopNhz1t5B8NOqHnh9PaNbTri1e7gwjkR/DdNzzE0QabBe8WvlGfHN78K5TYW5g7Hs1/
Mk8gCivj6Dn24Nxrq8nRs2xTGvNTYo/Hv0nbQISZo5CP1mIV+EuLWl56MjBssBzRQyKNF6IhuSmW
5Ye2G6jIh5roV/wUky/8yJdzT3P0ffzVfzSlGGjuIbrQ9L8jNPG4mIV83Apc0bAuuahlQFXeydTB
Nl0rnChdVzRJDvmmMkW8a76i1OXEM7fJk5qQc/Cu3/OMk06QWDwokd4HuJqzgZclvNXRJhUIqCnY
NrmKjCr7dSF9Sk+raEm9dCrHduiOBHYr7NHX/Od5e5gOvihi3nj2a/PKhH8Ku/W9GIqBrb+EiZVb
IROTnKwgV09ssj4Gu+fedjPM1CbiGc66zA2jZU1qvco/8FhtT1Gwqs/IcpKyfo4tUf2McUFcrFDi
BNz1eDdrm1XSsWALO5AelafpDE6I8dGzboK5B5rNoJgxKnt6DUnfrv2VgNrQgx2+xOtNbWkKx1Hl
4FYwG0WCb1IdCL+fTbJ1PZKTRvZX/WtcrqYuK5mbE84DGok9/loyzREfgCM8Mh0PtI4dXDE0eMJ0
FkI79Mnq9UNFUqwL7uyP1s9nzTq+D2bevykc9M/BaIlmlZE7SBxC7GIbOVbJIW2b2tyv7bTZWash
7RV/NXwsH+W8mNr9WleqeRtsboI93fWngxx+a4lgT8RgntyJnjTREpPlF1jcSAwnko/wLNXNHVJd
PlwbFZPo3uE+t+sune42s2foRB/NdhQs7GG2Hb5RLW2qaEsSYlRObW6xKEIHfbKDxgwwXbcHy2HB
USjj/QM0ePk5eABJxVCUO/PeHmth2rRO98gMJ/Hev712j5F8mBjisUqoI0X+FZf2v8k+sL1QpuW/
BqQMIqqtrDbT3j6jL/maZ8TgGQ5mgY0jV3g79u36+O0vS1P4343mjj1b543QrPrMP2MiP4IBmOcA
cJ97J9zwEITK5OCAjeUiPgOV1bA06lYGwgwg0mbtsdAFM1JCzgbc3Sh1q28NJcrouRn6kpQrZRlz
sSI9EBym2zMhLkxlZToso5KykEYUzTrTCVdDp10EH0NHDfUNcKXd6z4JZOUEgW1wYj/k6LABFPbV
kwT2Ih67kbyvMCEOlpNrvuxO9aw7eVcm8GxEqpCakf9HR7w5JaRAkpMh6ST7xqBXNFWn0DZo5HSX
jM6TqTQOkwtTwUuGqP97iuOmHOf22JzrOQnD7gbNsJDjoRjta6p6iEHngTMhhHHg9DbemhTU3doq
pJWCTMg1jnuswxyNgi1FdcW0J3fWZPFdxqx+L3UnBlDVthRgzzgWp2v/O+9trIRjASw2W05XlouH
spzMCKmTS39iWAj+KXImPSnHjjZGI1PPOYavbfVWjd1qdKhHNlv6WckXJQu9fM8ZrHrsrTiRnxsq
3kCYnuRAb1b8x8Yja7SSOR2Ja+guqd5D13+KPJWvVIJXWlai+CKRx7S0mxmPExZy0/OOwx9kKyZN
gkqp6YSuw3NwDU61eOuO5+ZATK+aZ0dEyj2buV3TtEdsCVdokRzqIVP043DftTMaEsIUkZhpn96I
N3VG62wf17OksHtpnAM3/SbYN4dB6HrGdpBduVG9Z2ujS7aJXvhdrhiJJ7dsw6YwopmW2thODc23
Fjf1D+MpB05L7mp9P1fj4RIngJ3FXwWeXTRn1FDK4CMPXSubfTk8NWrfVdiCSaYZE32ZtRR7PAxq
zFoJCd9XPz2PimWcHIdDdwIUwYmI4M3yibSXrWjPiiuPW1fzUfLpi6c01zlvPVjUiQAS9Rg57Vee
zlEe2WtPsA75lZ6RMXHqYtvpYnw0GEYVIqH9QQUq+0+LrW+86w+SITv5gESSL5+Ok+uzYKU0B/u3
cK8N5977+CEcXR5PL9Gsh9jX/OLnkw2sYW2rQ8keYgw7H2o4wpecomibGwi30NvICIEfrbitQ2JP
tY0ntC1krUnNOseNk33H0f01ohq6PRq3aD/YvBoRYxjOyz4Q6vczmz8Hh+bomavKXOn0l18CG1vq
gQav7/VhZ07Qo5att4y1w1hbJ0hX2xGCR+PV8vZs3XIwo2BnfDza0hVZF0tr3kI2LWcDrFMpQp6C
dt0gm1MRRou3ya0q18Xj1Az2tzxwnv5XFF8CQ6Zb+7FvPZLN8+izpgH5kQCEI27CN/Nm6Nvnz0OD
hRS+Qboo9+kyo1g49GgHyLL/ph6oNkVsW3ShLM/uxluihbFDQ0cYpB4XrbfTTAy+ynu0DwHtkEre
+bfJ93N8e3RrIt94uply5GczFnV+nZLAz9i5mS/DQziRabCMD7615sCIXH01iWeDUhA6CR55ILSr
yVyQNjqDLGNsF740cFdP6bv7p/GVkzpkdmcWLNPZIKiEZpIPT7WMLc5mbm0Vtz7LxC2w0xtwmHtw
mxfjklf5GWGvPtakbs4fe0TB/ENT4Ck0/iY5HAPGfZ4iRIGaCbiMT5w9poFDCdlzGBj6wc+23XT1
jC8j+ZrcC8SkTJJDpJI4lIZb38Lw9Fp6Kj5WViItQrs/3I2Lucc0OjfnBS2kBgBNvM4mSOsy9KlQ
OkpONYn5O0npuF09q/dYP9BY7Uk3Qvqr2kYLbJ+DsU8cL2xFac5N71RSyTTp6oHnXGYm0iuwzoio
8jJs/ZYxCpGlQ+lVuGgdU0smeKP0jtfv2u7aQOaCZMU/jLWnqPSzwR94DfTW5eFdQqh1ZS29WfVF
nrML3aaQA2psPEX9eUWP5fh6z16SunS0BQE3cMsUwX41zR/xCRfZG932kulObte+Ew6c6sjTzSsH
W2XWQwFbaj/Y0Uu2LHF7eZ8vxvYPVIgda7pom1WRuxSG6U89XfidE75VS/2EjUr8pS9OoFW80E11
ke6LxRBNl+eBg579kT1srwM97Qyzf8mbQXbONDk7G/77406Ex7U4oT19L0sxpJXT2XjoJhee8OuL
qBNXGygOg20KLJNCIH8Lnm5aCA7vA1OrQ6TLYDG5JaJ3CTDt2nsbfGWvz+pBd9F0mhmu9u39dbe6
VeB9mZgQ4DY/OFTNLhkf4pXh9OcxbF35yndRLX/VlXEcdJuOzldwrm5jTz4pKAOX8NjPO1w0n/a4
dGgc4CW7bW0zx/7mkm7RSD6xtq5wNJ/CNG3O+YkuyNViOuzQpuYcUJA+X4XUg93Q2HOqDhcYCT4/
H88VYLpzLqpaBtt66Tvl7rEfBCjeEp5XcWWbcDyw4HEMXXxb2+QSnOC+gjcY2yklhYZoXnIc+e7L
ujXRRkek5jle6+uElLpZR6E9gEj43FbOYMeSezarrgfVEcgvnTRaJa6lPwvuHobbgiIObdzYHnhS
u4aHaBe8ljBECDkjAOOeTIGqobwwsXbmvx5KrSXylgWKr/aB+MXPFJTmAc2hdLIuAifVJX32KxFt
9DHQXYsTDY0JIhXJBc2bjJn6a5nHsvEx/2KgoB6DOScfxTshPHAa3Zh43bNaTJPtAK8HNwOWaIh4
MyBFo1qn59NzzbyUaTopoK75oF9P4lWir14kfYW+mVJoPFHIZzvQXcjmzVYnbIY+3hf4d+U0pV89
5JS+d/EWWHaP+XjybTATZU5acxjxEPoR/klkyClHNYsu276izxSM5wSEhCdKQ3ZBLDlXR8a5Mc78
2xSDR2/53PvFPTNXgeSvPFy5kBmpXetKs/ZO+QyCwrMcBNXJ2UdOiem5+3rZPnzSaDtIOVhmT7oo
eJWX1yBbDvVVMF6UngtQsvbsyYBUQTFpn4sUxzS3iZ3yyezHMMimv6Hm+OcpeA86G/gfLgMKwd6J
QJc8LgOyyRD1fi6/eAu9d28Gcve51ioZvHCxdZOl9QIyQkNXGB/ppdiM2oX35q/YS703i/w3H/+f
IFjlg0tKe72OGmcaHXMTmCV9/eazT26RD5KBHjhPMcJocDwSEVPloLPrGBpseQis0u7Sr964BBPV
8ryEk0ZEA6kPVrRakm+6dCN8IKhq6a/Ndw8BosUd7kuGSRynD1nZjY0Ca097X7K6hbkidJRTZ+hJ
SY+D1Bw+jCXHx0e1bzFl0dEzJHXvZjgcx+OTPhQNLd4J/cYm/od3S39nGv5NIWLlcEZVr2ehXXVd
wTBNexBvqqnTRYJjqGG8hUJjt0e271LT4B69abOchlErS6pyUxOTE9GPfm5EL6pxAreOdmz+8iWJ
piAbRbl8dmSuG06Psai09ejc7ZPYDa760MFIpYAKwwkdDfmey1w6pA3JjMknRH6Pa7v6sArBpcQg
S8xD8k0ymrakjiyO50BWjWyDXdrOTP+OPc5kPz6qkvNF/rcMaPUqnEZYLCbZYTqpGRiIZOGdMvan
hSchy0yAWnnKLnW7EAewD0uWPwbwjPCeb2t/l7e2hU6fhkKelYMPSSoxZUwiulo6zUmOctsCRKRJ
f3owj1BemMAZWP+tMXo15g8aFvAwwFN01+Q0mY8h80x2Cqs6fGeGszbLhT92LvIll0O6Ac1i+hkJ
uvOLCHiABp8mPJH9GTVFD0jX8NzL5r2uLhqoNKovc5lwdJTi8f0ijoie0a+9eh0U/zcO7dYpR5tp
te7JCPTDA6TBW0YtSI9+BtE6zOf77J2R8AuvNHRmrZ1vgmedoPyVSKJ3ce5xgWJqMpRnyvbKsKsn
4xA824/Wc+ufUasz5tb0uhx/+9UhVBmsT0qAMZplrVgL2q34V9hNvx+Fa6Sww8Bp01WXbkLtLU45
nqS5a2x/v42O+qW/NJo09MV0n37RbmOkmfhrf+R0pGXoK7ab/qJPqAhHD4o+WGerNHRy4D6AEK7W
JoK2QLNj+QSMByDrDN7m3OKIUx+NWvThQcv3bT8jQ2g23dkDQcIEc4b162CJc8v0mMNqPBrlsjnH
LkcETT18yqcj8hXpZw7T13ZhXssbs9VT07w39dJiLBvMxOs4mTPnBTUQybc+Eod79fWkRWzO0+l3
taMyw+Zg6dMPAJzsUDowvB2JJLiFTGmmEZuqPGQR/qWFiHW72OvJ1Ssd73EZaltruHs0NGW2k2zn
x0e+bIrDUzkCy5poUItWW9Sm/eIsboe35J5kO+vnecwYcJROcn8cSxLDn6E1M8gABrNHwkFO3kVG
+UmAeTfXFBOSgXRUCA08f8oseA9M+oBI/AFjyis70NpS7ummIMYllxF2w2QTEejsFsn73eDo7bOL
No9KWWABgUwNCHDZvY9xPUHaWMl3TlnODlsQmz0MY9gUy+J9XN4H6mhmqSpHvMUDm6qQEilrTiV1
fsoYGhXC9F+llO+k5skE/qvvnM8Bc1hcih0NHtR6Q8NAgcG4pRmMhPsoWacUkPc+Oo/OMwo609pl
5tcQFh8Om88ClhzbRK84x/OX21RMMDi5ioYMAu8NHtLrIXPrChjd1jePVbO3ovc+geZmyeoDbg/C
aeFAeICii4+XY7UqIv+CBy+gPW+Kg/WcZ/+AaIN3AQCgkUN/1ENw7eRO/uxx7RORNHJs2TmAunxO
TaeAizRMKmlhswfFT6GjM+hPiGNaM2/3hzsL5iOXfg2xV/9RPwKdGqCLQnErvgNwGswKEKRGRWQ6
CzAkQxPoM2YGIoNeeLntoRk5/qk/zXcmDzpvgpz2L+RmaAEYUX8xRvNaQdsUl6HlpRVIdTwjr+F0
ePwoyH9IvoNR8VvKQYk8f7geb5TCtTcfwXfqZySTZDzXnkiAaCM8p50SjmBf0xWrkYiCZ7voPpqP
pAGOqSAoIWQpj1iR2UrMjwoadBGzvwE3JOT2qTfMf2ouReOYVMhYpl7Aih7Aa4MvNdhT4pQK1z64
KTTeH3xIXTYuAdTdSoxcgYX6n8fnL7wW+B4phsLRAsHzaKMyaGeYKuqffol3J5rk5i48Kx10pTOl
iCHpL3je2oSoZSrqBRqksECUnJBSh2Oh/bI+lFb4rxInHRPeXbEoRqFgt6XisTXf2ze8prfZXpHx
qv1jaYwX9cyYB49ZtrsMTJsfe9ImhQzUrPx8M07vxfQyRoejE1r9mY3Iz2z/HH0qoFT5nNWdkzsj
/1iAWmQzHbxy02/D9YudsuZFgq3P3mUZrIPPYXipcl5/10Kew/ge8Mu5KoEISmOIM5FqFKXFbBDb
49gOyHdc06NvawNI/hUqOz5+opXh0aN/mHbQy17mnVO9h8YxGrtW53StO9rR0KwPFJBD0Q4Ub9Ow
Y3uagVAZm7Y1nPsc9Mik3gAN3ZbwR22OEJIH2f4M4nmn2Vbh5iSZhsxqLKUwslrUG/+d9tHS5DZz
iNTMOqtFU0teho4GAxDK+3SPlXQAg6hcTg8du+EltMTuyvdsUVHIzqbM06yZfycOcTSG9aw0DtV5
OUw4ftXnICvgUY0xrMJcLZOQd+iOHXXpo3f+AHgN7LOSD5/0pDVPLXn5smZ7+XZdBKJjQuwvprUd
vbH9N1nKmgH/GS3Gh8kOq6N5v+320+PzWtFYrk+B+QGsJ1x3mKP5lAFHD+bd4Dg5K3xc8w5EdDgf
KgwpGzgFwMtiQjfnK9zQRDKrg0Ljveg6vWQTHKvYJU+xJrZW24WxJ7/yGBfsa3iFMtO+I5ZQtdCN
WfjNPD04DaPVIAI0i7l1kbr/nnSKae/FnBxOUdrlKuiOXnLEkv0T48QKzWymU5NtmzkW8K5wF0Gw
coOG1Mqu6Ay0mwRL+KGIfHthuYDiTUAa59fJa8A8UB9hf3ekk9GeX4TMHWY9dMiVGJg4+2ObKWi6
WURutdHt8Vpbq1y6o+mZy/Haqpf1XV+P3QHVjSkCEKUymDiUE4B7qYP0bFccMzF509dfMZGKhmYs
42W30dca2zIhX5lbI8F3sez2AUcH78wGzewtmB4pWcrwaHTAKjx/wygwkOPROv3UXMy72nQ30L8t
61Kea+QCnHQqhxdmu0FM8BnbcCa+aXuTk4fNwhoeuUnEwAZ2hrGgrebHNvVTu2JEn30Huxj+UAab
i6FIT8tF9qAcYl6EGckyiiVtYUWxhFAQsAMAIDO8WMZKIgSiTOAGRMR59k3nnLvKzU2XUy6oQWl9
ItvTi78pbgiAwfOF+Ys+XigV+rldvGiH70h0zopUi4D0koYVcgy3CnHBJU0kgmINMhYMNwQmVAkB
aW6s7euLtGcFKGByZ+77MQWa9gKkc4WF+4F6+F1H2w94OORiK5fxBjroVmG5qQPK1WCLiLbCeJcr
cGsTPFTAfrPC4EgxyPquVVdUocxpgCuTA35uHmmSr9R1/Go/oC5u3hVSVyHLob7RRgYXrtSVlGpD
wRQQeL6iWzHm+qDaICmfQDMFmg5mW/1mIatvK6abYZsL8yUe5NsZNRIYdf5AJoN0HP4ZirQN658r
+uOpKpCwQRGlpKNy0LFY0g1/WBKjZfMWfND7cKZXBvlzJV+BcN0cATvkF5Tek8aYrJiR/IAehjKr
8O2K2MUFI21O6TabwltkzPvJ6MlWYvgVulSKJwJycAoxxLpmt+JWn+p94gzeARuDwlXaYDogZINy
u9yp96U4ymZgBhQfV7FyWSysi1X6raTVlWS4GrTTDzTeatjgBgpTFkMxIhlbT4lvqLX0n4XGJWYz
pcdLy/ZX0NJyXx+M/+fTq9LIU3e7RqudghtuOaJyx9GPnjIgU8p7JXsxYzJY72mN7Vhe7cm6Jk6+
o/WWoHmRn55oY6j1pvQqNFuJvyvNPx8SY8z3lXaL4nv9vYnSwRk5U6SUZDhv18phINjTm+K9Le74
3z9TOGvjraT/RP03x9FQyawp9odKkdpIKtKBuuKWZ6PewFBPQ1EKUP9y063ihSpbtME/xRotYcj7
hPVdfqpgUqaKTjDLlLKHuhYlWI8QMeoyuksT8+UJpU8ItvMXJK00TRRkWgmz/4m/w0sF0nELb+rO
/m0mBZml/ET2zQX/RXvBhKlaL4BYB0B3iI0KyANrNtyCEhujFPL8VfOI5w10gF9JFyWO0s9pbCgS
BJq6X1yTo9OhTmkud98p95ETlrebLJS+TnRn3KxQhTNVFd+HzojchUWp210slL9DfEtoHHGshKxF
RavgNX8PmXD5nyV9UTSL8hT8A/XITaZN81Cvwy/1cacUWgIdEl7tl52hr4C4fMWc3y8Wc0Lz7cxx
dAze1Vao91OYGRNJ60Sqzz+8cL9XGaowapqsfrF21Fbhtfk2l8jxdaAHPpHZ0WK9MwRkLsm2GLOe
6/Po70xjfatF8bgHrOhF9aPssxhMLTm9Ff5Z8aghKQPOr9eKh6W7ylkBgI4ixOhnZlrlP6WvoljT
yp+Ne4WnWrxlWTdval01CLdwYQX6RDqXxto+G8gl8pQei+an4/1Mmn8hCyP4UB8Sv4vDcPMnpKue
vaISsGd+CS90vpnw3xS0vjiM58ONOiR0zDY4RPhtvKkNzrDZn/d8PIM1YRDMdFvd8TF4GSVzycDa
6dfUsDVv+ntpiyeIfFtXq1odONzhXNZnpZKgaJTqWIHrsiyO4bw+j0fsMt2tPgE8sapYZsZbzoNh
R4M3UYKHTBZHgm4mXin4rvHhuh/Gd6PfG6MIMXyJE18PaUsJSJf/oCDCRUA6/Zw6tk8TW5EQlJ76
CIIAypHsCLWnOWHp/yoWrqLIesjRKWFCHWkVJdSmEnfKfcWnQsHlBieUXP8lFDFAEQDGDp5N7VEp
4sL3Bfc55ZVQ0KLFMxt9hLPHlzrqaS58KGD6n7YL5IGzKrBIl7IFDvMvZ3QCoM5Y6VJDXFXk49FD
vhyKH4aXMyrM7iEfPxpa1z4VBk4DtDz/laDdZ2RPUKB1JfxCXYM1E0PB6e31o/6xYhpktCLelU2B
jkzUWmVoSDjcFKs147UUh0GVHKrGy6kv3Er5T/HVj/WSr58QMXSKkMFtAuD0J6VWwW5Lnxn/0nWK
LgRUj5+RZv8XTee1pai2heEncgwFRL0lGjDH8sahbZUZAwri05/vx31G7+pdXUER15prhj+UllxB
ToYdYhRd/M9Hv7UMVy/zqsuEvP5CVtLNzVFe/l2lnUplSO75PjaNhIct/xziacVomozUXqhT7V74
T9Z/dvCnePu4qFse3d6zT75dERyPeQbmaeeU6xGRydr9Xs/0cBg2dR42p/StnVdJp7qlezvG9JJw
iMNf/lN6zksXOBPMEF9k/cllZmYD8xikZW9VHzyQbT/3Ksg8VhvDB+uy4t6Ij8O3MXoNyaAuJMZ2
64LbwAZECcOx8o2EKiDZI3lqMMNrePd/J/AzDa+2J6Np14+AzvwS8bk2eE2ru8j4PaFQvfPK7261
hL+sU79H+3+1Tc1qJrZbpySh9E79N2zCfb9WobXR6NQAZK08Y9c283+W1dtlzXLa2v2uDp3HbW68
U9fsVRhLgzPMnDKiiqB9Tm6MuFUavEpbJhHkqNVqWGPCf0c2rH98dT7V1gHqA1/f2Fnz+IkejWG1
1u5zaIKxN9y0jAu3+26BdWkkLWM1Jhe7dB8d8z2COHCHqLfyGLWRMedojs9TVso72lf7n0bQwBcD
FZD3ANjNLpmmdWCXZ686f9+8GK2UXVTOw/ezc80Yp4/NecIoahqTGHpcHzl5Ns1sd/K8cfBWN2ZT
v8eIdViHGkqyDi6lcXRvx34DYR+PFdAAQbtAGqH5fsN4Ma7N1Y2CjLX5vl1GIK4nB4BEaev56Fr7
btlsfy4gX+elyoC4cmLSS6yi0qjtNrfVvwQaIU39m+XagC236dPfm1x8veSQFDyGl3Wj4dQsn5l0
FxAa/9VrdJN9hMkSn1DNFFHQBxRi3desnjursEyW378yVPDNf/tJ5V/mmuOs5hqYvo0S0glwByEI
0701B73FF56p9IGAH6MOAv2DFvzwFFjzzzTtIVZJ1+KCVVsGU3ZamcbT+4Y53HmY9euO8Y/eYFZa
zrmmsRnOX4u3+8mXJmpH2/LKqU5j0IMXL6b9P9oF6dWNw/vHAzG6pRdMeut8qm7e8KzR80JN3rwW
RqBRGgDKyznLrs6TmicL727twMnOSwWKcXfeeychXasGzDRv9ZboKqvBDJ9uwK/q0cqXIv21Ood/
AJPq4Nu8m2vNH+7BsxgvhtNTH45FyTuNIyRwutDcwRbRX5R5RAZgaOfao1rLhAkCppXB6apTjaNt
HreOv+eM9ebWm5efHB6B1Lrh4kbHcxOy5y4stdcrp8zI1gMrlw8XmBWL+XDcGu5rzSzEcKFaAzO+
AzDcX0DNXGfA2z+X/mVWA+D+4gQGC39uAfgOIIl6sPDf9d/P2FoaYCiWFWe0uYZsK2ty3sSdrNH+
d+7cBRAKHmWnTtFARkE2FD1g/YNUGoXhjrGVPQAH0Ac3unPi8dUFJc70yEBLFmJnF1Q5BPvBYXNf
wU5xzS1jFrPirGyvivEK9IMJRI8D5168LftVlVH3ZaUDSJZKp1nZTO5Lm7T57sw4AALDJZs69Y4T
2e3abX49Qyq4Tk7bejw8oKIlj+EMsgCIWZ4n+Qx2EFkkuLMz+eHjhwqoVXazu5t6XYt6ipF5CFXh
NZLnNdhYc87IhFMM4gzsHat9fOggCR12zp/VP9ZdJ7SdlCnzGSZI4u/X89XYsVZtOuP1/pmpbvj0
zzT7okPSZKOW7sA56mCrWrXcP2EU/vCi7F9pVgJKdPQoQW+AHMq/EyItnkufqLS4r7GZZX/Ral2x
WzxA0JvyjGEXMlIXZwcuPqODyvp8usw67y4lUwE+Aw7pvFmy97q/80vUdmnztg+qzKxBaQVZdJ3k
3r5zWjD12DOcCqqk2WW35gPQi91RuJvukLG7ij9Mj3gVR4yAO/fUH8HdlhpZm+nKaJW1U6e1Q6fh
4e5xuLw2wVsc2uDJxva6PrPc9OLuYr8xjs+BHVbhjRgefQUg8itaWLi+MW12cGYz2ne68EOTvUBD
12DXJECUfndBk42FjV3vMgcbdlq/wLqiecRwdPkw/ewOaSysgrOjCcAMXfEI82WO0dZjUJ6S1mUj
Vkd4S90yoQ9U+AT9itby2mss6u1nKycTW36gFK3gBDx2g+5rVqo1mYceEw9xmsUqB86WQUlxiXds
DYqq7WtdWiwrqQPMd79tgOQtu6V+6gmlCQCgNn5VnfLyymg9/Ht1/nbefmk0zyfnApF3WKpH9O9E
qPm8nXR5TYMLur296/zVGZc8znjf6PytoF9Uf/ZTCmOu32kymoxdYF93oGjPwYE4CiKWVLXNsV2f
Jj6sljIiW2tAzy9nsTAT9h4tkjSCRma5hPCgEnGfTI9Z6Dt6ewnoQDN6GPjK7VHkYJbnZlVnKHfA
lVsHr+ZBpXQuBI+YCzqNFdb+rM4edeWUIXXMsAVc7aGPF06n9LN/Ow2vNBi/5sMXM10HhgEY1c+i
DCYjdXesT/JLpCVHJDw8OZfWWPVrC6gKdWbo2oVx/yCYxNUFCNEKOcmbD5/cDUniAww8N/MY4Q73
CW6maLbUByX/Sd+K/lKAJ9mmUfohBHQeY2gFFF1NIJ50LvxjcBxDpRhSdAcXOOZT0gxQGBZHH29j
hVkvAETQTN6hu5o8OnaEVWrq01GmWoE7EhURVn6na1CJzfvNYfpTnpSjy+CnjMONyZZ+V5mDMUHD
iKzq1p99VfeAcToAJEq9lBowBYd/wgFuy2STZ2Xk7ow+TXW/Sv0DMxlKmRzgsp8eok+9e2XOXHUe
i9r4xk/WW6Xa5l4CsMLKOgdlNslhlP2dZiCXzW28owOTQWY9P73O7AHJs7H9IGBkusvSOwDBuhjW
nAc+VSVmQOPP3du/iPnptW8uAHYgNm//4wizH/+uRNxF/O7cPoO6TdgAfflcP9UH7RGq77PS4lR1
9qd+F+wPi8H2s8e/8gPsGBgbkG87RJ9y+lACpNAjgTuD5LXp1OMNzZXXkO4ExXIGuvntcMNpG9F2
aniXK9OYz6dZy5uW+Yuta31cQ0sqOOc++JkoQdsj6ZMD9m9W2Add5AB/zayB1Rgd7GbdcNt5n5G5
hfTsbs3Ywj+eu9ah94EWgBkg1M3tcTZonJzyywcnYZN5NoVloQJI2tUxyuGgvP0rP8ltoPvzKIHe
Pxnh23D33NVJfb27BWmdrhz9F/qP5DJ0+mFKov/StTuw4aBkTg3LfdxgYJVeXaOKFOL70EmOC2Ov
ypULGcZwD5+ngKFpgsoBR/qq8wAXOIBWStGBBuSJKXcS7U7tPhQEewOizkJ+3K8Pl0cEohhjk/17
u3nVZC3AsYvblS34Fx1tB/deA5feSVw6iPvG8kQi2D8wrG9MwBh0s2y4czY7TDe6+zGgEuvdrsEl
nl7Dy+/oNLR+w0UMGesZfkCZYmxHV/8G8IfbBJnGCh4evEYm0FAr/+ApHK6h+S+99PdQU89uhTIb
QJxjksfMo0unwj3iaKhFxrF7h56RQai7uMfUgeLBkTyrPRdPUjiGHjS1mCdZsZ/NiAHrwomR1DIF
JpLt3d36OouZtdid9N0xI6YYIHvMPkJxFt0Q0qs2g50T7F4O2OB0DGrrdIZ9NJ1VgL/nNnuZCVr9
0a0vzI/LXOCahvBln2/vtH0ig+lt7Y6Fsmd4Min15hac4v6bEezVDi9MxtsxWecl+Fxm9bLjD39o
MJJGXRGPfPPavOcLaY479T+9bfdWCUqTZH7ctUvVhnOLo09jW4sql3Upqg4Ms//GiB4on+kfX9iN
c6tOPfBopXG96hyIK3+U6Ks++WXN8FAggKDCe0GsCi5Te8KoK1r9oxb6q7ivg1MbrvqDa9SGFXyq
cXC79T30egOATRQ3J8yR/UbvGtowghm5fZxFJVp2SkkXWA7EmodFXz5cVQgfo+OgY5EBvtbZBQSu
e5/dWm+G0ajTgbzwQiqd0uLxLw8/g/IRYDEven8D1vIBPMfJO+7NiAyr2rhx71adDcvaI9MoD8p/
JEq8BpP3DYzR0M79d1TiWpvxDxyqznX0wYOI5kHmN0AWkoZUOsDdmJVcIhu5KcqqTwUQ9AefCGMo
TXEIpN6qRx3MEcOBaWyeID2PQXkCNebinnlb9qizklg/hwZnQqM9rAHJbZ+ARWCNcXaa8au1+t2l
DfdyGyezGvB3uMJm//NygXnwslYcSZ8OxfKrw0S63PDA8O2CY6k5PuNt3q0Sx0jiMtd+UBBRUaM5
WkvC3dPZVj0s5KJ8xOdABzLCuhMDMpicwaKdnqsLrY+SxxFxfEPIchl1QwuZxpDF0A8/uia57sOO
Vle0ruNG1kKpqeY3Yg75Wy26cpiFGdSkvfP+V+G0PrtJ5q26p9muV7n20XaAidpK2RA0KWhwvAMQ
pQn6fg/apvCC6mt4sYdPa5/4FoUn0C7Rhe6V9u0w5Yfy3ml2/asyslr5iRVUHeD1JRpTLz+O3RvX
4L1cy2gBqTzWWnefZ6iCEuRu7iNQfm82eSN2nnmPUBuHyF+cDcdgsI149gOSfO9VXYgpm4MrdEyn
/6oMn09gUo7B9MX2rBwJoc/OM5ZS2Ih3/sK8t/ooc7bhmKyfH9Avlya49eTdr5vheJlW3cvmMH/B
VyxVI6i6q9/kDYjDpVzoQAMYZ48A9jAU4lOQ+VkZcnJLq8bM3LyTzF+cvC0MAGGuHj0iB/GDgohU
ip6ty5tU+tkFf+XOgcllp+yUm0bqMDv8R65RG8LbW+e4fAKzt1cQuhEMkJhyIZHCqkAVrDCVYMnK
5MacCGMdHtakhVQY4bE2O5Ht46BkwwPya4wHh3tzZIfXvx3N3el1aiM+hPRz7s57nyGtpnxA+QTO
j7YilJjMw2Gl26B8EW7Ockqj42ZE54157H3Vx8qbvJkC4u0iBOGdZ0nQmDbWV0T0a9H5qbkhZ6s1
gIz4+IwqFb/WA0jIDGUf2NVBo+coNQEIXeFMmNx3rbP32dwGL3/VvcFzij7ekZPZskMwhrNK0u18
WncqELeaLuxju5SOOagqJ0nnHyPMWQCyHjxo4NwVFNKSDqnuYbNqAFZ2Po0udJxF5d+pB1GQYY/I
ntfpk1OwS1oWVMDc5L81aLCrfzEXzQt0rmeEpTyekGOCwFUP78BrDe/BoZH7cPWzndOY7BI2VTO9
Bn9slz+EberBcfrq3Lo2nggr70lX0UIIrWE6du9KwTPnF3IU6Ts1aHz74AU7l+1s9us4XVwM5zVb
XkYHnrvk73bdWt/IAdJBSOCNgIjNqTe7zFhnqQmsFbGA68q109k9bt0379UfCS7P82SWOGKBmYOV
f+7e5yvAvd7+dz+9zvdWj1T9Reqepj6F/H3DGRHD+wHo7b46u+AKmZ4AAkaFNLvuJDcvn5c7lzEh
5fl75zu/jK2fDurMMYnT8LCLxreqx2S5eXu7QMn4h7Sq79wUN+vYyDc+B+QpV6PZwOA0dj+DM3k8
fC06LBwpp+EJI4Z5HQBiPeDKCDCbV8ekZbuJ0xZv3/20kPDQap0/kDwATeO8d/4KrdS6tznue4Yb
vKFe8WUUmQ5UL90qSTuXWaHRc6p1dr03Y6MGPPsqYMyjT2xd9XImuRvWBwt0kQ3F7aEtLaE82z9s
uCng66kobr9S4OIeSDcQIAOKSmYhpYbMSTte7wZCz0gVhotErgQL2E6GWMnXEUiCRYjXNXk0pNBH
+y69JPTxEKxAHIlgttHfmYDaJUStqaUabyT7qHjQo82hJfK1fkOKtB3pyDxCnMf8dIqAgGd48DjW
ZWw7JMxog+Xhf9JnrGBgD1SP4g8YC1CaNy1rIVe+lnBsP4BEzDKJ5lJNxAFHc0+Jmb3gwcvL9auW
2EDN+d0ToTD+Pf5y2ZL4kx9B1pSjKBfYlOQbFtftjDQkR6Gb7+H8Bnh+eQvLm+d0jzWp/v2YPsJH
aM1BcJImydlPBriXgLdJ2ouFBBX/j2GfI60jVSq5mZgz4QiFYbmNqu4u45tnvlVBrmqPJ5vcUcEI
zmx+4eNn29h/d5+kXkn/NpQbpNKlO80siYxfg3RqNJ+0dUIrevasCGAUNFqk7QyGcTzEa7L7eawB
qsGcQzCrbQX7mDubyMpkbTXvXK4sXNkUsmyVcs8+jP3Dj9pcUmy7UnzxPNieBAYYxCX61/A+53r5
mGssjXl88kSKQl+4XEiR8xCQ3VG1SQptNxN42a9u6fnq6n+7fk7ZmovoSqoRxL/PK9tOuuFlIJ08
Jo047iviQs+3E7f51xO4yyWA9tkpN635lRdudOqbI83QHZC9/AMu3D5N70/s3XwqhjA7Q/GEC4/2
Vty1NreQB+DtenbjNm0B3iRJs7OPDd418grUlFc9mZw3II1viVktdpBUowAeIqscfGKXNWz3MEuD
qvZD9c++knzyam1OqEow45KPhrE0J4jKoVuX/tBGRI/y3YcTWyOLkZ4knRW+eV5wbJ0ROzBC6zGy
gdJCAmRnkmEw35fg7A1aFdMwbFilDoXewkJoMQlhS5kL3tJQctD4jjPCorGCwx1O55L/vf9JRriB
y9gNSSP8mRg0ISE45pl4NijbCCw80EWSKtZdvlJSb5TK5z7cbXKwupl7mkvZnT1N+OS9ezWvG2TL
OuAwf+s9uXRoiAVb48cCSMIysSEovX9qW+4H6kVIfiJrxsPF6GEiVmNOAKSXe3Dfmrd/1scpEX8E
B+RJ91KCXpc6eXhvYl8WoBWix7tu7hKM2tr+i6ytdSYX/yFezY+yF+VBoF1X+LE6ihDSCG1+gPu1
CMMYMPa4ip9KawVNiKqRV6hhW8ecwMLTSLNQv+xe/g4z2H9kV2883TSs496hGE02t1tLBhpbiSX3
a1imhwQZhWGdsTz9Xf+k/7VjsrmfMA41RC+36LEwsm1XvGyZ/2K6Ayx9UGV4nITZqBJphIgVZTue
3DD4kl8c7YYz704DwWlo9qYrQTHm3LznkkxkwrN8A+szw3q/1JWoZS3EMQpubfv9R2kOt7SLra+w
iWDT5Cye/0Mb+YQGVX2ctol60deFo7wFV76V6BijNBlEd8DH9vaAS24OaMvBrfO8OKuoTg2zQmb8
hEh52gFv0Kk0v3N6iu+WBp+x5UoeGsO8wY6RPHodzEEPjGP3g0frOICSDwJ/QsMe2nmdFt/bq6Dd
SaVPUbc+Tmr9U2+P6YrF7F5TUtjCk/1gNXzsvSM6EoJc0EaFDLFrxgPN/NMW4y/vzeyEae+akXyV
3qtZfNBMjDCoYxAN7dgYshpabJtSs9p/BrVxtYIN2lGmrghbx1RCjLjvaxtxr9eMfvtABiio+Ej8
+uaeZhpQQzMZQkSSYLbVrlLenJ1KcF3HvFX2306WgC3rL42g4UT7gfqQ+Ad05dCxj0hjCAvnEuYC
jaa21TmiKToDJ9GqRLsG2BHTA83LuDn+EeyhzEj5GaHCcEYtFVGy4sw0Y/fVhOQPY5UMjlBF8S4x
z2dQReEKuU92bLs0PrYSiZprc6PUOsQ5CI3w1bEp4TzJnlfGDE52f0oJjxFaUUZYG+e0cvlp7o90
QuVpeEHFlh/XH8aMLPeMhd4Y8w2pjX+0P7CoztHkp27YR9UxEjmRtayNUeRrVfpZIbu04Ee+T4os
kEyMcCa5om7+wR/xa21ywPZvFTb6cm4p8Tc9Ze2ZOjLtOAuhja4X8Ho4eAUadNMZPTbtYVVS5Oy3
HFFyUSKT9v3h8J92JC1rrLIJUxe2IfAPBXWmlBTAaPSelRHvW+TEn3FOqWDje3hE41cSnnzeBrwt
cIO2oAyUBKi5UdUC69kBwwCx0r749UJa0CICrI8/z8mZ4T6wuQV+c5gyC/AhkUOE4AAN2hN7K+3t
mi/FT9RfmkcyXqYiXys6OeXJkM5E9e2LVBJqQ8AjIA7A2IRwqhAZyv5DiBqF/KxtLVENxHwaVyoC
Hh5kkHLRNaz7CcKPsuXMikAmudFyePlDIVHSwRQ+UpVUGF71qLWUl8h9A7sQqC3bDKuBH8n2yj1Q
0VKSzDLLQdr4irg+Zw36FxCgOR50RkooD+lLckK1n+8dIqpiPFpYsSvFyhLm3bL1YFpcAemqjEXZ
TYWsB/VcEihUFcn9qgMoUDvn9i/FyKbBdR/ZMOcocy+sN73Fq67dzmdphMQDPph/bxHqWBp/FB3M
j/zjVkwn/0LBMnutgazIKEdyqyT/HOloT09K2wYpwmNpeNmEyChHjvV5hPonXeI8Uv5kBRdqGlIj
0sbBqf+EoXXi/kjl0VburvQyVLpjeBYo148vaw9IYNI5p5Px9iUnWl+Q7LYaQ0oupOjlANsYWotz
L+4BYyVns8lMlIApb5B2rfRq95HeMImg6G/YNRyq3+/o3a132dZ9wWi+erKsWlquXeXiOWoq3/fg
1T79ybrAwBSIQ4dIgBBtt4TG8jl6sWNxWMYQQPKzOsLl9apoIhON7+PkHOs3ekirqaQDq5P057Ch
p8OOMFs3VCJ8biDpB3a+63z0aus6WSWsE6UlylUkh8sZzk98FVB1furAZiWRNehnEjlfHTZvpMUk
pMrU1OOuMpxAboCingRefjfkwdxvKovwqA+fxDTpQ2kjLWbpBFXgAues9ZASY6mP9gBWJnmvxHwT
ujGOWMz9dqPTzBpyj/Y0L+RmW24T+OiFsnLljfpFMhEKFWBe6G7cItpgckulrfFg21vcHzhBRFTd
RzRaCYL5kMDY+PeYQG1jtP0IEkoQk3cQlVB4KSWnEdm+ArqdKz34muwl8CS44wuanEHyhyBJT2+R
FX6NF6QLAwsKj+dXO62QdpQ62LP+UWqdmQDhVlzEYTSzielHYjEWEH+sFZa0wSWZfTlg2OxLxQKT
TPH7Rp7mlFN2T3WSBM4ljExRyXM9AkXByhjXCTI3JVBH1J3vR3ol8i8k1WXGFNYGBr/u85oa2zKv
nt03N4ZoR/89g0uHI3P8wKmqHCY3t8ZDvLB71Z2Ti2gOLkrqQ2AHfUEYJPj7IBU4NNHEOzs3UEuI
5bDeSgh8ohCRs/y07pVn3dCwCTnL8LktvkLfna6RFqlWmIyyThuFrwa6eMrRv+tqHykXZTVOE6Tg
963Kv13vMDKZ8u6SgXgoKWBdKcuWmcCRE1MXWEUMT8SFPWMFaDPBSsJq8zauYDNarj0CwvmBNEVQ
PP0tQ1F5uVaIv3dAvzIBff0CY/w9wnnkHMBtrTEXME+QVKjnJoMjQf74eyikMAZsnVsgbKWwe1X8
RNMTZ9mfwHMNZJYYd34AI5ExPFrZOrXIZ7I15Fec+U4BZLV0mqLyJMlI/qHNcfSBjRBE8qbNjjDw
lXqMqOwGVTclpF6p/GQwyZDWhzClSMy5UAipgtFQWZSOmH/g2h37UB/e04aF3fw1uFKKWnMKKOIg
pRPFjIRtr4E5tYPTDw7fBC+VdK9J0nq1bsNyM2bRaH0Rtgud4QnjDbKGxh11x/vfCR8C6gilHfsJ
bUf61slaELn9j6wEn33g0dxiw8/Imth1OLnNPv/qXVRWZUpihKzYY8v8dwYSx8FjtBlyapkJRXhj
qT1bN7I+ZcBygxMoDzUYbu8BW5Sv2woaTELKqecpE7snFU35T0KtjJh1tGufP7DAirmnlNtdadaK
S6K82aCPIRVbyY3jBkqZl29Uwu+XeRMFoB73ncpaB1kVVhRFtwpg/ZjilhoRNk3hpd6r1/i1hSrR
TXtJCwkNKBHMGg2n7N1GMptUy0Sy8Z/Zabvbrv5VQ8ZlMkD5ZvA1SEGw3P8g/HNMzVYLg3NHlwea
jWxC5VyJC5f1Op3PPm8vnfXT9rKjjXAJntNLIaurap/L+lVxTohu1bZAaNjm9877SN6AilwNCwGl
ELSxSU6RjCYkEBsIbpJUf/9kDc/c6lzXl2XrrpNAHg6XzrGCpt77h3bRAR8v7cdrRw9GBsC+TX+k
Po0ZAL9NhIR9RVupRqxDf4HxHyNMtE/wcJBXop5sH6IYpapZTza802O6dxhnTIEdERl0QdeOlN6R
8GuiZnFvIvdJ6fmMXZwaVCjWInO7mxcXd0ATgxYg0i56iupEdaO1ilZrSfuSI9LvLDUBWaIKVhyC
dtde2lRvZPlffx/QUaw/e6nMWudkkRPvWV4gKahSILpTX1DBYZMIGJbT4xYlfxSEAH5YqQlFX/nh
JBzL9aEqBaSCW0ogCSdANVVhgcsv3ERQi/gBiblrUbtTVgFqVK54XQhnLfPBJ7T6RrVpTGsB3A+Q
sESVT5O6jLaUulq00YvmDzxFzAa+jbDXWIsURxHaV/pzACx6BdVp8Yyw3JSIQv1t3jZKR1E4oM1A
ksmA5wDGWxcIthT0ct7NewLNPtlCsuN+YPwpOLWhdIRXqTaBUN58l8Y3B4YyASUg2sPe3b8tlIno
fuqAehGmy0WjrOgH4ZJQxZJK+4j+YQCqkgRJXzmToWZFdURZQYlscKQgwQr4vQYFQLmxgikoHxaj
DhD1R9R3MGn3S4Rbi1QLT+vA9i8brWKyU5atHOj0NaTRiiwXvWnlunJb1EFfWFwUh77SJ5VLFDs6
MNt6Rar0v39k6ajSrczfOpk5ySihlK3RDCHV1nnNeU+8k493Ufhgk25TBctDTnVxYVGB99edZ6dp
weWjh8GdI0n54qtjtKQB5XeEHZfB1xc4j9ASSOMbK0xVLGGSikx5HUoTvhou6qm9SKvUaIw5I8od
Osr01hSYlGId6brpdIDiqlVzxUfBmgu1QrigA6k2l36UjuUmLjpwqG9zYyVhr9usTM72qTN2c1UV
RvhYIHpP7fStnHj7F9RRXJeyLulm6yaRf+j+5e3H4pvcs2jA3QtkTcoOLeODXYGMhWCCwHqRQ5T4
Eib5A4AfanejTcyWAR+p/gw2AwUxyMY9Wlq87nNRzCo9/rARuX2K9g81tbTpBPDX+WAGpX+odbNa
97ygW/ju1rkPr7661mwa6ID6g1/kVvazIEhhnXGChvqa3D2I5Ly15EzceZt1B4SMu0krk5vGqQjJ
UKRImQ19rSpEA71GwDRaMDw5LBj9s1Grf+Iz1sIMvPXXr1fJgngFwKkJ63oe+Q6XZMu4IUOmT0gH
WaZr+iP7NTW81QK/hdiLjEpcoE4RLlxxACKk9MWPUGBl+IDwe1vnxfco+74QgzdfSYL6vFk/HckN
u/GbUtuo/3xuq/8sj8JiQ7Ipny7ZBzsUCCTnpGfyZDht+hbn4Lc7DWuda9a/ZNkbY97NOdfUZckq
xQrUg9bnDUjcdnBu5hMVUEBIAijqv7r7hR23yioyDt3RvHleFkDM4kClsdvlAxPIUovhESNLWnzH
rlHhHVn1kk5tQCXrV1A3COv8U9/fd080Aqk5fhpgf9la9Bf5rMrEIC+c7EqUu9h4Sw+AupdThqMR
ITWGYSfsdNQZvG723X331azjgcdztJgu84Eo8iihft5jRqmvqvRuRKgQ8TPafXowbWUy7y6n64+k
2BV3ij//xSB+lkvT1zn1dMgqYCkw6ZzkB/XBUiuxeaj7gjc7QYmmiCkixYjgcuOsWQ1VDVKUaGsR
X5dFfU+9o3BG8CL8mOASVBO96Vlcfj/4gYiRUoHjIp4L0ED+YHqvbJanEMGJxgXxVVmu0mKAakv9
NLoZff2ODi8dXwlcGF1KHDz76rk9++VuVhg0mLA5uMRmtZkM5dWbhTnMJYtmljXTTxLPKBDEzVLy
p+/r5+X5AL+Gn6tBqBAZo1YQMkCxwGeilzj7MjmULuoPDZmReDx6hBpigJwHnI3F4zM0Ic/mmBxm
cPQ4KnBcKJgvnjWreOJsiGmmtveKcELTMKot0khfs9t0CVv6/OsXIQeTmH/DDuvtBxakDcRsOPoA
X9EhLzpsZAAYvxAQVCbR/eU0eHLEqTp74kypU5CfJxQqcu4JywRkll3eZI8Re9H2I2GnK0CaabKl
tH2074r9x3YySMEVwAna+hozlZSPmJ4JG4bETptOv6XiWJvH4ufLHADqVBxRg7+Ft1/NRC7sdQZI
DIX0jHdY2I2wmjtthbh0rSxUjjrEGa6NwUujBQrru4xX7CWNzVmfHKVq9+t128MXC0yhVD6ER6pa
ff49HbFA1GLkJ/WhZoO6AeSBCLfxUEogtTtQ++d2aLdkTeb6bERyMexfDwFip8X507HmSp9VjKRT
BZoDRcixqZGe7MmelCPcIe6Y7pN6CEXIpJeFvmiX+MC+Up0IPbSJI2Fb/BVIi5svb01OUtpR/3c/
fbbK/v5HK8IEgYz6sYxQdUCpp6z1yhk8ly2OqIgUdAUbSHw8NZ5SupaUb5RzNt1LTiFazPKNKDrK
VOsUy1oNqs6fDCO+XZRvd+3AuKTuK7iUTO47GHfyYpvLoBSlllHWs3fZYu8xdRIbRDRG2Has5OeW
DypsUGgFZZCeOHDiW+tFjcVByQtQ8coGm743CgA26SQ7uNj9w9eQ/cae0869DmFNsUWUUiI9o03/
5TrKEahCO/LTuSz1CJdfEkI+vrw/GKtFkihSaaGHc5N5tOXZk114zxyySZ3iYpDeMBvX75BZ8j/A
309YiimpKGZeS0UV0dp0b7mzQDR5fY0FKjMEA91e7dk6R7iGIcqZACoh7SqrDX1Y7RcVXY51i2Yv
RniYFb2UwKYzql2pEYkChuiy35xblFVdjQisGJUbog1x8sooEM43H7g1R+d1ma1xW6sSvCAhIGEH
/V8/EeNryJkeaNIC0wlLCU92K7KX1se1lUTyeSwHGER//kyBvzIeQE+gv+vQ02Pn7WaFA6Omz3wH
gcPigRCneLZXzTv+fiu+r3GOaFCSeRBJCgNr5jTy0FTlIDomGTsWUCmkVzWILyHKoCLFMblmcIN2
A5k8BGNeMrxdsblUc5QxmdJAWzYwO55HhjC7YkzI/KcpoxcpPeh55UKIGAWm1nIlNMNGt9Q9tT5t
u6/rlu8idKo+qjOXSHbd3Em0af1nm+FipHpDPGKtHDVPgJNDAOBNDmpzNUp0FIikZ8EvhT8H0lnx
9dY69BivkGMrhuzpa9VxPC2Rozco1JTmKuUkyYQdJ+/XZ0DPQW+/eqAqPf6fhTISwI7psaA8XSqI
aFhOmKRbghI8pTKTWDZimQBut7OCBKmdLRur4ljggb8btMR+RPVXR6qKxm9HU4e3PvKRrAG/BYiu
5Uiyq4nfY6HIrxWpKEl8XB9bn3/fCWCRl9aRh9M3tWTBH6nRXe2nrFi1uUnpZ0qerWK8CKxIDwQP
ggc6c+BToPAjOlRuVGIHyU5/qCK02tU2/zZ39VzMpaDg3vgs+1PdobGKWh7Ut0vuY1u/9a1a9Tcp
LdVr9ldhj5kkALxr7BiBH5hdUDGK3V3lvTUmrBHkVLQe4Ou1b+xw2YqhJTCk4UY1rOdRU0b1scpm
vZN6CTo9cDP8/lP96Df8UDxwuZSiviZ/V/eaKpuXwt8M1oseBu/Wc5rrSOOYO8k7kPdOb4UOVd1+
vRmqfZSRCfbFvyPys+Kz6kQ2OHJ50t1TmzQvptZqtetIBsJCa8CkblSTEedJIVFO84T+dsLJjfQD
DXDKft33Z/Fcx64gKV+wwV4KT3nztHfKoBkE8tBxzbFb/DG4ZrWFjm111W5DHdkcZr/ktzS7EfhA
pYpf0LkFvOVX9sqxHryzwmi98LObrDAUKhO/5BVVdBRxoFXpq3NLWQ2QoV7p3xPKjCLk6o9YB/+O
zOjL+lVUV3mlpDEJxY6FFfzfL+sME/dY9m2q8xWJ2aaE6lPX5qi0+JAiwIEgoxCTbtAX5gf0AEUB
zvHBuFZrR6esOigMzsgUCjt4rl+2gfKiV/Wi7vKLxFtYAB38Cac0o6GtkmZgETVy9M8PQwRMB4qy
XSm7WlC61d+MRqaKKlur6w+nviymPr5JBqOS6b1eMXM5+5+u8iKVKnLlEtjoSDn14Ar0Vigf0oc8
AwEfUt/efmVBxVtGEkJLlebnc1pu7qmAlEOhS0n7U8FDMJmk/wyTsQKJcjEVO2qilotySFnItxH7
zeV0TXKGlJisMi6VQfr+1bOiY5Nyx30Ok75mYCaPsce7xwBMAyFnBFhumwzI8YpsUH1BfH3Qq0la
H7/WBpCjRyDfeU7VBH5Q1LP2crqSWmm60Oqv0aSUozsrzoe6vXrRBi/z2BZYpUZYMMmq0202OtXc
ZIjpAesI4jjvqlJwfTz7OowhItHGH2u5FRm2V/+FDM0PizxdZOUsPx3PFjqd+kr9V8zxS9E51/Gt
5UkOA9tOZbzEBEw+Q9yjhSWEp25twfoeKI/HXXJC4j44kO/rgkwe1yD7wgiER9ZFclBweKgXX5vr
M5VDXxM1reoSh4pSoxqvTbU+LGvCD9U/oUjPr1mAshxdp1Av9BHaSssM7L7spVrx9LKol+DRseFo
zYiVlqwVMRW/d3f0N61QHkSKBAiNKgLhgC3itmIREDhPtW6VclsFNzqALE4JQ+We0G86d8BfjbWE
tZzowZDQ601UDakYpGtR2FdPTb1DRUUdJow/YNVNCXmEPf15EOzMVgOsjALWf80v9pMCoUKi9gyV
Aec0Cco/5SaiSb84q8s0I5TKlAOJK0kb6dLa95S1VIDsqXmhBEd/r/41WLVaszTnir3wCK2N+txM
6DpPrTx2llV3sr4gY2plC92F5g+bXSVDFdK6ovRZ3SFO2g+JL77AxYv4Rl6FCsXoxjbR8HlOmKDC
/7aeHswfiPZuQkuDUoW0501ScSNhqYQ3X1peiFYp07Q8o8hl9AqVrSTQwivh3ZMglEkqV8a7Vd3y
KnNYI0CkKGnFI3Ujrmy3a/DpakNdPDU/ruwXhQ69Kyo8VETpQyGDco2majJWMNG79wjBsOutVKan
t1izYL39al9+fDV46Mr+y6nr9GRABdf4R0QcBTysxjo053gQtTrUmHtAbHgMn+5Y+YlmDsD7/tRN
0kfSUrCxAr1hUNWx44tyFpYRPImEAldKFku/VvFLbavoBOtde+HjoFpSkW/fLhPbNLoQjPIAJa0j
YGVR5327SQDW+I7+fpGnAy1Rb6NEy17LCzQX7yTrE7RDeaYUPDlAxROi53vSPyM4o5z8qp+LrUeI
0RaT1MH/P0vWKT0/1dZq3ql1HIPOolXHdObD1A4ne77At7GQp8LS3s5nahPWGdxoF6v7rL6zPPfO
DPr2ExJ/mLBypI9bwot8UxyxAy++uFtFekyarOSY5B/H1JQikMIFoTebVuO3LW55wnZqmEKjfCr/
UbXBlbZWcSPQuXj5PbRJZfmtHa10JUJKkrUOjbFwdTvs/XatFal1Sq+EWMWduuEGqPQKMgmfY/XK
7dHtUE2p61RWR1JEg0d7nmyVhmWpX+ofev/5CPKaNS5GkpNjVVFK8wfaQYUdpvyNKzSRsXvh1X9v
Js1lfkMQJ90tzcURkiFuwkniyD4ywTwWJ78iuI5uabQoVVPWpS6+wlwqWIe+gD+DUkr1+4V24hH5
Mm92McTQ7Ozr4PotySSFQSeeV6FEQNepVVNeKiEoh8rNlelavMZyO/lTHqYcEF/rBd/h8/h/RJ1Z
Uypbs0V/ERH0zStVRSsgiIi+EIpb+r7n198xqs4XNzx63AhVq1abOXPmTPYIT395eqIDfoG+aUzw
KTgeMXqb4xTYYq0o/XH+OQMST2qH8IF2N6vePQ66Y6SNegJandVRJKVuzk9xqBWDLkZzg32DhfNx
qGfg0WRjHo0uxxaXQ/CCcOMVr0I3wo3YBkNv0upzbxbmT0xZ7O6mak4lbpRUxHRn8tZoYZz+K7Vp
VXY0MZhZnwZzkE106yJe11B1Y9Y8RhcKqBDCQzDv5dxSjMM/M6saW57M7AAvpW/q37ycc09lwmf9
Nk0D7OrZ6cgm7roY3aG+wFGHhfeugeZZp62XwIb6+Ml5rH9z5bwTOS9/aYdzpLCbRqCfKR4eHkkX
95tzVGYSkXNyYN6F/az0S5WqCKlLhgLVGA5pD2q/KNgR+9kKIi2I+ScRDmNjImv+q0jhnARzO+Pr
HYmMXJsO5ybGCIxkCoAX2OwtbKJDjtolZ5eehv+P/dFYAmQfFb58XfUSPPjwyMK0qKzTG/Ivdoyw
oVObnYaxNPbnuCZsVshoDnG5wmsVohlGJBhvcoP/Uo0bZ7uO3vlzO/agJQ0Wox8XkCAUiIJHmZM7
+yURwi1RukylIcqVwmWJsZ0o86stbMe6GER+Mj3DM/hdOCkUT+Lc1knxWrIYiC3Fs05fUlDYg1G3
xjLq8CLGxXdDZmUoaSJsCdamdwiHgMVr2MMouxSsBGU0+FWA5FUY0mIcJF8n7kpktHlehoLPhsOS
ZJjiCVaI69SHM8hlc4tfSVVr9xvLofrYEn50gNtl6LE+BtE0Q7KYHU2NbBQagQOMeVjoVPjAE/tZ
R3Cjo+pLGoqpOi0Xdkt2zamgg/MZEcowHR/hCRRh8NPFnKwol/M1HnzxBQe9hN6jfyNpkgPeyZIc
8vPGOYAWj4l9jU9oiURg/CQQJECmmDy0GKHHXJP4sjZXzME25nxo6/z5UI6JfT/7WPzsIjg54An0
z+Tdte+3Hrj/lwEZGg00tOnY2oXiE8y4L39aQ1Y/27/h0ctl0L3353OKaj2V+IDuvYxxRr13mI3u
lDAn63IeJAvrQHtSOCry4XgTCca1DATLKwaV80SSlmPsEf3fQGJ+IfyIkZqG7nNktQlh3roqPWkk
67/dhDL/xdgM2yOR4f6FgfBQc/fcqPmmkpoYnTY2Z2AM4S0/9oStAZk8ICnWHF8L8L0GcZNnMPDn
Qzr/jbZb6sUVmO4ngMXhzz4SC7BX5k33Ww+NyTs/If7FtRp9KxUbeWbcSfpdANmZyONwotih5S8/
5iXsF8fleaFXQITI9rJPKqyXLWgRlG8MaD/s13HstE6msv6q6x+IiOLtCaoEDwsqnZd1vZEzmnlz
N3BokzF3ATqwM8SKifbmaQ4rd+qQ+VTxLgLLLj7dYOHFvDxnCnllzgh3Eq8tIsyfv2DO2uxsvb0P
bWPyyG5CXCk2DKRs7jkkfdB4ZvFp55yPDbQ1Apcwvj77K389WncakswwQKR9zKARd/LrHILGot4V
c4g969w0kq3DGemAeFNBfKEan9iG2lT7t8JvDqMNcZqLrfEvnI8kzu4K2Y4T3EZ8x10j3toA/pPO
d4tzG3aL8y8S2I5T3wn12gFNbuQNvA0GguTj65QVQr9BW3zU7Qsfz+51UQAV8RCaKFQJIk4fm1NN
rEjpfcW6ebqJzZF0AdxmA79e4TnVZPSQO+Lq6ZLqmO6b6T/0U1sVSofZNb5H9nHCuixi+pB3Thwa
GzYu9oyhilkHY2sEownerxwQv2yVhl+aKBF06d5/jIF4HLwueQJdOF/Yai/QowwSFEintF0+X7o1
+UoWvQOkHpj/yjG0GZBEB8fJ6ByhhQwFVGrHA9sNzT2tsokpgKhS5qMHCx4WPEctMheT+mqwfs3E
Zhpu69+Z8xcX14PSLzvAKEYS7jIItupO6hsAdq2FBNA7EuFQH26ihU6neeUjj4r1xPxJvNYcXauN
buO1e7WupDnou7NNtJHSfPc78duxldvkFOL6x4EUd6lFY9aG1l+7ASgIUMWn+YdvTEKS7jhxiJJz
HmU/WNbYInGA8grgXSSX4YKjdACB1wfzC2+2P/++gGx75GRfEaXE8EdKFmmHmBMzq2ZRTFuzsxW6
eU6i9U/6V23OMnSEsvFSBOZmcC8WLYRdCKVoT2FqUAGEnMj6Tr0/HwfbKP4/VlLL31Y8sg+tISZd
ZRvLDi6nsXYooVFazitxt/D3+EkRzcWgUkzu1j20YluGVIq4b/6zsYaVsUOsS2TsQ4cC8zjGdvW3
fCWeBIiyMcCHgddLTLQk9HnrUltxRXZ/bqqAnCp8At64F409GWgiYxybW7SWJBs8SJYyqw6P/gfo
jlRcjlT/tK0fqYlaW8MvMTj5aOPWgjDJMjPY6LeOrd940uCinsYE+EDaPng799KxFvtc/pNX4lbi
tkAKO0TlxD1wH9j96R5wLhah97sk3Zv8TnZlQ5JE0vFjd+1JJHMAzgQgoyy3BIY0COhRaAnDJZZK
3PgOMCu/Jw9Dtjr0CpuTaibYw7ZuMrjxSG0HP2OeGm40xX8+hCXmESQJbR7ca1z3+78jvYBDj7iK
VwHVFb8VwZVGYMgTyzqJdIqOmOVmJ1AVh14VEl12gCFpVf5HYICk0hs9on1GVJDb0309vXi6F5yZ
VCrfa94jI+RXW8KOnboIOWhacwK/3sfXju8OqJBNgmII32z7y/7fMR4coWjhjvhRIuoXOqrnOpXJ
Dz3hKZvjo/OADimhdUb62M+3DwAdZaCG/eAA65RAdsMANA2MU1xtVQr2qm0Cm6SPBDsMTSfsUi9q
qxwDBESAJsRUnu9JkFteiIwwQr6gMsvo3qF5hrkBT+5QUwx3Q8Pvywb33/fuNnoMSckHSJ0PHsCt
cnGytfVg9qtAubrhMnIqnSx67MJE95YgGDTLFOrQ+yiNzPkEtwu/Ina0TjV06kuBgFmpLqCbDgut
fXf2mrglqJ2Q031qCrX4t0vTcDTfwy0gr63aAeYabM/G9mgGiPfaL/NMvj+hbx5oF0xdnloQScQn
RdQxzVaVivXMc6gW5ti6VgQHL7Xjn/HGAqE44Ll6msIbvLiPNux2OVzIHIb3Prr3d2OcwwGYGJFZ
yH1tAXydRuh9mNQa38qmE8X7wqFsWORCmXe//YtX8l36qPrPC7ZAajoT2zHCO/k1esoOi9uZJxqU
IWXCyLuTWXe9DEjk//3JoouRe2QuAlxg5rFWtWe4VkwBOx3roF8OzjWpa4m9pa2WgViu/3NqT4I2
eMBQO/sUlWLLGXbbu0aWx3GMAoElLJulXpLIpDukzeLuoJGlp2KE5zEg1R33jH8lGwym8rFm+r/b
S2IWzkb+rkkKnVPUt0SwBIVgjjrZHoiw8UbYfJ0V7rE8OIJOrxKe9v2tGZxYkGlueAfAIHjPyp19
+LyHxj40wgGMRl6AZl7mLbltCW9w0nEbi3073olPQgIxEG7C2BcRBkHlp5ckvYAuxDhE8Sve+LBk
8R341S3TbtUQwBmd7qJ7bFORCWpOFRYcmjiamHo0WuPatbb20TpATZXJUeqVaYm+rK/jWcCxpQ7I
QF/2+UnSOylChNSgMjm6ZAW87ccPsk/1VE0gSvZuybyafAIlerQp4HF3sDkJ/eUupEz5vMuOeG8a
9i9J/TIeNR55VK5snxqAkwN1qXKisnd6fehRBpPI5zQ5ib399LPusGe2Ua9HYZPucmN3g/fr1DjL
MfHCWJozPkpJ4Zj+yf4bO8VclqxQEj3DPkohAqBLWkj2E11vDlRyfHgwzFupV7bZf+t/UNFoJdkQ
PGqHUpbEFqEyw/5KKJH6wJtzdWcci2fKNDNvmsz4GRh4euaCc8Cmfyiaaa4yT7Vp42wMByQZkhjr
4krma8TPSWMkQjMYLB67VvDf2cAsjy0sZiq8JGDJWQuxb5ld4EL4x2KcEinvCINPYA8itw1zgzi8
sJky4SvWOVL7eHqG+LY/yIf69saTrIVne9bfdTYASXeUkySLFNpGhQokdiKWXFcZm3DQ66LB4jDW
QmSG7/VrYiNq7cWPrVXrlwl9RVL5yvUDOYz/w38SG0Vb2zVALkwP0TNXLu4f1nJi0ZIXo6ud+FYm
LbmynHVOed0UvIAWUrstVNJCrHJWqfO5SCBTm0oTWBN11lgNZI+sGhjDrOrYfMUxSCBTLXps9mO1
c4lWXdu5beIXjMkVsHvFVhOD3iA6+jj0fZnIvSOghZsAL7B1OlLC/NfljwK45HMAPFkjWMedDL2Y
EHjAc3NRStp1P2FVNkj0SZJ5RHf1d13RqRhOEgYqU3z1w3VA5JQJkfw0WvxoZ3/A9JE44nQ9l6P4
oMXweTQqn6D7/pNo4BcBBgwGPlektBrbAGnNn6A8fW5PE3SodCmk0Whuq2OPJjT5O23FuI/AG2v8
hgU2NgXbosko/S0TZ4djwFdr1oaV1Mx+IxlmpA6xWjh7if1qDM47iJnyoONCL0earbs1bhG+M13F
2D9IttVtYx/P4g5NOtLKjQqU6xUi2scXxgDSLz+fwAvkfUA7q5CKfsVRfmDoHkD1y7GFLnl415Ef
Db+x8x87EaParMnMj/L9hst1Fwx3impuWprfSPYzuY2O62osWiQISXb0AjHWCd655VFO78x/koAM
BRR+jm8qnrsmtrVjz0i8bImCstsdQVY/i6sg6yVKqJKQt8PhGq1mFPphPkmWUH6f8IRrUkKWzJgc
qvCJv6BnQ2VXEFYXmS6XYKyzWLid8EHLsCqB0trjW19J/eoF98/BsVlFQjZedw6Dw6tf21r5voNi
mK0hxTVoZCxGzceMrfq4jr63gWlfo8MLhhZAefVL7DDJcOK3TnmDkuSy/bf9pV7un8mkTQ5fkAlM
TzmJs0+DnrFMAjtoATTKYxjtAEAV8iHilSbRTYl7yXMPsuOMtXod845dO6T/0Lgd/W3QBPEWsu5J
I3Tjhz7AqaD9bOoqW3qTTZ7AIvTd9BfHv2a1ihKG86VVEBLlU4JkmiOstLHNcTMBhEG6D9gCDJhT
lhUSg6+1PYiG70XKiNLDldGTkGkFTlhxnIfRbGj08LpsZyLyd2TRX16z/zETE9Nw3jhNqO1k+FFr
NPmWI258eNe8IZUTSTJTHIXfwjwU8gL0syyhY3U+UghlXetxvJWHTP1mYvjRfS4+T1pXAQ032RgE
iQGoNVQVWOkfuV+Sy5MTO+Za0EV2ErwSikjQC24lsFhSVd0g9xPdInmp+B0tcy411OOEIX5b1eZR
QiaQZhDzVDrIRtImvQOVHeBOcE7qCppaACsVtUydMV0iHJ3qFlUQB0wmyA3tjkoTnkV93+ddIezy
d0OqOAcxHVvXTdPHPZPU5ErTZu35ODqVtpvHwFzQksBUiM9KxnX7j0nX0TKA0a3U6LpTaSJJfPpZ
8qrP+jsLjWz+z1q4tFWlINURgyBBfbU/RNtF5r27lkuyb2NXYB1o6yzrky6uWqOEjBUzT9PBP/iN
eSB/XNK3V9UWEXDWEvY6fLUlGom8ayVoLchwwU2F7+MdtIT8f0KL/e8TfAq5EPxumTO+W1vSq8R2
dnyNYhdzZBi3HY5c+T3VdtUIwszYEeKiDewzBkL/9yWwccZc0BaYvO46FRK+GrMvCswTS6J2TeMu
S7xDdWlfvvIPCYUaFewqsEFz1CV1J3LasVLHGukJppZwgZKjUfQMU92U+wS89HBOkEajgMmXIYwk
xigWxqHAGWgYWn9xHVX+Sfihwg50eHvaSakTXGF6aO0C3rJS7Q7nRUL4dcWKLmo1ahwmsx2Np5jQ
zF4Rm2meuUgKYHRyAmKxQBulFMH6F7b8rwFrtjw2VYij/EXEMsdv+hlCcaYO+2jHsWRvDWdDAKpz
JNuzaZziaW5q/8s+SWQo3EQXUJHz8XlzI04sMb2EaYV2INusW73vcZPXdBGakQ2z8gDmKxNasMBX
fA+tazmh8ffpNRPR/GzW0hB+zNzb5EOeIgR7Xy9s8gYELWSxheFDkQRucYR3qFci7iKMeOWo5bjF
lDHsapBX0y6J26XGNjA1tnM0+zw8SL4GEDTO57v5tgQETdM5s8tQ0sEa1hgwZsFcYX25AvSUtP2c
DAhKIGXirAWGBrYlnYzjPrEgE2In58UXTh1TyDC5gXVyv411A7uiq0wHuH4MRe2ZDm4DwgdmNyme
NIeco59ynrrd815a4xNTgj5Fqr0ugsa7HpVNjK1t/m/wzIRBPIkksUqHzHVLGMn55XK9EDiKlzbL
3g3Ahb8lZ8RlnISU0qQ6tnOf8f7LdHQHAk5rrztsGx9y4Hyre5NT013G9EwpMXhNpMm7MzgFmept
tDmwGvUkHSvPR596F83ScdK0cz+Pmo7rIsMM15FL3D1WyQvPwRNJ0DN8xEc5Yv03XiLGKEg/3Ei2
jjh24eUB4Am9E9MxQuWegvGGoyn5yf5LNUDpqCuOOgSUHqOMFRQMoF+yFH0eR4GD5ieP945Vq01r
LpgJdecmCfztY3sbM5T3kJnziGLATwazaBhekqNcQnmGqghgDXkQh2MjSwiR18Al9vwUo5Cukeuk
e6cYvTB4TibsSPzXuLGu0AUA51R79Cj8l6rmBEa4z7qt0Fe2mSV4LM47qfkblbaz8Q5ZiSyZJE3E
b+VtSAeGPr3C9pPYoQqJdAR9CSr8hEdcHzcQ55Xz2gC6dn6yBydT1HUh78VVIztfq87FLvAu2WVS
T42pxNJfQ9LAdoziSlX4MabESIVZkaSz6Szqla6ROp/frxUwFrxyAIvYneNRw5ckYs7fiJMbyZM+
IBPqNl40BZTKzQxenCvW9nTcy3RSEl9GqAPbL4XORNJu/DROkYTRo+hIGe8q4RHfsNV0d0q8d0no
gbiStGUjlcfxA7sKq57JE7tyTCS9AA+JxET0noVeHC7kmHKrwBmLtwqBX2NOuximWBO8S3wIuxfp
Vv4iSnNFdyneVCCJJyiOk1TYIY8nSEyOCQ7C4hrfRWVrjHXMy8TQe/WCkw5lWSOteQkRsRPwso8N
YZkKRnXSHAzYPwBzWyBF4U3DypDbgB497I0uuvaSWKNwg/uCOwOgArRLMVvMjvh4EhHR3oVJ4lbn
5ug5om6K4f0Lu7c7jwFbL5gc7anahuCzW2QCyvhItwI+tUeos+3IkYR9ZN4IFoYfSsjLrkQ7QozG
pe3HjRjitrZuhIJWHDYmTBlp2fcKuEZZJGzQN2LEDdeQzUOk9gFJmhFlCn/rK3lg3BvHdhaI0OWV
QIlOpT2UZGACojqa50SzADvK/b1xLc/DATLuHCBu6AwC8kkeMDK+FeWxFzxPk1Cb3p2hsXQrNy31
FpSD52KgB/HK4cz64sLvniuSkHQ20yPXn7EVqWKmxyqSA9aJ50PSGqEaqjkRtjaHZYEbqIsoQSbx
7YjW4Cnpn23DhB6TIWIjw9pIjuFu+dY6lHfqLlFVjppf+JY4VMAi1ziXznJXVDPgdupL7EjLQa4J
58/TPWbiIBdkhh3bBjwaE11lnj6bP845D3dPYluOY9hP2imx1rXp+kPWi2CbJ7hxL2NhaFTwbx03
TRZ0sdCKMLRWrt9fspBrPaeFLGTaELbr4M0I8bkM0Dj53uG8HzkxjRPqSsGSmyGjTkw9Cad67hmh
da82umLA0x2B/8f0nbtKZXL+9EDPzesQChRptd61WMcvQ7YW9CWe4mXm2CoOO4m/zBrCKGY/QJsF
nnSbcAHr+LsTXnvrT2YjYyuKA91sTauSeDMIBR9lKmCEaHD4dpfuLnac3aZxouPsliKQ9Ak2mJv/
7uUJvi9paNVcknT7UkTHM0b9LxwKuRjmPk0vNUpy7sanMVh4nPXCKUG5WPKPSYePk2WUacJFj4+D
M1VzORI0m3nVQ0hoXGkn1deorc5hxKscE7rcZlNuYA3KN7OVgugeav/7Xn9MGvM4FcdUZ/mJZdhp
wnM8GRlRO5ziVK/Z2/Z2dcr4ttFWDXLo01UapXB+CZHbKIUaBuUAZAc1vDOknuL7IV9bMYp9YvPH
arukvFy+leoxNhc0aLBi0Vsehr/rIL8eb1aB0JFo2i7y5HbzMTsROdM9MZuEnrr+IluWL3fds4k2
yRa/+9Mcdi8qvbm0GU9Wqwt60rlO4wnHElcP5p4L0M8+hkUyVe/TYr1d7JQO4XbcKaC9h6hj9ufa
yb9oryXIq8m5xgj5v6Erw2E/plef8K03hBQXNVAvQlmGhRIqrkEhiNcHWu3XDU2XOM8RUSc8aaU6
LaJrwpaBFItcOQU8MvNjxYRU5sSVY1dPUknQqcCOpA0GulAl0llOYpOq0GjZ6FRAJQIIdutOLMJb
H8ssbCs5JjvQhSp0tIx3AhEpCyOsONLdIQSNhHgSsGjD/5MQsSFgNx+VZI5vm2jXzzSO6B24UWl8
JBka5ze2JpnsbH56Am4ZaRabK+TMnb23C1Qf4YxyIDF68IXwUMVU/9oNHtH49r18nbTWwC6bQabW
oXQQkt9fC8QzSBo5BcPaoYO+F7UO7uRiBlR+OQWUbO8OCoN//yoE0Dd1ytaWot0XJ/uzN/nHoUrN
geoySA9mvW0ebvE2qCzrz09y9l8oVDHpP7kWX6r+ofhXbJWQgUdlvKvmeGodsHWkW6sRRWum4Hvr
EAW6APVEwiOgf+vaBHmD8BqGlrVJB4CJecRlxhRZKH9RvoFIYh9LId3fZVq5al7I8RJRNxU+hkpE
hyCDxFp5hCjbbcTm+HttfoFeHyfVTn7VQK55+ZoOOnEsvY+8ImmtuX+zLsqD37do/zJ+1iZ9XOku
CaqgYhSP7s26WLIh1UTYXwvV9vxlRXmpdHR5hKNT6W19DC9X1Ji/qJx3YKelUAEqBeg033mR8kO6
ZqcRMuh9KkB3boGh7c5lU0fLO11frU5VwKgitdGbKYqqTvP9CmY2et6Cnsj3bzZ1PkAJsSi/J0JG
bI2yQDD90e3OMP+glU1R8o7JZuXOuNJLBz9pMNor3UbU5dlEvfyBiCa0N5TQEDhTFSLdfkPBuEYB
YDKSC+jbN4/P6qN5G+ZI4y+SqIhQa5vy9VEA3nO/hIu3288NyfXdD7UEXglxVY9FmFA0Znb9zkwr
ZxXJEZcBuLjxtdtH8y9AJLaVcnSBYNA4dlrZRgDqUwz+IKB339DwrVFp7IMAUBUBrFurDaFHre8Q
dfcbUsfF7p6aXundxwHvrhgizr8ll+8WpFC9R/AuU6t8TrpE3WP3/hSsg36xmyczc4Bw2mD2s2Jm
1vMduxPNFmo9VOmkUvWcC0o9BgaLd5wO9q+TQzDxQHpJVclZp7ZuRGZntGlQxIHyJHnyY46v69cO
Y1i7U649LLBzX5nM2sdffCYqZUnEPVR7x2E2qlR752Em7B26tQca1fAJQujIWCvHz2ezeauDF1O4
CFUXKLB7Cvte6lDNFdtmK5gx0wlqXILVHznTOJt/p49clX0bKbFcNSBXqp3dNErz6niUSdU6YWZ8
GqGjOKCezdfXpsFWWHtWL7uAOu8f5XtrFww2+eouX11S7KO/fAPbmdeWb5Pf6fURPl4rwSxCW3zz
vqDQSu4D8fxwsQ96P8tw25tVKWHVqeyjK/pALIGeNBjE5KrgX3doKb1VozSlys/b7WNy6jKt9mEh
FK4hnFOqpRbhVVisgF32SQ2cvxSpq3mwLBL7uMAyaF8/27N7LwtJBOGn8Bwi+ZVKvyBorn59qkGN
nV4ZrVc4qpv2ORw9WqdH9TiLjtNRJV2bd0aKxlM9L7hRvma0DgDJKi9l9F6XL/sx0vXp7h4hvY+w
sQzm7FeT9jlXbZ+2I0TGJkFIKbIwNcyhOlhBHRvJ/XO4D1ONNhPv0gjLXYoNZF5HgAOPEOEqCmwe
B7m3B0smRDgo3Wd/+iq9LK9DIiuTbdg+U2E8u04F2XWkIK9uzKPVYVPrYErDpj8sG4u/QzQqA0ug
t9yhkOQ/1sUbZZ1N4Vrekbx/WaQQA+/+0T2W7r40+sv65oNOTN+j8CFj1D2wAIC++lu/HKLLLQzd
myhxFOJgkOdJlYV2rjr5Wr7MSuGuS6VlrCpRHI1t8RM9U6j3fwrXzr4Tl0R7UzzeSHcMxAEma2tP
iMPoGei9EgB7tQqTOaXiQTk2VIImLVbn3+l7Pg8BnLsEKeqoZhrV066QaewpmWW/gx4gToVO6Hg2
kkot7vAYSFOWxupbY1VKwlziKnHp8iQuW+GDiw/EZriSbzItBeCrOkH8A18M3cvHAK29sSZKhvCQ
WIkekUj2sW4WEXjiJlyEb4KHYtbLaDZmx0MG+/ZmDt8DKkcmmn1moWEcmtEtLLXkaQjBm7qTquf4
OW8o+Ch6X6C2/JqKAHEGYgbKBzQU5MAKAYI66PZjcphARVIOji+EaCkcM8xRCf4UiyPyumnCH1k0
Dy8KN61eTeqT0YIQJmB6Qvg5vud/bLc8GSUjgM3fhJBi3JmkxYQ5E4cC2ZYJ+e2h+/gFH4N0Z6MG
6TiEjAeIz6TZjzOgAp8Gu7THxHLQXtCuNrUUgkf1GpDMPqAgM5R6E8xN3tfGnvf8HQhCWskndPtX
mHGkouo2ncgrTaO8qH9jnNQhEOgqvToM5oIZUdH1JuitfyJ3Tc/F3NYcTomJKkkcSwW8M3kEvmIK
i76FMo+gfuPVh8iZZK1ENly7DcxPMhd2mvSmeWuxJfZJbm0PQW51XfSPnXiFofwHATKQKrx34QLn
ywR5zBvsBydmHgDDRjp3ZTg4i6hSMCi9SjATnavAFsBNJ/hQ7Dq/vWIFZ4lcPPA6AcBcc5vCe8Fm
xrnh0J5S7AdGZyyOpC+eWJDLzonog52T7+7aEDTE20zeTi6pxW1TEpas8IEoh6CS+Ic+tLi5CsQu
6WNMMNB9l3yq67djHVL1Nrp1StTBlUCpI6xzq315ip0zjogy5ZI1LGNJl4/HuyKJDidhUIxXjVOR
gvNvliRMityUdRvdJWKXnnFJIHz3CROE3BHcJWyI7/L1JLWbUoX/IRdYOArw+hw+rwiInl6SwiiB
nZ0OSIR+WZH8IxjriMnQjvEWxkt+kEDJoZ0f5LtiOiiMeTMhaYpZrxl/+o5cYiqMADcKN9h50O2T
BHwxCiE8ey7BH8zoTF5LEInJV8KhyX/dgpGdHQsBxwrpxKxJynQPfQJBeeUEtTbaog9kqpR7qeF/
Cm9qKv6hIy8CIuZhrDvJeXeblSuBvPXrAatUgRk3ZjzuguLGcYK/TbWv0xR8xUK+/OHI2Wh0j7GL
TfXKklQmf8G+F6v7X5QYDQUmgBHbMy48NUlgNEvFNflM7ERMb/7peJo3rlKWYyXm7lUSMRPxPk6E
YxVd1BSft5GSgb1bGUYHzqVUadtll/jzf5C9+QvOV+x3dVAyb/GZw9VKRPV9oiRC5DRwFRnyiRNG
Zdi4PB3UZCzSuwgxGEOJMgPLqE+R3dFV75IUcDZrs2x17FZweXDIZbiZwTADMxb9TUoDWyR40kig
K7XOEeVC9LypqmLCDazU4d3VD7Lv6sZp+Z1d/sChkA355hV5eOIGfviJCAfakNEFFUfD3Of+uiGH
TzEf25Ph775bio05wJX6slg1+/RO7JqzxKBECl0xSlA0L2OrNAtrI6ZBqEIXF5UA7APTyQ9IAqm2
ZVjZdiTnz7K77sICbB1eCnG7brVyzywYpTi4Iw8oCOzjmjMrXreP+J1XfW3RlORoThkH0T7wI+qS
PFHwgFtYaOVr165PI6sxy6Foww+wKe0jlND41+y1VJ+9Uttq2c1PKxTH4hwr9RfNWFmeR+LCqxd1
S1Yvq5fUu3fwNVFoytXxdvXJbKxpQnas3rnZx5I0b7UiObOKsHhKlurlSjXDk17CLTBOfGxSYKuZ
n/r3IyqtNP34lzzrjXyjGZD4jFuhogj4Te5Ra0v9A+Bw/BC4kQYaEj7k5TPblOo9q5d/L+zYMS2q
DG1y1qqY20LEdBcg3Q3x0ZMwGaH/zYFkbFOP4P53ImLvwChbeOqJEmtuqEGgaKjYREyMZQKf37MN
j/PrLUpj2+IaMWSpYHIK0HRNg7Ovv7NVnJ5attKMcrf3TK6/3ne3ZDoXKFJ6pbjQrtpFda9/Xbco
/UmVif7hEhQzL7BYS5UurNdnE+cMr/Je45iPdtQk+q08q3JAVXuxJDhKL3Bc7Rq7bB993KnIFo+F
k/rZOuMZ8absW3lbnREUOYGXmJfH4zeMviTwlaCX1Phzm2qqiimtOmVuQoVRAS5TFl1/RE1YUk4c
F5QZfa5Hl8+KxcU0+sW86idjruSqqZD+ffdCTKN5jTbkpjMHtJOcwzY4mUrpWtWpyFWZjLk/RVor
9dxfCqKu5tmdKavp5vVdkNfvbJh9OZBYfUZmrsC/eDX+nrNsEc7F5WYvSRoZbw7Ms3jmx7B/hotr
791HuIOsdteGw+zFEkEKa80YbBSQktCgiXnEckMZJBaJOMQcX/jK3XJt3nhyFSrkRDoL3FRsyoS5
a4RF+IiXQyb41ITcNc/UWylxa3tLZb94TRDh2dBDdog9SSFz/u5mpR1qw3IokLNkmxqVVyzc/28c
JZ4oB/p2fdYL7zcqAs3arVZ5/nIuu9jRtlgWgz5VUEovs79r7Uxd9HN9lm5QS1atd44xFNXn5FtO
dyNQvecpIvz8lys1Hn950qCDQu6PDOf65jg9EHa6vV+P4WF02P9mKAxVZOccUzoPMhdoz3Fdw0co
PF9vpfB2/S7ilK2610udMqwUdPmjLsaB2gitr1FvXabmW46S0OMeJZ5HW6Kjh/6EdObqbkva4ku6
FHIMZXLBGV95L2jDzJ5mbwBN5UJ1NnnD+po9ezuwiUuhdioHhallZefQBTuASnOMUwiivWWlPs+9
UFT4UU1RQ716ntULpQb0GgoYUyDzuvskKgZutS3TG+vcaFWkNCr+mYdr5xo+xz9LLJbvbaqVJ34e
8lirVIQ4ZapHejsi4unOZB7kS+G4nQ02h1EBNJbKzbULxzcA2qXOCZu+vc/Szcw4e5b0liJjJxWd
tvXF4EJptHWaHtnCxyhNqcmVih7bepH0lWe3D53uFvQIMCNhSSGNG0HQVoeqFFSRywedzpaap3RX
6tDvfeUp+Faj5Gdp0qFVvGWcGxezn7tTjSdbFqLM+IYnUOtkav1iKdzmXmjz6TAqTXf77uYZFB8A
DFg5HJ3b4eFAKcLFpLsuRKNeZz7cdG/loEI5klNj+Hj2qCJIUP6wbq2p+CdCMunvnkGK0EktRYVd
UgQYCEWwK++HZ1DrP0P7dw7bkaJVx1ww2+SDB+XpJ7MOXc1Fxg+KQY/5YLY4nlP1cP3GTKHvxmfA
t5ByAI84o/jld0jttVwA3nmLsFgpY5kthUy6DTSlZ7ADgOQvm3A4piOpMQlGmP07Mvh07dliiOsh
Y8L8o7WlZ7eYKUS5MUnwlBuYchVGusZQUXP3OOmlcuy9dZ6OUVqeIwKf23onnc9bBnmRG84we+7t
2eBOGIr6rOzdPEY22y8vm/dZ/RZRXiQ37m+6l+hZ2yBLuc2GzyOGLDN6cv1G3noxcKByL4/j1K6/
W/QxR7CB4itNYMrDiFrgVD6buBy4Q/qP7tisWzeEduaEelgqmUv9ild+f+PO18WAWmzrYeWI9bX5
voboQvWH8NnRH6/uqoVph7l/YW3fme/Yo6Xle3HVyJaDxTPq0NAfxnf13euUnw02gnuIQUqMh9lI
/x4LlCiHwQFVdI6gMhYfRiVp7RxO7h88NP0xSgezwbPmsi1wi+J5MMn26breFxWjqWnOZAj7h2qR
AplsB491K4e6f7Y6u7A3PIMl4D/l0K/B8/426VceNeqKM0kzvsLpVwXnKFIV6BScX3azPg1+1tbZ
cLbvMly3YntGhbjdjIEDr919s1Gwa5VKDStDR4cRV8CD4bjeBJTBvAKunxrPNUGW9dvzjGHEfNyj
djosLN8ZD0b1SjVIBuk0uuZGt1Xj4RrcTN4qF9TNmc+53AjZhsw92G+YOG+FQ/+eezmMHmx2dMXl
J3senPP/rpMeg7H6Lk0x0CkBfWQ7mxenZVtEr91oOQ9+v79hM1+p9lius/dWphniRKkIzen7PLyg
0P+SGYOl093MCcquMn2z6n4uJm9utEdilOlXFnKBuAx85meDve9AMl6r/OzlKGJt+ZrC9JA9RCwo
tkEmbwp2emacmg9y949NCfg/05lR8btUmE6u7+sK5cBw9p9fz9u9tt1/zlIf6aBd2vVu9020PPYX
i3Ujx0Dga9wWtXz2UVseIZhRo3H+fcU5p6IxtYEHy/JPatLjoct7Qqvp1/KzA0ZBTiRuZjlgPbEe
tmgKTpgMO8qe4dmyDtPd1aRbPB5DttsyM+XZKJzB6G4EfDj/18EBVwp0fPu3JEd6SVNLz1VAp84r
9fL+95z7u7LLp0mUYQBPlWurRGjh5nZdKDUfhVM0OUznj4+Y5T3r3DivLuefy2kdsJUzMUt5cm2Z
vymYz905SvjdcqHGAQOJiHDbFQnyfg5XevykWHBqcX2tUBiS+sv3JYIOz25p9n1Id55Ip2SHWQT/
M4/GPb0Lj5cJiarZHQyDB2YopOLxYXQrX6IyuVbHwiCXHd2y6fCQ37eYtHuOMPbYFDVQZ8fpmIXt
scgEPowycEeG7FuzgV+nQ8B02RzYtqP5kOK1y+GegWbqzIdMciBv3kF1xwEHwnKYGZf7PMh8yJX4
U3bXXg2I2YyfeQpjcLTuRsthDoyZHYpq0qD+OY6x2CJ4vUWUxjyMJv0NO8Kzub0Ql54POftZ2+wA
fm42OIyYnWzxzOnd93LILgtUOTyM1kOOHHqWi77dfTNFA3iRXWvJX09clVJPszp33I3Yy7fD2SAN
09zCL7dTLf23+q68lWZhvo87fOIMLQccO7znFqYokn0Z5SDWUUc4xS4+G3CG8bg83V8au40NPhfQ
Z7w657YlxKX62yNVC3LjeT7I/nnr3SgzPlhql2ufKOq8G+1GVp6iGanebLAcFsa0anOqWS6ZF33y
1Bs9M+nP6L/TiJXMuzgsZwOemPvMuVka7Zw/kpTnw93IdqWmRMJS00tELSluxHbIT5pNvy6HiwHn
mx2IMUI+AfUPeDh6ck7/zAb5vyxf/lwObW65T5kjTIHdiLfwDKUw+7cYsDEzgQ8jGsbS4c5cwmdm
W2DGjOavp3130l8P56lO7sJJQeBBFhDtOwSM29LR4tX1kOGnXZTvGHIRMG2MOIpAD2504W/+7xJh
qhxGXBmxhD7tLfczYxqccxLZMXYPPY51Zq9s9t3lkMstX69haVrpcbj7CPMhH+FwG2KuzL0zvXIY
VXo0ZDa4zqN47tBB82ExHo9JPx6GIacSB6DdDkji3PUJU2926IhBpw82d7DJ+CrUUZhFRd9Il076
55Dxm/S5FyO1YPHMh8vhKZ6HkUvE1jAFoaRg6NA4CrtwZZ8mf6NtjNOFdySNp9+OKTM/nrmAGc3c
ng8XT1fLcljp8RsvpjN1Hg95Tye+546PyfPxb8xCRpYHWIeZEweBFofmCCuBtqXFkljbLniuyKTP
TNeG1ufe/TvVw7Zl7Th9hvxgoApcgx8sx+WQpvH/Sf9ho+PVzvjRIkaKacFNK5MW40rb+T1ZULRo
NtgyFekUJziXcKs4jNinmER83jvTKGbaYxPSSZM+w8c64p1MZD7lyuDxTqOMphPzLdvyMzzuncVH
QTo69pvN9IcD7gfjaL4Y3M+tW7pTyGe5+k/5RnVD7LtHPjyGP4/5vbpgPZ4HjsLpJ0N47olgIOQy
6IbZ/g8H4Wob8R8GU6X6KLaLz2aWI2a1fy1a3NrYfDYNRYA77nMv83KDg3z97HLPVRFbPaepgQ2W
o3Tz6mNHUjFBl5xzmBcxCI7p1/V+GT53vUqpQRt+yo8vFtcPdv8Ji3szOmU/cQOIWfM8PCEj5anG
40wrTEnNqE3hWl1RwAKl9UodK0Drr1jeE9oNV7t/xWfjBwzxDx9hh8QP1iKeQqnBxs0NV/dNleLS
rKDCEdPsuzyJ8unOdYdoVIp8Esw/naDcP+QCmH7z7wq1gam30cjXWUUMOVfGBrqkXp+19PqNZZGm
VuP0534Y0qBidsgrbJFj+nJ3e9+T33sLl8dhjs38m/Yc0Pgq/VxIkdneKlTBxW/O3CmOXcH1C8rF
8YLffpjcqdvco4AzkXOicsLBbtxYWGyTszoHN0/9nEeFMuPymp11ThFzbVlu4oixk06K7TVCuGnu
vSJsxMnPDCo9aj06cnUgarf9d0p3zhgS6csiuFcwWve/2WJbt6SSmwe3J6i5rSoxRp+Y6RzijFw6
O1xl+/fVV++K5MHm+cU2PqPfy7NO+TzIcTkugz+Dc5bP6gbmLphcFGCKnVP8PCdHsfK2yVAeeDFY
YObfuQu5MrtPTpZUVDi3sErhE2Tub/i8cxj7mNC5fLGaObfOTOX7roexuVwM/o+kM21OVQnC8C+i
ikW2ryzuu9GoX6jEHAFRUQRZfv192lsndZIYHWZ6enp6fRsCdSj2yjhVR0XyU2D1oBY4I9sZdH2F
ZE95OdRhdLSE1n74T3WEMWo7GZYcJEercXF6XLYPdFN64XGqcrP/DtDczGSN1LjybEy2VJshntJs
iDhG2HDp24uXsjTzg66gbg1ZlCjUPY5SvY2sfQxRsGyjOQ9DeGEPc9XmuM7dgSg8SohcU8ox41yL
FcfnHi3QrJ38L2YGwr88rYC4mlMNnIYwdr3lsZzA/PF3MaYVpSUA5j2wfboFO6JlRxeAivNT+X6U
+5aNRi49YER6L7Zh2XzDoPp1055RRLkaOImwn4EzEHDkxCedRKWej2LEW4g3nI+i9cKwNyzqIoB+
GY2M0COZZhLG4GbCoIDNt2HhjJCHvA6ZWQTGL2JKKYaXJLznC43yHgykJHwAbSi3NcyH6fi0PIzO
FKuHvpWifY2NVyjnl76VHC4iLGRfguBlilsDDe0dVCz7xywCDkaPSilr0nRz1ZqgoBuYnFjHDjk5
ZJGLPlgG1D6+djwKFRyei9SZ0vYdRI81Ia5KjRLJNnWAJqkxYO+PxyMQri4YBeFdXeaPJX6OSzPh
JkFcaLTVJMzjjKB8yUcYyRSLGx8/LiUsn1eomWuOh0kEIPJwGOR4GNHnUvGhPMjNIVuL4yk6c/0g
7QLLaGB77AJMsXjhuFfGcOsC58PbXGf1FiJgqirwALKKXvFerSz1bIzUqc6cMuaAlly6W4s9oqAz
HqBjQFkcNb8soM3nb3fRy8bZdQzRFWeEiYVc5WZgz2pRNq+kDl37XF0Y9FhXzx07L56ROykzaA9o
fHUI8xMaR75zulR3w31w48B2+NOyYYF/hfIL1MheeCnHnFGGu8cD7mi+nrMFFcZgG0N/OPh1HcP2
6JwPLCMS/mL5871Y8YAFN9sN1AXixdkRfmForgUuFiaKlwL3BcosvPbEP8NJv8GkIWoma+MV7gTc
BmXGCXh77HDVw+g8w1gY0g9M+iQwnjPDXMcvL3WC187o37zfPhzNBsSd/7qfzXpiv8KE9iZtiBMF
uxPmxSQQh1Eipx8jmj1jJBiN7rLVGRaPja9bt+AcXXTviZGrjiJNbDxImef/OCrsDVozlAkwH+Vo
B3g0eJHD/lFuOe5YSNyOqGOcc3b9c5PsGjkpQ5x3Sbtp9RWKGRwC5WogBafc8ReafxBRxn3ER28h
6sAFGucLhDuLgtAqrh0lbIghg7VA0d59gInKrYtfi5+5LPISJGrnPuHG7JrJC83p7amdr3WY+h6C
L2JJnCF4AD6suLuaTYpKya6zO4a0hrF4Bxt4d7dItQ5PWFpv9cfufUP3MNcu9fxInfI1jPSvbs8J
g2jY6Nx5nOW7Sz/7IezGDiJAVW11T4KsOIna9fxCCMidAYEx0Ytunr2yz+2TsJN0vHd8PQF+JTuq
+RyBgxxni81OcplbH+s7QlZBMKx/kYjZ0YH9udlRcxgbBwCWKHtYx7MSTw4TeFMY+9wV5RidAsbD
xFX0KZ4wTgE3SP6D4gNReYFFp/kExkQiZLu26MsVVm+FnRAfdUm8hFoJY4eXwDT+2c2mYRrI1L2h
9G+4Dsllfs5qbH7VnRdoFdHYcudxPqlE7VLC248VhRzf9mycoBSm4+0HPRNncH3m5pKXlQ3HFdUQ
/9oPFBNf8TUJDb5lwKqih/Mem3/XrzuW4Q1Hl7Lp9hLQTAKcLdguNZfWD+80Tv+/fY/dsXc32v7/
x2z4TB1UYlCmPwE5erhJ5O1cCvUZK8U8GXttTw/Ap5/tSCraZz+33e1HPROOPcH5N3kzJDvLLBx+
3/FxnKInMqh+bhBT5h3edrIU7YQJzD8+wRg7TMHPpJDsJ0zpHQKxPv//V14pEFD8JtN/+vLYHAeR
/IOJTHFdyvDdnpPHFE/cHujdxok1sxJtz430KIIGTIhzfU5/Ui6PDxKF0BmfNRcaj8h3ZPOQ/9TN
mThvME9QGsrunAeap7UyTube3F+Wr91dbOhun4uS2O1johOIiBWjkljFzsjqZUD5Y3029p/VRLP0
B+t198KXhET7eXDW8ZNnvCf7Yca79nzjLAo12IFub1GxtoeiInFkw4V48n+PokHs8pjPyF6nn2Uz
1TOX3ocpWCukrM/5Tp77sVW5boBuYGOgu9C026Pj4l6EP/IfTiTHJYMoTI5SuCSQTWv2rOlaDXCw
nXDp4rkUNuK1nE03hbDGHj1DltvtobUNFeEs7iWewxfEOrVn1HK6U/IjfCy/fdgDcwTa7TRertmO
GzyRshrYRHZY28tEtP0nHP/hd1o389GMtwmhIA5qQHuGIW7yKULNkMA8yeUMtflze2aojgEaniLU
bfFkIASY9Ye68mcYBKrCRZ+9Y9myDJkLk+N5HyNeJidT5jc4HG3xDGkRqYacGTSRnbiMGf62q8+o
OUzuhTLkMxEuY66O/P/poQfZDZFA0ggNeT5UY0R4E3g5NiOaPUkk+2FNHGGFfUVfRxPeNZ+zQYIq
ooa2jZ83G/iq0R1odU2I5eNZQ8OTJ39Y9faDlJBVwJLsH0oIT8NfxnbZ2NT2CX8BLITAkBeFKHz2
85bPtghbNDIyJwbaQBPhMQIxG17ImA9vlX2SU882cYD5+Ye/8VThGFI3MJx4Cd1JNoT7J9vpItg/
J9tacQG+cBH67sZcuBumhcXFfOozzIE7CVfyueXk8Bih6UfsZDg1PSbMO8Qc/xDhwxw4E2jbtI+O
1grKyaTgBzlg7KFwKzBpsHUBaZigbDzD48rlBznuvEE7afZQWJQ9hTP3POH/o4imywjdHr+AcWJs
3JcfEsuMmANHvDq7C9yRvnisZNmE3tbizxD+lIWzR8aJCwEBZpwqxA3HjUKFPTNkbTIHZBUnEVYT
tmZ3qPJE94QSMiBvYxPQg3iNA4/g4eDR8bbGf8G6mAxuMmJYGzk2sBUaA+9kZKb2OjM5SPsZrtt/
jseHnuit2Q8r/v983r+wGD9SVp4m7cFvKH3ZMGoXDtd/21BtYQ/TBKgNiRY8c0Cg48eywd7qen9l
EvnpLfJKwtkGRiEYfuuaZpxls9ESOp1inz4JfBnUwPa6oCrXD/2cXBwPmWGi8wFvwMVajq/Ote9Q
QO6MlE1rqsQiuD+xQWv9y7Qa0i03RocXVGIP7F4WXPBX50wliRYZKbpNT/FxOSdO5PXy5QMN2bxM
s5hA4PPEMzBPiYCWKDLoBB3KxP38gA9Z7g3/RONsMclNWlGgB+nvrYV9WzTfaIAY+RVdG8hr0gY3
FE51ljPhzkf5xKt1byYYHBWxf866czujPeGUj9oj96FGxhl9S7t5BfI5Gj/hxueqfHyhiln50npv
beABxEryErB0UaqKNEDhRS6gLQG57+I1wSVj47Ep14mReNe2zzyajzcZi64YipJ+IXH9oEUcFnzi
lOjadGPGkx3NfjkppIeK8rITV3pinLFWe/mcUwAFa+sT5oM3G8qq83mOV/RJi3kFgMPDA7UEaYnl
hFTBpSNhN26C/PCkI3s0exV9ZCGGF8Pq18hro2/sLOe15iy483uzEYc5yjF/LbxfLBgekaENvZ2t
kNDx6UKPmWSeLjg1xLNECXXsXHz4HkVXfeyimMVwDvCwuaJ8FWBS3Rdt4lslXggG26G8UZxL2u4G
Lz+GKUYbkSRIC3J/ryi9Czoc5vsbazZfXtjX+FV6NuWRlkXqObrrjglgrWdYk+UzYGZxNkTdSi4v
CSJw5yvd0so2Zv6lXobRa0o1HbYZZjmOhUc0LbXSd56Fb6TblzvPCB7kdxKKKt/srZ2b1FH8XqMF
v9saqHblgI1zaeRuDxMiavnf87qp3TliCjdq5Xq3ltyBDhfEax3fO/8O+SGXmm2yxw6AiWL0ZN1a
O28My+MiQcPXu5kD1Ixp/UL2Crf8q/b0KOziHn4M/93OHXiyvU+q/M+Oxne8GTpskWbjKB3BI9wy
GE0PfafZredkrp/f/yl5O+204PJYPV9Tw468zJp07HybUX1xGbrWNrJ93GHPbvFGdn1YawOmIam8
cYglg4b0gLuZlW5TwPJKcSsYQeP+lI+Hp9/OTTt/0zLM/iHlzrImFZG31/pOEK+cks2cdzN2GcUd
Gxuvetou4hc5+TaavobqV4airnMAwvyxu/TWebvA2XulSdftnypNEXpvrzndulGXbJN2nsczDd5C
k8+z8TvZlsVIzf/a17TQ/jH1NG68OwoYzIh5mm4ZaqbEguVF5t4rC+2K+1QDoMXt+c8o9u2X5lVk
SBtRPLwoDcYXjgryOF4Q+UFKbDs3rWHeDdv8706TU3jg7mzbbnYBB6FQOj91N9aLWhntcHdxMaDB
vdK+mT8otgGPn3SD9PUboSQ8eqc3Nd2QMNMeY6cFyPy+UGPSsTkhkfal6GR0Udb5JIxSExF4ZEDm
5zUAiBfsIsvXTErLe+pXQtftHh3fDaroaO6cKcRAjJvfOMBmaT0QbO3Y8VrzGnTKzYuNt5dgi0Lf
6e9l9Fuf8Wg0RDvqyssL3VcspG763dCG3pxwy2I4ii5SZWMFh7PuISRfoXyQEQo8JXz5i7ZM++ku
Jv1ap+9GYnk6Wbca2d/3g1mYnmK8vMv17VfWxWcrkQG4KYkE4PWrtjq1k+8t3pJetESXbjgYF/2f
prh+1DS+UXlPsrkKGFfvqZ7bWn4X1ZOuAuBXpd0DW5YkUrwT++7T7bfAKDPX26hX2n4KzXLRLhYl
BYdXdvEOpNydDWY+GaM6jzSIcZ9jsnO7Ulu1zmAsTqkSp2N95bqd35rkuSZ6P7uR4VT7xmVeP0Ju
RetYt4vL5Yhj5EFVtWPiIZoY1EuUNkjhryu27blj0lw+4DAYsHB8G1Crd0+r4NYudPfbMIjpzd43
vITu911KuZ8zogFk9YSENgD1pPky7ZGRF9fbJbCVvjpGYtuvsZ1snXz3pqgk3aXQ2YXlYu64plte
XBFCdXM0IV/MzcP2u7ruRdVWK/bXnrV8cbyV/EuDGytYvrv6Lw5eeyfho7qHSinXEMx3JVGJhokn
Dmmn03E9464p6V1HIiEH5MJsC9SNAjr0+g5lVUSZgPLeuNAZqVZqhI/BqtanmbZCpr+gavrzoNkN
6XOhztaYiyrt+ZZF79Dm+CbiHPaYIql9LmgTJuUtaBzuXGNliua9r+SsBMaCQq13UNpbMHnfBI7O
7WX4Drh3lRRnw7J0Z5xJSo9eeMevgUteRw1oafXTnYre+l3UHrLLtYbdSfqn04AaYcOKEp3JJ/V3
QhjAJP+oWzJPYY7uxPOYh5SiAfXr9R7g5r3Gz96+6J1k/5wFA+npyDpeCWxcjlzJSNzChX2SrerG
flttTW0KFWRzi6F1n6vgQ1AxTimkRoPy1o/uuZ8iVajGuxW/vYffPWZ5G2Z0uLv9y+F3uwgTenYm
W67ETXwLk6IaspoSCYUgez9WiPpamab3v2bxtEgMSEdtu2BXbdxugXpfXpW+9np6SgqGXRw0t4Oi
rMymz73QMAab9i4HEf5td6mAF5p4nfPjVl6v/Knls0cj2Rp81Ko6fOOIE+L/aL5PmybjyCPDv3MD
vW+HV22NlApMRwC+4sBsl6DLISOZR87B2tyipdsQHPnT1R5pXj/1s2S42QUflznR2uXdHpGbRO0P
1YZOE0Kl5mUGBU4P6EWNVhvDwuWN0PmJRXT0OWyfcWi8vzOqO3t759m/sNtQielGzZ0ELyoJX67X
6m++Uyfgjh17fqknRRxQz8cjtKZf+b12pt4mrjOz3xOrHV1oYBSHNYWI6uVFHMfEkfVrumNdRQWf
KSmmDs3DC3IBS7/RwCgdZQWez4CPvpx5rwV0jEKqOxkXmpfCj+nxYQ1v92XGS44VPCmLcL+ry+YS
r5k6N6BmrFX1S3/SUMz+6VGi2SwuyTaFz/QngczrP6oOoWhzW7SXsQkuShPa+crirPF22lIm0yod
2ek0b/1MHzrqWMln7weaVvEk2EouiDbVbxeS/fpWO4tbNXi/J4oze7w3e4tVdrdF9fy1X7R/Z+KX
93dkx37DEt0EwJPrIc1Pr/y7YHva5Yv3W6+fSWytKNXizpEn66fMPrjJ0ZIzCgQl3HFRtNHFWdTt
KGaCanZun7/8YpvvADqrc10fpSWwzreJWqw7HT21RMQN48d3WuHHHidgJjiLjKqe2yBRPEsfqbQp
tgdVfayu/zTtr+xFnkMV8js65e3w/RwpE+OGT1T1kmvSd5vlG9oU6zLZ2tqfw00TXxHC78pLkgvq
26+iBC3lYMX724Khnnjvx+/3RjdVxNi/wrX8iM/k4ExoRVjYtKd+F4RMSq9gfRCkUf9Z1iEp2fTS
s4zjM+nHSf95Gffuu7hDy5pF6eqp7N/1gEdAUwuPoxvvFKrejGT+Vnp9hY7TFOJVGpkdKdBdjx7Z
JrpvqxSpXfBWVZ4y1f5u6KuRFJ869wDGpFFC1HhUWoJo2JC0Y3tJHOa8J+kbtJalfheOL32uDJN7
6hk8qaO7UsPpiX5CWiqZWYUHwAfi9TbnrGkboPinr4fvDl1avcbB/e7zjvKkLXhRiUZXytg7703q
3Mn84jn9mowazctICUdsYFCRXISGebY36opnNGDRomSRVH8NWHv6TX9Q+k5XIZRnmtfae4Ee98vY
dPzoweBr7XBzcXKGkI+ndH/vwyMOmD9tAbhWWBTVzi2M4qW/ohmCFlF4vMBznwCP2R5VqlKEwlXR
UcmrTN4143NahGs6L2iYeTRUC59HWy/PpRB1ydwIVucQ0Rynv1ziVNLGkVDpbRBRm5aH+PcGNqvU
S7hTff6mzho4sCdwfWQJhEjtQAni33pVnFxAwSQ5Cj7ha6QemyUUi/71jtSNvvd0EIhDk7IO40Q2
CqSaXUhokKQJg2hyPEx1Sg2XpHVNklW8uGwBHXDmlMHXKGuU6wF+qm0gmD3tzdqVutaWoJOS1qio
QbNUJsB40pwiw8MQxueeFXCfpGdWwaONLynaIQJKtcv70Jtx9Ffdoh7vXuP4V59dXO89jXdsZLt+
jammolbkMerNoAJbA+liShdgCupEsWPIJyNR/Yx7oIANoLZsJuYGKpkpf61sv+XrHfTAH8xnLcR2
vUfTp4xYT76RtdY9cO2FUYSXq6/a6LA7OK1t6ILb18HAAEEqJ1s/uMbh+xloRoAw5c1cGRR81qtK
5pHtUO7GF5xid4+6UFv368J3tmApnbQlVW+mrPp90NfW2qBmllJTfAANeZ8bbZl9Z9/xN2uGs7jE
MkKZq3QHSyGJVzAJDAIV4TZopx5vthwxVmynARwqH+BCB8ZiD3/DfMyJBcd5EP2wT+ZXuy4PzdKe
6sfuD5bUj/EZ7uLz3Z+zZXRQJKwtCd9XO4SwF9MHMxB2VdQ+O8sRfYBjffHjXzlj+8n9xLp4BMi/
lH2KIPU4f8XpvmeIQsC9tnrhU1nr0G97VLmESyaPk1sPon/q8X0w/oyv90FtA2VCAsXlEqhH4wtE
ZSluhf27TbumI82f+8esOClNGZS0eqcu5veNubdGP7pPFao+ba879Dhzqkd9ucUK7WnyFtgdc5mp
XobMq/qUm2ocqrn516N4zzS8lNv8UFxC7XCpObbaAaTIGqUBoAuif9QO/eXfGnXAyVaBamZAIfqS
lMBJiwJLHZpU/oFaaIxuE2D+bt/mMlp3S2NJ4+Y16GFTIJLZXUEalAJ0IIj1WbuuwVPr9hEqXCgt
JMyN4AfgV0R5b/Z40ps9OFIzbBJuFa9wPTRM/hQdzU3vmFLp7My6A6p/s3+fCBBHR3VlrdR5MsJp
PEQKR0f2AIUOUI0M1YzGVfVKruLKszfNKdoanKn029kygXJPXg9Pt6foQzeyxJwZRM7PZLxNH2i0
+xwhqS2ynTVTqf3mJEoP5ebU4tst9vd9gnJ40phWvdKP9724PY6wOYzwxiZ5vMKWKEDQLQT8AsTe
geCURbOiH1DZveqtzI2xQNrfztU1IDBLoGalr9pVs3zsTZCSe4Nmkdm4HLBY9Fm0JV650haC8WBs
Hic4PN4ZIGnLTwj29KxtuEAee3f4jsnICawjP1lSDF+cIMt93ztyChEOPPwIzBkWWO61K21zpTb1
pB5jaNJtqKxccY8hb40NDDSSiuQL5Q63QYqaxoUKAgM33YZh1SNPfpyin7tMoTjBs7iimkW5h9z5
uTyApfIR+SnoK3LlvJs+ApXzKFoWfzE5b2wLJ6uhV+Asl0N4P0EHNo6/8+HyQJL39oFqt1JXgg4s
3WdJj4aDHpTxrroN8vB+uu7/HzGVEXgQ5648oZPKktqV8fVqfTjfGAGCZW3pXoVFFfIAyPAc0lln
CSqqAEk4krjjAdt4fFGJacHe1O13D2GdoukL7ASr6/66v/SM5FEm0b96lX2LpEe61ySkUDWGFY6G
UzHKI+D0ogtwhzuNXMcuAEqR3MRuGvI/2gG12dzdEQxD+8fMQwQj8e4nBPYm/u02kdGP/iETGYcR
kEToHgaidsNVsW6WsCoijRXHv4ioGP+SSD42Robaq3MX7KlVeeATvTw0AwAu1vKR32KPLALxpnWD
9Df95qpU1ygmvXX66w6bJWvm4LtfXLLcxNk38B0iRblm3ADNtDkg+rg5u+V9Zn5NEJ9oNFbhxyq6
Pt4jL+o87VAjiErP/Lt9t0C0I7YQUsCbc+/Gpef+kWGEfLHmGniVQPlVYH/yVxux+v16DpR2n/0i
kWbPb8R1AqzEQdBB7YP9h2/w9ctDXhop3iLoMkAtjI1IqosHLAFKMUNfgAqgMjnAGF+j/LlLM6Do
HWjW9tsc8bn8F0PZAC6AFJMDg9jL6/a6VQ6X8f3oUJ/WBu5PTJFjQdkhZU1eEVKdx/cupJSOaiJ0
7O3dRzGdUXzokYVAEd449n9ab4OXJLTOYLEQSw9WUquoBlf6b90Ozt4CGxe4EL+mZsME6EpgA8j+
pyaKYivgYdH3QwgZvMK7rw+l0vAdcl74TEHFFTkwoDAYJIoTwfdfgPETJwXdoRjMpbqpoSFE1o/9
NIhCN1Cpr3+EJIP129H8DSBePKImKh2cXgH1Zu9Q86dk7s+t/lZAIq5+4jmeOnJZyXNEGqpf+kwn
LAbuEg1/kYQpcCBSHftmcshcvwQR5QEF2EQQKSI/35h+AVhJtikGNdVjlIhOEKBgo2QBiG++/lvP
0WXDNgwyBsH5EMIKQQtqKco5fzqSrcJ4ZxBXMBi9do+brq8H2yg0ufN1X5tKt12d4iAwaTRKZFo8
EmXAWR8W/s4cKcDPgawr30i5pCKXXGW/kw44geDvkJo3vnjDLCi8TeahCE37BE3G5ZdBDIqtMPqP
L+JNyZJ40pxkLQAbJpF0gRGca6pykMV9y3cC278wAaRYPXY9oKgprrVDxe+G3FR9G9BHi1LgX0FO
A0OW8kgagh1L70aBETJjDxhV/74EEG7cTN8jsrX6ZDWB4Cxoe2WwJ8U/pN3TAKgQUncEXBw0sgDQ
6qBPFkrtmxQ2dAGZs4HDvws/yYWskON2BOl6SFQFlBTdf/dfw722kZMJZgwU8kk/8UlB8smcBWll
QnYPv2BFBm0oYO89/xIo4QNnV/pzn840j3yeMWktIeXLPvVVXw5MKSV+uzS44DNL12Qwk2lLMX00
wtXjvXwcQRQWzAiDA3cqfY2cgZAd2CuKsdUx/rqxNgVNAR5G3HxTrsZaiOSPpMUVtSlzAU8E8S5U
zjGnA0SzaTwRCITWJ5fJI4mDU8CRI5yVrm/QQpDcKeBbFLAeHVsXzjg5xMPbvLdrAnsxAZxopq6z
3xj4nE9fHSpZnj+kCfXodlAQve+m5YLeyr6AyL0BlgSwtU+0b0A25ySZwbjjdsg5pMScIBkQzNFc
AXOngFWiARnhM8CtwBegRIH09478BKBvcDYBR9Hj4MrHkZegYSkHUMhgCepYfAOII/DJOdpc07Ro
cYb6xJje6RjQgZ7p8g+bK3iGjr+qh4jCAMuNWV2WxbQhaEmCpUBYcChL3/p+DGroe6E8SPkW9ALL
t/yjdCpqqLBdXX3CHBRQNRROZYv7QHStGnoLTP1lk8/wsXlmEG90YK2M4W38++CUUkT2i3lHt0oa
XgV24KdIJgXo5zLAmUGzJdCVhtS2jNx+HAIdCIzADgHUNyctapNfzUD1CsB+8z7o8/Dtc6AuLbAQ
03GykaLYgorjVx+jB9SuHMWR/e5TWewR1AB5gahwYAGIQFB07ATpIAkI8IweAX5RQDGkVYEaunRm
pV3XvKE4//kDpBCcS5ZteEcdpC72TZBmzCNdaSg7tvsJsmXynLc7kmCIURbT5/w2B41/SgSJTp4C
5U83eGDi7ZPE4NZlTJFGOs9+kiXZxfaCYCCZItKuFmTMmUwk+Yp/SkqzdxWFaKigNiV9/lN+lsg/
8UfClp+Ga+hQw2iljoknrJxr0OzBd4iOr7M1MxeXKWZ8dq6RQnDGAgNxhY+wQlOlg+0UDVzbVOBM
ovh1Sr8i1EXTt8qZX8SkHHB3a2iwOFpxXQYJwAjpxw2ObidK4wNn5jiamVnfWPAeFGdpGnWRNyWi
g4JmQFCwN+v+4jNIHCLIeA31cAp81nVKfj1jf3oPAAASk8npoQtNKxQux/bvUxyMdxkLV2E1vpDE
CV0EJ8QdPjmpjEA535SlsmSQwDc5uutKIlg0r0Clxtc6RUe1ZqjnvFPWQYI60ZoRQ4pXowI0F1DO
wZ2MRJkQj3HJZMMT5F3EFYv2ygfoeFGP0Q5lXiwb4oyJA1RjbFDKtdQvNDCUM8Q8AJ/ouPoKec0I
2qIat6Dfs0KZNFPBcTlGV2UMGheKvwnQNshFzHP2eaIyZBR9BRrpLKU1DlDALS58z8WfR/I9v1bQ
Fthf5H49VobGojdrMJ1n8Rlz4Tpl9hKfAGT1kTJrayZLTKbMHILpkIFn8zBgZul1QRIfjR0ZBtw0
dvYO4OizZW34gusxGqg8hsXg9oUii/gsziaej9op3TRlXdVYt33p6YMGjI6OlUOMO/ceoF0v+G7Q
bo+X23F6Zitl/Zgq7QBlkf9mPAEXjQVdKjYzmT5OGNI2XcaZEkAitXTsZP7MRuCwBa1Y9g7kFfBK
6/ET9zZnBf+yjIa63Q5kTvI49kAmKCwiO4taOozPtPdgbeznkK2BxrxRdhFFmje9+CSTw8BYMchK
uEJmSztZrIgZZgicR6WK8BFvQr0uUgBwcT3I8ejNKpxg6AsLwYrpzdk3ypzZQPgu+tcO2Ff8Zvze
DnBUuUPo15v9v32KdKgZQQVxk7HLzJutiqPQ5tnaCE8ELhN4qx7bApsrkQP5A3J5Siwbq9YnTmOw
HTIcJ5zdxXKqxtAESOi9zmM4JAwp60GVx2Y2wAdc8/yHT9PCoxiIUIRLW4jwPyFeY1Y9eY3FtQOb
5UNQ3vj85Aa8ZT6ROXIPCc+JVQ1vRSEHeiCI1cKf2gJumEGvD6+CJ9P6PFjwrnGes1y8J0iUps/T
Jv9vWW92beaf04O5CSNH//De5Hzgswr8MHhJ5J0PAlGcQyGMEBpCfnYvPct7eZDwffcnoLswmDvc
dX+vMaYU/hP1KKdcULeTKZPhRT6uBkyaaBPxq3+yC9E/OGGCZ1Ojw6bMl4OhBPS5mdJV6vO3iot0
5lLnCIvmQ6ygSri7Gkf/rtydwAfhasGDA5DlJMftkruY2Bho6jw+V3KIqXR0mQNPBo9MYYqYTzJd
dxj9yCMZGmc32fcDKw8rLI4bG8bnYMN/jxPPA9poaE8ZeQgt5XXezOYk+FHmbBWeFvGK0H7PnrrT
AiuEVfAW0lAH+Fp4zD8hVU9lG58T8hF/jRHvUqa4MSFqI4uIXrhffTyhbPvnVEKaP1h90v21KkNo
0hdqAtwf88sn2l9yCR6oBXDjtQwcCISqSks4VBNm83dtBlhomGWuMnAKH4eRfOFaP5hftH66v0Mq
hnpr2ibQsvjLPly2yrRdYyU6W0caRqi/hBGr26z8pxyq7+SfdnC/rLk+F6ZgHzfqEXN8gdfKWHbL
3lokyq+xcWY6bYFoqTPRltXkQ3KgcRx8l+DzDD6txeNdfhawHpUrkoSuG92GMhTCdC1KYby+fsVz
EmasVQU0WxmQkkISlRmHKvifO4KYwKbveVFaSTuzggw6sfzx6+zZA6IVMC4yQ6zyZ9A7Pk5wBdfI
qx2xaRaeTTSrnb0pyUhLd/aCi0gh5ySLmbYAFdkbSZHc3M4ZBRc4jEwyRMbayd4UAHUS3Jzj0eWs
g5+I6/MH8Rj/0Jlx1DuaX9qCT/BFtsMZNxGODlcEXXN6xyHxIP7yDFsc7JXPj9xFiHaJQ5o4B2E9
vjj55QnS8pWfcQafskSCct1ikpK4skcCghiLKCxOxQk3AZ16V82JvD28poQAejgmcXLAqfpRRCwB
m1xCCQR1H3tmg5QjglOcwLPQj5VFXZF4PxB3PCLeEbPCx4FkuV/Fr/8GSU0IwOmHmHy0xR+G4kee
ycel3GR9cZ2QZi2XCwoAZUIMUTe4udXjgxxl79N55b7HWXROz5CMYJSK9ynamhvGe4b4xx+nez3G
e6Wv6BzHxX3EX4tfNpFn6viqjzop4fi/cTeJz61Z8HDuKG4qHBICNJtfAxPfKd4Vbihikhv6TZe0
/rCn4mmNfiKMqn30jxG1hTjMCjwtKp677s8wvCdmMy0r9kJ50rp3fLe29ep++vgKtVH3F/0gKcB1
/YGVom28S88qEgWPtEEPAvzt38gQVriPv5tFvXJcP8UWJ+DSio8LgYMTCKdXJYEUi6OteARRrLeE
TvLbhMgG67pdiGVLnASfNtLZ+GNcXBoOq7fJsB/hNXLf/g3kMCyhZMH/ED36R0CmTEFmg1DijGWn
9HbEX9hXlvEkqQJEg1qYgfEQtPwKJaN/BGrxNe16s/QXkZF9l4duI0vGpYKPrvXgLmjCJ9kHaIzX
qLfW182hW7pDY9OjlfKUJLUd/AVYtiIBGmROeRdvN2tgPShA0VY648nacQAZ4sfCQw63MDGmkZ2h
EN8FK+2N3/NGl/OXhxhDkPA/Hv3XWKA+mFb8jfxqDuKg+kMuxt+PE8M4xx5xT0yuPU6nWLzm7wP/
uUOOMlzKBcFzU9yR5lf6a6t99pPIAa5dBBT0QL65KGfvvUJoGKWafjtYThsDqrQr3NJDZHZ39zNx
9qNaEJMSNx0xIHKjJIeN710VAtt4oGOhG7LL8Rl/3rFdEVJrtICPE1GAhX7QxqbNIsEc/1LXCOAH
uNOfmAgBQNhBLjvm2gaEYZQ0rK0AFmB0iE/ohfghtCMWxqkkluEaQen8E4n28rgfCEDARDAwDsba
DbixuB9w3BFNgWHyNiBowXvclOCChSN9wqlxiBzvU0q5qJnBPHV9ojvahsPPKhGKCCQU8PzM1rJK
tCIuNhYHLVk8WhPBH06q3IMEMUEYQIyCriVBiqJ/u40aAMOu4L4SlO3zBJiXYVkBvtzoGnIKlBdH
FeXIliwNxIooYmgKVKCy9Q8Pxx9rx/3du4GGsyGmzM5w57N3VSs6Be/hWRyE1gpycg14pVqxBAiF
1OHCg1cg9JE4s6hogJcTCKSEC1J+J+6aiautHDULn9sziM0JREZ575o+sTkSBCKXWrlDrQ5QMOUg
cfruPkI+ywHeCfB5Gn8Qj6uGxbNvrI5FMan34Zn4GFQQD3C9BdvPPcPpIS5TAIXLtnApA9CpDhhS
FA81YFQ8xsTgWD02FTFjBCJE+8Q48X5+JJyKqDVCpzdGlLDpOmFLZPdVFFJE9OMEEyFNRIcimKCI
/xwhxnzQN8sDMcY99ONFKE3UFX3hQTIjzOWKaGKb+BmpKK+crnuxBPCFL3UctN3iQiVRNVTX9DHB
Be4SPyC9MD2zXM63teU/hiDggBMaXhVLbpue3S9UL/YUfuFgQWT+5+S90EO4liEoUQeEV30f4zvn
GDQEjXDYEah8kmQl0k1uGGza0ocYXBd8YTAkU5bEG1knJGNtPB2CMuHLU9qnIlPYD3iW2aXwo0Y6
Wwj/SpilFXJDlP9Yuq/lRJItCqBfRATevFKF90IgpBdCFu89X39X9tyImY4ejSSgKivznH228SDc
D7FvWcfWjhvnPv6/sD2GlVjYtD26vnexCw+N4bD7pf52Rzw2dhq76+PRgLW7XBazF7+5OYfYXqXz
8AYPp77XD8/Mo+8NblfVcIoaGYAh15HDwjHsLxaPW+/k9u5cJ3+6mS68R9yF9FhbEuf3sBvatpNV
50WoKvfhP33I8KkqHgezDBff53oMZJ96ny6uT+GxtO9s2Duf/o1F3XRTEQOWBLeTsmLa7pK2a4VV
kgoY/n1bNbbcT1bcyJLc18LLLIqnjvvoGDxGnhy/0zbj62E3uig/5xIMfVKL3KaZW8Th/rsnIOpt
GFlYV96aj++++ynEGANXiyW0b0ojiV6LN9/pqno/3oUNwMdnn/zjWthdLpsf9AeneS7fsC244n67
5eD3Gpl5K/NSx8+neilLNd8FFrSt/g1f2G1YCUkpTh/hUmB0MMO+hjGuC7eZVz0CZhteMUxzjF7t
lvdtZIphUGsKcqx4eqcf9iaan4y1N3xazI84xZzty4aaHBzCBGfx5ZL6IevHq/knPArv++/w7/PH
cnGJ8d3Xy8rzUvd6XsK25q4c4HaqH27KhbITybX2QHp/ZihsrP2iZ0bt7K+bYtW8RCVvtPEAd56i
qWvbMFAdLWtnsRkZARpA1OqaVcniM6UQRF0YBCEJfcmfbcj5O4M8L/4sy+lv7scZqeMy2La4Td/2
5eSLhlN5pC4a6cFqe0Palx0T0fnv4hnv3hZfj4Ffkh0s/qgR3wqNnNF5MJ0PgPIBEruMmDLbz8sM
YMRRcpXtLxvQtu3rtsH6onwenQ0lVjGKCITkGDv1+o+6Xr0Jrf2TxU5RZ4pwC3kl8hlTcQiA2RL3
9zbjEpUFWwXPOP5fuKE1D5WnXpTNt3W3RYJuK2zVxXYDn/BoLhHmop4jnyM88efwCLu6ziP/3zp0
UJyRe8OzOPubvdlWPQG+X70TsIi77bbjFgb4A6PCg+3nPVRewtMeNrp52AKcJH51eHC8hqp307BZ
hzrj33aU3jY9dZ5eB+azP/sKvJVC2E7sASeHceZfPcjjxgAeGJQM3/d4xHYaR7h1cL8El9Z1spVI
nMrTTI1deCJNchyeXOtdjeBT2G2sbQ+ug87Jck2ErcHTjYjn45j15WA9RwI71dLMOgm32gJV9v54
c85OdTduQZgTlo3DkAG0g/8tP49HmByjUksR+PEuzQjxdkz2vKK3qiJ6v7N5I07SNAyf7wZ8ac1W
Pryv7XdU+LGrhoRWtMO3/IvrmvrZHWol9igkORiNhGCtOcw7w8Ki4sF6vKQ/Sq/hI/wbPiqOsh+B
AiLm0El+MSHN6myj3CLMaFPvFAhTrrKhI7dLbJ5cKdRCH7Prb3HR253LmudFmqtQ+XTuzq6aPeFb
Kfj7KqaP2d6bx3uzxIk/VbkW2k/VuzKzfS9wj2vIwsufy4ISw8dxxu+ILNA86xmW66koLXQQXUTo
4YcvHH+nMviK5eWjxlW5z9kwSn8nJ7t2qZOKRqnOKk6WgzOhaPOyeGaAzq6l+qg64SsCG1tYyzxf
z6aUwRG91HtW09E5nvXSLTHy9WQcki9N9M7Mmh9f2VS0ivfNU/uyK7dzpsqsD3V27fzXorevHXrz
VqGZnmRqU41Ve/2Zal6+p8NndO5uu5lmqpvr6soap8YxIvfJRc8K2KR3R6cGC19fkrjh4w0btkmi
kxxyKP0r6irz5ftfEm5o/m4EHSWW8S6FC1TOd9fN64dDr341hzt1jaSaaxNF8YPxsf1s39ul3oOT
eDI2mq7K0BY+Mh8U4ozdISEpbT8KMQ25Sd7X0nEmSreQRbSmfzDQXPzwed9Mpo3uU0P3PzvIT6OH
UUn+LdNcrpvz7qWdaJZ+T/nKqqcArS1f2s9KEcXLeLds0KQPzg/uVYMD/ieNpZcS2xWdq8WXRW/t
lHybDYsh9a4SPHtVIF/BrNbFayXe/azhjRnqocKcwDyE9tiUuHfm9KIW/nw07+/rX79k2j1PIHPi
85Yv6XKif3sTNdmnmSqlWrl+csAxhtp7Gz+62eY4aRjrLB9QKD8bRU/q8PB57B86169Zbd27dE0z
hf+9nh0oL1KDBoSAlSU/Vr6gonMqxQZucKSmjC+/u9G2l6nP2OchooJRfMh4XpmW191kufiSw7s5
Vs116hQSRnPzqgBdw7mJmtaMcdGU6hSHBMFFlzarSVpB6Gb8AaDno3P+Nut4sPFpLs9RWineI1j1
JUpWsIfJH1A6G0OCCuNzpyjU9S1VrKxw/9+Ol3iZZTqP62N2XD1jxHnwG0fX1PO0+OJL9XqelnNG
suO8ZMZDLw1JuDFni84RW7FRakKVKwVTRzowlHED6sungdPl46hbVT63H91TGF3mcHri7btpUz6Y
XX/oYguUnLfO8S0tz2BUesn2N277b667GiTzUfJZXr4nvkvzSiltu2ptNwaLmXkgiYXz89534lLL
bCqhWmgWgoPhrHUcPhaRafNWeEA5+YuSLhP59rKS77B4uVav6aD2fyZsE+bEY1ovAh1zk+CCkKrN
GG+S9R8xtMapB76NJjOA7sY72Wz1uRgl8OxtzYjvz55T7patknQ8e/dJ6WHhHOFHK3a1iOVn08pS
T4Ho4NPXqNfp2x9TE+JCitKvhv29NYxH4s/HU6cQ250Uv8mTfvTM6jAUgHqvdPGteFE+MpT9Q3sv
FHrr7QgbtnDvb3G4BweygFSzgJHKAo+ibR0VcSwYp8zOL7lD/AilsWlOzcsDVIivPgOZZnCcZBZt
PLHa+Vw7sO0YHp6N0xcZXDir/zBdsh/5XCs9cGAqpYqnttY6NMP3HgY7UOK0rM84hEwVEIO8Qt9b
+FcH+jiseb5dGGoDkRZaibFiHUym/PR+QjVHPn2vrrJVI4TztaUheUK7VMDryn1W8fGVeAHkvEaJ
liYVQ554u3yYVpa0/MnaVNsL6MszEtd65XYDRPX0dVvf222OL7tSX6FZen1m+ut8XacJynItNcPa
w+OihryHPuEinUerUn8m1itZme+qMfBE97XYdq92uXe/wg8wMl9XlJzFjqtwWg5OLUffz2LXhPQ4
0lacMY0oxdYWYE+LKmNF02mltP+HcrwfQYX/nX2PVeesNu9MK3uLftnIYXgkYrNmM30blMTMm2CL
kEwqu7B9nRQ/VDGHv/yHMsCIDfkqXd9z/Z+2kqvJflaXDZPsLn+XnVT/WC31Tp+M5Sbqp1Mz9+o1
K2oWFvlhKr1uY2wZme7bqeFWoRfCCoLrO7eqz1W38B3M4a9qJK5ytALxpr4wH/ZxMfNuydcVrQzB
sxO/Zi0kl01FPV1GKd/YRhos3PvFsr5N1NQ/J7ylhRyM0GAYmF+haejsRlbIZacAoYVbP61qOxQo
j/q0RR1wVQKJaf5+NDm41Q+/mZiDSD4iPo0Nd5+RuUc9GK6ZzbMHPaTf6T+JyIxG/mg2MN09Nzcp
Kh9wyjxxw/He3XIub7hpgOTK5viSu4SsoWy4xoWfIJyYvx4nhWMTe0n9F+QMCKFveg0V/hKn5lYr
vmA4YVuVftxHpfYG8XHbSBQqS7arWiLpDzRmiEt+Lb7U62roFmvqcJDsQKcX1go9d99oYqt2Kaux
pr+LT5cmHShNCsbPrfED3sEmBNCr0syd3/Exa7pNLB3mAbg84U5No1vZa5R/0d8rDoefsbtnHLRp
LbATUNjLGSdlyBBIxLK85FCfDEX1zZu348Q1vp8lMJGJbeqyJoYwMiBE6cebgYnKUbWgtXc2pmd5
wS2Wy12Tixbtbs/0AGWrFkzw2ntK4x6GJdAL4nWsLUebN9O8YvR1fEu18tG+AUYHDPcK35kr7Vsl
fYiIejUb3VTvysbw2Hi+YV8HlB3E5mjcvooMSmB9YTM8OtvXjcSoW+XKWVtVswjbxOPv2N8MMkxY
Ew2eB5qWz2Jz13yGPdhbRtXu6cX6wfIl2nRLOGpOgKjU85ynnQAg+KB6osaAt9+rx1LTw+60SC+b
O3sy8E4J6xu90gI0NEyTHKz+tpte8tbWwx6v9XvoqFUAOE/isUKLlEtFp8GNY8AV/0OOchYntNQz
e/21YK9DxnNQclKYD3ukgbkuQJ+zPEyU4Pvv4rVU1+akftTBdhjAnGuPJxz45OjaWl2Iug5k1adu
WV4HEO4zHLJ12vzoKHb1xdfubd8J1LVn5XOGGZRqOMpxrNbRRbU1Xjc8vShgYr/rid5Olg7Sywk3
QS/YKPzIlFM1F19OBlDIevGutRzpW3P9QwW/sXaP5RFEGdkrFwwZxJbR7U3uVVObU9924vmA03v8
uUEuCbXSKj7UHyJ9Jd3EhlynL0xUJ6S2Tdf4eCv1BTol2tmCbKLKerTDM3s5NfODRPX2deotVpHn
btm+vhstANOcBOluqV/wvH2t/XqZyQO2up8iRlqntrrCGwLIa8lk0d++XLL1SKRXO10sz5YSSbJf
q2n8+DovW8XDEMZx/7bhKB11PP8i2EpVLrch5SHMmzRmKdxEzaeTBfqgC7j8pcxCODxyKfDo1rWj
zKFrY5QPnXB6fGWpSNwj3keC3KrydSg/EGlUfg0djLyohIcDT8qpjh4n7JghSa6+Gb1imqP5WQrp
gcS1eNs6i+588jzKfnBi6Z79OPAs2o6mUetUuSv3VpOQ8HJ4u01BMwpXLJbnz7ZxPdQ2NSaSWIUT
MRyV3egoo7M0uX9xBxuUyvlrXezVps5/sX6YwniKA8/WppzdRs/WvqFvVPFxQ25i08QbtbKIldeb
6hxt5ZQt57iklZffzL+M7ijZnJMtbtGrVooPNu3Wt+XSL75pClAgPx58daILm4VE63I2ovC+bS5N
m8z2O1vDk42WUyy6tD3BSRJ4bFzfZPOEaxWKWWZTCN60HGHfuNZLOHCiNQVkKEYw2QxTqrTLxSYs
qoK1Egmrrsj+u1QOFQ0bvtGsolgrh618Hwf+1/UfzMBQsKDiywIukK3uZLqRdvF5LmfvUer1ucGc
80MRuU+0rWL0lUVRYkAy7ZNa9kAMWYN4Sd4auda1TZc/g1a9Xrqs42PRlO1j+9aZDTwklUJrPbx+
PQhEA1KC/tTZEz9hSrEJeIfoVxZ4hLPKl/KYh/Edx/ApuXQmqFAng4V6krlIczrai1IvTWZwSr9w
biePVuLZr0X38TTKtVkQZkeZevEz9VWq0qN0DQa7t5dT5zZ+dPjaNe5vKuqnnuDhgD/Vbp3AIbOJ
1Io4p0dJ3VCP+E/3VhPgxSs8V0XCgjPByUlbkyou184dLlWRmavHt1I3093XN5N16x5txyRdg5Bc
8WymotyAzru80oAsDuXV6FlXMOfqdzEG17j4uQSGIh01+FrUKKZPLF0ZrS/Kl9uosIBe7Ps8sVYc
KAt1UlFEmMejzE+URlzvyMp11pk+Ha2t7ZyA20RWgZEo1FSoNmbTj2k+TpUQm0wl/BNA87BXRiTb
x0vED0ytzjtAcxMcI/ZsGkO/DzflDdWYtjKj6bk8N5ryp5UB/gDTgw5/d4uqaqDwE8bI+0nmnSlW
N9ktDmbdJYU4cVDiOz1OHiL2w5oM/mDTeXTMRtlfujnN2F1NWN6nTXF0VMEB1T6saRjD/3Jb0+Mw
HOa96+pSmD7L+pdVlotAeftkiNIq0hQ8CMqi+7n8CJmUxIfrxjE+V+1Jph9ExjdUMcVEJeTIh0XF
g7jOd2xKVRmvuuF5/UnwkkE8I6GcxdPusgb5QdTq/csmEvGXt6IO6HizZqqeRA5di1ODIiZE380+
NjWRHPGtIlt+Dym1+5WfjUzbW2Ed/O8WcYJgCv0vyEBLQvm7cok2Nc6+C07mgxWXPDL6cxOx7mo5
qWOHKgVzdAcvHK9EKpdorxjY2Z4MAVhmrqq+FzvfK55YezguKMcM4IRJbszCIsczdPL2DyWGM5ky
wGs1Ml7+sm0Z4g4vBE9TEsEwmdBRzNQp3MfPNe0YEKxgwBq28y2XhnJeC514TQSQdCm5ERo9Uval
tmZl0RX9V/nJQ+rGef99l4yupzj/l/87vexqpW6pFdxbecJMVq2CO+WG9zG3WsdRun6tLSbT1qWf
6qhZky0VGyJMM+CWAM5lPzE5NI/ON2+NNVt5PTy8FPnJnMC2MH6F+exLm2qEVJQkdm3d3u/4yD+r
3z09GhudD5wbc9acYrOcHF8+5sMzrQ/sfpBDXAxfRJFz/xUqfALF4uHmeYSeVM3rWO9Jghv+zIdx
HuywkK8rPxYPPo4VIlktlWmPq2wwCH+/gN0C+idEz8X+zsC4mTFhXP9j/12ruiNk4Ueoj+H07HS7
2/6jYq2TdaNsBFRTe/UPP6UeBCTO3sLwp78b3z4Pg+dXdpSbhDt0kYURmQtsSW7Y8h6raifxhgYx
m2cHzc3c3UumjICK3VKhlhTOG2BZJ5YSTYcK1sWBQO9QO4U2VnvOFFJlBcllrmh8Werr6HTXfiu8
Hx1vnv9aMt581C9J8/zRacvCn1tObZOtojnYQNLPsEWo4DSE9K6bZTN9qIIz4dEQWaCmgZI5PKT3
jLxjrfyYX/MmMZdgw1IR3yknb6bXt7OUS+3lCLSkZig1jjUrrLvX1iWvzWQdPoYrE6QZgWlUGMrn
dMqj9A4x6XWFiUaylfovVEWO3eHt0uJ7UrbjRuk3TTKAXadI7BDSh5fCVmbVfBeKue0I+RsSbQgW
3WoaH3jOFnfVEeMsxKiu3Vr7WoF667KvuDO40AoWPO5uAKXotKqoJ469TXNbnU8KDsYjVhkK3ADx
BHP8Lt64VFfjB9mEnCaENaqLcNrir0L5zzY1u8vrqjPtH8psgSt7B0w4DFP1VH3TWdQy3YRKZ1O/
YeYWWs7rmpRgP6QmwSmf/3BX6V4+QViVvWPJ0Dw64q7vIul7ZQErIc9xJb7sjkp8iq5i+Kb1xGjV
Fugkze31zjLaTM9xfn/DUxZ0/7FueGrKH3ad91nz2jpFuldgrMRFzDFCYTKCPeHnDeveyEz+HxA1
muIlnyLMdIxSjG2Xpfobkrb1LnHxA1fUG5nWaDVfChOsDazlgxM3FDHzKrbCX7iiZp8v97YM3Fee
pQ1ebWW5a+hQJamom+ZTjYPVqNA4xnnekq93fKmgGygg3T/L+fHtZTcojlcUBjTE1T3l7U/2c2Hk
rVxq739Ophy/K9tZvrz92b+u+48xMn3PIbT62A3wrNu38fpZhZv9bY/BP/X0Z99UpNTvoMHg123L
yHfYLLHyt8UJM7PoqzuQY4gg43IQlJ21PLVtTq0KUqom6CJCgfXBluXfHSHLtwV1lL0SiCtzTNFL
JQgyLpVBSAKK56Da22Avo/OBx+2eCgMsaPrm/TT7oRjTuPwlmy86CawXvazmFeWu1dx0NiNcd2kb
bL8V2Zt6SJfHPDHpqnrbRICkDDwrxCGEc8AeR8AH5WZxNDj92Q4hcnAqxoyannFntzBoDgEYziFu
XQEC3bABZw9r03J8++6QJ3+nCwg//O8VZvkAxT2/HUVPs59EZbGJ2SUpeb+nyjsNoxrWToHX4G1z
deW25fvG529gA7oYTJ0HW5DxbcY8LHCswW5ALMecnQnwdSxRdv3oQ30RxUufbVdjRUmOCKYxTRn6
DkibM9LvzoaWJcyFnILpD8hMfdoxEu0R8wXhn2oDBIcQZ+JF6Yom++F6wIhftOY8N/zphfOqzEfZ
Kbvntoj+Y9aOi4NBkws8c/8VRm47NnGYue7WI7zf/Cg2IzHzNVHUsDiQscj/Sihd2++9W1I3q6xu
6ltZCDpmuMSxpr1tpNWsTozWPg6m4/d2rp39mzrBHgTORgBACDZFTIeYC4FVHfZpHGdPyS0APJtP
QeudtEfpx5dPchz+XYYAvhYDClhYBX1ikIvPQDjVPdKn8wc2vY9QBVfOEhfZWXSIT1rSYyNwQ+g0
/apw84eBt43eQhoNo/R3ynR75BBgpDZ5fishsFVIxhlu/zqkHOceg+3o8Lb4BBYz7Px3O9D4pi/r
bJhmqSvJNAERGtFFdPkyWiLKH6qptAvzH9D7C2bD6m86cpfdw4DZ0ReGWgVHYAIkXCOspT+Sf4mJ
JfoYBOVazz3N+alb7Ma7BcbQClXjuJlf0NzEjI7a/yawMjNauyn2dqLFvn7bz/6Rsc8qbIZ5saZ6
PsbuS7EDyLamnbsAjS5xXDdEHmrRvpNUwuETUG18bL7ufffG77l9ul18kRHYf7Y+j/zb4vj5Sj50
tkyyAyDG9T0oHHVj+bL1NaOaNeTd/4B5CqwM3eWElnUJJ9iNE73HH+u6df/0wsbWjbSyuGs3cBUc
UI3bl7FaeRbtGtMyKo9ks3xVW9nTwXenI9tsnWdBZdbM0fzgj7ePsjZ3sphnzXtr2k+1zBSFJiZf
BGHWn3WMuVpQXk1NVnbX8q59ijm6DpMjPIfeqrnsVXNtVfA9PlCBf2w+Drir27ZBPJOKzkW9veyX
VHg7TXHq9fAvNWMQWwO1U2c5VBi93STH7xsKtObqZdY6ddPj08CoRTl97D0pp5yZLfxtqGvY/2fd
w+fyJ/V6kyKbqWdH++G1v6Zo/bm2NdSQsiz07DXZSX1t6yGRcREZdfTPr3qn6V92pGPVwu+Fz+7p
AluJ7qFzaM57s12UaZWqhcnyR3TXn+nKopz9o3S7v27fZxuWCXHyrzDk/xDsDa5k00BRxOwBZ6QW
22Uqij0pV8jKXHXly7Y3WtNlNWXwdGjedeXm+8i2tzGU4O2BvQwh6QekkKc+twrnYvs72ctQAmXj
TPf13OfKU8m0FpVdbV691zead5657ppso6oBvRHdxl3a+n/7ek6WnmKlYZ2tG9dqztGzjPMi8rK9
m2xGN5auht5rJK+g8hibBIxJTAbaquRfsFK0MRYj2/DiVJ6/H/u7WrhyyGiTRDSvbjqZt3MjjNmK
MuivDUkLnSucNcXLI97co8vHWSPHvImmU1YvskKvwNe00PNiFEXr/tVsM/PNXb4Cbeqwa4Cf3uqY
fdLNMpPQ6e/M80xADTAGfGH/ArmgP60sqomfQ+ULE7t7EejLHA1FlFhFbPSlQh4ESCdr7+GGpH5m
bybz7aeDbR7v++JP+wI1VIqtxjKeNk6KhWWAJjZO65mLrperPCi4GrvuaSw+dqBjCIx/5t9Reuze
1lZvS2VUt/Pfg+KKxLff1SBXf3wkRwlFz9uymugGidbpVz3sM8779pSKZS2/14S8n5SmOqsLjgBw
qT/budgYDN0J2uMbzacPFHur+rNx6BRaTwOCRLXYXFQ4YnVy1c3Ltj0dLLq6QRoSyV67LoDV2aZh
ZZghmNtxGTSkQb2WfOOeVV93FMXm4qEAWgHIntJ2804QDvaxGUoZvBntmhnCtZMyiiCMCjT/onPr
ZwFOIRs7h55CE7mPqfzgRIYaEI6c3vUGxljWCPMoRmWKgG84rpldLGNIQG3ft+aoLlVrLTrkF9VG
k2qusq7eOinVWtCtrkc5SWOHpt2ytRlsZtG8Jwq6FXJViZMZjizw1zM9ebRtdp/YnpOHjjlP2wGC
fwswytWoRh89NnVtOoUrCbRQUESE5qNqDFHlO5OLQysDwdL29A/dMIxR0EEZpjVFIMfSlw2pZrIG
F9I6zI2i9bfOW/AwPjyto0I1/WpfEP6b/TzVTrVnS3hNPz0yIRyLkbrK2kDxw1N8hoLEcTBR7VB1
3m36cNjjjX5h2iFCqmdbWVdU3jRvuPGpkn+5tEI4c7EzZ6hLX9i6jRaDwlcS/lSEon8eVKGbSJfs
NXiX9OZtrzTzsjMwnbwrAkizjAoTuT4vys5U6MtV0C05w+Q2TryBg1D9NVHVAOugBaRhb4fuVq1p
LtDADSm9ln7SL2d9S0rdRh6Zm9gvu4fa8S3bz9lKWjvzcbRlgG+pUXIwPV2Gc+/0cV1Fj9H5VRxv
xEyofiJFltBXWf4c+8t3cMzmhfVhn1YV7JZpAEX1JncUKx1QLVfNtK/G9eufNIKSrAbjCrylsIMl
Bc2sXs6v259T1zGNdEAHaipnDhJWshp91Xp0uSo928nP/ftychklR0WS4hKuth6mchiYQ34UawFM
tBG1znSbTDETb6XWtu9i7pwgcwCiOVd3V4yPr0Ci6Z9K2WJIjh0SJRtjvl96CXc5105/Fv/EsoGG
dI6el9dTVGplK8w3Xx6dZ8PUdV89NGFQHY1fUxpeXQJSY9sX9fES+BP3oM2jC64BEaNie9ret1J1
J0v/TFfdKQwBNuF8K/6VmI2/6Dp2zregjD22ARb1wsvqYzu0GvyECISWIKXKpZX+cik6S9QLnK1X
ADqkUVxYn8uWrRoeyMAy2nXXrxLPvdlDl38dLchSBFFNB1Bb9lajmbO0oHcEotdSDo7576N+EEXO
Mko/eQvh6M1Vy4XOjh+fJtKd+bsyK0uOZ888vmbHaT3itLYbWC2fVqh4glC2WaefyU9m883k70Us
OPsxR/09XrVkTHU3f7bPpUhAhQuV7aIZQLIF1XcpZMFXwrTp2LvbW7A+rlUs2ff8NE68z0VBB1++
ycrZufw6dS5xdliolCpbKJsTcVZOve4+tmDWRTdjb0labajene1gNimEJ+NP4WxDL5D4BK30tZoZ
qkXjoHm9uNKPyodKrmG9L+NTZ+b9FCqpl1VtiS7ZYn8qb3alFSOsTUSP/r6FYQHLVlzXc4WyY7QC
LD7AZZ2KhuLa8D1uxFzoNhTnTeMEmg5KyyJXIwVyxCW9G+oI8rtxsXl/LbRSbwFIFv92hQ7Oq3kN
tyrGSGGwIjAOmnZdawMz0aaifwDMolNEJiCv+eZtxAPR+eSO5cf7Pi/zQTaaVpPic13V+jy+dRbW
66k+wPcw00SLa6O6LR0/R3Y8k0uTbIXuHSsvWtRC6z1/z8LMOSTWD1CRhCQ/h/yYAV9LGd+bNgpd
2RX1Y+ve2vY2zUMzNzVv3b0cX+eP1l0iXNe7E2JgLQbR8SCjzGEwUP1B/VWdqKav/RQdNk3dsXL9
3tgRSw08IjwfU8rGsw4WqGaJnK/1Z2vWPHQ29Wc70xax0XGwCGqc8sH+fEhrSJM6oE0JwFmUxbXY
dSmMJMPRHguhQVToBuuzz9Dr5LWkld1OYwDLwNTPVbgEz17Ez0Tpd+oMsgWMqmV/RpCfrFE69q/V
VDU71hNpetTQqep5eOpeLWLm00Yd6Byn5lrBd/kyJTZ0Cu4Ai3j4uaygOpSPLil+VzM05Jeus6GC
q1vZ1jBye5YpOhmTIr1Bw+4Tm573FzURLLVDMxNfGxDAMop5fGJyY/9MWhQHIKiDrvYs7+ADJ8Xr
P1jHQaxoAAeQJMXF+BAvlAkWuNnjrvxa8lyhPyE3FMOTFh9by969zX5icmzMWruaajpYMmBClbrX
6FSF4bYE3yLWd3cv19cDP4eQ7i7osnH4Szchi5XLOIjLH9HAM1llCirA/ebl7/Na8jcUkU9NOBPw
gqyDffv0x1G16ZB0boQBW4CU8HeG/GA4YRKCs8A0JjYWZZ1lo9iL7XBDTcFBUtP4e88k5FjhVGxJ
zKvT+F4PnK19dbNtJkNAWVCwQywc0PBQn3O+qOS34lbBEOEeKw8hqMIAkz5lKCdmNuddrdiY1bIK
wHu84HfVDVr00nfIKtWOerP7Vxk4jFgfKHVahjhpvJNhl6GUqefat6D2eVt32IeQV9uhIATMjgaK
5ZLYEEPMDQtWcbWKbri+tmBhH14EOE22kLNTPa23HfCQfX6bQ4sxuBjDV1TaABDpNZuC3CDlMAcF
E6mzUKNf9KXCMFyv0OEhcZyMotMfOk2Ih3QyqSdp+3iVzRN6ybIdmMHatOaZ3Cf7kUXOytfSzTyP
hXwt9S3gQZQAC/jejCdoAEHAGAPTgOezT6VeGq7b6Rq0YjGGily/S0NgAeQmMVw2Mj1gBv8ln4sk
6J991LWg7EOSCocfqsdHeoAtg9/P6fUW+wsGkvmeZLNuuhmc2OEUyAfbboDJARKOTRJgRTA6dklt
fwNrAWzMGQ/l87C3H97rxf6sk3jJpKLn12UXbe7ltVkxhHP/Jujo64Q6Ub3C9IBfzgYmIlFIEZ+/
bUbzIVbeYbRH7P0onPlwlzNfyVnjYR9/u4027AoOH7mvy+9GBns/vEoy8N2uX/e3g3MrE6h/LeYG
a4bwZcyNyXTA9zl9qkxsv1eVqQMa7rdKudcPksK0cyT4KdjY080Q53CHjzoWP+1Hmrp5bB6VH8Ad
IGaJHp97TtSW/NUlOE+Q/6shquKYhmcBxABmuZ7N0gg8JDoo2N0xV9KV31KJ4WFqOfPoh1CbWQn7
AsKACkH/WGR69y+s4jQOPA+OsrXwVvdtE9IKvKdG8Bn+M7h6nCceYH/LN5N/D74sN1Nj+83C7Hhr
v8MRSWMR+rpK2NIbXsYL8delYdCWmRqhdTDNT8Gqgw54bpd3SRiiwAiKg4THalG+UYv2Cj2Imxo0
lTLb8Jmc/l0fZNYlDvu+RT5Kj/IzrSeRDBRiyZBUEtBuOu6msVRwnP8HvR3+zhOfmifEnjO59I8u
lLz336pGiCsN95b+1sJWpAIFXS4wzI4gNdNj9ocC75EE4pGhfmctU1bYGnTv8e/qRYYe6EAi9AWP
W1CA5ysBRqKk0C8O5QkI/2A4FlqpcKnp7/A/g4d3ARgO2bOuOUgUGjrRkKY07RjTdGaf4TayMm6i
/oWpO//xhgvEF2LWDQ4VhK0to6sLyiTQOgCsuaFN68qDcTYGw+U/vJqrc7p5exeeKZtaBrls6KuG
SpiENJ897zAPuDTo+9hve6y0mi5eMPzgGb97EgzzA8UZrG7+AIOp2csxNeaWe8Qapm1o+iVGNrs/
wvjwd2hRcIMuLj3P2c6GhcKJKPzRdKvsyjyDR8ZJXggzkFWP5ooTIwiN69G9wgSTUffDaV8iX8a+
J6ivPr+vE8r498fgivGWrSm84H+Hhl9jowkChLlKWJ9SegtyGy4nQwQqRU0vdWg8hzmljJUyx5tL
9bgAm0L5Njoz/Mbn8FAJ3GGXeFl/DGgGzaV2AJzrM4GymICnsM6rhhbQVtgVtkgJT8tHTP16YvyY
7nIIKbSJ3FbFagaRwFH0xrbrnUsg+lqqX2o/iDx+Llt8PmQyeCGNujksck0s3qqSdw78CAx1rOMV
FnWBgVwUXP5OdOj/yT1n+wrl/1xSWjfIEVs3jM+sYlVRISMRS5U1974DFoZSZjeB7mWdoqBmgQYd
aCnnjBFQid6Mqu57MQ7DDQ+EnfUSSQ/qUUtYqHZsILlzqJcpjEgNRwaZeD0gPQXndcFkImTzcN/E
2AVOZYNlMisNUzsn8PMbUGiVQai9m8DcCnYNhIKm/DN1M8Q/UU8jkz57LvcIxfQ4MeXcpJql3JcX
Qj7EEQCjEtEla2cIOnxz5BeSgg4tzg5vk43AAMM9p1wTHRRDGky9CiZzXt+oE5DMGC5dotHLOf5A
WY8Oif6lDjdGKeLW+4Swtvi9MpslB5n+0pnxH2VwgPpp7E9uNP3E/7sdg4wQ1Gy0SLLUxs+8US8v
3mhGNvtK6dLw5/09pRFmBQlAfiWD7a++bsGSyM9j7GWT0RHrpL97K/z4uVWHA0J/OSoFJiKx7CrT
sPikG0SHLzAtzwBuj2wWCq/TT5PYEja9eSplzounJxtn043EsUnT1SjElCPTz8eAYSDjGAOu1NC+
QOtBkyyyuGGuB6vEBchWUsaQOtzZNg6Tqm5C7NLhc/ZCzP8oK23hnc8PuZcr0HHzNka2dn1x70P6
MlK6iri6fU3+XT4L8xgsocIhjegFT645Ht2n1sOPFCVhjRE8P3VtYVu1YzRkqSxPDe9CP6duViQL
oS/ZWrLa41U9t6Y0iZCSjGMkhzmxQhjSxbSCeWSXrmUAzxkbSsA7jqH5Ve3bGp0Mpe8tGhcyqShZ
ZZ7l9Slq4+losFcnNVACZ+4GmaZonPhhfpsKMCuk22R69yoqrlnaYfyQe9Z0AEsAcQxdXLy/M2s6
KKaN2wkrdQocrreqARrTArUCfGdOwmQDs0IYBUfYObuEMJnjzu2r12wlrXowOVpPO09ZZroyv/ZG
f8C2vu5xtL3ezZwgk4+qx0zlprDxbb5h9oljLsYbOcSzr6LE0bVqifn4Uw5WY7UhKysOIoYQ4XxI
1AvDRPA7CLTv8wQppM2Kc8pKPzx7RYztZOCb81J3i2N5Q7A9J5vWYRHu0IQ74zA5sIt7bYEFBgHT
Dw/Sv/mXJAbHUHvDJCC4NyChH0AAdpPJJozbVHp4Cl4iyxnTkMzWNTllq5kVtnTEbMGWku+EzZsM
Xb2WK5ts+XO/fedS1HVgovLmmczZm1iDD4wvjNNmYxMXYQuhKvzPyoazDfMH7/ybuyfbE7AksdJJ
l/TI1SQ5d8XgSchNtPEwaKqqwaBDP/p1MnsvVkqN9SgDxMYWYuK3RnQcrGvpRW+mGRqNyDXLn2pq
FFu90Vt6yrqlgBjyAH/k6Ye0AUgB0HaTexGtjuqEXdj+wdzNxkQRkIz0OPdyUHRwKussro0pqhtl
LzR9Gq8RgsqrwcWclEBHK5ypp+l63jCv6sdhGI7ewsSDTjt+auvOJqap1wxALVnZvx4FQQTe2k0w
WvbviYrj73pUd0/QSKU0EdV5WjU2hVZuosbqmnN4UlXwIqrcYHlfj+jUwl1CFy2VW4iRNd0ED4lM
2SFVjEzD4NvO+VA8oHBsTAeTprUUEgZ/OHgg3llXYKLomX3mL30ltzP38GyGpwejxgMe7DT4yAXH
OX7DYS6gGiyJTfMUa6dyk8BCD0HsBW2ChCgHt3XwOeum7RenehrsPN4Vq89EUxfDGb9/YEVXYGPG
fUuDcXjh8WeqcX6VIq/VMVFCR+xeX1EnAakFOB+PhJgfSD/HOnE2yFM6djeVzSigvqm6x7MKTq1f
oAz+beXf8eVgwQgGzWkb8RzIkWU3R6/a3YyWiUiU8fu8WF6p840PER5ytUKEq9nZ/RtCzRqFTrLO
kb6/6Gw1E6vKlEHdeWnFQ+12A5hj3hWaukfJdtIsTGObJsOo7PJVNDqJ4U5F89OKuZ4RWmq4/B9J
Z7akKBKF4SciAhUFb9kXAXfUG8KtFBFFWUSffr7siZmYia6ushTIzHP+7czA3twrm/lljh8XeWHu
Z85zrqK5EEPp2bB+MapgUGtGP0wlxAkKYAyKmXVFtBpiIriC5Hm+muPDe/p2x8BjZXyLe0GbXAKe
Imrvm/1Y5DMpUmjCH4seFxI5DrgUyg49c34J9QgyCQ2MHYyblLcuYMIrAjOUp0BRveSd4IzyqoYj
SpfmKf05ANV5mNzjLhnPx1QuoKRRGlXox0llJR66s+vlePNxXmhFxHvo460Pcyf1ifoOoHWsMihh
lGhwbIg1r++NQPNoJUS/RRvNeFuHjQybCGizV1tDUKEGRVXGfUPSPOGaBE/jvciQdQDAu9VBdp+E
8QHCUWr+QMqqgNfxWu+ATcJU3UFA0GQ0QCEi6eAUFp/besfP2WVVgRy3bs8oI26erzFiTqAhJES+
48x/J2Uig/olPBHfqJinmkH/BcP+/5ZFoPGKzc3jcHhFv+C6yM+y9Z6AxzkIcOYl8XkPIvFacCYZ
EF6sBN4jgYrAgAcELTvmF4zB4qM3eyQ4ZAy6Kfoo5LJ9q0GnHjKT7YQcDaU3sn0UG4X+Pl1xXkya
M0Mu9591M7tNZdI2gZGW/5iE1S3WOIC7CbcX+4rQl7ycGtHadQrIAVjSt364AHuT1+qz0vg7Ivj8
bNfMuN0xvriFmlShALybc+4WbjNnwFnUed9dtVOjhoQImHKGAemNgw43+3j1oTq/gzfc2ce6HwZB
uZAO17g3b0khTd5QQ6iKSvfKQ35JMixKVy/N6WIf/q+lImJ0h3XI0E3Wy/sVZNhuXlM+n8T04KcD
hw2g7QsFhOA8xjGVBgelT/oJPiyqgHxPlSotaRF8Rt6576l0/KwpLz4+HfPPA96OcoQtjF9kbZZw
AGU8tqX5MLktAMDqnFBEGtnFL+nEELfjZaadKjGrGwhFlxBT4Szi+TsN4NZuNpSeIc2fITKiCCcQ
PAmIE1VLvpfXGpPldOnwWGTheH5x+cgx8a42BLd7jzXvuYKPWlHwLm6xGqGoojJhYNccamNSwsyN
AzBkd2CBWHB6QGo1iLD6xAhMZca2kcQ6B08HNuHKfPbiORzy9Jea3uESrf1rrcvHG+Is6cCxEaaz
KhrRizKZCz6Pysaq1rwWidFx5QwO2YSpaDZC8uIsweLA1DFnZPKaI6x+xHwFqIqEhP3vkM+6A+22
HN6XyBM2WTBM6GWB9gUhyJyzQMbIfgHPw1SiTi+BeqhwBwomiGGLM9JVz6mnbZEy+wVsGDmk0Q2J
MZJCpPamvLwF+TQzkFX23M/TuJz79u/F0AUdXR9yFazLYJ77OxD7069ZFykarMl98YQbQaBOvHpO
80mhi4qO8V8PBv8aCDioIC9JMGAACZLGNbD5faqKph0EGbh5OxLTvvUC5cfQ72ZP9iRUTi0vPN7l
2z5SIoo0ZEe046BrTFswi4uVt6jtXGYLKdI5v54B94XSVC9KhiuYj9JkpDokLYaBsY0ODOGFxeaz
vqybnsPMIVXMkrtxWDXivIP0PMApRq172XUBZHQodG6ZXxLfW1gS+38vGM9K6x6//JRJl7qy6EXZ
DDYibIWCgniyc7pt6fU7MO+jYrJZlRTI8J5bAdDeFv1pOhktH/HIS81bUgb14k08k1456YmjAR+l
/SNxzOZcxpz9VXHloPPpA0EAIJDqzj4ElVPjzIaxobVeDIKu1tMlx3YwpLwgQ5xOdGA3IQ+23bAb
A9xnK5XNN90xky2GY6JMksh7rTB9zgdzeHeYQQ6SdW6x2tzXSi103Hr6kHFPiMytL4loQvumJsNE
knXQ+R2/HNWIsuUhzWbdsgi/216U/ssjyIMseJy+bLaaOBKP92keQZ6SRgsoMrsfxUmHpD947rTJ
C+3Q317FS3rok83DBsI5h2N9W3G9iCkJpETlnn1YM4qlURVcbbHv3vFTjIGVx3z8AvnMXDk90CDM
Hsk7/pw7jooexXvAuFqHN1iFJRprUfxDoQfXuI9+9vBYZvPHQhO3J5tdZk/IuC+Fn2IMAHlGpoKT
AY1qzGm3wPS6xHvqM1vwiPD5FjNTaVN7kCLmI6kgDTlfWgpAVB1URsOEXZslgDxPRK4iVcQgEo8m
X3S5FVG+PRMGwbk4vVlu3EmuLW1SSdlCWw+H3+rH0U63GbOGCYhNt1L0JNgwJu/VGSSXlbLVpgqK
TZJXKTZGPhmy/7A7xB4QKCMvd66LF3XsgFqhDurDyGEiCRNudHWe+YOoI1pp9yWOiFt0QzjZ31Jm
eMw72452D1uNEBwWKKThaSlMc4488pMnV7h2ED5X1K7yH5REWMfdguJLTSSrF1TnBiOTNFeQVmz7
ZJTiT4N/6kVPLqHFIvglcliFQ7KLn1RLZGH6WDNc/pYi+7FV9nVM/u5WZtPMg+GE1YeFEw3rD6q8
2UPMPpYlCctZgsN7UgHpPKlswcPN0sNiCdLBIClIjxtFJO9NyJJQcwgagT/DQUvUUTRnpmisaN5Z
wz/o/YvLnAg4aZk1zIg8vU/5SFQH4gMmDHNLoIDI3h1CBkuY8zNH0bPzbSHomO4glPzsDv6DW/UJ
HwtmsgXPGSWfI0FCkWfsK74g7zpeoyGC72fuhOjhhxD3ifxXNnZLQXW26DJSNh/hVMGESWvBG5pi
k3dyWhBRMoNlsC+kNh5vWMKP1Xl0f9DJpCnBBFVQSSNrx3MRdNChTxzucBu8c3QSXJU+DBA2v5fL
d6DPGXk3LgYqzICZ8bP7lgtFF8amaHMRBHRpadMeTwDVOKpDJarCNpE9pFEIWjiTgMTPD/NA0nZ8
X+RM1IpJlqDowOTmoseCnemHAzsLOUwueuu9zvK2DV5nXjWEnAvIopu8zvwcTyITAKn/h6DsCrz5
02jOg8PoXC4pncai2x1DgHeHAfsop9og6AHjiTr7dyCt3c3nzarYq4nQFHO8QGkpxmifM4JWHGkP
++I84tcsRbM0ml1oGaqwH/6OdxsDjbLddJ6aZIiQaso7ttut0AzR34LtYeLUqQDCArPZYKpFfMUQ
Xg0pQgYJ5NdH3S1NhLIZRtPlFoUoWtCecQmhh7is5EcLjXMVHqiD7XyFltUW1JSCogBtL17Rygfj
4rHkuOZhw7o54Wyznjy6AGH8eWwx3tVWzPGKk3PGgPs59TXnAP0P3yFy5XtoUNIlDQfOR+pw0t5o
JLm6Q3tHNUUKN2d0RKCElUaCWEXIsswDORwcKDe3BN2YQglMREzw2g3wPhFQHr9CeUVLpKsHcY5w
Zj7Efkq+9Url9tzJiK4iLEeLYfD5I1UJahYaSh8hR0U1zqt95oJ+GaD0aQNoMqLeoccZmoAZK35M
0TGtCtZCSrg/s8t5RkXzRdsFhS86WAo1VDnNKnfwrhg43kTwNVIuuDdJP8CqY6Y1athnJBGmYF+A
ZkiQ15inRE+Q8ZkPL4Omk56M7XPAo92gaXgH45B2D9fljnMM+SwXlpvhUg2LLhRSr2EbhhVhvdw8
mQeUGQYI9ojMAfFAlzC7LhDBRHeecChXW6JKhJkFLkIkyUll/tzWPaY2h82Bp3F3mbEPkZxQB1QH
SL7gXxBOdjxBGNzCkSEaC0pbwhhGa4jldbf8EW1gZOhZ6mkzr6f1VM42mhyrDO35qWTuZGaf4+M2
QtO7lql5Bsq6eU/L4ZpLesxnIuQjGO0fFOeFAQv+bg3ABmbTCmnQCTDx3zdQ/6fCaKNenMGQTsXs
tXrTrS6kS7TOQ51fkIEpk552zIvkRs1XjHDVFsAQzC363B+EUT6sNpeNPl5q9p5ebmTVUX6ik4VJ
Qmy9ZdgD7Dew5BLSH7YGhwxgCBDTe6r9wbHQRWtffcRg78pqGV1m0JlBcImvrQcUxq0AvKFa4faQ
0/QVpnsYP+KbiOZokUQBYeGSnTRw6kiOXgToiO9kS9MUc57xXhcD5C68R0r+zUczJc0tC/ELHkeI
CZBO/oJWhC7wCSc8qRHnoFSbIyguDmj1SRIPv+EzUs7DyTjJzvxmldee3B+Gsn4vaJy3yGOeTknK
N7hJH9UKAFJl5MS081aT/GNVGhRxb/GLlTWutHEyPLYHgt3B9SdlZfBqlPQvnHkEyXc6dOMHJwAP
0GtGp90/f+byXzt9L/p/6HWocc9UKo/lgAlLHwTc3DCjfVkvfI7/DGwsDcyylJtj1AXMmcZEsUO7
SvmsoGQg1wYpOJNWcMbBWQFSovnhct4ksw8igN9T1ktmLMDWUI0SCHIU/5+2YivP/mSmgHGA7Pv7
D0gYNZqE+5OuC7Scsw4sBB/7CeYOClW47zZvTpZE2w40+9OYWR+trzHMDfqQ0YrL3l+BHD8A0F9M
Jp78FvSA71O3eC8Y1nIzNYItyWcgoovUxYGlnD70ahSsCAOYYbrpcReeDHoG17PzM11AGX+OGuXx
Kueb5g1vNzfbuNYA3aSNAkY2lfZ4T4k2aeYc0SRI5SZT9BSXqzgkg0YyinMXtCNfuTFwV+8v6cSk
JzMEdXk7PqCXXt/R9ohaJRsZ1DV9oJpUfD5+nstwJS4MJQX796xOqID5Pom+B/1o0m9DrWdfOmNM
LpIsPL88lBpObOpmbv3x95cu6E6b2TMczNX5wOkvOIe5W1JqFJwVpcVPcUX4LT1ATAW7DBJy480t
6DG91HjdjaPKYd8an8JoxANSMEhD8R54cbuQm8uy4HlEFaOsc/wgEWqC9kqKggFyx+6NuWhJb8/b
7QVA2aTM/bGo8AXL6N7e22o3Pn7JJ9N/GqiyxYvdjy9qOhSnY+PC9/etEbKY3Oo/bXFmDxk8RjOQ
GraMBqrTef0BIQmk/Gli4cixBu7A5yP/uBR+1Ydmdz0rfe5biO7SL6iqUFXRyJDcVHj3p8vn0PBV
EQVUqnOVPmzUzvu09r1W6Oeu0qrtwXpfDh3hJdKlsGtcbLdxbX2gQa4/uwbDK9DgPEi0q99MWivM
TCsMhdnsw+v+rrkfVCJobVEmlNGbXOF03y9PeTkt0sVdnmIeqP2CZOnUJ6NH0BNg3nT/rGOchTy5
GBIGS5wam9sUpJKHz0b9rYC/gP2Afapus/ogP2QB3kg1sWUSe3hqtzAY4Ib3xbBbZOhFusWzntSa
J2nOq+e8eVUUGblf48kdR6M06VQywkwIhtc40gCRtB5QlRiynbvM8mZaMDQFs7B/uOoK60bc0tdl
znAfNfmLkWk2hh3cGkwrBrpntCrR7gi3yeTE19kzUTdBFzNEESMGBByODNixIaC3rL8Ssrk9EPR5
cRjNv1CbY6oSzXg4xChaBKuQmvWzhn7l/cIufIdFfPcVJpXV5gHVCPpK8Y1r2GuMmeQT4KTDrObf
/Z9RGieSgQ0GXeHLI3Vn8rRl5K8aqKVQGwLYC5c0ML/qPVZoGXd9ECq7Z8lo1HJzgL8ls9kHncob
2a7satHbISkqbFd98H8yIb3Gu7kdaWEfphGR0htwQYwbuhk5Gs0/JHwPmeZy9QQ7rMHPVsEV3aRC
3oaQ5JOcy0S1PoPOvn4tzN0I9JnmgRoY7QuhC1aLnPQVf7w+Om1CUyhKCEACgme74uOQDBCKr1P+
ujhf9NqCzUL9BR/M1wgkN6+7zFbNFJoiixGhuUKy8eYXt6ZIC8FZOGX6JkgaTKCuJe356pJ/Bro/
4wVsxa0WFZ+HYBqYs27yImTj6vN2sMhTCbPCa5vEJqp7+rCIGXYIvImq9O/unakmjdv8U4+ibqb8
Epzb5WXeER3ZiAsRb1YomeAWO71GOrNBRccENia5eBzA112904KHn5FxVSDngxa8nr779xax9BNM
Erbf6aI0wcbSO77WmBQ2JNMVAcbeO/ZnTg9QeJPAOBPFjNE3f+S2ZfHVP90dJHH26jFvvIH1xygk
TK994wB7Zf2tflw9AFMGNgli58MVFQwO4wlpZMRoHUlfN6Iy09fD5ROq/8SGbM5Qvf37qe3NIlxo
IWY9CTl7Dhjx43YxdwJZcmmYM8JZeJDXdBq20OJRbuqzvg6TQdMFg0wVKnIPxIgj1gi/fshAphv5
GrjXrCK4hdKW6WjBGO8pyfHI7TBpoIaQFh3SGfHTFFwGxBRxMTTqJuCRIW58ET8XWqAlCmEDJINb
b3Jw9cKT0fnTR5zY+/zvpN0PrG+CR9UlzszSXIKFYsKcNj/spam1xp1Bh9zblk65Gm7JFYDc1onG
C2HOPDSBzmjFOrGUSReWpIOgopy+w7v1mdwCMWvrZ4nloXpkTEe8Pbc3va/E5HHarrlEjj7pkp40
7aFByP8QekSA7QgccRQsLqhE8N3UyyH9sYx2BzOB/gvZWCHWevF7gy1MzNBjrEmsLtcynmH0ajQ6
jaWaNQkyCZjrNxnNOwaJTR/Hholj2AfItOPS8nLS5OqTw5BQlJgPPs2brw2EL4TbhiqBP/XwStSk
YaAX4/PmcTofi5XJ20Ea7ef4pPrk/4lhEiIfAgqOZf3XiUgSGyuxSDOzXwywkueMrPOq5Lm4zq5n
VpFXbwDPuNsdyBcS+G0afQO2GkwYHx67irFXmbBj0vsViB8xwFipReCc2zAngKlJ1s2/WeMpilbR
8fodO8zV6c+H3oNLLQfPuAuZEGSPgtKXTPS1LHkwJmzE7EsGOBszlaSNmFU2pt3GE2xTp9gdnmUU
XfZ+FBRbkocihgWFX+9ps1A8zKTswQQBceZ6L3e4UI+jWbsZLzjVgJlkH0uZITknlBuoZIXSmO2C
OwYSKmOQZ0H6AK2MwJo365oNYN1UnF6Zf6crTS1cZWBdoIPhxW0ieZ8F78lt+aIf0c6DCXp+VFI3
aKJb+MSGrCKgfoSMmhORKFxArMkobLIFSPB4iijWFSkiQw81pxhbFnMFXK4SIqAWwIGdyCJmc7th
SgP9KsQOSD1Nwyqz4TQZGkWuvlXF4sZd8a2Mwb1ISQnlA+opRi1Ji88fRWW5RMbuMZx2Qu53pMyZ
7s2Is9q5hhw+wvayeqxIwRmyK/w70kjMlPXBlMGZqy9ub4LtkMxnc0B/HWyVN0eOEBvlU9+8VzCs
xprqBlMtkVlTgtocNg4AmuUnQuQ+64kRY0QzjoL00EDSB7J7m7Exs90+8WlgqBnz+bDyEgr09f7I
pHOUpE+IYXVg/oRTepgwOV1GEVu0ka2FCLeaN5EQbaPhgKlG2o9GmE9P78vmHg2Xo5BsRTZ7MGDs
vGjFbU7poAdAYJU8tcTXYkuvXI2nh7PfRkq1pL/BbdGGJdR7vr4vh0eE50YZ3oJv0jkD67XgDIQx
vtDpAWKw3pBAYackA4h9C+mOV0Yvr7CV+dgsfSEufjEjimwTvY1Klh5JRWi3P3rfvRzL3Tfg41hZ
gJ0CZ6qeJjccXCPEF4qPxENxQEzMN6+isUsS1kV+LH8rNk1Z5w2hkuanRBoKn742Whz2DPM1GvIO
ceua7YwydveMXzZbKVyd4sis+vEknYshJsBt9oiBLGPzskFQwb162SP3w92rPMVVXLZgm1kokD9D
pILqhPlPPGFjliTzPiCA8VEP9b93BBLFh2MYGO8Nv/sx298xfMF/M3gNj6Yt0LmBh9m0SKAzISpx
mxzFtMEc/BGV7STHdSaEhpipUBdcHNpNRDmgUlT96RQTE0DIIBm4qlVa09wb+D1nGN6DC2Doa/6O
2xg4Cha0nmCdhB7u3MpkODBAZqZDN2Cxq/apMwA2HQAmAu0Z5KNFD1eJO59gP3ycxzFAEmpYA32K
/9m3ICEgZZi6yi1OpwKIYVcmdBL0HAWECByVov/4UMQhE0xKTs9JwQ7SWgOHvgpfDwpbHIfrgf+1
kc/juM+s5RX4QwPA4dEDl17OlyFZTMQvO5l+6CGIqNhJEFmLi1LTosAAIPNHAYGXyqm21zU4Xul+
Bb1JveTKdrtP7dGWzmE4B22i66DGuG95S20l+mptT8plC5T7m41nGuLFBYSm/QBL0rwfOcOE82xG
m9dE9prVE2R/JUDfwr/MbkA0FesFdmv3BXmBvQMMyvmbLqinZfwjDuECqw30ZKiQMwgSIAgKSwW8
em7eB3Lqt/AGAAcRYSCkE4EEg7NfAOwIujEFcSwLmbiO6se+roeTKhof7poO2XWZXCgEovchp/lb
d2yKBzbbZtceGKaWb2mOmt3F4efCK4HJkyeQ7ml0Us791ZgkrLm6qhNlqSFXPg5SYwixScjAecQd
0XQhWPjYkibAj2eEMQS23pdWCmFB3xXpmkOgvW5+3ws6DA2ZYuwVnPBs6aPM6I/0QWH8FAMz5j1D
8WpCafJm4PbugYLrC6Mk9RbLbodepfiR1tSXLCT0/TM8jOL9IpQWvM5b0680zuRroOtDdsyxA7aO
5gacCVwu1X8UFwwcAFHmFmOyAy1Ijd7d1E5lcqXsZrDC12Z6Ad0HKMqV9PDWxCwHaHSXTQXXHoMM
f7hHCROiX8fhU4FdMA+zMVPMusybfBnKgEgdkgz4R8UjmTH0L8MlmSM6yPEeItMH3eyZuTUq7W5W
5aZyMeQ9rTEfJxNWpvdiEKbu9U8NH4gjV4P5Z5vhNgCzQKpMdfwUevGOC4r9lWcAMHKBiY5Ok5SA
lj45/cNq8kJlB4zMBEAe15PwWwGGwcTjpQQUrPV6mhMICELS4kHQubK0wfCdq5usF/CbSAYbAXGy
FiVayTWdOYSumhuj82tGR82KhPoA0gPX6WOmfBry0OCvGwhNYCHwkQYAQNPLRAbw6AxQCHCzMYrq
VnTj17VKLGffbjP70pggCW3P4h5V5Lj/jcn3V8jL12/kIEGO0XTwFIAXJfTr+U/nQeYXcVkJiuVJ
I+Rvr6wETYYiH+qDTel00efefBnHh5++RJxBYk8Rdro3P19lM1UtBdcBAmJyjt764GcofXMgoq7N
b4/pac7laj0LxgCQem/WjQ3E08yJDfix4cDBw22okwt7L6gI6V5Q5a2lcvyR5kll0bfejDXnAzBz
4DCSeKPEResKolj6MpwGfP7CpE0mgQHhdLl5UhKhPWGq4QtVsf6kEWB7QhdM+DV542C+YF0SwznM
/lhEU6PnpDVGW4wuEEU4nof3w7gODNxRaJ9Vs1J04BBSA8nueb0Mta9fuHGFyMFRIl5UmV/pwzJd
RaOXX22aIg0ZNmMewMIBcvZI1PFBjk0FoelHb/afM2AXAj/p2C55GL9IkbApHvrnFzA1z8O/W4GO
B4SnObcp01f0MXgcuNnhM38E+aq/um7ZzB90czyfp/G2ipkwweM554UGmAuwtG+U1W07RsT+V8aQ
eixXgS6uSZfrnzuQPOjmM7jk7/D0YOgA5VAG/ANg68VvLu/ZwYE8ECOiDyZ3AzARAWbm9zhVVs+n
MQZ5IsL3BCZcisul1+wLYHX88a/9G+P8SzhhMkYvkJ3M88NFJr6BrABi99Arb1mgCAjYSSC6Fdoo
7tK52mhTSFKEj2BP5LBQd1TGS9HZ5QG6G16OzErkvszG4Ei24PMfuYHcjlhzMF/+Rb1bkTGV8XMW
eV3oZSWePUWs7luFlcVA+ZonhFjwlHRIT1p8IbC8rII3PkrOFg5HkBGcwxfjg2Uvt35LrDncb3EW
tLDeP0QzQLoVE2wfeJYM1skTthZL7pTFfqOT/IfdwW5XBlEP6AUlwi1AyFE7tzYrXGCoQAZoZSLe
AdgbG8xvc98C2/K5lDPbgvannAniAF/LTRzqbGGoAfGIftYcoHxcEHZtz0bF1WhPoK6Q6NDvaJQU
jC8sV5QzO3Yu7fw4XY+c/ssrNilCsElelwQ+N171EvQV3ZwniE3peRoguqY9eBI3IG2kTcVDCKxH
DD4BycywTkp20DN3FoQVocvlDIYsd0a5VUlt1W9H5SiFksg4519tMV6jQIRsRppzrs4apBtYCf32
Hvz+mlwmJTrBy3nA0VgnGUuGSVQUvBD/EJQX40s0P4A9qUT734Z1OEaoKuoSZZbiq8nW71MxB8gu
zpzJPG0bzl5WBmkBeH0naDw0Qj4efIZ62vaMcST98cj9fN51nVTH6/G1EsKSFegqtFB2Buz8KuJh
gg+vT++UuGMYo9dKJAvrHKN8POkAXwkyy8dHULkHvr1u6rFYeexZ/EQPsR7jrvD5nz5XS4b5wAfG
yscAgRKbGVOdoXbWC7gAsSKDd5G23CyAVMGVN8RT5naN2KOxn5g1uQhp8C79wZe0ueWLTmmpgFGR
4ngxSGGVGSjdQ/BkP+9WmWQ7+fw5w7NMKQyQ2k1578PgnnBzSM87/w7qdX459IQOd36bMLzbe+6l
TUmw1TafS3QGpHAANsL0IbNKV6n/2A6OHCbcAcSbrPIRIhsdJqlgdvfXxC8qBm/QXh6VcIgSnl8z
x4aQqaYMlqcYrDQ51Z8E0+EGFuZLSB5kV2yXveN3z9FaH37Wd9od0F/Fo9MjbpOhi7cdDuyjkwow
/U0gvNpFs2M/eZ6VFTeH8/I3b2as+ecZnZ3UF0UQ0nRYCDB8oH+SPf8FTaZ/0NQpWb6CD4Am8Mop
/232fRwIZ5UtAW3GvtnhwNiPGMKIchC+kAJUPDKs+xEQ39NokdxhNqSgOwCYLLGD+vfF96wtrwN8
GHnPonoZL9jq+JYPMnDU6TlRLdGJrfK7H2oMyTHYTfrw2aEqGbxhgbO3Ajnus2vRFNT/djNGxSzv
i8x7nl8IrOBa0VFoWxrLjbYdzu9BNkldeVon6gFH7Oazx4Zv/RyuYLMvoi9+swfpXxDMZJ98onYx
DniGsSDTQ3zOFNTKlrfIxv46Exrna7P3jEz9kH3jNf/h8pfX8FEcDagTIWxoZvjhzijC4V85bxaP
iPcQ3eZkT+7f7m1DpNfkNZGid/I+FOw7m/tFR7UyG4aPQ8VoVkh8yJdtfyWfv3EdFR4Dru1iivDW
U52L118iGZ0+eeIn7+YPXL5b9aLPeeRVE3nK9dZUJk2ZFHgDgFVb2qgJQUYotydfO5sRcCjkI5Xo
CYZMCzcv5yrqNdPMK8KeXxxbH8KFovSOs+RQ7OC+FFM79uMy0pa3pHAuE2X5wKaqgnGw3FOQKuT9
Ysu170k14UAcR4/Dz4VlREHA3Dt08ikBYiTxCDPbyIDdKq0y4tCN1ITCvbIrzN7efVfvmcjO7m2l
ZG1T3/WBPN6d/jlmfrEbWt8IBeUv0aCpEm3x6gGBfz0t6aAxndoaeZLzJEL4C/hbnx+796z0FQTv
7fwxuwWvU3Z8R9kQttW//j2Y2bHgKWLXGoZUyl7uv93XVCXq4L1oD7yhqQS35g6dBvs4FTTqxK8H
kOJ1vkRkHf4kOvoyQabvA1W7T2dIfM/Fr0zSI1A+fcwHEYZ6YV85f1EtBlcXy9K2WlXmxfu3VbbT
sX0dGiySMZKz2xJbPwLnWuBNQGQ0Aosm4lhipY4mVxc41+aUoOhtjSdChuasJgoT6Nzr2Cj9NiJj
34eUvkNCovi3mA/mAqIvZPfqzmuXfHsdOwp6HFSCCGORv0rBO2hQGlBX0r466X5U6DjCNtfFEB0u
p+/PUYKXqLzRT84eQKTE/zLCSSWtWsg8KF0Hgex9YQTtH99Y7HKkPRRCb4TFCVsMxWeT09x2qt8a
bPoBnBzc/rv0KIjx19v8DolN/zA4ywsJatJ6nXkRo5gCANF9MmFqqfqvE/tSasiARzN19rBL9+Pl
E8Y6qCH6T15yX18p3Xm3AL/7bMVNpNNskbvWNPdZxLhOH1p9+PRwdvJSJA9cCeAlXoI6K30anYdQ
ipy6+dAaH1iTTyPHq2Q/2kgD8ijObTzaKna9T7cpq+9+qAnpQvfQIdNUCfE5Npv7npP2rpodvc7F
+vT0TLX6JEhSnqB+c7TO4fNe6cUZoRYiRuT//Bct5vRNyFARjrb5inPng9b3fANw3wMOEVCJbvwu
orAdNDFTDuMeEq1+xLU2OfVRNFE8geZ/V1h5hMeoL7orgvFcfKQbjiEvxXXhDpGP0C+hJ6Xt3Q2R
mzORmrxEzBey3qyQkPxlhED1jgoGC44VNEJf67WvT1iFHFpgFZS6npGG4lLGZesbWZmDgOSxswKa
gloQBjYe+OQdByAG6F7QYlifGMbiKsqh2u0FaCPJoEin7WFk06Ohy8/cbIehkg1gYI0IwLoS5o/i
n3wrclFCugaz9SE5nVf4tvomfL/19wv3DKwPhvtuxyhlCw0gSqo56zd4W9xTnfkRBqJllNbSX7oZ
rOpQszW78N5/3w29zCgehumWZGYF/rm/f0y5VCoE3MdGSjgwu4BlFwvBwj16IHcGUcgsivnMlQ6U
pqiRbCEj+aBYrRxKPfsXSk5FDhP0cx1r03Qp20RXuwgpzKEjRZnRCyEmLiwSaTNEnvjz6zlKDKuZ
oWiLGQfoEY4eVtPBfrR5zL+QSSc4DOytceP9fCLdfesKFfgwUaYBHJJZDKYvGdv7mnsadMjcepOc
B/kXSU42lQzhVZE98eufZs/6eNqx50DXo+rPZ4WLOzYGS/iuSP4O0PTjGP0wwKSavW0RfC6B3Irs
g/fkcMSjyBT5zAIA8K+bdsFq5YalXuFnKJs7Y0CCDfaXSQMWOHLriKvPbvGzru496jkUCFLEs29/
PAVVNiNg7c+8CTm0d+WWQ5pTx2C31rOdALguwKSctYhCUS4i9+B2qghDUDtFmlcv7va/VOLBgWQv
SDy0/kLXOUeR6hwjZnjYufexXyBnQBShajA+hHC01pOMnsGmZRReZj3iD5ouXAXmmBWeO91sKWL7
0ZMRNM1TZ3T4TC7OB6Pt7C5SOCbpCsaE88lnq3OQA8aVPXaugIIkgjqydQl+QYaYTAsBTbzRaRiS
7rDMHXlarpXT60zYyPJQWEdMfnt64OCXlC5OC7s9XkFJkU5dzqLnpyc6DDG/uDk07GPWsyoGi+WO
atEvxVxm96iQJYfIE+jxYpFePRk70NXT6zq1j/SbpIQQvdCiQn7NXmcFRRBhye5n3p5GqFzHh9tU
SPAIPiWTE0M5aZyqW3sNSAo6XY4wuFK32qXEuleH6/Ijskis95Zg8yVnz/4do49FBspPwjmKuVAa
Jnxmd/idOZiM7Q3eMdQMUB3AqaQuo/hCTUj/qnlvN3WJwSNrgxMbHdoV1EhoQcncWrbJgTlvxOIQ
HOMgYxUxr6ihhxycY477B6OArrE8+/EkwqvwA2R9eJ2HPAxiZ4TwlBISbTKoozO2Do0IbEOuTCNB
9PvVOGv6yyx1lqYhm9TzPHQlFEbCVDwI05H9EQAvTh4yVcwvW1drPNykb/f1fQu9zuQHa9uzSO9z
OqLb8c164LYWEgj0cI+YNokpWaIgQ1BnTUS+DSOyXGXy4hpw7vDA8YrsVT8LAaKvQeokJaLiAWOs
gDMDEexGrovxsUH0eEPg52JvirIpo0Ntfs/x57dOR2RPKXB6u8/fD/2bO1rwgHA5SXUQCQy8dWnW
Wz8nuLs9kAK/MkoW25YYZOxdlYmeg6q9+UdzIATDwDMIzuTYEXLG7FRTRW+Ae80W67UGNh8bPHTU
PCQeGhcfITBZ6AWVgyC+PhMobcTODdf6OGU+iaXpEguh5VFFcRaOdClMvacjSpfp1a3XH8rO3gyQ
0R7MNFuZpDZFXT6j8ZmP4J6EthzujcdcgYFTZxdj4BdLKlWzdYrJK356U3D1YOzUjAH7RiqLNZuR
BOWS/QVAriY10v2KcDlMtxbR7iEZeRif+Aj8F0G71VteLEopEnrINcAUVaEzPPYEpu+8zDooMCaK
BNgB0XIUli7bIU1MsSOiZzFOaKPJwEXjyNR5HshmRgFjKfaRUCtyBbm9IZ4gwlDQoIkDysAhaXSL
I5cMLUA7qd0vdx7NJZ//bp1FGCwJJ9xLACL2cEZoGHRZYR8ZI4ZirgKIAOeEkLlmbCSEqLtUXccy
VsipLUguugs/HYPjdRW7EshYMKDCFjkrubsWKYS3Dab6uHWTxhm452YJuGF/FzQpN05StOwzgucc
hqVbMg/XsZqoVk3lJfE8J0dY65gihbgWkcEEFuN9NKpvQH0mjjKRrR9TavJ12mt/pEP3ziru8ndS
72m/YrTSGHHOIMET7pSVEXw2ZofPCWAEbC02lfewntvh/sXD9/TVgFbFSN2vjb7WUOc7opAmd5dL
GUJTbJ7b/kSZTMf0EzKT336ONkWxHI6mA4oJFpKTI1dyINzDZjNkjQ8pMvuTT9yhbBXqz55bW+hV
gg8LdDT52OPoP5Lua7mNJIkC6BchAt68wjS8dyRfEAINvPf4+j01G9rZ0UgECXRXV2XevOaMp1AI
jx0tqhSN72S0qO/qnKUGJtiCCpuzj6W5S6jnbDb65PkTfjO2v36tOxT0lVcUb3VmTuj8984aPtSF
pjRy+Kb53gMBeLS4CrVTM6jfN69TlFKiMj9KbfGRC61zI19b4oT38s7y9nu8+Q72w4u//0yuQW3i
ddgxIhRVr9VHczYQI7DB3J1nfoL+MVXRblyCCVNp8QOUl6QzOdpGa1vT5jlMYNkWE947anAeo8Q/
H+eueriU751k66xEOAoyOY9vge6gjf4NIn4ldQ9kHkaafgXzo7Eba55WTYAfcFd3kPzqDg6RLHbw
wta7cibotKM171WeWwAURt38cowSTx+b1CB+DOOIcGqbi/E2OteOqH/163T2CfFW/o+OP5ANGt0F
ueJ5eivvWpuf999xchotJ+nupf7q0WUOhPh9wn52H/lWrnMCPJ8n2da7n66DtgytTv3YQJ/qGbFu
FWnZaMMpcNPI9y6EFzymuoveq7sbx+u5RqH6+tnOSVYR6XNNvfmqmrFwl7jqigCP/IbcL/85XVXu
jULlUc4XwahKPPt81XSyU4BsTPb/ktAlZh80RagsQLyloWBwmz51XkSbaHF1MHClZxdsLG1KsfaD
tU1KoXKqHufzWb1QuiGQLxQfYJrDKFhELWuBq3PqvrAp28rKOD+x2gnpItaaERoz1lJtEbetKylU
DT4Lrcd9dEtNE5v+htIFv54B66H81PswRk7fa/vzcAuOdhq9eWXUYC83BqHs/VZR9lreJaMr0gHP
03Q9k2n7z9micWARsu4uFvXFo/1CVSXmkTDSPYj2Ow+fQ6iy/95H9pHydhSfXP7RMZUK7Y36zSOL
qxH454dGsD092ec4W/1uSVCvzWP39Ws+czFxcvJueu9kJWZaCpr/Mso59hZjDey2F+eE/agfz9XN
r3FjDJrwrl3fNb9PbqN9on3GacCqyVT270pqX0lair2TdpvD7aJ8/XtApdTNsOQ/KLaH4sA6R87b
hxnWHRvuXbpjSyA4oIScy+e/LEtf6aOCfCm+H9VXtnVPt/ep+iLXKpybs0s3kaofGG4iwPA7Nfhe
d7av1uZR2ySjRBJ5e1ncXob31Fij/SC7Wtb2l+kpNkldm8vDx4quhxc9m0ERiMKQJFTS71/ZNMVJ
dUHIoxCb8oxyLSLcj+S/W/84BRqd+ptOGxCy7r2nKhyDIrNxDRkOVhCHXyZnRRl0QxQTPZUgzFM1
/5MDYrpRz2kYva2Y+W4aWo/m7WubquzRM5isE8fiTVpU/x7vYKyuctz3OPpNlj2l8vg5xZKG5hG/
upWrEu+tAPZN7p9gvGLhhFq9+EM5Yh84uROrL0KeQ1Cw5xW6l2D2xaCRvl/C9fd1tBskajnoYFsf
ac6WnPhehY/dYMFhNl/KscYiVlLhLsuXt7xDjNmYEB9cBSxJWS3Ldhqd50joRjwDucOT0wSngg2u
bAYM8oSz8uvy9/6epaNzsD0gw2Y4E9jkb5zK6XZc+MwPF7l/t+jcSNwrjXy0r8AEh9lz4zPN6kpk
0lXdbxgkQa+aH6fULktW785WzPaAACxXQY0PfTKRy3zkWXPhFjqoC2EKaYawmnDfETCdHeOouqmd
1fRhuDxc4VnEi/ev4HI3ejQ4d2d6+487lPDFN3o9eraW8tJ+ABTwxsPXYcAgjX2jq7Wp5S1ZbW+m
wqtAXGdcxqFX4UkkUsHKlG0MyWb6geJaTH1LkLn9mXsd/t7OYmMelDzSJuOreyk7yA4Sn3hKddMP
pimBPi1VuJge7D+spPNPGMm3T55rFczg3jXAeLnnl/KByyntIgi8khflw5gA71IzmQhznRy7kW20
XvJxSHULXYxAkTolAjbkDEcGIXmcEuUZ6Eyk1CJhS5d/xjXbH0gBNQQhRBb0SvvFHwjB18RzKIJX
zOLXzhxjfssX15BmPEhoicKWibFBBRkNDASV8zQMZhJs9Jelj7+zdAg8nZaijzXvdrRF/Vq2U8wN
LhQxDSQScHIMl+Y9Iu4m7F1FDDYiCoHu7s/qeQ0cfbhttwaTHPmv+RTCqxMWPVUbuh3OT5PQcMQQ
aVKYTPCFIdP26WoiSvHzaSBTQm8bnuCVytXZ7mNf4S00WXaMVw124y4UKs1LOF02pxzGFHoUJ9h3
pUNLpG0xHsXauuPS8h/I71V+fWQyRf+7hLjaaFlbN47j3OfFqMp95i5ltFoIjrbuxSIbrmTIpjNM
/mNa2zmOAXGFn1c1GAsfSelz4J4NFc45WrbXv073xxS6UkxrsW6IWo3+WU8RCEHWWHdfQe/BIVvy
xWTJUkoWEV+nmZ9LI15jnIO29+iTLVMvdWL1QMQJBnw8kToMfsbpDn7G9AzQU0eiHnl8NvKqDHgt
AXAWQgBBp1TXlk/Q41/Vzw6SSEEzOu4LKxA7LZJCezHcj5Pzbbt/q8H/iPDSJUgAj9SPHxtsZd/n
JGR12aMHxw+TRDSwxqz37CcGe89vgp32pqq8QRYNLKFAxbpqJLO94P2YQolkuI21ta//5Cta95Fk
y3KQ7p2bqQFBgkV0QX/aQhVA1NHLXeO/ymF3M1DKKIR3fQ/LqjK3v/hGwWxGsm81A0OqrxuPmhu7
Gkoq43proNqnqPTvx1eAH4xBCcqC4SfKZZBfX5okHKyXb23ywHpgMz/rNJ8650zr9SuQCBDGL3+a
mZslljNkEKUZw42DAoeuCYWGVrpGXFPJal4XYrT2qFrKQJYoW8hIgrUFtNX8H38VQC74/jffw+sA
ZHGubp0whUZ2rPJMvkXw97wwdpSNEqVKbMPKUw7QCDgg/Wa6t2pBQIcCfe0EaF0eCgyInkzKcGca
WpEKja/Zaxn40qST0wClywGMylqzk1Pvrcd7duIt7JhOXq/tWhaKu3UZzLfgWhNRAamYpIVgST3r
/OSbZzelN2OVGOsumCKsqNbsnc0rkfROnY9XxFtExipKsADbSljk1xa7g2rgGr0wwrEVbBDpqs6/
GIPihHiNRwmrGScuLTMyHLUItcw44K//bVvOGOdXKirzkC8jQxZt7lS21xBGma7YogDCqwFrXG0j
L3TMWMmm9o1gBAPlsOFx7OMswuEeJ8y7dFW18yVAml773iD3vro/M4BjuvjtpNNharRtj2nemrZS
fjcFN1OWH0zlBulQ42HChJ8IgAc5bp3kWWI68ElT90dQKcevCypkn5nCABeodtAq7Uqfq5J36cwP
4SFBp8hJR9mNLEVS6zpUnkTSCAAT0roqb0C01XMrENl3pLXsW0tLhyG7lJCIk3WJtwEZUM/lqywC
oZBk36YrqX4yXrvuvt6J3tNtykZxzotLqXxhaL7o5y61h104yiVSZQKNLOPP5i3RzjshMw6m1Glk
ZLiOkepUE7cqFsOb2WCyzOtqc4n2AhX/OdRscTnE9jtO97O5PXRnHqNXJXeppO9j5lCo3dS9Mo/k
XrxEKgX1ATa1D9B+99Zf26+lQarnCiLVLlB0ywtjQJ1snqaX7o12fzFkoa2kueBiF0T6LYa77oPv
0WOa+4yNEKfXXv97HO+Gtqe5om+Q4++bGhV6x9/bnAtS2FW4s8+M9/el2Of+V06v3nZ4IMlQ/1pQ
h2ahtRwXenwcOe4g6p/b2fmLZqzymCfGV7TNPmP2Xmp0EE1VdMjd5o85O7vLX7p/VxnO2inJQBJG
66LPWlSak+TXrQlU8kaudnWejFJeBulahoPIr6UtoaB+Ht1VjNqp58PaXI5l304L5S0W7wEfM7i8
oEEbRG3729/T8N45RXhkTWegvPLABOUHg2JProIxGy8nm+nasR9OiJMT8UqJcWQxj7HROYR/5hv8
8dxIRFT0mC4wpbfCaUktB5cmgwH0VY0Iouq9fW1fxyvWYYFnzFanZKrT3/flPtn/EuCQ/kKjKQ+J
tmBfGialrG9lZNR+kpUyFjh9Ch4ZPCO8zWd7Ncw2C3ZvJkdO+EOYqTWyzRhtVf81vHSD9iWoYPyy
9w3tjl/J2sysihq/xcfnM1mRk+WAu7Zl8WGKL/vx5rXqJWQ2x3oMxxAlIdoI70yQ+r5sEeFRwua0
oOIe/qU8XJ5mgoOkt5DFeCV0iWHNEMWHstbs0maiXzGpC36vgg9b6ZKEF1Y114jtROP5gbgpBSpW
mYHM3oOZHoCfhZRh6wQAvWok6/NlK/6FZd9P2voxKuSAPtj1HgbJyWPyIBH+5iDkknHZma86Uh2G
6x46b/0+jXUI2HDN2Y9iSwcXgu00RzEcL7FDMJyUuwTvnRp5OW+conQGZNWB/8tR68RgQCkKjgSR
VRZVuGI3X9w39Zk2/JUYKCyIYQwgsKqH+QW8kuhF724rHgd782PvMTgZDfRY1dqnb1EoxIKPtO5Z
o+sy1Q99Zi4AUKzhYn7E/6OX7EN35TmZ/+Xrx/njc6nc/zk0bHMPvfSDCvxi4rX49ZYlH3BO50y0
qBYGzqdyopRp5zoR3+756SsxfWL+NlIy6jcD0s1uHrffGGBcFkjYoZlitU3/wwX9xPv/UNmAw5y7
uBM3SQwnIp2r83mLmx4yV451jjcYRhcUZYZeCpP0IAEaoIf9JY+tBgUFexg2Bhm7C0EGWnoWWnhi
lwrdCYuUfiZpL8dIsH06oHWaaLs08HTMe71xEsi16O8EenHOsg2focHWAtIQElV9zCCzBRGA+4lu
0r3kXejjEKIMur06tZddX/hJ1DKnqHTe8Mwfp9pKgHxv9+VoMHUfy5X7zMANE0zRDRhq2s2AeWyU
Txdvym2loz7WLzVMlqC8VpIEm9ll71kPivTjPDVc1lNqgkXtzleAr53aJsGe6dxbcVoPsyqqc1EM
9iHhKi/2v2T2g9znU9EVKOVUX98I1kyc3BfAFMuJffcQ5gAPxwRruAhzY2BQ2X5+BCv+O5Qt/ymE
kYGRaan3tWpm2+YvIZ7Dob2g9eA+2gtft53jA/eOwztAqLssQyxBEMFmAvGyYSKADU3R4ERmlFnL
c9bZDkPxgrTrtDNL5kDTmdWQLivr3qGzGDxY9Vxb2GMD62YAqIKHGzspAOC83Jt4Vf5D/ZdusWy9
+XVvuxzAis+Go97hLQGocpw73diiBTbXmHdJuTuHl4Fi19b+ooMnP2D+PQz0B55XKuV05e0sWtrY
7MBY0AeQpxEosT+5Xv3Fc33VP1MPvcy/8p+bL36V1UwT98C2yO+6FAz2CaOq/+njTDsK0Wu6paZ4
q38NE4fL0bP5UGtm5V7kburXa/eLdu6/2ibWxAsmTCMPCeuXquvZjjUTXR9XVBDjMeS91+RAWrAb
rLB12PVVGS6MfA5WNYtK8nNbHixZ8j/nxyYiF3uyE4WGVcDRgQldBGHxGHAl94gIMSq/5cNc2tvh
jcEgxSg3gwJrZ0aymMLhpFPNlA0p2rHORowuFmfrP6WTLALujd14e10OsUiseMabxhJ6e2U1vAQb
Y6kPEccSc7D/8PEMnK+nYOA77F1CEjKabZ/z6rZ1+gtGtZemNJUf1GERL6H/O5Ackf4q1Jdt59+i
uJofLBv6JPoZyedKxKd3HyuyvJKi4p2RMARr2W0l1wvdr06osm4bdEepetAosdAuvaZgihqPKtWT
+t0Q3PzQsmOLRWcEiatsuVdwYwfWOPeJTh4NJC3ax3IwhTgo9elSI9T7MLf674zwqd/FaxOj6GiA
s6GfYO6vXoRUlig2oxxDhwDN4Z4xflh52hlYdbLGxMRNwP2n2QbeCl+/E1bUpk+UbEZzI9YKQ2T5
QJDSpCn4qpU2FQ39292H1lsRiC5aGZkaS/4k6yhnmwr/DkudgMvMC9SIKABVALCHGVQIM05Vvcv6
pfwwnZrem9VriZ4xzNj0oGH8EewqmDIYszGULW9Jeq4oM1ew6CPKjVd2vk/2S6GQRh451/bFPdtA
00IfMlaaa3jU9jJxHcAmXr1N6xYpsmuQkWah5KN4LkvKam4THKJqBlqSLWatlbWVLe9r/8xEObm8
xSi5mjUuLwgFGCQGRKv2vfRrmtSgEfSzwlx31it0dDt17Fb+jpxJPO9bxi9Bvxa0FzF9063qTvob
cyJDMcFDNrqNd7vVIOCaONvsHm5W4M0zVLFNBfdAVG87/tHILc+/aF3+sH+VzY8AposwpW5y27AF
IcGaZZ6tYXsKBlrCo0NDxSfmzPxSEsCHjXlyxgMi69bMPn1shYnMEcUP986gBJUix0EcKdc/SWGP
i/K5vWxQV7WbwGVj77fDnGNLw4HVzo6W3ZuT1yCf50qskvHLSWF7QeAyIM85vpFOTJO0LSFctyqe
w9AM9mGD1cEJlNM+OIG87MKcxc6H48P7IUDDw96d+8czxGdJOlgYlllCTZrvKEcZtW6YSpTZ1YyX
02slVr3jXiW7s+GmFR8uWu8GsleqMRvGrdpVPTa51LHqTyTCmVKssf4HKdb5fF5om39zgJVHKft5
s2shELCFOtQzeB6x2upRKRiocXUYrY6D3bMfm432cFqlfSFKPiq5VfTaNm/P2mu8zzcOmWH22V4n
BycKWrZ/XZtN9nf1xIpv4OkjKuhcaXdyxUVwT6+c6IHkqJroRaBXfzyDZW0RRIT+oThGG63VvrzA
YjdbepX3zGhodijn8u1U6zBAL35+C2nj53MfIQEPxWR+s/dvpeZMxDp42kDi3PQRoNUVXOZR3eSi
t2HnqrRz19WvIHvCrXzgqq6YKBvN4X6vIHMsOg5Gmkesx8O7OMsWiVGAkXDhwqz4oKZRZCdpR5mK
A+1moOdVGYt9x1t+kPp4sDXARO34vwx/AFB+KvDljyrkV/28nK9349e9hcF9PXXT9GzpYBZyGZ0v
PmJ5eW+cV7toyz/u/gyxLU+0VmxCYoFC/fb2lg/8nhYf8e20wDqPY9Cxs8NCzRy6V/rr97cqwIFu
2gCDCglqT4JFMLItT2n6Ku4mYBnVf0gB0e8VYaNqs5C/8eDvD1lQPrwYNj8a88HeS2/+HL7JlfhW
41MrTLJ2I/+7kOK/eGCFpLXQG+Q+a/svUzeqefNeA6NScFWXqNVeEPfmGvtqSubrobHUZIZYUm5P
ZWbFqR6+S4erMqMukEqdJBGY+yFBmnR229pWx6S8vSXDWPr6oWPOt9zL+gsqRuZNuBQPVv6rf8+P
ZzfTLRDE6lWNAcYKAX2MhKqvS/+QKatp5pnOoY5CSJzPndcc4CfRv9WzH7pNk9MbK1AEiCbtWY0a
uHdyJKpXOtvOdXIH1SsGxk9BQXjK9ePkOEnWE4IbkFvg9xwofvFZDW+Hs+6KoRn3CXO1VLkwFS4c
/cpKmRT66Y/D6NDb1emDIi6qtm90gUCKrtyHKzSpveCVxe8Vz3FpNGPrzE6y/eX8YVzqrw1kjexr
GGqQr1peaXuJIONyssfiRqqrJn8h03EzrBq0fB1xOpPyDvyAThefUyqA0lsAnVOlfq2pkNS64Gz2
q1fBqmFWDnMqxbFCrmTB+eJde5WrHv3cNWfFztG8GFpdvcs0USD2Vv1CyYCL4WMjQ/F2xYqUNN8+
jXGW61MXAjlXrr00YAwQjLBFg5dDoCsUk5/rLvef+qnM9+j3pexf+LqjXEWeuDkqI2f3W3TOpUqA
YdiXmRIQBa4RZu4lunGxkso1TW5w5JbDC4YLB5aoMFoDQxU8JdNH4s2TZnZTRLdyHSBVnNWKk+AU
4aqHAyPgNbg00+c0jwWHr+1rfCPlLlBwDBpAKtBvGLw69RilgBZDCVso7bv/x8uW0RTjuvz5LdZw
yKaXr5q7aDb64s7Z8+h11IC+9VYvcijTjcNu//UcXHqLfGBYjTeYVZtSpvrNm4YG81jLOnjkO/jM
10YYpeJ51I6DExqLKGonG/rHpV7gL1HopxoYDq1Ew7sn0tcH5csFbSMpcDFTMY6BxfIwLMd78fqi
BUIvdt5V5M9qrGRc2Tu4jG9bbfm3c8EbvHzsJ0ksm/UgkGEusn2QkOaj6mi0cGWm0zHE27palY6D
5eDWRUGJCr+POkaPm7uJ0tNrddd7fu1oCDltDNd9nPD65l7MYS3Pije6tFcJpHn5OE7W/xBKN9C7
bzPIdKJ4+KBLs6HFQNKly3dsNc2mWPAcaqtrRh2r80fWmLXu3qvpl2IdP8xFfVdghPWFQeKjPytM
ChzU7n+bRT0T3OZufAEChQExUhfeFhXiNE609j+JkBmnDGJlV11P0oEq0n0W53JFqgSSlfkgV3Kt
gpT12ElGT/+wVPkvC5A98RE3VLNSbrl95an7V/rclT/vpSkSkJWqtATwBlJ1ioLmWTpsyrlM9Q1I
eDp6HqRl+QekpZZaRej0iXN1u+a/tnvWTmS1lvi9x/Jnm2/kH5XVtpI8DmYWXr69MVZf1dK8dXDw
26mYA7SyUAA62puvbZCXxWR6M7A/RTeBRJtSAknnqY88ryqFbXed/31f6+tHkFOmavFt9a2dmtUf
u4bD5wiSYMfoXGUTgHCUbybu1fgRxLGs5mwx6dgwv0b/Pf4tT59r4aZb2ER6MjtN3sfuDhMj1nvj
lG+/9sfPLEA52OnusF0E5PEptCvHeqnlv+NpdDt2Vql+4lrdqI7IU9Kq9fJOyjfkhK0uRwisEuNB
0LAGR6BJgcMNQRvUTOCB9CAPhbZBbRbticdzkgB5wtYLkllBqJL28jw5any9un0OwBWIBSONVC+G
WIt/yWkhAYBiaVB+ULEzUqkE+fmL+tr51+5v225MM9iwb/tU8MBOiu1wNsYNDY7VbR/1oxjrWcvM
T47VZbGDBKeV5HXyn+lM+NLaqtzfleGF8eK4gkK2NhAyPeG1cXGgfiz5gSg0Q4/HY63488LgbTR+
FkrNiZyYcg1HoTTuZ3xHiIIDeV/qrEvNP4Yr4QsM0/7O2oFOp/PDV8xxnClO/lqzysekfy39NQ1+
hv2JrDSeGf6ymSv+NTgS+rjbah8GDzDEef+vHAgv/rkI+/ozD7Q/CgWbumiNP9+IS4eL6Erpea/l
/t+0Om39x4wp7aYdK7ua9cR8tjI8JRalrPP+Pt6bPVYf5kh9rbEngKrduFOEsl+haMhysplVXFNN
i4+yrNbGQbCfZ3zwcqcwuBkPhHfyw4JK22IsF2baPyH481HsxyJ9Xpio/zVfpUkNcVnPVFQO3Ipf
OWMCfjyZckrJr1wJsym9YqYIZ7IHFH/ouhQ0k/6LBbtZjt/7HspKurado6C88E4n+ZLGPlP+41Ki
6vgJRwmIodQt+KF5X/s3dm1d9Mm29LMJ6vFz+e9n0m1PbsXxz7E8ArR5Caa4a/lvmCqyup144+w+
NIRP0yBNqm8TvihXHIUweziOxNwA0GS87sOM3t9wISk2rQkPqr/atybJYmM4zBarGavQtQmLD0rr
wnE38EIqGQiAm+laT0RyFb9upYmUPlTfN1sQWXh+4MfXSj3ivhe73UVxDiNs43SaJQ7CiXaLTC9E
HVY4a5UXgEwmKP91WeH7foRXxTXcH91wjBDcFAdORO/tVvG90Jx0089il+ENx9D5PK2NXYT/DCi1
iXMSwS10eN+cbQZ6xHfxQz2npaHNvxd/vRIrEIzY7tKA2ONzVVJxIxmzNChssJQkyatyszHOQZr0
KoP6/+5MsDTi2tJRITjKXkimCpPh8FrqfH5/DtQnViE73dKvFykfWvdK5Vr088MFKRR7vWslYfiW
jDJ9wXMtpryTlMN0Vc/zipUvbyJBQHilqcCUAkBmXK7fN+f/NM9j7w/+gmcTcUb0le+q0D/HMjGn
aygIENanwSQhwIiPjqoMckjml7H2pn1BqlcPFy9tLq7QP7kSplHdkSLiVD5XSGB8IJY7Olo/vTia
swkOPa8e2Nmu2nJ15iNulPwakMSjE9STMs3PDSdalrFjKIeebhTDTViggYmJocRW/rAhJIXDaeMy
XmpoU2WkJRoBWWZkDr4Kq3PRllintNy1WSbUg8Pzg1T5O/lv/e300pIln0zqzkciQmSY4NZXRzru
aXf4yye99Zbc6vsPh7JzoMNwYrvfg/C58H36O/yJjuSUiUfKUwYbxpzX1atLX6GX+G9K3r8ZRkhp
N01O9nPg5OCdFJx5CnUQE7Sv9JrEhmBXOFRI/+I8PEp65nToHuo0UHb5yQa3c+nse7sOPbVoXavX
cgWCNziXjiSER54T5oUARr5k5UVz0Zw1ZkCCZY+BwH6UK2q731x1eCuzF2ZtYZoXN3jZdTjtNth0
bYpzUBEf7Sw/0Awg6RL1rs0Z79t4HayK/YtZ7AuQz1TrVDjlW/RtKu1hQb/rpvrP/qKFhBc0Jgwk
baiUO2CaT0xSe2vA9JeTVf3aCLahKmyMxjSm3dl2h4i/KOkCkZjV5aDyY2t7LS221bUQ7m0zz8Nn
Uc5no5X8iV0rUxDy8eo435/D2V/839JAsUWEeO2dCxz3U60HqeOfMNtY8VoPHfTFULH8fkdPT8d/
Le1CQ+prqodVabMvn3+ir6xxCQuPay3NTpCI9F6N8ayAMB+LAiiW29YaTmnOealzrnvHO4tjM7lt
mG+ml+2XJHflQKJdUF829ud+8mCokPvQbmzqQjCvqZbp5tVkn6cpXo9rHguMnsumphh022GOfYuh
vGZ6G+gNT9sY6Lydl7b9qHBhrIiu16A5ty8t1cNSLf+zbBRCG7g3vhIcyq+KRxzztF1z1ok3V/rE
pzilV21vPWFNmTtib0wdweP17wyu2WXDX0VYEBNsUjp+lJ5RXobGG6bOVZller5nODNV0FdnA99e
Ix1rJbjppijNThW5tI1UN8kYZ91eCS7RdR9HC65qXIP0NPD7rd322MzVhLB4fjlKGG5Ti38cAYR2
aYDQpXxqgQXNv+5/imfZhpjlylPt0rs8z9s2lh3zES5oUZCGXLQO4iYFZwZNAYBV43/SnY3NS+rX
SaaaRs+GymIjvlt71KpcLQHUSzWOk9uh+G9D+5PqyLyuzqJ1hwixnuydrVLyIvDTmE3ZmJ+40VtB
winajO9/ZQ3BQyt0eW8Q8iKcLwb1WeGSgrn52Pw85YbI/Cqn5iyqf1f4zjBSDN7q9S83zlVS7VeP
r6NNUtviBwP2hAjYiG1pNFI2tEbK22YQXeFR4PM/yXhS3jTuP75++Ei7au8O0H1XpmhUxgqgkur3
w0cP+yCTaF3Dik1Mh4hX4+D1Tstgg609DShu9d/GyG0hIASbueRKyl2382c/8zbY4390ao0VRsVM
27iSNrtr+/QSGzk7Vl6VDEGV5h+pJ/i0uSJmW+4A9v5CS/iUBptozsCdLhJaZ76eGOCbOGp3dc3e
f4NTdtyOHaemwZHZveUuscC1kBJsQgZjTEhZEawE748hOnhkxbQy9L+JcpkjkdjfA+YdkhKd4yqD
n2X/I1Wb06gJRkz6fosB5oxDxAGPtRRCS5d2IJ6BQhjtiqBf4x0WQSHE/ahgTZd6lzK4u7QhoUV5
+ZeMKOlv0b2UIsPwPBk2GxzQkjioTddy7cDTyrXTo9lohQ7D2D10WPyn52dwyP5fvLyBrCD0/jhb
v5OPUgpoOyOfrazhiNlq2NgKlcsbxbXuuLnGyWqj5UlrVNXaZFNRPl9exuavXGd5q9/fzeOit1q3
8xgWguvzg2OydwhWdZefvKAqO9SpU3hP76fPHAdXCTHAO4KYWPdyntxc9Tw2bxWBMr9oy0uNWceJ
cuZUnv17D7OYADEt+JVMcmW+nmpcWmw16hkWWnEmeiHVb8JPD0Fk3TXS/AyOTEK662L7KnlhGPYG
FJQ7u0dQFxJhxnyPS3Ql21G3RIIjdhXDzJZVBNUjm0iXBiswiPkBviXNLhD89beqYC4velCZbDHf
tSkUTwYHrcVo15Kf1X31Cjhpj1Kew4qM8p5DDwXvQUC0kI99wD1i+Q/k4XtQNfI2gC+lu6/ohoI1
2I0v8nG39YQMWASZXe1I6cHelTrEUZtqbLetXL6WTNShmDeQwmJ+2k3ZOz8v/fZqEb1IZtgrXaNV
AaO7gpZ6zdeyl2iXL/vNmgR5WX4WqolC9bat7dMtyOQpWRUhtb81ckaNZnf2vNk4nmsez8IAG/Fj
B+NltqnJpM9nolzeadY47IZJ469tI5Y1UGbxhfsNfcUa37TWtwZSzPICBS2tz/0LYShvbOG3pHz0
NEaX+yYTjS0fDYsd/4eainRlmlcHidHyCFzJaGbDTP8w2vWuujvjkmhVTVTCROfZzvwuEsXb9Noy
1epwqWRXfh1fmTXU443s33Gk2xzOptuqgRs2jAxI2TcZSCmi3pQvUCeY9nQuvez0gfSSFSAQLccv
jIRnOcX+Dp+oc6GLz33Evo+jjMB7unaDkSeShAu7av7015/HH4PM9u33MI6jcR2+GCkRvynr7iJy
QxmsODdQNFEIUxCJ4LC1ApLirPgduH1BEWNs0y0obxIfp+b9e12N12K8Y6R3ZSsYghb0XdTVg9ef
7qm3YxvGd6lqIEJ+xMriPyaAlGLbx9bbS/VSnNOy0RFxDHe1wXZKhYbeJcdpGQHadCIbg/aQsUDu
Hv1jJldfj+wyrXP1hc61Cm6A9eGtkW2fjR+gmLNiS2JVi6+6ceyteQVDH5ygOJG43uxeGy/dMoy4
PuvkS3dj3JmJywozg7UcdghjuZ9Ma9vldjJTGOPm8cWyBbYv3ojntBlzpXcTiZAmVSbdKV3bvsVS
olqICuS7IRp3+fkM0WeXwaIJhhZHEUZQaRhZyv5l9FQ9eF7+3QlWLeeQe8xw8h2lefILyhua9uYc
o8EFfymb99zFFuYIa1SEZBXx5f13rAfLrlv1mgjm24vKcuh8/8mLsmmGGbSsptLd9MlEo8KVp7yF
RtxJqudSx2rYxuVXcE4VmJLR6zCFyJoGESrXjr8ZXVgrW18y3061V6Pl0Ly/tZEttfxeUAq/fi9f
D3iUwZfk6WXUO+p8dgqMwiAgjjMznkeJXc8BpNuLk+bxiVPbsv7VaGgNRvhXnX2FDeNwb8Jyr9/6
wH3VswlwbdNdVk6fr+FD8//q31sMu8oqbtAursUQQFeVwkU5Nxsk40DPZYM2o/FqBufSI2S5kfwT
Do3Y9ZwsB6964u/YJ2mrxz3E5cCSMBMvydFw/R54rIty0PBuK7FveSeFEhvFdoI/CYVNqq6EelRj
A5GSXaVmhyJ91Um0dn27fSffuJoEPUfn7nN+ql0/E9PZD72xR9+Q9DLW4pEm5QaxanyaARmvSxen
aJB7VHLT9We8cQscNIF/Kplq6pMT8VUSsKabAHJHg168gGc+0jzGQ/7QrpELk4ZEF5XMogXvsNek
1BtQbGPfBN0WqyAmA6VMr9Dd9m4TRjk8ZTBNYf+ah0BWzMi4iXXYjsWH2dGOFgHPBh3q8bfsBZ3p
sh7vXARl8FUu5gcJNlI/KYOYnC7+I/FxGMQ+7B1v5baIa8mUhgjZz8sE/f2IwpScWPlYYe/6URA2
xhXKDDMhtIVgLpJEkO4+ZE6lv07NIP9KXIqPYXZ+oXJCQ1n+nCa5LuMDgZNf+Uby9/UP991ykidC
W5GKHmPcqtwgMV2z5UBh/LvREF/nxBY2g/RX3u3Yj2Lfz+lznoZcKN1OX+wMvDL5+/iypJDqJHY1
0n8Z1OfxaroevbtY+z4LmgLzCLMpUag8pOBtKnSzot1VCCOnk1gx87OZe1kaRMQllL31o5H53g0O
fasp2vbOn2aBzdzg7G6Ozx+3SfJl7WyHScMTd6gRHsuvnOua66YcrClejU+F+7KxkH+MIBa9uxyy
GuduokXP3caEmciprrl/uQ8PYfzfJUwfTbEmnH+s7Dri88v2aUgvmyJff4h4e3zde+iF/W3fWIxT
JPu3/eepY0T335lvPJnSZwY36cwnlng3UZu/p5s+TsV+vG/LGu7c6/F/6H+NU+SRIya2qY/Es/MO
LYA+F9Jktr2s1kdIwwndSNqazJ4HBaNhkurvYFgdqNXiTutM6VGiWQX0TprxZP/5zdpkkvsOKYgi
pWytD034dbzup93kJkb8iB/UONPMzVlLTI+UWCDw6Pgzwx7lK9r2+NVQS3nVbrrMehiWvNohi2Oy
/Ep2Nt2XgMBdDVs2mPDxhOhLpZKRMOVu0DyMsz3LEBtBOFU/01JV/2qCWt8e6sbGHnhBx2AoEzFh
fE9ljnyefm+8e92B7gkWwFJVHxgjIjv+PCY5wTELtdOOuuZEC3qPPKf3+sES5lGlK8s7URzIBSS/
tVExMdV03d0PC/JyM91ED2dtpWTLDdgU/B6D9f2GtYzt8jjMdK7TDRle0qB80cfi5irIk8VEJjnq
LUPB3aAX0hErUVZ/wW/3wgh2aRtINtKkoGEomR7oARFF5VPXH9PYfw68i/KmnOiFx/phWbwGhVGy
ioUHBxG2vqTV3GqsJCCHz2y0w/Gl+zbB2xHPJ6Y7B+U5ynfWjRwmEpgFBIriWckP8n4U7yBDOsHf
reXo9o8rAXgNbX1XGgRQDTSnu5jV9s1jM/6NA6/LCqkgx0rOnzvQ6yYI5oPX2un3ORUHsCRK8sxB
43/vjWxLBNgPqlvHNsbB9AHJX7Y2ndckGE2my4txXufEsms9zNaftXkopJZ6C/l+LM2hve1kB1mo
SlM0LLQu05y6CrXNyX2pUDJRFmXgWcPLqxj8WMNnQOpBs8iM8h2En/eQ4Ik6JfVJ4HMcHRoFziLa
z+g+cvtq259Us4BYpaJr53D+eDRxQ0BmQTYd+RAinNhoUP+2wzh3QBbZiH8fa8k6zgR87NGxhxXC
j2hvq4XWYhAbXn9mk5RBdsKrkvXFKNXgcVilOuPwIIBCf6ylSRqNinI6R29Cp2ms9XwUT/NY74b2
tLg6RQqe27PKIGPkLLxFjPqHkZ1TE4n8e1/fObARm5AzQYM6/HgdUaR+05tmGoseeiPa03X4pBy+
8QAV6Mdo5oBCJZK+tIZ77Qb/I+q8tlRVlyj8RI5hVm4BIyqoNNLcOMScFbNPf74JvfbZqLtXtyL8
oeKsWfmfB7tsv1aMFEQ11gkwQVgSXfgaL86p/SSFgSvsfAd4tDRAOs9AYnaOk338XRjw+DnQIV8d
tYzHZ6Ei2L8uqMA45qxkmAygYkTjog5z7etkOkp+qH24/KzHny67ivhY4lHPMsgNwKbEy3eH+pvv
3PBzi2ubcHQA6LWJ1/XGcJglPnTO1OXxSp9XGu3AbYIjdKbpESwfVKwAl6KDmjHYEdVZT+6/KJ6v
eQGkC4HybQUoiM15pd/fwcfErA5f7ftwPaZt78umc8m3ZIJMuCzOw32vNCx7D6ihy5BanAfwjcZl
wMCvwRdiNHQxhZg/8BBNnjFtoFbrAe1lIUUF97Y2AZ5P84AyzOeL+zgPwPHMS/Pt6EX/ThSlVwmT
XuJSaDGRC7di14stRNUmtK4fAMHowElmgbIXxfSW7cVCQEl9Hyb1cd8OO2pcm9cm2E4TEEneYVFe
FXqvUeKVAZT/opOg6Jx8vHLFMn7y4XQMnICwYgGc0c72xfZfcR+JSUy1jda5w6IkQs63D5iADfkx
nzCbEQKfGWExoAaNGAwkgDnUIwU1HejMPIaoMKd28EXuNCovqdUHBItY3sRVrtertd7d13zae4SP
zvtt5QnAKNkMgc+wADkEEF8bpuVenegQC78MiKneKa5w9QmGkC8TH1NuCF9puMFC6x3oAXKiiqu8
+DoiesHQiY7LcvgO8gpBO1NSP6NXpzJ810yAOLvxM7h2aitShIegRGq6MKy7L4jwGlXn2YcgwSqO
czM2NnS9uXa+4BR3dAVxcpV+9dmHAu1GTrQ8/p5oAWy/zx0SrmW6KANqvcI52q+rTL21pe3wu1MG
TbcGvgPzkX2gqBk6mhoKg0Bo9W0b4CQTq3rsXingOjW2teZm4+Ao59dNoDw0Ec3B8oBjh3u4ds4A
3vPtfd05IJvybglzdNu/Q8f86CX3Bo0haTR65jzgjS7Wu7IkL4oDywTAkoy5WOgXIIyGfw5UHHR0
dKt4U7Vs1aMcAFRIKSbv6PTzWB1wtmGPypEgWFEEWFjcKZsZFbFqI3UfoSqcMAzR8Zkw1Ap40Rva
O1GlSSu3Xn1YG7/DEi3EEnqUlq38y8Y4vBN9JeDJek+WlNpfQI38Uo+K7AA5390A24bukX6bU3wR
orFAl1jcBQvRTi3y89m8TNCD1fFLfWwKMUw9MxBOJwJHmKHmNYdWqh2s+3xnJT+cLLnbRfBcsPQT
0KWGARpeKhcbcBmtiyQC3+RlN6D7nuMi0YoZtFfICNHTYYjEF7pyc3P39EaT+bH5IUdCUIe2n2tY
wAkdUhbinbncFXrjONv9HmevyXtwnL/8fEQjZ98ghwF/1KwaPEOITbHmYVwtz47de2pZIiWrwQWm
nwWlXmKJfAxv4YNK6dWW4DgyYde4H0xKpz8hKxbqyYQEKVu7bBZwYMFmPwfwboFuK7C+6MxL7ODb
2Bc6t1ODMMU7102OtNSgPPEavMMPxa9rdwqUnEUg2rZzg1IaDwLWJhEP/zm/xo/xob2Ob6pCyIWU
8LwgCY0qHWasHj1hzh3tWqr8edDOHBICHBP6Q15FKAoKYE29zb2xLpuwb92ftGi3t5CkAlilljQn
Ws71GxMViM26Xx0fDcKuD5rYglwQuelpAirk3K9NDn7COlhBEgXzZWl47H22JuQO9fDRq49hq/MT
6OEv6ndUe3g3KNEwENZWQicU4Dgk8nCjoQcgwUENZ95iCZVBfyKF4A7ArauaRgn4HQXCHbYS2LXH
vpMnMSNc6LMIoZtTDDDI3tDu3gQUEycqzgpr4Dzbw8FloIpeTmlxD6fDKwJnXAnPP+cfrHrD4fxF
oiEG+bSzYe2wWor6YOKefo0NfAut99PKfxsHsjd4QEX7Vuj71GQhRLkCruwOngYnU7FTwsez3WLz
u1s8Zh9ivTqU0G1GpBdIQr74t9Le906kzCbtBfDMz3QSvQ74P7+5qOUANXJES1ZQ/GB6ceV81DAj
RWbPg13ZwpNADlDWz2rg55NPV+KTL6fpSgxBBhtlbulXbUclTMJPwJcOjnR2rHbrUP5UsXH1HsK8
WyJJlBb4WNwBXE7+F8QKyUisBHJjfHFFRQb096ZnIsiYGi3d1zSM3PJMUNK6wAuWGtXBPu43zTTI
Vg/Qw+T7oAsFIyPCAnIKizWJS/3LCC90f96Ppi2oeumNoApCINswCpGBANZOgQBd1s8DtjL+nBjh
k86ZoXnzu3cPDtJXwKwyuz6t6DsMQRWIbrVLCI2gLwY7VfCahBftpvdocahLL+SnWIhrpwwwiNBS
+iCzUgkP/i0guhZMh9Oh4dZ5bmeF+Ttcz6YRSFG3iiW9ATEIuIS4d42AxIKM/skCYrH6mEMHPxMQ
wZbGAN+m7p+YnM2MJAwDeAIKGIAyfnjK1r6a0dWM6fJXIlieSw8FzXFzeGIqmh0lrDtgA1LabyEv
SPHXTBgAmXp8WEJ2EERF+qg+VGzEVYvzKZR3MwW68v1YX8O3+Ok/l6PlaAROhz/n0leFA6m2MEde
1fYMAEmUuRIHg30PqLSCTTteVRHKRfhuHMW6BkEHBJHIDwQhIMkvLi6wx6zeEPApKYbwaDr8tn81
3RimbPMJF89o5At5vQYUqtsajVpeqzXSjyTJSHCjjTQYefoHkKZtEAJl8ChTApML7yFTDpkGCdsi
RvqLBuwkckBBk7wTHpxBZoFR30zc3zbIZFBokI7hzeSKdaAC2HNqi7o3g5e5epkLxg1KA8CsRQtC
/74TBAFrgovzt4yJG8dRvhGxFvkCreFQQy/sAVCvt7nkZjSI2g/aiNoZAq64T3NEQarr69YJ9/LF
jIrDIBHf4J9kZdLVr6waLYgIYLAmRFlmF3rcvZYIuWUuSQsHSfziqnU8KczQVejWak3N+LatV9LO
INRgn+VDefKSAmJk60o3kY7ol1tktSt3RNeRA6d8Mlp3kjhqzSQAiW5AR4pvo9VCnrSg0uCq+Suv
CC/O2CE7b+NRrQXqCkmh0WUWKPjUHKCiWZQ6BBZxo61WbmdUp60bcIGDQDwhLAVcIJ0ve6pWInWN
5CF4MVCjIypL04nIUDPkKEwn2FlBgOuQHk8yVZoGcNdgDdRtSP/XFuMvujPl7/k/s0cGSJgQlmJE
0bFNVQyfpRsZn3jQDTQ7A5Hh9NjR8AXsGkk2GiSB25CfTRN1gjSqrCsTMKPdPUPMN7WRKgy1rvSD
SQIOsVdjJN92bv43dtzdk6uitJZOia2SCSRoETDrDIm2qxaKLhLjhaS9Fn3M7o9C5yHsGQmeIEB4
aI1hQHKnYTj8mIp7r5urxZD2R6Ae1E71a6PEGbNowX9B2C9aoQZWSxPHEG7QCkPGmZEEhV6BQkhl
E9mEI6/l9SYn83cZx67/oBvpyZy02IEjaQV8Pb6ToAhXGsVaubo4zQcTZ5ikUxEAmPjcAlCNv6NG
EU4R9BSosiH1+EPuU3fK7TNSNQpXXFZ0rKmIIhYMh5LTKYSG3c48IVD6bcWscW2RGkhSIZReZrti
9pEnsS6jyKhqjQKpIzYCbxwVelb339qQ2uRKAauzDKE0Ro8y5Mw7QwEEDJgUrYb1JmGr+FvYJcRm
k4YDlrYYBhrwpMdg23yKYYskar9mrElQT2D1qfZ7k7n3NJtei9Gru1XGjQ1O6w+DNwEEYHUcOMXd
7oc500XiRppAnUGbWBIiFbBvcz7iBJ9mj5TFZOIRnSCFr9X/7CCySRRMOxCcNn1WPYXuFLsjQaF8
+7bheGW1nM1FhrQD9mUHIcrkapI1OprlFuMeE5zn0q8Wax8prSWi0T5bS2++bHV8SiX4Jq6mX28x
rXicyvfqkJSVRADb0zv1wE0AnauCDsv2XlAzQ0kLvetoLhYHkPY6VMivhaan5pygGa9SfVqK2qsS
VP/WfIwq6njYRA3YjYCWQ+pkTrgmdQ+XNgDHtVxSBcQBPixiwjRlsnFibgxdgd6aq571YHpHborC
/fGWEUPA+fQD+MXoXlxHm988HabgR9paQEifR2ua75RuHcx9Hh/mFQmBUPzC5IRslSh904lNULqQ
Rb6nIsXeLHbettp8BQYpNePRus5KlIKQyUBQBmxphkObLZN3YCfRJcPFgr46jvRhicHItnDUj31m
ArWCOOTmRyPaU4DUuZvzVMF0pOe1n592eG2EEe2xwe2FLMJTTxYEFyclmNoKGgqdA3AVmITRqPfL
MWJBpHuIaIpURiibUpe1GA5lhGB986TdG5lAx3k2HRYPKi9IRRFX5Qz5PUil6MVEXth7/Y/VBx65
Gm8AQ7LEfwdj3AJwpCQ0UPZaDxn2UHOTmQBT5Bt7mxWSmgBsNGSH5IP0jtYiJoOExj/B0aTUhUPa
E4gf+yRcSGyEKFZmnOGSxvK1Jg40tNmSd9p2v0BE1l2J9SMwi7PVofOGBBC9ATFydKDhZcLoS2Ky
6VBX4zN390ENntJtQDjn2XySlVqsukJgrmA1AVbJAwvgYuXbHxPkDr/iQv7UDVdBSlTdqd0oCvtg
a2Fr+7RXWujM05QyAW7ZcYbOUNIKPC0fX5TMBaNQMDELJOOzJ7clVQO80lyAk+ULnFCbUjJG+zd7
ytEm6cjvIeSG0g/sjt34nQ16mof5wZzP4Uuh/i5nEWX9W0Mb9s0OJPubftTsnjcFB7sxzSko0zg1
Y02BxobZYXVw+G4oow2E6t8SlTDkrwgLDTpEiZwiZiNoOcAbr2W7b5Cz5g1sXRYweoK6+Fi7UhJe
50l1fpCnA/W0L/2sb1TTQhoHcU7dGy5DICNrS8B0C9dzZuVi6rDyMWosh/2jNbDIdRAqnjC1WEqZ
6JRUNFDtURTH4A9ovM71MWlrekHyCS3ITESJ0o4lwcmJr6R2UFMSBAeetZxYG6Z6uAgQ9ZJKkkug
0biDMEzsMOzXMI1llKZWA+BgMrmm22QdMpHcuXar6+r9LG8Zy7CIUGQD2y32sYpLCTwqRZreMONe
apa7cAp0L7032eYnqZTEXtCOEZ6/dBshIwCw8arp4Cb+1twJY8IJAzQ6m1LflTMxoiD5Z4qZZOft
ECaAye3Nt73bKk9VcSqIIQ75Paq6lqYnhAF+SBPPDaIViOBw+aTVzRptzK6yfWG2lc4B1ZlpIFrh
tVKBG4ZBJiVqthSjpJykpOZDRn4CaE6NPnWyTLZo/oNANxGigxbaQ+wiaV1ZWnc7EEw9lZrSxhJq
EZBfDavPiPKdkUubL+k7nV9cMFzyFmHPuKvVubSJhB/hAkLXOdYoyw+ji9F7cRn6Y7pAQjDU+GBO
hE4kU8MpTlRE6EnqgyrUHbAvXBnOAOsme+wOsAFoA5ur2/0Zy2DkKvSmM9tSWzfGQoJHkrmlFLMF
8IyCa7k/GDSYQG05KtJsWu9Ek/DMmXjJPHa/VD3gWl5kycv5Vxt3gGCjL4HhA/QjCMn1CFMWhSoj
+KPaEhx7yvChJgBlxRJF1Q423hq20p36SE9BhQBchCMSmijQf5hcRL8ptAuJEP+8hvWfo1NHoGCu
SlWD+QIk9M8oRaWkmzpTVhRG/qnvaWPhBPhnuhEuX/hggqXWqb92t83VxZLluWIZaJwxMKWLtbzU
l023iOW4HGFhhzz7iBHkhOZSf0OdL2VqIpY2DKoGRipKtyXaIOr0yoAzsoMpH+5+psP+YoFhgqnT
fLvs2ju7FlMQ01irLb2EvtajnButWsJsOD1EXMGroSkQ2CxziQvqLsm2hBeQFceg4t7DeqQR+nob
6Km0SlRj8UI2fCicAP7/bKm1J9TCUIXtqco4QMsF56DNYoaBzCQPjO4rpc7uwaIVAcfJMuArGY/H
sxkdzzg+TQoqNlRxgDsGeVwCea8FSiLtz3GT+JfWWdv65n1zhRRTK1w9d1YdDatqA21ZLehCkwp9
/i/7qYKjJyPyazNTcWY4S1aDfC/baDYq6j5NIb3nT9NLtar27Ivq63RGZHZhAR4tD+OJiNmAmqwe
Fb/Y/XPNYwwVBUu90mRli4db/M46nmOREemQX44IbBytZa/3sHt8tNeiJk2GaWrIaC/I9M7mV3ak
fCDdvUYBpjqOErwSNKUCZnuxP61c89PiFQTQgbIbhOCCuMmKS6sLt06BWc5e0/Vx3aSnIVUk8Ejh
YWhONLyKt2CMAC2izL9NBJQFpa+UWJeV5ON2syJZkHJi1ig2yO8oKTBAMm15EnXv5/gdrCwQRHkj
sLF7qzbIcUPxP3MVSUD2UgBUbe/M1BPDGRRpGOVAOJBqcj93dF/ltVPGBs/MQtXl++CIPCV3pajf
pk8sHVoFVQvJDmAvUSvRYGucqXpYyigsyyjcE3kR4jSWRY3zw16SPSDLPwrY3ZBH0bLWJjElsR5F
I9FX1e2RLMZrA/knna2dIt9Z64jlcuEOUFkuZYayFKC85R2Zdnd2rfQzLwuDFv0aX01E+KGjzzJw
Lvs4tSnIg+/7a7OfXtW4CCV9EZ1WblXB2X9YaXGciYMlJYbte3fdQ7SmEiDcwa4JKEkeOFLc4Lsl
x+lpZxU7Gpkp1RpzVi2yXhIX44DSxyyoKYn0tV2XdLVvmGEQRiqUA0OYmT9LhlSinxIaWcMa6m2v
RZ2Ndr9MBxRJU6nDKflrHSrqoT2xDA42RhoYwguVCZa6VQwyZpU0guZsNFrL7TVMRo3yTH5L4NiE
NQQXVnaPwq26m7XZEg/btD0HbPZIlz3V7Wg0thyBs5QKQ4q6ID2nGXOxp8QNoWldzm/NeWFg6Pvi
6NuTd56jPFVY/vm8jJ/zAJtd5s68kbR1F6XXACtmoz6XGIPL1ANC+t2QyFr4JeaLHaAAhPC8Hy7R
15X4OiMUaJ4bfxp0dFDMT1NLSoSq0NNEdiUsONifGhaDpX2Be6NKDRHX68ayP4wBGRaWzy4dsRum
gwIg8mvrFDMoMk4ufmvXULoe/wIAwkE5fXid5VeXjU1+5EaOKqx14Az0CvTQpRybIjx2tWDnzYpT
APoBtPZStqYBAeI1wz6nfPcNmTYh/EOnDAcFdvrsRseHgCYI/g1+Jp9sxoYA8y14BDUh8eA+vXgX
7zGgdS+p7SP8HZRvpEfSIQQ80id1EMsJ39if5wGFTFDDDp/uJ6JlKMcHIhVKG7zbqBwUA+ihiDC/
Ac1CxXLmILHr5Wl7ACkd/Yfh0AMvR7if6+6yuAkMET4jAiFTBinRzAQ8bpeFPwaTTaoNFDH6YBFk
wgZMaEcWdU2eJQEg7RWtbTiKFJrkeaMmV1YzZfj9KMZXlunJVBTk9eRQh+XuGtxake64ZLnSeJid
c+XNF7vCQBa7Ryz0pCm2UABzcIPu6BYur6UO7QfjC1Jzlyr6d5PUKe9SlVyI/JEd5bJ4ZUDAI6mj
E9Qbi0B7qTYHr8rWfnC3KrD7gM1M3SBCUuf2ArtB5h5EXMhmbooLejU2XhrW0gcWsj5w4iR0ZVXI
8NE2oXonXcjSftiW1QYnynY7gjPAPpUTe0IFg/FClUvkIcBkGWgXcMWMzRqLIDPHtTtkEFeajBVu
or4LPQXX0CdQ0BVzkV2N95kJTOygAswYsoXwdzzPm3i/hCnS4I82DFYd63VLl1XYpMd4iP0dxQGK
jhMfH2tiSDz2N0AlsynSbZ2pjNGOUZRW8S/MFYocSOSy7Xh36tZJ9tOaEBN1x9+2jccy8cE21Lto
Mdn0G32WUInYFFj5mFR8a/ds0beQn3bE07KglcwhfQeRn393CxspAWGtNbku8kmlzmUJHy0cSwih
kA97i/AK2oGPFXjFWeTcCskgntMSO2khjYmCdwwk3qu+WLYdBUodwFJQt6TqjraEJjD3gTdHt3GD
zfT3WVSnSA3Elg/8kyWMGV4MfPaMPtGXIzMDiMW+DX1Ko7hgbQpCC5kZe5VbTYSLcfuCzlIwQALs
mWopEgoIXOlsAquObo6r9nqeJ5sHg+WAPbpUgwVVfsuP5p/eUor32JPyJcNJ6TpVZp2yXimfh/sr
rQrvJzRf2oLAg+SAwu0p3UiUDlk38MTRGZTkpwc9ZltV6ll79IZAYUiRQAEaPpqqz6jRdMqADGIJ
exzA2SlnmXbe4DX3QPrpwlzrlsrtktFMXs3nrnk0Gg9Kpq0N5P5YLADZaBNL6B8aZvozwgiUmHd6
1m06+0+7ZrQB4O+hqyupGnt/hIhUj2K1mT0e5xaPKcWYt+YT0fClf4B5HCWISoSlX+9Wj+yGPV3e
dkB595QuIRZkGkOJxA6jrxiHqmxL6E/6c6Pl/k2IVrUM8PNwK6Pf97MpISnMNLEIWfoGMk/yZJfa
zMfm1R3LWgnDNMpLACZFQzHT0vfagTS5JSwLHTAob+qzrQXFnzrYPaKD7dJvAPzhhpSDMh7QhYJP
vVnfzpN9XG7IZ4u1wimVMf0IKymMWDSpUdxPv1cWoY+mxbuEtTLdkl/T05zfKEfWltAeFHmQShlp
woR/jY2M2geXj6UnOVFSylZZUkjnSHOiA2An+YLQltUtD+dNNuHdgbGnbTSpbqT2qHsm7AWY7AEH
1xcK/j0UGwatPdRL5k10C4JRwjYw+Cp2o/3A92H2pxKDgeW/bFtra9MYxjszga/gOiPv8Vrdiays
6sMSxDNuzoXPb/QYPkFQH4eH8Q3yid0YOzM+t1Ssm8mhKqgzpRbflLAezMn82Dq4l3ECGkr3vG6j
1QGLwr86yLn3XuaIZNktlUBl1guig48SIzyZHjUUkoFD1SeVAP8X7NRO0oRmxlim0UD/4wlLFq/b
tL0B4XlETktQqsDpSc3XntrWYx+7ANBkAgAW+DkgqyLRSTC2iB+sR7LV69GWKsoXPGWZf6FIlI6A
lB5uxFAJl2yqNF3kkShnJ6SS2YaKeq6G7VV72EZtaDVXSDQ5VL1T+jsgzJvFHKSspKVvs2dPCegi
Ykr+poIup2YmCyV+JEJIMZuzb+OC73JXOxKz58uaBj36twVCaDRT/c/SpzojVXFSWEpyyl7LrkM/
K5ahkf7iRaDMSFjzGwLUaK5/4g5TnJQDyQZ9UiG3NIiN5ffPrhVXhUR4FmPVpWLHKvy8bBFNvCCk
5J9nXvqEukz3C6hKYXVkPfRYiHQk7OTfe9CHyvPlzNHv76SHqS7FoPCIbo5MHqud2N9QlyJTQDXc
StXfqTWQrpW9uXakfXQYuJsK/i6Plh+TKCG/iuCQT0DPeJQY2i5zE2SiKpvBn1pCj2qrvNtaxXX2
KU5VV1J72tQiPJmzX1jB+YmurjgXTAp9I48/dfZVXt0nqQgrAdekpTTNeah/JbcRsLUZbDkKskUw
IdYg9gw36W0HGUiCjQ3EQscbULUWLtDqVP9K32aTgaWOfc1Fy+jT1OntEk9Sw1JyoiSWxtEk6Jbi
IkP0xilSCR4L9mEOu78gESja7HY3KTeASpW1cXQ42+bFGsLG8KHwTkb904acl+WSBytJxKnAaRVx
4go0cIg7/kQ4/m6Tr9GCPyv2G0unFxhMaa2zRdhNN33E3AxKIeJfjQ0A9LNnYAkCkNq8RQCNqCsa
1MM6d+Vs5iXniPkAo553gtZu/7ObVf3tCIho/WLmoZps31f1zs6j4LtfaVf90uTYy22sZEUHiMuE
fu0AeubwIxm0hccmAHBq7bs7ChpTPUhbKUWIiOpj0BLBifuaGB2Elg7+jqZKCC+sjTL16q+mgTMq
qAkj23bDCNpGZQegI2rvo9ePiAg/P8U3cTJrD3MH0XT6Gb47AISAYj031HRfT12KzUflxp34p5o2
wJ3uXLswiDSB9TS/Pv+n7xdUT9/Otau3bAsQdWShzReXJWUl80oGpUwXDSg7ezhtOEyAPLUtvYAI
5q7aP+Nul0zlKx3yLL5JLzWAMModG3YCLscgAEWdCDz5Gyp8qjRduqF2qEwaFNtvpMDgORktDyb0
GS28OW1qbzI1B700WkJPCSIY0lcy3bL8v5Yh8kKR9hs4Ta4RUa+thKtMMyzWmtpPwS+LXZtJ7sO4
4Nz6dEyCwVxOh2zNGhvga9Vnxbp9NUDf9YrBq9B5euvE+6iQziuW/YT4JBjZDTi9xvE4uRbIFtEq
kgF93oEY1kGQWNUc+c16gQS0kuf5989lQcvsqlVMAvIE8NR+9Ejoqor/wIkB8pAjnJr4fYB6OD8P
vL4rbIp4KgAfBZn/e6UYOH8SnTWvJfjS8UppKvbVa71uVek5QPgUzF3rcWrd1y3YrGtobhpukSIw
6B/TOH8b1/RRy3Vhcq5S+0928LWigy5FeaIqB7a8pzdG7wnG7Ifq8hrY3Z3RKnZO4w08SQGRYJga
Nt6UKuXcuDo8Uyq2D8rDgguV8ABSGe/nRzmnf87Ki+AWd8ZzYy4UAiTynUZYi4LnPSHaUvJBklMS
5YXJVX4hRO8wScBxArEISo+QOnQLT/MIm/W0USiYIKnF000dW2KV69YZXFBztypRNEdLvPn63AKz
y7KDBJKSurUJfXfyW168BsSVd+57eB1Nx49fSJMSXD7KAukJ08WouA2wgBk3lXvRtUwujXSB0A8A
i4iFk5yBrNwXlEMZB6lHlhyuwZblhj/RWp5I1+ehnPw2BrPfAayl+nitiZnme4fgZrfSrIp2kIA5
inGiKdjpsgdSuBPfJJNFyipTaFXoEMTbted3WqYx0RDgYMRnFGlT3pCol/DrhDML9ogdM8KNm/R6
QPqr/Ibi8RR6o2D7iQD0qVdipqp9mNYPZqhVsXqXrEue9iv0n0yojqLbgOH161WbyrJt1xiU8Dkh
7mMB1F16P62Qh+zSVpWg5EYdYMnQqIWlXKzUS2vswE8pmamdlU2sYlRZUgWAYrlTP1h1ALp7cKMV
dhDxg4DzXGD5BF5NNNQ7486Bx3uaBZduILAbbBafXwrfT0G9eQbXDBVw+z1Ofiu9KpVDlPhHtx/Q
gE+3smk8aXpQgy6KAsPr13oVrHpivufT1sm/tib0fnya6orMMsBVq7dq8zWx0UobPMTqGatYY8Wm
hPANZzcCNlTvbWn8g7qxcjHrDsEiOzKLE4v7NkM1Ks5GxZbistAUVexaB1oD0HIsdCV6s6z7W3oM
LaZXAf30b8Ik4XA/vk1uTiXcQmeACKBa8TlGGlCjUcMNYZ11NxOwnsTTiTM6tQ08wbSD7MAygQdK
mIlaRJf6yxm95Ai8Mkq04MASr7LwCI9U60qhnCnU4MbWfap97+01leaboDj/Og/oD+zCEam7jUlS
7Jf7ZdlnMtjr1/hN0zj3jfLEDSYQI7c68WmRSisFGTwv8J0IP2gKCBmlzjsVXfWuIIo5BNVVCIQN
eV0sygqiY5W+IHXqKVJSr1Tw0toJUCbQgw+M49Td+YJoCaSVwHVN7Cw03NK8QKvSLDarbZGZFso+
1SDEePaO1MmBO+w8GkgxWjJwQHrM6CoVECuck4WYiBZxvKzFoDv4beyIWa7NIkIYSftzCy7L3GI3
ROJViNGQRwWyDXH/OPlBDJdChN08H5Wcz/BMywB3P/wO8Ukmt99qtzh4BOXoSPr8SyrDnUa39pti
4F3RZJ0BIQMIefB8CjuHD9hrQDF1y1F1ANFn+xV/RuCm8syhh2h6kYh6rYrD0nx9NU+/zN1xdVpU
e1yNAQkf7rD3oorKmB+msG6a95iSniTeRtvug5BjH/DrqA53aX1ccz79ypw9facnAQxEMBGySQ0X
8lbv2aziTUw9ivEHXFmR3UO+dAQJQvfRf0NyU4qJTTrYMNTs4BXRB/Pah+8cgeo8Axx3OmZC5xAa
1KrV5l/4L+BubRFpaOO/UG4XXchGzCnLGRqwbRPADj+EjtiiLYNU17YLLJV4iAfQGf+pJHX/7RT8
eZVmH7vBtlNpJeMK5tezMYUyu9KCGryxmR0Gl9lueO494/ovruboDGfvmmntqWPLxapBZ1Gh8+Ib
vF77zpfVKE6qDGhu4x7adAHARqa8pvts0G/Oqzer/g7wdfNtlaB0fU6q4Xv2DCpYJVOwOqflx3+4
xRS5fu5+XGL27UtQsw50rL5Y4/HPYND9rROtJsQi6qGrTTPFAe1hJhvATP5looPGaC9iVLRH29kl
iHF/gXrfJ2LFICZyJWSqKl35hJQXQHdfa/pkUVms265/Q6kIZKwsdGYUQnQVlGffdtXdzI8do18L
px5ckkF1lhtWaeiSN8zfCdiqeeZUTDtLhDG/F182LQy/Lk3njJ/n0Wyse7kl6u0GaRihHuiI6GVB
AQKY+JJZxvumnwRGPAEBCMfoxT0k7Gfjo+sRFXAr1F3++7Wvy0KcuRjHtwlnYHIyKXL9LD9LI35E
MPgjfI7c1I7MLARiKH4ZgkrhgJZuwEpD67pr79rZO/g2ZOBwNzvbH+VQlIjAO0KEua+lGNFJkVCa
mYGuSfETaSG9Rf5qpBAH+Rs8AKfmJAFd3a99vPG2MCyUbkv/cAgjquzADR9ENZwXUNWP2SsANYSR
Jn4v8iqBE8Ckzc2JPN4ID7+XwFAug1bj1PQEGiFcP/dKXxtYAL97dfTeEJPt1yv2dZjv72E1PnnS
2vQtoYzuTL806pnA6+raP4MkDa7DYu/sj1SYFnqb3/XJLgZ3r9auODeG0DHiW5Sb5CbYaw7O//Eo
//910+P0myySxWWxXZuQ6d7uTfqzUbRRe7Z4bEswgei1coRM9O9RhHUI5slt4764LyhZeBGZSx9V
6NaAARbt2qYBmv/2thOf3yV+4hu03UofeciU6zY4OaJm6KDstUx5GPzIZIuJpSJ3780CZUXp40iQ
FuqBqoxYHkDQMFmvs+LKmBtzhKlSFQcA+QKXJX4RgvAB5zl5XyoTqDoZSGMcbZwyI9Hju1E7MvJN
GHWnxvXUQKtj5f73wBiGD4P69e2hjVWNNQFeDUuSB1pycZ3l5rn5jfotag6AxRkqNb7Ozhy1uXFr
nMDSIyNSIAHCk96F6xXVLZigO9jZxdueh5DtTsErmxO+XqpdqbQjmyDULTVLi8Nv8rub5+IKM0ep
OXQtRwATshV3qbmTus9phIDmxVh4gj0LvyqMMZ1uBkwpphqRwoY8un+lAHK9xZalAIcSWgqCrNtX
bMQsPEAAJeBvKRRa9kMaUhT3xYdUY6YtsTWUGoByD0w+9cLmJRqDiSMIc+9FwPLylsMbHFAsgsPI
BNHFGeA9FSW6oNmVuVAsIgM9xIqgLMkjI0TgiGjj+dOOVxGTWoNAN6lcgiYKFNYgvxFuRpGn/4cy
sB7MfniAiUwhySiOeJ8iVsKmRlEzQtytG+x0AWPZ0400WjOvWTyqMFbTwZqgBk+lBudbMqxZ0Plm
Q+sigBiUY/yKdAVuFDlkyJOUVFXMHk8buYULtVQ2J5brCluPFxXJKGHBSYAscclHAuPxd36J/Sy3
NjWtWyPSj56Skh4sRaBNCLncIBm7hrsrPCMHCKrk9Mj1qeP60JX6A18V7REonMi5KvOYwrsnJLnM
GtoPfgLWPA/YYXg94td/1eSPsPTFhzCPslP2E+1fqT0smthGBzJWs/1ImbsLpKNUwVQavGJJ3FjR
tY39CW5E3qgcKW0xvhtsTdZ+bl5cwSGaX5UhvGDH5eZA3yGLKa8gmQEESt0IdNxEEm8z/G/eDMTz
LMOE2pCtxRdtR4/ZZpHDdt3Yr0DbtRZSn07PEUj5cFRz9ItK/VZjnl9Rgcnm5tOcg/2FRf2kr1LZ
qoU1eAIUXXlgyeFX7k+UfxZX9P2kRkXHjf0p9hZjTqckookYbqXwPDsCOC2FWNvcZnnFC5/Vach6
ErG5BqrPOc9unFqXk14V78ivXmzOFT+dZxUyr8qJauPqmcCPdqbhnX2eSfrgN+MNcO9635keOUnv
xsB1sdYqFPRuibDqIFlXlBvCral0CLN54+0HhHkGeOMQ3Q1w3LELNx4cC1veDb8Axiddlnu6JYNh
ya/o4E4dUidROavHmO0HBUY1NOaYcwieMmOOP8KOBsnCHJ0avNIC8UwASvV4V3QcoR9iPFtLF4sg
rIR4Atwqj1uugbW6zrfx7GmaSdHO19KI4zKohyaxzdTRv8CJwtvSBz/zDVim+RUv/EgHzC9tMOk5
GFZCmbsh08iDL8FTYljWg5p7SptY1PvFYbVvQPe6pf/RsSl+m3XMfqfvxKPLDeV8JZXXTuVhobZk
cqhxBk8Ut1JvbC1CdSh+nCCFjIRLYIHzhPiGKAPi0DHaG8qYWptuBKo/Uhg6y+frveQH3BJYjxRD
gtzTGdSYcUeGJjgpqnLw6S8/pvcXcZCf8wzMGUBT+wXqYzkgOUVCjLxXS9IDGE+j54F82RJSBXmA
DDi3APiIyvBLahtUWvCYsTppZEaOfeMRiUunIblBnZOut4Nfo80kqxuLnMF+5z1+YJXwIOACdG2K
V48mon8nfte/mc6RpKDfGBOhBMN2IE9c/ECkkTvXFNCTpIhJYUfe1LlnkWUFtZReT19ZrwrXfsPj
X2T0GhA9wKTJjQGh0jvDFR4DHBlHCkHpUoPaybV1ML4Qxqtu62J/PXxTjlWWOICoC7IuyD935k/F
mnWpYyYNplqEFxFimuLCInTn2uCdbKpzoRJCWdRCmZ+8leIu7naJIEIazYAWI71mhUTSAB2M+ZR5
FRuqZsNAJxmp0IpB6BtPmptTaELxX5WrIOSQ5coaYjVgTCn+LOWpsEWV4VKwHdIMpPA+VccZWEw5
gAwaJ0yoRkHjINUr3/zLZWYlP6waQpD/FGxWFQVjI9CeHIgqHYXx2xUQ5DU8w4AhtJMmAyguAdoY
K7EuJFSjxAqUsmOzs7ojBX6Ue1PAQ+mmWHCCLDmjII8OQkxKoaf154KIJSk4SMFqBbzYHsCrVcWh
Sk3IiAgI0ftEASHIyMi6M5SKOBD5TmMNlfANTlIpCKERBLfVfqpzGD0KSXs3sHW0Jrw5tMHb8Dd9
T5bJAjVhye76AvpX0J6oFeFxZfIV1jUA7WjadBB6+wvkUxQiJJ4sExkbmT+iKLtOysbGVzlyWuEW
dNPKK9QAsr0AstXTWgn9NrtVBYIU78iqPCgiZBhFHF6mWaagbBtPG5+kOEVpAkkosLaxDEJnWfp/
DZM4Y40Xqsx0lcy0BkeXLmQ8MWWGRLBzgdZuFCZoWOjCCqpDloqiwX+ZfK4bS+jqCPKh+VBiAbSV
SfRYmDFuGcOL29X8prmav7yGp1SpEqZkbbSOZKZp+gUIINMuGhBWASlaLV0VugnkqjJRTStjSGiL
dSnsSAor4TWB1iIHqSt7lrtmJQB1yW4qxmpNR1mXkY39MSt5IZ8rqIAaOsobyQJSCmA/KQYimtyM
NdACJn4YTjQfpyGOgMrTUNeoDZUkDgNWiwq1qL4I+xGLFAxXR9kprgJAJKFNGltyURgJw0IoTM1N
7S05HtYpvBDiEoJT8ECDqhjAixxbGr7uOGbK71zIqa9obWJe+gibxd60h1ofWicpslUgaJeMgROA
SJdqOKpuRKBa5tuPoZMnh6f8uhy9gunGVMYRO9YVAStL03tYp/P5ckPMU8hqrUnuw8/y8mnGDV/y
z6/GtQYmYS5JlymZhofbzzDRdGJvzWVdkt0lIQ6NoJ4ClwIzJUn+wPwtl8l04vKT+BXPcAquSHOH
fD/GJ2vCoNm6rpRrZTtRp8OhWoAC8FVixlmyKts8R9M/Ei0R+EXWLR2W0++908dC3yr4mw79NTt3
uhW9qZ3kU8dXEVZSP+q4oK0KywKNkm4tfObGAeygDnVo1WY+D8mCQP6S5f3Z/Asl2LOSMclvA4qY
b5PJj5VW0/k4C70j0oIHXTPzQZlOyDsAl+ZULAMUaUj9hyASNbIFAjxpd2vc6Q7qKFEITCeFpij0
Y9W4lRyXqctR8BrMG8lkakxcnxXHidl6qUMDST1nS/OSQGOH+DDjxOqOLWDRlBivhMwA7L5rPfhE
M6Y8TTfsu00/RaeD0GmHGUYqxzKU3/OyKMqtcI3pxkrnn3WCkKPihlg56AmwgpoxjFfWhgwWuLap
3oRWkt08AsSqOMR/cXgAOIQeCYUJrKS7ZKFpI+pjtxQZRdSM7kvgGrQ75YcI7ERxcc/A4hA8B2OC
i5aXwneyviD21iIR1kMZb/Yrld1axvSYZbOl1VdsVR6s92xo0QUtTRNrgAvauKMsGKr8vDBOklQK
wmstKhiUJW2B/4JV6i8FJ61ysL6wgMSGSqYWbM8VKa7cgWJO0250YJmoXET4fJUhS/DXgb4a4Nno
uil4XWtH/0Kli4JUK1YHjnCrac0jwx0LL5GKUa0MLfsAqgsm+N4E/uaLhBPGHi5YdyLhrgw8SZ/b
nCBltbcJ6O0a3qLyS38mU3peksVtvf0cTAw9wCOA4ckltI//I+rMlhPXliD6RUQwD68aAQkQYuaF
AAyIWSDmr78rpT5xj9rdPjbGsLV3DVlZWaM154vbwWLDbvkYtNd1SwQs0E34/V5pwjQ62qUZhOkz
jdYHuPj5Z6YmdpHbDmKyAkBqZM3IOqohTTR/zy7QRa4QADZEextSJGXK00QICGAgJN5Iecp3UDyg
x2kSyv+ACfTUQNAMtEwaJrLAAZMtF8C99yE/UeV25XuMnj++wkZ9tQ+rxya/kygbvdph6TSv/nof
bLTCTWVthJclXhF5TwDOoRQQagF5BJI5/tsWjfNDAPib/qbXcWX93Z4BNZRyXJc5UKdT+zAk1CR9
b6AvrVj+2I2TVrXQKT3d5zgy32wRFACUZ1EYiWhs1qXsp8GAdREqa70byhmP2cFE6BoPSuA9UNhI
DwBazjurn5nfrBwswyJ2nviAggK4OzRwKr7EJdAwucN9rHSbRRfUQ7BTUAGlAS6XqfMxFH5HXV79
CRd+pGHRtOR52AiM2A3nAHeFKNTKTy5MsmPaEWagP5VpUtrOk0glWCX+XV88REgWsPJ0qDMmBU0u
MAb3bVzinMRCZYA0gsWLAffCBthZsXt3j04Dgr0uooXpiv+0Na+M9AH9xL7q38LkakIt4u3yuolD
MjaqFgADFJlzrIG6A9TkJvMvi5cRWdWuz3Q7nPMtzIIajhtlNMZrYRMJGNnDK4zRMK1T/Bc5cjyg
QIm41+AttZQ+TTtUrDjQgDDVFm9S1onlxWjRJso7h7Vg4ZAynGS91qHX41NeJsGpFox1Q7He+VAx
xPsOCTEFgOKHpWJA7rUaXs0hhQpKnZy69GKB4f/JZiGhULVCWZSbhcd8GAH+l1FCONPM6Mj86Ebr
kk2kEclSs2uFyWZqUEoozzW8VXkE3m+IeFyGEYwaKsh9iQAoY9Ooi0I7IiUGTxUREH1jWqCnoer+
XzlRBHkIdRpvCK0XFXIaFfuEMh7xA3cgwUgXVkCY5vaPsSTkh3Rbd9jEhCt1c+yhnE4MgU/AARw0
8YhVjJzMYLKBZD317rV5sI4E4eI+upCJ3O6ITMn23dSeZ4/6GI9VREdiNNAC6MbLqIPrwAGqsex6
l7oqjvhDefNI8C4ekRjOmX3MQ2OWH81CTqAxGXCdqB6tmDpxco3qn8vaSxSx6tIPaFPzZthE2ncK
BeQh2IUdWVYFIFn0wYoq+ur/EZQpwdM4DFzr12QEitrs2fOZO3tExrmfhZWyzjpLARhcIHq+GFNs
GTZm1huoX82PAdbjfpgkym/keW7GXGF4YnOmthFjS77Mg7mYU6j1/9oV0pdMBMDzHAnz2P0EngR9
PG1vjkNnaypcCzbAgYysUlCkXz/7mTM3CHOkLLQhsuKIu3MnXgagJJgdR+JyTBdBC6GlkK259c9w
S5Hs429ZnwfgYY9Clbz4nu9rX1GVa4sKcobZAEL/ay3G5dHqM6ghBn+H4zbUVRhWxx/0J6E3op8C
mrv3ivYCDKd1/3shwSkMIUG85qfaBi1vSKlC9UgVZrJET1G8cFsQWY9NiOXrkfaxu5VlEDKo7Zd9
KNv3GUTmlxG5lApTQj+q8YxDLDPy4tjce09mPaFiv3CTCy77MSyORcuvU1bVX/J2qMOgAKML3KvM
P0WkKcWnEmKgWXZsBzYDgT+HZIUqqkn/KY5bJPJUBEFEUrGTn7xibS62V9rVDY3Vk+UgSG/RYb8J
dYbglb0kgiLzgnRIYszJ35RkpL/nj/01YO4PpbPIztN0/P1HsyUpGENEZyuhspmFWjyzDJrS0k9T
Nqdrd33fBdjVGT1i5dyQX1iy2DraITLGYciOCMN/9lAGQgm1iBVKJxW7ZNe0SGWYZEcJBoaTX6Tn
wKxdVooAZS4lASO+NH9Dq4ajxaXzj1K0snvKQ8PKRCdNc31ROIUAqyEY5Oz+OyVNJmZ9s2JncDvT
5xYdTumBAnnx9LKr0q0g9lfp1roPZm4+SGdfHjyyrvpd9wz2llNhOiih6qrMZmAPQvktWa+ANAS+
1BOtjmP7yAOJ+HE11/4lpZTn5EllC0jiFDcxy7SvR4iEkTkeSA8smHxv9m710jL3gLmcFFYYj/S5
S80Y8h/+gA4oi+0qE7RiuC8URu68ujbSlAE6ikMUPwcD0V3TLUrDPn7/sMX7D7vcvCC9MyraDwmZ
uXsBHZQNQs86oSc3VhcdT2lDHQuXmI/BvYeO40X2kbNLu6/TmHxHlBU7aPsqtNbq5EcPFFqBHjgf
anyhnEbFHLac8Aitlr5RHeuUMiNyz5TjIzVJSGzIEbG8sg9ZUpIYSPuVMcVDkhJM1xTpAG/Me1cu
vBriEFWbWLH95ywvDRx0hWK62IXsOzNssROHQaBypDpqKUmS5ujKWEOqA6hBCvSoP9gOBlfrb5rY
MujqWYG6DKQl3qKEXCQ912N3ClZQTkVKi8egWMHONzX7qENDCmIFfXIwj9ciK5odOl5d6iay5+Lo
6sjqZoSruQY1OQNEfjA3BStNk3mAHH3a3qhUxAUd3ZOKUtoJbyZvW8iOsBl5K116PZqwJBZL1h2t
mo/gkQ5pnO40ud6mZlM2UcQRcrwSHQF3QoUmPbFDBRmr3lDcZwVqUtfXYVB6uHPLNEmgo0Y9/o1O
xsXYQCaGFamKlIAd3h5cltS1cNPS6ML7L75T5EHcF/o25MDuqLvThF9ntLwYPgXxkBb+YTg829wk
3RyddyVhiDBo7URLJhRgvYZszr0sc7ag2BAQuFQeHoCFzjWc4Jq77Nt+gV8glKMLAOACLTd4NwRZ
VkjUEATriR/Da+2OYuZO8aAZK0AjRpXPdBTKLTZ/lrH16ogd6KtrnlkBhy5uCq+Rw6B/+KWbjYyR
jqyCEQ6zA8MdmJHXRsx9cNJIhccp4JCYVsIBHbpu2XDVTa4rXUYsnt457CBuOskrMQJmgzHAV6Yy
0pbRjAY6uFrZhLZxlgKqqpyowIX/TIZiEsi9gUyGrqxrJ+vHF6FUmx66GYdZhz1LQTfrMm2PFVsG
Vu9P8YTaUIIgFKaT1TZ1YzaEkhu9Sy0OsaPZYgcrbtaGU1/3f1UBZaAK4eFCXVSqdWvEMACyGnyW
SVWxzzm2IdX88jM9qMEmLO5Hj7P90Izm7CI2oEb/igxovv0vKGbv2kenuQn5NWKzqUR7GWQMAuZm
ooEvo9vwGshVopGnVgMMEB/8jIepqjF5hB9kTjyWR7bnn04XukqVZgR16Q0pQvOMFelKAEs1QlV8
VXyddth3ZCMLVUZlGjy4+woPwOJWZ7tX0EQ2/sw5vHNGn4ll+8YCMHpJC5h+wdseDY99w5Fn/2BE
poA0UarLRgs121tGDDWMftLs00FKfc1ooeUxRkiJ0iy12CvDKkkFxK8Ih5iE9I8qqmjpoldm+93Z
DLn60PXX/tqlscgMGGTXns3o58UOUoXlBuocKK+LenvSsV1fE0DV5XFzLz2C0rlGkAr8UbNWZh8z
R01XIm/kgkXR3dQlVQQVqKV3IiOAxDbagHq7x24D9666iJ5HnkfYF42TCuUSY1VTt6dXMCbLO0L5
Bw6h2KdpeQMGDof343I+uzPiWAX3usf/38OiRkOXtOIZf/vKGoFuLQ20gvod0mdCfAPVI73UFzJU
mkrzimaYcARQI6TPg8oOpNqCQxlRymO0d6XyVacUeafDt4yV5+6SaKpnFruUkV9fjITQG9M4GrXv
9VZKcsh1MYDzjpJTNFzAtRCOmc47dXNKy0nBYVKztswfWFfN6Mhh9dhNuvhZwBZQGewuW4akR04l
tS1sJC01O41AtL8wRRKQNdQVW3MCvDR+ITRkx3Ge0hMaIppF86/rT14U4L/OBOl7w/e7iEm04fJ3
uzbxuVDLHBlijtm1KO72oAeVMAApQ4jImz/xAKHL9ygevLhip+YdChBpGh7cuP6X0WNF+xk+u7fw
Fj6GT9pSH8Hxy72IZzEyZRLCqyBNfwikz3gYVl1GNVMZ+lGDFMwufUVGlaZSCRLMU2yA6jFWT1XJ
NDVjewickz3Uh/RjZM3OZi0ESSbXxZpjjw4sG9HXDz6PzjBtWMRcBXSKS961r/bZHRIJO6tA9als
vonYE+vZpf0l1C+PUbkCRxO5CzyPL2elAEQxsGMq7ynLVw2AGXGA6Ke0XFEN1XEGwj3lboDJy43z
B5S0t8Lbw1ECauNb9JAoyFWWSbtisZUq8iG8x4t+GbGtnsY0hubtMeoU14zgoM9h6LrCJY5prQf3
zO6Sf5W+nnSM2GTcc5ExiGvUWsLNZt4tfolWjlWa1VPaUJSGMesoyCpZjRyJyo/y0KA+5qbRAP0Z
vriUkeRh+8jAqdSpLt2sgIAU679OVtLQ9rY54I3FqfJTBJ74RgFcKyObpsqYdimrDLlEBQP9nzao
NEOn7Nu0vUlUFTa9iNEEGAoOj7bacrdbDorXQckhU1ZiR+PK9H0dtlVFRHSMqIgy+tiCHvSnLPUV
dDvLhqeSq9jeIFCqOY08Np2eajKnyNODATSnGWhOsKPEJ0c6gdv557hD4gIMoxSENmwrrZu0hDOY
VdxhbRMBrqrHKObocTCJSujOVV0uzQCkccm9T4+iPGSwwbGrbzNGQkAFgmKrTBgV+D6BhK/NrYRf
r0XxG1caLMkin003BBodPQhKFJjQh26wI6Ti4WO/9fqENqg0cAWj0qvRfmqxdTZ+MMMLCBsYEl1s
Jgy0uvButMUU+OnJw0lsKNbSc6TrrR+evC1JbrCRfFcOQ/qbqAe8rQkJgE4ezy5bEQQ2byA2Rm2B
7sGGqC3LBbV0EDkfbSYr8pM85VCAmkpbWReW9EI4frRLfhjZpq4sxakptkDAU970pgPgREajetws
NalIGLHG5K+0bouP7GBJvSn5KfdSO2sK/skDtXo6HJ6nOvjW4w6k70uxJMAVSYLkOchexWGA2cHu
5MlWqp0KBdE2w22viDr5RDdEYo+SfSRGkIdSepqCH8RCGZk5XRk/oG3Y73ZHO0ZxsvCkFjeT38mq
KCRyIS9APMX5snTkV9wbKEpBiAjKh0KCqFBrnX0QLSLKyYTZ1h8TxTT69Apm1+emgaTENuKjBK1K
l4dqH87ems6FVhasiq13gd+bmKobVRDp30tM44YaK8/tttSUw7vSMaJ5iWqJqyh7GLYCybIER0yn
olGw4DROVwypbuciZj1rJ8x2fVZSjgIpdyrBSLcrVfwdcZT2v56F48PWnvHCg00e3qx4XhF5dJ2p
EXWJtip7uCDJ/+t+GAq3N5l7apatd1CDDUwwooiEf9ZrFGKy2FNRLfEvB6NCVA/epF8T6nt6JPmP
G0xm3YI5+1p5C+EpKK2cqA4TR2mz6EFIZVZp2bh+TOj1p56+UfK4miUIwhACAZD2NZOYMvtT3JQ3
xVE0LY90VfwdoD+AEGd/Twj57WTXYV3KW7c2OSidqM1jjXXPdyp+xY8q5lFZKx9FShEo3acaNQqg
ZEkqTaIUPOKxqQauvXeN4Z7KWz6QcXgE5dFh/Z4Xhpc/BTDqNPiofUYnXPjOSi9DaJiCmJP17EgE
h2nX/xCFi8UEJIio2gtHG3wBw5X5NSpELYlDQgv7U6DE5DccroSRyVSbuo16XkVFQFNIsxPJw2Wg
w4Od9CUiZww9whMN2szSUFpkWX2c6eV4h+VRrtGkd42RL+P6OE/lbLyo8n8XXCWINQR14K/SwriV
3EJi1V7GEzblIyBcDxUa6HWkrbxIk2RpwochYyW+pteo7yu+oF2cQa2tM04l/fPugtO+eHKF7c9Q
7FxmzMC9RVEju3bevvkC7Fm0X0PpfLxoAoNeW15Wl+Uln5xmzwZcVStJ1LBLhQkUkTdEP3R5HM3e
y+8ymlF6gnEOcZe/eRzsWqi1/OET5gtEsQGQWI89PQUKGky5ZS4rk97+3nWWGAYvUNPNW+xpZmnt
0fmP3DJEsYb5CF6n0aLUfn4smqCgcD3H1HhOw1h8vgNhktS0mW7F6995r9ZPmh1Jl8EHCaNe9VVW
dEdMq14mEVRFRP8NEzQy+bRCawUwIgjmfZjJ9WoVBHstGDkCpoho9Z3aV/oImlPMGEzDv9D6lrbD
KlK+heLw7JrfccWB6C5w8uWLIRm3xJdDev/hU6liqBWtH5Cyx+dQ9TTBmS96pYup2rHoQ5nLVL+M
sj1J20B6bsYzHiP1/u8YubEpdFqKJawc8VYWhOsFkmIRiVDJHKacoLTQkOWQ5flxkkNWoEMp7m/v
5atsalZh+55c+neOD71QhSE66o2/RvOwLgzP4xsj6rZ8OY8LGf+QlWLHX80KOjJEcVDnGD8dg29k
SXbGAtD5kjIAHPHUMJ6AymNg7//OVN52YINq0VimJZPZZmg9s1zP7rPLFi/4RTtPvXZnCGWmN59p
KXZ2N3UfdJfYQ1ouMdj0JNnykn4QeYk5VYdmJjaLqLe6FGEd6JRRRZcpJirNHg2GmOTd8W8QjT69
q70PX0wHYbogsguEVq239+kWvT37+OhhXyCZjK6z4uTA5BRkjTvR+hqeNo2A8ubyM2ysGfXRRkc8
UHkp10VaeBLzBNfNK6giU2/uKYOg0d68YH7NWx+1CP+xSngN3n11GNSZYtYARgOWPYbocDPf8dTL
dx4eOcYXNv25X3QW6FO83WhdaOeY2T640g22oy3i3WLai/dznxtKS9Y5ePuLWWOUG8HwuHcPzEV6
Bnk4gFmBTP5K6JPKa4dJAQLz1bkfes8dba8AtCc6ehk/N6pM5CkqXoXiUxb1KqfIAFWVsCT3e3gb
mC+3PKLxwc6PYtIOEhvnGWKRfMZKYRWzwF+3QMvvVTtPr9ar+RrjXKa8Wm3nAnRlmOVs1xlMQb5l
fVf3AJfQYwxf74mSKXXIfqn3cb+tWgtj8RvBjBy+jQdDoF+DfPPWfDmV5rVPsuXtZwUzWj9bR6bs
PPvR4Os/B0czmpYmD3ux+qwug8cWOGKAEQ5/bgMKe2Fy8fLQqRbOeZOKv0zkEZXO//PmZA1CoFTd
VLCgnPVsX9s1b4U30aWASaFXlsKTb069YlgalDm5Vxt5DXcfMo3QZidRzr55EQ0oHmNykPLAflbt
pI2SUtyp29xpxkc49d4OAZHz4Osc0GmLB/RhPFtVr+G+h4uAR7zDnxc1F4z6cM4ARRaOJc/43Wfr
pOFTv86FgSQz/A7jT+al9m/C9HE/mtSHRWZand2KfaFWemA3NRyGFjLBXZecLSNCaGApjz5DVfUR
4fcporjP7Q87o3BfYBio+vxKRSDWtqSzY88U0vxysa1vNSt6j28DJOKfYXn8oWZUHisnqjDme5wV
DL54hMwrnGb0aJ9mJ9R3s1I8hpWto+aRjLewoLexiLoFP60ekmqVBrAbDoh5FAg13YPKwz7MXtDv
xodZeZzn9H0QBm6oIaZ378W9UlNVJcnJHnrRYBHkuvXgBP88QxwUPstRVvvKz4rQ8KruDX6jKF0L
W6MW039t0QmrfFTgRu62OS9pI0Lli4VLj96aGYhw4iX4yLsE3FowSYxOj1b0d2+pwYmW5HRGwseX
Qzowzu2H4uJQ7O5krJJmlgrnHFLfbRvq2JakUHUyKlTkhJDG8rAY0/IUudGKhHhOVVgR/djrq5Sp
PvXt3x/+z7AkMyrtFZpzuMRZ4MN4dEvB/sS8Rpjs3XI/55xX524D97/JbwjMRj9qTTuCw5S4/K8q
eKehUpd6eFaKDo6ewp3sEsFPLR0Z4lBw0O+qDJJliZYACjh7Wc2zfW+d6ZXG7TGMTNCnYn2hngqe
VY85TJ/9hqM44dMSL2vnXQJ5PnnAj0j3eFa5sYWr6E2s26yglUEIX5KZtCDcw4QjLfV3oL69sPtP
4+DW7ef2tb7AI9rWqGb+mNQW9T7tD0PDP2H5QB2LmKATw5NvDBrhF7NMk2D/6N0H+WU92M0xvkQG
582uf+4sArTDZhcGWNewZi9qpSW813sGKeDWubQ0prhMv6/00gTrowQFcswhEc8rhcSEMgDl8UrU
DCJNGd1LYtA0qdJmhBs0PlB8yGyOEHoh4R9EEg4DOVMYBkqmBdahb8qtWOUINnM0+isUFceAPAPc
Whaaolka27KePx+MUWPbI0iw+kkCaFWChcMqklETq8Zs6EPrLieqym4N+BfSBqG1HpVOuYcazgtl
lk+bJlepoN3ah9mTYYxV5/EyqfNStg35TfB9eDncyDgVGr9RvuUYBNXEuSEcsT1610LrV7Tw5pdh
BGOapizkPijwlcjC3ygzM3AGFP/MSDxhBAkx0OnBDKGyfa1P6dMoMPO5RaBaYH8zPqZqlmrr6OVe
XuaBA1q0big/mQwNjuMeLfDFPJJBpenpj5+MTier2FbE+RnV6BBll6Ey8PJ57e8x7Sd0Y8AMcnIM
M4xbHNCHz/TKBS0Q1dQGwl3lj3bjvXUMq9sfGfeLA62OEgYEMSxdc1VKzn9lZ6RbtxwKzSFRv4fs
gSRS9O0sMpGtedDhqy1MVs4eUeKNPsz83W60CrNFilLrqJCvEaEK5iFdMVY9Khrzz4IhS4u2cDYG
f81/6x+NJ0Cfq//oEiIsVlFoxpJQ2fYOfoVz90ejl0i4ZLB7vg8QB4XtCS0tg5YEiB4xNhk/9Qsp
GNJjw2CzrVZ6GXJ6aWq/B+xRJiX9uwc2Dk1AFkSwBDw+jurLEltLnynxkjxd5hvlI+Upc8w/3dPl
exkeR0zLhf6a9TSMwZbG0PRhLWILpfTGyGEvRon9yHTtcqfeZqJm/7ptBLW/3+A3eMye24PPzLyv
mywLMNAU7tWmX8y+YpAybmRHcrXrJp1HO2K4eOxUejVv38q3JjPAWvvaoj3emrn+BlGmh1chF85q
6mAvk4qrUhxVq7v9diY+5xPxtEBAAqIKBiKw3eXOXFIWmD1sIT10Q/B3pq5WNtYITKWFn7iZM4UH
68cFNel4q2gPfKT73bNY21YL8AI0g0FiXbFe795uFE92nV0nK5iLDysSCBJjfrGn/2swOl2Ma10q
hKWcTIce1UmhSTiD28P1rZKKdThXDFTFEpjQtH4xL92qvNq3b+cGKGuheYJNj8A+BPzfA1Vglbtl
xl41HL6e1iZ0E6NA+wSkSE0aUVqsAJ8F+gFgz3aHtiaYLdoDTBA6UdHw7506zB16tZ4QpthANwOB
gT2Cr4R4lCrXFdJHNJcFsAv/y7EigrEQGeJifKC33gHzUOHLIi9sA1dax2YHaheqV6BqPvvv+Q/D
oAukxWQgAGjKf10RmZZPjPKZWqN0BqM/7c7szGmjf2b3EV6cU0f8hHFIuD2qj2g/gGTy+3XTQAQp
KIqnk8WAOhDY8TzHUrl/WqRaUaiiAIPpFM04mkUzNQdIEkkakW9YjxpWI9TzjYZHuV1KB3yU20Xj
Y8NJop8B5Q9fsAOP84suZR/viWf5QJSBP9bkLPWGTAFZzcH9stZFLTh9A0wHbh2XOswirkwtaht2
0qwh9Fgx3x5ZEJ0jqK2jy/D1FnaVFPZrH0wGCKAxTayQb++s0Y6y0i6kXROaTBEYiRQcjFS49xt1
aYgz9KJAJLIbiPrOUbCxsVJ6ZVDvgAWFB0IUdGI4aRFTcOv2Hdo/I1WoTyBMQhMNERMxv1aPhhle
toDLggNoaTJY2Pmg+AQlwxjmOl/nbd2sgkvLIcNIfyA0rzZKeeaGBhuoPPqduCkUJx6YXrYvirXY
eBB65FO4a+hqGDOSBBxjzi6YBfPF3wdzpEOpddy1J0/rY3Zjc+FdwZD56fYT8vuBM2jWGTcSUWB+
oTc0eZg/Dt2NsvyLIRZfBInq4OWxu3MS8N2jVc0IxBD/83xg8V0pGtexBkilAUrGNpgg72q965Rb
lW7darCoIn+osJ1JS+r0MsMZYo0M61xztAuUoXo3GmBeFpEJ2PO+S5vOQO3bFcp1P7iY6LC9oMzD
8cNtKaI4WLMq21TPwlBFCA1AhmaFz9Ru77zoOZrELEuDN4SIDI9MyPykREzbnEXYuUbXyVhrzwsy
lwjuTLHlEXHm0ZF3jeoQqCj9AK+0wsCyWN0PpqiO3ac6DPWkTkQIdMMDiAkwURfjzYopzaT+Ja01
tQ5cWfcP/QVP9FvgYhLA1Ntl068bkw2lYmtS5229+SGFU4CqVNul/kVLAmpgRjAKblYVqZvZtsRr
+XGN1AyLdBxveMSYsS16ZxPx9DDBMBTgaapfV7TvbNmP7n2lhmW10H+arxUGlDHYVEGgOx0YqH2c
y5TCYz/2C00hgoWJyJxKgkUKJNCCXEjXbnrPgCQHl4FYdgq9QEEmxRHiiAwwf3cU50K1Ua0oMdUG
X7YrFwYDPsMvyNObOtk9kLGq+OgkWfhV8XNkO/CsYxRSPyjEqgwq4CgePhCd/pEmv1LHqsFs+j9Z
Z8F2n6HAJuj3/Ry6Fg34YHv7tTpDcEDIvgNbt3MrMp5W1HyGp9gSyOeyYoqjF4uqAnQTZoitRI+S
1SsI9iVAPzel37Ra8UYqKQGggMTBe/R0v7y7PaRHXvWqpyh0zoblLUJD4kr6mMX22721hYWqlKOf
BkvnM2UT7Ds7yy3QvHR0kHMGE9fh4XVXKCpCJiMHaBH2tOXFM5MvAyrwWD97zkp4K+g8GAYGrGqh
qFWuZI21MAVrBXbvNNbSwT20Gr2ffoNVdmO2qjqwGBoJJ4nED7GaE4EYP+LdGET6Yd6wtVJHis4R
0D2GYpOIUgDEj+tSZQPbf7Dk8PRblfkL+v33GlgpqWkp8ufFqP4xTNskehhHQnZPVRIWjrHDwx5Y
Fh0PRH8k1rzmEtAIjAdBVQxuR/yFMIpuyDzZd5m5FeAnFE+F55IQq1xASsGgIZ5ij7i0JOaKuCem
pXJuXiQOINTcaLKv5g8pCNGBb/w0M855zA8HiyOi3YJ5gARrWgdUc3i+Ke+PV4CJLROcquP/pH4+
wY0wtbRijO3DbMNA0CuilIurw5yyfiwKsQOf64wwPpSliqyeUhEdnoiXm1NJImeuyHb4atWc/oRp
+2eTaqQs3pEadaBVjyzWMcnUnOYrFY/ExcMt4vd00elF3KsMRVPhHswUP4biQ7Cw/FkpwhRtooFw
pAjHyH8xYUFlM5bqT9MM1RWZDSMTL53khcfq8Vpg+Wltxgcpqc4ilDF+mPCHrgnFEZpemGGrJAnS
JBCXGaE5flD51ncp50/LBc6Hu6rfzjHlbxZtLYEDxTa8W966cmfRYAokDc8lOC06OcyN0EQuVfHk
HOXoVL94kluovM80PIAQEF1pPNC2QAP2PjzTTqtpivq62r6FOSALS++Evn8YMgH7Rd8tw7D59g68
dLG90m5PAqRsKNQARj0B5cGtFKSz36mqQRY25YGWMwVPVRGK9lyhnnhMERUpIWRoD5Cf5lAtoPDE
34SmXKoncWzQq29JZ7/RZQYHJledX1FvESCX3BM75tZJyihR/RDfgi1Bkp4OOjlvcgDcPGjXR4gp
NcwpkPPccE4F16U8hEqTQtO5XS6zdW4fTFOp+d1cerk8BOdn5z6QvOkVpsIdomR29UD9vB2Hzj1M
3/PTmlHQKr2ktQHRl7P3WYLDQlAs2qn2aYWV1aWlE6PiGR6b0hX5tCgdqB4gulQjRdKkaYG0CTsV
gRCVNlA/Yp0ZVI3H+Kte0u5WbWGF2+KMiauhnahYTLdXLA6QJLgDKB2Q0umma3wnkRpaIb8XfTWS
8D2G7/ExpFG7hNDIhRntGn+l3m3d8R3TrdGDQuv3TTwQamtoy8YttdLc/ZiP2vqc6oFcl8zZ/aWN
76Xpo2jctgzOQ2IpfDVxnIBNQ05ixoBT5TByHpPIeU3gy+EtJWX03GRe5eedSIs8wnvkjcDbEhRo
xBuTAwWKLK2O8+sOWQpKiXDrpepL/a6Z3qY6d6tat8/9c19f0wVRHQ+F+3W+N2oF535Mu9S99+1c
iBmpHN4Tl8amnVkm4eIcAZP1Lg6U2cgo7sxHD/9Dja1GdaJPPRFEc/KNWgekWIzTmhnKGh32DqkX
kv2URzA37nwpuZv66m+4o32ZHfHuVvwkFNgoKyUleVkYIE0qUdRcIKLDjRmqqiY1eAg58NGlGs+V
HTI57rS8RMlOUMsO26MddJgBu3DqMzBLYn/ILjkU4im/y8x35ur3QDF1KBOwokSrCjeSHHsDJyY7
JUtFSVoNfEDkzE0NFQTswL8/Tq33Be6DvVvHj0BfFO+RYQMZLI20shgAqaMgYahJRe/KdCOqIFWX
oQ3GMm+M9XVaM8z1SjT5p+21Y2MwBs9u/6mIkq4CyYFK1krksbgiEjCiwPUxCJa3EmWFx79xRwkj
aFBbKQOQoknGTwCB4UoA69RBDpsLqW/lUGpdfts7Y2yJ/4LjCFZSEFmRhEk0tcQD5srABFpg3m/G
BJtBYCAekTAHOfUtQk7s8Z9gWDwktg6zBMcDbUli143Mf8nS/ZNrIdcGk8NT0/XCcBqKloS1T4cY
0ZhELK/8mhIbhicoyHzznT0uU/3wePsu5TrOKrjA13nYJ14K4RLJwHJ5Z0xhIQXkEtMl1G0ljMMp
ORL/xCHydo7mhNI9PX5ExLMlJRgcYsFcGF/SHHr+jZabc99Ozr229mRfsVch7s07OWLfUvNNov91
vtZ9GYUfuwsOwd7YiAOxN901SEV3NBoQq3eRXeRQcdGwWyd9KzOoRvyn7oRDvQnuzeIMMXQXRuOy
u2QczqjLuDHJvGTlIM1LWfi7zmnVSJn7ErRthBSt1CtJw1m7peGy2oVFUZLZqiEM3glipTOmly1H
7fZg0LwbEugVvxdhrqBqseJpXxH/EtQT7ROl88mvDz1BxIYNLwAmzHIUG7aYwjxu72YkfUTXkBdi
Ignzvp0XZsm6dtI2N3q91LfsTl7mZELt0ibf2vt89nV4djGv3U2mPCv4gISeqFjGrLLKKpMixr1T
hJsYM41UVdbK4XuVzUNTBFn4tOJiqAbAu4Vy0Ph0aTjFRqq6RfcOb7taO1qv187K//3CuFnoPg9k
G19yfownMRjXFRQqY89RwXKPc4Xeqn0CpzN9nUAYpS7RDiAgiNuQEfgZZA63H7gKS0ll8NxWS8C3
QwsMjFpdovXlR68ctTjsmqgTVyJuibmC3aYm5+fL/Mg3qTmgvuOtykmliQKBYFZSFnaiqt4DJqKA
YZWD3lRjl2X+Ry5KaPPFUWdQ5icF+5cQ7lFYo1BGZFDlP8AVc14sZAa1CO0gEeBP+UwfuvSVxss9
Yg1QpyekU71GpXlK//nl69HML69hflwAZgmTbunFVJGff0fO74s+4pUhWsydZqqp+otu3d3FQs5r
X+wUL0gviBNJcEhivGs+lzSdylaDyTC1Q0xERS9y34ihhrBoaU1K+Lh1q230eiTU+KFfiYDo1uWl
6HMlWQ9EbYQW0bIW9vCevFA58lSrDm1MHnEKEhg3hF/IalJi1kcDUIcyO41P4sEqNpXZ1wjrTKLx
5aOtI7Ec+XrNbitxN2KkKLk0QFsBnELL3JrQ8uUXz1YEyZffVd6KYqCZ13p9PA3XnQPVzUr7C0AQ
coYzwz9k6PVC5CUQ4iJrXSLWCNZO1amxhgwyRWWHlijeOkpH0V6yY/t8M8k3G4/2aUgHbeXXfTRc
RmLe8s0ot4wbbpV8oNjefSzUXa6J87569YJ7z7Xjj3f/eLnEPiUttF+u1bpxBXBH4/DW+Tzaj5Nz
I/ta9E6UXR7t96HF/Por8zsvblRvTW9vK18xPieztLMaDwnuXvEcf7fYvhDPWfcOyKFTd86D3Ize
1/kOxtTHKIKwEBgCVOdRab3njOPB/N7NE17may5qJtJCqHE+4cxg9n9G6SjqTQG5Ojrf8qBCHgV8
sruzVf/qtS6+5r1kRrSZI/pK1bRXybV2mFUa6JNB0Qe8cAoU2MBT7LjznuwHl9E2F9xWjWFpGE+L
/UJw8+rdQvCGEz+8TU5uvbuj/hxU/ip/fK16N5/M70UigD87AzmSwqwRnNz7Zk81l7h279R3xpl5
QiR/hPsXsxRLkC0/rxPSrEuD87YxOA1Bv1E+2hZQfnovb12GkxKifZfl7TFsYCCGx+aOcDBPMYCO
WtRgKZ0FxSUF5vtwAZeKgihSC7FZIUKnQ2jw8b7PXunafJVb+697qLZ3V+cJOkQHzgmNH7N6NJOi
fSKZRBiJQRRvo/63Kzrx3jm+7BrZIkJXJGwPqjN0Dpll//2XB75dGJe6+ULdoGA1bk6RfDTvVfdI
PaKoaL0OFAByYekZnL/t/G30/rYPO7/+bp0uncqxF136hUvnVDQrlVb55leRBgXnivzyZVLCkZ+b
0aKVVJ3FLbg/bCTySneLDu/jEgrKNIa4uH2iJzUtt3c5P0+EcfUqrcrBiOxTm85vO9e+Ojen1orJ
/67hCwHgK+Pakma1Q4WHA3zsEmRYjfbDbQxP/hVGwsOv9yOOFLrwJE3l/gONmTMG4olJaXhxLxnd
OjcklDWq/Mpj9AxXu9Sittci7aaVUhXsM0UIEBSiPRF2DvbRuU0ObrH/Q0gI2IHQcu8xbMA+MAV5
P1gw3oAmYMwI7VHjPPHFw7k2820NrcmrRf8wrKwBClCcah7c2oBmAI4/2jeDTxC1buC8h86de25B
C38ZjUGpV+zkvHL3uIo618lvdptUZqVZrgnRYPgLDj4pvv3sJPA7IqKbt0OME5zJT6oS5jZ7n0Gh
+ZpUzihiGoXwCqX47zyNv0YFaO5kfL5GGTQAJ1BAW9vIg/5wlvtfEL6rVWZa63OH2Dc6W68gTzoI
aY5i/N66MlMFlnTiIMxNQnps/6j3J+3SHikyi6Hn/rdmFh46NFf8pnMLzkFuRnV0t3xZh4NVg9xy
+9v9RZBr6uYpfIXFDuZw+F3GwW356t0nu/7x1TkVTLiLcQ9vlkr/Ij5WW1Do5bR/1rtxufOb/Tbv
QWPwGNa7n4NRb36WOXQLmHth5tqV3nvZaFWdUouxl8zCOPVjCyU5OBztuLNbIgJ79KBY/VcTS9GO
9mJ2h0yCEN0j4TBW+G17v57vHxrYz87x0v0VBs9DP3rZcQkZuv6h5l+I12mWz3lHqi/tb3PfA5pn
FCrGEK2BhQkepDK+CvkaPZhNPZJeDl8fahynIhKQYlQySr1UUQw8naF6onRrjmLafyVyQOxuB9t+
6g2IkhWcS2IkG9Bya4pxr+fU6OeIQXMqnZ/M24rZ5B4CrggPHJCXjcgNGIULbZr5kObHvZu/0dk5
OxIOODqxy9QW5nhz5Jh06EmERA+MYL3kgWUFHCMvDBgMyU9x6ME4O/mH8Z4cn0Z1UttUAYd35pf8
8WjkKFlMsJLAzmOk62rsdsoZf9UNpqvkk6EuYlPqw7H1qLXrRadYsYp1CxCDYiTmmnrB134wSIXK
IXAOtBsai8jkaTDY1lA8giIBJWb0w8z+Ha5mXEZH1HxAKocBezTuaL5+zGLOPFFX/iNcbzVA9Z8W
ARjWlPk7+U1ttdsZn4b7KJmFavNA5vx3f5vlgv2Gl04nDP2vk2evDuxbMBsVsz7nvL4RhSgacBhh
WVaXyZK62BkwDYT7YxTIRqBEgKnljDOGd1JAX5pxZt82NKykd0FOJTGevT0QdcnIDQ5oSkNXvFqV
i4+jYteSbX7bpdl1FbXvnVOzUDZOBOpzQhmq8T90JpZfZuKhHFFBwOLa20/zJByja2TUljmiZep/
ZaO+yk8+b6OMRfv81TeH4e2bOti38SErYsQf3PGYuM1aNCzW9AUkMDlejHv/V9aaXfXWDezwK4c9
sBO6jA52PW8+Fyaebt3gmanDpMNLb/B3BuDtVP2ulPhWi/5BanzlcWOSzN839Bn3X+OWN243mzsR
9ROvdDIfPDOSCzvEqM0PiQOlVPqUuXsFY0HXHegcsC6tTES07EAJlQBZvD/mFbXaklninod1bh/r
eTcfiZUAg6LBSkWrm8dJTPJJE1vW+B9R57WkuNYs4SdSBN7cyhsQCA83BDTee/f050tp9vlH3T1t
QHatWlVZWVnNcrLtv9v3xiW+hQbJIPgew0Pr1zuMUbGE8Tgo+rfWD2PUOAbboNTee9e+kSdW2qPI
8m5eWnD7RrTZjI/9Y7+A4rDhHQOjX+Nu2cXkRcy3MDrbPiCY83i52+Q1r08u8T64QKDGywTPG91a
ELrAlPxvezo6TskI3hvbBjrOOStP6W2PGGxTY0TQivi4tgzmEDlSJK4hZvUYl6eG0arxtCWWiK87
KBFTAkhP7h/rtlgT7NJStv+iGDhv3fPWO2f+aNrgXcJD+GluEWwvBjc3erhUqzQ+GMcj0EEXKWAI
lxCXB3vv4typEgpLf7nWtPfc2aU3CucmIBirMKH5ZDvcD8/Q+mwXYdDOe1YaPEgOcKU5swfDug04
34AYAgmEQjjINf1ckE9y49uhWbq3XsMnsxHihvlGhwpJ9kY+yAN49Bi/06bgVFT7n8Pd5LDcriTT
juN9Ro7jukSLGEJvbXDCiwRzAHvADXzR1LAoZk1pbTI3D01cqyN6lxMcMbyrXa+Q8PdL2foAPN+g
gHwa2wThdyb5yaoemTKwCy/t4+QnRfxzv0qTQPZem1EDyYRNHl+TPinbqXlEBWdj3SBwoAKYh73o
bhl63nFvny7+s5+DPl6MqldnV3SqFS9XTnBnTr3bxltXXMRvuNKChzvT+L2tQ/N0xSwyw+v+CRd/
1zvh8bEoR8X46V6oToe2T5YC5S6K5enA5pXsS7QbskAbSwZy+zD8rc1y/Ot8F3AdfDh+8yLDKSJo
nr4t5t2l9WpNQxDEoAD198JiERhdcrTBtXn0oSECl6CZYziVmwsnZd2ZEvJ+eP5fG/96zaxqPnrn
+B2Wmogw0yjlQCNZY5iPXsPpojSGUFZpF4DUGZLz9RVWomcsX0PoVB/Gz2eBpX7AgUApcvbYwh/O
sT4hRQy23pVVi693axcWnZ2zbh2aO+8cIbJpl3v4QNRGHQKSIgHdv9rnPm1cgJp+rWO0a9aDTXgK
D8m6awTPiBUthIRm7fo7xDrf0ab5cTc9msP3iubZ30GtfcfV6NRl+iMqRMUPrWkLcR1H4B2V/Ed8
SX7weK/YVMPFcS/EvxY0lYbhQj6Pb1D8W4d+EbpmAYq9eAQK+Aoea2fImuiU3P5tefM20cGvBzBY
oyOLsQd3OjjGxl+Jy12d2riF3XIDZLjcYCaQk6OuFvbhwy3bvzFX4Fy8UzOP90HLZKDlc1hsCCMm
LUQ6SPwFFidSaS+OjN/JsyPojnmC4bmP+vfwAsEFsBUd9m2jGNIrIjDCnX+DTGrEW4r3ruQ+aSMB
r8Q58oJ345Fckld8bf+YczO6TxyiWrse/6K1d228ZtONXQLE/tuy1CW/EI5xu4y4EQNqfO1vl/s9
aP4rqrTXzTz84mMd8zh1p40qO0AfnamTf7Cw0WXk0f407mjwlTxkEe2vv2miOpkUJuhNJzcXf3W0
B26ldQ2ZZPnUdYwvhcYtSiBb63AaVJA8LEeP1j66LGAADPINuJ6Nl13sFSalRO0ud0HNefu1ThHq
dsUTo5SkOcN5tkeM5Nv8+VCoqbIvJodB3qv3T6jhzKudMjaZ5cHofIYQRZMtD2OzUL8xAuzy34cS
iCpl0W8qXSiYbpbGxqzssFh0KmMoudRYI5ICYRbA4tf7wJ3wWXmBJ6Cgvaj6LiA5i0pqfvReXVlt
B6xmayzZ05zOiu1aPI1Z5Z+R0Ts1dx+LmBaRUh55ncu8AtYU3VOj1Kz3yj3UaANqLiLKQMnBQFt3
cx0CmuYhubolt2gVGgVfenS0R44+VKS8OwjSusSLYSnO+TW3zECoh0wscorF1jVChSTcJIfmMTo1
ps1avG1Vd+ZrDIOknWseJ1zZt39M8sMiLbT4hm5yTbI84cmHMhmIol6D1MnS0qdslTwDSmIIWPjr
5m1IURU1+kAuJ4hJtQV6HsjDA963IQtDvqBSHE4C9FeaF+Cv4R3233OODel+UEm2JCVygxpVQ5Sm
nBM9cgbrRPlLTkm97bSKN699/IfbnMV6VE2qSa1lQOUsdbdUd5UZn1O37P2ge3zQ7D5EOJf+FqNJ
YWuL8U8dw5FGSwZyX3iTNLzz1a29hAxy9Q/kwMlTHldKatRWQA12T5S7kdV0K86VhZFHWEuOA9ru
QUovt3bBJvimXBTV3O7J6JC3B1ejdACQEeu8Q/iKgBAQlQbU/UpgULtKOqxil50fxJYS9I8aXynv
s8pnpwafg5CJelR8DPIokzN1BcBcAFrrmq0mIy9J8N5XELrwsY7zx9uqOAcamB2wT1//DmKX9zFH
MN1qydWhR3zzHRp+uWt0rwPqV+he84u+7dP8CNP10qs07zS5IMu3t+9LfCUSbcWYAgOnHuNHXZe3
LhOQXsX1nXV/2pjw3fgwLsx2o0uXzOLafE74UvS5qBMJt+FunmtXGo8w1z2tvq1aL9d+0C7BK8by
l6pJnbYTtKzoym8iOvvNDzV6tCHIZhao54RN4NfhRN9nVMTgKn6TAzKpBCnIj2N4SPa23qQULtYR
1skuuBmcdVggo4ggFvbWfnxtCPN3/0pJFMDAzn484Y0SLOBNlavI6fRqqBixPAGVYni9Xfy21wBo
uBHc0fH9ZB3JU1F1/6TLFCp8KejBcsZJqjAsD+AU5LntY8gzuDs3q9w8od3cuyGkydOaXLonuPCv
9ns2Tard4s0vjogZlXnckzyi3TwteHCOyaMTgnEaRfM6emBqO4dZ3XqzNLE645Ht7Ffe2eKQ467m
KEkJ8j+7zBQkLnqYVyKvLm3LlOGLmB+P1q6Ig3ZtPoYXUs3D8pBEWHVI2rPFG6oRAMXkOdl3aEXb
fafNgiGjeuthdfxN1jEpI/jNHOs3JNXKPOc4hfF3xB3MUx5wDp6UWtRcI6TNqH2mJM05xZu40vqF
efjSuNj4zltQKhgtEzlg8bvNW3/hg44At1YtKHqV1rTxCi8R461RcL/utkn5RPxurumnNHVf0dkr
Rxe4TNvgSqP2bf/EgEAqgX42tEajvCBS9z9oQgFxjFXq3u1c40Xxx4aMu1P2rn8PXAbDu5fs79qv
jD9M1pr5hI2BrAfcK2X7sBkvwjtMQNn7NjZxaYHduC/36+GmPsEluwN5kdr4gxk62a7wxADMo+vk
PPlOLoty0fogCk6ITY3m0/wyI8uxQVkf9AH6VcBfr1Pq6IGSvm52BaUUqG3gIXS3JEkb3GT5i3+3
P7AGQw7otextCLIB/VqP/gGjvp/jjrt46sW/XfuZcGdW569UC3/Bs/+Zf6IaM4Axgz9JpDQ80t5p
6+XQ/EWJoco6n483s+fo2973xTjnabDiMAqPyxpL5X38iNYJWdE2vXUICRi6ziZoSWSko5rX3hzt
iyiiZCARFgB9nloAknVUlmedCCdzcfTyPh20eoO6TapukfAqlSFIfA0lBVEUqD9AEXEh4IFu7fO5
amN65FnItIgKLyWMHrnE9LUT6dKqOBx0CB4lZM8etFGlEM6m3RxQvEOxg7RKUfqUuCBMFHQ7GP+u
Eo3UKfMvKztOEh1dkhlcjgiauiKYzyRQJeiQLChOH3A1Z1SAKENWrYEksY6IgSRJt0+CCj1VVciv
eGWqM8I7RU1WhjLVB6KyHgkVpNjYC6ISyrWK8qmTYuniq44JDsCmZqoSEEJlgJPgI+XDSle1bnXE
9eEPQavJjiZN9kKyTO/6cD7Rw5b48JFDcddw09EWgV3amtPqcwQRh+YQJIE5LNkmCrUp/eil9Gty
odCIdFPqumoyx3NeGAyQMr7yYLmxAnkQEg+WnAXvnzQhaYqSgQYqPCTucNCotMZOY6w69CWl5wJm
SLqlrSVoo0NKjj9AzLXZrxJo2S2eg6aRWlAz3LRYnCNnGWvKxEOOnt5y/V0ZWpHJsi27V53O8q+z
TB/qfNluZ/VjPZQZ2qooR9cRGSQSs6km8rOpeu8PrQqVxKRuP4Zljc5dic503OoGfRAla9+YdXmK
3TGsRwSJyfcpobgkvTqOu2EXfyjJmXHd0+WJq01HvvBroobvtUWwRoKn6DW21rANv5jyV9WZF7Bp
pBb/Y2ZO00IODUYxToqREnTZVoZzpZ7hkr2RCJfEIMRkzPhJIhgxGhnXYtL3MlWAuR7mZN6cqDm6
eqDBnRUbiICgM1Ha5oQMgsQMcQAIdaDlNhd+NyQfOjW7kv9dpPNsb/qhEDXSpP6i4hjuv6HOYGdY
bCx6YzJLBeiNGBXaJmnXEyqEIHPSwKkvwQcJCicIiS5IxfNKPTLR7CB7KJedN3nUEMK8Kg+cP2pj
54yiTLW0x/mKBsfHPBuNXBw/Mtc1vHiljIfsACVK7D9i1NHDPdKM5BGjr0HZPmJHmgvLf49Vqec2
3buvNjAD408jgOJYyAui7HYkSeL9fcjFP23gOn4FBITygnail2qoiR3BNSilDynJasMk/dpTDW0l
okl0cwfe6QZGGcLf5y8/qzFMtSw9UVPF2UUcQOflOZD71TVTg2c2myHy0u1yy7icQaYDiRNDXeXF
pzehJ03hYlx3SsEHxCG4RbiufJJWAVSHZSuaVFpMSDAkapOIp2pcfkZZ79qH5+sQKUHjxz2BVpOX
ijqll8oUX2pY4QuRBpSafSg1xxsE9JSNGuUB00Sbk/qdkrhS4pGK8caqUpapFlR4JLEoTPBICRkz
cqlobRnBbX7nWYmJRkMiPWBok3OIixgxMCsIEqiipJZRj5UZiiBKp4MJ4wWwRXGTgGtEpmA32jPP
WMMataU5tCnMFio/WLJJj+GEKdUg4sePi95SL0AgU2QXwDpGPE1vm1IkTYsI5jqaCHsqK9Fe5/M5
BWi9pYeaA/OVBoYmlorZLtMwftvxsDFkGksVRIWt/PrmGBMJbwyLYT6EfsC7GkNnFjZiZDiWiMHw
2CEjxzzUsNunEd6U4UCXTDuEVjH72mDUeafiqolrbDnjj/NxKPKY5WzGDPAbXI+PVW8SUjtmge7s
wSt8hVMKbkv2r1PCub+7+lqy0YOr2IdhvrP1bv4t+uH4BZVFZZEnemF0oAwWiRQHd86pd/C5GSce
LqvEF4/eaQvXQmzeTQtA8YpK64ZasN9wO4GljAj3gWEAg8ol+mRgFAAFEA1WXTVjhMgjP5T+Yd5H
wgFGlfJRSHyClp+TMyPoQ7syKAPGkJZ5DBykCpaSPJBBw3GkqjVHH7CsJFSp+20EyQ3elbhXki5Q
Qr9ILl7EpytZaZQ+8du2Pq1Re9PBmSROjzAP/Gx8GmdUAJHrIOTyONUeKtPmh/sPHxJ8HDJRk/U9
qVG85xeO5t1f8W0SaYxIiylAFaWDz1yBytJ+E/W0sdaX4d4rjdVpjmk3Lo31k75q3j0iqU7i7N2G
2/62Dwmkoy4nJewX31ba+Ejb/m348vnVntiQHFcNz2rj7vuqqUG2mp8qKY+aHTngnJUxXrzgV3ca
PGjiEez7/FSlADylkl+Y18JVlmCDhJonXoCDm076mkSCPW9KTQXv7pQoxhzulwQOHAcLgOQl32kA
/Lfq1NqVN3sj3vYrbWTbhvXORj6ggaKUERNAcEqxjsNJtzk5fMQdv9v360QpxEI1LA7Khih3fjCM
QQ95GoR7h40Sjj2L5GZQbzJLZOrUP0qrJv+W3CNyIP5jvu9zk/xjWgUgSX/tTCrTEkvBBnRwIpZp
C3uG65T6aWDIlKp/XB6XoNdi2nyQRE4XBFw5lY6IUJ95hWc8HP7ipCuTs1zC8pELd7QCRHCQcjE5
4AbkXT3hublcpW6CTm3K144hJra8R0pw0uUHdvUZnfMz6wC+JwJH/ES5hA6WOWqMHqol0k4RnAX/
UxyOZTpP5KqKuXJEO1Sr1cnFTImwLXFuohr+gxNE8M70yvwYyZEd4xYeHE7LxZGAH96TGbQmc76V
qxX0elhqwkXEGXmPIIE5umxniGPsEPVCiPY9xN/lO2BkxaLVMrlzIVT1JtD59JF6aKnFnbeCKXXP
99WrtDWPdIPrbu1Lc+vSUwIpJluCTOCLF2vfyjJwueG2dWp+H+ZJOPLalf74bllHeTjblJi7+2/y
iYa9Up7wawLUehdLn9r28B627pa36Q164ZtS6J1V7a0faS5yR2o9cy5UtKyg4qPOHUzh1cuuUUQt
zvgB1Mnw9Vnw1lT0gXaRyXbOzmKKEpFo7gdqGd6WGvOcRgDNNACh5g/h9GP02HEctdYogMte6R6r
T/5IgGG4+fZ2aADFVNFXL/OpemflL+XsFHuGW+5VnIqzH36J+Re1NJ25IZ154YXT2adNoVVaa634
5WE3kSJGS0x7rpP1ZGWXjyUfia37sLr37s7sI1GCE5B3YNUVEGjqWvI4V8no5fpkLE0CDbyaKi5b
c9QcEL3xuxX5h7RwUparpUptHGOtceLra8ONS3tA4y5TU2UOlOKlswdro4S95AdWSI5D5eT2alfI
y4q9LulRUpqWarPoxQr+vO1I0liVWtro5EPlFbUE/C9qPtwIl+ZhJ8Qv6mBaT6f4J9YmPnyYnQsg
ahXG0H4mZTL10dnOPu4FSclLIwW6gGFQaGghMUmxGESDD1etRkLFFmyZl3t1lHvO0TVIGWRJ5asa
Xn2pBkpZa/ScrGTVj/vdhHSirfuK94kT3t2Y1kpSfhtzFne7F4s7qvu+WkjRPIFLw1UT8C2SVRdv
vxE74dtUESuacPIuE381IGzlF1IAl1M5IfIhYvUlaoqe8kRu+HzOf/NJ70T7HFTFiCQVWkKL0k1T
zYNGa7H1DaGi0Av6xnDLeTf3wIj8dQ33gD9AYyqApg59G4YMzmENHQDqUf38WF+Pc9arnbfzKOJj
HJFJz3L08sl5pNwPbW8rutkJo0ZCdxqufCXPVuMFNQ1s61SMp2RFf8cZJXPO0b5Za9Sv8hZUNOdr
X8xrcOq8ZutxyYXatKhRchCsrSKDkv5mtK3S16lphPqNfsf8YVuzk2yT9GPBz8lKUJXXn6mHC/kc
82ZZB1IW/JGer3rb2dUbGescecp32JqufOScy5fZrGD3H17I+8yaK4VZsjRMDR394z2sE3HFw8OD
Zevry2yWd3L2uB7m7P4/t6nuiec6Dmf9/iHU6ejlmT+Fi8ufbuxMZ4JINiMEqbY+ORy9iNK0lDeQ
shmYYRtdQgVPbNwH0uakpDbLrl6Drz3Go9vbvJ/pyjxmPq80pzGVF6vgX3j3fzHAQrXOowGiLwTi
hwboAykleRzZtutJYgFdSTVQGRRRfE5WfpLU7cWAEcpbxAUeDcSmUDtJjX34oTJFV2fgd9Ewk6co
Cu45EAd3BfiAvQHMxAsiQxlWabqnQzGC0fqEYDRKul180bzF1b1t6Zbx7dMex1wIkwP5yiYYwsfm
gzGPuh9ABzOn20XLM6bR5UD7VzMjGtogK5EG55NJ0VW9EDww59coUFaWklqRYcti1owfiZ6AKs9A
lViPKBIGYtfilyk9KHx4dKVkIOq3eCQZc136ORdasr0oqyolpaQMJn4cGF19xZKMyqQbt/RWo/L8
5pfuHYMejJXjaj/InaI10Dm+xbl9ASzbFRrltVOh77Hh1ted8yk6rnYFGuaCi5c6008LSsD5YA+K
SFiIP4Az2npBNIKcQoJQ6btCXKP1V9VmcWobDTU5KAdp8XhTVkiMGq1ob3PNPDTaDIH5V9L/N4vb
itj1mTWmZg0+bcg4PMFNoHmaINmfLJCkZfmzowW9RRcJc4IuC36y2GHYWDAMREL4f5FU7SRZLfi5
y+MQWeZioaK4s6JkZeV0KAXeOzCJkBijy0qb/FhSKB4PebaWr7nQ74f9PiP958w01Wc7E5Rqj9Xs
Hm1iFMxoPC64XenVjlDATnyUYboLKWEXzQWZTczKAsNbDu7+QkHuAavKFF6dPA34xZOQN5FDsHYX
dSqAWf5pJHQHJCFtxM2irxBNh3hHYlCXvEo5SE4lfpN/X0xhy8n2sXCh/r2o2+yKoRoKZEHT3oft
fbCo4eecNBT7PhfM+e9tYuYPxiU+OSGXEwt2W6HvZxGKd7uAb+nJo+qJZAezUWujJgirolbmaLCA
gfRkQi2YZQIev1okGdjMRhp3Cb1YDCKNdIA0LUz/JqPhGpERXYHlhxuWzdhwX+Ma6RXKDBokdkll
RyKYRcVg46HQg5VmfxRKw17h4zyHGNgpt3EyggoARgD4eY9KnB6yQ/foGdXJMvMVsTPERnb9A4XA
a+hPBt7VkpvtX/rqvySLsyGTfbOurRuOlUwtatgIEXIf+t2QiSuW1hHiYSk6ha+mxLL7dCDE7sFJ
mBTMC4ZN9hb6HWMFfoMrayt7iJGomH/DNsAIhYreOITXj5wBr7pgk2UaG0S2K+7hKuzKSKu6O1k1
0DWKwxleSxdTVDQTbmIOqe4VuO5ikfo+OH8MRSOQHyOrKalMkbhI5Mj+H20tHLoQnQ4nRWF5Lv28
th9xDqhe5RbYanJvoIrUF8QNABbkLZ9IKLdRnsJih6H0E054U30Woxh/IMaxQhd+RfpSq4e/6mJm
V4tGgwHT5eRonkBnk2a08HlrYzhuxLhjKyanEMeBAITRKGGsxfzrdstoe8kNxSdTbwXAiq2DW42D
MJnQ42WSKZR2ej0KTIk7hdCNnlI1hTXkcFsiwF9aqyxkdCmkCBm6ObN/s9J1jYPo90xD3jWCWLdK
GJN4IDQREc0OdWL5I8AlBA6TuaoGgX6xBT4kSZ7vajB6OhjobSyH62FjpFOXBQgFDAeHsZciHpLu
h1HlztkT1YuArrirQqczuOYR6P86MAyoihA3bQgAjJiZqWvJo6fjMFW5OjdhisJZUnCmhPOn9yj2
yDpF6AiZY6oX6xBzzoYwRXXBqWAw6M4EGWicKLLtTED5NbnE8C92biK1pJtd92+pxy59JHVA2p+Z
ZCWscr5dcwqdGi67DNPTLxG2xgfUlehGQ+calmZCGqYHxDun36VyBVjmAzA9Vq39EOdPzgiagcwD
3fd/DnoYzj5O3ePVeOU8n1la8jKmiqXd2dnp8Eg9zWwQb0ygny7gHRY8CRl2IdUxmgaphq309Hjg
e4RPZXy05LPoY11WesS6MaQ5AC8HRC961k0wDELHlqE/KgZKTVbq8EuzVyAsT5+P3t0inAPr6oki
OsE9YLjy8Ccs4hJ3wvMfDBZ5FhtZNw1lDQbGMnuouowKOfs6PqzVlH6cvoV2XWY+GFQQbmAVHF8I
gw4Wxligbn+mCdNFqXfLDcWWw1dNuaSljrSlOH/WKXFLEQZW1dlowRzXW1byzrEraYk+SqmNvwDM
gg+qekDWT1T0X22Ic5Tsa+6SE+WZaBvjG8r/vLHhcEEMNylxxOQjOZQuXjwy5+ye3Yf38HZhIXqA
/0QwBlt4dvChtW3hj5Zq5rHkvwHwKISAvkgq1NQCu9q7O+fAtnNKfn5Z8kv+0Sb1zWjhlNmFImER
fc42x+G3iOFZt+bePrZkcvGmGT51nOMpp1nEJeZEIWLjZ7duTZk3PpsndAy2+AdwV4dr+4kh9vDm
IfC8fVpuefRtgZ8tHbApw7hmqfPbpUHMK9HtwhdZFEVgNU+4llJNIKIgEWL6lcZrQU/oFg/l36YC
Cv8pPG2Z4RKkVFuHK3IByBRRxq9mJwhWUEWrDbZjCqcIy2B5fdGBVnGcikdUHUddibgibKoFysqG
MBvUBoH7Uu9C7TZVd6q8UyPcXcPwoZ4obn8zoLJm7j8q0xB1QaFbpa95aukhjfQk2ZkbvGfy91Tu
87F1hSpGR4SP0QqvnJDdoHNnQZFjSE9otdfBA671H+63c4bTLvF6GR2VCEr3d0MhlDoj9GCb0Cm8
2oJJzaimKjDJsaHUBRMNQCD3rxftvgopTOGXAQmeDsGR0dBWi7MFWA2vdjz5T3PnPJq75Mbno1nw
s5F28x7NfavAqtUqRHd5Xrno1D/0K/gTQ2P8HqJv6a27WzcX5aIdvFkYZOgRPqND0wi2sJrF1QdT
4RV1JtgTIoh6/v3QG1Fpka4H8TLUtmQelXWQV6yYe5qo1ckcVQXB7fsUkFdtv0qQqBvsCNDWnRAU
r30o6yJ7kVWUq9OgAtMXsYXuprxSoAtrtbaTkcAhOuJgUrDOE+D6zECcgtGXLjXZmkPjG5XGUxg/
o3hV4xArTxZIaJxBLkW6QXtLqRNlI1SWL3aLBu08zQJIbh07ryUoO6+suF3SBRJf+CeVSysDwWUK
IBQTaPXIDNUOJpzh30BocngPOMSLxcU2fAheaBh8GfDo4ZJsEAwsbD/VrtZu2QSDkShFJUVl43xB
rZEkjuRJ2iD73t/R2pOYK7WrztbbeqIFSb1jHdIDMq00rs4ld0DHCmRb7pT0SeisBBNHY/vQziaK
ajKUxBM8LsEVlaqpeFdl+9tIoZGe4r9PCR9JiRAQj/o89ongR3Lun6n8KEbSiqVajVfkKQFWaXUu
PDUEJSAVCvC14Wc9xwxqEOy0a6Dz4F1XBXh+O1ZIRRVTTM4a0r+WwC/xMyrsdRbQGxOrgsCOYDrx
6U8eYUsq4T1S1axyhtCVWGv0dHLo6eh/aGOIB0iLIgNPcC2ySn7pElQPFiBcvmjVD9ZrzEPGL+LJ
o29z5FbgdaA4jdi11A7mtVADUsYgbdMAe4CSNJYkXBP1qMpgV3UpYyBmGOecd/MwVbScPcgsJyfw
qzWaREr84d/DEBiko5SlUbld2PA83DT1+scTR6ml1uAbSjlJwclKVoX9CoDmYfN6YdmAvCSctnDT
8ihf6HQ1GZVS0O3IJoQCa6Aw1+huY4m9ygxpsmW9uHvkajXWtC/avjCJNy1ayc6V41XHDoZFOqkV
BnMx6cT9DlSdV1kVKJZOxd5gUiuHK3PAMnCc/dw82kva1vGpUUnu2D95SRkcUHEgpRJifIDrWUJw
fdxDf+0+qRZ7+lPCKm2SlkyBTnAhNT1F/QPvUB0BUfflYecsiQB8UHyRscHFTHEDxUEMI1h9GwWZ
CiEB1Pge1IOYT36aPBTdBArCsdPSo8CQzFPXJK1huZP504j5z5cZAVF3KNxLM4xk8GAyImNCUjGd
otIlF9YukF+zk5QEG88ISF6EDj1zHG2SgHjfRRezlLo8PHeE/HGFgS2IURcJfr5ApDQ0hoahaFWB
3lNOEX6JXCqNQpmhOsuHpDiy4Y1zqkeZN1sj0EjcJsYULpNermtkHiNFWkEcS29gRCojPp9z8n5v
4EcyYbTbS38PUFgn8wS0KmWRbPTQl4ajZTl8jStNKI2u//2GSkgLleYsu18jP05bKDZuNvec2KZo
gXjNcjZuLK7R+N7QN0WLVPK7Ba5XJPwj4gdAUrgrJEWHR4TF1fkKqOFiBgQhKsfR3UivjHnWy7z0
QiiAKm2ZI6dRBUIHywcFwusjGn6i9afJrcY5gj0poq8jGEFFCdZBKiS6mEvbSPeg6aLgAOas3FIJ
0WSDBWoXfqekbIkyCEK0RkhIbRtdO3nCEkFD0jav+sx3CYLM6RumvTVHGl1EJXfeXXR173CESfaS
MSFDAsVDOQ/9muqXFmucM6UWTt0I1ES5BOvrEDxXuXDaVIIA/rlew0mBvUR8gzwwS6z+P51NPjRL
EDTz33Rq1d3YM4qSJAcZZUsguXXBexRmpEZW6I/geRVSRSsQC9xe+Yc8DDzlrlY4nZcG3tviPgq/
JqC3vqRLhB3BzOedTzChA96i6kPlL+p3Gru04WSDdM533RVB83DL65BhKLLHKAGoUr7lSffYbJ8K
r7OMi77m/CxxgLV3MzThmcIytLkhpiMKEeUgG2UaadobHRsGC3adjnuSBhrJSDWm91tzlRGj9HyW
AlOeaz4Ha9Sk1JTKjJtiFcUhCnybxDJEwjJYZWk3KObUxPq5ZOU1sTQWJsQ8aiyFE3dQ0x60frxr
6kUov0elkQXTRV2zeNawfdJEXZr1E+WMDxkH8czm2H+tANmmzqqeN/xZQy/t3sCreq10D62J6Gga
icRnjC7cHp27DLh4kPKhUmfov6mhZVAOq0DKzKRJyELiSvd0BkssTj57nTP5ITlDWpOuptmn0ck0
y6VVrhYxeEbIXaOfgUMuZg8rQVNf8xxBU1YOEfoU6fF1UrKXung5LSkJTvpPnKJyhv/uHnaXiamR
fqV6gT4wSXbDxb/T010AwmlQGQze7sls9DWyBIAJ5khDUV1Undsjdy5LsLZAbqF9pA9bC6MOLRut
C8yWufRSafmlLsFQTLTmKV1LIlU4CE8xe4NSmWm3R0w71w69oIeAFgZTl9jSWqs7CYKCfq5dHl1Z
89SaSg2qhGXrugTLKWT+uYB0ukKq0+Tp6PogqzLb5T2LineHN5J5wEKddfN0tvwve41dVu165gdX
iNcowhXM/EFAcNosoWVJTq5FFNG8k4BSVASCz7KRLFaCFxX0fkHBsy45WNNI8MLGEVoIZE7zQAgb
AMJMZp+5TZWGu0q2bhceI/cfePMN/rRayYHV+kS0mGZG5KClCxVPSQ/rYG3SZrpKrsrayL4oNCK3
GaRWylGXLgqIOxq/en5fdS4i4B9whIWechalqxFNhrEJrGBn3XVrSyBKDbwsjyxOajP448UjMYLl
UnRNliQU3oQhqFmGC5KH0doBdwNIg5gxYuY8Od1N6h9tw914Gw+jwosouXQWG2+hW4RJICc2V55S
k5FYlSGRN9Fn07Iv68HP9Ksc3sTIEkWgA74CwVNUyGwM0l1EHII/nHe4DAw70bFwsRmIdFxTZ2aY
emCTwgjiG3waOmJyJHkM/9G2NPY+kb6ydGipYzhgWXC4dSD5FNoXwzY9PdkjrJhQrwmMU1RMht7J
HI+HdI/RC/QuvVhd7uTPZeeCyCzH09/UdFq2kXwgWGDG5OyggwMzgvcjGRAx65EA3NFeHhrEkhrd
MwwDtI6gCkj0ryOBWL0Ph0dKz+J5EBdw0pw8Axj25st9W9xe3ULNP06I2adJZ6QkzEJQdX4d4nv0
TT6Q1ThE2mZVpyz5ZIVltExAMK8IFYyyCrS1VClgEL4piINrkkZH6aXpAukyDbFhrjkk8Wf6JVAn
RPFI+8uckwQwSNO/NYT/BY5S0UBeWCOWAtPuDj28/9a8bN27pJQB5oddI4+uUmNNYYbVHhhJW6WT
oSRa1J5DsmIkFJrG4u5rpEFK5PLln8ut0aoiP9foZauqVmJmlzIlIHcpjARHaxhDzpRu6IkJBknA
g2vgFwMyGsr0p9gLGEysxISgLCVTi3gv37TlCb3kWQ2yT/CKhly2Da4esozAqhSdiCVH1QPePXIq
2GXdJllziZ/opsmlpCk5KEoW7hUjLWSppXTUqtWgBzgVURRr8dVZT879XY2nKpKNaDz68/+ziMrc
qgg6UdvoQGERraspP/lBTCs6o2Ibxr/GqkZqOua1cP3SxaWSLjmKrFVJooYuUzhSx5kW4UxfWVdW
jUT0ky6Z5KhVg8Z6PUMakFZ4NLDjJ2RIyOm/U2bAi4BCntQ7zUqnAUPqaAjfUt9wJOIBCgUVbkiA
K3pVXYuaS1I/hW1XnhIxabxdfAwg9FG0Sv0ieViuIhp9ApPwpNOFDFR3737xwLCM+DayX/qUn6Rk
05SYRf4SS6BFGwiWw2LvSnmbHlqFS0Muk/D9igQYs5AJp2mhMB9WERsUJRoGvyJ1R85mtFqzaRXP
+FM1JgqcfkeMTKToqJ0UVW4bvqK6o5KbEtNIIYymZToqiHQLzqVdRlFT00XOaLYBtVqFzsX+tKj8
4UYqFju0icdWIlq8gfzkUUivUb7zN3yy5YNjlJsogj9ToyXsTdhHBg7+APwUc2mYyo1hyg5pEU9N
pcYlspyYgd0GU5hJdq5hMz37GoYw/1JH5eNPg+3yld4G3Yr/LIIoshVSxm+kp56Io0q+UpkhsWX1
KbXqa6CWdtrAAN2XdeFmVK1byph8ujs4YaqimrZ+UqP6OxC2ZK8dDv8QxQoAX1AR5R5ShRxQ07Wk
8o/tA4lViqJ3VPek5YaeKLc6nwcA/UW9uVa+DF/HNb0SWiH92aTEjm4lxtGkvgFxfXhyH6yrejvd
sa8UHfG4NzxCSlshWN7turehgO1DLcrHq/gV/+S8QaE/XB9aVniZ2cbsCwqUUleC/zWuPiMU+Evl
AtWp6t48E4GExbm0sbOTpagGYbkPa8IbciRMLfWxotOJf03U2aMqgaYrSvfv5vNDi8YzlZd1Zh5u
3dVCcziTWv8yTM5pAC9ER7lSMZgegLUFUjwZCvTCoym7oF+ClAQsPVB+VQ5e9ofNJVzTsrTn3ghj
Ove3+GmM+I2NbmLaoVprWYpPMCNk1tQAqw72Ky0o2GWqP39zGeJopiJ51agclagmVgsqSvrJCq4o
7b28VOBLaRL11JXZbfxabFnOFjnUclebxWYsl1qtoO/xuXPrXXo3lZUjH8NXClafCO+SgCfmR/mI
VDUeAvrDFNGuDrA9QRRJ/qH4zxo2NY8Vcw3euLUQwT+lHxcyOVOTP5VWhRXvem2cz8ZGtWiaa673
wZu6SBBjFkzuQ+dMVaHqCvlBv00/AFsgJj0I/sAkDiaiOMVWiVq8CmWMcAV7U5YxrQs39FVQI9jQ
DLJgnkhFILsAPSHbwMLxDYk0haNpEyD5uI+rlcGXUn5mT8WcomUyeo0eo+1gPfuNyn+3jb2ffZ7W
HkXYq/VKv7lCyKtZ2ddX0coRd9XNX/ox3flG3iwgkvM163nz9ff6O65ef3uzkDzL5hrtFBUv53ni
X7OIn/7UNxShT5d3KKvUftHVhQr0cZ7tPL/Oa3G5XcdpnVIw+o6MACmOaBNm6RNlP27kZLWtrYpb
sEvuNOXT5FNKELVnnvK15UHBVCbllihPUsXNd4sO1cFsIgJSkUtcadiCpk796U4WG5LAyaoH97mW
XIJQuQZfUw3s5cICjZOhMWyICPxO2WKSobgBiR6AVgKIAeJtHSxCADi9JJwANgbQoRS2Kx6YKJw5
msoDrBHQIeD/Zy1kM6i9RptXXD3l57T8KeoSqiDIGbnvWOCJxus/7vkIn0uQmfaspzrHF5MDnLPU
Ye+NfGoGKrGYTaLo7IMcTeYbq3VxiWuFqilqBNWzWeKoU2Z0PEBNVmFcdKD/w1pK0Sr52YpoFHh8
cKKy1uZSWxXQOIqSgY4t7AmvVRvIOnavhwIoKpCSY1NDIE36jJYPOEsMtEGbTcuC4Ex5LwpiBUTh
pBArIS7IBVP/2dNJ1jxCLNwrHSdz8YUEV4jFWMBmqIWGQn10rXqFcg+qH89CuOzcaih6pSkL4Vqc
UBodK01D3QoIywnwhRpYVjYFedxIgT6ZQqmWPT0cKtMpG0aQGoRCQfY8JQjjFQuG01OscoOUCAa6
ueomCH4QyylbDfQaAdlKLf1HJ1LAd4zdyQTDCsRA9CxDu49AIFVuojdSSoCcbBZ3yHUCVcCV6mDx
vc7fVqmCmt3+q1P44Y0bePQ/D85zwws64BJHiMfEHWnNgNgHL4fu6NTg5r2pn3rVKLSrYE3NFDLw
UwBwBhzkOU28M1A6NPQZR3oKgtV7c5GEcVkw6SVr9AZ3unlcL4r9gYblXIG52j8KQi2iVyx3DoRi
QAhMwb7ue+a06uHLC93ZULDJzvwBiIufnXLcGHtajJU9LHsPp9T6sMgT8aSO88O5sD3dm0PGfDiW
jyn1XXB0mGNDpWxVpUBR/w2l+DfFMGIdiSfyo51ErvVSU4kWeu2WAHhpLgpqpwRB+hKpxoR0emmd
s01UlbINbyjlT8rkWt5L6vRTSfAncYr6MdIukU5gWtKKtrJPFENpIeGyHkyFoq/BIe9URVIa54pM
5JWiO8pweOJ6aXSBrWuiKoH+ryyOcJPQaoLrCTFjAoTF2GfqEr9RhJLtkrgE1JjAS1NY0Mwz2Una
tTyEjp2vmbvuMaxgeBkCjW98IyH4d4FY8LN22MZe+WkZf+eYVjekXQ4S61uxSH2JRljiGrXBbnQM
c/0n0mnox1J+vizjxnd33X2yToprs9D+tsuTx9rczKc9qPVxoYGGjFNBb+evTBC4hcXuodNbGBTW
VnlOkeodmgQ2hKYONbOI8R0UVjXv1ij/H0fnteuotgXRL0Iih1eTnHN+QQ7bYGMw0Ri+vgctXbXu
OWd3tw1rzVCzZhW3NnEQ6HvUDzxrlnE5+N3MM3pdd1QN6IDya1eOxczukyBEnC1+VzuUVFxx3qwK
8hVZkmRrHT8IFD7yfTwnc+Jg0yfuP+Mq9V807jDMGSLwoXTLEFsx0zdxTyNFUSEemivccZN17j8B
dnbDxMIhERhY7MZ2ykwdyDQayqwJk1nY+EUzgX2Mmbn7oEBsHTFx2kR3lE0wxdFRLAvn0qLhqJFG
28gWG+e9fS2LE9KdoW1cE902FRQ+q2u5av6odijDSlBy2JQ/ntL7hBIQAyDKVXgf5qAhml2lKVO+
GI95EbPl70bGewY6Am/zWG0Nvn92M7ZIRzWDVhyUJfJDjoSyHZs85Bg0migRYA3aCip7yiBt7A5l
K2GQ3cQWPZKyHBRIOusILxu3Zq8cw0u4V1iJyfe4WSlQ2PPRK9o1sKFp7zz27zUYisk6ROzou3oS
ZmuPNnfF1WYf20JROPdVVj1QH4AMVbGi4fzYku9/T79G8r2iLMRSsDoIMVOF/YBL+FVAVwYYeftD
+aLACAvS9ey3MHeM77TWMwtebXuRL9WCh9D7WYXsSfEG7kLt/a4mRHVeTcNO9CD+E2lz5tWBG/qX
j6VDFdviLr9YG3WG5R7Kfm6ILQWCufHgWdoFhfhBXb2nBuJ31gJFhGDQrN/weI/iLrr1uH92ensI
GgjHnskfTcHvOVRrZMZXNIkPih1z9dri5jNnkXqeLk045G/09hhjQjtQyPL7uH+eI2sa+UnrUkRR
JRqTGoklXPmQP0Cr5a9c1XOU1WoqLLaHtQFXlrpIutcYyMBvhgZEFjO9V2wrL7t8wTKy5b9gz3+Q
kBoHSeEowIjeyTuE2MoWYENDjHWpovECT02ZVbztI/oCqE4g31i6sTymluVn06z3LZXQ+2gR7bYT
SlK8ERSbvz27hXPscMR+AT/k8zBoIAqcCnQGqEALBKHjZBDxoilxsQyo7fbBQ6WGix/xRVFs9cEs
nh++cDP5HfWFjb2D6vbRhfG+Yb/fHj+FJE4WubXpmAyd9lz8F5+ysyPiM1if5rLEjWKYAI/3z9ig
6DXLZ8XWhFOUHQuwf/pWyOT//wz2x9XAjRPXeLoNVDiFGDdARS0k40Kjwa/9a5c5PmsdcgcTufS+
W7Hg9aBluVE2yCeuKKurUbRskR1FTh1ZIMIm7TGRjGS9r8/fJSrlxwo2DRYEEfx1W4dhNtTdDOqi
eVUPveYN4QES7UF6OQq7SexjsANPx08v8Xb41sizqYQGbm2x7RA9/ezLcXpE9C07Ji1bBz9rUD6k
jfB09V1x+51QBzJSdMc84+XKCDJxreEKod7Y2F+kKq7pTVvEV0bnig2h5URMeFKBLLJ0kJwl7sBn
Rovnp1vh+OHY1X2ZLkd2SKVPM0TApRSHG9OuXlNeDALeVOF4uLMdtyNZ5CQZwMfMNajA7wlsjbjf
vUIv8wv2jesYDizCoLh2ki1/7JiNv9CREcyC0mx/vzZOhRk6s1+saoMVnQuqFhm1JfP4u3bvYNFv
02NceGHkoYJqnnkuwQNh+jNnrjIH7RklU/Raf3CYKKqTgXXvTj/D7wtsPfON3/jJaHdokkEDIlqv
JBr9pbv6mlyFbbSrh8UqWQRr9ndUCqaHsZEf8bzmAtSDtHCeNDCRTU9iYMwR9UdFJz0/8rXyHSAx
ukfYoZ1VLL6hqfAaIBYRnEjuDGSsvvuiwZFZSri0VCp0D8fXEiHfDdbLaq+WgAhUwfbBq/eEtZi3
XN+Hz05hYbBCVguh3hXPVevv8cAMvAb2PoUkP8mDY2b5tBVaJ+DAxs4+TvZavBbkiErdReJUCTwr
8YxyJhoTQZnSIfIpWJ+gSL7IOwSCzsbhdaId9bTKTVGOOdW6Z2nuF/WIn5NkEwNJW9mXrJH5HgfS
DL/ecA2fcSssXzuyRHDhu4mPbosi/R8SJdQ8+fnHA9HpJs2hYo6q36SPYBmJhHWjijzkoxK5ChHk
Uwa8BDEZZKzGUBJwjnspMRteG/pSrO7No78GopF0+p6ikXTM58WinKf3jl2bG/nbwMJJBYd8rghm
PHXZcH/scdIHICBCUraV+S3Y6FNrzvvQT/lfBl6i7+n4Y22A7MX36bbs2Em4ig4/uscTan+7miev
rCz9JiAjqI6fT8iU5HzD3NVoYBJ9wOWO3Sm+0kIXdn2Nq4GEe5ZmK3Qnaf89Uqwqo7v6MBSbC2LU
vYJwUTrVE51RCPrIX2uF+7y+GM7CyaJpEwe/s0l5S3OLmDQx6flfMnSTHJFfUfKBlCOt4nbUanX/
qJHXKPhLDHAMwBNyNeU9m4r37E4YJ31gMso9BLYjyKPOCCanDpFmaWbaFW2p1xEVD+lYPp5kjiNZ
Q6YbxWyKqIfm0gPi93OvHYHttmT5ilZMmmab/A9nFLE/gSpsVgqCA0mk+dgGCzDmwKgG7V/wsI7Z
HegkLwcYVze7+Dd4UbiqDsnHoO38C7YBc91saqkj1ZxWn5HxGcYrIXC6zGlZ7so8EWY5+FXa7wEK
EKkzcHqkdAzEH0MSDfWZzyjc+xwwr1xbJ22p3NVZsMJqZKccUqSI494yTcNAaPNKB/yPTdPvtVb7
wNb/v+qq3qPDe49G8euScie3KIFQGHwws6IrYfYT28J/WMakrUGnEa9llxgjs7Mhz41Ts7JQcAFK
RWT+i/QvSIk0peYCn5MO/d98jW75WrXsYI95kbm3rv2H+jM+LoKGzTK6SpIbbcSTn15ZopVaJ8QL
sEEV0qY2w55BRtZqnKBZ/6ROshP+nLa3gfsdXxBaiLqP13NQHGHL3J9X6Q4GQiUaFl7+AMB5bxHy
PDawCfDwqNfqH6UCii4LHuVzJayzg5H8V9/Z6VNlxbkqIOjQv1yqS7yUVhkopUqtB3PvUIHovhw+
YOy/IDn+EBPvRgB6O/4ESiaFXykizp0vAsUInkGRqQ0y1J5uOXI4HE1yIh+NfPro1sqauMZ3VF8T
TmLN/huNN1MXQFco/dsvWm9d1N8N4UjJS1UUPAhBaFfVf8qhXpV/zZ+BAmC2ha92aAh/DtHPdL5U
OZPn2eDqCNTBjvizBaBjKGQvj83sBuAgEmgU42aKjl4W+CbLA7hIj5R7/OD6iFAwSy9A2nrPf6Gj
2ecMFPlyuVMiSQRYsUojt2BZ7JD8odJbkJV9dfuFqq0uBQTi0WrH1a3hkI0iFHPgh7cu2S6GrCY4
JrF/b7a9qSeaqHFoV4goxf1tMTnSZp9vRTBO2ekYkH+nH/TJwRZKOlcEzV+RzUci15I3Ss7eGTHS
ovKf+9ZwLKC10uNtUymmKGZ7VrRWDQfNXvzUlcROt/wiA0D0z2KYqKgrkId+hV/+XF2YE/CKU2ei
xzNkIqN+Xc4+EKXpSWxo6Ds27eWfH7b+u/AbDelPHq6jP8dNtwsBhkhOlm2aDqaINYt3qYNG8StF
hdqNEk/u3BxghfEmOn7D5pJXnoK4oDLFxoX2kY/FRlOT+k867g4YACKt6dTGJEElXXCLN5MUM6Pk
Girbz/U1NRNfjIeyaauXXsyJbWyes9QH9uQs937dnd1mf2U0s1Q3ZK0bDPIUHDT6BkbLj4xBFlt2
qK52QLiG84VNWSBtNQoTVxCdXz38Vk70J05kB81YfjK0cy+gUf3YNT0wvOj/HVtyKLyGRSkqn7F5
EXBTNwcvzH/eo5LSZddoKJUZds4WJz+x4doUHzR4Hd53gdhjOJU1J2fGiklrbmNmj5MKO3tsjnkS
hJwmnzf7It/SnJJTcSgVQKEuz3pqQIq4/OKppa3lbhG+WCKs12WwaarpSxj3S2LpqWs2zWvYQnk7
pb6GdVzsN5MPgqLdQm1tDCN1/rfSkX4iMV7LQ8Qfwl4Lwzxl+D3VAIYNKwhKY5O3wE87ZnoyZb4O
TRTC4F6/II6VMDV5bzN9ZiFyBi2adhC2xF2dxhuFJE5u8+LR5yguaataY1oBUyjU7LInykhGvrJh
F05zyy0+KwKipU77UxD331+H4m+NhCM6gYjOEX3pJmHHFaMS397Ezg3POibZEhycQ1RfvnTvrVe+
e5BcIx9y6DRXF0dJNDPaA7r0lFOKjA4cqegKQG6VQ9oHsxsqBRbpo9S6vnncwWfS4Z71HovMJ2n9
E0+35i1NPbgApczz0lVj5PrN1O9jkbrmXBm1D6XC4MkBcyDo3z6+pRtgLPGZ8Hs5tZ/UpQfK42H5
+aM1iWSnSV0TcQfgW1i7r5EEFFe65meCF0CZOA1jPn5jtY4/E95m2DztEgVYaKbNpDP9vszgSpPE
5YBs7yGGXcLgYAamOhGqVs0wwDcBrbgXvNQwcNLnMiMAMZmlPL5pGz1lubA66St5BobAA0PmmRqu
nVvo930Hcj5ta6pDhOFR+7e1W7yvJ9mHZFLVNhLjs+JDeY0wJIUVtkfSQsAzAw05hgQQOJaBNIw7
/xvb2N0j2Ip2ItPtly/H8w9yY38tRYhhl+1MvPAOsaRHP7wdc/yA9AHwTT6U+XYomPlKjCNyjWk5
ZeH/jy55ikM7//y6nYEAWd5LHho3/azd0N2zS+ZIKEd8plU5ofMXYWIDcdH39jbGQCn13DoKXGQA
etQB/eC/eF8ze575XXqFIr+daHZ7I8O+HQsLGuYwEEZBXBli0jqZXF6ayrpxVODgePj/QPD4xx1M
9mKkmX5OLQB3HxqBfnsXKxqhJzRpmu7vxVD2EjSHi7KooJeu3xDhFZuQkW2/d1gUV+NA66+TJ7/C
JZBXhezI73HVHQgIqbUjbOapK71Uih1KAKQcQEAsiwmBPimNvt8g/ht34eWryvAnedD8aT5i9IJp
CVtQUnyeUbDsJQXIXvSCkf+7ffhaUDfY0E45rMzNuEHmVSmHwmtasAWiofjNhcGvE3FPh9kiHFvK
JqhDP2nwiVjnljMqXJTB6ZGNyBV1j0lWsURPkZyFimAtLhgwEJnxxeV3Saz6sbtq2s949mGIE9gZ
QgrB+D3F2OKZurzyiA0tVqD9OLKDbkD7Wfe8JM4IIEK0ZGyIC7zW5zouQIY7Km3eCXnv7xsx9dhE
dJCthiZzRctR4IJ8t98TmNQzGdF5lMymmtdITFxNGmioX/8mMi6Y7NYsXoGnMD38D0bUWJwjw6E7
FFnSJ6daWaiZh9TUD703+0PeP3P3FbQJBWESkanX6Ev+5GFEUEtHVWDnLx/MpDoYop3RPfYYk53I
A4G+nIdCx8rtPkaP9qQgDzjh6aT37BTRqgHo06R9XQRXnIbuv/K/rSsACZ0VeSRBa93+oMCQElb8
y4qCE890kyyIuvks2MsXHAcZDyJxBHiqT0tE3mdG57xu6Qi0goBS42OyNY1Jqfg4Fv9iG73r7Fqe
AmozGHHo3mzD7QfPZ3rwi3ikHEJwj7hDmL+1y7ax+W/pQ7z31SE2Dw38maZ2JGY1yiwrHeU5+MQj
jiYwj/x1GnR5TrpBTgHo1ID4XUDpPSVmYeL/STGASzGDlrml7DlotCtR6Up0q7/x/3fG+eBFt+Mf
TcTLLjzpNYjoUzYfRNP0cTkxlRH9UHxtfy6nmXLsx3EkcPY4zZiKKMI3CuiIUjzZfgtX/6+I+Ttk
4kBZU3V+bvn0hZrqiRYwdtVqISKL/HV5j2/TS3mVzf4FC+4zouemJnplzpqv3c211nnDYRNGMjoH
ykia58cUy+GDAmn60P4RORgLy3uJ+wA3BHpHwbnTFkRmdf0+glKQaaCGEzJeawodOkshcruR2Lk8
EXoxutMCBcI3R2b0uQmuhnUnA1xxpdwVKuMzyThYUTrh00ib9rN7MAMHFg7MC6sJAyhzLPGILbfa
k/mAcOgadFf6r3MD2PLR5rl47CWvDLhHhNt8kqgTbCTe0sEs9yqi16d0Cy6HiizNtp5hKz+MJ6bs
a9OvOpWoO/VoVtGwY2Vj1M1AN5yI5ulZXb+tF30WZeMIUAmIlYDsuH/8ptXP55PTuKrX53uh/Abv
1esP2ETBA+iuLIBGUjrtXWuz4wSsB9cicmVyceRqNIlp6lWAqvSHglNDG8K7gips2ZyLl0c53+Pb
PuAvDWf69QR1Js2RD6WlCDm6KJqqdrLULjyWgky5TdFOAOpaq68lKLL8HZavyRf9bxgQYAHqoFRo
Tg70CxUAEMfXcgp4Tbh5IAd6WHMGRHMq/1aECizyfpYXYlvc8DsAYhBPKrQxMj1W5kSUMW/kcCvB
BueRGLCy4qSil1xxsjy1pd9xDaRY55HiNsyuabTZc8smv00gzOUOPGoIUplVoz70U5QiAW8hUH3B
SIcCzfQQ5J4GZyp7EQLXuFnTqXcjaiLIBrVfIECF9hLZe/jZCclM/KzVU1Pj3+c+QULzkcCxPgHE
cQZDPlDLG6fNoJOk80m37+9Y1EE0D+RVEUOd3hnRMK+a5fNfKBIQ70RZMwAVzQb0nfRJRJVSmnFg
iqf7Y+xTOuCZwuJlLXQWLOH1MjXdRKjtzHts4Ju7XxKXR8BnZPLMJlRIUTsBpyXNFL9NFvpS7Yvv
8SeY18mG4wV4U7cD/QyumFPpmcMQYVBMVFBw6zzqPEv569pNj70AQQqAQa2tt24ej3hmBQqn8rTO
7gW4L6fTYnkvWAjFMA/mnLSnPonxJifutB6hi595fU5Z6wXtQg9nZQtHjpEBlPtuWaBLLY3rdiGn
7KyHg95iBS1WZcrHpkzkV2o7ufDIVCag3Hf3Qnp/QA+hDOTyIrCoAoGGGQQr6+mISUfg1kw6vfe2
ygZRzVNwX3dAoL7SUudkV6gV5rkHWp52M+/hVhVYcSDNO9Tyv1Nr+mHyMaM4em3BOQ7cjKLx4GNt
6IAqLGsQf2gG1A+/0pGjGUleYSORJhasu7eQIoNqXhQy3bu9+GcGV+yOkRKEwQeWkguGSug+BxcQ
ZenG79YTh/o3nZatHUOzvgqTF2kKd9ijCPwWMHDO+BOZCyintlyCaz0fwNPxQQNY3/ECP7BVqPzn
5cxQ0PF25AZiFsALiTt3MVCjSgtCxhW9F0W6rEbp+5zkEIQHiXCI1D+5PVMdFLVf/TZvA3sXl6oX
nWJD+SsEoBkA1g9yOtTVlBmi7qBi3HYzClKFzQxuJY4ZEPGOyjgG95//9lpPxYCXSen4tmWKIM+6
i32xxkFilsewoXj2ixDxhVmCpg8bEhEk4Vl76M7ZnzyL/9NT+tFAPabsj3+wI16jnpRG54kjNSa9
TjvrXSrTRc4WEgxHkJAPUxIshJlrAaEPq3FEezYwZulQQy/f+5V2TiL66zDHhLQ2U9G8g9JR4o8m
rLU5xfJD3QsV5Dh9bHJu1zh3WAj++ypXkAs/TiA3MSyNmbvD8JJ9xYVQsq75jrPyVr8vtKDNKQZm
HWMzRJC4F5i4THU6CobLR53m204D3sygrByJVDcIhIE8Mr92uCV+xtuSBbK5uunmJEj5JBkrkSPA
mI1lsg61vW+/nEtB0ZjTzBiTpKNhDsDBXsC1EOgtmDQ5L/lG7Z/b1Z0tRzTyCOBdNsQ8BN1Tyy47
l3chM2joAxHMU6hcTwxDWzAKQEoE4Q+cl4PAeglrpD5+WjBA6S7pFUGzFKyf8D0O6VZAJT//1YLV
2mFuxV+PQr3mFx9Yx9cXNHXu4XsAFpHvwwkYO2H2yXScdymOGA4B5QF9wxzp7E94xBRLxpvqN+Fg
FPparKYK2kKRSxiPKjfXmWpEAIP0KFfG10A4EtQ23cPJhqDCfWMNd6yuxIT9iPfxh3/R/1YrHhmQ
dSJqXRshqMbh3DI4oNJtH8QvfMkEt8F+GxwzHCbiMEZKjJiBY0mFSQ98Ci48zLnI8D+ZT5lD54B/
V8CTDJjzcUsSetPIIYihePr4/SYqte/LHPJN+zALx6aZKHwSsgsQf7R9QhzFiW8R4RolI9jSr0v0
28EKSMMsujObkx2mP+bwuabSV27q+PvcQdtEm2Iu+sGsc77TYBWBtj0PxqB57KUcmR5xSIR5DlvY
CoAtGOMgINf/jVD59eL2we0BABBZZkrdlepjVIAmlDbg+wNdBmeCfrMSzAXwavl1WMaMh1xMAlX9
ECAjCBgOUgciaEkaeoYeE7e3OaRr6ROHvMJCD1CEwrKjXOuO4bx+lOHsKbhJszOBG2UHzKMbdfKD
ioUGSucCCVBg4nmOtd7v0I7Fr2H/cKqCfMiSQjrRM9sspwSG79HSg8EXYjA4DUPCdCJCtHhOn1SV
vMbBT7/y42ZrZ9gO2sk+xC0EBYN0XrNXERFMVy+M1uBjWwuquYhQEHu9y9mXvlz0yUbMGeWZtGEd
qycWS/d8kmmO/lpgaUcrH19NmzpZw8BL7w2BEJJhJMJ1oVWx48DJVT/7e/9lrGH380JXQscbUBKK
14K8kt7CdmAicUBMixvHkJxe/+6hB25SXUNYyZTOIaPiC5Vss8vPsBa/rkokWFb09z2K9a3mwv5N
67Km6kSgXl4yGLfWGFawSJmIrs7o5aSx1wsuBNoKjrBoaxD1N0MnfVI/rE1tOKppY4QYrLjzWeWK
eByGx1ocqYB+a+q/gEl26YUEehVDiQVJ9diXTaT8avzCTPl7EVTm5OKsMq7U1Plr9LE2DWP6WJxR
RLxGTKC/RzmBM9pPYNVyCrXwV4xeuKOhDv9h6QC2buKG3ZAtj+RUUF4FBy7pM3m08aYuqAl3Uktj
1d8O/v1LxtJg/+a2Yo2UzvFGHIfAYq9NO84cIOBYWlklUwAfqsJHX3eYd5K7L0k3Ks25ANwwq952
VvlVOY5gYTLWG5YlPgj5KClgYPkqvzYSeH4/wpSfo4i/T9tUnLN6LBSulQ/jz16GywcY8g6w9sh+
XpL4luEHhWEnwDQlO9JMHFLj0rC6nHJu2Yqtnn74iKKdotzI6aK/KsfU5RQhv1Ms2QzxGzjquFGe
63z8JZSeo3LQgDDWTnFkmssImLaL9FmOwytqP3DmsDWtLj06M35eKIP02MkfIkvY2i3EDURFX4+3
VJrsEmIzdjsm+5yhuerRn1kFVaYO/e/pv9AgfAcxNM+TqQItAqzYESvh/ABKFBMBtGgr14vmD4Mb
vEzo1i/GXnJz7824wVMRtJgkFGLDJxzMbKecSvQZla/LJRhqDRjnOGoJwL1XWdqrs2MzeMuwtLcw
dZEfwR5kWFgnol1tMejsdyPjxxvY6uVKbESBptuFvPl+h2JgfzqnfNKADKrGlbOhBT8YS5wc1Y0b
2fyDEC24D/K4reQIjAlvDVKnn8mb+QHmAYOIMxaMU8n/TK2z9QcC76S3bklH+5Rc657hPSQP82bK
y2AGjprgtggRzkPYS7qBsVZg9FCMT1+4AzKp1bVCl3rl+WCYzu4JSwXh8CnZVIISIJwJNm4/RcCx
kQI3/Wzs25H1aMqh5iuwIzGfLUdxPQaLpSKIZl/L1kM+PoCWz3gO5HGQ7d+XEkzVo4GylZ1QOwp8
OBdkHNWTzAkL31oyZg0hYQPvEw3bYXipH9KtmBLFXzeEcZEW5ioxydQgo7K2j/PSMfaCa4h6En/w
O1pFf7RWS9phnrj+9uUZKYKBI1QhpgO9Y1F/hQiSGKpyYQi2Cn0hoFF4/QrsYUVjDETvgi/Z1CTp
ZfW+iLjYMYxcWrvyxr8T/JKYD4ECIYs3z8lOOasgfq44xXsPnTQC9EcZftSRsixmBpWk5BvGNB81
RwPAcZnwV0WYDQyMrbbgi6JdrHKT1UcA4WPQPb6P916h+fP744iSZY/S29GwA40J+BQ/kpZX7Qto
gCi27vN77PxKmC1DwNOccLwK+2VUllNZ5V9IOsYGburirMbpEbcwxBDSYASGpWaNska7rezpb68e
rbNZMDhBHFlYW+u4r8fKqXzHVyg48FElFhpX0syC6zhmtgZeI6x0Mg60GWUbLrVx63QydqlejuOD
DgSxAkHCurOZwN2BavYlEq8xe9Wx+rsV834wwRf8+s9bnJ2+yTiYSJDmFyp+IGMG3cD9hY+kB2qj
8rq51tPsXKwgMSx07tWJXwgmUeO+TNRyYLSltdNIbnLFcIoH6yoGtk0Sm0Z/WXmkACCh9oU3WBYl
93/dl77QmmKrO8awUx/UuOoesWbC64eJ36scLiCeF0faPdgVkupKxYh8hfDkVDhKARjhl+HPHh86
WowSFQk8Qq9MeeFEkHdLN4nHn8ZJLrR+MqC7x8lNFNwznkCXgmueCW0ka0OaMvgLVIReGHJsjJvc
N+I6q06YtyS9vZWAiMQGW4UD6ci4lXMmD8jU30XsrsAkxJ6of5bH4BiQ7eA2ofrMhtxZfd+yxWfM
9sKjNmjZsCWKH/KsC2bWG59MejbNUzxmDpkMLbbcw27kZjz6FtilO6QDsgQq5Eq986/60U1ra5vu
mHe9Ow2oQeorwUynjkG/wqDzsyteuOTrHCtW2reC5BgtGqcSb6IKJxU20F0xs9KQgShXLcNhBESU
/r4u9gzb4KOgROrybUl8cPiNZFqOX8+5Ap/o/XI4eT98oRicsa4j2SJvGMvN9x9zoybfNGy7O691
uk9GO4nmdUfMQviNuuFSb/UacoBNCAUabaX5l5rVrxfBlRDhajuaP6CWdQurtN6+2CvPJxAgytr7
VCgSoiEa8NyxM37PPq+FOA925fgDeO6nNxN+dy8YIlkz2mJrAKjNI8SXetXbJsmWTbTJlm/6Be93
B66P5+DizMvghlAVMTO99Qu4v2l6kjFsvcb6hCSrAAHbYC+i3+lUxPLbEYS7dBf0kbKIJT/rQDe2
wAdtZqtQkCBCLszApYAU/QzJPdS1E5decs6EGGLVcy1LZwYudBG54WwrwHXLN3+D5MEYCkC+urX+
k4bWLpgBTWtQuUFF5GOb3XmvPiT4W3hoRfcLl0P0aVXoXLItxS+IEV9lHq/5JpQ1fDPLh+23+AHM
MGTZQkf/M9bRI6Qe5l5AOB5Lq9jW3ICijm3/dflH2YdFGGRZPECQ7Et76+jwkYOSdumgOrLm4UBw
Q8+oyW0MrsULXZ1o9cspWt8ZFJoLrhYzj3Ve7QRbpeQC9hNfArbYiOfM1lOB3U8DhGKLhWLnRtko
BzlyiiXC5rUvwJwbVsOyGdcvpwBKf9nd+vuyBXbatGGKI8wlZg78nHUWHbZyZRB00DDkCsbRkvWb
95IpOndjAW+wufCw+SthgA5rVs1HVTHUz/GDqtt0QxymemkkanfGF6qvnyviFBIyPyCsHpqqJ6UE
ULnHR4eFRmMmzj7nKMC7a8Itxfz6h/McY2nTF/O/CHFLiCDkYIYAomcFmNKivkAMy0bEBKAB2pR9
bDmwomAsm63L2FbDUND5jWp9Dinhw/qUHSx5NvlKG0JlpqyijBbE+SuE2QRI76qJA4UR598SC7F4
10uGw9EgsfUAlctqGyFHtaZNv82QDCsYVciPOubsdU/veLxBPF6w5MgsH8IOnkBYTzNJXWGHgzFg
v3ukPgBoQM8azdN4DzVrEthjFXc59OLnMI4PVjXRDiIk8rBXDg9ZXbXpmdFRlj1TP4I2MUXB5F5b
gDA3duCJzArke8tEo+BjpkhRj7WzslbOkjzs6Gl9fgoG1hdZpv4BQJuIsDzDhTTd6HZ4FkcamhOk
Yy/wntOcbS0Yx8257pE46pn3PmDhftOGTrBRGcVCrkdX3zGh3TEuc7BKYhoGWjHs9EG+FfOTsv8x
rOYGhd0mvOvZotC95K4eZeK4OT8pIIGjN+0l3ZsJh4fA6aah951Hw/gIxedAafx0arg7jlxitUw5
wHof3P/nln8kUjP0W1acZ4y02Ui8RZ8l1lK3NwDn+/GDEkpKQihWY6Y2MMA/brxJ2qKnxfhqKFFC
jq2VdIlYujyYRBr2W815HropmMJFFz1oMeHAwqr7h7m4+4TgoIHqmMLImKvQb1+uxTkQ7+KovGEj
xgT0YriMqYJTMuvFF3jVthB6BnRDWwvs74IAyM3ppxWdYMu3orMHyvi5TCpXviWtl+3ZfaAnJK+x
VLH9rcsbPgDSX4cTE3ae3hckq8Hf1imR5Rdh3kNykr8jlZ3TUrO1dJQj1rRhHvLBRRgomlfboa8W
bhrZy8oNUKQAdw5LP5xeuu8y+dnhF55WOKrj24fzxVUa0iqYPCC2L5F+6LmMeh8FMm4jHIlDw9wC
/bIe7er404vU5x8VfkzDf0+cCNKumshf9yl7v5g5pW5zjTP9Y38rbCPHAh6P4ShNts17YjGoeFG3
HAmdu0J0COR0NKkJ5wZkKxpp4iCoHXEX7MunAq9g2eP+zKR5orIbgkrI8xigF5I3W8e/ETBN+R4q
V6MfQnTXdhaPaaPBNCOVCVayb130GUiwHvwYDsr52/8FyVAeP4e8VRhAz5VOgonG6nv/NOxIs39g
G/lEe7rqb5jSzE2wEmVdxOrpy0ynVUgYoKs41/cQIJTiZBzvdBshHexrb7UPSbS3qXCqabUIlsqk
niEsRo3t5keBSvgQs3vh0eAzGdJcuCh8JcMIgVAH6RbY11ynoxbnvch+zklXAxrmsXqBA2kbN1TX
/JipkOQxYJw2/FSIPccHibz67w1yV/D1tSO1zuT3v8KPsXSpeiogqv851L4B009MHnnc5oXaKEvY
6MTmnm8zIXFD/QDTYnF3LfYibu8NZVx/ffSxvGvY4JkWo+dY30RO369uXyz2VrdfOYNOEEdHHfDL
ZDOcxvWHA2IqLssLZRizAnXVZCzeAcmS6ODbKXDE+3qH47Xui8hkwm7H6EcJu645ROotHn83v6Fx
jf+eNpsCx2KujGWoF07KeA0fY/v7SA/0q+HMrGaGZRMUKmoOP98Y+4AdIbi2jD/23c76i4aVK4nb
hkKMhquFjWdMhT1Nxxvu3i3aKyseilR7gywdycIgMadK5grpsA0eebA28k1lEo1vr3ad19BGBrKZ
2nrqhSEzLdBW92n63TwL8Hv7tY6BewRsyP5AcgMXkeW98a6bKBITnEMd3981bLRtA6MJPDSIxvVZ
Bz4qnYRBs7YHUTPqMSUNaaGfR/XjRm3SO4+Am1JVg5PyEqSKtaRW8TUTuK702FB7j1sWWfGV3fMK
uimJR1RYbegfcOvyPyBHymhaOqYbzECsnv8AdCtctWM5I5oMI88cpWABvOh6UFwrOg3H3D7xXeO4
gjZdqg/QJwVyD4AW4dSAmbZ/tk7zHLL5x+ZR4uhAsF07eS+1hYTOAAv9MPgaVEP0OWTEy3NeHlgh
nkL3W4n7gPYGuiHYhB3LHpNbjhgj/584qE9P/CsATp1ozsf4E/efmTUPOTFvItuc3DR7Y7+X+Nr8
N6Y3hPeD2AOXuA8EbA1M8aDVAZExNnWUSb5veVR+uYfmQBxa8lyrRZG78UQnEWIeASYCTwRCjzLB
rtMH4C8gRco4P4swoRFLefrqvvtH0nktOWptYfiJVIVAgLgVWTmHvqGkDmQRRXp6f4zLrmOfmXG3
GnZY60+rNrPPa8YpDNNXLTxcN+0z+GFWHjxUN1kK0vkz7BKEG9AE6v2NIrQvrpnAFIoRDYkurwa9
SRBf6tBDCZyZAwg6M/awOfj+yPrYvCnB34zYWpUTDbuO62Mnp4j3LhqqQoUsVKrHcl2K14rsMhV5
8gRnK05Z+Z/WlLbeEw5RcwOVrFinhS1Fq0jZ07pXS4ikYVvL3+J0SedVb+TL7JYzOKbSy0v5JT9j
cdwrXHUiFOMhmNlz0h5UXUQd5YIQ4IdH98XE78bhcIXqIIxxJ5zaELBi4tbbltRctHrb90Y+9Q43
O8nRKxmd9VW5Fxb3H/kv/p9/upLceW4P2Leya0aLSS7WgeTpn+iImZcjyWq+empGl/7svS5WcOIc
Fv6TOfIP0A5Ogb9kjaiMidlOuUZzgWl6j5iE8heFeXuYLeEVwjFoJDij8+FIcUji0tsbUDokrJ38
chdIZ6AclpGZ2AhY6NG4OweeoLDVoL6g3NDSGRxTm/A5+dZ28235PQCZY0AglIeq+M4Ij9dsU0D8
b2df8cu3aK7ovXgNMxuJHKF2Zu94K56FW97TFTxh9kSQTEnIypHXfCmodo46VimV9HGOtjc9U5rw
qfY4JYnsR1HPttDjc8H8G+SzS9nx9rEenhkbA34vmki2+1Erj4gY9XzqcoFRxx/SC5hV/ZPvpshq
1RdLne3k8pS6M/SQ+z5Tj05QG6Bf1Kz3ick2ZBJEj8iY8vUVPWPeLNw1AyqZn5peQhCNyqXkrM+z
/bwxgVgF2fCuERCCkYOjaaaGiSA4tG9jTt7a29YYLDyf6/DGKtI8kxo/qRzEYzKmrBwBbDPgbSNj
J7pBNeRGFcPpMnOK+zJjPEWil9M/nDTFlJVRessIQxHi5/rDFu1eIQ8vfTtasFbJmA3dJv+K2mWD
/4NTbR7dSh9jdXIXvrpHiFVLAGkipqJBcfyxWFpZboYApP2R7luauElwHZs4yeG3cg1Gq1rFGsZr
jUuFtyU+28GQY3TS4KLWHAS/haV1fdiTCxoAFdIplG0B5xd+SNEq+6VIpVNkrgi2KgOlYAQyZOJs
GeXLrBuB9/3j1YvkAhQb+FQGbvr+LYrrJzlBPsECQa7w80Ga00YhkAQ/QPuGWNiZRY5I8RVKC2eq
6SqoA0P6vlCC9P42JogtueQ01sFKaJYV49VxWFaInM0KicP0WcfMmkdAsZZGtPi7Fa/oKVKa3o4U
vnsr1LoCtyczkNPt/EX/gzQ6eFKIVx7Qd2lEjrbPyYvhQObgAX/ZddBeB7nTe5GM4QS1YGknqK30
92YIlv4UwY0tQsJRFhVACCQD+frAHF7CREHXjsJXBGK+hq4W400i72nYp3txblXOG3vtaKhCM7Qp
nMQGiujtN4gbhdXJvzNKIHKSJXU+NxuyjINKVMAEJxmDB2q006zCx+ymqbT7QGT9iOlLHKbbP++I
CQMMdfojwRInayjBSBcOWWaQlbDJMWcihQF6/hzq91oiT5WAbm+lYuCEMwtxF03N2WcvRIEBZqgy
t0rZhXjxNKt3SjUycsisgCHI31Mq8RmmRQxCOcUTwTnaBZwwcATU3ghDYANLt+XvD8TMZSYufPYU
/HK4kD2TYj/fBqsB89NZY6Qat60cWup2ehA539AMY0mozZTdvhZc4M0Dyl1n8tfZLbAIMOPFQyZp
x+d8SxZCBUZfrVsUUjoLrlr7d2hCqHz0nVSMjdlcgkOxk55zgX5bn9JJpUtp2cFYL717tRPPqQvw
LGHrGMxpgvzaUqEAy4MClo/cALaQTJ1wi6GJIiE6wdnh/gazo87d25MtRGP6q0G03z7GzCos5dbg
8d1lRkBAw1iwzaxgCRWKhXcF3Mm07tQCBO3sQlzwhxj1ZpfL2cs7AuTci2Nw5mhdtNTpeNZf8jNA
6Tx+4+n2PKw4/8INeDPD3kXHO2k2KoXN8FUzVdrguQhn6W2m3979c4Y1QIJqVozAugq1qfK2BnPu
pNDr8rinPjT20SKZuvPvnrwPyG28ZwjhSWNDDkEhmxCu3e7ka47Y4itsTmpuJQjtE0PlfGKuvQYT
3RjKrT3VsUGcy/z4EQye/5ymdcWjHjAGlccgt2vmiuTG8DXDhG3mS0VczFADnHje0fZ9rJBFIPb6
ZdwCdP1ivvF+AeLrH5BZWNA/BJpnaglEz/BbGCCwG7LZsWH98pAVAObOnjzeZrQFov/tSCxvsc4y
LLKzafy5mO4jThwhjKEkvBdwabspUTqX5m9iv5flRRiD0FkgyXPhOQL4Oiz6Nb5nlm/MviYOMXWp
MQOhmzBb/MM8R8lAaoudIF4lO/nWHtsrar6tcvGJg8jd8IrokVFCmGkh1tJCL13q5adH4nSyp9x3
AJZBCEb11IzajAMKrg+Fy3P2RynMt+Ke9J/YCtl8zDMiEysfG5TJd7FNtVXygypuwKul4I40E8o0
FiTuLic7+hvUthvpGDzHKCQuv4S5dfCXfGRar+rY9gyCiAVDeH2q0TbdIMDE1O0f42PN59Ycvkv9
QceqZ7zfR/mbApzFJn8YhQ4SYKl154yz9gwpX2jOsMlO3ij8MpR78xwku9pRC1Q7jwnNGMImTnoD
b1citwC64Nbj+okrPYvPaPqhBbp9QNTL/Chshzs2JQEOByEaFggY/c8zOIsb9QeF7fzFWa3GLluG
R3QZtt7OQyYUOx84lmW5/ScFwgTxWYWyqz4qFALYduxCIUG5tMJTxfbvdMwSvaMy90bV86/Gd9UR
Aocv4jVC+xy0309rlZdCtocHbKPAccPvnYfP0juIpPqWywkl5vGjD98oJ2Zf0rnl4nLhdrXFv8Hg
CLx34q0tTY7m8fMCWTHb2ZluODMTlDuzw3TuZmb7iu8ahwoU5wWCr93N6GG4UXISY0cJLjWC2dFc
+PkixWmzkK5qt1BeMeK1r37NVvGFde8CfbOca11QNr1o9jIH80qeribcvdPZVmPY7nDn5pptk+n1
LR09xUBAANmRwQWXc4cblvKEVJyYioE9P9lMRwT1/VmOrrv+RgLbur1kOTJ0MpyIDRF4O0SW/XHk
A9ZN8fd8jqCJfrJEcQeyGMnHT7bnwXTsaQ5OslL35To3Jj/+Lemt8lsAzqCSPlEWy+cRZAal5HwP
DFh2LBSYjPo/TXVRco70Au6TzxKZX3EAGRAyPXnM4Jjnic0Vlyzwzc7o7CssRmguBh0kN+9PKhq6
kAbFpyStkKOeEYGDU0w5SxGSzEysC35l9fk24kRh5MWqP+WJy2kIuhafEuJiKStKoEUDBxMgav82
R062XdEvaOb8pe2zGxgYdwbKvo8OzxFUzqTfK9MDwMpbs4tkGdHyUwOlm4akl384Y31HegP3keh4
agUHcgU3CHr1t1Ri5B7ryRE3TY+9sEEkAiSU6kgdxc4A4hxx3TOAC0ofT1mhvEWuiSbYX4q5NScZ
bkyNpQTAtxXTdC2w/NMVQR6Jf/h0BmKv8ScPW2oq/tP50+vtyUSnhi0QMAVLwC7VogB4k0PBjcHo
CW7wQ3EF3ZnjdGL+KNRc9d1URnCvbOyG5Tntns0euWsLhQpJABAI/39N8Ie5GWcdWScs2GTtowxH
XXxD64SfgxcJe0bC8rFZM6tuS/P9/kYnArozf6pwHQDF2bYbtlyjZb4oafSfFPjeT7+vb/mJxhgY
BqlxSnhmZCAoHqUW8IDwOpXeEMyF8eMADav9FVZD5N2ERNKTjwuAA7w8UM61u/qamz5lPV+I5TTP
LyQy4IZrxa2Ptj422gvu7ta3mMN6KVSINj/XafJnxO/SwlwxKcw6RMF4GC8texEErNbjZXJKmcto
MCITHWw0X/KI8h06rOxCC3Fs796O2iG7q0uFh3BAkQL7UD7QzVV49hZpbNa0NtptdhlIlsvdmdn+
cqcXSAW1p/foppwCaJfQ+5KdzP6FL87nNhLK8MqbQklDi5u3mIu9yIVJC+GRqGg8K3l4giPJV0wL
vAasdE298Tn4uNDpujkJM5cF8NkElhIsuxNa25AGNq5P3rH+1urltIAA2FUMf5ieMvS1i+racFQc
m118hEJ0gRR7iAIHFKZ6Cht0UEsUTkfmB0CsmcXvvyyW4Nsn9YqfNdgHv+jw3HCbIXbg7jfiVbkj
YU9vxrYNcoyFkYLBjr6lYvTss5Bg7MrvomYUWAgkNsfMbje3KcsPhGUb5mgoTb+9KEt+phrlKKkX
JJcTciQeA21R/JVrpABEdSHknk11jveucgGHNIYDAE35G7pLcuDG86z8riszOvuKxYcv4uV4QKJ+
KBjgS2RAS3G8IK3S7K8kkJyqK7ceO51pEdA/nF2fBYcl6NSLrvRU/2hjFei1urwNtgJ5eiQ8oBl8
ec0ZPyiWOyA2gHCUO26ww0wizLE8sZy8q4DhEy/JirWDI4BFjs0RZmaLMEqa2B/awXCF3J7jEEui
sOkkp86XHkt3QhMeX9nImWRFJ6nUkURBr/BFuozhrh5VirDHWxxcVeYreCcTDcFvt52mRL/xHBcj
DNJ9cRNRPJImxIi477hdDESJqOs50ZINXlZ+Veis+Xp+Shjmdsx6W8SJQqv8Lpisvk8P4ylNbihb
MtAHq3DIWTGwaMG+rdippdPfuVlg57fU5hvpBeYIYblglArlBFSK1dn52NqS3M8D8tb9nX5q9IBY
lTs2CDpb+xIgqQI82EjL0uzmuKQmv1Ow0r/pSI4M+FRc/N7DTUADS0nFk2lObF/O+GFRfWkO60YH
rOfd0Tsv0caieHszZoW5D3cypMgqVJi3UMH+YAaxhbsHdKM3Zv014BzaCk7yS60rMI8m2DC5wQzd
jImqyioDn9ixxAHp6qv2N92Uz8RRl91fvlVbI9t/OElx99HezB1+lJYx6NU6M6JBnyy9XXWW/mqd
wl9cN/mKJkoXyfx6lctwp537ldrpxU+W6vJhDriNM6kz50RdJnrs0omUmEFJZ0JGWjnitzqhWUFD
01oTBvGNXS0tFystxMcVGFT47Vq9hg8+JMYW34jnO3RNn87qlgrja7NbU+qawJK/V43rD3e11GtQ
5rnVFLaSX1rvTyYKlCsZLWVuysdBcoU3ZLbIevWXZYGzGde0du6GYxuUaNoWU7rI3lDa0QsgyzaG
t1J4FdqVf5lWaG/gIci3BYkB+VTCn6K3tdmO0YKf1hGFSlepLpUvpXlM2XCxMfKSBDmaWPBLFEQg
tBhc5+kLrDw+pE7X8FrhMSfgufMBEwT3njUCObnllV/JyU/dd6x7D1Vyc9nO03v4NcVPr1LZlDfp
Jf5yJUaqughQy4hM96VfVkYDYfK+1xMcIThRrASlQbzr0RiLFzIAMMAPrrwClO5+Ji88+Vl2rAKn
AczCiRw4k3avaocP60z32FkaRZFSXgZ657kRgo7JRoDCYCRKmPo12NNzhSq8wF5uQrcAeVP/eIfr
e5PcAyrhbAtEQi7siXptNlo2G/LGSDEVGeaNZtcsvuAijuU65QAv1/QlJzwXA1jZYOV3eNwemvPz
6LiLwqWKGoPDZcbL0aUvtIjEdM5+Zrv0V1ZwTGPSWMg1d5xo8eloHeawqnoyStVzTk/AnNnbyFCA
mW+2abnMOpdrn18Tr0FofwYbYKzTHJTBhMchsJH2MkmvYMUDZvKR4tFEk4kzDNjBHUPQDgVKa6tI
AeaMq49TKgXqG6yRjLcjNwcSHOULit1iz0eBOn2kuLlP7Vcz0AeSkAuwiS0ZE9qmqc4F25xYlhaC
8G14S59yjtq0FCwoJaQlEpeIaHQ1CUF2E10m2o6CFYUN9lycYP62Im/5N3BharIbzVfejkk+2h4g
TbaoaIDXJERAE6Irrc8SW5TyS1QwOZtkQCer1oIjc7I1KDxU05Vl+9udyxfpFqpZ8Vm38GCrZEUT
pKwDq0kM6UABC8X6ja+ttdIM2FmzQZMPleG5yHP+VB1irNdGDx93Hs3T3v9lCD3+F7fdh6XB/HlX
LhcoTHbNtbCkpbDnxCK3XN1PDmvVzhdMxsqs2Ghs+GgsEmvAmDezh1je7Trr7GhuEc0yna3yF2RP
/fLgaKW5hVhdQ9metY4mXii7Rjv9hq3Z0xfOO1sr7LeK+5DTlROe5NxfIpuGQ9/2Bgb8doMFCEqT
BQ4r2Z00sRjTj/CgBqf+knz3RHDV16m8VmHRssMkRFFpKhDoo5dml8FGFnSCARpT+RxR9VEYBjro
+5oVa7ZXjfzr+TP8qn8gZePRPq29ZgcELJzKy/hUlXB0A+Oipxv2UMYEDOxaWArR0uPO+dasyZF7
eXC5L1F+yN9jypHKXAD5LuM4Jw/1C2sS817+aJbfm3I59od0SbTQpxF7qJazo7LBZ7uiNdn3f/T1
zU9LRJb4Gx+h1VNQZHmV/sJNruKNwC2PliAzuqW25UaGGhp3Ks1tdWQkNGQfTrhjxn/ab4ZRxEjt
YHsHdAhMIbru8syp7s14rNP//VETP7iRrq3LqzMyL9343fuoMjLsHq9liQWaHdvZaaoQHgVyi9VR
tLBJ4qmI5+u2I8rMTk4x4kIJUCy2A8EQ5VvRnRvcgYxqqBo2HXZHZSMzppt70ZZePYCng1FPIsJA
1NZ94Iq+y7uM3hvevm9K83EHchCiMPPAL98LD7lWsGgxyfaPiWeXJ+9Kdkb8/s5UQp/IzNkTCBZ8
XMyD3Q8HIQ7pnllNSNcY1mJWMOJkY1ICMlWmEfcSVRqaunft8L9yZZMaR62XvL8SZEKBzZEzISaG
mpyITgX3K2ClM9RnmSO53SYTIJbZK3lQAcMEjmcWuuP156Ct+HidkXCxRmirrCR+IsZ9k0fd3EM2
iHINR8ED5S6xD2MYBJGyitUq1mwpqiQgmfPJFpJDCTe0NRlqShIb9OqooKupTUD60Q1AWAYB3nRf
KUWD7pe8UCiCt+YEiI0rK8KhM3kJSFGo+QcJhgd5UTo7pFNXwB9jvGWoV2SflHqQeBIVC25GtvBA
FsF3k3BK4WOciWhFFYsAqrc7KD8RKXvj8YeYHpeQsK2uMqJFgfgLNUSOlNsfVsOH4ARkdTl6APAW
MLQC1EFGMV36VjBYKD56aybPb9hHhGltq9Jf3LOHUNjT7hesZ6IkVA6Eykn80eEheKeyv4lSbzfg
oVTXE/mINHG0XL//iOahUkW7qYjnmlBgDCl1SUKi032Q3UXux99kBOey/TiCft7ZQxAfH/T27x2e
AFrwWoDjkTuX3FltV6GevsMIUMBF6itEsV1xoSjvvVetPwS1+8dxK18iWt+3Npqtw/cqfP8ANk0E
y5ttEHUis6XGfG+62FhrQBBEEIjHKdyXDegYLL3txdsJL2bDvpcJamlkHUS22O8tRzJ6CabfRQSh
va+NDZyOGp0UdOjLv8ly/mJX5YeCkrCYU8pJy8Lg/5zQLp9HixADDIMj7OKoUGFC5mdVW4Ci1LjI
DFv03NoSqGwCd7trX/5dwFmHv6/h+8d//JiR6fNVtD1XGQwRVPdWXCWX+MZvZSe+sXz+rIJDd4m+
Ko/iNPkNr8PJM0PuBRdE32XCxo40yN/w6NWGdJRtsLR2US3QXuSrZMwfokgmTP2ARawDtxxunqNt
ZdTxisGQQIspb4CJxH7usST9C2XAOlQcsLbwKjDJNN/gZ9RfrNDVYOBpK8kIpYTAJrTxV7h3ufew
++JYwUVoJyuahBqdlrqhbHRhJ7XF7MmVWdjtMdgpzwKdi4Ac4rNJiFz3Di+iEeofJBs0CvVPgI6I
rmqbnKCwtR2vlo7vqn4Pd8Rt4bN+kPKn7nAwxl+yW9Pd/svZA07BdRQY5Ff9xcfJjlIm/isrZ+rb
AG5jrAlad/xDTPUAcKdyLrjKWzv6iVepLe5TPhosKNIPGovmhVqERgI+HZdMsv/Yma4xbZExSku6
v0lkKfvI6IHLBQOhv7xOD7CGyqMhszG8MLsBSQx0FdJGslreFBVINJAlEDV+BVGxENXCACC/1taA
MKhRrjJ4ESqZDD/fqILBEAE45k832HO3uRtgQ9HlR4IEg/tixHpJL0Nig6puzBBC7UDB4j+T/fTM
l2n2ZP8ZIkq7L+LCsHox6yY41TvtzgkpEsA+hrSO/RGiT5HknFHjU/z1fz7Ryem1tIBrJ9jLj/8A
7GXxem/awPq83t/4dt7Q3xjiedvQFtyn4gWjuI6+Trl6rrIODwLDENcRK11FD8hThi2ijawZCZpZ
XmNSszU3tD5WWsC/WAQ9IFaaLbQbDxsvGoL1r3EiH4yb+SFbltl17V8LVgV+e9M+QAbtClCOs2KN
FJW8SRtXdMTYxMmx3XoHdTf9obPHOkqBIbnxFRcslxZShi+sqPimeFSj4gfRwPhPycmtcs9XWQoM
6OXmEgZ7OFMfUE0ShcJLFPsHDQFJVGQsfSysSBTOmEmHFpqxdZt4x72ZjhCSmQcrNbC9xJkOlnAl
/6CfnQNCVj+C8xnMXkFlJlsTgdibtz1PboLgRv1plpwoVgX1HqYnclzYanhKtAaZ8Tr1N8BuwZnU
SXIkgfVEwY0FJ8OMLZAh8KxFAm4sbbLhy0oYTolrSi0pwq/j+CthaicIBGBncaMCMAYb7vYy3+XT
RUk/D6Y1LEkMms+2fb4Wlb1cmHQ4mPrSIxjJ5wjcibOMHPR+ZmEutA3RxiUqRsu3BIKNlU08vDH+
kxgAtMEQCe5LakJGyc5NsX34BJU3qO8W9ZymjJCtMDbJzVwjl1dVNwRVmX0LqBej41Asq+JSaddP
tM0oS9JNjlldtOt4rXqE+9lY3Dr5NSnuantSuH2xWE02lBNJZNXtNW3PZXLvZfTAhx4vgUP8Ffo6
rj4OiFVL4ZID9sCQWhVNHCulUFazlnZFz45Rg8EVVtKYEOIkb8AtEDRpDPCqjZx/J9bJgd7TZDes
L0i5c2BG3gHBnPkGjqqc27MpTvUjEov3fXqanuYXSUEraPSi+567vWiHgtnXVokztOCTvdv1/GPW
ORlQ5AMiRqsW7/hChvHnXxBcY2mV3m9JsF32MEKtMYw5J4vkQd8U4xCkCm9M7R+jlXHgzsyc0GjG
uMDKz1zC4qTQqtCtjPEi4H4oZb+rQtdKJ9BsamfxSfAHUYiTI2hR9Bp/VsjrOV8+oOmZujgiaDiB
cvDbDEK7SFGoVExCBHNXYgeKikObfAFkk8RNUUEBh/0Oq+hEbZ46IzVMcKBqJoQ9IkOS9UE1W1X3
vgJuQ3pydNoIB1Bl4mblA6HKQ6ZIq+Ux9IL5Uox50ckzI8dE4d5hnCYmXuBkf5EjLka3QiIJ8b2p
m/RHlfk+h4DEpMoE9qDpu0efs0+w5hslTbhE4vEXn2uowtjpkX9dKfDyHpID5HYQzYGYgtioa51g
aA4JrzPDJ4wOPyH6R5i1qWC4Xm6xO3iMlLifMRnNqkl60a6CSJaASZhuso0ZU9y7ZUv+3dYXCXVx
E48sKmwERLNS6wn0cfNRFEhYJhQATR32cJg/jIk4ItFwTW35FM9sFbG0dmyAS+HPz/xRCtc2cWhz
SUYm+FrQIAz4lrxNjjouPkKRiC+fP7tvHiWco/YNUIJWDOyYcFuc2QyppapsVfzp42JlyZIFSvz2
fAzY1bAYgcO9OngPWz6WzAo2NWZnoE0i0aV+9nfpz7vPZuQuL+CeAYzoIeQlalihPQDBg3Dm8o4s
isRDEb7hLs8CR/UerArqzAnkwxMV6jtlNEpyTSVLJf54OCgIyqdESR6ocxWCAopHQ541pcUIZctH
iRkSyWiJIWeB+hQNv1SZKt0Tc5ori0KTxxJ7WBv1gkhRjjiWSrtVMHJTQxF6tqAZoRNh0Og5pGvt
80tcIhWCMOqXJUWOdo4arkiOp0xfpRxpdbNXunPraeh5N3X8GDyWlwRUtJYbcnBWEeHmCFrIqRk2
HMhEMkgILbRspzCOo2HWY7dC8x+8/4V4M3y4OUxrven3w324p9k1KV0a0OqLG22WWfSa3UlEhqXR
Uenxl/g7yRzqCMRnsk6cyTTWP9uQhw039q5IoQJ0ocjVmpXkjTCMHaLeCq3mUiI2/xiFR2lF54su
+JM5NVIM9UcFPBUO7DHhSjeVbThpx9FsUOiUkL/TqeV04m2KmkVhQ164XLAJzzVzUkADkVa01JyU
1MrzXHhorjymEgSPDkIyJrRi9Pvj0I+KE+mCEslDADMzdjm/jV4NE2iL4rbZxH8YlCNhn6Unn/b7
L6gNf7qsJ/ZMMTBFYFpFsQgEeJ8QWYrmrrEhLyoIHIatcjIpaI0nN6XZJZiAsmdE1jJbJ30knqOS
LeDpPn4hzYLpnJW3qv/uou08t6MaixKyhmvBWTImLuEk3nFefBCX0Q0dJOowHM/DtoCCQgviOQRK
9ChbiRiQyTPH8EXJRznw026ACiJS6XZBY7WkpX4c8ls4j+qZi8ZDvPZ/GDy1tQr2PdVnAQe6gfiK
QXGVg6yHyFXipUSrchQGNdQ6WRr5x0Z8h4ZPviEoXuehW9+6cPQsi78fduy2wgpDhBp5M5lOORRg
NTj1T9ZAGVtU2gSPYPpl8QWa1U7XnIUKGXefQ1g/KJiG3J5sQtj5cLqXQbu8p0zd8D0tdeCAigEy
FyppNE5KTsFR61FqIP2PyFGKLQ3Yj+fJUIlbfergCrRHpa4rFd/IpgBOyPdsi74iZcRA8ZvOR+bd
U22yfd5gCR9DHO4fTkIM4x5+FT3vzQ7p00IrUiNEBOP/ErPHyalAMVFaUPMBtIYWH8cnRxWUkXdB
wCtKvZgamgJ3AJsIlzu0vTT6U8ObmAUaC/4m3dvHVudU/VcauXN/E6E0LXS4qGm+FOFEaZZISadc
i9bID6/oZIYOfwJa633yogZAJmenTJD3LNTX7LKZslfkPcRMc4OQQAzenD146WFfUelKCw1YsgYJ
eFIoglGAVX8MzVvF+KCGbAn7wR1wboiDjssv4JZZd44kc/IagNtxqLCu51NH6KGZnrO3+blGe1rm
XB1zBCrpIWpMEiylNQEA+NuKyJmT4+0tBfpW4iyMt4uANxQYY2TMQz1/FF9Qdkjsaralt0oJtKps
cWoEbK3AGCZr7BrVxEoTluJyQH4kvorfT7NTPu9F8E3UaFfrPoEn87HM+CFoSVDfmONHdOwp0KmW
14zDopLOKFMbilEuv9GUg0t5R0k8ZyRbj0ca56xZBMcOl6Kn97L+S8UgRvZAZihrQmusPHfKYlSb
LGnx5gdKN5H9hxRcGzWI6zlxUPK+GY4pboO4QSaxEHaJakhTW8AOF7NJTA/yYNDaRc/UNskd8IHL
qUuIwE/F4Ruu4TSU3vrgS5PftqItgmevLZHA1yme5IX5nBLPU+iPMF6nqd4a+ZXa0r6UerD9PVIu
g7RKX6zibmbF2k8zQ7txYCM6rIWF/0H57AonzmiD2C3vlnPtbITTlEsipU89c+5hpq6M6AqNwwQO
tIg7OKkv8sCR588s6aKsil194aMYJGsuaNkXvj5jFD1W1IVkzqwpYEBicmYipwLghrji5DMZZaAc
S8otsNzK/bhzi6yrzZQ/AW9c/cR4ZKFeRuRh122qM4hgv86smTO/JUuF7qoiC2I3iQ0JgRezQMa/
BIvABxcLCoIvmiueQ+oOy9idnyT7Y3mO9AWnhGx2PQ4GI8+txH2D/l+X9MFs1zjmtxThZr7F8rgu
t+leW47zxYItQWEOe42pcopwgy3RfAC7TRe54dqzfHcg/mUK0M9Ew/GvZIWLrlEXob9Eny6D/aPc
mZ2EO9VCtk+mtn/2Tu/n/FRO9qpnUnCoku0z8EvachkqmFFIjZmxjyhI0s8DNvKTX2aMACEnhisH
JLogK+C9kBtGYO8s65eR1Yv9wn6AFJqsEgP4dGlG19whk07ridJYkHoOrEjq1wKCzvturjLquRap
ufM5f87hw390225b7cZkoeQrMmu72uOOwuAVoOMRMVeAxT4Bndbqn8AQs2ytopT3llNvD8o/Y4wc
M+6a89DjOxudWiVZ0BXCWKsJd2mzQcpLCnG/077KP2xU5VOjB0WqtEU1WT/LY/qYretjf844H+Gx
FvEOraCLgvynPCK8+86oGblhw/Xkoj3LBHcvrlamYUrbhJ3CU3of23r36bhbyRIhlwHrPPV4fK2q
ryQC4MNaztZF4SCPeW9TiNo911nfj4jwnCTduSESX5Xafe96kt1+KDR2mI05GEUnHYjDWifxVmC4
MFAXYYMeNuLlpNtHE6sTf1DqZwi9+h2XLeil+rm3E1PKdn5CkE75eAfPHCckl/862uFcEPSZj8Q0
X3fFGCGJP1gDLsRg7T/Br+rOVtfQXu8zx5CIaWbiZL+N7FKzzsRbjfSBxBdJfEqMHEqO5ID4Tu4o
Ox8llwO3SgHPfAqLk4RKrAjPJUETr3DfzG6CZ6SKHdGYSkTs2RGvslyEk6VcSaMaVZqsa20/S8mL
tNQU8fgSciScm2nD1aVsRHHliegEMUyiqBJt0kMGiUvjLCBT7TxyuxgaIK7Jy8A9wCicD2EHx+l8
MwkN5Qv/NDUrQyXmGYU8Bj1uOzSreyzNgFXJDIntT0F0Xzo5JWhCuMiLZ0pDPpxInlGLO3yUh2YM
+pgSEaduv1QLxD6truY3LmPupypfK91hDl3UA+kL8crvnEhkPpv8TIQ1ISQe4VW5ivYR1CQcvivq
0lS2+wOBCQhCONAVACHJmUrPukZhuioYCExhCcRLJC6dfGMSAs7MiSo26eSpvQcq1tZrMbvDjZK4
DxoP7qY6irKiWdWmeyHcKHN8WPD4VtICWtK5jlYNPWKuV+F4hYXJV21vG8p8no7GpOEaXNzGxCCZ
UvhI4K3jnYT7s/YMOmWSURYpvRA/NrSx2Do1aHEoG4m6LKFrCtOjlm63BUI7xSK+e1qZwsQc8t0E
nBPUnEJd+u7uoCjeH5n3FLfad0Bsf3Aeg3yfwGc0SbKFqTfDrjE3ZUPcTN3wj7g6lw89zob9N1sK
DxIzGLlUjJkR2piSLe8s/WsCJisA+CU+qT1zVBnSi9gXx+rojGDd/WA/IvwFBEURbBJwwpjQR3ui
LQeyKpAIAUAuicsnUWSiQs1bEQnOGvluiOVI/DJSnAQESwEqMg7XyW4T8kdKvHITN2P6GW4AAk2y
Wx/poiOuuTKfM231uQ2W547JR91e2fIfyg/JVczJunUmbrFStkTB2f2K9AeYEqxqq9lW+hGO0n4c
HNKDjBKCsSYUNiF4Rlwqh37JwKYxXkxdhavyjKrrWj1zmECKOAh+0D1wEq1eCL88ayBO+IsEWzCZ
U5Q+vUnyLD89fQCBI10J7LhvOzORx0kYmGMuUYvqyBb+hZOQuNP5dqHpLIXxCVru2VrsGOFgnV+V
vtvxK5g59DPTpBhMPix2/uLMP96WG/7/Cy14aqxPgfJf/qFZhRuUWc44QbamNzah+83YOaOMfTGf
xfxsopO8ne1VW1ylL3Vf7Xr3P5rOaztxLIiiX8Ra5PCqLAQICVlgXlgmZxAZvn72EdPDuNttE6R7
61Y8deoUlj2z4DaDSe/mFjqy2hu3kTPUk0ifAMBjQMe0+otLSwR8xJqyL11iVsCZ1NQIrfNuFTBz
vIi8xXtBLwlZ4EpAZpOO0+LOBtlDCb00JBfBIbuOS7BSF7vq6qZp2jtEyDok/S+4R2KR1MXF9Jzs
57dkn9BbD0lFo2yB0aMABinXaczxnSFin3CXAnkseK/ZjQmohSHp6EZQ3bq0TlLg9dcRMmZsQHCU
Fnt6UJht9nBqFIW7pf61Ta3PrHjge2IymuD1WvCgMqzlTHyEdJUGTGXKcZVVJpxAE9oyziDkYLY4
uoCn6DY7pW+XuY1/Ql8OJl0KpbT8PIH6Q+X38Xnti3h+Zd+y7qfpkguB6gpFRBKTTq/yAcQTpxM6
lgfMNnCBwWAAD63X8PcdIOE/285+VFrZovgpeNAcWHvup2UFkFj91KdAfddjKKpQuKeW9S6a6P8z
5xN6qjVFg0bSwKWlaUVI5OOsNPEnLbOw92klKzDk+GbVKg7o5zr+isHIKG7aejIhdO1wMKB8rRK8
ENRANO6DF30sqrSUMr0BmN3Paf7mooetuDwqd17dnfNaVqiNENWSp4rA8H+Y3jR/u7X5DajSLxqI
wjqZqNlx9gJZgP2GqrlVEiAZSiDYrIggoa0G0/Lb+P30n8PV4BDwTyITIBw6wZxWLqdd6DQIFxet
/s0tBvQndo/RuX2OJnHdLreh2fDPnaZO/RuQJ8JaclakNrd2E+NOb8/a2W/JU9kw2jcqRvXWX/kb
HLnmgDXtbKYrtEsK2chsA5odQo3r7NnBaleSE8M5QR++fsn6BdxRleT8ukOUTmAXFqxlpY+mb1G1
vNggzG/wQEfnU1JaWRen0uc2nvghb2tHeGSSdLcvHgPJfojLMni/MFtB0a4xWbBpLuUgN4ecSAsU
tcuYzP49KHQyrxw3EoTyNDEJw1cWkdpaRMNCwFJQaZFwgmEM30NzRXEvnsqQMHqtMgAA3Xo5FIUO
sN8QEqTveP1z8ldhNX7BG4nLAagSWgOyjZ0P86j7LWLGZn/VcIsF6La8NyrA3NAGxz/XUHVTSgzu
XquD1HiP8Y12YubiMGfBqzSImA2CDLJp++Xd2fh9EmZGz+4ABuP/jLxKZtYHZ9gLziT5TMDtIGvl
M8J3YNbnQFQvHNBedVSfv0PaKWjiC3cFUczWwPSCUFZni0WfKgi6FxEHJR0YBv1PRDcwHcB7thva
JyL/t/XAo4aQkFRfdnOhMCj+1uCzMjcLQJjkupsUW/KHNqRhEO4xOG9UprTKSMzPbN3fUZxp+i07
q4BQXdGcBYnaxug0w6tVg9qSVnWgQgbcBhWoD0p+uQoFQpks9e/6YgBl28NbBRyFGOViT1g6cAH0
zzzDe4EzCrE39taitE2HHGei2smAXVybFDpOduUA2vpN2QV8EPiP1qjy/vkUsST15YGDBCU4KCTa
IazTffQGEHJNz8zKqdFMxcvxI8nTt8xK0WuR4adpCy1FNymMMDvnsB1vd16T1LPPOxU+bbJmTvOX
XMADd5L+2/qgFNHgf8Vil/olErh78ikbr3QmX8YMHMYH3BH1G0m15voXlk+GNVWPBWYkxBUAhL8A
q0tPv0aD85vbhWCpmLVfuxONUJhgxhY1j1aR4QawPrUm080q2VBfqhdpLdugZRtEw9u4jje4Awxd
A9h5uxT8NWnSxyUBR16GI2fyJMMA4P1cA8143MQUYre/IJ22/ZN6J9aMW3KeGlQGqy18EGTkCgG0
LJc+/O58FpDYrZqt1VaqFia0NdS588KIxDJl0dVfYdAQPBgbg5vKeGE680in0stCcbBO3NMmSQGk
KvvL/oqpyv5vTUNDvd/T6pJOFSojF1EOFxFWmpZTcDllyB6b/nPfJoV7eztw4jXg21LoHfBmB0ZH
QO0MuyEIx6t/pOpF1pfJnglEv1/rsjm6B9ABewfYv/rsUvw7wAuMZHg+rReNk7c2jIr8Ujy8zEwh
F04tx8BppjeBeRuUaN4wck669N4egztDaSBNnR3md3/vnoar8BSUY7qJvKvX8urtClSqWUTLncO5
iCtEZJlbA3wtWJR1b4iuq0qDEWMHYUyFln25SVnip7kBXB5N4OSLMFMhamr7c2Is9ewyojO3D3ms
A29uzLTGGz0cRmH+gksjriXkTmmyOQ0b8DHVhq/wBGljsd3yackEXmc0f/bxJ732H3Si8m7I6TZo
dDbDCj7p06iRsoICqcOY2yW71hpd+oD1SVZiQuZkTFQ3dNf+qffsFbuEUZ/p6od8EI3XDrt9GK8d
EnLda3QYt+JKrwmnR7ND4uNO9o8sGJ4PMDbalWKC6e3gtAAntiJi7FIEgOAbELFF2WbrFPMRRQ0g
VqR9pgDuiSyPEwfMPOWyIgDSPrOVoPFK0T7GCEE3RhS6jXHL6IK5QfnoS7ND89GxEKtjh5kmQFvY
oBzVo9VfGdVKHwGd+8Tyv9Bnl8PJnIQpzLNnassNeDliDW8Dcwh4G9+lYfgrUv0wSHj0TnkrPDDa
836YRt27izprFzzCQ/fUvQDaAqBsnf7K0YES8jpU8zHIg1X7vdi1gS5U/SZNfBrdDjW5e1+wuOLX
mIkr8PBi/oh3OLvgGk92ucy4Lp9KBbxOdHwA4bT3TGZqIVQIhMPc4PEu2oel4MSMihJDvRn/6B5D
wAIV7xJuB5N+yYN81TuH9X6TqX775PqzpzmhEZPBeEOKCRCAUrPJ1VFhz3o1SnUlikTwxbnrJ0VI
j9pzbQ2M4GGDnVpv6AVYwJUxgPk33mN3X84bkvsVKc7JfXBtdl/AlkreoQ73jvUgboLQdURWzCpa
Ff/SvcXP5OQf/IdJfbFXAUl+/qMPIaabbcDs3ohhUNAVGQefeQYB5KjzS+9sFHFW/UsKc8UMeHnv
4N8MII/0X1sQW/SdV0T/yc8L/roO6TaTFgFoHOiGsiEkujOcC1yMdWVStXmFDgpDRscGjScN+xIc
ttyQ0+xPgK5AYRhVaamum9Xf2xBreRvWCF9bv81H97pul6/j1y0AxQuzD1M/wKQpLnkDSIa4qkIz
CZwpKdW9F3Ya4tfWdD9bMaISZpISHOjmy2HcILRQAHJpVKkQHje69e3x91p6mOvXyy6B+O8SiFIL
g7LjTpaPTDoZdtnIZ8kiAQI04w7S0iS5ifXmz9a4Hl7HUNfQYsvEzw8o9P0vnHVzSq0k+2lWIjKn
0IXaPPez8XPx/gFw9TmeARLbHCRoaIzxxX/0K87FT29OtUfvar8xBy7orcI7gdfvKqQ4RYX6YIxP
MeOXNhBJYP4LcalDjwtZ9XVmnTNre2eCmU3DEpVwJUneKlaso90RxisQFerdXLsfCsBF2nk9QBkw
Cfil32vQzo7O82aSEsoIrHCHGR/MegzLBHkEKztGLxVwZTufPhblRtpbM9JoVSCFfn4EVfhmgMxR
qwc8TmaYsp9XJWRokj2ov0h6m4yrAUMAR+Otu5k1p0e3QeuBGPca8+NPNsjQBijgDAs8SbMLiGVI
knHlDnaTA3k8nWwiyVXjY1Nw7d1XR/C31mewWa6mx4nXBIWiISqd18Y9FoPiyS6CfacTIlltvSsu
8al9Ac7hVh4eLdjFk8eIXEY/VLtM8p1mMFDDNswWnO3PyYKCHVet4lXBTNFZ8+ycnyDtSeCueyT6
6A4iQXJxK5/Ore7uGccEKSDTzmv+7mXf9+6dP082WKH7D9DQ7GGRVdnUBR7aXuzaq3/iG/KcWUBr
EnPCwFDdx1CHdI4jBg2QycTvJlUeAkLqArv7a/1UBzS2VmL+6m6dHRUwwjV01o5hCiagaqJJqgBk
jujkA9JRg/sKNi1aPFENZL9JRO6sArX1CvM3jdsneB8tsJSapJU2aHq9MGpBVOoFel7/gArRoEb2
hwYckLYf/I45TGyQoOCU8d7wGuLF2TwXCXvM6yk5r9tgDWdWEyIlBk/h7hEcGMX0+VfpIDPcY7bp
ZhApgBwBCoyv8aAviJftgJbjp5Cd5jrbeCaPM82lzmsbZ1TFFVEjwzBpQ4NOiomPwVOhKZz2t4MJ
qBiYA2R32/lNwC8HVwJiaJALkJRANkDlChR9ZT5nPWFeJbzHR+utfz6/RGOQnGN3GdgMfH9w9d7x
g+nBG1pFVhHjIrA/x2RNAxg0vymTTy7A9KGamK4wnmgmunkI34Z3NXSthyd/kzSifW/vbMNGr9Gj
gZ0JCRR03L11d5+8x6p9C+pWySXL/nZKvYZdo/MCgD6kJ1QPSVoN0OjOZbcs4lhyQvIoge1uoqMY
5MnpePpnXCuHVAfIJBx6xh3yzZUDNd6RFPgwXAE3imbY9PAHppX5S4/fQghU+aecnL13WAxXG6Oc
VCD5h5XOhhB79O4BxmwfouynND2GWwvnKal0mFy/t0GxIQBANQoj8A1A7MHys00byDJmuIgwLANp
Turpu9cKyj+PwaZdWNTn+2m9s2pnUSm5/Fa8st38uS5v/e1vNW2h1459lHWAUofJqGzeF8hvA2P6
MU7Qm6AqrjcHqcri1qzUYak7q4aSIvzixvjTFbnwo4Xc8OT5/W/zdywOV7UEoFMLX/fAPNXuehuf
1+6Ljnl8WODBDAYmEcG4XLJ4dBlQtAHFSCBDsqJqnkU/VEyrbbItPpBhEOUgVi7dapYCF4Rl8P5X
uHoMemCSFtRDxXMPYw+/5SrekENnPhgm78p0B4+xpGRGGMZJUoYE42bvkX6gEkjR+8WC1xyIOmkE
pZ30j57SUhOGCBN8KqMQKIzC2kIwekzKP6flDT9pnITJzk4+cJlnLrGv+TL6/f4sxucxNsaUbIsh
+wCQj3/iUDgVLyFvYZA9pMbFqTQXNMPRCkodmrTR9WWB5cE7hzAUR4jje+3dEm6c++N2alePxaAk
+GTMX7lNEHGCJf9pgfG9EJOtLUBX0J1Q1n7kTdC0cAMKpfoJtjoB7Fu7wrvEJF4y+9yXCLQ7G9IG
uw7wrQzI1o5u6wN+bEGddrQ0ltljXHsaqjDsg+O07Nf7q/FjQK/F6Ycy7yqgOFDrAGQHoghybUxI
Aqp/NnEbI9SrWwjXfX2tYlA6ackhdd0++gQJBEc+vEZrszED9O+XmWNd5OvIebcZlMPAeg2th8bV
QjT09BY+58thhIcFpIgHfTzGeNcrObwpb9wCD0vOyz8xwZ48ZEJPW4ivDyhUD+b3WPe4am48mMtx
ZEFNQWVadDnOxNXsYsYjnGpfUFE8KItTuTp06ZiBxywzw+mUJ5BFh7lPW0m6yuIUmAvaSO3FYm3F
rt0pmZ3f4dHo9I3O4mb04Tg3qVziSNF/YdAdxZ8EZ/yMuoCJQSZ8X9P/MOmv7LVFzsBFKroQdVhN
a0dh9GVS1DB6g8EgiuZQ8Dgp+SgT2eNrbSxJqhkDRuDSc05TDxXGpkElFqLhV/7Q59xHn3Y1xImh
8Hk2/ibGr65A13QzZjOujwcQE7v+u3ObVi3WNRVMXId8BSS/oGiRY7gdc8GO44LZf/DS/iLZMBKt
wry1k/kxFlq4gr1A9BfD4adNHr59NDgNYQn+TFZuyjnQ+eCEwKm/HWytJDPjhIPS79OTwpvvQ8D5
DmkhHjQv2WxedzQKgmebWRvmmJ5CxSDtUTgFJsUraMnPH25IsYlHi+2bhok6o5jsYunOoODizzX9
XrofmF+4MxiMTKpVrC1RXn76tM86hTfvYLoLTCuZJAcQFqyVQDfMrSN2TW3Uy3t4BwhLwILQO5PL
BV0w0Vrzksklf4JPsGp/gqxbCvSoBId2vWbdf46Dc/44RHjZNndp7SL9ebApOfSQdhrpiuDIwjuz
s2EDji7hJayDPreVP3bpqIBrqeKRG+NlypPv7KO1ntFpaPK3SU87XRQfYBlVk9JFQNuHdbSIXcgt
6zlVu5w/KtbThQvdI33dXoNv3Nifm984wJ3WpLs0EIi2j465QAhHJ9uG4YqAMRhYQ4BgPrG5lyuY
HZs/SxDIQjyGHe/rXNOWRJIK9c1DqF8FkjpccKSACobcxq/x3SgNdkYQLX/aP8tgHowCAs1RHmXq
7J2M5duIoiANRqOi2U2DZaB/BBH/LRF492jOof3lJ6OXw5uNxmMEyh93eZfuuEvNIWRwszGlyYPM
JQPRrBBZWBmczv5w2Cn/vqanBQMqSBig0n61Tav2pg3jbVBhacFh8VjzKNHaXQJlD7Tba7axRXg4
xz6hoVfqEDv00Jp0sb062KSsRzfKvp/1IMluS788bS3Dh+ExANHZlh2cJNAV0qhchrEaO1NxaANy
qBryRWXUr7fPKEHIHpsW6nQ9v/7pAUqcpgL66KhsrWLF3HrQNODoAToRJmEtTcua792nMZ+YWk+S
tzYtnvxdY/XnaQ1Ow3TODCqLTmkOB8dV6uplLGYzDvBXzenfqtRoA7oMGMt3Ls0Mn0l+BvUbVsWV
7ZK6yw86kDh9l3HkX0bcH/aHA3L4Digv++LiFxm9Tr+/WMQq/eiLBmdUAxhg3o9vFvGi7/aHLuqG
Bi+4ETJYbQ36+gl+SGCNn/HqDdOiFrnltBxYJZHme8QB8bSzXwkHOok6P8WUmk98BiE5M2E4vj7U
d4yZwJeQX4xg0h+Bq9rD3JEp7a3iSQSu/4TSTegsYBqvQet7B9ar9Go/HNbJTNN5tFxZEalma96w
JvxAokwNhj81eQNqSKhFTh5BF7lY/e5prJynEe1YdTi9UVUU83mcjERlr2tXa45Hz+NgJgc6E078
SNUoLaAetKH9xFL92gsYKoICykiabaa0tHQ5UZfhLtCSqC4X5buYZRbYPjQbWhjDg4xLoenpw5vd
H8awJ4D1maCiXtTT0F40d6xQU3rI0NCUwlcBJbYzCdxRiJidnwXKO+aaEyQlJPOjm+CUhTpG/Lxp
xS07Xkjtfd+fD17M+rPO8LcznLl9N+Yuvnd6omQno1DySh6Gw8ZJRe/tLflBwFOcad2UOeCfrv5E
uNpP90zPIZyruEl0NlkZf08B2ATQidJ5Sq+LKeWm88cgERSGnrgLCth3AK1M2CUbo4xMX5Yeyu9c
VD6YaomMXsUkcl5ZIcnDOKG4qefPWwgP6TODsVvGw0dpdCDH4Zmn+EMLC1V0KU8zLNuYL8ohxsTV
n2Ho+CHmKF+iBpfSomUDshkHZUbqTPv/lQEQEua4aI7HY358sVBqwVRrGbsYQh4lo4tKXLYsXjjW
yqnpL+STpmMlfmXRxvwKDTdOmFJjxjGvnk75XNojuPFxgX3ibfiHqgQvrp7ZM/QH8cFgi3k1Dst4
mkz5j7HZdmP0trvMmQZyalN/8q9/ANjtXXxOoKCm+/GFCgMMxtKAmGk32/Clj1ae3Ct4RKGef1ib
3pNn6b4oWBovnsckCmj1S6g8PaD4T+ThwfXBz75uF8ytZs2RCnx1Hh29hqCQ9/hqNeUR3zBuH3rv
ZXd8xzU1i23qfayXDqTUF4T2PIXOhjY6ajwON8bRwt+ehkzSNAtQJlK15Mb1xdLhlPzvQyDGrCWX
ygfqSAI0RkHyIp6umQ8Tk9DMTFl7/p/KguBC8vF8HIZqvoyCkcSB9wArZITaiDus7ax6QR/DXvAB
a/xMHw06TtPRztD7NRCn8Sjfcaj8jXQUaHt5gw3a76PvSBTpI3UVeZJV24bo4IU+eX+5rJKOpjt2
xoCmMWQcySThCB6kS3O/g2OdJH4YTnk7bnoCb8vZb7rltrK0B7K4EiDJIhptPvdaVjTHfM4xFsGo
W5a7i1RdrFHNCFJrb0a8YsTdck8rmw+Kpdvd/sKNH4Z/wvXVicMf+/+q/10iLUhac+6o5CAsWsjv
56YsH591N+DzYMsu1sF456pR68BVCwcQ8zl+d0QSg/WFW4jIs2ijM2N34UpxxZgfaQdcbnIW+Xkv
WWNc+zoQA+Q5/HQ+iOYVz58CTVtiqRrZi5oALFUEB/qiKwp2E9qyQ4ChUO3dpOTnoCwAgGTeGusZ
zaMUV2Sa7C0+kDNorYxRQP7LwhuRuORbpA06IRZ3RC7gP6wsrileCFYSoiD+MV+yhg0jkG8ik63z
m7hxXxqTwJN3Ho9uXEnu88h3iRNWefGK8tjvgAaWnch9an6JgiR7gHZEKuWVaP0L+dcYPD3yolNG
Cwg/1IVBAZXv9p39zjf/xrH8VzlM03t+hVweQpzfzv/vGYb5jsFBnT9eTglYgnw1uP7w31LmTESR
3jBfiG/AdfRXsY52LgwSc+Z8tA/WD5FIu2L+/fHNMpqY7L1kqitBsyLiDi1Pmv799AaA+NsNA8XY
zX/Luwdvoz0YPI0l546D0B2H0yMGY8yvomgQIUQwJnOsGHvOTX+c0d1GgkVmgjxJzqUivlUKhYGP
DqW2vD2Q+NNsX8xB2RgMfpZvvCLuRNuGrCO18vk4w1NOEKqFo7JcDjaW7vlgdF/WSOpA+8hT2eg4
Xri/vR7e5Em2DUNJkOmvMOEFO74NFUPEN69J6CazLhOv3x3wdSZQaBvFAok/99n9nvavQNFnAQ6J
sUwu8pTZCA5Xj9Bqh3WFfKhOYuzqrCQJF4qKQP+/OjWHc5RwXvVJ8c6MfZ6SkHJHL4QJQVeuGLix
sGJNQ2lLbqKAoQpRXsgWT2alkRZuEiuVRuzkaJqZaCkth3b3bufSoeugXjSHsQK9z2xhuI4hwtj2
y0TWtN7BxiQu5UI4iTb8WQifjOmTit8mNEEzbVrC9bKkKqT61S7rbgnUJaDaM52wuiuN9f2Z1kc+
7PeB/0XJhC1+OGzKhZQxyUE34MfBzWEzeVZYM1I4ZRABBRuAXPhOgYiHIzefk1bVa4MKqu9ipTq4
+iQ4+3IPTZtF+uqHlU5iIjuWHNcbCyKXFSUv8Qhfhtvv9I+E12RTieylJTZ4xN98juJVSVLIEoOw
55aK6ACEls/Kvy+bbHqIFzDiitIIFR1l9gsgDSqLi6G6xJHWkEOtj04teFJ+KjsDLQeHvET9CaqV
3A+HHdDSb/RJuf6VzDBchlSKhPUTskz6Zu/LZjJzay8QCFEDpLEsksyqvpPd3ROXfT1+KTbwaTiz
yi9kHr0EJhRePMC+/V8KRH4UVB3sKd/p+qbTK3euNTiyGnogVLlAou7wJSfWQj4jSYiJhzd7tgk7
kGbIWnFz+DVMLRQL8jcoydebarbj97bpboAPaOPB54CikaTsUbMkzNvU0c8Ps0bd094zBmvbP/Om
jlSubDPyvBwM2u2/3h/mJyWYbPAzlDaPVGHQucPtfBcGUclfwzLqsKGQF/241YtPKAjcsnTt3mkp
l4uvVZLMSFJR9syiVJKJw6H8lM6N9CsSKf2vd7VeozfkYPrnN3iTuE3clzUWPUbuOo5RfbJYcg/l
f0ro891EK3KFR/9rd/ihbo0zit8jX1Bvn3uUiZwOWX9+yP+osnGoj0FnR7paOT7s07Rsj1EUY25R
ClM/kbhJfFAgO9uZohGQcSyfjbTzfuMR3BPyN/SqXAHohdwlyzh/GwNswhM5kYr8rssYz0m3w1Jw
pbxDkrtKwRzPQ0FTEMjtkLGE+RprYUYVg9OoFzNVGTvJy1iakaX0gBaxTID71MHgtvgzJWXJllAD
aI8Y4YP9xPzKsIzxiZQUIZm/isjDBPB7tMnF2AxaI+wIp7jHqGg5SbmhEOv0xiMtoAVhGYqyHpxZ
HGm8rfb41Wl4MOG7h3Zr9GmRb7yQcVwhkTVH4k4IT0w+oS6vtdTBLrd10ORwSDq0pjLTPDuWK3OI
Cfx5jJoutkRHm67MPFejkOWDrMPctzFJyk+iJ66KvGa5MvrS6/Rqghanvszhr7QbP5f7JPsrjDgD
JMV3EA2dOwxaI3/A7IIRdG6OHB89aOdzD6lSqEpv4gA5Qapdw8TeFavOKUJyEHFeEBpwHVy2Apiy
EqY6CqvcGVHYJie3bqIGeXqcR/Jfr2zKhnOWZLzueNX6IqaGKwxNdLd1XQXScmwSEoUdl+qRQpcn
WEbZ6+8gqFl4o3oWZ2hnRFyaZGC5sY7mIFqCHcylm+MYdPkeZclqyh3JZYZfwvJn4Cv4xL3ubObG
B/mrfbSQlJOPLvo6dBNrQxCs76V3dNO4kSP61HgoLCwpFZmgn/HA61hirhoR2RizoUukhnjL85IF
O0CGqAe0ryQi3wCHtfmKTuQ0MVXDoP+rh6VRokC3q9TlNzOAw1HgebCLWBgowJ9ITgv5rPDZ8j50
e7lj888zR/Jzmy21I4VVM+ZkJHDltJ9MSMwdUbwjDoNiQS2OtJDcfS2R/CFyELi0hCb4vMHoAT0G
JABcT+ZtTSXZuDPWiIMua/+9BGrOiHfIedFdjpL+bJHwzLGUSSFPq02nQMDlJuCRkJRw0fHo+gP+
qzxYZZOU2USb50pjFDyNQeTpinRjOidStrk7j8lkOiDpOeU3+jRsKSFO8hY/J5zK9VI0o1X6mkM+
N7e3aMsK/qc270ICrYz4fByd5I2B3tIux98sRG6XOZKyofpIyXhInN2PP7j7PsFNwmvChoNNUz7h
6xboLITjkhSDMon4YCjn7wJJMvKYqvLPt5X/i8iSogS6Z/w881+jrKcnPHb5jC6+m3QpRuXhoMcQ
5UiJzfTZTst4nEE6B+dppFJ0UvHJmOBdalT/5M1lntG3yzmuzkhXm+9VAJIzLXytMGZBbpwsHa+Z
5m4gins8ZWcxEPqpbD3vhQhyGEmTbkgsl/hed6VP41cBmVXyiEs065vmW5x/eBNC7mzQ7v20z6Y3
gHxfooiZU9CI/66TjdfM58p7iHh3LadS859pvgO5DUHVoqpl0642oTBSvFzbuPrzFB0uB3drccRS
Ai6mB85J8s7TiJgx6ynBMMXjwCr58cYt/J+5r5LRJ9+lHZYi4hyjOQKywZxYPhUfHWfYlabSI3dJ
dFnn5OIj1LqWfL0quosb6ifF0nALHBh0SX4vyyWRv24MncUDMgtsGMZceopT1pU6IlCQBzpfFnAx
iZBYNlYkYRjC/8uqd5S4E75hPD7WdIyXhD/JismYs3RDxJ6cGWpHTtDiZXa+xZIqqX0yG8SYYw4n
d9QZch5Yg4mV59dQxfyPTZNa4FO7khXp7FeQFAi2v1uitU3kllFGwb6NR6klnw4YC5QgW7feU2yO
1yk155PXW3GC42T6srCZoY+/W2Up+TwWksvSqc6IeVaoRFYWT5mXkK+kW82k3rK2uNJcgnXkHCfJ
XWnF94gAF8Kij0i6DlRFktx9FajKe2NSJRwNlFaKSGnJRvMUYfpqCgXRUmpyotg6ZX7wSb7ZVcn3
+EY+AH+UsqOtjD+pu7Ron0nW55L+3UOElSwMwazKZ0UITukBIa1E+QOLK6Xe1ZnSR1PI5uNk2L/+
IB+QO3VIPPvOKePYN82aBQuxRfdy7kpXQgLm8Ck/m0GWXxdQvp6OnSwjkU/uHuii5TbITWBeLtrB
SYNorpyL/Iav86yFVv1sRsXiYQ87KFfQFejEQk/ZWpWnlJ1ApRN87jFqeuj8EPTxQ5XjEI78QEnX
kUSlRLlr8xyqbTyXj5lOp1obRQxS+Ft/pDQcG9QyQlmPFHGWVC+juVTP11CrStMdkwiFII0XyUFm
TcDw8S0rQ/Fhi2QBdyJhzgJ94wX2XDkgVSrlQ59BLdcG2862Q09ClxOF+UCS/Ok3XlKhwGSYiMqe
a0Ky/6/067X+87f+bQxBhweEKSynLUQpfEwPp3hTG67qvS2mkZzdCtajOvwNUL0+uV2kDldupSHa
n1n9AJcP4JOMgg7NREf31fAmLNw9hviqSQ371qGdu0HP2/35V862UO79MZXoBo6Ld31DcnMkxalU
6aEnZ02pTyVj7um/lCdwDOzTy7r+kXfEZZnAaPQCs0maumrikHNvya6dQINDc75y3e+P4ZwZL0ml
o1ejckHX/qQ+WhPk0MBx3jVhU0zvjDI5L941p163umdG0pRAirml0bPdCBk/WQthIimUkGGQZUps
Xc92veK+yXPOG7TIFeheoIOYoITway0UKA2GkxTW7NK8Pj53X3CgjeERoiPoOHucGY/+8bMe6LkE
oC4J43sEbAUedXQiTHlptQeMTUQcNEIWvV0DtAaEVg9gKJ8QNE+r0C7U7Cajd5noO6a1YMBQtcw+
W6dlrfnzIAMQAcFlzMa2W5m/aVCvGPRVPEoGrOlU5N/GuQPY40NvW5tkbT8LmNEntgFgyrwj1Ps1
pjWquQH8cnFJN/a7ZWrqDmJMx/PFgtByF2S9TUVMFqUDA3cKwzLe9c0+lntCw/iroL4EIAK8BJDF
MzMnheGtktLo1DS3JWDUj7/mqVeAIIKb2XaaF1q1293ymwlb5rFMpyJ93TbjqkGYm9k5uK+iOjO5
o0PWOx7gjK4zdKfNwj2hSGakDHNW1g4jZKrPggGxcYl+l20Hpt/47O9r82NzuonhuczMUw+eZwZl
Q2O21OxuZvS8avNP2Wp+wjN4GZAD7wFolwdDUKrLSgb/ObirhFhl9VdlUvJz2ILAptVlZk2RsQR0
KIOMvjBjgJlZRhMr3YbarMOknvalU6XyuE828Y7Hvg/Ip1fqwG9BDAU0iNr6pd38ANQARN7QOHi0
I12SLw0YrzTd9aVL/bdMjX9UGF4CiGbK9M+CX35gbCbtM0082R/bXBuBG2/xyXQiXoThITAA713d
W3TZNHCCQeaj9ECLkROh51NYeKD1HMQ3LUwpuOnbL7jCSvjAKyKkZoaND/S8ufXgxChlFlhZ9uBy
7vIR5Xh+GiLG6y7NeOvuNWj2Jr2GJMwvOFCsezAWkaReMVIME+vQEOxunWxBU0L75dEKPaVTkJGn
qx3E3GIgOQAJA3AERydZ47V7u0E8YyAeHJJsK4mt0duHLaEra0+a60j2XUnwiftOoUv7Uw1FVXcm
2/Bpz7+NB33KnboNhM7lDqREBfCW0YGEDf2yT6PCDBqaiGjhbuVfTfvKIYYzE2ItHRzhYVR0UWF/
RyijquIJb3v0qVMiGBUuHgzxzPA0AdQx634zlAOnBzwhaHElosqUwlYBEHcA5S0q0CpYq3S98UA7
Ud4m+0Lf+NMAQTyuBVn783DrAK7I1UILXy0lq8dKVC/bmn34oy2sNCuElKLpNvjbnQKoAyX0TAgr
r01IIGo0/VDhQQyr7u0CS7GN0M/OJ00yT2n9eba3nWoEq87O2AzrTPasYT+0ppDCMMbmsTGBWt2b
IN/LMRwIUuFDQZ5oqjcaCdwl4A9pWR3uCvZ59u0qYh4IA8XjPTCgiG6jV4dl5QDu59Z1YmeQiNAX
Ym7JNfaK0cO/YR+BW9x+i8Gm5CITWPW4xknpluFiGtyn1THN3nQxvGZZVH2bp+BF2U0YHRRtw8/S
bAoh0YEGuIsDvvQUl5hOh32GkAoyTbV4lLzn8v3DEQXUjtgAnKQB4m1wzqHwmlGCQN3ZLEUhQG9V
bTQXHQCAOeCBXNs0BmTt7I3D1LgbLCLhnPcAIevuLs7latc4TH/0alAYoIaldiBsGWZrB7UbgLiW
e56tgBYHTdrp2w8YjKldMCjNXaFc8AOjCpn04FUxD5p4u6FvxsW5IHJr09DRYraGeRnemybsVLXB
vfdsA90s/u6Tusjodiimet1pDeD4oyi8vAHv75PHeLbXNbu4rIyuNPUwZWvUCF+z5SetNozr2mHm
4mm6/mVzzt0z0xR+Phe/FJTdRmbBk6eBLO0KMz7om7tVcVeef7w3DelJluPwMPzi43j40OnRo80m
3sItnB1iKjxM70f7djV3akWx9z6mBBExmBVVgvMCO2VdCrTosqewv5ELHdD/8iAmullNuvCm7HBr
gIROoneR12Z/9THj7I/E6rSXbOC0oBy5X5zHymSx02Yp3KSNwYvxA1VYzetubXa3MwxHIUQ980ev
zuQUZqd0W4Nj54yWB13Xq9LwR56H/0HlNUbZH63FNG8JFffolJkAmnW3NDvsSGLMyGXcZ+87ILHr
b3Ve91/DyvA1rFtlCKSn5d8rZ/5CPFO1NxCJL+t4YTQAH2zgIxeIDYYXv/hTGnH9nJqC3xocvOLL
Pi/gFNgm0ObDu9lQR9HlYZ+fxmr6XrZefSi2ylGF0rEL5vE8w+Yd6EVjKGbr4l+7nIyJ9bnZtR4t
3i2v+XcZlpc78sIezdxApQeHu/MmIxWhHFHIGfvN4MBfGDxjlj0bQ/S/Bpf2tvckUVhoCiIgKxcf
SMbC+pkxLQ69Ku+bC9CViR0NoIwGNDRP4He/zX5WM1fu1aFnZD89BrSSbE7mZ0pXDMkDplt88J1x
QGCBStl/pKtSt7PgFV6DBvOxwnW3PMbeMPAQLpuKibdD5y3h1g0cpYm2uIQcauhP7WtQoA30rPSN
/ampT6jF6NGfstr0eo8FbfH14Ymz2RBKtdpgPOHhTbpGN4IC3QC1td5/mtkM0G4DQS/QW7AGFpx4
JyOqL8s/EMa1RlkEdcwPSoOh7MWW+X4a73Q/3IevpDnGB8Rb/cW6HK/AP60GnIJGPWHUyH5W/X33
9v0bDFrUfUbFqlPuQVdzockd53a86SS7mOwgnDUZRLh1C0V8Wj5ANBwcOJbRA/CTnTdMS4IiEfek
YTPuEH4DaqFrKONw0igvDOqYCHoxwbr6uBeAo4iuhy+QYN1dzQAxXvG2cFiD3T/asuBk8ip5BKFo
griMXaHLZ2sROhL2qWw5JT8xXnlkjm7AmJRlPPpcJZ4ZGAJlJpWb5EzlgRRditQa6ORTn4S176oO
QYBBDBHRm2y88zBCKedv/BHCOGxtBRgiP6fyiPK3XIUeilKxjJ7iJBUXVD8hX6WYkHyXKilkf1S1
B8RC8HSgaudChWb8Ph0hI4nKF4uHR5SryhBgQPDG/sQBKZlnHQizBOIrMRYC8jmAKAKN/QOOKQIV
+EQZqxac12PVaGR6CdMVYAaUF6lm8g3pEHLCYxr2CSsjoOIWnabk1MHI8SsFjwRjQdMk9/2Es1XZ
PxVtZMj1SzII3K3WWSXBKTkNZSEvjkx97jIbc2SLRcPJ5g3xLMmzfZdnKviI8onKX34zl8pd0g1L
YlFgFtL55pR6Id99g9ggjaiIctEjUiZrH8JWGnAwiPlehN/sGBVEahZd5TXIx+5sklJKCqGLeRbd
FRxTQlalM4hSyTJIBiokRih8kSUnWMtLad8En+A8ypZLaIQMoVx8Ebk7MA+yzGjwGil3ZLbqlqlp
MaLkP6bOa0t1pFnCT8RaeHMri4T3Td+w8Ajv3dOfL6p2/3NGA7ubBiFTlZUZGRmJEaIetX8iqS+H
ifrq7m5UBU4idbz143Gd+1uvj0nd9lbiavV2Xo/IdO8Wor274iVE/rn6wqQ4Syo7uZbawCEggXQW
BP0P/BRFw5YKprtJMgNMyOADYNBgtWl/lgGewPoZeomoJgggBTunwVJOuEvmjwzJUHzGztFdEV6/
A5M9InsFDMXqzxdSQhUuhrrBYMHCCldkXIa1T6jpUR/3evy+gq8gh5xhIoCEm/9LkkfHo5QShwKw
plsl5F+QtAAVIR46/m1dHS6FDrN84UY46dC6h0IrbLBtoc6fjs3dAD324PQ1Ee8pIuTEAWgWAjzx
PRwe1xjohnPhmO3kBMNs9WfmVneX0NZGXPxw1G23u12Q3Ypgt5/hoTYsCBUCpiRvpY9Cm7jFjJmf
xcTnQnHZCt6itujYo9O4h/YpvoBIGHwYkPJnAWbJRUq7f1/ZjZZQC7E/GAQGFLgiCdeJz40FszNg
mSAhZhyxUsQFZApyDzlRO7PKITgHfwXe4w4tIDHQ0fFWMzvYhBoANYGezDxOj/4kJIE5JVmZmRJl
DU5NaSpNRV1O3gqOLdqOCM/KO1jDKAK6YKB7Xc8CQEWok46GsCBRmPUFpPGFhAPO60L//LR+4VQw
l7kEIHsG11xinQBD79Wk0YVxyUHxuvi+AuiL5JhgTA7fUR4LdagWec4KKtOXfL17JC4AXSYwV/SA
Ioev9JRspSahLKbCA6EYShPL6vBRWRAgBgxExpnpXTOshGWZ/AwXGsHkTMkdP8y4IzAL0h2lfYTh
/TfMDKK/Ym5jJwWU4BLabKrOLGDnkPCrAjRly5VT4KwSSINKsevMiLg5BRkVayGEYH8A4IqNOwQR
swqQ4LE2FL1q1kIkTjCjqhbQ4ULq4/P2VCkE8S4A+IxpWoGSl2Iky9IZE2tngg5cQxtYSVeGa6QD
0PDXCe9hiDIR+QBDh+HcaomQDSY502xSSloZlSfuJbaet8h0yLZgOCp1a2hkhoXGCXTUxYTcwht1
AaCKO617m1Pne4Xu0RSzRhtdflMmBFM+01BSmhIIEYKsFuOsazLN2ABOhEzfgsHfwJrIYnOYLEb4
smSPNI/0fugggKqagzY7x8c41N9GLjD5ME1SVnKdjQ7OMnD0E0k9paP/IYS63Nq0fihxbM9do0pf
KZy5ZW4jrH8miy6FjlvPO3JqP78fmQE+LMw/MEMNnqj5JBf37gE8sHNNT3ONIbhoVvUzoIgaHOJM
2kSGdqL5Q1jvdFmsv9BmzL0Z/pirJTNvTb3yUjCXPVIeOc2qF0lTEY+0R5Ki7Gamb3nzLz5MA/y+
340SHSG4Kn/WsWvgYbpJcQMNs3L8aCFlzRZfGCuHdT2wHHC3QbgnLisSKJvfIe/JwmBsvzhQdFnQ
aFRKTXyeSMkiTTivQF4JHpIuFp1dyFbItjSwCcrrAOn/wegaRtxMa8ZSD+7kv5E8xEIa04mtM2kn
XURNGn5ncGA+t8r12FSktWxCkKnD4BpofkN+nOmYZIZuuq6lGkrIngDzVg4urXJqWCNNWR0QBpAg
OKgx7DDlOLEs3PdPcJkViJvwPdvF7m6FqHdCbSCQ0aIMIIpQFmN2CIpRbFwfGlAIrqKe8/NFUX35
pXAWezKlpOg+v+JK/Gb6mfmbgkp8LKTchhLjdvI4OysCIDTBcWfLjQceypw2zcMUA5aIdYrfeR4/
fr91Ar/SfPJbCXKjbz1Fl53CDyglIdowgS/2GBapMhtTnVubREgTgBRmV3D/l/t6/qNaTKoxUgip
3BwiJtTcC/ydrPzHI5JGsIojfyAC9VOZZdDsQyF9Ta0kASTIV+rjrTsTVM+iHd8wy6/oFQrkth7m
esQgB6n+vvun4bFPG4XOE43gxXN86KJDdfhNDcvtnFdpkegXbNOcnUDoct1H8Bx96Zpx6Z4GSJmN
DoND47Lc9y6dyqgc50FUWoVuQpkg/eEGz/iKdj6W7jSCRIcmVsop1ZE4Ci9N8t1BAXl4iNrxO7p0
Ug3kv/lC8DWHdLdLP85gDgu6kXQSlLHPlCGgk9As1b4wJchLhK/GuoGaaPCMk8GkD/s+7cypoKTz
ed4vNpNpKUihif9q0FsvEwoNe84zFGDcq7CA0DcrjJIwVy/D2yhTVPGaUtE/+HYeATWnsA8qrmrU
6eITJw36NVQnGSdd+8apxjbOV5+NUngIqD6vF2kqhQ+NpiJDtJFtQfPIt9/TVJNOQeEzTNqvn333
GW/9SqMSFoOS+61VVof2d7qhnfFzle7RTt5/1DOLS+3Z/MxT3VJ4H+3a5+6+82zuf680wX03sqOj
u/Y2y3VQwakQP6rY3POKwhMQaxdcghwwXfJyfpYC/Yz/Zft4dnv7ae/Q1s9UmZrtE5TCUvhebacf
iksJr8NCJ8d2hbKuWHgdcbm8s3/aOqnlZ3GspoapKRqptXOtwgCsUQDApUtCqpT6H3QW+udRyUdZ
mfIkEkak7nbuiKRie05pAbVP83Bcr4u5lsRKMh3ADg+kVMOiRw5yxn+4Z8+qXoT1u3fqompZkHG5
TFF2YGukdlRQIRa4KDRFcyxyf4rUSj2pCEOs8uq3SWk+XSCMdaRiBATbQsVTc0In2HPjUzRxSqHf
RKbDjcF23a0zgC4qe6y1lBw6PNGMO6E58McbZ9w0yqwUrV0iNLHdM17o2h3jiG6n6FNSXpahyAyV
Owrk6vphxFeB/LgAKPXx2x8jdcDH+Yd2eTD3kB7BhTVv5B0jHR8FFpRQPJ0iOeWdm4M7orq3LVgS
V9WeIpeukcLLard5rwtYxUcf3mgUjhI3nD8CfWX9jmjnqOg0vxzeuEyssWTlkePX7bbLHDbU2F2A
niPVMUmAemWDeJyVZ+MM6vW3K8+63qxPp9Qks70YC9w44hxT0EEnLpQzzn7Bn5dptM0RFj1ENn2u
vc8daKtWcAd696yq3CPV3HjPGqrBz9qTmuh3lbromHwPzTARk+zhiMZoU/D/t5ZgIriWQdKhExit
hSYR765+q5B+AprZULQMwrw8Uf0Gn4NXMPuTGN/D+mVr/DJbTrdzuetXf36jYk7Fdgry5J7Cs2gz
GBB6cnKhudw3rtbNO3DKEqxglMwRbKIcr9C0t4A7Qccx/67mgx0CbhQbzP1S2SRaicPsPP2znx6n
p6gS5lYU8P5oJj25+JkYpaVSZxfdfcmL5uIH6qGv+iPKIXeUY0BhGYIH29W/+7RxRh1Jiqtn/4G0
0JEOYcdqOjrXsjzONcxZY9LPjvPjx9b7oOLYXQ+SwX1UHANI0TOEa7l8z75sXMfb8rbEsuVmuVn5
Vc3NFA3sflXlKMYmOTb980B9gUozFd4VsMObOcV8iMihL3Ju5WrH1j7I3QFnyT02bo0cZYOqSONj
4cMU6734F5CsiiYErZ/QyUN0BPtIb2cQ/QJ573UVdm41w00zxTatb/WEnt4koljRUGoYvs3mYDC9
uyfvoM60tCADsMJI3fpPupdn0I9F6jgoB88QeQMKuQ7B/pemuOGn+oFFW2qDgzFgT17B7GHjJwGg
cbDxkeByAVjdLL0gawPaSMXnBhpB4SXYVCs00anQ8tktBto5HZUChMRD1Ypt/PvgSvtvfdE9PAVH
/oYiQejyIsK825ju3hxhzs1xpPTk8d4NHuEn2qO7mplmjXHNo6OrAfDhgRngMR5/PLTx/31uU6M2
2c382ySpe6lnYpkSbZcIcQGMC3NTtNfFaovrhp4GBSWpQOx/0V9VH1JmU7af5JQSmBSKKRdjC1hE
HxAPWvQ9EQqU71cuWJngI6icssP5WL7xojcYNLENBcJhynBR8eU43j7iV23ED5ycOS4ZPh3bHkvy
ou05MrqM1oQIIvwCghZ82gMy+TG52CdNfmuEJY6oslbNR7FE+Ap/vFqQfiR472EC63XZmJuHgRzN
9XUIi2E3L1EpRrY4Wey7uDBI8yJLxQNziUrxpqarvalVlhukY74+ebzwrS6cXPtHn0dEEi6+sYtC
fKO9EispSsZPJNsjmfmC+4myToL2klsY3t1yQIE9t592cIwW1kpGjuWjKIQ6u1o/UduglFBjCZEr
7rzm7TQbNKc0e4rHTGyZbNkEJMgxKpj34OzUWV6SsNiHMYGlV+k1Rn0uiRzZogOwl61XVCRpC+4O
WPOwK/02U2OH0XJvnh4Ut6J2QVnwLrIld+1ztY2VysGFyTvfjrXIqCmwtr3jP+PEso3c8AmxnISP
aaFRHbYe+eARFX/WlGZzmbLOhA6H7Xvz6kzRP/7wrYf63dmv3p1vibW4fOp8Kb51KgOaxA1JyoBl
3y/e8zk6I2k3ObvFDrlu5HLo3iS7QNfH8EBykc4+3r1Nz2/KJJXW3FGofgGLFSlnuSx6S0qyadiA
Lw9MSWyouEURQJ56mV2TUgNKvzReSaHzrJifyjlKiRW3KS5QrAp1FMxPPBFiSBosdt4wCYHJCHTy
HdXiq2TrTdj6BqR7UH5GUT9cVBpcwU9Imgn91+neZ6pXi4BOttLSUmjSYZrMbDYke8i7i1Sc5QLh
Fira45l9KMNyGWqfAh0tbizipf0Ge9AXiPMgCRAw9m1aQpHpfNMBvZoU6STj0+Nz10S39zTNBGix
KWy7DA9D1Vmo1kUwZeKlsG8dykJAcRQ8GrR0Rtyrd4sRR2CH5CAwmuoMBODqepymE7j8sA9BTnS4
FlI4B7ra5+ASizgrAtZMoMt/IaPC2qxbjhUAi9Nu8YtUT6CUTIWCKkEN/Tb1JDgSCqZ/DP+WQGwN
CqA7rDcAwmjP+lqFa6/GOTjEAlr1ux0EpwHMaNBfwPxYnJlcjViTqqKLG8wI01WIZWM9PbO32Uwl
ViKs6d8Zr4BnzOg5HyISxImx787sGKgwSTUSQosEUojZ9nVobu8cIXnpYLS/NTOQZVwuEpbnyCJM
nhSzC58llJd3nsoSVUJrj75u+ocWQMPzUAIGuERa/LFO0QjscBl08abk4XRBvM41JI2qKnoNccuu
VMIyKp1UQz+NjI+mryOSiXaoYxVCKS/I/ushHfYs83ON85nxmY1YY5xFnC9UFCA6omaJ+37yKkNa
Nrn8VaIKGNS94+PnYV/4WXtpDuTmbx0/ZsFpyvbUxw+PJILxRfURHcPVH5mPpAPcwpeHNoSOdR09
UW7HTumwR+Nx/ezE+MH4g3yf/FmZa7xaPi2DAhvH5SLg9bnY/UTOtohgNNCB+iXcsBIQMzDQ9PxX
iqHchmQLhC1OKOETzsjd4x2Crwx/yRLS18CRIiYdPeSu6I2me3qIxeDVZqE2y7i1U1P8Nf4CGMd7
SKFclBpi1+KaQeiFzahqeg1CbcKkZmQHBG1ZgvxMo3OHSaLcYyaQ9o/KIMNMnPJXy/ya3zw5a3dG
DTL5OJKjeTZCMqUmz3A00kr6xmxncebeGFN5lbLox2q5TqsAtsv/VgzrR8pPZFnl2xHipY+0ljqc
RQYCKo6NtAaAc/QHtIkzjvhidSSm6zWbZQUR00HvU+1BjItjxSBFZ0xFELV9Y4G73ZD/xqIAIwPH
xif1D2v+YIDzRYWfJuHJfc/ISlUvA7zqFh63Rz12oBtJ/5ZJGzS5YXUlpMChpX1HgHatnmtlxcG8
Yso/hYjSXIL+wChOnBqQ6DALZKqIsbTotethPRw7Y7/ZbGp4TzP+oFwl++7l/G3t6lCpR9RlRj6n
MRqN2lxxaWnwcTz2EXGMxl/ZmZLb5HTIR7pIjzWQbzWr9MdJVxG75qJtNXfkm9N4g6s5ZnLTuMA6
61oB6UIR4PHwJfM0InOT4GSS29p7KXx4G8AFrc0aKa0WlQd2wFDpz9iQtGOuuqOIXYXsaKzAiWxz
aOxPEaF2D3DEQ9G2xE84lA/Rnl4uBprjiOYYUyMfC3UWCasQ/ErVQDPhFvLFNamG2xuz9vGXuQMb
aJb0ETPBH4ICM7lUuvJWNWRCiCOXwho4XXiRjXXppKgAC55vUDWZxjc2FiOp31OK2BicN4+jJxfv
nCJdMY0hbdar0biVK1ImLKZVMU7MSM4Mn1Dso83cD+TAnFQ8nd6b9grLV6RZHzGPPEYEjfy33/Tp
mGU8Z3OJuFPyqYis8wHUvb41fZcApo55m9xs64pqB9ZA6orqr2ldY563uGuKWK/uAEM5rXMxIUi5
5Hd0FrLWL0Iru8lpVRj2MK6s3FnF9Bd8QnQ3zN5038bjUsjJfQnNlR9aAiI4d8z6XDe5FDY/3niM
8XcBcPCOIEDPWktF4LSRZdPJ6lvneHrzkD1oSOgDS6ykZo1wiqdz7hXVi+/cPy4ywePmzDO0yXVu
wSQoNWQ0tOkWkCTvozz2gSbKInX3t1N5da+ASBGv+YnJ1f2do7pw4+T2Q8WPNtLMBurmofhDe1Ho
LpMkUyThmDw39Vxdh9nFGW36bKRgdzOSCS/Rf5qmPP7l31HYebOmPUmWIa2YaucVRx/n1EIPF/Dg
1LsisEGwpGXTjOwJi+h0Ks/5SHNpYU80JmOeK1ri08EuoClxnz4hvJ5nRmja6GbcWIYe3Nu2BsvL
23Z1Al/QKaKqAQLG7rmbJczTncqyMyyj++m/w6w5MGEWMgOpCMymSpHONNbyCPbWx5iMX54Gq5ny
jBDNBM2FmbwgJb8OjYmpTujjZ8g/eOFrCW/WX9lYRXi7KdOBoxqgD1lT3XTia3XS0oaV62qnWE+T
/L+4iMi/a9kXtBI3NUD3+Bu+fq4Tf/MIchWv/ADROIBZPtF0WzfKGMe8JpRmjq6hhmTaO7XRvee4
tcjoWbGX7uSN5ePsZ3s3EAKFXprDWoEVfCVhxRfORiuGSBtgi/AX4m1g4yUGPrzQbfoUfgFU0G3g
nWlI0P8+ZiEzwWa3II+2nAEhGFg2ANGapIcGlQZXKvzibshvKsSnSHFbmZbhcmQqoS61LAMnUKfy
WndY6xTF2EVM9BTvSk6GYpl3PCIEPGN9OP8T56kPXqKvj9MCKlgXjpVepJhpKvky1ApkjbjKKqZj
tQcuVlJGq/W5JzhIvsWSzOOSkzcnLtUSli0gKRYrf9J/kY/jR7ptRJuZpJScD/16/+GFQALMLKY8
UdQc6JUn4rj56GXgtMov3Xx0vPITz86+qXG67+pZ64wsy5/AlfAkGVZZBkXHdAMyK/+rXYI29BqX
/HU4T4DtboEC6CTKhTK8JfMsfSpgROMR6lLq7sMSRD8LLQgGnI1DFBLhDQfSq6AiickUgmxDPZAM
GU13/ckgBQXwE35CenRTF5BZqEZAeMELngQU5fBJXiRPJtsyGBQiaWdy/NV6QtnVN7I+T4InKXco
tSn6iOKtl6krUFZF6TpSSCXq2alkVVqHXLCSf3rr/y9BU0TDW7fugkoPPga1jk+ICVCzx6QfTz6c
AHUaKJC1rdRTdWoQATtAkUmWP6qF8a22DdGLqIiNGoiTWmrrN325PqDQXUXCSiOihYMGs4T5G6op
+/CDTXHaosADhbQRGTxV1KjYpK/4pRXZgKhCeaUkRKTCQljGNqOeQw6AdQb0ignYOEVtikjv9eJz
AMMZ7b41LdtDWr+/kSDdrGM4s6MnrTnQTM9hpioLlOjDKyxkQl6fDNLxqdiVTN82Qrj0tnYmNP+g
75K/RdgRvXPalkGHz/mberaRIxUVf2G8V34QOU/QvUcvsXW9I1FEeozemig3bRDf9tCzTM41COEl
BBTxcenZ+vMh641M9RlCPBeKrjnXOeLYJcqpIJX9QrZ8rGy2FLdYdUHeTO6xHthFvESmGTlIkmzk
1Eh/Su1ATy8/AUbM5hEGDaCybeqoNcA+hBGf+0Fcb4iXTninGUuYaDfsZdieWwUmkaF41PbBjjSy
bkMGk3txkcDC31JsZ/KQDgcjspSmO5Fmg8oRysVko2XSLaqCXBzYE2kBFrQ8vt2y4i/brOE0lwKr
wo/BMcIXEgVLe2aPunuiAij5rxP91lEW0/jVpgi4RJo8Q0pRNa+aeUQp8dkanSPRhb7/YnANOR64
ZrhJcsZUmaS44y/aKEFlzrJiaFqgVjkso0qieSb5LAX8ZUgCaXdmz5biaR2VzYCq8kf5bR0fOXH4
dUzvBxOw0Hsa3S120RXMB9M9fACL0BUA2ERMJclh5KgktZxvDVqBKupLg7ZsX38VrEL7VXTbWPCo
RSU9jQxTBIBMQQ+/Hf5tKX5O4m3vSX9FMqhl+ghUN/noM36M96PnKINdootWLV+kgZO/vvmpxgYS
XHAnEzKpP2tWDk5UD8VadrMm4u3Z62DRH71mr1FaTDBhGTpniF82664rpisoVoFu0oWKJniPwDKi
XwjpkATXs699CAGxszNtquvtJ3UNL0SKGkPCs0XYY1Rz6rQzMqu3bgHEV6JHudM2k0wuuUtQDAsW
94ggiMSpudv5HtA8BNR8wX0foqSxzxMIvwBuCm4e0AnPBjU1modMfgtrn04dmfm10vpc6Q8Q3qPL
dL94tq+t2/KZRuVqP3uMJ4if39xvFWAeAXbEutHfKyHf1oCBTT1wDmRdMn3E0Ij+UeRm7k7Kp0sN
mEb1XVKT0t3v8dih/GSNVrWPmHISl1ikTWsIEr2VJrlQOgAnzgdW4/SE6SG6uLT3ibteFKgVcQpK
UqDu2XzVKzH9GYDAPz3affcEh+9+3uGbzOUzzAye4dG/gJ8Ko3/QiE6oa4X+aPvuof8c0kJ3uJ9m
Ie8C6n3bZEiatI1jgtEZ/idN9zE6yEYld6RQDe9AMarIhvTOrO6gvQHlo3iS8s7hOTzidvm7ntrg
XcFB5P5d3W2crh0bZxKuek2v6sNy/yTKR+JdsMUAQNv4H2//L7359IWKHth4jkjURt9VqvMm4FaQ
keEqvP1TPxt8vBuimdb/Aq8hdIrkjMsLsiGNopJS+AnkkpMnjR9wKNrP6rX36GaL8KDJ0gfMFTre
lmhxin2hrojxDACN1wIbD4+AJqcwjEFIWlwkrsnu4tyJnUMIu4js7NqZLx1uIeuRSfuEP+nz4HzB
mWaAHKj3OUKx95E5347e3VyjUKIdqne/1i/0Ba2zu+vq6VdozdJB/LgzIZOIaUrW6Jb3UvcgCzxG
PqFBr5AWwePeu2+rJfcOJZTuhijeslgiKR8XW4UwB3szvPub6Wb6AoZXLJXpXAkQHoH990zAcJET
6iJEjAMFjYJEb9JIGufZvVY4MOTSL5RoyoBkCFjioha9XLfcV8ag5JbrCjoUlhTxCL9xpXECnmwV
Om8URoV810lr6lLr7my6WzICNo+SwTtWhKmQVVsFh1ROqY17aJR3p1wiLMSVMJvgUlZIE5TCEze8
FObiXHwgG1CIs0ElpMcs+soaQApQrkSTdrs2qMDwNAbppRMcQ9JKv4n5dz9AFj2EpjneLI0ngh8y
OSC3N/GVgd8MUO9tiDMsvYCNr9zBxxlQhg3CQU80XNwyoICC44eX6mzlPELm5hflQgQY5ULNG1x9
G7YpuCv2ipABnvEzzoEv2ZztakBwQ4tlfENGMEsccAILT7ut2FGbcjUvb9KqdGhGg/OeNjHhfVgJ
de0eddq8TF88a9w/fSA/OrBWCC7Axr6opKi2k5WW2iaKHWiPCycGngpqZ/DpJ80LQdD8tEq2o40w
d1Vv7dGMlDakXTut/yegXmbYupUy8DLBdvtnyvkyI/vnl9vELwPUXul9xbfnx/Q2JVApEy8lywli
qPyEPIvNB1/CjFKOqBbLM6PLMvqYr24p2CG6SNEQixtqxAcpAh2az3px9ZhuUXreLmjPSuu8AiEe
OQtSQWDiWa98Y5ncPEPYMpwd5OZ4t9rWKVqsvqikokYrpHta9VK91HJRge1W1bPqGfUs0S7qZoIi
fN+zl8KhTdPBIde7BzT52I2omfn2rnRXazziSqVRpsbqHWyjdKxWQ+QPySE8SNSlWnK+kZDG63gG
2RCt+fCK+53r3WjNglOLhDs9727ht1VKr7KXmSTmXkUEOr0vDR52q9RmsKUgNDiRAbuFE8qGaweY
VKdqqS+fWqo5D2fFfwu8axqPfDqww07VBTrDRAkarGmMMFiiXGuVfK1JM6KtHCRTKTSgWd+TMPH5
B++O4i9tMODYPsYzkh+BQwauu1NkY+CWO2MuTWtNjU1QqSXOEQbUwKciOGgl3UBnt0RTvGtWcS4W
r1UERWBNJnULOYLXA6kI9mK5gqBDBw6ibcXngm1neDbyi6ijPvnFX+TKA6rf6gpTlJvBnM2lRKJs
jTJE4mfrTMTR/vbO809YqZJBLUPR3tLCjxaz7QJbie1Rzeeq97JP0Qq2oVgJskCfJhkoizFVPo0n
gfZKUwt8VBAvWvKYhQfgAlBzUHAHrFJpQ64QKiK+DtjlQOuVwpeSt6p4Kzg8/q616RzDz0yp3+Ng
TaSp1YyOZZgYkINuKapEJbaiD61uW9+t5A5yytycor+BjU0xT7PgpYIr2eLigI5R9QdZ4i2vK5gq
/KsQV90eatthqvf+oc3fv8SYUmNWH1bIhjwkMGQjBA2ODtgW7HtGbhg0co0TBDwc5qN1WPAf47xH
dw6XPlGsBP4Wwg+QLyCWYmCWTotqpX63Ni6+EIKLJoJqJ6wWPP0Lz9x8YZ/cTlg/f4KqBLgejQKk
WpMdqhqQA+MBG1m6J7fpB5KuCPmUVUHZ0vSxt1s1BNDzyXAr6CMfeGdk0FWDX66EwhTdP1yGfecA
IxCG4pAXOkSxoozTGCOWutKWqirS7fUMMn2Hmi2rl2DfVaPJiFgxrvgaUo9w4hU2qSg1E8BIlX9q
/Uyb3awoucUoFexKvAA3lA7L9jeSXyYmUno8Am+2Khizvq6JroqCroz3JBPF3QDxMBdIF0mbUmuz
BGd2BoVVoZnALIVDTBB+2ile25L3YuK9TdVIV5Qr1ueG2DDLhHgHsj/qOV2QeqiU7MUixF3y9W8R
VEG4BX7xd+KmPCa50hTQtfW69ekoDAmnWHHQ0iqOK11pSijfUJ/6rP/4wVBxuZn9CK6rDgcUmmPs
oMqyXEZdMj843Rxgf4s4SpeMYhjNYYbBzenOfvNRHGcdaFWDtNecjpVzT8YXPEpgImYWWOwnAGzy
x2MGByAnP79dYGkVU5CZ11uWXdYKTg7Vxu5IRAMgp7xDDoLv4iibg965mfFBFUkmBOMJNMF8+/Gk
G+Ttwol8wJa6TxRo6f7KRTip8kR+t5kQvETrHwIA/hAq46WF0oJMXCijbcs3v6GVpGiWgpHSDkCl
dyzROgi5LAKGhXyDb8Il+PNOCqHOT+lFbeIl7YkmCTxswGG0wMGnEnw5SRLAl1SbNW95rs51Y3VM
rJ06lAl1DdLLZXzwP/QbM71ulNJdYplpaDrBLaSTCAsohbtHj343pSq8IPnPJQqgqu5qYhxqLQWJ
l57Ruwo813gz8rjTzrOxw2HaxllAPfFuZKcmGFE6mGKOLkYN/8rqpjmjkhI6tTJLJFUkYVibxtd0
VcSqHLN0T44UfxmusgpbHtD29XzyhTKJ2Lhp6LHlpwlFMqVFIRJcJOGQ3Y1cUIm6mWLXgkFSiBMc
daC+/4oIxpByCiRtKAyRNPWLj020Hmp9a1OdfhpuuMaEJ3CoVTHDPzPFl8IEFH2Lh/1kqaPhAhEn
NIj2kaIR2R4Yy+AgcnEorYJeIGBk2KFoqkdNWwEON37QeEvMOdgsOX5WmImPPPbCBiv7BoczouqH
q2uoeD21H+c3SIdJ0KMgp6q8GPHRijd1WCk6vNxJvM6iA5i2vjf5v5SKDvRwBLq8hmuGInzedXy6
sbq8jyq3B5R5cpkB5piTT2QCujcCu2ufFkGXe0CXi3I6OlIk6/L3TTs/aRZpGv7sImBde023Y8XW
2BxjfUoj8O4Zm0APZaxkdwSE8MLWm4yZ67GQcCzO28mPKz6ZUzqqNmF8kCm7eHDySDUXYMoonr7H
6O+RG7T2RvZKu7OAD2Xfxuqh1UyMbjQtbUGAhah0a/rAqeLmYZ+6+iimtLsJunD5UU5090FfSUiQ
CyUkQ+qoI8BDPJ+haqDQfxK5RwutWJ4MDq0OzwChKip8TtVCnzGj4UPdTYd+fF5Pb9NW8LJNPGDa
3srnu3BVgxMu4Cfc/6j95T3I4CaJa3/ztTxIjA32+FC46a5ZYrCozOFUBeSEhy/sSTVU2oSASpSe
qvaQT/B3gaZCgeQ2Cxmxd+IfEs71Nql2SHX2un0NHobB7mi+C6E0pQsm21cTTCUihD4kGWzpjtlN
64a+Wg8AVB+stboPjwxTgawV74hruCX23vF8IH/zhiJ3OzpK5SS4iHqkKI1c0/l73WLsMCr51G00
aXbWgdxIkVgqgLhrHntcUIlu8X9WEf/fRuLWzzrlmsnshPdQWb1D6yxKlpOtbmN9vb6pg04fF58D
hBkXaj5zW2rrYJXaqrsehgqPS+sFvDHiGvEb6LtF/govTd6ZppaBBrbGACvnIr8sgS0tDy3Ns0ne
muSgmF58Uj6dfDzFbg/aq9NYyx8Uq4iSkOLFudtWSY955A6pODd8vw9sNTi3/pQ0OyuWeL7KDoxZ
hXjZ5veUHFDIa1Ih8Q6eVoZMgJKuyuCJpYGb5ACPAI6k6zoEAkgwE4ORkO7XietB9h+LveD/hdBw
uYkZLHj0oKoDdLax6MUDzn2gk4YAYAltcP25xlunWBOpAJkLAJYjc4Gv4JvYK/xKpwc9V/K511CP
q3tqvUhgkmljYzhsfN1dopp/o7fgFX2N/mfwQgg1HaNQwAx4o0Ij/yzpUiAMJCmbqbGs0SwfaQIw
S/sCioKjXVW0DtLtigFeTWGFFg2UldU+tiiHIh9owkn5epV52hWYKWRPTiFSIZhtbRa3x0ypIAS4
WhZbaCD5jlDlKthspQhyFNZvJfDB1JOYhY1pNnSNyVPqRK+bYqWZkHzBqqdat6G+6QMCbbdZCniu
P7sjWTx7R7MZDen4y6OJbiMuKt4ZvqveeWzzClVrNnFDpoGcsV4H1kfkHHdRUDBhNScNxUwzfEYT
S3ZAJR7FcObEtDseQsqlvmyk0vqkHf+XypzNVBingiDVRbEaqeTsXJeu6MunnaC56oKBD12KWlHv
50cdhA50huGcYCnxFlozyvTgxajKFic74Qtw1CBBCE0GiJWD2GqRo9Gyy2XULkT0nfX7S7SAf/Ox
FneFhH/3TnXALDpD7O6iRlphfa69u8iFgKmLh2ervywmIJf2GZFQV57vFiopcHK7SxDKqIKZR/YL
O89h6spwJPIotT2rZY5RiX+FD1ozRJfAyOGYsQqaZaqf84xzixEMu3CP+DANGwN1YxeDRU6eCUEb
tN9gR6a9BMNQnCQpsshVutF8a2vao4iALsupTMUJQtLeBLAseuGWCiQ4RVw3MTr0LfKedaAIlqHu
U8UB1894xLjFRiUZVXOtUgkadTD6qHzqfLTWGDFT2miwxLPQrz5VBeUrPLIOpdqJ1yOAxBrSTfZT
BSfFDvOTccKoG+utVvvGsaGV7VHtkP5iAqhVgrYhK6BMcoKj53xGCQ4GAaYxJbyXCEjfWWJWm9ew
ryoM27J2KrMmG45J52kh6TLABxTmKEZWsTLadEOVKQ9hJGrtstLJymzIoVO1OP1ynOaWryXryNCx
bpV+bDA+ZsQ+HKaq0uRJ0VkpUF5A6x7SAfHvJES9lLuBaeCRZ5Tbz8sYaJmkfBmLqGBOv+kQwNmN
sfjL+l2J6VLQqIedeFoJx8rgKlKnmbC7rRUw+o9IVl4rxLVDa2zy1FNL6plO4RYPiwmCkEQYdD0i
Hmk2k3bSHje/Pp0rxbsi8IivDr9QYRWLzTC2dROwUqDE+P5ICSoiD942jbUQ6SvuLsiAqBEsIwO+
BTut5L9dbaDx1afNur6Th9LArARbs2RqUWyOx1CpYCBbrpP+yp6zTnyMBwcvhigYpz3l4Jvk3XuD
r494YIcja0K4EdlnOuC9UxLt/rg5RUtx5/lhuw1JMOPSSocDXBEQQxS7wtluwg8k9c36VnZM9RDM
MzFDDLvlEo3jAfTp3mAKUwP2jvdqlWuXgLVvmg/4PN8jwtYpYHUhickFPoKNlhiFL+iFcczSpJXd
JJBBNeSnmwVtZXhuctPkeelhnH0s932MF8a91lCx218EIcavHKcXixKt+viEHqbBgPw8LYJa7zgq
3akC7HbxsyY/Gg7QEIbiv4uOUP6R/8BV4j+dtYIyrdW7iAFQCp/+pc7CXjYlQFr15WeIui6UWrRR
iEvDqXbA0GAVx9dVTl/fBjgEbuTX62HbH+viZDke0i14P7rvE6cCdUU0qUdENpeftelgxUe1aQrg
tKlIIQfapeoQTpH4gl+X7/8QTp40jqDXnUkhOeNb1LQnp3EqgoHIBLp5RyJncx8tUUqhJiDbfA+N
kVAgEuFJnCcVCeFlcMSjEL1LlPEUvP5R3TSSxcX72+R96XSuXOozRRSiZ+WrdzyILb5SzKgQx/7c
SGAP4dLxd0tvvONf5Kty+u4NjF+CZ7FiFLBobKEr5DALOeR57eyWQRGm9wDAgrMNCJbr21lOVoX+
x9b4pIGs1ZtNhc1U2duBwP7MWMDFdW64TbcqatpoA/oAP9egoxGmkab6BOT2GX/0PG1SqUzSnS/f
u7eq/FcCA1vTSjEtZYoMtz3N4d6BPPUCoWEk21MCFZI4BNJtvqTnraajMq56lOSbm2YBysVap0gL
pdwca9Fky2Td1FNFZlDCfsYB4XpsIhV6QMMw8vZKdGrJ/XOTcJQw3zjWwRmXzt4ZBnzG3ULJy1G+
QpNx7F0xYJhcXeXNVPmg7Nkmlnt5dtO1rd8T6Vg3F7/afWK4c8NLW06ovb2MMMvdsp3jDJnHTTWU
i9DgIuvAF8oPT0Paols1z+du4X/Zu//SLLiRTP0KEOVD6tul5/hELScZvkaP6txSVMZScGOsCWAg
Ki72cGNJyziptqa0XNpn486CpwTLgPk6xlLJKI9AqPJjwTgHV7V0QlFEAkgvhKFoE/smz3ifa+hD
nQJzLnttCivebrn1n6Mut5yoFbL1p5UHkRG75w22qTKyvMfs/iOnisyE1dh30xQxFTh9UbE5qr/z
xaHWf5oOujHTAbSoBUOPIcVKzwrJmekP/KN4n7yTixtOpIER38CV1VJRoGpFk3w61WmyPGCzmr2J
34MyJe1T6vwmLbHaVcmJuRqN7vReGpG8NgcayhI9fdHYe7DZZZVYvNjFx8sHYuRdok+CbchT6iT7
pCGiS0wmlql76O07edAnygUZJ4Z0pz+Sa71izHE9eivOTmRM7oPdqLQxeJFOwcQNKbwVpRhImBE9
yKiLupDDaKeq9+ARC3yV2U43NR016fEXgFXsoq9pIl9eUbWiZzMbwcP1XiaqNfMsIDgjNSnrC5gF
pSk5EC0EOjE1mZ5iWyh2QFlmOOmoQdBuehgmQ/7ycIpHL3eJntJLy6y9DAtIsYrMV/YqYSUgHXxk
vGQcFnnxSAFTRkfsgleqMAahDKGolCX2l5BPln0wRbyvE3LLFNCrZkIzHzED+YkAvrzWoBeS4gJL
WJBKh7wb7X4mZFYkZIUBLYkG8BmB4OpVA/lFB8Ee1Y7w5ZTaq31Y7aywcWi59HYeTMiOsWaaJB/G
XG+FLbdB+AVTtpAztxDe0ekR+TLOeqjKLIa4mZ1etbelOQlDsYosNJIvZ8ZBs8l45V2y0B3UkPgC
O/9M3Mx40BDJVu8DeKGNSfP5wmiXvGxnH129Sjm8GilMStF66d83dSupcP/sFLz1RBe9jIylQq2f
172+TlwE37jYpfqd6HTtlMh219TqtJqDSOpkG5cP2pI8PYjboztCE5emAsqZuCL9fTAzJSE4jLot
wvTUIUtZDXFQijiRkiPRJlUMsUcydWRIhiTta9qNBECkNy5gf8bNs5GGihbkRBNzQKwkN+msB13u
cXfUfrthycXahKmK1x7NjyRh7TtVayLab8VdUnXKy0DSYpNe0Eug0ACWlTYL2xsOh9MHvxLbdCtK
OJRN1blqX0QJB6SQbfQiiE3sDyVED+5XjKMESJqdK45QtlW9X5FDDkdtBl5fIWcLRfuSgJchvxjp
DMWeWqcEbeKEi12ljRIbxZ5rmgTSqzVS7y2F1ArpRIqDWjNUEC/Kjn1Q1vuvxZfGLVKbtn2P9EKE
h9rwlvQNb+frPQn/sLbKboglTL6LwcmoMmjDvXHFmp87+7g82sdPjAkwBMjodyn/IFsTGrH1zSdY
rdIOtBSo6byonVEYyg4FjgiVOCFH9EIvy1XOFpNion2hXJmWnosGVpYcBohzTMwQbusf/lUZpfBq
teMCWsB40Hnr501AnTR1vXQ6YI/6TyyjckdEK1R3u7Za7W3kmxW36CLZi5ep56mQE30Mrd76cWE7
xaF/bUlM2meFtszuC9UGSjTvXGOz3pseAEX0cXRbTECueJgxREETg1aKXlJzMkhl5f+IOrMtVbVm
CT+RY4gdeisigoCIfd041Cqxw75/+vMF7PWfxbI6O4TJnJmREZHNpTLWYcoaVg3+MulCZkdGPr3N
OM3KfpW4qo6Ul9qWS01eWFzQ9m7ZM5T7M0ExSAhwKHkpzuF/CcxFNoOCB4VaEud4HDXFJ2okBgYK
dqJpWkHQzhWSrzqb4jBtjCwdLjBcYRg5vANmjCRQ9D2l7JS2QCa3PPbHzJ6ij6srBxMAMebRCuqq
09qW77+uGbEx08yN6O/aobhU4N58M+i9US5mGTpt6XIQSENY40/rCFfAGHIo0yTLLHUL8ErWWmW6
sGQHmE78h8hqbRKN499GYpJjpLlCNIMyPw6A8aXzq8FUowbLAdOSpBxEaWzREnjMlLlpMhP3KY9Y
TLB6M029SqtpijC9sDjoI3PsAwoGGqoKh2QEVmMN5I2YrBXqjJBYPNyPT2UsXBTbhGCqPBNfyLQA
rTOJ32gRzryUSjRXTk6Pv1qXtojXMFDkSsE9+kIAR/bKCn9XCqqV2iTBwKAz+5mqtlQZSm2UtNSb
sMHoeu8RcUDwJ+ckc24TMwAsKuBnR2BORYr4lMCcCSdY/mGDQ2WmdKF6t0BgooSDzRMyRFWxZaV7
Zf+V9RRgjUtanVgbsnG0Mx1i1LhsGygApAKQY8XX3oC05hlRvqMKg8KZLa6Lohql9AJi84Qpz9s2
7AsRjh2yfhPLKKbJ79BnYN/o+jrihy/iFKVtCl2fNik6AXB2lHRs+CzIV75Isq68TBqVCI0WvFSi
Y474nRhPv7zI2KrZ/uudtFW6aevcP/JqBxgEnKIW1qidCuz5G5x5w0LQ7FfJ8QCqW7X2iXvLdjrL
wmSkfkZwal2QVkj2J+0DMaWP7aT1dqSDSFAyawdKoLiK0RRphpdId9XbJQ6ufjp7Ghe1jnYGehOQ
vWTuyg0UfikIq4eCjHWGPt1G9FpCbMrYBpdJxkyIFKJB5CUYk9BUoZoGJOeTWlsCys/F4dwo/kem
mzCcb8DOqmVoUtJcoWlBmG2Vp/7b9HdZLOoRBQzWULdjfa+tbhmQo6vDd/SOxFWow39W0V3pnhap
fSisV1z0pRBRg5kjXzwJizS5VGhjlLfFAYulwCxO5xbe7d190uKx7sm/qyQyqWbKaufQOuHzpg2f
UgffVrBVvaY2JhuwwC2zF4qBvq5krQaKyhSK6b01CREbuA69NGLFGXkC91/gtiS6+6/yzQ+EcP8W
Syag7L8iUZU+85RPC4DRTkN9VeyRE3c1N194mxu36+BIsa2IGbvgSHDDPwBRTeVaVirsmRodau8g
POHGsFxm8wn4Moi6ZBGykf5TmkPJXtioBGxaCy585dg5j+CIAbPea5nDqAJgdbcOIdRYgh9NwcQb
aGioc/Pfka8KDVIaVkwVL1OaaWkyult6gv33uk3Q7GUWL+ujZHD8SZXFjiBvpaw6tNuQIGT9AKlW
8KJ0WMdD8ZfcC94EKFpGhL1zPyZBWoIVRVN76+nxL+5hkdHh0ok3OApafDVkJFbQpgfr7Tj94hcJ
8gXqZYqu0JoIi6Wsuqtjjz8qdtlKy0XJ0iRucvDbj7A+TLqluIZEnl4N45tV3Te/LKy8NohmlX4L
OqNaPV82kKs6mWZofL5QspYW+yYF4iyLkZqAg0L1lLbFG/BkIcUYdHiSKe/AiDm4/BOkLRErnA7M
QfWbrNZ0aFHysPvy+yQfuFnPnom2lfbZLKhaTrllx0sNEvjfDmDUcHx0yIUv5AgDbeoErZy5ziQN
Yam5dXS1a/svASMpU1r2IirK6/T6iHRmCPDe1HrUOZetRoJ/EyuXAiSBLVr2eU+zLSOw/IAoXuJy
0K5SPlDje+2eYscaB1pHRaeXYISByCM1jHV+ld8J7NGLnJo0u7svBfU/u/NWbZbSGIk3IDPcU1hU
4esy0boMej1mZReCrQX6xVo/xTSu+Ztk9q1bll1hCayvBHxKvJVD6pafPwzp9GY0laCxB/UzvCT7
azVn5JplH7JYipxLYDXHNW+TqI/Hb0JvdHwEeauhpmBvTWlqzFGJN8F/UYOzIzPS3KoVESh/Xewq
aD1bg04YZuk6DTYOdr1TX9VufPKSB1BqAXuMEtgdHzsZIKz4QAQI43CQx9D0kCTIQFhLyRG8zjPg
aO/K3QtPKgJlXZGO5yAda5oW3AHFVprnIOWUt6yYemiGYcbEWSGCKrtAqixswyyHrthAnRYo9hxU
wLAIDFgP+X8Id7H0Wsfmhd2W+KvsmU6jLzeTB8q12mo7FEyZs6hZgx+tsieoXCu9VkrWetZzRRRS
es60pAstnU2eliTUAtXxRg09nS/hAf0iCWgmzPSJQ4A6ec1CH1JQzgBWFKB3AxTJKcJFX+9UY7FW
FHFF1El4QFRzyZB+oiCFSSnLruSkCY48WjG1Xl69qzc6g1qPVPLFMZ4XOmbgGRC/p3JvmZfSloO3
Wu6FYyq8ulJYBdl3Dp4y6vx+3afk5GzxjvZt0MmFkFqML1gdAYqcejtulLzbONzYwnl0YKgIGJno
X+v/iR09cSd1W5tyLF41nnIhAevkwNDkz38byuSH/rfG6ZUmNrfAqXWeVHrz3VWUdYx1VFCXY0Oj
414nThMmLFKmeN2miFTaiDBxHgDjIYIFuBGKP1oQMa0JlrN4uRbqWlJkqmqR5Nga0KRyXlZJBp9a
YKmlwa1hSqC1AKC6E8kRrhI24TvDWc8HQ378E3CivrCh/qNT+K1G/fWr89tRaA1MwQyqyUUJgkRo
wZZYQBVO1g8aKNzWqjqVvGyC1TyXXcZZIzatAfgont0fNZTT7McCTL/bLhkK5nhMM3mkrv7Kmhn1
QmIMngjmtQlYMl38X+E4EDLpM88z0PIXLsLOWh8dec2Ox3Xyg1Mnw6FytHIO53Jn0SSEIIqXULCf
p1Eiftwpk8u2WPWqf7NkPoHmKLeoINm+0cxAYNcpy9VzUsgdeqcyET2XT0Yj4wbrHkER+bVOyC+i
NjFiQZIwedTr5xtO8HgEPgJjCl1y+F5hhv6TpLIn/KyPj2a77ANrDMBML9Z913qML0EjvMWbwYEU
nGBt9gqMSWl87p7i+c9xSB+A+LG4rcvtc+uIk2eVLtx1rwY+TJUvKIGVLgDNSHud3axBmAaFIqx5
lIdXtaAY3F7NS3wkuwuvODZgbfayDMxvQAyS5i0u/KGC7xXH1dCMje598hpVZtdeI2aA7luJGqp8
cdk3JkirK81VNKQiznqq9UPx27NNabST/syD3a852kPsbhaIrBq9b3eH+1HxIEFOjzawftV/T4wi
O1ZuI5Vp9L/MDqMLysDNsLp6YohvLo+TY+u9ogFoF/1deKBfF+7v/blX6J7G52m1XZ+l4QtWTXT3
WTe0sMlbor6u93kfs7tdfNtJWJXDnTbVwy+ZwQrNjeF6EKiv4Z71L+MXTx00Jhzrfb8MxDzeDE48
qYDsvpui0Z1HlxFn4RSY4d6BS0jvMZq//kXI2ugY9+zE2NmJjOigfH03ac672loRnKuCFTWslUG4
KJ5nTEU/tcCSlpRyeLz2SVRMhRYXsDHl11tY9Yjx7NdISbq2lBjapO2pirDy6P22nvhxKBAWJPTm
AlP8hI5URDO6Nw1pTAI4+a9OW1jVsPXJQyrROJQQ5FuQhQWKgrDVZ20nLLWxoGC3FANlLsaK7JHq
4eUJKgvHX/EZAcRC7X4P0YXbKbz72vZ8JzzbRCL8p/GJ7RidhzWaHNSZTkm9It2nXihXt4wyS8hh
ff1a3GmMxCimU0rFU78UvdArbd0QcqNnUPcUBYaN6S7acZY30T5EsrkPH5hz7mPdHvh94pE5fYzx
nbSrfK9OT4srfRZkM3SlX0Shl8SHoW7H1DoMD/xh3p/3d8N5n7Y89Ly5uhXvNi5P6QkwNqYbTDfT
sb5KeoHFpnvNPmJZaHbeoKH0UduhPa+/DRO2erX5WD/WB3e/oEnSlGZEH9piMcQAXTmGq9v69mrx
ZV3aTegQMk24Paf78XO6He9BvqsDk+09PeHzRJeUy/ixvoKyNE9jPUn3Vc6WOXgY3g58G/cCplTi
Z7gqp+iLd+lzag5KfXOwHZd7AGy9Up8+Jl4NzcPGb3TYhdpPmtJ/oVqi9VKJFmklhw4jDfz6m+e7
Uzm0aLlRBm2nXYppnVhirzYzqrpGgcxS4ckaI5S27otwLfv/RvFLnADOQM8crEp/ge2LP8bvfZYs
k2WhjKip+QLcy/6XCRiSZpH5k9ZD2x5Q8v2FTpfmLqelSdkJmiYVRpNd6e1ZE2Pj1azU22dsCU8L
szw44wEElLgtLb91+8A6sbVS6Ndnu4FtYqVF14syDS7QclxbdKq6wcMPimaz8lP6Q+R7W9QWjMsb
zwF+gAsWcx1fzebmbN8IMOrWBnEWvQ2AY8/Wl9US0OXnVmzWsRAdXH+qo2tcnBSXR7J93xxux8aq
6mO2Ok7xXi34FT+Bp9J/3BERM4clE07PhpVxP75AwbsNUDUEx2g7yKjuhL2sD1qOzi/i49+MEUYr
xXDE0kSUm2ujmRel5SaYHpO7xkMHEjW+xSS7w6zekDeAFIwGVEZlFrNpSqjUHDqECoPQC6kx+cSi
m+bvs81L/R4tOTOsTReeyHrbXie9V3Pb+1A+EGKr1RKYkQCPQBasDGwY/iFBAwo/AguBkEXbXH27
m2ElLHTPo3S9XRRDAwdOFEk07YJC8WpyBK+/jInvlH4ZwtcyxMlWRVPMRZaw1qbf8FGCBO9ewTVb
G+dM4x/KCGZ0DJNBw+V52zZT2D28LD4+heHRfnGlO8TB+0xqYWFWxcAQbqaNjmdc/b2Ar02r3frP
fTr/+84KMxiIG2/evXWZ1+mHMSjT04iKE3LsOctJuXcL6zSrW2+GlxH0Mm8zRIFHNW9WF40xeI0N
+l59nHqMBjw5NOkdVOxzKufBdYhbSL/Rq8Tp+Gc8j6H5EUrIxTwDVKhfQ4bGgJrVBzxZaIZBjESk
RAMeJgilJiw6WYKi0IngRzGBoJn+zuHgKsFSDKSMDHNt5d6CvEn0JB3Ji3FlHa8AJF2REQm5SH28
pl5X2bieo+K7gqYLNTcl4mAKolDnuMlu+GxBhKUKLhtCpdZ58U1p4wvBWb6MKGNXKz+9eY673+kr
MnfwQKZrRc2re+YU8lqKVyUmPPgV7fxaP8W7kgm+f6b1fHnKrPLEGZgF3MHH/tS8/paJbjYWVxZj
4xY+qKKsTWjiXI/xNmkanMVl5a+2fhP2YOyCbvxifcId4lm18PrSYqv5dSvr8uSxYBExylYBU7VK
u4rFFBnrTZ7k4jmqEVhmAX77e7s8cP+1SNOeUSFtXv7qR2pOwPuP9W2BuR19uZD1UvHqH/1PUBsz
hB+vFh1hopd3njJkiuviuPJ3GW1mybo2ervp6DMurWnpdh6abRoi4S1GmnNuIS7YYDyFSgYqLdyp
ffNoWBeW8XIrYUFnbGumKa8MwKExH3C3KvslutGvwS14JK9QW8N25P1LDOn6b+W3zIyIrdon+ITH
2fXePI0K00sYq9bBx90ywo4RMY7OO2St8RXWc1YJoF2B0CTdhiT4SyFpwnsE7gjI4TkCphScoSqS
YxprvA3oTfdVeKEal2n4I8QkjYWa6NenTzVAU5K4jFnYjlYppQgjdqNuDCK/0bvVup/F9Ze1Kgs6
n+DSBjRD61lszkEa20e8NDoPIs5dq4F5CwJBpsMKIc4ZFz7as1SwQ3lGiG6tcw+b5/7XzaXvNKWy
VX+LVXId9npljKjrwS00CSgqV+oX5+Fj8Xark+tqM7h2IWFPiMV7AW9ODOUmZLdwW7EPuDffg5SW
IjBNuVZAoU5NA8LPpvmoNEuj9O9C6PNpHmYsHB+esRL5HufaXzoiMhaSn+Rvh3lDnRC89ak0y3H6
hzy/ipKuN1+fgrJ/3TTN5QbpVcxEeBuZ3WRxrze32DFQjh68Z1wcuFrvBgiV46TPEehWk2aZQ2uh
AEqDdFSO5+0iPakom9CfPDBthwk/5hxBmYjvEPqH259z9+tUWien3IVIQUBeDZMgcbZ2g0URrxtK
nP077Iot1yjhp333eG+sYvddLoAEG87UxYYGiFCbtJ3QI+3nRD44KJ/I5hdQlZR0omMReROU0UpG
4m2kwQZJMcaZEDAknlGWX3XExnp7OUHjgdZQ2P8AuSKyW7mCgJiQY6ID0qNrPEsCY91yQ7a39VlV
+3cckz5ImisZnUPuSDk1isyX9FZkn9+N0x/koATCpFVEOE75TVQQ6W7f/ymUH63t8MGzRbDIPh4B
9uoNX+vlm2jpn/a8J35WbSXtcbH98B9PKill79WWk49MqWSb82kJYdB2pu6gpBmEHoRI2IQ2JdKQ
ouBWGFahj+UMameVJXKf2fd63rv4WJf58hbcu4+p3wgawZEC+VRehYZTRqZ+5720K1CBeA8R4UQL
0l8lNv7ik7r9b8ucvq+ABnYVR6q9r2OXuOn06xhIN3QWtm5WVxGP7P89w3LXG4ypfJTK1r1Jr8+W
EUr9YUK2uWSsmRomVTIxwhknKPaeVCv1s06Pvp47V7aKKwrandeQ3rwyuGKIfAabONtnlIUolexP
VHFpvnXuIF9nfwqQAYPsFfDZeceV4TeWU0M5ltIQRxDMqBFLUYd3INrzX15mfCJfb25C5CllOyJ+
0FNXh6RUT8yBDhPowXwGuSKJ5CO4THvyv/3AzzXTMm7aL6IYMLH1udqsGU1J22WIi/N5qxLVW9Jr
6SV1a//hgoz5eITrU4oztIY9xtoapolb4ujoc0j7mmsk8c/N3IsKNk39sn67cjHBSw8vcc6kToA4
WIexrgYdWj09ZzfpBWpYRcM8Pk/wDrfPE6kuU+RrBXZHSSQ1P2A0eS1p8Oszrsjh2H85XVg6uA3O
o6zmdONIqhzLfui25VUatkGFnQuaB4Q4UVjXboFcjjlTmxtHkwgLJT5jKN5IVjjM0aUJzk5uaUAI
3DYpIGibYzxbteWzKM2vRHVb62+ymmDR/m+DVuEcO5+o5u/ZrQ/2wuJzbWFe8HHojiVXO+2kpHYT
1Sg5wqkruaBUFVc7t2LUszC25vdbSyNfV4ZMHESP3MRfywd5V+1DqadIIyq/kDhz7VPwOEBxE2Uy
l9PLjkC1ORlYo2DpfLpEul0TpZHUxHWKIe6p8/2VRKjE+mgXQyCZFvlBBguL+HYMZIgkoOkD8+nf
JoSa3oKEdvqLAKCac/axW2W979CfBOK8wHtFgPS2AZCiqJzReRQd0mGUPgCbv3pYBXoyW+jWESjV
aErXfnLVquDGDujNc+sk9RDXW6hUAUyeAedaclVRypq+CHYiP8iDdAjpgzl0HJX6xlLj0T4SG0Vo
4sZsQ5+oum1EJF3zG0qpjZNOVBbHmolY8oEwpOS8VyU6Lj9QkJ+zA2Gyx6b2BL2R9p7sJNtuHogS
pCR0y6rIE85y08fR1+zBiKFfHO8PxJAK/CQITy3QuKND5O+cR5Itbmx9pTBJJqFNSOk12NkYrrSF
gDM8ZLWVi4VksceluIo5/TEnW5Ic2YHdvQP+lFONGa1C4jgy33PtYW6mKVQTaVbN7ojSDbAJFw4T
PN2xFlHFW+TDF964LCbA3nnAxx/llningdROkiAJ+ZSEUiyBf9uD/rGSmvGZOaWi7hc4SBoXnOBA
WnWVF3QgH5QbsF4a1OHyQAdA8CzzgOlymZMmtIYyiXUrrU+vNEj8amBaxd6Fic3kamFKyFQQ+eqr
0U+iB5z4I1D0lRV/ZDOmcE7eEO+sgiasiEhvqdg/Z/nXVXcRFM1JUPVFNzaGqsohKiaZPkg+vxO5
B/pb5lzM41ROfnVUxkl6+edTCaoAzKmzr+deW4AFGjPS6dBf7T/IibhPVcIXHmV5x2vpT+qetEZF
in5qUAMKrB2AgoboTsZgWINZ20naRciXsz10IQnH1nnQ0qsadn5xiSUsbHuwZv7yFiDWIhmAElJV
8PhPjCE7yK/Mpbgyv6GmTB1rfZ3MYC2EM+xGc760Bks6k9v9BhBc6zvXGtUgKkJ2hbxugIVrSB1E
3NUPsuZwoJ06WKTUNGLQMiueLVA970UPaheRfdp8Jijvtbw+MGd5Ec9oy3/KV3sZKhqQ+tX8gxIC
NAGVBlSxQM9HcYiN/cp5HyvN8slICmJFZrTsQOjfwOHo3D12EYl2jvT3qLKymszbcgjUVmb6fCF5
+0zlhZNv+qvu1zJbJ3zQjKmqTLGlksjA45LNBzM+CBQrRI7A1fjfjsjGRWYu2Lpn3Uj0mtds7U8c
eQtoDdY7v9on/8J28x9+JXPzN+y6FKWi8jY4KlrfLy0scKiJKb6hEwP5o/tqp1EF7XXOLim1XxD3
P6ztK10rF0Y/tViOcMWNyXKKDKazr+Ek6Dav+3+bJjSynxckVZdlX4dfK7aiBW0ya9X6NSd0NVnR
Iu3yHpc/fZBPO3X1sV5tVmm3YB07+77ROdLeZx8WBqdFdfoZ30JxFDaAshSr2w27ONs7MtdVRByz
6kUTwyE2iQTpchGSmGm5Je2I/1Dgz/zQhpqTWEgNRqcWhRb0BnIF/ov8CbT+W8v3Ic0gLqF+z0LJ
cJP/tcQPlNTUwkQVPbD1GgGgQm0V9O4298xkKXokAP+gHdDGfOlDcnXEKWB9C+ArZuVrMSZViBef
gKKvYGMmlCV76hJA8qzJm/vUKFNFbLACOB0klXnhV2lfXrdQLZbsUY4KMBYvWKZ+bOocPWYdZEC2
tHdqhyWUSpCxjjk5y8ShJOizuxJSigy+QO4/GvjQIaPwMlxkgp3tUER1fTrSAgwfU9wdK83d+mS0
aBlk4UCsZ1P+RF//L3MRg9oMtgQUSkWAefrVgD+peDaZRDyMPn8cYL2jKF8E6z4B0GTGwEYmmi0S
Iiquj8FaBdkiClLZDiWM/TITy79NuyU3zNLDqq2Izjj0I7Ay0DGd1MRiUvj95cUhYOGaOjuEGk7K
U2SDkN/2rqaQfFNImLszFQcaiJocdM8Gc0BnSwtVj4uijI3nATqSCEkXsgiDSH/L9aIwR5afb7vh
kc649faJsqVW2G1bteTFDcUS8U8kv175LH3XJ7fUrk0bXLuKkp4EXo8WZIl3XKLBEl15LZoJROV4
f2/tzniXbZ+d4qt5Xb4wKz266V8FHfmreapFSan9oJeSYc+xB4FTIqt4epE4agLOliASpWsxhj+N
Nm2qKVUccUpT/5FGV18pK7VuUFZ+0v6FeoZYgbeResrgvoEBKhaoRK6zTTu3Yn1mnqk199o9d0pM
dJpjC6MT3aDBGKvtR6l5Sa0b/aY/XbOE4MeMSySQ4XyQ+l/n6eGUhOViNyULmKXEjJuwHG+WLwDO
fXDAIu7WLAdfMiEjJidxE4y+8N/VnHDyqwQD2SxXxAcCml1Y9G+cPUpjcHaw3RNNskO3bPhLFC/6
hR786M4G5nLeDWdDdpPNOfa9c1zecATFfC6i03mY7lr0jelgPstEKb95zjYeGvfxPvr4T6fSvQeV
TrF1ZrRpA3to1tixwStI+3digv4rqFnl1isst66zl/NyUhrBYL862O2t00gbJarRPCqc7aT/7uIS
zuUbJP1NL+kn/V3vEhjdG7dLcBtRVRsdBmn/3Lv2PkGju8fo8UCr+xMyTLITWtxQ4YKyU/KwtgTX
fgHD+vIuPLS/3UJYj+bufUnTm3q09V7OLbyE9Dfx7u2yuwkK/qXL8jmsxEb08Eo4l8qMiq6+49f4
M74Or8NtBygWWPDqPsanxX5RXuEw1S8MzF46rvYq/Y0ro6cz4YrX6BSy7bzSd9rBU86imko9orfz
6wG94QeV/n7cGBQ9oJx2ESTIB0JafVfmQKY6N3tHucPk4vexjsLqz7u2b51Hh6bVLlXtYSn+RkbU
GNKxOBTPpmarFrxxi04lMP0CRcZ6IMGxgbSoutovDu6lAhBbRzM7ewHtnvyz1Xl1S8SiJLFoIr0P
oD9vVif2pNXYaENz0MbsS6N5GvBUp6CAHFNaZ4CJmINUkVoCFewNSwnQ79N8Y4YA2vxuzw9gvY3B
ZWxeOzTCO7vbr42lDZaaxJcI38eP+PWDNbJ9e3XuN+t9dC+m/z12kgpZJkOedjDX9QGjwKFanNv7
Xyzsf04FXE2bVwj+yMpKiC4ebrpzkj225rdRfU/8olbQB0InFyPUl9lKv1aVQMW6P5vGw0rCEn6b
i8aK1WNxCqmyKDestY4UDKN5q0wI0/6C7HvF0a73CpKfN4Ehqf7F5to+Q8gY1VzzbBfi4jMoYMCP
UbJh45IKRDU51QVenZLOPvEKcS2qRY24ERfiubv/U5MizMhC/haS1saMcbKhqMDdNVQqMa8O1gai
xSzRTYNnd4/dXSO8810NrvQX/gY7Xx2w9H3uCigDp4ifk7sh6v6fpp07bZ0UWZXcmlthS5AjlR0t
v7k7nVQ4BhzYTbfWweDDezuHzosGN2pxcw4//j7aI0PVYxGd8qyqw8TtVTE1NPgLv4PvePtn8wQC
x2+eyTDmjhsBk55Q78lpr9pvBJWe+d/t/Gk2QI5qPV6P/Be7OZFCBL08sefTm+i5WjofRKQn3BPV
9uriFhwRW6Gv0jgJJ342Kfy2JCsKpfMEQOG4wnQp1+RZKlJo0v505DeBvINkQawH+YkVcRTbQmd7
0VJGxWhNFRfnOMDjmWlPJQcRA2v9nVtywPq54A/UbY/ut31wdQ3KgAN8nNfPw/iye+lWuV06uRVy
2m1QzP9gtEHi0JK35tfXe6oC8cjMO+RtJje7uZN0oAPSweVDbUIWy3q/j/dsz39KPJ+J5gmB7dlW
Rq+s9GiNuFpgDH2It0VoluzpxfUvSEBJmkwRdCSohaiaq/pw3SlA+xPRXeCJwkxVYET5+GYWr1fy
O2i5LlmSM49ftGOW5w1MN/E8LtD3M4X6aCgvEWXIIpdd6WilhRq3DKYY9agWAk/dCThDraxVu78C
Sx+tF0le77ky1q+W6YmaXHCqa/1EG0BrFRG+KuwUYivbL0GxSoS53hWAf9pwPMhoFL8nx4y5vcvG
6MM1idcI+M9J83CyG6TNT2t+Y+4gtC+breMmqO4nb3NaX9HViWoezk0Fr+A16JfpiQBetumTQyhR
bJ/AcAhXwkJQCN5YRArPvLUTF9M+l6SExISIjViFYc6Eyy5pqXuSPWw6YlWn7XPGTBLJDmJdW+2/
1CDqxRXxYDAX+udxMtSl8PQSd97RplznmuKTr3dIaHBXdD/RJypy+4b665zebLJj3PoVhq2/ZasG
+Nl4aon3pjGeaUVfB0e0r1MCd/KS7AEEj76yADmPmo4u78eQq4bsTG7vZchqF66hS9scq/VYrf21
TR79Ik74QLdX54oMKY4/JCxckyyc1+6mTc0P0Y5MJhjJbYqXSOa3HUjP9Jt8Di9xyd5TLpuj7YY/
oS2l/LH36NVBQvFuKnpQVqXOJMqysnY1TwCmu5O4e0p03tcp4xVajIyQhHM3yZMwHY8Dx/5GIusL
UCi6df/auXdqrOUJCTFAIl7yAhmUiOX3KOyJViuyDjXEU2iJKSVAeiOQ16UiRW064ZpUlC2WSFcr
3VLngNGUTF+zaQUS+wVE/GYlLH5kJB/n/nKLyw0No+GmnNsnBc8hLgdV2HHkjlQ5lzhbsbEKd1/d
R7fMVRTsAvCroBZ+71Q39WP+J4UUCQBhN9tg/kAa2NIGrFsLK2HDN8rNSnjctVon/mBEheGdoxcb
R6sS1+LL5DbZjQpExIaF79PoMHpNjqMNdMa6ve0VoiOWnOyAwgEFBLUEk4bLUoDhe+OlGP7tWIyd
07z1fWJRVXH4dABtH+c8H1fpLA3q852+Ock177tzGmhgQS1GNRZXElb0ylt7nnRNzvSiNq09oVYm
3/b16Ozv2HEDSlXHxeFjWMT8crHDpHY/ecJB+wCFfhtRCY6a3FfnRgtb4Pe6AY206B6+9r1gb6t2
ffW0S69mlQUUetOr+Vw+XsPk1alHhvNooSXvcDrMdN9Gn3AIyyWvPn3QH/DbO4SVTYvgeT+HytEy
oN6relHDeNYg5PsiT6n5N4KE7nZnl4MbrSdY81ef6S6e9+Rfmg+JrOIDsi1TQa1HF4IAlReUeH8i
dUCAxsRc2KMgXcRy/IseWtVmqbBVmEalBJPwSoiZm6zU+P6loRjcefoTKUmVD5qC0tzlLaFkQLdS
fJYLFikeySSpsZQaCXAJxAbhSDmbQhiNKjUfhMkiPgoOJFEbCSgCYZw4ONApOR0KWNAPmk1pUZJl
6HdQy4EgJpBCwYJKAZHmqvGBlNR5/xTBk287sUZolEAGkcTTwmcHJzdUIio7RUH15w4u0OeOgU1l
qxiB+4M6fGNd1IVRhU4x7ITm8DftZQoU2ZBCQ6SmEkBN4T7RPqni8OmpbCGHXjWUqA13kxovYsQV
V00oFaOA99foLfEmBBNOou3JJU8/IC7tBkDIljOUF3RIqHuauwTePC0VPSgqbkBG5EOYf9/ThEKV
iQbZC3En88YWQ0lakwxNm1WGvkrgEzkaVmE60flusAQJr9QuC2ZRuRYjLD6aUjsihMG2DzWgNyRD
CVQFjshMgi22ZAbxYo/+oliUsaWAW9QoSUDoTtrDE4vbhS4ZTI3y2obxRWEdFA/fZD7PFmCMdr5O
vZU6PC4wSd55wptg701uqmEjppw4app6caBlOO3tBy0xH3jUSltxzNJUk59u5D1vfGvkZWtkHTVf
TunvRCdO3VIP0gEt1TvwmchnD61qF3FG7xbkDbBvgCYnL9OtIASWkiUrtvRJcTm1Oiuyxr8RI2mJ
h4qBZ/hRDTOI3ommtFaALeX4kjQeQwkM9BKiM2QvxVf9RdV6kUk2FAeerauvnOpDOT+v18uUQM5G
iiR0+Vw8MQKfdFDQq+xaQ6r7ksyocm9StRe9RKV9ahepqEZ0tQPwgZYivse3DYGrbfLzj6j3ub5D
SgKT9Cr//rAxdBirg7gILC9LlIPmj6rtoEtCidANZK+mXeSHn+lPD78dmI4KF5F9CHzSxxI0lRVz
UFhE1JZ8EJZJVPhRLU1L1rxD32BQstUEILFho/KlS0s5VgNW2sCGKuFRZrJjZ+YtRrZQH70Lctvl
0HXdpIksB9AnYv2XMMiJSSYySExkyz+NfNEcNziAotattxDwMsuQT+AdLg8iRnaAOAW61YkEAYPO
Wh9aAdaa8nuKYySR/wpx+efIZZFCAdmHb+JUChJDUrqwhPuqPZkye9X02M/M4n6LcFLYok6d4t13
ix0G5uM//Gw4oa7D45vUux0u2RhUj61IcUhnkXPXRtFF3jiJNSXKCMXnwA5j3wdkW/c/7R0BVSQj
TcSmEhld9IEBMnRT45w6R8MtSPoOoUyHjok7a6bFzMgb6ndNKrAucgmISk/9dZ+yUxcjD4BOmKq8
NPmU5PF66BCn0iEvpiMs8dz/sOTFzPkrWBzfHfkD3WEyOdhF15EN/0J+/7dAOjGZe5L+2lhwCVIs
NFMwmTAihkEvxRSKYSkGhFzG6MWc04/IskKYLp5QpmpX16KQEt0Uhxmt4uI5rEKYLbcLU8mJpBuG
NUh2k/OsxCiVC2ZmGQLRSzx0XGhFxRK3RZcBF8fThxmo0asiJKpsRXiB7EB06pSsCFSFQYn8vWTJ
LOzq4pSka6HQ00UKm8uU+Uk343zpUtSpnDv8te4E8l1iscQLu70EmzWYNDiPIgRvWnxhqs6OqKcB
GzPep1yWyx6acjUVirm0TkjDXC1qsIlaj0w/h8hXV/7y5w61lnO87PXE+BmKGqRNZx8TeOZxDmyk
VfzpZUTlCb2xZ3YIpDlzgKdpZghyO6kPqn1mf5YARPWRzseeq6+QTf9P/hxN1FVRD4AzA36vG5Hf
VCU6ctjmDF0MxBLB1D5pMCO80YeQMVMLs9tJrzup9FLf51rPIXwFpkC4E1JbFU8gcQX0C/OEdqtO
iFXSCFkHeYS2OQQH69CXqQU1DJQd1FOo7tW7Z/Qjuy4dge1FltGQaTQ82RG+fCk+Va1Qc9pdqPa0
W3pGUgundiKL9hldpGcn962PLzyXa1KBsTNZ/UGP5px8aVdDNTr+ywwGFE5wZWF0hu+lTp3YVcP3
8rncDL5YZQ2EZ2irE5OrpLEle9OWx9pqjJVLZuYcp1yugpM4ghh9PrXvWotzQhovCqU0JRLIkOih
3sm7yMu7VskMxQ2KnuRnOmC5bX0jKFP80amBGPPHXErUkzTbbUZ2jZKKhqJWBnhriBSEw9X60JXT
saa8XPHwb6Fh4MlpQ4Z7gP971IhyGdeqn0JGEDWhka3Qq/ztJGni/PdBnUme2ImDdV4feGmq59vm
M7W/3nXNL2X22uwbXjHr1w1mLzsWpRs6AJ1pt0NMtqG9JiasfcTbKtMT9lEE/4XTym7mW9H7wkvT
J4HWPn6Tr0PEJsWXlQAPGo+rPK/b4RVw4FBgiCCZU/uvDyjlAgZjdppp2NCXkFkN41WJVs0sZ9fI
XkpeTyoMqAg4o6QA+K9gEbobX8V/yr1n4HMUnDQC6CFOXZRlVSmHsf+G7ZvvKpTLsUWlaezjWvuj
uLj8uLGLy+1g4xUnMmg6j640Q/xR/VyPVMUS3XBmyalL4MqHKXF4EDa3/6IGxBotl5rO8/IwNtck
mEaXv+QdP7OZQfMwkDbrgqKUy0hT/QUj/8QTfgygRk9J4GyV0WiUJW/xb1ZGLHMaFUcqF4CzRep4
cW+uECfTS6JCv9EvsKkll2HLwyY0vawTodTgJIagE4B+cb1NzH1tnqL9LLEAGSi6SNWWH0LJxtGx
V7LjmYve8wOugy7DWmaG6N6MNEsuia8sJjemzwbCopqnoEhcVYkhxGWV6Qjmz0SQuUEiTEjg5z2w
fa49ziIRO1/qNCtq3Wfl1ezGxaL3EitNpCBs3TytzHT75JSPDFsHXoVklYIkRQtlka0x8LYhBLGC
S8jHNK55V9GbYjNFZmbbgCFbsm9x0n1TP+4gFprKphakq/2hX/I+UyPJNf+VaRgFGSEeqAFyqRtY
zbn6RAGLQk/yCGTRmFTUvMciN7TK48A8kWIdZYGUXbZSKeUcKmHeOyIjkVOQmDSI8BXtK+YXQJqD
pArICa6xNcm6jyqgR5MidTLlPoJR1Q+XU0LHcb+LVyG+g3JBPAb04yD9gjWAcD29QQ2RxXIuHq+2
iiE2QnBPcgd34YL6fB8PPWuPvBAWAewAPun3QRCa4W38KvMNCr4AggaLel5KyhvXCi9R4lHQmVKV
P59OFWVpstaIyf3f6plZm2AoFcdz0hhIOTPVP0IamUtbXZDV2k4nS5G8DqDCaRVDFZ2JO6uxpT0U
bsi+cm70CeB/w6cRvgk0KJoFFhGoShHh67vcrUUhytS72fmUCkyTFOwQXk9jVO+Qh+5Zs+SsJ+/u
v2rY3rlOlJbpRm7NiRMdjO54ZJqCtgyuSpXghQ7vKacLdFOFSW1VVN1mzmF+ktktlXxdkPgd2FWL
2XUx2nVgzRwZxyNdnagEKZdOZlBKCInpP5WFfuRqXGYo2W2UyyW77Ev5ox3OloInBTAJ+SvrK1Qo
0AhQXBpF9SqeMv6ax0jJMxkuAxGSdbo0xCAjxhlhjVEHj5UEn9IAo631psT07GpBYbrqK0dWKJ4T
wJQuERcpitXMBgOZxYn6668aLYyhXYkeAsbzJ/oOhl0Oubzsk2Wk3mh9d83MM+5GqxDD/VWLOmAW
XO3Kzf7vpcsPqK/BJlBnsLQIAMeQG2B8DEeKM7Zzv0Tc37bY8qLZ58i4BGa3Jl6tGjL5ll9vpL99
JbpDeUPRTbnBS9T70PvxoDZ7Zu/dbjxYtjTqZY0FbYbRpGth/qNr4sJCLEfP8aVLtN0fWIP/CAEz
NTXWfCQuqNglN4BCOHP9d8YeVdil1Uc9CzWNZs1Y1aRphH+UtJ8fDhIrqMrW+oh0CcucY3IF48c6
0AuFbiiZ9/uBr5W+tJHjukScXPpps9+/gnno4Rr4hY4uZw4+disTQxIUSHABZvAiSXFQ6/bGkTwy
f7yeo2Gvi0jTsyJmxRMZbE4Qr1lKMI/8ERgPtskQIVZy6sNv2gR/KEXlUBft/zF1XkuqalsYfiKr
zOEWAQlmzDeWdNuIioJZn/58P+5Vdba7e3WwDTAZc4Q/qLVRRIk2b4gTq3Xbmaf5uNi2dfD+sdWF
VUIzB5KJ8E68X0UiaDuhQFyFLiOusPFbZ/anQ6KJAQ1JxS8aSMz4tWYa3IQRlJpMricjPR1lRLj0
sdI1hyANyliVtq0aXSWQNpFv4S/UhQoFbT47GiQXJ2+uCVAJSnNY6CeMbHcBQ9pVtDpCIS601Qj+
MKaNvWtmHIMrk9pTcBjdp7X5ffqcYmnVa/jPXuY1/DvNEezc+ajQ6ajSS76Pv13lGqw8CfsC0ZhJ
vUIX4q2rroEEgXQsNIr5rY9zMjfAr3zt5ZCyFzFJ+oXfmKR+hYLttgMCY47h8HAoFJ6y12/2z4CN
pK9GTYIBMkWydg0meg4juZf8Tul1RUBT07lOp3o8ZMcYsjLT+zoHKdzKm+9oXnbGtY6taalKx/xI
J1e4RjXYSPK0enTYtRd8kKgmCpnHnxbFHu4k3dKaHR4qZLf6l23qMFv2w/pfpduwmzM6L/lOrwpb
J0JxXAvvMNaim9AhoCgSmEVsSiUQ6nbsISZSkKXEsxWq0DRJ6LtTIEqhQnmyTxhY5KK5ObVZC/oW
Gy2AcyiFzpiBNgBFNEAbPaS/RerBOoecsvb0GkL3DeXmgJaE9CSkIUFIsyiaiRTER60hBClObNIl
Um4GbtKRQEhN9ex3hyDwsuA+nCehcQbos8Xgudrg5zhGb4TGc3kEVZ7KfWIfCWnBZj8oSvFySryY
1dOCWsRYf++uMeCBdpJwZnANLG+rm/ImY+9kHMigGz4NK6SCX0K91I6L5rtAsYEHC/BUQA+UmkyG
H3D+sLJozddgphkt0GolkZM2H/Pqe2IWGYHBpqOFlm3vlCjICxY70V9z2kRrJDzM7wlmoR/8JeBG
LpTjeOJlnYYt+11nH4HAVSccHVApaezwx2TID7/IvW7O5PfPuc+5pP/WfOPuYdT/oJ6SCA+bI/Kk
lSaBa4aaO8aR8Uy64aVFsWZA72W911fZHy+Uefvhb71q9hqitKsCetH6+lYTX2HRxfkvmx3dJ0EB
oFwQCNwrwT66v0Bpm5hs8JOvDs9Xqjn+IgU7kQnBbmcFEvtT6FW2zwyOz5c2WruI1W/AMeo3I6gE
IBrRPAhQZQXH4zFPvvSVTaIEmSvmIz9QQQoJ7QTBFzUQ1NiJOp1jb27kziwr8+W9SyGisRRZqLQh
+E7b+kazTwQUUExCMwGVApXitXZ/6klznlJLgCHgkW+GjmWl7No9PClR5sjaZb/VKbUPw9Q4T75P
n5c7S5SVS+CM9IwnI6J9p9S3nCft8i8v/Sl151UpH04myaT2zkV6uxT1P0OpHfNMSFWiZchz8dL0
gUE0UhPCiDPN9DK3gjLw1U0m8VDJS+YypXORX+jCu3CZyc1O40u/vlgPIHZQqSAnTeOQlw+kz9yN
83ewZMeseNb/YTmXufYF3TIsqWlM8EIeVl/jDY4n70j2g7Im5A70OgC0kxeTI89KnxXTmgIyYDUn
LXNEltQ4/RP4sGXTP5snS/wQ2F+Lx5Zz+NW44NiQXUVwE1oIAxacPdaFzJlusdM8e/un94jG96Jx
IrF9d2qki08Wgm7TDSUR+tQ0TaYsIwrWNSMi85pau2V89W+S3dsdKBa1WT1BVAvs/saFEXon6lG0
C1ZUijnS+j6XFESRz8yk2N5USGtwItbJabMmPlFNHkeXskHv6hqufyKTy5en1F31R1q2gqgezM+W
JEICf1TjeGTBU7JwX2ODxCyYy4dy4NsfJmAqs9XWrigUO4q6RYLUA+Cy9Fgy6zNQi+2CRHnBKY7q
NKFgAnkQOSmC4MkhhtWbGE+yUB5BEVaU9n8ZN9HiZis3K3f0UJWBCqcKTh/8dMHNbvaeHoxBMEPg
63W1KzTS3Pg7dRtUGnAQr3+wrRHIe+C+DC8W+9YrkTCeVfkQpFn2A/K9wZOt5Bb7n4Gkr/SL/Alh
EmgDPXavHEawRaWcYV3tlQanBXCed2e9KTg7HvyRQwbwOvMQG3Q/7stt2Q1bGLmD86Xxx051xna9
iTF4wQSvu2PjxH6hsjaO2OFMQsBGanZmq5NdCGvOHegXFNS8xSlXA9lx1RiPaDPQrZGDMTiw5mOB
x1rNpvsXOc9NCoQe1qa47WLcpy67pSeLAKE0hNOAq8mr1Zv+xwXYE+KE/0/NGz8v57AFYUbY7bj5
OhCiE9StOBRiW4h4hpugHEbYTn8zO70itVsBb6AOoqxM8o534dg95YLKQ0oI+RWgz/5Kjk9nSbWR
ttliezeskJpYNEvhJQpVrtJLFeFuqBRFwA0tCy0MlY9aWLrVe1/hyK/4j0pnkWR1vy86XYUJwBc4
mGgI7Idvvn3zULkkp1K7OjV2g34suq5MEjTAUQqvHncNadk7O7I245PJ5L4tuCtmBDZAvNwyGfNl
T/bJ+ejLOnjcmymS/ubZgUXcS20BRE52Y45XokeuUN1yYvkmtRt+i9vHlUAlrEhyhQGqpBJJbfhy
Ok6c2D/DFuyemIBzzx2OB/I8kLCklPhVhakNIDyPEiUJrKozfuIeut1F1CVZhG/ZbvmXZeZ93Dpf
6a3IMENQFGVFdPo5yLinSVppRNOC5AE7KjdhhdY3p+UBAF919plIhEJWyt9FSH9bTfS8VCYlrsC8
7z+bZnY1KvQpwf3V+IelqAZ5CwsSSVSdoG8iXtL0mKqQkvCEmYFcFzq+tKvl3UHxWCExyyssiFyO
DdhYhTLjpU+XPKhhhzKYJC8CfVrqqqEiUQqa7xN04bg8NFnWvzvisFmzD5Gh15uRJqfDkolJSbc6
A845oYFvNezr+PJLOtm9MkFjZtJPhydu1fYaO0fr+HuZFMEw1rN2+uhkfbIR8ZT5jjf3nDW9lMs8
MfkxK+vAITsbu6s5yOI2X0U0RcGMNr1LtQ10dLwHZccf1f/qlM3k6LPyB8SOuf5b/5Va7um3UTZP
v8XZ5YG+a3F2Gl4mN5Jc2uwP/vy067zvXWwyT8Po3AGdx09JZSpJ+9kDmVCWukGlG30M0Ht75r6f
dly336A/eHX3zqtsNi5mfO+2mm4u8dLBbqp89C6HblTuVKLO8zWtf9qX3xbGOdD+ok766TfK3X02
+RQ8hiD1mr2muks61ZIXnfvPmv8udkrUVm5l+CZ/ohc5viIffn3fvGJ5etudfor07VJzd7QuL+f5
tNdl6xG10wusoibuQAA3DngtTxMybtqDL+NeNHdMatiJkddfXagpD1a94jQAcoBp33eKO7uadqpg
qTK7/rLWzOSr9ulqXe7tc8P8AOFhhkPV3+RMGZeadcZe1Vo3/PPHeJ6tJkv8aKGxUz3DHjda9CN2
2KUbyShZHbb7efHnXjY+s3h4pSNf6PAI7tEs3sysMj+Vzu1CEV4iSjUh+jv03gv4rwLrKresKzhK
+nY/kZ8OG3evtB+f417z4K6LTpMu4i/rJBchKQ1qmXm4jnnZhYt1Xlt37z2KwyITHnQjUH0In7nB
W46meQPdidpNrm+YH08r/XTq6OcCe2MI3KlHzPZrN6Q0AJsJStmLqo1eKybjbFln+9Vp2vffVt3e
+SCYnM+0hS3oenRAsfB9tJ8ATIL9qBpWMSe7GfdSu07bnGYV4p5yHwX72U7VlCSa/DAMOJWN8wd8
iMFiRUTjQSJQNJPX3YqOVrVmXs9tkOLX3hkI0m5tV2qt9icqW61Ga6luZ+GHxPw6g+ye4QUMmjRu
Xz/thNypjz6D3fJT+wPtCbTQzq3XzPfLus9rhJFnuwg82Hru9e+DiL43n5DlsN+ihYVUSb9Fxgk9
D03qm3HaFsFjQFwE/tMwjp3SzWwtMW1e94vNyWVvJqgLkcdylNE1mleGr1r7BAif8h/sIxQy8pl+
2ruGhbXzovgH/QMjZnub3nqP3rnIizEa/IxXVTE+e6vEiIlEE147gvww4Kvm7WyXgbitzStKkEUc
tE4bWXev/ee84EfjglNbnijqYXpTQx3aV3Cb8CLgHjBfIIEs+3tkvPFbcLOwOo4Hf4CKBg0byPQY
FYPGDzI13mX4MRGsofzIDYA/i+bqgDbNiz0qbp+viF3EfWKXRsTqLI5K1rsrUKB3/q3M6siPQmyf
lKZr1BphNc+zI3pLzz9EXFiVyLKEly3u0x65bufahWHkYDwdPO3iEnjq5H1m8NGAk14eNINiADBl
9BmddvhGH6aNfjnIFm+zSmjJRzvIzf49bR7jFcZubfUaoSX1Ckt+Cpp+FUN9j8DgX+BEsw0wYjlS
WlzqRvLbBFz22eJrtkq9+7AyvU3T6Wv7WCXLKyz9cD2+UvkuT6MI5+X35IPBLePA3m70bpLucpcm
DdRy+zR614yy/0h7x/NzUj6VnNYlsy8rfvqYjq5nevwA5G+LlGCzgPAPkAyljD1+9buqk+zjaVyu
tm+Yi7MlDuPFJbLvLTqgZlIDSoJqTUT7LaW93XLfbA8MCzqPsAHwEtJh2GJOInfnM8DPfWXtYUd9
6p2p05CQuRnNBPUBuo7p3qj2XhI9keTD21j/EbArDHIhBqIgimQzs1wm6/jDN81yYlLhVrGhBGT0
92awyPT0JxUPggk1EkUfe/3WL29dSvILmQ08ENwqIHn+0U9JanaStdGsANHdYPtvtu9Ps/iBdGG9
Ku1m1W6UePx2RnuQb2nFXK1SyWyUJHxyBqdH6kTdj9Im4FUNH4893sXFRsOLvKpG0XlH1BuuX8zY
7c48quWe569hmfcTlH7fAKGAPMFtx/KnaZ9rnULDyrgMM2t9Np/I7UK0P/O6QKQZx1HL3TE3uncp
q56MKYXoPG+PQckp0PBkjtZJEOViyjwtAhz8rQEFIjWrGK2LcUM4GJsXq+LVvGL31jnjgxlJUQAU
NBRI72ynPUJKzY3sZl9Cf2AnkNlUIxACrfOmEKm4cDxBFQI/nILnO27L8+MoG6RbFtmtd6Y46U0f
M2pk6ILUHwybCmY6PW2P3u1grsNKZpS2MTil1RksDKkveJW98fm0r2QEaC3gBAGq06dFyyAutQVG
R8CNoYNQXvHkzWiMLY6WvaB1mxazZuj35pCMok1jjFJcjX5g7haywriE/nFouLgF6YTch7AiFvP8
+RHgc61N2YpYMeuGSh8PHXrCmouvEfmB2unGgDkrzB4j6kZm5q7g0sXOc9TsZXyHKg8JeQY25QJi
HIE9xIvoUztXf9c5Mnq+Oyk6OWCpvRSFYjV9a25MT6HlIiHkvJ0IHDmhkH8je99Lx2/Aj0xNlzdw
c61OYYQABai6GEGB1JoWTVRrU7/kpIBPK17Rxv7JcYTA7SAUyYAbKXp2mDChuohAEGMthZgOw6Sx
svwzPRlm5cD/CnAI63bDPLrvzgtv0A8exCTDkukliyb14qoCnRuqdbt3sYQQCelOtki7Hn9KzV3A
xDCdaOmARP3ThNFG/+aWhjhv0UM9M3uDD+MUvVZQQQjwwfkX94frxkr6qZtsCNQ+Y6IBV8KiFhR8
iNWRcUdqhE0JB2S+YCyGoT295oMN5xQuCvYbQ1k31riqNCfad65MgYGMI+aypuiWZz1LUjTY3p6Z
r3y1gKIjCFrgysQVoxNRmO+Z/B47GVBWLr0nyNyI08sTccR2Xjwoo3yNJIm994W1prMBuezVJjGh
ddRtdNRfAhcQtcFmwKJGfIJD/gH/C/6iQZtJ7Ysic94qd5ciZx+SHKzvEwKaTXu5VAfpMOAnXFFX
HAAKw33vTWUnSsEddc0XS4L+Q7q6dPZedS6T1cOAQaG397JA7xqeQleMhyIg9skHz6wTvyC1YBGj
q05zhHVc4eI36D/aFabndg1lDg2Kj3kOUAdSzjpBhBM4eYco3/ljKN7DQ02OraMRdt64tnHQAz0W
ZH0KxSf7o0Rn0c5F6upXtmkmspH0dVGrs5Jxq/ugh6HiUu5YsgBVIbrYY2MGBxqGUouH4P1x4/Kw
azRjKVIgRGecmjvPVRkGd0rJJh0P+oABe4FfG946lWE2T4LX9EhP+2SQIwB+wNm8+kPsu/rneQ2F
mDtZCNpzG4IvApAUnW46SW0mp5CkoNgsDlbURwyL4D87W7sJmm7Di03MF+QEvBAVYJXV/nIZSNnN
1b4rngV9UfuFWl5t8BpS6/dAGm8zmNeXHnqoUASK0CsP5pFM50zTB45+WAoQyqNn8Oju3bv3gJg2
RtOFWDsHkT2U+VIS1Gbs3vHyGj76j1U2bC0PdJQW8e/6h6BM9C4R+SZE5kfvs2ksEe0k/5xfcGiB
5PQLuJqUrhoZrUVtgTxc1j/MXkHp5zYpWg1EQSflP4R01l2obxlyQmC3UvM53gEV+YFdNK1OrpuK
nwKCDpvLjLgCgXD4+FoDt4KnBwMF8OdxmC7OffL+in3s7snTGB/UFtCbyhSy5Wmp+1AHqFcI7n9V
YGbWExnBltPsFQYfF8nM4E5RbZG0Pq9GOW5nAEAnZyoF+GHMkLyjW1vU2PRA9AVVXuSmsIBBVX0b
jUXsp7FBfRiPV+zM7OXP/gVOGP2sqM3TUxJm491PLSSJOBUNniZlSI06ETA0Rp2kSr+XYZOU+txG
hBJS34EslsuQkSQF2OjA0GTCzAGfeV7CbdLyz+Lgbd69tVe7G6+f5+w8Ln/VuVpno/ZTWJxHSZ8N
+uJSNJL99rNtw98vrp11rzx9zN+YjPhxb73M4ArWZLj7934btCyzkLi1HlEH29m0iEvp4BI8x69J
OifaebV5stoF0K+hXo7iEWota+znybXh1nPQmCwiiVs1GjfjuY29O09Fid1tOLFB7UkH5/yHuhLv
g4olZbscReG9YXyCp3/sor7W+ZhPVDCHtOuYQ/YuyCY2BlQirIELy8CurtbTJ2eNdk3NprMWFLWp
ei3GyZ/f2m/Bifq09/OO3AN9wu5nefduP0wCBlmfmRkzqBrR/O1AA5odZutePIv7+98z048/1KSC
Zz/2s+mnW91cAh5xnvXPnUtA2ohnu8OsegUs2N4NNMZ7gpKgMg32gwPQX8Ra+6dutmE32EajGrOL
ItyeOW3NNMAeBuTzMdgTNFcJY5w1wzPKRpTpkulnHgGInj4GRxsu256eUORVCfSdT7hOjceclVJB
F2QajR7OfvDus+apuZ5VZGTf0+IWTpAfIynF9cIqgxiabTMY/5DjaPlnwK2f0wigahhxnuMV93p9
cB4Ps6b5Riji3mkSRkgaJ7tuFFAIZhALQRosi8RsSJky5/4E0bzQhR7ZOTIs637QjQaRzQgjLNCW
GaJMR8joYPa3LO2NaHAiS6ZypRE73HnEBvAQ3q5slwok8qfpeaDHLlFUmVef0TFz2DH0jsl6u6b5
QqcGQZVu6acJfMZv/CZhaZn8XezjlL8gp0TORWkIYn92udPslwbVXnlU6K438fy2bI4v9nPEgAq6
JHHS25kIino1gnu9nY3q1GCpsf/JvGic9evb97bpZqzNA0UoZe0RLC3aXuFzVeXeU759BO8NF5ZP
5+A6qtDh53wNC3PEbAPQ+8Ge3IplUF+WgPCvu3smEAFSZC6gW2RxWf8nxAo5YxxP/zy6DNd/b5ix
AAm6kU94HR5OVo3h+g8yuG4DhWuvtCSBsMuA+IJKsF41AgZoTGh/6Q3TvjUhcr45vJZoco8Bmmpx
rzGOX3AhiRKHl1GB/MjSYLVQcyXTaNUa3xyIIvVlGb86ZIHQy4PxTyaB4tmTmIwIbqHN0jiG1Wcb
HmXatLOCg2Jbs2K8EbZoULiYDRbbzSzVOteofWeovqwzG8is6qHzIovh7/ftS2wVUC3D36HlHB9e
CbKX6HoPtcsex24c9z6QyBomfZp0Ec/3ymES/+xEgSRl4r4a6NHfHiyYzTSviCQfJhOUzZFT56jo
YPH2V83Rg8QLQHsA/29SBJdR+jlN4DJfZ5mzHiEoeBhf3Odf7HxcjOF/mqN9994hFfQOMyQK0VK9
Q/SLnfNGwz+4HTOO/oW6OZ0cnGTKlVkA9ghQL1wvYbHOm7/I/Gl/4TJqsrOHqC1NuYiFy7ly4e8H
TLgJqT0mlssr4JwmSI1lNIWFOj455aewSVGPn7hg6Prl5X0Zb1/zQ2bsIEe0xofplev1YBjwGGAN
gIVeL2nV2tG4XDNM1nBMgR7PjxyLdW+xcz+D2k91VO1V4DJUzIF+DizH2wdHYAbY3J9nDcSjL937
6DaoSN8/6dOMHtA2Hr5XrxASuPOcij+sMctccWi7XtbxIYcSTjwKK3P05eZwUcaKX9TqWCHAgwDN
7WejAkJP0zvpEE85o3l2H58CLqoNWysUL+cyoaPYWLB19Bo/6ynqmQTqxg9T3esGcEu/BusbrcgR
tBDo6+dpq58w23g4cY/veju7NGf13fifGBWD/WmCmCgOj5Dc1u5xADdiRxv3iZpkMjp00OSj91UI
K35MQ56rT/3p2WueBgmK1WlwJ0BzkY5eaAisCdS05zpnAJcMTD424pL0aMtZuwrKhA0Aa42yydSb
/ytogdrAYobkJigX/UJm75OfXFzF1pZfCp9IGauvjczwaVJFwbiwaAV3jzNBEUn9w1d1JNH3yFPj
22WL9KmHBDPWpSihqLhyUZQ4fQ2dQnpSFlGC94+qNDinDIM08zyNPC7mrBOPztPjAP1Dj2W2+sDh
p+GPMCD4h2Eyriyuf3er4tIJZZ7yK856jdqBT+TfFAe7Ll+l6leVUa/m94nP1+t+63dEp+w8z6zG
8GDSI9tCtptmPgy+HQUzvUv1ItlYiaMtGP1SDa52SEotZIK7dZTdOa+R8+ie++jAeoDzvKyPywat
aFPUCcD5bWztV8m2zvgEUNiSmNMaR9s7/PSXD9GGhQCH3LvS47r7++mV7PiKbNTROcLPpctWg5Z/
9pM5gN155py5C4AoVyJazXG9TxuCEZPzHr87BYZCD/uJsHGBI//6QREaaa83nPloTB5MPVtF+RDO
PRgFri/w/5qB0FYBoDZ+cYlzBSTbQp+OkHfo86MyC7gIuwR1A6wES5ipTUrzAjkanKdQmEHo59fe
bpB49/6VfEuJdkUTIBM9yeaQjbbU5ehoiqXR1QqQxiAUx4NRUcmwJ7kUBl8NGK8wyRiAyhgwsSiZ
A0zi9qY9sQGzyrFGuFQXVIhrF3sJ8xdNUVfYQcBoyHnS6USwovdMmBb9LPYBeeDI+Vp+8dj84SC0
8wcKY8MFocSjjaHBwP/3+WqSdSrzZFoKxb0QYYuPAC4+/Qixi4XFyrjOycB4SqZJojhAGuoff19s
PMwlqJOOw7rXYJ6jgZlGZ9KK0QcjVcqhh01KbyczgG769R3cHqX+r5CwGisdIVOxh/IMUL7zm07b
dZZs6ErVYZCfXMm5Cv7TbPt3PiVzhpLASUUcZ+LLUwC8ZK7HZJGpoEBLHFUONudA8hnEf47LKx8S
iomuuwuuxpjAKYJRpYQzW91G90q8t86WFFQFTpHz5Y2s4jsSFdRTNyFv9aKa2KSIzng2eqZvYl1g
93LRf9IUKBk9rFaQubKZbtk9e+AODNc2gRD1MJbkH7vHhEvfcfLDED6GOzHGDyMNhaESw6k6fAmm
7aHmAZaMPd6gZMjRbQ9/2+ozc+KHontA5NB6Ii1vN+b4+pREF4EIAu3JdgH2s1BW5qqRPxvPq6la
2Bv05ADEqrFXJ2Zjq8GqxwvilyLbTNyB64rZALASbsCH9TKwB4kDC8cNK07FGTAk7O3aNjilj8Ny
QfBBQ9ErQqRcH6jqMtxDxp1NWk39s4TfUW+uLJJNGTb7h4K6vJ9duhF1ddRfA6l8mqWfys/NTOmI
MxdgFUV4GOwvZrQp/dCiRK//57WQnHk8uy0eP8nf7edxACJmNipWpW494MoOGyX7GpIknugNNudp
ZzdKt62qwYAk9ZJB1fn08M59gXVQnwSUDUIXncADdOJ57T8aE+plCGqGIrEjgOAvQ//Z1fL5AcAe
hLSBgwoiSTvjCxDSdPofGyIzIp9zSejravmD4M4JFKxYASHAj6kvkE8sOeu66cc5n0i4Bk259SPS
SR5dD7CbSCTtmc9fNcMVgksQsitMITlmyEdZcgTCVoQTyGWiWX0XglkyIDOyJIo9GrdEFGn+AjuL
HKapehH6LhQW992rAT4TojYe0WTmOtcA+cq7ACc1fnXXHkUPg1PAajSL+Svh5l5AzKFzYzfABs6j
8UgsOJ78YF3mH5TkFjgQor4CWk4vWWNnTckrO2puCUudsOvJnyaHcNOKVldOdyC4aEp7cPa/B4aC
IBB6eu0yONAkNw+dvDper7CVwPTBCCdACskGeC8pD8srGKSD6woLMaovCJZwVNlz7mYB8AaOEXgy
OR9nPfzMz9N98JmXoHDehmAmfGEpjggVHUanYP/zmdzH5MXeJ4T1Odjx+GR80UgWDGevNHn3xNks
bx7dE+G+4lenpO4OiczqPj0F51V5K64/O7tJ5tGnyH8B309mNxwHrrN0gmi4955lm9Qt/yUzIIrt
K8Sz1F5TsD777CUGAwAEtO398NpfoQuAOHXLx55gSPrbSUhmocLyjkEd8Fkns2SCCuTQrEr6Jr/p
IMUeKHYuX53gDPzmpAS940sF+QK6uWR5BG0vVIPcdEx1ZNnS+TiZkzD29ZDvnr7TfQU4zGGSbGYV
vEPpFrhaH6AvOXlfmEFiybBNTpCgIgba9sBQvNsAKQku0k6jd8VTChIrGkGo5Zk/LPeUx5eMZK6z
Uw4P0MWRPyMkA8x19ar44ytbNMmdx5LTS+UR8yBZop2gd0pvF1kkDv/B57AAwiRFM8PECbW51uzI
Z4xvCIQpLG6YWARgAAN6FTR5zbDKYsR2M39aXhIBejLgDHF9EFpdyJdbFE1hjovarrPwfVIysinx
EARnOJEAWsWGZsdfck3ml4di95dup9WqY/496v/YlWPsJnOyPI8ahoJGwI7V5jBhc8BlI9Sp5h3k
F3CfQoF75FAmC6iS+pLUheYT1Lj22kuFb8RZTLsgKIGpCzGrvUqQV04cb0qPVAWfoQIqymFZKI8g
9a3jr5uCTeTLdUpb/Y3fiPggEoRWjfZrXqcOmm46SRJGURyTkbOimU6g2I5vS2FRnJsSBBW2n3Y0
FqJWt4UQO/JdZkv40ovpj5gvF7RJGKN0lQ6pyBqAXJLRK7ySgiye48KizGJmZkA9v0nG2YhOFc3X
We1kYGjDNJ16790jTIxewZmppEoqsqEIm0lS3x9U1xWaxGIlL2svkIaCJwZUVtnL9zU0ia3SmCFr
zAFAD5O766Y3qfVAPNQp5BNHAJMbwWUUy/W2hRrFomzVG3A1cuZZLzCMSXb/I1tqw86zHpZ+fuVq
pd3cjG94PPBCLGh8iJUaJQ4rueLoWj+a96n+TlcWa5tpA8i1HPqigKl95eCwVKDhCaTN2vKFO0dn
nisMlzouGSME1sKVo3gsMDelP1kdgRgJdgTE4CdQW7Cdw4B/WDuC3pMOFN3E6pYQSo1K36lGdoQm
0iUgDQWmnoFBPwYF5txWeNGJOg5pUsuxO2u1nzRTihiwvLqn4MWEllb4liDaICdUbzDi5N5IKVJo
/s0u6H62Q+8V3MfFLU0UZNqbRMzp7drmOxYZ7/xLVEV9nZs0Bdlw0H/PY5H96fKF8EHh92qD7I1Y
OuwwFBS2UJYxemwBBl6twpAzwi8ReugM5cI85vsMl8V/29L3GA+IlLriOWgEglBZNmf3OGx6iniK
Ivnp0oVJECL2atVSGN+ACB18BLHw4SkZIaerp4dWLM478mD9X3QLeAmRNRkrBkykJCDWWr090Hk+
BSceFWklk3ciUhP3njbNod71zw8IojY0RFm4ioQo4WvRvQW5lYIU4xp32YcOG8Ghk5PbFHBxUHQC
/v0a0/cBo0Lx+SZAog/yFVMbiWMICPyfCSzTEaCqmvZ8CYtCBL9RQi8AqRX3ROZkIkLmJMkfnOwh
48Py7MDQlWqlkL9C8Ipwkj+iMMXHsYh9e6fJzKaARqsoq/qAs8hNIyo0OngpaY8XfGB0s/f4htHC
m/bhbUt1OodC5p06jMBW5dgsoZiHXskiSdpY29X9OOJ0Q3wx5KW5FaNdLCkdNvHBfvg/g9f8giP1
VdUThbOBssfmtnlPatPLaD9qMX9JQhEhcnuxHKF4AdBaM1/D1FRdoBv60RQLDbOUMt75iunC9Mrp
RDVX/C5hvxm+MQ6C9yISGF1PFHMlMiU8ohio4sswER/IzCw1oTUwi1osZno8qCnkmpENUQkcLz7I
KDoyF4S/v/eO3JrhDS87zbRJba+DV+eJ3yzAHkcnrIn+LWcdfTFLPNCyGKH8gL5vDj7ebGRHC+I8
MY8W6rXLtX1p+k2n7N/6TzMaFu3CSMJLdzNx7+bBhQdOmAlpNF4ckQTFxv5Z68fQjOabUwfMtIje
mg0+0ES65ayzOvKkV/s9QJcDeoeoeThDkieFyh90FX9l1yVLjtBxLr8qBX6RRLVqZdSHGLOy9A2e
w7x83PX4/O5u+pu3udbiejHab/K0WvwbKMJyIsaS0Au8IGCS6rBoApZPH2S9KLlvEyw3poV8C8pc
MGyw5lOegrvrv6cT/AVBMrhRIOBl7j3kEwiCOh7sPBZfm7eJaIv38R7oMX0cMAjkjQn9mMM0DWNY
pPNoRcEcJhJfzJVPFIL1cYW2gWqthWqIrbmyNs089+GnUINQa2FOB8kpz2H4LIfRCI1PHWIdlBQY
O5N8JORaPenkNuDUXruZK2HdnQ92zbqNjlwWkqtmGA6eXyS+svEYyzWx7pTB9nPJv7sp8l3C9H8s
AsEUAdop+G0FADwKcy4ClCNCwHRj9Zfd+ZPduLPfdLmy58MtSrLaxlTjUY7C7k5Io8Xeq+OpILqV
EhuR89B7GeQ1Ke4Qoonq9t8mIxtUmodfTuX3N1JFyXufn/nOjlfnDmlhiIYEH3uk5fSBBoRX8flA
YRSnXTJ6IW1VT7A9UjBINSt2vrjnwiJRfUI/ApLL98buGYZ5+sUWPB4aiPAKBMGCURTDj4jpE6uo
iaxrPJFGK6i2LsL0eEKINClq8wHipKwktOJFGZVK6w0QhQLgWqtPpF8t0G8ce3S+to5yqNRapa5F
8QP0EJHnAsLq5ZefvuwAdHswypYoT4MPxS3dDu2ff1scr3lnolPCS9+OcQUAYiqmp4UCynIOj3OP
F2QVDVgp2nGlc/6PaJQxGjfhQSC7zJiflXEI1lbDTXt7D2GEU++A1PT9V3uDCAofqlPG63srXwN0
3XZgOg5mPaT/5snDcjc69YpCcJggBFfl+XveWIKGi4I1YvanLbEZ6L/qZuFnEFwwGiPop9ajcwh2
oyRAhmF0Bhyyp5sCnASa3dsHVbXECJUtCiAemPmzf59LlrDolAiMxi9Bs2EqBPJJJPcv64ArGl1b
ngDSCu7ZimkQYSC2VG2xUdb/7YOKRzDCx632tm4i+wsTZQ6FJN+UdC+dLb1xPA/awSiQ2PefkBd6
op3Bkwgag0KlWXXqPgNx40HKN4iC66DuPPpPNxk+ZvvxDgDYBLhq/zrc+c8gG1ymMcnncs0FcjKS
IDar88Su+oeBKPvAOfWGUMNnvA6mwar6Vf+NqAArGdzpu9ugBE/sDNZKwSqXjWqZpZkyY540PPAy
rbLHOr3BRGa7q2Cg414+uAu1uwBmW/TX/hLuP3vAazu2y8zikXpGVYUos6v39rPoae13kgpcu0x2
GeLhHIXCMLLK7QkdQPbFDtYbUtYotdHJYPOoG6xGS5T+u7mEsgMLZ9OPOk0qHbboKbQkiWnV/UdP
cVr6bwTSKf9hdNvv4uJRIVaBRuVhqsbNAwC6gvKyids1JPjuy/XVrHefqdGRXYRcSKrufW9cKV2Q
uKialZbJRIv/S8AWiWVhebn+TcM03KPxNW26pKD833TLLMLtDZLhDWcLTWQ0cCP0qlZPCK5KuDIa
vNRfg4nyL8p9iluambRsSZEJLd+mgRJmJV7wdvMCC3lWH38pF1kX0voBaRl1C+meiIEUg2KqkkaS
DTIqm3xrIlUUkiE/o6a0+1WFxZDOElVl0exQj5kUF2LsH13VZImxm2C6RREElWE/kS+jNJcQnSRq
SbrpOg5JZEk9eW6KXnWG6Rc+gZP8VzOpIloUvQXy5/ZitaBvN3AnITXHL1yc0Wi26J0or1RqfZWf
Vsp+uR/PpxqNWobH44d51aIA+W0AMMWfID+ommWMApI2I1UjqgrItYnoHFhS5868iya3pDJ2/QeR
kAVSw7PhZbFY+hUrZ24tLbQwOkA5SfcPkyf3xsmjOWAX+ipnnJFPgYa+nHokI33l4nOJEb6HJx96
ldMCBYZUMrPKWl/Jvl6AboTyAVmyjo3eG0dmtaB+W030Oqnj+fShUuItfNsZW9piwy05y89PrXe3
ywNyZwkgDouI9DfaZK7LuwkH7avsoNihfJp4gTmK9MV0X0mzD9dOZaVkSL43iv8Sbhap/sHMkAWF
LmzmakNBq4LNpc8W601RFSGPsC4jb9O/um/CsjYEjtE3Y1fWro++jhv39/J0F3mXQdFx/rxg9NuA
7O2wSxPolbYBuwScI9Y+UiJen41Hm/t0mpiELdA2ZJ3/eRdAwfmqDGT/qbcWbCW0BXv0S2sUSJdu
+HMV0OC8jPSNzA+UjOOO5Svj0vZF4z02ds6pv6dqpDFNqkzUIXbUWsEuo3+PGkpEP69hvljMRn6s
x8O5NBWG4F7X9g//f4+odGmTSZPDw1ul/JBYzdcGWTtPbF7Iu6ph2Uef1oB911oVVoA9Hyj6gXNd
lEZlvDGq5tq5LhU0CB71iWLHc4kYYzQ9hqrrofyRTwIv7VSXKCNORT+GW503sWmeo8f5veq/klKQ
9BfXdnmKPBpNKzWJ4NbYugJTZmXLWmyA/ePzDQLduNqWZCdV6BiI4C+9kq80Ianxrj1Y8VGiQKXl
SCbksnpvDmJI/yQzglzBTvUfYlpS56NpOeByolYvW3SdGnnRqiA1iHxdkExpFL3ikZIktff5s7zv
r2JQaj1kCGRlnS4KDfPO/tz/6byQQNHKthBR6nZbb2dYqxqcn5Shdtq+341OBUeqIDaKg72f7tq1
VVb9H1Nntp2q1m3hJ6I1a/RWFEGwwtobWzQRrLACUZ/+/zqu3c7ZxOyVOhGYc4w+etG+IkM9WXuS
MYud+nt3OPeTRvtOBbH8fPC6bCU0pqH93Ftxzb59bGwiIUFzHVTrFvf1sdGps8gB7xAujhWsb/Q+
3VfX7HGiyF2otJjT+ij12XNOhea6atHf/1Hojs/4HW21UGd/rLzd04Dwzev4TrXPmpevqqxt52In
YW7fhhKtEGVprb/rWeg0mL7SjH8BF8LptGBqLWZF05KwYlm7ulLiM0Kb/B/A9ifrNkpT28ijkAIX
lgIGidS1f4Gbnz8ss/Ilj1KLll54Gw142HRVpX5rdCLR+CDLCS94D/JnDufcuzKo07qmXINvPac6
jkm/Ok+ACLbe4bpoxwiPqPMZp7EHrS4kGaJWyfeVHmC631jsH0LDUvhPAPvdK+7DOr6WZFLuy2Cg
aktiVcLP8I2m/lC3SsXVK16ZACsGVyvQDvXCL9y3ho0b4o1ou7lIMdp+eEbySviCVEWu+glmG19r
R06VXWl9V0athPvpCX3Nk6jjFxn1TqnSsG5l8IwbCwxNQPBqbhVqxfq9jkr9Enf/8Wa4hUMr+YHY
xz7fbcTd5PX26wX3WB1WotQDOzoOU+9ZoJjlamZ/VmMAnC6oluVcZ/D3KxllyKrFu3n1qjVI0AFQ
0npZwlbqvUsNOJgH7oKxMMor8KKCCRsgm/q3RiHrUQGqY2Nb6eq9+ngINsb4L3+idfXovch28J2Q
BBUyf4xSwgn5FiVsPLJ/Vg5qIgqiEsBr4av5NojFwaBYCTn02wry1FX5ZkvVBqwJnJo7WUIK1qbY
4KbXvRvl+Vx1nCpkWglnmweFEVuNTGpkJ/qv9cZ4+AwkDXMdvW/IPxJk3ycUmbQU8bj6sKugGu3n
rECMg9y95VUsOy0Va4Vttk23t0Vh/Fi+Qrm7UzxRKO3/nhu4k59NcSPnCPn8mwgLy0jbrgwXEve9
B2Pdey8XmqOmIGrSNBEiVAADKD0+DDY+mDWE3bVLuTU/d2pLCDEuuLX38j6OGxIAob7uazAE+s7p
zSsqQaN3YypUtWCBPiP4B0iTDA/pG8i75r5ySOEW62ixlnOExuqCGbT5qoCUJ5ouSoE2AIdVk6du
LvP1ml1sm4APwRm39fNkPWiMTI5wouSZQ//hk+/zn/+5PjdGhZHQjHSd3Y6tjisEnELWUt87mNCN
u12pe28qmZt3pkE69JKweaRQZmet+k9oPR/vJ8UBwYojj5L19fR5q77vlX6PVX9LiR0EKlJYd1jd
n/dlvWbXHhTu+HUJ/2xfwb4OZ7dzu/p3ZhenVrRF+NS4M1WVq0UVAxiFw0sd++ZaFmavp46LSzQA
sOTJ5MzttZ/eIQsTAhr9vlMnLVB91pzscLf2qPSI8ShPU6Rades1r3wgjsOTexRaAIB9/Xd0jbsd
fJwCmnSvB68wApPj+bVXZa5ny8D1pXl+tE+oXyzYEM07zJpm8X22KA9mNxta+AmpHTUWGrAb6qKQ
wmCwJnABol55h3saO28ZrVDnfN00rlwRUi//VCavMptE8dN5B5/eY21TubyXxqt3AUHAqv5zhjOe
Wq3byS8sGxBwVlUsuummbhhJebfhA+Nok/zUThlaf30cv9XThEUM3qrVARZy5vGnWLePVNblZvI7
iPH5Hxw25qOVQH6X8e65fSLTwcpEoD+erMvNNkqtSgoSZAIvP55WsdwMa9S7aQR39+VBUuMZvMTj
W+VllZalUsusdF5oLmJayP5tH/DCMxSzkTEbieKw9ypMj7cSd+aDpfZp12aJWytPstNcBeu3HaEY
/QPEnd93xyRqrzPvEgWqN4ntaaVV9/NqXuHwNR2QGPdoZ9sxRPhmZSBvwC8+UHLDHn7MvbCXZVyN
/fhh17LmzeiV71t0kdeIC4nbhgp9zpNqxT8HpAPNLIJzS3ZJGbTTbI1Gu4xqUUfj1hwDs47abjh5
u0lQ4HqGjh+OwwH22E42l21VA297pZ+lzrqdcEYeG9I8Ccda9/X61DGXJ7QYAiml+N5TFxePbVSD
2cXN+Oew/mGevTes8p24wvOxXS/5NQLED9h8UV0eZ2nSfZRsyK6ir+KmzgSMgW5VdtenFzqZBuzO
OFzBgDIJPNywe3YfdDWVTrwpcI0csfkl3ASfOkWZPDji8XfhUiQNfcJGo458xM2AQ02hzgUmuNZm
gqo7rxDY59kZuXfd4Lbge9bXvZrpGOf2a/eYpmXp9y7+aZaYqHiBuVRSEsI6GZSZjMEDbAWs6Ldx
vVmlOGCuUGyWga2fGBACnncImmRcYEGfhMkOXbAnv2JgfGqsHPdR8zEHMs9a66UMIp+bZHP8M8Pm
fcOrEn+qwytNbaU+1x600Yam5eHNAoHqA+HUpLw+tvYfo3N8MkYB+z10kgh8FRu4d/9Zbu/LZOhm
WEi7WeI/0UQf4P09J/f+2k+Sp3epv5vFzedR9qvzZ1QYRGmRtSislTtns/VsDJ6tMrHD6wpymuvL
LsFuxPfn+ndTeHYjGpw+La7rAF/avTUM30N5ukrYfmpRRUVwABiNUD3n/jd4uX3TE544zfwUuoLF
5eyDOQsQiXoY6VwUr1jm+CWV/N10HFCh4yQ+9uuWfONewOYKtK70Kr2C6I/svAA3vjIcsi7weheO
svMfWB91DL8KsG9CF6siUKCC6N3mpUDEoUvOBMLahoPyahaiIFdJLj4CfpQoZUb3gbHG38Aqn3tI
CyavW+dRgyBI6RrbGcX5y0rDcdQ64njD7a0bfDi8IZDRLEINJTf8BXo1U8honL7G+Mw/28SL7irQ
q7kx3C/qKOTxTqBHat9aGTkJQh8V4aGjSgTU2VWdXSSc9ltjqs7kp3CgF7OeIawqjEorEXzdFrHH
FJTzZ2uHew0lQh1tGnG9k3edIiqstoF0XvMVU76sda9vXk5h/XNMW7cDVu7OiSWEmxDWIcLC1pN7
C6+4uUntjOIzAy506NXzkaaA3zsBw4aFlS+1cNuk/YrZlTqSnwS6pQT2Yzi8mUyIUC81ZiE5BDgo
xlZxfnVRZL8fmxlOa3KMeDhi3rDagMdpfPL2MmJ1uSS8dZ/RSkeB6TmIooYARARs5iHaHFU/71nM
QAx/DZBEwy+6EDQvXpFrNe3KVVBcLzCYtHkthYiaXcQmqJ46V8ikA+7Qj8dOxi2lubaAHlyemI4X
7cJwj1CZ01fR7Ei2j2QhRNYzj6JQwkPFNfs1N6GSfrIkvLzqcXSeQAO2ChkdCDnepCtbHTKHh7XW
thzABaY1lY8iTSCvaQe5LHDjPDNEoJCCy7+fnhXI44V/5psT4BrAXQxXH6LhqWsVr0HmcqJaVCyZ
en09jMVqU24JRa0TAxDieyYDD6za7qy9MqiinOgyXkpIn0z5mChJZDTlD8NR1Dzi7gTcl+bj0Xkz
BrQLO55agCK+GuX0QISkEhSDf1SmfHg+W3hQokTJe9oQlaxsVG7OnjbaKYy6vPwH98Ck9O0zCx8Q
WjXOGOQnICEG+Yg/+cu5VM1bh/tmLtxQ5fD3htCMsdotAkoKRwdhr6EbvLgPH1/eN64MbYM1tvGD
cWzpZcdvK27HjAmoylgH/WhwdQpIlPqkJBCqBc2JuhxNWEKuyOgGTp2bvapn8/2XBTZcz82IMm5N
UiHJTFgIVK/ItYEPvGaSk/J9cAXSQ+6kgBi8PKLW/o8sNqvOtO6B+IvriTw094okm6opsuZloloy
BJnCUr+pa0cmCVnrAd6qYS19lEMd8V7IpfLoojcZlDvc5LmDY8H2TRaaB13Fy6JcbcWjuCuUQ60l
9916Ce6Zu5YzrFebCv/kADVazEBNZ/K5pzo1/URZAEJ0u3c46MDK3ASMU70kQG5l8yZ/0PIHKO/N
CiP/I0bIfcxNFVt39LcIuA63pj8EZ2C/Wl97mp8sDwwuViWI2H+nGua0Z+SFQNsOzZ81VSaSwmI0
arvTCIcMoLAYHFd7xVFxhF0hJansKgvjwgBZLnfYH98Nk10f4OLTBbq4gDJmdn0sx+gcj/tiSThS
+7k9lM8750Xyvm8+aTGcxHgJHNXmad+n7EQ6hvMn9Sxedeoers1D8CRk7TLZ/z4I09EA7e3qiLx7
/zI8BacgCk4/z11h21g9FnufhFnv5FWpGIJPUJ+sJ7o7E2VIMd/S1E6tHcKuvE058YwIANSfq9at
TMaOQviEeikIqkxKE0neNtOGFhl9FcR2d+BBHCpo6hTkV6SOxeWqimaZCR9/UtSXd6dGUBS+HAjx
uTK+f5mM95QxjlSYbahJdZXCrM9fyvDWYa9DCEXN/m76D/vZlXk+eVYTElFAZipIo1VTEjDFk3ME
stdVoomUzr3stqQxfrYf+GHnv9X6ZNfJZk2czNfRIHCwBDngO2B+34rN27L68/i9/a4xxdo1dlWC
CymEToxqdbeIPiAI8Auw6l/7oYFMymwbMB2Y+jmRTTt5pliiAWzT8CvNgSMfBDJQYcHKX8QMoQ+V
X6CC50AVDNDX6dWLguIsnJaD0vBGzsiwce0YLOhgFkFIWoZO3yvIiAhiLJ02Y56sLQE6yV0vNWTq
COqJGaoNGJ+UOx8mKUP5V5eWZr8RSNQlecZpfIJamPWgTPplEkqKrXNwQRp8mmDnMFiP0KKwhq57
MpxKuwf/5McYHeGJ0b/yrxJk4uui1NFqqOokcg9uZdQY10bhzTLGe70yxm9MGRFW8oXddS/Ds7N3
8kOzdXs363xfcxD2tc5HQ2hceUCVvnNlVOAo9Uq9C2nSGb2/XPQabIZn757LFxLpDSBxfanVGlno
LQEZNJWi4bkBG3XYRV4ocRJIKh3TPo9vqeZ5sppRfm1GVZtoNpoR3aqYpbW9RpauoWQl9xBusMuh
B/RU6OpR++aSJF4ZmVYeT6LdD4Y8Grl9V9aWRcyo5WbJwSUI3ECeGCDXFzOIXe1sKkAhXN+bBeSU
gIE8R3m+GElgGHwhBR29BmTe/T6X4Sach/PaNF7Up5VVbVUiFvCFbHd8X+gIZ+FPeWtuG80waGxL
u/ICm8bHrLpAalVelBfKsTi5+590d3KLW/2Yg/vavrvmoIpLq5knIJrYZMkkau8gIiDisoroQK5S
OmhK/JxOpt9KJBEZA2J82lf1qWYJr3JILKaLxsEl/dvTOTK8B4qFGucXKfmoOrjsDrhwibL3hqyn
olmOULgyjuXXVKIwzuNH5PWphxiOsrQscamRsmdfFKpDRKICE98dldcqpBXohj8BHZpyoNWvNYav
2TOz1h14Knn9rSr8IG0zXwC1nmJMSYgVJmt5mrVy06twYNjj0RrLwDiFx3LyaVWpI4ReCLlYNFRL
yeUSaPvrQvXOr70Xunsp1QWbPd0VcBnYSh+gsgLLqC+B6aBy6b+9D7zj5qfRjFnwPo4fM6xC0bS7
QhW/QwbfHJpwOQv97sUZcN82PWhvTYSileAIZAnslDGBQ7FyZM120PlgAMPUuNRdQkyab7VvirJg
ULuewdVpBDUDJBdhsFol+CHNsZg07+NjhP7/MpXhD6K+nN3wZatqjihIz71ARADWubVfSfe1CV3Q
7bDUQkqH9SdqREaL5ojIGho2LvHT4Gi0w9EaakTxjYTqS2fA7ZNrXWvchX5JjR3LKK+Z3uayC1Bn
lkeiD0FrtaNrFPBllYjPxn8YfnyYwDL3r/b5yXVWU4YO+5oFEtsI9vDBa0NGpJ7RXv8qMVperPpx
RTzImIuWHZgZvImqnP4VVySUbyFLB1SLacY6/lmZ09cvEJjxE81v5eYcxg+8ntbcJ0+XF4YgzOyO
PT4BtiCdAizSttprOngyYeHH4HiG5MsxnTP3yhHZCmzyf9oOCO34hdQ6LyAcVj9y3HDtbDibb9ug
Xpe0WZ74P1wY8/qskm8e9TGDgSpXAuYZ17YyvXFStAL9VHoOAasCSpRAtx2CttxWjKLOJZ95OQyl
3A27yj56dO+7O5u89lTVB529/7T0RaFbXiWsteP6mP+VqY9ad9K23kRkUoQqlUGVXI0ffqPvYhd1
ErTy/qsPJpkPzLWNhtRk+IXMU24kLDrm7wVnQnS0F79lNNDzoysPZofaxa2wTREWLp3mX85WEKHE
AuBjRCYPkITiMrR+6vbJERkK3TobaggvT/MzBFtv6WoRyaBGdOVeQgdl41diMut/UpHiAAnL503v
RoeMQkrCFsM2PMFeXdO/topDNcKPLlwBFqHIf2FvKFUN0YwsUA/PdG9JM/UiWPR9FoQ+jg6ylGRs
J8IL/A3uQhU9hJjlEZYXNy2xvSuzmFxiSoUHiQBJ/+B9DwM/FqN7V0jmr7kr7ZvYaFKdR8F9Zoz2
k3BCh0jAJT5ARVhL22xxmBlMA7PFe7Eex7P3Ip6dfhSDnWAD+3DqdSZgnuIvVTDpNXma7E86zZnN
NGoQ+icv6cokfc8j/z+G4w28pJWIp2Ku7kJ25bgRH8X8+0zLL4gc4rv/6J9wBZTeQimWLE39MD/e
dJZf5/p7i/aDfMsLZH4dd1ekeHEFRBQVXbREAoE8cLm96Jj5JiVmO+8uglOpoqQSeeXaqFruIf31
qPuPSC9BA5aC+aiEe59uUdFW6AFHrCmjIwJ9LiQbWfGLpQQNF2zaSpvRHgDGV1KBQUSu5ooUsUNv
N8FAnTrrzHJA3gv8yPqkPgFC+F7O+WZ/x2tGF7kudZVsS0b81PrMtQEOuBfnD7mB+B29rTGxOgGV
17qX8KhzmYx1QZQ7MTYhA3zTjrZfG5gjo1cfKP/UBNlgdpiXykbnh0kHyWp8V3qxovWTUjCr6Vvi
nZAXpfVmv6/bABYbUP0SO1e1Mpgr4waLcwwlqw74MPlF+AXz1bN8hwZDmKCPp2eQG0SALTc+4e4U
0ynjLlUqsqFOsKNmKth+zvXE8DwxotPgEHxBajp6dEZFCTnzAGfY9iXkRQgbQloCPQ3JFU87AdYs
dCJm72VTqjGIiT70YuWLofYMKCldPf0QUlb6fM4qX51bm1NnygNcKUyMw6aHVtm7sUCwYXSMWcgZ
UjEGqMPxRQCynJaMm3U+frrgRyzmOgPClqLMOLhevlksGrQBN0jgB1UPxEhzlcpEvZaeXJ1iWETw
NhTeJ/qFaX1onLSoyqWnGWxZ5NwS+IU+pKbhS3940CSqQaBf5JKgCcMyBuvnens6zfMDoPz+5P07
p1knWj08DM07pF+5AyeX31pt0yAslxt7vh5HP4eft11YaIkudrntFZK7xyNYx5Fxjm7vcrfR4XtM
r/RW/FR17jHzwgwa7HUVrw6r/aAxDAfrgBVqephGHMbkmwvZQOqqwkalDexbQNP8CcOrBw2rLddS
Vjqn6uL/5FKaEUUJ9u0YLokr3uHbMHcUnytzngIUOYAH+8QwCaMdVkFIl93LQKmuei+kyxaDBQJC
X/vejdTHxQmpBO/UYg5LcPrmDxdHDHktQJQB0R4ABfY17U3ERKf5/Hv+XQYVyFV6PDAc4AqEYPoH
tAdVeFRz4EoNriP8cvj1rr2oW/Li1Wv6mZYZVGAkN6h500/v3n27P/BA/Qhm7214GcbBZXIIktl9
th4sr7PoRz1utjWmZwWJqpiXAxMUmfGWzVOICHeXi88U7XWOM95azB9Xt8X13rwCVMoQbm2jacd6
v9w3aRm24teswwC3j/uOHv6QswVC5g6nsYltR9WOmAqxOIEMLd5L0wLGp5a6tBhhKMr5/KdMcVU/
miBqIStjZP9WvRvbVYQQolhI/Rx2kdhr9Ij3Io9K9Ks3FGujukMthJL9zqyDmpTjUNl5+izMmNya
FNjlgcrslJI5jwxn0E5ch5sszDGQ1f6EzVU4O/gRQxxHG2INHwJFjGP4Rx2NzQpvq0qvjBIkeHSP
+QsOfI2twbHKZgaKB4VsSSGHeS+jJ4p0VgvWiC4GEnQ8LASqAsCL9x3VZ5SYEX+2bm8RFqAsilxK
UUCZFYB1JJQDIuqTrEp2nG6Tm6+50QfmcRBMBpfRBzUOm+a7rVoiByy5Ic32eiKsCFAxt9+XPpAy
Q8ucMuwI1O6YKBYcwZdhzYKisHbxOtCbx+mZY73UqsSRkr5BzeKhpmNg/ydKLocDo5dzpEOZaqFT
x1VYjkPytiSUhuyISkedmo7ITag91Bdh1wWOf6H3MTBXq3G73ua3+WXemECSdy/O+ufRNeiKjpiV
DbJR2sUrDkgfzx5a6sb4PDN4HGCFUT7Km1ZdBRwa+drTzmpEItw5auGakpNndD2psgYM4LdXla0T
oPcipudtMEmR7/RYdy6VcYXMTIxOeShdOAQESsB8P2TuFnkQusvx6hbBKkNXnIlv+wv6naMX0htQ
end4uhxxoHOGN6/Ddi2XVwrHvTIRrOLZm3KVfzfs0MNGgFrjGOAihEj2/HP8eVtXMjdM9h8NztWx
x26pW8Jp6PjzNTEWI1DEQxKDqlIRaGysjvmFj7Oa0Qo+zUyCgYNpDdnFtIe9Wg8MQLF9DknDjJZi
OUgwngwKwBrJMO3fgjsmtnKkLe0KuwQGFJvaLuwLfAj7+/6ZQ5peTFBsMz9w9oSSQXGPpQNf+mKf
NPHvIu5Yh7ZP/fBcppqTsb+kHNXDCUuIUp0ZC5NGrGXlyRSkNGBN0l5zaxUo374k0SJhp/F8jdmQ
8HYVbbymoVFS6DcmucrqdechlvzbNjtSm0hOIIDtFHywxVfdnLrAtkMqdv8exIFWxOOkXaCqvPh7
9+wL3hdNVSTEO+RS1QjanNWRqFXkd8+GtdOsMX8e7MbD+pjdkEHku/PBawQxVKuADhl/eCVX64An
d0st82rVuOyAhVn1/96/N+4yZtWbw6bG7hjKySf82/+B5h6xH4ASzxjQO0/rwzO+IusWJd6DkuAG
+C+uRDBkWYgAzeANpJ+OKDQ6WE3/HXnYoFptMSxUamgA+kV6lEOX90roj6Tr1+uQhYaVQZ4Y2R8p
q1QokPAdFJWUQ6R+Mdl5wOm7t7UuaV+ABMCz+oX/sljLEqazR4IvdhWvjH3VKuYpWK3n63n1ZWHd
OVh7J0d48Ml5/B5AhQ8OTEYEDNA31ojG4N5hW/OAp9B8F/qXs13iLgag/QL39W1GcQUEvnvuwNeP
bmVgrGpjwnPHr1FhnA3B9YLDvD4RVbiypL/vgAwuD2PGwb3q/Eoxj7G1v/dSlLUq6WPcMs7BFcOO
FOhHmvRC1joiTn+cW+XFqdRCw8ZLRvrfLkVSj0PNWS+U76gB8U1f81oktHVHwkn5XqvkjnHw0Oaj
TYgtqn/s1YZmH7eX1hA2k6a+DSBYILOo2dz7zAfYT9uxQ4OtvZT/iZH6HugojsqAkXWOqN8YAYWX
+AF5X1RYHDF2vM4Ki+vsHbXgY9a34VAX8X22n9S2lW1pG/3Uxlq6Ym/tfw/Tqv+aff1KRMwM2Ce5
isS84XJ97OHeCI9TQSoh2pU/R3becqiu4Wr1au2DffCYYWFCBbujbbntcKK5085AU6MNhQJFybb9
/DvYTmPc8meRq1Hsm03gji1N8q90Lre0N+M6nGN/ORACl+1LwWzYSKidF54BNEwjbAFGR9aZRx+w
lWYMp/OVMARZ53/cW/fWzYQw9MreaYDL+gC+5ACMhbjWJ6ZfEX5hGdTQcFpbSqDCQASW5B9aug53
jF3sfKgpD33RhF47HfXtfqhMi8bsGTyDbBI5kQMxEf5rzc7cI7aKjtE9D7VgPLHCWCQzhGOzyqK2
/ew+u8r28HODyI0hGdTISjsHKOZb9Z4nr9wv97VwafpXXxq4afWKzKqIKX6BlHywQEEkxcdYzvJB
Ilw+LB9QEgkkZTkveoXLGw7aJiqMALTM+R5nbZdXuHz0Q68MBFnOD/Un577iffQ49k8T2eQLSzwB
ZHLmaqPIF9Soo8xCFbb4xnSyPiav2zMWU+nu+GNu2YX+tZEqvPS7yrxe13mIJh3bnuAw4W7BH0++
BC9BR1jOnXnsgzDAzjkaXvrYMrMksQLhlF/1MBTC5SeWJxqP73k6A27VhpVh4sETVSsuVqjip9Wj
YpcF8QxL83mVdb8+KQenzWker63THG7bl+GGpRUrJyxG+hWojMKgqX1Se5shi1Q4YEJyxz6De9Eq
kZOddOOcxW2yx2jKASU2l86ElQT3XoLbIHNn1FmnVXlXO9WbYYHb+04rf0dWhAFAOPyUVlX3fRgl
hUG1UxJfGohw9BjGCJLshA0esiuUqZKbFuyCf0Qw2CoWV+CYR/DIIupbfIoajYp9KoJYMmZvD4Nt
oHar2Qxse2CvelJoC/pdZO1Wz/N+ry2v58mYwwW2dLHhwM+D/3rY6zNIVTRzr8cX8n5XBIzh8Gl1
mtZUUSqoMSC3L5UCep/ReVNSXtxrs9ludzptgj+vnmn9Jc1PfyjR0ZDhyK0Fud+FiIxLxNNNOYV2
D9sSe+IGLr8h/I5mx6eOaT6By+BZYmrbO+9/scNjbHSzXrgbnoyfMkOazMDkulru10PcpQAWV8gP
GP8im5DHDVxnmLZ8V+i0KHHR4Q636avWzp7zghwEayhRz002yQQJCOK9JWynCKQTs7z8ZY3PNv46
zEaBO5mah9P1pBpU+wU2xqtztK6spyAafrkX+oVBYVAa1MblUWVwmlVHMRvzvvFsl8/JMupf/It/
hrpcHR1m9bE+q8iUTcfD/pxajalo55+OpiDGTBMk7TWfAKdhv5F30uqln9acqWXb73P91fxG3Lpk
3afZPBwazVvqZggDzA7b/2HHJQrPj4amb/YrA0Z2h9naAVyjBsqWZ7ogVEWMJoCnykE9bpaDGtiR
3st1Fc3XdJPw1O5WsQ8XseDeCu3SpW3iWVPoq16uTT/jeJG+nRJm8ohz8T6q6uVJ2CF1MZPp/AUi
RPhurqfXfCJC9BLEKqh2f5hQQ5wo9YvDO3ylYZxZNSBI3NPBGQ/WFW5O1oTN+METhcr8uDvuIno8
kDv26nX7jiVLbfXc1lcndP9Uf+R75i8V5uDQcPFFwlAgwhFXfuWjBqGy+I9CgRm8KmztiKcyxu1h
A0kt/6/iLsbv9VsBk6w2U19IMVhxPmlR6IiAs1u7OJbzT3WsoBLDU3//5ZAo9sYYAnyiR5MV8bGF
hsKAWlIPGi019vTeEtdKuSa+CTJdLOdEOVL8H5UMSyKDkRWKJGvdE6noRhmdowVMVHQkDJqey4sD
NW1k2J9r8+w1aFIS4qXU6yhwFlCblOLxpW69Fi88a/QL63Frv5mUQBHjlLz1ct3ecbFpYmJ1Nrl9
mG00/Bq6UTySzGZCG7m8YHd42TzmRSwrIN2FA6G62Plisotk5G51aUFtpBIcUPuy+alzoDexs3lo
Y8Tbgf8EyGHYOS0mZZVnJngh9vABqyq2HHSv4zGSum7/QbpjqU+3xd8vPscbh1s5HUEMmd99NSXm
9oMLNH1ksO8bg6uPl0/99Dcq3YCAIfGcmBmFPPWH0WUQj5445de8mofEMEEUifE2lN010LBMho+c
HRL2nAeGtJF72UVu0dXIElNcrxZEIDi4bsdWdVlnJmS4GTA0B70j7uM88B/vCtKJOnVSh2S7K92i
ZCwaSwsfRCWcPyNXkYlAv/W3goq7jdzihz2YWWlhdXFmqL3da6vAeBaPM54uPoUD27FTL/NwxEZx
XQO7rjtv9zmK28/RIftZA4TAWO2jFzcQpx/+4EWmm/fmMHqBvFR8CCo06IycbsszfGGv5Ct2ugY5
ArDmhSHxCWNjPeLup7f2Pr1PLx5hXA2i83ZSnhL5l2l+HDprBADClZXQUwE4PrmRm9tSLd+dCybl
F6Cr4rA8rAXloQnHkNGinioY94xyALPUc6sMi5g2VxljVka1Hir0Us/wSr1Cvzp5Bzi8zovLCn5q
OsxhNi/MMTtH7HlYRbw+rZLpepOs9ovCxJx1y5xGHZFjQFg3Oje3BNyFnzU91s3WUXEQUTKbEGD2
uU/nIrij+xntSHbjhH0duwScFznqnVSeXfmdh8VkzIBPo0S6XfDMa17bxITcajArNEF4goacXDad
Kr0tBtvu0SsQhCiA6NzNQjoe5fGU8Rg8txt8+KwJFMM2leXisFdBAeYmrzaPv+KmvMmmmlDJVi0k
dmmNfZ2c3Oi4kAZBgh5S7TKAP7+bIdKIXbxNOdnw4fJ4k08mdzwmJNWsef9ZLx6TdPLsF3vjccUT
Jnhoc7JXby5FXJ3Pg9cuPE1Sr07zh8UVVQ/b3LyMH8KkuhQ/kSlxYABj7hHPFmDSaLySupqjpP4a
EB1+wnp88T/dC6AoIOnw2hdzRTyWT6/uwSBOx+n4M31NK/M76vX9wBieeg+v1hc5rugWf8MdYVis
0azOoFdM3SpUgHlOADmIIBBnin1dbR8ms90r7DcspRO/ginnIpudcTtMqcfv12bDIzXl1i36Kj3X
HWVMqtvUQbpl90LxaQxwvmXBwy+B04W5H3e88lcLXpLfAAI4CdMYaJmoOBJOJ50xT9mI1LypDi0Q
AmNjDAG+nl1TLjG2bKN38RHCozqbyK+A9Xdymdygs4rnfwXoIemiwOy2m8FBVut5s+UxXvAcxaKF
g5S8AN0pN0for4CpS/twssQZNDA4fHRZz/0ynxDx3KV4qWsdKLAOyd8WbLiBzUMDBwjtHJxL9pMv
qMsyEPV0mO4bJRtAr+Z0TboHFlp4rc0xosCx8GNN4t9zLeGyvZAgeT3XLUOUty2mNZMt1qJ8qSZu
aw17M53FQCtCuWiXqb3IjbzGPYxXNhuxAb8H5GBNUDH/4jwUwcQgfbBrZqAwalaFCcB01FXNFwhY
Ug7WE4f880/W9rSDxGQcYIvGIqWrtxtxsI92I05KhJYbTffgODgPPpXmoQsgXeJsvnVIWv7fswQx
HMrALy597MwH7m2RXqoAdoKtdDxbOb0BhyKFJd9bhZFYC/LZ+28LhXeRz4fVwIhtcabVeJH1JRDr
06Lyba0ZFrK/mZwGfgybNoy29gM+sZiMclCTD2EBNyStJvLV4BfhNHTHkODwffjKvNl+czj/bqWD
EuerxHZaYnNCZ94+jCgfxjpF3xMES66VDgljYg9Ih/guWPuFZJMwD/PjzneSjwlD0W6BO/fC3acR
6Zn3HFtTtPFtJZ8B6DH008562WkeIa8RbZ7YqEMPUUxCfmVRkfCHsdnp2tRzg2n7ttQhXI90YhGX
E76LXAm1LCqBQCyP6oRnE9kPVniaTj5gvqb5o9IRFntiTlnE8e9Ezhk65gs0AnDoHngQol8BvcDq
oENfuyB65a/ydgJKxDWHv3fw0Oi6DKLTge8AGtDcwBFdzDxVC98MN8XskcDhoJbiBytXj6WcvVWM
Gi3hQhAbrAvflUHxcpBk8mDw1GFJ/BAgz33TSxk8V11d/oWOdrA6vn+fbXEb/pxVUOEfiD/3vn/s
3/0EbL/OFqkoO5k/iJhFZcxRfnB560kSF+eX+GdVAHqqVSY2Woeeij9G2Vz1aFq4AXUG92Ocp0Gj
K4E5qU4+4/rUZIS7wmwQy3FVPUfa3Ccw6roLuArA/5gV+X0aY11oOp9JS8We4FfhHnX4Hjj4C/w8
Btdh1sc01r+NYi9l+meA4mkEWXOvDv0N7SwN8VLKvGOH2SwzN1KzxpqyxA7aISFIfHaj/XXcMCwX
U6k9nwmvf7LvFPv8g1xkV8LltS02A02M4A5cXtZgTQ+mnlXAPAUO02ijhNQPFtRdcQtDfXtxGsQO
1FFyK3y0gtuTCY/LAD0y+pqxaMqiecu5d+zRdXNcvXwY5DxRfzZ6WpvD6vZIX/XqHv2jXyMEalYa
f/r6Vfew0XGJBu8Qi08g4w3BBqC4fRzdmL+FAwzf0ZU0hus2kTkspV/KQmllIPhhugFcmDcYDcwN
ubTIbYHtKNNR+XGysthcjASO3Q03xdgefThRfirgE2pvTg+UpYTCg8YZdvsiY4wv+YHWIF25WjbE
Ut5wd2i8oLtKbjzw0FnzR+Nd3kzsIXBC4eTB2zhmcP1wn7N2aBnfocDPk8apwim9tfMpElNUMFxG
KZB1+ene1nu4MPOP6y5QOUf6F46jahMaTm2Kz27wGpYnCgKJeue5yrzisNLXoWSaNTNg9ioRvSL3
C7XROrGcKMGpwFJ6t2d1slBgcnAzPbxDrtXht+oZ/rccyMkgToGyKmWh0OLwat1h0NyJ+obWMHmx
rtIwkA7hPlKZu0OFqaJ626TkseEH4xpPF98ZvHZ2UadCPC0baKFT64kTfmzizNsUFXyWWQuP0/Lr
zWa/vw+HhI3RgT3B84i+av7OiLuqM9h6ujHmSDu2xzGOnKf2lDV6qk3U6N25H9gYv8ujpEgpl0rq
/I4zYrlHpHm8sZVHI5LhC8ub782RuxqriulYivZpd9ytO9dunnb77Fxgk6uuIl7H7tbJQ9ECXXxZ
491e6SAYj/yO7nZ9erf/GwsTE8RyWrRu1U4UWu/5gzvMhk7T1sT3jDlTxLX6Xbl1ziP6CLlE6RQk
5IrOYMvzIufMxoMdL6aqqTqvhPS8FkrByUqzfB3fwbTJ+SMYiidQwgiEHfsODTkj72EDwplyyNUK
5cfD0bVRdaPOLW8FLs6Fgv/OoikHW43YbvmQTZ+XD7dVgIn6t84ZifV+LagFlaA4bPizRL5Vd/iK
pwMr2Z11O+Ou0ABJ28j/20pucAZrtFrwZ6GhQhl4NMgxsGnKruMku8qLvXssDp41GsLNdayAj6OV
dQq/tZ/rUvck3EBe+E/yTxG99Fo8l681HUMOuH7DlyifOOPrdpVrxrcP5/vatRUyH27q/Q+vsYxH
0NPRBq+IUt3Lurau6EVmdfy3VEzVc8MupZdmIzV6ic2NFuXx9tqPjvmqHrEpZrJ5YwHYMBPc4KfM
m+tOjLdyHXtOlS06xOmF5Aki4B3NVkqOLKtKV/vUm0dEf0aHBuwdE4NVtjVg099JRhMj1pxxIlMC
Blcob8Rilqa2DvL/iZ0Pqyl5Pz9iuUk4IHpGDfaEDNUINZSKrKnJb2q/ghf+Y5FVQlgLvXVEtByy
BDn/QJ0hwTiG3iGunki7ijGGtsN8GEr4xY2chMGagqKubY394UGXjtDKc+IOPBBNwBq9Mz2GUtw+
0H6WJ8KgJb24IEK6mM6N1m13LTgIzO7QyB9sLtpG8MIGub7Oq4gXMBRnM8/HdAlzNB2QSNh7vnuL
8eKr5MQeo6IpuadNvFn/3v6M1A6u7y0MMABztq7HFrwMvnYoUxkhup8uGiWIQff2M6f3f4lL2hTR
2MMWlAri2Daqvc/mQPye9Qi7GHGDsVPVnNBJiSmLfp6qWIfGqqKj3t3cj7l3bs4KluxNuQI+9mP2
xVdT8FjQ2Aw2q6T4aot4xvhypUh95cwqqyG0brDsw6Y7gIeI/glGRFBxASQ9eTkjEmSzZp6PgsK0
UCUMt1ipiI96mNeQEPyPqPNaTqRZgvATEYE3t+MNA8zguSGE994//flyZv84OyutpAUJQXd1VVZm
Fv8xr9idTgE4eA8LB1qgOvxUzaJZ1bGREvdQtKaMxcN6aXHss56UkmUt7t7GhAtAu1+iLCZZhreZ
Ov0Zki66tTSz6mN65+WGG/7QeTNmhJxPchFauPRjH54IRzxaUX8sZRKdzp5fpWxhFs6ftVFtXt8G
qSGkRsDsFnRxiKXqd9Nzh8FCDkkvEUd9vom0Evs0TcglYnjk4NKL2a+cJ+X5syBq0EuQ6WKtJUaR
xDe/9L2w2X2zEU29IrXOqdWZIz2B88Nrzw5oNjFzawWtNX0xu3xrHwgd702q4eSn82RiklUldamz
vc7iSzHvS/p0iQ3U1cSSE+4lFts0nQF4Y9Hb08eBxc2JXxnDs5SVARcMkhbQ+2NWZ0Ak2nWGPsJk
51BCm4xPv+i9d3pQlX8XY3LoGlx5ZmjUAK6TLomztw6kGaGnC+8ALJzGGU37D2eDKh7sGZgiJsxR
ZUxFZwWZtTpxj3YF+ga9RVmdlf8ySl+VhQvfi+CsU0J4WFqI2s9wi9vUvp0PKdGoYFRMbmy4nyE5
yd5ZMaR7FSPOUpJzxHOoNJrGzHxUHCejwmAUKVVM4oCYoMBgbGGecmbVvDOxaJgu/YeyJqwPqlww
BnpiDnx6z/jVbQzz8Pdrw3e/wtuDcnjWmOVmuSHsHf5+Fq/FDll9k8YRnSF8d/mV1AdEbRDW6I5B
s0izTeIEfRx6Omu8lVh82KKCf0PzopVN9+Jq0FrYTnRhDjsRLVImc7w6KVVQ0jHO1zTsXa1iuxKJ
PlCKPkm5hwA9yXdLk+f8tDqtiIWfANGH0lOMalIqE4Gow+gUaC/YPAfHoLis4HNeG54nckG40tg9
ODV4zMKJGORIo+3YSumAdLf2sWomdbUaSS0pdyqIhXbDX1Lt5cenmdL5jVNQZUXRJH9zxo0lVWa9
Arw3PGVwzJxM4c8yp3EZ+LNKDXLnYl57H/O0gEGYxbDovfrX7qt/7uaHm3jdlVvlRqIPLx0+LloT
Zy8Ep4zI2yAl0Pm3dpSKqpjktGK1KKHWxaicqBrXUK5ohLYAHICvlUgdZRuCOMv6ihmENIfaPxgu
x3cU1tPxvq/qRBcFi2SQr6NR9OnWSJ1eadV4BjTJRC1MWW6hk0U2UwuvjF7Yho9OcfDqFQf35NF5
dF4MLrozm0TXrYufM5TWAxUBo5b+bRw6oh3CyhFAm6agUgUeVkqohKKgEhSyjxgNBD1CkLrYcgis
8vx+OpVerXccKvvVhQiDHBjkx3uGPCV91dlV8ugaHdE3YpoN5BtU//6JaVDCCkusP5qVWx5Spj16
L9/LG3NHo+skN3zGSoyLGAiaL+I7PT9cj3M8+9XoGSjf2CGZB5e2Gh0l/MxMD2hpJ5S+RcxwjDVq
tKJR/TJw5tL7Dm69c7IZ65n59B4d+XCIP/qOzvGlWxoyLopnRHSsc824wZeBhb1uf7Hi24HMCrAR
5vyC0rLF3Skp2Xj1QbakHmHg3hreYd6CBoMkD9dPEmqqFTL278vM9YttkjNImN85rAJoTRKo0ZZC
T1bBKgD+1QHPp+n89lcH2BTIqDS6HJ7bYCPxHr/Moicn0uns6HzrxhHLQcARt+yBCnkinQOZotaQ
M7FYyeoHY5XM+ToAVQEjOcSg8zF3w3eO6K1mQX7KZCH7DNES5mJlUHdKYCt1L/i4F2B48EJWv3Bp
3j5GPm+cmETIPA4E+g9BqjWAfpAo9lhKnASgms6+3TpoNV6Bd4BU+rJOdb7tMVcTTSRGKzzeB9aI
TEpMxS+qBs+Af2cg03vIQEawrkcEXmn/IiYnkkrS5jmY5Sjbt0cw1RK0+03EJOFcT0S2K5uWcVeA
rwrFxdkBduqnXx8+4lf8SL698tRgRB7GLkXr2qE3UoRVQwuOQyPf/OD8CCuK6UuY0R6ZyHyIUWu6
RYSCtFCAST/RhZLl2z3ZJRtxJa9spjJs/Y3Rah5oeZ+Q3GGjij8KF7K7N9e0rUt0ElGSpt1KXIkZ
Pmrn27WISd/oV1FeklAxahTxqhbCHsvL7JJI9cwY0j3ZFVOF/Tc5ViLqT/dFB2o3Ae/iEZ4mN1xE
hZ/IzYs6hRJIuI1sbzNhkCBIzUB5cXbJ/E6gkC6UCGjVVM6qKFW5IqyaRgTOKq1N/1wwN326Gzzx
KqouVtlFzKzKoOoyVS+f8uFOfm2uHsH/2Yb67icGJN2sYlyMBUZx7EGD6FzAr58t9QQKRBW0/h9c
uC4QX5QbvK9Q9ORHo3T9v8P2SDeBS5RtqNnHCVN34Js8GXGBdK2EeE1sSLw32rheELQK6ZtudMf5
uRL+R25hSFJ6iK69EmW2ejqyQchQSmna8owt0ZRmsRnLiMu0WaT9yuzYZQWTD/YoBn5tIRkCAPMt
NS3XWG4Io8SIEbaB9v67VxhsF5+/z1/jkELgH+Bz6UmKHm5v0bFbZV4VRasg6Dxj0zSntcFrJmSM
DyROVeKwSavbd5ftyVbNA4CrEYcbSES7y77TXMT3o6s2ZF5SaKWpFwgRZzIPuaGKsf+zZcsreetr
gPkdbbFNuAk/rpDWTOLyWt6YlZhuYBooCtCbiJnmkSxGiJz8KwhIX1VpK2jxjQPEr7Mdat+9mJsM
FvJg/raa1vzdueeZ+kJgPfFjXundloU5acONeX/ggfSDfiVmYtaDPL4MzVNPsBxkO7yj0PyDiUZ6
/lNtFWRa2EjqC1V4n9Lq/9G7JM5CKYKNm8SpO+j2qimEO2ppq3hX+Y6js8CdmvqhXABavvqjKlMF
1L4VbPhYXxMEBU7Dek/rV4GTeiloVQNXq0etOApDnDewpdViBcxxoJkiU5apfR2+mQoqNWEObu3V
LtEUP9Pt3Q/PFGE8aWeUgF+34b2DHMMsMx3jFpKQGJx1RnqKrsu8MwlJwYGEJO+AtIrWBtBnDfmi
+Rs8jyZ/D//YkqI26k38KWmaZeW4GSiHl4Xo23o2v9ax86Vggd5k1vrUNbJRpKDhtLnArdwN0YqS
s5EeuwgLIjygueE+rej0Vd1W8g0ZjIsIrcpHqpBzL+duPIWjhlsmyJ1BboTBVIfMXCYIXUzG8bFy
IUqR/ALe64nnKJZucTs88yyAiXiXE19AFwvsxfsU42HdpejIM6TbRLcn5+d89TIurgQAMjjFOffa
1tUXlk+Mc0QyyGgDgvIu1ml+mkt0KYQxuw7NWpfMyCVPR+HZ8Ap+9r7Eq6UmLX0l5vvKcbfI3GV1
HPRe7RY1XLplrxzK7rtIH/GSroEV42sXmC2OaywNFsFCuzYOF2EYRhM6ktMlUqJRAT7jGTJjbS7H
0ZNfoniF4Ui9cYFX1ECbKL2qSMIAp2B0bzPry4hfIQWn3koETCF4pR5Kz259Mp0IfD81mXncFuIu
FZ8MKCB/UUPvW0VzRwopgCvrAYrLLlV3inCggiIDYLgTcxGhv1H7oUaROYHqSkrVFNDu6Osi2gJM
d8U6l2xJldqRiaRHDMckzdG3AzImySvwg7KO1zHZJ8/B+e+KDkaoy47319WTHDAGqFltOrp2XIym
Y7WLIsfMj/GX8SyaScSEIlY/STA747x6gR+ndQ89F22jOp0JNSABk4mM2m5TWyAkETINu7R51B9j
waivKackOoN2ridCwoGv8AJzu5y1JxfQvRRbWZtpwsM05EgmmBKGgEAuL/06DlVoBz2Q0Hte6hB4
C6wFmBwEgpWAZsGWwJpYpvYJBZ6CA02NeGuxkGLFBfXDWBKDgXgxUv6K+EDHkkCziBlehHduWzO5
FKaAZUu+gpEMal9Wrq1DRkaBOoKYNsEAjdkMiyt0Y7M8pCweHLVoWkUzU0aQvWp+cezFqNd5BU1N
5h5EP07bLA4qoqhDpfNaq+5t5xBzF1dvpiRlcWfdUnMKNmwJA/sM5nhbDVeXsADxjGVJqku8jjX/
0qUTz06imiMbSBsSs3ZzE2wRO6YbSfEypmfPMQdjzJYVa5GEazsucEDiP3rDI50OHV7p2TmUZ6S7
Gptqc75pEasJQZs+bcOqRQw8H1+os3dIp1kO4zQwR3hjc3rqJdY5emVN8yFHK33ch3kK1PxLH1v6
Q/TaybS6YP+VoA2KNwHzCWvVC8SB60tyjtWWwHrimnYPg92gigx1N0AJKStP/oEBzN89ef0IL11Q
BEa/Q6rC3QYpYUqRhsDI5Gzo0j++4v9s3LHxjtXpn2YATABXaAHHF4zNmmEtthUlQa/5tbMVuon1
eUqTYTEJNdDvIL3nlt6k5q6rlSqmVMkIb1YIpL9YZF2VeqyMRrDZz6ngfFwny1HzVtiZTHsYcAdC
hZlxniij6JMiGIJrM6R7wSpdO3HcBc/X04Wt9FsHpv9M23aI53mMOetAyhCy/rHq50ZFbRMu7vs0
RrQZvmY4ys5WNVvwepvtyCCOeHpT+6A3USWskxkeEaPe5Itbt7GxeUNsU6IIW8mSYZBYKeqJKF6y
aoHv5WBF953YphxR9tFgaPROXwfoXFOL6af7t125BC8p33c561e0p8DpZAjKJelJkuK92QPwqHiQ
X3OQcwbajO9iDw32/GeteW5LsRg/69TSvqhCtqU7q3C6fqMP0UtUW4TyV/M5OPSuA22e6UTbTMe3
lB+yDL3/1V2AG9yMzHKw27u4vm+C0lgqyOEUZ/+CWXN3ra9D0cZhCjqcB17Wp4IckWTmUO4Jexbf
XwwGcaGz/ffH6uVjkj5MXv5Y47RlfCKPkhTaYV0STeNPLTHIaF2AJ9op5Ij6LOuOq2OGYMCwtYmL
PBbA3pM1DR8Hj7t1t7061NqXfRm8rZyLzy+Idc0990gjgbk/pJKyA1Jg2FD+TPFQmQJx5awiE0PY
iFrJ9Op20ZoXN43ZpFm83NR0MjXQdGFNq1dJLjtkMp1IS0RxvebDUWFdZwwDOazOeFnR7YCoxsre
H6la6JcOuyqnFAomiBsFVEb/pq2lzkwqdwuEUVR7/mH88WUcnEdws6VVLQ3xz8EvxGOmUmTRJpOh
kvZMDcBNrXL6eHSrv+6Oh6w9sYvUswYBJ9JjKn8x+5VAFTzpGe952tV6hLwn92dOgddkbdFdW5AM
NqdmBcIcQz5JNum9i81vfiNh4KrEwVD4RUQcofv0dpmWpRD+8SsOrQ/ov8y8oXVq4Xw32fV+bwZ7
7s4mXa5pi2MOysdwBX+AvJ1Xc+vEi9BbQf8goqz06Fob4+/QOrRq7o/MjdtgHE/lGh9IW6eM5Ns6
Xx7wxv9ET+MxqK0ef5/BGsX4erzxRKd9whbjDAjGCD3liCOJOVFS6+pmXhfFB57UBTsX7LwaKMe9
Q1il2n2YAeuBpQVrP/ga8YoGGwH+ayzyKOc5CqyzU3cQqNKrzTcP8PvroALP3n4sYv/dF0bAFPse
YnsiY58EjReHPhvn/tqhlQSI86RsBTc7Di4jUTQDmtBndmAVpxHoqrKkg8lGT3k/eAc8/8bgMn8H
JwbiHYc4RdCI/aKDqwD/3YOLdeAH0ABd5TlZ+D9HY5yg+HZ+Xn0srPyOCJsP+EK4nqyxuX+kCBuw
toywIQWcOaaHGGEvkLKHde6Hu+IJLPbWLYWXdnt0Fd7IVDMJx3YLGhQqVHKGorH0ZHXUYU+ThlpU
KzShUvpXG1YwqSxsDruK19d2iH0Y/o90mvyGd7G0khQZ6bbT+NBprmzRKgaTj5MDi6NjF2BlRYyU
Z/0d2jd2zIMYlRKSQ8YSfGTvoHrWd5nOax7hl49+xEa1/eS1KwZZmegq5BuUqMAe+tqp9j4+NEvt
nPfDmoDGpDVYjFeM1LHw8SLoaIco/K9YfohZ6kaOlEgHgL7MWXisBTdM9+b39okMA3M6pNA4hIT9
bepesDWDp/mINQQJLVPZAXv62OtOJdh3SI0u6H3PexM66Lvcfht5moKwgSC/FGyqzwYk2bBxdr5g
E23r2MZwrl+Y3M7maH21vVv/hwddc/8N7fELd1T8tKlWvNfbxkkRu87nrIL3loexHVDiHOA11My8
3ShXN4r2uxUldeaPvdB4SIjDamEFvQkRTbqYL3pC9obIg31emafCy6yToXxy0b4CZnu7yJH6+2CC
aPOGQn+Al8zPPi34ZXu3dsl7JgYSkgdEocdi/ttajTAqbKzn4LZ23Z0MhuxvtKjleC1AQHgWjW/Q
GDpRZFkbFnSxBWf5txD+JagMyEYmN8ACINa8bBQ06ooLG1B+JlJUlXG+4KVdqaalnd7PP5Nnm7mc
1i0GbPyYhSvneTW8ds+SlB0mb68WHRrNSvvhwqLs03+vFuzVmpcpJCkh4QVdtDzPCi0iOinb7CvN
9r5zihYDRtAf+t7nZx5yi/KHxp0xK1mNX6ixdxNRQtBNqAHzhQ2CixADOxV7QzJiXoxwYLF+cLtI
eKHPw8qpeSdtBJ+GW/0dPpaFp3VgOEnx6kan0W2ucn1StVXQ4xmHjIv2Bb6Fyk02RqzcHfbXzVzg
aGh1uzlLHKR4F3XDQNlHRTl/6JEIWETDMPSCmHoOvoTlxYsRrSCVObO2pH3sibvBCNkNEOu5tXcn
7Si0JqPUAtFhRB/yip7fEztuj/llI3yZjPydaZRw+Km6HUYLM7auh1Q2HfOK2kRxQFqPTJ/hmX+m
V+MLPnZQ/A9iWKPNs8RZNXnbTLO1Ioj8JucWkYVPjkY04hTzPI9FMROGEi0KlkGHNHGeFatQY/4W
80ddeKJodCMm43J/J7LadFsdhsoiYkG28g0G7aGz9rGfJoRgyLPrIgzpsdB4GD61Pv/0Ej7y3aKZ
ICflSXadYyvBExPN1MWvJE/ShRmsKSYYcAqWNT0WvY71me0qYDSMu4fhtJz2qn6D0E9/6TdDc0U/
AQFOqT/FfL1G+KGjeQuHuQ9rIB8ow30ajd5m75bK1oqiD4r46aSBNac+/6IO/H6M997oVRg5jrZy
CC5oLWk9Gs1eDx9Z+sBXkzGVbT72DaQ5fi8dDkBNayY0aLp38KXvlbjX+ajTxdyAI0Y63BWlzcPj
Tr4+0acJT+Ny2asibDu1SzN2s7MNjOmrv8kF0jjwJooqpWLM6I+FpwQASkTdJjtgxb096LPTVrxi
D0Z9c13y8mcL1vph2eh4pqe/HlUT77u8iZtDGh0yKmTEKzZiVCTSI41iZmt401j862/wcm6dAdn/
IB5YJO+LT6tELFyw9lUw40w8td4zPrDfhgfTp2aFomjArbFilr4VemFM+h14x6n12NvlGJ2GZAic
3IHNJN5ut2F16WQA4hSWRbe/CgSM4IMQrLoi+QNfqo/RBYPumoHH25XvY7ywxSw673yzgD312Zwi
MidE54FICLF1/Z7EiqdBvBixqpnJo8+jcuJZiiEs63BEIEZtFUZamk7v3NKuG/GhT8qm54PgUTQd
9hq1bnsyo6JhBHLEbOS2z+F6x6mgQrLOnMZJZfaBjUDiPvT9HkyPq5ncaYRxq0fg4zLNmng4nHRF
/z157o3USERzlU8QRviX6aPNCzvibrLXejA08VFCeDd1HddgqijWHNogW7ykfL/iVfnRcHCMaOkz
MVwTnz+Gr0jHvdiPZm/GkexIekWmxzg3UjzNTJgxRGHQZg+2J2zGWTR5+cyH1L5UkLQcNqzDk0HB
pieELYlLFjdlp/OFGfeR8IzbMC8akRgzxblZm/vyH0yQ5gnkDb/PtjOyHGem3c4d2u0KXzwT7bBz
Jei9IBuBXfS7/RLlMs7XqaXGzYyDroa4kb0pgV+wHqDbQaxbgHawigZ8uHVQrpADBMHfDbnbX4BB
jOmaJsdInqVEjW92b2agP2t92mqZkLJpTHkrxr1Rm8Swez3UQR45dZd1FzB3pathKm+ju9GtGL9C
4cIPXPEv6ye9z97pmnyPgIeEAMf0GDpn9skpu/Yfq1FaI35WEC4sfVv9VjxAqXNI0/utfhcymhpZ
6eQ2gHkGLAiBDy99AAuqWuojFNTYhEA2B24QSLi2pklJOpOT+UiRicGqxe/Bpvp6JOhHJlMBMYFG
3u2Cj9Ebez7X+YYHcHDtRtEXF6DGOqfYDEeagyeG3CFsAeIQYkVPVK5R1mZZeEC5hKBGLfH1xCWA
uM2oL3ARKIMbsPjKuNHkTv0HjYm10d3jVHjyE9oj3Rqn0667JguO8GllLnOu9ZmRl+ZgeAwhPgSF
IZxR3LNnn+ExmvplI5n5S4Y20enAp5vMdBuW+ExGvKKnazDo7B1Rq9CaQZJOT55l7jJAzjmi9L0v
f8OpXwgRXaMC3pA4BTjVwq/B1QzZBuPkh9fg0b3GUoa8mVS+9/ImqiwoF7n2GjK58mBhFTB4CLNX
3BxUGn0wP/QLRlvDgm2yVV9se36zg8U7POIizUt3fDcCwmC8u9a9U5ywnc+jrQK25PXM/8Wqn+2w
D9q9hKDO1/UX0SOD2uHd9BBT0qoWFUfUHWQp6eAI2SLIFGQtLhF7X10pfcTj6fUYTpV+0HY2/GCf
kMO3PDjcTCcN28pAUcnj9bc2o6D0czC147bsfEffJPs+PEbwlwkvZJa7Z6xttSqeJpmWNf37LQRk
r1d1LBTLE72B+cBHcY+tstpNlwVuSTcCiDIEBrVQ40C0Wzyn5vvYPMNyF2ijSwxMlWvaDRT8uoog
l6BufzjLfq0/HE/x1S2YFyydvpZsTxsujslyxIXFIb/lLT2CLV2BMuZqmjEjj1Q5jckETZMuP241
xcgvfRYqzVK1TBmDGK1x2klRe2k+1N8SSndx1ciV5ITjQcIrus1oTkqMM0OZxs2FtGc3Z278hOVP
W4yTE2mBejOC9MW1lwlYg9983phTBgEhV4Mvou/OOtm31kmGNQtv1sT73EhaIjrgvE2DbbjB9cEv
/m1xDHj4xUF+oOaTGGUawCzQlaaMVeLMfafGGULOiithBoJOJUbUmwQ1l7TjkFEd1Sp60/ZI5/cR
YwQygo56+abkyUq/1ZEFJ05bBisFCrJpQiS2W8ypoqjWfR5mK2CQ3sb7UxdvajB9BHzGvHc1s44Q
w4sZAKL+YeIkJLV/tt7tQnTwvj2xDDSGKk/NzovJfekZWepL47yRuuCewMk6BdqAJdpDDeYRyMJJ
rcEHi0PghlhPkm9kUgU4mDRIv6g+zi3ZqaE+5P/2Bv/cYK1s3O0w+/3lGY+lZQqyVvEcLqckGZol
/67NRCMJFODU3xFJVipICSf4Piz4KpGOqrwtXaaEFOs/mX1m1NlGs9yqctU6Gn7QGL8lzqAJIN7x
1D4Pd26uVwMkFUyqr++W3MKEvg7iKERYZlBYbVJVHpmol3bF8CjD36zVBxzRq6JaNRWqWoe+4FeB
q5RLqb2UMJRuv2iQ0Fq7MN+swsxrHcfH8Zm32qAKjFGixY8EBa5FttRlGUWTCqICnAHEOWcWO1Yc
Zbhg2RzTEx1VUYaq5GMdIb1rLslDsyeFPhCOs7V2Hd+Fwug6uHMBL/7d/xqj3Og7eGF/0btjnyFN
HvZy2M3hQge3bxsBTJBiZySnlKBDOa9GkMaGy/xFsCoxAqUbAWomdx7FvWMkug6tVGI1/CJWP2O1
iPsEee6PUBgeEg1YjChEtsJwhsLdK2wha25Jj06pjQQ9eG+Ljc1hIeXauVUAC4ZPcyqbjVFmTqNB
9HSLOBPOLjQ+nGLwPJL1XxpY1HIs+qIwVSHkikRZw2bq7ioR++zNGwyBQMZTDGpJH1ONx/T9kw+C
LvkeiQJ3SrkDss/gDlcWq0caiecLGNLO/dDVZo1UOv+JerImr3xfVTvfwR7EJFFjMhM6lIzqpBxl
Y4a1vpX6qpmpYKQmkzo82vmSD0hGoEvgJYkCx3i20mVoVrUHaIXoA8mdvQJVXy+C3p5GYfwNd+zB
KxZ6WL6H5xl58hfa33RS6ZZR2mz/KvNr6+d//IdfaGMQ2WHcZ1JiK1aDddhwaKE1C+HxY36JXyS5
BWs6OHql5hkevVVzZj2mVdDO20IU27snfC9ydhmdJP/kSSeWn5RtCrMStq74e+JbCCXnqTfIqe8s
FPmqNPhIYjatGCXAnJ4su7TZlFo5cSMtGynavqnPECaLH6FQ/7++ch6CbPJzprEUDpqvM42E7YtT
nvHKFdnVKZOoWLVKjS3MjBRSPTiT6S6NNJPEYod2VWApXnHmsaJ1euraHy26aoPGHMcYVEmDClO/
V+fV+m/7t4WWXaAaMeDJ58IfA585THFIeTSMQ/Mb75rFyWm+nV0YtjGrdYtBnsm1+b97UmlW6sY7
+U7uONWcW89JkedkopHrFxblZNfeT16olkDrWXITunO7k5l/Nc8ffAkrADa3zmG8QYdF4oJ9cD0q
Qpb6azAKpnVJ99WDV1bOUZrLpKaEnhwAPZqfD0eyej0ZUk0p0qpborpOAk5EWv07wvmpWU3Eq1cX
RSI13U5rVtx6uU1nogE9xXqSdX79Ug69ePQSak3dEuVMHs5h3p5ibwOftEJq9YVrikyqp+ivtlF2
6XVTT0asf0l/1ZlF38APVRgXY6vO9Nli8htLv42CBiL+C/gvvtoQLEWK0MOR0WYm/dGDqLs5DnDR
PUTl1uGrkCWio95YcvR3CAgRAWpZuBOpoJrGWqwyd5TAWJZKWrhgcDB+fsS0dX+Ld1IFnkIMkQi2
YITHC4kQLAjGZ/FaXfuEIUjTYlxrVohGS2hOSDllOlRcJhyQbHQZOIx/Dk6Vm79s3vADRuvNbkxS
8zH0XJeUQQFxOWW9SiSQ0sTznDRrmskfVy3lKsIWhgcBQ6V5wD91wJdTegx/Gnc4rCXpwkPD5m3t
yvNKCrG7c+G9fPnviJVwPPsF5HXNH/6lLoKO3d/bOQ3eztbf8n+6IYEUL9zmJxFvPbNLPmOOr2le
snMX0TulegO6Fn1sjgKMVh4yDve2kG/XlLDNfcm84yY0KKy2i+v42b12kfFbFVM5g7IGqEPIGt5W
nrmbch5/IDt4o1h4Mytljz3bC18XDD+a+Owk2IAkcoG6zbbLx6zRAkjnbdMW+pzRBzYbWNkI2eAR
QOodXt373vownmjIYOnoHckDC1NvnHucT/dqnnE3fhl5e0+FTcf1y+hDkHKBIDLp1pQuvUHOSo86
raUf+kMdCpQvZN09vdSQ5ZfzecGVW5wEecwMdbDMZA6iaBCSLWTeztv4PxumTMUO50xsVh2IoJdA
5rpKfHeF3EJT73G2yfzb/FcTUpN8qeTDNxVyTB6praO3GxfcoDTVAhkSHAPQoxauZD4iLD2ADUfb
pITDoVlmZd3c2958cjzsja23I00Iynx789d8xlM0oNbhwVNWQjt/nly6Gq+Zw/gG5H4GPf4yrDZP
XiX6BNNumd81XU5OBWEBmuWwwambxzXyYdStSksLkImBkfQSei5Euwe8KXztTZf8AA+ywlA0KwbN
ISfR+3W86+66+1i0+ycF4dstEzy0gZ8tNWg5qzGYKkDifbp6emp4CNScNeTjj19o/prfwXdwJ7Gp
jcqrHw0JveMvBkY0BEjdT70tjJJtciAMiRWdCts5f/A+4bXUq3nzluwZQw81J9kDL5/oKgoSIhJK
ZZJ2NdLEQ/KLfUCcLoQyezri36s3GQ4zlAfTYfEIC2QcT1emBeL+lZhAvCdK+KexXmFmEFpioKPX
qJpsLu5Z95Fkst1ElWJeLVPI6Y3B7v3P/WLn3cjvdxiuyTeasW2pLwPaN0dFj3LlUwCT1Kvja0HD
Osmub+/euSV6e/ZozZaxSGfKUNk8l014Cs+XcX8ZT9JSquwvQiSkSG0GPbOVC/hb4bw2PvYJdM5x
AmEa8QNM7Wg7+cw01ao+buA+hsvbv7kAWyYDSADUQDHKYPvUpqeaWv2B0GYXcwUyecjTwbh3+AiK
nSkjOPKdfEf8sc4wE4woRlDDYHaK+CimyrRkAvCzc+4Hhu9t8LEbrhhjosXSyqZcyFMiUfio0uGQ
hR8rpus7bSrjHpBsPBiU3F0d8FLwphuUaVLyeApWuEruTaIT5DEybJMH5AeSGoyQdmN8WD6HDb8u
6w1oJCRsKkJkYPCcUUsm4vJtSOeU0gFn0USgLEt7516M7JHKZUl3HFsANU/2zrUrgtu5fW4zRp1m
ii5qBYc7iYUkQEfppEoQkdbe0NcgAqL6E+f9DYadtsUkoczYM9lvrPdVh/r3uzc/kYroj/v2r/47
VeFIM1axfUadgiFySjC01TLkPXXqMHtOaDbaGT/RRgDZBOb48amfuNvIcJOlD1QNguJytiV7BE4v
w9cw++USm6ky7Ut+IgZUWJOaW1qCin7zLUk5Pu/413d6voMk6mHIO+UgjQ8WqAxbNQwcqCSR4k/n
y2N/GOhzUqNiQQSKG2Wjg/OXjJz5/h2sqiRdRxnArFnmm6B0a5jNI4Othh07QRHHD3gzkvqFAdiZ
KXnbUdECczAXZnMM0CdpqNra4gmouO7eDJsR1dnoXTwA2fS59fjDHMHZDuk/LAn+064ERdxtGu76
0s5TCZicavXF/uxsVl+w2VXpYHzLZmVwQClytPA0ZARQdaQRK9P5xy6p132FbPEzDaRQ9rjKd2Q+
aANX7Se0DJIKPxfnYgbldaSSuvrP5jVd1PKnu+FX90gKEY00BgQpEBQ9D9icZvqVsx3Tu6g8rmCg
WYp+MfaDnWeeIt0Olf3R8JH3ad68UWunrD6+pHHkk8lpARZNEQdIZnqmFfmGr36QerO8170mDs0n
DegV7etj0d4RrqxTMM3klVtKQSmM400hIvJLpGycERAaNUV3jTYxzFsUpfQiSa1AyX4sE5mqYgDv
ukz4wRV/WTMN17ANd24YiWkntPUMY9jJXvoXx8iWJcCQLRjTVtWPGuYfFGOs0FganQDdoTkfaiz1
FX0QwjsRDxmHEzwMFp3PHKY885nw72o9bJ70ZtM2mzV33Gnarjl2+YFG02zxidN0eAgteChluaAZ
/owiEmpC6WYYhJqTYTQNf9nbRyeQvaPZYrG6tHG4oWG0WZbsCJB5nsOOujr8l4P3GYXolXYWNzES
LNN9FwH/sIP2DkO2MvvO5tdy+R5rEEPXJn2ASqvnBEv2ppzTtIM6bMeeD+xPT41NSWMgcuZX1H29
O/cDbuyhC9SxKOYVHcCiOdGQ5NQAQmnLSNOVeScuCrO+HtaIymaUzQEZyFMLOxOss0R2Var/THkQ
mR74OIDz3M7qqgPuvCQTqcBexYRIYKqzhOqoIFDJVOG9igoxKe7Ar9kFhqiiityXKoN2kgoGkcd0
/ZxLEYZMZhxSxaZEqtovR6z4+neXVgtvBwdifnCH3ognpJR4cBfJ3EVOVI2Jwrb1wiz2mmZq+kXz
cA2USW3MiRDuGtxswqb3W5xDBEH8mg3Cs1CcK6qzbmYFIj4xPBAe/cOZ9jf+FiNMyMVqUQjPkc8U
N0gvTKSMwaZZTnvB05v5uxhRiZWuZ/uysQp4Q1ywRz5B2vqao9GHDSArXyUaFfaGtsnTPnKHwUo8
uxo/aFBwalDQqi6WbvxHJC80tPo0TyjZ2KNXI/4aZwiK6rjo2So4COyfPOdnowTlM8Sc0mSYUMrw
RQJWZzvG7E++/RXpS7lVgP4hVGFndg9mrjmIw5i7C9wNIYToYbL13/ZoErWBlyW5kiEuVQ8fFdKh
zixr1TQahbcHFGrYr/DiHc0dxy3oegI+3WMPJMteHSfOI0V9g3Tvg6WhFmmTdqmfHNCL3fl9AXyo
XXtkcyRXGAbmjBlNLy1suksF4oyQU0UdYdCEK8wQCUR06D5YxBBsJixu+tFtGnbA9tyJZjedK+6s
xp36ePS2iHH6AECfjVEAZ2/PHMHzbCaHbhbJ+4xJM0Q/mrg/5H08BDoA4OrI+A0aZXoEiqDsGD0c
faqGQkNPluKiqmu+zeRlTQiy6rvzE3FTVetQvUTTB0af9Xhd6cwvabKKsVNyAGtExxUp92GFVLau
YF959GSwsGL0v8t+uxcnR2vg1pY+5RwLhCJVxhS5jvT1kU5yYvJaxBv9bR1gNBioQTfOvi893RkL
bO0R6dKlUa60FFB0BOsS8k6sq5m8fJrEnCHzH+hZzLZJzyppsq/WcIur6tydE5jcxCUj7XA2u25n
aRBKCXPEpoQGuK+Mgr+09d2ExGCZkCAkAG9JJ8EDBRknKQEi/GIHhiE3WzpMduF2KlYrxMWl63IA
NExSDImLE/mjEP24IQWVtNQYSS47Q8mYTo5JgOWuTdds2jyK5tDtMADoZNh8yvH6sltBILD6pvkF
TLeow4CERkAy3WpxCDAWgVs1GYww5kGV52sLeRVf5/76VkRegxvThQvIJp1SsLJNk2FFxlAHQctu
MW5oTArzI65TGOTbXfi4o9WXQ2uYzLdbDQfCG+VqLdN9od5Nz/FnPn1f2Br88ulf0qZiyWidmN/w
MhPpsKlEKbyfFh6nVaNzYFie1BLzoaaB8uQvEUnrQQyHZV48ngv3ybQe95S+IEnnaTWHtmHrJDXY
qBypn+DC79RzezPANRWaWyMBvJupaOXDNk5/zB5ccoYsO2cOGlK/dt06yjGI1aJ18wh7PEHLbV9b
WkvoBhbMfufwnTfr/nvwTSe8cqJg0HizYA0Ia4OUmH40GMBJXwwGsJgGSGCeHBAYWfDeixtNEEwa
vzBxKiByCxgD1mIKQcVKDwtLbRl4vibyBHPxYNMcB+ywB3hzeMAm/cmgePk4QkQ24ASL8Y5A4G7j
9E/MHOisY4sqfq6m/dKTKAqpASIQ86eDNVRN9XlExJWBA3hvmTL8ks76kJ97Dt9RKes3SBy05eSX
LZ29bG3UQZSSQXVthmMSjqTEKOLscnNgZEpekdbdqT0yJorBL213CP7C0YHNLRDhBmVTIwu+UOVH
imf6ogRhQgMESBPUBebqwmsL7ke3C5q7s7tQ4uiqwPmX9EhHEn1kkmHgfpFjs0vjmtUd4av0MNS1
SPFpzl/heWeeDDE9YBRjGhG9RmUojzrJdaZnWJlCn2AFwYQ1XgzAIr6JBE44qYlCQj3UBb2mxIFA
ziPNwGfhELpOfBe8Hwvteoq5XullywFLhOwU3WMwH1IMLK+cWhtlB1bdhw6CDeyWLmNZeTe4roi0
z7xJg6fnX5oRRtXbwGzkBuoqCD0WaZscNDgnmpeqYxYDKrhNcjIWLnBNxLLep1boOxyZstCJu3z6
Wuo1lY+/CnyZZmuOgxKHPMhAwdn1hGbqHGLkGQulCFZQwjaHRiDM7OtAxiLrRNbX6hOojAc3pNrf
tc9YB5z2ppoomANIw96XH9KLq2E/cDLWdVntX8a7ueOYBcQTuPczxxdmQqoZ+rMpyYvOoZVjrliD
NzkCrl/GpoUxIOOx8O/ITZ4jNL5dediuaXuUezd8OLZgfWUyYc0hVuHbAMIGVJt2345gxhv/WbHf
BJsvpqSmW19U2EecAzoDKLeCB7kOEKHS6aeD4bXOhX8lcMoiVy209StxY1I2NrM9v5p7Pzt7l3K5
BGTSaF28y1DjPx478wXB1rww6xubnpulygRVXTW8s/iAzFsVmI4P6J2U02jpMEo0KvAOogrOTBv/
yZDFd3DGkKh9aErHvm7JV3Yay2CMpJFJbry/olehjViGQakCR0MPtt4L+eee0X14GPKK4NebriLB
FTuH0bfpJsbUomGfZmpsVbCZJgXAsrnDr6DBAxtus+9jAYERxGc4HWNuMc5mqxEGIBNgtkHYV8Nj
idEycfpmFzhEdVy2xhp9hY/4vjdtf2Hdp4M+uMGLK+/A+UWUW4nkHA4+0ryEazCTvURQ/c/wM9xi
XJ1n2tOLiZnJ1Ge9Y2xJ30n/AGfO5FOQpcaEJSZ2KAdeE64QVqXolBDEn/9tocOH1TxNFBRgkM1w
wpXRInLSLDTA6ufrGa2f1hNME3iv2y4IRKyYoUskelTXagz8Zy+gltSAcMvfl1WC01xx1h4oGtmr
eLzyIZcmBN4RydCXQkI2RTIihQkfa8erKMA8GOow7KCPI/mcelbkqjBUSNQ7Qj4KnRpBiyAHiUcq
fhoRicSQaC14r4CWmuQS9xT/ZPGH3yLpedYIF5Ve8h1FHEWfDdxnDHJ/sjyyylFa4lATKKCJqXmf
ZR9J3pXdDRmKoVAlaEDfSjABJ9P/eDqzrtS5JYr+IsYAAYFXSOgJPYIvDhAVUaRvf/2dMznfPVGP
DaTZya5dtWrVqtbyCUYH32d6+tNLiodQsn07V5cxpU5KoUQClz+tP3EHQLKiH4ZcmlaFDjOsYenw
1VRokjxNoie51AvzpnBE6sq1IHXPg6pSusCjyYoNzp+gjP74SFyGsH6ZbbBEwFswAqOVaINHGFKn
woge1ENfWQhdmN3irFayprDa0ti5TwP2YkQUsCxWJtCueUELxgdrNjJbv5XWhEQnLyNbQSj/3DE3
1mrpMbPP8vTKQfBfWaZtEk3+1/erAiZX2ZDitcM6rPVETQmfmXUyi+8+JRSFAyHsMC3he4evr2b/
uvBNRak/qdzA54JlYpacDap/orpoN7x0K40KSgp9K+/gGvm1FVJYO3RiLUDj+buU93QyWI9WoydK
xw/fijHsJ4+q4rqJiUgkmzTYPxgJa4CvyGAciSgt96Y3pPXgVYFahTKsDLb5V4ICe4OOLOAPdDpv
DRmB4EBg+C4vapWoJoMEDuxzstFvuOhFkDUz0ppnskfxtqERwAnKIFoxGBOv3ZVskSHCcEED1YJi
5KcJKNPnZ5jeRgKZujGvedVVUHqlGxOeQef8/la/4bzbGyWLncfOZnj6Gne6H9JLuHGuFkgsmcl5
1ErjR//e/W0JxD5jgPY8qHGTRRg4cTyAJy6kppzgNyv4x61fqCSdW1wFaISI732AfYK6U1zwi3Qb
XjBNifBBXSmMLdQL/ABU5FyhANxoNsmiC7S/IRq8tMCFZ6ilBEgj0i0dLQSs8IG/neqJRtLHPuix
y5cXIELKll5UsnIpomldU+3BDXIGXBI5KbT+OyofZnFW8Ugd3UvdOlKEDnsp5KL0WBllaLcDgKCn
Bl9EDY1J9X+3qoxQ3JPkpynpAT94GOC8l7hKRPKa5eO733BhFDabOsuHRWIPpBrdcg0WOaIqRRt1
jFWpwncmoPVzD3yf6DDSeXc9pD1Cf4PYR36h2AxdF+g/mCW12yS2g8RmJ03vdKzzRDgAxWxkwxfs
aKTLcSd/+kUDpsSlSYqTJNHtqFmH8PsTFBbkF3iEs61jJ2nB8GtHY/SayHUqGcVjGMd9ly9GYrUo
zY+zFJ80EamjNI//MVq9rF6eRlsYtXT40x1wA6IEstygGZHqJLStQ/jeI7ggRPBk4Rn/dWhDxCPs
ZgJFiBZ6NPE0qX1me9whPrE6y0NgNap2SahEG4geOilxV61kqXYuoS8kYcAlVuu3RZiLZRhSt7cM
T5DoEZhh0FBvJxcyb+JrtFjVP3l3P4qB4ll0LQtT8cUzYSKqk3v0vmLy4O0xMGv42+vgj6qvdeBs
PNWLWdQm0dWi7XQWgwcdE70s8es/QuDY/STxn6PcBUlQt/3kxmJGGLiN+8lQDKGuB6XAl56uuJ/K
Glq5Brr0zyGH70ntsAoLOONXpaVhMkdpup3Gmn2lQrgen1/W48LM+iv4SIrsgtthP/e11PCZjl7Y
9qSmV+0mn49MNQb6kHlsbkC4KHqjjNP0xHesAqEaBEypOJVg398rRaKKPiSCD/CbSCysx9KFrIAl
QqAidl8vVtKDRw/VXejVrpEIRhB+mNrYoj9l0SjIGGxbC3NFySx7dkvyGOuf8up1QyNwLvv+Aqe2
TuaDVxuwkDrB4djVKIr2DMd+NR+SZEWsj79Di7Vg9YgCTE0Pxt1Y7a/UEQENlYDWnJjr2cIzy8A2
g3GG9ospHHoJPcxf5Zs36gmfKPuipBhW7C8n981FenkQcnBOEmLYUw2bSYGeG8AaeJ29bdC0RVFh
D8+p++g+dRSigDE2yPfWyJeq06+IqUqL3j75Z4meLfUFO0RJXG8TmQBli6VPSKKwn7K/dXhVQ8XN
QLmxMNPDWtUyM9RCG/cCVPui4Rpa7QRrVmwpCZIfWr0uhUOCoJ/Fyor3mWCKiRudfA/BRzZhVlUq
i+EdXQiKDdsoSE0PMS4qH8JUqhv1gfGc1RredCtcfLoLfg19osh6+h9KdY0dCC8g5orADSmCp1Jp
qY/lo+GGrDlfSzFF7q8C55jHRkfITUQWdMuaWHwIPiwO1gyI7ukP+kI/qZSjBgw1JXgm91jRWKzs
Buqnh2m1mKyzL1jEnr6RH9lsuGT/CKtYyjhEM6m7J128B1J1rdbC+An9q6ydsfUgBZ/4yMcBeoGE
/wnjyAH4rY6SJV2ReRf42yjf9niLbPUVQFnG8BP1cepuo4yOgNmaXOrtF334lnwLMBNQUVcZnTVX
c/DUZJN6YgmcMasn+FVXYCERyZe0ckGwAJJPVPx0UkuZycGT9irFId1wo/ggE8/jJT3Gh8P7UsDd
/bQ8d+xEQfnFvCK1kGuyRxbSOgX8KrVwX43zxDQrUPgIzmzd7YlNJu3q9a+mkvoaVYynupnJw3g3
/kOtvYhumcplKl9RLknNvEc+AZkvh8M5CQuhKd0C+gEkW75pf9Bto0hGskSlXCQnlczsV6VZiSSV
nnsH0tRb5qZyMv9aaDKrk00TA/MXmksEsz4CsFMrBLXLP4C9zL965aQLhPaHgGFJNXKsA/05lHn/
xS4lulK8MoHXmg2vwz3MylXrEJ2BBqPsJD+5j869U1/GPpx9xc+H3/G24rq1SWvqTumziZGB0R9z
TQuNXKHsQNxA12cH/JyX46LQ4/kfUpYmI1XL+1NVIycdZGgZKo1TyaxV88xQwI9hKS2W+XjLVDK7
djFT4TfPC7aX3etjTPHs5v3xel2el9tZdr6d5aENz/fLDJ/b5c8sO/mZ3ehFcKYLxTp6hMcGalMM
LRCmvduOjDfD9PILj0eJFdVCLQBPerXSqZU7YHkNwRUVB9hZQq5kI9XMCqAEhsHUgfOXJHyg+jax
6oZWlOgzyZXMiJm3chO1CnHUo2kzCaSVKPBsUNqPAAnFhBipT9DRIWQlWN77RoZcfsIZR1sIb3mZ
aiLVhZ7Q8/QRfsW3P5F3SaJQU+CelabOqGyJ2j6jHMdm/qYQB4yeCXVKHkpiOjjZldXHTzdJ0bQx
g6N7h6m7jlIdmxYXuxfKxISGXTykEpRqqNuMitNb+Jyt/JIMBKz+aSMoBnvwUQFMST7QZsjfyxl8
Q0onl+dRCPeA6hQmXbPOU0f4YnXgDUmvP5qlOIkO45/hbrx6vb6kZqUecDIrank4gXFHNfh+kSOw
m92Qj1i+zdOvX5+51900WLFzmIaF4c/kNt1MBOm2E6lyu+A53LzoGVD78ZnEntTZ0CMSMIXWPk+D
9MCuQU+XuLY300D9moYjp4Bcj4nd7y8aWP8MnumFnqkdLjHT/YJ4yqW9xuec53FuSjQTyaOb8tYB
bmnnaNZdMc3X6pMTA2WberMJADsp/JF1Iy72mU426Ht5t1wKYCwCLPGsyQI3zyVByVWxCDG72Emz
6rqKsVp2MGWQtu+EcsWxq2W83lGQSt6s4l+yS+mzah1tlfWJuYIG1U+0QVOl8bmp/gv1XHE/ORt7
SwSCO5qroZMUqJrlVmqeG/QgTDUzqguEz9gCJunHqaKZPFMgvqaQ/BbJTMtVC818c1V/wvoYilov
aGivRJei++jHhkCXn4XuKXBcHQtH5IkEZ56HfhdMCaNbLRmpJLAMzKeT6WRP2g8PoTVpOWtEDsQg
zvXiwKo+qpAQO6hju6hVosUXKQgzFvs20B/G1XL5WBZ1bsNhijEQPrEenqe9llvgYgmFDJFjgNYq
DyX+0TWBnYkwHpjOFGtsqtuqNnFIuUJHAvtQ49orVHqQgSjMIO9QI8XA8drY2ggDE9G5O5wdipVr
j/iLFOD76rn6F63qGcbw7eXxcaSZBAIjm+PweI6+/6j2rV1bb1+0VKNsEReF2SrdIvYYOfJ4jLGa
y85B/W2QYbXAKllC5UhjJ35rq/EPDZhoWXUfPKHhuGkh+jXK9vKNHFghjkLveXBc5AapaoGGP8od
bpniZ3ydNDg8jazohRRPq/rT4A5jdL8p797x4qI7LGcUyEYPhDXP1JOr63KlFQeyKf2vLnKbDNpT
/dy9Nyyjolw5rjtIWDqxBalckNpIai6Em2TrxM6Pjj6/P3R+qofaBY82Xc8dcXht+uNC+gSPP1lo
WYoxcavWpU9HFxbe2/hMLxlIXL2n9nWEbMwoB4nrjgqkRVmPWLno2Fy1T9VcH8C+fWYm8tgfGn/t
W3VPg8tT41jJt7Nt1AVahRalwXDarzVrov5TUYL6uiuncG2OwQr+D10DspXtFeZ05lQ7opJ4D/eH
n/KDmmagUYYGFCCiAa9qUOdQ3aBEui5JXSSOF4eic2yjQE/d/hWJD5pDXmaZXmZ2uJYvu/KxUC2M
SrN1/2tY4NC7cn5d/mGWjgvXco7CDkQ6Ot8vqxEI0KtIYBwPyuY26WG2JwcuqGtISpVCTF7Fh/WE
AmuAymSASfhuB4kju8Kjkleu2yfFWI/KBEbhX6pdugIzcTplL4vFqMg+RwuaAHRsXcfhCa3QgH6d
dhfkoi89ihNo3qvaVRoxOXPv5u7xi4/InBt2nyP9Qr/Xk1M6xqHx+w0jj5cXu9UG3m43qn/JGcVs
qB5gMe2fX5jJEZ/3AJcGyZ8YNtnwikTm+ov8kkkDAYmMWWovz2jZw8Q/GmorTxODGGXYH93FL0Gt
KQxQh57pDIVNxIrcqQcglcoEJ+FqgOzm/s9jeHxw84eJ4o0h9xok2dQX2b/Gz4fiXHTHDb8hR78F
BP49Pl56IEH0ecexkKUDagRZarz5eJzK54+BwYQJz+Tcvg0rjhWy7V7GT2gfpy3NPQv1EtKhZk34
U761huKRpRKjemI9+Fv8/PIbmio3k+0NTP7SyjGvyb8PJ/WgqrLxW39LVvPjbIPTYzWXKufPtadr
JXVqXybrzuQyaVANUoKQ+N35RQCqnt8A7j830sA28UaeQ2AJaIlkieLCq+hRUX8dZyxOeuS4PNAO
gCM+uKIu5cDeXZqCoOAQ54MAZv7Iad8n6j4eYvRbHBwusWqBgAiIcAh6b3zO/E/ffYJDREjFaq2M
PQFRXOrUJgVSn6xZHIx+kmDvjWoNF7qEHm8oBcwqJ/C/lCAGn1ZrOHP9ko0S4A6yqCDmRXqU/eow
CZWK8+MUsRLvu1pZbKzeER5z7DNrKoVwt5BGkC1O6Dq/hHn0rCG+08XCUSTQ/x4SuPO/RvI0tqLO
6jHrtX+p4U5Kntyn71guWeD0JjHZOGaI2llgsP5Q2vCtQjMznE6WvjiKBEOOtRBiWgfWiImvkqhU
nsQ0pN7tPbqJzhNh8xvtWWxtlIyLy66eZn6kLm8OIpOuBsImgAYKVDwhsGeljTx5sWTXoSFjQAUB
S3MaESgWtvLExtuZ9+PnY3p7Jy2a7yqiSIlaezX6Jan8hxQZ1Wi4HtI01r3n5hFQkFhmcabevpFn
QeGakzyod8k4bUry2zyCokTW5sYeLP620DpJci2c4kBeyBlO0C2QZyLVGUwPIRwm/W7GEzc6NAJq
KpWnjbscxuQqCUJ3oDOrl8hrQoAsCFqGjZ9IsQsFWFdkB3TID9VAyqjqq3fgP+ooNovN4rEu2zaE
u2M7KxtabaqbVe26xkE+5Ua7XLD6HWeCC3KfOW7g8Y1+87sjHC6qXbon1nqSJM/kzwWvEb3BUfko
lFGgL/Yz7xKuxAUEmmiUJdwET3b9eugk27p5GgMkVYX07c5hY78DjoHu4nxFVmj6c2t9UxUH+3lS
fN9hqIIvZiXubrm4Ldcuk1u4Y47uK3ngoZrmNGzW/8q0RqVWIt88Ta5BCfkpqFTtQnM92PT2o3Tw
N0jjBCqcmyVmOpdR412jzcjzgUDwBWZuO2xWPoN6pYLoRZ/+qpUI/sdQx96iRr0vzDUfcVoVPJRk
Hj6Msa4Rrt0b8GNwb3TK/KQq04mWeJDjNReotlYJ93NXTgdGYuMxc1IP7rO/7C/JofhAGuynSO/4
k1P+UhVJGU7pFzvl7IZ1JBY6QdW0jE+ajDEUclnrEoyghBA7jFRSLQl/yodhU6ZFi8aHsmbWUTlo
23KRXNEtOM5vgdkRNxOpb7Wf78pxvp+/1a4TUZcshTvauASFgIoF/tDSSyfoo4XTqrZ5KUDroEcJ
+TAfd56mHoE4JofLb44t6J3Tq9b6SHg5sygJ3qnnbx76OlnNpu2ZrNFHIYJ3rJiovwhF0M8latIT
vlg/wsAjCw3/A82F2v0aPKbZ9+eaiR37dqhublXtDRKVjFcjFeo9JxeIeEjb3KAZaEAFTbS6MPde
pT+i5oPPbjFUAm2hCNJe7qilT0yYt2XIvKO+k+BuDPteDaHEhx1HXJGcYaoaJCTREqO2pdalYdB9
p4KlgMZZupqb5qb4WSTzCTq56ciqgXSId4hGbikiVV6brXLsqXaqYylEauEoOU5cSgxVU1dUIOEx
SfGwlxAWlPHutmn8NE7wie34caAQvwCd1M18ihiUULfVOiRbIHoPoE+xXEspktWe7duDwjIjci0C
BcIEEKUMOtxk0HvlTzisRTAjnuhsUICUmK58o3g1Q2PrUU4hcU5VUL58G7zRardxJRPH2Payrz+l
8mZqJkEOt5Qz3ZD4pEgQxMspuTQya+TOXFv5TZiKTFUA3kOG6tWgN7VnIaNWpOHkc4smimjAEi5j
rf5s8kNIEeAg92RDU7/I4rltndeV4wsIKNnTDv0Fe2eo+avw3Msj3bgeC8YDAjW2PW/ELspV4Vhc
Jm9k4D5O6LR8oMm5p1EYxHqg/A9yzyNy8R0KKj6oCkIkhigQQXSirZbV48DnQQrLn+1tXhAwBng/
vWe7qFYfP7GR+OnEHMvn8bkp8xKErqYKdi5SqJdcNOe2vIFXWi5H3z9gEox7o8iamxpd63kwYZaN
QWlZGvH/VzmH2cbDXh7W5UKbZrKF9tPAPpK7Maa0T0/W8dOmnEPelzKZQvk7XS7tlHD4K01KJq6R
Q9kuti9kD74fwfexAsp8xLoQez96mWWqjZdeAj6+9U7Vv1gwlTrG78npPYPmxBSWC+UhkwIa+NXv
qFg7oXoHN5dM/7557xQn6fGlu++vp4XFepiKTq2vZvbljxqePT3Fv1sH5HDWVXW0H8hUfex6p0YR
C9Nfz0pVipyawBClyE7AnPx7Aazhd7Sdb1l8c00OPcy8nycXOku81X57eeL6bFtJ2B1fdfG/oQld
O3fyn9FfjwWc42xqKJD8lqdgxW0b0W9JxJ1Rifjpf/f34zxVQtn2merXL/Qo3vDhEUClrOcvoBYW
NgMa/tMM5gJL8YdaXmIR6dmNAQQWB+iyQpGA0dWKh4qVH+00OCvdOz0GLMqC0xwcUNJN0z9u27ri
G30F+QZdKHFbrvOv1oFpSRWSnm82uHbemhRGItV8gPeUC3+X6ECSH9yEq2URQSRlCq81k9Un+GLy
olPvuxF9gklup+kW+whO7X1UqOoflXDTDzQcOtfeYFKx7xp11tQgpfCAswPaybx+tY8zy2xyjbc6
lS3tPHUuD4g7mqsj2bLr9ECvuhIMIWTR4IdCs7IcEl2ZBQRaU6WSSZFBwpS8yy86YTxe3reIkQ2M
iyyMskcOdGEoCvj1RG9UEBOL7RquRQv4sIvR4P1daiMfFPnBX5zNxvPmLGrDZKyxbzc6iHe7i0zw
ujDQMesNdQcmq1l2qV8C9NLDiVwYqiMHLk4c0Hy7RM5eFH+P7UvCIw4q6Xo/MEKz/FN5z6QAlN31
jx9Wb3LKrzL+DHZKA78aPCVX/EDKyWjLE0uRmJdme8C82hfnxm9IdZOrPEIEkHjLPMPkUbxGj4sF
0h/NTYepUC0GJPiqvM1qjVAG0YNULdSzKnlihrzALuGFReQd89Hq5Yok5Hc5N7Xn6el1M0QtPfhU
iBWn3vJlPP3gk3+smCyXTyAqY5ak+dxCSnEVEBXIR8cgQ5C4Gezq35eXAw0Ofiv0YrmWn2eXegEL
CuMHF2KRpcylfFvw/Rd9m7hhizhoG3HBxHxmtSHlGvSFIMzUXOFn3So1U8MSnp7L93fDJdPFFO5Y
rVOEHVnkjbAkYUEY00qMeIP85abu81f4O/ztpmCu/NQym879p0apefoaFi5R9rmbRqfyr0w5829Q
RZT4Z1+lazAffJ9vFdLBGn07Vt5c5Qs0ExkB+uSsygVYxO1fZOCvv/Xf4jcR+/EW/NKMIcYWlN43
aKDgJgYHrGK5ht95dB5goPYnzyFseCIzfSSdKmuRcXOkr7YoYUELa9ISA4RQeod8aq8wi5cfAXX0
eEeoHuKLZ4Juvp3uQD5rWpW67qLQx/bTX1UvFDZaAIjAsneeBhZWoz5XqBv8IZNZfwOs7Jda2wdT
uxijmWpXPwP0ZHBiqRyK6VVqKrsZlKxGxf5q9EwfP3tRGmX+ts1bXmkF/fxqpt16dxlbfCUjqKhF
ISA8Cp8HCchPgISn8R08vWy6eqlorOKBGN0J3up/GLIIveeD9EBIf4unZwmBVdnuX+802e7gn460
mzlGPxMWO0gKSqRKPtBiBj4NFoV5m4Vwb1IsEQH3oXBLeHXfYX6BDgDU2+uY0aNA9dbfwGGBEfVN
zg0RR+xibpJtU2BenPxQ2tTDMWmlCM5upPfuX8AIj+D6umXZw3JqGKQXxCCEk//BmCPYkq/T4Ani
3WkhswPyY1t6j3QCGTnaCkvGlUpNh5vBM/VdQEuu16wJn7tGtupCYfETd8gE/HlyxyGEmDhBXlPV
GHCxzLl2yLZXPb5Nf2buw/xbF42Lbbp+KRDOsWZDCIbSFoGmA1BRYwUv9xS8db4i2ozOvyIligWW
reIVfIZ6uyTQP9IwAfpTBzwtvkNSfHG3DTaI8gGwx4ilElkksQV/SUJzuspDADTPbzbFmJTMA61z
JkvFc83IGnJQr6AFxZBhQ+FZYJPjzPAmJMsK/nQbYZl/Z8w9ND1aKTRvhKdo9BNjIvtBnjU/oXQY
m2KoWVtTp/Kdeyn5xe3QvXfunaSLtzfHJyVB3C5tZ2YC5+2qsp5WLJNU23JjpfFuQgQ7uDXeIo3y
/zeeJzchMzUkBAY9MW6e53Ug1evqxFvRSIv/53tklGRaJZyRhEPpTyxd3n8iMKCW5W+NqN72lq5g
HfQWkU0fSREDcYvtpOQwXW1xPlcMNPzI/vBNDP5BJ8cMzg74wJ3E7/U0HWDlMJIzssgy21Jq8G/o
yYsfmpLOhdwJCX9xN7eY6+mbj9DGHFbaorGQremY5FgYhyuoAbhpbvn10OCLw5Bh6jm8PP8jAKxR
0npo1930Cas7GCAp7s49FneWL1B7TLc97VIxaijTSfSQlV5jr4z0V496RlYBsMz3D6s/P2TVeP1i
nsnEljgHlad7GXobc5SyFCe72d+MzNMJB0bi6FfdfI09fdNxdVTSuPj6qKwAVbOVKzsrn1nJiEM1
2o9VkLsGa1KxXOQkQ5NCaAEnJpd2HfQEJMUQ2MkIIMdmnZVWSVwZcTBo4Vj0P5r2XidoO9VouQ0w
5+dzLTPdETO/TqcGlZtyBrCO6oH2lskgjkfQS0WdtPJOMZa7v1R3ag3Sbs0QXZESfE6849fFikeT
x+KrPAA1pPKFQIbbXh/4ba1HpEV1yQAmnOMLJTAfUVnLENYsFXyBRkf9SW+HNWpfqFl8NO2HB8pq
m4xt4w817w1fXXoT/h1xm2WudoDkjS7CFECCyPZqL/EO9gFwpuu0IAW3LBaSiOtiojliUPgLc/Iw
qwG/j5AFV7nJSJUg8Bnp+vcridFS/2ndXg+Um6f4ZXDNTS6fP+2/F7yH3Dosbcp7ynVWQforuAEv
wELvgRujmOmjsK80jqxxSEV8sHyfX9+u5TRGdZhhyoDC76qjUxfffdPnORzqxi2coEizdbE4g7Xt
FrXGcbUMI0pBJSWV7z0apla4whmVllSs8CuuFj+STRkJWQbIMI3H4AvgCBSmD7Iv3BIwfyqzuq+g
/VJb+A+UjuYdcNReqX0DWI2rViaviwG8+A9Zbh8kwmptDpNsg54VSTXLmgYDq1NR8CUdmi330ZOJ
dzSZIoa5/PzsYy94jujZgHZ2Z4KFFYI1V6T3FiM9v+1/h59MYkSYnxKXY9KCUEslTOyLTKZgqH0s
UCJGEy+z1e+JbVzQlJnjhVT+2vemUOKFtImPayJXYbsPP30dErskXA8xbcyEpBPDqTE1FUmNDURf
n/FryEMuvtOa5M1SstyQdWLOMFQgs8jEco55rhPgmu8YQhRCvR7I0YDGsncsuKEFYaYnDQDfyX+p
Nm4nKLdNxHWvlN2ewApEgrQF8r18DpcCz9RATvBuyWnz2n9UZeFUzwNsmh3BcwIqh/JkQcqSlyQu
2ZGD01WPuk4a4uCk2WhnQzWStG/XtYSGlEVYOT47aiMrcK8C8M+EuYDod2RRikya/lL3J6EmyB/J
I0U3XOrieBqewvJTFweEH/isCNH6EnxFjiayP8Q4U9D64+elmgB3IlFpBPo1SknnhFeaEPmoOYYM
IW+44JKK1GlqijXsDwMUgrDdAoV/eQ0/FcpSu7VV+ghkMSiy5pdJhuGJkxAC/G+TKmhumgxaV8YV
pRNxNk2vNh5J7pBEazMQPHh2kj6Gz4gmKZ9zCh60gfH/K8rhPjE+GFKpL+iA79qJQXU0FJyyJ7Ue
iifCXqdg3lzRFeDbB6vFHbqCxHngVUPiW7q2D6etQ3WS65y4Nf23cNmanCt9k/t93p7mdDXX5kks
5pIcT3uGyp2i48QMC41ari4xQHFyZ4Utbjiftm46rLF+qk41Gn/iTeYSd+/6qizkPDPxh04xapfw
HIE+6DIFUZH2wg4NT5Tn5cNjaoDLeWPwoHwM75Rpel4eXdjBuFY3RH0g2KM0RIVe+gF2VQIQfD9B
q6ZLXStpgKMMT4rFNFWx/IdUFl9R2CA31PvuIJBJ0Gkxklk3tEQWxITDGxH0V5/I1x479FxFzMYD
8RNRMGs0pQFk2MjxEaPHvD2c2jIN1rGVQmr4NQt9jMFH7znofQwGI5ODLEh8uLTnEZeWbo2Fu9St
6UWmQTEOAnOjuB/EOyWTx4sLvINkwfEvCNy4Ghm7vx8DZW6eTQiC2LEGsEsBRT97+Ixu7Fp0VLlH
c2o/jRsYg/oaZ2JT8xXfQJYa0rc2GuyVbAfGLhCmS2MpzA8KEaUx8LkVGPtBcKgU95dNRUjRXBYG
2xuSq4zPvzQoXj+XjkhpUx0mPaVMGUllBN6gRdf4448tRRmX2HHztb5iA4P4K/6Vf9L5yoU4uNIC
jyhuiw/J2oMZORqQ0xx9N1mQ5PrHdUB4iyoNxbeKOmmog2p5xzO3RUYZIEjVbmpZGXrvGyIxHGPh
nYJoyMLGOlL7aLcp8h9JUx81XvH5XPpYASlIRgPYauzERfVCv0IvGCetQUvovyhqm3iwOWDEnWlT
GEorZXYpzEsbpoE0+FLkOJkPXndBRWpF2krIrAYa9uvmwxIitImAV3ig4o4XhGBwXvBgj2OJ2Lil
9uYEgfkKEaj23OmJ16QzXn1vVf6miVoZLVVz5RRIfbfwkl9sXwuLwsumecNpCX3FmXZ52fqm+Yfw
sgyFzrlGMP9y/6CcH5UfPumLjJdDzd+2eWb9oO9qATID7ipd2qjSiM6DUnU9RTF2eqHX+O/7/fX5
QwnY+/g0pJXuqXeNnr4JBvPtA/nA9jWW5ny0/3oLnLPBNTrwghPA2zpb/p0RNu6yAZEjrzuh/B5d
o/R8Pbvegr/lMTpAk4h2vQPdBPeD7eA8z33mPp8/z/P0/HlSnDxGp5GFPF/1A3HgoZF6z32ulqvl
dZ6nk89yx1ZgkJbFz+Jnljt4C1LT0vQ8v0/4+9vngxYbkwMc0AnSi5DRcpXrpDDF8f2lvKCXR4cH
uUN0Dke/o/NkTUMU5hRSpKZg/nqPYN375S9uP4PfntsPoOV5/jM4ztlJel/5GxVYW74Hpfe3a5B6
/2NXPwN3t4XatZlnprk+fhtcpImICCjdwmdfmMtQhJnR+eYx+6DEv6yWYq39gnMVtnsv1kP0IAdR
96HGSvW5m0MiyHzYiSz6iUoQZT14CJsRdmIX9s7VlzAat2sDjAEV2rMQ40BOvSbVCLIRHajjsmc7
Wl/Ku/rLS2SiJWqGPNkzDvfy/tX+VjIDCXBMDUbCvubv78+BBmxgLRQCNRpX6sMBn/COaRxNP/Ok
m3qbF768a7g4EUSGAB6/qWg5NS+4ym/opzhZkvQEBkxYkkk0m+Gqt9ttwK43jF/Yoyj8EoZUYd8q
mMN27dHv4SL/SwbibN4543kTRqusRrJ/pABNnswz8ppktprXTPKbuhZjJKzHEZ8E6XOccnflO3cV
/zqPyC3Nx/DVSIONfS9ML14OZbZZCZuo6Zpm1IeXf+XFzu5VcpMclIQZUOChMjbXWJ/TQjQ+o2Tf
J2RTwQrH+PvzMZAA6f8mOuurMroobZJZpnxUxpnPaaU655r4DQ50cx4qifIeY4q8RN0kEqGGEvFB
SdjOi4zSterX2bEdffXACKNwFkY8DhTnj8MKe3DAzoHpHOrze23uSIgmC0Ps+sIgz2ZRWG73GF0C
S+glz2U0cmYzVxOTrOyagXZgQDnH5AoZu2ZUiZAEjz77pGyjOY236BhjyT+/4+SNBTiaYUG7jFYB
JDc2HLoKJ8Gu0kET2kRrPt5xPyrkbXfl8VelGQ3XlTqjXamEIQNQZiwZd3aU3MJxE4A1pKq+jADv
PORuMUyxYj1vkKWHQZ7NGbcxz8N4DEALWZVx595wZOh0IQ/VDAGC2hgF9Mr4s8+DQMO3kNsaDiuc
JQr5hGJzj5lsavfOYPChQw7ZQ2IzqkPe7zkNceKJ5qp8DmazmVcGWdrGZxxwzFyqROM3CNe+uw/T
j9HjD3PhIUTT1/V7IxsiBswHh72Xh/XPIX2GOA91FHj2vGFMqS+WGJ6RUi1mBD5xe3flSlRZcUXN
Wcjf0gGZXa4gCnm+spXZvM09L5PqjcjWI0XATbiFMw4NdP05jGbemhk5OG+riPKRYWs3pRm2GRuD
XL0O5huvnNVqPcQjiPjip84/vWCLej3Aqd4A3iLFdXzXIzpE1gpUoraQQYJZ06qRiSD4fsH/QWvi
HfNVQjviA5OhfhVm6R8EBMgC8cnV1S6FLJbjOLjc1AYfhQh3JkG0S5WP54DG8hVRscHAhfhnzE7I
DsTFf/wy8XwI8Y1V2+Q0aiz9CC2U3QYoYYiVgIjjiY3iHeDJsVB3dXr1n8Fs9CAAbx4BjaQWIE5c
hPys0Qj/AU+Qc3ZfnH4NQ4WRPFd7L38YM+xXT9PW6yVmrVTB+esNyP5uK16qp9tYKKXixysplsFA
i63nwMCHbe4U+8Su1t7JwFJixZuA7cUBk1AbR+YSe1yuFCJFehWNfU1PhmPoZayrIxQz+aPviN9l
wmTwTEagl8IPYeBSjPIgQRYfdX7+4LfE296Zt3oPHMT1pt8nbO5P7FihbD+MWIsANLo8mzw1IW9k
QEc4u44r5h8UyjNgS3CsFYlmPSydsxsSL9zgLj4Yg+Hnd/MXLSqG5PWBgg0Vt55zgs2JC+LcKwag
l+iv1VLhmvG2yVjjmevF7am/8yvyw/wk+rbhO7FKnr89xSduP/VurzebIQwNw5VlAdM6i2asLafw
p4FFBLjAY3upbcBvyiH3ENWQd1Y81h+efJklYEYPqCZt/D1YL/h5idibhq7JXIc5wZRL2F2SajEJ
tkPYBhBY0PirSjKBRSA2PG66nMyZ5DQaK1YxCiYxeTE2n+IMpy82ZQVNYdyUnohl4wgz5vUJ+zwr
1fLNPKkfgSZxv0avXWvXmMI8Pnz0KNasvRyrLP+9du8INwZvv0qsgMab6ix/E2YDtxhr8Y+DNpy3
I1CaOSbUSe1aNnf6t9sIcs0qmDxAqfEQfjIDNffWsw7z5cbSgUQXR6amZDyn/bfYJNZhxphZ5kAx
yjOPCVYpXqRvUDFcZF9c5VjhImz60MVki6TqGu4wy6LmMBMKGvEa1qVied+IZhycV4+bsxiBi24h
bg0AHZcbzfIVmpTJZdk3LLtggK5BO14dvZB4zWfkIh0aloOoybWwc8jY2OLxTEFHl2KsNJYP72rO
UjbjOhkwqnqrEEWJIxPn5IdJl0iv6vv7jPoACpU9heC7PKpnWKfPleurrbXu5Lp3CBz9BUQjIsUv
HOcpmO+4YqhHpXG6i8kZYEC4MT30+T7aPEbNqN27UBuKrovzlfRmDGmbEnEfWlLDpmT+MI8IHIie
WuRw6J5QNUyIqzWHRBKh+DnzkrlFHGaRs+GOW6GeHkP+BIo+10D9qcIC4l68Yo3MdG3ox4L8N46q
mRbpRuC/QLVE4oAgggHAHq0+jzoLN0iMObmE/tRZyAYmLo9BvURVIN2cWGwGpgQOYW1ZvKGqIpIv
Bco6CGN53uq5eZ2Dj3yh/CXxTsOVovSX2/DU7dGqBvGjPRGvse+j+Yw7qeF8f499ZIhqhNCHOsKV
DdeH99hdbTKekEdTqB/S8C3AyCUbUVyNYRw+0AtV1oGNVDBVwYSq3tdzZ0RqoMYYdcxWmbLWulAK
Ei6OfYKh8E5nNTH9GNWP/0Aug6ch7dMQ4M2bQzEDdwCmSgOg7xpu65G5OXhfTXWqoIkBFf5EP8BX
JK8AcUrAhEKGAitp6AXpZgJgCXuYwrdyMMntCYq4WpkuEiVP4CnvReuK1jmold1fpEAKJcUw1qS1
D0timjSEAlI8g8+kgc9BoACMBCW9t8CxJi7BhGwur/mPoUUzX60cDErkAZZHqF0CS9z6TouDcCDi
mDWpLDHHKSkbdt6aQJBF0kDw0r+DYVUWSMmP8tUMkR28jp6gvdzuJ8ZHfUSfNPN7EhYu7V3D0RG6
89oRLqC8pNz5b42WOZeCG//WV/o6PoLPFRfmCd0rEMsPcFQ76g78xWpF/NLHl5EBNiUZDcx3CpBH
4MoBbzlTMOFDlREQ/uNI7Ky/3Nf7yS7F9uIDTH2c+RtJDoZVkmBaYQXeR3Mju4klw8F9awIDMpyt
SSkAE6VlsI0nhThbS06CXSDLBKLJOMn8XX7GeKrEt/UHRcfBp4svvhrTrE/FF3lDUoyqCJl4pOKX
GAIDdqd0zDTiW9gCy5OQsAqH+KifsouVG+H1uNp1gbeJjxFnWaqjeNfm0Hzwa6sJwXY5I/QowFf7
NGttxQAvvXk6fR4PnwqxORyCPtNeFJjMizgvzwnDxdnzNMWtkYXK2Qfk09on/Zm5+bxt3VGIlR/6
1DSDEYrQ2/YD+XRUPoAfqcphWO23E/evIjleIWH6Cfe57/0A5eZecGafSro6WraPcytWvhdSgoph
azlZ1hkuyI8Bh+kf66rriTROiLQZaIslPRiVPyhsSE0E79QOHUPv2pbrc0J1pvRQiy0eLbo0aOQQ
Wv2pnE16KfUheXMin9f6Z7/JOv1J/ELDgP6wD6OZIjcGex3aR3q4o2aPRZ+X0OzEZkco9NAUcXii
+Ra3qEl8Tb+kp4D4hkUhostms8lPrIvzkPXPd7oqPwhHiMLivJHLE2FIQhScEYhGaGi2cTFms7aR
8TOrWBSyuLGicZvIe6xqy7fKcoIYGFqDfYaO22Yi1WspBIz9BKzVaYBEBwkATQqSiPzMbOc9rQ42
P0G1p1Mbi6Eawt04xtr+7sW/+dXPdHOqwsrjH+s1g0oThWG178GNeUK7FpL3emPW0qrDhX476cHE
DCa76fA6nGLcblzuKtlf1iV0/Kgz4eccyypIYK7SXaAzjcVdLGisGv/GlOuqAtPju1xi0dVSkyZP
wcHFeSdrAggocCxwz8TlyhiKpatXP87WQySTgvH5XY3bVRH/cyMpleeG7mrct0+FVkCjveqLpj3x
UokIODrELNps0h4sXhsWuAMxaZxXLciucxGeOYqGRA+jBQ0SFyws3ZKpHUxQ3L1zwZuOpsaMKUId
Z1QVJDxZJU2qO/ZkHRcfVgYHfeomq8srTb5ubRX9zdyWyowVRpL2SVx6wujkBPHriSAKJElJsCXD
TzPDDq/Mkiu1vlnJMzrQeS4dzmhK30ZeoQl7fau9LrLIC6VwoJ/ChWNO3p3ia0qiO5wXUo0jBmDR
9cBdmGLeXZe0Kaew4CK5a0K2/oDTX+vyApUdYwkajkOrai6cndYWZPIzXidp80VXogjv8K0MiRlx
2jN5xaQ0sE2w2olHllifVDVP0eIvBiaRDM0yuRlXPsykYLTuGLtXLoZ0jeKaVDo5n5Pn2QRC8tjx
Z7+hzXdlOuEBwYhzpkCGhmhYgNaUSYIjwzSaUDDAIolYm6Zh8broUPFJZrHPkzQcMrMm06DFC3jj
RDMZ0GfSqcFa0vrkUeKZ0/S7kpgUfDWTvW6Yk7H99hmdUGakhpYD6iu5yOe5Kq/M5fUTEbqJk9Xc
poxpS1cSYQ+GJh4WsjkUCGDOrbHYVZ4QW9a59s9Y3Zh0Eq07nlycy+N4pOqwNfYf10RP6VvlWtbi
93m9viRDz1hyGQtuZoGTm+7xBDmLbcjC4KrIMEMX/BudYIlaTv+aa34NzIKalbP/sm/XlHDiWOVS
o/+GnlQfpSFakcdlklCJMZRYzf9Uh4bMPjoqDrliXoXQHZ3izHPSKM6hPNE1SWYVV8oyqtnKMxK3
ngPmGaFzkPTXkGhFA9tkPYzXDNeNJKnJ2LKmgMRxn3g4ubo1fUr/TTOJIUrc6XMjAsYTETcCJUGr
6yd1xCc1UR7yKTUSNxbfEx5IIZGOqZ6g/68qFl1R8TZq1Cg+IyBTJ1TmCJFwdTWUVWkQ4UgyDZgu
AygwTn5MB3FezfTFpY4OZIzdfgywjUw8sreWHOEf/I+o81pOpGm26BMRITzc4hoPAgSSbojBCCNh
hBdPf9aq/v44g9AgTNOmKivN3jsL1TH6s9pTPOmZAThJF4zKpkmXYqu6tDr1kjNGWllPGg6a4z6G
dzLndFuZZE4KV8QxQqkzpqBlmdGo1D9HLKK4DlSmF624gt+zeDIYMNbjWfXC5dXsBpBpCo19NseP
7uofL+mIMfIZBv9oboMdPXK6wZ8MUHCIXDaUIH7UvHpew2/Ks3bd1fIyo6RLfLOa2G/BoqIekPyq
PPZGl/GP53V0BZtY4XVd4ehQhQnULcbqcMhyTS6wzhqIecNLpEo+1qSEZfFO15osQ/sPFHg8gz+D
Q/QJappLE7vz7j7nW8K+vg2+k+PIUqfuDwNJp4vpabUUB5oJ6sY8KRh5J4KuNdOHnMaqivGUt4hB
PJcGmzIJMcqYZEgMUfrgcEkCkaMhpbMk2z9ZEjCiAU9saPLfFNtgRHbrh+tMBipC5PdztAR2Uhqw
CETz5WD0Se3xVCd5NrE0QNw0eEDk9JoBgDHd4xcxTrgoDLkVf5gBivpmdUakkkYDLO+IvNgOLVb4
hArE+xKrWZxb6lFkxvXmNCN13UtVLZsBsZmQxyAzSM1zbtoGnCXjKbYE77zDETXTRyd3RraMYgTA
50GCpiLfyyz5rK0/19ds/XgpHd6m4+KlREW2e5vlPu6dwgctLyj7vedfrWgO+qqAehShmkaZTLTb
nu5ZhXEGgLJLKGDHEqda6BmCT5XrIF0Br9pKBViiQ1MVJDB1G+Bx6Fw6CVGZTKH8kUW70u5XWbRY
mJgIrbECdESthDadWgQbCo4Es8RT4M44p/PujNwV4Tf2JAiCO2resY+quBeZB+F8P8gihr/Bw/hh
J3uPE5nkd1giYjNwacSiU49GngLcozEFgZ6spd9lnklGPYC53/fPXWtsF2i15cvoSH0NcD3l0wI4
1lsbcUx2j+kX4ChPUF/52vEjz+GluSXed1SwxPPvR/SCA9m6b0htPjWok50acXnLchdod4goTbH1
2rRgA8OX76l9ZUkb3EoZcBug8kledHfdbd92favBdpToCZXNRZmw2smqPFbsM04Y+Y4Kqhx8SVgw
e95whrtd45R3sDLvGIAFYZkphjwGgSWf0ET9P5rbggP8ZOUf6x4C26i+nxlpKudpQFi9mJthrVXl
+06MxzbuZVf3eLXncoxwyGbaFUA3B/wnryeTg4wx8DAmF9OKNBoJ3Fxok0jtqT+RWssLfatioAzI
vlFoMzeUCLwapDUB1p6j/MzkAYlIaqoCKIXEZ6oPtFW/68/2rVGA1ajSwyNFhXDDSSpyih6UBF1N
bzUAReUv0OUcQZB6ZJFi8RvGi/aCtUp0kJ7sGMTquLWQwQkmFVefgCdikLoAGsK0iDuJ70PoxoHr
9bdYfqe4+hWDICJhQnjNrUuot/8+fKuFzQcLqm/IqWWFx9vDsDKWIG0YD12rcLbf3U4IlGYCsPEH
IRjge26Hm09TtiagtBc7kk40ZiD5S+ZFA8giafHf3/5lYtikMYvObOY3ol7J98NBCC8vl2TJQLSb
4T6Qw/ZDcQ6YbihNhRldQ8l08RUHvogbhhukJpcBozWSj027G5EJ/E3b6BF7SjYBZ683C4LQrJUj
PDK9aJf4T0YHXca4jufufkQLnt6Wph6/5fumDBD5ZZxkxcotii/9fW6wTvT2x152/e93H+UGxLk0
nF/gpMAT5Aq2jF/o2E4EodoGSYjmvq3470sU84jtMeJyoaoGK8Qwph4bb7gmPgGRZZnwD3Axurp6
h2iKAMekGl3TocJn57rwE2NztDF2tBSUfuNoB3GEBl2XWrOPHRoOeRc105cu+4YBlzb2h+o4yr0p
tJjTnEIaYduqT/1DLHINLED9ibTro7Gh56bNClEhCOqN2ZZtYalDeLXt/sRMWOM3IabZUo/PSTI/
14C5+GgT5dBOR0oXTM139Y8sm1fTeMDxxZjiqAjpHZEmwA6GMr9AJXRsIC4gGPcoTSxRURduRw1e
ZSxUD0jiDXZvcJ2G6cnf2+/rbXgZJibeMm+pN/CPJzLqcP4pE+Bl3MqHY/lKKe+lfNxUDudSOlVK
hp9zrpQi6/hTwq7lSVyhczstXUk5hp871dCv7wFCB1DP07WY+gidKEaio+HMdEqTzNhGeKbxuVca
09mHWRoDbTram+FKW267pZm/87UO4iRA5nBtTPPQf5kAXNFpCqSLPzxJZV5vQl4N4EkPhmnJpPHY
Y8V83AzjzNEec7OpK6iNjrWLIolhVypnjW4lUzcOGrQSOpvmti/cd5xWp9ezlHv9K2MbDHaMdMwm
S3J2nol+0hcZDNqlvjNXCLT4HFsrqKmdIZF8YYOsPIppPYKozaGrpdsMYLZex0CK8+8Qyb8O/47I
uwDlZ9ihDso5ShEM0VGBu+N8W2YqKXxKtoazR9jOamCERdKJbsTjB88K1ycUREL00f7juQuqr53X
PTYUj3cKZYKA8cu4otn+QLyl2RwOHVfi3FjKCXZbrzR3FjxK6ieE5Jt6r/PptOjNQEh6VfyAZpUI
qIe91AJ/6iNhrMwBswaF+YcfzbLCuXJUC+aJOVDQmqhgiaj3tuFE54BeIR8/C3N2Rn0ryJ2j02mX
nlVHdG1wtszLswPktkSAdohl1w38/P/WsOCig5ByurBvOBAhPsuz57omVHrYmoGGV1TPJuZfuWOH
Di1IOMWEp6Zk3CsuKAgoCwfJEk3aeHuextFGPyQkAKeXs0z7B5M/DTROE+xI2QQvS/FVzO4bzQ4Y
biykcIviw7ed5K9lCDhani4MLLmCsHvPMOw4zIEZBONyTmPvk5UilD78jEQzfKj3sUIGrOiugJxb
C7hTX5jxiW8iZ9gU5bHXYIZrat0k3KpUUT3+AfVRl4oZDZ7JvnClLvRjp3WFdpC0X3c9OiEDbxbd
bPOxgfBBm10SXjRF8U676miIDSUkphvW0py0AFQz1KmmLqCI5r8yXUcIe8n4v9IeBP4QSZUTbM44
+hVTum+okK7XYaRF5oUx5ygzRZWLNHzAMlsvBuTkpThqp6pw5K4hB+OArDIrf44ZAshSPO8ZF4ck
JbPDWJbolpmhIzHGJyA4bJHo5DVzza70cXAVb9ZJhjRhJYuzZAQDhprwpvXKHmiFDLEEDntjkcfh
csN+SPeKgAcpeg5V49VqAYSgHNfcl4mvpNEHV+tzhicwOkTceWLaMZbToBOdf4miQGtokcUx85l4
UOssB0QUoYLGxTwMCcdVl+Mh/9JqMXqMrnt8v3s3JjRkyQrdEAd+idI10hH0j/Mc/atAcBtJx4sa
TSVdZ0B8CgNVy/vM2pYmBvAw2C++B38Lm8fqP8KnpUs2kKsSKEACeKtBsD34fthN1V23R62eye2Y
gpnC6XkPhSzWI46bHTf401rSS2tCxZKiE8gwRu6TMH7SNgTzGJ3krFyEEq6Czo6Zy6D3kAGqFHAb
qI3wbDIO7tcEPU4zP42fOhiIJ38QVG+Yk1LO2YQjFBUDqUT6Y+6GQd5AyhAeD8kIL56VJqG8rXf4
lhykywoz0ffOZHTgd9gifabXxMeZ+u6j1UTCFPPrWzZANo8KFCOGLD/ZVRdtF5bRiKC1T+jZniWR
gOzhWkesPeELcLoaI8JJI0qsqA7SJyPqqx6nc+zQ4jRiR4hL5wMIqQRKDh2Hi5t3fmKhVRTWo1ii
dqsIB8wZbK0z2w2MjA05bZblPrHOM061ouCOOB6GqQeF3GHU+lzXGC9MMGcYxpFhjKktsp0wc7i2
wp7H4NTL7DSXzOTBnZB/VQuuuRkTzup4EQ9ktuShcuKKTB6vI5kuhjt2CsecWDLuGvz5G3VytJ9I
GJnszN5gzmEOkeDhmF38+OJw+RBHGg1wWL3IVoJHpofIxnC6WZZIsFIRDzyJePRZjdWkchk4t86M
z14frfx4HGDnAcWGnEJ/F9ECsV7ob94O80eLgfUdHdCiqv8+4MVuXi/n8ulWo69gvpSE2jq04Sru
de4X5DLIYBIFjna85TP1btPdZALZ4RGlYHadk8YLjFIHan/AG9kvXB4uTo+xSeBNAoPLF9rP0KWG
izdgZDk0HV/1hUcRupzB7/P6F82XMHbCgOZoQHy7WO4CtJvRAFpbX+dJSVyjr0dJ+ag1ZHB6TSnD
8RPOdWyT2Z55aqOMsEnRRwypiLkpRCgcW7rivnraD6xN1peJQzwiTy0JU4qNrEQzLZaAIpdGis79
YnXZGFHuZkqQUmW5mRmJOKK1CMuVAU04MyPgLjTv4TyI4AATAPxkfqySzgGhDe5JbOYOF3pXntvY
z65r08U3T1j0DhgF3g0mkx+0jKFSbk+lxPhcy0N4fspvPtaLL+VVVFBrGinOQaby3LuKY5A0ST+V
tDACoMZ0zsA88cj5pvdRxDsN3C4sJAVcrqVn1VwRWHu0yvi8JiEk8vl9pORxpECQJEmQpM7jyHtW
ZjFEAhw4GttncMy6BKDph8Zq8QzW/aSHEluOZcMJ97yoQiD0YEyuGsJtK9e3IhF2hvjkCskOz2SN
9U4TUpCYJie0KU+f1TW6BsUa5RkyPYi3qpdmE3NJ/sQ58N1w880ZPjDijkbGKUNk/FNmCXS8KdSS
JVWXIDsRp5Nd4B2VTkfWWtOocRpZgou0zQQ0scq2TSMwuCeKJ94I3bTJrvYpzCWLDmbuk4mu9cri
F8hZ0UjFvAb3I0OfGiI2n4y/SBPoNXAxKLJnzWItt/xkydP2zfA2Z6PZKFnXQM96+jfBUjTWBAF2
mdXue7k8rXEAsGKg4wmG3+HkM102zV9aZfFGozDWW1c3bmLrRE7koI9DIG84BOf88zpxzVCMd1h6
l3Exbe9pO5vugk4D12u3EomKkgwSedjD5ccky/+f32/hMQCPQYhbWCSZzu423x9sfb7aX770+RaM
whL2e8PQ3VnOD/OjT0KGV5hIvWKNSXlrrT6v39UpjhCk45CuN61u4EnzEDuGwN244L+uAzpGfzI+
A3G0rEVJ4S/BwZLWb0rZuMOUbh43QhLtmekwwBrMH6XsgMAVcRck+GmPDNOP0yTqByMTToNcCgux
98p6oDjDfrwa/UJ5osUzyizt78YvGMsieC2V237RI8iwsWnNMzovIpBVqD0m60srCX55Wzv2LlR9
L+XiSymZi4qJ8uavQRvyWy+TaWYRlf48gXH/7abh19N+iMB2sQJ2A7mWxsiLHR2Kd3XayK9aqX+/
hLZTJENWrUf7ZdMpMn/bq9Z5NUr92xXLP32SnDjj7WSyn3jfQAlmMg9Ojd0ge+bX9FnOvqcr21u0
7k//Sj/9PW/rAY4/dUC9d3fPapamxme6+a7QV8QT/5cfUW9J0MoD55OfUFNzKczHVXgYQR8xOWzd
PjfXhNed3+qjB1eslWjlEAanEzLC4LDFGk4tm4/LEjOOyyMZpXcZatXMTwEnv/VclVrYAkCBrgMF
KVH1ztWZpmiE5Ybbg2XBVDuwjYbkyT5KOVql2c8U0OKpVcBpMlhgxGBsbKLDUgQJZ6L9SXS1Pvhe
PWyZc4NNiGUkClnz3h0UdqxsNQG0VAgr0Ta+yKoJQwj1CTIghdoKtvC6VGSHm2AdC43z7SNzpsdw
fpDcdlLp6v5E97Ipsp2dKd0i6PnT//spZ2y88IJSSJamon/XEj9IxW7rB+qGPyWkJDaN9b9zO0HC
upeNVovfRZr8VAG0erGZmSEjtn6UNzDhkH1TOiAAIDibofe8wksAVBROpdiI5BJVNlOr/AZekv6g
LQv9YJgREV1v65bIlYs/qrwzga9cPdII9dxLlW5RqlSoJzuX8k7oupLSai5fur+LdWsKlKpRbCaa
xSZKP8Xmva3G8M/g2AVs3N30r7fStoiAGALAH1Xar6KtdOb3Du35bDWHSzlI1b4XPq2qRoYF+9RZ
n0vXdnpX4a/9s3oBlwnfP1VCa+xGvqapyLWNW/PNPbyncaoGYLKZOvAKWrLn8B/STanK8V+Shq+Z
dxWiXtCsL+AyRjsEndiKCEY5ATECutgBV2EbIeCF4B3BZIAZtBP87gNY5x44B5D44XcNMi5KfEcg
3EgAfP619p31ZwzbMY4yWrkfm8QWsAoSzUt3j/DtuvWLqtMPusiA/wBtNIep0mM8RT/63Ch+vXCu
9gPP166fAUw4KADrToN9PyoIewtKIyLsf7o7yO8DqMEwE3ziXllhsFl2UL46jb9HLzVxq+vBC25O
+VHl3R+5OerdUJvpztvIva8HF87US+0MKPZDqTW+EMUsjvNDuTQlqBTxlj9xqDw7PEJQW0nWNVgX
lW4dHWZcvmjB3L1Dv/WAbYCeNAUTq13QN4CFgecKyCHG4eWqYhM1/oqEPNlYQCzSFkWQe6k4ytEU
CjoFCrdkgHAzmJaLworqGxtZ5vG8W8CB+DxuNXVidRfqr2u0po/lsC9X5J2/vmtm0IZEFnh/JILE
4tDjAIGvE/icgx/ThTfU3vSAHHEIyuRyPDzrayEu/mK9N8twJZ8bJBPZlPiloNr4w3tB7LMXQ6A8
iSZ6ZSm4H0H7YVu68IWn8g19sZ8qv6P/ol6K7T30u9H+9nhRaER0alpl82SCS+mGpetdKzvKdFZj
hAM/WpXkPDHcjJFEZBcLtkNOMT4/y79W7ne1JIfyU83/MjwcN2toKVBPqqflDlHeyhcncN85RVu+
1MYP9/qxU+yrn7X93IFKytQPtWw5xz3Z+anSyYlZjipx7YRwF5tA/nh+BGoxP6HEF92i8xCZEoQD
C7ULB6ZO775aQEgNkoy9IK69aQm5mGoK/NIPu/FTTzRv3Wnr1v2pr1u0/Q6sB1o3I4ufqiUilHjR
fJYJcW68VCDycEJJjFP7Ecj0wra2VRW/Tp0D6Kr1d5WLST8tcFWceMR9q6cI8jcXGS1h3i73x7tU
Hk/OH3dP2h/XnNH49/q8llLZ0jZN06bpN6ilpEs+iUayJ/kGmDWacUyE2kkVF0QRkFn/uLQUqQDW
MeM5g7bPYJZvaHzdWb++IOODkotfZoMN8xonPikn5dTxeR633JGYO5IKu3nAYmyxGb7PV2IxY2B+
tdd8ZddL4lu/TAeXbXn+fD2RyqUNwuBUT4wzozsQatz9bKqRr/7w4Uvp51Y7dHLb+eb1dqhvMqXk
rnGsv3yU6I8D7P8nWS7SE2hb3mxpKzet/b5fa0QGe4Jp/k53ojYE0Lcb7HGC635moadHLJIgTUG6
d/jd3Fb2uOoh7ZKukN90HRV8/H0oZ0kJtfaX0glSFLQM/CTSDzXEYmOf03cplpGkFvZdzbbuHcme
Rhwyd3fNY4+AEp/MO0mF6g5+KK+9+Z5NgFnMZni6LLpJFl2/N0SYxr8z04Z66zjBrskj4i/eG8JL
6/ugk8gKWRjmtR1ZSQoUPETn48JhmclOtn56eIf8ZZEqgb9LVEJGYVX6Xk7J7pq1DbeQ0oz9UwPA
y+Q0MzBJDPQYYp0/408jmQHNm6ggAp6HBQZ5S11NrCZsoDOrN0qgSNOzUuDZMa6cOftqEoP6/CzU
C/Vpy1YqmfaVoY83W0esn9sxbGZbvXX2CFjHI5xtMi/YWvzypVxo8T1MeRcNVgZWqQeNzxWi+m2w
YmDTJWXFBCrn1aFmWwHVP/2fhoDDvUQGh6LDExgi0xlJUG4XJue/eBsi2DO188g1wpvb41NH6Ffx
oHYZjJkOwYTWhUrQ1w2JnMLgOinSseA6y11KNHtYosaPN0enRSD6sPTibhLx6hrA5Rj2fwU4VYpW
yp8q1DGsFTCQYV88vphn4G85z4XhyxwKAnwH21YdSx+wnVjB+HkT4o8kT6FuQ4gtZ0p7cx9lgw5k
snN7zZZvr+FkI7SYQqH0NDgNcljVdf3aWNf9vVus689/18aKT6ZxcFZH9ENf2vfwBCyGFJfyUNm2
vKgn7ABWgvYIsQ3wfAPrZM9lDUrec589sitrtW3qs82tvsltXIweNCnM0kXM2x+OSTHa9Jm/0bn9
0912f9u/hBGbDWS/v5pn35XZa8UgqrBDlVRNqoXt7u1WmWz+QtXYjR4Ih/zxiZ9xNvqrbf/lI7pX
IlgCxUieCOS1sRKWxc4F3ZMzXifSJbSdilaNJ03Lpjih+3qq8cIgaF2zZBOm7WJ535IaQcIBcxN9
N05f3w1boqWjI50Yk3zMfl2SPXfvpiSOdXuEbWfF8pFAUc1O6+o3/o8zGwZBNJifTz5iZyPFga1b
fw1nRH5p/w8kO2ssTwzZNQOdpSn6LaC7v/8MyxGS+qdXV6+4bcUG663w/bV+mGUb5xZ9Hfivvpud
kUnNV0AN4xHrmBhb2C/jB6lfJCgUMMiWkj17Fhp8WJvFky6OEiMEIenQZCMk73BXJOjE7MiPfyz3
kEo+YMBM2tcKXUUfXNwrsaBk0SLJcQgxvJlKIvnQeZ7cTrrL2TNUjgn73wSItn++Vgq9Z/kP2Zd8
tBnZQNQ7EvFc3DQDN13e4JSdgq/tkD1RJ4iXkJfSjtkHwQnirh1a3IrspTu+c7J85Tk9S+5M32Mp
3zwyeJitQTQaU8Ie3mEM2dllGvzCXzCtiN1kozy3JxdgV1NLH7+h9dO5trbcix/ebHWFTxZdW2m8
vg6yZZwhlk9Ae9PuqscB6km/kYofvjU5aCBMnDn8JWtysq/YNcYi0AtymHKuZBwyPp946E/8XWRq
QW/9S+MlA9HVtQw+tjuPXycshND9irM2hGhZYO//fZHqAzzuFMRX+Prav+GSIaqD+mIqNAT1nFu8
xFrb/9MBeUQsggEJ57qWu0dF1BHAoL1Uo5CKONXnvipf+dLMlFLDCPL0/PGquqpXLb5yl+r6H9Py
K9G5QcBFPG9w7Ser3x+aFLuqpKsTpHbwm22zhaozNz0urfh0ch7uHN74Y7TAqdxrjwcFm5/G6vC+
6U3B15Co+W2kjqSEnky547X+XByfoEgdztMqP16GV3Dpw+YQtdqYOCaVGb8FEjOkq7efOgp+NUV5
IHTJU4WLiiJytUsoUsLac5YYPrSirRHRcH0EhfLfK8mqP6vShCwOOP2b2LEKgEK8L1Hv+GYgSO0U
tqpcQFKma/dLdL2X0sdyJrMtPb8r10TeSwLkLwMcHBRJEVGMQjWJxGI2Sk4F7aIjSM6YFT9RyhG5
9qZRfkbdnoSYFdbZ5xPIM4SVa5N0HWAgKSaLrwXgUPqsAphhH2EMLKjY4j7+toDnjYvkB8yRk9Un
IU9zTNzHoT6dlnqo66/z5TI4HH4Nh3Wqw5UhZyicyLeP4eIVMgX4G0YXM+YjypSiAmTBn1L0hBQP
5Y4hK0uevC24INhJrIUUZHCDvukFuGvfaXlKXbRyW5d3qco3xo6ulOX0PWIKwCf8HrWfVZYqFKQY
9VCD/zUNuUK4xWkeEroAsLmKXPyiukdnkTvagIvpgMCKiZCvqBw35hJwsYxcXlfDK31UIXCUOlSq
qfy9uhgyif413+hDwozh5+s1lqNrVuE6bsrqf7Aoc9NR0HYw+qtzdOHWpcx2jLT/7r4slB/NX8QC
T3zLFrpDqqVnu8HKxtGSBUvnJSEg4nY0sfs4zGw6wlcyfSmTgOC1XPT4hzFpVJcvt1ISUV1UT0p/
t84LDWnui2QfO/25OxLeXsgdLxLk/j/+tiVq4mva1nUGt1GitlhHaiGGvmutLwoEjAw9QZUiMQRc
K66XBgGwuEl/qvur2hfnDToSA0DwA8/ytxLwicaqB0+eNifcjEVb0EtS0XgxBkl1RUIHrOgYPokL
hTf1bMaLoTQN6JCY+myUjrKv6n5h1ykNZKvJron51Aj5VtKjR5bJ/+ErqIQh80lm9JsemrHpP1dc
lx/VZPkfrhRMSgyYl6Hb5IIOVRNwMChl7ryS9iPto6lH4+kemmHjYHxBdikfDGuR05MLVG5+Fd82
5VX7j5wU+svES4agh57zmnB3CB0lYMtArzOX61ymYTh/wsRoTcuWkTfly+AVjTlbYwOtV/aM3wuA
LJh0XmGaOdMCLoIrQJk635iSPRCbE8HChrAHTa+fqA4w/lm6VyqJQ6Rgh2cqCTy7pBDRIM1q5WRD
WmuF7d9hxaaD5pFTg5uFLxLd27tyurZkpvHhwWhkfYJ63QwEy5KCZiilNEKtwfCE0mO3be7YV3hZ
0UD9fgpbkqUJY6g7fkPpHjT+K2MsYbQDnIU9uWo2qI6CfGgsu7DH6bPSO/ZAHRFJEKdQxOCjzwrf
y+4TdVhkolocUtgoAkoFdesrBgQRwdK+0Oc3U9AD9pFctwWn53+ZyBjjGyIYihtwWDbVl+/m71th
im4tde03M4oin7Z+msR3n0XSCGYF2g3IHMUqvAgZ/3+sOLqV3w2UWTuP5jeLBgxnArDKoU1yp3Gr
njdoB25qit0sOdmhD4rZru6Q8iDFdb1lEDIgpYl75R0TSbBqd9PVt+GX7l6/HYad9hCmraD9IeLo
LMv30pGcAfFlb9+051aByD644Sa7232bJjFdXCZPVQ7g2ZzoOB7rUK05RWgIVHGK8lVLuTEWSSH1
PjpzwCxxC6mU9cEt498rrsAwZ2yZn4pbFjEku+yzfsGXRprxSm81l6QhUyicNc6dNRAAgvy2FoKz
USJeiNsHOOsK7/QLJ7eofC9aIpyKIy7U/p+if4r/4dnlruTtMz1gyzQdrqsVmgORjvmhUG2G+wDJ
6LcEaKVGIHqmbmPw6uBgoCp6JxkOqEeHhx1Q6imYjbxCvclqdeE1TxOB8Ae4AQiKzSCKB10mKJbx
GRaxexn9LounFlaD5WNd7CnRCTrzWAuFFIYIHe7j6qvUI/QPOerZZwswLdOUrdjTowPZJpB2YMh8
dthImCJxwdSqnZBhVl3g9NjgKiVZvtCtUa5JUDwTL8Hc682WfRSLjdR5WjJSEkBcHlNLXL4cWBgM
nchT5U6yRgUU5tc4xtJQvSKhDungE3jPe1zP7ynZgDgBXy5u0zsQTIpTJh9CZRxmwq0izUxIDrPY
22hmaZJy88LUDFofdmItUsMQ//AzgmnUWAKDH1jtXCqZiZ5OprSvZ6urNqI2E1jF/M7DkEcI54L8
STT5I4gkkvwLfen4g58+OzYJ44SRMCDcxIPu8twStxULlqtkGpfWpU4xYV0pgmNvPEg3UFYTcVEd
cDZ40PPCjyhkYWnMcEj/QNgBBbAkIMonGO+0SlbWrqoFYqEwOexpObezI0os8U0hHlwMvtvDIlfz
GN122Jv9s/VN3o6e9aX5H/53dLw197A0q+fL6Nl5Ge4utYQU5VW0fiINR5UkUbqcwRLtys+/t8Gl
m8EPKDIHqQlzrUFrLJczS7cNkiHOH5JCfCtVkBLfTZIDlP98MErXZjMSMlDvNkA1OMmQwWaYQ9AF
8RhlcGkQTaiwDU7+EmtDPRR5B9H21o7N7Dg3e+8B33MoD+Zt8FS8jyGt/kMjaltBFahmiX1gqQ9o
Lo6VH2SnwHJwdt95b3Pd+85gHmXDW57pI4I04DRz5RHOYkm2frnSZ3DOqtG2jKpIA7hWQV9Ag6Hf
P1HevISEDuaVfwV4BolqhloSaFZBFaSPVmBDP26znyc5Kw6aHegNhAwwkVhyQPQ9SqXGtDIC0PE+
44TZ+ZjvyjSYMZQ2SyxiAp5dQqh1F6upPux/1kYK/GVbeRMBoUWA1ezHOarSQE9OyHkfCYZgAwmv
G5OJ2jPIhQgpIB91BFfrzibKKbgUldMsAQn20tsmYBrdc+VLAellrmrwsS0kywKYIqTovTgXVfxo
5/aV1Nga/p7Tu6p+F7vH3GCf3ZT/4BaeK+cU4cbh1JnnFjiOiOkVgqSeNTFF3AUgebBWb9UpeMy4
JkHqzItiShB0NhccbTgkarnASa4rPWRLNRXCkxjVfUMIsxjnKfv1V5XJkEDglXasKBbA4gCNDDwZ
lW+311CYD+pVR639XeeGwwV3pLNqPlsQt5qiBR4IYIuIgbkmyosH/KFt7o10AUYDrgJrArPVUbql
QIAkfRJPQWXeWFjhMXPpdx0GDNkZHRhEDLMYQgF0nN1AVKX8rCPgWE90jtGlMrziIDPmrIYTNoDr
MPidGC18TH7L/cLw1GFdvEUghnEN0TfoZ6vRBL7OdyMdpSjD4Vv68FpZQwLWccz0sq87rgFdR1SV
vdAUnW1ifebzSxM361wzv5Dv5IaX6esFpbc1KenSfUWdZlyYTU/VRz3zGN4nV2BJd0oqw2Sp8Kgm
wGAfStG616NVe/XRwomolxIoiK6GqXeySrXce6qG9sjXgb4noUj2xW+Kf9XUe+r9NL6ztdAV5Uy2
7No4LKgloCSkKscRevKxtB1M6Tv6pKejzVhDOEw2/+3eoEBCEtIbQTF5ndCDmmjMv0yk2aqbgg9J
/xZ1yNZfa5coUx1sTal3dP5mm95iXKgCpUqDr4ohwyRtyOZPy/gDuNP/jLIMffhLD3nXo9NQlRQG
CTpJ3GBguUbGw1vmpN6itg2El6Vhs7uJwW0S/q9ialFh4/e6ApDNPPcAmO6mLClrwEonOAi7j8FB
sYhXBkx4UEDMc5zAXMDwxLBUuptXlsUu72SOIoFUWk4+NqIacD8hTvH/D+3pJr9I8Eyox5lYMu62
Ce6+2hxaLHxDOYvzh/wMciKW56gIkuaU6SmxvE/F0iY/mZoZvu7b1/jV2hRiKpwVyyNvkMjbxIMo
mqGogi/VlXmTpnXl6+tbG0YLnV+QTSF5W180/2FZEDlqN4chV4NjNMlxUt9cjPgeTBJrEyoyqIWp
UdMmKNoj/1uHEPsKkZSa3JCYhT38qE6W0ZyvY0/akwnZaYR0cNfw496Ic7/QZkEnjK/CcVvUh2yp
a3yuHEwxwkmlkRHHzvcj1tIcmrpAuQa37Nm8ogvCGk57BKIfghgG3xFxLjIaCOtAR3OxBHwz6Aee
dYQnGUUKAnEa8IFz9Pc8jn9RnWM38fzYKxr6Nr8wnwTDlqynuNemxT6gYi55l0oxabrhTEusf4P2
W/MVfu8Kl7nb7beb7eWg/e9tO1mBoqYhQQ9S3QzsYqEMnrD3uYegCNH6k7atLm46lhFAHZ2V4NBp
mfgR9qN55iGa1p3PWW2EqyTXQ+wPBszVTk/HN87+x/3wFTFGireA35L1DQCCrXyCrqy/8llMv1rL
BiChoEMQM2hg/lB1zgNsrJqFQ1WAERS0ndGjQpKUbAAuR/4tUym0lQ5EbbX63WFcEwKUByvUvwgo
XH5YmnkxT9SLQ5/FoZ/350/ek0dOicvd/WCAs7l5NlvfNuyPlqJfKAE3/qXT14lsMa5QztFF/bcV
OieQns237XkQA0EEMDDj0RuJSdFMffpHyaz5hT2DSH/PPu207asJePYudwCXl9/60C76nuI/MKEA
iDgjBHMjPfb4EsCi0JvFaeHMXbuy9nqfLlcSfkHYg2/kfHId7sqOXHB24aCFDZG3ojcTIi3qkPOe
4+gh4gysjcB5liBIYDuAa/vaNfpGuhPVqqaQNothtjpwEdSVxXudP+BYefkTfK3MJm9nluM192Ir
294BvP99tQcLkqGgXlfYkttkQ6uZRBeteuy4V1gwvgj+0WAJoVR0P1k5oOdPWCp3GEfxXRh5LOcb
uuqOnzUJe09oj2qnHBvZdxXeVQRSJ952i/T2BdynJPwe96/4rgehFucKsmS2lqrGnOf/eWhxaU93
N3B4dMzoZcmi3cNiYmUH6vKL8iP8pyMlAgXv40RNRtQYqE8sTCFt0Cspn+9RU8LFZN543Vg3RPv4
xDs48XXjXXIMGF7+UK+IDkC8DMA+w4IMLAn11OgBYBznQmR+HCrY8iCG7Qu4eynTWL50+IeHRyM/
JWZe8gD1njReUmhakvEf4D2GADMQJogKMe4UQRnF0Ip7tm1kXu9wfJRvltflKPHm67RoRmxDmQ0G
aGA1thg4Tlw343v+yhu+2F2DaMr45Keom8RAhY4e2ncYw+o64l4110MgS1RcH6XLhOiD7jlgmgCw
Uvrt0+oGTi7SwEw7spVzsthzUy/CLHeAmNzGA5fGrbGg0RmAUCZBZib0YsA2TLUNiZc+iL3ni0Sr
4LDOsfFMZbxbMFRhc4MHHvOAv3YR8MMG/joij8jiPeuEAaNaY19LAl9EEYMoFZxijegzW0NLotbj
Z/HSRbdG6UMYKS2yTubpSP8yj1NRTFkgIkboWvB3TN2Poec/5WxD5uOrkD1vykxbbZyCEriU58nO
y2casYAKfULe1fwgk7fAeGA4319fBX6DzX3FKcSetD6pKYsxRx0EXMniWhrf+JBE9Cv4cApDXEib
eP9Fp3DlrDiwSTZqU22HG+agZv4wZmcCnmdaSQpR3kmlDYiDNqqNw1VD1mCaZzPMR6oMP4G3yKH0
7gwyrP7fHLKvLDMlnG3diGJ51VHc2nBhig8Y3T/y5VQDP2KSjAACZyoW4QwjdAgzyIJW4gzlHOci
HbXvtRPP05UAJS2zGxaKQJSwnO6oueB2UIIpRsYeRJoD32Mhi2bUJ6w4co/l/pytX1jRufzmU5ZL
VmBCHmF0+Dzu2XIAKl9F48Mbz2GmRnrSMi9z5c8AXnVAh5wccHO9J+QVeZeDbACgHU8oOtZJDRHm
BnKo8QTqyeDu+okupZtQmomRopvOjkIiNSR6Y7f5CFV4g2QTizhZZZZg1ioipzk5rP6N6XCj2VOu
sYoyYWqLxE30TCxImaDlD2GQfRdX9ZeqiQqjdYKWOhEF3EYojcg9BLIBHahWS/XE7V1lrBSHODCs
hPrxKXYYywZAqyIMEZiA7h3icuIr0NNm9wgalQS3AOrLepA+l2fy7csolEdkc+q0BDtCm8x2M/0C
tAwN2w2UsRr73uyq7e23vpvQT6b+RwjPf+d6lr6i53oS+EHrTK/RbGgXmahtJnbCo9E0WMt1tKY7
a6FrS1sXV5fR32prTY8zeFU2tvmJ9tSW9tHfJL47vwK3CDAmGgxklSQpkYlmitHS25vzItjFUIGg
QicXWbYR0yrdWPhYHagcyzYK8DymXyz3VGSOjBlKNhkjCqkqF0mAvZOr0kja48PJEtCk2kst5jOs
7HybC1p8PtgtWtFW9RhifSurhv9/C/VCTci5mavqgPB1HPL7WM37nzYLCPWTwLmVmRSLvsQZsE/3
o/DDTuA1YJMxkeY95K9IB2PVnzGf/UM/IywJmnvdmoBmpaSslfLrtBJiWOmZUE8C+dqWU53YAcpS
gaB2Yz7T2oq8BThgGkKh4fEaJb2HhaFH7zxcBLMp/0s6C3hxvJqGZpEl8FY4HDcAB4LdPA9YUNbl
GQhv8iiuzX4wiTM64/UkR8XrejA6T7hMjLFsTIGxE8W0kxxO/z36xXbubTPJL16Elp0nh0n6WNoB
aMqUcui9kA2mrn8pUaDEPL5+tRbhincWFOK033/lzj6CbtmqvHc6rN3mP1/Kz5Zku2mzRjryE5kE
Uzq4t5XPCmQ9ycoCvvWR7azaeSflCunqs6NMHPY8E2VeZULawMk1lHpflhGRhR8Xk6spo4F61Tpr
r30ltul0RYBrwqW6VLYNzXVsmdPQGJ4Vr7MmxBmoEH6+i2FKNcgUEqgt21GfsGM+mROmP8oTTOuZ
LqAKFm5I4VwIkKhtAMBiciMeIKpd3JDbw3iAq+dxNTaNWj+qC7Bp+DFFEjvov6Q+XZsF5+86Mb+S
FAQfc81WQsbSAJtoAjuOLQ30CmwO7zUJQ64xEMIgd8Xf4OZ6GGvld7G3y0ygX5FEPPBNaI+IlMYh
+M9oiWhigGvM3BBWWGOPbe6VJg0T3Np7yhwyBUydyL4ECY1jQXpwA26MXoUuDnNC64E+NEfHLj1K
GQz5t8yhbWUZThLgMSTFSRUMcFTDUgAZrYcn3oONGwRxEBQxt1aDsEMchYQ9e5qf7Ke172L7r4uS
x1gmZ+7TVhaJRfpeXg0BidL4ft2hMS6oj2yDO61C/wBGd7IYS41frpoeJekfGd+OlUdf8PlzeKqd
oHHIxE8hXHEL6hk3DNHq3+bfT+MRCPY5MmYFslOxX0yefmwu7X9e8mGQql5uEOyVGkkForicD+/7
xrWanj9rqVPpdwzreb7H1DlmneIA30fTTqqTw8Xu7Ku52X1T+842SOz2MrOf5hbMIhmdCRBNOvh0
Och+LlkFrN0owmyfll+6BbqpgJ+cULC15XeoElv8pFCcQwBSN0nvKtt7vIMnpZFNfpjtZV63uNKH
rxSNz+N7KnS0k6F+/a+tsdMspq7coRvGbVcUiFp1k3OdHBclHSH8c62Uq+kdlo3hRtxB3X45xaG+
mkI7cdtf0TfJPisPReNzPd8A4Zv3ULZcIixIgTgw0U43DphpOonAfzZm/HNW54fcf0eo828XEIHS
FRRNKonJnovY2pFCeqk8hqtT6TIszhLgno+VYu0BOqTx/Zk5tGm1GI9dnQ2LbpuQ2ONx846BwTHW
LmpUNaQ+dnTrpfxQBFnXiNiBCUKwR9ONKgbWicBI0ZWge0TwTfzI4MVxx5rGgSUDd6Sbr5+I1YRm
HBd8VI/R/jgEdHBRD6KBoAGZgQTVcczl5t8N45SJEhTqLA7F+QEYGQiL2rXG+re6FTaTvhHV+PqV
i8SzcQ6ecJfVwh39NHad4WlpCjioOjFDL/eILnXcjTxpKYzBcoQPbxobl3gdtHM4Dp3VMyWtEdN4
dI4aNkUZkfWX1cRm43bXT/QqnrVje/OPBrDuqTcp1atBpqnUwR9DKCZPpyjmQkatE3AbM55Ll/6a
0Jn2q6XZOSK9i/rGLMnj/yPqzLYUVZcg/ESupYiIt6KI4ICzVTeusgZFRRRx4unPF9B7nc3Wruqu
UoR/yIyMiNT/emt9SGLmMfnbo3McGUVPHJr9DnVFDV5dc0u7QTyqOpYv3VU5ZKu8pNLrrVq67Z17
UXzQniclGsAxy6jSKh2JX6eywBnIHkci39NcjjvRVHqxtGw1sd558sioc9LaewVjFzBxp4CLO8lE
STnXtf8K1G3mOLQpDUVDqf2Gm4HR3wwk8b9s6TZKLSY8BdGADQNKQNR/+S8/6ptji54OjQlMsILC
lwz2y1Pae96dPVhI+7yIAYWPaC0IUlPvAbP43bZmrcUOzhrEu/TdrT5q7Velexjxjy/WMkIYKOtX
78Xec3AuSM7oq3DovturB5sko5FDnCilCoTIap5TFmNlsKSkEjk/02QOYG6HNcIAlw9AE5luFNEc
0KSdNYohMPq1UHoNcg1kDeomq1llXBnHX9LY67Zc+pvendbmuNli/GD5TXKz//CDBgjDzitu+A2V
qQarbpgkfFI3lyEVgVgslbxiPa0kqomqy9ZrXcVYRaa5l4GW5tzd8KvYUairukwmUt5Zy/F9oues
H3ktAxBDd1ZNJPUbChvUUUndj/SsFew013J3ABBhIWQMqCEx0AgvqK8u/Tt1JT6HPoXSBS0Dt5H4
BgRb1/Z5LhxPNsAUMqJxrdW7HkaSHh7tTmvNrJH/lOFkfYW1L1qF6INqcLEKsZww6+hSPNhqEUm4
ysfR+68UwoJ+KOJVZHlkYS/jeHMELNY2RvqOMDte2aS29+JH9Kdae0kGRIDNr8v3VjtBadDFmi2l
rXx6ue46dbK0Zw+Jrm4A5RPmYlm54aORnsKHmyTv3mtVmR5mdsWrk7g0ZPrSYOxsI7+RIq5nAcGO
5I4LktAzeij/1AavvvZDAUXlkfVPPw03A19FnckXc42BEl3S1KNZIPuPYDjcR7Wm3bl4igJznrUm
bUvPTU13LS2KMBW6isAC+4kcHVqkJw7+G5b+E+kG0X8ZZ0vmp9VVUIsCP5hWxcjiX8lJaAC8QoSB
i5tyoopX8dTe9YRJjt5GN2H99uVZV5kpLtBO+GIAlfmCLqb8TC4seOVh9IyePVQ8oYVcC7uOFrV0
OR7oBTWGNEyKccC/FEsWXjUsWjWkbDXMu4FORJZnZ+LiqkerwkRxTXRs1QFUOUnh1FRcsQIkI7lJ
XchMCOpmEqmqEd2tWx83Z9duTouxUqwqf7Do6+WesA6SScWzu8NWAG8qzkTXtsQnbyQGJBuc24sA
UPiEDpii/nMhQr8MkzjhiZxnruyY14ViSbky6UyFRQo1FBmC8aZ1W/ucdGgyRMISyS8fp/6pTz/I
VjszOg2Yp+CKrx+Exd3WNpYRlTSXenuuAFjBy4sXCnD1FuUbEfTOlH1fHflO6RRoX93JUTffFueZ
2gfo5Nj7J6Ll6CtODHdWVWvKOJPiH/VpfbQbwJW6geqD6hX1aviGf7KDEg4ItXys1KJBwXOTzVPR
uJ5DfPNubhgNVNBtOrfvgloNxbbEWsRq9aHYaOGl2EMd45K26z3z7CITrK34WCorQ0YCNOUsIgBj
nTXuRh2ZVqglaTMbGVnHYOUAYBz1j70bPZhqYAZms5sG2nMk3hVcJMl4RPkx4lRAgC5dah4dkbXT
rjG7oEU14RToB6QoFwph921+ddOHz2B8CLcokR39eQTl0SG7Jf0pxAeMEDBKSIveSyggQUShyqd8
AOAh9gR6Dj4QWRP/UMjWvzmTa2eDnJBLUJ9o96E0SmsDwVGiJV2g44ipzDXi8sj8PaR2QFNO6MIQ
ypqjjMqz1a9weuVB9YHIjSzF065OuvLvnTgZzhL8he0M/IQaIgKzbq0JoiI8pQXbIoJgFvUOq9rI
oshBEytOuADUIi6cmi6lVHcjqq5iDImMgdjOXG++Rd2TOrHuWJCrBmn73RGJUidvt6uSDYK7Cqsy
aLpUfmIBcfrIYkPtRxSJVSAW+14YHfdHhEFSRVGRQX5i5zg0QDMDAKHj8LLl7niPldqzCf8r75oq
wS8HyRBZp15VZ1koJ3xoKj19N+itKMPAZAALhmhfDAuRHKgYFANEtJXyVmp4C7xSEqqvNKW2aqsx
F8WtvPVcT24iHevEywoHKDigbavsNyABVoOK6vqyjLlYdT/u36Gf3flXAYxSGMaMLr4o8US1bRJp
EQpsQbjiWQxkOglt2iklTMeMnTegGE5oPSPqvj6zzwRp87i565/ADZbXn1bcucPunlb33c34Mkqb
a2gSo6PtHWPn1EDudDt/pG+8K3oGHr/jeHDd+Hx1OPeeFb/ybl9DExOgTbvJYgYFZxhbsMTTYDM4
Vdv20zlc8Cl4AgNAbzqHLULx+sBGh0mlx4/Wtd+Td4cke8Rpt0UWbHejHerbZ//el+byDW1fg4PP
wnjQB/uSVk4katGPJQ66TESbO3ayIY+e4ZmeURyiWMNMds3VsRDiHV0OtKOUPyVuOw/FvVXB/EK/
KPpq0DlGeMImpBok3kdMxz7k+0VrQyTIHA9Pt7p0kzgSfpr0ZTUrbTsU/12jXBP4X4ovn4DS00sk
rKMPS0LNYdXzGM52AXKWhgw4MWEgUvZPFBBKqAuwWk4qyEQcmkw6GKN+sobO2buDPafITUSwyhA3
lBKHKpIHHVW3Mtnfim9avdpf1Y37osg+Ea88XXsmnUruPLoXnHS+HqhaGmAvx37lE/mEf+QRDyzC
5xfcGa20euzmElDAsPUzVI4UuqlUa960OCf5+2jGNCbV7ye6uMPyzltB6iXwrvvla4uEcXdrvesa
EV7ERdKaqmkkutjGbTkK4w/b+qg+Eodx12t063ieAJI3u1anhgJPOn99LRqRjpaDHo+uzoTjRv8S
KCUw+yZLGVznNEiDPQTPof6mQWhCVjiinkrA0a1+6A2aTs4b7VcbKF4sWiDteui0xLwR3iNoWTe7
nNM5fav1L/pef5P8qkZ4BGoTBYFlRKQoFh0eiv+1OO1YetQJEnTckbWILkpKQ8pGcegmvbrqRizi
uu6OKMwa8FoLycehXiwKLUYNIi9qEsb5CXmU1Cs6ngPDlTZbKuqS6W4HEkNI/iA9Z7bY3OCXVwMj
2HctxmE33kPUMPjeCO44bSAH1Sw5dQ+F/CmFJi3B6gWBug7EyCDW4o6IPXJfnRYK+yRw34A25GFj
rnj5zsUfXjrv6aWTuQnIRem/aEyMya1rfwqCPQMFk447FhYFrX07wffUq/YqoEXlI+1YxFK2s/xB
sykk49KpjngpXi6fnb/1wnpsFoofs12niZ2DZ35uFplrq9+uQks5ef1Q8yq41tBVtVKIgg/2C7oA
8tA9jW7zbBK7z598UfXOiEOgUd4QmDfDZ5DcUGZUbbdmdp7BodGphO+kUyeTp+Hw3r2gSqy0zz49
Cd2K6b5v3WLFO3Ubyzq4mzGxWtQs8hEmHbVMHp1+TGUmolnkYUwPqaIYOD1wOp7ZcJqXrh1ScUxA
QyujNGhgrDWy2aSf2CWYHQPfXnj0rJ07s7OJupbhHCm/ntxHJTwgsLovqjODtBRTLBZcBuutnU43
sfNEVWx6aa9qt4/VjlnDOyIaP2Gp79u1xbVvu5dRhlQRSTHKY0ROx/mpMj0PN9gV/EIHskFJevWf
nB392d5PGgTq+brK/KZqEDyeXhOKGzw5Esm84pCwVKbQJNnWbJd17zqrjB4ozH+yu2v93NnzdpCS
d0jezB+WMWbkxcuYqpmH8g1AppslHfPjsiJaWJjhblGf1keaH4C/LyIEMWmgreQsKIO7q0BlQKAy
nRISKoQDgAGxBz+6OiqlTqcxljzMd5biy6oaVseH5XP9Xu+/kkGlQWnu5kas10xkCvzx4rqIP5+L
dHadVIcNIM/GgFacOCTv1/t1Oksml5meD9+H7/TD+kp/9h+V9fPrzhFP8a88hTfacb76oplefWNx
+2xt379PRtOiH0/qq+Nnvk1+49/jb7bNtrtf8+O8Pa+KNeripcFRzLpquzJSqRkJC+u82ZF+OGJt
bMAKi+GGtZB2mK6B3Cnp2N5reB3XzfZ1fJ09j/TDGrfunR0U6qEZ6PEYWp6OV8/2xF5/s378t55o
CU4JS9PuDZlkHYmjdH8GxhM5rfUQBiAnv4bn6XW++YZ9lp3aNwA82oERV9EQ0xjr3LQUR72UMl99
1069xugcnBF7SdobFZE8xUe/FuB5BXFXvi4mlizamKrwfq11C9+Jx1cFQ4kGviej5+DeP3gH1Oy3
/mG0HxFDwBuK5ukyW8pA4TQ6je6D8wgXhm78YbpPgjntMkY/ZUBZPDNrWJOj4YuVcNqcmqG2yiOn
qCVddjApZdsdJ6zD7ET93N8Xis/L8rLUGx3n+2kUHnhsxjU/918pg+TpZn/Zn2Roit5BTLXGe/mK
xkZFg1jSBoqWTGUojcJFc1TPtyHKZ2CpsBpqiz5tLUa6LFlTxnkWF5uS6h1qA6zC5rUnQA54i/RJ
EYDs3bH6/LN8dY3S8xUv6PsoCq7+e3gZ3xfoHWb78Sa0QytsjSxidTMsboD3YJeW2FHw1m7emrQm
m/GBlpUH5K17jspwP4oHdaiPyk8UI+hQdHCw2jsicaOXGsPmqX2w182/vOa962wvi6QDnQvtlPqF
0psQrzFNOlVOuBArAX1sg8ODG01qq9viThZ4mckjtkHbqNl752j+6LRr23yV/D5WreIOmSGZggrF
KvDWPFmLX7AFF81d5WET8Esc1is685h7jDIWqatgvAShLjFE2j5fnVatR7Ty3vVYh3JCj2nWw6LF
bD8rjoVfR3B0bTA5KqxEeuZsk3iSAKJe8A2vGtyJ1gHpOpfPJ6XSY/j4ZZfkXysgbax3x3YE7bzz
rDmp3TVvQfp0oi3W+bZjHf1KrV0l9296lXp3A4hAOaThnHG+8VLDvaL0ND1z0+G7pU3YcKfQu3EA
92pnL2t1Eup+n9iprKvra/8MCwlZXy87tjnxnAKiv8Nnwn/gAteLx8nBrV3xukC5CJ9zvNla1+7Z
P/lnv5E4hoFpcqf2lUKCIPpHIGJ4Z59t3G70ziTyq/OCz29mowaVuJuTPz0jMLM2H3BDWWN+D8x3
J6m272Z/lpECOdV6ezM/kPAcnNxg4teCxigxw2vDUcQe7hK39VWf1PdO2uyccYlqVZzz+NprrGpe
uqcTMIqCelBf1VevtNe8wYoWE0kWtoBs51AkJgF50DGW5vI1v03v0zhua2TT1G12ntVW0We+ui6w
amI/WRzsNik5M4r2YW5rBdilV6edWIpdC29S40fVWBzGwMfeFUWavXbTlz7gEVjMjsa0MQIR7sHT
SNvNRbK+uZWhPdZU2IyT/rVYVuvQNAhoCWubk6wIk8sYTOslSeZXs1eFoFt1DdYtbF4qLF0VDTcT
k409snepqBGFSj5vRkjncw7FXhKYlSEHoZv9XeZkym+REMFNZfBXuunK/LibbENKSAEyWqxVp+AK
8UQr9A7QxU/Y3MLNvlM1nWyTBPfE9p7gVXtmnYggiiV5geXDJyR2Ui9yqjAvDn9nDy65e3NNlsrV
9779DYP5CG/j4d9dvJfQomdde6zEWxR3sv5W70JHJJiXvj4AtR8aIm2QtOrDoA9GH+vqel37ys73
U2yFEoAVIpROwzfHd7Jx4G3eBdJnywkV+/f6aFIDufHu+jvmrRbdeq9GYoh6errCmgCTnDXbec1X
SqFURdjE858tARdsfSCy6B5D7Xx7r9KzeM5G9xkD/PHL7srvd+K5VH1ibLM/ie1BOqZaakKxliWp
mxRupFkgNIOdIkiLdUQmYwq4tfoZHK8uHGpYOCV+pEbASpn1ytJKC3GgBh/uPXbRJ4lMo2d8S7wd
92VwxKX7qrqyCcIcgN22VJM/N9DZWsCsbQ1arZBCjS7sk8j9+9Hg8G5Hg+pYR31oo/pXDlN+ApU3
XpzxbmF82PN8Wh8+yL2yN+JGVTFqmAeQjLF1L/fLwzLn36J+MsjJqaQpjzF+qMEpkuVB7U9brVKH
56COUJ06ZpEzi3Er5wd5XODLjZeM6RJduBs+bx1k4zRKv9IvXRlxy6udGg906u5/V0XOrVce+6Uy
vIcT0+bzjt6yjFQ0TCq9vae7Jsnts//u46ERyCWivqjOHxNZNOXDmLRFnHXe3xlxy3ApEeVSKB+A
yfjI7BZZbvPBgoD84bV6EZGjHtBR3x4x+EQvwEM+3LC4JEopyEOlb5717xyV1iqVYjqvm8Udr/uI
LZK+EJS4X/OV5AqG0kcqkTyjb80fClcpxhTZdW1yc5Wnlrumds4nhzC+O7IADGOK8KLVxa2P2SzO
qM4pRQTJuggdlW6IEjdIcCj9ESmrc4OZrkvI0nTjlcs0sNyTy2SvSOhI3DYrhWVyz5APRupvghYF
hAqbi+2dCPGeP8+fCz18+dbyLn75uI9rQx35MPUNcNDACggWx+fJeXKaaESXGTzzsXf/xmRiIFlj
PKgMa/haKENv9gaEysPKEOwMd9bvIyOrVlyw6yDpyzLjNriBpC0P08fyND1Nb/P7XOYej5Ht1kFi
ZFSUuPkvyAuuSdiHpUCOh2kyP03P0yTET4O7r2gWi7buFY+JxNW+ZgTpsBpchtH4jN3BYSiDtQZK
/A0WUViecNyxc2qiF65h1t9w4GIF1LCDJl5qkppnHAJ/UsSTgD/u20OQXelfetUi6ZUi/eSXUIGs
rmPHJZp5MK404l6BdpIYfCcDKjDBD/D6Ca15PrIGz3Dj4VsQDTL/xWioznZd6wA8kxQQzYYIT7bH
8NfGL0lk9jOYZuF+tp8R4f2qFKwFXljng0qi5ukhdyhXUW4hnhEiUvNvA2022m7k3qQZpJmZAGYR
2+++81/TO/nO0XBO/mNYZxAEZx9VKG5xdpD6d5Ax8LFB0+c6E/HdeN6FxzmYz/TI2lXxbffk2a45
yDUsJtdxMo5YQMfV4ODrkleDvX88o9vmUpE0kiSCBayIF3CIcZnF83RU8dPRe3DmZl/n+fI6Z0OM
s27jL/rQa1uC2PhdObSVqpInghLMuORP1qQgLQcD7ms01lFdHT6rK2OVLbAOQzhS+jbI76XGDqRM
vRynR8LK6yJfvVabD2VQ6fayFbAsWZdBSvzCVkUR9WXV6hINT+sHYPp0C6Yb/V629ako8uXkLhGp
1vBNJnilQcJX9pf+Vb+r34+//UjB8m2gZVLD0hzIWEboB9ky5hyGl4PYnlF5g434j97jU44pgJO3
sMomwzDWeH/0ElznZOVR9fb+3mewBncezX4dwjsjl/E8JFYs/7dpF9YM7VErbIY8uD7jShiNGapc
/bQHYNNOfdgDjOhDsOO0mssGFmiaLeWMiTsXRrnUKztsS4AvtVFpN9eG+CKuEQRY+pxol7K/m73K
RP4Zj252XFnRwPxJ7pOo1TvlXVK9C36Ufq1KSerw01wn7Kn1SXzymt81nDfuTvPk3M49qtIRK2Ot
/ah2zk835y5h47nz7X4Ez8GmUlKQMYtChnpQqDxEmuC9EWJed46Ka/WVqvnXnrztzwU5oE4DjHvv
grNsDJHf7BrF4zE3iq8u/K2o/TK5JeXyJHnbM3OV8gnwU9xUZQXX4xm+x40jhXay23JrokRCZSN8
EB1ALeMPmi1FPYoA3xLME7BYs4eDKQ/FFPQVvxVEF+Q2VIhIb7pwUfg/arOSB79oL9j9jdRjQcxB
nN/t+tup4e3FKKIk8BfvqfZT6kdcaLI2fLaoedJ7aW7PGGwQgy8YB8Dr2ozXETArwoqGGy83k+bs
nHzY7+4NRuutc8zb5BYtLjfVxAusi6djIuaojas9c0g5dHiESWltug9Qrvtf7TCwJmrCeqK+B42b
41kc/PRnFTa1Hqd1ClZmU9MXq1UkJXVrzZAD5p1sXkoUL30b2sBprlr89evWcKukOdn0se+c5rvp
aU57iantS3SxocNOWdVXXf8y2AzlzXsa4M0LUZCuQ/+qjSfOqiQIbHqWLwpDg6p0y20QDZ1BwJQ8
R/B9GTphxTEVmrHiqjqgw+iDKLD9Jt9EsgqKrYE536/uH+VfZZ3L4DwwJ7XxE0bnBF7p2B5uOFTl
TEhg4ZE93Cdba7cBl0lEKwkwxJuCTvFo35Yx3dHECW+QkNQ6DdpRHf81YXjRy+ox3izVo4EyaMPd
yplZvgcqRCICYOURpAHsgdVbvK4SjbNrfuOHS50AN29UyYpE0I3wLIgJjCQaVp/gz9FQH7IEoEUz
friqEe/7qftGrQMPi9uddeCPuQ8u5pEuHM17QeB8O+fB3T+m0HxPVJk3w/NgN1IjGn0oVcTVXeaP
mdmK2k3GK2LV2LlDsKK5BNnmOvmSKqPVRrQNjULEOqSf3HGbgrRoI3X3BnEEjtNSchQVpAt5jMrK
RUlCgRWmEsAWKo4J1T6Ta8j/4jVVkFSC/uCclK1Jh5Gw5JAtxKNViftcjIk39+b6d/3TCDlHEHGN
nkgm6plbp17+gHpd3iYGJjfqNBclIRYXA1KFAOYW8oNmpzI4oFeyIRibQ4PZ05qpoH3u30Bdwaso
Ff5BY2p9P5d0kVmeH04+iM/wRi5zHe/lOXz0mwzEpvuAp5LR+CvtP2DQGPSp0CR6wTvQUbb6wTTa
YpQbMF90HKiel9V0jbaMttKi58GhLmQ6oiimXGEK8Sh8VUsvKR6yypYAaeOLb1PvxIiVzoSHEifp
eMInfozzPsIE50zNXBiaCoQ6QHNlgMswUiVViJaY9VRHPNUVmtwBpVhsbQSRKv6s7t+ACxA1hjpO
QU7NBD0+uCu/p7KI2efm4cjEwtlVQflFwkYiqaW0u1tYH/bHY7v5iH9f25zj+isTayFeIukLqypI
JxDYE7xtLm0z1v/NvjVthNaozkPs+AZ0ebFFS8A+daU1Kg/8B4o7/XDPtBCE/Pn2NZg3w9f3kfII
nI6Hq8VJ914X9u3ogpNKQSpmaXOqkyfqpYyKglqR8ua9ktupZU1Hyf0Q++MJmeUNY+gUVuSzoC+P
cM0OoVgmBVm0NVa3JxHO4E2xSECHn1gTaJRjYyKtW8bshNdxcqqnTuPasT7TjtHbfJY0E4O1LuU0
ZGemqkPGWouZ/1KTug5RiG/+m59isiYi/ojEJEKegWq65Z6+m94TrLk83kMBfAAhJA2adeXME/9v
/Sm//oJ0s1s9d22qK/U+f7Ygb+57u47EuAqX8MbG9mgXko86VfCtQvFL5eaMgZj8X2/Yu2I4XJgN
ozrAsFQB9j3gxk2tkVQLWoaiv4rXwFDZi4mrsWHtlSbHxrQ5qI7ycT7eLe3P/Dv6qq8tNoNdsAs2
PkvOBiH5a1BZ73/2P5Vv4+/8+Ney7v1u839r3KLD9tieJMs6/JtZcwyLMbs7EaQbbvDm0/5M1+la
L51/J81O/n0exNC/mHknKDPpgH7jUM8mGFcNbbacBtWdeGWRG2Av9wqPB6c6bcyTQEe9LzaWdI4Q
lIeNcDOixctww3fNeX1uLy5r67MCNwKfY3ZyrOhhtTfaCS25G6GOePX6OBaPq3f1eKM9uyitLQoO
3GWQXJ0H6xxM+Z13me/I+cBoN/4DF/Ba5z3S4mezMouJpA7qorg9u6xL0HJOg0pw8+/0Y4JcJeKl
1kety6Lpa2JcGGHXrvbOlCXtgoe0NjItjNrFKrNyaWrxp8hEBi9k+lp9xAZGBVUUkkW2pB0AHFI9
dqzf5XYkLY0KyejZKDPEqPhfkZvenE3iZtsHZYhjAVFoj9IhRmWDwqsR4kkI4o9ahuWoYN6Jhvjs
Gj2LufD63nwe+pFdkGtrjI/XuMpgqrhQwjvx9riVCObQaxH76yEpjEwBxZWr9dNDu7xhjX4VMUcQ
r46r5vwVPicJ60XCW2RIvdTdRpXCPVcPI/NhddLAsTdaHpls9PbjWtvFmNDOyJ6/Ge5GZ3iKukJi
K6Z9iSebzLsnbLnYb3gNWsYWV4lV+dJvjRsQtmgZxhzW2m5yXbFIYHT0o1E0Kgav1TsYxXqkVUl9
yDD3Zs/SLFdoVcHBr7YoPPyG8AeUweLmrexzNzss9ovK3JzqOjCUKDWPjKE5tDhliGIcF1pDZmxA
gvu1FanTlywjdJz7R05BfY70r3Vs50W1FLHTLpasW6FWknqu4hFCfBIjBpdO6m6+EsqpFu9QH1tM
GrG+RD679OkaTkfL2iD2YiCK5ooovCigIU8BTWagWT3IzV/SqEonW3Io1T1TVDmpyvLgEVRGGi3C
Wh8EcArnMZiFsg2PwduwDBxvuN4fwgdtymz/HCbTS1gfXBEp/jc2AWuAb6C1sR5CTOQOHb1d8KCP
I2W0OT1GF5VV8lkj5Xtsj7/WR7TYLRpT1QTZx4ATwcAwAhCRqswBjJ+mI34RlaawRc/Tlg7gmCJR
pDivnbQo4JPdHxfUWUUczoIWoxoRyapV8JFEPcCFAC0E/zM9RdoUb1E7D6IhUR9VWCaqHr1oIEM1
ASKkOKLSHOnrOn93QDH2Cg1Ezf5P0kXkKFWObov0lVIhlNTIAyRYHYrdRONPvqp/lbGCJbUHF+H6
BI9RDHOte4hwJIzQlwZWkgzQE8OUIEqdP1vj46gyznBq/9Y9k6uHIlstBzX0zxasxhPaviOHymI6
iEjtHzzi+PRQIXSIM3H20h3uPUZfAS6EFTLsj7J4lbE66K7LBERYKkYLCFKFsxbaGnH3ROgH6Bd5
kCeaFwYJzSNx9GINEp8dI2Cg2JcHZ5uyVXMUDTfz+rQ2rY3eIdG+R7TPIZhNJso6oIVwP4HGAWg8
bl7vQG6rhhMsZ9iRSI+tcaiXI+oeVUMGwOANngpbC7RZR16Ae8KtBPc3fUH2R3NQubk2oNbgNohr
ITbxYCNPnGKFiT3XWfeAZeuTUkELgz+hXt+/8ynyGDSmUqA8v6Qml1q8VI3XBnRumB+nlzmh31KP
ZBpPy+axqgsfvcfPq2981bgf9cExqA6fwzPiYqiMXFPdDRHkCmrLcL+sfOqgyPIG3rVmkGbW97U5
yyfnwGY5lkpRabYeL0AliTexVWO8lvnzRY0E/XIhTwPrx/ipfBk/1s9u0ZxmVN6yFdjWiuI49zeC
O/cgTqxPrh2VDVtDPR5/1Htfesr+VlzDQWPYHCZgghjn+9d+gyu768MsfADmP13RdwD/A1XsNUOV
osXrGyHo+zv9y0BX0r/yM+yX+SRZG/MeLtsfhy2FWPYYSmLN0fUBbsPU5jCYvOoToVFFY6fOld38
unF2lKSebZ6RwhlTjlEemsMnkWOLfZ72n2QV+bf9WZ28Jw9WqLH5aX5m39l38nd9t80G9bB2o9W+
GLSkY6YM9mHG6nScJqNTeB09IFZX282NWvUs6hS6LHTCh3CNczlWhfegAv8BracOGd2a01qoU4gD
NiMdL/ie7OkIMH1rmLzbNmu7cu0UCsrdaQ0qgypWUWFrrlNvzvPwPX1O8tkrrGJNj9NmHzt/3HRb
uLAoPLsjJ90Pb+CazflxVZ/nM8JLBccX8svieZ/C6rUw/2R3hGcc1j72v/vf/NAx6C2xqszPFZo/
tPcgWTVo1QfYoTREffdahOQZjieH9gMyCWqX4v9N3jbeAKz7Xv5x9QSl6njV21WWMT20G+s4QVUe
5uMawbF0AIpQlOFLaJAT/hWyDXJqDmlHg+WfRJZPyEWHrh2IewSs9bv3MWedyKS1GgB1sVlGY6g1
EQ4yW57kRFPp60pgaY04Vn6XksRaU0ZB/rPfde8XpwbVBzh89NOsU7WWRuvVHOAkbL072bN9eDp8
HpOyby3YbbN7u3JHEZWQZJ/J32wo4GVue0MDgxvg8DoE8jrgpbT5yFbZyv5IFnIoos0wVUcs1VEK
SIAkXYEEV8pIJBJWO/TypaQxUJCmLN6SdyYYtTp7NIH1mkU8aY4YMTzMEbJcHkArxDYiL1XJgclu
CDxSVxHTFV9lhMBelTYAIIDAigb4ntQkFSwWpFhdYE3zhVsLwX1hl6zQHhXyB161RL2KMCSkV3Kq
jtPx6KUuof0qKQdCOSRVCoAUAiW+0tMarhfF/sD+TdBIODr+/FEbY2sKRnkLeMqBizyNxngL5h42
iOKE42LUPMYbE///gg9WmhTfAsmilfxdvWil0cTX/KpSQumm+euNY+1QJyt8F0FL2jSl9ToYe9C/
7n7C7xU/X+9XBhFgeiA9tYbhe1JnMihP2H3la0wjpocwGdF0m75VYnHjSMXSehveh7FPbtVDltb/
f0/oR5Ffi24p2YVunm5dC82rcApFiHH3zk1X4VAxs8QA6LpwJkNWIXeBN2oJRX9yqlCOWmacDcbn
dSXBdRmzZm4Z2tnDxrjEeDJ27CaRlHb3Hdn99PwTBaw8ft1A/HKYW2SbRLJkDHJiKG0N5NZ1wBtE
AjRJR5pYZqhZm/xVbD/yYq/lHj1rKai06VooA8oHkM9nNm+st0o+FSSAy3XAmLQcAc6BmSlWVuhp
DRuw7mln5u21QhiIMcuHaHpVoLV8/O6Ra75ZOvgZ0h/BizrLF2GIgslsIOWPVEX4WjB6Xlxg7YwR
TY6Fq0mJZPOTLBN8MoR3QJMNZDKz5sya2BNaHI2SkVKngjpFBwPjFxsLJt6NqkpZ19/0rQ82BDj5
GP4RXmDkwJvXvoWJsrTxks2xssrNpDLWaiQpFDhmqFbqGvRNhA1NIkzF06xUnAzhLR9B8lN9MFYG
VsU4sIlb/JaXFQpNoYdax5S3S3ioVvcKXa+TWjuZqGuzOjIXUmH2cf1ZVB7hB+Mr+gQZp5SpXSwu
SvQmxT4b3pCi5BrV6b0LURggTcZVqxW0ceHNZYQqMIZOfg6hLbAPILdkvpJFwCpC9ZHtIVg0aEYm
zU8Zb9VBEOirGLdRccMiJ5QnFsD6qANsTVBQvIKL8SpgawFrTyGrT2UnJLWxfhIKcnc7R/39CfOx
iz+MoJO6yzAjQ731ttsIu8FpSAT0TzOB6wkei6DleFdN8c1AyohSH2sjmRuFcKUxNyJ+5q9whvj4
WPUwswhzQjmZp31Lwr3CVmoAUMVXoiX84+THfGT6dHKT5/x61EWA0+WFOfhEwl9poCcjRKwu1CgD
RGalbKQE0SiyFyaGib8FT+PagKTJ1PoTceZWZ8jnIbKWsgkLxfGW3tyApOGjQ5NiAwXUeo2iXfIm
GxhBE/nmb75kU69D01yBexmuKygXPMk8xD0Unx1OmqIBTjt7Nwum2MLIvak1kiAdpBQRwK8dvuCO
VZCA2pQt7A/d3Wih1EUlSFEQjws6FIMW64BjrluvQ/AcUTjw+EcWoCpfHBlJ/Ik/iVhvjVHs8BMK
wpkvnIgNmY/YCZYaf0n9ESm4mARiQ6i8Lin6nt+PIWwdUKQTmhd/q0uvv6V6s9hZ9OTSezNAvPKX
JIzQcBStJnZMtnRyP+K04q0PErvSzvyqEQo7TZ3hgS97enDfUCfpez3K59w7fqp/JKwhhleOKWfS
izQY+RFUOPosvFtRPpLbQvE9HkYaCPrRBCOo7b9PyOfil4rRwQ9MFDWqy4h6H+pz3Rf6E9y+MJQU
K4ShXIxNjXwuLCNZ/qIMQQ1FpEL2+IgjrVQoFvQAiSroQjAtK5HUaGnwJJ7IuxM9nAYqw7PzyttU
/+pf8FSyE35xiCag1J5HRO7EHQef5wP7Cpa2VEufrwCGsCUyESTLOzpTNSRrfcLwOX3Z3/fM2VRg
7O5PPxQYEQlWOpReYyTui0PXIqep0P/h4BkEvPf2jdhy+UTokEGPySrdiyq9P7WuMVhUOxhoq66u
AuaJWuGCWIlKJg71gQFxClgUrujVP8k9DlNq2mzt2wuAXHwUaIHZDXtm2rVnvE+N7JTSIK0CUKHw
A7A/kAvBx8U5k/9WKwpmuENLEscqC3Ex2I4lA2bXjGihI8EvYUbsJ34yuVO/3HTylUYqd7h3HDbQ
y0L1YK4cqf4oE5H+iVe0GXqkfJr2uk1qWvkIqKkUupgHRRSWmELFw8LaVbsM8lWsOUVGjahd1zvQ
+g30pJRDobOFF/q0QOFcTe+P7p5mKvHg/fP+QQkswhDNPkQPETlERB/RZoouB2r01DhBkVFrF9ks
rnDVg/jImEEFSGNIqQQZT6oQ7YK980BfLYifdq/uOdx/iOamiFhgzf4nRwt7p07q7fDQwLNMmj8F
HmUeuXdy9H5F1kzqUhwaysdJ3K2vssg1AbVH0MUucf8MXY9mGqvrZ9NLYyHh/UunRBS0SMl8Q2Yn
et4PqCsN2NnBKzrUjep8gfASxKFY2lkKpYvUoYhDEY0ewrW02NF100289eVKAP8kXKO1GFz4Xad0
TZF/+uwP9xc6awHnqRzDkPQlhqUw05VB/H7RCHFGkGM58STpT/uH8faFQkT/LbDLn2Fnw/gzPBxB
O0SSyhWKH6bjoDQF+tXDcEODN+lulw1CxnqbRtwTnBRZgnjNQnbL+y+VRZ16e7gi9Y9WxybCPjg/
9DX/4YU2IxM1ZNEdTR9E7lVvDLXpdqGu82u87ibLmTwqUVbo02HIU/SUa9JCbNKiP4EaH9DvAq+H
mZoG/P3YXT4RUUxHzxZqB2MkkEcwj3aJp1+UrJQDSeYsBIfqHGAx8l9fiFINlSZyKV8SegWeO09x
ocX3ktyWRjwRKBriglBlJDo4nwhB0pk0kveFkBZJQYW5CNXKWXrRWmrFDiTNq6z2MwpLYwKAGMDt
RNmcBlH+faj1V2CMFtVNv8VQZL7t2ZDETsZqlnn4gPJEQ1tqe/LWlwqHnU1TEdOkfafFjGXHQgnF
Q8r+8tA8uBUiWhXwK98JmMfuMRU2fh1VSVhR0zPky8KMwDThaHIGevdKhXkJscmBR8pwKrZjlX+A
z1nf+GFtywmIq77CW4NnVSCk973xQ0TY8pWhbocBCG0XVRWSApf54JMJMSuqvI0UJzrKk5AXeF7c
BV35TY/09TxHBa17gZWBKp83qnSKsBpeqdVCuRFobcOzGUc7LmHABlf8MsAg0N7DxdffCSwm2jj7
xvJjDn/iOorVpVY3XEp4DD5c5RwVfi/Dy1C3+79cdFsjgm7yZvJdhlBNtRlN71kbGhgPSD2BI3Br
IQizP5qJTzww4oa8vCzvFPQ4mI78BvGInABZQLqxGrtqB5/TyTZp/+DXNLkHE81S1ZJK3FJq9Qaj
WF5sui9CMtOO7sx5XWIYckzSyDb+2aig6RbbYE/+oywzXsK5HdoTqAkT8EglRkJJEYiv9T7wpXnN
I/mF/raURAtM1Y3RzXqRnTzRKstPQ9NBy5BAUTm5KOkpjSlqGlZcOYjQpBsNN5nmdD3XkgsHmeRH
w+/iokbBMURBoTDtM97Z/+PpzLpTVZst/IscQ0BEb+nssO9z44iuSCOtiAq//jyl+zsbdWclxii8
TdWsOWeVJlagxHf56Kc3IBic/9C19P8jEZ741Y2cxUidJ3PJpSojf0f+rqR6OCGQ6osi/btYVh/T
Q2Y4ixxtcFg+du2V9DZqTbLhjo4pa5aIJda5rHjfhfkbN8ZY+vLBMOzAQkRE8epnv5D9g8FmPebG
JGHDDBlwknYKYgs5Bk41UbCYWMo/xXHqQ6nmCTmhsMz/D+HREghUpuVXYCqM/Dd8C1JEnSq6cuir
VopBIwlPEM64zjRjojRDR1i5QgJLyzWS5UrOvFwFzBF/CJbYqslsNhL7CQBLqDojQEXnC+a+kEVA
Hr+wct9Bd0F4C95Ow2Jp+QPTnRUknvheEMG/krZ6/e17qU2F8HhUfoSzIwwCaOb0ssJe+XJZYf00
ED92uhl85XLP8ce2V0JNrNwFc2YN4wLJlJKSF4p+FHVDyg3FzIemcWfJecJKBNbEwQBuxSzQr+C2
HadFC0QnWT3JDSn6e/7wtcs3qvX0nl7wL1rECwF4mJOXh/d4cvHfNi6kbes2+45DAHpGYzjLdnL5
5C3IWiBbuPzWG5BgLk3jZULLKsL2ev4hy3gNWKpJZSX+/0ScnyWYK4dshGVVYnYYg59Y+79aP85S
sibTnIJHibd7o85CHNNbrM44rl8wpO7hNnm5hN5FWeK5Z2BMuMcleP0crMdbj4xy9Ql1N6wpcwzr
cYHa684C+TBn1vmVpkjogjmv0r+COocEWQsiYOy2xMad58ycGVvd9TrDqn+BRyF0KN78hVatxKqt
qUZNPnF6yq7rOwraDSAkol1GUe1WH/r2yzYGQjMTtrDYBbcGD7jk6M0IpSSqbqz+skCuLES1BxR0
fVnawn8FSj50Ljcv3XUjr6Grz4E/lcamok+axMF7pQMNkj6cv498AD23Rq977c7T2oSXmaFXnBb0
hRveX17QOWDHn2mze2wH16737NrCWC7pRiBMQKFLiEYVee5FeGAdviuNC0IeZRv8UsR8glEZoLCb
D/pUyLpCsRfqbtdulvz9V+g1yxDq2HMsrykdrPpbIWWI9hVW9LgDSP4cn4byCjSQv8gGK6+/eI4R
B92shq0MgfBX70pvgEHnX2iVaJCHQunAY3zYHl0WtCqgWwf++QEYE7HU78tTpreXC/8XXh7tseE0
rIzY7O8UH4XIC7/bRSu1VMN8Z64BRAqjz0svke+UXTsCQ76bN8N+KjY9Ost8UBousKp/bXF+EqKq
7I7NCJtmBykDjd7GxjoB0qblIUoNSDg3s7OMT+NEGfvX9OJfWVv4Od9Om0WcsyHEXkw8wCYiVAmB
WqR43V2Cwn5JHF/YTDcDWnoodowZfmGn9MRm/z92qJSPjWyaKut+6KhtK1LsPoZh7wNvuj98v93s
RfntfagHymOgXQp4FbukGQp5g5o4pWA2+vnpR6zowQntnVgWihL0Zu7kezvZir4boCx5EZsSrXX+
4QC42+1e1g5ju8n1Kmo49nEolSrp2p2vwVzvs8JVKQuNemxyu8ym0XLH0v1DN7BxJ7jzYQP7VY1r
r4B6NWu7t4WIdl/IGmS0BzOROHzlDQYW2uILKr3bZMIdn85RDOpJvUIiL3R0otNAbsb3mLqiGca7
gkesLUl8ViOJyCQmI3ViSDH96/lnlXyaGoKXP/E1+KRI0F6h9uQAByd8xyVPihEdyvD+6qs/lvaI
nAfyqol12pw2YtcgQR/yKUqr3RFaIDGBwGIOZyrJxz5rE2gAP2RVIltjIC/6n9ysxWJ2solLwDNA
v8adUWsK73j1HuvLyn0v32OZLYYlXPOLfJ6vpYKw7+9XbVDavTUm/x8SusjTQnoeagNJkAc16wwl
PfJR6nqEtTTqkwLwp8L3Fh26iPVgvCJFEIrvZ/pF49dzfYOsffN6qIEg5MwV3SS1pVvYe/Uizpgk
Ax3uWu8uy0pbsY2pTpRT8VJNx6U9FytI/7e7KOHdWl0vI0RfY1KxTkH554sFFqhyZWK0NEgfwLHw
11hc/i6sxZ7XcZGq4grMkoEwgKuKaTtu60Bvo9V8xYrN8wUQA/tCwnqmwQUrz3c7/PbKGzy5KgPO
7WrBKsRfYhhIOzTcY39n5OvXa20OSd7RhVEfeJC2SsMsknKxf8cVYIE7ClbuiGTFeoo9gbH0VSqI
DQjDSoyoRIHQHuGRZQHmyf4gYluIsCS5NKCdBqCNHTO40InWPUHehx1zSCiW2Tr4jVTS4oUCeAYD
+LVtRrdVsKAS1yPRSHzrdMxYi8adnlO8nF40yd6mipXyLkFV9S89Nl6FIeHNM0j6ue5jSHYnHVwc
0TR1Bzj93W3X6hvma3pbgcfPeR8ZIuC+3f6njp6JSR7/zJ023AxyxAcqaTPhNE/vQ1J/PTEvLbIs
pACw2n6jdGjMOI+do47dfGQ9yPAVV0gC/GI7cl7R5FFauFGoTxR0W+TLj3zcP1kp9C3sakM3b9Pz
1/zDfdOk3QmuvUj3zT1G+TT/kbWb+SZ4Lq0j9GkHgt+6W5jhkNhDh4m4y0+DV2rn/9TS7N3QzKVu
tx6cOFMDsLpAtXtItJw79JHl622V03fzL1z6P9r+/rACXAGYRvfIreuBcbI6ZP4TII0k8zoLjU4i
+Ffp1kOWZYfPHcTTPlKBbQ5ilFMJee/1YaW5yVARmyuzBbEfzeLT7m+UdYNTlFrZBYobLGEgsb/B
s/tuOjeGJ84z2pbbALiGx5yOWMgJYWNCM5/jP5XhOYIJDafIPvW8nPrOzTRoJV2PS2KEwrBaZygg
dL52HieXwWNYFTnGsM1fAIxCP8EshXxDXoMP1ew9jvcq9WR28QSKdOeiuj0z6NkaMiRSp7ar/LaR
17mn0GxvFKdeh5oJ6KYpo3pdqYu4NNNkmP27HbN/OSg9jpRsqZHJF9xol/G0qpHq/e8oN+lKJ3/e
5CuVVXrV7G6LdBYu4hBFW7BK0ADfNiKeMththDBPzJJR8catgjsOzr/di3roXlBu1CApcKnZXyqL
AIhbDVdGWUIK730QOlac+lId9Nh+XVh6lnLvUvfcacvoU+RvX9RL56KNRYmoj1uAgh/lAd7a0jdD
7rS6Znp/Gx33kFJVI3YaJNCdkLan5egxCyZPnJomr1Gf3Z8wyZEmIHIUqBCeKP+/cpobddbbPCbU
rOxHBjUwJv/GtitaynGbJ/PnNltn688j0jqILwgdaDyNFpULFph+KrcTCOz2tOqtErLUPaVm/Yiy
tDyXZ35SnezqrB3rldSquz8aHC7hfyG8pYL5VbGo9EavJxSAifvuZAMfbyQa3EqkL64gGedadDGy
IchaJdGWEHiADdl4BDMWlFngjmJ6Wz7ILdYyV3oQVrtHZuljLy6ykIRmPU8MQ5jfOCi0X6b6uXWP
97OGfupszDTDFOk0RFdEJXLQy+ZHWCpCaJJDmu6wjgjPRTsB1UthWGz1iZOWwVxyLqB192tdixkJ
4hNx+xCtmhCKhGsr2ksFcVUDXaK3bk1ZcekEXLuEoQSEwpZOJ+3R3Tf5lHDr7h9WTiBY+icrxYJK
bGZA/Em1SKnkYDUjnepC/RVLEQkPpIlczhgFlS1hyuRDGD08yxE1jOzCpGhroW1jz4QqQ8BVcaCS
3xbbkZDzzD6K36etL/XlaU0YDpV1fVr7m9M6QiIrKiLRFeLSgofXoD8V70RjevNEit36xYtl2izb
WAJ010ia8x6WS9BG7ondwAbEqJBpU4zEfeCrimx7qGoQKuEwMEgRMHcQr2mMVnZbjA3EowQV9ED+
L4I3Gi8jnH07t83LFh1uG+BdR9qFMwlHvi3PwR/m28ox2QvzU9sI9co/++fnMTxjWgGDszkm5+Lc
W9HBdE3L3IWMPjlao2+fXcQ5k+yMKgf2hTH6SnX6IzHkfu3TQdBzGPU9hgGWhQNehUJ1S3pyDqRJ
8R2bhXhcw4NB8+Mf8B5Cf1ePokkwyY7Kb4RQ1aeZNb4sSLjkyNwuvgyPacycS9btfb6t963j6xz/
RRzFGYrDvtxLL+/v203xQ93663SbbluLfBvTs3kZLOtzn9+pzsaxx7VGUE6fe8xWgIthTuqbehXu
4VRy62SOodn+nrMBk7UD80RbCAux2AdbNZzri2ja4CXyYcZKF0/5TKHdj0yUSJI+GAt/Hc5v82i5
bg87k4w4ePtpFe3Goj5nP5/U9MFCrRf/tM/Rz/2vfc4KJ5L3OMRJVzgM96k6UTGkiMePwX0Qj1H2
QQeRHrdfabTqstiiNKTrt/guWfmfdOL8cAsgiNy3kETOIRzKdIAFL9cH99pRb2WkFg+L+C/9azd2
/tdfvMTYJCClbQawx0glZfFgSkFUE4qVyEWF0iETqmezh9rgnfwMgS2cNPRIZyR6mGkAoz4nIb74
YlPSpxpHZcpR9jF2BmJpkCz1faBauijPUa6EY+C5k50SISjW7TXMb4TJp2xV3Wy9tJ4aIpQ5uOxc
j4imsxRDF9JtklstsE445sRWrrv1IRmNOrzhXmAGcJx8fGPm98kLqkfonkYvZXLXp4Xhqc9hlVeA
faeWWUcDlcIOuycZKE2HPSLi1km6krN+yvF1y/i4aiBng+dGc88F7l2zZJEtWmM2xta46/7WXlja
QWpjpzUqPu2RhaGTD/qLYJtBIgq2dJvmYkgPJ/RwCBI7Ls/1hAbWH7MT9WHTVaPgu/0ShX5MhpAT
ymYTLBkZn8ksus7n4CsH7QxL5gvgCU1XMVrGeIART6XgKH9RjtYm3soEjccFT6TXZY7QEVsDNiKs
EfjsQDBts2FI61CjGNYIDr4HVBUx4tdH8EVeTItc2GI6om0iljZFL3F04NZHaOev+zDCe/xqywum
OOJgf3Kjq7NI/aQMgMbGzOigayWYDg4yBMIZUliygo+7hmT0rWkyKuALVl4xytFDyoGVCTHCV05c
HdR1m6O1TaDVZdzfLPpCcXyw4DvdjXiSCFQiBUXE7R6flnNy74j/dPD+nBneC5rJl1ngf/eyMipT
AKb++IEbKGUjyE4IOVgB2JP/2ntcLVzxPNOxNCKSYEAMSq5MiQpbH7+dHtVMkQLKritKZXQe084/
RlHGjhrZ3U13dHJPbfcEBHApEJAiJiUoXBNOuhpOa6LHFLXum2X7yZwmaEjlvbUIKzWzhDH3WSR5
PCWUPc3bOlqWbDVrtAcsgsPHtrNPfzr75/YxvdPmF4I0gUX1MAMgWzZnQtiHCb5QYJfKa5T0ky9g
EmmLYtKZtby+15lVkWVsEgZIgeVU65hv23t5edFJij0VHCkTCzKRk4ewhuXATgXKhijKI/f5obOL
H1h7dBr6IA9jdROcg32wb+2Ki08F9hpd1Q2OQ+jP/CnujouWeAuJm7sY0ounu+S31CX5lpw/vpKK
pXgQU53McB2CumCCAc4FRSZJdV7b1zb7oSL+IzVp3OOWrZWoV31Uqf4fOQXRCY+AQNyk1Z9wOp9D
6ut9eLatGWEJfhgKjzdfRJRLMZfpt81ySnefj+hYoFfoumzAxpTsEXavqC9PI5+nJstkWUGG0ibY
c0sJKBkL+QQ+DRq7HOkaBg3iviY2BtJQXUqf+Ft+MDl5/DrsYfTtSFQmh8ZIEmWyHKLq/95F6S/c
WpUC1ydUbmdYE4q4XhtHODCKnQNKcY+QOpohvJeflrg3yfdKj8iF0/s/9kEyFWGCgJ4hl6BDdSgc
tH5vwe6Gdo7ZEw6Sltlea7lFxt+dY03Eq+btoepmD2JeBvsumvHd4IwvEa7f+NrMnxMVxRVUCCo2
4xELPRKAxhNPHZDikai/yNmcM/+FJtdw5Euq3cMNJN7Rnpuju9aWHU6wnGQVcrE616c5GNlPgwWp
NtWmXU8ozGKApM98eMic/7FPg79xawVBmU5BtHg8Y/h0VlY1ZXwhJYtFg0qs3nWrBYr9SYh317SN
nca4h0nCfRxNoskztRMATuYGVYjR730VDVll0Hi3xjpnX4zffEvWRwkogqWoWzTYhvjWz/2PvhpD
a9YSbjeq9zLlxjc0LzdZgMO3SyKl/xK+sF23TX99g2kYkzjKZIx+QBbYkh8DaqJj4vW2PcPfRNBc
pEVma0lqBRIhpfKeicENj4hcPzjWEXIi0LHUV2kYXJlDgLVvXXpyt5u11GwpQ1HOhRcvBVSUII4o
d257SsT4kVK4ld7rnwbkiMr82cN6Km5ZAuAs4p5H6OYPUfKwirLzfZa/Pp3NlUWzMKAIaht/7+97
29428r4yWKkAKiMpcYiy8LR8fnSjKdrR1HuXzmmK3ItEDb4kxvBeOW5NkknLg5OLzlDiPbHrkEC9
PSoucJ6D2MwY5yhDdvGuffA3xLoZHiBEuMSuEeYF3IeympN6iQ2X7GE4L7ADijj8/fMedIf6Xypx
Y4pTg9A75S6YfGciuOMvPwCvEcbXZ/1Y3uf1VKRh/Ykw/uRe/4h47DXQZUpP5EjGYpdvTLodEnON
TjqUd6HE+1NI/bZYSyhYndyYwt+pLIr316U83FBf4RcVeljQAVQZ5A1V5BCvqLxtwAZtWHTsmkxo
1slNYLAiEqgho2xRu/6GBBcDurzlkD1HJPIeucuw+xrdbmZD0gG2XNnV3+lY/dUIuAf0DigLHOYc
MjV/WtFV+8dYVqFZtQFLUU3DKweCxKOEBKWY30OrR43c7q7naTzVVvneh/gDg/QQg5xRCuyBkDXL
BCFzTK2HRYZwa6hMcctI8AtN8XFqfhQwVzyNINVQR6XgibJS7J+CGB9Dwqa/Gy7dbCu12PxCsgAQ
AeqANNrG392qaYxZmDlDmzgcewjEUMog+iUmSLu4n9tt4xJiBN5YcUFK3mAgUD8GghrS/QAMYhsj
P34hpgBFxLqPpIkqGiZEu3JUQAsk531aCphQ4Tx+gr6Td8Dkx31ETrPqDMl8/25JEF/juT2B0PwA
OKDBwPmOABWGP+ZCt4nPGNgnBk5UbnXGnA/SOqF2A6qTmgU0x/2bokhlJvjwTvhLkJHwfsB2Tdz9
ZCC2rhreHMqvYA0S/Ig5otgT9cxZYqNb6pk19lmyvWYAjpgzmEdAzxzV79dehfIF+W1bM4uI5DaS
orjQxiQzBZml3tcZkY6KsES8O0VeIqmuKHQCW4gzlD1JdVuOOqLQgQyioktzxZKsmAPDojpOH8fa
Ohx8EzkPsbiUAAWApsZNRAuZVMr7wUjIzuFVfdrhFa4L8lGmcj32Z0FiFe15+i8Zdn6DS7w23HQN
iggl/EeZZASTUoMTetqkOVPmXL7l8fMHwAPQVLC9A4ALE+1Ji8seGDjwJQRPOST/Dz4uIV89tHwq
PqHzOgZXfdnFmNG7DcSuWmIGeZT8W+AFETwJ/VgEntLwSjQgAiRIaVUepXArbE8BGvgDWyAGaCRA
Hj7ZhrTkNc4S06iYabn1VqiyHwecP3Y13BVi/q1xGqUUnoMqCvFVevpKDTL/GMW/BgbrBwxwxFai
f0aZAj26+Yj6C6qnnuCC8nRayn20gxLdiGsR3nUc6fBVAVw8xneqxVRBHKMZsiIy4h/grTAHMjN6
rOJaeib0oDI1o/6dxP2l2kVrrCHLvDKpSmzO3PvTAvj0J1Kjfo6yMd/M0C6+rP7qeWaBqOG+oD9U
ICe9zHCJsbSHSXAQWJgmiapZynhtNEP+4E/W52b2WjSz97Keq+t63tq2tp31Aw3cGjRO/2EkCtDu
DyiWPClyG9xh5uzquyk6hgI/BVgqJT1u8M781S/NQbncdo+DUM3jmM5RImh8zztTKlpffrA6iNk/
XnDqvIZWwggilLnI76hKjbhDyKPiphOyqtVOFOtCd5c6lPQmFNaK2BGUbCU7uiqg9HxQL6Ox0edr
8VOQQySu1JTQFYvEUMpocnzUfB/qdj8ATzZfXdu/Pi4aFbRDs84QXAvFHi0HHV7QZhcT5WhsnqAm
e+Pfmzj5HJ6TiYGKMvA60/bgNW5Do65ZQuxaRcPabawgtH2EVhsdSSGApleD5FzL25CanhJbIMgG
Ykl9TuWMMItf/ar56zFGeTtpSiFUnBpmhwgkRB0tqjhhf5Em8B354EgoLOk8priqJUGXHDLscciC
9SY0zc3P0+4uMVld+nQiUQ7ibYGrw7Wz7CL4v8EZo+oPhyE1ht3Aqqih4eoBs7I2H9BTcVXzHqPg
ZPL++/PqZffC0f1Ce8kCWkvqIYJBxnCAj4dvYEgPoRsoe4gHhbijsUBQaZMCb02R5j85HB5mH1AP
jB8+xFeYTWz2IZcb9MURzo4wNkRJIaRzUYwUY32SLV/s26Kx+CpIxGvge2CGce3E5utXd1+/CbwT
6EEi6hQrjreXQG5pPKEbyaytmNMY7M+BHecyGR/opkSTl57fBE4REICdwOec3GYnZfysoOci/evj
Xt11HvhtIeXyqK7QcqUaQJB4JO7NN3XoGBNlo8JlyEfXnKTXdzpoEG67Du2y61k17q/lri5pKkQX
ukDSsudLNFhYCsKRag3i1FM0mxpuZ9mZwul/wsVaoqc/lN3JI5urUCIPzWuCP8NcewyqcbIr6RfU
N++XPka0s3KS4PGOFuRzi7pWumXzE6zrdSY19AlUt8VEGhaI8DUfwaQa9ifGhP6s+MvRa+DT5JVx
gyQA8QdbifRLQNNykFYCQpfJ8R3UIWkJoio7h+wfwiDtYP/Co8317Xk00I0nnc+exQohiC3u2MCj
ANKs6Rf5vc1349mspCEEGR4UD+n8IPcXPc/EphgVssxqKW/LIWQwTGGghUBCZUWQbUo0EEhv2Tsv
ykc8IeJwcWMJgB4/VkltM1y3Abv29R4HSUHU2ud63z+W5+zcHJsjSix2y4dl+DZltlNgiXKi5MCu
xGvD5UZ1+6aTqsS5RLro39JDfGBtQM3DasLM7cJEYu6wPOMSz1yB3VCaN3xdYtgvBSqab1BZDeq/
jOiNDR36cWHe/qCZ3SWB2Z/cBi9FUDaqpl57oS4wI19kwPHapKZo8FNv6+1jXS6b0ZONN8PVUZSO
cohXWwEPhrASJ8kuVbBAdonoZFXhuoubEa13XZ82clQm/NF803HaAP+YC4h1Q89WYEs5TWmHPpsG
S1RODRHarO6V2iDOGeKlgiDmOUqPVc+GzkOPXSQmVCMHuPN2eZk+Wv1JeowuOA1BYd5ngE/+G0qt
2wF7/q3Z/ALzjYJ2jooTTbjU63gvwSVcEg+UltZz4TrxaevO3v95lkzD55ngMSYJgmTs3RCpD5VB
dy11bSF/iAMTUSd0clAecPGG8r+B95LwjCXRNkDGv5iaIORURUGCvs5MtRtu8l1zFWtCOb4okVAJ
xC/sSyEg2RYTp0qzkpPpnIRXW4/EkqpueziPEgFquv2mAGR0zVZh3TEscIyarI2ndw9imp9iuit3
+Xqr2tsj/brfFgVjydh7vPqXuSOekLQKaA3ENhATQfu9e+78f0hpgQ20wZ26vDRE9b0YderJk+QX
g9xhBKd3rJ0pQg77xO6IfFcaCIX40/bRksovS33NIC1JRlQbKfeXlBREBesP6kXNbl4vtCnWJlN2
/JD+TVLuJ2L4lDWkzkKhx5GX80c6xQ5hR4oMXdL7b1gUzKFHis/sC7AMvnljwu+U3ZdpCz/6e1fW
yrq3rVf1inrzNkVWll0zhKTltbqyI7N49i+tS+1I91jh60HhpEFVjrqqRy2P5FWoJbKxy3YaYD6g
zWsiCvyHUowbYEl5shYUWBA9cSgQx5IK9aCw/+R+x30mHMoqj3qeSJB6O93VENUDQnfM3rG/uiHa
FTNjEf12Fz1R2w+7dCBYkJMQEy1EwQ6CRIlLnsFzZwaZMcBSJDdeL1pH1MhiurJQKTasqOfm+3zP
RN70NqIl1vBt1mbxJJ5UFC0p65yGzHCo9D1UKXKaCXeR1b3+WG4pSt9+FJxhboBjXahTJERYkxdw
obprZVmTVAa/6uVxjXdhYNeHeFcfXhhuR79tUG5GrKCjGimDLLJivy3mNSH3k6uOBJrDkn+lr0To
ry4w3vtk3tj3My50R7AWuCOYERJnkm/AJRmffBt7VA/Jxm/3cP9973qH9y7bvLGlKzYi9JYjGoaC
d9eA3CopN16mQE+8aSktfouLks2I1Xbm+XRkxAr6jiG0v+nR6SAhO5bFrjNCccOFQRL40Ul+NS6I
o3T36fmrE+qzPj4O4rNwm93Z5Nu/j1G6yDcx99sKRwf2HK9Hv3Jp0RROGq+9e/2WHO3raUkXrzX7
JaNGBg6x4BVnFB26CYWCwKJRD7GMfih/jYNxYAcRHwiaCMF7T8lja4SiZGmUaV3jqP+r4D9Qr73m
fdJ3K0zsNMBRzLojBsNyDIIZPZz7Zi9bYOZW7PxV99q9ir5QuOinwVm4zgopsGyownYWjqNwYUUs
cKfTnPSAk1U1xjCFjsy2tLdCX0gHJFhVkO2vy+sVQAnsh1KScA4wxngNX+z26SgpBkSiANkNTpCA
2SW2R5NGcVGCkoHPEOEVAyCg5t/9Eucb+gEQCzzdjARcdaozL+XPMafPsZSUol8GQ+PSndaBRSSH
XVmqO8Sv47ycCsezmMG+hmLi42V7UCrYCcStPSSHp+UdLmtIW7831+M5EiTFwAxEtPySL5WNWc2q
WUs18wWO7mRGot9PhgZYiw7OgkL844UkhnWSY4WQkbF4/WgFeVmxeuEcIeUsnf66TR4qvlHSmK03
lqZoiXB4P27FUEJJCIm0GVC025grpHQpLP/EoU8AxmPgyMpG3OSLcSMjZlTtcJUZ/0zz0YsumbBL
EFH24VwTj/c/2nYvpYBR08fMh4kTLRLCg3Txo3jVTPNeJIACF+loYgv0OARGY6wHmHJgE1gE2x06
FSUHMC636zWzZpZC6saDLc5sdrZ8WB2blTytcm+UrrpOQ+gJZnL86MTA2hGTDVlxTkd003/lX0Uw
8DbbRNLnBi9ZosP56ycZt/bvtg2VhNT0T92qPAPcCwwQt/1L9XNPJdM7RpTLCAL6pg/1tXbvOMXu
+uOKkCXDlfadQ4l2kw3qplXqxOhVe6M4HTxXyKnGbyiE43fiBDN9GrWn2m3crd1ole/4VV6Az7KA
vgdfj2/yrfBktt8TpppjLPN6XqLOtHC4RVZla9dTRW+TPgknZBaWxgNUmWdqKhsuuGpms7Ax81GJ
fAim9dPEtg96MZeNqtPduq0MNy7tKPmJN0x8rPz80IoDmymXsBG/aSXhPHSn1jbxfekPuUzH3l98
jDctYhxam9XYp8mBNXYMDR+wddUmUCNgr2HSODemOAgPVDxkIDkm3PoQA4M+3ghUKps9FCayhCf0
sgQv/WiGvS0I32Msq2d1aMbpzljiwHxnRkxDavTAVcBqXDsXYlwwA+nO/tEycRNuICtwygHDb24r
nXXQQkzb6xxSu+zPK3boebNUlvndpQCZXrHMt4yl+DBjMuQoxOq691jcJsAJtLpjZjEaX7sUM0HO
Qy9xnjQfotM6BopgJG/TwJps3zzJTqxaX4sdAwVO+p1BNUIFxXNKGGHpPHHCZgxKd9rJEI4IsUng
lxqBajB+K5a+UnFIqF7HjbTdIm4gemRvic9PM9qrnMz9/Ry4XDMymh/BSm7jkuYP/k8CxYOuDPuY
WIWaEGSLE0uKSd2hvYhONpWE+/nBikeRDmoMzqug6pNy9sIde3JfvxA2D8oCJCAJXIX2L2K7lxGZ
53MVSHaYzfh3CxsxVnnyxmmBvfqiPSvHDUIM0WG/JuEvEfr7PixAneGWq3McDgy4iIr3SK2qPt+A
xSl7+Pa9P4ccO38Dlm+e8P0fpvHvHjltgkgKdNwWnR/fsIvEaXAzjobwarndDDNCauI2qavjNFEN
Q6CAGNT3GFIcgFVPNENJprcuD09SeDINvNwZedAmeVvRUEogb1qI0ozmZce/XXhP1JZfGCniIr1p
BmEfb2rokwyrhC8xX6MjIkEgiBAllITQx+n0zScE5kuQOm/YkpBaswn21ATNgd1BpwB5ovpX/iv+
RcOiMu8/6U+PWldgZmtqiCmEAsxoMX95mxCZ1P1dn1GFtNVhse7ihUeVd/6E+9mymg64JXb3rRH8
AdWNIZRFVtia9Oiew8yhSv2mdlidizN7JaS4dm5lVw1u9FW5BFhhV1b2K14ujfdZOynjAWHYjZfN
coxuA1sL7NYhBn7C5eWxuS/uix5Cn1U4NIBQMVdKMCbIetbp50E42VKtbuEarGyBW+JjkTl1MFdn
xubxuVanfKBBPChpAlOP1T2tY97mPXOey+xI4K7/okAEGU/hCrGVwdL5VUCL+ZhAvsZCW1AobSgD
VMv3HHNH+dB4/nOynjenrmZNMO4TFqLE1yZR7Dx/7s2ghcXbe5TMaxIQyjLH5h9hLPsjYE6KxRQ7
iDhRgRNgRCVWh6IfBB5aN6gKN4xh2eqwMvvPLBEpC45oYgoA4vorvm3vi7/DUQDAgCgE/JpKfGvT
2uhHg9G15w1GeGFJo2gNL4w+9RZxTBE3y/78tPRX4SoiYEpW+eKxyXDQ4ZSyaIiOqphFi2AhJlYR
beQPgomp+KSJcYZYifUcaUdfQhARikg+uEnZepM6Yo8rxf1oLNQzsdeNtuW+OMvE2Zcf3k9vxrBI
LdwsAmxJbjRJopTuPqDPdYeFK77UbC7rxM3mMGQAyiPniuKpc6cJDv1ysR1ALV9ZD9WUcO5BT4PX
LEOaMAsOgt1QcgU+fQCTEkAGc8qyJMUkxsMbUIbmlXBoxXuzReyY7QThe9j/O6Mp1gnfBtgdgKXS
uiOuxt8CoFcfFkvBzoGGQEJChFVbiJlizqifaa8sHDUA+zkDFSjj4Zxo7BXs1LV4ywsXjOL4J3q5
DXXiUY6N+rYzrnnLoaaxirG2u3nk3QBFlQa5xezj3ObGlPpS7Acwbp3qe/Q0QKnFpA0aMux2LR0j
dgho/FNByoEwbVISywzBtlSEE/SfV4kfvwGw4kkZS8pXtHxioLXmwQINDqB4MWDjwief1HGSu/LT
NmsqStr3pljp3v2f6Gn94bdLJgHq7gT7GkNP43AaALnxTppNDpbxYAzf2anDSTihYzNRmMAyAtA8
sdPgJQD6hxKUiXVNTuNhdnP8IZBFzMSELd+A4Xk3R98n00t3DqMNRThxi0llyzh3tn23h7prGC7b
kd2qXIPSnV0fu15KD+mdFi2l27P7pOmRCixNnd3Fs2xzi+z0jffOCQFld1S8B6G2Vo8GpQSvD1v4
TX9xgIND/zbGcB+g5p+y4iU6x/L+ozSrN3kywr7X8JkNFfq8PXfKY6aiclIVN6CxWd4/KooThXP2
8ry2Wm9H57EmmVfu1MxQyBBGDYrNglT+ZsaT9/72Zk1ayyaKF55PuHkba2QaVFUb8SXu8pP+OqLB
VGVp/iAD+Q6dEmLGCeGkMS+RcFOTVbcZlLurD5Dj1TiHFSzbXUpnfTenO0Np5ZUdPebJY9ZPEbIP
VZgoxaSFc5I21I/qCiOiIJvTZzx8b0/x/sVgcQh34n/PetI/FDmUnhUCSmXTtaLUfYVMg6aPFUtf
w9yPFaqkuOvTBsNsDvfeqH/ootKgRQzcZJVaBpGv/AZfa6zW8YCB+YB9uSl6k/YuOPaJA3FObJHV
0+PpQeLRmmuuQuYKlvhilDAimWTsTbUTwPS4BN7pD6tJ41/NJL27eDPfceRPrDsS/FlduvmItsOK
7qT9YYQNkDJ7QkVkXOOKuWlGye7dGlfKtHVfhniAIsKjIW/PTRtBb7UzsP8SFLuza50L/GSe1Mva
/17IjnvW26Ayj+m7eZprwDgpu2KAc9OJcg+R67UivOuPImyEVlrpFviBauYDMGVcnOZhuKrea+2x
MoqLni36yoY2jGzgfuC80wn1yn7X1ilv+7YW2wwMYXlO+b/ePqrr/XuZMVf7eF0SHAbaiHFWo+QZ
Vazl6O9OkwYKfmsIpHcaNT03aGyafNH0AhbH8JX9+q8h/7gN7gx43aIW+kBbtDXcFnWPbKadY/pk
P187tTU8Ear52OS/qJ2wwBLhQ4R6DfuYfcKv4+Xg120zf9wOAW076+JppquEoHxfQCLr/Lw7WB1k
MGsblrvKbs8NZCLMRNCGFdBI33kCNS+SaTe1CuBHiPRHjOQAhiDJ7nQE/pqVPRG+79qX+nJatX+I
mvLu8FHYvXzQQ09uIFUwkyNRS7pib35KUFwfyy0Vsd07x82/nrSg5fdgxLVj3kNwBZTpqpZ/s1FZ
55M3Epj2OsTWEbuSa+c+pGEmXOALojEwKReZQl2MML2joUcz7E87c9AwKLmETFSfKiuWJgGcLNVl
EBQHA6YkLiWHE120+OPjvDH16wkRwbQatsWakB1t0hoQquVQwuAUUROArF46zfLSWbf+/A418894
Wt/Vsfay09+QLGXQi8lwJh3s4+D2dSjk7qL3r5+4ar1upVLoBoxU7XfpqqpZq3aLGAePGJp7gi/S
FdSn3MSO+0BmdLfJ3TC9uPMxNbhWFAED65XMfcN5UhPjkgDK07a+Y2do5mhlR508cEPGlD5mnLSp
pYLgq1uNnqwoIFgxo6dbdWxoUgZ5l6PghddOLQbPU36cKw+zlpWAEp/BJkTqyva+bDbviPDPYtd6
gNMZ45QCe7zsPKc53EreBEE4Bnpsn/9H03ltKaptYfiJGAMFBW6JijmHG0dZtiImBIlPf75pnT3s
3bu6gqWEteb85x8U4nviMWkjN+cFtSlz0K4kyrLNuMggtK9FDBHcy4Xmdtf6xUm7wWtVwXSlTKec
t6+UVZ0+jQyL531qKQ7dmKnbGibLhAXOynE+0v8hZruyCNOvjD7Uqje73WX5cDTsJCfKO0w0aDnP
UefmvFdG7/Ue0vAlzb+rOY1oA5i0IwpgEhzyTmmY83GGHqMca/qKZ+J+iWHtxr6SD54XN/6lHm0B
JWJI6mfwBwr3yMDkxIfF1T1QSr/ZQnqoTWqMm5RepQfoathylA5sNPdJpmfWu1HYfzwJFRH2kdX1
lcqt7t6VStFXif4ggMfojK9oVO6eSSY7SEIStsG0LV+1fPjdwKPATU630zO0wSH2O+uk1eveVqk6
SVnRnUjbKVitPr2y2jxyw1XgDGfD9IrdoDWKz4ri5K9FTHAbJTtrofgRSAQY5umAnnjqCNAJqQ/X
WuHoU2HxZYnsgNdIHpqQX5SxeFaSxFn17iUkTxMBkw2lkfQsANf24PAOqs/Emr5pVu7x9Nq48ETj
fzqnBu0jSjEE7kiI88BAjvfx0u8MgRnDsTFEfnRd0YE/ZpRbq/oE9D3tHA9ciqVflNMW0oRdZ8sM
eXKABvsOow57H75c9/ukNqctdgdULEyoYImJW1myu9UuZw3byB9x1TtCmJhj+LB8D2oJmwZFpt3r
LJTJY4yWmebjhb8NUR7T9smcpn02DvahNjck6B2IB6qi1H9Q3rXcmGkCuP+5w3lDiYKnZJuqtXXx
Phev0BgDuUbswgmLKwdVhwUF6NLLFaYuw5a+0KpZ03Xqt2d0nepG58N80dWqZXEbfOrwdXNoxl6Q
RVHlf5mrl9J/Vk6Jz1EdJPumYu/1Dy30VH5VOTE2RolPim+KRyCF1L/kHnSNUYEciOvkMMuqaYfA
hAueuRjhJG7RBA6MuBZxWI9levc0WCoA7R60+AgPvahHRnFWBhV3veKmeIOQ60LQ8dtXsaQvJhFF
9Z11Qdl9nsf0Ps15nSjRaE7T2yCiL8oGl/so+ky0wzx/hQ1Mu+ecNLTP7uA80sFLm1R4+LoGN8ad
JQnfOcbfFhZjxbSAsOg9T1Rejo7ydfQ6dp4OTORFDuPewVE6d5SBOsM3YFvj6oeZRUOhz4gbTJFL
Cn8InynBw1fzYffhZtwOyEo/PlZ9mITedxAxOKCnl+V8CuTnnd9yprOL9Ds+F5Jj7QFxd+AXOWto
5rJOxBTnoCgTPB1hwok7jeC1L8g4BG5ignOjSziEtYdFt4LSvIBEAAVjaJww/uHS6NoFs/g26wXA
VQtvN5RWlNWHiRloW/XWez2DfH249SMsfahgkvHjHgKrSq2VB4922GFUZ7gf4inhWbwGZTKtP3Pu
2vbw0IyKLCywMMHiqK8+BtxbphpCf4CVtC5fa4WIs+62+CVbpAZV3uNSoyiuOjdXGrl/gweZKohA
rlMYgAWT/SaiEXbUagjTWzlpYgTJoXm5T6X3whLlYzevHyjITTyFOZ23PKvZKgjC/j1gMjKVNWwj
9vJ08cinUIttbWdgAYa1w/h9d7XJe3DfqiyR/guCCMucmMDfmdCCnGME8aI/4NzextY2a5wbqM+3
1FMrdjpp/K1tSRu6vf08GapbAEyZzRB19aFrGyCjgyPlVgZo+p/zIHxU8RdIpsrRBh8qmFdqPoA4
mrd6024mnKaXPsNMHM7FkCI/gQ3F61B+BQFjzegM2muArbDxJVaXg8+4GTtqG0JKs6Vj58i8egaZ
AtPM0/qH8TOY8Q5eZyzPYZP9ozCv6QtHJpyYbY5Mucs01rWC58g6tU7XyEEk2LJkVsy1oA3Zfrrc
exVjgE7LrlfagMk5Uz6934jd+bkGcJsT9ggKM225VwDgF3cjEmAjzGKTMzxGPoFV2+9lH6Er/9dy
yxHMAUgHV/cNykF75TynHcXNWBB+7icTYgT11foVokNNPDZ97fhgN/+cums6a/3pAiyXK/Vmd1Gn
skVgNrS9MqJeJn2gVuKFQJAnnO3JdZ7tafVW1pzJAiP6aNmF7tJx9VHO8+w7AAZ3XDRfGzw3negf
a6wO60YiAUiBPbIo+BjGn0DYLsAlhqfsumOL69jWYKbSu1CE10jcIKrgiXn1uvv4znXce2rO+4Zc
Y5xagX7+ZH1AwsJkath9BsAEbRCJMeN3HKDIcHfvV35dseSC0LZP3TkYW9pwzQpG5pmmvKE/fsyB
G0NTwYO0yPoMcExhO7JBg6+wSNSjCqctxsOWV/Hzz6CJ3EvmN2ag1j0TxRjW62we2sJw1X20xOrG
6HjtZJDlw2hZ6N6NWxw1end+e095pY9sndPmsSLpswcUmzLorlNgVxMnKDjRbnM0lXnMrH7/Zn1H
QdvdqKuPRia3xkQ9gq+bzKzpnW2Ae0eAustE68NIcNhPb3OuYrXDrQfzA5YUBNKNMU11JI8QF0ew
NLkkuz3qy2wIizuel4tsc2MR77EHtd8MfmBYdefqvKAN29U91v7IsBVG4gUyB9jQLeSg3gHuC+DA
rwmM//T0Q3DNgjuhOTqhRYOcTe41xJq1+w5UuoW2V3PLL1AkzIkMI9mwhk0K7WTxCQ1qfjriszEy
FxE+kAHtmAjDK5+RdHp+tG10qo8oUPWhmocZZDYgz98oGl3pmq99aQAyEsps8+nrHadQIW9QiwDP
twZR4lHI1Y71Xn/gBdNxX38M+F+Ik9Jx8Vx0lUkN/+Zc/CTzx5RkdRh0hVMv39M8QnR2KcPmwSgT
/U73EqBbxeanFdSaEzHjQwYKv57e34o30GOVK4ORq/Ogr01dGLbMYXE2Qx2CtNapZgc+NoJ0TAjp
AQ3bHSO59Ex7Y+xpA9kavDtiqTVTkXNM3jYiUePqxrrVK7unKh7AagsZecOGU7BtLcHylN4dF2SN
jAh2Ii7yr6e+OmNRIoaHvBal10y0xctT/DLkb0zrb2fodV2XO7JZdGBoPXhWyXtrTQFZlp2+GGw9
Nu2xfCTWsubchLXk5sS8njpITayl+UasZ7nXxI0vZ7Ue0ogdTL/GOd8GaMQIY07QVtmjAkyjnlL2
F7lpV1HvOco30WzwQA1k7NT9C5x8o+3QGUX/RKVwHSprCP9LHE+SMQbhkgyeYbBnUSJk8Uxlp9xV
16lGv3uM4PondnmESV+8aI7lsswXF1wFBpebkx+ZWBY0nzU2VsKIU6Dg0YLl29p2cwyfb2SpR3Ox
iiBuHujCcBlwDe9nvAN21wsEY+8d9Upce7AJuI3ezNSzIbMr9iWQJ/2EXh1pu06eLvY0pATFjHPc
yz9J461Rhjfepx1waZXfYY7WjBJY9j9Wya+SP4D528NvtW6dG5aBcTunpGJw7KeZj46Irk45lwf7
xjBXOMuo1Py3DnmzH78kBLULaYNxuk5758SASFZf6fjZ8mBHF7vFkgVPhZ8xYZHbcKbvJIKz6K35
Yj1M1/zACy50bRc/NS3nNmEV2d3YfLcmBx0Lgqt7xQ+YpjOoIKBYbPZ2tuQ5IZ2ma3QfmuJBF4/m
1plfXMCkc7MiaNqj/GQegmwR7++rOmalqROas32sze/by5lNjLoO3yPmZ4/ggItz8MJd6UWuEHUw
iX7E2vS749fBRV2YEXXIBNr/7JF3MvgqxsnKxHMVxhcqtRYUN4/ytU0pDMd/nszQpncqt0NHbIKP
IjO0HJD8Kycb7au2KoLkX7cBg7cN6l7Jv8R0ZtseQolDU8DxY6X+afb5Ip0hh4dw8zGddK0yr1y1
JZru3N0yyEzGbb/kOoH4I6aOOCuG4zHHyNO30dgYHXCbSMIDfAvk6TtJkZQQcCh785yIRjK9gnSF
RkO0Us95PWz9sLZcu54VdInnjgYyZWCtfQ8uvx9qjbdtKo66pHlqww6Hws2i7nICjTXN/r3/8nXV
ppgu0829O23Iu6QnmPDdz8I9bBjNAKF0AvpCBJo4i+KDJ+x6O2eWtmvvL6w09LNMPDMvibz2GbqW
yvMSfXd1deA7EPWUIUtCVe/o//J5vKXBjn67P9h1sJfAtczHyZQiVl3XpnzKRDrYDsjuqM/5mg11
n1NV+cmJ+jFdXiDm96hXHuMW+2dj13tSFih9MdlLJ9Ikt9zP6ZY6yVXCEyAT9N4/FHbwL6QEw1Hq
DQoCU5USX2is3qfx72Q0Vy7BC7MKm8DnLpGvXbjy8XQ8J1wDUKRvTMFGdBhXzAwh2OT9D5x8ehXG
DZFjLOqZcaJupZy4C4kYSLXDsrxEBbMiw8NwUDNO6o7Q99oAljoBUYDY7rvXtsu+ShYm9IubfbLw
ZoxDMIYA5v4zqFblBhaG/5joG4lzZA/tPTESJ/vaq1n3yt6FKBbod3aUDO+336iagdbqnUDpxyvE
tcGVXgsdJ9+MVvpm08dFHg6QosVkgW2zU3JuV7XeQ8VcovFLA845dI97oG9iZlDszV7W9mCjoQh9
HvViXOA2uCdWso04o93GBf4eotKgf2tYB7AwKSZv5AbGy1m3umNUG9oKdKG1+uwvWKWQg9gWufg/
+SgOLYoG6M9MB5nK/NIKSu61hGI/brtin98nxd3rJv1n4lg4nYk6kqdOgisyZyiEPMSvXDKR/izT
rxucyJkgHXCyNDkm65dHO+oqvrgFQaD8Zo/9Ha6DIwRrETJxU5Noefn6sieO2DVwBr4aUqbEsA3o
ZkIshFzJN/0+ws+elYLXjSDL2t0SL3rbMSNK9OZion71xQQzDWq83q8Ib+UMAEnwELW0zKIk7fWn
KWJ8CiR3FOtpH9cwgo7BhYC8EDCIXZx44vbF6Fe0CrJnHNz53EKt8fl6zggjcYzC8+n953EUshxE
4gWLY/9BhJSrKghTZL8/4TiM7J7E21g7hTmavCRk2rzEGZaa8Hcij15j8hmhP2MSMHkGZ2z93Vmv
5uwD+KMBfkyuPgYUTo1V6Om0FraccIbE7rwbiP+j+AqW4qY8OeJ8OHvifCcaCf8KAwYRAvLNSWxi
74s4IoBogDhima2+VnguluDijtjYfbVKfY0y5Tbm2KKomVEEeiLsfS1gi3JY/x6rUOz0Pw6OlJSL
kmj/J3uU1GkqJ3375qZyZS+W1EyLoNzy614gOn5Z1O898YMVHiQ8Tt7juF6yAs+UaYS2HcPeBzZL
02fZv4cZQzr0fC9HQ1+r9bVYVn7U77wT7G7HqXtY6fgLTWCAt/rdtfLxQHYugyT+YRhFQa7jAPhw
Oq3pgTbMCqi9NeZOmNPwpixHi+CLM56wYGEJ5369npW2/Mk3YlTKeVwP9lvhIr3s0XEpkTYHLPwg
Uzg0VReBCMTG7mFvtxr+VzC3SjsfXFxG1M5JnlLcsj9D/K3F4vqNt92EjmrwsPf7LwNaImome7Gv
FfmI4bfh9ECEh6sh2pGc84T8g8fV4yq07wv8K2E2ovvx4oWYWqLzFG0MVyUbypeHh/hlARLlMkE0
1xCBMc15jy2fvRIEY0BPGB/svOM3v6Ri7Bhwfy6Oayze6+YXdgNiCH1WnrtIGKLtc4JFDaAvz2DC
3jqErObgayrgwe5dDCGdlA2Edy6yVuK26MjbXtfw0JlENB8QaUYI2/RfqpLs6pYYBAbl1WVnrBed
BpG9uk2gThPCbSK/pP09fWo349LYwGNcVi3vDu759sBAge8YA+nOCw3LXvcAmrqBmuN35l1nBrAv
xeGVNY82btzxW8uin7RgtVzLiXJE5G8yxHkxT0HgOsDJCApoJ7TmBHXFWHfBj4c0quED8oLN5yJd
u+DiM4knkLABvA0U8swqXbgzrcswghzq0/6XMDPW7mNz8Mwx644CCAFqvENHaZ20kqCFFlaGyG6G
0RYEXBN2DTbVudyLvGpqZzLr+HNinpbTdfKiMfO5s+YvIsWt/9VjvsD2ix3y2xHWv8XceELJKxQL
8ldmitFX4MbQwM3qMxd1vcd36IO4HRjesG/ZBFCVUdJ1hmFUutN/KkiTzqOX75lMM0t+4QwXRFtA
jSU+SkDsGfoncP2nDyOs60A3MzgeCb6X9yVGVKFlP5fiZPnnt6oTSSCursJxx+7O+ZxMeEbolhbV
004X78qGUwR4+15FqmsU48+C67C+seK0NhDaLw7fxoTZ4WBy3FzL7DUwrMbPfMss+S1jRkjBoLBT
hritq0uzjOv1hWnC4G759uMfRp7GAIwCtCcDLMC1grCZXASCkIsunlg1tcODF/+zvmp4yI0fdE/v
RTPNkwASSfbwujfJXCGB3G+HoE8sAkoyaWX9VD+XlMEeoXS08hU8B1YNuL/AChVdzBzYSldB8dzH
HAIHrGb1OQAEhrnBX7dek9LPAWwVeahHsyczHk6zk2QBht3l6M5Y/xbcYRFXm/rltJaQMZoMu71o
akxePTC1vIexCKMSBzEQN+Kw2jWl3U2dN1MYqDrpllcSUc2SwymwTrbuZD0zJI8Uo0NGtxPMBPup
357hI81mcOxS/CxAkxNkwYyMnZdCZQ1uaT9T90mXrfbAHjvX+RVw5AeeSl2u0Lrw7lAGcKeZT6Ho
WLB07702vnu58/i5rRUMoG7wHKlRXl5C2chxYDWAzcHEGfXXZYI69EBRQ7zUusvACg3e4BHBMkX8
cgPMTLgXnET1Puj9uaOhggMjEHkBOjnV+k/wYZI/aqfs2E0yy+se0/OyFd4vTBjCC+XsluQa2I4Y
60H1rFZZPUjZ8h825JzXZBHNsEzo7LSOQ/YdBzAj2uCGnWE3oc+aJ0avMvvd1aGe6xibdBw4Yxxp
qL1Gy721QyPz1HNc0Pv7lzE2bR9G/PUATJKjo4bdVQtPCG38aIHS9cAhvyAsbphNjxPClVsC3XFV
1qMyuMzN0R2sJjld5zpu1DUbUSjyQShygOuM8GdNhOQM3UVwm93Q+z3davFZ8EVWDJQi3M3M64oj
CxQ79s2pGI5pDiJQAp6g1XGAu4x1HFIsrAG7HAKUD+zow77ZFtWCq8EsV2kfB+xxpY4f7SBp/OLh
d4aqZ5S+gjvoHoip4N6ZXCi2Vur6MS7JybGcK5ASQ3dI3UCVUe8DyigzbFvLBqnpd1ghcYwJsKEc
GKga0L0vcIQ4JuCDEK5pB8AiqxPrGD4W5M/RonAb2Z0pq2H7NqrQdfTjjoO6qdciKpLlz0E0jrH7
rA1jm0vQO7xZAD7L1pLjWafDxFVnwqlac72z8Oqz6nZMiCucZlagBBpthIb4o1nT3RGzDBIMN7Ck
zI9cdBqtZPxartrcLIvLL3OX94I9iD+df+/Ua/2L9x0mePPDpFpnNBSq21je+4D9RTIrJxbipVtf
O6Mp72f9tv9kq3d+HOtsbq/K6LVU3fYwn1gYuN2c9OV0ccmBhdlCQrs5cFKdCxUs9+FHbAOaEyLG
LrmFqOxb0/v45iSwAF4IG/G9qJ0MtTtc48jrcvlRlY3VJTNyqGmCsgTot/899+qx27jlEX8x/z2h
GMpP7+kXyDokk/zhW2+nxGZ/dr/BdzjHKxNlL7XSnGEHIAwL4YragLrFh4T4gBa7wJ4G6Ro+M0ij
yeRhgtuHIAieueevYn3oMe+BxUpy22V563+Q4MdOvEk30BRaLFRwEDQIDD3cIxDwp5y7C2N2FdO1
uBc3feWfFjwHbQYGJEex0Tdn0y9GAI9dA0QQelhTkul05W0MGC+Q0NV1TNNn8KBucKgf0ACsrv5n
Fs9b9CV9ABofNw4GHieMaRl5c0MoPFFCY1B4N2CZOdzINtyxM4NyhX1rhh8y3CbMzkcV7XN82RVC
DrpDGQWFDw+/yTwN7/cAbqT6C6VnUO9aKDjq6XtLcgWmvei1fw+/CvmmDKEGl39YYLACpKhjctQu
7OevIJt9psx+eVkRap/7iAPG1Fyz3F8dReG8OTgQx56YiVUEpo1rDEuVAd/wKHrNo38pPFMMOIIi
7jV3xijbJD1d78NbZ93+eJrDZRkTk4XVdDnR8j2XK5gQkM44fJzaCnui92Yj606uBz+dcXU7rdln
wGsKoODcvGLaIXwtkZlvPmJxYqrjNONr7vwWA+PZx9d89F5hMshKE+FeQr4hpoBUeRVj3FdYxnKK
nwyAOdq021wQ0DQ+Vyc/2NVPcvGtM8MjFkemp1cHr4BseCscIKbDgBdnGziboM/XQlb+a8crm/G0
RAbnZ8PEfkWeYbiX0+WUU3Tr3iJ6r19MFobxrQ/6mszLCfMToGs4Qmf1tzOr4JEJgm29Bg2WY80Y
SsXr07M0nPVSbiYtUNl5TBgu/lu2V+eS9F6J+yAthg2CN/IBx6Tvt9WNSdEetEbPkBbLweWPkEJ2
ZT5+wHhBs9/r9iIcOoQWdF3+6cSKdeWB4iGpZQkofrL+YZv1BQOSR8p6oC6JB8Hzkn/Q9klvKX5c
KW2fdLDiw5UQ6iX/1QPQBCZuKC++UIHhYjgkeQ/SJRuu6Yhoow4aCFFdDwmVZwzls4yhSWyQ75Ju
Qhpk8ZG6M2DBTVgMgpjU5UcsSlyxXpJfIf0ZboShat/5jxcTSL/+EE8qty3DAVpR+bx4w4nd6csl
8Fg0ao3z16CJwZzYJ8JjA3pkTjeVz8i/4x5epLzrv3cPhhgm42pthAbeTWyJ0v3JE5mcL3kywMkw
dzc74FUkde1hNKAb1hwsUFYwKnlIMIUgAKLpNr3WFGlzH5yauDLWGt76Nwt2UBPohdIr0Fishs3N
ZzeoLp7JJ+30F1Rmgt/L4/cO25/2Qu3Jf6aPLSPASIKD8yeIQOBY6GGdMm8HXJHveODe2XuVY/k+
uh/sHY8qVs+nDlYa4OLayeSuLdzIXFHqI9emaFLHqwdGxRCcmIjgZEzHx/Dia+x0IJ3ZB6auKlAj
oIDg8ituT0+xqfNNGCer1koMvFJEhCzofrbQmMjKT4gLJ7aTWEeALTOuoU1ZvvGyqcYvt8KSkkJr
GDOHebm8AHERJ9TjdBKPeTZl+n0R31/GEjrCMB1BHKUrHgLVmPTaQDt1V8jmI44n8AhYQelEVcDI
TfLnmNhj1Dp/Jx5OfyP6QJTlaJoHbeKwT5ScWe+j2dcjn5bIEDkj5KGA4MTOmQb3fFqfCCWYYdg/
WBv2tvHxrn3Za1YmiqC2J55Nf2kZd/R4X1iBbKI3CgHJM0MK/9XsFWRk6SFMJR9CjDuC5+4hVs8I
bC78UYvQCX0kISy3sxok7oBywVkrPrErUO+jgFzFXsclY4yAqYFkBV42Ekwok5CBpIdjJLBfA7T7
z63GtIMMSFwJS0ZkhHT3XGsakdV9ynsZz/vmb8ZNDrGGRFNfNh+fIThTFQjQ0zuhisr0MolH1k7i
vQ9j+Szf//0oH2AxOCg35UbBCw1gkEwNJMeMKritIGRyzp4zudsEdMLb0F1pmNOUExNTFVYLFp4C
Y0NZSVoesLWv+40XrsIfAGeKJv7+y8yJej/8HDjYxbntFIZVKG980xdvNXUoP1kPsYT/EZVpC3C8
5VynbX+sObsfsTLebTAwNpzplP+70x3bmzwSeyceRDXaVPmt8rESUJZAy5NfDnHW2zXeD3fuSnC3
H0zuVh+HdHTMi3hri3CBKcrocKTxYcG7h0kQhc/Rc3UYOwa5ngp6Clsf1/OU2Hqds5kDuu5f53Qr
jAkchbA1KLbFFsV7gD7+6+LQ+NcxIwAXWgmis4bxd+Me22s4HCg7UdXpKEfhu3DVSN4PY1xRaQ8Z
e8dX79FrDlTYZDR89KEOTZgdq//5kMwCZ5SwRv81rxF9SYC9xNCpXjZur9vOp1/j6Xz69HVYBs9d
ZqdTmGnO5CjSvb9QOMsv+toh+JwSZNiMmZ87sCOCWE7PHJUc9hukNu6uvEnTzedNFNxP+s+1J7bM
5rroZ7yPBguFdHk4S4yeqFShYv9kY4X4tE9fYB+dRlt3iFrqi1CwHgP9QOduex9oKpIzeRThPX4s
WLcuH/u/jDAIzM7yRnwbkjdJnYNyesz2f+4J4pfWspfX78/cKQG+yv5l5EwmS1H0o8MH/QvRymGh
Ig8xUUE013/zHcS8TZaTpTingOy4fGp5lDwG8ZWQsKbjEQir7YFhST76hBQbr7BBSFG24MDe/vYP
A7R2la2vwLE2EWK8aTHFvgTumdWP8vAtdYF/wBJ7bh68F7MZVnIkvYAbBM+34mNngeFMeW4ACVh8
WUE6c7MDmCL6RIg0dGUhXEss65FdZhIkDM36+kSRAlVrrV0G3c9v/fl9fPzsETYYqwCHcVnz61Er
YjMMnQu9reVhlV9z2GjQ8bZgc9nSI/IrWEBT2Ekt+/WDpAyxBk0urWBnez+1QGUG8Y5mWOFHqDfv
DlHtiKSMd/9O4UATcYQfQP2P9wSykm9ISzUpdpJDesFkQ9rNgLuC1Yu89xkiSm3bVkMalhR9Ryus
jJ7OobkCjhYBNCDIMSpZkKmdnTlI3Rk7Ue3gXLI1lQ1Iwz5iSDRsnz9tF0oNtSfsIuGvsfjS8ziX
eUPwSzIVCQUFW7K7d6BB25EFn1Xa3ieS2hrvN5gMbS5OaJBT9cxkBLkoxJ06uG0QuPaB+u323cki
VwUcwHI+rr0OFpmweW3zSEdDT/SxXORx+8/qdmpzHM5a2GaagIjKVY93LJ/afs5gawgcoBq9XZym
IsJB2hLoFIqU+AuaKGq2+z8dUfWq+McuP7osMQCgpkFC68dntFClfzD6ByJEAZgZsv3qKmQbCLnR
j7W3Vt0PfPZFjAtU73b1MLvu+rV7W8ZrBHVNSptlW8I2fjY2y+/mA5ke7spGLXy6EMwhjuLKejlh
o9cvRs90b7HoIPOfG8StHDGz4nmHeISaFF3Y58E/IOX36meFB99VSzz4r5iKi8eDDJFL5H172iwD
GANXC+AVIAWgGa7URYNABnCOhqt2FV55s1aHGPx5Mk/BjdfuzPkOxFEe1g5PJhGZY6yogqW7QcAC
v+i3OmuUHdtUeCQu01tjpS/zX2v0Cesp2gcIB0jG0/OFhJMSLijsWw9JWDLuNMwbXdPX9PCyZXBS
wFoVl9Jqz7A6uYcHwByYNzp13tvHUevlo2UDYC83LcNr6wGhwNnmChKBVnfA/AmX6sOYeQvlKOZy
7vmsSPIYf2LJJUtsj60noGvHRVlSEExXIlfQbmPayd9Mift2Q+Pr6ZNsi1sIMsqzSnBwD0X68wxz
G6jLb3HP4My6SwmC3xkq3PL+hYEnq/8i80sz4J2ihyNEe9mAJrdQF+uggwGUgxwS3U/2GXX9cnKj
SwrSPYXiX/UnteEDcilDjYcLnfKR9Nrs0fm0BnGJoRF03Pjfh4My7qxyNpJbjwF+g6IHCevcCJQw
mncyP0qZA2s4n18S6sFk3EKcQz95cxjvxWE8u2LcqcRUB8+V9mIy4emq81ECkqWBu6LKwdmuYVjH
5v2e4MELYudq/+JQ+1fRCMESMHuwAcxqQ0OLoHbXGasJyJ2dphjm0UjBJNmqwkRBgYrytG9Rc8N2
9G8f7zp9n8o+fB3M8mCQMkG0pg3ic94cZTbJwFy8fdyYoth7/vL/ruq9ESDYccs//PBF+FhvghmT
BV97Wy7CM8AE3EIHGsnLVK4D0/APgDWE3OETiyxt+BgIaev/T3Oj4BI9CpAea/odO4fuXeKt4Bhu
gUhva7JlR/Gs4EavZKr12d8Jsm7+PTDm6/NiD1qPmVOFv6xKbcG4ugHZuEze3Ca5YB+foLkNahkJ
4W7TuiGG9A8bii/l2+DBFInDB4pTCDg5ZxyweVSz8d5XUHxiUDYU/OYWQlPLK65OBNh4UgJxofPM
C2b4b5qfDLCMk7l8so5ZQYtIja6P6y9tIFZ6UY9Wt6hcWCDZ8nr1aowAP+rk3WfmBQJ/xt0PPOrw
mw1Lf+d4UA50H4oBJAxRPPAFmhv2+f4Oa1hQPD8YL5wxpZaMwkiUdHY7FAA8kJLanjMOcWTxVJ88
CmwjUS9uJDMT0fWFhL2+p4QUi6rLjJEFV11ed+it458DREYu1bdjIJDdstTepnTf/G/JEm5huR3E
PQo7/nSo6GRiKbWqdI7y4B5GQ+CY3Heb+4gPV9K0MrXkQfP6tXM0+Bii+ckigjsa0V9jYN/HwYUc
L4GS/uatMiAGrAlkIKYw7HzJBBz3TIwn8cf+88mWtpaH1x3HAU+4zJgHoyV0TlGg+PJIeWh9OD5z
axl/PZRlsMtrpIMMCQiLbDHVxIOZ/lTq1LovLpBSHBN4x/IXYJ9dbjo6/ESq/35ch8/gPgJZS6Kw
jdUflx4EaliE3VGCTPaCcnx38Q8YCOm4wtNlup/gNmECLw7lZTHlszrEXFx0BlcB18v70poix8D4
X5r0+7dJpySkEZe+X46k/Ac/+LG4+ef2MUFoAnlpIX/fFky5vQj77w/tIf2k94cayBtMHACP4/Ob
gM4J+Y4kYXL7T7SkarDdYyPhwQsgb3c/KtzRWwJ5j5PlElctmwpuQplGkfIdPsJXRYuqE5goUX2E
FjGUZJNx1cBfr7dbxd73r2LF25fSkJ/mRw3bHYz2S/7NgJN/7/292HHtj0yWJ5l8F1Wh9Hwy4JR4
Rsm8k4d0pjCWiQOSgEF2GUxiKn+77s0G2xQ+6MveHqWa3cuLwOcMsMb+qy+v9uhhY35BvNB2JC91
/5J80Hllz5fyPviEvCHNt+xiyNf+fi9jV94UgsVtjzjLwYh/jY7iUCWj2e+vWfMtvOIbgbgy9P7v
sZSZqsy7+UbsWDCjmGnD+04/X5NBA1kg/U2rgfGL1Qd+IqnRo8ArdR+xHvZ6Hi7A9KHtsYJiFk4L
3IeTPpcpvpztKORkVasaXQcv4/fr4vpHCThDCzidT7PTifkyl0Vwvo/O58Q5n2ez02w9G9zsQbjg
sqbFH6xLpyE2HH6ggyaWw1RtRXb5oCU27D2Ran9BeganQU41WYtL4sXmVz42yTlXeHBJgH558g98
au2+HJM5J5TPy48QysYhnvCZi80VcDy23H2b7ujY5sri+WjWaS2OTKn5CtU4PyRkePm9ckK43o5d
hwRtLhmEaPB65Kfe/zc64UTz58FEPLdnfGjZE/oXsvzW/wEXkiGJiHuWhWL9Rb06LgkyPJ0uPtyG
Ezwc+vcOh7tjz2bgDFtxVZFZezuUeTuOpvRs7KT/T/3L6FiA1PpzoTNAHPxHZzO5zcSxR8yy5L8L
pwMvSIoMV5wkOxCvsMM0YQpKgHgF7dmgWJHEPQmG+As20+0lzRBHyCOaWtKPv9cNFxHUEMlUlovs
73GkY+Rocp9MaKGCecBxla8f/44sggRPsmlBx+nyxGdNujR5vKECg9PyNAyJ6OtkzE9H9XztREO9
6C3kWhmc1mX4xgMtD5FGiLGFKBP2RwP9b8c3aYaLobV9jdOl5PDJLUL+HqhMm1Vrna9FnUsjTBeN
5Y0DD/5lunHjP62gUy0gLVGt3iMvf/7LH97jzAgSGkCM2xrLZQuvYVwQ++qcSHcwu+sYJYGOcGd0
IAYBP3XM5uI9m7XlV3sv6xuy37BhAmTBPwYgFylMDLnbhH3KwBaeagm/lWjX9WNtLSr/seYd4YP4
5/dW/eKJ+F1CZClRA3TtApEyCWpgEUXBgMmKwD+tPrgPrG18Gg8/qd/RuCUhOKKClzuG5+daenG8
mgVkW6ZIsjjlPI88W+sEa/GLOh48eGQ8m8o6Ni0KoaRejyo+WmJtJQ8ku7ZYGMMT8mSb+sNsBaCU
iAy5+9m2MDk2vddG+E+Q8UCROCJQZWMHVrYnywJWPuezLG3/Jabh1EImrj42PY23IE93IgoXZC1i
BwaHpo1sPR0L6QZjQxT+8tRR0MCB7vArXwP5CX0uELHB+y5nWr/a/f2rNVWGUpMLbvcHE+ahOYJp
6r25bEZQBLuj568+ThSsfsMYqTXeu461AOLUJs2prTodOPk7zqsxxfOhHTtW77Z+/BAa99jAoUNP
HfIbQ44p8Zey1EO3g/1CcW4D6yV9kWPIai3rc9zvMDj9wymZ2PAZcbDEjBCYFzUFK2dnqpwEBoYA
xYrKWvF3lMRlWtYHXGh8kKMZgg/ovgSFXtztlttriaXc14AMXg52EjyEVghT4YWvYIBfuxfhClb9
AgMGhxE4E8QoIffI399NSFam9WzNRL+CusRKa87U/bdsRavC0pzz4wWSkDUoFIwYL0bzhpi+wT8y
G2mqfbxP0kiaQeti5/8ee1gJIlHEj1XZ3FW3NdDJT1sh/l5b9QCAggl5d11BMj6n2CR1w4oMRxCj
R/hu7Oep+PRiJsUpGXG4Qrzx6AW1Xmv/o+nMugxXozD8i7KWSAS3mQkJMYUbi0JMQRIEv/48mz6n
uvtUKUOGb9jDO7iyu/6WW5ntbbZiEWDMSKP4i8r99pdRnejsoLT599ebXXb7KaoBNpJNIKs+Vkt3
2tQMIpTdOoM/GDQXK9vSdwZtcuq2VatEwl31lRl2wzMY424VZ86Nxh2U0I60tD9IeCjgaXULLYDx
cfNYXSGM2aAx1bMLISNbQetevnGCcyqClSUcq/0AkCd/yukVcbIpIgBCu3kBaPFgjaFWKi6wL1dU
BG49ZdRUXBQg4NsA90xZO8L07u6frO+io4UPMSXun5e2fC/VQXBHDoIwFPNw66WmJv9fdqWSJkIO
shiz0yNI/DMBRQgb7QaQRHhT/lHbwTry70+3cd702pM67IQlHSeqIw79UajGJ08N737TakCGoD6v
WBeN3W2Gk9ftgUrpyQdxyaB33yhToKYASgSZVGffjM/43qLYwx1/O49dOyrfTgt2rJlPL70G2DLU
7IzlTM37ab0LSLfNEau2lpRQjj5hjYoPrPXj3qbSVe6yKSIiFHsyYEGnD2qtML3wgejdkxLI0UIh
Axq1+h9ATrXug1wzpe69V+0poA5gE6OUhJDYDIufugUmO5fH6osjcro1T/7W3n2iGZhjrb7epdbW
epuIEiDG8rlGYCHuVxMtYbTPMyx02bO/e17mMSpUaqNURrnmOoISYrv8HLS611aQxTXHQPwf6s1x
DOXtGh7H+m7ZFWEXKdZSvGVu/oIS4gnpD/zbNNe/qCL1ZW8qOm9sZWl8OrKFiRWsqHBSxyLmy0KJ
Oi4Ip/1ewb5pfl/MfMESXCDEx/FxXDkfBMSkE/ICFQkukqHF6j0GxPHaexk6IwRpIiiIpg/MTWoX
mrNsW0dUUGG/NZ0PXRIIxxta+M+r2zg6wKxpJLKFfZ5O7ebwYL3JfpyvBfjVI2+uBW8v9z+j5fbX
sgKTyZbFF2ENpTsxal4iKbcz+ka/slp9wD0WlFiv3IlGCdrb7DIaG4OsidQ/OzTWve/reZzYVZQO
79/WDgseRTqpkNNn5qRlsRPQoiy18pbN0WEqLt4ytdAd6qJ8p1Bal/J6eySz7dwrHXHubJjTacOe
JrK6UP4cfycSMrkpYnoogOpTsYOGSEZhGB84assUkL+l4pPTDOTnH2JUNLZFa/v3N8+BBYRtyObR
7WS9aSAwik7DCg/22WnYDPHWGOXJzBhlidFDLACZrOZEWdU377k+wClkU6vQadTnxTqbtI4mOt2L
CnUexNttSuLAMxmxb/JyXH1MIOnw+TJK+lKJH2juYnEbSI1aQkyJuUTyvzgrDnsjITrM4ORII5tZ
BxxxgaKOjjPYzayxa321eLUNgc2LbgztLrYhNglyyVm9aX4e9jNWnWx+cVSacPK33b3aJcUVfBzq
uA20XAPgKw27mq8KyVsekQy0aFvymnv8ITk/jYrTtBUrHUx1Nvc5tNbrbt9p3gmKjo34jS4vB/bA
HfbEIdYpRZdslvQhiWcCbXPljRkDCFgVjo7A8eZzEcca/zAConu4dvSgPW0iow0G/w5MHMG1c717
FXeJ++q0ecZNUAeuTo/EvaPZApWMDA1HIIZS1q8O85NBdXqZ9e+LR1R4lEx4PhJR6gRdAsCTN6/R
abIvcGpXCpAsIHuviYgnvSP6XHiVJCdcSyinxQXNkfiAGrm7ryOqRlGa+jhC9XC5IEud0U+7Q5RB
opRyN+dp2IBEfAAjNYJglDxxaLJRQqdXdZb/Fzulf6OE8abs0hg2IYGIlvRgOX+tc52Ureyni4be
qRDFOLpGi4gaaAc6uRmCQNAqMWnRt0WLH9jrXFiO+STrP9Bcnn/Q7pnq0aEHNhVFusuUz0G6wi0f
4OW38GuKKYyaHMIijXwadVCQnrh17d9WvjmQ0VNEpl3/dgFB1NoTaCGiF7GrMLT13hGIniu7zDu3
71wwkffAHZOmMRIZFhIxLGFLC5WqfEIIAeMPEPKBokHlAQ5EYAFtq1OAugK2E2ucrrcujKUm/Pi2
o6ybbb9JDOLVoH8zRNABLkGjv7yyv0dPv59OFPrIJL5dTguwNSqOmIu8unUQ93W5BdnZbRvJ5+Qb
qHIhAnry87OLH3Rtkx445hrGkdreyuZF/3JyjJgCpTo/5oIxMKgVoG42gIj+sOuf+NCIFJ0qeP+C
aOsQQoRiYUYGlaSrAvQcwRqiaEJ5gl2XWk2wjF86PkQWvzQaHXAr0GDqZh2/rJqlIZIwPROK97VG
oECqRyrGL4vhG2AjbRfFzjfUogPeTdteN2hkACXW8E+iRfmMFdb1j3MdP1EfnUNMpgSJIDmWI9i1
Ecbm6yrA3UEP3iOq3ZDl2/DlAfl+azRSd2IydvIg9wVxkJNGyBf5aExJkAQ/d9SogN5qoDUr8a4s
0qQC1mnd7m02EqTDOqdeiAkb9bMuEH/6+78KGvmavwPAT/1HmqMsGLRLxXyS3m4KkOLXgRXTl4/I
t91Co8C7tIOFTA98dJp8+gXhBrK0KWhdeLiF+/YAllMFomygfNkMO3+3wfxlZ1H/647go+ykAj/y
u1QYqMOPJlIVhFsE4qNGHQzExcmm5DR6+5Sc5NHJJHN9KvWUGzCtcPnVaILLqzVpWN3RxfKHFNaW
ZjhZTc4OB81PI6lqHUY7UlKOhGa6uaM1LDAOfrI3DZuqxpksKRhSIWFDYsElziPzp1YjYRv0+28Z
YKG5NVqxsssf/KgN5o9R48j/pWn2K1402ehlu5cMl/8I9j2JGuiFSlv24Unrc03uS9fy26EsrbHk
/+OMAo+Uq9bjsz2OTiQB/CxVsjXFjHWfolNAqaKkcIGWBduoFE0inIqi9dUMcK9Okhs1KolPibu7
ksV8g4xlV8onKUH3+GhvDXtM7UTik0Wfcyt6kvos+sD45TQXGNa/7CyU0xGt4+8v5XpIxqGRAVGW
4Sw4SJtHuBhSR6Ncx0FIcSUhyKezF5G9c/4f3rCdQBxQiYK+F2T1mL4IZ64mOgWwCHhHJaBa1CLN
JFiQBCeYBmeLSlJG6CEZV0GSlpn9RHULgipKP4sTTWgpFY7HvKcIecFukHOV2qB8AVd1OIffbbvz
oppVfcVYJQKR50t8IZcI3AcHFRFfRBWGQPJrg5hGQpCXi41I+LSV6EMOIHGZRGbVNy5D+Mh7OGCm
P0nlSIwvX+SVxDCIHMkBQ88K0T8gKhLAy47RXsLBoJAXTJHQJ9Cl2rghG6Qc4UneyARlelJoGlJJ
O5kwUb8VMo6O2mOTxANwCklnEDRNcCZrIoUxjW45QUAonIocANE+8rMASv9dBblqfOKZWqfEq4wb
lGQtbpJ8yV0lUucCF6gNyGWWYIqn/4paU8lbJXOVBPhXw5JcXHJaNFEwVmer51zfXXlsx5ylPErB
6/cMuY1Ec+a504724xfBLN1YjCDkJrW+Ka7cJE6LeiCfKD/IXYU3gGYYE31IG0jGuEwFpsGpO4YM
JGCG8cWWgS5pGMBcXpZPJRsmRH7ap5XkmXIdsLOiBkWru8E+LuB38XfiiFVOptZlVpCafL8RI4kj
GOc6SiMruesoCSZy2q2bJb4c8nZSqZPoVK5RBYALvxmJQyWkBZrH0968SbqCwZSwVkgEW3tbh+m9
8LWI7+4JCgDKoXd+QG0imG5hLSV/aWAv+0J24teHacqXFJQOO8WnODpiwR7ljlRphSGVrhW3tmBp
94X+/KNAU7ehFAUu/stby9dS22nMz16zo3MncccUHpkQ22CSyaoXAW6xZHFnHeRPOAnnq3kI9dmh
yOuJ/Ty40a0XD+KLOWsRqgCuCVcrpD1oJdzM2YyepgkAcrUCMCioOpGKR7nZwRKM4iZYKilwMHgY
OGQTDmMBMqHHxP5mAPwz5b/fIJOAn/iXwbDgaRsYBBSYSrxXhUMnOC02DKqpYAMdGZNcXC41ktM9
YiwuuIzSKRNI6iwB68Gij8Y5taKHGaxoPYUTTlDOU37/G4eMMZYIWVCuzq8q8xvH8h7y2b9RS8mr
wy39Jjfy+XIcwvYL/LfJBgIYUVxJpZUktSl/I3RJSXuo2Mm/puCzSnBp9IEGr4gYfZpMp8GPFcim
KNLXdEXkr9wR6ZDsh3CawVDRa55f5LL+7Ca74U9ff94TZ3ZKI2cT9/YwHDHP5OVsgHWgntJ3GW0g
d7Fw/s5KClRyaSWvkoUfqhbTSqaE5F+y3snC9bGZbNJDmdY8eZ14VPxWQ7na8gseIVqQa07Dl9XT
oGota/eCFwp2qYLxIQu75LzyHDiuodwr+f5X7ZBalwxdKBewygTkJ6uBypSXj6YJIysYafmaZsx3
HfsW2+X4ZQN4ujIZ5Wh+X/JuuSNH6XIE2nfbIy2H70vHAMoM7yTr4XotW5qcNkwz94nN0tGVtc9i
k11LpZ2LIStmFrIn0WISEyZ+L9dosbh0lgVKOIA/eo2kNn0MCVS3AE+QdsRdJlTlJAqqI6ZKlLw7
YJSxnNZp9eJLTgGTVjSZdDkDk/4bVFQCd6nLzJCr+baQtxnJWsJK4nARpptmh3JpMCQE4b/Nw2yw
bQybNm0CeQHz6G5T3WPBlxEmf2WFlgVGTkEaIrLQU1PgapIy87Bgzjj9nVQcYFBxiux5WLr8/yXb
g9wH5fE9IJle9Gck0TeYJsNqSGPogXgqiwr12Z8iqx5+5tLNJF+is0nhhuWGojA0WVlujt5+0opp
NTq0Uuc0JVlr6IlGh9GlD6hVHITpl4IeRoBV/sIaIVKT/mBzmkvy8bZxexSDlVlvIDZ3mVhXz1fS
OxbUXkhXNFwBbnG/axEPhoYL/jZczXt0kx1WIplITCxzBFSj1xtsITQOes4xLKbLiDklS9hkBaCV
mPA7y3q9p9Wjb+0dw6Y3DyXyHI2GwZDlC8klrrFU9n/7HqquHtATEQWSPXwHLGQoe5rMJtArDnN7
yET0Rf9VritZxpDbtu9MpSPFcGRYybWHQPQNTdCJ49XS/SIKYArwhwiM4EwqolLq+5h0DfrcXwIo
mcD0FOVd8DuSDbjusbDKajmlU8dKyrpaWSy7jBAZcNK5JpTg7+775+wFQ/kYGRf/wgBZgnkVf1DA
x4hRSt8sz5s8MDC/NWJlLLdV9hTR0JV+QcvJZ18LSVuVLvh1LVDuTQ4DmAErl0T2EzICcgOu43BD
ZyyjhcCvpSDuNICoatgHf1d3+L4gC3m9dEBkteSCS5tj3yP+8xn7/mjUPUNdlVOjYc6Il/EuwSAL
LZ9HAgR+9ttn4KVBIPCs1Jr4O3sTCIRX6mq/M06mQybOcMp1rhwJuThxTpX/+F9COCVRPbot9HeZ
mFyiUygvlqsuAMcPUEbYS7QCpYlIFELczZ2ICM5pi9GcZakqnUDu32JBtWYc1ay+hN5MMFan9dc1
NCWa+d58WYYZCbwBN1OWPCnuELq9bHlUUn7pPvIy6QEvfs1H1iqeCjBSVq3vwiXL+TdgkhGEoxz/
cvsT2LpycYdEl0PZCVh0vvdGBsjDkk5l8l1OaJuwmrIXWcOE18mmmHyjLjkJWTl5bx6C507pj4vo
i2aZbJUY/1COE38uurUR4tGy/jJ04TF1qSF+t2cJk2Tp75NL0FhfrOWpEm9+k5MU97woSIJkwZLP
K2UaSOi2+HZtY0qzAgelHCe2JyZ+LTa5EexIufAqKZa7qHG63EJuHSmBjPUNnSzg3fWUCtODcSXp
W+rK6C/97wyQYYlzJglmwOmzVFq24ktj/2YbznTvMQGYRP/+KX2+Gx694XS6+Y1triM7NXVVJgEx
hfTOZPgvHdn22zS9fh004TSQz7IsVCboQXpC5JByO/hHrv5m2LZ3dIEli5HD/wUuhO/yLTVRt8Hl
xRP17PmMTKalTHNZR+RScnnGV+tFq2TMtiurjqw5Umh9Y3Yo8+JMesnAljlnBr/Q+pvxMIYkL6Dm
G70kdyVtk1FJqvdtuBMKMLQY7gxWHpPd/rvq/GKyCDhsSk9Y2sQyYjkQxgc9mphBG3EX+BMMmaaM
M2F2yOkeOeR/g6nlCYoT5EXCtlXYCQufDAJdsLlRJBMn6Udr5lK0YDuVYdT6okxluRMUvYTu37ci
gRSnNKaInPqxI6f/a6X8q8ArvCJIZPGYrqWOXLMWa3rnhALMnDHXDIAJg+x/fIfu0UFI0pDZz0F8
c0jJ3yU1V8FUkFiU5NmLJMllK20SJv1SGLlFsv2ypnPYNLVffjze23G8HRws72+gyvQExiC5wNuS
1SAGx8FHlIL64GB+mVaSyHVjaoJUGfNG0pRIWfLFgyxj4Vf9o91AvFtkGnCY9nq62UPJxj4S5GHu
fHC4Gw6mQLwsw3kyNSk69BNuHlNEPqHlyW0iu+/HHcFPyGPcdNYP+aTOn+dtmWisQQu555y0FMY1
X9r9cvGkv/GLnFJfAgsCvq0yw4exQKBUneGz8LvB/e/bCURjPV7zCeTkZKk8KJ/tISgRY5ljygHI
l0RVMu5ZnVnP5NqZ27sfx5S3LzYoH4ElcKlZbiwQDbyQe0DaZkFuBrJN3idwbTL87XawlcMfC05c
MAZc9C88PHW+bmxyGTE8swB/rwn1IEnKCpUIQwN9FDRSVFf2hW/TgFnGNGNqnj3ZDhCg+O41LACb
IZpNcCGY+UxnHOH/8VRu9iticv72Vgk1ZMtnZVlaQ1bZWkjAJIUj2WzkDz7CjLAPn8gPD4vl5/fZ
gI447zFQclQP1iS+V3Pw1yRa2T5lem3jsVysZBpA2O5/X/WwEoCHJIjAC+TNWOtlFC2ShSJXOx50
pEfI2x4Ag2DzzeUCy0KOn5t9hYlbc5hE68yPQM3L9SB2lGBECgnI3HSkOnXrSZAjQbfB/JAWpYTp
v71m6TGlvnNBZoIUAuSLhGtDsWZ2Zd8h+CDNgxHZl8d/r5dZwLFiAkQmLFGRTLw3+dXd/UWwDU5H
9jD6+d8pw4Fxa6afJGOK0RXnNkdcCKl6SNPckFksX9Q8BGOFlUHfsMgaOMlFlCz6TGgJjFuk0gRk
ssL/ikVyyeRU2mYkIDN5C5hF/CjrUQoZA6AQgziSpVJ+wcfwnWDQ1mu+IRuQiyX1IVkO5Dueznxi
yEaLVpd+DU8VmBkD1Y0oTXy7uJIbaXYdiwI6sRCkW/vutX/DUirWrz1jcHv3WoMXWogoPtr7qIaA
3bw1KN0USQUo032jo4RGT3bM1PneXc0XZI30qv6nOcB3tJpwK+SLshv9XLTwccGDgYHEPd3jHi1Z
ONJyPJfBwX+2Ozm6rKgItsAcLVtW2mrRl129YKNDsn2ukA5MwyOQ0wdAYobHsXPpFQ8YLdU7eqjj
/QFKtH0ChbnQTMNBl61kJ32gLg+UGoyrwb3lQfEW916oRfThaOXN4QEUPOlt74w3g9rRn2CcCVGb
5LodmsfUPrQIonebjahAt6zwT9AVI8AbCU4dI+gI4DlSBFjeTomOQRtq5qiRlOFjhw8qNBRQCX46
rCblpDXI+1BQ4B2+0ENt+KSGlhIW67yvIsqu9JbxNSidU/e5PrIbYrxKoVyBuXCxlZjn+PQr9qNX
QJ2IrEkb0K+yAU9G54k61+aPdbuje4wEerkP+C68ufeMUh9brxXd7XSKU8H4lActuJggLYE2Pt0P
+8hkXcGopHtg1ucPlDz0qD5ArxqRkxOePTbKFB/ZdVrOe1fbASrIVzSa0XWB8TA90RHM4itfOV9V
WIXHpL7Fe/C+F8MF+okXRJipZsOo180rS//VzRjfkHPXvOv6PFIxjLSuhQWbCBHhAyWLu/V4oUtv
pujv4n9u3//SkGchPL1FD2iVYYDz96jsDGIBno2nl3mhUAZpgdkExx8bHXRLnyKErUKPRBOE/A10
/9JtTkp36Wo437cASSMzwqBfAGp3sUmzltQ9sOj7hHVsDlBOew1RqdVmGe6SKG6IQapKh01UBRQq
QfcxGzp6b4T8+KuB+UNkHpRzp9hDj8VcpT49UEHPrRt+22O0FT0dtQg8KUS5i8G/O5JbGJvj+FU3
b8f4mOL9dTz1IM2oDdHGBR9AxSK9sqahLw7GwSNnX+KWO9ND9QqI6RXdksvYWLl8DF3whaJCKjl3
9ClDuEdnExwNNj4lekwPb6/v1IeFxDJ1Q+sQvwEEgwGhD14b3No4BaDDir400SZVz8w70WnrtiNc
uEAptGwkDOr05zqfg2nsPq7C648dbX6xlm9E36aPV4+hXxMNNbQoTopzZd5QGt53jzefgYNk+MEX
pZgE/g4HdWuZ7fVjcRm01/dnt635hhoUs3bNwhMWwDshxDW5AwR06gMDzaLcusIL9/dImfeXSX3v
FLUO7IPqT4XM0LsmGP9RgWrbGjwRSspHq8AuBPPBqHTbH2kAIpd+6O7d04KmJWr8xCfFzUZt5UGb
DdsD9N4ucPJRxLZboNoRX8DpVAtOQeZcu8X8HiHX4L425z9l9oZWpq/y+ML2dbCu3Wu5bXAT2/5L
idrJewV+xtjlYQ0B8uC49NIApGfJBMnOPmIQFwBCzaAFjhKTA0HQvBvuwd8PGBYaQn2OgnM8XJU3
QR8kJCVita7AEmA19RaAi37HrpZImqIxdn2NRAfP4jzf7h11kpYPDuYaGyBXsQdZQvamL/5Xso0B
XISeScUHeY4PgUAGaucGwaHfSO6DfIu7CTZzB9aoW3RBUqLh0LOtT9AWuTLIaSQrDiij18M74p5+
fogBWAGc76uHY9hX6sErxH6JX4roNm+yK650ZJC7tJoyIttpkYlEiuGBBYhOAXXm3XX4mCodRDqH
7XEGXIXhicIrgBAVeW/UVyC0oV+1Wi7yIbo0FXRobOUF/csVa2D+xLRLPuuL/wCk+jHp0n7GBpQi
bFlr/gXp4crWveWnQ3Ed8Uzax4N8Rbk9RxUEW8Pb3FC9BogG6Cp3ZMXxis6o72t/+gpSMqrIilO9
sSayLwVilcG56PCjpjtVZZ+50PnwCO+p6ZcoGp5d/WZVBBkX8UbSkFA7uQbte0rZb7NdDG8DHe8e
pg8CiYX9OiGfvUZeCEiaQYgYa73D6qLZnFkxVlm2Ztz2crifIxu0g2JW8iqTD7ulNEaPOOXhW02W
iMgg68eqyTzMYbu1Llv08b/6g2w85RSr2T+2Q41KNNRoNIxEKJIrgW4tpova32ckvF9enVn3WW13
i8r4+JfhnjbipnO/FF9lUCzntxnqJMV8T78bsWqHVZxZ3E4eLLRtVn4QungDw1EhCANE37QeVHoW
GIywH+i4PEEze3q4Lh9MlP8/lXuBrRJXL3SmTZB6ys3WW07Zh7fYGmSAYqmJkLF/wwuFKfyw80VN
TAH4WJZvvTJZWtmqHiirUpxCnoPtHCQChBAku0gtQQYNmuvbTUinqeGqpf+iQUOXE9XvBqle5Rdd
OuMhEiA9zf1g4QO3z1MDpujDylHX23z6h7/X/KmY90lr9uasQHjB+l3B6GPR1CkSooNR93BJORRo
i7AFpU+/iX/fnJCJ3ak+F89NfVyrABIgIc3i9ZqhODPRUfEqvfbTQ87mUweWZF1RQgSo2kn98wC1
cfiT15eNSHozcxU4JIN2gg5Om0S7x2RqAixepOwwAAKRNDL51eHj5B+HJxR1wUmCImZ64hhTIGqH
Gx3d7r2jEk22LAbpwQjapYOcfpXZV0Yj8IMzjBtZZe5UYwhijj18vohmQMAZZe8BGYzrRcEQvA64
C3aOw1d0a8W0bySNv0bCSx+7Q8jWMdRQ/17utB4ukiM1eI7uSFNPl+HBBdaLLfshvI1LuG6T+sUG
q8jSzwgheuLi1ocPJjSAuEWFfPJBtWpYaE+WlF+ibFCxR0yXs7PXgIs9v6rYzC0XDPJGW5SXqHRn
FtzT5WK5Oq3ugyNHCq6DXR85LfAON6ECltBo6IFw93AIIl9ECsAQ/ZUM9ETb3q9LxB6PBLTpiRw1
6zMID8gAY7sCAsNqr40XmhsJhhSIUQPZJsRhI6a8BiqGgtNjh7eQhmQM0WzLzzJT6um4uBHlb7Pu
JdKCRtDmXte9F3hNxGkHDxpoL7MWZzfneEUohQ4TNcSUtfNtUYPnGtdXzL6UwXo0NUb9Hr7r/o+5
AjYyg7GWmue5sSJCKlpMaywqz3/NWXZyTtYTEBiBUwNlXGSRxaKqaluEDuAKW4AcMpdjACJ6Ak/2
tlPDbkK4AOW13BzXh95leltdVkj3FCsYV6McQZovSqaaaNhqFWhhVw4CZ0itPAtPmzEl0b5r4CB7
1H3E0el5KjCfTbRMHkhPjz6d2+jAOaS2YjZzp8QS4eZ2Ssoy2IV2sn6HqgCWFvuIA2jN7zP2a31T
okVG5QKDztwzwD6jGobnksp8YKmzYXkaRzCubkblvzKzB3ClSwNmsvuivKJ6dR01/M7h4TUgaRIo
Ey2zWygYVFopcxGoGQbR1zGO0cukiBvT9wjjJORmRZK6CJvT5ra6mO9xMXz1b8PzNhulsIYzc1LZ
aSft5b1loE7v4TOEkxafBtlAd6/jZQKhrc4KTCcaY8kEL2rcpIuVnlzi67iOsQzy2+B7wAovzfYO
lqBBYeHGt8tkH7w7eecSluPn6jqumNFhy72jG3COWyhMUhkMkAjBqAPp5rqLakSvCAukbz9OOX4d
QAnBrYSwxuI+RkJldV+d43T+7lziWt08x+cYRwmEs5eIIacb3pJyfFeDCjq98fcSK/0jR3gAZQhg
giiDVUB+qSdYiSbHMK+bOnDuEGtseG8wdeNzqHm31S1E22B3xwT5HNaSw/g81WB5oX4G3ult4+nz
p/9ldRPxmQJrUCZJZR9JJlENpzyTwLUDW0KfB5oeYp3wnv/ufGSl9VrYFam7bMy1zAZQhuMb17D1
twRtujL+HogivXl9xUlgDcE2zIf+lZRYsUHmZi2gOEA74zgrF2+yK3qih2HmFT6y74gzlHWEHx7j
ZdAG6BNzB4oQ6UNrTq2lpICEyH/QdjE4JnLB62BCFsJ+cIna4c3fT2t/N44W20S3nigLQ7XP00/3
kWAtlf8hqQ7Y7AHnnH7jHCAcsWeg9d83ySQqWAINwthDv04fspKh/QLrSYbchifOdxrWDjiDECaY
KUKIINF6WnjaVmAwCZhpk6qWgY7bhsxab6CEL89thn8Yo/rHiDdIt+mERSFFkxMdYCpRqQkQnsny
nOnMqo1RyUN3yZMOk4N3WfOePA2RpPp3zdNoZRwpPWHOnermN9vjCUR8NI6/v8Kam+/B0FXmrYQS
yl7HdOUzFOcV7Ec8lY/g1TpyUsQM7MypyWue63acsj5slwP+t5wjFf9ESQINLA4TeRb7RSb3sp6I
vZBRN/pPwu2WKDjxDnzfoODtQP+hdVyhEEsoPP1bdtSAIqckENXkMUHZoNxqs5ePZiSb7LHuPAMs
sGAC3NHcUSwSS9jgn5k4ih8WSxbvNUDypWLyJBJmzLeAY+JqPzviqs5HCtLvMDQw/oLMss1Rsd2b
Y45SXfONOgPRtMDupF9us2075A2ErJZPcA7sLgefGQ+wzfPEpa3OjiNYCI9tiafgGxB72tcCfg8r
Pe9fRmS+v1RDghwRUbwOhQMAbOTaffQrnrGGNjFU/XuE4NSC9yyHN6KkdSO4j6pJc1ZSMygInt+h
SvpMGT4k4p0aqxqeO2LFnccasH+MU9hdex/E5upm62NlF1IACz1pUaCkdunmIaE+gYbGRgbAUhPt
aDav6+IZPVCOatsNoidqo0/Sz73TAk9PpsCqQsaIXiIjP9SA6bx6CHe0EUclfcF0AYG7hiNZDIE2
0spEGRQ/jrPGEeSIVyDLuLcLzTK+lj0UH9SIzi18lh0Y+xbYGND3zG7RgCBbJQrRFzkOC6DoH6aa
ikpEhhhrK3yiike1F9S7KilmAaoThWZa4wcvZ7+AWbF+YquGyCqOBLr9ZKQzFVFWWBIu4QpplYQX
mNoC361hJuDxjabbyOGLsFNjIAJPgkukJUW0cbZe87wICkKF5EFnSdXRK3kJQNmq06tjCtbI8k09
NV9bZa7P1G2B18T0Du/8jc0D2yL8B+7fXBtrFKjPRHw2kQPRQkHDAN4pVb1pbfUcvGb3NVPrNkKx
ZIjbctSO0dBk8rLzIR/H5GPqEzGDXIsxlO+yQCA1CwXsaBeUNFjS9y6rypsib6BveIm25AI5F04X
lTPa0cx9QjsbBs09yFW3vvRrzGSsikwdaQku4uaGTMiXcYF/1oz6DLUWFi193LTUmMLEuj5+X3AN
MamGXNYAx1ElY9VnPSeWOu8+8WXGMZ5HhOinYb64du8jyv5Ws9+AF/zp1/1DrxG/1st5rtuPp8PC
oTPduLDoNdCjnOTD5eBGAjdcbpiZrCL8y3LCeiVT0G51OE7kYVklXsQi/I66O4uLQkwEP/LQfR7n
zVtXaXh70G+tHlMQuTfiwBuL+gHxqXXt7VU4tC7IHt7bKv6M3+FD1oF8qx1cjoKw8ZfbnBbXhTFd
7tp/yyFMuXR9U+gTavZztkRL3GZJU++mgi/P+r6+R+jdMNFT1t2k/UeG3oCnA/08fnARSgL1tTHP
ttctC6Ax0O2sx86LI/opOC1emH0ZnUZYznPg48bsvMDAA1GkCaw69JSU3p4YpL5WBnX/1n13ivgF
P/kJZHTvZ2PjD6mFrjG6JrDsAyX+UJIO8P+LT5PzrNVL+63BwTtti7USt+PWYD8y2Gd8gsfWirDs
M75sEArdkKNB6cCYXUkUKEOtAsshcz/WxhgA+sc6awguwWyX7mdeC9NpjdE4YKIewlNIeS+spi+e
cAp42+dY7z6TC3vo04cogBQmK8x5aULHMXZw+gmZWR3qLesMuaogDJVE+FL6JCy1pk1Wgrgoiq9L
YGwY8sGKimBOCOBRavef7xKy1N1X0SlRwDp2XhjWoJ52g3/TM1BZV3fFn960cH9DSfCP2dlv4q6r
Ugyz2uPG6OrferDLWC4Yc03ziP3sWocuj/Ej1U4UHvsHPO44O1bOEebTbfbaJsErymKHk9taowvP
8kH5kOIj0heMoNF9294YeBo9o2KkrpctzSP9pcYCag7hF6RHvczPF8eIAUzhtHvx8y0CyKeG1ZwY
vSyB3BQetk0ERlsipVjDcXZNjfS9KDYaipyGiXEAkrJ4hLIu65N9hchCT6eeAalub+do9ZCnApvJ
K7vW3QMJOprHLYQErem8iD7mHOMZpBN1bdYG8Ak27hHDi26rc55ZkqhOnjQsE/JIbg+CDJ1sW5+z
8x7t2hbxXxdxXrSqFSls9oqelHhRrEajKXWYerjR7SN2r8zJt4TbKIOby67upD4WCeiJT9E4JhDo
wkIClHPdNdtSqbj3aN+SrCl/cC3QFMKL6jbA8zdcUiVAedml8HbwIbqS+D6mTKN6l4Gid9+AVuns
MzApeVFgjtlBS9gRI6x+gmpyWLB/39dcRibwoWmJkHMx/5YdKG88O3imPqZYG5elyAcvVe/49Ggq
PKltNv+O16hFycegUTMRumgLmEHMTOpBEfapzXejJl9ttA5t6jqIL1RmDefyOVdxgOHcEkuZvmZe
3vLWnKIxRFSVBQqRReQ50ChQxtWwOdL+Hjs8VrFUKKfZFBKvd+wX/TM6A8dOM0JcwcPjZfD2lR55
74I3BVDZ/Nt3jr1PUu8buL20fVoaLLZeCppFZbumXwTeePFKKpapx4ot+Tw+rTRXKnjMuwH0ryOK
a8ocAT4qWtUOqk65UpI0ppAbXIdCpcttLI+pXBaafRlgz9ihsgjT/kAVal6tWO96KmXFtrkc3hPE
Q+pnFkNRTWpRPMmCOv7Op7haZXEzuQxOHzM5EWKsGLBykxbZMO+/RmqPMawJLuS2uS7OAAFT0kHy
WB8mtiUhjA/srov29HN06uodZJlHSN0SjZBw52DNDyaSXfIPC2bXoDL6XsGNCUpudfdWs8+utFCa
9I5O/h1394OFp9iuPsliIALUTKop9S1Kosof58YlMHZtCV9KGGh/7QTWIGbO+HMj3NqlEB9QGd8w
ziqpqTHk6Zy1hQ0pbDXiKFSMaX7iYOqxC48w9SWpAazY+oJRSocmDR27Shqmdp+9HUA3BQJ5HC2n
U+E+6DPBfOY5NJTpMOZOAJ5TjejMghWV3mJh73uiysbv1ZEOhuhsURQZ3g7eOz7MaqExoU4SvxCP
gS3B+woI5vJlTiuoLDfHTfzHjT743t7V/wzUzmvwGZTdsvsZ1YY5PItlCIJ2m+MATkwHv6LJfJOM
B0epVdmthddZPW739jgVXYP9RCKhc/cM2+oNhZV+DWi5nD6SICTwVKSMfMWrQzDBh1BIA6mPiCi6
gZXzZvO8DQ5BY6b55VYNDsOqL/EtimRdDKzH984ZQfNX7wLtTsce8gJpmFkWvQD+awhoq5EaHXs1
r9XnqIZnmtBccFQG970UVSzsQZSg7NbBHERcEyf3H3xVPj7sYGOWzsX7ruaVz3qINoTaKYFtazDl
4YULaduDYkJNShAZHyFkz0q/ja9CDRmi1NUGTW6FQLcwDHFppTElr764s79cgYMivShs9ZZDduYN
ARD20WkGXvjwUd9hktLd6yCL/yWqwLhywd0AeklpHSMmAuMDZ0cu7B53J7T6QOOINseHxrh0pqWz
U4LtJKqxDE5sB5YYDPSVOy1Ylzv36eHlVuadI3pkNhlL9xh9ME+/0I4S+TgtUKGLqsEngFQEGElE
9W9zJLkXH7+TdlknT30troMASZ3m+hLVJtkQeYbgHr0CspjovWVefVom+9AeAWZ0sKVhh/T3xIBc
zU+n7tl9b9WZ4DeOHEQ50aBgl/2LfYcKlcI0FLYHSk3z+uTJAJA+PYwDCKs392K3Z43e0aWXMsSz
uQf1aQhVjKVBdYXqSFXawVoGrIh4yueUZfF8ReWKc8C6m2LTJyD5u0SPrYhTQ4B0M2hmDb9cQMuC
csZeAD0SVVDag7DNbAabeYC6eB/cB3soINH6NcYz5+X3x7JatHaEPCOum9nwGyQgu+P8vqFQ3odk
DW2a2W/satNFvU8DO352VF8NbutyCFE8j/klgd6vbqrZ+vQ8v9gV/7JmKWvC1hxXK1iTTrUlNs2H
pyGVbHK7/0g6syVVkXYNXxERjAKnMuM8iyeGQ4mIKAooePX95OrY69/dq7rKcoDML99xwulPOcJe
cGBd1Bs223SnRwDF0X2wH1qMHAkDN4dlsoE5P+YxlFSxom6cPDFc7m62EodwZKDkGVMgzuLZChKV
gyleWY7YjB8pZSyOoD8nWsibQjIOFa54N0HfsJJAvXByWMpJPqo3BR8+uDvHYzC4JI3pXnELrw5B
DrKZPf4M7q5OKEdv+vCh9R2i8yfaphlZiYKTtPTNDc+Pat96Ya27sTxqVly6C4Ma6jX0FYIVPSYO
Utj22Q6YBthVLBZxzX1P9Uu5tH0u06iI7+jPB5zZNZ5HPX3QdZ97++lzlA9ajBcl35HPapiJNAQY
n2pDI/zurgk+eTKOkQdknAWhHbwHAv+oGIMGs87rZDP0wVrZAuomcFuWkreQSirx9R0ZvRApAMkT
rLpCdkF9Iree8EZsU2ByJMlcXjU5PWUVAYx9iU2XhjVWl219ytfGEsBWORNcmJGHTNvn4WeLyQg7
RnW5I+6vAbYrOmdFniJuevgszn35moY4tFMkK+4P7RfUB2fNLb7vHsQ3MhoDvTNcMH0E6rim/xG4
guZlMuw5YxBYxccgMsQzHKicZz9eQWnbKNvchjwnZo7Y3EL2kDpPU5ojSncoKHLVhbV4QBsRKgH9
3M/Oz6W1rcf6h3jHPjVkYGD1+Bu9hfSYW7ReigjOnvcDDwAl2PfxaJeAZhoArFduB0ZKvYs1ThcS
sVL0LnnFtD3c+MS9AsnRtg2KxXvVG9Tz3lE/mnr/PoO0n+Vb8DbAdvL+dJwWpHmdwRQtNpI+ab3m
H+1yV050rCsAXGmf8zYWHFf7RAYHLnoxw4ac0cqh4VgByMV6+lfBAvy9ZzZgE6srERloDrDX8gue
ZwkqYy9wzOxMPvCb5sACPHLfTzq3Bw4LwYQ4iykfkIbUfiq8jOBJUmzpGWgR9y5PRgVsZoJe6cf9
Xhzb2z99wBMtTu2uWJSzx4oEqztHB+zV0MTc4TemQkejU3BlA5f/aXQ4zXSkBsCler/Bys7xFgUo
OkHD54KU6R0iyqQQGAyYit04iuo2BxVAQPIqySs/okf1e7gl2ilbW6v8UlYkI7uy6WDG4ngjB28X
0SSSOjLkbt6+8QkQZtpEsYKZGkeymajEvWZQzBCD/4g8NDab544yEJbvapYzXxdz+r04ltHJw3gD
IqMDrXxdl5n81whCZs+W+9xA6dV8MxDtTpJ9LkV7eNfJmvOepZdpYad4Gm4Mkw339/TzvWvjz1Ac
tfQqSOenS+IkrlWd4JKowD7JQX5DN5jy9v4HTUg33tsub/419yS0VGQuYynkU/iJ/mbM/y0RqQbJ
7Ny+XksIJFcEdmkug9LNEAXsuHDILBnKY0oLQZbB1Vnkr67+c+optFrFZgqViQKaJQnuxAdrpAv6
Rtx2SRcAJ6PNGzl2sp9fU0c9/sAIKGnu6xuuW1qhJJe6b6ve1KajWn3tkJ9eZ/Ng/32j5rzflrx5
H+fDsQWfNcLBs1eunwJzNy4C969n9/BL1BzM6LOf7CfZEljdN2YvjoWJus0iYBMAbXtm0c8kur+I
l54/o3eYEYO0D9WJfroeuIydr++9nZ5fRfTWAIWW8ZjWHt+I8WET/B20l6uIk9OCnqvMrmuT5zqh
5vqSTfWtuv1dKhaHEz70uSA6uPLrv3aUL56TNhCRQGT3EbBMwVnEzRonZvDzzKD27BHR60QvnYIP
BUetwD+lOQhzL+klpK0sHgtTJMvG9oC69mGDvqecfhb2QGYKBxI41FEOck6ZJ42afXkEvWfTcOxe
X5F01Aa37SMhNURIF2ie+x74pOjB4ySZUcgNlPuns8IRJMJtzsDDOQGnGpvtqVP63bQ+ypxfj1nw
m9Vc1itBBpDLEaXTjtJFcAbCtImo5OC7u2E3Zb0qUT/D77/9jPPRoSF6/fLEj0sWZ+e/GL/QwzDD
syTZ/a+b0AgwNQMZNpWiFQuQDrrWb+iU/DjkFb7EYUFYn1M+CzTJPCJCrTfsPqWrNAr0X8Nyzd95
voQQloeW24lWln4KnYMjP6mm7bqEO/LMmB/ncjE6zjk+FbSZ80MKFL+DFQRF1yf1UKMrqufVY9lf
fcpx7+rxy9u1rNcOw9lp+pwqVP7Vsao5ubau10YAwHzht3JVGRD8ZPZjDanX8vaxbjg2g+rE+wWE
i3J1RLAn+yM6wp080WZf16QutfM1bPPkAASVr8S2owz20T6ilWDUG9axPqnj+0WZk8kS/8bmijpy
RxtxA8R7rurb+hdUSQoGOCgH6VDbqZOGPtG+nECBpDxASToLTQbS4TN4rt6D3llNHgNCZdHp3I7Z
ap/caNMS/OLoO71vHvyfNlaX7bxKuqkxvh+1UTqUcdnoEZUSq4qyUGknn7pJOiwH2fAFiRLwTEIy
lAbKmK76sTZ/D6L3QE1K7+WqEaEys19sTaDoZJ+Lm1f05jYyZ5/44+Cz4XLfh1PupMgI0uF7QJV6
VLkt39I6IoGb9gPSSG3SVZFJObSNjsqgHgOtT/ONzamjpJoQtQk3VTlCkjUWMQX9FZmITPh92FZ3
8Xb4WzjDHx4OviHyCAoc3yjF8ZFmoNdUcaN7PMiXbv0li4teZa6MfzqOgTFJL/sDYaEDoLfiWBx7
8xeh5+nCGmvRddgQgU7PH2cO8lcO345ezj65FvmafxoLAUMcRUa6PFNjqpGHHcnqa5NyWPy68X1o
TNSZsRA59OHAtRzS72yX2iJ8y8Ikw0aMTn6GPcB2zzPhIDAiJMYYwhAh8rUZ3zXYezO3IaXQxnLz
fz0CmuPraEbzGuJk0284HNnu4Dw7k4H/12Pi/YehseOCp4G0PBzKIQp2XjJXAAamHR4E/gY9BnV1
tpHn/vtbcXyBzwIUEx0uDPk/ZcAdTrUS24INaj7qbZpQeG4IAQSeItUbA4RMywmFjtIX7LHfUzix
ESiCMNKxE/YajRmMlDBRuN3//ntw+v5AzMxv/4tCld0FZsti+OqT8PEnwRyhXoA4Y2RhwcK4ThgY
hzrYLK4SaFoQMJn+IPpxnCf9XUBSOTofl03mBoMrOOhiomSxWfudTATFgArtPIIfhqvVq6hBsmW5
pFZjElTdV+1ZwGqW6PUwHHV449BBqwUh3+QCQbSAlNbxC3xCLPHXe/wupzJF4fqf3A5UotW2Vh33
tlW3YNmS5NAOSN6+jqBZVfKLwQS9NqbfBLxhPbsfKkLB+zbN9h77k4nJnZbHFsiC+pWc2B/z1LvT
vY1Y0OX/vy0AeDTrkMUeIar0jwWUsWpDWwmICWnNrRazeF5ROaIPA6J3yAaWbpuviFbq9U8slFDP
B8JQdf8WMhA+OH6hpno5TRrcmiGvktoP8GaaORjhDjdYLsc6lc0xBRyvQtqBMMHBeJcWK+SeLH/l
OjMOuq+lyzpdXsM2oNOGLChpVJw/SpRmboESrlu8LwptxAQpQmCh8ZJDlVGLbnBcgTe4GISZYjyM
KgK/n0FTR+bPu8oOYcL0vbev6d0i8G6TV7Oe8UcLypse6Z9jBLR6Qe1PiFQhYchktewAGAyP7vmG
xHP2U4WQsrD+eWwxRPIxNdNvTeqGSukvjD29HT8m9dND8jLoOrFEkU/+pEPgQjKKU6OeKLzOjl+n
3HnctjX+kW9Q3ec9rP6I5MhW68Q+woZ/Jkk3O2dnU/JI2WUkuT9c2r1urBksbyKgmpEmAMk2sM0w
147SB4iU15Oc3469hlLRPWWEGQWNXPyMx5DkxHzQ57U/tj1HBKNWi3YUfxfq4DXRUSWYafS1Ru9V
BfMJl0u2CeqrIYMyOm10Dly2onsSQUF6/k7eDFwr9s7f+t65RcJrRSDwPiijz0hawqRB5D0ZM3EH
WYIU4LxIoBA6m+YeUoIGcWkhiXz0meeQ8NVnRXeKZ/C0nS99Ndjg90HvHtr6+utBQyAs45DPWE2F
FeRlx2Hu6qgwoHjA4S1qWHbPVOEy3R6yDsvl4Figp1iD+iGUqxDs4p4rRIiYNeMkSObeuqTSi2cD
gUFdI4Iqna6a2uM7zLsIturtF+CHjPY5scR7jjL9N+MAgaVdny/+uk1B300+5LeoDPkAafcwn6vA
s02g/0O4a4YuzSmoS2hounUNiEF2kJouA4enxCGBwl5+mqS3m+oaCA8BgcrxJ2WBiB5kpMbgvlL8
keKMHp9/P1MOR1bQu8Dm1K8lTCo6L4nsVDuwdaH5UswQaWODkB4zKzmXP5ImTHziHk8caRfnvo6d
zoqoMH4zgKWPS/EIUHi/+1sEcDWYvOBfQv0X9m4RFX2F4T+V4H51OWbzYCgkud0V7BBApz1k99dW
iL2MfaxQNgDMhZmCN9KiBYUMGQ8p6e9N/AHdge6v8pA38iKgSWldlKBkTfdxdS2UlXcfIV/VG9A+
QFggFDE0SKu4e9MhQgxxGm3LHyBWZi7CNYugNo97DtIV9Umvx197230rSE40fBYHoRfHrH15qkTS
EU255livptnepaHFYgZ6Ttioat6qUwN+WzrQ0r9FIUgs3lHC4g66V/z9glaP3pxPiRYiNuDvhnne
5KNyrYeX2U6FwJHrSlvWLD6vpdztZERdveZAx50CcWGPyVBYkabsKIfPiC0N+orh7CMEmo+gnlUX
KPQP8jvC8mQkKjBl8ECtghx6n3v01FGbiqQUIXAB03Q9A/rzK1s+Hkg77iEuqB/xgi4FCTDviFAZ
KGg6oH54ocEJ2EwU9H8PrjsbcKTfMhqt0dNN2ikxDkjpjGE+u51kMktfO/TyPxpO14/p+8wJlWfE
09Qm0lnd2JBJbrHJJsLXqk0gEIHRP1s71GhrUSEM7ckTiVdKKB1RdNAxfuHhlTyWx89G8W+j2+q2
qo7pwh4CUq7yMYD79LbKgXXx0sxvk8+kuugX3hJ51Usgg0so/WMJKsJbIehyyr2y2fMPHvj7Z/oy
EFV5THeQScac6dIsvf1wP6km+wFLYjnW4nSIhkU6yJE9a9d2zD9HhB7N7NEXWpYYJuT+yW0jmFKC
B1n9voJoqv5o7sTPqbkSbQC50/yp0GLQgX8qpfYPj9BxWsw506VB7kFwf0Xr555UNoC0HRKe18ma
6LyBC9nPRhbJblPCDok+vB4+2M53PfcxQDYklQGOGujodCbIMLQwNJH8IRN5+NUc9o84lyGrBzeS
uLl8LknhpOgln5BrGDcVx233f2MdWJv3R6YueVQIO54zCEgeEdIM6Q0gE+jh9YTS+H4CJ1SAMqgc
vZKFhZ9DWNKuPtr4IA96UR3yv8EHBYuoZm7Dz4CGTg+xfJGyIvft3DlKfa4NBH6FZwI3IisZ3YQn
wjog8r0lGaj99jU2C0f+y+N/ZljVa0HVOCtEt2Ua3qbdKN8haEAlAG04tJbl5gOuqAy0jfz3Bp9+
kvWZzkQyL+2dd8k1CdJHxJyhlwyxeDRsN2zQYRtyhdbyMAPor6igh4IKqDqBxaFzQ65ImvPQqKC/
roca60s627PEQHwx/1OQ47UL+6hRzct53HDvClWyVGNEOon9klMv3pNuJ4wevMu4JDMX2JIfJZwc
ndUZlbHyTyqDXvxeuTCpoM2ksvX67bLhtk3ahcRZi106DZBK42ViS7tVbqHNKva0B2Qf8tCuddXm
DRATtwBzFpVaDRLvFpIgpxpC7adcvN+BkXnvbC7xHQaa/bbbyF9yPw/5c1CiMGdu+6IxlAzQESIq
kcw8mX1K65gjju9e0FbShk3Cft7cbcqXaF6VtAt0MutlJeMkJqmtQVX5A5DsKDY21BYFIPglykxF
Hb47/wdO3mN8AMwy7UltnJp0dEP5TtQmZ1bMV3K++aE2J/kFzgv4GxtIQbaW37HVypHaG0Bhso4/
6tjOfTwImsZsBuH+Efo5gYpKg/JEPAPevOf6O6gQxM2byZcqKYUjS7V5cT6qYoP4LegKlF9gE/If
gRXHiokEsWxi+LcFsDd03kUwh2sCe/7KLYeh1wXNPCQwwwCqhvzAPLZuDsg9uOF4ffeFfNAPrO4A
Ysj2Pwm/mseU8H+B8k0gd1j/2RfZ06vDY4mOgnVw2+BkQjiB3Ok1l0fIg7P1fYkSbdNbmvMPFbBg
mrwoea5MVCF2DPkFXefVJ+P8SxAbkHo/kDBuaSfIyBNmMl5C1BzFmYbjywZpkXFWUVbwn4xFMZe2
9hbnDOymkOHu0hHaPe0RK6g7DJrOZhlLFcKHj4dgDGmN+XbEupg6ZQLiCNBiag69pCeUV/sd3gre
8WojUl6aGCMEst+9r4DD0/f4nQIaSKsSEdp7ov9hqChKRxtez/YJ7HBtn581ROZvWKzgNboVpigZ
DHkqT+TF69tvKwfFOyuzQUzGH+aoGl7pc5ZpiOL4NWciQ7hOp631CHC5IKdnpGK7RxKFN6QmymOn
JM1GHPJubp28t/kaTYg2yQ4g+/xna6WP66Twu4jkt1CaUlcz5CgxojpzZk60BIEX7xnHY/T9vRFF
rnQWcRsMy4ikVNK37QWPNGIyKf3ecB8iWMNgS+fjHMbhzOqdsH4brwBUYgKfhONOhlJVefj7ilM3
W91tRN10dB9+6cS+CkHzgrFtZHjSuBwKY4yom+Sq+gj2DCtaH41Jh+vfmH43zYbDKpcybeqvCbnd
keDF9JgoFOG3AsO4Yg17L34bVtLg7hPbsjLn6Z80Rw04eo1+G2V4o1f75rdYK5sZbpa1ySWB32ua
j1RBvQb5qAyz6IYyKY9ff8imAshgqNeUpbNvTG7RLzSh21BxeE3Qm/aGWcAtGiH/oFPtHjTw8tnc
GD6mBftqPlM2hEoMnwNUuIR5SmOusZTaTTYMCCftaAyLA1MSybjKJKVRxBBRHya+EvHC3sPvhVlg
kP/BXtnbN2c7Rro7db8B7UdPNUZ1IRaEE3oCPrwU+GrNKs3awTxtzeXNBdV/Yib5wpimXHFJekT5
wMkelcueQ8F8P1dH+ow07WkDiPGNWUuvQ0H4fjepr497wRt8MkXZS5NI9IxFty/hsIFoj/serysu
Eyl8eSoAReqQqo3WiDJR9tcYsSCGKyuup/jSeKmDJ0U4+zALynC/VDa9KcNF9tdLnlttx78auzds
ElhVCVZ13RDyHLyPJno4ebpHeKUnKFSl+XMkw3HS0T5oIXL19StWQlL38A0/lsZJvsBSB5gCL5xx
boIGCyue0Ct4Tz+TfaTNlZm+RIbbJV0iT+8HIOKLfPqe5ESOgnZeht0n4spFVVsu+FRGdK4ueNvT
WbazN8rmijn27VwNp2UPIWs39cFk31Nm1e8jeIJdsXHyLn7D/RhgRJ67xXo/Y774Xm7D3rga2Ilx
ztcw8eCdiDO37N7r4sI0/Vobi/zQgOxPoJ+QvL3QfcirEo4fJXVsDlLxbg8eI6LAxg1e0GrFEISn
qFrBbsp/97NK+i7CIT44bBOB7BlhMTKRmqcroU2ccFqUwXwWjOrf7ZNkI1ZxCDd7IbL1v4EWXknO
zSA2rEhkSZurD3GIl9d2zyyKogC0B6LogEUJBQf83YJ+g38VyR2iy+8/bSEvE+enAXPMvXt19myc
jFQcu07CyKzHrwtLJkQbe49Qleiz5oJkAj4iMNCMd2vzhEhtXKIbL4/cT5EZ7E/Z9HF4H/IlcZ4j
aYfa/X5g8ANo3moXc9fO5dpN/6zkc2Q4azdP+FQFPfXV/wxachT44MRfWUbLiTb84k6yEnYp26GC
d2MxlDIL1Y6eu6XmpT33fnpSNnqdajiIZKKy3R/OICTE5M0+oVFVefejxkiLFTvQZWpyxvSVvTSq
wJ0v0eDF4lpF1/fIMt0S6Juk7sK7YyTalacHmzGRIIbgwsDF9HnNFcbmwmkFnhq0ClIq7sV4gHlL
L5JCcV8RWsFrXuxsv1kxaWZhiu7tMakn1wWh3v2K9wwUBrKZUgjEBNeJEjKmuph/cbMwpmIsGYDC
XWO5jysYqjFdPEQmU0JPumvSTFq7Lw8QilbPEu5SjkU+9cvbr0SNIAcgulmEWgJGE2/+fdr6D/zP
Qq+CTyTien0OYDxcLP/iqROK6BGKjeziHd2RbQhNS+trW6ZSsrFQ/AeqRxr8UtDODf/+YPYjntkt
xfQ67mIl2o/IzroICVMZ0WMffPHhKfwmEpbQyUAqhcVcGPVVZBHXEyEYnk2FxQ01KzZNUp0Zl5ko
bmhmXtjRLUd0jNB4Or0tbTLzByJgTZj762iPS2wfUGVI/mHOkvZw3xPbt48Z60k++rOiwjG9WsD2
uPL5nwvq4YBsBrZvoPYWsghC6wev0ZNAsd/mRzIv1dwDXNJ0F75G2ewxufkNV9rdPa5nqXvt5+QQ
226xAMAKyoDq3LCYdIPMlyL9WI5utESJqDvskgQWKERnyZsON02DNBLuVmSuyv0VdCLxLt4ZnxTe
+ZryB6ZvTgziVZDsQIIIQS0iAwDhB/IPXgxnl4IMUYgZkRrgc4X4f59BPXgMeOPCrZDHyHwmCDtD
An9JCRBpGlcfypDvFqH8Sw7C/CgYUXB1vxy1bHLU9sgWc3ZpiY3PGPBpvIdkXY2ens0xCsDGRRHL
77SwG9vENuCh4tngyPVwzkO5ktvGC+Asxe8Cq3KWO8UnmUKcfF68ehHRJ2IThOaBD59TUIqE+02S
wGNkzQkFQLDGLr3GmM1O5D7n5QQJCKcx7vPf8r74HHMiOOacb815fWwCXAmyMEG1xw7F3nddNjHC
e6ZaljJt+ZuocybF/PgY0iu/URBab3gLqKp8Tznks8H2UCuZQ3P4PMo7IBAawvILCoberoCqwjqJ
hQLNwJ06buFJSKrV869Zoc/Igx+wNYgeC90e4/Jzlg/UNc5f+UAhE7Mf/vOQe95c/JJ802KeNDe4
bP6yHTJr48hAjpBb0Mw7Y1hz04BT4JIn23xaBfXURLkBSoEIz8RheJbBE4g9AASokBoLF2bNYYvL
boB6bMY6q8bUOv4446X9F0DWCREdL+Zz4ku8Dv7wVRYocLsl5HTHZj5gz59XG/45kmhJ65i7r5GS
6HNjIU2es2LEidya2rs6LjeAB+mOfZklh69+Btnfb4BWFz3n9BEqM2typ4q6Xj2n9bolmfOin4AH
LFQ4taMi4eO66UGaCzVO7xbkJW5g0EeHrQRnyt3ldXR/7SLjY/8Q4aDGLauC8BgpUGC3hZX8+IBn
8ggYUPXKBbIpBkayc4Hce8Ls9h6Y4/vkO+ao4VcP1jGVGH91TUd79Fg2B/vIu8yJ90cL1W145Khj
+t0hG2eHcvFcXSe3Lfd1IquByP47yn+Qpfnwkw+z95rpAqtGnQbAiY/a47xKJydWc4WpJfU54DWW
sIqk1PA6/LSpcoTtXT5D9gUkIQ8xxr+XKIblEP6WYQmS9/rPU4KkgRO1arqgT4QMAoZy3GavJkbg
Q9AVMjUBSXnlbcWFw1kM/5aYdntxAbHQ+noWvXJQXA+UDfgMGJfwh5JOP/FLeYpc/cyK2EwJZN+n
EHlFhNRlc48Ygv+1NGgLeZxPysCOeidMcqPi8DzwE0SGrAGt9jFFtMvHVF8/Fj+Y64L1mo4LpNQo
1JQJhzUPm3P8i9Cjzk2WzDt2dNI9Y3mkQdB47YYWU79EnUmXGYrcX6IHRKAKUQSjT5jGLcJ3HRTk
F92X5hZd7Po2BWSsDqiCNeSMLYrZ3ohPOSqXdJrysbH8YJwPXheeCePPh33eQGRGUon3mmWQI1iO
JZSHSEIj7P70xKJlHkGrY/m3CBNQhpwJZri5lsCJ2G91D+JyKk8/obF5T4xhMyaGY/IJTKp6raA5
IkAeGsPvnzEAmA2bERcKdo/BfoYUo5yCuEtbTESEJeDoeF9yqCLM0CBRovWznfUSHCH3iRWRmYGU
1Th11kq+zjMqEDGw197j5xnglrjMJ7DbdMhTbtySPU/yalr4VhUa3M+1Ry8mR0S7ndtmojfYi5yu
DbRsAro3eq+rZbn+Jlz/e5fsBsRuFlHNzg8dDQbe7jt7l7HRDVtyHExOH8NeTO5zpIyVWSpEvk7Z
9YnsYGBUGRQ076aG9SM21MhWQ6We6uriDoR2w6e3P+YJ7sQr6i+dQ3B66IQ9XZwJ3ceqJW5/zvGz
xS86lsEBV4gPYFpMky5MoRJ54Ff/+CV82Z4aVEdDQQvonAbJG3aYSHTI+VFFHyaGncsVhqFvnfBB
wj/sBdn3o00WFcfyWTuG3uePfNSWt5kZv9fF8un+/hBqfNAvUlyDMukfd1kh/UNZQz7g9nnBb00E
BrSTQGbAV7B+g1BQmQvkyx2Hklo+9NbvM+u5eshZSrhbEYVngzz88mkmKUAArxXMF4JlTAXzAcKY
hkgQdGNpK/38crX72eZxyjb5BmcI8WcXAHCLlfHjprzDq4J1/khELHxV3jgfAid3sGljKhn4+Lqt
FWp/vSPcaLP5YqBCqXXEgJVTwFkttNX7D2yjTbqZtkjF13lVeC7s8wdQR8J2VfsE1mwwnGKRPbx5
ljP8lddjvScMxnmYAtV4IZdGZjEEg3kyrYpuYKf4OFQC4A/lPDn/VP0uaqZWCBGbTvQRj+q+Qn0m
DToKk/RZgbpRJ0SW9hfg8RTBreQZ71CxVrRjIgIUQvchPPINHWVcdP4NPIn1ptua1fFLLBv3YhrY
gTWB4kxJa4Ht4sxRDws4W84P+vx20CfSjMxP03sPMmQNwG0Np8fOFVWq867x9nj8EYcEKDpyyf/a
scHgPFTG9hs81rtx2h1TbsvFqpFLo923n6NijAzsa7urwqlJ/aMWtOmrXD08RwWIxd7cthayDLcI
m101/w1fLEHX5HYGtmzGo/LcDqVtNyZggHMxtyINQfn4Hmn4BwidvmjbMhoVmPr+FXqzXjJuivkY
rfdMOdmTfUCEJ3LM/4W3X6wt78mDNjrDzz1U+nSGUyUd1T4bT+GA0lcI5ZD5At9y8x6xdWEZyT3M
3LyqHqy+QdCB8yR3PI06DmGnZq6vvkHv0Hv1UYyqqxcPVjtParBouckYBr+7R0qz9BhguUzYERKN
j3uNbJCXTMvClGgjgkKCN4ffzwSgCariDDlIqROiK5TiUNuhCF7mVrghqUxeM/pRxKk4gFYBWYIl
49slDplgZuj4uZVrh7tEenndNeQ5Zrt0BkVBJsC0+btO2OGLHeQAR0jwL1TS4l/kfs4l1C/DxxEO
ofKllT3bmyEKIQmKncGdouUL18qX1JtDOde30szyUXWWomBDysMONzOyGrBUwytUV4vLnq8Pn0yW
3sN7YrenRI0JuIgr4CdGyTxCB6QjCaR11qkAn4gBgXXcfgnBJY0KCZkyvTI+nfeDhoE4wfiy1a2+
Ae6fu5UE38ohq0aAVjJOrJQV3QwoGFIUgKWL7M1YaZ467EH2HDpMpYRAnj+Hzk8jfcEIdSjO+nB/
FI2boI/YI7bGuhdyh+Omx6O+Kia/lTXoKFj97H6r6vyaVosyeI81cJ6oHf9GwMEUNpCn5X1dsPq4
HkvxO74OWLnDdmRPb0GBm1vjK++4nJUBDHr8Wvb8/NRMlFW3zBMpoFh1jBF/iABMc6qhvFUl3OrC
byWtJac7s1ywy70P1hhckDWGvAdb2KG+i2L5OERZt8DCz8SMMZOwdCenpYwPayXjnSOda8Sxbwyh
ywWEJAdHkowknMtvAdLSWj6XdYp4cPWLHueWyQmNw/a+1RhaED4hm5sir5t+V8x6jJjVSh4RBuVf
sRNkIXld83KgzO6DbtrOfzNp/ZsbI1Rq3Yn59EKFLUWtdEqBO0quGlr+J+gNvot6/I61q0Mbstce
Ug4BGAcATeFPOiF8VWEaILnhWkf6hC0LwcNj/bmkhkdS8b3yM95mLvU5shAkJSyYHTdH2f/CxpOO
xBGCn0cNcagRUR6EwA3FrqCcxfehXqDbhothj2ZlCJ9mUT4GDwMSxijNdN6/rnqbcoaQotzB+N9F
03O27TLQFKFFGCMKAAB5/BxZ4y6o53zPB4XmimZoyCIeGtcb9DmncU68SASA+jD5ADahHtiZPdgu
B8XGTYlK3BiVXyoj2I5XRMX0R/J42sznN8Qs7Xq/KD2VLe78mbcIb4CLeFhoflKa/ykylQOvq1P7
CABLEAaK59gAO3R6X5cx4y2qwCfm9Cf1XSoWMfyhPrWpHWZNhtYjhYIEfRbdWTNNkyoyptXge9Q3
6el71g7FtFha4WNV4JpAbsQaMLBvro6rE1/uDgaQGZ/FBS3DQANJ3e43PS71G1pVWrFKFvp+BTCO
DWiwQiqTLZ/lpM1Dfav8xD9fQ2nvZahbTvXlY7rqFjHt0AJ1gQkhEwB1HssMI0b7f/BC55HVxmXp
bhhBEOrUHsVEJCS0DicHFoyf0zqNq8Rf3wgaxhQA+kP9RHNo771AhOVvev1gSIFybyKC84vhZtP4
m6DxW6fmm5NhEQ03Ad+HWIOH/PpZNOS/fpzTRvz0vX8Sj8GfU68/RRndb2MhatUnb4/X6YrHFL80
IQOpzyuJLP5KDARCTBGhPUx6feYA/k3hwUs6mpNxYjjjdz9eUeY6phTl58W1c1hZ/oIrtL+gMIXj
o59RvBJerv3Zgi+HhDvngBmLHPHerb9CmDde6OFK7a8On/G/SpZxfBjHFAK8nXh168eH1ZhSgYRf
w1/4E/Ot4lsOnkeh+p7fzj/G/H56WTSHruMx8gl/nKTOYZyws/BWbz7ev7+vnBXh33zfv6wJUUSQ
HPhBkQDOA4hyafFmByIiP0lWhwNnkX+v48KzpkFjdlkQqy7S9mdStLjMwjO1tWHTJ8Ubkd3lItKr
L0A1KVUwotry7sSXR8AX4o6fwMwugJj/3xoR+CmKkKHL3RIxokeNzIKfQpsY/l80wBvGj5EkfuVR
VyCLzpiyHGgW3rXY+fdGFf5qUfKSVjECGLoJZKLN4/GFN2lBtQAdCrw0cpKcg+Yl15Ci7NUrQnjm
xbzoJAm4vB0gQ14170hHy3acaM6B6cbh7e7QWw73fTsYqz41Aa2XWH3+29cdJ1wPVj8Yf/69eXxO
q0XMhuvwUfJK4tLRQ34znx6/WLyUHiH2bMCUNdG3/YxIrNLDl+rdcnEbqqF0YbW7/voo6crO+2VR
gWaE8Bs5uL4CTfEwvT8yv0KVzWYOMoUcWY96uE9I0Nyi5mXpZDHUMDlyusGJ/UYp7GaEDnDHJ3sS
FBR8817KcaUWE6lOPt09viJ15kexZvTGP1Sj2vRpTK7oAxuUWV6mOpSuv0X+ZPi9+ebXy75iB37n
LnLmHsXcaOqP1vwHuIAAGF8sWB/KL+JvMKCQCcM6eW/dhgO9KkSDORIleF5su9fRBxEaFgznPv5c
au+ZeszVaHNfbm8C2s1fsh1k/5JJlzHkiCAABOMZgMXFpFZMOHxL2+YgAuaUJd6nuNRce2DwGXKM
g2R7Og8ZqgSrGZw5PRyWcD6RvoFH/+bntD4JOETYkYr2/wTG6U9xunz9M4JcWme8UKLamUDYoSFb
SRyRxWOwp7aK10ghLV09HY+4yDloP/6VHNuBQcLSoRnfEg46wj8hXIeY0bN5D3GVMOGItHvQT9Kv
cBmBuDHVQdSjUY/AoMuQjrIUH6fqmlVEDtXDCl/SuKJtSATzdWQ+XtQDKi60TvclnXYfZ78GykOJ
YB4NxtoVI1+7ASaDFnrOHn5OXGdHp9nVNxGzhhInD7s//M04oDzIdiepFa8g4OSCmKQFzjkk7kD9
BGuu3ixpFFmSCwiHwAZ+xeIQt2CNKMfwKvG7T+igkEv9HwvVXX7R/iKvdGhrYiQgQv8/7CEqQoJQ
cwTg8dYS6SPoVjSiEW5u83J/zJx1PDSLQaX4Pf5ACz9dlahdkDAUKubwJgndPR9bq1BJWtO4hbXL
jMlkayViJfyCDhYCILDN/LCYCPO+pHvaFvHax0T+FZqpRwIgBD8inQYlJwfClyv4EiCeAhOUU54f
rgHnWBLXC44CKg7disyJgH5sT//RdGbbiWJRGH4i1hIckFtmRBBx9oYVhwg4gKACPn1/J7W6U51K
JSYahnP2/vc/eBTP+ZE6vMWUhUoVfNCm5cQmIIENBt4ac4hsYDlNzK9dSQWwM7MWvsuosLlQysWL
CUmBoRXsiVZYqqns9BDqibo7MbREzoSIYI6UwenB7Olw6WFETgOJgy0FIaUYvyKXROqC4RXI9q4m
lyvo7OOJm5yX5raUIPlx3uLzbl/iSQxQqQ7bEyQAa+4W5qAgufwwLm38Kq8knFEQo1+p8VuxeOXf
xOSiQdX3QNoiWwztuaIbhEEbrDCMOhicces/04XUxCtSAP78QTH0KV+F3DeqASLHP1tphhYn6Hkf
jASgiEK3b7EawBXwrwV9/Ap0UtMHCBTOLAfDMzQNoZchBGD/CVIi4lqjWVBvVSPBYlYpaSTsVjDG
EBV/eb4xe8xnL0zPmG5cgFyMhsoFvzs0S3qyeeOZNhD+aa8w2w0kQ5RlE0RXj5FNWcZzlXNl85iz
kg00jAlMCeuQq9HvHGrAl6Ey9Cynn9sRqOR181kcpavTh07dM9OSiaQxoBogGyckY5C6gQRFzD5B
J4CO+uZ7qkminFPGLgKvejoA1TdZ4hpC6qQNDOM2Vj5+g6M9rGqWcp2IS67JpzG4G83LTQmXvfgV
ALx2uFeIs7xxsbtROd4A74rHDLr0g+uOyUPPe8OhXr6VqXOdpo2p8NL1TUThzN/HxCbDJjoeIwyv
jyPzo0si7TdzhlYUQSgGsZIM8XY34it/ReeXK1kxKBLjAuHtfdHPF2zFvaXujRnWw9VyYpjiQkdr
ym58PhPQzeQDXyUeel2Jb0QKy7cWxhm7tL9HQtW0+IJPd2ERsX6ZM2aLtbDn9WYUZv35MICBZiTR
PVCiPu1UuaeQBVdZ9iFBnNFqoz8w2eAn7NxkY+pAfASR9KCds29TzExEeWP0/iopUQv8Lgwqkcro
2Oz/Nly477yx/YrNvzTYf1fia+QHiBpLFA0UCFebcutXTO0MhkVm41KC/PIQ6pX5wxESCqaJ1X7E
RcOay2mmQ7zfjXQkBDFgKdLeSkPj4+TxFeFTSj5l45R+vk4RhgxB+VEIoBkcA8Ogi2Oqg6IxGHv4
j2MhrsfH80vn2HN+OJrYoVhnTsI5jpxjhPqZCQ8dj863GHGsGecBR5aH/R32UUpiRIPpRvkwFRRt
bzMm05G1QtXMDwsq1HVMJKjaehg8LROZGqauPUWbZewkmUGdfyeCMRxwl5NgfpAGevW0c6quPm6T
d+34EIsbgxIJhKCvfvSyI13uElxEK2+2laXcnQvJnANil70LacheN5x9AW2vQnB3f7D4OMNXcBtE
PPyC8Q9kQfZE1nSIC0R/PhdaEr/aiYxVMrMiR7kFr9zseOrEH3RxAmEYY74Jt+AQHboKNdW9Uevg
m5m6Q0yE3gIQQNpAp/Lid6btufrVagjccq6jD2viyHmBURGGGvVLf4zbFHmlySz5hnSVgBxDtJ/5
9J6avV6kKROBZlyc4QSqP9Aw5QnvNUeUKRAQIKqg3CMJVXGkoa3YSmq+Hla/tp9erjdT6ferGc8d
LbS2hBQMM1qwhGq3QzODTOqBWEDPGXDlDq/rRYFh33B8HJqX7RBW/u991ywuJroXfunWwWaMiQIC
OkxINfd2sT8j+wV/v3AuuBrij1yb3wsqn5LpBwiAPI8UpEABDCbueM0axihpKVtZ83EkCkr8hBlu
AOxDelxdgvLP1owNgCUe4fdno1kjjy0GQhTf0m4uq15fz7BQY9fpWzeuXc7J39hIWSX0RDJcSdWX
nw4KK1Ra0Kka/IjgbWFBdp9LaOPdDyT92hhiX89ros7CcLQ0PqfRz3N/ncMT5ZLCmHjRnpDYLxgi
QbdlHRhjuM5WT5lSB+yd0BUKFDqtI4ilaFvYojCNw3rAZ2qHRhx2KIM/Ka7fyEOH/hXvTNJ/yZaS
JB/a5acHN1owL4eYNQO1fBwYi+qxZDq0VGC1dOc3YW/aWstmYH6D907+rLWBoySxdA3UZpqBIoMh
L9qYqnMEgVM2S7b4h/3oe+9z2YuZYNWLBmV9sVfKw+2++o7OQ4knXaXdEV5s/kUltNV4T8/aGqOC
wSJe5vP2VEUAf31ktDcXY+prLADMAabejB7/jGr7Y5EfDuCIZP41dMaqpSIbGjg9u4XN2XmJe7t7
Pc4N3Dx+Jvisat+Hxhfb2gBkWsVrhb5hGEg7pK3zxZwRuOnSapYsi5loKi3RfLLkkf2zcJkVuQuW
Vzoj8Z+I9qST5L+eOZmKrpHPiy6J5DrRAPHxNJzQNoZjkfS0E6F1fEj/yPuQZpgukQ7Y2pGAbO34
R0hEFExXK/xrlXnQ1JqK/nj6saYviy+JbyIdajc4qq9pc52ymA3HLAPkIN+PyrTYPSba+rWXEaCh
wG3snHua9UuZ3JS5CrO1CvoP66IxIzDavbouEv1FJfKw3u/JI1bXBmBPov9IGCyDVbJ0MiRhcwId
ZMQAzDLEbrFDaepAz1sW2wp7KQbzX/266y1fMD2mzxUj097QuFFu7nE5OI8aqgmzZMRBOGVrKD8q
VD/46PjXMiqGGDnrX0xYb1MIJIYUjBfjI8qnwfK9AqaVMlsrTIZ42SqfgbURfzlShbcU3kZMqeDO
T+8Q82r7+wsWViBvAN5CnAR/aC879bY1ajMhuAMbGUE35pbwBzFBhQ6oJDc4eDh1+Gy0H0Cj4GKd
wb3B3ixZXpzEbSeXlQhAprQlCOfiX0OqVoi+5akHbwo/+5FxnxTYDV8N0RgJCQkEx+5OTejegHg8
zHsR9aSC6431bDfYjHJfVlZtOXkV7pU+o6ag1LWH1386aeUANwd1isiD+XIKceW27B+7kLpZWclY
o6J6C/jzyH5AvOtwyIQapWsi9ASjX7hPGMk/th0TzrfTxHVcnl4DFhWdpPHnSJdhBwcDtl/AwDEb
gaUB7dcuO9aI4oUl42JU8CqZjOGa1+jsjQD8L818PoxBn+Q4S4OqVrncT0byZNGh20N5gZWIwNmA
9xh91ZnVIm7peV/sz5Z9BoVbmcEitBhILtgv9WnJ9Sv5R+jyAHJGEzzs3rsbTdQZHhgqUvgjhdlQ
YWN8LyYkLQwOalEhj/gwN0uMls4G6iwVEixOhogVJm3MzFIRN8BUvqBYogqHmvmca7CNkeoJmlVj
q87Tu081+PhZNARAy+BFDh3mnDEuKzyEoRqkHsXUcBzBva9kVm4gIPzAp4RYTXPU2th+yXBhMJD+
ujJr+mBCyYWhwPMt8DjgeBzqqUrBGlRM8RfKLjuT2e0Pd724H+E2+HPbjlYPQc1lDsFsSmtRFtmX
h3O9TXqqcAyk67pxQn6grCNZSn7ttI+XJUdbf/AcmDfCl8XfpjPpK9HwcijndzffAUuXS47CO0jW
yZplshwI1nt7gtyeb/mO74VLBUE6KQZGesLEZPm2ZNJFfDgDYT7DD4aiO0x36pa7kX27A31wFMXh
99ZeBlZwlxh+JU2cDFpsPsGYodpjvXAx5cy5fazm0Byqvi94htj1MdyyAT0aqrerIQfCfULFryUA
/uzxDSQx0wSMXUCWm8sYIuvWt9UQyS7gyjACCVHiXsjWRUsEjZTelOvHfIbykt01Jst2epBdsnPO
jIoYTtVOEYPcI79qv+Hruofx0BC53oEvq5/N9+P/cx+AMrwZBVBroJQ8tvfcqFVi2XUV7Oqt71Rz
fwNaShg0QRZZGCvTcE0zcNHA5k6vtBCsjpA5CMOv4QILEpTfJAUyqlpBwL9fgj/HcL83Dt/YLWci
P74TZBY0TZcH6iphUsBmlhTGE9LMYMW9hrznS595VlblGBqi2ftYwCEK17xsSHePcSj0xM+6pZd7
QibmQmsxJStMaiHuKtxBvDG67vuULrHeKrMboujernLVGB4ui1hqygcmhgzEKk8h4pgxHsqPAf6j
90mOzevLyI/kwiSQYDUGezwE4QbmYLbgVXG1mbW+JAfa+At20+yDiGEiIUAXzKibyUo/qcb4vRjC
JQbTUph/Xw9q0kk2YbRi1FjMceSzbwtY0gAnGBjJm/7hsYCCNvlAffy4QtYzy+ZP5wvlawxMLLvb
3mTswJ+KsxgvoYl6HMOUFUnKxY82A3u4/iA7g31t5Z6GFTnnUni130hUEI4W+K6tHlsgBLedZZs2
wqCNCRCunQT9VYL2ukniMcZ3gQRZp7DuG9kbLotNjl8Uw5oNPGMUNagQqqDnozLQdteZFOXny6LZ
XBcDsP/BpleaX1ptGm+6ZCgFQNn728R9BIL08Z0VrjYdE3o7pxNi5MjbWkS9mif313AXFAeArBQN
tFsu+Zlcb/RNkknfRDsFbmANbOzaybtofMnGZcOQpk83D1RP85JY9fIAGTgTVi9dPdGD9z2GzZPK
7oV+4cqePEtW9aR/qkl1FVrwNBiyXeUEzuAWRirmmAWpMj7U3cKKQVeX2pLI9Wm67E1Yks0MF58B
iUUP+7X4LORlu6j3LKYMT8VZQ3xFZ5oL5CQFIqAzpZ/iQBC4jioUMXUoiZ2eVZt/9EhROYBOgYnw
B1+ww40FYVGjmipnql0TGFMuoT4v8YaKs/CF17p5/2l+2y38SNgOs+HiMU0Cs7DGMWZeq/qA4xd2
vQfGbaP4vmkxOtzVcINCdTnCgfKNtJ68hAqXEuGr9yOfhqeKim45XF4Pz02+xwIEBcf5du4dUFvQ
u4NBLZSDtqPue6M0C56z1M/dp32D7Ph20+C7UOlJFulUW/ZPHaq/Dfc+zjwyboDjvRLL1AYX/QXI
9jB4j90PtAmWFYk5x2q8H24/mrj98yUBQdixjWJIfFs+D+sCAu3fhPG9hh0X4KbXwVHC80rPYXRR
o1P8N2dKfRnSJClc7wFtrNCtvAuqDBpG/KqTyfvnFqGBOI6wIQQHJd76Vwk+uy/MeWTnlkQ2fIKy
Hzr/9BsVLsaDJlZrx9t0i+taaSjzMWaLw5nIXAdYXXdzyb6tSMsx8xn7KWScsQkNuZPQe+icVmTL
q7jVY/6GgKqAJ5paLPEmqJcCu4hb8mtBRizxCXhymNS3ONO5nHekJsuKFKZzIzzHZEZBoJVkeZE9
byckrKS7PhzCoVudCsQEIhANPmKobe8xsjjycva4vVIGYlpEr6E/NQrH8Vp15SWXaZSjJMJGPB5P
IMeACjdA4Pbgdzy5RQ1+yZkPQ35OnwI99+p/omqHHB/TEiwGccQiCol1iy46bpcKVjyjdbfKfJoC
lys1KP3Eln6ELwaKqg5nYsDkj1mjQ62sC1J4dsK3Xar6GScX8wyIY0vW4wXBkGUtwSiItXH19Quj
euhv9DooyFnkryLUAvgT1LJZX6hrKLrcLtS4qaHTcqqzyQjvQ/92zPjxpH3oYKbHzH+HCrFCefTw
PqQN4/GIqvVuwrt3wEcGOGGMufAWEmNUpg+MjQG1sZUojYeYFpvAZcqi0PSEEnJZ7967q/GibqDz
h5azU+Pk1CPaC30DDKrgzhwwcd87vtadeie6pYoBAJWr80EGB/8SGQRcqdxosAobGUQB9FgHwImA
Pv/eA/SOzsW8XcAq7JO8ITz9RPIyttAGKIe5ZdjCKg96YhfsCviSrcoZVD1nYJGCHICBrZ4IUi7z
bFWsoI6To4Y32OTBDvXVE48KCctw6nkbY9W/WRMKM368IIu/if0QZIJEP2KS5FKdOFWrD0dCtJ6M
nAywYCn/MB/GKKu14GTMLkvl+EUNNu95HH3mPRNt/sSkhybis07jLHp6T7vGpL5YXqPOvIFcYvd/
4kdcdtfdZTf8VbavdUMv1rOFLYw2H8zyH2Yui8EssZvouR3NFO9LE5r7DbSG3M12+UWvTx3smViZ
MrNhXE5UQdRMqzVj22kfmWnPfoS5++YzefjmXzcRZoCt1yXKfzADTg1armUV18sBzCgqeeZpv58f
YFR+3PWEpH873lY/0gSfA6+E7BYylHriTaTNL+CFl+izHmH+f11iKLCU5mWY8nG5fk6vmAss8x/o
XsDLXAnZVA0SF1OWxcNv55fpne5h2Z3uW6nVe95o2ptl0/I3o6QWtkTtJP3pO6XVzhsb7X1Q817o
rq7exRst1AC7Izo7gV72g0clpmw2QBAcNMmmIS+2Q7aL6YD4pm6mwk9sJ3A7Ajo43BIAfSl10Ff8
qoEUNDYEwNbYMHkekcRMBvxA3+DaTynE9xfT8Ww8+05QZGBZc5/KqH4H5uYbXqYvPbErl54OBEjG
8p+qLcY2fsWsCVOmj1EB5QoWiS8Z10AgvzEQIimQfzAi4k8LJBana9ZHmjMaN6CT9iB2uT3NBqSg
bN4ecrF0s+fBwCdd4PCG4cdMHr8xuvkr2VEDC1SGK1lYKwlf2wyrpCp60qnhMAxBlBFR5sLqCkX4
dwAfK9B0HPJ8DTMmCrRDRgEG9j27O2NPC1/+OKJFB2oW7PfLKlZDsE4V/cjDVS2GE8YwuHqNjVbW
qqy3/TQ7++qxNnmSA6sEYV0Ppj+B17O7jaubU01aR7aAiFO34eLBksLrTzo4ceREQAPIvKsnBbX5
WA9Aoofzq/cx0nDoPKeNqU7gIY3xq2qtW6zYtP2RyM7A/2lZe3AvdAl3kpHdNxpw4MtOnTB8smuC
OjACgcajBd/518EfEddCZroAuFrIuA3ZyNPBZP/8Dr6uZty5TWkcR8QsENUKXMdWNTQyADlAXxSc
VHd/6y3vhde+hitrzzjcNrho0A2Sx+g8w+ekDl6HC+os2UM8Mr1FY4ekPmxK6UVtKk97/EcaFkY6
VxSA2BtHr2kWdo5ioT2fEG2LQISm2iVpHT6xyuP/HCevMQF1oYJIrv5VAPmOSSDhO3pgREGiIXjV
/GM28Sf6eplPFJBP3JUwEMVNucQCMZnf1xBeppXwYXRaH7o/S98H7tBjjaN6kK6xZtqTeQRpSYm0
MJmWBxiSwxRPbBGXJG8grwEaftlzuQapuuk4GFulOvOyAYQxJtQ1Vt907aTCwKinRCqRO2DBc8pX
svUJx27lEADljJm2yjaGtxYDHJMJEOqbD7JFIurZsNXN0C9nF9znGwv/0M9MyF4ekUKjP1EIXMKq
V6XOsRsD7CwgduXP/LTiYGvTYTSOm00JZUzZuMWifepvIDtuC/bG0tQgdCEZwfkKFVL02qXIB9j6
MQrHgZxdfZ7MnyHDROTV1IxIDHJEoLoGCwpejzA1n+OTPLtsREVGVWpqSL5r4fL2oIWCv0950/h4
0w1auMxmSft/c8bJVGlxWRwA4augYjYGeSWFN05z0FUwp4A3j5qHzo9ZHJRUVCT0SBHmx6DHfOKi
ETaAMaWJKvoGharxb+SGIfenriA/9OOnI7f6+L1qeh2HOcSIP//z+mFhBEiiE+DXkMw3yKmwydLd
lt9pOrRLv4eKgiLv5ZIZp0AZxMCtYSTiX2Nc0M/pkbM6hv0L83MpkZIK7eBhXUVGlNGxnYxN5Usf
bqUY6aOGh8fFl3jFvy/FhP/PBF2Cttya5EaplYkogKygnvAeMYY3Gz33E9MQ4HpEi7n36mzs2D8w
aOVpllhFZzSV0QuzTYIatWLqLFpSCZyPWmVsvbpJ27hX3J/N56bDZAY3KCiV2CaJrD70edlv/yQf
S2aqv/UP4o/8pG1BrgT3/ozLqdZOPzilJybxWoDhxUqFYk0kDpINYG2WWlbShm6SrEeE/PPv0ICx
lVJVKGiJqk25AS86Jyf10HBlAgv71VvHwG4Pm7QReQDpkZuEqhR0ud10jUWTLFaMZCoFkJ/WZDFR
4sPmWHfr4i//gtks0WnULigToL2j2QGIwJONBB20g6pZXN237CR3pyuiKp9i95HlXnGddImVDqyX
DPVDf4iLibm66N/5U9C5cTiQ2EE672kmtp8cplEP/1YOk9V/GN+WobtwXcQt8Um+IhOekdED5cLT
AigIjAIRExGeiN9wLCPVlkHvADtFixPSIiQjXGEHLY1TMoDNIhsCviitXt9rW6fiNYClgW/W4iU9
qeWmPWQOnKbGv9g4kO/y+YWhMisJTRNHi+GxoOAUEFnEKxhROm7yVTlP59/dbZtterDrr7rZ0Ny2
wlkzhfA7RhSARwouGrq6Hrt01dhpjMEt/ibVTD12X9KAnsvbRR9MhRnRSUn1ZlYAqR24evgN1NPl
F3rEL3J+wrK+R+HNgppenglkCnEqJUFqILzo/Y5+m19I7S9NcBHwzmxK410ad2Qt2HFCl2cunYmk
eI4MAy+6uHuP6Hk4wlhWwimW9faCv4wOkpVyJzB4+Rg3FrrjrWE5NSA60MnRs/Fc6QnCPZsYS0in
QzkBKQMF4/LtCXaujqMNz1ozGRX1t/hRn7fOrW+gWXoQddUYI9wcPWzCnFzk63koAJuJAg5dWORr
mZmdzYbR0OSFpoWd/LxwopVxdMfdBXiP9ua7RYWrDxeSnyXGdSOfriBYu2zT38HSX/UjIYV8+shW
MJ6G4gAgulJC5TDeaJN8Pzq8/vwwwS/qKxNzIkkMXDtHYY7FB/4e8DsRdzX6nZ2U0RPysY0GekhY
HI6eKV2WrwI8NIebI4zlRuF9w8MaANmI1QnwJF9xDb4ACfYk7iayVSTmezRJXmH/48qF3Zftd4mX
qZmx1kN/+8aDxFQ2r/fsrdn1n0aCkSWzJ/BKxtm3/X3GTG/12D/mA7+cv84lwIKr2N20iN4eBPv1
Nbp6wviwWo+3z+gdjf3X/BN0mxSn7h48/eiC+vCUn+rwERGceRwepQWd8p9xHocWe55t98v8QKCL
cOSLEOrNkSXpi+hZmmFBhFF63xuE8k6OGvzz2tlznSKE+gUzf9M943rxntQYO0BfkWb3uMIS4ksK
rK4eKkEbR+TVBx85XAJW83AUvTbX1Ue4xhQBfSem2d+lKCBI7EWzns2RNs8vkz5yfnzUJ+kiATse
7fDo9REtD3bDuNk1okWrKI7awxvHlI/XWeVUAywZTBDZO33gs1skza4hDlgjtnhQ/+VrKh3rnw85
lK/pF/586w35OItzdE8ZpCZmgAHaBQqOoXWhUrw4ThN1Mznu7ZKIeko+0MEDVb7n4/UYr54KOv7f
7XeFM3Zk5+l+MXjGihELg3A8re2xl9E836c9b7wcLQXjtHSbaLDsfxF61EcIHOVvyv2y4GOKmW7W
8b7eXVawWlfpb39fYEECt3047443cIKYVBPqbJ/mOjtXhxwXHc16HUa7y/l6Jj+W7nTXHqTwumr5
Qua8/AsA48CDssFK5eBby33g3nxlBpn2t/ypiSBYK9vberCg46hoTqNhzAy3OjQfi80nGeBOhe+v
AQGJcc0N1PMkndONSjlaA98qNjNGWnqAmvueSRIvLkfGxHgFUBOqyTbFQfONPAlS07SJyg21ZiHi
TOkMCEQYnJrdc0vPqWzZvzhPpBysOB43hqunbCo7DsSyO1Uz+hOALRITWWSWRZRsYEpYeEyFeQg1
BorMMzVLuFOJxftbNxuwfsFyBmhH24I5C5I1Nh0qADrPC5lNfpvZhB2yyRLih3tKORlcxSAOMxz4
ff/8cHgqLH76QL9g1IYQ72KpQ3m3P4hUcZZpAzyTBHkRTY9ER7eXmKkviSAn2hsFXuXR2xsIwXV6
FiTaLbH2H/4fkXidBB3Tohlu2VVtoS1tVJP7CGngtYMnYAQKwQdg8uB5//5QmrKxNKRynoiNSpfq
YjjDQWJ/+al/xpPnOj8JfMHvzs2+iauoB4VfCGMBV1QY3xNsijIEUogVP4qIuqE+RLmwTyOieyAF
wHNheHn4UkVn85ePiKMfw+njTkO1xkHjlFPp5UKY82KtPl1FHNpf6hsPFY+G3wXqgOYWQDdSdjSD
kP1kN9tzlmEJPM/V4nmWDk34OkHzYj7zwQJIxItS6xXr4M0sGaeCrcwQB7crnhMcc9fbs1N8T4/t
YC4GLj/a4k+KwA3s0OA9PAh8Cmbh5KF1+4YOdHLj6D9j1MXPiYSwB/irDrklUXdWS6Jfld86tIld
mWTUjuiG8u07/MzSbbfKt+WOinawliDJ9nUKRf5wxIR694lxQ7VgNtfHqxDKBVjnz3VT+48VrBSI
2O/ZGJ6GLrOPCD4Y23rGoP9AMf85t1fMB8XOAx2GRuyQWBTVs4pVGS6zL4NYy7tRXPvFJj3XB8Bs
YFS8mnHkHAKmgkDiYn9O901ivigbzQ5mCk3pKp8oLqU8jHyxLx0ws9lJwjQ0P7NtleeH+ItvGB3g
wQ02X4aY5xowaqlMc3/yXQn0HuduSLCzeqNN1Yj6YpQbF0oc5j5jQ1qO4qHgwujV+TkjAugwjG44
MmMech6EVAy1Dy9fTGDAgkn65Why3g6UZkp83VBC1RO8g/APxPUioLQEz+M8DQ83WwHJ6rj18Yi/
GFdV2Gm9otuOOBbGd+wRnEXWWP7cz91qwKIizM5edNEY3yOsR7Q9/qXXgcAqcn0x5eLjKeRHcRlQ
sK1YkLgouOYeiyLgurue2TTYzBORf84ixR4EXbH8CAplMUmPCLx33KMgnY8FTiUEIA52A3LsMUhl
bMd1i61HflRW3EblErkxJs6UOUt4m8Kb/3bU/DoQ0QCMsut9E2iH8ZnmFw1a3/06eXhFZ3qJK/ZQ
SCDkPY38IcB4Is9f30gtg8oexdJU9AQrOZJ3HEQl7mIIBx4BLYRIzFFIY2C2ejoMl/zLHG5MhqUN
ljlWFsiEPF645s7soOyLSHzYHHIjBzu1mr5AKft7baUsGbx25LYxNybBLIJgaOxbPIND4ah3maSl
9fChB8yVRVbYvRxN1oQlnW6CthYy7Nd9Zq40dGmeh1PhX/Bi0AEFhu6P80S/wszlr7V4z/+IwjQP
dCUYeFz3mGb7o9mdjSBS18P190deP+lN8b0Che3EmDwHabRAjwh4ZDcj0S2JqkO1OecHYqL2GTId
QJ9OSHtUtGNYQgaVBVKmrtrOpIbA5K7yu10jYHlUPsYZ6AOKaSH7wLmsW+w+LyYkKaUiZpjAt2zj
bMlDwk0oMDFc6VlFbqUwAjtzSLoKYMmBkgL7GrxnKY43V+zfcBYKlc4oiQpnBoJ3V6MRk/fBeXEE
kG1A9IXUq1xdeUbHOmqnN1p8AsLffglKQGoNnnXsIa52YFUaFPbN7LvV12bu/Gap/x1qOotTE3Tb
S8KoV1cYk55gdmhQIDi3I2G8xdp4hdRz5L6jRIXHWjAlRUaP/0f/ACUY0lQhYAjM3ArYasypGTbo
r+3ll+E6LhP0LmwcBDECOPPK5+/lLa6wF6vmn3kfIVJIlOsSp2iDkJZptv4uRvvyqDESzKnwBe5u
aJgRAFCuGS5efqgQpcV1TdNHBf7ZkgPMR+sHI8l8uVcm9RodudifmFVy5CY3LwvT5TVE4Q4ZAwU3
cmWYMfSUNAhUj+zVADEwn+muf5P9a1tuedL+rIuHEe3d9L6hHUD8gbLPu24wOgjzIJthgLUsDnlw
w5OKtSoahxh1usTZW8ModR6o0ZSYeRfTygaDaoz16eDqzYDRDRYdi8dZ9AKB4kue5hKDqEYKhmAi
ci4JmftgWKVFfz2E0UzURTWttvglcQBcddaVSOxfJgf1w5j+cN/0Dvn+YnLWqfz/Wskn5m3Q9Jjb
UKZyJADo0CjtCnfosQVA2Ev37w1iqL9ltRH2MtIOgOdyxDEZOWJ7rhc5+bXFQtlgwLwijhdRlood
VDqv5q/4E3aeun4vBj4KuWjg42cP05i7TBNJeUG9qTeKyqwWisb1IJ8KX95dD3R47CfNQUG/tPmu
kgO6td0nTF2EaZdd+/Ncwvy3y5i3yWvF9G+OoqPZPBcvnvO9YBdhd3ud6UwGh0ery8TT7XviczRP
V7w5CLdGK5lt6aguqFep9Vvjse+TBrHHAEmxXqvbSon77JwMTBgKMSoB4flJQmn3bby72XJbzaA9
0i2jXd/DulaZoZ6licLmuUWNViwKkkt+GF/fd5pIJWnw6nP4tV603O+NEhA2ZLBdzljs2AdQv2ES
Q+Ej4e76cFCI0xAPFz0jJ012VdG0a1bvtzWx+MWvqwsl+PbgG28MOIACG7pFPTnztKIIK8Vi3Hps
CRnaEr3V7G5FRwJsjTMDaDL50y1PPGTgW1n4J5jD6c3uBczSmtXHx2CDEcDHuHpsgNbFebmVT3E9
9sZEftUr5phn9ph9teithLNB6zFx3lXex0vtFmF0E33DHvU4fKg/ZJ0im9+PjXFwHq/JHoCitqzj
OsyhgIHNLi+g5l3wdMi0wdYGXjbGO7BieAmKl0zVkJYkQvnCorHP5tXivaoWfZdRFfAoods8czRa
Z7yOvjn6kZfd6jMbGR9vpvnwhQgEEp4a73lv3fz01tI2jdTtE1fAZ/yMNf/NoRBsUHZdtuB0AbFS
rOlYJIol/isjKxDMLjhKrPOS+2UPbvBEZQhQop3GN2jxftnjNZz16B1ghOnf5zjREn7GONgHRWG4
B9s5FA2NgL+YWk7wUzORJu8ZJUIk6Zv5djh9LUp86Yqgf8C6YjXOLcKzn1j/FGDnvC5eIwN75haB
EFGAC2/eqxLLphlBNOUMnHZfIPeRttR+0MlYukHlcDXGFXmoAxwm88/NSOlVUX+vRpM+KV/XIHOz
Ce4aOHuhj0kXSnShL2Ne3GcMjqMqATbcPFQlmGv+VTi9M4D0O+772LDwetgY7mf4ZQ+KMOzhSXoo
rZIDheWKidgDZuvo46KhaL/EMggBx7gB5bNGEDpxrcDOWe9vXjyeYeHl6t87pyzNegUNJZ1Q61Dx
8ATqRiV3k2DyCU+IeSHlAiU6lREmNkxJW1KKDJpz+QBzD/M/BrO9IN9J2xo67ekaa1tokzh19IyZ
Ri+zD/bYP/UMRjHBB7ZMIPDxPZ/XdHsmeqTZU59J+mF/CA4BXdNjL7oexvsfU9W3hb7FEa6ztqIp
CmxVD4D9jCDY8mXRVmn6Flc5i6/tAz4S38i3BgFGZNbbEt/9xsYomX/tdBk0Fg/Z//2MwHx4/Hh+
Ck9B46mbwV3fm1t+PMBSNR0h5Wfcys/iS187MMVPF289wzRNkgB4Dns2swPeZrZte/+/95ZFgFH7
md7Jh9R4Vex0kT1XkBWbIF+AxDpfvMFWTaDgEjDPX4a8LPbVTGSDcp7h33Dv4DjxUyOeY5AokDMI
UIPfPKqW0BCrE46xMG0YgRUTUgJ0bSzUaNkqPeJ289mQQrKnFO2H6aZysbdjTA4f+b16PmZUdd0J
vtOdK1OM5PWxqPgl8z7E5Z6RVwY0hECXPQGHmPnYzf1b3FoMOSfDSRE9Qlge/nuZxtIclRwCahq5
Ve4WZrJpFqn7IQN9+PtWsPP3NCieDweFvoQCjsKMSgCbGgoAi6olXyszGJHyvGQVeP5Jg8gS93st
CcQYhFAwIiBjTxyLC3xw6nasiAyJbyHDYDgm/cmVOdojHHDp23suuWbdsCTjhDOlcPLrmOqbT4Ey
Pw1MK1rKEmAcaJzKGY8mBoRjtkDcZkj8s0bIer9eOYh7iXVHRobBO/FQIKYqM/UEdXsfVkuHZRh4
wFDzj3KMEp1I4VV3ErNaYcgL/GyPO1YxzK2gZcITAI3bU6s2IthjADmIOw2mxfKOPygWWOcr3jUq
okRjMEfZF2KqtsNOmLnP2LsE37A+9jEZDEFf6CnUTW8lHSC/MTaBWVeLdvzWCWfYRy+6xPAnAdaR
GYAjyV6VERFk5T27qk0UUsXLfsoeIqPabZ4GKOiN0VtnvLDZIrOy0fPJI1R/Ez/byoXBVrx6sTtL
RllgimCAhlOKjNCR/QIoqIye3pti1001YKu/THpgIWVb/nTT8qv3Wbz31CNUS1SdFwoZPneUt3TH
3yW7B33H+6wd5GpPUXLu+RgYHpBLbGhb0VhCZcD6E7pNaVUU7kTKqtGHORgZRD5ETRI0Q/pMNmEw
UsqmcYhFqFsiEsX51r+JFzv0EHTO0MD95Kfl7ADSaZE2BnEPwbgh8s7w72tNseUJUIU9xyUYm/tY
pcDkrJFpBqDC/+LtMf33tzAjkjFFkXx1OjZEm0tmCfxGkfuRB9ixr8g35E01R7FIOsQVlK/hNAuh
GujT0VxiCbYgZFi5ce3oI0cgQKzgOi2bwfAwN7INsk4CJv8j6sy6U2WCNfyLXAuZhFuZBAecNd6w
otkBZxBU4Nefp8x3ztkm2SYqQ9PdVFe9Q+LBU76g3pf6zUCMULDDcG5oPqxW0QP4AZFvX2TicqcK
hD5Ey0MfRh0AwCXb6a9WTf/n2Z8Nf9brIQsv9qOj0fekcz09Zqy4h1ZbF19uFNsCpCNxN7l7TdAE
Grpi2o8WFgSbWQDubSBYuScuJal/BNLUYH50yn2iM2VDCiIgw93Q8nmgDM7+2a/gP2NzFb9j4rkL
BU8yBF84VSASgJXTb9Y6cG3vmatJiqqvHmrw/5OCLMlnQZeTec6GpD3qf5CO7S9SGcXmMc52nSlW
LQR+AwqgK0ojyv4xJthL5o9Zd3WLyJa00PGZNlC5JHhbYJwws8hxX/4ZLG3J2035UL4q9o8Vv7FZ
dJUm2QiNYNFOtZf6rpmXUd0l7kPr7fxNSpuvZHdeP7bW6uEm88LPIgRxZqxpVi2wdoSRuZ9XI3X2
XFOFPopm9bobM4mQZwK3RhCoxdfhedPh0vxKsrhEwRPFuHm1fO9e04ySO9PO2hhi7bgnaXFlvi8D
KnEpNF+P2fu2YCWMMNofDKg3uCIC955b6/qnwWK7/mF110W5kWTnpzxtOsub+wyeuyomGkGZ9hlo
OFpqg+YfW3iONeKhk1+uEAZ0WXf0BXZaMiJikESs6KX319yIzTWq1txHesMre0QB01MJSRFa9lF2
pUwP8dvdl6Q0SWK4YjiMjKAr+ooUJhC+0T5vlY+0oy4JT17lp47aKGRRMEdnAeZBSz0RixF9kWK8
klgkNgOnBp7d6fmsWXlkDiYl3MrwQRSB3UEKigzpj7BeytbSoaRQ5f0m78OnnVvexUWVit+IO3lN
jop4hwdaw9zIty1KtohBup0Fq08Z4LeR1HZKjwtZ+6j3Y1L6RDVW7uUSanDrQIey8ZAYFmsK+WOv
fyI6kDfIyzJZiCShDKrSa31pHCyp2CNAhEESlN/pQDDAIpEp1sxy3OLVeUXtXf+HjYSgVEhHEyC/
4qt3j0B53SNu3zT+dUCN3H3uekODh/wunxTVxNrdsfSXAIrQyPApby7xg+BbQ0+VoH+ETkp4npNZ
uE+QvnPGivd5rDH0SAdgXRAVTQdYOSJkXC/NtVzDLufCsVEM45zvVG1O0+vkyrwop0TPlv9q9ziX
n0Ar5o2HGfUuHezkgOSwTL7f6GHJptAlRLl0V4U72cUH/7zXEcSDut3HAdh/j98rgnXMTjGe5ztc
zufT6egLbg+uNX0CWXe1OiEihHvPZXDBtqaaGI7hMPVFUd73IPtA2EGNnEcbGTMT8YzerIfMdSAo
HNGQEHUIkekAsBIihIH4hhGIXka6BPLIYwrvEd38f+eg7v+b8tKXgk3vBCucb+bVFWnKz1TauDdI
ncj7AbQh4fd/G/7bN05p/X8HdFiAks6XyzDec49hNKV9TmiOkpSHUGpnsF5vSetDwO4fJ/RBAYdK
LCohMPxqSNzAKAfEuYLT3F8BwTCCebAqCApJ1XUHT2GWCzxJGwIefp2hPSNvvRF9T2lR6mILPoc5
BBEEUcTfMIKBwPZ3JOp2MpawvkHFDMwmUNe/h77WP2/JnLiUL0IDRw48CP4dNtPppT+alu7XhsBj
d9+KVrMsAduAujwIM0OkEOq5vuys1RDOcKiGyLZ7PQRa4UHC5r2iForZBs9ImyDUiiyvewaWXqLM
zcqWhRbnVyJ+0GWoyzfn577HIj76Dlh++Z0N7ru8+hRVKpZuePDIZpg20B0Ey3OFnXoO8NhjGfwa
EktU1Nx6oGllvUpiKPxnhiBIhRAMhoufoVwX4AKUr0D98l1zwmioomEqSzv5X96cQkauQakRovNI
Rv8w8zO8AyTmzeHw9Il+uOwAHZyN9Fj4wINf/Lkg+9I7+W0RrZBAgWhmj8HaydtEhWUjHwKqxwdL
V4dRK/sBiHzxBfiPskFf5i+Ni1yw4IH91N9RhGeS+ZtqSCQEIpYa78tVss6zoEO18I5k5aOMJG/u
k8PACaieUs8/fz9+njW0psfy+k0lCLg17EuA++Xvc97ZXHdoBzSEwBipw8fpUWQlrYyO9oF72YkI
AlI9lvGNZxdjZFMpzaKh+A+sCbgTiIa/BgJqCG49ySL28wNl2phKLsr7pAaB6Cpk/U/BE3BZ1yMo
S8Can1bgvFmPAQEXGzh0b1FT77jozBx9IPonlBYcLVz3RsQqsEcGmLw6+uSvgPAXS+Gx2mdhK8gn
RFgk4DlS1RduNEQV4i4M1kRLV74l0CKlOW2CNVL4K6DRofzpuGeB7Py8SfgQUwmDgLjRM7CnrqA8
Mc8gMLXhB8glcFU4sXWC7hdmaDhTlwMoBYEEdsi7Dwck/lBV5husO1Rt7+xf8QNH3AlF5RZGTu4s
codecHQXHaIgDMcC6gqIl8iyqZiiT2Zi3SXfOBg61Tw9tP+e6Nj+I04+sbWTJz8FPHj0b5RMJPFI
hMXymyi8Gor/9XlB0g89wOMi9VM8toGkOD+SyEw8kyA4WwGfF8RusUm8S2C7v6kP9CE60lbY0HJ2
aGoQkbIUG1gOHvckRm+0AuEsOdpBZ/CMTqPrbxaeCJ9PIWVC0sugMSBxMXXRE1nhyQLOodZoUM/v
BmeC4BgDAvyLYJM8MrcBrPOrTAzKOZisd4ZJ42oxngJf93ZfV6zac087AXHQFte1OaMGNm8hoKzg
T2g/ZL3BOBTIb6Igo8yzbICWY3IPq93Krp10e6nRtx900UeEPwUommIXrDQqjzsD5c+336DPhxAo
Yc1PZTuTezVAOPUVdHH9ewWUDYr8q0AooAFBc4rSBTKM/Q21crCdTGyxeciAx+siEGOSJzpHBuaX
DFI4HIVL8bjLfQGMcSECcfw07T6qB4hJ3XmPHZxKX8hq2ONYF+cCdA3s/FQsuWFQgvnkVCZ4eoHd
WHW/W5RfyemULrzPboOF0FCxQ8LeCkc4aPvwvbuodVvOF5qICqfAgoGy9MO3CfcffSTa4H0CQQL/
W2yV+MrqHbRV17EYYtiNvf3LDt+0/WvNmajQQeevM2LUZGSd616fF3RrJhG/gMTQwUvxAaDyjoY2
FgDa4vgLvXLUxrIoYdlAl2GEFMNsDHQKU2GGN5dvCqFMMuZz+lrw++7LKoiBJcNKuDkneiCOTngc
WhOkTEBKp3qIHE+NIM2K9G2Gc5GUq5i3mDMUlGrgdlOEBN9qxLDcEiPoUjYynYT6L1U50IuLZ2zo
DBSSua9JvVpo/1TyIj9gnWhKZNxUVhCsd6lCkaRthK16RnZtBjLiAeENSMCiBJ4AjxqBMy7Cp3RE
Aek4KrfaTOVuTOQ5AwCQHG7f1oG8hEKQeO+bh4TgkSo3sfEv14IkyRMVbuTFQDzQi4z+5vTNE/XA
1T6yDLccveum4NmoNRiQot3e7vILexESgRpaC0AJN/x+SNFH3QDDum5kHo4/3fX9J2U5t2zH75+s
hwZcuWBaUFEKcNMDp0yHR6YvPGE7pQ7Khb1+L4CzzbMh3m1k4RaUG/asjp7UEVCt/VevAIXlUbN8
xtUMrCSum/oGIFlFRsjqZ9wDSV9iOzdE3cmvJq3hktRnDlvAKuw5HZx2wMHf5udpL3j72BlO7YCc
9/y+YYyWPYEysTJnfAMmgD9FCMj8uks2cJfvX731+ecZltN0+140FLuxEKJsEkOCXtTccruU0zAg
lsJF9e8yZl7L9f6beiOlapLHASuzZkkOqXU8a5sN0G4c3wKWl1VQoIbLnImYehbRCx2Zq6977kuA
qfAeo+Rv7pJV+ksF+ryn9J9Xbgb4BClcuKY/gAMT1B/BAf4gz8hdnls/3FdS4lOUHlIQkeSTTq4B
J/fTF8Fy1SumDG4f2HFeXdZ+xI8sEFRP82G6UScCKARS+UW+6THqLSgnoJDJYTmsBrmn9S24ju8+
fMcBD+Q7BpAfZ+++6wydwVD8QlmaDwfucEvicLwlcej68mP3+V+ejfn92ud/d8uNekxu0XW3w6E7
nEmq0f1xZy53Jxhvs8/zofy+5gX5mvFwUUFz2S1fP4MB+UmHx4w9D37YrfwjOOVtbGjI+AUIMxiO
h/d+zBrJt7jLwloK1mRGqWWEkhblEDhOOR4SoJ8n7vba//xtyLG527XryheHiKz7Dz95vh6SFWV3
vP/zP//xy98/Pswb5bl8nM37bJrNk1xlN/zgU5J+Jfkq7fFpB9kvn5NfaDX+92lBeZHPy1NXNiIZ
WvLA2+0tZBOkaKUx15zQdugSj+NzwCnLQc3c4ZpDHbrPvuXRcutnnxDE/RkOv+ma9rLcPIe9aTKx
5tTOotsK8J+vuuA7PBiOY2KaIVFCpOIT025z9z07kppBEZ0aAHA/j42C7AGNiuh1z+1NT2Pjyw57
dYAEsj21p2A1ZJM3BzQyrDlFzFMZAAxQhfEIYi8fZ5hM6ww50j8nh7pDf5X38ZDErMBjjSSIDu4a
+hAbUzIwOckiMjDBLSr8PMojZEG8LsuXPOpA0+4F5ah1hAnTgTvzhlPwdisWUsJnQAfh++yr4MeR
gfAHZwKXu1+PX8EVlEJQisqkygTUhM8QIydfcZkPGKNvt3QBfOA7YLkV2iPE3p1JQl3qhWJPQIKU
klzDne8RrNAfi4c/ACKJpzBDhyzLiPxGQysEMsNKhNIiYQkDHHuKjgthM9D6P9wfOLkX/GYg9p7i
WoRSF+asTtQdv8Ni2oyAvJK1dRr3HiLO6NXeC6FGHGD7tffEnVmBpXEFgacF+qINpsB9KZPXb2Ly
ioIacnPOhTbqBNmAeumgCe+0wTmuVsdPcJdF7401afbKBhOW2W2GEOLIsR2z/+Dw6PonGgn7JOT1
kNJkBfNd0kLqsJxeRxzQ0iKeR8qHUx2/Y2WkrbV1Oc2GSD9V4MQhRpH6XguUD8o8aQU8k59cIMMp
NsVeMP6d4PZNyPH4VbcnikfEYXhT54DUDjeAhRjghvoX8m+Ij0lRirL+Rkgrkuq/r8xQR+5KR0nZ
ytxy+fhmKXsA8xbqPr6qjsKUpnMveQ86YRrfSF0a046kKCcKhDwcpw92BoKztyA5Yq66C9B5IKwB
CvF27ja3QKW8jCIWIikEv9AR6I2ibDm1SENe3U7wHCki4n2bw0eh03TXt8l7lE5zjuOx7kByebrq
wYwbDKmvoxY8BprBEyoOOM+htmnFSfxYm/FpnX8Xo97MjI2GZjdDwddcI5zq0cI8shjVF9qunQnW
EfmqFaIy0XHHIknsDpMva6lOT/vbRv1SvjSgnpfh068hxLBIRXfSwrAQ1/iVNk8JAi7DnkMlbKBN
EheZPfcMavDK3x9kmBaXNbQchOnqiHv6ox1QJ7mOkoW1SEfC3XqhtAyzy5gdkcVVR8oQ7d6B5inD
cm9PC/x74cm+h4AO6v6FWeMEZkcBE/ASyD5fKkTrQ/EL8VqLseGCnizu0pWfje6DO1BYGMW+Musu
rsOC9DD3JXgprFiGZ677CVU0P5kQPCEYlQGbcW4kxLBF31H6v8a34PvlPP2G3oxIrwcdJCwW560B
IQUahn8Z5ysihgV34llGlf2C5wbuJLMXdz4wHjEByCAbvibvGGlYsFvQ3wBeD96giJl47nDRAR5w
rybhI/B4Za4zUZLBHx8XWIE6xDjREX5TNzACsCFkD27YPx3hcQHgRNq7Rki/s1HGVKiEodidn0Af
zSC1LZIF0mwmtLXejmgz6gXkWl18MEgnoJ8VKzFjN8K1+DdlXljnQE/xa3ereROep8Xo8Yt0H8Ha
g5AM0YixKfYT5uKE35+jReSaSRfNupSrivD8lU8uc5JM6M7CRPHbf12v6yE14KgsMUky7zDaPfet
fb16zIhvtFU7vk0gcOaX4R0XDT/qkOwN72457C2bfbOsxizlKH0QRHUgpZmO04PHSgEDCIZMNe13
u4YB6dfrB5lwiBDY5C57Qc2Aekl5dKvvtCUgdKI4sQrWNyxuWOOGgFPG+Oix1jxyd9Yn9qjYkNn+
+7J1HIrxI3IAgYOvoxIbZ9GF/RKXUf0bm34Ba+w2p0hD6KmjUnkH7eamT+g8KPJFVIgBB/RIUpEo
n3TmYl9peHbEQtWjDyD1ij7Qd73O55zJGXaHeLVGCjMEet8/NAvBqgZ5H9AWNUay0uyXfNy/Z0zs
p63NxQbqFel8PErg5qOClPTR3sADU8f7A1K4V30jctIjdZz6LNuuKK6Rc039mlkP3BugClZdOM1g
rkibQ6ACULDr1E6DvLOFUXA/gdJ0Qd7bR6pY3dKsyGDD5z8rggG1FbdgFJsuvonvcg4USs+cGjpe
5l1xgFXGfJ2ruYhYWI52aA9HfCxQOLX7N4RcCINsUDkBslndKQf2dpLvAgj3DcdhhCX8+2NYZL6N
kGdNUPqmJl25TBLUYbL+C9KU5aeQRbBF+WD1e8dhjioqzJm0j4PF++GUzHcqEkvgwfvs0jJRY/Th
k0PRAiql/0DIU1D5zEUNB5Wf6hGo1khjinq6hupdL1OFAXVD1h6O2tF0s9Q10GZP0PfwOqweUJUg
tV/5SuUbWfDC9fvudcEbpj72ZU/u2qWr0L7UDJuhehzvrtZQ8dJu3PASLOb1E+uFbPy4jPhpto4Y
R9+82/KU0QRXv72y8G1cKFDWLzUCZP2p77JYYDFsh2cLryfAM6hzQqBCbwKMMLezHkZJZ/Jo1tV5
vHG4sZH/uGyQGyqLdVLtNW3N5lo8/R7n0YkCCAWVY9H1rGqO1RaWzTZX765Auxl2kvHxY8KsUDuq
opONBU+kksyywjOOmWQw1FmhAkWMnvQMDrtY6m14V2dasWRbjTlMkk2LlrgOtrZYtvdYvyyKamRh
myrHY27P6ixTpmzsXqzNFs3EsXmfKupSKQ6PYnkDmJfDgeW403FVjMW7Gd3o7zPV1Nxu+jbyTG0y
Vgg3sNSF4FNQqLcSxCfnT6Qb8rV52qj52gJKxqTRchdUSBBoOGrYi9ZaNdfgiXnr+qQ7T3zrgSBt
OaqG2mIDyxxrUAfFU5hlre7h9YyWqB7c0uD2AKcWQKHqLDpMFFdxd750YO6x7oZ51Pk6/UPWASmF
XIbEye5D3lNhdnPICHc9+0gfkODRttDoc0r5CPB8l3MgB0zSlQi1o09Djoe92FYA+pxfdcs5w7ko
SB3+QuNpR0B1AOl0xYDNXoB+m3IlJhjKnZwrtj29PSVsrHfGINkAuTVzsH/GFtsnvIsAXuJ/14vz
afZFd6mWFDdGxkbFgEZw4AnsXE4WpRNkVJkS33BLr9Fl0RuWMwqYYy3uHfQonWiDJAKpNaMqDJ2j
WKFc9P4HaEWK7mihbB5+jg2oxNzpmu6FB90IzMocTbgVJaYFTEymsf0ZSBaV1V0a4fL7/MeFmDIN
rK4UZW5UI/U59dSgN3gBTByDTRxC/4OlB9zY2CPjgY6k1zk8/NMOrJ9/QhFEp0J2B3ReYNvb21N4
dZGzGkAxcfG/mUJdHae7HgSISck0feBM6NVgV2EaYq71C36hmCNapNfuy/QKUlbvARp0nRPCvO7T
cJlKn4BLprdXkKXBCd0sZA4tz4Slq7kqsZPtKNzIvu/dOKPMT2gGX9unV3VgDwBtAHGAdxhzIBMc
7DxQxxt8HMzaKdBZLrwUuB0AUYKjBLM5v4vos4Bty7OnGm67RxGhBvqJhQGs5LWGrdcLuSrAID4/
L4r7UH1MjVCU5UhJ/knpTCogHUqIxCsiD+a/YqlZYgBGVh79GjSYcgBaQLQoG+BYH2DqSdkSwRXP
FyrF54P0g79CJ0oGel9/jU9EdTSyCKuIisYJ2NbFlzqDKiWHK2gvsd64UbRq0Ul5otiEZygTEZTR
ZqGjuZu5EBPtg/qrITr1KygbglKS8eRtyOEi1UYV7egUa85T20JwEnkMXuSLMYInVPbDU/WXgZIt
EbpseCv0J7706PrdQxfBhRHaiVNUoZMZymxEgIhhoN6gQlo+zrtUEY8TJUpEU0lHiUSf9RaUkXG5
ZubEW4IwmIw01NIrYboLzcrWnHph/oNMp1M7LDDIyh6eMn6SAv24euygysOk585uTtMc0UwMID0U
MEiocz+47F5SsnxHTylgOuL2ZzLYgN+CzEvnmIpvOU0hlbLIlgKoyeROLYsuSg0C3FaMt5QcNNJX
awYjpltyZQVvZQVvIFbMxvibiA1fTdD79JQIEEf49AAePEa3kA3f1wLYIkkJkPdTZ0xphR0A/U+t
DJo1DQPeaXv/Ltdvj/qjlHHN4Aa9W43wryRbSP0WlS5SMXC1wnyUUZKbbBuHFZrghkH8nL8vgrtr
eEJD8Q5EZKzZ+1eKuaiFzR6U5KBPBbfR8RuNIG7hTFAkwC8jyNIYE0aFJzANUgXdEOTL3RNAh0a+
U9TrUKnpowRMDXg7lLoyiYvtizqtFPmo5FAppaQDmi1zfCScUKCZIz9LmekfhaCw74eh72dO7Mfj
3Q4oGhoulAhlcOA8R8PJ1sA9RLJE0K+SbdeDEqySS4dIgKUBQSCvsZbDQ7UN9T3BlpBqGYpGiDwT
0Nt4BxPP80mOSB0l9SkKUEDpL34Hg4HLpSDsY3fSJUn1b0mbjATxYi/IBkkyhmmIxWfQ+kDsfNff
7wDomY4f7zjOhsuuOklQkwczo1rSNnI1t3RqgHbY2tIWzGI+GRlqCPzS44C39HuSZjzrcVlEfOrp
jUFUsRsB5FSjHTDAXbVEIHQgkJ147O/3VJt1Z9y6O9TIwYu2oySSSrPixZ0+2IRCUFwKygB9wHdU
XCd0QBAc9ELZ6Nsb38JyrTgchx23voY24rEjpKkcyhe4vgeA8QO95MVvJIyw4jUDEykBcsABukmc
Fo3x13eJ2PqVL83O++hmUs8VrCCME25s8lf6OcM1bqDvpxNBCABN5XEj14ESwkxgP3LSdnwL+XTt
N07KDB2gx8XAuYUtf8DmyGA7rb+1ZipHUZMNtALajwoH2+ZQADs2Dgd1/hYumHTl4+S0lBlHIEz5
KB/V/piL+QddejuM4A8CctyRTrWTo+Y6yfllSwECCTBIjrL1kXXB4gicKkAo2a5Ah24jtlB8gluS
ktvxdieD/IPI3EoHFUWaABba+LjGBwaJRfyM+DtJaXoXA09AFoQm5JHgD+td0omye9Cff48/nCZA
NMbwTS6AHCKdQBJDqCEAB5VnPqNJxpMfCzkOmOUHQoqdcSCdLB816L0gbc9d9P78PkpSk6IXlS3q
UAwYvis3GcMVoQgmJTAZwQ/+LslaWC/8L4lbieKfTFPSFkwEoERghmBeJ/mphFGOXfdnnvpDl2ik
S2sQKPfo4qITO/nDeMDtpEyIoA84EUGpUMXhSCjCsYCGj4twj0iRyVBFtJ4tqiBYeHjEcXhP/L0C
cndmwJmVSOEPy0Jqhv3Le5FN8dCr48jIlX2KejbnKVtLQLaaqKAgn+tJJR6xbL7JD2HKKdauf9AW
aUaB/BBM0EoUVHlIW8gZyysskD6vC1snIdvCEsEVy5Mzn6GHHKR/0krSUnQJjdydtK6cFehj9oI6
M2ASbgX06OenZaUd5Zz/2vfNscon+CudpPT+WkLaouKeQosDM1LYtsDruT3xG3dsWqEOxVhUsDCv
hbR0KX8FpCOv8Z6ptNRfi7ccP8pXAAcIRcHecCa8n4B1sGvYrExXchkpdvNAgBMHELH96JCu/XtQ
yOIAu7hfC/pAIAwAGVAAPLJ7aTYZmzJY6FKgAPGdZRckgqh8sbn6P1zQBxHEcxlb8jemUKOPywim
Qezu0/vAUUn/kJjk44pKUZG3phO58FQS2EvCT9kfJkufiQHIsoxLuY1K63O9Z9K2pk4lD64CnuNy
Bj1XnwBK5Rnd3aMASkn68Q8iPalkURvHCoAU0KcY70vVHaCrg7Aal0g2Kccg+xOA1N9OHrwCKNzr
xVx6/kbno/VocMTRODG5MXMJPn+hqf9aTNrsDwYiImZUwcCoFJ9TlRvI3wn/4VWk+5t8C/Lb8K3f
7Icb8sO//Xuk8DyKIW295TUQHymz/pvqPRqTkyzo4VFq0SUrOQI6HbgXHvZAY4LUif+gXfA/AgQ8
lwFfM0hpbgaGdF65TUPo4NNEe7wLVRn0VRLppB6DjE+ADKVdTnR7tkbHBjpBe8pUIP/TgjxkKhGt
DJlWpFOzB1dU6u+fgVcju4NUPe0gxyatcOU8CZ05C0AfaIWiv74n7JU/vzhYmSsyQl3ewgnJwRe8
nV7NQYs8PgqkzpFcq+RAX7xCkDuW1+QU+R9KtZwGyl7cPCWz3rpyoxRNShnxjA/wePJMfv69T34D
7jWSpvrvPTSLXNY/cOzfHawTy8iUJnu5nZhUxEgGTieWjvD3zT30r6/IdMu9nZew+5af9BeZMuSR
TqyZ9CEZDKK3J728cRCiYeL625E8o2/9934JMmWrpkQ6///429H//26NzRmXhVlaLiaiAxylPKcT
H2TO/t93vmgFmdWk8wlmUDocJpxcCumaqHT+N2fI/6Ta+Qv4ygFYbLqCbBPhHrYl8550ur//OWzi
PpmtZC7825O8Knebv9+kq31Oj8/+nebfHeAz1PhbMhbDetk6IQaRAfEBhtyyNUTfeQXQzoczBmsj
lslGOm81yi6Od7JQ1gg7ybS9eok9vrHitr8tfX5jNHOHtZGns8cUJ3RMx2BLtg6VawVCDwAZzaGW
rWK72iMN5GMwity0vtUi7VcAxOYgn7Rw+yl5U88G2c2XcfF6NjZ5aHt46hsdaB20a+YB5idDB8iX
nRQ/7x+LpNzB0wAqHNQfhSh4wYq7RnmeHG4xzxal7lHQMN7gGB5H9xw+cud+BOlMKpUKswNNfJ8B
GIwQ/PAfQIvID/uZEZkY6IBgs+9eZDs7042CyT8Ll3JSA+Ep2lJnkaIfUjn9dbTuuBNPJ4jSpseT
VyLdujddzXbNmw/x8+Sqx0CVcj9RG/Ai222mtwFCqiZcgURFqzihVPCYI9RGMj3n7nkOnjg7P+Ni
BYYAYu2fNlnqgMh74tWTRSB3L+tuRfnKjAt7BIMjO6jfMupYGMLKmOEfHvT26NXeqLwbLuY/CmqM
LCagjN0nOJ7/orzes4Nn7ULoUL61JNRGED7KPgk6OPcWs0AuDKsL6o5dlHtTOjFuQtQOt9ibRayU
6z78IPQV9B4qOd4R2cLgxMhf5SMscafnebt9bNs4A/D1i9BGu6g6QQuO7+v0IqmizyyktUiRul/5
d3Iol9dp+WMNMHttxWwCZAyGoRb3FxVauPNYX199E028HhkrMZkjG/wOu9+WZF8rnFegPByQBLzN
n6AQzD15aGVPUd346ho0qGuE9rKZp5tmVn1pU4vZVAtoWeVQkfUAeO8/t+/D/fAgTXqwgccf6IZw
UwpKgjawyIPYpOobEtywWFPkZlbWph1fD5AIBs0ekkKx73w1+3t8X+T/CAQJX1AOpsZtKCesZRZP
EJWLVAVQzx8pamFtKFWsGqCpcqNm204LgHH+s2Z9kBNADzLknNKNeQYt0ZCx0DA5+MpGatBdaBh6
m6w0gXHldfhKHZPEl5hsjGwMKfGpglI/kgtEbuihevd69qjXrzuCRsMXBGWAOYA6yUNQSwIQm89P
ZnxDSjSfV0Z4ek9B/27S46CHhjr1T0QlMD7ouK3ivvLw2QakfJ9BDmDn7RvDrHABFN++criD1hoq
YdMCG01nZwe+vGZBJvMfiV9AfZCcOfzhx1f21UxaSpASHtpDSUe9o3ykfuv/zGl3doeXJiu1W0iN
agRrD76bf1LnpO675Hg0jGrcKjaJ+98r5R8ym7rqG73o3pumvan5Dq1LHVbiFeonHRRHAh0dEG2A
dMZJD8+nw4WJGOCXDhUWrVPlFcLBPusTvBAewARP0x6Wjcb4aUzV1+CZDq4kL4x7pHaHz85A7JeQ
20h/coR6tUFlgSq9ufllrGmhDXKBmLo7PEGeyvfYIVsAOXTkiopFF+Z2z69Ps/Npn/jNZf46USK4
eOqPnYzqyEpP2ACzvs6wRaKoEKgAYoZ3JVDfO+CVZk/kj7QFsuUFNGyEk0ISqRhrZIEeVGiTnCKk
zEfrekROHuX76zcpmmwEp+IL0ZvwogwrlG9gkFZfleF0fGMK3KSXRlfaA9VPMCzocc6LTQd9NLBP
qDgQUhQBxQMFh7WvNO7gzaCSDafihGLRAswML3Sn5vg2Kte9hb6DEPPveB9gWGJQQQbv8vLaN6BN
D7hLl8Rf7ShVHz2JcqgGj1EZ2Uvji7JRV3e1j9wV6AQVz1/d5eNnSNN6jFgw5OOb89LdKyuJzsDS
wvToQ9HpjIwD/kpUAL8oUcAVARZUhiTrQZA7jypxbshG3F9OeRfp9GOlUxZwuhT9yLK9laBDDovz
IJ7oeYLjAakJVgE8E0lQoq9qpoI8axvH+LEpi7dCUO6tu5P3sjGA6u6fPw8WGGux8VzZa7lJ5GFB
HrGdNYl/yR3e1CPrAnYRcCUlmahDKgEC2zvujnUIagJ/eqxSS+jTJMcvgNIu4zeAj2L4nr1n+riO
FRbWlY8r1bL+6ubgFS5CLFdmdupd8CpHqEpLg96WlOETCprx0+tErzR4WAM9mZwey6Y8XLFgwj7+
NM/SPZ4C5PLRElE/DnAQQKCMAEYjrwBiGeZDrbnIISAs96hC2FtPJFj0WQPj0EABIA8tNBJhj5G/
64AaTNTAQjy0d8eTyqlm1e64KLx8ygRgoVGxPQ4vJCAV8uDoZ13BCzdkd53Ow7s2eL9RiXELICmI
KCJa3PhQz95odgDAPyKMVw6oBHv3r6oVu7yEACDvo7CaYkPbW2M+Oud3E4QdQjgUb35OEMi5wpPT
/PjzApRfOMroAtiKeg+mP7iRQhCgQsQMa8PJdtKj+wytMuxCJ30RNfhEIWD3CjvEEQsDDexWcUHH
WlakVxvobgD5U/+tuvfK675djdJGO+gE9tXFPaPbQoBDdxDrGi91OtEbiVFGL4Q0cIC/t9qlgMgh
8NWuzSFi16+v0wrXQ+KPzBbUoD1WfyhIXDbAP0nUmlgY9M004C6WHBpcFXu/CnAfIu3CQUPitaZg
a1xdw/BNac1+Er99039MrC1nTwYTZCAr1GZBQFWTfTpglqUSVaUBeMIc9cMDUkd+g0eSABUbaJFr
3Ufm1keGy8XaoVprv3ykpXKu+CjHuuBAKGbyPLZX3dnbfSHxhhQod8oRYEcFpGhfQZKKounRZZQw
RHREVZ3jtrcuY4MbmUQJ/ewyNDAXrAf8vMcq2UoSl+jRn3EicQxoC3GKG2c5KkZGpDnYBDl5cAFu
BB3RqUdwlVmNAj4N32DvXgGQD3wcVioGTwk6kBOzmlSPnXobgPRVq2nXHN3KuMgDhG463dFFc044
2RvkpDAUKL51clwUZSidoRtgucg2UzvcvonuIUqycGC/FoUoh3oS6j6QI7Vhng+woXn9qNSe8KaD
U71VCTEgHaPcv8/i3qaEWGvsmyaoQEnj3JouWiPumeNztsifwytZM8Z+Z3ltl4mBcMRQR2D4vjhW
64REAL3Cbv3T0buVbodG74Y1y/p02KEAUc4M8NvWoHmOXs/ohqNC5t216GHv8zP1q972laxw28vL
sNV/TRjapuEn3aAAkBVa50GLMK4yNt8r47yz3qtamabJpLJXz2SRNRujihpA4AgAPQNy+npEnZSv
929eouQfYl6RJF7HCnq9gVrNSS1oW/XtAr7mi0obP8m+I4bBG6EjxTbl48yhQCiZRvLcT8vRIdQs
M7xMrmBsQ1quGNjGoWOtztXoZMxLdWajgQ0OK/1Wze1bXZ7vw0eFhwqcANZ27+HTBhG0ulf0tlnd
4NXhF6gzeldzWNiTFMpfG1NE7Zx25XmgdiM7/X7AbsILx/CflO1OI81aFc0uxScuea3QIHlSU9OT
DYXSNokuaBig3HofHtu4TFFuH5xYwd0nWb1Q7MUrm9eEt7Y6EteXelhn8/MLrRTs5xPvYYUFVVei
Z8wkbIjUcVKOcrJ7SYRsZAe2TBJd1WVVbjk9Xm1VojWtF77UNfV9nGQs6AlUDnqDLJub+EIiGX7a
qdffxp7kOHLl4/T2r9K9K0cjMnxzndqsUhzStoG0S1Grimx93kvn7yamwsyxXeoFd5FilvX2Rbm/
w38+L+r0Ozkvjurs3g1eVXR+rRRcNHILzuqEw0/ROrkNL9Yqfa3SjzqokSKCFWVWeCnGNrdUTiWf
tfrheZ9mGpBgPm30Vrdy+zxHrxI/yUNZ7vNye8zXV3vC4dyhLuDR0kKXthfFa1UfV2Z3mSrjpjvL
jPmVBDUUvDZ8d7+QZX2QJO9GjES7jNgjLdfV5933xiyQdyzJT2mOSrPa8Qm8fj42O6OyHV/u8aud
0rKVuk7tyauZZLwhX+a3r9NxdSz3dTvleNLrL1EUKIaVaVFb48CZcow3GuaAOPhVRbGAuIq5TOf7
+QJR0EjtEy6BRmRU+zkdvnBPcOs6/tHwX41P7xcZG1ZVaMab7oP88NnnPpY/XOviqjkSHeRudGYn
ChNN/wYZhIo2+Pmrh6OI4D+46D1Hg+uHgBdVsnagUFW0mXv8DCh/FxNMPycDpjmVudfYNsyq0hOK
A4mys7+9/A9R57WlqBat4SdyDBUQuSUHMce6cRgRE4IB8OnPN+19ztl21e6uYALWmnP+SfcfDMRu
nH5eU3XXacBfqrqfM6rCwP5q19XfXdJm8EYnnpZ91UznKWMksidwqf76JRDNzWslPB+5Gz4rTHJZ
D39/WBvvPR7gVfj3rlcU/Pj2Ufj8Sb7+Sdk3sin3zovgT5N6/9zjM5dMW4tylRK3YdA8vyCM8kRo
cc4FrYtyszP4PtAF1DTAeeLNxAM1MqPCwi3ZwNJF/d5oj1G7Ne2eJykX+0OeMU/heT2e2wdFxWb2
9IZh9KHS6AD5Gpj5NBBJtCwNRPEpEXGUVhl+sPfWQe+sOb89DbvPdQr5BSn+jS1Jz3P7w2+dCTt6
tiA1JVQIHJ/7GqHt1y/KRQsGdeXA1/kqTmkMzymNGsdm10h7Z3J9Wr1JVQ/b6SJjSewEN53Nw4XY
gBFsQqMijn0LoexQg9/2T7abE83sN+6eQ7g1wA3KMIeocpG0IZItxCDu7ECbAzv3mYK6IpURvRFH
msmpAauaiMb4bjXY80S2BA39R45DchGpjxAiOYN6LMkK8WRj7PHpk0a0Ay3EBJUk0GKsPywkAZSe
vE0nLA+9YnSCQhQjWaENRlejzp+pK6V5YXZnlP1v7o0p6ISpxA0sagN/C5tYBS82GLdzflBZpYiR
2SgFKR0bbRNLpW+v0QdLu22KHpdNCqkTxQ2BPzjDvaSYKaziLx20MVsY4Afa2GdHMLEEB4KOqS8x
wrvu8XqF1N+QQgKXt2Gtm1DNhEjG88E3VJs/aHeBrP9UFA+jkm8TXoR5O7K9zGRv/LYleDbbVJjx
tcxiVe31FQmoxeE8xB4zIIoVJG2rzaD/GybWNE4b+m8N5gdSeWggF+3dUrc5zXG287XDGs5/OlHj
bFzTzRAKTbk7KWaP+WfEAKK7ZCNmItB/UdhCmTH2+tLYpUe055jFNSZvX110t5dd9ZeulFmDOezf
dbYe82PTbFDj8CN63lOvnD+PwBwu54hnTOndM4eXw/R6gw+cxaDEN7avKWOWybPf0M08FoB/nuM1
rg/KI5lTzGAqVjIxdIW91ATfouFMRH5xuKvm+aDZI5LQyDXpeLeI8QunB1UceyoiGmR+jcm1d4e7
N6xmj1iZYFL+lTcz3XCkzyt1dhrKiCZC9nIOaUxy7oKLlucLQWN/351HiPBZ3Hjj50yEGAjUsbFT
vS+uH9Ou8464hKlbwzUHbPwcZHtG6GfQUaZYKKZwkN0WP0Xf/IqvJO9vJum7yraeJT4O27wUmso1
WVkmTnS0l6sPhQz5dDb3of/cixW5+m7Reci4gPoiaI/WtXVakaKlf6wP8YbUybmtTVT0aLyIVpy+
TfzGOhhWcOQyDWVddswHzcL6Llmz8ZmiCfpKcN63QxqJmZETNOcUfgFfTKCNgHh6b59ave6d2AtM
LgEcgxP4TNP24vuXDLq8FVumGpuaDPdGgJuuAq/MbIT3UeMMG7wacyWx41Sz+mMph5c4DnFqo+ab
fOfo9savxZAm42Jfw3TXNV9zmoZ7+GFmMm2OaNZaOO2Kh9krEDvHgDft1r+MP/QFOFWE/ICyaDeo
/MQk/tEresv2qMHe+XvbYcaSqBMrb6s91/BOJBwY6+b62Bicp90FDXp5h9Re99IVuyOhN9nxCTYy
u6GpH2lhc3qTbUjfrdG173DQYNzVxYhLs7Bkh40yYYOFrEQ9koavhf5k2sGark1SmDSpiVG5LNYU
sNtuJYb5rOR+C1CWnihQB4TNMcTpWOfBG5Rg/IBDkIvhkApsMsMvqLl/tmzco2o7J+4DD7K7vT5i
mMjWfDpAQW5EXcYIaHFMtQ9SBlb2dRWYZtQM7qw054wukClogcBcIl54RtJVEF2JTOYKFL72GAT9
1Lb48UKjWMcYPLsohNy/jIWYFB3mvJBZgU5I6fbbw6+5FACRXQ8MqcXvMPpAKH+LW1u8EpffXbIB
UgzV8cOrw9JXI2xjGDFtk8k1NoJ6W6DhfAm6PQbGsqtYdbFfRqVBOivQGTFUgzKEdwAiZGkmaF2H
DaGzgGbtnCGM9zFbNHuzyehi8sIL+w/PQKfpRZmD6gJVQwqjomHParce7J5uDykBvpa536FzYkQx
aYbfHg4ovEcCCeRHGesDsIdl2ImvwQXg+NmvCKsACgxqa4IeZIC6wKGMh3nf9kSwimPFiHmhfUPY
7qoRpO74n+4zxwa0M+46Jya4wtMogufoPFgHD/cbKBF03uhkfyIF40Lm1ks8p6KvjzbXyn011N3G
VnTUFxC6i6fyGhASdJHIoAbFOQ+XUhPWnyiUoxZB8+NLfDhkcLcxhfHpqhEwt8D92FXHMARxi/gG
Ag79MwBTeDzFhTZVQdag1ETkynw2euEl8I2ZKLw8dGPoEWukpqeAmXQhZwWwy5hhNRvKXhVNBhKU
GYqDbTK4bdvhA8gJZkuvE2O36N7jN/ygy5gmCFrqZYx6PCB0wsqw0MGLyz4NqD+sBP9lJmDebkG6
BiKDBoaVFHYABgf6X045JUpQr5OtshurjupovrLQ3Y71/hPfAjw0IoxBYJGdBsBC8BB4KyJyLMHj
yBdBPA4YwTDBBarEsUdzk1En4MIcN/pY18dQq9PDh8kYGNInagc0s/ixgT046YYUe4cqkIwUo9/y
f2ceJKPc+XsjgoFoRR3yDtM5JvJ6LyNe0csj5ow8s8Lu9JnFk0tNqDBauAapZAnm03jXgdre2NlI
qvCoDDg65BcOA3n6oCd4brBeNKw0TuLU08eP6DsGHu9fl6Cj+w7EKt1PnM6wHcCfg4WHTQeX4Cca
tidV9PLXveYehyVKU7PePyIxO8Kbzif5gb8VGAE0J0aM7idCeRdC6UdD8UFXkS8ReeDQ5FR4rxB2
tAVXw1UbqujF/hAWuQ5aa0+dV42ZAg2NTUDMrZ6yZT7Ncx116o79qRmjwJo9dmcniGp/dH6lw/T6
0WdNpuaFtEp/2kic+rM5Kz18kCliz6+QzVfJBljbd7UofeyNhpuANuS7Rz7S0Hx3aDgaGH9QNj3J
HeQUpJxijsYVV8SXgcRwP/CKrKN76bPwMs/vkpbgs/oBESzqKf/qsm5y3LnCQA5g2tKxpjjMuHS9
5ASdJRGgQ7IrYak+oqs+so0WzZPJeDKjgqaZ3+nLGprcbY5dUS3tT91PVWAeLobmqAESjRa6Rpqr
qU6eRcRbkB/M9tzBKARfhTuogMnYS4HrkDnryGBxgWKCBwg86av/3a/7zRFFJtPr66HSJAAyZ8xa
WY2Lo1wgiNpwzpkqQ1NGJMlj6SSM301jocMJisQsjdFsD2vbWYVCG+NmTJuB/tCkhex9kDVB8fzm
7B2TCmFjoeNe+m/MPTT3BWaL788qIUsK0Nc5HdA4IOTM6LhthMUx5mvOB6E91nL4ImBcy94xGr08
wdGJtnd2CGdg0SP3oiBHEg/6LIg1gW2k6j37jKcijAcI7qQ2InRvSJKfL5TgEpbhacjoN3j0O+iU
vggZCq86YIOwyjasfiS2deInmvjmFIGpox2U1WXzmKqxGqfj5gzTRFLmDdiPbPOCc6Y9NdAwgsUZ
+0NKFT0j5pgUfOUCln4LYxDvI2lbY+zKHGV5CtQ/2hjgBoomxss3lNUJujdNMecnbw056+NfDzq+
eThj+0sDW8EPGWRaUFCkje/7/A/b3vlpdZ5C0iT6dkKf8X5aOqABb318c289cMBELmLJsjdvA4Ow
GWOIB5SvU/6MqtgY1iy1iCCccy/ubFDuryK6Uve6F6cnzAHsZwC8Gr7ZN9QRszjcbQA3+k84MmPK
N3WzPj6GeP5l8RkPyTJuB1lw9XERJhaOtoF8EQ8vI9neAdEosbBwd6gPb1GNrrxJzhFoxnV6DZ5H
ShXqSWwqHjZF1HP+6UElRLi4KzBrxnFwcQ7yIw6jgRJACloSCDSqnXVI7vsQhW/c2XZ8MARC1LrM
Md/hZVMtIUx3zct48CTrJ42YENJ7NBZ4xKWjp9dYvKGkY9c+eMM9w8yAoViIuyLj6wJAH8QrgY1s
5ark8lZtq3zj5wSR/YzI++ckjo8qmAj83T24QMlmmFhrKBSQPybUcmtCggUtKIFhOiYOblfq1NwB
hquo8P7UMb1PS6PRdO5YadHMDI5+m9ZiURKUiRtt8A7fYTeGDseR4GIRYhOg+M8LhTef1JbFe4Rd
edfh0ZU971vFNE+4OmCd54s9spqQRzA4gqlagQaCDudWA/z9r4YMOUtn780ZgF8XRQn8/ToR42yw
KGWHKxUHBbiJrg7qOEHwtNA0MNSETIJLh8qSorVRiov3m9LghhwtH79H70PAkn05AKqtz05ry/bB
4IRUdogtKvMO8fclNFphUE+nW7p55maIYivPMMjTZXFBMiA2egU8gaancPAU87m2uBqSxfpY4Kwc
Ua6DJtFLo9Npb0j10tdkvZNLI8uMTlIJOxQEw813yzr2gs5JVCPL2XOQTtBxl9sO4h3rgS/0ktI8
OzSPis6WwJBJPLzSjtnZopk78SZtkM9RDo6BwJ7H9gwCAqF7uNT0dciTh2vbOTUpdILBAKz2ZpmH
KXJK1iJCOOcEnr/piznZlqDuKWXpgUr6RdPOVauLiR9BQYohzHreekax9LZfxrQ6+5Cdd2HdPKlw
ug6I6QU7J04ithDdbDRlT4RXUR3BKBLrtWm7zUDp48LdIPkR5QIRA1emLdCb3oR/WMbaPuF2AuS9
v7f7VwXIs3f7hR7lDDYDVBPx50OP4PMZi/MXDOyyMZT5FmNLV6ItTlN1lLHXZHMDC0qLaShJRLV3
m6NAOhU+zV6ncq69hn+bZw4/ikFb79rjazfNPEOxeXlqc5Oc/bUR3TXriXHsZ3QGWmymgzUGEVBi
oP7ib6lA4GKU3XZUcsuxte++cbl6zkCJKZ8auBi9vfsAayto67fQQD09luhGyjaoOCv1mM9x82/0
WElbq7X1DFu7+wdOxftiY1dud1fKFg2Ej07wFRLNe5uCb5+WeEfMy7+0ptlZE+NTWFf85UFsdgSO
gWSN4IKfhsiTWoRFMoh4E5kotuyYM6KrxK0cjUqTmZKcFM+4fUApQeBzEr1Auq5Bc1POOdPp90qU
FvuMc8TnALD6MAwctT0mVpDWOtT5rWm1QNj2XYBNfO0bX6FbLfPDhw1sq7ftYor8oGs3vxCGcXDc
NC/hbV4zGGFeyPaBNKV3yb3OjCXMmGQ+CtHHUn6gDnHjWocZLVwIrC6RwXjfroedIeQc8gR9Wjm8
UQinp22Yd8NXT6FOQHaTkbNWiX88L5+DTczenNVdu9tJ8Kb/sYwdTQdz18F38tml4/ZGSR2Og+Yn
f0hpdRfMbYnJ62mAIAsU/oReg2aAq0brk2VKvzClx94iTOuns3XAx1QnOL4zSDyUNH7lq7aBOjYD
5jTEJoPwQTxSntMr3hRX7zLBe8KGiqOlWM/7V6hBqMJ7CVHi33EetFhnCeBC6xRoocY/cnofnCsw
18+d0ym80LH/lZjyMOVq29qxgss0VZe9dpv6/qJa3cQpT/izizlHvlsDObINUIlRUoEt35wLP0ce
GihsNu+8UI3axsZA+4PyWjO7WPZQn8yezOGQUEwbm5zi5x7WnFfQCqYtmhjWS2zYuJYLSyVKCqNi
MjcgMhOrQnVYeXcyWYmT+zh3ismPezkgf8suThJWiw9MZdi1MBexPaIXXttK1+0m4my8RsuMkLdr
PrDTqmTDIhgaJRLaP10N3jCM4/OgKfdEPf3GOoYkUjJRsK3mUsrNJ288ZkkYCM6+i9f2tXhs9Vk1
6k7SwNi0xt2pEn/AjoTVlVxdKDcaHQmz1L3aJm+wQL5KkdMBe7ytlI6pQg5j/Nu2mSZD9To1/W7h
n49n5KP0BNdtjVMm5zKr4f7Du9C2LqzSuByDKSMiApIeKN6Huht+YcuecSA05z5PAhVB5fa+7RAo
SeYlAZyvftUvJ00wLvPziMBwBdltOJnm1M0h4bkhSOyL2pYLBar+Zdr4xheMOTIcDeh68rd/R92z
eK84Vm9mV+IU20VCKBW6yXFcPArzTUvFnLi0k9rNuqS+u1d4CCe7qVgdscpx3gRevo76XwvIktir
xL5G1Vj7Qr2y2AQ4ziksobgxV98Baby4sl3t3amvDrQ/zqGUUTXjLwaG5IXgGUl9aep/9QB0A4+h
86h49ZOzd34Ni4yEMtTTdE+8bZTWLd1Nznbn7XgXGJ3MJ98uXJXbx0/P3mMNNrGp25Nuu9/SwjfO
AKjJHuaO7UODqQYtBkIZFmrrvTF646lVmtWIL1BgfaLOil9nkzm3HN6WbpvZI+aq5qXX4cJwT/Mc
fMAcvpcpIZ/8W7cL58GaP9ce1gvHCE+TDEmOxPE0l5RQK4enUXkntGc4C5KCM643F6euLF0JSInr
F9HpdfQe5iw86iUyM+ydDp+YHiVdych//CCGNLPHDBwwcnu6L0dLJN26u+cptldJjOGteOPY9O1e
k4gm3FvcZ/8kaS9nNoB9bukWFAqXO6Pr4SI/3+1mrw9D4cj7j9suxy2ZXqbnSJlLi0+vVCGZkyF9
sWG+HN1II6EAeB3wMY2NHiQdTDqf2PUzm3scBKOikloYe2WI5ldZ5eKskw66Ylr/GVF3J8t0WXZJ
uAZdiD6jBB+OPU8GmkS6MsLb0KiJ5YQYdzzjoMN+TnmEGSM+8vR2qVmSznkdO5gfv5nPMjrEPmr6
PXZ29bJV4IKMClRexvC+UG3VLScthzMdzfp586I4xJ6KQNXXrBnUQxi/zNYhyuAPDMxsd4MX5y6J
uX4Lt4JLsHs4pCAx98Et3sUxgn2OyKbmsjtpT7T4TOwrs4jo7tdLthA7idVgHSR/1eIRkQE8b8TV
iDQnp7Gph1zjNqkdvTrO4g5EyY+Tkj9L4+/wAvvJNFEsjcEDBet4PYWhwt+aK9I4dJiWxCVgC+dQ
kXVopmPOdRVSc/Bk2ExT5HVXSTla27J+sJkkMkTVz9YrMsZXzSvghEPVPHtQx/J89sbyjbPgQkE+
pLx74qe3aG0DUXs+VifyNipSSlzFRwB9nbALha1F9rMmr71iwUVVRFRWUPTJrDyWO9iGGfbRCt5L
8Diw/uojOA3L0nyIspHI6agsg48edko/P5za8Md8vBe1xdP7kA5Ib3J2NfjweGCED3F+x78bK3z2
ii0V98U5I65oO82KtTvg7/lfRdzDycTVm8KAH4NMN2vyhPsYTxGj/QlyCzSKcRD0KAsFPvDuoIk/
JKvXhLX8+jZhNVgZ6wTCxdewLZ6ujO6VLSJwv7HN+7qrOunIYJb98JtBaeNQ4Rf+y888whJwFeEY
YXmiOQ8f/0bSZd+uDqgQZhg0ZMv2qru6kxPLrIo6/8SeQH4QUsrbH/sOb3SJ4h7OmITZaPj5ORxL
BvqYNuR/bDcqBQSIOMIUlKy2sf0G+haWQGV2Nqclvv8nEAow6aigakVdyz/g4TAaVB1xgCUaK77z
5o0Kihebx74cqu1nC+wIy5a5mWyxutncsxh3cRV7QyAy24olluWM6ZnOI9WeaEOCQpgcaEPsTKgo
yKKPHqG+gUJ0Hn82bCOMcFFTf71uviwfPHbBbzJKpq2qyMgb4fPwh6Fw3rZk3pgL6wk4CjCEpfRA
T1htWoc6EJQsNa/jV//Tz+hgSlOoPpzaZo1TjZ8PL6vustM7jfMCOk2bCxn9Oy44Pa58/CpQdOV2
uWIjLsw7p5vTMQ1PUnvvffGrqV2I1xg8JG5hZfYNG0DCsOy2C6kSf0nDO8Fg9JoR/XVUMvm7Ws3o
EYsT4QM7wHNcM5aOsACMdfsew94biGehDAILKGy5j/Ehw2aM3vyGq9sNn0Q/6G3AzPYZ8PM7FEeh
NY+nOBCGWBQZBsYlcwuuiNE9bvTYxSNqDPv5hndU2l3GMkzvvIyxw3pw6jPh85Q467FlHJ/4Aj17
2L2M1aj2fwhbw19+dlBQMPypCSe69VXwNNU79R6Ifgy/WjX7evByxUBLXJDG78V1dhrdJjjUoJpi
P8WTg0JxdNu35k1GdV0xPmpgixnVEdVCus/3GAKCqGGUVFlt2qeP1UbEQHOF9fdUmefTJLEz1dIg
0JKxzhTysOZOZsSiwF+mzNhcltiWWcDZuJTVkbp4Bo0RZKz3tDIsEKGMvZUi6R2wqwA+vlkmlEB/
iBkL8Ph1pg8fs+f2PuP8Kcg32TMOvNIfnXjzyc58cX4TYK1slM9A1+yLMNrtpBPUnxBks4FHADTD
dsS0Y7fGGNal77M69An5sImrL5kgjckDbpw6bTWDYk4ZxM737JVLnAhAq7WQCkIdaliG9il8iCyq
MoxCDudj43BpHdsvr3GgBElY8vm21lcwxQdwIWTll/bEkkt4w2sPQcsYaAzHDL9kcsxki7AfBklT
mkAlH6F8fjKV/VjqIafseYk8vDW9XB3WgPpifw03OQXS1TWouiG640N9H5x2N1/z2wCsLwu7apVd
lFp9cyNlBGCAjC9AJMSBiLD5MmOzw7k025v76rUXSItJMk+7JSmAHYJb4o/mgVi9z33NSRUrnRJR
0FxWIcGIgTxQewPglaG93TxuTO/TUAHQrXu3mZa6rel1+JzzcNchiVrA6FPwS141IDUIOJYXSthY
rvES+Dovwyum6wqnVExiz24JT47pEk+ny+TW6gbNFeOJK9Fbb7NNIi28/ZBPCrFUcAdqmlgaTIgr
AOjuTYHtCNSx7vr52tPnacLUsQl8WUJm1VD1+FxPrwpDk1PU+jpQJc5+5fENVq4y4FODWXnQ/u8X
8FqB3Pr6a2KD6Gm8EWoyuMBvSZsOC3WztJgbNEtZNal9ZQDTxabEVU5unvg1yVbQcplYwji4WkmP
pfTccKAsQkzEdok19YEIWrFYUFm28FSBKTurPgwq8XOZ0F8z7AEGbCxYo28zWv3+2+7YHUjTwy4S
yiGFLVGakSRqtQO9r/UvgAzGmGoAY17VK7Nfqnbm5mVwYiieZhbOJkXqMmTpuq2nhYUVdzJ6wIL4
ONSsbxxEd1fOQJ1TuzPk+DNuIXkFT00LrcMtXrM2U20MyEU5ViNO+vviBAOPSTLnOKoFZnYApbRG
T/IZcZBB8sK8Szo0GjN1irwASAXTSkX2/AbTHEZrbadoWWRipF6m2nyZd5PMxzWkPiTiOG5Yz26w
foUV/LYi+J59rY6b7UnnDo1h+CAgXnfvtZ+l41sxStu96h62MufJO+9XoXhO1TZ7yX12PuC4CHWX
iYqkxc5O+EJJrt/VY7W1riOxtxXrfwnpY5G3YFKiUBCjOEIuEedsapt4eIXdm7OsZRFFHRhsIxQy
LVyvW1Y6zAiZb7qVo3sKD3wJaHYCTlB1eaOLfgH2eK2Qv3q1S+npEtzFT6IrC1ILso5zXVDlhW83
CW4YYX34Ok8/VCftAYwnB6J43AIbOrnZrkJWQ4C4g7VTr1TMTMOiibBl51aaydu6YIqI3oNWBuIQ
+L5ufUJWHTp0JGyUcj+XZc5lq3Ce9B1PezfUrWHnpzb9Wjh1HwxruGOQ5Cw+Ib/q88vKnz67LTVn
7UoxIzcVszMOfOEfqGKHOphbGhtgb4g0CE8qOCXQFRyYW9wOt8OX6B+qx2/Es/eyGSBXlMdfAL1W
9Dzc/lr+E4f81BFoWfEvob69YyBRz5irMNPFOkKyPMHMl1VguCyG4oUvKj2yRn66OgguKOdEs/rv
JpI3EbqJvfwTi5Z0LsYCbUA8UCZb76n8OqpLNlsBeMmMaEwZfvpkEYO7LEGjvz0R0zIlNqcAXaDh
ogb8qf5QpokhhnyW7+Qe6iv0apqPww5faWEyDe3hd5O3Wj6omrEnNLlq6a9IvLe0MQQBbnI81j5v
i6fyfYPjksb8xEqO0Mv0FozHLAYVHBgI3lixsQeIBRvfk981LGyL0Dl2bb3fwAuwTXPCkAgIEYxi
uxX8+J+pttwxI/VIPjccxn3m4WPudqqNcsVhdsbtS3cHbdym7rShk3DvHx5FHuvfI7EXA7Y2+EwA
8AMURDy/9bHR7wbyWllpg/GN78tDYXMaH27WYR1UJhbzq7vZu5o7+i5u8I6Dw7gf9mdhyxGnUSou
xuwiAoYQxmeKLAApkXjWW7FQhqoBHnX19vJl+mEuxqYZdk2nxQX2710pqYs4bfunMfMlrBcxksZO
DOY6gt+HxWLCpQsTiFr8V2hZ2ZRyi9ocaMcC1ucmDtD/fKVvKCquDv7SNkQAW0z2blR6ICf8rGad
og6885Mvt9vwZ2JGt5kHYvSIARN+wznXeRbcgidRNISocHvv9D/9r9zVO8FiL8E3xG4vTnuf8MW1
lRkmFbHHBSZlwfHh4HKW7xiaQAcO125zTxforl0K2Bda9p4WJ7201x60vHLXwonvYzWD3KZAwJv4
ade7ygJ243TBZ9ExRrXbFGvkvHfqf3T7BNw9WuNNeO5f+4z7DO/fDQNEfr6gTWE0Rfsvtwa4fMf+
9gGViT1jUNBhyvACipb4M8lGY7n+XdvrVeXzESXUNXSyxN3/NLG0KZzsQNC2yimW28qocMSanQPG
ipb1ZAXUPJ3bjRVTVs3Orph/nAJbuQ/Ee1i/aLW4AQIgByhtA1NJdddkOX1smq7uSe7hfb6esKte
55A/3O4AB2jDNEa34HO8Ybt57ifDa7/EBovGhSVZPmq3QsYrV9HTbo3ebukW8BI0FuVLoHhViGbk
t97pTDt0q9UHa/eTmIkRdmPgZH7qXRcdW96aeqD/XqLhPLaGo4yVcXNYD1t9ICBbPliueQw5LBCh
rA9tBmq/kRhlnsZNV84U/fdheK+NnDtiC3qZyutUjoYH8sbr1XGiVLDhewKmhx82D/QJnPW8fd/w
1uMs+pPwhZKfkzez/L0azjc3t7+4X8tpI5/ZbZ8ESq19+Vi7cuLJuCz8eqejuANqzv/fmhOKKv4t
oQLYGW2ZKqhBmzxCC/dGEssMrP679kG1d7sblzkT6OASfyLWgPgSQ2eB8CJSazECgjAcsVmxZsrn
3NpK2MEUC5bDwVv0CH94mKsN/63NTWHymVWCuDniIpouBTBHvORJ4kJIy8POSr3Phx62Xcqfnlzk
z4B8CuZP3A/vEz8qBpf/1gCpCI+vOTNsC3Nu7lCuBfFelQOAmIOhKj8PCyDk7MKUtBXeWQFrl0fM
mW92onMzOPUfc5AlEq66nIlYjfZkDUbu52FtimINlW+FzSLz0+DtypXDxWxJUIPcxHzxnwWj/E32
83yZLzkmeDLidsmB4IAwBmILZfssGBVJrMJrcfPSWPZR2UU/PrMUGJ0sZzABIj5BxWf3xCXNEWMm
ZkY+e+lMch5E4i/KabgBoBP/u1PJsUCZzqLM4fst47KkY9jETY9/zaJNzqO+4k+vt1pAturV7mJh
Llir+cMSLjfZzOSQtrbZgcx759/2J7QaEbkDILLxtkiR62IOJB9iEtRBl4dhjvNZahOASv7iyheY
ngK/3ntfhr4eUopr0NphTTO4BqqXbFT64gfatjdR8Em/Sa/eg27SGVVYBRkT2cnlJ8SLI//5/ohr
BWYdIjbv4r+Pg8ib4IUuraxYBwiluNETiwW81GEy4PwLk0scSMQ4Qr4LCRla2xPQ7eng9klDTPnN
1+U3qKFwKZEoKvwB+UmNGw0lHTrmB/x2C9/13OfCoFwALDWFrjHf78EkIPJCMrVPnkakqeH/7Nz5
5t8S55Q/agkmmeZ1wDELOZIjcRRh6AP9CyCDMTG64SFTQb7GEXbAQ79RGn4XRCVyRwy9IF3BCv2D
QdjaXv4UcFMCFwXLKz3DldqIRu/fn7UqXUNNTGTJBynJQHz8gaZOn84qCN7edgS2wp4M2gtMK4xC
oRIPOnTqg4JxkczJ4jpOSZ4AOs3Db4BoJLpESu9C0qPSexOMdyX2grYS3sIe+g048H0vt/VRbgkG
iHODF36fflmDxZ4LIE1Z5tIOtpbnqX2enqf5XHyhbsCixqQxyc9BZ/Tdod+8ME9JRa4EM+LfH84G
NNUk08qHGnJ390BOnebv9sIg/DKXU+2DejB3dDZ3YhMERz2huCT2etiOm/12TPz19Dvpzh5LVC8h
Rx/kYPnvls6VAfKG9s8CDGSuM1IGp947fIbyWZkkcyI8oFH21jqmB8WSvN3luuhdgIwTuxN34hd3
dBaTFTBDIt47fwggCoJxkVitZ00AW9iO8mv/PtJjs2M3GRUpExkMGT68JcOHsduOJRD3RTbYY3c5
Nk5Q0ArxBuYFYRxIBsFIXEHohJ1q1aGgve+UKQxNTm4poSToQ4ympHSS2y8n7b8TfwR3BOI99dak
XCSEXtDhhBA3/dehmBUeQy3vc8gBUWn2IObW5pF8oV4SfaYtQqSzMVQbtwFm6N6HiCohsbXsYog8
CUso0C8qcslRksJZqvOLjz2lCwPXBc/l/ICyfkLDSN0GfhzA9uCPAUFqKPNlfhFPaQY+/RuThH4C
9im5Vg8yrozdI4ANzCIjt9JZn/AeemGSiHgLkfSuzec7mXtw7zTCi8VCqh1eWAsDMXERNxjISfgm
MbulJt4O/qJ91+FihRciVznrwNtSY+bLsTjiyAkkp1EOaZ73HY7qfVm4LDBQAUnb8EgqniLkEyI7
PQUNP9c8ggx+I+X0k1VK1gMx7wIr8Rq/dyX130/z3Qf1ZupxR9PaMS/MyKizIySjYBm+4aIuYJhM
1laAHLUKsGDsPRj6xWSpTh985+6+Jv9M+8qZBA8JZRKJuis4sSFBtzTBqwclEukMwe8+00hixB7k
PfmfYB0y4EJ1zinIxwPrQ6bfPLm7hAT9MqGuttgpyVrCLMCUoK8WlgdISoNyLGlT4h5zly5sJ8Yc
D/owSHnA0ztp0EjP9aUPEkcdSVWCOuUzXGC7kBCh+0A2DiIm6aLIAHB4inRN4hL0/CM3l9/njuSX
IbRobNnxZ6DYkoQmL05eooFbW0Fg0t1uk3f1HMtDyLOpY6Bkbrwx9IgYE45ujgjxzzsWM9wTPXmX
DHcrRQelwtfZUAXa6ZA5MMUhtcAHNO7Fh/xNyjNcNhwGQm4LiSiG1MN/rcK/dgAjYXpPQc2jTMyK
7XwI9G2JGbfcWg6DAEUMax9sFMZU4nEkKuZIPlG42TAwoBh806zUQOVS5Ur5IbbXIIOUcDeaA81b
T6R1ENrig0KhHVDK/ZoyKntuNDCYxiNMpegjwJMqo6I9v1NISHMmPRkVOFAeewsZVhKx9PSQwbi8
z9ywq+CdVn5HK6Eqk73oRPsoRV3j526FryUVW4XdAxYoYtkykB6SqY8FQCH5TWxLI6QL5gBR8a8l
NBy6QOcF6NHB2Lvw/1Ua0jRK9S8fb/c7aszIirA1UuAlx+lLJ6BCE5DqTG5ZD8JqqMeX3uMIuvDf
J1JXFF5gEjCGHoBsM+Y2+JsWf8IEl/UkoJz1Sd/kg1YJfwNb/lfv136++3pQLPCfb7qG13YR+3KY
2hyyf81ekzBFyRH3GqsU740bfWL26wjF0p6U1aH0kTcOUW1/OSmoRW2cKGnUpDKSikha7H8BW2L+
869O2g0XnGBc2lLQSsN5NjOCimZnZ3YNSVebPKzJ8XiUNtawteGvGJHzQxrf4/FkkmH1MMmwWrD/
UnAzgjXHSl8ZE4U1hBvK/UKN4HMjxMeZG1KTpZTP4cw6Eso0OplH9jpuhFWG/dVCItd2Oxr9w7o3
3PV6/Q2SYHMzm1F0r3R+or+SFAJ5NJT/lpeQpybjiy3OPOa2xXU2GEwT09sdDsF4Gkz55lRq+O1W
vjrsLVZy6PDW/X0gdceU/mzOwP955QVU0mtI5/x7QvyMQsHOjJMeXAr6f+8mCJLL3MMi/YzH50FQ
GogVH/ZyEouIax9kbFmztyS1EWkndHgZtojLlVSlTEsovOmMf2MWGUQcDOpoeEpre3xy8WTi/I8u
ksa5n99MbCIhqCEwqOxlxSfgQU7z7XaAOaRcCaBjpkxHEtqU6ZQ9DruUJ+RWFOOMEcCFQIP+jRJm
iD2sDcF54ckc8Z9Y7UEwtZuoJ9aQm6AHsCMqtpDW5RUgE+b/Ou5C90AcicS5CRPHP3lBWwLoclE/
ZOYcXGtRy2kZsGmP2b59mT3ef6ZhEkQqMaQbTmQz3PDIJIyKHeBzUwSlI+MwRq6s6OdhA+9GAt5Z
518Yt50g726/vSY7gXwQZwnZnNX24Wq+fCg+y8MsdTpw+YGlMDAU01ypqSSOSowU8YLiXc+8ir6f
MexvuZBpUAIULT2NjCHU39Toa3HufzzAdIajWKRy6chs4fUbM0Jw+L+bhjpIcwr2Qv8eqcFYxlj6
uGtDjv81n4aT0AnRFxnMmxBDo/OhLibSGnstxouXX7spZbI0P4kjk0Wc9yScj81uJJ9lU+OcYY+S
d2aG9DN6NKQnRYTxjWAB8cGAyudF+R9fQ1qFy1kWc0/kjbvrFdZhCF0I+/PL2RPL4TdkUcXnft3r
BOYbeCnmQxdIcLK8ljPar8rUYT/iTBRjmIbnrUTpVZM2LQJiA/SjnkRQll4WIj7gKcp+dXM+Q7iE
GLqQHfcePVzFZgsbv8dwIvFsZKdTuJV9ABHcH7HsC5eD/6HqzJZU1Zot/ERGoIDgLYIo2GN/Q2CH
PZ2K+PT/l9baJ+Jsq9yuUmnnnNmNHGM2c6djJAN7U8YtqD4MshhnYcxiPJGNlFAAaHPvtq7Tnwun
0YmN0MrTS/dKlI4fe9oXGY6CIlFxqlSGbN7TjqJg2Tya3hWwMcBkaMlKEqrMll8KVdwikagSqixY
3zoGW0h78itTVVgiQX63R6PM20rmsS5TatZjTSEzSE6JjCMVKAtjMeQvTPTRiE9teclHOJfDOvrF
/HY/8NrD4Xq97C8dWeVp6seI7HKHdPTu/ItkJYspS64swtw0jZSnzHiTAULSmXnv/KUpxKqZUiph
qAIhkC2QT/2ZHnWijST7/dqJcU2PiDRvJCu0y+zxjuQ3CYWfriCr9YTEY9llZvLwIvyHS1ddxO2o
7LGYco+s+ckKguA4CSYtexIEXhB5Q86AhfzdHq8lv0D2ExnDsdhR8iK0d8hSyunXuMPiKpNl/v2+
uHlyE2V9U38CL8TzBDl0ylBZZJGTpHB9KIkdycOH3a8Lcg4LCDz3ly0kguNvYQdcCr867Dppl1JN
2hUaLpmx+lDMs2aPle8MNqHbqkY1uqQ+/beCVXDgCbuorFkyHOTW1gFLi/8tN1wiXeg+YU4Ttv2/
hwS4E3wcMWFciZPF4ihmUB5rsaQU0KenqaRhJLuz9riW1O+m9MD9omcg+ICy0TtksTkTBGqUp4VQ
WHNBdVK57imQNMuSKQ8hSeWXnltcKToTySWQJ9AgfgCTcxEou02w5hDE2VV7xWUW0OQHH0dGy/Vn
MlLS7SBvoF4SCVHAMPxuGbdWZ8BiyhXwRFuKxZkb9JfJh/98Wpv+u3u/eQZemofQMQofHlRCv+Zl
moJoWZbG5Zf8IuAMEbgDTvD3SBjqLCl0cIH0wMuCVHgu9IySKxNzJjky8ZVlAGy3de4ApNtcf7pF
maaV8zjULi7d0Ii8SYo8HLIy4kgQzhHt5XOJ+2L7RC9ftr25omDNgMV0oSHJL2p9gBzojMQ0H0ld
yEEtwHb/7BYY2R8vqASQkjuRfEkMZXFl/b4vZg+CL0x6wxILn3Uu2NSXpdNlJx6uaDeKSxPbx4no
HZ5huVSQ9iCYFM5LmvSkhEZEuj5RYJPodC9Kifu/JIzs8E8NT0ItbVAfZQ48kFZCdUb+L2mYEto9
UcOS1I/wYmrkfITL8EGaSKyTmFQhWa2N6p0/wy7Sv6aXDc/M/KlK9CejmMD1F5PKlLt3IVMW2/Bn
H+qzzAOw67yhKZdwhOYwYDLyHhh4llfaQ1iD6QAXOWPJTj36FWzhMFSTfsZePnoSpiJyjhUl6Bg0
27KQS/BFARir2nRNHrLW0qCDarA8JDAUwWba5Ta4AbMZQ2x80MaHw58TsoWLt2pvoES+RjLxbvQn
/qWaZCpuNiNG7W8pZQW9T0i0dqT+Ih4R1E+EGAoPySKj0kJ4U5CVbmJeUW9l0P04QUfqVpwdGXCE
4b8HVtBaTPb7vWS1xJ8RMVThT5ZwgF12ZkjuinrvDjtdI4rDDZbqmBBti8PGEf8qNOLk/uUd/nQ/
6a6TIQPXAA8ZWeQVZLlgtYiiYUTud4mL6+Cz8jMeu7ux7vTXwyhgcZVhKb9CGEw6DvYMbrcwfjdY
JRSvoporb0tm7587LaMXwfQzEu4i7kk5h2IO9VtfykF0Q/JJWIRofZX2WMnpoTcKF93ExB3OHYMa
NSBA7MKOg+KnvxbXWyYP/b5sW4a6qIsdaXsWjzuYcwpB0BVjQV5mz2r4mwPMNbwhWQdFHVmKbFJq
W3KaeM4gCyAMEpeO+TXAvcS9S2EAyttPN2Wm5eyuRgfVe9iwpZL1RDLrzskgOMZcksM4w8Wa0aSq
yjMgjWWBZsxlUNCYKPcOA8/qIR7f30D8r0L6gdpd8/J+w1NYKRvunwjlkz5cgQT5Ms9+y+r/rbrC
1Sscs3yRGSMBPEDq2lBcL3wtirMM9XbOBND4CjoQUx5nqIRc6HRKFIRgAoNnhM4boOD0yDBAEGx8
S4NIDRmM/56bpHtpPQXUj29NZ92iXOQz8kv9DKxaOrojS5AHrWU1v3os66Cu08DYpoDpt+VB3z5G
OF1wrwApAqrtp0EDq86X7hMo+O6T10BSBJKNACfHyG54BrkjqI4kNUBea0anEj2cr+FrKPNd6CPp
HfD/stskqFL7PZZ/wL3GCpING07h4d35dbvVZZLPRD38BFMp7N5Uj1Hfk3kqSSCZp78A5jlu2qOE
fEbLGdFbcfbN2ejdq/e+MwA/xHLoMKiW2r/59a6OEgpp5NADcoHCG1223N1P0QXELYDWzpeAh2Ck
sEmlqeXyVnWKSrjF8DvaEmdFPzuMM3KcpO2j1D+D+RyjPPe8xGY+za/20FtTfw2QJJzIAO5itaEJ
w3m5d7xArIUn/7H6I9x7ARshS7w8i1WIR9Dh9SC0HyCWO5D8IFt4eE0fBJhUUUHoyhogdocxTFVV
Uoyigvvyb21CGxtlXUk/0v8laUhQgyQhkX5jPMuskW/CaIKdaXYljORfQOf0fQUouIcuF6R+p4E5
RB+OGP4XxZ88rA0MWcjG+fJA3nJQ0upXIn0cTg3kUpERpGsUTPHySkMKs70+lkdjqAw/o3IiadZn
p+G+O8BhaTQSOvVwgLhlXG/fHlO9GH0pg8aemS3znxBwOkfIZB4HjzkNgq3xRbPkopxH198jHcAe
xjGdSJ5WrINisSXNKNZMlihi9WCSusHVPsINPTkSxa1krGwYPcK2P8IkyGuSoPxVvHAmj1gw+InH
Fx73YQqm6jFOZ5dxiHSEmBbTzY4VbfxGIDWSG3GmcsQo0fPBW0/IEUJ8RJiDxb87sQVyodFGxc0R
330rBuAsWt0HF3CC0T5ghPDXTVvczpCEnSzx4uPLBJB4SoAXQC8wEMZOQYdGYfBTBwCEIZMEGj0P
PQv2KtHkA6y3uHc5l3m1b+H2+eJxaC4ilZNJMCQxgSR1afmLxfFKUJtBYHhhbXv5es/oiZdBdz2d
1uIlJHT+K5SRKAn9TvoeCW2/VJskPpGCDl9mfUSpg7Ej6Nuvk8wa2MFwpx6L/gumNfCFrkYVP14r
/VRA7I9pPlTsOWt1w47yIQ7+heZHva3YZEz+ci3y/5xMC5G3l1pggPDrK/s2rejolHdkNQfzBEYA
djhkI2li/oXr8vwf6/d9xPhmpYd6l3Wc7k3KOaO83VzKoBe8p7hSMseYJr+ZhvS2OHHYy6Nk8sWi
ykTEw2MmCYuA/IK97VGwwhuUdxL+hn8oRtaVjUjBSzyuPxVvRLKdP2/u5sn1EW8wilKLH9MCNoql
ik5d+eFayGPO2sG9AXE6St3TPzVrOYrSKrp6D55KmZWgg7t7MfAl/c/ixovDK9b6b8yTIIargvzL
ArSWdUKoEJ0Q8Tx1OJv5oCfOncQhmYObQLeunMKL05XrwPoiJYlrhxdyEcRzBK/1+4RMJ8yfhbuy
X+hsVrhl5AhI0+M7/jm1ciwNV46HJL+HPLAlAQd9GL/5KP6l6aB/7krVTlyI+1ZqeHDAsovmVPxb
WXY+5PKWf7XEfZK573qHZB6rJlN8skeIicWe/BI3FHefpZtCoRQPJWJmvov6YOWJlqA6M4AsE3Dp
uQ31zBXmQDrASRrTFX2iW5tSqbrLhnof2Scg23vwmlG+CidJ9IpoUn2v671kIVWxJ301c6Kk2de+
zaAG/VofRK/WlI9IPaelle54+U0RgFeWxjpdlRE2FZVDsnU1S62BVLSvBjRj1EwpOvVN7025gQRF
DDL0Mst72xs9ZF8fMgu0XlKbhRZgM6MWuDkrvAzYGK07OJgaS3OXrBV0Ou+je5BOGn3GbF+TCTfK
+gBhYAY+jyB74kIA+XNvMyP4BqeBtCzLFK7tiPLKpn+reS945WoddaRlnbfIvPV4jjX3XQAqxg4+
vFDtXbVu6wVBnvVOOi0qmG9C2PPxdXzRS313ak/3uwqPCJLkGEvT1gGjxh19CZo/RWIJqgLi65b1
3tVJJ03Dwxv6TXBlVFZwDulzKbr3K1hzKPRcWpPaXD8NA7R5wCvNCad8gCTnZZrsEVEDMYpjtoQ0
tWrZ9Pc3aDOura9BMrp1L1M6s0fK8gPvLrm4i2Pm7fuvt1f5OBAKjN6TrFfRkQJ+mHjgSBuYFpQv
chPpAngDMs4P7z4qlzVQ9bTO3v1G1snRh68cKKMb9TZIa7qFK1rJSSdQsrXyAp7h9gnBQGlkuR2b
QcJ6nePOgoJHHLNzH3839fnDqXmAYXQgDSng+HifD4cAnfuqU4zegwroI5QncJkIB+tnh/4RikPd
Vv8blG0WdCZhCX+zaXHbPxj/epRGBRnTShjOAVPTZtg6AtIW8i36MjL4PC16e7iKOeA3bj5dQUxg
+jxJWVHErqzv6PkSqobmnCdlGB/zHaVOSBfyHVXaEX33jDIn9wrwS1B0LtJNtcz8N5+dgv7+rkvs
Pml8eocqlDhp3zQdbcleT4dwqmzh7mILFE2ZVea8iJ5Az2j8YdTQshU81tQeoX9rUIcirwYYhMWG
u9yi+8o+gYG7w48hvN/v4LYTx2uTog5xXtTq1oMo54g3Kw3J4DaHMP2ECbLxApLVaK+nztP9AsA6
YTRpF4Xs7tDaZpvHi23puHH5uIpykanaMB5Pe4M6ZiE97ZdVtnkdXnNaC2mRQPEDdKxhhSiDwVk8
RQ3sw/bnJtrd+5h7C6Gj04Acyt8SvS0bMYJeG3LzGcUZMghoL1jbK0lb3df9Oq4kcEZFWm451Kvm
J3TxSifII3e+lIoLq9xUiUNHO2f8WMOEXludaNmcJZFi2OURpj8q8iWGbiDpGDhlCGqhOZpqD4eO
Z+qxkIZS2zdWWROaUH11JtQZsGTBjKk/8DiKBYV8c0N38aK5eAez5gHEgTZ/jrNpReMpAioYVL4T
vaZfxN5pgvRrS3YwbI2y429ElLFQejSGKsh3ix/VdAfcgfAuXLroclEOhlr7rLS/Z6fTOOMrXYfE
rn1tQsO/nTdZifx085iD/IzrLoyaLdgGr9B8QOhEGq9L7oY1qlAsGtDIGYL+ok8GXCjt7gBD6nQ1
/NoPau2EOW4w5LrvzQ0gPlCKwrruhY/35H/cK5KfEGSDs9nGq1veNh5ODBMTmcs9LIJTeHdLtX3W
nAqCBAxYJqS7ly9kwBaIQhQIFlC2w8pVzVTn49YjPYoBxRxYZi6mc6GxchIe6uL3W/CJkTSicWJw
tp+T6ypbq8Rm3desCCHWhtzRClfvhVoJ7pzeXw2behaAecX+INWt2jdoXemM2Z0iY1KuANzxjhQh
XxDhLsoRC5mXBM0lSwI4fR/ZbRi5c0IaYAofaLWNNfK625hO1yVHky216X1pzDL/CCfg4ExNNW7X
B6Cu35uSOQCvOE2uCgwkx/xrGR9bbXagz9UJCLyQu7/TTvbtY4fk2+lEOdk8fww7g8H2O669omvj
WJz7dTjwzvCdwgyiQOkDMRSKhc++Thb+FrxO03TBWQiknvB5aERQjm2S4LK5bKCXRh6XPiM6i1gw
II3nuKstqwY/5rYgaNnQ2JwfrmDNuLTLnKa6PUiL+gg+r+agqqxw+XHoQZkakUbtP+MzrXWxNKBQ
WN4hEr6uvgsdUjPIVqEGo9URRrp0AMtDelCeVhzQzFhtm5A7gGvfa1NgKJvYv35/AIiOyATcNkzD
JWnD5W2g7991EB/hJlnUR3qQ71TDbWzgCcgI9FjvdsBAjDO0BPZn/BmxXtOvPo4DlVoIkSp4YcwB
KdboS1K8bCsft3bqVLUujcx01L9MW6MKyoShPgM75aTw4hEnQBOW/xCFMBrWiwi6nEcM6TAtVvrh
FaRui+bC6XkbH0v8GDqUZCnIB3Xns2gdK5q2PK3hINrAlfly5rTGgj0Kij3KAcxL7gfs0if3DN9v
0zcu3S/tSa/u9zpQ02UTAcycXkMqPA2ItzARIEEK675iilR1G9nwFxAR60rKAG6F4zNKxuY2q7W1
EDpzRDVo90CQ1dII3eDCSeXW0loWwh92BVQg85Zj1/GMxs81LDwXHKFNYbBppwr9GNAGFO8PlGmR
YxUFWNyKy62dX2yFsgLUOlCl40OjeAQVu94mdq/REUWmMLbv1CpPbcj7MFp4IixQ+QoF23CTc8qo
a8YkKPHV3i0LRooTV1UAUN9E0h4q2MZ+EWk0E9A5W3jm5rHSWPaxlarFwZ3AgaE9UYjdxApj8mr7
Bv3hqJRfB7xI8CbwVl26rZ7Af7lEUKng9BZOApo62xl1G47i8m43IRaGsO1uX+s9xFfN7+gduye8
I7SRAwOoMxW/J43R7vPRyV/dFvWt94TguAd3I7Nj8tsztPAtvY3l5mi+epvFiHH/Va0zDR7rzOy8
n+SOPjiWXHy4ZUoLwrAYLibr/oQTxeLEzkcuKyxPOP0zo69skiNpc7JxLzkQXiCpeiedeG7TClXA
MX13G5C90rxcOUL/D4l6w46LDudkkN0Crqc7YAhTfDbirU1aou5hPVnbAKCAph7pJ6TFvgEAriuX
A95wnD5uO+Ap6gREL6eOr2z0Ogbperxuq8SuQHnMEt9Y3xGnBydx6nDcX8bM7L2upsa6kaP3LuKt
PH9aFpvkljaIM6ADXYF/4mzXYJpgTWxADX2DSJ+/Y0Wx01fdgg0DvA/guA/Y0QlNlxR3jC3mGIYY
ElVY8tfcNJ08tMtDbfscNWjqgjPyoDGqI7qA4JiBkIDi5kiLKImDkiInfTBGeDQAikjw0SXFp44U
TyrrSXf2QhmkOBi33hmiGpbEVU6to0siCRqLUxs7bcK5s4PPqpySRKIfLKYjCsp0tM3IRYEaJYOM
t9x5gWU5jVMUUQBoEbA0PE6YlB3ifXVIZKHEYiUB0g2JwxmxFPmnZsrfVeKKxAqPV8JvTDEbpf6P
1WHwn+yUcHOR71tA9GCSyCDqCMfgEDpoBFCzVw7movx60JKIo6P3v72s2XlofRhtituB659HLwgP
EUaDVg94VGpDrplSA4Xxw0RXGvVT5/NkvLdLOBXJrrGUxx7r0mfegKjpPcwn2fY0f+CxIaz2bKOV
0Hz634M2MlfIZ78TyGOse5AT0ALASft19MThntpekDVjFbigmsEotU9zHM03HRR0ODGWL8CVbZhI
MBwptQbyAgTlisNgoxvySS+O3g4PDEsmhwZfSQIVANNTXFO8yXISbxlv+PSNJ4ht2jwJl6ImYV70
BDUEAIZ+8SYQlMpu9RIngdBRgQOqgsajYd/Hda82CUGcY+pbwwKyy1d0e3PiU5XyBQJGHAPpe1w0
+B9wxxCKg9HsZOOHnK6eJiwRb9LbhKoRwYfwMSEqcMKNWzTof58Wwb1R+qYf785gRGmlolRPopxk
K1zS23SO9QMZR2kvoWyE/UyW6OROBC+aEip8hOIFX1Y70Jz4Lexvr5gSons5dRYGf7fZbeA0oSjO
ek2nPwSvKf4PtqeNGTHPHa3c57ctljhGIYIM+fA8a65wZHRXGYV96VH28zssmk+wsw8rZOn38AFU
bLG5DMHiEdaFA23SnBB4v9dcfRKIa+B7K5hs1XaMb9sKciiohSe6Krh0QobEugFHMtFhRaaAdR5G
N/5oEGtyy1gWGVVEGwzB6ovGtI3NaV1sPMfToWWz8ImZX/PJmg9DFWMQQIPSO0MZMkjg6prnSwPK
Bc3uGdt8r7Sb5AjBNYTWhkmqwJUSxdRGb6UYA2RV6PimsY4qDWxeQ/5vjKl3jaghsi6cJzH09vBP
Kal1Z/mFaBI+tOFjzaQGbZm3etS/zlDqAVIDtErfs9lGUCdnftZG5uKVtZuwz5ErK21MBUssEznm
xt9YptBpmN4eMF7jLVtX2rNVFDJsYlmVxqpRLeulsVOmrvbcP85+0ejmUIKZs9KAGN7S9/Dsmhtt
ogP2JBzTpGvXNPA7rbOCcWCsn3hJj/0hCegdhmBl/trCSBn6F2gJQEKPcaDfGX5Tc/6GODid1Xb6
CrqeOB1CNo9hgBVc0zoPiEQhPoMvia7v+lp7R49WZAJAPs9TbRrfHf0+0lveqwXA1Odjj6ynvG3z
YSepA8Mfc5dMAM/VZaIr/itsN8B8+ASOjfrTqs24pY3bwOT9oi2ZXqRxxm8C5dfQuPj51aEg+4af
UHeT3IXKC3aWd6eJCAylhRbSC24dnE/pJJdOHTZLarkanqlt0KwTWh862hn/kJ+itEggpsBvEQcn
WjFZRnBaqFEQ4RdCGGigyQ2tai2cPpN+yBJHCQiiA+pR1NygvVq+ujcKMjVEZqxsDVNG61CMq+Dj
kmBUnZvROeNSGRg9K9zqMc3rPOWDEDZsp7G8OZXPpDYzT4ErJ3Ve2xtyAY4xVrGp0Amqw5jxPiTq
f9AnWQGHfvQJ5zOcqnXOHfPjJR7pdZGuWMcKL/Nr65t3+1qnITI4vnzaoM1x15zEi+swHTcG1wUS
6yBn54+DEJBWx9DTfe1oIhsXw0V9xV+nbdvAzLKSztDvCuoBq8J3H0+bJAzfsmQ+oQDI3PCoQkfQ
pe8+as1uM2LYmF7SXWuBV4hSSzhhmhYmTIisyS2S1TikDCrFvy9vGzprVy0bAR+HUj5MbpT6fRRi
Xqz/u4ygCFYILKavHIx6O5srQKPW4ChynzaXBYzz9Vv7vuDJwK+wxZbS28e8gV2cg6DtEwdgnVIr
E06799o8wrFJnBSjERsPIQ4whaT4QV6vqaNGBuszbbzD4giDVkQL9vIzrU+hDZu+YE/5Yl1khSML
kMw/WxVtQjRfgMHiwO6fHFKA44zP/FVg62m/ahbtxo2MThWySpM3eKvUSXZnVOdwWkC04YLgdSAn
DkkNiku6/BG24duiRJbvmHBjaTuew/GgAZ4liQV7IfDaOUkKv74JA0O3QqOLKYHDBsBX6tTrToE+
UU0c9gx+WUbkV5aihw7jTVu2t4PA5ih6XjicuLOJTW8Lhw2vNUMqd0/MnAbCJnZCcz5pVIw4dgSD
ToMDdBnC48H8cDKKIJ82f4SqggpfrHbO4pt2eEFu41K4JDGegL+RdLRpfGiSIIsAgLFK549JePb4
SRqjB1h8yNuTjfoKPvf+uTnTH5vvdXpR7fqz+yHQ7ZzObjP6UGxV7Ry8KsBxcg4UDTt4cvBC1rC3
4OCQZzk7AuQ+O4rqPdYGSC9DNLxR2FOWFMKn6LuRVjjbTe8EffWd1gzykfz7DGtKA9l36z7FX4z9
0IPmrBf7tEq0mtM7y3WXT6W1OS+hKpPP5G0GAnABAuSxecxn8vuEHg2uJf4O0wxUtTBgTE8nuImO
l1vfgETmLQr2JcwF4xB3GqKGKelP6Mnu2QHmOvyw+nWu5hNa8wEv6841qo20CbLeNPdRgoWuF7tZ
QonOwfCt8ohENy1KN6+oD2qFvFsrHH3Veq4qwDkwP6J2AH8sCOUqiAmRCDnw1he6TJWOXnSv2Z5U
GR5gHE9OY2q9uPoZ6nV46Q27Mtt3dQaJcTrkE9eECDd27wnE81LXREui/ax539Zc0uVf5tAVYNeE
BE6qOwkL4CUdkcrBwJFLT4rOKce9vC6zAp5zUnx/3+Cb0KVP0o//uHXeyJWo0G5dgW28qRvBGYLf
WtpEScjBlAibKOPLydGpA2JBOE/6i8gy3R00T5p3h7d4Eead9w2dhY68sGEdLDgXnNymzzO8txf1
eMad/rkRPNOMkEOlxmWi0E+TQW5r8L5Ri2YRwT/jaAB3hN5H/feVE5JWv+/CHccPERA/OCpXFJDY
IXkaEsdVpwF/dtXJ0gXPCJggvkIUhK7lphI5H8hxSdw9QD7d7Zhr//tBQSVuYqvbb/JfKgobMEGR
R6R6c1k+GotnOsP9IfVw1rrnBSGbRG2A/SmCE4XfOjwjsJHjLSEIQZ7p1Ogj0sEPVJE4TUR0PDeA
iMHpwNNnR86iqKBllABdXuf/70chamcRzbs8h+bQeMkn2R+CKTzzR3MTbkzaZfj/QIckIxyYA50+
HAWLokwwBjl9Ciy8G8yQQV7n+N2X+F9gIqS5/zKAmxbelqoL41dbKtta9wb3rGCVoZVxpMjFAYFM
ptgFG5YvhWcpaAuQCUobKnDvQ+rCgATYSgBL0jFGpecOGhPMkbcStNxmtVqUbWpXusUThVxB5vxq
t50VAADD8mGIWYh2KAhOwQVwVq4Aashb/uqmAib7q6tKNwbpXOCBvxZtZjGl1y8IQHLVP+Qg8GzA
NlsAlIK94UNToLMu7Xrj3RT9ToE2CUaDpHZbngWeI3zSX1ozZEPkH+inv4NABYNA+peNfdiS4PvB
9IzHggDfZhZa7yUAO9iNgU61KD5/bWPHslZzmCCr20wBOVaTIJKS8jHtv8mMP6lWS/0PqROD+l48
xOXmdv3devqlBhThyHdSHfzCR0ONENJ3c5BB0uPVujUIhCmKBQy4OqAUWqi4BtBZ0ubDrX/v0M/E
ISBeB0MKbUeLpj2iX0CIFCUiwadKx5f0fCXoTJBuaHUvFJ0199aDF5m5Tb1YGN/ZZMVOPzuGmRwM
QxmH9yhU8SKKWaO3J++cIAVu8E3pVbz1WtDm8j/Fk2MGGtjRJm/ZHxAkPBbAf+9fTTr5dZ1JVfoL
Ak1q6tIO9Rjfxo22lOgFFh66lVMtpIlJyvV0SUpWDEAZQTVKj3kfrIwE0n2N2nlFKtwjSdT0ii9S
YDfQJ/fpg+d0ls/whmGuNj2krvh99+/D85QMN3jNuIstkV9gjeDfVBjpa7vQTXlL9t/0sgg9O/oz
0x9eTRBr0r0pVf2vDSE7mP9mG3L0rhZJx9CT7/3V8t/wPF9IqF/Gj5k8yDyQ6E+Gt3EyVDv36UAw
75+3G4L3QX/NUwDv5L/DRJKRbNiwoCkd/NP48m6/KGbWVspCMDdvepbO3fsvMXGUI3/sb/tWw35Q
+gyP5pEqxL6JKvUrUqBmVhbKQk69pKkw5TLIPkwGOlXRqbxWyGjzv2cvaQyaHu7Yu8+BCipBIJT6
D32ns7/bWs71MVbQzZarY/IrV0cuoFzSBzw6nukJe748Pn1Y0+hFi7vyqCKhui+jZErhQNIlDftG
v6N5vMKe/+CoblB9hhRU8302LYf5OB+n/AWZZ2YzLXQ0zz3GGCaSA3u8gWMZtTA6cm0e45/SBWt4
r0lZmEtYoWgZJy55ILkNwLO92guoVeXcpyk+ANk2TpHls5/OmK+PWWulnuzWqohIo/FTR1UNPhaU
gTgseRRRbSeP1k5BTyJ2k69DeojBJlm1F8GQhwknF4SumkpBdmEaMNlKoboJCPBOMTrh0drJSAWl
/HR4JmjVuLKJvMAR4DBIHvHDgXIsBJx/P9m1h1PwKrgHuCS/Wk+jnYND/3Yw8fUOwJGO8gOamfRP
CKicXNqHptG25uFZcACfEwoENWpQu8aR3TGm0QOePmhwIHYlvUT5H8zv3y/Jj06q9nVY+SERhGqc
9+Lp30YevRZodxYpgF7kQquHe6eHgdKH3qEvLrdZvQS/RuENw4diJJQNsHKy5zuRBuYZAifTbQCM
bNL2ENPqByT6FOk7gDBHkvxOI93jDu/AyHgti+TYb0PKsx9/HX8wMnF//NVIafP6bdsrQD0+XpAN
XM4s7Q4LABeHRC14a7XtbzrUtvAJoDyd6LuQ9eMBqq6He04vH2nkxPITq8MLNomZ4TW5Uby0q9LD
aeGfsgvZ2e/tTedL56j3zKFf7hPt+IMO8TR+DYp25bHZGopcHRyQiPo02jeSBMADn1O8qhSOQ6wF
7QoRAL1m5ZDTxZUk0PmKFN5qhO4TO+Y6+ieUJSaSTyCm7tVX+EeqesAdQsAI0h8MBqlW2EWtV22M
S4SMXbbg2vurDnkHHCEcDNJTbWTqXs/+DQjC0ztHnAcvn312TN8wvtcJJSbUHqVmzx+KhQ+4Cb8K
iTyyv2XdvZZzw+pwnnhrL2Vwj0gyJwv2ji3A82L37JvzhkCarWSo9iZDXWMxv0aPPgcLvjy7BWn/
AoZ+Vx4ZPfRt0BLWQckZf5T7oU8/yIXZCtiVjITnyWHHYND5bn3HHvgIB/Po/zbKN8k/44vxFWCH
bbGTBuGoU99RHeVA2d13xYbojFMlkX2/drkEIEe5TOjGPVwunfi+YlWG8CmzL/HpLGME2MTxufgE
wlyWe6SumCWcEvBoelMNqMRPPXNDiQHn/bcDgvq+vIlc+e845Fg2dL5z2WiWlXfwjbkST0/fqbt4
KPB2Le/IG/iKQEzwWEGYESbbJGG4YdwpUj5HjpCKEjIQHEZJ/Z5GfMCcFCTwbSFzBVaKLmiL4yJz
fppxRV5HzhUn2DUCyh9i+XM7jgTBHw9xI14umk+/I4Q6+YSxfdpIustFIkFGxBEP2B0edDiQZgTU
HKhA4GOwYciEZQSRhLI42AW7fjlE3U/7vijYLejx5t0tyW0j40XfgBNHfHjE5xYvEnHsm8uxYXS1
OXTO4Wl0KXmzwRV7OON3cBiGJQd+5RqEA9mPnIQwDJkDkoiCTb/zJ0g3KsA8XJiMO7O4NjxBKN1o
niBLj04bivL4KQHJTsJyPo/jiBPJxCL74IDmNOCe6mouR2mMKOaRne3l9ncn14naEqMdIFVxzFfZ
3WF0sz2mDjk+EvwcIT40netShDJGOD/0/fWposu/z5FglZ5YetppSe8y2vQO6UjQ8ejJgKomJQCj
NRgzLiUj/9bjBPgqV+PlsEtkMtBndq8LwovzAhJXjnZx6/FlxsSKyDK237uGnLxzIiTBAyRO0CZc
cBqg2pTpmGQL7tjIoIhItY0zosjhJhRYwYmha7aqG91T4zdHf1dRLrLeRCadJQaXz6AaDyW9unq3
cKIePWNUQWtAR/WIpVtdhYPPKlk8egKMPI01FNxjlmSawJs+rQISIl0jzpmZyUWHsPbhkv4FKoOw
cDarVx1uEyOVcWHYDAc+GQ6463TvQ4rZ5q5I9wEncSGwIrREro8YrfNiEOVEZDis8iYBFmd/XzA8
mTNsAwDHgGAGRcOYquALhKlqIVhZ3xF4yWjiOzI2yK1U7eKowllFpyLTi3EQ3PovrBeXIKAFxsOj
llErFx1OkM57dWXIsqS2OUAWTp/DuUbmJI5qwakX0tBujJJjcpTRxVvhgOO+5dwpRpWg4ACJB/AJ
81mmCikxeeuzKtFHYAgFTKDd73tgpFi9Es4WexJHqHz0TA0fmVmJQpctaxdR4Xlx6iEQKsNAthzK
tGeQnHoCqOX4yA9+OjQaLbhyjCu5cBwGwC2y8zdwDcSKbAhmXVYK2PdYbYHsOQVI/0HJLRywRlFM
VaQrSKCDOoMhHLAFrl7lMZrZl1wkcd2fcpu4BylrHfNd7jRDKzlKOl/23bvlXfL6ZDJvHeXCGGLD
XJSY0+cs3yuZ70BHcHFoQd1R5SN287JjCR2EMSLkzoppw/2sWN+yI1tnbjw754hXLFks4vSwyjIm
uxIFMuZbJrJgKjyYlaCbkhyiADk9cogAS7FRItRQetXkfOk2NlST9cAIwEQ2+qxyn1VdFgBGC+cp
bU0g5CbkIEmD3zrs+kIdtAW8w8bhQj6xrweEYEKNQmxDTJwd/64UnVTUDVkmmPERpltAmPmKz5B2
/VLvFc0OhbuDsKMUwQPMRp2FDKsuV1iudcUKxgbEhBHqG91zxBXiQv3sAW+Q97gwjLA8/ZJ8H/96
sUQwshk4Yi1aAXMB14B5IRDNxgQpKe60nK25AR/pIhRKaFfSfCp3XgZwKyA/wKpEpGbIaXFhf6DR
QAcDv+KOX3rPFbt+yerF1rE+PzP1WTEwkOBG/Nb+gILd4EDJoJH8A4C/EeQcKJkOWJVW3Jj3Kjle
epx1w2ChZL7FUCbAUtFl/X/vNJBS81YBaJNC/rND1pdjUlxmjExD5mOJIj05C64O10MlNj0+KI3c
bM4MGcx8RxIjc34DGoFOIKo0nCC4SlduCvjiQ7+Bm+UdDHLoFGaA7CYXnK0xdxk9JFJAWhhBdkQ7
Vmbtjr9BYnJeyh3jgMQLYN2iXNPTBuhCcBulxsoHuWBYEAr5duYDgAAwAXhTmF2pHKoy9clCj5/g
ZGFRJRZ2+VS3Oakz2mx7ElcSaL8Bs63PWxFizwDeASsBeHI/Aut+W9kUyjsfiodpa1dfcTVKWR9D
fZX271E4YNoTjqsB6CtXSFTeADupxnF1L30DgXdWfbhQFMaAEZAZGJEvxmAZ9O1propxKKGcR3WH
j53APVr1gNMK51znfAfZCu+Zc3IE39F1AX2KWJBL/28DkEoC+XpzXi06Kt72DQS65rLA41gx0YEL
33rkh9gduxL1iAWZ10B+sUe0AIQDEn4cBv1lbfmM/FtGCsYHYg89gJ5mA54dgpgnKy6Xmc8JKZF8
U4ZsSa/iE5NgbhDSDC79z6gxUPfv9XmJ+CkJKmacYBsFdEzMNf6uqb+2C/JCVFMHyNdToEHTFXB2
vmmSTRgAAms5Tf/hxcDGKcO0elR64o4+piEKRA7XmIY5Bl6ywCV/q/0ELD5tcI/x2c88FQYI+IAo
Fa3SNUUKKDEghN5euIxPpicJW1c5KBp/VAblMCTZDHXLs09464w+Nj+f/obcuB9vvgpoQq+YbyEl
ctgKTc80B2wf47/gDHslawEgi/ruDLhbfBnSo1xAqjWUBZih0jRcIHRWOLi2b9ro5BdgKZNd2nHw
aOgKOMrKLSxQMq6p8mDcQEWTi8F6PKFzRNNpwErNW+chgB3Mg/wlXkh2h0FRes+V3BZZJmtdA8P2
XDVcEtvcGPk6mCrJQ41MbrWwMDPSfn+TsYmW8YQ7wntyM3FZvN8NZJpdFzVSoc0Bw4ak1d8WBZ31
/HfLZQ+sXgEz+4XtlPWZxZz1VI6X02Dww5E9yHGP2Mjx1Gc512CawRuoJjw1BzypMsK/TJGWQIDu
vjGjzKbbBUKGN9d0zGELSDrFxilgnFdXaXomPD5A1X2g5uNWvwXh1PWo9piyuIPMz0+fIoMWtb5+
+vZPlNqQJNqqyw/FSNDQmE3glHQmTYqPox1WadY1/FuQDO5NoCQIZ9EeW4uteAL9Kjx2bQNYBXlC
7rkHkctrcLPTQKMqdoCrZQXvi6WA++1TSyLotx7MLmq3mw+A+X4LQpKWU6hWnTFO+z+aIghQwIdW
n1yaVnSdRd+j4cVtEKeYGTBPgJahh4d3LelTMqesS29zDWTAUR8Ym+8EbrtJta/2n0ZXh4E9atpC
PXJ1864w7lMNscIZe221VSA7KDU4tSEnAmKWFMAn0GBlAN7TBtgedxnENRj5wQzQfj2iNnZ3efof
Tee1rKgaROEnssos3pIRVEDEcEPpNoAJMSD49Odrp07NmTk7KBL+0L169Vqp3kGcU3Qzqax90fXb
czOxXczH6vYEV4WND+EcELZryBoIjWFeWFHyURO70oplI86iuxgO0Cn+jPId9h1fTV11DrAWdKnK
dUbIr03fzL238wA8CGk3BCs4TRoanev8Fc4uvck0iil+N8fksLPlFF+ZWQJPbEG7+pB0qBHjXnUe
nWbveUaJGKU9ENNAkGN063muGjxgVujcuuihXC4PfP2A5jh9XwweDnMf3fhbQz+14A5XMyUmC5j0
EJH2e7aAx3gfXUfd+dn4wOOmpZViHrbCPXPQxWCsZ4ZVxJpBzQC5VrLUfRawQETJ6jwOK/U0vUyL
eYrrtEmRjyIJVBqb2u9GiatZUmmU0toA3auXg00SyBaSBEC7oNmAHogyfLc8hdOWp9ZxPxYWOIBM
qJZhPfc5XM5owWWYdgIAmU/0ViFFQfvAucWWhxMUAYr9/RhszcfWNfwww2gmb4/Y/63WrPcHdist
eq0lbnlog0Ccxq2BxFpLVgDMCGFkIzg+HLs7v6+6IA9nNxeDA7wo6R4MsDHSrQjxI5QZFidaU/EV
tl9TgBFCxtz4IiGQac2+Cnk8xxWyNoDPIVOg9/Qmch7AG2PfhJucUNb1xbm1NgBWOn0WvdzuT3TW
NiUoNu34jSK422f8o8sBG9K8wRuQLL+NpT0LvMg30ABYhOCIb2k9RCVODUtYZewxqAAdB4ZoraZT
YXO/mZA6LuEfcvbVPdNbSNjQE/0FROlDOMFISevR2Oy14wKDbKOg3ODTkvjT7Ko3HVM5vKGrPyeE
MdhtWARa0pcSNg26EF9dbaimK4GARU7i6yXWFlT8OW7GHJM7QQGbGuMdhz6KHUaDLsOdvFjwSVk1
uJLuiHdwHRBCQmQuJkB8NxDbnH7rSi/AMDk14FDqoS2zobLdgFz9iu7tA2DUiyYMBgOesBo4J8QL
FYi9x0fJJdZxbTBe6dlG8MUbLNuH7kF0Kp6KtNZRqA4bUrR/xzmefPEzLshkS7NJWEYQwxEZPrBP
eACojulnXK1oqzZQKK+xQgMExhhT3TZlakD7Owz+en9gZWAkZE+y1dGZtgSqIVEjehWoX35MwQD0
DmSRxq7fpkg3O4mUVA7IFn4xyR0QaSem6D+O8qVtKnCIyHR9LEftws7tQcfgIPiPseOSY5FWseGq
tyH1hSF3BP2wgU1n7JUZMKfcjzS4k8EOGt8NqFiLzANYtVEENPKN6KdxT8W0NeJWm9QuWNgwk8iC
ctGIT7M+Ii8uccGAOhF4KeXo5+SIapxNMBGNp877RqOEhynfnm6HgnVHZI7P86EhKijlbAw+DTd4
BnXdG6K1h4zfcMoMRDBSLybUzqRpFwlo9bmHcIOAR3Sco1V5VFkBhsitMpIxh+ES7Aw3dD01kfho
hTVhKQqajQmdFhmmsdmEmo55YP5J7ZPsQeByGiNYDV3pgH5QiectDnIA7m03/A11bhRjnLlzBIKn
l4NQDuUIeQyiSMl2HWBnC5X0qt38yuHtR5x87lRV7hRhBmYxgR/J4L/79PzH6+TAyKULAGMvOqgI
XGPoV7x3qHbkn9NKeqhxj2XlbMZs82D27M6QyCG82v24iqBxKor7YRMtNQbaEd08biZTjuOA89O8
9dVP/gfC1qj0UKeA+Pr3hUCBToKI3ajS/c9qv25hdg6sGpxoNBH5iI45xSjlpve219GU+0Li9wVO
A1Ic6B1GOluK2T2kGlNgAgWt9UaurgLZuE/cpdkrIl751cEUO+SOaPjJ0wSCpjzfURwq7tTdOScp
DlHz/+trL49GEmY6vRgFTFUoOBY5IKkDL3WOM8DAdQF77EkD7voAnMVK6lR/BD6AWu4LOcaK1gZw
Lkp9BLVc9HTgJ/vKbAJvXJwiuM9I1BfcWhbGfM8C/HpPrngtsVFuUMyk1Xt+tFAcy/YqesaL/ox4
gjTbGgCkTZJVRu2znKZQx/Y4arKMOH1MAkNkcUD4ZRFh0LR1WnDvjlwHDG3KEyy+EbpNMNDGXyr/
G8WiHBVTIRAEnWVk0z7ULDsK/371kooGlIzzBMOkDag0DGVa3TvLNOIm8j0MDgsepF5GW7YBltpk
hLEM2RsxA4FRCKsB6mwDDUOsSCPw+MvTTqN3C5VBUUUVvdQ8lskfgbAEn8N7lEBJVXvRac8cOxu7
eI5qh/4mTjxoZH2EjxAj6aPswhMer137PcAig+xuWbK2UtwXfxyR/COSQ3mX5fgSSWUaXdnKthAs
+YSJJcbPLb8ZnmFU/nRVUcWiFY9d+BtVDLSbCXMHc4I3CqdHo55/5sQa1AT0x+z70shB9gQs7Eb8
PRPaNP2+Uy2+jFmFUAaOKKkEdkoEHWJB2XDhR2fB9eyyIrxE5pTHWrfdlpvPr2edNea4vsKGg3yT
6H2nIQZor0VqKhjXKShTIU4f5w69v/sCGmlw0FZXcz4YDRnj+jBINygyIye6/CI+q6ZiuiVi3Oif
xpmTxt+RQpTbdI5zjq/4iOzoH6Y+atiI5uCxgJPTNvHa/olU60AvTZslzKQTYklfXaI+d9D30bR7
O+cPRmApQb01GDcdXDL0JGrT4AAzJSpJI0J0OLT2B+a1qKn7PWQ79+Ij7zZCxmtSGlZo5ntu0ZTg
7tbAV4nwA85WFgxcorERBBo2oh3qXnF+1zBeevNiKvxI6RMOXc8GrNDXgk8s7TBMp29CVOr9a5GI
ugxH9fj1MF7Ty4w2NRzaHOIz9GXnJQqBaM7CuRJ1EL4E/HvROKG9EtgxkLK0wd3oE1C8oBWcIY6w
0F8yM2FVpNRtwlDnHBB7wXKUb09/NTIqNo+NDy3GPbeNQLjVBSWJO+geKGAQlPfHLUrUUiLvwZAS
U3P0B6ETQqVgifyyr2HdC4tDy3E9xJh24D/xx0ktmsUH6pJ+BLQn3l3YDVVu46TSobaHR/m2XMCj
JGc74nNLNvOCrBjC5yQmgjlUkiwkziDMuJErGZG4NbFDdv0SOWUibc6AP4+tAlPttBB3rlbYdcpt
f/WHBrr32sL5Rn7zNOX+PMAw2/OMLKm3oMGOtfpunw2CXOsNPcdhVf9G7yAfdVmZRi0a8Z7roZsQ
wgy0e0GLqZMXko7VlZr+pUzjUn3sUrrFmuaTYiiPzCZYY/tlq/oMqa2iJNbLjOF1XkXpSkKuPI0y
FwOZj3clyemwVE+IruuKbC4D6PxYWa1zYH55e9uvIfV2kP9f/NllP4/Zrdjkbju4ad34PXn55bRY
N+d9ElhFpw+SAO6V4TNFRHi2W+hSToob/f2Q1SpdoiJCcmNAjLu9OwCwIfHhaZUdp6fVb++DJnd0
lZhQGslovb95UMsw8bZl4YMaB8uAjy+dKwS7r8E+dy81olE+kn2Wa4c/h/gRbYZ4zGtSUKbsyk+J
wLpsa5VOyBezedPbd7SpnWOTqOg4r95ZmFAdoFmI4O4T1xuOCUeAJsN0NcSABJmCXxyT0JfXlD5h
9llem08gR9AocXoh0FfHR5H++XdRN782iJHCu7NtmdMawR45AlEgwWEkxFFWLrbqpwSrnzgLMe2O
6ApSOSNognoygmzHb9j+S4+Pe07gRdAQebblcmijpGAgNMFPzOOWz2SvZ2ATkDMYImXEvnTZESmz
WnGAko++l1bTIICgdcDnsiTQheahXiciww0nxOofyK5w2UkhZ2Qh0Spl7K+EG+BCPVCwl3FHnZRP
qdCBlRhBoueWCSzrl96JqrhXG/QmaZyJPObUHy5bhNCyscutxx3Mg5ciPyd0JsBCWW643PJqikCg
qeR0tcFHbSVW4aLC7cWXLZXbt2Vfm9wiOSr9mD/5uAdMDfmiINOge5RHUDCotolF3jkisMax6icu
U3qXCG83Rh8oA79i8G1I4pBoN4mMoD5QcvyaZ1wNKKNAUreeGyJcLhKKFTF898DuS7sq0XpmM3Bc
wpWDBDQeh+A5xHJOsu1fCYYprE8af/++74+ONnwXzGPZyhN+Uek8JjmsPGgEHlmGUj4fno6QGehZ
gR3yJf27TkhC6I1BXICSbcOgYaY6ctvbB8YGBIQ+oZbwHIRMcDt70PBfBA/02jCfJCzrmHL3UOog
35Nxn0+wu/0xJKAMyePakWDorHgcUZ78jynBnBRdMrk1/FzhSpoHtHt4/hA53neSq2NrzGV8JaDs
XXixnMKXEaCQPSg12Rizhqz5d8CvyRYPLaMPZfWDfNYHMaEOZTa+eG5gjT5j7mbT5thHi0wHCuWx
aZMOYUFbq+xR7wyEPWWI3X7xFKkkVyAfiFTXXykpnwIUwKzXxt32qoBdKkhgT8QrKRFCY5ET646E
5YGsyO8kIcoBek/oVWgl4zxOLoh/8SEmQDGEapF1KA5SOxl4Q+cJ3Xv1+mh0gdO0QcNNA8CsoMTN
bylTBzlVbyMLpyez74PvoLjahSmutTE8sv9+ABDEefOI8czHYCX33tcfV1S8jHmSA1h8AdUUQGOB
+ociCd4HmhdOAL0ixRXzYGVN1kAefJAHhsSCfaERW2EVZ4po7YCB0QN/BPI7k93vfpA+e97Jk24q
m7CQTgi4kTCVpt9FI7yYQxKPynkGz/0wR94SEQfj66GSXBnFuKXSA5aPz9y76YOJbBImkiBDSCEx
7zMviByuCBzBOwCyyYKUUgK9tdQIuEOIq7T86wJZiZdJqmn3XPauwaKzpQedAOu8L9oAU6mZWcOQ
ThZsXkJSsQ6hl4R1Apnk1hM4CNjW7EJNqw9UD9EyCVP/6wluJEtki3ko0fSZ1H7wV5nQfrfumFKK
iUE1/USoTTep6DxQXpJhfIrugFE0BViywZLouTTVUYs1iliJGf83LkdCh/PEffE0EQgCU2WkwRuG
USemP/UBFac1XuNkwx+mHg9qhgLItD6g9sdKhYvOpNxGj+n45YyhAFD5XDXDwQ5x8NaOekd41GMB
Vm9MdwG11QpHHKPGOvEUITwY9KJ22A1zdxm0A+ls78afi8GjAwI7axX7JNx1LCiI29Ynk7SM/gwr
S4WKyV9xO5KfFnOeW0SaS760AsYz8vm2sNDPTFayxULGsMm/sIO4za6jscjGwR83iQsJzjoJgRgZ
5qTE2ue1OM7xI2XnG4Md7iTcSfQexkCYRaN7iYQY30sIJD/3u3gMDSeXBc5lmEvgAHZeb9sb6AM+
Kb/aQ7J1YMHeRvemEaBS7pCe62erN0n0/b//8VHyVZidkHUejJ8/Zwyv7yHOOufOPnniBKTkBqM7
zaKYI+Hx1VoMTRgRUsiHXUUapAMn0JcMBoB8K0Hbquvsh8YQMGcrXvfzFmXK3LzlOoZJhnza3c4x
BUq1P+qI6hm/WVG8SqZX+mmJZZzX4gNbg8LEF87kMzyz4Mm29MDUDsUyqwZ45wZUbmvBkrpFb68Y
YgdJXuwNKco6xPMPoKZlEyRC0F81G/W8G9m7Yk1RX28BiEsTI2RqBNBYM7gHZ60FAeajKl7uLbzR
6liqPuK1zPHUbKE7m++7tEOA2SMDRasrcqzmefcE0qzVbIgl4HWeMumg9HWQWTqi+fUz3zsCJ7en
CHyOatN/6393TpHs1VFLJlrPFXFfUYoEDbGGAeNg0pk8aEpb8GDPsIFFDrUBhp2Nb0Ak48QhUCWE
Z8biODgOG8DLwMx8mfasR4L07nWedJjVmH8+bGVHB4B/HR97OuqjRK/kXFnQnXMnfNYkQjK0QDow
SaABwJ0O1Oc8IQxIRuwbLTvxSzcb01xADctzW0T04zYaMmVELo3uewWSg0Gpfpy/uP307zWMlYLT
7Uu9x61RhcdJetEaYLlQsOaRYFiE5DS/vL7caU6cxjeewTx6BsSdG3AB9jaWUewosDM9I8SFoc0V
Sxz4gqNFc9axPn9Xesi1rsh3wzwzat9/LNiTZh3UoSvJcE7o3lHQYM6BIhOpuixELgsr698TUp5x
n1V9izSZ7CboAJw9Ldp2PvM7or81/9Iozrs7RNzNPZo9NIfXDkVh1jNrcDLbe6D27pwqG5M/AHpo
z9tEyR9qr02U80AnEQqi9SGmB0xDL2MKNwTrAnoH2SAgerCN1NavCAxRUmW5eGpg6o2bwzp/3ic+
059BiHZyTpmOEzHTaRa8rS+rZj4G2e6e9Jdb1XqNOyWtdwrLUw4pfL2VtGxIgYYVQWoOmAGyHKSy
Ruy6Tn3SpaZyWwyamhK9kcdYDcF+9Wz+J5O/FRZEKouh0fbLoc6UeuuLxr7C/qbCrI5ijdUKe5P2
ijYeFzvs3uRu93ccoLNuO/UKf8E7TCgcx65YXwNHOpCGZ+kkI0NvrT8IxTgCFtRdLou6yipHGRWO
y4rmNFyXmg5GjOCMON+x0uRmysIUXdFFrMJ+1ELeDMMu7e6Gyi4by0TAjo6RLqmwO2TkibMOmett
S86KCuyNIJdRTv7FfMGLV2bLT2gXfenuDhtFeii0NmnfyiJRR+L638miRfDUV/SMxxXhO1dCJGG2
gir8+NiyLwgjsPFNTtZ1X9rXPRltdtZvZ+pORW2RWnPDgPa1DrkxraWApFlww9fnanztf2MPxUJL
0sXb9DnmgVO9eY5fsztWCBTZ2D3xhCZAk1KtCDM+iVJCH+PPZ6W2d/jdHj44C7and/eq/TEGaFoD
66EBbd9aMK75DJx/sQjFEHg9gBYwfmO9wBncYY3tBwuQQ0vqMLJNoW4dpIIsWs+xnCzJMT+9YV8j
Jy1y2NOLfkM0tbDwpMCeQY6eGR/KFmbFiFocRyhTj3v2NegRVEgnw2DRBSHCtkGumXYH+RkYPNdH
bc1ltpSzzxwzPdQQGjqggUL51yCwaD0tesVvGPlejB461HAW4ENMTw8xsUmXTFBejC9gA5GcowYs
0uDSiEfcM4w6Ky/BRpVKe9MV1DeGOKTAu2L1KUetx6g8zt+nMaUbJCxWFGtuq8YLH3fzOIRJN6mk
tZDuZQ6Jvwmj40Y43I27GxLp166MgCCvoMy8D8Egku3W0L7SkUqX/KpBtiVUiQcJEMo05HocisoP
YuyUghqsW+VIiXlVX1Jx+uLBIzkYiemXZKd06MNIV7Qhxhg870qH3FhSlwc5P3wre/0Gi1dfO/Ll
24p0tHLqzRvLdoQrvfsuo16BMoxzdMmtjy5u8baA4esWZdrh10wpObHPQ+eNeT8SBpSDJpxgBUwO
xiYfAgjdIl+vAFmQHyTh/h0qk7S9TwB2dKUtgVTcg9vm9ElkiDPJC7MQJHwiOZpw0ytiOmVEwoAu
vfwOYYqJVE7PD+224g6WTbO/yRjX6JXDhy/JX5sXzpRMvS0oeol/MDwFQUHYLk2qRiFvpxYJPvDL
5num5OeSxEoGLuR7SbqTw7/vBCN4RWtT3klFKypComJuZUaSu+E6qTNwT/H59ZuSyrIM00IpeAZ7
3pejvhzuJeCGpIfcBO6dvC7nphBmWuTgmKA7Gef7a4DgdlMXkHwcepEFemOS+W+AvbTB8t+NEfxC
jkRyLBm/ZJyVTvYo2Bg4h+DHn5hdQXAJeW1mC9KBylKlbwmKyf+IorgaSah/TQ2UD4mVxS6H1J4y
wwa7nhdVtrONeOj/V5zZlNhMDvG7NIoYfOwPaRDEF+0k2u6Qb71Zp6MrMEjjyMnwA62CMvKkdCqB
t/xETpaQVBPMgVRfbjkOuCpnW+lAFgI/SGZMykq8cgye8V3BlJVfStoshYt09y+TrPT+Qa4UGSyB
SQRa+Hcz5GaSYdsyiOQtUhGUG8NH1ADyoBP0nbSverOAaWDwLS0IFZoFA50uhCKZpNA1OpRQeWa7
O1Es3e5IheitJw0g8EV/iplvBu8JUIPMn5qHwp1K1D50bWYqvcs9o0sVi2+eiCQaR64UUbhBMS5T
tB4m18tIXg0nC+fj94imiQ92VOTAnbhoGDlKgd8JlHasZRvj580q8Q1QtPvR6iSbSyT9yjEcNSVo
zEg+aUqCxQevkWLgd0ksAw8fltKbBoAU+uOZjCQZC7l0QDo8EDozWTEhlLD+UGYzaLaCsdibwiGD
NJncaLlqEjXUmhDohIEMtZiSGEZZOi0MlBgoGyGv1a8Qmr2C629Ja236P7mFwz/kyGgVc3dC6oWG
PRoO1ak8eCkO9vukT99FEVA/iwTCecbyAAFrGAInvzui4cRt0IEgGn+knWzhdAx6aDoO9DUNNhH5
PmOTuUQLK8VXFsTdt6m/Zj9pMFBCm/LwpPRvJlvZDgMaMw9IkSyw7Ob+NL3O65/3AzaMF8gbxE7w
NDnnwMeQ0m1s2TkByWCO3ACvzW5EyKE4jydKZ2ZGdSy34G2Pf/DsRUdu5UXdHpifXeEbZLVWkHN2
1KIbtErrtLrsLmgK+kRMjwIcsLG87D6bekMbLMvFUKv5Wn5yoiMp3Q2XgyWDKdWTgc5NRFGFh0p1
ClLl7wtmQZuJwFLI4sW6Ey2/LAg0euoKEg+2C30cbhr9Kbzvw9IzlJrh3adG//Kb42kX5g2JILHw
C2iZRZzgTYJyvHQLygXtu7p3otSUqFg7tSQLhOHHzaM6dsQKkK2UHbQ5NLqkofoWys6qCX19JqLN
tAoC/y9I5sfkMtwtF2D/viAeIn1YZLUFheOtGG+KwgQqEGHN9/hXeNtuzwE/lfMiUEa7pmdRrk31
5xyxLOynIBzAAPpYSC5KGkwAp8HnwLXgV+bJDNqvQR8eNMYvoFVQuShn3X0e3DnXvsF/5yx4UjUg
cbwCA7AjKrHsoIKAJyN66pBugIPpPQETxMGKzm1cXHCTYKe8+x06ogSNbQomTKMX4q4ApSyHpP4J
WwOPQZAIOqp/XAbgS5YYvFOozKLcDrYri1kzZisRPBToxUMLGpgOA3GeKhCoLLXyQ1mXWNvR4RX4
VNYvZQSv70c74ERYBBOLlThOrJdz2oHCDn9vg2vwr9oO/UEm4NGWhZN+G5BeIRbQ94VWEUw3p8M9
iuTTPrFYuCjsJSzdskySVnMQQT7em2JDgxiLH3yEGJhXbF9kSe6ZyojysuxhMntZgNlxCAhZ5794
vHCU+KGwB/QPg+UnbiAUycYpC/uTZbM21gKADpc0xV21T8Og6MnYPoe0b7FIArOeZdGnyMn29KU3
WZbf5wbNH7nsFF4WJ8d3/yaB9LmKBtDNaLK7fE0Oye8ywOOvmaAjSEM1dEOkwoEx800GSgWwzadP
aTXlPzI7GtLeMd1qnDp94oM/2q0vdNy19fQxpvZ8hM63ZL71XdbPpDnu5FNApgIHoc+BJh9M3Mi4
qdAlBnREoDiayemMqmlQgpB1oHvlQTTU0mHHf/+EKkrpH9wIhjtdmRcN9SvE4i0FDd0BZkD9ScNT
kPRQB1E6Pm8bJmUpYk+PKuVKlr6bJ/rDDxMOIpsCDXk8AWX/mjL+s7UU20B6SoiiPqw0rY9nKp5b
FaiaEllnz6d09bVCLNedK+JGCIIAuYJzMzw0jGkoUaaSaSM7DperaZQ8KdnSZWvfMr3ZY0PB89NV
GT18wLEPAhXmTYHQCfrNfkEESslBjPMEV6bwJh2PCBdIhGnL8++Y7w0rltIegd7KJvfRqe/f23q3
ANeieWS0luY36v9vaAx0lOOg9EVA9zprTU8a4gNIUlh0z4NnpA29eCPpI/yv9/zR0a/IzHVX6XeG
xV+Su8XXILpi96Yp7gNxotcPGSWNe8Pml0oC34XmdcUedg5f9h6Q7wTMthpSaKzBeaz6M3/mQ+30
CKrO/s4Wj2EunTpoXbWDaxdDT8TSSexrZCTRdD3Hve6uk4YZsFGWu+xJz6fJsFI+mYY8WlW5AzD4
s12fS4IYWDjopqToSZTMIThxDLOvkeDKdqcknLstxbmg44SqSaMCkExLljpsBJTlp8z0cui0hkDh
i/NgWT9NyATwZNrKzX73qVJCQYOr2onel5FyvTultHjVs2EHM/K/wYUwow3LZPaq3ZTnVRVm9QiO
2c1UXuEJvRA0EORWs42ANrWS6ZP71m0y5Xq7bn/J+QOj1x+B5dNTovVvor1FeNNAYzeftrkVUO+f
32nSqm0F12420Kw17ssDVNvN2i64YWWrQk8vRQQV47Q+KNDLeyRTPiB92uXALu7cfWVLz+Cr6dOI
lZAzNAnMHlBnhxO0Hoh2OspcNBlaw1rVMz7jVgIztKlb8esBUE4Prvp5Qd9aHxHW8/r+VGw6LfKp
UqM4AMwjIztBjGL4GqHxwBQ88tPBEyZD7tbt1fGC/keteM+X90K/qfeXFh2tUU/qQUV2VFN/AHaC
SNqDXdghzYdp1arcRi8cQIl6BPkLYsAVPo2yLd7e5TtrJs31tfkKnzHJGLyxE8ON+0iHCA0A6GZC
FKOuk2wGZ2/QiZPhB+Ll4godo8+Wy/Ojtep896uTR6vj3R+0X9rg6yfPLY02yddpUwRmhaffKJl+
h5sy3cDNfSnzm+LkQE0IIN2LgA+gRZZOwO+JulER32llQqp6oLdqKg2duHs7FK8wpb0bCvHxrfba
HocYfnO9/LJ9VrNKgd8U0WrI/ayr3JAljlbf84h2lxT5/eEF9GfxGX3b8aOI+shjPaWQxcPpD+7S
lYfRVz7tkmsIPjGtqASxE1qDetLsmmJrelU/aADBTbGaUJAXPcRRkfpptcyBlyCgj+RaHSgTehj0
zvQJa9MppIft9jckNX+YTYjR3wmlmWp1mTf0/tCA2qJViV6vP1AFAYNmTdaCc0hdfPgeEUCkf8eW
Xc2+FCw6T5eVcBge9/lnDIAFu2OL+k2ySi8RgYvYU590VCPhO/B1DiMDvZ872NsbBR46UKCq7b4D
OGoI4VhEjggYuMMQ38gIkWigt3LbXX7v7gdYlZAARhJ7zmczQEj0OO7TzvAwFK9dIMyqFcwXDSlV
5kC7bzxp4m+5b9SYu5gxPIyMALv5WAP5DO+j1vbegpWHxTnRSDM93HBnuY1BWo4E/QgC90F9O+71
BOoRnOvgTGZSjZ/X+EJltKG/wWiPwCMIchKv3xLn2hmXL/ta68UTKj1bL7q8yq64jtbPIaE5kHVq
vfxud0W6D5iQgiS/yQcaqH/BS9c6xy28RXZx5TMgZb3eZl8M2hLyM/OJakBqdWFw3EGgv8YdzPty
nKBq02hOCrqE2K3UYW0200o8Qh+7Wwr+Szz8xkLJHjRGyOEUis7Bcios5D/t73qI/EoH/ZTaPbac
BiognaBsjG+PgGwsvXiKAorUhRHTDj6swtX8AwrxbdCZxkKEQt8b7vsbPlnJqnZZNPnyarJeEiM3
vhPqNgSDfVamG40O4GykrTCgGLkU3Fiir2hUSVZHnsZc6+MK28n170Nvnb0cmkUK4eEJ7olXlp4x
cpGdTKbskJc7GCOFdLQ/Xsus2L0ql82uvk9uyla/cE9Ij4tjMCzGKctDSvn8BId7VLSP+pANMbnM
cOfosdxklJ/znomaDMt01SbGUJBOs45iU5JPvzpbK4k+0T9Nb6PsRNscK2KHNapkSWdTQrnj7JwQ
NLpA8i9gXhDj9M4ekELBnsRCdiQzbbHFduBKsA/2uns6YklIbl1WTu20QzzijBIb4etVLo8aC6PK
uXnkZJK+UlgX7xx2QGAMK3cTbAfEp4MGAyKl3JgVJkEUVOST1Q7TcfwZiQo+nRxU3be1eHud5J9d
HMc7FE0wbxhphyDYxdRrkIogmVQpqZy1/Z5nivub6nmW6ogaimM5loqLJbsufxf+wDy7lXOhvtej
p9B9L8TYKseJuzVNOSH5EyAk/DMVw6xTnc1H3sK/qMbsIA4JsmnRg+ahujLQY7hAFLsJWhFmCXYB
2JgEyQUSLTt3t1wDnxhj/HL0MZVu0oUmWiy8/61ipSdp1VoSVtF1WbKCgBVXarSkVczQnX3oQCxd
DlWHrFuVw1KZ4zjylWljYHTQXb5ZAy1CQXIrW9G91U1deUextYssa3JXDcNxoqmzX3jzyRF30Y2K
8l9uQfv3xWpoqGEjIxIs0RqqTx0LteLMc2I1AsysSPtLM76xrNWI4X3U4AQHEIoT0ic/AtQa87Ge
6mr4y85m3AcCWBvnFvlSGkr1VCX955U7MYC4acFyTSpEVMqVEHM6ffVvL5500j0AVkCDk7SK/pyZ
DjN5zONpRdgKJZA2yiBXrb0fqlMqbKbz9ycMczhbkWqtVp4RSaLqAQPCyyfLEt+oDneZDpXFc5Hu
AzFs6sZbLEbC8EitF4kBSVB2Z3X3weFC/ty1+WaFadxmFuCmN0fAU8eQ4kBXDX+k/LqWE5d2aRpM
sGo44Kk7GgXSdvmhK3n3tneU7nGD/zlF/Q562EkRvckzH/xO5sLrYjkUsny8jT4ha8nDJXMhN8FJ
ZB1avhWuJR2ZRn/7v1CM4aZR6MuX2b/b5i+QyZliLSlnw+4JUsev6C9R9yRFquNMf+fJu5gGHIDh
TyOKmKySfvxudq7tcU+9cTtlnuRa6K24hVD45M9RXSxuVKssvpeBERobtIlK68/ojFQn1Z2hZkVY
Ko+uLCZyAtCIybIo0quuYiSa213foUSUzHEUZ6BG5OgFHcVgdA3dih6ccLweL6ecMiJCoa+oGCDr
DATKqRr5MyNB8lyxegoRBeIMp9v11gz//v7C6DdwphYCa5zgalQZc9FKOhzuBkRmI6c4RaFzXely
h9HmgWphgRWoUdmi3E1RLKwcsQTv6DhrAiCofW1qoh5J5jqgIwOGx4wS2EmdzM/mgWkHu1ZdugyG
gBSPFjF1aR9mh+CfXc4V541gd5Cl4q6xXLj60nXt2WFmx7TV8MdlqZqnsGHHy/E43u1cFoa13DIZ
Q3K89dqpVOjD3HTMOE2GZiZPJDOgwFue5YWOw7xUDWbxZuWEPArHGI0MzRJvHGfNbZzyAr6OuF1m
hBgvx3IY+uaU1imOyi0m5aBau96uZZ2gg8y96667pLgn41IuaRw5YTjlIXGJsR4EthsDEPGrMdxW
xpIM1TGLp6Oa5npsRnLGZ81f9MG7PI+TNh1P1lWMxUyZi/jyqtH06kxwD6ZeA0wtjeTSL86nT/Ga
5cEn0roHC19joAp3PBfTaD3xUFeiNCuuZwPLp0tEA9iBYxJEW7pa8V5cgqIy0BBb0k8OHE090G09
wN2Fuc0oiyLs5+bjtWmGVuisl3J5a66OGyf3A7U+FVsRI9U5tUrzqVjhpcqfo+p9Nc/AYThyLKuv
WuG/mbD3vJX32z8cS5ZVK+QjnP0f9H71j5nA+up5Hi8WkSzfWnFDjPD3yNRJSzMs+chKpbDgFGNE
+zAa9l9GpQEVDlDfxKz65YYnfdtE22FZmbJMsCxO9zJLzStdeaW5pPtRxkonipcs8hEsUnnesitw
P0340TJYZI5+TM8JUz3c41Lq+/yMn6vWhBMMZc6zLRrGyjC4qyjcGjX6YrSL1bm6cCjC5izALZZ7
mc2C9bL9iLKHeJSNdwP6/vD5bemwsJcMIPfAfJCTkj3Pnmkje9xQ10s92LnTOyS+horgy1iWnchx
9ly7LFSMRBydeAyyULE3+dBHoHi85GpkkbEmtOBVRqNjnde9JoI2rCn0pVvU04acBVUHK254gXvQ
Gzu2HNZcHm1UaPsH6ZucyhqvaMexnro8az6NeUHOoLJJ7I8jpo1maJ7l8OjCMBojWxAz3Av21dH2
Nw6fWnDU7cB1ucCHHscBDpf4KstMdwObr+QXy11w+KgzfW1yANkTDnZT1dhBfqv/SBtpto6X1pKY
gHcKTMY5WZblmGszJJDV/sIt8+fMUPj3gEKLqWPJdM9UJ/IAG1nWZPOG6MH2vfgyz3zf3/MIecYq
RlUTw4q4No5GlZHrMyaz+cFuaYzIvr56aJrHK8sFDuwQQPirZZoVst1xh3DqRarHCNUFH8rYd7Yh
r5WtMGLaqYsfR8FeLIwNXhMmuIl+pjDOgCF8kN38o40vDhOYJwgTRrgLvtPVm07meW2zo81GHwaN
/aHxUNYCXtDQ/EwzVl2TmMuDwgySLka5A42NiIL1awQJeaCSWrdCqo7aEYKqCxtlCvNjTQviUXvP
SwqiM8BagN4OoQ/a7F2V4XGb1ayiVsfuwfPBWq8nrAiq22dqxvT86S2KwDdsiWU49iBEv7Ggz6Gd
p0yhnv0ZX1r0bWlddpn9fYUN7dfJ6CTvv0yUeEiymAlHF8FRvaXWWO29fIX6w9H8RuC9q5Z3ZKuz
B+bXgxL9Ds+oiN130Mp2D6hTIazZOk5Gsn39emwy++YLqk95cpSuKg+qqN/8UYwLZD8JVDqsD7xk
B7fUkzLgbVd53cPRbm+S0TWkd2eXjNZIi0F/XIsAW1vbtjWwZVZ1yNQe8CoVouMNDmreAkQ2aW7L
bODbjnlaiSoYPX5xMSnBdhM6nKWeAh7bjKXMxgaN+m0RiujYOWzGN/8HA6P0laIZm67em+fk5jeW
wyXvEz9mShPUE0S7DRYdW8YT7bVmrByUEQzqF5+O5IVDdZBABdyXXnfqcQ8hiSIm+wLnLqHcCqcY
gBZaXoeDCIEatTkqZELaLT1owmRzoKK4G9FxBQlV2Lk/ajRhQRby8wGNy/Zzw47AbfSloHePeNtY
RNoQq2qDZwOb/EqZf5SOwMWFPny0f0zbkhsGxkjjXPdAKWl0gVwNWI0tWfSv1meCCwK+65yCqJ3x
CXX83KBdKr5ypC9Oggxa03jHD0iFVErRuOM5A2P3lscnfIjrpAQC+LujAEObRK02DxBW6ejDje7k
v7y1ggmrhExwsUHmaFhqUeLtHkRErz8Cmi6QVEUW0AdohlgI8fU/ns5rOXWs28JPRJUCEuIWZXIG
c6MCbCQhCYQCCk//f2t3ndPbTbu9bQwKa8055gjMkUV6jajJ8ZnBw5gqcQGoLcAAS3pEa9i6IClM
uBOOec76Tr6m+MUfRgfAt0yn4y21Fx/JdiHqIX7jP4q0ECsiuYu3Yn4t9p50H28v9RHa9kQ7Q3MF
MhflJQeCIodzC95qLgDgQfjPGWxg0crEW347B4m/pOxiysrn6eQMqE4dh0sC/orC/JWwv4WgQzt0
ny1U4HTPI6ImcVR41xA27XQvGORfn8KcooMnwT+HVgQbAGjfpKyWXD5omlxkaDCVxUy2sVmHBx7d
HyVfNTfc+gjk3p8BzgDuxeHQziJxcCw6CxxTXV4TBwhcmSPJAP0IJZuLq8NJnYpHFj5YjC8JEMV2
cRJuM6FIY8zBgey4oHXgZ0Ie5oD+EJtpsBkntFzQ8KwfvEcdBadwXsxAwVcMWsQ843MdTjkC/HYu
cmb586dmj+7im+Gt4dbDVTiFyQmxe688yuP4Dl3BGgxtVG/lsWCwgocQT8V9imHtVmFcAnCmMOuD
FkPukfByFUzd3jzj3cabkB78UAHivAy30pQcMQ7iPl5W2Dsy0+B1cIlyDMT/t3Tghhkv+QFmGZxs
8RIFgsskkNkhlywmRvt/hwyu9ohfP8C8IsPch39dTjOnTlxpsKgR68lnzpD93AvfujOk8/LYcd2K
tgf12Qc19358z5ZAVi7YBPOVgGdR74r46RBjRmF3QgWE58p+sOPzxp6l/rtj06nNzcuEA0oL3tB3
YReyOm52u8pE4mM+zuy2CINW2VXc4CX1Jr6zlLcYeViipe6w05TQtM7CE5a3lgUHzc2cbvKvQGdD
f+TE3dI/0JEJR9HZhop9t4GMK5p5iOD8EbGCR7CG45nah62dbd/7RS89OdLdnp2F6DD/xfb9C1q9
LGaU0NZiQW2u8TeGKRpHkeR9w6SV/mC32wFMs9jRB18EjEEjxD88938lyY1a6XI+/lLuURuvFt5u
9/DoG0T8uagHRd0leknx4mDlcVNQmJz58qUnHpkZjHhiYecq2h4BLogmYMWqc3FudFIruoDz+ULF
K8pUZ7FaiMKffy6XhbALFZUUTwFaYy0u9I2rM03NYkVHTVfRIW7tTEAK0QLQdFDPiybifIMhRhLv
EyYVcz530e7GcHMgiAFKIEwSWtMJAszZy8XsfRID024e+SKaYh/h6rYKDUGwT3DV8P7901BYWcnE
mu2oKThe3kPExIrK7PivSeG4XERY9V81Q2wM5MFboSR2/Jsj+iXfd0TLLKAVzKx5RYLla2xkh3e1
AHF6HEkBvfHeOUGdC7sRHOktjuLmSH6iMBc6UmBWLl0dGeapSUioxRW326xGjjObetR8jFnZdiez
X4vmgVPLy+IwXKjLRDG7v4jTcxa9HcPZ+cp5OrfV+cyrWNxEQcJp4K+p791SHGlhB5BNkKZyluEm
cc8TTCpE4CTTWbxXwUV0JqyIwrzvssLwjWODoyLOs9wS3oNrmctJUDkgbbHQtBblOByJyVlyfwP8
6XNLs4acK5FU3Zm/kDqEEzA2nuZG5ynF8JgnBfO1cI6zRGewq6f88AUG3uRMnhMWs5Iro4oVRa84
DeL9xRiXcgmzDPO0lMCswaz2fIlljh8RcwYc8bIr7+C259IjW37G5H0abijv7O0g40gJPm5kvReE
0kMcpsaF6pdBJ+fqosXcxoBTw4mbilzu2lrb1zlM6WW4Z8GwJAiG+eSwAU45wKKZPH7TyfzFNWb+
3GurpHztJsuvvcXCg7KakZifT8r51xY8SfIAzL8VqBwDSWF/zsia8nk9nyfElv/QOqv0gLI5WMyp
Y3+uP51DoJQ9n9fAnua8dj7W/AP5G2mNSaYQ0MULYnTmU0CfTuLZS0v8ac08FeHdmstECPnmqVlT
s4/I4ljzsR3YGIZM5GU1/U4L++UpeJIE+zHeCYZvYCkiYm8FU96PIGaGbHPm2Fa3o6X4G4AeHrwQ
lXW0g+gJLsvEkC4adCxY07bDxqeVEz73UD+zv/Yme/IJyxFfNNkx4knYpfQhXDbVZPtegCuv3n9I
AOLpTfVwFLmAiWAfoVAgXKDAiUNFNDCEHcGFEn3NTZQwVH5cbVw/RyGHY1XCGXfEBQ4Q53wn6368
fzceLqDLZAr7HTW9tpA36WO0UN1waOvRpOUi4LpcI/CAZzusrbc6e2F0FU9riHiB0zdLCWae3/v7
D70MesoJcwYqeyS/1mLkDQWxygphpKM+8TRPJfJ+DEctXxtTdjpBwVhB5FzgpkF1KnSeWAvDOaQk
WgUuew9N7Y3Rj/Mh1DtDpS7DxhApOzD0It3WBP8MaiKXuuS3+2CIve3QjnXn2cmCVwOl410D51uK
7mChC0l0+EOn8ApuvFAtXyklkSl28fmhEYHaY7DTjsiJwcyknSuJ36Y5n5Z1amrD4yh0L7K8/g7N
mjEvCUgVHhKJpw+dwaeZVLqnkkDL4CIyqwZuIptqvsRLkA5tp6XoNpoQP35UcLo6rXU4i6uc8yR2
MfEv5wvTHFZF1p1yIoA3HgXoBfNXXE0+KxfIBrfEPxwRxIQrTHBaVv3E30LVuUAA/vdXol8kmlm4
dPMs++3XdLf7vUBE1i5QEzjjfH0Sbf6ali+vSIWYkKWQPhHQw2RngWMNgE5kQRT61+fZ4SaEiiBu
efjeCKCEGrmBV4z7DBJl/mAefno64+2YHU/aFrnHnAb2bG/Q+IF58+rpRQEw4JTb/UlGGnxo+QEC
QEAo4ym6j8SOp1C5BJOZP/Uisxv3hWx4rxlOeeg5+xlDjXnrf8degASJ3426BSnBvqVaLsyh7uTR
rHxDpDszuIvc7+eHaSEt11d5kRy3eP5U75IKXxnNNCwc4Lhdq7VS38iAy3a62YVIBca1MFGOTF3d
M3ziHhm7LYZKLJPdV+XrfLHRxZYgRjXEgsA+CTdDhiFiXGVIfkaLxqgJV+LkM0+DQzbsiEvjPoFN
rE8CJt5Pcv8CJFDjwVQ7f1g7a7eTPHqJlAiliaJJUBaFPviHuRUvKliOGhk/OpDSL7lhwnDipijT
W3lUo+vtzVAM92R4hbeGC42rjqEQ3JmIn8lVfJegOPjZZz3onBvzLcEIMOgRcNMldrzb3UKe86Yp
CL560abcqHtvKl6HmIrSAOiEJYphU/Q7GHnSR5tVwz+mReKbOlrg0ufmhTNAnX7jP0+eXIE0MK6o
xr4xGV+JxXfjTRC8/8Yl6rIxbJ/gysT+Vkr+DT4lDtQxcFvoQrjpkOiV/eVGlZvX2NtgBSC9/wYQ
nbKgNG9xE9tRfH0OFur4IPg/wpTaRIer/bYQWmu4IDSXrSqbVbHBNvBejED7JZ/ZeBG6dUMFxOBN
gVzzXuVMG5U9AUdwVlqmfs85tXyZ//JCXvKaHKR8iK4GVt0w3cFZgF/U9wXTU6sJF8lrTPTOGu9G
amReBoa97ew5duF4toYX4OvysoLSKXQ4GipG414nteaxy49j5u4+npAF17+wU35nQrU6HASQz733
4KS+f16hy2j9OcLXyBqUlqrhZygizsf1ohlNuFYiispL38C/wMFMejCahqPZwzdqNrVmRZqpGh6q
uGMBn66FEA9tnD5HKEdm7CCpbKIxEEbM8K//npKlUnLJpppsYvpcJvbr6kmGihsrjuxh6EIOjURa
+Xfdtf6ovzcaQYYWPIXRGcILjSyOXUcZnVhh0WpBW4wggjzqxYik8YpdAO5ad1V4GqSWsKelJZBU
vOCCiroTgbQGrsrzfFdv6Wu7VURr/KKBfgHqeJ/IA+xMkcPR7uQL+UJWjWbHoTcOf6ovSoPyUu3f
bGl2Mq1uBcq7Vb7jd2B0AFOCjDZSYlo7IxouChwWtfIS9lMFRH8z+i4rIkR7k2W7e4RIuP5ZRQ8f
CGyGpQO/YPgXqzMUTHv1PN4NVOHYikIsOBa7EZ5stTVcx+7zEew0wew19TFpF1YnO9kXP6TzGEvV
yZuKGcjEQlPArTli1IHEwxpf1eEiYatTvWHkvcmnw/8J6ywZ8QFAV+mmoUWLNcLpFKXIL6vnILeV
n+5X+WH2+/0tsQlbyntZ3la/OgUNWv0vmUBm8dOwOSVoIwICcxUycbifBYkU1k/FmRMwnN54o3Rj
GPOnQTqs0DG9GYuGfqA4XAUBeMCWQzL8kPpGqzrR4Gf9qNzaqAeRxyroxV7eSD6wGGvD1Yf0ZX0x
xgmNQfkuWMcgGpg2WnmfHtvfhN2f8LlmqRp0eQFvJD9jJgW4NxudPsyPW0/SNq3xq6CJfO+k60td
p9GM3wobDSFFiG/7MkT1AGOT3V3DUZ9PoCBADQudQXAYfpak5LCevvJ/XM1/j/AbFMlAfkCoDnqF
dJ15BWpISAprIzvhfiWvk8pJ2HOh+43NaOxVrOhQokhO+7pZdhrqkzDaNPWczBpUFvCxPvmMxx4y
e3p45zPjRd2AGn6E3Tle3OdGcRVybrJpVcJu5Noku9TF5/8DRwKU6gOX2BDDfcoItYZ/BDmMmX9f
TyN+cRIvgI9E5VMA+QFaMAgdPvLBiuXS6giXyRxD3TvV1x3j3CpolXQhGJHXW/CFthLya0TGx4I2
Alqa4bX5T1kcy2NmIH7OdPjr4axJ2L0MthUjWmjqvEv8PDnwDTyDYvekrocQNzHm4u5lTysGC7Yy
ZPGpF8Dl2j/jK2lBsAUCiARdOmVZfEYumF30g7FXMoepUXSnXp3LpS9nYFYwcAxPoQ9T55A/Zbaf
55MLgJ2Nkkpn94KUAIFOHXFOxj4Ei4jOEx03i4bJm3hlTjiaZeG5D+igRkjhU6LtwfDg1gtiRZb/
xRIGmD1lRrGpa2G4U08H9xYS/pc2p3a/TJkHX8TzmRflK8ir8Db0O1XbBJBmCOW32HACRupjpTSH
uLjXbMUsvAPWQKyqAx3B0CSiEuiZ58BhPckraUvOYOMXVxZhraFQnBBWlwBDPnD5+f2qFEewmUnJ
TllJ4Xf+VVwEi3bPvZehyBOxxR44C2pvtCXbhlgoSmIEA6uxw2mBXMpp1Jgpju/oP6iskL0BXKLu
BGb6oWxVz6lwo4tZoWGWYLDC6JsJ+P21kwO8yiwkj8lVAdmD7cRZgcGSBlZB7OcTqR9FczFnp3jS
cOjonCY1GyCSKXDCA1Tr76kAYpMmwWCSHEYOXjKQpcA+own80efXQdfHhVz+qDhmcP/L6NtpcKLE
ZLuGQiXR+6NDVCdwtKCNNpNT8fcpzeLBqaLPqW6GL5sFqKVg5j93I6ZsMW3EFFpr8Ptaikgdisz2
+tm/IzsDQjb8MLLGBxIt45HdvjxxFzEUhnL88trhavi8k/bVKA7zOfLP5ZJ3qBAPWJPby1umbIIX
tcDRrx+t0LYFGJVWDjZ2zdgejT0ppJFI+5nB1xbtL35DfXNOv7OW7B4Jbph06gO/xX9RyIdelVco
yxQzl27WjZYKxNnUK3iL3JupHsOHpWYoNwjLsPSgs8i8Fhy8t9V+B1hopMLV3shNErKs544f67GV
kBhoN5KHbxU7NKCaMlWI7cimmadW9isUDBx4muNg0SOkDqYD3cMKmRqHqHTeLfy8ZbOoSZVPsFqZ
lQ0+BWa7/TwB6ExjJ4XXbuA0a81GAx1T8jX06fLbr4YHsfvtBngBjE5co2MUdWwyZX/Qvm6zLaRT
R2vSLZNwBbmO5bNC70bW9GwIMAgmDjMA4quwrWszB1sM4SiUvHasqrzqmsnr2GdFwjKFI6L3Nvlc
LAysMPXyO0e0FRzZfKgsI6dLZmrsqEOItvk8bn2DkEPjI7St8WdWvqYdtvBj/3OFOw/qThH3tJ94
ooZ2Bb2o91SKDgRv3ST8+oo066mEaqvVp+2tLWdVYIZDqjBxLN5DO8g3EWqX3Mzk+SDB5SurVxEF
hbr76pc3BP5GGMnhaPm0ur9W8zuhVUS7/V1mvctrAq+dfQg6Ru/jFLu8EJJ0tAfUDs0i6wHIoV7r
x3xdqy5iuAw6U1n/883p8F4IAX8xZah96dq9aW652b8xSpNbFzrynu/HGId2tfpO2apBpCt8C4wr
X+dC/PxrnL84FrkltyaQPwelYs8ZcmmBxI/HvjjehK4UwOqyCi6N1aRVySNLeqFLGMLRIUfW+2aX
6JcNCtmfMRM1mWqllYdRYqe4kkw1zFyiiAXYnmPRAolZUZjaASqzFeZsHoOlXKlmC1+9pgthhCO1
CDai7NI7nOZRfaYeB+luUo/il3abNTz9hZ8NaD3XBtdWXlfxlbFBsRgwfsGR5+nFkdNww56SoSP/
aBL5dCLJi3A0IGYKR5Y7roQymmo3ec+SmPSXhFVb4bNgN97VqZUVzpOS5k6B8vpRJWtEVA/sW+yA
cmcckxVz+a4ZYWCCcEK5dY5JfliSA9hTWYFceW8BFMATz4IdLhyg1cPIkS6sx+N7P++W9V/BnBMb
ZfTRiE7HZv4owsUXUu4qKCGEIo46VbQmVCE4JvwOURXB0ieAs1ipY8bxuUXn3KEkZYR5kj/Tp3LP
xjORYMtyjqLnSwyCDIOtiQjRG8aLdE15Mwpvuu40fD2acdkP1Sm04kBx28GKgqTSK/OtO9zLeOwK
V6OhdClI8tZxEqOZfGkPRX3bfLs0eqFImOafn2JoRmhyC/KYwaAHdPDd2OrnZT3/LIsSPhnl4/Wr
/4oUPQj093JZXvmkKvbvwY46AiROlCEUrB/p0lFAMz5LDhQH2WjW9ZTF79kzu7zqKfpLahmeahvk
+CdxOfSsighRBlPmLGp6AXcJn8XkQkfMVq3U22r4kLLIHTStW2m/1RfH5c++5Fdw8ik4EQjke6R4
g7MKqZIBLoXOy23niQG8SJMXLHX9XJUeKS0KZ/blvtJL353GKLzS5jPRoJEWCRU1NUbEGhisaITf
FMTQQFGTDGlExzqnoTamGqhMzd+kxb6pSVjMdlL+m7KOSrgWN/kfLyLocqtQIbMnfij+zx6y6GTP
l9N9jszylsTpTBfVO54q7LKM3QbtqWwOn6IheBqKsaKtwrC1DQQEKVX4O5kaB6LKGBViJADwi7Ep
/tb42XHfMdJiN4eB9lshg+usdAQrlubBbDoz/WOxDG4tjmmvWd2ZMpx4WJpHhfl1+pst5VV1l1f1
Upvp+9ejeHyLiT5Priwc4YuIxmgHR/9NTwdHxFc2xAuf9O3gV71rc65djcUMH3wLN3S6LsxX2juW
8ctu/UW38Pv+y469XwtjBih5jfD0T3c0DSrcSQgbqLRO/S832WMwYPge+Mpa3g6uKO5wWFkMZugG
rvndwJAfDm454eS84bEYE50JLTyP34yRIHDIVNjfKHZ9SHejrYwafrwKLu2dIRkda65OcgBAxcn1
BXYOmWaVLW6UYplk2+Hu77kyYlaIVXgL0ZswjHRKIJhIBN4QqHR+YVmH8vc8+FUQ/W/5Hri+rMY1
G9KHLlG+IWIb3HCrZUoNb2r7BaXihq7YqqEaiM4J2dPY1QwfbnDCzo0Va2cZNTeJVYQitect+brk
0ZKgM/9Eu3qJYU+Iy4/ZXRAgi6C15sp4XTqKqJFRZeoXdQUCwLgSzyMDlFaSF50IfmSdi2nAKLPH
H+s5Ztl2+p12Z3V9rYPepXlWIwTrHIJJgRs7ntpvWwlNHJJDlxgzHR8mrHUG4BjINywQ2l7G9SW8
qooZUVYwTvsR+noUzQayKTTq+nQsM8IZ/IbA6E9Cg1WaoDnOkxoRqgJoTmZS6aQJXW907k8TnYUP
hwfgAUwemeADZJEJO1i3CfHUlkI413FweXXWvWxmQ2RFR2WPf8aH6bPsvkd+3O4SFG9D8k8f73wV
sXCXXtM5NYZI83xRnpI3T2LRbqqdn47JtzajjyvV7Ar1uih2leHk9dqIoeTizCtzg7NfZbdvT0Kr
+WyOBjt5/MS0aZEttMFszIXRBvWk5WW/c+dTr94ZbHYdLofZ9xQVkNzanyadhc8/dPoDxeZNU5YY
Btoz3dcrUjjAMQYdEDZbNbbSkf9sK3PVG5HQ9Ic4I6XuqLIjSuKYg9u/z2xfz9FWTedY7n0NoMzX
a4O/noJ/WLNNSG8O1UUme8lwVjK9zDxRHITHUNt02RQFNUt3qizBpj/ROWXO9jUpRHApUPFR0v2E
Zc0sWRi41H4HOoU8LlUo/LOpjpmHkCOYwQNHY2ELouATBPDtIV9kB4CVjwSdqfQ/TTwKybrkPhAl
SrVPfwBu6is9Bz58XrWmf82/JrUXuzE0EZoPkOuxyTexGBLPV79smtseIB0LHkb2gPH/AHc1mPD1
p8gRb8Sz8eN8E5UxHTllAp9018H5u+cuGxcLrtc4dL6ZOWY+T14428pHfEWRPNF3ky+OuAy2Bbp8
xU0o6OiLIwucPNnyBOK/speXFq3we7AEvwVeYsYEtMpSu632xmN4/KJja2fwcVAGc60/wO+paXi9
7LI8Bz/EN2MRTWXLu+VWRWJIaUkIHe//ye6JkeG/7ZD+DWM+ljAOTT//IBRlq4X8hMn2WQeN4y+L
Cjcq6/l1o/QgIyGv7LhRJ1VKPTpYxPlsKHkJNIGz8WAlwJ46JXuXkj76FRrLgY1ggd0YVI8DAjeB
IVKx6F42UkcU8SjV+C62b14ZTBds5UAMeOkoA1444ZFt93JldscY001OM4eSfZODrJoU77CKwIBV
mA+oKBlLogvFCCAT6mOYEeTrNoknBO8oQNjgqfHxRAtdckxAVHmDvOMEbAJiFMlbkT0iOlKYUef6
HY+2auwO6FLE8RJsB1bsONjp5KPxhqQlHYCMkkh3eAI0bpr2gIrE1UmXn8gLoRV8wEvhlfFWWPaA
s9Gusd1X3HL35kW5v2LdHUnrcXRFMIY+Y4jYDYUf0CxSVJZxbPKwp/sgq4RYAR4BNzGyjUIEnUmy
Kw+mwJscPwoZ5NYE9cLCaOdVMi8g15AEXHpjsiXYZDMBtEgsVFjjVhhY5aYKf/LjaT4vG2cdyD4M
jzvvZWfCDM7W7qrDtMoDl/PfFv6+Ji4aMApKsregPeFl8rTA/PgKdlROZh1epgrC9LQYNlufEzoB
hiqthycqp2ohnyhdmbwOYNKrk2CJczfOc/I6mpcPCTkZrDtWbnWeK6IQlh7wY47lNv+plyqUnOxK
GQ9G+9zhbKyBb0VrAq8X+Yr+HfcYUHvX8Dkf0IA+UHLQs/LLSCthUk4RirbqaY5/utn3D2DnL1wl
O2M7XEbzaN8dIakRWRle8EKYMV4xI6x+QIHEG2TyU3kl/F9EWT4Wc/RQVLiYIY2X8SJm0sEEE88c
01j1dmvDb3HH1suNV4VJzpUTeJj+uRU6l020EzaviPHPUBFoUR1cipBm0XfR4zDhGSyHrKyoTWbx
X8lIaXBTjcmI9G5AJeYX3PKX4RX2GXeEccx31Q6BKSAaCFCwGZOpUU9LD+2pR/9KqgFmYS63rifm
ecLsSkiuxw5jJqhS8RQPMUZSGnTHavZ2b6VN/SdURT4eOpv3wlh/mEqCz5xp6wcrGDbEiIBVHlIy
hnPQ3BUAMjGZ5ydswGQ6noVEPrQnaq/3ocTikbmzW8y7qbZKtt/Va/dcvQ8Ypi+LmfQT/I6xXP6p
QdulibDty0+ya6yGq36ZLESiwWsFUpMHFtcM9Ansy+bxJvgJ1oVXO+mscZK9uhlaQuPP4AznnS8b
ENdKd3yBjKOZXlBoYTbX+82hZ86+gPTI3xskJHCvCD8lN5xrUyok0SqXZ2n1nYZr3RnRsk/YHRyA
9Fm8ER7Mn79ih4rNGXEi5U3LtH+IpTIWZBAD4HAemj8q8YC84NR+p6zik+ZCl8zGgBurQqZG9Ush
KFiUINk7IJfBqd4OD3xN9Ms4rq+ocdg32G7YegAYWjHRJblltJd/0X9Ng7/+zrFH34Sab5a5+Osy
hif+E1ITLPhwqWNunOI2wgaw764tBorYGuA31M+UH6ZEU5kx2dKV3XharfvXpAZJL6CTfkiqw10J
OZ1PJMTbZEqM74Nxba7xUllEf4gUqzu9zQxviWVwxK3AGy1LrN3Kw+tW/rxoU+9uyQv7if98+fSh
fsotFacwK56nR3WBz5ydrduHtDLmVFaAZ6j6AO2VvzZBsihM//BEJF6k4LIr3A8XHfPhFl3cpCfw
9nsa/pQ/RTH53A1Qgrelc8MwhQXVytkIAddMXXDj8K9DU5HgPo0gD5IKvpLmhVErnJkbKBHrDLwA
ODYA3haWO5CGuAEcRktQGjWsJt7259Qy/BCSe/ZcrIjx9u0O9TLHlQ8Grcj3Clw6YixFwmW+5i5k
MPTeEBWDA9sdyIL7TKNfRR0D2Yx6RQzbMS59+ZSaUE6EkzkUAIchD6+KJAMWSUwjoIuLjCAcl80M
mgrwEowlUM3ErT52dsFZpbH5/w8W3xSqlFJclIFD7a7ve8yxMUZ6MopWF8nfcKVuNGoYxPDUySyK
xMl08w+3CsMMSkSKYtYnBVTzV90U2HdTEPrfRe4xw5a3kvj619ZPIYZgTAnpnkAqRcoA1w2OYDxm
fuuOpsp+cAUACBM7H/r610fdGX9t6tvaH56wV3/hc4GgE3H0d/0e+iFxIRJxbuZH8weh37LYMBZt
nAxOs+bmnfth2QnNZvUZbd9jPyGySZ8hHS5Qn0p+YtxiXkzDvdE9L/n38B5htK2d7TFzhdGIOEKf
WjgZuJ/w/gZ7rHr8/aq/N2CtFsuUOvA9DScqZ4Vs99Xya+wHJXO711UlK5hbdBngRVkvykt7U2Hr
DNzcTvbSDSP9Wc+0034e3/yesTkGy/PByka9VYEYO+1Gx0KOgHcvX36v0lm32ilj+ASbpZi7cPJk
2jkpuFg1OqLSfeM+AajtGb6K+6SD8Sjk/4+v4z8S+vpO28j2e8VMFgvywVLdYts2weV5UdmhraL4
4ZgtVMS++O7bog016LSxTfdxKSSCqOmmMFKwcIk/hzAkbG6KGcmn8SRuVl5nAF8jZMaHKQCMGlqs
LX6bn27K91HsuNyMGKf/JZuMjX28GqzwprbBQScltLdSB6wjrg/mgqA3xWyA0U4A2EDBldhm33QU
b0/Np2zC/tMpRtMCP3naMKy1Xuxj1azULAkvcs1tOkgJNr6WZPLQaH4OH8PuiUAqheEo6wVmLXjQ
1NG00U6glEHjP8O5kSw7Qmlwb5UsoG9HLVxGsBFkgNbURlMo9z1faexnPeMHpMZj7WDkruICD6MP
hQ2cb0xgWJNYqGEF8BWM+HKHhtxgveg2DbfK03mNFoiM04HVaWQ1qTPyOUa3EXFhPI+EgeU8Mi5P
2iEDcLwfHtLuMSwOero0BsdAPn+NS57tEwZ73UZK12mwMb6rRjl3ypnNIAzpGPpNhlZbGjUTvTXL
sS2hSAvmWroy2DhwxMJNsl3gRB6ky1pliommApqbaj8/ls4qg+vOyGWryHWfL+KDjuMC38DcBQO3
Jx5HiJlDkw45uqulFSte+CTabkOTleGMgDHKJU9B07F0q1bNZ/t97WsxHWUrqmiOchrqpaysA/li
aMKl+7tPDCxBgstwIZ81/PQe9REzY9xsVKdg7TFDacJ6uUw2X7r+mPSP4UN/ZNNiFU+pF6YiFSRb
1C4O6NMIcINeFku0zC1Q5RVevyR+wP56of+es65Lfjrr3RjSHQLtieJEsyGehcRCLIb+XLaZEdoM
El24YAvMJ7zQ1n/G8NFYp0i+gbuF2nQWH8JD41R2Mh9cwBasYM1wdwykaeBSdceR0mCaPhaDXh1N
hgHPh5tIOMcPwxPdbPU+N8G8uWDDybFLsfv70chDqhy6WwXpFkjgUUbmWO/yD7yrXujyzpRa9Jhj
R8bdNJy+Vurp84HmMuF8KdWvEZ+Hr5NCDkexlFiMY3whq2oD+s0wZvA9qyLd7uUosvflLOv2oCLv
x21U941PPQxE1F80LXsI7vnEaZbJjB6tXH62xDVhm54tk63wh4e5v2diOk+22XFwp+vJUXqgM1hD
i46XLx9rhjXVRLHWzpxvqBL0vvmuA409lIt4avhZIoCp545IKm+EUgaFV8/oVOxOTyh9rccTQhsv
MQHL7NF2vC0ZhfQOhWB8NSChodFGkoAo4tgw8ejP0Tydk1banskbEg5D39/8h+uWBl60fxgfUrcQ
G4lHEIsn1fNSdiP2zEhom2/ZQdtmuFxiovbz/oMNGO1AKjljmMJ4rx8JVPdXiDZKZNr/RF/solih
LcPZe6vQTj4S3jLIKhguUg1YtBwimPI9Oz/s/0WHs2IIR6AluuDPmCxfE6hgf2xrSH9A7th9rT+h
pYNgaTMD40gAmwvvV0H+ROn3d7+zHDp0VByb0OWH4eziUAnrAFfrp9+yuYO4k+RIzckL0xxhKxrb
5HNQJAodHr7afCYT2fZzPVxtoadau+j7UPlCQ4MOvC/NfTs5of0+zef2zxw+qeuObRxwbLYfUYoK
mtgsmSZTlUfVY342RXiWoBxSqTaEiFiIs3EN/kemwwB8cmMh5F3j2WqKf0WRLI5A5OxhqREpo2HK
LUiygiXJoQM7H2FEjLsYXQ1pI4hP3/xhvYSrKXy+s4VgbyKr2ggBL9QzpHCtLdiqQIwOSKyQyvH/
X77a2vgNT9hI0akyFT2rjwZYhAXmUZ9Hl/EBn55ZC/b5Or1OJbE8TMf+DVYlWFQNKOdEdAfAlML+
UUxC2cjYvIiqID9DZib8b/vI2AqEoAoQ6+Oyl1DUstRD3IEIwrI/fJvYdM74jEVgAJcPPiSE2Lf5
BJGEEcnX+ZyIN6K/aMTwsaCGw8cQUA/vaBJXYPLLYtLyUsW0l2+odtUKW/GNtIAWtGQd/q6Hh+Eh
SKzh4XkHDC1+OrxCYQr52GmC5AahA/+DP/WywVQc/11mLtr8u/qutPkgAHzt92RYtDpZZJMm8/gR
3DGhDf338dXmdUFFhtKrs6Izc1T+yHtwK+BcOmlgw0B8In8BqxhPTnlEGhYrfhX4EjkI+LGNTRwS
eOTz8LkoAt94uwOInigPuLhpJ/89Dg18aGxpuOGRtiR52zBJesQ9mcf39HhpRDMeceekpRkCE2H4
RVYCaZGZw2MdOkjPyAfir2hl/vtgFVAzR+sJ/wCzG2g2eJWki8WIcbEMk4QG2rB45OMJK5ZZzWeV
6o9vOh99fiCZ8iHih3BtgHbFczBqFr9ZPAJosX+xRPIIbaZifg2khqc1qVCFmWBoEjotC1rpwPLA
fAPmqwaKxOaGH1fMnFlYpfEjKmB6N4MlAkNSgNL1XDOAKcSHknqG4g4idFyAZfyXD8Rp2Bz14AP/
95EC1lhysTAy4Hm6492XNUSzIbH8/8erRDKJo2ABtYK2ECAOfIhVmUfYlgA9/32AePEJs3H6xiCd
gouJz3mjA4yUisFKsFmw9gI8x7gHCgW48j/jPHZsPhF44318/+9ftgw+2Kd4fn7RPz/PbbFn0rQk
8YBSD+PRa02jJ9Rz8dt9fV0wtB45GTFWrCZCNMPm+E86A/lfrKMRbYxYTZuj8HLr0PkJgYFGDzXi
s8QT3/Hfn8yWY8Ovh60f4XjUUXaKKfqXTozIEIT2Je4a6kolu5YgdhMXBdTn1/ZP3yozCi04IZjL
cryVCUAZcMaRtM0tBq/z4vxc0X6US+JSVRHNgFdJMLRkA7SBpps6VOg7BBI1gGKOvLilqoB1v5Qc
yQGScaboZqbTyryiN77/6Thls0b4gsv7DxnBiRzFN4/Cch7sQj2pJwhIVElrZE8XRhDqgqX//p24
7BTsXsiaN59FMtVmkBlZklVvQH4YDfUKF0Bo6aL3EyoY3VWmBCzTA7KxxFPWc35eqLoF41v8qXAG
rlakvLF/QQOEOo6bMmNtheMrIBWmkeC3zJSEfi/9rfwaf3mid87SHem3e/oTcmlBLxaaYrAqHhN6
y8TGcHhaMv7oCbtjSm5ecEVFcMrd9O98CVHogGKCq8W7CVO/m/gHN6p/Cl8VPGS0wS/6ZRaSYM5h
/wyEk678dPVa5atiNZ4VK5gBU8FXxkNR7WfMGQhAYn3lhqQcyiWcJMnVYOtXgcu0ebX6iL75s8HU
ksUa9Er5w5e4jTBemfDJE7rc8/y8P8+c3MxWDlQsOhx+bF0Ak1JbjsTnzYW2+zL8i+7K3+Am/al4
Jkt/7wPemwf5RAoUZw6KXk2pM+4xPM8u74t2orm45FAl35tm8YZEqeFFna7eGOarjvo+D7VdpXnE
TrD4Q2tjtNQjvHwvXpVJs0E5osgr+KYwlBsYPWgHChsWzf9IOq8lxbElin6RIkBeryCPJLx9ITCF
BAiQx3z9rNNzTU9PdVfhpDyZO7eB73o3xMihpZNfQwChfX2G8ExofXhXsylVhtWb8GzCt/Bq15AQ
smnXYsVjZ781yDFRkp/ae2qANtY/DIGExYfD5/3tjj8QsJsVvOD2oQeTPeD9fusZyjDb8iS/8KN/
IVMN3Sd6TpyFPAK5ZtAawVhMIotXAF64Uca9UISSKiPoQ5zj9NqqGM/KfVSm6/t1/uufTDBb3IoP
kH7Lneab5uSbjvf8+pvWXOOvefpbQjq/W5tU21raaq9u+Z/KSlLPNlW3ucmTXTVhmuHSQ6zSHuAb
3m6HSloq+bL3WH9+c0p4hsvj1W4aoc7F3Rg5VYbXDBVRkg4WEFofzhwDicEQBunyMWw/YrFg7hOW
D5WKwRTUnxmLkbvuYkL0Kv8o59jsYQsLt4tdADA7X9cvr984k8ZyFkOqY1GwJ0FpBpOc5cGrxOTO
wXvsLh6EHjYu8FwTgqMGkEdYZSCcD8Ol6FpGVWTA+0K0ZqB+wrdhfBT69sV4g6OPP30PRmeBNeE9
j/WHULszkAywohTa51j83cU24T8HbDESD5OFf2IUtGr8zdlnMBMOJlfECeKf3gnfBiT162jiCVlC
wJqJ+Uwgw/0iJO+MJDdVduXMv9Vr+T7qjJiC9yLb7hPLVXKHdV4zFQ6fldfVHqPiu9uZvxAfcOgY
Telzjv/YndFTQMCpmuCqxFXmkZFizDhr3wz4UrKHLYAN40Xa9O4B5npMI/BxMAR+cVvCF84aliYe
JzkfLePTD8riIwBN5ij+Qq9msvEgCnAKQmnS6oAsVS6qFG0hRqAsRPhptfeBV1Z7X9gzaLCx24Ss
yNPg+MHTtPO074jnBs8HIg9D0fcaf1/etxjx9bvPmSg2Ux+7hz9fxsb/YSTGZ9SjtSWqFSCdVsbF
y5tuxuyNLU04PCMqpHe8sD6UOTVFJ3G1mZdvW64hsbJDPkXq5m2mY+Mut4P0ezA41cmTqiEcedmz
EFfatR8U+yPP6i3NS4YrLkEFFglex/BK0MLcy0TCMba3e9KyEESI9vzn0APUEIi+EPnMIqnb408a
c7FzUveUrfob3ziBlfDd2/E4e67gXvBDBQABCQDuO7+2Ee5h+3LFJ6HSmfBHbFxZI2HGbJ3YPHEV
n2ju8CzXpLjH0GhsFGjSbKN49q9/QgjtfD2gFmE5hFUe/UMB4xsK6SOLGzZK/xZjgGa8Hvb7rOlu
rIH4aClZSlh811BfX9w+OatqxE+QcwOeUK8XPKsFbccLCk12gK+iQWnFYZHWBo8zFjfddw6riRdv
3kMVuDedqRe2hvUlW7DiYmamIOEoeWevJU3UCzssdluoELC3/CirPeqmIunJOJXxgtTv4FPZBEK9
eXRto2zQOy+gD8JIOAjjvwtP/3EwsHg+fZGX90/35HGAVlrJQtWHYgNWu6hG5PjQynwE70ryG1vG
GPzxx2yEIicm8oHJijDM6b81wpSBARgI2Ei7Ysnp3qRRhlltSwg23asHpIYNXaYtsZ0rqvHzsRQ3
Va/vqz2yKKF6qrl/VzzF8o0Oc0uf4IoS/Xx6bJ4my0LhpEm/BuuoDZHKwPLVa7frqIqIJHwM96s0
yZFsvcoJJCjggqaXQG0W9KNOjaiCPdl7Q9oxRmz3tBS2pxRCT6r2S+W3vs8aK4AmJIolVq/IvN4H
cz9/Xg+8n3cTmww5hANc1if+htKEOKbJJLv5t/uSfppVMWt7wrWQ6NHDkhnDadtpDh/UTdinOU/N
gdqIoOfzXX+uM42RvlNWd5aweNJGiLPpxuhKucugMKE5+YZ8ap24vLIANAPDbmnDoICsAAmazSND
D2e1KxgcCFQC+f+FGff/nzSxGBjj2i/X9Xzv6IlEvyhkt7B4JHRMW+ksnb8zQqrHcD+AugPjLM/0
xJi0I+3uGuPsnG/LmUUqxGvWzm5nGtBugyTcMxe9eXvqnZWkmL+XoJ6xaBvwVSax5RPssZVgRyo5
0AS+TrbNtoSPgWRciTi5OymtD20m9RGR4fZzZHQcQ1NIvwgQ6D/ffwyf4E7Q4OBqMoC1M60bgiJp
ACe0spvXDCzmuWUmvDNFicw+yAp40+HsWkGitBm3qFKItyAuNBG3GNWR4w5DCrr4B2RZbMS5OSHH
QuHBSGJ/YRyiLSgW5o4XeJ9VVSx23oAvSO/ZaVOfWhM7eR2T8tco3zxsSJb+10Nl0R9e52ylhnx4
eOOaIYrpsBuLsEfmPsU+sTl1HyEWc3jcw1sRsh0vi2hTUXH/EHZ0Y1ReCR8aGbEGQRkEU1EyR/ql
cdMVb7RD2SWUKttclw3L539v399++to9ICCM3qRXCYwZroGtzN4evF6Up1+Xc9421tYOO+ugt5R5
Fsyt/kA/P4kKTdRzb3tdsvVQi4E8AcOrL5I1eGM3AVGBXZlaEro5FtcS7RZLJ8iQqBfSIwMn7ta3
M2YfUigon6zM5QlnhOBR/BwZ00UqvnWE7Q9PBDECFAETC+mWfDZBcQqK3xzOAtc+bEHuSgo4ShSW
8Mxq2ub7j1DQu/CItBl8lScDYwOSwTeLuxpStfgoqEJQ7yF29d17G+GQml5j2hRigbFsEDx8/elR
nWFI80g8ARlnxHIIy4B3lPPkO9KEVyNSiLJ23zg6QAREdgdDj+zKn9Pbz4WKjQeHnSCsiPeEFTkw
SO+wmLi8YJLIHkRW6GHY6z8OyOC4V3nGrI/hB0hoSQkDw48CMgDLUcEUox+D7EdwgOHjocjvIRGQ
gffVeSY8I769XN0PSL+YFJsZrw1eqf6FeKds3hcmUPInDP9au3citV7jVnIeEvSZg/iJPFrmMNz9
Ti8mWYsEBfu1klmN4ynJ2yc5yMpyM5AHvUFvJgX6jODEwBg/bGVind6+7nVu5dWodUs/TUhLYbSB
+mK/9FERYU/9BBEAd0pdLRCkdz2EauZ8QfKUUxG9/czPl1+GHyyGcMDIYzQKcW+qJ7ewjV5rkKkR
MLr3YlBFYeBp0BH2cZ+r/w3Qp3vQNe3fRE3KoxKaiRJY4Q1/Jxjlfj1i8eu/XIgTMXHjxP9e3adT
j+5IuJwjYI2rO+XoM0kPhWfOyEObE+fsPVa6g45z2MVa8FoLKLE/J6lxhDm5nYXYSybQMYhAVPxb
II0Lovie0SYnLIiTa0qljQcofYnbAi4Ds1qk+mAF/go9HMsT+KKb58I4pZjFyV5/8zrcDzpe1s8F
l4jCXc4RiS4QCNVhm0bWNi4dzJUu9Y9ywvdgfenQBvX95thuKiq71/yGFUzOLxmBzh7kG89MmkLf
CJtLGmVJy8m+6I1lWws1uukVuzCHRLTBm5vef0RYiKBXpx8F+i2+Q/K6og5LzRNctfxMLoPHHI9A
+oHX+8dXJ4QpsWcaqY3dF3Fdj81vyu6ALTkak5tDHReAHIaqgF1edUQyzogVmHa6UI8p9t/zx7lI
MhyJ/7p1/adPf2NtI38QrV/rsR6lkZLAFOxQjKyzdR+exFaaVaRFHcGZezEiCfisHK/AgFh+AGGP
iLzhSKdl/OB8U04QR90xsiZlXHOfst27oHPBMtpv7ra2FUHeFkP14Mpil5ywUwZdYKf7RtA6lfsa
vda/JRy2jOy8YQn/hXr8eQ57qqcqQYdzhVi5Dp/x3rLNGH7sY2TYqWuOoGbssMVtpo/LJzbBBfAq
sXlsX8c35wnpowg3ZCTgSbZUxlnMTtG3goL1LteaGuu7G/AJX4j2ADCpmy2o6YFQmHcurY5jECIg
AhrFv/PDJ7QtJ23OY04ART3AyVV6eAb0lzcPh9lQnTYRhE6AZ8iA2PMC7pBsg7VKtbj+WUQmMUnc
PYC56T+7K7AZV38PsYLGRcGasZPuz9JlfoTnFH43JUfquFn12UhD3Iv3i3zGTtUhsSt4riundkvc
ANJYbmzyWlx8uCpHnahj3Tac50i1i5UUw1RbEA/iZn6TvBasfu5Txv8m1HQ4CMDBJo4CfIE1B6mB
nV+sC2ZhJXlCIjK3oHdDdscZ+DBgerI/A/C83WLdmxCave6dtMSYCdV369aueMj78rbmeUHsGlXQ
eHi8wXUJgVWfKAkvAEwpH7GHstXgMyO8DQCfEo8zA10EaxY6SYZLVxqy64U1fGM9ZINtI1N87WSW
/QJmqv8W7R+rSJIHj3hXm/SjLK5GHaSsQyNYTm9Im39M8czMrPZJp/DgmU9kSFx98l3YuaC7ZA6u
Z3j0TPHDT98OUl42Ynf7jgKRvVY3JFs514MXb/WeXdiYtodWpAa+wFYKXJqmE1EjFJVKAL5wEvN+
8ovuDHO9McbIrApbQOqVtcH+6AuGLHBJwn7hwyNPgEf3tDluOQCxau0EVAkxlYb9t4Gp3FB7w2aX
hZIroQqZp3SJ4dUlO2BOBUK9Yf82FWZCMf5VCa5GzNSMqiypnj705QVgokeFPSoRzgK+4u9XH7Zh
MqvCdEnqpAOrUTQkD/d6KDbKEwANQrenRL+ILgGc8iCvskU642I2xrTaUb9Pb3Tz6nC/JGZkysjt
koLHomM/efw1uM/eX0N1wg7XYGsyQnz0XGuJYnBxS7tvY1sQJJP8CAX8OpQu9dwcfQPdfWHAgfLt
rAbwKGgYIbl81kiD+TCKsXEkeITFBXwPUBsIOZ85nBIotULUAQZGciPc+B7m+2hA/0e50UjVPG19
J+s2q2tUJ28vS4ByhPHGSMTd9VnWpck+/mzIzrlACeTEv6ITjZ6bN6bSwyKGov/2zWEdVq5EMMNZ
irJl4YHg29YklzlYK49CBMVfO/KgH1fDZoK+l2AYrEcClrQOgOyDiDIz6EaWs48MpxuBmU5ef/tt
aV/jZg1d5bGUJ83459MR38b6lk3O58gKJ7f7UXcm+jW4g9wvtaTy9YAAyLgk/E74omKCbkNNmSpx
ezK4xfqJHuH3AQ0Cmz9yKLj7WFFM3ifDqUbUDO6eNL56ZvTm/P+r/wD7/rDb4yrnDjLWApzsQV5j
PnGrcTO5+/mCRuJwmzZuTaIM1ABHJ04dx3P3qGN7RrML7iryV4B1cfMQezOWoAE0pZExw5fN/1AG
JJLb6Drw70C6A+lHILbw4m2T18KyLGR1+YGYiF96Y/ekQaBP7qS1PSdMZP/4xtkW9TLvLnJfwTp+
ntksuOxEaLro1riBLuxQ2GcYbjNh5cnnd5Y2LgImJmcsuS7Z4obNZgDn4cZt8A2r+GWTt8b2zLnv
JB+KIFC92LZ+FuBhZ5wn35OOrSZW/KG1k/7S+Idl4JsVuewYfjfvzv2IHQBipkt7YJkvxPEsTODc
4i3CukfEYtOHUhEP3Mx0f5yAIG0wimHJg54QW4b5NSpL4Mt/7ws3POk1NPb59jYpD1eYwxyqbJkO
XDylryZQmTak9hGel/IuC8cLkEd+qr7Cx5XzypWhHADazhiCLjdmRt6Zs0GLT1guI2ZFYBWGexkA
hewxCNN+qhcx8JAczb+RQ2HzHSLTAckW5E1TZLPAlAXyoONG3csX4QWTNkUDS+f5b21COw4KwbfS
kcNL5seSlkF7ivsBKoKSMBzIskC1NEa8arbzhZg4EDJYG2YxKIU08sy9OHCoEHUghAt3NRnQu3NZ
ZY1VD9ewL4OWcKLrFNhfHW9bZW8+UTljuT4oZ2Ws8qGZdolpjMq19xqynvC0GWTRJTm1HCpPrjgO
BCe3JxnKW+zKxGaNRQUlAH5Jgen5CDIhgjlU2zDFO2l8a3wuG4TVHQidzdPlEuN6q3AxITnC8tin
MYRSmRnF+QRaXZDguNbYYzHo4IbPjOAWtxkjO4AQYSR8tYCZxEUPRZvFI2jcSr9gV8/IIxZyGenf
HpMXFwbdETUI8XF7YRih9LeUexPA9Pjyf+h3tMnjIk+Vk7GBsVyI2+AX6KvriP3tbSwl1x01dgT/
PFs8x/AdMeW5R4DOvrVTdsXaSLoXWwgoQzWSE2OUbdoZkEUvRkm/h1KGhp7YApuNCkT5IbcUU3hx
NkMqKsgD6CB4umJ5DIyAUtDRiN7BTMJATylMbfj8BUqBJ4h4U7ANRAPLbFSg6iM9nZWjoJYL0Riv
XMyZ/C1Y5FQnE8+QAdx6xE8ivgvmM5X5J95hfsUc8R/ZHRk5vHneH40kkAwnSNIMhyz2bqwk/w2P
KYP7VdxlACli69gOefcFVgYzg+eHiGaWzhAdinecDRrpQ6weAQvgGvDWi1sDANH6kXRLbowgsvMn
AhV7iLuBHLMWQIDBEucehtZK3A2v8sxfgCXPHModCwCEsLHJ7HdIBsW/G4dfGUqRCjD9YS/ElX9i
RVGu4NdzBxHv1hN4D0RzWmFuSX4CTxWrvz6vUcHkRQQKFbihsHPF6oW5hZkR2Mg6kWZEeD174QuD
CElw/FShEWbw4cczYxxNt4jz2Jy9jv0A/4NYXyoBXMOC6Da4AXwYhfhVW5RHM3mNstia3F6uGqvx
d2Yt9jty7o7qDL3WCEWtldJaWGM+Dz5WEQEpjR8XfSmOTTkGTKqxPWORYqcHAyIQfAkgne0+Ilnk
JC9K3Djm8ik7fKa0bebiExJ2Evdp9IPvpLoRIEGCKEwFWLS/IwstrkqUMQqFktRQ/a8Z96P3Cit/
7sgzl0m2VS/X5MaGZv5ljBw3m5oXTVaXsn4t08Nnopz5Q4mdv4B7zOkzaiakg87oPMzod3z4RtyE
cjPMLmbUrKFKlFAq8P8gj/CPJuJXbTENXb1XXKyUzfzMvQrcqDlcDGAJ3MnZlkuMC6jtx4B+fFCI
HSQoVSRXwRWB0YGCEdwOc9mZMXmNuIvV2X6qrkg5inHEBHJ87X7H/lpY7sx7y+YM6sKFwTaGQCWu
F65KLmy+wjXyfzUA+v3dlhAzsWbh8QAG+Zybr3slzQvHeYJuVwAcJALy5zIOzZbIxwMtgHP0xTaC
TfJCZkuVaNvH+retTuy1Lmox7I+1CZNORRIAw9rBmFh+G/I09rtioRGBlp9pQWn3uLT6m2csRepO
jtPk9vee7lNS5N8hDgMW5KlyBh/O2mg+3LWxNnse86PI6TYhM9/DbqSOy40+f0RQlZbl5ulfkVAP
CGNmlBx9x/L4qQ2uYPORzoXEkP60W3LgDUqNoLNIuIqYwN0kXEm0FFBZdqgBatOBs8LFQlg6lGhq
H4fW4FpA2Bzo4mPcY5DGUYdWnq+rIOqspHBi4KqiZ6BthSHTeTJnIIDPD2muYCpcLSFjMaes5aak
gEU6CYjPIOM2Bc/Q8eSu3MxL1zC14Aj1EnnWgK3D7EqeRzMi4ZvB5hWhc4lzhizZ5Z/HbI06soCk
z0ID6imU4h4RLjMiku+ajfavkQRzHIJMIdlQ3uBYMrcwpYDDZQMAUuiHsMFIeEZuEKqr4nwT/91C
gznzEqotrBGePiruN2fohCOUlTsFeYVHkquvZG4bXqACKx9t4hmINVM4ZLmyBfOjtotJOaWZIjsU
hjwsEHhMJ0YOqhXnPZdbseAPBK8ehQcHnmBGYMUEef5f3htaHGVD8eECB6+mvDI+pQcRCElmOjWJ
cs5aWSFpp49G4o1c4giRiCU2HEw0GVz++p+6FPpKmqIDpf8xY/6AjNnOuglbcdSlI9IE/X9eXBgo
82L2YR9nlS0nBRgLYLDGPQmemwt5VxfRREDCKc4o2DhkqfLknh5A7Cj5bfLw6+ljyklJ/C2TB2km
V5vPnx8CSUJdcWQAFmOqxZqAnoADjDOOa4KlkCednhhDUeYqt8NnJ8yAb3LyIXImt0HuXKz5GyFR
JLkVX6StC4TtKCBNMewlnZfHcCHZlPokt21YGg5lkAkTwQhjwkYf5UIMBHoAwjBtLxRnxgpwqxPv
S+4K5kef7G9Ya17jw5yOsK8bEh0U8XtHSx6kp0N/DwHpAdvaLzKT0skD5Ea4c8BEOfxvQ8k+JWb8
ofHllJ/KiI6eUE+AnEEg2B7DeaDW8afUNMJfU4gg3/Dj9lbdSMj2/b19Ik7aO76GJ/Am7tG930Ft
EbQ4MYQA0zrpH4zUAaZU+ZrLIyyOe18fpqEc8Dx9ZZqGatAyhHyjKjGWxk6kipc26tzwZHhbMaK8
TnzuEEj65ADBBIE+PlRzZESvaTdspyAXNjX973SUw4eD7buBaprAVoVJg8Pag6GIVyO/D+r4A9I7
SKNj5lIgl3u/732xL8dlhtlSZFB8BleY5F/+FAAhqm1t9osYzABirj46SMgtIL4jlFuCATi2sMwg
s2lV+L+1FqYOQ7oreR94u4ajeWX0tjsHBQFI7KRxrPBz+MSoowYIiNVN7kPmIy8+H0kHoxp+twgC
0AxgmUJRQwieYoBH3BgmBztlDW8G2cKb+D0T36KhxfVDprcR4/qEV4BUOlXPxswORz/NhzbXMdt3
iPid9uN8ud5bcVwWyuCKQyOWq3SdOCvXsLCQSbGIR2q/H6jSvxZU3LCtyHMsFmzU9BXsCozrVrQ2
jCvc3Vz1xcSC0CjW5hWq9FBHfrHr5tKRwtpO355S2OpfOSWDs5hDD4RSQXnlxEZYAqeaEsxyGz0q
NEByAnFkFEQ1wU/iXMf2vBbUIDpdSAj7C5scZKJsG3hhUQ2sSmplCO48eq3g2YWfE+iEcwVDu0H6
aR3Jx20c9787u5dnYKwhTnFd9yN49AyLWKT5TCk9u5zxblDv1dX/oAaDY9oIBSl7DFoIHJrgz1Er
+HoLWe1CF2mdiFu2CLgBB9rCtICt3biSn66VwAhE4G1hh0X8DQ0G/MzJvXdYRL+tNuaJ06x+RXw6
aImV1EPz7+7UM3K1wM3gZipgXZgYDQsnx2PxdoEBO20AugjxG7Je9Oh6ULqgCHEAsv7YhHVozPiQ
mTVvJxwqOL4IZAdQGj0wvjOFmxIF6t4bauwZaZ/pLiFyMk0f8NfGthwI+hb0Dy+bjMSRPL27kvsc
SqSlYDYOOr5HoTKlS8lBMvTphypROue9x3ajHUJHZP3fRDVI27Zc0TvAmk6sQRc0C6T/fn/UZ8dT
uJ8Rpo/HNE5H7RLLHiQR3YgWfthCN9fJYhzc5tva5el5TPMNjmWujACnJKvahQHkIfKGc8YuhkW/
NZCW6gRm+6QZ4cu2NO17gD6qWgN9oG9DkL8z1s25vxA8aKxlpxUL1jFHHdF2Pu8Kn7PG/N8TNBxx
Ip4531MCKBkCYCkgOaYSH7BJ37CjK1cI8q9JmlwPBIwMvlhMq4k0oqMmvG7bd4myOVYwgp5Bi49f
XDoIvUe3AGAfB6TNdXY/kAxHUJnmQgEPDAAdncqG7TmWqFQGR6C1NCJKJNPYSrMHkpRqgEp+gEVI
UBCQW8bGsPT2buMTNJ+0NjtseHMIFGAMpzvDeaD7ohGCko4bpfsJH9Er2s+rdW3nBw3NIaq9Yb34
+YCg3iEdHm5IvCLJe8+T+6Q59MHvhvqmWj1XFlYXw9vlndr5qN1+OJUwYOjDRsf9AtO+190JsIwT
IqnP1RXRoeXf6492BM8EZW8XQFNPejGT2LlBfbcl+I3wm2Delg7tCTIAGi5qEOaD/q/wcS9AFbGH
UuxjYvNSWA/fcrGyFdwaDpyVhpoDlz1cJChXDFaC/UhPAn+Jm1Kc3JBw4azWdnW177jAcZuyM+U+
qYbgp1SI3hX3fxm9BHZzNdRdxnNknCIgAPxUkkLlJ6AgEFe+nJ9pb2yoXviYcx7it/bPKwY2ygss
9juiJj7rKYAMNy7/I6CzwG5xyLaTuRUANrMCBNpwOhopLllGsaXbAg/QZeV5xIaQlpgdMZWyfdhs
DjtgE2oKqGF8VkMeWl61B4ZWZrb74RnhyNibfrEjY07jMd8kW9oICGj1aujOorfCVZRSTEqc9c8P
cU+4LvMDVe0hoiF/T0wTOuFsxoyc6q55UVx84oAYKk6dF+MfUmVTLD3hD7DeBLkwWc+2EUVfaj2+
j3IBrkN9qJMmjzDawYMHGlkv3fybgd09478Fyc6G5ftDKs0AzQQ+qybqQTBJOQtYazKmck+imQDY
4GW0QmT9UEJIZt90igMcJGEIaPSPujRh3U59BzOik2SMbuhGQMB4jaxC+Xa+SjQmNycdF5t3ejMq
GO8bZZnH+2Af0QP/2+8TjWunVhYvSwMHmL0ayqGKlW4zhFORwu+BZEvtAW+FKqCuaDilB77e0oEQ
2LSc6K/G3rcz/Feoh6RUZtrspgybXKxreVje+Afe4Ji6APLvLOwvOJoDNT/tMx+qxhWUEG4RzkZZ
OX6zI2g1sWHmdb3kmMcESOt0XuQNwJsJEkX9vjjfE4W9As0zsX7M/MV3xLz4AByA7SP4RDCCnpRt
g10D12yRHisFVqSMhItWv4oBPqTa55MnAfamQKgn1SRfkwhLW8t7LXIM5Tcxwq2nlbGJ8rulND3w
C4SJz8rZM8rAogeCZTjM0T+Nn+LFBfL6Oka+reMV4b6nLMuo/NuP5WNagfkdOtel2Eh4vwiDiT3q
9eJMD86AyYacppUG0gIiF0nd09/e1vpO4d9ZJGmDuiLikGWc/balKeyWgTyXzzkpNcD5iAo+Q5Yw
CE7L3Kn0wGjn/YUEyMzt/Hp5Yp7GpwD6Fg7IJNfH35uvoNrC0xjWNZ10d6rJgaQNC+DGK/1TTIYL
AmGt9mJOUCB+QiVhPsFAgLhVBUAnOPnJh8JFk9Bjl3h18X117n8F+pHjHSsU30JJabmqGdUxAoYK
H1RYI8xETAwMH4gPrQBCAHYVZs/Hu5fNDI5BYDyATGRQMpsIoyR2Pz+nkg7wyr7wVdvfWMXYprKW
JkkCeKlBBHiL7EX4kqBOIh14xdheqH/AqABoheJ8gXQxBi0diWznj20BOy24CBHh4Z/3s+94asCb
+uuRXIOtYH9g1rseWh5EjoQ9wP9CuZC0OxR9P7JX9K9AjMhtwG6Juw/UiiJGEXyzDFrR/HzjSho2
iGdmnU+vwZZP0B34OHGpw+ULeXXlMElh0gCrBpI11lOSfWVoWcLZKuYYsRF8DG2sxbiMbo549AGp
NCDqsv3wCQdHOQFhyqMUAPOR4sl7RYmUD4zRPHpzRkT3YiGAoczJPGgNtswYrSrChosSxQvCtYPi
RL3lZhF4xmYsT/tz7Gzm+IKWfnl4J9/d/e1kOCsu5TcCFleGxkOzoCKVq7EgjJ9Hbt3nGvl1YNI/
I5EDzgdr9+S17D+BvzLM3FyICdMXlfbqZfUwXVbsj9vxzVrglArB7JEn6mfxM3Z9GQ7cEAdYZizW
nyismcHbN7M8wtTec/hYKkf1M/xmIZOO5d6RCdaoQZxrFtR58gi7t/vp4U0xvjIypDt8vDp01UjX
uHjhqub9Of6ByIUefq5FkCp1GKDw2K0jFOl6Z43apOXzI3ID236YDM8hqrpvLeAXp37qgxcGPkTT
32dQUW/cS7l54qQQq67Wf3cRDW0xeWXkumCu5ucgWjBqYMgc+b+e45cOQeW3pvl+7r0eTgK8cqw5
7+qit6L9JD9d8On2n6UAxNFOwuRkkJdDUDe9uFCiO3jr15ZzkBMdT3O1PVLSDepUmfusDDKTS9fG
we3BGUUpo0hyhgIYZudUnd5FyksG+vX8jmB88rz76opyjtMWJf75XVf3CGYxxkncy4UZVNoJmyl5
qu4sXP8fbjN1FLZcLG7XLOMghIx/0uC5AfDknJXxQU4YPdodNr4yUI9PmOROJbjS1ubG5Mfz/ndS
rkA8uO37694fkbeYGQqY+EqLqUW3M1gb7S4z/pOpc/n8a6AaDbK/D1O45BqNlyO9GKSrf/gISCAO
AtzomG3A4+NkxkkcsAYHyduI8REC/n3SfVaAOGD97Lh0ly6eY+ZIhAPDUHvgptDWlMrvNp0e9yGi
RfJSewk/Ek0LNJP1fkstLffC0BKKBqaZ7/gLAEx9Q7rFTpT+GXYxfZFV2M0cCis+l71XRBV5Y5Cc
hTg7aWmEn/D+HZefoKFjrleNO30MfHNZkPFJDoy0fsdQNvual43BYMslQrVlxgiOaG3esS7W3P7m
CLTeW7UrZoz3jG06Si8LK+U0eISZuB2xNr5zLXK1IX9mu850zWzbTOFoo99IXZyJTClpG7RO5wIh
g/6yX4wZxYg3n7emVqcUQa68IsAINmYeLUUMujLlnKUP4ULhAkSdmUeUt97qgQ8JNCSOPAPMFIav
duHrWsO6+jbsMKNlJVtO/wdQn72E8shUI2OuSYd/qdl9q7MsYgiQQzxqqOfQLrihaVhcOjS41NsM
OGQMf5j1Q0JZBSlqd6XH33iFa7pFBkTgdaO/SlefPrG2yqB0uzt+So4RKAvQV2PDSJkBLo/rLRhF
uktHHxuMDFzd05fPCK5vtVFzhw36gX0Y00l3Ru4B4odcHzY3FEiUrQaNNFTK/5skqAFQ7Nix0SQB
vK/NN2tgE0hdZ0mercxBvm5P3wmtQd0OLeSGcbq0EnmC4qeP4LxFle4+llcPIBLyzmM5Kf/eYAr+
sarX0jf6wbX6hrkkcaEPP9DCoFmgAmzzUQ7lE3WvEvf+uTayDsTYDt5bsyE7gUJg39cQg8HA8BS+
+poI/8ATQIVhxCQTv2T3qrJp7oi+2AcVK9t15hpXl3sUbO/qX2dErCGLfNpkIwh7oQPCJvzvgAh2
vxP7Dhn+l4gMuN7sflg5MtEj09fmgTutjUdGqI5TEjRhu1AnxGuFY0poqc+bZHo4LJDEsqGDXZce
2nlpBr47xQahc5Spyh6IFkDzbpWwmS25Ax5T0P8MBhH2WXD/odrHi5iddrPAqpMT9d6j6HWzfuPv
wB2zfoIDFy1pgk6OTduTVpn9MZZ1fT+/8RbT44GlQDIn4Y2mCmtr31yRArf9RZXllz1WrP+MoUGf
2Zc0hOVNsMxm84jM5Yn74gdaLZOOEITIh1sPl2m3QYdkKiF6JshQZyQHOuREE9YytE6C5q8OCM+v
HGOHRYQH30qIBQlszDVitpiwUEtppNDzYXkLsRF8AdYRMwEGWbSx8B1meO4tMAmcVKCtPhAyosMr
Do+s6QYVJqsJ+gRUhvyGNxiNHZNHTtwZ8gayxvg69h81/ICEhkoP6SDFbgqQdi8ixnnSYiEuHgEy
L4qWf9/M5cQJA4CBYyUvMJtg9kDyAQ2x8InFAxlHMlLajZNMraVJ08Mar9KQ2/15463nn1w0OHYn
OfRjYB1sn/MF27feb8xP6RUJz02wNRP+4N8P/uHPAxEHiokxgkiD4pvvQheuu7xHv4gzkqi6HKNK
ZH2/giXQR2ddKPcCJkae8e1M908aWsTv9/Tidz+b5BN2Hwlf6P8+7B8c/I70QdbKjk5SguSw3RNr
IsTnnxyO0oq1nmWhCWG4c24fw4ZpqoOBkPbVk9ZsNHlU9DZZTBJccJ/JJJXBwxY29wN970gl4lif
U7GYATMPzA1nIEP5+uVck8eILc3MiNCeTh6HlsZ5QrooB5YpJk/4cxaoxsN/jr9JEX22HUk/dUL8
2eIVik+d5XbUei0EtHR3DQ0foo1fTLTjjy38c3h9+LtHkvooGE7t5UWTG6ZJ7VjjS2GDgGfMDv0N
JRo6OmCtGtzWFKFcDPUqJ5fbIfy7L+Hq7IlN/AR8kuxKxTuRD38RoxzzNAihtL6G7e63sMT0S3rZ
5uvtIfYLVhPDSO1QDCwW3bjCjVOAhhFD18sTWKXNeu7LHkKZ90kvu3lgekxDtpb0/XTX+X12bWCd
Igqq9OVZOv+MUYYhx4cClYBFwqurqEtaJPPn1ljmXfsmr2WFGcjgN/qu0lE2/gX4l1jxbf11cyy/
obowCWkDZ99ua2WePRiL+xuQEmaoMFa5goLrDGHN6EV+Cz8Ebyt4d0/wYwIuk1uizRqY9SzqYO0U
yVI9Fok6es4+3pVTvB28MxsTlzxHdYBM2blxTmNKeuB8u98cCJcr6dA9/byd9E23G932div5BZ4x
O2n2u42PnMfvd9AZu/ztQtK3XPAbbQSnqAdeAq1HmEPF0A/xfx5ir6/+5QY5f4guV1gb8cpoIDx5
2V/QR+Gt8RynpdsfPNTR7zPhMyo89dDNjU60BouehWNk/+rwT/52jidDapsr6qAIXdqHaPnVqYZk
m/OsGxp4/br8QgPWnFlkbS04GH6ONRLYY8ef8W/mioOWlumBJQncWrggAcEYMIYSEO62E7JvieFU
d5A3PWaEdf771iaAsFB1G65vZNGQgEacV9A8r8yBtFPVAmThEyAf0UPIdaKxBe/72Dvab2HYRUlE
psyWXo6xJ9sfeURRBwVinJLIeWZQgbCAWpy2BW9v6FDI9cCkKKLU3C5QHjuwK7aOIeXq30OIkvRq
I/gOHO/itaEDjnB6iKjKPBfKBeKtbMIzeSVCvD2sJjxjCi314pHUK24R2vSURbU01kMAbAYrvpku
hVNyZn3naLNh2OPWz2x+yBdNHVwfa34shUplxcOtAqqsbCnA1EfekBnkG+TJtOd0Tb9eAueB7XJH
VgQ1hoWzYXpA2FRHsMdDmhjNEGbhLWqGD/sB1n2F2fry9dgE/X6yEFVDMHofwiSQJ0pTYhOUDQqi
U39DFaLemA/GfpHqYUgu/Q73b44pR4GI+jF7ASyxKChn3wNQFk30JT+D81yJqaFj/Ofq1VuRSAp7
Y7PHGHUCdtWgwMVvG2bofdgN1siBlOFtlkIkkcL/eLqvrtSCJArAv4i1yOEVDjkjoPLCQr0SJUd/
/XyNM3MJFxUOffp0qNq1a9dxW04oQOCEukSudpuP33xlN5oCdldly89t17q/snr87cFGs+ftgmJ9
flUuXL/l2O7zRYwArrc8wGYiXccmNU+So5sgksF/3kf7TH3xucg3ko9qbMoeNeujxyUiCbsj2SzT
shQvtAja/Gyq0/FiO4TbVx8/40Kla07Q7aS5avQHQsPllX/5bgAHigQF6VX7ihpRMuOO7/nGsjmv
zT0YCItbcAGTs1i+tohXRGeO7z5ve/2bVzZnu2yKcDgtU3LxuwHAFMNVoOR5BFv7oTeVPCB0Rc2d
qqGgi/VTrCXEOqVFG4o5OsyINIxYvWvPC4972NpsZ7/BmGA6HIfh2t5P0dVn0J1awqW+sAW4gLYV
igvCLNZvRwtreMdIO3QWQTtFC830fSLE3Rfm5ZmqlKwsBlF47AY8zrJY7/NLw46KIEXjsgNopC86
TDLkFsWC3FEqFGSw2IAX6WiOyxLLTKthF7m3tpegtjCvSY7iRhzJu53r+uHITjrWZUuA3n/Ulv2z
WSC7LCOt9J0STOr3eOdXAQGRm44MDzNcptuACWO9SVTZ/Pbg1bX6GwupQTIIt2yFsNWbomwCxKX/
mR+kJU1l5gZOGCuWpWGqbr/ANPe6crRZK5mupNX6Q1o6sJ9QbzFlBrk37iaIWvicjJo8MIklrRAA
Rqkvi8iwUDF2T8VhKJ3eKrZyDxWAaKDdYyXO2QkxnQ7XtcUAJVbDkbXUhPNndUIBwK0q/OqjiJn4
JLZNlczd9tg2emB5Rdr8X9cHWwuAWj//vsTeRD+d5TpYVjJpchjQPy/eAG7Domgkhr7kadr5O+vu
hJOSD9bYcoBjkHsL+cEoJo1V7zamdYt0NbycKgtdax5gOCUCRUqIcX4fsYxQVmJiKsDxQQ7O0V4i
9C0rjx0hq8ZlX939lAEAVLOJzjsXEtyVnN1s+wLAeP8ZTXv5XoEWIim/6gnnGBd4Ol5unLnt+tnK
sFoGJmL3ptzOxVq2g8pJWWZMjY/DREvxaOpjmf66JQ5XKai2jOxsfVYhKUpPUig28ypGjequVZFU
woYElCA4XJ724sW4VL6m3UvW/52xWwWqrqpUIohKPh6kI3zECCf3jR8hOSOEwRQFpHqD2j7MqwPE
ZIfCWXmIAdwq841AKzQnXWgl/+XvbbMG3Of6ns/twkbFEcQmHNpgQIe9DKxv3wg7DMN0nmgfNsqG
VTetWJenHInml49Rsn8VyiIHVj1TXbqTpFQkr7puhOJsdw3O19fYNa7JtTVFFDmalA/gicDaqqs0
hux+LVh8ZrPMglM7nw6dW5sri4lCvglbXA0NTzIotkxzDxPlZAfaOHHXKm87gN0/tACMjETbFDCd
XBO7nGoUmC6HRuz11MmCGy2eCn29rke0aWjEmfa6IfZhtczuK7Hs5CZzh2ho95iu7SbwDjoFLgX2
kNHIjmenzvtq8t2Lnx/bV7IZcvRt5RNeD/lN6LNocLJ3GIWcAuuJ1CV2JO3Xa/EjXy1cDFQ0EUO3
pNoxyIqRMW86rzgVumaIJJ03DdEgNN21dA9LhQVh2gihwN/ybU5cI/YmLchcsyb4EKUrtFsVG2nZ
F0bM22sq0DfB/iCJ03da8KK6aNzvxbEaE8JpjT0m3gixsJPsqyBDdN9btpJL1oS0fY7Ndh4aufs6
iqs8SxgLCAmu9S8W8iUCqL1BIc+rLVdA1ebQHoT6Eq/H5j6kUvx2QDOLqJf4pqvam1YSKovUHjCo
UitXAkeOuNwGM3nwqskjJgf4QheprauMw8qq7qJtKtc46VJC4pgox+Z8khhmGMR0ql8PMsgUh/iH
/FTfSTbck7bAdP/YvhdeebZfh8l6lKhh5b5vmkSNO78hycmeUBaM3KB8FtO9S5R9uZZPX0nTNz3M
DxcVFuSlgwh/U+qRQAGxS/vAS7oMVJqONXL5wHZdY/7B7ic/o+twPv6QBFSjh/GWHd8j3IC3DC3a
VOX8xaCr/37yuwz51nz2cRFwREjvMH4NnvRsSxyLk+SgbeN9cn+la8PifJtW4qLAg99mZiD4Azzp
SnDuzNuCoaCdj+Q/SO3tl+KXUjyi1Zd2+P8ebxVeutm+mFldvYvWjnDuoiIfdjBt3Kpsya4x/L4z
Vhliaalb9HZhlrKjzgiVrCgK+GNYiGBpTdqzyWKr58OHFd1ebtsL6yqm06OcHIeV2y7VELsQKrMp
8zVSLeDcrhOsgXsIttn6vAjGgg87f6viFkRC7ats+XA0GvdECGpxACWtDltcDxdqmQ96Z7v4JDkm
GcG0PLZiVtYo2U7lRxjjKCN2Y2HWnjqTnWuNqTSvus6TBQCpKvCTDlkY+bHYjCWimTgTG6WWw5KL
fx97XLWwdKVbzGbRRzOgfB2CB5jHah5i+2BAI/QIeEZrhTSGWsscoLVABUD8U/b9WGANBiBzNeR5
zji6AY6YqQBlCxP/pAyg4F5GoWosZPaJWiUy6jNlufC7rfzvsmk1BsKVC9GmnCqO7LnQ7M7vu9fz
KNs5jh61WDNmre5tJtvPOx9ACmTjPJz3pTh3Q335QkXoZoCN9aohCFN5WRM02aY4dREDCxS1kFkv
bTIi8SiqNuE7vv4iNzaOr1Ps9UocA1EHZAZ8+eEzpYP3KU93P5aic66tZskhqcPeobJuLRRcGOSF
UZpZIseWlpp6NasY7DcY1AbNd6AaJHu0IV63RGjvpX3NuESqHU4rMhrKsMGHJpGdtNVYWbMpIzab
64EFcNd6iJDIDZDJTLfwdpitVJ23Hu4IIZ9mt11pkqkoI9LYc6/BzrnX2yCUqiopSlvOlLNKb5qy
3U1lLl2NWhBocVqxRB+bcL7jq/pHeezTRZBBFwHOfcLpf0QIOylpCggfUuDUlmiq9lCbDvafgZHS
2Ud5lGOqF5wBZDqefS9P5T/dnmf7uznIM3rUduVdMxZSATatEzLvfFtKPsi3kdPunz9P43Q/3eut
XiiglmzWCRHbSlaHPwIVuZJ/yfdOb/rDX7fAwCyqVF17XwkKdAzhTJ+ucmll/YphOX4o2PvuhPCW
e4uX+a6iCOmIP6HoVeneOIyIK1NjzpJkKUqWG3D+LSlKYQAsCYZW8sPdv2uTi1aH3HMvFEm8v54F
3l5Po7NSrdl3iQpqkLA8uhC/7TsjXA7Bpn6uc4d/asmZh0DIuyfrwrn+AMgF3RG5S5dy+Lv6HN5z
CIrNguKt3LmWndmm/OUw7+Ybi1J63wwVYNNiTDzZpsnnd7/BZl6dVXjbhrpCm15W/sYp0Inu9dil
wckN9nNYOYgBKnboh4BFckWCjEbVjot2N3vM0pcWA/vJLbX8mH6COddqft6XSfxowuV/Bo9yrkJh
4Yh9YXmRmlb4kkwqA6fPi6T6YEVtY7Yj0ILFoTareqaXCTl4gYD75OQEew4uI38jBD7AMrzLYNbV
5+VjF6Yz3s0sI9JqUXDnKD4s5BvM9NzinrfGXS5ooL5Gvx+p2nxAfNg4Vwzw30+DgLNta806WEVi
if/W+Gw6Nfv+ofKPWlkUppZ18Gcr1r42kJAXA4O7c6unqtcyWh8N7Z0QIzkgm8XwslPQlHu6pvH8
CN7mfLKCi22LlXyyUjiUr5TDQ4APwMyzDGJXwZpefK6bpLGHT8AlpLCBcZcirEgvWHHXleI3Mu72
/Hr5Sa4dP+tev7nUPwNr+ur9WKf4j5CAdC9ATcdD8aUCIZ7LCxk8pVukZpdjzeuqOCJhK8Oyeant
JyMAN/ZWdOrkXi7j2+DRUA/9Uvw462jaSW2Kk6r3flvQDOFsdy5Z7YzKKIWkg4pJQbzGk5bNhdnL
tshHK3mRfbpUJR7e17rGRmIeLTvLj8QIN7bxUEkctWoJ66SJvxmitvIpl8U33jwBijJY99A/4MvF
urefxr11Hd5FNXqKcdVPVXZbdP/wvrIklvU/5s7RJr3qpFkKCWBQtKjFK0ggkUzSXLGnKbjg55tw
arArjyWEAaGo39ptZFO6fqVnKxjRO50RfPArjg6CJJUwTE84j2YpPXiGD3HcdoJw43s9pWQj4bsK
9w6WFQBGBi20koCKxSw72r1O8dIBdtFZx99eF9WtLTKbQbJPFW9BSyJdfYzZJF1JBcLKIRe6JATw
JcQHfcMiHif7hm8J0xlVmmUHbm0JXjfvreARmrSpyICPl8eLN2x2GB1A36SxsyeGYiefqCqPIvDm
h65qphLrAgSG2f6HBb2VZg6FkdOGklYp9iCg1X/HP73ffw+7kmowg3+3yvRSUqg8LU1R5E4AfcTJ
J9uumxbFT7txMxUKbaPAshobXQzhhlf5mYE53xPSePwLfzB7fj8OAy+z9Xk9h+lZXf2WpK60e4f6
vpoor18OlX0HFeXaPtR/KtNXyYfD4zj9tf9ej4jIvZw3VNB5VzOXWMDStamQfX2ItuJUcJsKxfSx
kbaMs5CjO9tlVc6nOjlJfAzcl3V72qPAdKfmXJpPAqtedWgZFlxlcbJS+PMabTRNYCUoHR+SrDGS
qcuKnI/YIIUM0b4EpPTRXtZkPYUE40VPtG1fF8szKQ/jzTv8fl0LwkcS8+flHp44Bnu0r5G4HyaH
iaaCHYpd2ye4gAavrYoomtyowgeyf0hJPM0OqmDXj690pl6Tw0KbcnXvggHWunWPzN7J5WX1D82L
8ni2Nv04odU09v0l4654woyTo9Q7mHGD+dvqVHy5S27b90X4O9cGqIUyZ3dN9uFYU/GwMc/V9Wa8
cnpP3vAM16kOywPncqkQz3DePn9IXB7tETJlfZxKv/tyIT/8Gan/KDeB80I2L91VP371Ehs8CxMl
Xlc5csS7Nstj1V2xZJf9wqNFIP9VZz9u9YQqAifcxURz3iAiTTTu/hrksVeVzTn4uAmCDl0DbDFv
+bUX+TmBQ7Hm1aFBC3vRVTZ4ctVj0hVo34i+8iYOVPHOR2zc4Yng2uu6cVs0LJ7cxfi+wghddS/V
7YtC2btGhhxMN5/pcJuDlCDZaW6sJb2RQOzo+9D+XEo0VdzcNQ4MOj5w+gCmf4oORiLoqmqieV6I
JKea3rr2F+qwE2Xps6XgNyv6yA95/u2alaYqwUeIJNNcfAYgZrL/MkgWNBRsmXle8uozLooicMdW
A3wpJjAXkLa5cOh/aLvGRSULFWgeWFBBH3xfEuKoL9myE6Drd5tcqukRrwCmvjjwvomppvB+Meql
U+eUmatl+Nbve+WG8n8HydSA5gEcHPsLnTAv82OIOArJE6AnwXDOMF0hcqq33N52nSc2Hp8dUtzG
8laicUiIs/0wYZfNa+9az48Jnok8LkOCxAa1tgaUV6QI+LbEsv3aQiAC8IafiS7W4jDnZ4u3edBb
ZqhMjl/Q/czYB85feN/h5CMKeXd2DCvnz6hgagTL4olZ5dAtSSCnQu04WqzzSvZUgcZrcGiKCZRU
copLbgXmwr1Pv49PsTFof3xXXbMxFR+JVsp8myxQbhfjl1phSD1WlRKLdDCRBnhfiTc7o+1mBLGE
vh3b0+OYV4WLBLjnf2DDpG0W8TxC+6FrGxYk4BHNd9XjiT57fwUb+2EO79/zYjxS8GJt0Med+P6i
nPiteKumsO6h9sBGxWkIwvHXFvOOcrH5GjYORTF17U5jMAQQUQzBGeXoABwygBG2l0NZ8B0omX5/
IlkuSpx2IqCWKgn1kIA+SABDssH5azwKaos1fgZwnqGOCzGXP4RVfCAfqA+St45DNMZdqnGadi4B
ThfIE12QYNbQcApsYqpbNiHstgC/7GQK1dSpBsfgDa7Jy6VCDzxDCAROoH72KumP7DF3bshqGFSu
mSCJiojqEGy67Chdtp5KqAxVfjIVsclBYEF2hHtDl0DxxUWliKDEtACveKdSjn8O40RqHN73LGuM
X4Nx6hPARKSD6j2BiI55R0Ln8aKGkYlMFtIuc28m3izPuKSJNrsZnkskDIchZGmqFQmAVGw+wWjf
VELMg3gVAwDrL1/zpUHnh9TQqebd+f4lh+Btt0cSHGscTm3Ast7oGbnO8xp4VGQ+QiuPj2/p9514
6M/g1AGFK+JkkMXHIi+3zsmy9DThLs+xA4tWHWoZOWGmERLn6hRN9lq0DXTXP0sbco9Ti4fQeQaP
1mtksobvNCCUW/aB3ckJ+0nh5kxZyFa4/5czUX+kQuRH41OFG59IpSaZQbytYxQi4it1evjNgu50
xKoojQL46w7InjLaajra9FBQobSpioTGR+pdP+vh+RWeJC43MEJjOh2j5sevrraoYMaDfHX8aczb
3mwmuFuH8WkmhJS0JktU5JCf6vO7iNQJ7DdwYJNxfyLgTgYeam1Nb9+265DBq9WnHHwDxcZgxLY5
k8rmIaeGiexnUs3IcOEfv12DF8ZOC4sjaULuOznWbDJeh7TfEm3oQqpFkFf/maGP1w0MuPDDAqIr
AZNXOUIEcDnLqRIhZ3f3T9kB4ffpsZLqOp9Uvk5raZVBEWAS6jm/y+7xG7rzQcj1zKmxeH/5vTcD
VWih/CprQOIvWaZt9nMBwD/Pq/n+WjmM9WzanwtUxaBVUurGWdJh49P4nvcfjOxtP+3yaSBfVstT
ObYcJYLaBDq0mP8hNfSNl3E7+UuKc0x+RC/v9bt0YJp1sV7uTO6wjk8K3djn65luhjiR4PkJYf9a
bA9layCtZwdIlKn8x4oSwmVwvzTSPy/YKbl4B70qME0JiUhc60nSpiUqCPNcqn6A8YHQkUt/m/mm
72YoEGggkAjAzPC9aH3xRDXb12nZfr6frC6RRYQwEMgfBMwK0jhqstErGGjrkNJLaH1AEQCUcBlv
WtJ0e4agVYMWfqC+Eknv3ps08XOd0/t1XxIJz3ZvBZJwcsuLZ0o2vPWuNajICNzvomAzydslNNje
tTMDMCewWJEXyVPH5ofXeFYQxjjCcd2eu1lVlvciOC8beK+q5Pysm6cqpZfE3nguP+j6Vi6jQ0qE
uJlIDmy4ize7HsZddmat5cf8KlasmkcN3mHLVhJJRkyoTDavpGe2elPKpndE/h+vepdZIMYZmnva
rGKUtm1Ss2KGKHoXhY7W0aZb5Z//E6nuCfIMk7NNPUt6p2EYbb/CSf38u78IbO3rMgksr7jxIYY9
imGOteXyM7rjM35t5uU3FdITV18q/UwWe1XT2O33fGX+qGbf8+cS+t60Jzd2002ChaSVftxfA5/D
Gitd5AlMZd9T/dMnZ8kBKpmPey3VUSSrne/mC8WH8IA1uRWvF9q/nT13HWjfLQwWFRxkYHNVVa3c
Y5KZJCZoN7Vp5SfXSkr3OstsgVPZoTl3vRuIm1bQYOWJjsayEvv9mDvJ7JnlHCjj76ljifOWGylS
yiglZ6REKJxJ7CUCO59mNA1mmTc+lr2jQFNZkigh/sGV6AZiPIj43yedf9I3pUJDXfSm4E4j01h1
doTjdshd99Lra7XXA7eofWUQKM207VbmfXbnmdTXrXKM0aL42pxEzFS3YpklttLZUH4ZYRlYfukg
SrOO/CQUw1B7i8VERpL/UnIwFQSpLOYAlwPkTMWpRZ2sciHXvv0+SU5jHiZWdgQduX2gt+2r+/fF
smoUJfNoEX4GFtNGB9s8CL4HhAd6FpSJfiXiYv6Nz0Oq7TOZuj/OZ3diWUFzjBgxF0ODf8rzR+kZ
2yNxyqTT7XvxGeMpfjJXvoAdP7V5HnJz8pmZjwjWzJuoYRAmJILkjJ0awGModW37a8IJj95FOblc
s3zIaCmtUmJxeFg00RRfyy1KrLR8w3cW8o40BaxWTY9Tx0S4lZ2pMG6AeczsFbIPurhAisB/aQJo
UmKihmhsERknQsod8FrZpmRITUmh2vr49tANn9j3Fu+pCisP4wz4zr2spSrQ/XnFzLJMAToyoeBh
0H0MVKNgaMWzFQauwCzKOsWIDoPHzNQsht6yBlaWngEWs7Dhdda4+KlKkh0hZgUTCznSYt/XgDGf
pyO/glAs/DG8ITxSFXvpbwlHgZ5NOEHSKn6pLdzeWQDds18/A1qcf5k0y1qIIEm8Aecx3dgVvvbv
o3TCxlKdHI9QdoS+4S1vYvfPX7AlwMgBIMcfurxRNinH1iONTkST+/PsBIMPA9fHV8LjwxtQQ2xp
CrZdGoztcFih7bQ4283GfRr6g5Ko8LjjECvbJx08mWgzIoic2owt9thFVF6yFcamhDanNG8Ss1OI
hHUVmGqboU0/kOOmW7ELnYO0Eswi0+uKo1HxtedzmdZuvqrrfReYxEVn5zwMw98M7Xbh3xkGynrf
PO8V66kIxAMbyeCOg+FJlXWJfYNpKBwvLnxse84ChHDxJF8cSPteoMDsghctFnLHCWbY7qqwynko
TR5Mb/Z1LAgxPgPZVmOcnVSQqTnGgzr2YgFE7pxp9jOchqxmPaTyTkdF0bWKTFRGVWcMhrCWJtrn
lpayQ6U6i//JsSLAgTtIM3cB/f4xiQZ2ADLYe4yhsEgvygwpgE+syybPnCCOW0ugQipy0gILIrHF
920IB9pPe8yWQB1YXN7OvNtbzgYCFCus4qU7Ms4pQU/6UlxASY9pJISkbfRyLhZc5H2+dnoQxQ6E
rtUJXG9k/K6Yo7dYP6/y7f2WgG2nBztluoS6JQ1JQruB7aHndCPUNRADMe+UPHhDHpbjwoT37DCi
Ip7dQ1zeJHlU/l4EfAt9Fgn9ETRGks9nL9I5MRxU/uQ3K9ZFcTcX2YPL0oKaChNcNThxnjxBhvDs
9dycEImmp4a3zMgjRFFOf/MU3AVyAmr5MGfKjuquCHi4hEQYmf3PFz7pHvs0WL2XzMn/nx2KKWYw
/r2Yo0XhVTzvmbd1ou0M7B7ujH7noeinkxOKPsz8FLfeWDcteeF8xGg8p79t5iSshrfxQc0xjaeh
/K3d6e+DlFrWDGbUIsqIkhxmcFN7fjjlwucy9X6MtalOfmoEX8N3OqPkN0WYwqcW8Wf+WhL/pqWQ
+/RErKWSbhxm9nL5fYcZN+MglKVb8cEw9AtEbP3OC5yjmpTBhYy+Mv3S5L7nfJ7N2M1WQ9c5+F46
/imGqp0c9WHG9slYdRGOBfXTKLyfXJnNcDNkz3LPqIV4RziJcAouHRM++W2E6AVDJf7t6e+Ofm2k
05j2rA1knuI2m+/kd+7tXqiGjjjMHK7w6YLJhtKRLOy/A80HKqVSSfo8zIyAwqevDgLUGurEQic+
v9En0t+eGPi+Yn+q83u8+LszPd316DzejX0mv6UgXMbM4s0w/l34jH8bjwmZF8977hcZO3LdU9In
f0JdV2A/6C/H0veFroHOTeoJC3pICJUo5vlvNPGRKx7uoQyUDUQgAZ0b1r7QL6ogPVWdEZOecyGZ
qHqRV+nDRHyqXvigdBXPussRtFC5ez1ioNFMm85WFgK/z8JdAMDPLyIVs9s0foJIUBCyfY4L+aM5
ZxW619BxLXhHKw7S003y2tQwKYLXdGmYwLzAMJkZA8+L5At8vdch3CnoBqXAnGFXP791M0xzwoM/
4x48C2cpcuOa4AU+7whJ/7/HCmH2/60B/BwTlQyuZ4cL00WKJSVj5VecCvFzffbMlPt7g2fDg0/1
G8art7d917YugkzVhu/ima91GhtgKOMka9CozdNbJGsWEwoV3CSfdvWUj6yxtOTWPu8P4rowUGe3
iGTkubvOnqdbiy5GmsWIEBNHkfxzl0f/SPYPx0+gwH4pWPKCheEINIdpRT1XNs/uvpt3H1zZ0zj0
/eN5g0NgMiXeJOR8X2icEY5L4zyeW1pNRy00PS2XnECihhDtDZ/K5aAJpcP4QNt3PVt6pD6xIO+u
vWpgFmHvWSSjBN2ILl8RqwlvXoEYGf+DG5OHgAx56Bzh069Mj0ZPbzHalBLvh1qqt2ineofX1Hui
90umiFbdqpTooVnFWnlmRglXxA8p8GPpUguKIicmVqrCkq/O20BfwWVhzsO1Xk9sa0H27996V0m+
26wOK5qPIH7iS+JbiVJegpt0EUmXX8cLNQtZHYvbZyZVzdzL+UTrvm4k8yOVLqUsre/NxfRluqM8
mn85RUrgIdBFYqPXqRyx8hQC9M4RTD2ESH8kaU3xAEqpfekmMR374bcTe5TvM4nGKnvVD5CiyqOa
bxsvDAqARe3UMbSzu97cWtSPfUllXUeHYzV/oqiibkB7TY97uPuV+SVZs7t5nVMC+M5XGDWVY17R
5dx4Uzv2WQA/KS5VOc7qYUY0Ti2Ye/5z/a5d5eumnmzdTfXBdZx+W5butDKvjTMGSiXbkia4lHKc
7YNjFaDLwc2Vb82Jiq0wQhRp1Q7JVtvZ76ad2kWII9Noea0rW5n8yqzbBD6UPANCr2CTxcy+vJN+
L3CGKFPMAOxos2LwFzvx1qmV+y4M5mXymHK8fl8xtelfpUYLxNYieaD7hzDHY9XZ7GoweWD9D7da
UutOKaVDlBxuvsmiiEemWKKt/HCVAMjzm6PlvHFKVnL5Sn5bOqTk2EerxCj2U8M4yBWQpsvYQDIo
l6OVFby/rj/E/HO1GN13rHzyDW959DXR4Vzx1stBCy/l6wUMq4Rt9gvPrSq4Pi9Pz+q6zdVGTWNw
na416Zhcu0y8PDd0vuMvS1XM7hUliVu/1Rs6V7TelDKTVB+ZnQDdLcrEqwwbyUSskeZvJhCDYpA1
NN1aIcQhU8a2uMqnSom1/Dk6rcs3sm+LS6wUyJGF4uTB9wAptwpFwGuIk+0VI7mUh8PurviGPOqX
yM7PG3ZMSfWgHxgacpSaoNtzld7vZNftN1O35glDdlOY/ex6m2PthkI3/spFavEQ5hGhjo4EMhZk
e7ITWQSNjCAzERTJYlj5TanFRUL9LRlx4I5VfWXuUec7F+Qu+q+SnWSBz4Pcy+rREfKeW4MmWyw9
7K/TN1E1sn4hak0kQyiQMrX06OKpUJn+NNOPRmInh7d4K365j8e/XeqzxXVx/PX11f/aRVcq+t0f
4gKz+LV1KE5CP6Rejp+PR21TkAbe/+p/s7oIgjdmqVLjEXUWxe+acRh4qKdYtK7EeWNU7pPVOEnj
dJC7iJQDL+VLy9cjV7Gcib4OtSbt+8cfznPvIrqUNGZe2ZS+wFnFDB2jDMHr8EE6xp1UL1GSUyoa
mi2n6psY3cpDLQFdKSd6yY46odhEO5/IlrNlFPhqvhxuq2qKi+m7MBxqQRMzVRxzx19Cnb2Mb5Tp
XiTRqORVph4uC5JIKVYZX0rhOjVrMnyLCsusqIjmQ+gg1Xucy7EhqzNTP4iYEw6h8XWnYvV4Syx7
4fumHvja5Uvte9XeUPPOKrZIQ6WUq6OoZN5Pr7n308e0kyWZ0SOKLgk0FCWnbR6LClSlvT38d3nd
jG6128etRs25XohW7VVb4Yd2vvN1oazEtitfSv2+ujgvX+M3ZXA+JqoPYHMoeZNtpSSHMPutBX5O
l/qi9eb8Oz30Jq2KWkHH78rN7Wd8Ep8cK/tIdeaqMHglVWyGajuX4nj3iO7d8CdVV4vnShhuNxqZ
01Gm+PYWxtOl/KBafbW5ZHTSoj4fZ9uL+vMmoFh/NBaMDWXG81KcG8lqfjKdLMfXN2k/jJiqIgSO
0h/NVsWXl5f+tvTt8dWfenwZkM1MsW2ihamWqISsu0RFDnHP0KcpJU+yd29NAg3rVFZH2sFCPRQl
PLCKqBrGf8rZ/k/eD/MOmlFLtsC+lfjc1FOfu/FujCaAQLTsSICopmjebOu2eUalAmw4kPMwH96s
ARPEcsDXAkvUw9oqg/nrXFuqlS6gmQ8ZmHYse9PfCyFPC6m7gHE+FijmODlqQbsrUoGzR+AZkfIm
MzqqP4sJdYfdYRC6XZcZ8K+nKpwef0QUkNytLHCAu0JESxWOupNJqO62HkxIUft5UeomrD+nEmLk
Rxxxg1PfTZa6FIBwDHwsfNAnQ+HNoU9jkiFs74peTFQS6/ojcsjHVgiSILQqZ48RzkD1YwkVCyXO
KL8jCEhVQGK4IsmEAnMUCjy20U/5QyXObEkjYDGJqKIJ9VA9iSJxaLAuKPspQGtOw+On3IU4SGMJ
ba+oyRQa6Sn8TSNOzmfyMbHChNZBBNw48W6SxqrL8M6gVv7xEX59F0J3djrn7+jhBB22E4aEhfmt
+VNsh7U53Hz0riP+OcAwHBahzNPHh2/RnMlHt6srlQ5pxAA4ethwmqgq9aYZH6GRTiJ83pIf3oi8
CPfxFp/3M3KFumx8Op7n8xcKRmFCPVvO80fSDGfgIB9IWM4xnETAfpF0NC08PpKu28evlrTjJWcf
llmp8uRowy3ZyPkp3KDryLOBsT9H7rlMTv1DSPtMzn5TEZG73CsdIx5x+e5ZGLh0bobLkCjWu+mS
UwlQkTKd6Jjx8mQK68AAwSgORwudFK5KN1y/utPd4QRAQXu9TbFTjlVnhUY8Umy5FG9R/OidO4va
tNhIlC91ObxRZ/YuX9uhQ48YDuHsFqXri2H5vLD4aJEeoK9O1tJzGDnn7k+5oKZCCn33EOriuZAr
ukWhQOCpTSP60nawv54LF/tfYEKFcoD8uNLnv3T073Nf/uwhPblNIyRwdYg3H0ukhdRg7Xefm2Kr
1XpX20sTi5jFRRhj8VDHUYw2g0eUKJXomFT5r3VyCiXcuRJssXiITtFq/CTWV8jEfauP1o93KaoT
u86V5/js4YuQ8mhOUTkjKb2pnEbbl5++/41SCiDOCm2AbnXceAgswnBLvQXdr2Mr9RYE4K4IG/lq
GOXUN56zwW5pLDDlraDjfWT0hlv4OVz9bV0NmJJXlLUQnyxXXHO6ehu/z6oIvOxw8MIdkIQyb46G
m+kYZsXJIA4JVFZC2TxosWXAIVpyrvKcAW+Kqn1/q7u4KZO4j0a4t26rRnjeNIK+4L60ImO9rizs
8rJ8S/anUqH+9ZQmtP/YgX6KGmzGCP5YWwqGGpX3angVVm36aSbMojcfEEYaHmbHkF5LxH3RC63c
ddyKplx4sxBM8a2NW5vzHxGDyA9vyiYEfUJYuQIItOiw0QL3lVKzB+2YYnOTGp82L7luKPLLvOfq
EIByu1eCvWNv1wK1F2Zp5UnIPFdvpfGbQjfmk7HeHf5186oe3ny2/wXbLFgpd6aQJHGcOUFt4jtl
3ljhZcsl7GcByPc51trPof3ae319vUSY1L1bNO1ey8TQ3ZIV22b5SjX9zvDPtf87yBr78r2fU6zg
9bW1LfaorhjX4gbFV8qEr+HH32p4DgU5wv+fQCi3T1PxWP6Un0GxEBhQ+hQhKX4qzbMvzmaNhaXm
fb0tPV4K/PTaTY5SI9G+02xkajXxkBJitlFe7OJVFLuifgau1ha/7RaF5+kgb9Lbx38rjM9Str8A
hhXvVLEPzWxa/ZNsR92q7r69KpOoKNNmKfMCSBuey7RdzJQTQUMVgkLhjoFYzOjcDLdQwIslP1pX
81akv/UujIj0Kmpdy7+l95jQzzQSe4/+e5afaa2hcR1dNPbHbJXEUj6XVALhcv1QUkdNMyBFwDzv
Dc4kZy084hElrl6qFPuO4+yFWT8yhINlWitEahdU0p1clGNHhudCK0MV84uRu5ei/FYX+VmWej2k
2hYOYv3fv3w0GFjww9YaFs4UnD2skclS4LqGKRXKpQZrOhjpD+y8XWVXCTmMe/y8zdPmC98VLNH0
Izpf20shIEe4VX75z/nWkcvRuBWXTijMM+UMZyrIW6DyRbKxHkFA0kL3+t4ojjojidjl5Ovq2QWh
K8KnwpLGvXv/LXVCGcPGt9S95jyaMx//emcdgZOwvfadVAmpoRNW8HiUKUlMj1Lla/9Qydb+HufS
phze6X0lUmdRtsiGZ/k1tdA5hduSyp+69qzSDdPz0vxbBebRrbixGoRVgF/lHYsJnTe9XYgCUhCs
75/XYIdP0eGXFa6z0RO4jBlfxpEtHtU0WDQetVttVT7SVbLPZtuK9URpwZtFUSLLhm7/CynTxFuM
+O2iuIFaUGYqgTKfi/rDEA4DRg5NKQydXSs8ToS+irsW5J72odXeEcPtWk3X0rhv04+wsBFciLDN
g4tSO2NSNRx+0UjWAO8uTBhtx9K2kW0KiBZHob/xzEpEJw23v00lfFxGg9s8+lYUwlCwkI5Go84s
Uep0wjf0k68PZm1jVZyFTXNRS5P17HTeW+dy692/2Wxk0Z25/O7vIr/l90I1DPswrWeJ8uzc8emX
hkOqS74tw341IFYNzSA/WmJ2tkLTtG9RXJVHNjxnLWRlGIWN7XVbpB3qR4vLe2c0aiyKL9/Lyq32
bKpWjvpf319yEaqrqqRwkE//zb7U7VpQ/sxHBs/TGGOWWYvb+Sq7KskY8etQMjjsU1craVj9n3O7
aiM4tsLGFRYS5S0Y/oj0wf8kYmXGoLbytiR6FM3Gei7iZHD2vhsWz6IzVQP4b5+JRd+35rZ98yNX
MPgC8cHY/vCmnsRzo3lrvjWb42a+xEp/lJpv/dr3MuqHLerwch0la1k4yr2Y5uHbyowkHpzcMxkx
oh8EOCaPj9tH7N2jN3+ZvxQ8b3hWJ3OrvRotRuGxGM1vQGcliqdrZXey29pPZiKVUBbvKiBiORXE
01US55fmqbmpXukyy/S2PfLXCEMZpk1t+n7pz6Nany/LYetzrJ7AQdi82hNdzVgPhvq1GazMefkf
UxWdtjqgk8PqYU42nmnJPeXdn/7Hgr2TG2ApAeCCpfbv3+bj37X4L5hJVcI4o/PrRhG5EQnx0mlw
kgr9IaAnOErVyp4qj6xkv307qqwaNtFwMUPp6HALob4Y3WlGuuQYTHF5ajMLVyfkrzEXoSLxp0ET
3LApj1bs1fKYkvcdqk1fOiFUe7dLT/s36HyICVzGiUp4r83ZK+KnDCEB2JCZEwxQnyb7VSGqWgtu
ONlTDQyNDJBLuIWFNyy6H8GQOal8HbDRc+vYugW7R+wyWBvhAJK4pSo7TCVYs0ABN0EajfwbnU75
YePvXzi3lv4/8/5p3bOa2ec/nC/Wvlr39IH/HI+/b8VJilYM698m7moUfBUJTQLAvzSTfwPp6igb
LJz4A8zKzB5k1fMN3aB2bn1a3dfDM/HrWQL3QALB97Ra+ATywoYDr+1Xp/yqXxb+D5+RhBWsoXCZ
rpHE1rdsNTjZ4XYrT7KNGzZU9j9EndlyqtwWhZ/IKnv0lt5e1Gj0xtKYYN8gCvj05xvw7zqbxJ3G
KCxWM9eco2F3kKCJosRuxaVQpfZUyyW4VaALw9hjA6SxSazDxeYfTwffeJNlLyEDQP6EEdj2+ZXG
qu6r3lps3zx4ZN9LuZxrVDP+C8XZvJhb7UO0995ut7DQseN6WmyhtuyFyg7/saU7sgEEMU5cr2bU
eqm7UYJdTUxKI8uMVzsULfrEBfnz5IpNw+Z7B/wL5x/YI8i8s+Jql8negK3fmfD1SS8F+8Djh+4j
A27JfAoYWMTIutfqQCDGuCCt2cV7qyPBgKOF63+ApnOouxo5cTB93+/wZ2Z7W4OeqQ2d2h5iFy/w
sYHA5EOjaF8Fsep0PXJygX22SAtpQhpk1rc97wVH6y+0g6AI3hW1sqlj5z2bsSM1TH3JzjPfzOp6
O+xLJ2PPAcU0OEPmQgqIR2Qb0XsosbPU4BB9h4o9batejtWAh98XumZ0JY2sjFS8RhOaJLCy+bIs
KR7YMpRfhZfUuKuBBihx6H4CLci7aZvf3QnENZx0EDKTCCd6Vl/VgNZl676Rv6Dd1CC0Kr0Uahs9
FRkt5oma+9qgjUEsf0evAZ/FvDacnwStRO0hg3Bfdm4TiAPADVAboj0NvtZEpHmEsoU6q7qroqnG
6EkmSZ8xjVxMNHpivaudQ4MumYJE1c8Zy8r0FDNE2/wuQh3yZ86RxfvEikwj2Nevkj1lYf4XpaCO
kCdVjX6PeZjE5e5Mwqhs3fvFLkGxr7YWWX5yq2KDRkcnx8IcrYMSEwZD6tV0eXWszBnNkHjmK22j
2cfPttqvpuy9ydt4qNASyWl3iQg50uFa15drc6NlnAV/sSCsZ70W1Ejh34tofOElY5Yshf4nFgGE
torNeGo2yfhjrskWtJ1vPzECRaxinW/5dVIXazL5LTGqULVAx0JLg87hZvEilGrygSZuM1tt5rdi
hiMBZtMni3NFOViyjTZ8Ba5Q41Yj8mwLyK6vgIkhjAmC3EeTlE/ag0vfctWwczqzzpb0CkkeEP9I
C2uW1AGjvl989bSIqEekQVD69DSNapaGYcZWFB1eOoWyBsodFBmmPCnyb/ZHaouBwJ41T0+RJfpe
5XEKSQt1giLVw+yzbc0BJfEaKfMH1EIyWAhBkGApjjIs2A+zQzGwmcbZDP/7XrOJAX4G0iNHNEYh
09EYZAoc3ibox/I9oJq+kmzvjiYGjUklnJBmpgPkM2Ix2egbnRTbWMVEcBHzuQ9SM3OnYqaGpmH6
oNEhIphrnwBJ1CS6ofbJob/Pp7OpNq+an7UC4l6laY83BrfDi8z5WyZzwioNHoYPz9PngBuqgGIC
m4+dYpEgUVZIN38022YDAwcN1FN4TX3ydPUVJXwIGD1m3IabJ4yEGyM9drVHI+XDWFGIBAkd5mRl
84WZCDHPjK2IAd1iOGrB2G7VNx68pjJQ7Ku8ycydbbc8jeWmd2NnRXc9T+mCzn2ar7oT72l73oTe
xLc/HuqxRKzUtE2P+1vMPk3mbrnv1rsoVxGE4tROsirPdPmji6n5gLNUE65YXzTytqyAb1c56SJO
5Ter0Yo/Y40iH8d9qebpxDOLltKUYAAnnuf1FwTmY5zetZIoPVjkBLdkTGejYt1SYIZePDnVtkmi
YlSxCZN1x3UCNJRC1O/VYFXhLPbubKZ2V49Xu4TmDyHe7IF5r8ZFkRScnV3Si6HZZi/KjdDd0i0k
iVqM1JHmSFSjCN20rHChui9bdTOtZnQ0JeNJZtLGTG69ptPjOfndBazK2P3oPFY9UKPIXKlBGD4j
Gns7O9ujQbB2Au3jeiRyFIbNMSb4BkxNHoRvYIHQP+e9b7L5xJ6pOR4/7HHdNpzf398JF6POU5wn
QYFSpvom71E/PO1geSQ7lqmzZHdzNT1iVDon06ZHcxO3osVOMk0H0use7gqSYPcwLeCnkpAojrbz
5jeYIHdvPIdpzatsmfU48Chjtkkmpx4cVyYvJjGmKc1vCumeLKtMaEwJ2QBCXDRKBkh8uPEoO5Gt
RKHjV3kxfTbAAyrljQMhEDDoCogqQk2FFsOBDLvzDIqspmIKMlcaCtzm7znkE41dHVrM/h30dcb0
nGfR7ZBxZKI+cioKpcH1KPnXkHUir6HwRSNfmTkEXFyNcwUACmGKlbLYXPFH6o2644kDAktdoU3f
N1SZUpmPIGz1zdeMDi1RjJLvb83lGg/0UEMJLzrXhHPSWWoQs4zRz4o1GcuO/MbpHmttUXYmJM2p
+Bfc90ILhOZ1hVJIUfCIeMJSE2KFvQYBA4vFFeV6zDWCA05o6vIVpvV/IVgx+dGxYA2yzmpcV4XQ
AFHFyjFJOwjI0dLogUDHLfLFFdhNFcQ4Kn6CmiI1KC8Pz31guqiMQCR1ufk+oA837IZddY+Pz5rb
BY/M2S+xDoH5hfI9Zbv8ojQntYft4Zpa4PAeQ3wX9V1La3Gok0E+RaKiZbed4lBHVJcs0UW19DYm
zRoU0vawOW5PShzomUJe+/RgjJ2cyuLOtEs24gbB7QFR8ObJo5HT7a2RqETJhbcvjgpAi6PVHNfH
Kbdj0h6+eQpoIK4j3bK54/j0dFR6ciup+VWIXMlgT5uyeiLEcirmFFpHhn2nrpo/YmJ4eQ8oXii+
DIwerj9GLxs0EYAaZUiz1a6UdGArgjNGsROT8Aso2Q/dHCEWXNmfK6m/7gEaYHWno/z1CLJBu3dx
smEGjzYlrUMGGFmJNg6Op14bevl9iUoXklQJ6OOTr9VVOyDtx7QCV7CT0WpsuICY60462wPQJ7Mn
TUCqXirvoHbgExJzJkiTRsuT/4x4OoYeCZTWaBzvoI8By3Q/HUjVXVYvP1q23bRz8t8dFuM+fK93
Jxq/hrW+PlMCrk6t3wABa4CqrTqHHprSjAL+HKfR/JML/s1HNjpZCHoCEG/0NREwAeSfigs+NnRY
mwA6X5SLelebyeZCAp2lGJmpJtp9KSfwRr6lDAq3gXyWTgllJnqzWoSynq9XVByhyLo4GPqcVnNz
gnyuCQrvnDw0+3Ani9WowvTEq0lui2O/DNH3lN8S9hxcuJoONU8/JhJvZfleDQSWf1xCK30On4gO
qt15X9oDDDcPnFp9Doq4gwSa5rUYIxpU0fIG1BnLfQMOWDy7Td68vOTDmiTRJvGMyKdJABP6KDGB
6446qH9wwRDgO+WNXlOvDWikaG79qcDVaMqwO1DrKU5Cs5L5FIAzUZZ2bWoPsH7qHXY0Rh+ZJfRK
IqDGXk47kJjzW/+Bqf70QfV++kDLQUYDqK7S4MdlhjzAdUdOo8WWFWgO+6U27w/6mUMFtX+xW5kU
RTbX61bnuj80D6bQu1yGB8NcVMGGgK2lpQX8WapNZQDy9zfNgCgVONvJY4g7KHJb42TTQpOo2NcD
M6ePg6pn/kIYcBd1SAOk/RZlNanbZ0AMaa5so2yErhnzX65a161P1GRoQjll6rxi+TxvkOHl2fmd
5p4AaqcXIYLYuY/jWYWt9ASvHGHQkSHglPNzS8gVk/NAXgHgQduCSPd4/N33w5LO9oPQxtkv3Y5W
/elGs9YcOZrlhYADxCxxey4XmACPS20ZL1DTQC3lTUSLHRubFGn0MSXvd+QogE+i8w4HIEEHLJ61
/prC5yboE21qRHnQ5XclaHrcJIAvqAv88SN+cFzSccjKoqeMS+qS18eHu9KBPQk5qN408bGs4Tws
7Dfoa3D05RzpjtcD54SdEG8AtgJEfshEHHqofrd/kHcB/cw5veYtqhL7btv/uJn1AWU8QnnTqRMi
Kimi7pZ4VLTphG973zkhMEhQ1n91X2R3QeX4xwEoELa7ZdKR4LlByZHfo+Nmm3f/ikcOynEUNqgI
cMvl7Qne3roSlHLqLFzaojbxlgJSalacFHgUBY4OIWTvqJwbzzpws6Ggku5kS0kHYNrFzIapo1/e
MBV2z53jrC1qvYTmbsN9Z44rAYBvXKcokeJcq707m66YkhaMeVyEW8ERSEXd0ya3agfEaQx3vfiH
Oavh35mjXtaN+gZU+AabarbWvO/awxFTmqOzoARTHm106+6xJUZlqlfqpExNV87x7oXEGtQIUdY4
d8BlMKk0u60gtR8EN1wJ6MkKiwo4AWITw6n0IjxQr0z8yAYRxaJ7fOWUkbC0sBMirYPsBa7EbD72
rDGP7h2v3qeMfqeNLQh7mx0z8hhVez1+T8923HsM4EN7xhDfKWs/ZQkeEPl9Nce4fXdaHSq/Tjy9
BZjVDF7ec6Do5DKIfWCPeGflVc3g0ANkL72o6QdJvPuYYG1YnSckykqj/VibBqwRAzb6tPzDx5iP
osOdomZC+lhT/hVQwHVa8Y0futSo1Kn2ThQxyL+xgJEWPXCf6D5IMjV8Y2H4t4Awc4BwKY3w6WFX
hsRHL+U6agT+W8UjB9bi52CNcRhd0r5KM9dbr6hCDsmx4MOT+kh/UAtHeoQl8I3M7JGmAl5CEIXS
JNMh9G6v/X1A6AHfBbOLDw7no41yg6gPiAuJAU1CCpUyZ74mHi07WmXPnMLLDO2jtWM19cjGGeau
hWRhk/VVlkBpt+zWuDsKGpAiwTJJIccLPx0CL6xC6FfwuN03c5RBB8GXGxFb/Iz8g0MDufsdFVtx
GWG/4MstqJT2FGUYO6+BYj20LZgDW4jaibGi6TjqrFH8aYyuoMBKFMsYhxjEkT5COq70I5t72IIu
/FjCt5pPggfUm1I9Bs7ZBv2SsyexBaCEtAERO2MKfBx+SFquCdas6g8VzV74ZQyJsZZhN8Z20A+5
PxX/5aIH5tLhUJ9P/adLebYfWVjOj+qEULM2wMO7WV5GAAQXrSVOReB89rnK9+hJYbRzHd261+lz
cJ4mX5UF3u7bB2Z4Lw91rekjKC2Q/lo0eu0FwMGHiRxcaftared4VA3FQH90D2A1kOHDLvoE6Z01
2yeDMCcGi5a1t4Uu7ejuZsM1+32ygMFDUl491AfYoCuW0qpMfoWRyULCYsP/CoeAynbicTqrS6DH
4WbBm9KCxw4Gu5U1eobMNHatfyA0wa0B6a4a63XK9xGnwOrO819D1lVlSTCU15Kt5CwEnVl9rkSM
cnUhWiLcfIoFZD+AirLca8MKzTzPmRTxkSKbfR4vFXnZ57DCooq4KotGOfvCfKOuXnDfsZTt4PdH
uwrrPuu9FsJ4rAUxz2iQzFWSBDkgNl6wugBnkmW5TVrEDcexhEliVMGVY1YmGcxMkX3XSTBnMQ3z
rhWtYhX6m3ZSCUrUglfkz+PVoX5JFFQXpLj0SaJXh0oaxaGkC/poNqJiDDPiif+2YTCR/luhWdV0
jgQvfZSD2SqiAaS9IBIDJI/1aooL0B1Tqjaa7Q/knqBaEJvoWTIT47WJVgogDtku2hPtJOuITiuR
JlFofhO4hG2ReIVsdyMxzetShCH80Ykfd5qTlNTS/lCjRM9tuFuNW5qTmDH0Wd9r9JcDgWfxrJWu
LkUbXj/c6htOhnhOGVo9AwkBHhW2o5hqsyaD3sx5YClBtFq91dVWFP3MIfJQ1FV5X/2Fgjp1hyLY
JwRGLGkVfLNIEjUCTuIldXIY5bGk4gXJmym/jcCUWvi/ra9y90UeQxtSBVw6Pd3xKtOWrgda3LAO
OQHuOG1U5PULRFobfShlq5Up1zaTUN+v0wH06gxm+o0aSOeud1HdRKnvIveDxx+NSVA7a3MXdCf0
SZWAS1PpqzzfI5mrBlHD6Ge6our8/2dHvEMAx6XeZ2oPgGDAW/RWCChzAiqn1bmMoqXYM8+IYHRG
6tVgr2rdV60b4wFqNahInnfXHfEV95zkCRS73Ooa0hryUhDcEeZ7WDgC16o2Gg8Ym3O23CPsouHk
AIJEdJrYDsGHM1Cu1IaieEdNC20ZMpzklPqwAUHSbdo/IYyIhogdij7YflAjyxTGEVkZoHXGvN4H
yBQ954A7kcO7QlJKIVu3bH51GfJjgjGUE5p/PB+ah5yw55wLLwM7hhOFLgG57iImVMQzZiBDx1mv
3EsWKHaGowN11mSBhL4fTmtQEWqdiBUBm9Bu9lsj9qhS4gjZYKm2CAEBYMWVrwm32frcgK2vO2dW
fW6HA+AgOOZ1L6xBu1csRRusCkp4HZFQJdlCIg6AJkWB60CWj+jNE9ul/gSBTzKxDbPkrsG0bpUH
IgDl1u/dgxdh/IMkEPkRAV7xsuL+gERHGAgIv7n91rNR6VHy25kjJ+uDirV3ggKgtW+u6NmOKlvo
u1FJaFHprjozFt8am20Ans4RlTfDivzRVrEb0StBlfoVfof+mbGhdfeG8v0BYX2cPPgbyJRkOVBJ
poPtjtZWyZdtyWxZITFBwjrMjD/eCTMM5sl+YBpK8GR+XSmFxNaSzQNiM6TCONh12JELspm1JXQI
prhkvczm5IZUZiChu+BIOC3l0pQIh33PiWnrTn6TEyK2pvJ1BbjHJ3/BVInhktYPVmJCQCTXyE0L
hohQCnfi0iVbxP97UFDo+lk/QnM2ekmuE4sQhwd5BzUnfHs9jWH8Lsj96MVQGKSK0wZzrNkYNwNA
Kkgc+vGs1m/3PqiU7XA4JtTRcIcO4NeIhIgqaIBs9RwUCZOQhM2Jz+VteQNdAI8ce8xL/9lpuoJa
hFYJOHW35t3/0j3Mketf8vP6eXyXRwiZ8+yGB3nQBkjbN4Jog2FJKQjHa+gcpe5h1yBD/WbnhBw6
YhjmcXPH7vQbSnU7qMfejYhxb34ADwKNMlv9tRuRVGohFkvQ2Lv6TTtxyWhaEdnNsAM6q/+ZHLet
/nFx763dBCVBPNlwDXj3qsgHvpHUpSKE8euScMg6dcruB68SmL2zlMQGKbqOESSdZ7/iwa7nd5Uu
mh7cqpd/9A7uflDyK51kVkU/94DXn4Oc+RM/m5ZVJcUNR/liH6rIjVtXcvYAQzb1nxD8TQ3/KkiW
VtSy3mz40KiJndfbtB4gYJbQFUMz6+9RzCAShHXP9oMZN3TOMOb5G0QX0PDhLlJHhra45LtTgl+G
WUH5GSFNr7l7YJGA/SwqRfhMoKeMHR8bk+0bE9anFQPEBwtnoHXcOngZGutU8RYXBjWahtYicyHF
DdJap9Y79V7k5hA9GTZHlaBKUAPPYkHDeuG4FNQ8orzzNkPPliRe2jXa9j3hHvIOFScum+ndqWEn
zJqKlELdTnAlOdoRVKUj/BWnnDBXWmi688PjAbz6GKKMsbZC8GnxqJl6d/4QSSovIWcHpeTuxHX0
bkz4v/HBRRkiIppnHnnZNwQTqozk0sPD8LJxsw+sIjw2gBuEmCehIvDCecN737E79D4NvEAw2oHg
KhumZ9NKYQSN9lBEQIXcODvz9svrXB9Ib9v8+gqgD8D5EZtC6yXnOrNE/yXtx39KL5FMJSsreC17
LTh/DEoEG/DnQMuMJKLfwIXMR07wwlatxT62cwjQnwLI3v1skejiAxmt4zSp9u4GDim99jlIm4Mn
uchL8GoMQzKJjWGp3kmN7tHA6LPxdl8oz4KubSzWr9GnOTBuflZ107fLOWd45TCfU2/jNsDqYIdw
tz/qC507zjyHeLVvdDIkWJNOehlUGwskNRIkshJnhih+g4WWIm9onWkLar3dBkINpJ5B/h3dZkvm
xrjt0DqfLWJgyHlVuaijm7xshJ75CR/1lsP78nqlCn5OMhG8lvRzcrZ8UUbXg5+AKUTxGxwAxDnq
IGubk0SxH9Ex5BuRrUOov+ZjFs8rGZLa9epJHSYWXGTvgHJp2Ck37Oz3RNn97KA5eFuhBQkeib/F
khzrI9yVseZNzMr2xa4LnS14a+DamZHzl7mCx2DqwL7103+G1hP50pOTpVYTfYPfMv/jdM4Gu8Kg
M6+UF2LrE3mIxvECJWJTTKRksVWF7XWyKo3OhxxZrnHP72n2k4FgGVSwJnvrso3pMzbQcUkf5JX5
lnPApYi/vu2xiXQ+Te/CrhMg0gsSKKkljxdAEc2GPcW6+3CvMSQwbMAQIbRCAx0sd48PITI4OCHE
loF9GAmGtx1SGsjtmltUyxsIuEgi4wEFB9VatEJa3RsvxdhN3FtrXMXs+95pcFNTP0JMA2uVcy9e
u1l+SmViq9TnxdvAKuEvcJJrt06eD2QOG69o+QTbVHP3Jze7+J+D/UCgG6XEi0tTx1f0rWw52TQU
cbJWk2UoQWxzuCtXyufVTmUCLQ8J3Zv4bUwXNYhaLMgAqzws0fv3aTJAj5ARB0+NeQRBvlvdpAvd
WFXwKAtRcENO+g3mdlSTMucz4FZxi28o675EOiPNrhYGu4oAX9thC8iJJasmITU417PVAoUIUu77
jZU66h7QssAP1GRg8d7FGEH9tH5pRGxVS1zPEzKhtNow0uE5dyw3KKg0bQNJNXeNHnYkFeHWL2wO
NOqYm/F8/OU9ohezQ1jGc8I0yv1jAhPuRt3LMJvg5Ug8MJmiT8BZJRPcKobno1mZtTavVYjSbM0J
gUT+7n8uhsUb4sjNY7LigqQszwaIYhsVz8ziyZxcHT5TG+ll9ljpDgvl00WmyvyCv+IidMr0Fjbm
/D29+eeM0jhQ8x/OEqfvyPC4TFzGOKU77Uh7AtGZ3Jp2GzYnMKdJumv32PV5yaTytK/w5ax0hivi
wUATVc3SYLedmsi+o6tCb2gTDuzeuwomh9UhJ8IgQkSv9rT5AzwRi3d6sj8jK7FZo/nzQqELgRW1
K2/3MbNVa8NrItHSQMCO/N+1bn7oxWJhvIJ6He/ffiscVWhWIo6bswaWSbmblMx1auB+dRkj7VI7
TeJmp136qsL3afWOl68rSfhwFofz1qPfPBC2cdf3+2GN7Xg8x9+uWh2s67NDOFqXhpVwfGQn1bDC
eq8mV66gelmATH8/lkn2dS1PW/vg8By346CVgYY5bZrPefU2rZy/sP947YPacbIvL16V0fnVaX96
j2gYvjJkF8b3yvBMfcWYJDTLAe5vOCwR4Ly71dLwFI0P/PQVjs6tSe31XWnMb43Z9f0dk7K/9Bvh
8PL4W3P5uECXvhqtn9eN5Xt4hTPVZQv3Ipt72KC43Sz7l4cUwSmhl+dR3HldutUw2HOh5LJxy4Iw
eOjGd/9FK5CYbfVq766x9k7HAadzjYNBqbm7YGPJBIB2waP3rPjHto/V8/oPKTIcXbObE969dtZ7
VPx1eXQi51XvV08y2obLTwEKUyFc8BotmIw+pmqc1Cl2U2REYvmjpGdtvM9+wqBZMOMjww7UD9gl
ytTkphHRIQTBZzF2EAWMxmeqAcjbkCeMsfLiHLcaRpL58CrsYM59xG8QM+Rc9u9u9LTxe/0gePJx
EX0ic8S7rr0W6TECrzmEcbOO3AAaUEwwz+GpHvCWLywL33JpInPIVb4mSIOgbXfctZuTD2fxlqQW
G0Dy6+wQxYX/eZHf7tZBuK2D1+YQZAhl4TlC6vyzS5RFb/6BHXxP0589iPQOKz+RzOTCdocOvySJ
AK2tho1p8Ok3tp+D20CAbXifVX9ZJDH2ZNHds6Qw/5nZTgEg52q3QjuK3DZl4KP5iCzkqSIqIKdR
4z0stYMzruTJmFU0Y5oMIScub0hC7d/TWpl0XHrDuro1v3w2MYHTlRT+stKalKPxE3STjzo0rXP6
bA7JhFzILhkeouG7Lll6bgJqJNE3YlH99YCE7xTsT9DoIGEVNMbp6DmMttfpsW/0weUjQIjrUIdi
7S/4HYiD5M51bIl/DkyzBh6C69Fjltn3P8Rm1jMJn/afI3rOjKCxjpjz23lQtxysRx+nNAkDAwVa
DCqDZNVYhL1Gv+El9rN/IE1IBhPqSA/lp/Ft9p6g7eAe+nR7gv07z0qwWJntm6MMxyy3hDg50UZq
YUCMWeMbQnQnnp56zNznNlZ4zApjiq/33fFqUZk7lIEADLN3nxkrI2EDZJc5phz9lqAhhtfuMZ6l
0dHiq+ejF+MnmHhY+z0psOOh0c/edKQU8fImq2iESkzFOj13d2hKB+KhtXel44XMMmto6OTccvJ+
j27bokUqpa9K8w+/2HZ7G7bYgiWTEv3Q+KVnNhrO6eK/PxXz9Ph7lYYPlIjKSLNCxHepkSEFejxN
nsMsRSLmOau1OzesR27Td5qYzdx1ndn1uqtwf1BfYsi8G/M4xo+ug9L4lZGFQ3V1QK2R8lH7uGGS
4T2SfcAZhxmBMOqEwwPqVIzLgwzf6N6Xj4V7ejOTelRlxqD8QLxkl9u2yN7wnqQtyDZWfw8rJsyf
T3CzMBD/IuakM0J3W0XLS8CJr26IWmFb55TLLjSxftKPJ5eZU+0gfzQkSjjdv+51r3QcNF/BKe2+
DKfxnq8PP5UKXk5kQRqj28u+1zuV7Odx2SYPyKnpzHi7MRXdWq9a7dXKJnE5IQgid+AdeoT0p+6J
HtXMvBe97es+rfVe4G0JL8hDX+hd+lQdX8YrBf2MOnrvOXgOriMe8d3gy+TrtkKEjCzxwlg8VtlX
NI1HxIlEeNHI6GHOB/FzdAoi1tfRk9d5esaWhAGgvwaKsPTgLrFeMriPiF7uI4JZ3r38W/3Vb+ib
/BdEIzS2g2h66Tapi3XbW8TIV69VaQHMZlAGPFAeFDCakcFII1F5XlKkJZt94114n16CFu9rgFUG
AmjI6urta7y5fkkQ+ehiMs25CohQHgDDGekgaMEDj/iCHecJAyCr/rU+dNG1fSJuS/B3JYL4IUzg
I1p+Ym4+D+n0FVRmryDFeHo9JxbASuJoHo5dxmkySSYfSOSzGNHvzA65xXeTwQYW4TMjAHgTMMQc
GfkfFKtreHaPCWPuL7q8SUgDwV8cf6jDpPawsLsuhUMgo57ObhEV+Wh331U3+gQ0g+zpp8e8VqVQ
Rle9IdgoCbdqirCC3DPiGcVuBLYmwiIKF3x/AiD49GvPgHFEv+WDNDtpty4pw9And0jJXAVlQq+O
UL4pikLC4QrZLFoF7GqhYc/WX9DbCYEjvOuT+U9fp1SJql0R7IT0FYJayX+W7ByKJCTo3d1mw23F
3KoOKKYySCCYxkCOwMchKiDM2wDYkTImbDah51LlAm0DwvltjXNSFXtjskCiNqGbx+PBeqPWwGPX
sNYoS0NsS9F6OmNfgSs1pssO8zFfsDChNni+dZBiZHSwkeaxU9leIFLDVYcSxnhA2Hv12a55+y3P
Z3vYvvk8apPLBMqLwImB7IZTwgktZfdOCQb1dnhYwCLZSzLAIn50JUfhtgHgnjxqYQ8qjQDkQVmS
ZUBS+re2vRFEyjxnmCRO8lu8fZxv3sqSqaC/DDDP4EOvtie94hTPuTA8bgEzSvZFmNhe4GFz99tb
VZGyr5jqEpkMON88+fnF1PP8ugRsrRkUjZ6BbjQYk7yeJG3J7OtMOVlj+zmo9WQFt/9BXpARyJ4w
Gml8F8MxYRqrNq3ky9g+VjXAUyvG/68e2wuNJY0mAeIgt5CCCGAU55/EyWzsQQF1Gek1AFiclvX6
OlHIAlvHXafCTap8Jc5yfTWHSkl+zi4AcPQEEuzCmen4Hf8Y3Gsi46A6zeCJER+be5R+7Ltzd15M
pHenPn3Y2ehhPzCyqnkvSpOp1U+7onOlmJlk+fF2SkHZTWxxKlMnswXPBOscU1SfiELvTEhuAnQD
kgnwTTRGARmRxIZsAxByNJtMJqIzj2vewyY5dOobAyw7UgsFHfDZmIfCGP5BkMSNnOb0OE++95vq
z3FT/j5vmj/R/L5Z/0SbePPefOZ7/9U5+vvISjr7HgrpfstHLf236V/ZWAXP0QWKHvRIzjXpZ+TV
YKjpGzHe2NuI9QZ7jWRHzmIDw6sDJLqYc1cPuYf8B8IOCtzLckXvhRJisRLHgxQdjFGrbN5T803U
yAfgcrbq7LJTq4UsRrcMOa+6PXaP3cbrTLJrf+jdr83++u3uDcyZDDggJUZCijGjH1NV4mtGEcLA
VD33ekx/efgLcqCu0LQ6hLwVYFBofUGMda8BhvKxQygkMf/4l5nQiClUd7vDbn+4FJER9hlZVVO4
z743FiAU2Uw+xsth9zZ9Mhrzj4juQ3Zj0Vo8p5+vz9fZIWEyeI6mFjNWcLBLnRDG2nC5PJsL8PNI
R319BvWW+RxV94hume3fOk5+ofuXmL2M4guAS3CQ+l/nLHhkLt4hvLS4Zjztv3OFMgdHUkTKVwdc
CSj8lrlcLHibn7FS+CDqf/d2TsjynOXwdelHhOT5R/VtrXkKKFOS4m2/jhMDWcXIOnNzCcRrdqWl
jxOAAHYH2By1rfrF2lzgfLatD9Nyy45b9jU6kETNgJFV7RaRO/nXWvfC34NFYiOAJiNDTbZZA8Ks
NeoXcO/IoKNkjnsi4oWRfaW6mn/xJpJB0fRlxfkXlTV6JiRpDVx8Xlb690HMLDNfkMRhJItiyiTL
Y9sreZddyfs4Vbfskp9zbtDiDWjxhncc7oePvg7+TD+4dV79R8foGt31d40Ojp4WTMijr0b8wuXK
ph/PYcSoTwQ+946eMOwP+/1FbPbHJ4tWNZddNkNOMn17Ysye3Obi4t4tiLw+CjJHE3jOCxUWMrKw
aHdrtHGO1qNn2HGDL4jdAetQf+iRSeY9dcD4gCkJy3GhSyLx4v6IT01mHuD7Hoes0Nm77600Aqia
TfY2H6HpTcbOcAjJGUZq5kcePZ6x9CAd02NkVXvxb/zLaDhiHmDWF7fpyYafat27ooxmpu8jUlKf
CMFvQFI0/7jU6XAx9ibeRLynSckab76u+bPrfgJR9b8LpKzGKRNY02zkNMwnva7dVd8rdStNHjZH
vzbHvtW9TypOZU7XsO/DJ02uZm900eQeUm4gvfKNxcat0+jeN7fO5+80KwWnWRkoE3NNuHeue6YH
MNt2CeZYOo3+Xk+HisSFMBaP1269PkkvOFaZBypLIVJX/ExFEH5/JSwPzvM9WKgAW2ADhSv7jV9I
p3SX7/v6RbGGJMcPJYif8s9+U1rxhPbdak3P8+P88rKO8/O8ETRHjcAIjvVL74RQFXQQyk37WZg5
yG3h1HL7S9ZOY5qerffZ4tHg8rLx5e/9c0rs908LOaPWKvpurtZfIYpENyRipzX0epDKNpMu8Ev8
ldC4BSHZj04VB32nD5tszwg4gVK5u58bmf9WMpxwhmwYT4zcki8BmLYhuVjW0IfXbiC4dWDByVx2
CNRiyJwftxhQkC6/j6kDszuuS1KRMVqNzOpeUgOEI4jbtbw16he9WifDKMmqB+sALfPhB3PAQ7C3
K3eSyjiVHefCgQGJclJGC/0X1OwVlMdi/9WcVCcEmrvP9DOya9MQNZz1IMQ1+7RpoGiIWOPuPotn
eJeNgdwGKtQREjsj8CCoXWfg3vC8nRQXVe2il/AdAccEsumCQlHYjENbD2QhutioRZS7g2ZwBv32
7N56JBYtZLx762FpfB9Eg8N3GyE0orkHYgHLcoRlWLa3P39tRjbxWHl4Raf77YXLD2i3iPUrxtOE
rYN37X7YIZmV6Xx+c2qj5uDYz4LobF3IvIX2nbtXPnb3kBB4IXgb3+9vdKnib/zRDOjihLwoGoBU
orKUmWiVnl9eK3JjJjieT/U0l7ZLWXp4DiKEs3CiT0Tf5xQvmdoFEy2oamXQQyVCTsoiALnBAXlP
G9EGE1SbiwAVrPcN6W0kPzK77S1R6YaKxf7NDsdtSAEsEt6Ritdxc9xk3+e5xsQ8+75Ftr6LiBG6
p/6pL30QnGcpAY9/RcpQqrEG25R8s0OZBJA8wj6UGiN/7b+7h/67u/9b+x8v7DSnzamGx3qq6ZQC
4aN/nV8ZJvphE35S/9J/MxY7affD2sjmDs8nenjOQ5VkyssTzlkATeJxITBupHGuM8h/DKaJbjHW
V0jpYq40F03uez9OQISSC6L1mCY2Scu6wRZUa629N2qoSmzpUS6AetFo9tpgiscGWea449OkBmZX
VEFhJZQfh1k1mv2qDdQCcDZQXAGHd/Ji/9dD/0LMNlqWUcLcxraMFmbyGTzt2HnaTyait7OfiKSv
7wyqnYr/iz3Ax/tZJC42fl7ZbVPGK5YY6op15Dj7JOmsJRJ85+F1SNXyOszsD+FfBaECumMPdfz8
YCEblIJ43vxWQZZ6ao1Qi6Deb7kxZ1WcU5NQT4cug/q+LqV/NlkGtRRmrk5y4f1Cdwtg4wAjgNSm
otn2YK4oxXipCxQAtRWiIF5xKCmWqH8n64ShLoAKWezS2s2/4+64a/2RgTiPBZYRRFvA7YOfDBuY
hjb6pNDGz/zzOj4u8TQD+ptsMiRfsUurW+3v/e4Jclos4Qie872vtwKI+X2c1b6f+JHF/TIqo/UW
D6hxaro4VFFLbXyHk+dco0RjpPoHv9O798vdclcsfKSwDOwjw00JlYhN+h0OEcMikdo3pm9XCmIt
a+1o1X0tGpRavZcPOb/z9B9+A3qaDp4EEvQNyCBGrU5/oE+sqpE5eyxefomK/BNLzFuvjawYNgDg
VbMuZt590K6I1UiwpuUVRzF6RSHN5rcJdt2zaCZY4VtQFSwQEQkBRjUHy3LnNxd+fx3fc3j/iYIv
GQmybHsqhQAUQbIB+Ge+Eyou7JHqe4J8F/xNGHOBsi9DUVyZhgEoiNuZgv0Q94nNAvs7xloRMagr
aStAOE3vVR8uAncF7zdK7kRB142RB0dlVBxKXt1NUXWoOHu/6VYc9Cz6DWL82Kr3YyvrSJyhltM6
i06HO5QljolITevODYjCYwBjgwF+C05QbA6ByDXCMLXZzovXLXa49uLwygVAFapMeCIB7ppz8ixg
ZHAWcwXKK4pY4hJpzSPn4azZSOJIjgiJMat1Hhgh6tCyI/GTGvM2noa57J3U8FgPQE/oJ5h8eBJ5
ozDD84pPfb/+it3IvTn6bRUhnaZ37iARecXRUbcUiKe33x2kcl6Q8AV3f88E9NdXwtCI1vkMCjpS
ak4Q2Qe+bypTqh1dvl9C9UUt/4L6V2dL9gSBXc5nxOLe1PN7E4O3TvPcgcRwKIHCVKI8T6Qnlr4+
hcw5OSOluqjBgWpdiWFSEInIB6A55VUWopClwJFFH6MzAOUlaSE/WXHKxNehpN+huIdAzVBvIG6s
0VMpHYMX4OEFp0XwYFG0pOEMEfl7TogQu3OEHbaU1FmVKmDCxYlKBtThJReVZ9iecG0e7KdP0GpE
hqUcT+KEqI3+KAageFdHwCdUKPhb0XoUAYh7RaaXuw3N21OHVsIG2DXCUFILEJH5bUd0dmoccf/M
GiE1pFbO2WaN/XDXmtw7so4uMkjBvl+MYWwB/pNINDrUuTrSr9B2FMA4+Ks7UJLI065Wy786eMOq
u3X3vSl52gKkm7r7NTwSkutA7kI5JikHip4qNclC2EH7MJ1kIf5wHGMrTs/Gr5DW0881tWSoFMJm
1R+oJxJXmJUONU/CHQmG6Hj6gJkLBRGpiaAn4hBGSB5LLy9432ki7jnUTci3DbM3177vfzydV3Pq
arOEf5GqFAHdKiORMcbmhlo4CARCCUnArz/P4G+f0sbL2wErvGGmp7sH2tQykZxVsC4xcJMQ4rWv
iRj06YyLl0LzpeoWgqJwSCGDjum1gwznP/mwIF7yTBltHPKM5CVKN6roR4ZQtbSojATKQQCZhzxx
uGL1XCZ4w2Q/QewuXBYdsepwf35IMqVf8c9qBWdteZkL0iKHQXey/oXMlPPHD6w4xu4fPGREotHC
Q/UFjYpYDmFiJDIv9U4nPiFH03WTAcNawsATuvQROjUrIXv+BbbjeSUU8pTTkIVPlj4dUE4UmbIe
Cp+9Ad7rQZj+Di50LhcrqnDEYeBkJ9+6wRiR2YRUKRJHRJmBUAP4Fgx+zCL8ZlOwhm6aH6pqClgW
gFY9cvi9ZtNDdsQKCGyNdux49EsvF1b0abbmD62Ln795By0FnooEWgCOos2Vaf0nd/+DEJHHnwBu
7rEsqxUxhekJm0oijrur4LY1YG1BvjQWyT3WkhibrUnV3r/BLP6kuiDXTiIGMowO8aKhLw6v6Ohs
aG7wMpR6eCpJ8SOQ0CRdtLher7JZ+V4SHu4J6cz5cErVazjVJO+wSrf9+Dto57qmyLV4ru7LS1Jf
YA5SIZtjXFvhF0Mr4rcjDfqeq8di8PbgpzpkylRUM/lPx7sqczENyA4Xjv2btbJW6cZa3ZLT9DQt
DwYtaRFFjMbnDfZZa5EePg/PQ/WjHWihsjwvr/OcF+3cGEg5EH4pKrSVMM2HZwT2j1m3GL0HzWrw
br7T9Zvj9tbSPGxIQzdh/YtyTbRrtM7goI+sI+x2miy/KER43pFY2zPkeDyPYlpsWKZeh2g0/3SI
svj+TRLZXk+kxaTfvDAsQFBa0ON2QDwozl8rWVz/XG0khP4baFyOtOb+gXvEG9Kk87ViyqJ7ZZ6J
faCcVv4SO8gM+xOaM6UwRDu54dbkuQ+cyYwMH0Rhk/ndFHRiE8eb2P9cmM5WvBhkcxdrKFnAJFjk
BxkiYi52hcJof6YesNYLLbqG4pXEG2z+bT4/t+KtRKIJHCLx6t1vJxCiyM7tWGsn+yZS8QFL2rc9
oXDhye8BvD+cpeKJM1gbieurBExD9Bl/nrMIUbEDFg6pRCflBKYNaxNjU/AFsdeqthcomj2SDt7E
3XAZ/2oGdUanIxAbwW1In8Mb9Gjy+0UDXrOfC3YjbMUzPc6WGXmHVTs+FL7jbD8/zk40ZIiryXms
xVaoxXjij7UQzmNI0zVht+w0PiuhJupvQ1iGKdlVsldp1/oMjamQGs21OtdCLTyNr7/m3JzbU/L9
6Xlymuitc5qYa2UjiK8M/0tSRgtjZszUBcbQTNkn0C7piQsRYDby6mgBA7k8yFRnPOEXIBLzdPol
JoynMX2FqaWCywX61xVCZuPJybb41/UBGZO7NZZ8uLthF3fxNrR39lQOORdKC9O/jGU4Pb4Ta2xn
/r8HXEmnjJproI6tZe9NwCklqlBYASdV6mn0HoK7iC/1NaLSWaLSybBw9/lp33zrF/TtuU3lLsm9
ua8M1IQ+ohJWoO6V27RB/zoenCFGZOPzmwwzwRZliAnuk3+CGL4QsyLY3Nx/sfvvH8ZfcpFiHSgv
GVZKKI+2GR+j/JsXhV8nX6j4t91mGvovOtP4Bv+SEvlPIr3W6cIOc7V2TSWSlSzQNvUSV7qX7VnB
r9G5AFT1z0AM5oGv8rrj43f3Mdf/uL3ffRXw7+GZRLLyBwziWcutY23az7sllmzyXrxS13iZkInf
2N98KUGzZWmFKun3Dt69EbUmwbe4h8BydEp67S642ZJT8YQJc6KVxH8zse2rV/ic/eM3fgVIu2Kd
BXbAO4rBn7y/uMUJat7NdA/m+z+Agqj5ls81zl6u4oHVYj27cdQzhUoYXV3c4rv6ziLd69/kWo7R
v2KRL+oZCGrzpnrKr+CWcjP/7k+KSMOtAeYFmpfLNoMnby4OjvJYej7m4/MYBM0KrbBClWjPHkFO
SvBg8snTYvI1nB2Pjpk5o4slV6ZjltosUvcfT4olRpJWMfhrmJ09GTHdgHlPg5IHvIKXayRiSV8w
aPlp8TOM5fEWmM9h8OY28yJQ6bBMeSG4+CnII+w57xrLV7GPf538Y4zLGvK/fRdKJj67Vsl993dd
chNpMeMqsRLzCMnR5SekKPi7ZlckAHSTBA/pjeVuWCyv8YYFke/+hXE4ZX9MpQ4wFWWNmMGICEgO
HHT/agPSWuDPtRbWS9j494/GJzTFpkfSxcFSqowYYwChvX//2uPlBXBmKftx7rzzHSB72zlI4gN0
z5YjG4hYJL1JZdHzfiNgHLZmVRBbrlXKmSSprJrEf3GOI/nL4UpgfjmkmDmcZ+PuK/+FK0gTkGWL
3CbQl5LqVj6/5NrQ9sVvXYLILhCL0IcrhmJ/J/xyE/l7s3cJY9kMvqlx8PH7fDhvyZXdR07QoGAl
qa8kdVYwOMyWR/8R0XUt7LGdxN3dH6xGsxHWk02UHyQ7Vt7EFlzS7As/dRVyNix9OJqbW/i6PCYs
xB8OBW/4wczmow0Nfs+mlEKIL0o+lO45EDfI61LGAvaEzOxBJMNXrDJlZshrT/Yps+NvZnfMb0BO
DgpqH48PWabUrwfsbEagEcqSSYdfwz2+l7VzeTjW1JqmE3kNOFTD6xej/uM5U8fX6BbXqUMnDBh8
r/9Tx7cX4vX3VvJRB+osXWtZHVedPVOmx9ukHMII2jYfqvb7BGOhi5wC6THgTQZCCj+T8LL2cw/X
4ml0lJDiNQL+HCeoMsuxw49fsndxAhdNvsSyqM+IcqXiTBBNdCKx7Z/XA0JSPiO6P/tGIuYr4kWh
Ec4QSDLK0L7Oj1Q1lvRa+2i/2HMWw9lqdXjD0wXAEpXvUPw2iGedA5pg/qHVAx8pNlJBqJsE+xIb
CANA5Y5rhOJ/UZ2CMSlLh9exTKtAj3JQqwG8bybZzIg75D1jWU3kAUgJtGQzudLr7gpYyGe/GpDh
303XZj3pD/umsYKSty23Jh2s0Sj+0GLyoB2aH1jeFL77n54UoSTJKOBh1PPbvKFdupSApXpM00L5
RwcaIGUQX+IhehMyAvAFyd0F1ZL0vvKRGsd0kjmOlYgujL4SiFM+6IFH/w/xTbXf/vzsX472r3gF
ghLTRQ3BoTn4F1hIXwINxW1sHR3ayIS3r+OYTDOuvxTd1eZyGPPhOn+/f+Tv9lqNkRYv8eSNr9zX
GdofdECjUFAMMPaQVqUvqTxkINSCGjpCkXcJniaiWcmLxQ7k5It+NZ/e0UmkS3FZR+lJ5El8LMeg
h9V2+sHQg6B5MMZww/ZHniOmHpK5SEArOdzfQZ4mKAUvEYMh9qKxXPlSdInoDHEK4jyI+dhf4KgB
HCAwQBlIlveytl6T+pA+iToGlg5O0CTA/IQcgtuILYFQK8R2rufmWUh7JfQ7Tsyp9H9oOLqgAWcT
q+cOVf349O9IFeHf4P9xM5kATw5J5gQJoq/kK92T+jcYCOOT4fpnISU5rnil2YBHc7LOle1+SSry
dfsfykUgTADYs41ZZIkf7GgffBqKqy8NzNxrZL8QK4NftN1sawNNfHUOZsRiWTaMR4x1KSd2Pq3a
KKQ0DOYGvS2Slpdtzy2WdUGiQm1ZIfCb6/M2GO7agCCx9CvSInlfeRqKWyyB/vJ/akyrSaoJ5SSd
jab0sjivUE2hnYB3PYUbkUfl4h48BrQ1pnUaFnd4StCBytu/08cZnebRH1LthMCFDTJPFGCM9QNI
4NdG2wSUifZ/6J1m2D2Un/S5v28H+LbiSTb8MD6ObXxZPIjmQFT+DKSHmpc+wSMY6MF+2vyKy5Zg
n5eJNb9M5HN7nY33O6oZNOUA7KTZwHv+Plgqa4BX+j2AkT2wcKfhKubKbH8CbAhmIQ0wHiGQhvtc
G04Tq7P7YoRg7FMJbvDrxvakSI7TBvXO8aeNGvkc8C6bDsfyukzpJP5Jewy2mRT9mWwk5WsrEa9e
2TyuyMXP3i9tvdyNUX+cfOVO70osCI5rE83vxT3SeUN6UpvvPU2/q/kejl9wMePL7b2AvwQT9svE
Je7uXE8xnIP68q4hbiQw8E+fVnyzgjsx0clRP3iUg/mnRDw3LHPZg6BNOVUA0daTl+5Vi79QTawS
KL0MaRFSvJFZE7UR+JHMrDeyrxILvPJw2WyLxJyNqPbKBio1X3Jz1+KOyQs7Azbt3rXWfTyaijZe
fkNhwbpSixojZvsnoPnfIabj0rhqQSWEkoh5jmgoZYGhN++3yR8qLJaXg1gcyQXBlAKJ1D7+QFZB
Ulgz53RbJqNWj1EHHLpFHdLCq7mJSX05b6dIO/7QGuHTCNMNHrmA1C1kLSkAGLrTnNx8la/OHNe3
kiZZb6kApeKBjsjl4TS4kdK4gy71gvOIdg1wGKcD5ATXdYWtI2SfiiObp8tiCkl6/sQSCaOjmI0H
HwpBDU98hC/gwF4gQSWro4U395w4l+ixduPh8jRWF5AeRR62PE2G4SXSNnt3ZgaPCeWnz0Fwm1UN
+QpVJSb6A11z1E61Sa5FqjIbsfDi5YGLI3zgKXKtDGq74DIajbToKlGjyLPpBrZtGeLGa6AL8abA
aR2fOwrmMVQOIr0aEPnxagUj7WCO4/yXAgFPh4RhV/2aIf/HsKJLSBfQGm9qrMsPusd/KNGF16Ci
FS1voYbllxQ/mUIUL4y1lGVoQMI8HYSAfmIM3LsJUa1k2L///s02VAPdIzGaQJN/iTeooi/1CamP
iIm+rLCPX6qNtNCd3AFKZWe8sxjLIcXNJj5OaKij7h5seMZYLFRlgr5S+Y0MVdp/efSPAUUiJuXn
qWNObl+IKyIVWRc3pWSvlEOum/32Qw91tsaMwqx8rPzTe+VTduTtab5DNgS5hUMMzv+gVaLfuVig
LyOZLBdYV2fHxtr5OX3Os/A2fVpMK4XaCRW20Bp8mnCqhGkFt+qjhdjUUmaTUtuNGHC4vLF2i+ey
HJwqmRaCk1dIKqEm4eesj1pazmAMHdHihsKO8V0QGig8QSUYHmeDzTNDziGk6omS0AJaqj6v6gHy
YoIK8AvqQ7SSJVj+z5k8+n1EVHzhTRQEHDo/hZvFxwvG5SeF7uRN9TDf+/UHoJx8vfq119Dfce/I
32WRVXHwkJKYPCY5jlQ+T6t8xgKXLcS+tsBlSQpLEjJIaViMBnDTgIZNuVZ8KWSw5nSv29ECxkkH
joGG/Jt94llQy6NnmxnXFNnt+WlGfYM6dPs7oie19KUeLG3UE669po42G9InhpZWFM9f8PooxGMk
ZHIPaLwI7ThbvM4o4+Sk3elpdQZpwEij5txlf6H6BiKf6VIB5z+a1ZwOdBB66NzDix3ul9lja1fh
COXn9Vsv/D4ZgLZ87B9jfk2GKTQdyuSuAQ2EEzHHOebi5dRCXVcs1NVTiRBbF2esqYliQLom9+pn
T4m2cq4/2U91UL6NRW8GKXAPSyjNdnBwXxR0QLtt73GJJxi16Htc/2ZP114SzIPE3P06qRPaSU/T
XftD+LNtwGWHgMpolkz8sF36lg08k5W6pFFzvmmnxdICeC6h6SIg9fQdjS/RzNDL2/JuuPJkzvNH
6+nGCn0WKop/b3xkT0gJ093lMASc5j1hX9p+SdNDhNRlojwJ9rMtqQXdCBT4b0MvPU/0/VRDk4sE
jm7Y0J63Vt36JaeUxoNZiZg8/c5M/2j6ewzI8MKmmEw8Urpdn9RAMzxLHjHRGPXbXYlyn7ZthisC
KHYx6cMNa39l/oq7g/iBQWCZSQ1916zE+gFTg4lUH59jqUyKcUcZKNu/qtPL2SwxEiijVoFAxG8A
BZjRhfzXpi5pUL0u508IrhQWXv8NS1o24wxi/qAHQ9KFRMpG4QUBl0hBNFPlpxzXz/qbQc1/yFJg
BEMCVjG86f+1HFI93ofK1/wFvSA3N1kIRNWuLkaUIPWFRUin0NwcRNj52k7+GJB0laDhNO48cKeo
bJCF4dAj/wp0O1zRVeXHBrYbvb4i3xXEVmzL5BDDWLD65hU0E6KSbQUtBUzsrGtvmj0D9jkpvvxZ
7dIPbDnKF0cVlFNwzozqo2CdgnSysF2WNL56pb2k0ZShLQrRFh9ZdnlVEd2rOB60DDNoeA94wOb5
opx+ca2ptPmhToqN+ZNAeyd9D7HMFLd6+fNsACzce/f4s3dlAW+ihkQHQRIOPQNfJZkfTqARsWif
f2XxvmrIO93yQz6/E7h+mVNxjKKFbPxfeUt2OnLF3ZSmRmNI4MJ55kRC0wm3E9isnbt9gq9S0tRC
qTF/mXQm58OQikXlWVM0yLxSkk5noYXPpSzZPIprsp/Q5O/1IARtF29DA7wbIx8CBHlJsahUPWSj
xMZCSN7gTRRrR3wkyyA1Qox4JrgwDPCmwDQbXy4nuK2RzSIkHlasdKgXc6FEN8JWHp1n0BYRmCje
z4IwYuBsocqQy4JsARyNAtS44R2YsV62Zzd9M/b+c9lX3hnkczCBXagA8YFkzu+0mQJl4iu9Ds82
p2Dp3e++vujKsMaz8uLZlH1CZz+/vKMpPy0gs93eL09Xh62C6CgxcDHa8TeK7ztQHWg1mphwVNHI
D+Zw89XhWohBaO+glogNYBgQu/S7ZQUh1in9EzJybUjDFmzO8FQ4wcmeP+kLS6c78sr5Wyjusucx
ogyTJI0OaauKgQebwru+280qTcOMwvNelPFPKtQ0f6Qu82zZJS/jCwYzSPCvbkYm41tkV5TpM/TW
yLeo5N11GEjnof+gkXLp2PShpw+kMVYy0m+sHCWugz5ODPYAvT6uu3b2SGMouXfw7Xt4wYzEq5P2
c/A90HunPNi+DTc9usPFY+wlsItUij+Iy4/dgh9Ad0nTUEi/FbWTbks/sr2rZ76l+Ve2k+LsIUrt
kjwdjz65RY9umlU+TTRzum2sUYvrRVA3bk9VoKVAbjZ8wz/zPUDXqcak76bsPymFuuPP3Rzzu9kN
EjwgzYgG6HN4ffs0JjtI+DViVMsKT31UVmGnOrhe9pgtapTCW+rGI+dYxbfBtLODbE590OgCLXmM
JqaO3aWxrfjKtqA8qgN4nxP2kxI3TWritAOPtGRZnEMh4W/QBtgatJx8eQwobdHAL4Kfz+h94owJ
Qb8/e6aPtyN0Rn4P+jl6J+ycKrzV+bnjcPrQsEPBwQPq/5Ue7AsgIYts/hybVE2ZRSOKtLQBb/6Z
bkulXihdg3GNX8NwWgDKhumEzDnFVEhhvdv3LvrfkoV7jiBdyafMoCGTki4IR8q3HXYdzbZHMxDe
FfeZgMPkKaVhcJrdBd8S2PXLQdaLUBq1dnf5ZcCZjO89HklXeeP8p2l6KmQKnl2Shv8vUfbPmIqJ
Dam1OtOKaujjpvb2IpW8EunuZVz656grNqZi/nxmpnmDMfYH1OC6aDTukiPOG4KNUY2jbCtrC8h8
SAmW1WZVHePTrkGcNq1+Ljr+MosqZMBVhatt06U8v6iY3urwudWKqIFNjJXuIltz0tzBGpYQ/gc0
U52q1QbBr+loVI3naPQpTFpsF30fqXpwOOL+peJgEFS0+mKxWrYlObaBS5i0ChSuJtZ+bLj4iLDC
EFWwiNz8fCwQ/OPj7t58UZABvrAOEoX0P4wBJoaLzB/BFKkbZZd2PmA8kQat+XMpq9wDvkX8gLOD
A7D9BM2jaMrFsIiOMAuWNZQsix8rA+rXw0O+I9mTKnqD5p4qS4Gc0TdGTvVwzu+0EcTXVBI1aOG/
1/fRfEgt6jq/YWQDEIOh2jkpdujH2OLp8frTbsQW94DyhFNpeUNmIH1+4OCIhS345Dk+IBtRWa4A
dljM2UpbD1XKiLNKY/vA2OIRcObNRnT5GB9gr5QcCtRpF55bKZIWk9yKk3LIHbEfScA/pghAbAZB
DKlkhIVds8F1DTk+kdAdhrPiYcZQMGDITF/N6nGAgva5uix6queYmImmSDwJ8WMeI3qZXGc65CdY
yxMbVvJ1NoxhIFMyaieP4Lg6Lc4LM7jOzotmPNKT84mRvHduYDNvedQqa2yVpK0gpHQAME6TGoWH
t8Ca+2pxgUhtB9OS+YLG5AcftvtBuknt38BA6cCmUqXEbrKMU5zZFjrwSelg9aF+f/0s6MoWXZJ+
ccFcZejzghbEGpDjKgPngia5I5wvMNG4sdIc+mPU6AkNDosJw8/eu2e0ECaGwUbUHKPz8o3F5VDm
y3Le3Ml2cVBK6vmRsiEmwngnYHjl2Ifxkp9Cz7MjhhtCR2eQPyweygWbQ7nzWmJQybxib7BjYIku
Cr0sDyQ8GMTNJNjT6j7N+JPwK6wIvRFj9up0PEPf2JbBaqjjb8jP43SEpb+QL2g/wNtSebGxGDR9
JIp3p1aYujxtHHZa0IMcD0eTGFjFKkh+y0gQ0apg4/zqDosINnh+X0v4MzcCquS+1pE/kM9ZnzX5
7qH3D/vYZqO6WOPzT6tEN+hthOHbJjxknvnTb/bM4ZBgtUEC7lqqgxCJawIwwQwy2KVM6HLNX4CT
ghiJ9ZgANtaCXIyCtyyCoPh4/RhRt77Osb0wGJgYRuBUWbN8QPnIwVuwYfIgt+G/xgNYEt/QalJn
2YGrwmysYjZSzIIPXMXiHNv4eJxBVI/BgbfoFj8D0+HvHN0RATZ2G755d+dANiEGe7gu8OS2FecF
K33MvePv3liVmx2+lVwPP0Dr6jsRJawV1jnKXaG9NWHomb5GOrXkchqIPayaIJbPMTZTHUsocCvN
StBn4gJA9cH0bWpMOCqITbOyRcwV8nXTr9c4cCC7hFkxxy8jF5MOWYig3PD9mu0oLjXKC1aAMQhD
hG0KTxoMkEsugD+/u3hsJNvrmonLmcIFCwXDJMhbF+7OqOAsPTFHg//Wz+Qec6/JI8jNfJ4dbQpI
2TAPwcwURdg5eWxsau2yBnxk3IdrE+6u6ysrEeNPcX+YOHymouDf8c0Ac6gzjCgjktvLfs39QHSK
qowVqg25qwkEKNojRBrOH2L5Mcu+jh94TiCY2LGXxwrPa8jAMv1TjG8Jqs5iyWhEBcszGfKnMlYw
m1nC2stX9Duf4kqIFyW7F08gRo5nDULMCev4HDGUGfyofNlQTD96SssZdJzAUl/dwsAARJ4YLG1O
CPVcsELBOgzMn78f55ofA+j6TK3x0cMcG0FclTL8Tj6KbdZjrKSxc2MB5aEhLvfU+/S2FsjfYoxD
jWnwjYXZDykGOwfIeFAKYfL1z/BMuzyG+DlGyA2LA8t52XUQSnPh/BTDfn6iADME/93BGw+xd4h0
LBWZA6BoeAfIMJEhbjC/q93gB9ZXcqLWobvjZsqAqJsQswyARdZ0NMvgF0wdLFHhI76JhC+1HLw+
gHQ/s2D0I/em2nHH/WGi4V6BnQyspwCDcOp307NvbgieMDqEiegcIE3SzodW6gFX/pi1WIThnVVi
wctIRYr6+bw6r7xWLDy06E5BxNU3xWMqZyzmZMhuX3eLelsi8+EN24y3c0JZ4uv4xaNkcoI1CRcb
+TXyR2aP/AIaXq6B+UdtBwku77XpFjDaggHtRCtMMeX6ZSKC+EMARJDD0DsTZmNdTjHvwLwR60xY
Vj43NeXB3NdcONsdD4JNlDnXri6coQX8B8eKCSF/8G/62sF1gNk1q/MXGywmYnQg+WD1ajH1/eHJ
dN9UCO/rK331pO9J/ckNvDFRS1dTvUZlp20Bu3nmMBgXkEqm/DVydvTQeKPWyF08ZjQ+ekO3wIpB
PEx4gwe1bh7gM6GJgBHWn7cbkXmEgPh1elBlKSEQaoAOsEprjBo6RdiUdwgab7hdRBrNI5gfTxg5
KVqyRQYCdtuM3ovnEtMg1j0mZdgteIKKh/PI69/BuwFDBRIALF9PxXsKpsEEhAPwYKTBPxutepo2
vN26GpOiNDhfPGv4rZosZ/p8X6xHo+HMzOGn8v3HcBAOyUTMweiz6widr/xNlMunpdI2Y9V20whU
Ajk20dv1OOutt2cFiN/DyQO8gOJ538/PI+QPmX5emrSd0Bn6bBwVMus62Ju5Z12OoWbE9xvfPEFt
ecJ562JoGtY/FSQVNHTgV+mmpBBeIKzxET7mRObbdzDXC5zGJ+6qlTi+DBNxtkmGHWu8uM9MUYDD
6pdRwBhEyJzK9H9igcGzZiCZeIHlfm2wWvaNA96NufgciPBmuCyD0AsjJRkw2kyaCNSbFBIx9i/7
WaNOapGakwROanw08i8LZ4axBctWuXv10z/CIWKbNPAa0IGffAWxX8fDoK0jzoSJ5CX0s1RC698l
BOvjStMjto/jfR4YJ4prNbvtjV0X0YqB1VRVRfvHd8ZNveHifK5DvY5rO7lrq6Igrqb/28MZmRv7
2LDOuupwrAzdbJbXyxNMI+UuJpJ31wDwtaMRckI0N6kPhdGeVmNs7fJPegqSW7pXf7TVI1MDGFQT
e3GMNXCLBOOIAWTkINul85ayHMskzmUBclI+HZDRNskQtynsdFys/AVqBh/AW2neYjka3w736Haw
6Xrw2WeL26E73A6Ec0M8gn4UViVyUnxsaXgDruXvP/c3wCp9AUjgIlkzHo7x2998cAJV9063CCc3
kyeAWREVQVDCzssN/2SQ5YZPI+mesdJPzRTo0+nutFr4Nu/8kdQZkJ2W0yEVDlwUYRCw4dgC/hkf
6u+gSCBUMwZpkKfjXFrTr06PMZEw0ym48L/ruBi5l4m+LD/65f7f8E37vn+qOxPB90cDUTv2qzEn
QFhvObew2TuFEjz3/mdL7C5Zq7ufz/oTaMvcpuWs8VY/3Yse3t/t3+c/JFYu2qr+5GPWd8QFwNPu
bnnx94f7T6/ASvPMU5B/16uKAH7gdnqQY1V1c/Yz05pniV59PL7N1pNk5k5qc/L1dk5Odt7xvw1G
XWuDurH4seBoTBiyHUKo22ChxrfPO0rX92XjjuCIRDUsFHy6b7HaOiFYywh3pnJZMFDK6SNQHtEA
IjbmZuDgQ8/6IuXO7H9V+4+eJA+wbOemU15MI7w8iN/EVYUWKSPfJC7MXMs/gnhT56A62VOaYp4N
addJf2Z0djbxJQNqEFy1qKC0GHXhiBX1/P4cJK31kz+WxSnGU6wnAQZw3ZMODPwBa/3TrSfIYaip
iV8q7QBFKyGaiWJFUzS8P6URATCpfEIYhPtpeKJoT8cVkkBcNjGV5iXGosJ0bSCb4tPpU5DDyBzS
6Zrg8K9DOh7XpCzj45dxdLAnfi+/WbUBAFgavqbXcYPF+rgjBbYnOwxH8bTxXpaebNbtjL2gQYBP
wsWNHnAauAEQdCCYO5Kxpfmsnw1hbYPvYabI6cABV9nnTpewXg/ZSF9+SHZQLDFj3xlIX3A1hJYg
NseY9eIONMHQ9X6oKfD4aJEqREWUyM1YVCP73ysSWORdZ7QDy6s6K/6duRUtpwjhZLUfEkO3kSFe
oyprAFXTbx26ID0B3rFXHv20YZ0F7Fp0+yOIkyCWrOYMSZFLDYh32VP4gsQyBzpiq+QZEp9aZqRt
SbcQU10Pd2t8egXrI/ZwAmAxVWJXr/EApxk0ZUd67IyOnG2OEhI9EED+hoVD3FfPsWA+KTu/4pPZ
EiNv8XYwsSal4UpSowcbg2VRkVRBRZZ6hoPilEF8z0glkwFKjoXZu2nqQp6ZXuZvJ6ZHtB/ny7Gl
s5Ogi6ZsMyIKQgWHf5bUPDuqI4B2TFsGA/ATu3F0B8DyQKmGiZ6Oq3TMp+V5flyPxkO/xWwbsQj6
/fDMWq4Tn+KzGHC3GR9GdESfFxKaqQYhrITOEgfDYfZOthfUtT9nA9JMN82d/bs5YKvAGr0MWolA
8lX2BcUJzijjAs//HanmJ95Q7FuVRKho/xdP8nSoPVQqaG00ZmjifTxK3hi9UxwxqinXwmU2uyoE
N7SOgQl6VwTYMmZzg5tHcvxcatgzqV6nfRG9E8OQBBjXaTei6Ruxj41fvCQlNCMdLQhEqyVrhgBn
mEWQw0nuJGlDuwSJXDClKEsu2en+scdirxIVJdfTLquXARxquBx3EOJBNsdPOpAsThFeXOp7YbtD
e6wYoAUYzmEoR9FjfUd7lrkPHOtSkJ0gfyMf3U8Z7Vz8KHWUL5tP//EEiwTIYtQsnv36aFLRhFWF
HzQ8m7JwMPbCE+4xBdwsS7Zsh2KedBchDPnHOlB3MYZh+XE5aidIq+yPa/qO6di1jcouMeBmXBJ8
6fYY351/yvMnIg/lsMfZCtv5NXY5+7eaYoo0J7rWIQZfQXV3051RVM5l/Rq1CWAEGgcyQlynevKG
Hh+H5QVW6OZ0mUFTafq5+njrrOSscEbY1UnoztTyem6T6g2OeIt6GiiWkOEJ8nDMYd7jlHMHxfIz
RRAIUJod2P0wqSHnNEyadnPk/Gg+hOEJUwmpEzZTYVlhlOjlR2mXROLaR3fq/80aRBQIBMfOkQ1f
Zklmb3fBc4vdyRko6u7c5llLHtzeoyJfWMMp/nz5KMF/pmWtwLncIPm0/HaEpEWj8YWm88Vqxspu
ffD1qznZ5+umWoAB0dPDvPpDPLCghHiD9ww+NFXidxIk1hXwr0vl702PjUhmMPRe4rKLq6MtP7k2
DShYYxbHMraHeLQpUYufPuDsIGFsnN5KmItaPMSepDkgRM+2OJjViIMebo3VOc5eyYkhpP5Cbh9g
9ef37fiEUTVyYW55716xLI3V68pM4cdYiyPjnP5UlCAT0M+LkvT0LuA6ewDiylMgCnE7r5j6UTx8
v9B+wfZMBudB4xEDzUxPz8kFJX8zt0GOlOQI1owHcVL4pu0p3zXWrQ/AMBCzMjp/NN/5oidS+u1G
GLBjM3CdPS+YDs5uyzNpBlvE7bJob65ycptvShE5rsaEcqgSLyPK27MrXakm+49LugRKVm9xR6x5
cff2FN4HzAwkLspu1CeXc5xp4eUGDbmq3kTv//BNoDFCS9qw0O4li6A3GyxheUg43hLI0T45Maha
QOdQF88Q7NWFSX3J/Sft2gh5tPhLgVv+wLAxOrP0lhQj8k15frNA1tK4/2TNKT7UT+uB+aH7uHmZ
gWPLo9w9KaI0VDRKVj0yPHg8hDM0JPlRoXZ6KakFBeuLd4ei0vr22cGMePCRL56PTafOoVrXWAjZ
49vT35N3dOFJXWeqm9Wr0oyvzUKhKNF6OuSR8Z2+8hbJBAauLGJXIDJ3oMJlVzt8SE7rsl4MMUM+
+rrlU4vSdW+oh9qUGPPOljDp8cVls8/mJgKmdT3aHlUMiLzTyWuegV0kajE30UDaztVi9E/20QNS
2W9q+VoNF2ewtsRdyitwODPwtvXMxbDwauyBr+OTFtTwoUbhDXwAXhn8GFxvunE2WJwB0hXX2rRg
yUhLb5Sz3wajAz+1pyCJRKGF0IVwP8Il0cKxaHxrwnqR77iFRFzNjglclBOmr9lzIQlrUW/NctPJ
W48o8GyxQXdQ/aIhJMsYW942t/wBwhkNd34YBm02pnBYv2UfQAC098LtGvX2TBtF1xwzxmtkQPVw
2+PdUUcs6sQxFBPPj7CwqDpFGWh25ymcArqO7Y1iUvGPEjiGTszqHjOfbGn2jvrJ7KSOQglDS9KN
UeKtNz3WYQ0fD8dFZxT2v3TW+iYIMZcZ/AToNPpMw74FODfILDcvfXs4eVASvTl30IQ2sKgEoCOz
vEucsoW1XoZBsBhCE+Su9Ve2UmA7fPrG66N7xN0mO4dp6dHE+zEMKjSw8OwOKWWFjwEdeR8+hML+
Fwt8EGtyeNb7ZsgEdLDdry5x3cYdcVRvOM/neqDMciNkN6+RWQ+CDpSjwz3bqzLIktVbitiG6uYG
FVnzZelQmSJ1FB4ZdfgexcUXbhz23TdkJ3AsOFrhEx7zR0ml0HIN0t/ezcCBEYz2oBx0glLWVCA+
ucYB9HB22FPQ4AaCDdo9uF7nGnoUjRHrFntfzaY5wBP+GWg2CGnZASlqDFwdevsj0uAcGJrzwKe7
MEMjxYO1ISjG//R8c/vtTUtac8rOSs8wFqH4CoHKcL0Mc4DS7UvXflMB2beD2YXwb2ug34ha3Y7q
lgZLungQnNmYuwugqonhmZi4fo9Gkm4FpxzDsZTZW23LugwL1vf02PmEpxE3scBD/KaiO1VndTXv
To3XX6LuDKuBqEAFSjIjiiH9yO+wwbADdkFMwToMmUdBg7asnWmX6QkM7uzbIwx/A70DBw41fGUO
GI5TmO2w823mWZNQni0P9HUPFbTEVDjYbfTbw1fgqurbjig6b+facDm4SXX50UCLBKxCaXWHI0tY
WHiX0I4sNbGumxx5KX9BTZ4K6+KqHyzLblnTywuAAR3VKLgOcelEfBRdu2hgRKnmVix4p0AHUrwl
l3Jy6mZ1Px10i2c63qOjBmPqAx0u1h7khRPwUzCUUMMO+R71VXylvcsRy2w/u/uYTylnbwTbnCBq
5Jm3qCHYRhPkPinPIPTRQzv3RkcCVY9s2aRucOEqid8xT/UHTWJRstL/qRmcG8f6NkFwVtYnbNSG
psnU1Vmfk+tXOrfeOlmqp/f5zYK9WhxugWJIb4bt5Rwg/ceJ6ejUyNkqj7z64UL0qtP/o+lMtxPl
ui18RYyBAgJ/6cG+icb8YRiTCAiK9HL159n1fmdUVaoqjQ3N3mvNNRt3Kp9ffwpLVgS392nB+Kvh
0uXJpUM/zFAqtfHve0E0BQfIyW3UFsO38FeFF2JggO2N6OSf84cUNfSkE9/QvBab5oKDTcXP6Q/N
LEjjZdzP+2Gu0bYbgVSwZXDBhnqJlZvHBuZ/dtliOob5a/mADG7YDcIu5H3NLpU2jyqo+vnzMe8q
MG4vzYIGMJgokX4uoYqOXT6vpS6JGOn9FJdHfWoZo53VTj548S3sgJ7u2ir9YrwZAzFonFLOoQEW
71XgrK+P7m1LsFk19zWD0RzKZThAThi88eURROlVzOAIhNLnFDSDHObl6gEVZDUhCGJwMs3tH/5A
HUW0lmmnVAg3rM6hf2PXzO8RbTf1AbMW7muIWVC6oVYOLqDvk4uFeO6KVs5OZi73Fl7ojOzxpy+e
no5aCKkXrT7XBgEA1NMsr7A7HvaIHPElFjselnku9zF5bLCrs8rJaGFejglVp4Eg7ajI4yltyEhb
yfd5TFM0wft1vOiMhHRfiVkMiXPj5Qd67Gvgl8+vDDdFhEF4dpcB01ZJ85lcmsx2iXjsvRfRCOCH
EI2gFONjS4YcFz7svdTTXj4f6c1vdle6sEpM4thBhDEFSwgq8QojbPWgQ52OTkj2zNw14IsTIgL9
q3Djyu10jHvdB60v9HNc6CRnOiOsriNJAJdvJtQKnmT4fnIUkbuDJXzcwBHBe+ndehuNTAYRzp6w
71mAZBPTzsF5gBbxNUG0ACNv9GSa6NF9IKl9QwDhnLLdguiZe23mFm83jlmXwkpzsUttUFMDzEO8
IMZxZns0VLTZOGqn9P8417NZp2wBsDo9QgVL6EcNeGloNiyD6qLDH4ndp+R26t7egPdMMedKrdAF
vHE9d28POG82Phn6hIqNsYPLdSDTGgAQlVGHsuxncmAARiMOqAHWQGMjXgHnPxR8hA50hPNt44M3
Um9/jeykTb3PDC9hXDF7Lm4wMZMA+2k82LXZUm7WybDWkvUrmzoZ6X/3Ylzome5rd91JFAi6mFrX
Hphs/eB1kFHgzsA1nnjN0PgqhC+9cFZeY1eM+89PvUX3HjASkfM5XUHyeRtIKaWhKwIGVcmCuTEB
H09GOAwPUiIxZaZ29DqUOrjyh/Q5DNO+GNLG/ZbVlYVJXPQgioYU6DfoUnwVNRs9Ijb4ZCbww0ja
sPJ1W0RaKg0aqKR05AIr2Q+2lMoP1N+APYXzAQeBebfMbRc9NxMd3m1fAUhGabktJ+x4RTjIgqQU
0222hj+jhTEjCXQ5pjYrYcKQihDctiATLcxqjCN/sbYcfuQLXkdFL8DHa0PqDpM2yKmG3973TGGe
K708dKZVgCbD12VNO+SswzFYLYOgXYoZ3Sp5neGxQiTlmihUT36eqhfXEBYsuGhV0EY/S8WeffEN
Peafb0jQmCXCrHJ5FGk/gYU6BrMlW/7bgmqdtQdNMdxJ3fnbeGVUqNDU+1LeqQB7td38vvfvxeMC
H+vBuabi6HOvueAnZQIfRVKo7sZ97Wo3hyd+zqD68X5wnQYMJN/mMUVhNXnDJmacwOKf2c0tAul6
Q5zaYOaJz6dbj/TYy8ZO1wXZBPQH8MiE0+G7gbBsoj0JALpt7ZxWmKtbKvbiN2/oPhkA9OwoFPOj
WxCDw9J5c0240WhcdffOYvMMHkTZQG4pkTfNy6ensYcNXsLwvvU1cq/lUK/CEvkCGgnmSGD1SCix
jihtBl8UgTjPK6jNSCii/+OdiIrBpq0zwcWebLMeBNw3sVGaz14IrXWi2DpGZ4yGcZkHvsrttPLg
EhsMJtdP4Mje4VTD+BkBBUjHHDgI5tkoV+Njq6jhgzAHiIhSNsa2tXw9s4XxUoCbYNAq+QQYwoAo
2bzmlHKyeVOd9w2DNdXYVVRaOgSuWr5RybBW9An+Os0sGtTYTZOXPRNINUOhsR03Zkur3L7eizpr
HTNnQiSpFzVJo0pSo5mO4/IDc7B77fbGMWtmVsfUptF1oqfKRVG+vdfjxkhRg6IsYzc5MfOPhyJ/
F7Mnu+kEHKMlv5KwXoqn91XBfXMhqaQtMnfqe/Sz9BGTLqaHbrD7RsAsfzwSWqonaNN8VBA/ImFv
hgvy21T502S4dXdkqxMiS5V0q8Q5CvgIJhwuywRzJNgrA37l7j+ul3DpZ/ubHOhIxmfI5Jh9PQY/
id84zIt8LF4EX6tmkB7457CAQlm9f5/cWayOLHLEbUMy+GEIX+TO+2PGWoUptfNkPkuD/y3pAnHH
UUZM5WHdXUexwtDTEjvIDO9fk/OwUU1iSgc7ka7IcIbvGSOLCVou8KtiPfhVj5fiUNqbu7KYUbYx
2boUaFy3yWhrGhfRonm4DH1KDlZLU8DF7tyRj22r4+jOrgU1IszGo9BmskdBWokk7IE+9G0HgziF
90Uvr8FqhQmAiCnx+sxtYUoWdPezc6eEY5RyVdrplqTChzWZFx/DjkTFaUBF/ewIT/+Ao0jpPMx5
xQkqNmWZqEsCZ4b8b3yvM2nTeoAwRm4/xi8GZg1rW1CM++qiHPFBrRFrFnZ9qH+o8HP7vWDbtbIV
wlQnWaloq7lj6e+fjJgeOzw0Z6WDFyLuni/e8Tzpd9XMeW7K3ejmHQlMaKgTKgbYc9G9CYzrzKN5
9WowjEt+DzkAs/ntJ49XTKBQwCX2FXvEK4t0Y7WLa4xNHYcweukBl3MNf948acIRscXJ4DWvlZ2i
toQ7zTlYxdvLC2cGDcjJV9fi0GADUgnFtxYDBCwHIqdUT3p5jXtbwNAvfDM5KXiyvHD+9EdMZGYU
8awgQdhPoIVNsLeAQONc7+S3FFC7PZI8mRuIy+Z/HwacwC1amvq38Imb4I9IAbDoHKwRI5HhkA1/
hGutJyC0wBV1sgfeJd2elJvzUO/v2Q9RRHgt0yBx1+FO1DqECykxtCaH/KEGFoH9OHERMt9fGeoe
EtNktpS+YY5l4/H9y0ic4XTLPY9PRmdnP2xiOaYepL4CTedYiWCdB1Jleg38cexlrY5oeCAF3S3I
KJAn2wRoRQ1S6SDjFnqHFGgN/lQLZfoZ2omC1lT3ATbu+yflDEvWvF/P9Ci2VYJUXD7k/tCHMbbq
IUEzhFO59Ar4J8Rk9PhPc/uGWXrTQvM8ggSY3pQekJdutcFTDeLd3cuXmZth/BHDPXBTZGvSImkB
ecPXM5rCAyHnEq4IUSnpZqII4V1VrKfvsEUTzy5orBv8rPTw9V5LL826I0iSGLvTBYY9pKEGYzNG
wtr6ttPW3XC6r1hBGTojMyNKAAMQV6MycB/KYnpkanCb0zo1nzSSQM6Raa7bwmdLpiekXWSDl+YZ
kdFsiy9f/uphUVBMuAlIKmrKxDW2uMgdqQ253FMxuJ7i/8RMBPiYHgJkEg6WGEsQEzT9HX5ISnkw
DZsqPqMHUda0YtY/eXw+9KXBtJ9yA4ra3SJ94UWVpK2Vb155+qvU+5e5oNBXKj9HSFdKLZCxYKiR
rwr/KIHS0TJlu3mKuqAQfZylU7kufmPnEfRn7N2gbJYLkdOZQlghooYM8cP7AjoMdqNUjoxVwZTq
z+Yw3C6Tfff54OH/JnQcUlQpx85rFsMn06mayVXtcgCwVGHaSBFCtyPSShmVU/jdMAgPNXgktKDE
tIibgtBClrbcE5xfeDGaM3YeBkPcNb/cR8o3r98dlRx/V1c3z4A62QYi0o5BAOhk+zt88x65+WVo
AkqDGsSpeNVTFSzTgkf6NKDa8jjcKROXr3MkiD8iiOk+J25kuqt/dd0yPTXqdxRwU93lTjXA+onx
4sUa+ub1wqob6tlLRJWz1/ACO+zD3RzABiEN8kFYpreomzGwJq3ZZHR3fMCKAxbtuRDojTN+b1Aj
MYqwAPpaFn+aWIpFTMxRA4jAIjgiMWDvEStz5ublN4eHl7B/7hgkmCeANwQ67QfPrmEHEwvd4hlb
+8SEe+SBR6I6KhwZsItUNTl8wp5o3PjtFg3iKmg5CLOQENFd6QEX5+si7ZH9mP70KMZuNmVV/V39
5kuAJSPIdspxeqquasTN1OoOmFcXcs1ysPQ1L6BdMaPizZGTotwBxy1ZcpE4GRHMKSB34bu/gthf
I12z2UGp1xUgBde44F6OrrKHJFN/3d+EWXD77PUTQxpJj1ifJlO2fYJO6FfpkpicsB+/V8wZ2KVL
nPNpbNUAcs4jP0xTm8bzdvPqR4R4k3npxJ2hfedqAfiDY3NgZAVUqRMXO/ywhBoXkV5zhODGwXt+
xWcaQYjQH92BKpPbkgOoYMTJ5uZSxMwK8VHa6wBJVNkkU7JDfnOaRiwidEa1IKN0W3J3wRgPp2L1
R+7P3esKcor3XP+Hjy1ZwmGMRBcO8/Bzl5dwZtTvkmRRJtMAmQoDF7ddPmi7UQjd0AFAkW9k6zqV
guvwnay5NwgTxySayRxNNEwX6LUBlx7NFBeodPMeJ4Qf9P/3u0t5A3ZgFvb0EgvTLgBZoFwRVsHe
S09PWiBgV0ROgYryihnQaAkbQgBhwkGZCBaXeuoTTkthxLEBY+TmIygC+oPhvJb/ah/TZbNhhjQh
J8jG0BaKs9gRPRU/HpsKFX3TfRJCMed+Bl+3xGULTspeE87+dBAQFj0DXh5VMcBy6Sudf09Od9iR
MxL8MB3gubYJvscHVhRgs2Q5IfyYpHH6G/UgpEjMvywSqLE3uC9osahtESZkNx9UVOGcI4sjVsnT
kYBG9+OwRhpWwyKECmccpblyLT/peB6k1hF8R5gVNMiUubVsaf2KC65eFbXXG7wTKkcuZpxifGjo
L2Lc8JH7JvPmH82A645zWqZOi2cPXmsQDUZb5+m5R4j3RKazTS+p5E7RE7I8JsMejWD8xQezXDYq
hGCbjCm9cUBa3vY3V1Zy8FB8YHuNjIVZI3HxeyE2wJSOZhKeMkGfmQ+fJoVqzm4oIGA7RtGzEZ7k
JxotxH2S/zzjHf6AFPS2rrK8yXJLeq9vIcbOk78ciuX2RQH1cFpPkhEAquaf1B07SPWg6XdnAmay
5Mq6m+QoetMLCyn6FOXEYcmu6X8XD9TCrvMkFRmHw3WFMgSBCdQTCmYS/96/QLeiKv+FNdATXo/z
ArNBM0wS/3kZ6pA1EONfAmXxPdVQlSq4s14kPciaTyhe/Qf3MHiBOdm8Gg+fRab2AEozXJ5vAUyK
OYgYVAoC4WF3CANGMDw/ZeYxBrHTkvU4N1faTkV7ixSMdVP6xBLgqbvmqVedx9N5mZEK1az1GC5A
UHtEU/SWzgOD6RmdA5zIcaVgtuJllxo08ZocNdigmk3Hj7j27uGc8ngEbRuM+rk0Ra3PJFv6GlEQ
wMmYOiUspPRxIhmYmeLKkJg/ITII4dThzUu2yY2uyoF0B591+tn0ROACl3XsVpQ2TMcJBwPSIFwa
63JmZvgkkQWKmUMBCXjiJ98TJUz+ZK6xOTMJdg2dEPnOY0tj+/HhSxuZA/bG/QrjuDqzU8QinGl6
I+JavuTveSdF2fn5NWZ2iXIOOKv1DGyPNOYQVi8J8ESwGxKXfklDeeUP38DycLtZuFgtbQSPw7fK
fBfzv0W+Icg1+DffJT+FghV3ymsZlqkrjHYUr8NpTvLIzQLfo0O+uSgH+o/8HONqBCMCzdaOMRV2
uaXCgBr6Excg/AUt6KDZ/+NYrKvg9aGDn32we9/YA2b2lcVGVAtf7YhW5BaV35N3mDKB2Jo7rlLE
Kg7TOnhpFi4TGtUQ189t26VrKCLmN4R8QjpVTqdiTb7ZZm5grrydzs6xJDGWPasg4x2dwG0rxXtq
Z9YBK1e1GBsgSSJDYc+KKoZSL/utWVpgK5CTbvND+tuDDZiHSH7gTVpL5ikzJky510NdH5ipTHo7
/r2t7vJaQRhYCt5ztTE/J7Uf3/1cSEblFEML3CuLBYt/7nFMR1grENnvxPZRLUj7jgiczFLLE3JY
vJJbN9VWUFspX99Tf0x3w2eFadDPPaLuwXEZ+7FFByW+s+FPCFKWz0sEWHkf0xVwOe1AT0Aa6UIU
Oaw65RovTwzSUvgJS1mJZJpaETELFGLFQziFCfo43XYKau8HBYit/hEL+L7UFwY2aMLgL4Hv0p9M
GZdt2FyMboeCmoi3ndrtgMdbW4fwQlsHQUqhOYSGecFAkgtMaA2gJ+g7AMn3Vb0Cxx0YHZIfz8GW
Yb9sjLUc+68OC7YHuXJUoAfCLzhJPz2zMz+/1AujppmXMH/6y7OtJJMhhls2UmbdeePzUx6QxjBg
eK+V9/KuCxkLfYt3E3O5mc7oGSorF237U7JCwgglvBePgQJL/WveYILptDfFik0/4fIpCl75tsam
KTkD3Y9IIVF8IWZXvdfdi2NgJySGx3GKa4+KjaCFRwngH4qOi4oeQqXWGyk8MHtAbdme2aqOTEiW
LSLzwhl25q4+59/dXPvuSBa002kAmMrWh3Mpayz7EhFconSGcI1MAxL0oQd6QtSDYAGm/PvIyUYV
f042II+PkAuHpyx/SPoOX0sMlYs5UCSu49tBh3gFG4u+R/574SPJVt3NAQCkZT6zKtfYaPNbZRPm
/AVs1iP/JOpzA/COYPBfHdD/oyIteYZuc4u0HZUJSG18vmMORwZPvVX/yCZhD6eZwtGCdhfjUsg7
GJZCUc48Xld6eb7xeaAnST1gDvQfVodNttK4own7xk0f7uzhcxVk+UKfN9/c6ig4a0wvdIqLqYCH
0Dc/IZ5RkhC2xbRcAMMsUO/epmoyd/mf5FcuIJWGqrIIzKsAye/5/Aae8sl9zmHlGrtwRxZfLP8A
zu1X+8s9J7JkE2tyMt3XR43jHuSVfLurGuu1vDJpGJoVKDNbjNGR7YmMzMe6AHodXiqJi9cP4PeR
O12akBCCQS3lJMtADIlw+Hyt/p2iGgNo3tn9QjwijZQ4LDuYjO2R1oH7keh2l8qpz11Tu+inNP3l
LgOqhAaE2wSsyhOwlcrIlB6HQnctrXjr+JG6AxbI37LigvOgrP/CFEza1qa4XQSkovlII1uGc0ye
LHDe5PhcGIvbttyrR5pLxvucZWz6jsR6zLPg/QN75O1A9MzxSnQoRjJYE78thlPBrQ8bWIygwAg8
FEfF6QcAHubNVZH9GOo6NMirnjsAS6v4im0+18f/o1mvzHqfEeKi7G07N0bP+rApnfdQmxvK432G
SEF8C63DxPBy5Ia0avt0eb37wmEIFpQv9nw4jChj2l1NHle/IlUJfuWDZgNCotcv3/9WVkg/yCoC
1r3f7NwSR2izBoqKDQj1hFXPgmC52W/71WwQttUrsESqerQvaKzfk2B21BbsPWyN1Uk+E2Kdn6i8
Sjq1zqVZ5A0hoQRqiWEUUSFZ8m/ND8MYCtNVfYwj6cTwnQCzXXPgE1s0Tisa5ydDBXpnDhfG8ufm
h/jK2ZFSepWcpc8ioKCVL+ac8Zn0TQvzvlBQQM26NAdtAX+sbUSWHoupbsM8g36SdmFCsgoyAcPJ
Vi2qvmR+s9twtp6t74dm1YcY+djCFkSYyBUH9fN2aAlINw6oTRcjNF+01Mf2p97kkTqv+OkMgSqa
cdW2YZxC/wSkx1wEiYKFTNAIFPhQfvcrcy2clDP+QsA9IP6/D5yBB3t2alndfQwZfMry4HUYLsXh
fugu0NGNT2BNksmBPdNDd+SqpNBitEk9QAYPb3Jx20xFZEpU+VCGu1VJ6Oa8Ws5WaAJe3/o5xcxE
sReMCHHf3Ax+sc8CdT2D0cNPggwURHlyclfMP0fN02GQoXYhHqCwBwPszCIH2BytW4rRURGyLoA/
4d32OMKHUirvdiCThcRHEzTHsAfNo0xjegWQr1llRbHq1EA/51cESIN+EQqTtOVB3p/12XQxR2V+
e51Ekg87wNUIfghr1gCsKJjWMFPjfIP5hMrqEQj14xCZtki56WxhI0Afi4w+ta/iH+IT5DcAQip4
+dXejasMvzthZ3+fIVREvjJavxKLIHemAYRIKxIQbE5ooq9OSZdyVBSZARVSbQNjt7//8ovLH1wT
fRTsqLHin+x7enjq4Qy/ZWMfp6Qhifc3vTkvCYzUN19eF832b2WTcGO0mv3KBcEQdg6MCYKLI2pV
FcXyLXoPjIVJKnKy2CFdXWSvU4jG9jixNTyivvlxFQegJOy8O0k1oHeiq8DNbv76mpzuCOF0ujMU
ZOwamCOh7mDVxLG4C0Uih3B+QWYDgTIVFQQWRqWdXd+ImREyJvt4U+5nv+qv/DuZszVxc2JnNMQ2
85T3edgyJKmvTQLBitKguqQ/mABwTrQtiDtzWb9EXwofLneav2xlsBcUd6YlHzRJpf4vCgdOI80h
EEC1uJmgxZOVSgRBt3gcCKnEgaY73GBGdrjY5ZscZQr7zOAkP1SKBMkiL8KVD6AVF5memTx+ooce
ZvauIHtrjm4PNcWK5pv3RYqmkC2yiCt0wejLP9JfmoDiBcm0Xh6KqFqL4MT1SCpCAYqnn+gQWbHl
2al+fqe5+9pm8chgx7Qmab6/EXPYa6esDDsm8IZdi/szrNaSFrajn8liHRGzecj1GAH3sOMNB95D
6edahJCgwe4GLdkXnMNb4oi4IAVP1EVaiWOiIEvzuGogzJhAektGweQISbsJu8Ev0X7NWmGyBEwU
C6auJrijs78SOClmXmNVCLAw59K8wqU8vm9GeQep+dm2DjWVRDb9U+6t13NRgaez3Sral4ZRLRDx
fT4Wwyf6ek27II8ef9X2S1xKA8N+5RsoFAg7gQ2o7A3orfE5VP51Yei6egaVmb8nBc2IkDpgDE5V
ZSPs/2WwHx27BaIzR72U6zhMMOSwMEcHJHu739o89r9F28NwEzo9GLvg774+dhxsD/yB+y/gFLA5
6juOoI+SB0Yv+ByW3Vit0+qym0z/UfjgAHfW4YGyUUj7lvQqvlXYIzZ+LlIrm8YbFWqMQQFWBwHa
imRdEDvMQkAu0iFHaPj8EAb1OySOAe0gW+CMjQ7qCC5Lqv84IPJdq1STwso79/SgxbqqWFG9uyZf
x+6LBy5WxFMihUj2iY1/CgA3aj0DdwtEC7gg7BKvWmOvY7MbLEQMTvUJOREwlwJyMVvedvpVwutI
sjReIosQ0RvI9G25spCXIlUdrXWC9xbirC2680jjvPcuIfCYsOERGsiw8pGl4MDHgcLnrHDTHaJq
vwjYwkGKcYnA3BylY5RsctwCDriCBOhsWBk5vrwcpo3eAyMBkhJZwFgVtth1cNwmTnaAebEiSxHs
2Ty8XdBtPk2VOe94hG+YfU4tcFkGYgyEr6MTZz4+EsiYBywWlG8GKzgPPG35cgugKgrJ/hvZ8qbA
h2ASTm9WxRAfNyPkJrkUPYPBA3bSsBmi/vN7F9PNT+VqwFs4movpV3qkIj/PPvATcaXDm3CHcQ3M
GpUsvALJQC0rXasf/RNCcYt0pV7VfrNAzUrx0fxMP3g1WEIal+cWq0zufyHySzYEq2x709a8xxkh
MivtBuNKawhbF4dOPO5AiwIqI3vkYJMmznS+dscN5l0IcwSEii88gXbnArqm0DtfyJiaMxwNzHmJ
rSGpYMgouymg9GFA1dR7g2gYfcJO0S1TQGFr4tCjER3I62nQe2pEcI2etJMj1iFoG1CHF8BWFOQT
iOAYeuLbyVlBED3OQaMB0lIE9w8upgepESQlRRNmYhwLrO2JvZwdzdP7o+bniEiF4BI+P7AaAQuD
FEahaAjacdKgwsWh2AY55KoHayk9YLJF6Tz38QoTX7sLaSyRW5IailmGICo6BWUrDfv9s9StGBZk
aVGb3hkZMjY9dYU16diuLGT/6JgZo1SxV4aw0G00mQyI34oHC8E85XVwmxIuxMVesQ2/X7GVlEsl
0YEAr2+WKokCQte/pb00f9N+btT22DOVZba6fD8dTB99/NNcqK2KmGOpTrLQNtPdrYcvbD9BM0Qa
EAPTwqedh2ABhlgAHxl2clbxDrHUP+yMQ9oIhkyPT4h80o9seM/v6UpdanDmPMRazGI4SVQuDszo
P87lff7Yp1/a4ukjItxj0sDxZ6b+McWkS98wWG9ZvJJ9uU8ww1tr3xirWdOEcjj90cXG8/4ZGxPQ
AdnLK38pbvvs/YmJKFEtJ9ubUbBoao/fQTITP5ZvP7eRyaLWoWV9JL4BbW2Qs/Mow4Br+9Wjxes1
zzJ7kCWSeKAjD/AjhjSAaYcXCLl4fchwkRSyhHoUvi0W6XCTVfv5Wt+ZdRhOGZVbheV0N6yHzzsM
W8iu4JKMmTuc6of1aC5pvGY4ynWf2eOjZCp2++q5uIVr/58WZjj17UCfXjDPwPO74KGvHxk7wjNx
6xmdSblP1TABzpbDGvdbjDgRDtLYY1eWiCkYgFyMGqhIQI/ldUmXXA4US2sZT0z27TG9LUzI1hMa
2xfk6zdXEPKGV3iGQ2f9C79y3dU/Z3Zh829g4f8v//R8XuWrVbbqHeEoPrHFl4TberITH//7d/8/
v3HSxv59TYmqI304rvTiO4pQ/OR5IT5z1v3FeSECEaDcrNCYHwnsXPSfqDJ9EZRAt7UWGXlIef+l
IgnLVypgJ15PP4U5HJG9TPGFo/mLRxEW09TCRTglHpAi+Z91esOXH8fscjvQS7mjja8Jv4TbPU4e
+zc95vtzxkvDIg8c4R7W5UGVvIl60RoYvCrYf1QhGcK/rgZrbBRvdiPh+EofMhT1vE2iV4ZYxcBz
EcytQ6I1cRQdnCBPj+kPQoF34iS7+8HsHX3iv+og4fjhN6UALE2DiQx8sZzMPifj12uCL4PMYoT9
ZcXUJIUrb6QQ30K4c0S7IZsl9KD5q/4mZEMGarqbreO9tp34s7WxTkNpKeIQYiDe/6UQFIvZWlqy
HCWM8+A2BOgawnQh7MCAlBVLDQ+wF1mk7j7WvJql4gmRnk3UvoJlmK9QD2x5N/dFTUy4re5P47a+
ttf+OuLb+/w0OIMI5xat8NTVvijIsXy0AIHoYWHN//t1nYHdQwgXtmPWlZaBtRMtuZvdzhNjXxsR
HnoYMlxVptKY82FQpR1NjXQBQgkd05U3TVB9/7Mhcq3ypFMfCP+hVGgHXJgCRN7hrcwiPiPMoTxN
zxB2cRBHrWGc0XH0rDxVi3BM0TcqxM537JOO6t/FhUWJPrBXly4RlMq2nD+Fh/Op+zZ32qphwFpT
DREijfEVLmPENY0n5TtlS6J/qrhcVB8nMwd/cR4JOzsySWLoHXitYhwIxjGX+JfEv8XX1QcfUEu7
SG3oloCy9JW2olwqVL4zxqJtpf4Iw4w4fOmucVB2D7p30e7q1Ams3w2BEI2nEIb0BKOft6bdxzwU
o2mospio0SkD7UGTLzinZfDfL7kUfP7pj1eSbj39uTFWoKAQOWAiBBsqGh87Vk+8+UxXJVrv5t/8
9+ZKT/eYY2CFYR97oArnhNxBkXXFGRSPoB7kH47gCjOwcCCIEVt2iENd9L5O0Q0jf+Km5yVzJ91D
DC59EcbbY5+kRNxv65rww5bhTudqfyr5BauVCMuZuFnAIkqTXJFcIpxHSXUV1rGgg8EFcsYeS9lo
O51DuQ5y92//8V9GwzSYzrvl/u8P+1A7SgiAElmuxbrncUTK8f5vykfE5nToeMSFFQ6mRAvI1t+e
R0KHPZ3PvMJp1+BQ1uw71YJmibSOpNXEbYi0kK1H9CIjNonySIRQZdYWdg/gvgPgxJvFfWz90gJN
KNGVHNv1Am9hK5lXRGKMv6P8keeu9vholom1vzu8aEJhFHIVijUAkVXZ8fzp8Ir+e0oR/wLpwIGi
MkLSc3UkoybMPDd1FJz2DW8WAOv5lf2B04C7+i/0asqjyOI9Ke4eP5aVeIfRR2MHH3tSFP4yax8V
14frYr9jJ/N4zvuOut3HhxGQ4dGHE1dC0mx98ACPaPUvNxbnGCu6NF9v3gOPzvvnCfBXmUcYO7+8
dh2ACnAExuGf5T9UZAI6MAiwmA571ZbXWBF3E+xLO3WGj9tnZb/4d0WcVxSJc0KWgitSNjgNcxE8
kHr4SIv82yySoVTu/2iYI4HHpA5fxlI6cdGbWncSDuTg31nmm3i59n8hHcFf6lQYUE9PJDuJB+F9
C7/d9F9YQcnp/OugAC3h6HASUqwdc3vP74yTK64AMGkO2ZvHe9g/IjoBb2v75vG9FKN8PnACO9hm
rggZ+cHVWlxpDw7nv7QxgKa5DN5jc3ZTb287PddsiZvfPnH/Pqe83MKJIINzkvjD46mB8tugYaPL
POMHzjEj3pfXCxuNrzLp/nfpc0ytiIhgw7usKutCbxxqBJ3tQfnBxEqL20IkLDCXIGlB/ELL7cDv
wNu6sogAuYyk/Gh/EqfwOFhsujOLb+SidNliSx78LG5KvLTYp//bq0U+ZbJyxV8gXiLtXIvuh9JK
CyHyYxDh76+/oeUyWyODyIY5y18oZrh3F6Z/Ov/b5u/h5UE9oBNTKH6Z24X4T8ejPsPZFasuiHNi
iz6Dey3Ygr0BdwbxkdE/eeu1A/TtKVgkir8haQlVoNir8Uvk+VqPNNRwynRYfBMqAw843WIW3uJK
flQx8bAef5U7RDEDk+Ae8rQ4Uvfe6bTpncsFFo6rXk2/vBBJROHFI4Md+AuFcKJTshIujzM20TPU
ucWG/4JtOwuDTq51BI6l2xtk104caF9XLDVlchIQJbg4fvoqEFm8YPnFB+xUBUyhAn1VEZk1wF+j
asXKNfVmWCRkzrCdYnAmihu4d3jVkiJ/YgxOptVTDLSfPtrZ+5a61xJ9L+Z4YH90xOZrWb4iA2sL
IRNfHmrbwX/qhcEXIVW8MbhT874Ac/T657f63o5PdnKs+Y9jieEMbjBaABR4pzlHwBPgCzuntQfP
wTxHZFdgaYNNz2ROigVJkHwnvgAjGYUDgYTFB7NqjFjvhBikT+9XPQgrV2QV7JwMeS8m1ET8MU2O
luRnu3J1UWzTn1GZc0GuVlgj2Bexrg8rDuz5iWbKFVEh/fqDFQQemvDh/ROxlXkUufX6ZrJguavx
g1XcYVewqq3+i/KG+6j9+bjZoeooKP0Dns+G9DO5DMvxY+rcGSAo7ls8LqvzVfBCvzTIh4mfsdSQ
UwGqAZuIkcSGcvh5zgiPEJ8ZfChgWMaLcEF4Zp/yoV2zfvE/Ed2quGY082JrcbYvLbTO/V/kCl9Q
/qPZAz0ALJldtnvsXj9MuKiPCZMk8YTsHTJsYCHyBpjhHxaXGXzPf/8lm2vOLoIX7eLOnHJ96TlK
CvcgMlIyc1bphrqVTwpvbGa03I31Ap4gdauIlhO/BPraWJurqFgX+Z/IooTAzRbNlc8XsYxzhIPr
HVtdThNbFBt3wzUJdHcWRo6N9ftbX69UCmIvR6vl3JfKqgmuiOP4sihYam8aUgXMLECHCYvsB26T
SAnnJvUJbchPZ54nHZK/FUwPnSaW+Wq17oSEhCYI9ygRAZfvcxL1Mpp8GLv408L10f2G6BAIpwws
RHDaCz81hlzCJJKnrT/uX3g37O9fjWjBYSMBB4s/uAagLUQed4MbwDo44kBJs14s4bHC5KN9VDAm
BWcjV2YJzwKYiReBCRTtDE11iGb8ZVEpFksyAmnfhTcZuC2AviBCx5vbV0mF4yu75CR/mjtcbwkI
nvjKlsVneMNomFC3UOaGNbAhTgYkyvMwmNzEa1GIo1rG3d4IhzF4a1fprgYFmq9JVLMukM9Hjwzo
WAflMcdBFTkRjoUwNIElyEXDUDJ6k4zzml2H57yTAxFzz1Dg9soc+tARHcDrWN1nlswoPGuRbx8m
ctjPdkrhvKVlA35CIUfFxFii/eyNgJ9gRNGGE4U6I3vbKZuy7ERi0xPbKIJxO2ULFHscDjrVvlfw
V3JnRUjYBVhZ5EBntIlsxRZZ2Og7dwuEKPElz7BRY9v55xtRxbAW8UXM4tetPXOFTbpibfWw8Sbh
sQdy5P979WuuCHkHxIpXUAEjuoBIQb/FBsGvnDs8NPi05GLOSXUF+6sc4c6sWLjI8TTxxQzASFzZ
N7Zo+BTrD+st/O2VQ0t4xVHyGA8CT2Q88xuQtLWP+mLqf0JjBfhqrfnM/dQXFWQd3Hmxdm7tz8m6
mGN+v/o5Tn1Ur5BmkcHxjAVvNLe3/IzwVD4efyiy0XnwVJZMQfPiaPSAiZgr8O18Iz7ld8+Z8xJ4
d8EbbJBv553yDniLkIt5HKgK7g8h92fj37FowGL/j6UzW1JU26LoFxGhgAKv9IjY9y9ENiaNIiAo
4NffsevcqHOqsjHRRNh7rblmo5JLI8KgJj/U6lbto4y34gUxWnbta784GUsmoRo2SleKITRypC51
nB+0j+Y63U9WIo8D8pS1VhcNptEJb6AvBYlLKYOBEzb5MVlN5ETl0WAOPhreFWxFfg+RUsVjPPI5
7PwqnTu/Of5xZEdfvMK1qLrizZ9mrzUe82sExAISjKURgvbPM3/5y5Wyii2R85Huscb4VzqR4f7X
HCX77zdZirTChFoblWKwluxtsqw8Doy2iR04ip0EhhivhCoIC7N9JSy2eYLKE6/s5maiSMr4UGQj
/PsozLlE1aPIfIWuaD8jUTRSHzn5/6NF/qsERb03MpMTlzi39ZKr2iP30MyjeCPZt+Xfw9kPW4Wc
Ryp1cihkFwsYFtl/Vau75/qPnSb8nNtrWllyAy/Sa0sHsllpoJ70XqRgE8UQ1qOVDPwvw/N2xG2M
gz8HpLK8bdNH2FsiXr1xM8sTovvY/+9vNOGssGIkRgPtjckzjP1/kxuWmlVv/XjesaFNJO5JLNaj
QKS0Kxe6Ozfmf4M28XpH/Ilvy4A8F64VWuFZOfXTPzI7F1D7kLjJnZe1GGvC07PawbpV6/qkA2re
adlt8gnhjyNWoZFYYYj6wZHrpMdfdK1KTGooC8YLVA7RRldY7Zfs9gdpFIxes7y+qg2eRuAcKzC1
bockIr3bo+nFwEP0iNLa2CE4vsWhoKzDXFFX9xZhuq/iEp7NB6gXEI/Nni2+5257wuIMxZ0qewmE
sYmVKMH0/Ztt1Y3CG1FiumXfMFdKAoRQNYOwxnrTBt3YicmdYxyJjsnFL81VHN3wyjeec6HWQK62
8KkqVzoMTSHfRrJxlo1lgQQtqE8iB2jsvQwIoIGYU8KBjLJ55fwAQMx4r+YPf+wVJ1SYUGCz7ylG
4fNhvIVRJv/29NwYtiLETohpxCAHuDaQKJkW8rZMHOawrP5LXDzIKVMrCEoOM8YqhCg/maF5SgQ9
51bjh8ZvxlwMboIFmZEUMOKfPiEwoQ3a4L2JrP2X7Y65Bzwq4FYBDwP6438Hm+Ed3iJp8fbf+APd
olvUgm60DAX+ZUxZcLefb/x73+ryffwMEA5SeppljC+4+j6PxxbusikIahnhjO3rv49vw9osJfOb
GQ0Ofnd7c4W6JIq+FJTkv/Qphn57TKC2wqsfI44wXgljZuZADDBIomYTJcKMqF24eUTyABUJUKS8
Ai96vYmlrUiKJgcmEn7VgtxY45shO0W/hv72yfjW7hOOAWcTuPFhETWRGzT8stjkM/nhH/GheG4A
dD4XZyEI/vsKmaqcMb7J5Fg8SpyjXrwAvgCdgo9hSvB1UBQs6Xvhs/7f14B1/p1Vs+e0ix//7/OU
2dO/YzJs8aBUxIKZSold7x/DXKTDeslax2PezAgcK+029GCQxgF05JgpiwVlWV8xNHZg3eucCUTo
3wkm9hBiXYnqmbdtxHibkBxm0RgWF9dsDzs6MaXF1N6YnmHNV6a3+TH5eHMjfxnflGgM+uSJX+6b
StgKdhvxgoVHwIdWRl0Ct5FOY5g3gSCm8GHAUcDcFhSZMUq9U2N498UtgD7bUat8CUh/dt+8SIKn
9P4CJKDAO3HnazBUZ3AWDMm5zvCv+30xddlwl5NLCUvi/rAVZF0r1lNO8y9fL918wQ+1nsRTLm+a
t9cBdktHZz67uJ2ezJxopvWC4l5elBP/cWm2GWaCmFkY7pMq43EZYRkEE7s3MTBRUv+xfndQ4KEf
A1VhtYF3FeQbBqxW5Y98CcAzeumUS/4DUkopoHW2Mv70OMixtDv36LZlpbj31m3Z4OQBGEuZiK3c
TK0dTAgQQW+Va/ZjMP8y2+h+gcphLjhZzvk4y+/BcyPrP4CxN6KGVNluM+H3nxez8k1p30REBVwb
tNer6feIjgyyOi3pVqGEwC3S1HKxo70UC3whBQRh6/S3e1FiASr9/a3Xvr9dzLbkOvjbLdXWlBvV
00NQAg8eGqUUInkmhPAPnc7RlusMzAcPWS4s87nn/LqDj/2ZxFgZSdP1PrErUH1E56S4AdcdM8Pd
g23RqIDoAAzsa1e0R67sA3dx0X0NQcvGivSNYTfjeoZph25Z2F9IpVv3LSJtTN7g12vWAueXd/f1
M8bKzux+4joYo/T7Q7I+RvxKJ6FZ1xWQJdkcmvMIb6j0zu33FGdGMNdPESiae/+uUtf4yoEe5gbo
WIdRgv3IrR/m2RPc27AEh2hAGdw5sMS5u2gpGI1/oGE6WJkjjxndKaZuy9ZYY0CrrUYT7GCaCKI2
PrsmknEmpGRFEJFYzzL+/exUBO8ohrguy41h4M3GYXeEuSLF/4T/ZehxO6PR505PCRAgcuCxSWGp
vd9/0PymypZ7Gj5XJrusSbTfuGHFFtN62BjHBrWYHc8RmoZtyF2pUj9Rnrnweo/YniTgsqjXnyE+
3jFWTaRRQIYAkDobi55NcTHeQAXUSaOvPMZz7BMENBQgI5pw3bxhpr76aJbCjA3J+Z4TeieL7vME
TUcWAB4wOieS4ARjTsTj9e0oKMZ2jK3W3wdjEnRlbvoHWyr9U6E5cWrSXfkzzRxtgP+7uY/W8fwh
sftC31l9+iU2C4fxBHskG1hD03CvsACBEqjAkLBxMmDCyQzorLtda03IhxOhnuaHTLLfhxzwNTSx
elinC72xubv7hz1KF9Cs8Bs6F9iikmY9bIvfQj2grpz8ifpIcvAaYpmqRhEUFByfRuCmxOYxfL4L
6MZ6QyjKc39KZpNGKgSQSMqw0pX2XGasjob16JcDThR4WT/YzteZFjwHvzzdMKk9U2jpR7bfJ9x6
5rjsE9A/kEEPlr6deEru6/Gs+qthEOD7TEsHylzAL7NQZSrO2MpwP772cOJlq2W/gHUFaN+bSrlh
g55gNwySC5Nni8OS/N3pTPE6InqgihwKdzwA3BW6WVLL3uwJPoVwMagVvnDEBFS40a1gc+C+AhaS
GqEA5b4kzL8G3etZtwZHr4MKZfC4QbMNt0hpvxTMiIbJhjOr3H7kMZ5GCZXEqomp4w1cWZAO8oJY
BChPydZlxyHiWXRrOGNulFXNtYuj6lFjg/qaJLt3i7WMyWEY24EVnvgnTr9yZEeyXbzNY9YEBfsC
1BXsFMolc8IOdAFWuwEF5H6cVIuBtVL+5xO6259vK5xuJh8APHaAEfiDgQumr08P0mfGOez3erwb
G3NWdYp2bl+w76mHtJq1uvq3ZOE3ygai4xGLfztRAxGru84sJPVfnDiwVPT6ybZVt01xknIP7xmJ
cR2F4ofl1kMeOSnnN05U0BbfvC0v7Gneq9ExmXoZygFMicsA71HW4wopEWamg8Y79NEd1mreXVCe
dx88rD6afj+hjIDNAemDQ7mjOYPgJ34ZVzaMav2+4DTyXsD7PnwIXnl5wzNIv7hrKPEfw7LCg5fJ
FNrniFuWOQvZ3PYNfzvZ1CJufG7/bjWJYPQy91rqWzyLd9VRMexnZbVYEzDyPcM6BVSADwU3/gnI
e4WPoJHAuOEvgLQrlBtyVEHVK4b5nnJfdzh+HFGAEY+CtWOBvquCTQDLXuUQdtMLgfhHYqUyybRQ
YaPdfyDTogDXuCYouyYhmh8FtgYOV7iJooyTQg5ETQir4M1WrHyhzyrxom4uSg7HmRcS33bFuHcK
0seGGtwWI7zBSVMKPMlKdLzY7BpohtxETEFpRRH/ovehT4fCJ1g0cMcoO4Jn71Z0I2NEfMo9/MS5
K7eXXsENKC29CbW7ipeiquhIsJ5h0bMp9Pj1UP1/JEj5Nx6Tu61xibnaa6G/Rsz1afzuMdq2b8Ou
MUV7toS49V+TYV40l1F9uZdpkI3YiDgteX6u6zn8YvwnXtKqV3/HKneBhG5OQTiBj5YijSJ1fH4a
ez1ZP6S13l7QLGt4INx7ZNsFjfuUiyVjh1kYyqGsD8IcqGRz6JHqa1xU0zfD9d6b4matpDBpp+q6
jIGlSyzK6l0V7ydor3IclTUdOfY4w9MH3TWaYOGMogCfk//0NJCorF+q+0w22GLVgB3wIyF+Nk4J
sqK6xR+8eNUTSiOsUwAGiOrGCIgcyiV/3cGrc//2h03yb3ol+GSwujV2T0g7ym6umYbdy0dmnW1G
FN76N/kjbXSM/Sf9fwMZGcwdi5E7RjbCdLiDjBIjCpsytznSp8kLYx47xiuaql5HiCpYNVEUoUoT
Sni26o1KW0KBggmYkOVtYvBTSq7rQ4dMya3OngdOixHrw4o3kDya74ELaArTJCa3c09odIrzIxrW
gMKmi+1KDmUKG0i+4FlV0FU+3fnzwuaTOx8gPpgP+GYgon5cJgzwp0sAMHvI8I7GCUANJmy2m1rx
KxK+MKLroA4MfoHByrhn6uxmAMp3s4a5qFgtWYiHcjNl1oEB4VXvLYjTCkoy/G61b3myuC8f/9wz
mbUrWKrQDEOAKTxaNLoy/F4pPLeKMG957XWSSAAmMWNVvm+EnkxncHnwjRMsfSJRED2yZdsiGRgC
00nCpf4zRypKpooQx0HysfCVdbNQJOa+vlSPHmk9ntcHONm44b++8MMnmXPqpSeyXmFfM7MOSXBd
pS5hrhCqG2p0F8VPG0C+rt6z18fMK/P5SzoFpDJqucKffrwKDDwa6xjco+/LKI33CUoillfQ0cHD
uAYAnBrpvqtYEkLUA9nl1Z05ISmB3B32NsEo/60/HjxFpuUGlfw2VZw0sYlpOEPtvg1nHUp7iP1o
AhAsJFUwENFB33+TUGcJ+NIqH5J4AZe42zSGhQR3gOpecFOrh/rua4Z3y6IMf+USebN9cqOL4AMW
Pd1xL1Mrj6z0t2Ej31RQaWAAXsaucrKJOEP5oFvFAVdB0OTpDF0W3jEnlEX5nuzW9a9/+Av//vz1
limdv15PnXBiHiYmaZyHUxiGp0vER1HtRPxdmqHGdyJwv/V2ndi+H27FYwoTHJL/TnyESZUdFmYY
yuCGj4B9mSKMspxlVjHJbBuEKMS+fXfWL+Qbtyfn8tgB3PVMcY4xMZrGxLod5cWrtHl14g8gnoQY
HWaodY86uOhczLh+AvhgNQXvqvH1Taab0irZYmGgErTLGi3IV2a6b1qT40lw6QWWIo3D6eaJJ6zw
vbLV2qskf/L2ZSK9fbwGStB1aP31seE2LmCHB5OVEbyOzbexyq/TyumOwuE6kLyUAWzJcLkHceN2
HMJs+YjQeT4iXNePIz93RG/S+R3oZPeNW1koJqvpDEBxCyy4TbkOSAIWs/gh5GE0JNj3A911x2zL
caorc3E+2ldRxuMeUbZMlvjqPDwMZiTzfk2R5n4bduPfvjmh6V5fyPikeiJ0WICSk7OOCZvPboS0
xPw7IPEKKRiQEDPwlfilJrgpYc9wvYNS0l8iNg4Tl1cGqpjhcY6Xw93TcgfzBHMKN6KAV8vDaLa0
gN2s8dnP8ujlYwxO0J8WiKhjdSHtlNX43MzkTelruyk7HffoQpp/Vs1M2WmEsTbUZMcam1J6BYEx
z/AyRkSzxPVpmZJHKsP/BNbdAhLNVM1So3SubOM9Cz5INODczxjV/PL9kxwmW7III3LKIUXKl8m2
/PvApSF0NFlMiKOaEPH8mCPSralUQLs8suTGJzKFYWkjpTrgPXyoYeAFl89cBEEW/kSE31w1V7h8
j8nUqLaTb/Kkihne4UyCjiAS6jn+hW36QPdljlajVa1gHmo+GXcv2cE3uN0nqNGRIEHHaTEf88Ro
drSC6xvp1ELjDX4rR30OpX8MVyZBZt2cofObsHOut5bvy0EVCuf8CfnxmyqMdwPBcJvp6o7/h0+3
JClBRt3INrQCL2KuAyQmuxkkZVzi/eeSUPM1NtfO2Fb3IvKchsHJVyXG3Li770jKmOMDovd2FurY
j+oHghUUYoxEGjrr6iImZVX9KxeP2Cw2LYQcEJawDSIESH/5qphiUj0iHDI96zMZtQTUnMKapDaa
FazYSUmliX0S04ocw1UBkEdPxNH3uXAOJC73448NUySko5MW9ub5Tp6ppCfNR7PJ8vbP+uqBh90b
VrFMkljGi25oxZZ1ueKdxRjvDy8I1gppF8O3rZ0H7hXDjJJM8uUoB34F//CmEbuA84K5MpjKVvK5
hiT/gIESP0Kug8e4BirmZykmJVhPkHLPiMKX/N98zuU1WogLUkRUd7OY/0XScErmJX7FPJU4Qh5w
dNqy4LNs3dbFhZHs3xpisPiXroJ5BSb/NuHd0DU8/cKFi3mhV/51s4GE5aW21SPUYRc9yjn2i98P
w5rtZEkAeWGrvIKZOtO9R/Cc40dPWClDazJdcEs3te/uWq6hHzKE9ieh8Y0xeYQHIyPphwjWm42u
GOBNYF/dZo0Hx5M0+wFas+LjMGPD0ubznEwmWLiEXQlBtUigfz4Q4+FrAXD5cAuMxrHA8rEDwO4B
ahYxL1hSfEImkhKXmhhLFhH7DyvlXqqcfFtHJXFzcZDM8mUZpUvIXuHnGNt9OJUQsBDSrq/i1S3i
im39LEpZhBdTeFZZ9CL3m0YfqyJGdpOFzE3yDOUAgFhQuvWV5HBbwA3D8ncOWM60lQQjfN3k4N9c
dvY6Czoe9fwPSfYMb429QK09M/Acc2FuXHNhmdbR5CsX76ram1VrMo0Wrk7gCMiGeTBxkfygYFD8
U+HMAL3/TYI1Bgx8lycU2hz5HyD+cs/OHuBwdTeBcFGkwrXoreMZ/yFu4BkZI+7dNFX4Rhe4x1nA
0z3BWxljtDNAjKjNSfz0jEtz36g4I3hNJ/hg9meBgD9i5/8R56Ty94ISx6sJbtZKBWquQvGJeLlP
SBnIDn+BQxkEQ5EDg3E9loi5OEfEiVva5v79g2zg7XuC2SfoczcmvaIqk+ApQsuOrjCfGXRg2cQI
hrS1BQ9bgNtyeQFBryffAohGpYHKF3fhI1oEmNzwKyjQEk9cEq2vBhzMUoNnqGwQOjLqA4UXDxCV
Xxx8fDDl9Q3K95KLzhEKPfcSgIR/l+vRXoTqVLtk81pgboTWp5ypX9LJwN/B0v8o0EjpZXjgvwPV
uixlB7p+dBnwlVGtbyR7Jp9/i0eAKjsSSew0jM6wgM085WkyzpU7WLDkoe+fpOXrcKP6SNHlfBsn
49RMEaIT8pzB0p8SViAS4z92+otU1Sa5bMVTwXpAOkPSHU8lMiims+kfBHYaYdwpYKMzMMdzrJ/r
rC4EPhiBbKGFt0UifbJ5qH9Unbt4TZOLfwhwZfml8g34RBMsZxFI9DZ0FHLKxyeMURFbsFxWK8jb
MkFrOVMZAECeFh+SFACNKQPvNuOJQSi6cfRsWvMVL1j8O9iy6U4ZMM2K3Roltl181Qf01j0KtKVE
3FKDVGXKyvLTipccRyOLFN2Se/mEdfWiG/AbRBnZnxBVOONTNccxlHnuhJn7smFtdOMLLNClSPzF
U4QwdXFKX45yuk3cSGUIDe7hTNi+cZTD0v9FuaevNTxinwxsRX44s2wx98Y3b96v6JiZ3BK7y58n
TxhHOZ3dY2Ggu/HeZxydtF/jt/ymIzICg2ErJda+Yr6AOcU0Gnzqttcxj8aUIZjVIExgPIv/DKgA
XyFGvUNGhsnLAzjO/ryWzyeyUMzW+srSR8JHxH8PXo6law2mxdrJvfMrLzJsDjD/EKibPcbhDR4Z
1zyjsEOas5ajlcLdMFlwzk7q4oMFm9cdsq/Rn3qf4U2BkwOmMYQsjsljDHJt/1Jghmnj4OPp+oQl
Q5lgfENxzxUNGpNE1W1TrUjfzqVo8oy6fh/D40D2muEEicXj4xngvzVO9yr8HBJx2KEbHPTmyTIh
n0AOX8LC05sCPAxMRaH4raEtQkvY/hVLxtNMgrG7xm/TB6lab7fkCoWptjAY++xx5QaeKF0Qd598
Qadw1bBgOmgwV0L5jROQe1vV59sP0Jnsk4JA8+1kbr3cjszp9wDpTvbfe5U5tOxPQ9Wvt7PpEWSG
R2F8cnz/Ixvhk769z0R9+2DI33rvSLDzBFFR5knLrQzNj39dvmtjTs3I+pJRHD+8ZIs5iyhJKQqp
LO9eHYIfs8kXxw/uRRsIFvwZNoLCUMEtaCnwbH2fzqfCbcor8VyBtzV7/sgeoZ7RCClPgJE2PAh2
1xJrfIingbiCRY0RA9fD8HCEFczXPWhTrvSpUDFRxdgA03RF3AHmI8DehYIRhwsi37HtvpsoLbLF
yLoUyHDk2S/iqLulIokRezQsE3EH3xbZ4uN2iNj9N+Z0pELuppAChlB/CiuEJ3lU9F3ZItngllUs
MG4CxZBhcmZYqzHQxBZj9RxjujRgqwh5qNrCKHM/wBBLcHk8qj5hzvYsJpSfkF5U0ddsuLefexmI
qIfbiu6v4/kJtEiXd/dbhDRiLiIIO9W2uFTLxxIp9b6CTsNFixN3Ubde3LDrI99DAnPA+EWGCL0z
QtwTiQfx5P1ojzoeiWZliwAyIfuhathRc0RKSLrHk9e1Vo67OsrWFCFH/CWWRBbhBxCRBYCZzLdC
63Xs8eIYocUwYTDFs1uGK9skZLKB1Qev+JZuyS95bAGV8svbHoXU8t/V/D7m1gXu70jeG+H0Sopn
kB3a3JXYDneTxn4Q7MnlZFgy6ysdNew7/HwDFPavw5OennVL9ca/fM0mgTIU5/CKQ+SECQ5I3S5j
0/pBQOvBKnHAmmzt51OeHwEyE22b7pBd01gotPKscOAQCyDNgCsPXU8nVG1r6ljkVx93rFB2XvIA
rc0fgllWvzc1prhUuQZZ8PiJSN/3dDdSOLFlmmjBlmkcyR8vWXWxBOEpWlewZEY0vrj5QYOhiP1X
Szb0GwACR7F6ghih8Uq9tQyaTQEMLMULQ9Pr0PxpO43bo4a9U/tvMq7pufgiT1Qg51AiyUfUZp4w
XOXQCNVcNJLzXnIlt3riR4nvHCOW6nJHrQyzN19rpIYZ16ZdfbIwf1N6j42/yXRe3dRTCNpXK5k9
fuIMo9P/FvOKMdYLHpmmv21dQaLZYaWK7sfSiiZnhMn+hcaOsgBvzGcy8p/seJ92hksIW9Qb1Zao
7ZV5WS2wTCbKnBYtwUUk2dwWz2CKj8k89oQQl9uJTbpBNgKrqyRHJDZ2Hya8DYZrxTSMu9IbS23U
No6RONMPoTMfElMqeB9UUaWZjaJy7JVt4ow6xtfXDFD6NR0vcVOpJLDuz5jOtkiwoMD1nCI7zbk/
r93mcZ7w84rdldAksYt7ruI/aoj6Romi40j1NhM8SLmf6ObxmUkI5SaUxKbFasbB5LmTss2g7B6A
N5/LM7VPQ4dZkkXbc5eisfnE4DheP+G9QO56Le7oUUH/lMdlkI7q5IQB7e2lmQmVn2wD4uAqxV0b
9Y9zq31z3ZH+RZwBJclrdrsFElrxfD6JIx3pHzGa1a6kSpBkpjA4Zj3XbyKkG3/y4ox4GXI4lWbh
vgVkw9B49VkXkUFO9BM6TluwHRI0R2fwDhVmh9fnjerfQM0+5Sr38KgifBcKI6oyIm5SeTPa94H6
1cqr/vf5tjg/wFiPszD/SkPAQwzcmpTIc4b6zL2mQYO6CbnoxwPrLaZ2j//RBGGXRTATjh6Pktkm
JuM+gsDH2MLEqJH8Rtl2jy/pXzS7NKAghusHBdewzTEqHhRBya2Zg9DB3kBDodlomfQ85Mche2io
YTBGYt0XehUC6UbMo5gvEBmPowwR81RauETFy9f1Jei46rGmLeplJKnpBG3gWQ9inrsCOMOC4Xkx
IKWOFKpXrPNV2E9dAWXp5t9AeIdT3v2q8TWLqY2HU/yYv7v55xM9CiRT6a3c/uvi9RTRzY2365+p
q+5VQMHvhjDzDV0Tc9LXmUh4iVIqC9G5IP5PmUQS3YK+YyWD4u4S+HvavMbWUyNgWF+9MIJmwCHs
TOCSMjaoAS+PLLp4o3OrAr2V35g2CWMBNkHhUaVjNvzgHhVWUphbo+RheitAzhL2FAC+mZ0MFlaW
MtBrCCkPnzckVUEfLQgpZce7zlyYg5NJ5UxKBvc2+T/TcSj3Mz4mZn5MD6E5GmvLCyNhbzKyRv8M
mdB8Yu7daKaiOYXuPjVHhdcmBcwl1GeYS/iSB305j8mRR+T5Dia9F3M2eDFoAO6CfTKJQ4nIHlwV
EEYSpjd4BPyorT2MsbB3HtiIsLDjJ4JOVLVHRF+klvC9RS2hO7jvQYJFXt2zetGhDPDCauY/7Bn5
4v7cPker7AAYMbr/JQeAgHym9YACyQTcM9U9iofqv7187E5ng4PAeAaMTc9imEwf/hmKiKTpsQ9h
HAtMLL2IR6XldoqL6LFEp01LjfAYDx9aJ1Itbag/Vh3l9m4XLHd0ShmsFhYk7k1sEujScfu8re/b
JiJtHNK6YCFlzG8ID04Zx3++k4sg/WZO7wPxOaBLC8w+ztImRZdLF4eInHG/XUblVZCC6dT5TPTr
vd9Aceeb1BJAFoNJYwLajlZf2fZf0EU8PBYKqMYisb71r32IW0FiXjf4AJmr1ZGAwIC8M/PnR7TC
qrniLqe5NJDQKVheCPCL+Bv+COI1pmK0jAkEH9FCTn+nu+F8P8oV3S2jsj2HES30KKh/4NSttE22
R6trbN6+tmmPb3pjbcGXzjlV/P4Wyedsry1AE5JIpIyL91T0pnC1CJyD2DBL1qJQQggAZwz+1RaU
AhvATXJJ1ilEI/wjBFlL4Bk8imHFkhLrvsQvnAeKtLHxN2nVoGq0trMa+jPPAL27R7NJJVZfqV/4
gP5i2WPI0Oyx9CQEjzUXL9B23h26w21DEt6GQcPNHxaar4EnAstEYz+AQB3lW1T/ewMPKOFiJ94w
gD9fnwuaOak79NKCz/WKqI1qjKqHAxZvMhDd/cBkQR12o/KbdIgpRHURVRXctei5jBOAx5AJZ5lt
sexm7lD7097XkDYjUiNtyPBr/CSUKJnuCiw0dwYbB3t1th5hEInbFya03WnE4LbwJVLskC9R4NY+
QcL5eCv3QaK4VQUl+ZQq+tzQME7L5LzFsA5NPJ2qlO0wKEmq/TT7eX1OufKVKl99d1XYp+NzvZf0
LHpqqE8NzD/f0rxXvzQZu3MsJB4JZ1hYE1OHSJb+jK0a5mYHlaKf8CyP71YQ5c904hTxqQw7C+AB
n3PSJ7ueuEnESBj2tCRLNKNz2aL6rmKUpCiHk0WS00DNDNgy0xcC8FqKcMgwq02zG+nQgPDQM2ZI
vP349HGqTbF6LBRrMqsDSFzJOUFfMLJZLc1ubvzdN9DD2KRR7FBziB+6L0omOavBZgZmd1DNnoIu
mqxGLvsH/lqe0A8N9uM1x+7mV0fpi3bnRKHu3rhP5CVZU+sWoR4cW6ELQ6AHW6mwhbKNrQW9w91H
TYEsCpMR858MimfSZrxSIQz6OFiibYSEKfehMNopMV7mHQZqoM6Lc7uQ54TZIoDqSDZVnAqi6tco
lF+B0SBzen8/PzjSByVMhC5KZ29UTFx+iMHpHGbZDko8EzvyQRrP6Eiq8RXVnGLJkfo6SizsiBGy
CLM4kmhmCK41JpS5i3v0k6oWf2HKgs4nm4axJrSQnvU/C1ttzpyBURAD8jf6EcmrUUMypCnZEaye
sHQmwegeQR9Ik+tNnfEsWVnwAxjcvHkBKwBgWOAogJ82xk74K0k/RGc+Zfo3mOGLxP6NADaOuf09
snaCpgnAKZzRMNwCikb69cTZjA7sn12aAbEZesc0pM0fNJtMAyJRTyrCBeRP2M290Nm/DbP7LqBO
QNwOGn9Ksd6P7dElpSnBahZhDmUpTBJqdMnhOJS1wyPkEtVQ779NkCIQI+pEikhpO8IcSLEYflfy
vP5rT4ihMcjXRCNodejVZ4zjfGhqqemHh0vhtCj5G2t5CXc7/cJeC5rXkT5iTXC6TNEqFy+zHFPM
uE3l6LfonofD2KkSnx1z+sJoz0lxsa1sCcB+8CSOm1jQBTkG6uwWcJOswMFDPdhe0s9uiuscHgwR
rEHKWtkshyWj98aZMlyHPPViFGtTOlen4vCAZgIXyYG/DIAOEpTa9I73c6rYytzATBpR8UHhkv1V
8s3bCEh06HCj4t3izaMfALDESxf2G9UcA3IL5Iv3JIPD/RYlJbzRDlHtBPKGNbC6lg5fH+QI0x0D
AT7CbmpTETinf5wM2xlS1JxY9lDXxBDHohtc5sLXPi7F+BtTUhnBx4KD8xImLUfzEsWbMLYgAkyO
VO5L+KefbU0PysKSf93Gy3fs8cuM3EKZ1VVo0DwXlwYyU68FMvaRZEdhdLdr1jLRxcCpiUkgLIED
cTpTMe7unCQjiw9DyFkZHwwKEvSCt4N2W4oWtfYbskbN38+qdOyLGwCDXxXueQzTC7+KoWdYWmNP
v7DZNYaw/eDcjeuB3RVHXGhObo+by9gllsO8hBe+oJknMdxA+vonVJgdA9jlrvfZ3+KgWt5XA7G7
hMd9GJOQP4KBss1MHyvI9j3T/5oehGSGDTATeGHDB/LHQJ3iWOHOXBTvqI0tvJ/uavBSt5QcLzKS
8Fb+zHMAJGlHJlHDOAdYE03OW9jocm1miwLEGANZ2eEM9m+vv+3vrk5oZT9T1KCZ4ChOTUQoqcot
dNUwc2NXRDhgeM+dDOVdP+WFO+186tKRhFmsRf/PWab/ehu+DBr3gGQoDjLO3SabpSTjIJyBaAJ5
9OMk6OspaJHhRA/Y1gyIDNj7OAYKiiCku0HzU3zG7n6N1o4R5ote0eg9tfMm1U9hfGE5OXlfms9K
9ZtmB+2tIT1lUn1LUFxTfCLuMznxdIBWFIR3Py89nVu055VUu+xG4cfN3TpS8jRRMN1GqM8k5JmD
RSesk25qrF7j3pbvHRU5jiWr4UWDRMy0ldWXCis10UHIYSz9tcdNl8yeytcLDx6mrVTzXy+0ZGR6
qx5zGDS8Gu0Hx3WerwRHNWc8ciivGxbWAi9OtIKW6BywCCGlT3EQX3S4efH2gA2cIZXnnQ0Be8SF
I5nYaNHDM8cscIZV7QZ3hzxUxy7M1AadimETfBCTlFYSSiXs+xh3fiCgMH+eWPqYOCpLukLDfKNS
YTWiVKQ+e7jKyDFKZ4L4Zl6FoxX0zQ61D8QLwx5dRZeLjTuOd6C5Kbwnm+aKJqhkKBRbNC1ZHhK4
IUsksK35CUkOXnj+ktIG1Y1li5MrMeG38afE9jcpXQMpHlpfYFgMMuhr2DNLwkz96cR6yD5zMV4x
kDCZsyTUPQXEbhsEkz/divECuTEvsmXMkj0vF8l+A1U+hs4oql70ezaFhE5sXCucFHm6V2rHta2P
SY3zs9yGcf7PZMaTUSPGJtBGaVdYpD2J/1nkKmCgiZ2YMMkVkQv3ZQOhh21sQYvJvke7FdXUcZgO
jk6T+Dyks/zzO4hyBgxM8FPEeK+YGcfndogMV9R4xR77XO1yA3aD+kanQfTRvi1PNTXanQjl4HUP
Kdy4L2gNM7jJICwP5ryPh5vks3GB5YafgwS2zFjbrRgpHJhjQsBLrW7xgael2nrp0o9/ZPtO0y4i
XDmUhaEr+xjTjaIMY3i8DNYftgYVa1WilvNfX6+1grlpZg/0pZ3LoHwU1X+UbDpj6ImLayywBHmU
6U9MgjCeFXfrreMRamvEjtz86uNqypy/85+O8oZhC1QcGctBG2YN1QkybIwhYNw8Bb9mpM9Vya9z
x5hes5wmFRsXSYXoBzJ0B/GA/wu3UPkpH8fxFNuAJFvKaTcbydohaVzc+V8YpY2gqNQH7JtT6euW
thBqYQ0pDFvq6/tj2Bq/3Eg9S6gEUzF6EGvkVsTxwMqJlfWjwxi0+dGB4Iz2FGun0Wg5ue311+Y9
waGYn5WcHi/ZJGR1neKBfT+mQKlMnmQW07EnxTOgrt0QEfD87yIxjiCr1KSz4Q5ueiEbi7kJADSh
v18KQliEGIDFmUXVHRfOO3U4cSk+s8D/4Lzz9FKeaWR7BK5f7drYkVwE0DnAM0qtN+s/iD1uAbNy
zaX32fW/LXNVnDMGIpnYq2WqF7T1G0oh9TablqtantXTEISp/EC7tm/Mp2HJ417NdJhbLMW+2351
NnCbGF3Rw34Y4pF6nW1S8Jj46Ypr7En5YRcjclQ1UT5QGenrd+Ok8qF8T8lE/R9J99WcSBIEAfgX
EYE3r3gnhBAgoRcCBIv3g/3197Uudm9PBoaZnp7uqqyszOYupZgU272tUsfmI4oFI43X4/P0/Dno
lUDfSMXYwxy0umfrx1wjj1SRnY5vL3rcH/kYQLA6PrSe2e+tHi4bly4tQX8ZCphblDOgS218bqfo
Ll8TxpyfVWjkZVOnH3TpZeqxTvz9/AxqUQjVt+n697Jpxg47wt+TK+TyCN49V+PQzZSg5ImG/Kjy
41rEB4X8v8BhQlbdlO8pOnPZ6an1WLUoXZf2UOUPPdKqzJ8LTZrLmlxRIZ9q2kP9YvTUg9m/tDKz
fOkbay7WxyCt3b+wolvpj4gZowyimq/EijOOFr2g8+Tcfq/NRxW75Sf+8+wthrvh5t8DgCQAhcx/
7wCzZWaVadzOHKCysaBOoJeEkN+mjiHx3M+WqdJislmV0D1RMzyhhIpXnkUNP55sHnu7WiZRPpml
m3rq3Hjl0TbbqVwjE9WM5hlifG+dC+/5fCebacFzIZJxEoXYTTzhdLDntAxUM0fHRBiupbHnmXKR
Vr9UhedcRIIdIne5V/UUrws8KCAyiifWXDjUCbFTY1mDf3H57H/Xtxi++gPVN38Y7Ffv2atyRp+h
7WV+a53OP2e4SHrfy1nKD5yn8cpuVTpvuS0jSen5FVf+XtIwkbyayZpg6qAfgNS9myWZeNHQYStu
XGjQHar3WD174zVolWnz9oBWabfYZt7i+tn4PgYHxfy6m0lUCOOOV8xcglpoSlIo2JmkZ5DSix1a
yVizrM1cqS16v+Qqyy9wXYq15zzsDnaxcztiQKVzk9bOucpraQyGh5FzNcTAuTH+8rdyulSSGPsg
I4d/FPe4mNviumXBKUzyRD+uLAVKC2XWlFpmOfI40V6SaExOt2CyfNNrqWZBAFPAbpOm368Id2sJ
NijjCwliKbGB/ou17fvWGMdqMLp0rHGyST7LyWt9k6t44VJ49eqdCsMYsa6o87ixMKmcEpWlevGz
vKEpr2Z+Kl+25QJ2hBrdvoxVm1BXYuWdqX7H04GWm3ywbmVRyf61+tooVBMlo5U9s7Zs1W/Sk53W
4/HwdB0lBRnQdZqjQhSRp7BGv9CFr1NppT1wns4ELYi4EO5KZq0eXVoqsBEirKID82ryzSDyR21l
yb/IoTgLZ7t5UNXVJhrXuLS9Dc+3fCn5dZ2u56tPnkHTwggvl3iJZIcWB+tETFOSMZ/RPD7V5eCX
uVRxHC8tyJnKoHPKB2CR4kvPAWEPYR3e7ffxe+tw1oBLcD+1rgU+nWA7ThislGEfx3KcI0ZKmbd+
H5esQZHrLh/1/KC3e9wxx9w8ndnWDAv9kkGoXgchsByxgs98zwQWNY5Q9llKq1pkJYoVZesFhw79
aS+GZJUn/V6i9bATXR95LhsU71ro10c2TfwCkpX9qck0foXRLm0TPz7LJHRvGGsn8s7s0QG+q3lh
suzdR7b63/Hg9G/Ves9RbIU5Heb7991PMkiwPrhaK4fdyf0ENxORUTrcHMoc7BYZUTOi99Tx3wTK
JjrFaKrmBl+8KiQqMaS8W61+EwxW755P9GRfC282UqIKta7bq+zbpN4S/HlEDMYVH+Nl44wloHBG
qFABGXwDlQTm64Ual+lhgw8vH+Qivwq9/RQwTkpfawAUz9mdBttP+1wcQ2hOdtrxnaqkwvqRpHGU
qo+hxZYcKCrSvptPCS1oCeY62pMXpcdUZ6QiyFcepX2Qap2n56/FT3a0cIYH2gdKL4qjcmdsmI1M
JUTRR+FIIDWt9WmKATH/kRxbuw8ijS2NrlaHyCoyi1ri7hBWX6spRL7++us5u3e356JFRFljg6b7
elMtk1ZWktvSKVHOkGVVNtQhvy0tSea5jMX63yMv3/yNT16xwZYeMGEDSkf0Pe23QqqwH4YQDcRh
Z49pV9HbIwE1hSGCSqEqeMx5/ux7rZjxrJpBKT4vOEk3xEJmFJ+h1COXPP/Vpbg2kItQK0ghyUIJ
qmNGkTe9Wamoruzr7i8OJZMh0oxhVI/l3aHHIs04WckJ9YrLQzMPDfPQztawdKt5uDWLuTgqbts6
lJ6PUq6+kLXESrjYY4Y5KrxkWgvcUYrS50IhmAFJt/OSDpJognoI27/ELfgG7X7u8xAexso7YJT6
xogQ6Oe5e+tT8k9uimm9cPREVT9HIIS11YJFKA03BU95T7jInAaaQCdBloUeePqDPtiF8sIs3V+s
AKvF1Zi9XPH+TSvsKz4jEvLCBk2UCh4B9Mxag8IoeAtMrouZum9/zEuMLZXwqLgYXINxuqaWB73Q
b/d7LNuRGTzIVquauy1n3IZ7a0f7avmbTcc9Hbl61t6cu+rEOGbryZtUprnSzpc+oH0VeidKkcop
t7ds9L4Cbs3tZ5dFM5cODXe2Hso6OtvvMrY1Nuy+FXvYBpr7REVCXDD3SDpvWpdnf734icsoQ5U9
VT1lqPCS3OmcH237QubBgesrHiT9ZaqFQpP2NzKN1iMEbQQcQlsHewKiWaKSVia6l7KJCuKKHeOV
qOYJZqIdI6zdqrdYHad6u2hC/rhtKm4ficEAtg4aYcrPQlk52BFOVFhS9UICvti0jO5OtVg7nmrk
ovL6UXNInJ27JtZVFfUnmcD7quRJrapJ2rPtIHRn3X5+Oj8FcOJCuqqHh6mVZ0ucJWjKsux4Mtqp
pOjJsqWMY++Xb3ibhVpiQRqgsiIpYw3OVpNaYZG3yLjnSpkpM2OVSkJ2OeZoYppbgJH0kadQZzLl
E0jryA/kD+XKiznRuZkukkygSXSvMeGAPqHbHgk7QT3jTHvZZmszDZNey/eTYuKrrMPylZOpVtSy
lmodh1KUCDquOduvB2ddcpfsi+p/r05QSBAi5NhyNWmcFuKlo4xLC6uOLnd/WbUv0s+zFI21hAiz
DqEst5f9J/LVAnSkdLo3lDRILKUX9RDsQG4Gh7nV+BmwGalf2ty0QSoLstGMlcI2cK9qrtrxqJMk
xupbAnQeF532MZZmwSlI5nhEEDJTLsW4uyruylf8lgipplb4jODtktULpPukRpImtKRiMPuWbyy9
Jzpth6Z1EtxhVV3p4goBGQbWFdkZChmVDJ9bER01DGCRQKgAbiV0nmhZeXLa/MOBnvky4Ox5qNHm
9m9VG0gW0lBJxyqJZDn8W6jFSHGpAC95S9cvfEFVavgWS1BCyFDaQDQzFcmQTEuCpeB/uzRuAMRH
OUvBLhtQx7fcteZTQz4p1dkyr27kYmZNDcUtQ+brwRK7vL7BaOpXRPl5qcSeOTfPHJmq6o4sPd5X
BHOuWgYriV/wkULG/WtsbZbSU957lbZw1lvpxsKSCZS2DujzuMiUu5ISWcta03LCCm/zw7aOFbHp
5KRbIVsvHwqlC9Ume7wiHAYOWlUI0bfEYQ6cqFsvu6zCxgj7J4sRSR0Wun8v5TySStxAIFGP9DPD
lIjmZClNN1iT8RNZu6pJCLgd07gFmcR+ZfmpxqFS0kvlddJULr1bw09S7DJ8/BsuRUBdpskRxSEx
QQqqtFC/D9pDTIesfvblK9JvZFP8VFJLdLVuXL92mD4ADI0c2gXtO76dJu74PDjhoPk9E/kRoxcg
r8du18NgCl4cLG7gsQtL2akcfV5/QB/5yUb/gsljUG3znsZEaTHIWEP/8LIkYErMK3cB/YjLTpWH
Oo3USj8J5sffF2O8arBjvsiPLs5GUae1q9MjTLhix5VDV355iRNEI2hXfou2yARlrusReVgEetRK
iLfuFfGeJwkvUD5JpMPOt7Kfk9zfJanqXJfID6pfmj76x9nyd/mLRKX/Cd5Fap2iQsqiS0ZwoSVa
LhltSteB/sTgAOXvsYyukBR/ZJK/+0LT6T5Vs+jVmGzbzRC/kKjLXu6nVcgXPEgIfp1NtcntJzHY
/SZ0KhC4k3Rw2bVL6wjQzEJq5V73bVxKcLX8FvM6wMg2CxvtVjQl3Di9YbY05YQEVkzpIQSw/jQK
85RXa8ME6Xcv73fTap2M16MfomUHk9laqq2YsZ8V5q8ClFB9euE37rfCfS4We0+dDL622tYhP1dN
fkVJu5KPOX6j2mRgKXeN7f4Z4FSWiQ8ngNpKCwZi37Is07Uk5LbVYAtJPj1XzksB0O6ECguJPcS9
AZDyk+WlnLiG7hCGIUlS9ZCOTBUS4tkTPvlhPOwFtqHSxkawK4vWTcFDoum0UlHpRfjWxCCaAgpE
TB2XXmaRZ5qy/BPlISwnorK10/NGqvf5tRlA1vR3t9ZE01rrj82VkW+z2DbpGYLBOs2obaeV54lt
tTv8Szefd6qXiiCv1K4W2+wG+0Qn8bCme/Y18ckDSNOQ9EDmRs79Z3RQhrVwQHY8o9Y7xCNPKuKV
398nSBRGxC+z/15kwAMMEPB7/3KlCX8v4fLtevo7PF7b36i7GSuxXi/VneUkn2hsY/08KtxbIsbH
LTfdYximpoUEc5r9++Hj+rZ9P6qYevp1J+QkDcQgPnTdD8R0l4+naFpD7uknJTonh/H9+EwOrh+C
Oq4pn/efx2eiT6J/dOsGthVqlfY3Kge9qJvos7PNWi/VhiBoz72OyM4BONLV2Tce3ugdJNqPRjAx
5XLZvb3jBXdf/aX0GQFM6DeDDEb9E/OiI/+rZytHoIvfUGJRjYliFLgehTddIJdWoquPxJJEpY7i
PcF2AlX+gvVtajgzQISRBSpi3A4zP1cBKdu+Mp/d5tgNHxLVHzrJ8aDy5fXlw8fH4WPZcFO86qoU
ASujywfmXJXUncAx2ImnnTlV82KVfMhT/p8OzH9uJdhTFK/+E3tXU0ScPH0cuXA9J7e+GUJRwDAX
KuPZ5duz38m/j+ux4aOXIA6l6lhNvce35czvZqKsaZPQemOOXfMho3RS27QYqbbvxgfZyQlGBUjQ
3PAq/qjfBSqXs4J1/jPAVL374Mdj18MTzwbvvseM0njtQMH2/fFZ+LrOt7+yyny6GJtqABX9UGy8
9uITtrMU8KN+/C33ZVdy08UXlmP7d05GOr18HM+VVDua5bMBilwd0BX0R65aEgBx06q5YJnradt/
sj9Fl0W0Uz20qBozsFIo6o6ir9Q0V1VpzC/fiDluf0/R7IVTHu1/PC3G1N/bDtBV9ki4RKiVKCDM
9njdAlKA6f87d3eMhrAMmM8vL80gsJb+ufzbDC//bHrxMzHKYub39n0uDzbFlp7O4pvcpqhLctZq
CV3K37qLWsMhSahMCVaw+sLSzPXVaHOjtPbYaapxAkKsPl/rWkRCIV1+dLM9qMHh2V4c69uPHTQc
8hdV0x/3evZrPH29UXo5zkmoaHacL4l/zFNWF8yYZXH7vRqG7qJgk40aVtz9uz6LIHXcckiBOCad
L9klk9QVKHYOzaMTkAKVeV/JuW/P0C/wRiZqUY59jmucUhQXI9pxYD51RK057HERUtvLija7Q7yi
GPDQdLDX5GAUF72HtSYjFnkv/D6Xb5YYA2SRzg+cXgbf6V5OzZIAYy0PXNFSwQsuT/JQ6eYfCffR
YZrrFkYaDS+yJf7R89en67hQrjHOrkYhbVvKDnZfm+mC0EhvhmM/nrw4BRXIISCJFJP/dhNGe51l
H2O3cbV4nPvXzu098bUb4OyR+v9KfBW+Vq3kMI6bfHiL9fA+f0LrlPKhlGYutk1NH1Nb8klQLJms
g40k9deBf/zN6D14s7vqkl/+Xn9iX9YmMuy8OEg+9Yjoo0gioUstJ7fu9vfm/FWGf9ODey+ahcXb
fqsUwg50uGrlWiAP1LbgOi8iQkIRPKPFIAFlOq9e4mNNt2g53QYgIw9M+Mp19l9ZflEzTYXx7qvz
6jx68cb6KztLz2KWENlkhQxSKCHNX1/rbG396aA7et2VuFX5PsAUfxd+5b6kyrFp1M1q6V6P1rP9
aD3ifViVq6skEu7wNgPgguXq0vgAoAQ4QPNJjdvKipiprR4b5Gv5DvRueYARDR9LGAHYMXyRnh/j
5ZwS1eXDYu9n2bnwpYeD9JscXD5OP4pgRllK7HN2H4QHdJOnN+Vkqrp4VFbb2qpQWZAkD8OLeG6e
i4f47cnY/w5X0BYodVIvBBuTO4iX1vciwtCNNWJObFhN9NGXYoQfeMztLJFVC0R+7lxC8ItWdHnz
zEer8kmfIsfMwlhX9PFOOaMSLyhqlca0jQgbCTWpsSGT/Fp6HPkJvQXC1fPzrMWNg3deEwWbr/lC
QpgPdf/x8NqBQaTnBvhz+RsfwBoMDg4SYtgxqSSKolQEYGG/OrP83LpnfHjP9VyaK0oXyFwDCkNs
mco0Tk1whaw9i7xRffVjXy4qbHGGmdGacmTP+mrhFKGiejmH2+diXXptucqXn8vGoZmdhPsxcMxq
cpCrG0L50rZ7+IFyMEDLTEVALkF7K/eO/nnk5J1y/G3qWxvyBE77BilZnJ1jfBKbOsCjkZ1M753t
r4xlWbz/nJpLRC2k7mIW0BgibHYlycH5aO8oyVQeTKYCGInXsP2V8uJdyXqvQoDjbP2dnqQHac4V
o8tH2LNv3fXIc7T8Xn7LFwyRu3TtZSfIIcnhYzYerr9PzVOTi/0IZJPOt9z5RyM/zA/3o3vPHU70
nZ9vE+1XH1fEst/PD2U0564BvnV5n/TP3epxlJ+EcCDVtodce9fe41Pq7vT6Ht/lbzi0u37ru+9m
0nH2mGFdIDfNTRVjGbgTs2TF2xqPTzGJm5Uf2oc40TW2v5tWenD1yEfdW/f5xl/u/dzNtM+zu+tY
/kazxyej7/wk71qWv+EN/4/CkSiS50L+zigy+Jmsv43EfpQeHGfnkZvlBa528SSQYoDswQnOmBIX
/CTatxLz/vrXOyxF7XvPF/ZDoc+EsUwv/nYeHUfpiewjObz/5CdR99I7jnKyjU64cOUsS2U4ZSMz
dNC1pPQzmvnKwhU59fzw/Ekp+UMk9p6cHC7F82d88mgn2iSAZvfOoXdiPmn4JvnJc77vG0EgoyEf
D13Rs5NqY5cb1cnfTcq0spO4R2inVDIUC3Rvn+nhbZacJNoCifEL/FFMTrLDywd5hmNXdVCGM8vp
igvfnmfxoZedeXDda/GJkUoP7+KA7rkhqMr9ClT3/fi/dGevqe4+fPVVNrd91afnm1bloaQy9y4q
FsxePrbvxLcG63+QVhW+DKyRKBKm4E+is3lLqAdeR9vWfSRhnd1HcZLZ6c889cfUR/oTBLj/F03H
/VSHM5xr0/R9bF3vZJ+T3d1ymlvxmiimq8fWkyoxqK2SpAZ+J0hMSaf6LNOvLePE+I3Sf2PRfaJ0
T9zLIhi5EjTqgur/lZR3UM0NjNrw3bUaesjXw1N5OVRLC1reJRAxY8rSV1DVjSpabWos83TBypGL
oXUVK4LcdkCfKzpq/7791dVTjpqXkQbTCm1u/2X//mSCKQTJMkCk94efcV1gayBl9Qdl9y1PAjiq
B2W+ZJenBO+hTEc5rFA6f6W76ZEvNaYjVHVsuWoyAV9SKoE69aOvqEWsbzDG8SWMWMGJLyvh4y3T
vuJxtZpHX96x+AC2ejOwB9hsH6ar3UJ8rr6vdRxty0GmZ1sNvchBoviFFUHBrByMiP7/vhH41IFN
nVApBb5Ub9PA/Qsy4Hl+RYH1HH6iIZY45LiBzV/mFWw5BD8I4Joxm8FLn9C030dr7j6K4d2LSpB6
NJ7FruDeGM67HWEAbVitH/3t15HBDxE6kYv1CKKgixZHYV8MAPifhhHo/KHO9nEfWLxFEJZrPJ4r
zcjL3BiBgo9/r7BDv6Yb7GoNF5nO8UsI4ni5VxlYoElB1o8BJCAA5YkMxqniYh57Fb04YGO61kRq
OaWDSp7hS4NkdH3purkL6d0gfymgveCGQ2eRjlcfoZ83UT+9EVGYXt52H2GUwrCyMWulQpxwfD80
n4PNg7FzpuUMJDSimsFlntBvHu4JGg6PshWxapyFcG/cBe2SzKPdm01z7+scxgpq/Uf0GaTSrwPg
UO7LIJz81lsrffAfzvvCol4Q/N/2YCLqmoj0LMJLxkmzuXzkFNKE9BzcuPx9fJ4DUIqvRYkGeQzF
DtSfTAfnpvT83Rbri1S+ON2RbNclqFb8kRzcf+692Nft/fqTndjN3pJziJgtw7+PGbz9/2il/5xn
2rEvrcQ2E9RvO5yda/m9/hZB9LLz9W/W/61sz876228e/fzkMbMD2C+swTMSOXFb/MQKJerQyXNX
Y6GOoV2hr36Q+FG/1cDhhqfXxSxCTn972LTvSITSqO0Ix2Q5OnQuE2agmOP/ROuFX+Htw2rjqfrV
JVj4Pkwy34VfWNH9X/DUi31L3WSSIT4Blv3c8b+jz7uFeX1+z5xHh+et+Uraao4R0PfciQq/FwJj
j+P3MjFbZgKPcvtqCZZyN11T08gWqpC4I1an57dQstgfMh85vBWp72YOc1XfiaeLjfKl5va80tR+
G6Sy0sfeopIb9wuA+AwhpZIYbretvBbt2Kkp8toxXdvWDpTP9m+HU9tjKia5F9pR7INUziHdSty7
BSZcdyTiVuLUfC2GwiOcz8PKG6nRlZN6C1efZwlBkvfOZQ6IP4sRhEuo62iD5ww08MjtoL7IVaVx
ZoY2VliQcDFB0yMdDa/78jMaJqNZPEH+4rmr77Oq3FXbpzDopdXuUr73rnidecBPIKfC6WNj7TOY
UzkZZCr3nk/8jA+yi8fsnuBVXUtG1VRgZoKkxo0t1qtewP7hWLOPpWC1AphEvbBRrc/NMo+uO+QF
u1RNQAnBTUFFBJ/apvvr6C2zq+4vb6KVVXmPyNl79G1s58vbedxIZWlV5Ko3tj67KlYr6ur59ZlP
1IEHAUvKKup4jKUTmS+rR8AD2SKHTobnHHkwiLfroHq0ltPjFC2OEG0ydHD8ogpNHy2PlVGEzY8J
NeTb0fRCmXhcTmTfuBwbGZy157a7X7ThQ2+Lt9U8CJ3dXYm1E1zmaVNspUGgXfiHueQyVtM+BrZ/
y7RT15obdp28Go9xObes8niMjzL56kuMcYEbzZXLMGWBeKFce762CF4qQQqztCf56E0hNI0t9TH6
JjsRngvCRD/enj+LT5Y1YUwiG+Kv2HmUWyCksaJHTUCeSdVSq4qxcCo0qtgVB8yZxsQbgp0Cca5p
3SluP7GXn7niWabF7g4PpcdOxnrysf3ekoJRU99pr9fxUPPvchlHtCEmVnwOFk81zK948u2Sbo7v
vdellt9ja8B3LrPVsfa0h+7aF/0+Qv0bDmdVs2ROw7V6DBuCVyuXqZhyCBBZGv5rLKx999JRlQTx
yz+EcOBlC4Kap6wRcuKKiTbTE8tW/BKSlbFIEMcUjir5r0IcSN8KzqMsBavxejHjNd8SIkI1sPWc
iJ94QRbEVNBXUWGtkVjpoRJfCQ5lU8Z39dROpXRWNJnVA2jg4CXdas4fsTsUS5EYxJ0rcowhXhXe
g97NV0cR0YXgmZeC6fsqanwcw2jJpZK3iKpXdYjeduT9GIhOwcPos6w1nl2h9lgqTSkbkHsph9BU
BzD7N46a2cpxXzUKliQXmtu2dxWfe3Fq6sCqfaIXSG//HggttYhl/L7Muy4LbdNQLR2UhxC4QmuW
YtuZ2bhCiWBqwsXzLPl3HUoF3qIqHtjlPsZbzBzRPu8IoJh+jD0GqZp2RTFFHc+jK0ucKv7I+R/j
mmXCUCpNG/RwVs/y8le2d8DVzWlADhoI6d6ik/53DzvDfnbqRLMwP4x2rrpA83aDcRz1jxSk2wGB
lWQYBzdFVcZxw4qscsFoyyyYG2f3x8LtKhTDw13kskoV4++OLKUicGzCKS+XXbYQmSKQu3eQWigf
RaWeqnGive0jtfQKv9eJd8S+fa7/+7se/U02p3U6m/wlVP41L8q/OyEUD6mMe1rQM7sqVT2Him5G
6IDAbwZIHkQlytXemgyce5dmIFXl3XFUz/3FOh5eaVYabKe+/ztFob4M2tTWNoVPvawdu0IxMkT7
/n4Wn8BFoRV3ayxvtRC8R/0w3TtcsmeQFTfmqcu24yjhuVHR0Pli70w67QAbymBPPei/2UnG6N4Z
/0tWkpMVqkJ4WI6zvzwbFOs6JESOIrvphw8iudvNVdcjE86kB81uZ6eem2wdTw/NGpQUKK8fjZ5/
o6j80POYhacAIguKbAAiCTzPzjNzyTMY5vTMLfGAHmcOuZ/tZ+tRSGhGsuqR4Xdzz7NwG9yUv9MJ
l0BFXpY3Lnr8TwUSnryXiyf+547o8j19htMrnHLUN1fuHVciefZkHRU9dV8hu5W3M7PGO3yambR4
Fd0Jo08jTp44PMF5q2O8y8r4n1OsXYfXYdSexcoa1BuZRqxKGqm9JeQQLBW2taFeD7U60Oe/e7E1
C64HmXKsD8Q33a2MSI6Farr0U7DZBKkXkWVV1e+SLs5geZwWxqXWqfh+gcyFcLTQsSQ/6LlMU1Wd
RdO9QV13nxOeDjQtsk0Vab/e1HPVey0/FIduBpvBha4d+KJk8bFHX0T7G5BOuknsqUEpglZqKfFO
tYWsEg8FZKx1O8drQgGUuwTP6JJz5q9xJccivAjuxHIGcvGQMCkI2sRjemwwYChjTIv4QO+68RQB
qlE5z4zBfulIxF215K9pV5Dj5lx1NYWx4zRz7kyNHcey4vuzdNaQL10JqwEZAtmVjar0LgkqWpVK
85SabHs0OZUHQSJ6pWfINpUMDud6ls91iWrV3p6fJTq2dU6lmfrhjY4kw6TTh+icxuvsWGe38zYp
VGQ2IaeiB4QPQ/JnMXh5V9AMSpRG/PN6ggEuRe+6XOrvZHma0fuGVev15znYj14NC7fCi+rJvXPv
6FesosB+SKO7+vll/JfeeZQdnpqJNuSkI6GeHLvpwa3/IrD44C4rDA37WHJ47PL/BLmsR3vVGlWF
4aMdf8sOk0PNvSD98CRpyFGLyf6zaUbfz1psBhMvZT/0FRX8l2wqxA3XpUM9+3P6igXNOpVV/+pB
bjxLh4/1p1xEntK9sJWj/dWHL+HfFNHlWK+q63XCbEAoa9/ay6686zSAH81xwTv5BY55eTHwHDTR
ZqCe56/c83fbWpai1poNM5Ik52K/vQwWzXT3PL1ql2JWBJ9l9Z4sY3+UUj421UzoOamvRriYr0fl
cC9u/2V/o7cCfYviqn3hgxVNTn2teI8JxhAby5Q6YPup6+9utahmOpnm/ftYARkgMLaQcSSOmJnK
9Ic3ZWkhmV0LjQIbyV23o3S2bHcyPZK0hm37GSO1tX6Pf4aPq2ivKG87t2aG6+Th/Vnete/1PZWt
fX2QbGd4oV8gAz9JXWpin9F2kntaxfWj4IrqC2ljnaU/I6VrtQqFOnWJKeLkap76OasnTG40Iuqv
j/gn5ol5eUSO+Er11vQ52rFarjn+zfx7fucUO/mGJjXbqJH9RopdqqeIqMjcjGAsWJYx5HLlRo9W
3yAcupx8tsPNDEXZKqeBqvgarkZJdYjmtuPdiX+5WvI7jSdBoTAh8Stn27G38yQxeU2O9v7hbbiK
eFornzVjy1Jc2gb1DR0ipB7LqxrlUxJ2h+bdXcYD9e+Ulp7BxfOSuOe7aACPfBX/TNU/+Qg2lW07
zqt96uiK9nzmR/dqaAL1zqbBi38aGnwqNBydM1GmlsBv0lfAS5qIBQbLX0qfQUbKKK2BaErjkX8e
dHSQA7Vj+xjdKLqhiLVvq1S29W4eJzfShEedFhS88VhgrZeSaj8E3qK5x7h5f31huV0PpdT0gI4G
Pf/BoKOnuv28Z0uZKeQk/WxaZEX418HjXNMqviweP+Hsqa/7XN5m3awRNhioz6q2XQY4OuoeMny0
i7fUdHpjaJZp+eTAB0V4BBgIx3GSPk7z1JdPPM0X5gU6HP/yLQwBPwwwsL5XL3PcBMVUbUHZoMKs
BnA+clLSR1y9Z8q5W5VK2R99CLDwTBfvcxRDVCDY9R0kAG2yhsYDCfyBvoBS5MlVFJoGmERPazJQ
/BD99vFy4St7LTtUeOcGU7pUmGam67/esNx09+EtP7lpgckBnZdQp1C4+YNTb11Zylgt49WXqu9+
4gESYAivIQZhG2WwCZa4/gQE4uf0EYADcIK0SdpBGC7UIsC3n/8XO+4KGU4B5rB/T2c88v1z4165
dM7dRev4TkYajmy2ggk2xWnhSyp6/Tm/O9oqV0rPYajz8AfGHeoEyUH0efs8vvc3rfvPcw6p/5K/
D3Y/L8UrLYq1W5tSa00jYTul1AvLfmNQjYdyE324V1TZ/cU+UKTK5BpQCSgEgsl68UcqQ3C9mtTO
XwB8/bEKGhlteKNbS2Ew9lugkZsfAgLSeBifBVrakn7FLPr3v9llYwOrtKzdygWRgPoDt03ziIO5
sRc+LMpyb9pwKC3WhB85UboQAnOBylFbKi1z0jzxpjj0vOxEuG/LhqhydQphuZhexWWTo9QQQHRh
l2ID2GQMHSuEoP3Uy1TjYA3cOTHKHscc6F8uoNzY8ZXmzqW8soBQ6jzLTuzd4dLhjjYeiVCUKodw
UJ5NejREqTUf+RiH/U1M/fjLIgMoLX9hcTBTiLnNxKgSkKrgWxAlqhL2OX8RrSsSUkqdBHdenpyI
MQnVKMbMEmBvKsWWRtDat1Hwqv1KeCnikmV5s/zIp7/UnrYjn+D9oUYh5oxXRJ9yJXG75Cg90fB5
my1DNCgWTevLRukKad1xFCoICiyXXqq9aomCQlLnyFeFx6USRnqSNPuOXafplAM+3zUc+aEC0OzZ
WX6LHzNRXU4cYsn5qenwm7qYXAC6aDGck5xlNWiGrMyWjA4T0rBueiLBkd+6eUJvk0qFAiZySdUk
S0YVZQxpSM/R5S91OVTE/ZI6QSfuw+4vu0RUi72qSuu3VFkOtQ7GGQ3XaoBCqYpSflSRB3uZXEgq
44uQJyBLvAjauwxSPq+oLlV1R7HcnePxUnYA4w0m8ZKxzncDGiLzDORFvuLc/Rbt8tAzvE41+Sif
mBVJP1lwyQOZcZoDp6oERW+K1lSpj7hcAoWl5WKXy9aKZwNmvWS8T65BKplpPzu6ijWMNx7tdOVK
CTbP/6TibLLD1YIUtNXvY3dq3Su3WUH3rMQ3XYoPt8s/CKEq7fiuZTVFyU8k2TctVHWJwaa1PSnk
Cd5nGuhBnAIjv9n1ZEK3LRrE/7RFj5eHjbO7ce08rWMvRsFIibNV7yZLMXcONaBHks3iv1QZpGAG
e3AOMSmCh45TtO7b/KXq7qw3PdMstWg5I+22qcuHC/UQPLEYb8XMs5W4cdH+TO4rr1ttR9grzfOi
Cdl4NWLf0p4xpUyz+h6WFwOYbcKhzosOJlBemzJpXlKIqjinUpwofdKzq/qVcpMdm+9qXwZ/6LjL
cUXWXfPUyQ7vcptrZXFrS8Ctus9t/bXTSFrBu1xtG6ZXfFsXl5ZBkLv68tbc9QoUKczVWMUluvEE
sRcta8HaNMSsIn9JpijIP5odloMMztPsHFWSg8NPdiiNBbeMm+ZJtB1c8q1d8s1TkD918+jB/XOh
4Y4WFjVLT9sVSrPyPBPjlUNH6hxh7dLWjAc2D469MYS2vvo50SDroj+eVXxoztH/K22Zlmu6rTj1
W83D4ga4bOeYzVbzOtQvlCwrhqlQdS+OsEWprXR+27fU5ZFLCOkjZ11fJY+pBcH43Sdn9YL0x8P8
tcYmy5hb3mR2O5GeYcwsK94MDZanhnv8qu5PaHPhWmEdcLPHC7nJI1rJVfd9dFkL8DGqe/Iy7awq
yN+SeJOpIzBBjK49rdQBk0i+HfupMrBAd3HP+mJumnyB04DwLzzqmBYOnRw+hz5zo4BSXZbCf+dA
myvvWHLUnX+2GUAcs0IISMbIwuTyM213/oijBbEpueWXQEnbtEhzu0kOlRAm6gUFZiBTK9v346+K
FdEYhLn4zz+RtMxjUfewpv8l/j7feOHzbfQi7fWWog02EOvsLhW3fhkWeVzB+/I7HX+/LTqe3LH2
7Zk2GohX7Nt7rAeptg9Xd3b9R62XzYC3HGCyUd+BXrH3JVQKm3LRAWXEY52FN/XckiOIT9gKHllW
Mu1wWonvQ8fAafu72chfNJN90Bl/t5cK607UtwpYjpMThzfoZprVcUbuHZF2Vbr1TSuXc2sk5Vk8
3mzWLxr2+Vqecum5kRzaISvAjMqtETWek0VdUlMPvDIf0nhWFvRT9xbGTHVFJ3U7UqE1Nk1CqG3q
ppVV/UwI+tRZeYJOnUf74adRY9y8NQ70n/1UzPEgiR1ij3HTCI+b+lTDwIffhmOs6uGPWRB+o4/M
ob2iHjXCmt9gBvH/b1b1cfPVDr+3OYVPh4A1wlFOHT9w3efG/59F9tV8d6RLGLVx068eHCvCnhaO
/Gg7iUw1aoTLvbmCILz5//XkdWv6SNQ0/8FCbqCXpCsMZ/r/KYVTzHlvOHzeoRBO6ln/D8fK+NoQ
TRatcS1u2IIkdhiLcMDw1f9HgK+EkTzOooYL81045N+1ZpvLWThCjtx1GLdwS1KKCa8yddnw59hY
WvbbZw4I4S3huAWvzLk14ZYlS26qn+ebebc166u9Dwnfxyvhsn1WZIgMkoegYUDCi02j/88sXOH/
Axzes/i7XlLm4aV0vn3Aq4y0RbeW+0Hl///+/4k7ZQKEiw/zKPy79bH0A4bhs1yZkxmbaeFrsIyT
fZgMvh6GIctU9zO9VBXaJS4q7xTy9GuzzVs7DGCYHmFRlHE2Fi2ivN7nMgis+yLMtXClYfa4FBHu
wwyDG5jIrqUWDhZe9feW8D+77v8z92bsUuXwrrNTeBjRm1+GDwxiwa92zqn8HcPJhJ+GO/3/5yna
mHdB19w07OTNvXxz2w0jSOFCM7VvmTw00HX+htOTEs7y1Anz49E2of9OJjwv4f0eazsoRRefIE/s
/M2+8Ktw3SZ4EAIL6N7JJLGGW13dTaYanZuIqW0ZjbtUEKRtuvf/B5r77YANiyaNyn4WZm747P9n
xP9PZ7jeMGP/v16zUjQYbl++mfUn3M6wr/zNwZZPg0J6abhX4/9oOrMlRZktCj+RESgqcMsMKqLi
eGM4D6ggKohPf75dff6o7mobGZIkydzD2muFvBN/bwJTptwOXm3IPT32vGdyFaJa0LXLsCLhRgfI
85FRxUyS495cYxmU8lTZfJQu1I88IhYVNvCWMn2tvZUcwnOSHpGRKO0X0ngC/BwkJ1AYRPL7OS5p
6b/5RnHkdDx9uBR5BjQCkhx55/C4/YZ5H3NWj+7mJr99JiYGh3QD6wOJfpkmIIZDKORFx8kcIw9M
/sWSkhehJz8yfUnLyz6U6jQOgBA/PDL54l8bBUEiX9fynOUMXx6DDA4e1teuiV6xgabc4hvPSWbL
f58k2oXtRp+nvDIy9KUnH3sZz1mksCjex2CuIllf4i9r3SOWnyKRL+7jdFyzC3BU2UgorYtF/usT
U44gDSOARpyN1sLeAmDvOc6gEsOaKhJZyZYMXs72hlxMvkPuhLDbM3pxFMjj8BFf45Tz38dklDnH
lzlVjsf1AbYTy0H3cWNRJHeawPDEtFlhsAD5xkp5AVqhxsW+qCF4WMw/hopKlCYmsCwgqvPZ4ynx
0EEjk6xmJWPAYy0ps8auSHBoHnEJOR5qADmhQbwmjHvWM7V/trTFIzZcIIic0YWLd/SERUg/kqjV
XoGyYYS0bF5jWPQYAJ+bj9NEwRRzGekF3GHCycCRobhDug80BpPqGXbA/0OVMYUlF4FxOeP05Hlu
cfOvTkeZVRGYNgqrKPDjNa+d+wwrq9sx0w3Y1qPM7MzohbAqgIoi2bHPn0tuqNqkX6rbrY6LEd7E
eL2zfxvaTqyIhLw8NhsmPZMP6znHvvf3RkToXt7HavZ4jbpH9mAQ7eHznSkpN8hkwIKvkCtsBnTg
GTdxJvYMmEOqDmZpT+0/xy2t94K7oYTV/NKjwuyN69kMGOsrDINvwtU/mzblv8T6N8RY4buTlI6w
ojEJ3Bmc+uYWi66CHspY+iGTfh60oW3AMAeGg2NMRzypWAR0fkJCE/qHt4vRgkFFVsV5baAuGgvD
EITJSetIa7nXfxMeb911+S49XhSaWH5k3eVJYVORScDoAinIrI/xCaJ+CEFyQdmUvVaEy4JG0nxI
r2kGCxDc6FiGZNfGkFE0zrAnhPwP3DtzDs4edy8WEsD1BYfTuRnMURcLLighWvr3XAkfp2N6+NV1
8SMbxYDPwu4ExOcVVDOuww1CKMR4xURFL6dmgF5wBWk5jimFDcxpn1nZ/2yajWFG435oTcG5Lnk4
ciFUTNAeTfcZfbwvL3Mw5D90AZh+Hks1w19BdwgeoZcNgwiNwmdeE37Hw9wwI2GpUT8IXysNP+9h
7WjAGXSkoygcwpTFo6h/FG94PBHtDPGCzTPg91MXI5SLd2AP2dQUrZMfJQTiYJUyTVYbKg5TdByU
iEHAsdSA/UBvSXBZTkg7Gf68LTSMC8o5Gw4TEKodjJj3qSfFMiDM0gCPF79ceJDx4TzGD+Yrp+ED
Q4bvGTK8btK0hpS7tRrSZD64NMdgcLad1Z8xxQLHlJyOOUpmHbr3b76rmY8MXpScSeYW38c8j7/t
howlmfw+DNN6dotzedOw9Mb0M+slIiygK21SpjVR/OpvphR2zW+wlcuBWD+N79GHAxsLmcQw/hZ5
srqP5UK4E6xt3Eg9k9k1TyiyIQdHxsxkIndkFqYdjcUz4qq3PT2F9Q+WPACeTks/G1xMPsl55VhW
v7+52pA6GIXTKTRnJY2WmZsoLBdkgrjxRszOpYf+1DFP6ECI3pnBu8eC5nChxoKhmXOmiiOpeUC4
mjQgRzMiF3KeB+eTawHKjm/Jm/zs52/pOC9pvbEgeTzTFpfxa/OZGfiJtwTCFmN3S7LNHS5xY5jN
Hn3Q+Y7h6w6zs9OJR6+5Hq2j7wqBUge+99RFEcxreR/r7JEx9V6+Zr93DQRNJMcHAqLhvnpq0EQq
/T5/9hr9hmsjecIUfQsqapQHl+gyJtsNrmuMlARostq6BbpHsNWlFMVV6V3VXSyodSIFyPCwtmD1
ECV5eZCTwlXENIV48xsRlBtL7MvLABS6EOqj0kAcHZnmywDU4fAedLy3E8OmQLr+EhlDiHwm+iib
yU3CR1c5cOaj7FMu5OsuyyxmpITF/LajgnPTwfVdXdW9YCtgSKFAUvpBa3oPQQaEJRBA4IQEFC2X
YJXf7J3dlCgrF3eSDvfAObBsiVchjkKxfhiUPm48wuKie/2D/3Scei9XG1A42lsHiGWTw3YB0tmq
FyNf4kI0+rLhcYd3VMK3g8L3YEcI0MF2ghyieDisHTcb3AeppznmCfTcZyCKKRePlCCwOjricXQJ
omPTiGmKAgbIvA4ZPU5i4dPkmDhi5V1CI7oMyCGdvG6sIhEktKpAuehHHQEOt7ShqOEhNJAl+bi/
UHHXw0uAbmqojbJ+vUj7nZE+1IeONoJMdKSNhIby5yFygvxKO3jwV40gi/DUcM31oSOh0rwvR3c8
h/BDr9Xr9pAkHnwHVXD1G17V74TnKA3mWQDpB1/nIbGb8bn3jaA9HqXD8+gyzAcXu+0/SJ2hx+BN
M7frFyHH9869Vv8BBMdrw1X5jaC7jM69Z/yOqLCLlX4xfsaf5B1Nhczy2ivCAvUe8zdoEg23ISnr
K/1Nqw+XQHzu5eMieozzqDm7x5tGWPfz8W18Wlb9FHj/IovljHW/iO4x/0s2t/E9PhEcnq0pmB3D
QcoXafz3NzmPSZVlSRqXszS+7O9JlvwAN8ZZchtfkD1OY4jaFmnMXrmZJZdYXzwDQ7f4roCwKib3
l3KVR1Rs7kkBt8aFyqOdMfpZ0uPXTT6rFqeksVpP5rdZTdXWbda/zeSnXjRWtxlx3hnymEdyhMfb
rKjs5WdRsVN38lpcZ/PuBM0a9zxTho0pwlNmc9TiU0fxzjNVFO0n8XnWGmqDHRzGJFkhmh+WJOgQ
xT6hDoKyO2hEbdD04geku53B2u9OLmCifyPYlUfagGxgCAlLexJ/hMmjM6iH71AdFA69NeoMlAns
NOogrofqoIqbUTs4CFaZH54xSjpEwnvfMcgw3yBdmvO7FXRtzYqVAHp1PkL166MMYGlAiJU9qCd+
mpHgk3nZ0MOBJoHd+evIVs0hWL+RfS8cwV/nNwafxfeyl96X/8vn61xz2IfXjhjpvEtThExXvjEI
41i3uRwqX8I8HLMrwA/2lnNoTuGzX9JF4wbCauc2lwyn5qhjwzk0x0gUscmQ/3IApcIkpdjXsGRD
CUDHVsdxDs6Zk4KqJkhGOwRd/Q9hLb/J7nMl2W44cuS/PWR/OSW/BYPtSWvBINIe2YvLCOj6wmv9
3y6IpTNjyeGpR0WwRzf6cuo2mZFxPi/Y/c2dyEzAoUwBxPlAaz9ArJ+m3HzMN3v268HsnKReFwTJ
UiaOBlBsgWVzbge2My4vtwGl8t+1G/yvtaRh7JfPLx6wgjnYA7ZIa26KKR9OU2mUNA0pMxEbIs0u
W+Rk7FwhKERDGBy+/AgSW35zItooe98hmJZLC4qBC5I/AdKQeu+5zgy6DmQXTuTAbTgHABgVc/if
YV0bw02EjLcv3xRzprAtKkdTOR3dvmQkbuESlFYIPgL6e675ZWcDTmkWgOmdhQlFbgGNf31Z3PQl
16RpBZTTNA0hq1K221+2yR6U3Msjog/kszT27gHD/nf4/3cGe90Y/zudnPLM/79cRa4liPf/TslB
8sU6uE+5xlTOhEKHpy/pijkPCJD6X4PZjpoIh8uB8u16ydPi2P9OWW4bcgOCp/8K5vPsyuWkheQH
uCht5uj3Fn53aZUcLK0q/Yx28v8YBjAA9chxWhzGDaZT+Z6GgSHn+4qTyxlYCf7+pUiOn3UgrWXZ
XZLhlg2yi2wWznH5RD+D4uAD3Bacg80rhMWWAkiXrXIBjqYEUrp2K6cm60Ob5Mt/51nba56YnOvf
VuEuF3UyYfkWlP/9ILcKwp/fgusnFS4Hn5wvJHr/WkeXzEnCyx5/X/y1U64CBzrXw14g3f3zn3zK
PDLH6xjYvwtLePjDQpDLZPTgXwOsdfydg62FD5x2XkJp7QUudbmkfJbzX8Ift/fzRVr9xB7/fk4r
aY7sgXTC38nY46+Bcib5ubqX8BLKMbC+g10NAQJIK+ly8ENSjcB1wF3TGX8U7jyJS9jcgmJxr+gL
0S/f3l/7yfKyEYg6EH85WYqgW8q/TajQKangEyQ7pxAJS3TaLiFUlHI+zBa+4VsMCS5KU65YcDTF
5VRXuqG5pVVckcOgDfn7y7ewBw25GjWrf/UZ6Uqu9oOjXk4tLbxgc3Ftbjvl879bPXFFqOi5CkWL
7CcdeAoBO8Bgzy7/fssneUJCd//yEI7h3yZbnge2bZvzJo3lVmWj7Ch/5UBcH1rw9P7bKmUK9Jlo
tcpH2fxf8zke/PPfBmoOOObipCs5C5YrtTQWdbVUOkjdBM/GSUENk4YZ/Ez+gxvN/f67IiWTEMb/
XRIIBnfsgIWQ0yK+BwqDTZQ7yNmoNAFUAvKYCr+OXQNqQFED0Ze0d0IynCbSnCuaOlJQr25BfKRf
2QXSFLAa9A6n4oSfw2UKuPSBBC0Ah5dFDQtgEXAgfD4bLmwqT/i5Shc93roOFTRp9b6ckkqKKvik
vSvhr3Zwzv1mGyUPyPvi1jmsTwGA/s67lxooVfRvXa8Fkfgv/BWefgoQyqb+U0978Pr9cv+R+1c9
/FIB+Oldnv1CG3RTr+x69xHEQdkvfKq9avCu3OcvBPCvlVH67NfQkgId8CpuyQVvQakA1YMkPj+G
8yjIriXrW3ytohO1yB3T7Wwh+KSA48vbiRpy20TOgv/CkqMZroYl3IAPy1d+YXpD7tlKS7tUbEpI
jSfQG7LN/UIBzGxpDcCoBAe8E9Am9MXBSCk2lSOPt9XpPbuTDg9ABdEqWHdQqD9kEECggPqgwKe0
gSM0gZ00hHeM7WsyvJULaxm0IhSipJyySyHoBH3lEr1FEHd/f4BlAJpQ4Fz+WirlRwWIHuemQn3t
cqMce4cR7+pS7X4q+pQyNMHQ3DxKVtiT+s3sJvv8GsAYqKuH6KqFOwNcqAumAF4Kh/56Pd0OqubV
sPzGt5MNU9pV8zpgH5CIXbvfCegEsObcDwB6MvdFk6yswDoAWeQqtAQC0OCWKK4QrD74BQqWKCZ9
It5hUzKxllgIkF0pn7jCg0tt6tUtVIc/HKIqciDNAfwBdoRMIblGwBaAJoYEylp/wAkg/FwPmIog
NZ79VLOg2aJjwPeAvGlnVjF5UOPxNcEkA6eBZgyoG2UATHlURcmakUFsdTkULCuG3Uq68KN9x9ej
MTrFxkgdwLllUAS8u0EhDOx0WSG2of1JSVKNhbwkME8AHmgEUuhE3RSoTUw2qOLQ5ARw1/H03Kwh
kQHsBvDianVVOwf4AgHZpPN0i6uPxfzc5RB2EN1CnBS2Gkp4qEUl8bc9aQEouB+I97Z7BQUKZouA
tGplO/gqM3DGlZkR5fhYF8ozdjWoNTC4YJOXn8qs4bAvhJQZBuV75q73kGt/rk5DsdKrbKPI+6ma
ee1zPdB4yv521FZo1jRH1U48AeTgYiN89b47uAgezCZROisX56AdZXN9jK5P/Oop3hsG9tqBv7yv
W+TVTRUH5hn8ZkZYJSgJiKbvLosIVBDPxMXvjtQAghf3h4dUBXUPLToUzSDaCrAN0U0r3VnmV2FO
qubkkwz2S6KDDZu4WyiSBoZX2YTswgzIozqq3M6IXlMmn10Gh0XQmJ431+jTJzCLjoT5pUYPtDL1
8xQ+RfAKKRF8KZkGYRsjjvoeE032AlpE6rdv1pdwKtgXOg/G09+ED2oMhwKK60k7ApWcGPEPzHFt
vY4fdHlg9aJQPM7mt8HDE5VlqGYonqRx1hvkijAMdKhBgJ0CRM++nSFrY362nXgdGfFpWG3vkwIp
LhDGUCiysGDzbNW4BHU6paGQfpSgq+b116nJelM6iw26F0n45X3bIrxJK6O9hFpN+JwylL60ymI3
tF6nRkJdid50DMjZm4hdmD/kfVCfBqeMQBgc1SBMoRQEMEWdX4exizIyrOFmWzNhLf62ekYbBjG7
gbI7c/wgnXcp8pwXHv+UBJToyu0FrgJWCCb8Ld52+B60ceYvu+72Dqlo8Bki1WTfccfTxW/1hrRw
1aUyDau5Tbusxtmv4Bg6rHvarIheArki6GxeIPYBSAcrHiwo2EXbbu++v+wNIvkgWQGZFdS1QYdt
TEFoUkF75j2BWG/+iyih3aEsiHN43TaibMo6nU5P01asxLd5e/9smAovBX0HtBm0rsyzZrr60Jir
sOZRYgT69CwCPFKWKzWnJcBp0C/zO9WivNvF9qe7BcqFgNyaFm86fseYGBLU4ldWRAvKxM41SIGE
3JFJcC7EbKll/0BYbJ0psf1jSu1AkKpBKEn1PZxMluJCE1psairuNqf41TJP8fd4exIUZshYzwVF
tMt0iuEdr11tdAfIm0ddF9sIZO5SizVhrMqGt7P/R2gBWwePJM1tgNyQGM61QzWsE+2o75RFY/od
txfNzRvwDclBqhgY8PjN5EvHTYw+YMXDzuGxeh/4mJ3sD4sQ7OCZ1SFqCFhe8DvmmfGWqAQZIHNC
H6UFKGP52vPpA0yV5CT/B99ATDyBqf5MQQ7YaDhmEJQnGuBogyxQ7JZtHD/9rP/s6+4r+c5+xy/e
P+CSGeo9aPm1ggfhIaZob40i88e6jbL9ZfkJPsRjdCQctbg8oC+S5OO6z/Yh8ghKjwmE+GJnr466
fS16izHpKUMe45OcUUQYhc4/fo+X5JJ0h5AE796bRyTxi+ss69+YcCHuBslSu5ezo4guhEuLeWhn
UksXylLsmpB4xothAmk+Q/+jU5xk/kiyUezCstewaoiFnmH+5UW0FEbejl9oxZECopqad3uhsTPi
eLP7/gPdBVoDfG6fpW+1g5K05/lYXwD5hSkL7K/xczQi8rM6+UZVkE8bSWN/nV4m36nioSqa6B6I
yxFPgvBTq5/F31k5Y0wwoINvSMyn6n8CfZ7uQBzFqreeYDBZyL9vT5N1lBPyuo5RmwkBPCO5OWKq
B7N7KL9mOU3dXMTkK1Tor1P4E6+Hz/x24I0tdEePmst0rskEP39H+ZH0knte1fPf9DF7MWAjxPDI
WjGFRM240fsCMZCqXahYKK6brqNPN/y0g4qXanqnh5BCQ4BEN5sodq7e09PbgnIGNdDyY3dfaKhC
pQ4i2fywtIL/GuiREZyAEeNGQp4KyKAEf2S31kC/bCUD6YGCnXPPw/MVzQB2g18WDJ/ZBN49+VCl
N3k4xUDp5d7Dk/h50h1lSAdN1tAV79LjuS90TOZ62uhV8/IAHS+TMagWcHBUN5EbmylQAiSp3Ygf
A3goT5ML6qJdn4yHByg83+jEMnW4z2IsGkrvMe0m1F0SUtl1PBJCPZ49T/t7kFkOFrqWxeu5eY/T
xW1UTF89jUjKsobM8wrXuWMwi3etTAfP7HRhuLWu0A5Sei74Z+YVSCLd00OmbzVeg72j2oRe2dYs
VdQ06NhFwu+PaJr5RKiKwYdI6nPJsOJP162TlvvqA9HyGqPaZQyMC7P2/13j0O7VlKPMkYT4TZ+w
iwBRmBI/dbrUTuzpAl70O6Vf4KjA8UMQq0PCgSMIw86kWjB5NjZfiCTm6kAZZpgioIy8FA5NuxnB
c96KjfEprAbauOFciTJ9XGXfvThtzDxY4nCn27BRDkT7qr3Me7nDIjpTG04nzMfdhQbJTx+XhXcE
QUP0ZXX/JdPMJ3m6n8kXzrdey24cG8cLayhYZV3Gz4vJAUIwUQFE/i8qO/bayQeMrQz7tRvxuraZ
yefKHPLvnpJk4KyIGvaXVzMEoBcZ4ZfcIDBXYUpkVtu8+ushc0njGuQ/SwvfDAwiggZwc1DEFHPC
bccz+Q5TeG/aMXWr5qYikUwn9V7D0rvx1vbuS95JqjDgljJRvGhTGvFwnsM3zJc8LR5rWKKkN785
cGQ635pXGsgq/YOJl7kd2JIRpgrS4JKciCxjuLNODt5Ww+tost58f0F3ciIYiTC59xrq8ECo3p18
s4OO2eBFUpJiiBnwvfEO5pegM8NECnnx3of19r6jf6/jZ2leWa8S6k/e48eYGmz7Mqy3xaG7bfVY
mW8rOrQYtKDmg76X/is5a6Bf3Hx1H2IVuJS1ejCz0t8wnLe9z/be6N0GrXk1zyB96o47iIYeu710
yKwwNlSzBXMBLMUn/4tU7wBibIafrvQhOARLkEuYjDIJzSlDuqv/Cn6QjQC/868jppHHqpzW+LJm
7oXLs62hwedqUCjfpxck0K8zUs0D6L+A7eUQd7mQvgzL7RoisQoIrbnm7x1Ro4apOf23c8b52zaR
G4HBSOJxqOKE2eo1JbiFtDjhwHz4I8PzoSiMzRI6OLtxhcZhAOc+MZLLlzITq6qsVgxYH7Hias40
wrsIUaoSdwPiZexyPxBwJPD1GoCmpnQfiMc3gL/l0J5S5+DiK+E0ZWHesD65+xjqm+e48lDQWL2J
9KAj61VTY3td4CkBmAVzGFwTFKUupNbHgCbO+9J+Og8qe6gdG5YqzJkaBV6MoJK4zQ3oP+j31oyE
L6CyM1B1sNcJcPcuEEAo/8HUXsDp37u4/Q6/yeB+omosGnOGC6ogerifwWOigoPDWAMdKeye7SUx
4RwCMMw3C5kxdLZxRV6+bpgNQhKojkD69XKboPRwCH6zuv9KeG8viDL324zN8LphoS7TUD85HMlo
xLigw9pOX/Wu/g2IOav9dXz23+N39HRZ8OA4eS2b3jnS0flO5KCmR4lQY7A2zG7tcuX1LsohLief
7J1fbrUewKLcGb3gW6NVZEOauaUNeDPuMEBkZBFqypESBboLcaUu4ozdSSqSsSqZNbmtPloNHiyT
d2ghoE+hvOg7e1EI7HwmKvwNvEjNg44cgpUuAIswvUGPNdF7VdByO+Tt9D7x3TejomYgwPVPHRgM
v7a4ocgj3gcMGbty1RCjiga+j8oQ1w7yyhYVPMIdSsn8QT+oPlKZBMcYSfw+d718QvkH7GB2HnyO
OTCkX3AfwXgFvsVSvSf4meMPOABzh9lYpYkGB755iX81V/jsWpP7Qh1doyvZK9XKB+STqUGF83qQ
r1jzn1DHfMiNtANRdXxSKlJMuqr7HHXg+KJxzKyDH+BNbXHfdF4OLJnn0qyP0D0a5oDMPQAX6CN4
ErnV2XHH+C+zzuIEoIIqYepuW6ZKdSbE8bU4UfrqRGYZmEqTdzbzSMdnxytK2OcYRSDzlECGM1H2
ZDi3TIXtGAWEq2aSlroGnbv3gawQ8XUwaLtXYbdv1h1KoJfDrflZUh67w2eCmYk6iFaLgkGB+M5p
/ERjTQs0r3+gtzymvdP+Deqgz9QQsLhS0TpAg6KwPsE9aS1+4an/Dn8yERHUVH2qJSqnsHEcG3in
gLlgmamWxbboeBJSOAhdIuQlLciy5pfVOi58yr1d+n7T7heh+rWe4HjgFgFnS2Qhd79t2KrxVN03
AQv0dqgfmlf7LkDtKauVobNGsDY/HITwnpM6uAIdCnhglCxdYba3OPZFkiEj6AYxLw6aXRyUHute
jXOgkPy871D5W322uZXjplbzF6YXThA+YNdSUatggOGrLrFExP9j8oCuKuxMVLP38ms4Ap8TlkEs
Qn50P9urM2zUTTEovGljdAmei0evIKURrWNGh0etC0T3uIMM4g+rJyXds+YIpYDx/UD+e4DjhEZn
BaIpBO1kZcNOxvgzmP+nzy2GZpzdA7Hati0NrBcVk1ZNJRecNxqMg7B9uDdIPrfZfM1oJj2PMb3H
rYXkm4JMuLih9sMU1fBdVb9EBYOq3YeFfQQjYkHRHGtWZr+2mKofGMMBlf7dcGv8Ed5B10hKqNKe
dgtGF95Etz2A5JD5NKnD3CZqBlnZ1giyLeoLD805Pb0PMf8eS34nvm/tBtxaFFDkTjYvYDMk9pW5
jbUPGfODSJBrg1Hr1yGnTl53xM+oGtYJ9h+h+EQLjlhWhLs/orS39/EL97G410Lo+qzNzsluDo3+
TeuXb4ln5OKjWUafG1PGxAXEsacuGJyVBhTN+i5HmVAiLokRNCd1eA30UX2Eo5mqGWR9rgMeCjKP
0FIEGJNwP/Ksh2DUStS5s/l1Sv+mE5z1fNX1iXLGGBxnea/0XXfxMPFadanLPq9yUjgTbCyS7g5m
YYKb5aTJkrhsdsjIy5EgHhlMf/cBPjZONBExJf55MGDdenjsS+iQU+iEkFk2f97tSMKVvAPRZQip
8YxQuYQ1qnFQApUiIKIixHEoHQNDULubJplhQmg6sVGSfRrkVd0FhZ7478z0t96Lssfk0i//OYEA
iHILXy96JicCcUERdrHzq+0VTtsePI/ETwgsu20fK705w6Vd7yjuPO1xrWfEKU550IBEfO3mcOdN
TxMiLo1+9ReTUf+mi9V3oJjAscx3pDKiZ0pyX64XNbAmUE6zEuIQ80Nosmk+xGq5u8ahHFyGmOiI
GGPM8mr6cCOXkd47oaSCk4CJJYbNpAOVOcYONqRod66HslCa1Hzq++6eXCROMmMdm3j+mhaT66J7
0Hmp8f6pAKUQ8HBXe/cVZZR6fIO/p68EBMzCtnvzM+yu/mn56jiXfRZDGTIxMut4o1voJ0JP7aCe
Y1bdpp09BpL7cB6Qil2S1o6ZtZhdxwT2Avxwk0Lb+EVkNs62TSZ4L90UYOsQhaJgbHsOn8N08fDW
YIQI17iEXkJB78XAUjwlWuOSwbmDfmh7cYqf4tMHI8QmRmlkgOupPY2z+BHx4OEXXQaeH8FiygmN
3mMPNg3jCUxv/LTAs/pItjq6W45+GwRLgpP37mE3Nv1y+CLpc/fAQve7i2bYGf1GIFcozI0J2XyI
3WBUkUciTQIY0QMPSRmRjzot6KB2YFDsZMI9GuA7NR1iRhISQs75AJG+xYJxG1cBBC5Myx377uaj
lk/MFqxBmwDgySKuovuXi91yTzH8sLYen1YoROSGi0FZzp9ex28CYqJOxqFGukvMmZU2/vZY4tMV
azgr/HppRCT7ZTlDtowMD3prE+o8ia8XE2La+uZCFme81mzqcxSMNgod6V/wm9RfzYqEgh+fFM6T
ccZ0bybD18qAG2zFiJFQNXYmrj38M8tqqQNza3kwRsODChe1vmI2jF7+yZ5gvro59R3Q8RyKbT6v
963hbVYe8w3adUwFr5ZNXzz7BEwQ/qswA2BEC1lRIQKGuAFmdQCYaHtioe5xOeC8K0zljNdudo4a
4+cIIOZi8+e3kVhPCi0FSl9gGYDMnp0C0vljjSlxtls7NXwF2lPk7sqfc1bDBpq1e8JS5Uh5WY/p
yzd8MGY9LfloZrnc98rl6QhRrA/Rp5sNy1HDay+6u2JGrK446sOvQ+rW7W6RQjq2PzDseE9eV0wE
FqYRNe5ithsRpBFnvyNVxrCsYm7VlOxqW9XWzJYnqwuMcNCWgQoALknt9tchRFdbH046JSxESOPC
wpe5zdorM6ucMlu2iFh1xwhMsASppPuG1zCDRoLwLwo+KuE2akWYYVhKIrjo3zttSF/xcIUb/A2x
XBF8HHX3ItAQrg/oMLIIsQ7ozmtO3SRuDzEnOEMirU891gRU4we+5aDhdxICwO4trP3nPPfe8M7g
fLbQI2pH3fE6ug8NqCaezp7wrVf5Z175WwRdkpXP8ZByp3I3qoUSu30hfG6fwxdx7Nxi4QKeU1GS
OFNXFWiASQ5HBQsbPANECZaGM296zMgKbP48xeQxbvdT5IlAvm8U3roE1/lpt4kfUKh/jrJ+M+zu
XigHTz4+8mJUai4NQmxrq5P1P1B9Z1aXrEoPd59qnU0KstWeAM0avlmcVrqFtZJ7aHwQ4/hZOdLG
H6toSLk+AVhj8A7JiEB25xD0W0+w7BmXDd0i0hZk7nUE0TGxrfew+Q3bCHxQ1P4XZunEJd43Skrw
li2PCLLX4XfIAmpelojDQezBesyfL+J0Et+6TLAeNTgiQKe1hsLZl6JqSHjHvG7fpHHIxtbW9fgN
sctfC00i2d0hb8OLgkJkH4aqp1mgICAlnIAI2Xbtp63sDIBUwMcI4SBCH6yjRvJdNmN1eXILqxxV
CU+G1ZsZ8fhiRaeU1r9MyDlcJu2thoFHfvFvQlr3av/T6wTfuAE9iZCSXNzu/LvKJiz3fnNwO9ym
6bDVYxmsAoeQG5DwSUY4X0BwhAhZ/55DHZOgQ/SapyeGASQW50mzl426B7Ks4BTBQHVG5ZHXvJwR
NlUdHo2znhI3t0DsjiXO3TK/MIXl25zuml7dHoOeLAurMKYPs0PYWRT9n80TNgnK48VTVYh6KyqO
G8oRsImOn2M66zovXqT3dD0/7VhJpliJRPY+MySac6Y++M4g/r6S4pSUuyFpD3BnFVyS90E2Be/E
gpKdwH/DY8mMzWOZI7g6BrlBFhU8KLG2CkTOZVDHXybP7ka1gyEymjjdwC6JIABdcaS04+JLzh4y
QdRmGaqVuTQ2mCWuKkSGsmQMcdNuDuXRaEMhffVl5HTscs4ypDnfkcLSOAaGBJ5TKC0Ri2I5J+uu
+fnyYUNar4Xa1uhRQ9kloR5JeZO2rbD0D2SR4blrT6kBhoNvmJHoPptv1gnS3CTkzxjxNHa4Ul0h
5MbNCikQ8oHRGRQ4q3LLwJTOtxGEkPiYV4ID5TBf3sGQmo/Ze0aVLqi4JAW17LZcFNm87jPEpfj9
JYAaBKY7yad3sq/O01WdnwOJBqqzRMRIqYEgAY9FomPRdr+lzevaQybSzdxzWJUu+SKToOTwjc+0
Vx2IZh2dankyMf285l0SRhADtMljUv3lZnWILRgmLMdERxIwRgOvZba416/5hNMmtfKuRaqvahKF
d3QiWSwSa8DdQL3A6unm44a+g0Nm6YRz3iHfLvkRwJ8UnvZL594nxrdXKcS0TkjVwri0xNcBUXq4
6dT92sUAJRsmdPO5ZSo6Hx7TsJQookxEpStWMl58gbftkOEiO0Ys7PfPo+o1cA+Du6tOW76imP41
LELcP+viYj9jXrUwdaGFGHWWD+s9IuKLV3ZekcIh8k0Qfo47gy3vtVy8V4kzgyt9JU2nxaxHvJy+
NCqzPNQXV0JhsNebutvtSSgRqThSWAQUrSXkPPP1EryG2vHw2ZUUaMgZlBb8dPrVK3uI1hGnw3NN
D4y862T33gKdQrrwqTs/MpiYNilMg/b90Bk/ei1Jq+Bok5F7U3Iik1Z3QZxhDVvKggiMii9M6OEJ
mYco/g5Iw6k+XA5wqU71+DzUeAFZXnnKOtMa0CXwxtiBLICI1lz6p8K/I5SJDW+YB/gmfEwZwKst
1VJJKiOCsSGvdN0obYdVhlDs5ecWkdJ/BsXs64SGrWGtQsHgXMPK1wI68fi2oY7yq+3aaUUslRxl
n2xl3GVyewxw2XoPKsYAYI+MHsWWUP2QcQUnYGa+MkaN1GZaus+JZlKJq7i6xdMkzHU2WRmIW356
x3afMlwYkmFW2LJKPbwCyS26NhLeJ/Jz60hb8k9bM9WK5/5w3iMMQ6wDsmwgmsNidO5Q1YtipPWZ
NFL7tHivcPQx+PE4PsM/T1+xfXJ9iCKSQ84H1RzfkOQcbPwBjjqaWAhZFejaJ9fDOSxWRGD/NN3P
YWfZCX57nGSmsuF1JUcgZDBnjcMdYaXU+iMIjKDsXfffvRyelihD4EnwjblfQ/MDOVBUuwo8vMRT
D7slc9KVZY/oW2U3rRb5+F9oWNoYU7t4EhcBPhTsrhMQjGYzpJrdvezrgHBwWE9UK+pDdUblQdeD
v3TSgRQK0MUPy+WE7hwpXMMgTaAE6wRaIpYFQa6VvrLEqqqHDKyUYnn3tsG6ZeeTS/VXEZQb9fgM
bmMKlADq228l+GW9G2hs3UVvYdSI1+NPr2K1x5XKeSu2FfMxnDI7snClyfCJNI90ZFKYJDhIXDZO
Vqhav6MMkWfPSE52ysTGa4UF+3SR6XWK8Le57D82KGSB5a+HGuF6s4CNAPAn2IW12YHfa6TPmQl4
uYtpi6B3f4w1X2NTHRrb9UxorijJOkFP6aBgR136X0lS23u7StQcPvpNt9Nnss/GBF8J6KFIjs/z
C15gZEBQUL9LLdMrogwN8QH8jPGZGpjWrDu7gxfjhc0GkBn3WVvKLcAWD2mYpDPLo3xDiZ2zO7tk
NF/B0y29jsWU13KJneEzEmC8e8NWSG0wDGjnZD3qLIgGtzZ3yKy1eWbtyOaUs68FbBOQ2f9IOrNl
RZUtin4REaCA8EorAmLfvRjqVgFFFFHArz8j60TU3VX37E4hyVxrrtnMea6ft0UbklJw3YkelLHL
WdD25hA57a3u6Z5Gh6CQocFId41rIGwNRsAnnhvnnTAb9X+Xwd5FBjBvPJYwtcRkKQl8kpqslty7
BeqM4u42xAbN1iOIPn18FqQhfpFjuh4ux3X4WeHhgbHwni6Q+zv6nWqC1eiDWJuNI7Sr4pnWId/Y
eRteUQDR370O+ymxV2g5EOLpaC3FV/yCB8Y42JPAThnMP646wlsUf7Xr4RG9Ds+oPdWn16U/Z56x
QpGFjgcVYzbcYFZAGmbvcBtiUzb8KlwNxYomZ/Pp9iBUIJD4UfLx8Od2mrCLvs9Hcr1g5DaQ5WGc
T0xb8QcxHGzAkTkuPhCVhKoifoQd1IWOzhE/0GV9/A1rrq6HTHXyKWg/M1sPrmLHfsXmkWMbKqew
VeDmvGzssRfNdt+Hs8CtMf5qSOiVOxA+qp3FXg1+nU04RhygnKU2daEIoaPd0IxB1PJza8mPDwAh
RGfiqsPKPuBEjXl1zNTCB6kL4QUcra0cpcxPAvlUQ/0B501oq+QNZCkHStYXga/up0zTyYG+vFb0
l4iQk2JEYqJQvSDNus10v/Lw1WvcEBkfyQR25fQnxEfaGCzaL8IzujFmHEkz+gOd9wmd8ooDaSOv
FS620feLgTE5CDuyzS3JmkH3xJsCux1o9x3TuBIYoLVznnGedV9xEARWWH7dyE7QhTqdRlWyTCfz
Moz93u57ZUzv8byPOCDC0zUoAtxZLDBmF2Uh1R3+EJjA0N0haqOgw+gq+5cHWmqOid3sca852HoI
rx7K1aEZstfB4kwY0tQ9t1yayFLD7oy509U9vaMJ9rRgwKWNIRYtOU5Qui2ARm1+XVEDAxHl7hS0
c3Eddgfzg4r7NiyJ3yEhIKKdI6HOOheRSUf7mvwQLtp1XIGkQvsTXbnscca+Nq/NjUHTJ8525rj4
unX4O3Lnpkxt1TmkL2a1MOh5zphc/VMOiIkZIPmVu+DTv3HPTYvKw+08Bnz0+RbclG7D2AU4ZTN8
OQq4CgoJVxrfExj/f4OxHplidyt8LKeLGKZ0wp7wjhu/TzmvEV624tMHfCkOIj9FO2mJvsNlpHIz
EStN7ik9NRt0ylBAwLoFaSSLPar14Z3l1HfaAAk7ljDkzl3hwxuOvFL/uYPkgtElLGe4+OIQx/MG
Sw2E8qcadEIePkzm9LOUOSB/es5g02BH8kbsMESsqaNG48uRJyNMXsioBBHM4ZkRsS9CbMRvg6XT
BuRTMKBmBsOtf8z5XAb9WYJw19ojEbML2yei8e2P5s0oIyk7ZQL8niM6HcEmoV5iMsHFfFMTMwZV
iFxw7lHpEiRIq/U9vKKHYW+NBDcXAN8EpthBwIj0ydql5yhnif0txGHG5sI63RAkfA6N1KenKSJE
OF9HmapJO5KDbisHgx0KUOcxv03Zl40JQRxWOmMWxkRZyDxsnhDGTYBuKKg0lxv7CvhVcOu4+83H
1mLFOuJ38QVgE1r4bwJ39hUPMN/fC8vAggQNbAzGVQRSPuzTkHjqpQ7y052uBwO85Duipk6yyWDU
ePj8pUyc0Zhs27X3m0vetDsMeGAZL+Z/+uiNJDLo7XpTGG9SxDz4868ofrAO0kjFe0Qkx0trqLsY
7FxD7Bham9On5cprZC9ag+Ntd9pzE+Qgi+GWI8fMVRtjAPIJkScPqy3nGLpTiY/QmHBwfjvVhDGn
jsbziU0c+Jg9A+dg6Ah06UxAqr+iUQT3e7iUC2r0A1xmg+Rpvo1YELqNgT40K2/C8hcTeo5PxgFi
uJsmdQjDdb1PJOKpkMUurgumjifAJGpYCTdhMGgWBEUVjvszelPgsX/MjM8EdAwDR3+njmR8A0jP
oPk6NG42fgSca14avcGxzKFCRCyxAfGLMRuVgOGrlZXTDQHgE1vfXcxENMj25u3KdkL3KRS3RLg7
MFzdZlS6GyL2MPJSZ0owiHB+ch6BlBSoGttAjkXOiv9jdeJY6l4Tatn7WWeAPMkSeDrTjO05Y0w0
yY48lS9GFPKIiIvTYyPPmD2os4ISlfrFIcxujACZTZ9wYETdboNvgS683NmNkPKCE/JyBgFl8YeH
nsmDgZBTdKh7P13cDnecQqDxdBYDSe5UQ2jrMJ1wU9UVS29K/oL1oaAmxF7y8uhDeVi49b+gJ5Ko
ykvF4IbAJxKpLgwH5sWKVGsTd1Z8ZPDSDDF8iFTIySOOEOEi0f59dk+vEwuezaEG14DX8R4VBpCg
056M5RfmZ98tybWDP4H0VffxX2V+jvEtyXYdGODHsLtf8OoIuLJ7qMhwo0+UJI2Y3jw5aBatt5/2
N28Qly9nCieetpFH5SXDS59XuQLNw4pola0qjAzSBVvVlhWabyl0oL17EqpeR3JgvbgQWeXpIMGw
2CaWDQ0NSBN7T0XH7+joZjVLr7z+iahMUrMUcArNMxScDNySsBOUVFQtDyY5VHY1vSzDBs6fDNYE
qaV2cZHgXwfd5QOuSuYVrlaMlIbqCC8C0JnhXlBzOeMJmB/qrjLn0MSUEP0KSoqby1rTc1Rn0E/m
qDwPLG16c2A3Qd1hpJLPvkBtgEKN4A0V0euRfC/qqccyzo9FmlszfpIyTEWaVHluES1B1ubdEh7V
c39Hxjzac0Svao57DCkng9lL8UjRLHOHFqLBIjTllj/jgvahsHBZc2Tn+vdPfQko4feSLdHs6Io3
t8NrDO0rafd/8CVplUugr3qZYef/cun5Ry1Fc59ntHe6TiS/9RmvqmsBeuzksPZ7gg0IU6bZ+wqO
bownPr4WvRHNGGhx+0zU7rp3H0cANEtteJu2obG9xlC0e4Je4Pe2KRPHiXT4Td/VUBn9sHUTzEJo
oGXC+Izm6QCzCaY09y7qL98J9Jyv4cIIu0/zEQXaWFu9Jy8KX9LFh2pj1cf6X571c7j3zBmpprRj
NFDauB590c++U9ccpeEeQzDyYXjDgcTM/26d8bTEO59HUlnDJzDHjyN6xAVjtsESOWTUnNJLFlO2
iOitcqqF6abA8alx8+A9qqInzTfmDaBIa0K2mjOWfRjyHvK/nnsVAR3VHAytDW9LKLYp3a6Pbo5b
5tyiwdKYp/QjWKKOuL0BfLAPNxJBI0iotGsciO1OBxtCgUFH1TliSEhT+hhKsRgHPtdmZddrBjgw
HAiLvrzwkKNHHIzReAFOhQaYyPAcQMTFfPw7QgbmU79vVD8j1hDPCfXS3/Ck3Bc8UlCzYiXIfWhU
LB4KkGlBwXePeqL3YE+N9/GnQ4whAGbnPersI2+HOsR5rfIFUWI4zPzYA6/r60qhmOl8fQwHG/De
XGhwMAkTYqmyz4F6GdA+e0MgdpfBbTdNI2YUjMzIoS7wG9YSwYE3cCXCm2XxNehkRWqjuXkL/gYJ
dkQQMEH72D2/cjq6vopNiNRpG9K3Y2IafQdcEETLnApvMs1tTRHhfNfDi0NIdImNSyqsD5yGKIXp
IOMf3GLRG4bIfQY1VhmkqPoUo3fT2zsa0lRk7fPvy73Pkffwt9HzFJhuUxxShbmotMaXszDDn7Um
dMi0q9nPRbmXTR/z9w7r0rgY1Y332SEG6dl/e4GElJwNi5I5QghGM8oZTNv7+RhC/Kp1PriZ4DVq
IrHaIyyXcZhmVMxCfv2fWeNqmH6ev2smZ7mnE9F9VCBWpUPQrNsO++IWcWzwHKrzLDAWPAZLnVUk
+TJOgDb4TCA5jxEgHENCylWNxHX48iOiVdo55g+WFj6q0bXiJeSbLiZrhFwM3ka6+c6/WFfnCZet
mKYnCnUFgfFWLJaOTuxfH0hdgQQKa5trOBi+pt1Ygic5xuLJqoV/O6Z54NaN3wbaGs6WqDas/okK
5Yo/yM+WTpr3casN/4NjTHdGhYjlAm4qf8/JjVQdwGKqzS/84ilW3BweWJjQf8Pmwm3XPOJ6+vjj
6rGuCdaC+vWGLeiTDz2oSOaeQKqL+F3yqo+X5kFwzT5U3xwtVA7PP3Mz2FA/zogg88DKh8/FFxLl
271B0Pz4316UVg5nq758cwy5JJWOHqOHHeI5NOnc26FYNZd7JB6ffAmhZKgvORJAqtp/DIWSzWZz
OxKshlu36WVT7hE22BSkXz2uTI+uaHCUYUwzUlgyh7yeCXV2rxHNBa7V1wWAz0o90bWAj0pb2P8x
f93depbKNDrr6ukXOoycK/yex6rABVO0Ko0nTfenx4FZLxSDcZ8D8RW/P3QzfBKsI8AAG044I2nT
cvcWvFWURNPJy/BxHHg2Dr9c2mVGwDBgDkrHsz6sEr914bYpHbaewodaTfgR6um2gPWsEnJKOB9O
o/gkkoZk6bXdUgHMcy5bNJhKS2WnN9tyqDma7PXujEHkwu+bWIoQeuGIJtLalUw8VLxTnHtwpdij
QAJj6ZysxHTbRQn0+gzTozZLnV2Oc0offc2ocXHYQ1GrzVDkzEDHaZfYwxcvgDPme3tXcJ//risp
vJUOEpcyCzrEPQyWOGKpbB4hhUkKmzBfZ3XE5bbvjIxyJu5XJrUBzoaMKUJpdl0ai257PxqM3tNx
EVVk1lsPmRc4QF7fMaGkYEjhXgslBnIliR4f4nXt1DXpUsBesCumqRMs7k7jD0ICFG9DySo5OCj3
aOiH9YXhOD1Nb12N5MV7Du8Mhh0MaPaFweS3vaEiIXOMQf1GejmvyuKQr7y3K3Cq5sx+xfNx4+mM
VdCSjAkh3QfHLKonThQwlevucy55KH8cVzQ97IQhTp7SEU1Yg3jlyW2xOK/0ibxFbj8ZLJDKmAHs
brD6a3LFRQJIXjLcjlxhigNg32tiuLCro1fIII02RmEWjdMO2QLsDZ+bX+7kM6Kb/9uYANKS9HUl
QuWP2G0/Y426lwJas4vjewTQNOq4+FiVM/XgYYSXhiHMlc0Dhwdm/njswEQU1M4bw/UNfqzgXIfX
iiJvNDg9Fm3PKg8cDMpGOZWrvZ+FbZT+DU5yZ+upXR5KxiCU+rQGrJrqbn9ZwIwJiYvH1YVxq9Bx
gB6j0RPZ0imTsNpH27SfYn5yMZs5X6/ukKwRrMl64liFw4C5y2Y/fHsmMFYJV82gBsDOb9wDMcOP
64+yshwpazqrO5p1VEREt4n52Q1LNexd4tr7JeBxvYroHLJr4eLugNWmn4tMvAXcQbIIDFu9ZLNs
LJoQKahQNlC1s2/M+JAiufAeqI2ecUqGdwwjzn4Fgmgw0ux3cvMkCc4b2iEuNzD3LYHRMlViXD0w
G15owqcheolxkgSg6IDj6cTNnaidvS74udmiCJid2E9e8VJe6IXdopjYj6m/EjrURIefIo+Acrgw
T/uF//sY5L8MEWU9G+v1tBvZVkgbU30F1rtCVxNIbB043t9EgH0LNRaJ0YUW49mP7rTeaBHwysFq
IrmtlE3vYm44D6YEeCIZJeYwqqPbQcKPJsVR6J9JFPZoxiA0gQVhUcINQXGE1s82qL6BqGQROkUI
qf82gbl6tG8nEi5pZjnq/iix9QOFvLqqQWKEsMUTLrrmA5nq/ogsAlAk33Y4VNAW4ffD6iMrqWUv
wg2XgwtWnyEMUyvgr6zeCWv2KTpwih2B1YfgjSBKEP2ZK1LuDuIfOsbGeTNegIsVNJNrrD7svfcB
XCNaycWWxr76WvwcGpCzxySU8TTVPRqeKjqyzpe3ZfLFEvkx75a9JaNWigNO5i+FlJvO+8cbpyph
PWdeREKNgsIcZIDBqgIIykyOSRpJH1SdbA+3GB96Ui549H/MVlCYHft+4+kRPhxjJSSrjQBwChoU
pBUsx8a6KyKsTQM5hgBEXizTTIa2LETK+D8xsIc7SnrEXWgcaiYC8AkeB2b4LQ2ebql9JLQAn04K
Fww0B6j+0o/h4KYMy3myeZZpJcfIv1KbnojjBHnD98JpVSOrGYzzVbbYb/iyjMOtgxF86l9kiBrj
K0MVpre8Sgy66HFpr2mfU5vlz6+CgKONQBOu8CRSumvG9UxigbJqt4b6D5UUwkPhGDTnf63/XZYJ
z1Ubf9hvO18N+24efv2cc978E7yAu5D0ZV4LNOKXE00Y0TBOHrJrcpw4aC8kbi5Fcs/h5zJMuW7N
Sz1TvRJrWtKAVi/4DJdXBFkopAFdVBD6USk5PYg2XC1scLLJh44JmSkjNpo4zFZ9GFqX2s2YAmM3
7DYi4AFOX6r4GjPh6dX0Sex18tOPGDCHqiWAdsxKAwSad1w8OBQr/Kmu+IMB9X0u5vzp1I3VTkqO
5KfdcWbhLnUFXF6VhxuFsSiqcR2TElpcSIOLcvWm812J5G0a8Q1ObcAvMjvjpBXjFuH6KAgGJndy
i0U6Bv0sJwrH97gYiiI6ZvOjqqxzJEo+C5VFU7GZzPFuhijJUZQ7J2o+n+v+W+ovt3ek8aiWGN6t
mDKVE/a38u8TPeid3TYPXqLA+I2J/GTH6n88GiF44x+YPFTDsYZnOW4RtFlXd1IEDNspSJDCb8xd
eiDpLlB7lJs2TyHOP+TNwKZQFhQ49Shi8PqovJvkERI4uYdwvbkRrf12lH7cXB2+8UVNs3mf8s5q
p5B4kR9Dbfgiq+pDk2inN82WJ9DnmK7DeYRXHXcbGa1wOmaJU2oNpvY++zNSRijACEYRGl1GWiIz
FVdy7rYUXSEia9sUj4ylErQ5wQyUmXnAFxPp5MjDhrYJ7q3PwXgbv1YK+MSAbE7CN3lw+pcSi6sz
tLJgEGJrvv2MXyOADFz7ifCRdy8X2J6+VSRuoh7GtwtKCM6Re80bwEbF9xNsCf9ixcF+cft2GY/O
EFRjaIr/mRD2Catv03v9c0OpT+pU9ve76+G2AotKobodcBBlf9xwsG6A3vbLMlSZpzvUdb/No3L4
b4J7m0bVie+idVtWmzsiTzRkGKrxQsx/sxGYlKgX2OkGTkc9jRPfgE4rbhD30xfCiH2Ky8LB3KAS
TR2QI5qTHamLNKofmhWIkuvfvE2MHemXAHeTfE03zcN01sInQ8QWV+I8ahWHRhB4id8Nrkahfny5
ZYjw6z3hFZyf9Odnaf6LGs658iiPVLzGPrEos7Tkwcj+OuUZwN1ROkmbdtHBzGDDREJPucP0Dy5q
n992ixkd9xZUu3MzhgnQON2pm8AqETYYhJ0ywaLYZV+m0n/KFrACniZ3Rws/bKrstGAz4P5jYY0J
Rsed5PvqsD1it+WXIQt1Xl5+EUYMHgaFWPftGUq3RygfYJs1xoepsDlyKfJ8qEJ+g01cQ5YSsnPn
EZX4YwjnDGJaueVCTM7DDbgsc1/vG+4pa2WOe8449Rhozh8TEdRUhjnYtzD9vc4EEzUNdgrGHBDw
hr2JAS2wXPJNZw4nN/dNpxnCunuHMrToRbO87YSvCcZurGV9ytoDPe+HdJHMSYI7QU732CT0/sf6
w/dA9UMR7aTNhYcmWdr87mLdRzLxQW5DlHry9UzQUGY+/0xHKKrwnFPnCgS9xvngJ3SbEuyY6Kv9
BenO4bp6hf1JGr/Dckgq3fyWPP37coBgGMAWdq3h/zb3CRsCHUiwj+/Rz+uGVZyOMq8Bn3i5VO98
fA0/66snBZANaJ8HSQLUQzv0mn6mwhBw75RuHt/J56B1A1DGQw7Sf+4MQKVIfX1jMmFfOYlzt9aE
sJw/BUAyG41oBocm0CmWm5f6ZEaMe3IwnwtANvsxm+szynApRyJiDCl6gLNFVcBZR383ZgWOZNzN
n5P79krpw90bPxl/3ouoh+EWD7nIe3ckukvkXAS68sIUyEEu/+hguyKSIB24t32iGdej3qJLEPvc
Q7AysHkNcmwL5lAus6W+NYhKpVz7cQ7wQ0IqIFmItJAjBfxaPIcX3Y7HY/RMrowugb1Dmn/rOxEr
GbU0BqV0GpkYOlI5dTuqDBg/HMrbVBxgyTV80OGXrGMOYNl6Y+905NHGKKR3BodHbmNYFSqS3S00
ACTAnKGV6DadC5UKp0y64a0iQ2HeoCPL64nP4C6ia87dYIAgu8yFySt9CBYYr4FjCh6OvLy1rlkO
cwqcs8yhdLU/ug1746MJMZKmUI3YBADBIUgx0KIjfLo6mgm/OO8xi3jbKlFZEouBtB3uOlIzWJKd
/5tBJ+paniN6LriwnyjdvZNveIOnAgIA0gOJAYYL/QK/cwmhf8aEEBOvZjLYScvHWgQlgRcizUCL
T0moR2h8jsyaaCT5IXpDMpT4SQwZJIt6kUqSr9fGPcwIheb0iMnXD18O6J3kVdJhQRtpLH5HNqJJ
fLCZA0puuRmcltP3mUvLrP3uSGvqbCo9Bbcahtu6nRuWwVSYmnbG7+JvA/oBTF8WsKpHbXf6FU+/
oirKPBM1Seah+GtpsXOH2fsPzJqLCXFxR3HLdEpiCVO3C3YdXAxq09z08jLoq8G753XknVI9i+Vq
QRwgH4pQU/3rct0RW3HCs23S4SA6gfCGAph/8MMgfTci6IlX+QFKZNNh6AxpwMAxVOyv/eE1xuYg
P6Y8MLLXTAhDYGy4lpLrga6PYTuZ1vVRJV0cDRiDyWmzeaz2Jxi9ux6UeYj8yOl3aBCaNXAmZK+o
XKlTxC9cy7W5QJbwbyhJCQe6OW2XEAIVTPgIHnL1UF+X8yLZhxjF+O+5wvW8D2+LcsNLaHsuoUqc
0k/GkSxrcOd/OLW4zAwWB9ZzrW5zWmgGnLxDJJUc4idgGci7Jts4ZfXHrn92btqf6IbD84ny6HkZ
TJueUFl8keuHaoiYKsf8UV7Dyi+S/ora+r3Nc4Ce4u+3fC55pClo9SNV9WDK2+cHDYi1XUKP5Y9O
ClZLBW9LjGXPxpgtDVrhm+dHc+grKdagczMxaESBzdNhC80D2VxcxrsNIq4hFLygd6MSpWr8bfhb
CtXZL/5MniMheX2cn8t8Z8zkY70D18+4LEzvqBwn2o7+4E4PRhNx6UneDUYTkJagIEsT5mAMa4b7
sL8t1zDSlCBVnIqIl5CZPLsy7BmO8kvKiYOaG1Yjl6S09hsKQi4Sw0caBP4gI2g7UVA/LnQPdBLl
n3m+nlqgypv1nhSTDpoo09EZI5sXCSpIjaHvTtNxHUuTfu4C8+0R6tpMBJUt10Zff5LPAt3zRGHG
mR6RE44xsWEoSc1vPGzQowk7WA9O6BHkYHQ/Eak464f4WQT77e94nWLJA3iJJoT8lN+/PB562SdA
4B6btd6iN3+d5ORxpFdnHwAO5mmBNoHhFT2diAd7n1n1VOKPbYMNxQoAVRwYo3xCK2ueYL2mf3gy
A6rKKyJSOEYUUBUg2QNu2+qB1hkXJnP9Or+WVagDHDcTfdH7ux+VgVWvB2MZMnY1LgPtAktY3tDL
1TQDQKcVQxI5MaIGGxWsjIaPiXEBthEDRJDdGWcEckfOOEyeWRY075xtDNNQPuJhjik6XSYACeM3
9ayfH1taFkB+ODDgEZxixIPhitpXpjVP2Wqw7JL0oHEKrqjxMa4a0zBJu46vPmlTGZ4erZOCwYC4
4Jgr0ocrBB1vZ/u/3hZTEx21WFg30VP1+ncioh2a8lvl0Bp86X4AzMAyTvUF2e4d62jg5UgR6liV
zB2AMYbyKw2IdsN9uFT/jDKAVmkmBrv+7nMyD2+msEidQOWVyOCIp00/lktVo7f/p6HdC6Eyxs+o
5QTRD52twQm34ELus2fSL13p+KBRv8UV7NEL71BP6KbZvTgYIGUcSvZ7nGJ2r1PFCt6UDLwKmL3M
z+lIINX3x5wt+MHNxWbaCjEUe4kkdu/sLEtWxZ2sMBPlUhb1+rHLTi3a7ej9DHiscxzyphKgEpP7
Xe/4XIL7XDfvBSy0HOLHpj7nPPKsPKh93KLja91ywPxlx9+E+XfGOAAPoQFwJZu1jU8HnNe3KIh0
5FPW42r3jjrjRZknzlxDDroT7oVCLROBy8zLxKlNzpjHGYEl3RX9okNB/eIfoy/NuDFKac/D36w3
LzdX4RFTrwZc+oV5eY7rA+dizGOgb3ksOHHzf6o58AlgdtBI/PB48A8iZJPQV1Xow+HFfRlNAK/j
70z0O9pJ4l8QFyHUA/ljVwAV4rNktIuHA8QUm3zwRwnbGfYTEIr7jgSani7jdQA/kUN5qedDSK+N
4Uk3ryMJ4jnkWpt2ATOVcToaLs5SCPArxR2sqpvzVgO0Fb2n3+rDdxbcVYKSY31A2rP34ASl7ATX
zCfwtg1O8db6kvD3HF6JnIN/wnOGihISwYBpr11h60RiJZCXcLJC1UvusTHd+3B4gKzEbkDrCioP
C/cVGkswdvBPFd+2TnRULSgPmhahm6azb0kz4C1W9UhlGN8J16avZt/JZ0T9i2xUjMXBxZGYVOCm
TEw6zMws4D3pa983PQb58uGV2wh2BHeFkmcrBIJkHpXCkUnL3QYWXukI8i2l/x0qPlWaRT9XIPzD
ARULlo/NFP9VOA0fy1BceGYAJFdyk6DN/uw3ng0k6H1s8YcH1rBrfF50QWlhzyBsgruFazxIgreP
GWtmQnn948+pf+KWU1eDd/wSeZxzVJ54++AYM7QMaaLNqL16EzaQB89tNuxWqMaY6xk0ap4cl9Nm
pglXQTwRlu0ao+lzNWFPk4a38S8g2Oicb19Uu7bGdyvhe3qbflbk3RDe2mDmIZN8SGKcMBwoCEEW
ND9fInFD25ib14pdsbvkf+9ZvjU9gh623AX4EN/+RXsmzTKjQuZtspK5DkzS+MhWippgCqKqzWvk
4c2lEAA4rcGbXDoxVjBpVCinm/Ob8fs3oBLnSKCl35OIQAQc/FhpzN7bDz2SD2d93klpKdA6Du2J
3t/cKNG/ICSOcuZ7Rscx0tL1bwnUquafpXGotoQXpicGoFuK+/eMSMBMQ7gloCCRKUZZCZWTKXr4
miJKU8SneiuQen5ct2Knx+zu1vcY2A1Q6/HV7LAldFUBLz57LkRcqjio0YCZ73NtEBfJgCmkcibx
kpIR0zZ6AFBOCHm0jgedtoa+En/rt/C7pf2HK7v5EMaFTJBFTxwUmGWDFyo/0aJsF60GB+ZfDyND
+PF9GqUOzr4lTg5c4pYcjybzft7bzzNpNHbIjNA3TeSdvuzPmRGou3YDCgKBhgepmxlYc4ln0oBa
jMnWLpsx+q3RFMLjlpkdMEpDbvm3F00I0hcXe7ovPF5mqGytn6DB+gZI/9+unpcORZ88Ry7GoZSu
4E0t+8f3kp0d7tkeT70HMjDnSuFMI9LQKopRExa8eJPRqWS0cpx7dAcGtNXaeYgapM+JhDS89Noq
/Kr+q/TYk3q84i1GfBzfvPMWkTqPJh0IdSKc985OGwcn6hQXWow0GSu8HOZ5HJ4meFeLjyLU78+G
UfPLeRZuwTQPAwoQMt0lTvUqWSiW/25MW0BlL1nfBkRLWZm1rzCl2KnJB2yY85LDH4YNjnmvGGez
/ctBeTiYAuiCCoPpcgXyy5vhAqMk+Chc4CA739e4EkJR+PdaOdjZ+Pn4m6nz34WKDy/yqTDNIzCh
mKVBR8qxMcuX7EaDCJM+cqbpq2f3GPnKmpTg/oEQXbq0687YauOW2xPmGNhXITxB7KaMWRoz2Lif
qWD/xP53Uv5+LOxJmRD+l/QYuGdk4wrKr7KjVNpp8Q9iDXIGk1tsNadfhbqrT8AaTdiOjFHZQkcg
KrfqqLHgOKlzuzjD14AuwKB6cGSbwRpAtDj0baQjMYtc9PxB8ISahtyJ3eU+lhlaXW6Udc59Nhi9
a/v9xDBTeB2p496R6jSP+9sUkbZMi0aNOqAP+J2xjt9BbY7V8ImJFjzisDiq//StUMOhaOonWDEz
baRuisUAQLd2lbg7pufBoplqT4vdvWKJovBL9lNa4KW0ls/POSFoB0U8E99Neelf3RugtyWPyHhl
GjPvqPB2nyHoJviKr3p1fN8hHanIkLMp56j08eqi4OKWIzZ/YVWyY3nM9TkV9OfEfQViPWU8C9xY
HNr5+u/ljQj0PmS0wFoy737/Fu1XxYgHBJBN3wq39CzSxuZS/uMxkFfFoTiAn1QTknhJl8DSCbSP
vpgxDoORguLULyqxgTC4ROIKiEh7zqmAVp3RKnAFkAqAJ0dQrC4F9dEUrEt+HQQt2SJgwpzvd72L
ErGdUVCQG8FsA5Efq4TopMN7JioLSAtsrCB7X+Hy+RmrBxnDt3+IbL7lG6mGoNQsOnZ3uj6QnR8c
YbLC/r1CY6WumEepB5GtQvmCF658IL+FTBPCxjIAwAc5CDcwXec6y/8o8X8AsZwSEbEFQGVLEtyJ
GTM9wKJr+J5RbIf6uYk521wB6MFUJw0SWNVn54XSKfkETH/Cul1BTO+YMuOtOzUxLJxBG0Gs5Jgz
sWAhyeAQH8HEDzPsgkTchDypR/jBAwPhP4Tv+ndI6wi/cuBt/oQCElsIPqoxHZhjQp0cBMwp0Ynj
TnqEHoNk9wG/7x1ma1gXdhHyBkOOfyzJoaxHC7q+IZbAthHAy0YQKcyZsbqziZxARpgnqcA3IVHV
7us0O95WiWRN+KmMHGDaI8kbIKfJ4EQJ32FhG38unfGJdcR5GiCq5fsWlIkQqajb7W9oohco+Ffm
njUoMVDMJoptWMywESdc3SOFEoRyBjsTVIwzJhMPhxGgR3oIVlNY+7OPMCRgWUPY2TvHR0BKLvwc
Zpi8YpyV/Hs4mInXDwiDwr130ojjEJ3jYFnjrBE2uGRFamLGesTIcFuPtJgUEw/vbTX4wgp1r8j+
O0d/0PKKBuPHUJaHjiHg+cW4sS9kaA/N4tghmds89CqXzkMGzu7HcMjYQiWrAZjjBEvEbgqBG08Y
R3AZYmmlB8gyRtUF+QmvLV+l4y0l9TAThRbr6hGxcWEq5OABZgttASYCCwTy8N6RbUAJwMltiIDB
ZwCxgAs/4YVAV2ZOY8CPhEkx55ziusDwdG6IgBBXM4GiFLBXIDTC2B5K8o3L/8UwCOtvFM7eDK2d
37kKApHaGsNe4LYWw5OOFPvA5FTcyBJM0fraY5LIHdoo+/gdoi+1hSKT6o7QcNe1gtTxrAkAMrfN
cE5bPi5okbgg3d+eJSytUHmwawbV06V15HDd/+GX+btBnsckj2yWUTOSQJZrzAD1HcY9GnTA66W4
fDe6CxGQsYjCc3TEeMBp5yHIcWDi8IpGxtb9ftJCV2Mo56gz6N6Pu02vutmT3VSM91OmdrZy/IXk
uFi6T8Y1l6gcUe2P9GlxeMGFZs4QVvClELSy6n1h4vhDXsCmptpMZMlBZIrGUBj9Dp7PLfMC4e5g
MiXDwtjDJtY5UsA7vmpNQPtgWRkjxTrvhzzGYDBQOIXR+ZGbFQ6c1aJe4yPhYmTktlYCpkuij3D1
58LeUdugGcQzeCY3sayNK21YsKYA1K/egBtBngqCmYF9Thq0CG/M86GMD3l4aVVjNgZbgUgpFgT3
g071uquOuXOdktOyTJNZYGV80Q1lUGEfB1YM2GztPQJ2aQS1OLPJS5EZnOeXRoE/qXGjmo+7rkc+
bSyFY9QLODy6vtXHv9J0bg0BUP7r50vPYW+0onlp7PeKGHFW1wR4zHqNFosfr4UdXbJnNI/p8epL
h5ud/E754oG/AaNDh9jXf5MB6aT6XOtLOeRkZUtD74abTY0UgMjRCHM0/0FZUzGIe0b8LiXZx3D4
WbYiToBik3FHjf5hnq1uBw4Bxi9fjwnuPTLnGQNlpl0jrBlxquF6Dvdj7eGZN6+KHhKJQDnDtsJF
NqLi20PUljUQvGmokuq0h1kfjFRtA+fFPIlAQNgzdA6ISeHbQWi+cVbDV8Oq9PLjhJq8bwH8O8g1
d7a9n8jYookgEeqBTRzJdBc6qqJ1dLLYxnwdpQiFLaziC6FdID18B3PkbNYjmpfT8eHTYPOff0Sx
pq6MSpGQtdahH9NFnhmtGT8HuDMBBAfDApfmMlfrx3rgQl6th5RDYmkg//LhxdG8h4yO0xPBdHCP
DzQU1fabpBsi0KFv3qYMmhV+oonfvxEBDYhiAK4ZqicB2vH/Wncqj2sPv2bwnAUtVelqwdV5jkjS
RmTNk3Aw4+Ju/3TnGYrWgM2FktPFCYc9qtikF7ZUamH8tsJrYB5EoUtfQpyJ/NdQBUHh/XATx7js
4b+JOxISJlFE99hS14bDjrL30qebLWUK4pj9OpMQ6f2GdGSM3lYGLYTh9z36I7iE7x02GOL0mt5G
hX0a7y0/Te6YH0Dh2gefVXPYldbSvHD6Qxj6MvhXhklnh/VkQDcNVZsUHdwiT9K4wWKSoSBLkX2w
Is1EGsNpxgkCVgJ2Xv8I4SuNkIIbTnvED7QUpG9/cLPrubLuk+ikrIszJPZ9oDuTYsQci8d+itG1
rc8ETITd6cda5ZOVII4fKfKkLeBEtza3GMWT+JQRhiFOZHi8mLUMZuLf2H+NMhGioIgtGqVfKrpQ
nHueIdFtfGHmtutX7LHbTPfUsTZSvhA2Lj7ijPvqI84DNkW4dXhaJ/6bVRAj8ooLMiBB/gkhx0hG
pFX8R9KZLSmqbGH4iYhgUvBWZud5ujG0VAQEGUTAp99f9o7T0ad3dbWWkGSu9a9/qKbFlNHIXwqL
CWD98ya85ExaE30JwCDNEp/pNrAA8PCvy4VrVzp5/w0w9zhP+PcWbAaPyhBqCUN0Rn3EWOmgXgHG
NzJpJevv2LwVzCc2YeyZEz1oUQKZ2DXIgq0D6w1NDL09eAuepWyqmDRZUfCeIA8OcZ/8ef3his1q
yt1G4JiL+j8cDdA2Rlvsd4YFhjjYL1KvsWvRGVspunwgeY+y61rdgZHXlGf8gpcYJoIYDOm8dKEb
7VssGRtHXDimVm7ucqRukzvCLmIc+CbmUsn2C3VA8RsiE1KsNaKRMRZGo2x6wrchHKIgGlxJDKSq
YjgBrXD6JiULMrmyrzinsWJrIDI+yeqRKAHh1AX4+aOhEv8/gJMgk9BQoun8jjlnNZaciYEp4zKc
gGjOMNDrrUj1GkPhdGlC+cYPmNWWOQZbG0X/a6yuTUKOjCFdpggtw8HBK+z+8do4J/CdSXy5s6g5
fD4sT3parCP8zzi7EgQzS6dQcFyoZRyBL3c1KVznzo3BMNrZ0GNRJn7GcsBnYa74tKY9PizHWeVC
tsF2BRETkPBMHE4UxKJEGTG5ukszBa1/ZeOObQeNBVAvrSiw+pMOawttxdGC2e6E6rHlsnE8TIEu
iM1Jp+cjyshtAoQJ+EmIiJ8ufySywYfx5i+uz0joGnGz/g7nP055LiVaiC81EWz3kgmOCXIVurlm
K+WoZhBO0TtAojdrWLmZq0eCFpdNavZfNlNXswtVVPYO2aqIjtoe9bW54lGkju6jpTanDbjXDrjY
SrhWk+ck3D03SHVg3nH6aRQLlP8Eoa0YP/QRYs9O0CM/LqXJK4bxVx4gMT9dfDgHeiDgF+Af+hWo
2T+XdiRnfPNpZ1rwDHp23wmvnTcAqcbUb1Q/RPJdb4Et/NdJ9tkB+qoLrNhf0Ys/vWY5IO+u41vM
KT65fk2xVNoID4LoQi00TFYYsf2rdDhNRRvc9/QOP08Ntse2V1jGTrVnDXN9RFBDDJadJRQKZP/m
DGN2C990R+z3HWbHvO7k4+KyNA95D6qf0lbc0m3dbPK1Va/l+c0m+rJ0uUQc8v8XkjvcxuhZUSXx
Oaz+7oXfCfsozTlICX6qTPIA3l4Tsv2GF/MwWv7mTK14/BFKh6mtFYimwlnsSfY6H53HS3IZ7KUw
LnhND4JtnGHVQqFoZ/z8QEH5MN5Chj1W+5jmve8g6kIFOM4thxkhb4GEwKNVtWs2CpjufOByJNmH
LEiGCIThz8IoOsiwAemV/HbecPQpa4U4yWEB/+ds/RZakP8VTv8Ek2Sir2KiL6A8fLbyWPXF/56w
2qWFhOtefJdszHV4anGFZuKJkyQdgpfOeGH3d/i3OvqrAmcDNgXI7Ibo9KWbwUfwgK9/a9DonF3U
ZtKEM1HnYlGu7nlNMhCEUxCuAEN6PeEgCNYknKHo9FDzsezdai8F2Shx630+LfavLeYTBlO34cur
x2TZMexyKO6wgzZswbmHVzgEb8OwqULXVzlLXh9y1QGiFGrZljkvpBoGxdFUDM2msG8qsqNEuyvk
yOaR59Jq1yIQiMeYM+pEc2Ej4GTGbIneGv0IT6hKEuRgOM64AZSAPrxUhGfX+W9yCFlE+ghCidUL
KPVZOorYxvlvCd00/ygi3hwCBZ7bry2YNy0ogTeoQbCvGS6fjq3YaOdZaLRvFu5G1pIJF7xpAECW
ItNbBG/1GANFKMKNn3n6ahcvuRa8RfeofBY6YG+7gJ5iYT/gGJMb4eFsdzw+lY+NBeujN1EtiBm2
CFDGcnv0c1HQ6q7MbZ12DlZIL2/am4gt8Hujzd+Kff+D3wC46dmNpslJuwKrAFxVQnFKXYAJ7z8G
EybDnM0AktEWqBMWnq2tgLPCbeb3h3sDUICyjU73Ho4kjC6pP4Z/r4t66xYa8MJvVLGNEuyIwIg0
9p3+qC84mge/4MtoHK+UE0NTMBZ+QbiosU6BYjNKtkjJO8x3z8dkZDBnqMVoxbjCNgF/NnH2wazV
HCrAyVe+E3ngXhsjFIFDqxa4JBAXxC4NvMkDJXIPQHrAeKqlvN1AngPEhsIOxA4BCIuhhgM9kfzB
ZcCABeKfMTSaP4aicGlzzjlsJlHEMhNg04+20eifCBAaiDT7DvfxkmkHAwEOTZpe92PxJFyTYw8v
J4eTDWJU5QGhcNLQEqDvcrA9RpDa0bPpHFA2+29mXTfcjhGxSZaIoroWU+ElX3k9Kt4XGEsm8s2w
E6Xo3BpzJIvQvUQmKbHfduEn3BPBHT+veCbgotQB6LtdjdU/1ZUJHijvzLJZBHgrMh6qx2im8ERh
7SkBTH9PCtYtP5ph7f+2QHmWtsBBbkK/hvsBNOuCkvG7eLlnXL2YnBy5NSOKZUSAOUcRVe7+zUIk
MJ5jZ9q3nuvCuqoeulZKJNhfyLLPXsVChdrHqmduw+iAyoO4Pge6qf8b/lEXsMplr/BNukcqFJ4H
OljF40nZphOB8pnDR8WEc75Og4GHGcV4gTcaYsKU/sZuvU+Lhq51yOFch9N2/Pcd5Q7fOUJY5wJm
z3SkYZvKZrY2bBC5cL0oEIRX4kiQBrtTSa3GT0eNxUqa8qFfzIQgRZM39F3kCy11oVK/Z/DIw85q
VoRsU5jT5ECMXeRErrL7ThlsEnKOaLud9A6I/YWRwvMmHm6TrQ9xP2Spykv9KXE5EHOXW6bIm9+U
DZC9Prx8JtGsouPEh3b+Xn88rrb72jXsrLl1Q0FEI/C8MUDqIVXABo6mFP3KywO7YPWVwwcD287D
+2eMa4MLomuLr+LJ0mD8eYaYVtsljxVEt0NleauM2K/YDpKlMLhm2JKO0IxsWGY2/EyYfAdYeyB4
1PC+xBGEP6q0BpG5JyOAzQ+aHUxNsmV+xxnWNzYHxU1XNLaLhEWDKx0YBtiFcSVoWmTHCvDi3nrU
YSmAzv2L7onOnXyo11q5Cg8SE2k6cV6C5fVevuYpenyE4ENyTSxoP5Q72ljb98bpCMh0AS+Qf646
YlYjwu4/N5Fe/OP8x59M481ShLuMFtidU2sjQlpP5GFzzcXWaOxhJ114iVNvb/iqUwapQw38Rqoh
87NTN1L+Vqzn1s4nBtjmE1wz4aQAUoUlSp/KHHqJKToPkzggMpsIAwrGEVEwznsEVZTpeS+QmeWR
/bQsZm8+cYLmunYOr4moAEH7J4wiiEgbjNPh7ioQm2aGCwUFdutrfvyXg1iKHEagnqFAwKQZCCIk
yMw1GFSh1KQQpNcG2HlTklfT1xx9NSXiqMa1PaI1OHt4x/HRPWRxbuqLQvQ1bzGqi+d9yCREEvis
8/SkbPhMJ3H4UQzf0QWyX2EGT2n8XeAGQVw6NmtAP8z6HVggREOdYb2vDMdcV/ZC8xn5bYtl7OpH
PEedlNNStCavAEUGW4dyBUo54l7PlcBmgWhd2l78DEhQp7R/wQZV3MHcb9al1wzHSJUQYAAjFKxn
5iizMgjHNPwjkyxjdsYtruscK9+xNhtcDAr34RwHX8yDBnPQGQ/OY7LEB05SrN+es7++03qvy3U3
01wGAjIU2+kzYK49x6tQPAb/HkXVmktcZhTZ1hUEk24QMI8W3AMsBaqL2ZGiMX702+iEkb7/mhce
T7DoiI5v+G0niH6YO+Pnv3+DY+VXmrstIjUnuWOZvcKfZlx4NKkSFfkxcjgr4NHMrpGPLyYQ19dZ
pYg+aBVa9wrBZLVvnXv8T0fMAfCci7ci3YzB8JteDbYgpoAsUfKNf5LV29MJT0U4ckbEI2fTcy41
C9Sv4Dg9ov/OCyhaTAd6kLt33w1DBeGjIO/QJgJ+UBZt2Kl0hCbmiDNuU8/a24uDb96/Q2uEuMYv
lnJ3R1fyrwqgFIZveD4SZTrmfm/fW0a4HGslPmpcC4mxIqDdIsHdmCdgBqutAEC4AjhDyMd5E2vT
3uO9iEGedjLAMhYW5Y70oBqsDTOWeC0Yzh9HdrOZ5A1GURA5PZ+zHjnqGk09voHfkTqPtgSMfd7E
z4k5ICNcujQOa/kIBMDYlcFo/LM1Kky4dKDimcXXa4yo3zYT1GRK/idQOv/2xmBzM1g959F9MMPu
3ZE5oAsKGj5UeIcgAMAPGZLXi05YAC0Z2C3/T35EtawM/4q8wCcLe5d6y+ExR/PlrCp0InhhJX+9
S+tAepwUbEsGM7zBPnPLtXRFMQG+Ut3JJMgnGNSVC2OegtPQy8OiyZCJWEIZBdsBdnzm1GDiJ24s
sM/+fNcf1aq7x1BnAm5p58GmpT/ZKwsE0rc+E38wvtsnsj+MlG4gc8yOCu43QCR8OS4gRNk+spF+
RNYaVRQ8Cqi07dokC4bv5uSDSwTAUl3MRXPpLt95/KdBGsXuxm2D+GDeu9P3Vi2rZdjn6ZX20lVr
3O9c3tZTKLcdUw6OU9xi9t22WjJJa9hdqmXvauyhBSzzObgYbYs4VXJPhdn38Z4OBanV4cv2ChRg
MS4Li1vzkUApbA4U0AANxHdjTmwGCU7lSHzW0Yzp35whlHc3UTNJjgTqVfqNiwEMGNpr/h6xfhvK
xhxRtsLzlywFJX/Z8znO42Xp4XPodftu3F3DeTatKTkkqO/1TPN71/ofF7jYcgawmqlHGW6Ar0rH
bJvdJZixHBwAJuipATQ38uq3qJFsw6rTLFiQEew1MPLVAKrQg6csIlacPX1dz163N4O4Zw9ett37
R1Du7sWdGygeMQQBlAhwkeFzgTlg98ETPEpvGoTwVXHTLiEqmWNxCzEKvrVsUpc+9/OByirZsGvm
C265wb5JVYKTz0EEvUbjfJEtvhvqFTGoBHG98dv/vwpc1jJb3X11i/qXGaVs2hJVGRgHQCGoLGNr
0DpIZfQC8ZxKdM0iBDOVRKqG1qcfLuchbiItdKChQYzIsbu8bpRC9bL2lD2gVbottim7lbh3fI1c
+DX58PNqG895Hqs/qD+V311zfThY6PJQFpks889Uvr6m5RZiGhdlH87hYcyLS7Qqg+YSMwu7fG9c
ovjAuu1OTGkZukoHrjUWWbs3Y9i/bCEdent01OOOc70/wnjaK9i6P0A/sJNSXfbZpH0FlywiKuwY
+3m7Dp5QbVxxAGNnCaSXBxCzOFp7bkzLiu0Jw5sK0+rcrYbvrbbHjhtn8DQI0V8sXh7ltFMvwdJy
UR/Tj0BMZr319rQ03b2c82xUifDcgZTOQwayzU8O14QJcR+DEsc4wOOBDjob/EFWixfFvodVm7QO
V+nuPA37gr8GuetZIkfh+2AH8TuQe8IO7vdm8HXeDgMHRqQIsNlr4cJGFk46b5BOqG64c7EPwOC/
9aDnh/DpuUvKHtM2GHRX/ZaCezA6uRlTrOh8DlGmRxZsTySNOqtqVV5xjz2UF0z0SHMPUGYxwlAf
5wdnCYXUMqxtmCom5gq6AClhKGL8Ft4VQdkMkQpibAWpizChgdfrLF6l3vSP8V47DU6vmTIFUBKs
augBsGWEErM7vXWerPYgrfunjv1r+fv7HeC5LQXkGTr3JPiNTPYG4WHXZ472m+CBG+STwTy5DOby
P9oXXDVYyFSTK5VD6/ixsYViWe9pqO7F8r2M/+AAyBfzkW2KSwqExjJlORROxLwNR9d/7rBk/dLY
vh7xQboqkOipjugCW6Je8L5x0nu6hQ8fvuHViNkTwAQ6aioJCJlo3XLLVK0Ekgx0KljtUJPd2m2w
WmRQOrAR16MX/aTDhorOiffSBVn9kbPm+Wghg1E+494N/2ltTnvQqeafAyFokzPGYUBQTjlhPVSA
d/ADhnAZVWmBZw1Y4Pt1bw2vy72vmEt47ExhN4TdZzIYBteBL8K63Aw2/ElboNAnjIRMy0akmL22
OgcmGMzn3iX43fg5mBpCcwYi6C1gP8DIfw4f5b1gddPrjj6wWlwdS4p5ReWBaLn3FWSPdTPuLWKw
uUDu/DzaVnHAsz7QnSz0Kph+SCKx8wZGezp6SXaukIh1JgGENr+YdEERfGHxUyAxYJXxQFTQ6GA5
8BBAGkwBAqn1THLKhjC1Gnpoum4ANbjocAXpVaAQPW3+DG7VZ11A/zZIOLAAbpYydgZC5KhMNHSv
EG0YWgL5UEXjRUM9QsPAYdTBz2OI9GUOmF5kaQJzkTfgUsmwK4GyerWTUulgzPzg6wPF/nKTSwxB
qB4s5oD89BpTFc3qd04RB2/F+yG3S51vKfyK8qcTQ3+k3PTzKeT4abfkzZILPzEzPd7CgOaHzTWo
avHoYPqh2typ0+LBvJHZObZ+wLnyQ33wmEMPLGGpPkrgFsh++GdFBK1in1dAgmE7HBwiSqIb2/oZ
d3XkpgYYgR+AaRQUtx87Z94Nk/Xf3JTHWlZcqbOhiA2erpFMUZR07Jix/eQkKGO3YE7ywkXEahUR
xVEgLu3b8r+F9YUFGtJosrgJcLNMxsylIH1+Udwwi1mpJ3nFFxtjqBgObFTILR/aEMaoB30sA1MR
CgoXpFvpL4dbk0MOvZW4BvCO7yGT0ezfLYJzxJEz5cZlE662uWRJULfwy3g6lFqr3yQc/4J2HS9o
6ZiRRsNrSNm9g6X4mTesof6Fydc/xvoxv30nbKAUQv0HWySbcoOylXzev/KmMkDihOF065moTwV3
EOQItrLCtBjjA8XS9tk689WAieVgDKe5Rxxiaz3Prhxil/ceMZ3n3/FVxEtUVE/ZNqAqIg0htVhD
/yeSKuA5fiUh1JL7rCLUpzZanAiGdsTlYw60VmKX4pdX5ADRaWdO+l2/w6ykjnvRhvRtsofrVUgd
BH3FVkbsi1g8op7vDytG9U+mas8/tGtTGepWOf/Mn3+wHJH5gILCw+y26SiC2soEg9SakHbz4wss
CVOFkzmVMIk8z5AkB591FT8A2jCpgtByfpSb7PbdNLPuBJ/7ecBGTBg+lr42Q59HsYORKgI7aa38
8QhC+te3yDZ3+qXdfHAHprO7l7eWeOtZNlPn2oS7BOG6XjEgBJNBwGZezJ1EfpCykna/FZP9w5f7
vH2NSRJtETuAPcDLhmXDvFyz0ICXICuI5da62wfY/njwQr3CfSKi53Byvj5RKy7ESh7weYOYlpPm
oQNGf7z+ujsgEZce+jhld3OjrULsnsKD86iprH6V8OjR+0KrQc08gJVJT7UJvR8MVybvzxvWFOjd
EBdywFGUwWb7R/r66FBzLJ7O9pDsmLicOSx5jWJEf+lC5Lzx/Tzs2lydnp3vPQmXzOMHmPlgWFNY
gEbslu8Lo3kTus2fws4IOeaCzRlvoj5QDrqM/faYaR155jFbCzI8Rl/gG7lA5wGmXZ4xcoxuYGu7
+mWrNKjZ/I3gAEgZUqcGwgZjrG8y/JI068PUf4UFDpsSEroHTnTAjGzQG74AJZj5Bva5qZ3uYGyf
pwXmaiwLF8u1CALL+9LyLWy9DNb/2G1rwk0tQq5CU6RqdMzU0VF2Dyz3nk4hJlBsjMacPZxNEUOY
1Eb8SdoewYcY/sqLlOgLEDCeZ1js9Ow9l6KmkUQum9G5/CAcAKoVzdjd8hv2s/vP5Hzv4V9oMSyC
8WC8j3XmERvxxjmZKRcecJjmriDf0dlmIY5QeJ0FEnNfFCKUvvzAuxKzIAuHOG4l2MM3YMd6UMrS
OIPGkUxb4fQo02XUVgwx5o9tHVIQVL4ggZBE1XXiAIDBSmvBRC+ALcEKm7zkDv6GSFvuFT7nSwVP
CliV5/QP+TPWfXzt65I6wiYGbgqWhDONcDDh2kWP3jo7QDKCUjzltisuaIjy9yNKRzCUr9VFT4Xp
3m/ed5AofWJb1eZ95jKmq8zlkfRH/O7CWLdHlkG1q5bULsb+5+7COT3Ls7alMeYpzOFIQxiRLHKB
dE9mBgqBaOi2tuazI2yYnrOmFlSfnUAYcbBCLLnTDuapT4IqMYgDu8/eahHBvObmVI9oVzmcs58J
Bygfg/M0MS3s//iwpP0iSkop+2cpkYLmJIIGykyEYu3f97Kx/47N8ozJ6YPlQaHQ7V6BSsaZuulR
FPDQdzB+JplGPzUQTE2y5ksC4wVBA+fYJtDQ7m4bCq8jrhhsqeBgr9nPl6d0tLSAjAhkG5MaJImt
kKC05hDJKPJI6jnxHaE12EMITQdOvW229RZ/t7sGbAZ64ebBcyAo3yBxkOpuJT2623OZLCczUPST
Ah6VUPx8sGABL7jJK/JMerfygAUitQ7cG2lN3UERYx24+iC06lQdPY89WIk3HnNgxsbZNT/76SkH
5r5wpocmyR+b6tqfsa7g95sXVhzNHUtReDVguzxL/BwYfc3xUJ+iJd0FgDp6XfIpXT4PrWsfZTrw
SzgKMer82a8rBkbhVF4rI4bWywbYH8bBQDgwc/hwUGP4pTvlHMv7GTTCPdjyFAex4xflXv9K9cdM
7j1G+Vfo3u+GpCTc/5jFfIVUBN01SZyONA5nyot5XwO2QmE8/N16G2NBtK6yTi88na8NUj2GXw/O
NLoZnr+AZ5vLC29NbDWsm0/t9UflLVllBBL4zYUDc57dGNScdaKXR6hvPyLhCaDp+goGohAGiuk7
6R4atEYQDrcHv5ZZBS9D1JHozugN2ekITjr17wOX85sX4KY/MXKDij+S79iN0kxhaSVotpGwfOEv
jH295dDnFK5O6vY1x4FRBGRcdVTuryMLOT6ykwEH49NBNyeETDiJURbNUSSICWBPEJssrtsrsU3E
pT/Uu8LPBmm/i0yM3jokaSByw6Xxmp5y+xc7WrNJmHwRp2hHRCna4b7wB4qrLCic5FO4YrfGQIy2
gR/E5pMhS1rhBvxaJMCoiL+Z8M0TENY9tV3/+O8BDlUXt7vYUm+4i/g93cNo/gYHH5/WKEDRptvg
YD2n5iiCe4czkGEzu5mDbgccdzPTJsn2j9Rqf+AR9cSYIbv0yLE7+z+awibyqBCfV4Ay2kf9RgtU
0jJzc7EXg4HFjoapsd39RSU1pWcYIuBCZ5Q5RAugeLh9aB5hNc9VR8GPi8UyCoNyzb2uyE4bINdL
3d9FZiO/fZfIESaJJ/Bqj3yZOsFquniy+beUXVMglR+8XAphDiN20+r03vK5YElMVckDfGS36U17
y3LX/JG9i/KhN6vLw4DuJDHdQUcyHuIIzCZx60RYGh7ipVEMCel77Qlc5icbAQ8s3kx9YTTPTczm
qDdMnwEnchkoLBe0CxEoCBSL1obj/qOB4CNzu5BgqkNe/YM67E+i3jWdL060ozPzcxr/IfmEdsUV
OZnD7mORqpWDWI4UA0deYwfmCnR56eBabZ44ehzLvqvsTNUmdS44q7awLx8KZ369tKUREIoOvo1d
f2/5fNCRl3yaZtNH2Nd7pIG6Vsk2GuVbqFu94++WuCQ00zvdOhdFOVzR3gxn/zXnBG+uDlH12efD
D2sOqhYsbQcAoQ5gk0YH7/Bx+aXh9YIlezl6MgCfZjPd5sTIx4NtSp3FIHxzZl4CUQ0RCJt9wLXr
o73FhucrwOBsxxJBkEn+kWF9DOItKpug1CVUzuoAot6flA/F0//qv/xRKHZ/3VLmXFhLoSPByUcP
2pBWuFFWOb4VBx1P4SW7GZrJDh7GMkR/MvvWWwKWHzHW86uiGiEPANoGCANCCJ5E3jq8R+1Kv+Hi
O7C7Wwr5hb0MXBCCC6APqAFzQjY8dsjNkyvYusWBFyvRwUGVAWPnnSuHjEfd1ddx53y5814/tFNW
05rVL6yPOoffZRI1udcwGbhjBWmJlrIsH4iX+W/+kYKhFoJUlyvENyOCIfPJLeE7MD+xX4nPtzKL
oPabEB3AOuMenSFcIlp2Fjy5r54Ibl+o+Mtz+MaBgUSJsHaYVZj0ulgy1Z34BlLe/xkv66XPHdAI
IeDH153jT7jTmlzhYiphsbnBJlAD+vn55YX79R1hN0oqOzuzk+ISvKsgyZ54i+zCl1vF407nGMxQ
ouEqScgBH4CXo30DiXpZg2SU8Rgp06by0bKrlf9xTCol6g7URggmw1vzEV6wJSU3FQ5uMD/3M/v8
aJF9eYLnf/dxvjM04d2G5d71V4wOnkCVzPEgmzj8f/uzzkhJRt2+dLJ9/y/GC79yf8wc9R1/l/2c
hPj6Plkh2w/PBkAvt2LTMOWiwkvlGY/2J13zGJPx3YbLHqQPxAS6pXJ7ePS934V/r3KUULxsyEaX
KUZknlEe9tlTmebUmkOFhUNXkmI6y2yHrS3Zs7txf0oMqkEnUMI1cHLwePNkdRJRELPn6M4ifBK/
vDMlt9ZuMd8huXI+jdlciulXIWJzxd6kZWMi2mh79I940/g57Ymzf8nNyXONzl3vbdWKRl6LpYXc
rSg50zR4QTC4hk83rpw34u0yOKfeB4OuZBRSx8LVA4F/z+N4ez47FO5l6L0wsKr8Nx2b0a7Ldi1l
R113I4Y15L120Gpl3f3RTOFlAlVcsvNDiH+xK680bfj6OiSFKWzS1y+F4llEW1cIqxBU+MmDOrdr
neeArWUetwcZw/zftCO2A+VIf1z2uGj2b5LOGKVTJtKv1zAiM2dQj5jGf/XJp7I7wntynkC7ZORM
0xpC2/ucvZgImu/QZAy6qhAkfHxeQi9m/PtozOi4xIcJ4bvX8XpKUHfbnLg9fQIqGqpT6RA/vW/q
Nrt3az/DcQLyWflAgbwzjw2FW0UfYEijFE0Uhre1N23yGa6yv9+syrxBsdTcZlruGSwhHZAh6bLi
szVX2wjtmmdL2FzTiGNb+YgAaC94qWxqnnZGuRhQq8ICPgRf5jYi95iq2UKNgygJTHX0AfK4CL/T
btYgddhR+9cnrLNNu5tBDuQDFhZVxzcgKYTWjQCAht5avpxSnDNd9SJxFp1xQ+bnZ9xTtODLP/iS
1Ijz9K5dQ19j9gkPDyupiemhz8YnlRzsNnVfx+cNEzxa1edBxbc6dRUIlsjxVlFktbpQ43JJKX0F
/I4+Huh7B7DMT4Ayib9EW63SLNHO1RNqifMoVKZha5veWfEo7T443w3mAGktGB2acFY3PCWwQeyk
RwNMTLmkOaXkL3ipY8D6D/lC8FORch10UleFpWCuO+C7XSp+x+BRs3qQVVJHHdFx4AqJDI/Nq3LQ
AUuhg2ATII7fVXQqGPdntSeAPF4i3n8qJ6LVDh3uCX2KzBHO7mNa9KLiDRobVBJdMp0dFo0qZqW8
xM8yEWLwfO6QlfNKdNN0qTIbLQZqkqPSgNKuYgz2r5UOseKnXcXKGI4nrocF/xodgORr6440hAvr
g6etoeuCe/wHlvma8G7cfOR2UGt+AT6l/exWVavfYApkmRGDlo2f+Qa2YdU59Ncf931RbNm0gMfC
x5dDl1aSrhJeopvuaJRpGhTVZsgjHHM1psIW/S2wKsaLq3ZN11CT1w7f5QZVIbSyfNRCX2c2vgL8
gNZFl2Bsc1gJAGVOcdDXbO/ZZTFY4jLD/qPb7fU8qf4ymGPkQwEiHDjAONeptzjaznDR10XIyZyG
Tp8qxv0tGQ+8GSJRxVi1OgujsZ65v9U7/jd6hd5HYc0IjnGt4fRWb8OJQPw6Bnyc8tJdj+z6mL6Q
EYrdk0OoTyIW7zM/S26fu33htxZHvLOjrxMMDPrPgGqQeweKUjvqtHnoU24ccxKABZYLZHnuKMfR
EgddutGuclFs81jIF5Tn35s0/xAT/Ga4g0ll5skWymuEBiW4NvNmn65JG8CZ5L/EdiogZ630WW3m
kiHuvxVo96dgIO/STYmGEloD1X2fRB5qujTB0huINEFvIy3yEfxyug+6ApEx0K3oJJ8w7ygTZfIu
+9tz4dJ3Q9/8yySXbtkonfQhM/qkHeC9/3okNqFDwl7OpiHDchfr0gqbvBuISzNsj9qmqV26CnnV
y4cR0zaGeM1Qk4Y3ufDyLfZmhkPcWz93mG52sEwY5od+aNK+eDCGXqiM6JxUV78SMjZ+4xHbNjh/
NQMbxcrz7dLV/ngFnIPePv2r/vazFgkXf8GAtRhTIjZLsnitzieBRwj/sAXo9jkD41HeODFTZzI2
aZYgExESVwvnAJ8hK1pPQddI6Od1f/B1ur0MACu0ZkCrQ96aPEhwW8Wi4ZNX9ZX8ebSmYNAVTCu+
E4T7n81LQ41702fMhJimwD6RHxSFoK9zbFmOErYQGLM3YMSkQCYLFVFfcN59FglHGBV2AtzGFBR+
FEMh6WwT84eeNHYhRajMisATGHJicSWGe3d+Y+JuNo4JkQA9IGOTt/OK7OyI3zd8OCE0P2jCQC87
GDmS92Hl46RBtTjEjhP/YdXB+UgmhwK2FPZUDKPxVSJqj9cvRKgjI0eYLXgwoZXAoZwf5d5gLsrV
7jGSZzb1xfPNBIR3wVN7EKQArTGCalm3HhB0i3kVGqsCkE1A0NqVtrE40fFipvYc5pINhz2PXT63
ys1ZHwAYXlBbLT5O27gHAN+MOiuG5wqg0qxedODQgCE9zl+wnBlC4y1D4zzN1+WcOXg3i5bCq1D9
wYN7U8SMEnivtGNizPnTaZXjBQoq90eqko0LjuyUkj0Y8kNorCLyDdfhqZqBoGIG8MSGjWXJYI7c
F5sL/vojj+XC/OVssPczCuu3wB8dfkseyjZYm2dm7XBMhciCJDLQ9yd+tA5zDUHjrFuuObYCxQkr
EOHEZ/OWIEsg9CnnUGLXU5OV/8EAGxkfJFW6T5Cj6GvjOpacnqQPZcIvgvWRFi69fy9ygIr/+XRi
5wVegcMk2na6ZNfYDyCB2hFTBdWJ4XkLPAJ2D2TpqXoxBDsUXujWQBpT7JqVLLBM+TEAhAH1dPMF
3vVAs9BXBSuxPtagq3BDKYY6NosTlwnWyQwswhjzp3AMRdABgvQGprBdBcnuE9DbTah8CUpCwbR/
j7LbD6kg1IBIG4lT/eMWX/sNu7gP3lWsMIoRoDx4+9NWDVv7y8gmeeM0hXdO0Pu5BjCOtokPCWgt
jjkW9cXZg5LyPG/xSwyet363ZaotnOrAl3NpavRWYT4bGL7sMIH+cr5kNDh2Aabn0EdmlxokhVzX
1XfHuTv8HNRxscD/CwLSpHU5ZbFn+aEARmnOsYqE28INj2rOZier97VuEWN7tpgmKR4/d3yAZlMB
bPYtaMw8ot+95JSCfZkN8EixJR9Yk6yfbIhh5AQghaUHQWqeIky9JonzJqxs92zBQg0/uUf/vBNI
KsJKoSWRSwgv0lO1+kzwwFJXFSTWmXT4rAvVxTjufef5ZItPPJijnrKCUZw9vY8iAKT+TqdCenw2
+gVIekWCyqW5PG/8AAiUGSL64VKZULPJlxyN2J5YbEpfAxbwsVxQ+WV9B9revmLuinXTE94NzDi7
jh0Vy0TMoByWiMLIw7AEhwX6ZL5iQ1CgIJFWcopahwWY2YX3kex+bX/ae9PircSKrNaR6TDo9zGa
UI/tFVUY3hHj90mpZ6HY3khZjYsRdDBQOrZCzTNIgEDmRdqBx34CY7JkgebWAQS8OzscesmPCTYP
MrrQyMDVuX4Th9XeujYojSkWfc1dzidd4zBIk232H8Vvr/3YOW8k/AjwMz0iGBqzCVb4lzAqW2Dv
zMOAb/Xos4fvlWxhqAh6yahmp2YzoLyW7e8VbA3yItSN5yGmPscB2QV5ZS7wZPi8O4+qAdOXjtFg
UNV2z+fza/GKYjpJfZMRLDBwscwX4OA/TvOfC0njiXBdqAVVkZTT0fRuvrdTcSkYvNjq/VXYrzl9
Wcew+U/n6qABG3ikNLryqO+xaTIxe7mIEYCeqbcin1vE/hj5nxbS1nupwOxCQgcZGkuAKdP6oTuP
/E3gef2hF0ACFxrfuRs4zmRyXyH6sbzIumP2yZXZCjmfUMz9/nHxq6Ng6Cc+j58lJOzRckN42pxU
K22S+vCqoIz6Bv/TnWvAG9zx6EJy5L2QKrWwSpVxBnUdKvocqsRxYGB3kK2LpWBoasOCoMzNq2cN
bj9UdTOphT4F3qTv5X28VSltpIwcKrZIpmAK9IUhJwWTxs+mN+GZjZk7Jh35MYakb38aYiGjv2qJ
oW+2ubSKp73gPYaCDuE8nOWThJQtEWOY4oTUS57z7oNEFpvm5oaN4Jnpb50yV0GPjvlgkJ3dYhUv
VHyeqPE4LdmtVEcZcA5PYeI8md9y3gGpq2POgEyFK/ZMelCYWENNQLSXgnngKYSec30KgzvJPbOZ
4uAv3dpo03Y2uq9XOd6bsnsuTKRPq5hgYwQHCQP6EhlSxkPRsBCpBnH9GSZfYNTWzdvQ7uGAWrMk
3JSyML2HRP90AX4pxd9gixUhR5Bw98JvmH7j9n0JSgh9pAr5lOgYhkAKecXOO/L4M98XDXDsVDe8
DyUwABWqU/6gvZwiJFeRzQ0Q1nAglMiaUC8AW/EFpP1gsmHsGAhIbjGDd67o0ETHQ74OYhp2Q4gQ
AsNBIMsfW1m8On9PvW7AdWqGCcxvaLBYKXBm/cfSeS2njmVh+IlUhbJ0i7JEjsY3KmM4IAQIlMXT
z7fdUz3T7eODsVDYe61//YHxC9qam9fAGEKkAsMbeRIuMm/3M3ArOW+aYczhXh5f2AOWWs5HQ4xp
Cplf1YZV7YIYv/Zq48PThEhG4kvqYGLZwaZjYo6ETkg+6mf0OEOVgcSYQEXDb3ZO7BABG1oT3mFM
e/djT4oquimgsJFjPqIeG56jgL35xGzi8BZQQEioch+tB/yNhTPxOXkbYYSj44hBlB2/3hRfKOiW
cLrUHVI6gB0ppxoeUJwGOq+FSLxXxFCp6kV89SdEx1wISxGmCLBduamQWubfMGmvIRULS+1AtQyJ
iYAfWG3UFGcWNkPx+XIjmi065tY1frrZaPpG/kE8xJZ3+Oz/yHWUa7e1vifXcavveyQsI6o/RhSM
+HMXE9dqyypOjabuqynlKPZ9MPlhbFK37D9aBE8RNe+flSslH+VKtx2dKySeZefzu6E/BBSYgsUa
iOHGc/6Ou1Wz6r7hLNRzM8EtZaZPjN3zwKRbxaHhEZNaBk28nA+4SlXb0bZdi9Wjnr+XgtAqeBbt
GkuY6e0LHkKNKi3dsUm1Jzt5reGOczdPMYClKmFDXlSz4QcXFO8NMaGZKQQFNvSuj9V7doel+FjZ
2PMSb0nuKBMzBkPxc1FuRBLfZ1IhD7zMyBxDeNWxdCLq2+Sz28bCo7naIUkgWfHp39fdViW4pJrS
VfnPjeZpi3RjfpgDpJPnHs4LNw0bZToZFs1XG39WKoJPYyPGAWQskKRXI7z8vh8vZ+WAftc6gerR
AV9QxmIGy3Z0JKB+i9pnX2PsWIqo0gMQsXXiX+kJ7jB87NSRWMcx0k2xctUWBpYfz6O20FdQ7cRC
YvmCTqcxst1zZxNihena3l51UHNgfTJAoZpRxYN756ekmT3jJ1fqVPoGVWV3+cPT6YiRPaFiH9u7
bm0djaRZXA7aF38JTHgB/Fk+hZdOzvrBPgtTAbMbpnEoCMm1/R1+bUSG1loP9KUxzyfwK+aYvC7v
ibSTv3nimamyiqSVW3zV8LMImAPcAhECjPuRd4/DCE1ynK/rcyuom5A3V9kcrswfU4wejv9dqc2p
vkFMUWxBfsHZgqW/IynY0UkeF0nfHmPBnIVZg/f61+9R3ZzzdSlioPXz49ACy8ZcGgCD8qgs8onq
Xdb6IV0Ne2vPdEb/KVJf3lqJNgGZNWinEEme9H/9z2dXnIZNO2NysoFoCLN8eodjRYgFWDm7NI/M
Xj60q+dKY1ABXi3CBj7/6phJwGv/2o8kiLSYppiEoI32xvG+tJLX7IqPabW/nof9fVn/UdNHC3k2
fGWL0eS9aSbZJovMKWmM0XujTdLkfXiuyln/c7UdWLqR9gXFHXAY7kkPRgPHGTJUVE/tjTKTJo+k
nw/AXDZ1Kd1HKsiSb4hmADrU1aCFf3jKdccoK4eISue7SMW4Dcah/ucii5eaoBcx6YU0pgnldgE5
nEWCLqTwR+vPEneq8t8D/2kADNPVvrigRNiiELKFc4IKw41fk8EbHWenjB7ioMCy2V1OxaaGoglW
cdXxyn3SnDM3yICpQOtJJzDJgA/FGAOUG9gT+zBKKzie/9hclEYAQfAeQUZ5OV/cB/K9gY34tsnB
/UIOZVJTa34l4hC4755QW/5dB8iuDonoaG/VbzYqXsbWqFHPMmAFaRcG/QyuAAPR2EKOMB2pZZgw
xlSCLUzaXf/xd+q3heaEKYk8Dm7/Crh5tCJoARldsCdqft/j4szAH3aZ2F3ZjV8DvM4xQ7GbiTtV
9Bn9lKON1txCjXHzDZv0FY+FtlGVeZH7Lyh0OAw0XnVgp23hVP1oTNYgr55eV58H+K1TErmQO296
TDrpCVNP2ARvHu4TzxjTJT4JLxdrDhMo8+masDXZwaGz4Z6CPJRXcFiUMfhgsEPhQzCu2NlP1D53
/DF5ui/w0lHT3D1TDcQentyfYd/sDBwQ2Gh5uj4ke6kLxeKtEKzJp1s1S0tySot+Js/uo4BqAjxe
FDFXP22W2sjXCdkj0c6YWJv85slM3TUVIw/P/O5cWJi3QJzyq2BbGRDFJ7bIGvHEDMQSE9D2n0zC
EcVi66HGUL/pj+nlU8wqnvcwVQVPq/Oh1uGPUV1iJuUVLS38cv/+S8NajdOlAFq5WzYphhXyHsIu
6dG3YpLPLzLUKkdSgu0VnD0R6wmcBOxEQWOeAYJzQSsakQY+eE21uk4srk8pkPaB0dWmwYL2q8L+
6gEBC4jkeEN7NKweAqQrk4/NEJYgCV/Fnz43xOiPM1425wu+1G5tbl6yd02TkRS1zKl4tfnq3VsG
NwRbhwZUwNrptiuqxwoWmhS9zcmLuXK2MZppcTlJ+dcATlf0MQ4oo8PzqPaTqg9EoBSwzIdwEW6k
C+UasV+WT03Sp4kQsECHpAa+H2/Ya1zO1W2B62k/eV45xeRBpk5zE3YLXeHXiQoNBzvNxbtbFhWZ
Q7eAHeuqRbwQb+0PH+hTMp7zsVEAFrGfIWZNuTYubguziCV5++IsNTc6SdcQ+PNrb3WMLN1RduQm
T5HjJBSGDFyvzIBgHc55kLDuY5R4HUVGMccszQI5IgeaDXiSYi2dibyduSA70qvGNjL0hhA0VMa1
+T0i0heBcMpCBhfmfiwrCWrL9kPtgqt3nqRk3OSwxWDkI7AZwQ3n8+TicSnC/MJgKupeT7fQVEGh
GLCWbhleQ/JDqNuukV7F2i4nyq8kzm1SYKKmuJffd47bXNicxMwcvj+wxwK4JvMMmOTNLwvY9eeV
zuzpWWPliMvlYMY2GesMJn/6WNplZ8qwloYzUNQ/w0Sa6CIGKRZYyX+gVx7Tv56kGbIFX+bFy5GP
KeDwpbloTqMRMyy/wAJx8nBf212zf3pmwL7KusSpV+cZ0gNwP7ThM5LjYvmEzn/k6V+w90RCFaBy
GwnyUqgSvTjEnzXtSwNJBCbTVqHijJmT3kPJ1Wa4Cr2PwKFIPUlI/SUzPIJUL2TUwBIF0sqznNDr
Ta6bx82BWQ+Yweb5cMoJDx4YcglteYmpHB669hFKKuxTylds6VoIWKhy3zRo706wrIlXpRbjaVU8
DE9XNVI1gMHb5kMMpo6WqU4eFZniwLujFRbwQG6qveG+vQKYk16Yv4Dh5OOLmpU/6Y8v4gqoiS4g
DfgfKj4QxjswrSU8SoYLxDQivuiJtw0rqRyDOTxV2xFcXD1o8zkWwh8cyre3z4QbnUnsv44X8hON
O5yzAZJLPhc3lTU2tRDgFni066b2MCmubG35XE+0LhqmvM1rvalQDtG7b0lfCkEJ5T1wKSakClkF
2YFCc87MIrxxw1PS8yFsKVF1NN3HUT7L49EVMlUzo0IfuqjqaPyW0HweecK9fLng9gS3ccyRSeWe
qhovFrIE0HVuBAv2z0s/X+jD5L017B0IB9giPOaB3O+G/8tDQ65tMlogMmirxVB6bDydHT9hB5QW
sQAfh/JqkpYx+yU0jO7iaey4/95iEy7wzX56uS/A95CBUd/PDAIj2QCJ6qz9v6FRlbx944uQIkye
T4xAoc1Q3D4TmGNCMtN91aymA2bVbNC2tZaxsWM5gPO1U+blv87vnY+XmpEZYAHq3Kgx7MfMiuoY
zoRgpSDCBr1l/yp9io588Kk7FHj7gyAL8Zoiol2mVGBy9Efy4LlUGk/6sTIM2VDzYbS8tzA6pZA+
UqYRQUCfR2WtE+4r4wzpUVjgXErJwH4q/fDtEktiousvorFVkS7/4hHbh8bI107D02dL5WqIHcm8
ixFTTUXjYYwnXdBpMG306TGfls+OdifspBt3B1pLVgDi3mkYLqxmeFPcXOZVkjewXbICSbgSUcor
J0Qx+NmCQJNyYNE+YLCA/h2unWcBoDzxQgZswKqOYFziSGVaaodT/RIkPZZhYEYFsVwbdYjN8ISi
FcaM02SRFoartPdYiDN2vjV/FMUjl1tZU3dQMMtYAOF8KnLqcHNmAky75XObWGn0KscRZ4h6w4Qd
jRvJO6KGuyI1wbwB4jmDb6xPXf3l5NHb5dpQuCkAEmYED0H5Zcr2fDuLfoTSyHmnU5gNcjGD5VNi
jiJkLRGensrX6HcEWgtVkSd4XOKHjZe20xsJZCmCa+8xVIuROmkfbvuagU4rTMCMsW744RN8tvE+
rLmsfACCPzaEM6oHiaE5jH+uMQq0pLLGzdo4IkypJPhFQV+s39QGutvN7V3vNVH9o8ZyB3ODGAFI
fqCAtv/wbWNhIJ49Wx+GUlhOYgcC+GHuhtb5SDOOIP8qY3n7JqyV+cZzVw+re7F7mzwurGQgPP7d
DG6/oFr8ifXgRRDt80ssSN96gnYcOu+8HHbEyY7OrGiYS8HC1EIN60wVE7BFbS3p0HG11PdsYyyP
lUUEDNbbDDgZ2yCmyTlJIoSVCVItFGPN3ZM3mshc0jBGoq9OAyScYiTvly0i9le1HOHK9fmLjYHF
I00ho18XxT1kxquqpNq7mu4zk4aAndeTm+LKdx/I3fppf+Fv98UcykdJjibGBMom7VxVRSfhGi/s
8aA5M9XGO+TqwYRI6xUAvFEsdjUxvK/diJwjZYOUx4CN90Dy5QH5ivLrH+Q9hcrtE1b39yTlGSJf
WnR/NgHAF2BB6iFK6TTMRIkPTXfcstvgfsCc4oYBKWwPL/3Ajs11v4NGwx2jeyNpgSioUpY9ER7p
VEWcxqg8qpD5Y6L1TJ7QWqQJ4svsmdyYo1WT2gayIodVZtQBPDuxiSlz0t7D1YZhojKEpIK2TMgT
esE7rzWB68c1krgmvDAabXwgOtojxrWDI9rFoxppKFtOKWxZpBhOywpWzxlSdkpY8R2mYUwFGTiE
1kpZFSMuoVOE2gonDsurKVzMFISPGxZzxAhRVgafA9yPSShiHeFiw3+RxfC7KT7oEcL0TA37RJ6A
ndgPdBKdo3iSG6/5NZLGJQCe6T9/R1nUN3RhdDCujLpJjqXev92Au0he7OKGTfU6lnP/gmLwHWVr
POttWLWyp6vjfLwWVkmf3+vkPsVBR2C6A2HRLM84O2ULhs8MXS1aF7HGOhrbTMKwpRGf1oXffMf9
Dv8QPipyP2+0z4jNYd9HNE5JB4u+2HSAkI5sQNpZmVlwy2babYoRs9p4PWJXM2XtX8ArIkCMox6a
H+F3CNEYbcEzMefXKmyLg5RO23KpwFiiSrGxMWBCDxdWptyn8irbQLnHD7y4FqqOw/YbfmWR/ZSK
5V0VJDoXOCtU6I/gam3edNbavtbmVHB9cG2xWvdMD3E3cKBJBaZJIQBgqbP+CU9xXfZsNbqBiNWz
6hKmG2vx/4RXXAw5f/MrrKeas8IulC5eaqhm80o65fZOwmvQiKsbpQ0zurydXqZpi8g8V9eyGr31
hQogyq+BT/xcid2BDk/P5qz7DVvYterdgZRCGeb7bdYoJEu994U2az+ruko+3alGHCCRzdhdQkTr
ULHV8GpvVG0+lAQ8zD7Xw/UxfR0fGhqPUGW0X4SlmKR7ETU0EliNnyPv6uUBEbAlZUNQt7516Pds
Trbl34fJ5RIVii+g8fZf2kZU6g+G2ZewHia5kvCaWxm0UkLZdEMZnpN7Lva2C94THW/Nmffuivce
WKv8qotkGbcAaiGBRQzBe/T1yAM0lgQB1ZWjgqlSU1PnUcbiafD2yBJSKZZ0t6c7gLvcA0EzGG3c
zweDu+u8EGHdYPhqKurKDK99xSvN+NIjDGUT5wq+Cd2Gm6T4Ek9guuu6kMBsCkhCbxl09bbfKt5V
coFzqQXRcOoZN5/L998BACwICqKsEXOjFxNgylkMG/QiunU+w2ONPFRG8GUw6jxEBwRfnUF6mSHe
yHPBz5h+KlYpMEWxKHzr65Gr85HYKBjz9jgDediRvvQQJdWLN8Q9DVNpxsu9mDozqQdyvt9Eh2ox
mfq4lLhv7FoUr9XnZsEkwcVQEUE6h16guqWYxacDyRi0BDaWIwIygUEz7Ye08Ytyja0qgyIDm+fI
W3GBMhJ+EKfSAjDagpjbuy+k0VdqbIheLu07zB30gGz7ncv2bFSRRcAcm+8OCSikPpoKLGTKPGi7
6AYovuhnzx8QxyplfSEu19EBeU7KdWxBLZijYuw6bEKdfM+axu6Kddsttif6L3uJotNkjg32djgK
M7i0d2g5EM2ViBulXX+IpjCTPnx/ATQoyCgmvMTY8LgKfJ79ZJddQKscmheYUiW7IlJItJoWxm01
xsrUzQDngD0IVaFhaFDyxjzDUYpEmcEAJKY3WKgLGZkSlecMZCKP8biXg/8ALRCO5+ClqEwGAWvw
aj7g6OpdCO5k5SHkrndxQRkGn6Km4gVIrcmhYFSHTrt20MYQIdrCyqCjkR3hiE7C2w4o8rqiKh/e
LibRVG+CN4ieEm/XYXwzxuXHMWCLkyn6Gs90cDrwXM4Mteu2O8qHnTl57EyyE1nV0rEx1aba6v4H
n8o/6s5gheQYfyFgNQf8KzhX6nQMM9xg1H4o6CITsE59qZMjLnu32k1/lH/9BrweETenEtsVmIrO
hagI+jFc1JfwE0mIIKeCRftPEyGvHpMBYW4qUMLrTtnYGEzAIzr2a5sZCIw4yLVAqvDc4owbrYTM
65D1i4vFAGMtHlYVAyOstihKtwLo2Q1wHeQjjSEEjSuS4+2H5/PN0TkXHQTZHe2sf5QxOpA2DgWG
IGPwYBCAcE9dvOKxXkP+Z7rKfM8qCqWsfVGUe2krghZqwV1wPrPhQI9gr8AhuHc6HhxWKgyKeEJ5
sjrfLgOp81XMxgGsrzHT2etXeWI+TbWmwisyhKMXx4bSm0YIhg++wjAKKGf+JDfN90DLvLifpC+R
9860JHmG+nf5z6T/E1AdlffryJBJWHh2HrrxAs/5j9u3fk0lSsiusAovtlAqK0bAIO+oP5d4JtDy
RkXUTcCowbc7Js9gt0+v2IBAdWit8dmiOlKm6BXsuP8Ha/v2YAiHlDTMepCFZUf1jwqfOQE3M4ZD
f3AyCDR3LP0z9529FdM/8ttlgSPTq3AkVP0kyVCBwxvkjPeQohEqMGTzXjaIi2ca7oUhM9QIhOIw
yWBamQBXR1wURqwfh4rQgZy55gL0+DqrfGMDKoMVOdO+bIpOBLj1zUfZdBGzg/tSlni2MDce36fE
lM30GIUG5ERSZgKTmcXNy1ia8QgEzkGXDxABJLYAtQUYZpT4PEo7kw4FEJki/l9La/oDMXgG2bjY
c1gt6Y4y2oRvMSDgTsb05MeETsGpo+eEFLDml7/Z/09pkm+QlMzqmFs66/FsqBe3xX/cQbR6fEEN
zWKDoFP6alajLWIrVhjAT6bd38Mh34omHw33RUgNux1OlgrKR3meH9WThsb4F+oTcmZpgyDo4udz
aC0v7rSe5GzG03QvDuE+8gl15bcQ+EFMhxJEQNQFnsOLjD+4d+t+zUPAjUb2AHaPj/EJdd8R5R9M
vw852j0OSfe5ftR2dyHOXV1/4UmAGz8daovqm8t5RdQp04F7T5iYC3jidUNXieKBPVbE9Ly+rcvs
Cr2XC3629srKDtMtr6lK3+Bx5AYikA48jTmFFfBOiLRHFFBMwXXnRlYt814KAU4Xkks+pEXoJT8E
vZb/taBfIg5m2KnoHMY4lhg7Urd/Mi7NzsTKGkQfHEywYCm6b5zqLwCIo7XKWcuPH54jbInh+2DX
yYNMsUm1zTPLcIZSfvbZch7pM3qSV9ChZYHGbJioOvztb3ThzAb8hn0+eXMvfVxYjTDueAdjzyiL
mhMG4RxgsIQQygSFbZqa5+XSaOrcHxDCoJtKJIxDlRo/VDQdTlU7iHnY5vg9NUvp+VpCChOMY3oU
6FKNEstlCBBL2QyqIQdK6V+wJbXnGMSwzJqEL79/kHwa792nTwS1CTP2iOftPnL5N2Sy0Q5MToJG
ishuI7HBAyCzvUIZ5vfwUG/g3BUY/aljHIgEKz7DM8vHs1uLKXvTwXv2CexjQHULDo58KmAlY+Zp
Rp3mv9EcS35fB6U8oRd5fiFZjGgNxDlGhs4UnOzVFv0CTSr0tkSlmFjWPBb8iRLDGvNtCgBiUFOE
8Gd9189sPDEgjzDZg+R0FBmqODSJRwYylsZBH6SjdmYMjX8j1T8mPOCRHUvk97C9fenHQfhNNWSL
/Jk85gy+c1YcsA2PLbtgIx3AuARA2jVznk9SJx+jr1QKKS8fiv+xN3C2AA5FRUS5SP2vwezx31h0
/DXoFFMv99G4mHRd4eEhksQzPw/ueMMYwEKO/CGkS+RwApYDUDJTM2qCucZEUWCgef99sR/++bfA
7zyapFZCouRYcISjdf87WEpPDjbPA5LNbMSHVGeC4vQ4U4WwrUFQE+bUoyEedRE/3eQJXX8GvSXD
We0+tz8uW1PN8VB3Kj6EzqrzOsarsrNptbB8ia2Cirquk6seWVg9tsUfgQnSgjHti4jRv/DcaTCv
EUMOhnQBPwdJla+BIwSWSpD5nK2WWpDa8cUJ4G8y/8VpJc/4gi+MQyFMmfz+7xDgg31cyklewH4l
DE/4W+uPLUb9fg0h0/AdgEzKVlkkgrrgGlw2+Wj//T5+T7/n9POmEN94X8itJqUrAkXJ4XTwhZ35
705U4Hw4rnY3BKTYU/yzRcI4A3ruQumvGwBh5lpyvtG38n6cLThGIPI0IRTtnQUH1QWgvb7CG9W2
7ee5Kx8R/3bhcIWmNWOstW5xhO6igpJ7DVzDu0gd++o1vr1CzjVMTH4hgC5Xl5POywSqzSDi5SuX
CB4uvF+oUZQNMEbBwyGZYt1AfgxANVduBMxsOMrfGQIzl9oF5BEO6r9XchaZzgLfc0ZF71EGKkbW
bJMohyk/qGjo/hhpC0KbYKRy2fh1cICVjtAb8TG0SwTlC0uJORf5OadIQKzcMVrhyYT3ceTN+DlI
u3ivQfAQtYv4MHdjrgxBZuzBT85QQsCwrzF5D8I+cA5Hiw9L5pW6hVnM25TkvLPKfENqLufqsdPX
2ZJWRD7yuSiNhP+oXu1zYoMppp6vcMQhH/kXhw5hplxzdWmLwMXJleU92CPJRaDD4s3rdZQbs9ew
y/spzRQVyVp132oCDwYnHwhUPj0MWWOsq5cJywTmifCS1ceGyhP+TYZdN0aJCrScFa+hVMu4EQmH
pRLFcREjoDlGecQpDVtOCvc7XatwryL/ek0/YIbYXH7lMbQdKjmBwc5E6grxQxp+50RHUBM9d9WX
tLv/aw550NmsT9jOzFg9ESK9YZHC5HmxcCBLp4JkwxXBEKRJUCOX+AAsbDRaTOAoGJ/z/gT18QaP
yr342uw5He0HmWfMhU9GWa4z7p5dsQm156/N8IMbBtAemtQIVVOIPxYC8TcUS/edhVxOFr87STyc
VjvhseJMXcG0pI3tk/6McQ1aIqYKYzPkd+NBqWwL51vT3SxbgyXCvjnffmGFUt1irXQX7qUl5oXv
WILHRuP5jb8bPplq0s5RwtuJLq8wSrlSAva10wT0kNW3AsIKp8MABZpWmEZAhU9GWw4TY3IcPa8M
rF06TdN/3wNcOgNURg1MjDvqXXw+R95jiC5IKr+pbiVB77YsfLnaeZlGtyyQJ9DwM8/ENMn/bFAd
wSkiD5WeDG4boyVnsBL9MhuooE658l2s2vnLDpt20p5qeQYj9JmRDkO0wUq+zowhEPdlLlYZkokq
StfeQILiYUML+vDPAv37YnQ9A7A+QLY7EJo42hl4fkIMIekeGeU/zK3dCpdzrJrShSUoLP4lEefs
yjmI7XTa7G4nFiMsDRAp+hxhf4L1XK0wkDF/M8w14uYDs8qG+lwFn+NjC3MeA87+yNDng4UZNoKB
SfSND8DBsBpNurqXXVAVLNPWL5+VDW0tzGX8HrEAjh4vX8ZAuglucxtmGK4O7vubdUA7QzDTJ8q5
mkJX4GdkSJ3kqxge0whflkRbkUPvg4Dtl4cRb+xXZ/Yq5DWEQxXfDY4BLq7yWMyE3NBLAM2N9e+O
OR/l3hRyI2a93NawJ4RRIDzLjrgfEsLxp+MXsVxVwgWL3ugSaczF3OZs7unacDLA9w/TGxTZVwrw
RV54+UrZDeL+xrWVsWsI5EclFfMGWxY8UG+xs4WMfSHEsBAckVJcorZJPgnTY+4vkBPq0SOvxzWR
VHBB02ahp5nTCiYYXJYcf0XgE2QGPiuC7tfq4uMincMYR8IZBWyF46VoWLxLgQ7A4ReBjKJMJrEd
64336n5AB1USJsXRBHe3jEQxDxsoGv3UNqINxtm14j4st9xAQAbjttjsxvnMCD5YOtEnu92MHXwU
cuvmIQD+HWo2gkuBi+BGDAlMFzQ0bU7Eg4N1KbqVvRFdlvS6WAd4BDKGPGGC7BfDJP2ENVr9v2Om
geWKcQraPUs8EvXwAku/hxLJyi/4iSx1JGWLy82gkjX8kbHWDdOPsDEgKiDB8YDWeuTSX8J4BocT
CZxUNdjCMgsGyj3yRjAimFvwdoU94T3AmKCer+CLMQvodjpcDwaBxAqx7Zh4M06k/S33770vETiz
frA2l44vhIZYaBv/HtjiIrCkxYRIYcZ8soDtk7IYOK12tN6RGMUj5xB3re6XERvFzbewwBENPkk0
UDXSUTTaMetgzchqP93dDJo2D3NGPhNr/SGDbbOnfqKYvKJQdeRjCmPSGmsep9D6uTJHADvL0U47
0PSnbJ72kTtuINSzwMkEKhx3y5JPakXwL8INBGpWR74dCkJ9Fr8d8ZzcfZFSAvfe52lnEpzhcctk
mQeYImweEfwQPDiPTj+GtN3zf0wqost4Jf6AOes4Alzj0D5jrMyDZsvwL67nrzmFqker7AlgmnkN
lt5X0hawLxgvJOKvcBoeQxnDDDVz6FDGj4iVbbz/scbb7W08O5yxtHEoLRm1GmMM1n/Pi4ezWNCW
8VloSSHusYbZvJ3p7CFiOOBSEVW6A7Y33i/2s0Pp7TEuzHF2wlNg9i1hsgwLZtxOOKusuiCubG8K
T76N/GPkTSUekeMxG6+O0wRnsggPal8JBqyGIL8iXHok6viEw42D/mwsuRf36nXhVvXK4OFiRM60
DbNPvOHcd9iIkAjnhk8/aTaMl9IYl2y/jjTBGy2+q+9U8pqf+8fnGcOWUsPB/V9fe93TKzclDsWE
Wdco2yB2eLQ/D66lWHN4tnkkuLkzlgFu1Hc/fk/7o3KbyWmi9TEWfVdjCtwC1p+fr/pUJt2FrEze
wVEtoO4Q/FkerfS/Cnr6MWML1NijZGOho0zBCLUjaeazp2e54vHDCILaZiOaE6bPCSsRgKP6YmIQ
ZkF7fJ/TAyiR7V0ocs/Azf0x2zYopM8U3dR1PBTP+Yv4gHURRMV3AWnYZRdXLxM8bbB67z3Gi3/V
M0RneLb9+hHeSDbZo99opmlPbA82YPBn/JJdMpY3tE76pPjWthViOo6X5bIYW7rPxsTWUuFF55jQ
dZiHOP2XsSVtL9bwUmwYq1wCnKpSRrGRMD0CCWSamKBwYv1mmaQKopAkZ4Ch80k44KMfZKyzwIoh
ZZ+wuWN3rGazPgGkuX9cYwH/tS5YyxzIyt90nGEWCmgWHQ2ONas6wgl6whNB+LCDwMyXyIesIipc
t4ouDp/2dTRNAQbSB9Rvj0HOh7tM9bHT5DBQEmCAjDiBJ5dHMb7NpRkdV0t3RxWt0VfFkMZct52g
XEzUpESCJrj9AG6M8cMyvCcksvpqgD1/XOHe+Yl1kqS002VqrvgUrKW0R2vhTj7uiSLPoATDsQ28
nJD4N3bsF/jx4ZPS+L18hExUF3AqI/49I+LskC2va1p5X2KRZrSQ4/ePKzPO6XRdc7wzAtaT6SPO
l2+Mw7MQTQjJNPc5MQDUcph4w8yupuUafU8iHZuggyrdRqrPYxIINjb7jgepCsc8PXmfjQivsERz
+QR4pcgB/I7GF4l6sPq92w7gjfqWnCNjgduDw9QZ81yLSLNHwPo2FYtPRjQQV5R1BiufAOV8YpFP
L60AyaOrX/JnYgqi34ykA3IBoVIbkbEwCSxnW8Mt5DKGXI3lbsnL8i0k50S8VRtaRP2JUCCOJZQ8
DsDVoDdA1GHVslyLhMEXCVE2NEnYs+kEhnUZisWu8i9bhd+QBersGX6wncmjPFLj8XMvjqk2l3Q2
gqOPiSGkaGSq92nBeIld8oFgK0BkQ4fPlNT26cUUa8K4RMITgYLucXzORfuqu0TWsTY8PGSebJzC
ByihNaMPuqD8YoWnwmAdZh73nOrg4NaEJ5Py4a36mu3RhjBL4DkeUUKB15nYVojko378e4aY5aQL
inMXJsgKEMz7jDerLP4gABT/bLDsDkYU6n9fYARdTAvKNvaITTbe+JCSGTeD6WL0xL5dbTNWBKim
XMo6Ae1m2vX4Bs9gTgdckLs5ioLZL559UIwcazFC8iC3AjoALMH+6czQ78UarWHnJzX/DDgmgF+X
sCNcajqSqFkcdfW6f1loNFY3PbjKwiA754GCgEaHDo4GK70I7cbnwYHBkC1ZB4AlnmvmZKy2PJcP
qkYqkLc4XfKRAkJAFGwke3gHIesELXxNB8ztKLnvt1jucS1MWiIcOCnFikKUv8PAC67A5kM8xzrV
oH24lAIC0qFzha5mgFECxE1wuQpe82aJTo2RFvXng0Q1QeaUN/WCWsBMuJ+QrF1/qX5QY9KvyJDb
ZQ8NW6UkZRGBDTB0M21Iri4ssA6OoPhH5KFy41B+ZlisP9iQAVzF7c+DEUIh52nPMEU02Wl777Ya
CqS3HYkontFtLDycBrfP6202sfN/1ecVyCbxd9jqFC4QeBnIXu3ED1c5XjafllRIncHitPr+c64O
rYUWcc8bRwn+/HULIcrY6Gog7cBrrQkcUtIrccIhO+dw23XCgYYVtzj138/v4mBBJY+VcR8Uh86V
tvhLE5Wxh9nzGTz8RYPyl5k+az40P18LGP/L9InJAyo5Dl9YFsQNo5lLwMSu1v0LNMBL9NrlsBTl
+/o9weFuOpo3vko0KQoE/EPnYilKaWoeM3scLWrvsjC+nj/MgtpRBPzeIvVDWnoHffGzlvOQKLgj
gQK3Ds4tL0bXSDuxWca/2jd/nkygthJemYICQXkgSDqpbwhR8rhcXr6quXr+nK1jui/WOAbOX/FT
EHP8fvbCnZgoraXB/bUu1reYG9mRgtfs48WZC4XDxS5tjHuWrySvKRlHiZLk6+x3lDynXYIubNzh
AruTmXDPR0l3lE7twaJDfy7B4Lv9e3/TBTh8D5QZCG1k0DCtibLvg89OGd9j8N4uSZ4bGFEhCNCY
CbjHF/ct9uFhdjC5dmMpwPdoDInLJ/lq/Zhz6FP+RB0k/jFa7JnEF1tg/3HtYNHEXO6Hwu7vm3xf
fOeHAHO8bbbUUPyB8Yobp+Ofv7/SfOaCLfGQ3Fs9fyU20JK/M/xZS85CWDG3mT5GLIAwpZ5L3WnW
UPxp5ufl6odJbWRzO0MSnHFJdCV4nxq6a+x4l8PDgbFMlEPU8zqp8hnnAMaAygtrLsbw2sMx4xK+
IiVejqaa//pNct8Wtp8xeNtXJEkwku+TK+ZvN+888CAM4j1MGLchl9/i9uOWhQjI9TF8wkhbDKVi
jnlRnHhoIkbiX8K+sw0s3BaQLBNgsuWPpCbBgIeOOy5nH/AuDFgoHSD2mrEUS9W/4borZsUPzAkF
faiNH1ge0to+QoZ4LC3WB2PMBv+ZX2EeyLTgJLEZ4cXrYe4GIsIC0tdhefiIwS5towAgfqihSIma
dCvF6ZDgzrBMsU7UUQbtFdEup4o14YML6Hi4e8hO5c0d41e00dumD0G/YA7lrkGl/03lAoqOkRz9
OGYWMQJFppafgB4YrilHKCc9+/gbyj+MhPUge0wSNuR+8yxAMUC+T7yEGOKnljeagtfJvOHyhppN
NjCDUigi2uQ1l1bPI5JoppLzETRq3+Lzoy1UXavL3PRFfrW0xj29QlLNN7SGD4ru6nBZ3XGrLPDj
oTFHMuv+NpN2KS2Z1rE/HW302pSQStx/vYSZscPQFkKW9Vo8iG7Cmo+W9EI+Y2D8EAfaMS4HJ18N
YcEVTu6RhnukOsGoTuN2xg8Z80srQvn9EaY75m+hBJDTmPqQ+javmXqvFEzFUDSOa5VBOgakOJhi
vdxiJgXpBZ+Tf3keQVNtvyCdQSIo8Z7w+HPt81Lje9RCt3Ax962D5QP5PCoUfuOYN72jdiE0K/9n
Y17E73MxA81C5Qf08Rv93YXmrQsV0zMup8beZdN6j2EQLdWVSMz6FV/GZ1G2nLmuPvrS8Wb6BRQR
ul/gMb49/vraLS8uskZarHV1rPbMUGS62zMLzkEn7WcvbUwVsoOjrF6XkDFVi/NGN76fM0bdvaMg
aOKaJCXxS0aAuOlcz4b1c9kH6k7dZtworBMtOUigy7hs7/BrHrPsLe3Y/HmvL3MbKx/GI5HsF+Ab
m4F8zZBZEvj9XrXgYyFcfqzUr3SJbh2vkzXi52IFHMWwwfbEbr7NPoEGsM0wGmIWYbXHOwUpUxH2
K+V/JJ3XcqPYFoafiCpyuJUQCFC0JMv2DWXZMhmRBIinn4+emnN6prutAOyw9vrTXQs48qBxnuBj
xA7aNwI+vMin9c4v+wxcI5zZOsgmTJQIFCkEzXGJs0nZssD8B3OEhRjd4xO9MEc/zCXStOaWP/ij
8ADvih+l9BYk/MWc/0Eb5Ohzksr8D34IqLmBKhBgc0qjwIF+hM4+xu7zDjIPsxZ20XQtXji1k/lC
riZ/SiY3uzhPao5M4VE4uFwiG6CmalEByemhg9GOs8BbT8Q5zHac3XkTRN9mGsBn4j28BvcEvhJx
WgiPOatfGuhwzJ61sEsuKDIIo3BpYO5g2D46O4coyFEUA4iz/KvsZFh+s3sc1cK/Clf1pLee85UL
P1c8iJ9YJKM7fpuViJ2f/vU+8rYvySXEfhs6pOzQH1/j9rXTeOrcHUpBW9tyeqEQl7052/Rc29FG
9IRvhEa6Lb0BesKLw9mFkGNas+sMs73N5MJgqe05MSXztCPrIIZNy/GIxQ/VOACqA+U58mguzRb1
4/wlaIuurYuMaffpta9/eAdHeH8ZbvsjfcknhEIKQczU9Ge41ONR2okevpHLHxTIxYfoIYWiWHod
hgNAjDELl7QVrPOVxmZDMurAXyA+lijwgVQ+aE64HE5dKMJYklaB7FUrAkPX4t48YQvNndCIzkC6
wv/mr8x3aR1zI55gOq9Gv/c7H2GYcFH5TGRovJNyrD9QFkNa77iYZIOrlA3fRt9vXFzklpCk0ytv
ptvWklMJmefJUkYNlWz0U8L2M7+Nute22WbE9U7fwz6ffHUv/6Q7ESDTx/rxhIXeMUMjt1FczU28
l5PuWJC9/K3aCf7j8LDNtRpoS9FGNcku1XoYOfoEeHhs5tXy9Jctju9Y8mDQXK9UN/ZazIWK9962
ELhKP539gZyZBZFa5hP8AgSB/ZeapqeOE1mGBwTce8QgwokFsn7vsNHDYRdDJ3jTFqmSgIbvGSNh
WXpEb87v0AYpDr0wCwCKXQTy/tzVAZN1y415jM9oaYBPZB/+BukCojsdfsulv7Ncc3H4oV27/FHw
t6sWl5iiBxOFlXBIHOPT8syltZEIAH6sknfZVUlo0E6kbHrDUtrrX/MV1Cs8E1zVXaPb/pfSkO0w
gP1ACE5HnqPHniA6v+LvkMTxe5Uch3cbIhRlQu19s5ZePlsbexWo6Rz/l3EQLi7+3y+wo4914wog
+S1ckqK2KoJ6hdJmScPAbf9yr9ngZebk3gdlCqwDdgQspmFiLbm0EzUW3GOItpwbaPDG53F2JztO
H4Zka/v+Q9sDFhDGh5IGMyY2MnGBYc3yRE4m2XoapsfPYAj4lRjFZD8EA/F5Bn9q0Hm2FSxpA32V
4bC9CLejEx67zZfi6H79DRNjIdpcwLB4zze/v3+Zw38hRtzMPbR5TScIYD0sfgMk9Asdg2kGyBHa
yOwzvUm+oYbPjnHQQ1fiUvfhl+AMS1/lK8PXTPnQXULqud34TRFDh8HMwnwzDvW1vbZBuCqXHEiW
f0GSWO/i7NElbCEi0ePewKz08SN8OcQovsc7+We+3a5xTCHIMZE0dFEdi9Dg1Bs6t19wbJhQ3QoC
CRoBpgxDzhmcB9naAiLlxHs6IaXd8wPyNjOo5VxfM0ZpTjSryIMOxXrCaZ99lAbpw42OYHuscOJe
cpltzWr4YGKzFpFrwe/4Gu+Dg51mt8L78ivzxA98pvmirx+F5QyuzaFGbvstuJqf7wab7+6PkCRI
YKYShESE4IFTUf6HJR19iNeBRRIJJ5Sslk7lNEsqEPOVIeZSs9pO94QV7ae5W6Lt4msVmBvaqp/Q
hFfYmsLm5auu5d85hVj+bIJwg5YvkN5acmwt2h4sKKuKq5yH69xwnRMJp91tTvtmPWc/Pd8jNzxl
Hqae3z01qj9wHp3dIbzxD52kcQRrXe6+TSf5rH9Gj59gA1veqzW86x9Er3hs3Odw6/SGIKW8IrAE
+bMAj5dd0K1hpdF8YI/KSP0q3PEaHoS3bKsZCyQJFNDkxLAdEV3otTwdcJtFufj+HH3jWDMKJP/l
aJwMKUj5f2tzCDw+gG9ZVHj0DBV8FFY6DM0WBcAs7Cjfq3f5Q+YYaP7o5F/bqvPi67eb56ba6SRP
Ljn9ZnZin2A40voVz90V0R+u3zofbM5TnCbKvj6gfCGVkvqI+zSboHCGZtkRsEDyBn0mJ/WzRVa2
YOFQHIGSZPSo88vf1/djJy/z87AqLbfGlxxV2dw4RkqX7aATlbIdg9CRg7NqvynNKWfo4i+AhMF5
EMcsz9v9Njj+seJgb166gn0S139zPFXAkjHSRQQVZIWcV+ZURm61KvCjdY09G/5iPwu3cCLFmS4h
8IBTMMOiOlOj78KLstAWX1+A1M099ueAj4iTUrhSDjAVd+ZK8Tg8FVQ8ZyScFLHF4pzae9vZBhQb
q/yeuzxT28Kxc8FSA3fOtTDcuLLk0sVFUfRm7mbaHYqKf2s7TXU7WrJyKN66CIhu7uYz/+5JzAlZ
xxiG495C7Hz7jTEPcYVzz55bKTkQ4Ra5h40TCN3+TGuK6c4WC/032vyYJ46ZS/GUbA7W11e9+LKo
mtk1vOvdW9jOk9emG/yQvwgJ8DQEC3RsNtTzx5lD2ti0l7fi8usGvrGPUFkmfkR0XrLYb7fG4t1J
8cAG3STV9FwvnO3a8qw5mLRYfHyBOjowdtc4KC2OfxxTgvlAUK+yxd/fBdoy0Mfn0/H/P34ndrHP
Tn+WTbNjo29hHOPPxNWPDuqH5esNIhboBAX+Nyxd0pvmJzffgV9weJvgyLeGpgELs//R21+2sziU
JNgay8NAkDl5GHTnQg8zmJGN4masmsCgqT/3U6OttZQ9Df9gSjRgQrY03Ow+E1f+pbc27Rr2FoZ6
Huib3qcAIzgxXFMqppwiqD+0HaoIL7pXAenouzKgycWaSCDX/PaBsVK9YkkQhw1xYQWe5f3wiS6T
wp2RoWJJK5ZviDUiAw/T5p2Ls9aluoVnZGd8W/2zuaGRw+mkvFq8F7oyqM///sE7peV4V7lIkads
26IdJy0DvQj3D/LezQTTgK28VGdHi2ZNX5BTkDGrteWDeVaaJctmhuMWA3yHLq1iCTLPqsclEfa+
M5og2kZufGvompUYwUIjQ6s5u7G06H4kJ2ZlS92EYz2F3ht/k0sr7q22U735n2ZN9gzOMGW1Gmix
lVyweDDnhVnUliohf9zmOdgZ6xZjx5smru51V2KcF/dDuXB/7jp2H/zQWxdwDUYzX9PQr1NYXXxh
1sZV+Jtsw9+Cuj26GG//N7RNms7z8qkeojsWYYHpNQESvUNysYBkcMLE/oMPkv9BIDeUh0gCuyD8
zbYsq5iRXAwsOowdbwAJEttCLDeW3H7E3djczgY2Bt+HPicwydyI532UN/XA06PqntNZcSimTqQH
wwYNs3kHb/aE+RC9YhYYVin42fy3edC5kc68dJGewNlmjmwJObBzRJ2PVGCKIfjf3OAXWLxow3O1
VHwH85dP5H/JVgCmgQC6/CkXq2ZxyezOxWRvnk9Q6+3I5czCI+CWrsur/JnTjZgvgUu0sJEkyZsL
MW0eKvJHWiG08/gbND3cofC3VefW/ht3x8TFdtEEXZBc+gCuHc0NGl285XxPrrTLM7KmVTg2YHEc
oTgoXoWdsOJTdRsUxVNJl74bO6AFKG5klaqoVnjGnDaRmgFIAFSsqxtPKgZjCHiT5gposJ1QKUFe
vxsx+AtyypnHkVyENwDRVXRnqt3g0d7+pZLxaLc0Na235A4agmAYgOnE62H8NdeItYfjKkUsPmi9
1zDKLuaBr1Uu+aDZrEgnt2EWDfFjHCoxCiGOOeBe1HhivOYWiRRk6U8t3F+PDSx1UQoG4U1nDZa/
i/7TSPYFHOxsC1wojJuGi6CBeDNZNGk29tvJjI95fkzpYMa/LwVASRTuUxuMD9jxo6/pKBvfUb3n
4q1/bdAnlW0MSn8Z0EckmDJrKhIZXTsMwh/jBFAJxxogH/CaVbJFRqMK94SQ2plReTeZgKc+mFG0
aU0/H+Zk9EWcH67abwivpdUDMgQnfrpdLlIf03qvYVtsAffmcGeeCPmm0H9KjwN4+AmNH2aleYy+
+sSJjuFjUzrJkbhZFXDThTry8mNOSvfZdwsqQ01HnjWfJW6mTCHqfkF1qxewqJIjdBNwG3AUzmsm
yu/FFMARBBFFZR3hUlvMvl4Y07XaDu4mSD95dVMwgVkY/jTzGfhMCJ4qn+gQUm1DimQ0RNAtF2iK
ZtvMNXAJPYemC+gp8LGos+vZLkVPybKFCU+wafiefPUBVFFEU506XyMXzmsAkOUVnYF0zxMLD5qy
HgNYoyisgN4jkuAiH5SK234Hf0E/RTcO9vDa9OR+RS3WWJ+s0SX14YysrGgqMHaM3VSDs4WepH31
1+Ya85HgQIjhZWEREUqnelhTpRW4NPGl8+cC6eTgjQywUffpYPDZ4mNDNDtNlwfH2nmBoKtBpwPB
F1+EF2JCGS2gMRmmU9A0S/D/6//Avs3Uxoahgk0xS7L0T8BcrhKuorYFO6fhAo94lngBSyEb02lU
0t5S1ryGq5WRCVLnUGsSFiE59EX0Q5QeBnIlZgsL8sSepG/2K0UCAKWZyFxn6tHAgAFy6XWfcvux
BYd6EnDzCxT7ydmck3pKAw4TqNihth6gp/+Iv/IvIm5sTcrXOpoN6q9x6T5pcxqcVHL6063SHLMG
t6Qy+xk5cY1naCAtyJy0Vq7tnYk6Nic+yfzUxg2rOg/93gd8n3HDNQmINmgYYefNn7yBq5rn/LFm
EQBo1Vj7uOe0sawwwN+RyczTGFI8RnfcTMl0WPoh5tx5iPGedYvlo7uSNIv8DhQV8iY78C+LxYsu
TsVItXa8V2oeVbAk9IAhdG+0YvMWRQ3Pw4zuWELtxmv6WMvCOvR0Tp4pQ0p7HsIU2TKjgkHH0GBo
Kg+WfNYctd/Oz5gi685TnCkJ63lyyt8MIsRj2QUTPETn/I7JgeKO5yojFwzK546PhirHMAup8dfz
q+lVb0k6xl3kjTk7PtZj5fMjDGNo1gwh3qW+UE4vE2K7Iz9XLixJBe4eMkHwtPbAEUf4WwRf3xEb
1kCFSP9ot61aODP4QSNLkwK+gXbLYKfOmZkbCffdLPJIz3yZG9yMcrQkdwQzTFQF4gOxo9mRlam9
zL/wIri/uFqaK0xvIwwDj8gHnzQX9a12myqi6QF8+TfMXOxj76XhVzQ6wYaz4wwvgj1h+TS3Joct
K8ITKQo90gs05yQLuuQTZJMPoHXPmgJrW8vxaoMqncQ+f6OsuRQucvZdQxLpwzUGjyWBhYLPyaoN
X4T25MkiNPXIQjob3MxXgdsb8OMn30uWZ1vLkKfPs54B7G18wl6TSUYP1ZjXrxuMWvZOSLUChgwv
d7gjwVI9CKztbGeKppFZBFulhlqCEcoTCDNaDRjS3XB9srCCo2CM5sssOHNzTFhCRKSSnBju0Nxx
RpBWCu0/iGas+Z60Ru8JfRvxZrZKDZ/lFXtAasPEGTVXFj9Sujxc4Yl1Ab5C7HN9ILSsmSDk9Qi6
FftaG7CUSZyk3eYfKp5fYQQ87HsT6L/x1XrA7zG/gVqaPQ13AmJv2CHeaYsyfO9kLc1bD4LV5kaD
dboxvhi85ic7SU77HZ5azOozXpM7xhrEwrOwEczJ2sf9h2TOmNxDWLvVMhaWjLbsyEbRAxvCcecA
dmTB4kHHxhc5fjQEswM8cOLNDX/U9sDLU+9AW4+OMEh4oMWdR6asgbJmijl8WraYpxzE5Qd4DMTs
53iebq8MoT9KmisfbPgxhOYThQ9ODU/S3hk3xhpEnK9Jlzo7WobPjGKDoOOMIeSi2TQObt9YZsL6
uMOenwbcqCEc8IGQVXiQF5FUYx4yl2Ad8QaE1hd58NThAbzQqOxnlrh2FSTEMIxjwCAb4nEUrxvE
RV98sp7tBm3XzUZTqxFBx127jehZMhuKAHwkxjsqBUwFGWoSlhsYrBbbvDjqHEawVLAc8P2ca0KP
P2S6jaQInv89Tj9jSMO8GNtXtt3XMYxOoO35acI5ktuFYqlynncIjIlxAGXHa47lYX5pp3G/Q9kJ
KR1MP/6BgU7GPSLRGxwqOKWYrcyw1pahwepSswxwQOa//zE6EBfPGMwWegq7X+V0wDD7/F11uM1z
nZ7tIm033ihPokdxkvX+M/2e9H5rKdKeHA2lb3eP4fpsGg8mUv0ufRCpexmBoxrvMe1LtOzqgyLV
K4mpmNSV0Lk4/U9Va0PtxDCBWChJtstDVds1Wy8e1QxFOLHyTt1KHLN4hihofuRjj/UksXpk2yUr
QXL4D0Q4NVE9ZCPgtgIAlreExa35/UCRd3i+l9LhBao82BIi13cc+muDTRgAc885C0KJAxeA9gU9
D6oAF/o9tcQFGCPlxKCc1MdmGM4d3jPCbJLZpXv2JtY0/pyyVTAdJiSMFHqapPU6LDURJKLhzPrB
9OZXpr+0rGQwSqA3XCoPlvaVK99h5JdsTw8WdNKYZFxRckQ3DNR6AMwBaXlEp+fLl/CbN/C4LcZP
uZWRbDx7CWMk/LNgkmpVSBP7YRVroe1WTxGFV4GVmTTQmR79onysojTexeZpKuX1o2lXod9Pp5ak
oKecnV8wUTrrOBUw9jKchlt+NpU5FCsFXVsVy2UT35kQO53exJBIBuWrxOnS4ZuvZq9A0GpYH5wv
pY/4RainNEkA2k/CQBTGen7IizqjrZL6+TTuwha/ECOxh/pvIBi6YfWYRDrSUbEOBwZIDsX4BSVG
6t1hmDBIlbePNkFC3I9v4zRw40cm9evh61irdbXhNhgEqwbuqOP3Y9vinDDor1Ull46Spx8VYlOJ
jr2stths9LZSnRLO05ECk/A3oamG8ZeYxLgQXV9ouV8igh++XNPWy1cYnwyEVKVw0XDQHcZVFL/W
1iiRi7SuE8FXaDL3yrpAaze/BveBWoByOfOc6EmoXfsuGrQep12CUbaZ7srs/CRLqZY+RNnwNTRu
Cs6Lj3qTxhHYNq2KcVgWsAfTuPOSSPCjCU+VYboIFgWsmXS/AuhtQ4Wr400ahtX6qTH2TRpjpbQR
DKTVAOJmVPgCSGwPTyxHdCBEnoz27ymJfkOUgtz5T+EbfkKLYy+6HhkTj7E/VM+NHKIyxOtQQwCe
tTAF5MtrgAaETbVcCetUK/ymAdw1CFhp9jpxkY+KluMYfsjNp5HVm4IaKBNvckrvO8FNhFZwnR2N
rFhWz632JFkRaSLJOeE3rpdhigPyW1uJTtUldjpdJjX7Tgxpl2qUmOkz/orE8iw9nxClTmo/2mJg
oZ5X3Jh9TZLxaBn9Qb0mrQm1hotJ8CcHGy8wJGfP01RsQl5HtYWbM77zBCOJYKFaXOYHs3tipYTf
tyH9Ca3gRUbFDOQaEYYK7+1YfIQ6fOPwW1GYhZEncAJUNFQaKDlYr2K2jOT1RvZO9HwTIFMwc/uJ
sMS+pooTA0hfz46nhD9nRiTrZHmN0q9HVTw1xHnpMYQjne4zGZl9SWwbU9hA8t1MdHY02isSJYop
7rI5QPTpCW20UASTOWlL9RBktJ5HkXO4qz39xCTwptNwAOiWULfoDVnEDddsnqxujRoYHBTMwkGL
PnTH529P1dAkPwbMQqS4KTBQtSzYJP+y6sfC7UZVORVj7N4YFD5ssEguOTHgiRSlqFFAxCMMTlGX
6Wi34sqfRqJwQuuxsNQQpsSUvWlSQtaivK4lEFVorVqU30TR/DHrFBfjWLlmAxvOY2NOKEATYd2k
lWu1jhDrGyPdxf2XlPvlc2N2jZ827yy48xFDGOPV2J0lzlFDtgsx3SaIoOL0LANzRgZEJkLuTHEz
cdxG2olNk4gfS/2jrFFVmCNeGDsL9dcZNodF9mNkU/yxJT4pgZdD5OC0/0DE+ZddJ2EOgETBLBib
FE1F7WKcatmZOieBx0js225XxmsmaIvcJMRsedd1HkEXgrICHoQyiu/Da0nitGgCJ2LaMzznQEV+
R5IRv1r0EzFrpgfVuzWsvt7Nu1VXn9nseJ0iLSJJWeAt8+SAqVBGyRVnE/zODKpK6pgyOc0rYyLV
pyHFDQz8MYv7k5rQdW+nl1eIJO5ILJNWTxaBOgmY/ooGG1neGkFRVX7f0Dfvv3rm/7zA+pMKIk7r
Z6o1HKmwlmSX3w/hTlR8EhpRhppISfE8Ysg34oEpxhqYEXSaMtFmdlPiSznTCYeYiHhjgvb8SsKE
YyV29qDuXiG1f2XLuHZVDvQB5KIJjuJKeaiJxKtQlsSrdjM1NyP9CAFBWaEb1LAv7CnoWprdVn/g
osdJoxXWrxQkFW9xWpXcie55mP5FztoPg6KC5C4RzhrmUNJFizYJMWaW8cW3SSkHLhzDBhHPQmgr
MZE8R8VgrJIfN6tB0d3sBFpk0OX6GotqgGnEuGHP/K0Mx2RWNdps5gLREypVWk2bCv/Fin5UnUJ/
YYSzjjZN5E8hubMweztz+URAISs+tL+iEgN9bpGRVKezaiux4unph1jtRpG4FqQmNftFQR83Rxit
SXRqyFyVTi2xDaOIwBMnLSQw8oPTvn7jejoT9XwqHitzp9a09YTsqPaI88LEjvNipabF1Yr/FB1O
68i3gNksbPlZpX/8FDry38cu51Sktxws7/GcwgR1YmIckcqIUEHhdATejm5w/mGhL5bPbqt2/mTu
aLLJ1exSvjJEDRHzVcndAj8NVqlCQjclbHF1rOvGMUri5bhzBhnDDF61Z5xJSLnL/lBkI9Injjhs
iVGCfczE+QwfFKAHvIprQ1yLGmgsVgUCXB32Yr65NPOSEtRlqPNNHDLj/OMpc4xJqF+kbazsjIRe
/WtXDelaIhnIvORYh03Y0EgjGg5KiWI0NxJ9Q4Z9PTREwrUXaoR4CF4I0TUMaFMT0Kc819nWyo2j
ksV085XGgccf5qDlsegmzFmemVXsTZ1ZnRc/si5vLeuYhdj/8jYGKVtKnWxlatHIKg9PfbyarK6Z
ZIBBMLawrMeffXh7UgsqvCAxhYNqCbUtP1Cq97lXh2MgNSe0vZWOclvHQyqchsVkSofJsGgx4FDd
040aCEyWYAtIl9k6giDyVsXRR+cA9lQ3NRwiWcKP8qXDGpBhBlrYeowp2V0oMXLWrxKsTrK+auEt
rxV+LiF+DCe4V7wxWgQ+yLNChOaFMaeu78PubAwAkKWfY0OcVOcizNzIBGZtjy2MtE4yg66nhsty
nHYqnC7oVbXuiMdZj9VdxA78SlbhtXAoDVEb52u53aawxqkQBhlRbOgpnKenjk35gQHXA+2bJdvi
43eqGI0j/jtRoP3Ws+EqZjrxcOyw1DA1lJxJ0NWMRmIKxZKn4GVZbA/Fb5KuXyP5zI2Fc1Di1qR8
aaZXMpg1OkeoaGFj0wGEFhcOtAAwvROmp103Hf5EbkeXNTGZvuopb64qo9+STgKQAQEBvXqKTAym
WENC8QcuZ952dKXQmTzSdzbKTlyayrs83fuYei32x/q3E/sgJ20u6ipu8G96tJ6YPYDES/WHAbQ+
JIQTwyoxNkn+3cnCanj6sXVtzYZu83Ea5oTT2RcUr331yHbasykgoaSCTTOaurP3PxykHtuFVMW9
mG21kZj2qnZNEtwaCk2kR527TS+znRMlOQJdv7pzXrSfBh2KQWOhlf3pQXS5kq75t2M9nAFJdH3Q
6GDGwnttHUdx+hiIOJRL0jOpKlF1t1YVTJPpjrL/Cks3Au6NHiQKmxxalYLiM4JMjmUFTQ9KptGk
UEBFOma+zML5THpfUwvP1G+pRYIRzji5yJVH+zCp7VdeLsfxw4IvpMhbfULNQnTndFFUZTlhm1Fb
n6U2d2zotqXf/Z8qE0GsIDHlaFpwzTGhLBJI1VTirQ+hnL01nN6EGKXbLHMStq3025TAh/h/VNFH
YnkV/BCOisbwrWBA8/LqnM5l80QqRI9jdX+INIvhPGpzLnYdKM1Injga0TFz1WF816qGlKe7+BSd
l4Fb4LxMFxypupebsQzOg5+4RmlV6v5cq+MRESrqv7K86Y4No+6VURgOqhfDyk4sizKa9izlestQ
jHMIJdgg6aYL3JBBIXgB/nBbKYFUmlR9o27M2H+l1XmCfXCXS8SitVNE0OH4MAO/jfk8YsyOG3SR
Mtjfaa7g/l7A762Nm+bW7T7SD0Wlr5UC/ERfdcia6QM8pueqjG4Ds6sb3AmEQtSbnUbWktAkh5L4
gv6txqSuGbDfspgDubaagCFgPr7oRyQx+Hb/Lg0/cq/ZBvKkmrlUjYTEZOThxQ/7odNtJJtNpDiQ
QnEjapqry8o64jmHz5U+fjQ6bHC2C1FtSaGfvLrEtvkxuS/8CfUCEkz20U+cxmldzA3m+k9OYOBj
ApWVZKI+rmoCLBPztF7I4cY9BqX6a24KYH4rmOvsCdEjwzeY9DcTBijlUy9AZ0D5OFe0nGNfcw2s
AyC023z0BjkNkhot7azGfgm2gfjdyrmo4lGucpV8HTpGlp9UyAv5sbiwyCxmncE6RFKoFmDQVrRQ
Wvkro71XDscpxUMuav1yUEkJB4AxF0WpXgw9hwz6XGlTfn9Zm5RbpxXRvqOerug+TNF3yMwV+h8V
R+jSwGiaVbcdk8NTXbcq+UiaglNDkx0jOLdP/cdi1CcVFFmxO5fmxLqoHuTQ7yTNfyDSqc+T9nLC
Yp90TzLtOR/kGiyJqcUMCRTytRHrDyomkSUYo0Nt0r4SaSJhz1gPys88GFODtE/sK8YYLR2et9hN
vSRPNKAy4gD7hMGvRGBeOIVN6RikKrO1wKyKoklQBB5gCNRKp6xLM6yT7CTV6CPTp39Bbmljr0ww
f3yfFIhEnSR/9lXmaznY5hwXV2rIbjFlJf5Cn4BQaWCVdRbjdpFtTGzREg6VrPQvHS/4WD6R+alY
N04KVRwoou7QildJuawRvrws1HD5caya9SjhKMPhSiX6V1R3NfokSf82oMxQ/WtK5PRZ/p6LUJEw
eplKrx2roxg7XaqhwU+9PmkcGoK1p6XfHDfTBtRVOye4yipYZG+gaDOapvGoIIwn8lZuk2U06V5e
Fmuo52a0bzg8luLwGaooNBQld/K54VSD2WG03wNu6INXxnUgagQ2TM8vY0JJ3KciEWcWTu5auFUl
YUVfurqlmXhtOL3UYAadLYNL9p9Wt9P6u/nYCBpfn6wRZk7MjC+FAISr6LdV/zfiXWhgjDTHRWId
BfoCll9RpqK9Agd+OA9QreKt2HJadGsVz20QqYr892iBScIn2FqPUWy0BrZl8JZhAPoCdwDYDQcY
HgbrWrsNMQazzV+QFpy0sffZ0zObe7h03ICYAZ6VN5BDvlbFMT7gJeBW+LM/6a+t1QQsXVtxFKbq
4oSPpy+kfwKHAmxnEfpqAc3e0X9slS3dW9yLkdJDSkS/vAbNKaEyhm8Q68Cpoy88KWn7wbiYrniA
+hiFLDETWE3+AV0XKNkC2DA608Az6LUi41uUX5CLlzn4CoLU8WbR5gOatG8cSDus8g4P1HAPvl1s
G+RC/WQQBfAV31aHegm2yQdBy/7qbsPnqC20wYZzuxDPLQlqbIFsIRS5NjqSl3kr4McIG/h4oeGS
7vDC5oEBb20feEb/EG09kWdRBg/qQxjKrCiB9vUYHfi78HRohc2Pw8Dx146vDOc4RGvZ0zOAEpSS
RDhbHUu7LHf8l/0DfonW+HjDbRFmkHzIE0f1plu4BjhU3vobKS5kYLiQNFilUc5hPs5DsdEq09pf
AqUou+TO1bOuRUjioKvO5iew0n4Q5SI0wRHJZg3lXfGN9IADae3PhG2cn+4zhwGB0gnp7ReQLIay
7fL1UQX0o5Zz83nR31AqHwQsJYA3Ir9Yj5YNcs99v88/8w8mR8lpBYQCQKQg75V27IJs+iBc3+G6
o/WM96Q/uCFNxUW4ZsCAMEI0SoGp6ZUUALYWiLlDAADfD7cAo3ZDwRWgVzME+ptQIF1tbfmT5Qwe
w0r+IDGKCJs/+DEIhfAxwaO+WRCFCl2DTGk1RAO/qaF100w+d8pWUtBdaUCelO/jipWrufRboGcw
Hl+GSR9y3iDy+9tCE3fa0QecIqfed9Fy7s0145Lt63N0wysWVjbMU6Vd6ceQ8AxpDSkPRQ7nNwaz
5ElHeJc0sx1DdqvOGV2ZigiKI1DGW/qlsTyjI0xWMIAwbS7ZIZf1fDJAVlVcBY/zMGcSUcCubtE4
5HzQ9nwX4chhgLsUiQb7Ebzi3fpRsPSGMxsHwwZBG+ckEy+mgG9mN85v/BXfye0GK4dDIjtRT6ck
wf9xnd4F1U5XzE8WFvS68EHt+DiAZKQqfES8Rq45mlE0Gybo/hHKDCXIe4W9mv3Eg8x+ArtTDCwA
DDLEgrBctjD0OPRSpG6J8YTQ7xF687jpTnnX6cB/ykG+LQi3CXDXNT5fXrx6mcdHIF7r3pFwdkGj
1SwjGrSfMIWbuf+DDQ20yQ5zNHiXa6hCPlTvpfI1KEtpeWm2OfviZ7bn8GKc07vkoeVbJvvq4UT7
fgtFxYGf7WcOh7rafTFCT9aGsls4kPHmds4vskRh9DmIPUsPA9/EXGif08HaGweOhnvMKB1/WPfK
QryhlNpZm1h2EjIk/rWipNGtedrxIYHiuyPkm+Yi35GtYBm7ZrbY0+U4xwLEOob0oXbEm+Z13M/N
EeFLrK6AEWidRPDFSS9WTpEt28MPvFJLt/EiTHfCX7P8zldaejCXgpf7w828CMxmKFUFMi7+7Lms
kZavW7h/XH70p2LtTgcvO2teC+sB+JGV9ZKuag8OZbnC2/r+4AWAltipejhl6jeLWuUink11DUAh
QFjE/o7n9wRgwxMOveyWvpu+tTCy8cMvaxPu5B1Rbl65oRkVc8z5rWQ7/xxQbgaUEHPb5ciqzUrc
Q7PdUqEuZSydUTkpEA8ZNuJX9Fb/dRvW59uAf3FFYCdSn+m7/BZPJCtVxuK1j7/bTfIZfWCT46bH
9tBuWOtYk+30ctHo3nLtgLgUcljM/D9C+nfjCNMtPEDFk3z543HAnBSUfz8diNBcGO7r43UYV9Ub
ppFwJZLPfgsGws6/sz6RBbwpEYemoKJmvuJUjfTOWCR79SozZDilZwtfDJCRqYgoCTo/1BBRr5ot
HOjpusUfEx8R7nt2lP9Q5G9RxB3ouipBxS1EsnqnzAq6E+pfUFvrjRZAc0PSsmPJXd5GjO9oocAX
XpNGbb/eX6VLviLEdnzuIsjd/nONJhOdSb6c9sNa64j51F2AtfCYbioWf7gz0HzJOUeWafx1X8w2
95fCaIbf6A7KzNnu3H4B4mJpMccjq0Fywr+dO0tSi7kW+XS7wglwEbWwI9PGAQWRXuunZMc7FQYp
qqffhEMUVJ1lvmIIlmhqAQHfH8539NPLPMOk2wiEby+LE+pFppxLX/sBi8F+2BiuVm8suwPdStZX
VhuXeYkkZ1aAkmyxpeW7k7cmsIGHM+i5x9fqwIK2L9bPd/V7LHC4qk60XgJydmAde+AgxfpxuaXn
1LN+nuYyucHeKVDXsNtdwD2ivQ4lG27ub/nXvFdvgm0uGQjL4XNaopNdPqhCjEs+wUd/BaozAyBw
gJbGN/Z9rDBoXMisZfrHb8+PmCzWJeJgQpzSXWZTOWcP6Cfv9D0sxLN0pO4YqIe5be7y9dPwYI0j
r7G4RQreHTvIB/+RdGZNqmrpFv1FRCgo4Ct9I4J96ouhpomAiigg+OvPWPtE1D1Vt2pn5k6Vtb5m
zjFTYn6hedhMVBO1MWlHG7a4Iw8m8wERRNTYm6fL7hABjQC3OQUVCAN5I6N+RR09Auj87z5hPlRk
MNKiQ1ivb5eP/znxO8onmVcaOqwDj51cDE5VF9jWE5H55cYBUVr5jL/frJwOnDVidxZEOJxOGiGb
1shs/vS/+6x2NF9flw47pXPpcxVtCm6sWHOL3SPSY3n3XZCYsz6yndp1C6DLplBWckigT6QT5Y1z
P8BEPf7GLg/WfOCNNxMXFcS/0xtk6d2ULZ4kgtWnOGgZtOz+vf8dCvO/yqsnxnjVmyfmqS00eEzi
e+oP3BZvI8hi5SOSqxti52/mhp/APK/HONJ7mouWdM9DOVmRle7IvlBofS10Qdqs/yUvko2X/8TS
YNZRTn8uWc325xvjfkGs/XK4YC1prnoTl+RWIpTs8Q713XHdeypZyv5hIe+1mFkiFwGWzBVOQWb6
sFo2HJzob/E431c8ByeuLW2aLklR/Bg1wzDwLlyiXRKSjj798hTfIsRwNJ3qLw8+7oY0SX+QERu3
2Vre3VFJ1+4bnjNv8myCzwOBoeyze6z3aTy0xwxq4E1ad4ke3ahd+SRc249LRXEwCvlgRyMSvobu
16kWmGA0cxBUxu3cWZ/gY4xATljjiXE4FseGdQXtGgc8xxv5MeJjitPazs3bNN9/EGBWJhKAwf62
qmy+78+6D9e80ggo0f9L2F26JzZ8snxxMDMhxhCh4DC7negdbls+C5wevLFjatgIt+wMbZdw3YoZ
h5c691PLL6yafxqNtw/d0OHiTS3lNyMey5Ft4KnY9/54iznROW9B5ky8ccxWc40Nwn2sFCvjD0k4
3Su+3RfFBREUlgwh1h88klDXV1zdpXWYsvevhDCNGDIA+C+rmXLvLA9s/F1ll8ZkbkfZlN9d2WSJ
ztHoV9YhTpm4GQMI0l6//UYZduTf0qHYyWFk4LPo6H6QZtE5Xe6035wRD4+CmjvIrPB3BNqSIYKS
43UazbNvNISG87FFEfiwh2YwDtYZ5HDjviFW4uWQY9oK8O56tOg9XjsTqSgH27njjPnFxh1Asg3l
xfCc8ctxsFP2/H3jfD1BvWbhHMY4A+cAiY5Z2lSRHFaUOfINy4dIzyNiTrGzVeqmvyxWxsE1/K4H
JCv1lup9cERcpxX01U2BcaS0OyrY/G/AF6LzmJ3phMiZ4opSk6YRDQ4hNNIYphio8oFDJmuYzz6U
y5vm3NoPmxf8arNd41JZ8zYXxIeEmbXGljtj4IWqq96+uU733Snf1nbO3+GMJ/Q5DBinsUFZ6lsu
nteF1PNZiflQdlC4cB0JaopRcABQz6/ebOgIQeSm7/LZaJYrQZqH7JwIfh3KK8AKOPerFIXTpsOb
xbr3WzMAj0rFbW7uWHWBZ8BSmzDJBr4FkLIPSjSGJl4iW3iKbwuMXiM6w7fB1FzCRohylhccYvzI
LGdcREMTUqfgyWH3l+GxqcXmLSCUOyG7Cv7vgGmp80M41FaYRPXpIVFQnvIxLu0PqYh0aWd+FXxP
5sGr7fVwVPGI/IzU/R9jN5N5NgLCMdLZzJFFbF4JUqYM+iHltK3s89Ki6086s9l9nKoQLqPLM/Pl
M9/6TcmAaDWZ8zIOA9DXD3bXsjvks8+hTPjLvIhLmyrXRORsdVg18tlRuVw9KvPKx4iKS5T24LGu
kJOSSBo1KwIo6z0UGfu94b2k0E+nMvcHkKTNISUWOnOHY5Nqs7O/s3LN4LPtoUyPKbhHs4KAFqt/
e+P1iG2IyYD3YxJ5QxAhXw9XQ5rdnEcDJjV47sS+1RlPdret0M4BsX6HeuulsMBYrvBRovtrbd1R
4EsETFn5EN6TEpAfmABLsXl6KytjU0lWtggwRlPV/47RpQMvwHecTA5OvgKedn2RZGRrIxbIDx+S
2mGOetQdOt/w1E4zOooIYt1X9+8L/j6QoUYbUrWZX9wcuHBHCFMOkBIwQsgFmJUxUCCShC6bm93p
98iFnsACeKQFjd27X+CBT7+r6y8LOK4KkEHMBq7H1Ebg9VtuypIZoA1KSrXuDIMwYjNCnQ3Ml2yp
l2vCwEzw+zVgZ5TfNOqs19HYuCd4ZKg+MOgwjFvVYMmFZjFfMrJ9X6QtERB8mrUxgwUSc7eIih/u
B0IIkXsMbQgjYf5moJontornNkY22Mn2YxwXXjHmokQWE7BHRe2tYV/EvG20q3LPfPWEmMiFenVJ
99qMr7qzkxYjl2mxum7fkghAvS0EFtMlRGX1OmqbVwTwn2P0SSnFzHZGxtCxidHNdG69qZkxG5I/
3HUJ9S/dEF3WHHwMk8Sn+766N6+eo2d72TClGartUPazFWOSwW9xIPHCpGsayGY6WFAooiQQjwGu
zDOa8+9sW6yLBYr/PER2ql5510Y7hkSpS0zSkEX2LwbvJ6cERS6qqvP6ShPQGSwjtGmli1ZnXXFH
WsX0udCgFQ1XGsX/ze4RRcBaKxOQ1DrZpD+3uOcp4upCBhteF1mxULOkpQNmAshv9DVPjJ6gMJM3
2O9Ype4gU+6uAC34bDHDGtlfWSRgqChhoeTuQeUC/Zo4APzIgmdPIIEko0qi4EdoxSbvQu/rXL8m
MJmk+2PaS8LEsQs/sGZEdurgnC8Oy/sKSdqTkFGjWihb0NzB0594tIHfZfuyWBpKMbjDE7s8TIbE
bWm4cXA8bYoN14mb0uBKCcbatWoz3XCopaAOGwB7KNxGctCuSBkqHhbBxdAM5qPC1diNr6m/34sO
S+QFoZUmxoCFXR51stmsfMkRGRzG9HTsrs30HqLmAC4CHPHV2BnH8gL6oVm47w5EF2XyhGJG3TMD
4NMg2Nhj2Jn4qWdoAX74OVi6G/rWO0jWbA78/qoFvWaldajOJG8yMapniIRRwggYpB6wd9y/2k8R
6lSIyEwPkCvPFUGg78RpIFuyWISnhJxS4FPhHiHzdbnugLIRCMFLZOs+vKsvY12klRqSVgPWMtqd
Q+rxiyMRTt3b3+AMUqj5umDf07cR93a+a/bgXmi5U5HtokzRVn+qf/SGMWtF5nCDH3KyOQ1gLEdo
dGX/Fh92fNiccUh7eL4wZR2GnPMP7z1l6Qs7aNC4g9PgB83MiKeI2nQpOkEOgdG6v7Rxf/WQeFfp
ZTjrHv5hhcuB/EoPA4rMtMwk/VGzBYKsuFSgMhOVtLREbj1po7c2yXqi7yzEfFZfsU5Aao5kHstU
Q8XIxGNJg41ca6xiZLEZh1fIFX4fs6T9K2WsCDiKj8CfkLoTPE+btWpkK9txB9WzORWBJ1UzKOqo
U/YTVz4YHAtNPA6k0u1Q8kDn4zQyqXP7Km5JyppWfGhAIEHo/lrPc+Wwpof7biPp4xn1y+WajOGn
9xEZAVXMLIz1ZKBC5OaIAabFFpUVogBVCNA6mSUAd8jYcZrT/Y4FEhEYrjeD3doROUPSRV1hrQlj
7p5TzKID88pMq8f/QKW6Qjthi/xkJl9O5jDwS53nvGOuLKOBpGtd9ycdga0gTSKvQm/PA3AqQ5aO
LyoImw3TJnWK3Web0cUxNHo+ptWptTYyJTyYI/t+hAvg0LanFvfYlKZaPYsD5xY+NjdPuSgBr62H
Y9kb9lNwFZehe1WNp7CeUI1dwcDjd3s8yNL7LjDOsFyGJMbh0YFuztwvYlJR/xEl/POwSb6gJUGa
h8h2SCOJBKY+TjavLsJZcZEjDBhw3fitCVBpwvvpnTSZy+QpYbDK6J/LCVwzUzJ6Eb7vzwshEWM2
H64z6k3Gq+2GzlPSmGjz6qX4FkySg480ohrTjIS+KiDLiYbz2VmNnyIn3j4XrWQPjx2yOjAZm2Ek
+mcvY+TFbU7bLmh3iXLksKtAqezGx+54d4olrCgOrtpXNrXbkG+JqgKOhA0Cd1Xv4ZjDJzRaG8xO
hz7bBtCA9YIXIv04sKrswQlUDGMtIeNR8P2iKlHpxMhR5aKE5ug8fA5p9hBXn2Zc+X3hqgPt2do3
lr4rqp4KC2BWrBklzx4DlztlwkfNFuwmk+C9q8iqY2kY3aY0fvn6cOnIsbgtqliBosimvgtgB81a
+jT8dcWSOdA94rxvLsTQqpKf88SH9H3FaHN9J+ObV7Do/f4bEGtRxYInNYtix4xgUsLt5lgwhrrJ
6lcj9WV/hcCI2+TjwOmaCC8p/nARJ4JphZBDKCf9zwTwCIIVbvWNhCMojfsuIazhHddow2FRf3R0
A0hCC1dBNy9fPaWYWALRpDHP4L9QEKahafHKzr6RHMvsvLHZfRGpV9h3t9+BI4XVDdc6vdkycmkG
K+vay5f6C+KwDMUHvCAInJTlDxseUNeo/Lo6HEGFLwDP47EIb2zZE9SLA552FMho/oRNo2Bhy44W
LG4MxbSKqjbm6/JxLKwzqI4jCnTsEe7jb0zrgMru+FjCOqR04xDN+gDQoUAEMoVm0sYzd6f/n06e
AQgs1pH8M9uDah6NjKZALA88kSMaWRxnGkaBj0HyPLpxxeHOoXufNzNOSg522iME+k8sEQDYI64F
bF4EaU6u8ZMMnl9yXYmhO6aAGxffwZTWh//9OjKpvIbj9XDiSadrDJoHXo3JcI+1qjJ9tRQO9vUs
xSf+MF/CLOiPeSu9ow8+SuLSn/2Pfi2PwynZi4uM0ZfqlgvailnGaMoHGxgjVmGRTZuCtR+xcQL0
dzNBUoRBknUeei7KI7P4HKYoSzrIo+cq96/QNtsjzXfY4CT/hLXD7QtEAyFX635/GEwzReK/ZJgF
jpq7p30jd0VNTw6nOYgKObqOpg2bwSev8TPW+Jh9bt5DtWEZjz4C6jrkDUT4cA2kfvoCAYUZAxPO
N1DaBA8hrRjnHAzn+/wAd/sLnXLfvNfqfdvKYsfEfcHv/rQ0/nJDAG20b8ACa2qT2qpYU7Cig/gU
0+ysR0Hv6jPCNci5hfHPvmXT7N9POaioc6kY/2oyRhJpQvyDiS4C1Gjvf+8rsLHawUUmL2HjkNFN
GCC2byKpcXKqIhaTE2X9VCM8IuRZAIfCoimN/RQJFcDnBnOy5qJUvSXj+xzvyCcqM4zKjA4ilWtf
WU9Ow+4y/OfXqCCgEZ2AtAU1wdNByHHo36aO+LNN5N0VdEHG0b0dj6MOixwT52JeNPHwxTqpXODt
AKTHf8YWehvHMGCzSBDTW65vLvv5/bB5xN+Rj+tU2/bCbYMxHIYnJjoiGx4ZgKxsV95Pwsg5+MHC
WLpZwDgKzekbueboZmZX3ZIUclfBxgoLAREUZn0DKRi/ThiFaOYxxGNLG+WzG41Uwm7xgGLrbpyR
MINdS1Vz2+w47zAWQwZpHIqePhnt8hPeAZWRJdlO/4hSnCvsDq8WmFT+dS4uDT8TjAD44Dk5szxL
C6yDZ4i52Fh52nrrO7QpW+95ci4/KyyU5xe7IcGpIvYWU9UJn6K4EbFvFBe+4nESYdOCMi5+0GTG
We7g+cbSRZ89WZxhEEMZsIen4RvQACxXvFSUdVflSAWEvZcOssKLjMtCJ9RGAFq77cRh9Ygi9dsk
Os2ZXnJD9NMhX/i0adMONU8t//3tab+ZrYoVINfGe47UlqBm6i1mUf9gq+/sl0znEwGA0LRxtbGb
uHBefxTc7KK8Lma8HSh6NDb+hH2ABNw3OHGj+IXgZjkqwLr5EhAhDtAPgggsTNST+q7EWFk2MX47
UKgk8dLXz2RM/Vmk+ocdXQiFDD0gNe16eAI5gaHhovsD4VQvwFbhPBfghWn5M4nGNvU5yVE44Tl4
2EwxkmQCtG7gb91dnSW66rNQZmmb8A53IR5Xq4iQfh9W2gymAJ8IbYE5fAfleYKjH7xD+BKVp/gq
bTZcdHM6yOnQxbUd9fHnrE7fw426lCad2TEILVsrh+9SL7kF2HjjO7dPComia+JJYpHWYmiEgrgV
IXZP775/xmOW4NbD0eXwVdm01E1ECyYT5j05sUe2Ppcv50fIn+fI76G2fSIeYy1cfTq6GO65Lzhi
pg8Mhk48mTTx5JaxjioS4CN8SrCYmdU6blDWPafde3tK7eey71anlpoFHliR8OPKuail+Yvxn/3B
k3gnIm8Mdi28RRPOUzhqI8NlEea76u65hT6D+INJcfhmajwipI1g5Ja0V7zfCfeW1k9hC7yZnNjK
VmtmIvzm45POMqSq5H78RPxTGJNFvoma/X63aLvI7GZ/C402fmmByP1GqDbeNoRm8EaQFkPSyeld
CpPT6c6LwQbkNAwbMiAd8htRHStb8eJ1LOx9Xnrl1JP3tI4zW7EeS146OM1Mn9V4wISAz66L+289
2R4YCdBxYmLErcq87vp2K3Hlj65eTVViIXDlx+OGU04qUa4BrzJ+OTJSsoBjh4gd3irdPkG35USI
c0f8ixdcLRICnwhR4PrjSbe1LV54IhwkXKHrB5HcPo1bz2vAnXThN+N9JDhF+PwUkPWTk9juvOql
ciJmpdrnVvTBsNjzf3gK7PiLFgoENx+lPir3CqqMEN08gQ9j0DWf6PSif0URyy2gqS4uItjaSFQN
H+unbuz7y4SR4thLVYspCdXTU3PrZXmYTrQoNfYfamqVVJb9teK7gdJkjERlyd2JwdtponjFn4qZ
w8umSmNfNkg1B7hjO3TtY7TRpfrYjPp6ndfwNobEI8rV9sC/Z81oMcAudOtDApBTcsab/fNbL4i5
7weskyfKXPUp0BCPAC4C//SL6vON4YkpAsE3nfUYeDn40jPlYzEB0ekiu0f1VS9efZxW8yfLLNaX
DOOVcCQVaNcAymf+9bH8jG1EFHRQTOBIkkD0NkOtix15YvMOqAmKT503U3DxadmFUgeKDgN71LH2
bcnh/zLi9kSv7ULbNa4kRTTrOF8hV88nHpMKVnsq8bxGQ44JKSrm7chomBVZxMCmpTeS4+yNseg5
01x5uRNSAqaR2owMdXet7QZTKYEg5kCeC15zqHvMvfqQYRPbySMVjSlPuCy4bRFA8ZUPKH+XXTcb
bD/A6eoNKZYTor7/5AYROIIkkRfT23yADr+MdGzSfdze61xxLqbRyLpIEUjo0n0lyDW5XURfGb2J
RUkUejQm8GREt08fokIHbI9T8nywpGw17NhQbiiGueRzC6s851wWagCqiD1jo8vAgl458+ggJheS
DUsfFlgsREuc5MF4ls7ZVuJ/TAMmYcEABvgb4RYhaK4QYzG6Qjg/CO+ScWmwGAHJA1P+dq5H8Fyz
O7bdDIf1KCloHYm9fbllINp/fZlcHZGQ0//2jIBK+8WhgWVCFN1MPSCxssSf8hk+qpeClbFoE3h+
FSy1T2dCDDOTK6vDuXvGocIIgR/0SZc110jnK7JdRVnFUofq7GWUHrDlfHXYvJYlVseIEJ6PAjEb
4+VC6RKtDRTUYPYgoap+6lGKOjjt/YGCaYXaHvwA+No7wxtdm19TrItCmqtuPncn05n3KE88vdSp
Ixf1sXXJNFYkfLiRxBpPxb9nyUi122DSe0W7BNaI/+KH1cvwuR3lA7+416s8ffjKs2cydEIK1TFc
enwy6neaKuoCNDCTwXSoBld5/cpW2mCeyyv1Nt683+m5y9EZhmoZTziKr1nOTtOblB7uf7oQWVoc
EFti7OYI5nnKzt/MoajQqZaZn6uMCc32hA2xvgP2NtElIt4CU70BqLQQfpgpOvLDm9RvU/0Zd3Y1
XuSnkeZJI6djdOGUyiXTASszOnG7rw/qeg/Azi/iZnpHko0dPKn/vnb6M1qWa7R4jqQYeVhOKQQ+
dPDu6/hJBj+AYVbjGRPKhy357+AVqMiSbwA0xNIeqRsj3YAUSZaliMwpm2Bbgrvl6dZ8ZhMcDmNG
KTMkKk8eQu5umhhlX0XnqnbLqUBjug3rSohwL4p8DIDsvUSA6n5kr/j8RRWRryS5e9efJ9usddsj
Ng0yF9HBLx93V1nC98Nf/9atAdR5X13U7iNSzigQOaK3oIJ2owDJrt+eCoGjuJ6hBYwCxeJLDLIW
ebWYUTUj8FMiZfiX3BJSokQUHc5YkzqPPfaI5URBqw8fgAP2OMZVye9FZMEZ9B3qsgBL5MHihXRp
rFkoWo/1a6EE4oUpfcDVtOIjl2OKbi8UMUro3OPbks+yngAuOY0eToEnjoGfmhSaTTNTEzQSfPbS
OlsXq4PDH4EoDqXdUE4A/1DSsCc5HpyJkwbFCukXqsc5UkF28c4oN3s4ozKCKNzi7ovj2K694UPg
YjMTUB0bT4axKScYMHVcCeR2DziJhan5pPIdLs1C/YXuoMylWUw3Wp0p6sZoUziUxlSmIrRDg4G7
ZgIE0VOajQIc+ZQTYUbAApa1M0AUnzoZPF225/WSzBcYBYjooGB45QUGhy7y7faKoKfAwafpLiEH
Els8r9moXRD9SaZAHoXUqsWCd1cyRzZMgf3rlyF2uoHr9l4yjDHxlPEXGa5g95cLPaGr1JE0Mrrb
jkzyJVj3l5GEg+1P/H3FG3JzFMTnpp68Ft8Z59jHRV91i4swA5nntSfuiAVTGYoRkO2OcsrEmIeh
r2ZCwUV5oxC1iSnW7gk89mhsM9CyDvGeX9JTmODDVFh1GjevNJOPcvCMQOmw09JOIztPSJLkbMfJ
hD+Byrh1kC+D6wMVeAt5c6g6sRFez9R1nJS8Qo05OPFsIw03HskNCrjNvtiixCuQttpDcFVXS10X
ntrAmf/O0oCKIz+1q1usw18bWu8NHT2P8QsNKpmaxLKJjyMfTypPFINHPo7w6U/9DOYubwnQIL51
WJ+EQyPIfNBsoEdiOskFwkt+jRw0OF3CJ4KHQgnjTNi0QBIYM+F5HPo5PLe2i15uz6SsK+mPpgR6
d98bLHtm4Sn18uO6VuT5TkaHnBGuBob2E+Gya++MD1uUBWyZDg8+Fd2AMiJj9jS+KzusSGep6+bX
Wl7LD0ulZvary9enn2QbyFjF75Fb4Ob/YTJhgg6OoACle5K9WGoAneDAAbQMv+I9I2eRSXe3FejX
lGZ1vM0t8Xl8ncCXQErye8akrdMX7nAlhSANnixkKK/JKhaJEtTVHPXQWV00y+tUzFxvdJeEAfBc
WtrY/8zy5HrGHTriw8N7UjKZ5TNT28pZBrQj2bpKQWuR1TPkG9GUiKMryC/iz2a9keq85dKZpNtJ
3L4tVhrsIohPprYXS/+b03yxty6ZnozPGjKE4IqjH50Z5hUCqODFm+PbnunFDQ0yP5/XXDfLhxW/
+WgT08qCs17KOsYsQ/l5B3zW6mW6+XLq1P6YaDdSIUAIHr83U/8TvPEkP4E/QbrEit3ML/0yXTLv
lsggAg4wPhMCx/l5IcOMT5L4CT16c2alvAciEi8d+GN/9I3rpXTO60A7D9/+deAM7HdwmKHlkQO4
Df3AZwGFowHBxKFMhnjfz9ytPqPwF8AevuvyNeV9Ow8djHgjqsnN4LGkj35dSS1rmQkn74/NNUx7
Q89PBhNPeIyBzkECzLO0FJNF3LQck8AFv4SBaN5t2+NzsYnVAP5jUz6sUY1wxlwdUoP4OobC/PvX
GZ7B/a41hAfAt/lUqPBeOLHlGIaHZuNh5WOmTQTCSov4CvYpR303+aFJhykPphVHZSUSAMlSrLqI
HSprMKF0BJLg8JnsAOdVU6Ybr+Xk6TPDy1FLMRhGPd+Y47crMUqcDXpXeFrC568ItPV1Nw1rbA8b
1G76kdg+Foa/TNZQtAejDv3+YZNiiGKFrpyZAJE/y8F+m5FUme7HmDV+DleCX5nOsjy/sn1ak6lJ
T6kw/YHUH+QnRkGQ9g4bGf1q2BWru/08TT5slBCgs8N09DZilsKivnE4r/50KPXpjPxEcFWjX8YV
EAnbiCHJ+MPQ0mEG8nyAyoEtRxdEmBi3L3gTxnbUN5wwYfXxDk7JAz3NbHnJwVbN2nDEzUduz6Ir
LYQOdaKyWWQ4/XuL5SP7L0Kw3XzFWSnON9ryMSwmNqJ8vk4P1X9vKmwejVnHLOvFld/Pim2KZzpF
bcNduaiTlrUXEo0Xw8UROzt67/B6de4S64+lfiBWQfKVxpNPSykqBFnshV6OVdNrphMeLPRkTMgA
dK1QzJoDtGoetTiQvR0lAQODzXvOzff85Rko5Q1BWjY6ioyFQ5+0fCC3+LfJm/jaGVfyxHyspbmy
GBee+MG47Owifm3KNUt5AOfSTFHBFIqETtz6Thfcjr3V+wpCDRlOrewzakcmpmwYgJkvCIwNc1vk
bIefoag8bIIuUeBKS+18cGv/wyDDBJodqLa6oJpsDXXOiWGx641ISS4BBfCoIW9sGTFD7RcP0SEg
h35A5gNNVykFDACv9bmup2DS2E90JvnvzYWi/0XnOjv41b8kJqZVpXlmUe51QXq1qNN6RMy0QSav
UYyX2mrtwRnNnXG3QDlbenz4aayXfaDA54H+k3+OA2fIgmYQSxErbcQXNnKB96q1kwsKmwhewILg
Z660YzoTBaNPRt3XiHlTEDSiDTTex/izaZmgaZxHhHXQnMavaW8DDuFWOkFP45fOWEqTZfDHcnL+
xO/oDtg7he0vwx5QW+iOGYEw6mHL5a32r2Ue39dDEWSWBejsYToydiLG1cpdqncbZBrdObc46/rz
+WO9eKtYQNkYv9xguZYivOQmmzmyrswQGsOC9OQwJ9pPIHGjEYgNruKnT/+QfOzwpzFva8bDqT3+
qYJXrLtqbuL25hoxv6yupeWDVbYGGov34bVlboxTAsyUl60HyeSYTQ/EOkxrj6s+Zo891X/aGeiR
LeuaQ8hqcWQShJMhnvrLvU9tzoIzm22XEAD2Aqgsp1U0oVakql4h4WdD+u+u2Y1sfQP9hyuXud4H
KRtKiJTp+ublIeK+OsbF6AzZ/0KTx8NyfCxeiwmmymmZFASVMPshfm52ZE/cbXhTeUs/PsVVWP2g
En06+5g9+ZvXJWPPn0+BnK8euxIXcoiFMWTvPJy1fw/MQ6mNyceI6wRnAlQMgt9YsCz3pC54GlCv
iAf/9qt5Cvy39MJEmbVwg+tHmbPyWmmuW+RWG9DizOoNCSvN9Cy+5QpwksS4GEWrzr2/x7aDjBxB
DFIn04by4DbBJ6Cy5v8dOVC/XBV+jKHHXxbdXFPU85O1Hr/9Jkbsbk/mjc/I7hCPYnAHv6w5I6pD
UiCKqKUT9+mq8wQjz1JCtghgKtR2pXfzeVd5HnqjYdBMwcUUFvRvB2i9JklSjMIkhNd9vGB9iTEG
DC6IjHl5td4Wf5dONyF5a/M3eoeJkcOVJlXeXHT8BT4Ucioy7+3BgxWOHJEFPVkMsbJNKVRzQRYj
z4kp5UxRDBDteICabeXhH9j8jS3ZHeHQouJFguPqZr4ubWwL7RmJ4HjZOTxvHyB3jrLMNuF9U5+l
zNLXOeLzsMMF7qanBtRbcD8OgpL1S/fTOtnxg+3ShBPFJQ3Pa0X5cZg77eo9ryKQMpSbh9XDe/x9
klfoor1L6q0BdrZjPow1Sh+bzCPa8AS3REVby4kWseI30bNLU+SO82yjwnMvFU/dS46EBYKcFKFU
IrZk/WDg1JvYG7aKcefpQ3G5ZwGPPNOg7wlOj9XXb1ykMLXHPPoJzRs3c2ssoKhY/25tH4MAkCaP
l89jasRnPmHA8UsrtcUVlXTMiFK//itWlR8IAd3TkOZ3f7RskbsLPTz03EtmfEE8fx0yBZkUPYny
HNioXJyvCAnJl/C8EQInWQ8nAIY6kmiGMIfVBGIx2LeRQUzZnfk1UECvAqUJN8rGT0qknBiRrnoW
XS9WvMv7Utpxmvchonntt8qR01vD1n57WLGJALArT55/WArGNx+ZGSo4zjCEAlgbA5lwpzdSgS1Q
bzVqzL8s5psoOxRACEMRBWVceU6GOgHwYpJHV7fYvnE5XV1BhqZO8aTWuP3m6CLWGmKu9zKzyH2a
0tYP7PZXd99IDgunnktWuf0Ypoxc4nKLPiQtBNXfKMLtuJPZzXyM9xbx7HWPs+nKr7KdcIT3poVn
2mHe4CEYCnhR7Uli0fetpB12rNZt5+gzXhfcQ8HDNDkizZzqiGiv9Tu8ujXqP+xMXh9I8cAmx4cE
gDx5TJX4Oe3/gNj+3XyoEigwCIlxiNOZTqDohZPfwaKyVdeJD5JxQpKPlhcrzA3nTvzeoC/6/B3+
6FnY3OG5omC5zzCGgqx76LCpLILJ0BozAaQqSW5sSdEwOu1Jv25o9KmZ3eHDRyNP8yez6wkG62tJ
iCEjXf7GTxLkUN1vDk+HuqIgXpYnmkamtybOg98bWjYJCxeEWcMIX1ixVUFwMs0zXzAmWHrF6loC
1Rle58guwgeACAziI+NaOkg7wDZxIQ/togyazFfn9zL8jux+bEip3fDP2q3hCRrPHfrxvp5+blwj
C7pwqvAxGgo+CETbjvns4g16LCBXAzvFQsnOi3ayJaYiPwPRzjeklzOnRKjOoJcDB3ftYPFqZxU3
ALSEWXqbVdGHmwIlmIKv382fI6KTXHES/iK7vDMhN1+/4/BhMf+PkU6xmmApcYqpCdh0iPG5wNQP
mKSdyPFdDY5DuEmbF2FIucP3Hxufb6CdFNKgBbBxDY8pcjsGv4gwYWubLNVYvt1JSi5m7BchCWcR
QifUKmhE+U0wY/Eciq+j0wAPbCwmNKwGx5PbeoyFWXyCwQV76YF9zFBD0qyfWCVUASPUGfdbnmBC
Yca9GlzQK9yWzID5ZXlD70280KWLRh6yIOBC0Bbjc2IHS0dP8EEH7gD71dfir8BPMxY38OG95ANA
Y3pQh/eRxYVvY8W9KrHM6RPpCGg/5iBhSCosF6+ZtiF4bcWNX1BIidGBxcB+dL4eiShB84zyd1mx
lqRYGDKSI+aiQtGbJZpL4RIMdm0IWxibGI0PEmu2U8loha7phnrkij0cTwd2/qhDGFeyKxuyguEs
6feoFEGVHSKL0qX/44OYkqlB7kcZVpqhkGNoqjMsUhMWA0wZ6P+RFYRfJ9tIKJkAIfVGLCN9NYA7
aU46f/ImeKjDcAxO4Wx9Au1FVUoEpadAzythFo8UVDKWZE4XEiNT4POg2iufjm2Oyv31J4qVSwYV
EIl+blaN/+ExIFHjh9sTYzjdLOzAmPQqYkJQDRJxzhyE74daKtbjDGElbc/f/eURmTM7JI2rMrNu
SY7SN2+GYGOnXl756UzeaQgGLDim1U/vmCh2EpkuzrzierO+riqIp61HDUlgDjOxnhnnC+hUfIil
APW80BXltjz9TDUXXfSCXTCfTTm4wepAKmKEA1YQg+jZ2CtenmnuA3ei/vJ51VQQeS6ThIMJMEbD
1zNZ3qjhJs49eEdVxJKZ5Qisf8nTKquLZS7LlNksUnajOQGmgtp6ubElwQmJ6htlNkkFKtRTQ8fl
onDCqXZvhHN51gc6alCdwD+2ab8vjmnvT/FRjWSnd/jEJ263Oypbyre1C6QXuG1ON2cxRuGj/SxW
aLd18DAwV2PxqfpabG7JarduMqUK9oJmz/INJeoS1TFP9j5bX/8OS43lDRNH8i97M/8j7ZQt2ZZ5
ioPIknU4AD3I1GwaDbIFRsir0uRKO987TLtRDKL4mCJaPCyxDsS0GsM5I2fVyvzSl40PcjueibVk
YQFwuD1mk41uaELofZ+zTV7Ll85L2AQe6zmL5DURikIzVZsswpi5GM+odVXnM02TfpVTpT7idK6u
gAWQP7CKec3nChvVvysB6+xLHZasSFdOmvde4Aan4EBpBKRPtTGx2z86JbqnA/i3OtZF9fS5ay1i
4TCApH/oYzfSsg/YRSED/HoFTSxDe4uV7TMerlI0SvieimW7/mzfrfMLl2dZW0/8vz3nt4sSP+MC
3cgvA5NTyPP4FuWBtELMS8PNDcIpNjCp4fhOc92NP+xX+jXPPXhu6lF0zXH1senV+YGcYJpIO+Ol
H4ecZvPKdVaDD3tY5IQBMqlnm7AK6lCVGC5Ad8DWjACShhONEk+mEBdoZ4xp5RS9YkneLTStyYLR
wvZ60tagIM4DjqFaJx2Fm8G/+4r7/XouDLud5qIo7TbrnWwVvwjI7efERPv2mL3QaqLR+OXap/YC
MG3fvkb5Wx9hC028yfU/ms5rS1FmDcNX5FqAxFMkGhFT6wnL1IKIIiogV7+f6tn/mpke2wAIRdUX
3hCSxu67l4d44LWjQfYSaT3WHV2cesSZRF601AN9bWGDfJ2ZYX/6nWF0Bc9N/9E9jm86q5fKb75/
mMgz2zgqxY3wv3zM3nOI2ukucVO/jfDzgIF682huPiARDLvavm+bHX7RswIfT7456Y7kIowKjFv9
BQq3RyXFkb3eTwm0dWzgKJ2yXIjAcIbYa6xi+q38Gkfu8fQVkvq0TjeGT/kDmfbCfBrosGO2YgUC
o6NwGaCFAgsfA8xRKUt6dF3eAmViDCmHvtFjs69XnLzKirbnE82MvwzpeLejtOcWy2cvbBomDZZ0
0hA5sKRDJ9lfYMYQeCZCP7oJZbKbq++j7pWtIuLy+gAIAn36YvU+MCbTF85jDrQXfpYbM4reBx1R
/VYspH7M4uQjCoFkQBJ9ydVhriPIjpGBj+AF0hXpgaoChWmQQ1dkBUDgIvV/6DMaydKYw6NvI7oH
xQohY3jxJlOXX3yQ2iAnsIGMgSxFOshNBziek03SRA/vqAzkO9r9pGFskNVqBc1GJLTvA1ULtbTR
RME0iBPCfI15KE1yWvTPobVhLKO7vOJdrDW86zLRTxL8pwBbtt5KkIrm1f4DTs/LMrDx6HOw/tEt
fewwR0awuR35KMZMP419BRcL+x0LKNQ8YVEmEjyI5AAElanpDRuMqsgMObVSc1bS6Lkoh99lHjFv
WdS2FRx5OrIkrAURuHKJFjDQEBlDf0StnQSR/gqYHcuBhiGS8S22E5iaNHaq7xTiMEBUQNUfAZmF
3sw/6gbgFgaAiRahqHK5hNT3HityH7IAo/6Vg649WckAf+ZPXU2u8FygkqAKBYWiAXREN0MbETjR
5f8Q0GCZJ4AS9IbPMBgaqJ8wGIpiqMs/TxnKbG0NjQ5F94ymmypBAWHMmdomv17C7CrMujRNx7uy
si/l4KokdIRHrZq4ck8ZPaSG9Kg9Fp/Ck16qreVMlhVdRu2B9mRGB+XbyOv36PN5G4OnmS5SOT+8
0Nq5Aurq9SXn+Qqq5H7KKmREUOF+WdxEj3Jy0UG8Zjev6nTgllWNuzZoptex7EHC1N+st03Wn7c3
4zeH0i/kSQnLbjp+OW2ujXLtGeb9tYXmntkAX27kDXWuewKRvfoDxxtdOdfIgV75Wb0LD5A7deD7
UqHKUGbpTAIT8qwtar2iofNQ3Lp8zWosHfp548zarg20QCqgIlsIwNe9UfJFTBjZJeV2TDogrD3J
qR4Gx5QXsaUbNrSgu+p17+/YFPBGwqbr8VHv5KznINfrFp9qoj9LHGGQ8YKki09SFUo986cXlzJ8
6WVVUKzVukCtNcJNPdasNuzdL4hANMYyaRbFE7NRJK0O6TTvVNBYCYwuKkn9u+nll09ia4BBLl+c
kOia6nkHdJnK2B3i70eZfSa9C7eLZswwHyiDb8aQllYmMteK8sXH7dmn8I+2VCHBgdAfd9lBbnj5
fOlL+WvAhJA76A9llXti42b29epK32einSGB6Pw0m+c9g4Sf+ddaCuTTN5dt9dn+WnU1zS/J+PFZ
5d3khrJ6g7DJTbtPP3eMzBprpLUPmOnWCxu/TGb40n1vYaRpNZXlBtSRQdtQ96g2lrSIkJvWFR8K
cjuWAYYo5NO2RLGV+Alq9VoeM5nLY35914P6BKnktu3T/5oaaE2h+gBIobDvkscK8I5UxPvoZ7EM
lSwN6i0A20FEsdTXT4oSHVJ8dhVR707JB0dPWGDN/p4iY4Y0rk09N37ELBTm8BNX5DkItxWDZ+v0
ftITT1djmkB0EDHJebvSLxWG3pCFn6jWUMY3hCZAs6w/w4tTeN+FOrq5SD7ArYRku9D8nt/fNyeI
EEAmpqhvICUUQMdofQDK6z4QIZzG4MnSiD1V08+yT9mQ+uHpGRpzkOT3vUEF4LgljqXwUh8hSbu9
7QeNJGn4AhQu1HwckdWlfs1G0aiknLx9J+JsasWgB1YHEc+39317gKIf6Nh6gB7d1mlclKLDNnzF
l6ANbyfmmylpN7Wx76/p93+yaQ2fuW9TRtjQAQClIzvv2WsH42lHukhThKAFYApoYyD2c5Y1fAvA
3xHIkFECqaMpCnylAkAJwpV6Km3p20LGlIUU7SxES1EDp8YN0rlhzWg/U3oixQrBb2ZFILk4ABDY
L3WKIzumHdbItI4QzSHSzVkAMHjG5QH9GvgFtwnTKnkmWbJ5CZDu76HFgtsMRkeoGSFbQy+HvlU7
okoASLAXPwQm3gZzC7a9ZcUgTbyidAPaV8BPcAM8CAFzPFg1B/1+dsT2sZ8gmGHZhw4FLhcNOUQt
0THfAOu9IILLF9s9zwijsxwNWygGHqhEgammIQP6gTgcqi0advIAQwhc8bZ88xcpEZayF5p3wneZ
4ycGbIEYaD7YQoL1AjlGkhwAyrVHHsxjzg8cT95ZrOIehXfnIuKF8kCiitkgFXOmhhtu10CqKugB
IzRF2l07vWzTuP7FBowWU1CgHV87pAQfYVLAOke4DGrzMe9viqE4COTDaMChhU1YTU0c1wIOx7KW
DSCBSj5gkGFYy3e7fuRr9M6EJQQhVbt8a1STAFUnW559XRZ8PY7b6u9NSczaRzBsClsQ5N4cPgSD
n6sG3PhgCNH4ISk+ES5q7tCYQfBwCG0xYXmhY/3BNwFWb5NTxHoEqO/fe4O8MtxGB9ZO8P9HkpMP
nDE4Y7wmY7XCesUQlZAHNMfsSWca6fQJf7+XkE6eBAMYQG8aYDFQq0GqHNQm/GLAwxcaQYZw+0EG
9BTbgwVc145Ygdot4gvzF9KYLv4C54r8hTgJrHjjAbsAs04Tp6Q8pHhXnZkFlU3WoTAjQmph4109
In7wbiMaZTquyPR37yiuwhYFWAIDd9KBn2jE8xw2E3kNxF0ATa8U9QS+LaRm0AJtx9MD4Cu4fOBh
ZzYhlR6fxLsAZwP2wJGyK/AJ/Y2C3qDlpbgT6v6F+74vaCAcqUr3fvWdlDMzDdiKjgsux776kHeA
mD/nOx12CgpXcAzboENGeCGBeEbChNse4WgxNAiFBwyzx3euA0ChcJm7ed9rCfUEQrU/qmYSZGiY
HTi6pGGJp7oRcdgmRhDQmwl4QPnSYOGg0pAN8uulhtLi66UHFLSUkDpEdc9paTcgp95zrE2WIsw0
LGcvv248Ov+8H8nDLzhAvIRGueUSIn1bBJZDC985mvt+2YNYQ7XE4+nby4fxoJ8ttBlMu9dEVzQh
WrdCaaF02EL5QTdmyAHUOubIY46cuctsQvHFwdahYI9RIPMSHuFTDHLUqDJsA44SnRAcK5HiOCbe
Gxb9rVtbxc2V5vmaBmEhOg+sJBkrkOncVbQ4QWPh3YD68uC763G6aLZPHhToVaTtmLRQ98Vmgol1
AB323XfbdMxPqm4l1XLJM8/q+bujb36/gBhdNzv67qB0QKqYFCBZf1pXwuQQKNkZ9AfftJ9hL48d
jN9PUZMd3OSpuA1ANHSuopD9eTrksATtOA9jAtgxP9IwwwbYnENm+XlM5XE2ons874D5MnqwfK2c
95aC/xPFUDeAjndZAB58HLSTSsEw876lS/6bMdznz1nhVYCsbQOpCBiZPRA3WJIn03L1YemYdZNq
Qrnzu2nIhA6o/wRWZEXVRBm1PvYJMAnZ27gZfIJ1h008JZtr2AypdUPzBaToI2eJX424ExiXrEFH
hNXu9h0G0WXUOQjP43pEhkZd8XgFIIxniDZuptCG9Ket77+uOkSzz209cy485E1f1IHkETGhL5Or
QqKfZhMgKVMcOOYG3aXUu27oCWvU8ORYweMP7BHlkwQtNxGfIpcmwQ5hbkaO3kZ/gXsMfzDuRe7R
DnoNJpcXz8LpCNXSoQSh+SM0hCBd5cYAFD4wK5OJUYmvT+eKLFUGLnBw3+qgVCuXLIUjqLlCUHgX
BPXSfEeZppaw0aar7aUeaAqauU/cAFO+Oytp3IbI20bmELU4l3WQaYsu82NA5xUlHryAHHMI0RgI
FDNOAxQiRVYGP1l8FqnxXXxQGsLdUI9QaoUmWDhkhcEjugUkZSf1J42hemdRsjjC+5rcpkWEbAq4
yaCPxpHmb47jC5yNYOlNEp8pmP7vG4Nr2B0ugTnlOw/16ooA8E/nIfM5sTnWIhTVKOi9h+kUZiP7
bYcy+nCYwFLXg9JQIh47+njV7/dEnWZmTWBR+J2POzbW1EP0Kaz9hR4U1tJ7shn9qBxRsNJR+6B9
XpM53qA09+FiQxAf8IYnu0BxF8VnDzTBI9z45b6IzBl7AxE6SQK8AFfUgoYEiYf3Bq9DR91Wm95L
eKrnK3G/93111s5pbmEzAxjSE1SQWA3vrC9k1ULFUbcfS90+Y2fCSnzIdzCB0GfQI4BZ2Qp0pHdZ
UaPZXGcJ5kmCR9m61NwnwsE3WQCG4LjA7cIIXm7CjnhNHkPlslFjmxTj3uQIO3SJmTbidtRZKdGE
SMJw9EA7BzC4EDHUt7gqhiqEu+uCqgI8H9Knnt0FMtpw3K3b7FyyntB4GrztDrKBnaB4AGL+YPpU
uYaAvFyyI76vHuGFR00bSM518D7cD7BZTJeEmduOHjajnliHTt6hi7Xd50i1slrp60N/DDdvaXmt
NK6Ecgn1L7gbwWNXQxCBXUFst6PkRQxibGiUvxG1a4OCmiVqptcjkl4N7g63wftU0Kt4wRcb5ihL
JqgvE8HZV8isv5/1I36fNK8aWwugcuocCJmBNkekjY0RayK8//x6YmegzuihYNOHlNAdrQEbdDXc
dO7QL4EIa8OB5hHy4R1mbZ8zYqyEtUiFcL5Q3KEeriH3MzaoK0nQh8Yt3gU0T7fyDiXKZ3+w/R3a
ne1jCU8fuXJe4AlVtwW8K3TmWWj0kanXQHO9BtQibR34XJlDb7FGS4ZOF4RHakSIhE7RoCKUQpWv
3nZ98JxIqTgyJX76VEzB73CeoRaQIfP1RsyJWVeN0bXBLvCgMT8Bg+1sOHNCxOnCmJz8/lLZ9774
fYfKRFsWlEVWWe0xF2swds5YLaGsaFMS2dLFerC27EA20OlUJHKpsUS/cA7e+lzNLy8f7qvCBaer
xBFB2aS7DDHtKmi+qEgXi3yhgkHVnIprB9pjQQlUjzPgKmFHZy+8ocoDY4I7+uOIGnEhYG6382dz
XamvEfLS/bCN0MiavN9+g1IPzY/h7afBp22h0IPYFpT/fvsLbGeuA3yL4174DfrbC1eTfjC/IMLr
Gw7aDO573D9W3pBccC2jfPNGG4u0zAdfRIlscPN7W22rM53A/gkt4LhX7K8GuHpsr3DzCrdfuUgV
IzKGLpUFDAXUo+Gr1BjxoVrkFKg+toKk5m2oIYn4GaCAS+5sggxzFQCMkBIqh788eH3d7xXrNq8A
f3h38WIS6JhUdOv5HOM071yEuXt9ONOODlih515Az6ES9gIALsCH8gUXRlvvuVbqkosiMG7ZbINd
SoNn4ejmQMY+YlmNn6hfIVvn6X7NOznF+3acnu5Lfmspa7CC0jhik8i749qOCuQgmz73PP7s76dm
LWo/xzdirUjc3LGLojdARw5NDu9eYNABntIpsYXAihzXzdOrc+EA8HoCyAncejbQUrfpXFJnGm+I
Q4/R9fmykZh2CqkzyHWa1cCQmEsRk+wPVBCaxQKXocea6ivIHM37/AKhKnGvQ7LpB6YpYE5Y870t
GOz7uSLP8T6m/Z5jlVIsmo3mqLvyaM4rz6JU4WgApWCqbTQKeYMvAo2aLVH9r8IW7azlxcKGhOTJ
eXIg2F4QgVkYaPgdWgDUh3/q48sFdQerDKZqwDkhk34ovjjsV1DoHpo2KX7pncfWlNuQSHDMl8mo
QpFxr5s1V6hZ80yFbgP1aZzGu0Hv631/iWFSF7DpS/MmDxyvj2JMmANV431BCUC1cs2W1kRBuz+f
IYe2auA7n63IiIwTs8LtnC8qwMbituSeRD1kRabvgRNEF42eAyto8muui102/E6AZWPNMnitiCXh
kBFegIQF1qSvYP+gdZKsPyBG4z6uLydqWq81bIphb6TNkjlZKz14zSnHFVcLOZJfuobUXZ+I+Opr
SjXlMvFTuuMjgHBo1D4nJaovtEwgAH53QMszgET060Evgx9sx99BO4Pe7d6jbpkHdIhFp8w1fsDT
OvlIJd+YU54xGUKhOpy0P6ar8LOjMmSBj6V/5+suDbeZc6DQ7kBOtVlPB/qcooSLqJcLbXGgC2ko
uzf6DkapvRBAiQPnzsvcAudF8F3Y8N0WvbgHNOBMZxMQEyFiztKFSzFcZ24I1wCZWSJIuaeelGt2
t8S1iR7kx8UJ/oWxOu38rb6WnUcM65tQqpp9HgJHTFCNIRINdMDa21IgM+g2XLffPWOdocPAeO6f
+zS6Ru2PAjxj1gYsnRkR14XgjQXEwT4eDJPssH8Pmg79KprAKI/C8qOXUYftGAljyu0M4HBCtDrI
dy+fP2DKjYAYykkmKJMwB3QMW6SVgNQw2S/AnabUqoGgsZrT1mspC7anegbtcNXZ5xvIP2tNZZ9u
il8KwVy7m+fjiw+QcmCCKTPAm0Glck2ir8o9I8cUFBO6H+WmIZpZARF3LmcAE6Lf38L1oOvEhAov
AI2kA7Bb8AOpl82vBKSA4mBR3YScAH0CsnHw4STJ/dFnYh1uHjJr9Lkan/RPC5oJJho+nYnVe4HQ
ABjk1xy4LNjSalvAVZGX9SnjXtoyBU87rlBpY79TR+2y+asCyvQJnoTxMheBIdiAvFOoQy1FEfFO
DiSKYuWJmuZFcnOSsC1DVV9jAfbdmzohDZJUQbmkv35H2YelcMwt5q0bhl0Gnox1pXRMcOqotu2a
XT7P5gglCdgzRSV02LkTUIS3YVNm9s+HwxZjmLbUuIQ38BxSPwKR1LjNwEBUagf8lhitJVppPYZx
BOV+VrjKACwKFvGXIGUFxOwuuPmPoBnQaww6Z/QKRBGuDLux6jYrAsERglz0ie8+WDWniTnVQ0j0
MGuuEGpuQrJ6XmkeArTlHgoicm8UFaMeqov3/XNZxvCSwmtMfZuVmIRjcxm37mWZL+vflydP+/T4
iB7OVFJiukdf+utU65IBASNlMupZGTMW0A5y7AEWEa3gvr8ATh2EasHkj4VCVkECTmqds+7OQB2n
NilYvWhP3ymtOwhvJD87qkuUvADLYesEf4SiAVk5SS0EuAZpFuoADHgNrqBDFpRmvoZgU76fPZ6I
tAMpqMfJ/MVC9g7VvYLk7PY5BW3l9uyfxv5R2C+pYTY8d0OqfaKpPac8kaw14b/kZAh4XXxUSqx9
f9LH/Dsf8g6mtY/XIB4uoJRvHNWc57jaS+LkyeAT4ux0jzu3/TVnVE08yUvJh2B+Sg7qVJE0Zugd
S4JXalhhjSBLf9/6DyK3GOtXtB6RjGJBd5kCxhXyPIPrqGSR3afomwCHiYEe48UygySJHVmROjzA
v4WgfCz69L+vHwoOCE4gB3Kkafv4elCYvmQ7LMj7+2+OASGvMmuuHqpL5kODF3XYJrBOENtv4AqJ
jVlW0ciz70POt402F+q5koiYrdl9TN3eodjkpSMK1Y5yLMF+4ttRTj4/8NtqjbQkC5vou81U50Vj
rPQBhIKX6ecT8FNf0FFKgBIBaJLoSowF2o/W3lnfWjGe7NE52b4PlF2JvaHnQMSAJHgZA+/AbTlC
OsSMjnTxXJIdW/9BMup7TtKhYc0tsOmsn3aGBHJF/osiqElKeYu8KoKUOGHINb5MyGei6qow65No
sQ9oGSQkXP4dUy+9HBjV18UFRH5CNDe4LrBbFYNv1x2uDCcbvgqFHnIY0iIKkcWu6sEbYHoTohqU
5A6ArIp5vvucgVe8Su/79V/MjiQX2iGfaxveQ/WRchFelQ2AB9R5nlDAG1rEghdOox81CgpvuCjw
M7dgIOO646JVQSlALT1W7B4oYYEDYLc8bJhFWF6hamH4hbx3ThmuJPwBgbGC71ImHv3u55yb5jV5
zKHhafazGjDrIaqVS4MDazVsaG45eQlEc0W9i2/QjUm+Vpwg7jiSHmjV0HEo8uf7glhAHUrrbAQV
A4wBuagTX1EqaFce4R9kpgC51XpSOAPyEXX6CD5BClDx7b098Vg6tP4nktcFQB2vBO3X86iuOhRE
bbRonfSM+E96RhH80EcggwLzsO/2fpH4f2Qu0q4q+NW7k2IsVSN1pSj2ZYtvRYtHkgCTWDvIIf4n
bP1yh73h7HVA/VzAZsC6/rDc0oshVi5i2htEbIS2BqJC7DTqfl6/km+NjehEOnIfavDtb64BPJzs
71TGqoA76KlDW95OJTg/tnwbGs/B5YRsN2V9uwBeTlotk8qBbm4dgkhCvQsmD/B0ACE00L0J/H9v
W6IFpqQaYbdjAgV4jO4aFGQSiDMIQ/Ncku4THbFUR60A234RUUXZhzFsmg5qnpzGzjMFjxJlTCp6
oHd6iBNfBlQ7EXVTyczQx5uKCIxe6l9NlAiPel8Ljhm9hh2wwRZZr9xTuiVcoGR9/QQdgTG0oG5F
dPappgBirn2Hn3DAWUNZ9Sj6JbhsZC6d23RLjekFNTqFxeLQ68qJDQjej0IeDqxLekZ197kh6yMs
ra/2E17kTpknwgzQujjIqb//fGfx1Mr297DYI0lEkP9dq7/gVMFZPEU2QCkUIhLtJF/3qdcwD+eD
+A7XAFlphv/Vo0IdfijTpIL9XwOoS1GX4P/HsJmwMBwoo8VViOIOjY58yF2CITfw0VJYw+vkotHl
bHECe/ssbAfMkk9ghslScwGcrV9ME5BzddnREEX9xe6bJGSJsYqA/tUI/z4cCnekFwgdAYIhNaUr
IpY3ixIhdS7yC4YOFKnSo7DN39eOBYWaMqrThKmL75nAhUoszXvKr9LZMG0u55D6M0rgN1+m2kmM
LlPnor5EbEPZj0YMn2kX9MMiCrhUgLWa6jCR6HdauAgNlVE2gk4kDYQ7GVeEBuRgSTWZy0RWl8Vc
JWZEaJfgiwYGCg4jEzodaoQgK5b6lNRppTI3pfZKGTXywIxh9Hrv8T16TfF1YQTOVNIZ8ZAOHJK/
JDjkg063oVbn05/bEUoTiiGdM2xW6eLq9Q5Pvs+ZVl8SgZeAAQZxwWXW4Q5k6b8Mj9SuJpfw5Vwi
EUfeoOEUMyhK0ZUbi4IdZ2xTzDm13eF17m/aAymvj4D7jnZUe4BmTKBY+fQGYRYzW7M0pDOuiEQB
MtTijOIB/k1SjmyGc0TTzZPdxzI51uurMSqQZDeOKT4WQ9jXtCuAnB2zn8+iNAYK0NrO/yww8QQ/
Qbdtpziv0M2iApuAazmod/nTeUXt9BFl0W1q+cmsD5LVhq9U4Pplg5SUTn3kSOm6LSl+QR4wwbjA
Gy1FfZUWYbaDr3yBhHkGVW6YHg1IPaoO1SHxPoKrzTzi39a4PFpELO5WvgYGJHPE6ESpTwnP1HF/
4N7ou270ABIIhI78T4pxpkdN64nZggnA3KfNijQKaiMsCQTX9HFZ5IgdyQAB/0GtY55vPg79i+dK
zAykDHfk+gZL5nyWuOb8FHVyym5cxtusWVF7g+kxe61e/mV+tIEieywBPz0LjRdPoSF1eOcDhS4m
4YHCqoBQAS0aKnV0TmgE9ctAQgjQZ8l6kdPQgeuJd9PdKThF3IIOmlSE9SyUdMqqIRbEwXOQ2RPy
gJ00ARMBJBEVtUm9JDenKE9aLToN+2ZFUNlhiQ0cD8JD7sJAmV/Eqe25FWkIzwlD88Jv/HwIqW+G
LzYKMj3Bx4AuiN2MBTqx5S6v1ttHaPhZ2MWdTzkDwnX8/lv+aahiuoU9IkykZsViDvPIIAAYEp8a
QQLufJwDG+HgbyhCgogmn6D1fT0+QSlLYfoVhi+T94ErTdqFgFVwbH4a6kGIiduENl2MFcki3ein
XuqVh+REUcdTfzTD6fvvIWeutGEw9FSEfi7s0YC26dFeor/8NMEByRsd8TV4mpOXMSCUlkckcCVy
wfqomyAu624hgC2ob8bIGYC/eJNRcEUwZh3QI73NYg6bGUu0/PD41AfPOcH4Z6eu2oWx4QoB4War
2KDVBNr0nqiLU04guyaTwx5lyCRcbfG4BPBKI3ue/ogFCoWSuAZMd/U+fj1DKaI+wRNV1hdiQUjL
J+unipgGXOiaksOUB5Wyn2AV62WWY/XQEoROSD+UPuPoIMMK68KDAPnzGHACks9iNKiimMAoEL+Z
+7+f6z77RBAaDJoYMc2UKhmPxP+Gd6DBFuQBXCMojnAlyBI88QtmuX/vSqFh/H2aLdQkVOrf7+K1
C+RFOOExWx7MIEHylMqbxEu0+nkkNi9e/Le7lA2LzYoP9P6excON//OAZ0UKLpKyvz+cdkQO4TYc
DtQWuC08DvNgeP9e79mzQ7vkW88oLXPT8rIoRuSBeBuNd+x5xU8YXOuPOII6ZL+oJe/xY/PaELDq
FBD3qDpVp/v238tgITHI5stkNMA0XqzDyygP/vvJS6CShmyEpl5QnSDB0n6hgBVy3nTgr+q6ZSc5
tYVrn+UHF0qwbeAeAFFSw3QllwIKaWxH36iPIoHm0Zn6+wlSm11fgmSYsbc3OxH/aDKKN7TjN+AS
WqvBd8+BBeIRYRoqubeTeO7NB7OAw+W9/22U/+EJZzCZk191MKHUhjN7GXHwGHIOHzGh2HffEEVw
HqhMvWHvoc3OjsTO3iGbF08lPAmc69/D5/QS8LFkyA/Ctr9N3aJ2/JxWNfSa/t/+n1Neze6OOBbi
yHZcxM/pvz949E7vEboB0QU/oXEes/tbVC15CDZR8W+89pxSs+mgebbjG5hVjuUeUb1BNZ633iMW
1mR4izBInnLQO54Vu+cjY5OnHzwS/5vD55Qa0vVkUUgaW5T3EMHnpu7x6GnvBOScfn4kfnbOThnM
LNQMTFZwZA9AQyuUPFHK5l9fzAQeEOGl+Pl1ixhGJ1dPfFXxusQ1vUfIcK//vfuzxwSMV0TJVLxG
q/rfWzU2VYXiRbFRLoHYvtiL2PK/J8XnNI/mjHiHeIoB4IvPibcCqQ04W9WygijJ1U8434l/5epX
4XfNaADwxUMxNDpRTv33itiO/pv4XEcY3lXY7PXf64lPuGIbVSg+cD2JPYl3QrcKbxFq1X/ji0hl
fzsJmq54l3gu8Zu9OaxC8/ffp8VzfYWx8e8DYohWIVdFvJvN/fuoeJWPMJorXgcjxmAVv11PLSAa
8eq/z4vn+sTuYBlPAK9uJ4lvZUJgEMchBqR4Y59bmPPAPSB+F89892LUi5vG/P1yvOI+ELcO9nnU
z8VlEIb3pGzdmBENbR+YY/SI7/wDqxY1dIcjA3gXPjNkfUSHRPKPWB4jWb588ob3EiWz+DV9TRuq
kfFlVEYlQR/O1Dz5pIXI91/KY+59JjPwcXxEHleReJ+yBysGyO4Vf6bKuoqe/M9UJDbDVJWNANLx
TuZZecwskAcz0DFMgoRv6BV8oLCjqMf8SxVOPBCTmZjUiHj5Q7+Zf1CipuTDdJ8/MS69bh6A4HOp
xPL5+Dv9xOQcvKwQFTdxS/cwHWQjdsgv7AI4OVstBCuOknc5uEO+Rb2FCQvcqItYJ9IaRdCwEYvD
kJeA5sUuxR/xLnbkUUCkN7dQWA8iwxP9ScNj3jPX5tpgghWbo+729zSbZSVf/vs8QhdNzG7+bUd1
k3URHJjnTY4E1TL+NkhIoGnBH2TkfMjaLEs8BxTgB9SGsAvlyI1AbEDsw9w3fn9scLyojoQmEvj/
nv/3PcRaIk3EwZccdsERi03+e4d4p3gMzGyd8zgPqi3TN93pZRuyMU66uRZPW9S7WsRHOTfiPJNU
/Fuo3pE4mV8UdFQXJQX3MxdanZD8u/FBPKcOSmhMvNR3zP1MXMwHSw3XSbz530+F65ig0OFyCQSj
uU8p8u/sgAgGlJmQv0acG3Kav1NeBPKSMy8GhzhyYUUlDlSMg3/nmtFCU/1viIi1UFwV5e8NdSjW
R/EFDGhoYiCJV9T93+908HmQjcQw5MgNr+RE/HsPOTgLnPgdlA3FRJluBH0ITrwYdDKr7H0rOhTY
oazF1sW/+xZFLVKif+txy+LWcle+T5cR2hx017mV6RGJ23gksSD/W/cybl+xIIlX+UBCJMQdVofS
nuE11rgM4jX6DWz+tq1OlPAZZSWL97/PIDzDVRQHcOM58RqLG/22UGEXfx87ieUVP9d/txyKyluK
nn8nQGxXXSt7vGDoLIiATbxNYU7GwT4sRRNDPCk+TfTAdxY3rcKBvTmrCdT3hNlKfF9xlqX/b1Ic
uDgD4mxZnrirxVmqGVni339nR9wu4npxGR2Co5GxqRcag5pDJ75oF1TeQRxdqThuyy2ne88AOHGj
ERO1y9uRHhBn9AU296RRZIJSd7Gbu8ONjR2qum+m8hKg/Zp3E54sEWGfEp7GFO/bJeWU2xGBAQDg
9oNewIn/Qbmae4NOBqq98phZZN2J9+n8Z6kD5qNu+QZhiKBKg/ABzNn1vaRUou5nmJnQQuAIgdqg
UQFJsQElpK7IAdq+W26rrThc6uziuHmZjgr6owz6fROba2ly3b6jKqqoAJ0IhN8nZX89qmedKBCF
LqgG+xaiQRPfedtnTrtsoSDe/4rzUSI8KOSlRajGjqFZEs6f2HDLkUBm3n4nzQRxnDAbcZa6JfN6
9JlWnEQYo585735HfAh2v76/MbA42e2S4Q5m+lRH370qzp3E8ntiyO0rPs30vjJGTcx8kP6oq2bX
23zmvc17YW1I9WYP6BDNKp8/V91G36J7Uc6ub7NaKIXz2ljRbZXOC+ASGx487Y4k1kZKt+R4tyqu
c7FOJnxK4i8XLO4vetCdn9D58lEpk2D1Ym1qxR1YGiQkd8X8vaDcOM322gLq9hwtTlY3lMkW1lQJ
5Wk37eaPn95aWdxHyHowTCYc4qbZvWffFWcCyYO4WyorFq/bkbNB1aRwzT0nHBQ4Q4TrTOzM3/7f
aGJ8gbpD9Ie6lwlEiviGwIwLtiyX2kxb4ll3kE/XyJhdIZTPsgM+CmDiInVS7LtIneox5OlRg/iZ
sSD+xh6N/iq3yMyYiVj4Ab3nO7lGxbBckFk/p6YPsuznNaq38slEf51awfL+gxMcKlswALO1NG8j
c6XGxvKxkbfXMQzn+MbFpao8EvfxxW1HfdRn8rgb37dInc0f89eKriYqXrsL2eFUXyjRdUZxfUxs
uUQCY6ZvpS1nSjl9tu0fGgk5tbg6YF6yyeYfcm5rowV/tSrGE/IAFBmqQIqMOVZ+QxWJkM/PBZSw
iv5Cb4JjzsIcI/fNApSNkGKaJ2s4dr6x+YjcHNm1MIkgkdJ6ekyyuUHQo/p4YcXF8DN/QXcrpmkk
QjECWqRcptIE3capzH27yVbPVTmrF8/5fVFDgc3O5glhZd53lI6oP8zNn8/yFmNhY82z5RXlSFhB
CSIy6GEItlHfvwcQh+TYXCoN1SiSc3DJK5JoSgKkvBQ1qG9TfQebq5ByiRpHMf+eG3RIhMUUxCGb
1JfSG5m+fjb37ULb9DbXnwcDF9n3SF2JeWPPDfzaFSya9QI66k/H1Yv5EO10meUVHnQlNvCOvju2
1kzqhbz87szcAaRp8lYRTrQnblImBu5p6rJiWjnXC3bDCGXGIsVmVfqCf4IXQKnjhyeUPXMLrzEL
ctvcUVkhLiK+I+KDvAAYiwoU7dR6IJHyL7QxMZkJOTgWUytb1ffmnu3TpWZnJsqLYo7g+b9bhimW
KY/XtLsIVuoTUzNL7rez84db9wX41DwTojTcHhlO7zbxBH0F+qucD2lv0s/gYNa8n2KwEnJYvFNd
9Q6vOW3mU+/QO3BOOBzSUvr74CdYCPiLgv4fSY8PsFHOHwf0eHspbFkqwkxRJPrn94koc8/qwEzN
ZhNuY2baEzs19+xelNjR4cTV76+YzsRGl55aNrvgm7KLv4mTjXEuVaZXGC2FOPNsiifZP4+vKK+D
virEljhvrDJ8lFc5B+yOnjIHyAHwZqZl6hnMGpxlDoO9ERFjms0O71vURJNDTp87801G+wtiF0Tq
Ok7v3ocB8fwctdu4rAcVlkTyTlPH/dRXUZ2XvO8tpCzf1GMFrtoX4frqLL8cztWrD+FeBwIzTmhT
vIwLwEy3PSE5xnV9h8XzV+c+4uAl3SvUYf4WvJfcGj13dBkS2KitwxdqIZreAvk2Nt6BCZwwnbOq
EIjwJYj5tSSs6kGmTER3QtvecMiUNn+6e4MX+cjbvdRj9RmVHCbRpSK+zk13MXXxKi7qmtocgJmq
83Ic7UDZNg05at8MzL7iJLmO3Z9L2vokXanhGcRXMMF9VAe+g1zZWuaqRFP4DDjtScuuF3ZH0L8f
w/4AB2M7RMEY89lvYku0j1vcq073FRS+jCLqtH8Cc5Wn9P9QExi/CodcBpUO5vKlSSEzDZI/G8JH
n2PyKDJZhVc8vToD9/tBCfGgGfS6ZtBF7htag9bhfySd15Kj2BJFv4gIrIDXksMI5KVSvRBlQTjh
3dfPoicm5sb07e4qFeack5l7r50Qc3lKN+phcnn1Zjmjshx+6O9LMirEWfoNJZN7vpYfbJo7KVvS
Hisg4A2ryJ6zuoodh+ro7ULjDzMv7g6WfL588tq1V96o5HUWZS9Pr7O3CeGLF5HBmSLT4EDOaNJ9
bps16+qyPM2FA2JFRlakYvIzflbKMhNthF7cz8WfWa8RLSDAykjSTJyC33RFR0VbuXrhcFxrmFmT
I4PAG91ZNC4rwUofjEcRiG+BeDUQNmS/uVYgW6af6Fr+Jcw+P7j4jG+t8c/w9HkwBn9iTts1TuIX
My9jOTPTLAlM9AgTVF4r30+r7e2AWGibQTTqVViG22lHGwcZ4jK8hFBcsmAfhOuKd+sXgeu2wMO1
Y31QltFNrlYyGgNKArrSrHLLgEBXdQNDh9xIHJaVZag+RqFX/hWMznOwFsNDTg96dlnw6mvazui/
FN7OOHK7yW1jbxYbmQxK3kLtGBiAeEU4DA9h4MK3wNMnCW0/CS7KdoiJbyaFGf6fUXKwiqa3DrJP
Q9nJUG0q6btNm+KwGK+D/tM233lz1I1vkICijPkVdQHe8PE6SlbeOQmofLIpArsv3L5BtYl3fLF6
FQikoP/Ws4weCYKyw0QVZwi5gWIlBEdCdSm8nidsMzR7Aer4nE6JMwA1n1BZqegXKGqiJZ/b0Fcs
h6y0jHeras14l19mqWWmG13B34n/+40mkraT7jqL51Wmofshqk45qyheHhsD5q1uN/oDXgRAVR96
jaOUXv9rtDNC2/clgYWo5Ewczyv6BRx4zTt/Jf2BDTKbxbRpU0p2Mufy/YBLpBOGPitH3Bf4Xbta
vOwkf7NqN32PMZmfWLfxiZ0nqONEn2MCIBMXA+S64+dBk8NGcUDkCGkvv1AJsHazLJS35z1AwA3c
+Bp7FS0yqDmubhvei/iAX9rKGyzswnTC+UMrHt0uOwW1VOZI5YxdtXhFMmtmK+FaxXuD3QVIhuFI
d74fWwjbOweTVlthUcK0EVK6noTfhY21maG/3K5Ufj7DHYFZ473QNqOPS22mmlYQrRGdMW9OIMss
AQKwSfE4jeBYVqqvczmrN+Zti7/ZWqcAw2u577MlVsDAdELLQmDL69h0kFFWeKsLqM9HTgtsp/XH
mGxFfXYUzqu8idb0k72KJSggNEjbzRuwYanOC20WPd1T9sFNCmRvUTOmS2EovrPdccXDW+KL09L8
Hvh8t7CHHTNHDRMyQV3wDQ5TQ5007QtWHDB3RAq4ZMHzJUB3WqUf4WKE/XYeezq+qiNvOxT3GPuR
7o5UXFsetfgdBeSRPOBTeDR6uo6RXbrBR0VqNEIOJl8F7xT8Fx8TXHXWgKow5vEZBzGoDuaHAWUf
AdGQKGhd0yY5FH+kbpEuh8kAoD32m5uxnc4sn9bstVBUiz2VRMPvF5YjJgjfkHXFN9xkuKd4fjFE
MNl5gRDwxf6rk+O1Pp3LxWbiBX2uecsiLm413UfW4ZIlnEKFp0PVNuKCx/PGVBqYkC66nbCtmcDT
o7F47khA+eZiilgf/ozl6FYf6a+G0THBDMnR66nDi+mc6MS0kESoWwBlB5RC+8BFIHEQbj+QiMgM
QQjymKl/AO6Xia2Mb4TM/IZH6hBWAHkx6+HLBi0TYGBOp4WLLpgwquGbjERrcNtvFYbcuFnsJBQ5
FjzVX2hTSP9PYY0sfPWMILl1rAjfLFhwBqmu+HP1Jtw+YWPc+F4fxD94kNRhHPFNimaJygQ7ICZ/
DV/NjG2lDNI4ZiPYmh1bmdc4DMPDbfUln6MMvBXMfv4YWxDv76dIJZOuzBhy4qaf2QVwqEO2oO8X
3ONo02Njf+5fv1nBuQlxFHO+zwVzXyAMaAhE2kJLJn2cgCYffDbaJUO3tH6xFTlQcMBCZffdSxQl
4oMXMRDIkZBxViLBYPDDcBDCG1P8grHcF82WHZpNfPbIDukoMIYIWO/a4/MDFgNFnnSHeNAh6Y7f
bOAn1DqDhNyND5ZdAY2969bwxTGv/uAduGe8b4zqFCYJ6jU+J1v5wu1DzT/SVGeSCwiQOFv06xQI
265cw9WnfFAfwS4+V5o9INUPwCgPFqK0VhBnN5aoZRspP/YB9Btz7mvjn2VAQ+yrtEKVPQEn5zKz
+QlrllB6tviTJXiJwDQ/8o057ShbGW3wF1/l0rgG7N3PdXymLTgxFM2YzMXnkbSdmVsa8X/41YP6
/5hYKb2AWdPLpoyeco78ZZ1Zy+O2E8EXC146P4hIX/FFL+D9cJxBUif40FzWprEM0HXfRkj39Jah
xTFlYDLLbH7c6b5oY43/Mr+mu/p4vevb8F0ljVr8Jnu4fZDMSYkTrp8I2tGMRktI6DypnftSQd2j
6tuQL5tmxOe84S1DJvw5XsIHRMLxXb/qHKepNwSXmk9p/Tth3TNu6i6uXufYIj76BzA3upA3DaAY
jxsDqZGknm2rYKszYRytA/1Hy9cLZqqgW6+QRTpxGzBsZu2Fd0ajRfVEIvcQ2aG1Uwhm+pUHRxT0
FYexYeHgsU3gWLAE+QxXmaG6zK3ZOzLp/aXqThlVK3W8AGh0M0RBUu7pSIkyqqyRjNCCPVh1A0az
4jYv3qP3WDgOGt7FgZcGuhttLqIYmKQQ53vN/rUzaeRu2mMJZbp0mGjvaVmd62NHy2f+Fc+mPf+K
5g9nrmPtd2cQJjS4J7vad/vyo+afkfGs+dWdRVoc6TfH/fkBEPmET7dDEzJdSid+r4/mfNLAz2b8
po/SyayOBFY6Pxy7XfrfdBJ75B0d7R5a9vTrcQ1dKJa0nXoD1L8bLtpO/gT3e5o1dPUppxPGW/G5
uDU/CxqJL6TWNJUQNBm39pTQ6BzogVIV05EjYONEfZa4jF45jDMdOTQ/7Sl+rx4FP+jcpYN2y5BV
/hTpT9JwelDYNj/zd4OHfal9OmkPkc4UfkhXvdGCaU/DeTgHN3p09amka0dx9u/v8Hv/enebhp+E
C7BvT3MxPvd6W3/+4POXopitaJv0TA2oBOk/06oLbgpK88hl65xlLcZt5KemXmLvQ+LGmf7Bl6bx
TGOwPc3XNX8Yt3mWymmRAjd+9D698RsHFwawM3x8Tb835GpUh336kJHieOw+3YHSuLskfBgFrBA/
HWLeuROFQOrS+/P35NYeeOn5lw9rK0xnqp+J28Q2gGaVilKdB+fRg1XUuM3NufnjDGd64373M9/i
f9Na6JyoWQ8Q8Pj90a8Oo88VOLXHam4KX7hcyq7kXsYPw2HSCDpbnYk7XJXZLpY/8sd8FaoLNS1U
7Qd2j5PGEyF+zt+Nv00PjIGwPKMSUn63+JlnXOItfsy97JInKT8wZ+Lks3kxCir9eVQ0z5ciOuUJ
ciwegguH4/GTpa25RA91dgzkP+LnfKw44Bwx3wtiestPxHOcYlkx60/5j+Jo2gk4C4T3+WJBl9tX
52avfLXXwTUe5VaznsiPYB8dofjSpl5s2b73w2HhhTf5KB/DT/2snc2zcdTownEukr7TnTD/MQYK
/PFl4IzcmdbgQ42f9YmPmD+YYEaP8dZ+YnE9146yf31SNt5LryPFAzH3RnXSXUWU0azxaCwYeMwq
Ejpc0X6ixWTgAEQ+8lVvVWcWP9aWaYVEpy6OohOeyhuY+l18SC98FRrtifs6cnjFLpGu6OqBLTBW
Mcon6JLqATvgrMDaofTcsABYCxsNnwuxji0BhORysZZ96G7od6dDvDO8yI53vTMdsHgJG5kERPOM
HxnyYmwvHJhIvIvylhxpl9RIPlm+M/BEePFO3AK6uOO2PQuHyCHB0Zr9tcZaIrZ2VkeCccTqvQ9O
mv1yVS/fPf3cHlazhXTYoX4MTwzV6TkzxgD6SV6mJ4HIpvG4xsS2lZzFmTRUG8q3pblcbV8hzk1x
hTVeqbW+rXfyJkMrbawyAGzaFn/jpt61m9k7QLwzk1vzPUHijlOPFAcJiCrlTHVXD51bbgl4tkXG
t0CGreKckej03Okn9Mae6JjWcJAOyj5mAtPxyNfb/Mxi7SgMMtrttBkt2UJHBu+iQ8PATGT3cpif
XQEeoJ4qr8O9g+BAvdp8wR9GoQFM5Gt2NRp289U4iZ3Y05+8V+0KSbjivA7xKTs8H9ItP+nsN1D9
su6t3gETZEoCShxrJmvkXnH5h3p7RL8xjxJN/A7RXrrDebry7QRO1xk2V90nR2arOAp6OCyQDshH
xjwvR0capmyFo+4hcZrnYliwW6a2c+P1ybtg2Dg6D9oJ4MzG9EKOHNuIK1/TfGYoe6YVC8ccohFL
ZL9FiJWfyytXxStX7aahV6sw+mC7W3d7cR5mzePe5MS0eh/vot3LinaEJlpPP+Ef8Tjta+cozV6k
Q4S0GcsCnWBexHcs4miuOfCTGg48ZgmAYAOMcVWSNpds6WeBQdxpW4OUbhQbaBsq26RNDtzIo7sz
K4eswtWPA17JitdicjULdoxLWCOcaWZO2wo1xPyjsy3StZ6dzYi4m7sA0sabeZ5Iorx0zzTgGr0H
TuYTj4C5KjoYR30vnOMLRqxpY8KpLnbCuf/TqBneoCLhvloc822+Va30GEFeOBe/iy+AKm7r0PYv
UdVbIxzUBXUugN5dvls4EpvlHDMiXxXeKoMMa2A+P/JpgqLFlOEyPcyL6pcW56AVqwRDtdzWVqYt
WpwnIIRG9vw+FWgIxhum1fSQEWygbJ4OjzhY5YTSgEJ6k246Szg9r5U7WInTr0kQOJQuLzrSo9CB
5MtMEj/8WsMcknoatZnhmzuBdPXYJlrSNtbhKqXbox2En/KOC1+xJbSd/RpNpNU6wMoZZTGIBAy4
r735UQKI4gun7Epk3WG6R+AQiWmnycQfyTEshV5uNW6wq+4E4rqg23hyodNjwu+dHP73QM/dJeso
YVIk3ennb3SLbgojxM5VtgVO64n3jrVzW6wHJ7uYDJe1zQurEUWJpbBw6MfwkFyqW3JRN4LTXqRb
cZIp7PxsZ+wGCxc7cWmw/xzJkpf8IJisoRscX7PM1FqgnDBd6Uvi4Brvnw6xI0eWCCYzbKP79qp8
zXjiEDGlzjiJNKlDciWb+sxoIGWheSFmnTtn6CfXFPiHHqROsOXO0Rfmtof4B7XVYs0jZFer1K7X
T18jHYMDOQJkjSe2no/lfFUo/XbjiGccNM6E2i++GXvh2O+gylmGW6ODpaXggV9fP+maYYxCYc+Q
98DWymMFSJkZlU/Cg9XtZonIi91iApo+z91LXqBiDT10w5Jpp6d6px1Nj9hhxYtvmlPchGPDvyUL
BQrdLaMnvHm486S5YM+uiGz3xHGAtUPIduX7gkTyF3ZIDA6AGsgcTngVAP4LPudi33gU3GzYKNse
Of0Oz+NSWS82wlbc4CWZKYDKWiQQvXAWVnsW/jLW8DlUcEvyiycwLiJx1B/KJeAiflm4id3awfuE
ouqwWFVrdSUeFjv5J3e1k3QSH9FXsEu/KutfaiL9/DnTUKJ8PfF+gyXot7Oa5OmacN1zAj1YBSwZ
JSGLK2MslluG2QgbNIg1mcNMF73bsJv9dnSd6M1ILCXsFhTzz2vmDffMMw6iPTnhz+B8I19GmzZP
tU00hgyuWK8JjsZbjKuE+3DpveSoMJCdQVGJ1XrFuXOjs+5XxFcGtuA/PX6Cg35CI+kvHNkBxrTO
N+Qkbwp05vUusvzFJnZb/nMkKyrb9d+a95TfXjvdae3IfR2MTW+LRKiBarSFbWwtuL8QVHloksO4
CTaKn9/Tu+JHXxiwXM3DhOTjlmUDj6/SYTqIvuC2rmlHzgtxrpvtjU1pB/vwUNwovEiX06FkY5nY
JRf52/Qi3zi37/BReW7Uc/0unnEGnmYq20U6IWye/wvpNwfcH4qq+K751Nf0vtlpqq/ia3EwbBAg
1nNLTtavduJW0VpLvIp7Sf2cf6mH8Jre59+s7tUXoZj3BJ8Jj9k9OhsPWpC8dngyWw8/H6ujuVe3
dNDBnbNCkCADr2Q1fzh21F1wjm4Fk0xOTPvw2LmNq6LbXZBhqe6TS+rn/utSXkh3coEF9gf9I4FO
OO7qg+rK9+5ang2LY787smDs60PP1Y5ccWdY/UXlPCC74904sZtd9cNMtjL8+iu6Cg+Wy/RaXHur
88o9YYqn6bPwGYScSIcL0X4fwof0WV4glN0qP/bDA5NJ/ajup+P4k1v6EqHvKfhhxeReGefihonr
wNGHdzY9SWuAJpbhi775Y16kg3kRyMOpdTCh/RsY2jOueLTF5+CUy3PSrgmtG2BK+RX/pr+czPJf
kzUJwiKiBH51JZIvvfb3/p5fw33hJXscwlBTgA2u6r24m20yiw38s017kHfzS5nzAWKrvsRW5UMY
XjV+t82d0e5tCLmWqq2nW33JDsMtPREsdjJJ0H7+CE56IkL+mNhErt4bRhYYzledB/rYaq6jlV/N
R3QM98/zjG0hvuOIMOBcXTliHv99pGuBNQskQOepbrKfT57Fb3UFfAi9YHRHK4OovrDoz3miK7ov
fpLIybei23Op6rv+SK+Gb/h/wSk4Rdfnvr1zoX57l7PIo/2a/1c71G55Vw7KgUR4t8+4nq2jeuae
fKp9dtP2yl45i75+GfbSgTE7fyX2Ui+i80y72ryYP/Fv9BvABC+u0TU4hefnXtCWfGH+EX6Uh/RQ
TxpfPvZ0W54toJyz1yY+e92OvZJT9nwGlf3a0Q4af+h55vNY8M05EYj+/JbOh3aNj6Lzr+zUN/O7
sKMLvn9MijRaJVvYxDttT+Hgx0SLGMd8F+8kkn4iTxPeWis4YeKwW+oMDmZbDAYgE+i14k4M5iMp
oHrD7u7RnkBYfwahZIzuM1tySmLgZ17v5MA3wSixya0nJ3BMAavIEVe6U++mv4Lp6kF3eORYk8qN
wvJOnMV6waalrLNN7vBQ3aPj6LZ31B7Q3g2/dKe9tBd9POhXZBG3Ho3XZtaEqFt1C7ae+weGYvBy
B49+KL3FDhM944uX0FJuNLuJfnixrchvDB3YsRnPz0swmYQ7sgQcoo8JAcicnL0Zp7TXuOG2BAZD
K5/VASvJvnN0PGxOu6p3z0u/atb6MuNQjO6e/Tg6UzlRxBl2KrKdsKH4sQhatOICgW1xxw1GVIya
zFb/WQYICLoLPrUGFSbtRXYIG3CLVa1BdnN0rVdcNjYvOyP+0fReu36lbvpLfWgAlZ+Um7yrTvJu
WkvLlshMGEAowEUY+BwcWCk7Imak7XPbI7Upj/Sx0VrMe1DoBZdwa+z6A4TQ7XAMuDHyPmNt048S
sRfhpVmbjuDgRXL07QJBBhDBTXbo5bfoRPTIHjGEX9yeh+6mvre73Ce59TR85qcS82nl92witLUu
BZICexG8NT6bC8cGefapWrTfDobF3UdQwe1ezuVRzJ7+ZAuq/OqE/W68tIfyUF+m2wuDGMcxHo6D
8qlaC3fwKqfx1d3CbY4EtO8lL183p3JDZuc6tXAWO9OtPGSP1CLS56e+yDvoeJ81FVN7eT4an6+y
4fM49Y/0OQA6xHPnyoDR60vNitVt5V3k5qeeR1G1yBx0oCTuTOd1Efiu5SFw6wNJSEvBeRKA0vKz
mk75k66JULI4k/jxqd+xlu3afeBKXsrPyldbY8JyBVu3W3zSokuttJx4OcaN5gTfNCB3+u/g8w8/
fXnIT4IDU9VJDuVFZELAxc1P2l95Cd5lepOsleOqm7t8lE+Qx7CfbGmv9pB0eJ68Hq8Uchha9KmL
8XVN7ju1MffCNql4J4KEVDqx/bW9ZpRgs1Mk3ePDjCiN2ctOI/ZrbowtbyC1cHBs/IALHnOhZbfw
nnvVzY/AzC0g2ZrDYMKfT5cLt7fVXeGPu5TrFvGrjrpGpLIRLfme7EW34eqQCurWAHD26VH96rzp
mjuT16A8+S3hd2VH6U52IqdoCZUQKH+ARB9miJpirofn2piWBydn4VRZih9/pW7qZhxjqIXJpkFO
4E5OcoEGdWk5ykR+Tf/00NqgiIvoIkheEEhrFaSIxDs2kcqiCev+ydzGQMDsiqW+jtTOrrPFqoB6
lxk5ZkSZs4hPcN06mvpVLkRrbaTZClPFYOcXZk1DiAJHPEVIh986gMxRkq00OO0Ki4+q5E4XIp2C
s2Rsm/LehMMmmn7jNt3wHfWmsIdGwAsLoxJFqKBxltEy5kaUPwkdXz0B92ZSazAf7lAnNOgVukbZ
9FgxVWX3r7P8psz+FVm/BxFRbkhhogDGUvDZic+HoXwVJkR2rithyGaK8KBDsQPQNgnsJoGuFe3T
GkaNMkI/yu614OlDYEWhuikb+t1M+KOucMcet3X8rseXVIRkla/xG4dDxbn+YzChH0nrjGeRb/0M
x9Wi6+3FvxSitl2L4q4XV9NMdETid9MNolQP+UjLnFRJ8syXLe149ZxwE/SYbEUuH0hJH4rQCwLP
eHrhmtARQ/ovCmYr9hazYA6khAKQccMZOSIbKfB0kytjGeIHJCmsuyxa04ZUsCQw3phe0h2fg+G/
2WZh8dygy2ks3TKCO6LeSSdZI8orzgrYzVttvNUM/S4R/RRSLZU1/B3cT/9mxKWx0QeqEaAra9hA
RuUqfOhk8wKmRA0cb1NtU+EOfhH7yQBIBrJNvTlsBWPTxj5ZsjR15OLteyTAAbnsrQPTq62zAHvJ
RxR7Mr3Y2X+80sGXh5tyQ4YIqcu1hQ4mgABLaZ6vmHLTR1+F0KEA5ZwL1CKHhb8AHfhcFgGwO278
2/MnxLT5eD2aKxcTgivQbaNj3kzqh2cEn81nA3ymQrKxyaDgEA4JCmBV/TW3jA0dYg5S/ImYX3RG
yLqQrS2LH+NTufMSBsx+IUXSGWqcbPXkP+m3iERS5iOOrNApSOOaHhRowYasUOK+a+QwByyAi+QG
UzNhus5gm6F0CM4HW+y2OUmMamB9MQYbmNu4jOUZjiorJuiozMnf7IxjuA1ma1ZMmxfyIkN1CGn4
4Ycf0Jfy86dnoI3qrbAk3YvNDxT4Iefnb+LPwYp6kOVNm8dLRGpUVT+CtplERBP7XlkbZHkIq4bE
QEz30rILfwRC7p8+N0qAK8X4N6rP+aeQnpmvBeOmZGrtEGs2b7L02dCy3czf+sz9OdD92qQH+IaQ
1azQNrRTD5NGIG1KNK5w6o0lMyNNdgyQ/1DYOubJKwkaimtipQb5lbixjOLGi7CcdNoh6jyd9RnK
BRqBZQ/zLHKEYiORuirR5tWXSJEKhoTiFl6/QoHGUx/e2o9iseUFady2n0Ub2wj3qrGp7g3mr4WT
Biv4tWGyKrA+5h70vcDWn9ai9xfwVCOrwxVyTakEG7fH1aO94zgGM+tWX5KfXFVCUsftv0ZOR/Ja
+4kQhnktXZn6PV4NKwQDuBFKMBbCLSZ/WSA7mPQo9NHYQunps56ScPym5ohd3tJqr9G0zfJlTXgH
RsEKqMbVkH+Fq4jx+lIcReg2yapyaI0qtGYzNiiqcyI7VRzi9Dgp32fopBce+j3e+nGbndvzSEWW
fpZbEgKLjXBSL/07/tYYhQzJcREWstdWxVJYWlOCw/KbCV+FUwSN0QvGO0P+EYsKMQtOzx2zkGLR
T7T7aNXX9mKvZO6zu0+KF5xL4AFcG4MnaZnCejpCHBdh4q1oRwLJYTwAiroGSca1IYyI2/yuYwlk
clXsBb6hiqmeS2LqbwyMmVlq5krPVxSQqoSqlAeF89WTTr5pIyFA5mFySczzBIbPDiClQDFYeAmL
9zQgVoRzBr0E9QJXKyJoGh1WaKGN6GWPjaTO8Roha0bNy8vNa9KmfIH/R96LEmbKj14ZLHRYvBsh
fHsWCYvcsGrTEajtNZm5txep5LTLgDd6ritMkI2v1VgDWvx/RPeWiRUH7LLTKZhJ5Os++K4D7I3k
zTP4pRRLmNScUoOGNl+CP1Mv2OdMx0S+hW5C/BgK3D4p83j5M2R5U+LuQ+mXnC96jz/ZF8sBfYv0
9td+BZ/Iu/UzMWqRLR2iGTE6L7umXSzJ4/xQv3VnpFdPQ21bMpFmtnyUiZ6g1VhtAJ+FyEou2Lnm
tYFpqY6Wmp4sAi3gl9snIhFvZIJ/VT7hQfBz/HGyvOH+8Nk+mjND2ORDJkLdNbfFVns0Hj0TeIYt
bQWiGb5r1sx8zcMmsWbzeoorLVg/L8Hr0e8z7qo/VOv0d/jNf8GCce+TLSb+rLXxaXfWtG3+Av0L
MM54FqddDykWqxHcjnx4FDB6+zcRJuJiWRi7Gv5Ht35qHj/+pK/T9kH01wDTgi1YBNu9TPJDD+nA
QQ9JQL0rXSTWGm3VIPKHN/4PgT5DV/LfcAFg+q2j+yI5MWdRdIGk3UBzFuHOMZY+wtUhpi1xFpe8
tkJIbe8BOSJAp7FdH8Pz0MO8aNo3MVjHOOG/c8TqCvuvuQcuhsiymHyTAFMmIcqdaff0xXB5Vbqj
YikISPZsmRNyyNffC63wp8QbzYr6abweHLiUD8TU7DaIeVjMe04yKxC0yJWgu/EQTlcVzwTBedmh
pmrXDsV3+UevXC5+GvVX+GYLSfKZWzeHb3AO45S6+KN9diyVt2nk0mM7ilZw1wQq8siweCWL7Jry
rpUTePoQtLmIVnz4kzsR9j1whNQRNcnmcKTWga+zewbIlNQYg4RCFVtLTqVMrjG8XFNL12pceLqx
HbWjUJt+inQ10FmeYKMLT4otEgQyueAO1KigRpDExyg+VRy+6+kRPeH3DbeMV6IhC1YL2f6mPkJk
jPxWF3cpxykBDotEJ7rj+lfMMdRsqfD0RVW6jJ8ce/DxLzoRebBxn896uoapvPlomisfP0PuIRMR
Bm8io5WkRq5S3joQcUJyE6mG0bSU64mT8rg2xecm0GwO95L9SlCJGpyL0u3TZN8el63yGRDnUhna
qgWVHWDKrY9qNnOtx1kwZ8gfWQGHNLxm8XcavwvF7dUv1hIq0YHYC+WqouMwWMJicaV0vkQ27QJB
wAh87MEFawSvwrKW3gth3+fneHEK43wjdE4jpJsipQquUX71rsawPRPZlfNiPdLIGHoGaKDkXs0p
q/pNkFNhDe/Ke5rsiGOY6m3cH3KaWeTWGLDQhu+UVawBlMi9n7Ro+8oZSGhfMmccLXp0kUmaWQkn
ByJjUm7CZ4ihI6z/MlVca0hsaxbmhG0j1BDNAQmhaMaXaSKERyfFI5yk9zjYZIpoTRzBCnNTvygb
kdxGBL+JvswbVjVHhQ0uZwd9BA2teKCFY5ha2iyxQ+vwet0mVE8xAJAnZo1qqDZli3ScvGMRy8xr
YUJc1ld9RngOrAXNZKhRnKfEdIqWT0RPInlMgEQ65TPuc8eM//1+1tsQ4ufHr1tUqMLlf1+8m9Mc
aFRLv3OoZrgdE05DKsRkYWsolEVa7xTs8hEvyIApsnCCzK3UlarsNUIBCXmR8drlrK9hfq107S3Q
SGek9jc0zmfo3zIejQALqbJOX6e+JbsHrzoXBKpGg1K3kT4UtrKhJAZiQVh0wzIOy5F1pMl0cko3
05AvxwRQbpRaT4qsGsX1ECGNm+AgmKfXQie0kl/KsidVpjNxhCu63g1pLU7HGtUQUR8SH6QTkCdw
Eec3vpedvmVyIDOTqZldqjgjoCAF6BuWBg9HFwIaKP4iiJJBkT6mZGE3IyAmVgU+GBf3Na5bXrjS
EdB5PieGtuEu6iF7NMQH1a7MNvRimzbi9zK5F5QucxknZtgxSszZ6CRbGcA3sOK+e2vKndTAjGCj
yjm8Zfho83ydcpZTWgoT1uJmYghIpkWHT0u5GfwA1HHyrMjks9byrZi+Fo1XT4hLvso8chJtq5ng
K6Rw0yijr7K4/dts28YbMaE2gbYeA2Y84rYaj+GTbqo8OikPVd22S2O2YeQ6SPqOc0bZfLXFl5FI
dk/Kytuiaff9qwEHTUDpEH4rakilRT0hIZsxMOemCWTXBXCpnPTZat9wAnolv53yZ4C41zkySPhP
GUTWVoPqNQ+O2qJZtfIxrS0JmewLT4YWrpQA04sLAbEMY4pGXEA8fWZlXBvBMQqmfa9vbmEFSOil
3qeF8JbNaNInsJCPmlJm4BmYRVQVW32q/iUdCyEUORRz/CWgYSkswT6FgCOUb5r0Bt4/ypQVr3gg
TMd0HJYVG3RhSKi24MOBAlxA+02gxMwNfaaIsWkLc9gpismpoKKdKfpOXj2tmNchrmQgufTnBNbz
VOahFV3D3IttyUP+VVIrBiH1PGc1LVush7i5CjJ7T4mooWi8WEpWcUuTfRh2QVSAphRhiQ7ZYfES
tiGIaQMH+zDBoGyp/zU1Jv4n2NZyYgVq7CRQn2L1tVKMD0mfkQ7RMphfZQ57ixSeb6XbXR4tjden
xnmi10Q7eeVWlvpSBz8p2w/R9rlgjMWaE3HyjXMSyqK/aqGj/XQL2Thr/XfGgc54enUCHwtAk4E4
8YlWsh1hooarsX2uIw50FXB3vcMpJKacWxp3epIbHKDtrqRl2ZOGplXrlifA5K8HL9kqdUtgcs2b
ogiHHoHbAlQ3HyMcvIn0JxU5MQ/mZl6sCn5IXUZ5WLCnEu+H9LjLgpUCSuQZHLh11+ZpEqXYaJs6
0ym/Ng1LuN4Mt6kUwZhxZKAVVQYcocHEdPI+hYjVBt+j+FpJAMU1ojxjVdxMgLhxJyGu4IQig05g
bcg/qleyEkeTe/lnDsgRSv4QrzZwSRS5PQhKeiRFunrGn2aCNr/1VW3X0Fwf/nhGwkKnevMKmnPG
TLjVV8OEE4G8RikZUbh6U9WuX6iVxVuRsuYqvmbeAuAOIz/eLLVNa6oAR1UDkHvzy6vRbWqwxBuI
ns5dq1icrueHUJlgtgQFstHUjuqvQOCl4PsOtzyjq44uQcxFu8khfbFKTcqnqX+In2H/JdLCYDOQ
lZPMZR2IsuMMU/2UlHC1WG4LDL40MMIRRC7pCuVP31fnsNffXm3hTqnJVj5YYrUfzfEo0eWkUZbF
7tg6Bko383lXKTYM0kciX0+dduEZXDpB8RoUmPHJQLRvoIsM2RlVOga/iDCFTFrZaEc57ZZ/sSlt
TR7nRY+76UmH4yUCi2m/m5x2/qu2zW9RN78WY7bWMxEoN4JkEca7chiBHPUo9TsmSQjWTQ2KssSb
pC3DeR/RvCn0E40mTqhgGMbGKOORX7xHkrQSKg87CNd8MfiELpsTB/PypqBwVZGXvHqw+QqR6lu2
XxEN6Yia5/VZ13tNcpSAyJT0BlwxZG6xAIIocKZdJq/TxEaQ9LCK1NeWDxOy6/NFadb8R9J5LLeO
JFH0ixABV0BhK3pQpERKIvW0QcjCe4+vn1M9i+npmW49kUCZzJvX8LB0720qvzMO4WH5KqBHu3zi
0bqVkIa7TpWYiaRyxXoYS2U9eE8nzoTknas5w2QrjXxPXC2Tq9p8FIg5QqQ9CaRg6mbNn9pLAnNZ
FhPlD8UiCbRtsvha7YdBurUoDOqe5Gj2X89yGfdm/DdFGCBYV7uu9jnwa4U2ng/fZj9mIp+5NewO
RMOyz4HAuiDFdCH7ApgEwALN5ANKHXQUe2RUZIhUBlq7HherqcX6X8iHmKa5OWXV91AZl9wJ9ikG
52l2NHm/gk00UpH1cASGNt8UTHNqyi14xKNOpoiBZxkF1zTTPqVnzbAeohm5RHdVd2+W+UaE66h+
6sHG0m8cry2wVWf+JxykLc6HAUGMf10wTKKu12vYFcu7RjhYGDu+qr8hcVaHur/Gy6fjylWpXTMM
5DJuNcklBurLt2oL3/HOuocshRO7iK+1wakhT9nsCzlsenmR4UfKMmxiXxVIEmQqLZu9Xvrh+BPj
3fceeQKMO/iejBez/Ok3S/khMIR1I6543rtjM4bwxkNqwt8jxI+1RjnMCsorgoyz3SRTuCKfmqG9
6zSObfbVcj958T4vrxley5GYD8G4dwyxMRcf6LlELqAutDz/6vNoJXJyP6p15SZPCwloXQwXTt8S
NzQX2Blo0TGHqF3X7bOkj+FSrqifcrvZZfZLMcA7gx2JI/m06ZZhJyUECgzBRvdkUOKmRE3ZGFJq
ifPX8sUnSrkAIb6cuRnVntJovvAuIJ1oNCRAJ43Nkm86IVDxuXSez4tlb/F+GDBQtX36Mp0sWVHC
r2+dp7yDg8QRlEfoDMqQAjKkVmtVe0HIk/ZGAh5bMYSrLpprEH2Wh7AIVnP0OSJQ6Sy0c921r7OD
7MibyCpqN5zhI+r55K5qxMn0VZE2EwJghrcQoDmoYcOH1abDxMwLn3hEVbBTta26n10s19ua2wik
PUDksnjTKs4g0NG0Fdy3TQub0oW8wYUfcYNSVQSPMUaSkbkfumhVGZDg9J4yernOuvXTdN6hXs6C
qkMbsPwsYl8k2CyT7izsd0k+3S1kT6o0ZxCJAMTKuukG6j5OjS5stkv8JVsiC0P0tuwRXUe24gJu
dWRJWDeuGS1QPcC/0KSHMJuHLr0LmyxpLo4xx+QH7UKB3KxDRsrASvxNWKwmNFhBt/dGOFMSEh7y
JaMgvsgxHprsmeuud385krP4nrVEjmabOk+2jFgBa7kSHTDH+hgipCqNFz04JYk/SmJjcE4lbiu+
sjQlOqLs0/XOIeeQCZWDJdc7zUYdEtbbjLFPzNiGEWqN8MIhFfkrELCWXiPjqdVeW8bATYTUYwTW
a/ZRhqN9u11EsJ2x61XPiBdptMnBxQGv5xwq+3w3cL6sWuySpvTsJPhVcsa4wUFqTFPZlwFtfY07
o5jOuovacfwOGwIAkL4Hnm+ROaGH+0JiT+h+yyRb0x2bllhZ3HF92aoKoI7LJ3rsyWN0IdKDQsxo
mNXHTspj2O1auEYj8y+jXo1u/dhan9TAg4a86xoyYWvueaptJddmIFBLc5LPvuVdrZ551/RO49Sx
thj5JLJZIz7ahBxx6oZdAkYcFk7xJANMpzLGPMO4qGXdaf/UK3ChdVYvjnfD0djomRUbPrXd2ga7
Ai1Q22Dk/sxpbiYdE9WymR606l0VTqo+j91TLzA4Za4vTnzefnDUfullySWr1gkqofTWmDdtgThb
/lH5iDZbS7YyR2RaUwdq9X4coXhWOM8k7150MSd7y+PLC7nJu78QcYPZ+CAuNKmwxqiWJRA4f6ql
J+uFwZtF9ViDSLImeXVGNa+sHHeXQn9wUEDGkHB1U0EUMxtxwO2WKvRB4hia4kYkflvzymSFwt+K
MUie/80NIrPi1hSw0+it8vk35g9z/KTdTTWlhXdtdPgp/MBAzl5k+KqF7F2Qxva3aHBXpYw3fYdi
e3R/eehtjiF5QZ3PcTDn/hKCD44/lfeP68YCVW3RlIwu5+CwNcpgX+pc/MZLPUBlHr6TFD9CmFyU
IDMNREoNvHjPS/Zr8xB52aMO4FdO6xQyiMPwcOkZOrVvHPg2arooBwGk+5lMJTTP1wNpHtpVbezM
JcXFIexo8s3SOebJ9AI2vA0670ixuM6dxZdajmUgqJ/y16LuNi/qcWTpr2dkT2aOt68kcSJ5ccJ6
rRFhI7L95G7MXNuCx+bFMSjOMRO87ESyJuPIdK0RVRV4yWGyCQbA5DoAr1Rt8ei8dniA5yXbFT7g
f6NP4IuM8PqwI+UbfRgKQK0/mADwVFGG5etgPMbcvAsHrUpwrzLKDpwagshYWz8B+EZlnMbhJRuL
fZRAXKwyIHySco1T6cEOG5cBgzmGXBHz6okz5Ux/6XnYl5rhykxfVWdvAfh54UXBGaxFFtF87MqF
NIVP1D8A16iJEwSpJMBw+oM2FN5F8GDZdNNX1F9mrV55QHKxeCaEvOOIiXQ0BHjesCTTIT052s4r
zyFW5qqu4R+MLgL86NsOMK/ANzuqKJIa5lYk6JjNzu3sXdcZW8HgehY9tObgY9CwNa8ZFo6fNoGy
hYFrseDyE7THGTxc4q67nmOU/7YclMMjMxdj3nC2j+iJy/CfabzFJpNsTqIGdJFMVm/VgjxTeBq8
bvevc3XSepmwmvb7bOJ8ybtWe2qhMVAHV4ruKUguAeT1zGb/VxqDhwc7ZU63XASPS4EdbPlQ/gsl
/XjyGC5HblWPmnOAsbCUjPvKc1d5P6F+Dbl2A8eX/MEGjPjGujS1UmmBk4iJCxlGC5/SsLCV97R7
ywhJq5GalteCUSVXWeOcEEUbBla+DGnyeR/NNmNrdZL/zHxSG3Nx7U1C49FuzLxje8YyAFJytmvz
DOPOZZ/I6DTMXrFpZPsvb7j86GnpeS3SSlWDaSA3ZntZXrfvtWgNTFipbljfDAY69+XqgU9rsFpI
h7bPQDE9MFEHI6bAJa461SOtP44uJZBSfovZslMe7YyZfmf5XTA+rseCUSEvm508tNlOhD8ORQKL
Oe+z3TVpR+6b3cwKruN6XfTj1ghfdeOce5dSVJuRWW3gSnoMWGOTcXXTg2HtLcTDFu4IXYaiuo5f
Y+qIpoT4xFhaRwVX5v02qrujnJk14BauSdPXaY17+2qn7nO17Fwarl5iyFjSzjGYjWeMLOl/85+2
iklnxGeggyCnwSsX2SEEq5bp/4/R+JNvRoPB/oJgXa0tSB6VIS+TxlCPoVbRIbgytI2NAbk+B9y+
TFyJJt9mHlRj0B7bNR/DGFBXJ0wQgWBqfgxckWO5USAepZ3JTxnFkWOpp2HvoDN5b14xP1QhMxj9
K9V2vTZtOL5pa2R5Lup+XxrmmqxtMPiyw5yTpZUNmDuyLJw/VTfX2j0s6BDkvjVOrZYdu6n3Azm8
eHXsVxVDpDLaEbnJIsscwqcNzmU2gIvJE3dnxoUZF5jrgoJkIG/E88A5MXJcJYK3Enn2AM7BSn0c
Ddyb4R1G5wZfmNhCuGJfCNRdZeXZoonORzSN6VUbsCyf2yevAmPjLJ97894n8AvIjlpqyhOWkbT/
GLllvMA6/owKIM8Ew+MM/43PhCtT4ya0vXvALahV3dbufiBstG156JqdPl0qchBsZTGbybUR8NO1
5Xf0ZSZPOGcSM9lnVTWp7cyVrU7uEKDJnv5cRoA2NuGWvotrEM0YTGMq33TH2tgRkFfKQwnPFAtj
yliJIPC2/8i1b2Yja7M4FiCMnX1ta4aVIB6DdtIM+Ev6cG9YcA+h9aJFrFj2WGtXmFkjmC4NngXz
y1iU23TRRrLSHr3O2XJrzOy0xiLbUPaw4bXymsTONwmWFREJ0iOV1uUEaeL14D3KHvORcUCMxu9V
B2OzlPcorHxXoprC5iBFBtoSE54lm3qGYYbbVqDPq6Rw1tngntOeg2BG1MqFzAu9JXSIrsrtQHPc
DcO2aV959o3LRbtRvWs7X5b2xVZu/exrA9pQGUL30bZQA/ruvczw1kQhoD0y05CEzBmvpfAHTAI9
/IWga1e3vjqXJVpK3kKQmCeXc6AmLmG5jjnmadSG0ScwDW/TZn8pfM5MUf2P+IzzasOMUNSI+xV7
oeVL4B+WYjFvGmv2Rp70HPjYj3guaAEk+xDB6ex+zXix69nwnOHJoAUtJhALMYUesxHEEH+MLUom
ikFM7DsjUmcDdBFTAgla7P65yFlR9qvItG9RmXvX0xWvKsqTnwJpeDOMD4Oqhx3trWDiHLRYOsz/
8ro8xslZL+uNzsuN2AZ1evPAS8sRixtO6QUKmRMRtYBrs/nJcq8GX92cI87mPPmNoeYOAOwQV1qr
W6XazxS9diDY+rjKEZiU9LcUpIF3CbDa6UqojAWn7HFi+MEpVLZfLop4CCEmbkx00aqio+RMLJtE
Jg5bfN8I+YzqFVE5dvmCSw6tanSliEs48CinTIyph3Y1iV3h+BzTI3SqBFaUzkDfApQeDEiFPOLE
xsbfrbG7ZwnN8aMHqujOzN9TKIjWixGW62C0tzaaiip3T9xSK4uBvlucGrpNLb8wxumkBnmk2YTT
atLkemkIAcIuaJmaJyN9NxMoJTTZTRhf6MA6Wqs5Z0obUcnplFVF/ApvwcmvbhYdVAsLkDKO+hZ2
19LCFMqeW4dMCMyA2uERoDSX9irUSalBNcn8ZafWn8GkTGYhPj7Gs4ByWBvrMZWXysQjoZwwCRF/
MZglSKJmvoGDgh2ShtxfApqIIvxwgIx1QK0mQT5dk9VWrubwwqHakjynqqUFa+a2mPeDh5AZLNvg
0uPzyZrtYwoN35N70z1nwthFIXz9EMYJ7B2L2Hi9gIZ3TlsaKfsomgbnPgrvDvpEvNGC58yzfW7g
TeG6K5dJT9w7e/Uq1GLEIqMJSQ+oiydVZ5mRd14clACvCqqiz2fyAyEI04nmIbYvCh1l5fmeZB41
Z+Whl8V/eFBm7lT5T+2feOf5Oz4UpNM1nFvz8m7MCtHY9CGOZhbeZkxOYpvjzx3wpcD5bHyfPORB
3rByGJnT0ztJ+daYjbIQQ9vuIelB4sDvd4iKsUlsCfAF2HfB58It7+zKmiwRsBszgLQ/99vWhqtY
qXb7Jfz9bxgG76oh2bvQ8OJFvMvf4jDl2X/t+JU0dyw1omqjyhZ3/kpADIbpBkco7WZgc3JGOdi0
RanSCNgDJFgLDKW6HmE4eENqesQh2B8hdwmdIKfxKs183nmPM1wnrAdrvBn18OPWMSwEvG8UQMKg
N+sPZNEnYlfrMIA0jGdQ8oTMoKnclhGv7lZ8jQ6GweOLpmJ0w7VNSF+JSiT668jOyFPUInD01LS4
/uuGv9EVv1Tkk4kMLvyQgtYavqjuPSZdu7XTH8CvlPle06f+AIjRVHCliuF90jDZscEVcQRaGEtO
uGJYp4aWvx+s/WRDcqzQT3b9Nk+Gk0IugSpCXnTJgfLoabgqM0j2kkfPjnY5YQL8crWyQo/ZrSDe
q39NPcYjqblKoHVqmWBIiv8UV0fdkXeYklh/Zckz8hDMEDPj4k7pw87OoFQS+tMH0wPzxvVVanTg
45/6/xJqqEh7s3rCN12EcJOjrK5oJQRMyne1tVVzWi3XXqIq6rGT9MZT2EanbmxxfqAuiCJz16TG
uRFdAm8k/IC1uhJufC2ke+hw+o0YFMFeDKZmDcVga/1HXflrO2oNxVEJfsbceQOOXtVtsZeAPbUh
j4u37+ks889YpqtU/ONCPw39Zsjf6Vt32egcasqarPP2S86AU/XSD6P3N5rwAutuKyLEHSE+T1Lb
MKF0Yqye26+UykoE+O/Ud9kynazcje4IuAxQiOyOxJVss8T/BoOytiJ3uEYeQtFgQ8YB5XmSvb4t
KNpiDIo0RM08ub67pRBYQcNtC25rDc3T2yUgQlUGR004Xy70pdCWp4D86clZFQO5x1R7rWtvAxRE
YXf3yDElpdEGhCt/SbayISsApQRW4xuudnZowhWXpIN9JKQ4psmzLRsuwObBJExugkK5szl/kn21
8LQPjnugQeuS/knTZ2au6LeizSCg4EBSHSnBaUorKHEjPhB4AZX2HxvxwTBwBdOweOviXQCLYOHW
c4v2SDGCttRo9m4U/LiJuIzhp6CyTMfloGYJUw1Brud6alK8883hqMWd34O66504ZBwLEhFW/+pk
7lZvLzMwj1kmmIBxMneXKe+/pug9j9eyuTRDuK2aVdYguRX5M6xeXhQgfbvXrIz51XQydXsbL97a
1kgHkteQbR2PGlnfN3d8m8f2KdNR5prlxuGf0FgvGYs87bceMRnu7INSBiTD5pBrvxJiUrQ3j/c0
C6ZPPOISd80E56UORkrlrRvSrrgrhpGhGs2CFMkeADtNA78x+NPc9nE4De208gJ9V3koyokZn214
BeQO9R0cgh4rsujPw5vttw101V4lsJRD7CudGfOVKsSBpnvOe7mPRfxapg4HtrPKb1oYYIlmbOrA
YU6WHHNkdhlwhXCpw2blF1ehF6Nf0gYVjBXQdQMb4hmsUXsYdeLXeKmksGtGk3l1XzV7h+0bAbkw
VLZB2hj52OCZGdTjKKWMoHkHmtFN/GEcn7nCCO3MrXDnFvj9Fkjpx8if6JBCjBo7D691cZYLoTjH
DPJ/Ejz3UCTGZGtxgtrtApiGC0IC6WqKrE2Z6K9iIWSF286jAJuBfKAcaMO8DslyVck9GbN379IR
LOFGIRaIhi9CawNwGfIdFDY8JnJl8/cuEARyK7GeIu0VgsCmnR+Drtw31J9l82Iz7qYAh16hrV2g
q5qsDFo27n8SLyE2MvqXwCtR921Of714a4vmsYF5lSRkgVMCxe1ZDBxITDCLijxAgRS+dFgck7iL
kQh4nQA19Avmm6Htvcl3eTWuH4Da18xni7fC9DY9bHpnmbYeLMwRqFf9J24E5nww+CGNJowEnPTU
esXRyGJ2QLfp3pw2PVBXl7Z3nOgGzME+CDaWYe0K+x8EF5tn1uK7U86/VW8DY6jnUOBPCoW2mYzn
ZmDCKWvyopJL82bpzLJHeJ+pOCx5Q5wjqU3O1s6Mfws5bULgh8JYJVIGRg8xIy/BVdJBFnbKezl8
cv+pYhY2+hC/pbBJcGolFZFcSAN6ZCh9zSbDzJFHvdQeezQIjVZC37mwq6RH5qeOWguKkikNnIXe
FdvFQJuu9yo/Vwv/dNGS182AB4CqpketGLJVEcM90D2OwK7YL5i49ZJkhKq7FyYFzeAeWuiG9Xfs
/dGdqKEbZayTdU9x/5pl99z96BggU36GEfI3+LiArLHOD3rrITTf05QHPebbQ6mTvIfbNiwEF/5n
SstC5fRQCPtsA20P+5rcE1ueIyAFLrWcuk6RNDILXjnMjjiz13Lcu64LXRX1vWhWYqNkVrO+W5hy
NTVuxKrZZKDXN/2BH1G0rpm3VfRHy3xOZ6wLmput5WSRQlxvVTnYd+upBEq1YC8K0Z0rHW5jAf5m
jYwnqKzEOpqMT1NPX0XLHorJDPb+aWQzhT2x3yNdqasz6vEijKGm2zwA6Vfgip6v6biXlXw9sUq8
u6VSouUlYaBuIi/IFOIk84MOhD8YhMsb47ovm12xTGuI4HE6nCYg7M42dpBbpiJ+TsII55lewFm+
jlXMmYRIwbM2S9E6qxGR5oR4rfl02LuF7nwyUoGtzK7xLJQR+XS1IRqNe4MCtszN9WBW//pqOoA2
VLNNOVrfxhlHEZAEOfu1A6S0dASHJfMx6GbcMjHbSjceiU/WeMae0CzpT50Xz7togXlMxFNpj2Rd
NrulQmwS/SVu6s/VdQYP86h/NXhGMe0wRkoAmx5xnqVoMfyEMDW8VpPBjRC/R3Qk0iUYsUnPkr7W
ZPHqoXbUcb+zwS0mNkuekmuK96wsr3oOKjNYcPD1Y90SUAOl8CBDZ1+xbFdyeAcsptju6Syidro0
qcP2bQcIzd2trQs4Ocl8nYbisetAAV0GXbEHIK21B/dL9bOt8Syz++zAOg7mtdFd6sghXpnWilsx
X2pyiJIdQ8a9UZRXmQdbzp9oweKgqChjoqe2Qig3wTcYTTTFhfy16K8lQ3HuvAAWtTAYChdwQ8fO
t0ZWaQnqOjUTtrcNTAPR+TVAaUwr1QjGEswrp8A3Y6gHlG1dNr2XHOILswdnArvztO1kzDQVOZ+N
86kGqNCI8WsRtk2cEkt2cur0Y0qnTQQby17sjxo5J7p0+vaGgLep+MjRN9Vu8hYYOpKRQj1l+h8S
BhUb2eiBEAkLxCTVhkrpzt4+nu91lr1AePXI/psu5az70oHZFZPeUy3aoXOju5MC9lYEf0cALCMs
eds+6+l8LELGjAlw5gIsm8SIj0E8L32gP401ZnUZ43dctiKnv4l7KOFsafpOY9DgcGykHFhOtZYO
qFOlo4o0U93n0P8tZL+vXNRWefUi8arSDwPIYDw+Lfgj0AwOVnXQGO/0827ELjgcenjp+UdAfSKN
d2m3SE+xLw+7YxaEsHSINcFjgFbPaayvyaCwi2DSe/J1IWYRK3R7HxnxFce5PP6rgNy5YfPmkzHH
UW/bZGu7zy2OkaZLPl01jw+J5jwZBkaGCy6v8tf2bvGsAYIS69HSPwVgRmLVoBMZSEx3Q5ixhf4G
ie/NjI0tW3Bjlkdmml0l1iW/qidydMGICpa+NLH0s1ceJijRtO1n899o4KvJucqKXotyhq8BpQdg
L07/tEhDOWIxmekPDowZqnyXQcUIb8kOiLKJ473q6x2TgwCf2AlNxHTp4pTidtm0CAocjgWOB8jT
3NcAZDburqk2f3Js1jJ7BKjL0kubTW9M6LcL/QvXlsBPAJ9anZk1ylBV4awTB2Ihb6OB47XAii+6
F713yJibtxD3xmrZhHn4l5Tzqq3ZXi3mest8kdSYdhAeoqg5hl72OgobamkJo7U/lZRkEcXRVNtb
M4m3cT1DM3DBXyPfpTaKk1Mq8o29KJNjHRrfsJtLBzFDtLHG4mlwMcCIZmb2kFZhMR3a0Od65a9R
5fdYE1V+xgSygaJOFzRhqAKDjAEIe3WAAKYObyZIGQ9sCFFgltd0eAFHGsGNc+79zEAIhbYEL6sa
70d+sc2NGfN7dLLY8ijyYaDUEH6bao37nYJ8FLirGPGNuCLWm6iGDG6OPt00s3WFoDpQTMJmhq4E
7o7WTublTg8DMlUEtcl47NBjGOZnbRyDIaH4PdnDByv+IZnukJJHD+2B/MiInHeX5apTOUbYm3oW
/TgZedlJTnCbsbwq7yFD6JxWXXudnXM9YBMOLbrIzhMxMx729/npL7If0vwHW+L3ulxYMtZmhpC+
zP1/xtNcLzr43YPwZqpaMlK64TrMzlEvgNIr2G6Znh7bHHqHFyLkCebgh+IK3JqDDJDZWSx/WepX
C3GJczYsjA2TW2mhJ9rZfJ+qrp9ds9uQ2LjAgEv6I7zrxwYIepA/WIfOcFTKuFrX8OlqAcaobYue
Pscj3M4D7VI3dUy4rESiUn+pX8icfqdbm0nORz0Jd33wFXiMWp51NSjHDSb5K8J6F4cc5CAHvfYy
aE8aMxVoPXK8VCTYN9MtLfNNJJm2DHB5Z/IcYbNEM1rmsjgMDeFRXUVYIw6NFhE8tfesV+7eSqx9
G6afIfSzWV9pEf6qDDx0nncZ1adW1NsWX02ZZ+vCGB9R5oQlSYHQdeoBDKpt1owO98v0ZjWfJePg
KP3zggCZaL2lk1jXisTrp2ATzFw70yBlyrda+Huk08b0lUlpHiBMhIwFXHwW05xOt3EhG3MilKQI
GhhOZM91Kbag5CkN3khV63A9G4zIEyTyYw7QMD51AyVqugo48vsR3qFHxdWdWSDZIOAlQDhbuD7j
9jfTll1NAxeioVzs9MnyHsR0t/NuzUMzDGOb5fFz4Q27xsY8NAVjoagwYuUGfLVhNArxLxC0PdET
ND2oT4+dQEOx5U9d6jdPejiy+y3/3gzNKMeFKcNso2WuCXUgrmANfhkMguw3d7j1HGNVB3MBXUHE
114X3ybqTWBDM6BB5hlBzUzG4xC8Lc4hms4JR7RtvaeQfXWRPLk84kHXDizZJDk3qGO0Tj4smrYu
IFkgqaNYmSDU6tSYOT5GNnIBdKhTeyiq2V9gtZpz+Fhx65uQ0TXGpkM5+zomwRpEmoIAUZvLhYM/
ohuDqab83IvYxn/8YhdkipvrBSpYdEn6S+ZdQBrzICN6GKqIn2j3mkQmMYF1D0+96/oux2on9DfH
ExCM3voMRi5zjtpxQdM/uE8CCk+uhK1ekUW6My6DQ+pG9JbRrXKCuZheGRX9DLTJOPEhbm1Qv8Ro
V0w05Xxd3aWqR2ni8DAGjwRj5HLaOSXiaR3EL3J4sqMXC1bxhMnthFAtC/JrB02oSsVekwwj8a9F
FtC5gGhbG9Yssl8I6XCIexNOEt5f5fek0HfiR+WGGYei+dgweFp2AewiJVBA1tBbF0P8qVeaJY8d
rvjVOuVD6nGxVau9Z/HOCGHa3xTm70gTHFAMZbLbh7TmZSEBxM/MNDp5b7G1Ml8T3rWoo4OCwEMO
WQN36CbYqjIpi4m2pMdXOgecu4u9lxDgyEtpnhr6GfM/JZLu6U89hDUN7kx1D8wXA+Ky8NhbsCD7
/GYr9GX28+Y3aPEsTbcRAnND3Dhd9CWAwxTe+wZh2EQv0jKeN3BCrxsGWTBbeZiacxz6DouGu1P+
hMa8b4b6ZJnpwVHiOJZrCJ+smrR1tOh+2d5MOCGqpJ3Kc5DlxIOysMCRFqyWq9o7R3DIW34y9154
tQ9l2WxM+BCifk9BllKgg3asX0vpJg+UsXx+BCVo1MzCflYLSnL8tS49sOyPtlQk9Gofes8yhuTF
1Ee1RZWxn7GU5/24THSb5suawXKc6mi4Zws3rYGqChyuYRJclT+6hcKY69BCld/NJ94V1a5LH4/K
bskf65ZRw4jMh1z65mYOuyQ8pMwpR/wT5q8MPx9Cy/iztWJLRbWG7BRM9G4Il3PqHBtvHMO8L9jk
ysIFs39omHW5PRM2fOvF0Qw33kcdXxlBlMOwSuBbJqvln+2+stbZB4RSfkNQAnlCwY2HmXlpTexh
aRySafUwR9dmfmu6HAoik1zjpsC+qclfpGnvXPtkAwPU9WebeXvUW2xZBhDUyKtea7fo3rQAIfus
fWsj6iRx4uaDE3WKlVCLQQqQi83ZzpjVrRAXB+XF8pJV66F0u/RFueaipr/REKuB51ecZIN4i1to
cALlYBOqVD7uxo6Du/lVCy4elPx9zefXZpDSbwUhKYBNpECEgbGfJhgzAJThYm8S4OLBwC9YGxCU
+R1LfY7tvQFoZ+Oork9v6Jd14G59pNctl20oN6bsPyBL5v/dujClSwQYTH2LFuhn0zv6weN7Ni2J
GGClIYTxuCL3Wzw346tVQMTkDVuu9ihhUDJAK0Ci6/GiqgnBSVJTodZkwGaMDWGtSosSCLCAQmeY
Ewq7ndHDv9yV+MVBbYB61WOGx5BtW0wovfKvOj47cMjjXRE/qRPGXvpjpXcP3OOQwRHhlZi0LfIn
w6bXLVRQA5pbHO3lxIvVRp1ud2dALqyX5B4UDLjHb0ueS8/FDJ2rLruGSs5YICFJYA2ji7TSnUNv
Yc/3uSn9dMzXrNZ5dg7FvKyrGNpbovjZmC0VwHXBY86hEqKzmqIPdSsn5ndSEntWbQw+rW59l5gT
tJgJ0CnFMcd/+8pf4/4awCu3MDgP4fBWTF9Mfvtmak9TQYXByoOO2v5qXNgy/k1RRIdhvOlieFiE
xkJAnspbVfw6eGBQQRN1zR3OAC9PvkpuL0aog7Gjx07SX5exCf87LT8DLquOwDoHAjWTKipG5wKH
g4yPggVcc8OVTDqmemAVrTTHn93bABeKK/ABSmCLWw+M6RpLq9z4p9U8yeJc2cleK5ZnWZUbxLGo
CSOvOPD+5Cx37WDvW6tn1qPGhETCWBgquN0qIaZieV7iN6muLYhuaiqGLJofC7kBCvuPDbEIwCOW
aPAGr4e0RBwTgqz/ikZ/GP6kCbimIc/CwY25bWgm+2BxvozlZA0J9B+Ewt7NoTFNmEHXhC51m1l4
vro0e5Myg2heL7UfpdLAu+Gq1emKwC96jQvLO5SAhGqpuVwETUma7j1yuuMMH6mELJym1NYTkw5i
SiiL0BPxxWC/Zq2vQ/VGjsMzbmfU2JgdoXoetrV9DzpsT8vpHG7oB9YZpRzBLALPiHGXc3e5JuwW
OnCvvLfjXU+/BKwwXppGf8ksoGaQOngU5gvLc/iY5prtqMyT4Yyrk8W8GbrczgyPao66yqx8Ha9J
FrckEamFrB5NcJs/0wRyufT8lj5UbfYMgTC9xXRThdHEXgqgi1b2bgoIOq6YcDdMO5cvRZ1SoHmn
Faegf4aeytHluI9VEz/bBHnj4yKM4Kup7+6CFLHEh5deKePdVhU1t4mc//PZw2GkJqPIIkserrDD
3CKiwImAXiDUrTLAnqiuN6WHQwaHT32qfz2eUoPNuRT4RgA3O/QXsXEUeNcV2FgEEwuxQHfkfhjl
hw3A14m9CuvirSGtP/JoA4VbKfwXsBtFlu0+KOFVRnetGRsn9IPBPmoSEC4jcrc79QCn3TT5mhKk
mbTyWnLAbZzuxEvnx8pzjpQH6wAnAwCAPFQzqned7wNaWMd4OGC/jlGVWnW0hGV6YxVH8015y2QA
/qN1MrDu6HtE4JQbPePepo+YOHeP4TA/VdnV8JIjqrkXd6A6MOptocd/5fJZIkrT4SGOy7V2ySwj
ZiREVjVuQm2Nvj69s0X+KmZUMGD+x9GZ7bSuZGH4iSx5Hm5jO3bmEBIC3FjABs/z7Kc/n4/UatHa
NISkXFXrHwGztI0oeR1J6smxlrx3ws/TxS/wE3WO0N0nDYuy13DZTw/Z8BH1p3a6GOVdhSPjijkD
awaTi9CUDXnWTWAruD5uWbw9clVdtbzZKwXkhz1xDABFVE9d+7SGj4pQmpDIY1KyU7uNHZ6I8TL9
kqexKFtkalHqKAihiXr9QE8bE2QYbzOMlOER5mCEwiF1lRu36qXqDr4hy7GZPAtStpfya4pAL3c5
JVJcqAkrhxA1wX2Rd7gVLgUJhAXBC0aztb2KBQVxHpJXXNM9QzaNiuC2g9lryd4O8RW2kc/Cdtc7
YqSqu5ILj6Aa1Fu8qK+GaBMX0bckDji0GxBF0uc2StdsOCJcxf7w0POtToDowDHK55+Lf4aOBgV5
QMhvNRm4hvJH0KjB7OKNYi5nXTui9ynhUgHxy4+k1vatEO1UkXYj8LPaTCBuuEGkipfC3YtZij6C
3NbO0SkD0uBmuLnVmNHX7UcPWl9NSKghSkGpyD5OzgF3I340qggkjSV3O/QOF+4iqENEbPayZtOC
MCVMcfUhY4yyyn9Wc7PmH4t+tRAAuFbeC8qMLXAw9bYK6d/hMpHbIX2UuX7/NixfNuby1xK/JZ2K
Uc3YGBCDUWptkOkyZggkF+gUag0FYxXdaKoTnMvZ72sJurWg0MxPkQ+LmEtXzor9a93GqpWgDjq7
HSg4tKiKwmnMC9ApvK25Z1mUAOC9juAHVW6iGrCHOXEyYBpiYrSuEsFvBuG/nFnxcMUv8OzhVc3N
zDa0kR4zI81m/EcHjI+/hbTaSb91pBOPrk6OLnHar9lu3mPMCE4UdZX3rMIbnEERgKmM1IazEnk/
yP8ZCwcjxl5J2M6RE4b0m9ShBBSbuyO7b9bL7qjPkID4Svd1TLaQGXCsEjYjXnSREk3zFXhxU/WH
oikoWtVe47rdr2O8LGXnC7J3Z8HDUaETpfAX7Ul/is/dRC3IeUbMqxB+PK36m9BJx/6QsAuH7K9E
YPFywuOqiFihoEA7Zjn+2/aZqgRYJQt91Vjjgm0dYtGLum2ATJP1jkh/zF8DbZuYo9eISPySwAGG
gqCG7x/QX8HiVMTwIAQb6vadvaSIfqaPqX5/4YoyoD7UQKRUJs1alvY9oLRikuw9rx71fluD3TXn
lRBgJlQIQUXPyie7AvaVVvpjJ1NIxDOvBkeRnarNJ2y9NJ6j9AwAjEyY0gK+9U+bvpkcTa80Cegz
COobm0eqfBvduFXZv8IePEhNndb0UIqEnRthWqOyK8aJ4aTtrtbnE9kTHSd4ZWo25liK156moh+q
7pxo9EcnoBVvCn0qUVCdK7rPcJcQRb+KJacGdcW+Q0gyGCRdAOrL7LRyk14F7dLGzLU6UixNRR8O
Frs4KBNmHholeaIciFl8uMwrXaWyRnOblixbfVIOWo/KIbU8Vb2JP5KFh22ia2NM3IILFQ8ER3zI
4h3ZpURwm5ZzErUR6asggH0GwvMoeB91NirkliICA4MpCZdytPrF92F7YvkaAou78gGja0LTstd2
OVhkeCbjXkYNJjAWVLTjCvtU2Gsk/bPTYYfkOouCkQy74FUGb1PakanwyyJybYYOIL6nbT7Yc4zo
fSYnq4dF42AHvurRUiZ6YJfoKU0e6nh1yS4LoWavM6iiof+GAeMC5uGSXcQs/loAMN7PpkrszxRF
ZZ1gaOEEFPMeegf752kF+ACnQ9rTkdlQuBHLz5lRTREJ4ED6GhYxiNGvGV4jSefuwCnKrGklPWwV
isvgEalU8ST/hHHayGRBFDQ3hJwqsp7dYnzYUefV2pq9Ba0lhtSGqGhzSB9GG7foECvb5Z37GLfw
htENd9p6O+erIv80LE8xUEPwrFvJlwrGPwEvR+2p1bHDlE9d2lvKG5v9FtAQ51RLHgfFSADmCyyD
LH5md2kbGocmPU6zSqvevCVAwiq5KJrqmWMn/tNGxMe/OCUWSkD1S2LuO90jebvD4ZX9wGhU2ldY
b6vXQfei+S+i1zw8mjpOrnOekVbI3/FKOV75Ij40KrQIYXog60KWoznCk3Km8USsBjI5LnUkOEny
d6E+sMurqWfA3zBws07T9f8H+ltsQXAq3AcFxC8iDi5HPje0llwgmBWUwiE+N67rNpeXYv4H9M68
z49HSq5oDEXcJJGYQI5s80fzbRl3HrfZYhUyihXLc3WTK2FyJJfkWxKWlQMm7s5ABpZyEx95wnoK
PknOkJELf2CDYFw4dEqLjlf3ZQt1IU1Ma4T0Ruc2FMfPCJ075TgCEmYvbrnU+A3B3pKb8AWgG31D
2IaFmTRCQA45YhhbAdCFuN/ASeoHTEeXelqJldOJL/OzqX+BhrXxxtIvezze37n4GrXXJD8P3Wc1
7MLXCBLrVXwyhMrP7BM+lnz5B/+LcYzcFOjZP84qjUtbZefgc2uAzGZkvCeEAHfXYkvWF2+R9Lbw
4laMRxnIIBrra2pxe5XVY6+Rk2ly6QpzhLjI59QBwMzwx9xNOjeXTgkfTKzTvGTUoGvMJC1ujaol
iV9vttmAGVBcEcnCfGn4RFrP2lj9yNWJQDqF0Js/ojva/LwQf5cHBI7Jut2Gi7uicBVJAhX78Zyc
cHhiP6jM2elU/KhfFUPIMr5hbDOJEF3QxQVrCUrPWa4Xm2E1mhiPfHWJhborxH5GQndAmGdtsC1s
9RDOaCL4jnvRYDICTSl8C1cJ5VKDDRLgUiwjAUbkOmj8uDD6oYVoIdKiywO/dlgLEQK0ykRVm/vn
olF9rRnPY1ScVFAoHFIWozua3TmdP5YRizB7Tz3VfsEyb4wfQce5GFPoQCx1+DOag8dlI4WWRSk+
xeV2zL2SjQsRiZ2BULBlPkt+WrwE7tiP+OA3prJr6H3KBMajnwlnFNojc5139O8aF0AJktcgFEPo
n5Qaf8dbUT5jgIvafJPXvb1nAtU3OeDrogbQrHs5AfDkBK1Timynnx7KyHjtmEAjNptCf+jGsJVT
sgcJCnNQVRQW8j4O/A5Rg1k+1YJMv9INeLPW61UIn1rhTJLSq8VNXyLpagkiZFA6QVRw1vizUa5l
MEzrzoy+Fnk2WWsajZe5/iFDqNT18NuWg0M4JS5VHS0rav+Z2MZexqFTRPceFi6tD/2wK+Xf2JKf
hgYWj3cvoKShQV82Nlcp2PU8ilPL8ZUMzFNLlN4Mi6pV63O9VUiy8YtNq1tCZxhlgo64r/bHTqZl
OPSqdgucCbGaTCQsOiLSz8I1/iJCPllVkwM1A+4MM0joiX0Wyl8gPAOzIUMbW8ouAEtaKxZJizO5
m2/+78Jw+eNJU0xJxA3pR2WICLE4ph27JxFYObkx2iON1Wvc8oy1MRH7S3PQteW96HngKZEe+gVb
0EHXRyz9DPbTiwomveTk/mnBJQ8l2OLldUWYwvrdUggwVbckQHZ/lXEIlT8BakSo1WOD+xcDVuV7
P+124tURz7UlGYCASAkR4UEhjCstPi3MeAbObOFtGUTm/U/yDFa4jLVidVsOe0yjlfrUGQHVhxWf
puWiz1uIQa1+DcRTSIZ0dkghgaXgJcb0jbkK3CZDTt9J1H1E4WeZlC/1I8zyvd6wGxFeuBq7zWp+
xnrm5XDv7XpExJkXcekNudZBUiJcsMv8kgwP03j025C6A8Ioy2PMPAwM1iJXTZYNuWrMmFAyYv8R
srCCj1BLXsa3fvyohsMQf8wl1h7NrgS4N/x+RkOpm4AJGhYBu018zCzT07XhAiJC4KulHcr0OA+e
OBteZj0TgLKiIWNxIDwNOQk+0pJn7l5oGAzfuVBK0A5FjmlLxtNXH3UUuRt6IyP05YthXfW45sKl
nPosJcl6ohSuxNMUuGoQNQDWoz+xnmue7KSqdmppnobxVike3NshU9E2yx/pXSAPKKAMMydbkNTN
cQj244jtPbZ5I4m454iMk2M8a2eB6rmR7qM+IzeT3dcUVKDCEjBM3fdUqdUm1WaF8CoWbm4VHFVH
sT4OFrcl4tnkEK8PV7novVyTQGoIRnj2IqBiufxYLE9LbxGPx0LKd3aJdFczbvNnBlaoKY8CYWTX
vTQyacAwPsSnq2frlT4m4hUKlMGkeTPOfxA8XyOW3ozfzMgBSo5lg8gj+FV28XNJ3Im6d7TBKMr/
godxRyHGf0yOoV/0Vthg4ZEAzB/VZ3PSxk1PBDfTysfw0T7bp3zTP6lNQUQificPhXLVDTJu4Ydr
+hle7onvg+g4ZtGLybOJmz+319YpfBzYmjb1J/7vsWZtdrNjEGUgpz8tLpAWkVOEfBFGOSo0YroQ
M0Xla43UCZvmxjDu8VhuRsQyyUWGYu8gwjugpqGD5Ce4UDbOBI8JxYW7paqMGxWjdsEImPR7LFQJ
NhDr3NUAEeppTLiqCuRfjD9mbtwkGTciA/mj4Vsmmsj9XrgvOjJ9BG95VBOISzCZ4LPvo0KLG28a
fEnfoYkjesrBdyBrewxOrNil8wQKdTjZAwd2je9OWPEmBc/86yVI9oiDFOk3Lmjde1fFlyE58j1p
susNmysNs0tFkAYio2y/dO8Mxa05Yn2KIfSaU0f5jfpupb9xCM6zDM+RZPOUlTRm/zKUoUXXvMTo
awThpVKxWMEZnENB3hZR5s6I82Ot8qw1TIX4xViGBqufI5CWomhXiVlhlNJLUVG03qFB4oo0zsW1
0dtzyfnb161D3BICtDbR/SKg9+wGSVcKFfEch/UXTH1xHH/FbBv0l5UeRCZXp4elZQzk9gaBQ0c3
A33IVkctVuOsayaz4yeeiBCJPWHDDrY7GFVIDD5xMmTB+i1mJLBpqmxp+zX5A10Jb0YEcW03Hz14
AeQe0b/RpiWIV0RoFxrBpq60nZKQFFwL+OyuM94j+bA+9q0mwy5gCQRtaUyVoWZkubjSI30ldbvf
D5ZmD/nPlBW+JKHUG8AZV/+efruGQB9VObhFC21lsZUksYYVgYDxntGVNtZVHSZy2IsJWlFl2woS
NC+9xMqDiwE7i9Acp8nlJh6ShdLSskPAJmRCYaF+IQMVmCb5NHl0hfItrsjNJeWy3o7UBD8CAr3u
uC4di87q+ojczWpv5oIgmqQlaUgdI7hnIRl8+k+pUWWx6oRwT0tf/MqUIlQzR3RB4GgnflhkP4U9
vTNESmTNT56+FVHlYde6t5jpF7ZOwDPuLHYCoigb9JP8hUwfaXiQGfPsIA/chnjF0esL0lQIlUpB
YZK03NUIfpPMYCveGfJvRD2LVvmLdAzznWYqJ43fwk+Gr4I/yyYwJZWJ9BNhs1vmlj2RZduTCd0h
E51YMDX126uMaaBkLUmOc7sTqrNulWtE0TZFHFFxPTC62JHjfKsk9KQr7103e9OnmvTXTsuuUgO1
FFX+EGSeOaNnrI4YIv0QxEXNzzOo8Nw81vwZ+gBEiFRSziZ8qCqDYmwJp4jyZJyqphU8VWu+pvQP
97jq5WHFCrZa8UlG5apCLlJeePVbxOaXoQALUfRejJuQPlD6sf28QTTxqdE0RysawVjYhrRIISuM
iJXidQpBowyqaqirtRjgM/U74zGyOnVHQGTZPIwRyYdkx9xL0K91pe6q4ruK3lRp8xP1rR302SiF
XgQCODdON62SPnIxi+GMleJlrsEoiuxm4HNQ5LOS9Ee1tqBZSStrm5Oap7e5sY45z0NmMZf1rooF
Eo/HpSQprFiprfw7KrN9vGZHKNtomG3JRKLFHmUp80s9U5gyyl4lJSelP4ALqY+labdEV0ryA1ER
zHbnEbG0qQReCerkste3lTpcm/i8CLIbyg9yBGQLImtDKug8fQZvGb21mujry4ukImCoz6a0nCOR
Ew16czY+xKnbj3O9n2gPj+XmrEjtaxn5MUr6pOS8KvFBIAeZnv30YuHkCcfWVgc4sNTNtNGLZ2Ob
Mdnna9XxtkcwmpEfxQ/EPJnBtJSuURERd9ZFOnAwJ7S9O5aWr44qQW6UuXty6xLSrEIRcvDzjbl2
L3BZFWRl870ImmEmN3k/umJiEcpCIgJNVMojQho2EYSJWtsRh+q47hs8vWRb4Xb8HujdMv6BAJb6
uUfPZbBvWNTqkZhY3OX5AwHvRAHHBN4hE9exYH1DB01EwI7QUe0GEiYle0R5lmOiakSyDwaAT5ot
GWUOORVo9Iprm22xM0HkihQAIH5GvvSB9s3CJIoIHSUWmX7faJ4Q/YK5JV/me5ft2VA7JHAGSg2H
JHh1N7EeGfzQiwH7kgmBv5BLteArFAyyLyQeXivUfAuqPfYWmjeGM4dAVvntS8+jFSGD8aPuoOBn
Ich3PmLhRJgocepRSaVsEzZZnvvFaVV0+ic9vgoY97Q9wxTCUPESVy/zdFajq0wnE2dExafuq9N+
lA/Iz9PMYwOJe2dUHUVyJcRVf0SRwcTTA0g05eCrhttK7M3E+dnKfINglrRNCdwsXC11G+HSN1wF
1dToW5jXKC9KneGVW3bxAXJClti3hkwcHcmChgZ5BgGylDtn9viDx7FeGLhoFkU0Ix3o+4hRT+7Y
HwDgijORa/Bf+ba9rzO2J8HfCf5Ckx+FCUyY2r4ZfvXlvcNgZVIgKXgBcUc43LgRujFMH54m8rBZ
XrhbneIo/Yu/yANjOsypYcz+9aWL0aCwPhs2aRU9wF613NIAidpFPPpgvZS6DodQ9kd1nxtnkKlh
rfLewBXvihUFRp1rGXvEwymXWtPhd1h3wyHve7vgqrVlyU/DeyqfWmWfgqw3b7jMkvAMzQUiFmQ7
ctRHcLOlB615VUnOA/BYWGWE4nJVf2WWAPeDFZBhJqfFL39Kjl5wojP5EvqredfHeziSiHhlp+Ya
ov7q3LwmqGuir6mBXzzLOPE3LeY+IZiRh77E/H1QQYDMLbd/ufPAkap5Ex4lySM4BmyBcS9cBdQ4
XuxR2GLRZHlXwxYJIewdV1CDeIVhZ7QHmY6vGUAGlPhAM2FK3GGF9J0d249/axIYczua3kKkWmJs
+co3TeJ0cbPXkozfS37T+a3pzDT1mA5KTDJzEy7wkYtzuPj/a7E7Dtm2M3cFWR5Qie4IISywVeB6
dOAsM0S6DAHQPpyoBX4fMoW8UrwQJdu1yMk2Q+3LOGveKJSGHZW4A59QhuSS39IORZY85jakUyFk
Zsu2SsoWzvWtAiFt3GKK6lufRI5l2a5WH8KKzygPclCMft/3RxFlom6+R+xy6U4IvXT4LuZDrqBo
8bDswAxbzwXE6yU+6HSpYvmbtrS2ep0C00CmCRcolDGQcnZB7QkgxHw2Jqq1AZo4Gt243PGXrk2n
wV54p/BWuefUyMr4WJ0IqJPktMpBWMv7D1Sq1ejEr7p2bUdK5W2RHgRyMeg0MGyWporp5FUBo7X8
Dns9QQEZEVg4jm2FjxdjmMRoQYQpld8GP/oHOVz60gVrAhoYKUANo1cP5IQhEJv3RmqIq7ZJRUID
yFIfgT5Axa74SZeKgKFN+HtTP2Deoq/5XSJmsr+FnZ8O7FxHU3lLOwBQQoK8Wne7k7UTb0xflmJP
MsQNtjb5helLoTJAd+r2JDcnablY8gsJvGaEIdzRWDGiI0OIszWoTpI6BNY0fIiai05x1XbIxxi+
N3GJJKCeIu32E3FbAHyZ0w5PPGuhgk/JHa+s50LjrHQG3lI2aXqYDRdO3bZuIw56YB9Qls2Fu2/F
GEaKA+7lxe6/2CikbxRE6W9GkWRyJ/Qeyd0vocmzsmlmPuj1t0MjENrYQVwikzQ8ysR5cvstMUbt
O7l8NSY4hTwQPLF29L3yLoB5va9RISDcFgMl7emqzE5ebqn1JotZlg8cBCiiUE2Af2Cbi0lfaG22
Qx67OfFicFpW1AvzIFA0Wzr1K+HkkwGCDCRaHCyHyYf8C2Ku6lfOFgVpvwD8tYPWiU8AWIQsLDvC
/UPq38qdLm+rVVvn8oWO1Jr5mkEUZw9RWoCR4MYxQK0tye58YplXGgFDjvkvZzV8yasWZlO1XvnJ
PWwcGDy2q5WMuh/obo4LAut5dncxjjOWGr5+iQAtuAP4s22EYflH5C3GH7MJPy2Xg8xnyqRnmSfE
b2HNwEplF/UCmjtB3GTYD3xM7qeE8HYumtMpNIiL6MhPO1UZ13JhRgmIpVEmLoZ/AqgC5jMoAx8I
Zg/fc1F1lvg2yf86/UubYPl5AEkTMFt5V47IHdpvzQoI+wn9BBFlLfWHTr/n2F8nej36B8L6BmLn
mf30D7goCJa1wFLp1q960sTwcr5w5eWPJe2E95lz1iAa4spTg1CSWQ3kkodsenIjoHVQ/6fuxqt4
Qe/5z3C5qg7P+NEdAGAwraMT51bLbosIupDJtdziqkUSV7zODz4WlETJP/FN/bIO6adw03fzR/Y6
n/k8QDilEGegjZaH8Zr8RfL1mSRXS/eVGZFvMf9EfYOoZArWWTNbqbxjjWJFtRPKXWD89hzo7JBT
6FmtSydCwdvY258JeiXkuCtcoZJyhT3T2vC09G89teoBfa+5LbzLgOQbjdNCeom0f8YrR/Yd3gc7
xmf+2b/Ib9ldf5l+EHjhAgxeImosOSYMOnXpSfTNG8YclcvTOxpQTJDDhnGNLOELAgMv2te+egqZ
EUgnN+3atDWSpP/P7eeoJzJrNh1iiugzY+eArIqdAAvVjYZviHD+9z9KzltYNCYXLM8UX2Mzc2KE
5JLXCHsiHYgiKbCY9UeiyEmsKLj8dm5Clm2+5R1DiaV+8Z71E3eODWP4LPrQB0gEIVTULxpKiPhI
Q5D8yiZ/6aK+5LWN26qUPJNoUW6sPwbZBe025IbaoLzfgIOoL6S9Le+wI/FbfsgoF7T20h8gjvTX
3eS1C+9h/PBuWy2QAlClL71DlnOGNrwawxGsdbPiylvcFS6unO76prqDgxM1NL6tkmTOIIfIQnwP
GicmHzr44LABub2rf+zHQKs9Ox3b0JuSwaraFAubqCjdWvTZAMd1HfCl9VNDZ3P2KfveOKTkTZuO
8R5HJ13eE0+RUiHNZWxxgdj6N722kzsnPdEbJn1VDQHrm2knyTAwqO8B79EJopI59hFhCk5yZUkB
v8KXg4D1YC8sRV7hX3K3es4O5Brsxi4/nOgk/lgyIc3//7s8cz5Xd7zvOVp7LnkMgZBYwIPrNxSs
5tbhwwMOWW+dyJpIfNG3iHvQaPJKkFSUJFlx97xOR+L7L41L2cJf4MyPEsgBNSsN1c1btl4y3QEa
+bLWOjCvLuvxpVNstWsi+EJybzcp8kluvWifvgKCgUlF1w+80Swa1Di9hRDbFd/I1O6/mrsByE9l
YuRm/7ojzfEsg/ei83XeZIAmKkDwTqUkBh5mWLKYeYYjkDkLlGdLZD3KhzUwifSuwWYt6nz4K0tg
Rwp9Ag5MpQZKaLqrJyzctA/KuGsuL247+Wp4mt75xEt6rN/mL+M9/4pkFD6O8JNZu+X/v4P1gUCh
f4v+5f+3XPDi4sXleeeF5DfxTfhJoXhy2/zjtxK74aytsWhH+TO+MOwinp/Pmo+3GgF+e15FEF/8
1ewaqJy90tNuA5T1eWrdctnxg8Wlh5VgeTyWbocFPug+I8AJMht9lcq1ZU+qA/E4SbpNY98qd2qI
k8Ez1+4nj9OKYQkDZyCD1DsKl4LU5zGus30ReQR/CQTHUXNowBXslOxUhkh4D9jz25NA0XlH6qxn
9ddBO+WpG75wFiLnSyvuhPs6Iv99q4xbHXsq+SGoL8pjou6icjcPpyq5qMVNZDNsXtvx3qR3ebwT
08JJy2+qUXKt4bhoJ3qyjQ6ieSSBo0yvuDEwBmi8BEQu5nGgq1c/qdhhgwnF5ykkPGT66IdLOVys
4arpp36iU8OeP8kuL5WT0e06epgLsl+Qy72I+d6gndK4ddlxrs9jfOqkM5PLAORq7JvSF0gMJWKj
PrSdZ0pvorBlT0EYuRA8H/b3hrk0FW4ll1fiU8Yx8yzs2cUtH3iXeAp5Yub5pj/y0alExvzFttix
gWhbAlbwUuq8ynIX5d8ZEj0uiAZG3fBQV5sBy03FYw/nS7+1RiGispujbRVDusIPTSh12oj8Tym0
52ofj39VdSy4fDXZj9VMdq/5wERIGbYRtTjLuAuyk5Gw2Lm04xYkhabcZtN90M4i95lp16Y2+EXA
/DvSegOpRScimcFEoyj6UYivZX/NJVrbyB2av4vhBDNulNsq8lvm1NkDwsVhE1ENQq6P0YE8bNGV
GF8xLe+EbtPeoZOlgTYdkb4XZqQhQWIKtpx8JNOHKdjCDum/hfi1fR2tY0NIwV4pt2LtpoRkZW8x
ut8Wg9sm/enJbUm8XsKT4kR0/VD1RcUL9GjtJZEv5fvh3LaQ2QSSXoTykU7HLj7E/XaB952vomjz
jQRKog+sBXsO7iYIj26z3zceKkIFsoJGVY5E9ojPIX3ThN+Bm01jHLkAcPEXuZlQBT8ji0MPR0nZ
6MR/jUEAyCnVRf65wKi3jpPIGMAz0vQ5e+lymQzfUm/thEPvJ+xhhvrfNwGpj4A6J5MJaqwIw2St
bSJxP8T/QkTh6JMA+Qn8nqZ7I77nKTI3YhR2bfRRo5nqxrOFDZ7BKFQ8I/qKlGPYfdfVvwDasFDe
JOVt7o4zDe4ZAc5EBnMq8/LfphegGgKkOTsk4uT2cXdjuw0GVFX2FPrEQCJJ0g07ra6ivCe/JSNy
8I6HCbtnSzb1B6m8AysZR+EuFHday9IBZ3E5Wap+H9eHCIMrsGVD51GNNC1vzqGI2xO1hOmCvljz
IbMwovoyUqZIQTpOQMXWJDUbv0r+kjSuhadgdBkII/yQcnoex5NGxndPSQiFBcdaONfmU533KkvN
TM+acK9j9L2fPPCK+SILfqHyw+4GNs/2NZbemxY9ElrsaZ/AIq1MjUpop8qnWgfoUWmwhT+RD1N+
qtMzY3yb8MTzfK+OQTCVyG3Vf13wtOZLl/hr0KtyjpldEA0rrh5s8aLiqARsgvaxuLWDiFEQlIMM
uc3if2rZfdUBYH9oaVYhGuFiGQQ2ZQcx8wwLmduVOy5Yl3YIIoJmMNRuuteIhcA9un8TAcwYiTSQ
rr3JMP9dEMhRMB0QAbvhLCknh08FGQQMGOmuAeSdY8OshRf9R3i56njz38qDpGzmVyG7dgz286pI
EVvHlM59eaqNPR/XxACHFmu5Zt0I94W5GG+b+dWQzCzs9BNB2onAzHkMdMi+idwu2GU/w8A0Y6Dy
STBIYfgaRhM6NZgMej8qLoF5PpgNw7aDHqEeoFWa0NflBzKaWt3pyb0ma43USUPYws0MP5DLkO2J
Htp9fxhHGr12CdgmVVblbuHI0Zx8ICNzQ5JNORyaASIcyTRMgx0+iMGZmbbJCV/t2wfzXlGHmB5E
SsCjS2rdQ+zX0z9L8Hmoiug1i3/18VdSXq34qk/wzq+meOvJ9ZBbWnmuCxQY2RDLhKsPPvuzUvay
wYZuY/tOkKKOZ30+Ri9x6QjmhTGn17jpfqfxiwZEQ2tmshU0onAQmBCotm/x4tB0KbNc7viseJ1r
zrn4w6stU5c8z0FVPWiYzRyyfPfT8i/n40AmpUa+yt7ZosGrtkFyjhLISOBaxlEy6ADeSEYtaAKN
kP1wr2AbCzyNIsD+tVnYVIjFxSfFLQ7GvQjfwIgsgTS+6iCOl5pZs214+81n2FzjbotaslwdaN5a
tQhAr3ocEhRbkx7Z6LbanUdxn2iuQnhSSCnDI5U8g9UHU0nJeMoR274aqYsKp1zduSU5rFC8XKln
3PKxW833hA1j3jXoZ+Uj78vqyGX+cDoSBbCoLZdFRauh/MXyhxYdjNbLh6849THhvbDByQ3ObzcA
a25mRHLtq8ZKL/C5b/N8vZhy06p4WyMbe2pBmc0CmsENzg+Y1zMUwbpLAU8d9lSd7ITppMVkIpXv
mEzK+hJLT6Le8Ptukm4mGxZjiPAI82MW3Y1qKwqHujnIcNkWNoZF4ZZgl8ZdVfwMrtCcics9okSH
7obfDvHNKschvAbhNksfIm7L6FANjA672TjG5VEsbKk5cAXq9eu0HKXKF9aW2ZdL3b4F2dNKbhYX
FSX5CqOXTDxqKMe4hn01xm+EFrTKjil0noGIz9USV5Tt8jJQwo3sCJTD4ql0AVd586cev9dBmDzE
AuvRhoOYTMf1Ewe0p71uPd3NLT9xjisEo+5scaK67C4NjljNjTufLICRMVQDXkhkL4+/hurPyHZJ
TA6x+G7B3xnLOzw2Gg8UGDJdc8p2NvZldsSYJxXeEJBe7FLmhDDT0rhV8p6T1PqISSheSIYHiujP
Ee9g03xaPbgqxDoNy+p16FgJz4mG6tgPCaSzR2RN5Elsum+SHeES6Ef9neFnOhDY5WTlXj9v8zUJ
ZoM60aJEHgn/8Ic1i9CthyC8D9arVv9G8ctCb9S0K7juZJj2tg33AJN7to543snxyrDDEjdieulu
QYHKbs3kQGXh7GSKn5A6MLmK8t4sNyJjYXMpAEMGEpKwuOdZC1+Kb8N67cL3jAwa09fRtuY/9fIP
w1TESRpFbg8bUxBZw7VAif/pDBzFIwn/YjadLCCHMgP7IM5YwAc3e0u6KWp7mpF9gl0wkaCGwgp0
JB0vqbh5oSiz24MGANhirvKZBPkRVklKiKNABpJf3nFXsCnClUk3EValBXJPZsOfFNe25C6/xcix
smEJgFCyIw2A8kBeQXGcYS3YSUEqZJp8MEWgZEOxRGAzYOXJAEDKfIDBFZph4wFSg1FmBZqiU89b
tXFJYA1sDW9lnlwBhSRlB8MCWqMWHtoDEfVe48jQMcgPoCOE60zOSHpjn/EE09HlG3qdWX0o6U/H
m6XjFkgirA/XBi81HTGpl3foin+4JLHd0ImKyJAAWDZlI/PD7Kh1N0xYFLfK1R77i05RMfynSiC3
qy9cC6koIV0XXxDZ/E6VnyizArYURLo2jk3uGfqBYpsu3ZETISDjQ6SnOobwJ9WfPFb8I7mNqNdA
tH9IfRZkj8ECwJxzb5VZI5hGk82+SCvz+tYS8b9M3pqhTu1uZANn8wFTyMgHQuca6r6ERXoVEFSS
Z/qKZFVGIuaocENwZxggDTv4AqLhoyWEG5gjJn6LH4NPULUV3kWyj9CHvbdP9Vz7ndMdeQZc4wC6
9tGgR22e/TdKGguLETzThYjo8tA+jQIMe6tj0i2dZHBlY2v80z+1HT48qbDL9SSChnRM9uQN4idK
K0vFHwZ/NrcZQl7+VEYW+BtWDplsa4Tn+vfXsp32GwRF+ccsU5Jko6VKpNOibTmvNJXd0EdYpktO
85b4OB6wabTwM7Rg//Jb0dxaHWVSOPTo/yQlbEPWEa4thBP7hUw7ze37PZalmVVtXPkmwjA0ZJSa
R8lvtCYC2AbD/CXiYf1kSDFRx6DxUF0iFohAIZ8VpGNA3f72H0nnteMqsoXhJ0ICTLw1OOd27hvU
7kAyOfP089UeaTTac07vNgaqaq1//YHgV8xOmceRA8tCD2YIRHCIgCoNEOpZW+FAEIuxqmjBAW9M
Fwc6JvG5wLHGo3/2NvF5PNIJWAbukW6IG8+l3BEfvlOYWh7rXYvK20UgWOHH/MbzA7qNuFMl+ZSw
9HLSJR0FQN6YJ99EPML29WNHW/q4R+NpOx3P1eDEf/qlxtxi4tjfUKwA2epLsn9D/AEwBGQJZsYf
0NCSVzt+slA+u001k/fd2n7Donb8F8ytCfh1P9Xu6FhG8DTAIFf35+3nYLETEGUMKbO98jqXexgk
cALYBYJZyb3eGpvsmFxojuCtg7hZ+B2KJ+AfcWDUvgNuAzzpa4hFDlzPa9PhaD2Nljya8b1gKw2W
+i3qp3CRS54x0vWJg7bvCqsY1iDfmK0EUkvz6qVp9+Kzt/VtpACYJ4eqFldtRm79GT/GHfeN9yns
mJri18Tio/+BdaD8vnvMtmZ1TfIRVNf6b6zRkp0HyCakyBFWZM745AnIKcIy8lygZjEFhCDzSKX5
eCjerqrNO2VBNUNKlgkrFCWY7dRUdwZGRrORXdYFs4qZFqQCmtVZjYEzMJQJXCAv4C+QKPAoJXBh
X2sdxCfH/wqFvyuVHrkm+hlXhygCrRR7LRN7rQTWc97Y8zhQmCEo+Y/sTGFr8rqHcxoumwFsOZ/w
wupzk5go3ApgA9H3Q/GaTbCPIwkcYh/oc46EbGqcMHGoaDWnrCCWbHAFIzpALw8gLSPnjWbFXT1Z
BKd8gXCBIYEZI/Aeawe0triR5ttNjclSunBKmhEs4jk7UDPMSnvRxtv2kT6AB4wrlXz4h//5SaXI
YLvDYQFXEHbhDCxcjJj5A9dA0xwRzcKESTzf9rMxFvVJhi9TuQoPiPqdNFwAAXqSc3rCQi4GkcaM
eYalKrsnScA+IpoHXFr7VhyqS3MI1twpZB3lCcNdyAjtvt2NQq86bT/in4JuDwkXjxXywGok25Rd
6BcLysBfSR0az0X03g+IFn4qnKWI+0CzzswHcjyjngfFbYLqUlvGDKNnENMymcSUGXsYO48Sz2Io
aUTeITdCuRPN9QiLSTyvfUocZt0wgaIZ+6ddgyIQNo59CrJdN+yQGzDg4W1bGqjpf1lmsIT/bWWI
ZdmrwkpsSXiU87IABZaX7hepLbKdfkq4ViC7futaTB2ZryJX4xETVfcsQuCiWTjBsn4h925PJFnr
1lwy5kKkwZKNCZ2GehVPsp/wXkaLCWXT1EBH+VevRCKmIGkCZtPeZ3/s55jiIYYFXmU7nIi5ARfD
0aIrYJfQaMkK4cQZ6Ni/MhEMTr5bZbpB4+A9qNeO/IlrN12BupvUbnj3SgcGCYS6EJHESm9OVsfs
yfOdDO8AdiIip1tzmalPYFwZ2+V4OWS/4oMbRlf0wrRqWHCyfeY7njJuMqO68YgKGvHwYFQ7r4Bj
IDGFMGmGHJpucK09dqmRWamdOL39KuWzFx/RLhhH5nggtR0VAaGNwE88AjodBot8F5giiFRPky39
Mgu3/sl/BO9Pn3W9a33VPGVgPLxWoDaflAuDS7+7Nt6eZT4wK6BM47DbQ/P9TpnCvfDIJ5O13/Dc
IHCQ8R0fKuZUAS/f1tD3sFBQr6FrZILFpE3HoYcbR7lozQIAL8YuwZmfH3VSMleY9hLzLj4evzqc
0ZDDbMQk0hCXVNK6aMtCnQuKsr+FI9BxzO68I6YH0VG35nmGqbRrQLSErg6TFuxOQy7txpC8cZPA
QvPSFnelvQXxqcShBIIyG/ITBrjf4G/o6tqiUGiG53gO6TjtnOCG+O2sgI1M6YKGAgG3jsTkmIP7
FjPrmeQfZnUvhpMY0NlknmFfADo3t8kFiY/B+6SmH4zV23RVmDNi2zK8+TAW1DHUwLsMZMSJ4Rif
vG3xkFkKsJHu0dmi7bLEPQ6vGYcJVjuOx3N7ZZSOjPFkFgv2HFMD+cu3Ct9oWvCCAYqf0sNHfo9i
h9v9Prbz7ov717LRsKhoqiXBK8RaT8IH5y+6BTdvC47Pa4RvbqZtZAoxAzqrXZ5N/bM2T00+Ba2B
aC/D7tVJEoKv+sz1ZWMdk8lG1fYfcefA5mEgXJLKAD8vg+7uCezUlUm4QwHj7zwc8pXlaKPsOGek
z3wqsUDjR4+MXojBsKL7+OqZOjrcjQEiyEY2Li1MQpulig0/cZSQ9NDVKlvDPobqemiuhY4vzVlH
bNzmn0p6Ke2dCtJihTR+S5i0grkvxlDMLILwWKdXtiF18mixUICKQf4aEJi3MaTVP6X6BHR0avZb
u3I4F+AHKz8k6pbFybqhUWW0DoncKnbgT0R2ZO6ALQHWGahBg2lpodRC9/rZ04Qn1WfkNQ4ypPe+
tD4zbLB/w+jHMI7EYtc5KHEGD4HYeth3sDNofgWv6F1Q8B07uoTkyW3+R1hfSPVe1Y6jsW5a4r6d
nhQeCSNGJ48guS1rf9eBhFvxp82Jk0r31tvD+ivIOQjwY5x5zYIJI4UR/VWz8KDJdda1JUYK9GMh
DYfKerXMaU0cvn5NXAasBU1O2NIF4JO1SaRfHc1eNyyUbAnrx4pvbwTw+JSToG443i2WqXzRF02L
jon/ocVJ1/hEmDYCC9nYA+LYZtvzBFJw/vFOd/GwxM9ft7CJuGfYtsEqZgLdUc5m71fdb2UPstXS
wGU/fSCHatGwAkGa1rNRMeME1WeMryJ0GIA1/fyjB1zRulVGcJe/Uhmb5JwvOZzVM2YAI7YEBj6i
0UHuAISXXLjBcIE/BFBZuqeHyF284II8xi46xITf7ZRwrtK98/bK6lzo4Ioz5O5p3dx8a9HME3Uk
8GTBt4cLkkQLiG5wDYWuQ1c+YkpVJf2sDYgarTvW9z7dpdZO8vdlhL3dORtWSimIQhF2ZuqOyZIR
3aDpCX91iC5Ukdv0fVDqe2hvckxLSMRqtqNND6Gc+vBaGY9UNC3+Iw4EP4jBSILsnfXdoItT1+9q
l+pbK1jb2RIig2IR177BjsWuNvIA1XIps7kE/q15Bxw+W6tfGe99JF0C9QPuwYQIROkiAyF1z1Fc
P9u2iCjuEVo3e2VwDRQInQJqvrKaU17OI2S3uNwCO5BTfOu1f80WIa7KQu/nGjAvIuB+ihM+5SfM
1HHJVMhrSFgkc1OQHDEwdJIFid3SsEQshUQW6hn8O4xddOT16arMwQU/Y/hn2VKHncJ+rvECQwWa
e9ZCJXGvh6dxMAkqgGry5rfOPYbEixz1Eof+h6Hx/jt1yZTaRXEblJeWnAL8NjZwNasfhNGsXVpG
HZPvDKv3RYNDFhQ4fAHRpuo7OCREJLX2qg0/cntBYPub5FRC8ShtkeGvw2SWRzPyQ+RsGf3WxjGp
N95vCkcP0zAG1kzy4REw+H/oRxnRj3R5EzwA+VX9bhg/+KgeEpD2WUeQc6Lv0nDrNzdCM4gixLiz
xJVNON9BTu7DN95KrmdsQgaZ2dpGqUGLBPw8uoo5Twe4tIuJ/elHOyNZZxC3K3h961T5gVKEGKlp
XI7hGCIPtT7EGCKK2eNIcWHnu6fYko602VBXBGAB7TRnRtUIwqspuwoaKWismJkgeYzd8a5qZ6w/
YQL1JHwAwXqiEuN3IRZvHWoy5laMhqfyHodHhVEaTo00IghGkZdPB8TlzOzoWmkeRV1ML+JjJcCI
+Q0zAMoNpikOtAXcA6nbWO8Qo2LKPxSFoNf7tz5j8jOnTOsP8p4SqyA8HqhGsJzcyiMjyKmI6YRc
REgbUueP5AYtEakeUAVcM14XwoPkff8PeS51PmOl12ugAmb3FJLUcyVkpAdtZImkjSqgno/wdrD+
5kfw/we4J1mCEAshHwlRw+A60Doi+oAVkzsUdmZFPYhmbkqDBKmulyFDIn0nk4W0THwWnIzqNRPn
t/n/FGN0mZGwC+YorQQPhytwTVOINbi76DzY6ql2eXzQ7zhgcBKFWIuegjNdf0nDFkpeBJX2yWap
Z67R0rC5ARudMu981j/rSFQ+SIPVdvYuZgPKeg3tPwDNVP41FUKrBb2yRx5qz0PAC6hXSMSQ8LHP
vU+1PcdaEFbzoLkkbiLEwb6ALBpKD2F19nbfHWZxDrUKjiwQ2/sCXtO0wkIH1jThDkCGgrmWQXKj
vuZ+sJefCAESFGASI2GUQ9m9Rfhnct9a+gUXxLaYzMzYLSc4p854ihPi0iNXdC0GhyP6GyaoTkdC
F2QFyr4pgRqL4YURo/qyXt0BUAQVEJBKFVKdOqpgl9Hf4U80bX+9DbPWkr7hH9pAG0Lj053rEwZj
+tcbveOf/oEYR2iTgPYBr5m3fDdQSaDiLd4noFMq3SfAQN7jzDmVnlTj/E+L7IzsQ2UeiU4LCNHG
jc7550ziZiuug/3u/UJqEpzhqMFVI9ekxWSfyNR4XnyDtOEEAJVrUsxgVWBOyzEVzib3DlMcg0Po
YEEkhNuoAa8iP5gz9TO5ly1DLvijgkJIfQM1hDd92MHXzsDXIOu5FNXsYbxTrM/8JeM18yTzCrsD
UQEW0xWCBGTo3g3uGws+ZycW7M8pS71GXEGrx17RU0ruNfA/hnZPBedqXo2MKdOsgOAO4ZavQTKk
5xC8QYYSLs0NV0nZTxYZEoob8iP24DecDRYyr4WN5RtMNfBJTryp1szyO7d5wU+5dN/wGHivEVNg
m/bMdu2BdQmfpfLn/FsHdS8dIKoKshwIsuC3osqaVEt68kZd2FD4QfyMuR3MEn/Oz0bQg/6YeGAs
AAohf+a7ckGfiSaa+E8AGI1l17i4qEEadmjNpUv8MphiAGwwn0TJR8+Vz7CYo9UHKkZcDkwGOQGT
LzqqH+2cLNDnkiGJaQ3+TijSoDq2Uyg1PAyIsEaOf5uAVjS2hzedreAFmawMQW8BvWAUpgP9UT5t
1Q/4AC1VPYcmBpEp/mbzbsC6bEbOc4szjdvqM+Qs7I0J1B2cMBgmp5DDZ0QMaZM501MSw3mBGIOx
JSgv+jsb+iR1ajGroPP1DoOtYheK2owdFX7jpHKGbgns7HWimWLfYN9hOXpkMPL/gPYJOiUIFv/W
P/I5Bu4euhuI2NQGksun4EgQ43DQ7FVY+vDRSBL64UBAojX5LL55CwYIaANAkmsaLpRYBgUNLGtM
z1IHwn+u8HVWXTanI6sRYTMiHha0DrQgnFh0p4yCrBA3eu48VZqgp/d/PRbesMTwwZxN4OIZ6Nhn
ZktMkMDjkVJEndtHS/i5EibteIBQptYkVM81NKOg/TwIwDYdRhxtlr5XQL5X/rWJFkaEay6V1FRl
pNzin/OPvWtiHMadB6FlwLCWD8qH/bJ+E1jKRD8SY/fNeJby0dx5W0QJG5I+PkYIeUjIMUN24BMy
Q2cSIH8VJ5Z/RPVE+BXvzIYjpPqgy21feGpxy5UXMZggav9wD/maP5NrCJdVdTTQVh8bGxQmDljs
6OOihbuQy8Abn4AYsIUqhqNEDCYo86YRTxCSZMjKnMpfwXdDJw3jnlACC4GKIwAVVDlXlj43mK0e
3Qjk0ICVwE7xM6Dh8KfSjWQSTK3YcgZxp3Ax4AcoDgJKDrwXejF/H6mOInEq0b2r8N2BcCoo0Ih4
BJs4eOEZhrtS9KKggAmMDyGkYjYPJh0TALlvVD8WbnLMUyd0Y2K/hIMKLkFR3J7xIKeB1gEB8X3g
tcvFS5NTsAg62BR8gfWXOfYMbPACDXsdb7lkFi7/fAgC9LPD1gVGgJiGQP8XyhhxsmI7eWGUkbRL
hmqUHRL0UgdHGYWagQblH5fWkigY4LC4/YZh1KG9cwis6rv6xI4pcqwnu3r0YhClfPT35NT9Fif4
0sW12WG9cWcBldQ57B9Xfjl3nE+BuDBhbiAqfKCF9yaCdit9sKaQSgprj2l7SY/xfrhFc4xO3eaj
OqWYfjn2A57gR/Ix3MqLcbNf8g4A99ottGvxaTylD75s9pv91mfkmV5EXAVIgMA5eEZ8No+Ju87D
5wHhx8A90F/qL1pfdgQUYFR+3VXDRp+qSoRyiSYYvjGVn3kHYPmhntG+9G1/7i+M7vgL/U/wHL7U
G7MAmNr9BZttSDR/+bE4NXv9AagrBaSuOOqefpkH9b942QMKnNa/8kvbj2f93D8g2mR7+S94lhf5
K2Rojw/dHFRiA2T1Pk1WAKa83lSIUA3Alr+U71SMN8FNl3CoHx0TeMiHT2sgFZjS6x8b9QuQbjxm
9/c6PneIZi/mot0nz+ZirlnepGgmtLwPoilW3bndyQwngl10lZ7pjNmmto2W4y4/tVdj7u3bK44U
NcwcCB4U0exJxdR8CqkYY4Lq7JlTA1we6j2mWltl233BJt0D2y5cXFB276v9bK8w1uJzcRivAPHt
qTjXH+UpOyev/ul9JX8gogw6wRTfWxMXTrZI4L0Gsv4Mmwo80TgyOpyqyAFhAjy6yUv9aDajjm8a
SD9eLXMQ1vgF84kBQcerRiuC6HjKHAPHou+CrYgNIlqpyYw63P4BI7bgjQPr9NPi0P76oL0NDHRH
ftm8/RDJmXr+wV/yDUxICbqdIn7kjTC+OOO+wRKBb+Nbdyru+ko6JpvJAS9UegPAAwihP6g36UIE
bx7kgS2KiRmEYIinUI7/DWVy7AIo9+/Kc3hlh/RTu4dn+wk6Y+yrl0pbfcWt+RfUH/QEQ0dAObBD
k8H3XKJCTp2EQ8CkiBTzQFB1he0JeYg4R12OWKoDZgxBND0EbDJPTmJPkOEdEE50hz0rnL/IX4cV
/ywpG0GjbuMFu1iEVmwMEvA+iDSnJD8ZTdWj94w/KdASNG0sj+Ra38elviTc4pObWT+Ug/7dBzPO
cPVXWSrL7lr8tq/wqu/0T+kq7Vlw8RqZrPQyX82HuYGW/mHcBJf1q7mpM7Boeog5dHRGLNqOnZ7p
Q3spz+hB0Cqwn2YnKjFWIneT+g6+0vCR3HnQ3C+dLZDtcke9SgGs/05+h2LW/oL4GK/2c01FWhw0
tma2nB04PTA+/1WUi/aXV6OhHcSoIJ++H7x/sF3YdSCntz+s95Si9ROG1ZfEvHfi+P/mpyMOYcBf
s6B1xHDtD0lUhwQnIzMGbgUPZtr7BAAi8Gd3xaGZXBYYHy6EOKgfIZVZwqvqJDSGr5iTHwjUmGNi
FPx56haL+IBZvIpxrViZxcPiIlhYrnVpniHz7J/hycY9vkB5DIKfgEo1F5UL2kGQLwuZI/N+JGDs
unxpfFNQSAm9p53jrLRQPGiwc3TY6rdho4YiURlfNIeANImmEQktGkkgIgh7TOAH3iAntQArxNkQ
nPMXr0G/HFeQ6yHToVMJ9X08riGsYTaZ9ScZ4wC4aDW5T97ckhA2zb1iR99AKVL/SXxxzl3Y8YXD
ZLDCzM8mU4p7AmvMsf8It+VgHR5QY6Vr8Gq5qUzOTXxCUFtO6bnAECkR4DJ1NHWokPzppViwENEb
x7QsSK5wI3JYbn1NXSBERJIihrL8v1jxUA6OWCWGWOvCCccmbhoCPIsunskBeRkOoB7wPdAkHjY3
k9dMvKpie8dHkqg9uK2AViShsAejYGJ684agQu0KLA2zjnn4HCJd2sx6ABGXvhiuHvFEiDgwVCK7
jP8EMeVv8Lebes4vMzFHy5cXDladJ5dP6XSpfzCuUsm6sNiP0dxAHxVgNWtT++UcSrrs12jzQ6rF
6+rXhnuTKhywCkbGvCUhaOZFD5kBDZieY7UMZU+CWFGkqE9x7MgfZYS8q77IGaVXuDbsq9l8QKmF
l6RwyBXTUAEBw+aX7h2dtpv7DpthSTHEbOs7oCg0gAyngEMX89+myQKrXhK5c/gjTdnIn81WWP6w
RT/qr+EMSZEgO7YuNnvligM4l6mjGWSpMRdFOXHR2cob56tHCgGcF84g7PAxNlpG7OUEHDcNj4CP
6Hp37S49FTgEgU7FTN/n4vQGuTEEyi/dfttTMs5bOJk4OzawEQku4qLcMoeivqoanCscDT41VqtQ
rclaBsCFEFdo5LHuCTX+f7pB4Tmd1CicHBFx1LeMvyD1t+jhA9SIKyzhqg47pbUC97mZU0Cjd/XD
vWfg8DBPR0Rr626cf9mW+z4hgvCIFVpEjJsguKh0Lk7N4QBu0cyKdENyjwJ7Ir4UBNLEOHoSW4Is
Yl1hxQbXgVFwLs0wE+/brcYXhjfFbQnUVVg+lZZUoqtfuTOIsk510aodtqChvDeaBTsjVb+91BlI
Jd8BdSA8Lw81jc1s/Iax11DeRyprXsbO2GXYWMChhi6swQbqdkHrTqS9hPLgI9I2cCPtao/m2MQc
r9+ol7x2pP5m6oueBFzXng8ymg23Ye/QlupZ86CSr2V7TTfBLiGcKs/4pEX5jAH/aDn9y/6i2n5H
S9b8ZA0Bnr6GCJh0RTKCOeEyj/oqnzh4Q57bFwiK5QuUcuqv5GyXHkKeDSP63fiRLmFHbP2n9MUv
VoHylen7y/6SZu8EicKW7aLGQDlZ2Ihmh61U7VqDbIidZl1VaGLjgvhoQF74+vYJwwsPGwFbBcBL
f5uIekNjJkuHqxMYUMuXWFipdyVbC2eERd28lPBUC6jdb23P3BdhDUa7U9im0h9Oe6C2cfyKJ2d0
N4ACvEWZyUR4JXlu87TQWiDAuTMuwR2qR8MHv426FE0G484SaZNoe7wt/gRhvwSc8GIiRBxzj63z
8EgwZSxdmSgrY0UC1HvXqiGJ9VPLYNfucPG4eepxhODuF5BI/Vsqr20ndo7HmTbdKs7sCmqxgGPL
vznF3XXprKPpwAj7i3IUEcjREmXUMJf+EBB0gJDMPg3rk82pYrG645dyrX9peeAlY3GeGKtEhTzh
msKfmQHRgoFdoc1Asj0yB4C/PhrIIajTw6MvLWkzI5Wib6GMrkUDExk75PDgHNInG76N0Uw5lx9M
+jIY93sjO0Chij0cw4lYAeatl0l9z72tILMCA71k1GAgDdoMN/r4vS2JbObDlm/OYODb/kD/5HPO
hzizM+vHaJYp38keprK98OQ77o0Iu4wNxAvYUO6QbkfMmpMF7SpOwcEeIxWmecAJ3izpzun4yRwk
DVdmuOKwRNnOOLg21gF1tALleyVLU1PGknNJc0XvQyg47Gg0+Tmd+F5xCe/zlc+3ssdSt0YZnX8A
HfLycb4Yh8hY2HNE1Jm2tlW36lmNs+gCVegHQbaICjHR62frgJwwOPO8OPFZjNfpxDPKk3d1KfjC
JhbhogUMFnb8wemHKQ7/YMkykZ4lVB4gbaH7lGe9TaKhjcESrNd9kzO7ndrqyMzswRlITHFMrdsy
JMk2uQeeT5Ujfzblj5Zvyre88Cigh5wmrt0PILxpSUMSHVWmpVIdLK0v3Eg3ldG4E7hvsczQGego
x3UyReoZ48xhj9bG50DqlaVK/FeFXk9tgvmbq+jUH4J/MH0lQ9eGctXckJKuI+VeFD77jGHCvin8
fRpsPGIeBkT49EoT7D0gc6oYH0WwNXR9nGVSsLTj4oVdiofXSFNLi0l16WMOCqxYepCot4jK8thM
GK7o9jKvLCdsgguGq38DcGtLH++N7MYA/fDcFYqiYBJ+icvQmlVoxgvNRsPHW4Wl0WDeWxNdaQRl
you3Za0/Qu8A1stSHX2qAbyyo8EtemotRTlI6FaSYFNkJ2kkibupEGYWzDLhFM4Lr7sn1cobAJx1
vOHe8QK1dw9w1pvnEihY2LH09WnEMCjT+CP+0d6mHhN3Ik9Onp3fG/JPEzm6mm/zEGp94kpo1tui
2OMb05EUrSJZC9WTfLTMG/ZUimHAXqtJPA+XXWAtxqg/iS9SZ/SzBsynSEFsN08KAMkJW2ZRzS28
dPDf24W9vc68y1CxyKqJq3qw75fS4G07hNUG7MnAfE5UAEY8Jq125cEqaTZ9pW2hF2i9f86o0cb2
NaEyLSTYYMHd74Wp2qku5R0SkTFZoJ8IUSmpUHpwp56L+6Db/jyGwxhrGS7IyoK08vlEGl1hS9wK
WSrE6QHN/yAzmlWYMeLMj5auUHJQ5yz4jUp51sgNsHww80U72dmCear5vCY+/suk1iRsgGnOmGsE
+UjkOVIy3M6s0J7ZVrqMyp+WdOAsgJQjIRwwpRXxDfuqnCz5imlCgAO8V13Cc3nemmgQzS2pinoI
KVkBQzQQA4+Y6JAHfX0/EhXI0TTOBQ3LgFaN9C5cq8b9u0Ggyk2RcNdO9ZzylLoVry+VjT5A4+bd
mlhe5e+rVGMgClXMpEtoJvoyIjkljq+FTTbTCbIjvGZsnN5KfyjtZwxJk+B1LrNJux1ZZgwz80Xb
06DX773NcyUsjywuRGDQgUWDDM7NECPZ59kKWIkaCXtvvB+ozfjhgmMy/fH9S0HVkknykfitlQSP
KgTfybKVWn3FNteelXsvB9zWuUymgGH0G7TlEioIAXbfysAuNGys+mEh2gq8xq06c95KGytMXETC
mqXOfRjJjP/Em5yO32HvbYd3t7BQOlhdvMvyaziweJJhi8ddJ//W4dMIrGOZnQw4Ei0Ptr8WQhCH
UVGRv/Scp8ZsTjb2UmuvfXyPAxV8mCRp622SW0Fsu3me9HujxiOA6A94ktGE0w7eT2TVsxJ3loSd
SJ48DKxZSN+bfgaJCpmW4jc71fW4zClF2uYhfoFp/In5uXC/s3Mhysp3JgzXgC0ksx7mu4P5Rf48
wJCEfUyAAbq3ETZZYuNILMOJmqek2yygvcnnk+u0UKgreSriOwdat3jjwabH9dHUsVhATYWbu8p6
kMJxHeKt3ShT3V9FaTk3IcL51pu7+ZHLwueIxo11frPZjywG9QTPOgbeIDgCOkMipG3y4h0dGnqX
GFgxYPTpeT+xtcgnk30LY9cQvFomE886JW1AshmlMGclUNsn8SFDmjJ216BSnZaBhHWJIK+aXn7N
eQoqJ1tg1YwJrKlJLy/CteQ9fDIdJxDIk9Cuv+qf7kO9Am9SHSK7B6wEdejvHuoIDPx+xj1vPBh1
dBuOhGBS9HN3niZNAu3yj36F5peSJsO8YlOY3yGu1Mjph2NDH96nyc5CciiHEeFZEW3IJPwICqIJ
jGKbwULqs7XJVpO11mLAdx/mATOGNyz4cuGTJjnirKVL9VIO1pqlr6xgkxoyzox43We/ErBYgIxH
mhMdDtROUnJq4heIhShjO/BytLmEDLgWgn2P7CkmexxYPum3OMEGiw5lNIwyvg52wjDqqG5aQA4H
bL3QUV+4GJCaaI+/bZj0ORs7G6NT94iySpsEV0e/lhhfBTMmesRrcROYt8XYF4qf0WCDUMWGbnui
E+t7+MMO3AVsPWjOicWTt36x6ryF98I1zYZPNdM2ISgGowQcQXKh10o4uoq1VS7oIMlQmuhYyrjF
+6uFAZnM1XHOjxm4ynJlPlpQR0/2abHnkUCwwX2eiaaCybc/x0Zx/G1/c6cK9uG52k5u/iNg5kJ7
jRUTPQt/9bdsyCLgZopmEcZCGa+I4abdkeRl8g1CB46TIbwEl6Y75kNjh/wBZBE2k2787/WFj7Em
FDWkn9hkGqKJrT8jSjyGZZpDKCFcPdf+7SzeFD5RMO1BNtV7grjfmYwzoArlK6xO1CdzHF+RbZlf
AegJqBk/7DP45gPFL4Yv6ttzP9nZ/lLDRKqdI1pl8A4MV7Hvc9pJTngu/XNONqj+V9YtZCbGEYx7
TUSAKQ6mOhpBfbKLmHKgpbV776wDSNWwLIckWhUlVkpGssI7cqplj4q+Nu2CB23stBqg/wrj8Bin
FEpQG2++SfAw803noXYUYyaF2ayZQpOvx2EeeqSzhe1FVv8orSY64IGOF28OX6FSpENAUZQTH26F
hKxlGqN6ZeHlqDWDW1AZc1X2rhNKyb4OVhP4mJoC1cA0tnYcvewg+Qs6mgEE+X29t6VkVno9uWP6
fpIm4BhM8UjLCZIMugkDoLLCxLg3j5FVXJqmusboGt4TdKBvGGno3gx01BYoh/h9piXtKSfi3J4N
kD5DvA4n9qWLE6Qby5QE2tEyD2riz8BlbC7dj2BATc6jJKbkyGp0vEgLf17Ty3iahvKLUzuroOUo
DGYlIitaSaYugY6QF8d32v2KPdurjW1tLxX/E8CniZK1hIPOgGF0HmNBaj9TuOEi8kniwtrlW0dB
977WNWYdZsGoBzsnSGEknrkG3Frf++WgsiRpKcO9FhkOFmMqG4FXkkTr8vlOyW5nzx/gHGgJ9Bxp
adE+BZ22IyY7EWCkuPhqUQYq4LlxjuGde4CjUoAkEBOd9m4Dgb67n5HR4BiOy0lgr1MbFkNLfHE2
0ZFNBa4+OagpkF50yfkxC2e5jiFqE0vMX6qjYTNK4vLeVnEfJArywjDYuC2oJrsAQZmEO66OH49U
V4sm1MBeYW5XloEpWOGarUnQSQYfA3pxLf3KpM7biUQ0tAWSme20tCdp/i5KVyi9Ihs9yaVthN1J
Vt214JlnWy4U987UgqzNyABg1c+SjQI+nnkW2opTxL416hrRJ+oisFXYMBJ8bKCoHFlnny8yAARY
cw8UxpF8496mBPiZ82YPq0XxiZZDrdhDjdZBMrvxZJs/PgP9ChxHuOlwzmzLL/NPfQzfrCYodcxF
AGAJ6AJNxZSImWS8AAuOUCd8v5/ZXv0FMupfPimAxV7falfpBYJQ/6hsngwVGNe84isjLWpMcpEg
Q3KG6s09+wJOqvb52byb936bfw9/w47JMcvXgOvTXfgw+lZ+t7IF14PVQ7lSzZOj/0CGMVzyj6Kd
Wt8gY93Be+DZln4Ux/4zrC9ArMptcuuN+cgIvR4YTTNqv1mPAa3k1Nu0EPwhcmChP/UOb97UO4sh
i76M+FpJnwqmIEFaugoCnRrfqQjrUJ33eXyjt+8/BuDwN4DtxARmsccLxr7LpMAgAGC7xVAr5mgh
p3kaQWesFq34U+9jupyQAI43Dj2UmXZfaUMjWYBMLEbOWKvuKQEiDHCF4lBOFlZ7ooSD5OZfeJ8o
XRID9YNNaaXDtPEQ5jZHpbjnjGsyqE8eYsK3BGCSi0MmxH1AvkXqSQLF1KznABdXja/UooF2sa95
91lUPW+1rZxV/Tuj+8LXhN4xEdOzkU0asqoFumnXGVyM76E8NMyMlQw32IDcUVZaGGA/H8r3HJJr
ByWn088xoGeOQKy091b7xLR1JL69ByGJQ+IxpT/RJVBzof4mTbmreJm1/sdoKZXItdVBU5lhqDTw
ptMCwiYg+knXLkqlxJqAqZ0SlpchDs+WXb2CIbzYrbQtI95FpRxOnsnz6KJYX2S4uWrVsDa4KZib
Y5eO2TwgcIZvE0MpNSI+Ab5JgfbEZwed+MHVY2GT3b5WavPDMK5eNv7lnNxKiIRK8k5GkHGU6csO
dztKNuZciiXyibyZGXicQ9h7Skh47ZqtnQmbAjuZEQm9SMLkT3x0YjG+6eGR1UxqFUzXbR4jkRVL
o1xZsDnN9tNArNuLKYjMoCpZ9QWlIo1cWDxqHWRS3mBuGcnUHDu7/hgnl5AXP6jvHVK+Wtok6Ueq
r/P+EPWHEZ6Sbs4RwgZz6GPAaeUbsb9LOs5buSqTQ26sOVypHQW1B83m7wjCe2euAgWn5mzUINy7
xPmxyRqzNlqrB5CstHhhUDnax5FaOHC6lIJ2H+LiHi5sFkjcL2rjVDB/7oTfNtyLPAeTIPARNGzp
7wSijyA+WWENrKZIfJhPrWBYwIlVpX9R7hq245CFUO6gvvHw412mOt91n4wP8g4hu5liJjWbvMsZ
/m5wTC2OE91hwsPIH8aS/CTdBDkBMxp+I5gJ++6BiAaoHqm87CaOvm6/3nt+S4MAKoOQdMTuzNhO
Fh3g/6lCqD+u9HQDCYW2MwmAN7ATmwaM3rwlmCVGiL5PWrpA033O9mA2PKQraBfifOcqUQTiCTOt
NsOm/pzM3jPyLXHHro58F44aOfkwKiozwGfdPKn4/+NwOJksOwwMtUVNvLVOVsuU4kcX2fbFWuSf
Tc4SonEkQzFhCMwu8EPpN1aLzeFUc+kE4N+3d7I0d/Cz54yytbv5zVAVWoQaH1eZd0P6MLTE+hys
/0g6s+ZEsTAM/yKrVETwll0QAXe9sTQxCCKLiIC/fp7TU5nuSRujcDzLt7zLl920XMi4cKsRqjNq
EwzUaPpA9sc5h2zbNqBOICXS24Mc8ZGDV70eSZfX1MfLEIR00/pP8EvyUknwgTXb3kX5sxZaEe2Q
Ov/P+3wsu1tdXrBLnrV06HCbJ1MCGp0j1UB5E63QXDlNWqe0ZnCjML0IuAEqxet4MaGZ+vGBRtPe
h5oLlmiYI5NMTEmqeE689342Mygxpvu3O92IyI4sQVOhd5qvrvzBRQnh1dHTH3NVH/N5A/rODKg/
cGQW8W1YWECFUsAc4FbWSe+qQD/AlzxiStK5cU69foJogQVEBxW5ureVM9uOk3U7rgbHvym6ei00
qOkp7XYyUCTgknfrJW2n1XZQOAD/088SgMtnZskAn+s1ks2Dp599FyDzEHeUFbfflnBUlet34pSD
47u7jQjEaXsBginrPccdn1hzOyOUlzjox5FIoSME52qw4bT7fpbj6jLkCmj6Bf32A3MFSGc5pwrz
TBwac2k5n+X+YKDTIIPk9Py6mD1AugSO9kHo1sOGelwthuWKE/mb+w2/h1huie7HKS/n6O0aqPm8
5O37viizYHqb0EZHzW5QmcSiRJRDQi5UXtXqUvTHexcWkqVcBbC+E2KlEClyiiO08uotItufEjMt
kfN7qLBg/PusWfkg1ydac5+P7/NXMAOWKsSoEod3G5VzFVS5EiCpFJ8XWY2wyyatnGF6Uzs0ovfn
4lpVK/p9XHZ7Ei1ADDDQskOJbtNkdqXgQbf4ELICnJFHP23nJPUloZWQmWllUHxNrbwNCUP6yhvf
+hui0j2uooK8hzIhYw8GJtFbo4dnD87wQkhmTDd4O9518qsoO7fYgGcGyW65kRdsGDp8V19GGkob
HcCczjkAppF8QM4SQ2m0t+As4szX7ABUQc1qC++5RPtJ+iE0GLvlwEdEC0HDeX+pSeqf0XjLik1/
hcG7lh9TMDvSolj6CGtVqzrC4gdftd5EubMxnhz0bk8eSWsUstnbgor2OnBlMbhwgVvRQQY56Q/n
XgqyjKfza1uwdy3GQ8CigBi9bIAKnRnT2UaJiv4ElLqpNlkWoHbhgDLnXCL1uHTLQqc2pneHZ2G0
Osp8QC+NifvwRt49aEMwgNN54csOwmFGZj+0QYCZ87FndRCeJjaDykbLLXWbDssxAfUoyd4BWJp0
gmiZHB5gz9Age1nFDlIN8ETgz2ibXRB6Dp4OY5bNaWYDIfdS9mF4NJScfkjNoPQg/1do92MTW7JT
E2AxqQF7vzfgHyFt6PmaCNuIaREgbUm/A8Az4wbck+GSLSbiaFOt1AvKXCg7DlaYUY9dIKb9QXb7
TT0fEQpgYUzKhCcObVpvOu+u6IOUG/aN846hq3DCxXsKHtv6FQhIU74GPfsl+zyD1tFJ67/WabQo
54gXDknmwL5riTOduJXPGYysGfKAAHcmy95DN74wMYz8m/08dqNQfhsSIqw6im2E/O8wMenr4wl9
QXkrovVerxB1oxgfUuskVsoWza5b33+AjPh0yll9YuQelxHBpwZahU+ZuoYX11qrA8lZy4YoL2qx
pYInUm3E6g9V1BkTc+TVmvIDLdtFxG20uaMY6EoGq9MaRjMhlDlyCLPahzHzFEwimL1+56DPo82c
NFScJGqiL41INswLQ8ZUs5/O12HRIg1gcFoxY1H/mpMJxA6IgtTqT8QciPtunm61xdzjADjhfoDe
l5izPZCk+cRElHZmffdkv0di5OVrfd4JXMKN/KS2QZoZ6aG+8ZgN5sIFuEh9JPiuzvPW/84RF9Tj
eWH3ZjqfuGTCMgr8+jgcmEyWw+TveULLZg7/1DqH6qb1R+CfmTOCxKfLvFVFW9VLsV7PAqwoovrC
/JUPGSC/wgUbmTgJrUruQA27a2ZxLDOTSKTsmSCfzvZck8fuDlA/kA9THYGO+d0CwUzciLCx9lmj
KOPR/F1Ntpyn/8BGT5P0RvZ4kaI1ZS/eItdy4TgSvwKllaDRAqz/9ei1oosBog+52F1nY8tsdSbU
hyV0bwFno8AB8HdZB2RxLn56SD9rnH5avSgCiEeAfOhYw4ciU3wsvrZsNzN89CwIBknrEy4Annna
PfhAUdTmW6Dad3gGhP7Ql6U1uP4HFI0m/Bk0Fp3LM8JQVrOjDmGCg1fMFogl2DKKbC/sEQR68AkM
pndzC+R4f3uhhFOZaJyAMnUQT0FmFbZFZyKs06HpSrdpUS/rHfvt6PB0YxBDLMBrZqCpZDCbRSSk
tUew7igzFO5gCQUG/3CNUm8YYldxOe9Umz1hObkBFGTzwVJVK064RvOB5X9c2cBUfHmZBSqcBMqA
JsZvQpz4HkBL0t7OaBWfKAuf2BPYEMHuCyQsY8M0NvP5h41ltHo7cD1Mfmf501tfgtsa2LxRCYw3
AOeZ1Tnhd4/THZcqIsPxfBahgsEJg4OIldhiE1kPS9q8sIw8gNsOvreLxAVU9DNbnUPRgdzLHMsB
cRAS2DKQswjeqAUj6ESfSL0AHK93sF8AMNxDPEvnmQcFnWmySeYNABgBK0WaNcahSYPyyvxjqT6W
D/MjFFzJkHHtpJtPdDbvHCYE9qeygIdKvvWkU4MWrENuwESOb6NeS2z1SN9gJqDJ7+vz1F3p5LQa
xefZMi608S/LGxIWqDh6w3MwlJf4d7wg6RyZ5eqOKDBKJW6yJbx9maM/qvDGefO1y12zGMC35uwM
Jg9rgtZFC1bclJHr0EdLWj9k/cnEeO8BXdtw3jSbdMKIbYiJIQ0U7WdTbRN0DdyXV+PS1O3pxlCb
gCnx3D5OtaShRrCqFn3Aaa4JjC+QXjDXbKe598JqZhOzwaE+TtnbBWO0RRjkWCyoYK1AkT8XlcVE
bmxVG7hYL83fZHr4ChjJKYTJYNUsjOwSb5nhoKwCWAyKLZ44WM4ujZXvKgrcQRxeXjtU8S1gGoTX
/nlzV4wiFW14NtSfcqf4pQO75fBcDENkgX/qY76jKGT3Vk5ph099+jMOko0cwYIhGol/JRdkj7Ss
CZ+BvkD1sl4O9TFzAJCRLdpuGiBfltyxXczM+2NDgH1ecMAtZBJq4D/MfWQYYavPtMfi/Td+2xwQ
FhTmN14gHsUZTvXxL63Qt67YjwUW5HliUZ4syDQWE1wtXzogSRCpBooGV/r69n2prHhrEcSfDXwI
l5+/EfYm5gcTega07bTChyUN+5ldjSC3EpKvnRFMBdS4uEkrSJNEKCNWyZk6uYZU29kBpzScxz59
ccSVOpUNOd+9en264T4HFyghMuK3F5hSwPvLvyHsVBUFUuONzkOEfwPprvONanI6GFaULCllKSea
0BHFvu9qsOVAgQw0f7oC+s7qYOrm3t16z2cBqjoBV5l4jwjEmWBawbMn0KMZ7JRXQrcV5SgAD6Ai
DEokpxllI0NeFP5dH1nqduLCfN3efxDPdCnmCx1sxNJeTu4AQEwRXEAEITYkO3cgyDCujDz8GhK7
XHLuHK9wCPbZmrjzshoDxSdxH+iwZnYV4cNmZHN8LadG545DcaIGzKlotCQjTmyAXymaFvThQMo3
P1PJeNw4g5xszUYLI+ztMGfgFEEdsDv949bwpf0xmutLcDpkQgad1tgY/iaFqLoNwxHxbvhyOjf3
8kuy+HjfPVhVxEvo0mnKbnhglwh/7ksOwDkKpBaSpyyQ1Wj1+ZuwuFkqAuJp0ZP6RvCAoB+J7fVz
BcgTKSTmy8HujTb1cA08DVCDimeShhTKe0ezkERlrixZp+12uCuQHaVkrUnXagsfYMK2uZReusle
uGgOoxV14GwXQ20ATwAIBMvT5ex2X1JfA/QK8pkdPISPgyxnDBr446iQ/1Sz6yAhWQCiUoggnFo7
DJwRa8fzCQNDdqKHrkBn2fZc1Ab+DzxWIbYCZ9D6br8nIHiZi+HAFcEoiiD4UWfe4nytuPT1y6Wf
XkaArkvVhM+pmunpbecmZvLO9AC4aA9gYSZm61Tb/gEGMGnn8ZUyyRpNMcAZ6wRNpFX2wIjXiTH0
MG/kA4JFEKHbbCaW+JuDVe+1v9/o73IcGlt81VAv27HnCnoZDcfWOo+Ns+ZOrVi/IEemXy69tvvj
JS3SGP2v1RLjD6gU0CeSB+P313OOubbnqbkWhgTTXMzuFw003eu1rXgv3pVHiXyM0kYEj19CIksH
iaNFv7+ttkboxgYoxHPQQjdyngOiiT/iGaSivNFY4zq3U2fiYPLHCLJMdfBX+nb874eorPCUUkdV
QQPOz2NPblr8XwZ0AahYpyXKY/8uQaccxQsDhDHIDfg98SXQXDwZ5CVPpYJilR8jQSrgMgHkysFg
nr3hpjlrNLyqM+1rQwWqhrD101IVZ5CtgU9J70WNAyyT56uT0JvtAmCwAXiTIZR0VobFMIkfcUbp
qIDxR1wrA+Rwi7a42hwUmXhEXD+tQhesIf/6/14Kg4ORq8Wdy0TFdv4MH0MLY/W/x1OnJZQ8qQwb
7x1OijskxMrluXHp0Q03nWAYGkItq3DO3usEJxGdWYQssBgPoTSBP0vKY/dHzQr4cBwOCg8Cv+yC
/UWQBzrdywIsh8DHJaNbBj38bLSetBniW6apyzvdb4JfqJAITElfPXoen7+UxDAzRnSqG5gwJO9A
3moDu567jxrgF19AtOXIWHEgMqBpqwG19TvSHqDKhHyAWjuy213yJf1FeZuKfppebpULbZLJdwl2
JwVaaX63VN/7zZkAFdPwC/IDjIPi0gD+LDGSTSxs1o40BuvfR4jM97bbIPxNcooMh8OeUSxgid0b
QiqiU2hniQ2y8tSsP9sZGwKaGXqB/tuRiDP6kn2iqvgn4NbMvGSFgPvyiULNUr5NKMUE9I+Rf8Cu
IKgDFTlns3/5r1WPW9lO8K8twFRPCr6xhSrCoN3Kf8Dt2F/knRgbZ3bjg0FOFM0VCCnyMSbolN0p
LNX9K5ptH1tlmTuzaIBHqyvnJpA7kEltEaQXmFJfquMhH2YwvqIoCJtF+k2pamvPK2RlQBuItwxU
E4mrKUzGdRrlKLJghuHA4vjAferd+HwEbqxylKebbrY7o837Btu/jFU4qL2hOkMPFA809xjtBzTJ
/J62jcvWGCPP8glj6TJFoPgBWd1QlxMQ4SgkYjGAsZa6GTXzz2yXQ9fHSSg+36MWLnUCKD757gRW
RvWf8qWg4TFUXPoJ5Pg0FNuF8F0bUimC4McpXqr7VwJFAYuxHHs7IskvXQra8ndihey7jb9rKcYg
G5l0F82bN6RB7CPxlyqxJHZHyeJeYgGDddE8Lxb1IJJavxgu0g5sn8VN8uQnQLSZ/x2Er8nxDqHm
zN11vHuNGhdE/0bxK3l+V8IzUoNj78mqvFWkikCSO79Ah1fxP4mLK5VwwM0Pg47C0iZ5e4W0HfV5
jot4hUPVL3ZQNL7CKbaTT0qJ73Co2MIke2xUYGDRikmWwzFT3ntI+zpZlk/CFHTm2L/gzL2wquEu
dACZHLW4khBMoeEhwxFDAwoxD+jWOAXPEB7W1RHuKhwecCvN5Atk1gBAijRHeQGPCcYW3HieUV81
OMJaELhC3Y0+PCwGEDSCLQuEpYRLhdzySJ9gnY1PCTkKG9FAMPFIgyZEtyz7hwmnocFd5SYXJjEz
V8DfLWE0iaRELdH/Av3RY8g0MjuUSSAI6opG+nOEWhQGTTo18ruKOoRxTmzYE/0II2mxE1AdZ1Ej
2zammwGM5Y/WAjq3gMfAcYOMAFFPZwai0kChEB/AyH8REhHa8QJ/I+4WJjYNXTRhFG06ZMPW31B2
YudROF9R/0YkCGEeC+o+/amSMjhFFl89EER0KTUY7f01ygLnA8Qs6P3pZ5D2FFzImeA9wDmW4BPo
09g0i0yHfZ3D+eXHkvEFVtXDchOfFANEmV5prCY1B+BnYgMwYAY5neMa5nxupZWN4A+YXj7BCXIW
khbybIjNJAqMHmDBHz55Rkt0O7mMu0V2BgE62ytQ28fUu2rRCEGTJkLBdNpEr+b3CfDp5TUdymmJ
3fJZQANJjLiwasTAcgjXdqEQb4Ioqm/V2EufEaWLVHGpnycPGmEcTGi+QPvXpCsmXcrZeGzHx9eV
ClbQUUvB8ubzNesgjVBJa/blDasm8FZTek1as34GCqp9iPM7Y6h6dC0Vi+6jVXaOgmI6GBg2NGCa
+ninBL0H+/5c680696U5Jf2f/0XH1mSmsoHsrgDaw59Ao20Mq5HBBEL81s6xOz0KkSXaQEd67dBn
0YNnRyEMB2lK5/mx/WGD0tr9xPp5I/ryh5cQZFhyCf6WvOE2RQEFmmaAhRMgciY3jxfb0lNsOBvS
VAcGBBJlfMUfVSBUhjDOKENQkjbVxWBJ2i/PItSR+i3FdQayBQ5DrgmOZaRDBlmAZsYshngX0sSt
pGSGPgxXT+LIub1l4dgsIHTRAeDS9jM7871F7mz+gpqe4Cu4xJuKngCk164ySZemc8FovYpyKC4X
LacGcoRj+2u1f9lhcP9lsstycC52WWpDiCjLMSJWMog3/OTyIRoaGb4qJYJ26GTHuC5iBU+/jBMP
xUuKUlSVqPplOhJC/7pyLEFtRuCDBRHUwBjGgY6aADIpaMfyvVAHIYHJ9OEInwgLPPhQ/aOXR4yu
0soGLEqUI4Xn5Eqj46nszi2OzRYh9xTK9wT89fvYg+aZ2DeY2XT/6pZOIMRlk2mvSkwYBK8GKMwg
tQg+TahC5FfwPUWLFrbTI+oLweNzxOqUginlCbo9aroEf6eQ/FUA1TMOlD24gmcvZGbgVVFWBwPX
/Ck/jxWFjwfHZ41ePwpxlCO1CbWoQL295kO/2kJQh/QUI5mI7f0aHwRKj3NqBNPpGDoEQdvLfVB8
IbXLLLi5NJu+mQ93XY0dVaEkJeoH6WwjVZg3G0l8G1Nek9nVzCdOSBnmrdhrIUC6KdpImgQAcsVP
E9pYOldOlw65MEANFIyo0dF8+rzW8C4miO8ihyX7DQpj5KIfZ0wAJ8OrBEk1CfBdPys0ijxlSZ14
+D2MStaoRd4dI/Bi9WTvI6vBn0/2vyOzZui+K0YyRmq2CcctEI6AYQR7T+muSHfN54jxHaCXEaj2
YwXAtkRd6eMPsgML7ZNFzPHBEGVGbrNobGotzxse9Ap9muFkn6IFcR9dJ+kuaY8dqXQGfQV9ao/b
PX8YQCExrugprw/2mi22paozux+/NPweXUQ7PcYGYv1Wo2+/GBf4IdIgZK13L5r5iHohofywq94e
8PwZ+X4HYYT5q6Kis5dHlH9cvMTKeFEBKVXVBdiSLEhRfJO2yidUxtdaCafdkWWVD40aVhbW6wzi
naNYH2JD8XVRuOfEmz7sOrmxyB8zBHesEVKgxEa3OnqvK1fxqHT4tFf3g/142/tNhDLu4rsh5/fk
xcMbc0HLHhFVjrolauc+xV0hz1KKppa8mHljdhSfV9kXp3pbb4tIYtl/rsXteWq3xam9sas8omyd
B5y8FHvfQPOiMijXz0h8VTxL2fc3Ypiohe0i2Pr8x1xZU3aOqoiOWusP2Y2CFl9lI6aD578C5SpD
H6+3EkYvxXbkwXhb5+t222/rk/gabvlC9MVN1wAvV4PV00Y4ZjsNJ/PRSl6BO1tisIIbUxk0qGew
deaBtJf2zfbBq9bbLPjued09361H+9FVuo74WWJ+IQR5VSTu4Bk12+b2OI32MUVAQN0UBU6jK4VP
KtrX+FZe33v1+L6yve+VVR9OF1RTF+riMwIT9Hk8Dp2l2oMfWknpBg4HPbP1bIPIrjWOxlE2n/3U
l+GuWdZL5QBBfDemJZJvhD9Sc2ku99+WaGrT7JIV/lvI9f4ODu3FGu8+m3bZLz+BvGiXzaoMpUWz
+myaFezZd9guX2Gz/GzS4yusVtVKPH3wNsuw5pn16k0f6H6E7jHcjXd88+/v9AjbHNjvZZg5+W8K
ix0n5mN6VP/S35YrpOG1KTd4NtcX5ZBvoOvefz/gb+kqTFVdOSgHrvZ4/lP/4K5UdCl+xbXyDug7
rP5/kcGh5CXO7tPJYS1UK6xYuLySy5Wg8COPQTmCd7n/KhbvRV//MryAkQpHFMfHu/xYr6RFdmyW
+bHbvIN2m6+lvQx+amzS/okeUeVTP+2ugpD8I7mwdnQOR+bEZ1/5zVbe02ZjotXRJ/isH55VuW9m
Hz2c74MCfb6vx/QYiKkmvhwcFHpTdJrkH+Vn9vOeK9Y7YIiRH6DFggPQ4W2Qknd2av5O7XaXhfyA
209/s1ACjPULpC0Pi9WHBC/MjucpiBLtu1Gc9/oTvvkIXiF9PRxkgzf9Q7Z0WP3vbRnVwdRbO8Rw
4Svsl3VEynVlZYl1xDzM+VOuC2blC2sBSm7t9kXfNOPk8yRKPl7lijVRnQBrVaf+Vp1m+/daHPXb
1herrGfdzK6zKwzXMphdxVJ7BeJvNrnZteSb/t+bVSwX5coKhlnEW4q/qLuxiinSsxxuPMKKlw2F
16JP3vrKVSDUeBLL7PYQv6FcxdWKT4V/SPvnSWZtiT9sgI+TcB3jk7tWXCwQQupSqDWIbeR5kvYb
+VrweHWig3GC/iZe8d/mIuhBt/bGW/HezU359zQxQPxgDPvmylv9+wdr+4EohXIFaIA4KsESV0fQ
c61vL7I8fk9hlVPTH+jsTyzmB2+LEkzC/xpf7DFoLxJzQTXU0Nxix4FALG7heVKu4jaVfbmW2FWa
rdjfpD29OXGxCvfX3FIgtFpyahj/4Rb8ukdIeh3xAwaOUR/s61PLm4ihzhhVLp5wla6JoDUDVD3d
wuPX7JZLmu7iysTvEemhnrhO1xnzlefxX3WjTZTyEJAOvoNZONo/mBps7X6Bcoa6Gc/Do5u5ix+c
6MJkqx4/V+ERyDYlvgSOXnR5uuv7ikQH3SEMbea5Nw7e7mLmT9AA1tsDieei2sju+DD5UYN8J0fQ
vKNB1Cz6xdR6TSeXaT7ctZXXLsV+1C6BEtGhenh1hL5XefxueMYFE9fjeHs/TG73H4FF+PdJMeZs
thvOXnr0BYLGfD6jfcXG/Iy++7nsvTkZ0OuZ8VpD5innxpZtW/wW40mqydjzOQS0qDE34EzxxeQv
+G3xxVSECHZNTvWNV67YK/I1oIKECalc4YKLc1DokhSnRzTaz/Q9dbJ1c+ii0qPPuHrvX3ypxzOD
9tx2+8/1e+VDqG8AfLq9Gp7DJOLIEVednBALYjLF/F/oAw10ibsotqKK/jArtEfoKsURc6IAzQ4a
lF4XQDQiEtxvx0M2kcRSTY4CjPaUzX0hYVF33zwuTyHYPvWTi7x+HeJdubhvMMM7R8mKfqo4Ierd
OSoBgP6hF/1zn0/8fEG36wtzTev/nsvXpmDrx9ZqBbqu5AjJN4/lZ9HNKf7b3aE38RvTHb2dl8vM
ydzBPPVnizt2SYhOf38el3L+nn82n5B5zlGJzsz/SxYSOqhU+Zp9qdV0m7a84Hkpz9vsZzBxQL/c
B9GwWkywz5EoKBL3ZB6IJkHsabAgoQiwp67NAZ9L5qzC5SEcoWQ0s+ixyyRvzv0RFGMPZtDz9JCX
Y6Zu55aSM/7MabxON+cRYvMaQmU/sL7WCoLOMyj9fnZoISLhVVoeFeABRwm1ufs8Ttb0UZtEGJYN
kcYrRNzRgCPBQrsm7S6dcXM6T5f3lmL7eRGn7nPisZ+VCi41+ovCNj7FNFPg0c8WVRaSMRVAZ0iK
puvhA2n6RaKRDj0pQgOD24OGkA36ugN5zv0xc7/sOqhKAD4yntgfYNFJ38zN1RM7UhmASCLI+xbz
M7TJNuyygKCtsAnqEK8bI9a7xh6X2lLfGFw2oCRkDaRzxIPgC1oARniul+7zaxMPJsgn39cQSWf7
CoPIBSqeo9J4CM2dnsphhur4vx2QN+TZVSYon5vpw0sSFwLya3AEoTWdQulmr4YJi6Nw9lny3km5
+mLVPdJnclC35msMYUsr7LFsjMhVx/qnMpFpVbB7UxdKJlBbgOSQUOC1epy3ss354d2zYAy4ZQAD
38DDTX4EX695CVpP39vv0cROccB+/CZR4tIiBFzQETnyEsf0eg6RVss4p1m4M/SBL1zfyKOgww/I
wP3yZTPA3AE7K+SwxKoAGyWQ/Sy0PNWwF4LGmHCUZ3x8c/QM7s8ozrt51v+OcMFLWrBZEJHHuEQh
z62+bgT0QOCOxR3VnpctUXK6UwzIJ0RtKdfFxwi1Z6Qwvq9mLuNTiAzp+5wH1ZjGTPp7/mbBhK54
+iGZBMDa8QLlG8/B+u2fB3c2uprieX9tyuO5+gI7ewHCSsLzWDkpd2rd1HzuGdRW4kpIraN+5rxf
Cxikgkcxe6CCdwSjS5FpkA8MPx3eYp+0sqO5fkMEOg/GdBeBvYLLY4dePrc/ZFYk5SQKCsKZwESQ
DPXbcoGtyYxyJp/FUycJQRzzNfDANLDoSDkkIS/morUx0h6q+QO1rRx4WFglW9p64CV54nAaNmQ8
MGpA5uC4SthBqfuGn73AqHTz1Gp81kd/d1guYilv6cyPQ2pI/ZFuHdZYNlknhQ+alB2+6mfOQVJM
DrXhrfKnSBdRcRSkaZAFIMgxRDL86Wwx7I4sII7LiuX62lJW4vOzKx2wZEnRTuBvfsolNohfu/Bt
2E/H5+YHVQMJ5RWt035aw6UuZhFtFCidUJPB/4BOo+QBB0xIG56kxvybiggTnpnNlgFEQxUYGDhG
Fp3Vn0yQC8g3gMSGZ44opEGYm/Q9vQHEsFOCpGBjC5zfOvd4Qben2zvUU0tZVfomsyRSLZQ/iR/J
xMGOUFezcVdd9s8DnQK4oVSOnjSxlkgvUp6q1/31KdvlDdoeavMUsyEVgMcfIQnujHp7ulcJHJIj
XCwhMKPVivttgtcYNjc+LpSDv8bbLjt9ej5+ExcL1w/ra2xlERSCx0/ySzVO9MR6BBnoRcRaAFOE
m2a1gqwEOychGG2ijidducnYJAaq5WU8OjRszDGbu+hYUH+p73T/DEBNmMpNbRBBQA0/E6cDgsGB
pwJ3ytZguUiEe/QHLUx35dKVQSsjCkLPbAqlGKk/FJscZuuGg4Y8VW/s9gYF/Ot0HsX88VvjdtBH
8NHc/zA49DZ9ZHx0tIozAbFp8IqYzGNIXOA1Wwc05enV/7aTdcMs5+qz4c+IHeIRTMXESdFoEMot
6BtVnZ9aCcDPE9Wi1qpvT5f9ZUwyenfKgLoKuiszhAbwtYTXVtjsQFCMynkjG+9yrjQelvTT5G/M
rgKhbUAxBAEcR4US8bC/ApPHeVJ/jBGmPyHB956DBZhic0o8ajMUkUF+eQJMCotPRxPm8wax8nS4
p4f9/u6mLFVsZHSAjkBg/eyYRKgk7iSHAsf69Zu4lcv1cXzx6dHAn3BRwFiYegC5mJvpgeDcHk0x
qTHVG6zjA3o3ewg6TTS9EJle3w5IIo4fuDC8hvchR+D8IVFB5K7TedHPmg0fuPX4Vr5cJnb/3E3d
4a2hlH5B8kB7/cart4UMMb0TUF9PALP/bEknbOAYriH1yLlTLTgtEnMQL8qzJVG3zMxGNSHhsIBJ
X4whW6aFXUIE572+UVe4z8WocnBBKmblsoNBiUhAQUCxPYCaY+Kobg3iGuMHUaMw3giYEJcMqf8d
JHIZPhmvXD+igXo6sfgV0D44duozcEqP4NXfQEuiGVt0PtOlZU9LIRcbhPRXSsz03xB9HFEoYLKC
I5KuHPjUW4p5NzZ7xK4roHtUOmf7GV2JEK3aKTWb0kGV6kYdEeBt8Ojm1hyUyvofBhflpc6R9xB5
4RBGjHVqQRK6A1hV6WjhkmVMWpOEhUFl/+T2Yf6fcvC7UM+hEtF5pTE/1AKWCSNF6ZcDkofYW9ju
H2bhI0bdCKgZB6B4y8KtwW2gA8QOwmQNslkktP2OsGJpGCRW/rKrDt4uKzej1yrkx0EfMkQi8BBZ
3cwKsMegefjCCXosIG1EziIYgZfCRs9BInlX5hhd1LGHwQi31Nh3BR0PI3EJpxML1Atge/gZr+vP
MTVTMpX7jc5mXzioSp0Qp0JS9kp7iLNdf2sbkbj5vBJrgJIQE6PTH6c4EmG0XdLP3z+tl69eK2sB
bjli0WBaze3/GyAMF/mgSPvJCR82xakqQvqXkSQkYIxouhrovTZGcQLMycih6+IwWdiyYpYLvYJ9
oVuVHaAImq5b1bymAbuRhJA2vt4AoUY6o3GNtSsutZV9TS3yRJMXSqIrLNPOISoE/xZAF7LqggNV
YKvreK5UJh9VAZZ7j/qLx2AR5+XBteCduM8UErb5dVAqRCQ3IBJpt/XtroPHp+7IJycVzovOeuuT
UgQUjV/DlQxgB3jHnv0WY2QRFPKI4FrNUSoSm6x0zRGBAGHI40+WZEnOk5wsLh1B01hnj8nfHp/O
B+sVkUUGFOvlK1HYlRtnp2D35drf7PklXkl+GtS375Ua8MfiQIw7zrnnY1cxXadhfMI4U0cUFfQ/
NALptU8eSykNzvGNojD1sY9VIk5xF5d+LlZ8Gn25KNfiFgyutqGDS9/jdPvoZ0DNKFQId3qkKEHr
vIVwCkcJwBXJ+V5BcwOKmVTAQ6BD9bjHI2c40a5ZwGCw1RNVcnsvcvaZl7hXqv1w5vaBdM3q/XmM
OCVxdb0uJw52nmf0IEnGKNGjnQcwCdgb4CHR8x9ZogsCqweNgFVp0kwAnjQwXw41xcpmGX6vsQ8y
2SQ2XUiRdKo/Hq9ECn2mZg6ClV4O829b6Krx0T+5DWsNC1ntluiQZDrz7vypy12zX7ceCoFHmsFK
2GNuTc9kLtFmBCxSgA3Q4mXt9PsUjuOxJNuAdryQliAZ9/ZK/R0sH9Fk83GA/xq0dOBQK3DldYYt
9sGmdcgtaeARctbSF4Dc4LZCGoVAD81TAG6b6vI+QL/6HM/bCEst/fXz3L0sNkAHZM2GDGbztog7
gyG+75yvTHA+ecSCV4o/iyQ6H1aiP7bpFdb9vV4g4WvbCzQVoOXj9GFLkFKQxpX9CnvZG+pO+BOg
lYs8wofKuhbmXxRtNDWkUzLdQIACXRp2XC6QMEKpF1l2CRgQmMjECGM3A9DDJYQPP2wKCySc5LDD
slXcYXFyJOTXuzE9O7SBhmGjmKPVAIEV4FG8ZPjxwhydK8JBujQD0LaWqoH4KymHJ3Z2bUbWxyu9
8ccJ78YM9E2r2QAi90Ao387LOVvJfEqentxIqPb09dW5opsgsHCVnvx+XDjzS1BzAvZcfqzcI6pF
jKr04sUXHLBZgxnchjFXvi37hRrSE1UYsz2PZH/7GV0s8J6rwVIxB/4lBGc6IdJZVL9VqY0Hxt8E
vALy2YM5Dh/jKE80D2fN5uuQqsMTf/wVpreTtN8c57UTVjrJfnKqHXW7+5IXa4f+qf3t6qs3+MVR
JzZkA8kqZYOCS2cDuKdPiVg77S/8uY69FmVAUgHjnWFuEuNDLNY6+rT0dHsDFu7wCVNN+/7OmkgK
4/3jOqFAE84M5ktieedlv+IlG0eeD5eKBj5nCVzr8OcOLHx+mn+/C/U03e4a9iYNKBmiq+vn2aCz
tYgvQ73Q/GRfXEdAgcDlCJxP+XFod9Nt1gB2w1x1p+t8zywBif1/Y7ncl8j4kj+AxfYVIIjWZ2Yg
wgQ7bWAi/EfGZz+3bD+yJ1T4dSCtdOL2kl9qyXykb1tnvATXBSYtSJ3SrwOuKj1Bx57Arku1Q2z5
qV94fKtSuAc90tkYdQ+15741G53YG+bpotUpueSLyowwQMLP0FGM+C/eDxvrVVgzw5si2T/fNQ7D
R39wn7cR4/ofUWfWpKjSreFfZAQCAt4yg/M83BClVcWgCIKg8OvPk9XfjhO9u3d3qaCYZK581zvw
Wuz36fEtHt7zMHlYI8UcLe+726Y9o0CvUQ/tishFpk7g32gJraUz9YApYRFveDskkIcYs8D8Gm/l
2e8kspAibskR7VZ3L9nrO2Ych/59Mi+dm7dkQUaVSv/vVE2gFg8vyYKBzKI8Y5ll99OwklvNz5BC
glqkZbvnqRkZFRTJ5usAUkjgNVp5D9fjxPYIKjtgKh0DqrMUMTcy/1hraodlP8NcJBNGGDgShHsV
76/M2neP4FNMGXOkwMBrxskUeJ7wcwaBA7PnrZ3DO4gXsWvdgf2IMf9VAr5keru0ntpBcMQ4U4n8
/ND4Cnsd+x0OJknh4uPMwIXCUgwY3lnBvPU7cFOqlsmrdYYqdoxBDOTBgm37JWUSrdkGx0HbcLtp
vG1oCJTha96ZT/+Ii44OBx69gQi0HOC7AU1IRLwNJtwfKNYSytv527pvAV08ySKj0bsy55yKtRS+
1vly8/AqezBFxO9R2oyzPYRH+GWPGaQe3IQtwRQkzXSJPxFYl+S8Tbt9rxhKVWY//XxBvgmsaVIj
Q2jj0aUzIybT9clDQgTTMNslHhwlxdI2xkKfFcFmntvd4f5V010O86BaMyNaRRCebgFTIWWLS2Pe
PrFgwicertbJWnZpf2BKqsOm/gFeNZbD9c2Lw5SQ52m6hVDu4EcQnMLEye1TYZezJnjbeGxY8Wpt
QHU1jvDp5MXU064nAom22bpYvr7AgWaQ/0WmBys9g/QLSgIAyfTXb1K4h+3vD0QLJjV9FS9Lc4PB
tn0drBzMYhwnMecDWw9+oRcuSIhdo50K2Dnypu9UqRA/pkAGfut9IJoXG+5NouTfjA/ypvNLYoZs
XH2VSfenMk8E7Gx73WRtcTT3MVc3mun1YetciQB2P97bZ7KigRrWwe30DFREIXdHmtyd6DhFqDY7
lMLxTrqw3Yb8prCoQ9LwIL9SnFInQYV7LjT/6TKa/MImjGLbzuF7WBQhmLMsGL3e7D3hi6OJDiOC
+uANd/zpDj/kRIhwRjJ7VzDLfhj0xCnC/9o9/Wgtz4nvyC9jrARglySZd+d0zPzUAHt1zpTeuMZa
hwuzaPgPzpQnSdZRIYdwkS6Qo9lkUUAJfc0eaDA9Rp8D3QZybgg+D6l16NyWZWX9Wh/n1jia72gG
bFCySZgAxWdstvGJ+neGyaFdnTmpYcWL0nux0TRDFhezlM2JhBxktht4Jf3grU6zGYgEfgIbM8zA
0Mky0M/5JuwO34+bR1QpGnKm+dn9B/zh7UfOcPnmZMmq9lMoF6o9Uu0Jbk87rmyIxNoae28WT9T4
DsOEaJQYyssq4wiv2Zg6aDN5/IDxWGLVQGSbEf5g3Wf7yOn8ZAaECKX26d8h3oztdpeEu86EE8ui
tMoXTC5jZdMQ62HK8FA26PzEjsCqN0T05o8Z33l/zsIQpoyjHm6yU3qw8xgCTyjarbNf7cUcm80m
z0O706EKu9W5CqsfmNDMZavYXiXnzw+84M4PuevLt/++7McnDd5B5ozt/ZsPQUz9YMvf5cLeN6wc
qctqzOQEBbu5qDpjcoW5GCXvSdmyWNcXe/DNGvrDeLH2GO1kqjnBCxSzq7H92EkkPVlZKSQhTxst
RAiZ+sIiQdgHHLIZvqLrfvmBSzTPJzN9upp0SEHxOcB0wcS09X0Y24PlN8v1y+A253pCI3YSDpuE
0UUwk7ib/ipPTAIdjvuaSdxzHoE0REVxaW42E1xiWrdNdBDNTvIt7Ffvta09JyRkz4RLtqs84YNy
IBNx8DL3mMPm8KWQAJKBair7UJ7ARaqq6cs6KTuAJyxMoYwnY4c5/ZxMGtyumRqMCTkHq9umsO8h
hDaiHvYKO6bFbWn4sJFmZNFtcQ/whuhZbQkMZvN0oULTMTOrfRqjCfMHSMIe552yr8InOz+zkS3C
QgdiQR0s5QmTDcniVtmFlDMbOYG3DKw7q506HNifWbIaLclX+nnQtKVw3IwD2RcmXc5oUfiANNf7
zwAWfvCZPzd4CUUTuEMR7PWYNXv5HLtZKHF3mIxbtrZYM6qBdGlYEbCuIBwXSPEn3dyO4FjRpDuo
IIRhuYOD3x3KGVyQDNOGv9mFEg26J4xeukI2zTrxVapTVoMeMNJCNzn97MgboETJKavIbRX3TyeI
rikyFVPa3ufcY0Edqh46ZzPdxlR7ipgJGM6r3oH4TYI7TKCQJYfmQIDPUTXvfxk4IXCopTHfwbxl
tpze1/pem8CkCsdhD1+usCHDwWE/cNW1q+TivWnflq85iy3KztoWZOM5wWyjkHnaxTlWsVbx22s2
2AfeAGbM4c5wG6jFxAT9ll/1Aupdbt9nhStWuteeagMtNSx6zYcT+wZbPOshEXohqbu4HiOyUQy7
nqrXnSQI52QrWwxSwy/XXBTMA510kQx9g8IExnCzfC6z9XCWsf+i9rRj5KOsK4qYQ/GgOY1/Rrn9
cIjYGe6iawRBMneAfLD4he2HT/vvy3nbGNCyFEBPN5BIfCt7wjN/n0HLYITlvDGEKXHi94Y1QE7Y
rj97/v2YR+5w322NIxTwasX0ptDY+kKHofvlPvLFbmjIFFh9Yb+O6YfbQugWniru+9ju8TzJBssM
ulztl5o58mpEAl8lXQR8SGt4qSbadnj8JaHEE1IBpSNTvXvHG54kJPvjNHDzvpR9DR/eQwjnvpAL
oLWBuHgk+FCwzZ8WXPNPCJeTbfZD6OdcMnBfH3a6vPVFfuxAtgu2AWRmzLplEUgbgmoQ0FSVWRa0
iDEg0Jhgj3SUrfZXuduUr4V5xeKM0daanzCHaenIW2QpkOX7OaKmkoUgBC+3s7vZnOopdiXueDdE
rLAXEp7HnAtAwKOGuAzieu6QzeirNoa+UVDbcPNJC2PchLROZhR1GI/XJ/ANjEyOBtAeyw7WOlcY
+0il4EThbCFrfmOzgpbkZjj3/YPE67C49jiaQgl5scOTroMceIUhNVzjH7nVgpY7gJ75FPqaVfqJ
3a/ejYXWEf0h1mbskkmvicLPx8mnj71+Rnx34nzSZojbs9AEYJhjiyKANJDgceDrgIjY47euus/4
iqtI8WFgaPVphAqostjmEukDRW+8U09ybN8P8jabxxDqdkicsmZZkhLDjsJ/hbAuZ/TW1slmfPhM
8o+nrJPMwkvcfZIT6+QWHpCmuhgTvOON2fiDWIOhAIS3SJe4X2YkHLA5Khs8IUX+DJK0BHMMEjwp
Z/4Y2HE2gcQosweZXDUWb0TTqM6XOH+weYhahzTUwfp+wV+7AZ+hMbOOZzGB7LrTtAEU4GjL8IAM
yWYbAEVSMdDyDNSIwzV39eE2xM1RhKAZ+Gc5KT0M+i6n9KcdOpxGWyaIhsdzLJSd9IcffHTSbHaQ
iq9ywKXQLQNx74TEJI7Tr+WNhjL891aY76MOFtF9qwt50wiGtMk+/IVgFkk994JLaXTDiFBY2Rso
ISunPj728XIcL7TpyBvsx7olfXPxWIkufKwhbaPumzeKslP9zqe87DbFSIbGgvteVpJXqsdMRQUx
h9CejSbjl4tuM6588sOtfv4cm2TDgi+zZGEyFC0iN0EADvE2Ot8ai7GK08aXfKrdePtZIRlldzue
kx2/PfWYOpqfixrAxvqOluAM8cpguoewSW0NcfLEe9FXtfua4P83jVxaeEtjWWs0SJGU7LHoB5yZ
SdwAFVnAYqg3Q1skovZWE3TD7xK8L2IYl3u2D4hqwbUg0mYdISu6DiiieLWrfbweMTmRpx55gkQJ
YN0TC7/nhA3ioXJAWKpD/iODUQzJi3CADaGRXyPu5NbKg2gqEZKxg5qakoXw/fYAxBim7hWS6XDO
rQ7KQKOSNKDCvP9+VirXyjemkY/0qNxjNcJVb1WXKSNZF3a1Y45D3PKa8fFPvLbKAwTSUFARxoOd
yAFg6YnBPSWboIgBjbZ4weFLBACUsd2l31Y6jInuBFedl+MVTeQrmtrEBi8botWdE+iqLeHJa01A
+xQ7lTcp36jaoknENcOi5zBew1serW/K/DX8qkpB8x0BFSlC0XfVFo+vHq1pAd8SnE2139P+TUBI
yj4GMewMBQay1w3LHkIwJqwJh2S6BW29eXSXd2TNZJByRrOOgBgn2YBYRdvoBMJaoj180xJDosxd
/PRgjYFWBSPhdtIzAuDVskAF2knd8o6UGQeGu8ann1bOaKZuyd0BbU5n4/knGC40egDTt/MK7nb+
o1sDcfMP/cubXTf9XJwZzVzAz4q7b0+y91gmS+DdveTAJ+PTvJlW9JEQ0B9z7JfMBv5mqtN/54pv
kNIO8YkFRaaTKp/QDjNM69Ngl6FKh5WuarTWKa5pzrqGHa8in+mSdS22EzBJ3VIq6jMTNX55C9LW
Yzjh6iiplqpa1ZcBBYk++JPpgNFm03wA0yTsAwz9M6EzDYJXYcezA3+rBQvqQYjyyMErWKSSFN6L
dgS+80Qm0ayfP68VePOJITD+GqxA5MMUXfqrsxG/dPAyhPmTfm47rBJYpuQxbkPsqVALR+6L5Rqz
V2Ds9f2L3rC8JEBphsI1NRHLkS99RZw6NtGMXBEDE3o6ldBYCLd6B3tGdauce++FIo/ZYRotMKDG
u5PFxOxc1mFIBaxAhNfW2fS2xWOckAykptJGo4n9XFb7JfP2ivUVl4PbVqfQPqY7Wt2Edlp3ks3M
imwBkvg8UX1oAoPWaStzST00cFQKbc1WMXE+oMttNb1FfpxdZMVJp8xGtz8pYOuBkFDfVDO8DwoX
wBiWfzWHDIJnD1Ohi+YrjF8O4jxWbi0KM2pLqPDui38hhJmpOE00wuWKsDUC2JAkfhE/qE4ryOqN
1XSu7j23KtWEsSEzINCuA48SMt4qc5AmDOPTGZ0IiMs3WsMzsnZ2fNPykuWN2YnKQr5SsVQ38S2o
xz53DNz1o4E7wnNSWSNqfg4CFO1xZb/vqOghAjk9fH3FiSiXEefhvMq15o21mf+RVhrgJ1YQUOYR
I6LaxalC95/FiW1o+4X3GJrr8U77Rq9Uiyo5xgr/B/IZE2P6gwB+K8qP1wxGQeci9JoPf14rOqNW
fB7CqyZCw4ae5Cr3sRjlU05Bwfrxn7TpNnBS5zjOV+uwVakJntB1RHIfnenqb6Sy3TAwsWRyIzNl
sMbC6XEA8Sy5AgwkZYHObVdMB3y9pP3S6GlZ/Z1x7762LSU7HlLsz9HHwmTIj2lj0wrECoDONoGF
owP3Nw5XUD5Kbdb8QNyhP0/ri1sJM5K3o9GSv2FdYfFWnpB2kKXj2rYjTpymK/DgqJ5gwFP+NRwV
4QaDTzlLwMU4AeI3fvc9ppeLySGKHBL2YI+DUmRrY7AyShPZw5AlpHH5JJSNhOq+PxzWkjfIJHhy
SSCmWHPl5euirJVsFlGTCfE0cgxURxRzb4pRlcWee3V0CyFwXHnNYIdPZrK45l6COTwGUnfaMuIx
iZKLJxUMLaf/1VdUc+j5qaN596L2u8pXZcX8dJOFseNwjvSA7xnx6Vd9JBx+7EmNx9Dmh+pRXtwC
FC7W2weHafzqh3f8cgbe7oPutNSF7URjD2bNKdr+sHavDgemiWLoRnDao/3Teitu90O/nI7gvQjS
NzneNl0QbF+TLOjc8Zmh2ubB+IxFA/owXNu6JekA59EaF82VEl5vAaskfj5wTTawbx5M60yyiasw
Z3k1NmpAsk65oX81WqObw9zpLRRa0ZaqEiXci7dIvvhk/AV9Dno2C27+mUGwzh06hPSJRGEU0Gex
eyRZZKrxJfYHjeYfLe3h5TWhTYGzXzi2miOyi5CJJ4E/4RAGGAlHEqZWxilnj1XmHZZ6eAfQkQbI
O12cUBGgVdiX3X6EKYeLfz2WfGrwgQDP7bWgCC6jCStx8iBCCHxkphB8TFlMNIuMljRm/QlaYaM3
S3o7Vg4s9Mll1Pkqe1tqHQzQsVMmbdI3yHnLv4Q3JA7T2e8wR49IdIo5wiurgRtAB2oyyGayBINJ
rP7YXZcEmXlsBJCDegOiJkZEbnTmuHZHoYKOxBxrpjSagnne4xQRqvBYErA5vnn9CirRCCOUNy32
HooJdmwOAYz7ArNEZOe9IM88f8hYPlV7Fkhtk82LOqD1VACmkVi+H7qviOtLPI9d4cPEju0zx6OP
b4WmBW02pjaWAPUzvx/G85HzxPSuclTsD6hPAFMsiVZFGFmErQP/Ij0ef+XUgewkEdCOrBgFjdCb
oILFTtER5DnndftF9KfvHoCDO5pdzyPTNLuUSPOrfYcpMC3nlU4kFZlL6BgHZ+6H13jez1H4UX5V
Bwq3N3jlN42Y8dNFudl3NhU261aPg+Jw2rNyxjNudYkQATH7sk7SPcXDBQMTdEtEduA+xfKOoTff
AsJHriTXxmTz8mlcer9iHIC6M0ZEM+OxzwOYVi1+BsAjnw8soQAUDODkpi3IWnIH5bRCZydboydS
nFCxogvPKkZUgJu2Bp8bVvN6Wa59zJ03J4UCal9std5FoEXuam4NwsLwB2En2+yo2dsjFW+H3jNa
jEZMVOaDZRMom4QRg+AHUiqwjngMpiZl/BqtJF83rsiZ//hVgM7UR3t+CtkCRn+oi2D7I2AcGMit
IoJMnbvmwUx+ACLSY8AQD20dWzO2J3HAbqonDQfMkAJKx/gSjD5i/oVi8HRf39AvpGlDgBROKSTj
0rBR2ZeOgp7NQoeXD21Ttib07wY+7X9oINDwGtF01ZNTe6B3I2eTJy1iNSgfR97Jq/Qhx3ywz9M8
+e0j9aJDFu3h4Kb5RN53cwzHhFnhYGfE1FYiiizFZs2FOWxg+gVQ4dPeJR3PTk/Ei3v7EpkJabI4
0mBMA8YCbz8lJ+NrPDQVit2dTq17BeOaJxPVFavrVlsXlStjzn6HOiQJa3WWolX8NfAJ9Rt2kFeE
wx19fCIYhcqqDOPShdtR3RZDllG4GrrQYIc6dDylXxMPgM6X0VkJHxFjBdpCGBEL4UKhrsU+slUX
0sfT2qBh7SnZPuj1RMqAQtT5MFsoQ+wMCiJtbehPOqPryUP0unEUTjiNpM7H8m7w3jc9TaTxlkwF
LHnaEf5u1FbuaAzv+MauANNVCAC4BoMbdDjo4RBCzenjcf9JXYwWDUzp9DDIGT11A9fXJzoaY6hE
7gIpvxTvkxr/woR730i4eO5Yokesj1AmDGBFLOoTLJQSX5BOoYNB9OILZsq9lV9RixPfEp/QB/wM
ForRnKGE3cpUWwgoLDm9gUViS2YDQG+wXCQ0OmqPWqFWQ1hpuCZCWFPjANFZdNvDa5JHh+bOfPee
PSmoouQnIW2xgXuUZixUcKYhwGWIxC8tDgCPvlq8oBKn42mjzWMwKSV/43WghnlNg5yFD4bNKMZs
/BuanE7asN7OYXmOIeajj5Gd4dhtqEjGLqHqN4wpdXokHhwMvrARFrBj7ILETjPFEQgmIJYDggHZ
afR0si1XFSLOW4eXDo0w6lZJFd4bx0hmfeMhk+xfYQsnu8Y+D5MTL69nBZ5vMrLxQOaEiB+XWWtW
ddA3YQruTnZIasv3OXfGsPANUhVocUBkgJE5qyUrCjX0TfMeQnk7RbqsPRF3uoq2jieRhk+eiJMj
ryejo2MqDwlQbybFbtxehzjzlGZfzwbMfDsCfkYDi4xw6LNRUBwJrBHqyRYu0QdKlwhJNzrs2Ex4
7Br+dKh2MYjZojnuMTlbtoYv76WX+yHPDSc3FObcIVP0ScU+0f26nr7YnXROM3JJZ+nCmg0bNnQ0
CFYZkZ+TZnIHqvmIoOZk1Yw8BYUotzGrFZpCruyBXlQ2SzpvtBwNzF/lpG8xRfAk7BqjWZLZUh48
Mnp3+mLg4qXPcyDe09GVLzIU3TNY9DCAPzeiAWOqK+LnsLKntPjY+hSfe9TtSDGCIR41Af1Wjq0H
JajIXImCIfM68nmu4QLCA+Z1iHeRHt/NLADVowCCIxmdxh8TTd0KCZaP4VVtXalWPzTtbhNkAwYc
ryTQ0vCdhlDceu8BD54xSPcnLwnHLgPCVphnzwSokANN9byW93WO5ULYj5zmNxubEvxrEyQhchJW
Pd+gLefggR7PP0cSw6spw3X32UCiQ66IkAEaMBRB9sLspFHT1oK5TPQW9l1sQnwYc2zwhfnxTHfG
6+tYmKRSMoHpUZVLTrJ8LCF1lMtoxeTkpfP6DFXmdQEa9tkAARQI8IPVnGmfsUP/4ii4zfMh1sdu
SjERIl8B5mucbpVtUXndbDffYR91gW6jzKUj/r6kHL3J+8WGoaXHBkBRrNPsGyo/K8JNmVRgo3hI
4qrHhXFhyMDmRuY6fe9SPwuqaT99uA/ZKUL5qwqQNcsh6Nvkg3cUgqcAkqRWrDOosUzHr0BksMMu
0+ckEn5D+KYYaXBJBDR5wubZDs5SSmsyXuRb1Zd8JcRON/ao240p2n588xpkuorPzmOQnrL+u0Qj
CUnz2a0wZ83vkxEiEQicmyeLMyRwDNZx2NrppPoQdWfG++JLeJPKT6vYP3+N3H5jfdjauHkX7bnC
EOolGKcuibxjnGHNegZ5XC9QlAvyJEL2EXAkbRhKjUO7qWcpzm1n+Uf9qraf1rxv28pWFjBpNoan
uPG6Qul9bBd3YHALQJ+imC2G5vUXfQJvNnMT6+3giUWxrgtt1Z0J5Ru98A+sCZgZxpLYkP7A8JTk
yaKd6jij2+UJOujhcepSQbVtN49lHrYX7O00EUyeromx4GqSGLsnzl34Pp5J31DcG+0ACwKOi9zW
1CdDn5LUfV3JacZ9b3SIpsNDhc4c4zI0JEGiedBtZdRJqdPUbrV8wusYYuj3msKiq5aP4MIIzamn
hfRCxbaWN0a8eOdRjI8ufbaIDacemIlLJToUGHCUOVfuRByG0WRntsGdfujxTB3dj+WkZaUVEKb2
mGZaOH5fn62ftj4p1jhISMPJrfPiRPAbRzBONtkxI2SNfSr9CaSyJFxNyiURsuCk9BUvoJUIN7E0
Mzas2Sf8UZAOtpMbd+VnlVvsZwknnUJemiheuhqsh2v5apweh/YCifefWgbX0vGFuxBq26thBw1m
JD9coFY3bI5YYYgNCRbckc2ULBiuZ0qM62hCtROCkQohaWIzUS3hVPhjw6UC6EDSXhDurXYhV7sP
TXLzNv9MGAbbbkauC5szZNwtyCSETW7WixQaYeFJHxNG9/QiLCPH7sslxXfCu2cxYCUwEh9Kg13Z
lIQ9FJ0XEygp9U7PDrkPsg2y2UWyGZlscKF++knlXY7GmgYm2KuAD9jQAk6oomViAJYFAsBKhAsB
dH1sH6E54oQNQNBfILQ/bL5FX8XtjdEqho0tnVl4yiVTTn+B5u+w1zHwT015ImUpYfb1GTqzSwWE
+APBxl4NqEav7WR9xcUkANpcgr5XoNkm5vf+aJ7Q+CT73d09PJr4E8BA0Ng3b3AUDulpKCEZCj69
Tv+2Zbk/4CKkOb8flqPKu0H1PAyWRKd0WvjwMtoqYz8/sWFpf6+6hzmMjBO5rf7ZD6U0AiGhOCn9
2ZEr21SPOUxjm207SvQzrd4xPJfmMGTPOlfno1NW5sicnMansKMsR09j5QREZt4QJllmKwRQDbYD
im7QNnJmOZ9i+mTXPDDq21VIOjbd4bG6r1r8N2EaSPabDjIjxzDzRf90qZh6la5tdbu27y0tYpdQ
4D+vYIY5HVuWOzxHXuvhx65bTx84L6yqesxDA7Y/Ot/dZIBr7mLkJWvdq8fYZtLZlf1BEN9cyU+j
EzSViG5p+MYR+4dIzyGev0goL+rTu9/2rM7a+j2hO0ypaLgGG304UJdYwvGfpB8r0sPHarQbqaue
BbGgl2MWWOCwfUlniDrw/Ypd0kbHWQUm7uffTW2rL1ADfxRtlCeJTl+vrwbGKPVJMotoZLxt47NR
5C0G8lKPHGc8r0HOjaCXt7fi9Lj51S+V3OtNUkuyzrA4VPbXF/2DO+1MvGDo811rtmYQfPHVgdwb
YLeIEQEdtxNpneBBzLUeRt1rQGPVpcmIK4Nipd+Se+fY+4j7AaPj04BLsK0xSFk3D0zR9nD+QKIJ
F7iFbCFf6zR47Om7S076DYaTfH0wA96rinXXbYDZYlvuOsIr6P1aN+JXIWZe4TJ95jLU+ckoVPGR
faL93IGZUiJk51J2cxe2yWBk9Rtio3W6K/UZRgnxtKXLcGAAYXv+88R1aWW40SL7xYqMC5jAX304
fILBc39/OHiHyVcCn55T4TWzGmOoSScdhFbsRBPij+z0WH38ZEK6FZHN1Vrn/oI+fb6dxoZlPWsb
JkQJuwZlDPykdl/bo8o0IoKpPBpg/ZytOR/3KJ2i2HlKSyWnxhmjnHnOxxWo1n1X9YvqNWV3jDHp
B1MCeicfaRHh6yoBXlbfI9a5+z0oy/mjELm8DF+Ea4nXoWGUKM8iYc3y1WODdscKsJsqf9wR/Hgf
7IgotaM5rm7aUekRppF3ve6kZcpdStDd/lUw4eBzSkGVs7/DD56gW/vzlwzcbaLJDfYK4x+vsOI7
PWJ2pNJGQXM1JxiPsym7vp0+VJQsT2Bhb1AsP0OPW6i45kd4tQSMVANHTbH/9xJ51aHIuG/INQU7
ovGXGuT+nrV4HRu7pP3KKRHKrWEE0YjN5bLQ1vX9DCIY80/Q+s8kQ8mvTYj4aMbndLhpNNQxzeXd
Hd7qfvj5knS4e/fdPV4M2nXynsYR7gF4ot3XVb9qk6Dpp3BPCn46fu/7dlkM9rqMZgWBzL3fV9pX
1FzlBJYHytnuu68/5jrhcz8f4Pf9pcvX6nAjvxF4uThw5TnmN5H/TpcqyUuk2ugO7WlWb/jYjLI6
dl5QbAnxAGAghvXDdssre2QPbp+SsUssVaDUU+kZgLRn2kTvUZNaNdiU7MVGoEH4yGY6vDRLARXT
mRxsElkG4EMD8pAgdgkfLF0YW9E/wQ0LcgEHhQGA0w49UqVwEkDK05tYeaIzOjt5im8FZ0yay92V
Zm1MDCKcCOi5BNST7oUoAC9muv13FmLhr4VZz/1tD4gYGzsSQOcw1DvoPntsiim6YFAAahFR6XDm
GPYJMkBaFcqUL90A/Mxt2i5Z5/S8EVYd3ULLDjrMIYB/9U7AQIA8gG400QRwWP+SqkTKB+0b+eMK
8JA+1dvuNVvBGWlol7loItTpFJRKUYnEs6Ke2s2sqIdSesMumRY67Qegsc6u2n0Pp7qz+VTEcHCF
6MaA3w4sdAy9jM7WoSFFCSG5mjYlaK4Cpi3CV+NG0F6HEzbBXIMu8+jDUmWNIuIh3GzkweiVWlQM
LtV9Nph0cfhMfHx0MKim8O8GP4q8i5TDB2+I5HQfn4AtjPe2kWHlLvv7qvzsJWPa6csHZixQAbLJ
eP0xXBUjaYp59QvwIQFjRGtmjgqbZj7ZHGSMFGRpNoKH0oNyoupZsFdg03qD8+gVxGjIzueAMClB
24sGnppa1AeA3ujyEpZjr2Rp3Eg/dAGpYHgim6inqMHvGxwt8K86zyDNiED01BcC157G0I5YqF08
I4hHo4HtRoMA4PIxASqMu+0oJ3pg5BfnDG3gjRMxHI7lAuDi9kFusi5mWDZMwDrhcDaEtzgY9KTA
otDU3kFSBKhdn16hmj8RXVT6ELkX8+hOz6wlgDabL3rWBEQDaUDu4Q28KjLk2bTOf5gZMKPEcY4d
w8AE3vZrUHAuFGj849IQzAwH4gQnACZCRE87ANprwxRdtIcNOjAn4AtL3IrSWMgYEB8oayFyrQAV
bNxhewpKHUkumGsw9NTF4/dBr5zsx0fYC89qGSczbTFmzb89mATYUydadlYfoqnOREB2yRhSM+3B
Wa3AolVpfj8mgLskzoM2PqEsGqjOhSqo+YEB8g4UrK5oy0B4RdkDmd6BROq/cCHssFCP9PNbWsv/
mrSnFOCTDSJgqqU3U9BnQAm9ML9ew8AggElmgwez0F/ynD25o4/OKecqDrRbA8bcdDIoTPMVLIJ1
R0vE+E6Fu0a8o4/5om8zVE+wCGitV9kYaAFyGxJMXcJpjoCU9yyOfkd67WCZQI9yMAhrsn3r6/sW
5PNi/mSlIEGqnGu/5cvp4qMCqer9cG7Q5mJKqoASy8xgx+ATDw8RmnF8JPMqUVD64xNo9ayANJh0
vHgxVFvE6rRDljEk9CPWq5AiZRgftQHVA5Eq+DQhHF5rN0S0APGCvfVqvRyOiM7K+t4DtqH2otJm
kqP5RDGDPQRmUD1yGapzXHzBxIEWrxlDalSYYKD/fgh2Vv02I7pXbHcqeleYkpWBFOqbLrfJTWK7
D04pL5+0/pk0yZ04jJmb/ygZoEevAxszZg/2SZwZwy26oQFTM5nV1dD7hNCzcA7HtT6sr2y7WRVu
oD2HAkIMddCHVFMUSKIeAf87pf2Bxfq2fG75/XIeojOarR/oCCHEoY5e4XztvfY0u7RNPHCB99Vv
dhm2GhhTLcCnOcBka5LRr7HB//H/4y+IbrBjbH0tgJ7QTX+EPNZT29NPtOwJLv4zZ9nFHsohNGiO
MaMbMW/8N5tLeBKWxPAEO03lCVsxblULMUJiXwuLG2j5F3tD35J+JTd2fibXFgoAQ5rJADIQw97C
hoPsE2JfhK4XrLUASS0CQnd4FkpIhKjs5e5PB4Ulmn8sokz0ajciK9ibolQjRxXZcrkQ2r1bOGSj
zW/xy//3L8V/ogiaPGe3EO0jLxN//nvov6crAiioPYXEgL9XiVf+79VshTnm/17Cz/49ovjiLLdQ
QcdMm4ln0FzlXwjI//daxVd8BKbiBY+/P8Xh///vTKyNx0nFz0CYeJbi/3muNJ44sngn/70UzDRs
6VN6OaJC8eeQpCJa2voyxTVWvl8zpLL8SJyg8cg8+Pst/lRJrBD/L/mF9vSg2OJ5vDNbPFfa4bVF
RCC/xIv+PbXxJJy8Gg81uFe6dxc8Tzz4/8f878m3UJyRz/B3XjIIONu/MylsiUu3XbbL0s0d/e98
JY+Kn+fOey3+rzq5A9bNmyHiQ7HFWzPgr/wdDb4CMzdtrBD0QnXE46oD6vK/j9F4JMl7ii2eLD6I
OJi0azyi2vi34otDi+eIt/3vT/HcdvPv+YpPe5Xn1DwmLkrJs8SxxaPideJ5/z6AeFWzFscQ5xcf
j6fnvOjfyf97ojjg35vkqpKvvRMvfq/bhTi8eOG/Ty5++u/A4qP8uzKCF7B7xqwI/64IJ1+K03CF
My6FYtNq5OKLBwcCdxHHJynv7wziQ4oHZAqYv7+kfCaoT7wcA5Cl7spOvxUv+XvDfIr3OuclKspX
noZxHEERf6/4703++xDiT3HYlPNWUMn+DknCLz8Wh/x3itQXf/ts+WY5oTiZeJTIAr5vcWHFJx0y
hBjd/90sYriJX3/Hx/iAYZ+GLO/b0ikd5Hf87tcomkDgUi/mtybWdd8IjAARJ65hyOgRuyaLFuAq
n4mftRMa1d/txCDkTEMOmB1Umxns9d5/7qsaJ7/UxSOFiecBwkdgG2IpTPZ1t8pR29vdh3yMOy+J
vW459Ch7vfJX6Si8A2gSoLEPF64aVV1J0BtLObdp8n0bANHu7+99h/Ql3jVwcphJXz7SRF/8qQXl
JfYQ7HsIEvG+//9fUHdxOE0JYREfLvV0R/zCbZVTiX/defTfY/9+Qs/Lw2ke+Iq++bheSkis+i+4
rRS1T4yPZSqXBbSNEWUDD2f1XDJ+i2RZ5gFTfv20K1i1SEgAl6Utn1haUMLDQRjvCJLLj1KyVvUA
gpDhfub19gmZ1qKZk0G9huS7oV+shOwQH/6bthZUNLY8T5OVAZV2P7aHxgGFKIxSbUoOSw9DMQfZ
ylfFPJ/VV+xpDcVh9/GEe4KXNcLwTTXzHytY9dtooV7jVlDLBPOWgPIz2EL1pLw339vnYjBAj8LG
2NIu7CIRyjT0KsllNMCkKfyHQxr6eHdYKbMF7TqsRXnTug2pFG3Taz8YmVCbo/upJbmd9Z7N9AP2
IhVjQTAbe3LsCUBCEvLJSYb3KpZcDFfYbvx+zq99xjIG++z/SDqP5caVJIp+ESLgzZYECHpPitIG
IakpeO/x9XPwZtMzT+qmAQpVmTeviQi3n501B1YL1qTYiVy8/3pfgGDmHgpWLB7OxZhlLMfGjSEo
4YldnDvxADUcKY5ScoFcq7H72qZbD3CJN5YGzCBpS13AWJjhFcY/0AYVWGlvjRWZEQ3lUEJgNtoC
XVFr0KZdMNiOf+m2ABWMdEZ8GoMv7pRA9o1qruo9+uVlvAX03ECiJwQkdKsf6doCFP3o5Il4//Dj
2bVX5hHpOiCNEFwahk6L+Erexy8uLfo02OUM8ec5M9m2S1wtcKhAVWfCH0ofEATJp2j3xVVknAEL
9TzezFe9sbbDozh4H7zEXEOWjx6xhQeFH2b6Fpu4A7S4Tbq3HiP2rFQhIWZl44rp5LqH2Yt1DDA7
uCQcTAK5N3RSRD56+/KAOcVa3aoX//pjnvU7aSOaWzAxlVfzi5ODtrKc8jD+o1GtPzHo7uGWf/Vn
/yJd+xccwYxZNwjMvGSUP2okQIGRSjgw5Nn1NY/EP3yRg+Y4xS/f2DcIIUhvoYcqaCnWlYIDLKY8
RBjPWRhb+c7/wnrATLWPjj0ppdCPqW9YGiIAZG7DiAKkgJPDaLA74HwqRijWnVk8zbT32mNMho/v
Qexh8UDWZB4mISAh3gIaBQA69MSyKfGbWtKtEH+DY8onAL//jt8gxZhv07n4M/2M3RJ6JIxJDwfL
a3gYfipcl6yjcI3fYPY0djcsmmfgX/+ENErtSzNU0T7kK/41zQa2WrOrnL6hb+Ifo92Slrw+hPU5
Y6z7YV7N3eANmB/9gOen1MTgVLZ1jW7Uu3OPxoSDaQNWTj2zcT5WfJizYCDtIaCHn11satCOvj/A
61H+QI7G33mola/EAntuqDdrXdxpPwEWIpoN2k0lC27i8yx7JEkyRYSipkSXrryFcI2asyI9/v9/
RpNohemn79Yj9E0gFLhI3CgLJ04Yx80pk9YjwakmAC+0gus4vcpoN+hbTVnPbBgDHissho2s+Uea
RQOdCSJbmnOCXxj8MOoh2shkrv0Z8syvw35NqOs8EoLVw0ACE3Jc/1E+E/wpf8MQC7gFkMT8NZui
3m3S9jSpG3xoYY6V4T+T5AOYDmZ38Ojk2DFhOXDjuZv6ebiYw6sb9pxn6UtJLkxKqVzVuWzl9icM
36ibddCrAyqCmUtEujeCBn0/Rr9iR6IXlgnxA0YY6dmWyIudrQ40M7y3wKFy/CMop5be1X/zhcju
2ojiSqXB7WYLZkaMqeB67JnNZ6R+AZBwcvyCJlnhR00q9IX+yN+IpoveA5hVP3XSltOgx+mWkfl+
SnHj+uFJkI7jqRuXbKRIT0h1SaWV0q4S5aRYNusaNYIIz7Hg+cpnP7h53Kq6tb7vs31oOObdl3Z9
exgxbYBmzrknXJVrUt18DCPQ7ZOk/clKVAcXW2G9ePjqjY1bj3Z4+PW0deotKmwydBdDEDmYpwEs
9Oa+hWrQQ8BZMz7j++N24Ymvvt/EAWcYLlY98l6eo5QRUbkt1Af+JyKYEirkibktiaI3jDx0xvGc
oyjkzb2IxTgddHIp3/xBoKkPbIGs3rqPZAZ3K+iBxEs3krXEUo1lgKksB39kp+rHbJgs2qm+z6Vw
U6qoLdNStFUyOnXAE5VhpRxDNfc+eTDGmeV2b429yjztDFuZk4rHEVs0qT0m6YEUoNL/j3ARC3/4
YMSNClELXBGvX3QDtmbhSDMr7cF/RDRtArCiPdswGAt+RQPpkRvCXgSg5uSgjfNmoNQb0tNS7wqr
EdIax2M3rQXrmCOishZNupvd/7XdOBx7H25iPzqCUVz8VF9HELo7BwirnF5EpOZQrKqb1ATbttDX
HWkVSqo7Vpht9CK9oTcR1FOEUlzlGRI18cRPouHKm/k+QuucPVhJvkZwhwiotEswqmzCPebnGLoI
Qc0gJSZzGHftISovfRRttVB227egGFdG0EE7S8CA7JTeh+HD0cpTxrLQOZ8DaBeVWV51fAI3UQiX
hNQMOAYhlDMiIuNnA4iWb9TIgDQ5h+qY4NmIyXUfpDrjXZKc6UlxBGTbao8gP9fSyvJ2E/K/0i1T
rnNFiBVj2rzwmSr4+4F2F/wr7dCzu8O4FqhDzG4p1f2+H8g4wS1hNL7lZul5v3OMQvvWwyc3Q7BV
CoOucqsMi38G3KPJTIOMqqwmM5yQj6FEZWF1m6oNaIHldYeZAHyAJtql+ZV7Uc0JDl6xyUbvRKS6
0TzFAqGBv61nG0epP7fyh+GZ5Ggit6h3ZtmyGLx1lDHyTxi0JBaDmvECvauBXS1zgBliB6fpFnhg
BdRUChQrFEmV9gwItICMlMMTMNunCiO5Yh8K+AD6JmyBBDQ+kcTnN6vypkHLajoIjIr63SOPaVL9
4vFV9bEkcDQGcVN+qq4iBIRGPvlWEE2ECFt7BO2IEaJfHT/HrNxaWbydEIhH7XBsMrp/E9OLuvzT
/J1ISTRm9TEd/bsk2GNN/lg+QgyRhs8gij60zntqhcgCdPW22BVqdE40uGV6maxTGG0mXlf1sWmN
syXwzXPP0er6w4dIKY5LJRfXA1GqjGcqaJ5SfZ8EqhafZrz4yzqUzkHJtAIfB1N2u2Slxfty6FdS
svfE9JUqFHBDveM2Ee+D5NVvWjZO46L2yj0FIweFS3Ef0Ex2rOBHFCNxNyk5JwBcDEXcDo3xY6rm
TgSCG/p4V3azH3vzHGMCd5qWkQrwW5u7JcZFmhTvYhXyFISiUT23qOqp2jIN8pto2JaUOk0Phm20
bE5YfXjiptUtHB2tk0j4gkUgRy9DawLfRx8i95QD3TOE3KSgNJ9zcQXJXHeWdw4K0TmkeIiVTPJp
kmCylTGKq7RZR+lXUgmbMfQZduJLbliPScjuqgk+SIjBZIc1GJkIeYx+U3hCMRdVJJw6ahRZvCkC
E37f2xQlsoJnWTVrK5d/2og8ohZfyNFNc3RxGiBuEp/iHpJD31BvcdeD3NrGreLGcmIHoFnjnx/c
OmEpZ4KrDjG5friJVL49auZP4NsVXFaM6mF31mgNIQtZ/KA71UQyau1Xrt9btKsTsGEh1I7s/yZD
4IbJuNVJgjZhCpXtIfFuGibnlH56om1KIwTs7Q5TAoTZdeFZ0Ix9rOTXqvhIgA9Nnz42JeBcgrln
OJHakRApovjxC9KwEDZkKenmSfSyQuFfH/Gcmc1eqOLP1B82Y0YPKyT4TUvwk3OsAbt2Xo1sz0MC
7GNJeBDxGE3YsjSg33HtGOq2ifFjy5TlQDFiDjmxqoQzUAY3iFwSiKMVdWjN6NA3ftoWp8pi2FI4
kCpwzv2XZhCXihFWOBw8vf1LGI6IhwE7pnnFdgykvdQuesw1LMURTHHF83sjTSZsxbWggxIrcAa1
aZVp8AXLbcx5l8P4yP0bvpsol4S6PrUD3HMTQg9UuBHWb5+jQfoGIlV08qYCa92q8gqt4mhRzkbX
k5qxKUNW9AeG92XgJEybNfyypG3VXCSavF5bGUawaYRDPF0sAzvtfifWGKbgjG6cUtRLROaAjkkj
QlWld0KRyZhP6K0pPHs2chk0uRsQ4DKR9fF38vDMmSSbNzBk7GJCVmH9FjPZFsKQHpKvvui0+DeG
JRphB8uy6GpjMTBvaylt9VbZzrvcYEb7JGYEmupkV6MwOCTGVya2T0Efr8gohFz/ThRk/JVHSoYs
umqSffpbVYP5nkPumB4aEjbCyOnF2GiUgqsRqk7VcgOGGA5v9xcb7dmH3h7xOCn4KZTtF+5ZwBzz
VwBMytnJMh6xpifcuEFLmI9ckS8z1L4Y6mkZ1PzvuOtcJlFqWOyHLrW7UlgNhu9k/T8NlXMce5CA
sQTtmxVMZ7GQGa3Ce8Rga64u1IesawiNBZihlzYnBkV86TGt6bYR4d0Pdh6/g1xbxLTXXvVGDBck
F8WDod4HWGGkgB3de6qCrRkKbmSJxxqYI4IYorT+umTxcBi4Fud7y9UXgRZ8CtapGF6qjyCShlYd
Dz1Br0Wo7HxV24U1IJ7xq5TySqR5bxjY5v1Dh+CZ/lNMf680kD7Y98W6dMzqYc3euWqCL8aqjRWH
72DJSIaz8T5v63oZbQccZhlKqQRE5MVegFvZttcS+D9DCDj8jSYJeYSWdvkxTvIfiycsYFNM9eRc
Wvu8+4mkgLzIn9rE2gmUu0u+4io8TVULVUeCfJD49U8tf9WtupZEcx0WO02tatxdYwrZECubgsq8
uuSGfoS3pqIMFUE9+uwowgtbpNVbkn1l1UrazmgZeI2knyk0A9AM0i9RW4VmVTPmN1a6dOmx120g
NAmxq4quaSLhKIXzlDGwMJEAbUkB0Egir1O0I03LfHOrwBSIa9oRZVsQ8YYhhSdvWXk9RqihLrg+
QjP/iK9R3+z18aur1rkTldguLvjWqxR5/KqJVl70xKCWg72EqEutQ3pi4RgJnFR6bmtYhQQWF3TF
ZvJbF8CElYFi3hRLJwQgr0CqqJ95SpT2lHqMhXn4Qp6LBIF2so3HOS8Kn9r6KQaXgti4XKSYZtSs
Q4pjqSvtdyXlji4oC2VcJ0X5yAyGkFF0FK29Aj+pQMHIgmSONjid9qyF5mkQsBRW54aBVNYm22kE
cbI2nnpXpXKty4dAJCryIJnBUqX/TSrCKE39SbW40nxxZyn+LmkKx4xH/EReOuKo+mryXWQGcDoG
f6G0MRAzIAhIFMcAcMvcML/J0UCY21PklI8YAUp8BsMilabl/nXavqO7kPJiLeKzIOpAKQxyTOIo
8Y5MJydK8n1uzhjVTCdobHMaucIWDeef1ZClCJpVqRxTsryPLLhoB7ZmD75QF0KxMjJX0SanbZJd
LUOiY95JjSXIREQZkqPCC5dnCI1wdMq0+T+DBgqUdBYj9UPOyTbR8NqtGd8O4dqkme9yTDGlbBtr
yarvmSzF6sE0aRW58Jbyaj1MMC02GmJcNNuTIGS2u7HCpQHuzxjqJ0PJsSZor8xZkx7DsLR3DWU5
itZGoDFpmz+rQHoKX99v8ZEgkndL9mCC0UX+V00C/etgV8qwj/CuLBPp1IkG2rrOQFNf5xhewo7z
zW0/4sLVCzcr6T8rCU8yktLy8dAxCZviWqb87g8BJzRU+0Rlkj6QwJOuSgmSUTs+B6mkHLEYZYam
tfaFAGvvmjM+8+gcSnEn0bt23sNUL4nUoWNhQBVsVaaP0cgRXFN6Gwc1SbFZFZ8DCp4AQw/OLIvh
NP7NYi/SjZvQOtHDa8Szor0jjNzT6rWQi0xW2dCTEiEmVTtb87zqRTN31QxRySBj5hQguqy/5+sv
TtNlbG5qXOISAgXSbH69mNRFKpomEfaJBuunp01vkT5Cn7fEVzzy5ccHOz3GBuo5mNWdcCky/U+S
TGfihPCQ94gDDIN46lFjZL9Rm6zaYu9BhDNMDKPNhx5B6W8y6vPh4hff1misG8qiRFShsWaxYls1
p+3QrAI52ETSPxMIcAg286rxp5pdIc5xte1wsASeGMNtpD7qjGFxRqMaKps2I+xBNnAO+BrUmvwj
wH9Ud8YHpTrWuwSZDT+acanaxlUYIgqQSCbpS19FmWOytDtEenQfyxhKXKg+2gyaRFkfRsaRzP2M
YR2R0BCIDjg5FsKhI1YnT/5XFL/JqMOLAUZBAeThpQbGJ0TpOcQ8s4cUko7YiOenJj+XsJGlg8Rf
Tb3HlIPpdMMywzUW4leaW7ZH9jeDWqHHYcgasRq2daxu68AtA5d+LwzEncwcVG6dNnSHmQDMvhn6
64rIWI/GmidNHqG8t3vfIrKPXFwPXJIGRirg1l1XDYzt0VqaxZ86KvsKkIMYvsz/Mk3HogBkCl/W
vxYu4zp3O8KjZ8iRCKqym6KYEI2/CSocCUcJNJphTmgGTAAtDM8mg/EEmjJMQF+qnfzPgMzcodka
6nKnN+O67H5DJd9Z/lWtUUjIX1VSkQCJECS9aEyFU3wc2ejmskrKoXs/DHx0WhHyT6VAWfxKHxlu
vPO5R3NQBDvqI5Li7378oUNdEGoWIw8PxE+dJgn/R1CvewLEOCXf2FLPoirKXbHbCXGwS8P/mleY
w9hTebYJX7OH7lQsQ872sJecoZMRfjTAJ9UD4aA3DucMSXXUOlWebIzAAkakklVdIAIuGA6/CMBV
kdEsZUPGr3vOwqBp97k3Lhs2M0Odlo0Jam5wvqjfae7vpcjaW0Gz8n191ZSiq6cdOh28CHo610mk
4Vd6eaWhlkyyZ1gxgkqelml9RH58ilqEhh4eFX6LpYvO9l7B+/cURwO6zAhpiAS0elOz6AtGJkVs
/WlK+lfRxi2k0m3YRXNW8gArNvQ9OyVo5oGaJR6h6M024CFhfoSVAqug2pL4wdjkUBKS7hpnFbJd
VdpIOf6zJuRBCwgwq9pLiOil4LBQNVgAI4BH/t1Ymw4QVO+vLYQ0P/wTksKZgE/GNtlVRHENIUEr
iPdJlPQptFcgJtEAty34Y7JpYMRIKoQjjozLFao1LqXK0a0gZ0q9AdOt/pyqxxSMVjFhjk9Y5uE7
4enPAGFa3+ebtp0R0HzXaLixKaHTjxrsWqQgCn5TYHFlwUZBJY2XjrQf8bluDDxija8gZfRZrEre
EBKaWu3UClV1EB0qIFZp5JH040eJ3Ry7jCRTNe01DZstD4C/HhcDbLdixgg4HLw/Ccq5bDe9q0xv
rFvVplklFvoUBWHVvCjk8D1/waypV3N4hAzdu6dbYJnZc/1cxyTcVY+QTnsuSQxIc1wKWbEcTtxW
TOw+LR1LgmqqQ+xh88tnsgUsShZIlwvLuMzsGbnJcx1fv24LY6wXVKdRK6T6N6ueVjliI1bWANW6
0zGKr/zdXMOTfFGrycZMoWFga6fDQ6DT6altS/gLMhTysbfr9msg5SMUBmrq2hV1fCmSFiEw/pRs
S2BHyCfx0xnPGjkZwnT1v+atvZ5gKZAqgetO86UBkXYVKec5sQXje+4bhous5R95AXHQCs9sayse
vtiC1kHRumoVUgCgidNh9S/mdZQpWNF8yqLFUI4xgC1Xgct563DGTqmxCsBqwiy6cac8eHwxT0vU
XmrzLKC8yvSD2SfunW9SERZf4tAnoDLiui+IxQqThfjXX6UfBh2Wg88Pzwqfze6vUbRImnWGs9Xe
UJ49Nm7IR+KrB6rA84bZKoR4iiV9kaCxAyBCODtHLsCwnN0SpB2/Rx2Jowl8+xutCLKpqVkLL9WJ
4RU9KQZbOgRMbMVjnK4ndcnLXqMzv+RtrfFm/Q5Yjtv+NQBmsUFBWpi3s6AMBFnw3Yy5U6XiT0T0
4opEK+UzOXvjoofomLb7RDj5/ktol3mGzviPpBXdQnZXYp/AX1IEYaWq2ilje4mlQ2WuU3GdVXeT
OWorbkomUTJcpRwkp2esNSJ7p6b3pYMwYCAwnSbvVBfnmL/yU4y3DOVG47syF9TP/4bk6yn9Jogw
thUQ7QPoO15TTkxg7x+MsMvUZtFX+jpDBFetOEjGi7gV5Geo7wJGg8TLIh/08OrIHIpcqqCOb9kx
OZlmQa6efSQt6arLcq77oBUvK+K+uB140MvfeXVW37TEg+6WJDdQ+EZA7C7hBtikl24/d9MCsoRT
8p8ZSbnHiIN4ieYf8QJkltTBTdSOYnuCJaQysIJ6NKH0oKwG8EcHhOULAQkEfQZbTMQFz83goa3A
LCygWhn5KkbD5KnXiJUvsnofh0crHYhUK+oC6ytvmbXbXNlWFnTN4pObU6h/w6RRAewgX0tg8zzR
ljvK2wo+ay2ua+XeNa+8OFbcqLo48kD4c9DvLqD6E4adZ9hYFHCs4N3iZL8MrmonaNDiTeXaP1L4
tmc8zTDJ7KDZrsYrMr1/KV4n+pxjmx1SRhi2DhmSa7sINjUxROhZj9yCEGKpzVuKix38tEX0npWC
HoITFjknD66hsBdppHNHgj0Bf3lE+dI7SkWLYkcbk8R6GMYtWOCckZtpjm/a9INqgUMv6WH/jbgx
4W+GN34LOO1gJs+fqrWUOpddDn01/vyWI5wKGz6fjQEK2xWj3kdY7hFpQ8Sc9qCMK6qkd/Cv2hOi
lMD5DhfylXXGx4Z8nrnrvlrW2KBrC4OxPeUYBJt3Y13GCHbESyDT4s2PGHBemEckcwwq01UDeKlc
MX4FuCrwkPUBVkFLKhzz4KcvmRhikq0zzLz0c5DCtAFrxemnQADS8GKv6LszoPShSCc7HUoDW3p/
QtuZr9FMwGaEQM+uKJdrQTkQtsuIBmMvfLhoGjifGal4KnLvI7guo6lG24xYUBFaht85SSEEcFDv
M6uklCtJUTT7RXlhkIFLAGo02L3/6ZLM76hbDrdZA+h/SXb348+U5uYjOCE3Q1JLasVFZCKLthpW
/GgzXPMv7YGNFsMdhvJMKkN47DtuxCGUYZzybrT5HIx4EM2cnDcfVqvc+pGUN19ekY2Cjo77OXQr
fJ0xeVwzcZx2lTqn/DJGy3EC/Q4BpOYrlawQ4riMbVFXNufoxHOGeQgkwelDne8HFRQYDQRB5NAm
JGEYbx8wpWbzfPWTdACsmW+MSNGj/XhMCZDQsbY0CC0cPUiJH8imfqMbZMIDluwsKof4AB7bAMnu
tuuOuPjj8cfYG9Y381zq5HKNe9iichLt9f2B55Qb3nEg4QmLEXexo6JY/8ARaR35n/1MVpA3jNB+
yWBjL0YUCQn7AwsEzPCuUKFx65NW0c/MHGoXAgATEjlhNR1r1WY4F3xAP2eaWu8l+UDgC5bxmhtd
0Gh8a/Krb25KS2ztohhdUV6G0977wL12foABRFrrwp8Velu4kyrNNrawI5ccVSZs5APtDIOXnnH1
Cf7D4B1LOuiP9tf8re/dBfuD6tok225aMt+iRXd9sjDOefIwcf3rrnrjoOqBs1KeywDLTlvYtoqt
d+4Dq7el/0736Z1tma5wrVzMM4Hbr+4bhVX1DaHZ2Ho7QzxgDFiUywJHHdk2SgRy9oyHL2LU0Chj
rgOgs7YSOIE7kCS2qKUHsodoR94OT7qI4lltQTmTDAYJ6e642YJcZcYyy7b4J4GKdOC0DlISEPEA
e0Zy7kM0CGCr/q765nal9GZ7aEAklGEvib/ZuGo/oSYsgm1eL7GzxOcheJrBmUYvZhXecHYasazD
SgqzNTjl0BvgAVzlYUsxAAMHJkX1U/6O3nb2N+pdfKp6H33GNopOeCKVwgLmDzM+LAtQONAHqy98
KnEW8NtNdtwO5Qre0rcifAz9t/nLXcmZEeGEONykK4ySmD0Ye4V7eCBsiui7RXbC3gDzPTYQ/PD8
8g4xRPkyebj/LEY7nMD/pKffOvos57b1HaIqzpDj9M2eksNCptGdoHTjioMRRvEMTDuu7YTAl25p
nsaXvqmyDUf7zHgWuf/BOuEgmBbWuzn2lc3bfWlb7D2kiwEHQ9ibkGZErpBmHDXGPUwdcBG/MvAb
88OAwwKTf2xnsBP6mIPi0T1CusazRFqN7UZuPsv6JM9igJ2uHKto2aMkzCHRM3HRUYHbKUo2Rdl0
yrpBQ4L+r1/CQIavEmHj3c6bcXCjR627UwpWB6BN1/tIzmDpZXn2d+2DgF/OjOYUM/8mMq+2Qewo
GPAVMPOjeUA6eEZwuInu3a9/FDHswzUIyLKhgFnGay3fxNh3EF5HoQolWXPLLcQBJKXcex8rCsRW
iyhZ9twCRH6kw9lNCvZJkLSNxpoTCJrAK0TIq3wQHIg7AkcGU+uCXCP2G+b3ST8zzJNijhyhxCc2
iPQXN9mZn2Au5RtyeIuzq4DpMVRoDHkU8cqGWY5b5AxVe2RfpUixSlfsDuya7IckfqDcnt8AmyGy
MJn87QC9faYZCywiwy8mqJ6JZzvAD/4rdn+U9jT79aLFYY4MZGEZEDECltQDoJSYay1V8ni17tj/
54y3JXEESgMiFvOcMl6qoIIwWORj4H51YH+DiiJEnB6Mtdfypv+l9i9Br0jRadYJcYSTY2K+insr
nMNm3rb0Vc9sMbQleHtn1jLCrlTeq/EKHoH2hRFoiOlXAtqKJVOPw6YMZImiDHMN4sowWn2YA6Ml
F7wlIX7VXFbSZjZV9U558iVTVigHExsSxuwUgUToYC1WMyhZapTnEGrudPxsY9BZzpabXaI1Hmsi
PCM0jyTz7oDfYWi9i2svLxR6ylu875ut1Oz9+4c+rPJ9H9DegMKQ9rSBDhk9GXfl5+CK5C211iXW
lqiYDegPGNFRNCDhAoNhHpVoK7W0x1OqLau15mJaQB1kAUKiinV9fII/1bW8J6oMNQddxAGCECrF
FPDppD2xjm33/YY+M16p+/iTbQ+xqR7YIyLZ+mC88385mhoiIMtjWx140QorDXb0dq8Sd4JkEbIX
2DogkM33bf763wHf10V2Lf8J2MneJ8jC5I3AwMKNd1+/gF01OI9cjdwejhPkS2qa0pXvlm7LTMFM
MCVeLfnzfEy/tql16uhToM0ys02e0l+D+rHdlA2x3e5IhuNsHcwQuIc7pS+wVy/PVMDgRH44OvEb
Jhauo1QPLNmEoNcPNF/Co54Ze7MwBkMMPjyjzD0bo/yC59n9TSgFv345NrjKX8FzQKZT4WFEBead
vX9YHEUffmOXL665K/7W1L7AM/htANHOatW4JHDJHV88dxv4EP21viDcL7/qIw2bZKuzSR8yofqz
+la+sZA23uW53mfrGYSxtR/6A/VTcqGo6VDLX+Kmzpb/2ZFVSJAdGB9MehbR00coMniO9cVIl2Ow
N9bdH3ZVnEhFDSUA56LZpyjwV+Zr1Byk0y9DcLpvVXOGb0mHeRu+lLf/20ECsZtv6w9BKUKXQF+V
d8ZhAUfZvZeX5BbSByl3S1xp9/QHh+vswcH+XwexqNfU5PXOqlaNG33J+AR8+a+Sic45ZKPl0b7i
nV4cuPDVOn2jTnvE1/mMHF32Qehu3nnYQWSDYItjNSbEte+iTSQbB86QbrnAk+B0rHhyU/joWHEZ
P2r4LQdOPO4475+0BQim1pjfbQL2F/iX2/qcQHDcGn8pMCrLn37jar2Vp/YcsHew/U9joC7wNGf6
tmS3IisNOc0Taet4Q+ws/DUmBkY9oOhnDcJ516hN538CiaGjU/gukk2HFPEbs6UOndYKp+v2xphP
3Q0Qwhjx4cJJZsQbpgQGKAZJmtz4fgUSPpZO98CU5D3QHGbKJjZQSDvkmdF4AE+/kn8Cd47AFoac
fHuml675bYFNEoxOglGY7BpoGWufMLrpzoytvfiOiecG5hrxpnxCl8qJwoYrTYWo4q89LPTnwN7I
YOW3DJYcVD5XB7saPsqjfKTOcEL6NIc2yQ9gBxotlezEvsKIRfwQsLttnpnnwosomo35Joa62bTX
5DeFe2P9idJGFsO1Eox2K/2Ls4fhH9CHe79avEmmWXMJLQ4y39jfxBoBp0HASbwU2rOpHmGI+nMx
T4hZXz5yjdnzslRv2BvQ1cQo6/mGHIl4EpIllb45sJRkrlZyTqlZVUcdzsAIoqjI6Lq/MA9ikI+h
1exI2L/NaCdwUwLCzXFZd2S0X5ELwnTgMtPQFbJTXrIbEh+N5rx35mgv7TjtsElx2qMJ8bmGDb3Q
XnTGxWd14qRGM4JVElS7m/wWsFDcqeN25F/JjvBDei1UBx996l6gRfwJSpvgPtjWd5AX/UnzMW16
aZ38Cz4V7t5NNm2YnM1zYE9cJf8IKu+WyT8ctfQ/QAcaCvHLOwBlOw2x36q4YbZSmGtpkfwr/gWv
5lT907+5o9UpOUH4/sYTyIBQAoCHiJ30SO8f1F7Ye0elJS74nw7gt4fCGl+tXbGGifBHr57gYWW6
AY8G12PNk/sJBQmIBMTn7x9YDWHls5H34hLjatrBqoFO4DCphdT8IuktXIgX9UvnyFxapyefT4/X
7RWEjxjj/yjBkgNtfakBAWArjBYbN3Xs8el0EH7+aPjl48ez1F2doAULBQoN9ke2NO7Tv2Dj16uZ
grcYzulkd3SDICww/fW1h+yfGp49TXB84VyI50BjuIt2mDsV/IsIFPxldhaRp14iBRFtLnwK6K+t
SQedBJYXvtfpF6sKs7mHtkuEz+DVnYcQhWiPe6F0xf0OxS8eWOiQf4YLQ2DMSaYLDJFr6CKuDD7Q
TaMHgg0NOjM3rw9rCZF5TgUtdugUfLgSnGfM1W3UtOEbBfmwprMnUeowc4HJ6gCxmpdtssP9+UV0
NW6oJDUIcHk2FglGLegZUyAGha4Ki6K7kbK1N8jPYBxKfidV2Ohmh9q8gJ1In/pwxXdS+1SQga1m
YHWTEjeG65WtYCGROOxo+hd0huAuEGiP4IFBVmKrijtoy4DAlzVEMJW0lg2o3LY84rY0vQUAjK/6
RN5Q2bnwTqbD+OEdA3YXAz+epyizx8IDDi8NHMNVU9v06eDFNcY8uGyrIG2fAUeHaFpQTWYFMnRT
7aB7f9lPOl9EaLh4UNLWe6j7cL66Ar8iXhkbQnQn7MbpTXgF7K8ih00Cd5yZQX3NbhhUi1QsrCP/
i3NTwVsN+u18wWDmRvohaWbpbpSTDvqbvilLKVzV+MjI2UJ1GB8R83J7BpyhYC+yyaBiZlmC0Vrt
WRr38F1DB2GF1uOPxwQQlQUXFAxEJKfsoatHIAAgA3nFZoDus6UIueGfig+EsCRjDg4oCkDmJAA1
2PC86+EucBUa2QnxfenO4xuQmyp9yDfGD2Zf6qaNuQsnsJVKINCjP8vxWck3prlPxzt8YIZnke6O
jwysnHBnkhGGjeHdJ/WR6rD5Z7bUHKhIKKmyAkPUqMCD7SRhgga3ft5lhVVKT0+gNGHQWFfBU/rH
FsUwdk5qISTaBeVR2xMQD68vAd90B+hpfMGxXw9IdxFWr0sf9e96JsBI3RnSgVd8I6x6e/q5/Aq3
2MvAg4ChBsqZoTemkAQuxusKwvNAzPLn3EJ1dprY5RWI+FINK4rcg79RRYwGcH+GgvmQkX6uoDhz
JaePgSr/RzAX+SX+Ms8bZhoINPmuhGeipsJhAXgdUt8VAxkiAZCnnn6xlIXrBa1ZIaF4qbF3OzXI
E+3tXF0RwUxN8dKe/q80NzH7lpPtIZJtJFzTR7LD9hdbWQ/g4KiLq6LAHBxi+WxAo053udz3BZxV
NpWJEVyMeUrtMczAWPY+1DdSMeOvOWkQTizOeOMsF4cDnRAqUqw4kKAfzr0ekPKn8jGXOlwZHFWF
I9Y7K/jOdcB8EyuPbqaTL+X7xN3E6/DVST/zARXbkPOjlCtBvwXoC7lQ+wEnm+/vDWc8mOUaK94h
Fpu/KOCQjEvwm9XJ78R3RpbNl6SuubcBRpPINWtkltkqQaxIFJENEoQf17S437E5ouHkHs0ibydZ
hQ45lvOPfkKnXCY2PBLkniXi1fkolejIiDCgAGU8bsfb+e9TzJHFXF6Ntd/jQ4BInV1wjwXALKjF
RLH6nP5H0nktp45EUfSLVKUcXgERRMZgsF9UYGPlnPX1s3TnYWbu+JqoVvc5++xwv24aekfenGTn
Lzp56Wz/xLO7uITMj43uDseMWTl7+rNbPs9JYaKhWdT7ep4s5AXahkN4Ibpshot2P1ecYGP3NHa4
Pc+LjTI/YDXNQ+qLN78xR8ZSB6WQ05zwtSbt5YtMyQUBplOKw1xciAvcxmYy1iTFMVrI63QPeWpC
M57VLx4y5pExxihCN9oKFd0tpBaZrFQ0ZjTH3GNw4sgJu1kKfmdnlWbu1jeHUMTnimH0v5BH/91V
33Tl1Q1nLLQURnsikTIUoTmBRH/DMI7jq8IgjfRt8tVg63obLhlfsL4ftAP058naEvFtg+15zZ1K
FPKER+bgMDT9G4P9miMkvlIJNuWNgiTaxuIC7iQ/rm70GPyRZFk3wrhlRf6sjPzgQxK+oB/k2YOR
fp1cY6xXkewQRjWbsnZZWhDDumPBKMO7p/hxM6O7ycGH7jNHxfwTp9y5/gzxJidxgdlDfInWEgzx
a/rVG2/Zepj4z8wobHqsguyXzox0H39IVyZUmdO93RyXy7mA0JL6hxR4vlWoeMyqLuhLUIrRshND
0yywNgitZXYDDJvOAgamCuIs4aChiOIRNfrwTfFAtv7T091oy/6zvLQr7ZMcFtA5cW8FGxSTHLc6
Ao+LdmDDF9MLaJqqfEyHB07wcA5L8j0ZzppnHQ/STr0jDUA4f7F0p2u/ivDEwDdjjmUrZH4Ao/+G
F4IMkEgBHfgHeEM2TT5elNQ1eGs1/q/LaBSZDiBTTElp9b/AjOqhhVb95IP0yYPtK5sSO2L/Cwyv
5J5U4R1RslL/kIG7TnyHPdObcC3t3vVX2JtIzqn3odvnqEnCTzi8szA6IipJqzsnB+PcaCs+eU7P
c8j7ZPOZUkZn7R2fErax+pWSfwewSOyn+LDQDkT1N3gP6wkYhfqCfctLX7FyIz+XOw5ccnDQo+lM
PRm9uThOwHsmothEZ4S5GIb/EfYvP6zOqIOFNS9RXN6nXbGkrlM2+ItiDTBDhwnvuVFOmBjyZ5eE
cQoWPszMhNt2G9npT1MGQLYYwq3P2XgTv3IFJdMCdPsneAeYZY8X1AKJLZ6A5ynJYOoTfTxHq+KF
doOFf31rMJcXNkJwlLMnJEzzZMJW2ZZbrfkzYI/dI2/NcEOkxIAwhiOtvMEQWk6OUn+UwnWWn1Fe
YCuhzn4EHIwjwB9wBTA0c5m/6K4p0cLckdsvSLZsaKh7f/M1QhcvQOmLSmpktkWRUn0goUloYuYC
bf/533uwbMo4Ulvi6OzKhwY8EkXvgPn01TDvUF8bgVnNjLwUb4L5YCa4+N3ZI4L43MHxZJLnuN2G
kFgOVQKFg+/szJ1ffgT6vaWWZISiwgZFAvfdFzbBtdz6/Ax7CH+usHsUT0A/464U0+mh+3+S4QTf
VOVy/U2YsRitckp1H6OJjomQBEEAy99M2UovS/hK8BPqThGeqfgPB/oHXpmBXfu7Eg20TK70wuqW
OqUGgq6z9WhIfmI/9zANnE37Cn+tbSAacX8Pb8YdcAVYT8WSsrvaM9PUOfuwFb9nzbc3rkTfsYa3
ii2NYkvjrg2hSEHYmjNgg+uBJxIDPtKi5MlEjjsIFjIFtcx0glmpzkvOe6zHu7+w+ig/mBRTc4Eg
ti9Ukpo6tXgeUg5I6EXNQ5oDTwJca/rY3WvpZOwimnY+7vheMixXplxKFKwJ32Rnk7ZNj9lPJtg/
tJk/7PkCME2bblo2jHBS6tE+YAHrEw4UsL64RgQXpwhsbJBmdGZqgOB5w3QMNW3KSfKC3kB0OlZe
D5hFiCNo3LfmgORylnYH2k+qBIa66L4AOyOKqtadUFr3kyVmNl8JfgR0wRGxxeyN2AfzOMZUHKSd
euCt8BP5Cvd5B/uXgrl/EY5OCeJ/icI6/uB8CZfI4bgAJrzXafDGfOTOO3UJAyILUyAYZcO+S3Yx
ugJuhzJjooXr1ZZJpUgpTtV0rocfPJETIrIwA6JwlnEVQ/TTn3oSlAkXmrvxgbfVlysBvI9SOou2
7YsNkmdl9TIc9OfxB7KbFitgBsaMbSbt4ijf2vFCiVc2HHAA1pN9Gx/nS0ChGOIKiJZ10tJhAoMz
aMVUhq4ODSJVJl3Wb3dwvWXo4hCwGI/pFU5PYt5Zz0m/hhErifGSq1tS5pDrUjppdm5GaJ5z1dGu
ESxmtLW3+kXLxnSA8wFVrCGvtX34TDTbPFZfxJm+FJggnHbz8sV35XqggABvEOs9Wrre1lHZNy9S
mVJO48xBA1eyGiZn53ONUQyBt/4aGnLNh4ZTAsv7OHyjiSIKBlq0cW8C7IhR6G1TQPDEMTx8S4IJ
9JGuwqvhdtHnHDADoS6MC9UNu5V88gybpnNC4NHUAhjBeNJvBcXf2jwziAZ+vA46Ykg446uG+Suz
Z4AnbyoyDLwRqdehJUI6mONJeNO1oxt1k02axJWHAsS5xXmKa9GJ0xCGhRYedfQE9HZR8Lbqbfqv
h8GvgmFFxqQnhj04n2rUfGFeu6XmMI9yOJ5keIFM0axliz8s5k7pw0+uJSAik0AcmdIXdVERMF40
J7aJNZ/YRSKTMZOYyEwXbR14X9LOsPTwU2Ktloy887+StAkcqTCfybpzFN3kHOestTk1t2AuSP+0
wPrLBWPOzVZBt/JJRJ3aia08RFeBzTMaztpdTcyFIVz7lElOtPUiNuMIYiO8tULTD1lZX3oLn3yx
PkVo4WNos57lX2rEKVYh2OrbT2FRADH60bUWWRaU8+BMHihJPUbLsA0WgmVLfNicmyPLiZTiw0Ch
XBSVsDCDz1jN92lfO1UT7CYmWeUyEXXNldqtWiQ/Y8HpLR47ercJH/N27adOQiJM10lSneE9Pops
RJhWdS50TiSwFchOHpEKUz+79NnT40+sKAZbZYQwglgCCib4lAYndZAE8x5ya9v1C02zMG05Wd63
6qE0ZVQbf+oJ1JkwhVuE2qDw96mJfy83Za4zARbX/xhaXE5pkcgrLL6wxyoNOoGQSJdhLanT6nPd
jyFuMaqUN5XMaF4otnlD0gXgkeK/EndYBLQcQ8opaMvYsicOJK1AtJVWWFdGufRF96+0gMvb3Sgz
3lCLpaVNAO1e5nzzgODG0JybmkDUFP0xvTCqrhT3BIs94zR4f22FdoQvIDPQ9g75SXxmqrKT6K18
MDQdg4Pq2o23ZrxZaXEIR8b+/saU980BSrAdQezUPf2YY0zl5fg/NTKk1+ZehMpeCW+tpjhWjVqz
kDeJJf2lJGNbOsizqK1bGNKmFjptJJyavD6JOFibZuIMfL1+q5wlWb3ErXnJImFpUcj3DKKKhyUw
q0eVCP+D58pFBM6amNsCrWFq3DQ6W6MyOYJyhNXT/gntqOrJZdSPgwfDRP6YtJ4yrLfS7J9xWeJv
hk3CUhS7PytC8wqludE2QQpzm0VbZmcXWn5TAhxAv8K+Uf9K5RLqy18B3aDPHd399vGksj4H711Z
f6pEA0Wxx1ou63Cd4CeWo1kIEQjUmb+Wq5uF/lRRIozZnEpFF1iM2FU6vhs/EwtjHtwEs5EAkxFP
e32emHYoo0IYCqcH0G/cflb2JlGhRLCp1UZ3mdJCVcQY3i3afSgEtNv6YaL+t2FCCIHAPA+eBXhm
rzFpx9GOWx0VgNWlFOrkGyNH7Nrgo8kxHtGz40j6QKJmq64vjmVAOgwqTcRHpQD6GvPiudusQjgR
PUBBn8Z24HoARcoEnydMj8Oe82UlWZtu6t9MCUM1kc/A+MnHgzYHtdFaa5ZwMNUN9VeWz6VuMjih
ZdZ7bO6NeVJ3B+6tVLxDRHKzd8IQIFV6BM4SU+l0oYrfk8BUrbQlpwYWHZBX+sE6WimgsTORF6fv
qxrIx4QBAXcfWUOiaHtB6u0aqmaKUXvhIj7phqOFRhRus5cz/HE63Zv3ChAWDKTp6mdIMjHdkQle
ynC7LZaudOQVyUSBSX3sIz5Gd+3oUVv921Pa1RAqtgjLuC6jzZATs+emKBjI1AiXXg27JAB1rc6S
0hNNgeVIuRdwIW06Vm/AXAqahKQRSbM32I6NsXMweqjEz65bY8LQBKdB+IyTKwMQjWkCt0aAw5AB
OwgOB1M5D55trbP74CCqNaTGxqt4SPBaQEWKiW3eM4hKhSU3u5Y23GeQvwhDQE7gVMyHLN4ATM++
//U7Bk6kbuYgaV3wp0Q58Dac4gQbjKZfpL68Upg7iOFnLtVrjUgA12dPITSMo1TvHKtwFzLQUFIw
YWeLibRDw0BLT0lSdL3PijtGl7Ad4tLUlnKToB6H7OhDx5lvKBBcYc6F9cFT87UVkHXPtcuDcGeM
PVoq4JNkoPvneKUFSwitimDT9BeWp+UGcPNcVIHYvrTYPoKiDwYkTNh4Mh7GKhRy9HCMtCimzHCy
hE26h2lCf9oEWLIMC6GxWZjBM/7S7uORnsJgjKFgZw6T7y8TDgNmLd0WvqAprg0SzVsHQSQp1tMo
x05RZOqHgowV0xn61aB9UMfgP0H6Ab6UTbwZpZfR/0Yo0xrUwZ7T4nAQnHTmcGzFhM2FH3X2qWdX
UrRA0sr6nQMMFh7gKLYu+mTQR9uAoySULUnYZsOqjPd1/RbUPXaTDZQHvN1iMPj0TKkkGvAI11FP
IMZJhC+p4JTig5ZNPYpwMNyNQSXQfRndwSRINeBxSJb5v6nZr8EBC0AZP7RmOU1PBjrZM23o4XwE
sPhVOtQ+ug0xKNqaX03WgyI4pfkryiup3vRMe8v2QRbIUqVuTluSDZgqWmzUacaGLRPDMgKItes2
Wrr4VseQ2gGUc8xCZFtrPwTwvfFag0ZoIUHRH4MMz828TJrjUbcTZjRFA+uURBLIwUarI+My5wql
RgyL3L3xIXTv3jeOP76zd626dmJhyRTrywhu0rSJq3/TvpDV32Jk+zS0bJSCjlc6VrgidwXwdaPs
aZ56D5ort5PcnzUGGugl4YfJKyMC6hfUp6qfzMG7TDec3JrnsoxfBi4p5iDvSlNdN5QFJcMpEzWU
F1Mz0RHo8Trn4JgOobTV/xWXpT5QaaCxQnKJYgzGke25xgd8lLAggpyja3qzAWQFr8mPam6gQG6P
eTJpGfziDJY0/oUwEz0D0Hpd+H8GLlPy0dJTXOlZwAr+Q4DaRAhBeyeAKsWstrdlReW3Bls32BXo
RaORHNjuMDJqHf1LJxjXghlDg+0KqEMPn3DGuoUFK53iq3xWvoKPDCLIvN1l534hrIWrQi5VvogZ
9HEnTSRfRl/lj3Xi1P5hX+A2YoRB8NHd5wWn8rYhAWZGsAgEnewivrsbrOvuDabHPIAZvnaRDubG
Pyr34Y/6FsumKVf6HvxZ2CrMBUgv85wxmHyp6e2EGTIwblRo+jBc8IuABXSW6lUDdQ8awmkABHJA
YO7oEvUHqziah29hKXykG+MXLAtF6Sz6BLa/dy/zlmy1U/RRYkmtr+VXcU/ZYtb5zZ2fhYV6V2b8
X73v1uqdNFYQi1lO0AAfyKNZvQMlcVojzJmnUJ6wA72Gu4UOimzMrtns1S5IX1t63/AcZ8oWoI00
MmzTJpv45JBeNeDVa3IxZgwxz8OFsbot/WSf0QVV20/+25Ow+SRgCM/Hcsu4kH1SXNBVTuO6GUlV
jIKbt3IfX/i/yuALt8GE17zI3dm0NTOV1EnYC46VMzjNsz4CNg4O8wUnsqtn8HTP2k/2R+DJr4cf
YvGW1oxkNow4Zump+0TLJ3BnTl9wqvIGwMNJyZveDLGKa2DHyfbVwatqDhHCbjfRehoXdlBU4VKt
X4Dm9OjWNjvz1CtjzQ44v0A/r97potnzPX0Yd+3VANSyEw0fPkq9X3OiupDghtNlWHxUEHt5M9rK
7eZAhEzvOBdgwLCzkGzSzaH9sJGCX9IBQCS9+kdjO26yW0j0Ns40X/QBoBJFx+gOX+pZAMIpMErB
sRKc+QM0CK7aFwUb0AK9endjo+g/oA/sGYPCK/7AqZptjxhu/NGfwWXclafqm9s7Qp3kufhZwc4y
8DxPTQoqAwJRA2TE4TiJqlQUtgbpw/FWsWb+HmHrXPzrdyhjt2kwU47WuvqMN2hGAD7AW5ljMpFE
1M4zEHu2FA9gQi/0Qe2y4UvPT53jr6RFemQLfdHUs1cTUXq0yPMezwTW9gYa9bl/L23gxOnDz0YH
c5v81d651DDc4OGxAjlLv5VFepLKGiWp63ghJcqYRST33MX8FVFdJehAs4ZUd64fDVlPICBE8xrr
BCElGhuP9giecxiqwD/m0h/ERQj4L5ftqmPEHQT1qmxPGi15uhXR7oT5dRg1zILBm6LFdOpPm+Qg
wM8c1FVOf4vqadqS2MYmQbALCb1CD8XugdjEEmEe1Gzf+xoTG/MQ34QWlBbm4q4SN1G2UvTPlrgL
cVGm4ITxxk3kY6GPv2QMCcRGJzSBB6Pc9yIpw+hAGHOHug43LiBM5SjtdOHUkjetAtxD04/pa3z1
ORGaQ8VprXLT+MyUiVrE4FPF3vvfF2jtGDklwmeiH2iS8TCSZsy0ihXeDG+gOOGRLl5o/vJTfWRV
VStAHcAsWINwlcgp6bDC1ud5/ZGbjo9LARSBZgs4RoBEYRxQACbJuslQFc4BJMCvALhjuOBwuXKm
vnuMzVNyF7yb1mMn6oz+tq5WWXzChIU0WyxdJdxj4Ex7lGNNflZE8LfTaBII1J61YYEVBdsEdQMs
dbDSAS+1TUNq3d5Sd+kph8aEScxWW09OLU+4C/5vFa8mM1OIkbQk/nRDcTabvxY5Wv1GYJZaYpcz
BnYmyDacw6Tl/AnRLPs/5Sgtx8bF3Sdfw9v5TShePZxrR/REIN0V9fVQFpsCOMgdQ1LgcFiDjiEK
S4RMM0TiHjrISCRjAeR/BfWlbfYGmSWiTTEQwsdHSUrHmCGzRU3HSIc4N9tC51GuqKmJIkNIOtRI
kQb/28RpSMECsceEL7yKkHIM+OyqzBBOCk4upiyGQdByj9NTSFJE5y1VAaTOwrAE2sEwmBwnv6Em
EUy1azIVkNZJEjTgSrdRTCTBiCDLCEU3NgVlRzKGCveKRTV2KCyIO8jBKQXzVcrk2fAr8p8WQGsv
SXdAU9Lhk+IRCCfqBLSZzOR0Eht8sJDsbUxzWWaEuYRIaZoVitADuZiR8cDRqJKcnqgqxZHdnZ+R
RfjIBU76Y1w7PoJ4KAgDF8sOhT2OI9Wj6m64h1TNS/T2fmULta3ry0pfmuOR5wvCfdMeNROjkfPI
BRyCvejv+bsBK9J+rWYXwN80WDGL67V157815YmvAas4cB9GCLkCtYuL8R8i9xQyHHbS07vn+cv6
UYnHMbqJzSUS16bsmJIjGo9QeE7vp36ZsELL5hEC6oXF0WgfvDavwbStz9eVdCSXyFSXfOC2tvl5
24CQrDT3qjKvataYiI4R4WuohyZLZND+bnAMzQkCjDDMHTOlMd6XNAe64w0cfFJB3+RQc+VEEplX
wjT90va1NeXVTNGeMv/RjOm3eUpXOGe4MJt2jUQrGb/E5GBCggdfM1mHR01/N2UwK8FGkX1jFgDp
ymxnITz3RvzOyer4G4Wn5D5Tf+Wp1xF7hqoth1Uo4VfJ1a9SpiugH56/j6YFQExdxD85B0c19byO
BMLhKcyGBuJO3GfUMWdofQ4N/vEGu9Uh2v0j1csIKeFxRveqLBdtMO0KYBbg4QMwmTHQAqgiCDin
pYey2Lon1UXDDlR+ehjok5ihLbHVVkP84pwALz6idfpjLjj4bRWaQ02VlBfWFkUVC6fHJXJdyY7G
BemdIX60ObnRa01YwufjWYPcxhSHX48Sm9/pS1SL75bww949N/AjLICY0DxzYfzhrax14RMjldZF
8bNXhGOhOvwhYUTePFgBXCqBzlwY3l53bMqEHOojY0B2Qq4yjJauPmrq0y/WrFwmyaN5Bt8SbBS7
XXNUjd30b66gtoOqzUXmQTyaA79hYnLmAVxew7q6JZsL57bDKZLHF/HfKv3/1Xk0f3BHJ/W3rM6g
vZj6EgMJEHauKjZBgH2lNa0hnjUI9twiMrcLRUdzxAY4g+02Ojx5r65zNG/amjSKrneCnhzoI6uQ
fU32PkAf40eHcw76i+zdY/Km73LYZoTvwARR6QCfk0M6yG/FDPFaBZdQWrcaYN06ahy9hnhyTMzf
oTiayq7QdmLDCl5avJS466SLFb4tvgh3qas7i++xwJ2yZ0ti0bXK1bOIfLYDGBCwrKfRCw6KdG0U
W+WseqQT7eLaTlHs7GItVh0CO1FD2+yy/GKNo8X69SPHEI96djawH2mdXDon5jOSOMfTN08Q84UW
GHhcm0wkeIE4N6mgAUGX42Z2rNCcExsRhNPeZy0tEl2jmj2wIs9kzDcBS6p3OhQ7qJYzO8huvKBu
Mj/Rzq5bfpYkTIYTOXISEunmXCU4Q3O5+WUCPgFKfJPUHmSz8lZDQt3oANUw/YN43k8K5pGvIpGJ
8NEgUxF9Skid0OOkylJLZShCsFJHlEYNMgM/e+TaU3rhapP1bMrqs2cWq3G09P1bg/DnQkOQQVvd
gh/Dk0O6yu45PZXLw3vzzFKYHqIyKw+7N0vL54HWtVSeWnT0yhsVbzU4Oc84PXn60OjFU/05fYIm
eJOKp2/67EHuYx+8hPGt0tUYvQLIpxASccHLpLDmnbzPu4dcvlG6yuPVJx4lLx0cGKX72O/YGKdM
VWPNIp1SKmBoNEcuNf1jU90Sd+eGcBR2mnBNgj/WeCY9OOv84MWe3ETljN25GG8Ju9x05hmDNWEl
bRQjjVNnR5fhVm6+KwaCgbwe2dA5U7ijeYHWWsv5JfVu8Mui7747MDbrgKQzP4BA9OAmDnFki04N
eWyNskJclcEC3ALqMivcR4DyPv5ZZFX4oOMiFmnxrVEo5yEZD0CBErRY9DExZHurUWCMsC1XwVPP
SmwX2I6nMoAqJYmxFtPA/cRgOeqg9RzUESeW7wKG47Tgco90Cn+fWKus2ZVQuV1oAm4KD8Y/J+x6
puEuOUP1CH/ZAX1Bz+CCSDt865ahCilqYI/FNIJESz9otlpoEM2Gn601YP1UQloY1qUMrzYopHNb
Yv453AtjO/AW1AgvAd7eKOO90/u2QR0hwg2eHt7wtiQ8GEoeYRqGbUCymU4LUQm2cvlTlygTWljD
FUZvKn6T3AycGhEVSBaJO9+iyNC5Mpwro87X3XM8cw9zoky1RhUQZcaLT/9Fplxk5D37Fz4jh7US
z0O+1XhpsfeE5jozENFKzvSVtdQiOeT5qubT91sV0kkIajyEpD3rzLaxrPP5KH1H4AomMQFVTuX1
tuiST4G7tTvpldV3hurYH+4Zcw5l59YXMdxg0xKHJ41u13CsXXA0vACoba7SU/jNt4sxUvxDoMNc
qrfK0Nv0S0m6atBzJqs+WYrxQZj8yRw9Oqnxz1DswpDgdNKCDHE9xKfahEOyiS1yrU417At9L2Jc
L174RT1czYCqIOLUOxWDC8R7LDAT7AZ5DZktuwRfv/ww+A83RpV3gIGC2pidn+cEmKeDANCPoFMo
079xDRRR5SEOBxRi5XnLXFurAjM7vocNzsbQnlNl4cEmrZkd33rp0Kok+N15P2FikRuz5Fn4US9c
Y+HK5LXYj/q+RFvKL+kuQDBZeCc93Mk6ZGHH6i+xa6vWfooFTGitVpO7Gfo7eRG5+4ETozzFJVod
p4NW6V/wzazRo/OR3L1VX8zGSTQUKzt+H3ywYEoId1h9R8YrRRFbMjudjImq+EmoUBnBzZVAZIFd
NGLFhICRaXhSqhPJ47w10b2EytGT77LFGbfz0fm4x0FaVAg9g5sWL4xvTV00zNRLm3NqqNYV7vLe
KVUddjO2GZ15haxREjHMLdM/7EgxyMzO0LbiAI8fIBcABc3OekxioQvbVnqyih9gYDdagnlK50r6
EyEypusUREsI4XCh2meyoECM2aUwxtLdmN3lEf34eAHHW+I4R+rIl67eM+8PJ01YrXz31JTAcCIo
CNdMzHaeSuRzCPkVGuAQUJbsmg7XgxGE0riz3CbSBpxT/ie3vjLCy3jW6RdhwkNPG2+p8vI4DvTw
h78sMT6omKtaUOtgBBR3LZIQ0q+rfEdoLpe0CX+mvxd4AhGLB+HKgvDabxliVO5o1QGHZ5Y7Bc1I
o1KsKO8yNIXDpYmmtYnhK653SGoRRcIwCDj8FxlD4BzwL8MOMQcShIcd/vjcIKJ2Fzo+UHGXhgtP
wWfVhXcOLzfs/kr3CjVPrKahvMRc2vvjCRsus38SEIrlB9Z63QCDr1nofn8ypEvv70RMHKpwMnsM
okNc3DPlnhXfRXigUm2Ed9ueLJzulUU4Tm+Yy+B5G6bxLHT6Bm5YaBFNCWD74yWHZnAksi2xe62m
sTbTS/IByhVP3PkcVjarXYBY0DkSzXt7atponQThSggnRRlWYylfDWcvhDDGIzA4rEWFqJiRS4eL
2krPdyK+PDqXUuH2UiEEwAnNOyZIhCqU0lImVcd/WOl34VFS+4+mPBXQbQWvXrp5vA64bTxzq+jF
JopDfDj0TVUcesFY1aOA1s/EBBuZZrhJ61VGeW0s4P002Pbwfg1Hkl4tkYyuPRpXuFuAsHXqkD+E
evvONmFlf1G0bLsYg5NVE+/C+J4XpxKRXRJdhOE7rPCgkpiBB/hyBDBmcV6RkcvqOV1JtWNDaMWr
jjNQ5UhEMfKFB8PdIxeLWCXumvo0RMvCwn/1h4UkwlKpnFr5Fr2L6UMCctgULYL1BKbTp7HbJdpp
8r9KdjzpdHOnF81f5uQB9vfCfCvZKVCIJsBUcMeeUgh7JNXcdqNOyMCc918PK9+AdP9qY6eIvhUA
E0vdji4xevB6Jdz9F1xKHsTFRXjf6Osa81dMOnOxZjP4YXNqURihk6RmxIpHdSJiihv/R/CYJ1pv
k3mASIgbLgwn3L9DMo5J/XG/ygQyFrdSBjaYoLEb0XuFjJ6THfubxTfIV8FmojWHhHok475oAm48
0U7UU65t84SrAWfGemfuuyMHmK2eiPn2BGqeBT999qOJjue6Gw1wzxSubbKKoU8jftL65qbhmvrh
M1RTA9QbAVi25y8yeSLcWIshoh9136EIDe4vBGZrug81+OjcT9U/BKAn5t4M9R1vkc4O7wcgQx9b
TBlBk+sveYeF5ej9qoOaFCUH3KYLtIW9FSxMxH61V2y0eN9j8USlqeDkY8nWSgslJsktnCZEc8FV
LFDm9JTCiBir5SovDrEqnjHkrAZAihRXUlzZ6ynJETzfDDBHYnKQNtwv5AeXcCAlFcAVyKBR8KNF
wRs1ky7qYWIJAKMqLknxMz7F4EsdtpZ0bVMHxNca1j4IdWH9Zgy7UrYuXzyWZvkQjS17hRHTjCfv
WlFw/b4NDRfX/a47juO34u+D3lx58iYKf/i8MUocsf5S2pA3BymwzOcq9B0/ZqhgpfMQdW3HdEFs
1kp2CNDIZ0ej3IqKgmvjuNCV/CgDUKqQ4xqMUQwGRa9a+Org6WU4IIZGOpt2gWR8CLxfq8cG6lp1
WObGzE2aT4VmthxeZvEduTDB3b+E6NOBSYiuw/8GcaphMYsJIXO/RfksKGoYH2j9u5MeknhyTcxq
CumYKV9dfGKME8qXtP4gW3ogUk9dNekhrx+Wv9WNr8H80rNPynC1PFl0AOarxRPS3wzRiayTQu5m
OS2FBHFJ57bELEunXlRaBtq/rY+ec1rkT60CsMtPBvt6xLRTwzSs1hgr5QgWmquSf3pc35I7EKSk
zWaDcqefhU0qJkcLKL8/DHzKicsq0S/In5L54Un4EE9O62JLK3pmMFvmtm9eh/yb1hZjNkFZ9uW2
j8CfnKG7Ct27T86e+9l2vx6otzyE8yTfaQNNXj43oXMl2mSj+mWmmHQQb3iIa/S1WAlJe71bN8qd
HaFLnvBGdeVeuluEy52+CmkMa0czwSYmvFKKj5OdbM+4EMK3nID80dyFHqTEkdQFGKw5DDmG2G56
T/wr3hw+bPfCHoiUhrMnYzGIT9ikqRv6LzzfJ9lZM2PyzKBVQHCXLgfSOvoNgXnIk8DESQz1d0Fy
iuRjbxxT76fSC+65CoMVOPKI2mk850gTmDo03yREoYDrHsBYeDS39SYNbOysFKBTmG9dP+t/8dMJ
CmjES48gZWwId1G6wLMG3CltV4JKspid0mKoO7nZiT3f86fm3iQPpTlMtIk+GJFPY9nQRKFg4ks6
9OuhO4r6h9nvU3GneDvRwplpynwHP2crWkLmZz6AexcpB7WKe88J1cbQE1K6ycVdDchbb5kl81Vh
LUakRoxxmWQjxGI6o+I2/2d9ixuRVYjDCSR5PvObQQTLkgEZRHzGrIHo8AScezj/1L+MkLpZwC7U
IAYUb9JdOMDY886T7cANNBw8GUJgC2LO0Avb+UnYKj8QZHPzGcSinooNUSWUVr+9Uz+ZGwnvIrT9
dunJW+Ql/VY7SxgdzerPhjw2uEg0whaDG2iDKDgwiZzTKkWkCiDhyPibuUjaUoeKGGHJJqWKj5YY
7KO5oAeTnopDlylSXVXb8dJjZoRIc1iI0seg/ATJF3jAPIy46zsE6APuRW5nQ/w1mnIWhzwKYu1Q
smhQ1kgDc2reS1ZXtjcwd+LzdNiDlQYM+Um5gP0YTvFRTpf9qbOl5uGXhyJKJ74d1Bmj7CIm0xN2
WECdIggAyzhk5auRajJhCObvMv0DwvNES4eR72Mb1IqvgGOn1PbQVQOcySrh14BqMOouHtPnFLMf
aO7+Z1vSWOFJuMdgb2SD9xRiqfq3Ne5FrcPP+gz8Uvk2+T2G1NiVeYuEd5gSnsP2Su6rumvVcxo7
fewIQmarHTSYwD8ZOebWFiOBCsDcd2IG715wzujI1eA9Wfv7D3CwWqhXvXBKNkxhsffzka90O+Hb
kivHJcvQerfIjV0MpaikhBIdU3euVKTJyIgTEnJ8BxJNV37jZr7oTGGHGYhBA8dsIWdqqPDSqaid
FBAtuFu+9CK3suq/WgmxnmiATC4iEyumch9RhwRwFFtwUnGjad8WxkQdFXvyDCLR1oYvyzQRFiVX
PywOKqwWaAcT3w/BuVbjjwW5p3Lgr5sCkkbYmiQF68mwYIyTDztLhb6MtXbwl3WQrFBhlRWoDvup
ymuKJUpsdZ9iFQAMPJuYNLWACWbwGYUgCvq49dErhBzZViS99Bxbv6T96ksiCQIoVhHwOn6Pw2+A
aLMCYUeQxkdlBgCFvYDzh92ta7AujvBv8tLG88rAh4MkGrY7WjG89fCvoEIll16cS7SN4SbR//Fi
6QjgDKALfEOdMvslls89TmCAlQNZf5tSo25eiLjq/8fReS23jWxR9ItQhUbGq5hzEElJfEEp0AiN
nIGvn4V5uDVlX9uyKaD7hL3XTpZkIcPrHpMtOUhEJoKnR/2HYq6cBaQnkiLEycdVW52yZqNSlMH3
fRCmIQI+ChSMb4Q3+/j8IdTwg6JaM4xhyYsNCpJLYD4NU2FrFIN7wgoaIQBID0jnsvQpqckad8P3
bj6k2TZKWUzkl97KV6jB1LjcBkZ1kQweZPLdwazIx0OTql+Ojq6/Y8KJ4SMo/tkdbQH1oWbfk/Sp
Q3ssOI5lhZ+ruUBS6ah2Y4lXEw1KEGCjZr8Y6/CXbUZj/Hye/Iv4GzvAKqZ6wK4OCRNVOU2pEJx1
zc6DOVhLvJP45qecXEqwVEHxkff//FT7QpuSwrd27WRnjaiGeQwmCYuRUg8Jif8LNjwRKBphmVyS
oiO6EWv4xWeoaeJ4dQWCYgdvMUfrOIWmps8S1AHjN6hQBbTt8cqDLwFJiHKLtp8REh/OH2bGaVg4
NTSA/9nBaSyK8Xp7M864IN1E5gk/Aea93L1Y7r7tzsy6e6Zb6B3liWTTUwBgdAsbt8fBy3zTWETZ
XNGQeq5xhuBPonLsjSX3OQsxFF8d33CxIEFOP+wn2x8NHxt3+4MtvXOOf/IfdA2sW/mNqLARLaO+
JywJNNckmgedh7PsLbxhNAkI8N3o/CURRmFei1Z0UgTbJP62L7b1uC/UT3pLpP8CyTqCffYVoKHV
Za2fVKK9NQoKVFtA74lr1XAivtFTmCgoeG6BOM/0dK0ES2wCqA2abI+cHclKjLuAcRufOJ2PtmAb
TzwATREnGeAetppI4AEV1cuGJG9rIeKD1x56SulsjrK/ZB7h2XsxZQb5yvyWQUYoeF0N4LpzBHc0
PqjxR/XaDyys82XAzBb9qXR4Wbdc7WTnlKkB3OzqDiO7tZve7MoU66r1qkBheoAGGlbRsAVIpShN
UtRU8oKtDioLs8LiiqkNRYXZsKlD+aii7qNgQnhf/ireqcM+XcvrpP70u32Lwwf6MgzXPR8rJpbp
B6BPOYPB4BW7NgRRyrOj9BjutX5VCSIImIANzawvIb05DE2H7tgm9s60r4nub4KOJbOtPrx2QGpf
Xt1wYZYbtwFMMkuIMrpwxBpwKMnC9XeWum4ndMob5g1RzWuQ83BryOLV+LKUG9YvYtax39XzBmxJ
i7eeb9xCIwVv2JfMjoFdABJMphFcd3U/EOsUBjQbdgULwPuorSh3eth1zjWtDlKsa6h+A6fUG0kw
DoYuZYXTYKzWTn5ujJXPT7KlaTfIpUds2/Pue5o1vOe7jM9Mfav/UIMA1MzGFRtjiy4R79dbMb27
uJbmsbcq9F2lLwt96dTLcCCSbBO35xzai06R0hA1Qm9aa+PK5SxHycfAaNLa3xvqAy/9Jsk6tlZl
tMmhWPu8CiP+e21uTmyajQ/UVJlzfeUJdBEmEz6GDI20a0NWK8sLLwbm/7FTVkNBqtQw86x7rx+4
02zdf/gV8FtGH6wDClS+6cJmyFvJny6CTIS4qryZLDmHwZ7Xlr6iWODcUqdE4OIwcGw7vBuBcwwN
Ze7a0d6sMC0iaAtIZoDJgV8tF9ea6AGOMqeCR5EhvjI4mnAUa8QGbfzeX47QQZS71u4j9Z32Jg2O
Xf0gACbyTsxQMUxL+5iNXza1op3aSG+5/5PjECOLvYTAr9QPaPBZRoLFockfVbL2y3Uuspmgra0A
ybPsKesLCoqQ8Q/lEvDrWQhPTLRHqjK6ScW0PiJjQXJGE9zs8NY33wVpiMbB1u5ERGegClCAJMkj
Gy4WsGTLdk8Qbzelp28tC1F6xgzXxMmrOK8hDi7IY3LnasF4cs21xlakV2OYxe05gHJmgXrmi8vm
lGo/A1RBca5tDFQgc9RtPa0WmbAwWUp/oIHRmSnWcwQkFs7r9pdiIFJRCGVkQJpYRznEDKZwxreD
mhUuVZbtRQ4J/yz7LYJfXhkaaaZgcfZriT3Y2Nw5tmJls/CVfBXdhDAfLEKMOY5G+FHzG6nHRjDG
gh68Ig/CtAJee6RFvOMsX5iyAOLKa7D47VMEIOgqZWbrRLdzr/n8ZaaYMyXG2sluTqPe639cZJh1
8EUaldfum54R2//iw8uYMhsYD9mLwm0o7kYFSWp468TKq55+xVJ04K/0r+oOWkp1yKnYnXLtmnja
JhiwQTXuzmkOSLZGdCMoHWP/WdFaTwJRk9nGVEBJNd5I/oXTyNwW0ZvqASljkpuEc5eu3I14ERDZ
NTDQCeegROxsqv2qn/v9ZbpB0TsbQIi6w4CctqAr1Rl18xUVzJMRlQpptwiX4gD1/v8dJSvNMEO8
zjkUZHiYMaR5DCxlBGhK9HeZtV9qqL+bBVEfWj9v3ZykIZYo0Ib8/qOnig77gZt622EdbNhVOqCL
01yctX7cBJoOlJCYsdSAzIftmYz0nqGhHOsNIvuZ5aHyB2PRQguwDJZcOHwAaTtTdOF9ZCtlSMzi
/XeIrNdV83k1ppyzwJHQDzh1ShJPATF9Cm6bibGZpR1xWyZ5vfyxQf5P8W8pd7iP00SBFuWEhAA1
n61Gcg47HiP78qhhBlpC3YOFnGbLij9SNeEB8kva4hGiGQv9BCk6IZJTtJ9BCZ8K/NT4dXQ0u/qh
HA7S5Tqq9pb/nUYsvlIXcTLtBHsdRKLT094RgPyiNgD8YWh7Mo3o/+gQxyvrirD69FoMMGPPgQEG
Schl1xkH0XuguBZlgRi6mik655FPLTDdlJj4Ff5nBrsCZYarsVdr5HdquqQ0pudK5SQcgcEZKkob
TvBJQGb8hdZPrV3Uau2ztFAOzbgjks3QXnRNiWRuf9Wr/dQ8uN4+C+42d4TJ1LUAxxoVqEdp/JQQ
GTR5C482vGlySfGfW7vWAc7A0oaCiqv8zRnPhfnbjEfLXbfJWtLnlwQFt+EiRklHIlD/rIw/V73I
9GtgOKEO4Lwcj5HcLWW7qLOtqQm8KTn/Mu/A+v0bpL9NrlnCxh7H1VyTzzp/lJJ4n/dY3SjJPKw2
6tLyt5753hboE95iDkN3pTa4rQtUSPyp+S+D4sH5bhkrIcxHYAKbqu/fquGsgjCs7a8AplD/YMwF
GzGuz8SXJeMZyBb/tqpcWdMs5AcROyUEAJnW3NVipfJdhEOIv23j2l8OVZLoSBdx3HnkKUePq6HW
EPe6AcKAiHcepAIXZT78KtFNLz6wh1NrjuoqqoAhkky7qwhViO41e0gnuBbJMifxtY/XVEuVjoXZ
RBQGM8vxWSoOs0HHM0pxWxv01C5ut43SPWSA9L2t3jZKA2uNbh7CPAVcSx3W6xgA8O2XA3bhnnPf
xsyU/DTc+YRAoGf4KtlTSn62CEA3RMGioFIfPVoeTrL2ZKHJJqJFcx9jrz0jeFWgXB5O92nrGgJE
Z+vzEskuZ1iCFTTzLmHywwAlFM5pahFDhnKBxg3bHej++9bdNUAL8kpulZ4y2j2aAkftWaFtLNWV
HR3CIWQKLGlo1s3N1+ejJM6d1XVP1mr1RexkAfYO8ERP3LNgjFvuuMtbYxqLwG2fSWVr2Sst/mIK
yzfcZQ7uuh8OhBzY1UD8u0XMdlx/5N7R55kIFkq08ASqomWvXAP3kSdXpgBpsK6sTefR6lKKaGcG
waNgF7DgyXMpj5Kz24NnPtghz8qWEiYsP9gwB4hEa9annPI8awj+s5XdLQY876xOMD/Wm44TJdhp
yJ0wuK5rypSWiY9TtTOFZb9F+kMVfTPQJk2VEJCOhdqpqc9hfLMBBmXlhwlYhdj6lKgP1DEgy6JD
b6NIYTkpm8UAktP/0RjXwHLKdwBD+fSqZCMJVpTfcfbe1AcH+yZxdzG27Hlnb/N4pYEC46VVFxKe
1AlAq6dgKdgJfaUVEd/aT3O4MydJgl2pLvhlZvXrcftzLJukpRx1F6UuSYkMTSIXlYV2GJh9MtjT
WDl9p83v4P/kBE+RQhmfautdqJuYl7VGXFD53WJEpxPGd8/7bgR6zqMWfTvhVenurPiGXTW8S446
G+pieekmfbQF5JXv3Q2gbGOw496O+aupt1l5U8f3nHVEEJNbiWDQ2cXlb6WRNa15h1EY81I4uyqP
t2GtbWDDr01aI9t/F/r7/z5MTt7g4DXe10fSOFeTeeBAeQrIVYS7oWIesvFBmg8czZX118nuMfKU
uty6GXE/Sshn1Op7iz7PnOB/lMdxgV+3jraGM3KWmLc8m7qHBN0oslRTRRtID8Johgslr1y86m6+
b/QS4VXsr5wCuE1usJNJH0mSbc2wfHZZxZ6KNoAi1oXuW+g44jW5yUPxbG3MMDG6RK9GABRbu0yi
76do+19b5a3CcGGMH27yKHCJRPjARfljqmSYsVWAhQy7LIn9a2L3S6LwbokWAoe+FaGD9BgsijUe
vXAv0l1Z+gthgppzhPfeT2EoXtkxlTffhSFfpRcf2kZj1eSua087JLWL1QT3UcID643/FFUgdOMm
hoqAGW+jF/BqSSH1vGxfKfq8AG1sD/h2J/oa01N9ZBIZnFhTabeR40KzH072HLGc1ejsU4VVu2WD
+Q4WyXRdht2xr4u9G/f7zHTl0uWGNTzQxprRrCt5ZKRjl3if+S34WHMca68B1kT8qas4hogohKsx
7dsGduxoydT+XwJRywxPbKTgqLbadw2Qp8jElf36smwoFlBxjeIeokMVEE96j3ZtmHuenHnBb+0f
2I07+DIsiH8OE4MSgRtCLlTK/28I2Irp+dq0tJNZOcfB9/GqB1+hy0xCH2xz7iT8TBzDc6uTg52l
ONA1KhHNvo5uDqtfjqjliMTUAo351LCN7Gc9/KH8Y1r7P26zOWUsA8I1slpVsz8cBGVVce+H8mSl
7nocAgPcjPLrgOakuoKTydzNbdrffmDfoKKaEmTlZPQuo2t9K2a/9z3zoHfUFcwgmd/5J6N+kkdB
JI9uTPlZ+iwJ10P08gtzoSjBqh9jot6qYwGENx0IsTI2BvN4rbwnsIIxIA/cORWt3Khm3Or7Gud4
htB/zjekaE9hqs2ovT3Shd2BuFKCKLdl854MSFa1+NGSyxcWS4RmeqPsx9KalYpz00S7itX2J7FB
ToaAHBITYGw28CxXfvPdsQM0e0x6tWtctQDzN12/2rO2k/w+Mow9iz9UOyWUzfFelsc+o8cma93C
lZDpS47p5tE0V1NeB0T57lMH3glpHu8AqGuYvzzSjr3NTEASHUOYNl96mvqedw6Qt3ruBj9e6XGj
myAjt60J26bAVmabhzZlfuT8mWAh+oqZMLtMqUBe4ctafErLmD4yi8GFxQmAQv9TuMekPfg6Fmx3
H9fswSfC1MHjKhyLL2Zzb06W7FR0RTnTkcKnMOB1cjPrR/f1HRQUwqwrMPD4Y8d9xn/8QgWyqR7S
kttrTMsPtK9b4UJnz/Gy4bvgUz6Q9PJecDfKIdtNj0kGTCkaHiqxmBF+wwL5SNV0WNfVhMUJhHoH
Ytq0BpCMmCNsm03BVAIIQUB+2Vtj81bbIofSRK3b6sS4OOavPq1622Mo3L1j41qSfnAsgeSJqH/X
OrEdcv8ZZGjoKjFLynYtegdBpb7Iag0Vfbkc4keOizUpZTErau+Ya+kncb8YqbuDFb6aQ9KrCEc7
pnzFsAiGqeCzd1ZXry2ILRIzp+dQJ69sxVoUI/+YHgWYd8nR0RhquYkVbVai2e/xM1tpBgtJE+Lu
MduMof6OGZ4N2ZDbGE42oRossT8LYSpMESg17ja9n1KjxDEfaPryn44wHKCEKLz6v1jaK8ds92ZA
RORwVEiVJWFwxri7uYseTKqOn33plPRdHZJH+1op2tLOxjXePna78bLKqovBKtXO3S1o6I4ueTSQ
ToaYNw5e+Gdbp9g8hdG2Y6pYC3cXYbmPSAwK+nEufNivoCvyoJ0Cb08ePr6RR8WYptaBMk8KbZ6U
hGtWl7xvVmk/XlQP1auCsY1hAakogMyZISuxeRfmQiMStm2tjxZ3fOdah77M122BRQusYMf0tiQj
ywniZY/zGhRfV34bAb5tEqqLABq/q241rdplSoo5jDcryQ+27iBRiAaAQioa725hlP9LZHyHfU/O
oZHDGWRhV3dYLORXEN8AfgyYsONygklSZ2BwoNM0iJK3d52Q60wLl9m1JTNHFygkmKwJFBW5/fJi
SWWiruIu3opglVbaj8ouh0m9wSIM45vtfatJ924rbGHI3TrLsNu29f8bW4ZjtbdL0PlKcWsYFHYW
gA98Ey4IMK33F3pH8nm2Gw0C4qIx3YnG4ZFkbAQqLDd7pOwO6LQa7SeyX2jDbpjgzoUHTsIhsilS
YXII2fGX5teLmiU8eBRX2aTRl259OyMbTcUs/xREVyN+IiXpHlnNow2bJ/MBtMQ5lZQIiadUALEo
59p8YbL/9jo4MD6WmRHpQt5tswFbYlLxDwM4SERF7NQAEDi7A2/DGvhmu8BhHGT9Yz2/xpxlZgLZ
LWZiJ1R8g4UX76u+RUL9TKpy6U83nuhH0jSDt1J8tDVSow7zfzUycK9ZnRA9hgiGgANjoQssaxiG
04SUoZQpUSZvrojXvtG8T3muEqVL7vj/vPQaCMEe39iZprZz1W4ryZebjO2JlP9y3pio0Na19lP2
1h8wWcv7M3I010RND0zcm6blN5S822Ljx+0uFToTNs3Yi2AvWkbbCWZORL1NyV6m18h/6WBAeier
Db/GksVwz9q2aMb32q/2RWPth/BSee2u4qmWqnfkjnoX9nj3A5cUccjGkUGmNW0lbZyuEZeksDSB
8zhNw41mIB9GXDSHJSvvYTh5diiNO+bBCi6sSaWdWzReLDgyHWJHKJEuwOdCOFND8WCatpXwrIHa
VYg71W0EKb5mhYPtUspz6N6b7K6QtuEk5DurqBkJGlUWYTe+p2G/GmGfmL3xgF+y6FLed3Sp6YpI
ylbz+Fw+Kq9eyaRHaMmixfjSOMyTOl0b3EcWOjM+sp7hkXToRG+DvhzCzyYft4XJFG1pxjAjg3HV
w3x28Wk13qckHgwpNvScldf+hH1zGvBKh957QzDuiEYbkgLqKfZ7OFpA76GJFyg6KfO4yG6pvHYr
CPWTx6i/+uX3YJ2tdu2LOWAhEtxxN+bB0WT0UzN3Ik+nxG3DUJFaYlYzd8nQIyzc3wJ8JcMmyDbq
AvmcH2/KP8QPzP26dm2nG0mUJFLghhkikVp0n28YfYl0gB3COqo7ciwj6tP7XwKiewzZI4+4y7e0
0zPQG8E+kSOyWsxFNmK3WFJopyq8jKlojWjrT2OxuDXm2Uq/dR1rxKrpN724cv5hMS2if2XHanIj
+U4Gk8oR7ZbRr2M85i5K19ze4c4bgMDI4Bol5AufJWoV+nvV3rs6gGbNmDWQPwX2V5/VESnXZOTw
owYTiNehEGv0V4n6swH4WrPGiuyXaD7Sdkt8eRCdxh5frL6yECfx2iIQIt2VpzhkxZmUy7IqZqHw
V3XarD0nohxzfxNTYf9XcF6VGyA7TF/oGFV3WMZ+80nE3LZo1Xczr14ZDIM4UfNVX2h/InM+FRBu
fi/WYug2ZcDrv7dD1OVTBJXEDeZtSgMpK0O/uZA3dlh9DzzKJjzIKd5K91eBIpOXJZBVFrOTzjtu
L6ppfnasJSFFwRofT429a4ozkv7IOnVQtcDR2NcIbDe5wqSh1teEOLz63BmsW/vb5KJ1l7QZZYLr
jIdp5lhsJzDyAjtY6+ESloc1HGtUhGinMCf7ayinePNyY50US7hjbKzYtGMJHPJTFzw17+S7awfL
lUQUX3sf1rk+u5CvSAhtZlycPsUDXJqXHx5ZC+ceaTmraYDQL0waj/iQibnqz1UN0Uj2QAhrSTz7
i0z7K2Gyt/FLiFXlX204zh5XQ7Jr2s/OAhcDgbE4Jvq8F7tUWYNQ78KVwkg03RVL7ZdxA/1foe/d
4lHReZoELOoszmuESIyaaSC/x3JWDtlKQ0wNaNuk4UU3QvYUeLLPop7TrENX0B58CMWvejbBsrPy
RC2IF8iyN4SHhDn8ftqPZerNTHHzjWoZ2uPaLolEw24Dq0DhRIaI+I/41fIjw3aCa5vJtJiTk9kr
ewpMpHSGPw+uBhi9EGXfDNzgjWF9/mFesj/iXa/DncMAuc9z+G1Zej3IJTmjXYxPyaed7gCYFKQH
QRaAyR0gcJmFf128THfVKmJJtxKrZmN9Nl/1eOCnzTsdWmm/Of7cT8lVfqsZDhJy4N8J5Ux/0H66
296ch58p0SgWonBArMtarvGAWmLefUHADEApv/XDRhELG1zdR1edugpQh9atKqzKPuu3CDpWa/D/
mwfkMQi3Zv3DD9adwXZWrkYTOzH6mHC4oPPLDpy3MF0gNyCDAGdoi23FvQQDr5C/1FYDyzDUcUHz
1t/Kk3sVT3n2fvE35RTJSDR0Wp4XK9qq+6p4pCDUEI2X7cKvmOnxG5JLHgkUfsvQXzTVQkaTpp6n
HlcMNN6o2Sv/QGaWDkginEH6H7cBx2T3ZsNdo2Ho5i17zWYJcNdiw0rAArNK8A4gEDcMixHyGB74
zVUubh2zXcGH/mfdiFPg4scY8mZDgqI7aj7Qa/KXwzEEHDskubfPF0NEs3sMjFMefcKYYueP/82y
1jkGEjN3dra02f3g8UB73+jGUmcqmUbIlLufNAG6PMsbeNLAS5N6EQSIRKdHjtBOIEwaoEJqqiab
2dWfNO/5kG04m6ie3l3Ji4AWMqfyb/ipUd/GFbgMB4FSBCVUC+eeNJcOODgU3iG+LUAYC5vaJSlw
KXQ6MYPY2jXyvaTLtIELJEFZZzpvIcFqvraXSrqJHbSNxvTBJvlqQMkw6Xydja5AWqUR1bms2bci
2mCYynvclMvYujRlNw/zG49bm763Dkv8esTxck2hDZT9Rh2ILzopJt8mE/4dAAUGIyBQ3GarA8ce
vrNir0A6imckIqXfDNSScCuSA4JMK9RmVnm3OQCCgkUx+F6iZY3SPccCPjR3ak24jHDmUaSvFVo/
Odwo+WheLVIxSGwvFpJAAOiL2OAMvu0qO2b1F82DVpwDJX/vhyn4GENFWm260UJYD3LSeqjxowr/
FNxIVJdxq+7AoY5kpig/Qd4hguKKRtUtUvU2cU4sI3oIurUssXAL8+oi7BjMAMo3EA2s8+Mx1s5J
eZxq7HBSAgLSaXktLcasrPttlts2QYyaBdhyeKXp82ArYPcsymFiSPkHp35vvx10fT8QRxIFAIqo
6m12TjXSu2p8RhivTD84TRnHJWI7ZmzzQ46BycHMkrTZrCVIRzqkz8Gesd4V6kYLEZ1r99sm6Q5w
27a6rJfzZV84G3Vc+EiBLY2ikfO8LN05C2xPuwUCpknyVOBr+3n03uv5Owk8uQZ1s3CrRRor741G
pGUaH5v6GuBod6O704TY2Vk2kcfVcubjCKnwRoo6X5bQgFhhy+5Pa5o1/3qgMoT7OVcEP4XNaKhg
3G1GiPjEeZl5GWNU829wzVfbhDxHpjpXPQQIthFwcqkQ1XCK6uFAeg6FWoaAaEhejnHwuSGK9A8J
ZbXzYbpYTypkeLlD+1Mi8oJ/ECnlGvkyA+bkLca+072QlVvtDmnTm4rWBvnXSUmdXRDxQGe1tc4Q
U0WSBcm/nhITHHay7uJxFmKl8xKGUBhtBa+5SUYKFcrbLSULbdKnOQKUOURY901jlcWc7Auj/ErU
HW5F6pkCYUgI3Qb+n7a12imUmbk0nXBZwQYsmr3NHIZ3/Fnq4SGXhF7gcQhkuWj733EQKAZMwkqo
LRR37pTmrAWEkUNe46ODnwsdxXwfc/8EENnOtob/aMNxoSNwaqKnUeMU6DG4vYpi42bOTsIM8Ijn
8Gvk9xhKapALkwxODfxFSa+QdDl0How8w2RPXDO8bbuR5YLHwN1AxdbOvP4zdJmtcKHWnbdQUZ8I
zUaaw4aeMUsV/zbRTmdbHdcfyK9tgw3bm85S0g6KZYX4ezQZ/LezkPVwQydtT1KrulwyGVIpuwWr
zJQkt4yLhuM62Y2skvWjoZMrAcfqqeeM3tj7CxO7kyCSVTMWmvGlusyrEYWB6pnLMP1ty91A5B02
rBRSXscowxx/E5XcXdXcFB0LOJ+EXH/NnH+FqHZIvtLyWiM+kRTcKhthcs2XCkphJuaK9WfrxZLH
c2tj0/DTFrM9Q5thMQLVJy81B3fNT6Ji05gvCo1Y6FufaSvPJVrQeYZQAh3rPdEIK4OaAAhtBt0Q
mfCwqdn9KYjowqxf8A5xH6R70mXbukdYSbTk1kYe6FioOjGmTvBmV84cUXKpfDvwOw+1RRYGI+vw
MhFEJp5cYSMi4EgcyKOoyCOv7qNKC4hgNcZeSoCcRhVYM4EAVUKLop+nrN4kYlycJ2Cu2iUrCzY4
DzuipcIFDYIOAvKWfxsS14SFYOWHwIUagnyhl5eIXRe2aDcB4lFUgHZzbzx6nWZjpzlh44w+1XFF
XzUP4ctNir1Jh+BB1QK5wa/vJ2v0sPYmI6uwZk3FAvKk4ulWJjFouu2JzR4pqRDaplxOAZhASI9V
8MG2MEZmAB9jFTC2pflCEnseR+R5tTkzeeNZ35uIpybuW4qYwVBp4gzC4dlvOk4KCfgSKcmCQwFf
IgsNgeJiJIswauqjquM6VTZ+vmyTz8ZlE6Q++Y5PugYZnqX6OOY6OmvU0CkhUw2y4C511pKGjj+u
Qu3sqZ8xQeUH8kfiORArW4UkOOBt0AFCwcyNqn8yoYk+uJOqDlUC9r6y2OGSb7BiMqv0XgmEYv5D
ORrSBTLsCxjF+YhJXfmvpzuu0As6/Bts/H0zS3UYngcsap8JsuQ6wiAW62sNf2bf3iNWYLnM1sBk
koa1ExNg+nvw4+Pw1lJ6+fad7wZ/9c5Q1/wKK7wP2C/Qr9AJGUG5NE2A0UANNYvZ3lLUlHjWsEq8
Z2HIjRLg+gp/RPoSY3VUDHsWoBbRbF5RWS0HitOsK4l8fcbK2czPBS9LZf5zVTlX8pUOOsxCjjWi
NUvbv956KhEBvSEjoXjltuM6qaFtkT+hcoFr1nCYKIQjkGJfy+819WRtQcNnMdZ3we6wdANzhve5
M+Oz0jqgmIqYC4FsIZnjALaIHQ2S60gub+nb73p8h+Wza5ADAuepXPZUtU/CLRhRyVsp/dX0K6f3
6Jlz+RaaMT/oBPogbmxZVDnajdeutohx5w/OAfriWjRtrLbG2c++CzJcMxQUnAZZa7CSbxcbiPcd
a81zj5ANjqnl31rOFZ/NbIcY6pDXcocCcuYG/WwcPywO74kGGSjd7DBZp22QcTbio6kUqJ07JxmQ
5a9JwVu98hRlJlIepGVWzqB9y9ftmEFM4fWQurc1R8OBSSWOhuKTkZ4bTB9CssmpplD0TL91QngA
XhOBto8NwoQ6+zJ26c71aPYre8+0lJ2D8fZModMBNDW8B5yISF6WubjjYxnKTV08guxfmEUob9eK
9kyNcq7xrk9vqnfmxTXCf/p0RvENw7A+EXhx0HX32P+Cx4dLbICmOQW9B/+Ivq75KIrQmo1sfwO8
PHmCveiXgSupxnfF21SmOUuBRJM45HLFDfRT6KI9a+lH3iLPqlfY0diY/7SIJWnWd88apZBhZn8J
42oPHaDFBtekU3MbSB5+tx4y9ViJ6th41TZUhl2B5aKqvwcUFmr7jSXEoiHnBwiyesbOPCxNaO91
Zpe+zvyXemSoql0XMT0cw6X5WeO7F1RrGnKOKnv5WHedqWgjVkedWi/efQmS6MJUtLCVFYYCJu8q
66rgDNxvZWcTon/clsbD7+OzjBkN+J9YG7i2cVCY419NKBSUvKEhzE8/dF0BnTI4CbTFgQ1GN953
tr81ouKK/QEdRAkEOP5IlGHVRzHzpnauRJNEv1/nOq7sKNkFEqmIRnKg7z+CmsJjg/TzSXJXSMp6
8QoZEAIt2gmoKHaN9UT6yjHDy15Ki9AFjxY8CT+iEahS/JNZ5bw3jlYR4WXp1lWMrZQZcSvVCzv5
h91cynyAgaKjGVzUHHotYuGQo8Msnnk5idcq7p/JyhGQ0sSEVKFOJeZMQZon488xesYGMtvyEtHB
+zXv6EMMf4oOsIUEdzoSJwiRaL9K9yuIXG6/YK63qKVDe0UNxsW2q024UC5YAGqhMpUb1cOuISCg
DGzfNP9Qpc8m1+c5SwekaESNOFi0i/orR4RujeXGxqdjy7kLjSaxvyUHTi80zgX1Vljeu5abzAWr
BcAFQAcsWMCZ9DhSu2E1oLnOpQ762Vzqz5SbKhoqYF4LFx0xl74nyc0rsp3FItWLirVdKfsm7PcB
eOo0OmURInYmAF5GCFBNqV4yGSqfRBmr+lQYwjV4BdytyldDHBiqZS98pISZUfVMqzKguJ/+sE4R
/fmIgkKZ3HQf7Fz/NTTyIOuvEplVMTFHpHawKnvRsdIQ/Stj1zbVZBUR6grrBNNwVw6D3xDhDO03
pYGH7J0vNDIv41mebiflrKtPI8CAW2B+av5F3NW2kfBsb7PwMaTEZHRzrV21NrMR/YlKdMX0QTrn
1HZ3evdwCGAwze4QkMs6pHhcnH+avUk6piFAQyr2YHoL58aLPuO8e/qu947+y54aMDd3yXF1rfPA
d9iiY3OAMHqBvuPzLfkynGKPBHJC4Y8XfWoqBn2XslF2AvOhGzGLknDZAAytLXD+VURsMWGFnGPs
PIBzMlEyTWsteA9bxZqno3HOpMaurmKHy1rWl9kxwKhdd3OV2USRk0qk4UK69dEhw74fK3Q63kvj
GMjDjW9RrIf1bVLmE+Mds+zWpl1Az9Zq+EJjiYMyxvCZHFSDtX9+YQfcYvssqT+zyL9FvDVZgJUC
lrwzUAQbbPkWeYGdq6dXSHwwfToXPyLy/N/UX4qJO/vqxyDEeaDu+4iYtySd85lXym+EerTEh+Qo
Ka3QM8hfNmIsgltUYl7cLw+0mEdbo5DXZYavUbA0sM4yafaorFvx3QfG0sr6TThVti/E5AW2+s6o
VmVpVfjDLST2W7P9j6Tz2o0cSaLoFyVAb15V3kklU3IvhLq7RO+SPr9+T84CO8BipqWuItNE3Ljm
mnJB6u8/Mps0s7chZrR/nEo00OqfyXsKQ147c/zej57mlsyx4nng3sghesVA5GZ4nZh8evG78Jvz
jB0ax+1Kes8SlYopKZAieUSUGg0XK/NXeHPoneWQMUQhufFFsy25liXj376CzVqLXQ27nXOEdkP7
xqIbzK3vEDpq4NEWzbseqTxFIchwn/fYCjenoaihqrzrrYLfIP6GynuST3APIJykm8kut6YSTNkO
0o+eGQ5vrfESEZdjt7upRhzoPSQmVSZ1XSifa8aUhTFTpL37sMBjDGvZUSRuIJoHlEkBUS5Kz2od
2BhM7/U+LDlcwLigbHtYqUefYeG/RiSX8R/TamOCP9RNfI7bhhgGZ1dAPiiZh2vvP9KpQF1n6hvT
YBhZ+UwqcdCe+pOVlk8zveni0dtPEF02NoyovD56ZbvKQpLKAI6cgJIABkmdPyXQLphUQs/j6RWb
ltGHXUMpFW8CLMZP20ubpSc35fFD5aEVippbOd1wX3GmpzB9t8oJ0vEuYdRKiIUKDouAKDHH6dmC
mzFee7PnqkRMKbwFpjtsPzc9ZPy6FKZy7xHP/Iy9OyYGOwXk7GUZBhcJEgmGJJz8PDSzS3HP2Lbm
RX9l2etzUWbRTYeZUJJTtE3sMx7dUZ+Ik5fsQ9pPU7z5Xntm1cTGd5DP6yEm/opNUONCUKMlkUxR
IvkrGWB73S2tXr3ub8VHdKBmxwtBnfqUToL2JYLRQHUIaPIsC7G1AUiN/KRtvwf9DejjvQIGNV2Z
GTaniGyJ0k+wYUkJWYj2FsPhsrlxnLJkOgsGNcRFcsu79axjzqXazJ2xafiLg5b/P8tnIW4QcFZ1
V1/0yk6ccD2Y3w5eV6p2oESFl1qiikXwTJ0g0vFsO0giZD2v6TixQuhTSFAsTYuYHVRjKfhcL4YX
lsx/z8nh38Gdziyfida7jdOzmqZ3g9pmVNSQiwd/l/U9sscD+yjG44Ix6PTHnqJTUDeX2LqkQDIF
6Jc/l/t0cDGmiM4BCoxDiNtkJbJPdVApirna2dvuP5lgEnSykLyVFV5Yix2crHoidO5J9WB20ieK
hs8WKOQlGcq5loGox3FoGrthgsHzLgBX2qRniWBVkw3jdcjTx4yBCHs9dqhG9VngEjYxw1XPuS31
4mo65Jn84JTd+3neZAUrG+WezyCUm0oRBDinfyYvPQS4l5HPpMhMryWAdEGrVHbOUSxyZ4BF2OS6
tG6AJBmzjQqHZCs9t1g6Bbjn9IyDBAJ9wpTMJTqkYBydhX3nd4rqa2GsgwniVoztnli6sLw3gjEf
sHf0ryx/4tA62ChvCjpiJNRBsuynHlQP2NI3sbOujyYOHjNzxXYeNlXK9MG8u8W3mLaiGPYp5Usz
q+sywdgsr0yOTwbCEsSm3bg30Jkv5tkKDqJmzLgc9K090Lcz2fRhaJWGiV8nJGI6OVwlu4WoY+O7
B9jvCsr52ThH/FxKgpODdsBUrPDkEUl6Gp2lU38OWinsk+iAgWDYdR9ZhOapATjTv9eth1OKKnDU
4UVRe7Sm+VrjUen0ZIQU1l+PLcfnHskK0BugysqPtLt183x1F++pLNMTGiLRE+fOmdamyN9bLZNI
4ov2I2gxreXawFgwOdrxhW/Iid523wm8KjqOFHprVBz13zUigWeCEwHvV8VPwvKIVbDVb1e4oDE2
hpD2BdxuJSm+fMrjMP/y0DkG01OAFGSmLRy1ia4nX/mDIT9Xk0uhDw/9PDLjn8TLXaLnFFQDbfxh
8ghhCXbfBsNpmzOR/bcI0sdYhHrf/ncDsi0FvR83Shs7DxjApCj2rtRZVeQe7RAErlDp1V8iqkRS
I+Yn1XEdUiMxk/uYQx3TzUqDNQqNo6JD0Af86L8K48Lv0B9oMVhp7ndPLm7yI1JJOY/Xr71X1cGI
CZrY9Ri6KhSd8MIJWUi3MIaQE0xKW0PBL0xYHVJuEMlrLQytCcYZjAzwiZkOCy2Ic/YlNHAm1GB4
Bx3/ED4bKcRQPPy2sfOKM6ExXfJ8l4MORNgLUGFsyWc0Zq1dzJ5geWCJgtWf9gQK3Cuh9/wxogJJ
sxfuXpDuN2j1/2AceqYQHegUABQPER7I4zh+duTM4otMrdkdSN4cP3DgfqNC6qpXWFJ4sZnUpZ+R
zU28rqHhwyl7p9aKi0e+w7ycdDpGd3DHByB98qHGP97dYRxoXrP+0MUA04x+zlANO+aqIDb2moaD
/5kYcbj7lOPjxWrI5ST3hkiIDd1ExHH5B/mz/UG1mPFJ7b0xQbT4IgYVvqdXb9Gmkn8UTdq83uhu
NoRQtUuRA5Sr5Rf/yi59lTgeYN3gQPSxsMfBBD4XZ2fpzgMFUgrJOkmwLfYbfgWHIOUNhUXgVLuS
FkOQoRV7/VswdudZzaC7VHUoeewk+kiYvLpWBrvy5smZYE/m890diM+0v0z8kkhmURNPoe7Xvvzb
lK/tiF44GjHHmtHnQxWCtF1yGNFWldhWgcA1tK7q7BDB3GLJRFgN69htnrk93J8KJbli0keI4gTz
2oGg2zOCtAckau8gGkyY170bIBehkeJSQOwwSuJIQa09hlbzChP86u9S2oekbt2Hy4jzqASa+b9k
SnjDLXSWAzKZx2L6Ha3kuS+6bQFQnfUzeD5199J+xOBWgTeup61rPjsGDmLOA26SLiq1FOf+etil
M/6rM4OWfSKAM1Nc27Jd0DgYKM14FsBzsYfzgi2qbcqtJ99KU6PqZGYdgDUEUmqJsEdHFWBrEexS
S0Hi34NOVMgw9GOyIHZGdKJm+BVjXcvRS+KGnxQblTnUDAM5bXQzHGAgB0077yM4mtNQvRotUwGc
0nr0ax+8C7+JMV9hikU0smZChWzADHlBsQdkhjp600hxhvFWOL64MNeDxdgXww00lE9XBOIx69Ve
LwFVu9seB514Ti9mJU8gLclUbHLc+rAzlLCcFUT12kz3fYO3HngrdGWQG9IVmkPiw+VB3MiSU151
nqv8tfGbx9nEP9nuxv+EYFpvlqQK5f1JABpEYFN86pM3JNBLGTFIRDuVvFdclYX1icqhwQxFRMVm
bjDlsfe+RQWU3ImIqOmKO3oKQoMOVZ6hgIKH1JwLSrEFD1ttrHd0bHOLr55BkEwGbrScShseEyzt
0cBGqmaIFJOp5zNVU5zUo5o3PKuUf2Vm40+QTdBMD9C+wSFAxgm1m3DsrhnVALJjnl8vm7o4auDd
4+1Drgppt0Do9cTOHAARgkvvBCRMwF7Gjd+48Xps5+5XmHiLsy75WfdrFQwra3oOsGwgR8M3IWgY
9qUP33qpKIouhf7ZuzddVDwT9GFugXCL3PzOzAMrVIDiGUDZpYd+3nl0YZDU7THTabnA5C3XUkCl
q40pxGBvDZSqYN99htXFXWNtNbquMr93Om6PV8cEIWDmD+hlZd9SsUinEjLOseyZetT0tbjrsxon
86Sd4Gz4R4ijFSEoKDInNj7gTHcTw47xgaLqMiTGEDzb4FC375O3T4Ofmj1m4FhZ81Xia4ADR7JB
lt+cIWXkxbfBhkhyBpPjLUqMnVcN65ljR8ibNs4Q+UUS6RfxO3xEEka5HTkinHkHw5Poa6A2qPt1
kx0s0OjAmLWAFw4oEuQcd7NmpX7HCBpfuTamjsDA5WhRfGlUXG9hv9oYTbs1mF3T5KJ4CGw4mBau
4ituRSPheC2SvUqgL4TIOu9oYwDMtaocEONWguOiOhzQItslcpDvwlPHofiRMt2Dh6eLRLjGwBdj
YsQpwvrymcgUTbha1ia8mlo+W2CM9PQtLC1vtLYg6B74r+2+TfhpcxfTMHlrRZE9bjpx7DPUctau
w3MmmpmL5reEULi+jbc1Inbc/WJ8j8fhZ+nVIdh3I4g1/BYXHE9M07mZbgEcCviJA2YIPh79bSo/
h5Q+t5kebQYZKYY0NjVgWWOLO6mL7TKx8cHnO/AGQtD9G8WTajC5SsNzND8rCzt3duQIUZ5JhKQH
wtsadNjCzCyAFkDwqt1tTDobjx1Zz+gJD4L5cttcHWS+fvjH5QUmnvanLU6JIJJHj25RTYaOs9Uj
NztAXnOLiCUKeHZxzZilP+oEEvK4HYMEECxOzBt+W93yqLhMLJl9hXzpKrhHTD4DBokJ6TLxyGhO
DGfaNE65vRkAe4MqVvKZE66hARiKkosLe2ZcW+0lPRJkAPifYTnPUDOJbwnJ5MDumLnJi4JW18/X
JH+18DgA/l7wRLRuHOa93DEr27AZ0rw9tuknHp8Cw6BEGEcmXG4y49oM9kgMC1ewvi+VTe89NVsn
YKonLgFgNxOvrACVAak1qhPFZQQQo6dqIUdXBbOLl2CqFnLBsmkj8KWEZVSdcC94iKtb5z3XYE8+
KSjSgH2rnqPgMa6vyK5jeqXw3Ic+/qjTuu1fYro/n1gciDci2qRCkenH1jUn+1hHIdzG5qRnol3X
XKUOCkBxDjjTMaFUz4G4RvlwmzLSPHEYrgpEbvVu7A+kIWNoUL3rAzGHrzqgdYvw7svZQ3rCZaPy
bKtdwXCJ1rjpmlWPpU6JLpT7Lk7vOvPImm/6sXXLzWA0qPW+eKs3lrXziYixRh81QAM4mB2zAaF1
zFFL4s+4JZtTlrcE+h5+KNQWcOVplIM4wdAKtyjkI3GBDxrpN8Z1xhQd7XXF0cvJiGafSR8zxG/M
efxMbEAw1EAaJFZK0Ab5rYIhNyatdlrt8oQpPwkYyrIvGKyxmvN9mF9mKs+a1Bg3aa/GYOzbOdxM
fkFUJvMzpu7OPKwdnJ8jOFci/MCuxdKy0RKHuxq9IncoswNrZaYwyqGTagn4ON7nmHXOItbsvurb
TKhGEsytGA3VCk+tPeY91D9LaML8Yhg7z8hl8VC0bxkrLMfXUZ92431ovhPkz+LJJSNXn6V2C+aF
zwMAp+NDhXsb4aIB6WlT2aotV1MGyNmIh87N1oJpdR/t8HpNYbMN9PI5tN5yge0MlURex+zHlZfo
3X9x/i5v0fApxevsnrh4UhiqPu+istyVTRmsz2EzVk+RnxGMUz7W8Hoc962rcVI7JIC5LciLEd/d
/2adEK4mSIk/XXo0cqZxGZsYdgC9XmteR0jMCiTJ4lG0Qb5bYsLVyt76qRc6+/sEOsKeaSySbqqf
Hv8yZaEXQFvRXGxW0EQEFfoPhKmI2P+7ZuDCgexQD6VoIXO11QWuPxRvpjCeWxaNiTGaxUUxC+3g
uYUC3RLiUxzjtP5xITJKftTOS1o3scmN1sI5YBObdyfG495lEt2Y4w9Y8q6BaOJR2wqOHbVgUhA7
WxkBmYcw9DlNdDmFP0Vn2afAm9HgxPXaoh2mxINcE0MkFEQBS+bErzNRDrJutjHXiOlc235fE3c6
48+S00i/9uI9x4EEw3gNxByy4Op7H8609Skqk51ESOMd6v4VUfVMnNqIac/Ob64ltF1tQbHPkueo
eXIN0r7PnMYLkU63or1m1sVML1jQpvbZSF+k/Jv5JxMz9YSCIwhRfbMHhv5hhnGOByTsA1QjonxF
xr3Ej7LEa2tndWRA3Wwq2MD/a8SnDk+ZKH5U4nHyX4zxM0MQbj6Z3gMA/4MVQ8d9AUjhqPtsmpes
OasFjcdxgFjl39uSRQ42UbnPQT+fplJLSPayIO5Ncbb8DYzHiv5jSOLdQkSoWdMQMJE1K+jYPO3u
DfIT1IbPsn1DbJ/ySdL2y8teyvYLXWJAgzwbF3hu0JUBFtJgg55P1Ve/fgy5lgyvXoftb+S8h1Hw
4Hb/qnpTYueTMSyoONRdDDn7DJBkwAIAdW5MdvekDi6OKj2MO8DkzchgkViAlWLQNi6o5uprLnZj
hvfxBnPgBfm9hakVixUyIq0QXTuLdyIfOx9J2FDfnBEy2ycGFoGvMf7HYG3cvMZe1fcAC/uYT38R
bYHzJqaI0RXMpsYo2NhYfxmo5vEpgWedhKcQYihOpKgQ8H0OV0OQPCz0dnhUAVnE7l0Pe5Y97G3K
EO7UCrVPumqdc84jM4yPwcS+CnMjdnx5DBDat3CpfYMSDxyg7en8BaOK9qnnRSoouFFAGUOZM0JK
dXjK5OXVnyUUk+K1lM9JvVP5ceLV3mv+nIlbwWWqnxAx4r7XenvN4S62vXqK2wt+riQGBNBH/vAt
+/5PyzOqKWQ6CNKwRFGCMFikEIJJfGB4KT4GGNbGlqOxxhwJInO7nhVkIsy1v5Phjy8+Rm34hXF0
8oOjAQJC9FDiF4wxFUd/ije1+MFRArklHkFgWdRqzG7P8bP5Rjtn/5En94L1SHeNqxWoYhe++Pnd
nJ+7+lnGzXuFvHmBsKPcr5wDEugzIREULiZNCPzoikaOYLKt4/Md28dKlO/mBzGaRLqtvZzzjK6o
GJaDMzSYaz2lIRXLynEhkXTrTlNXya1bRmJf1WPDl6UhIzQlKs/tiAP0lSh629+GVHvOqr/0JV/S
Cs5Rx72SHhLC8lhUBDoRNwYQit2BV7wQeI77l58TxRm+BDWRMPGvFbxbbASZIT/CBMFHU0H6dT/e
R35/fGJSEIwYBXHlbsb4uUBW3zTbtBwfGvezMehzrX+pv3cnoqFbhn26SyecjMCnAgn9HhUiV7JF
n9veCuvWiZ2hoADYf/3hx3Z2lQ60Ga4DHsc4X3wv6UkSpml+2dHHhL9GD7AVqEcDslGVHqLmzS5e
03HHF4M1CAHYNXE9bU+z2W3CS9fvnHbfZWflftae2Fp29zC63apEA68lzGj/pTpIO9zRrYxGqNF7
qLcZRGTrwj1bLdYxmrlBWoM0uAx/Dquf76W9mj3SsZ0Yk0z12GO5uyrDkbK4jDn+sTkYkbXNzdUi
ZK61Bh4tARZ0KLRGefxd5WwGbDoMb3qTKTSF0sKulz5nus4j3gCCDOLKenRSLOHT9JAP+S7DYKaf
3/gQ2w7ezDDePTzlrEK+ND6BfADARZP/2lUAl7DEKrKdAUZBIrhZkmUBwJLpa2VVf73QXJtQonyI
pq7PWHwiKre3EyjBkXWmGXyqGoqq6R6ZxxbXtSqGoQjsU7MIAVuhDlB4HjKboLRObYwp2OiGtMaX
XH80dFTn3nROEa0TjY9Xu9oVMYQENDNvmjF4p/2iconKZ4o6THf7AuYWlTNoTkAJZib/eRo229mf
vnNGRsylCBc0meE9oNPYZ6LaF1b53ZEiMgR/CV7FZ8dCFU5bZ/j0EyQxTuTmBDSZCjjMxvij7vYS
FLMozX1A6JcFrj3iJ/IjkPcnmoX5VQl1MBeKvrWPxCqHXRCh0tKGMVZ8g1ML8S1BDcGVU9g7www2
leMi74AJZQ8gNG3M1VCMFiQdikhyvuIAOJEJiRXhtDYbwyFKzfcAmWnFyNJgRVRhQnldPCHzf43l
/GFW/lm23B9N+FkJKD9FERH1NO3mhds294CUM7SE6LGY+ly7BUWO+1OWU8BDSXxWK4665jxtJ9/r
ydMB1kaet5uUj8KhxOp5aG6zCB4c9E3fbrIH8smwhhIGgYBodoHzdEZUdAOCjRcGlr8qguhmSdpy
I1kN3t6zN2Ou/oO3ekwPhzY/YZ1wGeBGpEyJ8qbotOBva5qlgcWgv4u9ALp8/GyL5Q0s6l6PzGSs
Fh5sVn7pzjW3bTwCZ/ndW+1eGovJ/FMBazL6Wpc5rR29IDqSmhsiCUN6KgNbVNdOGfCj7PAmXS1p
sq5d/YnC74h8khJvPhmym9OLx/W1GB31KOhePY3PohyxjY0Qp3NlVy00lmIBio6oJ5KYgHmFp/K0
wF7NUrStQLZI+xu0dqJYKbQHGeYcmCzc89R4yUh6n1IgDNRrNiVjbyaPbc/fb9FuBGhIl7g44eH5
65bq6Gek35lT6jDcxt03wn5qdJFGufJ7KDAxasPrPCs0ECJMmAcz9lwQrWQ6KNxx7LWRMHlnyjJF
JuFtfn4N9lmr4EX63nc2Rn+s/AeVN6tFuf9yQLi+XN5aV60cdXap5Ft4wfnTOL1FsITqLztgWJYK
DlKHRDQAEixQZpU/DcRBBHg15AvlEVQrgSO7a6MsFvceolbjboFEuho1Xx712L6MuLc7YG5m/TJD
GFb3wb+Qr4rWBnfCY+sfS8Qo/QxRxf+eimdRjGz7lIq8ZXTnrku4lD04WZawpUX6aMO39PPxEgaa
ZMqXq+A8jbj3ucuhI/RIVusckVrM35ii2QnSNSPFvZVhi8fZREgQqdOAFI6JUb55wwA1J8cgSE+T
F67FcsAHzguTJ/3HIAG0OJMuKaK0nv4ZNgglkZ7QlATMYK5JeVvtLKZAWMEGwL4Bo+tpbPbp+BbM
pzg4VBV2yuYhM7Fpt66Qi567zHiKUMex0Bx3+ph01msGvgp1ya3/u6oNfKHjf9BSGAs1dNN09ODw
Np7YExOYTw80wgnQzJqkN/TYVuV3o6t/xYAFNOqANhjfBh9jPpz3/JHYFm+FpAX2C0ar8HNGvgCI
095Mn2vT2Wkd3LSuKzJb3OzqxADObe7jx4lDEPS/HHzE6Zn4btKw31TSenGZuKF5mClmFmfrx81J
SUycPTIHkEBP5fvizqdFokdSbsjr9W51ubN7WhCMh95Gzeqvg+YMYrnNtdUDuC5eWR1RKG3y7C1f
Ay95YRyZMoRhivrfZCLy6cwmIJkX2/i3kPsbNVv1q9kthN0cIu+qm2U4XBsTzyFVEY/GCcutz1lq
Jzn6xJtNEq4xIcRkeQwfvp0cU0wkiIFv2mrTVG+97ZxhMe5gj8BqxM6UR094ITvEhFZPlc2G03g4
vQwp5hCvI/pUOwYfqqL0EanQ+ECjug2xohz65k9hPRbw+aJg2Sp2Qeu6m370TuCLS0vD39j+Icmp
a+IMV7pwo8HdsGChIznUeHIqzyjqwY4Wc8B5Au/CbNcMj4LJYv0iiuesF0ROYkjM3Wh65rYPukMY
mHyffK0fgwdaXrRHQhAxAmZ2mM4H4ezJ+0KhOQb70Hu3e/MRizgpgLLhfOnMcOYC9JlWUtPpI+Yo
jjUupjpyuMb4NoAcKUbrACndXceeuGEGg/M9uSoEX8XMBG2kYdm3HT/m8FOZfbZY4caV+W4X9xAY
x2jIKMBvyQrVIWsIrAOnnr8jiH2RnI/WODyaSA/x+9+EYOaMEnA4oH1fB9ipZQZAZ8yCzlJA1jY9
cuS+ZSlAXpm5K672qNvbzW8MkzHMh3Y9ev17WBrnDlKAA3oYzpjwWVkDRfUCac6IN7qnrxcc/Npp
F8txpcGFJVk2wxA+ysIC65oQLNEJ2tBBYeHD6DRamEVTKV7NFM+yIRD9C/8ldXsy/8Y/QYPDhVsb
Z0e+sZs3tkDMN0a4smRJesG3ZExotibM0rGoS/qGWIhhbwTphwdKmZuU5xavvQnFzkNH8uC5SNfA
fnKwPQ8vk9wRNel4U7eaCmaURC1uRVXuTB9isrV1WKkkBnxmOeG69gg0hEMr2HJH0Am+lPBAqpWF
5yb6nLVJNHHOT8X/MgnAUIJxAqu5IKk5zr9ND/BeBNkxqJKvSWH6xvHiq+aaWTZmkAwO8ieJZNhu
7mEZosUbuAWrWRInDJxCmQKuHBkmQwTIHKb8R+TKW8rBrBrrmFRa/dHv46E4Tk5KoqIrGnYFsMBM
wdH7JepWeCmOm+dnzzGOUpGiHuDAlRaaD1QxhC5MGWxM+Z7oQNUgCAhLcf13AlvH4zQQYdEs8Clc
EJDmdxnQC0a4dsVL+BgX5bZu6a3nnuBl0hQ9PmRQTi9zPh6q0b+VrbyWAxVC6mK3V60V1KiUSbNo
0MafJiamI0kCTcaiMFzAaSfZlsXA4q3TN9dPD2SbrIV9Jxv8msGdGvICczNENDhJk5TQtEzwx2OQ
Y2Uubpzp+6Sj12urj6Dyb7YTvoWOh7BbEOq7nBcIuJ7Z44iFA2Pkke7Rb12s9kNhvXLg4IsQyW0K
gYjuQ78fiZJsAOrVNoxYjS8ooywlX0OXGMfhU6vWyAeppfUEzUTngEd8DI1hCzGOGBG7NzDOTOKI
uQ3R9nm3/xDd7BlWzb4vfnJRHkBmF4BNcRcYFoXDxWcsDPsGBpO26PwTrlusuU2/XXs+Dg4FWxhz
WLTLXvdb2Cg2oNGZcA0VFXka0aq8T5D1UuhaNRT2WRPA4TE08hbTKktSN2qY6jPODJ2xe8fGy9gZ
GuDF8tkKPsakZp9cFNSGAfWwwcBuyYbrQsv438tgaj25mBJgbpJHfyh9nc9BHLEjp0a8ZdkxwhKa
ennH11jEwliZdc2g2v2OXJSeYLJBsprltQmRBbCuV0X2SfPiL1+TxU0D84BaQ+T9R4EReWQ9GeN8
rsL6WDX1S1A0O5MRdsln6hEYEebLKOkaIzzMoHdCj3VAdzWDsfv14Qsgg2JTl4cOPqaMp+tyKsr5
EIbLT7ttKFtNjUZwEFqkKWiMnkoPhoV5GMk+0KOscpureOPiERyDZ2jBQlUYLw7yoWQGuc6xz6Fx
nng3DIwP1cTLanwckmiFW+wARvwyfzo0Os3C0+enZYOpsr3pzbP+HZHPgRkbL9TpFa5cg7segFDw
Yi84U4L8N+idnS2P1bBrFuM20JGKEHY4ykyTgbm3dgN51KItDkYFG5Mx/j+vH7aj/B7vmcNEAH/9
BDUD3oYLlWc0MDuJLzU1M3/7xipXLUOt3I2+lItNWcijm136FmvbOBcY1beWMqqlLdBWZSRoJW7D
tJJ1qQnnQPEFFng9jIkOqwWBIN+zxw2sHFAF6KFsBr9Cp/DdufcyZHh3dHkqpa9eoFMkVrQtlL2N
LWebBvFTqT0BoKDMVr/GJsZiEC4Vt8jVIqKj+qjT6iXkWWkrf889DCO+XfPbwpTW4PNaA2AZDqhT
mR/s9B432tQd5+hxpeKdX7lQX+kvzeKUokQdR0AjHGjOsTZdMf44WCOkboOoCTiFWiiq81f4kwUW
gq7dn/T6H6hMLHODZNWnMGMqwnAU1tyO8h896XhaFE0JAwFscjuYi6gfsmOH82nI+GteGM4zi6mO
gg3nUMQi4JAIxxcck6ACC8jMKL+g0mDnNVaXkPNpOVfRustOy4C1N0bN7XQhpgoXMm8+LvXWGy4l
JtXIvMYlCx7mBiVzgsOv25JCx5SFic+watB6UKf2VPYzdDakAM2yjcLd7KD848z6K81LLtzHuEVz
xkEZuv6jVzF5xH0J78mSURzOuei2VY6OLkJEq9rlpSmZ2UW7GDOsii4vdSXUaklbZDK0yoPpn8mY
L/YYiwUGoa7Na8S4byobTjGMeFA0Oc3I2n3Uh4APbp1PJCar17nH8cr1c3c1+6DPMTTFTH03P6Eq
3nLso6vKvDbwFkWPMQauPml6iTPO1Ebs7elmohXMwmk9uGC3POsMM42cg3Ix3zNp7qZGXsP4EkNo
zY8dJ18fXQmMaIhS7hpSU1leVY8WuqFambcDQ7Jx+sYDhtQqtZ/MbN+xevTbqqLuOoB/eaphRs20
AXNjJ6ZiWYLxpnjXitjumTKtmL91UwJfYVGHZnwZfImrq3EnCstbWwI4pClwC8J3ecZXzVN7E4xU
WMZ5JPhIQaewe4E/CCyhIj/IjFuk2QH4Whip2nPGHLnadVaMSyJphymrtmze+5LDMJP2m8wxTe5l
cwVF++u4GAkOocZEo3wN4ovmS2sAL555zzwD+zksFzCzYsix4ebFJqgHQAdHMJ7yXuCeQl3okrQu
4vg9m6rXdsmuXUQIAfZBx0Hu8nY6DXn0SldysoFH2kWcs4a4EUbIfd9v6dRR03NW15uWfHFpycew
zm4CC1hr1mWIYcOdJpt67Il0L/NfZm58KB03ATUI3476onreLt5IFuhgzSK233NZ/l3q9GACbHQB
Xjf1pQKES6QCIB3RDk0HU9qw8+R4NBeF1I9ipRRoxlzurV4VhybU1lHzhgbYTv8EGT/ZhfYpl/BI
JsLBFn9bhv1WBReDT0+ekxGHa4nWNR8JAQ9GvDawr4wJY+J8pBYYbyJk6iflS9uuU1IadNNf+P6p
z8ujV0dXt1t2nve97AEkdh76xoXbi+vDTNIT3uLQsn9jzkbHSS8iaDWnbDVHITiVC8YJVEJf0RL3
OxLG4MOoNzOCLSbjecR0osVXN0/Aeub5UXgfnKOYtKit5/Jj/i7yEep62GZpQLIO+3XTmp8NnVtt
d4yfawr5oKOlbG0Wo4Xt9jBmb20PrDbWDIUIiIUxkyX+OViwzbGS6d1rcXl1MgxyS2B9CwwGCTuL
CkvWDMKqdF6XrFmYmCbPE7aR+P32xPXkkdgWhQ7Fko8DFiqFiTEsR388VlfLvS8RQ+aSz1AW05fo
8VUhac4I2lMeyfMwlsSCcMYtOXd3ubOoeXP6Pg8PgEG5b4UXPnWE1rfL9NczHXwa0/Gg3PKp9ynT
kcHM/WeWcVqFCiCfwtEdTXvVv+M1s4oD/IZp/bFJfkwS/KeWgwqMFZmIaB6h/5AVqqt/rjxhOK+q
lgTRMipiOCd9gauBSrjGiLNMuQBqKVAXdfewbt4hAL3VHqzGemeTDvMwdOZbQoue/wt9AhgWxUQp
dn9zJPgizFDS+8EDhgP6XEdiE2klj6kxeoNz0UtaeJuoJnH/ihB1iyg4CYEzTDbRsLrdRVn80cwe
nizBb8gw4OngFgyjeoYNiMVeb/06Zn5CTDNi7Ba+CtUk2JzPu8LjB5fM/cXmx9wkObd6p9p1zY3y
MDotQwPfu/TC+fNojAWAQINGMDCq64KHQVm3PaUPF7DKT62xtWv5m9vUIdqXcRqmW1ZgvKLtWT2I
AE3SbLNxvEzIPIZi/NKHBHAC8j3UyqhoXca/wbPbNEczxxgoxaPDe2rhuQh8Ij1/OfAA1xKZQFk6
24Cgv64vcQz+8CfvfVF/azxOBz98b90ns9J1cRz+JoPB/ET2q5x/nD4gV9TfI3zZZZO8lHDTc8II
hR0dCcImLbCn3vUDsS8aHHdFeqyWo8jEqQMEKVvsyGd5CgeIurlkWownAZW3W2bvHtoCNXR/x6lZ
jU62djQRPJ2/hhRhZtqSPZ7zjj4KPITsqiEZfDo56u8cZh+R2YIa4JdsDkz64atWyxZW5EaZ9r5Y
wKAWapK5xn8Dmur/WDqP5ciRLIt+kZtBiy1Da0EGyeQGxmQyoDUc6uv7eM0suttmLKuSjADcn7j3
XC5uYptWUt0FKZMHbmgS95RXawZzErAq0GCFDZO7m+eHlCvLb7GfXplo2fN+rkmGTpONbjnnGC1M
1Ld7WTVnDbYTHsE4ZwTWTSjqYGuMJg79YNt4BVl+NlJicMw++h7yPAo/2UibgKGrz5+ePBw2+zl7
DwFUTx6LxToNcUdwjRjkH3T9PQnzy2yRxDJ28iXmZAZCuOh9uLEYQjSKeOeeDiFHbjN0K5v+Ku0I
C6slLCKEWL7+EfjOKxzdM0FEzbkojMNURJepfHPAS4LxpqBbKWXXFHSvsEctfI3PjIm8Vm8p2Cje
/ZVKgQKzCpwCbEQjziLluvSRI07UM7U2MLZogfAo3D2M5LJJAPur9UvTvsQdegunirZ9WYCYSqNt
O4CCY3Wk2YHDGbsYS/s6Sn4nzw5QCrX8BpPJhJu3hCkEkwhqo6L8OxOWahH6TvPyAKECFGbSsAnN
BN1V7iezWJuiU2fH6Od0PkabzvQe1VtGTIT0moVvxgnDFuuQjP4pwyc9R9V3RpqYKMmE8XzOzbFv
QE6jIUmLy+jwkhvjdItbjFMZmhRcf2h20n3BuGRXRLtRc56RbSFy6Jjmd/yJtEv6ZSzhVaPAkDHv
YlKzM0je7fpbiA9Vwnnpo4Io31jW3sCBxNscMgWr9YET7u+cxORMKzITtJWqu+c/Sep9lOQ6HXzA
mI0LoBOEp6RFRnvWLjWV8JmSt1IYbAx7HuDSTX/qmh4DZTXeutRjJpYJfm5wbKZJEGL1OQJUHEgN
HLSfxpcHVidwPjA/GF6/a53KW2aJq6+x9yUrKTqodsY1cKZdrlmbhPZYJq/C+sD0ULTftSfXGGTy
tRkmyEa8Y1pNV9Y0HDBCQZGQY03JIQJJithf+0fJ9aipodvIvOQK/Cl+PS/fhGjV6pGSIa5AOjFP
KgjLSJp03QbGF3t4Pvhs5ZS7Gi9hkax92IJ82RlOBO2E01jvUDANJ6XRzQGCGI86fhZgFpAsHtVo
cA7eVChTZcMcAWChfE3F6zpDgue09tqHAGFq04tTGieXKTwpvw6mq2kijrmHYUj3drP79BpmrG1s
UA9YSfr8AzngNih3EZNKiqRoX9r//9/8kF5JggeV6DL3lT0Ct2u99weXVSJo+5eRNApzaFeukucg
tcG1ZCqBHbVm+z028k4kKpMGblRngOgOFkAyQsKINaMZchwA8GcQfIigEyZVtKRawdqAMVmhrUfv
zhCW0DRSXnJ0gHl4GPDjf7iIPmVFdjX3vD0/svgUASkYWewnA7owvOf49XQU8czBBlybY7F0oPNZ
Zv0TT2vXQMuAsMIwl7Ls1ywxt1Enzo7TPY1SYLRFpRiBpuKgzTblRAT9xWbJr9TdfI+tRZbR3WFb
ylhnqE9jxB9vA+R0TOtNlWwybHPTLVA9EAIGeUKzIBC57h42wGfft0TLuj8xruEy+BFO9jbWZylI
51UI6a7/njJwBeDLfaCIo/teYlh56Q2qObMImfClajqDqRTmL8wO7B5pdx3r9qBhHDd0cZHy062v
K7WV4ayVIdmGB9PvuXuLnVfEx0hrVwPLWPNRIoas0vcQWaICZekMEAoZI4uJkWzio4z5BzABBNey
j998ezq1E1Ioejva7OE8f+Uxg41ykv7Sb/1Nk2Ctxy3GnqmP/rT+tgQx/NI0xrNC827P5h8OTlNX
NLyv+gpkmoATez8zKHA6+D59nrKP9Uj+7XlGppmQQCEhI8pC6dG9pQczgPXAbawOTcXAKiv63yFv
UB0lCw2jMsM2TFZ01x67sm1e0UvHkw34aYp4NsO145QXklB3g4RwEBd9yyiSnzUqlhnfdtAzu3QC
fmr8in8MRjMLzUC7JiHouS5xfzqG/mJyX5qcwlDsQxQ1mspAKfVr5ELmGWtBzq9LXFt90Vv7kNfT
2UYaPYARTc0HO5Rr3LwNcXFjYHgGbP02+3q47EAmMj3kfnXsVaGTQVX5VI32SGiSH33G1FKwHPn6
54iYb4/AI0bBg832K6i8jnZGwzUZjkffLoZ9m6+TiePsrDuUOrl5suwNcCy0mB5vDn6uCOUl74TD
nDnQz9p8kAMKHF6gWN81OZYCtFdqiycoRjvTXOu+Q7JYjmlQ3wgoNm2Q3KukeYrcuLDP25GThF1s
VTXDZ5uR7cv37NDal3m2sRA9Bv2Gqd9GxdbF1bqMIAbGxEDoLN57fwH4dZV4WHpClJImE/7hUtLZ
TkHzN0vJ9hTOKQsYq0d7XBfdIsaVGrCXbX8E1hsDxAOmrgbrmMY3Z9Jc1CXZqLo1nDNwIxNshBXk
IfgdLcq2mMVw7Q/NzhAXd7B07PBc543OTBNIsRUinvTYr00Mjvp43ZFFVCjSvgs9oZ6WwGhgipF3
q+tHT+++yNBAGYHqaS4w9hhwu5k34QZngnjMmvExIElIjm2ZElPwUQcuAxJYx/mtth6sViHh0l+4
YDLUr6dqX9UERjFJQ86XRd/LiLTRP5mrCaM9mq5/LEnsrhBYM4sczuRXLr4HDU4uClZaGBJmbh0j
6Rz0Taj964ecJewmibd1u8nS38xdR6b/Sewew6nVWGKbZ8o7pK+BZ50F2PEearW6snPukw6ytB6c
crhRlAos2AocBh5/Bfju4iZZvRYTE8dmrfpj6Np+cshivv/0PQeVbdI5mpJQZDOn0g1erJYEnZsb
epDuaHTZYubTovW1v2P9ENFzb8fTm0otgDEntd8c//UcaMsuZuiBhLc6IJLg9cdMRixzsnbmsmc+
Gr3oOV92mxl/LfyvlIwcmmbOhjCj/8JFb7w0wP94zMOVxoABnZ+BFuM3hJ6Bgi1noWr4cbJa6QLc
We/iFC1iubYCsGz9XG8RY6xcrTBhcurMIOtLz8KOicljqPwvr422EUApCQNUwMbpOJT50RO4DMBw
XVijDslLxF1SmvFCLhz1bUK6Ufln0yRvCB9jYwRyX2Dmx6ZqDqv/3sURJXUAmzqhMKxsUsytk+En
W/WBNj3rZPORoth0GOMRqOY4v2ofje/fTJn5tw/VIyEWAvCq0QmzZtGtle7CRmmG+8CDLzAJtRwk
nLJY4E9DAJMMuRncOd/fqjs0mrpjR5iznUYO5MDk1icsirp2/mlLSY4g2XpNr2/U1yd8EkX7jV6p
dLfOQBdXsb/CqM5OMuUkLinpygqtcx8z/s6WtHD+cIu1Dc9Ix4M/UCCYnC6FcfPGDRZpTDtpcjas
38ZtzzqS0Mi/hlhzOQASUv2CU0MIC0u5JoZpSQkl5z0i7C+eraG/2UzjHMWraT4Q5HbEF2aMRbKa
HWdIDIOBfUwgb2KdPRQZi65lVXo0EqtUpS4a2JEySoVyEUgsllxVqOoplHFLMfF4NMBxbds8Vj5N
fJ5RMm94fvj7f6oEiDY1jNBvBarLgmFyxDehJpZuuuoLZqBUcPwqOf0OLreedRC9FnyjG6+2VlgI
LKbXEG5hRjfCBNBrF7HzW3B9xm6xbtoQMjk3QsdHLto1TLQlfr4EWE1ZL/3hYbAQphpilLw0C06r
ej3UyTqzQHdAg69VViaBPZQHAnN8ap40rg013dMGWy1M0KTQ/zNIquMDQiiGy08mcP5knkU+/RGw
bTLRv/L1VhHjD5ISWxPl4l7Lk5taULowEhD/z9PX1KFp5WZm9K+ZzM+mEz+ViG4TiyHTEF/jkJ0m
inWPGLCWWE9E+hTEDRTdIsC3Vf83r8f1IsiUlH59oC4gIfIOsJr2ZJlnR5eBQTHtJvYDwHgN79la
+bKfqX/s8TPV/HOiJ0c839wGxbXKmGbojnvWKvfate9ex2K0ldSwjW2s+87+bgv/a8Az4jrTtuGY
n7zsJdK++E1nTX6E+L1z8HOwPNVSG1Nm1rEYKd2foH6LBYzQ1hjYJtQg7zSrZUA9nB29ZoIrP3I/
XxJTC54bl3KW/EDv8DuvXjEkQYZt6PhCpLcn4nzexmO9rue4RHRXYT+eYIvxHf2BKIP7OGJ73QLc
q9h3AmLthnYXtce4Ao5VzqsBtKa9aMNrVAWURbcobZA4Y/7jjo2CaavGJj3MlGhFAHAOMaIElz9m
P2GSwrflX2fNUAHzT3PKP8VsH1rNvVGXNwYSvjawTp20D84olvlPYfkX6MIA35+e2Jse834E/S6N
IYh3Fy8AjbnWoneecQXZo/yQBuG3c634+YHPGso2QRB1rBApJ0ey0OeRFKacinqud4Y9M5O0SaT0
4Jg1GHTe6TGvU5VcvQj3VRgddL36QHnQVO++ivltMPm69Om+OIoKbmtREQH8bFBrmxShU4SZKea3
52rwPMRih7I4FYRjMTdeBNM6oat2iXIRjAmyfaYhKOMVqFCgcK557L/QoCO/kjtZgnGiSiLChtM0
Kq0PD6zcdsyQ+Ak5fOLAosRy9qFO8aJ/zwXptWTdqN0/OlGdYE3b49tsfh0OazRZcM+oH5pqkztY
ErhCo+bEAiQoYMrCtuYPcNYpqk6r/YqKCYd+b7k2UXXQOzNDyQgayT+5/epXFyh8Xd4Cy4FezToa
2i6pZBhXWJ3cQBPSlx6RAIca0upuCxbBRzWHygId5qPT2DuguJxSaIZmIh+ty/C98rWlUAKCBAqk
0p2mgKNTNq+8iD3zABl9NcjES/tdcA6lHfvYXr9pXbZvDCDKlL8FP/Jgs7ff9yrBbgtUamWa8UHY
5blpSEH0MXMkj5TusWmAT3AP9oN/C0GflAwNVJdIN8hDis8+JVibf51Pxl7QnfppF7fbUbtU8gsj
FSxNcDF0uj7XrTKv5PLT53pvmunu8H+68WtGJquYvjt8ukQUvXmBWMxxuFVOvr3EoC5fOR4N5KEh
XVEw/ZrdO9IMg2OGUdIiqoOlFZxS+6jZpFis5uhejKoK8Rh5RD1PKicTYabOyRzJCQIJUt7UNzQ3
PG4MlYjDikFOE28w5kz1t4Z4pM6Db51qYDSIiuwefvSEIzfEqLWAVvOeTsQAPiIF2Li2s08CwT7h
O+o3dfg3iTDjEW3GXa+MsagdeOSfJiLW6B4y1uIu8W3WQP0XwVuueO2hOPOXpTxiFsaHjPLYx7gj
fk2rX43Je+F+gylAHesRacyKEzmg2RkqZp3oCEKCuLXRplYLrmjVKTtMlrkFLW41/9pS801/ZbXH
c7ZwpbopDE4Ee+1hS0q4vpqZ88CFHVP5m9LRF7Mrl23PrcgvXH6bROD5ZKcHW0uugw7IxEqYnx1O
iLLS2LBH1IOGRQvQcUKHa6vOdfYcw08yw2vBuqjeng4DUvxnYKRauR+Gaawm5FsWb7FTOx+NKk46
04c+xLOVDN4+cnhAAofirFZ8Z1BuQxS9Ok6vIz4iHtUFX9j85NpgLD06zlh4q6puoG+65h4VqiA3
UwPuE4/z3ayqO17GyHWeXaIvLS6YuA0TnNfdP/erLrlu5m+n+dQSetNIiy/1xGilZuTqNN8G57A+
MFwVU4lX1zEvoWz+hqV5G8L2F9rxq2W5LMqL6pHqNPD/mJIiuedKsvZEFp1dKChaPG4pvBh+nQzW
qE7w9Odv2wlBz0D1QQw3bKW7ySS/QvtafRTmtsqW0rx64V0dnH0NB5e0YarQOCSPGeloOfjLMsH8
ky8dc14mxcDROoN4NR6B5GZKJGbT6OwhziEwPEJWOOMP9AZ4L1ZyzL2L3Rwd91vzRlRuOKYWcFyI
UJ3oOfjo4r1hZMruTRUBU9fYi3mrie5QRvRo7MOPrUZUnkDnm0APkduUv4beGuPJSgkv07ZTmT8Z
/9IUlxOZhkYOCVX6sDgL7HxmVpMeNkMj8ljK6aPYoxTkXINYTNCVegXxFG2sxF8B4MyPie6TilZs
BnThHHxsTHWTRXLFOoZcUCb0enWPmwTHgtj2SbMhFnUhJO07UblFRQB48Kp+z8Ga1yF3VuCLU1cl
0I2CY6/7fKYRGscOIze+Tw9m9spO/FsVNhtDJidi239E9TeKCWZxVPzjvMuT8N46xzG6GBNJ0MiQ
NewwIBk/s5zX1vbhgDNhgEVEnlwsaS+H90h+p/Dkp+TdZNOae5sG+j3hb4BOQVUCqnanPRMsUi+o
7Wb6kFHIXWymF7gJqzktXm3YSiDqy1vr1ze3RTnAZ+7Ww9qzs7WMEbXpFhEQARgMu0q/ZR/R0zMh
GhHQu8GHHXerMmmB6fm3KMpOoL7m8l29CYzBz37GIsG6W8wvZOAfGDt8pdG4rWd5O7OWC/i3a5LV
W0sr/Z2g0i2TlW8gaR8Q8CiFfkxkQWOuHFyhU8v4p8btAPmobJaZ+Gi9YKvp87LCi5QnyscJnVRD
jdSZ+5D3P0UFVooOOjM5sc575Gtr9f/uc8443FsdNK5ijjaJNEl01o+4ZxesykmTrqaOYt+/FW31
wWeF10AsaRtofUkWZQkvhkv7p6pwGfbhzp58qGqckVqNPeSLQxnt0SrwskvUIlh1YHzbi0RYwKlS
TaPSyI+sx4ATctxG7k3zjdf/++XHHPo2P2qbiB2DJ07SZsYVSYnlfavf2iTgufnvPR9dgIbhBCNq
uKYS6LYpOFL++wVd/gq/eLdiSrcB432r7X1AlwaWqIp4yQTUTAMe2sZTxyHQhfqLaBMmmCl8WIZU
Q7J3oZIYnLvxWT0B6qcUfBzM+fyWQBo7wGPS3dTHHNoYx9aat7GCdJ8DxrdUYM5crgf0peovn7Me
2wauFYu9dPhB05pbAdk4GGPC+5SnJ5YFuJrp0cJmRbcXttklDZ6W2V/1ols4MxD9nleuObPAXEac
HNxx/Dl2egV55BBN9IGo8KdEbh4QD+w/dfs02OFJC4YLcnaj3xaOhYky3LBVJCvIR+7lcgu7uAtj
bc4WGPcI20GbrOIpzaHfVgNE16RXA+80vhhyabvQuswS5Y8yck+VeUI1NHq3Xr7nyK7M8WDiy41o
wwbT3w3sX0XxBbAV/Wp2qNCF6ESKa0yUJ/qikTyTSnfFf59U0p2rIluH3LzEkTf6N79n1ZM8we7g
L+jeSpcPtp/M8HG6fUpDbFFVs+c/KTZgVKZ7M2Ifk9UbTWBZAYmXrMUi4hVHEQ+pzMMWmz+YVCnC
x9Z8qnKKuz4TgOIHpa3YD/Ut0cpHO7hXMpHBASpSNmHzo1utcrbOk0kh855aFFXCJGDF+8W0uQfw
gqKjWYTj3k/ofxgalbpxdCllmdMPkfHeIXeoPfeaMm5Ub1LkBRxm7L9RCGbZa1OwJ6hmJhDV2uR8
qKPvktL6DbRAM3KE4SrqUS1Rxhb6TUYaXsf7ZD4N5jMWMY/YPqlRupR/WKOyQC9ZP7yE1l6uByjs
TcdonVAcl6+68+2DVWTsPoH0DawYDXfjdNo+bLqdk8rz4J+a1tpMWguRoP/WrXwru39jiwhPjIea
c1GvkfBXT7CjWx49okEJ4oMdNOGgsvjeRjLRWlIsY0TZSbooXEog41uis8Vrxz9AfxIGzBaSFbsa
FMG4hPFQkJNYk4ih46oW51pjet0/57miO48JXBivKg7UdZhkMrSu5HwPpbcxs/4jdnl3oXI3N42l
aRF9MG7gsxnG/VictQI4enfQ5u+xd0CuYcClIDDc92TG/GYbO79/54hoNHKTuj9S8YTcm0sVNIX7
WB0UCWRR+nKBjYv3qeGH5A5cwd7eZbgE1QuYEdMSd+1fXyLb5+Aow28dASO/pPqfMSWTZn6o2QFW
LshTCB9i0ABPAc86Q91dWWTRInQYnhZj56FpTiEZLOGEFiCHtF0RMG4jOFdB8StNkZ7yFNn0HdTF
0vWrXRkxMiudlWO9Eoa4Ky4Ik7axayPCoUbmc43z7x22GzrVYCvFO4Ytf47vGntYk2FPoiH3mctd
OrOoQ5Gb48XLrglq1p4Rt4lGC7Rt4X5JMunL+Lc9qafYZwkAVa9OZrqHMuTB+kYmt+RFbb1H4Ali
n9+lMSqV+IalYeuc1V9T9O9OkZwGn5NfA+YWB2ebTyXFd8v51JiPAPbCTH1NMgDMoMb958U5IBQe
j/nWTowZkrEs0cIaJxFTx6fa+Ja6BHOm/AVeHP92YQ1jS1kJ1KAW5d+NmO6q3MvpOmsR0VYLLAVa
ijeZ4TOfTNKKdblpR+9HlGB4Bthb3LOWQxDXdHLm9O4j+UD6639MLSE2vfgsM/9zMvSeS3wxeeK1
4vqp5bguQ7i/ZAExpItr+113J9TddLdw40RRne0O5pRRHoiwo9z9khRzDHVUHUk3udDWANc5eKZV
juE35G7LWIWPdIpeo7PVwdjAreiVbNcywp/kvypMPyvACmHYr+LwwjAyj286mmStax+ZhWcoqfh6
slysWbzztSFvSea/lLG0/wENrUsPFmnVbk4+o1r+Wg4qsswt/uRa/ZOXRbSAvrBzkX20MMcqepAR
NQzjrVHCsYvd36YiQ7BScaUxQBRaIlUwh8hP6x+PvOVuGAmspYWHzDZAF8wMisvJfe2SBvpU+BkV
YvFiUM2OkbzZA+2unxLqikT9QJyX4QJUyqJEZ+7hIqQJWqZ5W6PW97FzDQGu1itqv0NILgQjxIz7
OX5TQH0zsT+Cpv3JHY0xoPjL/NtjyEq1k0BnlCDmEOKqtw3Zae92e6cpz1XVbIc43KXmgZpT9Uam
5qwLAsD9f9N34B7gcNbymJYfXvDO8jY1nmpiEWHEUfG9iM4eKA4AnMTm2u7PnY+gxCw/CIRVKY6I
WMtDXadMO7OASjY6tUR39O5eI5hv4ZFtEb2yvi3mY+E81Fmp59Wq5C6xM0QSMI1UM2eAuniGkFCB
AtXjKw4o5Ziet449QeQCcQvo13mojzz1acInkpXnf5bGxHum3XW/1J/jakY56XlbZ/7g+C1oeJPo
C5sOAils9+86//qIe1CW1b5m6KvUWUPAcMTsl63Hu9mF+AVsScpq8tK/5ixD4qFoUP0Z8KwJzJb6
ormUymw8g67zHLnM8H966ClqkyFKAeVankmp5QhDm+P7ByfcNRoC6PwWOD234W9ePD39zXJOlnxt
wD4bBGsIEwozDujZfpjwWqfAY61IkWNei+lusqsom4dVkrUnx7uU83H0kIg4+rfFSiglZTD2+jOo
5fAcJPmdcDciHjtmRKPaNls49cgWxDgZsB8sfluR7GeUeoONXsiAnjLnfL6MQmIc9bkpFOTiRQuI
ntkzqGLW4YeoOsDAGMyrIWZlnn70iy9L9i/ZiPG9P1UlWA2dTWGGGgIKExlC3NQJOO/VaAMJ8Mwb
k+gEcRseibntdsY0A8Sz+cbGjyEgGKREA87abBWN6dJqHhovXCuePc9vRQycbjyiJVgwRjdTpPxS
/LeoWJVfGsoEcusszjQ5gvOYfLZNauTcrdp42yMoShEzmYV5w/RNsINpERs9kSTXM5RjO1Y47CB4
ZLQvdoqE2egKOhzB3LrMOj9Dx+E+3NSB3xThYTLKu6vTyFq6d/GmvT7q38iUV5MrDyHFjoGoW5Uu
3YmapJvr99n420vSYpIAH3V2iruAfbaxYtmKq5ASvUaDWL8rgE2B8EHdUSTLTWNgUshKnfycYTX6
9p405jfZFH89i5ZKNw4uPow20BdTD4GKTTCZ11QboGqzOy3BXg+STSh8tAJ4FTX2YzTr1AlN+S7p
+a09lVQ31eDvklvVEfelCZJKOL2ac7MSNR2CcDneEPGXwWbWThPkMQYMfbOgzJBs/2YP90GzATjp
lH9tSvIGyGNoxnsvhLNdbBsiFVDpk/METbL0h4vb5QdjvMX1ey9uccQZ1u4tnjH1kVdlRD2Jpq6o
ScUwFwRPaVH74aeqtxby5sWs7kttnVcECs6PidtdCH1p+w82SjjBtEXYQLSkv3cJzpidg9pfjzGF
Gb+9AyuEfYOqTUK+bFkFK8hQYSEOE97zycL+OjPwLLLhEFvZ3kha/MNGwH6Fz6NE1l/G4j2jAG/w
B3ioDZuRXLMM9BBL/a3TwtM1QrZZvVPjXh+R08wW45Aq7fVVlTOh60i3JOZhAN/NUpTpgopzCKmL
mDsQPaUSyqxzRgvjF7PasDM/Ss9iSJfeCNaS3yAe9jSjDJydHjuUuOcOfKPQQRkLWm1X+ijpHX4L
Dpj72CVQaxWAPCM60Goh1EflNaRFe/ELxYwumGn0zPcADQ78+qYj/qXxe1p1b23ESAEMB4HBjSxZ
pqRM/jDna+mJ7RrPM0RiztBhLW00myEZYTa+ooF+xKEyKNGxBoHcJ+jno63Fk+c1fB1gyAZg2wMF
uynxWAZbjgJF6iLORtO5WXwY6AaxiwYpHysfgYWLlYoHfyuw7DVu9hlA7H/RBTuSCNXVMc5SrGf2
UfpPdiIr3ajWwsuMRWn95BYwHQY8f6f8jltWdmwkb43fbvO3Bnd5zoMBEtMhlM+XM2GS3Agmt0nd
kYhV5m/Y5csm+1Ebtdh6YJusHUI8+DahaTjDntA9cF/7mBQjoc+qzWY8sjefw5HDdx2vM92Geda9
RTNN8vhhfKbBzgmQFQoOJbZZXDNY3BahxL7JyUHgAHOAboXY4IJdDigugejqffUaaGi3TpxUf8Xs
tMSyUa7HjkGjvpQ9cy/tZrhwMIV9sz0+2NoA4GK1WHbNNZ93iCzJLD080LgZ/owzvI04xeoffv/3
bSJgpd7KdKYsJ4uuSwVkJWl+phshftFauF61Jtue+WD+UTdDBnbV3iA2dtfuWRY1bESU3IBaAcHd
zERQtLcbdVtnBC973YGCYbKECpmth2c23kOeNfppUKlAaKZjI+78ZqoV7ggA77qNdzdCQMRasQbI
GPstrMsQC8cCacl+hK6DVuMSqJVRvxZoNGqsaSODEKfYGS0ZKP5ydMUyHp+986fG8iEFVS7G3ABs
70ARhlW90k9qeRmI4RAhIdL6p+UhUv8qO4zg2onjUj3TqnHIaF37AAC+9fCYU2c3ix5PtRvhKai+
WhydajTSJ8h42WKocD5Bc5mAQtAM/Y9NVrhZviWOfw3Kb0/igYoboPlwizAczi5Bxrq7r9RV02kL
J3EJfD5CLsYmAQ+GXI3hp53kIaJwJ6kDmTnMkRGmZm3HG0yXq0w+68KvtxY8a4ktoR22rm6VZC9R
GU8Bup3Km6NFYkbs1jTMlaYX4IoA9BCCX40uvSDCcdpUWMHYkEXzdyNH6kTvFqO5ilIU5Cbz/kxg
XJPJfC7ks5yppErEelF/GXTYMYCRLL5q1Atx+abph8zeWL2P55dg29M8/sZu9GME/jJMmBwLdqSg
EE4AM1+j+E8deHIZ4HWWZfc2HnL28frKZ8BAL5k726HKPo3cJp2OsjVaGzGbgXnEPyjme20Eez+g
MobeBYQk6817XLR7Z3xDIhvk0Ym4+Qj8IcIa1Inzyy9OhY3JxycIl0POmCRvggYAgiqsy1/0kpTI
7rqX6U+E4i99c4Lx4OjZkXDM0+zaV3H2RPBeYvYpkJoyU1/mp6zCQrFHWK7RpIJlDcs7hYQCxiXu
XqcKkcTL8J8Uc4FLnDSTPncfAUuQ2jMFiIxEuSWcxd25IQ9qtLWrYKe13mZ2rW2IkxDBGcZ83gPA
bIin2fuvc0yimpM8vZxavufhl1ycWMIi/00DYjSo0YlWLnWwAdHTJi7JKsprbMW7MWPjF9jHLEyP
3mwcmya+YpLjkUoHHG49eZQRAKAg4YignAR2BTyBkz7k3cPDnxD6xmbT0LYWWV0ONnkOCZM80QhN
n1Zwk6RZ9oXZdhr+IKN0Nmk13ms3xA3S87RV36o8ECjNJsHp95mVITo3TqAGlB7wRPBfYIGnKLJ2
KMOj0WfPxOAScW/ZbIuesgTRTWigmg1lq+28vPiT0tUIZiKzW2zdiRFrCJk0L1CoxJgHYMLHIQ8O
XystBVakN41RTNAEX2m4c3gkzXIblRCwmwxkbsvsRiaP0Kdhh6va9/NynsZzZzPtUZLYoaLEjBks
6FWOCyJe2PX8R4/fshQZ8vwNDGIaf/WoepKCiCWOSxx/BGVMzrMaZn8zReHUi+onGdtd30wssRch
t38DH6m3Np3Ivxo1DNcotGRGmUiWMadMYzqf4Yj5DinKwrJmDNpRkh2GK1FtGR7sIFvYIV/e1KIG
deSNQw09T9u7p7rsPwqFvWBmU/onH0FcCYa+pPKSGudNFt+iZhM5J/gsUKdnkkR5nenp2cSQ1rhg
1/DZJ+E6AkCqC7yQT4M6wBnjXcOr08cEO2XpPtKrswp4IV+mYm4qXY8BSrSlgry7jf3DmTLH1lvA
20swC8fWI6dCnW1t1flPUY1ru5pOaW9cWqR6w8NnV8AE2xW/mpvvlgU9RDgiQkSyy4aUO6wXIE7H
4dTmf5qiYYiYIyFq2VQnEzDYV5ddGxEUb0YFTrYluh5Lr1jknjylTQvNJouWuZsS6bBHspZgtEFC
mvvNPaG2cuO1aV16gwsyWBSdu6uZLMehsXwxZ/dYGxx5sEwjoNCMO1MTY2VHGBqKCwycM66g0jr7
xGk1mfaja9+oCxImdA3IHWtEp4N69iKkhdOr39Y55jrNtB9Ez3wLyRMFB85l28bNmLI7NYyL7A6I
tGR9Y46X+v/iXK4Ut0tPP8rE3LiwVRZp0u4bD5wjJxkbu+SDkd7aFvbKmr1LZOJnUbWn1mGH6EFv
Z/XfETlScrWpJQJCKkXY3oRPBVrhhkGn6//rY+ztrreWHrj1njccWZ3LELMe/F01nPhipOm8qOq5
R9xuiBPtIIo7hHyBjVsRn5kSnWc5HGR2BgRZKa9U996kOxITI/NgOBlFwi10uWgNbBKP5F3rNlqM
8QsvCuhiXdm2/RsuZXWHNibXFEOjTV0625GRYhi2+8Ghm1adGZUyqq/eP0RFtvDvNYZVNdWdeVsr
/m6LrYKoIZBl3jmiim4iuMthsB5EvUDhRmRiGx/DqL3h0ENVAKZb1N1iAKE2jSXZ5LCi8LQWEhs+
Tz2VVeiIU88oXdsS6MU34C9mjZAFdvEmr2k21BvgUKcx/UlfcwchAIv3JfuDHK6vd0WwNHHFJryo
CVgtBdfNWZpXhkvdyprL9f0PDB57ezqWuOjIZOP0BTrFqIaL0Q5nOjtMWvN0RzCNayt5SQ2swf7/
WDqv7cSxLYp+kcZQDq8gQCCCMQZjv2i4yrZyzvr6O0/17equroCxUDhn77VXoMnCQjKGDrBOJ0AY
LMawS/lQUhmlWnTjRq6jivWyVO6UYQI4TEXdmlDwN1N2RMKxb6giGiApqy5cijM6irpvTp0FrsDs
IWIeIdGf6V28J3UhcwB5qQutQllXUo6dDJwcabgGsa9koY+SB4qN7RkBE21J39g4SRXFvioQVO8N
bV9p9m+goWrDPUiymr1kdvBSZyLIariiBetr1qFgmy0vK7MH/OdTLqMKUeLhu+oW4I9cVdaJYRAV
XNySgZ2wuUJrNTVTrLB5i8LA6E9a9yuHZJnzNnFBqUyP+TFpGMivBwmIqsZ2I9EfRlAhX8Nbu2Y0
wFBj28Q82hK1UFMh5dTs7ircqstk2Ip7jltmY1MKinLNmf52/XQcB4YSvwO3BdafdKao6me5lFz8
ZioqpZ1jNb/EYb0vmOYFsCt0TFnibmGoXH3EA5lZJ+gnK7zVpjx/53S4DDTQwYRVekNcEZebhLIw
ochO4flYaenaEGWnPrhKxHN/ZhYwARB7zwwpc01OTEbL0hMenoEdY6lVZdWmBukSZYqEeVfOM9or
v0SEoqVe55PmCcAmEXlh9UPY8po8wEGFgWN/sWHcVuDHqcT5JjqyBMdiQFHQLU2Acs69IM5cKgwR
YIovAJxKOvEaeEbnFnF1p2NMWl+qEcqY2he7cMgOhqaB9lzDgLS6BC4+z7XpYNYWDntdfRFNUIk0
iYIXfl4DJHgXJTXUTrGQiMNgi02PQQQNJsAZKEcJw2ynBVo1fpoo8fvaIk6QQInlq+jouSL5xkfb
i4wpVcMXxt7nEBayFKyMkbXNkMG5VHK+YZWF4CRZsteTzxBRJ9Q1ffzoJl3mC4I03FOIbbjWrHkp
N5tDxPNYFQxoUKM12dZepC8NxxzDaneGzKJEK1mwrPb9o8twUKviF9m03Xz+s6AnSHhCChqHcv4R
QnO4tNFEF0JUiwUnuMJeQ8h2ILqa9lZSoSXav0PP2WL/xCA+JFESsjDSiyxVwY0JyaBNEGfI7ltP
st8URjnMR0dc/YiGvefWcBnKZh23wvdQdkUvM8iD6+AX4Zg4T8AHF3ydEbovhuB0ARgJAGCVOnEs
1pMV2eZzi6d6rkOM4HGHVF90lT2gfxS0rGqsXOrkT4Gc2JA5QcOzr3q3yw9clCV4V9nmKgz5nPlG
LTeiQis/UyYOyruFTkj0yuJ2BQQJpQbhZ5Fv25KkUPrIMkYggtc9q/+ae4sanDz4w8zaLSzSakAA
RdfegfF/QmYslf4jxjOR2iC9IC45luGeI21pfzJ4zSFniH1anBpHZ4NI8GRUrN2g4Q9afBkYjoYw
dM+eOhH7QXDpkOApjbsl3ZwKT6QmRX2qD2WPnHoJ1kr4gcvsRsVixww+2ehjqzw6kuyGhYoVfPdH
U0VGMd4lBicglIVYAsouFLcqrZhZjFRQ+trQhGz+N2BUuXBMOc+yuC4TNJSFiGVuYsix0IXbodjR
PNDtG3sdhbF8GWv5EDB8dxxtp9XwhUVXr1ABzSmm0dlvOhrnCWXGCOdAQX4lWeo/8/VCwbTVUb8U
S99CWX/h224yroKlKZtCdKj9fMwQoOhLdHQaiWccV1V99oDO1mNUXKsherbQcKNYD1+EFUcuv4TK
+D1hmTMonsZw07YY400Rub7nlM0ynrArrW3xOXVOZGU0rsnSZE0/DVQemc2zyRUCGiu2LgxbmvPI
JTbwtlwmUlZncH0WZ3GTUEKIGxW7R3TADAIhGWCqpsa/NJYm96bNaCpOfGAYTM0xF1pNltfWWElS
+Oryp7jpAzzhtJSpMfBhsaukUyC9k4Oxw/GHRHHbVfryYJM/EJYjDwXQkkw/DPwNLACL598y2IUN
9CEk9RqObGPplh1KngzwocewBTk9rm4pYgxHGVwGmPl9dPCwKih6CNdsyb+KMT022K2OBeslQhkm
Yog6UGjgYCuCTRXUfKKA6bBoEE/+yIkRrQvbxGDyS4ZPQxtvg2z2UmxMxQ0vA0gVEAVRwFRI+NIY
a3rbXSCtSOx9QHwod/DqrbsvjOV4jCqAjSCKL2F7B4hAuUJEcMG3smmzpyb9O0rRViOsrcRICzYH
Gyys1HIDm2vb6cpZYR0damiX4H6D1t7Mpof0QZqjGtyN9JqZMQTtvmN62DLG6sA5YdHkG9TMMCva
HY5bL7PGyG3Zk4pywdKkh3IF3/V90SzYj7sCkFOEpeps7Eo6bMnWEFPqbhxPYkHLNG2fiYdlp2j1
cda7nape+bdgYanak7BHjy4FORulVnncdGEJm28dkvKI95LH4AbqHZto35LQEGVnPY0ONsCA3Vr7
wngx0n4/TyMcBrwW1d8IXqzaH2uFWT6Qj0NQ1EAETDXJryLNXsXmqrVIcTfNVW0QIkhuWxpuOZqp
VDhBMp/N+I4gYhuk8trY4qmdKRjWK1IPYiGV6m0czgExTO0wHIsw+oO81B9IzpjcAXeMqlW/RSpC
MTjbWqvcTuJkDwM+oOy43OnDcCfYgyFSieWPDOzQBMUttS/DDJmFtPme0fmvqNRYYSPIzzD0nTTb
Lt3kilrbJqlLqaoNasJ1YNwM9m2kCIl1FSBmUtbrLsqRt97heMQNVCZaY5uob7hCLNP6UxQPEfrc
qRofAQM/aoK2PXQdi631EH3A2Dys8FNLKm+BgmFFtUvkcIMJSQwnlcxT+LA5Q0V7PcChRfZokq5Q
aCoF83tWJ0A0+abFqVLUG+Lj9HZOR4m5RIwwGl6yhvW8weg0LPGIZNURFo7s+qhc2K8djQ4IKyGm
wATWiZXj31uh7asmElRyedNWGDsAXkSG7WuDc50eI02A29aMisyh94RhiVAedBTARkr7OGMMvskY
dsV4aEBaFKqZHvObPmBiwOB78izudyb+mPpgy0SyIIYOMRhkrpCm0rHJDJ5DVeLgPFvQI4DzttBh
WW84Q3WfY/na+hK4Hfeai4BOLFl4zHnI9yEEYAStDM5+mOi0nwj7EapKC7bv0a0vxBSISyO/awGT
OW0YThDUhQ1JFDx1UiIzg+Jv+bIM36n+RlrhJqq5V2W4+YzFdbk7culKQZrR5Q2lP2xj7DrJTISX
zfUeUD8aBl4101ZcCh6qSFdpKZazFcxY+tTGsRiwLqKO7LWTlF9jluM2e9XZ9/SWDQXEvoloRHvM
JVivmtPaCa8MbgPUl4M/aRdDu8RQgek2V2Yzu6YCvkkK+AVmwdqY+20+FcRGoyoSfnevGMt05W9a
Fd44v8kO9TrlidjQBagqFs3GIfrUrp7ga6Bs9XwAcuPnwhK/mMHk2n9/xM8tv+mo+A2cnyNq+n4c
zmV9H3PWvsaWj6bSYioNRZSFdTSMUzizXjujuR0j0nLEItP7PZ/CKJE3IphchhcMWVhe4TlbeJoM
OXusIJvmCdKqVAGnakrY5PExHu0/WXMr+xwDmOrU4iWOjQXAS+/rVsNGy8RcRb8kz5Cl4teo/q6U
a80G1kF+WFAow43E40icaVk/iAKtBLKCcBjbEE8ijCrnRd7UlnEM2xRbbyQTMdE8M0Uc9FynFvaF
jwzX/qCtgJuU/gXrnFVnb1sLkYvVEY1q7ntU3sY0M2ehgxvviIcYAK4CZ7zRiGzGf+ymCOZTC5I3
njqk6kC++E8OMsCSsx5DdA2nCIsdDUwCEccMKwCm+tSbO2cSdRBVIbSQAaHUBILaszPlmXIsPgVG
b5czE1Bc5NSLGaYH+T4vh7D8E7YM7EHLmJE3JGGlYnPmGRsha04IvZAoWQF6Jgj7JfuqKmsYWQkF
O1ypAFF3xqOGfCmWKVYhljnnyhp3hYMXrp5ds8m45bg9jnr5po9rTLVEzRiIzZd5b0nEX2RXRH7s
azPfyI7kMRkptup80CF7Wm38CXTqGAH7z7Ubd0Fe4m1z7kwctS0+mpM17+aQPeOxe1e6/pikxWuM
LRV+Sta/QqAJi/201Ic+cfa1FXGENWwWdXkksLyZEsGELkbkSwlqOHNfiIpfauuzQkRyT4yEyKqy
UIyUveZhRd0l5N9V4UMQS8wG3++oei8VrL9wBRuUVtvA6EpgBnbT6zRkXo7Xcj+WPmmhRzw6EN0D
7yGhMD87zHD0HxPebPERMpvQ2twNFHnTY+vXtZZnVc4f2bwPzOB4KOFFqOQyfor7VCJCg+giPntp
fYlWYSkI8CIWonWxxtsUqL6TwN4RFOhIH6b0E8nGS/4j41QhgyUX2hceWznMi/x7FMHBsEjInG2+
lJl0S+tWjuZZHW1ceUyuaXrCrBMy2Bd2ZltrOqLECL/VfHaNnmyxcw7YAq9hE4uMJqQcPwOzkoQB
pU6Lzbq+MLPqupwakfZMr/ZS3X/IKKmMEzvRuAQNwaIdMC7owpjQlDvzJSWhMOkwwzDG0zBxp+Ig
Ym3E/N0kE7unjq3iwhfFS0tEJguhRgmWrXH1dNW83CF0hI3dtMxF/0Vj12u8xfd6M4oICrm7BLWE
Cq9X9lmu/Zo1KuTExNMEq0aM3GxhEqMsGHIANMx7uSv3ZFvBtE6xkw7VU0n+aEtoTsYnhHVtdsqj
wVtOM8t1ZmXrBul6CWUs7Hj4zYJzG2aEsvP9Iu7LVsKNMucPoVeXygTWzKx/CNh8CRVg8WOLyNkX
CuWeJ0DvpiLwaLPH0BZxEUZhkGwY1qqWQ5rD36n7LVnTGeOfYSd5tZ5dxOdN5tAbiz91WF4raTxV
tbWb6/hPWU6vel54PWCLRcFWjm959YWve0zZ0W3L8WPO/ywxsEMy/B2TF8sxXvBeX43MDWa1JQQ8
uTSzsJmZM2wJqkvWQLM1xo+8psVruTYddnvYp6H3a62TyTSKlZjZXmGfF7k6JVhvZQUXuossF5SF
LBuq4QRqNyw9KXFsCOQPtSat25DGZ8AgXpNQdcmEy5B2ASeJO2y0DmXofKuZ4oeJhlcVDLxMfsfy
4MxdwzB83eXttsrBDnWGDZG9jxPZt9D2dM0lSwIGMTPKBlQ8YTQeU+qOluFBAMbYotss42NGqDR+
W/fB3E11SY0jEJL4tUz3LW0Dw/hcrW/mvBOI1cR3by1biMYKr4yXW8cgGR+F93keuDOQNKMFwKdN
i5kemMMxGfnrUPdLVFTxwiy90nYJyJPEqkEB8y6+vAEeMyvTE810lZmosQrckqtdH5QHtbDeZbu5
2gH5jwWbH6p03TmENoT5mnCv8W6wS4P1VGyEMsiQ3YxvqpIeBdt8UT0yzmB+eXNEq9fXcLlGOARL
l6w6bCysPUXOurOwr7BoqBw0fA5EhU7+KQHmRWCZqFqTbMH+zsETUmP9T34NSyTBlBItbLc8Z6nd
zYWx7eXeh5zxmuCOtqonhanEj54Kyr86IKb5VSLrRxHk4FZnpBwBAGt7gsGRZV5r5Pni6ZHZ+cET
ZZts6p+q3rQTzO+UKBiFOwqayEtI2k7TzbAPGPBzcVtdJUukeQs1R1mNUnO1uN1CSpqaxOmicvwg
Nc9yDb+s24ZEttp5d2qW3h+rjc11SfFv5VStQDO70ESmQc6X0KLkfh5xtRn9MEPzLNQECO1xu4HL
ZvTPZe7Oaq0R6hx/BOHvnIhIEyr9Ln7TVRJ8cpMFS9J15lAhrFnlXkL7zrThW8qCl7bRWJ6dJ50V
VL2+KV/ErtMygqV0hzIU1Ix5A0jtFbCjI/UPnIDhN0QJsw55wRVDgpYd0I1uBUCY2/i/gnizOMHL
rkiNEBi4AFV7PjGVczmp6EmwkggRVyVbLHpWEkUhEW3OJJ/S+FesvQ0mQCOPuA5FLhu3NPeRYGnJ
yrjJq/JsCImHkpiHxX61e/ibOMfleBAY+E5EZSfmiemtlFMMJLE+fA1zYrB2efxbwQnoSlJJ8XLR
85sAnQTpitO6Sbt2k8qGr7SnvktdGdZfYe6jCpewWc04s/q1g3JaKrQ2dtuxxCbIqsLWcO1S23ca
TfuA8KknPiSU4r+5mnnMa2eW2TFCX6F5IxWUVk0PiE6nPgRoLISGkVA44NRQNY88Yb9M7umTwd+W
a6jWv31W7dVAXB3rHJgmVnQ4uMsdi3h2mEZ8mvXkc2mvoqmD3OmQn1DPm6bFOIrPOXO3BlZLBmy1
zSzGEY3hok2H7flr0WkN6HA0YKO+ydivSsY7TRC84Jm51qgOpNQZDgHPXhRCa0PVWJbAbl1fkNmD
QZ7GiL0tsQQhZdcGd6AjsWbyGvhPQBV9ghQfP4WMa6ubJBmJ8QRTgGG4FtyxtXLNZ8VTZnW7aOT4
Na6FljpkaggO/ow67KqwQKXIT9E1K+XW6C42kPugSzxZD0VuPESBUGfnW0ZsSqBrW0H1a7iuAvfQ
1Jhti03f/hV26YpxZYRzEstQbUC/XYWfjq2dLHKnJNLbBbtHbjDpll17J49fFo1QDV8zVvFzj+9l
HzIud9SV5qQGE+0SgJ/04EL960gLJo6NO/R6S+M9vJRkI+rJaZI0/x+aBMxmSYPsamXzUtkdcRCV
X2gxuPpoEJtziHDRHa1vbyKfrdLHD9PIYQ3/ClwkCUlZRMwmultxM2Kjtx4lYKUhJYvmWqsf1XKG
rSgKnox9hO2gBvfvbNWDjxeUOIVIzWsrd/cS0D3rnG0omG/kiVH/x0ylZyf+C4Wf4OurQJ5mou01
YkKGXjnFwhmJ1CFFXjw1epgxNDSYg5MKFRrfgC8wkGBP/OjB8aWLflVPcYbSlXHTdIaeDIazH5xf
ErfNXP4qZPW2cLuUZ9i1ft2pfoljWkZdkRTNIaS3bsHHAm5K8SmTAsBykrxtDJe1QL2sxSJRSV4H
471aon002GvWgwYiqk6HAcRMzgO+rwkWAK3vYWSNheo+e1vMarcUA3EFQnLTHExqTcnYJyjjhXuv
UVE3G9lBNsOvgdUd0KxOKFIRPioMUwzM8Ht8Iro5OvYy3eO0wm8zAZAusmY/MhDntnkflvIzGDA6
LpvKVXUmRXRnxU9NjE5jM3j9yQJY++yXXQHyNl7JqlyP7XieMLa2aXxqHJU19ksdRwwNFjK0/ngJ
Xxu8bdXU3qScAZXnAPiR6TYgSiHVVCHQq9RHkkcXaWz+KsCces7c1CyfWRvfTWJLSrW76wP6bHM8
DlXzHYTLIe5FWMeSnIv5ph9M23rrpuqmxlyzsV6YkNMat4w9rG2i2ees/MxGwZzZOMngrDqTFYQA
vH1ZdsRr0XzIwkWquDISvTiNfFoUMrgxqpVatH81yiyHiXBnn1saKvRu2ETGSDpJMUzmdsXIrpKc
bUO8rmg9rCnay+XyGsj4FSTTOXfkYxU7X05M13JN5bdAP1TT2c730d0ESlgTSLqeV7dodXa/JQ+b
7vXjGwyFH8bKv64Pnvtw05W73W5fd6v9Zfv21q62nyf/6X/739maUM39uPq+/Xre9/ej3DyuV29e
HW6hC+d8va1Xl9Pp6V8f/ne+8oEcVunKd/3rlUnozvcfvndlRL+yVqfnU3zXJ+X66vnkteXq8/Oy
f3t9e9vucWtbR6vb7XA4rN1Hvrr6PqKxFTmjm+/ryZfXONfx4+mLw072D20lXoXJrQv482SMvsKH
b+WTj+H6HjPT1e/NOzSrteetn49+nWrTa5t4fQp9Thse7qnjK/3naV7zLtbKbTfPJx/YWD3ndeea
O/fZuc+Tm6+2/LnLP57PC08+n6JcPd0Tn5ifnye+gK84uf+OzeXtXP7efYqvFb/mNW5x5At5b85R
thdHz1dywMg8Vg/OAq/nj3zxUo7gxK9P4uh4V/4Vv4NauuZAeAnR3+Lv3ac4eyfxW/7H61yXt8fi
dMMn+v978wJxmnkfrqI4QL7mxNs+OG5xxBzXqeczi6sycLT/3vHzv0/MNyv5IQ6Sv6FD3p0GV7xG
fJ7np38S3/OTn0rOOmeDI+Tnz39vxta95hNN238fjA9drrh2/EacGy4fh+mseOMnZ1KcaY5L4zS4
vsNlK901/1zdb354j++H77vfV24gcZJ9/9mvXY8PdBIHLU7NvxMnztxJXAJxEOJY+ebu5IKicmCf
zLm4DgBk4uSKQ+U/h+uNPcqeFmx9ImFn9SlOAr+GYrLiD8TLOEb+gP/Ez6d/ryo548WeF/EL3JCx
DpvaTdz9UfTvvpQOkFBfga1N5WRmJu4U09oV5v0iSLUao2MdaGdDNbweDxyLKo4spGudUVi221pk
5oB0ywXU2Kz7wMgHkGSS/QpHtOW9sl5V6b0pSNeovsdlUxUnAOTVdMT2GgMsP7yZloax8r2rX5S2
WwUYL1umn4bSatzXunnMoBCYxHzZGisBFYwEI1xi85Xt1pM7c7sw97S+47r2OsPsQPOLFBZXh/Lk
ImeZl2SQ+eZ3J48aaKVgRYGB6rqj8tQeSyPFbm9K+FEMHP+3gUl/3gJZ9cPdGOt96pQ/EQP/CL7m
DDzWpORPBojZhI2zKNehY8SEzze8tu/wsGLnqqf8FiTmfsznXZZQgE8EwyRTdRoV3251X58GTpmM
PMJflM4VIrkFm6EZPtkgvRnGfnhS6cUPIcJAEr8Ru/tsaztaCh2ll0qiREFsWEWrk/m97lztCNmh
BhMmbAKhnSToKdd10Dc8vPr5XkvyXsDNRoyDtv0RYqzdR28YSQl8X8gSG+HAZUPMMZwnDYqYUSOt
gZxzt5zPIjHOyjgxbskPE10Tzvd5ia+06HAbda8X9tYslr/E0KjO7BYdjiwxe1uG67LYxBTqvP4r
aqy/4neiRxA7fh2lJH0z9MBughFwJ7/JdfUnqUm1HSUIRO1HW0w024oHSoXaAIPG6JRDKcurYFvG
3rzsBgyXim1svlVoyaya4T4lTUJ6BICgGHDbYpIRA/+XY/JRZdsZq7foRe8XxHcMDBKufzjzEosN
Ok7CeylGnBQaDK5gyGKxD+N6sr+wzUQJJPjK8WEarmXKtseUHs8c8Am+VAaaHkswyKr1S8gGufo5
MLAXxYRka8gYLQxM2207Z29SV+wKU/Xi+jeEIJYSMfSbxT1uh1SYmMrl2QRECr9yTT6DLdDvFLTd
xvtM2bXzPU4YXZSvoPDV8m7ZxSvfyumBiKvZV/8V3Dk69LD+m7TmC4zwJbsJmmhPyE7bk9W8FDIh
ktpet/WXDHmgnC8bSqeZmxPhFwym2sC1tb/Wy6cu71p4K46QnMLq0+xjhveludyxo3LlDo0fH6+g
Th2XQ6rm2wLZWG1D6rOXjxwFmj7vahiaoVzuBbxQQYDAi3bTKSSGU8SQskQH0v7A7/hTxocGDhr8
bTfXrXWLk4t4GNSU6VX4mEwswwfVuiTTdGjGaKb7mle5ahxy1cPuBusPHsUA1rJ2pY8UDadk8JkW
xRP8mGWuiAESAArpfG9BPZzSXtrNcb5pKhyryoX8WxD4Hr8RZmxiYtbF6p+FkCMzW+hOlWoz0/oa
GCkONhxuDGhI4sNfFxoVxgRj5jkJNVlZHlIde67Myq9ciJPIFpmAZ4oQcMjExGG+LeTTjx4R5g5J
WDRCjFoG4zteKEx/pv7AEoNxTYInwmeLkhbrNEejn5U98sbpY5qiuOmAm3m/l6rSI8IZI+bwS50q
5nYR3Fi0HEN1Klpwov4Spn/bmuQVj6S0yPRnxSSLtiDK+yUcKfmMj6KDd03VO/CQlxoD9v5lkLpd
WIQvJGFE8fLaJRrLB+tvKcNaIPcKQayUGtuWvqoj8KtSnY3NxmAn4yYyt/UMRk8KEdIJGysY5t3b
lP/3PAgN/kfCB4iy0SUKEmaljaWTQ2DkGigPwzfnmoH24GT1lOOYGMpPJ7u1LegtbrYhCjThUzDv
h1nxhSNsuzcz7eWriSyv1opXRlRiyMlop7t16uD1rH+p8R4RtTVw4/VAGXF1nfi+0K3zZs9SN2W7
OPpEReKO4KUGQ72lDrdLQZjqsOzb7HMc52eT1G+qam5ilW7TGEnL7TDU3jgmA2g5dG2iE7UR8UdN
B0iCQhGj9mlxi6dv7gqYe1ni2trr0jfbdoRFQgfX6hNu2OahkzHNszZq2pJ6e69YTqCBJM2jnJ1V
i0y5BIkx5/m0aGxcdnWtSp3rhVuKVyUw+qnwaQ3DQbuVpE6ljqex/9lSeYhYQxZH+kY1c5+xDopx
g55aeie1B8bAM8TZDCOu26bvmFCRa6I0GHg7tPfjDsrfrUhxsk40fM/N+DIyt5TKwAfB8ko29aZH
BY/4NVH3GFdvBQBSpv0LnEJyqBdsLYe72KwScquiEktfs92KcRFbI7BuT1pCIMZnk4NwnkcM23XV
bF0FDgjMAG7vEIDVwm9QdBnBXoSuW+UhW3DaZ5FWmxnlEiIKJrYOlpsGYQEBaEknuNbK7DOZIcVL
93tFESKOg4UfW4kZO4JozDewPE4142SUCFpIO8QOboMlo18M5kZqzXWLphGSlqBYmDEmggeTjCES
N9fsdKyRzP5CZ5tjPC2bjR/NMGGHs0qxTj5DQRRLpeHYDje1hljFRMFpcR7pzqnzndf0AlpFvJ7I
3ir3ah5sNdM+pywxBu47SvhZY0nQVkdaSfyB6Vmz6mgHEFdsuEkq7rgk+8xjvDbECihWg0r+O2dI
enNA4DLHXRhSPbo8mWuNkMqN1egU5L+x/KngQGnKXjIzPNLstVOdIPNBud/NJraek7xj0ryBzbyz
OZFyAXhfQUnDI0w5LWnrGrKKwSCwQ/8gsdjF7YRNi2bZwRIY+jI0AdQMKxPbeLavOGBARzaUNIen
GrbJUGObAPkgLNi1bMbvEPLYugQ3X2qWrQwkOdoWVt7vPTnZCg+2xvfoUgXiDDM0ppHJZVK7g8bx
qCIrCebMoqOXxSQJjR9bO67DoP7Qx/9oi+NiALpeyAMQ6Xdi+yh1GIXsG8kyuNx+Dn734pJrdn0s
9MEVdnch6SeFRX1tQgAUSiW0G1D/pU5bq8hmjRT2ByVk9hiw5Wday1Toc66GkyDyiJ09Ku7oaRPG
owK8rJt7oSKCclxZ6smEt/Bd+fwnReBGyvR633FaYe48CCuDM6b9kMQkTfJHDZUhw1hlCbb5cA+U
60Qmd6Ajc0cK3gofJFrrcYTlJEMVUNxANOucxViGATT/wJJAgEdwsibvSi1bmwS0ka2mtZFrcPOI
MK8CfidOaSu1Lr0yv2oY7yKeLdpPIkniCr+ivdVi8ZzVjLecYaVLZCHzjaK236SBL0pOCgO9x6B1
KrYctQEnsID1anYR8d7RpVVxhKNeCkectDjHgkLRYP6DjJDWBqZOWiHwfTGxJOwUJmWWdpF1jf0L
zsBIpztre610NjErtEThjtyI8BbGAtwWg+LrlKZl9hqyKGr3lDmXqWq7Dr4IO6Qa29sBDzt5QgSB
+2X11aipLx4tQbmpGN+iHNZwuAAWia+mCp1BQlzEbvLv6SbgMgnpRSwwi0W9DbK6M/SvFtqZFH42
WPFroArKuZvHtd78LXETHphhGtULNoJy+YmMmTkiKwMhfmyewtMySd7rgYFOT0JSoLwS0YkVnsxg
ZwMONKs/6HYUhZzbNN6FmXFUL06K/InmSweVShPAY0k6BjiBBRAZZ6asxDUfNHXx1fi/hbwlJAS8
j3GAqcNYJG+Wp98MNiwcwCwJk/97AvE+z+QX/PMNAzpieJND3JQ7hziOD7qAXayfCUfYl4m8KdUF
DQMYu/K7WNG1KLDljN/G9AEPft0iUQ8j4zJpdy6iTeeT77BaWEsQqzqzB7L/mcKRMcixyU4GaRF2
aXAPC7GjvpGlCJehGbLHsjMcwk9SbSvL8+vcsyP2ae6PtfJijC9dflTCr1ZNcK4sznM1PiFR4Shg
HrREeUts0oYi5E1EyGL4JakbXciEE1c9xA0Um+Bkzl/Kom/Y4zeBSkNb3UY13haF5HXMB3oSm8Lm
WCfM7nDzQUQ7wnzvO8dLVbTopYmHjbqy1AphHfpgA2wRFjVmVyHKUDW/ZxTpC+ZCM1lMKbksNjuo
qIXo0QoNv8l5VyYYsefdayrZ9DQw+QysVwPK0QRvExgBmTOusiT2FU4kbF4qFJB7AlyRnqMTwAkP
hDzc5PN3QsU66xeEwJsFf1kpXqt0M6toNzAbJ3Qk6D8d47ueMqDJER0nskC2q8FgE5CdrSP9KTXY
7ZzwfHqnMtgNTg4WuEtn0orXqdw9gmkf4QSR/0tUWf4UxEPGL3yRuuAcptRbZnioEDD2MOJt2Ibb
9qtbCp6Bm7pQDxD9pAUItuGZMQFvGKb0+V4ZGMNFPg+Iz6N6cooSjonEtBrD3uEZ9n+S+IFJMrMe
mxlxd5TiYyqJ7GrNt2JGJwZ4lSigypQoxQNJdbi4+jy5UZfBhIWfw+2Iw1xCmEFI8T6Mt0E7mwnN
iT4ctWzaQ4i5dml4aIf6BVotoVdtVZK8INMOdgh0LxbMnwEyj6lXjNuaU6TB0DORos/couziMkNs
zVNICW+Wgy7HO+4PtJyh27aqJ5kvWImzgkYjTjHSxwQnAS0JM7SoQa5zyet8rbOHj7FDJdRsQ8Qv
wpoQwgs5q3aEEF+Y1eF22UBONdCnjLUn4e0cjPAO46ti/B2mM9xxPX8WieKljfGO4AHWZHWy+v1i
EtQH14X1dLfgMREVstdQirZ4W6qwDgOI62HFTs7Uw6xfxra6N6SaF1jPlpRw1vjbk36VReVer5Jb
CjlQgruZf+KeBtyvHqi6n7lNeoOxISyb9hB8YsjPY+E8cx634lDnhLlJ5RtbBwQ+R4NDBvrobCbS
pQbGUvjzj3lyGWd49li9M7Ya19OkvAcnp+wPto3Gik6VmWdiEQWRkH39x85OZZGfSFHe9uz3aioi
vgb4mcpKyS9yVfD4qq/h7GmLyk70UKa/tXIp0EllOHh1GvN17vw0LDdRPq50WPVJDZmNkWY+Kpve
1vYlljVm5xszvspNf+ktJCPTvcS2eSnHy2xNECtQ40/Jx4AdQglhS+l3ZjV/xPgDL/rJ7vRbzPsM
rbrVlnFtUyNh8bEezeKsRsZGnQ41D0TW0pINl3Dy4vGLXFOmAFA2+vGTCPbNkgDBmBkAVNE9beOq
4xtlkSHaVG/z9Ic4yLphrWUl7YGupHwdcyZLE0nOpOnuIGV/qKv3iwawD3cSiMXiWILqkYTmNifS
pszRERFrLU3Yf0o0b9dy/hsMfzUMN3SYGWTkwE37d7sWEm0waiPUFPF0KuhxIpYdq4XrQ4me/o+j
81huHMuC6BchAt5sSYKgJ0UvbRAsioL3Hl/fB72Zno6aKUkU8N41mSfh/tQG+Jc0oiepmcKlfrws
s26XpygvSflC3lUWXJN1gm+GlWSg48GT+LxQCbcMtTpto+sbkKyGPIEXEYlqy1pDzocGzgRSKvh4
lI1uUY2nmFCdMpcXKrpsDakINmaw/lAx2jWBvqyGCaMKg0srkRtVVqxIYIFpPabnVSoSeez9jHw4
RRVyOHP+j9ZcLInkGDJ1WXRkWQ2po64QkPB+stHIkA0IXIdY9RsT+5IeERyLW7YcnaoR9w16L7F7
9xw+HoDjEO3Dl5V9BVG3lCTkPngwyyD68viLORes/OB274ZqogXH678qEELEj4eqv/YGYcZa2h5y
a676KVkVsNs0uAjwHrOWja/3q/Ne1dK/POU87tDe84AqAodvxEqs0uY5u8/Q0C6slKBpdIwyJxn4
cZj8TSaTxqluQztUxF/4uk9jYR0qMbpJZgPedfznBgCAM2HehyddQfDlZXMrhl93E8M9G8WZR9sD
1b+aauuKsGswxxKaCwk6h8mwpGOxEovPUYILAd6rifEHFKqtl92S4LEV96YxUxFe19FdHby1qtMo
0h6FzwEfWhAzqGuJVAHAlvTBgjv4GIaF42naUdHPcvxAH89TaCxKmfBmmJW+79kZq8QJzMtjjvjl
lBsM+wInE54AoOkWZqnMqzAsIvHXIra6HuHUxv+ADQNpPZGB5CvljbNncAs2pjUJjAoJZ/ozx9Gq
mwW+PmURlezFq/Av0+VFUk37+P6E1enm01V6WkxWEa1YchnAJId8DMmq9LxFD6JEmfzIXMKi3WOH
KhO0xrQHPv21FbAH4zMkEHLmS6njTxBa3JgImaZFLJGY7YfHdmCUa5UbWfSJijEgSUYPxBWhstJZ
hg5fbXmtGThqVbNqY3LORhJnCcqG9TDPOVIrIQXcyZxBBwkKT6ootoVZ2UNPpxzLBJHQznoFPTVr
Oh4ksktyujuiq/Wip8dh4AA1LaSfbpJfA6qi5SnOGANNHGEUmRvP570wflRaRxOhDY/zsTBFGF6W
Y9b1SjAMApCHu6LexeqlmyOfq7uRK+mCj2VRI/dBJVOYP+Rugu+ruV7gZ/MnLOyqhPSTdZ4x027n
3RUqNPvyFqULs3zZUTaKezApLMjVpm/3HBpdx+cwaEk2jvhA2+jTeLRLoBkCqVlXlTqNdhZTTAGr
hqUIdFrWTUfrtrmxEnyMvtGWbzFCZZALnwR3TR0bF2vsHdeq5o2mnnLGp6DkvjoqfJaW2BcMIz8A
0reYs0Vmzd+rzpGSzkXfOo8EEUmIqNPBhBqIusGSV43vMZ3+GpKrFZgnBe0Ca3wPPFZwpzFz5bs6
BpQ9NEmqtp6+wXpM8BOGUKV8njE88ISWNrsO6UnHxZijEB/d5Ksvjinac3cQAIL1R1Nol5PypmOU
jc0DCoFAQ4L7iepXZDOuImhyE5QHbpGsdYSWLcUQUp+otSAHdHdJEHc4rMKB09O/RFG10UKJce+k
Q1HXqPMTPLBR8vIiOOatvGgjc6kq2hqcbbRMq2KjtOSz5XOyyGY4jQh/PLnBQxHGhWIhbERDjGKV
pQS/74n+3wAfXdY+LhgYRr2xQzBfDMZ0WDiF2PFPbSMlyVKtdwoMvimZ3q3Cncpsh1NH2UVkdXem
fMtgfrOIn0H5fPdMogcsOQ1baHrkecdOc9CGbd0DumlMUiIoaIjtXg5tvTI0a2tJHcAo6h4yh5nN
4jdNwSIUlWhrWbiBmLOOSf1uA2mjKAcTnk+Mkkgde1ui4k6tfdte1fqSqMcO5zNTA3dfRZuSco8i
UFoa/ol9i4SLtNoR+dqCq7b+8lhgx7Mc+3UBfUKPn3mPOfdflPyaOSuA4IA8fzo8TTQ+MWkqxv9E
WEjSzLGRO8oJfO3IPOuVf/TlI7lp0iLyREa1+n6cMmACgL+OjjqniOAXIc5RF2JT24R9zHRtj2qI
/1LnLYFT+a7UPUStDecPHH0O5ELHiV8dRjupV62OXwO/YgXet9ca202vERlUmQqgH9A1GlcUe+ai
cMs/az1i5RnYNAxpsIYQ6zN85EuLfKT+VUWLa15rBLzAFZhqlWs/wePmtz8a1Q4wPiVysosnDMR6
EsnF7DYe3GVQ+wsgKPhM8VuCCh0CHizzrIXKewoiNHJKx2nMqjGcC+JnpfMbp+GKd0hxGUBxdULH
8v0vpNw481hVJeeRQUs64oqgdwRLPOtfXeCC1JJs4KwkfxqgYrSVFZ2EwTymwjA9DyhFCDDr1Hmh
G6wHMKllMx/XFhM8dAxz0WKPFCy04Qn0Pj+P0Z/FdK3ttkqcXzOGa1JHJAjHBkBUFhFqs8GLA51E
ndMlcX0fSw/Xf4IuCelbFDYXsdZwwQ7bqCKMHBlGrT9TZHCZ5CMxwQok9vWFTeGjbNAxheYma68W
ZMVWTJxEejaMZRnCBh7D6jh1kjDax3G879DvC564C2UQNdpSaTRqWWWF5GvAJzlkONCoEgRWMH13
DNl5lma/kjlDu0J4EwW89wTj3B/81kJDry+FEV1fGbxkEktSLpyKwr9gsFgAh8AOInJY1TlSo5j8
JRweCYI+s+oXZZlcCtO1paEBJ8Z6XMKTiHSbxCs75CH3hHwfPN1EwzN5q0WTkeg/MSIepvqYWgnG
ageCZJZ7p1BGK9cJJza60bDrJK7k+JlVhwKbyGjUdisqIhua7iq2L4sBL6DOSTHezdMMUmAbn5h1
LQt6KKWgsY7ir3ZkDChRDCKFJDYKtSX1P4NOz91UzHBIUELoeNZoX6ua4lW5R0W1hvLLL5TUh5hS
NciUa6o3K5esZsZpBDPq5qeBSOVZFZYh/6oxCQ+ZktR6tBufegovjwHhEezfd6pGiMOBg7E31Dtb
HhKnMNFsd0yrRZ+jahem0c7r4GR0LoJXgYoYY32bk7i9k/w/JfjLojMBf8C3M7aMBcYv7ogB5kRR
2pGfOrz7dl0gBJNqvgEEmY7rr8hTFcw1pAMmEFKMXAarhaGFDk76BY79jWQWEJ3+yZStYrepSaI3
aR9clrnt+LRSuDC/1Vg7RodnDUNkBN6u2zaQ8Sp8bwQBkF6JTS18gEpR05MrCZs4FU61+pcV4Y5c
ZtsLsKt54rZt0HVCVrOG3ibp60Lbu2wVdy0pwpcgFqcou/gm1pAwIrg6PidCt/OxzsUZYUiUAUGe
4fpjVsa8LLb0mU/ulLaSzGWJblK12LGte38pGvkq1lFc8UAqnLs5lPag/6eadpLu0jG6jAWZa4P4
E6kSZjkVVBUiffa9se2X/KIHlhUGYx8rSVaCIO6D7JRCuZU0dAndVm8YVLgCNnm0VyCefUmcj7zv
LCRibBVTB9PhLWDJM7RvYCsLDW+rSXJUg4UEvpUlHmt9FbUIP6pziwNDyJAOdygYDRW2iPoDF2Mb
hHs4H7as+meZVIcmJgYuqjdt7a9GUjOsuuIkRSSAmboXh13dGl/K+Endo1a0y4ZXwbwHhNeAKXB6
FshRChHWG8nWAZnbK1A88i0k34XmKj91TcOv53c0RAToJES+tTG+6r3kSrs4cO+pEEEJkbDcHZEO
J8HOhUMhZI/adeeeBgAKEaqRrovqyfjPzRv4qtTz7OK56YuaB1Mi12n8V4MKkt2P6G5EbNdd3fNL
hCaqSWS2CTNZWqo+4jiPJ1tpvG3dyM+AJzkVPY6BjPe/4paSi7keR0zA/EVBGh9xd9SEs5bKEUIk
gm2jG/caOlAZjIlZMFEGYeOnE88DJyPVYdZ9xeLV4CxvqAk5y+HhzoTuTSwqO1LzlKYGnQG/DYU9
S0RC07htuTuq9C3MU9a3/xsFHqUSXiiWFqKV7XyU9V3pOsyA8bTKsyr4rsxDHp9MZIbaPkGSIgJ1
EdpuzkkKvgRBTreGb2dbKuMy44VqhAdr6XcyaTvupiEh3EA4orPnkLtD3d80aH81AdoZ+YRpa647
rmAV1kKzk/AgNMEWEsam5qgKwFNgL0EfiuCz3GA3IUM9eqdivdCApFhNb0clETSGsYgZQHZsI4g0
jOD4R+hvVXhQ1XRnEkcDxM02AP6neXkf4mStNOCeICwXHmFf6bUNBxtp4yQZLQ0Y7irufbIHnCKI
dr63Est+1xf1UQ2rpae8pD4h0PCgBtdQPSdgFwtAj3LPkAruCqNDd0p47w5sbfk3/mQ39cqhehrE
ryAlymXAxa1Ysxy1yVxQ9K0u0/Nmrzq+9xogE65bv/83VQZhfK95tP0bO8Uke5bGumG0z1RaUs+W
+eklQpi+4WrOWr9lbo6qHQ+JdQr0Z908qWhhzCcQfW5tvzMVieEhqxTCj0zZ22TuCAKFm00kTopc
LP9f3GO+dj9GDPmM7D0xXss9p6AVLP3mIHGB6XuPJNaWx7Pg2kgQtUT5ya1Oo9wu3aK29QEIgK3R
KslImMNT10CDUKCp7TTkUolC78Y+HqoqkgiWN71m6xhkebC3E29N+JKafOmCmFXicmkguVDd5ZBV
QL+buUtPkfDSW77JrONjlgwSEXdqHJFpdc7zS47AwMOyTES9Ke61MkCS3oGemxpNHraIH4BFa/nD
Uc6BnmQMz3y+Nl4imflIqqHW/DZjl42raluWybWKXzK/Sh6dOkVl5i1IpZxlxamPvwOmcyZrp/LW
6esAgYIZknul+DN3ePQssqHcN1hL2leBwtoA5AkJRq2fsrUS+46tnMgmiEKU+C+Nn1JRxEXXc0SM
m76HkI4cuuQ0KehnBQzQvagcSZUALUNeiQW5+WFE96H5mNSaqYgX5+iOSFaGkbKBSWr/TiSnJ4mD
CQQTKu40bogKUj1Z04pYQ2TYZOm1QzvQfvLm0fi/dflN2N8sZgSUcvokDaG74T0w1syl2gbPek8v
MOzGxFhgKwHXdRagGOTdUSTNDuy/ttZ0eoxKfU45vUaxippdNfDzNQR0cMCgH8jKwxCtKjiU2Lth
C+HcYddfQAciVir99ttNEB8C4c2ixWr9rcdIWMGq3DGvzPJ4HqJywyW+7RkbjNDBAtVaGxJzafnd
DinUPeIuDCC4MimbunGyUgzHuEi4y3qDsjDCZEAEhmh8iDYfqZ17nq/O/M3EE9h2qOphynqblyhA
wi7rSJiuiMgkRZ18YjymzGfU6CeI/EWJa17B8mrCBELDjV0SW3JErV6zPQlHVN3gf7JtiloBdjPM
Z3PtBrxf8t5MD37sLUhRXGmAwkuBWoUogowrDmcBgLiyWIsdGHh59Bb0X2r8BTHDn5zCjJxk9dl5
zE+mhT+zoI4WrzOe5RA4ICMWsRUv83UzBMte/iVnnpoNFOO15Z3Tu8GBkMu4Ilj4w8eTuEdIBGng
x3d4ZSyYE92O8pJL1ZvJYWAnkcF+FMGuufWsT+vh8JfDpREQX432DTEzcPcaG2psBge9Z1qiLUZd
PcgZoSalscvJCouEyUmLNEJ215q6S48uu7WROx04QIXx2kUfJOO/a/qNKO9wns0y7THJ9oS2coh0
NZMnBThjFBiRKUMVwW+QRd8T/y3GPxJagNpWwbpaGc8K3i6v3Rie76jaL9VqT7/Q3U0B45eJPJ3k
GzpjWj8gQRjPqIKBX+oMZ2DwKCwzp3dWDhRu2z9PQICCeEMcF3G9rTuGP4x4eZR5Ml2Lk3YiUrJ/
REyS0nNIzMlLNJ5IISZxCdnAnwhd0zjuRPXLK25yfNK93zpfJ/T6vbadcjVN9Y2tbpGY7S7JWRcS
MFDo6PyQ82J0k9Or1t4yNEH8PSISeUsnZSPYqMi0JEqzSrrr1Zen7AbvLSFtYQS46wZ2h6Zs50Sb
NypT1U1BAFqptgQf/0vwN1QikY3Vvkhcp22lz2Bo6C4Nps/5X65kl3pqF2Pfzlivpwq8/lg+aMqf
gQ9G8DAasMBOGRTXEoKlZp74FjUCRxmMrnQ4TWOeIT8Y5KObVFtlezD7LxcrsJHjKUVomsDdjNXv
OimX8r+BIqCswHClgdNWFLYMWHScKxlzYWZ8HlARb5K5lB4MqVRY6ti2m5rulqCyTBqXKgqvMdkb
Rf+cYKGicTeLhipqY5RLFfWaDNGJADo8UzKTytzGr0YMxboI2O2irWM8LsdnAdqjOBHCHMihXT95
BH5kkDNDcOLBLHAQEpAi1dQmwybI17UZfwnguqZmsM7eAqcmX0psq5U6POMciaN+qHhuIh3VyE3t
Ykfy++kiIBf+LuXFtvXMIyXq1hOUQxFj12R2JGk1GV6wIAhQwtXHak7VOK3176QNFmKLqpmNNvFx
iMB+xxwRiVIsJRPQGpzyHMJpAlqMRMMNb/2pdE1yEPqbpeCxW5RBOseriS4AdCxVg5LCzoHvWxEs
hriUMVCoQnRlh0r0bCpIi9LBM9OJ+l5j85MuYWbhF0S3zAtqXZopXCcFOxuGAJ9zzxb9aNeyiTIy
F30vQXHoDgMw6Iy+FNw/4VzpzQnqspT9a6YYdotAQwOHzHbJZDfl8ul1fWuz8edRTcgfKEitDjVO
aKlr1mJiLTXaDD/ynpIMeg040/920bPpcjpT8gzUhYX+ZbEjsAAQqenbNftTxVMeTShi+WbpF0IB
Z8kwb2Qy1dOQeHS+bvonk60aiDDkjRnE5FnhvzWohWXy51l/0eS4ZiyiQFgriee0WBOLUf819mxV
ZULzQAmG6VOvfqY5YDKC95benVhcLJBvOhfH9LvJEQOKRbSAzP3lo66MhX/xZFiULrzZc0sv8c4N
24ZE26nwcRlgw5d3dIFwV/HR5f06UTaypByoUQWNZTdneKL8lMNSUgMuyKs45Zr1MutFwJP0ZGrj
ZMY+xN6XMgxTXr129flfe0j3JLJ5ShzaQfTseSu1IFoO6X1UT75eLEzkIj1MUVkHKkSF1F5EDZ/7
wRiftdHyzXm2ylQ/au5Fxmk5OEZfLfQm/f/zL8ioiOOWqc/C51t1V1bD3w87BmSvIiKY5Uqjay69
fmEwgIN+SxZEgmR+HjCA8GR3ZcbW0nWThYmPV5OunOAZCoXxQTwUG/9xJXT50kCKM/ivsN11Edot
7pEp/jMHuWriMNowL5VYtRhcihqPeNBuzckWicZjpsJeLSiDSvNRNdAm+sQREsaQ+r4Q9tTGLgrO
oTpJUbasU3+ZGy9PZfLVUuICycdRqnApl3x8lvLINQEmjLgSlVXCGNIXHQu7LD+WC4wzz855DL6k
/zQ6kHP0NBYEPHq6yW6K8WluDDh+89WQDksR262QJK+uenn/rwz7WcVkOyDKt4LwBNjoSrxoispT
+WZgQTr8gM6Az2jaHUcscCo3f4y1uUfjsiaLgYO3W8l8kz1jJAaTsd6u0QionU0s0aVFiSlrWIkl
ut/EewrB2mjdtS88YqQDCIhyJrQNJ6s0IRcUyiZ5WCej51gJS66XBC2h5VNESbcQR+WqBslW1JhU
t7soHjeFZyLFdYpQ+zUR7nQdgBzFbax5zPR0ptXCMWXcKhRsYn1QzpIyM/xxnZYvLutenBEuj4RD
QCLFvVakx7YC8oC77cZqXyoGJ+ruMYeTRpagH2t2K98rNBlleMhrxJgivDSWIbmWniUfzGG17kj1
0USid1TKd+m3a2EmIpMVa8b52cJF56ZCyqqrHWyzuan+P5qApcOojiEThG52NpG3D/tnX5u8wd+j
+0nk77DfygPpOtIPBQMJ3mQJi7Gd5XcuId5kClDhHxp9wmYqlCrPhHcs7HCN8fylr4TCL43/Gs60
3Dwo1sky4dJY5pJ3xyncetZOXA2iKcPmD39/52ZLF32QUWOKa9xHb72rkF18/pcMP2kKMQNxIOo7
oTp47C4tbQ0peuZRMREV5VU/RGR/j0MJjkDHN11te6YT07BhAIIKnzVyJIE9e4MVwUs3iB51lrFT
fdiE/UIm2qEhofJdNSXrDSqahvo1mJL0oqDYuT3NK1goHO/CqQhLk9btiCwkR67rkf3MQdIFpaNJ
6JFMU9qMLA9UBJhBDsowv0TowqBI4dbcye3HTbNFjkCj7Tm9MQOi1k9XwoCt9emZh65tFwoFXZQo
NsUTqRMzn22+wtfskrvbYd1R9nH5LhDosd9mz5TsS3WFF4OPFjUtXI1+ASx6njDvEgVaNxdYx5ge
DAYV/2/lYJsV1ibUWkJadzJp2f5faqqrvo4PglWdhL4+JpYxj1ArVsQMauU/8MFLksAjYzw2KNGk
Am5FWW5VP7KhrmyHaFhNnNUKa7CRJE5XowybVzTOnuAd25r1PKJNoIyCQt3dVpccGA7JsWNTbwIC
MLuEEq/bigQbhvknKLpvI5OvJBl0OGWRlW2Jj2M9fwtR1HlXf0oYn1WdRLvg2+h5BFmcWwlaJRqa
YD20jJ3CYeVFKB67r5RzXDh0jbiAzOBYHYQfJsUehkof4XOAPaGACtYpOqLOL9bpTkMn1DiCdEM6
gHgirP409qeSEbA2ylnB81AwaclU9EaSI+cngqXQ759FmOVsp/ycWOopA6aB24LMmQffPxoSjyq2
JOwZdYCmt/pqU+NSTUA8iamnhCZVjodzpg4gQSRHE7hnNffKSAsgbrIvxC+XsSWSfIN1TOOhxWHB
MKmbIw0H9gB4bc/3mxkNENuNbMLVisvu0WYWZQ36lZacj3Q4Eq5LT9QyDg8x7SvJZvIgw0V0ZWsd
XssmvMZBuY1DcTlITOsov6JiBFYoHGRvvEYEkowiYrXxwIvHC5f6LXAB1rPlO2who9FuTDiNNN1k
vbkaoMipSJ1Si7gDBCQ6t1LmwHcR6gOs2vFbVw5jHDlyLC/CcKmPt6SMFhGza0HYZyYpo+ZBRbvI
/FRx/1qcBCYVxDg4LN0iTg0aI6JPa822hE3qfnhhicWYoRIrIbsh9crrbKe2ryZ6lvVTky8cy26p
sXxEfyo+Zd04BMkbEp3dFRzu/k0N7xZ8LquK5lNTYg7jAr2UQoVoZGhfhKkRxxjjg8Y8BE25nhRU
OtOK0EeKYlhrAYEhK7LNmIEDSm704dMKdx5GPQok5iUhcWSMGRWZMhMkMtmfuXbPaX3ht8+rpLQz
YRe30ozvuZU/qngzNGLUuuiFvICB3SfL/jDPY3LlRsu3FVOAKt5XKmDwRPzUkvQPIUPKYW11YGCj
U6R7iwK1hlZMOB9zU02VPk+LOLbdUslZcga2X/C78SQAZtm2tYhBtLjzgWWMUCnMtD0rPOsl+r1i
HmvqPw1Jdazrh7yPTlntXoRpz2/iG9aSgLCIgJu+hmhC1Clxp2K2l6guOz9bkrJ8UDyGue3Kzf/v
yTqWFswyO7SIXIOq2xEGw34n2Luq+xcIhqMGIwO4IbpFFWpiP16lKn5H7ZM00dzgmhpbtvAMwgyL
XAPCUxsSwpOBjAm06MlTFTK7GOtDivqeKesAwCHRbpCwXOZWUnwa3H8RzGSDDZnH4YFEYMzvJRcI
BTegZWa1pv8KwqVWHX0o9hqTgISpRrfTDIZ1qExjtV/qrE9wADHfc5mrp9jMJGcQdPgw5ONVuP7E
dLgRNuB/9Zit0Q7oFw9rmBaS09TfItYTGOHl3Nyw49+LPOciWw+TX6fIejLRxj1Nb6C5y5DpKdov
D5CkpJGAouskDMjsCPDGpwajwVxeR0YZOKNPhQjNWpmk5lR3PK52N4bfpSi/aEukWaETP4JKe6mW
8hnz+DTPZf1D32HmPlUrOqCGAauWrv1gOCT37B8g3Vg990sI+ItAOIlld6kyZZ/0PHh5xTWcZ7sk
HI4qAFBQAOQ5XhXhQX6vkHy33i+62gYKer3KE1broWMK34p55OEdwI6TRSOb21KEBsYQmspC93bU
PX6BlRw9mVGH6Pg3knXLk7PVFPwGaIXdjRAemt5ahbxJssVLHu9iOgIsVmQd4OofcdAwFgRtRPwz
ZkSwTxGk0cai5gcCZr4xAaTqn5K8Qn8VuD+y+RVBescwwLqLLRMOMbDTHayZsH8MwHHKU4/KRCRZ
bGICShjlTBd1rcFqyrDYFEJFUkQGZii6fJfYOuabsQLnjW9KVgn95AMFI2iOP+7IuY0VFr0jiOtZ
Ux00/0SCboH9XWcqIQHtM5eh+hysTZNUO7GVeAPGeTCgH4c7hARKt7AilKgpWT7j0TQZOxso92MW
52TO+ukFYMDF5I3zsOxBEHFU6gA32uXxSuQ3oDQ3rffqaYg7valTAcxga3q2q3eBzB9YJ1wrfqAA
LFNCuotEuhZyPG+sduxVJBlUiFXbWnnCVVCNLqvaX+ZVaX+nyO7R2itIxbtmWo7bVbtJmG6ZhfCw
uLJLlxO/xT8yLHsGzWpF8o97m5YjWjw6MUsMD2b20Eh3T5HXoKYumNJU7670b28kPoc6NxWIjMM7
1mB+cjuUYEKPtFOJliW2OlNprm6NMIFNXwY40idGwjIAYoYLn3SF9Ool+g9bBxl3EvOOfVe/B8DR
YwFjgxkcmh84U8B/zEU0lLxyqh23ZHuirlGzbYf0131Z+huRcPKoinMhP7P63lJAJFGzLKoY+Dk9
sQvK0o8WBkPnWvd5W3mx6lPeoZIZMS38GVoOl9OaBwCyjaOXoHXCSiRgkgENUSkwipB859h7wF2A
v2KMn9uWRq3oDPTIxXDTw0dLcHUmEwOAViA+whB2ei7hgN8QuFCfeIT01XM3etUtJ/Vi3OTJVR3Q
tDLp74ZTpz4aYkn4YOsxcAQIwsSakI5K1k8mbMuOgFyfr5sUy3RS/T9DeNTiMmYOhnRmYBFjNZeg
PivqLTN3XQBK00fCQoERtFdmRUL0V5k92LFmrgPh7cJfnzdZJebYa2w1++4FO5EeGhJo8VEwrc4x
jTBIU9pz0LROAhU4VpKz4WsrhRWd1WxccQWbwhu+lXinIcYyq3ilyh075uiHP0M171jAh1aTMWgC
ZsQMeJvwrgefknu6YjWqNvcUoVazU8sb6YQiS7W8uMSePNOhi5ulTd84PzXL09tpZ+fSJuhk9n6w
CDzxV9snc8H1ujh/WD/Oonk8O0PTWJxhX898/jFbrtmU80fX9YPky3k/Xx5P+EsXTjpzxvn5e47i
4d7bO8KFbHXhBGv1ZJ7glPJ/6QEWzuDgzdHYrvu5PnvAo5tN383OvlyG2Wzd83fwl56KxePxXc8+
/ezkqLPX4bU5zIfZ4TxbB7P16fw+ndDJz2bzzdw5ObNDOrOv6/VnN9/M+DbyGYiJ1+ZvM8xWX5f5
32b6oiZfxdpjqrS5jWf8pdMX/nCz2giQV4ETOYI9/YT82GuH/3jv7Lk2P7izwyucbW4SwL5H+GAR
0kNJDW3Azj2eou6e+988voa2r82vMNl7hmgLnFUBgkOjn/qljJPOWo2yeZtcCtGIOY6peIIMjuGW
Hge2Fsr8zwjbw/sX6wIvzrNMfzvdItCJXVkhMXRjGRmORcbqirmOCSCVWHDVpAaAMoERDhgtgFVr
HgqXMD0E6JskEugUiFmWxE/qP3EYc2wDFwUUwjouTg+VIbAnVK9G0W1LiUmBTIKl6A+0w/StsNls
mtZRim/45rcZ6kiWuwOCvViUN10PX8Dz5iWxFxYw+7g0sYARmKGWeMCIvezU/h3Um1AXFyKXQqO9
qSGBjGGg4GpoDz2wPTFnmdKsPQK6Wh9Jbu3IGTcmyVVmLJ5j5o5SP5mGLOQUpfUQrG4hLhuuIHek
SGFkihq5axFQgEoYpWNZn+vBZayeLOjVdi5eo0K6W+I1/mv7nyL8qcIfwvP8QJ035dNsZrsh/Cms
V5R+i2gY8+pU44UGvk/vcyky0pO+pGSlBV+DdDGli29c4bfIwlv072Z6M8RbYN51+eF73zRCfLKh
+V0UPz3zhWZP2lvsfRvSK2u+CbAuWaprXy7a58r7RKx71F8WyMRRSgG7YkrdT1qcPNfJ/U/vf5ru
pNdrgY27IrPEqTwITPTf7k3wv9p6OSKoT0ZtKiAp8IA6mQ4I2ipcdxlV5P8EUMsxwf+k0imlYDDG
SwwyP8VomBB+wKhkUGyy25BYG7fq0o97xks8gmursI2f4TZummVpo+7+ukKTk7+IGlaAksYsNa6S
4cTpNW/Qsn7LUNk0pyHmtZ9TpzYXTr0G/Wu2RP60kGx78BdzFjCYHUCn2tutXs5RNQoXqKou5EgE
J5u2vIBgr4pfC1WdnNICv83snV3RLSl45tdailHLCSPbi77V/tf3P22IphjIwcYPf4k2AoUdh+cM
I395tnxOvY/c/uXRm+9F6L+IrbNYJYff7v82HQb1c+2Y75JXu0b9FlBP8B1ZMEbO7S57Ja+AxfeR
PYvriJuGdn/N/nldf5hxPbS1eWP6BsfiJq2NXwb+lPDM67dfxi9jzZriaI1KGxE2aieSYanz2a89
dG5et9ynB+0PnoO+dV+8AG5C6NsMLwvD8327p/1AvtzVc1z244d/w43UTgmJFNOz6tQ6MiqD5BIT
8bEmVzO1dXIll/5nkP7JaL6C3/hnMDdJd2KEDSkLO8mvqP8Y8LERnoyz1DwqyTEa9xSBiAcN98zq
cGKvmd9t9srGhXdpixciSjb1PuwwbSEXG/wurcP9MpZ3KrUOyV13jIuDKy/6hIj570TYDBRSwFCQ
LyKN8J+h+pUnD1F/1+Vb1t9dcW34Yan0vFfkgxlEtUTFbUcPod02zYtbmD2A5gjKWdxInBUoij6B
/KrDRW9RaDJWmhN32Mv/WPqWLDIqQBn31Lrp+nPE2q49GUH31bXTrixugoq5CAMr+HI2sgMWO0K9
YT4UYvvJJjVh284F/9UUb/GvKQ45sYDhw8sOLKql8klF6x1rQllWcbMH7qmzHjgO0wD4nJbP2FiX
Nxy/y6yap05/I0xrwYvBse4Rfvkn/kfSeS21zqRR9IlUpdzSLc7ZBgyGGxVwQDm28tPP6n8uZ+YU
A7bU/YW91/5EUMEE+wk9RbM0dpItI3b3p+pRIsojmLRdmDRmOD518noW8Tn8Mn4E+nou9IC0ngOq
3dnf0oPPzipn69WqIce/lZeva7QwZyCx3janH9vxQKQgzCQQkqNBrQqspN1ScpX/5jc6KOevJJmz
3BhfUj+38imWBI7CogCutYQn8o+OLf0nygOo42rnkO1TtwjXxV6K/TztO7Hv7XfH1NcsAeoCO16D
DYVTNnUeLWeuBguwphkxUS4cLFR/kXbUtRNYdYrZ78Y2z4NAH5vf54jjmmPfhUbaIZWoKNpK9Asu
WItmoA+sOu2s7SMbfH+fPyEaePVHl1nCKezOqUfpD1CD7oSiQDaMPL8ye1hXyOyymKniq87otSLW
QcPgUaVsYrphiXPj0rYhuIp8VUN+ZD+FFlbPtB08hAwhYzRvWmQUfdVu9QnseZiw5NsLzBOmf+8V
GxJdJSTavmCTO/K/A4JkOQ1xjKL4n0tYVoQhy/RHMO0FsN5gGZOpOcwgdaelb9217rceX2fhk5Qz
Ib4Nn7gAfwTzD5Fuq4mVXA8zFzt+PrCIrl5bvX5th/q3apLNT6p9YS3eSnEBBiLp1TPtigXYwZIz
BScLubg7XDX7k4qvgOFnU+KKmuEY3jyL2bpTQD97FwnHir8fk9eeSPoGj70zzMwpSXBNAZfRPFT6
leWkFdMa1ofSAWlXYj8ejfIFF9c3IsuxBiaBucjukPKDLMbMlTMItOo9/JSlaACXMe9mlY34admy
DUl0xFZ4+U1WUcbwFLk4CognYvBu+CwSK8/A1EKrHhwdB4jaB4PidQs82eztfUMacp3KqxUGLzBr
oxgmQp6ybGSVUEW8GUgqp3Kr+T8Oe33MEBXeEa0gujYFfmtcRfnovRnxAD1kUu7G/LXDRQGK91Hf
e7s9m1W6tiuCapJQhcgjmgcbDuEE5DHG1eirMs6Cv9VjlCCCTQPAIsSr1gabIuh3WeRtR1TUc8Pq
EKu9/a/0X9hDICiM2+NIaCSxPIuAwyMgWs6x7Y2VDKzgVnzIrJDc8JlBDb6GJ9wB7We2FNNavNai
gFeyniYqszureVAPLnCKmhk1nhmKQq5Hhml3k+mT2sPSnth6TvIA4v83Qeke2395ClGfcil3Eai8
IrGmeXoysMIi9BgDuAk/JQepjUIwJrbSY+wkmYn1gjOaCF0kC2is3mqCHn3ZHSdCFJPpXzawhUsN
eQQ4WtruW9RBnRvIEery86RyTXttXZYIislDi6qtXyYYxbtrwIXHzMnYzSVZrrky8AWfrYfOCW1Z
mPxpvQXSlDm+F2CfHBhNPwqq4oRTqSl52sc9snNICC0HjHgpwAaY7Al0tnC5/5zPyVqj0DXz52oc
V8yd0IhkjC34MS5rYQ5nhMH5tmJeGrXh2kKBUUhc7J2Fkt09VO4TNoIl3hbmHUEXrDRe25IkjfF7
bH9iAIhTcizZv7gw+gVxTP1KCTnE9CncnEgbf+GFMFkeDlqXRJWEmAXK/h8Bpow/vm13mdDlmqFE
ePXpqmFHky8niOlACYJTCAPSIHz1klRfsVIMIC7RvXXmVIjreB+LV28CyGUi0J835r/aJzfkTYXH
O+FapKish9/GMBdjp4T17K39PcI59NqbBDOBQHIK4r0Ytn15dY1ODTyWU0h23YhwQdpPNVlXAp+U
NI4ab3CZHSv7M2+xakyPVHxX3oRSchuFYJwmk9BgYuvMBzjPpcGGAFjEZmKP1pY6ZN9wNfL/VQ/J
3ZftOamuMvvyAKpkhLC1Oa+/fDKMfieJiwvRfrbpc8yJ4tDSs4/pcgx/DJVSjQBaRkcyaxaCQyO1
0cjilE7f5pImvBg246y6QgbivyI9tPEbAqcCU5I5wd1gyBh1+wJ5pykfWv/TW3sLY6/BIoTpJcJ3
jyyYa4CkQkfz3jn7qAFVG7/i9dn17etgc5W4KC+FUuDi687QGL2MoLDR564kyyaGSa71nuiQAiCB
xDP0cUZCfOzmvcFp20Un336Rary1zWcygYio8d8q4TPbAW1nPNDOn3xSxhn1W5A9Wv9jsA5EnY2i
2COf2TmC93GiBmVChJHnYAn36kN/E/600M0YxjZOMYk+2oFThP8379cNwtWeaK+pvcTo5V2v4xaE
y9sudQQvUr9TLyXHKbq17t8w3xCxrlTuDCVt5ivY7k6PKl5Rjfcf5DgwVvJvbYKemVj7mzTTNpk4
wSpB4X5pmCQ95QMKAMdGJnLx6CSlxokxmFvhMRcW7GoL859W8gwP+VI4yNMZ9Dgl2gu0hQ25aUUF
yQcv7tTfB5U+UrnPQXHty+iYC5SldbcQPnE4uY/1UD4VKDYmShsjjN+EQJjsbyLWuhJGXkM4rFNw
83QaDtCKSeMYbLrK38jhC43nE6KIplu0jX4vYvYNLR27W69MP6CUUhd2t/LQT0se5QCbprIWGKGD
Tp4J4l5pzAOIV0GyLhxnWTsvhs87yM5kDqq1h4Bhws7sJoQh5cWuHR7lKA8Ngr652jpWgHyGnY/L
pEmANovKvTriK1JBCQFrWHJgGPLts9Yj+9/55t6Ony15DIrjzOLFeyYgE2XWUcO1+iT4vs18h4Cw
75CiXabw2Od7e0R3Aa6k/ALTvBKMAlo0ZjHqaCVW4NoB6EJ+OaJdpPaDz2LAjFdu5xwdLDUqasXy
eu7KbFPl5gES022yNJJDFh6Vrdk8NL29d2lzHwkdoIh5SkqMSoovWFCDmveurVYxqRipR7518oJB
X+XyQiix9wZy+XykAOftHY2T5VjnwWIBYX50sXOSuBHRZi6LU6OealCRww2fAZZ3ZFL+xu2be+KV
N53tVBCdJdMOQi2DwaczVBuhHzdG3eSvY6yYfvbBiiLllyHuUupkA4wDpU27hYHEvK3a4uBlvs1N
lasbAoAd4vSuq3cegxFLJ3alZUjsL5vCvfQoACT1sUN4iYOEHR87ObqIVLUnHaaQzbMsaKiJGvK5
xZL8XxHnZz0sCKBhLtwm9VqRqmcLeZxOIHr3g6RlKaN7EqykXuxS9WijOzZzc+1EjxDaB4ocixpJ
jZn7uH+q43VePEr3TpEQ4ZpwsSntOl3DzncxWa30nnFo2VdPLmLPCYAUULIE5stxYq1PNBU+Isrh
lqsa317Tf5NBq8X2VrLziHnxwnbnoVwtUxSoZU9fhX+caX2coWLJry4WHHW0Wn6F8fWUAel1CJXP
5rvv7CXlCAPwHlZFI49Mr11dP5D+y2faxXfOZ1JqHqnDVxButNh81m1VIk7r1n6oQxzt3TjDN5v3
rBLUezvC3010/6ZsDzrqvJjjzunkIeiS6yyMP1VxB6kHFINp9j4mGIVwXxYKDEDzTlsMqDkSU8NV
8WZgqSPMIiyeS4peu2b4tEACC6+bxX/ENKY6e6AxLFQhbXrA4Ur3xdqyuAIZWfoQ28SB3ORheGPU
RlgDR/WvgS7FEC8mpuqQB07FLyPSfgrzZ8v7NOxPh8e3B841KaCYRLuZvKq02mCw8TmPC/qgTF6U
DspA11OwCzF4Z4TDDvxcwLVzPriTwuA2UqF3JqW/C9oN/Tc+MpyR3lxtavJQqxZCvvbkeDiJ5dnP
XhNiwtnIL72eHG/nMhKk858qJkaz6DFds/coWQALUCcKJL4pXEmxKjL1VKuqJxtjcoHeGJ7Tu8CQ
e9XqY1rgxtaiZRE4pzQjzxeOpEd1myLS9CJ91bQW9KavzEDU+BKGh7A/I7eJJ9bZZK+X3t6faLG6
Zy19GTpwh4z0yoMxyD3VzGx8cnsmHEVaHX6jsc8p26yJRWT4EwZvofs+CwTkGcJMBSWPl3n2xpy/
IXmadQL4PFVYpfLGaBqi4YsBY2MO17qtsWyHaUXwlce9rK36DOW7ka5lglkJdrgcFG/E44kiX+wm
UTok1je/576L/igA3X6kPAelxNpymHBpxi3HA/N2zd9DSgB5xwvRfKZu8+v0ye8QzBvBbKlvGTcS
GSJeTQcfW/ywCFVXS52yRT/OueUbxB35qbmvI/0S9QaDJ6phlp6Z0D6h/6sQs1RXFA6UdUh+sVu4
MDllC37k0tsV0jrqnUysjTY4WnwKU128xWmzR8tGovBT3k9nAZ6hwEU8YPJyBMrc+pgrFXtELQ0i
rgB4Ze3QKSCOv2Tpa+IckpR2XstWrkU0Y1F8k124au2OGx/RWsn1JC4lWYPaXY++Q9QmuAApUg13
PCiNZQmHLYJQAKmENopZGnfJQaWSFjQLHmOBaTgry0UqGfta8cJiNI1GDJkyYtsl0ay1RqODiVb7
ZNsmZsgyZy4tSSiP8JIFeYszHmTrSeVlEkUPgaq413jmcvc367G+YNkPB4orlRPYfjWuuXfoAmPX
3CUAgyo2T5xPUY7gFP9IkgMure2j6J0V4k/UQ9VSD9yDZUDVmO4lfavGC00n9IGmZZUrxAyYNtop
m6K1QfmbRlTCtO9te8zGT/MHvb5d3fL4C/xXfRnzH4HOi5u5zp+DbsB3tNToLQm674F61D0asfIx
stUaWB6H9TutO8KCY1T8CP1U8DYL/SbkTzz9VeOqJ03CdQp0Hdij3UXSr8ZmW5tfrB/D9stFSyNT
XLIzS/ZwlfTZBp9L0YUbhMmVA1lhSBcmAmPBUZrgba2nFgszQgD38Z9wl63wkA9/koFgZ+2i7tEl
f37ECwLs98E3nMkt013eSKZlrI6IkIxZxSUM502yrI8oOs0oeLeihDzcEy2GAPVhOOVzTYKMNRP6
hBJIkmIR+dQF20JBMPBcmyUDSffTjl5BcVTzlVQBTLAMMg3McbxwJFb5GsuLeVHRkIXG9BMzh2BN
v2iGho+E6oWchZS1to7sCcVG2n4pb4pEfK3qQKTkauWeFjgPGQ/0N52lSuWRJ87w3NQyarBsU0tk
N0N2zA9eQScdGIzPAv+jMrjx9wXaX5dioMm5mHt8Udq80dN06aC8Kv4plkQuf/RAf4o4lfUrFmjA
LVzG4JYCkxE14p0wXlQQ/xULjjjHzRCIhTs/1+IlnOePSIyHkLcgT7YlBBmHkmY4CV0gmmyp9zSP
nO0JShIv8NgxOHXF+zxsmeKoEJEFYF92G+8p6MNEYDghWuodBO8h16K3QccJ6zlg6rJ8qw80qpZt
UkiV6xrAjGxQGoJSRgGnYXVLgeY5WXkQNdEKdYQCNn6Oijc9uNMqp8GnKK956B89/Z/NFCSdD61D
VEMqXxlHLCxEmzmwuQiqvj9AfGFNj6NSGZkNPdzXTNlG1TLPOKiQkwctrVIi0eSjNQRMSpmSA5Zn
ytaIB2G0YXynA6/gmhn1b2H1hOYE0F1ArSJgj4bD4OaQF7ekpJKBfs3hZeBwLDluRbsQVCYICTeJ
pKjPR9YyzXdluxs9ZG8dNx8JtByd8r6qKaWmwzC/g8lZhVSB7MzikCQxNk2pSv1FYqDCEZ19DVeP
s2AJeCPheyLGoS3A3NRoGK2HpDPVaqw7A2vJ6FyINQ/aotNgC/nXmaTa6eop1kkPSajkvuRsRhwz
G6RwAM0YA/bTKfOwsjpnlneYK/N5iOcKSw7KH7KyNC29NYZ/0dTeJ5rfCxUiWvKPJJLvTveew/ZR
hNMlmOy11mULtNfLuXQOA3A+rxt2hhR8VLsuY4njAgDP2INjMBoshgjdaWbWawR4qGOLpgOF8mck
0DCh1Wgdbz908y0i3ljG+yTLN2HJthdm3zVj89hr1icrQtJC0J2pz8bkJil7psvxOaenKNGUlS6x
r77A0xXusgkpARaKyF4SjHXOgKk+tfIvb4clrrcNKRW71HpJ8ZcSBGXTS+nq80o24YQAPH8wmnXU
oU053TA7kH0BA4rdZ5xunFxsPCqq0mQvWjwZMuQ7Z2b9NmZkWBObHgJsjcd0XQVED2T5wfFgtVrY
RG2JWspECx0xRzE+GjKmSYsdx2PYPAzjVGgvNm934Q0rrRmOGrbliQGfIpbVyElNsz6kxq9Li1oL
KtfiPLI0DDklbMwfLbEpnVmfnQnobv02t99T/1oRXpn/8mdHMzzqxZze7OiPYTK2cpt0CnJsq+6q
I1UexjOoLVL1WFBYAnBoAooXo67GhzZYK5uBW6DxMcTclxBg+1lQReq4qUmAJ17QzMOrbbzARkQ/
YYbUhBREGZ4ZIh1vDYu5vn8QjWsCW2nci9qvmmlBVffucyMX+puHP03j7CKUMrNQ34BdiIqrzvxR
9G+U5ymxNnrxKfhuTOfucErJmGdYZSBhaKgWEQeRFbw32kvBZo3JumqDcMacx7fIt//V0G+HEqpm
mGQbi4wPhCFSONsEz2VtfCEuEtKjZMteooBtFLT2fI/WsFnssHHTULageNufQTs11bAx2KCw2z5r
+ssMfaapmGMWGLlNe+vHu8aakOHetUDfgdi75AGFUIqugn2kw3CJ7eZAkeQkf0OpEZPZcOR5RMLW
e4j8G55Aj1lm5Bu7FLSU12e3gH1Cob4VDqKeZWVPpr1LQLZ11mxyu0FKTgJ7GaawhPgw5sU6tYwa
KUv5SQV5bDFuxLN9iGCo6piq+2RktzWcpjdd5MRtZeoT5V8Ea3XV+DngdXqYwFuJCbIOhjYZafsO
N5mL1VhHsxLy3QDUYgq6a5LPqAPLSvnKGmDlpGAR1KiF72VmkZaGWxqenrza9o/inx2EvXQMautA
PIYBmBwbxqHxcMmIJQKBZaJrrEXem3ii+0TJMOEOZPs0ADNqOJnTuThU9XRJ++nFrKMty4S1X4y3
gsMhk0jitzlj9ci7RN6tD/UlK/6WchtvPn42sW8Qbj+59VsO9hzMAKbZallr/tmfG9wPMdeDd0Dq
Q8AYAS0BIKhqPGiGxr6uXXnWRzxov2TBE0smX3PUop0L9ASNuuDYSYe7NRxmv1kUAW590D+BJgBs
AG3kZRx9waFCXCjnNnxEjQObmDJ4T/pbZwTL3taBJlEaMqyTmgQbHD3V6EsxX6vsb98s6dCwzJV/
YhjXA3ZibOqyOfovk3NX/bhlvrne8NQh8Bo8C4nyI2PY7uVvnsXbQLEwSbo9Fmn0YC5RYpFeXNjt
0BagRF4qyT1CgIE5OrKN7kwxWWF580ipVC63mFVzMzJNCvnmMayG2XvBaKzaBWzqkhhgOOU4cXw7
k3mX8j74g/eUtjuivjqD2NnXxhm3iao8zz0yzKo+ifYGf73tIdMsYm/lhtsO3beLhIoW3E3ebGTY
KV8nYQoKQZlRmTHBJk8L9CzPjTmtg2iXQbGq/trpF90xkcgZJYfjVxsHNVZc/yX6r1LlghdcVWaE
AjFZ9YPLjcoHMZ6ZR8+6XPaeudYzez2Gr8iol37b7WuhL2KGhG7SMDMczjYSe7ru7sse7vZ+CD0C
loNXLMlPIVeCS2s+jTvsERrKNTX0yTMuaGxYObdCJf0dLRGZAcyR2WcpH0/OuafUbbH17HBaT4CJ
+E8mnQYphevQn9d1BaxCqzcWRa+pAQ0tV/2Y7AuhMRJqFYv1WoCE89/6amYClW2YNFcUkFxF+IDb
6DaxhNYh5RH9aZTtdWzWWfkP3PEipX/gen6GFQnhwDk2DCGqEhNgftUYk8cUoEzl1ha8py44GTry
FOhTiA6CCqO8S/pF/zpixeHu3IIE2eVMxhJ72tgY5HLrp/SB3cabwj1N+UdrQVql59PltOJ7fKqZ
77Xfs/awZHzVHUj9DD3w2ckmfMxIGOKwWQ6bARpH0u/t8CQyHSlus9GxiKTkIaUpqmb9ZNVgaGXA
9KxiI9Lo3zYBj6yBbrVTfvFUYpEoO7Qz3gMKbQ6+JB7pUvX6NJE5hrqbaWDx7OTaNWtI0eUrpnoh
P1chStYdMGYUZKdoUu5yGluwSqZxkQOEWBuBJwMpysuCyTXQxIOyZTM2X1qUQiUomjhcjwbCF41o
eRNmR7L3x2uFBIMeCSkhMknkWZH8j1bZ9NatspJ1HQ9rDDfI2BDTZtivyZ3TkfsY52g2GI99TL9q
B2F1COpZG8bDysrDk5HK5wEb9myDWhkiRrJYLp+0RH+OZczDN29jOh+vaJcDIMoaf26x8SV0apsB
oPM7sqRiC4fNaomkcBGyNhYoithPaNwFDB/Rdpb0EW76h4tz7aHtNPCehyhgbD5M21HM5HZnFfw9
mfFa4x5PUfEMdXwy2QBJYNrVhEbK+1YSdHJQLZo8MfhnW7yjkFaTdGw84J3WPCw6TiuX+6CXPbP2
R1r8y1BlI+NaDcia/gVEIiih2cPOiNaw2VWxkbKYyUqmE0N1VWQFh+tjQvul5fqJWNJllgb7ofo3
ReExRCM0uAmw/z/fuiWITVj/o11/dqhnNIK+uSfb+pml80JBmIpmWKjlcqlZizrFEgjKimC1wIes
2qyZJc4uLtX2uejIXxq58bnnDZczisWYmt4aibGe+ZD77k0NcgXYalXbBMbS2czutE0wuzRwIWzw
RCXcsQT+VaBkCqxLu2emtTrIHngB+ClIeYYC14QLbK3YhWdYhNWxpItviCQhRqMe3iBZMUqTwS3i
msAqLoCBMhSwyCII4ns3Irgx3T0ToMxEZlYu9ZihCaxAidNcuhcncclpxe2uv8TDvPPZNTVMnMGV
zyK+dNOLa/1GqHAcMB5N0K6Nva9ln4RULPoSVQgT0/LfiAK5JA8oSDSqYkpSjV6caBZ9shY9pWj0
lilERk78JcX9FKwYtI1YmFBYFO5H008rQ/uF4rK09YnpCZeu9tLMyabEiOaD8k7faZhKrWVzs+Nh
QQKadG8deSMb7OBxxCh3gxeIdSZsjAQ7F/m4UQvzsyvXHSHKes/Ihx4/e+tsRO08lLJ6rugJFBop
mEhFJN+so8WN0BhSaKLlovFokbGeK2ZOaqCXmznUAbJ0aa+q4tZyv3cUmBjRRcAAXc1++E67M5fA
VLZLlPGKIKLkTb2gguGFwmvmKUeA/sMVzi8AvArf4aCYCim/U8Zuk1BzrlW8m+GA/MF1YXumJ5Yr
QXWUZczaqN9EeBPhmGm3qmOAX62Ul5uIoyeDorLt9yllB179MmCJxfSSBAK+fGfTcPaHcbXVjA3G
myWdOZKYimqkfiII2w+qJyaJFNwj4C3ASdj2DDytYcKVO8WLDg2oV17wCDI+sBHvBXO0tkcEWuuZ
+eWgU41COslMJZl611x76Y3FBmgK7z8/Yf4MzSOVIqIp/ZR1XN1M2ah02Ux+zzXUX5uwKyTuxXws
YTx7tOcy/NNz3vDmue/+dCQGpantY4rNkUbdqDgCPXOvYWxIkwPs4hn5ZonSVBn7Ev/TCA9kna81
mtKatEXkPlReyp0cIy02ctqO/KhQHYEpGMSrgqhYMRvA6gHfh+5+afvM2PS/IBmeP4DmLhwGPJpA
O44QUAoMJ2gRAzdiiToSA3uMWBlZcCsQk6V8lx6/jSw/y+ldfZtWdqbFXygagjS67WhZO2YfbD5r
FiyuQ84DxxybCz17w4o1QEnw5E9Lggm0DQ90NVcDeQ6ERF59Lv5afw8SaPJc87O/UlcJqwAz/2Rs
V/DX8MctVYfYBtXCMLF8+zVqilKuRPHPCj90jg4+YQnJ0745/hriaehiuQrRo0f9BglR6jMjQFwV
+59+8St5bk1D7df8raS15CTgxQ0BUvBUsDLixzOOx4Ld6j8C9nL4bNI7s3v3+JrU4eZQWHTWr8aj
gAsONqKx6WcLPOaC2e4uI4qRV4sOiZXgyHFf8LLZurGQrrfSWVhORJIhBehypt0+QJTxT/grVawA
63oaQQKHtIk1GRl+u7Gi8Wo4N7ifvL1MH+boOLLsYYmwHuyfFlko+7ccLZ7vnzVL2/CohHy0NnNJ
iYFQ1T1eG62gzb+DBVuMrIq1oLpImb5UtcnD+WFRmRgg3UpFgkIkLBPr2nvTSc3B9ZjZ0jS9MeDA
JYcmwzCXdREd0MIaFmN2UOQhwzUwO8ce88HIAcDcJ3BfLCK0HIyHNZxOzZGHGFau6VGfiTLfpdO6
yHmdWYo/6WZ5yU39Xps9AhzBJVJuxmH6CDMCUNUovzaIjQcKGVFHTeiy6lYH6kHTo/PiW2G+HILi
rOXIP+1p3cul9B+Gl25c3Ocp8pzBxiVbMZCBd4veuUQwpLSYQGZ5vWv75sfkrnlMRWNazvSmU44j
fdogos6gGZi3ZqD7duHX+ngWmhx7JcWcQU0292S7EUURG7x3FHB4jnE+ZZlimiABoHBhu6lmkxxo
jYfUx2CFWu0nN9iPurHrJPHTRYVwrdmRDk77bjJzJEg4zfK9KJFHEpzaqmybnnVVd+sjfN2CBV6b
/x/2EQP74NUo2F1oQXJJhkcDBm0yPsfe3Hq9t9Yq/1ViptPecexD2uHc8fjJ49bR7p3H3kov3sk0
dynYK+c+orvMSfyiWb5IAHPdxgAm2AUdE4xfBaji8GQgPrf52h3I8xqYnth1e3Sq+A4ZsbHML9NA
LZtTKkFkZKucYp1gUy2+I7D9UpALQ43RAISQlEsiOcEwuzg9y+akwA8XfJRt91TXf9O4lIKPgPmy
PYR7BqKvwdCsFZqHAHdwRg7FiaYG7CavHvlvx1i8J8y3eVxHvV7Wsb35D3CgtacoxFJlYVf9Hfg6
9Hrazaw4Pb152P0zuvgxDRYOrqcEPq88dqQCmyY716I7awD2aibKU34wG3qpY6VV6xrYTD1cekoP
/HmPjovBRYntEURQ4O5hTbl1G0Bwjnf0zeK/CDk1XaARKHpmj8nH3NMyau+xywdIa6isjOz/ZG2Q
EfwjkucI8sIAiDs8Tdq7IlTUqA4VNacXCDQRLLnLiGe7EwiFiJKBPQLsRLKcbHPYPDQgrLtl9Wex
Qfe/LWpJg7a2aR4J3W/YRTDQZliH8A69YJHYb1qoMUYLFydnTPCX8pJoFjg5nFXa+0SKuxudKg9f
NCFUBbV4VDG+w49FPgWaTKYlI5Uzp/Z/ihDA3rOOAjZFr7uOI/IUscZGOEaGo+F8CtT1o3lH0wFq
lx/Zs7MC9yvYsjSxcx9YUM+jpf445tbGXtod+8CJibo6bQCbdegAtIMT/Lihe9NHbaMzQE4fppJX
82+zvEGTZGwa7ctif516BL1FbH07DGDFI9DfbZsaFaJe5Tkr3JIZqookZ8DExsbmBS5ktI704EPT
xabRbXL0yOWlk+ZXhRHNws7e2rk8WFKqBj2+JC2J41129nkpQJhCu/yMUToMqEnS6NFJ6qrq3KT+
ygZ/OYO3s7kFJiQ3nfmnpdvafY4HPit8HQp7phtcITM8/A7pcA05Khp6YqmMbd2OvzX9ZThYW5a1
LRMdCtHRYvnFpIDVLqXAwvDfo3ReFbTRMSqHfgjWxXuloeYqroi8MEciyMldMAlO8xpmXK2OlWYL
mKczQ2tYeexhpdGupkx+t7l/GZl1p7n9jDirXsUugc0Ov/KgEFeNB5KtPXVxcc5t61KykJC6saz4
3RPMZGnSE7lxNbrgaCoFsAtyyevpR3So6qMAN/HtAu5uW6ApibaNsbf1yGhcDCe1Za6H+NNrJE6I
VS402Px8MBopNSyFML2uqhhxVtGb5BgiGdebZ6DLjL/4XCN5ltWr+lSyjmAIjd1QqLt7OBwgxjA/
uTn3o7MrWUEQBLYTun7FsPI1Wh3dvL11fX9fEEXuleU67knqi4JvzapXyC0G9Ce+4cCMYKwW1DdV
ovikSbl1sElRJ6lVx39fYj6cx54wyrA66KGz2Rjp9JEEqISLq2iNrTbnK6uwXiVtphawEgBX0CLq
cEkNQEh6y8Ud6js7t785QNZesolnEuW519ioP/T2IXydvBfnPEThyQywVBblPtdpr/WQ4XC0arFL
GO2Iumy4a5ItS3ou2Mua1ETsf+kHc+rcewEXtQhduPSqMd/LdCcelcYFC5FFz54LXM9+/oA0CPlr
brBOWzP11aO08Nryk2Yu7BoEY95am2YADgjZYdQYUQloEJ9OgwzRomryWYtIZyvDvYPMQXCFpG8d
/S29CXlh5AkkAIeyPqLIN5ZWP6nHGKFIo6gPIUSsa8WyeaBbhtiOHbdYz9qAnBsRmwMWB4Z1YC1c
nbp3uld4hWqDsKCOTTUzbIdPhyswDYNFnt4DC0+m6q3RCes2cEt2Rs0UPLc5XE4KMpPhYF0kMDoh
J8mBJRksrDH9mqilXN9bYcmLoIhrrkdvQ1glSoyQx04baN/oh1OsXkg3UZBGIEoqSDoRyh2Nh9Uy
TqHENB38NiEgoQKT4knYYAAxGzgCp/OYgRkJ+7++UVuhe6GCrYqZ9j1ZqcWPGqYQbsbo+EcFoKUQ
DQIKbsIVcueQVTfDtCgZBWwtiD63FhpU4pEHMTIhyLTFjj5j3WfzqYUNQTO1GyG+lXwzc2aAURm3
jOr5LNcOHY7tXOwAbSKFrkPAgMddcux7be+k5Yfll1dknguluLTD9jVMr46iNYLqiOONBMdWRgjo
nbM1vplSwkJ8Gfy7aJjR34xnufSNV6X+rzxsDbjVWNQtW2T0OolGBfbZlltIeAcpOoQA6LQwdRcK
QpMb66zHdt8iVPeCE0WYmTffemFQQthEPCLptkq8JLm5giv2VWL4FpX1mjX0RRSpmd8v0kGjoYNk
7lPlgna0b5IUvIm0NRREstmWDavaudvOzbmFL2gXpGNujSxFk98c0NuRlfFh0nYmwZtsLrFKDHaM
JSb6AIhGkZkHlTHmoEPV3EOftnRz+S7HmWaBXkt0PLykCGI7bkeD/5pkp5hvO7qGLkToPPsLmVa0
Mc6n4cud3hXcTdS7moNllt5S+NyuobaN+EKN/8wiySmvfOgVaPb9aF8iLnaTbpWM0akozmDt9yJV
RzdHfNPH6te5FgQrEFh71qdi3w28t4x5eI+IIRKr1hFA+TDx+QS3JRZUSpr8jOXkNAA5tumBTO/V
6VN4NB0zlPESVg1rI4C4yOzs4JbN5padgBVsTcpSARhh0LuPskjW4YshzLXE/CHSt1TByl327VZ2
SXQid8wt607KYFYvgt1301j/fCY1QC+95LWW4dZmKTzb8832Q+hB5aYHCVPkH7ZrHIIB5TOcOqCM
1ATMh7SlxQ4lijomJOiP8r+iLy9Jnn/LDI0zj2uayeciF1tTEe7Ik+zNHV7INWgpFtxueatS4KGi
PRHNt8QPY8Ukb05sBx+2RFZgAXTqDPtetRaIjAeCOdg7OOT0ZRfni3c9Ntd+jLZLat6jY/Vczd6r
qJGvXCO4Qm7yq8C/hktGmSzKX9Eh9ve75mJUZKUgy/gfR+e127qSbdEvIsAcXq2cJctB9gthe9tk
MbOY+fVn1AEa6NvdF/toS2TVCnOOKXTnWZHKyJihh2ZSpa1l/NEOI2LimACP18l8r+lu+Dhe8uJp
6D3bR+d+V4iwGFGDxIjRgzuQvf9BN8I1/DR9qBlMoiHWqB+RungTTA8R3B3eZvh8ueGyVrVYAZc0
Puzmon/CfEMCW6TNIfiEIIk0pD4Iggl0/ECmi1yfrDvZ/1YWXa8vXuLk7s+PkOm/AS5+GHdA5J5Y
siIxasgOMxBAz8hS+LOLgoEkurUIHXth3IKIsIPsSCdMNu2ys8I3m07q/02OYGlEQFyMU0wjchIz
aaLx29dIDkq5Qw8M+AeiivPeGEi1KcAg/pP38Z6JrQ3r1uZUDJD/wxDm3Fe/3pGTpZFvuqKMgmwe
KJL1GBGFbN5khuOFnV1579m1haql34c04TO7wmrcAiPTqk8Z/YXQQNs2fcn4mzo60wI93wYuZIvU
OUbaa+R9DiRD4GxaGrCZ2A6w+bfurotk7kf9yXwmSb6XiB/6tPXHN5AsYCnOlv7/G+HgxsAkIcfm
OHTuzYYdgzqcSDlc57FPciWMjgTtUmpg+Hzwiz31UNFJd3gVrXyPmDs+5ToTRQRMScg8QxTHtL6V
qLk8n3uO6kb+ompxfL4AUixnnvbJKF9Ia7g544gqQq9IaeyY2RPq6YmHQ5gv00uLIBLH50nAlDl4
3yJnWyMn1rQp9QT40El8z2zY2lxHKwtRnmTrgCbXoffFLVRma6b3jksdPP5mSPZy/xianz60LXYr
eXLsa1KbQCpaH2a2p1f1yZMu/MUAMeOucwRV2XNAYxjla1Uz2vW2AQWLCVXIYVfjWCs74LT4lKd8
XwdvHCpW/6qPD2MgKMqFQ9esApPtr/EbcR02AHhYM1pIVEt/Zv2FLJT2Lm4ZLpbrZJQbD12tz2wr
Z9wa+tXGGK2dEQpQ0HhrKQod/10n7kGapHVEy5/IcBhKUPUFrDuYwedRSmykvE2EAzmd/W/gM5s/
k20d4AAzz3qKv3pi9xKexvGtaR9N8WkW/kbUXxFCqbnJECS4/4qIYZ2bDjeonwsr6y95XJ7mNgZs
denS6EUKZPKaGf3NbXKoVCClKaIXs8f1EACBM2P7i3SeUzr7Gxj7HGwTL85VIyVJGyimQTsjZsDe
1pJQGLvUhgkgNwR5jBB6gyRfmB32Qmi/ah6eiXVj++R9H6bJ/98uViHQM7UAu0K/ahwW8HPmEtEW
i5fSG99diQj4fZo+yniP/U0Rv9xPK2TaVzrlsWJwhYbybPAwmTjKBt18iij9ib1cZMYt7fb0iBL9
MiUpiZkA1fNv6iJUNHeSD7ZkDcS0qL5dnEO+r8q7sYo4SIMTNjIfY5Vuwvajbeel0eZsJgDZMTTS
yZNyvI9KuyrNe9rAdWeUPt1rlDFFwAZ/5DeXxdatFAn/I68/oUBWkuFsTnCvZu8sb8bp8cUcp503
qSg51L7hqDLtZXxjtpeykwfm42xS5CqyCbObp31vPgs9w7yMXarxHlHO0sxUqKCCKfR8T4mTc0mI
LwOdPS7Lnslfm6HznKTlQyH9+uCTWWghMF5lxoG6/jky3nIUWzoRLQY+s9RrLnxlBZbiSIPS0iGN
y13+A9V27GNoMzbBfIFyqfvYRUyejBELZarEGSBQo7xavnjcd+xNpvcS/0wImDfrVBrJcjZfw15f
em7+ogYAKi90nBnfLcIdAoeZQcnMf51b95Ztm4ki0WfrkqB2dShwMimBYjiLun6YCT6Km9r3gjd4
aj12N8Faffacf944AM5D0j7gxUScwOVHLYDPEus9H3Tr0PICi1X48qVp2Kwp4dQa9Kmpu8HUSNyN
cl9/wQlf+Nl3XaCfLk5sRIkzShT5aScMyWbb2VO5r9lQhbxIRpHgM2O4FxIJaPoMilWVwBQp6tlB
f/k8Kj0zjujoDBHWW7kWfnA2ZkLudYxK2jJiXOnP2Wpgu9H+BpyKCjoPLMXkbQ30GjkZABbE2BFV
XaNtmKifHBpMTJAbJtp0RoRJaK9Wj07UE/cQCVETdreBJIxkgKVH4cB0EKtLd5+TQiWLqtu0c/gr
il+V7ZhiI8CY1bG3j5R5xE1OA5MliZanyiswJ/XF6Dz/CUHk3sQIhIjIwRTcPTQ7AMDYZlx4k1xq
ShEyDPlvlZN/1/bWqq9BeMH4s5J2WcXtzbZoM5ImvkKVoR6o6agYZHB6s3/sIbox+WS0A6AUa7Dn
Zxu8MqUH/qdlBIqzNvZucYkXrBn2JApF6CUk1he737ozl1aOTkiYf47NV9920wvJt4w2NJBaFsJi
dIdPUY/UwGjW8VRAFOsdmiHm/T5DwEXzGKiHmqua6LPAHtGouTeCpUj8shcjXSNG2QkdKI1gNO4v
YXytgD2gXYWXY2+mozQvvbO1q9ehY10WbDABRBELSNVS2btJ40EQ1GUEUVF46A0jJZ8MRWvrcIcD
pbUSec9FxWVG9jDhk9iVqXm758kel4LlSapr1y5kzSfEVVSnAS+0NdTHOB+PogT5URWgttiXVhzM
7o0Hml/TOQnmwZHdc8OT3IvZL5j5iluTloQLLzeeW3O89rGCDyUp9Dg6JSRiBVWCAVYdXhDMAeyu
XX41kvnDG7VHHm2NYWBEbA4Ls62JSQ9OsRu8O/bblGxSpm65CJdDPNJd2/G/nGvW/xhTZCFQjZfS
JkmSyb8NF7e050c/QUmgpJGPjhHCW05KceXz9LHiHsXVwK9Uj6iLsx/1/UesZzzjtYkEqgdr0+HK
xNZQcNJUcXPqHPdnZMdg4nqdkrUus58hIVDCT3F2ryMdLI5VPntEM/QQuvOREATWZ9lIePUqcvj+
Xruqvjk4f7mgMiHOAbESk/PTIKjO+udRjx69RQwCC2SoS/4+5TapgMKby22yr2Cae3m4tDL5l8NZ
SWYwgS8BtaDGm2j/jmiQmIOi5ktQAaF3Y96imJ1xsdVtajGcz01dXhCDbyIWNSxbl3lp3XXzvZmg
wxgEnJZ/ZrVFfdch3lFQzZ61gY/V2tx1lBmWuKt2d0ztLRJ+r/kjXv4J6Isw9wKtvtEfAfaGkn8a
tEP/25eY27+jnOKUgXLQk6cBVn+MstuoW2e3Mu+hOzNOEC9FhQ2xhbXZ5v9cgs6h92G8icmxhuDQ
E2eTs6PwNoYyBmW4V0ZSYkLktUzXbnmXbNOg3yUZ80EUGO3gnvGiLceZHVgHdJBOVkRAPjFcUVVP
p1J7Y8UbFzs2d2a5GSI+i/Zbx7ucJaOfvxShCda/PLXBzZMSYw/UZ+oqDZDjxP7DKlaF597DCqpf
OE8fMkFe4ln72FEGYfIykHq/DpJJQC1Zbsul70Qbx/QI+pxQQXr/jB5Ya3Cv9YsDbhvWqBKuFQRM
eEtX/tMYmimqFBsXr7dXSrDi8AlG/RzHB/5ZJOPa647hCKOfgL/upHsHLdF+elQ1vcf1ob/n9atV
EhiDG9KkN2AObxo7omRLiucGxKSfhmie0DujJWva7tKzKPImiTH1Y+ov5gjhE4zEjKDxAGyLTHK5
idEDN/8yohJoygmDQEGLlO+up9QwhGo4YASgdF/bGM9Tdu5Ysil3p6n3QAH5BcdPj3omVpIKv0KG
T5IAaQpPueetM1wBWaB9xVGxSWrnNQrRy3c8UOgRY8ZSrdcvXYQPXZ1+NHm8C9jo2iOZQ1DSC1pQ
xC9tbC28dhsYyToJJD0e9LrmQUYoTnjJ2oMMPXrkGO85KhEyjg3dWE9jtsG44ni8pbyT4mPQAOx6
9XEu82vuVPCrC/0qY/NhJ/9SMyL+gd9eB2hcadAEq8+s+/Pyg6thqMWBnNlgeMJgE0jem/poo+qO
BPLKeUB6mAF4Q1nYUohRdcfjz4DbVNbBQboZ2zxoss3C56e0u3sQox8aGuoVTCvGZ6DBFSUniEjX
RcV3POsbfSRfbDKXCEEQILS7jA6rn+nOMZYhKrzQ/M4GQbkNrcMD204xQDESrAh9NHpqRe6pJaf2
FibZbqZ94xFnDA19NtkJEv1MkCUdrqEa3ylzkX9R3a06lgFWrRB4eFBxo7vht83wEFgK/pR0sUBQ
9NRL52DB6CtwAYfvcVc8cNuFtO/40TrE1iyOh1Wo7Rws+mTCInC95Lp9MLRTnf40OvKx+phxbSS+
seRnC2qcnMyImwFmPVMJbeQYTo66bmxtF3klw9De+s4wb4uBlR9xXAE4wXPn88CQkSJglfb4cZM+
XiJKZPjroWsh94B72Bnr57CmnrQs+1xNOUJyOO9btyA517LZbSL5g41CEo3uyhM0qFUSCmqv8Tx2
/D+HvyNLf1udzoznyZDRxucECC9wxOQcT/VXFpCJGNnXBGMk9cJRaRj0mSuuw9KOiAbANZVEaciV
o8fPLROYyAr+Si9f9s560tdh8yhckDoMSA1GzzkqM2N0EC/hMnOaFZ8YEIB3dBWWrzrZ4anAFsus
xWVYwBiB3iA+GEi8WM33/ESl+2YR8hL4FMHecY6zW1L8Hbs7C6X+zVMOvn6vLLoi0Xbkl51GX/xz
G8YfXaptO5C09cbv0dy23TZCSjMR2pDyWeepPPW1WJYO4C22GAE9ZFb8c/AyjFl7rLimx8L5wu8l
sSRxuyAAUE8+EA/mxiY6Ox2lubmdIG8xWOaVAktYvKt8hVJiwRig1cXYa+gE+keP8JV/mxH8BDhx
BSVRCjocFgIWEY69e6LZy5k5uftTzQtNQpeWK2r1CgMWtCnzXob7XGU741uQmD+wXedLLYdfNH+R
5eBIzIv2tre540Ef+fDteIta5/I/dBYDjn9Rjy2a1iF7WAClPJpBWynb/WU5cqzSOTmXFkECwFsQ
FXH8kQd/bYfGlaxr+VMI4rhfWBogQTxLkvhcSDwkEk1tvA5gizIJAJ31IyiJO0IIfBNrvySAwFdc
rDDBe8jzl08qQfZJw20wpSSfVV+pf3PlsQqbnWjo4cS0iZL603G1ZyafyGC8fReVmyqK172OtBgB
CKJh4tIWZZhiEiJpyKH+azoijd+ZAii3jR7GC6P/A5utagMkwrb3vSnwuPYFhkDwA9/SLci7oF1a
Y0wmmAn+G1GMclqBBfjfyDtbNNYeeZwC04M5DhBTiSlMf8tXI7j1A1LjBbpg6gQUKHV5r9wVkkmj
IRZ6JJbOfOvI3bX/yLAfzIuy7zoM9+ZqQtHNYVIe0paFFlnAebrM8Sz3niSV/VOb7o1NKC+7JrI4
24MW4Q8FCbEtq78syZZCRsw17U0QjqsuMQiHBqHNZDtF/Vt528LbtvxlCRl+jqyB/d6OCZ8X/Uv8
iyaaV93IN45oFr17rDoSevP3VhwCFgWudUo4L9uyfCezeQhJzOCkNbW7QVOp9AShnmxmc/5/tIvv
N44OpsJroIbuePmijW6RivqFZb8hzqz5cbyfsMWla2x1GaNehGpMVKI/RWTdEGwQBju4xQhMvB8G
ooSvgh3DQlJSkkkI6rpRfeU8XRUPO1gF42zxYbha2uKSHYtaKVvVp5oJ751vFrkLBRDylPfJxile
C9Kez4qzK7v97P+IuT+Yav3NuqwBr2HpwIfRNPusdDQNex0sFx/NkzWm+2KcMfEOu2Lk/bTzPyNo
Pl32YWo5MCvTJXQvcO5oImMLBz5IdxA5SK9tVM6luZvc50S+iQZeOBkzONLUM5mnzRKR3xol0xKk
MdUgJWXZrsPx4funKWZmxtg8Dqyt5bNOc7HHwgixB4xkBdNdfPyZd+sQrPs5llY7TvaIrdcN56uF
VkybYaa16d2f4D2MCRsbk2UbiqbyqBq5jNcxOshcftKrbNvQfPF9iFF+CXw0gQLyFfbdZ2g7u6i2
91pkv+EIhYvy1wSbHm2iroay34qjlICIqHQwHm54t9wDwLFY7w8TFt+5bj987sFKZoeOBMEwtF4d
7GjpP5R5TLCDVV3qFJ9x8iOD6AYAkeWATgb32OOsE9s+ED9Mb99Q8P/VnXEsW307oBotApgKYZGv
Szmuye7sfcamDuKBPvrtR/xHIsKO0HXrVPy4FraBocxRnS0Lws9SNJZ1A9WzWDUMPNR2q41PEzhh
m7cjx9oQ2GIDIol6G91XAr7IDUi8+YIIoiHOKJNno8spNoEFQQTh0c6WJQLlBFuOhZzLUuDIEFBa
heaLU7U6cvrf9IyIB/1om9/j/NCjauX47HDQaGtoe9MSLAuJLLnZrybIfi7Ig8nfgdj31GktYCJ5
SM5w8gZkjA18TA8ISVz8JjgrxNmr672cQNiV73Cb/YGG3VkXFvSoyrPOMrc3hgRc2SGUYrI2ousE
C7WorX9Nz9fGkCgZXo1e29Sw8Lo5WtBMYZZahPlnj/8kDjnXq0Ww5/lM2EpncXfT4aXqCeR6lqYT
S/D01ZcWfAe2H+OwziqNsTlAYqKwxklbZM0OYRDYEKzVKky1ZYlPba6nLwqW2WVfrgaJlBmZnh9H
dCJoHcD0JIG1ynS88HXKQiAnH0wNJOJDhq1Nz3oaHezAyBaYGc8Zah3x5yD7c+H/OWRhjGb3ZCtr
fo2PAX+SibipestLd+8QqFOji3IpT5mILtyOpT5xDZkymjBhZAxO4H1fnGdIKKBwe+gbGQnJDupr
m80/KM9FDqco0z/76dUo/GVFLuc+9VkSIaPLiaAQX2PZfmT8Y6M+QUebXsoQQ03WPevueMoskjq6
vaeVb1HZ7Z26WpekjqI+3GXkKcygf8wYK2dNDQ+LMIPJh/PZAvKoo9O1ftu6Ywia72JayNZL4RXO
/FYK2m3tSnVy8iizuFC/AjE6BfVlnb+X/bdNw7ePuS/pEFMyUap9zbWOdXo+zP0mNDe9uwrkRsBC
Mgi4hLhiIjb56PtzwmpXo4fwrFd16UawJhxebpiqeNoonL5lmq+r+OgjrwboVx1C7V26PyHk3+IQ
IP5FdQ87jV5zY+995oUmaDIXHfLEwCGv/kR+DZgEFKyGgAyR49h4S0wKaHKwChdvaKQXJui2iV0R
OLbGXI8sYvESZOmt7V9H5+Q072GtvY2muy4ZZGo+Q9lsPTDoyDmbND0cnnRWuoqRIL7Yf2vhSWd2
FufdwfLrg4bPnM5EkOkTtO8J8xNN845aG+7kgP0+7HnneggiTwGlVcrmcoQZqPbsom4QL9MuouCe
pbXKu+oe4nODK+UNK/YV9jhuRnQDZLsyu8IvABMqZ3LOHLGdFk54dlucjthWhtghVjFl/94tBq9A
B031ZxxbieFcCZgDsG599O4U7o5s2VXhoDrumoauFn0/oQQu7QMxX0g77Cft0wFgiaTqnrh3gzaW
+0J8NhZoUtRxvbEnuDPNAQ8cenPGtmEUa98T7EdfW+Lbdfc+6B7GKEJZ+LFDnii7QEHHPMnFoWGj
NSqxIYPDyRk/oZXuBEQZk7CRr7prP93pbnGj6tVNECdohsPBGbKtKAFwE/DLDM9m2r5Pgz8yz1lt
GtuCzAqnxB9uh/sknJ9Kj0GBDOxtBpluTGhtav8aUKJh0aAiMQp3yzNR+vifApxOtQazCnUduEEP
yYfF+IcknjFBjABWDS2SRxRmgaWHa6hB6cdrt63jnv5tx4NTeCBxyWBQUeSM0RDoCAbeuGRztuV9
Pr+GvCxF7O4D56QNgAduXnVuo0cWG/Qr1rqPzSfjZlFxMg/e245koleuLKO6xjwWUK7XduP1dGju
Uj07+YR+jTh0k5QkNH49CHFJAhlc9bT7s1pFiNBovgyYKyTWko9XG/HeRvzVIyND+TBANio9+Uw7
pfv7sTZ2AcGlgsvBRY9uE/eg0XytK7VSMeyDHTj/K+99C8XDfMxYSTrORi07APF1yRmZkpX/GizP
pQGxaGsO8HWT9Zg+LEZCHvv2iMiTqd/14yVTKCm01vVPU1MDMVPJnpVEwoyfeyoHhrll0K9EU5/y
hu0leRJN9o2ClHZTbRqVNiS9tgOh5Ta7P+XlUccARFMJ2cuxP1rOqlkWOxJ9Vjr68OHLJH/ehdgV
k++jbx3zN/fwrMTcQrwQSbjjbY6QQRMbCEv5lI4qfRtnV0Ft6L9G1EuSLtbBnW5KxBxrzm5GMKQY
MLaxuVuswVvnqO51mAflPPwZLkU1ZCFq3FLHQswKvOSVThnGGf12VjAfgiDLamGqhVHdPgeJznO8
yn19I9P6nGgWUgS5rBr9lMIgauUx6iPCdTLM6+MO/MuTHj2nurnVOmQRZk9DiwTGYTLhTcaf7vcX
4fEOafEr2OnQfS2Hi0YTjgYFS48H1FQnNcN/1hE7Wj5pND8j907Q+Hu/xgtmnXV4FLGl4rZh4LM7
KPLsOmrtOjCiW08LYMSDOpgc9jHVpbKro+dmB5MTTITasfHctdvIc85i0Zo+HU5XA+1Z1AFkLjEk
mq3VLQxv4EGaaHtmDvOmww1X3wMpsTy6885DzD/ARhmNdusj2iGg1b8NIvnKU216ilkplpaP7i+G
cWTTt5tp8ua5PvJ47P1ptaKFYPzpaV9Ey75pXbeZJDt3DgkLALB5NJgPEm1v6NVJSvsl5po0onMu
PNa06DKkeDHBPQSNu7JI43bx2GQjaOffuEDairtdD38zq90jwjv2zEQ0FK7K3C0olu06vQ7x9K1e
kGKgBYS+VARfBHfkLFynHaviU8JdVCPR9QPiDQvtsNPL78G61e20HAa63HEj8nYzum8SvXXaw7Mu
yeJE2NLInasHR4+5WUwrainFYJbfGnIADdYfdKpB+fDTtxxRvGVfBBRaHX0APua1tC0MaBLpLu9b
l4/PE87BDak66O8Fj49l3UXpLao+xNGOj9P7bVyGWhNXA1LbrrwOjr9pk2lFepdgj9/ax4HBSo/j
dSjlxi1hDgCtqwbgF2RjF0j6lDe0oRRyHaZk/b2m688DaCvXqeOPmWrm+98B7IAmuVrFQ5rf3Ei3
2bdex+6v5ZIajVd9foxJhSNAX7ERc2Jz46bWbhyuI+KGwGScSBwmW9cddjHG0iupdwDiQKdZJhNC
zEc5A8CaIEQuLV2VGgWNGIvnhh+pegaQsKgC5dbC/QjPPm75gGzveaujOjhVwI6E+AtRhMERXXjs
ocjtarjZ2YTGNoLuVWVniwLjdg7buJnpZkeciAhBcEJpBFTlto9VlY7q6M2/NfviSavXEa5Kx0T3
+qvlL/jnnnzx9usm0RKZ/wpNME+yw2HA1pyX/1qzaZTBey1+NIAe8V2Vqi4OEYDwnmatcxjEk38E
l12VjDcB1WYU/8q8ii+WpLQ+YeDXvERANhyQQ6jME3/m1e/uRsdCxcy57mvGohhq6nlDHt02boAm
9VwfxZE54PSOQQyHL35qExJdHCzLdATK9KKkP4l3c119WzblubdJOWez2wQ2skpGITUlkqTCCf50
593RxmVb3DQ32+oediBzq6Mxn7Buj5G39LgLRgtKwfARu+JcF2wCTK/c1EQ9SZxy6jdO4gk205nx
KZvmQJAlPo0r1IOLHh1ifO/IemSmasONa1nRmkip0ToOFYIIbBooyJI4Rrc0rwO/33iV+9w1/qYR
iBHjD5thUcJ3YUMkz3ntEZaq+dLcyiWSRIJW3ly2Zfn/wTdHtRKSKKhCFuBZ/6ZzJ9jA9/QIIRTC
lyzkYzNGVUO/Dnd+yhbJRIGSZrvqrUZGbuJ6HhMaL+27r/BIITj38SnY3aHO5Eo4pCqzfpbZc00+
Ji3DxXf5nztl1A5WFqVRhQtBsKuoc1TWcn4Kvz3iIybgmd2Dldnkrqq2epGDu51jufYFCdvoqyYj
IosDci3syRyFD8G6lIflWkdpFLY0vd4x9O+5AVP1XtLW41iccGhysgJuMyhvRyqPVP8d0mPIc421
lvmuChN1Xsn8eSXcbOr/RPSqVW+lRXA3pDeuQ5PfpyjLFYKpdQ4CJzLmHcWFejFXTKjYSbpHfzi0
HAYnaiE/Mv/l4jj0DFAYHhmxvHjsK4uYsQAJB+iIn5qFDiCvrTizh3nrElFdeGiaMPST3rRs04eI
IA7EL8rHOCTPFjTZ7AVpA3qt5Eui8qp9BOk4aSdWZD0Bvg7ieZg3De0qkgKcAwxJ6cYLyn0fSoYw
fRXoZZavif7TVLcRizcqqoU1uLtUMtfk/zZr412JeUPqmT4cQK0lKxiAPnYzf3p34m1WfJXNezD6
61QBwTkw40uYPCyGB5n4q62YHQJrDWQFGlPouYFP1twyI3thK85d1x/6uvo1omk3ZA2HlS6Pejuy
i3EOoUUkgcfS0yMdxtZ/o0FlBGLgn7gXzvyLBIUJAXJYfkwItgaLtjNi5ZlVb87cruOW2jfZFvV5
KHz66kcR6GiYfhhLIGLuFGS08sCfGe5dMW/FxM7vbBote8D+WlZyX1n9yfPcrfNpR+Ve7bbKyt8V
OVCRSKGZL5q2ZRwOgRhnJTZ5nC8G4gObwX8CIkRqqEVrc1VSLk1ym1AUOUwJkAj90H4tLQUc75ls
ZVLFCP3/pWsR8O8k+SCFc4tBfjuGWDANlyvCZtDBlp+UGIqK0SRMGRfFkRcUYoak5IMQV8BPQVBT
Bf2mnr1r7RLki0oIFHkxM+cx5dkZaady1Vs4VU2/iFq7Abbm1O1K16JzbfI+V00HYgd5W0PKhz6N
ACfai0dTPgcmuVDZM163BAabkTE+f4lBXjb5HsbnFgLWpQutfyKvH4mWb6qQ72nc1bcOyaauQ13t
Qd6Gz7Y/EfgQkKdgsqm2TezSfuZHRP/KW2jJvQrBgF1Frizh1fOtQPqe9s5iTl4U6cTSiApjuiYy
51NvyUbw8Vo6+H7I2slIXfWH4KH++4LxURb8+Vl20HOPlSDJNIjuA40EKgjzAbLwbqdU/h4Yb502
SVB1P3XWesp/tOEt1LYa6JUg5fvDjkZRoQ3nSSl6jfCiS/dPpHQJRvbeV/YmD9JDZ2Hxr9WaEzab
YIrSZSsvSLeas5afiJPqYNOBZLRKWGvFsU9uKFgNVraUHWhMEIKgx3Bz2C/1tGycdxxDSVnsZmdc
qzInNUFQa8VPX0fbdvzkatbZ4RQ1a9nevMoMHH9d7iVmIg+Cp89JZRwjnIv6tAtANWgQ2nt0wrW5
zQhMNVc0yE9N8MaSw0NXqc38Wa13arBOzH6AXB0XCo7uXBhkieTwkBOEqO1mkFgw9ZMdn2xxL7P+
ZNIXDsOpis+2Hz7z/Gm9ivBYFdVvBts4bkkksvmrv+J0CdnkBM19pHA0wvcavNco4ps1ETXPVN/O
GA/4zrXNfpliUcgYL3M6ncH+dA64Hg+nHtlhVG5W+FtCqPXesybdjNDNyEAkXgjHGe6mWt+8DfrN
JQtYkk/aALpjSQq+2cDd4ZRy5cbuAtU6vqXkgjnzCdu3fM8cc98W7Mfn48ATiVFz6+mgLwGpZs2j
p9wrYdD13FQTgEzLEdtBWJs8DtchO2CHLKaW/Kd4dNHXoPPAdW5hpKoBLDjn0kVkhw6lGslwKA8x
OgaLSZWFxofKtiJ4i9JnzmJufyqKCZqHeEv4E7KYYxksXrNplO53Zm4qEM1zwLDzigas696pgwPl
zIgOKJxM46o2Cb3zh6lXn7xrWrGe1syDOurj/sw9lzrBkhy/GT64G8jtKDhHUNx7jF4Thhh4jUVy
t9BitldDQ83lIGfRTcBI1zj9s3D98UAxoeF3Mz4h660bfMc5LkTVJTa8V26L0XDwdnUcrMmA33oU
GpAM4U3ZqGjLymbQw4gmx3thx89Zk+8qW9sUwXBVfRt/EORyeHndDikmmQSfBS2vIgF2R+aQGGRW
fk+suvUboHzD0bPEW0b6DIwkdbtBnpOpf0WTqgTSK2hamwDqdogLrgvCWzIQNcPefZjX/Mu3fics
vyLJqWppGyxiiIttB384IE0FopPCeV7N6rusUg4p86CR++hiqy3ECwItvtlurhhdEFpVN5cWo7KD
jqh9JIF7zJwO+EC40zgy2Ns3XDdMcP3aJKKj3woCwiMiDv6Y8sXzTy5fUy75CFW+ZcBBfKmHn0IR
byaLwVm5aKZhFbTbAmpEiFc4+2qt5MDtonTw3BqptWfXadc+/mEk581eYjSt/XAd9zwAOQE+65lH
p3PDY1oSEVr2xZ29UdYMH7JDlGwEB+5KVqjKqg5bla1tFiJmIkUtpXtlxRm1n2NGfs4YHOKIub7o
90HaX2Z0EWnzCpIRVQ2DRIg6lS1gjSHlHDFg+Le2bA+dUe7MBqPe0JIQ5++n1mBdNzJS/3H10zif
Zf/gSTw3ZXlK6dNRlU7jZU6/RkJZvHB+sWz0bG586989Qym5nXdZEbTmo2tnEhkhRnmSFMBmLQl1
R/TEtp61OdIJir6ONf4n0BFGMLlpXTNYtj0fy8d42P2DPTslBAO9W1/pXONTTBYscOr22tav3MzZ
/4GR51l/KLF9MoGtvBlwX5pSRyPNhe/iqXoTyYW1fDgrl7X2xfYf/9//j2zyi2xpK7R56w/2yTDi
M+6k5Yz4QZ+wDG2wRFFN80GoFyxtZ5+7VUyRBJ41QYScnTIZEWL6XbbiNXIY/YjiFKXirytpyNQE
MHIZtZBfRLhIR2/olj6z4HPkUxXVLl34ycWCnrafQh7dgMs1+h2cfAsSYQuZpyU4iQabbauOpMZj
7BhzTjCmUR/3XuUNwGyCkicigZOzoIVA9FOgxQzQBqm6eO4Y/E2/00QWRvLl6ZegRgDsfjH5UE54
RC9re/gdWFV6bAZL3gKbN8KEn+cSrOOSDl6a/rHAzWm48YklTu0jO/nVYM03JjtMwehJtWMgD2oQ
5TZR2MgU0hg1sQHAJ2DmOx879NM+804NOYyoQGZ65zB/YdEj8LLXNaUZ6e40HpKvaBzZeKpc8QLT
H0tz3LZkQ1ScYo8QiWcVGZBiwDpwz1XxuiKkF32UEY4HUbDjGR70hC2yt8w6WZrYwJBuWxgtUb22
HV4Y0zmaTvHiWTo3KJpgY2/Eu4rWQ2YsY8kqOOtqx8ZcsuSzDSVTgYo0XOatAdYWkamMNcLRWtRP
TnuVRGYYU7r0k27BFnetlqVWH269qN5lgolQM23mDqpYt00mZkoFrR3iWVTGBednAJDEwdsxrtL2
VWjBVvIFSmI7JZBYfkYv/02ocytr1zsXsMRPWR7hfK/QQEHfxmlL+JXLJxTT1xwpsVfDeWx41kZI
ZyGL5lFRNM5tdwyzDLMwmbrsedzgYfXeMkU+Vtv5fxydV2/jSBpFfxEBksX4agUqy5KzXwjbbZMs
5lQMv34OB1hgFj273W2JrPrCvedu8vhvlFQ+JhRcB0x69Ay8B07YOqQMCbvnxaOhq2cnv5Z0/mVb
rz3Q7WkE7cDaeZLheaZ2PUMjE6qzw1CWyhIuiQvz/gV0UFIRR4q/G0amv8IJTz0F5o6+kSdZwKYg
UuDBHphzeWyGG7YP9iECt5PQSFQzG/SS2AM0+0hhLb7MBSlu9AgxDcmqY0S19wd8zC5yAs4QzySZ
dvTtjqb/5NZIWjwef4WcL7PjN0RES0Wi6HimHsp2F2EaaJ6dUbFq0Q+Idxlnf3ZNsws/6r45Z0jZ
E3JXdWNk1txvTWVtw9J46yex8ucXRWc8++2xi53jnPYBQY5fVsb7jq9swfLzoDKy2WhM1tm9jdmu
matzZrA8C2I6xrGZwDJEQPUQaSVgGfCySaDfdkKOIrJuAED6Ruj6zepumMKqh56lFCph1SLcNGuk
WK9ueJUMgCg7l/e5vaC5wrnJuOFJuG2gO9WlHxagDNGNSuzo9fHpwDJy3P+HaK0dVMV32VCSCQLV
pyVqONSBe/sny+UYwi5XPHvjKZy/Upv1i/XYkMaRsczs8DIog1NqMSV6aj/YCViraU+mnBT2A3h7
VLSMDMATISLps18z/hi97MpvNsYvVUcFgBkLxjTL4icWgejAWe9zdWk9GilNvmkd4nrVbp0ifZJS
44X5qumSDANl3KMDx8dCItiQSgVylB1O46GKexlHkjb+ucVrbrIixgvtMYdeDC2UIb298wwOwqJa
s1LZ9iOj2H6vrPGBZY5sMVERdahjKuj5/ZryJIx3G+feojOiKsF6GlOvtH63tsGfD1SV48RDq8jT
GH86oGh63h11YIsWIe4Z8NdhZsW3BEgnnAdbLxrWhKDwFigUFZrCsNhtysHblD4fckefO4SnZbOV
oDbxQAENJKXgUeSI1zXsDKQ/vei+Ae6hAysrPkICKwbrtcqAUuntlZO8oGTFgrnSi/AkSztIou4Q
WVNgrvK8Ztrv+HtXEAJQ9s9QyLehW+71Ob+PXJoVS3OJIWH5DhxGnE3VbzLenLK552zssnypTYGL
ZJIwlAHz1U0Gw8wBkzlHzezZ/0KvSv8sinEZmZzCJP/+j55f6oujP+7n/pq0OI+iTc+jHokXi2Co
JoxZ/2b/3xtDtY9cLEU2CUtcj9AnDGiz88QWiZmV4yLnZ5A2EWI8z9UjUhFMrc88De3wKBRYhaI3
6ReMizR5kbHq2pG6w3yhmDWwszTE073YkAYqW7x48b8Y4Y4BBpOCsZT/VPgM/QjF9cSUAkifA+0R
HD8CMppOJmnLXsMdZdD1n4MJj+5oKFrbKdtUUxkgL8Wv59xM/QKFferfJuh/oxlxBHCFhoGXv6cg
JAQfW0KcVIKX3IZtCR0oq+DXo3ZcTH7WnrQLjxSequXi+kVtOLF/1W2G96TnuYpwW8LShNgkHabc
LrtlVf1cycdEuYxiXl2QiTV73IJp/8iRMfV/jv89aBCykR3XiXyzuidCJ5b7lBMIstamWgiAdv5b
zvVeCtblVCmSuV+jvdOmIGvCz11LFhQ6+iy1dWhkI/xhkEMvWv2U8oCMBWBxHVEv50phFde8JPHT
Pk04mZM4gF9UmskF5OYh+jF6dEQsxGr2LcDRapMbhmu9JlF+0rqjrOLHvmFnSzrKXk4ssFx9643v
LIlUKOBviQc9briNIePWOe6OUyOcQwtexrl7/U/ToP0jm7ygbi8RtuiQloifytKtsPYKg6FqqmDm
iKySbu9AqPAt88o6olySnKqRk5jpO/TqRTgU/2s9jzMQ2VHJy0jklcYMhuaG3a87AcLHneXk8OK8
x5y2RvJ1Vs1HZhfHlibXadUxmYnFw27BuxUkBbhycHohKrg5X/m9HRA3xTy73GpxFFTeuRMzxFea
b4TBTVdBK7mjRd+wB6UbqnNyj6NLxqVsThnlOcIBexWj5CoI95668ZaBZ0N8bkMIyOC6jM7d5WGb
oUFWCMrYGkBxGFEs0ZFG/ICYt8NFYkDiPULpHopf5yxsVSSlzLH6cpeHr4J3MGaY2pjOzbXS1chs
qUyJS2TbvqwKzE+a/PUi42h4fdAWwiRhpMjgmUzX7bLz97W3tMPiCIDW4wFvF8MBS/7lhR6i9g1r
bNrwhHH+duHF9L6jCh/HxPgE8yRlHRAqTmgsaq0NQE6vaNKm/885EwNAldHVtgcWxzRMqNRQq9oc
kc3c0fedjKwnVnHexfMJ/+OmhwsCzhluA84JzaaOqLgqO5ys4741FM/EYlFigVXre10xbnFRPv4Z
0ItZE6sw2cF73kTqPSnulX2rQz4542bFnwtfuEAr0L4sexm3f6Lkrt1t0qC78Tmq4rVevbArI8We
kRgJAnb/NDBW9d0fHUsyYzy3/V4wZoiVILZTlr7Y+r3DFeZD0GGFk1XtylqChnzuSGluPWDmLcOD
qQTbUhzyBv+Ri57ZDwAduSR1zHBfB9TTmfZjVdW2V2x2LoMpNhXVGulOLPtZAVd/AHC2MWGLxCLh
UwXVgvk1Rm/J7+Dv6uS9tJ7YiQuylSxUb5rpQiWNH9yDKGbWa8xaZ7lzsXzycnosgLHdML85x5Bs
ZvPuxJ85BY3w3bPZFFvbvcfLWJM0TdhfpIhVEQyh9zGt8PrhH1RfMBKi9lXw+zoYpefwPKjPwWB6
yQOgA5LQ4qAcgFt4AoUAGrr+PRy1B9f+7VCts1A5L2vCmsltiJwBm/TPYgwdq/eZh1NjJwq1iIkh
DiFK56qX6x63bl9z2bO1yY2bMweJa++XU4aWgcJx4FHHCESWxDIbWabiRnXKEcnTI9pNfLeWjg3F
adZcBjYAfhxjHPG3RZztBokIi2DMcPiXyivuHswP1CcxISUKShzHgvk7TBraNzqFAblAhbhk1APb
N49zkV8g+2OGfRLFtNJ4Kged1TLNUuNCb6heE7a3Y5rfRjQLKbMrD7nu6P42JBeGI9tZgrmRepbl
o/ReKgRJlnHAZp7E57TogpbbaqDm5Y78v97FZ/yAUtitjwWymZqk1mo8TR2TOPHJmCblPgvxEQgL
ch9lbDXMLwwKDXFqeGJH5zesXofmsR8/Ha6NDFW7hr3PROwoSNLLRvK+npwICXX2PLPSabpLRjij
WeokWBE50Fwo+RPG1D3cqab6jghrqMrvTlz8oSIXHmax+uL1MwqWAszNxl2+h04w1RrR9m9T/g4+
tBXksgcTM6Ksq6+JmCENUgHuUqBprXEP3aeSQ3vpfCnNwvy9K3A4eHHgG5+D7p3mgeypeOvMGGv1
9yx1VrEiOJV4wfAMJSCy/pEjQxjGe8fspWYi0Xtt4LMRNBBsGTZU2Kkla2cMamdrs0sC1KmMs9Fe
HBYjU0zqD3WcT+LThFkn2y7Dl8bo0DA6wG2YxubN1jhy+HJ4LmzEnIgTn4aR2eyCkCrA/lJWFczE
3SK66p55EktumIwv3Aju1q53tvpfrzSG2PorMiQdM2F1yyDO3ml8MHkIOkDjtQXKNqIHWIQCmpdw
klw7+8RKyIBLZ59aLGpsI3rw+Bze/Gdi2uwvYcLc9SxPYYHljyM+yQZ104Quyh47llM/46LvBkXb
uUePGmFNhYdRYxElSoMnjNzZiEwiWxsIYdwh3LDr/i5qGpZR21MKSpexCoMC/Ngqn045ztLKNt+S
jsmJ/Zma1CvEmtVJ9N1k4S7SvsMOwCbKpNbgFCnh+NcnJ/KCipo0/0XYJGjUp9EIgEiuFD2knR5j
d684IohImRn/wOPhfsIxQ1qkD3qvKY6JNoIi59vM/hJ2eoMwTgp024DPMYUynLZfQBxAbONHCT+a
5Bt/9Srvs7VDgYV3+0HRffrmtR/w0TF/qAd8428l44iWZVOGa0+now/JniwZzyf1mh/axmhd5Rgn
cA55AX9gkr1HqtzpxCOiBMRty4GHMBgt9CZh+DtgEAjtT9NgjAnHPA71q8xeW2SN9J9riS09RWaZ
5DGL6vZBb55Zs1oZMCRwJZnxTulZo6RsauOmgWVHwrLKuvQVLujdmIgoBlSND4W2sEf2Y9ylg8uT
z8lQ8HdmLM9c9TmvTdzyUHK0eXwHSGSd7Dl22BSKl5AQIyPtEKjMbMT80xS2W4t0bmp6X9+xYFhb
VrmO4fA13Wb2+N15ChuaCH8GvoG6QXn9esANRI4Czc4ikrRXGWOiSv22772nIECR5pHmG8g7q0SQ
gI4uJygWmyUdAVw1dOFxDNYw6rcI9zl9jI0lOqIY5/OC+1AKBzAISfzKHTB132+xAi2s1yd/pDF7
FmXI9wFQZhSb3vT3y1dbwShAkb91uGvV+BhzuIfjPlYeXJubjzgObgLxYn35NVvurrGucAqlNq/z
man3yRyMFb4ZxiVEAbLBzrLn5cLOGM8k5p7RyoPO+AzwOmo4hm7Fl7PouqLwkNgJ9nCaVAkIKUmv
JAiiRiLIMT8a9Jydu3cRqvosmqfpBUdcy/XZaYvIYO8QRV2Db4+0muNyofrCth8R3C06f5QJ7XTQ
SdKpgbzYWOeLzwamd8PWutc2LviXGc1Sw5PQgn8bE3UfJk4YYrK0iHMdUFeLra1zQMMWBLHQnJPi
siwlHeeELYfVY2P9GvgYse1YzPMYY0flccaBzDZX++U1HFC3sLhZmXNzWjApGXkG7YhOsFPmoUDh
qS8F8JThU+HB8Ws8sSVVNlgpMkRGtY5giKipetAAnScaQwv9rfEwYtchECT0/4u6dtETsqhTlzwq
98Rxi3x+WPiZE8dx1iMAwj4skkM/41y0+6OXP4vaPuIFRAbfb+qEXnhiOIz+UfRIPsBsSis9qDF+
K9RIdRyuS4qhuCbkbHoqsVf5Caxl2n6YM78YpB6G/NVAYx7p7L7Iu1pcGDLHJwujt/eoNIgP5zQe
Pk1gXaPf/k9mawp8diPjwhoWAxS5Cuk2qtYFFOa/tMRAGhiLKk1ngE0HC8arZIGm6kB3X+Er8fRg
jAOS3bJ6FBB9cbWyavmygKqCgskcvlGWq5qZgUbuDjNWiZHFVst7VsWEGhevCtywjmuXs2s71k4A
iIEg2mNtpEi3RxKByY3RqaYwI6K6KAjPEwaNS39vUiAFoABYG7Mpj0E9v1fIBSVkYldRc0lKcqOd
T7H9lGMNU6hLod2BP3vphv7Pq5LHynnT2OHZUCdswoTmTGw5sCoL0xjESF4TyZa5TP0D/53X+4n9
El32u4yKg6AaFd2X0s+5j1sYRxC4TMY5UO/BPEqtAi1zTiOGrS+Lu+/dHV+nvg56DvNkeo/73ybG
oO29Wv1Srstzh6QygWEfYzSyKg3Fy4vEj084yd7Dmi8XgxTr5Zo5ZHLi5+esIiAXjPXEmAbkXOKh
RaThIgJ9YnYdxa/1UB+txgziJH3NesGIBwkHxx5sdni8W8n7MA98X5lLu8EniIoLiutWlAgT+PVU
L5+ESrdG7z+2rnu9SI/XyshfywFqS7rVOBIQXKWEtDYNiR5ltLKKLcepb6BZxO7Y1p9xkpEDdivk
zmr3KCYcwLbOLb5m0KGW2gdF0RKU3YpuZeCPhcD+UOjJduwrbuZXg9Orm5J93H0SHzw106XMe/SI
LHdnwAwt28c83QNxdQo/6MzXkvF+ga9vyaBW1kKQoCPsrbX5WKCwn7TPTDTr3jAvhYQWzTW8wLfB
LfwbjPpQO59F8ujpDG6pWdh+uRY2UfC8KIvcY4YUvLe/wuVPAAkFumkVgr7I/ezVZcm2VGSa/eoa
/ypQCqUdEn6tFo0c7SjQlJZ3CXgwn8zJKWKSrY11a2B+Qrwea/5flWk7cjQ27vPQD4ci9s49XD1l
sLyf/qftgI1bgdZf6Z0TQB4yfGufe+mbMeP6Jm6j4otNvPIc6QNbYhf0OO/EUK9NIS4jXjezSnYG
IpdKnrSCcU60mUzaTcpdQ5RbcqtGnBYxKRwa8oKkYiBoG4Ecb7lFceScc4ZP0C958FM2zw2NHOxU
BF8SXdzIw6f1yYdjV2d3TvaZ1WEn8h5cnZVPEcTqZhTQEq19BAeGV8glPjhk1m8aMNnENayNVQfo
wFVMpqPXKIae6NTrtEEBgd9tYB+i4a/VZoc6D5cmjKKarx89Ot3yuFJax9v2gm7DbwP4bB++TJ/7
7D3OabLriZwIskA3YjoMmFOYcVYmpoH+4qpspwHQSpqbhJliWmnQOdAOE3awzB4pxd/M6DJ0/mVu
mkCvP7q0eTDj/EOPLs5SDM83kwK1csVmZlgCLYvOu2AkuGgjQL0Mv3WprhYeDgeC69gftZzaMGID
kX8Q65C6l8qNTiZIGwA9eX1y9aeJftDScCCgjiLio7e1wAcq3g8CSRQVCsi+QgZ5+Z46eJMVKYWf
zlzfbfdqyrdiRl9FHWpQr8l6xy1Lo2qcPcqaOEkOhMwymMD8OcGwAJZQ5Kw+OKMNhJG9duoTGmWU
mQqEDMDUaZEbeNXasbIt6XEPRYX5m9uSO8BDIYUwEpYNnlcAS1XxE43MYe8T5HY+gHD800Pz0EO5
8gfrGNXeplXGNsHRxXYjMIzXLEZC7md3kPATEZains+tTuaDAitJ+NwkPWz828krLhGxv+bIhsN7
6d3sQ7Io07HzTXH73FrdkRi/B4Bz2wGHbALEaiFNNvo10X8dgDcWZABw11QlwFJQUlGgzOrWQ7fN
Svmlgw9oPbRDGTYrxv3U5ksX781WULBSYK21HuxzH9qIFtvj7BLh13c/s6g/PNzqxUyATrPVMDDP
PJYidPegDRIfC8HI0cjxmrymDBdzRvd1J5eVL2h/qm1QmlQvOn/RlmEjogbeAMhkOC0JxmNVilyX
Xakczp6Jg5Riy+JzRMGw9eIq8Krq7uWXLkerYF+z6J+TYoKLnefjoNrLKJbBILGg+MKwbe5ritAB
/zZXHISprUDUU1jpnr07NEA7cAwy7ePXiFGFOeIfMj8mEhUAPnETE0lZD1Akg/6fNVJoIbucl5xe
kEA9YAWaEkba+uKuMODkE2P13S/7LLzvpYuDJGMOJFgHMwCCYUc7yYDeVS4PFidktk85nbWposL+
0OX8mHNwhc5Xw1BlW5rFc8v4E0WlMTt3J/9S7Z9kDtmav4QFZz2kb4m+tt2W2nRJvNeYzYHd3hc7
iBgx56Kh6FR4kRGwKdNacUa3j045MJ1HBM3pE1f02sOmwFlE4MIqzVkuF7k6yPzLgWjtQc4RqBqi
4iOrO/IVoN8oxudnCSmEuVllHJ1IHMMmPWFgoCdCoMMmza6Bruw8rd078MqTfetv/WZCLcRLyzhu
MCE8DuhKZ9sgn9A6zLUKspnJuwHTHloPethVSbBe9tNzKcUI2ztJLfLPHL9tefGxH9C+Xu0ygkNK
H0x1k0Y3XVR8sJyBLMvbajfnW+bmEGzNgyKUqrLvnQpaCnw05wyl0gfm7bjFBtM6xEAbAfsECfqw
ZXCmURwjkXWhexbrBBajGtGoCV7S/cybKAYiQvDqDIjVZ1SnlglXC3zNjPsBY+9MWSZoz5xZoQer
A6O81eOPiRFX4I5xk6+WS9WAMkSCpItlOgo31rxnVUPVjrsuBXfanHuySbzyD7meiQYbDVvR73y9
3yVTv28YMg9FAEbaBEe/mA/DI5yf0BDBFMJOGjBbxNkhYz6GRHPmjAC1UGT0PwyrWHgtWuDavMkE
JyanBEpB6CQorZ3vbH4v06cYZbKrzp76K0CgpQKWuY1AyvgF8SF5wxMdOIh+kJQpGt4M3fhKo3cb
S2ihDnX0N8IV99r5W7dgc7Ah97phu2CjfGzmh3GqnmzzuwY+1fiBFMgrGMUjIovuywTcD8+VeIzp
Z/Cl+LReck5X+HMeDQATnfGb53yjzCJlemFVViRfhSJOgi+9dd5j55tzZMVI00YZ2DIN/BdbDRi4
hYfgj2/+pD70/JwyQwRk0Cx9cHuPGHwzJ1ub4AGWLU0TMudXGytC9ciD7xonpKKUnjtFRkTuWG8e
tq6cP9BdoNEZ1qCC1oQIXiSgnNwG3ADUr6zrLKoTgzkTX0LEtxQv02ReyiTDrk056DjPTLPQ5PTm
wWapYawkV7sQzofVArD0sRSUASM6adgfIQFZPBpshvjlEv5iq58FQn7TEoHes7DUUWy+eHLehP0z
/7eCkz2dyMF9h2MBsA27RQ6aIXsQrg23NEroeZPfGn1Ej2U98oatLX5H94+cSyofXriu+WKTmCOR
tuh0RemfRgMwv2RlbAxPFtyGh+Hg6bdpvJ/MkkoclNzaMljt7mTKD2aHr72ct7H3RYb2g9Vhp58w
bNVLxMVmdux1hsXLmaBgTc5p7K3rVKI6Zm9N6PxIWC+4PwQeTORRxoSHQtc3tWEEnd5/suZ/1Nkx
jsVvAi01AqtbxGi9y/xJVfXGCNWJdLHGe3TpKCzFX95U3CDTTscpjGpgoSnUK89KNkPjBLW5rLJ7
FH5+UBGcY1OnGRUeX08EmjOA/XhlC7IZe4ccJmu3qN6V+OlG5gUQdkK2vgb1V8ZXWwjuKEAj8P7l
hJDHUXv8kQ9Kw4I5/sB1A6qf/VRWxcyVNT3j144qiEFPmBLA4+hM13V/bwDTZ7bP2GXYR4ifF47x
4A47u2Sf8DRA8XBjHMms+3x4r24UX5Z4j4h6XNYiEIyc2pzRzHStuxGr7OA+1ZS1vi03bTnzMrwO
cPiUCF/aUpHQxVyHf9r9Z1P/ebyivIUoc5x+BwXCBxwf6ZecPD0LjluL7jjNRkSLjP/QH6csaiwW
ga1O/qLBF6UDdSnroIkRBYmT4liglJTujLYSLmsLHHtq0SpkG7yrKxIp9zkrvKQnZNIOs6MnmVQ6
CL0GHKj3pPYPpY6GN0+Q9ejDg0YCBAMF3cSEUAUd2qtuZAMCLcbFvCMNL7CKZtMxR2FSLeNoM4/n
1CF6iVPOJGSDe8LFheYM9E9YzEFBj40IBmhluVatzT790CL/nZuLbqtaWi42BsfUdqmCtOJ26wvT
AW1tB22BNEBySpiLobYhBX5BFmTsAvzOfFnYc5FvbWIdT4pdnBkDgPOmArY2encOtVd2pFuIXccx
dQO0kV6yaeMnlx5QzeHOjuO/qDDPJo1nbAf10JOAgNYhAogXmojXiTCylxTFSNvD1A9F/dghkUYQ
w9xwCledv/bh06e9XKW+xEL4U7YsSqW3jdyFHwQ4jumPIKy+9cGlY8/7ilAysb4R8Gn9QQQI6QJl
oL5m+tvoCxd4PrYhqD+IdfTcmaeOTXTDZspQ0K/+4m5ZB5MsK59tQ98kofsicMPVorqVbOKET0pY
km/K+TRO8mv+Xys+oz0jUwMPRqtFX5M9f7QeUT/LsFd8SSIQl9PVjdV5NLjRvK2HdKf5H4EXBpwX
b1bmfornocxeNa29OlBU1lORHrzUPWtO+afFwzeRpOeWKXPX7F1yDs0iWXcdiPHGWeeVOHWaiU4w
2mluylYwXXeADSsAsamT4wOaS3fXcwDYsCA1t7ubFHAsyh3bhDRfR+R9jL+DbMEue8ic/6n4XQO3
MGY9sq/qUDhcahwrVso/wRoKQx7wunbFffFvO2yyO1BQPDULx2kIo12WQk5iLZ2zk2jaE6MBrQX3
Gq6KCTQFp2Z/yKmKlrWlUC8LLcBEKIK468E+R7wui4YjgjEpiF9hBSYgF3mUPMs5VRMhPfXFYRbm
m2iA6GEXIa8G6/hryns7pyXzeAzeelIFmJcZDRH1upjuGhRzRRsMmXv2/eJgMxDwm2uX8q4xejSh
hdqoIH1t58rXMkzWLcujpF02dWtbMOLo9xAOyGxLnhMLailqzNxCbh0h5mxWDdNht/tRMb8eiuRR
jkA+6YbZoytOtrL4NGx/40WoNtns135yFmNzzK1dXfMsL5trlj1zyKNKCOhU4a5p1inLxGnW36Zu
3qn01dX1QHps48TDWIcXK70q5t22cs7TUJ+t4W1JashY+MXj/B1G8i3hrJKEkFpAVbKDtEISpBGC
Wv2Fg472tzN3hXf0c4XblzwSy72R2bRs4I5awSDOSr9owh9UTRb1TFVT6cugLz5OlYsgrfm2RHGM
y4GRW7dLuvFo5i+d4x0XrKAWcurN5n6I6LR9ZCRMEse8O3j4CKIaqOAUQNwml42CtcdH8qDgySU/
mWlwcsvi2OPJES1Y4OGDlupcxGqj7OKJKdO2x5vZzPnTWMy/8iaBp4U935GOJXrwnKvVUYUUtn03
oor62Tc2RAZ/Sld7D6d3XXOAlbU4tL30kMDv9nGKFAk9Q7k1XPtYVD8Zl5eHYuicpb8SaVU+MOAY
dymzUosbn5MGv8WVrfUU/iYnk95pxkg3Gh+G1v2T6UR2H29uRe2J+yaN3KMou5OpzC81J8zYamYl
DcEXmguUyc/ZiLm8qmSo58xo2FYj1zK86Dlx+0eaFhiehnpNzfzmlLwizBNpgIujtKddd8mlCnw8
syUZXAZRyyGI0p6xpBs5q7Y56wP7yxQgzJIYOu0NQWqUTatD8cHWUWhI/uQuL+JdN56LhnI/Zew3
BKJI173NZDnJSLJWa9Gm67EwtspjG0D7wM57VcfOxVLON6SFZ5gtlgSWrftKXODYbAZytWMGoPgQ
0BCNTbzS8pvt1L8ZrvtS22tD+tE5FWpczA2Ge4hqPsiR5AfXfItn2MJy2rmJxa7N/1hwOVo6/8uA
3EmAtGZF01sSBxaI1Nv6dL1KK48OTcsMmNTpwo8K+ADXGBrUdDcNMLx7BoFs7JwOyxqfv6YYCA7f
uemvcwFGJsXGqghNkcXZdX7LdKO1fyxXn0lIXccVL4O8oMaEFmVoal/yKc8hEaoLbBYTUVsc/Lz+
p0GxGlVyy0bAQM3OQiHWjcy9MkAK+fhS4kpC2YU551Dhk4wd78AokwjJpzp16X82mkXR4+GkfUqQ
9YMsO4YOAsvKAqqGlHnBbFhIRtmNS2SjefEkayjsDhfhJ1lvKMTpOCtaV/1qpN6mGeezj0TArn4t
Jj4w/X0LkJobnxelUAHyL8zErfHmrwydV5JPU+DJ6ol/8TnyXHwqRCzE9qyT5KXSxj1Mt83ozG9m
kq0rE2WWbC5M5WURuOltAQnJjkQ63AAs4BxUOKLr8SVeyjgLVFv9mjxarH+uzuCvVScZSVCEm15/
Wp6zrKXhxEtfmbwaUT/85DiiXEUW8Rwx/WZNFMXPmeh/K5kHeYRtu802GU3looArmXT3A2MuemSv
rJ5E5x37SWOoyaasajRWHvO1X5dz8cy45DBqFRxvz8XAkhzDLL33nrUhlEJPmMtm4h7Y1ZPV0OjY
LN9oNlQFZiryKRLuPdWfGzq/QwPSwqr2vohvbAiPzJI1wq1y66Yr9I37Xu3h3SUam2PUTL9LRIXY
of7Dva5b41sRJc/e0iGMcJ31xfbM4nryBYgJj7Jj1ZE1duCn/wnB/EAZ1QMr0s0DxnzQqoE+RLju
cgAAGHOfBYJBhS0XZvLKTjYeBmqf61EUaLXbeNXVPLlEYmSp3BmotpeYDIWMOgnjIxkILzhNVgug
09BgrTdy8Q0+JLTGS2L78KHYOEvWT7mHnK4rH6dQw73c7AkCQ6fQo1gkPKU5YmN4isrppM+X1LL4
uyjW2bFbrXRC8lYdUs0RPkrDccGDKjQGEWaza7MakY8DDluEj6YkaTzL+je8LtvUY9osn7UNQWZs
aC9DMiISIp47fXHaQPA+6Uh+Eiv7cId0M1q4rvSrG/EKszsOpb1vUYar3kTqVB47MJ3G4B3Lwn8x
8a1I+3Mo9QMexGzhZDGS12YUM7x5dmRSC7H/1fUTbL9oJWI8v6Z2VHZ2bHrnLNniOjE6Ft/ZhmbP
mgBeft69J0RxwQJSjPmn8VfB2YivqGEzQ633TY9BKYgZoxrFr50KyPrFvhHdoyPNvUfiKUqwB9PB
emIB9CmYfZ/Tnqtw+dHdetw41S0NtFW3mOpaTizKooitPXErjrHz0z+3xYac16j4BEfHEkeFWJnQ
HL+9mKm7GQc2ghaGk+oDhdPV7x0CinhQUnChLKHaRLtyYYCDZA/K5F1Wf8oFsXM3DNZAFRJ50lBU
z05lbjfTZHz7MGVcbAAYaQ3+9zVMFwYRkk7P0FE5rlqEKgLj8IOCh6j13beiq+nJjkwYfqWwZzTw
txnAHJfzTjkrp8EHL/hFXA/7rGbsDUsxncZ/DAOpwZP2QXUOGwq7ukzsptWyTwZXMTXVqvYKEL5z
YAw+CbquWsV6fe/i2NsoVB2sXeFF0RdYj/C4cjVsXEbYMToKnhO9tu+DD3kG1IsWr7weG/k8IljA
aRA73Owvo8A1he1ETzqWxAxbtP5usu5S+rfLXGzCdtrzBs3+M9kEM6VVdfHd+k2weFuXEpWA8CBE
8EYj0M6ar9TVFqSUj+vACncFVxJhh/VnRsStJXIagvyIjx3TP3N4lFaz1LccNacoY+Dl32E/OmxJ
amrD5TVOuvxpmC2WMPqhxafSjS0zDj5PuscQW7AF670dysAaicYz0XF0bCcLfrZUuCuZNMcaP4/Q
D1pBbHaGIk6vWbvZzwb8x7h4SVW16nNv1VWrGHBBCIWa9eHaoJAH3A9UbkFda+yyHnqoGXjPZ+eq
2dp7kVpbJeWu7eE1qU9EMOvQ9n5SBFCWpgdLJlNWuTejLQIvOcuGEidW8DzxBHBZSOulIVe3ogrL
SYcSDmcudNhNNbzIWfyv02pLjZws3LWKaCYW96PX4/gxngE3/BqVcfMs+0IUxlqT6V8/I9NpvkyX
4UNmsxod9yJHYl45a+SGK9V8erIgO4RZVYPArfxtrZEPs4RYF0ALelje5XYeaRUlKabge4XcSHIH
iKQdNno03Gs17tBD1jJ7MlGIGp2xyRa+tTHsBatkHP6cQKAQKJ6NwXrIOE5NZewrm/A2xkJK2+JH
H1ahlgMlkCMxg3RH9KQ1X4aTYM9liOT3SL3KeTzYf04flM1z3BRPMYIUh+8zJfByMIhtamoOipcm
A9DKD+/RooSSSbkejOz2kAN8peM9KsO9Z3PzMQbc5XmJCutSTr/L3yyVH04jH9GqAUyjK2d3oF8x
GsNeIwae7LmYrZtPulxiWlto2GtiHdbOgHLBARqBz/p31fv8zMF/JJ3XduJKFoafSGtJQgHdKiAQ
YMAYu82NlgNWFsrp6eerM6vPTHe7HUAqVe397z9IEBEBw239yX6/+J6uXODTbmfoJZiVgg26mC9s
2Car/Rqy1BJxJSySoeZP5kB+wv1/Qtp/FpTJQIl1I9+U9r1dkBNww9Y1/qdW7Q/zdC3wc2c6OtsJ
bZ3EfqxRTnbpA96MPcKyCGc5yIHA44k6R9+0aWUT/hkzhmBzTfubqNKRiDsFdUqnjZ5KHs6kYvAB
rSWV/UK9T1UwjfdIXgXPPDpSPlGvgHEaBAZEcC+PHXezK3p4XOjxoPOYCYxNjiXO2k55WQaMByF6
hQZ2ydAcsMVtmmPCc96rDb3PvRv9nC1nFjiLIV46Jrpw3FGVha7B8Ksgx1EeL9JXb7KRM5zp2wB0
addQdHEe5NIhtXro6VCAbh3lEFezxBSe9IG4JiUpeq91XFRadkemZKrsP+e3vnqlOFhx0C1ejRCJ
hO8EMnvXyVwOc69jn9ek6T+KLTw3ul1XHCco7wysqsUvo8kjrqzvNA+1ndG/RpciY6Uw8FLZQ9VP
XTsO3UMGTM++Ozz2mwSSEd9YIx5K2bNGp/qGXRTASuLkHNFV9CWtHlERlOV9Xn2a/1StZYiA/nLC
z9vsdBtKVKD0lDsYXWLObJo/ECOn+rSmDlGH3SqiexOP6djcU3nyxFnYKsYLacLbKJtuXRVg5P/D
DP9dwllUFjOLtm/f+0651aoK99LcpVDyjbE9SDqOrde8GH5UxspZkmxXCgUZ+9xI02X1v/H8it1e
p+3yVhj/9wdN0Ylih9tPHVysfwpMgdUkAgUAEII98UGvBK+kL7cZn4i/EbuzvFCI8hDRrfvLExsJ
8FrEa1mQyucElC9eL58j4taRsXUZl+/GQtfP4U/x3aWLW8Zh7elWd+7J0+mRq5fW2gD2Ij4RP3Mt
hXCS8DhNHRDHGO3a+DXrL4oEIKk3RLJJEgRdbd/UqCzTZd/TkZfCFY+KceiOKzq0Z6PhjJwFs4RB
hac8mytoEx21TpsEeaCBIsLm/MxJ8YFCUq+XU87qGQJ0aNZ8EiITsR3E/JsKQIYJW03A+2TwZmQ+
pFS+WEpddxMCFErI7KyL7Nd85SntJe2vsxgnVBB7ohNgidPQ49P+7yJxmDbjT53nJ5hkb1koJsoF
ZBdOcpwSrOZh6vNRkWGiAbgg6JZb6QC2vVFI22VjmJGxzcNkmxbRI2aKMG5ymkkTkQMXNMVkXYDn
NAR7c+QZUYUHB8lr9JVF1B+k7IUNYlNZ1TYM3emJRWmBH32aZx+FLIpoBJj4O8X5Ry3j3tGjrOoX
SJ8dWnrkFjDk9dtafhlXT5dvy7A4Dca8vPXgnFjNT79DV+yw7SH5QCUZUl7JPCgF9CL0Z+ZvjvxJ
bGVG80lbhvE7pRk9MsfWkHoIlZlTw99fK7uwxa34oUXHPEEomS/ekElX/XnSuRh9CrlVOrItq7JB
aDfhufDXB75trZf0vpGDHTGWuvc5VnwZPCvV38Te2GmfAmCT8ic/GGJd4i3RJbbOC/uVSreFl5Ka
01W2yIZ6WqbkL60e8Vh4ctVuaOqculph8SYsl5iZqNkHTnxuMXF/YVXNeytrDZEpRWoupnXm5C/x
DQEoDAnMy/BrGTN1V68fJAe2Djcc/RTBigPS4Oo2mIUn2BsqrUR07ixkOGaMiziGp6sMnjkRgtL6
Ma/0jRUFRn4Pi0u90GbhSCdDAVZ2Qx8iZOGNWyih08JrHhEWxyMbDg6+ib7r6YmXlOwC/Gnkyk9T
SLDGLtZocdnFkKXl0b4jGBCXxTrC6RZtH9bm4aNEEx5TxQpcq+X14dEQLLG6tyIAoeH23K2eD7qX
EaKO+SvOKaHKHs6aCBMyCQIbHzkXxHxq4JUQ7ji/a3PXVBw6XGeqIeuscwp3ZZAB1lTHCe//aXGy
foSaiDSlArfMLmbKKYuKBlfW6kvifBQHnJbgNZTPUPHzC2tHQuZgJssdXTmK0tCT4j9i2XCCaoLR
+FstPySbyD0yOLyToyjZTvklTO7iIqbUqPRP9NMA/xgmtPkZ0BdkZLnB8pmoeFnGqrzarOTfUUOX
TxlYyzoDnAo56R7vzQALsxOxO2jOyRLyEvWolRyT09Hg8Xu2iNGa5zWUm5ehLEmYAw+50VHjxLxG
60l+bw8pCupUiVFPm8ws5q8lfJuHS1jmgbJaAdmyUxeYA0FIVo9Gf5lXdJlMWEowo6UV1tYSTifM
cwHTsdgSCBB9BeZ1cXKRmpuZsRoSX8oDlWWPT4Re/nBn9BazM7qW9mLCpecHsGdW4XdbXhXY7qJk
j9TjDMMhsh6qpfnpCCtjvLfR9RntzOVWLC/l0DspuluWwmDN3pJw8oZnOJVeaRnouQMjVbwwD6IY
jr56musRQkLPfYN2Na1Zpus7dC0Cp8JwohUpPHaUUw+61sPHfmKv3l/C6qhyDiz5EnRzfcosdTut
eQ6UImBwsZOezR0B/kVRzLcnsb02nJtjpOsvMU1C/Fqv1q8k7UJPUbdyu+vrnh72MmTnYY3R4zaX
P/GNMl+LIxUOw+Wj9nv4YPJ0SHaQ05NDchA4vZ/41XeMRsDOfNNLP3zLmS6a+GcH9P618CUvuj99
8uq/SdT1ib85YqZcnhIvdac9cxfZ5jtj4Gh3QQWk8vAZld84KR1jRwdsr/j7YL/a9mfgJWf4Cs5g
24fG9jw+eiAG2vY6++xbAVJ9GCd2vdMDc+0QpvuPLIlV0B9ijuLDKpj/jRt4Q7wuaKsvkFRdeYM9
h115Pz/aKbfhkNvYMgaLs7a797W9Pk0OwUi+5fmYcfBaHz/inw5DIDmSh0IPVbb9+XnwuAKkzLjx
5vFoPGxobXX383m7sQFvY/slcx5ncnntQ32gYXAwVHJ4xyfJxarcuQbhP9O3fAgS3bvpy+7neID5
jh5tNx6wdSxf+gO7jh6UpCLa+csU8Go/F+/lqz7wlNuLT6Nq47TAhUoOzAnBKS8/jH34CBfvY9li
voeDHvi67b9GQeri2vCbsxCZXuHPh3hZd97eFvt4H9zjvbZPr5PtH9a26S9ecGW2bwfe14uT2sGN
S+7754ONHYzz8pJub7L7UpwZDtuNffuSXWjDDkk7jJu/YNe74Qnxvr14ine74abmY036wKpmf7tC
hbZJ+XArh60/gIDoVv628rVvMov88KPY4JtdbCYQZC/1cCXYVH51izbRJr6hgPgw3WiTAju65uf4
kWxi73nNNtgm8H1zL9xDBHPWW7biL7J0nf5E326ne6Df1L4G6I34ocGNNGCaul+UNzbhMw7kdV/9
+Jvty1/urF91zGzs0hlta4d4ctt/t/v4CB+t3fZbhrBO9IFnoINXgx966e3vr3Qu+/0e9YeNjY9d
b2smmXZ8XL+AiIx7IjE2kA4rf95eoiuxSZv+AxqnQ8KQ837sTjRydueCBNranhUTzN9xwGMN2s9D
6cjf6jfDJacM5l2+zWCjBzNRWnYAgWeTbuvfeD9YzribD1IgBWHC9MSO9+oBdIC59+ZreIV4uenf
4q22qc/1Ofs0NkVlrxwC1TbVnWpa4laz4KAovM7cxOoltNu3/FUsVLrXg2p3TsXDNfjqdvHGnewC
lm8jJ7iBrrnj6euLxNGz7GKxfwYM3TSvIVXvYs/mKyUuEiUOXUxL6IL5a/KJPSrGWwtW4Cn7f0ea
73q1nYFdRPERramDjG1a7kKglkIqfXGeLIwQBHK0iqmYnhg7nqiOGbpbBP2BeRABy2hb5nFIS1e3
ctL4MHx+HqdMPRZwdUV/bObf+KMc5zXIoJISbix4d7Wjth0Xeq/hIbC2LrI0+nrMiOea38Bjd7lv
uZG7vcQsnch5+SI/18NRPkBtal+v2Un8a+j1NoJs291enU//8Ol416ub+te/a4ufwrm5rGG7kKxu
405wJDnIxdVj3o/7/Bg6uJXav/u/6za1WZT77dr7He0Y0izEdPOLkz+9s/J9aLryXt7jgzTuY7ig
jnJkVQOOnIfXipw9ci+f9seBbdL3rtvL2tnil4I5LNFMgCp2vQHS45nubNu+bl3T/bsFwZNNARIS
BMI3/V1CX8nnIGA2X5PEgwzGw5Fu+x0oH95zMDXFuul2s9BtOsv78p5aDpMI/lvep/fJK1/ireJ5
/a/iAdixEtC+KO/Rp8Wz+NV9Yaax/seXrd3VV43rnqvG1OKcoeI/zWLybMMAwjZJ+5hupRdERM63
xHSzjsUSlAi1+Up+BWqTV/u42i/hC3ybyPzROVFLc5/MWBLZzzeSAyFov8WvlR18fV37eYMhFmNk
BgwhKrSIcwbJgLP4QyBDadyV+/Ij8TNfc2Gz2KH7ymfcCmfYDvbmkfgPyCyiB/TEOcRmuiUjyUa+
xVbLBr8e38z8WO8Sa0NVdOAYseXN5xfC55+Vp7J/mwHvUT0gzdksXvNFgqDbH77o2T2xq0LksSnj
3tIXPeB8IvTJN/4tnA/9AV82RwnED1vvPj56hpEf7PWHD/MIvG2br4P9I46q8R+8UhdFjYu378v0
Gn9AQvEfr3CybA56Zzwq/J66PjngGw6jbBPbbJG3QHa9z8npXd3/HLzPz4mHX/xP8V5AN3dSAALu
3HihYqfEIpNdrTlY9rfsfZdnEN7d4kJi3VS7f5TQnsnmRTSbn+7e33vWs3ZsNk+v2eCudKzcyr2U
Dqo5TrzBF49Nvv1Kt19cpds19djCxM9IPe+zd1+CQmzUNkuIM7nYHchp4A8rv3U7zzi1Amonv8CR
7p2HO+Y7XHAHybRNo3nVvR/joHskpL1ExxjLpPP6gLAABN2DFCZRSCAJdbhpXD7vBx8YLt/kLJz0
kDYO//9/g4+Y/teNhEn7Cxay/TzjxsjmKMLp2h0fhJ20RWTuFu71wmSFxzf2BYpnD1w355cJmPfv
HdcRF3KVX3uVu5xo311oyxwccATcGJHdjk3ODV9Hu/RzDoTxWxwz4zZhK5G/43tyYuffl0HqDXex
8VJBM+vHnNTaksbyIsqV8ArJ+6XzojMilV2/404R7WA3jjhKxfdCC0H61B5VsS1x+yAIb96Tj9AJ
vjRyUw6Lp21wdGX3F5db23Z+5xcbeUvXDv3+v1coDr7cwfTfgXhzzv0eIha6HYdAyJvF7hbfQkd6
a/fPD8vdipOcS06xIw7X6gg1xs8f4Yt57m1YtrvY1921Q5u6RzvsWAfxivDSoYkT+yaoocPr3IqP
SpvwK7N/saawcZrffHOWeY8f0qPtM0k73G/52lEaqm/0PU6+L/eMUg5rLHkJgjjqr/pLt7deCodK
7BR56L0vCBJdc1t4xH28gKK8NmfhYrn5jdxxfyTuxIYHcGpc5VS5w4am0sbpzaN7dnV7DlYsfESz
3riFqqTwD+UBptd/947T3xcVwP5f/LZs4NHwIPx7N9399o8aIvZQ/rnJKXJhS3AbuJruH8+89y6e
pH9or23pwHNiUS30NjyIfXzAgc4dg8bldSi8osZtA4F629ZB/Bxz125huTrZ6W/kTgS8Hi94uW23
3GMXxczXF+VXww4Ub4Ovxrleen4GwZQ7c6NvujdsfDbze7NTNjprEQkv150YUAeDql3vda524ZV1
G14BwJcdfXUuSOpu2phXjiBH4o6tebIZ1B06F63zJbzEbzgcefpJPP3LBhuEf4Zv+Nl7t6m98TJf
lGsGQ3RX7wFQZR+H6ntv/15YIDztx+GzDdCegafb7Yc8/oEQ1B4xh6xf6ind3eNVxUMi8YtV6acB
jS2sLYemcYv2wEuu2OZuzHPIcooPypVYwmP/MX7nj/pb79zwxTonp5hHlNV3ttw4KDYGlo8G/KwD
1dWWdUzttn6FQq8DSIMPOeN+pvySt0xPNeyr1M3wWH8blUte0j7q7cZv/Opx+bPcNQuCwQ86w198
vPxuI/vj5ekZ3vy6nPRru18pGd+FPTGqUbiOu3ZO9lqlfa9rwkBGaGz++JpAT6cWmlJe4g2UlSJG
RS6QbUgv4c89gkx1V2GyJwhsKEfhilCIdRuYr098Ns9zynlUXfvm3OKeZQ626o1B9MLNRvf6hvqx
Jbfjrcvx84L9ppKk9Vo8C56o69pkOMUt4Gl2KXa5m8d7LM497IX5haGCg3Obi9zJ+TmX25VG24b1
ZudJNmwhfhF06BAFxnOWHcPP5Jj4aKH4+aK/yx7x9XmLbqT+VB/aOWLnLvyV+91yCO0027cxN3Ym
Gkbc9lzRgr3SVwFCOoRUuND2Dt8wjnkV/EbsaaeAzvjMPkMElJQJHsSSV8PRvqZdscXXpH6deVQn
3vPyCSXMM46hZ+30M+HfdrLdcZQ7Z1+zz4NtuM028s0bh6UTuj3ibbt+VQ4C1QOjYNSIN0di66So
kKkteRDH4SEJ41H9o8xUnFGwRMDsFDHa3IbIqgpYx0DgX1N9qUA6yK7dJ/VHNR7N4ck0rvwQFa1u
rN12qElo1D5iI71gn+S3lbGx8BwKm+kgpfuQ2Bcz9UZoLkyIv1dVs5dgR8aI/NGU2iYJGk+A1tqT
jA6uiuz39G1PGCMa6yIH9Unbv8bE1Zyunb+t++YqUL68C2T1ZqQBDtuIBY71eMzqdzW5ZCVOHIye
KPWPz1BxRxr38ZaTSNphkEL0tp6AjRPFFVJzwiEgG6NKQfMgPRk53J8YjwPhu+/IOEc5c7Nsn5Vn
yKgZMMJ9D0e2+wI9LUZuK943rEpV7zZmUVN1d5snwJSe31eAbm0SQOMhI0f4Gd2X5yeWOHao1OCN
QPuwwKYXLT4sfONZfYTE240uvCWZzGm5XnbMs9GronW/a099K/Bp3n/PaB6YrJIyYHzw9OLevE9W
9abz/q3aOGTroH5etFHhIAMYq6GNa6BnPWxZdVV9SLG2H9C4LbXl9iv1tEoeaxUG+XeFu58qhisy
ZaQiAO2puxUqbnJRejGY34XM7DuosEu6y8aHpl4Gk2lUfkn0O5CkLv/B2tqIWe88/vRZzzz2rq6R
FdRHKznqyWRn1W2ZVjuDtBY1ls5PFTuZO7PTWLCw4HINeeHXSooM6m6uAWK3rbwmtgGvLCl1pc54
f+KcVyHhTyDM5ZBNW1RMc5pvef2rGlVVJx9mfEknFG/a55ObnzCUzXsCLgRUypVkCCXmXIXZ4d+L
KwyniHVOI+g01rlzxhxzeGA4vlig0+BlgMNz+tkdx4rplD/WPwZ+q+M2bWExLKgeAE3q25Pm7NmQ
uBRStS7La6tnBFxxPCjnUJ0gzmZBg0c7ruDarVQIQwLe7Mr+1LSAVATfofX0uV1cNm51rN9BI+ch
g6Iz7PrY70uG1AToWJoM/Kb5Es2fKR5DJdmWLXwubKD0vvKepDFMi+RC/nImaySir9jjqr+Fd/7e
4shI5sNuVyk3iaRt1FgpymIZi7CVZFLqRZHsriqA9P5RqshYrAcaCrvHQeaZ3Mvigv0OJFboA7X0
0ZFeIZ7Ofn3WhufLGCPZBBXv8tyrV9OPgsn/YpLBQvmq3ofJfOsTeYvFhN2q703bEWFGv5nPuLc3
2PDUgMfTqUhnNGIXNx0QUgnI0fisivfBlM95ulMxGIiTncCUcasAtA9ahC9tcUtGrEnjO/NCUEVJ
iKnlAmN55W3NGZIxC5cq632NRyIm3F8JQxAQ5AgEsWweUwm3N1muYsClQerV13DAcjSyRxaElUce
09j/4N56Yp9byRC4S3/VLNJ/RKRRk0i+oONZc66v1WzXwjWGkprWC43rrG5Fdz7XPKAzllJ9YTox
7u5iGAX5oCXmgeFXt2ChRxmkw2qAjCTidQUMLPZRI8YQ1HiNivsc5S6vVsx4od1YyZPcucrRaNCS
RiTFYe7ECQafIzSBokme7zB3mEz5VEifSbIK0hXzqtEEzik4jGH5Yta1G1sseDr5vWwuzIPl+r2J
rhKx0KCaRgsRPTD7S1FcFkxhKD1WFHIi4ZvfO2heKfBD9MVDK2a+RB4w3tu3Mya/ZTAkzGba6CAr
hHoHUoMRtjEjUe1Sp50kT9Uez/5DuVWDwlBtaryov5oTBlIwRBq0H+wplXEz0AaHK+QT9A7gJpBn
bNnszpOBhlGJPN4fPK+R92G4EoQBSw/WrNSMsM26VGxr0E4hNhaqsf6LR6ZudW6bDEMSlWMsp6Jo
4ukW4k0KFUadF988Kw0++JrpyDjPS+ObOAue7cJ6pVwHYExiyMroo7IhdnTsEibG1Sb7V/qUvCIP
QY7viXw36xgfmRAVA1uVlTpj376B2OvgjRCVMMg5KqvPJVs8tiDFYDTCYK4mPxArhYwpeSrDGe9Y
vnW7SRkBARmExomJlJJU9PRpMJsrd8h+8+hDxqrBgtGlKZgMqdOhE5YkFjPF9k9rZrahC3Ml3Dzd
AgiAB6OUV16LdHvVsu1MPBXZfm2aSHYvHA9zjGeL/BMmz2PCcbiCATrhPq0iYRyzeSumHUWDkTlG
jqUJCQYaQJbBkSXI7oNUwlPTs2SGbPKULPcEC7brSTSJYCSt/U7JLpzynN21MyTxvzxFTpm8i6W+
EIcUL1RcBH/Hy1ZN7xqzKIOpeafdI/PGEOv/k8sbAjcnJ9FnWbHoUPYlwcJUZVkRn8PWLaZck5pB
h0cShJebkaw3zXwRM9kaDGR+ZmhXY0dUI2F3KyNyBr6q+DH275L2ErncC+5RBL+jPw583i4Zd2Pq
5SVbLkT03y4unQljyiH+w0qgBn9WSGcAvlTwzfjM27vxUlXtoV4lR1nOtxYsfWc1HfFAbJ84AnDk
hhMdAaaD6a1rsafoj3VS/UehExvriH04BD5BGhlC6qTsJo6eVdfhGM0gGdJtL31iiEJlIvgvUFnk
Kvdm3COkklSS5FVhVRHfxiMbCvZOnDHjFXwZX1odFMqaFTNWPKe4R4TVwTPo76w1pyL8eC5RZS/d
X9u9T8SnoDO0/6OOLOmpUW4ZVVcWUR3BtISnoGq5zwgWQSLmwcSHF9x9zAjXcPoSHfgEhlsO7azN
4Iq04/6/R74MxDYm3o+qUBoZPw0jqYyhVdiAcuaM1znlBVQJY+QlmbmlQ/VSmMwZu0sJiQom9wSE
bv6IGi9JjwllqCw7zQgODmdAxk0UFlEI5hNiiL5QEneKLyoPpfenjhwEQ+il+VJW9YRB5VPuHolO
eLbentCu5911ukTIhaMcO2Tj+V5o+ifpBn6p3JgGssx6YmwU9fZkxE/5slYeYt1KzXeI1xwkEJNF
vabwU4j+Cdm6YsyZ1NcOOkqNwsx6SQHLG0QO8FMbWn+qlTGDJ0E1FstwTru/cl7QxhqbgYUwxd+R
SXEeXkt8t8oVzQvREYnSvjwXNrk6eE5Q95lz1hSoMmt/UgtfMZN/UBL6tHJX6o86W95ALVfAgyog
sy3Uq53G7tSChCMFlPQT5u4HY0Z1kWD7kg43vSaYRI13HftOzuYtaR1TCI7exFAvCWYmxqOdmcRx
fjQDZY5uHfIp+jePTD6YfC2aa/CVxowkbc3IUB8OXZ/vkF9LpnQ2muVG/dxiBaeyqQy4v6jp2ZhU
IerEhgvG41Esoud4EcmfGRlV/zFRLBcLQtKG/s+TpHzIpXOtxo4B86JGZjsbL6kJCQNV8biMXsUG
3WPxiHUD2wdn1N6EExeNUIjYqisNZvi9inRCxy4s5r6Hn4jKtOp9yO/0CJpJjcf+TW5lO1+qbmv1
IjAKfUB0HFRggWQKnkgVYpnycca6Ega8ppsoeBFxv5pGCbEAv5VU9gWTZEmXH8aVtTG5M0SJdQ4A
EAlK7LhV2yGj/IdmWoGFdTmEzEvfMAS04uFqjBLkw8wXBSolPbEIV0FHi3J2SfFNsOgbJHzWrjFb
g0Vn1IWlL1ohQV5I8FGaDJpUmA5z7DOerXsClTKQ+JlMXCj5SKfCFCRvl8Zk7ASyce5Hilyq3Vwq
XW29C5OXLBUfKVU2JQ08ZE8Srj1nQkWIAea6fawggEToJEmXoYSHjiVpx2JWz/i/yED+EU9CVfui
S2uxanyuMq+K/WUpP0qzghl7EheP7bsasBRlg4UwIHiDPfvtosBNY8zRzZ9J44083yVRGoP0Jo+0
XqgYx/tqwURG3cfLA9MgBF1HNrJ1dRO0ZlQaboTgfdVIkJHZbymCcAP1+KTG/CmmESKE5NLdHK02
Y2DGclwVADg1Z1xLecrRC+81NR5dapBvWfhUStgWk4m3rHakFX9KoXpcqdCUMx3KcUncBnqnegY5
bLMW5zBldUot8JG4NzFC2g5SdW6Y1ggKYbxmFYbZj3AZoWw7k98DqVpFDHFbWngNCWE9FJDTpVcl
YjQ0ZLSfgjEHpmLHHLwZDlUEq9T0IDBY4l4m0fqhogGfyZCfpMuYBRac9w5fmjLGL4q02wqZbTxs
xtlwtaJ/7ReQsL68or2DgwztHH57SkBzhVKOg2Ovy8uriqm4zJRBKqtt0vzKZu+KzdyQtX2H+Uwe
3dNFvmnDvcOsFI35Zl0adFNMhFfzpqlbenr+TO8t5/R0lvZP0dGMWfqGx8vKWWvH5+xjXGkifB9G
olma3l8KJi7jshxrtQjahoNmubQWaKoQYRGaGGJtkpe6jQx2s+4OaQN20V9qdmdYC6Q1GI2CIclt
1hnsgjLL+Q3xGFEK7rPdptyfSHuojXjoG5isCRZoHGc9rt43wbtalOYK6cw0CeroLtO82qgxqrIE
65Uizw96zxBAX+0N+CNGL6ZQdemnSkbpEDO2bc//tRyDP7KMcH7RnqdWSLGY27UdiEMs+7RXVrzT
EhIycpUAXEB79ZLm9yTDURRCGbSNhVLWqogsgIjDH1lX1EEDsqnVRiP6esUm3BbyV1/Fb5Z6XqP0
rOtHlM870Z0vPRVfS0RDpqq3pOsOugb9NvRTK4GQaGJDe1GgBgwkBhoi4kHF7uSbpTMDUywMrMeN
gUzXwKjoT/QkggjYPwnrKfx5jejt7Wn9y8k5prJxMfPBuYqNVKdkgFPzVOxnKIomjoTxTODCDDan
wRJFvsS9y8eFhx7wkigCfZ150XHZVh3iA7RUbRajITPjU5ujFSOAQDRHgoe7CiPHKNOzGXo1niuN
vtjiYB2SYqeU3YsRQ9UbjJMVF39d3nnipgvZhlKyw7FJEidjrXPHJCzticDw6YuSc50XW1QHqS7c
G5kQGyFwe15vrSX8Fud4D28+qm/1pMBMSk1fH39F/Fz83JEW4ZfksJD7jkmSdpJWxa5V5a0manZk
E0n0UST/Zw11OPPBKMRtwlstpWs2E67srmkUuyXHupXfBWVJ6nE6F7lCcKJpqhcoPMMKRwoIFXi4
s30jvWXwq+C/NY0UU9ojyX1xAcS1EQTtsiCxenxu1hXObYx666i8xCYBTlCNDYVwL6KbMZwFT6A0
ptpmCC9Kr1U/HtZmtuOcOOP0EfaHHlYxXm3YZH2sFfmN/Z79EYb+si2RCK/Xq2PGYaMwVG4wPOES
q5TSQNExZ0Db+KKg1uiFRNxEXdyW4SgKXDCfSX2YCoZtEK1CwIVFJFKA04+BumaYLd0bWvUyCkSD
n1CpcrIUNM7jgPMQdfkKV70IvWeKOjFuvpSh35lUGRYKnyVBZo+3PM0Xckv3dwG3IZJDWlm8TS7v
syPS2MC+idqzYKWb39wHQclDIRc8I4qgmv0kehcPpTgUKb8b/BaWNSdlV34IepWi9MQtv5brGZUI
C6aBigfZkgcLj3W+ryVrp96AE/bUXYk+UUE4hBLQ0eApGNLrYqi7mZvdi7TtsICGoaf0xFR8NSuO
fSnhAau5eQs4WVMSOkc5eAuzr4SJwHitkuVdJ65EHTkA8A+h5gQ1v8TRMVP5OjwZ1eLQANNG90kT
R2u6SYd3SppxRYaq/IQDf4CWLsifGVSvRoGS3xokahMKkBxF54MuXFteBIqpTLfkzSC7cMoHt0Pm
KkoU0XjzDWAQTtFfFN0EMiazfwv0UWjONFJfnvUpTQML2T5gAzdwjahCtjDX3ghgKA9AWEWHG4cH
CV+KxdL/AchIMxumyt0wk/GoQ+RMxvPYP6/wFMTtgno2s0/wt5w5uCh2ZLarguUnet2uzPdTRLLS
hwAk5PLCPIMhhQofIqdzTavMA3MUDE09017HVtlSshkTx+WA4BbdAwlFkNuH8azXXtNww48DlV/S
o5ZgLUr/obOwHSfpmOJ+P0yzI5n1izlPW0KRcByAU4Gtm6I/8vCuFjGjf+2jmABLo/gElPUq2sWl
CESbKQSpJDrb4pXq+qfagyDLLyC8A+UF2yZusA8BAapsg1aJw402iNDE5Vhkf7pMk95DlemaPcJ1
V1wSStRj9qTwKgm44qSN0vpFJe8UqwugEWFtUhO9rUnPW9EdKnVyG8EYiYuAREjKPMldzTYP62q4
W/LoGcjHS/UU0ZgbOOguYh9aRYgQoXmZrip9lhNdkwCl1mRqKhcL01jWAw0lDaI9thTrhvvfS+/u
VZhyo7O9AO9okRKGRyVHitiEMx0d6XJQW+AuiRMWRgtc+SPQUrcicyWOT8rga9xl8hpQRR7n6K+D
39ekeMWn2Dah5hAygWV6jDS9DRHPfJJJksog/1bXeAYf5h2E+MaLYz0t8aGVnXb9TR0qdkjRHwj8
IEe/MTdMmUIyJFaFL3d3/VtDMM0F9ZS+9wnYZLN9jPALBSghevFk1QdjMxwmU3X/EzZr6pHyoaHH
tfiUDBWRvn4ytoEV3hAHqcFFEn/OlehjhdS4Ape2QEiSUtssmoz11IB1SbIXHTyLtKQEmcgI78C2
18uFTbPjIOnp5hckyA2Qo6garOX43BkpoRMpcF7uSdTGU/OBgkKoluSWQI9A4K1CXbRm6iKr/0ZA
v+Gw1i4pPbMOj8zYMfnoEq+Tr3p2ykxUCWsoXBpAifmitrew/lMzZOMYW5RBQukqvlBkBTJPbxiU
85GBXdwMTQwvAw77qYP5EP0h+P3vPNbbv7GU34v++S9BU2hk43eLc9hCkyC22bVo4OT2B283AYvG
1LBCF2yhlKbDGCfGu8+LFEFPeoIfcQ10eP3lmJ9VZe0Vcu3CcbkJvrS17jdF/2dFEcMFFmgm76pZ
xjNzfWPOAx7sNzrI5v9YOo/lxpFsDT8RIhI+sRW9EylRlOEGIQvvPZ5+vqyezb09XTMqigQzz/kt
WmIGgzZ4qwjh1ykoqu3+oCD7Akxv8Dk+27h9phF2O9PyBO0/1Kew7rgoyKB30NZy1avyp2Jvifs8
sj0sIh7OVEdLMkJSzQhu0KfqkuVcLNQMFDfd0sB0prA3j3s/K6kDSdRG+hKS+FdZ4qdA0txP+c7o
dDIuGJtmgq7HX6DesaXCEJ4J8wRnSitvalGhPH6tFq3ISLfqdgw4I4g3IdyyCxAxB1tDYKqpIHh0
XlK5N0EO4p7rARASRJXYNEIlTQz+DKl8X6BTMB2Als7MFbiFtpWDD4N/juEGtIYIer6q3MfqAncI
AelK4gmrCwfUUKanKY626gWMfM0VvKYuHHXigvhCrpVEvLgECMvyQLQ0CBPmNj9meCSwOEMWnjDB
eke06gSc/sYRTJx7cChKG/qUhE9u4dJ8l+FnZR8FOhaYHWHhcIibSx9BumNJJilkn0v7Ve/yl4Gu
jw5GPfYx7w/ROmBOP2EZW0HANIzHuuaouULJ2H14NoGGuIn41EGPedwnPnuXed3hRuzNiODojQ27
1FcRpLK3VEIYdfX5/x3YamRy+VoZlC2qSb83QeNd+0FhUEmREDlY0kDM+2FBlwpc1y+Ci9r2CvHQ
ljwJeZyhcULz55G6KcF9GmIOGnMZNIpCZT+RRCNRdNrT4jE7xTb28hXikPkrmb9LhGwghn6SL80O
/W9JNiBKM5oxO4Bch47PqJK8mPLfja7+LDCWBZnujTtdooxWTMC5wd/4vdzZjoCd29rEEAuG7Rxi
F/awbpwTxiucf123j521Gl1GNIj8cpowjyifCeAZMVQwcaWs3SZ+E7s00VYUOAzJB7E6kgf5S8IS
k+BfWBjXiHADisyRK3L4z9i4HCroC2qZerSBLv2WfjKts5xbgLfI6Hz2HXCskSgXScNC2YDEE3KP
W1HLqpsl8VrhSMZp274FGvqtfOvje8e6gsciOk9Yl0ZDvoxp+aFzW0zUGKAP7ohTdW3aftm04rPC
PHsDbsBnMTUElYe/4EZq/ksFTKSdnTy/WHVtsuUcH5NpIQKUgM1pBLqrg4niafXdiUHpsiMekgf1
AiIbMdJ4s9JjmXH/3rponU35ezD6TwbiowyVtq+fRFVsZw1WdjyE1vidj3ynk1/pm+Q84MRPqcrW
raN6A+3yacLu2KhzFzDYSNl/PAmxrzZTRPGER4Ks4liBhvauAzbJqQewJYij6uuf1P6YNKSmFR2i
W363qX2X86NanCpKSZRRSJgYwBDP68a1RvScp99h0fGEYoLj5hwMJhyT04JBJUIm+a08yExIfDUM
eh6hyrICDRtTomn/YZKYiVPu65MN5jZ2+EqdH8+A9HDoleRFcdmDBjvRJWxQAtxrxkLfuFusKwYF
0iNSQ07LoIuvGpfXbHxDHtM+7a3YPz6oCXlmc6vANnwBIXQWxbhP/OgzK1jU63Jc8i1QFDz8HhaN
aaHmqsgnROij4tsEUq7Wb8u4GPANXTsc8KUtfXY1j6sD16Ny1qqlVlkT1aAB4aLPxPrRkpNTD0B9
CQ1pQ0YxRHHnl4DFX2Y+FyMZuEjEvTE+q5+fly5JdT1UCFbtmOG1Lq/9BFDHkUKwjbqmnWDTyZ9q
4nBEN8VhO1LMxpAsVMB3vWmNExlfyNB5xobw1Ubi6pAH2pjxVpUYdTqFuv3JoywGpC52CUEpOa8t
j2BOxMbhvrBJkJt/K7y4MnyDERqmU11K9o47hJvuz7S3fGbAaAo2UAhKjIi8zKAK+YQqLyCDcKPO
RVCdhbKE38cWKTWR5C1ZeFyyGHcrzspe+xidu/IXFvtmoMyo/+evmYGqZbmmLHKjbKNc/SE3gdGc
c/+gGEplWVZ4/pSP0GT/PivlwoEqDxAHhsDsstvPPJbqzayR44d70Z+pSVHVQsh1RqLeQKMgWSxI
tpkDO/MOAbIXEk4eagcAPfn1EEmEuI7ZLAik785OdZ/0a1O/12Rzhi7tOIRx5TxpdoW5lOFfmPCJ
Pd4XrgS/rZaahZAluHvhX0IVGm+LHp0B2zSf4vort3Je7ovmLC6auamTa08IIxhB9VhwQqnhLSkE
VOZjy2c5kJWmARDfeGhwzcM3wZxF8bdlvqXWmR/bRN+azmzy1Ha/DW0QRnuO4AGbTj54mQfi8pvP
37wJXvrUWW+wCnn6pKXvfndyxyP9aM2oeiSfc0KftDQ9hUAxaW0cSi2iwab6GftsYadfusOjPhyF
KtmeqbdqH0oGXQ+OVuuZtMB6lHvJC1tqe7INCyC0yuM8FW8acS5KJ5D6VLXO8aPAs0O0SLauBsS3
ef+dErOR1bjbsN47zbqMw3NJyI4V/doNMxH1IHVUHtw2/dTESax50pOSFGpCvoTMDn48kDo87yx7
3OfjLfPg7ii1t1AdI7DIT3HlrjwtXPN4mO577kZLNeHbJM1FxbPOeazZO23+a5yXbrQAN2/+eLLM
ctnV+pNFGU7CfVFA8xOCLuBBRvKQIlhlF7xBEekZJS2ZQOGh6q+yiaoARSeElDOEGO3lwabRgc1b
z4u9+v53zNYmMXj9NMP1AQVZ8jDWQKiORVtg/eB9p2Z1KCKGPN/+MMkOmgIk1LSLPORUFb7kfkvm
rN/8ZFh7zdo7+PbENTqhsMkZ3tdgR2hYYgeRrMuzDftcaPuCA2dGpBnZK4BIYyYrxtcWlY5xggkP
M5TTdDCvI91RnsI1xB9oGXEA/bqyoeZEhhmZxVZIQAwInnQGYcZIqOypMdEYpLLtLAcMjqk7vqYk
tCL5RceVOixlYIl58CKOisdRU7qZ1s8IhqZiO5j1IVmpUT0pnwYcyNH05g7DsY78ldQHwseiJ32v
R9lmzGhwbbKzHiKdZv+DONjErfWknOKKXxiDp6iqcLbY2uPEWGqW+gbFDUU1Duhw7AdP3LAgEF7s
cFKrFmluHwgZRQb6/Kw+NeGiV7OKaMmfEkR2rINNOvFpWZTZXsmqlKsSsNizLRIiOeORclg8m2of
UCN0CqjAepAyWarBQMrxpFVgzBp95pR/zKH1yfCY0RdmOjuHzLYgOCgxEK1YikeGZx2gtgtDXwri
EVxuxNJFZOfT4pIvcw9ZXPjhjnhjXDZ65DHZPCXcTeCPkX4u8DSPVAkOTCaDfXK5g+rhV+eTVKyc
CVdnYGgk3px8Ax91vsvpRen6Mgh/0xGbm/ur8HKGXjlulKVY0HpWGx/ZgEuAxvIRAKgilp/IrkA7
iRhvgvceV6S8EpCLwVqhi+qg7cxlYdvwG96lJC2m4/fyg0cfjC+kVCzhgnAcrOmMeZE9buK8+kyn
DwfmHFiAqZOa9+S3M833SnfeSDMyCPXtlO1/kBsbJY1ir5wBr5xyO2b7EOZXsdIJE6Y1wP4Ur+rD
cZP5pWLmjapdmL/VIzZuBfZwoXhmSjEL0hVe6gz9TAXKjjGxnZ1tnY+rFsc6N6N6oki20LKerLxk
ZY3zzmAaErPcmv0zqjZEMCG0CYIVAd7dmai7y3jveuG2z81N4OubRF1wIJoI1+jswijc1u7O7wwm
x4wVrJzJXqr7SxsNV9D/VYUdnfJORP/Zv1Ozag+1/eb5xk6gdCE1k4AQIuWM7543lZQERCwGCqLW
sdcDu/rEkKKiXVDoqS+8nK21jpajhmp/qkgUbUxqHpGqtcRhKBkXphiXCOPIvdUt4Wlx0l7KYro1
OgdNeOeHq0VFSeWyqT66xWPVU+ixzoizUbeSGZxMBi2F8PmDgdW7XufApQvZ5G9WUuylSc/3oZjG
E0uf0tZZ+ameJbU7sj30K5tmyH/mZ+odgGMUFM47Oa8CbCDaRbJ1VGrRU7w26YUNvRScg5VmPDjO
yhjk0tF+c/DsZs5PSSRPs5HtNrnn/QCRrFgyRsZ/Z9haPpGhpKOclH6AG4rpG3DajSk9ZUb0fifw
l4zTXPEyRJplA8xP8t565HgAT5vhh1nOywQ8mDDMB5NubeCP/8YUrm3+Qf9TROOsvVCWVCMHG+VT
36Ms2nDFdpDujcKnGDsARGyyXcL8vR9LGF9rLQyXjXLcWTpfu2qfEFenLN1u1BJdxyhBEptb0bI8
0Cvsdb9JwlIVeKt8vE/QNK6LT6B6DH5mrfudqQ/MeJRd7DwRsOpcTKgJxcdgfftm/lQSQW6SmOxV
0VZhVBnFcK2ZLqcQhzAKwMiz2byc9jXOfPDF2Lum3RdV0KsIM3BILoMkIGEsUA7PVG6V6NojwC3e
v5zLfMicQwr1B07iD+uCfEH/6JGQWFT+RYz5ydk2zYaMF/4vfy5MQtprTypXP4AlAlhZ/Ewt315s
RE1d0CXE/9s08Qt+ItUHxRbCf64jEptvhDRXjNca99uoAWmX3EtQjKu8VNFFHs/iOJZrnup20C9O
cLBL429y40PbWm/dT8G9zS9KNZNk4GhPI8Yp8H7R/1WMABN+JXLlF5HApYcJnlobGoThbV0qrCYv
BVh285dWJCsTNHSmJaiR9otauHXeyYqyZw1dXSN+LTbAPCCrvnB+oW5rNsOcbBCKvxHBkA4Nmpvi
gzdVyFp5cx0+8Fe0ZrH2ixghRtbmxQx0Y0Q+DPRagQgWS3+U/1Xt/KBZGHW6irTCYO1UaxUe7805
bWPjOkGp0DoMSIFExzWvHI1VgD1kaNxTwYabcTeZ3kK9n+h8kbu5pDvm6YODWDXyXhxgXs5Z9dZD
tM6hJJiKGxJPF8MNL0pDhTOUHvrQb34NRcggBFKKkmavdCRZtQ/8D8u+d8goFOwjrU+6YEQESs5/
NyVO1+/XXjmiZmNM4ObnlyXmegPTSgrDQOgEm6Fz50Dl/B+njfrRnKPgPPhY05WCxqB76rBYeRQ8
atqfP68B04BoPylKXwEHxfR0J1fEv7TMDjMGPE+x6rSk2qcZXR2vlt8GQd6D+tE1NcX8dRZ6hdKm
kTo/wTk4SXcRRbya41dy9P7tUvS9dXfeFL/aTxOOD05zaPsHpkf5TQzo2kSy5oKMo6tcCi/bhAXC
VW1rlmtE3Q+2YK9D8eXs1N+dEC3Ef38BgaHeE5JjwUs8OFmZQVDiZdLKvNiWkQKzhH01DMdZN1WG
k7YJnCsVqt2mdd8zv6WFDMbfBefXaICyk13PM0c6BrMjbVx7E/i8ShW4Z3C/j1qMpTrDF1VnW98z
7yV5sz7PkUW4kAOk41gYD2Sz9trjUEvywsiHhiZW4u9+hVbdJ42rvU3UQDAz9fKfBH7hDsQVCrlm
W5sZmmPbvXszYx1CwtnAGoBrtCY20C20xzmczpxRO6l2Jbv8QeyMmR5+JJgAskKiasOu+hduIoS5
1GR/nX02ARt5cUhGSdLsRJi8PxY4E1M1bAHkUk1hEypki2XE5wlwoMS0pfzlRjDMkIKL/tBFgKR2
+RbDnlHyu5z39Vyv6YtcOHJcerwmY5LHWLZfc1OrKPmHbGB0AcSnuYZkPoLWiVceigfGxv9fUuRV
UVK8H+nxsnqYwISZF0LCIhYhfzPxHaDa46X9+PGlDh5nG3EorbOIEDnwtvn0XBm/ATx85Dzrw0D1
1LpqgX+8zyzEJnZQ7zmBCg6Ce9783KUbe8vuQdgdH2H/SF/y1tKsTV+6r2BErKQ2XCb2ORPThY4Q
4ZOpC2Oofsnz9+bXsa5IYyKYR/DOmejD+ixgkkp64hCRLErNQOH+MJT8miMZy9U9sLHVcYQIYW/k
kJ65LR2eVeKRdHnXCNaAPFv3XgHsKb7DEH03+FJcU3Lnm8vaeGxQeNtndJzSrh/zkTZtwuy3yQjO
ZXirAq10AlcPCvJPuxduq/pitwTIya2cTz2PINpzq1oUxEvZG4idBs6AAMBF3rW4jUHoebJaVBgZ
qUs+22XPjtyKX8Q30W0EN+OGzZq7WuByCC5Abgi+hUWwTGxAARvomxboxucox6ZPTNtJUTzC1B/E
VIKL4Ttp2pWVwChQ15Shk+sJKAk+hUng/zp4ThgVWbmh7xCSKD1q7sDCBHsrvauHAwG9NQOvZhsf
M9RHap0Qvup4cgrzRadcJkPBVSPCIXyXoC1a0kiUS+9tmu3aoVgposBldlIxOQVMfNzGxzYoTwP1
BbEMqRG0l1GVoroNMJWHxrDsPZediAMbzkeJ57PM2F5dHa9zaNC8WF1kYC8zlP90DpoTJXYG+Tx4
brz2z/OfGtrX2HjgomXdZkiHHd7zZi+98UpN2meSI2KsHY0vVmKskGw+V3mxMxiGag/ssTeQLZ7U
Gu4w4pp0CMV6uR6KDrPQXrFzUfLk8Keq7KGKja1vNdfGnHZKYu/lCTuddZGG2kYTk6sv2mrSeo/Y
QmBvDlR6fqhxkwdXyZML3VtWOUVleUo+jeXvpkE8y84EcC/fBCD56Pr9Qrde4mCddu7NQD3C2dDN
1z7lG11m83604THhvpmezkoa3CQke4YrRww7FG7EqSiQHOMORFaOtHfqgQ74eIjUTdp1Ulnrzoov
TTK2+OYJjRr8U+EoN7Np/Ghh9hzU4NQD42PIUqIu7AxJfIrPaGLbIKEp3OX131zSQDFppmTPL2+M
roDwfHsm8O8Zi1EVi703JNsyw0jM5hQTRzA/J7TuFSHpoSiqgmhAB8GbKkeaY6trYxDewVdsRiRZ
W1O1Nd2QRr5qZTUnioRGWqoQblJU5po0w8RacuAgK22zYo2BALbROPuvXgXuGmHfj1L53tMXb87Z
sWfxi8vpXABuL2DEw1guuTdMcmbzFLMkhaMCU8cMoqkmCaJH1xbhZYUxIFsG2EHcmxfacwc2mjES
uSwuYYshk+0YxtHU9aNxypVSwiOeuv3jzWbS79eygKsqiFQdaZA309dSn/ZoE+p8PjoWRUq8sTEU
VjEoITlTgYxdUmyCbVhgJjzg+JZJCHj56zX3PnXVAQHrQJAbs1DDocGsUE0s97FBuuY+RnMQ1/FV
yPgFe2/urtM6Qs2qEHF0DZDEZSwJp55PehpifZl3beshoiDfT0kd6KDSjGyFHd6nu9wzCABryosK
s2EDZ5br2lOCp9d5HtClZXHzNpvlXoYYzQO72aT9TEIkIWHHwFT8lrnxVKATDR6JDK6+c4t7mJHg
1eJmFknoPsC0nAeEWH/jdK9d9DpcLG8Z9v9ILxB/zzRgNd2jodEXBKDgpBROkmRPNgHBTYEo3gPv
HE9nu82TdavvfUpHTPel6sYfJ6AEgfa5jGFsxPDVVv7W8l5tue4mtM0+hg4GJR+JaDDoBIRuanoN
TNJpE8bBYMSSbKbgA3M0LhxbHjTM/UTV5FCHSuY9ZTH7H6q5/G9wCGiclL7uMet1mGIILZ5zpan3
4H6IotwmFOn07TGx9SNj/gwOpUkwfug46CMGVIb9GpqEJ8bju6bSjqOM+ukgeGhkikwsryzsnXS3
FCFYplLjllffYwgea3SemEJSZo3WQJdL0C3GAv5tz25a/za2ywh8rLrgMeAwlQgaO++oWzdXcMDB
aLns4bYBQkyPxakWEtV9syfnTRHcRJ+BiVBDxgJoGQP/6+KZyYISg1VB/5jF5zLAWNQq5f0t7uev
ISZ/pyO1B4Ay5sSRfv1Vtj7VMd5vM2Q/g9+S3XxU+AHBfduOo73zmk9dbz463fk2S9Ik9TwDyEUf
ZRCX3ybzMjg6DiKoWW5qTJsGNe88OiMbYv2Sd6ESFivcnUF5EXZPIMbKwcjMQ9LRQiUPZ5NONUF2
UPI/8grbfHjtI/vGbTf5VySpCKN5t/RTUrrHjkwK8HHP714tcNLceynC6JzV838yiVJse9fcV7W9
R2i41HihAEMvums+42pK2k0eGht2OGPGJuqAJBJfKO1VfSGJtOOr7ie0MxTuKmmaBWgBAZctTh/f
OpVTuTK6v27LCj7D9+rN9OoVM3Xu6Up9Z2sr21usxymcsknLslNyACv5AnbOXgVAOmfHig4tJmBn
fOLKINoaCxRGrNDbe4X1uFZUDcJlGpL5xglCB2sGZCvc+prckVr8lYNAKomdcwNbj5FV0ABEZh12
CCYOstR3NQjoJL2lnm0jl62oc88tm/YM7ZGBduPicoacThmmDkiZuN0HE5+/vldBLAUnWc+2RF3m
Zb45nXsZxLBwxuynRZ/QtrcmO5XeyaVauG92EzU7oYAEcRckT69KjQpKvplBcoJ1VZr4EtVXXfWn
uTbEcvSo9SAIZs4/Jqh53/zFKFhPNw3ipDwn+BbiDIUsLioX3R7GLNP+wQQ9QbiLhK4Xyn+CGOtZ
D+zfm65qYDvYiB1c26CWx/4mG/FJGZ+w783Rmn+iYhmDJ+omiyY2e642QbMjQo2ONvkdu098/AzY
Wf3EkYtYa6D6rnlrmXyGpD8Sfsz65SUFWgZjGeXDRfqvNQltJK8NbMJ+9ZJH5ZNwqoOQ5sEbOJaD
3LrT+LdzE6T2fruqDT9dOFn44eTRzhARxYM90526tzGJgSChADEGlAKJzcetj+AYLvQfstOcmAHx
DrSN7fZr3AuiU3Lom9imCsZmzbEfzq7gk+LN8IkOT3Zw3zCRss0vZuUShTSJm4lsI59JFgCECfih
rk8TEAVrjY+ueBiBM8y9GJIOdWryaSTcKjTQQYS6LZbhlZNRFDWftOGe8jxq7tMobiw0pPvhz+L4
YTA14kkdLhQmsYnWv1qD8N5mC2CVwokw6X0Ay4/cH6lLBw0djs6RLTkzNqbam5wUXzndrjPC9f6z
j9NnuOqVia0L1uWBOMBV3EzHGeFxD6sD4gvjhYWB8zybzgMXvG0iWYC/BuoAUvQ5yhU2b+UFCNgK
2p8CVmKXwABYrvWQbJno3JvXjKmWCl3BQGsWex9zjEYjLGokq4iOXUv8AY4jKzS+Grv9G51s7yZU
SNoy7pkwFrQ4I+pvZqVCdU4CujEhmiO11zF3cGUa5N5W7ZH6qZP9l+KC1iWLxkhtsHcrIR9TjKj+
vxPwPvMFpS922djBMU5jzNbvjR+/ODF0JNI5P7/zO14ylsS25HpHROzLp5JUo2km5Cll844SRdos
UooOwIeI68HKYOOI6tOrNZqkpBP/rSTJ03ZGupKMDHE2lyPCkX0C6VmV3n1ufgt8xMI+DUj2bM46
R3M2itrW03rnwKL0OFn6ojiKReKMH037Sb7mMu68pTDi69ySnk8KdY2Oq8OYUsYEvRIu/ygEWaoF
cUIe8VZkXiXBNVHaVFCHppqUeqrU0KUDBox8uH8BRpiCCroYeVqwB0oRqFqN+Vo4rzoPcKPDdQwu
MA3xUalBl1o0XjnQM0Kt1ThmI88CJ1G+xAGlsBLo1OnzkL5H0VpOpCbm5coUziOYwYQ7lexc1Ns2
eto654tv/yZ4itRNjSZhUUb+ErGsAnkCM9h2ab6imQmiW95s2R9xLz7gGz0n/NhhJMDX5n7zsasg
BYlrtIMTrRSnGTorbqzlUD3Z8y0I/8E8XJYPM3qoLL8HFJzzFyhlvW2/ighW566AJx15Px88gK1q
ohhR4ATcn/1EPRJU33Dy89cA5ZN6KMqM5h6ydIpsh+YYDVSFXVwQB620n4CjRAXUnUnAFdwgmE9h
A2MhDhl0ViiMijw/Oz0mUaQu9hMzYUfQQErdZYGFsmQjLIetR9xhPzxOCBq2bpWDFY6oUE6ZD5fh
tktWV488PxSn0jhG1TEOCXEi0BKu7UtZM/tXX/yG+T1mHzRhS3Jt0Q2S7NCg3A8m5U8qRX4hSlKj
6FbR8SzgrIqdvwrLQb1kUpjotkj3bk1uSMx0Ok+4kxZa/GMyM4ix/q5ajm98vKNdvOQ0RE8oztxl
TOtaPCGo9q9BSM/DBMgQ94jwu0cBu9QYHxFJUep7OE9Ni+7/rpMk16cLI4zZbK1XSVg0D/25maqf
zmuXsXuNiSJNxHBo82Cn5Mt0Hax0XrUGS6yhl+N9T3VCwoYnzbnRp4Ma6aNKTX3rTkxdODMYBdqR
y3iquR7Ivsi5EYADkBeu8wvvZ+h8Jo29rkLCM3oCz5LxHUMysLS+ElJbexWCoXCfAosO4wt5v0Tb
o+zhIaMTGpkxMJ83PYoSGMEbPkIf3IE6TC2KF3TIrYqy2uY9l3hvfxGzT4MyDfaYJ22UaWz+HF67
EdwAiYYD5tK72Hz4UlZBcwlcpq1wpSAemyJS0JssBe4m1ZZchiz4KvliIIqlDKKfyNreFBEG9ZIM
feRM0tllsl0l7V7da6VV7nVEz/SW4H3ZCgZ/2nZbPX1ujH8gptqO9JajDpE9esv6rkBK3UTXwRho
fWBol8OvFzxjUJXNVQ4eh/CJQaZC86ox3zZ8X/gSsAOxJ+TD0zD3b5xqMw8ckk6Kl/6cjDPuPrlk
ddCQw6kBvOuAZmTGTfS8SsZP1/7Qa4SjIvQe+lg7VIQ9WOTDjPKsQGilJudVJHR/+ii2evNv8pE4
TM8uvmSq69vwtbXNJ4WljvYXVU0vcy0Wjn7LqfPkZZkg+m538ufPiAO+IsKvkMTpULxqsMmoa1+d
g30KBu6iE1TDWEl8yyh/7Lw+hKn1LgaxHPpbrt34lmgJZrlgrz40TrvMOjGcIuj2+eutMDhAGrku
o3VrGStqNUmOcNPHTKjI+xa6NnMAn3nj+F90c71Rr/TfKylJxolfoGDSfmfRKM5jDkmQa96ap1x6
FhT/eKRoLSm26l/gO4lIwpoHtj1/SwAIQxrFi6/KkartnL4/Cb39quNj36x040gU70Ls9dBd17HP
V47vdReu4v4heNSSfh3NizSTu7r4aK3gI+lvFINViLw1bV2mcPfuj2uTnB/v4vFN3XjFY0C67jgd
Jr1ZlfNl1v/KZhVF7YeJ4hPF0II/eQGt5gr5yKgzJBWIA9FqqEUsWGTNjbUpUWEp3+VKpqiS1ma9
r+K3DDm57dGS3dnbkJwYdyjhn5rTtB/w0iXFxZHXdsbeIJrVGCJya63nmXzdINm2xEAV6ckxmj1F
Fncf+tLgrhITViR7WjuopoSBtFI9KNpuNPCAPVYFJZzervSvUW1c0fUnHMt0hw2woD1TAqaVee95
x9on+c23Dwaa7lFhw8kuKsqtYxNTqRERyFMt537duN1em/j72S8BpDVB/jF+CHpCO/3Pcb9ERepy
jpCXey6iq3QclRbDfyA5gUkUmwRUp8cJIZBQTR1k4KZPghtkWMW+WNkrl+WeP5785JijW7Ghm2vz
xWVa6JCUabMBL7RVf3nVk7w13luEIXmHMZdkcy8EH/4J/UXjYm2k5ZswFF4jSR8QoqZDESUImCX/
Ku+EV6XSr26ck+wFBJwU/caJxFJ2xrcWYR3X/3yknrQ/PiTeb0EjyV/n/bUREaj0hZJmMrXUAm3G
mqwf6ifh48yTrLcpjSSB/FM/SW1dPrABeC0gn168ug0moG5jt68TJiIUQlxM2dKsy+XYLAwGH9TH
yoZC8xM9eHuXm8gY/L1dt5u+S1YzVEiSd0snIUcornkcd7XKV7ikuHUBVpXAzcRrX4nXGHV8peCM
wF2ZWbATxkxcSrvWdmx61NEsiQ25BHC0VmYeBlDktPiyS4RQ0UdZyn6hTXs5MnU0+Ydiy6Ko4pH8
SDp/2+Kgyez2yQkrxRkeRzzO4WBidSRtSvnhUF74ifalvu25U7xYRnOtJyZJ4tZIiVByfQfXed6S
To4cPKQguJwBWGYf9SAT3mcbu9DsEbM9VmOUythScWn5zVeQhWQ+/OkIfHmrU8qn8Aun+MV3eMhV
pIBaQKHyM/QXufUPG6lDeim6NfCagtQaskTA3s0dJze3QKBJoPWnLKQxZ75PL5XzqvTx9ejfFloR
XCY4H0OsiEt4zVt2u7bd+43ZLacpOOaBtexjkBqLyDI+bcYiEMTSIDca2ozK9OWklU+VTd1hQTgH
oFf4PVLeh0+LIZRDYDSuWp2h+CJYkWCoISm+G09cypa3yEU8hCu9081dmq6TvvgILPMty6FUJaEs
XFxBs3INIgcdoqc7smEZrNHP1/5N7xyGBAaped71Sf5Ud9nW6NJnYZk7qoAhrP6os3qOxu4N0Hpp
Ru6aAlcEpdaiJiw8h4i3ynbVoFS39C9nXjI5BYW+qUxv24b4CWYGWuRMkt0e2ea/smaytAh6yumd
uBWQam06IxHbdM1OM/Yty5NMbjUqjJwJoBesFeij+PxasMVA0TiE7ojX4nv0vK3mP045Vg6eOB5V
Pn4PiZMF+J+M8drcZEjpm6ZCV3FvkuTdw8ubY5z03HfNMVBxcd0XVvUx0kir2QxnVm6G6O/6A+Di
2Rntl4kO8Z8I55GSY5PI8IDU5oZBfD96hKVkOP77jycTiRtXHXtH7N1q+E8vWtfc8+LP1+xDWawT
k5Jg/WaTayxJix+HaJfn1DYUr01GYFpTLtJ+hR20yrL3qune0A30xmtozgz+sLHlCwi34c7XYWx2
MtPBr+BXiuzUBg0SChIPEStxnUtLIG2bESa26yF+74fkPNPtqwn9aLH+1JhfEz52if6fCDNjXrrD
Nf/Ng89e4wQ58Qnkj/xjQ6Y9ZOqwUUu9BXeIVET8DTh6AH0xvEc+2W0p+b9gR2KSOPhcoPvukS8I
+9pGgB61ijWlH3ng+6JRNivc85RRlb1pAyIgbQqCtZAr81Cy8yaWdjO9M5bv1mOhBl1+MEbUnIa8
5z5kVfaoFuyZlONh3SV/Sd2tx4l+XIFDZhO2uIu89GQr2LvcDIaLvPbJdUZqXnaN6566BlXNM5Cx
acPbsC8n0qf89o0aDm5WfRvLg6lyWxFg9UhMzTJehmh8ya9CrJZtOw/nnrR3OroyoziiCY7KjvCL
LwzoEHzRgkAvA7Ah7O9VZ9+GaKmgAkYfgVrMQIEJPVN004uup2uTGvdQo2cbMkEwQFc6pgTkLyBs
6bwc2z+Hv4Hx1G1fc6SlFVqiuk2fu75l4VmVKFR4YJLi3AflZQzE1SEuHkpDg6Gf5QXvfDsNy6QZ
sXznW0vAgMSWvEYyXkV825vo7jPWWIWx8jOSyo18280OageucZLkK34HDMRcBUFOsJREnSze+dp0
bXUyQe8KjFu22Og2ITV4IHCBzfOyCKj243oLfGVprTSGJROykLKTCuq0lBtN+ieNf0HBszTAggi0
2EOa1gQNDJsBMKtcWf0JqhB3LxHLf0MISyP/pEpqmd9BwyDTKiC8jC02Tn8b5FlTzEjPiEX7mssm
2p5wEgbgSqCzvJc5z7f9VPcRj8q0auSt+HaKE2ANU8rFnKrVMSbryyBouXHcd+waruettL7CVfEk
qaD2IhomL41toJwl7cL892cWyTzwzz0dROqX70ndFNFBQbWcRvVWZJ/8nWVXEBVJzITe/TTpJ50H
+XDTKJTzyU/lohY+5KoYNmEgH/9H0nlsN44dYfiJcA5y2JIgQIJJpESlDY7UkpBzxtP7u+OFPeN2
d4sEbqiqP/XafEtWYF45dXVqcNFXz0aQa4epAIj4lnTjiXorZdT3n7xYke6SvG5l2fK6FjBcjuAS
pJ6OnUck+abFGVtmuVcXfxPXe9Z9LPN0Z5TzWpWg9qTLQfBLYduO7DniV6boqZpwTKV1bijEoiCJ
qhvjNzM9Fq0SUHwMXXSPTePbUFF3NAiDapZVWxjM84zGQkCaniyjBhKvAEmkHXvyU6tyculEtOgd
DayYHUgMBJinjGQaZ8ieMgoPMrZoRr61pubLOYe5WDzhF+dYR+H/s2Q1xVYF7xbcg20k/mmBFsIn
Og/wCnLjos0vNplEEJEmi2Tqh7l+W4Ozw9+n4gGpSb1rqvI9wcDASV/HQvsnuDVm8gHrCUCnL/7Z
i3qbzwNgms5uE7qsxaq4vuLIHbBuFvBLw5nHgbb4LGSOvqb8HuPmoBoc3N1bsmLOxl+WJFdNguEh
V0QqWL/8Usewh3/wh9J6vAsMAUrzpWsfjFthUymXpOEoFZYz9Xw3ITxRh060VEt+LIwRDX92kK1C
29n6pZ1xfaykU5UZ3to8i5AheeXFMJybyi9mACpwTT0B88zX0SKpAdm1BjQ1Y82eIo7vdLCJv3L4
o4hsu2mrEo7OzXsQJ9kol57M7QrTGBFPvt4lqYE9D32BTa9hHDjUIF5tdVEhqCZaHISL+TVI6Uli
y1UlDkO4sTLTksrSNQey6WARmgrUqbEJNKx0MqP1FTgAcVJByIGdCLWo1ny1JJA8XRAL/01W8d+F
zVRNNKEi/mxKWDn0hzb4WCHABIkoF6BNHX6VrDbBHEcHY6LCKevxy2S4ZXGIJtSJUi27GddUl3xQ
pUYYSYo2nfN3guOn4xBNfrD+B8JNVw5XSaBqYgQ59Q3DaLrVlkEVyQjVjLwWvivV9JKQNvxwfkPQ
GGXCWGi+0cbDOiaMjCh1Do4GldKvOPTrAf6GXQ9oEWbQBuVUWOPBMWPGgRGewozUqhXqVdk+7FJB
8JPGHUJha5MhfNARQQDRgBVV/bgr6tUTRDYGNg5DdX4giIaguM/W76w2j8l6UqcMBwAmSAcmaWgn
IVENkX7mbhSPtzLBgUmoM1p25MIMPy5dJ9fdqN5r+LEwHperTyGUY/JGAwV4JLTD9iYMbxiG/Uf0
7fobx7pRWnuRbzdHVytpAkfTdn0S8BWqIvf1GlkVjS9GMng8SS7z4w6uMe3rVkdaH1ag+la4oi6T
x92EgYVF/rhhJQd9GbyEu5nHHykfAK87JCTYc40P20AsaabvqvDbB/dhAFmr03ZCQeaQ/W6G8DMU
9Koq7hPzxzKEx6yQd1mEnRCDdg3WBoU0XRab6f/jIONhjtgfNL0oTqdHx0yun5bAjAYia+HXvXBl
ivVLzFsRfQoF4qrFL1miXyP1Mre0SYy/8H0Ja82VK/LKqnMXwcG2IoxM9PzA+Av5TBR/OeN4MfnY
2F0m+EthXZegk2ZgNqNyiBPIhRFDxkR8c+vmFOZ+YHC9KGAH/42WiPYejNhnZ5ZsgrpgzMSXIUUW
+JJS2dIPUvE3449TLjt7NOSdoQ6ddwePCbDGg9eboqHXRm+klUW9ZuwMQ37C9y6Ohpe0i+Dd5Vjz
/XbYWjrVZ6wKrpWQBDDlkGYTT6L4LH5bhVRLHH6rVHyaxT0bzuohW6Qz/YLD4WcP44lRGUkJBWSp
0aM26caYe/KRzJZL8dNBlqXpL6KjEg2exhRqXmFi4ojCJeoTl/7AxQkWRYq8T7VIKUUIF//ljGut
npA9NBfOamFW89mtiD5zH1yKmv/NwfBKGsNjy/85mYRDTdhNwKu2HJL0GKvmFU5vBF3I9W6U2pXl
KqFXVivIv+P7CLE7n5I32WRyNQyYk0zWdxG2XhRCumBZaghaTNFAm/hFkVPV0gpOnFUyoTlrPt7T
3HLBSIKpdM6hcqwHVI/OyYEz2fF+CxlvAPxPmBbZrsSx2qjSX8T7TDrtG8+AjaOvu77JnlddEKcb
QvessxmWiOzbI1FUjL2jk8hNknyYs5uB5IJx/e1yXOj5C9eFaosF6g9S9ll1TCOlPryta/5wQm2X
NeaFU6SEYubYtWvXKoQDrmfq6KT+Sxcx9P8t7V+VAyYtWh0CG34h5XxfWJQdmvqSACcdUahUB/JC
qFGgK9hxmBoC9+QM84sEIzjaVh67TvdGTQU5ih2MY73S/3JSY3kHEb6Fo8hQmi3iQ3HMpkbUchC+
Id5u87w8cAdaknq1iYDU0ZhA8mOaC5u5aB8FVgezyo3CZyhifEVzqACqF4oetcdiDZ6xQ44xdeCw
jJ4Svq/h0dGDDEB1sgzOtcuk/pJJnGNiH+pUcVskWx09tY1oZImfxJS6jFvQH90vmaxZegKN8qIy
OBZ3rlmwruFS1yWONYoY4swQtZVq1zkxtRZOjg8xJsIuwrWV+KjTzVcSOlOwyLmM9jagr2Z9qJ39
IypQyr6VqWXcntYkPSyzCm/8IUOINematNDXkSEwnal09ZtC1gFrmmvmT5qyU9FR90nsisfp8DFT
5qs9cFinqajF4ZxMA5QvGPZMEaRy1wGgLgq9s3AFMsxXYZcqbAJnTjvK9rp/1oTribABtdzWjjz+
VYiFtBTdjyBGud1f3r3zPrMVq++KFlBRxrd5+ZfnN8NUj/9VdGF7poQUAGFKoBflON5ChzAOpnqi
EPpgCCU+bsx/quhXMQMJwlCYMwSsmaQ+WAKcDrLx1M/WOQodHCgCfnmc71qigHWG+6QQjRiF5pLK
4MDgQNajmEmLqRzPNB9T7wtwSXzuISZytuONodpeI5cDF8E0YhdUQvB/EKqMBabBJFxKCLMW7bWE
/RWV0FO6Bkldi/Rxzs8DSE6ESboaOKX8pvYh8/B2V2FIpSiExrQGkzxnu4LysKqEaCCHl76SA5hz
A3Qzv83ExBuuUGK33pSrm7q+CqvBDJ9CvojpWtVboQj7ngJy5gEtg2PQqkh3iuYjD3IZdtUvX3Gx
ZoJEFIKW6ZoAhMwuD+QVvDb3J+mYKyZ55nMQgoeI8ZoYsyWUPdpSHbryvSevhqtbXPWC9kBQ/FZU
KjZCJGyvxxaWCwZdo4xaFuMnBiaUwgNMI8oufOuYOS+CzJL9QkFPhpu5QrvDTxzXkNnEdSs3XEz4
3AYnkCJrblo77lEIamzjuVpPeq2c0a3txasQZb6Waw8jsu4YPEBGaE5wj/D/Kh+yrKAVYd+1vwt8
JyEea3/5mUaGGxcZ9/Mv9oLizq3j20ITKOr6ZYH8x9wzekBn50lQvcH8njEybeC1ig89jdMXxHFh
KjON0olyQ8T1jRr+1JoXSwqShk8hcIMtIaaIlvCgWzkDpnkvTDmkPwTrelUFFbT/VKiJmSHPlR+V
D7OEqMpJlf42uv4hnBSq4Q+1AIAEWvj0FSAUvjlFGIu4wFidOQO/ZIpLFRyh2q2F5oe22KyPcaBR
imGVx5eC+yznRGyrCLcnezvMOGWmry5EVkwYH5Ba1PJvabVThHvmV2MYniwBC2VMh7tgziE9QAjT
sfBfF9Lb2+6ppAXqOKsoH4TGYJ6yS2ZcBd2eU68yDkgzqvGVdyCIvJoER7C+zqKIKlXlpHBiaTDF
VrAuCompolemJKbCw1SXuzPGp/8/Pk+BONXEqses11PSlptRQmfI7Heg21/xlzUMpjv6oTdv4jgt
mRNggFc+t3aK/s8IFJ5HLKh1hvzRqs3fpKp+VYUvQw2Mvmo7XUF+KEqx+NblRFg44E/YTfHJuKiq
gqGPgcsCw6V28ksr3i5Nh2+06Q3auS0BZKpfsKVSt65pdrc6xrrRayu9hDwaBcJvwhh4wSQ3eUXj
A9kCQYNewQENdyZbCbHfhh4a5w2uHtgLITU/WByvZvB1a58o0q0unmZA2Jyie17Ms2I435HDIj/n
UOw2MGa3OXbDPWGbluH2RQ9IRi5wJnMrT7eyp75zu2XaGqDMYHmmdct7qF2xIYxeLX8Z/C6qSSa8
s0jJL2KFI0OP8BKOTN+ojS8JsUnjNBcCW6UKllq8jWIgPrEkU5EyjqKEJ9V2KGuT/NALVVnL56qc
1v2DCeyKz4tPzK+ELQ+3ZMOAtk/C73YQdi92t8sHh+EuaxJKEzfsmAyHRQwS4o+4p/FuE7J0iLdf
/ylinCmnApIAvVDT6KdW+sucEeRSfeUg5cnKNY4NTdM+KA/Fuqo/BsCfHrKIwTGK25mEPSNjHdLr
z5b+bjv9NkxeoazbSfMyD40749kRGjjBNIwpRfnf3aL5JlnVYYaUhgUCjDCDkDqdFRvDxTvHKqMf
p1qId8jDAJ2HN9jWNY6at1prD4s6I67BRiXzLE3djsyNpUlHG+9P6Pyc4kllBAsbALIdTSkPLaFH
DzuXKRGVV86kD7xg2ElJ+y4t6l23lOcsg9yt6hiB6mDlozRDVm5cU2XEzXbtAOjQQf2bWmXX5+FL
azhYOTnbGmsN7u/XHmMXwgGjxncyhB65gQXhyJR3T9oG7TFIFvSbLihUWOXUGGpRHxxBmvmC7oBC
ltyvUdrZf2N6n8xxUwGuGArinhAqHzjIrkpCrhkvaV4j9WxhsLRGctD2RzXiprnWXPgFwNHE49Zh
lf3FILd9RF4tLJfevqvnvL3BGOI3LB1UGBiIYd2/NeR5O4dW9Z15DWRIjrIi5pqcL6QsdtM5pbPH
9cMz5ilIu2lPGuip4BzI8c/u6Q3k3jyNnM7Fmnw7EjthmFt41KS8ZNV3JuEMkGoEYkXTey/P52VM
dlwIJVIx6sM9TSvdgIbOcUJZU0SnpY8YtHfHprmYK7YBxT+1WXcqyk+ptd/FQWB9DowGDEPBv5Eb
eCZ4nYW6t0kR4HC3yC8PAX+dAmue+jUWlrHL15gfsgGSt3yx/6v1kaZhvzMxqV12vcHRKMbdU536
WJAI5cIQ5d46vGOtJFZPWKJ4dDYMxTRiYnPL9upkeZKMsxpLR22wziEeG2O3V+KcrK6meo7UY6gb
fjUd244/X3OXMlDBR3CwCPZE5iFouH2LHnFB2546iz/Fw3HotBvjVjGGrOKrhI89nQ61Dggvnvlo
5UBdo8dDLQhzReE2qUjXBr/tMFmXlMDUxgulJdJe89t2TsPdmcg1N4CG4g7xM6aUEbK868jGFXTX
FApLA923z2Uvjy7ykgMQ2dcCtQU/XGkcZA+qP+c0c4yn43/3d1lWMRdAARwHSY2ofT4JPX+fysEy
1H/OSPhz171XEvJiQauiENS7GKtfnAFFrTn682R6S9+dNHskq+KQ0PMKWwWRIguG/9kV87Zf1GOk
gm7qi4uH40eHhYcFUaWyf+39AAo4okFuywC1o8HyFRy/OtO8QX21ZhjW7T3KtWfHKg5CMlSxWlqJ
4pYpzOy8FB0cMaaPWHIdBaVOFNDrEN4S5dfQGPjGKEKlXwUiY/8Xwjwo4SzY6pvZ01GXjvysW9mx
N4MamzXrIg2v5oAYf9dX7nxrThHoJ2aaW2NXXiNmNke5CwbfxKxsk54c6I6QqF+1fcIbH24prtXW
S5m9W7uJHPhxn5GZTlrR6GL0NzDiwUAVdMMFUqXp76EqdRvdpWGtMk9D3dO5ZHyUT0RaoyrFzVgf
nzvlefmwdsnBTu5GHgCTLUQGMJVzMSECD0Kl4OCZEUA31mvcK1iBm/Ag1M9wTjro5QdHvSmoDA+w
0o72n/zXYHI4+INySEN/fcl8+yr57GMt0N0O80t5E52N9igwIGlvR0EM9cB1SGplJI6BIubD8Wv5
F1/wtIFnDxVyvbfdPTnQbgGB1fuld1GbViwBoq3I5KmQQOziyxjfsMuNCPgkmIeWDHcOd3kqraC1
0WxvmubY4JuuvNTMsOB0DBtsUTpIt6AZoV9rT9BoZLIlDZfXwFzx2iHOg3wt7+0+WNUPOAVEljJy
0ZkbbGtn1z6SazZ5yi8ArOnF0ZUoTmlGhITUzJT8aEQ584EPGm66fFasPeHjfbbKRX8lBQhpCl63
JcPDK/HBWvaCxQSBpihFittEQPEmu0QXJlbEVJWe/llqWzjR2R7mBJ+tqk98b9424vBMClaeq33A
qUTLAAipPDfg79pm3GvMbVcG+DcJfZHuCUNSzng0p0gHLEL7YGPF+DuTaU2R50JOKi9QnKDE0Fw1
By1/IzuzwByHbDrWlVW/6S9642bGVnfjb3yNSIBj0Tl3+CjpfAr7j7LxsQAR4UdCq0L96XUT9ZjP
1MhMIMswCMK/ktp8b443B5bCSFvmsueUeheD0u5rpilA5hRjkdu8a8f8Y/CxpZskiOObCX67m936
Nx2t5x5KBaJKGlQvpotnnMUy/2wP6QfVPEVQDi5yRHCmfvQ4el+Hf7AEMG781H8yPwrkD/AXVGWI
FShUE9Xj6QH+8OMn5rEYvLiFve/asyNBw4FM4Znhtvqeh43yoeEtCWg/UUvtGJ/K6r7k1Prm8hhF
jM30rHo1O5kVSl4UPyWc/Mp+NQ9s/r7cQw6QaAnHFwgio41wDHzkRYJBitoB7T4vEkSGfjkmzXH4
lxaugnGgp9yLINrPrSv6d2994dPCBeoYOX05ivhF+GfH8JBikE9ZQmQjN2hAG6ftBWWg2OKN9yL2
CywVXfwWHiarHc5s+YEilQXYYO3wxYOWqD60A59BI1NAsEW8FecQvqufVJ6h7PDTaLVrWHphsjN2
tf1c/gHClNneUALsumDLmGRtcVm6zIVWc6MF7Njwp7w6wKc8vcILA5Wns3zgbz99aAaE7e0y3RQQ
zGMaYszosW+S4YP1LZBc9agdy5+R4YoS2OjFGNVT/mBPabokq/vRLe0QFx0LEpcTyJ3olp6bkx4G
+jL6WDRl4rwxjacou8wVHD7sj70k2qfjpUw865uRFWDBUUuoJ/ChfV/i17F+LrQ7LlAWmERIvFbe
XRpIkPMT7MJycY1Pxbq0CA4qhrJP0fJESdl58nxZgYnJk2UKyzdjteUwtl16ah0WCnj3DotS4MJ8
Z1s+k0e9olu+M2B3zjAfIn3XyrdiecrnayjdFNEw4wum3aPpbdLukvUsj8/8d01aD546w2Oyr/SD
EA6SU2U9wvGtrl5T5YV5JWpJ4h8Bv3AogWQ2PPgQSIQnd1jxa+G2R3HwyCSaRzy0h5GMj1dC3XDM
4aBaLe69LbobrhL2+cKW3036U6Y+Z8V9BXXSXA19vXmzWWHLDscM8ptDHPZTSsBgppolVHpNg/FP
C7jUuhP3iLUrzsV9pLaJ/NBvMtcZXpOK8e97M7/H1gfsi5rHwft9hjsF+Fnqvm3uIvVN5USWPZ5Y
Lp24i8ad/czeNLojHSNAtNjNqYogcqMdqziwK48RtaU8sB9KgFGW78S31AOxE2hv1VT8bkqx8MDG
xIThR/M6Ga9KV6iujsl59RsOQ921POP94BccgIq/ocOhMMHOJgyv7Re4vxZ0XvvNxuZvyrDYiLFA
9GUcELhw6U+wdb3+NqrXVoeeNR66arm19KCv/ST152MH2nFWHA9kUIWxLRG74ia3gvgPcowPsN3w
M42ybzWTXQ7ThfzWhooIF+/oamif+fBbSeKUjezXXvnyuznoUk79dfrBjShbfTy1kBdyp6i/peON
e34m+7nD1c/Hoxusl7kvJ65TB/EbvWH1TonX7vE46GnrkSe/rUDiJFMMCGk39a7mBKw25ostHTj6
tXJvll50xl1ycf8ZGKM++OnTU/E+tIfxj9h7Yi9ibH3QmIR7G0YxGVwbYw+L8pWWH6e8l4Iw5fpM
3cGIsSTUAOe9vRJM1p4iQ/FHXBiwoFvdOtuibv/GZKe8Ki8TLjkIa7FU8qI9ZUeyN46cXSbTz/3Y
H+sRLN5bUDopWIIHSfkVvsTZrXxDBMgHwoZPwhnqotzzNwnmV8iIE47QvsHcG3LBKys9Gj4S39A/
x3JfOX+xCb1901fBSvQW8rdm86LdGuyR4l86/7Hb4rgfJRv1B66v/bPA7IeBuY/f+G5szUxxnTOD
W3SweHYpXiQdwBl4sMueR4m3jvyO3IQ7FwMkaDtnY4ckFSEilpiPrsT/aSsPuyHf6i+wvDeRumGS
ntseAO0g3iJ6x7PGmtRwJFEQT0Px2l45QUC7HDAmEooIgcDLGZB71weGHGREYUsnNB/gQFAqGRJQ
0VWSxSiavuY0o8EQtySXHz5S0FJyw5+r/Xxs0n8zsfHK1h730NBwI3KUHedxlr6SSmA8QdcODaxs
9pjwpt4E2M42pBC5cX7kf1xkqeNFnwWec/Ym/aCYOYcHW3dxUk7c9B3SdPlhXSekvS89jd9mJcIM
WjJ3GWPTaU91WIKGzcYVrJufaj/Z0l5mzyxBykgT0OG7/GkP1rWd2agekTu9cSF2eqte+kM57GQ0
XhAWMeITOEKSHXMdLR0IgWuEW9InQN1xsi/tG5z+BaL+4HIr2spxwM1pMwJRVftiCahNMWelNB2e
+j33UoFTduayJmbm6wg4vPI7tF9HfCe/Zw05CiMcWMJkIWGp5UKjo5VNecRvNpnl1H2H0cf9GhEG
xL87wIH+X5lbf/cDfuEbjhBr8Li8jfmUYAyyqzlWdLc6GzVtKm/ELO8E4clEsdQu935uEjnnxt4w
4QK65eL/oQSm06MyTzY1o/4v+aPzKPIWEhMV1/7h/OuGK5hHGBC1Je3ZUUa11/l22/GQ+HwE5icN
rmU+ix2Igz9qBeR7MSGqfLW7qYx85QvFYPv1EV/K73XToMvdW+0LziFuzzZHUAqBBRy22TD0K5il
fhDc2jIyYr6xDVWcv9mOPmx4wuWWl30amDvAOwuLbrAgQte2XNvOtYh87ozJ2BXoTeJz3EFGRK/9
RAV0lOWzxD6iw2vtPdYGSh80tqtuMeZpPuDW0HrXzzy1akNEhHhHECb3dAgQjSZG3Wx8dzxFl6V5
Nn7EfJiWDbqgelJ+quSqY0X8l3+A7WL+zzK6mNVjPQ5+EkSMlzblG4/RL746y7X/yg9Sgn7mO1+s
OHECrAHNDyfm9/AF2mXTkpKxicWub+kep3jqq7NPfRvtrSv3y1H/kG3aG0O7xuhLCVTq8IDZV6Qd
Yf/ATOkYa3vtU/2Ighoz8AAPFJlp+x4+Eh0AQB2GXOqusHd9+MLqqpGIUtOMBKx9VMv7YL/yL8TM
Z6TxVA8FLj9auf6qZO+G8mXRGQ/IG1CHalAvg5qE8XeIpQ4uZBbi16B8M6/JjxLg55vqPlUVt0ho
7qRfSmV9v8ogWnuoFPKuLPyaRQIyW4krmh6AM6+BcHUZysegoEYj0A+XEmpsSJcct9jyWt7EQsGT
kQC7r3E6aZ9h9AADQ1kRV1gEvS7lo9xLMb/jSG9Tfi/M4qDXh9RJHG7qcCZ4cMG45qgtvOBznd3C
ny55nZJXOB3uWgU8aD37ztWvNfqIa8SdF0f5aq3bqH5xAS7pEV5B2h35xUl766OPkEb+nuEQRHAd
kt0DN2N8ZL8ilS0YYhCSjdaKmiaMn9r5PvLGCMuAt/1iK29CLW7CZKNjAl7a4zYS91+4YmsIFnbx
V/5Kb1bHW6091f2XXp+lfNcyVw49gknyDrXvzg6vSG3Q19cvk3UoWiIxN9or1hTzaZQIStmE0L6M
YKSCrx6j1/MA0JFgLtRC5Mpw56214T2ULAWmU+9NyrFf/2GoIqicJrzGqv6c+wuI2YDGmLwgCyaz
9MREqARAF9Np+wAnXQC7/CFI4oglcb1kQBujyJJwiE/OHfNUSX4REAnWisVM8O1bmwXVgkalZlF+
wkbbMmuhJ0U+0m4FCpahqHGwci6YxGNNCgi5sIH4N5AF9C4DnbiQyiWXCrVs+ZqhZ0K0IzwPRjsN
Jip8gaCCHiIQEmCExBBA/OOhY0MXQVAXwvfEcbZgvPj+IQ7CrhR2HXmztkiCFaa1mJ0uTAB0GJPC
+QpU1sIDX6dfG7N9OyR3EDshQoNDzHdjTMfPwtVEky0YL2AXI2nAecD1Ww7wKIQIYfEHg6uWnz77
AI1Cvso0wkBPQmoVdJgi2+qhO6KIE6pOwCusVaADv9RodTCnt9XPNf2gliMMWn4FSOYrtSiek1dp
uCjJR8F0veRecKCO8Wll+emfZb+N4QuP2Sl+m/zOXQZNHPIjIkkxH0uZHENqZsC2YsAKbGbztw40
AELf6GD1x2zcqp+HnD5c9kh/RH3WT5arwMlW1RuvoDVvaUZ8H5hppdZ+l5HFxCCsRLfRkGogj3O+
bRziaih90vqvzC+LfhgreNW2coat5g+9QWVrbTQEMzxQDXRsRkwiE28HFQtnofRTL6CMJ6QZPZzh
bwZYNkYHZhOZfYgmlfB4nzgqheFNtNZE+jqHmIYc1pnK5pE755GnOpIUmsg28TFJM4V9HHrFsbjm
VYTtBAciQFWtPDBJ4MT6T36vFGdyl5mWRR0WszP+mPafkCNztzjQYbCgtCf88B5SRBwStQmLA+Xi
hDzll0EpcCGAI/IvXWIozhQvYvQh7cbp0zTUp4wLYMnVnUB+5RxwkGaXvlAnzrB0tP++ftU6j5XY
HcW5/Pd/2YeSl2sRNKgVLm9RJ7UoNYKid228xCcFWmC4zWEhaQ2aLcg1lGOCKJ7cWDcNha56Fb7L
5nCzae3kL6SmFvWvZd1iVh9rVBAHEfuHAzI9NF9R/roAWq3QHJOdGp7hpsBc4w1IiISW1HhtiSdc
rQL4jd0zmwe+93/QHBgWz0KwCFA6jDxqltfQdHsUD+jIeBuuEBKTeNhIE9x9SHXxVkWON/7h9SKI
raScbetmugjaXkfgKX8KWb4vkjUFIiUo7dDDybKa4UEX1TESJGl41BgfoTpkQiS3XDlO0Ez6IYY5
0Tt/Y3mP0dhX7bMzz/+meL1HEKJqdaQaU4BkzKAwI0+BnSFRqfaVfitJbDFnoS+igrHLc2T0bpwm
HpByytB2hgwG8HAZreG5xhZG8EAVyEXNKv/LGPCWkYqrPjya2ByehS5WV0FKoDNCbeZBAMKJbycS
TC3qvvpX5P3a2NHD0NvUcnISDEEBh1e4dQt3DgsxvZT5Wf6w5uLdIqWrJh4ugvRmDwQXyyaE8yRx
y0LdDnzgGYgTQe+a4Ytdp/hZkbb+vrbp15SC2ET2QEYB0PJCK4T4gO62IBg2f5h989Ql7RuK3bcu
1o4RBKRJKo56Yb1H8YkX2IRYF2KwydBbOkoSFroiYWtutzm5BmYP7wfjn5L1BEYoaARtq/nCEimh
Dg5/K6wpM7XCQRj6LztNEwAvgJlty75mKJ5joTuXqAVIB+3tgyDQYYM0LXhkcKyruBgZnxasJRE3
LOgPNh7kBv4b+MN/1gS1EUTjosTZx+XwtKKUrhaoNmqIlfRtitaLutbo9toCxloWtNn0ZWI7twDk
0FUA6ZilfND/u4BmROAZ3NycMSOZFFdr4DIoWpR6HaOZMbw5MeTP6teGe5emya0UeWO2gGOn0ELm
nbEQ4DXAc3Gq6KpCpci5ZsvoUwZGXVDTxNCmR9P2xHEj7F3kgQpHvqVVeVVLT7CEoBcJunxKvQtF
ktvWZDMLBwGFSRzON0VvkR/UuOVDDT8yU9DnyFIW97FINKjIhsud9sIplBAHI95GjWMqTghehi9L
CEIdYu3Njo9o1TIDS00hYiVbuXsk3DYT2a67di6ehfroP4NVud6ieoe/MRAlAyiOn1VfnHND3guS
RGQtB+FnJDUnm9+x8mB4ORRCq8Kglk9eyeV/vlN9Uu7jCTU85JFEn4Lkuay+0IcidAKqFite6AhU
CUQ7mQEa8AJBUyO07H0b/jRS9N3yvwuaO1NH6Zu9aCyuHtyJjYyVTmb+WXL9oTI0rKbdTAiG4JON
inIweAytSSKKzTC4q9yyiX4n6CotBDGxsgpEKzlnQON0PmE9dTL4Wvdcl+96+q+VjjqS8Xr8s6Gj
SLBd4aGSCywj/uDSj6lwxLqB3HhNRopu7KSVpmEKovnCeaRJ/oRDgPRqCMSd3yj81FEMqBAsNKtF
BakijNcCNi99xi2tLUAhsCJj9GTwcOHywfVnE3TwH2vNvhnCqAmeGR4Chn4dYbWJ36PNjg/9dC6g
deE2C/0F3ZV4f6yfGhG/pmoeTMmS8Odo7o/xfHac9EvwipmvL48EIgiXpHOArNMTpSFMFMbmd2Ky
oLPF7IqF4LQMHfaOGZ50DCfUJgH9xlpzvskO1LzwMEFURZDPHxMnE1wLccjxKSrzIUyEVKBBzn3q
PUofijVJUz419Ybo3Y2MEgSZdLRbOJfCj8DoPbu1PEFBEs6cE8Qj4ThkaGDTnO0oZaFZR6hwJeHK
DJHjaTB8A6t2FcFzM1iHzBnVDdJ87IwqdFEYxzbwYBe2lzFn/CL0ozWtHsRErmhEiqdB/1a0ZWcY
T83E+aW9Tcyr6kQoh15zcBSHcbiUL16XS/t5/IpN+yVZR38dUWEW5IN1PTSTokB9RMpXZm5HK6JO
DoETprM+FrijORt9WM44qkHhgrK2RO6UeZhHYIeOgAc8DNYCtY+cEAEoTIVARyNydqQw/NJASVtZ
Isgrwb1QLp6cRb4hHwFsJrJGgcGKnqBKyT0pHjGgZCIO8pj4kLdkmY4FD2B2Ki/PXw0WcDH86YVi
IbPUtmB2Oh7ygMzFYHw22MdTv3ZoBYWqheCjsMUjcJJPIqjdzk0b2WXrFZwyCbL8ecRmeMUzn6xn
Yz0ZM19sDNK+37bUpQ1rDus21yyZhzJ+i4oIBpy+i9/7FN06LTtO8EbYnNrhmEPop6S25e4EngzA
wM7NCIAw++K5x+seklp7FzCvjpmjlTNQXn9nLqYRNpc1RYiU6idRrWhJtje5ntX6PksMUEqMGkvS
OBGjGYfMJswdqlmUA0iAEM+QnOo++5EYc68t7h4of3Fb2dfGdLKwe8kt+WnG4G5lKFZjyixcXUpj
pp4J3Sj6N87pM9slAruB3Uy0Cy3Dr9I9Rg053jocyHsAM1cmvBSkbgd5jlMVS9JUdnZKg7HpIvKR
oRwuCbdNqj7VVnuh6QATDddADV90hWsIyYpfAP7mVfW7FrWQJW7MauLq7Lqd0T3k9beGeWnq82eB
ozMD1uFJeEcZS/XcM25L1xPkR1TyGECqyAgwjhASSNPq8R6xuge1bgmu0IIHiudmqOWnOpY/VWwf
F7IaS5X2KDvgqHdTYkDMbH5pcF2zO/xjMXMXlsxYLUUWvCeeW8ozQ4qjpArjQ4zdLGJo4OulVLd9
Nlxp7ETPlYMaRPRdsHq2ov9Jm/wcvYy8slq5yc1ywhVHpG6iU9hyJ/BQGZ3DW51XWjoBdknHUv2o
6d3XOvGE+E0hgXDIJCIDGj/NqMaZMiTrBX/WXfQSKuk5MrWgVZguFgRG4GqamNM/YVY8yF/z1J/k
dGVEvcb4muJD2M/4U/yPpvNabiRNrvATVUR5c0t4T5AEDW4q2N1gee/r6fdLahSrkCa0HBIok3/m
yWM0FhhW5bGiRpUXfNYDynmzfpWoRKf+F0/fWZwH/DzqvblCYx7DYEHjOgzKh9A2pZRRyaN/UWA/
/zIJOaZMRz1WVIVa3D4G9SUa2II1dfpwJ+fkZv1L1tgHs+2yJywjIvVYNsrBMrrLYGI9kQba1vBA
Yl11q/YBkR00R9641SL7JIliikaX3sJoCsY/Wdm8dHpyKFv3OcwFoZlWHYEr+kjRMxr/nGH3mOgJ
+50Wn7YKC4X3Oor+Fvhbj15EqlT1rmecVRzDTYK5eYIpfpNr32WD79KspxfYWaQ4ueVZbQ4O4q1B
nZHVubfSXQVNCM+FZoIerSGPgliM4BKmKuJN1b+E4XCkM9tZlI82EF/K9GxP/7wWTZKe7nIw17Ap
z12XQFMabsY4XfxZgfbHCTQqH1m7G8zuLJYQIlDRhuwziZa9hrkiC7ooss8I6Y5w+PdGP8K3N58W
AxfCQogOz2JcyOUU3mZG/VWQErr5soKyY+CAoJf6KvnXAFJySqXxhEcJhosJlPvJRH8PaQIdT0XS
iNjTKr22ZcjDTNNUMZbSS0Q/7TXSLeCn+zxY33ZLD5cGl6TrCdNSNjRwg4WGlnYhNdZqpW8zI/9U
45ani0G8bMkkAsSZvEPf+ecQdZeY9ZSYZ2Q01qRxzVj82FG8njGI7U0MYkwFV4IaoZv30wn6r9/q
zgcQxnjYHonbjP/1x6Se35Xy0VT+Qcu8hRvRFhX+QcWJWmmSvQzNKSuONraWtq9sA7RSc2T+OtnE
6mtKxpBFYZCWvCHBo6+CgyOaD4a5ni6M3NY9Y163zMZxXVTYDxnjg//px2GhNeppGtnlMEHoIrog
j8LgwgYaykbPPNhkW8QlQiFbfW8zdTsmoHrlTDIRObEeK6KCRTW1vohEe/1SGenF0TX8SauzS1jM
2CIZNbC3GrJXNY5WBF8jvijVt2r6CmIoXykLEnxrWrSvulqu6+C90kmN5oFwMiKGBjI9bZ7PDJrV
dCtH5hbDvmdmvDN6zJbLnqNjvli+9VdtWfLoh3HrQqbyw+bLqu1/aVyuWl4MpfAQ2VovAl/Z8I3g
PrbiaGmmv6cQzhGe/U5v1RM0WkKPxOG74CmXf/XRBcZfQC3HybljKDorLhizZjnPB41Vf93AO7Dv
nX6u5m4V07a0QIm6go9hiHe39qLkM+7A40seESOo0I8XQXO1g+mjNphUS7cEI9TXk9Ovh6r9cCZS
8fSmZpPEFsPcRnCrVcOB84pZBbE93ibxCNq1JM2zNra2hygxx/ejwz+H1UHHWkURnbl0oQ6UzIT3
uEWaIpxs5E1hkd0lxoQQW+VZbYDXxZujKIabkMAVfVoBZTmYKeo6FpD5MqS+F7GFruoOaXZUrwlB
niH5kPzMTppJOWcteldhWElmhPy6tLeuIQZpCZxrMoSxMU8SfH8eBRI5MU+HeLdgqvEC77XpFLxY
8WZ19GcfUIrk6F9YQVVfR4KxV3Umuo14k7KsYhtI0N94Sj66lEg4eD+hY2BF3vx6+fYFMD0zghQs
fZ43bps91yG+Qd3KSQ2oGbu2Gt9HepW5wGd6eExYmU4aKpoEYwOz9Z+Ltrsn7rBVRtC86FobNVFM
ZXhOOHBKI1iy+E55w2rcimz3xTD9Y191LzZuxEXGrDBrB68pjxnCdauc3zLFeWhOtxyKaBdHGHKS
syK+uDHNTYntUAzWlOk003nz0qbm2cs/lL689pgbIS0HxCzI17Fd95ilMXh2AqErA6opJ1Y4RHJ7
hPY2qJYwhwwQKpfP4hucldEucqtDnPqrsJawawTjhLZBT21BP1AV+4Z2HILptYkZ2Ppxr4bfBWFL
znxqEOQ+6bn4RjT7vnhvBS3ri+XQwpLp/liseVM7/5tZ3lPhmCsbnx6vWzcNq+eufFF97dfeb7Tr
XeGQyKBEl5YhLoeCofvmLQzaxcR11PKfroFwnqGOFqJyA0HfedJZkyIUPpiq/qFA6hZrqULPlzVM
kzZexSbrDcKbCMjEP7e9ClxG3xoK1ggNdjI5qmBomYDQDgLGhh0UYVpCedXMB/B5h8y3U/eZVh7n
HJjJ1xap/hPiN0xsd63KrINvbXJp3AWuICcvd7fFAL6Zjt9j563rqoCGPeJJkX5oabTDsBFeCqq2
1KVNiSP8HFujhRbHm6ZgUBmk37gde0a+Gjx6cBPvvuJu9Okeb7GnEOct+WQDYBqO8itFlwtYPw9z
e0RDsrHc+h+KgA1lkagF27bPZdlNT/APr3qRfg4C0yDXzxs6enDfhtYzmJM3T1PC5Yifak/2UEi+
l0vevZE8+wAvYUH88qSdIs1fFs0/i7QYURu7HfB/fJhy49WPBF8kHMPoCBipD6XufeE8wAgEUNuS
X9oEmyF6TkPrxxlwPtJYvYIPZA5e8c1rVodYuyWnyIGyDN81ZBcRkauile1OnbpvqMxrjFxfPdfE
ZnXY+gMdEnEYci/mvrgQb/SszApObvsa+JnO1+MGpx3Enzq5dOwmIeDWcJf8/RDQ+cw3xvpIx4wU
K7u6bj5D2Vsigw5MWJ7UHcv3n5zpo03JWOrTlxmEjxWS+k+sxusOX74yeJZRjglKpBBoKfbJgDzD
4c0EDpAJL+cw1xldfWR4nt4f0zn8IG5wnVo/Wv024xuUWuZptOKTPcV/Zh8DZ2A+2+J9V+2NBOiK
/6ltv9pB+YG977v88hyUXgjD+eBRQep1GgU0UKUoXWHosTdoiECBP8qPpDAqHXxXkdclHHJyAfSV
woGheOpxGp09BIhQ6f5aXvodVvYhids/A+U5Ysk9B+8FxqvogJeShjXhWeOVJK2iERj8QwaEJwd2
kmA2hnwanjETipbhGWIg8TfXY+l/WBgHQuG+8HC/smX2dfuUFi7ktqXm5LuUFNrZw3J2zK1N3xYX
veNn0n1FwHMVXROsVygvblC9RaWyTyN1UYGZh7SkPYGrY7eXd66EVtOE/jrYS0gMqF6AmW5DiLaV
rhgF696/iKGuj4o6pF1sOfqBaoF9jI8ITWz2HkGNphgwGIXe22iyB+NHI2ajmEEvSXdFGrxjFPYa
hdpD2oygbyF4PPtEYsaej12UvUWkAJNU9NOQ+LCetlCCCf+YmoH9CqBRpREZAEwxnBq6EgVNGhpX
YJDDnNVndkjgmQYsegSUjQitB2CpBiU4njP5SY3f2XWq6cHEmr2Fy8ZTC5ZP8uJF6MMRZHML4JW3
RSTiQCKERsDtR5CGBgJ832xuUp/kc3lF+IUYE/ZnUzIBQwypcF4wUcbg/TnLjue9hz9WzO4eGxY7
sNcVwFAbfbcB+yEeUmOEZE/ZGn19a+rKXR2nd2qj9FDxOB1RDvE8sK2ovmCpL0RIzv6tZQPNBYbV
z7JEU0vxuCdEQoR+bq8d3cbadtGj0LBeysoAyVp0yIsve8wupuKd1Dx8cQlPCqc1lZHnvUfX0G1m
HH/06p+emVsUTnW6bt2AP2puDdwPw6Zadg7e7UN8HdofNO2Smz3Gf0xOFNa0mObgPUck6SYf2vuI
0LLioBSvl+k++iYhbfmZJQKCEiJI0FIhxOKcICMBEO/3Wuasv3ScpmH3nNhELOY/Vb5vakkV5GCf
IHNNQEPYrkDd9wc5dp9+5YvQ64fkffa/wBRl3SoooMMKp6CKcOAuvRkPW1qLiMYcq5U9RrZSYrsR
nzU2lMC3daG+yaPEg6Ez32BtsLQygrmr/thaD0CPHr9nefvR1MY6fuzcxDAnS9g9hBOmyFiRTjoG
vQBAUs9Eq1gTh9zErIoy5RhO52a+5A30A5voMHqXJ6x7pmQ45843Ob/ILfRxPMY0R7JAkaiaPtmM
cHIF0rJRD/Bt8e3Y9qYJoZ9KIPGwfMMOv2AM8Yb+xhIxKX96dssi6OC68qgJLZ6ryWnLf4vBqCxS
5ekZ2LiN7Ib5tANZ2M69t81VZJ5lhRTauM2EZ6RY17EjWOzTyjM2wpvf6x6gkKNu8mux812Z+kmc
XMPu2rLIL9B2GCAGyAAR2UckYqGPSUlLjijinXGtO4n6wx/MxkyK5ALuKi5ZUhHQLES9hILKgjhw
wzVQi0jCRpwliubOTW3xVRKloQGxi9KP7xcL64rNbk+0oPlclh/68GaCJAD9OaMEgNEOsz3L/PSr
QCjYEoYgAV80Nbb2mL2CnuCfndR7fhK3gdCC1uVRsLQZzNEAjiK3omy2LEmJvnsTbqY8Z7JZr5Ez
BoBHFpKNdvhJYOq3ex5kJIfyPbXmyrWS06tGZq/iQwhEi5OpFUUbGZSr9ltuURx/17CvBZaO5/Yc
ZN6Jja011euVZWxw+uBd1kkhFiTGqd8jmIuya+B34Zj1/+IVMzR23AI2cfuWbVFX/PgIlqRgtliF
L98j50394TMNgJ56e5dQkakwNgi7pXcReVGcBReutWxN4qZAlPGLyg/K35EYlywsrrBXowrWpvej
BsWmcW8peT3Gg3mLmxIr5Xk+4EziJD9DdbWrZTnSEYICuvGZQow2ScHtgOtTpy8t6DK7+rG02ekZ
SznEgyBSFgLsy7b195XmsgGDcQ/5G6Vj0i6dBHg3TPss5tR24p5kNWpGQlORLZn4AR5arSTyVLTV
8E/VGa3VcOV3jPjHQ/1kcQsLwYlBASSz62q7rAGMTzRCVB1ZznMJK8UikMT6fW2b6lHhxyeWV5wz
+JtwXPEVbDRx07JK3ulo2fBjR+YzXMw3OSfEWlVRbnExYKbNOcgeQugOsAnEWD/EZU6MThub03jA
dDx9deGwhxgNwi1jIUf3IGsPeSAUJl6JvEZByXwXrD1Pv4gAx+PjNxDjk6jck5pLUqeHC7v2ErNx
kl0KEAJ9ksbE0i+4WewEQPwglPBO4R53cIf6MDSxDMISWQAosDZh+vXDs9b//HZz83jE8qkO6DuR
BdXY7eHvFYh3EL+LfTzXCroJK0qTM8ll+ExWiyG9BsPea48Bp9yTmpGwwMWYcVcZNn3/+1TpLA49
n5ET2T6/3xtu6H774oe3Nyi/XTA1i6xHDQrCtsXZg2XQRpLq+AD8wSL74d5IkWdNH+NXGb0rjKgD
KJ6BseKsCgwc6tcooKhn4vfDe7WfevjFrFVtEOq4v7ON9R74tWbp8VsM6cXemE9d2P9wNR6RzvFc
CgTWx0Bt4bBs7WtNL07Uh5QSPB6VO/gahkt0SEA/Jkk2eF6xXahOQiAocLFoCNEQsSMa8ZmQIoc4
iAsPMDskuV4Qin00P4GSkOdNOcYIALoIsq2NjikHDrUI0IuVfEsqNdeIl4TlVZNpOzvfSAscnn1Y
f4iKeQoH40Ql77GiNN810Y4rS0U8dpj93StGHINCS48WbA89j76gZLcBVDLt5R48tOALgk8LC9BQ
ReEPH0GDHMdPWcnVMr+tur8QtEo3uplhfPadetLYtge8qpYQa6Avy4lAgwbSzZ/Jww39owsJYXa5
FSgnmxWsFg13O23gz6KZALA3GXx7SrCiiPz50tOnSj9awRuxm58cSl/5qmdnOQsmB7H/XgWwo9nM
GKuAfAD6KDU0Znwp3mNrkP+dmFf+wR0x8UVWw5nS+ze+fdsys+NDgSVkthrzbzosXmGTZkEWvglQ
G/8fzvIZ14YR5T7/pZjhSkYdwcL8WSEvNfZVIEPcrrnkqsqHzveYudHxVWxUNUIyNUAzPpaATmcd
oZuGhhL7ixzLUNxvtym4AOtoOE8xtguOOq5GaAGYR60i+nr5nn2A8qrUXiRzYAaF8aCcYtbOg1Nf
IJWEMFLk38DPUuAihik8VHg8RXLPGyR0LOzI+EDSV/KDspYN3B0/L2GfvAIe1Jck+x5q8Jgh3wcB
6DTxRXmPG3i8N8kZrjVWHC28Z64f06838s5xA20G3uwz96RolmCyfeAT0MQWz1/CmOImCI9NDB1w
U8OnQ2FFLd185k68GPImAf/giyr1POeJowOvULu20VkKKEU4uLeED2JHPgdn2m0E9PzxmBta5iC+
EC3wBY3Y5nK9eXXYA8i2c0LEEujPMOJ4I6vkbnICQofTaF45eIpiWtKLwLAjFktvSE77drSNXr25
KKzFC2tSny0LlvMh58HFdAOrEczn+FJ8Ad09lVVCP/OdBsIJ4+l18hOHRGM963DHUjgSAawDN243
Jm5X2N3J941gvg1utEOQvkBkytd0OaVaQRrLpaCzboL264OjjHerxFk0hHbHg8oksB+3M3kf0wP/
JzYAcFtal8zRVURrgeOGMn93sHbkbstHdIjHGTMqBV+Qhsbj8lioqSCLBfw89ZDJR2xIpJlVx/ow
wduI7Uc3duRLHSme0qlJo0e6l9ZDIOlf5d93kNsGeOUI5WNKkTQR0hFEPw25MjJQEK3UYHspjUQf
jH8dJd7yFeW2c9a3UAuoJh8xlaFAnEuvAi+Jcm8TKMypTPgWqctyeJsxemKecB5NyhhlC5tUEiH5
VOH8aA2CzHAwE/i0vU/WtWFMcZNDr3RPPm8+Y4B8wjjrtnSAYfN7/lOb/6uoNIrLlNWiVG7eGAMb
Q4SShDu4P5hPeDw7RKKmP9LPUuVgJnLG8ifxk5f4GuqrFBnpYiAYIsGjUyTeFa9raruJhgNJn97c
iCzn/KOqM2IpjL2ddqd3irurDL7cXAoDJyP+5cjboVwB0jneUi4R5be5Yjbu4WPgsm9D4Mc7S7Vx
SvGNwFVOC/qbAa4ud+L3jqC1pA/m/npiulW3H4nzIUOPzHl0IvSUclLQtNDFt7QOTDD094K0qais
DC04YnrDNYA1wLFfRJXINO1MuTpeuy5IPRmEvIRthihwhwblCC2PhfdzCL9SBPZalu0wAvp1KTOG
aYH+ntjxveyhy72hs0q232usN4AHEhZzuIHa5tUfbuzPp/ovVlY8dzVmsnrqM6mt24pDZfos9YvD
H20ubbhTi/d8PoNPBgyXBWRe3ia+EF4aSUSjyR6fJ1EBUuD269V4sX5FJFQXiJQ1UreQfEsvbQ+e
96bXDgH09Ub9kcaoxmpvDHS8m4tNCeNfGTEjxd9VOrpKE/MNQSwIbPcljR0FPJkAC5tRQ3DOqb/K
lCgPqkUFzJFRwDLT6leR1Bex9JrO8BAKbkYflgTKW2HVZ+4+z2TQ3p2/3Gc81zFZRU+dkxeBxVuN
ePOtDPH7W3WsKHk/IGJQuWit6MAYGXgUpc1nhxzc2cvSWQGTjCFUAjhHhsUKuPvRg6X9SgzZjgJi
g+pTHSiZSk8qBLkOd9oETkRADIoiBtS1c+LYc3Q4pRt+jO4pB/SWYsVRqqXzRY4kuXEck4aRbRC8
yyQ3k5snrYeccd2e2ZZ/l19Io48R+yITQiR+Iqabb/i8vBkWQM2kkRNtk81QrYUX0NoSNkyzE/n2
ms5G+LC/URyJvo0ZOXg9JTSdi9AGqLcQthFKZJNZgR82pXR6s5w9BVBrdpb90gwvznrCg4lygUeL
MARxuIMW9iT7D8sY8RW4MhWIj0qnTksaO2YLqpvl3TpyyuRLVw6ExLN00SpMhpzX27IflHVxQeEP
wbbiess0a/lfUsEtAFfObMWOTnQUFIqBpBEaZ1CjevqZK/2ZDz1ePfejqhH8JE/ctxkyPRwgOYOM
PcIIjj78V/iOUjq0apMMYKHDUvJy8VvqJh4F/HT4KJWG/QgvNBzgsL7YXUxyD3muJygilCMOo1/g
3RihPnCABozT9H+d/wCqAUhXaNtQvai08MQo60GHo+xVhnyKapWlW56IVEiTHJV4MGMK+qTjIUu5
4Md0TFXlRyXkYcaeFaoPIC6MMq5EwlJUDvFY/27REuI1TaMnAyxtLEeS352KxL7x9RIweEO/YVzL
NfT5NxwyZeXxLbQtuJMMyVn8y3VmCkl/UkxaNYN1bIrKccnMxPtul6y6HRn+9acJmkz7Lj2YH+Cr
kJNbwPC7ob2DIye0P9kVCJucFXZp/mSkaLTZGvzNAZkju2jheOk5YpIpZW5C+K1eHcjL0q3KlMCn
p3Tza8aIWbvFfk2wBB6+WqcAYIbGsQmZUIYt+iJLeebRx3iDk7Kmpe841szNmOyh9vI48GAwr3EE
QaGQ8zgXikOjY30ibkJjuxHTzwrMljRF6yvE2AxCZmpnG1oL5pdW/ROxAnWa3x6qNcEcLeBwyN6B
4NiSLaeemKqEYDUG1x721QCdD25wOwhd5cQtJnMAPyhcsO8ceF6JMq3+FDOa32dnxHyxYD0UIwYM
YcMDZvGA831xdnhK4SQxD3CiA9bMkAyMgN6XzXX4boK3cIk4mel3bUv0DFKce963AWcFmZBlqsQs
qdjzLOjOTUmwgulOtIMFJ1QxbAvzle7M9nfyPuB6kdCEw8+lSErni08yhMK/FVtpOQYBojnU+Bhd
CGSpn7iv//U0MuVpDBc8bVRkRCfgG4Z1MpoTcKBcV7576H9JSd0VhjBdrwBBHL4GZi3pM1FDLE0n
UEeN+WwgFwuTpNBgAVXdWo8zFHfJshUyFg8ydZh3nj+f45/xO2rAyW7uOmJ8rv5MEo1nwYmdf23j
IeyEBCCQsIJRDJ4vyd3BAt2P2Mayg5TRr+D+8fwoXDgLv2wwJm0fhiOTJg8e3HlhavNxDRuEcMgW
Rn6tPNAmpiS+mmgS6AlA7ywLR3ba89JpDzkxUy2aQ+fBUGwbV18BIgC3N20DOz19Z+MP2MEBBLGj
I6GawtOVHoFHJWJqrq5N5C3osGXHwE+AAfJA09JwgnB2yBABTV+mkdI84f8I15AWiBcA8ERKg0yi
8aq2MI++SdIcBZOEJ4dId3YA9HypDAg8N+p44/cKCMRQ6/JEz/pGyIwDwGBToZSiBVMoa1Nzqa0t
7/80uEvaI94lIe+13bhEU0GPiPCDKy8Nf8EeBuYOAbN8l47FHtdA7G+k9smtQnfBeVXbL2b5HOLH
MoEx+XeTD6axqMxMFKPuTUGZ1cUPeXy5TCwK8EUnPcSmNDDa/ddWTdl2NhAk36SkgESbJ4fcds5e
/cr4Jh0vXnh0i5RPIAkuCdbRPPm8OAaDM7YAVJQcryauGfOWXEyqtRzrya1EwlwASCShUIDD8oFl
MXeeOL4qfwlRsUAj4uXnSCHLVSYQTPwWTzz7AxQE8nkBZ5ad/TGhjs7NHUl9AhNxdNIGMGFxt/jr
LAxRVaEHQx7b5zt33PfKoXGPJVby2Ul3ab+DO429J0v9ipw+dEJ18Km34J7ktsc+tnmTtda8YJ80
5Ya0G6stWHV9zdjWQExC9rLKEJmHKWrYFo3bLXOeHTsiOPYUqMzajrvwa3p5zjwiRfgC8DKDql6o
EV6x5ratu2UZaX9arLIwCyPAoikWpc16luca1nizCVhyoDBxYNtIirYVfWnqS0xkhQ5zhwNx1J23
MvqYeZTrFlt4a90HWIWiIIyYuK3QPOWNu3KcvcLBNGi8Us2V/GO67kq71qAOxvxQcFFOkhA+cCEP
rMiHkhF7LdTt7JIGAsKzaIKwfio7MP0a0jBF09O1wyR+oEa/dLwbvAcXS7oRN6YaX7PuWkp+ygAX
ll7WRzQYdRqc0/9r4BQ4e0HIKVge8erV2M86MDXidXeTMFHHfmSDtxptEDE6sKGw1iUhB4BtptCT
AlXaxrZ1rhayDk838bq5h5RFAz/h3+BG9F48WCVYVtfw62D5DfClkiC6MA5XMJr0+B5mOydkdk/v
wZQ/teK7KCc3icEWToUZX12/TR4SX4MNE54ExtnPjzNEwqA3H6VArDD6iWFNS1S7SE+gvTz5wPkJ
DLiQgmIQ1TEE/YP3UBXnW+YoA0HKjA0f60yGA/B8zkm5wC5C2yEjttHEMaK5R7n1opBeIJ4KnfVQ
yZmXEPagxy0XLruf4AGubzrzrx0sGzl/5v7QTa9dPhG82m2bXMGsIyaT9woWqzc9IgekCNi5wJC+
j7DEEpjMMD03JSCkoCgpbLqE0MMACYeivmRp9NrW4zJos20I8pBq5tYZ2nPqYi1hlW88B6w/Aco3
DHNa4TL3njQNAqTawfHaDbW7n0NeBRX+MHMepM7K48tXiyaFE0UNAj3IHAIKwYRnOvk+yk4Odpa5
C/5VmtB4VZx26FYJo1aoqS47KBeJkPmK+odcEZesE7DOmgA5RwT2dvMWFNjOV89D1a8nlAqyJPHG
u1q6ny5V3Et+yPrACRnNKDcwUdBLY9df6CZcm5+kBbNKV5pB6Fl3VVWQIlI1fApCozVvEqmNCf8m
g9HtQaiCKQ6JB3DMAkKFsGs2b7+5UtmEfYiDNxQTtxNuVfcOf/yJeiFM79nCeYDKFlqsickv28Wg
Fw7k2JyZIL0LvzJJEfRzStacgFBEopEUxvgo5NSQ3Cnzq4tJQM7IP4vYN3YARhw4I8EQQ+NeYmfA
H8VflORv2qJ2IGUd0cElxcI3qMQz7ApD2wndVQp7sGf8bCvorMlVFoAdlHedmc22vJUOZCLW63j+
Qq6EDw6RDwv6wG4PsUjquHeKQEMke1oB3H310aX1RtH8L4/rPe5Lq/6TacnW4NSu8LawoXDB99im
9J5x88MbRW/E3ffw2G9wsA3pxOuL4pln0+le47WGLK/LcEsoU/N1pIxVJFsiI5PPWVnQ8+m4CiBG
HisqTkuCkcfJkzenlspJTAGlsIicg8l7BqCUJG9J/VFMDyMn8Hi+1o3xplX0jjpC3v4+yUBda1+u
D+YHlRMvz8RDPOCuFf1Ln+atZnxFAFKNigE0f3dgtlU2bTqcuXIDG3+pSRFCHmyLdz1Nj4Z1dUEP
1poQCttgYY/Fcf4hKg5iaLRpzAIjGizEJPjGYJqIA2DuGBMeiEv+15z+yMImvRvjSWcXm076whkv
dYZuFaEax+fcmC+hbM4YOelU0yA/WCCnGYm7Rd3vaFk3M28cBWEc9LVtOmsjTlf8xrm3YBVAKuEO
ZybkqZq9IJzj0VjXc7/vKAsFKXoB9ZkJwKm8p8rAwwkNnMv84OseFGt+s24MK6E1jRCmgmxeYRX9
LNSBdYdjicNLZOBD6hEXSmFI8PNNk3RThLSZdbyX/g0jQekzS9wXWAMvDJTYUOA3Le0Ho0XYx18e
cFVEhfdrohR0f00oxtLvD16Ywt2o9nQNecOUWYVvTM1U0n49E/bQA75HMaQXDG/G4QshZ4BCwcbF
NlMutPyV1z93xMbEmNn0lvXQCQwF+CIaaClVJ4lJKdadM+wsfLXunFYQn4pNhKOLxusQQg1vpMH3
d+Syb2qFzKEGUZb9xAOtYkKDIifRSR4hZRU7BeWt9HHxcFXux7UMypUUTlaEOWzuHDq4UtrUbNgx
81de8gxMGhCyvUbrODYLBZAxDKeFTFrlQ7iISrpndHSZvkrqEQvGFSNFb8Qr1W6WlDFSQbe5+meG
+YTl+9MM9Rsz8hVW5xy9V9pD4QhHrA7JLFWb+Sqjmo+ty34iV8SjZAgVoKhYSaYXBjg563i0Elzn
ZijIOUxIq+IjuD5rafOEvgmWC08/2PguopGPagBX5hlOAxJTfg/rSdnlEPPd3hcrZLOGCZUtVbT0
Tf8hgS6Wom0CwOHKyfY2kLDETFdVRlwx0xwFsIEiFgK3DLJ3UimwUS5GM6oan/RWX6uQ6fAEQVPP
5GM564KtoEb7NJEswCag9rNNqCHP7ti2obFA7uVTcG389VIAooa+QbbqFA/ipSRSvIB8IBpA6KN9
B556Ej55wke2009Fe9WJKDLa6M3ssYr/o30Err7LZjp+iNpC/wk5KXQifX9ZX72/5lhPLEy9eJWs
QdkKHTlJsPHB/LTTCcQ07P0E6KFfCAl+y2Z11Ryt2VyWKINdMsBzHqsCBA4Lw+/Itz5mkYQUdGI+
2wp6FZwTJYp+YI1nB84h0/GHm8+cbBAqMS2jTwtsLhsgSk5qpgpamILcyEhZxr/QaMseRMGPlazp
ygIpYmAaYa3wzi/1Nj3Pcc72bcQlHl9eYBwFfkbZ+O8RRrEROQUOmLI8MazeTSoYralaemsD4Mvy
4m0B2YBWIw2TpVXIPG6l6LTLTcVWoYbNPlbXrto0RLnYYfLux+ST6Xy0KQLSZWkJa7nQ/GMmjjK8
GjN53c2c7oK62mX8zQazH/o8by5380xKvf9dtseW4d/k7O9jd12xZ6RdGicDtgRJGBAO6Ex7Rk8D
0YatVLfaVqHQwkAd+2XKq9KUwVtAuKXKjhqwqLR13NXjzfoPrcXK+pvHCLyJtaX3d+do2yNFn3lB
fIOYRvNhssgtFJYKkJl7w9+FBpu96WIoxU5YFxHFNrEwvoCVHgTYEI605vdI/bE7fAd4wB1ayACZ
8DXgzfGenflTSMiZjZKssDaQkDEiQRRC6w9cIImnUol40aGUDsvoX+uru8bkSOK/QF5XWuuULtK3
WUQEt8p4DNlXAeoDh+kk5QOYpkiJ3QX6pByqVXMwckhPzOhc9uq7cieCt3gTw6sK698jmjWit+a0
HkfA4BGwg+s4oCJPaLKu9YqEcfop9HqUa1gjOY2vfFwTTaIc1H6F+pOYyALfap6MNlwK9XlYNxCV
MtBuy6GfxRqjuMwjqY7UVRd5Md5KnB1cKZEZ9ZLRQUvNtCs3Rwh3UjeYQRM67UFnAT96+FNgwI3d
K/1PtJGlpA+Y72ZnV75w/h6bGEvQZnLp+dg8PoDIMX5RRsC5roR4La2NkJQpF+uuVR2/YoHkey/S
PsZCJ+juRoJ5PI+S8OlTp+7pFM21dIxO8jC0ccEqsSBiELn6aCLXKgYceW+C7w48LZDOfFVZ6fQc
FAagbQX2b9dwu5MfJeUGD/nHRLp1wAb69xqDvfgYRZqYPKHxAiQd1qBckpg1gNz2rLnIDF2G2gfx
p5NFGuG0ZpwcBjwIuycV4yhZK0r1NryQx80j1pfFL1U18t8CDxAIjBqrNEzf2pabUQB5+KvBQvwP
6l1ce2KTLG0nX8+wrD/Z5KxdSPw+VckncAkcQ+6vhfvbwEdUMU8NzfzQCDOpibWLH8WHCKl0xpbQ
96DL74uwx7rDRPxAxD23nLmzxoVQbbqFbsK+nU8qs5ASf6X+NaXxSsqb4byarbF0KsikDsFyQsWq
7025DmN+T3JX3ZM6U/dpWCaEHtJUSGCUVPUM30GXJhfcnLmsF0AzsjbMebq9EiZMaL3Z3NVOfVSM
SLr116lfirpdm1hAFuH70F8VX9+LWNwnpavTWRQ7bIZUbjYc9RndJW3xqN4ixf5rAOMlnreAJX6k
bwvIw0uQPKBs6SXPcDwA34oC57XAI70caOkeI+dTSYSQN679aduq7yDzUQ+uZYHZoJSGK0Joa45z
JZJin4bJ53xuhn+6z/N5CukW+XfQ3ljw2jBC7+2tVi0rv992EG39+wyPREgdZRGyakkQyCY7tUIW
k4VLefCTK5CbvNg22V5s5tLvjtFTN/D15tyjHtHc5wadMUqpgEHNxJSJtSil3o7BAM2TVAD5rFQJ
eiyvsdd1dtMHAAA6pxGJixCIDAX3U2xaLVJEdX/rzf1rXbAyyz41eALyUoAtQ1leal505GPJxCHS
GGks5f/2I9MHwWrDabbyp2rpjHge9WTT4A1U3mwJY73aXHewIRm4E1g7Kae1DDH0f08ZRL+mxIq6
Y59ZZltcBpazR7jqjZkRnoupQJ9i91bUqyzlU+MZ9znoIJ6soiKWaH3ZHduuW1cm/Gb+jJ9PxyoO
L9b0JZlDkzbskF12rKFE+urZ1WVWrZPDznnAxpNpp5ppBS3+GGFxK0TYm5SXKHQJLU/f8CVma8st
knjgsaLhaHEYJoHjTx7jNcTlBeN7MHUvRFVA02i4n4mPm+M9zH8asIJQT7c4ST/x7wUgevIOWLP2
XNrRRfdecPzBvmE09oluroZevTUljIExORg1ZkRIZsTVwoFiqsSvCdV10vQVVzMvcDzlSEmR2vQY
hkXwF+yok+4N5gHGGUshvwp7k/F8Cd2kvEwDnmWk1mtbTIreu2/3p/uu35TP7KV8K76Ds3Ppvadh
D+P6GO6afbMHpN6RXbTyN9HW3fubehds7QVxE0/VYrfhn5be2tkmW0z8jyWEqyfjKHd/35zSS/6a
Xbtb/prc09cC2ukf/vPRX5RkkePD8ap8qDfvQ/lgtLwB4d7iT5jR/XP55b7zD/Pb+IY45Xk4K5hy
nQf+4wN6nnFbXPfP/yPpvLZUxYIw/ESsRRZuCeYcW29cRrKCCAJPP98+M87pVluJO9Su+gMyolCZ
XCLgQTcMAAR1PNJNMVMm8aIZ1pNwwaVaUcGdIQH3XsWL8zIYQ5qaQLGbkd1Cb3zRmyDFMgZH1kdc
1FcGSKqMz8NzHzFxxJrSyWsoj5RBNCr7wSAZPCitzUgdLgP4RYAS3De+DfOej2XSCLPHfjIiLJg6
dAaPbQWDz/A7QTCZL1lIUvmkSV20niaxF/g3Y8Ayaca3PASPL689kgqu5AazsP92I+eP4cu1h5WL
SJOnj1tf66u+gSZher96o37qYfvYTwY9v+OAKTQFo27wmqANJTlMxUtrZM+B7F9JgEKf+V7Px+ba
HMJNc0BT8L0rdt0hOsUb5cCkucJulNuxSMbQNbEW6EN8H9qTbKjjRmL3E+5sMPz5yAsOoyFKUdPv
FCrUe26N307ryxwV0dWoHjWjat6MxMd1PxtmbKKdaZNkTBRFW0Gdg2tO+Wjxm1WzbJWNjaH+EJ/r
Rt3Iesi8my+ghExei8ZyKIVnKyQ9aK6zDN0JJxvKM3GzyMmjkobQO8qcQ8KVAeWiMRhZ7mK8sEZA
AwbdpJhF3GhaAWxmBzfsiTniRkzAaYwSbkrErRGCHSMeHjQ1VxmgceXTk7iH2gCNtbEyjufpnLzL
a26Pf1OWxdNy9JpHUJ2cdK6NtTESwmP51qFCmk3xzJwS449gP0WOMsA08C+xnW5AZyRjMizZ6K9P
NAAJYBSMNFrZjzWbg+wnIlyYnLKpbMTPATvmfqbPiI+hA8crsbWcg2vGmFxPK7Tm+u/Re2QP3iNt
jKXJ1OBYxDvFSIZGhtHTyB5jzIyHh99dNJ9p+RgPpQGGgH2MDV3VUz3NJd3ltn10EP49tEEJ+3b0
fVKnDC+/P0SIHM7Yy7YGm87YuDbOU6ftd2Nkef8dmDjo3y0awSRCHuf5Y1skCqFpAvE8cV7JiEFS
CNWNE87331VJpsm04XKhI9pHkq0bQIk+qRscNb1mHVDsR4/c8JU1gpjKul3Ky89EH91IzwaOE18t
z3ZvkpsM1hB15vryYY6Yu9x1M2yG1lJys0E2G11LZ9H6f17/j1WXgwMqD4lxim7vZG7ikmoYsZKi
n6FX5Oj0MwQXvdCz5+gguQTAo9cEaTaHxdGMV04yheRDhxIFX4d6n4vN6OR3tC81f6w8bOL5KOYC
/Dbp8+R/nRfPxDuMOFwCk98/D2y+h5iV95ojTezAI+IBKd1Vxiz+Rqx9+7lztBx/7M7RQ+XCJ0uM
st3YMYe/EYVsNoL/thcsEbxwNW4iVd05Dr1shgSKuM7MhWjA7hvfHoDGE489q22PT/KA4+FL/BNb
ogHwT/7XBKhEsh9q53NKTB5LCFdh28D/Zu0IOS5HfJd0Fr8DWMteb4SzgLuD9+ng6uxG3u+QLNi2
Y/VJ+bnhGIlnHtQgHVJc08YtvRtVj/XBdDit4wVtBgcEiVtNAo9M5CjwUl7hh+JQcOPn7rLL2NKz
chLnzo5wtmDXaO6yUfQi3MBDnsSVJ+2kdWzvxxGJ77Ljf5+gesXhiu1AbfHyQeKR4mPrT/Fncdnf
I8VVnp/L2UFnlF5COp5rJZ7Ppy+O2BjDVnNEh7mIu8h6/d/+QfOxD5IAfORzieeN+3JuB4wIeYij
Uocqx/P/Uaj/VNnZGywPV/PFBsQ1JdaNHLEr+hwXGU0Sblfjo2jk/XicF+dF5VWetbBoU0wKKyjy
7E3cVtGWAHcOdI6IbMvolv2ZU8peo8MBnw/ORHHL0Znd4pbKvj7skSDDRwQaq/n+DrO0SUfrJV9A
e1eGi/51AvzMXa3Q8h5OZichZnklnWf3cce+I/KHvn2/dM57a99tQ3exHa1Hg8M0m9Y+uYX+eSGt
tLEYHtBb4yEas96/qNPLRfG5srkzna67IfrlDlxV5qj3KfWwpEGKlQqZJ56XbsVIj4Y2v5Ef8eN+
vBA/U36CsuGdws0XaT/uvzZiC2mfdxeQ4T1c5DwxQ1Cm9Umg8hN3MP51Q/YgPuUVA7EXUPJ8T3wL
5ng/ZK5lrmSoACdFZ7HpxfCxXSgfJOj8hF4PEc9DqdcHLTMQD6IJn0RUvzkwm6JRiry8xLcQGmCQ
QKjr3yv73zDxZRNM2AMu77BDTb9wX32si93fGqaa8+IoxOaKXYQCueL8fwacFd9g3KIfsbewH/Zr
2Qk3SI579ppIkIOJdmK805cm4428/B1NpO/98tjeUb9bMgKePYdh6UGota7xNvg6BwpOK0bvuWhB
Z1obwCYvnv8YZcQDZYAp8iu0sp8npgzLgaLBI3R2mTcfDl7zy9fd7V7j3ddN/YsYxMQILu40/YOb
Gzo/5566rCF4BB696vIe0QAW/zeEseja95+zGV/Qt6JdFlN44c57WnkM+AyR5oa5cbRcd86WMhYV
rdEJlxznYfhL5Hl5HPn/sFwuOZ8lbx3l/uXjMGaYw5AeLcaJ3/+H8Ps3XIw/YlB5OYfUuQFOH0I+
pZ1nLqulXUZMyKU5DAbOaPRY6t6NcejGmojOhPEwI4Ho8+IVEDXOEcWHwZdXTHHg7Nzz0HTCvbrw
p6UnxnXRB29inK0dtiPGemZmembGECc2Ks2kGdOEK+aExrVniJiQTvk3OovRhXTP9us3buHhjOUC
EhsXXun1ZkyG7purBGqRBwdYO+boMG98zhtE7ab3ePn1oB7gaTn5/1aJgVCfxhPD7bjKF51Zwxjj
3/xvirU2BCIR0/ebOYvKBQfYjUVsyep/g0A7rKmpOM6v//uDdc/ShqtX+4dp6gw4O/EdENM0DLlv
D8QUFd07/yJCCcXnRtgDfogxD6MkvigGgYSZ6/+rAxx5QepQd25l35wavhk6TNVEcKg1Nyj3Uhl+
0DPo4f3FzFtNVpL33Ejeyj37YKm5tWefaG50V2f7SW/xt9+v+G9PMd4xZ6Xf/L2mcOiR7kUX6an1
rQElDp6Hy9anLXWezK8zb54kZ4agBX88af2FztAGVdwhBHOAcTk4WCyCee2Rn3xWvljmaDdK3/wd
MHHp/1wgod6XB5wFfmqL5gbafyxeyePzTGxCdm1HYvPNKBpe7X7klM4V4MD4qjjRWHEQKWboEqsi
aIbOq5+Nqx2R74R3+WzkiLBftFHsM1Gpf+je8nCYHsV8KSaby5EQgJvFtCQG0nzNYO6dJ8d/zU8e
3QqPFgJqZy0autgVIwtXuKbph7gpiHdp/ANqn8tHREtEJwnbHQKmDGCPo6AWq9JY7GyCcrs+wVig
F89qCPeu5H+HmevY888kc2+GT2sQ3aBkfiEnRrPmJ202o6WUnj0TzVz0nddQ3Xx5RqFnK7Hr5iqi
LDHTxP3+dTSDlb5E1Jdpu5qcmfTxi+PVe2g45olE3w5vdR/lNY/rzwIH+fQhl1Gcxb+xeSbCO9Af
dGfEqvzkRFWAK28OAlxKyAt71Cs8rBT4h4cTD3uYe+auHEsTLFM9GUSYGw/InvqWL01BoHvvYbcE
C+BaPuInc8Oz3GxSju3he8h7Lnr0s/M8/Rc+iBaJsj+3W8SPVyrIPMTtNoaK81nw6v/plMDSmCwW
p5ZDkIZf70PTweHKC6fhNOdVODVnPzf3qO544Oz61oq259feeYU3+VRsm8n3ymjBbRRtgsh015uV
f0sSJ0xKazHdrB3TC5z3LO5H44KVTTOB9TxhBqid9ddxjtAFnct8PH85xsAkSmzGOkNR5DZrfQtL
H01o7v1cNJyAid5pPFjEUFSccCv6AJAV/zXNp7gicQ4wWnwxwFvzdIfVo1MNiysD70AEVZEXjtsh
vhJHe8lfnP3bL8e5B1mJfoOYgmcORO/4jOh8knPt9SmO/LtuCiYq0LbGhWgYnpirI/qQxDdkN1gn
c2vAGtJtuBzin9LHIcFP6dkdv7lA8/9/w9mlmchu9a9vkkC50Df/9dqSC9q6+ZRx4mbNvn/EjvfV
czge747z3S5wn3cEpZm3qCM4xkZzpCFaop49lIaaYw+VDRocbjIP7+mSnCh7RTIMJB2rX+q9WJ8P
sVZzlWkz4qdn7ZMJughbbdqNfutmhPvmyLo0d9Ml2+KIiATQPvO+PSk5S21YzcSYJ94T8YqIg0RE
A9rv33si3hHXpJwVrsJ1qQZXzWvni8WW6Wv9WDLZALhgnohG0qm3Osy/vtMDKEfw2DP6IpJEnphw
vh2FE2p276OIOP+P7bMjEgu++GS61lwAN0vxUcN9L2WPxBbPWBz6+VqB0+tgydiHPNqP19BHvGgp
Fg5iraL2a19meSB7v2mzF1GFWEGyubeTLIWi/L/wM1vG82SLz9OCwghRbbStfaL93Jn7r/yuAMm+
ZIA7bvaq9lUZ3MRAA/VRvI+heozLa2kNrI0YUKJp+ER0fdAugpGur1UysHLqWptwL51KBvs9k1v1
Zy5QMKoofvbgLoJTdmxaHsMG3EfqgkLVxUFWE8tyPo2hTwylsoKm6fGnEHV90y12vSv1CTS/9uot
3mur5pls5b/mWe+jpcHigZwGbq3Uo1UnRCkIHlfkt6VX9AvMr1I3MNzkT9KdNzvdlZKHIFJ1yE1U
VZDsBaEkk1dIXznSHJRRyLrnwWuYG8aoAe2W2SWOV5jep4OUHLLV9eEKWt2qilOipKBbtkAK4zib
pNn8a5n79v3ZmmaDQALJ8NzuTQyKTyE63o05T2xjLicFsj3RrEfm3JbRqPthLqIDyK3oLjV2Nh8y
42SiNVAOXxgdv7M2gyM0LWtRyH0kYPlFxaZFWr38XiCXCNxRItWehL7LOUlGQd3teznpyFRoc3++
CIRTmOzSed5QM6lJJdtMOqRSBeBFnJZ2biZJw1ynQ/7I1u/u2csQY+6dwhjZ0nivwA8zqWl+AXpb
WXWybJU7hA5riRtPg4RVNzODv14czJNiH9XCQyqEML+KwP+YgARAe5YFK5tMRzNzwHYtnEU/FA8A
G3kQsrGP9LCRz4ZqcX3XVGYRo04pzzSiJEQKnrIxjqgmZRYpMVHGmfW++dL8HNua6ZLUrgAkULbI
oTGCFRblJ4GMQJBGYB5GJnl3sssSRYckpMTarj+m6msyLj4wL4YIw1fKs0xbD9tYIM3mJz+ee/kq
pYAH8DKIViAXDV11SpUoK0wFn43sMDcWcHa8B/SClLAa9wa9WtmlUHaROEUZEYLuD8ZoZAHPNdbc
t5Da7YtjoBgEa649xBDLofLWMMLRL0r/6ndfMUovNc9oTHGTbBSvxHdKjfVyUnj11/IoX7WfbIhC
FiA4BP/kN5L8LBPe8SgMMAPXyAPQtVKgvi0maVFYOWU5e+vTTNlo+h6IJKpFoJQWErsWhZV/dWUK
fGlE+88ztzXRRTvT8RPUFKGz5h9KGzBFYsWN2T/oCyiZPeVq4gTZhK6oxqfa/+XyWHgwVZgIaFQU
vpG+CbMc9flm2MsJs4FMwM3LYwTTYBesTKPxrPPpizKHQHUoMAs7bDXSGCy29umLGkipdV7XxIOk
+QzrRPE59+4DuLWEL6jjWOH2xFni0wz4h2aeUWilwgIXhN6JIl9fcDQEeg+jdUSWZpWN4TyF7xf5
+6TEqDroUEmEK58JQXupODbGvsBqUcAhcgCawXuvmQaAC8ZY9F+Avlkw+SgKCpyPBnTtDOYrqyCm
zHDPnFMuDsXRFdh/kalTMSAmEmGm/TtbA8o+L2pAAq5UFOWyggKg9iBef2avNh1YvbVs5kPBPOfS
l4gsot3s0kX6ak/FQmuvWrS44KR36QIoT2o+BFM/lJ/NzxiCC1aCDdglPJpPIahuIyPni0m3VhLC
Z/XwnBLJ5sFafrdT8xv3qeahxdsBakFB0FF7d9Uq5on0EGVeVH8gQdnA7KBVfaj+pxeBvRSVVUVj
uRWtOwt2XW4ABIOUCUHkhzrl28Nn8YtEdr5CcRJbLmJuCFznuhlq4IlMjOFUoOZKod97VTxX8Fni
4DsJNQSKU/LJeNerdKmWv77SNzGbsJlDKLoZtP0vV0qiekdcmKjCbHGPANPPP3+v4HolUCSKdp5V
r3gHTtnuVkJ1DCRCP/pJXtRS/mZgBq26xJwdjfYn4hd4Lj1UyCCxBE55ahh/ouAIi1QIIxj6rkRK
ThTUGmMnlJwBW/VFLSysl7BwXMpxKC16EBNtZSUZn1FJPcQKdS8Fai2QQFprTVK8p38/5wytFnjI
0owodr9u8g85+5hgvpn1ADO9GKkpNZUwBvIcMBY8E4UY2iBNCFZQtCUNqtEn9lHABFo+i8Jhi/la
GeA8JIxwQEc4yMq9Dq8DfjLdOtzbp3gfXhJSbxfrFl/UW7iPn0yxxV/+VG/Y8v19ngXEjM33iQ7C
96LfGnZ6g9lyj47dHlPlw++PZspy+slKODJ89ZZw495O90wvuAkhvGDevk+a7esCSFG9qX8faDx/
Kbtub+0ND7KHfMwP6SF4fK/54bdkW+megczcWNuGbJUTH/Ir2ZuQz4B51e/SHtl6+SggXHR/GRQa
4EZHucZ/5Vo6/HbvE+K01al3KOiSuVc8hP6KU5waql7xvThFUCVgWQ8SSnVgYFz7UJ6ajfrUL9Uj
emTcYed7Na71Xd1122pVnthNsSspJSTEbxracqxayMQ1oGrdX4tAlm/+hmArXyiB5H0Zu3oV8Obw
8xnwzQ/Ot+Yga0Zq3k+RTa3A649RYcKp65MP1QTLe7pFvwHKG46h9/AtpYbxhTx9X+q8czsWAxr/
06ZU/53emkmdw4v0TDwYvQjZeBLINUVlr+xNMbuD7qKCUnfTfVIPyxu9CveYogbQRivyrJuGxXZH
vRU1NKcH/eImmnCLbQlKFy5cZUbd4KYSh5Opn7dvTyY//v6rIB0xYe74gZxZzaWXBjDpgNUwUxX1
pGu8/Avw3O8hOye7PxYlJnVNF7OxhAW/CgRjpLznBiUz/BUuTIcB9hb0CDr4e8IR6qEQvEuW+h8B
p8AoCyiBt9OA7TnNo1gazGhTjYRucn/fg2PeeN2eaSk44iap7BNaIz7z7TagUfK28bSf2R2MAP7B
1/xUbZV1fjW32aldhBf5T79ZN5ozDZEKy69yzzfCW+xabuSEQC7Jx9+y+vv9BffXqbqGD3S4/POt
iAD8euHFvBEycpDasxP5ZYRGcRwXjpbBncQv1zi6v78+odS+uNdkbqQVXzvftH25eZ3SP22Te6xK
rvBXmwXXu93Uj+Zhb7W9dSu3+aNZKJv4lB26m3YL9h1uV6iG7z5rS5wHWYV9ta0W50O9+21Qyian
RyM/fU8pSZGMntnezjdlnz+0Y7v6PgKOgPmJXd1qVp6c7JN1E8JYq/zyfWr73/V7K57GFoDjAwB+
/Piu2k0OEf3IK+nO5qWebx8lzMBIb2dO+JDRfnzWC/vwBqSDF5xaeXD+Tt8/viUdPw+AI0BazEP3
eD1kDvmFPPj1dbKuCZc3uMsLrtKWkLxcdVvjcL4DHV6hmA12YV+t8b96gTtdvA4dZXbglU57NLfh
hYEJ4YWbxl3lEr8OuPbAP2xvDFTYb17Pd+7XLby0N/WoXNvlb/s6EddBwCGPd0moZhzAWp9+W+tP
e0bH74VWc0gOKIq9HiquFsCsuVrnkzLDRvi76nbmoXfsjhp5uAemnNyQ5kYG4y/Yc+m+f8qx3TaX
aqveGIBpFSXj3p29VNfePbkmB74XUAfiGaCfoxE7Kf43d+tWP3+L9BQ/4ke10W/YJbIOkXaCgbqI
GVi5I6tq024JO5fmNWW+gW3jqFc4W9jCHNQDWyqHHUC2A3pv7QaaXXri7sen/MFxJYeOFJcU+Nzo
ZmHfxX4fnGJyTZFVd8tlx2l/Ll/R/Lc4r9IJPmv2d5XwZ6IZPfjKkc83ZFwR890EB9hP3YZO3mlO
c9S2FsxkOtz+zBxHryquyMo2y+QQXUt99j7QYKprnPgxzYinzDI0jyvgk/L6W2mbZvm+akeuS/7I
H614P+VCiEoTn5ABXfLt8FE8zb28Uy/aTdmEPzf9g1GSPM+X3pGmyAYxxEjc87VcZtShMkc7fn9O
/teSymACUp2Y7rSmJZPKYbVHgbR5MEKFj0oGR+FkV22TRg5SjPeS3vrsbWnRtGsg5dAnnN425dq2
oqsce1u+l1gOugfihJNDb5sd7JyLnByahX7S7twH5ZiJO0zSOnAM+vmdNkcUiO3OoVqKMUl7mgw0
5z+FsSC65Y8X1J4jsnRAn/9gqWY9zzxpG5ThU2SmmfBIgcSjL7H2hRMBfWPceAHiA71Iui7PubU8
l24WMQOv/n6Ig1zbdfHkxrTPAGELTpk5F9w3YyCUgL/2AuhSekMc8FmH27ffpXxa5uRTOwJ0RWjm
EI7ZPEFlqHPUPa6K1jOOPKFRCuCITNlN+gtv8oVtyhfl8EbA4Utg6oTHHnO84f8ubEY5xo/kwBNJ
h9HryPs8HIBn9M5PiDIRBaZnKYJ1cfz85EaBRO/doPNyTOwpvuNs9u+YUSKLmH/Aa8OoWuqp9w29
9oLYPZeLn9VTs53gElxenC9oTrLcXIUA70zMrvzg0txgwEbPkGH4jK6QXwqQKSIvSAejQTBAkkE/
GcD2drAamJm99753693sG5cv/njK7XyKLjwPMakA6sUuOd4Nt72Lp8XzVfodg+X5VN/C0u9ROflT
Nr1tfaShfjx5roQ348yGZqp+Op8nLfJFFjpb4RhR099TldcGCaNkUuD5ecYGWJoEJLyUPgmMj4Fl
A8nadBWyB+OAfDk0okYbtfb690OraFlz84lRbe8zfF2Dx+v6uRLA5dfXVT3+jvGBwbI5MCSam0/P
Q4vrSW2ekUm/Mb9ZlMbFSMXqnPCf+0DqpEURAyFcUIUoU+BH4xJ0IalKHMhgxnfK5sDMTCCn49rS
uSoNZPbLPdopHYifNgYjlatVTo//yYtC7Oeq0g/5M7xElOpQTl69e8DERA8jWfGvq9wVBu5rQYEw
BDIs7uj7qW2yQ3Etr+pV2VkHyXS/q+xYLdsNC/TPWMLlcVWvmlOhONqjkjy07CtqvM1RJY0vohqH
KJRcceZ+wRiT9WBtVsnIKwohrKWwhsB/ouY6ZzHACRNOuX72NYJeRZ2a6UwRMs6MDW+UVRm8yBF8
9XYYFL7EakIo0X1f5fIlcV6TEJ7Mt0LERtzhRyk/8gIsWqhuAyjEAFnJweYwk9TWswt7JUgbvx5h
OyHFN/Wzt4n8fOe9iddfJKYSAydwnJUx/lGn8kcnXf6OvFZ96KzFcsEh+ayADwLURzcHJK84kpul
5NPQhsXAWjRqyn5hjmyZASFLu5XazT+IlMgYrmTLqMR7rTf4EKVApfm+NuegcmpAOTIeqnp6/CKb
VIOVyAe4Su1s0mufAlNtBj+tdXSKybg5LI0PNQ1DuZG3kPDWg0eNPEYjjXTUjkiroJMP7wGEJ3RQ
2f4OQcUl1aUmI43MbLRpi64fyuSS4x7LWlSvsAUc2RAsu97y287eMBHaLvXVZgmkt/0AOOdWA8rU
udEG2hMDJe68T/aM689AEKuaSJsV2ndUUHlLGsHVaoIZ9CeH1ANiVIoXVVuJgE5QyAR1DayvwSLI
boe/V+B/sWeFKwwnRGiGBFTSpA3pBORMvVjuhhIgfJ1iNQIe+KH9dh/4jYhrigsCibsjq2Agvfsy
pm09RUiffMZAIcUhkPlQPD+S20bBEAUy/4vIs0BYgtPGjYIF8U7PwVyhqxl9vs5ZmsK8tRuzr9BS
sq+hu4IgpelCIREjglmhNwj1K3ddqf2CzTQqlCxY5OSyUHSKytk/ll+BnpX+GXFkbybdJief/Fql
Bgqcn8GHuQkXGETjfbG6lCBl9GTWxUCqAMOGQn/ng8s8Kxa0n4XGyOugvzdF8UH7Ih6inlbL4zQE
o61Y/TP+VZIW9DXs0nUpXKibX3SSCkyJEQUzQHy3FNWAwTcNut1MD6q5IJYQiHsIdW2uUAtS+z8C
ebIFL0J81cDklPSCgSR/FeckjtapRM4N1L7ZIFQl8gpteAWAK2snkfkCnoztXtmddOhoIRQQUtnj
cCF4qOX4/EEniUoT/FZDnSVc1EYRyvZknfIPkhH2gFaJwtHP70FflOGPVTAwXmo+htgiffRhYy8N
kjSgxGCRpMjGtGhhtSlzRE2TTQfCmUto/qMdNoLn1cXtSK4e2ZcPw0Cf6zm2xdTnu+BBDwk/N/M8
K7u5kAs0yOiQTaq6ql9nslceEjNBMi8dNkiBSz0hPwvFm1xHIBN5fVjdshaStz+FsLhV0aF4wDP8
2i2CZ+cJGO8XyeDQYuYMv/lF12DIl/ce1r9vNEo7FkbYQ5GpZtFITkXA4ckhaAg2B3icmXmzLlXg
z1h5pt81PteCDRsY5aAt9bHgV1ikPAMkMeV4XXfHPNxYEuW1sp6fD7ZWo5vZIU8WTM5sgHTTIGiN
KbeyoHF+qm2B2kCvp0/sHGEqknqYJAaN+8XnuZaouNHJfyEs32wTgeNP35l/1mwXdtTlp3vfgrKW
khy5CH6twTlskmudFcP3Z9i2YD1NeyyyG5Y2DzWE9ivqaBDmQ6CqhuQLxkGbdNMoIrGbWCR3/beJ
W28yVMuLxNc67Q0hXF+/Veypw/GnAmqVpwfBUgi/ZLtWNmkVKe92nzbanmvZDZHgsNqL2XgvdCYq
Mjo4ydH56uhSMOqr0IJfylhq7m9jrllzU/17JxgNxGOkQFPub4QeScucG3/aedXmXg70TuZ26yZs
T835iYkTnkjWko4lxv70qMRJq29ZYEEj38PErXCdQkNqIDJoL0j/aUlN5EwbfJFXFgzm2Fuj9CAz
GiUQpIuK7g3atSG6HYNYj2yy2d/gj4yj+l7H7V1pT4L59IlLtDgZlRn9eoMzU8fb+E5+JkAU6zw1
0hrpdhKQ3ct/C2FU/H/EEGqdm7kKpThPxko20IObHb3cAjHdXi47WmC5II7f0QB1MnKWWbfM0UXr
BbNzabmcNWtqvAYiSkTfGTIbcAHLM2hwtGgRojhTvTJQ9dD1YqiT1NYbA7Vc5xt2iyJBBR37bjuj
E56UFK2PiwBOKw1eTBL82ddF8GNM5CYjvYdb3lj6DJrurlY9kpekc35rQVMTjcOArRoZ5bTSfzAa
ijWq/sjDfG4iKdpTqZ0WQAzgdNEVoXPA0EC45fN9DQIU49+a3/QKYZ2RqYDRWPyTRI5pafDwVTD0
bSnaAql22ncgtveaxajQfPRmYFJca5naGXISyjdmrzeRPuSxad/ae5jnCTpDxD75WTC+37Ar0y+V
65R03C0tSXRXyFBRnIig+9BIFKgeX6zKK2sdlrcwIKhLR4qSDVFNeEszJV9+PrS8O/qn41rOAecU
LH3gUSS1jWS5VyAAKevyGEkWhAYgTFFfeZMXfb1JXeoZBEdOniFIQqYJRu2ZXHinom/zmvUAbZXm
QFUhTcMsJrpBspGGh1QgGPr0O34bQJB6w585gcAjScPWgij8KJhC4VKGfeu1liswTBjJlD/nZfYg
H40E3f+ltF713qmdsldTYy24pypLBfWNDt42J2aOrFFEzejcCe0+37bnKcE7jgWQrlkL4mZgw1FB
9kh+9DTuDPMnIpIvTOs+uCGjbB7eMBWorVX4uiesLUWZAGmcb7YKzpvItpywoOWnfeZThmi1GGjh
5Zc0PqIapU4dWh/ZAWl26FTNitYbNbv3AcJugRIAdTHKLhkkUCYLyKCuWqCBoTMBYpxK6htRDka4
IBnH0J2hhtn5b2QjiKYi/sxaJ1aU6Tm/x0rzMKUD7az7zOKOqYab88LH8tUyEWrULav2FKnjOqj7
7yQfaJiy1D+E6fQ71wtIP/lmMpQ6+B/9UMj5wq7hUKHKEdi4oJdeDesDpwBB9zeZQJvsdO7pd1Hc
EgRhUVARpHEx2pXIleChU1WgOGAOKB3sjjKdfZWMch4QNfmZnK2x1oKGo2jF2b9pybGyN0AX1Wg+
CaYcmxeankiA2acv+Wu07WX0Wc1JmkzV71RHTLU3sYExpJCf24jbOkxVz0QiRNEVr84XckQEmGCh
QtSlIZSA5KFpfPeGTvI2a5ljbcMcV2G8CMl2NrUEGwwiLI3IJDAMGLkCQWov4q31IgJoP0PNGsnf
E0rpLzyx30gtNyucc9VeCEnDkbxfhTfR5V3iCWZdQrkHN3FenjefMtp+hKYH3BSKkVQMkhewtu4s
FHMN45hSdGUy4P6njI5xMyizGUuAjjqr8TkF+Lm94Bwx2WRJ7vUM5Booc1lpIaghjHw9FkBtR/n4
lKFdgXp8XywEPgmFnQBFx3hWZRa0he9SsOJ6xfLH0pb4Lvs8GGeJDV85/i5HBsSEYtK3YH1VWddK
B8prM2GAOFNSqK8IjmBiUxYY/6zeHU4qOeIvMxkKdQRv+tUJCvnJCmjlsPBiREIKBjBNIRiEKlpE
0rK0O+glhyr047msmJtSwqZEeXtBGK+MWNt+u7bf03+IZ5YDQT8WTPHmZ/br188XEgKC0SYKH3W4
1SOsp3Yg6ullgtvyUkyWNy9KPI+feTJhjBXlJlo077WgvKE9RuI0jCi3hitRmqVcx+qCD3fkY1Vj
RI21V3+nETlHtGJEoVTU5+RfjY5Tms+1JBsIJty7Rf7GYIaC5VoqZBKaVfNWUJOzB3G1+7IYjAAN
IkX3pkbRoyvBEBJROiw0UY3P0mmtRP0omFTVuKLSJ5eKR38qNUqTmTHOka+OyByoluYNsOuW0f0M
isr/dPktrC6KogsZCrdroRVhnKvPMe7JxKiSE4sAY0YYRAQgwkogSCwf3cisPs8FqeccAspTkJ4h
zQ3fTdh70rzExIk+YrnpxQu0oLhK514xfzGKvdboWjiJ+TAobVTkihCR40pzfxnlSC3zHJO/loKF
7FskY8CtvfqxvG0wyAqYA/oFxAIkESyEgTPkzFDiZqjtMsQOEWjPibx2BOGotJ/zvwpRVfvVeByB
YPDpxSmWsaxhUqjK4fmc9pUnVTL1vUqZU2stH0GcFZVX8Ymizje2sni9yTtULZJpoLPTgbjWFnL0
OIXbzCo5EjY60QIlbrFo/1GmFvRxxCBSirrCZTKw7sVd9D+mZROhViafc+6XZ1Y1Olgm0mj16QP/
vo0twek0oMfJ0UUh3iNhooNY7/hkMmYaJoe/E5okX7w9WewRYGTo/EkkqUTJskWsKDV4l6UIYUyI
jDSTO5qgdcB0310MWb/n77lo9wEL9bAHlPiLMTDiUhQ4eu2x07a/Npml2khFVkbWGmaeQfJGG7v7
Swh0BecN1X7kAS8qtdRzn43+yFcqISu/MpyKKZguIFb4QkpGTDlEpBHML9atn7OIDne4inMpauUZ
EIcxWNUJKjUkeFBdQM68p897Cran1jj+gRacZ+cF7nAo9lgWkq1QPiJsIUXYUP5H0nltNa4lYfiJ
tJakrXiLs40xpjHBN1p0H1DOWU8/XzE303M6GFveoeqvP8TgGd3NI4+NdlsKGJ4Qm64gzyXmwzXL
OZru4BBIqg3jOy/r/UjSCY1YBCoh9io2fS22m6PlHFWbPAjkIdm+uKOI7LExNZFvGr61Tt0N3wr1
FBngHnI5UXYaGTsUA+CJI9z/SflKWh+kLmXW7OvhW6u5SLNhD/bEpz0azV8zRvozMpRK5o1BGSn+
Jrz9gAwmLccmCzBJ5wScR6jZQ7fvXAxbStbWAO8WcFXM2DwT7wzMSs2bNjodZ4x/C6VIrea9xCNN
zkMFtBBQm3op8eKcvMjTAwdn9ZlVqqH73+RVue15y5WY0NHh27TmoA87ZcBIWEQ1zpFHNT4owkIr
leHoiE6c1Eqz7tdsJ7NVTyEASunbW1FLmzdwmADiks0TN+Mrw/o1vwjW5N2t3H2iTkg5Lnoi0LNl
ax9E2M+sF6AKmbAz4YZif8K/mXGj4MeKtLvp/mYtxf0m5DQG+daL669dRrhqwKJ6524C32I7qRQ9
mMPv4u2S0gwhLa6XaePZy1PAhgTjYpVJISBPW2wigvnb789+ra1LVZ590IESeIGOGmsCIq7E9ri6
LtRFLJH8OVIgJtEP59KAn8e4FLJi+1OtmJm2wRo2D4V120BZopXE8T4uoKGWAD24VKES33egbpz6
8lrSekK5Y1y4IJsOKFoTMqNGZqgzrkw4EqPIoFAyAcG+M+2ZA2bUEBvvhOkxOd4uStNdbUV/xENj
Oc66uiyJsS0C+KlY1nT5DMlAXvNHZJ2Urws6514hMOEg9vBpowbktk5gJBFp5pns6flmks4sfW6r
bjHnaxgehZqhAX1SCCBVH3CnwvySbtjH/o27Rs7roAF0oR79r+Xv5na1kx9Yjd3ebVAdpu5fyRLU
tVOXs9w1DNmK3QgLOywvcwSXEeRgJGPM5kBN0h/hnWlRsB4a/1JU1ha//HVokRd/g5jSQ2knfpd0
GMwG8HaXfeniekryifjz4FytQVezx+KDTKeHGGuEODUu0mulpF9ArzEww8CK65dstqDzx2Ag75JX
l9ghzThEyPR9fW/Z2Nbaq6g8DUWz82BOMP5dan8VodUzEwQ6bb/FBMVHMc2soHKdjW6hWizzQwsy
J72T5ydrWfvG1O+6S58GGylgw4LLvbun1bDmw0S5e4CgIxfBb6g0RY4Bt8Z1wmM4kPv+bGLgU7sH
lmxK6xBjuCW/IwyV3vtP6h7TNCEDBZuYNncKAc2Ic1V4w4XuX9tE2zUdFvsreB1UI09JzDsdPGiS
I6dPAYMlszljsrX4CjQ9dnhYV+MFhWC4obKRm51KSxT9VaDe/NKFq1GspzbechLKBRthG1BFsM+M
a5VCM+FZBtF/OCRva1ffQ6LpBvFt4Gzr9VvGBcwHSaiQVGcesAyQwo5Wh2Nr7rg/8waxUH2t1Q2f
2Nr0TrB/lvTaz/BMY2+VkV4mDnYY2bkeLJBo/2szMn/jVZiFnpjEw6FRHuUWYQu0OLpe7sR4amgy
Ohc+xzMsGknpdAh7SHB4aweQWxv8XRwdho1VRwC5IK1zTQQjvkNYWczE3ktBWN66qifXyCXPhB3q
rnuCgYr8KrUZz7JLcFf9RS2ljRbCDtaO3cXRUes1wVfjWFvpz3lT/7fSGLAwJJPAo/s2RtyxIlKW
vxYQZWE3sb3gALp99IhHsJETr8gqswLtNPgzMTjZPk2/w/SpI2qZwwFQtJ/crWYlRy1KHhtqxu6R
lhRWjd39mD1HVLcu4oC6hDEfljOAnnCeOF6AXdl1K3PYtTNDBbsBufQ8+PSyGB61gScByXTpcS6j
FLMJCWKnD+KtyQWrNe7Vl9neGG78bEuv9AtOAGj/RtbXJ0hEHci3QaKRO+QXXCPBGvFu85orxLq1
kMfwHUNP3lrVMdyXoEwZ+xLZPfkoYv0iNbeN5wFzvIUHWrGd6/nIBgcjAEaUJI1aJz6A+C1u3jK6
Nr5MrT3Z6A2kMeThFHVNg8ESh1HA2DSXwKyVdIl4m6ZWj6MUvhMnaXG5QY786BbzGk5vrP9iWmF6
QIul4VU/VclQYHmCaqZAKYXtVoTtq/j7yPctPaj4lnTdFctKbgMhyEkzQ1MLBS+ACsOBA4LhsUxZ
8CXoRZbg4QelkwO0NnSi9dytfGDAE1hVUpCGP9ikiNuKGELHvDrLLNH0bRitZWzgQbcp2nVRH13v
kNpk/KmBW4QuS1B3noYRN7c0e6+/2C/07baO2QdzMcbRDIe18m4PRHtVKCMpw/Ivgsrk3bagXQKA
mCF+gDVEDzyRFnpPyaMX8x7xDWjUC37ltAw+PFfc95xvKk957zEEtX5s9lg4iUi/8aMcihiWizxD
jPKfAH8gzJzmAC/qUcxxZy3fsw5z3EoNdcccg3Abcne9ZxLMVyGOdZJC5AXDI14eAUxRw285dLm3
Soy2zZUXvJdcSz7QXF+bgCHM4Ap4DPWZT5IMyx67stHr8G/Q6uPAiW4qeG3Wnl2YC9iGEZV1qCjt
y3+1JP6Ew+MSVwfXaq/l5O5owX4N8YyIGc4OBzNNt+lhtnKlTYBJFqMXQRj1nDgEaJdS4Voz7h6M
CMXKRNocigtnrrd4PqSIplP7ceABNyArnO0aRlweXFZPRaze9dJT+rPOCa3Y4g8jVrtiT1jH0con
IxYqnBMTDVuH4ufLRxCLNZZxk5sbOegs69NUx2lBj5ffB2k08mMLvCuOXey/PdCdRvg6s9+ZJt3L
DFx/9U2wnD2+QynEGjxHB+2K4+HEqKBUxX4gr7Fr0A+SUAAfNQwbiTnhe2MlDgmq47z78eA9ir8J
x1dtcuSb/RWzmpM4DMUbRwIsRlzMxqM4RdQsIIKMtuJLJlYjcQWu6tykCqpIhcOGFzySEk1sv5YN
xWIZxWfs/UMOAx8g2grAlDBjmPW3GCf1QRWHIdqMfHg31S8Eca/plzDGCDkS87DbBw4u+qRLTfdg
8bby5xZgX2GYOyslLocNnkXDtqc/T7hY3ZTOpMkAK3CHVvsEKPX3dOTYmfCRSen++4IPO6ffmpaf
DZcWVHvw6bGKXMcdTwNovGoc9P6DVaBEMu95nu8EuBumefUbrwHWZ5nljk8mtnbVgCcnNkeRPe0M
RlmcTWQYXKWyWMBhyxIKv81RdIzNrRxDMs1MGYyY1WvVgfFW9Cgsf5tPK+WNFX/LzseZeJPCrOpC
H681nP5fHP4i16oGhxeLHNJdrsBQk2dva/9OrYkz6o1r2W39jPo1wroYvzag+B4jT2Fo/g6ZHPoP
0922wXfccqEoIvfg55dZ8fd3idvN0QQ366zwKBZ5LXanQabvOdT+NjT8lg9TrmKAsA0gUaQ+cefb
hhhGB+BW/IHPYnzi1PesXYFvFgPucF8jEPBAecfsUXzTDIaIA2FZJgZtBUGIqeDQC/w/49zY3SYB
tMZI1pw6SncOe7reEfozsD6OT9A8I/C23DJvBROCGYPEmUz1knyyshyfINMnfbflyk2Z/SkfVbP9
kvXAGf6lWmyB+i1xLu6OPrSRzsE91ebUUfgTB/mm5iikB1j3+lEY8N5I3M9E/4x2l5jwYuyRAWAj
plFZ0AvhC87UduvE33Yqk2/HXttkSfT1zXRoVgpnrRPSW9PJg7HTQbd2u02bQ0pCA0Z8O7m7CyJY
uNuSd23CuIWWYS6RR1JcjJl7rU32BEUozXSE14gevJbd60Kuq2F5awP/NLu/tTX+1AU6YGxG67PP
dgspHrElEsTFgO2cGMUefgFjD4mPYR8LfT6gUTApZxUYDWJp74DFHkboLr78CfHl7JoagkLQjw8K
jjotIZk60sKFAXYSWXz7HU8DTNXeZ2nWn7XxxtBl75X+Ew+TgnSy6CIidxeG7qYMvHXN0h4Mngkj
wNQqVzOPb8GjHQVFs7z0y8co0r+5WIc5yawy0YRSzYc15nID8Zpi1+eMr41nmRz01DfcAU71Lc5V
NcUB624ZfsrmBytBrmhg9kxxlHdckJeCyrYthzX7OR592dbTSJlUPVUocHKbOEBuMDlBg8k+SdOW
MbVqvIPyNAIUnYNip6WIJo2D8g+tSnZ45w06Jwx810lxmajgIeex26h1YsCJqDtJVaGTF9xRBS50
YxSGmmHuO04OMRAMHY3xClQKyN6zQ32JxG4cXzULejNFD8ceMg95V3JrRCbzAkZsfESHSj5lbiQu
VBEuUnR5rIwhIk7NOowqX49ucYWIpKEQyKcXFyaD8L87HReho3zbDQ1TkWVnj0Eps3W5asMIy7CD
zgSw67mecLCvoOLyuWAewxAPpoPrtKhUskNOM42CYItr2M68t52NH+Mbhx81kiaTXGZB7K2I0sbq
7C871Tcjp5JZdc+e/WkxTswZuhp7eXQBd2WN1IU4st+OZ7zPw3KQJlPG5AQEKYuGimGPxL9IcKIW
YOeBP6QoF+TPEis+W5olGYwkyycItzVvV9gfc4B0rrUOgSLdbjnzaBTryYLsif1qDhxeMzrzKhY6
3jHledCwoliYYtiw3gE2i/OoeWBf024IEWSyR8TILSMQbpTjEju5lqDhkB63D1F3Lt4Ky659GmLz
gvWyyWCVZa+I13C79kLENtNMsPzUI3rGfHIB6SZ1dl21s/TqT/AxhJd4tDFf7J57Slc5DSiE/eZ7
TG4ZmOQAVzaiwitce+Xl+s6nr67gzvB8whKXKbPZSbquMcyPXIoy4ejedAhsWgWoFfp3l55oAPMq
qTkuKo82LSCYCvKrC7Un+9OX7Ulu54qhYTeAAo4M2EpuH/UtYTUcLXJDOzWaQ0IHEIr5MCZEK9GB
MUpKEoWLjbMB3nlUi46+ozKN7XvvJWsLbz3xFpvAT/XU/hvBVDfRt8hIOA7+a33MdzikeuvTaIZ3
f9CZXw2Y+uHhJzTTzH22VH2yOw8ZC4i9a4itHC1P0a6yOjuXrrdJdWwrtPiacSuH4W3gvHXc8a9P
CTzPNkT08ixgCBUCYqZy9ldiqOwBeKv6QXxruS1DaoFswATKh/phofKzr8CijTutPCgpoDOh9T1n
KAHjcgtBV4OYR9LvCLgpuX5eBXsVhfDsExNOsAMMDL4YmSr00H2HqGJUDIWrsbo/0F50gzQp813v
PvuCU5q+bMlRJTJ0EmFF4xN5ukj1FNEf1uj8DAYDTbIQ5BZhcHc27AukuXgjPn+SaaC1BCyaUEH+
TnO+8pjkhvQkPjQb8qmRVDKhI1WJepK3NBXkQOj3iiGuBNou6kf2aKN7B1kgwtiyMN9jWpGL/z9T
FoC4Lkyvof85DRu7mUCTgHWRzfBtSo+US/fOjE5qqhD2E3+MoTVEkW9ANEbPkiGCDk44bU1/D4tb
7x96agjM9KkjqK4nOPMx7wDzW4yNo7ee3krpP7xOI5rE+hc5zq6K5Qe8wyk3BmtdR1Wp3WEnjLCd
5om3w16L0nbn03ozBsgRLRKFxce2OABsuiySwkbCOqAA7aSK0HJ4jTSLNXmPiInk1BUZ4ojPRfHo
Gt9aq/8yQVwu3JorSoY3PgPLioNKXDRdWTmAuU79poM0Rtb34JdrBfNh8mguaRlUcKlGpPWC6dRv
mCwDMeEZTcUv1QUoDVJFQmcBEzHXfmD22N7d0T1yrROoOA2KtvVNtxIAXth7NKIhJVY877jZp+E2
t0ieoTrrxIPnLdACUZ0VuZ6/VsucK1z+sYFZh/OThjiw//SwfLXoJ4Q02GBO3xaY4y/f8EBkI+BJ
DmDJIGLA365p7G0yHroufpysT7/5t0TI1+trV4EU5T+CTOOauCfZe21l1a6B0VpQGdLUuTTAYNui
OQPSFFjL+Baosq7LbTVBueCir5mjj7KV9JamliKTC8lxT2POAAgsv8YnPif7RQgXfBsMc2i4yZh6
ANRlsMKrg5Rl0KbFBDsO/8UYzIUobQFz5AsKOLeAbFvsWcE5RLPmkRMx75GK7QC5G4yXqwFZjPoj
ZJDMU+fIwTt38rqtkBcUDXlc2wi2VnN3WNr/FAfA8MVOk42MTfAm7d66/yadQTp8RivbMwtTYt1J
K+so0EKONJ8Lih5WaGgdftn9RAYJjfVUM5jh13QAwteCFyIRzIx58jjtY7aLT5sMP89yMNhn4AJW
J8bRUOMSaA28XBkdUuwbMBaDu2S4rGp3I0FSCv6bI0g7g4MMfRqzbol/IaBF6nRxEnWghe40ZgoO
HXxCe1sF47PeG8cOGtUEw2PuzEcZslsQrwRGZHPEZHUMtUy1XMf64KlL9gipGz0mm3qyI3mDDLd5
AP9CXT7fKyOmorn1TNLlAtcbHY1zvmerVmRCyz6U0Umj9w8T0TkLMNGEU1HX7kNRQ3vhe4JqLo4K
Ele+DM2lnIu5EvBK1Bnuyxnh0UUGINiyJgwGUF0X/WPTTjppeqT2HCMs5CotgXHDveT0a9Pbe5iB
QMqWXn38mKGvmwlV9ET51Uusr/RbgjYndzFLbnucZiFyVtHe0dKdEEykVBJWnKBpcsq5BwUtav5H
REy8UCxZP/LYHcYYE4AD84ry0dLP5eD+oFeFyw5gZMdnTdrA+GS4r3OUHy3gewjQmTResPfYCN5C
+l56y4TywMjFDKqn0b4NAdsc4XPOn8qQu0SboSr1F8z/ZR6YFwYPmjnvs/SbbS42ppIaxWxOvnKR
RSfVeBQBa6ghdnT+84EvQtAzKjkhhCzxm8GHkxeFtFigwhox0KtrUnrCTcwJYBo/YLfSgjo+Jxs7
ZYROwwf/DaqCf+3ABUek2M6/zo7kYi3McQC+M+AvAYcSrNwphygJZNnh7byRF9OHc53ld4K8kxnn
Q1pKtOOrqD6X1RuooCTkQI8p7OgoMwhwwBG1l+OspfGVncMHJHNFEk/aboA8i3n+AZoWlJICHXOF
40+AcLCabtngf8KrIJ0k3+SGvosITDCreW0BBCh3XMsclIYhw6Reshdx6gatB/agM4M+hwaNdBiM
sA9+d/S09y4gtG59d6Z9O5374eKoEwzNASrBdM39k12cMw8i5z5DylagRtsb+pkDWpvvdX2Gr0p0
reXsw+bcOkwBtzZnqhALjzqxWD2hNemjpxhSfDTqU1Wn8RGfMwqqKt1E8y4Ai/W4h+Wy8WA/zUGG
vzX/f05Pnpufmlw/6L5i6vtk2Qb3nvqQdZz5yEfM9LlFs2/wgXtlbXVSRxI0MRm3fGyhih7yB18f
N3p2HiftpZ6HtQLzCiAIm/0PsIE0jJTAQu0wkEvx4CB7d8/hfwkn/6izeCCE4vNWwZpewsdezS9K
7P0O1MADc8amL09+kWAZMEBGMC59B8E3NF/dgGhjzUE/E5K/yg1izNAIza7fZkID8560+TksjQ1k
iEvQOS8THUISR3/Kh8RyMKzo7L30HoQLBcq+yPUzWemlpW6yE/uggTUpBPxC0dUTZBxafdcYV0x2
tJ/GkgRhtfNTrA2XNdbWO26+rkxPlU9OVy1pIgW8HW8+OAwK+1NUYBtJ1mHSpnD9CvxcaegUpbdj
XTooNw3e4T2x8HqGXVrfvhXmvJmC+GDD5GtsCAPTd5lcqqbfKIIN/j/c4V6J40ue5GeH9nOE4SyH
HCNHkAofNnTZxcxCscSK5n1ucdGN9ZdMI6GbCEEcLf+M/CUPxn0+FjtxTZh8ak1E4lWoDtDb5WrP
SrRGFpYanOWhee1dbx0n9Lz+boHND52PNqc4dt5z2xCMeegckkrQR+DwLIEwiLxTjPqCtwEsM+/q
g0rPQPWB8yYBFU1vn4RrCeypVeDr839CFUx4ziCBkrgh0KkT7uT7ZubPlifmazUWzZfc2VJhLNp8
ljEAh0VUPYxT/AJBSVhpi1m+TpB8xF6X8kEm8wJWgfrl/EBUz+wlhlPQBQS7ksGiH5+NFoP58Ecn
srjX9jKe5J8aWfJwdFwbk+55xbuAUsrMkyWRjpsULGAiHOU3lQmQiU1ow61pW1xDWtGMcFPrMKT0
uWSkKaqJYq6E1uHanylYZBwpaiWqQYR29Hrwshxjg/5d5PcR3sDzSXgZUjdywQhLuyuXoyg7EuTe
8KJj1jw1Dk9Z+kOKC4nSbcvfBl6GbAPb01CsIOfEZAJXhOJYdVso8oGF3z5blHAOJivCY0ORvuAK
gRW1UIwKiNQ2QIBMoZgHD+X8NlNy+s3Wbf9yvi32R2em20xaTtBfn/wf1/g3kqc60+AEtLijuaeN
k6NQun5O536ZN41zRStsq9sMjQVsyPHhEkzQWa82xHyc9x/U1rfeGOsJoXgGdKRabCgTidsKnb+D
GsB+vjoAYFYsyG9GEZwg3TnKFQfVojf1o4zSE/ZDM7dHZ6z2U3aFSgsZMNLvmPj7pfkQu/maxkL4
0Edp4pblWODVA8bKtFRnRFfEP5JcgNjdBQ1mSdkyScnia0JlRhVVdt2u1BAZc1/C4ul1gp3gZKOs
2ckZlfc/LV4QDd4AzPoJ+/NuhIpSF1PGxC4e47Bma8aFd58Uwvy1Gd8Nohf+3xdKCynUDYcyUQFq
BvP3gHsIJE0aIAsMd6JVtKpVyqHLJ47T/tlxz4Pr4KTgbzrr19tDaiwZDwoPA2pnnwIc+L+Tbd6B
3AIaRIy6ohJieaWgEBqSA9YzDUSB40FxFSWNvNl4V4BvCkekh14SQG1gWFvX/pY41i0+FHKjQ0XU
zfcAG/BQ33vOByznAo0/PIR4eOKcBA4pID8Os8vDInIwHzg23sKmPv5OMO3pqI3xvujt7UxZnJMx
2GOGOF6NgtDFdUARIpAouOdaAHs2Z85/SqiE2MQUIQFHumQcVjbpV9HfxdhrVbCdYNYpriOWcnZk
Y8zcPRwquBhAZpCVwsmXOU+wxHS2k+yVQr0WGMx0nHmWR/0UlzucVz3cFCl/FCiEy3dPo5PTFWa6
d+K7Y/zGaxadsecXVrtQbSXEEvSpTnfsBlmH0rYMMExHaKS42DwwF7Fr6p5D4WY7Np8O80JixEIC
nseG5pK+WUvnlzQzSPXyu3+BtWl0ewPzd92SS8HnYV7Fjxa3fKE1utUM3EMLyXvgFLAQl4gOSOoc
8eTAl58awgkotJRisFnsGVFFFVl8Ebcn84LRhg/8J4//C21gR+Y8ydlHoOUsL4tC7Y8dt+QAVT5/
tS/Uyso/hcYsiScB6ItgMdvAgmUlMhduUHWm74HKd5IYRRpJTmppcr35T634XhnKa8+cvxGKf3tn
kB7uap/Uc6H3A1eRXggOloMnj7yWlGv8JuR94KCZ4Tylp8wlSkC70E9OwoVI6W1a2nxZZZziGTiz
D+IGd1ezqY2r8MhiS2feMHZkqKxcqrk4xFpM+5O3sDTKGhxQPubR49vjn3mQgwrk/wI2cBCx6/hf
yLkyUZDviv9yidIraf7cfm90UBGbb2l9WYO1M2Ch38G1IRbPP4/RgKLwWvrBKrbUO72tO9YXTGfp
Mbg2xZ7+txuavV/CkZivA6L9Um3SEQ1VVT0OETAdaIuZv/IsHf8mEHioNlr6r683tdpk6sMiV0n6
zQD9iXT4DYQRGrRfGZqhjsly65mqVqCeyIii6SwXoYKuxiwO/hBAr1yUDlBbYn/yx7KXGJpYmDrm
HnfYWD4bS7wqZjSe5k2wGT5Ih8l48gYNXiRgJVus2EO3bncKh/wC1hp/hZwMuFtczYKLZDTQsn0D
+qDUYSiq30V4MNANyFunvBkRynNeqbbfWBhs2e2moZKaJ/V7dPn8+9KCRTsBZuRHmGdP8r1ySJpc
XtLWC3DUzKkkeL0EhNeTBJYWrxHjcGzN0psMK5ho/xPokWzTJVFbkd/Rl3IdlwZtOMMwE9Pg6SYT
Vkk9QpLtFRMip+kcAzqXYFyQtjRi5G0/PPOwND6oVFNh8DeYJyJN2lOSXjv0pSxowoRobrnySdEQ
YMZZnhe6SL7FqvcvzLF9pzp1JlrR/9MxO86OYT+pC1BHbqG75fATCkKNXMHx0ztbw3DDxzD5r+pQ
duAxILu8miB/86tw80TfWFaoB/jXoJmrBNq3lFe+2T5aOVVie9IN945ey4NKX3DyCyMrBQfB2JmN
XIJw1WI3dkh4deEOclwKa5sF6C3+5zCeKXTqoXimcQw6voRjZx4r89h3x7Y74re44H7eHVVxem8S
PAKtC+1xUBUvUD1GLvMm5dnjCIkbC/I8ocwM3nCA50aYIZsLDb8JfAHFsi2NC0mlKVRxy3/L5z8z
SG7R/DT0wJQjIzyYBUKnwiVrfrK0fww/PZAlNLxY1WyE2g+pi/lN/0+yeoMbMYXDmMtAXwx74qta
mF7B0QCnNWZzy5GMpAR6lvVq1Hg8TAfnLxxUGKWxemT0wnQYCfq3UeOpSIUtDjcZ1CD5OhsbihAx
1bBoMtglro75pIfoFDLOjKCUjeUxJSeOihg6wP1htRDvAspD5gSQM+UjxGuJxQzISNj7QP/moeJa
s1oMSZOYWKM93ikuJA67PrmUcMARn1xalWwxaqViU3R/R6BBx/kWfKLLjhWDHwHSwV9I2m5i1Pl4
oseHfN7rwaoJIYcS7v3APPSN1+vdw7sBE9M/4NAFaUdt9MR5pBcWoynhBHQ4QpUttEG/3WgNkz4G
isonJKiBnGHt2hy/7RGDUm5DRcIKZiVe+NxScAjxbLz11rJ12gRR55u4N9kJKk/eX1qdBGGg8Bc8
ldgveL5JF+5WfvCUu99m9VHTzjTBo8YndLZRgfR3ndmn3qvXk7MmeXiSYb9BUvHjOMN1YaxARcJF
L1ZGwiCjNF6BUg6VRirHjlNTgP+EwS1lINpZGTNOi/+P0rnkNA+Cs/YWB/salWQa7RgKCPTYd2f4
KA91tRm5s4avwF2eKOfSyP0X2Ae/VXs4EVA6HkYGbIpZ73gDQcpwAiYtxqD85Ez1s3GbwFyHuyTY
D0SPsaFaHGse27eUYvKDyJvmtHSal974FMrmgBRtW7eHul4ndwd+qTM9VhnTldJ7nkrgphi/hgEI
19rpPWH28bfmt5iQuea9A7koWVdWrk6IzF6SyPkgp/w6JfWxlhnAOy3gjIopxIKgymi+fXQLpddS
dXKhd6siRXqD4ZYMewPVEi8HOZs6pnhoyKnzp6M77LrwLbEetfALyeOer230E+gBP032YqE/6g/j
eG6Z6zjLx8IsAeOmbdzrW0oDJsGZZlxolKWh65A0U44RAcWZwym0sn1OeRadwpBlvo+XvswuZl1e
AFyn7odDtdX7g52QFfJkf4xPZvPkZbD/XjEDI1NtL6x1aWKWUT/PRMUTlA21CxAjnrYuRM9IP4J4
2Omr8BgtqoqRpuqMFK0HwNfgSG1scHf8fgC/BaCKsRmRzS6vQxsBktpy0fSI8GPOyY5jU5qbDmsg
Rl10sxOidQg5BzPcJ8krc2duze7sP5jTjVxzKCGvLdVYoZ7JsGNksrIZgC75Y5tgMbKk6yK5NIBq
YqnF7B6NEO6HybjNrBic//8TsoUcmlqDkJJ2+wbhXBrl21Z/anCOCXBp7UCXHyyH2vsELZBkuCsT
pibeus69BtIO9+wdxnUwWTjBew3K6zqBYw+WNewcjhOdeu4hxG7UO1CPcUjxn6pdeQg+62NVnpWH
bJBDBjNIc9OYuCXdbWSFrA4RkHfc9Us8rdLsiansw8TwrD1MpCIOlOEZiIg+waUmNNPLxr95P27G
uzN/1v3j4CzbDl17MH32oPpR96QZA7qhM6EQGsnM8R67JG36ctjTHEFVB69hbdKYgMXPya5oT+hz
gN6v8GK7lgy4z6RkvBs998EHLUVAzy2QoD1Xf2TmazFEZEs82NbGmqw1ZoMhk/AFL9ZPDbSpTf84
nbkqMH6pWtogKPsE60AxzNdD6m8CJ30CoHTH4sNjxmJ6zVGoNYHnr4kT9oNPU8MAuYpfqFwFfazI
QAIDbZwd13OlP84elEk88Xg/MQ0X8HBmHnlyhf/1O12jajXCb3vAOvOSo0FvThXcd6PjCGa8VcAv
njx10YYagwMRR+ZPUo4bCp8fhocynk/HfQGuq3MddpCPajiGJOVkwMU0+UKyswDgCn1YG1a/lzU+
NtOhbO+BxzYJuUqzAtUu/OAea2FgICN8ExzAY2rQNtYpwlolLf5YSXWyQZmkzeFHpPZnklp3gRI6
GXpYMyWPtlo8mGo4xIwUaMFd+y9GrT13UG9l3OvdTHPe+i7RWis9QGI5Py39Z4dsqcqbI0SbRj2q
0NmXkisOh17kd2AkkNHsEUkcpAYb19L2nFsyDMfWq0lh3PnsIHAK3BUHADWXa00yxmxSmpGw4WrA
DP0KSstVVNFWWYbBnDH98grmju1PDQgIMLGQwdenKKOSgyANkJQetIL6UEVb8ULUBXkA6SgN+LrL
+B4hSpBipYLENqXv3Kw8ulakRtPdjoJNRVoYL24q4Mrn0FhDDP3V6MLc0X1kD+bZAbYXtB/ZnuEx
LcUmCV1RUh9khaTm3UFP4qAFglgntAjt5lHwFb12+CtaXC/SH13GPjK153JycIQ0qUI0qK8x6iz5
GbClOD/rEjdxe/yjafVmyrG59x2xeygUqAxIo8xC4fMzcBXlOkTLB83hGsRCQMMzILMxA89eLf2h
7q5tbR/MYhAfCs8m1Q9F8q85aU42FN+968ebxkY/ZpCDRmlsBCI2wmugtjvQ1PuSpI85vbvErkMp
imk6JXA0RiWvQRXRIdL4Rs8EkW/eQRXsPcEhBf0xcXR2IKJ2CfL77CzT35YtUEc8Y+TAuChCk6f+
s0x4fzjgpNhtYECmkb6cFfW+p8EG0WRiAb2mpjSqrpUiY/KR6sv290t3Sn1KepwykS60/9jkD20w
iOOmE7yUWsGVAusDUFiPf4rwvkzfTAWn/k2rsOnUb9hD5HVAghq5edFGUzCPpp6Bz97X9LVlbTr3
w7Jwf+Vdp9isW0+1lJL2TDuyRwDFDPdZS+hl8Q3mEzmwR+Bt0NezIvXy7sHSat3tKF30DS7P0n5n
NSALQ+EWr5QJ8Q72NeFOu0q7wjzHQddmQhrh7yoHJ6AxkVK+0VH+Fvfc+tIhyPnln7koVgOWo+k2
nN/5E4j1EafCLyjKiCbQa5wUEqx7viEycP4SeR/7N2GWCFgVMrS0OBunEFCNrpJKVDADBX+I2tCA
SPqbXabHlETpmnpLxVf+DnXJg4SIlgwhYcHhSSFDAQyEKVvJejSK+cLx9OADUAlFpeRO1dBsUUca
ZgluwCQWXzA2tiyZKQzfHKR4bEkrhbVmvRKWSZL91SnhmdmvIfjO0n4ZmOZSpnmTuXVBpAJhK/IX
+nyrASm6icn1R7j6+OLV7So3i1PD7C1gCiKfUV6DVpo5l4WhzwR9JnYeoQIZ3OVJ+p3AL5G/6ol+
TYNhBfspYKpZa8/y20HnrQpdbUV7Qbmb00u2E72Wx+MBKOZCGSJ3LUWH0DuFgylUAC2/Ft638Gyz
oDvlSKY8eDWh/TnYbxGfOwDt4J/KFAouB8zDugTM56G0s7tBOxsjAsDQYy/E8xSDiJGoLR0jdBaw
QWHm8+NQy6gR4wyOxoCVzC3uYdkSvufuR6JgJLffwhWbbWTfTHouYG0OHMLcOE+M4usJm3K66DDt
/+lqN+UMLTI4b1xu0OtmjJYn93vpjw7vGirhhltRK+4U/+7y7qFPmG9RxTE1vy+5vu9wETGQfaHm
qIoZfsjVqZ7QlchEjfkox14WPgnF2W+uOUeRADKO3j2ODlZIoLdM4tJbr9yVy3rJKURt95ixsxHX
h2DwCgKTFbxNuMyXh4KpZX+yQ38/FNuQUYz9g2RQZB7NVQSqBMO3xbIxhp2o4LXPjMM1t655dGWA
XhA0FG+8xw4OefBsoltuTvZAF0Pl3ghozMgVPh5jhex3jG819OaTQTn2N1c7WO+w2hFKdw2aBBws
yO6BYOCrHTfZiMcP5binTvnyGQSQ2M5j8U9Y9jKVn4FlYFMiv8T5zTrEJb1qcRtw3ykBTB8J1SVe
KzGfBs5cKn0iE+plIwm5XUW24akN5q2Wb3medUytrZMRNIDdOhNDX3nxHy6fBN4baYW1BsWm+cPT
byBiB7AxFjzH++JHSOElWEwuSYCdsfPj8dBOzmNtMLYFQM85oKN6WpshEtpyXieaejMSBlTpyrGe
XyygOb2cLnbFKJqPHCb73sN6Ab8LAP9W55olps4QE9fopbLO0sbTwsuyANlieLczRhyU6IO5K93h
fzydx3LjWLKGnwgR8GZLbyVSEqWSNghZeO/x9PMlb8ddTHRPVXWJBI7J/F0u0/glTP+hbcD8gf4y
FK1UfaWDwXkTIqBJswbPpgBT7Fvf5Oy5ObG6YKfM9bT20HGBVrMZEWG9u4j3h4NmZltk9U7yp7No
AlTiV784ZTl0ogQkw0cAZpjDHmNzQLuRo74uXwQE445aih1fi1WsCcy9/QVukA6fzgELbInxPP0K
6YluRXLRhyc+p4umw+RLQCqDxfHn0Gbn9ZtdMynWIB+kLUg03ngdLhgr2QD0mYewWplAFBOqNB2W
v2Dt6uBnin5RSE9mILKBEJ8xz5wKCDfAKqsEF4JhrQk52IUqA3SYcAhJGit82yeVUtqmaS7JnSxY
YKP7mwfHoewwQaqizipp+o3fMMCegpKrPfswHg7LlCjfBN9a0f5YqH85JLA4SYwxtdH/vwz0e7V3
zlIBb9VICKBgxSYGSSd6HQUpoJjOnqz1k1O7sut1JBedcQZNhEDhFWndm9kigeXK8vKNysQ8cN6k
/EuADDQqFfwyBhePI8kjHJpEPIt4MArDR7y2ojQsuTBqyEpm2bLo457KD8COChD9Gvt47A4iscfd
2p4RrU6Vu+hr1lOxqFn+A0p08FLSFPhMcijq56DB8e3VhwETscD9Gem2hsIcDpiURltTxHOGurT4
RUNyC76rrH7K0T0otbX0zRCt0sZ3nyG1s3qLARJHFXPBapgp1FSsI5fhtc6LTVihi8FJp+wu4XJb
hmnMw1K4kkm9djqFSbxGzq6o+aVjYuBo/cqjiRmDzbideTpMxERyCNXqqwDByO7E8yyEPO+zYTQx
alxeq/wibwMwTDqCjiKe4YygAYGFOqUhUJdq9Wox7BloKteYBoE2dFwaHSgblONwNJVs7zMqu0SC
3Oi4/eBd+YgpXLcWfeldtBGVQUiMk30OSK4uHYmkoLFu0if23AgGzWPnnY0Jg6aUXzQhYo0KoF7Q
qcBV/FoS+XzB5STzpwk7AI+20MnOaO87XM43f/5ky4PKElF3kLwAH+Z6Lrxr7GI2T4kiI8EGSSQi
FzABgaSkzIVJxEfY0ALbGZu168iFSwa4R8IZGZvpdskuFX84IgaVh9qEjO0cfvh0mnPD+7wzY4KK
ij9pmzgmWEI0Hssko/MlzqBWVyNOUuAc4d4h+EIKMVF+s9p61hQK8r7D3Ut4TbmNuJio84u6XBXZ
X5JPe4RPdBhLVyH0gSKgloyA1w5G3Z0/9fhqjuHCN+OlA7rt6SvLP5QKPovXksnVUFnA3AQsR18m
Wq7GRThHiFN2CnJ6geAWTSe1yJ9ZFC2vEdiAvEiW14cJLSh9aCha0e+JnmJCxFOSHG4xEobtwm9m
RXyLC21Hsx7TgbsGQ3PZXUXL2G7ysEYskxy49rtgADbDY/HeVAouLNSKxfBpUykN2rR1SR4GgptN
7HhAXpyiuXJxOaDsfN+A+bJOavME3ERbH1ylFXZxG/AdAnVdwmyAvlQz/DrpG4b/7ltUPvFrCZlo
C/SbYL3c2Lik0LtDHHMiBiKmuJkhGA+/PLfzV1lkZGqgqOSizob4XCGJR0CAI5d6ISLOTUWnzjWR
ssEDhICZ/KAky9Yc1V70kJdcHFRMrXED0EO7JqLAGQHf0MR3rTPJYytBpyOGqc7NqcYbXqkD/q5j
piaPtoT3kxhSbkMIxRAkxiaX3kyarWuARqkfzO+GZrKzB5NjbpKOLNF36bczg1jzUQSyrlWG+jYn
VpO8HlUb1uL8NH9Fd5sPyontRFvrg/aK4hegGVlIpu9jGkedUXcc0kQNrYOg22BkEGGxwCFsw9HJ
toNZP8gfkm0jyy/Am5glv/9ZhgKKIoUJHmpDbQ6NxnjjNmAOlodRFMqHqRzewO0E+DoxHcQkXTsl
YnEknRR3aEFyd4Po36i2mlufBrIF8BkjW0RELEkVlCFLfq9IvTe9KU/TSOPN6J6Oqd9OtvEShgFR
+VjO1mLXReFe71Iwkgohyl82WCvpVdHYoB96sEJUstpn5LdEm22DZE0k1Dz9GFjt0Po5NUmw700P
entuCqyJoUy971YlUaYTTMtw7pl3oVkpI+AZ/KsThTgxDSyfnlC7kNlFaGddvCk6FQGlFoAWTKo0
yff+mmIIlJl+rSJxBOQto2jSAd1J0NrVzMdBEhl43NZBsvHAO9CPq/a5DUUZzeDyqvzOqHVGUMtO
ZaChLUV7t9I6/RgH15YshQA6WCR1CtvXaFcK566DcRoZZQ/l6ryG1JsIBxnUgdqrqrfm22g9w2JY
1M2OthZ9fZZcytwTBP4xRsqMBQs2t+Zmhe2hh9ckHATJo1JFLxLTIdxk2xJzPvM2YDJEHsbVt0rs
eKe6EItuRJRMhLYZ5dxLXnKJG8C14cbV8gtTQJDC43kg7DS7uAXDTi75doaOGKyOpqo/jqW3cXH+
jiRb2+/IMWbD4LzVt4U2kJJjwGDgbZ9islKzq2mKYwvVvbFtkcEWtr+zrGlnZDri512hfOHLmIwf
AWbckPiv4KNnLEQeGRufnW2RSZUjMqgzjBcMpugL62ASOQjkQamQZJ8xx6CakEySflAj+RTr9Nu5
7jHarULFzUWBH5+rQ94caz1Fyir65wTzKLfqlACOJL/GAIfmbexk10EDwRpMpKX5+kKsFYhGRqZh
GdfZRC9pDaQ0wTTD6IN4c67W9bksz685IhI3HtZiIBAaFk9JjXYE2pMGSnTa0JH4+wDnpRoYKR/z
4BGWB/mn45dHMHIol5EVnaIN8BnJTX0lpx3kOL5qrf/Mws98xrjE2JktEtD9lMa7nigAkQcUhXOV
VpVvLlu6AqMKeW6YzY5VQopbvK7JbQF4xOl0Y3a3Ev4WvXccs26hGKhvktVgkTNF7Z6okJIAlODb
RNB94O4yxC7BchLGUUsoM0o6kLGZMBYZKyHPfRnl0hzLMAcKg/2HUED4jvvGwxP3Nybz2mrp/Oh3
qcMHZe9jws3e/XaNjjwnzHt6hsdmDTv6s5Q6PO6IVIIgc9a2gUH/7FO/TslIOtVNM55tYjMJGmo5
qdv4V6Go1ZX5KIE2ktbKR04cJgeSWdpd04K5ODeAkkDfIyRNVXhbSCx/rT/LuQ2VbMH9STIA9pbZ
J2uiP0ssHudZ494iQjKkKB5hPxPEyyGnAO0/2pGMgEMHLaakudj+B0yriSBMTpMx/RMiQzHPwD5K
9wfowB9wU/XJgeJGziVWBMcGjadcdn9GFp+C9kUYLUFI5K+YdHAYIfQBRkUzFKMDh1uXTeyIZRo8
GlQELEhwNInhgakWDrxFp4LnhapptD/EN5JVnAhnVC8RES9oA/hPkt7YSZ8Vc0u11ocRnHWO4q7f
9ChCbOs7VNbUG/Ky5QBLGDaUXpXN6LzK/J4Zk5okaciHg0LrtW0vuhH+Oh46qFDATNL8w4NR1Yx3
WLMeJec5hK7HONXDP8IVdYeES3jqDl5yrboPIRyQ1smN7OabVKH3poKgysDGjfid2qChmsmR3FAu
tJid+z/g76NDvZgDtbnwGvhZkvZhmN8dkHtUWDXlLH4dBQyQaiEqio1guw7W5hHKxRDLTMMP/HW4
PEfrEjHTKcdD2FTRRtO15bxR6P25Qu+AvZgIs/bbVJGyan8CsHQcswNNCHaUkIgXEfBbLynLAUmy
QvQQ2RnbCWOzqrgHMbYL11tTd5OOadLVemRYO9C5Nf/ZSi/0vc1AjgBnUOqtNDB5Vl0Mo15FwHPY
lnOqT9HfTJ6B1Ru7IICugFAG0UX4zEXgOiLCML1baRDU5P8BztqxtwZcFDFhRGU7zKK4Z2gLnZ7x
zFmDN+GKAVctjEUyM/58UC/UQDfP9leOr58hbrpE3RmUGSk2F4k2GzDAIpBX63eAN3Kk8CYSrhzm
ICYB5Ez03RYbFfQ2asBRY+9sWwYAEMol+ty+v0rZGXWfWIb/6xuhI+JIxbbJjZW/0tgDpJT/6EFy
DpjZBXfz93SZ/Ab6PtltyS2zDYK1GH5XQms12o52v3czQqBghvW1UEuSSyCbVYt0PHywmmH76HBO
VXFyTnpQ18T/cQSjd84qgESaQKpwLg9UNhSvU0XwE9BbRq/gVbSwCXzkpyDy0i7OvlgNGBGYZb8y
csxJUQ3bw1F+rviuynbauNHJpg6npEPxJMZe/NfQ1+r0IdVwDW/XXesBFgqkUBwYafnmkJyIosbk
vM4AVJsBeQpNw7zM5DSgXKa4GwiZEmBDvxXsK5whSGtkIQzAlgwJ7c5zhjfHY3gTxx85H7kSb7Ta
26h1e+hbtGGNsktzemMEOtaMuhEBnK70p5wmNQJ/G+HMMyV6jDtvpVMOeMa3Y3xHbfaE/GdUsdCf
Tapd+mchYImYoLuvI0Zycv2pZB0FJpmCpCuE5ka8MWhi923sbuoOjobi0PcYqUUKgEKzKXe3MpLm
bfwKTiRDuAYV2VX5IhQUEvGlF2xVkkSUnKM61k5zsXdalPVJfppT6yC5RgLo0UcKNUelX6p4bdmU
Ic1YU76OlrmRSJc0ePLDfK+V7x8MIFD8+9ODrpjzX5PLLik2Yq8R4Y3E4t5PNTbLw1xfCBJg7VVj
+UzgqgReiaOfyG+EQIaCaAMjC4Jf0cbhjxXRpJL9zVCQ1O1qGhF4j+oGeSfTaEzrKcJhbHKFSDVG
62x5Nz0lVZqpcKwT3Ccx+tI5RQM1l7sYj7Mw1HALaCYPk/2BbO+ukZSBUGMNHU6/M4LJKpw1Jaf9
/Qzk3/tqeqRCAM/JCCsGIgBURI4wWw++amJ6xAGgfkxasEPSNsbFGuXM/XRzz4FKUY+KkabiroCj
Up1JBMWxhoyaTm4N6iYWSRFwexxE6Mcix1664G7ywDNYbS9ZB5Dp3rgz00cqLAlr9FRYBwJNEcpE
7JlRhvDgW6K9ROwMCMLfKoWYLFYQAg4k6ajEVCtVBbqXulzHaOoGF5oTdXfGNwv5pJ282PC9b45m
+XumOjEIKJP04d8RUspgqOtzkHzrbrjRi1fKOpt6lfaOp5GNW7n5OHqBTFz9QwKJSImhYRByHqhK
VhPNEuCUfDzQeyUmr6j/C2xqHm4KTo0xQ1PoFiuEDdRfwirV5G6V1nC6F3XsXq5A9OgTQw1F6u1P
6k222tAei5IwXIZR0j7W+YGwM34iQzNCaFyeM7C5sGgGTSIXpMlF3dG++XFH3rC0JJU+7BLvH6aD
UO83YtDDwGLD8+KMRBojYWz8w/uVmwJMDh+h3zpnH841j7cGIqjcirDZM992HE+djyWAZx9440Z4
Z75NTbESAggaonviAup8ZEzwbMiIyX0DD+WQb/9cvsr4lpLbQmsKRmhxNyWfPvy7jmYhyE8GcnP5
81KgUIY7UKZSkdtSPXWvwjbZfY44CLW8dJqpewmrz4n3gz9TDMyy3VgYeVQRkiP5A7iQQJCSP+rj
EDFvRsLMPDqHMDqqWBpwelFjBsYJlLmyGLTjW/WDrZU7IgvvrYAVwMckCi3Kb+3Fp4awyUzBioxA
gnh0qR28Vlkg44y9aE921XsAkZ0wOabEukEk/YgmhfsEkwWPJiBodxn1COfUNTdS5OcbuqXeuOOg
cbFqLKzvJPwgptCmdN/PiCOsmwqCIqrx9AA2bDiroIjXLlCCXMzCCSAJFFW1SGWRszzgLyOHIWVg
nkG3zhmJcDEXjSCrL6vPvpqu5XjBq7yp8jOqrY2HNkj9VMOIZIRvGPI+/Qgm+kQD+geV88yTAYei
BvHAivnGgcuIZqJ+ZM6eaGEFxrdgKTk5paaEsRcosJptSdbpCHaIpTvODhqMv1KoWxHcGfaf/ulR
/4nWcEDaflfpaLD1hrGVPoQHrpbmKoI1kb+/Nm4a2YJViqaqDk+J8eAEMAEognp4QP2WOu0qIjSQ
9W0n9WNACAic4tGYH7RebsXo7PdPpX7JQiRmhJFMmC3abN3F0WNC/ycBDxhfXYwgjAit/xnWdIDm
ZIXiZ64o6SyyDGz9Cg6Wq09mOaH4CDdldfAh+ZqqQXByyJ3mYwga4s3J+Ms+kPS5FCdwpPI+A7I8
XLSlooSwmrPJuuQOVmJrm2cMmeUKK9lqRJ+iBa+x8bnVzguewmgtPjMKAS7M0GTwqndzSPQWiu0e
n4gYGP+RXPwR8QB40IQz9FESFfqGmzJ38LUxICkqftX2CWeZMba7SmNZrgHagwN9i4q6x10Jd4i9
g0uABT1zov+I6V5CSYkekjaS7M61Zla8mvqU+f2+xgKFI4FSgBKeg4zUU0aSBNZjpV1RuQ25f3SD
D6pQ6SVRqqNVqOqbB9NQq+++fdEgpIsGe9ACt9xM/6mpn1EZkcCmAuEf3AoyOjx3FFU90Qh57t+v
FrmrxPA9YL4FMmG+o/jtFMhj/nKHeneeKTHjdCtOjU7Cm/1jIeWlDcT9lNsf3CWjumYGBeMA0PRD
EnMvt0wVUk1jFeMptdul1974wNIEjar5hbIhg3oR0UkT67ssJYTMwWv+SWcmKn9gAzmc1Ib8NdxN
FHsx4yLc8EVCftlyaf3b18RgYMOOD1LOQeSzlXX1h4fPhnYpFvPgU/N+BU2d2c8wH7Imptr6DAt1
Z9H1QSZkOB0Hz1h+RVq5gaBeS1KHkLJSA7ok0iTSkiNvpsXno8EvwloBTKtOs1ZnHyEf7zPiyBpu
SCkyy3zkN9PotZi1fUKZmBS4TAYCSoPPntTGKntlR9LaZQiW+OPgQ1O39lExsyf4krRRpU2YR3Xg
+GF9gmnIRUCGcEhVLus5RnY2aFtQcAkslBs8wDiGN8g916W+N5sbsHfFuFfOC2H2chfBW4kZgfvZ
T5SjrxFTRapXnH0WaEFsggIEWm6ckUQVGJiwo1cwsTuu5VJhswoAiIkcMpQf7tGppE/47Q4OGl1L
TTZlbSxaDlmzvAYao6qkO5466gLuEm4aAT3d+yY3mdkkc5SrB4T2UntKP1VhUWhL8haMbmUyIzRh
rWRtRDewrqeb+P65Rw2KtIGQU8qUxvp14X2BQcQV7VK9hnAa1FdzjGzE3gvxEnD+s3fgloyeQ5C1
MJ8pHEU7EHP9WSODC7nwuLzl70dKko4foartR40QCqAEV+xMjJotkvzdIENbyI0KZR7CNi48MSmZ
zHZG8yYhoPwgwik3arC+B8epZyUxyXhHESmrcKrOJQ/5PqWGsB7xBmZraEUGh3CfVlwXKKiDqzcz
EA1dTa8BkBELc1Zz9yJ4dosnI4vznU8yGkgFFRyUE3WVDryp7liPKMgk/GEhbLCobScJdY75RX5P
UOzahulEWSMMox6Q11iiQ+H+AmYvg/gBS7DPfd+bHPnvnNsuRRgkrI8XAMnFlefqgx5r43Vo/9Cc
suvILidmJ6OS4NlpeHzFPxX19rKEqQESX4tcr2lg86NXqcNF1oTpRHLkBBFN6UF4iLKl1eZq0Lkq
iUY8CfOVkFpTJo/9InksKJE4INjJNQYXN/ge3nObFDLObKEDcKmsJItFwBifXkRWKF+bhcnKSskJ
0FpjayH17ZHhSc/Jrh1Zh95GYGM0TNR5AxLLtD/Df6zifD+UX4EJy+P/jZS9/NzWW3tAbjUGHqJw
h3CvOAOTai4RkaEcOgOTCbNglW1V60JHvXzvXQ8tOX7+EtM0cUhcDnr4KYe0Am/GPgCmY6XNLLEA
saTMCmYqC0WJrOtegXkBIzWbs5geBntLXV15ZIEvLKhjpIQE2Ksbxnxkw171X2FcAdGMBeUek354
90SfnlTJ87966VOEk1XZqcXaKIOL2IWVoV8MaMuEv1tLye6Auu/cbx4tw3vWo3gsqHlsWvdK6/4S
rqVu2EeHwY+wKl6m+NLWxMgzyYpIbaB+c2kkZE2tUFKMHE20ahqIa0VWsOstwiJYIyiWtW3YzPYG
N+QmHevpU7ZmkT5hfZZuhuMHAgOx7FmUBDrCXSqfqMJ0e5S53NkP+NZiQildMD4Od5E/wgFuAS80
VH3AYUWwsjpj1/dng8QasacF4Fxsc4GLJT5MS+t7UopHTRkzUExBNwlHGozDSs47TnElvpnOsbFf
dA1LCkmiqAoo04TxzvBvQPJ7oGXBE9Lym0PJMaJbajEZpNlLUWfUzSIsrdAlj1O3l8t8BG0T437C
36C7/rlGYVs4TF6gbdbWIp2SsYotc5dWub6ivmXee1Pt/OChqXVydKC9GLpClxGgwujFKlSRwSWc
m43xJXyV2kGJtmpikC5BoglMgeDPlPyihwuv7AGOMqnrmemFxT8HSvgeLqRQ+N2q0jcmczRKblnK
h5mCodc5qO9oPXNh9lJzS607lIAvAC/iv/AfRkzgNIscbxRw6MtLEBcxHoBWSI/OpdsF41I0K5IJ
ZiB85vQKVw7+rVHl1W9DpnWW3v0CEfIMjERgcy37i22kc+BAFXWkgIFipSwm7l8ARlv113wZqeb4
h9wk9YRKK/kFnnaBdTlWM+7cFHxVtc4OoUvyuXQUMoxw4S7kRZrcy1oPnNOeSw3Cc9/Hv7LupG+q
r3RitNthuoVjkpsjQ/gkTXUUEC2EAXFa3xOAgaADZpyb6irwN1G4qKdDOU7nSSmPUXkweTnCypvu
X8uIFzUinihU9kNlESvUkgfQbG1q4EknihxhI9gCxBlVJkPQQBXceJ0zDiTWaSGyPwQPAwivD69j
UUbb6N0YTZyHwCDKDQRWXlkMk2whbeXaZ5SSYMBNW57k2nlpkaagVLpf4gD7LlArkAggnJf2J6+x
lyENhMUKLErKWvdPw1xSEXwioQNBQNnGMqrR1diCoqeMfAgF1Mo0fYu2ci9UCpG4AuDyAnodvouu
8jsclY8YyCoosqNB8SusPfeKdKeKQXonaaUZNoQWGXx3y/krWxJrZpXJDQSqd6jWS0JHLCRREnlg
863vHAYNhwR/CXQKepbRNoulAnkHTzqHkK5wF8TjtkWDxCuULRG6BjDtKU6J6imIMZg5OKFzwRdC
AsRYmtQFoJR08iwmUAVElnIzEZ3ArxKg1PHZFbSVJTm2cO7LOmzXN39VQwuqBmEj7qUEcgZvQJA6
sWPM8SpftabGQrsjqhjLJTCEanZCoKx8zFRAgkpGEZHXaLw4Z6v+mTgqbMcOg49XipcymYKpCQjA
gVoBpvmQMVdvIUZ6lGLca8Io8j9ik5cCC7LR6mheC0DAZTKjgHPIgqeS1DGaKOyqmuRRJEuiLKdy
VFXCcZBN037zRsBYQBI8Hp5ktY3AdJRXJhB11UcbnkGNvEzgDqA14YIcdj9Q6Vlqs3g4SDaBxp3V
AzOB6UnNNLT0VMV962sTE2VKUvo4xGF4rHjaIeQSOEpggaZmTgBfTKgTSjf8lyA/EUdT6JCgVtZn
+eboqNy4XBto4SZPeWN7qny/GOSVrIZ1Xj057Svtks2pimeoMUsGRr1Os/fPfzcY0GGwsWwjWhsV
wyOU/Eqj60Z32AsZwN5hXQVdtZWOPkH1NDprcR25bHFZgtKC5350onXy3GEnXAfvk+zppZ1OCLgJ
Xih2UtLeZVHWVWpBz3hM038iCTan/FQjGLMDOSETRAX6TUwmOhiGAi/JyxMQkekXFaMp4yYAjC83
XXWVNmvAsdX08Lnw8PQv+cQcrVXUrvmPADj09gX0DAkTfgTxg/jOIxilS4ElnhmLRKZuq9t7rlBK
85JbUPtnDz8sCM481f6lVBZaSuPPwsFVKsYcpGGx2pySCSCaLzSqe9hgNgEvUuAiSL0AeQx6dUCR
EX8RKZZMcTrLvcAykqrFodEOk/BMrrGrHSgJ5fZm3C72Qhpoq9YepGNuTY4aald14O5i9ggKwzbi
DbNO68eE7oJPKPy6bG3UgyAxkhEp6WQBjnjhJOzUwj3xmynFRtBjiflvfgdUFOLPqCzt/uZkk6iz
ejPq9Egpr5IlkfC4OZiqkfRpSmBdh7B4JzzGcZmAgpavpnMhEdGkm2tPbqft+AVJKmqjQ62PSylQ
2JZG+NBX0bYLiaQHvw2J7TXc6sgppKsjl5FxMNXToD8ovFan+cnbowKDYZA2hdSTOeN59dK1+0T9
UQY45ggt2+cwXXyMjmH55eSPXnicmC+cJ4+Vd2IFkcj6UYaMdNcfTJIvs5/S/nO8x64+gXn6HKJt
RjgA6yuzyBKts/1UWQeN0UJ0fEVH2cuSTJBTg8tsURoT/GxjS1kOdCxZETyiR6CFIEWW4TJ4uLfT
EOF1uMYUwDSXCUmN40M4EcxKFtCdSKVelqO7w4AF+qwAszG1QyhfdXs/bUekngQvzme5ecauWYjo
avBeC+Yal9k+cF5l+fMgpXARI7ZLh4zJGnaZ81f8V3wXyU6gAAjRSwMK1OjPJ/s28BfyI0GdOV8U
rieMa5xU/OAcGSEMeX7QGK2SHmBRfRLkuxZHCkEbguR5EI1gf5LtpmRg0D0akfoKp9yh4eBHOPGn
g5Obe1QgUC63Fr0J8gTpajlRRY8jPJhsczIFmPSTXWjh6MZszDUofzQCTb1bjoBDYKlsPscJ2lbO
fDmkmxSUV7lkSN4TDhXFO8ltZXhEn06/MhtR9qEGshUAuwnkAceMfAqWk2VetZ+i1xPBtdl9irNO
4nR5azPKkRrcqklVDtItMjaQZC5gzkLhIbT2I4D+meNXoBsFXRl9J12g6PzkobA6BBSbqQapPsih
wkADNyL6RWEIxcYhB6Bg1OAHyjsa43uwuPRLOrR5gLmjV7lGHcQ+iF8agjSxnI33REZ6l5AyDuZC
6eNnNcr38q0CH6wGigtIEyRfk2KygMrFsMVKQAbW4LYRhZ+P3YV714h+ZRVRx+jmV+cRFKmucgVi
fxZ5h0516f4TdeuIRuPJeGnJWre2KdjYcCwNDl/t0Q2vJhH8A0bZNfuTGJBqPigFAipcEOA3yIH7
6J3coIF0FPYDFF9AY5SU3VKZ0CBEjLvc8iNKUklg0ETXp6FCLeetz/AiUZbg1+E7NFz1iPtqj+Z1
3KpMblKSfRZ8mEgR+S6Qh2P77CWPfNQh/lVdMASgJZPU6dQvKFPgkCL9scF9B8kkaUdQDECjHReC
X+tPUrax0kgqQux5HrB5c+5grEYayx8UGqjJGGbZmwfN53JTfqUplzrYjknVLSH147UocoX3Z4+E
Sni2uWORAERUl2zdCkhJXjaGqcnU1qXqb0JrI09eQ58uxy5XY5CA8fEHgSSEKYBY5lx0KIGZjEPJ
LxulhG3S65fec5ei7mm9v5TUbTYDMPVZ+q8wA24A2o/97TwMi973NpVLKhjvwqdCEG0c/BZfvUQI
KbROzrGPQodIXbkuJla8TS5BAr3ixS9mQe4taiG/J0iSHg0oB50obdHgdYuB0sVnzp65IhNUTV/u
wycq5MjclxMXqJxV4naVsEjyJ9BLt5a+CJ54z6UKe4Fif36/C2WVK2+F8I2zxUPjIpMshwESU/IP
MPdwf3J+sPgNVFSJru39ImaCiLrgUvIh+rhCu5blKIgpUfeILtpzTek0klsjZLHpTzteI6nuav+X
ddO1Uw9hryEJ11exHLbImRPzrh2MKPtN8hBcbAAkFddXGsxEZIVQbvdACxMkX5g6jITYDw6g47Lh
BIox8Jf013ulwkwHAZ1mmFr4vxANmsxLkqTc3Ak3NcuCuLCKReyyy+pntkA23M4j31geh1j6+lrf
3zWicBRsZBh8zpx4RIzPpYx3x1kxB9whOw19VaNdmDCxt2ls6FI1wGEaKdn7cHV5vXKJShiQKdbt
Ff3lPNRrkwKLstLRmen1OoMgtdhFpLgjDTRoHho4MfnZgYlxxjEx/yNCUEgufRQho5MfYS3GJ9cH
tlNpHtmQ6LFf24R+2NTIn0Z/RUkZzbuJIE0UNuZPwGSSZK/dJvWr5FQu/ijrNHJqYIvYEE75lmkl
clgGPx9oB2Wds/bpFjhzreyT8VTcRiiT3InwU55G9ecW7UKnoeKuolijMdC989xn6/fZ63e2g/dU
p/ZLXhI00NH4gntfKzn1iOyf3s3yondfaPrRPSE/AnKXbcgakjWrSdo+SUJkNUzP/HjFfgX0FwkU
D4xJDmyepY2CVAdIRWHH9SirXFxf6ZbbTrwT41Grv0fUEvc9HIsiQbgL1iQmDGkrKwp2CwFkR2LO
3YTBvaNYe7gtmWdk035pc/3cczSpprWo2AsiY/qvDRdzl9R2jevTxZw4/0W2SIEW4thwE/L5fiqL
yKaI4YtUU8htUVGCTLg1gKF+Do9EfPBBaTRah+G9wMUm0nyuzgAQRxpHyVYw4jOQp2ZIwi1pOeBA
g/Yk8XbgcLgNcsKEaeA47a7VSGQC4hxGPzKZGwqVS5ZqGz3BnpoRfkJ5Sx13gY82rNZBz/zoxy56
AI6UebLCoNl6uwk7YMZy12G56baZ/22j8zTwPB8mjUb6yugajQPcD5cNU3wTzExQ/CT7Mig+OqYW
6rSM21TCHyWBwSHulqy0ZL7E/VcXA7joD0gxGPIE4zLizJgfvFuEFwT1q9CqEis+LPkZ3mjtSolf
IIcA6yNgXcVFZa0Y+soao/QPFG5TGVklvfr/nfbE9S0CoCsqIKnQOJ+HDfc7wP2lad1FTWRGJKT0
PJOK/hUPI5NM6gdmZUPrIAXpGcD360CxV8Kp0iIYNHDCv0G0C6dWkyxzXwPswukuuFoq1T8yCkbO
/wAeZuZodeAdyd7Qh++mfnTjr5RPS2zFHk2QT0Fa5zB7+l5H3P3ShgwYWQ6cf8T8AK8txkvKyDR5
EyuU/F3Uw8rNYqSQIH2xE9TMeCsxqcqmAEmkXsph33oueeSDKrHSlZcdRdbZsCmoMRGpneep2c9D
J0YsTdYmQ6G0EkUuH5M0aUGNCEci3iRD4s3lhagDQZ4wxK35oVM7iZI82JYWEy1Rq1fEcFfrUjvL
ehWZqhJ3l4H9yYUpMhEuY1KlsUXRH/yAEXrTtsJOM7cflA2p8kB7qWRPbkKuPKgq0Bj2iQaEy4PW
rwrGGC3CL81/iUNlhe48Nnd5/xCOr9iMOOXBGiOLH6mdpx/4mFnFZk6xNOzikKsYf/Ym63ZquPZD
vOevDAU0uj9OGfa6mT0bVrTAfRMRp2nj9l2rwzMZMkG27ByUYITMcd2HEyN/q5X+ooxSGjMedM9G
QY8RmfqOTjDPYt4PQV3xd9fTCpHPkDUPJuBfUr349S6jMiCdJHpLGZmF8Zc+rIDm4FJzhH5LLj7H
05h9xdN7ETDl0TvyJCVAihk0RARKbclYe5F5yqfhRGNrcj3x/3moRw00VDzc/Tmject79F1UoELJ
BzcLThpVK7c1ywXcPADs4N84R6nS0YfzcwSaIxSDgplDVtZzbJ3bAB0KGU1IgjgyASQTRLeo9dlf
KTyWrXS0zAxqttHuL01E20T3adsgWrQzdtAlywOjjEq/O0ORydkb2aiWcd3Z+4YoSspvDkq6ExgT
lB4iPePiFO0nP41PwfjrDTwZg4sA3GmgIfo4X5tm352Cq0OqgGhIB9I5HNHiSCIBx794jA3QGS4l
HRObSbFlL7iYuJkBwGZsNKb14RsfTrzVvCek4Boy5PzDJ+E8L7Hfa+2KlJkqfs6x3DuA/WF2rBhP
GfUdPG5+7qsr07REstT4b2WdLxzzJpwjyPfAbNyc8BW+N0AW+mOZ5AbuLXleIDZNcjB0qjVKQaSf
GRONKMJFhNzOGVQumZ/bwn9jIyDGLCHrI/2fmj6MXOAqcv5kPaBH4AtSF9RVt7Cdf1xJ2reNr9vd
tyEQ35bsoLTZmtg3srUeUP+jqT4UQYuXHkckMtSxV5DKXcIwEKeGNDz/Oc5oMwelIhFrmyB+Cw/l
d99Q3OHgPlm888hnJAlGjW7LdzHA2qjNpGih+ZekMhNbEKUmYDGrhY8oT0Bq8I3D2pb7lL4g7D+S
3t8MiGSoJuQcDZzgCB6CPD4PEUqCs7FBwqAlSYxqEntJhCWb8yUuLaaEEdQNrUlNwXQHVnAOOC3a
W2Evc8ddmjjPNfwaBAgzwpeXQ11EPEOE5RvjPPwv0Vrf5H9LiYjFEW8c1UKYuKz5UwcrFKUX4lBo
sEQPprePGjqMtmPY9Dacn/1BigVOHMGEOe5TJNheeNLyF+FKuS8xtNoEXbJIC4EJ1LI5q3BX0d1u
tPXh7MBOpPdh01nU71SgopyiW2jsaz8eSChT1U+pyROIM+WH7j2lt/C5qzDioiaJ/pr8gfgQKiHe
LbyN2n/bQMU209OAd82c5L2TgbaKwUoP2o8V0kB+RPiz8CqQRHj0XtHQkM+ngYo6fEi2PccCuSpD
AMET4hoAbwr/6pL7lPkCdLxy11IqQW9qEVhnrK9SJBmeeYBz74cPYVAjeH+V+GmIeEEwbYTJd/J3
SNDz08xFrx3qUNVh7BEqPBor337CXCvqCEBPoF8QCB+MRQTrQqmNTbYVdR6vV6qmtvxqmH0eEciu
vI3ma4Ah7BIzE1mysHiyMtlI6CreZVP80TCgWaOlUGNlFer/NFhwyfwO52ElKieG0zHDoXBOJS19
3b7RVdHHSJslH3Ka/mxy8nKrIB8Mjck7lcroQs2y802omjZSIYfzM52X+IM1Y9wK1lbY2aaav/Ei
bNrBoNkLyYECNybZR5eIvvFGo8EnA/zjmBH9rZQSWAY7qpKW2dkuz40+nIMgjx6UnlEV+9F/bINv
BGiF9SfVtRX+06rjHUe2briS0VIAdhCY01zyQMPaPSxKkuPlu/b9VVXL06xMlzJwF4Wf7ZkHuBdU
rCQTubJQf2oIAL/ssVu27i5DONEr2+pvqlF/sdiSYnoMZusYu4fGPCYGIDmiEsc6uyiT+6eaimt0
iVu0mVVzShod3efWUyUflnJy3rpaCEdKOuXgLjwn2NNq6m9MhF7lefQ/ks5rOXF1icJPpCrlcGsy
Bgwe48CNihnbyjnr6ffX7Ktd58x4DNIfulevAIRBSzq8lzFtNEeHvOG+nf4Wsb6x2ubM4WHj4DBg
hsG9qBvBoUSgDiV2bXNZFd6HT5dvYfqJBtjHr8y01IWjORuHMvCzKX4Y+DVWcSxh4bBfEMuKo4tb
fjSascbsYRsiH43oMKDpF1q/RheYq1BtkQdCnPR49ZT8SKPq4lJSNXi4srt4LkORPkC1RtSDEVfJ
WNjihTDChH+BRu1JAkk5rbvxlXTQdaEg8Z3FPqwr6iWhs9g7FRu7ISaAewupR3wFXLYvg9nQxavY
HqhvwlzKGndvlYy/2K8JjTrX7q5qcQroHNAb7gd/F7fFfg5cQkDQHlorS4vO2A6uIMWgKawJC5l3
TfLHkfY+BqJkwpFW44s+/i3xmACxOBl8fXxbc0adRacvWuSExyn9DcvuyWkQ+RTvHszWXI/Xffc5
YazQtpAFzuXEST7vKjpbPpygYlJQJLxM9GQemRzU2ujf8YExV2CYwGRPRiDuUrBuvfcEIMg2b0nN
eN+fT251hu65sIAsgm5cdyCxMvJPOJo0Ha5Cf4FkHlf2k+OQo1OIbxiEBxbvSAGC6TBBkB7NQA7P
rXie01+zxMEVS1YXBG0uz3CQqU09lQfnbVX9mml74Ccf52uYz5Y2r8VfmxDuYow+GKVxbDYJifAD
FZXJUGLMX/kdoJgxxzD9LPwOudd1F58BKD3zsXh0YulkPuOovaUgAw9VGLQyTYZlDA9HCmUmPdQb
rAIro+sNLMrQS8iEHjiM/oIhMsN3Et4swnTMK2aCMdp60fyX9T8ae/i9+OOhTBU2d6EvZ31PK0F8
8HwqxL7qpJokS0FydFBR4j6LO0rFapU5l4p7h7SkuKfhwvUTx98BFb8L7F/ozmY2fcTSd4XGMuVE
sKpy09Fx8q0St4X4f5sceuAI8pG7pfKyyBXjKViE8IbTlwbRqW7vlTMsisgXfgubTUDvFKDSYguI
sxBEhqShGaI4cMC9miL/yrWUvEOiXvncHJg8LuyEriZRT/jMbWwOSofc6kcF5KGrHXfV8KvjeOpl
KjZeRIGadJiEj5Xf1dTIpUc/jRk9tE2X+Ltxg3G1YHjDqJ5s392ksbMG4hH/3LE/KlGMAeu+Izmn
PwjZZljr+8o1oGnqG9QvU4vPTHzIbF12MM5S42SsmeV4A9Rf7r0Qa2hCf8uLAA4Kt0B6GFpYE0vw
dZ/jUih7EgKZxa96s+OJ8xy5g+UYnhExFd1IXEP0ode0B82nOpIBA/zjAXS6OOFgbU2ACejqUsnf
zcl5qUBrJKhJMnF1i0sSTwERc2RV/mSO2UIdSZF88Mrln2AporaC6RlReM9dD+N2zXAIM/en7I30
SMh5ALA8BclJTe+TgyFQTpIbLmKE+Encjh4FK634tE1rU5u3Mn+vy+pl1IeDlg3r2bgBlsi1kWP4
OchRgbFhZzorK0qfH1gPPqdwb2J+3FcRqqyHrHmShEIRLMiWYuelWC91rn/2NZgcF+gvUNpwR5MB
MIXPjFcZbDeAiTn5C84B56Czfhh0uNo1Zj5pA3GNrrJT4z9lAFztSQKPyvjWMz3aBNgXxbuDs77a
GQfKJTFunccLjPLM9ReSLmLlXJUQDSwuRe3q8pkGjpFoVt5KTV83eb+yYqAiguUCvphN71bPw6sK
j2PAqmoA+IVECmTN5uDjVTGyTj96z/GD18tDLCz8ChyTMsKlFC2af26gHZA/PcE6XjfaX03/dQdx
Xww2c+ZT016tBBrM5EjYMslJ0KT2IzhX7L15pnUu8dyzRwp6y11nNI4qwAIM61g3t1WovlfYGw7h
vQMlnk0u1hClNyOHIqSuKFe8r2EC6DFhqxnK+uFvT+iiq/8iPFajbOFM7ZNw36b+WLqE32lfEgDq
Tsay7KLVjHdy0mgYjFLJ4uHqVDqF3M1q85cGVSJG6RINY1AbxlAbLMXeZO6hp4q2of5pYKz6qB+E
tqrDQNFA+toWb4JK5C7BIbX3fm0B0r2IczfIjwQDLHB61Yf8MmUwj+ejECD5f8RXdwj/qrG1kliZ
iEn4AAxsyKizWQRSeeA3jsx0mWfwRi628kNJOhza6gypx8cxFnJjPfyWoB44MweYxDGXo00EK2wZ
z3K85xDS6USQR/LDeniSIyuEPzQx9+F8anB3kOxIabEjHSkHy5M77mQ5nyGRD9aLr/4lWn03cQwj
kQajsl6nGPpRiU+pUXDUJi+60R9ee/Ml9vDDcBhZqPnfPjFwoaPap4z8/1Mjs5vL9K0duCxMMe9+
mIhzevXFLmFXZdrBp95IkgAJKOIyhisltpBGEvzB4OEpwyoSiohSEgnB+QQzzmdGDAfL5dO7/AW3
A3S79F4Gs6Xewm4BaOrqm1xCYa0cVBssDCwhCFYQAMyEU4C5mmsvg7ojTLZfDtnZm+ar/HNpH+2N
tPh1x+4jtY3llP2rnA+youkmL33OfDygogbSK3GVsHTIf4xXaVSmSd4t1H9NPXKx68hNK5Ap3Sve
VHp1sfQa+UmJC9aYjqVyJxKkKJkGMd05r0MOQRCCNP+X9PvBxZ8Hrn9mO0vTff+xO5cIAu1JwRKs
16ONWZEfoZzw12+h3fU0euV4cE6Pm5RTDGyjotdonXbT4QNLhgidDtEdyYVbTv6SL3aajAd03Lox
+pLzcKi2WbeLWemsNpmaV0eKFJSwiBlC6leR+QwsLkmTZ1msIhvhZLyBfhMp3IItaTvO2sMhWW8Z
lRKk84vFCcYHWLjhF+NQ9zB5A0zBh0oNYHdrvGx4eIp7drlZ+ANjYkcijstwK3ebGwgMvOcwQUHZ
fYnzvELi7QTrUmKqeMFSM0ksLugDax1TliULa84RsFqBPACoNba9mUhY6ZN8KxU33TV18mQG5zB9
CUp46s6db0l71kJUrUxzi7+YDQzIl3bHsz8/U2W1GXYGIHOUmg/XASZg+i8Xhjkp37wu+IwStyFr
X1Iq8eMOSEK+SE4wMCfVgxOda641u2KzYa288NS1RyXRAF3CYSL7Qng3tERWkm0T1XySi4gwgWLM
AZNeJryX+vDDr+2tI0yr8FfC5SxbO3Ooyo5lsdtMmiGJy7IquKY0elkPggxPQ0ZQjs6ry1i698hm
Xso1ZlB5gbOwYskUE69KPjjVZqCfubnkWBKkDW29B5kH/qUd6/AxjpbfbBO/f++Trfjf411kmUw0
VwyRV1RZ5EHckGeilSlbezNECFSncksxWAALDUa/UsFaqm7bfD2G66AcvEIVCR81aFAhVw5uxB/j
QIeJDHW2LuIzaomjCZfLoPrwkmjpNvquR+DPypDfannNxYPuGzjfEvaUB/gGzTSIdq0T9P4byOkL
vdmbXxUolrZQjSBVDp5F3ONw4B/JkBHX7XXszZ0yzlvDSbcVQ1aDxd1FUQ+qczar11BtPjCggP96
VAgbrMCKcCeBSJV7lwp1QGniUZHPS2P4tT19bWDPgwz90I7fJe09f0/WhgZDH7YVJDDJ6QC9srjx
RUqQoQFACTsCSbCU+FCG4q2aAXYsQcWpWp1dTjU3/ejtGPNPlruJfFdiTcVABBgOjHTFIJINJ5DR
BBOWOV3EJmbJIPRh1E/xX3Zn2FnUcshg+tCllUQcUJxNdnVS5l9qYr97LJXaTO85ysC275dF/KwR
56ODSqbMYVMgPZtqbRKOK0WwPHPVweF2L6cIq1iYYIJzkA8qy0OXU7W6TPG7mP3ovc5QB1NJgjkT
QlLtdTnRg1M/sGFkvYo0iGrIm3Az1r4FNkseNOdbZ/iIb3+TuD88ji1QeW0ez67uPUlyo0Wf1oRS
ZZZbaGwqtg8gIQV9VmuUOxOn22psNxKD2rbg18mwI9njlwjU/92Fy4yW6rXyWzKnh38GHRYlUAS+
V9dHxMSPTc2BxmVrdVfKCRFO4WXLhDNbhHSEZYyOvTxKNyL2/zajSVYKiTIlxLHyEjW3uvJ3YYju
uWsXTfevtnEQ7vt1UHxY6A/E0w2ghqm1DbFBxbdKHAcl99o2m73ykiruyotjnERyJprOC9ouuVj5
EUn/nhoHc7pp2aN08HnmMc980iC79RAQHUTy+aqAWOPD0hTaQdLbGNZ7QHotxfExAzOXNSSaFrGZ
M7Z2i+PlW1hsZXghwO2MX19Tc8bF+4YatIbTCt1OeIkA4dy5cUjz7/8UvbY1ZHg0eOJoBMTAD8gw
BjUoBC/ARNwUMTY30Iri0j+PD4WHkArJbzDEDXG8Mf6IvI3LbCgNFgbGRjGtLod4i5GO6Ky5WBkZ
URrdR853AHTovLhyhCA2eftXISmoUt4kOc4GSnU4KwZdxARHdBZOBbPv19NimePitLusbRhQ5ghv
+AcMmUErcxEyAEU9AVDCRdSD8YtejxOKGwgjReLhTAeBGrgxyS3jJ5Nloaz5HKbOhfKJp9InH2oL
Z+mtN5sTnxYirQD2GrOLOvFRPiAaVM5CohbqEVlnwSYnrOUJH6Uv/z3gIARtfJCjoNU160k998Uz
fCmcqWbuF0Y82PTlKUQRyGjNl0gWOKOlF26RFnHbGA5JsCrWau8iyDFaJtzxu3AIAAOFJjKRtYmf
PrMOaSM1+pS45YYv96TTCik9iN8wm49ATjr8O6Z4eO0bjoQaNuBpws14pvWZ1a14SLgOxroUZEBz
tblvVTB7Ol5SIcThT0oEtjK6qSP/yWv9WWAPDRh0ymETNvpreRrVFx/6haDgJdT+mlGenSh/aUGc
OTwM1Y+U4CJ86uzi1KzajJzJHlqjL3iBJNpdJb6i1sTwoAbOUGtGooA3chs0wJFOOcNOYQgOGbtE
CRBEyJmPTfIS9i8p6H/iDiQRlCuA1b0MGVplK9+HLrOup3eG/5sQ1YRPVytw6ZhLkBZjNZJ/hRIY
R+8jnyLHbHYGG8lyBu+4dVOxk76JvDXr1wNjaB9DANhxE/19lHbUOx+9bpwqtKDi1POY5mALK+nb
j2jACFYsqxme2FP1Zqse5r9fNmTn1LF39CqooSTQza96jDztJd6iEG6VVSvSinHEGidfRMYHAwWm
q0sn1JhkTOeM7V+EBVAlbLOw5KhlH3LvgPFW5WFIaXMHyguc2tg/Y7OO8ayTgLIJ8wGf+klKPrPy
caKrsHSCxRufo4J4EM1amA6W53SUiqauRkh+8vxEdJm1WIVSQ3RNvHTgXHOtBS7uMhcFrs8U+K9Z
1VyyxwTmkhvGrtN+PdoUiVCYYdjEuEszpi/ga2kXrzh487BOoKP5AjhPxKV64aas4GSnhzrSDtyu
NebedgpF68xgFYTnHzvMGd5c/TDmzinFfghLQ0onDxzSVAkyLoyN3k77zmH8mgtzA+KtuuoVpiwP
b1YX88dqHNcuI7EW2LG3jGXKtMHrfiPSy0SAGy676UPEZbIMZSA9ERc729bFCeOli4jOmKWK/m7Y
PQ2/t3E/GZfQxgiOIlWbLFTmgg9+IBMj6QKAisEa87W4SnvB71z84laxYnyHOkiqnYQe14My5MNA
bCZ1NYx7vcHpl56333V9gKUjFH4L4WbwT6ugEKnZuhmrP13V7aBoWWwHC0qGmpFIacH1D9dRtJ95
lH7T5U8PB0gwsq58sq2DF1QXan8SXpmWRFzTfYdpMgLY1GhODrnqcRw8a1hZgKGsJ5wkpABHmWcb
73Gym6CPJog65aCbNSzbp4NErSltvFPwbRyAiuG1e+SNsvRqq30xCcCjkqQ6CIHqaO+K2N4y6O4A
FUNnDfJFlQsavpfamCLDF2+iEit51hnIcq6Q78QdO3KbxhB6SoBYLh0uIUfGbMa5w3mTuV4SX1WO
zbn1XioVDy9jXHQJI9as+KW9ukyFveTugjPXW9jQqI8c6sLIcohdaHEKbNc8mCt0FcqPHcClMb6Q
4EIBqnCbngr1o85n6h54GPoTNAqiUFdGhHkoyRcPWJPN3Sh480HjAgYfR6IZgLvDSX/ryPW1WE06
Zse9QrYhF17fHwidOVE5oglaaqOyTKJ6I0bEWVWeAuYtItr0QPVxMt56cE+Jcn2y/rkG6SyhS2dW
bo20PxtxvCCqc42RxWIENtHtmz9DfQKK/4NEb5lRURV49pd7Jz5ZEy66PrwxwmJa8tO+cTtlsV0R
E+kp6eIykPzt9OKJyAcLbg7mGCrfB+RRpKxCdQQgR6XlsFbB9rkOf60JDznkBMIRkOJGRjUcuYJn
QXZxLprhbAYrxtwnXTvC/2VVZQ2MwFeopwO+NlbxJ2n/lP3rYL6mXrTkZc4UPUDrY/aNZGmjUxyp
E8NR00ag7T3aWkfyZH5i4QHORzCtFvV5/G7MCMKQm5fmWorJpvMXdHpj+DHnqMVVGi6PLlZbJ4qP
EcxJjTP8Ezoo5zcRNeYlRnTldQLpyFrrIxq5UZmIx/p6zJkzt0+Rdm+JLOC+xTgGuq8/HIDkFkZL
ki6TtRYhjolOuu+NNY3NRGFO79NWSG9BMwSrcPz+M8EyEXYgNhEbzTkl6cKGOcLg2DSvVn8LVJC4
+qe+9HFN6FtxSB0iNXFe1mEYVnT4Lc4bM47wNdYzUqeDxFH2T8SAknqhM+kMCqhzhbITosCIyQnR
f5AkiyuUYLkRk8ld5gZsjb6AF5MwOKEc0y9paX3XuC4r0cB3KZYdYUed2sLAnoRiBqIqqhmjRbPD
Oh4kA6H+Mk19RXWca6w0GFNhspxbmNROt8xZxmww+ZmWXOLh4tJ14CS7iGhwUNioyGt0IomRLGBw
qVY/upEu2tBntI+3ne8DHl9w3+I48paK/s3Ek10SspsaPJVeXMbghR0vxG/V1C/MCflTnEPL6GAh
YAOpiFHpsLiRF+UqOkmWoF9/J+7JQ9RksjH1HDpDdhfCd8UMxcJEx8K5rM2jZY/qkoAAys2WW55T
3kufA1VfdKgbxgGaVbeJTXUFYB/E085hPFQAuhE9gR1/FxRLGLyh+5qHKK2mTTOiysmh9lxzGTDE
99wftmnP0gEHYjMYjbVu57eYo6MrzHWAvTAESin/cd6uhmfxfPBAcpos3dZK8KyyoUe0jNXQ7BJm
V7lyh0GOV/xW6FvMMawClkQUbCloa2hRMS8frxfin4tVoD4z+outVwSR/2ZgB5pUUqx6UpGbn3DE
SoO2OPQHgmLZNp0c+RTHPkuKCcbe5eJx3Je5us5Eu9UNtKhpzxx9o6bFkjmFDqcyQoEPHa6706+6
jBxjWCid6cmLwyPEXZdKSd4DvMK53We4pkZ43Tp4/LqAL+1dDhpDm5dg7eLCUQ5Q2Ot9V7jrUPLQ
M28fZkeXgseE/pMF1MxB5fAkjp2zgcSPma5beA9goaivDsBdNse7EP5Mjc2CYOvC4O6rl5JRypDD
TvqRAWrJexFT9QxoMMO5XnqzUYc4osJ7p+WNoXZgWZ7DkSjSAH/MnwGu0Fgom2QclyaG+Z0qE7mx
YOOUG2m4MiD/eC+oz0gT4lJVRKte5K76kU0udgta9KumR4/PUzfugv1LcSIvwRfvM7DbAoCrQq/b
cCqVEZ6706L2R9RJe/jI0n1XJm5NKLWyEclheikD7EodyLmMBagZlPrSOhta3Ay/WhVr/CAFr7z0
LeX0L3gCtpIRZ+AhrW7IcA8tCEPIo5B/GNZEaCF/xqvBG5ecdHKMqBBVHGOiINjXqb4MayblwJlg
fPoQr2OSSqfsVjnFMrEZuPK94Rkp+nPWT4ecusDndhGVttSKU1h/+E322obJs4AY7POiw+PZofmV
Znkqnl2TvPvBuUShBubfYZzDuJTLRbLtxPu3TKcTcK3JJ06N/NNDIJo7t95+G4tkgfCcCwH4hhVP
aAmS1f0IYysKmdQ3T3iaNBphhneFSxHXsxQDQx1qGz1RHb1q2GM15TuQqyn3WZgv7Oqdk0UanoC/
YhPxUjAfAVkbV9Jjqeqx7fmdLDv+IEdIgNNXiXCNA0jmiHAGgLvY0BmNddrBPuFhQPd04P7VLezJ
5kEpEoRHhyZrEwcZvcpuiMjU6LDYsC0MYQb8lrF19nLr0I9M/cEwvGjNkSgTiMn5HqerQW9hBFQR
+D+guKg9hHqgNSzfLq1vCcal0dTuBJMnTkESQzmu1T46e+HPjMaGrWZUwicLs3tJJOyD20Z0dnVU
CDDgXuX4J6T+0AJ3tWLuWL7zvbgWOkFVhz9deZy9EbQLrAajHJIcwBcKzkodxNWDagkplrUdIimf
p7fxClK3Ma3vdiD2xbyH7qemKU89Gz3hds0cD8NTCwE67NgM69IyO9LEgDu2VbBGUyV0ZGu+FBSB
WkOgFdhrFOKJZ5A3FCJ8A8xMyRbJkNWrt5L8i6GHUXSsKMN156dDxy6eTqN4tx8L92/ID7DVDBIj
LT/bhNZN0Ar322i6nV50JLXhNdxV60FriO6xt2ERnsVJi4cgfXiRq1uVOZbi9zj6ZZeEQQvdjdXR
gSkKxAjY60QguRa29vhhO9a5bWEnM+Uys2cLi4K5bOFTmbcqwRyERLZdYEuSabHDt4ZSSEpFgzH6
ABOzJpqKqJMBaWCGFMmYAFftH9KCsZKeQDJv2jQ9+1SKKoImaRyYdQ3VRaEQFwChRuJa5+0X2LbB
Ecp/3FohfZawssH8V8blToDuprDezAh/XEbXlevh2Xssu1VKbLLa3jKGgzXVsOq+z8ZOZfd38bAU
74zBbFcAFyAhuK4Ji8dFUOUkP519Y493M6IT0DduKFPDrFD+3CaDgKogALDp/Qm6O6I9RsVitikD
AI2ua7CunG6Kc5/FCm4gOz0qMOyfD5EJx6BZzTqbENMvQPEcj64+HRZp+qPb5iOeueCgtwf3depg
xnjnFIW46nELETkm9Qkk3tl3UAtgWU19jHsGe8oWGDRj9kEXzSHOwjAxu7WwyaUdAxKv9GrnIB7s
1R0XRYPzW3K2yQAouJ87RlZWto5uhXUKAM8YZgMpcvOGbNSidtdyecXOMaawBNYDt76XOB3xnmN+
GwsP/oKsthJjpbK7uaiuerfByA9GBrVQrmr7hMjIJKHv8xvQ15/cw+vDpsHH117GaGz6tvhtGeTa
/MU6jg+6fw/Yaf65i+5h+z1MvyUcj1Cn5S/DnTsBW9jfrONlD/1MzCxknCtgbQ3N24Ft4FruSRLq
a8qhqn0rSulxWvMlif8lBjFR04sLety58WlC2s6IIaKmMrnIrK/H9oBHVVGIWJhZRuRGQXsgxIt/
naIB4kASaesBpo0I1SZSz2qFyo4L0oUz7pmUIHDKkqsB+qLNMZMuJHYQroU0WTMlaVR9g3cQc1G8
Ba3mlXkM72zAxCMB1K2d7k9gc7XxgeZ6Pmjp3SKNALLDpIoTeevdotqHhgh/pzxJalZX/00cUgaG
J6jfzOXDLGYqGx4hGsfxSRatY58d07m3McOfutgPpAkVxEdK6jGmgOq7p/8K1XKAIuOX6zh0tjpY
QmbUK+ASeSyed5AeV2VtJJSBdkFJ05D1O6ESo/HVs5bzFgvdYd+7wUE2vlL/NPSkVfrijPbWs7o/
EQyNSGtPhOwu2hg/9YkzJ/DgEWn4/LGwcs05axNimquTQhtBb8GDc2AE2YTWFDGifXAZx/uhcgkI
nNPis6OQ+1E/+9ElCD1kGWfXfs6m9GQ71kLnMhppRYUT0ZX/YjUmvrPZzGXz4s8GFkaQTu3VEF8a
vhSWofTCgmog+dMHwjqcgNZrDjfOFD5z4i+lX1SA2dP5ZNG+YgBv4cPnDIw+YdYXjbHCAWot5AbO
DVudnktb3/ZaeNDT8lmsOWYV64oQ50Ol2crvkj+XCk5ucC5VaiUV5bRU+nH4d1ay40Qwx5DArudh
CKGjtvRN6nzP3d7SyFCVg/HPPBM55iKxLU3mjfBrOmXRweyqNe+xbWV74cMk5iEVbKsxPHTJsx78
oQeuPWjHAhhjkhSt58hFzA5hrbl1Sf/OsnDIOffj4Qb3DcFftuodA1MF5QXIA0RVqnsiwsUwf6St
URFfCmqQwZFBI4piNLOvmEKjp1+VCE2RCSLa90nVNHGh+Bg1CGRM8jQEH/wLCnmtBrppLBbGeTo6
mb5wmv5kRhm8A5TltOaYVVaME1XjRkVY+9Xi07JjSJFgO/DaVB0EnPfse/0G2xS7QULmlhuGbQ4Q
CXUC0zSK+xHdgPz/j3yUap+zEOEJQ6a26IxCOpF6p5vuczsaF0Yrcg6AO/j4HA4NLjL1xRnP2h+L
hAUV1/oRog+ri5ox798ZJJdTuVLanDrv1eKkBBiX+p8h0jKw/4L59IwGsBOISJcrVJ8L8h5DA84Y
ZiqAcspcLA3sbYmpeDJggLQ+8+ro4qITKSodcHDeDFq3bjzO1qU4g5lYWYnJc6Yj9Gr3Qk0gLqAG
6Zzwf/Co59HKJKUKnUvGHtIgMf1bgBHJ2Mxpnuvk7TEXSqh/eYTUjMGIzgEvzjPeC1wbJEEjrIiZ
Ber0kOJbKWQ1GZmzMshBiiklFcHpuKNRF7kkeHbmBfLqRqloXl3mHBD1baJxWOTGNUFVKkOiiGdK
H7Log3vX4CsR3Kn7ZlySaCbiDAkHjLS0omriuyndYk7I+GHI0On4sUGZQLgGSxIrTiwBSu+zZWoa
oksRDkOOXW3CIhFfXGU8yp7h2hIff4IFHE7x2GDqAHPNVm+EWYvedzKgKdlXzcdCmr+NgcuzTwHY
kZwz3CE3UrNxNAvDzuH6LZjduLPHSKP+I4Q5jxWSdjH2Zsk5Jwrdk57t0UvxGaW9DyEVvEvqdk7E
aY203lr6xTsX4gOh6ogZRYoeT+J7esACVKKZhQDBb52NdBdr7yWjK7GN52aTUbIwY2QM2Pf1vpDs
j/wmM0VBb2fkc8IniFh0EUf0g5us8SPgOEzZPuQtMMewra8JZaNgo7Bup/wkxwKNp4UnoVbvm/Gt
CLccMZyxzJUT7LsI0e2tK0eOsLDBxsaRoUQNWkuxY2R36TDD4urF73ltrhyTpczwgJwtFRoa12If
MARo96Vz96r8nOMt0MTmU2cnWPHDrKGYoU+gQpZ2n/GUatDLvaR6jzu/qJjF3NrjN4kVKW2CmhA8
OG9E/ACBnOlFxa6jovcDMk2QDSUZGRAetqq5sxQjZRaKOEJbACPz/GlkJgIfDb0YzEXrS8BuQ3Fg
4OWwBHFpUNc9VlkOQwk3Y5KAWYhUF7axRxaqGO2fqMCFJTrp/gYaAeyjN5kOOJhgyYBhTjySL+Hc
YKeh8o6TNfdvM11AJ5AUikfWDH8qM/z1iHDEzZ59BRPtHhtFViXafkGHBQaW6n845v4pZoAACroZ
cGiSobuc5SwS4ZXJ/6WLXRWH8aimZykVndk/jLgNIxUeiAIqt2RevgjCCcrBY0iqdw46yQ2Jm91Q
PJO/Qt+psrCkJRQXjdr0Vv1gY9n1EzOIYRHClwUJHG20atZPgD4gwltwjDEfoLvG6M+B1xpEv0rB
EqOmbi1jRy1H7UljERO1bfSiKNNVwPGW6bOG+feAycT0rOjvuL28BExgkU1RnLO85EYR0jfnu81Y
pGnvMB7hBSgkvZj5Lye49Ihl3K85sxUIlEKIxJbD6Y5Ks8+i7oXbG+JByV2XYYTMuYUtjRPcmI+w
jqEYSfQWi75lihqCWHU9PRkaJ/n+ibaPmJy2DjSVOVrW5kRubUP0ICqh4t0NCyhBsJE6F5y6ku4U
e8uAfDcKBSANeR18KFZJV+7xFkOii/ueeWPmVnMPyPvASZGyQHQwfC7+VzrDNLLGhd1gs+ghdgt/
FYwV4d7GACIeE5YwvHvF3RePWogImfPP6yGiM5AZkJzOeXsW1lwRlCvPaXFLcNc59iC/QtOvsyud
35ZiUFxjKF3r2DoQ08d1OOvdBtzc4UnM8JN4OhOfqcwQnLBANbaVgV7Qn34oSaTE6B3Y5Dw7a4ME
nindw8elOTKe5pGmaCVL7Z8yvcPpXriwVQjU4qi1g63VnVn37AP6IOsacBbA3hQIae5GXG+5d9tf
lpaHbAlSErg7v8gD3hUX6RR5mm6+5dAuaIYxbRE7DX6E41DUEdSFDGu3fsZJgSMiI2z9j1PBUx5S
ck8sVJ8IM7gg6YV1QoS6Q8RUoxbm5Hmmf8C/6clkjtImVyF8hUc4l6vS6BlO3M3aF39uVr5vovvB
aF2/AgBAlupr6xnTD+gZFYFBhBuYEUcPlnYWOQ3sle5XKBdlSysgYwc6W2jLEIVSLQGHwQYIN2ke
LoUT0zXW6UwHq2OXy9J4BBbRqLsxDkzI+kk9kP4UtwB8jbBcZSRTXbn0hYzJJ8thl2kKxaLkiWFc
kFxqFi0v2cTGf7bVXWEZ1OFM3a5YacEqWUVRuNYQvdS6t+AVamxHGZ0wj7E0D6OzCzxzA9NN8tbq
/qeKn0v/ZVA+AhjW/RcInVQzMpaQDlcqANpJ+Yb0iJCai+AuB8IALwq2EItdzvF2Lu8PVh7IjY0U
zroBWnEfUmMUdBFs0kYjsr1ZyXioqY/Mqh6FodxsNa0TQxqYd3QoQo0fEfOZCRwt5ug9QDUjOmlp
WE8olIporc2fclFi5saHCiE/Q+oU0CQmRWbG77BNzwr/IXYi1fYt1oKMLzhjDTdgUNFs1fRklRfw
Np/B5pAtarz+EN7aCuE273AxFy54dz2R+iC8mSNca0LRTrH7GdkfecusmR6YhzDDqchQrM7jW8b0
grfIPF2uHSwx/OFt1Hgnz0q08/7WI+6x4mXLAWe9ydvQe4Vy1cDUkMnLHKxTcf6OUj75U3MtKegN
eUVIHTSMubE+F6CGwZEGDRuTB8HIo+FPnn+XWO6LWAKrmqIOOCB7uUlgBfglQEd6gTwLn6/BhW+O
iR8UmG2SmDsLg+SplUGUhOaJDkLDhkG43ACPsmnF+1egW9Sc7PzOpr7ssDcyIBsxVenalZZqa0go
vRr/E0TW6dSdjOknlQSe9jx0sJqzO56JG8PoHwhLOqdvBkQlZkYhXsE55sbRWgk+5CwO8SxtsmvR
2YuEw7IqELVoMQkAP3OAe+lNJpTgeFEfYzN4TcM3o/5VDbhDvAIeEiQM2VLyx91IcKjdIUS4yuHK
Mb0aAuVLmBgiFxn3RU2Ml5Bjk+qrR5AAOWV0sHOomQzjjZvxbfzVZPB3W7xTYKIBBM1+iHKCzKvS
gljQPdj3VLBFQKHPLDPU29uohLBbuD/t8U8Bl0Yv93Gy4Y5hoQN5Pc7asXfW3QjEuiuxFbNHIP3o
NBjRMQ2MVSq88w7Mit0/gAMzPoeEAf9O/H/Km0rd3NcRqqtyxylvew5sY96fTWIt3Fd8OuaeDqZE
tAHt+xVwnnvFGreqtU3ZSeMM7WwoUTvYFBV0xfa1pMyqO2sRD+6Tk8IvQIwp33e2/xY6Z7vzNqF9
R3cHobdhxU/+icHg0uzheHf49YvFM+ZGJqwjJnFDry0Y/omQI3Ff7XYrjUpVXPwk2bVDhLrhUEPK
J9nDS/KvGn5gbFAfcL37eYvmYHgqao0xKkphmFNOYb/rML4jBy0SNVn7qljK2pz/NZnKtJLhZfOb
Ajxq6CjRCzR1Dg0+WqrsLJB/p72pePTG3a2N1RuFQTsdk7FfWiHz7WLX9734jNoXEPTMPBZVu9Kj
6jwXeo/Em8KEB0N96ZFvVHqs3eno4xucAJm75IsF880jXbo8l0XP4QyubVxq1Myu+pJ2UEgUSGCc
z/O+aEaKiVcFNZHr6wuMturws6/g7kTjUkXzgY2Qx1QxSg+TDzIyn6jbV1pkXkzP3IbjxW+pOYxI
eVOMM2UIjsXeVzDmn0H7XJXdi+sb+zLZNDq5p2iZgoisASwLkhz1G/5ndOEmby1PjUWr/nAzB6Sp
ePAkZaw19dFrCPdhMLZpkD6nQ7bmSdQNGCukAaslrw5TKMHwpdIIzJjMqVNd/gUjSEz1nuFvps7z
ukfbAsS47iw8yGwctrjeepmoMAjiEmDUuHEg5XdWjgqCtpbwg4QZnNk8J+RxyHKJAms541LcMKco
PG03BMYLeZdzCw+El8vhvxE1YtTkn1q/I91kbxOoJ6RMWkcHcmEQfDo5PvG0QNXcrdu6P9WplmHV
6WPJ7KxLJq0q377onWMEYlpj4hLR+4rljoF9B0elpzx1jXmIqEAnZrqz1gPLEz9V2sOX2HlwIKwr
39zGwXfSwPCqOvMwmn9Sql4PQpeKcKRK6xeVCYIbNhmjnvQFsEzPaZkLD+8zm9w9SAq0AJld7rpK
Pap++e1Nzn8sncdy41qShp8IEfBmK5KgJyXKlbRByMJ7j6fvL3V7MTEd0zFVLBI4J/O3B2baY9fj
pVlTa0dOXLYKT3NC4dXRS8a72EUVqAfPLrm7Bb5MbfFgFAe/c9WTruuvvDBuxLafLI95N1xCNzyH
JWL8ebAvfYZXxmI80lYGf6JOspFKPo4aTi/5ACGirodE+TItHXOq9rI0w9PEkZL1v7J1iV+Wq71L
jV+zV31+/tD7DQBwNFO52dl4b3XYinmNltbdAN8QZBTej+ZirJta8WOgDoa6n5w8Akf/AC3GcTN0
t8b+py076oqD5peA+zvR87p9ehPwog3UawkmZU2/yJ1pMjKvdTHs+i7bO6waHpQsA46KGWmxyP8B
csuZt21lVw4qf8jyb+hfdIvvGNoKrsaedBAJnjScJcmvkKMTd5VMCq1La4txaZdhVZYaEdRS8/Le
2OeFszOz30ftF5K2mXiY8ShyGU5C9eegjy+GdGjx6OhKeYiqjhMQWxaRM82jgyRWe/fyv0rm7rXj
R1aCoy0hUyC6qj0+DxwkZgHLzqE3kgv8h0ONRG+DKBDRq7Iysozr03bMYj/h/8rlOYGX2i6KpFOR
K59WUN+QNgp7sEnJCdOSci9G6TI66Dw6Eyi0Xp8y88OtkJMaH73hL9rXYJ4VnpIR0C96s8H+CJKx
5mAzLt7JIk13Lj8YzzlPUxJdoyk5hoRvM8kICVMb2an2vpGiAy+HLKnNCllU7+m8aXhl0OnKSADn
hfg+5lX6v869BvszOOfTOViVabgpzJnXgYKZhr9ntixKFGnfRqiIdUhmSx0SCVnyoRwJtoDgUBHB
EUlNQq92W2pjDW8UeMzlU3vKquniAeaMOJEcj1r1fcxr7lUtEZtOwggG1LC0eMgIacPfSfjLmus5
1MZDOGh7z/2Zkhc6w0o0LlZhnmTaHCmHi8NXhr7C+YpA5BJcW0GqY2Wd0VWj7KE7gJenj6u1x1st
2nStCa4F98nMsywOLFmR88xhuuBiGR7wLwCIugQpauaTwWWVsMkwbEFPBRDhwzjS2hxKaTbyrIiY
ZGhdTPL5RetuGWpuQsZtUlssEfhOsR8+1MOpmY45t2xk/dLioJLandMlwS5mzBO9qRzztMgoE1KX
rt6OioEbkG8A0tpi8NWOtedH2RFrnodKlq3f2FnTlyiLs5Isvn1do+jqPZKBPrjhcaLyDXK0Wi1L
Jiuv4vzy4SrMyzEXAxM42CJiUohA6dIh322VhQ/5fB8qiLIM5V5hfGwi/VrgthCj3wKYgGVW3L0j
yJAY4xf1LHiD1YXXpO5PBpKOnquezCrqvyaQ/Ig/qm2zR9XD8FOlpEb/Yk+cPPS0YQyaQtsDlNav
/gt2Xw8sUshUuJ+N+6z3GeOAqSfl15y0vcDEJh+9hHjAPMRIzBqKP3Mpt+Ro8WsBeXqxCGUSpCfj
zk7QZIvTaCpRbIDPdCz6hGvwiwopJKQX+KZLIcZVtLltn8DdSkI0Hp8tCHIOkoTXiIOjJ6lbxFdU
fTOIyvqdAVR2fExbnZ5ExM6xaOrFnhUj4zCLrGyPJSxaptNkvwljbvf9oRmrZ5nD//Df16JgzGwM
dWOju2W16qGCHYZ3RmRwOYB8sh1EWlIo3VnwVQA1naQzB90D9gjqGsXYxUtcs5zwEe38A5RWHicE
bqQi5g6EGHU5CBiz2PMnGIYGWZBKT0A1aLKREMXhxvNrYdpYEvu14DjAOV3+xDQp+bGoPNYaHT+o
SdAjpSX3MBql+ntwgFDBZxFHSEhSazy7eJVBYvD3KIZJ/SQIE3e4JSU8AqUQuTXFzK3hg+q+VJ8D
IBWYO7+LXNwjuqIMzFjkqwKRATa65M2wqnGHiwFIMnXY/iLtIaIsHjNSFBLfBHSFAYzRTuC3dorY
X5j46oPHjmWQrTapPzbrsaWAyC0Pj5N7QsHQ5scE/lQEBejwAuMxShI/Zw+blVgQxT88yrgR/c6G
KbQsIg/+CofUPBSdhBsSUx5B2Hm/RUoTGwXX4dlQ0EUNb4D96mhBG/L54mQTVo/yzGQdmUjfcjGh
epr5Ij3tOSNxSS7R8pcPhpYVSD8a/zZ4iRwUGY5EnIQX+bEDilhBhIiZkVXiP9EdOCxnTeur0Fxx
QvuSxpmrP7D0NuYvIpaF0212/iG7KShiQLS36y0FAvLZAEgBQDCq8Ugw78rkJBT02bqhrk+XB8e+
9QwcUGm8UimeEepAFazaJjTJbNF/TdxE9Vw2N6vGBepVfs0DICCckJrjFv8Q6RUdOFJ30tGIhTp7
bUlImlA4fBiEuHVJ1ADUs673u0r7lFLNmaWvXoAylztNovYQeLK9CcQA3iD2FJGeKU2yAy38dpV/
cwlpBVeieLsk9RHg2J16R7zVxk7MPwtTzH6GpilGKeUijHQQFRM+AIki/qWkEx/QWayNtdxInXEr
cTUyjcjpp2VnGQmIYvVHA8y/ecYJoIeEswIcaTVuIqM5mwpup5Tt1RI/qEzmMGUcgS4EoFh+WUkh
/UPIKByyOfQKMFmPgHee/SbdeWQoikLfSccduz0ovfibWK1AhpbxO7a+corxZpBLqhbc9tUkDEOk
MQ50wmKuE/17MW4ikVJBDdACApsUKOVwrZOhMycNCvSWlwU8t6Zmgu8yRYTHVO5Sumy7a4wGWfg6
Fny/4toShZGw5KyZ/EGs1CBOJcm82r4DCVOpJ8774msyu3VNolS6Ec0r0V9Wd2MoDY0PM3sfTbh/
FkBpUMyeK7inBpmGvddzOvXidWc/5ZjwdGvgS/hKEwdfHCNfXpPIdCDvZD1WiV9HmzkhvmTxnSFG
H4lJvZkuvVHsRcyxkHyTO3xChcohEM9IPJoczmxRq1xGGeUHn5MA5TCSf4FFLC60J3GOsAaZjku7
15ckGKVilYH1sTrtbD7bFXYrgu7qtEYFRTxhSuTloUd3vtTnGZnOUui4/sHJgmCnYqwQx6ToNwqD
yhKKeDk1SKbhG8MJ9q8BD1t0QiKx5RjI1ahiIwMcY47AsZlDmMpT3XBVNvdSTV4iJhSl4yVwjFPz
FHXKHu5u5Kp2R2sn76RdPevcJktu0CSwL+fDeLHJdMrJhUTR1y0ODgFYEX5YDXzjr/cTi4U9/Uz1
D5qIuCXYBi6K2Uj+VKOhwBIzRMG8Mw4fWf3WUoiNCAiJi81goROj5kKokSMKLNw6ksp3EK4qQETI
s6XS8ClOYIbBhFI9Ox3WRQJpTGhAlN8c0ixykT0r99r06rYVD5kDe3eQ2QMP1xoaZIrWrf0kVGb3
0kE0uuTXmJ5H1jgzVEcakCVmOBLERJziZmubZACRS/EqCTArWQvyC/MtRZOyrRA9MXCi1ruTuSfG
33pixp3r8jRRfNVyJPA+OUgr5+CZSa2FGRkdlTgrdL9EE3hpe1tChiKOI1h8RKuCf9qgRnpvUZNz
CHmI55gWToBahX9ByaonJFC/7a3+yOEU4Zutop+xxGzbHTze2RQEh2mknLMjj0WC60hYODv7MNwP
k5dSvjiOceGVuoy1r3VP0L6CMGqjdjfpd6RoDQTT0CLdkAa1WDdmZZR+Ex+D2NKkP9dt+aZFNyQh
UTA8p/M1IzMrnLsTEuQy3Vp9cDQCXqx1rhfMFZwBHk/2XvHUA9NFShcMT7M4yHDZqytj5MH0xF/w
ENMpHDSdH4zty9A07EKUp1QHFZMDJJHpzJek7w5TMR6FG9aflyDb4RPibuHlF5kjBuicSByRNIXU
JSnxewrxImGgizEc9JyOrhGdajX/zNZA2jjN14nhe0pIFR/hD2zxURdsbNXvkQ9FlkaoK84dEgHs
gELUNGMWay9zpu5RfEH+kzaHZhcZXU24Mf8gvcMHpmLYejdmc+sBd0thX2S1p9ZwUa5hMwAnQFCL
S25Vl7WfuySzAGra2imPAR6NfYUfx0tpH1DhLdACeTgy7PdlmVei9+ToK+GmoUM0s3yaJkDNELJ8
tKEfuxWCNBqYaMJQUO9bzoM1NFuOBZNBZFSpiHePffRPFDFxkh+j8GUKnkqj2qUSIRn8WFxQkudA
pmXRkfEuu2zEAYf9qZyy06Jd4T8Hd+UBiToajaYhp2m4ErNkPaG5HF/S6tPWxrWB5kjH8CLvihnW
mwWx/GJF29QLKIuEIuNtzIkMyVlgJihkDwBFr3wl55Lo/cLGqbTWSRCOfc5XIOiRG7G2buFpmvfc
jFp/WcgoyXzdBd5wqR+lAwNTOSBqKWNo7w9YdLys36bchNgINmEy3gtXnZMbI1UNxdT7vLVlAuGM
tq17mUlNk6qmjGSRUt+E/HgLRXvShkPMjNagSmzxE0DhQnCULxariJcFG3pIipklEEcR14NGWAbw
kjYee1lRrHRVR6g3WNcnU0dlz7LsPDAeMZ5y0FBV44A4J8CI7VdPAv3IVw8+39B2QhEaJ7jepiA8
ENALp2h5FJMplzgm/XOImSOxGO8M46A4O2/2/1QaMHo94cP05GV0TzjTinicVZq+JEm9bmNjPy+O
rxN5GPBMya+WIfNzmx9d2fRlcCczUJ/GG/p0Sc4i4FVRiD/DXsypRypKPT4NdDVw8TqAmpZ6QtD2
kTfBUYyq7VL8ahnF0ITEBuEtTJFjZd2RfymKL70ko1NdC1xiMIuH1YeHuM0h8Qi3Xyg7mvugmNC0
JCeRZ4RxHx2aEMnPhtb/60cTXQhxgShtM/tp7NvVopcXrcYOwWHmGNom/zfVn1OubTJihYbOuTGr
SprVUgy+Fj6L22BxflhJOpf+PtcDaN+Jqr21Id+t9iJ5SFAWLls0CicZkQhSW6txf+CtX+UJdajk
UZM+CGCjx4hl+JdobDwZDRLyXc7sD5ViHRKgDEnzsdLfZXxWyV0u++9mcO8briti/rpWATyl2Kp4
dELvJL+Zx2UxEEcl+RBW03+LucWkhKXfK1TOOZchYebMDpHzpF24SJIUzQpnKKxn0FK38ww9PmGR
Rt0m+vI/eWCznpJXe/5H1CkM+64F3GGkkqGd9bWhElZOQ44snXQIGFOH+hIEjZlqnwtjPNV6+d6E
3Mfnv/jOsL4VpMW2KVZqEfjqZfzQJVDonGyNtmX6IGWRyx3k59pNLy2waGrTdoAv2kVCEiEZkV/J
y0ZfnOXQVszuBd+f3Bj4zyNN28BCkyOPojk6WeOBA5e8ssD3BtNXl+RzaiYUgAY5KzC2MUVI+NCL
oxlYq9R4qjBE2da8y9i4R3L6JQvKCF+43bm9YyLYSDYc62dbouhZzjT0oAqTdK6DN6k7m8kWobRJ
ntFvixbSA0GJdolLFbP+bCjILHjlSn7WbRaei+qliOAl2JyQvBkkPUkFMhcwq46h3zsg/DxhUvPt
TuFN1fsjCCWaHZkr2ME/uNrBfOQFEZAOP8zIewcx2GG/7VXzIC9kFCa+QfBWx5SUoKaCH83B2HpL
I5HvR0d/XYCOuztqKdO0ozP2axrubcX3SpuzZSQBZlVEvtI+eXrvw/bgdsXMPSTP/gj6+RcFxOiA
2ENSCogSNZTwZCYlKefZXkTUHRmKHG2Rjb+bx4nMla02ZseIoNomnV/L7jxTR2ZyRCGdznjS1S7f
/eWjge+UwOKSlx1AoHSQrHm/katYVX6lr0f8sA6JRYKv9gNxNNDvBDNLVERKtFQ03TssPFKPgesG
mfdRRCH2T0KnNFVShMpVv3K6u6A9gnEQveJEFYAPir2ajM9x1XADd1l8pVcD+M1Jt7TjvO9c7wn1
RNV9Z3TeVSyk7DNxwXdiS+BY4NFI0u5lb9cRpalK+NkGCOd8782hkL6Gq+Wp4uhBycsV2fRri69i
jL33ZoGQ6Y2NaXxH6Y4bhAbTQ1K/iINkJCBYVaM9W1VrYwoGc6hbbLrVVcySsuUMkLZQ2V2tfYnN
2mC5RPEhbpAlRX1Eu+S3hmCORLk4MTBm9L7EuQlbCQQww3cNu9hVNgoOpmLZTOoMG03FByIUl7iN
ozK7Vyapvwz7JTUex+xsEPUmAjsKErtu3aoes56OkGEgMiDK1gtPddZFIMEayUryr3kXfzqwKrMe
+7n6W4hYUMTxoIIL+oy5RKsKciGpP9HES4mIMUlvvFxm4Z7bavJF0q21NcwyPzkX+RxNn/ri7m3v
uQED5zqLCM2nyyzVlFO4rtIvYJGK2bPfLFyoHcKRcj9b2c6qvI+CLlD1IP4lJfis+y9ZoVVCnwty
G4xn2vQs/TiTpd7qDD85iouKUZ+cvAI4CM62zsaNNk3XWE8PVgbWPn/rY3BtvHNfmLvG7M94rpN2
Ra4p2cLWdmyCb6wgYaI9hryPnuPiu3SespOB5lOz62NneRRJflLjG9vKUR+B/gPkKPjibYKTMpQV
0srSxdHDwAIHwvsXIBdB/fVsZajLSLyMZMPSwGKKdToMR6HElF0HNz+C5gMaDVqP3Bisa+QspsOS
VoiC92vGpdB8ZPG3afT7iCCDxdp0ytVTftoA+Npij2R0ZSKSJN/E3HRfOV+CQlYuutXGRrYKJBnW
17aq30SrNg4o6YeOmx35rPcmgg8kXMNoHdEu7SLAyJiJdHyWlzmKjDMZEKoJqc/kFTFY9oAfaCtE
smsARqjaiqC74RWnD3jRc9RIWtSEr1LrKt8JvI+BXVGUAHUxbzoTWp8CcsYh7tGXKniUdoeuo2hF
5IvP2gz11jsvPVyWCx8N7pgiY7Om9Bme/xwTuITwoUpHoh1uOrnSAB2NUpw7L8VIHq+ZP7hRloL4
LSYOCzxdtbStUqlrs663dXbT2W9QPmp5sSOvrlOUIxnb5Ed1IndkgCJ/QsSUYEl2HlIGQw7p1mVy
CItzVTd0HMNudJ99A0Uc3SlEbIbYFEL+wCHetaRnzTpN7PX0Ehrlo2DfI/91p2sHFUyxojStGfYd
NCD5qNkTFvFXhmWPE8TkQJBDSbYF9l8xVDJ3A6ZOKIkKTQeppElEll3sbVZxypH4AKLQ7ZGgZRwL
b6dEM+IPIIzqn1MGpEBAIUge7nBLeor1xmdP/2eSnUP9mU1hZ1vsG89a9wkRZ5K0NG4KZHaaVuA1
sQ8JUxCHKc9As+BuBcuuSLFxhvRcLCFf5XsdsfEjB2jqr7EaGLl5TYEcXXTVCD20yF6pJZFxjJsR
GCh8aBkf3IB1R2d1d6VES9zHoTSYeVy+UBx1vEBm3yDatxNP1lK9dQ3Z2sumsIy70cruxRhYK5bP
loNSAZUK1poErOqfLBdNO15UvFbTSOsjIQGGtR/bb7lhuWu4L0jO5OgSlQ/z/JyS8jhDVTCRABuP
HqLdiKOL00QnGXNS7owKg3pJkD69mo4d+p6xt+Ov3jnV8UfzYQcPefDp9jqRW/WdOvSEKka+h1bY
bzJRpHKRGtV5CCmEqWkN/I6igpxnBGDtj8NomkTJRj5alT17fCetgWgw7NEn0JsCe9JD13HMgJ+L
16zkw5FIJjDItFgXC+eEhu+BZk9mHmQoEqFAXZNIFgFCDd7cefwAL9Br0UHy5XOtWRyvojyDv1c7
gtKdAyakWqEumNAiqs6ijzS5cO9SKxcSP/Ss2ro/fJoIMRl/6t0JTXuOJImXK2ZGqZutxqeZ0W1M
XHx8jKj/8LLCHxXFT5phw6iZo+wd5ueqeNSq+8g5Mn7QEChcPvhuWJJcxd0fQdp19JAtY4X5Wtml
CAfBNQVzF7B0FqcS0b75MfT4IoHOe2Kf6F4IEZzxd4h7isVg59qPLgRcD8yqntunBGWEqwH7mnQp
RA82YH1Otd3EPyRFXsH7xFhQ6gqawW/AOxpjzL7YSlzJn9hUWZO5REiU2onN88F1n/voS4Z19iDM
bqgMSbQVtwTRhYgOh3S8zuN3EWhAYq/msApobmQRMgODMxrlP1lQMEcFyDOiQhToc4xb7CVrKoTq
OS1SSFJVTdIDwpRrOve40CTsg8hdGjW5NckWx2LHF9c5w51CJHtT/kj49ui6fkUqB0LBiExltIWo
kQybW9CBKuMR30w56aBc2eAW6eztRMQh/VkglU7vrDWit0BNiSMES2Nag4KcGUXS8NONCUzGXWae
F2HBqQ5vLcwI7U3saQSOE0q5RJAYvojT0TcKiowYHKAoqLaC3RtRcVe61VHtHiQVgj/oD51hE1S4
zUSRLcxDhP/ReiIBYy/jHd+uFLB29gNkAUDgjHiqQVEGhcyLaxI3wFss9lsOb50qC639KSbbDzFP
Y1jrCXzzOELb5iQJDNl2RqaElg49+AtKatJFldTdp6iYUNyH+o5nFoE+OBNUzzD3FzpHWQdr7zwj
0xDgjag+Zi15dqyEC5AontGGgA83cIKUubSA+PLLWg8xwqOBqV27eQRBdpZ6kZAkbT7+XY+0Y3j4
OrPqV+R6I52rnvj56TIiYV2Dr255gWYyn2lp4RUpmRIDvjFJL6yI7LPtAUXIf/HCC5cJ3WDVRxY8
KZCHbR1xXp4b50k3NFlEJBfHUj+1DBpVqo9BtOm6q+0nMTGkneUPVAHyFvhAdnJWBQxplIGgD0C5
aBDUgkvKl9XNctRTkxPTzTNqNyqOwX7dYWYUbsLFu60sHyMLbJgjYLYA5JDzI8LgE9hatu0M3lOu
xvI5VZB/G+QiFb9ZHr2SJaE6zjpu5w0rLgQHQ4P+W1XoXfr2j1aB4JyISsmjA5+J0uoItswDnDXz
WrIldD2BGfrr0/Ps4q7zEr+1UioOZoQr+Axyja/feqTxjUf5xh8hoRqNuzZZCnM6TRjZZQoRHSJx
XLHF0Vac2bRDvnAGkA4QDO9l1llE0JT3xRjhsENUFWVEplFaFIx+hp6Sy6tGBEyQYYawO2Q47EQt
mSr+1BdXIX8jRzsqznJZCIjPy3ZVLo9JNG2smahf35kCPqlyme1pLV7NRQ1uMybRoivflgmaBgcq
7KrEuEg+jlOMfN3Ku/zvnOcrnvqf1FDJgwo+tLL7bUgLr7l+B7diHICSIf+C0wONsT3vw4qZiwAy
cS65cXVvEsRYL97eIgfIHtLnua18Mxgo1VJvtm79E1zJxBEu4ayIK1AZd0r/4A4vdZY85M3VHv4E
iI7R/0tI3OptcmY7QtSdu8wcNl1FIUnVHr3YPepoFczmVIOHo/KjLCRYNR1541O8jWy6KM23wRy5
J3/V8FIrwCrzhiMJanPfJL+h+azPX2FUPxhFj1ODEnZ46tEzNjp5rRyi/IJZDi1UR1ucTbDPI5tT
XkE1t9R+9OgeOrLszZ4O2ACwBy9mgFqFBkvq3g48ZA7seWHtlCnziwWCo7V25AW0CO56FmhJwy0S
b13109pmMoi1F8tIXztrPnIdr9MW9Cc4l/xcOhhI/j5O831bQgaTCD/cwUw4y9qqQEQDDC+E2HDX
JNsGX3L6Ouuncrmg8bvLk/d0eiS0k5sKbfRJb3dT+83CBaLBSq6bEWXX/E/91uuweI1IsS6lRVtz
ri87jQOqak22MrITqKwFhsPGDfvnHQuYdqj8OX8S8yj6EW+lEg3W+TapAuulD3fyhstq7sKMasbb
1I2+u8AA2DSdMZsFyqbJnyUMQLO33GnkyEybVLcfW+TSIQGqFZeui/vU23Euq+619SjKBExBRusS
svi7xFc0/AoSH6ZOAD8D2HCVthQFEWI6IHQi+KjZz+RQaYAOYUJyKAdXFCN5UaP3EPqRXI6jQblQ
p8d3xHo45qHO/E4mIUyqOj/SjnS6Itlpy56i8VRBMM+Aoe2c4JKGR06KgENK3so65JZbeR1hWyuX
rwunRMEalXBpi5H7xUUpE3h8E/uYGVMrb+jUqCSB1R58FUTbrBZfLXdNstfZ+1G4qWwldUB66tpC
VriMyXNhW2eG5zue+rUyoy2usg25L6Bbym6cHpsSrbTeYw7IHieDaMNJjYkjCfdWHp46TAdtg3Wx
QNnQfDXuAKpdbxoyVCowSvGSSciBdAPPfK/1riERzPKr6s0BIFNx4CL3uSnIFlSVW43b0HI3uo0q
yY+pwHOHzcwRRHd6rW7M4YzqgUnjOVO9ozuah1F715m7aiC5oTd9EpJ65VTTYyAzr4k3yQAhZ8BY
O1ZBvtm9OxEaraQPCq6yJVOp/vPuwg86apDRNaV+lJy3ZGlxsiGOoPBq3DfoFFFuoty4VtneBnRb
wn/OoWqJPxgwhbswk7RTwcKE3gCQJ2k3CqFpoFuoQgjsA184u+FT3N8ik2GlO5nmU0240meXn/iX
D+VJ6zhGlF2eYSdG1UDtfPDqxbcewI8pI4hIQ0ufM4qh9Jx0OUDmFehfEP66hOjgUkDJp/q1zT9+
2+nwzEg2oDlml7wsa3vpuWGW4lWD7g1/gowiU1tb98GTm3PljzuDVN+e583SaZuHFA83NViotzxk
GHbLAliRUbWADLKVejPboThsgtQ6LpO3gRyOiMGUPOiUcZURBTZUVeP33KzpMvoYY6LJxNK1GyqM
digAWPzJOffUo97eE3tLy5u0ICGmZUc0A+VodAoVtcyBkUky26uBzwiR2Lo2V3EIHcRSaW0SRRXB
ydYDDQe2cQl+DTNUslAWZARPIw2PPak15UgMGOljyipUTQRUM/hYuVNN/K170z03DO/OqYp5EBlb
4ruiJQ4keBnI3xKNypgAhw+9n5cfsueMVU5AyFudHrP2VUcUMSNUqR6RdPowoDnSVwmLKoGc1FFb
VRoacDbsFOdLwqMR7yxyP0zWeGEupugtMZ70HsABrYjUwvWEZ2RADQFSxRiTtZhSU9TAKUlRlXfU
S/QZXI9c1GQHjhj+t/E9CyD7JRaJmcaHjIbpHVqkqtR3hKCIubuYXxvjhPUiguXBoaZZ29Re5c8T
mErQPXXVCTNmZ/io6xgPwR5Jsnqsh9e+UFc5zTIM5Er/SjpxzjQgi7egGxjqEXYW9b2qF6c4fuPI
vUaFfcM7x9tLni+dtj6lGcSambBkzn4cF1ieZq1l2U6lO8tBEyVTtBEj+m+NbSagtA8m2RlfnkMc
j3f1ytmnA+Og2u+k79gtrEfxm9f1y0J5sxkmj3b1ZdU3EsLYJkG754tmQqdMUnTp2w6iSfWe87WL
f3onB1A9tOwR47YOBtRFnJIxf0m8niz7pDBu/CXNud9tlexMjJcZFxBZQmecVXF+ukzWm92u42id
0mA4PRoJcC1qOBQrPE5z9Kvxw9xbN/MKR4dEtjXuzX5l2Aw28O2POXtujSQRScM5AjHgSZGkR/mP
g8KltDH65U4gc3NAeq4SNcKaw6ozyC+IzdY8G4MLWmsRbP4SEl6HBc/icxw04+rUCxACJj7mRGcT
/L2fPxqkRE6MTWa+/NkIeSg8LhF9qXybI7jBvTpVLtFcYGnuJtZ2IlrNVHOL8KmlFKKs+Og4ArrH
Bae/VR8lboy0pQmRy6w4LOAkLLGShRHv3GDU20HF7N6EV5tZxB7wmeE4kZ/XzpnRzGALxU08JLXt
YBLNZTG8DZE6LnbthMkQDfZr30XHNofOlwBYLevvQ+2Ye/sWDojCRgtnqoTLmELEITLKq+Un9Byi
AHdNs23srbo81MZDb+kcM0SXOe993e1ZgVT+JnxB3QI3ZD8E81tDSICnuvhkYV37tYP/WzHPbOmO
me74VysWn8f86bMePxFXLocJYitHuZffOixfc4YTecv/FLB8A6xKskyLuF94KslHch1JYCF/L3q3
arj+qn8SCiXJXAKbMQLWBSDeWWxwYz08EZflozrZj7QDiktbax9yU10bRMx11KU0Hmc97rcL+Fr2
gCHPoxa6djgA7vrlpYbktpiHyGFOGc6AuGT3BwgUvwoKN7LCGwQJAwtH9mbhFaZTzL0vsj0BFwx/
uUXB0ggy7PDfwGwgMEvkSEO7gQEA/RKdU8uXGDrpnWJt42NllNH4TtatgSIKE6x7cnHCsr/ijFEu
OhE7SL5bagTR9CHmmvrPSWHpg78Lp+tkrjsERYYh9iuSKiscgUb6nsN0qkC9FibWYjtzwSOzF8UE
Ps2utF5a9R27Q5ZRmoLfi+mXzwSFzdlYSYK/rhIi8GP2l6Ql7pDeh/hWtfum+Bp1ZpgNiEez7Dsv
JF30zIab2zc3y1lDCMPdukQSoMZpwh2V9dX0Nqu3IXhpmmdCDedyByMze5dpeM1QEEMCwmwTptcz
iAXDSeEJlWJfGpXqaq3xHRBdgTQB9XwD4drg+3B0TBQ+bcDiXVdT4/wnrWIaCCCSjinyWo/CUY4q
mKcleoG36wT9vOsewqcm2OTtZjTux9IC1tfXI+MHtLnVfxCVJpNYBoHP/l5Ul0q5t5s9+9gyI1Yi
eKKEqnQVcj0bZFjdxQLpVElGYuxIvxFhuEn4YCT/vO6mh806JmeEQscQLTpxE7uJ8k3FnfA/4f0Y
yWDdypUmVS3yhAv7I2+201zs0W9hHLIj4UQO0KO3DlBwMXFAvtTd+MTOsGoSqRXHeEAxr3dPLJM1
dAehn22nfZlng79Nol60G6uA+g9wE4lfObbroOYw0W6Tlt47+fJTew8o3B7+rOhtuhdFbEi7ddTG
rLDNwYxOC77dAbSjTM+p/l5RuMmrCxKpR2fVG1BrnJ2E/KN4x0kXeduRAH+DpJ3VDGs4x8Y1/bdQ
J4JXY9PN1H8QVrCl4MhKyCs74NsAdYf+QZZC5pRG4oycb42xFThZ8E3x1pcPcUfBWH1MsOmBvHIS
gnlMLG8L76Cg4pBXkoIUcQTbgea3RIoLcdds6Ykp5qfEaHdVTUxlAwMLLQ62YqAyhAfDn8q7mTP3
pb73nj4RnZK0Eua2WcCndMqnIs0B4abhyL7E1kT+UHDVM+kC6jddDjpUaFcumZXtVpvOjby7LgIn
83yN+L0h2wWUdBucT5ZFziQu4nRbwM6pZgAHpcz7diRHToUrJ/+INDFhvpkxRP0fhwHQO85udUP7
13tkv9jpPmQETNFjNK66oQNZQYlCXcg/t7e4fZK9TXylHua3xPxNu5+Wq8nIdzIAVqHy0Vv2tQCO
zGckgeU/3sRA4bk3kDOqtBduU2gfe1+X6b44t8m16646GH8u+HZ97YglJlZOMfpjDXA84gOswA+E
4wEYroc7exh2MhOl6a/BntVwayYVy3hCILxuN77ekGnJzsHo59DRlBPgjzOq5+bs5i+TM5FCc6sA
eipPAJTkW8Sov1irVmYafKpze64axyeRzo4R4D3mNAfvs+IjnW3i7V9FhjRTRf13l3Ktdw4G0/HD
jbiIW3AiAs7ZZcdS31Pe0pHgEW7/gmiHdw2542hh51PeKMtFyCcBhQeFED3SYtG23WqEHxrG8nFo
1kFakxdPagrLfgSG4s7JJzUP15hJbCJpkChTGjoJFhJ/icQlViWjqLA+CQHzdnX0sByHjzQYZCfr
PkhImULQgXST1KonhYCB4CeYP1P7wY1ODvcV2zDRW41bX5VGpcFW2x5IWHcmvBSdSniECtPbHSUO
LINEVJTqatGKpOt3aDJbvMnhG5xBmT2kA20QaBKq9yq/FtbX3J4GkvmM/Ja2R6M8LUzeyClItuKh
/Mx/y5I4sEfrq7TdOxtEmBXtbtpE+OZ1EkPe0L6k1iZXyGvc2P2dRSWLR07HDlAwUaGjw5/90h7n
4SmDWJOgNK39EBNApRi+EpkADBcXNWLMk+dyZ2WjhXQcjwUv9un7HKKTCuG1mqvDP7j3sCM/sGyg
e4RIoK2Y+F07vuW2uTFzXr5kpQ/WJuSey9JN4aFOrEUqFaGcPmvxa8WpAnW89J4P04GemN9vow82
O4AokJT0JR5orzuUdLE38SWyQApaHlsOK0xqtI7d+P+u7XMzdPyiJ/6TU+8iZx9zV75rIv7JKWgm
2oCQ+Lu4O/IfjEShouyq+wRKjv4g/GBQPWnanf4/js5ruW1siaJfhCrk8CpmUhRFSqTCC4pKyDnj
673aVXdszx2LATg4p3v3DvAQoaZL4p9t76tgM7YX06dGaL2VwyEt1U6ebHyqEnB88ZqWC0j7xWCR
skbYAJFtbtmUdTERiv/+e7knOMslw7J2LvjuDOehJRWpWalYCgCcUKjY2SeCimXkI6hD8VyCpgDO
K/CJM1RuLaxmp98WP0FHlhBwfYBtToWSCnkDPsF9QM+v+NumGVeDTYgCSGbZEziaopqWiQ+G6dZq
AA4ap5NjHirgjnUTkWSw6tzhEJrNdmiZrFZbS3kLa4R6w562bhs4GPcHEzbp6t4PCWrGw7u0Vq71
NQGX1ELFAhIYmCR604rwEWfeAOpynJ+Tdje2P+3cs0jWitEvqvlRwd6kjTp8pru1lXqobPJ9ppDQ
ZOQHfHVErYKBJq5JW8kfEnf8Uqdeaq9whzZGqZ1MbGlAe3Zst02LY023selJGPe2zb3AkPOhaoKT
T68Q3gUil8IfaBwtb043WiXTDiPqxzk4GE2/GBL9wXEhrT/ZeXk2hnGrVce44ByHreNTtLcI2/8T
r8AcWLP/tQT9ekrYpTPjKfEPULBpr7H/3RT5Q0hkC7O5CvNPbaXIQui5Pl8mdVE94rnbvbvVo0li
Z/VstO/RV1GfEvXm5tWyyD9ZOHIiRjLcZLRb2e9GVCCiyFZgOgZcGFg0EL0TdC18O2LFD4gk9IS+
iSStofKgnLyNOhZTcH3aReBrp97K6NVKytbPuEzW0/yMUBDKKHnxnvphTN1CvMlUVKNeoAN8U7tI
UuSV9ejOLzoAOlwr3BPPWJE2E6ocQrIYrjCYkaEfgxKSGIvinrSfUyBDk4a9AZt4VON3DCZ3sxKu
K0BY5Vw230Th0PqT3F1heOSh58jQfj8FfDq9fFFV9AKntgypuQNyp9qlpZG/AaFNmNoB/aFYgklZ
ozXXyVL3cXgWmZA2XnsNOxYYGlRVwn+DhIahApUl5ZQ10Hs8GW6GB4iIEUQ1T+3e9yc4XXP+5bLZ
IgjHpLeDo2m89vpDFrwPWKB/IdfydJhct6DZXnzFXlQ8GL6Flss86NoTA3laHKKGqTwHxlKwrmLV
OuR4i8UFhfdNbWKWr9CgBk5VZ+n08EkdNriToXEV/L3vJmvg2RgGn2/D8e+m98gjCXLyTgyIAb91
GEYym8KOAaZ1yQgLvFA0awz2Yp+ETdwngObKGpLrQKYJOJFYmFVtc2Z0mWf4FWFwguSyafaibYX5
g4jV1zdioCeZexhL2Fhu4QIghrC0oX3wp9RXRpQi3sqqGJ03kQ48RYXK9oPXYAB6rJb1u0UvgOc6
De0h0/cRfXIHGlNbGjmVsH4t7VHxjBPUPHIEYsKbJCzU4ELXxTn0sa+ufsJmpzj1JZ8QE2VTeMH/
0Wxg8cIvJ0Z5sGBJFSubWRWWeh1WeQTq9U2/1ifCJOz+aLD0UHSQcR1EGHBj+dhQmQUQEj2e6arv
doYZ41uWLUq9Wn7p/YW/t8hK8lEsaPRnKz9oxbOwzEEORQuVHRKGmcHdsupV2HKDHLgHdvfd1hAZ
HNx4ChcHnRyxFJgxgxFK49x+btAphZRPCvNSJbhE+PPTSrWyvxr0Q8QTYAi2dSt3rVBXIhU59dSH
Kq2dz2av6oThkICKS4BJEPhYDZeYqOyw0LCsU3CCwqKJgNfa1beWiWwkTNdRtcaGYX6OcBXXHAZZ
gbXgnFiMbo+/1FOtWpwc2LJjtZc3K9f7oPS9qqUkMne3fLS2k09Kto7wLIJdxn3LyHyI6HTLCgHl
Q6r9UWGxGa6jNsa+DkZe89tj4WhpN08QPeMwzxyfk7lPiwtEz5HfQjQrGcUYxnxLzQMZrc+6DKgq
ErNpFTMMcYSqgacUDD6R/VEJ7cGphBjEmY7gFgeyCMzLs4KtljWnpIInThBSBhUrsuBBBuXCrG4Z
E96RpkFR56VWQWCK2Yv4bNTjDpIhfqAZifyBNaHCyCjaL4aTW6Nb0TsDda4aim3gl9bdx4Z6C3hy
xB17KrHCoakQloVf3LHAGcZVBopQentcGOgmsHmHUjzUS4wflgVmKvwdRqKisYBD3GTFqjLJWTKv
WIV7gfeDjRN/g01SbImQyCsQ1FFzBFLRNuhgZZbOvzPFrYtmOUJ+S+Zx0XQBlsbYUWOdIvjnUJkr
1YUQhj2rR02rglPI+D/u721w1LLgauEjmuM42hogAh6RFNi/AO4Ij2OO/uIUI3horxYfIpN5g1qs
csyySw0j8lVrca6V42qq4yU1Uh5c9Mol6bxcFkzT0+iYY0zRM2RHYt2Bd4Hko56fsZ1UucGSACgy
GBJMYkR7g+Gu24jejo/IaEo892CBRxCoBzG05Mh1Xdpfc2TCCzkyfEuNGSoMA00842TT9eBjM08E
5lBn4sdeR+ZLMEB61H0alu2A2FuVqycuZeJXDX2WA6lmAFZ1CPWwKILIX4J7fwc4UmkVCTVD9iCG
pEhhxOCOBZCjgYFfMDanxjgJtwVd0EQAKfyBLupWpv9RRG8e2TN9/UloIQlfaDvUT8yPTCwIIGMp
VUY6EzMTevYUkVRKndu+CYplV/AhgubBwJxdGgcbYIuoho7ax2DvsF9EHzUFZ2vctDzJbLA5cj3K
VCP4K4NTFMGWiP9zSGOe2p5WN+gbyPpo0/rgmyJXmkx2JtM5ivkOEu0YZJo2289vdEsnp4HCgKd5
g2g6RrsEohthxI98tzUyBjuMNJK96/yfjftug8y4WqPXDGjtMBUYXG/ZxPhccgcioBJhjWR+e+gM
c82KEm8hNdyw1RXtKwCGwkSrM4OtCtyjgE0ZGfeplyQXYvUCzvPxsVTCl5gRyIyeBLFr6N3kwBL2
PfuF3jwZ2DEopYZFEqvJ5fjxB6A3Ig+A1iz4+qHTwS4gCwpgGTKSOBTxHRI42SZVANuYWN5bjP0D
HSYWRrQqpJwiG59g5SeFJ8Qiz6WY7DhbcTFMp/09tKstlICpDx4caDRl/8p97+nLBl6Gg0ubiap4
SoMelIH8+vLcY83TAfPj8UTWd66dU/bYSblr+pkUgVR9CRVYYrBdu43uH6vwEOo7p//rZ+TU40Pi
dC+hbay6pNlrMU5tl/+g8ggKw5UouYxZMRH7BtUHgVg25BhM7uno57hbS2CVwB1MGZhCFRiEZMw0
bL49rqY8cajxiWnDxKAzSXkRaqOuIQueT2lwwXoFLyTmEnaFo6TiYecDPy++IcbPgvyccuTLnmuS
EcEDhy0hkpv25gmjtL17q3n22EiWIZDWUA0Aox98rBKZYexAm5nUm9DxiPDeq8osTkk1ELVGQ6h5
755Jg6OQbmEB2lFq+NBcptHCSzt962ogn+k1t3A/wB4j6nF2AJNHnP8/UhiQutXYstvnyo04rQvR
Mu4hT2IxjyA9kgKE7adsp6XYWVf2ucYE3pkfPJEhEg6X0vDaNSw9Rktp9sPXz2c4olCRyFdW7H1U
TRvtYJm7rDsW3jWdPxWyBv2PKbTJFbKXdffmecM6orpNnd/U+SzHZ1A5PBc78Okk+bEO4zLzcWE6
KpijJkwzON0a7NUsUkw8E0VtCLyKQulm1e/i/JowSFaHLdGDsBI5CNiw1P6oQ5+u6wIfLjyGbesZ
NkDPjKQMcvQBAz5VDbnqbxKpzn8JSaUMR21r2hdPDeGsXC3nyHyM8gU5PRGf5q9HrUQ68HJomreW
XJWIOJ6paTYBFug5VlcWVQ0h6q/yVHe5v6k8NhkTmR/W1/6Xoq113PhQJemPk2ovHJwfTTi4Qusa
YE4Tc0ARciwbe9P5F/lZeHkQ1KY8X3k88B5rtGUOwdcr6l8eCj5UJ0a6IZWkemZwkGJl28EtXgCo
ngvvA1eImcksQVwA5jXC/YhFrU2CGhJ5keOfNgPUUobI9qrdQDvELFYQHmTiPmgCSQd0PXazGMwU
fwcK/OpM4+1K93lgu6ytD6u9o5FjbZXQ2EICYcT8FS7vutBNHstP6SG8iRwpQknjJ7qTRascMwGy
UQ+itQ+9L9sPHusG2RA3gm+BpZjwCjLmZm6X7iGkgDvAQGPKaVNpyI6Mmb9YyBItCKFB4enhZ2zK
CThc6E0Bajdoo6qswCZd6Dq0z+Nh8iAfgW6C1etwHokorygMFZBRuBclZaxQe+t8k0S4MeEZ3sCL
x3cI2gz0gMG5uNVyAjhy7WjpPfN+3t02v/gg4oiIvdUUfVk4PGFlyJ2xqZNEM4JgXQw9+a3FwNQF
qlKnbEutoADZIo9Ia2fJXFeVdKO1Xa4GeGgDoLwy5i+zXr9ETE2btFrjVUL9+uopiFs7xvndTXKE
JCvEBf+gc2Tw6KHiyAi1EUI8dVEHx1lvnYXv1Ze6+6TAkDkfw78y+5N4FEvdyMLX+AmexOzO7iLn
vq5vs3JEiUrLymoWZNQif3nOGfKnZ91LmC2o9UH6Zc5T/RLXKYUcJ9R4rfUX0z5HdoaObw1laNPZ
JQpympWMGX2KUSestZSAuj3DeyBEuh9BicUETpBtgdXRBkDboFACnSQ2uPbfoEFkTFFB1UZ934Ht
CoBgQOeZLPyfFP04wPLB6rI1cMVgZjCMkCI0BwqOctRiHT7QGz0AZQsKKNySZZ+AcZI75VKvy5N0
0/HvSJtG33aSE1VyN4pHLGpgaw6suICgA78uQIDCXYFfsCwUNFsFslixpYbh3lXZBomp2CFQFXH/
+f8Yz7pgTQq1Cnu6aiCtdpZCaoga8BNGMxyaaDo8zl8ZNwnS2qk0UizGAm88n8tA678Kqgv12wbb
H+wmsOKaMXU/8wja5mPQnglHkOaaMONFDpLL7RflQZLingHc99Peu1ftVkRLjKTu8924BR/BT3/P
fry/+Q67W7s5t+l1eu3P8xUV49f8G70PL/6b/+a+zdfhRf92X8sv/QOc4rjob/fuNF65/vYXHb/6
Re8QhQ+k4335b8a1ZPgI+geOTXLJJ60APHqX3fxLfCs++g/3An/qlZCb7+Fvfsl/y88Wm5ql/xZ8
j1dqxCszp/hBPqICf/5MLcY7cSX9pf2lL+sj9qabYQtadnR2Kf90225r8et0ML8ISgoe6k/rTgTD
2v2awbVD+Z/73BhLxXOYEL5XCUBEdeGyQpPYKytnRV+3ijakj2zal+6YrrF6+x0PcFaOzlH5lOIb
yzA6qm//EULlIlllq3iJwGiBjdPW3j1EG+9C4fWY7sBFHse1uTe2xbHc0oo/DGuC6E7Ezj0Vj/qL
/YxN57rYOJvpkbjCJzRqB2vrrPtdckmeEEk+Retmi/JlA7tlQfz8ITsGe+dSPNZbGqFPhJiLj2b5
fHl+7PgEb/YDYShY5XEULZpl/IRB7VP6hG3PpthZe2WD/AZ56oO3cfaYYm66x/CgLqddvdAfiud6
AyFuXT32K2sP6WE5LbEd2KmPcJYu0XO1ix9wSyZZD+Jp/jQt9WWyLNY6ze62XSjN2mIIM1N4J5g3
IPABctWZS6VpS0sJcZgnuVHf1PBrFH3OuHQqFdqR/1DJzhMeXB4CskQtbAEMM1vp/qtvHw0TXEZR
Hipa8snnXroLhDZwemaOoqpcAY3MpOc60bTtJ4BP5rQDorY5yletx0qkaMDz2VV+O9gSfgT0x2Kc
OeXxPPSDDyf6BqTiz5yFuFx0KrmjHBzerpp+gX453VJ2+RD1n6hMZ8iGSscg11mJAQUlkZJhG0w2
MTafeOv9VQbsJvbMB5dpVWHmz2PlhMsiSH+I16xyYMk2g70walTu0RdIxEOKzZAhdC7bfso1emLG
vWipHkROUPjtqXSGHVx5+AfAeEC+vodwGgb1OB9ROALLHFR2CnzaV32rso8yaVN/pLnlNW28J1D2
wZ7POwbvWP7AjtHZ0COUFEQVVRHlySrV3z17oO+3ZfQfI4oYu72vnalUHmzoVRYe0qn+3JjnghiL
GtkOGTkN51VIVmVjfgriwlmPK9hSgt6zi0edW+CVDgoA07FXgS/rDPkClc2IXqzdGMiqGMx1vcJA
HV1Mh4GH/X+HM1AqcNyyqTUuTrwWFl2IE3ozeGVp7e104YLNFVD051/r1zAIq0r39XQVWSVQp4X5
B3ezSoHFUbt3CzW+mTzURHdxjQIguKCx32rdfTGznLTPi9tDxCApDLDuQTUgHtVnE4/xtshPkaoj
QUtXAQrkwvlumMZVyZNm3FtAM9VjWhle/YZU0xCmffbHVFkEC804vrKPI6RdKrQppDU/BCFWHt9J
BxY97BkwY6T43+4khT1awP+lObLNP8d1AR1ecsLz7PUEUI9BV99fAftxFTOpaoFKc8rLEhNj+ZTN
sVErcQl/iUGS0ITQURqAJxaAhC7EIiowQksUKLGzgb06JPYQb+3JXJbFgeV9Hf13jUpJoAFpf3xr
59FbgVHnhPx2zUsRbGcN43iFbE7vj/pRhTkd4GRdIuOKzHwHR4pKU1G/OMQU18KG4I6snofBWTit
AjKHwVX31KfjpcP8UZrj7JwTLNhi+RAHexGeoI7QdZxYE2DlPH7kW3BCViR6lQkMknDaklwFALZ3
RBPm3LiwfPVA6oD2E2FAyKzd/I2b5zJSKOhg0lFOhfwkRuS5iTUio1z1zwSOyAPliEuXxAX3zbgw
iuKJuZVW3EQRK7phjbzmaeMgpGnc55nRFRKJ1j6aWrnu6ELk8FU0A3EwkdPAnDjhktykZGdJCKTp
cYLkE2xEs44eiJiJtQURlLg/j8vSBbB9gJiFJhRVdwK6o4wGEYTN2qutvdssFDpio7mIhsylT0Cw
t3JMfEPOifnld5saZNm8OhyUSGSszzE3UCrE20J9altsxPJNjWMP7lri14wr1oB6hHbC0TamBo8p
PfMoqexFJejJiIsiF7BImDJ22xw9tiWtMUaOrgmGG/x5PXVvR942sqkUj1l7ZSHKKdnE91oJt5s7
48Kb9pvbjCoqC6qFy/5gmpSdbrZH7cRy9dFM4Q16gK0NRE0QniS5kBrAflGBtUyMXId2z2rN6m2g
rBtWenDr0ndB3cwU4KUkCA/SyQxdjtyHkgsle4nMfeFfMOPjlkKKkqVns8yp4dmjY8kwoJ6WSQzu
SZhZrXRlO09PpROilCW9CMNw3VSuaJDxaVJ2E3QKPXsOaRUVqG90KGGv7whJfQxG3LmLFVcjxe29
LRF7duckS851wMTA0RhqkpjamWywu5K6LIe6N+FasZ3T8T33u4fKm6nA0+Q8uvknTAHAUMSRqvqd
1/WJvhprTLRBlQmlg/hboCG83QNcn8QYIVTKG/yZcu7wu4XIyEALumzu1OS8pawDVNl3rf8bU2Xt
83xBooGftm8oRHT97OD5oQIO9fjDzk3NqNblCfOw4LF/nZGshzctLmHia4s5RhhKNredIRiCVNNq
yb432evScSnSl5FisiE/Z7CfczhIg5sTJcsFDJuzl99kCxZBYaGPqzamHsODKAEPohudEVzZqBU7
eklrKA89cuuecRkGNc1YLYwx/+RSMnJr3lAFpcNVngP+1E0OnL+9jExTwgHb9rnXGEZpUqeUX0zc
NmVoX0JYyeWUfrq0dmL326lANJAR2V4ycCTIXYGF6xYDV62DKOfuNKMmWgt6EEiXxd/0pxwH7BXt
UYwD5UBOMjbFOsMCtiade4nx8zT+0mKiPN3Is55ZDGsh6ISztsmCMoHMxuNZoSlKKwYDEB1D8RQv
4OylDvZ3zUZP0lUvgD5tGINTFVBgvvNRTEATadkHh8grxvwlz5LY5BUQw/GeUZZ18ts3+OTAzkly
ExfQ9LWIYBbHQP+5HF82I2qTV6iG4il20q2bA5uxcw9ZKefcDIcVMiCvWaHk4gzFDno9uh8CKkKQ
xtuBJNBqxcagrnHGxuTgWGt3sShLYPwOLWVVvGLzs7wrvkgGtvmZ8sODMDPqRlSWinIUdqeu6o88
iPJtc2FI8kC2qAW19Geczx40mBLVWWazrXABquzRT+4BW3xM2GFqgXdd54G51YQZnV88DJ31oAcw
eaPbZChrGzCLgy3CzS+yf+UU52iXiyaRB6WC/q09JVKQRM3KAOunQQxVZWU8/6+f0mxvM1keEV8Z
3G/RYI10cT07rHam3Se4TEVPwp/SpKYjQ18tAKsJD/Ga1MPOmk7m3CyDTchPj+l3nyzV5hx57qpp
KJLQEonhurvsoeMoBFFj5prtPTqBvCbiuIVJ5vhbuZmceA7WYaIbc4hGIS65iQ5zjIDFwMK8gEOB
YyFTupZ8xHiT+fUfyYJmhPmUxfAS2/rKtpb13D6muCFIz01JpaqvVky63nTNbMTEkUEfnO4YrK+b
1j1m9HYTrZ5q70IDSfvEXmr0Pqw9UMJokk0/VLuVrBY16VZ1WW7o2rxDSZxLTI0YSFYzUl1hrDIQ
6WDgcl2cmzcSmcjDJhdr5gfl94SF7CBxjTz4kzdeuc7p1MVq5DbOAv/tIwZmasdlaxW0FFyf4u6M
HoA43JWJpxbjIeSLy4JyESkPsK9vfQfuVjOiQ01TMAwo+8FENZoC4G5ZR9AH0WD1UN+QSpJrXDEV
8YM7oBVQtKljhOnna4/jqBmnhTy3zCK38iTN0KYyWLQB7Moct8HAiF9TpX9xbP9R/Ovy4A4QcK10
2GX4JgDJcbs0+7GY/pvprGI2Kw36tJ+eMri5PNCBB72/gAZ3CwH18WhhwLmcVWBBSiPZfhauxdLF
umS4SqUSI1EBnJJVoBB4c+W0dsiwQm+hMFXz613BWIURdcV5L7mj5pU953nEMEBzbiVzZDKc1iEz
jDnF3ZRZe26MjB7Z9UAXtPoMTpIAjXbzpcQMTUY4iv7oI6PoAjLTqvqUBULfU861RdAMuPJ7amZL
BWQLcwqUkWQwAvxzXCDpvGM/J4e6YhCKvusJOM0IFTQZxbnWq+NvSGZbE44yp8m67oqDU7cnZGvO
Jt1NOrmQ+gnJvKc/QfOKAphb6XiCDevxqej72FelOYR2DMNuhe8mHlu13x47jG7TkO8xUMLRUjlx
d2g6ZMcXsvFuGamfTfejTycS+Yr8xRtxEmKb45sQbbTN5q0+78Ty738sLsAQBs8VvSUsuAE9AIo3
U/I/uuiBdywoC6EVMJOIqpstLjMAq2O3mhy6XAOcVIq89KKWfFFs8YESK1jvk4Lp75BfarwYS3c+
BcP74L35aXOEDZUGdJfByUw3pJ8QOo4kHzghQxXsgSPekZrEPccejBGJukICJSQIOq8cDr0FBliB
RNnMADCSE4c1qcA0IDF/ATFGTjfgISYrIY0F+hMj4j3MY8uAQugCjPpsUtRYwv+pGPAl3PTNgDYn
FAc1w1o4cpDh+NVXiu4qz9X1aPx5TFd6v5UPJ32tDc3GqFDwe+6WJ7fS7vzKG+uQ7V38gLlHnORk
J5OH4jBcgaeM+ZVouvnyneHgaIESkBeK1RTrH8Qv9G8zElntY4SJT9hJTDy2hBEGLfhMFb0XB3pM
7L9/bAfjHucxwgxpDBUMyoC7uDhwKnzWBmh+2RxzTGm5Eqp6p39lSpl5b4oRbTpEKBrsI+8mwLS0
LQkHfTUv+8giGIljEgWA542bKJjOaAh2aBSa8KPDqsyu0cUQPIbyLZl/5EdnaC4mTiEAQTW8tzoY
HidY56CpTjAR0mUdKu1axwcvN16ySdm03l9G5EAC+9yg4sd604nzgzuuDK1f+wyUhlrb+XrEDBYK
L6bkDB5BQhV2z2w9YGc2Pmp195BedWPLhYU1AojeIthtYAHZQw+XMljpgfJoZM2NhiaMb+ID68cl
OgaDil0toTK91PVVpXj1ovmp8NSfaEpgtcMqg49KBPqhUrwXlg1C2A85R4OeHK34yRnO7IGl8hhT
rmU1zMzPvAXuedIQW2GlvoiJANea924qjqzHkroe2oxl+cz5yLXHNp2W3py/aht5Hsb5Rm9sTTC4
4W8Yv6sGS1BsUfL4YJxkcdf1u1qSDd3qC9d7SyGPF8mfLJCmDFYt7MlyhDiY3zvtigXEupm513vb
9Y/1N0KyxDwb7J/TyMAPO1AtvMfMqM1+grGOK2V+L21vGXjKg0e0JP75zwk6VnCixPI2bdNvbIIT
KjafGTpYwoBBExGkr6xzvd01Zn9w1PwJ0Yi8ttph9uQR29tzvJl4QyAiiO8F84rS/HP7CLUx4AHU
QXyzLF9HnVfB2+vWBUOr0A4Prfcz/D8ZluL/mBXmRtO4yQIlQ4mAwpuK2zbD9iT2INrs8XQog72c
P7EX7BqLeLKmOTjln1jdqUmFdb9AtgEMFYeEiud5cFlNgIseM6nWhyTiEm8TLVwYR8WFsVZ6+l+1
M2uEI4rkSOCghVsDaeMRrtbeup1OGVMOM3l0E5hYKgJv1IAKPgooOFUdLi6lUIqw20Y/2rH8XdtD
iwT1P3zqrY/eg/7S6wh4QqQJxYqCyvV9NrSnDgK5OqjMSWkBm3GtZWx87rwxMZF25p1RPA0cIxMA
XRcZZz1ia9Ybeg2ay3iGX9etPIP2ugkxWUQMACdI0TdOh9gZiwLcp+wK+Vc3LPKRsAVqTavCQS/R
0RFrD7EL0AnYXKTs9/GiJv9L5p8Utq7UgQVJPnQC+tWCVYFJcKpe0zTZR8bFHmDPq3BKf7PGJdq9
WoWm9exVL1ZMmZKqS6KV3P51cvS1R/uThOl72nUY/9wqGhKF00Q+UgK7vNBR+b+1Nfr1UM82g4f8
AK89zf5o9QrX4RG5GjqjZWKGh4idVA2xV5nNk+n/igFUljSrBLqGlwG74IeWGMtxbh8mW9nhUN4j
7BvCn5HfWmbgDVm6OQR5WJkpNREMMsbdoUacWEg+zXug/zhc1triMOvxnho7Wmh8G2tKWmNaYHRB
ILnBQefAOJZO1oYrCEaRIaIL0I0N5PxhxsL4QnXclaa/4iYQz19ReIXpCXGvWE9dtQuQQGfonOaS
Rs+Yt+FbX5EUbyfbKT9NHZP/yQYX9Y4JNoY99ldzv8wySm0/eJ/KENZ6/DTkV59TDYLbcsxvc4cZ
Xc3GmxSAA6LXqS/CeE69hoTJcs3424bq15njsva1g+GSHN0nq3lor00Od6SJmQH/4epRmMy/G4AD
lkmuW4sZJyc9tp+GVmaCfDtUzv1rE3zPvrWKUkgyLXajLLHMfGdjzSrtgf6mv8ejskjKtRWMT/GI
S4iZn8f+ZyZhnRFeyaSJSBYxTRcrA9qstIRNpuPwN6H5tKKtCh1zMi45Ptpl92B7v8b0JZAB7g/y
KapQX2DI+W2W55C6BTCjxvZTbWBweU/wDOdGw7fgE/MkseGYYIDatHNjDXc0BHuGt9Kwjgya1XnG
rqCH8q1sugjVKeMNtt8aEpm1p+qODGeH/6DRTaeP0Hl3AECy6AcmTC5GXIOOzS0jOupbPwmWs19c
gfiwYIHHuSLjUAHi7RL1QHPbV81BCtqQM8QzgrX5nNYcr5CZpH2TT59JjaJ3KCG0CyZC5IDk6NX3
fLeyN54UbiIzKYOduzeaFfbz9pWafOdA49KweE0qqkS7XWhuvhYMxIvMU97bK/GVFBw1Yn7lit0R
7uTwEYWz6FEiO9S/OdPHYMD/ayOtI43xMkryY04bVbU9E2tm4ZW/w3xhJJDDeo4YvxIG0QA2NDOm
bf64bA3nHjRrH2S1BdAp4uWUP1o1g0gIfZRd/y1KQDS5ZSuqCvAmsly50sVdttcZhhYdvgOI5Rh7
bimg/iKgGZL7OTGfKADrAm6vjgWvusurGwCZyX20wmSZ5Kfx0sQY3UHDUynEGwYMU+0+6jj7x+lr
Qt4x1FgS8MIw/andnHgSEFGjeQQBwkZMy/k127IrTXiztrxNBXlwYDJaUhiEpxkjn0EXxQftQfTk
0cCSHJABCHnMxDFJzKZDNWHBTV07kiLAxLJWgRJoAAs5+OFzZE7xmeCbTKMrcK0bOhHjVy1daKxK
c2VhaNmjGXGSmMv7KVXzj9PtQGYrZ5vFANotNkhNu1EArQ2lWepw/rQAAgyXpvFwhgn7rUXMD9Cs
YCaN1u7Q9Fb6k1++e1gCQny2GZPa4CEWdoghWrUCUQbZpAvpzKQO1OkSU4QvfMSIsX7eQ+kDEAEv
4UWBTw1wIg1yqnq0gCxSV7zbF4jNiYe9eC2T5GgvlGpvpdrjViyGK2Z1oM60bwxE0MR2uxjKCH1Z
YNMnASDXmCvruOor9o0akKyUgxLzQrYdvUSwJCtPv+gdOmKqeGBmJMYX6esZoqwadcSzTgUKQ/Lh
M/YfnK3r5OhOV1mHe0bCw4jrCVApBIh6VTjVG56YTI/ClSiVEy/bWPOwrnSgeUYZqUsYC1cAyKFi
LOpER0m/EAeDLgD14wGV4l2qc3yDFAgeZQE6yW6S2SfoZG39a/jDY5NaGyjpa6mFLUhqKecRxCXO
r0Vj0ta7zU+Xxeu0djczTgb94G7kfpRsaWauAa8hA6Xi8Jl2RJW2ih97t7pV3pPrP/sMhiZoBpi7
MZbZFVjPlP68sQP4VO4ttwqIqAC1c77Kgm8diQykEJeqh8ZUTMq7QENndMTDL3Jw9e23vTVhEoeV
bws8yVsGK5dhdtnecTmkQUEwtQ43A6FNpaIte/yuvARz6/5vgPFAJd5Gzdn0/GVkhHs026pCaJbu
wwI9pQo8NbBUTdcPQUR6CM4qmn7Qa8oTTJDmAAQTXgO5j2nFUCfc5tym0T0DzHu2WOrCUODJb1Bk
Uh1l3UZ6fRPEyb52HX5+/ztgvBZWmYExdPEkC0yYbBV0EwXsXiYQ9TGuEFU6IwFZGDZQwcy1ivbt
qE8f+GlXkcu592d7VApwfHWyvSxjOaCy9ilhGsgadCA+2TTasQ5hBhXCI+NFEUBmfbto5pmvhMfe
nGxldcjYjNmUFlDFZsUyTX5BckQlEPmwurVPWeSQMxvjmmkfUHP+93jxXkCm/6UiKNWgY3dQxOsh
NnbRXLyV5jbBJFGjFyCbI4MOeW0Asmj8aQOpetvx7r8LmmfTn/5/jOvoJTWNte9Oz5ZKHaeyBhh6
MPAp5080uzAlN3yFrjfQc3MIajpmL9oiR+X0EvnmZ4Ahn87IOCXADn2nxT3tjx6ZGjqaLg3xc6L/
gVHVw5+AzlCJIUSpoYuEmREVaDHcHhql6cPD9Hhgnu/nA4GB3jKCBpmRuTO91O0ZrAD4eEPOChVX
AB2r9V+yIVyNSKKVfrxXIKjlEK7FKlKGswKttAU1rVGyVeD8xH3GjWQndZ6Bf9SzjW9mMRSnAATT
7cCXIUvlnN4ORQTZFwyVeMtGXP8jfH4oP5F4wtsAg01wMzYiyLWmAtJFfsKb36IrbY8y4ywBCqG6
gKKLXSS4tFspK84IWWtcTjskPgCeWkZ6rbEb7e4hmDH1h6yvf6ZTupr94KU0wsemRDdb/Ll8fz9W
H6t2XihT9jxmTA5gR+rls+4y/N0bhvchVdykuyeI9cceRSlb+0a29pGjw6K87eJfvG4Juf600afX
fb6W+gUIfdGhTLWxc9XqrQ4LegCyc4dqMzq/JSAN67yNsbgu7S0U58hZBUGHH+4n1lDsQxynATiT
rS+Ymqwj/95F5kMUx8+C8nvZX9ldK41WuiQt3vpw4UARMRZVW1xZoTRivVxh6InatLEeW7gDzr6C
a481E+zreQlbb9vSTIRtxnjxtYm/KfHm3F03IC4atj4WxBMA3rFE5CpFeSMFgLB9LJyHOoJNiqo4
dkiDqNCQW+KLUbjTuWJDctgtXaA/DmGbxecnrB/ORaevhGvKMTqV2bMVfwPlOe4tYAIIA1ZZQfD5
4V3yoTnowZVTUBxQHTygzzk8pY6tSf+rMFYYlE/c67kzoZfvUKuA5s8Y7ZOv6AyQmzLcKpmhubzr
P57Oa7lxLVmiX4QIePMq0VOkSLZItfSCUHeT8N7j6+8qnon7MmfaSSKwd5nMrKyKDVGhxUQYtbyf
dJ+2a55cYiGQGw0TX2Gkjcb2fnJxBd222kNQLm6CbBWQV8PuA+PoMrvbN9OmQosD91TOITEGKzP8
EWx3E2TldnT9tc2ACtMiTn4Q7JyWvqKjTSkb53HfO3dtgD0s2AzIpxetQkhtN/R8sIfORRtiaIb5
RbBJv5qXdLtSc8nfacX4kY0M/DT060ix3P8nI5vpymOg3pmC4MBa+hNlrVS4UkcQEXlZ8Xy1uUh1
u58i5yvgJEDbSuPYk2+kmu8BYKqgo3r5LYRCWswvIFq4/DynLoZdWt9dRNue/mHi3tkAbUfJlSxk
6g3AUrKgxhPnTcO6hSyXGdCPuWcvVA8xuUf3yczwZ1LckyqgQb3U3Dg4lqkfChxWz8C3FLz1n5Fq
gwrOytbwnMxhwulQVA4j419QIDPrghN+uAbIPfHzTVopG1/tgEuQB/d/IMul7GthJZ49+y0oqVCo
kaVUl39L/6LpLWOY7loooI5Dzt4GKeYN2BoPicz9rS9PUi1IX4UBBu3f00fT199YvfY3oH7RdBwW
0GANccMfsT+IUDN20Yran3YEEF4iGXr9IaLiBffpSTxPC2rjYFD8K/2OsQMAANwpqqvhnsF4WOeC
VCexTq5/kajWWQ3zF/VCxKByhKhRCKPlXbUHrNffZogyBD4jTCpRz0Nip0W4p0kjI7QevnZtx8gZ
b4MPLKRCnGCgV59bA3yJ4o2qOzLtrUHRNyU6T4hBdC4upARucsCyyDYBhwvtnJAl6AAoJONfhuhY
wWm+NBaBQPczeTMPSPSVdZyzFJZOKbgqJFWp43U+EvR0yyTNcO3deIEgRmQM+AjL6yC48KM0dDcZ
BV7Kklvupz2UFz8/jsC0E9p+HqA8NLt85Njy5HQfHpu+kALgs/eNmpVvMWJfFKjFLuXDDo230dCv
JlO0klVUwUN1rpmxH9K/Qg4Xai2SoHm8y3FUCkpmE+khw4IYq/LSkCVCGl8zmLyEQ84+PjZiSG91
sBgaiwYeDK+B1JTDTfj9wNQdCx+ys4YBCRmwoIZtK9mhvK5inBaVkDR1cblv2nBrMIll/diA+MpT
ruUMfI6ny3IEyWD9E+1dgnijkoTxJiUV4FuW3ON2R/3AQZoh48aD56c/gU/3SH7h46XoTImOOMmS
tKaY4quAg2UNOPPUZYYHjqyL1/YkQIcNbcVI5wfNbTE2NVdbp0McEDAY1+ARSYRJIOunjoMS/Uw5
EwHNdxO5+PED4gLQCJlshkebhDJFyctFAUxy6S74GflsNgIJoISfEmyw5OXjCUhSYhm4epZzLIgN
MpoQLsUY7k1xkUsuHt99y9AXvLNslWI+W0KaQulpudZJx7SahYHi5C23SfcX4oKYMyhqqMmOoAsG
z6ngtg1xsChgvr2PQP0mBQWHJhhfPJ6N1qGa0SGPvDXesBWafIJRK0RHuWBbh8koElUURcMUxNgV
5zdLOXUekjiHePsunDk46UKBOJx5MX6wTyiCc/fuJOZLfBIGnWGuGTg7YCsFNnbBzWNQS+lv7EqF
+GL5IsO2UjgxTaK0/TKggWdNDw1Do7NBF8DI9DFcXDfDGj6DPGjEGHzxvJkywUksAJGHv+Ih8kel
EHjuuzf9xX27eqThRcaCIKuFoapyjE0+AyS8UzCtRBPlIubRnZu0GBorny3V3I4G9532W/zX8T91
neTVztSlFyRvo77FRQitVYDz49wj0KRUQRcdMwLbhfGqQ7PszgPb7M/EbXmdEJAavZZogUIm/x3n
N8539J1k2QDz0XJ2LhaLAQfnFUf5+CjPZTL0Y5mouM2csRTmf8WMtR18tuNoS4a9XUwB1NE+tR6I
GxzuaKHoJHHphOaKg959t572RnjhJXLDcivfNOUkoijeYNvmr460zwx6o77lb6ke3S6fSOPKg6bT
wSeReoK9l2LGttnBaMQL1YKtqVvCCJZPUPbgGNFdw9p0iqGmqG7Yvloiu32EzVFqzCbY5s0n41dd
hs7TPEupz5cMSlE040zxnSM2cHa+8cZ5lymGoScHst2d4SumCxyJOtnDiJhkRhXuPTwzfXVGXjXf
nASaTpQgVbMymmsXmIeuZbpgzQGq2duj4IhlzxyZ/AfrCPl0JulUdU4SUUJUsSi7TG4nLGmpGAj1
mdXDBQnluoVTQkiEw5nayJ21MomGQQQiPBIGc6KaRMsPV5KORlp88O1kzNAprUtlYbPeDnAXLdrO
U+OLXPf+0VjRusyAqVkXggIcmRRKf58ycDb7o8pyWN0a5Xct5KrEaJZAIZO5oCjz8+VAVgng/BHn
k8wiFlAyylsz41gBGEr6QfqDLqSHXqNckaqL70JTqSLU6knW/IqAy8I9BIk39GDUCSNelqLG47VA
8lHC8Z3QQ0qdEwQtuz2w0yUnCBHrV92btGY0yxmSCRFwCPYymtst7jyFDsOwewpqBV60sYmBKDXH
ZGNiO1Ad+LnEXZkP6IbNrkPxwwPuzbVAgTxciWaztZvQCfDOenQEqUmVAXIi2Ya62e23IRxtnswr
nqK5ZUvHZobUF5CwgwQLo/pDmoNmShelweUAggDzQJsyHxXYPNET0OK29rlTIuKeuRD0hpFV3NJk
P2mKtqoh9Ia8WYrg2SKM699SH7eZ9kpzao8ZdSC4bPs6+0b6yo3A9IB9vqRYA6APu0iHZZYFO2sD
4HG0CzVG9YGpvzbDw9b0tUBIyBJGJhUd31ymSPLlxIsuE25/wK9iDhF9qt8tI97TGiGLznymqGJM
BlAybguzMySrBNqXBokwrjElLhAe/9dBNv4GDZzKlAF3uWeIvJzXbGYb0scAAtkBdzQbnw3umKFn
uABSm8j9zlHR5PoN3aAKdtmcfToRiRzE1bii3xZUp8Jfgy3dZFOrcw89RVmVpZjgLlH4iBpMxzt4
Nl5lpE8Ro3aGPVAVu2SRIL/OSD7a+C/PnuAphRwgYpdACuoMh1wkoDAvJBAZ4EE8oEgBKEOs4nyn
kLqxxBq+e9K5dFs/fQZbAyEDqCzcvclmdaF+5RUIEWqYv6BCc4sJY1k3QZBjL7wUJq8e9YEMk4EY
FycjXCns2pWQnYKXg83igDsTFBSekEY1AXghKJYkVz/95HXI93W41x1aU4QjogZr2nNZX9MSjRGa
1ZhRVvmXnfKVFeJC+l1gw4uAjC9VY1IgwmfRoygstmAGFw86F41LoqqL2kZQAWgR7vCLbAI+zMBY
PfOVZBHHqhYODOCoeRcz54k7xQoClv6LDcCA8VIf6N0bQ6aLyFWPmOxpwTZJtkogM3esZcHOjKCY
mSuT5zvYxWvjlXsZrMX2bc3kNNjAf5SAlg+M494DZaNhtCmbaGJubyTtH1xRiq6qS7IdnbSJLJun
pXvMZkpMBzEiD7vGrwkPmc79oymfpE4aYJsazsCxoRhXlTp+Yu2QgYRp0WZSCPH/BiJWyMnnxPHp
pYXHQpxKXDpm07s21KNKFh5A24QwSW4dAhhs6TgO8HJjzv4XG6npH7Y9vYI1PwVZiagXzLuA7xlX
jap6mDB1wQkAMYaiVRkRDaUONCPDa0G54oghWhahiuVYa84c4gQ5xuVwkIKUX/UIJpR+y8AzCmiE
OGaO833GsN0rtWWOMW8OnUshhDMF9qZy69023HYwRDrkAFsNs0dC0ceQZ0a7DZAq8icSxAXNdC64
PV0Wo6K6mm20GHYtl0ECmKedo9xnN3leqAZ4PqWSmjCS55DA9UIDvFjKpQWiHfCqZfyBma8I/xqU
QApz/T1DDKKs59xaZJghP+Yju2Cyi03ETinP+T5PM5Dkznb5hUjqDfovn/0mnxX+dnOMPwXzafGN
frXD1gUufsm3DppDQdlUKAuLRywaTol18C5I0+XRyvceZjBJJEgzhNdwKLCYglfZYmHCfGgqdmFM
6pCuS/AmEcCh7H+h1OEmmrRlAtxTjbinKqacxhfJZngi/2V7nixmJ7chGEucQ8nIgdpC7PGjAcKT
kqga6YfIo2a0FFl4LIt1kCi63d+Ui0+VI4IqNFR0d3QCpDvaZwH6QQRosgBABF5y4o8yS9ZK7W8l
4fvuhl5HG8Y3/9ROdOZB/ePozbag0cq9jyS2lgpuQXPnsIDOeSmBcelLqa+kZsn6HmtDFZre3ED5
hPyFto5OUY7MADPcTo7qwN/Ezdnd1F7yZ4Z0BgmgZJ9HhzVvE2wqwl0S7MpnF2ifQDx4mKAUak/T
RNPD7KKOHt63MjroZtV6XAfzOg39LmAMs1fYdMOuncXMNS6hIZBPtU23bYz6KPRYBzYPhatfpclX
BwKkaOAIFIlLHTz8LuKKjXTqG7rwccBNbs6hv4NNndgrd8Vc2qGzswd2KXc5OZKaAnU4xDbtV+Ua
5Mc0fx3j/o+qhhsvcdYGYBOnEv8wSpuc7hgONZPG0faBB0JV2qxaYThZ/yEGsNZkAQ6hZ5jkzQcL
BDbgRYlaTy1mvN9izKaPoi70AMUEBTHQRKeYPJkKzIbb7AWwk/tDBbkuna95SDdB+LcqUQRUs/QN
0hYzhoOdExONvFoCtc2ZluJcLU0TERtMcLpLgu9uxK2b4fIIPAmt+7s1tD9DkABpjuwLu5KjaFXJ
AZT26EOVbvzK6LPzloKSECvJcyRBe63LehPQKGAoZPWcYw4j2+gAvMf0oRXtsUcPyBlF8vKbQEOi
dwhhMTqcisPRURwNnraSR+HKoG1kLox+WVCBmJPLQBpUQhe0qza0z0HFtEJiyl7llWX1HybLuay8
O2E4sqUmFgipsVrQS2S6ccom05ONdr41qQuI8tJY8i6k4AAdNNPok+q7RpbId/G8eBFp/b/YChad
a2OMEL+0LgvKUElg3uH7LKim3yfhpRcRKWe9+cak7J5Lx6DHZHXHdoAT4asMirOXWlugWNvwd7nN
4EvLaZhIs90xyQE4YYUgN8DtIL/+JtoFuB2KGiw63LTtoUiw70Dcr/Fc+6vMEgzMSOQpVsB1+rvD
WgrTarTALC0a3WWYTyfP/3LJHvb0JYhQ73WArAYmmezi60IgdZSV2Ls37ND5oMKP3V/atNH2bMfR
+nXhG9ugU7BgU/+MVbzMYMgcmr5hwHydP552uHZnRfyWO9ym/mCykcnjGLFirWDsOjs/IQoG6hjL
AdNQ2XYAimeau4RqyHHRzgSQjvVayIaMI5N1fBbVR6r2kwRn0ctBzeBOW79j/q/V3waRgbaV9bgY
dbgaQ70YqCXxSzdQW8qwTPHjZw/E6iQGfimFiUGpkEGRhVBQY70POpJfUtDGIBCMuy9hznylitEV
/mgq67nMR8FijWpYJQFzfe1/PUVBIUPdrLJ0jMTYFXAd4V6wxmfwI6eN2itVjKAENNeCXIJRSbdH
/4kOr5tTBmwriiUWnsU+6zQDluWwORMARHBfLLdxO2GiPRqDl8I5SfAUrkkv2bbDSzP9Zj1QTwja
ZCvxxi6GFx/uLRWxe/1Bk1FXEOBsr7dhMXDLrVQLPTa2ZcwmU6yYCKMa0MNGZ+Lt8IwBxnnEfMah
TwBCUyCvEfOCObcEEN5U6XxHPALwo7CDq4H5VnEFcwX8MeOtP60MO2Ff6ckM26MFrQG8Ecc/yZTt
oxTVsItrXXMIHbRetNQxvCXQGBkZiQYpCBylYqKuGM6m9XeQSeXqSmfT43zgMmMQl+GOC0DN3MCr
Ax8JsNakFyEDpOsmaaFLtywXvdJabkuSujhyY5ciq39YTAZOXqw8Jz9bmJ4gQ1abdQtO7DFlbuQi
mf/pRLNEoi8QFTPO0d8cRnTQWEjD01JhUDrl4DckymkI+BVT/tmFVkmNAbD1Hikoa5PjM6Mblx6g
oyBMlkX/R/7LnZeeVuAnk+kDKRYScmdDDuSyQpjV4bUTIwd8ZUhJ2WhdhBTpkmQjXBWx147TRVsa
WHfwHALzRq108zR/2To7HhnhU52Qc8IJzuZu0tnVCwIx3YWSlN54ZIXBiMOva3WvuvZTRF8icg4b
ppSglFMmurWTXjLSBqbCu4gqYBcGbJn3p/uUQpJLG7beirPAwVXCv9T4YXyRcrdgY1Lj4d2l/utN
BvIz/BVZQskmjnwREDef+IO3oKULkIlIcyBz1WQXfmbsxKDZMZimGTWBdFyClJxMy02Wk5msBMR3
qBgpPIQV7KWaAnkyrOld+jJeCB3Ia6CdpPNtinbhYoU4uLcCWTswxAIS4lU0DiFFEHDDwGYH+fda
zF5w4kpZfGoshe+hoGZKqzH1yKjGS6/CpTfDQmcmkI/TAJJZ32W181Um+4GzXw0/uJkAuB0OpLaS
XxVXhznGHIrJO35MTQOgKtQt5U9f4calbpvewVhLRw2F5ysr0fFEv0gMROtsg2tIETpRq9lpt27m
cK2LnMy5CQ5opCpTBEDBnN+IlkdFpSGdbnCbeJ0wPx0o2VgdkGPTdQa57FH2VxOfO0L62EDE9Yx2
Uu8K9gz6Z81XhWsQI3Ig9TpXdkx6/ZeADlJTtNHRwtpYqHhX/2YF7Gs+gZjwqORoqY27EkR2aN47
jP5pEGGShGXFNQPil8jvMp4EctKDMRTYVfnknxGXPL+bzkYbvQn6KQAw9W3cFtLTiiibzcSitKNy
R0dFskXDXzJFKLUC1zBT5jeR5PjNdw6HIoZL9JgZtTOhKaB3R3SkzZLvoi/E3/SoT4adUiUd14Dj
UsNoQ/9u4BLkUSuobHsFO9V5tkHzSPmdetDhwv7WYbWS609jrvMCKaOlnYy1HLkiC0QR0k3MxdIg
2MgcI8o8+TSSSvSk2yT01ApSBj3wtsb4zyZxMfoLfE75ltksOin/JXEvBbQgbPIztchQBXbvsZ9W
nR27Ot9ZCkVR4CcbowAhiDA2T96muvk9OXTnPT4spTvuB/UMnD9hbM7zbrPxd8GNModhWVjHiENs
Ee4BE1Nl3VPulha4Lvw54KWMiHZMejykU+Q2yvCEY55p6xg4iUb29HG6+Yw8i+OMkBXwpEvf2xz/
cgBUD65CADHjKqKPsZnIQLgrUI7E40N4OkpGfzg7wVGe7IBAnNcTc7Zz5Sry/hjgEVAHnZH0OXLA
8SDytbOFLs0CVw9J+QEp/+lbpfYLrEsE55Az5VGM+se2HxhpwACdFYiVHqJ4qY1fQm7yhDXGdTkf
AgRSQbLreW0b/2wmi0sOocQQ1ucIgNU6FHz480h9hHeIMOA925gJatwdKCrwQHNgh2Tw7TCtmVtb
GgJuWjrcEToD9DLf3+Psz5wtfe6g4YXvRNsn10DCtKb2qAfpa5lGZ/JWQ3xFx0YwVZMCvbT+XhL0
Rw6sk3gvUj+SpuWE1VN0zJnXl44H2kBAMq5VxJ+klIN58M140yuHSZozQ+p9ld1h4JT8iAmVk9wG
PoCQuUGqs3/X+aA0r5ix8F3jRbRoM3M1mj0iRnBPCdVl5SrQbkedMZuC2jwAYBIRj4MFM0jK/TmZ
TLtTe3Q2vOPevxI6G+zDGMJoVdSrBj6fZvyZ9waDhPSJ4AsUaD7nKacQ5BBeZRLUiPLtjFRsKTyB
H9MSh/c8ZIUW1ER0F4hBZozkG3Y/boXqBr6dUpl5H9remqenGz5jQ4yAUPnX8R+Bnui6BSfASSTs
68OIXzSWsbwTkYcItGvcpXEt+1thPuKJv6n3KzrxMrCWIe1Hxp2GUOg9xl2t4mJx5hLzxxcf/HMb
HtpNms0rybX5YZy+ZVYaV+rvmAqD5WElmsA5wpKCfMwIudEVP4IgciOk+Ua2bYPK4bOnXAVajgbW
iDEB4tUrh1vgeyOQ7Oxs5nq+cKQYbgQfnu1tz+fDIkWOl6o6C3odq0cJlJwHEJI08dke6PPFb4KK
GkgsMm9Yc6jRlpZM0QqtRCtMPYI9Ww98/R81jYWqyTad7ihgjGQPF9GlAGuFop1Qsoiuidpb+EfQ
pMHwX4S6hsW2qoeDtVhJKZ3uh/rGngjQyQAEXlyFAAniPzlMCUiLDM3SnKtI5pB/sPoBx+olmEqN
ly/fwbevyvytRzSG5B6hiArwoRoZpozWN250IL6SfsMIbFwTn7qd1DsIDiKSDlxcQceo6wyBjy8x
MSkmmQmT2EJoSHdg8XuczZwxMfgfx87WoAoWGZaH+fzygjOVxtoN1/F/5jE0eNBU+xRsoMJposPQ
izLJ9fUF153uAOvQPO3K10o7MM/RRMmbUdR7f8KOfDgkjN4q2dbRt6kMODSbiRLHvUscyUCK2Yi7
8JkHEprSY7KnQh/EuQhx16cWYl8nS3qUhagfDSarlCbbCv6YlaD1+IxmQA4eBSt4Y03I49SQ4AV4
azN3I5mEuYMnv8gnpWqWiQTWZrMJglcWsxFJ8df46ggVxifRx+AX5e5AlWOP887hLwl66YHMhP/B
rxUJmBmuKa939EJppa6aTv9WDZgWIsE04vkEyCIFmq5qR6UTx4JSh16heeyxrtYxHCyCPVl2KVg3
dRHhX/Q37fBw2lOZJOsCYycSjRAlch5cflpWvpV+IIFmxCsg+o4wx2j9FoVwBOSIKBGwI961fbXm
blFzUjCryBl7g3nZaMtapK0w5vakr2hrMIaWoWRYEGA0wUP50QQ2E+nyVG/YJIDM7YOVA0xSML/W
IRptIByfCY+p7gxPFsBVgEada9+8C+IHDDYhE5DBTgg46YVElx2zEISHgg4Xps0cm0UbWp+dd65Q
KbjdnnJJHjBObiDMFGwJewATogW3WMBlh3HgOs//YXvMgvu1SXoD6GxG9J6UC+zSQlBI50fDg+sv
NziDtZtDEjDfkt+KuuBEpVLhjZRxEf14HeAY0txsviVwEO06k7adrFQVT1ZfHZZOpGENc54YOgdH
9sJ5Y4J+kBJLDEjkFdWWulaxxOAZ8tIGA2kUC+rkqXrcVNxsUsqK6xdDuXQ2Wc9TTR5S1KeEQqM2
v0STAiRbWGjvXeMudA0vL30wUBvy91k3wJO071Df0kQZnOcrpIDIZJ6QjP/FDDTf/OqO3dPFuJZn
Aa0mVTcJ3JMg11wttidSp1qIYGv/lES3KnxkYCBgmsCJJtAzZZpVYL8WPVzsHcf6Nrb1QaEG9fRv
oU6S8STA+TSZ7Ba/xRr7MMD9WHUSclK6pwyWBeiwAXd4Z7e+i9YkmQ+uGmzMNt5X4DO8c06WQmOP
/8bK5Y7ihzImJ79RVkpgvzGnx1J4Vjpc+7n8m/kPx6dahDSDUbPy9dzcB/BYxXsrZEI0fAgGh2Cq
Za60qV2Wb375s7URPkJjD2qM8hLLSwu7RvgnufQac5Q9YIDolxeZiHgBx+sx3DyTgvZw4uNElZY0
vNCrpMtnq2fu+BUP+TVwUAwzSiSzqXjJ7lUEYhWKQBmSHYAc5y/bgex6FUVK+pCv2TCV0I/oyjCY
04SelOTCaUqo0NaGdZYH2lv6a9ZZG4z0zqwtxMryQKkzgVpLRTfG6iuTqLgL4n3JMi7sxEpm7fg3
Lue3CrNXn9nQ1HiLx6ejBcCjZnXLJMXQkrTdYw8i/XvFTiV8Zj3KrdFhQmA5sQpW0ogU20rJAhTv
KneVCGAJbWOm72TbVVOvDfW7AN5xbmI/ohY3fcKlF4CB6gmNuU76JbrXykdoKT/0fTWEgAJFaWBx
i6PrCwLnnDki01grzbIkX/E6mHHVU9xCiafkW7W5CO/gDfUGVbIwvqkWLTRFg0j8lcbqL1EIga4H
V+n0//OTgdaw3+FFK6RR8dzK5D5EpGKGqIhQx2sIHtodAKdHmaOAkVCQCyorWVl+y+sCDhN9kL4O
23TRVTj8od+xvjsooay/SduWUSim/jsGlIizschn/vdH+i/RfsuYP/Vbr8MWkWGFlDGot22QfxtR
aSTZWmgHue29Ewj3EHhscp7woQQQBs0vyV0S5rAEsYkDSDnGkFE6+jmMmteSioRqF24nPmrKvmSb
SFMVn33pixuIjVTRIoEnKiNW+arWs33Z7+T9UbexyAxMx4TrESxrVke27ZzRmgrMwm2v3WEVawyX
A7XIIIg5MHaVMEPJscpQQ3caGKaO/5XDpFu76vEjEfZtzIO9D/LYw8V0/Y/EBekJawT0TttRrL7Q
JYb/rIg9xybg+Fvlr3igUvWRWLrql+t8pKG6ZQEUdpU0dfwLOgG6KvHDqpN5LRWekHO4gZZU2sge
s6h8l3eO65YMVNQ8M2Fh+ZpufeYpSw+tlGzuGcKLgvmwUxPqyDkTivDkTnnL8Q1a84JJJEMV9Yqg
rZveR4FfLOYnAkRJe6kC4hP60WFozgn1mwUB9xQnKSAE9sEY+62XfHksvij4wGhCRDUhSkd4QEVl
CKdZABZloC4VbYbF1hNqncTlsgSATPhPgoZ7/owuEWCLI58G3wMPEeF01J0jghv5WFK1CAAlP6Zw
AvAONiGX0lzyLygXE6b4jD3lBMRRLfjscYd3TQ2vpgmPSX0BQKfG04nqozfPOOYJ0+z2bwVJ1QYU
y0yk/Xr7I9Bo0CBW+BEuWwx5RYVezm88VPEsYNnCYFSfBg4OUnhTJENfUjo2gsniCkCkGGusbTMe
h1e2d1y2CQh/Gdxy8ZDL45uhH+T2wOOJGCLgEGuluQfRbPwP4p+SDickHKAEWtBfpUigzxLUZcAS
i4GDlRQUFIKdbazmf4qCvruC9Ld+5MULJSgIhoZbRVF8csV1yICCYpEuRxpi/sz2o98hfZBQM10B
+qIcFLhbuFRRynJSNiE7gRsE6l0LbsQPjaMO1t0GtVMeVOsajquGoLSJ0DaAhBBtDBYhS42XQnox
5BeyQC4GsrEqWPA+fBc1oKU6FyJiT1kkeA8/WZx+k1UR6xWT/y4tmEbsdZ42Vh58XJ/qy8pgZ8Ih
auflzIifjIQIRiq+V25bnSBShPiKnsPR2t6zxiesVwFWM7/hgMSC2Uo0QphKeH0KgeNsN9bZKkLO
Oqjt2TCx//IGvDvAHOt1B3lQ1Zj8n22OnYuLRO9f5KEJUJALXZXOVEL+wgd2b1q2PHpwnRROId4I
WTYsGEJj8BvFPuAN6iwErsrCIBFKNKM+k6EeHAukgjcIPWpBeskfIKYSKQYEQzLozTzZQgEkt4qe
AeaA0ck18skgMOWqIoAgzgp+Ejkf1BsYpAGO0nNigk1XWznYglP8StQxcmI0/UFN0W+OG90u3go7
28tdIc5KbS49QJo0XxV9hzfgI8I4doSSqIrZQkoKz68d6i52Xq5AUQR4EjcWIkEEs0KQBWRBZcbn
purHhMBTs6UoMTCiUCrOSPr7fwQe/9hih0EMkAhpSSWMCROhBwEhgICIl1yzfx+VbuEdZvBICcrP
2b3AZntjvJcgNgOEUe0EEXt5DAuwBf1QsDTAEEWAAFIcwNfXWbLiMUixg0/71gsKdCyAOtjrqU/s
VymUXaPmB9EHBy8VC2w9DQsDxd1mrXkOgEz7/HcavJWsC7DLSzVuqu+qYX04PH6kqQuw6IWhpSjI
zxoJOW84jCo5uCvVlcBVAoeoY70ZMNkv7A+1CU4RNXc7/pEgpRHtyvhPPRx0CwMXdqM3a7FBCnS0
UzLTI2MshD8YTB2tKqR6xQ5ONYgXxgjYeqVwUKp3G4lXU97coFqpG71CAdnuCg01+4aTRB6YGDml
RokQWdBv2QGWQk23bBW2gNdzcihk8oloEgzm0XUjekMyD1sDFyoHPq6av5YuDVuVfThhf6yx1x31
4Gizo8muQaruFoPmecoQ26Txu4mYpiNYX2Hx0Dsb00IxoIdnKTVJ2HVb/0oYLanwSzP1lxx2kqVm
01UypEmZN9oc8Cxc1dWWumHkoONTpZ+h6V9t3XtxgK2dsrwHerXnB1ggs2Ml2MUFYXseiWLJ53ym
O/Na5sh/abJFUUFPznIe0iPc5YwYLsdbPfpDd8ATdSfzONDKSkEqCvM6ILSwSjzO8/fEGRfJlxqh
jfPxiNjm0MQlFWLcDPTnFMrj37CF0qmLV+lR5YgKeqa0HZvx0o2QtnwT3yu3kqhbplBgrkyel+jn
MjiGggCipWA92pkr4dYYE1KlT0zDkNEK9z50+X4mFUXzb63Loxf1n5qYe9U4VSy9r3N7qXruVlTp
GlsIBHLSVBmdYzL5WQuzLCP+lvpXojDyHzp7Kh2xKkFvBIr7w3RolFJGsK1J5FGNhQEoox88CnIA
WhFEb3ByQfCsXiW8J22/7jx9aUSMPEFNZJnyok7YUhWooErgpG4z+FdaD6E38P5h0/dPP0b/803E
gLEF6KBXCZJ6QwFK82dUFDbhkRcnAJEPMKf2rHuikCvXIlxTY+ziikVjH9rizlSfwxeoLEzf7DG/
Yjvy1AQAorKkR5xJ5iJdl2oHmATDpYrw+0nJGGdHwSWtOevstlA95ZeEJ2UC+ix771dluv1LZMVL
0dGgCgqlxQdec0BKaO4xb8B8HRpXr+XxwJ1qjf6Nik00jsCfMhph+d8pFTR25Jy53u0REOnuPwmE
TeO9CRgjSBXRbQR3D3RM4KmpbUYscO+nx7TL+p0QxqksWNPVBthD8ER1lAeUdyJYMWKPqRa2dOfM
3qKgufEjJlgoBI/NaOISbvUnGnA4sYHxjTw8y42amcVO0QbSeUSg8S7xXaxpLO1f4C+jxPyIAV3G
ls0eOqyy9urYaAERukzfqpnu4DRl9MvksVRCg2D0Fd9wTrjF+kPT9FWfJR+loy+TTxBnYHDD+wV8
6WOvQEsisc/C2/rF41hFWbdMgbvBcAx0TWIoTUKW24GMhCLMRpCIGdU2rRoW2Py27Gjt4AuWfJB/
pWAc6Pme2px17IQcUuXigUqFwLleOh3E+tSkRW9AEGoWiXLoBrfcVthdkl8zmxmP3ymzGDlNfT7K
YgI21ZN0itxZdrLWoYg/oRz3mpIc40JD2dT71H/OqRv6XMZ00fpyJFCWTpBNefQmrhUijCPtSbMC
P5szviGdhER78pgZlBgZGa+iGKYkJykGfrRTlU1IiJNmuQ5tlnSTNGDO/CusFGs37mwZFmIyqHGc
mK5MX3RWueH0PemdwEMyOV9rBj5lkNOBoZIvpFHLuRZTDOp6mKoN0AEKqzm/FOBkyNl0sGDBWCus
wwV+bByNgrzAOMY9CxiWh9kvg/drYgkqmkac+in38Nun2KoURqykrkEDIh1X+SCiV5gZAmAMrrWm
cgNmFWIvsb2TJC7lVGAQojLZyGXV5MwSdWgEFcE/myMV5ptRGhspraXgkk5aCEdEaPIYBd/qTHBm
wKBk7iGdZLtB+0Ollln+KyvdaWZou6hj52gfDMz7aDvLvgvjJ/aBM7oVOeEOulMsh6SuiggfzcBe
EyJsNlU7EbqZsJIdo5gyaED5Kz8/TY9YbYL3yZsNqfYdDIKe85oEdM6QNFKCbmO9+gr5gxUVpOt7
ig3R7HeHUbmrMdYrBLe6026ob1Yy8+2OySqgypV0BAnG5svPJLFx6gA8Hhnd6j1MJqoPaE5BqoRs
phQT5cEy6DABftim/RtJn+Dd/AhgCdhCeZDMQ4+dxPRb7UaEPt9CbAuzqfofIVtCqHUiEGmR+I84
RHjQnxQkrCY/ehWvkqcNJMpGzmBJRxQKIlGsdbpeFAvEGcFau45i334fbdaSWAeY48aB+GW3Ehwh
aSUBQEEVLpAe6hoF1AZ+Voon2mdG9FRDA4P3Rd7vsgfQyX7RR6sFg4Wi3FcPNh1/h3+oTC4o5oMJ
hdnadZC+op4C1hdCUto/5pSQibKYGPG+zYYlEGafcaWenXcHGWf7Tz7vsvcOnpab1PFEPbgFlkDk
1ntmfYqwj4hFZyV1FFzISCk9DLW0hyyb3UOu0Foajb8VfkxjYjXqq23HjBEvo9PQzAGWw1SyXH4G
cp+JI1AqfFwkBmIap+rll9yMzjEXjL0SLUisIZ9OQYPK3EdppX8tezozxC7os6n+Ywsq/iToZ8jS
nAc4zDrAMptH7luMzq+bqd8K7CKHvUrDbTUnK1V3sMwc1gphVsZWRhbshDTtrNHYREG6TLJuo3DV
DdDZ+hCYOcYZyzbUkE9x+3rYWoY6t0qXSKX3x6r1b7dJ36vG1sAq6KWZ3eKzGQeZk6RW5Aa4qJ4U
Y9zU4wA5SHfFjTRFvWLPa6wQDI1t4NL/t+W72zMFjyVXGVufkx0uBN6Wd98xJWrZ5TXO5xU+4XuJ
9SzRFj6hMc7iKjCp+o7wIZVUy6cOkuCChkphxH2hIGkQsI8REZE5hgw/IfmrRoR2KjlA0goqYSGB
fexjAEOExo6ZXDSpVCCZfFKivJfIN5YmKnpQHzFllanIcjIwJ8Xk1Na+NDpRp8SwBP20XYL52jep
0JjAkUpJphvreGYNk/KLZMighpQ+jslYHySC4h2haCNGmWOq3VLzMLY2FvLvBDPxfHDzGTKlePXz
S4MktrfrxRSf6vYMaeKM7kfH5LaKFhcV7a0GwNAT/VfPc24cbLuSDcbZDI1OkFToK9mZ0utH3T+i
JxEpstxGkZgmkIMZRjjFxsqTZeKd2Sr4wsFy7QXVf4O2ziZxGSTeuiNt+cWRbVpqhyYOA160C5PT
YgyJDt2aWA1OqIxZjEhvjiZ/V8CnjuavIIKqpbMXjlcqZ2yiMoQjVx5HTCCVgXQJXplHrZPpRKlp
AHVyV0KyefCuUxifAtdFN7R02G6kOPhhN6a/tzUaD4GoyJ9Gdrb+5EaNGPqSo5ClqJGyoI1iFK5s
KAVvjDwGdoBv9GvHVxKCqatqPCAOwu+H/8fSee22rh5R+IkIsJdbq3fLttxuCG8X9t759OcbJUCA
JMA5kkz+ZWbNKjUMP8hhyZ+e/FP6dt9jSlcr1g/HEZoZ2C2BMWM+TfEVPBjfng/Nt7rLghW2lfit
5vxSAdedhMAuLgMZSLu7CgsHQXlNyBDqxFCCAE8mo2DxraYfS6YOMLvu4xWqNBtNdQ9aM0UaXX6z
QpMQG+hUXfRRaGWAdeQ+NOpfjcFNkeafE1jeALgsDX+L+MphzKmDsmJZg3fEIfaeg/IUZCO2Yifh
8MoVF9TCjRbwMaFMdGkFPEbiBZHzIfQasqD1W1HgIcysHaY1NBSYD/BXL5bYqZrjW2ko29gjjtWr
NjZvyOA+bZJ4za9LzGlHr2GHwpUMLtw9OR6ARBuCw1oPWCpiqeCgkAEp7bID4gXN4odiAJZpG9Ar
N7lOeMlVHiFLCxAfadi7lOxqjEXpRUtrW5ufDlPknOu4Tr29x0xGA4nAy4hQZYR2mn+s6LGkQGvQ
aej6bgjM0+S2S4d2Y4qst0KfGAM6zCgSYydUDReeALm89PIV9IDGvpLFzBw9XARpgdP377ARTkJr
oHl01jLdcQf9ac6wT3a+LdPFtYoCfUjWbrqldfdBSzrh/HHWMyVfUgyE8Ver+5h9NIBl6Azo4W0V
hQnPiGJDLnWxn0tBv0zTPtfDu919C0cKiBsAFHagKOEH5MEp6DVLUeBvowF9cC9R077Z0fgaTfti
0brNNhG0k2NfcmaN5jGedCoi4xyqT6H/AUzncWfLOKZmiSLx5IXLueAzkJELozRxO7D76FS5zcly
f9VMNJDooozxhj/VNupQSvBQvOZCLVU0486BsbfOW65hADwdQkBvHe3mOyPHxQiAhAg2KGMQHL6g
hVkwsXutXaqYLvoYRkQuNb/pvgokBHRywQ5ECBCT85dAfksYQXNSL83K2tGJyoMKpr9xegGxFchM
QNYSlZEBBIExPwnpG9qCOSNdjK3TVMan4Lm1+i+LKREiTBM5xWlFSgup/PzYj/Wf0Pq04omGuQaF
KeZDHFxkfmWW+dFhPCfFnEyrZpqYGgOXocdcL9/6FV4qWBnabE115+kfprIuu/eSbN9+7VjG2oTw
IPM1E1k0BZGADUaA/NqsdiVNI/bpc0hzD+glOJpA4BEsFqn5cwxpxxTOi3UhkbJo7XOvIuZkJFNx
amTBU9dN0KSYL+pkRky/nYXEDGIBqwmE464Ewf+Mc1aG9dor4zwpNeQb5MKL4bQibipwxYH2IbI4
wS2BTOdgYDhdcvwbyxn0CXGnXU20UDBQ8exAAowLkB6o18kFDI+uNtx2tEXURTEECNgUDwYyQAdS
69RA/ahF2qahKKcOkM6pfhJ6lcVQnUpdWnE6JmYe0H3gNDigpMFFB9VGIxq3KNn/UF+dNFtd+C5+
LaAuYO/MG934xSmSpYhBSZpnCCx2BwxUqcEBK+ie/ZRRCCsBUJ0WQoX8sWBWO9oQFOozg+8yP1OJ
Iud4iFWyVPt/rSLDNnHQ5IsoW2wHBbK6iLHdiGtlHxGM6uNL73X9QSuzI8DJ2kLxGRW3vB4WAicJ
cYMqfjbfLEGVGNI5XAWia1PDZMPf3gT1sQYoncxhMVvh2a1e7h9HA57ZdIfVMsalFl9tIAsemtxm
vi2Jf3/iotT601GrPntKGV/UgWxI6RCkHfdl9VAm6rmOE4oq6QwW1iF0SY7/V6YTPAsuKtqGaqi2
PtPyrPsTLoDU6XCTkP8AXKyy7AeitNxuLD5fTLsBK1LLfcKWbI/6+17ExD7R3/oyoDVu0UtRJjgM
WAJoAfHUbnriLyvlxYC+FOlQy9HvEqfISWfzD4nwWEANoIuFsraUuxYzRNSXZVcmIQIxjGBUNQ5G
Yl4sM96O+lrFkS52k6Nf6giuTx6DWVnHgqyxJnmpLqIfz1K3/9NLIlssyu9oWKp4fQI2wdy5my3E
+A84DMLju+UuODZ/tdggm/DJqMSp4KvQgxxLfRTTVkyHBPqxl+7d4b0RY7y+OPQM4DSdEFjjfh0u
fNZHSjeRdVhripQMIpatUPSqv1oDigmskNjxos3/RdDKCfNjWchsQfItG0U9SrEjILwAjrAsdDj4
MlOI7XILLfiKpenZLbRn2/wanWZpU1YmM8mIdrfMJv86KEPHUDdbxmZ3MHFHm5ArWOFPVVGuBdjU
6lJDQSV6suWea0/3CA00fkJE9XurXdSGcwD4vnljvWLOtseQk8unjyhUsIJlEehVj6vGn+zjGk0L
A34L64HSabZu8CkDLEfmPDOSeFRDoqLzO+i+CZeF/9yTbCB1QzXO2yiuzliE7JXHuNH2MacpcQFQ
8U4NS8J3M/IatItTfmHd9zKMPq3WRY8vRZUSn9HaP05OESi0j5bEsEI1N15/MpBaKI9MxvcO0xxp
jYVCqiOokbNGXiiFllDXQg/HLDoRO3E3vd6+KCTwsG5k4DYQqjDU9mEiVrWkz43mnx4MYlCIcjeY
HdVUT8OVyRRTEPmlMHodtgQGuWBrPfVVNInb16H5xz8jGBjPUbmTzztoF1fZxnP2L8fR7y7IDAhR
4jjvp2QLNZ8AP2cTd2Ir5K7M4KNTs41MAuvR/pYxdozCKS2ts45zaWn7oCDLtApFoLHu1YpExBbj
pXRrTXCWUFNMfX9wY67UFJ0JG8Kp33s7+JUhfFrBX6P+FUfmEl70SDxvkD9Xc/nUfjONVIis6fqS
aJX8EfXAJQlxs0IFSTUPSIkZkhts1OkCZrX29fKJ0kFv8FfqF/1IgnqLgpPDAAzn/wY+yXyuIgzt
PEIuWeTSZTKKKuo/oYOKNUGnrBz4Q2gtDs0YvUzc7xoz+clPHtvvrPd2bfFyd9bOZkniwzbESjg3
mbKpuDQnWCQ/Nzz4MQ5WM9IYeA138rl5CW9YCzEa6049LbcavEf2OuQYdsdwU47aUsApXh7exHOc
AV0ZeynYOsNeSq+HZIk7s16L7RjxdqpNpcCdD2bBwmDq59OgxiqOEkN7ExxID06WFb9P+Mj1LRRf
s9i0s/0k7AYLr6KZfDDKB3SOMbcEej6SRHDJpA1gMqHAataoeEJHtAbe0i4YKn0kbBGTVGQGM7Ik
DWNaiYRgQFtMpeDku9JGs6p/JlAp6Zk3jpaeUwyj3QKiQkK5/xFX7iqfSlLdPEYl3J3UDUxNpLKg
gdPoJj0K0lGYCoizwDsQp1iYzhQef6hK+gEG5LjW4B7lpnht+1+5qm1DEJIqgK9DPhCf4gEVNOor
AwbM/6HgsNUqkkboUqp/Tk1CD5cvE6S23UTJv5Gy3SrOOTR+LU231ZwfchxUTKz/QfTj4abO46lB
AGrhpebnKhzynU5LkvkCFAncOesGCKZ9UOP56jAbQ5gJQ4K+JUJSlPfov62FlCu9o9zcqNyOWAGO
tvruK4DCBu5Ahpmzu0OiQ0NkcT4lV/PivocK4rPZeZWPAhnIArRVeBL7zLkxyoHiYk7Dt2IMzTYU
009u5dZdMhKEmsfsFpcLLjLofvJIfbBPgY1bHdUOXhfsvrt6cQDXCncpMJZdEpysPJtt+OGmCAbK
UzLC7t55dD2xtlKtcGd12dH13XMT5I/Yai+lGlI1wOYIq2av9/HlxHSnRzyB9/H8OxGs1nD72+Z8
ULvqNlf5Bz58La6eA1WvSAcNP/zppua9qvZ1lz1jCpahJNU6IPkyshc4cOhDyVHoCqujR+BY2xES
PyP/EXtHDSK6fq/lt8GsHOVGsHlpIrtItOLZyxHstlq3TFMOjnhvDdo9DyPkKHBd5aQDT/EQEyjt
MZOpNoy2Uh/1SQOtO1mmEr/ibXUkX04QIpyKt/ILHLpDPcMbj1Y4BAvn0L0k6BcomneOkUMqhxFl
THsxlAxDA3rvoy/jKZtOjHEYOAFSdXMrf71Epk1j9lhNyPCFoSOWBwxIBj9YBsA4WjZi3LbMuDiY
OAST/8Dls6KWxDkSwaCLXibvvnG+ZroBfDhN30WeQ1dyH1Dx8p3YnS4858sNtHUS3+VGUug1sMEi
4yPAYQsY20uIWlz7DladAbqbmtSO4AnTtHUTnmDr+dh1cklJ9qJPgyYefZQwgK2+T1o9g7WpxWNU
ayjbnK2l4sZmq/F7X5dvAYZ2AGEH14Y8IHuE7bd26eeFaJtyQWosSQUKhY2rTqlDEHkLOtIZXJz+
Qmev5ddqDp4m6ECFUO4g7rhBvy2ERw7IVJMJpl19Pq731fNUPkWh++xMuEwgcpRzQ47FUgZPlat/
y78hyEFnhluFS4OxcMjzLSLlNUWuT/ZpLCU+hXA6PJiuupXfYxNeFEYfSv0sbGsHTRcH5ETMXO+h
wb0bUpWR9lNQ6oSK+4IdyWildzdNGdAPI0Ur9WljpjvNDo5oepteWSaIBkXA1xmnyHbWrmaYeFQP
D5XNBEbhIyKDCfa0qh1qhl9IIG+l5pzi+Sd1CS/MzC9V7ZZ1AohsA7kxI8moRgP/lOrfQ7TVWpV8
q2jljaSZlvmiVw6jRi5Qs1LyXUo6H4MEn1SkAI+OYJNoznMCt80JzHXdJfs580tal4BHFR4aNCLx
8Kv2zRagGtprGVZX8WDr8g9d0L7Z3Nk0qlqlrEGOVM19qjJMJhEoOeWv5PtIyAhOUtj41TeJywgH
7zkt54PdW+ukmLZxXq0NxniTck+kFdM1FfA2i8ulBIw7zOAtXpJuKTvWWUzpIvxZTA0XJmFWuoGz
imomCMCdZR+IXjvbGg7++SE5q4Wrr+Ep3SZ67jysHgM4Pn6P3NiXEROdi/GUaUgy8PguSnjlzisR
Xfu2bF9HC+Af68sqmM5VQSkN4wy1VvWtN9i02+X4K2AN12PM4WqnOCuDZHE7ivtorJ/aCofQ4V11
x+XICFWPvkSHbVo3hvAlvnzdDO+Xh6P16ULNWrK8IEqj/+FIGtXJW2Akvogc7hYL66a2ch91lVxn
Kz0wSbwbgTi4qVRVcKFUfOpL8aQx1h2iXRt7ZgV9Qa2E2xhHRJIFqldl6vHXgknBZGugNiU7YNey
AuU2cHJ7mQqY01ufgYa0DqC5MG+cr2uF7mZS2xYHaoSRYa6/jH7+m4b2Ts1OxmS/+mHJXGg2trjR
7RCvBe0B0fCiG9YuP6VILqGanCvzK1fIq7IfJfdnion/NXQO8oyI9FnHUw3sWG6RiDUydf7BSGk+
rEPFuWKq+ZfMPMT2kxO6H7WNsPUEiBRRednqeHc99GW8iVNQhnZiFFRN2wGWcWp/zMYmtl/C+tde
py23BWhUaV7ANYcx3+TltHMc99Abxnr0hmM5dj9h89prJHVPV4Qwk69x2gQyGFLoQkt3AhJJt1IN
dLnzWG6bb/c5egmfgh+P0RFH8BvJvNWh4XQQHW5rmd+SZlfr3rVzfhoKbDmpdUwC4WjJE8nz18Zk
AAelkSAwvyJUxTl0NHMxPD/dOvq2uZ7gr1rqGhXecqyHtVc/+phJWN1RddRX6btxlC1duAvebsii
XXnWcPhT17b+15S4ij301VHwqH54GeaY3Htz3XZn0srb+II9l8FMXPTDIhoq6X1G3cNrAlOq4q3u
7A3D/rFA3S0epBSBkBkYaBpHkFIu6ML608uLbz8JYyAojceMkCbFNj4SXhacPa5SXAqOjv6ul9UZ
Evad7sNZVf4JKW2M2SfYFIrXkGOAIca8Buds9oRH8Uo7+mtrEh9SkF2swy5aNm09UJhJIzgq0p5z
ZWvZ5ALKmhrqcvPsd4+kqTAv7EJAhVk5q9ZxjpO9CK7xBMD5IYTE6EHqY7nk9fxCRYq19lGNnH2n
8hjQ7sA9rHT/MnhchMWisHJCWJAFjBVujpa+EQc3mm6hwuVDRzgkBXY9npvhN4EgBvsNiThjJuzJ
cQys9cPQ5MdsZPXBHZQrdrjKeJvpjRTPdbJS9fEY52ReMOHz6RLs9hmHlhWCSfkmWelU4Fh+u4Bd
Dbh33uBW9jmm8QW+6LqM/H885zLP9oP/gq3/OnSR3qIRGJG5NS1pIBzj2VWsD0aFzW9H+OKPxLpk
2xKrG/CCwqDUb/DG5veSaZuNMcNvKBwobVKsXqAMaFF8SZAW+mN3nfEZEH7Q3Bbfav9cOvPvXLzK
842M5JCk8UZz6T8AScr6VOdi0MMTp5Gi6RVj4GYqMXmhTGCbcLLYqYfVTPiBpaaKLENsZD0PW9I6
OxHLMRIzEgNDBoaHkzZGQ2m743JBLBt/Ogx4a+Kgt2487GNuG5JNZrQUHjUjjN1zMnLrjPhr+esx
jN/b5gV+BDj6YAeLykefZtvvNsCF3P065YlEq1E0ywgsa1cFmTZj20YMqf+ZSb2f6nZp2N0GAUgh
JRdfLiIFCY70PQ7aADNA03gZLZLSIh4AbeMAsWKCDOu5w1YGvRz9MfgbtwVmHStjtHAKdM/831kp
GPU+OrkJPZoxXkXXQuEDoaLlvDCac8/cWdW7s4owRDw3DFhPWUeY5G7GkeelbSEA0RvgMoD9M0oY
WD1Xu34tx0fxzTCpKFJs3rw6+gKWp2+NfnzvJ3svX+uvunqsdITP03rCR4snGxx6eBoENqI7Ngl8
msMnsbG6w0PEb45JAP/mnkQg8uPOE+r0gAqWl0RRy93MUVlXpmyPgsNMSdlN49VJ3uP8reU+kywA
yK3mD8I1fBR+3WF6jZEvFS7VL+7+LRWfokKow9VGu6O3qDdkEWb5p0e4dchVKIado3UTGz68Oikv
Y5vpFWmjlJrrGlPLFMKFBk0XtRKcKUO0P6DYcupSrCKEX3fW62gn+5LJu0wrCkDoHhw4InVudg9+
BYbQ/IoYeR7njwgICp5AY5qHaNia8WNC4WzbmIQnj3miLTvfe0ApRRl6Fe8ao4kexyB59g2QWkg+
bkSvPT1ZYb1ym4L1iaMEA+ySO0iE3XWF3VUDtd95JEIP5BUbg7w+uNRjfpkgCIKIXvzDoho7Mt6S
u+oGl7cNiRorM0gtbtotfCj8DZNp3VtpGBV1IcqueVhNmImw+8wIBTpY7YywURnaZaIkh7nAqxX3
YANdF2vUdlZ9dpoIP3xwhuRbpVQ2kVVjUj1aLRLLgdpnPNaQSMQXpYE9DCiNxYPOjsYYYjsknybB
SH7Y3HrwpZCFI/aUgMGAeqzbeIN5ozhEmNmT+IVDNlAoNEe/+rLJCcVrQkwBsUc8ssF6AtT1Imfg
4m6Q0Lk+ej24sIWGbXj/HmXGCdHB3qcrD2KIZ2R4p9UbiPXN0aqbPphXn6YSb53L6KBwjUj/lm40
6W+q9l4NGn50QfmSd+axCX91MA3Vqh4Mpdw1Dj72Qn2t2hXs/n9N2755XAFTGl2iEdGBlXCW6sRj
BRCwk1c8OYnB665jw7LpRjTJzesQVtvR42DAkZxON4vrtaKgO7De8i571NEXklpaHv0WIwmiV8lg
OhoYNxEQ/qCPUB3ZnTxVHmVZ7WHHLxmZ1eUW+/YxtQ9jDL6o5jD2K/3KC8kfDAZgjDss3KgrJpki
KRRylRrr+6x8FMR47PYaWRcI+QZWV4F4TWD1KDAfg8z/HaAB2q0JxU9YUkrLYyN4YLp5gUXAA1zK
emMS58noBHsQB8Fusu4ieCp5mzw3MLrF31x8FBPfJEpw1w4fPlatwU3wpAwsVbz4XIsYIiLUUyCr
rIQCFRsP9oTTQoeDLFinUhbLwG1gdzdERfT+s+6VxsLQ5oMRVgcU0jezuxRTsWOvG+Or5n665c0Z
By50FxnC3voXpeeMerSrm++S6Dk9XupZtUqGk9jIpdjjDtSjSq8x9vRCZIlYjxs7DGkorIx17vGu
7Nrb3gXWgOmaZQL1MBhKg6VZufEqZFgbrvWIcDROL2fZzeO30dQXTSH3seKO8Mx5H44YsJsO8GqU
bIRXxxAkqN6VKNpZAPkMQ+Ef3nzMtUrScv0AKpQ1v8CWukxRcRhTNrJV76FRt+ho6TkWpvZWtNa5
68cn0RNa1g++sYe5nJ6bNL9zaqEGzdTxpZIt58nakVf0L1VwqohURlH6rCy6un30cuqUjtzDHnYw
ZhZMEJmmgAWM2vRFTbtiuHgNVBS49vsE1FaOgOJYf5gdtU8J6Dcvg3LaBlK8WwHOms2CvbDlux11
0nDMaA4ZDRq+j0bpccAh38f2RsSpNAFrH8akqAMLDDln/TGrzw7SNghNwDXebx2h4EyyazYZ311A
70PdM/vEUsEGiQgNEO5pE/+DIn0W4aRpeE/CrsE0f+HChWqQAMwpxLqV6s870xsPFiNaI2lvMyl1
d3BMxodMYf1gzh+04iwneV28iT7KBXJBKzfCg57glvl6sJ/XjeFdhuqPj1gj9A8ZKHBpQ0Ge/Ixy
293P9HWOTv6qc3E1ylafkskAzx4y5qNKs0HLhsGO2n42GDm3lUGzYC0Hldgi9bssSX0az3UZs7Yp
xkyaz+jJFw9tYQEVUXZs8aAonGSd16e74waCJMWi0lHD4zAYx5b+CAcn9CVY83RnCqLrhDM9xd6i
Qh2Hq1Is3iyKdkwgaoQxXB3oFGmg4Z4pFIVgU1LYPjhWgL2ht6vwL2yzkSSwaWFl/tukO+t8DHfQ
c/raOBKp5g8aGAQDy+KLKKlZexCxXQHZAAJInZc7EocTGnPd3vRptOoDDot1ET/FHAbj4OJer9+Z
SpUm3n/KxY1VHXVlDuBqA233jyKXGmPaqsbH7jdFfOG+9PQbmMiOePRj6yTmDh1ywDQKSbkWPI1X
x7XeAjrDbVtmnndt+hjIC5qDdtfZ0KZ7qIUZQOMvbmJB56r1u4auFGDCxnk0orwSLpqu+QdB8pmM
xMyzdecnt9xNM7hUzUynLeWKu8PKJpTWL7q98Jnujq+siQyaBER4A9CZk15Jrh4c6IoMMRMv+tRG
Fh9FZDjADZYVxIWG7YlUGZQ9slUc8EJ2TQ8Jp7k7UZ193DhiK1/j6+cdRZ2Xtf5ZPM01f34NQCNl
bpdhJ4bGfbLhuXGtOgMhgWC5YpqBLd2a8YoA6BaM+qksznYe7CMNWU4GlkZvZqnaooJMK1vMx3Gm
DZHvxZBR0OVpjDwrHTk9HzkwQkpqDkBWswhhBgvejZeePJgOFkoSVysfekowZ9SJLSmeEXFBsBW9
MAz3CMtpeWAWCJuU02lrHfLgXWwGcijhDLF8uJ2xoBxJgLOLky8LQn5jTX/KIXYFFS7JhJy0/U/9
ZjI1zrTf3LO3hVUdjBxwXAOTqzl/VCwMGBwXTrktOY8DJmE1PV0HAZScR4wzg92EtkehTBsy/xjg
MutlBNdz+dXZzWX4lLgH4Q5kgEO0oXL2JGAHoTWuJKirczYREFYLMDqzjvMhejKYXyrTs5Jm0GlB
B4prgtcO6TVNsBphOjUTiPxTyMRzIoQ+lWhUbRmEX1D6jQ7EG9WNU+mLzsKtqZvQ2yWPNqnmvUEI
3UoNo4e4PnXTSXWRIrcnZLG9dW80WOB39HIigr4xF039Fg0Q9OzPBPVWpbTr9xQAqWcdhRTXLZmP
DAE3yvAXEIXF61CUS6uiffR2ZqRfXJC3EZGDVXOK8AGmbW5trAAS2OqZtldZT0YZLJTJWCaFhygR
L6MhXIzZZxI42wljjybe1CD5fYfLJoIkTmGnirZVbrzmeN7TPnuM8fF/W7pOudeSYdVQmD1Ynbka
p+JiGRCCdYqbgTAg51L6oC2fzJO1MVu37quw+jDno09Rzek0ts0SLJzoAU4kwM2yQ/0CdcsMliWY
KqRxb04Ptg5eqhC5KbVpaywtpXicTGctr6JtqXgwaurKk/OZ5ReIu7OWrA32RaVsajKEneyMew/z
tSoqCb6hli/+KpgFFYV1jQTFgeQ0gDprPeZ3NiIsRhEA5E32GYfLTH/Rakp/rAySFz6jjp6ybU+8
FTs4mW/F7F3SmDRa0Mb6N3dN3NBYWBE5DeRBxfRXRZ+ysJHRVpvJ81daGewsFL0mmc8qPBFF3dC3
MZp5qzj1Jd4+wtFhbzXIAvYx5ETiwEYOwqY+zzjbz+s4JJdvBl38dSl4RPzOSnamiPi/b1vGPxq6
EQC2RDgNTKWs/MLf26q/efRVkVVlgS5Q+ChQmslndZmoyr/V+7uIKhQTtVlD1oz54sZOr8P4B61v
54D+Ds0BLWLSodVlbE0aRsmQK/icm2sxVJcJNsQMIuPywmIG+VwmaS8jYHOnjvNGg76YBK8NiuwS
aAmmjAhFJ/VUwCzEyUp0ODp8RB3mHGK/YX4Z7PfIgaIFDVRTfjSjP2a4myNC7fENE8gGD2A5kYW0
GQyEONPkC0FspM+tR28PIxTQVD3G0IGD6jEeRAjKLafH7bY0flW/IhsRgW/Izgyr6cyNoOofSkTz
GfTdixK3wKkTMLPGPsKus+UOYXQhzbfqVcvOfRV/6gLkWlQLCsgNnVCXEYFt/4rRhM/8o2BqFzBC
FiV1WGJXSkcF/8x+iZDDjTFRyXG5x5vta5yf9PJGrGgPk914cKCA+uOtCJJFE2qPBgbcop5wey4E
e/4uvKfWuJG7LmRfl9AHC419FzJiRJM7t0Sl+useh6tu9v6pZfxDEMY+yFb8R9hyLj1yVQ5wIc+y
GYPxWaqT+KsaeNJ4OYmX2qiSaoz7uT/CgcUXAF4PJBDwrU0N15BBNGfSQiq+HFsqrDRaGyEnfYyY
FzhwpwK4zB8irDK4kbPga0yvE9hBhuc7rLwIWha7P2o5RjnMed86CcuVgRcod67txMtYoUyD46oz
veU4Fz8ij74AdG4FS6FWH5XcYR8QQsW1OVtQiPEhxJpTvhvbzS/b4g3k9oFIsqPaJf2yp+WN+nDp
dDM9KWXiOGCeoVkrbCbOFjSulgwey4SHPH8OnIW1gePnbG6q4hpQ//j4syTQ3kL3ECssCirXrHCR
XdVbF2/6GuZoVlTrYlCu/BvwuJ0IU63oHz5MDt5T+vjUTcuUPVkDeCp4Zhsc46PL6KqF3s1MzD41
9S0Gb64hRch2DEQ88zkyi55ILa079JfZiooK1Q3mt6Ky6P7CCfp3sK+5+AFrYt3eKdAd5hkZauJt
rA6iLvXk5JCaO084kUN7foiK7uyUzdm1vLMXYXwHq06DpNPxemoZfxoX8sboJWv7FIRUWBVNPROU
XvvnxNYSytUakYOOw20zJRvVt1eRrXJMIUOduvQ50MNjpMdPMBLQ4WX9Me0IDcTqlReYEBGBTMul
/SS2NFeDRZo/ufLXJ69esIcBkVnAQ9vIb9YTTMCIAG2ECzayEHj+DFLQSnj9a91Ry5Bp6t90vMM4
uUc5eVZDdc2d9jUzYyA14yUbMANKc3B/MPyyeSo+TBO7wC7e5mH3nZO252vsT4eSgow162EaOpzU
kP7q+X5wvQ+qtynDNaWPXmPLPZj1nGGE7h7CpjnEkbbWDHtHwIgOyAsw0D7kY4Q5IsZ76DgHpVh6
DHYcjKm9Jt3P/Z8Bltqo7xrmOKq2CygpnU9lSiBaZCT/XBiR1ykXUIg0AwqTRQgquVk7f4DRAXON
eUQXSygABQf25bDR1qEwnLCngUxbDmhZziklhIfq2h0hfuIyXpM2oqDs8PNbild0He672UeHuqVk
tAFucAXoTbRhKActn7m+A5eO8TXWv5jYAxETKCazakZdYcUpQFLZLcBcPQMWJXExVjeyCRgMSF8t
N3DCAcmKD6DZFMHeBVpyB6xpZnOhocuCvLJIpgYbxy+lRQdmf3rjZ+hcXXa3hjVR7C2TNMBn52qX
IVxB46UfSgLoYELUyKqdNLwWjrMBym4zc5ESZO1y4dZde+M6A5wcvV0XRHuuzVZ/DezkoGHVBwlw
jpL1/U0zAyWmCFcrkhWVq3KYWxh93r6n54YdNcavMRBaAxQZYybXY2CLFQSlj1QFDQC9Z57uj5qP
KfztpD270HBgbCwLA11nJmHbd8d/2S4TXq4xEbKcBF0d3TImWMnYMovdG2X7aE3NyrbgGRb7dtiE
SvJMIxmzcvDAhQOx6jnGErw94aybJytd42iGCySwjLMpsZVzgk8vTI+EESn2du6dXgLHJP1LFmYA
36TBBSum9qUHd9MnteasUzJ9jxPI8wzLNI0BCPzUOxNDbMJKbSaeBlt0NKaXBh7p0BnXKdXMB5Ny
V82ZKND3Dgx1p01J4xD6J0Sm1AAszdneRvi04GU5hRv4tFX0ht+/DSorW13bZ9TwGaPumgjcFZu5
YEsWNBSwYrAWdA7GIZxW1icW3G0Smg+BL7U90fJxfR+Uw7i3cQPQ3Pa1744ZgTzLumV8GifckHme
bTIRA+lz22G5Y8AIxWrHhglsUlupbN845NamZBis2zzF3kPNisZAPysioE1idSFuvNoGZsOOxk3N
lNKkRhmhJiY4DQz2R1MoB5v2RiVBKx3fUM4sQgVfscLHp/qcDV+8vrreAN0FJSxWGARGukGwmqEp
GUn78nrUNp8MGIX5WZzl9J8KfGJOavPEfo2qtwkkLtNF4oP0ocwIx7yZ9qbdwE1A5fNngF3o+FY/
8lQdNeCt4sE6nsLxVtrcwO4v3s8EGgTYn83hG0bDvbqvaywr7Hk5lB+SpS7Yuh29hjGBoyMHLlX6
UzHnjzD5AfIIu+O6Y+jEr+Z3DpQMHrfaOGJ34lEKg4Qhg+Gp5y/JXH7Tja/RSYDP67DMeY8wM4t9
xFPjB6bRCTaiic2cOeQPlnmjZ8ZUgDvgSaLf8T+B29Bi8UqR81Crr8Zw7Rmhd/N6KPHDAkoNX1lG
Mo/yVSZqosWAi436Bqyd/3IxpeFBeVRsrC6vaF+oXSmTekog1aEzy7DxpE/xwr/KvsoNyu51oRdL
E6RrzWrAuMsx5mXbxi+hux3LcMUHkfO+x3BloTckUikGWs5pn8HVyMkWnOb6yCuBAau6LKvZukGH
gUQ7PWD/1bDwGekDgE31UQ2hwHZ/PEwrDtaa+d7CR3TovLi/NAU3ocC+L8XK+8TRo+M1gc55gHgm
9hI55TcdeKoeB854r0XO9s7RUVcBPP0PUW/aNWPEZjFDZjUDgthTBqsg+eHLDCbPUdrRF2b+NUZ/
0VGTMRZOhyPxuruKaiPmifZli1Obs5ZnEWice3TTzXCaRwIXEcuiS0/hG1HHJS0h9mLLi/Rg3wQm
rs4LmxYmBTic/pXDAUxvIW8bkI261jPfnXBEYr2TTadEDccv0SiddW5H7NR5+iGlVTH9qogrG3Pd
pcq6rymoNdzmgpvMyYNSWScdETEzEyeEuSVEY/6kgtFdz9U0cRXFxLtb8b7WNx7uvuYlYF7Ks828
ZkPr3QLl18O2x0yJLWArv7KeS2BmrkBaWP6oAUMxltQwwJNcjbCaPJdb0Dy1/ZfRU7wJjgpLiz3k
F18c9K6CxAt9nJquyDIIpG2jM+UbKYmo1zD+sNQNG88qn2K6VN4xAxRsgTygmyr+GeF4VvxPjV4n
pmakC8ZWOGLYfmrHv5FRqfruoQ2Ho5DIRndwSZNUmDK8djb82vCkZ9ZOt89go5Qw27lpNrb1QWbO
HkIrle7Jyk9xZnG58UJSYfZxOExmudWhp2G8sszrX5Nd40p2VAf5axiX1fA3YWJQSVOfty81RJp0
jrYzVE5ACCZNVYC/DKpvKimvRO+BaNKzPlkZLIkAy6bIXPCHyrdldD/qzCBA29S0ChZTDIFg6hH3
CQAiXkITnWEg/EfSee02jixh+IkIMDXDrS0qS7Yk5xvCHtvMZDOHp9+vvcAB5uzOjkdi6Kr66w9r
1dj27Gg4gJg/Vc5ejQBdtgekiocMYGZyEe/DWbOVlpc7ZOl9AB1bvQ/Qq2AaFNbeUwzq6DcZ0pXP
olF9zViEgUP7oz5Mg9sbNCtoW6p+V5N9Vly9oiKO1nF2ho6eKXsJaY3UK8Bw2zpWQHxgRXoUpNIg
5fLwHUfgKTMTxx7OkzESdS4w+OdiPesYrRrpObKf0+QyoV0Zd/30xP9C2JP4egQpdM2yP7YaQmIK
UAEyi/R8VeRzAANLGSJIWgaIZKqzM0Kxlu3jBLpkM40y3qOEmHmHpxBL+hieF0Ht3Qjhs8IMZ9im
+XQIPRaoy8UW8lOzviPhBjEU/kKRevUfVI4mZjvGgJh2GHFmZS3ptOd0gIYURa6xSvv5pY8OTsIJ
Q6pTo4VXUSyvCkFRmYY1M1WvG1+lxA9tMWmVrOE0lfFV0AC4GRFTEkVA2bNIco4OFg7C6c5F4n8i
H5whKZgpTOhcQ6IlmHdQKk3QtbW52/pRDsEEL7100TYZuiuJxaadEiTXFC9tU59CBXOVWvFhIQrI
65vWmB8pNKQaU2ZLmttUkScmrLVgWZWXIXwyF+elYCNits8NZH5mFBUFaxPcEbLXG4sXyRIAKFih
g3jlrRVq4oIQ9ynBjgkyqTerY12tdSfec+iTF42jN4t2MRPjXHe3mWzuAkezzFHugAEcOMiW3hrO
LT6da9IHMXbraM+m1iWCQuD1/SdYVE8bGBiZqEz6WrFBL6TaCIW6YcMdYJnrlohq+Dp36u7U8Mms
2FrlJgbgybDL7JLYvvjDfBtq7k9VgIkBIfTedwdAqc60sb3ocMIZ+JwKNpMkMIakBXRepfvJqZpO
w7nXf5bpklAozOS1SYa9gUdzhgB7gSdiLj8WBnHpppsxSqG4/p2H6jm1zT+SFj0eQ2sG0oKbJibg
zOkovn7r/Fr3yZHXNHChBDJMqLSp9JdQSSV0JBwFAAY3edJIFZ+UWQk3xXAbM6UqnLWEqkNwWfxH
BbkoqKzUjiXifGRaFZZ6e2s+8/DjnUFpobwXEXFUKq++PNtvktPTUigCFo0N9MPl0mrQzbVvv74t
Fk7lTNjNvaoUYGp3A/sheFdycF5E8lInPsMJooLe3XFgNWxNaM+TmkxfanZROduexGfLR4GFiH7B
k58NRkHlnyAGcCybIx2ohxvzXWuG71JTZA7esDxAs0/cehIywM3LNucHlRUqm/6A5Oheb9y3Hpsq
0AiD3Rt7b4uyQfQVRMy9p5cw7Rh6sG+PZPGvIy+D/BzdIjU3G7cTa+qE+mOJnFxrLehgrhDQfZBE
piT+pZltlUzy3jSnpd3K7FmNK2oqYSXmwEWlzmM9NgUep+PSI0TV9N3k1/gPpDtXDXHVh2OVb9Ii
g4naF9nDKsTIb077jV99osbe5GyxbK+9F7gr0MN7xrxe5gpjfyqyB/bIWY/hKweikcFGqXbSfVQh
0uyZZZ9ttWhrKRoLxrOQe1hZ8RI7J23MFAdKjfE+1K7I2EAs1mFOGZxXff9SmBeS5lSlyVWXwODp
QITmJK8GOqow33a8xzHsAESHUP/PlAA1nfLQz/gTtzopm+GjO1v3B0NfC2NdC+etjq4VDli5Ahnk
Ri9ZLHI6NeGbQCrvABR4AFIp5WpmwZ/57PaAtaf2Q0h8uBkHM3JfdApixJ7GhE9RpHvJlfobAZPz
hGNaH10XBg/B//Xno9ZgfMfyL35IJZwzSVIWOJWIu6POvj3uPyfUjgNBQaxQSIhtN5qoDiWk/cIn
imYDgDPB0o4STJCTA6ySKH8xO1hLUPk0hBum2f92YB0ln9pzuzuzmda51z7SbCgUXJJ1zCmIB8ye
c+mWIWdhC4Hd1m5iQq3amm07wgMWSybhANjzIg2pqNMd6dCRZ+1Ze9xryODBqphMHN5zcs7pvDB+
nbMzzbM5sfViH2wVn2gZFGXgbkQMiAtgixY7c6n6gsPeUjz9S0HOrudZO9YJkDixV7iA6JV+eGK4
1Yp8xS8hLvUA8TqLkynPASiXwxCZjxWcNNDssfI3TcFJ11/UVt4152tmrB0p8PwLWVEXa9zENhaE
CEBZ5X5IA0YUm0ymWworLTSIthI/VR9TDKBh6235nlRT4BYhRNa7llqvMP/xpBMuVwFMqzEZbZ0P
pa/ZYFdC4bVfQ+XOYnbJfVn/VCA2BUQ5nd1kREKE+nsLd3i1i5qnrTsLMQfaIHdjsjKbd39xsWbi
rc4TG875vOxUP0IKjT1vQxxsGaZVRYoxKGJLoFc0bdkPrHsmxMIN2Uk4V6xx7zit41aoWCaHRppf
1APRGIRds41uvrmPiuXX5vgDIXzI7TmQqUc3/pkWw5qhEhxjhF+muu4cjnquVmGlxVMK5kZCegPl
A79dVM757OLJz409qXdQfXrGHM6DBMuLkItARkSOByP0kjgYmAiq2VBdsM1mZ5i5WAw0FnXOEk/E
yWxuHLyRPMNzJglUyYMGeoWiwGOv2SiiinqFMkVY/OEiMHIA4FUfuvwsmKdo3XB24W9Lq71qCqn6
7jzf2+h01R8NqS2gMdA9y6TfhXzYmB2r2ae3Dva9+gMKTHFw1bjTocXX2CiqgYU6o7q9gRcexIft
gkn/5l0aIKBcNTucmndxyttHwlCek9h2pw4IdehYyEFw+gxdPgMUFgCMRf8sPeYqrDA8P18rMSUN
aqLxgDOUeu7410QY02+H06+1YGHETEH6iH9XNc+s6QdktXlZElOQrsouXnGT8KbG2oTdd3KJa5Zy
5kb1uUuELQ4vSz5eTOTRlRmuDUjSE1RVNQup6tIm+ynW0CDRYxRnAh7hRrPrfmG4VlCabzyPLooD
ndsk90ueHRg2DZokNWz+/SOwZYM6qYbb3e4sxayl04Jg9Txq6KCBk2L/q0aDOFdEinXWhhtlIevq
xvmoypk21iu6WGFj+NIqKRQ8pt6Jbvg3nwdW2Y5eXvtMbmF2frimd4g8/yUeIZouiwfFVcIIHQ7q
1cd4CbGlEZSSeI8uWbkO2iyrosBMNh2Hc8o97Dx89sKmOTxjyvbc5oCebC8AFQolPnHCfLlngDmU
M/u/4t5HOCw5f5haiWIeTdSbI/iFhauUH5ilsaK1PmPVoyzJ0qnYWdJGdVY1gROnl5CGPPBNQPAZ
PGvIseOPi4aGfrrNPuTJuXnX/2m9+6R6QB1pszV0z0mWPhmLhasowOjc4ZmW8QMZ+D57tUPTTDqy
Tr9WMvkt6gfJDtDy+XcLcoPUatbHIq44eYVxtmr3uQgz/IrDO0m4dzVzjfJHc2x/4MEGaNaeqhoP
omRtchKl9niNmvKoZEVZ/ZKAekTtc+QbAFHp0YUCADlknSi8yv0yXVgC7H5rro6aQiO33ykXGZqz
HqJAToBVXOKgWV+is9ZYROKyQamaFQf6HX07SaF59AiBG0I7z3wJh4qHjYEOgqg2entU+n6xSSSB
JJRdz9lNQ09XFj16QPwKjFqII7bc7FEdZC6BFk4Opb4iqW6jhAi9/yoQlEBogy106issBMofnZmj
eo1gu/OI+xiHctRD6OzJjNb3gplogMpiz+yHGV+ExcEJjxfexoQCfrqMyv4K+4nBj7ZL+r8EXJ2J
QwGk2qUbfOfAkHRFMJl/4UzCLQpoq0NHx9i8P7GL8Njo9LZ27yqTfH5ChX6Cxh4GvQpR8vg63MOG
3IX5RStfDM4WeiqS1u9mXr2FcoES4lK0GA6RPgz1qnIjiFXmhasOx9s1dgbnSk3zrDysQoBHzICy
PsYraTypDQlGTAYrYJIVko3Znq2dQhNG04SWaq4463lbtyOD6UJB9LBFZk5lTMGqHenAKWQEDlsy
j6bhpsq2Wmbxu1VkUkwvKo5IAq1YAAmGaZ5B9/X61JpnP48OOPWsGA9QA9yroXmanhISMRN2BOaL
wvPz0ECe+Uv/gQFrQkuhM52F2nTHoffTT6vUMVaLOLkgNg2nlTAD8kBog2ZYeqUFexB76oTIYQ0E
vEE9JwFEF95oDiuOf42P9RdkXH269nUAtUIN0NsvYYGligtuoB5goiYK+s52HmHFkO/SaSvgXx/9
8ECU5vhBxTQ4OROavDq52gU3b3zNXTidC/evQUEFbRxZYJt8UroSFwIWFAwy3aLbyAw+Qr2S+nay
nuLyxw5zbFeCDXhSY1CT9k4yYuDx0MXhqpcJzJCdwgUnsVdU8Ye8DG8SDVZiEQ1tPsvktUNW0bFS
5yyT5m3pOfl5dqf8D+L35miHUrfpuB49J9WPPqZrPebpEgO2duVnxBGfeACjaiBkpzynHi9Q/eHZ
J857OqZE/8A9g7eCUM3FL7cdpv1o4yAksps6uUQB82MQCQJqDspR7L2hEw0HplH2MJ19M9Ci9ezw
1AyVG3tzIrBPIV4Mb0yuEY6RnQdBnHZHEdlCDpuaocX3n+qMAl/9gqU3tbOt7ekPCnV5cpvpxbUR
zld3FHfVwaiypUFaywyLhCK4fCOsEERkIlyLJT5GMTXoTbKWxCMLR6RkYml6wMeURR0ANa+U0KxX
Viz/RKJ36zY6eC3ikpDvIn0TrNc9CiODf1zukm7bt9ouX0rzrmaBaLTP1NmhHHeKVunT6g8xbS01
V6sejPCB5dt9ddVMFFbx51yeXTqJsHEfscQ+ldZT74RBA1G9ekRLyPHa7CfSyyo2txzz2Np7SjPt
QtsIHQFobe6AYjom8CEryIvAFqh9BAiT9Ur225x0Jitb11Di59EJTAwxahoLlmsarWZO15wPDvGN
2iWdXZ4nl456sNh4MIn6CW8nk4t9MnJxLPAbgA5JkN+JrQnkqHsXHagZbUrYONykgU9N5yNAv4lm
gI8CcjtA7C1qojDt87DIR4rRLqLNtdDrGHJ+GA2ZKPAZVrxrYz2cnmpRPEZzspf9DJbcfPfU03m6
NJO41FF/EJAOCFLCFRADsxTqVEf0QGVuhqJpVlmN70qjPw2Mtuic/DT6zSzCBCqxIVUBM4cf7N8f
Zu3JS6e9BziaWUhBMmuBU0kOiSBWeEZr0DcPmZ5g5Ci2WRi/+mNyC2ftKB1UtkjnpUUWJV4XyNIg
azwWpBGFVfyQ+yNZU/VtqAeCNOr13DH/a2OCh6G3mvJvTwzfVio/R6fcC718L5N62zvTfuSq2Uvy
0rXVS+7rCNRMFZekriKKdzdzoGdrp8jTvjWJHxFLYAcptVqO5hwlCOJTOq+KfBfVbIQAXUs4Mlyq
UA1rUzcUEvtLH3kWWQHDy1NDhbqnv7PpPOAUf4g/rMzED20hMxn7CjR0C3x2/hRmREzCYaFhYq93
T9awoBlqxaZgJqZDt8KTqoTle2XlaisnmPl0aFc2jCDt2AyXqRo2acOYjjOURS9dlIRcPUKDVA+v
at/bvjtXzl4jEhggFOb9FVUgaIcJedKCl6QtfZB2yLk9T9875bSuXe3fUhnZKraSQJt0jtmKsRzb
yXXR7Bc4XqyVcwwtUAJRfEHYzJgHlCdmsooHrqaaG6P8Ydah5TfxjdGTbaikGBURYbK0r2lWYbYZ
rQw/yCPxgJfnm9li1eTbFDusVtBis3b2zU3rZHBsyF7Q3D23ZTYHNrNIF62OTMiRxUeVfS6JMWFm
9TU2BHWUDEte8WGHBiJZLyUnillVvOv23y8lrKSM2DNYzfRwj/OY7I1+vmLTfFpG8Sl12ICNy2oB
OxDXcJ/wNwFsOHjJQmBotWmnG4iZSLHx4IDVP5HLI+1+4idq8W+GUW2TtZcUstAgxHPKWVMKF3cD
RZs/6Sjfmw5m/pRtZhvq8fSOw9g4f3uZtdJjtKq182SkzpHB/sePkadP4o/gNZllELG1YOwcjASt
ScnIYcmVPT9P+McnEbMcpMiyHNbmbN+WynoLCeAgquWhILHofsIT6Dus/82XNiFKUnyFZFaWJssE
wjsPaEgjytFdfYfoi1J+17IlPTQw3X0nW9VeeIWxQUtHjruiDAGXgaSyDzDLnQEnjN6DUc6Oi5We
YVhtgxfOHkYY9nm2doYlPzqGxsJ2EK+rxGEHrrDd42VqBgumZhb+rIOTcfRK+R4xIrUIRwyNnWL6
RK4zqDXSalCYHJcJ7Kk1V+wgbYKR4KSB91vSA0XYxGfTqEMjN1kyVaMIFsHdwmEPAGpoYKUWTRDB
hiuYlYwSa65m2+Z8C8P7jMohUI5gzgTxH3AEOR1vh9NjpT19W8A8uRNuZrVy+URbp5pmlQPMZlcB
ETRLsOc/BgPP7wHJuQF5vfilUWwL7r290rSXFoUPhu9wc6AACaUaDDzOhZB/3WkEsUE5oDsh+8Ym
8Ol+mjcjQ2A1v0SpjYU5oFNCVXP17BEWBgvDY8KZZU8IWngDsGJBcA0fJ6lXPs8GJrIkrpzrMV4b
DkIVEGtqmtRS9DZs0Xn+kXLee+I3bC5oDvG/aNpx7YIJkLyeL8A+PQal7ofHz5yW+3qZ9izs7y2P
0RiZYMpgn9A11Npl6nBfUr/ViUe7HWBmdujvOQCNjY5yiuOaBU6udsU2TKbMDA8hQoMC8009/jTw
rJuB9okRVgH0sFIp2RSxtDzPaXzgM52HBjsqcyi2rVW8OHyRjBxMW1zLWv9xYTqOEdyRbPnSRYOb
c3QzoSji4rfNMkLkyKTQoBYbEQ24T+LYLuUBishiFboFGXIIaujcGlyVGCczfJsgCUyfQxj4WM1o
sbFRuuXG667eCFc/U/cWFn7VoH1bWXn8iIDxSrQxEgNyJ7lhqYT3MDJ9QzKzui+fv56HCkoO23oD
qUz2GuEK0tjyutjzpsEthJZRrbQ6Ji/MMVfD8M+DE0/7mUWoWTYps61GNOxskFTHlVTAjdotOpPi
6t58I4ab4CMQ6jdVK3bKLS5NOEyOqnNu3GYNpfjLdg1yfYECkJsJ8h5YDSaQE3O6O6MEO83PONnR
YmwzuGhw9qsKnyi2B3+wJVMUr/XWtnF5TTYZ+pCRfJuYVUA7gail7MOZchbkTHa4F0ZNZIgaefV1
rn+aU4r5k4k88YrrI8QEMAVuYM5WeFwQ9HtMRRi4590265bXuHwu5j1fPbRxXieOt6jEUflzxyZT
UWDq3fNgvjQEq3TNeNe8dZZPyxbd29l4Ee7FKFEzSxyvnBwpZcuXAppa6IqhHu/jsCCqNz66NeZs
wkw3iyNfk/xqhk0wOlhPZCMbBCcg8oOHPnO1dVRhExhbtzl81kMPKXOldl265EViY1853v0cO2Dl
HwCStV99tH2LcYEDgDiK8avUnKPoF6ZcV6LxJ7akBIRZwDkARWCO0Qax7SvL9bIAvmmd+uH+Lm2X
b3tB3gxVdNMOdlApO2gebUysK5/kEnzk/DA8q1+nDsCXQcLzy98sLJ9cPphFlq9fdBc/Bf3QGp/y
nk5bI/UZKWmWiy/b5IWR3Ft4JW276qP8OHTeXuL2YdHKa9W/rDSDRBEWl0nbm23yu/QWRg/OJhvt
wFp4tc0uaA4TFHgsmB9GC9ueInkxOJEcNjB+nN6E6fScXmLeGiKNkd25XwPL1V4sUOfg7WRyxU0W
2QzrFxzKD2kPKhyR5vmswixTG2PHFAzcLhicy/HDLav3MHmOZwZMBLgYmMTht1q0UuNwoM2udu6B
AIiPUGPRjPlpNGRng3tGWAFKMRCRB4kdtMLcagpw1msbtjNfLiebgtkzDbiSLMAStEwO5spA5cUj
Gr9xeGB8SuNhshNlwBwjcaqxpyZI8a1YFI2ySRDlovtFXBjWOalUUiXtTHnLsfy7hPANMQXJJUbF
4U/jga3i2BNn6R6srASpRQ9zUCOITTcFWcjg2QGjepwtsMT5BsewCTiUxuoOPjSmyXimVAcPQdMw
4YaPyKKCWeuLZWXD5q6mKCCT1xXsrpFeVaL9KlGg6hzOAKFMRXYxBorN2lsjLpX5rhWYTn4t8pOR
VqvgMrXuc54sT/B/TM6Mhf7VSqdLxP83hpF+0mBJfG5q5AztHdP7ZLZIBNGS02sXNAo2t1IDJEOd
qu9nOe5y9YG1TZJjNMaDSKX0FOzxd/YjQVWidctC2Y6bC4rtDrBd/wd+tZVQgIj43A4zFWLggsXs
XW5R/d2HM1ADBoYIav61rBo0M8WPEAEyri5DlW38GiQxDmkSbAj3+s1jJmQ/As+mG+C3WOEab5r/
F7ndcpm0c6U807QR1kgr53OlOY9LO78vmv2IJpxFSN2x7YLrUlIgEyinzJOTXHsEyrpCe5JeeQMl
SfXyFopwVyxXZZWGDIRWFR8igSymzIdzxFmoD+wTiJ1JGVAT88mHzdPlpGFYKC+i+Dmf4ltro86K
V5bJjJqKEFgP9yx89xjADHyvN6z+VrQSJddxgvpUZM94WC7DaU63i16tVL4FsFiSV9u/EZgDonjl
It8P7K4BXdC0sinKwN55zaB+AUprsAOIoQEC19iULKyveEXJfXS/lPOQDeGiRCyNHmPrqLl7MQ75
hKQVnnnbnZVZ68z0WZjitZNhMBYzvBPsYpCRjmJvRsumo+rXwLQsRNSUZpjsWM1prTiqgyneVNkb
QGLnsdh5qLQYdRljPfczTLH/BnK2LeO1r7yd7FHATtPPEkYXKwKacnLrPmItPXCpUcBsTMf4IiCF
iN1AmCCEdibuoyr+kg42l1wlNX/4/euE+Vhu9njG/PtU00mHJGVBM+0ae6VoWmbUi9Ojqz0KmQVR
Ga2cmXwqKuqQfQpQfszH79z8qZgxdqLHTDPJ81QcfS97jan1SIkgkuurJAQDw/qkGpojgwGkeJI7
WcUAQmlgLHVoIAWKzj0bwvZs/1uMjSKUmfTD+CAidqMhmIHEgSxpKVfCGnicooOpj1+s3NX6HGO9
KnnlHwwLg33aNzAGy//Jmhu7HCh9tFVNEYg62/uZc1HleOR1tDmd7V7H/+GFUFzwKfauLt2E0j/2
GeIS9hBU2ak/+yNLmylUNHUhaO9RRQsmRSVfmdsxcEI4x0N5tGf34A3+Szcpnxes3FUli3L3jwDD
ExxE1AQdj8wKaoOD4am+w7/ob6fR1CsXnycxXZ1o0/TRk1c1WzTJ9y1UJRK/Sv6I/+MNxHti4GSe
YNF29obmQJpf/XNFcmZcxyv6oOJewoiMR4su/CcWilAYYjnb7dwKDllEN9nK98nGVqFhKOxw4AJB
vKMle7YLxEWwNmN9gMl/NNrq6kkmD6MHpeXAye5Fr28m9+ix/5RJxcui1STi4UYVEmcFYccZbYD1
aF1N+P7B3rrr+uEUutSypKa3/0z17j6Zv1iIN7GBJNnfqKfMHEKANO026TVGbrbKDe5XiihgLoKM
GWwKac2NKN0pz4NIgwvFDt2ZQhIrko5t4+sSpquZQVQw11cJFpnoVChhfVZhGTxCm+qIVh9vJEGf
2tkNMgzEfI4ZlgXQsP8UOS2G5eFOAL1l1q9y5B7tZg/G68zj2RiJ1ZlvhNA0NJBmbJxAjQP1wfVJ
HDWrf3Kq4l05jhTKyYu5VGeR3rEh42Oy9HcriRMzjGPAeCRLpMZl17RPHi3FdiwYncKRVoNthxTG
RxG5+7kcHnXtk80fdqTpuGHM5DPDfe2hGIK5h2wyW0NsS4RqurMrib4FJPD0jV1HEs779DhH2dbS
02NvQX4ZpocQ+oFHmVgKtr1hYp5Dk5Xq0G4KTMZBrcNvvZxY5xbLo5XXT/X0ElvXIgxRkeN2hiwO
K4qj14oD6/goxw+uudXg63FT4BZQbMZ2XaJzDpuJaf1apDfNPPTEbLLAg6sMdSLMPI6KXz0215FH
+NLkBGPb4i7gDc8uiGWH350dWVQ/DtxsYtruQ4yvWKbQm1uO/Zr4VxMXlRy9daWjGOHxmpqMQFTJ
I+ziHjePlwqWUxzP/+zBQY3aD8rXWF0M24q+GwOv/MhZ41i5nomomOAyV1b3Fi3+OpElAttiVTLs
qfuRIckpW1ZbHS1AjI1jlsCCCcoUGLDkA6C7f2gZ5tLpShdujoSmmgp7FuwydV2RyaZjxizRW58x
XikWkd8x+yJDmiqihI6qY+4TnPhZX5GN0J9R9lJSOBLdFHtjoJIFtlrssU+TJhGQmvc4mHWg1ekx
df2dYmtkEUYqybYavVO4aA8JYCb0W6UfxEBKDuO50M+tycjrzCGZhfZWTtW/WrZPLe4bRn+Mhf+Q
MoiVXXnTLPFm+Ea01qgTszPkuGOxYJ2Ggp576XaRW31E8/w2ZNPFL23G6JwBQ+u+aj/bZDXczI6g
DW+eSUpKEGpNLcKgPpXlOhwK0C+X8T6qMYUQDdOvTu/puLjyqGZE8le7GovbeTFejd+eXh2vrCpc
N07xIKRDUdTkkbH9Ce68piROGXpHBo0IF8vW+KAn/wlj99FKJLENYNN++6Wh6Eqb9BhG/gfE8WS3
mHQrU6ofZykIefROdToHYYi00YvR5rSNeeswVNnY08Hv2F+GDgdw6iMtmZoyPKK6ZeJMGhyx0bOO
1fio8d3l+KzZRAAPdX5uawMXLB00g8OeVC7gLBdY1PSOsQUCy4IzJZ8INfKqnYj79cDAKKD6kn6E
kfsv7V3wIXGGT3dmyTo2O8p9Y9N9Z1YXmDMPZrOk+6rD0ITzurWJsOcvmybs5glaS6wft9U+tETS
gCX5NtMNiDj3YedjI0zgF45CPeOlabyUnjz2MOMpZQFGl4HryyeXXao94dkCd3swin0+J2uHn+Dp
9bn1QqrsRDthzk8dubjKVKBjX4L6lqi/ATO8Zl/lC8SDJD5U7mCsyoVwom724lWFIaLAu2R+U1dm
gnZuiGmHPchj3eoHrfQv6tuRNb8ZrM+M05zQScQUzEAqvzWLxyA0/HUqCbV0ex6HE6p+obkhxysi
58X4AiJaSJpNK7nOtPqxmzPj1MN/MOlXNRQHup1cchusBSuAcGC5MQt6ulIckqUJBmb7iL2TasCJ
VW182lNmYBz1NiOeAgz6MzsW/d5CA1ml7tc0RrswrugNwmOD7STxtOZqiIoPoJrVzH9oJ823lnUE
E2sYm3TuCn32WR/LJ6PyL7FdkKrnY51i9ZtuilZtVLBzhd1kQhBvS0yOoyr6N8sU41BIy3ruHXDu
/FxoafNOqSaT7h0rNjy/MnMtnIptqwW9Vlbfc7woRf9wKxqkvDWjtcAJ3h/mba3Nl0YWxXWeqakp
4xemEVdHJjkrW0rAc21dc5/cJeyPYuG+Y8/Du4duObPu85jT1xu6W9W7D1hUVqvQ6/CF4cxrrZ9R
Ljs3hmxeN94QGIrWM+ZkMdFYLLMD79nYeFyr0M3XlV1cFgdXljlJIQMBW4QLvA/l99KUznps4qAr
9Awj45DfQeDV59BGjRxW2uwd+1iOhMawfbBmjNuTLcBmgVBj21T1rxhaDA0zbdWGH6OtwDAbC4i6
X5Uy3YlUXAadtlPU9JKS7lhit1u8Y8SK4j8O8qE4kjr5nSyo4IzaBBmu3pPl0UsZMxeYjj7LMPue
LdPr4OUfWTgFUaZta7DsuFOqFx3bdSRD5bucmzXxV1sxJhJlq8JxD13G3k8b0+ze4kOPfDev5b0f
97XllcqR7IKz4IDQmwkt/5Ee9j8eF8tzoWBxA1wW+klbvTlDi34EkvNq6uUToquVTbmt7RnSobON
HRV2NX+OSJsqUtFAmtPKWVs2WwELXyeB0TC8Jg8ltd4RtuENzn7RtcNAAsJU/HQQnO+kzhRvNchf
Z9Lc3JqwOpkGjQCPQAmk4qMZjereXSVVxQn6YkFCW24hNmywe50U4JKMG6/sWP/Gu7ICP4bhONyq
NzvFIcXHLzDz1rp9lRZrQjmLnzpNn5rCWis/5GS01+Yo6aG91yzM9qlEAURm4K0yEOICONNxQAc/
U+4uQ1PoDAvFk29AGZdLd/W7IjBGTP90UpfYaBwh5kLKHmo81Jhn+1Zsh1jAqKbrD6snhzH4ztdb
fJ6fHae/mAg05gfLI6fVyMEhYWt3Y/EQ2hnUM8SFyi13hvGQoWbjACMRhYRrzCkh2MW4MSSY9XBi
pfSQsYHrWUhOIJJC44Rh+QoYUg879j/3aDRdivU0cURRfc4mGM7Zi64mnc3ZR0BCwXW9maxUP7lr
PHYzcqnOocQ8vJhXflscmnxlVsQGlezDB/jsGOEY2qnlQK9IZV4m2vSVDcVAQtKfoh1aLJRAMQQs
HKbG2dy6xM1IFm+pOUOhZc0EzjOyB6gRoqVw4er2Q/0WnMuKscdmlu9OLXvS6UXQwLhWQ+rKUfjR
Bm9lW2zkjw/iFkMPTQSmYu5yEFCqk19BFC1GE/hkKAzVwAOtYKOgeNqqHHkasiIOySMt+a71jhht
wRUAknMWjOZgQw32Q9c/GkKs6mxliYcmBLehrVqg6fDGzGx3uI1e9RnPzqFkdqt8coDivW68qpMa
l/zANsDeK5x+hzvyVHFCPU5ZjE6bSuifRu3XBbYo6WeXXl7hyd3r4jOJPiRtVWv5d6pGMfcMpnG3
GMaKWV2Cl+oUZAtBXx9u4WMF1fgb1ntl+5wrnZwYYeWgWhhfpqSCe3012p1T3GYTq9x3zTgMI+5N
9yFE0WbVLauUTRIENferGZ5jOmgPhJzwokiDuKGjfrNenBzijXjCeQ2bRSpeInxUl79QT/L4yWp+
U0M9DNCQq/G+3JiwbHH0XQ2En8pyV6AdwMlp1bZTAOaO7esdU69SubQmS1DjQgoPKaGI4KKrLFgm
aCv+s9ZqdyGPQZyeeyyEWmgOZR407XPKc0I88D0qO7t5nb90H/u0+tbL17Ah2JwGvS85m+OreuNx
0RiTg8lXvfZkFxLGNniXgmuU1ThBbm2AOigqnm4dF5RAvgxMeH8zknBge8nbLAItFshDUkybMOLg
afENTCP3WkmAhvHKJsahaMRDFKganXo7Bx1QVx7HcteP38ySahrAQA+tUsJacVPh5JR+MdYFTXkG
l1JOYcz/NqxuyGRcgQ9FsdHrzWGEUOllP1ZPElVDlmW/QfUTlVVQwuIB3fBnXJvbD+nswxQwBKAw
1VRDoefPkGWj9qRGOlUV1DhhdfmT7X/W0T8HcYMPfJyRkQIXXNlHssCS4ylD2S+VZ0J3UnkyBaTi
hAegH3X0zxfdcZDM8RUcVoK0XfDxoZEUOKWSx5Dn8IzHk+JmclYOLzOfV5nCS3nQNRo1TnLgLM80
V6dcBzM+YmUp32sCAj4yccB5ycOIk2N55Lket9AtcwfUEALgzmLP6UJMrPHRnb7t4s0hQZiuI2Wl
CEzKiVD45rrW2v3g0QrX9Ae+dnTyVTZ+FvRsOTaJ/7F0XsutI9cafiJUIYdbEiSYkyRS0g2KSsg5
4+n99R5XuY59xp49Egl0r/VHCE6CE3L/Y94PiGrMeaf/ZuWaRyvul+LXhMewtwamR87V9E33oWQ0
1r/Oy7E7+cHjFS9qjUezY3Nv7q1FwVi6o2+tYtNAxsdzM88HIr4asgM5yvpPmJ6lqWuooG4ZlIO+
qTAPM1oN5zwHheODN15GmqEZcWy1WQKowN2C4/PqxcruQ0T3dAO3cXkVIL6kwrA0K1Bc4tPN3F4q
41nhdpgIJjnk7RNr6aLEEqcvVPNbl81dxXN69nntFxYpy3MQYQxGmS7/mAJJ4DsbtD9BHKKsRrtf
beDAJsLko/IlMz4d8o8zMGqkHtRbvMYK5nSUuoAKgs7KRW6OtpraZV7uZwyrUroJgdlMbMQaAn5w
in7eNdIrUf4GlXAxnCfBlJ7aocrqIv5P+z4yrquLROiJ4jcurQaDcV3V9LPrynkWG4f1NhAMV9XO
22gFV7lFCjehvjNlJLI6oh5ufSPLtqrW7pHLhXp4nJJxk8YZIe7Gu5g9pToC9KT6ZmhvKV+2we/o
80Ra5R+/vKzMayEb1sO9hOd3eNP5MXKSNScGqRCtmrgVCptEreGZSrQx2E+hmwm0Ct6XORGRPchb
jZgoBvK2+rUQw4t3mj4LKPaTirZZ7T1xiHAGxSTWklkjj1dDfY786hrwvzJIi1mDDG/3pRRtLCN9
cKwmIpMFiwh/F/cR9BUD/SL9mnjiMzxlPca0vRVzEeiEqw4gZozvEOMklYybfvjtCS5I3kLJP9YI
Esq0enO04p9jIiQcNlqZ03tNupBvHfL0Ck3P3aNHk5em/VnUOCT3acB71H+Ea4mFuQ0CQkpMsmcA
P8G4mmNZdp4/+kuB9WjqU0DbgAxCT1cK54zISkIoMwyEZ/821VO4gxoNHUuFgcH+QYP0z3iIKk4I
GDO4O3hpKXIHEtua6QrQifCX107orkVJTwRW0thAQDzssBCJWE6bm8m4kXTaZ+9om5YbJS8ekCcL
lSTvcUU0gZ6JngmVZTkatollEDxL9o7+7aun6RI/7HLBv1q6RzKOS1rvLA3tqoY7KOPoOhEj3nPT
lILhQNWHoqq94iVlBSrJFQq17QA23SDpb8ZY6OOHkiLRal7L3VHFcdVau4L4GN/iuUA5m4wfYK18
lY6+BgXg6So0QqVAbMLqHmawTrRywWPy69LFAmSvuwZPszJ/ovMGf1X0+dDYd5+MVTVYDdMpV4er
aeWr3GbmkwoybRdTeuujx6TdkQTg7zFqh8yX+pIaG3pRTetS292qgQOU9VUbHBlu8M9yJP73aevO
G9F1HipBVKDkCI7DgPQ6hoXWVnyfoYXRfngqviBAN5S8c2HCYTyy8qfKUHtcBScnXoVtKCbs+pLs
q1tU7UvCI1ttyVE4JBTDy19WiqdjlSLZyo7CISquz8YOV0QmdmVOetJePONO4ex1ppmE0L16/Ar6
V71VdTqLYEkRiaKPlkmdwRMd1dXaErbx6YvVKiEpXmzwIrTxv3+eZ0DD65yLRXjpq7Peq0sZYWNY
kVwcbhoKZqpqQMjlXxEkVwVpiuZvYTnEkunaZbRtyx16ak/xMmftVvrCatjWEdG/876kjGtibxkt
JnN58EqzemaKclf18Yt4q0UnN25d3u36KmBOcaUPxZE0T3IGScmJbsJgocG8qfGjyPaN8OZLsXxR
8/bMaWRU9xG4+B8YixuJ+SAcHQYdMnkx5hZDDWD5PRrPGDYkFL0D4US+JTj3VBBZVjU/eVJ+WAHV
nwlMq0wfGqZgoZTQOZHQapNKt5/IwqvNAf/xulXGW+DXr4PKujS94IzvWxv2QVRjv/vRD7C+baGq
qe2gcyucqhH5itXcnyFSt1YbrBtzG+NiS5Jzkb6qXF9OxhoDGE0WihJJrzknfjx/tP1nagHO/yrh
xqgemfqSDPDGNXld+SvWKot+mJwnQrAwDFUCE2qHYt8St+K7Fdj5+AuQlk/UEXHBCAbWCn464g8x
cN6jNmSFp+hOe9gx0uyQ8TNzr+30njjDKcbddcK+3+Kv55COjwbpruKTn1DAe3Z960jG5b8yDkQG
HYq96ZA+zNman4YJQoIeXrKFc+0mq3gZ+03CT6oRNAlA5+BzoDXhmBA9nYJCiwW44/2PDIIbCEUZ
735a7I2ev714CEBJ3EMlhH9qqjuntjYioEXZ8XrPBbWtBaVunmBE+GvpOG3FNNf2KOXQWw0NXuSo
JaYB5SnJ4pO+zZJvTBsqroLaf+2dZqt3hHhg/eMl5mxhiMNAtLbaSdQp0/y7Vdi67FLak/9vNp+d
7Rx0dmWUOVVJrNndhK5F05lqqyC7tDPmp/mlkqQtl9cOWERADmupmzctIirZxl4yqg97CKghweQ4
XSNIn2nglePWTkjQwuNjI2QKqvsUxHdHzvZRnmww3aPdaYC6kqVFo+NIi6/SocVFvjFjuPXBEeuG
FCUV1VJBcXFIIBX1OAyNQndlW5+09Tj1yg+eZPFA2TS2LnyMRI2Sqr3PC9LtUO+xP7D5UCFEY6sv
4/GDVMWPopgtPm57uTI3DrYvtkNdf4OYE/L68Enhb23uFJoEtVPBNUcSKo1XXbMPnK2x07elWISA
yNo3Pt6BeCR2IeHmbMjHtbWDL+3409LhGbPMdRjJoPty0vm7m2HLHJHdOohv+HI2AAT3gNcogwuv
HfycEDAxCDmNRMCK+jEkm0Q0fI4DGUtt+RI0pK8IGHpmSyvTY6afdJiw2SmQhARAPV5OoguvN7qP
VV/fEQjoJUt18Zgp/9M2ddPzxHXc1wRnI5oRy2ZFTQfyALPrl/GcExP6JWcczZQq2NFbnb0Y1WGY
vwg5DlrPZxdMcehzGJJEgaeLDEa0XKGYsDn5ETDX0sPgSu0UanUGehvI7FKbcVdba8sMrrSnoYDX
vBY9P9ssQle2PFV5CBTHjhAqQ6xQdIWfKCn6dSYT5TfMW9OhljzYt+lmSLOPQH4QRxnTJsVPXRBj
R9htSdr7MAsD23kCny+QwTK6sPsmN+I1PKjmR21RChTpnpXtxjrzVCffBiYdDbRbWDfRf0FOGemI
U2tsjeVUh3sdKf8SWmhdotgZ3DCgdM6nfYTLOHSm15yvT4mJ8JPlca2lZAx7BZkPmTP+e3L7bCSm
NH/RaI4kC9Dx0jAHpifUg1xKMwqOSbiCxNoWCaeio/cbKzR2U+U233FJzzx3LPF0ar1KEW8kztHo
XbrkkA2pFF0m535FM5icPBXS8WQwNebkUfHXJhEgZlVfiu69Zd4mVEatsKabZSCGpPdYyRAAjG7v
045QB2tNe0XiWqVgqzySCukLkXLJ/Opkya2nwnxE0z7ubg2i5slw7Wy+zoV8sP6avsPUw6ZIXH+7
ggRbBrUBFVS+aXfBhPPU8a5D4gBZk8ndvYc9a5miMnmQJVriW8ewN/hE0hYq2ZVQhRzizr9DXNNu
BvGdTNtkGK/r+ESysInT4ajyV7CuhZ/4z7UyOqi03Y1w4gM7DUwqCwsuI64oZpixwQ/RR+7kUrzi
+C/kyAbo1yLT08ZmWfpUIuKhAyQk7KDnhmaEQQKtNqc6Vpcqoosuv030fQogAn24FwWkFC7T7hSj
zm1GZixA5P5jJmuAyAHhvug0nJleyVAlZnZLdta4DSdggIi8iRzrTHvFmrYRqoSI19V2mXd7J1r5
DioKO3Y2CN711hUhsiXXGchU1LPNofGZpD+BhRDOs45trxsPiI35Aw1og37lh8YqZc9mkiEOBPH6
3BFaT1UogA3+cCYeDcyvntFCMC1Xxm9C2UDMOzDAeEb4ZJEK0GaBZM6ptI1NjiPOfiJWMKC4g5Uv
ZbaCRGWpFTCZnd0DtIqA+ovsItufAKvk8qx8Pb22hcyIRKbQ/CuAGQgNeBQF/T4xleq0thrEzj0R
U+CIbUtkpzO5Iq5LjTFXEjicOHcQM4Qxg7PPcJuwM8lIepHKLS2YIBlQQjxV3B3Q2fcg+eRz5lSX
4GLKVcZpFnbI8Yp2FQzZrbOsw1T1SAZIacN3lIebGo8W0cji+hO94OInrZnCKedaOTZVQBZVhlQp
WJt80onGC48Op3GjewJDC/ix0GzlQD4BW22BIJfHacDUy8EfoBHIRko7FeLke9rYwwUMfINKUGwN
PmCCgWrtH2zJrlSgOpZzTrx6WHHkJdqdaHfwpxElgo5Z2pbXYoNsQF2IG3Cl9kKSP9V/RuJsSKUU
br5l+azL/QCnKoNz1zRTSJjjKJHHR6htA+3sN9PBEHcOawcTdo/ilSoT4uWOSotJPwW0ZIhv2+Og
HXVeQvy1fBIaOfGakaxVBUeu8tcCFylhCSlNzpH0SdFyq15zuhHAYfh5uGIjpDVYmXyWCmNpKpIr
/gQ+ELUCTF6gA2LZUIy/St5a5KKIbQ6gCm6H6X28gYPUdD9UY++FIbQKrwpk3yJrnEWSQlcgN7NQ
zmS/Kistk76DKLSlsxPxmX8gt9jGm9vUpDd2+jrqiAsEzvj/Z1oqxTKDNIpYpTXRlLE4hM1XWVwa
Nbs7cKmLtvnWlYM9YnXUpQDi2wGXusOJkPpwzh0uLhwZUu0fGryOqPP/lHxPTCnBPAbRDBdTWUDd
WeqENMZDrQ4qtZ5+HKKkVF45npM6fFcdZuZuIzkDO7qNeyzYdb61VY3pora0K4KOFzQhgYXD6aSB
dMJCk6pe/SehPwNVOzcOmNcpsNSNuAAQcSQspCZoLouZRP7XcG2A7LqodR1rJiT809wl4zNyHqWD
GxBWr36JrNrLfHXb56c45SFwiusEHcv20YVkdpPyXqJyZ0ck/wy1gktYBjsDqkwFUyP7eAlrR4D/
NOGtZ93BEddcEipXsFP5VMXVGx96lgOo4OUbfG+G9KAGDtDI/4FTIlmRK9knEC1cgk2qhDOEWrlX
mKEBOhyOVIIylm0OH+28OdFDsGwqss0SZgrej7chIlq5ZS9AuBh8t4QeA7SLpdNod42y8bUd4Q2L
4lj598o+WGF1EdAtYjA5wC7Lcw3OqOHq8NvXhGIcq1w7jOrBSH7UOph2CEtYpoqqYzupEBtzdwOj
UINDP9yQfoFxikOdr3wlRz8Rjk8ZwiJlPFj1W9Rhp3pLlK4LdrdCM+FW/DDwTCtpEez5AhfAjat5
Cwy4xZS501xtQ1a/Ky2YdLFl2Bwri/6svpFfMPbLdf/Ksxdku+6p/vEANUQonbhDJk+5pEflBynu
OrghZtykW//IF+MRQu+1a98Ll/OjOuKIuBLvujc2zTHzMPP/1oQH8haBym7HrXFoPqVH9QntT9jC
otn2R4wbS3jPV/vDuE1n80V96d6RxUcOLwSiP4/Sikm/UHeQT1RRIqtxNYC9XzAQPSK9BC+ci0Gk
LZdSto8Vrxn2fnQoZpP8GJ8LnfE5P6vDiwhzNAPgaZYQLiKJ6dRiy5JNxmD7xMbDNflhAWhNxWsw
vPDn+ekHvgGatJLQpRo6zX4r5U+rbzprZQy7skCSkL2TWN69m5fEq1w4HHJCF9pVP+MrctEIu8Sq
uzAEbvOOwuTHWpnbcI1YYgWv6yJ5WaANW1F8e7Qv5WMWoPy1wsushR/BQO7kugiJmlnT6WGULmA6
7PlrXOLsWyBYmfulfk8/mlN50d96c6UQsz7tiwz59SakoCpHI+6CjBkq4gkXgyiurMEzKAG/B/5B
GdakcSMoyhFHuMXiq1qGbu5iZ18Qbb8g1G0RUErIMsrWteA/jA3Z325HKhefHao1wPs1T4oRcaN5
xY0HbNdeqtN0T1/ji/NN2V1AFKK66J7IOLWteYKLgw7Jzuq+95h+yk9+UWTrloTXhc0X1Ub8Jn/l
u/Jq/Jaf6lfm8mZ/hVfzxFuHjk4An+SuEWslhINIwoip4Z1wnWJrFFun2FjEgNI+FcC/M00ttZPu
BlvNaw5QARUJPusg2JfBFbXqTHtLRqIsSqptbK6bbJ0XXqThu2Clckk/atJDE5z6ct/LZ186VvpB
bhAGbxXVK2nWTQ828zPTJu1joZcr26bdTOLkEzA4WTF/jKqm403ZEpvmWjkCauOjkRhw2iVJ+hCe
gJIV4qeZTq9F9IOmhVVZf5cPReC2VyLAf7uHeXI2zE/zWf6Ub9bB+hHI/ln/iuZ1OBMZgsCbRauG
PANWDevtgBgHSbtGG6SR8sUv+n33Zn1Fn+xDEJTvmCEZ6GmvIhrmkzali3rBwu9OewarYTO5qJ2b
NerFVeNS3IhLZ4tFtCcHmPOZSNNnNe4ped5SpLF6m9aPJ0O6+05SJBDKCo+1vLcAqNDdekRERgt7
gZRFWxLJeuLBlO/mX/2GLPBmSk//vdrmN4S9iG2we6y0a3Ut8fU2ZI0dUJnch2Nwrz56FvU1pkbs
bxeLyShehJvEs/6QJroaqM+j88qtQUHMqtg0OzLD/mZiwBlVNV//LE7h0XdW+qe/SkC3VoxYXf8H
9b20VyHNKmF8MUPkFAojOS471GqiT094sHJOYUpU16AwKfSOAQvbYTdIRtx+cGw4FBY55wdwUxOE
W2y6EzdUOhAGuBDOjwHXqnNHHkzCoYCcxC1U9d9pxFRDWHpVBWLStwymh4nt82WYto5x82dPD6Ha
jJd8fmnicz++pvSVN6SZ+Skj2HCamk0NNViu+/bCkk0sK4sqBmUBVDd7Ed5eXAZOfh4GdI2MVPle
sz7EBtSASw9/SaPv/NE5JBR8M49pcbPN25uFvRLwWCA5+RM0kCk2HAkxfZ3klW1Vt5CRRM4Ll3ua
PAzVCL2pR9j55UePWn2o6rPFYo1KBnhgEYIlEYa/lnHticg+x6SxCuIXiH3UI4Kgf2WhbKUtjTFT
dnZR65lhSfw7wQe2B2GOWVdFtsUQLnWJi4oHsJ1/alPJRzEii5RnxsuOSbbXqKWgbqeBSWYfa6oH
/zvmTlCTPetY1F2FpZ2jQlzcpfPskCe2B8TOzsXi9zcudNGSw0M4LEQj7phFDTzV8UJ2pIWV8bXC
BFyCg2iuSv1T9iOWBKuGLbv48bcgE8SsmCU/HRQVBmsJuFujJM9/abmICKtotk4UHbPLiF1XyBrD
Enwn/FGkDbwLcOaqb1Tam/5SDBTg2AqQOfmVy54MKS1YTrSU8inBhkodfBYABcfliHcuSEg+5Qsj
t2TqELqkns0mI1YTVJQMbdVE6D2a3VR3edlsapvo6IEmwNMQ73W7o1aEdz/FxUUWIWGYDLYyMq+o
knh6kewTDuCgmwLTGUMGnehmtkIHe4SWDsWJK1GOgRUUGgIptVrJFzriVJt0SnMnOA2XDqYa7sEy
RL1DsqVywmrJGD46wbuOtjpQj+V8MnFtJCMFw9KbIitbUUAGyE07sOlaZrxW0bb7xUmlxV5fduoW
uGPuZz5b0NqHhQm5N52N0/5zTFa43ykG4VcZGqQFyS8A3tC4pKAsgOnU8jm38JvkqMXn6ig+qkB/
tF9scwgDNLjQtoSfIafGJGBH+vOhadgIWTBr2iregKkdEq6SHircXJo9DQBsyzwcqIhZKKge5PRo
WX9vLVuK4UOcke4UIzzizeD9AICKMe2bZNnlN0EBjdNtbIINyGtv/XGLDioG3Z6/Vf+O+Qq7jHYQ
edHWr2UfecWpAK0w4qeqvOPzJPsaSy6d3JJx7viITf3aEL8pvE/UhUzYWhyHcESWO+Znit43qtW8
BJAZSMin7wDcNovfHcEGojpeZdp1QMoevAQoeYHp6/vA9VOmHVXYp9Lw7PT7n50nyFc6ydzYWJFm
gKYFQYyvFWQ6/Wro0RjCrT6do+xHeVVqhGtbjbLe5CgBUMuT7RFf05iXtHtJwbkRLIuAN4NiCoZW
bUmajGp1ULiL4mbyPRH2sEiAPfuCR70foZv28cDeqQL90vjH8RTzNrON9gzCEzKDbNySD5Gyaon3
UUzTGo+m7hXorowCMrFGpkQYdFTs6q5+odVsP2H4tWZpj4LTFT7ArItX4v/XRLjr51ivJ94ApzfO
NnL9uvgj0SWNc4YnsGy8SHe8YWB6X7Q+LEKAiIohFcpwpvUr3k95BKNMAmD+0fgPDEV+cC504lyq
r0HByVu2S0WSLqj6CEGTkcLNh8kAI0M7G61IEukqVAUYWsCdwoQDMyRHIbv1+CTGPa+XgEcx9sOX
kMSCGMNE4l3vogmeUEa8Ml7RjvPjcgzUgPu58ZnzcKX0QiTbKT70zqklo7rT/iLIXl+mw13/SkAg
FCnyiJDuu3XLqqURAq0TtKGVZAzG1rrWjSVwP6cOxXtQxMEJ0ctKlAvZGHmKgsIVvgyBLBA7RRWo
Hp7anIUCimxOWLbKlyaR+ZElntMTkgDoR+Jz8/3ItUqNFeDSnPC1Afzzas48kT7/rprEnwQ3Vj4Y
T7OG7U/HA1oMDg+ZfUAcTAZpeaJN7l+DovqUbLRCZri1+WOHCZUYeTDNrLkzcYRVze9qzGtVBkCp
ygU/rhNc5ZYu3O3QSThLgb+V8qmaEPh8XREMbLQJI0B+/a3s5DXlhx56FUHOi3M2BDfvcXNzM5ks
YADzk/2EzVCBzJXoGtHoFT7FFwhJZQNUGQgzqbKdyA1Ww3NrNbeZ75uBqUFxnTezm0c3kSlEObn9
ncxcPMeY/ioqQTvNEt2jtBxLuyZGcNcO5LPSHfdHy2fSkH/c2HujK1ZNz7o7fWbk7zsqJS3qyh46
104az9RoDgj+peRq01fNbyHW1zxcBw2stqHxBYPLccMLoNwfTgGDWoqYZKjzvfAOGXO+GWzYCcUz
4AVT+JbAsfhq4v0c/YmARuObfDzCVdklAYiskNQrldGPKarsFMIeAq8i0+FqacZyoAA9U0bIxo+h
/VHmnJQ+VMoOUBPILPMXEVmLBvZaYySRKISp1WqTzdKRhPW4IjSOY7rdgaf8kwd1406hIo9rhJ9d
scGZN+b4Ptfm2VTp0uJto3kkWASMj4U1bmr8XgLFG2yo13Ld5BkFEU+dsyaFSSZ6euSrjkyiilu6
UKgEx5CB+O4snYbyjcgy7ldyPLSdgeBPpaPTL4xlHuv/4utKhmuhRy2Th/hnd/wKMcCl3D/UmaIU
baliz0RFJlcJ/Sr0O3f2pizZEsF1BpVVpggRd7+0uEEJZtOZHUMHPWTyYqzsLHDnTnctdF6JjQ0C
zXcaD2utSejrzlZOHr5Gl7Yi+JcgDoLBS/tu8YkW433oQsqFCJlDnIQcEChfRJGIIK00wWYh6zg0
no6yVlEdVwMPKqVa+gTGgN7ViNQFfyg/YbSYEUZbyIEznRKtEB3v9MY/+RhPHcaTp1//gmF0gfkm
mbRxFDmpY4FXBp+yGsIfUOSInyMba3J8y52qMKmTGjMEzP6nVv5Nrc/Kvg/GF50lWERa13TeSlKa
JDM8IfpyaD51+F462FO6NogEXpNk40PDtLLMQRyuTf+ryr5nRh49e1FFEFb9O40EbvErRpykOSAK
LjsvgJyksgCnKVPTVF5SHXAq5CMlkfdNPPVVAhA8HaWR3LaSlq84+VUmKFlSS/2JwY6PjVLEBYrR
hKx3lHcN/hTMul1J0gQYkQJUL1ZdELpw1leBfrXlz376o3h+Lbc5xRhsTWTPiWccJBIpq0aDvVam
uPxvLSmzpvRdK9JbzGpbEkaEqWI3syLSlzOUP7w2hD6qKK0Cjsm7bldrUFquZMcAuyCRf6hUTOjw
5sU1o/jOsI5qbl977hAjUy8Ro4uSH+2QUdZ8U0UVr3Ds4KpK1GJrItflueNdJcHBZ/Y0nLVMDAPx
Z65kNZsqZIlFrWMDQIzWecAOa9a/1lBjtyNh1c+/6xW1Izj30Tlr5gYp/kkwf1V064zEtaix1QuI
KTNdRfbAu0YHZkBGgoB2Em+MarqMhKyHEII2bslHZDAft3qlscGguVcIyfsU+UxQOI6jgvyRdoRF
uit3CVM32k/KAbiwlpWXlbcU2ywfwAwaXiGAEaINxi2FxnKJbnTkMoFzi2ZtJ+PnStuO087fzPQ/
xf5njhN7xFfYi0QxNFMJNmtZ6V5qiFVFf4/xHvDZ07vG0TP2MLqBeSYjI+NCZ9cgMQXx+Q6rMe+e
xbcIa8utbsYgnqCAqmai/FMIh2JCCJBlIEAgKjwn8QhxjigzKcLriGSfyddXaFVVd003XJpMoieG
MnTjmPFVN5Ab2dMEQ4jQDcXzcGg5zEJfRgzlQIT0HHZMgag0BH1F7zm+9YiMDP6COJGcXUqvm/jV
5YZCUjbvZ5I8bayXhNgNmgFpzk3Eq9JbKBH6Db+WHN5QaMxau+ZHSAKOynHENU5iVfxFqzezC0FF
luYiCDOYl9kkxUGk0403jyXffbCDaFta/T3mlMZdbxemp2gcjuTVmuHG0cEU7XVJNr8pJ+8NG11d
fzUgKmj1GjpG5j+L+7nvn75ceo3zhF9lYhqCHG/8FwWlGdrDyPqcjJ9ICsG9kPpMtHkBCo05xVNM
QPpSnoZFBFzWdY5btiXpgfx1yGErBi//68mkb1BvTdAXHSc/TkBpFPLTbqPl6caqpk2ujoj6Uy9B
UWGV4S/pN711tezPqLslLSro3jW06iiuCV5Avjq5wnzOb6lgqfBReaIom8qnIZN9aEA1gp1XfUPC
dbEUF1XBi5NT9DxO6V4CZOBDdIQ0ljJ5+Bm7Jzj2HpMTBfTtFA+MbBUdYQWzhTi4eCQVfbhMWedm
8VfEdYf4t1ZImEIM2DQfQcsJ6DTnMQP8iXdTQ79Ucg+iqxCWitdEDuDO+c8BFBgnk8VzwnfV6TKG
0KMGfsHAkRjQ1/4bpeAeQU0ruuoSrE1GYxHhz9KX1ju1pAMtz9F7E17ArmtiRFIxA8WTeiBgjbOP
v9Z4wscFhyXOgLwzX7j4BxRoZ6vGwSHXJ1MzvNpea3V4Un1pCw9Uo9QWmnvR1z7cbYixqfrzQTbb
iISRWtn6iAAtqPpYXStzR4sSqzwiWijulZJ8qeVJH2+irpEgRFnTPU5ctHV3RFJJvayjyS37Zq1R
KqzG3JWGuhVSH3omaUCjtpqwoXeCGk4q2ihZ+s3pHa+jGwCPiNpC981XHfAHivei00nTpVlb9/8G
tsE2Cz9TmXBSGEPE8WMWrnsON64vG0JJJt+uxx5FPhiBufB6o9XjHVKBWIgVaDBo8N8xqqFhpPRq
1dvKOeQIAwov4csskEHuSx83JZn+7AZ+aTPLrgj3JBoMTkYPDxOrQtIlqxKSooYkM0YIC7Cu3PwC
pYyz5cjJmGeE6+S31nzoj5jTTmWYD0B55YS60MHfFlhSeea/UkicRjWWhGyzY/37lfWBMAaTda2M
CQZhik3oSjDyXQgrmmp3zSeXjBIQUbNC3WIf7nLCVEIssHhBZJVZGNsND/NcwYmD6dayvY8yg5ww
KTqH4Pk+iXiIxdW3rrCubH4Z7W1Y+UgiH2fOlNk4O7FEblT83afB41C08S3KwYeHUf6QWaJHP0fg
hQS+SPZmJu/IJyt5zf5dMkEAYwCy4QZMvlhfORdg3DThKCAnuOtuOYmUlKT9ey3EKxICljDAxrz9
obqrEXAKlZ6YV4TCtJZ3Yjlo05D5wk73Q/2OMQEt6o/aEOZasyGSJXLwLYrkFDzVjckqme2CQVql
FdIJc0WpMxEEBatzc0RTO6p03GnkqqCjISzEJmYZPQwJ115TwvVLvQmkVQMshUb/QgnBvsuAoMpc
5XXRy9fE+B4kSOW0bpm349mVpi0jyodeV8cgoM2drG0tBqwIiEplMFCvYs7iIxYXhuZLGK8foWVv
/epq2n8Zm3BHWQhM9TDholIvifWZMVbx4mHWokGoKr2R8oRWf60QK5hFceGObYCleXoVp93gT98K
Ce44f1QJpS85abUJz9cZhjXG44rY/8Bgb9deYR2BH0sMiFwCnPS93gN1sZ5J2IFIZ2Pm8sdWABx2
p3oij5Q/drY6mpPpTLEgIMmTzQYdNybcjUlhOQXaRXrNzLcAakgDm2NOI7bp4BOEECG3EYdkKUdr
0cynETnUl+PFiI7i9yKPYpuU+lYfhk2QFahBT2nAvYe2OkPHRWfFamRsNgMqOqFEAqS8MMY0Cwvm
UQMVTe4Z2wkDaWOF1K8Ab9fsDmRgoaofamuJhwvshe5AmzWCiS5BbJXrEq3m7DQcWoAEZbbPGPka
J343IOeE5jgUUXeEG4y84HYWX2SGUhKolPQuxxtaDSNcOa1QivDOltlZ4pooHcrYSYNhKyezFjFF
DFdON/mmVz6FkpPKLAIb4P5G+EQJzx3yQvReymdArBLS1K347GNhMMQNUznPSAUOVtolkjqDpwZ/
yQ63T0epSDCewb0bvdxHrfydZj3a0btOqjJnJYeAq3YRjR+krv8r/aQmkZZUWD5nIJS1QHCb75rW
hhTol05+tlRR7K7+O744TEi/WeaZvy+bbSFvemunm5e+rIkQ+k3K3iVfBWTZJAt4nU6wam2wSUnE
EDlSLHpSc+FfTu+7Q5fva1Akzkshfg2wvZMQm+AD4+mPWBFMwmNYpEDKF/1dHMIxsCrxRQ07rV9x
AuMLoHxCjrjcNA6YmLEVF+aIPMosvxOy2ySMc/gruhcTYd/E+RFYvNZ4qctnVVx51MUmMqPGJ9po
i1+lpI64pzjUmg6icQJZQg+hVxmuEofLMlO8su5xCjacwaeMI5j5QGTjTAUuA0iFjEBwn6YYitD5
OyxGnr9+/kI4BjjjrINBQzNFxzY4Iw9/yi+am7AkJJL0Fs03LAylfXUgAscKOZsoayFbJwQpDqGF
vFai11R3FmZ/T1MwOojunjjig1LHfMY0gaEvQVOjRn+jzGLOx2WK5UhHTk5VhAQtKx5UHppEaFow
LIEaqtAEKCfF2SlGWWgSGUCDH0zCVhQ1248ULUHov6ZnMjiG+i6ZO+FKQJAjbjfDhv1Cf1rMXm8R
10osYTne8QGsGZ0FRsiP6oyosYnFQPTACyjx+N1UE60dSqR05nlTdZIUESbEVCdC6HAx5zH0hR25
MylAYLt+v6IoiXHPn5k4wpuTXcmw4tVcxEZNABXiD5Temlpc23ofeIwzOh1doIkdzN7wHjfYtTTa
u2nQifj0fI4Ex+sypNe8qyr2cuGEa6vMi30UPDnB9dE/axo5FFTokjxYzp4Ii4nNlg481gHeDify
XbEgNdibHJHNSPceSHTZSuuhz5caoWcpiERb/GEqFB8n1M2xMDkKAHxqJmsb9DJfRkm7l4msm4Gg
AO44OASqYu66jozziVzFWicDGboSGE5um7O4HcUxmTIjpuNbztgSg7laDDd8n6o5r9rxqxz+hAcM
ZY8F2CdipMJMEQYvV8XiPqv6agQ3Y/nGzzDbnyqJNg4To9/ZXj33W9BJ+8E5sQmnL6bcVmKpMFDG
IF0VgRn6cba/pBFXXk4DjJFyoq0BDVrtKUKfuGxdK1BF2cO64LSMyYQY/3iP+N4CzT7UoHpNWe8S
ltico6vlF/IbbY3fcwAq0NVjxCQX3rjA33joG15mME/xO4qPQQxwHWpa5lkBsyQlGjN0KuK1ZnoT
CvjUaFb9VJ0DRecAQZ4AHlbX65yH2eJ4DMEZ6AXhXGEinnxi0VnpezD1+lfVeYNQ92OOBHMUe0MX
rGMFzIivPCp+i1kipUsiPg/GuC+Y/g3kyYaorgNTA1/CKiReO5XgTD7Aqj6GPa56dAcjPSf7HgQo
cR40KCFfmdftaHtSj85NEv80hzGUf7P/R9J5LDeOLFH0ixABb7YkCEcjbzcImRa89/j6d2reoqd7
WmqKBApVmTevoXvdO8bSMRba6w1xtluo5A+szrlA29up/a2kGLU5+UQkKG0Tl0heBmRa35SjaY2S
j4WiyBPz6O0MriEuWoJiiibeFfV6ly6Pedpe9eQ7jbMzFmBcfeNiEIz+H7pC6xsr96oFO1aM1QaM
aAigY44a89aM+EvwfpLsecpkj15f6I1m4CCqloULPXTBhlNdLFJXP5IYYZmT+5K1YIqUHKTsTWTo
4rxbpgsbsYRzK0pDjleGmYIV35T5fwcZfbr4cELaukr7UyVyHCamUJhParT+a7gjmN5gACvjQjBM
ddh2hMLVkzibRUfmfME3RYX0lIEnqhwEbLTCP4LuEknWdSefxUSgIC4USt8F8nVF1ZdUNdm5oJJr
+yTsrGQizyxcHGTfpp/hRWf2ofGzNb5EnyfOrNzQfCanO1N/GzZT1f6zsJwYJwM99RrIfWQLC53s
mm7MBCvbc0rztgktMZuBhmYpp6dBnrtV1kubL3AmhNcozv20QgxyFzUAxi3HLjQ6XFFsbI1HFtqQ
XEr1Y+8wD4J8t1KwVyPM6Q6bfEGvUvIAMBIxUU0gj3MA3/TMBj4U0X77g+aI1OyXbvoUb1/0cjGF
81qhD6XFWjJSThsNNeyj5VDEZYu3rbIvnlwDab19HingcQd8gm+B9BBOcd1cVG05NeVtpG9esDuV
K2EsihSwXPHyGcaXraxp7fBMId1rReyF0VC+v+TqZ63AZQeXKRsbdeqM5JH6DIJOep+lQor1Idrw
/6pd/RG7C78CDjIn7di2wObyxhEnueyUmfMqtn8H8CxtnYOy8at+wDiafeBL27VQk4nA7V2t6wJZ
yl7U0r4aS3netpVNGExFfd223TUhP5mg5cJiBNd5RoGF2zS0HQDPRkPCOcwFTT1uzOvx1saw6NJD
mhNQXN45D0Ijy1Y56hhXqK9Md01JjVSb/poK3AIonxf2RFOM1TUmuRPJxgPP/XYAq1Wrx5gbiImI
KGP7+EOfmv8OEavTn7n+xIa/LqnD4U/kMLMWijL2RxMdvlH/7PnzWIdqud5l43YS7Eu7eukR2gj7
H3k2XhvYNIVnMFrNcW1d6HMbjiliM1YQax5aoZjAjypl3xbdZm6Vlw2B98Ag12CZiSNqMEWVXbl5
8cdz2qp4Pc4U6690FaK+4KjqgDcMnchSxM+GxeSakEa0iVSBahPfMiozcQ0kS1RPZCngwic5oGQH
ffxeZ/VE+K2ohgyYAYvEOWtNftLDQIMzbsCZkD9VnC5aTfo3JmMUpwtoefa9Z1g3M2y15Dvx3Ex1
5zFxy1WMY0zSR5nIizcnjnZBEhaHPotlhjotHPcFBrdvDgLeAmD2LlaZdS4ilg2XJ6DX3SFxEfgT
pNIE11MMZmYTSKf9NuDl0nX2FTCR7sUjv1iQEoVQv/EtzP0mFbE0GVXsQr05nSwk0kks09cx8yeK
3NlEETfwNLCPoa4a+fYUzrApBybygJVVkhpFyJx/5122C+0wmULzfD/BkXHya8slrB3869cmRO0q
9FhIP3mH1hzoGhmwPGqCjTBeakR6V0xIzhqsWAd/cmFIgA24D2qDY3L8rgup9iBzdHMdkeDm5Yhb
6FdVTET28O+pvzhcFr1jCvMPn+MSFFfBYKnIUU8BPw2cTMxfaMUn5L57s1DdwgvtfjAQuRU409nk
0Grg8yXt1LKoIPhxZCfK/Qy/QXYgYFp25mlAplLOgcJW7Bx1RYQ9cg6On0W5Rsn4kdKTOe1yFLv3
3P0TfHVQK3FWZB2Vd9lngZnzUGA7+JRIpMQoXhkDHKaCQVn8CX1QptU4H5Buci0gy+MeQoFLSFr6
N4w5IDhbJwJVcbZl0sVprqJEkPqC0fErSB/Fj6hxNS2YUZRg9KJbgQxjhOXd5gNCGB7VjYn/+MWZ
hQ++JDVXxygeE5skM+IkDSF0ENUDh4IrhgIT5ZrNB2J8Esuk1xVQbCnUUqkJZajyon6p5iHgOWT4
w4ZXJq5zKpJfcwbukdsHktl1VHp9guewQtAppScEiaVecUj7bBoFgA+/4Kuu5K4+fQi6uTgFoFql
bWDii9TQ9Yl3bQMdpngLDPjZpOzCrBfO2se0rV1jxmAL41aUBSxCgdA42GIp4ujlV04kWJYb3D3i
7sb6rao/aacQMnB03UzQVDFjX/YPMY9X2P2m3XH1EVLXQkOAJaqswZpwJQ3y1RjDFYb7TRfbQKs3
MJ+HbjzF+x1HjogO1FaCqFBKDCYN5Baj6U0DdULShMWBLq2hSrUjpx0c6MZnoA0EbrX7GUfJh7Gq
ME9Y4JdY8Vsja59D7PxZ1ti6zXvGNk8lINoig41yf+8Rk6Lsx9Q+SGIJIIarutiS1xegzfO5b+iw
INNUj+u5o9ISrAAHmFsZrVeJD2uA/Tmo1Q69pEcFWlg9Xb53fGdKxuBAmdNR0fCXcr4TheCmuXPX
RH4SSi5x3SEx5unfnBJaSjRqrgyu0lC7gGCkCgp81OQY4pVwrNb7miaK89Blx3n6b77k5P91DElO
Y5vjV085DXAEJUXsetMU+7bmYIBroYpBf9GfBIrZNAx9OdPEn4U0r7e59xhSYjug5wBXzm/6NC2l
m1q4Aw3fyFkfuFB7Ip/Ea1sZE1yCtRJQRTW+8nTYQI79it2BeRU6RIBgGVxg777Z5iA+cvw6BSKQ
HqqRBcryurTj5f/bRjXg/pFP6HXQ9mO+YOCeXb/sLCQLBp2o6jjmHI2AhTUQAw6HKnNJdXeHA8Jo
0651dxlH15B2byWSx2IwJePA2/K1JQaWmH/w6oPOgZ8x6ZwlKtyNOnZv0UzadA+fy2gHiJtTsGaH
YAsRsZyPSdQ3sZvCGRV3XkDDMVbZWoedFIelGNTaKo5LGJ3OqnrM0luPLtXi6M/opZi/L4Tk9iPO
EJxMUDKiWvXwz4VaPEX6ZCP9yM9W/6QTka0yhCz11BfFV8KXJnTPYiYkDDgkOnEYjbCPHCwXNxd8
6TAb39OAiZE8gUjZasi4TZzqieacQSSH1DpjqLF043Ekj1LgcGLGRM9E65UDXSxSFiEx0grphCqX
Rvq/BcHpLopIAR4J40h7mqJU9WuDfWsYHxZ1Pg0K/bY2RsLSXsz+QAGXBTJ714bMaFb9/8f6CnFG
0v84W1Sk0AZ2Ogm6PRE4hlCxAtvMFuuw2zH5KGwBg3bWFeddNMuT8c22bg7cFSoQahKkNK/k+naC
1+StiC9jJCPZH9F+SwmBbHjB4Wxf35jOyDtwOy9bWywZcvO8LU5PC9d9sCwC4MBMfhMiS+f00DPN
qJd3lUwXo7tLKxNFFPYEtPCFAQiylwFATsfHUcAkNCjC1bp+ml3j2t9VmRxrxs+7RQgjIGjTvCya
SZfRKp8Wkrl9RRu3UBqxyDVPnxROEnxr2NEWSMrZUkV6op/oArbxXnT3YwX8ZQcZJBi7tUDV4VB0
g5fK2Y2ZlM2ip0FctMXVCVgYPBg6cvNl50iMcakf2B95GCDX1TXZgc2KsPM40vfjiXVMY/NMj3Ba
7c+1mM6KhloUJwJ8iDFDgx/+Z0C1L1KoZBp2EN23QaEA9zDVVFd8SBPeYyfxGNG0b8zn2PAkgJpm
nw8DbgrkDx+auTyngx1OgIPEHdXk8tV29QzptZ6UYEESXjPucwYCl1xjgBkd+xVMGNxz0VQQn8EK
GvGbsJr1nBrQXIYXi3M83iKewpXRZQIflhvRyMqF6hLbyiYvgVsZzTIeEsCtivyA8Tic4k4yXQ14
QmVK0ORPxK9hOL7+d06wG+402AmS1JQFIZvYZmy3It9C6KleZZGGzHbFTtQyfRkc+b7cMVTUYccb
UENGv0UxWHpZUkIDpeWGUYCdBjM7i2cJO1MgIMbPErBPD/4CKXHeHlshf7UpsTjnLUl1TW2+7CUU
PQNvS1RzE9xYm+jEJDaO02x5LaObGS3a6kx3AyO+TJZOK7mfI4MnS1GfZ+VDIAhTm3smU5HJUVAJ
fYoTg2XOfomY9iGuNJdV9MIjNxVvUvsOWjGYUH+79nfQHmxqGiknx8vqqUc4OdEpUq9DkhJNPTIs
UXSIZdqx/3OvxZnGbxjkM5E7axiHJTPyDtRtXJI0qd2sCOsNBRBIUt8arDgF2pnwHDEwrm1aSmqS
R0xECSazL5qKHHa0xdmwQ25osImO585XnB7vF378SLiOXXt2tb3YTGNZpxV4m0MABKdvpZPf/WVp
dznOI6g1SxkXNC+zfqQGcYxzn8B7/S90h3cvIEubIfx/Y1HujdhjWULTgjxkRxqx3UuGEijJJaaE
F2VYX3w6CL+wX1/eVn1HkgjFeXLClC6yuS2wyvH73zEJMcDpBjz2YwxwS6s9j84H/gXB0Ba07in4
Rrerb42A5hT5lpT4DJg16+8z1gKnvRkg2TmArz1i8kMrJS/YJKkuvrPYHhWRkP1x44TUl3NzizEy
ypChaq9iX2L+7aUS6L8oxGkb2jf+1K//igkbSQdnZGO8rRAtDNlGpzM/SNOvsWKYpMBdEZE18KJy
/U2DPaLXv3J6MrC0pSYwsQ/SSZhv/4Ayx7YJC/CvjMiKBp/mMv7cmZ0UJLdbeCFKSKWF8JOsxuvQ
hpljnhum5wJeKRFjCssd7NRPM0MWlqKEaqQlnUdEbcYKTUr8oSiqL3XRos3espz6+bZ28VkHKehn
Kk7hdw33OH8SVXevpIf/HuUiGJ0XOBZeyqQ/twQISI3vKRCy/itzi+GsdGwj4PQVXaU6jHd9ut8x
uDUpcKhCZLjHFSEDHTOySFI0DEQY0Vj1tYWTvu0W+0wF4BZRbDB1FbMgpiQzHig5ZnuGdhJGdAKQ
gMJxk6EnYBe204xIFVJVNYmEJy7PDU8+XOWUo1eSER2bEawt/p7Dt0maJ0UdOLlHHwSRblTn02Ta
lxjVsGk7BTQ15WuiF4LiDmuioZur/psHLXDRO8KRGGKzilVnPekmWWrZKaMHqJTtqSoS0qRfYQbM
K5kuSK+zh1zc0fQs7oYCqDtCro8nqIHVRVS4DD9naSIT4XUEnxZLbXBooO9zsefS3MnNv+QRprtw
bCEj/I6ec01wYJh9hadnzi409ace7HVc8FdDuo1q1XxZcS0EpCvLl2XHDohU7nHzYg4ImwdMPuu+
itMrLkrUcgsTmgcIiyeCOg94ujV/Bm9LlC8LEwgRXSCg6Djf3ypSaNlqVOU/kWVn2aesvsREN9fa
HKZ9F8kKpXHOUep4zbKKlsoAxKUHp4yneBW1trgYXY1rQW8H4rUTuGdK+yYqYVnrT2LgIVEB+hB0
he25RguYpuVpRAu7PiYjOmEcnP47t42XgqdQxOX032yJtqKHwg17BTrgGvX56MH/B07LtdsCQ3af
DU+A+ytb4XSSaK9EUcJ3YqEfn63kbki+CxkMD9G38dw34q3k37qFYwxV1zAbqM54W/uL0MKLIRH4
tzkqPpYxID1iPCRKdc0gwSRpobV866jzOR7OgiMiDtCiM87YlU3YGIvFaYJ0TP60+2wnwqBDYzyz
MebLQW7tV6N/NUAJRQM9yb+TA4UqjymOGLw1z5wODi/KQk+bf6b2g/dVJX/3q34A9hKPgziGxdhh
2PeABhYWOudoPEqs2OksAAFWT83sUGzyq2YEiiDWcNjhXSOMznR5vsUNAzFQWQX6eRp/iac/AZgS
5HUqu43pS6ZtXiWDElpMp6rqvemMi0CCkyLGG3MNmPhPi33Z6JUOmC8a+V3cPBAU1awmbrNdWGaP
c99c4LK6O03vZEi+VLEfw4IAa+Ug7WYsdNgwtiKLsLhBa6izm8cHh557krVwRp0qBhGDQUvQNnTW
ZGxD+Ukmxk7zEf8/UBeu+D7DaU2wzaEwlQG10TG7TKdB/p9jZtU1zi0sztWujpaMCTSk4pwxpMGn
VaxJkA7TJPExyxFIU8FxyRtE4STwh3VCBVCddQN6i85EFbhZUa17c7eCtfH27l3GWJgRBOKCCle6
ikueQZNxsESQtAXZTwl2Cd8EMY0YyDjIs7WVORrJ9lH2bnpkYiAxPAmpz6lGN/HUXIqQnIZ7dEvz
gQ0IN9pv6ZnRHeljjH2w/5Ke0M092+8O0rNA9x7y43Bm9y6vMLRe9O/5pTqvd+OH9dQ5N2p+2T7m
H71xqr7y+LojzvaQVzlYABzvyDwn6iiFUgznCAcc8zwVEc5a4MdaxNRDw2meZKTmPOwBzM29xO6O
wxDR5MFAAsbKQWdz2EeC6s7yq4xqA/L/K0lDQ3OHJdb6Vd4oysc7Zfvh2kBAKNughJwdwHWsPhnI
UTc4DgbjoKGISMk3ifQT9APm+XIaWt8ouJ+76/SgBON5h7sXqMW9QgXFvYDArwc2MyD9qWsvXf29
q3Qc9xoPKYgc7NwnjVq7Wa91gpbgxqKl+0gxHnSO6v4wphfe0DLdlRSzr6B9IsPt8DifNZ/ENfbM
IwQMPFEIiqqu0IvBDDz+plqOGoU0u+axy310UC0+FaVHY7sRanCIWxLhI6lws9VTEJnL3qJhRILD
0QnCndk/W9upmQipP1svm0HVcGq/M/SFuQU3BDWh4sHMqTFRJdgNt8zcNVxAbNp8GHjmR1eHTaB/
0m4laCsxsMGh9dWWgwH4Yz6Qh3st47MhY8xy62JyGvBEuHkaxA+mPvlzNy+upd/ZOugtoR8ueajN
y7j/6FvUsI300CQzHi/jTn9JnyT6L+G7c6Rc3ZIj/KWcWOnT+isr9tPwRjBkgx+ZqxMbFBHV84p5
w1Cf8MJh8M2ADD1zR9Ycky+3vAM4+shjOCj4B8/lJ+7KWNWoX7wdsw9NheBSMAp0RRPDDgYWxcrw
u/ds4KuDooXNfOUmiz9Tn/1CC6JF30BoX8FzmqsdInku0HYeuouCR/Zx8hkaJb71OaFeTaEl2W6S
nmwvfiPor/E40JtgfMA4lQdPWEpCzQmUCJcHrfDL7re+daAAgydZrrIH1cRd+coq9OQ+ZNSeYS2M
Yuuc7G8qswbaqpSXV24wIw3Vx7Fpib9Me2N6SSZCCVr31sx0+z8NSvwipISCnUHLBkypoNN3MaaZ
LrzoQhLLLV7Pdnyl4ScDdghwa6kcdtHzhjJKGVnSxo+ZuD1k+gmy7HQpH4dfVLREGKDRwd0Ekd1R
5mG9KcQzUFIe6++UXTxsq2Dj+XCTd/pYqi5/CLTn6bw/VzcSAH813c2jEt98YGFcFRsiN6+ZFOXS
KS8ChnyTP98XQuKibj6alanyqJzN9w4zdjhqo/pRcuBWx4LN6qBAvo+Y/Iy8AaajXNOd/iQy85f0
r/zDEMr5W/08mqC/HLInAytVBsin2oRYiQUCBgIh0959uGCXRzg2U6xb/boRZOU5tyOcTgmHTHKj
/OWZOppTQQbsa/CC9uSdI/TSKAeKnaMjB8v+hlyr8eoro0BSIkC3938rDGPudbg8ai48+9ZVEr6R
DYH6QLg2mA2MSnxmp+rDJm/CJtujZZDSNRPA/Yr46yZYCJKRneXEFmB8/zp/p3TQpqD+1I+iIaSR
F8BFgsQAfwYZRIXfMnxGNVawgMQU/d8S37aasAYTs3yw7YIXYATRMCDswVuk/tF2orVNsCprTswt
cKw4oc5EqHmfwKXabCmE1fKN2YuPrVwrvwnkaJicqyi4UQ+2hWA6rWQriOZQn7a7hDyDdQm7Elcx
rG7lMpAyrAESNIAWKvNBElY0otIWWLIoRYglwIsPzTvVkzANbcfHFVJc2d1n+WNb6D7Ym6hiN6t7
wIoh1KoFdvsKeYXWSgE+MQDHNWynk3m4I333JF5MlOgJxyWonC5aw/oqm/CP0hmzU7+ucJksfFl5
y8tITMbUNfVENykK5bHC7Lx4F9/G3yB2PQEXOkwpKg4BYaUuy8bNZNbmyOFKhT+iEoNn1tA1zZ0a
iCqszOpP8Wm4Tfr8PWzlM94K8dX02/RUOy9IfXHpzzkD70CCuI78nLjF6PY1ve+oDIEZORblABSo
Y7GGz7QV5Yx596E4E4yceC08opPDPtseIOPiN1Iyn6MKbx9sxWVNa/2l7h93nF9QLh2syHnBDx0A
dyQh0lPOmZ9dqd/hIq7C8va4R7bDd9nfQ9i/5rchVKjBF0J4++lLs29Yv04W1JhTGdO4P1W0HwV+
Vv82IS1KXqzhax1fzORFd2MY5eZlIdQUd2p6J3pKTt0rsYLh9sP4w3jF+3Wc4YeEkl+gxy8uMDSw
oDMUmDusWMKHvBWqZbXfVosR6VsPRxCc7ZwRNQW+eZjPRe4bJ9Cdm0mXX4QEzmV4CBIJ8MSkhpCZ
NOAhLD4YH9Z/gxn08Qm/1JKV+ywsZnY3ozPOuUJH3FPGYME8w88iknvFobtHFQU8AJ2KC5M7jo9L
fsHBfiU0E56W4akGKSl+cq/hWIDfFygrTK5bGnQXpiwO8mKCi3oThk8Qw13S/R2K0BlbkXsNoPEP
gpYdNkTz0ST2HlcVs6jcPPOgLy8UVibw0V98p/QeHGY+CEoxtfrsujtwegu75o2tB3XYw/LBgiUh
oyBqEKUFVbLLpoVd/mvxATON7MokRLdnHkhey0ImK+ZyrlWC60nPlb6w4MeOjzGM+oxnq1juTYB8
6A0WKTgtMRboqmRvyx+bKVJ3ryUoDCgEIR7EqO0YZxiAwTgej476U+R6sGHeht2mzp2XbHRhGPIZ
N0j4WIEQfF5cKudhLoO9fUV4g/qhHoG6yUubp4eUxBG5D8ExqV5pu/mUUBRK9JBwlP0xWT1b5E5t
xhldvjVLhCr95WnvMvVgy3OoPxwsbagHmNgOiI5tCVWVmOYzzqNHpa/DrtbeolZjy+eQkDH8jymD
9welGF3B06G9W/saGx48N2g4cvgaRkB4+K9MW4BVwHHt51eBYtsLHl3mi2lwgMx4nlJ2Fa/Qu7Gt
jHLqShNuKBwTHe8By5zO+DagI/cWzIy68b1Yal+IJhp+hlAx2CZeNBnecbdFSwmeJSQB+cwctxez
WuEjaGdHK1lmeaj3mCTfyzn8KLDYAdWqBYZgQ9NOHwUVYEvrI/z+jJ1uA81JFiXM9aeFvECgGOgH
UIyw41kwy2BM3gicj8oGoHeyAYa+KoIgTCGBEB7l8aWljGv7zI3ZOwXBBZxRwtrZzi8OIJlw2yxW
rFMr9Rf07XVmpDPI/3Q8NXYmGVDNXxZrfJO34QErxXisP+MNgDmX0LozcBgjhxcwKj2UrPJLEARK
vCAEcQgEI99WjNulkAF6KBRYNGuCk8PLG5XyqNM+9D1PjdKM18aJI2Tepv1YtvlTAQkikS2yEDla
qhnrdKGVWPFZZQb62FW1v1TwnVXGrurol1rj7skG5U3Fmda6CGq8bmVnsrTdik1lR0KUFbRasu5x
s8tdCYuioCq564CBIVcNS/VqGM01UZUfqe6CRB88C0MmIkgDYcsedw1jdLicGeGXWIsYSR9oeHcK
rrqOFoPDtWi+VApXAunkzPLIn/2PdCKmoIsjBAEW718Bv/vUTHfNq1tn0mFUClySKgAmea0z4kKL
gS1r6qBzKnCSdH8s3+vMibQW9TLCHbmZb5qQbPLEiXmylHeoFz0B5uJeWpl/TTs+50Z73tj0+TQN
thgadAkI4ngNTBbTlN849RdkAA1DH8g4pm2dU4SW+DhigtlUuSeQSWz1LKCns/Rmvq7AMaqvQfoj
RfEJaf89XnXNy4BB9UFn4/6vGonKJ43EUGK6TtJbYZC+B6j2V6LqWkKNpMFa9E9XOiC99fgn5MxN
d+Nw3j7UHIrRiR0PPxJGiJ74/HhiLOQWuBM1OY4zSMRajwAqndEMSkxGxbyLhT5dPXblaUDI6hsQ
Uz92Msc9nM+Z6c54lp9xK6LmkodIVF6ovVAOBjDcJSnKglF2bWw7oLeCZX2i8SbrPnkgDb4ur11x
2kiK/yk/1ovT3rEjUPmvXaRr53zkSQmU6rqUPxpsAc9sL2P9ziyH8nhYj+vTZooDvMXGEBoOuQ6H
Ug3o+lSkRsXZulE/VHGwcrvIcQgXCIbW/JVKhPQRGW+si6tWNP4DRUrDsLo+4YXDEOlu7i57xSzz
Huj+YCpPBN8fM+FylY5Hs4dOiMtk271n+6OFLawyeRCk4L80JXY/MLSHmqkrli4qHhSEI4M8HGcp
PbTOdWJZGBa7IDgfAbahg9DwXnDEdYy+Lel5xHZQojTSxZ6Ad19PTNryk3YPCvo5tfptGpbO+qTQ
FAnNiDfiog+GS8vp9pavYwIdFFvQyy6js/05pb9H2PoM8K7hp3QieovZSlm9TMujfuwdnKzMxAMo
MOgbAomZpnWHIrSf39kN8bRi+5JXnzqbrpiiYL/rEbYPYSVfBXA2fkNSGsons7nHGRHEucI9u0YR
maLF8FRmsRxKX6tBIaYXT9kNp6QsKCLIyaK4oCo+sSWQW2GTK4+boXmY780vWvwMN747JvfVrUfT
/mid7Hsl4NMlWxBSBXF1WJeOFu7zP0ijSe6n31AOp+ayj2/Gcm83KKx/2zvjDWLRufa0wHpjEwsU
l7DeQP0qzvppmt2RZHOHEvkws+2+kEEewnuMpmCJ2jD2sUuI74fAvuqckxQnbhKsEDZSV/Kq7zKE
eUDE1MXSsNs82VfCXarkIR0CMz4RQw3mm55WjRHTwSbsEygcCQs2CelhiTTtiJKSS8unp/UIcPm9
aM/km+Pf7ME4J3sqkp1jn6OZgFR2zH8NnSKeVGiXkHgwlitOMmwRMmY7x2WEu3UwnSfiMiEFcoGx
AGIGIRw58xe+BCjUkLf3izDaJWuK0ldJbkvy3ls/fHIM4uTua6pueYrf8fSeoHg9LMrVpvGMMcbw
c+1Q/gp3ixUKINAP89/v9G37kCB3/wG49EG9B8tFuxJplDmn5YVgqhgqK1aWB9PyJ8XTO5dHEO8v
zMzItGGQ3R0qzkqkPtqFENVUv6yq+GTs5Pzw/qMDEqXgiSyuT32KrwkToUMpRfwpuQKQl7h4UGzf
cwmBPvnQOzLAs5GfMEevm6MhYbTLV4IMJzAtHJYL/91Fc3Uw/pmIZoM4uS+Rmvwr33OGNRh1RCwA
x/YTFb0uxsc+zYj+VaJIIFYL0DIsnRA/E7X0yW9DwIwNHLJ2VGfpKfZNRNDYjgnjJeTgH8XKwPKD
NEG1Frz5ArwLTTWleJChkgnNaODOguD9ynhiYisNnJQd8ZPDOvmsUmPCG4KCur4sDuR8P9VOOr5U
FCpHrnW3+Zt9irmQzjV+n32M+3BjAaKSGFlA4TrELC/QvQhMix2KsrcJVQ9wpTvU33EAdFURVXZA
ShgVkMnpGbDTwidMOEZSOttg4vjz8B7cNBZ9DDwlJCUOBlhQ0WqOhyPB45Esh9ym9QK9Eta9zvpn
qBI5HpzTn/XP8rUHppuIWgFJKmGGkv72YYorkD8HzO+j8lI24qbR5crRlHod5O4P7uNWh7KPZKkP
nB8pMJlEXqUfHBKwe8Jq0+dHxhnxOacswg4+JxAVMLwRZ9sKDgpmCSSykDUScnEBpSLNuWMfyhB8
w7fB7BWQ4SA2oz89IuYMCoOUuFKAUxAFBv/P0gOLaWhWjzxUaCFIAqsv6S/rgf67vTD/SD8AGunY
+FDjhYU5EahkuTXepwhsD4v2wSoGqQfd0v8m2g96Go3ewe2YjR92TO4TigCq+u8peW/6V0UFsuTh
I/P0BYpm7vhcLgzoNE9h8uRQqxwoVDeIFbSzAWUmQaE0jsSoR5wjtnOrpSvYazu49QdvMQFI/6Pw
Yc/ZU3SR7Ep4Mt6Nvwa8yspjjSbtmbeAcFRmAuQDBzfNWdidjBe2qmm8cKAspD8SDfvF60rGCQIZ
vHo5qnZoE+em+7X3z16KWPX9GCJxyjCYhN3/pXFFQItClXvbspRY8whRPnhG1spbvsb+Wl5S+7vB
5g3qTvkEjYQlIHni+eXpQjH+oUksbkpSkJwHu71BEE9uYgdLT+rf1r7yneyoW6Rj+9YdzYibBgtm
+pK/WBbqF6sr/00gBwKyfhasnRO8kPo3Wak2jxj7AxspUGWwcFx4vMaovuQwX6s/iyZss1o0wlfz
oe0eFrRj46m+50a0/ZXPnKRXVY3S58TgJsh4El/V/hfntfkd/LZGkKJjw3Hop3djCFfnW5++iw6K
oANEDFIbWDseLc9a5tnqWbp1kETpmi4286mTxmQGdPUTY8/0j5KFLjq3aG4r1WPm4dTwHYPJU1mm
RE881+mHAhjnKyRFHGFMFfoFaswPxAzpq48Ze4XwYC6Th3lOfJc+Ds8N7jARTGV2nWuLU2hD5GVA
z/INqktJdTeeyzfzecDe+rE+E9UBjk18Ik0bJvcm0RucV3sIBetnPj9WoCyHKqBBZMBzBfKE0gHx
Ra8Z1FG1BSjcuuWpsf0a6vspz0NkCpAOYK2c0iKyuxA6NgKz5IqWb4Vw/dHAKWfgN38hoUp1L/kn
Fz6KdvJ+WNfhoiABOlY11jKQhzGctI7ag4MKjakvT1p3NdjGiovBM4E2e8K3MDCxW0Jf8YRtMeWV
fpILL/0jtQbl2CQxX/Kol6HSAN+hWTmtERkOUZe7wAXdtfDnjVEJjfERlonLlvjFvrn/0XRS0PRn
LRLuEgFb5Bi7cTB+AYNiqqhF0qs6nECLMgXH9IPpyR9wY7DLqLqLBGMNib0DwnXMqxOXufBj6JoB
OVTs2fFP85P8Sj4jimK/B8nmY66RIzZjWLq42vBbiomUeR6o8YYTBFw+GQJ3gjN5Y8QwIzDujgwN
vxPx7uMp6HPC/04sjpxj1CIaLlqJdkVRelQ+4fpT1DdozI/qB3AQX9pUF1xCepDFYaE8ihofVo6b
vmVhEWLv+Kom/sYpgd3vj+7Nf9jchNpJRQZYuzs1/HzJfrspAtZq5WPy0UY6fR6HF/JlhhrZ42V7
B2vNPniZuXyTmXWRXPVZwcWPGJm1UXvt4OksTJe4HMUl8+0eLPdWMT4CXX2O8VNkO6MsvJJiAqmr
yUMCfjlR6Nkd1DGjP37MnrnRoPkwgeS/ieaKUdF3+9NG7CVNwMbC/sG/ln7bf11AwcTXTZ+0AXaE
q4LZ/qH4LnPcd6EeugrrlYolypSQQ9ymn+GfAxqxAku8+I5CJE1i5e5SNuDMC1vqVSsjM6DayP+p
EM7zYx5BPbaj5Nf4p73wbRC9cdCEDfxW/nHDP4h803UXg4FwedbPmHyYnhSWkWC1MELkGHdeTS/5
VZ/7rw5hKMrS4AXHklD76O5YdBwfJyCbMxZw1tHyGRdwVVn3XDJNDnvmfFGMwdVn5pM++MoDOwcs
6oGfID/LzwCCWTh/MgCnh3nb6SvvS0gShNf48Z92L4XAHe3VCRUk35CYA64VjmBA36xSe/ZP3BBo
fftX9p5AW6fBgecQbL7xMX/tUfpWhcmvjl3OcY7+2yzMJEpEH3kYTK8ermnmcqT8i39zzAL8grfg
Q4DAEPAk1U95+sA0Hy2h4qvqpXkGMUCHlv1jgpMyvD4Cqwn4B7DDFXkBT9BHJMNz/K644HVDwmrP
yCqsLqtoK3zoKMx6PuZg99e/IZx9OpVQ/ZiJgKAs5entWOCw5eIA1W7zw7IVPNWg/cccQD1nCPNp
hWXcBo4CckN2RbdFOatEyh/AH66f+3ZS/tipFw/8sHMAidgmeMzU9bz/NaWHJm2h6l+eGBLPRQDx
CLEM3p88wBiKK+1JXwLlzNXJ/uFkb5yTSP4oMBYnuJagwGhnryUV02XPWYPMn6HyC3vhLBoDKYaI
DHkUu6XLjC9c0H8VGLBzLE7ikTdVUfXGP2wcjKf+R9N5LTeOXVH0i1CFHF5JgiSYSYlUeEFRagk5
Z3y915Xtco3H055Wkwj3nnvO3mt3xRnKlu6Q0IpR5L1l6PXT40fd5ruRuoLmCbDqBVQb3mOKAwrX
cdUduCb+txN5ZNEn3hj+NXCl4rd8ouTWXOdB1KJBIO6ypr5rvOFjrhcdgq9pzZoQeTSc59/+iXSJ
YWRIsi4LB1OOeUcfmIEnYBAiixh/45ujbY5TaUTbAWSOV4UFB2Q2A0kad6x0yG12qr+ysZ+jFrZc
DXh24FJKZafwwxFG4Q1Fs/FCVjfDH6bqnQ/pjYeZYp3lIfiqvuwj1QgoQEydzsI4T+ynLkWHDHb5
N/p9T6gi3Paor82tvB+2hBOoyBvcmrqOn2lAi1sALHpV3sePET3GJwe/ruaJXNDE7e/8MV3iUQIG
jIRlQqRXNFztHPoDDDqQIyYthdVofznfLFkcZaJn9OCVGtVfCptxVWFB2MFmYFpzg8byzfZ4ZLGr
UYrRSFzzMfkDBt4YzoKcojDQkEnO8SFFfz8v0o/wnzj//DPpyL+mPA+//CkODwHFwhat1854jJ8M
JQFUMfLYV9xnHAF/RN7oHzv7wFf9Hbkj7Dq/JNsYDVfB7tZMsgoUU7sZZEa5bpN9DoSr4vi6rNcj
QXIZ9bJieh0Ubp7nLcPN1RAC4EIbtRRmZR4BaSO/Jof0TXoEHiJGB00GzY1F99oxEmr3A081lhTM
b8EyaFb2usb3vlFZhiB5/+MxgB6AeQOV8c7aRB/GLxWJ8Ssan2CnV+OW7W9LUBeVK+f1ncVRQAj0
d46LrIXoce6pMBYu2E6Jj6VD9cg+xsSbn1CILQkXtsfYQMOFU56jjxqh/s7A8I334fvOLKXKlqc+
37DvN9/TR3awv8HCNobrkKaEJvhDo39NDgluAqqHaNO0Lk5yUSrgosajsKKs8Mbd5N/7YF0pF/k1
PxInFrJbMPIUz7FLr/Q07lrmOKd+oaEtN9UVupcJF+vZ0TYIGFg4i/tIXryLpB349t9shenOAjqd
JnFoez3qyarchwTIzqspfYtu5lUlYpOpBaU/A9pmiUpfGsVhrkWX+1G98/ObdRcfNrfkqF9MyFSM
wHg8lU2C/mUSXXv9W6+9Ut10+L+hZMMnfAXg9Uk90tIheD2hfIg5jp5ZonJ5K3Zp8GNUasCU5Qt2
2rRf08/iQjEXZaCxnG+ECJQheKqFdXKe/JyaVWml7JyrRaNDcnEpI4JmwPY+vaLULTyUdujsbQo6
zuU7hscD+fNkzQ7LbIWCkt26E3xI12/fWf1HWDCYHBgLLqmQe4pSpHVieEf6SBKJORIYMmMg3BFA
wlJ/bwJRNzvLckLGv8xxNnDhmVEzNhX1E+ulhaTnV3tQ4YAZd21cgl7ozj8VgIPSxb5jEvEoCVwp
WSA1n65z/e5tRvJuDD+yzbyARq2tFyuJEbAy3eUvg7SSjki6o5L8+CXi259Y+6DeddA3Sy76gDDT
gdGWIELY787ytGe+rTBiveTPjEoesvcRDfcOajeP/pMhl1usFZeL5VyxuB6GQ/barOijLyTXX5Gi
txzWldetSzeip7Io2ByzA6j5dCm/Gxv1nByYJnoYSRENKl/zW+B6i7ee7wov6cybH16jFVTTVeuK
n3m614s3Nkj+c7t8ICtZ+QvaP0ttQVnL33/xxixM/jU4Pvxit+32EtoMiVFefNPXuCY22Xp2Kw9q
82Z0G0/aZReUGd504Ai52EhHJPxnf32hlltl22BxeTN58bfQIJfTmvJkg5zbpWpBykPzY/n9oSzt
LUvd+pAuLu3i7yOFu/EHAIG9H3jFhT7zMUQLB4fyOzqlpbl43huvfHxf3k75cue7iMT5C5PrnlM3
j1C9ZJ5xjt6Lf8gvaNKOT4Wz22B/64fJ0+72l/wFK9kaFt18GzHmRgtUsvlG+x5cfBm/1ruy7lxK
LO4ANSOHOR8Z9+GqkwjsePclmIsPkiuX3Lr7x8hSOLrKsvOcDZXe5gOv6rTGYrsiMmUPRQgvFOG0
8RlU6tJcokVfvI6L7+83ZUlhywgSbtgGXcR2emPKktPLOk5bsCRoJJa7a75kfVrIiydbD5UR88/T
tLIXp8PilkfkHq6YewUuI+/v6QQOxSUbZjEuP3iajvaWo7ObE7eFynCBI4//ZptmOWO4byjM+Yn/
ArzmtaBYNGLSFnjiMLDDOe32puscFG1lwOTC8LAYaPa6nN7MF2XAS0qC0Zq7IXME2dEmXE4L8mgA
Z8M3cMJDsifFpW4oIDBSLxmZzWimmFg+jXP5rr0423KFUm1ZvNR3ygHSwwhvQmAeviafDHagELow
kfeGZ7rqUdri14U3Qbn2Y96nm3mviYog9qKHB7EfV/2hP3B0WDMxXYce6Qh7aY18BMHe5hfzir/4
YiTA1oR2kAyDJSGRLwMayuL0G6ytH6zPDKSKX/UWEL1GeWA6J4i6C34KHJdhYXzYb+2xokmGaJoC
kK/8yTDB+ZdYK3VDjML39AKGNPiNqWMPpK+zTOeU7wi21MV7iEOWWuPof5M0Miz/1erLb/+bMVp+
UZs9HMSbghGcA/wi/53QNpBOwlKFXX9tZC5n7krCvLgA0J/079ZP2qw5POiNx6RZXRPcR9Eqqlju
uRv1bxxEK1pht8R2E1l0I2gq5NWm+IHu2b6hLqd3Bkn6nTrW2HXYBVwB/WNwQyDrGjGMTUwXCiw6
lotygRpnWf5OWMx1Aa/Skm1Vr3D/pr/RIaQ64shAeUXHvXGdYw+NtuFnuQzSyQfAF8zkldOtdLXt
TdgeSumtr9dd/xLlH/GJGh6yScLScKQZcjGO7S9LI3tVxINbL2lRtkgNaCOPr6q1sh/kbRyFu6EU
n0UA/dkiQCbfw+Yki5nBmoAY0nQwmptW+oLQ1BVqROuNaIfsFOyLzcDS1Uz76MxYe91vorWIt6ZC
ZQyFAIpdAxJ14NK95jPRBaVL4hCGwqXfMg1w+Sf+KvfQbSAhXhCVlV/53vQY3GM44p/25d78p5yU
k/oq/yuO0sm82J58+XbmWyTWSE5Ph+as5gvjTsjSpUjSb055xqdGd7s4iw7Av+C9TFZYAalzkgAX
GwwaF8eTc6UHVCChgZLhGc6qW/tn3l8TAsuGaRa7KOeBDBtGtgKIwkTrRkogoSD0+cz18J0A7qG5
geCOI7iI+yDRk/LpycXSfHqCu/gU8n866hXLg0hAo9rDkITjh1ieGVcbiRXOIn02dHRQwWk0hBFR
L3CyuzH+XVYPRsULcqc7+g7AqnQ6Exuc05RqZPnl2g4ufuV4KPaQMIWnJF+zKzoEtXYb1b6j3Ch0
l5HrRH8FMqfCd1gyFNM65KOuzurAApy4kXO1nU+tPtnSV/OPzT8uNgizdWejg9dX4ei+9ASnOk+b
hE1voK/BsBKw1zu2f9p6uE+NtTuYLvo7cmEOASUvZxLqpkVoLr75xgZcW+DK+PxW7BM2r+Ijf1i7
/jYddHM37eno8t6AVeqJ6FtxKEPyy1Ca+QVNo+DaXfhM0ysSaZnI5pXVnssS0TsNCEDpzY2Kkh4f
w0lRlA0roXHBlSl0r/s+5pAB6cx+UQm1QUrT5IwGFQ6gjgYDOOKpG5zpEvkDuajK2nGSLdZsB7uR
sIvib951kH2Eo0cQnrokXZXYjJVeW+fWuxEGd8khg4Ixg+MHnjOmQskwUDmq5KUWZge9cSIFFw/t
YJCU5jOEZcdB04CXjrqbkm5M/sT6OtPHEIsXmQCU++TpxmutaIAAw7apAD4gkW+Hw9R9zOZR4UbH
3UEIw8ysWyRMvgEB4KVGpk0Rg0jTlvOlSu++auge6psEvb6KcrFEOm4wNYaZ4qdEllIx1p6A1UX8
ohbM2IBWVRl6ua6uH4rELuo7a5BqEepbh4iPBtpHE2V0GvEet9ssxmBEye3UstsMyb0ovwXGJq20
l1AhhQvpDLSScAohBiPAw/GuxZ4AiIJe9FRF23cxjUCycn1PWHklOkbxTOeOgo0SS0p3ws2gjR4B
B4YjjL0Hw2HcbooE4Cb+rShBBSy3inme1SdmMmGvtafyRYvYWw2EoNZeyF8JZAS+CYFWOtkjqcIs
Bikg3OlOgN5UvvXqYyYNHQdOCFphBLmpS/uGpdGnS843bzBeGfEXuLT1UPJko2CRkkfH4WMovrmU
MHIk7hy/+Y8jCnx5K4yYuf4W6N6IlsHhJpolwx/acHoPUAbA2MyziZsCCYTABzot2aq4edoLDryn
UG4URF4ir05DZEcMmBgBSCi/EQGRu+ckZM2NNHQp92FWto2rZmBYaBnAJ4xSgo1iNwDFBahlydVC
diSIM5bhbHO/2gS99k/iK8VOtNLwHyWaULN89QgMaHNHw6uAt4wYWCTY9Y7VnWsOvBP5SFFTn5Vg
uILLHEb0bfLGgSBH2Q69MUeQxErLs5l8FcwgklBH5WLiF7thx1dQf8N3w3SBRzgwfnN20UJW3ZHW
nRwTtFInh6FWz4ZTUM3DRKjyaCONUDDoN2eEbj5tFZ1oQO/FAYiNxXcKb4JM2AJr4PyY42QYauLX
rH6hazeYRxDOBJoWnEITbTBVtdRVfG6V7Q0FFhcdiEXaoCU2+CQB3PbxKYQsgrKLrIbkjG2DD0Qw
CQWWOWe6Y6d7xPi10FiyfWk0nMQTUEiXOQMziio+waieYEeLMdLyRs40FBNEWin29hhNGe+92twB
pPg8e2nKtgktQmBPUtt+yD1GQPEe8hzV7NMQfgQGDNz0BGPGQXiSqPatjyUkBvSogxKxNEY1pkAQ
HgaJLpDy1lwafErgYIPpq4JGJPk/VvzNHgEicMKHJJPEKbX6EnlpMdhIFa1VZ9yFuBX4IY8Us25X
qo4jPQGIKOlLZhw498aaF07WMaDJksjL2dzUlbSWCBbkLUVfpumWO/dPi1+ARVRSK+EPHAJGpPBX
h00BTCrIfFcXxY+OFQxHBgnIkbPqm51OVoccLrETYidecAuFl6VhkINv23ISTNlXGODCL5Xn5tq0
KjRRPNTa16A1Bw2QX06RY0qXkIWvKPwDv03FMtEyhSpCE9BNsJXY4fjqNZlJHHQdjnKcXIeYFqgJ
udUgY4VQ1YCSSQ4WINEiYPtzwJrDlBoBHFyPQOdIrz74sglLWdveA2ywEzXeVL0DncMgZMKSCZBu
EAeJFoAVAQNSC5vKzIE/8lgqn8B0TSwiAlBXIcDFIQaXAIVgW0b3sI2B0r5UQ3osiR8f526b55/Q
kHxOr/xmil40oWqJJJg2luwACQuQ0/hi4bAAjXGbiLKiVVZZniBGdSi4EauZWGWD3l4mnXwHllBy
e4pe5gF+ZlzjsuRJgH0HL4G1oWR5tZhUN4A2A+z9Y9oCqznyreFLCG32WGJNJ4PUokzXLABsHxEd
f+S02dgjbIkXiFqEDdnQi1ug68tMuCsmFvy+3kCTFM5/i6ZdplL7TJGn8qOEVIdrZ+N9qYvrXHEg
UuNz59/GWoieNAHUs8SLBwuIO/UHDFNQO+kNBdBakeVdmzN8QnSqkH6r8WTmFbIUE4AMm2ONDN7B
LN+rFsH2gDiLf5V5yzNaMLi5BAGPhs1kf+Z6+S4w1Ijq6VbH+KP9+oqQs5UoYigldOAN/9tcZJ0+
Mf1GCCnQw5kUUQxIMohxFWGqgevMqdYB6o/6IDybY4y+JQtvxogpJiZmGLs+5pmC1RwWDK5rHTc9
1ifuhRqDaHcW7YDgGQZ+iTqDIJum4CfOzEbpsLAZNMGtHpFp0e4pe6GcDFYa4z8uboORJ4BFJGBz
4sn9+/t4bRHF4P8EARcjbssYaRYCEGOxzescx2E8TWLwCYVLoJbk9A4AUzAjWefS8p20KxdJZ0qm
HwmzzPUJd2g4YmWQJFikhIq8joO10Eq2mD/zKGVT3YibJGSsAvmk2um6bUiwg/QvoSNGJyuistjk
6wIou5gammdFvKyJRZaJGPohRI62ijRd2I5tlkcJO5lgVuQow1QBVYGewm+baI2o/lrFeImqU02z
p6qwM4JIXwn1ZAUY2MCWl0v3wWdC0tJam+ibG0R1mzyyIA26Cc6J1C2dQL83DAYU5ptso1j/+pqp
KFFgGybQ67QjhLlbObJ2aDiQKirDIcNDG/qHwqh/wPXgyBSBCXW0s3LnmSYF1j9CLRALsEDQ6uYA
FTDBTInyVAGbGdRqgrhg44IXJFEiRHVhFXyTEYn2peo58RdMaSz8awceSsW/KuiyI5D6HFthPAN+
Jo5MUuRDaIUb/H9tAwFjz4ZVzixypOmJkjBDohyMPDjdmRNBIR2ZZLIrCMIbe6kwXIDnHambVOdp
QEsUoCuAg/ZAG/U0o6K2PlPnK0F32AMnFTpiFglRY0IBOlR14TH5TPFyBfS/K0dD68tRIT2GYyQe
MfYEQk+wZ6LIEXpmZrD2ldLMYVv0HTRMjLq5iO2QHfqgvQLgExsdpCABwPpTeybprqO3Y7MVkw/Q
29LeQqgA9WOTtvNxML4C9RCj7Q4Q0vT7EmaVpt2gOTQ0xQWSz8m/YiSYmvOQSpBO8TNRsNLdgLKU
QKxwkjochh7NXvpHUBjVJ5VWQ9AAqtCBdF1KqQmris6oiVUsuWTYMuJknyGVk/AY+NySVuT4hlxp
pcO91e6Kid26e0zlwqLcjim6qkKMtel3svQNgY8ct/zjSYgtoHOoS7H8GjmJFA6jW9/rHwIlC2az
sIhVjNDaaZeMwAqRc1H4865FB53IFOQFJR3Dw55ZL92e/o2rS46DSLFoJsoBUKOkJKNTnquBhC5Y
ZzPiUbQ4pf1jA+yBPcqYLGwvIPMF6jImZRZUlHD9Uj+D5VkAjGyMH0EdlXTrNR1rb0ibbcwzIKGL
6cgeayCOIYsfNA65PKBjcZ+0c8GGgoQnsSH7IWkUbupanPVQdjBp6ujwEfeUIlwQSyd/hgCdMJek
vU0xOJv1eljNFuY5Si5C0+AwMoO4z/N3BHaQB2pMwo2c8Xk5CJexyv/exeU7gO+WTxDnno0m76+i
ErBG6znI3XViE5OojwtAIjJWYe6YjlxYaphiEd87tzZ0Nye+9nLN+/GVsOBY0SEizEYblI9Gr8GV
S+gzEs/RTyllx4QPtjkP1QhPAtQBico1pqiA/JR3H6tMUTKwqnXE1ZxummibAb+HPpVRUzaJuTei
diOiKFRz2Iy6tbbEXhKNgCGVyCspxrFgB9iiBdjFkdBwVYSd6mz20Z4SAG/1i4pItO/RDRAE4usa
O3ZwnqSthVkYR6eeNV9D1W1pG7Gv8EzyiqcQWap89ASCXRuGvag1S1vdFaH1EY8jX3CZWSAQ8ZwL
JuB/dwChVx84KaeBLFgb6MMVhocMYnlnbc/GzoY0NVvBn1hzfXq72hDj/f99iXFQheW/9bP12Nws
pqlEXds49dsJL9CESTQ+Bbr8Cr4tJftLb44mahs5DkktbHjpTV6MzzzyDwJiiK39UqdhAVGjOVVa
69KVM4CtxOq0g8B1kUPnmGAvNproxvqCosei8BGJCGKdTlm21epqqcjl2PRkUhYkO9hVg8EbAQjY
qX6bkDZFQWi2TASPOhKJzKGzR8pU9+EpTgTG81mM1ibh7C8zMBbopZAHRK9LmmgkOQsUosDD5Gzr
8BYEIn3o6fQgHGF1FVSTvqNbx5zFROmgFFun0Pai+gFOqYOcUIrmnNU/UClYN0UMjQ2yfIDwWIX0
m6jvxmrj9+YJsAIpZjltkvCWgJ4WjYmxIFTTGTAGwbTEd9GNuzhjDbD8vcP4CQMJQ7bx5KfliuvV
i+RqFUjCREcKTgGxR0uAd6s+iz252/eBubLFqg9hNL+OMkYdpoBdS8u5vbIdVEO2hniEc8yHtwHQ
eQszUfDVKC3RMpF9zU8j/gdNu6Py3NQ/dfwbBPd+pnOK6A7VTIHNsZAY/HB1LYCfVDz8EVuXxPcG
fDyc0G0z3eeg2xf6kaqB4txe9K++UOlyNi7io5Wxr1I2ZsUz7u7qeBKWjZwq1oDpL4CKUoWGomw2
Ir9ohnAr2Jm46ahMeB8wIWkWK0uI2w8ksX9syS9P2fDDpfihgqSuSNG16ayHT24Zy6EDu1+8mWLT
moItS22T++8OiosGAuBMDRQhP2xR3URyBeA048pOFw7S8ZheVWu6mki+G5qT2lYXnmknv8YV513f
xFbqM0elQQSPa6vq/VolFV6lvaDNvlsTT6v7BhVds9LJojKljQicMIrSpTQVUGj2rJYmmgAU2mDy
R9Ftw61Zwxw2Y+lDHulb8m+r+rbWad+zMsm2xNXMhveabk0oqccWYb8zoen3VM0/J/yUuNCOCh0g
8RAwzKnaEgnZOZpQj9ECmRCSAeMEZgyiU0PsHaAi5OXvkVqoWAfHMWfH+E396UJfHpDzAnBa1N6T
6RbKJecm2EvUlubZaJi0idMj9UEe0ruhPYFTdIQKWHZwrdxZxhZP8LeI3ARWWtb/LAyKPQ7e+b8n
eZP2AN+Ocq3TTc9KtCNIgylGz8KR06kThOL4vwF3BrG9jTjIO3l1FpAqPcRVl2YfYvioKypyEoY+
NDD0ilcqfokFHY6Ak6CDPsaJ2iqC11IBEM78cnpElO2T+cOnNngwRacqHV+nlnUb+RIankk76Fgg
0oRuKoil7Fqgza4YNAdQjOx43yK/TKr5M8UW4Dc70WoU6IUYxnoW6eeozK4DvBWjrD4RcPjON4ep
jYF61Cc0SM3kW4O7kufgVZTjIIhGonMSPhNW1EM3oDSL92Mt4Swl4Lq/OQyF/M4zeVsLozpVE8Mf
ifaUJU2bUcOeNUrnqtdvFfLu2mQc3O/Ei9u3/qGTpHWDMk4AFlsgvSGy6nXjMwLbKDOJ7YKWZW6j
AQ6/QwYM85uIWqTCxI0hcdqJdsKE9haFb1nsW8pSEB5svqLTQ9VVd/lqwDszl+MpJaKgAlw5zgfJ
ppajwhQdbCjaku+vRDeLmoWTB/m1pgETnDJdxvU9qHSnrJ9EIh1JPTp//ZhteA5pHv+VXP23gHAL
5gi7Au0jyXViTDOMuZEl2ae2eIh6pyYLSelNb0DV2g/0PsSrQHSn2BhHIWQyJ9hDrj9jLzv2ZGo7
fv5gHRHU1hD+mx+uWgPsPjUT9lZWCUYbONxA+KxZXGJYxQFdeJrSNrgwJ572KSofdgYBxpgJ75DQ
uSVa/Ck2p6TGC4SDmVKTDjURCVhiJ8Zgc/9RSftAWGmH/GM0dexJrcfmOdIVMWs4x2DIGa9X7LRa
p7BSiEpTJ4dbcsPW8EAOPKQKKdGk34w2OFeJQ/f1KgA+PoQQ5vgvbQF5AJt6lI+kg2gXn3aFALvw
LivFZ2Rau2noXtuKTFpKYrFkNUPHhIrZXqwEuzLZxlJKyC0Pe0P3wZaVUzvQ9U7y6VBW5GkAohQ8
RzaRnNb3lm2C81JvwyGoOLHQThZecVrKxJMx88GrefYtzr/wrya/9XzkiUaNp5gOTMm5oqfnD1Yq
n1vavP0jILGmgAQ1pfZmqs9+SKJ8AiI683mXh85ZKwYnACrGXT7g+qIQQ0eT5m8OFZ6WEUuMI421
yLEn6MfoHJpFiWmzZTwCFG8naaAXabur2q2Qyy2+DJ7twcwPs9ScOu0JvjUnm4MIYjpHYf4oIuCB
zetAE1UwQynDeyZwws8NCCgT4q/8WOw4tUFAb+Nhc+DfIg5SHeGCzh/gGGkEvpTa8Cpxdk2Lzci2
zkjZJm+IswnzDpvaXyQExYT4GCRZ2Y+erqbDydlAJQIDL8nwK9f9zW9yKr0fkY0qfg85s5B3nF55
NUve5Rg5FG57yYzOlT/LyxQAXShnzBLwisZJD4GE5iBlp10w60XVWIeIjlJJb0hbU64ZQTNNzzlG
R+Wo6R5NXaKHMYjfh/brL1xhmIUvltU75vP0onaHImXCHR5Vdg6z3NZCrM3b0khwyL8mwtVBOcmK
6naReuyi3agAg7Z+hpKwn/FM/J5M8zwj+Y6+Bx1uQSACmFTwVrUGxgLGAIVMqmBRX1R5ei9U+ajq
+adO+OEcjh6ANETLxIB9J4iPbNSXgsmmGxwDOwzm5BtBC44mFjIfhsnMtc7MGBSC/Z4aEl0q5CKc
qNtKAevAmN2Swcx1eInexyTj9f4rx2gBdIF+rH17ZTJSmdEp6okYF6Hoch4tvogU6wDMAEhG5H/+
oQSgfWUs7kQyh87BxrcoIN3tTmmYYXEvTjphniXBMxwQayYcVfTUrGvn0zFrDdIu0i3nzn2sk5iT
gjXPacSzHtFvMfgAPvEVoVKu1do4wJOvxgfNb4s3VMsxt8pE+XEY68pTQ4nGo2zAMi4ZpSfaY+wI
rBLkWWM7jw2QtbtZvxXRTXduIcM75Yu2+wenFTqEPhHCrQPDnCS8uLuWuZA+ODt2Zh1JYUCwrtFT
XsGoCxt83FAEdEoyceJMBjSA4A06ZnQS53GBVpWH1KMbIF3VDGWA2r4zvBGvY8OktFOTvSJRD3ED
LLhEwuuZBTgDowzhfE1Lty4hrm0Zy6jMzcuSP9rEfCnwtObLRJ8/chNE5znNM4E3q5DKixuimTRP
sMsDgtHtJmcEXC5FRUJDSrxo87yTuoaEMwdoGXnvrHfOJoo7YXP+LPi6ZpS4gSKwDD3npvQq29m+
Fe2lUT10vrnx7WY7cKaPx35dEikXAnlJ0R/S322oqR2dlxlHJ4+ZxbvaEtEB2R3QqoWfimtarvm9
IYk/cKMag0Ec6pirNTzxLovdsrNBdavLMaaw+oun6IgmDHctba6GzvOsytuYvvOgUqbQaaGTK0fm
VqKtCC5mKgw0afgpwtmzJGY3JfbgbA7PUo3OgXVC9B3bNllpaEqrDP7EjItdDO4M9g+Ozm5GN72g
KzhRu5kcKlILA25hLcUiY8jZq0AKdpL2HKL+hc1klE9++SM2zJJDcV/avwnVW/fqy8UKYOrL36JA
YSeun0mXXqVUt8p7TYgAwytGOHH25SBHYXuN7E3Z+Ns+/hfHDpBfgEoIMe30PeSjCSpa6GN7zAZx
6me3I4mYq4CGMoaJUOJcO5OOwbsI3U2rHjT5mRTxAvMrDqV/CZPKYDXpXanYzv2lKaIjiOxl1H0X
XbulPllLf+j5pSYYTtOXg5nFBpDAuUa038Rz7nPtIt86W3b6qoz2rqvALOP1bm18KXQLYhKaYpvZ
f9hfbHQpUWoJiD5dUyx4tCE78CLkK0QUXDCIp6J6LeWfabJcQSsRQFmVuKsIeCEHur0Aaw4AuGNT
cXuArL5vn0TWN85cWqMX8bnEtZ1UMCMsZoYaeWHEvhpwvJ878Dq4GZ1bVJSXFGMImJVg+Batndq+
sByJbqmIbORs3QGcxwzHhs2W6Af+OuzXxHAvZgpXjqaFhnGLl4vIKxHLVyrE+BLsluBymB+yQMRT
CqrGuBEnx5y+DOVih9MzJCZH7BBGjg9B4rzcuLOKjq58TqTAycy5Rjbd1kGOE11DE7BpB+6YAHPB
UBC0GDBuZrsn78gTBIIqZ6bLp5dhL7J6tjh4ZtGV5mOHsEShATRMHBjaQFCRnBaeFSZUHtUYURCz
LVdtjH1WDCeVs8AwE7WkhF4hSZ8mL6a47LIcuNDThC+f0fZXH5HJ0na7Xp82NTMDqZQeraMvgrgT
4Uhdk190HGD0EqIG7YBgFZMjoF51X12wrFJEiJtimeOadZgkskVvJXdd9EJT+RI1O4VFVxSlRf3r
967szBvuRhllp7TP3clHLjGREGPCL1Iu4itMLQpnTlQCPawA0Qe23Dn1OmACy9TckCCpc8pCn5L8
HeWf4q61crpJk5pXDzLAU3XO5fRpcToZQtZ8aU29O1g/UDPKRCOvBlHKD588mgNSp2jI8fyIFYwl
yFGuXFQTy2pgM12obY82PCkMjaqfVS4GpEvxi/QRyHs8+AiEWnOmYMSem24Bki6s5GeyPIexgHjc
9GCLtz90OL/fmA2wifE+T8xRkYoUASFwFRvCPa1/6H7xMJUMLWXS6nsRuv5Zj+jvmDCxTpIE1VKN
tyrCJjRrOoVoT3ZBCeoKTVLzM0+qVyDkBW5JHRK3o6sH3aoHrodMwBu7J7nwBDH490aqboQ/SxgR
JZHswCUKtIiB8BTvfAbCRmveals5S/RtJxRSo3kSOe4lk2kzfS+xy0t8Zj+7dnzXOCaLq3xTOW6G
VuBqvrkuVfJ7mQ7aAY9QRO5I6AVECYsVZbTUHTUkL9iisZIDrxLdoHCrOZmX0JdKaqTmzKo5tVeG
9GVqePTgQ8vFZ4CdtOoJZde3pIBt62ArPo4VPEMAbhRCTB91t+2Q5eg8pR0uLYgBHF/ESxrx3PW4
LPVhJ3LS+WkJe/s3HRWjR64Y/yXYJKO9JEcEW9pq0DA1WDbSIwYtRI1IPBa8qYpz0BlrKPhliZrG
IBSfY5+WOjIBNlv2Mw5qo1Z6fX4ya8AFkrxPamUnmM/EubhG2MQMTZEU0jMMKabp4NS3SNtPUcQ2
Ka8pTRKaC02FSqB9JLC0RDvH5qSAHJT5CzFd1FDi1ZkV69VuK0RyNQfeVz1sfqI2fvWH/CYB1gEC
mA5M75CaGOqSJXDus3VCgJylTazCJKryrLdBvRYfHSaZi9rlMENjj7C21jppqxYpASCn5hBjkQql
I3oycoFNIirImNm+En6LwkJBUDgN1d+nExW25vTbYHZWlhqLbUjG6aJuLSAmPPA2LXMFplMmhTTJ
W5oRuHeyq+w/RvRPoQh61MnzU47cj+HUFfBoC3NncwVy/XPSWbLRL6V6C4C8eKflGs47nZGA0Cfp
SordUL70CSsClbRiU4pF8kGTygPA5AQGOh8/3Alu8DBVO6DvnqHseEI4lvfasxepdJfxRXwFJoW8
P9ThCxXUmB71HFs+k9k8RXLhGayAyNRytke7QnAm9SjfiK6QJNgXE4u0TtToLFfZomeByoNrYf2L
zF+xMirVsBIlgW3Vm8nJNrIP1BxQi8I6gj6yGmp4jQELya/JDZkUCnAk6sfIeYMTUDCPysim4Uk3
f4TEKDCIiJTzbRTXLvPKnwrnbMTqgTZiJ1YR8anovrIzSSoiVJ9t327Oo7ob0nSjyvSNLb7hyNk1
elFMCtMBqg9Fh1YxqDDeMwQ+qfqJWRcb5KRdgBnjyJ8ZlB9b6ThWJb/BRuhOIvRrDr3UB4nZWz9t
vpWJJOlELkK2kwr0rYgzaHQjBKQsZCZv0MPCsCmZ7yadPqmq13rL7SCcidK1gLWubHvnOiDGzP0B
rzyySsj/iifZNTPJEyu24T+Y8V1b2T5UHLt7wF1DSIeeurMeH+wp3E9x0Kyj5sumI8BENO3JwzHU
tQBzt1zyukSYgzmrTUoofaHsFvmM7gcEGs91/T520fLDTiXXzAxAWlvdBDLB2dI3/W2JDkQIhWrh
E4geNOCbJj7oGI60IPLg0iKguSvkfc2E1uyCTLto/AQSd7KJqrX8a8iI2gvxD5MH03mLeeHp2IE1
wWBNYrC48aoK/zaXLohn/Dj80JPgqEzTlmdeBw41Wz0ed94fLdgTks55kqS2YSvwshp1gU/xXaCy
TNRP8SKRSiQLWxUuxLjhxe64xAh6Qrg5dQ1TgIMI3SnWLokSIUiVQ482UW9Cz6YD1IRMhR3aW+Lu
6Cxhia6t0+CzCnEDlWRFA7sUd1Zqqx0Tu8hGhKowb1BMcJwdUdoywbRskFFzlmzhTPzH3ZQxjQUM
w+ivEBZEQ7l5dEQM5DTfMyo+JyL+MOY9IWLEjWEsVr7tFsHw6CTg9daxhc7HOaIaEkphqk0AtUF4
7RCqsOlG3PhSt/4ef54DcZITD8dEMg3ZmbMGoSqLOT3tmNWt9GRilkZvqjhLxWUaBawen+gUjXAO
S+YOFaWXA9hWpLEH3xxL0fww88Abq06nlOWsBdcuzTnKHGPRSvKH2IIMxjsOM8bKxKQi/dayQE6M
P3OnuKbjWfR2fSh9Ee3vguFQxU6Z67xKIX3oemUC9c8qWCoBZwpxNsTXPzGJqpiIEL2lBJXHUrNq
xM+uxJK3qFm6VOQjIWuDUUQ7n8Y2G75BLMxXMeHTBVKLkGecTgPh65zRCxjJ5S/pGOlk7DL9d3QQ
f5ABNhkm5HEM3TCvxTlfpSsvmp2d/R+SzmM3ciyJol9EgN5spfROypQtbQiZFr0nH83XzwkN0Jip
RVUqRT4TceMagJN6PujoJw1Y/l6wyxvMXH0PaTNkP9ArXV/bqpam24gwuW9eLQJJtOVDKirpoDs8
xhhC9CpcByBe4vzX2g5YzYfGmHCJokPSnRProhrtJKNTYcs5ZJGHRxMHKmEj2Wmyo6ZrCO7QyHzQ
zw5jz7R/SCOsmbq17QX3/Ao6earMb28ZxPoETwT7t8MxQolTjkNYp6wNLDfMiw0+IvDfnGMug5aI
YqlPpXKEVMuPlwBA4ewIyxFkZSNRqgmdl+0va2GrKQYaFs07gambFM4hiKVl9dCCavTf1I/u0c0O
HqZYDBnBwx/T1sG3ao3zYkQ5JkWj99Gn6aae/0IDoPpgtTwzRdz6uPhDlesYhOJ3ZWh7QOv5pqoX
tLj9dFA0I8nWwkkkGPYEGgzLVzI8msV+xihJ24N6+c4BLoDnnvirWXtsYOMnIAO3KsXwg2QwIlxe
cIjLI0Tij43akEdKC2kzwivId0Yh8Jijcu8fZx2f/FOErne+UOoTXNV15/kZ4gYNOPgEZUgXvbQY
pc+8iiOAjzPtmlLoVk3LtfwAuJu2r6VcC+ETM0c+RGGUgSSi2Yv8fd5GqE9Z8PMaMoPTIAQ719qD
mFTU/1SO+vTg9jh4nPvoZDg7/rcdt3SWzPEi+zD4QjkN3YtBRbAKnAeP4JrhUlBn21vsCxwWWEfn
ar0VNr6BRxqGUN+0MNyHTeGeWo9QgCO/oL5PUXQy8pywLUlheThE6IVazzU8ei/9jCmh5Z2Drtvb
J4/zdQEtj+BxaExaEtjaTKi1ejUkzAnabRJssupI7Ml95I9PcjS0SD24EgQq45gNIXd57S2DmhVG
Du3aH6k46ej6pnPBnW5GmCDJEEwiXZ3lKtEYvXXVUNIPDgTJ5Oyar1l2SdjSJu4FMQlumhRy2XCy
0uuYl1CWynPgF+vpzSIqwdLxqr20xSjzOyGK0uo2o3ZvcP00S7GTRZ76HobBzb6Ynm31YZWwtWPv
c3GTS8e4vSX52AZDYMcaVbwR52uPilkCy+c22+hl+a/2ODCYuSdOcNRi+lic9+Mk3+X8kanaoy3s
PRPDlv4p4+Nm0oISKlG/jLY5XvYFadTFzJVTO9gppjDsqJUiqma3d3cKVg+6IzHbhh4iVAMHgdDY
2O/ZQIgip2CGNF6Oi4z5IuelGPa38U5VzIxplRf8rWw6iU4nnIHP8S2mrwJIW1z5vGn+ofjbYRnX
E8QXMOiO01tC0NYEAOXAoRzxDpHYpKjAddaSnA+F9eBrzsQt0yBnMVaVLC7nTGlqgmIAiemQQFxk
sQac3Mx7TC1to4BoGQw+1OYbaZoMHJjEMbwyjQLJD1xsNoFwl3zzW5xbbdTBNoevUJ27/ItvlGM6
JqdLEOenwJi2IUpjQBdZM0KQUVXr3508bz6GQ7Uxs+nH6/xDbSS4Pk8vVqCvLR5CN7gHiGJQwTX3
iyJ41/S3Rdfu9fbm8WyEAR3xXrSqObXCR0+Z95k/2XzIkdWQOgxYQf2mmE+P+JUGhCJMDsse/aP/
5GCgCklEErLtBAQCdYLP53XYn+XV4e/jcBbM7YFcFv1e5tlR815IXJd5q+HIQujFod3Al0ms8LLs
d/TTbcIkJscQ8lXO5IrN4xvIeUEGIFN1ISgM8wIbtXpWWw9Q4EegKSbVNsnQEoVsdNeAMHgtYp/M
r0AxHvE846dHiOESUngMtxD5BsO0BTABM2orqreRjqMVYhuQbsP1Oe1wKIwdmFn1oZn1Q8heyx3z
O4F7wlBAXr5nue+Bkz6ZJWRjfq0/3pf/I1+PZq2tX2OggpYiJ+hS4rpmWHj2D1xgbTa+4S7GQ4/O
lnmRWGTncKyFT+UTz2qpD6G5kVTa+hDPWFYViErCPe/geWPzQR1o2Jg9YRNH50/MhMugZrpq5LfP
X7klkAzUp2n8KlCTOg7mRlV5DBUOBij74E+RP2DzWztsIxAJPaNK5IosGchUk/aXyihsele8j6f8
pmvNpoQIlDrJkZmtmm9QNTcpV7vVtscwbo8J5ILGQ3tR0mmEn0A5GlScxQWhppokLgTtaQpzi8tv
4ZZmYNWMb9b8hY1oVOKoBM4mxDqPKc/452xnbqqB5PLxTUamCnKIoWHfpD/6QXbq+JrlcmuZa3Gp
w9FPkXw+OEwMBWRyc6aFwN8jaVsdJkmRvbLSpy6CFUymEFB4rRm/BQN+p6w3kCNONekGQzSu2CzC
m+bkzbPx6e/5BxaqRxjRQ/DM8HVoQIkQ3uuLjcdmhYGG+0AI0X0NgYOS3Z2waHBa/0WnZ20wUmua
Uwd/lcCVNpi/JbBJMwib0rDBKBpMdIxFOKe4jgBjM1w8Ib7wMTGgr5791zksdn607IHPvvWuejY5
tMW0tQJ5kerdfY66ELnXb9u/jIN/gdlw5xVvFhJ/qyOQbpn3Ru2xSl8k3s+j5FFzuomwCEL4By1M
yKr0csJEl0dkc+SOI0O0anrHP1KwcEM/02NI0vybow3/yQA/xMzf1xh9wiOXUihBEQUZ/cGReF+s
NMy8haHiwZHY+q22DxHPtDCXqPQqnNTCOuGeweXOC7Y0jfTeoZw81UUuIhMKoZyrNQUmqR3Dkr0u
ACdOgE8abgyJy59BEyPTWefIdJjTKMr/hP1cYflnJu1ecxmwzufAgrCgkP3Oh8Ywd07oQxv6tv7Y
DscF1fRBGFlLwLWaVS6G+PFH4QdbIbgqjD/7hWlDVv8mcLk1+zKUaALVf3L7uSzOurfBYIy1jrUD
oPJYRM8dO9RKoQKqgzl2GwPaxDAdJJLLouEyhB2TEMyhAXCJQEUz3geIsMyQeXeUToQSJ5ymHZ/G
f1k47TqrPXtq2Q0JnBXTJGMRWSZZz0USvffFf83Srs1m2c8W0LNj9i9UWXSSeJ+jl/cEgOfa03Oo
WSPtKPca1ZnQaiJK9Fiwem+49/A8WQQLuSFJkRep86Dsb9Zj3uDKG4BMyaQowGCYh8zdDIr7n839
+2dNqRWnhdXWAix5A15NcFqG5FgxspMF6uX6KfGhvxu1c51G77XR5usUkk2Xf8qC1oiYQP/Dp56l
q+aoM2aMg1S9m6PXuoGqxulbCov/vg+67SjXL2sjsEiUnxAI41M9FjfDu8hAoP9NObuExlJ0SIiB
gwi+8Sb++S9Lwf6XmPWOv5rME4N/vC0s6EU+RHFIYIAtf8UXF0aSuLC+01VIKHQ3fCv9KXzti22L
PrDhnMA3YCp8Msgw9KY0z5i6xrRAeobsmOTXaV+miCA578ZKX01ZvR7VPnzGShqOWXT7G+KFjxza
JM7CPfeay2yJh1518IL43HoQCmYPTal3nMf+1y+NfDP6IZ8SaBvbGBiAkcIy+fM3YOU6mIZnHtkM
HTq3inWd4e2gJ48OoFvv/zDsUX3+KE+cQf/skq3DgzcWn3EjzFCq8ICmmuu26Mh2GFx31/tqFTfv
yXBJob90VvRgwsKnvrfwqmmI3FBUJ21M5krFIDdYD+Xn4vmsfR9OLNDmljV/bv5yLhDvYGgbJw/G
CP2pPMYuPia8I3jTMs8oqFrpTZdLhLDApf8d9P/86c1tzXXUnSV6zBgwabG9uxL5pkXcys7kdcAr
tabfyq7WbY/TxnylHcN4Eb+fQX9hY3eQ5iF4mkuL+SlBLVX+1OH4YXZX0wmJungz89dMPeXs/5a6
QAom4coQNfhvME3i1nVe24MBkmdU2Cg4w5lZnOhHDEBuBx6QtzJC54sLSme4GMhFhYeqHQsLRBJH
aSkl5yloDjNsVh9WZEHpQy1tcKFqYXaGc1czm0Dn5oE9+e1VhiO5jY/7fOMIoGXy4FSwFFZBmH2A
LUugnFUQms4oX45no2C4DBJqfs9Lc7QSk8S0p2qp8BilDihx/yC0CS11f/LM6dwiEhUGVgejVt0s
nvqEYiPsMKiGywTkaYKCMPcKMHESDU1jvlEgya8w3goMT2iGOZhbgtAoUYP6p5bIGahPzoPbYKEa
/zRehVIEXigsnPk/mUvYdKQLGGYWTCt8us+NvkAKK9ZG+UMCMig7hVfTfuXmfJX61wmyfQNFRKt0
+H1IUQChawWXiqt0pMa03QRLCTf6R1TD95L81un0x6LM1GsCSNSO2c0sjzpeQkBPiQayUXwaCluC
kAykZlzLu4yb5iFakHrXKXeNZykOYLIvM7wmp77BSwaZ4+Lu9QqvAsus986UPPV+/QjqzH0kvG0J
eHLBJMye0iWDOGyk1HFym1lRvK0GTEXoqHq3hHG43FfTREQLzmvDUP4qlxYx8J8CkBCvHmFV+ao9
TQPhkhhcmeVmoMTJZ1xPQsSO+kNA/4NeQwpI00B4kwx05eaxGMtjbSVHpn44SJrBM+TSQ6Jhz7pE
G59oNsHY3Ii4nz7Mrm2aUkbJcT+i+VNo8jp8/luNwHEveIXZch1xwdM1zIDaoX+RyVAypreyM351
v4IWOn1rc7DPYkU0skY8jmMcgb2/sH8nAAKkqbFGONZ840KDqM782kYyQ/YglWshmm2WXI6FzjId
hlrjMlbUXM5JuT4FPbcPmhaZaCdFj78CrWSpvtIeYmRfbTIvfRDn68GbTrE4/5A+7WBIUAK0O9do
DI9yey886mpwSGUIP4U5A7OEzl04Z3FjnqN3HcWWTsVAwBdkPAdX+LL8L1aXoBhWNnpKmDZ6ba50
ZoRjauyLMb+0QCCNhJMngdCqKpeRyYibjZx6KMrN6CLVFgfIoIgnYZjEghjBwlpqA5/6zDJgPwZv
KOTxLWdIbZz+uFaIspelu9iR6E7LY5eBZupI2iLQqKZLcBGpMBsj+e158at1beLsU6nBvlP0rQ3t
9qSsbTI3P4VvPg21vvMKvDRQv6NqQq2odo09bCwcKTu+pIRVGTmMo2K8VJqYq0JoCAUymGxUmc8u
QViyL2MIPlqfs3ZeJnjFbHFvaKVUj+snP8aFhjNxqh87nVOm0VchxxExv567HDp1RIfakrdXpul3
but7pPBhrK4zSYSzY0CHSr2dV1qvirp4NF/KYdwXUIoNugaHXpcsM6bDCifM2UWxjI0EyAKqlhlY
voYvrE8P9aq3nsIIry/Kj2UEXED2N12jtaM5V6XZqwarWg5ciUkUmpSUfSMOMgYub5wY01DvByxL
JVxRoVP2PCg4RgAPts9uXYJbiAwAucjsiMzv8dZiUZ74EGkRrxKaO2YYQ5tjjq0pzjFoE6o4Ptsw
Q5z6aQ7tD8587jpFTyqz+tpfgB9cjK/cAyU1nqr1dUxBbLov5kJoFoiLSYgsEDUOJVaHaiCdMW8d
MatiYIqEf/wEZ3WtgDT5DI0fHsKMQkgsqfMtyQw2MnPRDaWMgSR8kFxOKZDi9mJgvsifRMhrhxeN
U8EAd2wkrCfmu2+mml/p4GCqIhIYN3tllM9LTLGuGOvN7Oqwb66IWaWIMxPsl7I7wVTy9F14SxHy
hTqkEqu8v7iWeETNVl0CUE0AUc0HZcuHjbA+Zu4e/6GCsVrj0CaBoQ2Vl0TdZnSqSz9CX/4vbA6C
B/TYdDjeQx6jMDHucoUNqY73/2sHgRbfETWftqaXrnP70+Mddf2LlSK0DrY+mE8JIBNgai4MrCZs
n8zuTtO+iIeA1T6rN+GnLgNuuscJ0MFv9WNem6jS+A5FqEGfC45OXL3qCCvRi4Zg8t20icXICp4c
T9Wl2csGusvmNGXXiTvTDiD2hrgPC01UaBpMn8qVrJY/MRUaBEmmLXjLOhoUxy85RpuN3UKGyt1V
4VlAjmBmL8r4aGEUknx3v0ADNjromowmTZfwWgYPzXy1zJcZgec8MUfq1SepFPhM/9dirpOojzAs
dwGNumO/iGotiB5ceI6NTdXooEoKGjKyizalCongZO+Jcz/R2coASGRJbBNGr/JWFrhxJvBbm/nk
taJFtSZIKp0kHZwdHhmNOcV2RKmhSXlTXoEJjYZxP48i8AkKoLFquAr7I18h1su70X9p5ysJ6p45
3sGgKrJqlaOV7c7Qc3FE/AYEXMmTI9/4YMbf6AFXToSvIh8m1LwOM1QPe24zuIW+vza/kccfJg1W
GijoH5HSTd4t4fTwa/6R+ZHzWtW8syI8ZdnxQKs8DzhdBrwThLzpZzUCMYOvpQ6qA1wJqSdm66U+
61LuIlXGFN/lSp92Oluprjts/wmNoHDOg+0AqK8J86P9KlrvWmvpSkGMn92FEVy6k1giIRyVYU0X
qe+YeXODlVgIEBSS47ec/C6iz6O5dfp1seCs8Rw328ZbG3RHswLrb3eRne1xmDBCKW15Jfm8jxH6
d5P66UPzZMOs15bkVOvBKWSuWBkuzmrnjPfo0uVO3XDLMd2kkoi7p6QoTjqcXQIfpRAOm+TLQi84
MAQUTZTOhNliYCfaHYeBtG9DqSYTsgwMbjnGHSMc4nE8B411Ml1ec2GvMglyPHajD6iUHkXioPn+
V9+03KPITFroOUWwcxsX3JxKnjNcUo3F34MGnjkSDDYfoFbPUZAsGN44KM3BgitfVuSgpltYkM8Y
1HsXWgl7rnKWf/Hirfu63GW6ehu5K+Iaqm4a4BlpHOkx19xNpf4li3DkLGevW+3XAO+3/W8GpQBU
tvYaCDlnaIhyijAS8MGuGDYDx2wRUrcb03TpJtAgBy8nNrlQqCrA0r0Nu6/TtV3PZF3pqHw996Mu
+OnxdZyuATK0Iq3PKD7aCGg5//ETMoYoqYaq31jpiFnMQoo8j9kd1rVCbUsZlINXVPpPg/EVqRlB
ibFoXpxZ/DR0Vx+OhpyrCrmFR+osIn3RJPQaUSP4vlmW/ZB6AEnqWfBXN3ePjUs4JaZeKkzXZspf
Qy5Heg47mt9XMDVRImZqYyRk98LcqlBE1aTPWeJzBGXKBCDvsLHKYOUqqIL2cBOyqdz5EY6UBFLO
pbofrfA4lSUiO5cJGK0DwIu8w5AzXKa2qp8hSIHv6GiHFGW69RAMaAGN/dBav5HfruYw2flORu5G
S7oo2CRjAVwFCiTBldeu2rY9D/x4kXLH6K+q6T+hF8RMEStLrRyOtanFqVkdmdIDRHbNHn+Z0t4Y
YJxkzDjNUfDAFFU7aCOcDKafLfznCQ7oMjBKz9BC5BvPei484JcKdRtVmz6yAxLseRb8HIqbF5mP
HkXGlD5hZrHWy+YJ1hWcBE4krhgpQ2RV12QwVEmzUvPZMMqNAxDEj5exl9SW2JZj5bmatfumjV9q
7CMdycMlPyPBiz+yu5V80YEqeaZ9FdIpXMa9Gh5xISSeCI0LhDUkD0bZboccj/gQ7t2cpet5egux
yeHZQSpN3fJjMulbwOqgVtynMAuWAfaDb55UG10VpfOoGxtzhNSFsU3OctHxVfH93ly1jXM/ImxK
657gb4b8YNf0kYiRcO0lYMWXkCEQl9HBIF1QIMJ4VHY24SuiudzGrYcTks5wnxiVsHq08ZA24g2a
R2AkzKHNATLoqE4mpi1ehvMT/NkyIzXIY+e32vivssZNmjLn/JgH6CrDpUUhAK6Bshf65gAWGE0X
wXFoO8uu/lY+tMg41z4zf9zLrolgrChskCt/eAk8cxPEGG4P50S5DzOEyrAkcsPZQCO9mAQo6837
AmOBmoTqo43TnVZXuwy2LghIsgmSt0IfdhVAdAcVIqEAdeC3JYEtLmmdhscoZx+HNnQB0yqOOlak
9B768IgZb3rkWBv7d5PEwqi5lxUSZN/TsCIb+TRRFxexuQs11EVJ8hwG3Q720cEe0NlhKF72BAdY
5sZCT2Z50CpyRlURfHdGlBglFQ7SbBFTaiUbLP2GniPVFxPWvqjOAR5JQnCeI/ikbNvp14xeMH9p
zW3RYYVZVwxLMBbjUUsrxdXdu/negh/sSDjD8p+skBgEouakr+y96h3ADwvSjXvKm5OXf3N+oo2U
nyEsB5Z3OlyMxNnh6tGGpnTYFArPanzs4bjV7AcpYRNm134+7aVkDB0HXaVnnnqzPkeqecrznpus
BOvEl9JIV4+Lfm0GQimrq80mggsdq48oe86N6dutYKTg5dy+gS1FMEj13HoipopFprr8pWEPlnAC
LNxm4URgIJrhXwl4RL/iFubj0g7rtjVewhJNILJtCPKIkPzYXmnNspvHaySsMg4Gx3qvFhfenXed
sYvFMIHZF3DNqUtvA2FrBsYGmLIKYqgma13YBI25/+zyMSTmdGYSb3tnZbHYWDcNULm1jJjyGauB
zAGzU89yJhdgooP+BUkO+dXvTxB27/WEEDUEfMPYi7EYFfpiqhekJRd+XRtqUF03uy59sfr4vXGh
LjKhMq+TjUd+Eh1sTpAWCFeD0Vg5wSOQNGQnkGi6HeAZbtulcT7g0OG+Fw/Fo2xLgVrdXv1LbXyr
eLLoWi28S3QQe7qtdlHbzNUvA7iIYehQDjc4qFlpvS3cL3TBd7R9MY0D7Aekc+mkwwUH+DqgZPn/
YevWLHbAJzxmaLgpjUN69cRelRjRdECxHiYDHLmIu6ubKDz9CN5cA9IUY0IiJ1kNT2bpxT/Vx+x8
wuMnObbhcMwhjsnlRv2pc8DVTbCpwx/L2I41Oicmp7r7UurX0Hf2KB2e9Vlt6bqLsmJW8w5CHgBa
Z4H3AMCHFvds4u7WhfrbErlUsAQ0Nm+jbxN27K8kTttu/bVX2cfYYUACG3I8h6jV71L1NPiwr50b
tAq9k7tVrjvZFEmGU8dPRg6IhdhDzkhGTf/vANMFgh3OkJr6l9mfjEDkQYbpa7sQbkpbTxacUcK+
7dELYhsaIhX222YLw4bKF2sPasuJLSJDJh23ElleAv3DosIvR4N9CM/EeoN5BJfgNaQB0L3qmdJb
qDhGpEjn2MVtsK/xOAezjhh2Fs1GioB6gbdD893guJTrxGZznY86BqoMdBNyaN0SR8rqNtrJau4M
8RuhIXKCZttGeFf64E5p52J1Y52l9m1YwR42IzafzE8XRUgJF1TKUqyDpFrD4UFotT+aN+0WJJlx
Wq2FEVoApNbdLgjNvbFoRGRQG4TLzbHtXeNpb3IVZjCapD3PiSFqx2PYgrbFePIxMa6D1ZhP96YB
NTj/ooxkwf9h/MbHMrg70bMmQ46MKHrNyQcUkSaXHi88oMYE1676YuVoTJBY1wXnrIN9QZsQ2dCd
huo7m4Hj5YD0+ul+6IoLJz20txhVohTP8h1JCz+11E5yjrTYaNLMdJ2ihdYYAlL3A4JJgxtAWvo7
fAv8QXowncygQYA6Kkdw5ZBuwJtDRKVzfuolVANAUIs7otGJFcvpDzQ8jF8nvjtvG0+/31iR3MHP
TSwIiO50TxAgkjMigSCHd5pzcJmy5fCWApe+LDI+IgtrG/hvss28FhLNdNEw4KwikipldtN82r5+
idyPuRyPcg+Xs4e6WcQqDE5nwi+KbS3HjEleRPnR05pySqUIO41kWlMOglzT4Em50b1YHlJ1QBK5
ERRReKyIBoawMFJCxJUCgvtMpg+Kir6l20CDu2X+5UwMJi/Q6wPiWwMPPiZFeJYTze3vqHdkVte3
/RE3BmhjTTe+4khizm/m9ByFw5PtkFvRF49eHxwxqQvfRjFSAXBILQi2PlujJVINqOZFLuUmI6qU
UFBcJTs6Y+Z6z4DuDQw+sSGT6X6kH7lnZR+hvqus9K71vE3nOkSOTPd8zFozw2sR2nd+TBhMjNEB
/zCCDJ3BAQ66gCQB2JWOfwJE5NrsR3qH0b3x26dcaG79a8Il1BdCI/ytDJZSUC4jb6lTMY8HoBpw
D8pD0CZPuxdheo0yj2pooXQOd+54kf4XpUBFEHv2bMKa7vmQuX/rmxPe6COeatOrWLq14CwBBJuw
/baSGxljHqT1Dn51QcILvnTBbQxfyZFbpWwUIWwao3YuJ1LzpHVkyhgyMajI18uxxQiYY6rak65m
swDOJFX+bvM7l2ZwEU2OxfhYjv5Or26EH3K52XvZFlGuH/mKOfh5jBhqxNPA5IppK4ZG9IBueHNy
Lq4ZBxB9azBSujNL88nIos1QVLgVxhehgvvQ0mgOER7w/rpnue+NAA1rPW4mV53LuN2WhvbSgSuP
JCGZMYS4q6xYXWN0igZNKaLf+blyqkipHE7TwWQsC9HpKlUOWiBZ2Vzm2zmbSHd/y2oyziXimsSO
sL5pk/2ULWQlQsH1YT1Ec/sihjmjD9uOf6k7ZGVDiELnGC/5swMeNzouxvAp7r5o/gFjDQzi6P2j
lklDF8+E/GXXvLVOBEnoQX+2rNm/G2J91Zrg1aiw4RpLZwgHdWndTYurubz5JeNJqg+pS0yrFI8j
dB2i/ZElnBVf7O+02wbLtMH1CR1MhIy7A9OR+1lOZ6HZJ1MuoR+QXtlwMEDJS6JkW6CGZNXJ9kuE
2vaJ7SjKQMHwgPbvHaYgdf2r9I8mdc65UVNl/4NgLqhGi1KTAoEuZby3aB7T8TOE2g1/N8Khpf+y
OizXfl3Rf0HZKYUHiC9KAeNUbB4zsh1Q06BBGMD/HdDaNmFzLXtCrUEeE8WEwyueFWiK3sYPS/1m
anAPUORKP+To+RP7KjYMRMHUjPQqgnv6PJEc2R5x7MVorpsyWFvRe6s9paJyoqjP42LbE8/hP/XL
m5aeUuukJyElAlUgsyU8P1alqIQW42xgFkG+sIbS2q/Yz9uhKH8GPcK7ZIFaavn195wzUYy99wFz
Qmp3tqV/14Tsy74cV1pITIYHc2dstYs3izwPiyPMqkYuzSR7hBv62BFE3FY217CJEstGlKeYqsSc
YQ02odQG/c3z1TpKcI+A82szkGu8p5zRprGg7uOYgH34PCYu9lcL9MlzB27Z+Y9oRFbUEDhe3GZD
/2eTzhTiaJVwvsjKYm4vf9GHrwN1hf/HFc+nO81TPI3wcfAY5XBDuvM/GegbjXUnFpteuO8Jjw7J
9OWaijqmpLwcRfXnU5yaSmNk+mrNqFoZtWeMel1cpHhnFs2I3xrXiIY6nGR1AMIE6J2ddDOhKEn5
RbXlaA8wxoErCw6NmZhkh4DcRt/Da173yfgawOUqC4y732CDonZK8StgXIVIwt27A270UHFBdITU
3mYpq19P/uXdQBAcvmeA/Pc5Z5nX6DssD+5Fb85g5b7WnH8xZ3bC2W2WBLf44xpmPJq7HL4CAU/0
t5V5sqpqp9fdj5uOexPCU8skMyh/C5CpZnBWaRufY9+6gDazdTvz1Y3jhxmdnlPHHxwReyhMchzF
qX5JHhNFuBjzBrXukRuyoQ2bPC5K9Tn+bAzvGkfVrqHbgteJ53lNNzlkPpdtRRRE9/7nXqDenRxO
gyJ/oNNJ4x5ctHjvUttKIR/Ya6s5q864jLQvpf+fyekfs7qZWK3R2biXP4gkmO6NhCk4HAcwPR6q
2bZI6u6ADzzrtQa7zeEaoWxBDn6Pl9QQaAQ2THdj6TOpD9/d8m2h+LLQ9boY2sIYa/IQbN8GwDUU
XGZtE9YcaOO1wyQ3qW4MRik1ok+9Y6ZhVc3ViUmebbfhjKXQkQF9EUx7wycPnbM4oW1NkRUMqH7I
1Rq2xby1HBaQoW/NuXv1K2WT6cwAomnZMLSKWLkgEqqqcVcoeDYJVLxleS2QuIr0S96wgOXwSRft
X+GkL5kPsRw2vlQvQfToQoRrflV0gaCN9QXZsBPhKzY6CIcU2KiDR5ffBGIyb0AXqe6+LTP8fy+/
jebIWB10TN/JN+8H9VgQVzo0LVkl1mnELmgsl+eZUh3Kyps3bjo1PzQaolIfJz+UplG+q7v53V/c
lWE2Gxd407H/i7GX7F4bEuOd6kH2a1mh6+QI1XCFM+dib7jNZuYC9WA8sjnHONx1zeMwKyAXbys1
Sp+YpxmnspAEYo9BUOtTQsLNCHoe0EKdmd8GTGW8EP2k9hRBoJ6CvSK9kpT1HX/UOgLeybDy4W+c
DO6QmhzRwfjgkinJBC51DJ9rDhLmhCgKJowZXYwCZjCdGRlxVr1V6rszYLwSeM9On5v4Y2x+tW68
QVBlkHgPnx++CtSYhlB2rJH50JlUEC7PaFjHCqsBN92G1JZ0Qj/54H6H6a+POl7v68sSQ5YMSH4J
vV+rx/6xC9AiWh5yUcBUPX4vS4KTJ4+MoxcHD0UVZxfRD6W80IShjQIpN882R3/AA52AvkNmW7ma
tnVR40b9UHsaTk79THMDlEd/g7AWD6nbUkQMT72AYo0VW3LpDot/tLLu04nGB+DELSfxoEBK3PQB
JhIHJEZsTF7cU4D9EEUlpQ9EUWr41ijfY2fvQpuxA/0Bq9aTiFW1rkXhSKE+9Bi6e+l71ccbPwDT
bH/0GW+8xVEcGHbxydDTVYAATTWf4zg4DFAf0BjqzvSU1NA8Wm/V1fN7r4c3vEpJNKIrIFV4eogZ
jszMD0LoxQvT+XrJz5M1b9o6ftdNrv/0d8o7FNfwKVALvtcY4qVMzFPONLesTidG+oda5bfIdb9T
NCuVgZgh9PzbMFcP8yi2Eg9xUob3cWM/DY5J9QcxOzefKkYsXUEZXrO0OoI/Svc/keFl3HQeZNg6
a950l+66KuZ1XLyFc7kVMhB4NnzEjND7do9CCLVK+z33+H8RuWAgHcKBOnPSZ7Euqa15W+EyH+G2
0qTjTdQrjjkTJQ33Dey0Hum3qmJPVBaLQXTTbUmMLmBB69Fe4qTEXBckIYcr51lwV2m73CI86spZ
NdGnmr4lkT333vlvct3bXIhtwnxwW3Wj4KSV8d8NWJuGgRMqLvUoeoA4EybuMypxCz44gCkB88Na
LT6VAvGpGgGkkXs/qe6Y+se6D8+1hTschmwWYykdR/IUF0VV5L8Nz1LM5AYmSSO0BBrM8Msp6K+w
nvKzea03uHQWxBhmxLVn5oPbYfI6Gv6uxCmuobtzqIdbslCsqLw3oui1zIujaROgSqeoiLTHFT6e
yTQ23E2mdxRm2deEmIMhBSHPWqpjPBlFJ7vWdotFzJbBMDPJada1SzUGNOureMEiTJyV8mnde/ah
Ve0HRQxEnnjlJeaDlZu/NvkV6BQ3LYWg/L0/fzy330uEvJdRMGL50LfwR8icgs9dlSYzRfhG1Nj2
4HJCmCitXJuRXrDD0v6+cylXeQpjD92qrK/GsJzDZtosM6YmBFZ4TPJouzvqBDKYUuda/WtK59Wb
jZ3XNc9C1zSL4D8faa7RPOocCYb6iLP+phSZXbq1AVhl77pMsLEVJRLLTKC1qH3k4o+LIn+Vo1jr
ZnLw4OG3HOFR+DHryGJ0Tk+4H0nQHHsjJAFqgIAb5up0H+nTJmJRm0l48NiPDFddEPSkLl/kKRRa
/zF49hmfga5/zHSyd5z+Pq8Nyj/HPblzsAlz691ztLvRKC9wipmLw23rvGvPb+ybMd5Q431Szx9N
e15iJpDpfCkpuUMFf8XGHAdyfD3kj4E37/R5QvUz3sONOsSL9hGb6d7GEw0G+nNAikGnQhruFhFE
HjzJC1o+W1xTFgWbNZodilVuMpSAaHAIDzTUMdTTZy2uf3CDwPnVurrCBtBBe6ef0n9vyakw7fQj
VPlT3fSn3nVP/yPpvJYiR7Yo+kWKSEkp90p5b7DFiwJokPdeX39Xzn2ZmO5ooKiSUsfsvXZGWGWM
IxuAFz01UXog7otHzV4OyMvZ6YjS0N1vo27+5IwbyXXfC9TGFNE/3TFldSgIGItGYxMV9nvT4Xv0
MO3Uc/XnG/W9rpnGsSZj3Bcxhq8RfA2afYjGQzpyes81e3khnyAOHmwKH7NiUNbWH3Ex3nLHpT5p
N321drSKyS8/3SYllxHOemrA7eXRcbSdqyz2TFiWXY85LpjjQxJ224BGYRnbj8Ko915L+4ZyoJWz
iTQfzBIS4JBwDrS0AVAvxRniQNh4Grkr2gAs/mYgzuqvdRLc2A0zOY7NQ9Q166JyNnUUb9pGXJsw
39SFuzSJihvSvRStwtZqSObUlerxCRiZg5UMYYqmg5JTAJQGasIQODROvMXArtOOxNVwXOvwaDjD
/9oI0lR8NPzgc1a6pBCJW+KACrcRotlVdEZjGmtt+TQ1crfFkImnKCAwlNk7lkvwiuw4kvbiSVZu
LmOhAc1An2w8qrgswpBgDQ26PedBpw6pFAexIzLQa+xsGdjxGYw7NpYQlQDTVdAqya+PpbmNEI33
sn1ns7gMmuqb/DnfHo+pn5GrOhVQsdN0peMv2cyDyqhrDzkLnS5jhTqR/9Xq6AFA76eTuJnV0dey
e+cBBdJYPE8RUSqNg9rTDjdGWJJzrtDn1uRuUjPYtHivk4kVVdBsRIkOiozBoKrPufERxemjRPCN
sv0SV1xg8v/3msztay4LMMrdGdDsOC86nwfjSMudjEdUTwjWkwswEYdww8i4qgOIIcClAlhvdPbN
YI9P09JuLP3igAs1N166dXBN6Vu+LfjeNybPuBCbZe/hWwDertXFKm4FQ7uaibXODl5bz8AwnIi9
Ubib+rJasuRmWjmzHWmf6jpZTq04jLgbvMD9k06ySWHNCQ0KpYvK1pzA2frVbsYOuQhqSroStRvi
mLOW1eRRG/BFUm/hVOjnZ3dYV4DKM/IIGwEgOK/Ld7cwdrjr+4RgHXuZw9/Ug+ZGAsUBDP5a1Jhs
caTleIJTdMt00Sw/NrRRGrvyga4nj+TGqBnGYRms59uoF48I9ZpERjMnQLLTjYC7ouxQrncrKigh
prWM6uZdm8p1ZjGTEPFCSm629zzQqeX1YJO3yTrgBi5qe8Vzf7SPVo81Z6B2dbc2F11QMoImidbh
uR5PS2UDU2IrdUCX4S0nuxA1vEVrYzCZ1xiCjB2aNUIXfVjfdZ4e1A9up9cJlZbD9YPVDb0XDQWD
Mt9iEcg90QO17KxXj3VBxsR8rJqr+qTYLCl9jooowcuHuSineXUNZ1fa8uCWiJU9cPALFzIqtiEE
w3+2O2NWEDvdQ3yTtTPAeBJUrOCaBP2iJxuXL7L4rJAcMTQaudQ0ZFXqodN79SHMtHtMWqJeiTP8
yR/+1TDJl3A2SQrIbwMTHJHCWilPiMtXNi+rqPVjHFa/shFbqytvtW4SdDsdAfJHbNaAjCgreXRX
f69l6fY86UgdDOvN584ZuKbUmxd3CEfZpEZs8yNDxW5PNLgcSzxhVe/OCpsO0/jkAqELDmiYeWET
+vXZ4bnP88vUziV4ku4WJCEBWclKPY+Sal9ptzw0SdeKL5X4TcnnVcWhKXbqFw/6dG+14UnjYWai
s0OTxaw9oC9R1VXPmNfncBsE4VQFIt15rb5pOqYcUDwePUaCAuZ5mqWnuNiNDNUUHb1mZGrpRBki
pFPlSTh1CmKELOZNZ/QnMIpWRU6FQ7tn9RIwuJ0c447PmoyJo62/SQQAaCxLpTYAa5IxBBg5tqxF
PqMpZMCiNMWh1b4atABeCNOYrJqUzdI8n0ifOeY9i/CaVcDE8zug/JKkUuodIw1ggxUSe9wwWjb/
hGM9rRpJAFrUr/P2u+JmF1P6M5gwLG3rh2nhziMWrhNvXYEjz5gOE4Zg3tx33OjLsu0PcZPe5VB8
NliMA1NfxtWwqSRiYGGKvXqZR+XZViN0wW1kFNZbUxq7ABEHjMF1FmnbpKZhxPUZs33yeV7YjP2i
l8xltOXp56R3WD65aHD79dw2fJrBV+F99jisbJLBNIfLGGKRHKlUs+xjKIuLGFhmWNxvU/XS5Nou
4xNswV+KgzOA0+y0gz5yVkQYfkp2MnbNyAkwVd+VV8WTRapW6ecmzel/Ga7CGCG2tITLod4oUTDh
kAzBq38pFDzFq7ZMkox0wz+SrgTp+aQoCOqBBQa4aqZzrEqrD88ATarKSJtF7JNfZA/qzVBDs1rm
mWA8p51a5qBVq6G7b9ZsdZ87bR+HOK5LbzPn5bVKiyOC+kwDx3lW/Fu7N/DS6Zs2ec8dc8NNwTM7
rspDZoZHL9QWHfiFJ3HUQS1TCh7zFA9hMX+GNVW83W3dcFObZrJUBUicRLzTYKPjSn8ys2bXWjFy
5UgxWDnP52vC4DBkbmcYLo56CK9VxSKFuhIodjrv7HC+5m9K4NkrBCL3+6bpD52M1xVvWkZLmTpC
nfoAMK74UHwa6jA+df9ymCeqbgsSFV3hwBQm9o7wKRDsuzL0d4Ac6tJdd7m3RHsBKpv5ERHCY/4w
2g6SR/o91fVWtP06nb/Uoaj+ZZxY32ErbrQgSkdu++bBEhc/Gh4jj0qLaOSqWGmwzoBWbHEBqhdg
IiDSS30tqKap839CE236xio2sn6Ezpo3i/8OOeJ+23sVifOcDfMudbLLGAaUA4wu1VQ6LX7y8TK1
xTvqKZ6p5T309IOJeD0DMcl1IOFb6m1BXBcmcDQbQ8F8akyJ61NAMC4V/h1jU1AnMJTGxiEWqLrZ
lvOjdelC3cUuG209IFiEn2ZE+Ymdf2xER70sfhvWuINhf2X57CyEYz1rEVFoo1efx8hvngreHX1u
VTjDxQjrX7MmSYMTapjJK/TFJpJfasekYZnx6mAfpxGqqpBzM7oOBel+uo5RTJMo3gsGW05k/bNq
Bugag74pxU5pWaz+fchSNlljoIaluU9aPAWAqLTBPwojeytCbZvG1nPPmljICaQIS76YsqaASk7L
EFbN3hPiNuAhNH1tZUl221NJSYl+U2T23qliVNsMKzLbX8fjI5RwmNrqVTEWYgtjWVOXn3aFzVr3
WfwxqK5BYFQuoRkmHFWzQZoE/g3qcGQheGII7Q3pRm1XQX6o3x5NlMfXkKNdBZ+B70xYaqyrMJVQ
jEU/64SqSJmoonmT1hZkPdMJk7Qz/bsfbxTD8ZMCiuFbXWb2P9791p85KNqbYNSDj7YzcJ0hVKqS
P+6ui5dlBHAiK9wSElXxoLbSiHEl36EPeuiMzXHAHm+GOvVU0+0cSRo4ge6B/ld2/ZktwyLXwmeZ
OadZ11ZJ4v1FOenkzqXi15/9aFf47ovUtePcMO+r0RpFzU33EETzy+hZ/hM5naKkaETIIKxgAxyB
muni7D0wKpUoXn54iQWrEa5HK/ng+/Bd/WVWtCe//8snDVIIX52X4Kq1BEmIA+oPDy1VF/X3LUyd
R5pL1JMTs420CUtqUjoW1252EYkevY6M2s9M1KHa12iT9px4X243b92eCCt9iHchthke9YnD4EZ8
RyIV+y70/oYhjamD+yM33l/hFOA1fUUXGiXV21R8NS4H8JxcQQT/C+z50KXzZZZOuUjneidjIKJZ
DR/Qtr8KWx8WRlmDxPsL4Y8gp05VfYgFJePrXJYCcgCqXmefntC3Zhgcu7A7oHnJpm2h9c8mrpPp
3N8I50ri+CYDh1E3I4rhOBg/IjZWfPpAIF363Ordmt7sCQrsWMVLruZ3H0C5PXzlxwbMW9B/AqL8
z88DBom3jZTUV1wkETcQrBebIrCK/Ved83tq2M0iMxzrN49cmbr4LzUzvAV42MqCqiL5LVLxUP+M
l6lFHgicjNK9ufouMzaWyOnKlXjU22Dj0+C2EUlXPRpOJi4bdQxBCN2EjbOSer7MKwuvabrhQ96b
mIdz1kKJgMfpkjnYMpTkYQFGB6b2HPKtkFM7BgGGtF7WkMIHbVYJ6OzIF5+5jo7Cyc/9QBdDCPgc
SaJvJQa1R+x4ezN6TcRNYrZZ1mRLKtO+aJns6yCHg6s/V2wAiQApmSZ7LEZJu8hp0HOILxjHi9lk
7U5STMtknXcXM6cwNPwMJbb15u6hY9J6cEWouymMWM4qgGlDYxI2cI6HzwBgMVjWQODv136M1N1J
2FCmtirLll4dbje7b4xuFdV3wTrS+dcFMPGb9AnGcuPsfVS4hP0qdj/RA+2f57BnwFQanC1CrpHE
EQSMTD84RPULM2x2jwlrL8xH3HFNEaCfyjcjFJaJZT7hS4Sp9PXOaVilYkRJEVm7IUFJN2UMmMIT
1TFl5Xsp6dHpy63h4EnnC4WEx+6FNJtu7k96WMKHIqx7fJ5mQdjZYeIPaJrHZwrcJVxczsFxYOzR
7zSP7kLzN3mP2Q9z6JiCbvaxKTFDiDPglOBR6tDb6Tn3MTnM9PIDuzKfWso9ousRjjJR/+Fpo9FD
He6G6ygNdwYLSp9Yg2VUOC8NxyCz1y7Ptr1oVLaVU3CNhxQNjGECK8Mu0SzUDTRETB2GFUxr8CyN
fKc/t8dnWeFdBZHB8wq9ykFPIWDxWEKp62Ne5NNa1+YtV8ALDBRuQMwBJ8cE9d5GZOyyPeOcL8Jm
YTbfFsg4jTJq2o/FPYVzVP7ihqL7opmxkQmW7dYd+pvVaRs7wTBEh2XRzQeC7AsagldmdijfoTVU
5UduExaflMT6tM8zG6XcfsGzB104xD4X7HX9oxiuqZGchn4GuUiAxjwe2S+lmE5K2bwGbnCkc8Yf
Ua46s3uYg/0WB9M2HHs6yYMb8Wnk3ray5gN6zaJQYVkgU3tOEfJw2fOtVaLL5Fxm9imsS0FaJ6b9
FSWMCkbrXWtYdRII9ATeiCcsoPKqDg4Bl0nnMyUwQTyX9g3i7aLodAFI3b2wU2Pk6RynPPogHGYI
hy8jT9epyaggnddVexhLyuGkPfU+TRnfSlmVUo3qxLulNmMW20Q3ndnrzn2Z/BKV36MIcRo0Jd/g
I8y+4+w5RjFC47YIw5pEOrRvbbKtzeJF2Ei6aQeRGyMGGH/RiQUUpuhSG/QTnezw9+M2Cs822kPk
ClZ9GLhDFGpVe8PQaGGi52hpQYba4ZP3pzevEVt1QzOYkrYXGkTEh+m2MfyVaYtVhTQma8wFB3rM
DqYiRT5qoNcTuiFtAm6SVUjkjTuiiclf4tvk6StFsbXVov5faFGbAQk8lc7zyCXdkF8Bu3URC/Qb
cCxoJpQsQBfdSjjRPQokXBVE+PyZSXvqWHcl5vtP7O5dIUxyGhbzUfHDGDBAa2op8bRNzNGt3IaD
PMuIK2epCnYeee5oQVej4ZuPQndXgvWRa6COsAjUGCA2BPC/NfefyzSgDO1XTE+IBcZjF3Tskunt
hbPlIsq1c8zyqHBWeNWbWHzG5Y+tt2cTs10ZnqxcxYF1DLiI0kie2/GnCdFw+6FDQfg6psVyqKNj
U3/U6q9TiGxcYmWH8TLTYYwRMrHNypiZiNkduHN+fe7DilHdMMqjMcBlm5ujVQWIsMCGhwSpjC5U
FeNkDtFK4z4eB+Qa8FxAWgs0dUn1YVlXlx8bwj0bod65PL/VCeWxvwj9AEHjZ3ru4YHPrCYIGnYz
TK9PxntXb1qSh1RmZFvhj/ROpvdesgnuygyrhgDiOmws69Hn09o0QJPZv6UBCDxG/VvcoqHVl0PE
SBamZsTF4BCQm7Foji+tKbbBsLatC07ppbZ3OXX66q3W2rXuEGge3y39Q3CPp/2lHdyN6Kn/WKVZ
bAqwgZ+krYNcR7yQIldrl4l3ysz+iJ1Yz6OHzWVr5UT/Ofpz1js7rVf8xOqeEsjceu6u70eXA92/
6YMHvLjfByUPbgRtZgPpwXtMUfXtRGIHY49nOFas+eGQh8P7Eg2Hmo00Ylo1tMCCwMmf28kJTuhe
1bXci9gKxpUexGutmbctd5/Jqoy11h0nLkNGCopsYEKnv5H3sAjG99Yrf3k0OjPPA0x2MYzzP2OU
O9Pwjk7Ho65rYSkkFxxwbxbZYZpSb08fPaRS0b+CHTVqcGDZa245z0nL5zk21PemjhI74vhHMNQq
Z6EgQrzMTlVpHwRWnf+KcPLkzWEn0lOFYZL53Zs+NI+R/C6UUWse+gu9pUMzeN0J1GrJ+mPBFGs3
ZlzGQflQzc5IjHMEcM0rMGsOw5e67YqyOLl8zH39xgpx33JHDtN54qvK1Hkm1wRTgcqei+VNDf1q
kOXqB0oHHb8K/B6/ZP0+9RjX++obzn95ZnYeYb0PL4BhjfzWEVYsCvtKnNoLywrN1PZCjJ8Z8Udo
flmNfExyN+gIvoYDi38k4UQPQtphYswGGx7FxOePNGqkfMzJy823kJosNpS42pWdsiEGMgx2ZFW0
6MWL/VACHXmq7D0zfdRXa8wnZ5MdKuoXk/sMW6Ed4CjZax5XB6PupmVl26vdpH2LLR7+Q3/RcpCL
FDSxguCznX8aePh5ycFw9uO0d4L9YOIOQMjvfA9YSJQm0eVem7xhk2to1+JxNWBl8N+h3D2ZxG/l
vIMdNhpDiMuAhQxmqcLoNK5kl5geR8unXa/dW4PXPLr3brmLg7NhkhPknXXWq2wr0p3BrCnPHqOJ
lKnR3uy4uzVwwKppPgQWZKM88ZdpZ25SIQ8e17phEPajmipWir0fboW0vxybNO8kTp6ZAQHELQcO
Op5qdi3BXXfEFayzGRk6KsG44MOsySKCTqSqE5ajRIgo2FuEIMXi3eVSAdBZsWPlcQKMXBV3y9gp
yeSJD8x1qVqqfUpQs48VkW+D+S56M9zHZJol2C/0RoogQFnldClacrtkWIX+qi0wxw09RkvYPqX+
7JbdJuQTVjh1dWzHnqYhps1B46cbRkh9+OJROj55fAOsmmJgokSEclx7H35VXZn08fvsAzySFmUx
NE+m1f7WBVcU5852IMm7hfaKX5BZaXyvwqtGGKU/H7h8YwRAE8EC6NqUP0XS+bHBvLiqGjG8DY6i
jnI3Do0T54sqqsPO39GuOCqPcJRYCpjt9+A65l/VnbRBBJSUTD97aTFO8MJjykE72SmJlT7rH/O7
TEm8kEwCmI7z8fSeRpXlkcMgEMddykg7FQ5cTJLDcioEjtWEeN0ckR0Lyij7lu6mcrFmKFdf/4by
jyezpgu2ftgYC1xhZb3z7BlspD3sqzHYRhyDaU0F7uD4HlxnYXLq8xLVnWFTFRSRjTb6P1JTq33F
sbEeY/PHHFg/si8IeD+iVGKLzWBVfyYSRUIFJDoEKhrJdZLUa9v+Vp+bwZkVNejL8bBuREvrWvET
wvlW4RJS8rw0WWP7UReKjoZTt8LnYlIAcWYWdoAScNVq8hNG+cw2tDokcfHszndr+NKjYtlMgP+L
u5EiiJ4aaLR7NV/Ay/vUNsk14nvy8DmJEG1GHvPpc9367QsJAHyLlK6A2f8ipmpGYAXLAgpi9CkY
6QdTtw48GxJHs3apyufk0IYD7c++j97MENAxf6lr7s5g0KKep6rAQmUkOjaCjHtyrmUiaAk1kKAu
p+pgOwQgyo8eIXKGZo5VFWYlMfyE6vFo0UbwSnvxq9GgFtFFS+D2FO7F4zNjkAWDn/26+zsG/yYf
R4VVAiOvNm3QLGLtDjwBWYuJq+OdM7bmenbtbMcvStLACvDJ0qZSC5F+ZX1+tUK58734I1aBLyC/
+/nBELLHRGEWKisXQakYXmZZ0/n3X1Zb7gQG3Z5ueXz0Y7YyyM8sJIb+BseYiRTyXxDZ8BNYZXIc
BSVBYuIMTGiX8THoUIQ4NiO1uALIUaUerrzmqsxHNhbzpoIJb7RHIMClWzFd5IzJ0F+pSRX7M25W
y9tnEXw9q7+P7NeE9eelcltE5pXb9kV4yIwiErH74Nk2AvTx4BkMSh71IOQUWbTNGevlqRvFSxtg
pPQO6jNKp58pPqVastEQc3WdcXJFeFdqOcVvEtW0HEX50wUJ6BYaT5QqrgAvx4i4Tp49t9paQ0J4
NMsTMYfHSAjEsgxOZ3lMW/fqhfskIcvamHeYJ6jt8+RQgrGw+BjZWRyjZeoF+PrQRlICmDzMF8kQ
vvuBS3BwhIm1O9quPHWtdsStuZ7KBpMslJ4eQWFo0c1UOI3mVas7HH4I5Poey2b3rHHW01JtMb3g
dlxA7Fir1JwWSWdM2BWKJun/R7fYZWl16+V7hVVlniNe98mlQ3JY7qXJb9ighAOgqZyO7SkEtg/B
jvxELvhvgDpEIeXlhsfBpJNmRt1GqPKgxKXU75o9ERrJbjmgGlrO3rYTK3tcIrTUrEXPYm1TapxE
Fq4xB0vAWGPYipBbWE9pHayt+VPPicdDB8aI0N0SZXm0eGrQALJqaFa5ue/ATSLBKYanP29O7jZt
zaSxU2xPg11vXETJsnR2VoBp/+CUX3POFT/NaxDfOFf5S9SWP6jY9HjhzEuTujLYBzbjLh7/0Z/T
OOqBfS67zwxjdpyeNWzOxDygHHpWSAFPJqdohn6fCcSiWEzkdOg9pFwyPHkhy7eQMBvsijWucLQN
rBw/Qz43zwEmZJMXPeoomVhQV81HwvUPuvvuBZ99YB7cbuKgb/Y+/zQp/kJgN0aO8ozFKH6TgEI2
0ZFxMccjyLbEtDRO1tLwqb+0564AesJMPzaMHZ81j64LwS00l4yDSpdZx25A1KEgEi5PeISxkkKR
LicgW50dB+tTyR4o+yyIObO1V1vMuySns6Dh5Ul7EKC5DFZTfVQgsPS2rjHsgFUujZb+uD82bCtZ
+YINRdwST/e5RDEYeF8Wh10ptA2ufByaPIDT+A+Mh5lzqNow9GJk4erNEbqzszWdDDq5EvWm0BCF
djzfCwLM4249xATHZvu5RqcfKWMtBh12j4uFjr84dOWlxlEw4lDL55Tzhj4dRUWv16cJr3/Q1Zfe
4kKMyCjL93SSiM4ZglNPSnkcPWelMeCb+7u+kn5MicOKLpcbDYmTSs9lZgvyM+FpjhWEzjlLo9sw
Y6bmvO8isPC1t3Li4GXw9a3nEKSc9Rd1o0kW5F1Ffa8GWQf5nhBhndTzZXLd19Zhu5BCcGfUYxK7
SLm/AH2A7AXPXQcx6Z6PDP14Gns0boa57Xg4Ve4/k4lAhh1nGI3VMFdrF0VqxvUjOoNpBdu4137q
D2maI12L17Pakmf9kTRXRm8NTF5R7bzwljkjYVp0Zhh6aKOYvl5d5LkOM8A5xtHfjQEhBvRgenj3
xvjRpZ9RiP0mwz2GQ571qRtwoTGUsHARD5MNbfCcBAEi47x7oR7xn2KUEXUXrcP0PXMcckZBfBex
j8M7VwHICWIdh3lEjPkB2mNq5du8qpKVgXxOrwLmqLhIu3Ht+6QPK423tir8fulYH5brrOC8LTPy
a3IZ7BLpkDXD1nP8qzwyZkV+GKakA5Gr0XPgS0+g5oC7FDkhJXR6uuWf06pY1BZABY4F7TqUV0Oc
ArFNwpNo8dI/Zd9MnH2Prm9pdBvaHXNcMAYQ+EvRbNKtEcO15AvsZt3qz85Eq0Fb3q+oJVRqQEwF
6tcYE+5B+yH5sTkfKl+NMJMH337q7mb1wu4zxhgDd+6f88UV13K4za+Gzh+Nz8RoDxyNB7GTWXLy
6SBN6mOT5A1Flu+o8vLGXtkVuT0QEZg16ZtoOMaGTwbwUa/slUwPTe2vkVYXOjIKTmD/FnlguRwF
NURAxwiBMZvG2rJPDzlWOX188dG7YWYHLITmN3nrUvKXsM2isa3XAl+wFf6Cjre4o3rk5T4aGmiW
YnpU4a/VnZ1yVWsEduJWffJ/TTB6vGkTzNjojHiJKZOGTmJYxRe90J/T2jsIOvtJI/HE678YdWL2
Bs/DmSQK1hejdjDMA8piupSYbCK47NJCFOrh/gdVZUOVvGqVeTdG8VfRZg0XjQGAVUd3Ct/U1Nc9
zaNb0TNWpAToPdoqp523WgXWKfqMpLzosVx5jTwmnECIoD7DpiOGRKKZ2IclIW8kT6v/Scu9xZrI
v2K34LjtlykkazUXifDSSn/PGbsbXQIM0tbwFm0Rr92S/DGZLjIp9735DbL1NQvmftm7yIi6Eq79
qJ0tDg8j1v96jGgcgqmax0MOLu8sr/lSM/plw/OkRURZQse2kTmFzpXIKBs3cUxU2h7Ree0nxwDp
eKjkTUGycIh8wNyA6SfHT6kd8bWREB7j68fNo3TWvGwpw+fASsmKg5Gm6RJrTaxfxuRrBAUTIyUS
aUv8BtWYxJCOEDGAu+QRStD8htnwFqApEBJ0SBaq1LuYEQTBrHhonZfcMoGkRtCbnFvtYkzvim2e
MURFuV3OGhu67mMA6eOz7EBI9uslzaHkesrGc5AnW5Qw70Hkr42+2FXQj8k8fcE0DtPWLon/bj7Q
o+W8vqzlvimI/AZpwx+pdiGpdjvE6+TckoLOhHXR6kQpoQMEit8xUAHb7z0LBKBT+5aSOuwhvqnB
grQI1hez5l1Rqd9nu0Wf9GwyBzAEgokIsSA6B6az5cwW33xp5uKRIJ5xiw03ktZvMnNTW//SIPtR
vGFCTGaQI2HYvKPdScroUXTDtWB9EMURXkf/2kK/RYeM9CpgzQWlGgUqz7LJ4q85m5t0eHHa8sWd
i3UWkvdAvxEPxbYf/hzvYHdiw9Bi6yKzHt21sUqsDztaW8HfhMYH/wPbNjJgSTJt4mLvR+U2URYw
zCGdU3xOEaz4TD9PBCDVQbVtsWA0UAyaeWYNQb/dcFtZdDCY/UAgzA/ZkRhSjbs0yiBHdiSQIJ2R
XPwBwqby2Fr+kQmW7cUQjf3p1Lbiv+WJExOPBr3Hnv78wn8RjHlH33/JefC64l4EvGw8SGRS6eCl
WQSTbsPiuvosp5uBiHmYDrRrK+lGyyiOl2M9MmVAOB5Zw04J14NZMmKkwCwQI3oUfRghDkkCTJTp
QiEezBn80UdC56NXjDEQDLI6jEht08Q5Fna8zXN9VbE2oMS9hVWxvsTI2yznhOoV8/kqIzqs6gHS
9dHGmabXpNa2ecsbFDIU4Ib5pyFqalp35ws2NJH51qNGxyX4VynVHOmNugee38efR0Z8kv3UJWhW
20LEpjfX0ElAj2EmGkxsijdIT2b2j/BfdmAfnZWegFrBO2OHn1B68PjzhM1KBbwT5F43fU4ZhSCV
WHpgGGrwxmnrLy0HNW7Ys8ccSCvsX3UEYl1OGW1rakVZAROZwFetvSy+GJO/SaPcYCPryIUcNAap
Xxb9QdsTyxUlOEim+NsP/ReXVJdyCvC+oJApQkQD+g2FA+dBa9o7vBlLbwrZrUY+wjMMc5Qrvf7H
PpoKgyd1hPoDHq7FFRQyFECag0819cCOqcRttmZw/FREIVP5fc0UL7qr4GpNd/ANOvCBEK2kwZtb
3wIeUhjowVQBtKrY286xtRfS+ZhqC8nkvI1pEmdomta0iH10lpVAhqAcd+41Qc1IVPXWEgBWcmTc
pH0iW6LPATnITz5g3tt6VEMAdoBPdKO+Bt2MlKw+Or5/jW2TbhNVfSAZ3GA4oRmmwGVQEBMi0TUc
FajYjTA7NFm7+c/ihzlU8iQZpb6OiuzZ4hFkZP5ZZ0iKsbDKHIJT+HWlnrygdPuPXeYP5qbz3/SI
bDBm7AxkOY2ngVeBxZ0KBNYEvx6e9YFReKGBgkS0XlYJAdUdZB1OfhRDO2G9RON2oCcX0w0S3dHt
rSsKkVXeYXPOyNatz5D7v4KU607Gu6grWThPFyJ3Nza9dp9gxEEYxkc6sdgIwD6FlQXD471joOLB
doAK76QLR0vfgLAs2MAymVCvL+Ysorz3Wq4XDvgkPqSThO/LGprlUtqnazvOtyYvJdKIopj0U8oN
ZTTNweu0m9TePX49WNmZmbxGAd2LMV9ij9sHJVWRcokT8e2vDIpFCK1H0OWPbMRmqbcfOWg/spNz
RwN6gUUW4qoaFmPM4qTbx0O0sXzc+srMChi21PDq9/pTNdBwBJIAxelnqL5MEtDAGZIqYq4tVZnu
pozF8w79b41kUcq1xteb1aoEt1IBxRjsxzj/TpbcZwEUtrsnWWsEMFocWN3RsNNwa3eOucUmmJUm
cqPhht96WXufja+/ORie8jDZNibE/Z/Ka99ymvs+Z4Vhaf956qsxV7EYrADp0sFCKFiszcYt3Etp
QUmIIBOBn3ANe8PD4bdgO9ZpzzZrT/VYcVC/OJz5FkioySVCZCiPNgG9IiPbW33MvIXFp9mzYJ/M
V79Jzp3L7FUO/DA5XdqEYby8ulXNc/OnCuU1Mf4BGMQPSyWfb1hi2PsRi+NYhYd05iyl2TdbtEVq
6p7Q4rArCMrmAahxM6GNdBykkG62ZyeB8ic3vvFDwg7VM3TI+LWzkVJaiXFhF6JwW/Hmemx0SgJ1
o/YfqaYaLwyYRBPttfqZGQ/oNwWBGYAo168zY3nNflSV9UTV+12pqaDZr9uJu4xmv5KwLaVXEQxY
vATM8toeZ6WT3mbRrZmL41830U55XKIyLeHlt+9mN2yLwT77yrVkG80dsW+NtNDTrk6gIQvyh8es
z8z9fLjHMy881d40J331B8q8OdxXhXsdNP9V/RY1oyeRodl5sYt1SzHUWPYfUYg49FJzV1pvOktG
RUDnR/zwYlcKH9QRbdpPf5FlPiZ40WZNCDYL2DLC54ahuA7cY6bZO8+q1lrEQAxXlsGgzmreJaVp
2HYX9oadTyhdeQb2PbFPRC3M+PVXlGcQKmWwT4eHiSDKYo5jsWRSdlpHIodybSywnNvJm5fE24wl
o5p/6WjyLZpYR6Dc4zPkIRcbW0C8DNOGbqd+DFq+mFXM4N5CUu7+G4hXiHG3dskOhlv9JGhC36uO
MFpJ2sHDMggSJ3tAEqVueVubJkrLoZAA3/Jy51668XM9NLgK58Wch7sOOdBGa4etaoHGMPxDo8aU
RyzpsU9hTV4fkUSyDK6mnl9SwRSN6olPgTGFPezmgumKCb2zYiOi2d5mipBh1iyO6HEQ4+jskjt/
/s9VXETtYvS5YnxzesOMuLJhIaiDPeKgd8r/cXRWy41zzRq+IlWJ4dTMjuPQ5EQVFDPr6ufpHOza
3z814NjyWt0vTvem1w4jyDjVkKugpMwzGQ7y7P4BhZDnPsiUplJP1mKK9zZW16899ZOYqxB5NAH0
s+ed5cq0GYBAhHvNhiNxqb/xUP3eGg9xiKPajzjPNkqnUZiZjHRahv98oK2seXIMHVUeNtiOPWBq
M3HWMMZ8Val0VGL7nSveQ30EQsNBGgHWqAmxck7NZpgmb51qgFO0tynCMBshIkPaH3QjBRqsrmfd
/+hV99Cl0z3y9A/UnD8uZb0qqJ6gQl5CgWVVfE8esvmZKi3a1Ah83nouvU2N8go0du+1BvcgS6Lt
QQeqnKEzMkfTMB/bOdtXSX4LyP4fmD+jTr9PDmrWikvuajCuayx+gM9a7ywLFDkOqqzCr04SQ1Jo
nMJUyjFjCW8nevOa51pjXfT5LRo6th7FZKShQUX2wxHFGRfhwiX2kJzjLkGuhMBLwmJsHnia/woS
FC7lmBK4iIJC3di1ezGK/jKzmggjTvL+3o3A4SpI/VnBIYe2yFBQQCgPQEUrxaKFA+OCYT2hIrRS
7djrKlez9M55QmVQSRYhdIVEQ+hArYzj7DwdT6NVPNpjsy+m8tzQaTya/C4P7UVpP1uGcy7xHzVn
X+E3P3u29jBp6V5rfnw42ayKPwxCa3Gj99Mrek1SvJCKNYW7kQSJTEt2SUW9LlyN9lZFwRPffmqo
ROLPdFXQZOPQ+U5L3DySUV6/JDNlBmF3YmkvAm0XQ13V4SY/GXVBFCBueTXaq1FFWfGrmyIlh773
FjNrfwzAbSXFU558BM1zU/qXAg8VKmikZJm908jS1skXaqb0qo6YC+yVM2Znd7Yec7QLzkQYEyYc
lOvLwSCur4WoyLQb4qW1gTYMrs0gyqCHoPrbiZCi1qT2CAdlKOiDCS63UGKzrdONWtVfILkrt3eP
NlWCARnKncZCBrUmwj+h0E1tQPxSr3ya30fCxaASgpaXocOV8ncOlbYScC0c4z1Cl5VhEhbZgzwQ
AWBY/tpVHmEJasgTgvBc23sK6td8trYzN6RNCG7Vduxo9s6jMKnpqhfUxhvb5wJDeAwzIIDtoLy4
OmL+Fo2oglYW20J47RDtu9zTMV/oSLP28kClDrty624TBz3bbzjkhLV06FgR+3H7G0jcg+AZS9pO
6AVFZAL3LILDSohUk05zJcIQCVfocjfIkF7Ra99xHw7Nv9r+C13cEyhNEs05c29eex1haIvMpz2+
3sa4jWJCibs96fmLMFEfLObYfCKAUg/fQ+baOelE2ruA6LEm5CLZyoMhKQDgEnYw3x7QoUGI7FRC
4f2XetLX6AWgLSPrxSM6paNiW1EX/EJtvhVsOQM4u2gSzLF7/s0quiz1BFMQhQ8LJGK/HrcvqGCy
89VsW7iMFhGqCyX19mOhPQrIWzDZEj7LIZtCyEYXCzLu7wfQlnVQnEUKEPOFaMp4hfp5BRuccf0Q
k003/N7Gn8LuGSpgI0jyUBcAL8tXxUk/NHVC8JBdVJVNt8VVJ9786EASlugAEW6tvP5KAjtvZFu/
SMCKKAILDjyEWZjxIG8JkwLXEPky61xIxZh9/kvxSTtqFfWD6ZIrW/12DE9uoZ7toD3XTXPyAQNm
wz9E5bw1opeeNYYYiU0xkXY7PbYpu705oQpRdnH/r1Xj3wlRwLCronytqohb8tJZzghUOzyCAYtt
pYUAWbOHmnnmuz6egJ9V56yl05Pr5u9STY3Ad98EBNBAURj6u+XSaZUBxw4pEoldHB5gAJZFzPc3
9Q6TPj/5ABJanAHGYc7lZ9Ua1Kv+G6mHK4fztXd8RF5cstTFOOGyt7ODxPcJ8U8a+X6OyVVDDBww
nuoAVHX8qwz1OXLaQ89RR5ijxqIuNrCkCo55erF9ZRl5XzwoK4IhNwNDCLDjkmAJEvaZRmEP0yBe
NNMVfYhsLT6w61SRtIr6x3TO4/gx2OVWrgxXu4t6hG8D56FLR2s/DBtXnt0OIZSzHvUnefWhH26U
Cv5O3wUT7YFt9jqyksnXT6REA1WL3G0+S3iqYHtFAztNKZBlFS+UsUBwHyC8MLr3gunPhCeDaROF
tcKSZSqricAGkzyD6myP9a5t/BXRmNwXmAg3k4bbD6JmbOxLNWLX4BhzjO7OxUGGknkN1OzJhB0p
++56txLlSQRkVoxFgABpFF0BygtXbwnSYRLk4t2IATLSHXa3AbWg/2IxhSRVyW2jrdrY//GUR24v
dci3EIghp27jfSkyMLJ1Nv7V4xwsY+XoUZy9Jkcd24e+ISthCZE9y6/HqxRfX8EV2RGQ5TRfUbsz
Rw5VDNtyISeSdQ4eaivqqeQrHcWHotCQoaobvkwa2HsYObvG/eYCWIiex0IljwGIkdnDp4PuKTb/
mb29Gcf2KNkf9VHeVbdQvjHobqsYRXhE/GCUA6OCxLbk9SqIWxZkdu1dX4Kwdmr3HYferid402qb
71YDz8i06EzJ/DbRvHtkU/8C4UAUTUYkNa7oXh2/sIU+YB19kv8eJ5zIs47lhvHXRu0LZI232UTI
2VT9Z0saS1CPb7lGfwFdaio/ywzizcvmBT4HOcoJ2Jy3yX5v5ow8nOizSJN9l2VnbwQMxqt8CNFj
SXymWukzAXgk76KPwMISskaC1UfVvgirs0ssWsCgbuIRi1iKzNT+dOTqNrA2Y0Gk1bHr59Ws49HP
iMDENFVqmF6a7tVSwrOO4SnB6lqTblbzRCP0PEkIIDNjCBa7k/D++R+1SvTOycgbqzs51LokfFFB
yIce1RQZp3b/y2J/tyP7KymmJRWDWyufnnSP1vAfi9OgkbShUaGg04supZVeAlmg6/EGaUNB5vja
K+iEDPchzZpLrVk0mcNQkdpzq3ywirk92Rh59bZ+CHvrqOt9T3+5vSTiNC7aFWYluFo6LnLlTqsJ
ufBDy9Dor2KiKhd92GPTM0Q3S2NJVj7kaoWmhVrRfLiQbNmZ5xyVE1VTSx2/X9sVyxZtQtURloab
S/KEM49zZPgEQbdpxWsd60pPxHpujPWInrzUrVs7Gp/dd0TsRgCSl3EZd5EHn6WoW7aQs+Olx7Kc
l6E60cCDb4MItKqp90miP6XRU0vtSVgtRU4wjbqJ14Ncj0TvtyZrnI7gbcK8Ek8KMT7VNuqjk4oi
BBnp15i2yzIIn/x4ILYIsw3RARzUH0r1UTceYkZ85X50QwhNkO5Pol48/WDDnE0OsKiF4rhp4O5J
xclVc1UQMzBXymdE1YtlJ2tvqajGOWyyVVp1p264hclT5f4UQQmz3K5yj52HlvPaUsmwzdcdWm10
GJbzzyPFCfuQcwZ3Ugj6LMKHsfpSmxujg2JaRCIrG7lgIG22hNJwLoAdR/Zx4IxXzA/XIjUS7CKb
3oah2Lda9ahoZ1+j7bSst6qHduWok99p4mpR5vBbD5zVACdCKuJOZLB6T9UNUVQxkE2hwm26O98i
UYj3fkROhIZLhLIEf21w60RQwr5nyFKy0di3JwLDYoO+ADeLLkHwl76KGmo+OuyGIsDJ7Gcj6mlg
IDSqQrsSEiIc8P3uE3VlqvqxR6lkE0WIhAaVfFGFr1OKJwLClpvMKqwPEZYNlbvIav8SJlcnrraa
HMqsybjYirLcMW6T/mWePLLEuh6QBl5ELjqCsWqeDja+VchMWWTmu0V68CLOWLE89UEBzeEcVZXx
WAXDiUxvkvhuSBoxOkDNMdZ2nbnTK1RcHmAAI4KGoikGustofYtbwlyYfXLcF+PcP/vvAp6juAwV
j9HDQH5vLK36Nc1JDwuQi3e3GNmERmrkTBWWFjz2YgPJDwDYE14lkHhqcZZ9yfMd5Jg6LKIJk53H
cp6nxdOMQGGa7H2ZnDwkMg3aRUf9dL+rKT015FHqsF5lNK3k5U+Eq7nFY1KnwH+IpSlPyBBUWwSq
Uge1R9EUEFuZOPnRyScyQriV/8YF+LCBdG7rMerEpEl833VMicHmRIB71InhJ7nkIUXtZ47WmX/e
htkI2Ui6xtjnXYYghonXTrRrBlM5vaNBZIvmcW/Hf3NE1F9Nqr2AsDaHNXs3hW7httNRtREloPvq
jZ0zJh4YO/ZBIMdGsXcpA5IsNU5JLvRIpQSO/yag0cRCl4BGojcrEOfp2eV5awKNSWS+j+RtnRvT
+Z17/rE8UDcF+4nDjN+40T7Bva8MSM4RZUxa8TGjjB115SRYGwY5RNKouLR3pWmuLdFovCa0FxLq
AVmshgf5hvb5twtcmkU56qfywAaAYZ0Fm5yBieRO92DxYKhluk4Rb+SeckRxTCoKXZXk/wP9tbC1
sLECS4gwyx3pfQQgDEiWqrsHlRj9CEpOCRjc+mVM8Hp/ew5GUakZB7lYWpyD0ONo7fAt5EO/STgg
XQ5vsXKYkMPNWG3k2Kh5kKUPoELeJRcan63arlKEEilTjgbpHjjBG9lnhxa7mU94c0ToSGvTHDBM
p87jbC3hOvkCR/MzD7OtmFvhVyaC/JCtrt0iRa7J0dR79MGaq9Ldael7MKt/76pXkl0II6NB33jw
igpJyNF0dwqLB3DYM/hEZboJo2Q9I1HRrV9o4aPsCgLoyFrUGmQvc36WQXeb+jPhUjuEWxvbxYKG
MJSqQpvHBSG2pawHM4XxtkS6IaSb25XbHvDAtglL8fNNPwNdxTx27qGVGb8gywhCykGRU+jdrkU8
Ns/jshw70tXUpWSz+EW/pFvtCvoW5spTFjONqZuOkbhLmZDyTurbcJHYbr0Nq+w+tyQrWATMx+XJ
y06jdtcqvjEmgzkS/UFNX8QExPoG5r9CDL8c6++cgJ5Qz64tmYOjdwkzCyXFi1th/wX28YktIGir
iTh/y+eK0j9Va3ah4q5G8uz4788aLLHzKU9m9Ms4iSq6rJLkqCUkmKgaOvr4WM5YdO3DbJKLSYeC
3VCMS4qtviHTyVP1tRS+atwSU8N4zT3yp2BnIQD9WZYWsw7/GmO1HX+pmcemg9feehxB9knl2ecl
2BcGFQlraxWehDGx7wOyJiNKvzTrt2PViyvlrnDx6TEmhPFc2xbGeOqRIB0C4snb6VX4LcFQU6de
C5DvzIQUsFaMKTAOrAgZ8y9JAZyZMljxhqggNSOuK92EY4H5LHJrXRrGYrT/aWG4lWs+LdRPT8YZ
cFwPxjLT31O7e5Y7NEOEi95xXWbTw+QAC1aLIHHZKiWuBUNjYue7qbzMMWu80CjC3pd1eKxo+m7q
/m5icBGqoZ2SrY2aM5r4d6B4HGxLTNx9TMgAgvce85YQBkahIgW2SFUgbH4kTlbrr9nsfajBxgge
5Mcsu3BfFdGZ+kE7TI/CwqSoliZwjpzjX6YayyZqUvzmh1pUl/6w1WLl3OjNDkHlQnNrpFfmWXLp
JP7Yr0F22ZYyHORDeFNS69kI0pNb/A5WeCkjpAtElcuLTWng4ryW11rnVN0wopcxeomGQD3vZljG
c0r6kBOaLw7MtVMi8JdVHwWPNv9Q+ftHjqV4xcfeucm5K1BcUGdvkhc84dKxBc6FM4jRr4gmApWe
CfleHxuOKhFYyCchoDbfC2puES+GKyYZvdG3Tt+uQp+tvR2REZj6pUUYVgYEZyBFUOX+vilIe0zC
MdHhFdpBlrM0Z4YjV3hS2iPj5BJzQuDaBzxisuZZY8YB8aKM9d3ZygNPWPLCTLqzDwXlckfWefXS
w6gwFLbts5xDI2Nv41Bsha8D6jgktYJW4XXFx5BCTim8/ID7YeAPTVij2YVWKtVqVv7Zmbj+SJIm
TRfNeBp8lhxps34JU0wMDlHAgEaV6kMPECkWbDyv/Kj1Cgl+dUn1d6mpjUKE/WqxGaFiQrQrOIxc
zIUC6GZANxIJ4PFRh375VlnaVkTJcuaZoLgqD28NIhfmJjcfaBz5i5DiXd7t+ryHiGwO3UzkcI0H
Mnkl0vVVfE5aTkhZTnRS8iPDsNxVFgP9xIdKTM01L2v+chYXfkf5JVegyNThRtRS3bKFlxE3/1en
fBiOsg4zgzQROXu0a9UrmxarC3ryo6tbry7VLH579Fx3WWTKZ5fgwuIEQRR8LrhK4jpiJH0d2vE4
jykkLPARYMSc8WWFafd5GUn/zRyTxoSThavegnEHKxECvMGsxsuv5j/vxEFAnLxOd74JiPDY2dRH
u3zWtvetgAzG6R33UOrzNkc8o94AmvdPGPeYASngMLR0rNOd9wZ2s88dlICI+Wc0g53JyIUArHSj
sww9jmmtrm02HoPYWEuCrtUjSnGp2OSfDRpyyVgLovofITpw6e3BoNyIsFbhplR1op7402m2rfna
+a+JoR0wrXiKx1WePif5tFBN49JSbE79DHqcmYqs8TSMuFjYIpFVkAUwbS10SGPYnj3JVA+/K2iW
GFOZyamT4bm4Qm8Ll07OJN6S5zyBfEz1i8rr1Kf1iK2+aHtOIWUz2MFJSv+6abgGPkgzWH6LCL7r
1qqES1GzUoacHECkdZRtjBnQIf6Yy3yPwjaKFXAa84x7/YxyfSH2o7zpAPPdX6y34xyupHBsAtXu
jOlWFu7a9d09FOHBwIrHctdBSVRJdsBbsa4MaipmJIGuKM+QYvqrfEoBgZ0L3yye6Y+gonHkKfdV
JGbDI7y1j1HHnuwXyBnyXBV60MC7nByEVt/IClbwVadUAoxXSCmLDb1n8ukhpGa+vTLxeIR6ZUxC
jGSU8ibrJMQzCmXjsxuaKN0RXc/JQeZN+ZMkFp0LwlJYC5FnZU8VDPXMd0/LFBj3lwSXHYWQHXD0
RMQ1+oOOCzy0kYGEu4SlMdXfSuQ8Q5NtNRwVOAPWIn2Ia/c7OJpWsSbUYFkS9EBmI74BstOALUR5
H/IURWF21yV0zYDS1vhw2jH8h/rjTavqR5nBu14/pmG4sdnt5CaEhGMP5/GkDKx5yudjNZtItUDS
+PM58tOrSnYc33qRhIlIQT4sB5WC9RigDZXZLOCAzrNyE9LH6Gkmyn1tYyIQlzc+sQ2OkL8ldowQ
Ok3mgTfQZuCuIpjRLD2FzjepdRvfaklxQ4rsKsuB0SvLaI5iyS77A0KJBhNGG7P3jOaeM5fc5XlX
CkQWTTt5YfLFTAMs64FDJ57k0TFAzlvTdZk/ZvwusYUuJiajjFv/r8+eNHNEMBkh0PJDAUZ4fb7B
BpDMEEsxxdOd+ZONxk5T55exGi9ZNe00EEaZdnQIQqGVjeSj/RYBQQY1qcZw8ERyrWbm/gJxVwHQ
2xXcdSOpbL0cKEDDg41pvDooNqU854x5V8hiUsB2olHUpvzAPNPVKCpaynXT0DiEFmcSe8qE0KvC
Syqfi8xkJiOWXPw0Q8m/tsiKnHgfaiwCfSvm5g7ieZ6KL67ElpesskKP8HAFD6qy8h3jLCc5eHXS
keaN9EJTuYz6AyFKaxjBXouO4xTgW/50RoaMzNzV0TVnR0qUR+5lCTDJUFLBWyQeroPg1MN7WHN6
NSugCUtsjL8RYhF/fPk7pyvrEfpvoxc2teTP4J3rNsXVFO10B3p+xh6PZF+cahy+AEnE3cANmx/d
6KDHpYpWSNf0JDh51CCWoW5CCYaHZMP+BUmL2idn0PFD98PBNoKSz8f4hiJtRC8vhJWAzhN/e8rg
5hHSOT2bKIwpZKiTlkTeZdTmhHK3oIDBUl6NwOid1T17gMy6Pp08/KK1K1J+DKhcTZRq4oYwGJ6F
qcgUZWNN8OHcNxn2RkiSFNKbm77y3lUaywi62gN/r2KNHrhP8Ws71utoUAokAToGH738Wo18jdtT
dWAdRATUY4PkEzLUt5SmCV7eNkW8OJHHEbXnyflJrYLHx1v6UGWZrF2kopCYA5YUwJjy4YVMS7Xz
S5kP4mGYC0KandpaW8weIZu/2LJl2fTQfctaKkbWSdE2dQ1kYkcP40Rjw+xv/0hqm8czNv7pJEvP
nEhpaL1FDHRmfQtLyhDwwWxi6x4iLLoPhFUjqCcc9RqQa6QVuGR4Qj0uTCGgqatZht2XqaIC122m
GvLCyEVqKz58HmCxMxloe0jnXQ7InmWDKwgKE0AKrQcnzouGlcuFSBpy+7GyUCXQjh6kydZRe7iX
XYeRsNfMm0C7HqDkn1172BkUBgjeKsoKgzkoIiCzSs1rWqAwyG48qXhDuQH3MhWNBYimGPmLPjnI
4BXODqYbWra7H7U4GMCHslkH6Cl9vL6CVyLR2NCIvA3aoGVGWilu+KcErZv+zYCIFb5RnvbRhklh
HhG0jYHFyj5x3tE2EO7Jm1oaibof0EJ3tb0pguqixrRhVeElDoTSIBcGB34ZMl0bT3XwFjJoRLV/
76meq1BQzfl7C7yMSs707xqxDjMPfUvZyDgPR9ELytHvqC31w59/WpbgTsTkCm8XYtVu8fcZcMjE
k3upa9SzNZ4RDVLK52fVaX1mbIi+e6f8Rf2z6kb267BcuqdSeZPVYRyoliLsJdT7Q5vNRBx99v6E
eKv5pZaRmYyWZO5FowDlQv4nxztYSsZ3THZ4HwaYRr2zwRnhugzQ4GOWOh6o8Dp77Y7oQYGepOpB
loZ+cneNlawzcFfMtGs5ydHvfWZMOQr7IaKxqZsObcP0kQ0/2nxyvXDnMDO67VOGxHmitCXCiDER
zsPz1AxYBOv6VsUAzpwNnflFRgjrY/SDT+PP+konK0zVwlJ9pE0feXPBLCdaU7a5yLlYLoJU+HTt
I0Val/rKY+HoHP7mnoqHgT9nTPFaZgDbiTHrPatucJEfZCbnKFtbQLDy/W2QdIu6cEyJVJly4jIb
FJcEzSrdL8NDjUSUjoKcMCWTb6mhkHWwHBwke1wX4lrKNX3rcdoU9S8s37pr0cwAJBUwa5AepAvS
HU5GCPDzh6zVLUeVz+qVQ0Ahjdm47rFQ151OdLFp/g0aMgOJvFpAupAGwho5huikZEkTN58Anj7v
vUGblaY8sX/CXUXHuHP/pj3540IiAi5MNCWTgE0UAiMVi+zUfOke6dyobcN4AjjK1mWJr7WFEwUC
Rm5/SSA3/HDeIvLf+c14CwGmE5BWGdT0kBxotQ6jpQvqk5nhg435Cje7p8/b0OUezYv8JR26B1lC
ZWYiQ92Ku51qxy9T7j5U5EA4xvzcJFtfnAa4mGfHeBMRnjk/s7HKXee6+yp95x3ddD2GI6YZM423
zqs+sJ6RVBQE/7r2M0bVKaJPsdT/PaBgBkhKSFXfZLG8GTd5mzTmYmJ1oKjyZiOTX8InZMPvtgHm
DZASAZMLzT346B50f3z9k7jnHQaZgu8W4bZ1d846Kmq50WbXpRVRpfsqht2zjwWznXxGXM5zPtyJ
yf8s+uZDy8t9mAANy5WrsnUb/Pc8UypEBjwUuIWM1A2DpUOIlFzqrfmvgtsOdJNw8eJE9+KDkx2q
BlFgjF7BQKUwcbXUUXHJiX+Ca1cVagGnv9UL29dER1ivwqSt6seu54qIycjhtEJVO/Om9MivBH2U
ayd0ImxD1T1GKmqwk/Tc9Rk9JUob4UYqyWxw+IsZOoUY29VstsTcDRGiOSkepw1yn+j699QbD46V
3+Ow2CmO/9YXw3LUBS38Rxr5aUjnW+lhLFIz4+bWCXspPgnaAAbSHRdcJ2FRHkhK2KSIzihgO0xG
fpxi9zql4bq2716E+UAEqtQk0qoNeRBZW4kMyUN+7NBfleXPoM0k1OEYY5CUH0wkzXmKU/kNycdJ
dmqn/umpwNZAhdrpS750gW3C4bsXvypubVNdIj1f2115GnN2ou5R1QW773lkE2KTswPlI4yoAZZ2
QUMIcflTIUf9C2G2KymfjUr9Kiif5L9QQA56kg8Y+c1bwLHOKZYB3+nQGVNE5laBDitBxkjdHv6N
U4rozDbz7ezGRB4r6HP3Rllu2VsXPlFdns6XsVAgJQc0GhTtMv0qLSLoGBkOjEqHwyLBnMd+TXhL
XK5FjSN15l5zdjlJXGCnHN7HYR1tSvdLzmBRtFbwa+C/WNY0QrNIacnZNL3ukOczRU7hplQIMaA8
wCSDhniEtp23WvaWol+Uf62krk95l3fDVKvVVOC01Nt9CtYBI7fOqcJRHho0q7kXEllVbwmdeq05
cmQatHlnXe/dTPTd5IJ/OtWj6F6GjM5brb6U5CuXjJBgO0FSbhtP24pCoKoBhEIaX6mY15NVCtQl
vyQ5EI0/M3HiFAEnqJJrKckxQHbOyI7fhNkNbUyb81moZEjURvHoeS8T3ZE5F0Qks31przWfo5lS
9m0L+F1V9ncRWzuLKJHEVD4KTGGkteDg5syq8Z6L693yD4Xm7yZQZBzBTyJH4cj/9uNqbyIxHUkI
bkME7RwQNFvsqefYjIRV5Shx9REhLWaVgQvVfY1Lax2UjoCo7tqsGuIQrfxQu8XG6K8jbHDXDEe8
amCJm7KCBZrGLFkO2YgWhtQm4Oox2hkYJtgJhWrr4YoHTlEyv9foisiYRPejkKyPdObgcLYFCtbk
buATozcwD2idVk6iX4gg0HI72g99i/YZkm/MHzqFRMN4lilkLxszoSLCvepVepCwIrGHuKhaDC4Y
y5a7k0UxqjGHTOHhnvktJphooBMoJO+aSJwJqQHjCZk1hKOkF5E/VblC1Kn5kCdfmVWij+kPiaJf
owqxIaV0j7oB9I6yKYafcFGUhaQuQTu5fN6lrLOuy/fb+MYIfsj8mZySnh7mLnjIPPW7DgMa0/BB
UZfw5LRuvUix4Pt4pR5TH1YV+KGNg0PvkRkiHEWGMtdSMTOmUCrII5YK/5NRiGiaKIL27Oh8b1yD
9c/Qfuz6D12nsqbZzHRkpgNPIrlcXW7wneebQC3ZenbTQx6QhRT2Z0jSaR7apWVE+3r01h23UcqV
1ky/OatoOHoZYaLNRi/bZTdofA79kxkwBwT2MxE+23igvwnwBC0ME6H5z+BKNEglESsVs1AGjhsn
4NGWcyhq8v340jPsrhgZNhN+pYysEp5414XK1WoAGYDgouPG7BOHrSs/BLPHdaKTZFvuodW1wHoP
muYtwEtP/MY51BwQSjB1fq4ThpGJb8tsdvciSci45LlLQDAT3tBo3VfEHpn6VfZNXfx6w17PKaRU
yGuBQxcdiXDWNl++cCKaBkkBhn5MW5Rbatjh6ueqKe6TiDim0kRqSOVOIS2XUbwOS39Dphq1niYH
Rz4kMBv4tnQoazV78jRIEstrHpMifI6nmxEmCODrfYakg+VuBH/SAcsXxBGQ62Aga1Wl7affN1F3
0xTC4rGhyuskkuE3YC3xwnGliRGgBoOBnG/i7gEXFfF5KKr7HO4KuNfqjmPR7wRUnfvgsVQrFNkp
AvZ+Bzy2HasWP9a0DbsrF8BKg5dzYPEAz0J4srJQFjFPtY56xjGx7EQDGDNdEISwWfyLnTWcE18/
Do19m/A75la5y9rjDNZdk6VETCr5+A7qTe3oF/puHChID38o9uDRd7qXaIRAHM14VdOrvqh4HzDq
NjG4vbfnHKNtIIO4Zoo042uD66Ga+9cauE/2M7iiKbR2eXIJsHr3pX6GDlmHwbStK/89mLxjngc3
12juPZ75kLJmpUTIMPj/6qjdzuBUTZx+ZilWfgSgUc9WPc7UrhT6TQjvMUjfq0Q7VfCrFgBLMLbn
2DW+fQNqt01e+pTFj4QClHIkdvX3ZtZvsgw2Gu3Dox3ubA1sJ552mFTlLFVic7Uz1exX46qVS2Hg
fUJrdatLOnT7gbsJPQTFfK76KXt8WHDypvWTG1e3JLB2HRt9b4MpIozyWQJtZCPJJiKjAACwdnp0
EQiJY8eTODBtdm+ojawQMJ0jwilV/hn+P/WBDsqIIUPximJ6aWtLq62o6pxw483YP3KSdWtT3Wb4
xSvSV0aKK2Z/b1khD1C4L7mbfQdfPu8gGszSLXdjNd8zXlvXQMHjBpqJi7EL728xZop4ILXlBJ8+
adH7nM/3vty0zxFqidrQT0GnnlsDpBJvsqLZF/g/bVGwljqcgc745Jj3MU5uunujaeFu8R3X+4cx
LF7y6CcGYVYssl6H337aIl8+Ol1zcgI0D9vWpTlz040vDphAdSBaXfMwaF1892ATM4d8ujp4T3O1
giXnbwzyW4IwBIUW+6O5xZfN6WrZG3M66cGJ9xuEFte/WbLbIwLad8WhSv6l0CaLS9Ev8g8kJeEx
geVfBqvh1r6T3wLZjIT5W5OKIdpXrlZ5ovkWr+pi6AgUXCMa6j+onJjoUOXSoNsdTyi9G/WaUap6
MZ48c5Vh4j+Df3Zoia2L0fOj4Zl/5PwiDw6ymFZaz1q5Ph6dZfBWJEt6xgcoWlRrIIkP+ifRaqzB
LEkV316EKuWKn42GxcwHIFi2FNOgGdKPbnVtoOp+KQ3Bp0QKI+1TxI7M78RlGtaFcfWQJw+J9mgE
1yQGA4K13HqkqYPhIv3BcQjjb2/B2OtuJbm7w9/bj3vNJ7YZpKs8iIyBWydnVJhT2tcImkq243Sj
bxUDr0RF8riS2qopvynfAc2mPZe+xvlkWld4vjg6mHW7joZfTNDoVwx0nyD+/DSDTfjIPkeczYxE
rOTrxNmJrGQn+moksvj6wMk/ZaeA/uL45A0W1hprGq9rEV1pNSf+TH0K30s4gmGJa02jCffLouXe
JvwBaQ/VDIv82SZ/EXHWMfsu/rFwsBjpQMHceoy35Ur76V4JIeCPdCGg47J+H1pKyBfCIG79z8Bb
oAgw8wVPAyIAljF64f1ow7/plTTqQrTzRwhcJA+eeyr64kIpIRxZ6F5quge2DHP7/DC8at/IJ7kk
+25FYAdPUY5v6j3/oRqAUb0DWSTkgZrG8hCRgfYIPBFFm8nYhRAaHESoXRaKInMKRUI3CbgiZ+Bo
AMRf0T/2jxnq9mRJVzZTXLHuyhWti/TSSfxMsGg+xx//tfjHj0ckJRgy7zhBZPxELrzl2oMRIfiY
KgV/5V9QjbR0xxBpwfrGNw5NVrKEtSeeMLhTZncrnxmKNsT93vIzkT2b6Fqf/bV57HarS7jLl+mz
+cqfba4q9fN7c9fs8hszxb6APblTkfuuvoLyB8YCv0zyr+Fd/6VCZF8empOxTp9pCXoeL7yHFeKL
5z+xxkL/VB7iZ385r8tbeit2w84bltOnwyez08lF//TR5/KCV3xwUbIkKo4XYPA1eUBcy6/xe/je
sHHTsIBbNKCenupteik1eQtQOL0SvT7+sOv0Z/lp+Qz5fFGmsOUQZgQEQ57Ojmjlq/uY3TGInq1D
fol//E8coEtvRdS5+cp77T/ysdQ/fB9IzusfSRTqf/gBOaGw8IEwPxGIwUNOFcFrc8ju+aP7yUvz
X+eH9Ob8hjcyt/c8udUnASTmp/7KJ877X/7UFFUtyBHVHuIbT2r+Mx15d/zX/kw16KP/yTeDJ0Ne
/k9zH67qJw+5zc/Mq7531/YZReGu3xZX+4gX/uivi01yzQ/46dYsvetqI//H+7OHVGDX/ynPyopP
jd9gHpONtyeQfD9uvrV1d8SfuQEG3VN9uYaYPYzbmkcAlwkzsPfAVxlB6KvEp1zVk74wT+qOVPOD
twrXLJoH4sGuaDbXAA9r2sQOwL07jvwNAYcP4/Y/SWe2rCgShOEnIsINxVt2UUBEXLgx1IMLboDI
9vTzVU/ERE/3OcpSlZXrn3+mq9+8p2fOO+6ZOKsc2dxmMo9RWDfvDdtMarRWa0OuxP+lubwsE3Kf
q5dOClbPZ6T9zMqq3A8CCdZg+Zs9PT5vcV7itzvYjs75PDeJ7WZgffRbMDTa7WF10MZGZjXuaEFr
h124I/ttjezbqrCu/t0v3dGcw8t4dALACNYUIitQdktsiq34T4cUQ1DP38bVx4Vc5f5b+5P1wuVV
kBp0iD9Zfn1utZzQnu9WLvpsmUX0jgf1drTFfsCZQZ9QlAXTVH1bPbuMeqfOzWL6Aeej+TPgK2q7
HWwfYRZfQ8o+nKTfEkmbbsZzFBydqTSanKrjN8ysg5ZamEB7aHx5x4rLPaPMYr1tJhJqtxXDWn0K
og7rGdfb77y1cpsxzBYECuZvkXmZc+VbB59MrjMK6BfZP93PfLoYzN+R4knLVyghCpwWIZ5Zcgua
XM1cLEMFQF7ltKez/v7nc7rqbe7z/s9kvCUxL0QVYUxgP+BfH4VksVaivQGtJX2DCBaFQi3KGc+Z
VWdfffDLvOZgPti22/EWbsI5zNd+Yz3ddsZ46vnNuKGZmbnRQ+Ryukc4taOtPCvYZcB4BnIx/52Y
vx715vSy+EXCIv87n6IAkzDR0yzZCvgluTkCQ69nxLP1XWVeeZS7NcWUrM6ZIjqFe1v0w/eiDZQT
5tRgStxKQpsz7czJMU8yOYO4Dmn46WmV+wx6NrOCEHaxHZn12d639JB5NAPRKoL54090iygjbXqq
vEfZYjI3OBy9LSkdNDUIkBQ2XrKh5HSP10q7RUXcJcP9J4TXcIMyQPEdtkyZldXPup+UEei2wQpc
6rwUw7hUGI1w+tEpWhanTu4z8ngvYzTn49V0j5p6wCcjNgRQKkOlmHSYl2QTqOOA8UDXQaSrDveQ
qG3yLfN0os8KpYIrgpYsaYLGd1d/S+Y7ydErbCxlVbmKjcLKoh91u9R9hX0f12SUasgfo/Pi/qWK
q4Dy6+tE2/FLY1McpHewrYIyeWCzADVCiZfpCV4QNhm+97idyRvUaA3OivF2HLqb2h+paUw6CN2d
Og2+CtPFiZfneVglSAHpfv757DgqKaSognTtC9TaYkwXej3bvVaYs+sW/xGFn5s/f7hHgiGTA9wv
H7MjUtk02LPphv5k8J+QZa/GawS4n7yDFmSbMJfDfWN1Cd31TKtPAerAUOMNwO97lBqhouvxUw69
L7F9O5qXNg+ge6kWkDvnGVh5TsSeenWTvHpok5tz2I7Pkw3n/uMPsUoo3Xbbm+rcFd48eaTiZLCE
aHG8RSwXAgo4DOOBZDA1qQ6hk0achlG2asPnEd4UTAagPYwsS4F7vX2F+V+7vuv9/WT/2L2ElDfH
65kgLei7Hz91a8bbNiocVVy1SJhlyUnACyCgK12FrgDe2Z/+8UuMJYhYakH4ILCVQD8bsGTfkNYl
bKsmpTqLzv252gC3OkaxlVH+h5gxkY7l+oV9l+0k/JcW3xMKMEL2DidkjdnbfLiIuYPCjLGgjJBd
9ukT8puJA3P5T386iocj69DiygCAidNbMMfRKFSi+/3Um2BMgMM5lUvwTYTib54YiJfZzlFw89JS
NHordKYkG/IMn2V2i6ZL1rJ3okcMgvEZknFbZou3kXKwc38AdT6/fKFli+R+RkxY5DQuk9EJbYef
N7ZTlMonxM1o/y00H8EVZdyho9j17Otfd0/0O31qgbDeLMGLBu96ewtI2dmPsJ2J5K3QQxjjeRtm
LmO68T/jL24Ums3NEm4O3zcJVVLPQjKw7mwr+4Ar8SjVdzDYpvOSvl1NWeHWZHG1KpLmYWQxH69D
PJYRGsXGZxECgguT4Jl+Sva/ipRTliBiWYxTczc/ZobmGMxvMdrWLT2seUI+SGH1+JCcXPFF9iid
yh3iqGqjRS7hdolkS4ga/4bsGa/PwoMP5baoKPxTSRtG/aO0pB1utn3aChq94Lpot6dzC55rWR/O
3n/XsA3fGuyDuAPPgCbfLYlb3IYbbTuLyRJeiX0T3+LrmRMygmuMHs43vh8e2TfkyCMe493LV069
Uxm9E9ZZ3vPCWBb4fdiPajU+fcPxtj5VgZAwB68mGeE8/MKbUyRP+53g7KAOOJ9dgiSCst/2tt2m
8rgAAcFviXLIYpwuEIurbEWTGx43/2JiuEoEVnEzOAE51nyed8Y9rhTjOV0w0YXZtorfd+7WNChW
HZyl+JYoh4rb1iwgfiLMvrzO+1i6V5+RSGxq9PakfW+REia5XcIoo2TkTsIc8mQ1DapV6aEmEqjC
4OrTJBrmaMek5L3hSRCW3wl6Kbzhhj57oHvioBKH4HF+fQ652B8+Bsw8hKOPAAeFTZ+pCpnOxILD
pLjQdeaNtr2YPq4ItPFTg6/G7a3v/mg7tumiJ5P5Ww+X8HwtSg+L0G3yxdMrhYT3I2ldz+q/lHLM
Xc23xGA8IyeMtRVnmPiOrTplDQGadmAG01SsnpxgTGCwbWL5r4DUKaeHWB1eoCWV1xXDOqiLJcQ1
QCifCTFbb83fSqblUtAkNiXYMhD83ppDQiDbK0UELu97Nlvx4BiN0X2Nm84/4TWkcSWG7HTbLtpt
BlYWje2+g2F8s2kyj2rcupFZL0gR+qT/iGeoc+nSHkifAS2ZcQ+n+88cpmezsUbm1S8XNe7H23pq
dD/b2AKTJFLwWrxMSEeTGi+tW/7CIuK8ZgGdhlVQOajmU6Hd9bF55QofnwAiefnyHvSJ9TuJKJRU
Ara2ivDXcRRZ1GInQfRKFAHP9Kk7ZqsyuPvtCX7oCMONXsBlYFvKiEjuu4XpDKfiTPTWROMTq8+x
RxMMk98f9pqt5zygQ1rqZxBZ0A2Di/4D9A4jYEAJiTkwM5ngWQZ7ISIeIaIYGEJnytCc/Rjrw1gM
OPmgWhQ9vYztpM7JAgCKr9THGStI+udfwVGoGxogSPFwFWWbh4he3E9kFlrZIvKNiMYOMFyAYRPm
ClEQ2Ydc5YWaDZKCM4EX0ySjRRbwco9d42IobWSu8dptl3BxXv+6K2JijSpG+/DuEBwRcl13YCeA
564h9I+4E/w6vPcfvl8tVpwxDzE/5a0f594alctcBUaF3LgboNkA9Uq0C+UIfXBMuxfzRymdk52j
3k8GhtneBI1wEjIoltC8oDVKpXTJTxSF66NNJ5hNCJZwJeg1pcrWV5UdP0gZIUgnvn6AwbTQDiRZ
YLIACsIi+Uy/6RRjCjQis4G+DGEd+84gN3zRyJ6RdzHYhy7mmai70jxM9e3hHebs1xrLxpBEFeUg
boHfOFaZS0o66b7jX1lHQwehXwkfgooLLqyR1a6bY7lR7NHpEfJVbEkevtb1fGQ/iQjqEDPkA2p0
h5vx6c5u+FDkcZ4OW/oqh/uUzw0jRpBuWVQ2Rtne/S7mmLOQ6Bm4a+gC+v7xBbENj3OH+kjnzMWY
9RNmcC7koDui307F6uO/E2VO1w0e4JMg+Gv/uHY+f9p4JHOSK1eSO49dD1d+oKL8Jy6zP+Y//4u8
e0Bb8BFwYBKCsr0kHKphImGOPzh26MFtblYeuFocVHQ6wYODhKGJaEUbU0VAJ2L6V/fN5C9LnvHh
1Hehhak8sBW4qEjmiSyS0JVbZfXETUHzRpVXJWC/nN66iPOQY6EAxIXWTn+ExZEw99R4RczP5hhW
rBQ5qiXZM+7ejzh039NoW68xP9EtGK8mx/H8KWSTmM5GjcGbrjZ4StiRNizj3uK1p3PtmQAkJKrC
x+b8YnSJ27ukir+VeEYxJPJvCmNYRFDFHTnpzRMAjFr/oSsS/BbAxEL19t0HizzZiyONq5Ab7Wyw
U/zOaCz8T++3ru00KjxaAiLFvJEZ+Ohg1JbTNaPaAzwB95ZMl8q8cHG5ifJ5VO7WW9zm9ZoxKUu4
Ms3+frjkQJg9O3WuoVBupTnxcXYv74iYinMVZckwvNn0Q3hYJGDPN3WyqGA0x5n6l6J5nBF4plSi
F4TlpAXgPN0IK7ZoYhaTQ3A4ERiQBUX1UMrB7sqb+x5QwLEjHvzsa7/yIFSJSuLr8fZLBJutuFXj
iV/nvhBB+vNtfIiwJGMlrbmiMXZxywgySpy+++zJCzMzNqZZJKpcdMjr8lwzflSiW4dENBxax2zb
4b694K3bdTEPcCafFhKesmwvvXTFQfGYrGHn5BXpVBNuEQFxHvb/2i1C3MPWiIi+d6qij48vEigr
lqJCoMl2kKMKifF9FgzPWig1xIyDxV/YVzaYv5PhIqATqQNirjneS8i2kN6OfrN6Xvv8FfvIgVNO
edhFCBQXQ37EGlbW4FTE3BTty+/w0fg06lrZIqAc6l2BuxBnMfdik8WpJH7IQ3wqDEmTsJjIHHbj
LVQRaYz4d0INv4P7jx8hXZhVHEy26YTUoY7/f3cIXLFtnDdW41rTginOHsoDI9d3eT5pLwScSSRh
teJWYM6Itv4ZApqbQTseaMpLKEBgZcAnypWPEKNEO9QPKo+zi7X4J0/g3AaLep1j+LEPZxzTvitU
eW3TrAW51RLu882DuagOMjaUdd7kWhgEfK9Mf0lCKTC0bovheZ1LQsD2poo2CmSOh2SBrmd055x6
DHoT/Xg8nL5/hznPCu183J74OqaQoJoppd8QK8MlsX2TzfXMelaxODY/yNmpr2gTGNoe8E2Z2Gh2
uOVje16m8XB6sSrQ32BSKk88IN1/Ho/7I8k1EptAFoA9UdhvcbihkYo5LX3qzriaiA9UAiSn/4oA
izHatjPkOQZfE5ADxTRjtPhLk5lsGxftoj7OxtuhiIQgEDgggBcyEQgGyLppcqVrC9NL4E8mn7xU
LEf9ZBihxKH4QX+KiVD89CFO5OGgixxGoyoKtCT4uU3cO/ETHqqX6YR1xcMiod00M+Rh+APXQp8e
OhufHMPM3E9EfkVEiTklx/2FfFr4ixxyQn4ZJrcTvq4CATjg0K8+5OZ4sYAVeI/CoGqo/CsMUZti
DpOYaZeaj9uSPT5AOEPBY2pkjc0/2yHd2iYMGbWk0+zAxvIoPD3HFnFE/CcJ3hEUJDg2+P4gxYBj
sKB3HTbj+mXSIlhX2pd8xfmD4cYHwWD/29grFwQgCFv2FUiXNiCqKrVhZuIt4PKO2TqkE50HRWHK
PoiTBKEXrgegZSQNoykn938Wk49QfxlRWvhQLAdsYRBGIL/4IyMehcVk7hYrx6HisdEIaFGMv0i5
4od1Oore4/HJjrDLoPGw4v/sHh3YwO+Jo/sNbFxsICTgYrlRu+wZlyZmIgcjRIhocaSGLAOI1slm
gmR2pLcZgaLLpD6BjmhvbDJcNjpvoR6daGEdDc9aeJ5mLcJF6BjW3tYCxzJsQ3MMzzYcRwtFrH4g
aok6LarVyFkYF+emOnvP2vfU6BhpTqpG0dHhf4XqGEfNsQ3D87yjpzleGBha5Bih6oQe37IXjra4
qVvHqVXjGG61Qj0uQtWj8qCGF8tzgmPoeYG2uNiB4zmhc8EDDW3NCO2LZmihcVMD21HUUNP4KO+j
aoZ4mKMd8WAXz9bs4BgYjk1eX7/qTCFTyT1qnvFTI+gEVYNr7MMI/jh1/4cYqHw54Kn5U9aioFVt
xwkM7qlpR20GIkW1L2Gt8oOHHr5Vh/8QA348UI8AvPQAAVTDudOKfwZeaDv2xfnp4iuhZ4RzHp47
Oc7dFE/pXWznqofRxXFCIwo8LwrDS5iqYYS1UT3tEkbOUSyu5bw15y9yokKLAPyqEQtNlKqHfIBF
5PEMz2EEs9fj1S9MyFCfWtiKz/CKN/XCb23H0Fgk3eEPbeEEWqQe7Q1rGrH0jv0weWZPs8UTOt5B
zbS/v5f6d0nZKOwa+SXscICgjojFSP2KJE8dvvx+0kPRWCjYIkA//l8PIUBl/mmDvDV0fiGZOnp3
TNIbd2cA9GXXhyZLcN2Mbw26mSlMxmjoMx9E/u6UARVxqPr60C4CYxrAXAoHZY+jNqFMePvuso8M
tA0r9QXQXmxgJrJB8ajdJ2Y20oE+HPmjQ+9/eG4aVpGb9EuCApdJQsV1AEsRfC2kvKWp/uq+9vf1
Md7Tbt4JE496+OW1ee9/rB5ot9Whhf/9SrsLMBxIL0zROZdnUPUVfy198T36D8Bn/74/V/ToT0c0
4nY/8yff3Vv9tUGdptlaymow2C+DyON9oJuHEYLjw1SbvMO25R3utTOlo2NYFTRw3TSplRkBWdGA
YN2HzKcsrWyaadUwgN3ay+adlXKQH/ZvwSlWw5ah3ADHIfXAuNC294Xoq4KCjKcy2QvUlIyCVaDJ
GhgldnxwBUbdlOHrRslw7OR9JlO/jfa3ngIobA7L5Jzs9xYWUvP2Ry/ae44Xad7WG6j7SNEgdec3
hDx4sIwhpQOUMY5aN5kz25ea+WFAV4A5eZHsNvAB6VT4qpMjQTOU+dTiRMrmTgyMZL11oH1fxk8u
n6sWZL7aHOHuw/07At5mWja/qncFnUUds1VHu57IVUwuXzq9GbA9UJ8r8gxUGwu6RGlBGhu8Nn6c
nItYKdPGdOyrwD94uTHb1YcdUMOSTBsdp4WIrRb1VToRITgY0cR5BzJpAG4ZvUSsmLYa1qz3Bb0J
1kSTSHkRd60p0XsEYJCYHqeb16IycEOd2s8XzIRyys3LpD5BteK+HJk9BsO12y9hMulIGAkOUKSI
aE6B9Yy3Y+6CLV/o1Huq5eW+BxhNm9rdYta3RYa7PU8YnQ7oFxKHF6x0VBD0fKpCksQ8EXW073sS
A5G8IQfnb7AuLlJAm9UP4h5a4YCMkLHhfNLzjb+F3w0Z4UEU2LENT+GM8Qa4Ac+A2PdQqeWmcSYt
gTIdhavPsr/JlzzyqAKTS0Mt4xY+wFNh1BppfA8AH20WN/rmuCKcycA7yQtvZAsU6urq5O4rYojQ
EfS/Rbp8gftqXJeT1Y9Acnnzm+3QKfGdNp01MQbLX4TFnsFJs7ytemem0sEJj97AM++ip02PqDZj
QInzANypDiEeQsHa5ZGY6KvL7oDuBffu821JlQPqnoseSeHbpp69PQabOaXXW5erww7hedOrycLE
ZdDfEHJi8xrjrvfmThNRQ4q+y4YIIDeJmk3wCmZntDpTHYwiamff5X09dN6r+3qk44CZ7awwPnrm
Dg3YK2lITb2RCfWdBe7CovxLigkooQmx5+wIDlcb69FrFn1nU2do1DNCxbm0Gs3o9N1lK8UuYsmh
lHnOVqREjlBVjvb32Vg/mPfo5t98AMXandqLNGsXo/WUIhQlIWae75pNthotHsy73t0X9e66zGFq
VCGTO8CASuWxsZgpt8hW+ZJs9ppuOP99bBdAapZDAsLX+kDTNT1MwhcF/+dBWMibEsbcuYCANf7V
JzJE1I+KDREA8y5K5/WgOIprGTPK12X8ri8ZUIPDJ1TalTMxJO1Yqncrj+6ziSVCr5tJ48vqfr4u
acQzIHF3BnbljebtbGziCHGRATl1QLfWdSY5b35z8MgPfNa3qHEzixKwli9GhLTX/c3m9tE1VhYi
b6AsYQ9jG0bz1CL35koe1MZ70AuObPxM8L/6Mxwvv9FEy004MedDi0EQTuqJXBsIjPBGSvxHsZNR
5y5HlVpeGRG7lO59kW0k67MYm73F1H3sR8ux/11cFz/gBxj54L2deqVDu4o71pVFbQ4dKf4sRG3g
ZkwdCAJdksxWsc1saKrIwKfeR5eCqwWJDPXwgU62Q+82vV1O1bW3m7oKmsoDy6QXnhTwlLPOA02n
83GjZ8J1jScGWMGQXFpjKGIkL4sF134Lidf/zO4mM4oQGHSmNbY5vsgo1Wo8RWTymDOplHxMJRSP
1Oj5SGMKLwq1GTNUCKyRReMd5OUaWH+F9kxOM63eFPUHQk3hYaId6I2QbkKd8hmyzYT5TO+inwLY
XKfByHLrCbCRyLQd6/Vrj3JnkiA6Ag2aXs1KDJfTu07tnV97+PUfZ1QseX6SeGYKTYg6uXAD/F79
PR/spi98d5WJlHwf9du89ddfc2QICBVw8idnyMfu6xtJY5LrHzWHKesypfqTqii9StG/tDkVRgE5
Dqr9q0PV8mFoCuqa0VFkmZIKHNfLRHNRCyWHxiVQk+0Mz+W6wxLJG2X7jlKSDOg8zpGcPDEKwAaX
R6FCaVLD8SYbI7KA/JCrMW+qO4620HiILO2N9jPtITErFQZ/UVujGyCfkISEdkpV4FFTX2tiQHLo
r7vYkNvqeZGdiXNd91fMuw2JxYawrO4OZ5h85E2fDOl3PTpTtWfuLY1PNLaJ4pycjE/kG7D7Txsk
S2OIAnt5mkbveed1lNn7TrEqXKZK/fHufA1zU23GersoVk8scKs+sLR/LENvTdr0X1kHPd9b9DfV
ZbBQdkoI8GX+W/NhIhh7ZA52/Q2NkmS9Y0RNDBYjuffxYav3iE/vIFOchgkiWrbJPGyzDIXN7rVs
NvKm9kH6F16x6RNn7kTRcEWhgWET8WP/Wg8v5fEA3KQjHOM0hePzd/nY5dQ6h5eHSE7Up3wpIJsb
Psfgnwsdc17f1bjjx8+HegvzFuuhYSlRAwrohvwksEPfbefe8FhF4ke2mKvmjkxybLOH1Z9/okZ7
2hOn1tv127vNyxXH3iGFInaNgPoZFMH1PFw+k9KiY+CPnCWQgXoxtT6cNzC8PjkQq7JSQuaP3lJJ
mxOo5csRy/dZ/uaUIDaVlc9S+xZ/lreYtA90GesPqTdp1jsB7lwwxM2YBnSgBU+PlJNJZ0tYL0rQ
CJBsqiP9ajABSp+sBrOOysJUmwZkKfSWyuh4VlILxexoE50CwlqawT2EEn3M4K7Qe9vHTAqiAQqj
0Q52zwQJZI69W/D1yUAiPpTc+gbJvlU7I4HztJGNwaLC6sN97+cmUAqAMOwwij69kHSyp7OCKPCH
aYFr36Sbfllt3tE0ONiF9zYgkzUPNhOb+Hnfo5E0wO2xu9XnD3ymLVlvgySkkS+4m59GqTdlrIdP
Sgx58Cp77H+WlFP915on6Mi/KWa+z2eMlHAoXTG2ZDc4twuOIUn0CIgBWANAQqQ/TtKFFe9Ht/jt
TIMXK6+QaH2crzIpGVIbMFxfBhA/0Lq6wZJ99mM2rDcg71Z5eKCEJ2v+h2Yjukb6vwON9AHZY1zi
Dhwi3GGZjsmDGaVHBYWsOzzdrQrS787sqKkqMYHjLz1KMs7fYzbaTdxD2Fyg2sjXjQEPLw4cLa8/
/34uKdyyFWTVmJgO/L2DPE0vV5MN7iaJAXJ18rEfcSJIpf9IFEQsr9dbcEqu1HFIDDI0isTgP7cd
TAhZISpvHXx1WBVMJ543k2C/6hDbbKJa/5GnqV3SoyhGEEWlgF6bmlYnt4K99l8JposoY5J0JXXy
RwWCegYCLIoM2xQISt7pPDKZIgI0PDw0LpmHPDcmDMGtbXRiIVCnJOhQDOSL3Hw9OKHuSWgNad4m
bwfqW9JGWzw3UmZkRcj69dWyhuHbqECiPXQatwZ08oLKO1PHRJ6B6AFmpSYGuJNv4zrssCR4q7gv
ZGfA06Bg+HxZiCRJFotU3JmlITwkf8jqiIPrHbZAbvjpQaTqPuFkQ0auiqkXieSmR7EU8MyWhBPo
W/b2/2QRSRIBuGVuhqB/MChHkuQhBU1A2AxMvGYiElAK4LVINQHGIr/GvuDLM20Kcm7FeNUm4cEN
/N/EeLBIlHAYdX3XqtoAUSqNVaKRIiKNRi6GrCA37mqDXBhFWkELRKMcyhWga18UpRinJcSPXQND
QWWWtWCl50QJ5H9Gp9of2KTFeBMsz4EUoQLZN00zsEkzD1BkeGCUIgEJAhix4Alw81nHB3lB8scx
kiaygIAFKA6ORUgAOJV/kqEnFCJNCSKjiOUL90IABAYIBCulcFEfJF3w8hlTuKTuKeosONBUuYCu
iFymOJ1rPg+05ILtK8cCPdTLjDFS9mJcmSiewfnKKUOlvJ/UUwBXmm/v+zdJEBvyXEVtdEeyWf9Q
teTVuMqdzBimFGZlpw4lehxG4t/Y4YmANVAP4/QipBmZxr9y8wl5Rco4SKoPn3I0WpGOoJWDXnJR
5ufVkWMAlWSy2QtSeGwE9wOwM9xgsR9nfsFDk8ljQbAB09Tga7gWlONvarpi1C4wSTqvScozFynm
sVkmZJNd62KFqg1OI1UZl2UcbasY0BDfo/2fBXfZblGbu8053tKS8juq6uH3qPEOKMw03gd+SNLw
XFOUSPkwUi/AsiAYZAGow+8pqd/wY4K2+xkkPPlBdpWkK7WhU0rxk2dFVnk5OgY41rwczlifyq9W
xRyi30ATzyrrDH3lMk8MwocZoXrFWFTkKBdpxC7hFMn76Ybgjso7iX7CPTLaSNYENbAl+iZ3AMKH
X9NuR9I+O74+NlNyH2ApBeeWBobiKglQ1gGc+huKTA2t+aV19adBuIJyZP+JjkNcrfEJH4rUQ0n+
UtTEuAvv/FuS4xchHxskdAi1BqBlJKVJu/POyCGJI04uaVO0Fn9SkSbbiTLK4DWmInw45XtkH1tD
cheJEZgNOLX0ynonFEImm2zDgFyB3RLgHKBxNLnxJ6onIbxjIB72IAZuSVvCJHnBBYZ6pF4MqFqZ
X3cCv4ivREnicUZIquBw4j5UEhVTOPaAuS2hY0bbxpscFf4/RhiRVt6MCQIspY5HLko2HCuYfTZ0
2SWk2u/0BUGRgIPP5+hDEvhzsTToNUYXU5QaiSuIcj9CysGOkVgWrQ75P4D1LB6JRHzU4eyR1Pn6
lCQxjcJQRPlySGYCdUHu9+cXDnoUuZ0krBvnAAvURFyRJAwbLXRQLCecMm5IUs/6boEA4qOyIzoX
clhYBWkTBoPZXooq/WUuMwtwroihkzZEdXIxtg8hAUu2eCxTpndqRJL2dUfGiRqJj9OWJdedJOtl
wkMq83pWJe3ssEU7lAlvfd/11vh/LJA3dXiHzAFaga87NDhIlO4eIYeFe6BvgNtQ5CiplNlevsbV
ZD7lXEbVJQU5eSFaRLTDI/sWi/ISJ/OjK/Y4fCxZztGcolHECorYmCIGy4tY5uvKAh5KTEqlkziY
xaBsFVMTOSFfQgKEURGmtPKmCfcqknIlC3hQ6hzmWUyOhEXC7YCJZPnAT8XMx+zHMOpEeecuSkV0
pNeiGkHs8Tqjn/FBuDnVLyHhFFn3bA7qlU9ed7wDZ5t9JZ4KlS2f+/7xmjKX74sQhM/xH2YVizHJ
zPvAYPjZIKNbS8uAX5HhAhI3NZkUws6IVggEChgm2JqMeQP0rwtLwNAWUWH52B2Naq3F9JuagR2Q
wjJsRdFLD5v/gscC9UjqSqZPioHyot43bdY0MhQ0rxSODKt5sSyhnsvnZepO7g5TvLvGZoTwrbUx
Zl9SIVd+Ajen+aMh7+UCuKDOU8VcFQF77G6NsECUvujhobmNYhJ1pnLKfDVIIPTXmemx/UYnAcUo
BlJXFF5IJvJC5PZkxcBwfns6tqR0EXKqNTQFNvHTEBVJunM4AayTrDOHsKZ16ym8OuJRlGUKBUxq
Yv8F6OVfFQZbjyHFQmPloXemJ4UbPSv9m8KexeROeFlE4YryFP7iw+z/mJEgSm/If3M1RQqNNZ0K
+0ipZ8KgA1nH/GFuRIVGtjhnIKdRWwpdGPTvDJimaghj5AGyQWdSlkmfopTDtlLKo2WIVinhJgwM
0jAKqq82GM8GXpZuJNAMrAPewdTsNyAO5/nBpMKK1kgbuG4NJH36mMudpRDyvsGOWspj0fwWz6de
wfdZm9+xRWfImwxYYbSpiSfAt1BK5OZFaYu+IabyNTpZ0SvT6BWV1RYdJ9SXqEcJ0BmPxeLxWNRx
a3qw0csU5BqDr9Zc78pEdWAvOgF/d9cInwUeBvdPlpmKaEGfjqvNpESE+nVGrPnxgHOywyApGBQ6
KmlV4gLUmFEyuCVQhkEixi7SQMBMACF8bI8DPpt3EIvWWa3isD7s/w3hsZ+NzYKJP2k7oyWEChjN
QMghlpuE2tcC0DvhrPx7EhRQ1a6pKFJGAxY0rV1UDXstnBjO1pwjekDQqAVQFx/CD2GiRg9bjDQ/
eylOzQYMjdfQkCPMz/BhSQ96kvU2VE4U/N6dJVUzXG6JfrjWuU7NHxb16T4AvGfG47f8KevDCDb7
WdVYNC5/FVN+Lyb3+XiqQ8L2vtpgWQUGmqkY8nJ8mF9lSyLP8sqgA9WbkdeO/DR5FFtSDrQLTz9m
facNHIo00aIjlX5vBNrymhsvirlhnfo3UFBqpix+7UJKrSxbDCWbNcLrlGZP+jFaKyPuGi8poH9f
Ljb6JsOs5NMFgh/+YlYHLSpRfwn2vidq8Wz9cmDjllyxiutCVPnJsZmHn3evvKcAluKf4NgNEz4A
fBbIdjA4vRMSiYRHERYQcyq0JcDDf0EJfOs8H1cBGF/EpFPw8MF1FTHfJ2YhQEqBqYEveAKToO33
H4YCJQKOoHGBIeKK3HE2u4hHv57z7Q3UKs1T0v8Ox/gf9Gdwqk9Nopyk1OgLSAiW439s0DfsKFSi
nLeTGu+bLOQeC0GvzvIZg6qO6OzoqR8enxADR5ILv8J6+4xHAgciDYEuyBFtczxOhidywtrxQf51
g1ESfQ/4bntz2hM2FCF4aA/QB9uPLzB/9r8ehneE9ic9Cu6KorKf0uwqut14dWJD7Aa/5T2fYF4I
D/GwiRaAnmEZHuLvgMnTzCQ4INbDnSNoGInXF4/ApCJaA0JwhegTnpzLs5iEW3xZ2n9PwlISNvA+
hMA5hLIzyskA39htUcUn+MpEYAIDjfQxv3eIZw0Bi5OF0QVWzLvR/h0h2hB13hRabDnYTtc6+TDq
vXbl45yPkeXZlx6Bx5yrY9XoT0hjgFMMKhkDMxcubz/6hE/3y1+Sr8/z8ZZY6yISHAEoC5x2iolM
3xJua0X0Bls1CVPiSpANjGHA38H1w4lFmfM1/JGSKpwOtJ6r4KvmIaVCPotEYf1ZLYwlZh15qwLi
hxPIWhxo9DObTENm/2b3MVzI7sAEQHPCDoI6PoGWxmoRwAhaAeEqskegRJgkglsNuJDonEiBkJfO
gE6n43EwMAjrngKqjL0DD4GLw+qWEcagai3MeEnP04w8xzimwRFsUkXsM6Xar14vPetLCwIZu1an
TRuWakz4FGp/NjTB8YZn4HM3FXoe//3mR0uIGBghhst3NZVFDJT2Y5zWn0hEkhSgGbYHBFEdwHs5
YvyFTtJTAgI4vpn3ytTTOngxTLDfOD0w0vrBAIH7g++TGl915Ywub5mkjhWM6PA4HsfZoKJwJjHY
CWq6T4fcESNDXvnu7X6TeKIwC/x8kBibNKso7UwpDsHoBuBzqFfMKJpzWgkf7lOTP+ks+THR66MP
OZOpPhDzxzUmJ38OhLpOlS5/svtoF01q1YNISdfX6nK97VGJr+/8BpMuhLnz0Q++Oqaqe2MPlrYR
gyCaxeFnTt80JnA4IccsUMXvGZ/rDWfFZAFfQQtNE1LzU/b5cNavgsckYEHy3Orum293mo6WE2l2
eEGEtJrSatKuamKTKuhPjDH1SpwjxtzD8gCdnw5q+y3AkleCoU5FPZKL4dSJcUzIE9wrBQOuaSxt
6oAD1aVGSoHtpn03U9KD9PEtmSfsDNwDaC3kFUgkDBCjVn/Rm4mqZa3gWgLKmxpMbuK6o5tZD+1K
soGLD8gMXh1sRCcGL82Lqz3hASfcxGKz+6k1GNqTFB+PTnvty+AmuNLggEjnj+m6eZ7oHM5lt0lp
WTJfDCqvDZQOjYgYkBrXg0iQFBOChapGa3Mwqwhhn+45OWOyjdJsPL/6dDOtelusZeHm/mghLem4
I13Mb6qEp2etLv/8f84Ax5BzJw4zZ83+LXvzKsF9wc/GquY+vxsQTxFuoQrA0H+oMxBiA6cL8KHF
rAMZyw/7iQjF8cOquzPdfHx8O3r3FvgsZUSofIXvqoAexcCDwfnCCWi3mCNqgHyDeBNLBMSJGxBV
b7mluCJZKZxk4E1El/T5REJTpOgWo4Z260VpRE8VWMsosgJB09DqaK9hMk0wXcRYFNlJX06TAcmd
PXelXoL7ct9NNqIJeSI8NH76ejPZQeB00FG/TCCshBNJWXws9BEBLu8NuBMLiENv0YRL3lnkx/6P
OpEKfkzKKRZteTYkekJ/kMaiRhWwBXRH4w//IORB9RjoVIIMiUGUKpcA6kA55T+Szms5cSyKol+k
KhBKvCoHRMYYXiiwaQkFJIISXz/reqp7PG4bhHTDuSfsvQ8e6FqDfQfRTWS/+RE2XARVlLx5Bow8
RcuLgCfuObDEIUJSjmkhJrky3lAiPcESiunFvYDPs5OJD00y0DwiyMOwibLwtc/gfKDgd0jjwusi
2gOss7hfKms44hkBnyEWEdhHARm8cjLyLQcV6UY0gC4MNAf+bXPbQNS0jfnjZQ2XkUDtrkAU+jVI
YoHhvV+rhXTgs/VlvmB1AR8WkHkyqhG56xiHYvorR9KSmyXU5BBjjnbDXg9JDPpAdb0H/ABxHgME
g1jYUQGi6LPKyNHTVRJ0abPPIG5RlDiyOp4rFjt3Rp5T22sXkXohV7o5ReTIYumXosXmHz9hwJkc
pkZfNj4LiYEndmJy+IauSit+DznGB7kgHvh9xecK7xT8Eftju/S70f4dF0fGsruwfWloxHiD33/5
tYd9ONQURkFVRNAJdvedeMtoz5Wh32AZVCLfpbG7z1pXiYfV6dyzQrAZis0pkeLUgJ7pTHIwJ2sU
iUcx3AkyNQsmJD2OD+rv5MCKZ8gZmn2zZ+NBiMxipFOXxjrF30I6wEwd2gXqgKjZmgSj5eIF7bW0
dbvx2SgB/tKOHILVAZ+quXdjPoqMNWR//xV1fsHcFDENj8KCXAMY6zh3iQt9eogIgC9VCJrMOwXL
/gYRGec5bi74q4+LMp8EjQO80zYsgJ1mGusUKVLvFX0lrg49mOKlr82JXxxjLXF9znwsUtj56tLW
qfHKEWTWRbKZ2qxeJ4V1Rq9JuBGlTZ9tBjJ1MvghoohDLcQiyeqUNqDNiC1KMoR3ISIBgNolToPt
Qbv44HcKNndqI2Eb3WO8v87nSh4icxBx4YT5tw0CvYGx5vuIa5JCxJBKv8UVk3paMxHYQaw4ThVm
BL8aBwaTIhy5xs4R2GpdvB8cOTw1CYA8uWOQuIvTfrLrj2SYlpIAm626GbX+ebb+HGVz84btq1IW
6gVFhZIWO54NClmNmv0Kc0RtuacMDXRr08Z3Ukh1SF2Z6jIEcsDK71i+gF8WmgqEmfi93YVtxSLG
BLLIbn/ulyLwBbhcWASIPXhlnA0eEu4RrxBb6AWvTdDB+MsKwTFhkUDvXCBcRKrG0w/8gjOQA4iI
AiOAD0M2A+YP3tvfRhe+LmdM9Lxiy0iIQJBl466BvsfcDdfkhjijpAPjlx37K3kA7ULgRSiP94WJ
BVTLB+MlKqAC1CXj/raxLJzBhFHshwFTDleWkfnbErjLzAFm5IkOBdnQTrgiTAzrNQLszvIj8cw5
wKvF35jnxLPEbWbbT0igiaHJSAoh1kMN+M/PFF6e0N9KQ0CuLHoiERDp3EN2RWbEx8FDuojH4Bsu
zLNjL/DMhewBLdwtPfNwVvFzWQB4q8NJMDDRg1Q51VtnknkDbjvYCkREjhjw4gpjCredQg+/wFXm
/nlGulEkouuhSMPzW040rojx54ocGgqyfXgk1H0oUMAsoTDDz1lqS6wx/4LMsTutWfnL0xzy/A4f
g0vxTNmRoeUY5T4peBN9dHvhFcCxAghM1QTLtSfbwcLgc/FmiR6hPYnbYz1xyAAqEZnCQfjKIgMJ
7QuHm0PqXbv64L1IeJAIpmnsJ3zB/dC+tJePOCuasK7RsE4Q8r8WAt1LnpXj9wbL2NOLqFQXk4be
uYj3zFNo3vXZIIQxVkjcSspcknxV2ZzUBfmFcb+STv+kJm61pTH8dtqilr7+hOwd7bXp6R7brT5d
/CG3U9PYOXgoKMLQ+9gd9b/ULPjGQNA2jya0wYM4Q61xgjNjfyBMVDP98y3dRC7cIeppO/Im4A5b
Dte8/0rpQSsjq1JXlxRZ9XbkhORiWNxqMgi0d35asXBO6QQoecRU5bWpkEoH6EQjB7IdhT8fT+ki
YdL7pMtpNmeTiXnplBqWxp45F3H2C4ljMh58bndF86VIAnYQwfwICMKH3j/I049OndtJCXKXby+n
8FcCE5w0qPEhvaSgT5z9oPkNkji8ARtA7IDKlHzWxmzEClVQGoCzjQLaU6IdTqSQyH5fIlJtlSM6
yrCcnVKPpMXNsJ7AWBCFeNJ+1muf7E1XRleBqGZtSG5J7vxLRSIJ0fEG8BYp5xyyYlOhz6wBz9bC
+09KlwBKr+ylk1+zr9apxJdbxP+AbL8qf3p9ninL49O+5iNwKbKVl2tdiV/3mTz9/ZROMsx79DCM
xTuSx7+fxFTf589zViAtLWNTVBNNzeEdPjVXgig0xKSYVmzLEVndgh0Fp5atkaYhybyaptZYy3BC
dFXQWn72Gg0UJjqHJd4T3BNlXgyorrlHW8JHLzLq0DGzPsZbo7/Ncwgljv9+22QKLbno49SYJHtO
/c9no2Wkde9IapK1k+38nVrDzVUUn8CpGJDYD2Q1HrCXOQlltKdRjRhEUCURjOVfRXqVb4M1vbsU
aCvVwwxpBelP4jzFx53VkoOcTewTVZY0LD8zQnepAJHxCEc3VyghaX7z3AwZvZK5WK+EMqkemipV
/sjYjv9413pDFTAjwlVxSJHCO2ULaXm7wZZJZh9jxgLRZXDwoBhpHUyZiMN3RBoswurxu6fscrgh
Y0gbbL4KY1aiQFOHIo9AMWsscBMs+5L9aJEvQ+0eij5WzHhFyGmTZFCUgGqTuMIw46azPBL2C8NT
xpyKGIwEdQh+AuP5HbHosZGDvMtVD4M1cIoSK3QxcjnU0/C5p6gIA8OLT9qRG8Ry8gmojRmK0Gb5
QGYS9GMbG8T1yDXd1MWNpnGQYAkN+IuGuzHDVJJ1Z07xYbgDarCYFZpCjgSHHK2nngLlw6EiN8H/
QLKT7CH6l2QEOkERFmXxtxidmxqQKa6KLfn7irwoER4uJtoRZLZZ1OQXeVo5UivkzgKi/JEWlkrw
RBhRZDZrl2G7/2U6SM4StvC2fkfeckovRHT7rOGpexzlp1fKs8BPn5wlqdpi4NEEy6A+5LR+R+wH
T0EGOIHDwsqTJ+hjAYV+X6cpc0GqD7iz9gEnuCAhgiKfzyamlkzY9FHnWvktsoHpL7mYRI+7jxLc
6RyfIT+kcHRMv4R4gBYrOo5nf0jcvJvnTUC/aVWaj2TrCRNcW570m6UwK8bpkBVfrz4aytUbocdN
TlDfyJxxCNn5xRHbWIy/sfBNMy+HX3Yc+wrn2SNlrqCN1U0cKDGf7TD139KmSRCyct5ZAEyIyCu7
+QRUnLEZIMkh6pMo8Q0y+vQrFBQ6maR1f2jUQMVJofYwjoefyT0cBN+Ija8h/z8jv6oHt7FVMaSO
imAJqxgdaYpFvoxyFjx48CFkEkjqlAtaqf+xOBCvYp5wqYepi7Mj0meHrBPAxyhBXjYVDEZmUiIx
nC5FGj+iYAI5jy4CtnzBHSFMA2zlvVhAPSdS5t6HMPXw2ImcjP1T2/fgMCodNmD7JpmGwtEIxdRd
rw0WLu4vBlxBA8Bw2YZYTCa0QuPx0S6f9O8CakJOOCqroM+XNDnd4Xwa781LX1A7pnPcGYDMCE2z
gYIZsAC8IggKhJY4L7jOExHrdNpRyokpIWZflc8vGgB0faQT46rMRHIAdTLS3m+6q16ozjQtIb2j
tYIEcyIrDYKxp8ZBYE6n0PGTauTt8KzWD/3IRu00z+Cw7N4oMVtYFeVCMjRb2Piixe7zOlJmhEtO
Aau9IomHzxdxCNY+24jwTI/Vt0urTMoDWUr2Js5EJwBMycN5aku8OkKl6SFd4ZFjD1m0DhS0UoIQ
Q29aIjQqDSKRiUv+yURIQGdDvLULLgqJg79EX7/rqRzCgwBxWa0qu6tUuiKApbvHfRGNs+ujWDRa
oE8wkwgWkUmEC5yETwriKnu+3FJ9SzixJKlxWsXTsvUYSBHQjopeNgNESJoczFSJwHzKXVEslq33
I9L/kRxDYbA+gO8muVGgxvdkkdSO3m3BRAVkwKt1jbUiVb/AwUIog60xeQk/MRGaifoyKUmmD4f7
dGyy4NEFF05ZXJ1IMoEWvJYn93mFVtcca1BwN1clo9naAzxhg/6VlbR74HMJlD2+75OEkvtAB+rE
Gm8zNvovOi3Pcg+2ufLq/nxSrlrhlqqjyqsptbEmm9FiaPw5gr5saTZafd+aPWj84Y6z64NkrUsf
XNNHcLkBUkMrB2aNA6DgHUY3csiegRziKFs07ZIa2F36QoNRIbZKASkBvaI/7rg2UfzNf9Q8UrSY
tm51TFKA6Wumq+wxy443emS15IBjynzY7Xu7eCZc85LIefiovmsqzqKJ7W1xukgBbixL/423Or79
Uy6UJ7VFy46bSF9VrdH7A3N5+0dDKfqm7PIq5ldPUBA0BoTTTQGyxtGjv5HI8YSihHdkEyMslUUy
pAmyFGQawpL4gf4FwOoaGyQz8lX+0yTSPs9rWBa4W+A3y2WIjbY2J8FU0oD3jezkj3wFu0dwsWWz
cmEDWeHTKsG2b6iKunB4bbi9yG/T3A/3ArzhyQxP5uF8N+eCQ4QnMk+s3Qa60oFPL+3xuQR8DK59
265YYBBwbeJjgTKgGRtaUoIghrBBaNUWjBN4v6cotHaW83ac5XTlOFNv1lpPhxAAoCsaXdQvKdjB
DuuxeNTnievfyHHB0eHZQR2a3Ct+mGfAEc+/0a05gEOeOBSrURIiYo1O+9CaWJUdqufRrHcsQJNw
wjQ3ZQwwHCAUcTy4inWGC9JtAT9SeUXb4QyJwOLZzlQVzDN/M38+Ip7/ONMrH0wZ1bx9h7wgdP6/
jAUGsbQZdxIzzg5LZ54LB/k5c8zVBDsOZpwFNSwQr/ArEJ9wA0wq5kHv1fwKbQ9uXFwZaCi0TRjc
/HkCvMSLF9Ji/AFWjhANw+yEZwqSm78RBRNf8S6WBJ9Z8WCFswGsIobnybANQbOsUPUg7oJ99rQg
uW3GME5kM6RuaiFokYFZSCxvA7JAPNAZKQGzgRQt26MZryn8EUQwG/ryI+gdOsWZOzgtoEPpZsr6
6IIJJJmJxVITKw8KXWSNHfG7iTPHTm2tO0o9igvSFpjhnF85JBDEZ+jh2OFn8OMZhhSgbHkAPOFA
cdni03+nfm3OaofmB8C9JSwJgVQgAZi5w1B/gvES0yzwqqTNeTaVmaoQ1yKbzA6ydrsN9z6la6G3
s7gh1qHLyqXEykMXPiBw1RKPHjKjtE/Zpj5oAWmVz94RWhUW0E+L7JTJYuLziFX5HDq8eggWkz96
IfGBQ8tsUeCmcPve7oaXPSoFuBFcbH3WeP7SHpGhg6ETKb/tvvKOwfEomYsLQvG2Yh05+x0QmfZl
u+B7DKK5XYN8Y9cOdg/+uGITygw2XZodwXxUIVrW5ny2Xy5/llpQWnSJNQ37ZCcmb+M/XCr7OjM1
+2HTM8zE0TYfjB2BJz8ZXJDQ1kH8uLH3n5BMhwU2f9U6usd+ZpOZkI/MO1t7MzsDniZpBabZHlnw
hWx6b5m9vejt3tbNkUVjHpSSBqtxFNWk0rxoXarOzst58hXevDXhvWCHUWREgY8MG2kCUnkQvEzv
C5WC5LdYv7ZoOy6b5ZgboMs6ZAy/oXOcKVq1m51FI8sHYIW70Fm54QE6HdCEPV1zaWxvQVYYjems
DkruQ76XOvssIxIwkRt+m2tGZHcKJvbNDAKOOG6/Ml3JZJCnJhPAgcl/g0PfHQdpcb7vbfGEH3vK
jPR/z3qEH2D2synvmLgT1wgH5xnQbpnuX1PzMX8GFVcFfMh/4qo0h3NOXm/XQTt7sGJc8WOZ5/jY
z4Br80JQABZ5CZvbtpBwYW72hsk4CwbcyN7tmGvm+GmOLaz0mdw2kG0oAlhvOEATK13TH5IfnkwQ
EryIE0oYdlcngweBzuXFTu+cZTf1c1hjNM4DlxDq/6bhx9HJ0GFLFfcVPKV5E3BIbGtA6R2Gupsh
0bi8p163by76krnaw16uwW6BwqbhoPP4uErjff69Gkul9rgprWVtsnq49Zs9teH6/QOdX8ILIav6
NV01KJA3ZvcjB/KBwMhJ7eWBZ8UevknS9tf6iPIbyWoauSzH1g/5m1jhQLIIwyuhiYI4uqrZqPtr
NDmmJImZADmoCcbUh9CIKYaHZ11S+wKKxeq8AS5I/Fq1YE5A4FJONvAs7CHOo9RKLbJp1vLKXNYu
jAnrZV2gS1o5s86yMJfY3TPYPNnc0SIZzbAQjpKZWz90/zWXrbm/w3iNsFtz5NMBoAhiszhNOTQ4
fDn2sPgyw585kGg59Kwz3E7Oq7HF+UW5lbNS8ijTWGI6SfJ5GB5nvJvtoSFnVoTzZ95tADjcEvdm
PtEMRI7Febpvlwq6o3jkckPyM2wrHtz6l3KTCAeu7kz6Bj6vWDlghjx4MGGagL4Up4m9o65ttWES
eD/CeL7c1lwn5rak2aC5XjzMxZFyMmvzuEjEQ9bO7Lzjaq238znI5zvovRY03nlrzUNyJPbsjNU5
OIXpNe5isQ2OQRC7oL6X6T3fJbVCQ1LIeuNYjT/rhqws/uLb1bDudgc5mYx6oigbsh4YuMTsTdf9
jlp3sFr7TaYdbLf7tIF9uo31/HvmL/FDFfvxcsiiq+Zva8e8HPz298NpGCDVlGNhmfiXGX2jZWsB
bDOF1SEoNHmd3ak0aEWbLmc6bTJr7g2PeaGb45/G0c0GC8WtPcwYyfKAhI+VBwsw1xh8rB+lM9OA
MCG7bx7ZDLYTl37J89eXFmohPeBRmnBHjuwMZ90d2+8FS2qxOB63wn67jO4FV/vvT2+uvbt5hlAt
HAjhDmw4nW1Y2uKwHQJrLoWaG4ptDQWHhXJGqN9unTH727zcXRZropvDfJh3nsaSV2cTEJYmrF3Y
jmKGrWHBkbOQNx+P1vaLBp7aklzXDLwCv57uIO9icmeflfiHvHm5Y2+661djD5eS7A0dGFfeODzM
nJmpcqcm38B3dHh+50AFwESQFfKGGA2nmB8OB8kTHuU8fAVAqOCcj51iPZ//nftzTnCF1d47XEyP
NbfbQuzCbZO8gX0CaNx8zdT48YOmxjeQCra1Yv8QDiip1UGI1Mx9b3GD5usHTaPF5GgI30Sob/Ye
VFvSttqXt2exWybgc7P20wv0xzlDnDjr68/MuQIfRhHD1+eSE3zMLXgyc9ubiE95kkMLzthbY7Zm
gzvrLzeOvZNH9TidP7w8dLfiBEX5EcyJub3bx0vJQvXLuRYaoTjqmn8nrzIrM6ZgTjSKvf6syHyQ
upM54XtzG73dyoEXZbex5Y8XnZXNSM0LleVQZgv7hJEz1fz6Us0ItVDo6GHlrMSZFLMG3ePxSOsd
f8SJcfMXtKk11xhFq7Q8JtLe738e0Ho8PBHKsN/LvecRtzO/hm1eA3L2/iNsl9R/rMs0Wuj+MA8k
k28n9qUPSN1Zi9NK8Vr7+1teleb39/dRwVdYez+etBPq05rpDN8zPk+NNfN6vQU/YnqW96fpMT/y
Yl87rbVU7GVr7X/a0PQKc/ZzYy738oaimn2bzbw9u8tBp8LZv8PlcsbbzbHneT83a/ZiqXLDP/uX
iycn7pum8SY+980GUegYEf4oLuM4FgLDIXKO4UbGmWspUKbmaoO5RPXB2YS1ZaNQsLNyd4VtOjgg
6k0WoIDpY5Xx5ncTuLLJ8jEDwJ7BGlwZm+IrPcs//T/jJ4ckZHwnv3AT+3JDCaAqLZhmynf9NfqW
YtTZZoiHu0+HlPuCEjueFagFS3hV1/7PaMEx48/NXMSLCNPlImRvfrvxwg1MdzmbsXp7ghZcq2+Q
gsHMu7amPtctk2wy7haNMyFjSXHx9cCv+Dvmbg0gUECPLg28h8RWEmdKuZDwE8m9laqayiIJTr7q
3PlPswUzln7IluSg5GGDQMX7pZ1cCLEsRG02OEX5T0+kDsyIrIch4NR8VYElAVj6E/sgjken7Tq9
gpoVDAh8htJ94gTclmLUpit9NV3lgKHJa4bgKcABrPqx+6Zm+YwKwCy6wKM0HE9gqP51sJhYPWOY
NObkN9kjDAhqnHQ0HAkkFmpAnvbQU2cIkn4BWOfdu/SNlBnBvbxWl1ksCrivaLxsDykdVck3+uOn
o2OLB4BX1oP6Z71XSXuw+mhJ+DiO7+cTjb2BHkoHsHJQhyktkjdDUZrTb4TkXsYaoZqAQiY0LAAP
VGYpF/JD9HZdIseYqMkNi7VMPBCiWAK8YiksGcrQxE5EYnEdix6EFGPRu6g9inRLUYg15rqtwz5O
w+lyuFBLfV30X4S91y+IIcQXgbIa/XsimIBAmuTe7xyAOLgDrMleprcPTIx3grcBFWOyT0iz6GgJ
fFUjgUSDlEGOoA5lBXe5Xb7zG0tXnOgUbABRfHqHTG9RUP7Mfus+4K+WTu0x7SmAZ9R3OkuSf8mH
a0Wnx4nCaUH3y96iZ15QCT3YBwoQb7szUDYov+T3RgcDkNFbqJIvak/ejgRGWl2S4Z+GKE+7aBNU
9yhhfMxXsVPJwj0g8xu2lnrkJDJ6w70hn4IqhPHt5aWLu5dIoFwDOdvJU2QJAw2ZAmRVT6hVikw2
pUUy6sCEqYN0DWHse0OmnBR4UsTg+sAPlqo/upGmt6uH/aCB9CFpgncagHZOaTV+JddJnhydCykN
ZaJ1uhk4kJMU0FlktbxaMUSVshMJyJRUO/kCTSMNfAKFSPUCcDeM7+Ot3MJvGrZI79AUFYZyQ37V
44pvOL1F6QCub06eANv8CSvcKlAs1mRk3XCN2aLwlUGl/UEwYM9VtZMBYaBQT14SDimp1sm/ZMlu
rP+heQzvtv4IwwI1+Plv+J5SL/siqo8qaOLFrtxXoA2SzfiGAspnO6bcAGRAKeMa+HyN4PpzN6k+
ZmbM+hHuPRFdFtFZybnffqkKAewAMH5X5yltUR4hy7+X6GQ7e5Jbvn/3CriAgE2bBJRlTi+05ujp
SRtusv/KhuKPVM2oNALZHVTaw0fTJRAOUbXeq0CdeKD2seOZKHLU9XmK9kEfb4C7kNQUmXHKyqDt
OihClrqMKKw9m4VE8rt2uBSAKIrD8AzIeVLMvTDD0L0ykloZcu+7ESXwKS31TrYoTUP2whcfwmnr
l6mCLHpexjIlCXXRGGMHXfb8h4LAM8dEb9J8SYL6IS5kj9SYPkTw17bgaBmdlCGuNGySEtDFg7XE
eqHyzAajXNDk20+yIb1+mvgTXkyViEVMms6rr5/WV6X1vd8O6MGAUWOY2xzX1MfLJ3iKyRJToYdo
0e5urOP7A+d7hwIhqlz5T9r59Ifh8pRLKc4wbMnilG8BBaVesaIy8JhSKkL/1KOGz2/zqQtahUay
f9X9IqYS3IHZJY/YLCkyvRHOUJ6b02etKnaKmF7iSwfmjpWGRgOBiH3b1N3hge8Yc1MFSJrSpQMR
H4m5SIlwQENQBwS70/9Os6+EtfyenwACfCYb8I9KEVNrAKRTji5YLUrScK76Lx6Op0b5vVqT1E+9
oaczE9yjbDmlBTL3qiBpKu+e6KpQp0i96bNxaDJR5HM5PeRT9J8NR80iuKGT5DfJFiS5EV9nRTDn
I2qKPZ09k/BEEL+nrQcQKqX9R6Z/ggYPcQ5DKK2nY/cEGIfkHTDQkl6C9CiiFHaXo5xgVVk8ihVr
KXX0Jcgq5SxG821T5gM8HWXXTopqyov+swVdpNC5Yk1lY9qHDAc2Q3RSov7IZHojQfQJyPgDuc63
QB+owxYrqYP4nVx76ZosWLTP7IuqBvgtjyoewJKSObxya4AaUPhXzlMetUUAP1EXoGU5LwC8Ml8d
6n+HChfNWFX372S85tGhdZ7EdFF7PanAcNdkmanDwYSFJZYqGz3gkx7AySbBdLJBqYLCP533DlPo
k8ioceJQtPGY6jDzmj21hmE/HoCW3b1bjWZ8wo2JDiwB09aAxaS4LPmjscMz9ti3Ux4b4x1thXnN
pz+8lHM7+q4aGtmAlglarBObk2EDnccqlFF98WkggpElgssjnnhcXBDMaEFffe5rAX72UFWq2xVr
NJ20gkHcJMCJFn/1DSzxaH+PmRouBkQH5d4HENb2vtbmQLqZaqo81E1B5vJYYheyi6EhtUv4BOBK
4BYA6FSmW1btQOMOOXow/DfRkAsErHpoVxM2/wgxWRp2Ca1zimNk+jhBAZ8KXcKOSimir9iqo1jJ
2UpeN/IOiIs0jsZJ2Cdh3a3AnuEu03V0g2ngFhl4AWkf7RUGAfohBuCPNMQYgJ+GaiDsDpuD4/NK
XXRgtd+x9zbeSh2OscfAwMuYin5X+dSXGT3gWhzSckSNnmI9eBD6aeWcQUwCRWQ2P1YWQD2Heq1S
usIJsl9aLCrUNBCioIfitFheBoaOojU0bsCngtcnIEYY3qyi9C+mCLhqNQIe9Y7UQ0N9jD0M3XXG
TQAUocsX9iLRuBc7eTinERqCAqnUkhwDAaLGDBabC5fldAdLYT8pAeG56Q4OyOixByhNAw7Kc1gr
khVEutQpM0hCIV/BD2RD2ChBcUI/iKAP2CpJQ8mnNR4Ifgq5DEdrzOqYaveTKis3OgWnERT17EYj
GzJUlOrQVSc+ugJahVSQUkNHKhpKDr1ruoCdz5r84MZW/ptOznoIUYCOGZD1BloE0oTNB3AEbBRr
zzoBY3VPQ04e2NMMHUgnrJGAXEFZJz8DuFW1uTF6OwJgp38AiLBOBH3TQBzdNmxrqXUElRV4OGPM
Pp7xQpDJdKpG52Ps5uU3e6OhSsRZhstJ8Z5nuYvGX0BGaJxucwHNcBkfHA/I3IAxQHHUaJiDenpx
gggmM/3ugVpTu0fLzMYXedJP7YHsVzTUIb4R2Lcxydg/EDLLTQKXAoq5mXOoslMySunAmbhJhaZ4
EZ/N0fLOo5aKFNQQMhqy0w0zip1FHmEceF5wWLJ2ZPaHbAHEAXOU0WyHScXBrOB6BHIzhynQlPGY
jD0ZDVAOxgyXDFwVoMECcRPgPQKDpFDqJfndLESVGUQPkhh8rUNqj7VBMTRkNu7pPxrEwaoCmICN
4phi1A0Qk3xinVK6odH9322J04XpZJmATe7E2jQhbzGwzN6j/qOpoplPmZeqN886dT8lKqEOj86G
oH7JZnn/Df4DFBQ3D5Jj/Nd6C+B/Sn+5bPBOCPrjpTRztiaDTgstYAxSRwMzCoJEA0g1gwp7IpgA
5R2fRwctm8WMLy/gYAefhNelUxsVkG6DxOCx2gChZnNXGyq0+pXQSu5c6GRYWWhtw8uDxwZwdgfv
+kH83UNXgg5KQUj4lHM8Kr4xOH+4Y0D4FL44VkiKGmbx2sHnhROIoDN0S0yetKxAa5DvBiP4J8vA
q6hf5D+dbDFW5YKVoZPywJL+6KJRIcMXfeLX74dsLPy0MCO/IqGZ5uAF0TVBcFxsYJ4FYeEjmMbD
L53GQmQlqExwG8SHOFWg4cHkwoWk9TAZcsz27BTrswxXVIBhAPaB+2ZDskIJLnhwTQ0gqnWdO5CZ
wL3vnGm9nmh7WTSkspMJrr7Q8qS4jZEWXBXC3dxTr3wcc9sbOO4+RBbtCdLYZl3yCeAIcArxaWEx
oolAeftFXol744ghypWiXgHCTS9RwdI80Xnwdp2kIcdOrha08qC2BzkG6Wy+wj801ADe3dDRZJhq
zP6m+rAQ39qmoBnm3+zR+LR6UrpDOQfiPWnPl9AeQyKBWjE4JCZM1dAfwemFOfzXROOJlB0JJJR9
6NIrqm/Dlgo6KHNW8eskWsexFsunh5GDlMf8sceAYoDvG8Cr8IBYtnpGqAaHJeEcmbj1lAIoMDU+
rPvl8fINk9iosxFp1sZE3IIOGDy5YKojFYhEQkDPL9FcPkHZVOgg4LdxeoHJFeF873M7iIXLf1H/
hzpd4eUnFw5BjtCpEcqPkMWP2AOIj2xVqUH7OFe1/4GBVPsQpwTFUnZlUnOsQvy7ictHU8Ovbz4X
aG8+HwibE6Y41NXkIZjv8MpxtWQ9hHpuTDEUyHfQ8QgyrVpRBBibMBVhZwGqhRx++308PVZH/o0C
AkRXCmwowllivbKua8Bh5hgyJ7uAUdXsp2bDFqZkrCduPSL11/xNEtIFvBBClAxbCezyxFc5d3DH
SXQgLvHDxuXzCCnkPefmdFghIAsJnbTNWPSl4V0C+6XFHGNDM2c2cjVgp+C+a6890WlihHrqw0RF
exmYFO4NSt5ClRbSNRubEeRZyx9mDQDpH//+HQNjYpcwbJ9hO4a3gKLHdAb5M5tgtKz3sAJaybrF
q+rVuYGZJgJljOFmwOglTYO0CJEBZxj94B4hxzaTCmSEtxANEgpymLRlY3FrcKF4G/YCv/6Db+Tm
34L9ZoNpEqopVdCRnyVSAABo6VAHOZsFk7zdsboEYGBkl+p5M+E8ihvNAyqb+Z2MnhMwjSmtx+Go
VtY/LIy0xBmDbfTQjpwdnDVwMgXZFPCwKwNDEwg6n+FgTWETYMTCzKVaXG3Re/pbz5BFAT1GnOyc
JSCegPnBmkYOARINdF4G7nGYTCFTI1EJWBtxK9hmiFGxeMEukI4iBH9PVuzO5teIbhsUgDom4Y9D
BHsFfy+9+dnHE04iQT+u6EiQuW/dHHCOdvn/BOYGbycXMi9qMCgyYKcR6geWSAERgFhLHnZkITGJ
1iMpGmOCQMzuQObGP23vl9MWQX/HCK4U55zEa76fg3Pv7KGwCsPqKAMO1mvK5rbHgHTG9ie1ZvW/
Z+lkAFYHJ6d2syhnlMUgyfAHR+Y71+2SXwKI+dbIKJFILqlrFOLfrfsKMdjuc4Y88Yp+6uRaSJyR
VuMv8DKgsfqGd/Y/ydf7R599lsRCH4/GlIRVnBgUBenK1VpNEpHNrD8OWJi6t6cpi08U0doUBRUH
0SG1s58GcibuWHe90beeWuMseOs2aU8SCKGGXAJeog5RjPSmJrsJaaaNugcC7N8pc4ypeBYuZGWK
EaevjGe729pXN9fE99pXcejWgOWwqFRb6d1NpVE9P+gl9PoF2oOIDToKZS1SKKwVzTCZbKDKzB/b
E2IkqkZk+132h0vYzWLELo6TAGcXbisliYQ0hEDDAyAaQpxM4VPhx2LmsR9sqT3eF8Ds1pv8OX/F
CuilFuFmgGIuAMSBqoVqhO9BY2kaJYdYT+IIGhJzxFaah5XnQviLJ9F6TzpgURDBwaAJzry+4BQf
xyOOeg6j2gf8x6bmhCpZd5DAscs9BFS6jDs34wgMCJ1XdvcIawaogGpig7w7RsCBME+X+OS+LX9Y
r7K8ljgihhiZOUOi++L2gU7H1OnpEsIawUWpLGYZQ6wXX+JwZa0bQm+H7TcBWPoR6jNAQ3HhOOtr
C/oEAga0ID31v0QZWrHK3xEeH062TrsSXFMqlScLnCHuPfELubLbhFMgLOhERExV29PM+1RohCsL
0iQ1mRzwTw3NKDhXYXWvCQZw/QFKkm4YRiwueez2IA0FnLMtbeC7EnpWKrox78ioQ8IT5odpI9LB
LfwggQA5nF5OnN/DltnDeozTVDD3OPk51PQr4DDMBMYK0CvcOHxhjiSOoQ9EDBrFkSPEdCYbWnVx
SEGcf/aiNyNBwqCcuTI+Ha7eSfGF/C9ASVLfnCrQ54f+Xyfaff9kfYC2VNVEGpkxZC0wgn+Mf1rL
0w+SM2T4d6sDVqXB8h08oHUsQuMdCbcdGQUQ8Lc/9DYncJz5ffFVdS5eUWMcWS68EyEITM79RstJ
pzNCxCsq9k+PZyUOtIoOQqzV8U/+M76ibYDM+OPpPB8uS6zSdqAk8wQn2tJQJk+ELDmbALko60mX
OXHAHDhRyH5OzuqUsJ3+r6ji0vnFRpWQfaW9fUQWMHG8C9gcXUXbL/WBALkzICgJlpMzq3Tft7gv
9+MPjp3QLIQL8Jr6xR1vw5/cHWQT6SpiyKZeR+BWlbefQNgsYViOiA8Phe4yZBxBnP8Cv1sFUhcg
RtUls7bDvYP+wHajZS5LEa6dGkD1e4A3pVWlZPGVeAEPiVNhRcwofjp1yfKBWy7wrghIeDlfiegg
IOL4yeU3wTCOP04jiVGgv8lnBu48wcyw2thvCK+xFUhdg9hjVtNbqCcBARZnOPvz9oM3SkN1Zpce
7BYAx6aeisMjrwOc/weAYFkNcF7Ea4FQSTaC7WiR4GahC4G2SKHNWXqYKn5ScoLUrgLEUbimProQ
995/P0UHOPxFfAaWrOw8aBzWXx/JbNr5nN7k31mp+FjTlJjAedGRmP6p+DDXcamjj8EiMRu6on9C
jBByRe92oU3d0Ufskw/YThruEgWTfZgMIoOFPwzamzQsaES+4bfi/EcQjm4+udOmvkrWDB6LhwuO
gyw0Segd9xaNDHgglXfUAWPEimWSYB6iUpJOIsSg3nBJ3mkoNihpIZ4EgDz12cUgX7h5bA7bR/iL
+BScw3j/6EdRWxe7McDVYjDxU0ChY3V5cMD6gqtNqDaJFHKbPTAOobrGGDNKJNyH4YudyDf1JOIm
iakIKrgsl8JhJ2LhhsXoksVtIuwFtpsBYbnhyDUkA/tgDOAc9ofLTDIrwh/If3E9BWEFggnfNAJI
WaEiJIhD9rtA5OLYFg6yahktPCceOG5wjAj14xmM3gEOXQVhAgXsnnPXwTB3L4+1/5x45S/dT4bN
KHWIE5pfPE2cGJ74P6LuY7lxrFkC8BMxgp7gVqIFCBpRlFraMKRuDUHv7dPf7+hf3JiInm5Z4Jgy
WVlZfi9mXu53dpKhaxiUUYxEWjHe1+FxX9mCKKgDisuJtO11H2HFmctTbNOzLq8FQK2i8LT+PJ/T
NbU6prCh+0N/mtdKkybyLddcnHskoofXX1uQKSV3nbbctq2/4/5owfHqtT+PTbOS75QzN7QhkssV
27RmqFHvP/xrPu26yCVsLTpyLAAlbQPfawmuCCOxWuug8IzPS+SQdShZ5BZdZdP7vXWNKIULttMj
r0+61AexzyLxVMf3erpihp3nt0qdPOiy/HxG4JT3lsJIMzZI/ObFFphph3+FjdtC8rRdLjJfPm8d
lN1udLXLQruuyMWUe+/umShKeWjLUiqRZIGOjtZGkmII4znQKRWnlFRWKs1CvkOKhmqraCe3aW/L
z/dz7BeJiNSqvJAflOFrKGjQRN9qUfM8zXm9U19xnkFjp7o4P1UK3a9H1Chn7ZsiAKG9urynXX80
hVTrYZBGPbaKxTB7YbNpVCYOkjMoyRTF2tRVKd2U2odNkCoT0pL4JrtzujXpKHL5d8MbydLsX+o/
PnYtNVl1OYKEsXLripqxjXp1XaZ/iZjz7lTy6P1dbiHMzxQr9WMenmf4ngI6GWqlw0HIiQq7xJtd
/xVM+hVGbIeMfD6ovz8JaUmWi56PZZJ/fM710av8GGo2C96A8nyU6OMQyAvEgQ7l6JPxXbZEyBGL
QPndMStXmuStbeVDD9bleVXoBreQ78wuWkifqjllpAZ68VQXuPztjvTlvKmaPNZDcEj2GLlwntNl
krtVhdaPFjbk9NSk1w5y+OHeln9dQU8u/sNS3RkiooXDry7O9GoEncyQEJw6138WuII7l2/YuvWx
4Q3Nv8AHhmHH8z8i+VVgd58x8VrK5eQ/VzoPCKkZzvkjFfGYq3pYK/4MIONo5Xvq4CEN/bsfrGaD
cMZIwvvNRbK7z9UMWteydu7O4tQCklxPnf2xsSl03FzpSo0mk3q5sfHb9uHU0taGZrWIGqqw93rb
Tqlfsij5LFzq6Tk+vu5fHUWfgCodHKVS7PwLhG3nLmo4qPeseXhAEH5DYzlA3QszB83K15Ss1q1x
mj9HtKA3zVOhm+lMPveqqEh7fav/1n+v+rCipzmBZ2Bx/dYRNjgz1Xwjr9dZJU9yhZd6fzaL/V5q
6GDwT9YLglCGYEH6df993T4FEOGVqHSdWrmNoe6c5Vpxppc/vd710WAzUcDeNmn9udW2gnVBpc1n
+qlai3pj547NGwEYOcdh5UrtfakRDvK26UTbdHcPcjJFMso1RRdsm7OF1c9AnB4sSNuAAZpOKNgw
/PtkNWuViu1y1KmRzLxpYOscXN5K81SKj7U5nd6Y4a7/t2S6T/hRt7nxAGY5thXx6ts2v2AXHBFJ
HwRFfHX8tbpuBc0vN7ngiXLs1fCE2bHRJiS5l09ZLUmoybzs183mrzveERKzt7zck0k06g+zMNLm
+k+cnmGhYc6rhMzbl1LbdAdW1plwySzA4fqC8FR17ELnYyM/G2b3xgE72CPCZkxdaGenCTsAOeMg
5dDgAnMwUPZ4FyVeYjUhFgnQIgiI7Ee1IcmlgqUX1Yv51QSluQHTYAii+d555yJEgZncwqIX1dGR
ssvPu98n4ixm88a03qYMVly3Kl/BeCFG6sVRI5i3rbttRSBh/ov0tFJXe2aOZeDjrD/om3l6KdD6
NjSIZseaKFszbALZ0zwWFxlNB3MT6QbMLesGKa8X0JPfUmXID8/V9fMtCmt/2j9zLiZvTOtGLVhd
3pEtwlCAUdCBEyBT8HJR3NxD739vJCMqzTvOMz2w2vz3+tny85qmKqmKJ4rZR20z5QXNX8czPDP4
jeZc5IOnDo9ONe5Ybbq+LL5TXsyPCxuVjMb//nRK52YqVZ5E07b4fAiaqxU3o9Qq15TG9FDpTiC4
bXAPlC3fkK4IRPh/IUZp4utDeF8KS0SRfNf1Op4lT3eTLwjfLhKgMLa5NELAT+rXAaL3Id/cdgOS
Yb5P9LRxhc4dqw4AtCQG/z1uXT/3hLNvVtGhKSHMV8IXOH8kQFhOPweGWfsSyjioDjKTI78+vgrz
q4/Wstp0iTm+3arLd+l2tiSOhcPjiN2Q/Qk+DcP6xRQjd5DRWWjCE1pmpZbYVnBDNe2RisUuWfdw
+AphleBx3yoSCbpK5YxiPVa6i1IyF7ftOqViou3Qe4mNhWgFGZjeLwkdj2OjLU8hSiy/Vp+tWOPR
Op5CvMK6yF6m65Z7uP57eDEew31dPGJnomi6x4+YR6AgEoMP7WPd3VBv1kQLj0zI31erJhwMEo30
+2jbxGq1bfBlDRzd2M8+5e9uq4DDKpukWKmMa1J73/abJlXNPefjstd7Vf/yMwzTC05VKVUcbNI1
BOw+KOc5UX+oNx6puMX9AmeIE+UFbqSAmEyeeLe+60EyFR12ZmcNjskh/yfAb7dOvtrWkwcThL0p
EeRvGmPDFpxGdvOy61HgWra2s15U/lIJEo3bCGSto2TfXgnvYZTq0RD+wF7Qj33tHCS3hEpkzsqE
aOPrt/Vf1Eg/tHzSgpwoZsrMb0o8NeyWNqBWuK6iAczdxJXs50DQRcWK2ERv3xMWehvytHW6VkSw
ApiqJzkKY+Roj4BTEdaBjPcRnLuqX5NVUq+r9I8yaGkYPeIKnCPxILIloEgG73hS1pSzORCQRoLH
l4CxKJcpMkn9z1QkPu2HXMrNR80ioIwQUU1rxcSaMn2Mh5QNZjddtOwOnppcl/qnDHjRqmyT2ZBV
m/81DFLGWQkAg3MIttFXDPa3R8Z1ElAU5s/PTXejsH++tzKR0i/mRyY8t+zCHg0kqK+b64yQRb67
TAtq/QrxKUBQQnz854cE/LD27urNDQPdUVpAa3oCLrUCV2xjyJ4mnI64dJhr1+MzLx0AruWf3aiq
6Z5YaEKavFtsVdo64J/rTdkLWfZqQ0wXvtBNBkVJrXjOqMOkKEIBnTWnbeItJhzGahu+5WsAmvT6
cw0u/i5Nqplxz9CGAe2/ypPBMrk1NkKnjz6JDIoa3l5scQ1p06IzN/rm3iqNtP/2BGzzP1arnDAB
S1L5t1TJq3aPVx1GkBqTAaNfBuRAPDUJhCCpJyTkMV1WPtJfGFr4jYTUGdc1qbgji7Nd+FvmnQXZ
xzqGun3VLwdaoSgtEk4ZgyC3+OG3CpRCAnIYmiWp5gFb5qFXrF7DXpNeCqUlWawy1/XpqIFj0yoI
kPJN9pExPVdCuFPNeoLOyu2pxAVCzupwzrZPCaCn97dieaKosbl9WEBZNGy89BN1pnp4vuqxUxlE
Dypdxuq2bLPG90q3+q5lXyFPMUrBgwURJXGOUWT+r8zR9q9K7dqXiwSxChn+rFvLgiCuG0MuUtQh
GlyD/ynMV0aO1/qq8CXOYdAA4b5KNLrHE1RAqjbdmiBfDUynCqWOc2pVfvKUNYDnGs//HmJhouxl
fWuVvsA6QlvH2qlHaM0wQ2WFPRaAlRTR8BHOBo4013hpu9EGL/QpEtS/SveO6cvEO5nOXSAvWVI3
z5Wsl1o8gsktr9o8QuHlFmKl4z/jdLlZpYFimy/m/kNmLFyVWlDIuTwH2xu9lKdtp92ddDhYz2L8
kK1iS++CtWV2nVdGw0GgukqsRBOlL4Q/VVuBdPdoepFLtVWQi5ncavLJo8k/+/3eJwLBQQVWbVde
EH+ctqUvhjZtpc2Hhru5nbUL2fNBp9DqOZcecRlVrvQV4aaWG5cYuB3zrfQ/HUsIUsAvsiBzLFy2
kHxgBjq3UyL2abjUZE/9WrG90s663uFCRZfu3o00vcqEoBiNmLGo0kxsiDPvp1crtz83o3onFy/l
HiXxzEkquguhTbEXiq6dTb9ah+A/WyTiIx6yqPnGb/ZQSsG7kUk9Mi0JgRTPlxS6YrPa4R93J1e4
3VleBb/YkAy2S4BcdHYplpxCgidb8jWWpFTBaehmJjAUG1eKNiv4w9PmTb1Mvn8chsxCFEiE+++k
Om0DSuFsp5YXL+wooWjifzZYSqy+ftpOlukU1zIQogUNoEQpmlvCGSkHqnafcw3RSsBT7m6jaLlt
Xx094azDU1KM5ZmnIWywnJBPMYsdOK0ScMx2oMoPlGb9QWVQXN/h2rpTVnOZbzEo82pTrnWIGvv1
p0wTdLGRN/Pwinj570cGI4gdBvVwtk3R9pKlJrPU9jjfm7wu8BA0qgUt/17aAh7jWoq92Xj5NjNp
7Wn+VYcadBcMFnUftJZvBrVaTTkLYJwqAbIRvNj9IM2Ih/GAWysiAhKhaC6OeRQDxcDPvX4+cDuU
7WBondnhuWczbz+dte01NBALOc2ONeIpeAat0AMfU5NiSE7KgZgOjEcYBKfLE/LD8A0vBaN4JHfE
U+PCm2BMDhX+5dhd3vyxeNGezYT37poR3xYv0d/1Kz7xqr84tpjmVSvrb00wGtzy6daMoXWPaXDa
dm+bznJS77er3ZIxRJv98y4/uPeOpo0kfrhRWqdV93waif3Cc2zYfQyouNqx3nlF0YeqaVeZGIK+
r/BuYZyHztT6M5VyF/xlbrwatCYrpAe3+jU4hg8+UNMlvbrYZ2bDc8+L9RfyKKRsxFcduLpdzljq
eUUeTZcdwc2io2uy0GG1igavZI1Fvzb6+PXTuTQ3cutZiXrs0+rnffn/zXeu5IvGndQa82FwuIgM
RVh1Z002d8CMHoJ2c9iG5Z9z1/mHngTPQgtMw/HImc73sBkfb+EKhXsn13TfZX1Vz1L2mOzxJ7h7
dm2XldRaEsX+5sWPemUSq+fn8p8DKa+TxbauOqLfF4P1aD9aDArJPoyOeguP5ZeKFHd9KeBWf10G
I+iQ7zUcoxhmJw8R2b8MLTGhCutqkS5+KuhJdK/1uFQ7WVLtcCXG6EDN+tlL1o/G+UHpJdcPlLt0
91Z4aKi1cCPSdd97o7WLPWEHnnZta97apg8NNAKlVU0EaObzjnYxBfNS4/H5SEUY2GiLlH6eo/K8
h0soyqZFipr8U/vRvX4tqGO/ZsN5vz6+5ttrzVsqrDFF0d5WA9e1Epe6N7TSj+o2pmQ1vwcacSCt
TGof521HaeYW41tNpwkGUfWF0ltaxF37qfb3NHzHFEQMck13E2qPNNTUv5eDGZD/R7EHwWk1yier
0eXWZUGXy1bUUSOBVRMoYTKNgpwgy8W3LOgMGFdVPLalar++uf4TVNepz+R9E7pLS7Meh/p2GbF3
9y7Mzy5vQalZrVEd0A1a9a/d+r63lXfBYWeJDqxcPO0wgsM8gL2zU41Oy937n5VJKlFHoFZ1pJav
jiVU5W0qp+kvdsnyNRpLaBch4a8Ps0u3MJz1H71r/8oIScVG5XSd1IakDZPZmKZOaXhMshHVCW9v
0FfYJzT5m4lXMCLwDqJ5T7vIS72SRkMswQ5mRlobiQ2NU8cGvgfFYF7chKIwjDAX/hfPxuWXrJeP
bNysX345LbRT5DqlwfZt3vcEL9MXS0wq5xb1Avd52ax9sMc401TWh7OxcHMQ9c+1p8owoysns/C2
8wEG9Gj7des9OOjB+f50jc9xud7I9bwgcFpp+nXdX/dvvd1w3Tmns88dDcbxdvTobfs7Ue7+OUI6
js8FpTaFymdyWaM5lSbKwL+jrMrpchtX/s238fWQzOYD0kRBp/plmrXoWK8fjfwxOV2CKho6nxHW
6VnFF3HCtDjazL/MD1SobET19zP/jVCHsDjtR31l3HPSqQ+r537hPMiv04eS0SZVQpWMzbT5gfNQ
LZX1UNWZ8h8aNo4iizE4pYc0GHd6XOiJHPV2LOvcR2GguUsZFxMFQF6GoEDWNfn3r0IYP7dXoO+o
ERWrbb9lG8WYLCiWg80IV6zaITvBtHQk9OXE2SXFVA01puo3EepKINiQGaNZWJg45gfIMJJwHDLP
bdd0muVgOb5uuz5VTOa1Nout8IicZe4Bewc1Vu2Mt+NIJiRtixV8EG8UeQ6r5FAKGSGzJ/r7zuhK
KFxHlCfRTD2A/qh9h8ALkZOUk1c4PtxHvpgXiLwqgEFGqeIHmVBdVI0U1PnTYAO9NeZdTSW7VeGt
d6121gMrYVjBROtCqtrO8vz+iHv3knJ2Cu+Gq1c7M9eg/F0kSimtVNAiDY7Rl0ek5Db3TW8eGGmf
xe9iqG+d3PZ8qL2aNjhajaz7dlxNpNDLARaA4j0C966nc6KUIBWtB9hA+VoseBaX81zHKEa1OY6f
2SACkUFAssx6eOJk3zoOJBK2g721cqxFuIs5WpTB12HLIOqNyoE2KFKQ2TDfBg0G061GUh/lED9g
2y1OREYATj05PgpVqsJzmpOXFOqzmcf7wRJp4J1HvVDUIY6UR6/sbF04bwSGH3i/b2puxXflI/m+
IkBYi5oXc/ZO5v+RF4oaAsmim36IeUANVIa95HubfmRGqPa2R7wQmcaWDpe8HISgLxotPL/zfUgv
Bmes1KGfwgMuxzI82ftG9TBdTcwwcfC3FQ1eFCJCRrT+KKRhnuV8GKY7Xt7kj02ItVxcBqmUfhzk
38+znqqm2Od94SDpD6nqaakm8iVHWrIjOl7LGj0UE1kzPY2ZhI/3CgJ/s8xMpepcYGztaLA0pfHr
8LV9rXu1Yk9ieBIj/bub3lg3xHL5Wvz7QE4Q0EcEWqhQhEtEtByykBvuW/r4zs9ePOzhtusYqxKG
v/y99Pv4ZbBofULEoemHBbpS9coxmNvVXknb/BXR7959fK2H06jjwXjrl1VfrBJi9pddX6AsCl30
i4VG1p8Nl/VJvX3tZf3qcI/IpDw9IiuVlPqrZP56Cy19y56nRN9zKlwqRSfn/tKPyGlMPUWIP/y6
tJAeqU7UcTVFIvtddzOCcoTD9fhURQrxjNXzMGFyidUXnxRFhiGSEgyKB3i211PUOPd2/fXrnsOi
U3cS7q33aZ4awTWhMfie4ZVve9vJ+mdVi4t6iEwGHEXDmbl+l9iwQWCwBsRk3jP/N+vDBaI/h1Is
hAZ+9esdLdMMt45coq8avbbvpVuMgQWFYofySZhDpIwyP9t3V2wXLxapfF1ILk8MkeRKpAXMJYpr
mkO1aSTBK0QyA/+BzUJsJsy5xxW+iDwmlAhD5HMxwhxAQDNAb9Zbj5myy8/m1r2EQQwWcxfnZ29M
7nr9CuUTZidS1rOeQ0pardX1O7f/ydUSxQVtnblTr1jqAYiXuXR3lDTXOnWdd4X2THHyZG6nHaHo
Pf3RWqgXjwS6bsI99k+/JPvEfzomoX2H7BZ6crmxM1Gmv5pwPLs0OEr2INA9oQbzzvovjB005FIK
TbB08+YsnnvnU+fWth5SSTRdG10rtjeFrrDYXCTFLT7IT8FGgowgcBad4N+Y1d9D8rFs+BR1KDqc
DbS+/3Hc0E+YbzEt3B3YcOsq7GnP+3c+h0m7KlCV+xOrJBfdS0fNqKOg29r/zYkaF4NiFxcsq4ov
6Kr29kmdkRNZm/y5jHVP3SPq/PEu2JJZuk8LyXxUSGajUv/m5pnjF7AP5cGuBD2kArSQu48/tdJz
NpRbHd+itCjKCYpYiRii+hLaCcjOU32lRm34UaEbHU3QJaM+qA425XbmM0KbsBUEuMn0cimv0tbl
K1uzYIjZG8yENV+RMwDHUGELy56OWMjaMNe7/LkW45VmWvWjfOvWK/2pDza963/1wU3v59Dki24+
zamfqWJ9PHq33vYre43S6qg6S6unXjY8rhu7Q2O7jNeoduo7g3M8f3sM9tnzptA7tR6qEEk1rfci
GWonp9Gj88gnBy12Jg2Y79c0Geyl5EE2hYRKfDhMWao9pjKsfYjjK4oBkwth5E1XcD/tE82vDbVv
7NLtd+Wj9FHu1xHienSFX1FV8Z1mJKD7tY9cx4FDc1hM9knWq3fWxI7XMvb2OvHTrIJAj6iwz2yp
EAvS6CQnGm1nIrBaZ6XZVFvQy3RUGQixsl41vR6ea70SC9/Zv+d6Jn9TcSz2y1qD7g3/35LVdtyL
/UWvBBcc5DrFF5LtlTBS6darhFfJ9ezliV47oG6qltJbTMRROkem3mtrpmJfcFZxo9Kz/h8SLyZ0
kNkntXh9n/Y3urEypsIVgiSnmRm67yQYdxPTSrgeRFfK1MEFSt7Gwr8toPEs7gwRT26o1Y4KInB4
tA/M+83I8Q9B+LabaQj7CALMrp32jgF5UzECfI2atf/miN5hNhJTorw/AfFvRpOoZZqWWNtl9EPy
STGBW6LF7e+aVcw1RO0dI9VA4+c6kp6geqsYH+zSxqG/tUUewVwPysnx2OZMyx3j6ae4xTcJf14P
FHQpiY7vZX49WL9be/6X1RLmic3h4eFXDQGsfo7xTdKT5R/RG3YQzFcYMk1CEs4x7Ftih8lqLsAT
OqImBfV6POly4h0P2ZgSvusAFt2Oz2FUlpw39DSEdz0df2qFvfKnUA0b6zADSMrO5m2FwuUlQdLy
wxDn7tTB5+NSOVY93pe/13M9H1j5pfaj1gfMFcJ0z6xNTxWadSH7cPkq6jyv7Z5IADye6T/oQRM2
/8nA4gvVk1atMWM7ERUEIL17biC53hTTTd5Ywrlh3k935I1zE8hnFrqCg1JXDbMAt+yPkqunvR4b
8nvl8NKjedWLfyaX1j3ekwDuxErk0fzlOkdTHBRnbcpvZnRXp6bRNJdZ84a8umphrBRpE/nsa/U2
zrI02qer/u6BdXkbz8XL1fpX8RRnPlA1xXN2bt8OrXq6PTavM6Ka6aEQl1YKCM9n0k8oAOee8Ual
2ehcGIJiqM6pNog0CutG9HefG+QLQ07+9GKn2trNAr1cTcQQGtrT0rIUs1yboCT4RJN1rWNI1ptL
jntk3vR/lOigMK7xx9rxJvd4uxiUhBqaY78XpqhQiIUc01TuG+6ok3Fe7o7O3zJHdN/td+5DqvaS
qzVNdtkauGNGDqPzUXy/DVeT4/duUvt3f5eN7991vX4sB1u+bjcpdWcDsy+kRkYs96OXCEFnLANc
0aP3BCsMkaAWnemyetEydNLdxWysU1dSx9FitJvcSJ6u0/mjFxp8oBADAp5Rr6y5MnZ3bjxjWZTj
uir/7eJTMOqJgSQhr4FZs11GIHec8s4ySvdSCleIDOzhK6LU/kjVkKEu7SDYroIhqJDoTP0ExU+R
Efl4V22/CfluPb4su7evc5g/de8p+F4H+Lwyc2WTCacaaifAn213AUR41rjIU/LMZr6PNyNgnnqJ
gkQoOXnW9SCkQ/MOYehfp8Ovh9h8Ow5CmmZ0VjriHNrmbvEjpEhlZiPgQ0G1KAS/kaXJbuaT0RLf
D4Jwv8RDnxDzth8/wljSyo94M+sCnavvbnm6G+2hPstxvucqHF5gTzrow7RZrJ8IYANuGjASl89D
rPRAQ64qc1BYVw72C/BLkffGosnRbh6ruGHf3ULG0cnWLKTsVPvBRg5370r5VNViWZCfdZMyMhKs
lqcLNqacsDr0He8figwhvsLKgYUY1azV9NaCfsFe9sP1X5d3VyMw7HsEz+xaiGZhRf6m/BLxSP6S
FNKAyEwli0FU3uZ3yslK1L2R8Z3ScBxQpkPaFZIro8Vjnf1ey8J6JVnlKtSgkYbwmeqKaad09tfy
h7y6Be5ddR7kdgkYhEmlq061U+w9UmUDtoya3V1WcOkrjATcTMKar+N9l5GVutKtwCVQeDyB1bb/
ajOxzJWEZmv9YeqY74veHSBWKEoAfGei2M9F2KjKCCot4gBhkXhvKHC5B437nd6cA80jGPQ2NQkj
Z/IZtcpTWSF+rRgO5VmjY1veUewdz82SLMPwlHah1GaGDdYWRsj3e7OPezcrtY//DrGsExIqpW1B
tjFJ8tVm1SbtbVLwDwsYgUGgkVBaZqTWs5q945+f5h2c6FPxz36ANhmOl+RWvJ3sRjquZH6Fa6qX
hMtQotKZF4pPY5r54+V4PcCblStji6Jnk9yFPJCjWBLLWPPEBqygPrv0kF8fMAQxxafdjSR8WNUS
VbdbvhhmlYbdtbQTk3zFaZufk8yfJThq8fzcshmfhGk/Nz/l7+0qE8zuJvvbf4Z47cf594veZHuu
bnwerEKiFqpVobCeZPdY6/kiZT23aMOTy+TIlyF5wwTnynpBi7yrgHBpA01csALlBVvAfSJ+AgjU
7NOAXpVa9Z8AWJeaHL8FHsx7pRGknKJJwPJWL7lrQ3aVJVJWdI/ltY3Ft5dT2srQM4LgEa1STSvh
7KKgSVkG6jXXYObKk40Jx1M5esl6WWRWoRYbbyLP10Cdhq7UFIXZLJBtN4ykcA9TaA6eskdz7Ae3
RzuU7X/zw2qIaaxEgE12k6JgE3h1AReadgbg8CCHFB3YZPisc5yOQL5ydQuYXGiVVTtbIcku3g4C
KO6DY8+60Aqwb7Fu5R1LjLMBvQgI/zoiM3xcy3TuRuip2x41Yyr/Zc19vVNU1N2/okVNKz844JdV
vP+nfHma/dmzjLlYTQgacaz8qz0G5VVrU2ntiqNLpbVe0pcqvV7OvUdTmwA1uR4fnas1NrthfZOU
Ti+0aUxxz5NADOVBtMmmph+YRvYg4t0s+IKdIgEaVjfad0//3Sqt+wEa1JR3r6N2QSOYEABXVnvm
VGNk8zGlOPE8PbQ2kt8D+5Bc0XsDLUgrTij5RdZ2h3PNIV60SjRn/zaafR7PD8n9M47n+q+fpfdX
nAoauEHOdF7NzZNkccrD7NDdHf9Ub5/ygnJx8MjddJi4IfRt5sfb02ZSXdXNXnq9kKVQ8AVNrdOa
/n3IzBRiKzbea9sI+tP/7UqtjTCsKC8vV4gknzplMvY16Nlus2ztCpfW6izul/4WS59l6uT6q8/k
CRDfV5NspFP+czZYi4Tx6EtRTx2zeDQVRrF4u0c5eb5q5z+FOUmjzaSsRZKQ88jFEoHIHvOhW23r
SioQA8jcnq6PrQemGpn/CEGWYqUORThLZcdI4Q4X2xHechEzpI4AxGXKXpdKf0FhLXWx9a3fGIKT
E8+DSlzK7/xnAOTDNbkHP/8/vD4+jYIiyi6GfoFjwhgl00WSpbLTQnVs87LiDVYjvsJWsGwBboSB
sHx1INHw0saqQhrM985yHRZ+O0SFOKxjdZN7Ar84vZ0Vw6RGORPoAwY/3Faa2qBUnR7VpK4yvnu7
FWP1MtWTRX/3daI0qz7a5SATAj+iiAzrPVTcg/vIEgQluqe79nrDUzAcIea/tHmTMmtxiGe1NnTB
3N0vAeriRRK/fd286Kqo573MuUwUcInGgLmqvpswLG7UfnhRYCj2cE/JFa61sQdzk+ApPj5dtnv3
3uVm9631FFe8c3tTwJFPzV3VW//eFR0mWC2CL1kDEs5qVHwnPyxf3JjrNR8szoO6Nj2I0PM+gSws
HLlG/bX4Uu4fix2puFaJd1RYRX754sEIHwXbl0K33pPJ3rfxrpBUFs2HcsJ8IBuVC4ZKgIxOCCsW
dABuWXww4cZF2a/TjXFym2X/+q5f+vYAgAt/QH6gckgnWz5ajsHXFo7XzWKTllRLQ8UjhIkhegzN
jeIjlZ4Cakebyw+GGMy1eFkPYW4ZLIIbJTPFKN57QYM2E1VgT7BcmjFi9L9AWGvVYBhhe4qBorDr
R39McENenyV+CMTxmB8uXjC8eejY0G6xt7DA0TY8ODALL+lK1AZyUvQVYDjhs8HlFitPSY/TWRWF
geBRWqrJfq9kqYau4ilD6g/iNGPxt2lPuuLvgVwg7mPOgwU+DpSTY31EON4ObKhvFh2eYjgzmoj7
iqOHPoZzgOwd9SpsSAoZdUSbh3RhQmFJ/xUMPZcANq2gQHwxUuqYZzJ8wiBIQr9jGmQEdsMREMuH
/mz62Drp+rAFEf3WhKzwf/DCNFEuKe7fr8oI7ascKnOR9YnD2ZPVp93N6oQ+N5+aVNZjbf8BUb1B
0oDhAFy2slP6OjPBLGX4oAJ3cII/QT95oXKk4QfLauDpQ+7+W7+Tei9i+ncJ6YYiBb2wugnr+Kmz
VhEZqg3cs9ohVTo91d/C4FjtmQbYmtn7178qX4Wf2g/Wl6noqI0/l0/RNtsgsFB8Eayfg2/VoUYG
SQmBqopaFo13w9jDNDepUy6Zlybh0AEHfg+ewugJRFAKjYNPednQ/Z1hC1YvgN4XBpaO0gT5Z5ee
Jieggc+awRgeEsqGZ47zJ44v6z/VBvMdBiOIn8rJrxVda3Xj5qUbCuWxygf0PTh6oqlKFkYgC7Cj
3m5CqIlVhiXgxIPdJ/lvN2F1TXc/fpShHLnwtSteHbykzJCqGMVAA/zK3WeoaAuJIOPJnBovNVph
fUTqOyDY2/FBlvHbyPgQBqx8EYZCLmwB67weWDv0sJsbo2nuFsIFXejPdvWXbSI8WJoKADkx6Sxi
RzXD2aBHO4RyaxlQuUNAOeCDlXUDEA+VwwKLGHSwDJRrqNAGiMt1Z8dkbxyXci/JE55rvB7Pqu3D
xIqwCTvLoAiyRNV653IOk+r3cnD7WdsjDzvWoAwC4qImnJEwk06YWMfDC/g0ZnN5eogV90SNfjr9
nXHudwaAnZINtmZD43FGC1QAmDod3yEEbjYOtWVOug+U8isvIdcs2MhFuhyrGy9FciGPufzI15PD
JLwvT0o3Q5AmSQXyAG4T17tsQ55PpqFtvLP5AkJbf1ZvbxaarVNgMXlspYxyU7J7lrLhdsz/umA/
075vSC2mD0r2mLJD4K2E2HL5RwYcwC5lxDiEah4FYyiEhQLKJzG72hO96lTl8tf9LkZYJyPBGGIK
PwD2CA8fckHeEyn09GwtYB30MXn90BcbDDH34RTCpxDM/Fje2hS7m1Vwtxx9BSldiC6lIYtMYlgx
iztYTeZjEZTTxmQfsQstKqGZaR+IMBY0iGzDtwdg3x4p+kVyj7isnOM1+lhySjEtWG8Ab0WXo/x1
GFILO8oeFGUzCi67LQ2HptUI7NmkyK6bEIE1HPB8ocLvzaZCk9g6wLlZebp0pJpQbg0rvzTQdiZH
lSMG/7y8tWDvdP4JASn7hPJ89B1CcFZ914PH2DFiN+ZWDK2M57Db0z6JsVK5D0WxlOcu+i/STWBl
haSV5opzKTf69i0eRE+9Pi76J+ny0ROLOy3xeBXLsvYBi7MLvx5GChEoPXJS2P5frEyYJa40yRLf
qRxqZpi6yjBnNskTGYhjUjV+zvxkWh5Bt6ymyaBpvzcTrbY+UJcBHeDgL5TZ1AQpXGl/HfjjwJKw
my4oOjCg4N0KItMqGJR+7G0JxHLvlnDX0bvxQlurfe80WYzccPPS2KZbx+lT+RsVJW8hLXFORzd1
X4eA9y6G+dL+X51/MLpLDttt3DP+LKhXZihTuKj/gRLKocXyMLGDG+l+MeFf8S+QxUMnw8HxA95a
bQp/egs6gcExkiJlnz4MMZpoZirwb6EFMV1XrOvaLA+w0rj8HpGs4XcKQS8p3KSMK5kQSBANe/HZ
4EDAYJJRNnH8QljLY4ZFGWgNDYN7furL/mFSputCiyv8gnxyfvRkSKODyizO7i8VGUNqHgMfzlG8
+zyPV2zkPOLDVQW7t8336pO8kB9s7WcDcmEzM4xi4JdXCN2OuiSrMs3LxB3cfJ5uVtNl2INptGMN
WATpufvKrEqkVbJ/IMk6Mrdj8xmv4fqMaXCEiZygdsIQjhmSN0dZDL2O0I/ZNrCu+VD2UWvPswCc
z8WlhQwXE9GTgBSEhlsQ/fIQAq12fe2DliPMRm+M7Xi/DrHb2Js8RmVAvBhZk141xcgBZIVs4qqN
uncc7JbEBVynUArX+qgdmS2D/4CFOJyT68124ROacuma0IH6CtXiKNG0Zma4I4BQiklQQENftUtf
9TcmLPwjlMegKFn+WalJyVFc5uZjDt67ZX1SxCc15pQAM9mmEaCQy0heLpjftIo9bTQB/8Ng4rWG
ugiOQ6WBvSSs1j4Y/dQplFrwIQHinOz3JS7Pm7f+jWpJ4mt0Rr0S456GzzE3WFUl8dumdQ9I3g7S
uN1wZfu9N5N8uLMuRRAZAXM5xsEvKjuJXAPh6Rgv39bR8/IrtzLzfbh5veEJeaxtUi809v+VtW+k
53m3NFhdk1LhKa/ZIS6n1XRR615QF+PVnwcKcPn7HF9q7cfgOlJqmnfnJJKLGqHiy0Y17t+9ToWr
cdv06ucuLTnlxktgwlzPP4XTYI2uqKTSV4Y51tThn4NgnBZUSiDd+uv0JRB5Ck1aokXDiUvdzcTQ
dRpWRnT+uoMwChCjvSFMOiaLwLEaGN5Vu8XErgiGbcl8HYk+9hVCpi++iHwfPWxiyLTKN8/A9BeS
YStRos8LN++9EP7+qnKV3MfvGZqKia4UBTtkQkQzzmrgSsoyLi2zv9ARUAQOKU8ijRFFCQAFu9IC
kRbJ0Ca9gDtRFgrn8NUpyakXxk8TgHrz3mhTsd6JR7uiaJ1hecv+Nv8yrwFH+2S4pL/UdlSSKqay
dAhCLf+fwSM+XyFPb/hyZomVdKMFq/v3BSTBwJeHyWfNVbovWJaHqfe85/EZuB3Cgmz15p5qbdea
7f5dJrQWAD2Xmin1TNpmhH8lIxa5AMXGIixVIY7gzCt2DiNYp7jncz+uGABaUeFnphzKgRZ1nCJx
4Q2AFcpXwbpRdeSkQpkwWqbb92WhuU7KL4scxOHpZGhsUiEQmHvdJgYGVzaQvTDksfxS+ah9qLGW
sDnPQ9uvPqiOqGVCisC3KdMpBuSGix/bX/nwl4k2fNH4YvlW3/bkEN43QHQP04uIaO0nM/YXVlBZ
9iN+2jrkQKPMXS6IW+4xOU4/hdtrGeCt2BGyKINa72EwJpv5Oxk00wmvp5ttjKopabJQwVez+nUx
vLF5dxdj6xTRn3WHq54DwjDOR9E3Oa7V5+FnLbrmHHxdODyUPvLv09XoTG4tGE5GfZH956/eMfu8
fnMG5ObGJH9/ZvT1/KIfdJfqN3cN7hJtMHC/dfq7zqBWQDgy6V5X27oGXlh7wIuvLfyowNgtTcRi
CCF/+Wu9EqT5Q/+fSrSIBu7VP067txmaNTZ2Fy1ET+KGWDJ0oqf9s/Zo8nMELr+Drh7oxzxXwhpj
OZh9gML9ivFUFI9NfFKrVuq/NCmODTAO6rXmXhYg/cw9/Sfjk9Ksx6dKf0XOQ/apulMwjzyXnE0K
/EaEinrn+z9LUkykEWLisA+HFJDLXVNpk+G5mf+jEXGJdiBgurygoyas28eVcyjaQHL8KTkf+xFQ
SgxMQoyEd76XGNF6kKGR49ol5Z8huPtAoHcV52MXCN61k/qvxxSK9EiYZ5jsZDNZXNJ+E+hXq08x
+yOmE7A8a/2PDyKQlLfRkPHrcOqkQCaF/yPpvrYTSZYogH4Ra+HNa1XhnRBC7oUlaSS893z97KTv
6HbTCMplZmTEiRMncu1rd5d62QOcENtkWldDYGoAljbYROfbx/TWKM3wMrmo2ECEJVBNHn5Qq6RO
SDzcs2S2MmQXcn6kTRm7cu98EfqVPvBISzRWB0sOJj7iLyW5EDuEudOHVXAUSBlwB2SdAwK279qm
i9yFT/NSVUdwze3awO9b6xJiu15urpdt9qB5olEgLCvAANm1p590lirYnJJphU2HKyZiMRDZSs3G
1BfAnkecDZoHij0rndutc/oe9wTl28lDEu+yGmjPvSi3rkCZbvlN8Uq+nQvZM3bDc9108r0UjlKu
me+NNfuYkjNpiXPpVRINLCBHxsdfXQzntxbk0SpQk0XWzyTJ+HEbuiZoKijw4Snxk9hmZmsx5MBv
5fm4tsHvEoeIQENaTC55/Vn+tlAoPjDhxq99Ij/RDRHJNZC7HiGxOsA76Plc533g5lpF99/joPS6
G5bbGbXm6Zfit0xFMc/xNHmQhRbV5e/tbXlKpqP5yPrddgtPQZDxw36S+rBOgC2BuBnYHnt9qANR
LnOvA2bRmPhDi95NdE++g/PV5ykjpAu3cwCnBXWOgWiGGisGIOczyO5zk/LfrhkoGtaF1wQsDvUQ
UB/EMUYFHYyahtU6YnKofoeCfFGLzA4QDk6nIlaVV7nSrLQK2q6s5e8hhuFlTz12JteaHENh8qkD
9FWhImQvdDPztnlynj/lPqxZ4mSYGyFMHBe7Gy60siwquC0gvnRo+mWU7dibDsfmmY5uOAAhjWKU
P1YzrwX0NNJOYZrwuLnu29A0vvBkI5VRoXIHvahQBlFJc+W1nsbURULxSvH4IhjK/apdLm+IwjTH
CwIpybzUnj6P+2q+psn+FXdxcqxuptUMAk2mm39HHTp/Lf7bY5tJfT0oCLNk35O5v3/yJKX3OP1r
G9MGyjjtTC5JSYmFqrZsM93bIaVdO2CzdanD+diIt886VwPLPFyilBzoMgrurUWkkfURwNgvSFJz
CM6U6G6vgfpJ65x+FCU9mnCbfb1cqJve1A/ddNDDtbGRBGR56ngUwR0W6iKAGeM2XM/yBazi/jX5
oDZrxCoYky1WFGPKy8sArOcDezcHgK2sD4ER57ouc/AnVBt8DiqUj2reZaVznSl1px48abIHECt8
QpptrpxCplO7CzWK8EDghFwvLz+N+IpyGQRclMGWWxaImmU8RiR0HuUqXVs9KRZUBdG4NElZqJdq
U3tW2idy6gbIf1MrIW32pPmDLnemfUi15eNZNqYZkhZQ/lJLsIV7KZSZHN+AJzn2X40kU2HbOnYF
267pziAN1t3dAyOWkwgsGmJ3YXOHQLVIlQqO7A7bEWHMkKlGGsZ3Efyl0URH5qb8lJVCw8XjQ6Zk
xWVEgH8z8/jkAYscBFuLtrtnQc+T5mrIWzgVHwmvS9dphKd7z2voDK7DHCC8tXcrn+I5vgAuM7RR
z1J0rjC/qcKxJQqh0XppCd474/Szq/JTuXRxcEJw6rp0W6Tg9Ni8kz0+6J16C071jRWw68krq6zJ
VS9DKlp31pOZKuEwq7oJiY5iXZkhvolclgLNlpSsBCGZ075M2x5/wTXCXDiIwVHBpyp0s8+XVfPO
CKSj1JriqDlF/p5QwbsZbXhsx0gdxUM71Szle8wZ44TvMelnT0+pM+iBG0rEdkNl0Hx/kILzwYi1
zUem1rRJF+sUGUlApunXkUVSaBNiRuHjTbW45Ko1LYift9UM2R5kVo4hPDaJQywXuM3Y6aY24+ZJ
YjiLvncNfArQmoZsymWHjJl6rb4yHoH/veWBHUj5xIWRyEdJuriIUoLQSLJvGnKMNJWsGI14Wf31
AHIkn+jP8Ixrl+GNYN+pLfkqrJVn5Xtc7dZEG4t1ckfrZRgct2bbsBhIGfGdGS+Dpu4OqzxgBdwq
+wkaKvm+Vdecti4LE5KXAZvCzjCqkx/WEeupTfHAkUVi1qxKy4JSSg8C0yMg6AHECwe9FaSljTQT
jDLLGXvgVYGgsXuQ+BE0SjQM6KjUBYLpDozE40ZInazRkC//Wf+ByQ94/JWEV2clyJVHVlCtRrvQ
wL2S5zYq3LVrg31BMtnRSGmpIDDncr9m9LVpewQGkSoauHdpBZTWfddRFNFDOxkXvO+g8tg0dmRN
Q1TTYCYOqgQejHdDaQ16CBlC7vwDOECxi5xdDEArP49XBRtA4g4yooHTr7LAVTuttPjG4160IdEQ
fdCEUIn4PbZpIEcHdWAnnjUYDUy3Af+SdxCWYZmIMjfGxK+ERdWw7PKpdTB7lloItly/8QYCMKTU
9+aP6tZCQ921EfmX0QlxizAOkETrgafPoQCxK/l5Bp7x5gKNhw/Dgrh6BjskfqyBuyboly5AiYHZ
I44rO3AbgI7gfSmQJCepkEEPY9uGFTMyxX3IWLM4AUgy1zUlflB4fI+h2jJkAUgBREi1W4mb4OSE
nNSKn9Aq0bSCR6uu2DTlGsQca/3EuPYybYFA0FTNmG3wbt0j9YmQzHAihhDSGkBrXawUxjM3Hkko
Y+170FoUrIOpQ6GAjnEkD34N4zZ1bdVQHPyEAI+K9WDPCk66Ts5NR5eGG4F6FJMMicQVwTzcZX6B
y/LEOCNyAOBdApucm8xD784CCVMOnjOvprzY9KkD1JjOYhtBWKrs1+LJUE17k4DJk9cCK6EFoFMH
UBeI7vqGlAIsRsyIdCVoGojPiJrxUc9nLgpcm88AyLMb8gAfCiPMpgfqNXir+DZd0i1Nrr8Q/VMe
wzkIPwSgXvRuy8aRIgNcqfHUWI55a1HsY2cE3VyijgRmSOade0EATSiBXK0Yxc0JC7QWnjV4iyjM
rnyLlEjyKXRpzhcpCRV62186ALaRc0HNveYKk1+a+Ldv6tO37y2GaZICUtbUUGiPzTjmv/bFp/kn
KCEoJQxdmQei0GyO10IypeUZ7QXfSvChCxwI3CeKAePX2+VPHLyCPRARBGi/PUoxtHQFYY9ssa43
+2ZiQy4Uronqbv+tB+y01LcFg3IGvqarqJgrN//ZqI67vJ54pnMtXCo12SS+bejbkWuIU4SGQnSK
2Lb9yuUFNvPvGkNyV5RAU2JTW+XNZNrtQUS4boWpmp2y7qmmmqxb6584nlNeaKsT/4eMKhwpv8Fd
iLYdf4lo03aknFcuDwyR6Dl0sxZJCwShN3DU23cIE9rBnXkjx4jGucp+iw+tVC6EjsJIJ9xoYdOB
lPGiL4jkj4ksN6sBT4gO53HzzEj4ivddP1ljLt0Vpumq71yJaLGvb5BnPAsVRRP2mqvKiSfwzJ1x
FRAA+cbs5U/L+2D9J01e1pSp4acRCbb6ik8L8n7CEJdN2tbpCMk7clD51HR9odVAafYf0furvjK+
JSBb9Io0Shmra8SfpWMwRfMU9hpn3B09SMA6FcKhdcZIrf/91zzelFQZ0bgg/u5znqoI+ABK041n
qm/i+GX+CYFYy8ZyQkNEuTsM2Qq97H2WfIYPVTbBSw1FaePXhXK4qfWKU8mw3R5t0FlvG/a3Eb1f
XywUpCuC0KXxK6/B3cALuGdF5Wlk7UmcBtX4kGhHnUjF5CRtoBP1BJca2brDvMZ2LkPbZdC/MNZE
T7/dnerXk1oVA/RuNZpJ1rF6uABaZd8W4t5iQbbL+8LNsZbX7jWt9QzR40x8Wr2LwxYUB+7aEnRO
S7RxYrD5QDydc4504zyTQauVStU7pnt1MqvlNp3gmJ+bJ3h+8dNjURhy0b0oc1UsM5ix2xPCoKRS
jB63ni1iuhC7BlLXJrWSYRuxxHRYD8yRsF6uGopUhfporyBtVWjarVitRW0yNJbjKreEuXNLtuZ5
lY8JZA+9XdziX7E9rrxYi2y2A6s/E2hd1fsHg+fOuUhWPStpv7t9g7Ps4RZ60GEZmo+W+01u2q6X
D9HBaIwXk4p9FjYD6nDQ5UCAIJgkiViBkKjV2JMa6htmEIessCKz/vj8tB2xSSy8ZR9QesgMROv2
zQafuxTCEZFco1ke4hq/l3AEynYpETcr56r5IU8f4pzZXGcV06ipzkYAANZMf8sem/MpFNLEKWE3
lo978gR0EfdQpotXS0n8BKg87eseuxW85YaferRb+WqesmnIGq5PfY27GReNG9y8y5GJnlLqB0FR
oc7c8Iviq2YqxKuj+ykJkjPBB7OGjMOiBrjf6ceOOBjnO4hWPkr7BnwECbL+ne34O6/qx/ubVXXH
5szZ4tsbmV3JqMm7UQ5DFNZh8OFmQ9kOMeImFna32Jt5NbSmxinZNCpr9cJrCvJoSHlN6YOIr9uA
Pn7mF3xv2a3adfU9P/e9K8jIfg8Ku5ESuulnom98m6UkLW8W7G3TgarBn7Ff2+70UO6dnibrWNPx
VHLe1ux/cq5En2ITcfu5SZhtX7m0kT6kbNBk8x18vVuxS/dImD3e173I8XdeaKhuhpDdddfEsh7N
yEDvzTZCxiy+cwt//5ktazm4VL3zp13U1Cqvm2zrwB7pkn1yUbdoDXyqGUKe42fgKP/eR6TohnKP
MvAKjO72f8z9TWyrtf1QlqLYm6QbKqdas+KDgaLsp5/Ba2CXt7vRVnscPSiGUgdaIrNw3o2D0sj1
+ujIJRPXN8LMp0XiPW4/NeGQ8y6MgugCAZeBu5c12g9wXTnKX/vnS3+f/dRdTxXmERsQVposxgPJ
nlOxGu6vAdq3qPir8tJONaIbWJNWDi15YoxpkNQT1yHstSYMRCD6I6FAfMt1IsBuNVy7DC3X2Q8Y
Ztu7zwbH53noy2WvZZxv34uKXnRcOtej4fZu3YV27gf0TVQqZKooIrFMVSvUahlwxehP6JTKa8ZV
HYoAzevRbT9Uj7M4Rpe8VsRp3Tarorvdm1qLcaxVjL31EkkRp9lzYhXLT3M3+y0N61mZq/zpf72x
qksB6shuv/21fg9YLQp+bIiLNoN97Rpy3QDgh7f2XIcNfajOhGgGnBbjdmlIklgOJM2X2MKj7ed+
sKqpiRihQcOD2A8pgpAwlB4dAUWAnbZxAKi1f2HP/ZJzmfD9b+mfkODgcB3xe4Fky09TZhss2WKo
q5hDBXgb7BO3ish0Iu/FB2/LQFNohvc+BClzs5A+trLeyOSsEbqHcgDkWsY/Qb0QuZn0itKvr8lT
rN6wTJ+hV9wlx0oPQEtP9UN/iKgUb6unpE6bYooQcWsOs53L8KTZmalvprRm24QjgZ/9HWg1MhDM
in5A/Lo9sS1WeJPc0Zw+JDlU5N1uz/tUIzOvX68DxQEbfVo/Splu9l7DHq28bj/X3fVZiKY4KV6n
6se5/TzK3kKXl90CDAwtVQRh15pUXgrzIySis8t9aYNWPOkSqEPKWDtBmReuBWcvfde9S7HRRLAz
um05GrOPbOXlikvDkbG73c8Nz5aidkD3r/9palIb7+rcwfIFwbPcAs8URvPAYqeESAqU4IRaSJAn
4uM03j8LE1rECd7nbXh/ZTdKX/7uv0A2a2WllYnIbVPcyxu8MAjjHH2hJ4reEILdECedVPWValCh
Pv28kx5kf0OJYnFXd8lso64ggdiSeb2jTdcly4CEGR7G/Fav/CdhNt9+ad2Vp7rKj8t8e3tDqlyw
cu9Ictw6+fdMr/ykjyT93kiXhuK3NjuyK9Nzd5/vSfitCnX5v8K5qU3ZLTtSzKVRkwkyLg8g4BPy
nrGc1Or6ilVXLAPno1yhd8uNRAosly4MB5WFABMuL2d9S7a+xf0+fp7nzXxg59hqlrvnIGHpwsPa
qN/n7T01E43XVBjhg2rplG/Ox6+n+w959wphK5rm18uH/UrMR2XIC1Kh5Y4Fx20FQQIZloW3i2er
cEUsSBLsDmbM315TGnPaZjU7JDZIBkxMqA3AvfS0yyJ5DQ+lz+K5ppfgSt/LcvV+1gpoHnqf5Srq
gge2/xAAXS/Jbg6bv3d2lUGBN2FzyjxP+Pt38KO+fLPfJcqiCeYh3ZfKlKlDzK8bVrjEvQxBMZdm
tejbESFd2lGe2mVPT4g26QBsSJkJDSuFIT074dOlWJfy1ocP7K8+aI9YxjUBrq/5W5cPawiAYFty
2I0SwnOVB4Ve4hPXi1n7blTd0SGUqrXtBjb8qVLA+0Tbno+T+xCzURpk9U1a2j1EIVebQUnSHc1g
XctdvikNogwtLjXkDkKj7rjkhMiRQInf0M+pavd+NCOxFV5/mSnO6HzAufJkAILyerj8MIBy2wcO
IShl4cyO+cAWDdM37wPd1fqRaEUEgnXwPOxf3q8CHiiBBJ13csskmX+1ipp/2gy4+MpeTGtFIvH6
11++YacKvdhYdeaFoyu04rrZAW3GoeGMDc8LZY2/Ii6BGcNeOTcI4Nv2kW9SZ4lfaaPwnK1fPT49
NpVQ6Wcf1FFs3sriDzhxVZ6MDWOjmXTdwijbVkUKYacy0RH1YLds/C/ny40KR2zrhl5dTW38bZVe
+qA7R4uUvQ1XIWNYqKeexIhOuxxx4jiyXJ1wkwGJ1vvstics2kSSHW3tAEHTIgrRkZpAH8q+CdvG
sw8vwTvCkNE6Tjf0dQ35GtslmMqsuHNYjWL1/ruqndLJRel6SPcog+3uW8sqFxeQOPvBCwkpiwiM
cWjaYgElJA03fTqBAXAEicFtUYKkWymZh1KiRQBaLGYejljPr2CVKzthiMenAREUcqGbD03ReXBw
TDkXZZtUXNOi/J0KvhnwqBQfPwtX0yDNEr5xsqpCYPvbEaarQIxcKSMWlV6JgR5xVoJsEoXzKkWq
XdLilN5e7qHkg7BtblT6QhurvN6GldfjYB10YnA9ZtNO+VtueLp9PvQhkpVMDVEMp/67kKmZJZrk
KdcszOuqnPMJd8FTNpcE8Uj0NZOJI36ygAbAiDJCRK7RMB2V5KVCIJF/AzjYuedVAo7QOOmoulhH
bKHgGknn6Xq12q1eI8R2720aMCg1XJPo9H3CL9Z0IltT59u6/6aDgLzyewy/6sht6wTXvFf3nzDR
MJ5iHqp8RMoA1ReudRTYDq19XUh3ysUUDVcE0S711Ov3c9P/6rXmJGrqYf780nyONDLWR1oD56co
6kQaemtbGrVarcYliqdRYx3rCxk3EhPjLzTVHdrGo7/BcBt79Rda4k5DB/NqqzHUfX7Y0OlkGkml
jkY3bCWDlY6GLYiNd0dDH9SJ0X/eDNeNqV0NT4j2gDcbw+Gi1hqGjzaGjRG4kvswr/79wfPCsVrD
x9f0iPZ734iHfyOfdiV/t4iMZPr+s1u84MNPRO63780b3gM5TXqcQNQAbNH/87y5nAGHssia4sdU
obfQPWI6LO6qWYix2Qg+IvepCVmfhSqJiuR/KJktEv0DqHeaWqrTRqIf+G0f5YOqLTOpExJR8npQ
hweoJhfhJc/0Bxdw9wzDn+Wq50+gdMqN3K9d97um70O5AGT6WCKUNbP3jg0JdtYPbGnhp9iSBVhE
f9xlxPXah1qM0GdJOgenRmmoaHX9meyuv7ofj1il2/d8lPrQVUsnoVtb7zdWsK//E+dCwCKs+c2+
pcuy9rxBaSJyk2qL5Pmt68WPR7avS07rHKiP4Xra8BvfhFWEoARF2q+pVImoGzCL4NTDyBWVtLNv
wE3VAi2esNlnmbjsg/KSwPEOJENClPMoR/5hDM744aycGsVeqrnnnhWA/lFW4dvyc/J+/n1AuDh3
xDv6PJd0yCMQsj4G0PQ+CvI4+AM3LVIaIjuFYwrlE7mARToZiYnlA3m0ulCfbHc2IpFXseabuuJY
rZ8tc67HxR7pTUCUs1JbVwVx/pbsh8QvW9D8MnEugwQTg7yytIrvpuqaEPU2Wyccv03SiUiEkE+l
tY+WmCcNISzdNXeqfNP4KWb9lFMQpxm1Sx/NGlIrGAKjBgubeJgh+UBjGBwFfdEh5q5LA843ZEms
/HYc5H4nPwWgKQuJSP1z/hQK/eJkQkzBtQGhVqnEMk/OVNj2VtxFmjNJJ7uXebDfKZ52vCdNeqpX
jp/7RYsCTNdI68PHGWzP3lf/zZ+L74eX/EsmhBnL+IhnmL+2QldyBeqlak4ZjCanmrbwOmcX4eSh
vS3KVGpz15j1gRI3GzlT6YleQnQsz28kKr8cNw5WPp2sNHP/AVAfJT9WtSAFp5hy/2mBgf10iVK0
euPmRymgp44My5/plfmybchkgB2uukRpH6OlgwSXGPGbhujYriv9c61V5CKvQeKT4rU/WVMipgT1
g8jEo68aeZBpqbdGe71W93wshT1XmFVdOk1Pqcu4GQQyx/U5MYxYraVCdDrpjkHrfz/rrj5Ccx/E
74cW++oDbzUlAsrbxIMw+LGX+eKFaxelvIeWdNCEX0nTaXCnuWYQrU9ng9C774RS9i9iKiCGPTAn
MAoEYLNcoiREG4N0pX5LSn+07VJ05PQM4NufVeCELgzUS1TakYRMlWPvFHOxynZ96XKrRJMH1UHT
Br1EMhw3RZ5i9QstyJo1uzm8gafVGuw1rro0OcW67+kVu0gw187XgeSe4Ev7bA1t/MnKgPx4XvBV
XoOsthhscv09F97siODaAhBPFCCtpNQM2gg69SLAjdDWQXm79lC/aDTSsSXt04T6dJdBiSLeVPdJ
7qK+LgMvBQsdSvEOsf0bwU6jlFaxt34vVjXN5WjRdwAjKLHqYRlo5IL2DEEpIJOIaCWjJWQUX12r
JFvS48bFwlB4t2miAmxkiaCcm5mGu7iOI8V1hVV0tE54vrZkiG0J+tQuOw/hDbz6qKS91r55uyRk
Q/bNcSdFlyhnz7nH59ahVn4pc5YMOKrqd2YCQ6+duS9iKxKK9DaDzWkzcLqHcgWy09o5FWWOyewe
urKWprpOHnHwG4tc47JpnY/J7ZbseFAnLlIyu94Cem0Vs2zrkAOwgjR2hr+CKYgxGQzwmiqndOPy
ps/V6hEob8XuwNxHS0N9rPAEYVbE9KAgDDTgRLUeSpOudtyv3cdxUHxO13M8NvMZdbLwhk5B7Mn+
YgfDlaVvXokuL/tnYkTwPqnsaVQUFvjzjZnkqiz1IFfHYT8bXYPst1W5/wyMBjy60ezDcsl8pV+E
kTY0tSeGikoqbdyHUD1DGDBC0M/IKtu3UPJXP8fPC7v8eRPzaTsof0dc11KdrV+WkqjE+LCa6Cki
XTyt/iM7LUayuCyl5XNulPmNx98MpKWb+2JTT301A44XeAhoidRUYajfnuxy1Ch+37uV19AAZSuf
e/8VjvtmBtDUtMyIdv1HXfHDPR3rYedQRGy1IgwTgj0cB57zdTR7ZwnWMBSPljZ4vnb9sn6vdZv1
qrae/xEwunQQaxBmDkrC9fC6C98zUWhojywhXFl8HJ7OW6QkEJ+gZT+wQ03+W33shjeSSqgi+hT+
LXv4IJAAIg/0cHmrF+FCnxTHVXORh+nQ2ikn93/rLJ52T9tetjNuH7+Wz4wIlelVdP3afpXReWSW
6l+ke78Xtfy3+GpfX0ELINn4jDuKjgqrQ0H6qpYmTQSu5EUrpfcimDjZtkcHUngmD57DEeT3c4Dm
oJkWWkDa4G1b5qRnVkHrJRRsy1gH9Sbwkg8YRvMipPh4E7pvaLujKExTyJpOBR68L3kQuV3bl/ye
1yu3Gdz4e1DZhZO4hmw5EnL6qpnmYC7JfmK/sImcn3VW8CkVUK7JcBkpAtC3KV2p8BFncuF+XIEf
h3dsyB/lYdrudlBHQuoiEeBaJOwcxxVpV+FPtcLO4LpdAotu0tm3/vPXamujjsga+MW/i3RJavrc
guN69r5W+sX8ql7zbfQep/SOX7kmfwbCj4wHMuCk5uuIYS7Uh9erNk/QiZeloXf8EAiw0zqLyzIi
7o0YtCMYmtyxNrmEfyqadT+O7FDsvWtzZPWq3nEoP+7T573p8z5sS1Ja6pMG35ELhqU2e3fQf+f7
N+rmqxH0O/9EpyeP46OuxlUW720ouBvwphsOF0fZh9+sOQrX9nFKf07T9XvPDboMx3B4D4HwQ7ge
B/PBa2IwHMCPa6ZZtge3HRPH+DeVnM2QhLEWA03D133XV0wA7/xj5rqE8OgezzPcwaSmUsCw/Ztu
vuvn38WaE4bQg3Lj2jmUQ7mQbztqWNqP8XSS8Gixdfv0SeCuHs7jap3O638fdQF+JtfQ3Sw8Koki
rQqJ7T1UhY1ReNqXmnvULsfYObpHZWgc2gWEzz+G0p8u7N9ZfMZTdCP+iXDmsH7oW/jKv5H1RZdo
rMPD5rsyPArl/OOWCz0lqHuRvAgnuAdVXS+m7WyA7KwhY241r0JawWlMNT+O5X7QfzzEfxPxrvDB
8KzCl2houx935aweJffFjPECOcazc3BHcPVe0DPkqBAcZJEXq9Ad599DwRjySdIBCDWhoXE4Clkw
3Kp7GNJ/9zq+1AiUee0KnRus8eM5e+BWrKF3ITrrmhhQ3DNJ7Tj35S0l0v7hXE8qrJLVx4j5a6r0
XT1p9FT5O/ynkeQ22nzo5faYcJMf1SLHr0yI7E3JLb89yHovwqlGq0myeN996HGicRZ4oH66tvNS
Fht7BoWuoLuVxstkU9ClzP4WuELGbyOKBrlW7Wi7zYBBvundhHEiB50JY51+MdpmcSiME6wfn201
h5fSH59s9d/mP5CkpJLaFiTS0PMCxlO2A4beJ5y1QBcU6x9Hjm4b5ryZCpNNt3AbEO8PRKnE+lvt
tUZUYlM7HZt4pgqjcwNdwsKiZc1OkkuMlsVrRySlRJB9IpuVaZTQ0Sfh/oEbrOZxU/W+zgdOVBhx
f5XUzzdV39D8r3zUyCEszNWxUTrUJrRnUvrMVenl3bVGmFbJq+vDdZpWjUapRFNLzyk5oKRAiZkW
u85lubiSbs4AVMFtRZitbTXnOVZ5uMWCGo4q2SbK4xvi/oE3W7uix4cuPZtJO/uolz/o0aWmkNJI
/vc27pNtyv4cauOXHZdqH2nixu14NvUI6Y8PhIarmv8o8UbEx2YtHGqnlQi5sU71Ml5Pq9zlonyq
ZqmVv91RQ9bW4txcnClSa9RS04qVVDypidOhMVeM6QYndW2e8lfNOsPReLunlp6pk/vb5aQItnWq
NNdaJAQ53+pCR7FNlM3F+12MxnAlND6VJ022BTTPZEqO4g2JoHMajr8X39v3osqrZbKfaKXCv8UT
JulO5C8+Z6Jj/1SfFvw62tO4/7q2s8XsaJ3NaajcmwkTiyvlnPv3/PizchxtFfzchvCHjq2vW+xN
XjcezFRL53ibSZDKIj9nDRT41vrZnuF6g/XPsbaQoTdMYOqcBg1RiXNi3iNE5GWwFcE1JUSVVsaG
uFx5mXJmU+kM3a5D9rl8mit1+G/yky4m95EqrWxvH33lqlzSdikhrAvyeS+P8p/XdyD2Qd+8an6K
MRZv/kpHXSVEi0lBKimTpF3az4wnM002u3jzjAKS1ozW1HjNFOQU6msFZRrEfswZpFT/dhDaJRdT
mPf9Nv259fqyKfr0CKBBUvoAiJv1ircAQHZx8/vY3+aqqe+Jff/zp/zfnYiHfbHEHMbrOcIOqQ0T
Mb5dSCzXp2wk7xivRVqLo8WOA3MkI9vrJPW2GVTaE4p4r9ek1s3UlBMpYRdJa/1RSm6r6hFUU8ZT
iCrrj/RKylxFYnSLL6v6pJTkMkmRZPLfSoNNW1rnfqjefy77aKf/nt1gGr5HcOzg84PxaP9egf1k
kn3FwThcQXRyqjALGHiJh4q/UXgEK6j+m1b6llTWNRViKTZFqgdeT5MS/UJ67HhuTu4J7D4950zH
V/7+SwGls5LgZCsSOLQL2yi/j94vzu3SroXnW6GWTlU3+NPItUm5jHaUkEkEB0W6EFfLBEY0P66Y
0fodJcV1fXtIDIlnwdmNzv48rZKd+LWcrP/7XD/lXyuzyETOvY/NgD0WDhWZaHZNVl+Lr9LP9r99
2AzhHYkgLL2pFdSFGBVg4KYmPsvO6+exRrNyI409bgERFPID37N8lJ60jrmG8ToBt+/JRs5Uq3vI
yffWvhnN9Q1VKNO7TNCs4lQGPNUq5ZrlS1xWGDcqQ+y+Tp9FNWN77JFo/V+upmCsIBEnydU9s/T9
RQuK1JsK4W3ruST8fJicq6PNuVqJrp1zZxZCkFoeFYKfr1+yuaCB8x9pxMG5drm51dpOY4Rz9Ok6
B/f2abAKl1z+KEv3paNoO48z9fnX+e+SDSH97T3io/3pB6KrzNgG0T3lNV+LCjh8wi0OD4mxcqSf
2/ajqLkceJoMic6V0XgZbeimaEH3NdEj7S//V9YC42XzvH/6r1Art8Bbxypm2ss1QW2MJ41zZ/kf
LVKLJBtPvUPJIsIXicI7GWXJjexr+Ac/wRuzxpS4tU+yynG6ih1a/e6qcI5zK1/M+9q5yalwgP3w
XI6A+FWioNUbIkJcauSScGATwbHuCZnuKiWHGgpgIxWdPvM+k9VO4HENZNWj0xcctcbwZWr5Vpol
rx6q8+bsVY83/4mWp/F76IydHJNCtE/Cfzo9dBiTzao6+ctF+9o+mceXWMPROBcRFkTJiS/LRM1s
Aw/yyXRg1iC53dnbvpaqHQTlSTlupCeAU3U7cSWpNE0VX041jsnJ3xo9S/v5Kxf5xzKefCt2zBPH
iwe5CNUx2jUs/XFjJqICKtD2TEXlZ9Snv+JY7ovJe56mGrd8fZHv+6bcSCo2UfrTqkQkEecHzL0A
gvTnkiotvh2CeiyWTKBJDVu69fBiokaFIJGYxQaKxxB4liQmLJN8XTq3R8NOHlS2gULWxv+ss9/l
N1oM/gMz5aqhyQRgU4Aqtt7f6vNLAyW9KMIsK/EGDOlEqnb9V/7oU3sGxkZZ1jYJgTr4CMx4VtGW
8G/Ui/OH8pA2QMS0KfMmrgYYqUU1/RlEjconfykthzI4fPFRJt+yql8usi7kb9WW6mM+JfGUixe3
6nQPk4vXP5ljnNKsMZPcSsNTMRl/5Tmu42opZ1Anf9erFHqtuGrP86rxeqvF8Ji0iSSmjnGFRNys
M79p51Rd+3Pc3ZU0dm4vvgA4qxWGST1VVuc+muRa2V1cytr2wehimHh/SG6aVHxVeF3V7Gs2JsUe
w2SbKAqmtxwNrbGn8Na4NX/SLgZ8VZ3LJ9dlV0x4UiSNc3P9NH3afL1X3NGTpls/WIBR6Uf33N41
2XeYgdQwf4vPoaW7h1MZ7mfBXpwTAsyv5tDgVD0n5yS8Ylf1fYsoEscMTKIrV1J4tx9Gpfe0q8mS
CvpKOxJwpZaOcU4qP/fa8uWcdLu5mV12sk7y8a6XLkbWfBpa1Zk0yi07R31RiQ9flcjyja/J9Elv
wfdwgZSF/sK/ls2j1XKLp83le9iEWrf4sW376zWcWyua2Gr7sce1rx/lavqZiEkc/k9/jBxOzqvw
OlXTGKOqW9TY22EFKU3V7cmq+ffPE9fT13aNIiZNNo2o5OPajlmsmj74vG0qfC18J5zx3lddSGoz
LsvMMCDVQlSILoQa4yk5suiY2D3DAg1r3dnbpxi35bFkC+HvFmvAStxieg1Pk0y72FQVM8o7gLZa
G+hENE9uv0KcqZfj5qS1aInDG/sGfnutEv+ME/I0VbjuxzmSs49ONWm6NteihptS5bpFanDqMvy+
Lr0WyQnEEAfpm7A8C8D/XP0ak7FWFhTplabyIhJ9JpMRlt3TObo/y3U8BxMrpHX8nScXy5zHmu+t
45QXK/+tjxFXJN6CE11NuPQlnp57mFXn/U13QdS2NXOV+BBvO/lbl3KUaUlOUvJec+z6U7rKb9kR
c25LY2ur+phFunj7f6EzjeeXaNO6N1n5xJPFGGDU8/GiEUw26YJmvho2AvIT3g1m+/zivRjIoiQP
2mzK6S7v03sz/1bdeTPsMhaKHeRrNTPlMjX19RxnAeZr6qPyM3+hnGB13Gth7tuekmPn2NEavLoT
p8aV/o3n4d2bCbsy5zevpZ+D8C5K87q8d7Nmwt969OViesTh9XFZS7eOyeEv2BzuWObnZkqnTd1r
bfFqDyAKlZS7Jy+YmUt8apW7pX112uR/CTP6+W7YUI4JJMPkuYUNpHWobt/Ho011aor/m6WmIcT0
Z9o5VE+813c7hA20XhjuiU5F/GpK6Exoqrb44iz0yi2P5LW4i89jj2X7cguuA/5EQqR2yaNiHm78
dVBzZ93x/R/Hq6Z0RePVm7bmviK6aN3ZvN6s0vLABhhf/q7JtunkfpPbJ4ddfDH7nG56jivvN97W
JmJGzmI3XkKl7u2DXlStTW/ROyYT2YF3J9bzzLp2LY8HGSxD1kDtm1l/8xrvnvG1Y/BMlJVfWKxl
fwUHQgNlJOYo3wqmYTy4v2few4MPOvAm8CsnrWPZEdT9nHjs4VGmGst3Sryf8861dnw/v7tRH2cC
J25h95ceFH2zPApDU6FkbQSUblvXUjZMUGvDpNzquagttCkNs4P7z2bRKBje6UvOJez0LUmH2XKH
wTpguJdgQ8+u1uQqU7CPM5sozBFOZrzvMKb9cOX/bOm/v1P9MKPOs0iNmw+ag9GCBU3KA3GHB2W+
VM0ns2nDyQjm8hI/7tOcoYVr7Kg5nERQTFCYK5dBuPzHLUSbpankTf//91+wWftaCK7mJk36OVi9
OxprXAHY8Q3jw9ulfSLEzS9vg7xB9bmnHIEFSuGAfX5G8OS1nm7f9RTYyGG15ptaWTh7OgdxiGmp
sx/ToLpeWnbl8qq5CP8/ZX7zfdaou7SRJIuOaZEUh8iQzpds+PWxRhjVKVPeL0dmTszX7IQ9NB6/
y82FPCIPBN46gFy2qP+9Ifl+z5Kbv4UczxNcZU2du+7EJuFhBDfs8hiGClcVmT2ij2hx6pn743l6
GLvG0ud0a/WeRZuE52wL6T7Mdn08Otg4lwYj1w8T5phYXR6wWRUOFHYsmQoGw6hMp75+NhTrTrYe
3j/8yRp1ABk+J7Tdh5lmBJedYBXCVQW/Muwox4Rz8clwsCnj7tHnrMhJb/FV+LHCfoqtHZf05rj7
5NoP4/dvp7TO8kbwhfdr4sx61rVrMudq5fqVQSrknZoEADEo61ykl46lKv1ZUV8RVWw61elTyWaf
oqEd1oI789Gw5a56nK7n4FqngF3NDONbapDv99+S0WbhR48NqIWglGS+uYTz5NhGYG7M33BMG7SU
It0gosJnPsJVN5ba8Nlaskb/Hu9IEaTFm7G6gKpgSUJ30+E4xZV6qh7cRbOrGSbxNcmzXqX31Wu6
VTClj9xkwHlMp72Kw2w+hK1u39t/mXhNGL9dCrE5rjjZornp2IvqYTfTqCuZ2XokRBsZG6m8tMtT
NNyisxlnWpvQmOTt8i53tvTVS0I38aKPhrxpdMBGNjGv8fRr0dzJxM02X2dru8hy/QtnrPj3VVip
YYgevoLRFTG+X3hJx3y8fllnDVA2VjHxz5BN/ws27vY6Dv7g+qncKv+F/eraSVfPK5GJcsv/Smfm
Wrc8Y2Cfo+Ibn3rBKzQGfJZXir7xpmVf/J+oM2tSVVmi8C8yQkVFXqliEOd27H4xbG3BAVGU8dff
L91x4sY+pwdbEaEqh5UrV5K+vKfPOZmXRzTATboQGxA7a/y0W39umqQ/GExdfMWB2efuAc5oOhac
ll39xT/XOSKBdu1jwjnMS5251xE/k4jxGz+pC6dLQUA/pk/8/t1lvl/wcM2NrAY6WTTCbjqj2yyA
okh00fgiNAhavvxOa4xKfohcOdCTt5UARyLXDlmcvJmATdyYLx7j1siK48Jg5ZIfPg2fgtd83tTw
m4Qn5HdnW97JgYsM/KstJMSIPIg9/zrydzqS5EbL+77my7s8Rd7tSl4XQUHgQkQK9QgegmxHnxA/
SMAhcYhcIwk/5DsLZUjaOQRz4hmSk+I6v0kiiUMk3WTkLj9HyuXjxTAbePAOk3bQwMo0eP7Z//e9
OtMbar8Hpfje69eb7UfyinWnVQCTLj/JI3LzDL8a0/ylUs5Owhd5nvhQVk60LJzbUp6WeR3nPWCz
18o8iH8Rd/Lva3UCrOF1mLiP17HwI7Is00HKS2lRwRBEM/GdxTofXWatNk60MUVVB6vzCWBMu7Wt
BEMCF2LHcRsyp+fdR9cGUdHHsOg8w850AtdkOLGN+8aOBaBGm2h8w2qiGj6XEyLgFWfzCcbFsXTZ
zIg9KrPpPmW6g49ZnhtTemV5koTdIKLY736qEgJosdickztsztfkyZL8MovrGGpC+uEdVs59zJwn
5GPoCs9+rUGoM3/nWChq7DhMiSotUmJYBdo0qmG2Qe7PjlYwpvv8lSLSL8ibosOB9gXhidzQAXy9
beZBIOlAVR02DwcBpeGXwoZH5sMgK0jKzzSbFHgXwiXyXiDpwe1jqZilxj/EvZSJcAdDZpjPgoGW
hEQ+KNgvKTbsIFxX/8DpbwgpKKy/lg97Hw1T4R4Kro/Nk6B9Z8OlwmD2dX9AhSeQ6Pnu1nY+BMTU
ZNyc4dWFD+TTK0grSurxYZZ8OnELkmhcSKRAWdlF7AHv31pugIwVQTJMhl3IWcaeGhlvJIYWds4W
Q+rR/ImsLNeIC8cABrT//S6hiPqMHZTBgxSA/fsXJGoqM3bDY+wbbCxGczsN2CEGtvSsDdVaI6PF
UcUof8YVwu4ZUiY2AAuaKNNQGuTALQd4h+chOw5v8rlgPgPcj7Z/ZSgVzmYlnSbCNRBKX6jBGWE5
Mifor/K5+AxW09asj6fPoJpFzPDbKQRqLGZ/HHuZy8KSBQeuqOPfpqXbxGasuA4UPdUayJ0hMQR5
+MQ9DCcNHgTTgbF4AdKQheABPaaQEKcvcOMg0/KUCLWsJ176XzIn17mcEh0swcnlNnd6mhIp0Rev
3kHp87KA6n8g8UQHYo+E+fgsy5dgQ9a55YMX2Rc2sUQLjMl94tTqReJYfpenENprwgeikDdANveT
YOKVft6c1UcATIohf30Yqj6wKbc4cJSn4fw4zUCCYEbdEYGRyYSTSuJliUWb6tJ1Ut4S4b8aLg2r
g86K4HbELttMbv9YvYebeZKz2dn4psXLW5s4uLiwgqhb28ZG0rp6GDo3Oj7cxKvaQzTAfmmLG+M+
+N6jGKtiL9L8k7wxgsblSsJ4WfDIv1/KTSlJJFpqn/yRFQ7CSgVLXNVGXgkDfUZOyXPElcXjkMYP
EoVvcWfhXJ4vz8k3FTt0UF8UzjxmOs/bbzDiRdd+5Mq7UY3khEInH3I89lHMKfL1b6cTgPghvdLM
kLxJ6IKHkdy5Hl7nAIf3qSTkN43zGjKDdi4Oy8ARPKboV+ATGxuJIQwS1h5NSeSlGPfmGc8NTFPt
a641WUtB4RHIg3QLekrOhW42fa6y3vVVPOkFfU9AF6IxJgxewT/oFwemIXo7SEwh96qpmHZC6Lab
F5hmybcktCDwlJ39EiicUI546AJwFeSa5AhtN1TS++P4VKkOU+M6blKxkl548MML+PI2QkfLvu4j
8QEDCXQzRW1s3NqmHDlcl9Mddq7QvFai0OQUjcQKo5zG06o5S3fQGiQOuwHbLkv6M3RILLMgJaQI
srMEMnkggcI3lv743yZqIyAnhomWYYKOLWAKUxvZGvR0ekAw7EUKhQKiSKQeroXEwW7JcAS9Facv
+66QrSnuJCFllBwG27OiwXJkII3NdpL3tZb9yWv4ieV5c4PdS/Z8xhzKJTOmNQ9QhPhhGDMOi1Ng
9XAoeC58Ig4sfkjOGt3ChTzn7TYnkghSEOuM5QNQzpKrJmki5P+YE2nO/1n5lN3/D/AhR+DanNec
on3FKonUdY8IiXjEafBObP8RAntYitvn6nZtIEhiWtJ7bupqt2rfdGcu+fzuhwGU7OmMAdaq3HZ3
wWMU78l2M1Ji5GMmrUhXTjLpPFldgPBEFx2E2u0p5YPuzr4bePbqZV+2gnwzD45YIh88lu11JgB4
OGRdqjRXMS4SRL2zFnzxji0g5NiDf4P9fKISeeB2bJEXSMhTLuX/zloiUOBbao1EBXC39xlhPTia
Mil57h+DHmu3chBBwk0yxAlte8KSvAIAKQ9g3iaXVTIzgcLXkmjH+FZkW8VOP1gQqfhvVKSxlLQC
0kuBpl8NTYf2ADhUK/omsPTGd39Cwf6CIB5DW/8FAKEuhqFGDJWyIhYKF79zpAXUI3BwbooWCwkS
el+1JIbc64y1MwLtSwA38PsTqoaqM24tJDnkTuzGoCP0qrJDCduBimRfyn4lidvL9UHFiBxfICRy
PnZrg/0LKMT4LqpN8uTalacTv50stgyGgsvErFrohYBi2APBtgjzgFdRAMVeg1HbtZvsuctPoJTC
6Z0oYuWaa8gfuTEcktsO8Cu5RgqdkYNUvDMwCZkI8EjXrd3q7hlbgbRuzGzHYLsSDQLkQLGfvNaG
wUtf4C/uf+gDMwfIXeVs+Rh9fgC9CMIvXgI3eVm7uzkIBO8a9OStHiOpsQleKrGfuC/kYTFSDCnH
JMlxbniZF4PFWeY9bxyv5TFrah6uE4lkU6z3HjiM83uuLTJbAYe5jiB/5QDLSsDAYrXcf2kHcbUF
OXcqiYihmdNkfEJgwRQ/TwAzfBESQ42mqtPj6kiyJOUkYEKnRKPnh1qBf6aFido2yzb0pfzTGkmY
nC6lKCU2HCIkQ7yJzsGkI92uVRmrG4Hyc8Je+CL+H8V+8dWn5En9jUh9Evs9sludANaKo5Q85exQ
YFemRaTWwsGI17gSu92n8ifQMZBRGp2GJCo0gxPl6/73e1NCgUUnJMBHBokyyJuQpi9Iri7i1Hbf
1P0vmh90+Pcg7sHzdb7vG4Fv4/GuQaZFnQseJOlTsfrlksUkRfGNpK47JF3fPEngxI2zec+KwgGt
819ywTuEGzqNYJXb7FJuTzuQFOAOUvHWRDyCTYjVZeShfafr4aEQ02fXlljI2XmDfv+s7wiILhF5
GwBWPzfRHwraqg2MFHkW4U0HNA37OBf7LOE7UCXmkxKy8SlsfSLmJVSjo6D2mHDgNRkUx67kzeWl
8lPGXwS9k0pZA3Mhz3g6CCFpQi9UNqjkK2PR5UepwVlP/yW2Hq8h1X18TkF0W+jeg09E6R8b+3NJ
+FwfB7jNxJXid16OubieWqGOpVI3BNxaiWv45xhgQnEWeNoRKVEOLtqS/Kdw4j0wyUUhYoo2oao0
M5xt48Sw9Vp1A8IIuzN9avjO4B5nZcxrz4KoC5NUPcn2VnSxMI3jUIUOnYrUpgFBerY1ZoyHYCZO
HbTmO8bFzM+qsSK4AECBMhgw8WwerdvTeAtQr82fnS/DUOySPcXz6o770jl7DlyNZ6vLGko8r7VU
l3lqACKsafvlAouo5/ap6wlFHtuYGAwimbVYtGACmyfk6Kx0Tc67fWQeuzI5RHN699mD9n3TGzQv
/6oCELB+DYjLMyoKtjVpf8cXbaWK+W0Ij6j24majd0OtArplIBBKN5DEhobLQTHal069fw5SeufP
3yKSxLhWUga41fR50T+y29Be8IDUS+o1hCeAph5+XXI3SAz2HWRxZbHuUHLYkQHSMJ1oBGTJ4Kzv
YtNkO6GqgGYKOqUAFt7i4S1OtP1RhcQZnC54j8o+a7/8gzIEs/Z0hFRN381Zh+7pioaDNPkg/etC
fxDCKxLC9uq0Z4oFKiv00tF6RbBvn06iSQhV10/cU2WvJCtb+PPXwJKmmWDB+VqaBuvFKbOPsoie
1BAl8aUf0jOO63rxIGEZHpkaNr3vzckLBw10dUA4j6XAslmg5KOaFH0e/gEpEWAsmhk0OVTJ9cMW
5ORUGYDR2jyhBCAUOxP6Lte4Jk8LYfaSG5JedZnXl/I/E7ikzxXa2LTykSFy5YSrxW5DxzB6FqLc
zxxOMlSB3kid+Q0tqznsHIKxB77pBnAh9rs6Zet2kA4oUIJKEfdiHwULyZf/oTkYPPAXQZykqv9f
Tf+Th4LMSLxdrJ7K+hXaBTmAmCgAIP6A7cRYPbHwVx8f55hTSh/ccuyAXc7iDZdTbo0sDqYHoljA
bUKNoBpCr37/hOT8qV0j34x6IBsxY11Bgvz3efpuffP3iAkKoAzJwuvZrbn8lq7Zt14Nd2QAbZBp
S3vc5Ew28EszXmzyGsErM9jigGYAgrKSMSg2ule6xU80QFI+/jKY3FJFJOe0l2/hCtrxMoUBRr6e
wkOZJUvuC0+DAaUvk2QJ8tkNEpjeTE6XHS8wJeTBEY5HyamFSx5d96fyOycZ3Jvjyg2X8YBWH7yu
294mESdxf6pwtmNaDfffDGjUuHyVzot2AapdznvfdjsuHa5uixMfPQcF5ATpwGMe9GR3KNqaDhPt
MASJV8N6pZGDAj6iBLeveHk+1iDLJLBBvn7gAezbJOzwvHjJKbE+aRfV7zXZgoAAfMTKpW9pD6mL
4Np9WXaLO2Sjcc1n20HwwyR09MEievxqzjiJiQVOC/kJRYXfnu4dGSX4zciRBAA5t80vM8VaQQdc
5T5dEmDqQ/g3k+u4tVOP3/b3e2hCTdFt8nNwSVq5WaKryO0PQudBEDBLziQXymR2iUaNYMe70PA6
QJuoYF+1p/e1EZQgvlzWNWQ5QF7fAI9Iaf1JQGTETgG9Iz/wbxcgqMQagjXtQHIH18gnryUwYvmL
8odsGP5Mn5VsPDhS3yEM0VDR4XSU5ZfM0hoVcpSggVWYDGdns+Q7oTLC8WRrtsbP2QuRvzeBCez4
ch32mK8DQVNOA4YBS/Li003GjvRhrkJY5MqzXuGKsBqhwruV+3Y6B2tueSivYNv7/EtGzUM3HIfw
DO3Hur2VtRsukcHBFrNqPYGX4tFow/AZXW1pRwCZR2nVNVeGJ7/R7OHWXm+EAfq52e1FfKfl5Kx2
PrXU0j6Pos2bBMY+QBueQ5BbIwGozVWJky1dcThvu7moWnZ2eO8cKe8YY47oCxCfo7hgzHuL2sMt
4QSfB6lof84goNfAY1W8CbHV3afkpzB74sEsnpI+FHevCb7/cOpJSSNVQeEa18RthdHLIehX0Yzt
VNVUXNZZhZy+uCJTTOrdhxejerjF5oDm+WU1lac8/DN1RV+emfOm8D/xnDnfW5wegz7pxGI/4zPh
Tzq8dNEd54EUNK54InUbXgGOsHWqN4pip7GWc3jh8DiL0Y0XbnZPxiWwv+W0pLIuTpnPbapsm55e
uk65e7Lvu/PdojrIzc2IfQgaOkCNbHWJCZDBmDHfVIyAvJgBrrgC9oiS4KLm4rYINgDS0J6nV5Cb
/xqAwbgV7F8ehewRNBf08djMcPrgHBJqW9PnOln3gpTURSgdgn4g+8PHNwLo2NTdpBxj/ZxHMA24
JJ9CyUBsUamyN0uIFmrKxnyjeUbMJxbuNcoxJPd9jq0Am9cPbDMw3UDKYJBSGgccB+kH8TX0VLKG
NylTU2XkBmQ3VMAkS5IshFIaFl3A1VbAStxChmYTXJes3ZNM0cqdvn1eMttl9MJaYoTgbSL1sYyX
fT5D3+4cZAf0tgVYJI1Ys2x0+wKdpMzUZLu+4TPB/ZYtjSCLi15aCreJzm3p1t88OG8G59DhnnoP
8Y74vjOpKAP3JCF1qBPrhi787JfmZQfWrULSQyHf/AkWyeH8HFknMKvqT6ophOY/EETmVygaNMhy
mcXDpTOhKAhAHpLh0uQxAHbhIwtAXGEU5DsNJCFXj2ZhImuLa9kUqry4PWYHEQZRgw2aPr28i4xy
E4wnbqDhW+4OXWI5UUsLFt1E051ghY+4o6DD0UAj3nbrO/qz+CDMGe5+AnjW8jcD2HinGtUiCmMQ
9HlyMbQGtK5LNo0+Ae85PqMqgMgFWTVngewXEi/yMFC7nwzfmSCfgj7zscalZJKE5lKdlhI71YUD
xcUWMXkVSP0OCP7yOYn7OGPUOVdDEg7JRG6DdPRcU8HcIqTkijN9svRaUFrEJspvr8HTwHfdfJSJ
Mattln/H/Xhe1iOj0wR79sG3eY4VtLic+LlBqPZi0Nu08MIdH3JbaY1uExUVU6kmQwqVAJGQhzGy
n+8EfQthxcnfsgHvvgcCZYFFX6CnW+a0jppc/M+OSdd0DA1oamYUGksVA9wmTii07BA2JEbk0JSt
7hAKLL9D5hSfbuTf6rLnMDRI7sXIQNUuYVurx8lErZFuT8wFBnorAXvXVMZYnvTU2baMsAXWD6Xy
84AY0DtgNjDFvQXK6CD7Xk1ujXUA5MSKdexiK8cRexQOzmznG7kRe/2NIXvbjthKLNo4Hn089n1N
Id6VsqgxhwcXI/Kh7icxPJ0Qy/gABnUyfEN24JGPFTfGXcfDJriQRAn3xd4+9Wz2YF9zYMQNiD+P
MYUvPDA2mxidg4nB746p+9v1nEln/LH5/faF3kTcq588Li/OAyaG4nfgpU94fNmgdTMc87h99nYj
rKAPcYkSNtAubCgqoJJu70iriQdQdvuV9Oa2QaaUTpyNRapgl8PLAhR5/BrDWgIpzmBaAynfaeph
DyFcMYTFDC4NGEzUwT/KjqFTUhWF7hSBEEslsiQLBQ0+O8awS2t3E/C4WdrPOb38sY/O1whYDNhA
drv7a/pyXPmd2GfQdFIiwC9qimAl5K8hf5O/S11dSpDEwTMJmrlcwytARS/oui92ttRiH/xEqEPJ
lJgfirNweDrgCh8kBCiCvwLsywG9ixh06rpoblE7RaWCM6BxHGQfWrJE3Oegts/BbSqWiWLsx2YJ
Ys715AKClws5LfGk8MSQEpJW54ZfGIRjicquqgvrDO04wAiD0R6kIkE4bziEnfhY+SuefShdtpdN
Uaj0Fz6nad8SicW4+8WMe4nXjll56BdNpGJ/GzKFl59lBdDRTEa5G4kHJkUOR3wpti0PbdARDE+H
upDsrA5LKExZKU1Dyd4TX8CycR773UG26nt//6I7mZifsKxtm2vKT5rOsC73knxI0htJdUJF67FO
ZtGbALbS7TMMP0yN/JnhvA6GGLM5J6/FexKvYZpRB6S7n2fcGMTNg7R4VkR6OYLYPMw83akcdzUJ
cTXVABEMiRxpn7+TOCK2gfWR77SDIcg7F7VOny9IusFvpUcdNwA5dooZooedsJaaGE3rTD1S5LVM
4VQfNT5RPdaRg6ea06nKY+JtX9wnXdK5RLfjlCnf417unt33E1EWOjfPeK42eZ94V0mr0xX1NgQR
aLXlrxl2i0jWADySgRsii4CzoEWTV8vb05HJrqA1G4WZFd7gR/zVGbfJdCP9+OOAlEn5SZX0CnO8
tl/Dz6SOiv0MBD7aiQz0x49JlRN3i7sYihMWVwyTmBYklYR4aBpNc3svtUmJwSHF2+mayW3rlkTI
9y8cvGuenoPOlp5UhXKXcB0bY4mixNrWH+TlQicIrU6D5yCiqI/HYHTui/4B+zUSg0xveHAhtg7J
8gpo61NrnjvxoNrSLPrgQL0tbLVJnwXGQbRYKTk8687eV9tqG+Zgw8RmyJXIsmOpwV/J+f8TDjmp
zJyvAINiEq5wyQQd9Z1j+cmrgGKVNTfAQ4hfEs6MJG5EFBOXm4Q6DkwQnPbhOoiYLbvozvkNt8Bb
/9+IF8SL58vo7aQfM/0OXhojO5UAk0iQPTcC/wFPghV8EsOebM/MXCUyRsdla5X2O7jnzEjh7kVu
Cakg0WfTaRrC+UwfXtL5St4BSWmGimuH0gxa1GSlOFl4pix50F8Avowf7Ad3x6L4fXpYG4OOVLKv
EdohqnfMQAOg3+TAfmRxTo4htcOVUEh7x8cwpmqy88MxcVLk3jcldf/fs5fTCYIeI0BnjNquNumQ
caIpcw7BKz0G/CK9p/s69toztEZQt8Ic9wYJuOAFkqqJ3qeDwoBON40K08Ht+bacAjFFaLINJysB
V62v3K/yQZeZo0wgYqpdAW8SZBnwDYPfYa22kTpVTSAEYGWMqcqomz+R91BdkFzQ1THjcsRn2K8n
fkB+5N/HWXxYNjgVqLz4CL6rchjikMSOaisGHNtxKnwwbhWp79fOPdCE9QWg86ntY6n9GKu3c58a
UYydT9sWsJxXTUsWCiQ5ASksWMhkrKwhpmyRohfENpTeWYAk/qcOsEc8+1d3j3yZStvWgt4YSJKg
hF8Nb2tWNRtKYscGVfPqE2RTRaG+nrG9ZXyNxEagJ47pdbYSLbCxsH29BEMAiR+Zz3IlAVLCBHOq
mhJpk87evcuKoouYmLyHQbiK/M5Zox96BT4DVAKrwX4Ecmj4+2yDt216EqFJdH1GcgAbws7cYIkP
YnJpNZC5bBKtVrQYiokhGudEMK0Sx2nLQ7hHZnC2sajAmrpctQgopG8TaIi+R14hI9slmiJGYZN9
0iPeX0I5Qug57e//TqmEagApQBSIPjaJSI/fYi1fmQnHRPs3HEMIET6Wx2HkxuzBOMqeW40IJYXL
EX9zSenI4KPJJD40CZgUjUQqqjwdg3v4+tnhfLrXAyZcVD/nmNMeSsJEn3Jtmz6h9vuvD+KPjaS7
/4MuYjLjBeuI7uO2i9I4re60YiI1iqAxpAikMxl8LtAkg9g+KuBXjcRJCrdUcSGwrJw/GlU3UHvo
IUARqP3zRcRhUN++Ock01ngc1BQFRFstaLcnR+D8xfsg5g1MiCsScJDbzQBPMdLSBtIbYrO5NaBE
5JfyNEN8W3+IVCdPKTgsvZ2qAXo3M2WxpbZiuPbNMVb0embHXocmCduK5kxRC5suUgQF/O63c6UI
yY0FqtsgDrPGPzeuA3pFzp+mzHfPhYty3QJb0TEebnuy5tBGQxuTURs4pTYqPzBEH3qHlUBnlEId
dylDHhsyqe5SZTqr+OyAjqYAC1u6WWunXr2mNKDAwGB2PEzW62857TKIODH8PvuVdQBRvqCzVfTC
UPbIQYt6Ch109BAYwAgcw1rGH0EOwVamTj+3W8Dmy55L8JB0yJGdXmfdONGDyyua7B7mGGAWoB+A
X6DRTXcf4SF12b6D4BhCvaKcR3E0Ci5/0Ry1LpTmShQNEdBj0uHVK1cN/CoeFxMB9HEoo0VCOYyQ
/jsF8klpJnEvzUG340Z0e9IxAhmNQJOgdns9mmuaZzM0xtJVDMkpRGyDNkabRiB4Mi/RCZVaKQGK
86JwQmO9aOhbDT9CMBq1OTpiIjoUpUXvPDkTjR9KODtn1YfTRQmX9uOapk3oIE3qUE1dtV2D2JCy
UdMNE6ff9B81sm0+VUTm13ecM3wUcooucofagJ3RcHtE/KhqPOjf9ntAAncUWR2aPXlvad2AFnDx
GPnGvJGIE0VTMsdWP5iBBxMNoRm6/OzwjXZcf975uy8amxseG+w98849N0GrpcdacyruP4Ye3BYE
gkiPZkoS71LfkMq1PCOlcdd9IlVQrdLYLZo+s54Qs1w3doysUFtYNjvnSb3igbSemx8ed+gHrQWt
rwtrcaEkZfnm0hxxruk2M6GYNy8BaqBPHUdktebixuq++gmNwaMmXCJz9NDWgs4ZrkSWwoO4jCu5
3ExNG95G5qJSb3YZsdDUpJA3NQ63pdn3Y1YcecPhPYL0G+9pR9vN6qnlX0GwfnOc2ZHC2qwzTuiO
ds+JhkVw6I8742reXdJs9lPgnXJKI/eJlXMDVMSMKEJ/qDe/d1Ydw3pWfoA0x9B/qKCyF4GPVeLq
O3z5xK7BQjLiAONEAL1arYhyV2mw2quJUs6kdCaBM6nVZDL5nkwIsHnNQqnFil/UJFD+fD0fDvVx
Tq3/yH/HwvaH87nWvj4qvvi+nuvAn/v8oviVUs3c9xcnkJc5Dyo9dvV4rYeZrY9aaeW7rhvbY01L
XabWmdKQMIYce9h3OOhFUXf0eYPh9keP9XoNrSRT/tU+rofHNfXII8fhWIg68LZCCpwfLc5ifvTl
xXrNgebD41BOC7E4f6s50ZWvc1f7a34cCjX5qOe4uznPQYJOfpgPgVXU8OSf9Oms/QVn2eCb76vT
ghLRacUl4cpivfGjqxipvRV/vavjwqfyBA4F+9FFPNmJNU/9uLdT5JyI0DG6uff2FGYZkboFAmHi
AuS1c6E8oENEs53E9vK/sBrnQp2bC89xseBuLXjfwuaiKy7AWvscs/DBnVCvC/bijycBPW6K40q5
zNdq5ti2QCaT72/nu6Uc5/u7dBShhzMajZymxuth4CfcWBuvTlz9sCecsCOxiEQik2/Hsb9fI17u
ADxn2v6+4YxHFDc69sb2PM9Gi+/7+27zH+HGm6c5GbG2h0aH7XyqIoKZvu3RS4+c0hmxxtQ+tVdc
8gWyhqddfx//hHBXvUZHTbujfHk7MlDU756daW9fLo23f98N8mWfn9NjgSWQbJko7j2kMnr9wcQG
u5E52RFwAlP/g6ZrjxiMMJLRH8NkRe29Nu0ET9sDuthULaTQl1V4av1S9fwVBKKUUkRFPA3AFyPH
YDd+WgFIKP03uE//Pmm7tfMaXKGn7fO10UeUMl6ShkzpgZh2Qud1qA4S00EGS+z+Itu25tcRxSRJ
I5pbGvfJcW9M/8hBSg6vLeGg1Voa4+ag+r78Nr8x9DdzTieXR4v69LzCrLqUlbyaoHkK4hT0D233
unwZHDMinw1197wWPXOBzlrrHYWGvRHEVJ8ihlL33P6QLNSPZ8XImtdB5VJ+oKL0HFnPigITjH03
nBGfMkH8Pinn5xH51pQUikkAp/Nqt4gm3aDZZn6cX5vDJh0j5FlFhnyYnZFKnGLEZCNdR2pj/VwI
nYbM45k19imlXkI83DEmDwAw0VaTtuOrd2f+CwDCw3nBpDUQNqXBU/PDIaMeRdH2Jv91f1rojfRd
k3QGshhp1V0UH/JYZxjRxG7t222d7xuUvQ/mvhGgdkwlpQ9REyJwqimjZl1kSnW/49QArpaXRTpG
F43/lhZ38EV1JPYytx06KYgaZTgCliMSIMgrIqiXwU2guQgwDXcO/wTo7UikcYFO1hKFGAIWZH5p
L4alBVGIWgUZVQ5T4JJ43T3hAQIZxG0VLCoo6x1K29Eq7WhkOqnHOM1Z7bU8JkidOsuGGqfD/vKq
PHP1tmczL2WglEr77hntUWgOIR3ttvUb0SBP3kBkRhAGLQ8Ns8wuSkXeYnZ8kybTttdeLclQEioM
+WSHU626JHGqbNMtPbCaXy+KvYua2hyCU6AO43BlTgBvhu8k6H69OjpL3LqlcnIxCZJ+eF2HgXzQ
ypu6PL5SlU8Lb1eqGJHJ8+KdOh2KmujYEAMN4O1fUKSBJ6cBqzpETaRZpI1E7x3Vp0ucatwbGQOv
W0GDiiE9T2sq3hQ9LFUu3yTzf8B5PYYAtpyKq0XR66J35NctGEeoAbIAmNShTGpsokyElq++U24o
XIl59O1Q3HUZM5XbNdu6Dy7TdUym6VkINsDUtSsaS9amn76VcdbylYZmp08m9JzSfdGrUB0mGWL6
2iyh/WF+Djj8bQroz7WoiM0X13F71j42F+XXbdPjPImcFq0vULCdn6LTa+loUQ6fK4QdokUHsmPb
TbksvXEXLKOrOyjhPQbXiilI3g5ZVzD0vz5VLxg/4V9+WbY2d4ZI/JZLaePbRsdmrHupTVz15Oxv
NltuzBPice87N6mOvRI7IvgFmzJ1F3YWjNDEftL4M7rTXVRAGURi2+4U9uP3sqFYR/IJkX0tQDSk
QoouZGFgrRE0X9kmEL3b7itHWsXBXrWYlaRoygIgMFO313BrhpqHJPFeWLldat0w0oLk0DM0xdyu
hQAEonxEdP714XYztySoB/mmhknxO7Ebc5OkllrsNnO7tGGQfFH3JYOd9JbFd3R6Hixooadw2Zif
Zz0moKYrqg9t8FDSLELXm0NUfqkIlxV60Lk5IfxHXOn61KJu0yp+702nQ5Ezc0Kyx32xfM2KKZgg
gXrttvYRmQ85CK7BUuezI7kJmzxHN8N9EyOyPNrIDw1e1GR77sMInuD7z1nSGJO2mJVd3r1b7aA0
U9+98upnFTNHjs8MI0lAePWrt5dUk2Jbpu6LCjUd6ATsqdtG6STzmqnG/Ur4LpL1TVrBKk7ZLb/e
tKaMim2D0ioCJzcN0t1DhTWE3O1eap0gBI9AG+FvrsOb06d2gJwWthdhGiJQ5iJ23Cc3puN2absN
dU+6SmpSkdq+HR/fgNjX7iTGZlLZGLBq3g/neeHG6lfhv5C6BUwslpf6635ZlhdAdlIF5hrlg10+
KJCfxfbV+sKkvjv9+2ODem3oN9r+LnMM031XunfW3cRpJc67OPQbXjOfW6pOgsevwYSN1XuIXaey
HyIPslMX7iGM/Ibfb7lJMUdlY0caPu50NrzZk70dueQ0bYRDkECYoZZoJbrzwXMehn/ru1Y84C3M
h3cG57K0gUoIHPaLZuucYVAm7g4+advB4jUm783tN1p3pl3PPDVH969W8Fy+v3oyM23cd0taNFfZ
4nXc4R2pD6eqBjweQSfo9SF5i04YorlouJI9I+Z5iRlpQeDT2WbTJ3yV2SN0u7VYeDO4DNlEjzUi
RDvYEFR7Xi5EEatLYu88y+F5mb7w1Iyhnj63BnBjMaKFLWhDOenbFbp96OSNkDV6rGt1XX5QSjxa
64SwJkMBT/W6v4UsMKN5bd6eWpBD3uj0rDkbxIly+Br719t5LltrckRguvSFQFH1dnaHCqgQmbA1
6pxnRncico9kCv2spk3pmiGSozxAYbWxAhs9OLd989Bf7HxYAUEb1dLF3b/7zW1/Yf50pvjkh3+B
cb/sMcxArrnTRDhip++d6QUOS2EP+uQWSK+u8t/X3zV4LG6Lu7E3nXD1KvAqDYc71TmjTIP6EGLV
n0XQ0W0u9gj2ABSDd+xEzfG1cmM6J6ESoFRkokFrG7ASKHUlBEVsGcRHB8AspMcIuho4oq6+AcAk
Pkn1w7M6fJG5DX378vekeCT9q48/pCTe84KeD7t46T6VHoA9wLm+al19AF6S+P1riYSZSWT0UMYq
Imk00W0g1e+/nchSbW5SLsqrxTEH4yl1RLPCundzLZTy2owUZGq5czX9W+rWVO9uTo0KXf+prdV5
9Vy1stUl6BGNDfOU0WhZum3ETusn7uJe6FakrO2AAycAvYbXGGefipxUVDBP42e1abeIkS7qbFo0
WprN7aMgiJpgeqobZObKza8BX43Yu5n60gdGHZhjUbQqQb5M3WHWezMokVt+eH2/4YFuRS6ixyTh
NIFCStn3nOZoN4KpgoQPM20onTMWFMITlb28OGaj7u6Ur5/jB5VDSDbLhLopB0dtEHInXGnSdsSt
uLRwKCkjdNUjHkRw72ljGjanFIMaq972zUCv3Vd9hMKJplBJpBIpWPl03Nxg0ETcV5knnqGUVHjk
1Aa0ghZDHIWzjVxpY9gL2uM+heyjyV/Aa+n6oHWHUPJJX47J5CbEY81AQrI/sJcUSX48KWh0aEfW
pLEDwSsvcKQ6bZ1+JQvgsfTHX4gEMOkZ1W2Y5u3YNmfmrEGwqYjHAE96oW0O1kPUaG2XNpF4df4T
XBcloIbTmDTILN7D67j0v+AAT6kdRtS8/p4ooPm/0qH4CzH/NSlH2bpwouN4nNi3Qe4KU3sAw4Rq
tS3CGJUTT+6DsO09BsLEFsrpZRDuX04M6+em28ROxHXMntghlvdyS+qFS/BwXXtf4TjiPfGuwM1U
LHVnsOzpDW2SsERafuH+7eCDCc8RWj3sQTw/HIxwWs8oWTn0Js+YMexX9L1dvKNQHWhg1RfWB0V8
SBpvDV3d6XtuBVWX5v4Bim7UG2+Dk2H/EAl6MAhpXpGS5m1ADcmNvQstB9AdKE7+vahY0rBAQ8P2
5+a2aaf/4ZR49ZmmpauHXoPPMhjQCcar2yTrCVBmxyMM0ZDxIY/01DZyx8S/hfMeQZ1xzi6jUofv
EXNwPNqzg9MLBJWeeDrdMEt8zuE4RNPn5SE86tyn78s8Q+OUK71I+YyMnAmdu0s3bE/zC7Iv70Wf
sspfCSSUAa4w3gi06+ylFD0TJsQHKaa1abd+i5YXzq3UNxMSj23rbdPmABmE9LsxIxFgwvgvYNZv
1LiNzkT+OU0QTSpK6rr7M7w/p7QPCCxTYP2DdAZER8ILsuPATKOE6hJyf0q0ZgpFfMoVsZc55eIf
+o+dUegcwN69yffNiZxU3cZDiMrBifqfl3oExL4QSujfkQqfQNpD0HB92gHGU9AEK6AJyW1ogJvo
fxyd13Li3BKFn0hVikjcgiIiR+MbFdgYJVBC8enn01T9NWeOxwZZbO3dvXoF6/fEOQNuMcoJY0Z6
sbXe/Yk+maksA39cH1g+zWLHz9kxlG3s8FGtCnpvnExBEvKxT5+fAvz4rUvoWuiwZ5CeUoeO78DD
/1+YOGoMR1aQgyXoHH4ThTy/3ThWo5uczd8OHTNrisHkQl43BuBWTH87dgOzJGTzka4d+Hs8AjIa
+hvyv77fD7IiyRAglG0J1PEtWensSi1KAreMVXpGgcgMCG9FdJ8YOz5flko8rnYlZngTwVaBCTt1
AhYvBDFHPQbLZPW0hPm1t3OfofWRfeyZkbCFL+U8+P24+V3fR49nQVjRbMopZTK3hzjAnNkytuUd
lfOJgoSDDlORBDYBdGdIYKc3s0DuL8NYGPW9BQnVpH9xJX8UDGg+6oBDtEs32QNMDpIQ8uvsuzrV
q2LXr7pDtjuGXxJ9QrBlN2Eyqs0BE8YQj/9zAeNefsOVhtyAbNTAyN6REbbAPIAeVljAzeDLxPtO
n27NOVw4Ohp0WPLoTd0pjTRs/WV4kohoF5Zk8O7V9ete+ETY+YwGtV9xL+/7PQjn8xJOAbnYzE+x
Co85BBhuPRKDKNeKGQdof5AZgLKR/rckxTIU+rF2o27SyflT78yKawasEAeIlMVQHlICy3mYFb+f
1MOPMmHmuCf0xMWgBnLEbKS1sZdyxj0ekXU3gruiXctFpWzJf2peP0n/p2J4bbTcMkw380XQszoY
zCdA1p2GFohtUcaKbAGKOQXTA8Yb597hAoawOlYDwO2jAzPFM2TTkZg4js9kYh1e4QyXT/LnHW2b
fdYNpc2pv1AycJND+UsyDoOY2Nnr+80JIoQptlvboAIqaYgNJ0kS6xqFbmVorjXj2IsqzroHc4Pg
3j0kuIvfxrDkw9GZZ+ujnz4+iSLlIoAHZf1PDU4Q7WJfgnjwcp+hnwx+KIJ5mBQWmMMyOMECPkM3
rRANan9e5E3aWei8AHixbYfMw2g0dLqJrf29M6dW51mFhMXGIxPbSMAP5t4YUMq0ABajggZSEbd6
MusNN9EZoFdYgzMNtaTnjkZPlxwq05q7Ii+mL6sPVm24V+GhQUzg+YbOW8+oWZ6hWSET+aFb+Vjx
DU4jtKSX4b3PMeADfGSITLhkfMkHjn/Zk3kCzpUNH5Q6DoQtlK666EgjSELomPtkugd9A6UdBdK3
wR4GF+aPommybK/GUVprq/hP+44iBs6BG54LAQf5+QdqAfV0izce3n1WDkaDQuiW/HA2xoB6jKsY
uyPSgfGUmdifiLDKGDZrc/2obSOFhPL5EFtA53IP/GCGsVNcFFw9YodEnTfWqhOgwJnxReVNTU/T
B6zXYQ2xY8PXGBlIDnKrpjwinVxJKMa/EJ0AlA1fON60KOhoydEf3urbG/mwchhVgOfwaKyimiAH
S+P4ZOKH+RNeg2t5/1y/qZ+ReoISjJKT0WmRMQ0t2gePw8X7Q9zQ/IX5o25zKg0IIYxzBavJsKmH
ZIUTy5SgEKLH1BE+jblAPLavyEY+gb36k9YPZPU0nD9rBa0Tva5EUnbhDts71iAXSWV8zbv+rwig
MT3BdNyyfUTtnsrE+H758l44Qim0iak/cMlco7jXf2u0bBesYGREdejAl4yL2K57DmnaHmz2Pl6V
mn0w7j3HFImKGbyvAehp3m0YWDE1LHBmEHYqAm6RjzKVkC8WdnatYKEDVSZT9ylNLT1CWxYeogHy
Z3vp8A9NtxG89FBW3Lgr/SADOpQu07N4ZGBt3W4jRQdJxmFA1D7Sp0GkTzBMTJAMGD+KxZ7Dl2K3
+oWfBgdwnH5ndrtp9ie+/mI+m9ick9J8trxE863TzJ1o7jhYDc6hEnwoVbbb7fJiWdb6BpF0/NZT
4wyO7sQfuF7pRqhM7b2fvD0MvaePYHJWqluJeae0hJ1EA5lZZLv02k3rriROOjKCMm2XTLdpR0C7
LSPE792STHiSCmhsD5/pYlL4+XSRELPzmy4LHOtTq1nh18ccU8N9C5RrcPADxtp63JNR7kxIy5hP
coaDJlNSDbOOxKKZ4YtYoZOKpSEtfs4jODiaC27JbJcxOq76fANEIOZB1M3KQ3loYGiQdHFbkYH2
qRWYojtjxcAhDG0IeQx8kCezYzAde6SGjnP2hgHR+J2oxtiKKT1gGh2Y6Yyj8MOb3KZ8DEblTmc2
uyXvTvXEvN6YfXBoZRd4vKgxCzPsXaKE6O1AdhinkgVPQLqBARivSV8GkZTC4CdGxVpCEtJ47vB7
vh3C8WLZ+7BVsLHhJcHjgysdTjZUxrVV/ZL9KEnedBhnzRNGwREYPc1zd+vWryvbJ61eg28nYkz+
9Ay32YfjRHNO+8wPUWVAi3867KaMerE9eEIUojBjaI32EO5S5UWATbjGZA6ewFj4fuCiM+quTEBx
/nv+0riyM7Mjp4apUhzm/gSst7Lf0urZ4Gc6ozWnR0/XGvAzrIlb/ZpH5Qpgm6+KeNns3wNd/jSc
T77KG0j364qmJAXuQ4H7hJrrDaKX1kteT/0srj196cQvIelVbq6BmPD5TS7SKbDLS3UdtTKAAcY8
fJHGAYyUgxQRYkX6xwJcQflLfqcL7v7nY5dPm4ueLgDUeXwAOoCnP270IInF4QJi0sMHggXxvt00
39NztSVxIWCr3MBbZbLR8gBStYyrhUxRTkw8h4gNfXk0crN+h7cBdsQ4WVCwEb02y1ef04SOZRPs
K3KaD29yxD4rcgY/TH5Rva0qaLb/E9W6blRl1eOk2sNaG2yekgOsht2lwF2N8TVG7w8MLdeDVWxv
5IQCC4w8uP4y1uvZRr28F/o59IFaWDgj54JT5L0jmAHi2yP6mT46xVYeyVfIhEK0it+05+x+1i5E
AHCCAcLMLfsFESL1gMyFz7lctyamWe+9sGjWzU4518tsy94LLRLa5y+EBEAL5czhTdcdvk3lDxpE
1sx1TD4+WGXP42KtcsrKsw4aDjzxkV4JzxPUnT6eVZYdG/zEAz+y2Q8UD9JJuRq5iTTr8OkQ/XWn
jgnJALS3nuomoeYvq/A0srHEbQ5rANuVelkWZ9Yp71yyrMEzSgZeNPslL8STUTv1EqUQcyPQA9rb
irhm9EIvc5oenjhoBpUVhiuZg6XXMNFd8Y+RNn4nJKUu89vKBcJ6v60nliZPZ2hPmm7yUhLpUBQD
XMnTIapTLE2VnPhhzSoVP2R+jr/xB9jiBcrK5jS+e1jvedmQIX2NW77zKk2h3wglMP4x5esIQfA8
7kEbT3zPAEXqq9LdHt+bxK16G0Ldf1HFRzcj7ErooNF+vSytWkL44x9TYUtBw4saT1PR/Hc/k5Dv
YgwTznPRCUS0kgWu5IwqoPuz0VDEUiZgIQAXDQ8PsNHYxM1Z1ubBe9l0S+O9FPkndiXoKtDza1ds
naniUOfyf4WXWwcuSsmRD40MAH4rHHplDnG7DOdAXwUsu8LrIk8sTOW7SvkXF/aIlZZ+PnrDsd28
jWOqrUTVTCHOafNxAonRGGw6pOnYFDG0xDgKjyiozy42xBqTEEab8PrfAA1OpDW+5ste7tbmMKSr
z1kCoafh25eMq0jq+ywHLilHgqd+bEVboICZwCKJ2aKb6q8Of+p2PsG6nAa4B+D3P4Ev4fpDMYXp
AcrMZPeCe3YIN4ykQmizG+6ui6h59N4QMPp4rtSckxxFLCcqODBc6piKePfZMq9St8+dgu1S8Xiu
mBhjQ3MbViPnaThJ4xdosNgYp4vnb36Dkc9wcTn5eVH0jN5wHDdT2mCMgeA0EaS3ZE2m6855/uTf
BJcw7Jq6YATInPF08MKVjjMFdKLLX7lSfeIFmSNw/nGscrbki1Bx3nt2cfBc7CP/ygXlWPWaNR+S
pUZdqpo6hbrRZb9KDxIyRGh25X6CAOQ5GyTqsk2IfQEuU4Y1hukS8kXaJvwfOqnObekR2bWcEJoX
HDvF09tFADMZ1QSDGZCw+AeHI4Kvq8jmp3mZtrFdMp7HzQ9iMGGZ4PTM8GAvDti/jMlIGaHT/W9H
iRbbSrhg7xKxIxwma3niEOiKxjPHwBa0HwXpFGcJn139CbxCSEng9ICZOHyyYaNGx1H744pTT+NQ
Y1MysAGi2yAndviGstQYFkmzpEceiGlSJttA9br3nWqC0oM6QldH7iHt3jDFKHdMpSiRw/wPxODd
Ajia6JrTBZsc7C9s9jnTeAe861EqcpDyRcSILToJsF5+BcbE0IBJ5XIQo7wZBQyjDXlFP4zamBEh
UrPJsVoMugObpgNKgTiL1UnsljSvjE0ALCh7aAeU79J+XtS9Dtpn93DK7aHwUuiCH0eviBKaFfF8
wqCPTCW8k9mhUei2i1e2eOVEETBPZKc0s3orB6TKEUFPhwpX1tQo0ANO19+Es8pOSYcKFqNjZuUI
5aaMfF6V1xMZU+C4gLUQw46ASEicchALdU5x/wiuHlO5mVTBikpxbhOLK9Zb8cInS5Q6VElobiAQ
MR6640pgPaj5uLJyw8rw4idfPV+QkiWzECoSkRcgBbE2Tqal7hg8x8h4IXaIHS+7MTScZZivYobT
mO8BcHdXroVZdrmSyVr1CJ3uGL6n63BqfVin6uk1cXgo+EEOdlYubX2PBGzVnPgfHhVWVsmcuvv/
1W/qTr4txXW0tV/UDTDdh4WijLE649+xAeMvEpiJXbVrcjoADviTQ5s/WZFEp5AvAo2QE5tl2vCf
aImTc6Mu4FqK2TfiSb6h4MwltCaaj8sK8B7+B0UTEggEC8A1fCsdM6uOE5klx3PMifga5zoq5dUw
W5MXwoCPuV4usdPOY8ll8Fe9bNYeD0HWOLpgsfY72LdohBn59X6j+2W9pMRjAlrhnPZSuXXmdNhw
qnFwkgtVVR4DH7TECvhm5aXkn2l7iAXa4NIT8xfVgNf6hZpXo6LF0iJnxZOnYyHkl9dMiPvarcF2
mdXxjz0jbQzkL8j/aobSusnxFcq7GHY4XpXYAqY2RxYHB1Ig+BUVJ8jLav6/qhHOOnizL6pNiIY8
e4LDadC3DkcO5xA4PX8K5dqoHFiCzISVHma0w3PLXecGK8zNmjmPXJysBdFXIv/DCdct6d9Y7IMw
e9JXosANWErW+ExkLgxCumasxts76Pu4z2Z2LkP9m4FCAaUQuchfqsFkgWeowxlfbHD2DjUzkq1U
tnm0SacNGUYgPeQoUk2BaSPbIMtfYsw8R4VGbu77ded8ItyZ7xQgh+D1h129YfHe1UXGuCQz60t/
522hiILG9pCv4WAOmHHP0kc7G0dA/eLzaO85iZCZy5MxXrkAjDbj29lGC9n6Y3MlXg4xnAEFheB1
wQfTZVHDD8e8uSUXfa5ewOFQw7KkCzanMf2S14I5Slws6A/EjtwmUZpI9er+TtY14kio1jA9eFbh
xl/pyeMJ3fs4mRqjq6E0lw6EYHBfJlgl6Z4cDtSe/YJMdxT6hKMZqidWLHh2HvxQVzBJuXtcKhoP
9U6/xtHCnzWRu7nd5DZVdiSaCmfIRYZwCOnUNO7qZXLhUTf48edcwqYHYdZloKQ80VISLQoUVrF4
QNRQMiemdDrEnRWVWHTZwyO4RLg78kt/aQ+eVgjA7856/QywKRc8a9EXq4fqli2/7Kz6QH38RRne
UUiLUMDrA/0lO3nzLXBwYVEF1MzJXuLUR8+HQx+pOOOOMp2MpFuuaeRdXbi7fAEYrcMhCEYAGQSy
xfrkhY2CLtV81YfyG64u+0614TXKKRXejj/JAuOH20PKNGt61pBf/T/eGf3/UsM9INMGFxWtcbCU
Hloxo0zvvgmEpHd4/RSFKS6bfQJo+hu7kG0B7Ni9uHruAAcbGWskSKqtnfer4poTJxA4sJ6ZLrEl
1ZMH+JvC5PYKXEQITXHU/6D+CAvDJQYYbE9CLDkf+92lHi2AMwxMb3jqOOKYdMHMYceivSKvi9Jj
7Cy0Mwk6DBuDl03r2SCAQKxjmPUvA0wIDooVYfd/g9vAVsg+mEK8fREsNQM7pOslBomuhJcrrnVk
AiyOpdx/APaNqfTUJ7OpxbvvJqLvhlPcjrlUXCU52iC60Iev0sR+XlOQVojE41uy+dIPZePv0f5C
dZL/R2VJg8NVj30iLl0Heq4XkwumgBMLiJOAKG4mAVkKjTjyiakJn7vZf5idymMy342J4xfDc24f
5O+JzViWvgg+dep+1hS8tMTcArolENhyP4KcSLZpuyvzTYcOQ65cw9Ng0E1oJV06vRUMFu3M3g9/
nG0f6Rd8hhfkD43RM7wTtkP8ULgYXC/gdeyTXxpbOi/acpUIIUhIg9XdnhEFMuzDfM2hgYaBOTMq
/8HnPvOivDpJnBoMvy2D9tcvwn0uFdtDA/mFOn+Jl+pXVqkVdpX+iyfElnflsoQFhxZkeKRnOCr8
Iv/qbmWNY0H1wx0wKrcCqVCuLzzC8k3Q+fTgg2MsMTTQ2TzMwIYqbBl3nEcAmRBia1Ygm8FkX5dH
ZvlFvmnqpZ79RTKydQ2lSo4HLGgAi/7tcIiN517lGgw+hQMdYi5uSPXE/yEEL7bWIVXeYPWT/QeL
DWklc6QpR2Hyn86H0NYrqXEY9sRW6zdn6ED0bW1pijQdFOAl1px0PWwFSPiyq1qsoMeoP8SZiyu0
7R0Ck0VSEvPsYyQQBtsOWjWnGPSFty8XWEWvw/u0cCr494yFEenkc30zpaTK57LEHX4a3muPztlk
C2YGr4yoH8ELboc5Su2X+R4zqv8atHGfPbyUWyXNMyGykngTbCCFZR5/K5ccGuupFyXHRHWp/uW9
uksb7LO7+NYyKkTYJTpvyOnhtrDURfeVwz+DRsQhBrriAP3Ss/SWcJDX5Lxtpshp5slGWKYOWYzr
xorP7fKzqlxCf22Ke1STmDWNrRZx4jqCV20//j3z4lNiUy9A1k2dYYXQceaXO8408Avxu8mnDita
/55FnsHuhiZnVKKnMJzM0//QL07oqmKKFu/I9qN7mTKVgn5IaJC+4FwsjaWseto21pBEcxIL3pRT
+fXk0ijUy9MY34m//oEah615yH3RZWDOP5HeEY5FOiCBhicXKwqbGK/xFWRQT++NcF634XBQSRrW
JuJ5n/RHyHNRN0qgIHPJwwGilYhJHUrbiokgGF6zhEGzyjuXPYq9YZGxJcN8QBSwVtWOzHsQWchX
uuQ9J+c8OmhQTFPEIwGmum9TDBwyGitabzmDv0ELo21UElViW1DIAgLoZsJ5Lv8gYvXJCaJLNthx
ua7FQwX4g194seweImNglRo334mFM2VqJ9Iro7FrFVe4xk/Kflgs0gvIjHnwOS5WL3kHZK9QKSs4
MpgSxIKJ1zS+TsQdnoJeRUAI+YhPEx/4jiEG9ndIIIsdPP9Apw63s/NQz3qmkwyN2kMdztvBM95b
RgX9DlihXxlIke4SGWqrXbpAan8ihutb/Rsg7jEXaU3NWGlQt1Zl4yeqre6gNwTTeTVWCdCvYUGQ
73DUAZy6mQpZAa+yjGntZFU9ybkj9MikkABllWzFG4SfAVUgAwXyI+ptTVuZkSW9kKnSNcmX1HWA
gIM6o4d4pjwA5gp0yfQbSPnQYXFwzMqH7lEiTa9MF142UUHMmUflEWMSabBeRwY+0HMvnOTS05ZO
YM6gSJwnWxi/7Q+cQDg7cHhEUwLGFKff7KRq9xC8Afzi5U2+U+x9cCUz39DjruGp9WN6jmr2YXzp
ZT7NV0sXg9aMguDI2fNZaRRh/Dgrakdi01HF2JJUev7QPIZye8C9JVungex9S+llYWJlfSxhRUnM
DsrGCbsv9Qvk9ly5HLAF/BcI07nqBODmOljvo0m2QoyDi3p5Ukge4lWljDR2aOrXNZUyRoOJvV7O
56iEeRKD9RS+RIvt72j9K9iUlbXP4FXg1O02/T77Q0Wjf6l/2f69Ja5o7iGVsJy9lzAt6Uysq1cZ
8nr5En8zsf1ctWtS+R09dY5PrLI28oPyurW0c/pVEX34KcJ4RJuhEzuMfnTV7O8T5GPynMqszlbM
hCfuMJ0r5+BLd5BNT/+oj57vlfQ/TfKDN2UEajYD55ahIa5B0ib4ZEVLpnryDxF0FaodiNJ4IyQ2
BTsptKuJy5EYHQVAZGaBCDZ/2tpvwbQTg+W8oX4QQFh/B9BTMPpEunTK/6ZvqH8kmqXx0HsbPgIw
Vs1nHe4FnB+WGfZVolcEnDYWuKSsj5ggeLShQEKKaYdUYzHJXVQ/FEcvgewW1aUjpr2tfRKTJmtR
sqINvDZr5Efi7m2lbrwHnoYDaYfW+5TdhwMWoETrbeqNYCYXvN7swFImVuxUtAozKNLz9pz+8NQz
GV5CneUM2yc37aeAqL57XT4/BamPyAwRQC415lWz9FZRsrRTR4Kna+PmAAmkdAA7r0/PBtXFbt5T
FsIfTHXjq7dh5YCIla4Rmd638vMdLdpgWzAwRFg/7DWSebzyJi0AzCKcmM+T3RMd/UhQf4jX52Sp
MCQ8Qs1LZydxaicX4KQXI3qESK6yaA+01FBwffU43VFIJD5Tf1Dm9ecrWct/Aiag6Z1YrHkGrMLw
DYs6qlSoSxtV91Aif87RUZXMYgtiPl2IthTOtb8xJZDxSbPio5wE1xdhuIjCupnLEYFfWjt/5Ys4
+q1duBmMTGm0njCsoX/5ylU/cnLjM3JUmQVCzqJlQYcJk+0igHAY5N3j75kdtEf0WumGxZCqRwyq
wp3/3Mpzeit+oD50s49fE3FlAtIieaDPt0Qbktro9kXNdBa/hEWKQN0BkVMQcNPDpnhfDF5zo0At
frubGmzaL6bGBVYQMDY0Eb+gCHuvJQOTEo24L4S2tDcI1aX9VXDXGNF/GM4G8nWSXA6017I3LJBQ
fAGRU6YwX2ksfdRAJ1jrDnaI68K2X+ag/ca4p8307+c2W+LRxzHuQ84qKTw3xBIssy8+wQGFqCle
U4gFtC3wHeKDTkmyi+/xn2ECPwFkJCxgPCLCeFatpjqMCBXLESb2Jb9AiZPVgx+2Pw6tITyVM23i
H4TOwlYv1SWV7KedbD47ysy39dogUqCow7Vnjx2IMsdJ5Hfs/6mpnA8DidbOfrAc003oeQXESwS2
NGfGtUOM8eQHwE686KSw6VrGkg+i+kIoQow6mvOb7nC3c3671kG4gXR7Olk0hHp8zjBm32sICEd1
A2pyZbjG2jS5hTLJKHO4qbH/RpTMsmUrHD18CNg74jcIZE06CvrS33Bwmf+DS4CVA2kHkT8NfL1w
xnj0rbrl2p4Oqpv48BkCS4qPE2Bl4AEMI7o5sgCoxSHMkKBZGbi3vRQHp+hRr9jCFjWFt5dRepLF
12Z7DfiLGecwC4VrC/wgfj0ROvbxeojogegUMvOO+b2ZOXI7aiqFtymzieB93u0NeV1FDnfgfUkC
F69GPs8EAku+Km/p+zBpaMKcp3ig+pjn62orEmImWpF6Av0qDkm7rSYeVKcW/yzRxSQAK0pGH8k3
SpQ89hgFQJmov0bxDGyTMaOPSQGTEZgYeFZNNpLoaDitQOZHBZLCMbNgkypwxRHJVwuDAu55BBl6
/4EEDYAo7otF2lbWe/AUY02pHQYWRHvhBC3pTita+Ny/cQlDNDoj7cWBz6n2CpFVx2InLUpfcnps
CNaxXTgfAJFTsFK+lE3RmdDbkmiJfwsMSerqXUp0Re98RFbyLN08W+sd2dVjMofLTYEBI17Y61BP
GduJfgNfj6LyW+xIjWoyF89tM9rTEq4w+PBQSfBWeJHA+onN1654hCx1uOp9bqPuaCdz3lBkoCD4
hbFMdhOvu/ePjHmtBuFj/pZPBQISWfJV4PX2yL4Iqz3Emm33TjZsj+ovkarEyyVm9q2N4VgVIt/G
zVb9dkK5DtirL18w1CGcj89y1Dn6XlI8sWzWkWIPgqkxaVjonFRuAIXexjkcsAthIPPxTXiYrgcI
Yx+MPUzjJ+W8XAi79kufG1t9yj70Wr3gmQBTOs09YijuiKfEN0Yv0BkcCBF6NIs4WokPKD0tgeQu
r2awG7azprElqLAU2yVfUw0zrswnNJGtRvbcET9vZirAWDDtUIgfGnj2kOFLKBhsGLhphthCdIu+
XiHJCIsLE5+KZ7vwKJUCiGycv9QDueRMMeTi6jXopnMupd0asaWvwz9YZqT0hikIMeMkJFhM+MZJ
tp76Ldjoob+HCrGZ2/QUGTZ4oDG1jH3+qDVPvoMzp68noouzdlOKPaiFotip4SdAG881BSGVQEeF
S+8M01cxyzduhIFPg05/TQv0OvYTtCHwjyipHfYTkbh09CIIDFFgwQaVtqjwP9+MSKbn+ohtI4iT
2wKiAyduqZHzVbrStky8VFPpnHShH0MIdtRayZbQb2imtJayBU6QO8Fevuff4gXokU6hp1RGawgp
FBgRJLy6g7p130C3eDtQZ73NF1aQaJEiGyCcvozCGbLhnpUGD4MZd3bQYXZuYsXvKwcJy5hhDP4B
aO43TrRJd+8HOFrGTPx7ukTCPxrM6MsPzhs3jLXGqcaUpF8z1a2Sd8kt+V75yQGcH/r4hdax24Jg
fpzeSe6ciMyZMOvexARFeRxLwgL0NOaxhP+ALooaA+sddGbYOs2ASieXhN4W+353bE3C1QGgFTF9
3K6oMQ0IvXfB1kbaFFhosJegxXtUxZSa2Zj/PIMGqA/cTOT4vEEHcAcH6JsVEi9akVRUmGsWDUVE
8Nk4J5/OJbZ+tA7I4hvcNFYc49CiWHQ8L5Z2Yg0A7VNmZtvpmRk3txbMLUGSZynJGlD2gym9MVOF
uSITiu3gBguuqzuMvfvj9A/on66DQlfLnJdNTbYD3yfOPmlGAeML8xfIbyBOWNgB9WkwgSzc8wCQ
aFdECTmoJ6MEQLGOdVIzW0OFG4EhTH+bOc26uMS4U8a0eUbpAUui2SUHljczuMki3hmcYhtE/uF4
v0E7excJEszgLxY4Dcd4rJw/N07zagmOB97HpwEnMP5uD0zAYcGbaPIjvBOW7a77gbWGkEeS8aGP
7oLutFhlMuCU7Gox2Z1jjoVVd0I2qF01iMQNlf9uugRHr0c6O/7KXuWPDyg8I0TCiLkOKfahZnXW
tgwwgHHYJC4Snm9udShclPQgu+kJO4lFdSeKAxjZUTWnYGU8AJ91ToVTBKFKxunn53NiMZkGCibo
u6RqWB/mfadEHL0E1MiG3YGNL65P9IjlCqQ0+ppsmG1AZnAgA+icZRE/CGA+gQ4P7G5ObDVwhP+q
UfQCTlrsaWPo9vq7K4S/uBKVjLbbu3pXrniVdLBYRspTgr0HPx3YT/Tsu+oA/hzwmuDPmEUwlYLw
B//BoWpNOe4cmtd1CpbxXHJPDuwa0UbngU42U/PDIJRWoSzRnTUmnBEJC64cpwxPSLa0spA3ualP
RNITD7QWZViKsh/wLbJA0iAVBV+Gz6dZHKQTc/PIBsGPcIzIXFinab7kvsTfwrER9gx1QWcmd+qi
yZpnKYFj+niC8NBVb+TCAYHndypbt7/0hRVIgFf2/JPbBerJ/6W0cjIMYtGBGl0Q8LJd1binrxEu
bWm+1rkrLMJVfyc7tdgkG16dghxhDKf3b5hYPD71oVZdBTHtAy7mPFi52ge6eLUgSc2qjtDSeMp1
r/DRZlC+wUb0Ukwl5t0q/g58CFoLZWHYTDIm+96tXAQD1Pi0dcGdmJ1f5gmsyhXQ/u97ftNDrPiU
U+3jbwJdBfatck3M24RejUHpPj2x5s+UFwRez6ItCyZ08Cw0WepLDr8NtKm3gNicuuGBLckRiHom
bN8WdE38tUSf62MB2DxZU0ZtyQl8E29IYAjvFTiErVPOJ//z1j8dhQbyuG8dSpTsKCDFu8U4bz4z
JQQBzrzyr9xjsbPDW9dOrtIUdhrXxMIhXOBzzWnPbXme3vFjs+CTKnh7UTVaMoela1hldPrIZnIO
vfrlN1hJKk6iX+X8Igf+M7xK7/04MW7oxc91YI4TDUJoOKHSXcikBj2mwyBZYDrD9ofFAN5Yzxlb
SqJ6zwO+Ou8FlSIx5I7w+7zzeSyg/PH8TsFoDsig3NyBtMeGFM3/NODnHRYXsKWsgJzvFYSL+iTc
2Rwypnk/g2tQ16N60JbZWjv8qcmRRxlPLCZ1rxXtHzJEnlasl3onk606sl/RlYcAsnNA5np1kGCy
Q/9/TPRFJ38Vkw1XESHZquEbmgqqxq8YWIcHBBsmbIU3wxVS7OQExHqbblKCKJyphy1YjBSUAYWD
UwuE6HeLJaMOKMGHrLkaoD/w+g+VtubUx2bHfFkMmY1tAdJHiVsGUa/ZFwFKkZDN+hj6+boYQQvc
6E6c/y2zmnDLuKCtF03q1iwzDRGO/J1t5PvoFc64fiQ8MJkwph7kwKJwpVsnrYYzaD0c6vA1btWi
sYCgLbrPTdruuN8csgw8iu341C81nPZhVSMhcbW9sI85z7Au9/A3Jn4Qr6Bo9sHzf9lu3qN6c2RN
0/wp7huzHzvg3KWMm49OWzaVcgRCXKC8Q8IEWXSd+wjZ0z/a0vcfm9vp6dSPZ7+qV3yIIyBM1ClW
c+DnHPqzZuzmuNkjwCCcq5Z5KQE8yjpnlEdXBUiG5ojzHi/yE2ID5AUIOlgADmTuNach8E+ylPwp
ZJQNr7aIHPln/8rtGMLIXNp3F+Q51oRylUdm2x1hmn1V68mtdp6PcrMPz0j9sT3Ee9zq4SZe4i/2
2xl42jbbKSOxJ+NM/8PQ6XsKgVF2qKXgbsJN98tRb8okgsQyPmeOvFu3WPO8qUuc2SKgHOZnwrYo
HOagqk9rMnpBBMRYffitw5tyqzflmlTpK5x1AzKWySiDuzxuGxR9+aPalCfsy+8vu3MG3BDIWvbr
+6THk5ZtqN5K9VIpf3LWAvYthMox5RSRldoMeHs3Rsukf2mVGb0JKo6XQgUFEVChXTac5ldmWBWZ
PtWBGSq07kWwbyhX3doT7Uh3mdcrC2AEwy9JYKI0vVB4Jheu7RSZza46tnZd4C6gWOqFITXmkwt4
ZYIAT+l5JB2RL8xlsxfmhn+Lb7hMr0OLuhwGMJ6T+8ZnrdEEZSu6M2VNC78aiI2jpjyiLWT8XNsT
L4dxfu+xkUQxt4EfFucL+vgAgBBeC2wVxt0q2pYQXxh45MpGBqzSTF1zBvdNxfatsDjRprJOO0w2
YSSGeGQUFNz4UaCNtxrNzSjjMJ8R1gkuD/nYtuRYRb3m0o9MjUfXSRmteRlkULcHIF6KpylFsVMQ
QoicJ7dGJMLCHq1ArKKzrt+oY+fhRuJcQ8U5E+gFflSvgJOvW1OInbl8k2hlsgQKpf3BM4czWdto
GICDEvUOazz+HTy2uwATMRAd0vvU7eiX0xyeVo/aPdnw8GGAmdsZU7/TU5/32bzXzM+2PKS/BqOL
b7Lb+fW4dtTP8MeiecELUCtBKxmgTmPUAHUa90qIdYSHiNXpjhakD72EsROmcGxauzcd+zwFb/tp
eKtfw5nsamUXYekB+iXvinVw7pYtIuFkqSJO+qtiL/mLGRdakwfjDKu+vsEjKa6X4Bzvv3BYpcip
WmfiqZD9+IYf/a8itaKwh8xKJstc2Ygt+Nwf+Ji+RqIkwd3ngNFWDNHY7Ruryk/hZCHV9tuX9kg1
WzQ9xtVQ1gGLDs1zbH+8wkF4zXwn1DcSzOmPHeFN2k+/8iM6hrT3I0ppwzfO+ZHZRPUo9tNspoDr
FDPRK/2aYtoFrkOS+mSgYCHxp0uLdmW/zGQ73byefy1dOVFznKiZp8EXWfEPBg565HTSmLaexN1F
OaUROcCJPix4+1C0448XIc2vfkTmC/i0MkqF49o46P1+kHZXnVMz0aiYKdGgYgcLdo4b6SPO3Oyh
3F+9wyeuSVb3QeWCMwTnBW4du76YfXDjIECPmhUKHKggXonhEucM+SwyQUYRB9gDVLpnYZfbhn2e
GTBeAdCTNVuAUXl9l1zQHB+/XbMvv2uQPOt5SDacZaXL4atS4PEoqicJZDwF8FvxONWJJY/ce6eF
2RHZ9YkE7epbu0enfySdV3PiWBSEf5GqFFB6BUmInDHwQmEYJFBCCYVfv9/1Vrl2Zzy20M3n9unu
U3owKcMXrk2jWhV9Vy6yjVSBy5A6+oB5xNve9gevRZP4WjBrljEY/Czbhqi0ptWuXjL1iodOljv2
PZKV8dpWUSMNkTLKpHYhWteBZwI10RyqAXF7Z0cGGSfwZciwDji07HrNpPr9fB/ggMFrpoeetMy6
cUEIas2TeFnBP4QrVhBBAhKi0BGdiYczy5CjEbYnGSHRaH5IpvCAsfzaE4USquBjLjI5zQtXzJh8
+0VvMOPnsFtUDywiUr0QMRr/fX+BC3OCU+AUhB5DWHsv15COhvgcMNgv10A4lHCngpjy9QTUgrac
ip9kwdx3vYyNRf3PIkBno2tht4bGWIL+Q/6VAlHlzKzX6Q4sKV3ZxJAD37DmYsvIp/ZPzgMpCYSG
hRQ8hLYpUGGdCzOQ7y7nTr0SNr/sqbBH83mCbUVuONkVSsNFAvO7yQtrzVP5V3VSp65JwgRoGbjY
BL0eZ8gZCT6pf44t8LOnJCOJtLVibDMo2NwIL/RXdmjg1ZWzhsrYpPbCYWhdOJCTA3N4SltKclgh
yWpgAKiKw/5HJqNHup2qqzVWMWf6Amjt+5lU2JtWq/fHqX6VeFMBd1IJ9I2W5vHmfDfGEzxSaC0b
aIqf48AnJKEOB4md7PTesUfmzYSjQZJG+6CYs+u17EvWWqVker7Grqw51ujc9+n8ZQyvVMObGywB
jBGwV3CyQ3hqZ8nhSmRruRzS9uxL4TtM44myOaK1+QeDeTB8loqQQYzYZ2I8BSDXAV+L7X+m4MND
ysZ2y20B2yXwrBbz21GBywS2AexU9VJhYXJmWNm8fq+tAeqpFUcFNwBcbuIN336FUw4eZBeQwjB9
IPPgMX2sfM4IBOqKD5KguK6Do55RD+0y+UISixz4Ooqvc6ZS2om00WRVPXQwgHmHYbeY6RV4Ro6Y
8xfECwsIIpFViPSFqoYDfPlyv1F8A3NcjjkS6i756kVzi8rh+9xsKc0msWVu86UyL/afsz7XZwwy
lU4mJr2LIR3w88Mu3eiWVtNIGVP2jZw2cnjcYyNfaj2NijQSUb6+EiVSCtKdZvsoBft2FkwTy1X4
NXmS1mPzmw+fRhlNzfqscPaDcoGaEoAphFnkFvGjUIcawuqjiqIA6sRdJc5EEUixMZySdZQsI/NU
zd94q5OKeQGgDLGaY7AT/pmOIKZFqvAd5scBOSU2Ex01B6/z2xBwndVbgQHorFsMDiZIzK251Uta
O8+2L5y34cQQcTIFBqICgHH9adT9176pIAVJtKunKUaA5i5ruZPDjmN77tehfVNItHRDDemkoxg+
NQ9b6ZK+DpK2NbK1lYwb2I6oMQbBonylXh1PuxuMKQB33C/uTewJR3a++MAhAHbqXRFTA1LtUli0
9SqIZkbDXctPxnLwrzwMiONt752e3uw4G9ZLwg5BuIzgFY1261u3IFmr5jqFGtbPCixmEuaoo96+
IUguBMUNh8Q7HL8arqDTiPQsIAelKdH6lFjCDCuYLyQiiJRYE5hnw8yed5n73SvJRTe2ckN7xy94
0dU01o4FzoRMPhiS9w+M1C2nXzGveIq+7aakM3OnQ/2Te+Z3Z+YTagtd3euL4HPSIRKhsvrrRzVw
wsAlG85zShlgP8e7kBsYMfT8cw+Q+wEy6rCzYke/enARQkaXHU2aR8hFPhuJ+g9EJmkw1gP3yixp
UQRFlx4iXl/j6q/fTWQog2obqPvUGhdXEC0KVwDUMm8WlANa5idz4JESIjl6NCEPPYpVvLIP/VM5
5nhkUJMv8m0itW4sXWp7nIGLIcilNqhKGqhjj1DhiHB9/Nx7jM+TM14Rn3qf4GUE6FT7TferN+Pi
lHberAWgQ31kzG19nqNUNXc2nBDCr2pbN4eg3sZ0eLEp9IeqTiWcIq5IVxxrIRdepky7fpKUcype
xjR8+DYPcMnf/Rruxkv3ZJRTERU6Ke0MmAIPKyEElI442XA46uWYOY/Rq/My4FgSYnCCLKz9+1hc
uIq2bqswpc8xk7LbtNxCCUa4h8kvcdV1muqYA3a/lfVAWUA9+sCrQH9VwS8eszcQXUaJbz1LNL+9
x6YN3f1wtU8Z69Am30qOnfwnjGPhjuqmn1nO1vr26ve5QGAyDJ/qqjqCK7ULNLXGvZyAv2MxOEHr
/ueXZYRctj2OcGUwqaPZV/Y4wBTGmxsM0v1gzI0tTkcJxqahCMBqc6mOrCnbKo61XPCzWRrP2ctD
qBJiM5AlnOE7HP6P7xMbYuxsOQMjZ58FlFj8KaBWb2t2EzfahFSMOxTGWENv0Rzqf1THKyw8ZEwu
FeeviLyJRuJNML0CGMJWgnURCI19Rpn4MYHUG2NMeat8lxWcTgoI5IsIVQHswwnOtaoD3uUiAmng
oTqvRaUcktcixp1PmVBYU//HfczKXIxH43nlvSdUVHJb6C6RRJQNnEH4PAW8DRPCEEoH4nDkyXDT
ITtie0AiVIJRCMEDxHCj+bpPbWbfWts9VArckzDkI2RzGzBbUvvkDaHWfxyyjBjxAmf+JVmZ8x9x
MiPmGxJz/V4xIqDckatSZbKaq1PlnrN5xpTVCcAqccZyYABSMsAaN09KfuKNfZ2TPlwOsEMGkvPw
jNljuQXyZ0/TpTmNJso4JytPrSL7qT3B607m1IWUdoypxlU4IYOw72AvZKWvcxp2M/QeFalZdRwk
sLbHUeLp4eLF3VkZQ5Ea7N8rakFM01U0tlZALWNtiks0T4E2yKndQ6Qh+p6jF0kx9RjMB8HM/Dzh
zCOb0dLxp56H8iqPDv1nncQXsBPyN+gcQ2ViYlb0WlyDWdnvvq1DUkTDdeZNaMf9TVoMVExo3e7F
BXqvYky0ADrWG4dX1LMZBbdA/Lj9Yx6GWAxbPb5gfeBpBMQPqZHXS48cBttmD3swE+zIHjbGanCn
hBMEUHUosSsB/z2AEFHayfeEQjLNyaDUAUrlHftINlfI24FZQ514nctHAMsEjiYbFCZ+iUO6FuwC
/RlCAWinOB3zQTGNRr+3Tdj7qZmGmozAdQ3s9EGLZOMtJtiovKd9IREyOLF6IQdXkotZIrk83L1G
4KYiyUCNFWxceqHOB6wkDYFO0EavD39DZmJC0fRJIH+L45uMIvdUQHWe2K3knbX63ADR+Abq0/Zm
naK1aTqpPKFoSUc5ww68BfKC/YSgzPZMGxQq8uAfh69d7wGBVbIPptJ/uFp4OpWq19nC/E0WXyp4
e9qzRCqozRFBQMT9NAegLqSKAZTK7yiHVqKNAjJ4yYgPk/A9+YoOgAja3qBMRNyjKAYOxjlPn/mE
LNDjJXrXQb73fUJGATrj2O6PH7gVWHi+RhwIZSjcHON8hINSiHrwp1sF+3irLK6z/kgmhc3ixk2L
eYCrWvueIHC1qdcTjKlHBh5sLoy5vE4OHywWf65nDXe+wZltnIzt3JpyDyiXyTaYXSchR/0v20i/
/RzRImO8BAmvc1jz2ga0fRXtw224ZOrfemF0AWebXAC4IJA89cwwlajnnyk5mT0zJ+XezhYBk+hJ
d/NFM1GU0Fe4UtI5uAogjYR4pSDryNnoBRZHK8FP+QNqEly6ntQ2YkhyZgGzOXTI4F+BHK0RXAlA
Wc++RJTWJZv2zB+CtPkS/gR0HG+TY2xJsgt6KVg7t/6XY5CnuAJUjIzrzQ4WooQT5URjj55MyPfT
8+fPL0iUukLgmK6MCrEkYKn49KD0q9qkUFU/RrW/hKkAnxY3Me/Wu8/Am1IoCqIfcZc0TSlghkU3
JgAwHjxk2mNR8lCfkBEhCuNy+WNPPzd9DBYDka50CirQ1TBZV+HmO86Rm5L08gvsWiB/zqCMAWzD
6n5vC0gUxbRn1TyxYaCfKE03UjgUFrgu+ayFmTWpZlg7ua+xcPbAHmfc+Oaa6qQkCIVLlD5JfuWZ
fuxvzZ8zaOnR9mkyhqfhirIB86F7Xp5vBxx3G3x7g13xr2cfAsYZz+Rf6kFOhZVIDY4GPFzuZc6T
4oeDoH7jdjYKbS+hkBTZE7Tzof+lhFTu5pFLdn9BRROfcirjF6Qu44z+ZS6IaSIBtNXWfNYajJPc
HLKO+EJW9fqLyJhVyf6SbvUbDilLYcPvN9PXtliXSAoexrgm+4GXy3X7+UD+yVcQ8i8w7iSKjAtt
sHk0qZ+iCZNyJsYATOBvNwAqGVB5gGoZoOO99yULLxTrIreJvRzC3ivCXq+NSaAMOQRkdKCCIK5w
kYXt1DrYyoF0U6clgd/FZqeO22BjRj/Nd6zqPrh5S5U7dchUU+coAJAb9PgSI2cwSZZNkA/a2EyY
nkwEvSwfcPhtXJCr+cD81abkfSG0I19Q2SL4iC91IcYh7uKQOADyoahQ4r1fAaQkHpxMcpFQG2+4
VCK2iLdRsGSat7dG9szWx/5m2qiUKEyUJds2sKR9osZLm40Jt7p9rbkZJWeJ4FlfxJm3qcjJflHX
TViNiKW0De7xH8hfybSnpJIyQWXRQ92Bo6zE4+o7z5QlJxTiJ8AcstVGu+bFae6XeL7ygusEhiRk
fvO57ORlDDgWAwu3sa9lT7LTeYiBxyYOF1XkAyi8E+g7QnDPmYgL5RXbnGRU4aLCdZKKdEsJ80BL
qDbQC3wg7ScOp9cVSuwdjQbbjg6WAORa6HvS4DrWwMUoeJG8PZjHSnhlQOzwl4RQDD2iB+37+72V
Lxf6v91O+N4b4KJaNAGoEVRweEcJdQwQG1B7Thq/TNKnroZ2lewlEQU5rj8WuU0FGSqBFTi6Tzti
Qhs5nxcjA0RWZIwMLG6IeoBtwZBLyLObOF7yV1gguPTBB9QgORyK8vCBjEVNwggJi7K1peM3/bXB
ZBcGKl9LJMQhaOk4vx5E7KwhDahn1ctvQAZ1cmdVHI9G4cu3caHlYl4ZIs/ZUwAHLVNP/PSNxnXu
fi6dlJ5IK9nKJI+s0XW4G1tB4kv2/Nudr8FcMWm7zJ6JbKGxFj2XWo2Er5nP+5CiIf80qkPL1iWv
Ru3LH1T7Co8PgyXeeRLCDIpLSufrb6lPwtbP6IqGcrpTiQLe5k9rLAMSQ3Hr0+yUvMgbgLhBvRCv
i+jxpjpCP0ZmZXMvrLLfBiMy6BN8mbUTIayMocaXPRGpb/2kInEeYabauBGPpPIkmSVcBdE4dgsb
P48vdLpX6+VcPA1laUhOBtbU5rMiWde5wtWunL6kTc7vmnR3b5LGiynX4rzqH9YunOBiETYriSmB
ohSoRtc+zNhZrh862PrUnwrFopzlxk2Kl/xMUkwNLIOTDiEOITP0qsRwdAwYGY9gwqjLXTh8ffzM
WMHxFEyHeK1TNxzKysBvkk0VY4jtQlKWggm5F3RzEtgoxBQauBt8l8WFn6MXqs7i4Pyz3cQd4g3F
Ac1Uu0CsxuSJqMvOJZ6etJWT2bjtF+W3AvpIclQlJ/kTkuQyKRPC9gqCMf1QnRfiHIdbBFuZqpdc
RJo1wkerGKPbRElnM22Wr3QRvp4RDI2OGBqOgBaQPy64OqMaZOvKTh22qZpX5tNcdmC9vKzFh1qL
P0G77rpjWl9eXTNCdqdED/m7jMpxC8ZnAbwM+ByDm/LHS5Ttx9hFxqRr1io9mINs0aiIQdfBOSWA
BhBGPKMBdNSzqm6zlNC/8+mLLrgguzJpGsQHOTqr1CnimL9LsjI1W1iI2OxOCs2rIJeo3M568hhg
OP35bXrsLnV/xKVaaOR4lqX77Cw9wL5qYZr1RssVfKFyHaK3PC0gUvSZte6QwCnqiXbIYFMBorLU
nsfqKZ7WylbFk0JEXKj2GjLlhgVtMHg7Qj6Y0dXQtnS/qCNPlkYZgQCBmvbZSi9CZ3Qw8Tr9riKE
Vwklc8d20x4lmZRAWfh1K3l5f0RIEvfUrDVAQgQnrE2WUMTIz7JPwK6M5Snvhskr+kdUi/242XHg
0a7+H2P1ukd37t4dqT1cmo0dS5hW81P4zXwIEIiZPo4qOyL5rkOR4GYODJj7UEqqDeQZ9CtfzYOs
qLQo1td5CYoE1OjCHArMcUZFWMNRNA+7HZv1ZH0cvYX0DtAFJQQZnwsDRYULASsKeKnxJGNZrvjh
RmI/EfQj8YrU7uPPQP/xinUoiq+InYaPgjyFaBraFGcdbj9IYMgv0E5JpyDST4cFEFvp3wu+1C0k
ELXxXpob5971R/lHVMrDS9nhK4HZrE+uP3bjkmXXIIHBs2VRQQei4mXuM6y8NLw1i8QX0FGAbJXo
GbSH9TxCAEr9MhgAiebyKz1bJt5ALKlLT5HqgPzQQvR4K76KZElmlM/mXUKSzc2K/uQZCBL4bQSY
0OW6Zgk7iw4JZRLs4+pic+cOnCpGHs2tcJaGvCpt528peBsXfHhiGMj9vUCVe+0lX30icnfhHAlp
nu4x+qO36SpevzRXaFJxOeCLzpeMHU9nhGgcktMPNe7/5KZaK9SrV2NlGfihiLeSyArhp1m4bOmv
O22qhEwVbSbThPFJ2DZDIB8Gj0Hgd21txtQRj+03jC9dwnAqsVCuI3jlyKwu/CN7kAqEvYnIF9U7
RpDcNIzJ9kKPMS814Hz6ln/iWZxg3duzUIz8o9bDhZlFSTkYB7wT/82KKTS66PQ6EbxUxMpEI506
guvQbKITiRnuIQD6PJoQJEReSePR3ZOQEeVOIBx48JrYkJnRHAaa+cOkYIK2tsuy4fUaGmgHP690
L44NKFRXqJiX6MRH45rEbgPbP4OAB+Gd/1RQgQzUh7foxKiLejgHJot2aBfd4LepRvq/bl9sB3Oe
Y2KKzMQQNtUiy86TCDEQgnYINfe43pxBvh5co2zCogcUb69dVGSG2Q/PrxPmT2heDa9eQbeCLirP
LVQAXKSEWJV4Tznaz2ZPpAKuckKSlOwpeEMBdELT1iHu7C8w/XiJ5IyCkws4EDr3c2lpmjOAYfS5
4LGIKoiNoaYBf/cuN/s5HyBBBuS8xbeJrfVBufpwbD6TBw8gyLWPEM1AFR7BHbstWDMw7fP1dwtV
BRlzIcgjQqwLlikIeN0kOsPIRxs4jU7dPnuIjjBH4XWOrg7hbwGFCeCAiCu6w5K6tJeOckspb0ds
hjsVVtKkopbfrZCvBl5befY/ERnS+htURXboFFtkV95z68PnXOUOrjkQWa4n7Nt1mLbFhjXe7foL
/gh4WtMifDCjc7lmtHbNA/oOfye0JK7n7lA+4Nr+jVy5VuBf1vN8jVyk22VnyDhcFLHhon7TITg1
K8bsdSq2DAQ9JZwfLaebaFgr52f9H8fpP3WenDtqD7EqmGbXH3GO31nJrBPdyXb1CvcHVFQzanFZ
Ytdkh6ALsUZM7rSWrslTr9rK7MaCfhG/CMv/lLOwGQ38S5Ajo4/unGZS76I7z+pfPjtcBzFjaP7r
L8iROA7pXLqG2wJDR9v6S70qH9jBF6JUjqByJmsuLP2NUfwua8CfO0EsL8lCZ/Z/t5Y1ZbERt9Ti
udwe1u9Zs2fSIOOl3SwHpgC00/4iShiaYisx/7GNb2D3DohXNwM2chp29dhl+UZ+hnOE/JneKy7F
1PpBZgOV+OsYxFl0lNgc8nOI/8Pue+Fcbyl+NNLBpJdMrIBFgAbmu6R1dPg/OoTux/fuO+NkR46F
7L7a8r4Nov2rOO0ZM1rNTelUPyDNEEFytA+jE/EjDWgxoDjkZ7qJ3yHo7XbmPyFzP/Gb8l7ei1vH
Ht/c7XtWbRkQ1rJ2E1XL6W1mKvubODCd7wUqKC9ikPiEDsZVrnYrsFim8XcqY9j2FsPA3VI/vO48
gzfAUJ2JXj8Qb9tHLN7YRdhPzsinARNhFswVQjXUouUanZm85/nlntJ2r79xhzdGruHOdqrOmXjf
G1Pgwcf+SfgbDqobl1+ezLdARSLDLaY07rtlXb3uzYP1q1OckHzfqpCF+cD/2xJtkinu3uxZK4DN
YvBpB/OC3kvmOMkxWbhOIX1DiSA9VS9fN3t2WmZpjXUJDDvE8MOBMS5R0mzRp3OR51fyM7sXc4O3
LTVXOBeQHCUqGMYwXRHpQKsRdksT3qp+0GtVdaSn6Vi5HF9BzwgGmSqUyL7QL9+tBLcT+/kIDgQG
9LDXHJBuGkpz64dQ2asTm6CFbZyjI4g8TnK2cL74RAYn1BbsEax6PAvQ4cuqCCKZRrzo573QbuwI
bx6EUxlLBjyB7zNPeA96lNlg3liZ2hFXWjwVnEQTor4OppTscWWumi1/5p5vhERH2Ex4+o3glA/r
8Biiyo7lNHu2boaMraabZOs+3dn1XNxnQXOxqgf65x7+ciSIpdxVowlfA90VFRh4D6yIyMminsdc
m+mE3ydZam1TDfYYt2SJxzWeTQ/HJptUBHgs+WpkVaTbMIm/ntLvlr/yk/ES7FeDvxm6MLORPAB7
X0+vc7oMzgKRUMfFLVgHYAK4/A3f1hkyqRmcrgDsIXVOkC7e+iMTlTe56m5veLwwODLIB6BDhhIf
NmjlikIAjYOUDHy44IU5TLiTUvOLa9kfrEbFh7mCdIfBz4YI8KgID34LzpdZkwC3CHI2mMYAHGQM
JUk100ekAWsQCz9+DSfNJPZAGt8paFrss29QaRFbqClHPsFEtQH+Xn5l/43YD6gbx9REFNnAmJ5P
EQRGaIPUs5nAODPWse3JpypiSxys4wqHtVHlGYdCGmsrfZUdbZv0/4ByO2DrXJJT/J84MCE8VYTx
ps8/W+Hois/eJpxniVNOryOIkwUeQZTY3kdr7en2GIc5ALwBe+2TzkiXRDJsm6SA7TV2pTbE73/Q
zoMdkbTlDcqZlnl4Qb8GExOiHxsG9PKPU2LiR3Vf8EY8bp+SjniP4MjBIgfIt7BGLmA2FFGA1fbJ
/0kSBBVE1qG5aZ/fp3mw1vniBVZJj1AQZ3DXqUn41W/2C+wWmytc7qWpvoGCmNsCw80Ct/+Mckhp
XKXIv+MDCThPlXW2PU5g+osNlRz+DzohfdkZc6kn5zw21m9qrZP6/4f6H9MG8rhO8Fc1FF4C+o1l
CByoDs0CJD5zPrBS00mXzuPfDqofUA5WboOpwRp9GBSYgHRbren9cgTzhSR7jTXANKMCENSLZA77
h9zRKN4L+/jPpPdkMsXeYjXZ/2uHk/1kO573Qw8zT+pXK8PfVeRTh8+naLxjA7Q76ijHYB393jxz
1R5zCmUhd1h0dBDyI4AwzFrSdKeScJUHx+UwHmLp3Y88fFtdtAbAmgpltbMFVTpGa5aU6X7ZV8Vj
gR5H74fmBf53Hvia17nFRPMg/N+++FMMk207T7bJtpgQqvnFJF6LP3cuRAUNsvWpltqtipPYHgP8
dc9vSStrkzIuOKCQI4AM4LQTtDBOOvtOqQ8jko+xE23DdTCD9ZBvjWNhuC0FvYWdNzabI+NfMq3b
Uf2PMiIQd7EJoSD7G42RD4piZzu20ZztHqEmYQ736TPbUnEDtw+XwpXwaazSJ6bF19xRAxdzpfB2
XbEubf2UzSlkg2hKQ9kQw2mDwrhg3TIdB7ZwTca0KSLdrDglM5WkTOlqT9JUH1q+7h4Q964z6gEN
oMjN6nM0txdQ15vJZxpv5B+qWSCEwD8pqyYYp8FNQDTAPkxWHWkXihc2Q7ZHvEzsZ7Yn/xKDypIT
mZMEI14l5wB3aG3gtcjGRwAMrkgu/Emz+EopLku+A2yQoJ8EGzWl2SHDMVkDALHyvSUjp2IODRp9
JOKBlEt/dQkM3t33BmIbcmgQQ4cOXP3+RjoIc3X+SyiJNRpsfrZQ+QfP1LRYd/s36uDviKo732BP
lQnKClBOJ9gTwWrKhCAsdIojstBrOSmIxIjWlCP5steD5BeQPTk1Tax3dmxQaz6nv7ETs7mDbHJs
8F+2brxbtPJONjwnb0XWlLtANibDJpGFpLbCF+xrQnt42/+B4+47ziqfRFMFQI9slRziS9gAkNNk
f1duqb5ney+/J6BjOtmgauS8pZAXulxy8BCPU9IxDog03c+Vg0iHpwD8cnzxrGpL5BzVtNerlrdc
RNZq0wzBoF9XfLbFmKWBx7mI4SyQLzWG6GMwej6pUNAxQ4dAaUK2kSHGn4xovxVGNCWw+q29cZXh
Z+0jxzUIMK8Lks+gkb272mPCFO5rfHDODwPcJx4ocm3dmTaY5kSgzByqAon5G6zcgm2QudlDcbkX
6YS57++cJvO5Sv7PqFDkQojx7L/j2DIhA1GYlVtT/yNpG0N/EiMMoAiQcMLhk2TCZ0Y/C22M5X84
dPN/SHvMfAnJuSQIgEkOwfMNlq5t1Ppklh53rQi1vbwiH8ztAmCLpOV7ywxW4mlx044c2iGMkIjl
QH4smiTkqYHEqexG7xBAaRAmvLpYMEE7S9wd7Cc++E5rnXRpBzOC15ThHepuQupMgsT/FFEBq9kD
esrtSf6I4nkhI8/E7VQ6dBgM7RFUoCDIqTqdgqq/XEWbEvm1n6cswztYsUpEHrr+zZAhXYuNUv8m
wUy2f028H67LmBZ3Q/UOCIMR04psEVXGHxWZ/lxk5uyCUrTHxv7NBiNT9jFd16jsWU2tdldU8yz2
NIqWQ9aiAhdxjOKT9JIoJY2mV169LGFvdOhRJDHVmBAGaj3xlExayfUU0gM/Leuu/VkG+fla+jk0
0vYgRO0l/r1OUuJg47wRi0PfY8m/Hkl0oC3J+qWQiyI/5ijKwvyscQwmF0lyNhczEoZ6TNJkgsdr
ZPk8HHMI6eqiwr4SFJEgGWMI+97iro9mHX9njJ24QndEWVsyuvQ3ozwwhTxkNSjgA19CZUN2vCt9
oiORrP0e7EVV32JUWijCbKw+82NonRKY0H82flgjBS1wjsiRC69XAwAeOP+OEkeW4LXOaly9rRF8
Bmj6avsjisen2QyrWOr2qRAN8Uuu84WWsAtGftUeCNLC5kaKOw/GMrFUNMET1yjwUFiV9uGdUu+S
aU0cKiNVmSdr3JOgJyAG7Lf/qwFZ4rJLRdUQbxmPjOSRiybLmUAL8z9mb8L4sUWQKnX0pyyhBkGp
wbQgo090SLyY05HMoPcWeVpe+ok2jz7nHrsT7Pc/647j1ZpEHwz1+DeRjf0IIoKJjLpS4cxRLYyk
haMmHjsiZI5WnrB/BvhDM7xQed6T5LXFqVoLNmo30wk6pekHUbUCA6OAVgK9guPBzI8ko7EKqEuf
FIV1J9FHrg1KQ1RSunLYNodwyUZPpfE53mMoM7EEFssQ8T76CdLz9RS3zl5ekNHiuUSXJPPNyBcd
KK+XTb753L63hLwwB03rFzNLzPHE+v0Q5BOiUduG85tJijZLIjRqHTgeNhwW6zcpJ5X0U0bzVDtj
KWxcVxw36RK4iIlTY8dAJ4LyzdR+2ZNxi3/MHq8bOhdak/sxZ1F0iOtfBWeTegz3A1MqRZ68cQhN
kL7SvdceExKr86jcRLrpef7AIYS198fpYHozfOnN+PNCISd241gVWXnOTavHRn9U3ACt/wgnNWo4
h0A7JPZnOeLGD14+5XQ1kbZcd4TdfEn0A+g3H1BiHgbRpHhaO7isuE5QmW/PvIChs+SvND/af49Q
MUSqWlgWwyTjN7HSbowtuVm+bb22eFGyt/SceqFjnPI55IeAkLsUvMe8nDSlLyh1FKtj1tGDEdae
QBXC5QIKBncRy4ZrNuclicbJPnIpUbIZ4UC0j4+fY3rTELnJPoQMKCnqKdinx2Q+uKsndiH1RIBN
B2HU8hK8GiLtOJ6ih8NL+ElMk2ENbt35JB4napUBzAWIP6ZwQz5wjrmLQAe9hdtCRPLx9nvkldkF
6GAICgTsYkURZ3PVsMc0lmbyMsxtgqqmcAr61cL6nCsA7QlVijuKw+d7zKiAWvosLTFwVJyBpIZm
e8kL8gULBRsMCiIO7hGFYiwWPGbRz/jG26rtjLlJzpXLIE+vOUlrzJ0XAcFGh2vuiLww70ejhW64
ELcpvs9nMXL06uB0XSHqpVoqsdjpDfsI5SPe6/WInubx8C36J93KBoP2A2Otv19hEJjC3Y7KcAwi
k47MrkYBDlzxS2FBwnPoFqYzzWeaUY10i/6Nb/HRHdc1yEK8KB8fbmnpdUV3BGvjxIjDJuLbjD4f
xODywgwFPcTHMHh/s5o9iibqZFB4IzYrel47Bw92JutknbB+o2dhIBBPQg2A0sRpWB35ZVoIOYhr
bKS7LQJoBo1rJa+JX8+dD/3/9UKFfNhIjH8H4wy3bYeug/TJ7xknzoTBiaGGJcShwjU0WHMTt5/s
KfoTfQvpelOwEYBmNdnnu1zPmQSKoMOwiEMuIct4W+4LYRmA+AK7cutOq1kPxY0JQ7yHexDthvNE
Z9OxdCA9waqjS5kJDAofT8N5adaBGAWyhMaMLYhB5lhh7jDyCR35pwJnd2P50kXf51f3BqYYnBfs
rhM9GRKjPPsnl0vCzcjn58LUtTcIIeG2CwP2kS34YwwZr/5qZ/KJHzHu9B69HqyZb2+oXzd9w2ri
Ebyjzr4eD6MHZQKYkkfObLlmMbEv0I29urHuwYMRpR3xTYy/McuIv+Mh3QtRis+sO48rCNvjtfBh
8OHixi0FiAEY4W2NYLkxF9BRnrg525v0xoNej6wd48y9pWLx3w2FeYG9EbbfsP/u8U0s2yP9IjYK
xHngX0Dkm+JoYJgEAw1wAzKaQBbMq9vcK6bbPVfnlRgrXrs66k9eOFymkCsSoN8hdD3eqnoWz/ho
bqyVeuIllCernpPYEE3lY9LSE1P2ifUt9TI79KPHKFtdJdw/xqJBMZqWIRTN9JgJGxtqzrC2SeFz
hvHVnaRL9eQn6G7e7X1rnzwTTCX26HvWJN/8HNFSXVfy6brj0AqVsalMYTw194IuGTXmhKsef2yo
XgwNef6mU7zBTrpADYWyJbc7mYkEs9z0iWP4zuBOYMN7mBtaWjw7QttliAkctz48gMNsppZsFAwD
2xj7oWGNQRq+XCCFJF62WSyjz1O9F0dK79CWvlt9G1ILhITUflulRy6QBWo/iZdoKC87T39Qeojy
Zv2WU/HIoyiQCpeJrQOdYj3+ews4iAAbkiifg8hOvnNNJQZW78omZzFWY2HPxkZQzhNOF9zeGTu+
S+lAg2TGsTkxVYwVP6ozpZrZhz1Yh2M3wlOmQPYA9DW0RHkfbHv446DeWFQIepJ6gvczpyoQeV4+
jpkIvbB68o/hERCoELOOUAY3SLpOukQDNxAb7pgKsjaV68ieIvPtRsr442rdBNFaQNVrPvwFfiYB
f3GAuxj183Tu4tD0KD7LX8u79prwrPJOcQE3IlC7up+ngttyN5KO8c+wACNtkJc5CP0RXncjeRdf
R/qFJ1eGoz5wHroSXKGqhYoMJh04DT8bU7cR1xbpmN8pYk2Io0MygG1BfwtfNbnCuoDKDdD7BQHz
+2RpRFN0jtoit1FTDSMCPc6JS9tNgIkyG20dZi4r2grZUBtfwZXohG5VCQIkugVmSKDiM7o0O/SI
IyyjTXEZ0DcUWgKEohgnbcVxCEZkfBM/XAiTrJCgv/XI4UDhsy9G4ecFkCKSoHFLre3GodPMi/72
mdTXfGK0niizxBdMSRDJjXR7MS0aqNeo+gY7BrMZuMw4Wsnk4I2/WBPwvvxikbDKEzwKM6YUzC4H
9yGeGl2nsX5Kr66gS0eeRi0Pfcj6od5eU2PE6iXmpMKlixWFfIoJDOw0z+8vaA0ohuF2lh2lKkb5
Cc+0tPD4I4+OSmxZxxp+Hp1oIbJI6NOtObLJXC4pK6lDw6OXgNUKj4crZPupboA+krwb7o4sPraw
wtVZtC4LuCejW0P9pC+gNw0Feqdv8A0z5pFE4m7EvLDVCcTsTzb9mgTwlOYlVzyUz8YDfuHIcCIc
VX2JG9g+u78IXalqPpEub8KCg7HrNykIoU+jlU1tU7W9gkWKMVPq4z3J2+HrObap6zO4yA8U3uWZ
uYUtPZOGBmC7hs1t7tMvkubZt5yZSqkrCMQb+5ai3oD8zMTrIBuMwqNNnSRwSNh92Hu1HsULWy5d
HfgIaXXRamzK+D7VsWg5r2AhWd5lCsY3OOQ7HYVnP+5Hp5oqs71ZR0xUoBvWneFjsnmFrL+mOjaZ
WNulAkaC+ehrgtqcFV0OXA0tw0rdJ5gyAk+KssqY8IxALWsJi21nwF6puJSEpUMDfmZNp8iPhGKg
4ToBZGMGWUscrfqlvNYW9kXFf4QFSPXOdAkcRhYGjQJIaOjZM3DGDZLIYNEIE6LBA28q5NMfe0YV
eL70Da/WJ8JQlt7AyowLmI4Z+vCtTWjxG+JhBvw7VlB11h6vwH+pSvrCCXPV4KpkbPBHB8atobph
QIYhG4bzI9auiV8uOaBgy2Nt+L0jhg/Qt8ZpJMN1XTD4mcLtlqZ/k0lzVl8z6zFophq2P+RC0B5Q
6vjrXz8Qn34QoqIFyA8qnt1omqiMLgHPEIANS3RN/9F0X8upJFkUQL+ICLx5FYX3QgjBC3GREN57
vn5WqmNiJrpvX0kIqrIyz9lnG8h/Lx2d7QmTsqVY2FS2qfeLuRQVLZ+5Y+S2vOKQmYglGnLuBc/y
FD5rKlnzNra+x0pOVzbxt8yycyQ9gMOUX3Rm4jkWrhtxwiNO5idZu7STz+ElON8Votie+LpsQW/k
Gf4k0Bscezj+0fxt6X8Pe69Zj29dlN2NZ1eRINLkKvwkzT6+8bxE+R/BJ+yy1rTl6JepmvdQsP71
mLtaelXZpWvoWadp7hnFd80nBUQC3lU6ym/GP0tVmVLpafNLcEkvTq92C0nSi7OG+yO77HoxcSL3
lWyh8pPagbY99RYXIUxcO4kOF6cBgmCUeb+Q/nKrEyDNNRNAxo1zHwHWg+keC6oY22Bm6xKK3+bz
OgQOqdvzfRY9HPwbXI8XJ4ZUzVdyIcYOYrtr0K2+sSKfiahOa7sJI83OGS5Oqhv4cz5yw+fSUec/
D0J8zeRolS9fc9jtiqxwufzcfl9O5N68W+SKzWua3g+ou0k3reenpeF5WNE0KiGCQt1isTAnaBGj
Y6xGSbLPyb2ZpQ0BRrT+aaEy6e7yUSdSQWyQZXaJ4rfeMlbdXGgw/Qqek0FLRYtyKt4EzSaRtstJ
rl20XixdjFmJJUnozeAFbklsNU0uuTvLmTvqI/JH9Ozymkv+eC8kyXuHwUr4XBFX3g96+fu+nEpX
Es/3uwiBRXlCK8zHNBMyf5c+3NBfeyFJOS5EerQZPkDvH1bfpiHx9Nbn72fTIy+27QoKf/49RUzM
blbre14Ktg9WiHbDrLR4I+p77cE30oUv7tKVufj41RcpytDO2ZQ0frjOkqk3YfIW0K7P02JQeHed
/ewq1lhaIWcmaZGbM+nm2odE8ZaqZnOleDpKu6/+jwo9ynfdrkym/tyXk4lyfpSMvXMRPNzK8mt4
CSxN0WJ0KO+ZY2VB2CX+JtYoJAhwbvyT7ox9osfQlTnfW06JraiCGY+5jPXwaGYkHrt4I4IvqtQF
u9IZ/bFFheeB3dmr3dN9MtXUvrrb14g5cxvBgNEi0Ktbl+mLqHqWsfJ4msowbixYi3J6SqBlFX0t
EXai8XxZvX0kB/cZ10hmhlfuWIPzzBudP+sME3eg6sKIEenioTEOOqkVblY1q09pTkjn366xbibZ
PP6uNXgfyX/kwH7XysBTJ4DnVCJaJ9tC4g0uUhqlIOBcv0+YLUSTZ2n1YVJz6sRnRyZ643trzer2
7dDlkOCyUGHjguRK94H1feGSmB75/bkp4T5qxveW2+zo0N3ArAeJszmOmBqO8+/P2aWaeudzdxbu
3MxiBk+ixySYU9hBjchcjiNHG4QxktMsJlM1IR3jX14YqGFs49V81G791KE2vnxk8I+ZA3LN7NsI
CUWjZ5uEej/g2Te8ZzUaxdjwFZkjeZoTe3BNtA0N4Zudp5402xoQV8dsG9k6Cu65mO7a0zOkX4w6
Uw1+DZJ7BB6L3Jju+vv2dWwxHmgs354DDlO929Qe6F7PEw3naqZtWXr80qNVurY/DM6UbRKieCbO
qzao5yP8p4WUmBpUToUAa+sUr0HRvV9WX5Lf8Job6wEvS5tCtr7mpugB2TfP6bct3h6aaP/6IgMv
PXDgMNswkLpOtaSIqb+tiXH88tvav91/gsR7/nYZ5rvBXjFTXCfLZNDumY8xPo5T0U0b/SEYLAAx
QQ18gi3oKJal5fuFNBFRjq+20KogdJcMEjeAfgOpruupJmQfI2l06mdrm89r81qDgWodHJSJAI91
5rHqmQ/SpLgeJO+9WFo35+cOnesxCGS95IL1PWIHAnspfWsZiN1zzr12LlG61AtjE1NuQVVbzQNn
imLPDVavFYxemsla/oNOvnzoeIeH/nJ8ZtLhkdlV749KOGzsmGKy/nYEm4Ydcfdo8gvlL7K6znaH
EosMs1YJVjbzbaIck5gs9mdkKpvb1jzeh4kIwmiRqvJStC2eLu3NbXZ9VEj95jNB6NamXePGaaI1
r1vsd0uBqSRaXDDDLJ1nRA4IHv8uH48/K4bEWvUdTEsPzBfacYxCZNm3SUWmaO3xc6/k/31JY8b/
kpZomlRRLBcvnZOHdLbp36SRj/bml+P9YM/DITgKOROwK9Fe8LmLPt+SCiIxiOV6aY99ZX8oP37C
GRG2RIkaZRGk5TgMvZ7+Sf9sW4lpZvocPMeOxff454aF5bK0MFBeu7PtddtzNken+cco9TE9t5iO
pBr7wQGUG9tEIEItZo6dOXnHguvkvm72U8OKaVsbBKjGaq1D5zEslJf1M+/yKb//zrLli55NmSLs
yM33f873Ymp6qT67ScNAjAj1cZi/v2eq8c75G5vJehB32V7PBEFW0MY/4k3CmUVP6EAVNpG4Rere
xbO0+aWpuNL11HW9JvfLSV2PpCDPYxyNXgdmv0uZT29XBseFRjqhgd1H99FkWYmh2ZCOOmazmJEl
Fe9KS8jyJll1mB3SbjcRPY+0sJroxRK76u5YSXYVIxOB8vtq9l69DgrDS+eKbdNKj3wR+XXgAJEi
UkpDLqv3QCx92yrCx4fRxejr/fKRaGZAe4nWrb8OlOu35+epdqsxHyi80xpTfz7e1GVMTDex4rK3
nXE4aWxTdQyDjOAh81DP4utNZT7Mfm4R2TqC8taNixFI6FX0hHtnJ7PYVWMz1Vext/mDS2K9P2A/
p+8OtbKRmmp6uAhe4NDqEi3wu2Vavps7reuXnBL2/njjC+mAcTWGqgc1gKI/Lkr9EqkEtgprTL3p
K47+/mbz30x38cHSWVrPDZ631nKwOssuKWe7r4o39GRtV5S3vZjGiEYwxaPzAJqV5qJl/HwtJnqJ
sQJ917Cek+zUb63zNQoFTfSoZke56r6CQrvgnuyNGbXFRAUvZ+YO5iGpf5t2qk67p6TS0y6fX8oc
eX0vfPfwxCxLtXmJzWt2GU1qICvbC6iTac6zfS4u62pzs/7bbzzKfD75e5+jl/0520i01XYcVa8j
ZaNKTAdbOdbphvUBjdfvCGuIXjg6vWc7q+/k4Pq1/3jCETeswC/tY9Ai0RazS0uEOBshHMIfbuW8
zo7NHYXM41ziuhK9RgzXT1jmmK253vYj+WVcfP6BtPLnmWYko4eMJbTYEts/x+5YTMFfCsW8fo41
TvV1N02VOz5VGFGSsGGeXXi2vc078eG2O+EUU3v8Zd8xt4vVTOYDxxRnKG8YaXH+y1aTQ+PgUqoW
o6PiXBC0jogR2IfbEe7enwl38l5OzC6bihGZRQTgjPVyQFsNWIdELofzZce0/PPlOeY/zxh69W+v
g4X896bRPK/dCXAcVsUbpOh9ZmVFxdjvlAo8WJRALB1FncloegRGsA+K3rwMAPr8Z/IlyWiW6O6+
7jCUjlF8S5ww8TgXAozOFFg2XJIXY2fEwkH8I2Nkfm9mPmmTEgMUdZcfO3clz4ET/aYNN91/5Vp6
7JNVpeSs5loxTq3PD2PWax8tAmIJsTr8Kl7XNWjtshhT2oCqD79EqZ4eDbx4lm4BzwcwfHhP/dvX
Ng322cEoJ0jZRK8gZ6R+T/sGeAWN5CO079H2yzYjEhMeC4gt3wbp6WFdfl6aX9ne81mcK7wo+xrb
jsHqCdCXhwh5Nphwf14GQjaby0/+C+w4CzUhcKRTqx6D1ySpEi3dm3vYndtjx5CH0aJE5vAk8iNl
KoLOXat992kxYCy6LzG15ozcHzXhfT1CA0hDEyu7ngsZb5wYrsSq4uvy+oi7crdIgHPCB5250uMt
KkuildfoGu23cs3lL68/Kaub0qOULR9r985tkOjSf0SeqIo5YDFJEvpkIAnHLi0aDw2JGpr5OWno
oIBS/OttFGY32RjLTrYqtYoRP15lpX//8yMcFiRtkWc0MAHdQ0TKfFVMnbuVOAaqrtWs68kWb7Rr
BEfI+mqoK6ZAI3XtZKeeQgFTqHJUG4GpX7437sODKcNXurKOq9lDFnL20sBntwP20o1Hm9RHjgiF
EovbxZ/aA9dYghQZRt+8Y7zthxgvSoAVO/7gtPua5cuvFs+GBkrUcjT5whftkx1uu2AnnF5uZcfS
sUPz+ZAmdapIaC48jS9sdSFHEVPUB/LY7JPF1PFt/iWYSEXAi3GoXvo8/8hAPo6OCbRfeVSyYI/9
JReq+3Qx3vRuOfmxQdHi1Z8uxCqkrD0zsoab6WFKoUKU4vGYxWV2JxurRW07yldN15GWaQTYnxZG
q7HDdd3ndOvv080Ja0qfdhwCE04sPiUCzM7de3Rt5supN0u6ky8v2g64uuFRIyeI8/TFl6hyq4hS
rYgZM1nC8eslh/GQZfi2mi0jnileiSBQbo3nH5MipL3xZL2VL3xEj93Lv0spUfT08f6oX1ouanwo
DQjJs8TGaGwSS4Zc4OMhvsB6FfgtAo1Px7AQTh/HfGcZgVF+oMz5jtgJfMJvVG6hBs9g4WwJJKe5
PXtNvNX7xxLQMvNhV96BvXh24u+V+33xjLi1UoNV1fXIpmtRbEQtW8pkG7v2opFunsZWph4D/5cp
z9eicWljQ2SLm/GxnC/H583r/osIxnpdNebfVrklyeYlG9bArZUQ52Nspb76yEnfCAKLgX11sFTp
TXeDwgJD/CqZHBPcnLtxf+svWr+Ah87EuR4clM1EhollddM7jeffqOivAWnUHPg3vMyO/XlQaGD+
xsPs/tDb9qVF/peV7Lef6hmWpOhpSOaiNuEHP9vvWP3cLPTuNsxTO/Fr7ne9YJAUs98GfZOvG8PW
ezneP5WMY+2Cpjlg7zAf4CBAyh3IWW6X3e5xbAcqmGHTT65uQ7yVnI2xVX19r87riXZs3HzAPQOA
qkN6fmW/2LEKkLlt65gFjrZezJTlbTFmH0VCfeYRjIo4Jk7oH2t7y4OJf7T9gfNUYpHZRG/5GWvE
ukAfu/Kk+WoDREt5sYDPWuLTMCzxL91YlNgNNvF9y8eO1Dc0/y5PhqEh5FhTueqwwy/Gesymd/V4
tGqbHBKV6DlFDigbeokhxfmki6lc2nwaw9ExZDjED6xKi3cxtgiSsqNtYw2bcbTsbPtnTj3w/+J9
KB+mKGOLHmCNCbFoPat7D2v+JDM02Vi798vu9SPdnN8rj087n+zswNO/f2x/sO8Ebf+6trlffA1M
Y0wwBycak6Gb7jWMCTO/91phZlTSDFecqUw1X10ZLMnAfbwErhURjcSa+WKud/7KtLKdZW3+ES87
San2TUl7q3+3XGAnEoliBmMgHJuFsTnErRimhS7+vHYStPBnEG/0jPrw6TxcnqsmBPdJy7QvniB3
C4D17Vlcmp41IYn11BSMUiiZQrceJiL7SqqRGJ4pXSGFrmamqDlmPTcvKb7AjZvycexaV1ZDVa/B
zKeD2TseBSytR+FWzH4sFWOPHoPlD6Bh51JiYFFMD3nnlM+Ge4e3VGBdFFg3WO/Z8vLj2o9VYi3y
zLKEA9EYy+7unxOQ5jhi+lw5ffO+jBCc/s0vdTe7i1DR5khn3zFHZPH+dbmU7325WEMpWxUjmsk8
Ys/GtxLIE6PR5l9Jg2BUea7dKtm27fZSObVj89aj/Wxm+yrPJlodHUUdWSd6TrWxH0j8gbkWmArr
P9f6In5RiavMJKIKxQ/5cTaL7mkceumyB26kAp58+O7Mb7a8qnKa+qc2+0ADLK7a9vJf71VaQ3FR
XETJGsb5r0GBOeO5eW8aiC8/8sZLkypMu9AyBhoD3F/vKp6BiQdAeTNc3krr1rzHkHGuYhEYN13c
yoZeReZAqTc7diunCYUC2PjvnUuuqBarOM3fYs3MR76YfLtHloB346ucCE69M1lYK0/MDkEak8bZ
8r12FGs6GKJcZ9WcDC7RiVPERBboabZrFarYXEVhCB7uQB4/9x/t0/uf4Gyu3PraBCFc+LhwIYT+
03u4vCgH4TcSX9jbETIW7VCn4cok+OcefomdktV5azVUrbEvSdbmyfKhyrClqBQoLly5SQfhOtbC
9+8W6o9K5t/OGRbWqgGf4HKxPMsfFvXVQ7HQXdrPPSsPj3I2KI3ybSpdeo425fyq+epPHGm7Oi1K
ksErrWTxXjuWNwKsOKFEDKt5pevP6zfpAoKQe7EOZwEfWHbHh44HU2X5kfW8xVomwUxzGpQPaBW9
a764bp/RXGnXF++oC/mycif8XK6rDuzGorqgFV+81jIDV9hBGl1rFpf9jtbGB902mXG17nL+Ti3c
3t3BCf8XBOAgEmzxj11C9Cg+f8J7pqeiSW0QiWZgT4Pc7NGm3bnyWFHckT7g2Gbm5V2dLvNZs4ab
WJGpT4bUmO5i5Gpnvy9P+JEZnPvXrn5hdP/4TzVzTxcxVs8UIIGG/EhWLql64leKUlSoZ35xOuc/
zsFzUm5Gne2IvQi7ApXmHmG1dbGburJ3faxj0jgc6JA1zA5UaQ0BZoo/mPVvm5dfYISliEQYyzSs
g0weYFU9fhUGl1KGvD8SDFc+j5LmWSVwJyBjfO5de9l/j2YCM7Ns/WglBYErUnk41zYiyK8f6pJ2
bDZn9wh32VVjM3NKHXM3NSkCJ/WO7xrtgE/n3umyezA24Na5xRBMeoldcN5blE8NCPukXBl+BxxL
35vIlR/VALSc+ZAsOoHOTu7QxoNoreQcUvLw7KFe6j04ngdAzXOU+pf4PHfzZWV9lOlOimZV0aOi
/+8+PBvhydAjTRxbubrTIl8+klhuO/ND7dxXcR5aStvVDJn6rUDagYY6j4SxTi3vv+ezk58UN896
dl8Tc3EY32YSHi6Wxb2mCfCjS62WlPdaqnZoJafJoTpJBFlrPaVvurcuUlqFkyBpejh4+Zre0TIv
1MOR/fPNomE6Udwngvh5r8Nurb+dwtRMdEr3n0eiSjJEZ4USPgHsdj3SMS80LHBl72xmua5HkIIr
mvs4fKyB+ELq1JLRYZY+q9LPffkFNYqj1yeZo0I6t29m333LsnOZOaKDLYAh9pwvaWj+zBxbdN4c
IvPmK+ja5FHal1gz31ZoNK5d+y9e1Usvn1IcnVqhmox1J21qFJdCxMBGAjxbiHE2710SwGcL5exw
2dHIZ4f54TrXWtIRCspjYh8+wePtFiK0+UKVRbRrebxFlZqLlVtU9/EoMQhSwpBZ6KjACigeWocZ
GGBTXy+aNNe7scx4r+KvksrIylYjw4miJarrT7H+X1eSftuNlwpvI88elCCp7CHU7yD2dZcjYdHN
Sef57VRvZoObSk28nU/p2E8uKkm/Krx+0TVevK07Wf3kkIHG64efx+JV0TUZ3ZDQtw/t68fTqVmo
P20KQdflIenY69NTS0I8s5+/7MnB6LWiZaFM2+PdvWcyxdcobPSrlhQTi+leZtFXW7wjg+3aYbGe
+4LInSrhvr6tJLmEu+t4CFp7i15zEe4yAbTtdFIsVLPtbFuaQJ3qL9ysbOf2W7BdJ1qn1mkmJ2s1
XpfDiXUsX5sIZIXe65cnGeWGJ3DfRA6sXz3huVuTvjjmdJJB6XG61tLNncrNr+SwMu/6SRsODZNP
HK9htfFqwbTEO0MY/3HA8m2ysR5/7p3MbP7wOZJo/a5ldMDcU/z02K/dm+dJcO5gFyGy0MuHR1F7
50qx/SBpn66sX589xsHcgl6U0o1EK1EoebhpBujmPrVan0q/uVZQeNa6q/0J+y+EZlcVM4bm76Ls
G2d7F+sIj4o7rwh99ZfvuQ76VSTQbezahiuX6TLF1qMkWtIIukw3qpux9Zls+PhKdlo4wYhusHqz
4cbbCG6z+DS0OeP09KT5pgL9fLTP2Xqse5n5CAGw0nOKSvSLklOP6iGruQyB7vXJVwGY3M/aHQRJ
e/aFIYjzKT3GCUButKo+tZFmGkoydXOHBvbS4qicq7tAuWtn2Z/rPbOc/UMTf2tlh65avNDTxrJK
j91raWB55maRxxbBzOTpfRC0wh2/8xZwvixHJvWJKw/F+tNvJxuMYmxRUKTK36ObnNq5rH2LjRdj
MduAEcw2dRmTlmEJVofKcai+4HTlzL1qMXsr3oOQjms+9JNHW8AfgBHaeZ29f3JaKAdowO8E3ynq
qSKW8NJzFGOy1yX5uOKWK67PtVU17nETtqNknRL7wB4a7N2a859EcDiTjPuk+Jyf6qmBg1lP8Zei
JuyEvM5teqlohA5i5v8QSZIzcxnKl63FIJQ/tB2tqV9VPS44IinubO732Ux9enIdxWzGQOfBG3BL
2D2OL9qXEPoX1sTE6dK7zXZjHzE5dbVeA81zvrz8vjsnAJJgNi+iHYnbtM9inqPT2JvjxJIaaMeJ
tgmdpQKCIixRXvu+YxILumpeDK8xNBA0+Whpl8fbb/c8CIa/qGWpXf2RQYEyZftNjarUuH74bVQq
zoeE0CCi/J9nM4adCw7sFnqX0qR6WiDQydmK1l0fJxyJcf2LkqapH6V5cKWO3cw/oAnOjKnV9+F9
+6NhFRCiQPcB7h9zyNaf0BWrXTRE+fyzHgENXUVPycS5cOM6Z+rTBF75cqI1t9pN+1u3R+nFrUrF
arFJ5juSr+6cVLnuqhXrhqrZIR0XRu501nX/FD4JuJkopIKAx/UphEq4da3rEavrr0ljf61uRw9t
dEEZH/lnUOHrNvijAUKDPYM92AeyoNJNsl8eJsVb8xSl3mhwOsKY0g278fKbLN24o8uo3CNLjOyW
FErPkJew/KExwWGrrxQ4669d/aAXhb882qGjWDf/aixV1UoRJplU/cOgsOpZjCi7G8sOZxMbSdxv
3omECSWaVJiO0qklQTL8K1twrnG8DR5yodD2Wg9arJ6dFNbpv/hO5st7oiqVnotx5JEPDm7gvN2/
Cr0so3vEYS2MLVsNiDSKhvl92QV92yJRXXf9+/EbGK/N5c826L+RIVvP71V7bSV/urGh0gzCNTBa
2+7bVLGlu0g7XSq4qiiJYihVeQEIB/fI7Vrh6HI7oQDdfDudqpw2RQwhDEq0XhI0BVOhuhjHdXAY
b7aPdrIBZQVun9Tdjkvu++uyg19pznGvOmmQeJlsIfILFvvjMS9KrBo1Ftt1kx6W0jdX94mXzUv9
/H39RnmUptcHiKBA3kKUCGewQy56fvvj/buC+Lku43MhY+PI/SK6i92wtNv7WWxVLLTjI0XovGVC
sp6t+mpQlq1iIXu4CbF2IlFKk5f+xEeYHekPR46LsMQr6S+bSsfqNmx0Vnw/tDoFk1l9kfIQRKrM
wo5TEPigM5ubLUplqI5KzRQs3FQg6t/rL6s52CNAq1pgxOO9bEO0GwLwddct++VhdrAuvKbL3LMD
s0hNFE+z7HTdsb2G3xfFpxdzztZmrAZIT6LjITq1HIV2V3hji1R9YsDww7/M43Acbb/p6vm19E49
hZ296WyLvpf83mVnffC8ZvcwRkeH/4DS2NZgbz4AWzARX+EX3Z49ZjNgmQocG7NwHEwQHB4ID54y
tvZVaWyC8BBXce9aQDw/A8l7VU49Vd/LIEkOTu3Yh5+lp8kp+P3UUgm6ikeCuWDSw9zn1FqHKrsB
yT1pjcNFY9hHmU/l77c++8tvaG9qxgIkW2PNogjyM7fBaVNRL8eZeUEm4Xgzjiz9O+vqshZ7+e1r
rz8Hl7l80PH82oAvNDbj+ap8GAtI45zFSm0Yy2i7Fa+RsnPnXwT2X2KrG4kagL5FtmHp83Lo57ru
i78Y7+q3MbelwqdtJdlIutnHvrj5UehQqXMmXwYPiG/cyEPB0zx/nLtLeXwag+qyddQj3ephT6YU
stfl6ik/xlpPzEMrYwSzYJRZ4dDTkrgjaDY4SYankERRZFuiZcs7tCa7aqErumxSjDVXDvEO8Xd8
6lGzFPwxnE1PJQiQIbQDT1SQftC7a5XCoSlJZXR6Z3Hhw847xhU0nX+OEfNOMl6cdyxksTBax0fj
/0WdzoorIv0qeQgL06p51KV17axQcOELsP/yvcl3ZhDrcSuoHkcmZHZA7wPzqmHdzZ2IHD9a0tvV
6fPv20yfoHtpuijtlRE9O43w/rNy9dhAHKr5Tcsz5a+vcJ5zsqSiYqpj2eWxqCJ3LtvID88Gib1c
tn0YGwQowZQ0t4GN12b1h2Fnh2d1bazuLYNaFLh5HO4a+fLyu88rEM+tDgHtpqiagIMaQf3Mqsrc
JmY1inX+crELMK9Qf1hViJMJ12pXfwGUjK9Dg1b4dGiAesYaubWJfIf9iUt8CPYWj3bo8Qt/ZnWe
GWd12H9dUlDlpnosOzCLqQ+bR1coWIW6xq6r5XCGdL1H3w4YPak1+L64OmG7vP7cP8B39cc/k4WO
Rb/vo4H27Dtq4al+9NDjCMj7UA7L8KUl7rD4sQO4n+0gCwsH1DP4PcTq2+4TceXrsqm/fqWQWXN/
d8teAHJhQdS7vF/axJjETNQ+zh0bKufeXwYT3dcvhULsVLZHR+TYg3XzhMbsS0rP4k0O7XzgiBgD
B5qndzegmyOwJm58m/eTU41GLbQaJZAtpI98qxUEDejtrfR9iI7tdFx+zDOEg2RTxCfUJhmtKI04
uRa5xK8NHyEciHUKhPDsN2ylZyoOFVz8u/1O+iRnjtlwRBeetXg/+YE9EcLtGHtzCp0+R/wwiMgD
HCAhuGpbtw+oHdApZ8cQxGmLPcxUmaL7Zs/3XNc5bjTcCLWFOVKwjSgFHKrQRooXlxyFzuzqG84g
z87114+1/9CCQnXXfDQnvefvtXSta+tCZ3xwFIVhSHWl9bgGZC78vz5i8h4lv6FzsbEo+F31yElI
2eJtKhyqXjEMke69w9dktmilteHdbec0VsInzIFMz3Am1arbrjYr+YXYuiqKdDR9KtRNAG2Hhfr1
g6tDd9+4gBcF4xyK+cHmXncuNl+YisMU936Q7dt5uJgxmTOezu2K/jt2ifzTKuoD1FB8hNagtHV2
dVZqgsj4/lKJeG7unQDd2dV9gQ3TqeUB7dglnBaUuDMmZsAK9ZXnMQkX99ZIfGhik9+P30XOsw3U
9bVm2G8n7Xm6cuRxhEO78192u9mctOgtL653NkEibpvwAGmUyRHnA01Q5xKtmrfRepiFOoIpDvqj
U+t4qP8eMu3zunPsJ1rXrmIvRTCdoIAk7ILTfM5TkBRlbLD0ubTS09A4TROLOuRvEB4oAIah/73/
aN3Gk+Gp58Pc+LK15jafmYom3YBl8OPsw2zyw+zU6XfqZQaX9+Xo8o8nVlupfW0+mwk4naAYUHAt
Lv3uLVnbNqlA702QQ2S44XNf3leDzSza2rRALte+AiA9BWnYpN+vwkH4oKqD532tcTitNWOtdMOI
+dQz/l9/5f5tv1N6shiH0IdM4YxUOMxczn5FfSubRpVGQEsWVVhVcsqUNh/uR7q5UlZ9H8anRT09
VYaEzVPpgc+U0xK9Laept3Q7XYjAuYCdMPDciDFSjcQCkLEMRY/i5zS7hNlgRlImwsKuvfvnYaXW
IOaS/tAFYAQsJYAusa7BlXuEm7YC+ypj4m9VriY4tE7iRel219hng5Njemr26WxKN+adnXPOFOlQ
Ps0UlAqj9aGaelaS03kYEDmpHR/mla6Z8gZaAP/rG5jujxTf4V1Nhud+dgqnsUM6EXf1yXBrETOL
e9dhXPv7vsqIMGJw75gluhVCtH34lCEakzWT/tehwcaHSlu/CvHlIfyI9iMeswW2E00HAZvxAEDf
/m2qxpndghuZrmZmk1s9LK1xQJ02PUeXUmY9Kb82bajUQ8mFn7X91hyFI9Rx7wgIcDr8sLFlhKwc
+tDv3T92+sSGRRLKp23fmT91P9MGZmfprsaxA1c/9B56qUb4LRBvB6qU3peB/KS8/MoMnB/NIFCu
Hd4ZNCAC5TtbOyEqx/jcDJAGCFryEeBJqRMtBR3O4PX9Z7NekPTHR2revTvkIlSWF8d8fQmlGL2b
P8x/BEwk7TgCwkv3Goxu3Qe2vFtGUjpXPVZ6uX/3VJT7PI6unV0rUcu2J214ob4u9VFoJs2KRkZD
lqbbm274hGbaf2d63NXraetRWKxMKmIjBk1NLV09VtFwGntoYUCA9mLsuW18xwbxmpAXYeVhuBpb
1HiaTobWwuIPHQwQJy80iM0KUa2oStVLK0I9crexR+KaCDWOVwIE6EE0I0yFHEoE3ga0Z1BJif8F
r2OfUcSdRyAJ8ZVlgOnsw74rHFziJgD1Hh7iM3+8a383y3T3w3XfrtmXgl6OP99O5VR3ZyJyaOGK
eIp8eOV/alXxdHgKzXTUkFvmowm5A4HwhZYW++Sd/H5wXz8e71R+h+BTz7r50mZwwZ/iWNz9Q9a6
ft/JEiUAPj2M2a/k9+Uz2Zw0nsM8Wvk7KyHnjxWfilapijv71H3MG6/gfhBcNMSFMkmwQ2cZ0qfE
QYYTajJkVrQqPnmOIVK+ohxJwytC5Mg7UxdVhRs8B79FX2LIa2tQ6W9Btq7rqbJ/zmVK1FBGJjHB
OYEikhyKMDZqYtWWLD/ypZWHHhPUZjLOTT7xPIDj/v88RCyE4/euMspdTvwjZA0uGv9dkJbWsMQB
vpKNjs31x+o9+b35XNLZdRbvCtbCL6Vo9vv1O/mG3LZj8jI5phR6h0/QY/WqUzi95/49KngKf+UR
Dzi6gTD2UifjqnQUAldc8CalL0uFT3WKkS6Hps2nAsTlJ0oEqNYLAyBEEeG2FZuZdfIxR3usTjpW
qbc7+YKgQzxZziTrYc5LuH6t4WhIdLgE0Xysd/l9fu9+z98Yq3z/w6mtrp7/uEo14y6nKgJUVSN7
g0ywBfNSEuPUj8YTi5bD+XmszD31mtOuw54VPC1G04Ss/TLGBIMWfqGj0AQobEAL8BJCt5EDC1az
011dJauEF+3yfkdtUOGhC0N1S5PmYupzVJnQfJLPZnDxTH1PoG3vPuzlARB+jCBBRjR8mxC5VI5R
rLEmBiquBoXqvXgvXSLjvSY6xrm+nk7eT60A5Um7boMyNVvh8hsamt3Xn2XBLFyyUqWsG3jNGrPh
E6166u15N/N7/VDFljQokyLxrqNC4axuDW+j0A2TmjICZcfxtO6kp/mpn7K5j5ldt9fD0EjWjhnj
530j10n0/UDrsa4sZbyRpmpE4rm31UAnfxgkwxm4M8R6GBRYxX+9BJS2hTPlEHUAjp2ut9n2XvY3
F5OJtbRLU6Z44wbXOlUuAw8BLsxhBg5bV2C6p0P5GVLE08PzIRLOvOn5DsdyXDc8m/CsShr/RnYo
fThumiLcO2Gr4lyKQwvRkyK8r/+2L0c5M2gvah/T3iWctwMnV3KKOiKPeN2xg16HMsrnl4bXuufq
DliPFvDUz+VhBkdGpZ8nSrm610rcaxOke+Eqs0KX4gHvXKavzlAdBKRVva3vXX/Wlh3QTaA/TqyZ
+sjwy+4cQtS1wcJoYDpz7JnGIl/Kcu8SoEKbK1hXbuHfR9PEBPgYQKwn/eMy/UGmp/GqB+yY5iRh
9dd9n9H1BmvcZjhP3vBVrjkqnD/EiqcMl4G3TSZ8HC9xmoWp8WEdhcvtoyUgDFA6vc8f0OyHw3e7
Vn+f2We4tVbZNuhFQWBrNnhCoCTeBcbn38K4evqYF5lq88je1FcP3nr2wZGLcBnzJz/HomB8CUdE
1+QK+JVDEBqfek/emhCIw9ixrCsOPp6XMRQCEDx0Blx6qVl+ejZn0rKyI3Se+1XXbMXKxo479fLD
lGl7f9PTWY7zQwWBw/zegeNcP3ityegNI19zJNWB7jGUiqbmNqqawfxZSXk9laARAUABuRXvxUU3
PHHhyTAjCxOaV33SUYH63UokVZ8iI/kd8L3Y+8uzKF9XUfjHGoA5HnkfgfL+KZY7xhLqsFVdffc3
Sl91bx8L46l7advetwud13e2da7vM2+XK0Somu+tHo187y85zTg+14l1Jq2Vyb1ixSl5nOI2wFXu
Pc/qyXzVuP/l7ZZW9eww2UTkH1z7uX+neRh59QFejps9CdG9OlmWL2qzVRl4qGzNTxMwMY+ix0f6
+izUoSUxEYfyppc1pIc1q3tc/bVjH3/xKFfwEc58dwiK6qYSlLN9qrnQumzmu74cRnc9ozWVpsMx
PZ3HInWTx18PUA81v3VkU/Ft6elj4C9MUdhe++cmFFigswCFhaueH4KiVBV7HLBBgDlR6lKlA2Nu
v4X3axg3J6Ez6w6kKTrV1SDO+sujBFozQOjvQotxp9i6NsKCWF4bi962YwVd583LzC8CongAFs8P
YJ0dYNtxnD4yJkou0u5hbh4Gqvt7ec4ZGo3GswQdmdntzKlaLpufOYwfM1fDlyfJknYfVmBluyoH
fEQjVws3ftfC5ZKgMj1mZsZVGoJGRdpxWnDlDljLOD8NMBomnlrHJQpFhXZp+aWUUkdrkBSPt/fE
gC80puAsi9sKonuN+cLizxIJo9c+2gbSxx8UUAPWeLp4kLe+qGjQlB5mGUwlEZZHau4b0p2lKaDk
Q1XOgSsbTMiYVvFOcpTuf4x4UqzNzmHQE/sN0HIwYwsUOw4wz+W/UK5a2p6nV7DHUq/+O6knQNeC
PIMbCqQBz9if0SXwKhYwijySU50dUsE8g9/Gs3Q4wVQpUJv5xfvLQ7CtrHkmoWiYyqgBmumvJLgu
XWqmV03Gi+YCeY3vGBswMKPUdDx5Cm9AChDbYRD7uA+fjRgWO0O4c6h8Ueuq3HLe4zgl0/m5sUZO
JQHFhUCqhxe/Pw4DbVg4QZXkykg1Y5i62zVVK8owJ8OyvO/cDxQZxfk3g+3/bq6Vamu8/Neq3URu
FUro2q3XrQUBBsd7pmJFFVE82Fmvjd8HakclVwgYWQfW3PIHFhCdS5fw6LLU8gbQf0+zpNGiHwfT
RuemyVI7/7VCq3718w7mcMKziR0hn3fO/dv/WLqv5cSSJQqgX0QE3rzCwQhvhBB6IRoh4b3n6+8q
zY3p6OluwTFlstLsvbO37j4nLcWZ0BhCZcPBj3kv30M1i1sH8Fnf1R49Nm8h1JlTEVNNVTxtZSXF
Tv1QiPos5KLljPhJaMICtkVYYtk8kOz82n/idL+IkMIVQWdKeq962VFwD2TR6rDOh9a8Em/shrmu
UXf0hgS34L2i7iR1wX0dMex/pxpnSALPOsxLzat9j0EJVfEtv9iLommR3JzOWXQ+12+FXw8yPj1r
sQ8ceQ2mL4HicUfBQciIVR+yu3JXsZY6TCjc4MOvIQwCsiAViARCnYUjt/gc3UMpNSn4Uy16iIz+
qvdf+aEU4QK2l1sC4H9VfJenkjJ4RqILDlCum27n27+/IS2JpFoTO8oABNfrNcjAwGhj+wcqW7yb
2eYS8rITrwqaQJC3IWNF5aLPpd9mvmDXl058RUdxh0o67qdfs4zkb6p4drgUdCotZpB8nxEUJyix
LFl996XdXSus3JB0FGgzJ0o9HI5Qfj3npPappbZ0M3DQBqROvoJRP5KjX0n516ybVWOiyryEYBI+
t6EuAt+/KDmY1As9CMc4lrjBpUTzWd7WyAxxioF3mAWGA1g01S0Azc29p45pHQpvJjqsmFtPXzHF
wlDtSG1qaYPONIo3yZW9rfpzit0yra2Qfzm0X//oQjcJBwpepcRqNCit0kIdEQCYbONkLXSwvKgH
zEhsSvEJboFBG5nOHdhN9Un+5tSSfViOY1FqUzmXQc/UPm/VAl9LhaIBA9yJfyBv1AJAaJKoIte0
sr1U50anYKirZ2qlRvmIsLTK0nUh64jkoqXsMzA4tqgIv0cSK/W8EtbofiodFeuQ86/lHC+DXJ5M
Tn8/ijXO4tACQaHSXSUW+24SaWGCwOcj1lfqLTfmV75u5RkaYcj+327lzTCFtT6vPVbV5wg+fA0x
MvSjwjg3xrQGtVCX0hRE62i1prNGlJozFmVkFqinaLmGdR2wB4te2Focv9iqIV2YLC8sf0PieJBz
FiLH+xc820coZDWIAWnc++dS+ya/8Ai8hsj+5lhPvyLepntcyejyZfnFMc/mx+Af91JsXwkL2wfj
gg7nvlNYxod9upcmmCb58nKwUCCVBALq6ObpZpT/y7rCfAMleLAvD71ZN+I33bzLuyRgyIIHtmrt
Qz5e3WE1PAwZ2c6i9WDNoG04Gb2kLtSKZRzYjuimq7ENwPwAImyYhs6NFTdDZsXbBoxJvh2KR+tL
Y9L2Q4457E8jEAP2KiG3Kn+llAtl7ZPE5rJj0NU7cmloHRM1SVfPgZQQhbuWNy2e9aIV8ppCd0na
C3z7QMbg8iPb0zEkhUjLpIl1lW+fWVMk8nVp8SWJt6GL3jSrmXvp9z49oJhV+O9rActIdPuz680H
pn/u7GgZLUyWLzPiymKVzY8FoLqp9tiIT1XUOunt56pV6G6AjpRmOnKyQKK+bTgWYfzli8JEEHEI
V4QtKkSb4f1cyq/fRVkBOWZF94DTDLVzSFr3rrNEKGDWZHsGk3ZAup4vjSya4EQAIFxwmIU0WnIq
uOVjCz14+6O/pKi//Pcqfgf0Gu2+kiNRm3ynctFBaDeQnwjzw0NahMLSvrLnm5hi3AsVF46QCEEE
9PhRYWkyWMvo3NEBQB3Ej5PUj/UC/XqGtEXgiZlZi9SLWJh+t5qtg8uQFRRihPznEJlKkDWBUJ6G
KgzzF4qdhS5J06kE6jZsPiD3Ku7Fk2ONTGdHHILnirz1l0KSRVr8MK1p4hi68SUq12N1M9x79ktw
AY5GQ55UKWVVelkZsqii7UxJhCh8fGJXCV9X4fOvWG3uNWjXDBY/SY2hPFeOy1gXV0KZqblf2gx5
jBqD4Pfv6/k282DtcUZiXZ/3fFwOAyjrHk+Ud0NluutGLyW+bUVrNqsVCwmHf0WZN8DZ8tRRaWTg
tuEwz2vJc8N9kvvI6/JuwudxQzWO9G6wQG0lDEsB0NCShNeBRLODQasmUWrfzO/erF4TuBzUbJKu
H+fmtbD3xKOHyNcCXcePwxXgnu5T5iasVd9iaoLF+Juxw732F7IzHrt7DXjDmS+y2GWI6xcPT3kV
aZ4BDeFLssIsmVHRs9XJ8yfjfI1EAdttz57Yfenc5fj4r6K1HhiGFa8cR+YgUwCU/ZeS9g1PVNoO
9G06/DwOTVe7/XCiC4uaXIE1lp0KH8j3h7ZYor67YQOlDVGBUs+tlO+g7FRScwXHazSpQSAo74Bv
7USUWEl7TK+0is7tX6xH8Efm6etRSsPPIzcAOwhcY101Aqd7m0+sHjLp6aUdzfv6iziJOAjLyqq1
glWNNtGlm+9ley+S07fus3wvZzq3c1nclu0VamTXWpbX8mV3ChEHQE6h6atYRmgZyuJ34HdMkVzn
DMVdPoXkUwh4gZvOyg+AAj/SJ8tsVUFa1C4+78nkAVdX8uJTZPbNbCtxCZGzaBa6pAEgXEALg7G2
nWMz/kZ50dUms32SIb7KFf45caWkbH2hzil7VOUkt4M43xM9S8OJBXbTx9+/CuKmJwizdi4KKPJF
91xWNLE3svVLd7WrLPYo25qpVgq1gmNoB4WoJ2GRt3wJTWn4fwANQqb0FP5KPw74QBpJvVVT4VqB
NhS4xS24FoOl8zr1eXJx/Kr2vEEfqcUCBE9EFSNgyFca7RZqiQ4Oa++EkqJaDpcdC93/8iW91DrK
UaqiDGO64cbMhuD01ke/CJitK57Bq/edg81TcmikkQzWzUxrrd8mDWyRvfpWJRavbzmUdHqdlG34
tVg99/EAUjNf286WIR/eoA8GeyVaFU/K9qH8G74L0BVrIbbUhCWb2qotcDKuk8aqDIz1pTiRaN0H
mAzZl76QnB1woMa2du3naht67VdlhAmiDdjng1gqANpAOz1+/vh6KwUYOmHe3znkDMBcOQlP6jO0
xB9Qubv6YlM13neB6HBXTfc31UNrVY01HV750rl+LUMN8p4Ow3zZ30rnj3V/2VBG+wh1VA1BRS5q
K3Bm+VG88ermba3+eXof3RuT/qL6cYriVtb8XIyepWc1R0VIVvLqn1njt7BsH5Xzh35V2iIWj+1n
ed7I/2bAhelYwbi1LrNd52KQnYqDF+LdF6UPHSsRCdtXQqOQc2PNpjffyZ9NZWG7ud0mMrw5GbOf
4H25YIbWxrWcHwbCBtoQ8Y59O9/jPXdynTypLgUTiV/WLxvFvxaksK7lyU+uswdS+7x8J6ggLZRF
MqloPVWCC4sfIpDMWVnjkOb518X7+AWlTPAgEPxb6mRzAbuUVEtv1GjdT34sFfDUxkqxASfQmJ2i
be3cn/cfpONCZU7ttDAodLQGj7LlAhHgMEgwdvGVro5EyirzTij0DgKSQxI1ED3TTKA1fy0/iCP5
forFfWCkF50OHG5pqi7iY0DDyg639jyVSP0bM6N7BZ90vruWvVKo5H+urYDmT77RFugmL5Xbe/pX
skj+qeydQnp30l8698OtVyzMs32Jgt3huvCOYSui8LBIZB4nRJn2t9dtP8a7T90wm2kljEgNo+Bj
qfeL3Rl89x68mnPi4BROFYPVCklzHcE2vQdGiMUIEjCcjwodFsP5KZXKHT/N1KCrhGH+acFrAlY/
Af8Fnx36YhMh2LfjpBLxxr637YJGCHQKO5DriBoEjvtzTjZrvOiuaznSGHqhapyp5RZxiyg2mPTo
mFinTxLNSgxLCPv35av8BD5club9bXvxnkIoE+kADOn1+7u5UKgK6v7+8Ip27+6RsZQaZuMOawqV
cHmL/7tmKym4QPcHq52d+4u7ZZ79daPdtnR8oZKWDcduVgg6i8Vrf5mr7Lo53xAHf19buZoG5dVC
TUFds4DLLGa16IwNMisI1vogCNPkKd1htJVi3zdKGY38vkoRHXmrfW5dRPb1h1YFr0qqcyzP2/qx
P5o6YPbiQ33vTtUgwtJ76uB9r64zxX3bcRAkoyheRgssoYcMY6aT/I0N0j0bp/ZYNCb1RTeeFz/t
f/OSNbMCVlhv0l3+0De54yy2k4oUeixQ39BRsX6FIeGaVLK80aCKcf55ZaubwbwnWCCFtOscv+SZ
OrFRGkSvaWluuilarKdo58Tp77oP+Jx3o67POPBroeqHK3iFD/+UuFYvMB0ZJ5B+qxa8e8oO6bzF
CaRtdy3GprcuxctOeniCMEpGq3EMRZMUdvfIKg1IyKBIa/vGheFsET9H2Syd23GctG76YxWvJP8t
xGcRsXQzLuHxKh370+zH/d9WorZk9F8VsjNriH8NsNQGl7StK2FJvC9mB2jj36Rpej91t8gzCpsj
giiyKJ35z6OvEv0N3xu6uXRBhLV3b8tRka6Uldp8dLmrcvZcSrXoO2RtRMPhOv4+Pyq0Th0vz+/z
Z6K9aaRT0dUG4jxO50NTMVwky6tBjiN4L11Gy97T2QCjLR049AT5f6Yr+3Hrrr5fb9u6Ph+Vebmy
rj9kOaubSgHnsLO91xaDwrJy10hT073e7shIcD7e5+ppHIVx6maV37rHr4JgdFW5Q5K4PJryz2WQ
kwzFCKJUmW/S9WlcW6npInrV9l/3L2NsldWf6+qjNvcN3i7Ixp5R94QZt+aF/feHjudJ/9y66W09
/m8B4xzXEat5mO3nxc34HOyHdZrNNlbanEX7F0Ru+dhmSHPf+3aSnEJz30+g6707UNqZRmKaGnm8
nHTF0kp1p03EuH0de+RH0h/X3p6uz1yb+/ekKkp1W2jGfyZim+EyV6I09biU7l+3wba+oGdJI1/G
WuCrPlp9QlYBMxHcAbFfVzeqRfO3BxLSRIRc2g83oZGKkEcuWRM7GMRoMUBS7FpL7/ljjdJhUOpz
KnDP/kT7mkKtUbZbwJB41PMDldUTgfUeClcpB1+oLN8v9OmtwfF+51oQXtBy37GWmA6R9d8aqQNh
TnpSUtpt0QoR/DwUIFpNj2cyQ8dMe15etp6kaU7F4xth2aY23diWmxKY8+N3eSnLn0ONIQ6naym9
hqzlMSkYFm010/t1nqxO7kTuS3e1zL7+pzVSkKArqcqms9RDevSSNJPmHMUmjfnXdXht7cUu749F
8/4VH5LQsZ7U09Wwuztm6OchGAL0pUSxq60+JG6X7w9l2T8ptvy7epXIREQmZO2+p2q3t1tz9Z6t
zvvBiC9K2uO1k2+arwxyX+do3qT0WuLIRtf6/ncbZzYz3dwsoQGvAkAx3YtlIblqS39sr+RYuinN
AGjAOcqyU0zq/UpgLRYRT1wT2qqFQOjwAxDwHInnTvM3MWpImQgqoFMlXBZ1wfdmWIgEWrI70sQg
5sK2pZzgaC4CEBLmFFfzqerGpGl+wcGEtxB+Bg+LBPn3pJVJl9c0wak3fyQS0U0V2xf2f/Ci4H+7
2x/cvq+EuPnMDy+F4rOXbc3/PRzn823xNEt/nN64DkQ5iEaDUjIfLFx0+372kr2LYvv7g+hBobkY
ymi05n0m6fyx6u7bl25ymNu/pR/UuIorSgmJYvanMHrki/ef55BdPHUuUokDZHORI+7t6DVycBbe
DuPkMBO40rTX9gSadAN3jAi/eGnhW3lc5S4Ro/q84RDqM9l32tA151SSjnM40StUcXDuvra91TE4
1OSULuvW6ljNA2N1b7s3KniHW8V24SLV9vtS1lDceDzkb/mGJV1n3dITbBQ8hvfWrTvRXqL7iNIf
9/714QVSh6gw2vawrOsTuXg4aknx4aK0re0WVef07d0he3pfL13rbUIfYFHaKUicy/FnOVOgHqtV
SrSWEs9UVu+fDwq2eaK+kR/52FZN0hYgyQ12QgT/Us1dBRSd5Ueuc8Lf16qpeP+9Pos5/t6KP3Aq
rhZRclEqSF7q/eRqi8jVLtw/4Z2GEovoTMY4U1zop7WNLtdSklzbqnmet/4LVdYcNxHhbRj3mU0F
yH9zLaWfpf1vejlKdNKbqhW+RWrWkPA33ZvTZ8EvWpb5srzgeChhWJgLNbD8FJnfPhxMGkj7mQ8t
218VvHwUhNzvfpbSiigCHX++nfrzZTmXItP8hyCT2183aS9tGogg3keDmM9TOfn+AL/Kvacu3Wei
kcXmxJZ957VEeYWRIcVEWkR3KP7iHijgjre7xehPxyr4rudm6KUcwpxA91M+gl9c/e5E29v3RZ8I
AHzRpr98Z5yITq/xdzeVUI1oI/lnO6cPsKnt7AgDhiSxfCeyDRi0+wA94fz+V16R/bPV4Oc8w1Ra
4DSMSd9N+vBobq2YsYQk3wzlAnZfahLaJD93NIECvSTwIlTi/5SODl/cavkCqJKO9GNqzDM1gvlQ
79kMlzI9aG7/Dp/JFqnCrXD/kOhyAo4fE61NB9zHCxEQ7YSq82R9/aEJX/ELpriZKVQfb4xg+2wr
pj/S/yYfx7qBixXv8is/WPSBHEE142fVWZQIM5Rzzfl0I39TvI0LzQQpgbmawI2SZXsxlG0xrcnG
rfdszuPtQn1VRuOsUQJpL9HFNzUkKPW1/kk5J/TIWHdf/4IekxoXqt2dXi+gRT3+lTjWNlgkst5J
vGKp0lKOmbS8dbTOlE5kpM7MTG1F+el7ybp9bRPVqz3Twed5zwgQMoALzBxXsJZuxXtp3+NRfqV7
uRNCCZKKvLD0xXA3qTfSPdc/10Mo5a3L+/btbdHdh/T65fv0nf4qoN9eCTPr3VFaoIj3duzjMCtU
yZWlty3qWawBagrBV7IF3Wj+LBfIzsgSfS9HyXYB71iCpU4fsvqM0k3IB1BUYIOL7K/mV7QVAGtn
sVkAnuTKMv1kRUWGq0X5cYpak54NFQvHRyV04vg1JiLLOy8603l95qvzdrLnxxfF9+s92n+I516O
zs97mRfNHmd/87/HM9eTkOVpuWhJbSXf9p+FLxIIDlXFLEWTuPrTqr+caQE119Guqf/WAfAo3SEZ
29p+XnK+o6FOVOjvGlTB58xUi3N4H9t6QS+3n+rHD0wogHaNiBh9OD9FH6I3nR3sfvV/6QUVgXVz
rbyS0FFJ7TToDizfoUKTnVcvSM3R9/3+T+46+y7T4dnUZ3f9U78QGnSt37WkWPx1HAGS/dgkakBA
jGlzfoH3IkFlwNCVNCzZNfafKyqEgVall1BPFkEtntRQWsNcMFyJFbBnRZNzQ579+FJXFuuE8gKS
7Txdi+Wbxw7XBT7Z74GGAX1xNzbSPwRfdJV81PBnUdjuAJRLqjueUz8wHhDMoRqmerHaMQv1Iqux
axDhz1/xj0520JHvH71WgwcFr9xbbrj5NToZ1RoSFDsxenUn8Nt3t81QH3zVghZ/P3Ae9V4MQ4Ug
dlnXV/JMfyr4OeVmmxCbspprESinirzReI18D4zi+jEgW6fMvFOIXkSg2Z9JeSgcx2L28/Rx+S20
zECsd/ul+G1SM4K62VNpo72USV6Vlq1DQ4c+cnzbavItsynvm7pPXMRd8F2vYA+hAuDUPAoOG2yW
A2FX1ifiD92btAaTdX2hzgFjIhddPgSLheF8+ZFXVQXJ2aGs1wFN9VhWZFAymGxazykQIez84A78
8XxPwnHqGym0SZegyPWjfrTgK1DcAzK3AMd4b8a20aN8UmfGH0a40bzmFoCPa1i7QvF4K+rHkNS0
QmMm3XMD8f8fglv/4MFkx6TgXkAE5y5mT4PbBUCHT/yHyfCYnk9B67RXoTwCyNjJqqfvCbJ9khc5
fptKOyi5XJ3O8AlWaVvM6gGCGSFC1yc0UqZ+aJ4EFSI8HoGGMex6d99DC/Z1ZyDJrEbCXIkzQj1u
PXJUZoeJwbUU7706CdA0eJoCqvzwMb732EBbffsbB0myzTsg8UzhItHILBvJ9oGQ5SfM6Y0DQySM
igriLRdhFDtXX1dCjJwGDRSLzv4nl3levp8qt08Hh4riUzYDaw+/8d54qr9+xiF2MxUWhfHbHIED
Gy+Li4G9N86UMQQNkzL5vUmLu3IKFpKr4e/hCsSUMp93masClYNn2x0f33fRelaLgIy+xMTAgGWj
BXdEB0D9LYAiQKXS5cuplh8WOvN/PnPc6YqGElbhUWwfX/F0ZX/4XnAz4QxkS+WrC2C/pQfwBIUr
yuz4sNl0JXMtNvyNZ3K3PlOlM0l/MQ6s4ZYXIgdbkWVLZ6PN5/r3leAwlfxauRQcczZK7d4zFBio
y38uHRNfz4P0UrLlJJIldsHjtpzl+V7m5fOEjF/5uqUkFy+Msj2pXK7z/OOY+XTL3am2/n2sK8mv
MzNHxP+zAA9zjLRMi11KZu9qez6LR7HG9i1+ai4S0X755vcY520enZMdJj6HQvSgnVy88UAWldTs
hpm6KiVmcqHvhxgEX/FGRVx6JNvepKM1gXq0w9EVbp64bSF68Ljp02pxO17R0dhpIlK8fctNptai
6sFO4kybhc5hUs/s3/e/Hju84aS8Spf3Wxjj8uF7Uigf0Vvm0eMYJbQFUNbSuMBxnCpvPLIDUdMD
zkQ5/XV5hEx6YnBXESwUt2CbXz54LB8+OZ/54e17+ZH+msTf48/a7Tu3/ModIzc6fC6544YkV0ol
ILDrsWONHEmsYnQs2TWYDD/IUnwWd5fq4ZsfwCEwNzsyBV/2xVpScXxJBVczkYoeYzATKYJr5TFe
jjYxS732GN+Ota0ACb3Ykzc92nr0GvjhMveemYE8HLb9y864Gurdp3e85/QsjQrx6LIj905ft3g8
9bMFVcxKuF7ntqtM3MRPrpVrvLTNcSxLW3xkCRncHRDptp53VIB0n/66pbrxfXmueFBO9tNxLsLb
gcg/uMa5aE7C7/syPLRpmx90T/OHtyyeWVP2slvAtZ0XG5uVlQa2DvOmjljeg1irLfBwRjnQ8lwl
vwwYuteA7dhn6gcFRsVFuRqqQ4eirrTbRUXydetpHcrY+V/+efKzE24Bb7xchv8IkOsVThSO1a/J
L5N/ShI2teTDpXzBM3rNFfXS7Dsjk+zfxv5ylWbdl/9bX9g5YszdruQ2lt0ZssIgpIqe1Pf5NAsq
URIE8hJMJ15C25r2OQgTkFFyThJimfBAa8I+Z0OwP5Qt5eyx8fc5AIfJv8A9MWa5azkxM1UQDx4w
Ndttdd358sfL+DZeTlnSlKi6FgdrBd3ROwDYhX69hPv1zaW5kOvpBoJKfmtR8QzP+NCrJ7dv8339
oglg0UMdJyUgist4lrnXE2NbLZViIN/V/+NstZErvwbJr9cAKsu/ebpkq7AMoY7pc9dJspPYVbz7
5hMttZnmgUyP6WqyNZ/uLoBodq5UvtPUkbJopbqxRnhBX30z5fvpaVXNNSf/ErOL6bzIlZMOJU5N
BUS3WFF+ea0J7bWVb0+Sb4u/1ZCbZWazJ3viLaTuVFfD5PPTXeEoBTsG5UGVerg5DzkkasrLVC1K
ZUpLUgV3v2xDOWLkhdJ1Cqub6vLJD6oFU0NmlXsvIxNTckCRHQF5et2cnudlvwztdVEx5YG3semp
PEbpvoOsm7iQZ10/+97f0MRSGgzrfIBS8bYisM2bjxVN842uaj8zc6jaCYokcQlRsBLSc4WZCrTq
tjEHSDqlo7tit+Q/eMuulnAQ72Fpdjck8Ug0kuh6XgC5XHc9gV/ERXay8bf+TCIJfigYSvPbYs8e
Msxm0d8XQy/tFuFRKfXPjFsuVg2rVslVwtArJQd+Ep6NIvZfWVwF3pf4MAXeLshUuEW8bJDOI6EH
XAZXQmaGJARChMK3ulBstp+6tWemAbZqLLIgyuXYeFWf0+tIdFOzLcDDdMcu7evWntV29HO5G/V0
U+9XYnzW/pgEKjBscDQAgrBqeWGbVma8nUR+aadtNCGsp54/MdsXIpsi8Gpdpu+UWEKFmvkRCFcK
gsdkG0J64bHaPoGvFMbfv3hgub7uiirjsxrwffAKvP5jlX5l/TZmCgxKYQbH4N2hW0Ct1fl1rR8K
cyEQ4qcGZoiVFabJYiM/KcmmmrIFR9HfeeiN+kdjeXs3rubL1+evKLUqp4QQ6m4PcV0vrRmMSNN7
GDIWorUYoiBedFVg+rL1R7p7z4W6aRso8mGsQ77sKo6WMgMBwB3CGJPXqfnNYD70bYdX6O4kIOYD
mCD4gxwsUOLtIebMOUujc20tVrhWjsfqLVExV0n2cl73iIc92EzEBfQCLrcHZIepr4jEb/YH4MEr
yihXKDCkBtJwtpJUh7yflBuanlXxh+fJg06Qf2GRdFugnPGazkEQHnXgIYL25ht5cReuf0+UT0Qb
V1FuluqGInm27SGe+/rpVvZjskBCRhdZ/FxSg80weM4WyF7Kt+yRgLkupy8DYGnkck1PbXUmWeMA
5/rrHv66IYx7ifz/V1G0+jlObXvgDU963rSu2XrK9pzXfShcFxlkrkQU6wNzYJtfVu148t9cGwq7
4UZJU+L7MP9JzQl6C1IoKRygHOaDzOkrvtIX5dK5J//dYrXYvZej5LH/l5NvjrP0F2kvsKv9rbvc
a91ZP81rFrHnTsYal3sNkqIwrz+8lSwmVZVDVupRGJUjdVW4tW6rj8livE0NN5lR7tbaXmXeCWZ+
rK/d4yjAZZYd3UAPt5Zlkz5W48fqNtPaKTnnK8ae/dieG5G0FCppm1m8jROzdLxs4zhNH5fWx6vz
7IfjaMrssfVopqz1EiaylOou8+j2IAqzJWdi8rP+Pdf5bJguhRpc+wzkEp7S+QFg015PkX39/9V1
7cK7GbS21tNcE4KrlupamSfVTyKSu7eXA5jxc9wyc9K4lvOtnNSwZRBrHhJAmmqUfUXXED6dkzIh
3NM/qF9hBueT7u8Sldg7y2AHWwnAoH25GbtQvHI+juxuf76kI+vOlnCP3Ng/zOERQqUnLBL21GJ2
dWMGWsQ176f7q1uZ6XTBcyMmzxaSzdY3KCFbZ+vaNZ7Vc9v0ARpJYoqwpzXOSb19xIlKyCCRInDQ
m0p0M4G1+oQONujtzO8jHcBJrgkElw1AJMMDfg6/6Zbx+yzdtxFltP2+PwYajK8yq0eTqWFpdH1F
Vi28UCJWs4JfaQZf217mJhPc4npq1UjszZZIjZCF0svQRvTxgjZCLGmiLNWeC2qSAZU0AfJQxJ5/
n75wenBPChVAgoSJz5K5LCzpaJmECsxGL8BF4o1rAvyPeU90l9PMLDfzlvl+7N0L6YzRyE9TgXOB
sBjBHsv94eLA+4glFzWCW8ra2b5JDvZpHNyTt1zgdcfe7btdS3SYbryQeutP6Ybqfx6TYzPTdQKY
t/PIqKa6d00epllyh7xbHuaknRi7ijliIdLZOlDWIXBkPVGADuAOU0oQc2LXB/SXgyqAixO5Jj6g
Tl6tgLQC04E9QXjB4kUuUIBArJUZLC96m6/sKPHDyuyr6JBBnyBI6yQ+AoSZ+FdWAKjg+C+ejEjj
kg9CtLv06dXcpbOjVRstHWtU8CodJGpXpA+AcbLZgqL3U7KurkiW73c+g6GjB5m2beCtVmAMi24B
qTuPCJVoPfFeVrVcxGV3wlZysJpBKXPSkg4ErKXzl+NA+3852Y7dVJJTneMvIEY73eL65Su4yx2J
vUB8h48oBBitYwHdV9JpPj53H3QjTj+36l2pJEB28jwRBzZodjfIU3KQ6sKT/R+RP+OpwOCDgNj+
WNKNQF34BQKlNLQovSAOJKnqR3xk3HQ3G3OcRPLIcddydg3nlOmAZMCI3Ksrn3h9yyAKMXNv+Rbw
gARutGkoMAUIN6lFqAg0ml7ef2kcu5tjt71qClDTrcd3AYJAZ5ZNd1vL1NxMRlRiMsrVJnW5wNUM
Wrl7BBbZKkF4BTQ8YJr6vYxaibEHzgJO82gyY3Aab5kOYHFvY8CDNwA9xd1OvK2ad2nSde0KRNUr
vBkbuzTfSgqzJeS7t7d8Xk363L9XYRCyv+lS4XsF50UyC3gb0gb5Al4fYxfkRsLheVfQfrtDQcBn
j4OxcYwyLcHyKG8SuFcXH173dRvMvwELHlpxunZNBlNhrXuuJ78EFvMRp/FcX44EHI8xDUNrId3f
QrXH3kMWPdXlsuwYA46Co3AbLN9l31TYfF9O06Ln4nHKu9wCZcfeHXaPsTT3KCeTHPb6pPwrJ5Ru
85mOU6bZ8/mM9E+W6gBoZMDIhpz+Prr+PbCtg4IGfxhgzYRNwjHBYm9JyPyJRxSM6aK1f0bJduo9
/MSBEAwyKarldB4dxI/7hmUNn0+QJ1v+EK6k3iHGzCE1BCqVIHmMPtcA2g10FxvrkADRznUXPRQp
upGyaaRrubRvYeXCY1YWreWml+lyILaN9cjBxzj/d8Cccz1ObCFKjYMpd97zKqdZhwzDzYdHen9F
DlOPM3Q+sNWsh7xpIYINH4XXLzO0hCD22scw38bRUZa9ViwbLuGc6KxsdkL9L99nrtaZ1koXZ9Tj
IvCqPUrSWGTIYeM5PEHwgPT6m1b2RiRCIaIvDlEhGTsI9qcBc21YzyP/P6w+yH13PR4Dlg+88hwv
8Q3y6BhgpYbUkQc764seizl1l7Sp0BjLjoQH9IWxcGWYcL4eyj5gWjkGE3WMSTkWDulwuPGInUn5
8X5EtvbPW/L7Nd3hXXl8a9TB4WmshwIj0+Wy8eeYXn6cx5fbA6PfOk/p7euj6MpzwIgwfMEQG8gY
gM9f/hl3LThxrvtHk88FdDQPVUYaXF0DgkTDy7pu9zxdtPJ9j2zonXaG3V3mmlCRPZBmDtfHTKxP
ylfCHUbZmeYBC4nKasjH6y7u7zaSr1+nThDnfOpW4zn8F7E8R6c/KYf5YB3iCs7OJOItOPGvUzDf
mPM8oLIH7uh1gHnNbihsQVxAF+IfwhI6Ts4NG5VTMLm0n1OfPavOGnEytyaDv2+i+BB9KvsLHdja
fw6LNSRH6Lg/KJ5EJjHkW2UDeKREgCCCV0HyhHXY6leGkxdWp2dQxI6sAVmrof85+lXWzMWYe2DU
cBNg9zEDpuenmMsQF2bcMQK6Ad6dY8sDFDQ5RdHw59eK4GzxyTk8l667Nzc1UrugxLknhgA0g/CK
IXtrFRjPV9TLvVkLia5d9N/0khamXMckhDM3LDD3Jl18V+ioWLYONPW688iYK5a1uOJAwzp+Cc8S
bxIGAWFmGPGYeY652aK6G2bbBeWNkNRzuC8RnWPNbeM2dtZbFF1+eljFbp+QXP8rMtWeof6WCrRF
2iE+LhyG8AVfaIdwRm54Fa2GvoXVu0pjiPwXWuFEhOBBvq0Kao3wMLgDisCrdEV3sVwz+Av/xbBd
sD+SmDIWmWU1pEfuwZzaLKphhW6YXF2JVlWRe7CMxn+rhM7VkqLuiop6+CZdC7OHZZEJAjNYA/my
xWGVSLrnkHV2w0UrNwtCUMYMhSZWuzbC1HJjd/+uoxUUtrJ7shwES317+LjpVBiiwvCEiEvLio3p
U+GuItJ9iccHhV1Z/Kx+FL2b0tHL9u4tX09r/zTUbeZYiXsMQX6UKoH/w3UDgQeo+QF8m/W68zj+
7GAQUlkO0Men2ymLY/FpVCVkm6Ut4TklU3BHkTYbb2kRFdTnIzaOjXc/DLGhXwZcLww9dgIzNlgI
1apzbfokBmLvAd7IZK8DgrF/D/bZWlIIwasCsWuDLWB+uOWphSc+H1hZ51GI+HFamoxOYcxrcwAZ
90HoNXEXgCzERwGwb2qNpGCPOcc4KYzN0mv1EcLK8KjhkIKgHUE3+O6tfOIIpWsA7iEA3pq2wqoq
PPKvibd0X6nCBmce0FIHrmkwggT5LhzQMivaizgCnLF+bZgAxuslWBdVPyNBUdcyHYc37ubGTBOf
zWoI+RrtMxDC7NF9JcQKtIlZ1vFq3fDkcih2L8fzEBAv1q6P+nKaFCFX2x+ktUKostr3L5OP7aa3
yjeZGH59OlXzO9QqRM16cMhQeDn9GNIkCm+sYQyTr35YqaquTKs4lwkyjoV5DYcAdBhYyebTBQTd
IFHJPOrBliGw2Eku7v6H8Dtb5wO+bW49LsZCoIz4nBBDAOIwkixykKSdfNomyBHAwwGz/TysTQfZ
zxx9ILLMvJpvIVfgGYZz8bh7kzqwh+KpmiezrL1/jPEko+ApnEu+AJ90qzmyrQQjd85Q2DxPDXHS
d6SgZFyF9cap/atNJusm/5AKpxMLLCjK3j/OOAAKzzuea+W0kLIgxxF+JCjyWn7/7x2yma9l+s1Y
G5KQ7+H5MeaSGNrTIFm8oty+IqmySlZM6fS/Lxscx7eskgdwUf7UMCUQyxVXz6qDzdGZoSCxql5H
+5vemwxHOEsD783xt5lm9YryV5zwfcnA2vYM72Jddlf+RDhFAPxX1WxScgXviIAhR+cQGZvNj6/4
ogPEgeofBDSm27BYYIi1RsrwZea1YCeWM0PwSA0Mv7lKzGvHZXhGZ2vOaWLUvZnz1XkIe1zfJBv2
lIPOVQPTRNO8WG1XNdfoOCbK4eXeVl78+Z1afZ8RyijNUEBi44Sqt4pYMsaHGrEkBNVb9+Qwbw3x
4z3cqjjbVGUK+oXo3KAM7JHgvIC8Vvmy8+KP4+MkbrPaaxoLzhSn+h/Hw2TEMBI2QwaJ22BKGBsN
bPwhDF3Q3gt6heYpNq/TmCaFkEsEpvHl3jNs5itf+IOq2AgbR3H4usP5vtMP6Vzf4KexhgY32Od8
X1ucXZ4FpvDQVkW3fjx6OL/HFoi/GfRJqmYW3ds8LYYcpcNPnBLIAASGpUGaWl/bpsFbe2JngOPL
Ngi+38/mqKNRaG2lAOuZY/Pa5lk3D/ad0XXG0zf5vY6CTy6zb6CssdEK9XDoTYIPHqYGyeZvywRn
h0LNLZzAAv7FvWwCsIUWOI6+5hb2oFGSmPuzbVbWfuRt5LJwcC0bGMQ/X9ccbtM1DylnOCdPblrD
vuHYsna3lqUmIBn7BjPsSb0xU+IM5aoEQ/7HtPPmf5JaYvX+f86cROIyXIFjYdrCDrY8xr7vKQOB
7ln1eI7jP25kmGso9KENTpBR0uT9OJWmOU6vU+mtkwPOOlJmP4Szndl0PnE6Aj79mn5DF8YmJplt
IIIb+j+WzqxJUWWLwr+ICGb0VZmdZ6tejFJLQFFGQfj158vqE9G3b3cfSyDJ3ONaayNfu4GUxzpS
EOZiC14F30ltiYbKn9nC/IpN2RIqtWfuLoOLdYeAVrAxGVU3cNoDbMSdpduYWHYWzXIxlQxVMXTT
qF105yHzlkRpONqQcItA3zHgK8M/gzxHUr8S+CVqQSD8Pli7kXymHA7zC/LVA+L+hB0lEoOD0F/M
dwTNnCwuzg0S+rPJOU/UfVqApSPiVh4QoRDYd7zN9JdQgJvklNfEjhwCcFTShBj5fRDrTCpPeNCO
OPlEcvwLQTPPwbL9K8Bid3i53MUfj9TjvYmFJNSOQ+SMXgY4A7GN2WLljj8yXAn3a4YiNsawwS3D
C7Dx+cp2KIbTYde1Rkjz4LO5Z76V6o5g2UKtJXqYxNtsXzinnw+6u/f1hxlg91UtRnqiBbHFNcjD
LTuXB2N/QXvlLGGA2BiwG0lxMhdLS25FHJ/v6p2YruMANag5sSig3fecZaR5KFSzoah7N44EQQpd
fbJVZq7t+H5WYNgEIlxjef98q4aZIP4C/xCL2DdjQKA5ZpUEOJWQTBwRdgYnln8Q5u3hvODWsIok
5vwi7GSWHEeYHh1hiurwMdoJ3C0/AtgDhRzun83OlpeuZCLZwBXVyaUJwpSpd2funDwDuhAL3Tr3
bwGdQxOq58CP+Xn2ODaLk89GRgTDiU5fVi68i/i+uwMFa8YOw2bxioSP/L89gkFtyes5xV+4AT0W
wQjDhnanNXfD84pAAfrKw0OJi4PGHkDe/CCf4YXip0HpfrgCO4eR2SIMIHcUNgtPkU1f0e1BAMNU
J8R/AM9h5zj/lLygkwuaLzPWgCWL0EcaiX0muvME2LQIaOqxlDhUMa6BXcWraykqESWc8Xk8EAUD
TLQo1+EHhhQ38Gx4gAVSWfBbKe49tvGvoLGyvIP1XcSbYp+QQBEZkoKjBzqY4u3YebTQqEwT7v5F
MuxakZX82UAWnMXgDiQOvAsxkv/IEnO22HYd9lsQuwPiab53SOTPreVUH/BvcI1gcOIxFefZTV/N
F96TNaG2dOAywpGs8tgHuUzoxd/4OkIKfnEhbCUHXngfTdAx/xkDQQXm4uxQRd+IHfhrc6jiX76W
kgO75vyiGcGSkVtLS/T/Fkio6eydx3NW7z6QlOrJfYW0Eg/DU1Vnw5riwbAgidB7+IP5YBDFYn9T
2XwLPrJYYb7RyHc8BSqRA3pdnCaMEdpwSAAIoSNxhCCYwzmCeaqS11AKI7jdvP5YzcQzS9yTtORT
ZDcYQ5ZePDx5EVPYdHI9zCrDKEkGrBFHlb4NrGSW7kS76TEvW7SYVyRr2ZrXVu54ZFaa+48KRywj
TSiQUoNRM3CyBW6LgyEW6ZemEUuIG8Qn4M+xX9hpHkJqAmqYZBRww7kdLE4mDg7v4GXM04fHbWJJ
2DFEingxzjhWidCHY85yJIKkCawcU04vWR8B0SKCwekDo0OeitPC9heuHVw0RX8RAKARH/AZlkc9
5y2Uey4YMVOTCpp+Jn6YsZT1L6eSzSSiKnoTaIvyk0S+uAhVYMDYtjwr1pdYmhAT3A2Xznw+zrNS
j+Z11dzDH+UXO8Yr/5entXrAfrw/9oRkPCpn+N9R4vccXWTRghTFATYPT8ttZxmSwkerCXjs50Ja
8mD8N1aaJaeOgXRKtOFGxAKTlIHj5j0zhYRLEAXA68PQ23i/t0ia0TBjh5tmSBTD2xTPD933L6Xl
K9hUFFs48BxKMRIJWSd8m6tXk5hARywbC4mXZCH5YWI+zgAXRC9cRa4hICUjjKHuQv7IsSA25oc4
/6wYrwtPSbI2ARr876dKqMG6GAr4WLzP3CQiXvZfBYasWKhOsArCeonKEnNB/6z+X6THD0k2xpQL
85KwUgjic5v/bCeXBvZKPZAbTXfYsr8jzFpgEUqM1GMromuo+5n72HQHfo47g2nNNMsd74jF54L8
LG4Dran1iScnUP1bcKylWErsHe+drC6jpkjgw4qS/vNW6GuyOGxnkivRUrXTX1yGcYcfKt7sb46G
Ub4jIvlrr752BNaIxCx4BVwyhy3KZt/Vv6iMWUto78i7LVEo4NP6mphLvGAo3/kDwSw2fDx7U7jq
12zPuxBLED5btCwZVccNIzP7CshDsRP4F5H28+YtEekybSWfcjYJOQViEP3fv4MmqJ5/IG0enej7
67XjhoZLkXIgKlf/qQ0wLJRAUjDa+Ve8KD+PespfaPHa4baoqCwJElrUGUBFQp7mbjjAkbxmiVnb
B415MIhQbxUx5qNdSJgZOB9wwCgZa+57GXM4GUTQTfH4KtJTqLGUYtJrZKNVsOE4riKXsjSECLGl
79Acxf8LsVv4zCSzS33CnBoZevDH67/7HXzklsNlMK30KUgrcDYnQnWC5cR9g12Bp4iPhhNKV5QZ
ZZ8vUdyGmE1v9xtOeI8McPOL1trggBoGQajpo50ryrUkV7SD6CQiUEicym3GKy7NTA/G9AlBjExU
viiJncTIuMqkN8P18Wi8zbNEDQJDg2tDxZx6zmk9GMvnf+INYvKTTtmSztaqQzJAQZaqWcm5T3tH
RMfmHP8NdQCdJINch3MMzfMf3xxI+FUI4kR8PareKxDtNCbEDOG/IShw2GMG53x2cka5IkFkMbmv
LfBlHdWUQH9+g6vOBegxaJBRBYb4tjWF/kEUxMlv9Jpp3VZKwuSiP2fJYFYqAVpRb4GCzi4pSE3L
TtUwasaFRCUOmMJg8iidulmQEmq5O6y+gXKzAJi8l+Sziygl9tKa+kHEzn5YX93njCfBwt3BfbIp
MWJYcjy2+FWNVWoQ7EgCIGXM0wtrXSNfj/GiWcg5pDTBXMkdBfGw8/mwcD/s7ygQtq2d4YoyMboJ
P4slpGQ2+Jer0rR3yMGwm6Qb/M6bw5P+WQHhQP/4yTiaPw+JKUWPiMCEPPYX+0PMeP/Fm2GhOcqv
5O+MimgHdQ0qfhgldGEGo5qW4Rc2q0a6DCmH05ogCj1ucY6IxNHC8x+QgBenNac4F/MmX98ZEH4G
i2DL/vk6thAnVVh73SdVwWJwnvk9/z2thc8lLOATM/XcrD/lCGgz3YkHkkRM/205xfV9gtsT2Tcf
Ju6CuVi4CKMj68zMsXpGPvqnAkK8KaJhTAV1uLlooZzwLKnHsSP6IEUiRssQm7nPqgMNTGptIyrR
GFiOHw/IX4Vf4KOrbuiy2OV3zXDdAYxpLB5JcxwqsY/GgMyD/Dl5ckZsKe8SI85xEy7XO5WeEExE
M2fJa08flPRZESqJOz7EZCWSIVhliPGTQb/oLTwnYCKKw3Aqba0rPS5mM+CtmUaEkDL2/iD6W08x
/IP9jLF8IgWHzpNfDQDgMhbD5Q/yGSEUIpXXjjtrVFdYr5P9UV0GkbJdP0Kn8tG66PQTElIRLWFt
EM94DRrbiC8MCD6gT4RI271b8dyIvCgg3x1GkiHC2czVAxcZnBs0PfkxpP9Kj54XAmSTNEQFYYFR
SMQ5R8oXfbpswYXQ5k0Mn3/Vfhlv9YWw/wx0vbmIlp8b2q1QEnKamIs+hPIwbkC4A42Prs1PFzyJ
48LkCyA+o8DRaf0B77xvNyXyBkhYi3Ior4qV1n2mKgxGipCuE0Nkm2+mMIbYOiAAH8TzxZglhEcB
p2wRX9VujPJmzOT+sWSibXKFQ8AeQ1rA0RdfcDOGK5DqUMmZ2lju872xqsPSYertn1A9E+eZNGsj
UDc3kBCHTnFDWjbZ8nPJ9MQ1vrJjHtEqZXSXUImswcdX2OTd5zNCA3oM4YjyITVPUgpeLmcNcdkz
u4O9JjFZHv4Omw6EmmjZ0RBDrwikUubS6wB5hIId4Vx3TmySa6b6xFhyjrJ+6HnGwUjPbTgWf0Im
PGsuBLITwArXF8Jfqxqj3IQMPrl+esRexm0z1j52ypSaOYqAZ76GpI9jQz8BdB7oKg2oJ91iMN2Q
gyGJYxUZGFavX8CKv+uL+m2Ujr6SV28gu0hrEHzvBcA5VBG5UGHop7b6cdIjogq06UMlXX9gMTTm
GR5NwrwcoJcGKRuAMley4M+6IBu1uc7UG2YjgJilUzCgYAJd+72Mmt+PPCngapT+PTBTW+9nQ3A/
g7OFt4q99sMphxwXO3W+bWqvey2NwSxzquGkMpApgfFPmToKjWcvCj5FnI/IQ4h8pWZWxtQeLUdm
kjpycfQ7QKBIFfSFN/jkhcYR4W81EAt1w6Mw4ryr1gNK9jpQ6XHzXGR+Xy4007kPinE3nIBkb4XV
qm6Pz7QFxjQ240WjLyVCEaYnOom80sxgoCA/iIjTcJ0ycUKBvrn5DOhcgrDnQYF5Ao215AndcrC5
Qwu5sYoX8nUqnrb1ItPD0XbMJwEGPAKTeco+I7mzLSQtkLFY8fRDAA4PhcNVus/hAchvhwZUDAKD
hE+fqT25wF2haBQUrHF58vuN1WEbLgVCnTP1dR0oHKzOvceYcMuHDAAX/QOHj2ASl4wEirzKuUWw
2a32baHNjmfG8Q0/SwkpADAUFuj+9rXP3i6I4ef9qKeOmtr9G4z208+pE4CM5u/l4nPSRmphjQxz
p9/DFl4NDD8F3T0QB5YA2AKCBh8dHXDSa0DhfeKBB6uo03GI1tDDX2jbCdQwQIPozG+NIuoZxpVX
CXdDAzs3om2HYW1ZAlrOQ/ttofl9txyGGsPLBVxQvdGV37Pr69pm7VlK/iUiWaJVCU6AnJsN+XjM
0sbnE3RnAAxVA/fR7PkXuV4qzRbwUYR8bz233v7j7ZbNpgajlDk063i+OVfjOkBxG5LnZtV/gStc
AncFqa5tuWlYAzX3uUYhLB+BfFOuXGI4BZXMTUrDtXUdTunucucA0PVO3IP84nKj4n0zevgeV2X5
fsws7GndYly2oJhNLYgZ/1lsKPIQeb8iX2kC6sp0f6nKEhyLTgcYYgJpxQWu9zzQUHzW8xjgnyXg
jIP1S5mIjimZs0DvUtCNmJ0W8GdQ1NwlSA8gjrWdYDwpuBH/EMgB9QA5B82L8DASPSKS7nhHf64j
SASTfxe9HXCQn8ZP7luqT/yLAgehB/26NAKINnSlronyB3wjpz6Y6O13ArfNdVvgoiAiaB5rPmuf
oTERCZw3hIM2hBIA5IgzCEqehYWNwx6IKVaTWb23IFSAf3++kHG8C3JGTm9dFWiOWHFLMJ7v/3Gn
rDG7grevCdS5k1HN/XhcXdL+OIcCaYHSDdOuBHmg+RIYdW2kMIEIAgDX6mw2JoBihsws23iRUdNj
98ljJGTqr+FbfB9X4Ovhgw+vrCnt+Hgkz59nPXYBNZ4N2eXmHwf+O80oW7sC7Y8OTTJJzuxdsQyW
QDHKRpjl6F6ecSdrVfUr3WOrAAinybTV5x0QJf4ED8rncriO4cnXAnnN0rDPT2siI972+8CXgUz5
dzt5dKV7yKOk1DXXvEecDt/5oI7MAgFFLCayteX/eSNt7IKY5CuwQQSB2ZnYqXz9sBnMzq7ZYST8
a/ZynzDkDFMHtcGTmB5srjkBPClQirHRdM4g2aZNUOnfGuYVsFrUA8ReU5ipPlOuJE4TEm1wamgo
CdiyA7iEr8WC8J0gg9nbtNrYrGyk7MC68D5eYGKolMIi4NRRMGx87gnsGVwCQj6YERwDuu5bDU1+
3esbAf3rqesD/Ld56WwPgCt8lBYa5V2yQbYmwMYS2Kgh4MPsOuGOGUKm+TAEbjza8xWIC9ydz8dr
i0MKeaY6g+EQ5rXVBLrZpJbAoawE+IByn5weKTn1hM8otGJEkBqlkc5cZwC2VGLpKhiNaPrxC+25
V0zRF7pfhBAa+CG/B+hbUEhDQ/mx/5z2b+JSKyT2IjrlV/+rU99Hs5hpL4I0Ma73lU1kxXCP5+h6
d35k11hRMNmU3svR3SJIAmNVMAClm/CixjsV4thelC0Epi8NEG8aF/CvoK8cuxC1H/6lGn389w5d
Xwfc3dvBbo3QYbbRP/es0dN5BWQ+nwvloh+Zn2ashDccHclKXXnfuPmQH6ldEnwHixIpDqsO+jId
PfYYAtgjGETdw9R+XmOYMgllZOpQGSVpUeuQqbv9EyBfIfw6pwQ+Z9owST+EpWDo0VQhGkHJyYab
tuxWQOe85BYHyQ+Uuf0dECHoxCyk+YhURTd6NGNIY5gFwOMEnWkcGGAlaQlMagYg0l982THbr/Po
IAo6z169oYChWxOpyGD7zdE2SPNcvNIhORrwSojpa0EfsoD+TBJlTeD7oXIEyWtLgFde2mY+MAJE
1bvmlrdedCMN76b3fAqZgJwoU/28CQjYAQ4R0sGXn0KG2CvwnsDhsq0eB7maPhSHDgq9iLKCwGdN
ExX8pw1cKpJZh+8OoPTXc0uouCoMF67SHcSDFhjPBY5mYEwQA28hlbwNRvCFqDEa2jyXrvcG/cf8
UiGmqs4NZUOKoe2zPHxjdwltKbpRvasYvtA0E+W5ruiCodHO8ILMR/0UbzL4TD8kOdiAwsPL5Y/9
nekcK0yEJAuwxBshBOSvmbYWofoGsv+Ih1B7n9esgUl8IaNHyeHl57pToXQoYddwTw65IHQFRlEz
BSI/RELSDJNVbrQ9ZTNDpCGeQOR0Qf3Z5CiaEEfhxx/zASNnoBwxCbJ0kyEzRMYJQm+YxBuXRTup
Gh5YTfiJEKne/TpP5m1/VpWnZ6LvKqJfirOfxs4F5ZfuudGjlbEChdQ8JvCJ3u310e0fB3uggJ4H
xHw86clYQ32hQK4nrr7RuErc3ozdouMQKme9pfaXnd91gOCyorlS6kGsPkF5YpZl69GMKIjWhzp8
RTIutJUpX77WmJEL/1sz4AFPTEjHvb+QFEjHshqUZMPcYLZTzZDJKT26EU87nljL7IYGjtwFYFZO
Amf1IDMHJ7zQtf0QWRpHdP56SEm+8o1aAgn5qfqFigJSzHwG1e3NkLkOkuum7l24pYRdGnI5WTdN
x7kkGuxd80s9LqsmOQ4070LS0reGAESyrdFphWZ7Adb86C+pfPtYU8mc6j2h+jecjjaXXK4k6z5F
cPoIZn0rs58knWE8i/fcRAnEUF0oKgQZGE9NX6roObVErFZ6jhN88mcrxy4FDXhYhJSY5J5klpJh
wkdEJ2yZZz/DZKlnDlhVumJ38Vxb7R0wMpy6Z6v8SKZTGN8GWs5qzBS4l2D4ofggFMkHKkkd7ZGu
CJlYlCdhDdwcf/dgQMZQKMDwThNCklCzfsiRiBAhvYL9pqtiGuErwiC7OvNpRBRran4MQFQ/xBmN
UwN45BNSQOIRjpb6QZlRkO3qiQIfFISL9Jq+2XZZ/PVATFw2ZrDJqs/loe2eZPSADmopdToDBydB
SUdxKFZRwjytG2MugdZhPMtjpbVh3kC75gs0KWZEzxVWTPPZptx3+VkRoIqyMNigitkQMigJOzt9
3XUaTWKQXvAuN5QTMtIpyvaFaPa39HUwcSySOlzxiYo0R5rrA5YyrNF2qKdm5ZRMDgbs+pyCcrww
q4FjeqoY2iAQHfCm5fOnDo33F+RlsJRwa++MwIHIrKxKlBpUPYypG6wqHASTc7DxlyifN0WAoaKj
wmRALUIG/jManLwqDzQavISL2HyaJVfow29wubSFCPX84Sk8UW1oQMaIaEBqN9CW+CLB25yDyIfC
ajKHBwlx5K4xErrsocQiy8iKeSclhA36vH6q0LAW7cM/IUx51VEhXJcXk/SrY2DBiNPXMeYDok1E
fVKpYaDaMuJIhwdGCKoIGWX4asYVqf4LTLfp9QixWf5rU8w+SCQrro7eFMXmknfTMqGln79K2BgE
z1dWJ3o5DxSyWBrg9ajgF2jeD3+0hGrjtC+OQ0WgItisb/2bM0Wz0/ihZEilHVdz+j7dHqFOm9t5
yztUauIrIteQ/5BTA53nGEeI4kSU5fTxXQav4/OH0I3VOP2aWGqaYuN2/vw5FYzeDZStpv0+/Yhz
BktAHg++3wSAyEsSNRFUO9qcg5JdhjhpEGPMROZqkNNoLDr986uC9ZeikjBuGPJjjM3d4L0nAC8m
yhfuL483au7j/GRtiqIlEDi0KCPHulTfIp+4tSg5TNqJhPYOYEGqH6Q7mDpuXg+VLYo76pqyyWeJ
JgcafzBwrKDNl9Im97LnuJkRRD7LzWfB461woQmRZzfm1tFgaUctg6W9dBhQcX/tyRIAS6uDLVwT
gt4mvqgm9AKLtr06J4BEGDi5L8Br64yAcw1sS25NkfQVKdxjDvKo1XZI9vNXZfFSp6niCsAFOK0M
3z2B/mrBvz+ycBRVe3a15A8xQMQ52FcLykKH5J5IZM3TFFsHn5msoaLzXS0GOtiqCx6sIe3v0Twv
ob5Kgf5YDRqW/OVrDQ30lx+h2xO1vxl7GUwhzSlCI/XQMhy49fQ6hPtDl4gK7qKpnWSfnQuE6iip
MyK0NyhD0okovNOO+nnHMITKJ8ComeBEmXKK05SRABWjxAEFQ/c3aDeqopMkRc6wH1tBTbTW7JBB
SvD84/f9gLIjNxo5/Zfoipy03bAPGRbxsV8wrc9UtCmJtlemoRsOHYFvqNy/1k+/R/HOKC5GduVR
mzUV+A4mPttecl6r4RfCTEhiKuhjTBuG8KCKcuQYRZ7ytMXACeDIrPf6zoQHZmzCbcw4NhC8XWZK
KAksSqgICPEA1L08bxZDH2bmXvYAjc6iftSikISD3ufLl9AwtvuGLidMBrxrcov6MUd9kDqNcUmX
5eJ+Nc7kbaXp57BAkGKiH7csTlOTLFIlQwMaJ4c001IpyHcl1F3gQyNDgBa7zYPZWoBFcsF44qiX
VHx0m2o4M7nQGI0cUteOMWSrxHB1w1WO+PNao/ZGbuXcrxqyZ/1F/okKIb8nTRlEQog549SYG/PS
I5cWIKdA82L8cFs0W0BcilFDI776wYq0FCTJzelrMdGqdASjzWSamBgGRK2QzoUki+4jwRZU7epA
pXbIc03gug7GKXO8fX5C9swQmb8cWa8Efk3liEgseF1FfQxeCQI7RzJ8TUZMXvRDzW+yZyLUVDso
5PJbkiiTpGTgxp5KqXCkbMjmKOgU/bnQFsPPXNs8ftIlOgPIUrSdYMjzBw7K64gZUwnAPfUcG2uk
/IeqjUWKBx4lMqoJDQzZNuyfoDtoPf/c0YmntFiTrOsLLMfTROK0+SIjjQEt1M1Xix4a6AJKpXKz
VDEpJIGa5cXAE4iyOVt0FSnF0ZGuKJr3a5o8ZSr69w0qVZpHrobSkd3Sumeqyh/qDkcO7Ulfqciq
JfwTpXINV0/7ZRC7wnK6Q5PcG/UAr4e3OWol5gySbOWMv6p39a2VxvdJtGx21fTFAJFQ3/a7bEqB
Uq58IsCmtWUGO5NZNz8ZNpVRmA14zvGnGBuonFylXbaksh3PmYY42eW+OhTJXwWZaY4kzWnBfWq/
9wqrgCdVVkMO1opdKIA9c/qHxpWxFXhpmh46mincNWKajkohn+4NwyH2sc/OKcE8IRa0gH9a/75D
09VXTIOEyATSib7PTxGYZzoyxBLlL7teowaUHRnaYg5o88k+TTGy/TryG2p+1+6c+5Y3zJg1q1Du
E/0uKyCCVIsPY9zCUzvNdNcYhqcUlc/oBPIBSIDhFP0oCYeP7+cumhSz9DmmRbDI1uaXwYgJtu9M
oVf3XRI/MA0OCQjNTs96+LzVqh2hYZgvmkthjnosyTSl93Ysq3GzzPbVChm29JoU48Yvt6hNgLik
cqSNTQJNqEjvM2e5WKFT5WtHze4xh7c7qhpuFI1EBXjRBQwXoIjXMQWBaazkwEh6XCVWAw6Pz5CP
sDkiCAP3MAAGD1pvptCceAeZxIDEafua9Mh0UbtA4AWd1ls3R+lNlWf67TljkF6YDnwkX43Yjo8k
2eAbt5Y2voPYQtBuzsart2bnR/5wjvJfjfOC0VtjT+08QBxk2wm+GXEqkpRPRiiicAVejRmQLuuk
pEJhQT4U28JHbc1l2PgxX1L/AHl00I/J5bWjw1MKcJ3Mjrt2szfN1TVlIumrCEDJq5hKC79B0QeF
APr349PxjqQblRAqsUjDrOVVtSA2wV89EblBshiA5He9p05GIzc0jQlFBiPoj5Kdkr4jegxpTFAl
Ensw9IZXcs9yMQA4oM7Uk6NEtukWfn20GA+ajrMWG4mKWjzupnQoebH1VPEtZQRRshkhJ/mni+bd
mTw5iQX43UbcM0kXFL2oSqoC+wJk1kWSgjpt0o/1GzHMe/XeIwb7hM1KDb06QJDxiOusNfaf50ZH
+BvBQMt9i9mQCMC+w2o0oB9aYa+QnBvXQMAYw8wugsEOu5WSNi3sz9BDqY9TVzhIISL1QiHrWbpM
rF038FeR02wJEYTaCQMBqQapwd1FRDD/JuoZeIPPuUKPqlLCtx/7+pwSiXEwjsqm2KsOhfpxsUML
+BQ8uImZHLaDSfqV7M0vSlo4ECbP/+D+qiNqm+95B/pubxETuMioemwooHk4APBksEIIccnnTrv7
luISu/BJ2KQRfo5O3pOjiecfjhCMoV4bioog0R7lNVJ2FHXq6TNs/0q0Co6Sft/9HT56572qbil0
ue5MG2wZgRogYBXsLbgR6LsJHUXg569j37qg6aGRbwoQAO1MmmsusUS05jfNjWbGBc0dhPIdnv21
iYOXW+dhtVaWaSDTOA6rTkgIIZ/c79iq9XF44ezGCxl0bj96OPU5frvS/EOvbKRgSaIZakxCryZZ
ZfP+QDf9930zvxglQ1LjEQkSOCNI/lmeZiXdKvbkaYnYPd2aQ7d/zp4Tok3UfBZctpgMgVWw9xY1
2v00u9+0J0FVd+u0WqDBGjuWjaasgxII3S6XpN2YNH60Q6kJZaqpHiBgTGXL7Reyg/CXvGG3EagW
Bbv5tIuXjFMhl/NeCz0UAQeDlhhnwMa1XDIPSgJ7ZikEz9XjoE3zd4CcJGKyc3XfrnhVs2TPG5O/
UW19zWLwpSMUS8TUHkG9HxmXbmRNy2n3gaU9LjlmE8RYpqS2dOEdw8W4cUSSn2xzwp8KTePhPH6O
qSlT7+esq/POJ7Zn0chF5Rtq7xQ81gwoyRwUHWwqOC1C7DC2AA9NkMwefFfozdOytMgxJ234kIEz
jrALbCJtU53ZQk62ByIxvCp7/dwLavAveGE7uzH6DM3XbAYrsYEl9ASqhzbYuoEv6sMY9VBFojM5
hs8uKQJAaUI0pnxkhjmctcEO/GEZaIClA3p39yviRR/0DenloXgGOmOsmzbStoisqGE59GJ5Wd/X
WOP3G30uHjvJvCJUJtVrHG+0yCNJY8OjrPnhiCTl5lGc62Zlvq+olkTtNSd2ocmYAiY05n02LayV
UpPOj4ZB8jy2qACD7qp0+v5Lhg5yJJA6Z2yjFQ6No5wKqbpH4rxLG9E75UaczSh7gkqrdCXPIiY4
U2QGKIdP0gY+GoXIXimF/fkGasLQo8lnqa/oGxD0GIxWdnmZVMci4GeuMcUvUgbVNmjLIslIPZV6
wUnZMfCong4nSFg/z58LTdHHXkj7HKUlpdstvcP8Pr1LAV0E9R6efh7s52TMlVGpou0CvoU4kvqj
Vq7YB2ZHb9PDwqEyPVRsERgRO2nqviYJrYtZcyTYRCEbedQUSlNC9QmFYftjkkIgUkp5XLQSmIAa
NGf5m8XP+llx6A7MrJO/pWUPGMQ2VIGeUyiR9cALPSjvjw2MGZYkuge0HJJ4MVwkBfVdCkloBoxK
8DDbp6MCAVQXqjamjNn4VuwV+bTfYrpfC821UN5lhJfhmreh7hRr7dxfKuaeA3Ua1aXdoVesTJ7h
cJ4SGROwu2Lfr6Og3zWm3VNU/E41Zo/aJm0qjri+rJfpdQh6Fb3I9QCYY2wP2WZweXu/u1ja7HEK
82pexq6RetZZQ7Z3W8c2upL8TpbWMPd5YKfSomUuNGika4uzH/dMfJRfDnVMZMxPIfrLqNeaVFFF
VQKt2iwZVz+M6SDKdCQxRGBIoftS7LEoqQ66QAQ6iPVT7rqZK6aLSJv+mKfuCwTDMZozkgOFwoZF
tQnVptGa5GjAUN9+jIj+k6kEtHEYtMbkjBvmy0Q8EyPzw9+V0id+KnpfY5pZdBjsyGQsW12RakY/
BPBo0qVTNNu6J/4qDpAB5RUPZmyliEvHnVsfkz3Bi0T97XYv/TcSPRt+SMHgP0ISDn4hQDZEBm0h
m7aiYExaiojjt7qIbmSceCqh1zbY2N2Kfj1ZCZ95v+aqjJ4UHTr2BkEdltoYLIpqas7U7+RAMhej
zwIrGVAYMJFSyL7xmVgTaqfmToVyHNCULlEB1D1TdsRX+H/iAOWFzQmYIHNxZIUY37a1vuJZPDtZ
LrojV0TnJGapgOqh+PGkQutgsQT/10y2RnyhIoBxERJxdDhbIxyKzvHrDfjYLaHYaHN6sdTVD3Bk
MBz0oaSpSlsTzTU0nWgzgJRffcAcxB4tN+opkR/BIZ7Sw6PTRd2Oi8H2LBTngxgHqSUoRErXJakp
X+bSJn+ekQLB6xOS0EGGyWHRhtllhDtaUE3SmQVbFGXGI+xl6WquJfc+xaGau8LnWtoXTEtNiIwQ
xdE77pcGjRxEy15uUkOZNa6UlagbFmfB82/HV0I3ummB8kX2py2wRiksr3N+p8QhxIXobnGTd7Yc
GAwkQJC8zfx2gjLTJlqA0ucFwfGhHPtDJ/dx1r6IqnheKhFFeZANz+Jn1sYypmlm/bWsAbAiG9TM
REbSiG8F02GuuQd4BpP2DM6bLh/EKahx9xnFjnd3AWyDQM4Jibk/fSOa01RjKfCAAX4wiOozfwtV
EiioAtKW9NOG1/AunME5OiIt4qv2c2l5Ym47ENURp3M9mFIX8UCczwyPcitoKYot6qHxdJeGJj40
KH8Q62RaYb1XwiRgFDUF8zGD7cd0NGwpsAKmrbqqEHLG3SA+EVM+x7M9hZrNzFh0YRf27mn2RH4T
Serpc15D3gfi5O5u7I1biZ4SfF3v7ZtObVMoP9R82hAuYDrc6EBC9ug8Ikc+ZrCWifTyFO2PAbgO
lFRX+PEl+sg5yas2zravH2ZtlvsE6BT9nQnTMYPWviMj4RRLZnpaIVnpaEjyaY0P5OYCX57PuOmg
hLmGZt9XOkYRc0VcRIsQ4ZiJPDfYZ/gOmhQHayuvJ3gAjjdOfl4HVHVHFrFyfQTZy+AWML8BSE/b
2kTzaJ1OZc+ndsqTiRUqpxn/SJjW3eKl5coOOBoX0I8z6EZ1sGX0wEh22IzEX7TCicVUL+EaOiac
zMFJ5pJiY8fQ/jkSumHmtMtplax7d39Dsiqgjz2+EUUQOGzfciBdosgFXRTINEOzCWAMmMJ3BxPn
IbmquygqEyVu6+/ca88Dhw10bMcEDgDJVLsd7SnSMppmVLuPfbTWV+WUZqCI/Cb6L/AKB9yWI0CL
y9gzq5G2YTAxkzfy4NGPGOpgS3MUY5meOI72qDb2V84z+Q4p15rEirBVu4J1QmNFEWEV+nVCoYA6
UAm3CFoFmIPniGo2tXN5ThqBOeq8zEf0JkCb6g5yfULLPX54Aun5QQ4csF+COfzV0XxqfcZ3gigV
VSTaYnaEJDQzg1DoeREAjJk8C8KueYFCoibR38CxzYzPonSsclQ7v9GIarj9GYvxkUfgzHM6oYrH
SN7wARRvb/qQSHYUnkov9ZmATgLmGuNqq9qvFYQSyN1LcyeBA/vOp8malGBJMftvsks0IdNcIcu8
UD2EMvvlW7iL0+40y/ZPQbdBFVdkGaNon4m2L6DRazd+MUVAHffTdl3MjTPSnG5jp1P0Kat4HN20
qwwnDEQOFxKChxSuy6PKwWMp07GghgPdw2ACwbx/t4KkB7gS9gFrk37XHmiVM2KATBTNoVq5+mMG
rKClfAzHFxVKZDEIP8gvYd5RXf1bsGas3NTLHfYZjT8eeXdfwQFn6BVVcGwfXPAJFsbmBDFaEMka
mwEdNOcRrppFfNkvc0YZSAhi1GcGsQ+UtvylMQyr7zVLPWpvZHi3gc+tCbwseFWKs+N0KTvyboBc
8v7hK7VTEyFZ4JAZHfmdhRLIbvj3+fglpphEa2p2eGqLqnr/BSBrps8g4Kh2d3vOFduaaGflgALv
dHDLzFG6rW5IsXacqTKwXCasEGkTQJF8dfPPCa4nE7dH2U/1c0KAtrU5CvPsx7gQiCBEK204huUF
m/YOTzuJjqWDN+484kLmcB8E8cADPOEBUwXRS8PIT4PymAbGRQ1Pq5P32X6m6IX5zVkMVdNc03tN
ea355QOuiHIwjm6GKpEfzaVFOiVYJydoXlO+Hh8s1FPE4AXoDvBDoGWArUODY/fkyqQYk5PDXIbV
6Rt61RnQ9n31WqUrEmjGro6B1TjkarSeepfqcGgEQraHvqcvbYiRKC9Lm8+FVFEglKhoIaTrmpad
b6lKDdKQuGywMiiWbqiyK8x2Ozko4crzgRoQaWQTFgEnQA17Q7kUvMCF2RWPG0UAOmFLK8aRU2QD
Txr5bDSBIblPHrrPUF9xsgFxze6rBAliGKKMjSO/k3ztvXi4cUijFdSwQfvUB4ouT5pfY9cB5HPf
59wrGzybiVpwj6NgFsyCuzqwsQu/cp77x5z4ylW9wapzAK869HKcbKb49I0AeSQ3NFGBqxwaY8wj
4OzhdLSCi8VJb962OdF+sv9IOrMlVbElDD8REUwy3Mo8OM/eGKVVTiAiiAhP39/aHXHOPnF6V1uK
kCvzz3/w2dYiANyoYUdjwY/pc8vjkcKFg20Alj+UrFFxYrrne1ImbJWM4PXTxQ9GHSqrOhxsB7Un
LeyFuLLD96iloLUzFMskZLogAqVPshjW0LvrL06/08ZrnQebCmXCSIRZJ3dTR1SniNrC312CvSMY
ZkokB9+tPek83bl5WqJ73Bv8LTakGCYsgKxDZWcv39Dg+YpkQZNCyNogoAUse7gsINckIrrVuXd+
Hn7BWhv6Xz+5RsoWXGhUTJl84C87D5iiTob4Lqwn71XDXbEv59e5NuAYV3648sPvTJs9o56c3SE0
AU+b3mMqP6HNIELSCPY7YCxEq4Udabt+x3F/oAKI4+8yhwo7eoa3db94JQjwaKA8w9MmBplJtP54
GekzRkeclFHSCl89th5spkb3lCHaXuC4P764j0URvLBkEVa3WG41oeR3M/B3Rt+PK201XyfSYoLj
CnRNv/Fy7vanyYqiSTpK1DUE55pUMasQh05jrUSIOB3AsdHPGTdN1ABgpsDDMP5PQKUjBTPWLnz6
7RJT6Q3tAacOEBuLq7W27ZlQ+A4SGCw75sR8djv1tgPFCbMSzouL/3au8b+wYiB7ktJWO/b0Ad4S
Q/jqCCrACAoqJc8DbhzcxEP4TaSFdN4h+Cxk0sR6n2lRQCsLPbBPL5CUt89NmKd5RLEIHwmo2G9H
7DWmNyv0sPmQw03GPG1F3z0Yfs5Y+6OikY+kLqzASICD3ZXQFP1xXtGZCD+PcpttbiQjfKcvIKE1
qZAMfMLtW63EkIOp664kR69BpNBtuIAJCRgEOHg3v+FAbzYDl1MtKH7hEf4CnsCrDCCDePRsdH5A
z5iK7G7u+BkJLxfBHBu/2MUlhz0DHyfmQrGHzP76yMBrzBrx+LQY3pOo9kk/H4fZn+nvxsMrP1wC
uFhG/bDwbkfK8RUXUx3f+4k5PPYJyLn7OZWpFX/dB0D7c8xrh3KAjYTznN139hYSe1y41RSCUEF4
lEYOlY2lKIwdaJila6JKCW4hvLFtlbJKr6LDuV5D1kouXgd/DlgRUGHVsDuv1wYYK8EydSAjvxna
23xnOOSGYZBE9OE3JChGxMh8wzp4hFr4TRjod5cwGx+CZ6x73U8VfX28q28C8jBGLHYSuFE885X7
WFfbe1SLKDF7wS19QN+Uj0hyxwXsceY0XbByy9ZyrPi3ED5OaDsaXctnKMKnjbNJiE01Yb1/fkcZ
Ix1HHHnRaqAHxfKx1uP25+M+vY9Pb8k1MDeH4OoMjtcJbz37O7hE6Phb3JWFB+QLR7jBRPEnGt2f
Z3qQBp0vmNWwXT2/3p0mb1JMPovD2hBJgpzUPrhGM7e38rpa9levXn9SzRefY6ue28uMtKYb1C4P
czphuDNgkRloEwZ/ZQsvRD9DbR+pnpI+Zz1ZT3J0Sx9EPHS+PCmT4giF4DBVjoONLiLDrqe6IkSu
Xj3R6e2V0PYvWL3Atk5UHhjiJJTg7UOfw4Aco/I7KItwaca2iKF86BNBAUJZ7HBPhcgTknAyq36t
P5M9vAGsIf98l+9DcAC46BHPDcGraRGaL7aSnmHBHvf08/MwppuTvJb9L2MNcSWNUz3wrCYXBJTN
KwnLWxNy1ASykQhM+/S/mX5/X3X8g4pFIp4TrK4De8JOFUz0te5z/zLOfjitqYUaUSa88MPlJeH1
/d+WPH5EggdgTDnVA3INguynSll0a8q/KFc5fj7cpsUxsL1Hg0P8VAIjGLCWWBvPqaKB2KE1dGho
CIcgl6QJDjP4WCe6KB514d6/pQILAJnFyIyYmGrbn8CU2s4r+HTbivASbsKhdrJmJQkK+8GCDfH3
AuA35FB9nvNIFbaC9lZff6b17MKAhRYmuYVV1HLv9T6GBZEaIEtyCRrD3sPc4fFSY/EGhVCHBc+u
DpNn9jAl/tuCnIyve0nFxzUR+twJtBAq/oH1N6OPLX6ndUi7eUVv81qD9ihvGEKE7jmgEVS3B4Il
Tm/BAk400cK1jJoTdXzTfRnXSS6uIGHzi7QlwTX4F8qCZMZg/kw6ogK2lKlSYpgIWS8BUDCvwNXK
cZpuQlQLTC0QCiFogTHQssH95UTFWpopHCCjhEwsSPUxjYZCqyw7xG8/3ziCwim8jz6w7ae0kKwA
fjnLGHFJKYVRDn5wBJEIoEHNP/BshQnt/4xocG/wBhrnOhwsQQkagcRg9YHnMBtMIJkv6MrBdaFE
/Ht5LYL2iZOaL5JSS3BC7FWFh+ibE56ZCTtjHvDXkf4T1KAWNmd4HGebz/8yAlP4DxieMmF1nnBF
aAkgk3926hxNBRoE0CzxERCM2y69ifbLJWIUYUutQyoh+Inug2kRtz0gGdTn+jg7g5fLwese02y9
sQvHEpQF42epcsn0aQF35Ek17ubgJY/Ja9klIDnAALBU2uEnfQpaNZHCxyZUQ5Y1inD+M5dcu/eO
EtMFmJtByaIa+I8ddjRctiq6pgBH2BNs+lFOyaeH32ux4pk/5f7VsG6rqfZVSiZfwFQTfqdmxKBb
L5HT+ocZd+ikC15T6ImaJ2D8hKOtfjJzYlGgT14Re4YuAqenzyDJ8DG/L+p5ts8l97u5yf8Eo9YK
siYqhLFeOoOMKfSdQqyw4a0suCzdHIbel2OSbtHBFbTYKdt2X5I3uDfR4LONQgINlkAumMZ2ivyq
cqmwwaegJkrYJ/a82rw3BMckxI8T5UNo5/uL0xsxmwSg7EjPINULYkxt8ByRDBsLTj9zo+L29s/t
vsEzlMaH5Y+4w/QxhKRXP7ouS78KzWw435N/qqNDSnhGepvHaOBARWawQLQ0bN1mKzoWuLvIqdie
CNk831D9iN6Pn7vN3rYdciDhg38cTIv9nbWiPpJO5FvgN8WUSlt/IVg7mxZ4xsAiItWTtR49bco9
zZTLkA/fgyaEWnQ7ovaGxcAjQMNSy2IUqlHerFkpW9xkwu+9Di1Q/iECDHj4LWogzUXZQ5FgP/w4
K7/UAtQFUG7Q8wLSfnaCDAKlBjcp7n92Btyp6JyFH3IDOgG8yQrNJQqZFqyNu5luOiScQTLhCGu/
Lnsr/tNH5nHgizJuOqzTv21MRcBBH8Y8r/cy9lgNM8E92LFgc3nC1gBTThOuPJMRHCfLf7V+k5JK
k8/li/eKVGyvCY0ayiFtbfqGBQd80IcZlnEDZJ4HDIAvx8f64WUjvIhiUZMAR8B56Emf/hd7muAJ
AEjwbDYTlkkpDzExZqkuYC1mHXl+jT/PAGZMdCf5CyZNeJ2Zv2VgxrJw1HvDbcMvB/EB3nhqUAfS
/Gm7bE4ux/uftMQbYwq2APoJ5jm+Bi5F43FkgKp1oWzigPuc5Bg3vHMPcR3kziHE2dVSc0JduPgo
n1GOMGltwX5Y5AGRzqw8gmEhYbN4pG4qJ7l3DhDink4D44fcrDzIGeq5V+5ew5sL87RVo96/dU4D
1+AzIiIz8yzyC/wWtVnYz5vAYD/FTp7kQWL2UKWhnk6wI4COm6/YWE3an3tkzb9t2KVa/JmZ7Q4S
CjoF1NHzIh1Mm40qLE6BY+EjEYKopM0fsrZCdrPGrWfvqXSsbXjinJ/QfOMMOLT4U3nCL5+VpIpN
nnKdkq8jm36pjbO72JFixSZAYeRaUPuqhF3WpXXpe2lHYBeCdBX34JXPAGQsp54KsKSlJZ3xBuqj
QLjK9HkkmpndJMfxnXjXLFVnuAbTqfPv0yVyx+OUOln7h++8apaNhrlTeGkEwN5sYOygmEZf2wuM
W4aOHyu2zwdZ0B4h/wNiLqUz1jxqEalsFdCnUB5f+kosA6/jFl3tP7k2ZzWPG3jAF1LCCJiG4EAI
G6I+cHFRHrUY9J9t09OPauZ8jOFrgUVqwD6ILX51Qjh24LzjsCJvJ7ks62X/h60CM9oRwo4yQoRp
hWgfvuvMJw1zocVG2OFSdfz2HA84DMPkAqe5dC4L9I/PX4Ea4mZ/vxPRPCy5+wEVACVB94RXEpMi
MMcWzxB1Lu4CHkTwCk6bO9WI21ocq3AMQYJGA9fe1ms+29eH1Zb0abl9NT4v95hcudUnPGiDHeiA
/VwZ8I8ugjZxwR3gicJqWt6mJcWCz4EpO8KbrpnWg1F9Xz7kI5jH9T5F1FbdCZEMCvQTwO/amHyB
J2YEz5+GScHSJ9Q3kh8UnFOE8YWLFvhGLzq5d0OUSLpfzN6r+kg2DPaCd3jAXuERgUUGIZaRaqif
Hg+HA2aizqgtv8DimTsIeu+1VBY29B/uM3qfXgA+DOux5iHuZ8NFd7uUomqFDiuWqoiRIiEVh6t8
/oMijvwuvMAqAfxJKUaxFTMUpSSdT6yYuen0WTzH39cIbWsteeqVfQU0H4f9fNYDmodPZk+M+TuH
AZKrx+SpN2MqN1dcQ/sU8W1hS4wJFPYt6OIpKNVfCVOdErxgfUP1hBCvyT5Fuz2i71e10Hpt4Cse
jsY7UlbF6skUzsThSvFld/XE3s1k51rTzji3aRGjw8kdZHX3VbuwoOfxoLB6OMx1X9+ioQJRcW8c
mh7OWMQ8QhRO8v0F6P46tUb3EX5LTXQ45dDqhMVyOtjlW3DH8dV78VFDQNJ8Bg4n5FnAtwOfhBzh
HS78v3Ekj4jTup1NbLy74LozAlaIRIwqQLtocOjWDybO2t9UIu347eN64t13lx+yoHIsSAebDwdC
jH7Du3G7e+AhLLuUhRWUkxwBIwAK9Dd2mzRRqSDo+/eFseQLUyeQ7dwcZ0/QnoFblq7MvTwmJJXi
1e1uGIP8XOLL3S0PTkEbeLzRONK0fR0eqxoBHaShwlMLl7jM4hBQfAFJ76f8GpTNNifh8cNx4cmX
bXVY6SWR3JPLYTz4LkwmfXXGsHE1w5cSQ3EvB065hYcM1a7z+GuqFiWQx+02efzKoZ22rUt98lsi
KYPBlGdspUxercuQMCKYWF4r2xIyZwJtfqAO4UYWC9jh/2DCseDeLHSKHW7n0gn2NhgcygnO78l1
hk/CAprVe1lNamxbI0DMlnpFvNkkQ+Mw16CE00TSHIz7sTY7DKAMDO2jTAMwykIW1BDHrDUuBeeW
rM5EARlEmPLHBCgeCyrzWtB22W2l+SVoztclBP7VYFysi7XxO0AWMjmE+i6f5jvmobkNoRHS9ljj
UdhIcBh3za6A5jt+4zhyC/sOofysGkS3W2hco6cel5epbpDouKooce8SoM96rTPLLa9eky8ehUce
aw7wibdwYD04oTbf8JN8YAAoySuWTu9Umtyj21ohWRCks/JZVfN8fqvo8016/fcibSp6yauWZtLm
8u2HFSu1C+3V5UO8Z4qCvVN21j1Uqu0BZI5AsPf2LRsssic1gv2u+D3cF725gn7BZkyy+cajA+fR
+0U6rGcU6+QOlC8Ssuo5EobLI4BCRqFtKXyIxm+epQUI7wdVrD+m+ntVfMdrAONemkmXFaFYXRk8
ml+NAAcJDktS0HN2MsRec21JW0lCdjfRQLcQ3uDFq2YjmMGo27P3WbqOu69HgB1BnmzSC0VEm4HR
K4e/Vp9gl4cqt6L+enVLeAGbIZmBzbFO9hr2CpWIRQiSZGsMAQu6njqk7rXjwQTgQI9z/8ZsadJk
YYVP1Rdmjh7NJSBrB8eT0YTMT3wU6ZiAfin3fKvwrWlOaLbpGaHtckKCBqNXZ1qiXcOWEFJHVANW
k3Y5tcIvjzKsEU6VRVH6OFAJoWvajM1NJlYnRbusYuMQvH+us0pCQdj0mAcOHyG8OUhBIv6ajhHQ
eIU3lDm/4XC8p937Mgc+fWZpiH92y2lBm0Zngxigjulkqc6aW8E5BHZ2D8GSgfe2sdoUrbSK+Rh4
l8T2zkXpKhtL8BPgWk/FeVrsi0JGAV4b+S+9M7SXNqOX5PLD4mzHr78qEvxn6BBiXH+EN2Ysqi9S
lYfHTQmz5mOGVutu2XDmEmaLqNfhF4kRRT4LPcXrmB2m4B3AKQ2mFAkNohUbeGtjQgZ9mjETI6IN
wAUSUPDGqwPosLxus3UNHkBp/YGKgiCjRd3JQnCHYAFj/U4OEP+rZ/YbvQNi36zNEO2EGh3CS5w9
PVgqFzMps7T8JlWFi7mXE3ZEaD0HNI3qPj+Eomz/QNf/bIGoWQzDOoNeRmdvHWmX6L7bTcOMQ7VY
kCmYvM6HFThO9kOY2wbVKuT2SRNici1YzWwRqtMF3xRws88Gc6FO2AmwVCdYER+/VXXUwmJKPQKy
sJc4rOFogvwXFOMBHYUJUoV4mX8m2LL/A2ldBCGLB8AHBCnYY9dd5TINPfQIOIAdYEdeF/vQ5HG8
p0K+X8yeEwYq7LdIJpzehRUtogxtd92DYdx+SjBf5gDG/lOeEmLFL2+wHYztSIww2AFgXKQuRNjK
NyAcCWtqBg3u/LLMA0zYAXOk6QvglTOOQZ9JVw+4/Wgf6cEO2ZZhmuAiFTEAzGpHfU/fStLC3ywD
JkiQBu5BzIHeXcD7r2Bf/YNACp4zGAMldgVefktKEyteoqy+aYkAsH0FT7yaYQte4g4LCtymdHav
ITo7SCdwHDVCcHSX5JIQx1cEoTqw/e1IoaFxbj+/dGgw5eCcoGx84haANSua0iOLOXaqjw3PvvWe
wpvhp9Eq0YVJKZsJYAhMc7FueBK3MtbPZATx7zPcIZz5x5PHn7pjBbMRpou/jGWsqQ8HXBt8tXS7
JfGjcBsMaH+9p3kWSwWhoQ/f+4fmWtuTMsbtQRniGxTy+4L2nywix+sCBULc76w9T6hwC+h86BaX
uULkdEHeptPun7gK/X44iJhP52jMf/qNRmFOmRYkWEgRQWjZhpPBYGs5wtp2ipYHK1KJwsHGiJEG
9OzgUMbKLw+w2JDBNdo8FZfdyZRD//e+ghLEq102JK+s1FMVg9G88WiHf977XKdsgpsY9/dlXPn6
BuR895yrKxoj91fM1WYARYDZ4xVyeWloPWOK2W1cC8pvyZHfIODknH9tsmP2c1sPlmxYaSEoIwgO
w/b8nL14JjuHlHPl9DwADYVEMFOYcVipH8REOeXDkRkIdkJSstGgl1xQEd3AbRtSSybIIx4tTulk
dwtldOs9RoU2af/A6dGkAU7s8kWxIw8K0xKRYdLM7gsNSc+03GhhMybeGEj8GWfjOsiP5ojflJ9u
eFzN23WZshLBBhTKZOf0mf9B+8evkrwKicVu3RwfOygnPBPmEqyZW/dy5L5A2lAn2U874xa6GKxD
QoBpVU5usdSzyuYCtK46Z8DO1sT58b+HvbLtDL+k2MybeW4Nb1/HIGFwYaSUywNFPaxX+u5oj7/x
CyQmzd3uJ9/ZGGr63V+GOyS8l0kJ46FzOIZSHcr33S3cT3rYW0iJh4OjvM63h1n9I7jO6FRkMrDz
RS3BBUStYMT0IY+4NId3IJoThMV88UUBOTSkQPYPEMpdODjwsGBJklwfsmp/fRB+oY7GxJ8BDgVF
en3ss6/bDXzJCqHRXnFR5PPA78283sbJ6GsMY+Gl+1qYkqefngi6VE4FF/97wwL1qGC77wYQSdGn
ozJjnYXbuK9sPplT7epxZjtijf1wH3PlRcrosFlb6wbi/GeosaOtgXXDctp86dsavyjJHJh8NpyU
9v4LpLW66G65fieFzxbq+05eq9u/pcdhwHHCnOsqrV8eIuSY6gpdZUOV/xtgqnTgXOUxaLKo+ZHQ
S1lhhmsdhM3BGoxh0xvYh3ABXzND39U3qr4g/OYftnsNKo9mzmhfNgFwE+ehNVpnL0YrSBDQ0SCr
UX6NY74CbLn00Y3EoqafcBiQenv7ofm5p1sjFpqLqcQSRl1nP8D9cBz5K0jC+a5E2sXg9WKsc75L
Gz8coSp0nBaoI5jcZnecd/4epHEdn6NcZUryyQUfcUPdHknH9KnHN1brlvv6gVi+vSHwwEHiS+V3
C2Ndv33Itspy//gz0dFkI6aLHtzE3PfiirBuBd3WN3qIwBqDuMEEHzPgKyTYCOXiK5HQexovNuhM
jM+p/EwGELLvu8NuANT1XJs47cFPX95PNglpkMLZj2wHZswVQ7IvdhxAEQz4zF5XCKY7SgbUA82n
tSazDS7uKymjPMri/hrgGgqRaPGYf/zX5h4p7uAItfSHRGGCatHUL/MR2DhWYIVb/mEjyI3p0WQ9
jYTG68XSbUoTUdZBqQMrzS+13z3XqHRgNa9VS/B7WNF+BTWSoTD7Z3/SzclEgEgCfQve7a4L2jPs
WErcmaUDmmDV8qEsuvcZeosPBMcYniAuO/zxdBhR+z+U8G2+vEE+gKwiPLJIgRg+p+Rq/klBofvm
/j7Oj91J5a830qwyh2bmGGTlwVRiuAs5WppEm1A6ODHhFhcpFFr4MAk8oJitz+dEJQ67gfdR8GPD
54inEHWrl/XRYNvAgILMxloCja6GvzsG6omBGAMbA+ejwr2FvCPgerdJa4/KgOHWc1+dmnMGPWnJ
HIwkNeiV8X2KsPESiLL7b9GUX8evsRoDpeocgxixiS8VQ6FJJoDxDxnfArjQ/G76/r3/kgLNpRV7
BejdOaN5ah58lme0nmydKFpvNC2OcrxvJZj0GnVCSE2MM/4K+fZpO+wNrd2b8Y9mOXnr8LJX8s+7
36hnpABZ77DkGmDG+s+zXAOs6hzmz8yToHNBM/kzmrBSHHz0FpblUnwPtc/ozMV4WFsmYhvDJqGb
hPKE6cvkujc8cDJIwZB6aOoYZnaXNnzNVROXiz3NJGs3ybenQCLmDm5b8Qeceg2UlL2y7ElA/E94
+fj1/GmhEd8Srg0MKEr9AfN/2aek6J4GtivU6/ACZCos4eVIEYhwh2JtxE+UYKP7L4B1dcrYk6uO
xr4qvS9VTyUb4ffQjxiV+l+bGHErYLKmIwQlvWxEi66JNOGGdmmpj0AtvqfBkhmrnGGQdx0Zo8uc
cwcqN0KAzrOXfIY7xy1+xdM2hljpvEWiDGMD634GrP4S4+5IRsSNg+pE5if2I8M2Yaa4hgfvcEbT
w6SojIrO/7zFyQJkAHbUHfAoEJu06wpngbG6h68E1IRJzmigOSAxBVS13EWxBguV38T7N1B4YILz
8QqAArZwrAw9CB34iy3fM1iWclTH9z8Zrf/IWtG88Y5BiU0360QnccSL9gaL83KGSH79RA+kE2Cx
J45rec/LsfIjV+2Ll9XlmwJNXawhsFydUGiK/TUsf7QfZaHoQj5GUWYttG4hOeB0IKyPmpjuNoGy
3B3VEYe8xBP/Zmib3UlZv8RsrOgbkFhiaseesCTm3BQbRVjA19cPD5c6iLFV+bCWHhpH2EiUCdyc
cDMD8+T/3jr2Ed/hcydvrPHNN+ZVjK85LNFsnP+xFejF9+PZHzqlNYQRWAGFT6+tmjMSbJ/3WIa3
cAsA6nAtqPDeRzC7+U5p0ngNOM10gxr307TYYMTLmxn2FJQoI5F0+J7RCJspfBi/OilCuwWJ95pq
O9JhaDCmmAZh+Av9m9sLimfmDETCFt8qKWX/fMQfjadvLDy3w3sdcbtSZBkXgSvh+o8s3QdNyv13
7cHCN9tNRQPeEuWHiREoIInFE/wsRyVSNV/2SfPEc9AzR8JmAc8KQdB22CYlxzwCxBxrv6wkcQeG
DzTNPZmHzXmf4RIVQ6VFibEB6ts2swH8CBfAx4ItgBrRuSSsZabvqMcWQB/2mwKqJ9aenNvL7pnI
YqJDfMNcMMYaAQPCOVIkMTORgh0VVgQzNr3ume9ybAC36uhqBw0VGf82DATeDjplF4xUAb8bQMGD
I3wZa0aYExioxkg9dLpAuBJsYcbd3pZi++qBVXGNZa9bPQu3/nme+VTXKe0EhxNMD/g4G6CGry2q
GqJ7Th0u9B+ERCx7kVBj+hrVfxx1LqgcF99gxvKwwHlHV/zjQGebWLkEaDdonmoojHuYPHAYpNMH
pkLCapcEQUJNuW8PQ/4Rpy+lE2lL+3I4o+FOQigda6hhqUQXz/juZWpS3dOk4Ck2UeqQvYzBaXjw
OWG7ao6Sv4gOzPisrB8/pX8/duw2FvaW248RG9yYNTAeR5+tNRMbuxb/YL5+3ByZ+DtmOEG3gL9w
6z0uITg+/HrLWjL6CQQY8c4OD2holMxRS5j5WLmyL8d+T9D/qg0upwPMd8sQP29dC8ELtCakAqmx
jPQQq08skLBcQMnQEjLZrEAV8G4EEvrcTupgz1zHe2KfqXcp/qaZzEcT1vAfyNtGjMpdZrEzCLqD
q1kew90C59Pa+geutB4TFg0uP8RciDC+Y9OleRVMFFa5AYenHQ8gWNL7qxhDO9Je3z63HPJ4EYM8
TEQYrk6aZSQL//Wkk9AtM95T1HgpG2qTX6teTWEYoHcCb8dgWCXN4eO/mcXzPm6bpJZm1+Q+Rjd9
oLj0QrnEEK/TQ34m8C+hTtdURMAb6ADpI/r7DudDP5pUywqB3eq7YbhQF1IfNcvi5Q/Wg32Bkv6Z
3H+kr/eUMAJ06xOz5wzc6Q4tMM/CizNYilUqascpRYkMZw0tCd9BzE0C0QzcLJGCTD+V4gFxVajw
kDWiPLmOcXn1vw7Ty8cpx/38Jky1ogZye1rt7R3ECihp0zstWmrvB4D3UJtGh+XXaV3pLPvttPO/
3q5dYGTiv/BGcN8BbL1XigsAmIvz9lg2RZxkpAwTA4cSER4e3JosvjKNtkwvc4RaT83hIxaFZwLZ
TJ4gBGqooArf6eit6ctJnPFAF/XpYYpqMtRpoQId/Ix91lyb9delMcWqhcsmcQ+Rg/GH74qWPnEA
HV72MvOLTlTh72Gi7g5wZr0O9DrgbOWuBErApuGFEg6TGbEJ6NjoTqq1vjAQBi9sWAbIv26jD2Ry
PSgB4mERnbMtiziu7KMU3vUDfkRip0HQZZd06Rs20+Xnuu6mDbKpz5A/9e0HiQrup0uIfiMpaULZ
vULIQywO0wbAZIOSrwbNtNzPwSvHiGijt4cFkXVSsBZevbHDgy5WY8W/qtYvIU7PwKDWcGuOHJeK
r7CiSDsszDkOuF6psbxEeR6afyaWBAZwkCApPDY8Ly0Eu+n7LLO0vHod3FWAWrYusOA39l/2iyW/
6uoQXzAofs+uexBkxXkc2YBacOJoGVHywRHP6xBlWHbm9M1TdcS8Ac7zWYE2xpzryMszyKqY7wE6
/EBABsOB5rfpoeU4bG2owhktB2M5FnxLTj4WHMUz5RYZd4k8Z+AoVpmCDAlqjYAbOdb2un/AcC7i
OZNEBkoEyvzCcJduFIMf/xblY/apLeNclyhSAGCI9GSH90q/gMcthjvWgZxIBQxhdPiXsTglb97V
Iqw0/joYQV2WmRXUVnB9BCpkcXyQMQmzlge2WlKgycGgHhrTx5/98wX5gsGrg9SOLSX5son+hL1A
4024yww2nPLwhHCscEwA0sFQVoe3qJuwUHxu62kfHyaEav4Q732W0xIpPFTMylX2+Cnk9ri+BDoO
F7Hs90KK80GosPwqsQrxJH1AAT0Z5ejlZ9N8DawinhEmHryZwOkRxy5bhHypub9MmxMvZ758e3aY
tF/fYHkCMN5NezB1A5KGq9OLQ1dY5OZQBsuY2d+h8ZtJAT9ppdSmR8pzQs8JY4xj49hiaI/MBE6k
Gj6212zUwgwXB6gnStm5frvQW0ALKu6m9f2sLiEX5NwJJd9eatzGXyy+8GzUFgW2XHpQ70x9JLek
wI+KMs7sdQlJodLC4FMnty7QP6FytIp5Qb8nFbiikxVbkF9re5K1NN9ji/hJ2vkOPpLTf0/K1Zfv
x9eFSABsFJYdwlz/eUe+OrUfOMzhCcQecVVefX1Hh/WGJeJTQgafAzAluvJAQjFHLgY59sVP9R7n
GADwpdJJ0QhdnMe23JSQpoB5bP9qjlTQjprkg50GXkJl07rh91e/Li6DoW+qnmbFL0yO7rfgVgZi
owihHsPvWMPUhZlCdzTx+KSaFnRVWNOswFKTZ3dzaODWr00RsNcDx0bExJu6RfzZQreGmyUvO5pG
5gBS+Fp+hfMFR4D2aoSy5tkQyfmKm8isU6kLZQy7TBbUW9UINTjnJ+vjmI/Eernq21Er7/YccseY
s/xsr5QvuQzxgU1MHSt40QaDUYbU4xbxgl27eNO0K/Hg3+vDtgLd4o4xsJ1A+Qj9/KRBd0q0sbRH
E/BXMZ90w6vpvk5GFebnB5yGU/5M3t3ELMbk71wdSfgA+xAq+Dlgd1ph07Fh8kKQ3DbbmyLgW033
G2Rx0BS7YR9X5+dSie2/d+9dMLeMQcOHKKHXnBu0mf9KrDURRv5qPMAUEpnkms00VmX8s9b/wEca
4ANMZwldjOI1bOisspD1tNQ5FxZTwQEUxUbFHHD6fNlINs678OwSE5V2KtE9QtycDmY4xk7f3RA7
vTIL7z9lNymLwJ69EZJ1E4M0AXv0Pd8ZwvvImNRXPodXdl5Xx1goqsAKV6LnxzdWX7z7kz0zzypz
OSjU/llH9qzAFxHlMsGyAGmgJZ3Hi9Df5X5z9UwIAYNfCyarNJL2t4dThNex+fAuqjvoWB8Hty6R
oDXAPiA0FEduen0cKBB9cSz960dp0FhWCEh6xihCoDkbEpuxP8f1AuYz7hj4VoL3IHtWUxnsjjqN
FgwhAVI3NbUfO3y/4YCq95ApLGOvfEtNlCPcFvBRWU5xs9rcFj6OQ/qHxZBDZkPAVHEFB0Kf7AwI
gkM++Qi/9YRiDJADcsOZxE8WtzWkVJx7iOhVgcUTfX7FHY/ZmuX9YwNRLJaFYAYUB0ScpSMIjjxD
Riw4mTOOMTKZGeqhskWaJnpVVl8s8D6SW9CIo0BJbSt4oAmrU7ubWlDx/1GYce+jpcbE6U1/nt/X
CkIl+s1+bt/HsEGYrTDkXQjgGFsHkB/0v9jzNOEAZRRed4yNxrx7uoYW0qAS6Am4wQ7k88eeRAXf
fwXyGCjIYmsDSxSw1lPX/RbxMrZQ/6KwydthzaTC7E/KH0YGSLXY1g0iI6g9VoDyXB4/zSHmJ1xY
oBmRGbslwOQbf3dQRImz78gBGFlyoO9xJPwA2eOXvucK5SvrM/3sWT1Qoo9Pn1SJOTlc8eCX9cph
co3Za95TFrYQcLjCLF462gNtUvzhFQxJ64MzwFm3E7zM7thjz1/5qClj5gOGUOimrGjgc9LXYvwJ
gdQgRZfFnor/EYDvFjuNQVDFcLM6lElwmCDhgn0jGt6RGkdPX4zsZT67zlBZsHAT/hxMIoQLz63V
YGFwjJ0fvSOX9O4eluT1mo4skG1kPMxqxkxatjUWFpAoofmO3wLduceskEmag5DFAj2ii7qi1kCY
kkE8hgzBWFonbIU8PWYeBM7/++6khAUysz4kTrADMClrTweHDLNwMStjY0LuTAD75x8r7xlCMGMy
kvfcBiSSYmMh7VjMcRn7KQ0QH4o510TPQT/JeHBt4bLgBjrBwQHcC64UYACzpPl7R4XOeyk9vnUW
Fmx9uYsepUseIO0P/nAYm7GSI5MBVBexF6Tnt6vun5sbDC96IgQ88uY66rftzJgz4lwmVdClj4kJ
l/FZBWWMDQSh5sAuUU3Gz2ywZKlczbDo5NH6nJQpcx/tWbkiygYhUjYBgCAUI/kE5u7h4250Yhe3
5TGK+omI9T7mqT63w1aHaKihMRchI4djKdYHhG3nXhtiGjRSiVB/uDzieKB0IcycFDCcxN00F8nv
H4+N9w2N1rBljce/VG8qH3rUpkMlGA5+n0LGqE2rgJT7P/4LfCyzQWOHTRxKPsKjOOECY626Jh4Y
m0wQ3FeCO3BlTOtNm1xL1HodsicGaDaMSvQSu0Lgt1oLYdaaS3t5cwF7adPhVmdH2zWn2IbLMxD+
cstmiFuTMCXgJdNrjvg+Q6NF4MqPsxjnTz4xmBQbtfrIWwYaApVaFTMTDXnpfehEUfIivIBxlM0r
XNGpKGkXgJrX9xA+t8Tvb7iHX8fnBhhKIGmhzuLeM87IolldX1dyJRb7OTmF9cEBF7r4XCt5/Ca1
7t/tJyAx/zn5j6QzW1IV6aLwExEhKIi3Ms8IzjeGQynghIiiPn1/eTr+IbrrHEuFJHPvtddQJlyw
dzel4cuIb3TPO3AsAmmg7sNkAgYC8B69oieLK8J2liQnLaQxEfNakUk+EjIo+CMPp4+rNd376QCn
EOY13/HeBrAnAOT5HN2OiHKeSPXArlV10w7b1Y4PPHDg5lHj6sMVun6a/c3d1dzqliGmAxh4VVON
QSHxe7BVJJjHH2eEVxW2m5dIr6b8QpDvPqlwXFGBJUgUKyecUkbM8qm0hVXujJdvaoclijT/WdgV
nA1Yj0RivKEXmK9cTruFDtBEMcjNpmtgKcuAgOJKxG9EEe0M4DeS9TkXkNOOiSujHZ5ZqUk4afir
zcktvj7Y6fBs1aRa8g3PZjfdvALiLAFhm9kzYa1oLidvS+O0vbbGKWeH4NZVEARnUOwhI5TONxsd
QF7rmQxf7UDTvpQABq8BGywOKTrcPd6afmuwBgSvlwISSZqIaTrvB7m3hY7Z/n2sXjLYix5xQ2ia
TbVCP/zx6/lLNr8VJGGPXBYW1zn5OM2sznrTYcqlAxZD7DW/fkwGkCgTL2s4lZwrzFJAw94Xl13i
iQfIEr4K76a7D5uyqWAwZ2rLL3j+xakFNjXmBIcG3XqUS2zsXj25OOQvnpCfEi8DuJsAMZExxSgB
XmtYOTApIQtgUB3LOfFQNF0x2O0LGUleY1A6fqeFSFEHQ2OsjFvu02XACuUE31cwckBwnrKaBoNW
TCWdpeQonP4Tegp/xB0/xogT3T5MA7r2/B2xQdl9D+N+LQIJu96CL4Yr/+zAAJYhwlE6ojaUTRhB
MD0gK17ppXB3aybq1ehoy9mtgQ1oPE+eAqGGSiD9bpXjZtLYQ2QXoxV8OmzYBhgOO/A7RhJERfgz
8C1fTmed5vWEVAo0a1PFOX0Fqx35Mt9oK6hB/om5m8+WghyOIvVhvkA00Up6YDO8IzguyxsTVnG8
9jLQ6B/+0ZwXvMb+2S/nkveDczywSvc5oU/00LJaysf9mJh9CJmm4lBket9/AljOUa5h58LO1Dmm
9zADaYtyxoc7wbLOiRXi/JNXzHxmBQ6lo6nGhABiLcIxadE5L5lEA056hVDyUzKIBpNyvqFsX+Ja
I3SsEPkBMJfn+G7R8HvkwMcIBJDGrqnUaERg7OO7wugOzXddWne8khnUfzEdH/gcwBRBiHTtgcV4
XVsJg8aNyagfxBtXtzZ+ANTZdbox7w4OCEDxbARoTpY3+4a2o86Rzbs9pu4q8K8JuInzZcmCwILV
hs0nL19PWw77gFMHvIj0NsM2p8Mq4x5T1b33jcMjyHZU/JFpsZmNDtoOWJMEXHY9PjT942/JTOgW
1vbI7vkDBh73rPRV+3F8HjsJkXcfrWq3ew3IhccBjiEzQk53FOkJ07NPBp1tQpk9oPzEBC4H+pPS
gVN4FMvMEPIe6j3gW+acDMu043mNxwAzNs4k4BP7HgMdYzF/wEM6ZotVvU/CuqjSLtajcqc5uJcE
JBNGyMsqBWdvbD/4sKeAUhQeAz7UDeBz/G5AbXA5Nzj9IMCPDt2CqDMTiQ2+8fgpQYMQQaAUiVRo
PDyUihCGHoVNPgTFK6UH9YCFspMTFuyW6lE9HcDKTMaksL35bw0PaON2UImhtrf/aumTW0Otg4OT
c8ZrIu0RTfzitlfN3ssWJg02NUW/hSK8eGKzAGePLAUwuBz6M3eCKTHuIYg+2DYJbZ117hAi7wJW
HyQi1hxbtIpnDQcETuML4jjdk9gmuaxPBzXdpNxRdOG7Tl2qwzEfmKBFuIDeQJVeljJhPHNVAEWt
XiAL8IW4OYPEF86uli1MYnyzYzep4aGRdAdxA6PirxjCcGQUfzw0vUyfQE864G/+AZ3fFYrNmUKA
D2/AKU8t3VOwY4ypWUplRqgNlr4oCgThinzDbo6t9qPGCG9MbhOHAmuQqq+I1JQfUfoTFsodaOgq
nz5jigkOge8q/pT05M+gGMRNFVPzicwxbEA3QX/zx62tZo9qSj1J7gGzn6PGSilfKTqvukrR/OuY
hBeUr2WCL78Of+AHvkwtSvBZr7d7VMmzcaiBJaJBPU4UOve4nDLfj58e/0NnTLcUSYjKCQeI0eEi
LkcIY8vM/UdT3eltf0E/YNmdt/g3UZbiuQseV5oUC1WogJZp47nYYbMq7M4T1PszpEgSyqXolAC3
SU6Zfheof9j7+K3U4R5d2RXTkRNWSuphmLI+hfiQxniMuwRHIsY8xNqCmH3DlxbRMtA87Ehrh6pZ
/VGCa5DtPIx4Rh5mhw6T1pwBAvRX8W687/F+5J4xDoDgidcF1D38Ku4L8gnuOdBjf0UpV6+Z7MnR
PdeC3q72leU7uvyVKYpDJOEu6nKek2mZsxw4VDnNFFuHxjgw7gC7zjmRHAhgMChs+h1Sdv+oyB85
xSk774cIiLQjmwuM1RssXoGcf+z+HuYRYUJI7TbZI1COJVUEsw7aOgUxHUKkHiSl1eePu/+d9KcM
n+YbrukRKzZGPkAEk4uUFa9EeSx6OwxmkZSzSHJio87ILBYnJrzw0f4+J5c+53Xo6WOiinFhBJQ4
ITARGwCm7lfMIkOCQFTM/Wzo9cj8V+1yE1dun6EDpV6uremHFuWKXF8f8sNo3sSvJ5eiPUIGhhBE
BqX1zetIBDxKRIzWzgz/EWNLviIboOa+MwKumBQgVzEAnDv7OoWMbaIwZQsjdw9n2FeItNNoUKT9
IOrwh13Y4q6E27CBxYGH3nTCwWGv9s8V+n1PBZA3tCWzGfwpbgZ9SZlc/GrNFzL8N1NS8ASqH44n
tN3UcnRnKQflGKZAvIR+F98DZYLUKNEnVOIppgtBHeH5H+B7hKIB71774sPps+GSOEdYYDaGgyIH
IGlmw5TAuwF2GSNTX2jEULYO1gLbyqrczZgpMM0564Dp8uThjf4+s3z7dkSYClg6Bixuwy9SYnYu
QOEF1q9jXAnAVr5mf3464DGGU8zLZdXXKM6fLqe/cMmg9c37OU5HcL1tyRUHbsJEUHOqlMijSQdH
Az6R+YGBfo2fT2p7SBfwqHEIYp200yEm53G11GATGngphRjuodid8zaABBPh31E5hfNJIWqHUoi4
75fCoSHRNuomQEJjnpIt/kh0e5A6l7pzeGFrR4/QwR7FhBnjAHZmrrUj2/eApxXUEboNd9BDiu1v
rKeLEZr/icgk7bANpsBu0XxhOV+g+wjx4+ROA7RjHbzhDj7hLqKbRWqGJCYuvA1WuFwro5u+457Q
OA6ZM/Cz9u9Ec9iYt/CHeQJA3aRnEu5gQ0ny4MtMRl7x12d4zPe1lYgcWbpOKofNRMpPdI6ACTyJ
QzRKyI0ISa2ixsbegHMVa7lMDq8u2CUfHY7yEYgIlwHZhC011vzBFuNtTHD6Jjo6X3ah0DOuBoYW
s1BcbQTthHp7/43kgCFUAM25Te6Gbi5eZtbkN9wRHQpOcrWsU3AxzxEmJSUkZ0paq3VP1tWnrqk9
lANEUjEnSPHzxAMXES7xbZzPiEtCgAHmxv7dZcZBvJEuLNZWQ5EaxUREygdBmYtrAzmOmB4232qK
1ck0kYMzerrbdOOQvYYzxWaBG7wFPT/G7Mmh6zGHhPc8x6z8k01fhHLAamfNBCQLwwChqB55YPD2
RA9QcxqVV6U0VzjopFgZj4m0iJ671hYWXDfWCnz0Kl0WkS/P3xhbE1pI3s/TJxM2hUOAZeojwM8H
q97T6rrK8aWCIB59asEb45geYUXnciSfxkOLWYL18lgBc4m7C/gBRqVMeDgIriIuCtqOFsOZNlVs
Pzb7V1Cbk77FTCigBLHMmzjGSY0Ptj/fR6qJ3YQh+8j6hCim4R+6FK6h1dlFvHosqllps5dYNLB4
5FdRb3cyWVkJpndYnuNBN0EqZw/h0kreZYJWmRBotjHM4sg+57iZCksMKdB4aFsk+xSPcyHw5+GA
KmCAi1IN9rjJr5hYZtYFVqvbDstpqib84erg6mxSOoyxvG89xULWQpMUI7mEvIVphgsHlPXZeir8
PITvC0jH5R8+hFyEFzcEV8btbaWGvK63utEvQ0zIka4LTmQbwrsss968CR9sA+pIGAs9rQ5p2WX6
iuv8Zld2/WOZA8v6Ne4quoM4gYgQvBqIt8D34Piz+Ts61I6YFRw+johveTQwr3E36TvYhPT/SERG
nOtv+Cz4hFydq3Ni/L3QaOn08dv9pg1ut5T0CZW/fUvZqjCZVQ5M0jbm0OFoMUdQ0zGIqKf3CQ9P
DdC7hI8Z9jzwdQJOIfZ4wPa9/TWst+Rvrt9G6cmTaq4jlzJAAplIe9UR54r7ePUDfiQnZDyMR8b3
AAYY13Ev0c1TdOvmfbNvIwBnEubXNkzKH8F4Bh7n/mMrm/esy1QoUoKlCen2S7XojhoYnMY1I6ow
R1DmlP4oGC1g8iJTQbiNNS8YoQnXeXedIKTVV681UtsHRn7E19iFWU4U8n/Xt/zu32DlDW3VVRd1
wrVzXzSIDJyHbBQ9T3Z69ZhoYf8Pbqs0FuuGIJsFUgW8Qh7Obg2J9RT0zc755wmijDVDDXvzGlcV
Pu3NLmxhZScthzZud6UFUZTbOwoutoMxh8vieK02ITOOgTmKnnYZftNTqGZ6ihtr0kWlJcGRWNe4
KtzAC9xEM553By6ffmQQdmZ3Wn3CL8zYLfRZTDZCicQsEL2bRdXZF3bGxIICZ8hLgTQI5aJdHYYu
vGOjmZ4ovhDgfp0vsh+L1pBukiOtcNDFeMMQZCRCrpPABUz048aH5QoYRTYbBaiaCEeM974l/BpU
9TVeM6K1uSDjIVQ4Er0ZzaAlezgVhQt+KTfu4dNAJakZuLQX0JD69jW+WuJuxjcUrGNafsR4BLfS
PnLL4MgIN2mE3lAfBd+VXr/SXfVigx8ofl+AQzrzCqR/7K1wMrH499n12WF/4csSjwftM15fW2aU
J7y3S6gt2A7Y0IRGAURxj/gBHkZai3wPFG0WyxLKwfNPokkASrRHXDy3Ye4+2wzMKrlju3Z3PsHd
x5ZOLFELhb47AgVfML7c16sy45OqdndmKzMATS0M2VwwoegcyKECP0kNhUSeSoAzTDYHcF0imlth
YXDmLEDQhlIRvnJ16HA7vwc3iFTsEUHCBpGfmGbFz4yl9gnfbBHXSYNp66p3VBBbC5d0gc7o0SUE
vWDEj7aBK8Y/A+QwV4F5xL++8GeBE/kPVpC/0F5ZCh5whCOnz8AFWT1vSbf4hIhcTHi3+4gpAU6E
ET2qTPkL/ZcquLKQmiixfEA9DELdYVPEQQFMaZ0XWsTiUXPyu8AfyuwJUNKz8FVOmB4AzjyM9Vyc
Tgecyj3+l+BbwJJYFH+9SeGU7P3855cO8QXgxO3vv9vB3ynQnRb+FW4zTOQM5P7Bb6p9oIkwF7MH
NVvGQaSQI1MSaHfai/FOw4KpnOyasM/jdjfOVrMacDLZOhsJdmPrd37LHSiuMT7rFkxx9nI2VhrY
z7gGRYCPtENJ/55K2GPqWNXpnAFPk/fMRplOdZITXbjHmyc7BYXCnXzNMe/n9/BaG5oECx+MhOxM
v7AZYNt18nH1A/suKhOriJ4+HLyMebJJO2YNIOsjnQnZV/44IkhiW3xewnUi3kyhKvD5UWu6uIyb
CFjgI9kVP3TfFFRoUFNoaSdOj150MR+Z0LhwAvUJ/wlYs15jwQiGhhw9/oq8BApNNsyW2FDYhn+y
ddn9yFfET75lE6zs66xBFddZffRVHhOXfDDDUch5i4NtSngwXW0EG92cPtE1r2+2OCice8oha31c
4dvODT7zQCBekKdv2B8DA3e3F4l4QW8Gcdrt/tD6GCBiuNUdmgP2L2MYw5SJX1vlZFJFOcT+nuIo
geyWthFdgu3b7dugCkRqxosgHSaccA8eQ0VwZHl2qjrRjnw2oC2c54b5k+v/tKB2w5c8x1BeVEbT
0FSYjlrDBH/0p49WgFvETtaZDzA5eCTntegB+0QPHn97mMvwmDe+mFTiLLbtTSS+G8wz5JcvYzD5
7BmBMgLEtJCDviw95qty8l5SpguBSHt4xBdvuOcT4m7dX15U68OkAR/HCaAkdtqPoVnOh+B55bzw
GEs4onQepRiVUo9RvBPw4I3ct3kKkNQyUcDc15NQUriXhBX2JO+Weg3p3NAjcOELZxOHcTAaxtdf
98r8eQ2orEV3pLG3FMJo4Z10Qa9Gfnfdis2brCFqAaz0xfdCZn21MOjjckj70R6KJNeJzwtR6Ld8
6qQH0JjxUkoLtaGkmmLVhDmJPsEeCfycyL4tCkFmy4InzX84aHQxoznRAoEJ3rDvYVuCs9D6mJlR
iwjUlUUC1ShiKfRiEKgNBCtg7RIBOAr5CwGXNEGYZmC7wHCc8uVkFTQ46FCw6fk33cbrZAgLMxHx
lQ/3l/ySB3SHF2Q0EbCIa3NBcq6rbkAnDcYPrHEQ9hVjPLYuUAogLux/FoAzjFeo3pl0KZDjQC8V
6y6M4CFSNVkVNJNzQoGqtWMSWK4JTZPdUVCgCVHx+jwJtAL4m+jC0YpOC5ghfbhCV3jfgYfbPxI7
/gc9TH6DZAq5WB3hKYJ9q5S2UR0NPULt364eM/1lZsmHAQzOaKgIptHj+wJ8UNhDQewH21YF6/Rj
lm73tAU8iSdCh+xy3M01pxjRmbQ4/8GZYvDqM3bJ0AfSUtK0hR9WO/x4bbXh4c3OseZw3Xp+NQUo
9Z4x6IX5dNiJgPCu6/eidL/Ziab76XYWZ81mPJi9InaxtFqqgeafXPOJ1E3BYJQWE3O5bxTAKk/k
lWaha5amh00Eu9j6HWgHFqUpJbcQB0AL+LG3fu0QR3STgV+B18Pjh4c9rW1h7ocY1kkIbmQQwel8
y9ucT7z9YNbpjYLujLCIMy/rL4W01rsziDjisiDZfSr8k/3dCc9TAYAPU6K1ElAdNHgrVhUHlcgS
RuBYW/jhIGzkoAFsz5nOdx+ki2fgw0DLwC6/sJVJSRIOBQ8L1BPeb2vMxVR50Z8yjWboiIwNCEBe
MW6F+gZBlyIJ4W7YaaYSMQpYfMFyQb8ezoR352hDXLHsfLac3fDpYKJESwOhVPieiFBrLMiFjeXA
byAaMPp0yx1v2e4HDqPtG+JUKNa4VXLiZuCkOJmzOEl23mTYyuzEltOfEtNIZCwW23yvXz6iYkOP
rc2a/ZtJ3eKD+wBrKHgs0P6d+NrgL0CLwoJcEU9exSCmD0XLYAHhVySsQxiZveDy8fJyMTzwbaXw
LdikwL/YBh2YDE/vAXJaJYMHsUARwHwFxQH/ANLLhB4HS4xtUBPi+rTCV52fjjhxSO3G/pJQKVXc
FR7LoWb9+uMvv4VJUY8wN+tEIty/ST+PAgg0n2EFhrm5eqPpuxeAqv5WGKUzX91sCweWRBEhyFZi
3o4JJLNHlQsIE6MhWgqb8O7fJAezMegZPfHZ0Adc3hOuANNV7h/kxFHpnHcM8yEX8LeI7WRnEMtn
Ib426DOGnTcDEQB9Mk85pl+IHsRV4CUk52QMR2HFx6w5kGgXRX3h8Db9DePeyiJQlJky7wZ1+Spb
bA+AJT/EoJ9woPqUTvcFPTXZVjzjYgDwcDCcL2YQDBh8EtuMaqIzMHKCoHNfALHyLcnjBMfmluIe
haY2+KxwTGPv5Jvwmg0yzmrKAIVPQ7rRTaSSXwPo629rAGHEA/cEBRUzBIzTFiwknhBIKazW0ZTX
MvDmu+6KW8ZHgDny76/gc5RiKsKHUVdcNT37ukK0xYiWV+GWDHUHO1cMnvopYPojwM6m+IMajody
OxCGSBj5BE/2gk1crLEmDbGcY4TXGXf3utCz4eqc4wZyN+FUPBGmCutvgQXBi5+qHiMGe8ZdHPOr
kHSwaKnxJFtsjRk4O7V7C28crgyMnxcTOoFpcEuAkoFKIoEXatZjAakBskPlIHOgxJ9B0LkvNvFt
Bm3X7zO+/OA/3xkvGREcQPt1p8ffHQApHv4HHe7LBg8uTgfc+flzRgOIafqpnjEsx4zJ6a9gDvF/
B4g6IGfgpsxLEVcT0C3yBBiAcxNZLdxu8tB5LTv8IKtpJjos3TDCTbt+wh34YfvPdSV7gkcIxrMI
C0eX/A0A35gk7VDbcMOkA+HwMGMpEwJuwDBlRAni7n4BKMm55DlOvjSAVOIB7vmg3iDYjPxBgKDy
ZBTcZF+Jkw6kEWYEzw+Bh7PafOFF+zYH7OsqBrG01BYkFrBBSOpcYTq7m3PNizX7AjwNfoJU4JOy
eXEpHzuEFfrNFdPMgF/Hq842RTWTetxlZyyZKvwdmEdpsTgnJXdILQl72C5xke2nfAkxgCGBBuQU
G06RJWsz/a4mknciw3jHolhhMBHyWDGbR0ALz+kfb0dnOvfyH8HQK/M+xEExijMuSz4H8DhEJdhe
MD9wV0E2CnfKELAoOnS+t+iqiNy7ReKhW/A7WWbYiXKpE2QAolWBpcYjgEV4ig/VneO3YZrNOAp4
Cr8Whpa09Oz1wxD5DCkEqzOfvTZV8+XCxNjE0hSQX0Bz0rSA16CmvxxOjIt4AsXqamjK/Kuw33I4
GT1mbg7bVa4tIPZmIkOu8EmqwA+TMQib7CBWEULW4ORadonIouR59GCHuURiVhOeUvz7GFy7j90r
ENgflQ/exobx2rXO2cZS0mTblFMez6XKwcsgHydGMphFDaN6jwUs35n4ewI6hqYEmKjgWGyWGAt+
ohaiEo8+D10Y/EyG0gY0CdH7L8H00Cr4AjKHex8stg0tYudzDMHiPtlzTklrWcxyLHgsKENg6j0L
ZI0NnC3js+LyQughjPJtPyEUMR1mQQif/lfAvs/mwUmnIt162ChCsAloo545WOrJx+rwsYNX/VTG
VVZwhDo4E1fB0Ae8cJE6RUCkgzEzAvyKz2zNyPNXuEPyPInwdzGVoTiy+iYDWirP0ZTFzYRhfIn7
Vg3eiYEADz4sAlaMtBKRFTgTYNQJxdZ96YTX2IpbrHmkoF1gD7zBO23ERsZr+oxEPz47KnXJyAQ1
LY8I650hjktMVCH28SEWvYD4vZwKHnajueW93NPuCM8LhSDu6eyLAx/6r6nP8BIBN8Y+BV4VszBs
LeB6Ff4NI8xzoruXNXMWnW2B2S47Z29X2oOg+oMNZV1NjvIZAaXOc/d1/30zpijwsVBDq3toPu3Y
/5KCgI2Qw8MgPIyZR10TxIGGBrpNZAOctJQDg1FvjYvv+rZ+r68gJuPvolrDva/WkE4KYGB/gIkz
+/Bzx2corCLAsGXWRFx6fLWmwtj6QlQVrA6SY8mmJNlG4GC7D33iFzmhcKsv55+kJZCO+c9Sya7B
BaZvgttp5/eOGwFYd/DQxxi6sXfabzIjoHASv0nHS+2F1Sng9j8DV/Thw1CJRweUxD6gEI7BPvWI
BKKlR0R6krTd95jRMFFYoYnGN5t6yLrtEdF59ZKtjHxKqkFfgsEqhcPDCxpS7VCmMK2mRuH4JjyF
g7aUaZp6zOtTpuMoKwkPwMIQyhaOG6yegfmBA/j2MPj4d9IKQ1Kmt38wUAu/hfxfroZHnMa2ym7W
hUSLeNKkTH9zcnESqj4H+aid469p+De/+WMgx+N1weya5y7rXLaZcd5zKJDGEYVhyFSNWdvdPFaG
uEI581XgBcR/uO1jKEuZRNYS96IXBGJCQsHDOC1laf9RI33YEtiGWC2nPbQVTjqT1cXyJgKFIVpt
QOXjGTngtWZs9gO7JgI3gN64geSzuzmMCZhQUG7D/TGujBZZczzqZN/dx4tRzBkxH5iLKu4fv3v0
dYwShSn6Nb3ERCOlypJB5TVVGHZ0fHBSAjh1Kj71hvXLTgSAGB4rF8kmJtlfnkX6cGYpJA6PH/bN
ahhr8NbA/+c5zsGeHtGu4g5pQeENeuE1ZXVefMh6W/A+XEpc7PVM8XjZtQOLxyQb1ubsKpG9nHOu
69nwzS3qV06lBW8UvGe1c7gfX+Pv+CjidhhQ4PZAgTWD1WCx5dPbmV3SJ0eBp2Yu7zv/UJrHxsSo
TNg7V9M5Ihu+SsOmmg/niOv8ezpysPLGlrNCXmG0f+JmFekj1tFXZ2yH0FAZdARXm/EpZ0EthCTu
xZkz3zcoeC2NoqVaM5uGG5ZwPrNxr1/Jm0NkY3wSzJR067tD52Ehz7beaZ9JYzjnOOLI0lyNcw6G
lpZRfi3xrpt21nwTz4vplSA6MWO6TzYYcZdBkwPGyrv3ogD+w4PLu/MwoqQFd34bV/9BpuKCVpCt
EIfxcoIjK2RYgg1JU2vxUTMf6y6qkk63HrOLSfLjCzAB41BcsrEzA5xuiaE7ZxhDPAnRBiQhGJ6B
9lrKv5DqBV5J0mf1+McaA9jVBXur9zXuxwOaR+PQkMEHzNnCM1VzUIJ6CSsFLS+pAC5st6g8bv44
Udj1gDescitsmvfKWkNPn1F4YXlAN7KChlUtKcHuzOy+IllKj7vdheISW31qxadVh/CEiPDoH4Yd
fVt98kuTuxGQFbUuJjgz0NxT6PQ91iRVhkA6oaTaKmJ7gm3gRUsB+GdOA6Iz8wJbhRP+j2WvTpVM
OgiQh0P5I1Olwzum+Ox7JPL1ehaizCdjzoytHPiB/Xc9cKkTw85u/Q0BSWOE3BlGIe4PMqHfZt10
OL97SMwWTME1NogXohafSBYms6VNtJN4IAqLxsoAitoJo/uoW3S7an35w4tPaK0a8n7hNe4eQTf5
rB4BG3/L2ZtqJuMvGqB4/7ZmzR/SRVrkD6JsMgBIxOKUs043SxylNO4jtp3LVAxuf3uhU07UPdaa
W8xM6c6kAIOKabOfcBJjDhXTAJotHGHaaeZe/fBnHwi3jX5/hf8Krjzi96S3k5gz/2sXTIKRcJjw
fgwqoA2GIxM7n5tHy+R7KhkvWbbuHaH6i9pxSKVE9IE/gCT2tegx2F38ERsINTi+mA5mWk5nYBkr
4smFXVcu5+Lbkx1nNNA8FJ9G3VrfJxDdfgFxTqmMwW0G05whljsHT+OCcAwxoWOCCOS4SfVDCwgK
0LeTA/ACmIVMSzbOkpXKelvQrfYTuHney8iZEMGxwFiYzVOIoUeMBjpLKIgvIQv/OW89dg+BaIj4
JAwAO5/xy5E10ZLlKwzqnxm6VmzSjFNcc1pN3svHEb8D/Uuw0sB4YJo86hs/7PKhIHxMXNe/GwwP
GR984wIsgFMj6XvSYZTeJaONZMp5422VK3X7SOkh3LupBLSn6TPVlxQVYuoyVrcYzW3ZqGHiI1mH
ixvVWedB0ougVtjfAkPNgfv0dJdTaHQQ5kaYygL9LsVFMNmv3fuuf2C3/SWY08nEX9+cJ21P3lob
9zaeyZYYeVcRVBqzxESGTZhpsCduJ/+CWbegC5e8P85r/BlQHpsiOAzQTApDjqJuoa7otGSiYyj0
kWcKzy7ys6Y0xU/kmnD7BclGYXh0YlaGJQeuNGyfw/FrhUzIrOOvx/zEpmfGc56ZAxsNlOypfLzN
Pz6qoNaXHaSjKsI6yKkiO6naakuyUVhOyWU7EpxcOCbWYeCY9jnZZBjcAepSGlvkkGeNgWvViQ8c
6vZ5D18Kl4CLcZ33xNSANCnIxjZ1uSEe0sFyhvTPG0KM4eOJeox6HmEw49tlN/5OQSOXGEUGzNvx
n7sxg6ejw6GiCDWLWnJ7nl+m+FBhukROAb+Br/LNX15eckjKyeTiN3HLGqxoo392H94CNbwNHsDz
rnoWTJ8Av2jOGrp9U3BL3uY5QAe6AAxhRNgxtfglUn6mMIk2M3YL8gZH+45b92U1FiGYogTLoQlJ
zDwxiYJ6DImEb8gZLMT1CX/1CxT29bnBpB+TdWsVU0gObPl8WAzqWKRMrr0aNi0HmLTHYJJ5TdrN
GQHgiSeHZVx7cMfZb6HuMIet8rMjLJIm3V8fRTtggBFResFopHKE94DLtyEmUNK+WjHPWTwgdnz2
PDwOdp7nyYkGhxpXpB6I4TEuB2KKtPhwUST7CLJDXUKMWEyKo7WBQYBqZKJHw0SMUBkCuCgs2GcK
cpCFLyQxIT9bwKPinQdOPe0dIbCcsv6evwfTmHXM2QAGyn0d0+bgicz+yxASyd14STEXnkD7HsnN
KYCgMB7BOWYERx/jPvOt8ujnqobVRM/dxHRIvLDMXqQdff1uKBioL3+UY59qiJU1IP6jBmGCARrq
TgPRiAv8sNvZIWjDlhXW8vITyBGVAFAnC64HbVVg2dhTOHRq0GjQ1vBnndV66KKcHnUI99V/gQhD
L+KwbAkWEV3dKP/AahLcQSxCYCdRvMMG+Vd+Mn1VELV5ZQBuwb3HcCgWY1oDSo1ylPdcqLAMXgR3
c6EYEbxZj4mAVW1sygkbwYeXDCrBdenTbkHjLNjARVgeCUNj5ifDnOFuzCrRuHpLnYy8C1ULqoUt
ZNsxeVPGiMm7ajMz9BH31ilGFJQGBD4kwia+l+smHDg1+x60Q7PjnP9T4ya4ztBaBOcJQdQgnBac
h6tzjvp4yWHRNLsluHi9ESIbP+b+0b+sHq45XsamvPxy+PAYkMMp8jc+LS5aBvi5PL2lDXa2mNXr
Pj4VZzhH50kX3RIGjjpjMAbhBLVgzJP/3NJhuHydMG4qca9oQjHegzKUoPWI6nZ8ijoE1Mw0/atF
QtiR0Qo+7A+sOhkVWb2PoWDJNdHn2NNq2F8cpaSkqMbfRYFVdKJ6ouXlcYT2K40VxevFQ+5kE97C
+QsFOMgf9WMDb1M0D+DiFubPgQIbANgilBlX/N5s3328JIwy18Gh3ys1Begu/jSOemJvQ4HRSQfu
InSjn4cd6wJKuOreY9gBSbX8zsXkjiHEg1srKBpPahcDChtq1CGRydY1o5aCxzLth236E2djj1I5
LOcvOFgp3WG7B3cHkKX8w4J30p5t5Ar8CKLklhwL9p6OtUownsEhr89+eNyP8hviHvK+njCCsBGF
OwDzj44TkfppR7OIOrePiyfvw6BJiboiuQYkeSVqAsxPDzpC9o8aCloS7R+Lk90VQZPLp2CGdQ02
W/0jpBxEUC9b7DuWd5dm1AUmAWKjetIGnpSekUVothJqAR4bQD8cCjzuCyJHZ/w+3CejzwoBkEuc
5fQGMwreqDOhqQKhouRFb5OxzAdGZU7rKZxedflgFIhxeQXKttTn9+xqQXFGmCBcOYlE0iMqnT48
uIcoSvl/EjzOi6KyrncfLBzUHU75BeUjYBQH77Hev5ACQ8/ZKmsCYq8e5LacgioGMOut6c117Emu
DFSu/1y5wILuhBfnCFeBDCtIt6+AcdNitGK8xXSa6gsqMHg0Bp+Al4P46VNTA/4BuDRZ4QMU8IL+
2MIHN/8Yd+8918msdTFVtaqM05Ihpk1v6V9tEjAwNFYoUi7wQkv7sYOtTVWaNrMrdgWCK0fRRzVQ
QhhVTSR4JmZGxoOwPWY64E6MV8FwZ6rJkNYmziyUl2XGkRDgkbnUuEev8bJzJXMgIJUhFfkwPKkO
wKwMTAZfAVe/coydFjqJh5DTYdJNh7lrNGCiJ/DLbdJgwg2hm1gAh6pvSHeOrKHc9RMS7c1cONeO
/PvhhjQOYAWAGq56FWnZT3R9DvENPQZKu/PiviMYBUNGzluh2QIQjzpfJSwUry+NPCa2Dw5RmIqf
UIYtMoo1j/QD50JTGivQ/smZJaRB3X0IjJhBe/Dwjw6VD7FNIhOKNm81jK9/FVI5Nrpm14eGxWzG
ve2Qq7cBdTSsF9l9OZ9diUE+KBjUuHtULwr7MXsHrStnsJiNbzVOIA8FJWfGEDJCab0DzlL4cxF7
5GfBJsbXRs00vqTqjo3LudniSNLpoO/zi9f5p/ln33ASUHRjTrnxm9WXduw0vy21SML4gdkXPf1c
8UF+zJcIt2f/ltChwzXFMhjbMWrDz3ikjzesrjV+3uiGKtUjv30nxZD2KCBszXvN3gu2HnrS65fy
DDEfzZq0o7XCaBGOyMD6mRBDwHR9DoLPjmDFSEt1jEKZHLsDFutkAGQaSegFRLHUO1vP9ZDuCosB
ILKdRMHQdxUeI9ph/9/ufDUejrxTJAyejEtAeT4mc8RhvydQUrbqBddO/EDhWdW68TkqZ98VXgPW
y+wlm+mJKoFFNYRzco0UsNrVhaEA0sC7fbu7UM0SmTkAfQb3ujPeqIUWxds+TWg//j6LevdxN6ve
0DoLlaNwRMEBvXGVtAKdBbh1a/cKgp7ImvlC4jQZRvhF4OQ5VSCcfW2MIJ7md6+ZT1tLaJCdm/uy
794j7Du1u7GVvCEdOpHY8MKRs2gDOSZR6R9HmNkFCM/F/8zwl0xlqzEAlQj3A2cU4A+Z1Y4eKObp
wJAoLQ+YVY5PK1U3ymnLgP/nPvZvX1qDC4WSo06kibIfkhOHCH9/9nizSG7G96+t5cW8tjatITt3
D+rGfpCj/p5gdqHwHlSuanjf9/b4rKAChAbmyNnP+Rgv+5sqHqpBu1eP8XtXGH78xvJ1XCSbUAfK
xaBDRv5gD6NL0FiDnD89zSqUH8F5XZgylmDjy3aT4O4i4nKcs6f6fcEe+o1vMU/1tCFjg6t0V61H
OHQe075uQCwA6f9iETb8wmkjJ8woUObDxC0MDQgHSgqprExNHpCcLW7K6CacHOqby/s2cCH8S87k
mz7bXLzpJqKeV0NMp4yssYe9Rp/guq6Tq9PuRttecjXe7nk24FZj8dBwPIFHYPnM9aEkH4KXDznE
jjKGB4UxgM73NSqyuuwNLKPBfySdV5Oq2BqGf5FVqCRvyUEwxxtLbQUTCpLk18+z9tSZM7WrZ3e3
Iqz1rTdSQNFt87dTyG4FZGq/3OGGeyxbiNqx92pYGu9IiyX/wX2NxnWROhB7285N+J88+e7KKymJ
JqzaskJ0FrTrflA5BAqGGsswgy5zO/F4iFwHAEgsAyvyikQyA9bGJ8ls0FjXGxaE3NcdBiUXnBlk
VJ0kUwozLG5PyCXGGl5ZjOpqghp7X4e8bCsLH+PDAr9nN+uC+lp46pKcNl/ajqIy0OkUvnkvuw15
ENUxJfDm12+25BVaaPnhpoBJjJ2+qEktWhBFUsGRIxnH5Fvt8sRrahRSCCgxFU16+LFpVuksvtK0
7tv87B7BEEL5BKprVgzPw3E1o8k0xHKHqJEcNWqXZp2hYChavVyuHRvhTG/wNJK6/3A/m9rsAtSB
q8MY5ivAwGQVK4w7cO9scHasLsB5DA0HC2AfG42nk2b9sIaoOWQDg+rPEjpbGu3rgFQNbjHOpjf/
ARKO1w1nj2aqqqehr921kggdkdBfAaO07id3+bhHh/BWWcqHP5j5BUgvV02il9AHLj6Lgf1Zpixl
DJiQvCIZMe4ZPqsXaxl5WnwRMZ6vu2CM1nOpIsBTpzV0PodzlKvpurVpHbFQmdGtbSYA+FMlwh97
m94JM0UDLe/qTR8ddA/+0ZQvBZESppAiM70RZtx6v9TrI1jnodxwJUcY9ImjGJhN1KeDot31iTGV
jRQDKraelrB88lYcJZQZOBjPVwN2ckKhJEs7qaqpVpZeWRhIf5cPqGru/C4FJfJUIorGPGL+M21y
QF58bKJionytFMT8rHAvw1c9rTcNRqX5Toxy8eUGQT406b4iBVw69scIcW8vIweaYNh066m8Ruj1
jZ7Q2LF6HHz54svLgOyOLxIlZny3QuiSpzkataDLHy0GOIf/BdfhgfgMLDp20WNpQ0QqwuxBGCkZ
yZ88Qi+GnA3dFI58cNT+8r7jtCPbTNZI/jqj9fAtePpFttGsc0zJTXJpKalMxKEWDeo7ejwsygw/
GFcRipMISUQ9R3/Wx42+u7mqReezxwT+jrB/vivsDzwK+u69eq8e3LqjOYslwkhnVJjjhKe8NTW7
BKZ8O/oOZSEf/W3/cqVdGbZhz75veIQGPh+5UIbLBkHIL0ZwWiwWvzMxUaCQ51KjWT316jjuB+ok
C4XSv3J0VITzZPXAEje9X7X9EDRGmNTMH2yNgSS4fzDnxPvUuC6fpHZ7tIpFN44YLDcCGIKTmxA9
gX7L0GaDiTayq52+ZIs6ZQ6+dCpCVIvt+S0bI7rKSUhAeOgSZOj3DVjrmKFFNzTCFSLiRmtOFy6+
5ICSUQrKhyTEUtk2vUVdyM5LUBQFYyseISYSrihIIYm0J3TLzF/J5XcXkwd7/4CheUe6F39lNFf9
witJQs/5yfKqPxZ6xptBcQ+3Sj6yvxqVio5ydyr2KdAKZogEBn5bDCkB/HenzQdXgILcwtJORBFp
ccTxmXwvh2ptQu5G4t24KLUHsKL0mW5Ybbxr6h6ONPwB4/OaWQuXYLUWbuVAwYPAQw/6ABLmq6a8
7lA/H8YP3A28NNhazhmI6R3urtXD1KLR6uYSFrvBCayL9eKxSmaHKTcTO2V4sPjDwGfXbEqLXYqt
Rzrf18WVSUF9OL0VXyuvPMqGGJDc3OoHq58Xq+casWty4UIVnmKPotFeOrfXw/lOoi0ham/KQdiW
3wh3tgRyP9cs8kcJ4uX2YbQgOLPXGIc53CvgvrDadAtwKvr/qKJ8iJRgJpAm7P0V8v8FugV2MiyU
rZ093a6bfQu7e1x6yXIgmzofBf9mwk5x2mfHxpH8AoENWANuRV/7YU8gLm8qLbp5fyYhXKPlGHEH
oB6pwdyfI3do47eMOJCYRfxh56LIjU3GZog5fqdKwCTAtOXelvIEBtupEZKiUr2+4UY162upEyqS
iJIIVdDJIUOGTkaxtEGogSIMIOCKjRKUB4ENJmEEoopIpoFfRU9CQBuFTQQ5svRQhdgbo02ZEOoh
YDcsHPYvLNxB2Gw+Fzp6BEuQcUiCrxWqC7Lg8ZihVcQ5UwQ9qz/VYaKwA3K09X/eY/Ld9BEXnDik
kY0KMI1OBlEGYhO8fJyfiSMM1KhBTuJlHPsRRAVwLZx7mGhQ4iFqQeAjGVSIkYvMsm0/o6Qn9Fj6
XEEyRIIkAqHKyk/AnLwrRFwQpl9uFC4FhymDSjj0mLWKU1meo4jo/REliVhWgoHkRIlCCjaXsooN
+iIwLB3JmdHncMaKBvl/GnZBjwOg/yhs3nkxq6b8/68ZAgYjefYl5kjdMmUCto79oytZn4RCSQeY
+AbyPLS0zrwjqZKckSr47pLEhD84v+ZgvJGHhUUnwhoaKCtDrGvgbsNxHzkYGtQjHy6JEDQskqAG
TDn+8jmTktaReG28lvQvjROZ6adD0U8b5fV5vE2hK8HCndEFNzWPZlDOsnkxz30g9izGCqsFYqlT
t4n/HvfdwyJD2DK5z29LfVsw5O0fPsSy4mbX2u4xmxY2pke3C7qZ5Mt/pIeRiQ7JgG0OwQGyXYYI
XO2zEVpsjzNHdtLHQxKqmCR+WxUpyiIfDybdx/yOjN8ZX2z0CbVImxV2FsrWY8wzkPg5Kafc/UQW
psQQ7dCXl14N57lJYLUkt4sRpy1y4CDRvNw1pIfxw4vrzdfHqj+YPsNHE5ZE+hs6wSZs32yZBISv
RpmXX5TNaNMTEzgkz+brM+HBaeCsJNSrsRjT0DNc//+9VnXmWPgDHyaH7Ptwfki1UeUCIvfWqlVu
DlO2NUSl78tNoYuSbkqWMAH1MZ8eLP5yxIGrr7jMz9M6MSo2yLDiYIaCT4iNONRSSktqpYr2DyXf
6rEqvRKrPvlvZn1S5o9ohFVMi9KY94+6ZDKMsT2pi9uYYgS+SflZLxg1NoSaowsT7eIV5USJWqr/
22FD0g2BJoLnzbpTz36eblF2UscaFqGhCBb8/LycYyBINLI5kMvpY6WPa2+4uZPkgl0f4x/FvSRi
RexN9Uav7e/lxc47J5wbqDL8TKrHv3kq/EW/FtjMlFcpLDdj3/7Hthd2pw9hnxTUQaXu8bWYvThZ
QdpD0JI+k0JL6AbxccKY1MeqJf/p/oihh90NaeZyyAbgvs83F4meqe9qoltli+MD40d/UzC7AT+R
6+p8gTzfpLNhRmJIvjsdoKCVTdIJxq2NjtuyR7nnzSaVl8PRLNl3nkY4gAHT3P6BdYFosW/Nnj5d
fdhK+haEs3DnFL4MbvoONICcvjHt7UlkvNDzxEvbcXqvTzKXPi6DZos4Jx4d6wCX1Y9TINsNPBCN
Z/f4hVqCQDo4QMADppHdYIHB9HRzaxJNs2uOD5MmO7QdLL1ItEE8WAxKssithKEciS+PKxMt7/Xf
ZFmLA3+W+e2JQ0K/DMWVVuNhTq4w96gnxtfCVlSXwZc5lDtBZ45l5yYoAbE9DdfGtf9HlKiJwtL9
bb8OEcvX55U7PBezTQojVRgaThRaQqYt4kB2j2TZi0ZPi7Os9NdMBzCRBHGGzfQGmtaMc4vIPJ4c
GoGRzHtz/HCscS6bMTiDutPFXZghWrH4kNBaBTwCCasIplo+x5P0996yixP02rlEMza39Y2+jNrX
Dx5nK1m2+CEMTdU+m5J/jAeNuIb5gejjqUQqLCd/UWUvB4Nj+dcndlGs+MZnMrgwb0pvM9PFFaXl
FQCGn4MScsPdJU/1xm3uVns6+MwWComLPbfaEc05WMpLTsHP0/00UO2bmwqfIGcErjKvXtkUeJ8w
zTudT4TcsInlzOrDAvAccIrFEFOJ4YobR5PNgskQDw6A6TCql3SNMTjXfsatfOzDFu4gXlp82FjP
jiMiTsa3ty3GtiTsOLnebIWehSrICH5GMQlozpETnd3AwrTCP4Jboeuis6sjNE7H1xgtrlgcfw4A
3gFomrppHNDkgs7yK5RaSugWabj0j7C695fEaeDNgDD7YMoubezj1XqIwpEEQaRv7NqYIvyhsAEc
ZsrIeKnhIYIzRh/Rh9vJPUE/JufGJ37AIXTkxchUHRxUfA8Pvca08Po4iqSjKhgqMKytHBUoxdG3
bx5DkXSi/NXQA/EDuAp+qz/5WIN/pj5OmCQ3nH4nBiz8G+yYJwWp7iAmoB5XQW5CRSDMQYgsyRGi
cfDithxsKoQaMOI6Saz//oG65StYaN6yU5YuYYZds5H1Bf5xWH4kwWR8EKYHfuAJXBxRAO9HQYml
7UZE6ifBQb30pxrYDkIkyhBMaUBFxzhJEIvQYG4DLkF0/t1iwhR9DVCauF4e3xiWlLjAcUnoQAo6
RXrLAJY1DRUQq+ehwtLjSbPmmJTsIikhsTTOStxPJBvM5WyhaWcmWT+JX1cZuxWQDoHcEWy7NoHy
ggzKbeilkRjZwBU4inG/CC4QKyJc5f/0PNaGkTE8qzMS5jEPEfmGwEXZcq6ga6ZCgTZaFFvIDA1P
W3oBK6ZRDFXrHatIfkJlXNkH/NOGwgsTLWATZasgQQXLnCF6EX4PHUYyibMtM5ZFAN/sR+EZR09w
xbiPCRVSjSgjhCpj0E9WGz6C9R2OSagVO+sOg9lb8MBi3REe1wz7aeddHuPLHZdHs6JPljJGzLgz
juYpFCsCoiNH442CfB7yxtBCdc1ZJMalhRYDqfKkFUt3O0ZgwbEDfQeXRpjrOVU8QJt5VjElvYRN
q78tx9WxsWcFUVXoDHAjDOmsfqIQYeUMemY7B5GcYNF15CvOl74zpMen5eCjB+lOw4wN83F+QdVK
WFdhRWEuCeQhcRLndER2J06Vvnf6jPXZz8YMauWXpwPxPPtiFQQtTScpBu+QgHqYv97BekXwyThR
awWP7lu46bzEl311mp2o0UAz+vWFmXmwBIUFaW0agx1C+VIwXH1twkhAIKfDqDqDv0Ufek25iWnv
Zr99EVlGxhIQ9OXTOHdoDkZxyupVQpQEwHDjEIGjnAx3TvJvFyKRtsmHvHsDfmWLVorbIvr17NG5
dx7ywJSiYoT15lEJvr2GXCPo2O4/HYD1FD0zEkze6/GO6Orr0CkzgJTVudvx6AZFMRPLE6nOnTk6
F6zWKS0EUZFaOEXL4Th/h8h8apR5JEn1bNFDYYhCCvRG0t1n4cFN2mreE1cz/1U4X0VRDI4YVq5R
g+/Y7JOBqcGy2uS/NzxMZk+mKsMegKFBE7I/WTw/ZRM2LxfrV79vZcO/bz/Img3NAXsIrBo14rbm
yA8X9x0thgeKnq175ZImNepbePySwZJlVOf0r5n3X/xkKn2Kc/LhAjuHHSszOQYYuQ/uDhMEyU3q
L7oVkfDCexcvcYvwJsW0N7AFWJy47GvscSo0Myzdy7+tcIkX8qSi5I9MHwIZCYkkXXgv9jPdGNiY
guBiQScU5hcc2Z+Vzu9/sw2A9G1eisU0A/BYGhdpMVjqfjr5DVh7qP0DGuAYEZ/y6L2S/xS77/Yi
12VpCpgPORhykGjtXkA+bD4mM5vnpvUPnTk8wGXjjLp5qOf/4ISuwufM2V03myObGiviVowVqjtC
pAF3MWtD1GkYvsEqBKuArp2hd0M5pXBc5uny261AGuo0xFvIsIWJT0Mcu6TXmT/KV/ad3oKrfEfe
QdCmMsltIpag4jsnmUtYuHEkCiaav9Jb0JpOcmz0Wv9m9SggQWvg9f8eA++OFOG5HE3UQFo3CAAg
t4CUWON5Egh0QVUQ/yLelbaFr8c8rYE8MRjYnXvwwVoKXrr9jXBZg6M1dob84QV1lU7At14u6ysL
FsUnokAqZYjfqcdyqRKY8bWkdcqJ92Z/dRpDv0ceKP4CtnL+XdB2Oqd67EOy5BqxlHQsS7s5ftjJ
Be7SEPUQGb6CNfu9KhakshHazZQzQ0xyAsc8IDKKNK/Hs5rDK9h5yy7Pt/6OCqlleB1AYuJyiY/7
pltKan/jRBSFVVBoCcX2d/xG4zzAHF8D/RuvfdOacEdErVX4fmsUCSBGhJn8sRjkswRLFJAfRmGO
Kbu32Vx0QkoRCdhPh7CEmFkIU7oGi448BkvdAfhqKeTWfevE9cP4yr3dmiD8KAg4G5yyBYspQIkz
mr8ClAPlRHwmRIT+rAfJ5HglYA4GFj1WDDi8c8QMN1QKzEVklXDUxao5VekUZ/nQreKAnY4kYKMh
zHj+0kWKXfP0fkeqQMSXUJF+LaYrrQuLv+pYDixs+vmczAWSOITpWnyKic0RyDiitXSB3TcDUCL0
2vDFdoG5AXSqx6BlZkWknX/XnHQipITbzOosEAvs30LcDx/OqS/HDLj5A0OYpSBfdZRFOLmRDFFk
6bM5zB8nmNrLa9H8E1rWl571RPoDZcx/v0+/tor8UKgksHyBVqhqAM4kojmnfX8AkCyZgCtfHCIJ
EVxinxoQv1e3Lo4qTwqJArZpuxonV+kDCU2u8NNNdJwdZNx4CXFM2RwvWG8pkfKGjQxZ3t9tQ9Dd
mMS55WFFtCfJW0zB854f9ANP+YNQdojO2Uo8UOA9xORYfXTUK6RmLvioe5iVzsj7jFsezqdzF1mI
5VCkGpa4SRnkVNntEcgAJ8ko9SB3Gd8MLDjpev6I8Gm2euamDYyaI20QAuKl0E8i6pceGqezAa9a
zkrM+NxWJaMLZZjbysMeYUFQlw3Ko7pP2m17rs+YYvzbleKviNAA0vB7WOEsbFW4Z3oGL0BGO0oF
DWm3mkH6pSBj+JC0Jd2XpBF+T8VdZAZX3IAbVm8F5x/pBLOE5LktBYLjr9vfdAR83B11jf29A4LD
/x7Kx2zyIVtnyKcPcjoALrbyNRzyRJ4VvvM1uZi7Gz0onEqYR/SAhUJd0xFJ/9yX22fkaan7ANBn
uesM0PpqTs3aUTpCUSfhwO5o+MvXgPFPZm76q4A9p6WdxZpLvDN35W/NGfXLKiI0cCJGFjlJdLcH
FgldCadSYnUoAubzQPVl32zIIv9lc0pmendxs4YMGpyCqgtwenv6ysYllgxkh7mlA1DAFpOadOJ4
n8zSyRTacPleDra5dSFp2yFwYgig/+aExOFNvLIzY/SV4y5gDjUGpsQQvmM8Y1M7+CK6sQtBarT4
g96Te5s7dpHMBLV3oybUzVev4EtzH35ENpsDHTo/RB2ZmyUmqlzSisEZKwQYByvndDvFtnLOxvs5
WkpsWWPSWmAiczcJ3mRAWXhAkVX3d0SUcjViih+djMw5aAmwagAfNHUl4kZMz1O2Zqcgpusxjr1v
gDp4AePhcfioTG3ytQmDIpYU5Qfad7KO7q46slNkjo8rQjzrhAvLVVBDrIAjdJ/eSrf23+YtSh3y
1N2B+dgD77raZHhGDLcUxXe6sFAgMuZEIiTJWVDHDytBO9KSlHOLEfka3JaBZF3/hFUC0bOTBUha
TqSOudmMGA0cJSh0+Z5BWE2qZTlPEquF5W7dirfJqjwe9v3nyCwggw4GwB0qVlapQIVRl5yn9yFN
zQEMdCQLLYl4wCDQVxIILTsDmz8oEXE//VBfJ4b7mLbHETI37kCvv/ogaJl8/6plNZVDcRALhsfv
pEbOG4FyFyu4eA9XyVznRDCtLJCoI6UxU7peVjDOJtkDY3xlQFuX36mMyhiM8rG7TdP4NiaBcHn7
g/iMdd37vO18qeHEAD4dQdvOe8Frett9jvz4r/H1a9KipwR8LWPs9NDdZDHEdH08XxbpuCCVlUWC
2LGIXwD9LuHiNg4AukhyE4RcohZFDRURTIDnalo8A02KIAk7ewQMQozOWgHFTJzv8jNvO5HsPES9
Q0TOhgy7WR0RmEjBD2+3JhAJiIUpZoE/JassT5EtVlts+xWxOdDWH/o2zV5KaDua2cFYuWitkWwr
H56htnOLrharNROWkjNy6KlCJHaCJrV0vteEYib7K0zRmPYpWKnwGeLExWEG9XOwDpifODxs2xVh
0q+P3xIs2vqE+iVAy0zIzDU9s3+pFI/fGJf2EY+ZRWS9SfA3GEZLnB9/c7BpeKZxx0x41fySB1oL
fokqKogORKz1zB7VLpL1Qo9+HIDkrKtlDrXovDuH72JfMdrLY0CPGDF+T/uHo5D3/tknZ/10CPNM
BA+OLs1S3/B6b+ef/3s5Gvpw0nxlU2XjBSWdo8weN5iJvpPfsqTTLHXpOM81d2hCB2B4+XECBzI+
/4hqzyVLgqb3szlXUNx0ZDurmxdIn3OgPYERcMZtNBXS6YSMMNlp/KH5Gn/HStCgv5bPrUl/hrW6
EweFV7QCPB1Gg8mDpIbZwWG65a7alba8HboZkqSnanC+4XVU2z7WLwh/GNHj4TwSP6y96gvNJVzP
OcKZMoUum/PPeQ8M2XhF52QJsvfd1vbdWMU/53l9+ERiS6wnR30inauzsk9E+FvVGB8vCw/e50db
koz0+qzNwLYlPFfjPrwk8gpzOBtG/dkD2StZChY08RrIOfsZxRVw/UUbKzZp1Wqm7vM6imj4IGHs
BFDMpMYtRdsyuR6nIQww3FoPpDy34hXd267kj1YVts3aGygmh8/aBp9UMqwXSCiYgekMim/RAbQE
Xhj3M1Mu+0JpjuSg+1nPDUvei65iTybIjauIBiCNUceQ8iNaNvimhmw95wF8Nye8jSfxYxY/+4XA
MjelJR9YoRL/akjYRls0LXrYC1AN8hz2ZvRf5Ir9ng7XqlcwGRo8n6wVPR7guQZGQCjfuudqbh1Q
22qU7n3/sqjPClDkGSs6mtF3oe+gaRZMhM1PNwUI8xTtz0QW4C8vNrcea4Eg8p4zgjDj2xQ9xxel
fErnVcHDtx2aw9UgxAWKYVJYmSmU21VE1PKOL1KIT5sEAZR0qx788a5c9XbPVXbBHiU4LlyZAcYF
j8wB1t4gXaG0hIifMlqR7hylTGkJNXkjq96VzmNNCuNjxgtEzIouE/YwP91Z94gmGPkibZwQVE93
flwFvJMYChkIT0RVug9Ln5PDB11lM2sSwsuJk2omQjyY78o2GO2Iee75PMn4XSF5sGi6OrkTiRXL
E+QEOOjQaOyvPYhsRFmLhgca5ggZaEL87RuWlpInXm+5pRdgwQzm9tzFH8/+GMAPscDPJreDclsW
KeQ7S0Y/K9tCFRNYUwWkY5C4h69QOPak2X1Z8n5Iy1thfBF9iLDmqwoCsOfLhPEnSHevqseWQtp0
mEX0l+PmTSPc+7Sdw3LhTtPQBY+4LIIFJPKVtTHf4B7y8Pl74DXGKrGaGRJIIgtgJZdvW9/nHxOc
r51YtM+u0e3xH9C9A32i68axvoTkxcCzEBZ/NOI8oDOVKg1wBhF5Ce2NrhkMKJJ+zF/duTtjLSAj
8bAPr0NzhnMKrE1BdK+jzZdcvvZHIuuEOMZYHA+YclUSl+5u6dRbxLrZOB1/OIgQL00NKAoQrO/u
fmgd3Aah+FohNktkfnc7qF8DCp3Xa6O8Qwl9JaFw2l8w4AKaeU3Y4rLFWYyZCRzPTo40kZtXZmNK
X5FxTg57QBARsVI6M+RpGMp4CwFJQeSbALmKweahUi//OKaHiFoVJMmwtj8TYWKvXrScf3MrocsP
XFlE3xyyc8fUUthDbguWmoTmOqtSwgJlAVP54EOpscU/yXdOLtHtKmkmRSmDx7Vg0iF16uD19GuP
U43wocPB5oz2igmq2xHigv6KYC8Os+BUtF6Q9YXAm5JBHbWByfY6AJgHvILBaUUXEv1iGnW7Ch8I
grFlM+aIgKHVls+aW43Jpl4Owd2Jxcdaz85curpHeG0Gl/T2D7i4B+h8nZELLCM2Bg2qMDN2mYeI
DEsxW5HPBeaB+URCD0Wuwua54pXhXyOnmtIIkgXe9LlkUWo/tpIIuQ2AY6gaeo2ZtJw703OPkU2P
KZhEQ4ynhvtayIK/hD1yi+R2RDOApZv7m7HkHOSSI8/prxXg22dJxQLaRtZ4l6zliHglWTP/cB8C
zsKjAnPPWsNywIqfiC3UiFPGdg8aD0gJdGLsE6pv34i0NW8YNitytc1vTGEqcDQgLSdZZl9gM+7p
FwWK5Ou7rWwTTt8j9eJOepOoTcPBDIz/o0DsCMcuYDEW9Z4IIMm2xbb6QXVDORl8wm0dAiITJIWT
ZlwjxxApHcggemEJ6EtWKzZeXg4hVS/3+Q1osGnuwfdn3u44gHPey8huIZBqTm8IvwcoZXJriEPx
HaY8x5jKXcXSwFRuNkmZbgss6j/vIkgB4MIu48Le6R6kfPBzVpW3ODI0m4vGwrxKci5d967ursVi
dtWs1ZDP6BBW4ZW8XFMOYwojbDmGDkA/QL0vAF+CupfqK5Bw8n1OKcZtZOs9LLOsqeSdcP5oyGum
FQUd5lNsQAN0Mjs0cfVe38inkZVGvLLuD38dB+Ru9+8Iibm7A4t+xcIsQ/23CAbLxg+ErCtyxnGa
IFeQSWvwcpBNkvJYlcg14hj3C9oJfKuLmxrHX4/IBTABAWeCdT3i6DkF94N1rGKAGg+imj45xFhU
D66LBSo2AhpJOgifJ0L9nJfH+ZDUc7SQvS4GL/mu0yn2DnDHh4Qk1yWCawjeBjxT+Go/kGUHSggv
Q58aJXwLf8SPCJnGDR/q4fRatJdili/w4KFtA6AVpTOJBazrEXsy4XGIck5EqFyXFPyFXF9uqN7Q
JkWLewp8lktQHTlb0FoOEkzggNs6RKT4nzHRUNd0hyhJxSfNounjJBM6bDCcW9j+DdaE9xNOlANi
hWx3uCHAgdldOBVKPJes+WkEa3RKV7gBCMf9Ba81zrppz8/2tJmF2pixGrLLF9Iq9qfV8EzYEhYP
Fvt6y/LPIS31OaRwiaXglVPkA2PBvmb65CsvlS0auK2K4C53cZNMeTf0MQih+49Qu4dbYqMA2gcq
EYHIGdcdsovJgDX37jBOxeSImUj7Vtpc9rW97A8TwTkWJ4S0+M6eE2woH7dFEYLirvSokiXMjEcS
LJ2p6OlAU1lSpLD18tIkzZLxLJ3v1H3sDu6bMws9no/9O3OlvlvnUfKJS+qU8YGz2lSiWoZHWUTs
QpuJ4C85blgaIaqwBN4WIz7qdqrvt1IgSVGbR5ho5/i/njuNpdNKLcQJqJY55MPwLvgJUDrFtB1/
16PJnXl3hvcOGZxGFHZqc0LfcMCTOEtKTjrHKm3qnvCTgyk5GJDxtZE5wVyvEW6C75k7XOJhrTDq
8V2EFDZIrG7WGvaO518HHmJktDmwmHOxVWuT0zfC2UDHkemTBxwSAG69XILMLCKTx9QxXNDQxy90
8ag64Xm81EEyn6CKbf2uBjn0ntM+aZkj93V8oHQkovnn9CDus5B3/sGRxdYJFwddwH36NLEjAdvA
cNMlwt7QWAqT8M+U+fNL0ACgXU1j1eypPJ9QkExjbTrnecYaBV2gwCEgjz3Y7VbXTPZYZcI3HfDQ
cxV+ZgryBwvCyfXnYDovZLuv+RASxCo0hfNqLH65tiCB98yPa/EEY6gijREer3QRXfQtNmuoDJ6v
7htgOk86jsZW00UjQmlJhWTRYb1HYDA0R1iANDbYQGWR/NrwHQxBI9APBKAB/72SHXIqGoWCSMEu
QgR2u9FU7F81peR27pFmYYuXSQRoQ3oFe0CuGCwWh1V5xqJDkRvUw2uNKhYjfwk8A1PZZFNGlMf1
nsz7E2kGqdLC3aoWtqlPYj/IBC7mVJtqZkk74HbYxsNlA0+CUW1k4XfqY6gEoBo/odHUfXkGoeQ4
SGjgAtMT6+sDJ0PlkHL0IjDDTMcI8ebgKmCl/xLtaF9CHhE9qdNkKH8tavdKS7SLRXrHvWgMt7eC
RPDHRor7EwzYQLxCc/xd1YgUs3HDCIvzSmjDMICMGeBHHtUf6BtGIjqCOfpJErruHi5s8FSaJLiA
UDiRaJFjak82vHi6wXJysAYzqktF6AuZQZJBohJKM50KnDvpV3hruE6Cj+ZTckgZaqcDHJRbIMwb
79Ujzgl+XIRJH/YirX3A77OoMyodsbqRElKMAmkPGjpcKnB4jPBRdQJD2NGFgedMjRumaV4b2Z8I
3n1+c28qMh7fV2GzS1ek4ijL+hbSlHdbZ+fCkoNsnBEcVzvbIR8KazHjPw8h44AtnN6akS47JpZD
RPi8mE5jvAZMV0gVceax8TPRKFv0epwtyBniOX+F+NMaBlBGayJvmYVSR4uhdW2QUpShP9xZ5FJO
nu6LlyhKy0As0hPHNgNjFMlon77TZwgaTsR60Z920/xgMpW0Pbfd1eTYjtnLi9eEL31Y12grIR/s
T1uiFxjSS0YAks0wfiapghuLj7NojLAk2QIR69sCROa7OevwcdGjpt1EaEJ2C8GAn1gIiCI5PU4q
qSgYTTjJgKOpYw5g/AwuqqhWR/8pf1x6mnRGD31NycljI0tUmIob9PW2RFJL7T90p3pEKpTev/iy
1E2IgSGwRYfcyGkIb1n7RfdVJyLzWEMEvEeuEgnnws7DnSX2V2VKCMKs8Yhue4d6zN7LSov3/P89
tz99260jAv1Y3k2I8BGMGOR6RPQk4CSOBx6YHb1uKBl5ByOf+CW+usGHdzApMpBPdN3S1A7DSr2B
EnMOHXgsj5FuHLXWTKkphnK0hnZG/KTwAvDeWJ9wqWHO9BL6pfDocgsEwC2s8Hfcc7/le0oDJ1H+
9DUzWnMac54cffmcyT+ikoQyY+5Qj8Gf+egjzPciUwVRgUqcDg50MiQKVisBAKASfZ0SZ7Ahkgkj
I2yHQZWGg66IMz8dFgNiBOSQqDF0Ud5wIU7en1VCaYhVtwGxU4Te7X6M8/mmI6yPKAr7CIxDCC9S
8Q6FG3Y7Wp95jnfpFYPKRHaGx4MhbSmZLuxPOFop0Ar8EcQGdtQEZYqJG3eFj+Ioez/MeS62PE4P
qIt8lctDsgSt8OxqOo0hKbF95P5QsQUslgUa+iO7tTcPd0wi/ulf0TjnDM4+nxV4RzokMOZ5+UTP
fe0Sg0Ncfh4SwgUPyemP92jpXrv/APUrOAeizyWHoQKMqyaMZPeHex847PSEihE3F+H2ZA0JOAPh
wwK/VDFNpIF8yi78HQQtABkiDIvrVuKvIc6KeLsNC8vnzKwqCG3OMluEJEeYej2C1vaK83PcTkTa
McVzDF//Wn5gWOajJY0ReOkx2qdU+rDwjzwZVbmXbbtdSxzZ58zT7NL4F/O7kZgg+8Lxjrq3t8wg
lx4bDIehSFfgqRCDMHmu2+9R5oNiWEyXsvuXRSKwjE3pDOPMUQy5MNkBPH4kA0QD+oqStTSD19py
N1n0ARLZ0dhUgGH+hrH/+B8/z0i8ErFDJOV8F0NTCfQRmgpA7l6gQ89vR246cN81OUEK8NMbtGXS
0NnOVBn90KBTVsdNqy3v0fWHaUwCucxm7UoeIyiywQrHmLZajgjnx7JckwGG3+w+xwjL5/1F+qo6
wipEey6WX2QKBuaaZwB+DLchkSAZ5ZMbltmwIl1FDuvo+9cHx26W9f4z0wGBN9Sew/xMp7X3zhFb
DlmRGCUhmqRtSTw8IYF3U8ZXe/o6zXaUmuW6GX9pnoOBe3qQ/4uWGzQzdK8YmYBrZGnoNKsR0KCQ
6MN6ABS0GQCW8eGwIjMYC/kQ5A0pHqijWVPFCZ74SY59eLtn+Me91v+tP1OK0JzlzcbWQKFtainG
TDKIECtmC5H+RzeCSeAwmuQrx0ZqJwg0GRw529noJEm+7xkV30oyBdpSMw1oUiLxhTsBdIEZ47au
zwlnfhzSmG0HwprCRPtaA6YQusPclQzAJB3umTfnm/QPZpHJ7vn1RyMjP1YxfPuBaRq+ke+aP4ak
nQ1FGPrg60CeQZsXLzMJP9PnlGTsfReefsQcDCmOe1m5ELrxum8SR5I3QnKsoeTMiP4NdkKym2xB
8NGrQEsLrpAt/A9+WKtkyToYdQ1rnln3XQkOKLy+nV/49yWiho6onyeyBKhypxtzIidgze78977G
buRW2FY1tuoTZP5Zxr5GsLsKeUWGA3EHUyCeF6CXttNNMb2UiBISj5MYG/8DKvpJddfbFrwlsavh
iWrgSXL8N6uL805Dz8SHkKj4lnAtPlPN4zxp1zlkH9vbb/YzP8v+9hDdjuk0EfIoPYCX/Oxq6AAS
MDYHbDoWIcjmYQmzl+KMCW7uECjMF1oIaRCMzumffOXUJuS2B7/kKPTB2vtcvNwfSZG0J3AQcp+W
gigsmyQBf2mKwRV7nvDr3vlKR8YmApFuwx3hCAVbOkGuxds/H1ynEcpoAtiFtBquUJtj1RhwlFyi
LSVJGdPN6TAbmHMdpJwB+gi/kmArZg1xvhiP3qRCoFwSmrQ+ahea6uIPVwX4Pe5t+bw4dfWt++IW
UHRBkhVfubMCzHOcJwJQ4XMhoQJSVlwX2h8cbUNxOFAkiTp401qi4lpGVjK0Dy5cuksrKl07rzmS
BRQfks05kU8Kl9pe8fIHaVUP3F7W9mA/35gNhlPCxXDA5NGLVKyGlCjCIzH4Tt508BKRAmPfbf/V
3RacmLk1kd5UuanjEo9H6EYIKdYDgkvG/7F0X8uJLFkUQL+ICLx5xVXhnYQQL4QsTnjP18/KvhNz
p+dOdwuoojLznH22CRbDtdV3vrkeksyFuu38nWufBh2pSDwlA9ChhLma7V+rRgD2w0SrMGKm5CbH
8n/iktKBpXaN+BG0wEKvt2z99eguQkRGA0uFbzMpXU2ABgniosL3xbnFhDLYcHAuLGnkU2ju+Evt
ZZxqr30sEQjX79JkHWPdGVNSORV66d/cBB/qZlXxt+XYlGxK3eiee9bN975xlEvIsAWHI1kZKwYV
XNBlIBb+hxa8WM0z14jNwdk/3OEKV0sq31EkT3G2DLhHEA/mkAHn8NkcPPwLHYvmfYE6WcMymjXR
TTbNYt9SLU8pxGu5+iF6rrHCUwbK/LIrCqJG9iP/Y4Yts6dzxZASirRHF4W+bH5Q6M9vq2eVcy52
/s/mJ9ENhP/YvrwwRedoaqvAxPjOjq899F3ddLxpIiN7dLiKN/GUo1uUianHzbBP0WkIwny7t26d
PZMKQqyrVSlcwUlTCzftLhKeev1R29Yvr4k3DBZbQzc1KX1d2xv0QrqtXPnzMgAngiJeLF6kkV6g
gs5R5oc6HOxLErS0OIrBTfablT+r0hm0H19h8C+LjqvN3Nn8eU6Wz8S4K/WaFIrlwBXPUQYl0xzf
8l4IUIsy1HPHaB/LW1oHhv/Xt3z//FYYrj7TDa/eT3T4klSAwnQKmF/y2zpX0EdQF6MwdNLYXy0s
ofCcpdrL5u6Hq/8mEG9q7uAu2o8w8/9G8+Y6OqpRZCHjEGT7mwmGVlT0R2+JLQigWH2bQ1bL56K8
hB/fRY1lHLnJ67wv0HTW+xvOuf0ne8tGITJKutauzdmpajPZv1HW9v6+ApJ6azqV2atwJvi3PS1G
+b4hbu8K1365Ewc/cJHM8zDchpwPsPPy/BpQx219u0r2UpXSchoka38v3IqMIfU4iw0fgVJrR5OM
PEvWVL5xiLC+/3qL+hdYpn6orht9hKsImaJSGCrPylJiXvTHUaFm02oA0Crn6Jkv/xcLBiuhc4u0
erW96jMFK6jORvcmJVtt1j90HggURXiNjZOzbaCjBvbaJVq8n/trgoWk7tZD/fOMQ5Lk10labnn+
sm6QJtSKjXXEMaTygkat3ZsjU9i2A5YoOoYIz3+4MSS6dJf8HmSgjgoxW3z7nqP4XpU/VLnHN+3H
T74KPW6uWm1GAyTlie7XbNQvUEwO+qXOpV5CY6dwAy2pU+r7MougTvJzzjHqr4YbaWif7D3qH+g4
DQqX3/asd/woLDp8pHCvujNMOF6IQnHN5Qk+1Fbe64+isXyaPIjKy0c2bpO/30Vwvm6d6rOXnHI9
jHyPv7ev/e/+11eaGeQiqrxadxYPj3b8e0wfTpeRrB4Hm9GxyT2q+jc2mZ3F7s742ZzFD+lTy36h
RmBoMHpiJ3GPZi97tpOfjiHCj7PB1LOaMK1+p+UmIaD2pzIKCwn16FZ+KrCRL5Gw2DoiI1+qczki
jyjL5lkMDWbOpXoX6HpuHZB5bDe41HY64qt19UoUnalnJV2U6jc9s9OW/Pgt44NMH2zqqdCnSeQH
iRyXe2edCXEwZ4qvTevJ2p+ouZ6bNWbbN4rj0rWZop1DYDzLcMTbvFbOtwzPxA8HVTHZu+d/MBhT
RaSx6mHZWSHQ0S2IEeZyVoyzhdYcPig57PS1SvQw8nLHjtKKuVIWsIEafOyEnSr3xWhMCTW2w69e
gJGKcjC3bR9pt2gGU+olHBLLxl92mB/oAur5IVp//w8H+zzY1LnJDpjEXn9MVp2CbNZXhqzndH0R
7GhlMMZnojwHxFemr6GE2FeICxHmUhgyQLbM13Wybx8n/3zunPYmd/vJ/DfTx8otH6JpKMAoelhw
YX0OcKCcJ43U52lwbvjErP66hfpTR2y0xqnLQb/uzBrmdzIXIa53qggDvUL/FOuP1DxPNoyzKRTs
PGfxmh0K+JvMVXGtXG/7JZ7t8/J5vojNqFJMth9MOl3DOoRxst/OFBxGIckYykAFwdV5XisZxUTX
UOR9ghXERDJk54Kq/n5Laacyo9uAhVYvyVWQ+8/CMdHcHcsrxvO0cB6+oexwg+RHyI806WYBnOgv
e2mXiVM0wAX/2PUXmzJyYKKvGdP+Mwh6TfT/Bjd8u3SkMlIRY7b/Q8W2vLZYOg1Bn/tszZcZvG5N
OjjjAOsq97oHgJtT40wqRahgZ+PwMS0tq0dVovl4wugGZM9E7zUn+Sf0/sfmMcJ4CWzJveZPtk/L
VEBRogKTOjO91FZtfFRhALeKCCuIJ3+xYF91+shMCuqTGzJuGKhemAihM3pwuBS3+NzxP871/uFy
YbzAKy3SAJ6PTB0Zk1WKrZFK/hJwTjgPxNHk/RZvhFdCx+viuLN3kJF50Q4paT8+Or+i7TDwW4Ll
oA0qejBFbG2jJ5WEMwYAMxumPx+cKoNkBBdhUPrZ9P4621ff1t3JhhHQyPWDx+ejlq9sR7cf66pc
0FPWKULGhRHul1TVYz/fRKJdlifm2rA6SI9qMj9MNIrdQ3xQD0Jnb5XfbCv7dgsGpNXxYCBBpZz7
nF5QKxdmzbOBIB168hXiTkTIWCbEDyEahhIXZZx9P2k8VJILYG5rQnHosFeY2K5tYi0uB5MfG1gS
2U59WLk375h0/WVEKNZK9s/NL6VpbcOc7PR6Ftj5jG7Te6YqKLinkriwcRmcOut7RU2AIZ6YXLqs
/Mq/AsGAH3noJQ7jhwBr9a8JxuTKSyjHJ+fpnC/VDojyDpAkS4O09dm5xgSPCoFCtO1u+o8XJiiV
guCyxDg3LAzVDcVg8hVvXmkCry0VOCq2sCsmXsHPy2RC+y8ok2bpwhlOqVzqndD2HqFHlcS2xO4+
mJJu4lnzeq5dORbpDJPmKx+Hbr5pPa2797aE5q7W9Dtt15JzGxXq6Z9zfxMfpkJCmn8vN59W9neU
HnvHh9CwU7ze1lY4athLnHlPdf+Svb0+59FjHS+MzzZ4zcM0pyIkHIQf2YvwWp1tkFxVA/O9UjgM
NpuqJvoisotd9qp9lZ30rIS2uhidcvWU9oymd2RzNZjI3VrmQavd++MZl85R6jjh3AYnKMQnQXbM
Mp8NMV0Q/60FcKr5NWNsILR9A82q+lVHbbab3rYOzzj3NGxhI7PtFU7N53ESpgr2dCOKS4XfLeQ+
vYq3uI3JKIXCdu+y9/YFSTyytnEu+1ecmjTLtt3biW/3jbwy09qMUG6XRuyYKI0jK2bzIXGj9z7g
W3VegScATEqDQ+PUWLV20C/kj1fMhNEjSnfvPc2+4TmQ0mHSPzavwfvH4D+WksuPYMxSDKzEBf/N
3KehCmbwC+yafK/rIX3W7qEuwGcIYNOhdZ7cJ7vxEanEXANEn0XkoPpKjEojaYfVX3SmKri94wH4
1yT/fed/V9+HUiUMwTzQ7fkwGMyalqwaz3rSj3B/inS2ckBNdeIwv6LRjQPKkendq+bhptPBich4
MT7E1En1UL7n6r1tb0Pacp6cJ2E4Bokr9QPx4NiFnVXnPW7T8cO4M9WHMv83XRMbkOnT4stICnsK
gpClxU0buD2EhqpmEpF8rZo7yPlr/mnYB1grWnlbw7fwe4EnIh2ytn/PcZAtZoITVHNdK7XmrcvJ
cG9ZQ8tXfB+qs0YmPnKn+Dz2JBox6PreurVLxyX1UysTmwHX8iR652puspO3ppzpzMsvKeqQBYpG
PWfype07j2RiOhg4g5qp/lN55H9tx/nmsQGgiEXYv3Hommrs7pNje9Xf9m8e7kl+zLQnKB/NWyYd
ahACRHGQ/WPj4m1ZQDIzfcjK3nGE4S6E0exENrmGCY118cVo/WFZadQX/dsHUWjz+YXlsPy15Rc4
fBfqq39CQ3Kyn90nAzwe+bIXzI9OrAoeOp03dY2v5CUdlQQJ/RtT9ANP18P/rNzGjFAqkk9RWH+z
MqmEAfV2oiWM9YvDy+flTajuvbxFBkl3851gACw1IdCKj/UDLzunFQdZ1uOqFkqcZma0A62uBFHx
quun+jPnY6byG6w+91XiOmGig/AMBeNthnhYI5xUQ4tedk5gmHmyU5X5aAc6kagHAtf1rarTYOtb
CAksp03j+o5njCahPEpP5+OrKQ2xp2f2CHa7uejDaN3b6x74foMzagWm74EIL0AC/3m0QV7qIC5X
pJKZROUHALBO6jvfzamUnCmmFplqorVoJEZpbp3F1/XvYzDOdsxX8rUV6vRq8DQfDub9f5VfMCbW
Bge0THWLlVhHD/MNZpuTZEQwEDgw4sMMG+u+rvANp8FfnLJdPfyny4yUNS+raaz+FwtEvXdi2xlC
94qOPXN7DPCQirsP6XbYMde6wXP7NsjzzeT9FiW7Ge67vzmqoqdSR6JHHE7nQEhYAUfMoU3A7tU0
LUuYRVjseWWLuqKRa4BKQpRJejj7cedqqfq5AV1cvCu4MVFZ6DVslNz+Knj7Bhrwe5vrPyVDuGDj
1dpfdCkLpx23rtFK/fB7QE9hkFlVd5kgGo1XryGvGX+MSHFM+fISppMAbYd/2v0B5/C6RZIoT+/W
VaD222gC6eyft3YyBvonY8Z6HaZExnDufiM42Dol6ld0kXB/hK037tC1s/GfTXTPqD6kqI0xX0wM
XmXTa8RwbSLFjGnUuvpn7pOML6O0uAzTjKE9J7j28hsho0iYeBb+jffNPz3IV8m/IVnLIJwTorUR
TPqxDEOk9pIdJVWaPf4g7unMupwsEsqiU6rAyxBAwrBxPb10UuVPvOoLu12PpIRrfxQKA0r75rKs
qGa3rF+3eUGPkYrSg/mHtLgAJEljkLSbVh+ear83DIRbHBjQZ5S779+0SRTWE3tslBrkqPDpzJfC
GAprzXpZRHLIlo2nsfD8w4E8Tzb+XrK/F1t8uzQ5dOetpJ2OvhExYvEFUPw+Ny7Dc+8KEGZVrdZ+
z9C5BAYfS1tQ47xF7CF2lbtVKl42U60N1MylKNKzQevsIXNMiABNVMLTi7ddDpDNkYFtoXVXxOEa
QdtKw31tbXxqsh60epVkb7uqoOBem7Ry5Z91dP1cdoqNUwSZQhy+h/qON8LbgVzdnh6vf/KEpMVG
IPgqgDqzPruEv9Fu8HT+whtB97caLlqxSXH1960Q3c3Lxx551kdQwu5HrM3su8/6c5IemK4MDV4E
xLwa0Vua259VJyTNrX7sQq3SN/7PSbJgupMcbt7ImSTU2GzO7rOZkXtdikMfNq9BqPVEHUP0BP+B
fEiEyvTFakTq9uHjJ1H+8/gvrP/sgDcvfVm2Kaa1vHvtmXdGU2IU+iqq5x6JcTsD+Xw6e01QeyGu
PT8wHDc3pylO4OBgWE7G8ypWAEvfwneYOxaj4FJMyc1qeFWhdYYTXlphRGqLoXFAS9kLaApT1Sna
+WDdLH3qqjC0ZB65iNJ38DbKuVYPu23GqQGJdGgIaNm3l9Xrrm6IXcRfKIj/mb2a2yr46mHy3AkM
Ur6X1YkZ1mj/evvEOWtirkpefAps0wwHr8hmrjze1XXCj5iTbDgtcEVfsVSGi0Zgj3UQUohxlD6S
7HJ1F9MO0RjBCnXjEPE315/br9AamIu9zNQe4UtA7atdeuHBD1RSOLBvu1mwY/lGu0bs/pwXXO43
WTW19fUKcmghOJlglHrVU1/+Ki7WccLrCQij6VjHZ8QJUdLCJdC24PWzSD9Z6stZCYEHWITpqQrR
xugYfFMR5hpnbL1MmMCnfNaikW6i8vwx+5RMgCwyEZ6uTV1wKbYeqrwHrItrw0znd/27p7F+dKiP
u/RXHDE8x4t1RUgpN4/pP5Yt/3xH4FcehTuAuxZcJ/zVff9ZXkef6d8Hb8CjPdTnT9SlYzxHmdH8
c7wPSOCuKyz7kz6jPPXNMkEqGqmo9+wQiss77eC+vw5steS/aRATcWTYe30+dAPb6eZuTF7Uv/e5
lX9hmB3p99LRXhF0NDQWfBzKTaRfFiKeI1zjFGqrXf34TZxir/1ND1XGEESARpSIA+Rd9UDiM/lL
T4EH9ulEYGn30QPDHkesGjhmS81lKjhH6zodIknuXBd8NVsWEabVaGGTyrI1Z4r4S21Y+XnJgOhz
7fM3G7lleT4vC04ttP7SlWkxkq85yY0ME2T2+AcpqLcZl0bzbQRYVtx5gS7h5UdAQbSlanKOgi9s
IwxXtfdxKeweKTW3+L/gKqBAKd2QWpX8sgiIdfcAWYtX/7esb6bQrsvPX6/YyJo78I0DYqAADP++
gqw0JJEkIC0oqNX82260Y8xLSsOzpY6Um+2YaXTcrIaSpuN3/7n7Ny+fgybOLxkI+0TCRZNdRrOm
DdX86FFfIfJ1cwokvjaw3DrOf/NcS/bAgmQh2ca2xT/OFprvzzvP7qZNvcFb6QY7Rp7Epptsvk84
r6zD4zQ10yJGn2K5uxmZ+hff0lVxGLxnjOVBAnNeGCej8gWm27xbjEAX8sCOVeG3vZWTYhCAENXj
iH802CQsKbsnhynVf2DD396MsL++9yQxv2kTImoC+WMkPF5Z3iU+uCytugjIK3AZQnGWch9OabSJ
IFrLoHIVtRGY+NG8O7YPOdsTnWdNPzZC0ceHTYBeljYh4KdYD8Ajp9VSc/Ny6O+c/TuaIxJVm2mE
P1fXX6IMhMIzDIVLbfzg5pxqt461YtBCUbRFE1Vt9m0trBhKPUMp477Vy8XmHfZiun2rLDzOSqfc
ZFGZjU07GpI5juWeueDLRiyFu9R0Jwqj+bDUy42M9iuT8Ww4U1EnfRLpMokG0gyOWKbcVGtoni4t
d86zZzsXTFWs2Z5tX+y81B0JogwZA/2QX6SGt9nL0TPTfhNZWS0EgzwolsccjaAP7lzHSW7upPmh
O4cHuG524XW0oUgYR2OSCnqQVGMpBSE5uCsjyXtdWw66ca1ODq1Vp/R9kUvx7GWHISRKIWs0phUV
R/4qblQ15N0v8e+se4olTOHlFPR0ioe+TqQ4TNIbyh15kRJz7p7cVAA9H0S4/48g0bfUN7bYQz0g
p5M3sRpp/g3ZdGx954dn1Ps4j6yeI6Hc1I9R3qrrCDZRYb76JR23E911Z9OBulS5tHDl4TZcfQ1e
1+vRIXYW259vb7veo4XTvCrznCKPxrNZTElX9BYBfCvJJAn++uGkuIqMecTUva2wun9pb3Qs08v0
YSmnmL7o0Dz7F31JmndpqXesDqzT34KveBt9562A6V+0bf4FfSMK7Ur0smMPZUDczDWa92g+arJH
q4OsZ4/plkHZFCaj10bFkj1Ial/ZVHY/x7cDkYbyj//KufrSs7PKyPQ1pKcMmEnODZJqU3ORYUhj
uurEFcFYqawDAiNAXV3LvC/u2A+Pl78mtnl57ewxYNx/5zT7Hs/kUCKAeIU4/0uMPAgFSc7LuKkt
CR7/GrNT99B9BhJcjLgCZMacrGzvAkUZA67r2D9puXO9YiWYWBcCLJ4+IFr8m832A4Y4nvIMqOyG
CL8vR11QGmEhkC6lRDOx3tV+8y2pczFt4gx2u+ufp9KYavkOU4Q4GIunqhluBvG1bzcPt3EO7z2c
rW+VgFNZAUS/eI90cCUMnJR+azzw+Rav2gs8PZVWrXOeHkh+BqnxqPT9EJ0yey2ZYx7bQPHyo5x8
ybwGUeHsZ7AfiFXH7IcSP8hlKBdQLSa3MdzrMjY8DxTxv2bS2RzdWgVfbrxohBiS/BhDYIEBchcv
nVdYsLNSAoYkeOT/okXhUW/Oq7NXz379GoWErke0Mdjx/lSXem2sbYcaZcskP+XHgRZ3Aw2c/A21
Blm+BcQKHZeVuw3yFA8d3zi8NA5JjVj1bpkOtNoK9377Og6L815tfZ+lcCnoMOLNywEsusc7JrUe
DtBQopzB74W/BewDi48cSSnWpSJPEt0htdmdnyY9fZUa78C/KP32TadnC0IGrnyHUiuQknCL41/j
6RpsR0r9K4ZXRLKyGCRs1eq72q2Rj2PnGdmwjlh9JKSrmv4E+cifCuxPcby1WW2sFY9Q+guK6D1O
DjDcRASTSJpHdOWP6UBv5xqrn61RbS03DlqvbJSaiJ2Em8kDL3bseWYZFRGDNKd6fiQD+RsDO8vq
le8RdN4c8JX07aLdBiwUymtTGgd5XgDd56wWElALPDG1mfnKng9i0xnSfv7mguVmJEUXgFtQyUqc
kQnfYAa4+YaO9ldTyX0agW9M1+p1eBUDGfKeWGaQqmYHCLubb9zb4LFJ9Y9Cm4xCKRaaqmV8b3sO
PSi22Wv8eDuKhtdeXoDxlesAa4uR4qEfOFePnk+xqFyhnewpED2q82gWTE1AEKaB9YxTNNmyb3YW
/6wCT5MdpmOQXP063A/XyukbqTva9NYjtwLScfhMDi9NsU+GBQYKCNHFSB5yejh3BM26aHqbHvQ/
KjJzmL0W0dLkyGhLf5/V/Xvy9e/rICfKIIWsGrhlrKETeceskhSZaRzAuXhDtcLLKf5H2kXs+5Mc
H0I0lqME+MF+1361jwf05vXUmIs2upSRqgELDNtYbKcnvH491tnue4k/KHTB2h1BA8MD2NzoxN1v
Pfrza3R9Vv6RNWX9DV6X4NgOdhrabZwdpO10zU359dA/n8qzFmk5GsXZ6+3qCQS8vXUw3oxPvylK
ySwr78Dg3JV9lSyAlUFYJeNsWFe5d5WMHGMBbNuX9Max8Q8T4Q8qc9EyD+kH3wsQPUq8JG66kr8K
XC/0YhCpOEfFVU+G3JZMW2z30Fm8fPLf5Hp3Ld+KFTYMZyUYQXGunjERVwGGxiycqACYxjx+SGLU
MXQFxiWVykYCMBsEy3emVw8cH0WxbvJfxyaZJj727RIr/QiUiHhqPfaG/AKam5hNTfLEgSWHm1Gg
T4iZzy2b5AbPcuF1Hfn/I8yIRvGd1Y3kguAqcmX/O/v++2TSr4lvPBvhE5xtScnIdGxv+nHraJX0
uX/lBkVVmEh0NkgnBQ3G6WM9/MTsjxNvl1eda6nymJpTTh8/YILu/FB+MYWocId6mwkqmNeQUOqH
Dofn+GsWyNpNNgrVYuNJDqaYaW1i2I+MF7YNMdZTTDLSKlZLtU2bpqX0qW16xcnqsW8Ku1hKyizZ
UjDHAp2yfV68nCdEPe0nKDQ8eY9PxZN9DSifIavZQursSwJbcQf7G+4DL5uuuxZweyo0FhADnZEe
EsLZPprF2U+1RDO+6Ofo2DG4G5GOC3IrAkpN5uD3xeHm02H/7k4h/FzGS1fLXAkGRCEFmYNQoHPu
Xz4X9U9rads/lBmgiA1UfgmE44/6ffs49zMCKAK5KA92v7+HhKw9Q5aHTr+VFXGhuQlHUivjKE5z
8dgACRbfuqTeZ+lL0XQvZ+NffQgMQIczcl5P7u3QYRsu3NfVpD0To/bamQNHjxGwDak6xCSFnKOQ
uHZpPZk6AS3914hCgGvpG4QaaWa/v6d/9Vn1+JbrvgRED23CAIOlCkhZYB6dsof4UuMXBHbgz+NU
pX7R62KXha9AYG8jy2juXp9uuubYtZmLm0kYPadaptCknuEn/3q98amleSVg/GdrBq/J9Ihd84Px
6lWmURbL/4bDkQjoOcV0lXK6ETTAOIdTbHrdWGBwaSSjeTNfxU7CJxMBLvYzGMglYVd5WQptn6+7
qm86vVYAcEtm+ea6BTfB5cTH3hJPeIanK+z9FP5hWnPChtNifZkyWW7hCCpUZUOq+Kmmg6122iYd
336TTMatWc/SynQnuN+LpuqxlnHLwre2wXUSw/lKbfdxZvd/ZDWSgbhZuYMjiOjg4rl3ZMkhit3j
D4VzILC6tPquJZW5stEDCWY2F/4d79s3dcAplu+S6Y8yRlXuiLeGLxsN0uiQ+jetCxz1WtbnKQJf
zu3Hh4xWnwIE3bNBte5eOwkbfWHh0qiHbD7bJYrTmR6JuV39Gc8H+ffz25XT0jziX15fVDMyI+Qo
SFoept5uP4V415SggsIxWgkVuE0zrXPvGVAM762N1ujPlOjs4Va9EPzeWA+BjzUOhZho+fdNh0C2
cqJSO0WbYNP6em8tX59caYNdWC3bgFxqh6p/nywQUMBbOMTcsGku+zk/iPuDp/vKer6cibcK5/up
yh5u9f534khWKR2rpV5xcP169pg0grVrQfk8787H0FJIByoJ7BHQsX2ZxwnZuff6aWwUAw2hR/DI
DBijcDsJLwMDc6QbDutPwv6wfVl2j43QMJ7lvLAJYoR+7u0qszqORI0g7f3YW4z4uPywlfl8xv1H
9YefbJyrcd0YLBimL3pyBDpr/QCXrmopuMswl4W8lA+gnkqxHfZAVi2tHXBkQr/qnkqmwTiVzcX5
twXsVM2SvH2GnIPAYgyRJNd41TswuomD99epfAZVZN5u3Yz32HugLHGT5ZNGTq6jiQLoXvqXkx5m
GAItMLMC4oxY5rv7pBtsScUR1TPYRIvejnmsJdvUWPCoQ+1bTnFD+dvbxBHDjj047EkTlpIPo3yx
bay5at2qOWaxS8Za+er27fIOrcgMS8lKqbtUhRnmM6N58h7My0kNIAaCHHXL27x9560bCc7x+p+5
4JyNn3erZpHBcHmHL5wNEXxDAkp4EpxvrND2v4hVL4uhnK/30msgVJ3q2zjEtRSr2ca8YS4/+Nr8
LG1QzND6hVqu86gHcppBa/nHo1/WP9X+ONoj2fotYoMIKMdAJ6m4Vx7RVZR+EwPmeOb+y+lxxO93
kqu78Hj7uRz81XGP+65wznzx/HnUldn0kG3iQuXKu0tERLDEF/V8AXngrAeAvr0oI/oN8TZ/gpOd
bjkKj4NzmvV78Turn9aCpDAjz03r4ixo6Pj5HIYYmvbjrYny154jk8XF/mIU0j8KFZbccXpC292Y
j5BrTKlZiO9rCQbo5CqUZslFVZDIB7OU9uIU3Gbuxv4fYKPiVzpw07K166OSxOH83pjEMSy/lU/b
SupRffSfw6MgXVLwmcDacj6MZs+HaLNrFyymSz1TrAPHJE/+SCKaD0rcdnrPa30N7xM6O13OKxkW
5qcKW+X70ebaXyPZtUuHJpvHosS2P9IKsVvxKvdayEfzW28mHaoshurOZb2TW78fZKZPj8qeOyJ7
jpJ5Ved2apeg8gk7EV5paokRX08iA/VyBuqNy+A2vAyyr6vJXPfEoXyKdDZvrSaZ9ibeUCjR0HTS
Nkcji+FsWSmOk/wthictEkH3v9IrUeXkCdue5seJdDn9+kDnJAJEd1xW54h9LzsThxfuuakXCs6M
JnbAWTd0tpgKeLWKtav0sPL8Ud2j7xuIBsO6/DJEZyQmhUknU0+1jbfLXz8vPuy2Kgrj2vD6c+Dj
OS4BU+Afj2qJxW2m6ke9Lw5unyHXsZ96SbUPuGC2juHf+75fqqfHe37mASpVog2TxerlzBslul4n
f4vP/anqdx4iR14upUnqHOfVxdyoPryFAmWIpH3KDuYMv9TUfDC8rJKyWM1wxvFHJpUwDDa6Xj/3
ckcdvUbZMeOobwoGE3gM6v1/r5K+25PPiHunavZZS4+95Raem/lUzCbebDwKVAmH+/pRJEEwxUQ7
ySEADEkcDKOW1eW26gWLrI54kzEvaKb+vTwWDPdF1Ugj6LFDcd1YvN8bCzJB5oxDN6N76u6GyWVF
gkqF4yPyn8+2YmJhG6HXdAwVVaUBAlgPIex9BqCqw7vWJ8P9vskDUbLt+A6fUOUARJCY9u+I1q8d
Aa6qx5kRv/s8MWM/DQ9Dd37/ruIqVr3sLhWyI40gvtPP4IN8Gmb4yQr4w+GvuIdnw41dWbk/mU5K
3mBXnq6H89a65bs1bdMAZAxr3UVCPX8IfqxPOmpJbQAyeFwUJLOs5u1rJ5Ki4FJrMlmEBs5xs1wt
E0cM/lKUSvVviv9isSJNxX05uBu8Uim5JZ1uKtMMwNoqqk3/WTre7fj39mM8E9CZ0wr3AyXEJq9s
WPVJ8sP/CfOsApPkMDtxPKRr9QnPxcqkMwl68mxzmvKSD4ZFaebrCETy5Ne2F0mlXhF56bI1u4v/
vsN9n0eXD9fgf7OuJNn1iXzM0qL2lAOeqMnzSxeDkeIjM/BrYnJI9i7Pmu+RU/RtMyr+ZhedbKK2
vTSVdYrCA/IrQ9fvxTViI6DTsqQSj+D/Vkh0zrmaucGCXOquqPhd4RNeknFqUfU96dmKv/Q11s9M
D4zWLad0iWdYey6CQIYhZqIjl7ORNpLXE6yHQUUwBIDvqNUI5HxPt+rpw6uxfnyu2+HzCJFSJlJd
qymNIF62L7d/DgelL+66Ta579ZSEPbXX/sWD2vVdJyYb3l5fC37aheqBE9hL7sJhIxT6q/4l2fD0
32knlhVC+t0HfQwn1RPD0ln5RvxIAhKSZc+N29jv+PHMpeKD7UXfvSy+N0N3wijk9Kz4ay4RhYsb
aXGwmPUwYDbdQMj/JtRYJmPkMJN2izH9/sfGUosBINtUXctDG5urh1vDDikVlVC/9TONSXGQmnBo
/pjfqwYwrjtRiAuzzg7R9AIvLEwSPb46zleOuLBVBFzCQ0t931VG7MbTzUfwUMBfZvIgTneMH7Mv
RcdLRDCCgPNIRZlzMx2cEniv/x7G7lrua3mq78ZJSAiqux1xUcv81XVrmhJDNeYID2EXnQIFucyg
rlumIFbDFaoXnBSPnLZ2Hnn7P5JHDfglgiMkhOAQ8YMAvGwmSOUL5sB/wQWbG7nLmQ/ljf0eiw1c
VgUksfvG/fAehrmivs9RNlfmVHErjdYHP95b5ur6Nn+aRqMyenogOcZHPlu79/Cmx+rZ/blVF7ve
lZbhH73ubx55KUp/b4EnN/OCZM2Y8/iN/wyFyfjTuz7e3eLeynHT4K9FSivxUKZ30/eRoIRGaCKg
f1jtHT9aUhfwwKawZtIqWCU7PLpu1oLLV8wk/HJd6606t+TIBzxbiLysGtLta3aYSv8kn40sxfeX
93J1oBM3Kv9srA0Zb63ks3MFHYhRZg62bJREwMiyKJXnfuLPboU13dAzBICjmx2kRsHe588MY+l7
8MEZkpDiGjfiJetVvdI0Hzm2DmOf0CCFlC5wbuYfB3xb7Rl6HRop64DZD5073LJoBs5MKw4C20PD
ll1dcQPGeIv+ov3rXyfrOGN2AnXGSAmKpaf2ZhbpdGs90Fhj9yvpkizN8Ic3ExOO6NxpPsqD7JQT
zA4Am2b6wGBJbcFtJcRQ34wqWN195V8XHR3zIZYbO0CgWUtvXYyI78t7zbKbMFmOS3HwPQ7DJIJU
w7hhuK8THaGnCOZORDQ4tDIjcE6VSSqK9A16frcjEtbvft2gsOUaeJd3rJQWF5MJ7wJzXbQHuLLa
q+1L1lWFK5sse8ZYjecIZcgd/qTrwmZJm6JpwfTeew0/jlR/fGe2zg4ejsazHZx575i9vV9ahpDF
Ifpfe1ZhNzlJ6zwU9G6N8qgZ2ECQ8NsY+a+d70yz4xvJxpPeigUCoY2+rdgYXtBQA4rhmPAYOg3I
x2qbjgCE7j5O1M4gLqXOyYSG5QD+iN2mxVaqgd4WNBym87fyHpKkbert64mg57Qt3j6cBDYkG4G9
1HK95FsWxjoVnbO1C+lvou2RP0oPztZzhcYO1Q23IVufF3j0Wt5SJxrHjDiByglsx1Zh4vk8zfqd
Veabo45/41uRUsrVtpBBs2CzW0AKp/rGyiwHo6DsMQQQHpnAH1zVZ+Zr/pGHQb2ji4ENigPiN46u
obe02ZWz3WXVDIY/tq2Xjb1EFgQirasmoO4jrZYBxfaAstKtbOSHF7Xn8zEeQRCAXd7WvRIIJjv0
0MIoUTrA0aU+grYnpuGPQCDZ6Pc7a6yU+gpo1oggWBzSFh2B7MxxvSszFfpdRc/R5u2C8PSPfWH9
sMdgL8+TyXT91F1S1dw6O4jheojvTZs1H66Y3u+5xkAF4WKP8Xq469aX/kKixxL01fywvjn/o0/B
OzHpGE8cLsEv5a3wnR6GfnlpoIRaJ7P1xuy+H/hnXcSblyAAveORw76LJrT7r9Q3dDaM1UoxfUNn
i6OamcwNm9uqhlM3Uw3IyJXXsK8/HEmNg2OSL3l1zjmo9ni1MQjL5vbfybxkp8+v/STL7f/0S5j/
lZ8W5M+95f/vQnww75PSJluLPZ49uwvPfkzDYMzhQaS0gbov8X/QuvpX004jSGrG3ZtlWlt/BBqt
drydAOSDbC3R3TCwFqSaV+Hxcm8w5e5dPlxRfvgwWwvEx+8t8I5ja4VXo5lKcLCbmzrj/1IhJL7n
+nBGGyymcny3y/OP2YApMc9eErsOebQGXXNt6swjtvJp24L7BlcKAQREYxrXz/DvBI2IHwE/WDf/
SA4wWgPuglySraGqWIMCQv3bwTAo2Kr5PVyLdMAXNKFUMvpPid1SC+ESYu8gVuK1761ra0kkCUsI
PwJK+b6JzcvVxGzkMpXro17Yvi8ucgH3lc3qDaJfXDVTOCW36n0/uM5rBxYth3h1avLUQmqiHjCS
ei6GjGlW7EoegxIiVKFcAiMf6tlCMBDJ3yVQyQMcLBkw7zHw128pmUfBUSQhEfVz1yosmdSInCOg
rmNaVT89InHIs4+StQla7mD3a+a5xPmGIZn7dX2Rz0PVWeFkWX7OttXjGdsjh1AYrUd5BiHjHbvd
vVFy8e1v+mjtPvmoxffe5o3AhzmedqIKfdzB+NEC6ziyRV7GvfNP8i35tmWmEohkp1HgEiS+13gP
gQ4UEqkDEpSyy9qy0U759CJaWhk1BIT39OctGFcHItO9nm9OUDVRVcmqCA5yxqFroW7FRqL2SdXY
w/w0dvPpYxRZNfGvMrGeAQZdpp/wfo3Vsvyz1zBuX0AKoBAtOTMtQMyFLCSXCu4UHiLn0ssCfShr
5L/rbHmudjd8WGAbSH6tQ3TtFerFZmga2LywbToUwnWDxo7tXM+0rZsBMNX/6JPumLxhmDcOVl+r
CJ/s7+XKjunYbqHMmxkv2TqYDSHMvYSwlqIx8zkyC6IBiddvFnscKoXy/YcRHxICdp7ncI0l55hr
bGLpR9nXbT9o4xFa5fctKHnOjUK8GWg5PKgo4LXLYPvO+6Z3+9k01xB029NyeOtmgZ6/an3w9Hl4
+bV1G/UWK6XUeMaV7Y6YINimdzgG37BSqfnMx7eClJo248DsX+1/JN3ZUmpbswTgJyJCeriFSS8g
jYjcECoLBEQaUcCn31+5w//s41KE2YxZoyorM2u7aV/pNU/9LVgGAaldHJc9rBfUlpLb84vXLAXg
XW46KOLcebrX0XzXcQWi4cRn2ZxvbMyhAuCTrUXWeMeG+RjwhEW2gZK3sDr7mRu6YfJDcpN6yD9/
v16e1iPWuHzetk+0J/vRUic7iUlx/K5E0Pd7e4V+dVpvX8A58yJwC5hLHVqSKc4SUpJusAU+Tfr4
bb7ueq/DoBa/4r0rGUM3gHzOrX/dpAlObKZBaFnVusflT10aHs8RBIp3P0VKUEZzNdlr+AbIweYe
LD6MaMOhxpcrXQbqH2K4N4WLNSXcTHM3s0kUJSVnxwBDAWTgxBONKPJYiEra+bdivwhnmU8YfzZE
o2IcxbaHI4trRTd2oxYqPWYXpa8eSgjLlRFbTdBI//x4+aGPCkrKe+tnKr9/f/BJn+Pt8HPB96bx
ixPHI2EorxfFczun2teF0niRAKnXwjYr74SYHmr/h51S4dEeW7z3sZneZ3VB7Ewijg84uRhgdq2n
oGIFBsHVy4BhkKYYft2ba3+dEiK7jl916dvXrmar7jD2qX096KJYFb0jH6WsjchEI23s2Veufrz2
5y9UJts0RU5R6KUARbjXCw2XHDIsffc1Lv/69WN6eKMaOTLElHgcqr/PNF52cU88BQL7kp9nN7En
fJkyr0gKOD91j7nccXgywmFZosd/4veBCINQ+Qn9Lrv4LnIW2j4dLmak69/sO4epRPokH3tNfdfW
ullhekfzd2aCtLjbTi8YHuONf3zrrBu5Ts5k2eLTvyIt8Zt/f8SIQ/kJ2/ZT46P53bqNH1m2dtaj
9ysAK+EK886j5auxKdY2heYmAJT27+8DWzcSot9TS9mikpJoFUAKRTO9NJWpCZs/b0qKQBgsFsGG
Q8CEyH5ioVa/J2VGCus/auDmAcDDX+GnedUvm0/MuqB1PK3r6WxzvQ9GjXYDc/hUNQP5bikj9pN0
/ePh1D/25gO/e2IHv23vBzeekYXZb7/oidxWFjuJWQzQQX/WkNhpLWB2kgxDWDtqBd3cJNvktvOW
HaRQmnOGXWsKUjC0T3oZd5DF3d+DdXi+aFSA1nU+xN9Mw9gH5gGgDDADlZUyuvz2/fKxOL7cLdVs
6bfMBSVxTcCVuWvlIC8ZKp5NXgcT1RNssEwXm1l8Lr4Dt6U63NyZjAC6hDrk34i3docHw2yU41RX
sia88l2iPs/sbe44kuX+MV9X4cv6PnTPhEN1ngreA/D7kJk/hW4LfLq7zTJedGrtnXTvM3N/KAup
Nvk3FVr52LK/f/Bc44hh6rUqhQYc0jGPLX49OSWJrcE6VR6l8fp8yCw3Q1kJnl03luajMdHV0QFj
UHIf7GnVyaCs3MkMBbTGy3lixkhl8NXOj6795YuxNa3YqxbnboFBA1pIVJEXm+WtYcEzjcLRqgeb
VVCrrQpgOdRBvGeboX9xKpGoNWWA2RH7kTruXTeYhKkRlWjvoOuFtB8t1s39dcqLrjyK+zsF+6x7
mxYGRwg+pkdli2S4Zl20ouvOXwEiF5Rp7M5ODjIHpX1bN6WPGCiUmVWLeHwe6ezbCKl6mA1bvOJp
gjbOBwljnEfW+wA7KEi36bdYdhRim8ddZ5SbvlwqMvT73EDkKfXyGNch7ih11399qL9JM7kl1Cm3
FDk3D1xZWuc3ZYRWkSaOfp8q4gUDpkGBhTMwjcTv3ASNakTUU+vHq76A0GvTEuZrg93DvpVtj6jq
TvXb4BvSiu6LGGhY1k26i3FYO3QH+tttM29bt65HoWmcW8K5HYl08qWALHOL+2iUx0jR6T5P3y5C
aYKzimB6V1n8jvKt5TxEM7vXq4bkLDNI2wM+3TdqMkyu/naSL1csXgzu6O8S9v1OpR4Sy9ygi0Q2
KFWXSB2Jg7yyJN5NjpOP8Wpovo6qeXm3jLlWv8gR+yZyPzbVFjEUd0Tefa6GG66BZkkQbg3IarLE
r/NLsEAyg0ybR57dOwQkkuJH20/tM4NL8HNvIlS9YCZrVpcvqP7FXtjBRLUnaQx6nKXGp6AbucpX
LQhzeb1oy6OX/ax8N4qdS2/VDCRueVxmBqnwnOUhJdqnBkFtuiXrpxJNAihZH/hYP2ENaD+s1ZcO
n754z2XatpBqSZ8WgJHK+QVshXVya34OPmbruup7h6hsxmHHlKAa9HL4OS7W72DIQV4pSVM2rez0
NrkQvhHlcNYzZg1t5x6ZcpyiAmYrgh0UC4UnEpGvtgvkGWABMc4EcGQjJgDSN2mG1uiPaNVZhu3v
4AWgUkVv+J1m+3njTT50wdV/+bjO94i07/9oJtvmS3lWnaJe/nNQv4uVxerPeGuVTLCh3FSj2ol0
jDS418Ovlwae2Cr5mVo4CHSZ4ReOzUGPs8a9vbEfE6oiygLN0pL2sL7OYLeGUDesOb9Gl/F1dhlv
agOt+hqKG7giKl+J9pG9X3qU64YpdcxTE0OlogccovyLfBxm1Ah+52TwssU1giaC97Wlhw6+stAT
Tm5OOPrl1OIAlB2LoZ9kYKhYR9aAyI/bAZeXu06LQTJp7ciHQxWFWV4RdOQCbZC5t12moNiVE3ma
/cat4K5R53Ss53q1LPe9j/FkWdBWXOTVjFgazAnjWt8R8QLJarPVy0Up+Ju87v8xI3J07ANCJMkH
UIoXl0Jv7t9nLceBbtHFztm0JohTVkSMGSwNNq0oI7TPSA34T+i1pCrIi+UO7i/nTAY5P/e0w4Ts
xEw4/NOUqd93HEmamReF59fEL/poAB3+MMMyBuaZsxgeaNSe/IQG81a6eelqHD7YWRQVuH68KTv/
t0tQfZPr/ab15yMkN35XFiHBfCS79vsoeB8eYtrJaCgj9tkdiqPMcju8jhBh9clVtc6hMDyBPNwx
JgaYlpDvDmd+ElWbISTkht+2fdrQ9URlr/1PPcfuHh9qXS8+eCR4qVd27fP9q0F2tUkIFFEgiTto
4BfzBs4nzUgIxL6Yw/7Iker8gGW2vOJrR5f5rj0jDCgMVsPXmSRNSbXthb6WtaTF9rEI7ZjxqJXt
7EjjQSj6bBRdihJUd8QzEOaz8uUNHW5IKSJ/hxVGjJBehVTk796EqjLX4C0mwTy09i+CkzcIgVm4
rn8Ni80znmD1ITtonR+EYYlvj/RgpBv5TT02b4eDERV2Y93Bq21+D45VIoXXKYAUamgMNkToM/nE
Ma7CDaTOT7FykXAYMajwERBxsD5HafyrKGbcmZON9FaL1s7ayQaTicVTd/26aRPEdAWjjGtxrMzA
H3b6VZg9pKgr3lt37XJ/P9n1NFtSb6YCgbYG56q43CD3DLM04YosSrOeJA5urNdFWaFBWtHFWve2
k0zbBcxT3KfeUn38dXBjBBwy1tZelXt/qG8HKVXMjvkFTL738XB4JpdxhRk8hKv2/pUGo3utD9qj
PcKsYUxvmUZQlheyedQWrPA9yaiq/vG99QWW9NxeOuV7nGjUHqAaHzMBRPrQfhVGEf5IPsE+uxf3
f5cgon7eW5ZdTKWuDJ+FPg5aP2LqIQbygCeybl1GE20XRhcMMI0I1BDiN5UJg1JcrT0GGXy0sfsN
ycwEuC/s5mGOnd++tF4SD8eSFkeX4bOWn35bEdxyGH8cuw+lfhGcw2FCVeP8DY3SLkQIp3WznSX7
7m72VagWHhBNhpmR5DxhuthO1Yqax43iYyEZl7iJfQ+tIyEFEQNgVGDTZ7bY/Vi/ulkIClFIC2wM
qx5bLDoQWXBdLhv0w23UknKh8ihUnBkmVkb1qs1fgb7hkwfcNVvKfhlo6bwRqbUp4LWP+9d9Y339
W01HXc0t5lO83DPeMF65jQvQnI/31Y+6QHUX+rfK5libdY7mfV7JxQyti7v32zw+Qn227dBR44Bz
kbtPj5BYsLrSEfPdjwgi6uYBDeG4DNiCtUxjAQSdLfeRfArw4I6Y7LWt9fVEHDg3NuyQZHU/r2f6
+g9Vcsw5KZ2nwNCvCds+m3uqXzTYE1+dKEPSp+ejA1jZDl6D6/WJ6ntohdK5JLpzwGrArM8tje2H
nQuh1fygNZDYVk2W2NckEQap5bocsM4JUqP9w2yFUgOZyHHJczyZ3ddj97v7ZTLn+xgSvzy3ZJfh
nt8nQkJ4yqizXz8QN+ykQkZj3/4E2FHKckpEXnhMdy4Ws/aGZ4dVRvCRWSLHkK5MTKA8SDrGkRNJ
/mLUrozMpIUfvjTd4ki/aEGRD4N+MWyC3zFd5O1UTfNyyc2MhYD6Zd8OWKqosV0SDnAQv+HfEZtD
eCb9svlun9P4lob1vTZQbNdcyu3kzwglNXLNVUG61ZRgYYWAryhu/Ey/lgJpf1MmM5NjuNzpxi+y
2bqyfDxNXmSEaaG08KhWvw3mjznB64FJ3AM/ZRgdWq0MXsLF5mFNzTbljT2XG7KmwNMGRnZ/+3qx
2rVdKzeWJictZ4ycTys627EXe70ssXeb1g0UqDE7AzvfVFbFqYgl4tkPLcS/IJzlJ5kh9n+Wh/VL
SAFBRWfLTnC0rxFME3y4LJBuqAvyPcI6ajgg0ty8/IKgvo6tvWSh2f0dEeZIb8r3JIxLeeH1zTEx
PVvCSEJTqWUzuTRMIA5/iJ3nBZHKo6ZLykBQXOIx135NVcdqPfGTzniiSMxxFN29uMYC3UCoVcCA
jdddTmIrkZtnIin29OvmjWwL5fqh1Z8z1RIp5EIHSSAbDR0eRgaxHl9+xpZ4/WuAG2UjtiL72G/U
KdUfvTv5DGPbv4pbH9KTdKrlwEqryY/zk2ubBGGvvLcXZRpHH2hQhGLLOD/xXRpjk1l+tL4noQiN
vHAO7TNb+408gMIbc/FwL57IvIkndOt42dj3KtkRcL7zi/S3bmschXQ482DKj8nnrh4imOVc3Zt3
8bS5q3y8/nQKi9zI5KhmrnV4xY9ioZSxqyYnneDlXC3wtrlVDi4sU7hV42SwdqmV751tURLGfg5h
XyA9v84Rxhvr+3zv8nB7OHSCrKjvaUJW3oyEGoLj29g+YFddty24cSl4anPL6chmppcfark2dvzS
8t27h/ywtDg/HZ7wuySODKWbGV7xWXEY1o7cmsXzQuHuXatvhdYP1blIzQOOn/G/23POnHtzvvc6
kg/Xa60c4+Mr+GD35Vru4QsF8aOTHlwHOXAg44qOwNr5ZHZnqvBjsZaeXS7c6VJDJF3FormY1bSD
uvVL94hrvxI2dMJSYg7ve/13iK7oacjX5ovyMO1J6XhLDn2npsuuVIrHR7aEtoDHbftpmJzeLFN5
AuRKz2CUYMZtXtePJuC5FSuOaWAUjOvW3QNftfTAReeP5xqPPpcnYb5bSE6vHGJNYN1ezSKvZzO1
u3yyf28xuco8ljuXY/2Tj4lkCLsKreL9madN9k17EqUVoDy4iX3lXkrqXEabk429leiNbY6NLdn5
7vEDX2bLhC4LBJPP65EAfbCbeieecemhM9NdanJALOAHnhU++nru7ibo6AmG3ufyrp8eZFreLblW
N0bLLn+WlynyYeeC1Gf05I/N7HComQePTHS/egTNX4cXcpnXwsMGKfJxnamfdHPotnfdbK51+U5y
mbqsbTcrflVz5plZ8h+13L/cFVm0ACEnbqRnY16ED9nNaNtcq5dwXIPq+/YMvGTWzIujVDmRkjHW
Y5eEqp5r8nBKJaVL7cjL7lIv/TAlld5fq6mnK8vU0sPpVLtmqj8Gv3uG0YGXqKC98NUoGRJoX8TN
5MQnCrASez2/lrBoH3LPuY1+iPFtjKivw1Xl1nVvts3NIiZ4jLRF211OcN68kxsXe0bHuQ6lceHh
waC5Wvq1PCz28rX1vWM0sXr1UfsaFLccdLvFHxnIuwyuZKJye7Wr8AMlCS6SMSO9Fc81cu29rfzQ
+SCZDLYULt75h6lIP58TjA4IYbQit07+hxBjP3zXwv+tnRZYYx8P3y/7oRmh8rpX1OfWx/MP7s2R
yRP+o0a/PGjJg/QDgg8+BwysxSq8oJS5FksUuFtY0X4fbLU9+mSpTb6WwSuZmz7dQEtaD39P3fL0
hiZSDnUsTkthuTp0UKckOrgwIGMMo+L0+67/ZWiopOa72IGZz6lnmY2uprlMu3gcH04DjsA59uw3
vLe+H+Z++7+FNwaqv9wRT2OZ3+f49tE+f7UOyMTFJgbP5Vv6eHrLn9trs/FM2AgS0MEQ924ZG+OT
2/I96UtBdicL0hZB/337SLXtjtvzva4eMzzV4+fdw11mnBF2V5dHv0jlaqg6RblO6XFzZtArZ3YW
qspc2DP9RBPwVD/nFpvLe1LYUXP7iVf4n4YsqrVZWOnGe6q9mfcZRF2Ob3fIvOfMJA9bLrKDUm4B
mNQzbsE8P83MH3BX0vrwntCfx9V5eJ23vY8XXZ0AOphUVGCREB+BCUTuF4Z/uu+HUzPLmMQ7gtDg
QdSDVw4F8m7uqvl+ti8fqtlaRaDq1+vHo4nT2oP9Uxi66fnbyNwvA1kIARoxbykkYILbZGXrR/bK
aY9/1d672X4qrNC4VlQKlbdhdxoeE1ntx4KdH23E+8iyXumIqrrG8uU3ipMpGMaf6VB8294yjY4Z
XVNuG+DF6cXUQ7jEvHo1JVRH5muCoENglO9f33BeCgP9B8nfmwb4qvkzyjc1ZvfdeZLvlZJD7fZW
CeO0c9PQuu5K8DnU8oOXELZTfGif1r5xB0W4LGPPr0di3n8FT5YGxLazXzFhPA6yqeqt61LmronH
5m7bOiIVINt9V+8Ovey8v6MbwZ97O2weA1VevahKqKV2ZKbTH4YImJE8fHBtTDvKkNh8UynEpGBH
KY2gdZD7xb9cnSeG6iRz19otGSWqHNaS8OGJO6BTHt0xiZIM5g6qAh1oarU02Gy/9MfGziQC47bG
tbOy6c/eW7Mz7yUMkoHwqVpQ0Op1+Vuz0aQPq5cz/RxSQvjrh3JqPE8wl3VVGd4+mr9q/Bobq5Fx
QgEQqgaTLO+1NZQYRrXi0L4Cw+Zh1fPBvBvNARGien0ac5kmb5sP21xhmUKYaN9ZwCo3jZcTYhCo
t0kGzS9GL/T+Y7CVrH60AoxjjGsLknQ5Q6zVpNGPpvyq9tMZx7Rln6IxTlBU6uqAWHFAUvkRmx/E
UDLK9WibfNZI5ZAW4EMZ8uU/QA2nqzg9g4CMOSJE2k3SiFbrNh7NVwNX3CVhK8Qj7PNRAtPQPOJy
CFF941CPEQMxY2PJjwDBJTTBqjiwTn0Szk/yemW8awBOOcOOYEnoILz1vH+Hw2799lhgmTUP97dM
5NfsNfKmZM1+7Tw6vZRhVKnH1rr8VESjyk1/6tFsg/g9mrJ2MWrnqrfFxTv7ULKBPxlpDNCsON/y
N+EgBNey4e/TuaFYMCNgd1hGEbkN7nJ8qy8oMxk9g00rU309QYKDAaUdD7kuJr9vVyUaRnpFfGKh
ZPOHs4H6JZTq0J1x5dCpTxVYcZQapTP3MAhjA9xEcyB0tqodas0qGmvQaFV5sXLVMLpG6q5NfUo+
BYwyQAualGkD84wWDzkNyJ9iu1ibS6UA7838PdstlcK6csUAKfcOm9n61i/aXg34+xqmAyUyRLqQ
oEbw1hqJEW57/tg6M6tcfmOF8IIxgGbTzOwWmifHumnZT+8mVr4Z87Jnmb6enbfGcP27cwJoBzjC
mvQGFxqPu24poD7fJOUagaq2LATGuMMP42Hreozi4F2xetLLSyclMgNJ4HK+bmY+eBNxaHMf6u+c
M5X4KvHG+e1uFiKxdS/fP0zLTR4NzdggXk9JdNKOuuRt/eS339GvwouF7HSNP7TRCF09cScz6BBO
PxNksTHOH1WhmWkyNN5LxGDa/85dD5jsE2ms/JYz1705NDlKkWkKw10w1WkzzA/WaQnhuD1kyGl/
9oPPAv/F+mmVXJ8B6hyavpu/ixshn0HHbh11I1jHO2Z6u9CZyRcMnv55A8G1rtzuTcZSv4T27dA4
PxpBaYbx644SLtPUbv17z/UOPncu3Dut+a5599X7/l6sCfS+W/Ns4/ezvll3fkdlMtS03oglDN4d
qYFx2j+rHf/imIYhlaGK4gn6bLe5G6b7Lo/5N4aEvK6zs7T1JS+sXx+s7mvNefzykjDc1HPJhai9
Hf3+4xzMf4vlgIkyBoQd+el8dc4bAp6YjXN8SnWM1e59mwcGi268g2HVcIdaGuFE72FYFoIA/q0C
QwrNXTuAs6NdIaFziQTIt8+3TO+EX5TuH95y5Ka5oZq67wWa1ftazrOGWgPS6LqKWC0Ntkkhsi3S
It6f3vAoEQmQOEk8JrqFx2XefW2gDCzKBu4+HPAXHdPrtdm3JYbf7n75W4dflOl8gKd8ZcSXffeX
AsOgpFa+VqxlOCAgmDXlA51wPdloFVfWj0Wb/lPKjCxRA4df+2J4RK1qXgd//sc/sMUxOc/ippwz
/u/hUPsmj5LPn6mjnk+8QQmgMg93tvlaalJImIQzA1//4wc48HlkKqcGwvxpVO7o8yzzoz8fL83e
VbcwHtvmwyDdNMKBpO1QGWsbLAMhtSnbVc9PJbo5hshdRl91qaWuAV8lrYHv6l8kBdz+CUB+8ZgU
1OUO/I09lwJ4Em3uebukQwOdWex5w1o8wsf4NP5E2Fgzs57JAxDqLPQ20NG8SAW3WdH0jtumqnwJ
cc2YGgEpnHw8lIxsVHKPbT0M95r5Z5B6wHOAAD0FpxGEXEBYtFIg3zECMAMFWj1pvg2MxDiBL9z/
0uO8Gz/d19aTFWz6/jUIveXqcGY7CT7jupvq9Wn5VabzJPMwBzGUhzIRyqhrsZId5sZh4cWF+jq4
s6CBYwo9q+OY3I1yLfWyTfSf1aGiJzxrZP7NGXaH2Mjmvm2nevSRuljJz2LVoWLIckjWkXHF561i
9R87+aobu29cWcV91C/Dr0axiUL3GN2FT/sq/JKJhrtnrNplaRyChsS8lXtIwUuVNEhpjjelmP1N
LqqdP3yRj1LfxjbJ022GfB8xtW124RCy1vtMXvUSmfRu23dY+WBvIr5xZmJpM0z7ahjkdsFQWsFX
Y0KHDi06F+81nrEOMGMMol89rQbf/wL3VLcN2NV6EM6vik01yPOh4/p8f7UPy++3zPhmoAN/Wxln
48u82vrl4bypZsbZXpr2p/MxyujTPGW2DbXdefRh4NG+u2ESkmmdF4RJeLakOiooQO/dhPgG6ZFb
yWn8wUBTScQCbLx52GLjmpEX9fN7Isv8HP9+NXERFCvF6eFc+xx//vIAsJWthqgLKt1MDOk8yxH7
BdDoXSu9aoDz38cZ9nouf5v5K212YdVdsSVZBa2+NMB0L1LNQwMx6e0kx6VIku1/HrtyfcPioJHf
vwFoAZXf5v+yzwWzoKtXY115rKMd4MbtXvYvxf55KoV5H9MK7JdSdlXL4R6EnkO6nET+mMxnpXVr
T4XOPfctrASBWfBezEAmVQMsB9kraTuVWxd2nH5DIN5u26jW2T46o3aFtl1sGTEyrpZeJWf+tK2T
QmOCqChFbxszHCkF9XgLaV4adT4108VH27g6ZV7E7y7NVjL3gnGEUVpgP5oE5wD1T3fL69vvueFH
TiCmhZKPl9l0OLa9AOt8VjXWn/tlEXcPUC0WUD84jqmr+EGHwOhQN0ZCfaqbS1d4tMfZUv+uJv/b
D5HJh1RuhzcHckrVzco7qZZurQ2TG+fyJqnw/jbi1byW4a2FLfWY33clbMVsbV6ufezHRuSdDLDL
zORv22V2lLlK9XPd+Ut+JPu68LH9ScrZeNP9rekbb/m7Suxp0hJpnQP43jSL27oTw7r+OTfcjOKo
eEw4bZtk6TduvaMqHOulXMcJgGv9aXaRPzPsLMzsgIxub5/teVmZYfx6Il+UHxj/dXire/H2u345
/eUwsMPycH9LNmfz+aKr8sOhcRPe4nt0vhAJIBz/7gcH0+rMXieoe69AjL1ZKn+/w0SQ3hzre4RJ
bLXrQyHbOJaT9Ijnt5g7V/knW7iPAdnMqQxbbJdPtRJ+QfpegnVeo/mBvb7FwHw7x/HsU3Z7td+W
jWqtvZtflm/nz92bZ7V0Ygs6/ASVND6mW0jN6rs+z8b8wXyhViwtzeBrsR6L9KDHpNfezzY+EuSG
2I1UPtnrfvII3Cda5+nW5IRqqI79Rh7PA2pTMdGkIaj2FunncJ0J2iWQvDY5Sp01pjT8f+0bWZkT
bmO2dTcEz+9lEfhl+qF8AP3mNtQXHUYLXhr+LsGSiTUnYVUfvsHbSmeC7xNHV/BmRQXbvJpiQKqK
C16dPvutgWszCwL6Hu5dcItqxdYCeYJbBroDVoakqDhOG3W3Z2HnU8es0BkDsApEqozhYbIkub0T
Jq+mWnAgPvk1DoXm2scFcTxrgUd6f3AgvOo7BgytKpQWwVVLMU64PkcZAGCPo1uAiR+O0vXiOJ/o
hmZ5BiIhOdW9K7yHzv88w7n7snlpasfou5ILbXJmLTPMY9ypcH1gHKJDi7zHmxWg40qLLsAk4P4Y
5Fe+5zxUqKHKzYNONwwbWf6y28rkOwZDxv2IqxmfaBW5pH/VSnWy+2sIuUReEl8kHT487Z5EoyjK
0fip7ZvbikYi1p6roI3l7N5ZjkjgzCEu1BKT2jtzFkAlN99PL++uS65XTAZx6eBCca7NXC/OLZZE
cGCwgBupeiyg+GkuzNAyQ9cdmlPnXoM/LIbV5tXFV3NwaUrbfbEgig9HWndF2Tj5hGNzEYeU6rhf
Q+YFrtSRsRZ7BxSZlc5q/OVAGRBHuzAztLLYVBfxZu+Plo4hhK7gsTaJO/r7HH+2oFZpIjGSU1js
z+9q293T9sn3D7lh/CEyDoeG+Ixg6ptLXzmjSHqH+PuCP4oTTYdXhsr4b8XimjNNtlQnLqfFsX+S
CtPHtZgbHyqLcmtg7ld1MDAX05OXbw04V7vWDnRfm0iu3QuXEVcnv4jD9VF7U8U4G7m6Aw9ZoRe1
Z/wqrpmyqnqpLAcLVFcrI91yyYKRMK8uPVsuP+sYDWaroDCEHhBRJBNvekpiFeS9dHFpDgwY6kwW
4Y4cN9DXKE4lzk5D6e94pvlK5wh7H2O6tDLdXPfOFAcciPYR+QKFdc8a5W6om6/TFMvUHDBz5oJ4
rqfZSLe64dhvmQ4W1WY1XWN/tXgZPRqC2NRdTTJPt0pzMOCQocVdmbhpy0WSxkt+0WvvdpYDbLbA
0hZRD7/XHiEi1Z751S/t9qiJDLBCEkMCRGlhLlFtNjswsumuotD2Za0NmtXHF/Eu+a29NNsGMpMn
eSO9Qj54hsF7gk/22EsVwDFZaOOb91QRFPgPD0YjtuHee/nR8ADOay50tjJp9pxDrffYHi39vf8t
DVvA7Ujdx3FaNp7fUzIRND10yU4UuWt0Ok525GY1ByHviBeimXipu5F31T3i1WlcgAKD0GQi66pP
9QlXTd1p7iamCWnA0mgm/K8qC9fE8zcALyAKKM4mC1e8Aj6JdZitTD1dkztMhJ96Z8p5gZ9bOMi4
99Tn/R3AzFF1/bMzTbp8uG9OtobepTQCPwSf0S0PcML/U1LQhTmaaL5816bXpDvtdkN7i7aAzRXU
o2nnJ+lMZ5daN17kJX9yX3xuzXlzP1G8urPy0yt2TeP7HGFjsWg+NhO+hOfE8+Tjk67ZOpUuPMUg
bL25+PAuo7y+o4oLWFSQbyvUPo47SAjdrhs17TiSWXf8v4x51oWndAM8nZYa05l363bcqtFi0Pll
eIJY4s7Wk1m333+v+h2uYpLUu8mkWx/XNb5dvfjc6WzW7cYl8PoAcY3kFBb3f4/CR3U0uPCFm0q+
q57Ijud+etPW3lUgQy5WHKofOUiLiYQyvnXNsI7rne6k+15JBl77o0HeGUwStwwlOP4m+TvecC7f
V3CCOg5gWkySfr9ftyiKlYkPW/jkzqSbzPp1vKa6XSr2yoQ2pxt3M1N1Y6dePe1McOVsxhEzPOgi
66YrjIMIq3tD4gBP3MGDdw2zGMdqJQ3TlrWDNQtDNZqF/1n9ejK/eLhhcue5s2Waa3kBThWTn4s3
JZoBe/4uJpufYAMKBTaduvjj57HhQLcxvA7hyBOfzwett1x7Aw0rHmwrBmXxduUkrJ4NLEjw1bzn
X45RO9XveuJfCGjonjTPe7H5SDOMLE/dL3jJE/zQMYSnGw+3v4eIwVxv/SrjKNFXC+Kewtr741eH
5tMIEHwCCpIce3MXpvEtlCyOr/9H4H2YMIc9t/PkBha7iBkkKqFmyZ1ju5V9jr0yHXPn+RqHhwll
aSM9AqAlk0+3PINrFox/lRSGYpog5W8PlBOd6/Esyrde85wwPrSpx87AxGPYfHMR14WzRXfi5sUi
yTV2EQuuD3fDyeLv+oqhZ6feXMg1gCMORqJoq4hT5ovpMrtj3q2zgoKn497E77KtT+CsLTvbkmjE
7c0/xAuKz5+P30/u5cZ1z254Ga1HMXkUr174XPU/zUx19o33x5XfXQD7EVQvrlwMs/HZPe/SNbOS
oMby6JShRqLOgL9VMz9KsanhxN6+NcJlcy9pNI0LFIELCS2O4QTxPOA46XEEjzgc2+HJuLK5QfxM
m8fVOgtWbIHA5UX/Fy5OONk4FEyuK6WZ6BbM0ZiX/k63Ei+N/8aeBUd2hSRmkjyGrNUCBwlGof4t
40+kqn8pAmUjvWSKku7ulUuq9dwpkqNeKqnndbK8Q73v7HR9Oxuq3kNjx1W8vWnftBoOjzxrD483
7EqDdNqnRvjs23ewyzcs22MtDySPLRiW9erycuxL3QPqrubb7Jtwy9iMUF6H0ZYxpVUYHu87XvC5
sf/sMY8GX02ufbizGjLPkUpGPuPIYNKaGeZ63Hzk8qPtni0HsW/Y2CO5y8zuel9tjJp7QnDAbjul
D+Hq1nGTwt8rWQGFDvfByHHZ1l5newjHfBQmRn2uIb5EbEGTbH+3hL0pb8RprzokvyMJlxD3+eag
44puY8oyRsn42Ew/5+F8OVm1sSavzFk82Z5qLMNvG1QcburZlG3LKNM8NUylwls0w8ThRxzw8wFY
zwKLKQpGS6DmI9Rp8WGHWJKfdmlTPzAjk1P3ve1NOmEc3N/YjZeXJwqoLg1Kx1PQch14iyMYp0cT
jNTYQlN8pzONIObzS7cIfxnlXsIIuZ2P9ATPuI6e34htd+v5igX02z/XU/VTnRHTkNUdeDlIMpl8
W/Ih4IVzuy0+nodB3Cax6+EmHxjk/x6S5vKukzKuO0Lana3KKogqSjor4q0SSfXXa9HzouOzaRzj
wMU/5vqEXTrcItkiSg9beDUefd0IITASQaV07BDdKQNOUk5jMGL9RL4ZIXIillUW/IS9JeafT4hL
b6B5hyGjTMNEBdlrrKWFy4W0HittERllRJxIzmJ/iFVmOIZ4yJCwKV9l1MZwsXV8iiMuDfnuxjfx
tl+vXNyCxvrn8BPvp5JapMb55/LCb5+81Ls9iZzFZ3nVM1vOf8YtI5dDvD/DhRod2DNjsqf1ImI5
vr8N5+/Nn5w3Pm3Y7Mpb03kZfhQWMSti9ySJ78aT4UGmBxCxsLg9F81YZJYKGve2LhtTbAr/eXuJ
OMmg0zYQsUuMj+DpFiYrK5A7gcPkDJ16PiAy2I+EuFDkO6p43f8ZedRAVnvLv6zvOZPk0rAogpSG
oa7lFpPc3PT44sQbVPK7jkUetFCHZTH4zcO2RMbJydSP1rQDHwMEtcEdFclX/6dx9rXrh0EelyUD
wcNVdZdUl554Z5RKys9x8b605Qwicf1CWJzyfby1S1pZOm39Qe3K/jrREa07gH/rJNds156Bb7Un
I13H+5i9/HVvgl+92L5LStxG9U1YDxwajI+km80XubTJIQYh/9TOtS/kia/6V/23cUyyjRjr/dEr
sqN675X9N9uGPcu046KKuZK3iL2MfB0wU0qU9HAx3ZAnr6gKqV+1KIXQzq7PgbQWgwO4itQd+Nry
J1WuSdrpHD9qP40L3KWNmq+CgGBFYOcmoFMo6kPM3NFFTAiZ//2GEl1upZ1ux4unN+Uh4Tn1/fRu
GfBoIGp4WZnyEak+8+Vu8SE13ujDHTFnOVyaJlCoff1dU/uYGsieuAHCay/vOmHSJggU77cqabkJ
d4JTbYPudqv8vBVHEDkY2LhEb6MWYFaprXOo3sFvgpR+flZNLJTpepuBd2eGqXs1jUxRglmW3EXT
WWparsi6jQBoT/0uzuAr6lB6hSYJd1UN/FEd7GEOPiI2sBWGVhxWyOz8KrKi2B4+XOUldV/cDj+I
YBLlR2pMR/pdL68b2QdPvxukLPvrW8b3k0mQ2atSDUeFPcgZGvQl+SiOJCs/2lgikVwoSttI5VL1
ziBfwZD8rklxgXqxycQWEz0ycwBqPDXuyXU79pCv2qQzsBCfG/c0Jf+bGZCWdrkhDxaTzlfNfZpI
iQOduD6QiXSUvQEPyBqRDxqZSFciIMWOmhrneh0JAjTESCC9c5RIk2jwQLvdVKXeWlVa4+GuOmwN
x/J37NYuIpBCI4Lb5OyMFUFROHuOfYbTEBRgTEjEkbR93p8VG/XZTN48U7ZMpx2AzCSKx6g9Ct0z
vmZk+BHCBdPl6BZXvLoAWzgJxZaS1a7p9T9JMqv3VxUHszd0oNWv8zYMF6V+vzWbTaeipBqqe/AP
xDwciX211UIttOIqryB5iIUZNKbaphN6s2r9dTzG+ui0zMhDFjXBI9YLwjUpWkUhpphyuHZxSX8w
H1Dj66YQo356x3qr9VMZGsg4U6DN9Lk4UtGI3LW9yey1P0alrI21wuoyrWkO67+LolVXbmBbu72c
JNDtKLsd3mv/NY4xpj7og8x4pii+EvtgbN8DOxL8YDl4b+ich4JNCtJyPLTfDVmxeqs+sSqi/xr+
37HaIiuMmxNfnU5SbL9UR6NkEbCdmkh+HdPIkOCpi+b6dAdsiL0uSzfuoj9xC+OFCi8rVkWrCAvj
2sgqo1j9K0lnLsqBZ4RBjRVVVwisjpW+6xX+UjsXJOrRfcUBum9Yz7OvSssc7VYym3br/f5sdldV
SPldPK8OAZfZqWfwvwlFqzn+V+QrIbvTjB3jsNXyTGnrr+dxvj5bo//FxxlV7UNOcTG+Ma9P+MbH
ihothRXBkIwz798KjbI9kEH2FTaaUoxIgotFL6LQCxZCyHiOJprb8T2E4QhhHQUOJmuwERa8skve
X0z+/hOlSmxvERZi4ow97/l/3C4KsqhjIx+G9HgIzm8igtiZNqzyNgzFZBi/Ko7GYN84Cjs79Oxb
GOLV3wv7kNgj50MjMRUehWHRazzJgYjRJ0caERIFyknB2NuZ8BYlUHyAwNaOr4CwYKdZx3HtB9wV
2F3s6ZpMQ0lEsruTZQTs907TP4jjj6cuct/PRiSMYJaB8swesPkXBxeZUHxwAMlgWKmIdOKvdhVG
4gOiRJIMPch4IjZemkupdVywKGuVp3KjUKWUqpanSAvvDSA7gnGQQf4PyjDfphwgJkFQ7MXHDRaD
ZRzY/18B8JV6xb/ySnISn1I2W+DT+cRepcQL3W/UxvaAO5VR5F5/kdiC/j//EpkDr5SpDiOhB5Ub
afAfSWe2pSi2hOEnci1FxltmEMR5unGpqeA8I/D0/UX1qtN9qiuzTBT23hF//IOhcQPQrlFquZSP
1JwYeER/YD4GW32eWdGTj2sgaSfcFlhC/993ft51biWo9sCnAcd5H8ww6uCxeFHZ8sZQZWwfbEFJ
Qfb7v9KPD01b/l83vilK5gCp2WlKz0z7kVPO8ocGAbPmSFBQ4w8V9/8fO1OT4W3RAJyBXKGYle78
38PDuZH/e8kWVoFYyEQAdGC6+ORTPC3/r09lG+0s73OpNXEbWiJmp2wTSJuPgLRbDmyL8XMkz7E8
hEOpP7mfU/ryLjjWXNoiqluQVKo9dMhMMh6LajBDZ84b5HkWtLwkbkq6MFkwf0SFbtfe4Ut0iEXD
pVLjShEvdRSZYOQwjmGSTQ+0HdSUDyCK1uBHDS2dDC0xJZg75HWcf5gJo4XzlmPZSkhwgiVRnGb0
BwMLX4b6XxStBSVC1k6IylIQ5FClv5fBgJzj8mTyKyAtDIXunmLy39lNPUeXw/K6/3u6SJB1ZhAH
eXnC5AwYX1SBlNP05lKkctdz+7ul+OXRdv+1UtJCxQ8artOQ/wcnpcKi1KZVlC9QqUZypp7wk/3/
2W1hnki/AIJP2SSrbfimBTCWvzDHK4iXXfPISVl3GsLrh4PBO4ywxx/JVQCq4ujMzOW9lXP673Cg
N+Kzw57EFdGWhDpybvIqzB5JpqEKozwM1R6RMFyNxN7mBKHIUyb7i6xcEXjKLeEX3jnuSRoGOnIC
eEmd+Nd3j18pXbr8TXZA4CRuGY+rX29PZ++Hd6niK3dsXfwS9d+5pxz9ElRIC26ERP+i1905EcGK
lVSN/iTonD3zHn5U6Kq4SnOJWceBnG+1EsJtkYv4z2hK60UnFI5xwaRefbsaTwAS4OVxWW0eo0dj
f8eY6g+Ih09enp6dZo9Z228FVnBONofxa3bZqOPyUPut1AgwS+l3qI67TmuoIlc7tP2O5uNdGENW
juvFkfMx6sSktZ8weYNJmpDcrVr2T/XWjHYPT+wXxtYKj6leHq3HBrlnTVDMKKfDZRNgUdsaavHJ
q+2N/OXoTLC002zuSxNeMLCmFRhB7TJ/9F/OM4O0GeYwNgPLgJtSOrXf9t/RZaYsGnzphuXV7eCS
szDi1vCGlBsrFAjN/e/avvU/CARu4cf7IpdNfsk3aQ2FKuh/kWGUjkJeuoTTasHH++Bym7yjfEDY
PRRXxa9d1PyR9B9K7wXHfA5RHEKwTYIj01xUFA8YKfEjNLO3//DU8RHBFuuZZNtr0niq/Vw8XZLd
YzM7bX5+5f38t7Q22s+9SAqLq/uK/0xIxf27u8P1sGNJaUpn1U5eG6lEKSwTeCmwDCNIyQUmiacJ
wLMQKH/8asX0LTG0SthkcyhTNuSBasez//dwqGW7ztXFlp1WVgyzpLjHvRnbLjzUoPpVcDrAwvFA
Ye0kOAP01djA2yiBZcOIXtasdwm1jZKcwqJXk9Qku9cFkuq/k2ussY/LbsbMc1xAUf2GtykLgaDT
b+/wAFoW2iHBpWwSoCIsMwEPEZiRGIWkCpaTANyoOCn1ZN/kbDMRCGE6Q575ArkveBUvYyELFLb8
OrVIH8JePF7ju/K2byaKebzJK8SeiM/EvjtWV1I0/7FCQV3rUQtTOGozii1McvkYrjSzDwiTp/Qy
zTNRQ508AmW8NlIn/OOxE8HVqF3j2NIs8r6BoReOlnExUYMHYm185WiDT7Hau85Kdnq6edq2+O4z
p/cRRI+J75G22mf3ksAIOTb5FICw7kA8BpwZHfEAYZziPXbhR2NgAzAk+xRVDsWydFo3vFxqYFCE
mYFCFukHVh4X9YpUhJEmtwqPcx7INv8o7nlRwB3pKWEZmKHuWwGmjM6dL9IrE+EEGOg/hs9M7T0z
oRZDNB7Kvnig+pL5C7WO5Ouww7LN02+EZBjzHhuQ4gvlH2RJsCfTM0f/e6vNwU5BtdZbdvFm+YIz
CitDPiDUf6OcXCcRQiKuguhGrQprjjs766QVOnAqW4kZxaCRakW834msnFwmazwM8Bozgxx+FjlA
/YZgCKjueJaJqxDnSnwlyPSyUkKQh/QyFLyKJ67fHcxkaAurEPTvszDGsEzwRJrgiphACBFzzhkm
m5gAxfye8cQARoMvNxE1dKSRc8v10QlylJ7B1vHhEl04Mhr8BVkJyZ1bAozLi7EoeI7JhmszL5HF
IwDEFer0tVdDccKvD+RfXO0aX5KuWL8krqCQIN0L5q/7S4SOrNhsBYvHOep65f6i2p8p0cjLmgCB
+OOYhBKSmqAN0O3hQDJWQKzPYHY1IlPVoaHD4r9weQ2T5A7sD+J6njN4h60IfR/sFL75F5oRpGip
YxmIMPipIeajj2T0/0Nti9EP4G39v5ywk7TmBLX+MagRqt4Tu0lmYRkhaA/I+8R7LRhiviaYcGJZ
ssWCEKIHzt6YqVuemeTRaZZUNrS8kcjSlSVc6kt2H2rJEYX7b6ZvHuMnCgi7gzIILHdpujQcR4RE
CD4gZ3+cGKf7QQs7NknIhHLrR93e1WHf72OXOmxAA5ipuCLrgvRWRUZJd49XNcRAYVXJv0E02Mcb
5zmS+ysBvsE3xVkHk6bs9S9AD5pT8sIyX6cv/aZzAqjsLUHEeWOflh88IHi5+8g8aOL/ccZzER05
Vkm8KcdyuLQpfLOEH7ZFSuYV/QhnUlCjCbZb7JrsQx+3xDe6DT8QdniG/OMyeQEhvXFK0TnHSLEE
3vcrliyX+4nkN8aiQIIoxilPkscfbGMQQiFCXxdVPIKtOb4NcISYaFt2NcVp7RSvS8iHHq39fUXu
9gAeHKwH/lGowal+JPXg5UN/YufGmQ1Tx95xK7TXH6pYiaYv8EZf8ePFwA7eefBJxKvq7EQLFAr4
BKEM8FFvFUQs4sbCLIx4YvZpdVTHEi9NoFuEndAC7wIPi7NIH1bL89yaAFIWZnDddHddDN0/UWuR
QtCx7xV0Oz49GloS6FCsQfnVvz65ifQTBcUrxS3cSFHC0AHRTe1E93mJOouP9EmYobWHiEdN0kBk
7qvD9Xwkn0TMC2U0LN8II9ldYXCFRy9IuViZMIVnen2JZgcI23YreA+IhmM7zQdQwYaoBGtgPM7M
6JqZDEcoPcgCykm5VaHTg1MO8jH1JocSGwU7Ddp4cLeSVj6lCJxeVj/xoSNfwoiuPRhTQ2DOwfNP
7Z131kFdqH7f9G9Af2scDZvBa8emd52p/MAW9eBxBtH/kjwPnNS/yIo7MzMsmROQGUZnDLABSrNh
hHWkEzlvyDiPLvSaLHyy1CUumQabw1XvA61dqUL/HnRkmM4KgwlCGZYoaClQvoIPhAzZfh06ryKm
7XkFlUdJEW4qpzqIRsBytQkwFNudJAU6XnB02r5COqCIvTHYnayHwMpP0yZeAokj9iMVWg20wFTm
uo+ZNB/yKX3xkRgLkAXnN7lDXCBokOaeBBY2thOXarA1agvIa4zTAEkJJUO0yri6x8W1sDG6Emuo
p1DM7iD7jmMwEJtoTjl9UNiLixAmeZykBCuG7Vpa/ujFTKYbkSgNkQ2yoZHVBxbtF08HckmcEs7p
GrkiFqjzJ+cUUmmx20DB6V6BKdExojqAP5JC6YCcJPyYi2UrOG/idi9AGcN4orEwvzLhg+gIZ64s
iHvQheQTaVsVHvTDk3xYMhAe3voj+1RCMgHLBuVEvz39BurdL48+Er/C17ZdzEfqkmiBZvutgvf0
KDHmKII1eNCvsbJ/j8jfvSGljS2fH1dTh4yUTZdNZCOr8jae9JgxMOWNNEdQaMhgq/EVhIWTiGSE
S7alxCFJgqBBoBnxLYLP2/umIuejLgCc0ACkDaZqfHoYtSPqGyAZJ+4FjQYVB54FHquTwvQ7/KbP
9JL9UA7dEOEqLF4Lhfav41UMRIlhq3AwQTCP6bCCtR3RGtEnW8fpk0kpjgpMjNl94C9de8ropSS4
tJl9WUXGhONw2IIhHmgT6eepbP+9lX/kGhIc7S5RYqDncwUxbMhog/EhzhIoCFu7eoMu0l+T5opN
BapjNsd3gE8AmjAdoc5xVZAgcU31pQCDiFB9pHs4tOLhOMZ5xeUv7/DYbW8+GZwzFbSLWBr0N2dO
BD2CmBguA2t0DMp4Z7HlIXH+hAT3nYOGsUMRP/f4vdR9iWy6Dq9yuFEVIUIa3LKytx4YYSVxEr/0
lHVHb0jcuccegdcrIvg3tmpUpDw85FIc4/3J3XZ9CvSZxMyL3v16ODmhx77DJnM9CNeggHVdTHSU
NJasEmpOv4UVct7/wwUNRY0k+uLZhBENB0SmigPA2WuJtwx84OQ3NTAzUQ7Io0R4HD7TMmxGRqqz
YEvQ/qNzEt7xd/NgDSCbxRmuCTtziZ1p8DLGz1Q94JNmYg92pqDp8pDw+/iMLq8kg+K8zxaMIckZ
ockgMsu7mGRf3eaVnYn56pmym3NV8wmsiXzG5AHWJGEVmkAukLslaJOglxwFvsZolc8FaaLQ1o8h
QvmoM2/BuXaewQtDTtTmLW8i7jRtyOrnKT9By7aVveWZw4JamiicW7HcAG4+CAMcdXrA/+Fkh8Hd
/MZllxzMYpV1WaDIEUyJYVLG4cM+qfpjPCTMKZGwCCM4JW1GIRWb1HrFI4o0SNwzxKZ9PXxf3TbG
aB6670wEHGxkfBQEOPEXaWp5d9ehFnbD5x5VBkAX+/ovHkLMYqgDgpSoaQfPNOGPWuOfMzZ9VOpw
5cQ55gWUK746+waqJ7uTGlg2JgFklMj+NdiVDh2qi5jPpTzqrxNEcIjKd0e2myCa8Bzhs0Ut9HTx
9nUu9r4Fnx7PWWePK6EtMeJHR7V3Z2ekUzFw6PZ5xEO28dRwELa/7J9/jNa7enIdNM45afp5cE3z
NIHItsCReNYJdNSc869/xha8FcCrf3nN4Tqh5UZP8hsYfaNPGSf5Jci4W/021kJ4y2Ek0JK0IV8L
wcy8PAWAJ9kyohwkmAal+RMxPpUGI8pomwciv9y+Zy173xkZoww8O2B2EPN+Ix7gHogG+S0NW3DL
MUbKz64aV2UW1nGqkZWCqawuODV02aQg2L+Hn6RZ8Cxs+YdJSnt5DS7MH+59/sBCstBgwvbPLSFU
9k1C0bh98Nr1nXKzMvHx6oZsl7PtnoyDCTaVnlhu34M2ljj7J7GVrCnkklyjJDDC1+XpkZppXhIm
k3MxR5KEu31sAyDYoi7Q5sr+O0KxQhKG2Y072Mcmb7qp96xGLHpgh5rgWee+QyR8LVKTLI5t4HNI
9VAZCFpPAN8Z6mChwnTuX+kD2ZGUhHefD5Z/1kGxxOpyTmSQqCNcGinnnKJrIK3XN4AKyZZmAoG7
BLu4APyMHTfs6KGVbTvhie8n/QM3Hnjc0AqFbrEOaqmJGc/kPFoTaTi32QWWHgUxTL07cgyWGF/K
GJyskLY/nVW63a5lsNKDLOTh8H/tk1XCpuo/gxPeqFe0tmd2of2IudSksvd7FnfG60cjTOspWSAf
CmrbZQQio6kZ3ScN8h8QOm4d9FQZ2mQ0KzS6lPUte4sWFb8Rnnd5ygdcJVU6VwSoYk8myCiwoDwz
7rk7kwmKUFHV4DAQdjjWxWtwtWWi1aKOD0ajUWkP5PEr8LV0drtdnVkcgmYySGwZc8iOQCHQuP5q
EuEpbLycPMGtmZBo9nGc7ymeGbTwmQdqtHYfvfa4xITH4hDm7SE9eYUFjkzOI2SVPHofZkjoSAC3
JvrkdCAgBzMFAr7ljLCYbNrd1RvLj8JfwR488Bo43c+Pe4twRKbhbKmEOXAj+og0OJEZfEEjIIvt
Aw2GFu+Ia4+MaSz4+hxqDTJqGEagN+xl+K0YfABHe3WJxGfid3QWIPJ8YKczd9XwlsmosqMtRkL4
gyp4ElJJUSIxucLrFRcrpGTOddrySJ48aH2yy1iMcheaIE/LHpqtuOnfFw+vHeHfAKzJSKRvjPSo
1edoRBwRK2RV7ymL8GG2HPWYvk0yePwj5dTNOxEzBgi3trt5IF6CnG2EORQeXTJ90numQ1JqKCFu
klFIKju+AF/IyECLuFdu7jPzFCHgJ66jLQT/XgWdRvM4F18l8CaiSMzhy3Uqfi41vj6RhuMj8eK8
FDfqgH3qoxVX4Cqdig7N75xXFc3ZTkfo4pSQUthXeKnaL/nG2v9gRifBEjFLtU2tec+MnJ/ldHd4
rh7wnLla4+vPbd/7N2sD1EFuBNL85w89j3PO0/Xt79tEr1dUN1G+OdV+95H+iJlA+42X5jEBYeJW
ivAGScoVzO1jodvEuaPHV7DYpfh93bLbLeOLhcEI7OmqDGCKKabMVMG6+k+bmh77WAmLmgCAPqbt
uOUjwwhoUUxmi0NzBZiBJqM2nIqE4pfH/5C56JXXQS9XGZv8GjzMDBPwi5WiLrkt8F3UzFRVe2XZ
63bmpRG8cQ15HyOFEowcMcChm9t52MYPEczgp7ttanXdNRSHg/d6nDxv4XpjWsAxGkYZZa9c3ij9
gPgYDb0omdGnBFec0qgfT6n6pvK7e7ycMnqCSM670XX7xvMOzxWlb5WQ0yuOGA6otl/BcBKzXqhN
vGIHTESReY1OW4fDHLU3jx2g25l0wY7zcwmH39w2Ha9L8JRdR0y+g6kCcnuLq/15jFxvekvXc/Q2
2Su9umYPMfPqatoQUyBSwOaQRF6RIQofeYq5N5ghXFUAPbjy54dHQY56XjhabzAzdUshTHVNU0Nt
wf01194bexzoauCFbufQSjugcJYr2lpmH2yeGD9g84UTF9MBLo7di5yssCTSCzO44ACKNNQN1MGt
nqTRnmmB9ekXGhG0IrwYOfuTXuXzLHN8xHRKoZqcvDu+kimCs+wK5YwZ0zYXquuYD2ykOSrNqyq2
ad9ItSTNld7CYvpCkPH2kkI+eWI7yZ8DSU9ecTmDxUFvSWOIxEkResVKj6voLCUdFSVIH/EnbZ4e
93d3QZw51oT7hl8nfJSBzIDmZ+XfUEOIh2vT7n/dY2SO2+xNUc7xxLjiFjPwWFwn6KMYFgm3RcJu
i7AU4P0j7Dm4b5Vvhs8BfJ3le35ilk9fC+KmTyHKzeCBxlO6WhDttq24V1of5mU3rD0I8gICRmLm
ted3EOVi/Bw/cufcdh+rs8ttH3/IdgV+MuLq6z7VTYOrI6l6eD8WtgHjn4nzlw2cicOnf41Om3ey
XuCjM8x/pGLY1uw2q2Evx8Dho+vkM1PxO/l4Jw7JybpobAYt78J9Qjggx4Q0jd7ZMZd4gAX55Di4
jFBuhyYG6QpGL5/w7W4EkT1Nz6DH58GbgmR26jOU0AqHD4zpTNR6eEw6rD5S3BrJ5zEp426KU1Cx
be2LQ2tqpGbCf97mt54uQbVB0T+NGlLAgIBL+45oHiOHJ/Nd9zRirPGMLhjgodUsnWZWjJ7Jmg2A
unBwCnFTCZvpGmMPKFWAosQ450vFf8xOG0Y/N0+xraA5tIE9CyQtrWj8wOG6Sbubz1ANudPFkDv0
nRvY2gFi6uk6/VN64ke53jOw58E7gELu8hntrfvrLfFfZrF2ARPgKdtdlhG/g6EDlacunGnl/UH4
FDP9lh/LY+HeI9QXzoGCzDfHALBI0KIx7STXcM0APdavXlUFCHL9L2zU37ZI622xh9ZHo4qNwgBK
N4v417vPGSO/KDGFSyyMMx6jpQqS4QIsglPA4dP7t9JjATHYp5PI/TP4MPMCPDM4KX6xQDTMyBFh
soPTyU0/C9NDPMnSdd8DGrhhP8f4ZMz9A3M+DyRElns8L4I2EX800dBU2aQRsA1gJBbEj0jmNKBx
TonPBjvO+6tbVkNsYVLL2PazBPryqcX+Ub9U/O8OHZAvphtwugUqbpZN1vKR/+spBw7g121GBIV3
mX1xTHxSIFA5DNjKSCi/+qrfPbDUcSUYfBPdnyoQKgCx9LCIxXK2SJoB+kumRsipNxT7SE9+tPE6
eA6zTs+Kj5PXpk60f7w5lYehzSaU++jn4Q0yJj4wKK7pCCcy7Zgd3WUXGSyFkDXkSr7vxe/rHKM2
xzLU3afTmU0FsyiXPzir0Q/eJnKcIXJWbCm6IEjEtABRNKS3cpwj1noQOEqqDfE29zaj2ipA7giM
h17HFdtaHmoarz8lADSoZGcRivkf/0EeUgz1HpwSGetrZyXGRNA0qLOql6PZ7DLjNWYAg+WI9zNv
UsmJEXC8s2uhHGwonYdY7UNPYGSS4fSf67Ym/v4aFLY6+fS/UXdKgFKGDoGZyks0tgdlDrMyB9wr
pNpQf+DGOP48xO+GsyY0w9to3fuOv6AG2R9F/ELAGHzp4pUQaRA2kiRwwkcI83JCzRntGsQ9Soxa
oTEFUmfg2wlxfG8XOEnl1uHisSvvGWVPy7IxNbewtiDEhjD5r7EANMZ46IclE0bed8nhe/1Rmxnh
e/rcC1Y/f+O4puHJIMpYW//Lk2aYBwbBNJFGc4LuesBOQ+YJsu3PhMvBHQcGMqHNCU0xPVJDIAqJ
ldWWV/gtqyE5lwFuVhTABLAA6Tw+FMjnoHAngAoYctJOT8+p/icBwHg20hOetvR5d0DiHtZZrpbi
Fzc4Dq2euf9ESP831Grk37jYN15jfE5XGs54gP+UsrhYOkQp0icBHEhYHQk4Bq74d0bdwyeEsPs0
BxnMsNknARAzb3TIf6RL8tfKyWMCFECEqCSBCNq0ojBkmqVzbzfWTnx/7yuMnJY/EryRBQUYwJKa
Kv752KcBPSlYBxaMkGeMTFVSZb5p08NSFxkAg9t/E8+PoJM3MdkwQSz1PUagswfm9BQgV+CLBkUa
hIsXBI7LvxRki01xh1ydZvSITd/uNFOBrIwRjPtem3HtR7IWeBDWwWV5YRObfYeviaAvhn8fXfsT
0JhBHncRFjMZXmLJodvf7vCyJBRkgE4bqDbXiJngu50KUT1RGOBxHvUiFlseVRJjUVFd4wVFEqpI
R7qAzzRnXSx6Zeb384qlcsjDx/KdHofnFDODWOh2kMs8rAbOFZ/nufcYtGf4PtHXUl1b8OqwEriY
kUJ5BXsYO2nEZne06niSsQcX9FiZHlqzmjUj8j2gULgw7YeTH5Q+G+Zx2x1QdM24LxThFPrFRIN9
8YCIBf8f9S/VUdOyNfQcUwlfQIMM/z9t/VHrVGwLDDxhrvLEUtQhhiA+6k2uaPp+Qan8q2mVqONk
RdE1+BDzYZB8pm1OBfGdgq0L45WUBmKTshchVWfMRPNZF89V6SuSG7W4gjadRQd9x90+gxWn2kDI
fVuQtgH2wCCnfMRQR7DkYxrHFku9DxC1XkHKZaKFCbU+bXCg4On5bCtiFYAFRjIHkFoTai+OJKt3
rFJMzyENJTTECDUhRkHb7Q5aXDIubJAMCRagRTx7EAXFMZzzDEtzmsscocxzvqbTpPfvOCcIaL3W
4Et89S9S5k4+sGKZKjzO3mffPHkYH/tXCjqvwoU6Nq5leLf0fOPsI+UFpRIGVD1Y3pTCxyttCLs9
7QxKv80nKjOAh7FmkJIDHvocHok6e4iZQJcwuXJZDztIQAoHcT/LkAX3QRvHEXfHtJVGBpdUGE/I
ioc/iLNQSV42vN3Sovtl3of7GjeoWlTmlGe7cLTtJ4MWxpNEzR29D9hOS/rJ608wxpZDkwycQJIV
bkNVaI12X9/w2gM9qbN68PM78TqbM3o74lqESUYPXOsyv9GQBNWcnS9PNSVCkh9p8Ry3Rzr8E4m8
K377LL3rqYe5CeMz2neMC+ySs3yuAFL1X1udGK0lpoaUbRfS8JigvlX7mj7m8mdYkyDRmCsRw0nc
inuv7Rtm9LY7mqsLvFF2kHh2Fof1QIFLBwk1BHBITtviGeDKwoShxKdzjLszFDvYmoNO0P4rKI63
xwBfT/tLiy62HeTbYpuiD9QBRhO9Z3wHca2XBTsUlqhDMIsdSzV7Bk+KaFw/ag+ARzA49nmMxqtQ
H5wDoCB4FSg3s45p/0bqRpxBCiKfXzydeFhhD4nFd0iN7bQWLQotUuSS9RQ8tt8RxgXq5eG9Zg3c
3Hr6Y1LB/EVa1C40CIDkXrFrooog4KT6IxbiJbENS/xAAjkkBLnqMsH5sfDfg+ITPuPPGL9GBcbb
sNxeGDCp9mN+6UjCMskL/hUEQ/6q7naCI+44+kCHvZPcdyW4GJa8fQWv52f6yc4hE2+POJC+hO4S
If4e3p1jqkRNXyH4etdsz/uTz8yUdFjgmVBdWqMP4F+Z2xb+yAF3j7qepzXg9gI6bbFmWR1X78pm
5AMo1iG5CcjnzClIeFw5kaMW6Hb5w1v8T/MB30AIRkYPPGMEYzt7LfhOOnYjw1K6f+4xD8V6dwjy
AeGaoRSiM3aK44xe+sU2wS+oLy2c7/BqYV1xTwqsP6CpYP96l6Mc0/qIaRZ2Kid/+/Ok/MFHnDAx
nP+FyWJl30M+o8LCqwSJ0Wt3PgjLmDsFXB/z7RLpB/6JVNMcfOatvnICRmL4sFAYxI7faQfhppxM
j8zcQBRCT8C5Z1LVxjf3Mn5kTBnI32K4bPRq+O71YR2rUxD0xFoQSJzi8Dd6ZB2xfxW53b/JVJHx
MB85U0PWHmcRWwTGZYfG1ULeCtOEsExy3GXOsfHvyEd8l0pZrA6t3ZmJ4HcqP1Fr41OT76Xl+oIt
LPXBMV1HfIicUhhEg4yrmvPq8a7DX0AID7Mdbnnyht9187h+u8OOHZSePv7udLvcCOmMAermC6mu
HBVh7S87MwzbJl/o3IhHDh8GFwAAYBx/GM7WA9Y3az3lodJMEoD/WUuTQ4+d6/AyLkNjJLZAF1wR
92LEK/SzBlvvc/pjrZ2n+Yp6CMiRIsf+cuGPrfoj9J3zlTvZBd0TznvBwASonDhJyNpvjOBVh6Xb
EPTMlsd47MmL4eLGXEQhhP6xbUcaWhid6yK+D1dzF9+n5S28ze+L2j865fwC9QIYFyZGPSjn4thb
AVU7v+mlnRDb0bziYnFny+sGLSZu5P8SWw+aif8UrprswUvYF7c/8EfGeLjT/zYdGtk1daR/+fta
fOkJyPjHF6Fe/PjrDY61bOIh/yaRFj+dy8fjDwnLJdhXw54EG9QZRqGvj0c68Wvy7D9N/Kn7Jda5
0J4YNg80YnkRSx1lbksS8vvmkfeLPyj0i++mexyZSvzQPOsbVK+hVfuwMdR7j/PiwtC7wX7G7ayz
+t7jz0usBl6ppmM0aPSKdt/4OlXh1QdgyOvGyvCO4TxHWifWAWvUqgX2HebqCycA7hDdQI+2i07j
eVCgXblnsiK5bT4nIKKEgrn6sQ9E2YjJ6jfoQrfTelccgV8hm5cx6jZ07jzvRLd1sMnOSXXqCwAP
cDpiqMJCviyZW+2f03L7YgyCo4qtJwZjDsfod1fW9OfrpLoD7irsxkMVu5hMO8XG1PIsmdoIseQy
e5PCzoQRx/4Fbl/fJV/g4LpgIM3+UuF75N4fiYa6GjiEH5avWEX6jSai47QhO1aOhswFsdP0zVfc
R9cmXF2X0D+X+0JWtt6NCfXVKPwAopyvbv9YSzjQ0jy83E4r5U7kPGeF1+omBEBzp/Sf+4FQCvL6
iS0eDPKhIdC8mv5lnX0fAyoqq+Nq63jNamT5MZhSPQ1S5IUs24hZHfkCd+hVjMrWsUWrI2FVSu3R
LZLLW6COKryv6VA7UFfxvYT1saNBmrk4zQLAnHAceWmFXYMLIe0JMBeaLHmpVw9cVqXre3stuj40
tmf8xRlxkzhBEcKzcLy6XB7wPO5DTHL4bnwFad07ARUNsV2AtDkGTLzGGvvCDAe7bwzcC45M2cuF
WuMGd5BTjOnPrwm75LrgswfUz6Iv3O8BH1Mynl7e+QDEtobm1YlJlfq8QipLrP8Uw8G2tY1aSevd
iFRHpAvxf0belAJdili34+q3xp4QKNJ9M7mC4KI4iGSfhzrmT/kpXCvAClFyE4pfpMgLeu33gUAq
EFnDhoXejNcp79OQC8H1cH33MOcYU34rKXXvQ/BE79TtF6Tp1u5VNBDah+nW9ZxSotYdD8J4R3Pe
3bD7s7sf3G7te8fRtMH1PCmKsM1sm/Jh/7xMnt2psoXqnCOfTS9eewKoMWnvzpEOL6NwOnEFrW1z
n5QzRREaM/CYpSzLWa55IAnFCBjrNjJmndmrX73tT/8Rn4bWPl8C4YZraPWkNTGARfEaYs7GgOTh
MxmiIgbJOqJr5P9HqDF9VI7RO+l4d/cSn1YyzoW/iBXQKT1MT6I1sJKZM70B2cFzn97JJ8Hl4sMr
3z1Gu4K2KII5mP0LBudxvX0w9wX/guZ4tpfKQnNMFJX5+AEnCii8g/FOK4QzE4nvIxAsCm740fhp
YR36CPOAnZcXhCalHEyM2S7oATMD5cuR5CNwc9Qng8euJXEPqPWBSCGtXhYUykBl8J6mVgpxEBGO
qGPP9nhthyUVGlsYDYjP+mgfFixh3GWnqt9Jn778x2+sztug3mjmJmAwqDt4JtDtuCjPELUiYxY0
1RY6ac6s6D6ncYrNFfPufySLhrNfgWoGcsBUfPiN28Fxtl7xs0ARf0MAKspRuijpoPACzUe1d7fH
FQCaGlDKkzeF4Rz2sdD2iAIbV+gmuBZMFsWN+DopeCeYyoz6Wvyy/zA4itebCg3rzMh4UxbUXnUo
K3b3lliEGYJxDhqQOCLZQdw//iN5sW7gVPLg0xkQaQYJkivnEIaBg19bE1RE4hLJTryK6RpMNO/w
GfK4heW7XQ/wE2RpYCG37fBGWxmx9IVDShyTpW5WSFdLtseoGVzWIcDWhjTv7LWT5EPg9+PYWNKU
lktMZzjIGb6wgfCD449YLkBbAzZZEBxKSIg5XK9IGefhwRgX9hJzDYyHhKJ2WHsY3MHpHSP5YQhk
/y2vvPH07SqIUKnZQBRbvYMent3WUu/z7yG0uPTzwweDxxvGCRa5PYDxAZbnTj6GVg6mR/63nGUj
yV/kw2OXBCs0F1C3mQjATIS72sqesdbrTO6jZvILnmBdwMlRk9CokT9Hj+Bbu+43kP2YpQjMeGhA
sJ5X25oocDxuIRmKDSb3LdkQGsy4erShTCMIF4Lj0vENrL0NAAHv+4jXHe+rBUAAHRVB83fL5lHf
sHgwPZITlR4ThQeOGtygW3S+RyWMzldQKr6uRiqT0KMPqE+P/yrCr+KB6D/PTo6Z63QNPEOgkRm3
zp4+f62Oiyek6fGT9CCClMgN2t85Edf+GrklkM4Np2ang8Xk1f/+dS5Be2LljjVb94rQCp5JN7iS
L+A1wMQ0GZrdDUps349IM9z1+M1jN82pHR+zt//NvXoBwtmlQSVt5unUQNsKsw8VKkfRFwj76ZKn
cI8I4F7bp5Hu368MsDRQtQkFCkBrjGv5qOp/gseUtwdKThyYUyfcvR5kFXwgADGmnCO2VKsarg8t
cV4a87aczpTVxW457ATrUAcsA2o93GY/C6VC5VVBK2DUyYFHYwjC968iPk6p8Y0R09SJiiLiuqeR
vYXnpJUC314TBULLi/qHTIWlFj9myLEjiCvbdfKJ6+y66PbpyqJP3NqI0yVt0Q/25FYb3UKdbncJ
GbsHS+4W1runewzmil8xnO8GVoqwOvgTTjUftlt5sZgWi6uBSGVnY3NcOvlEi1vCaY8FMZ7xkMD6
J7wv7e7L9OXoPhOax4iJUo8bPGUSiGDh7tRzlDUiQMSEws5NG/oDVzRde3AsUR6LgO9Q9L48jwHt
Dh78QMntG9T9kptepadhGdSRtWc8tVdM32Ls3msP7/Nm8BviNAHzlE+QYXMG0N/2p8SRAxWaq2bw
jykqHlhPmBI1QBcSORnQtvuM2ODhmwDmtz1qI6I5wL3BxRgOQLREg8g6xBUFTwk3xvxvis0dOjiy
f9H3I2v3YPxy1vxCsBfSoUPrUOwB5mIRQ8q0C2cBrGCQLyppMxArWhLCEbqjDtdHkOiFKcSTUiDl
X/Pf9VBNcS3MjvN6OGytrOFtc50YsRUbszNJmVwIzhM+mahAKwNy1kaPBVq2o3/ELIrkZ33ElIxH
FaI9HRt0ySqESsWxTaN57OGvxEFA6ApUfAadH5+hT3IiDEqUBQywMUntqB7GFuxSgA/lmJ1Q61Cj
gAdqVqxAQyO7kQqLHeU6a7LHhlteI4Z47fCFdiD+TfB2nXUYFYhFmdiNPMe3WIcSqaPF+vCRI4ca
w7QL/y5Tw30RTgfO1g7+LlKjiDD1N2xvq9wZA0NyTBClK3fxFCt25TBkajEnlIFDiRgORhUmcoxl
aKsTfdEg2XPvPoTHEbsTk7xujUoHe4X0FB0POax0RlxyZn5N/gau3IYDnx+jS2ic05avpJ8dO8EG
kiz5a3vStEjAxjSTylSDLCjlypdTmpGGUCpFRItXh7gADS6L44FP+EdhtHstvh5lL71fbd83xYRb
USJ/kF9stvpUGV3nn6Vc+hjYDG4B32Cu/mlb0M8wkvtRPyiMSRHzAlSbwXEEMivTHmA0W4uf0Tu6
uk9YAfgbEl+ws8K8rw4pfbnjQDx/wMlEXMKjfQYVqa93RGRHZ7CPaFtBgEfdi0+X9Zjohy0GtFxG
X43gG8LTyLaLbsTUGoz+nb7+VPiZT0g32uiasqTdwodEaI1u/7yBKzrYL54ot117dOKwZW7I1Buw
nQYMP45TSjllTX7zI5rSLnaF3YzvB+i7ZaD/4KNU/RBYJQen6a1dSHWx1FZ6YMDQq2BYiiX6FZ7U
eQWDEsyWivY/mu5rOZFkiwLoFxGBN6+YwnuEaL0QyOAR3n79XamJO9PT3SMhKJN18phtCBICZL1g
MXf30ARjl76sU4jr4f/C+yvfCp+b/vFtTWn7fc0oBRIygPuvA6KjNJL1O1BDAbOABMerLpKwhzLI
BSS6ysTL3TfipRw+buGfJytVX0XsgmPfBE3K3+AHZ/JV7wZ+iyhe7Ce6MXHwjNS6GGZ6sfrhJ6do
a8Um60vpysUWMgjygdxDZ/OuoS8vWXR4ELxszqgSkzRGEQGcAIW3kzNRPQoWry02i5WjR32vyIDy
cw7ufZbO3S33ra3BABHFodbBHJyu72qLTEYh6eqiA96w5B7IMAR87beuv0iV7DZZtw74UNBVo2n1
IRggu2OxkjHzza8k57EFyBqDmsf7pVbMvaUBqa4aeo1NNfaTGpA8pgKsNJpJ5ei8gUFzdEFFcd+o
4uzHjMq1CLY9lmW1Y5UMYi0J6Sy8Vagq166D6Zzd0qZEyBXdMciDUlk4tbgl1he19CytKwQ+C9EZ
+ANB4uoRAK694yDRys/urJVRuPCDYpNFLfj+ZVpx3H0Kg2zNQU5oQQZR9OwgyBjGQJ0D0kMFhdN/
bD4k0UfZcIKEdmNthBQODN+h+rn4OBZTWlul/RtTdj9DxkB3oXGpTaOHAOlStTedh9VHGheWVmVJ
CTvTIk8dBKpdA7rM1WkvNnSnnnw5BTTM9sqF+dFHEBrlhIna2rblRLcPTMSBSu7VU2htPm+AYd34
R2YoAidPdNcFBn4mq4E+yaOl1brrp3zMsb+Ol9k+Ng5v8Xe7ozGA/J7ZnOHZ2hb5EG5Q4nHPzsrk
NoFYVQF1os/sh2PXQu4vnaDIjsrhGIPouaE/aF+NXS+jgkAdF8y5fbWy2lOhZwwXNQrYVC0j3SsV
Q0jCV2dPZ45JeYzQ9gYeFi7WHQouEMFk2jCliE/EbwZk2cBxGlyvA1peVtXcNyRctVyUaQbo4rq8
h7vO1wuRwRovzbWsHBy+vwG9XlYI1eFA5boCXEPGyfH492tdTYcnLdSJDLiwVLId1G5M3ifi/ilW
7HOpLYMXkG8B30z0Ul1jqhEd+PiHK/CEP3jQsnbBhgWSppGtj7Dkkxp/gVhwEJwP7IX0R17UZ7O2
Zc+Lm0hawTNLZBfuhtEq3cv5O/yumaOS7GgLwpMPum9MOSr5tnlcZgQUYL71D2Gj0DAxfkgBiI0Y
Dg3dXQU9ywaCEqsBLTd1OkpYOTXMV5BWkh3CrETHcXcijejG7Z3ndsu0jYoA1l+yRQo56N/I60o4
khOzTxEsXjJgI8B39qA7z9OEEQJNgfnTtOuA2xxWVJrVZLaf6p6iM/m8xR85X5c/EUj7wBFn/szP
prFclSE7JFGmbm7XJGkLL42NuQf7GP5+Bb25XCudLT8mcHYgO3MBO1EI0esKFPi1JQy/aObe0x71
BdfgRJMFksj8O2JtRI/i1stEqdCVNuTdVhLNRUWFRsABOfPHOgZOOjeBpsiard/uSlbupxjm8fft
m9Zt80F56lk7vW3V+HAhcxt8uCO/LZIqqknCj/UgXx4g88Q2KkB2emAeYwMuAQCbOqhXEOOqJ7i0
Zt71yQrv4ZoP0oMADGGU3XvUzzg0Q85kgxUCHXobkhWSWEt1P1w6rGj3hpHBnjATPUbKoe6j3M0D
vv4aaG068p+gi146DY/th6eTC5WYu0tzV85KsrZRrLKq/v7ZjEBWvYqfcV9unEvMAT4SNfvTpZYC
H/40wLZvPb4+d/2f5IitVCfeYwYQHwstlXQ17vTF0orapZIxJTTKSVZoLyeg7nOd32awCThUHp7I
eEkm8YiCYLz9sbEQw6dRwZPH7rkNJApJPY0y/Zy5/5Ne06Mhd69s+i8NzgXp+STMsCZn0/bOFuFz
/UlQvpnupc2qtcdfiUpWvVxpg0gEdkQ7MdkP9FC16u3f5YLnrBYXQy/FuES6fVFUw/ivKsnv5dM2
VU5CB5uR6O1NHvhJUY4p4ihTSWmE+xBvfTFfM15ApqudzHJeaN5SlEp+uO5cGvlQveV0hbX4GjBd
4IJvdk1dkM65vGhv9UPLx69X/7RT853muWpBqmwZ95/daS3e831nuPfKhZwV8oR7fP+snKFU3t5E
rUstHQ5w38p21WDxei5Xiv1kKvFucLDLDh1hHeLi/uexd1qWkh6Hr/iQT912vKjHh9NhXBOUJVZ3
C6vf2WhkusqZ/hpZEqueIrYgPVoe31NGwEabx7J3c4VANp699HDXKvSVgqzgJ7G3RaqUO5T0z3Dt
wW+SZtMiD+OpWmacLK++pX4gvxy0LIllBM+MWtCKdwNyAxo4un7de4WPbPeYLPq1+M7qTkcnF+NG
8ruUw56FObrM01+ralrTQsGa0Y8tXWCnoFwKy+ieLsdjmrr8W5qH+3jNetnGdTo00uH23dv5/Wx6
Mz6pPJNRit3AAmQF1X5TzTy+Y9v+FVjPrpeuX/OtQ7IiD7sE47a17relxZ6igYJzbycr2bmOTzM3
/Re8Ds7VK1hiMuI7sHjUCxBV5uf6So/idVHKnbWsS3fj2UfxGeabo9PweoiWhmbtwuejbpihYXUs
aaeQOBY4W7ku7p4BHHr017p3n/0e+O0WotGha2qqTm4q16IbwLcg3do1rj+PT6u4H4gGXBXLntv2
qZku9lgs6Lmb122Hu7dLM9FZtNPlc3SqpOu/tVX9qjVnrFt8v73HKq0HhNGxt9UO2UcI5j3y29hT
UaIy/YLru0PoOUpg9eFlW869xd7SoyBFkJdS87RCuiutjFX2MqzfYkGr81zKDMJoe9MyPeWe4IF8
l6ED1p/XivVC5zchJPCmyKJcmXEvuymV9fB3uJVt4UBW4uPkXNKWb2xA1i9DEQOfmO3s7bMAFX57
P/kzr/gsr9q7n5tbo532giLXc5B+BGOqXwP5aTnOg8Mw/NnNnC1iD/U54r9nEHujPPyNS0JHo20s
/yStVr9TLpGS1QusKDrPbmJA7c1m8NR4ezQ8wq3nJCPsWC0d6P8IoKm0qMLs1rPdRX05392LLHSV
weDry6cOjUz90/gk0cnxUkl1NoKFiJHPlHQwrqrKu+PnJnwFp8A1ABer3QOIiIV1xgCjsn+Unptq
4j0BFHApnv/WUnzZSE3L9ysnQeTX8mlTOj9K63uUvFcOsCiywr5F97r3tkNrLga9eoiMWM6P+or/
JKLVox7/OREGZMqxauxfSs/648TMyuokEXHSyeqe7p3kgx9R86zJtj9G/ueE6v/gu1yM5TWdijF3
iaoFUTuVzTC7YkxXXD0qC36eP5d7tfB+Spb2r3+ZaX31Oz5di7snqF1xZXVDAJO7622e5SnSk1lr
FvW6FNddWJS2v9HzI1W+fe8PJR+VmQLlVpYQeFhmNtdFtBeTF6XLsnkkpBT79N0zyapTZ7oqJZIl
r49dKiddKmaDs9Slntm9nSAh2IagYSHQjHgir6G9bw3AtKOtBfMzXkmdy4fvBeuwYMoRo1NGLcFc
Asb1RtBqf+rl6WJQVYxH1wAQwZDbm4X0RA6Uup0FUuV/mB+nHG3nOdapBnpg27SqrK+VVa7oUI0u
t9zTVpWNedz3flfjo/i6MOBq7vNlXzt8P6m9Gy1qdRgdb6yT2kWs1ZbqHXSBRoXf8tpAQLtb9JUG
/ztBgmZKqWTtsuxu9dGyLY/Vnlnms37v2QoKHwbIC4jtazE5OWAkzDPP4gZYM91Kbe1ntemycktW
D2bQWqsmd4VqhlwXjN+q9IQKJgcteUtXgtKK2oh3mjtXjHc1hpP1mMCzk0zv3l6cM8mTnEs5APJ9
KZ6GCEkNrHhD3644eCgwlyg/PhOkCT+DjWj/IUHgq8k7Fg3wwTrPiEUkaBwSJakB6Y578YR2Du2i
FSiV3bbvbUP+nz22mQ5J++dWylUPs/No8W17sYPmu9qFqWpi3ZjWcu1DYFJhjsSHiY/sAlAjPMmD
dD3szCjAn3at+L9cp0BLqZ4FANyTlVOuzpafxy/z9peg3s50gHqqtottM9nTvEx0Xpb1aFXlm/0h
s1Lqx7tZB6P9CuJG2jBfeyaLaXNmE9GeUehzpZcDgX7jX1LZ9w6dG+e6Xqy6rOnKTc670rq27Zj4
6LJvG8ZOV7PKeN3J+KUBdFerzsFYc6YuxY2U42t94p60/YwPGfaco3wIg+IYEFx9X3+feqdhip1K
bWW4vxKrCn0Y2krsZ5XjQXti3HQsL8d3SJ0rmqK5vnEIaZ/ydaB1S81LdvSZTYdAZAORLtkaw3ZF
ZSiCyb900+oQgPbqgSru96m77q76x4+H/e2H6V/mvXAoTzeVVQNlrCxGXGUFyDw9nfHWxt/nWT2O
qQTvO/929rBVdJTSJVoctAJykymY1hz6FNyES6itsu05uIyOXGY4qjenmI0ENdSB5mw8XOGY2quh
RDibgzojsoYBnqysmjgn97E5cHbOOCeKM/nMFw/TKKcnCHsfAIMUBYrLc33Fsx5rdVFKxzQKStQx
0s3MA5ii+evmpcqryXU4/cxYn49KblOO54uZfYmTZ/6T2iic4hrIbTNcNwDVzu9HcKmgyJr598qU
YocPQnI2lV87Rf255QDbDdgk01id2nF6PIU/QTT7AgIpvRq/p5BNHjx940PlHHEjLqXLhfaxJQdL
NNLDF3CZHU29emrxba8e3+4fxu+Xsulk+TQ/jD2v286y40225JReVVaw9dgAIs5WkfmMA9ipl0Kj
IB/T5gJyKwx1sKoEO7O5kpHVTT5VaG+MpsEdATkjhZHp9nRVX93LsVz1Oq3oBzImLXy9hLzOfgZP
Z3Abijb2jg5CiVGNIdGfu6eBwcKLKlGLqUqUNIaETg3lY6IcOzUMDeb5QAWPHN0ayXpTPVYv3cM/
4dyvwq1q2p9LFolnZCZTcjTwJ/DtDYiHdXCoGycA2M/UzPpm2VfdgVPRfOyWDm3H5TZayBCeFRjH
vKyttMCLNXpcVK4q6Wd79Z49BZ+Hdbq83kfJJ73r04LumJnPGb0VuHFEs+wZGqNncQfsIl/cvim7
lz9HcJfP37b7Xc7Gyvu8FjFhsFw5JSDCrj8rTFCnh5LhO3ShMhf5XKK2rniT7QY0tLM7lBF/kkjP
Ui2Yo1gpxSTK3UlGi6NJLi7LcV9beXzCYjbRDihIpov30o3cj4HVtHlHnMNwOJVe/3SWc7joipj3
13BNtDr1dZ6rZ/G+dIDPrAnS0e9X6huvgJsm4NiO1De0AlBIvrzWFNcFvLEqjs7kNkDEMJVupUOh
ln6xbeLLV8nkBrtdbQ34n2Q4X+RIBao3i8OKrAeLbd18LtyjR/mh2kPCRp825aOWR/Fq9pLXsVnb
9jZNMLX0G3EEUo+r9uo+OI1O27fNIPgFC6BG+LLTXeStfFL8Njg/ysdEfUtM91Y8KSlv1RRuAdTP
smqHdXAvfpDn8jP9bwHqc0YVszVyASyvt63Nbxn2bT8A3DlcajmcJ+XGOUIHhBa5zrAB7a+Jc339
bSvnEb9ZgjRUHoneXge3dSQDkiag4PmIe+jQIvdE+ueKBp84EkOW346JUQNC3sCZmStr6up9RjvA
vn1n+21U2cpAb6uPa2lzA5PCBgJxgkhPQdd9sNW2AxXPzv1sqDOd9LmT0pIqTMKLp/NXi4WxJ6dM
V9OAmGIWjwnSC/yegX2238dOHHgtfK7HWNFXDLUqAaPywTuzBONbetHFlnnvXGeXcjcIdsb407Pw
ZxZuBuI4NDQeru4ozkYs7u13g33nDCWzBYDUmB0QQmswone8iQjgHWrMCwWQ6d/BBBTm3mEn9CZT
k0sL67gBiTRwZXwn30hRaAl9xZSfDYcaLpTvhndZDM7j1UCIVu+B9PMqzQQ+bPhEnY3oiXLAcquo
zeJAw0nA8YYPdcBBo2Az0HcIf0lEybmvuhnxyqKZDoKrDDX2szv7iE46Bq9R2g02g1R0HV/HKXcv
HF/4sdUgM9nPMpNwNahh6OO5j07wMDqNKKl08or7yDH9fVEQYUFO6kOB2jl2wme31t/r3p4Ld4ij
1f1sG+5nOLBdZ9eBK6ASRoGjhU09yzayBH7M6+d7YN+YfrATTs/DyeNLuwAw+X4k2KRaJSUYe/iR
KT4A2R7rxTScHETPrUzPr7+VC+KFRy1oAIU/wlW3XEcPw5HwIbvOxr96zb4SZg0ULb7913uAXOqM
ezVIss68QQRyb/LvFQ+9p4u3C++Y/Pv88LNhocFWNs6zvVMKtHYteyQJBpHBneTC0TKIU7lQMA0N
HZ3GcQblWfo4Q5+GpezfIBtLkVZPPjHZdCCqgvIbK/PWg9LWA/dIHhCuhI6Q9DasAKYp4oHP0Dvy
jWXP/fftVzmwyV0oOjA7n3oyMCsf3I5ZuGjhcDNLv1F8M+OKzwm6lFOTxQBRIZxy+En7VIfwXRgP
+ArWU+QcrKwOLF8uKAi40jiG3o0JY9jY/p6eRe0E3vjfibjNTvVQ1ww+EBxYDADRMWH82MiLArhi
WsXcrwOKi/y9tOZ8sLLzgS4WN+kRxGyD1rlXX+rb3rR6qhc8t+E6+XMcdIXjJUf/91+aChG5vXrO
99qwZnbs+yy8ECYNQvC/D/ZjdIbD2WQIFIkDMgKyXcEO5joON+m/G+U0VwNPxvLftFpwCr91N83h
z0OT+7+7GOCCSiG+8vlqeNjDPQDMVjfUwxPnPs5owDXC5fPpOW/yxwsLqkieOPI+tKSPY4I+Lkys
62MjkmXGKYaAoYsBneZA47rqCGflU2vaz/nb35G4oAVvGM70v7c1ERmBI48PlLJOWBFPUh6Uh18A
xP9/OMKtjZtFbWYLa+EjXEVwQTneE0MlYZqjr+gZwIh34V5R+NRwu8WWlu+1LvWPcOB40hU+wmFd
h+9cK/l+uvpnvjFKN1aDEHI/PvJVok9yrUcrRgjZRXFSi860HeT+SCMakrBTq4BROxzKzQCbRSLK
Hx4CQB0rMhd8I8ZBvpZSQiPbzoTO+ZbtRBglAS45KwPDsQkqXn+I9NlqIcCLgm4OVojebDASChFB
LLa84H3btwgAPxD1gymOsRA4cwjnMOOdj4cZRsBEb5qfH/dxmGmkuS9auVSyrBTB8UFWO+sLcdOt
D7/BOxgGOZbwEQ7X4WPswnDFICKak7AS7p4AStgvfkP2nEUNz8M95L75ESYiKcOrTzcheB5NqHH4
ncBdbBg+xt0JtOM2fejI2tFwM6LjFunDyFmPM/XxxBmQ0y6OXLn/jvIKWv7hx0YMwR/Fkfl80YUP
j/bNZdhZSB8WpvX83z0N3/itA3vnitEnWkfkH3D0InmHIEhMAYIu9XjszMIKC6viCY0svwueSE+H
5oCDXnrglBWj4qNYrL7/Fmk0hE89V/z28anuata1CYt/cc3ZEaDPY49O6IETFA9vXHB1s40JHyOf
A4kQnmVfDnO/drPtJawv3f2Jh8QVJhTU9NQEsEk4lnS13Qw3kweXAw839VCfpCbt8BSHg/Dqv6sa
zJh8YDnoOo//Ph7Vpu4D857f/y7IRxRRWxhUW/9a79VB/TPrEUj7sXXvoztYOL1q8Vaq/p1M0LTI
lkwpvcDNBf8LS8I/e+E+RMIMsR8iNP6+/A4LyyPpAoRXem7E9KiNTiRktM9zYlfh+3FzAzX0ppKy
JyV4uN+Vcsq55sd+/JjkvgCxgbiM4AAGyHVdqgy24xgIt0m+/2EslNRDpKmT7R8zEVbTbnZR49xU
lMaWmwEYbvjR7ma2GycbgjvH3cmqueGEoLMPNWD7gR0ToCZHr/NwkWbrp/vtheRcW5Uh+n0uMrTI
3aFYHKheHKLDNxq8Xp6IqBjDDzQEuu2LYLoexjlMcHkPZNk/ibCTbD9GJ8iY081O8romoz55cvu1
Q3oQnBgd7gf36jsQIfmfcVDZI9Hfe3Y0hgP/4Uss5k9LfNQ4vJv6UlfB4yL19+8EfQ7lNKU8/DuL
IhP2p7B9xbxsMTCnHH7Guof6WgekRcGpcXIzYl+przA/C5OidQsyDl3DUH14Bs67Bb9TbOi+TUHG
AG3xdvBmOBO8fj5SaqmdPOjWpdFRjM+P4/2sHKMWEEAhriByY+PFxHJEkDHkpJbKeuSypOniS7iQ
VMKnhgEoHJqcTevK2nr0s+Xp96KqJ/EsZckPzFKD7OgF2L+fLCB6TBUeA9iwyBzkk3RPdzlPaZjK
p4zn7/9wddvr+WOQ93/dpIWrG1bU1S0lTLinlexXKIlB7xNR0C5sa3e66YifW3ITm0ouUdo3fiUM
spZZ4T2MfDRUdyZA66GCoazFAqGoym2lBvpIlJze9ZV05BUmiXv0XIAcw19mS3l7akpGoueYfENo
MUxD2NQZ+kkisJ1KydlUqbIKhUkOjeBW3X7Hnk39zjrywe83mg0cunae2buo+qrIYl+viEqPFO0V
KZd2iToCr3wr7vaTqZoj/Iwln8tvFYzaJT2Ws8jLcabnj2R5Hb6cCLyDE0jvRDUc3pHu5pgm7xpx
3sKbWyu+5DWKBTR7NZo8aDf7HXlolMbm87DhDR+r38CVQiM0wI0xoHIaZ4q62r7zMiLHJnc0AKrT
vhydvswAaj4R4e4GEsVzjMFwp/WAILPt3cfUlmaFCToFuAQWVXz+C5CBU0Fio7PY6HUU1/S6QhNn
f45SX0EwUy8mMSHbKgN5VXaxir1uTYcK1VD+caXOCyvrEyRghS8ZjWTrObbmz56gM9BtEno3yLYU
vrLzXSf2dWFeojlFL9RUCJInPDGrgeZR4Use8t/nbyPnIBkDxkgFigu9kglKxnoEe+Sol6f+qX4n
LA1hFW/fGGqpWbGlDOTnMoxsMZ5t+v2+qeXhfPIlgri6cY/h8286sx+nMqqR0h0Gdfvq3IBSRloS
yURVohS/DJKvWizZ2s2wok9/8jAnUwugHb4QMxTra4Kfefn1jGIniucV8eDgcME2FUzzbNW3V51E
vpqB4MJmb+Ht6nD4lTGvNig04s/XPeqvNCkzV84PnyRsEUHYZ/hWRp863n7ZnCY53KnJRStzsq0X
iC+QVQBTmceGQkh0sF8fQSku0W3CHCsDkzWFDFy24QhQR0PgiM+D+sV3ULoNJi1E6WZo6SkUVYB8
uU6uuRrcoiDfpmAJ3s/ke/l84ts/7fq8YGvK8BG9gKaxGghSoPl6VWYIolS+2P1zoXrJVjfzwE69
lLKQgq8v8Lk0EiqVv7qQHnIZMjuUPAPR/FwRzHwkCMR6FJsgpzWmHx6C3xFhphdhntwQeEakddb7
vKZPSUfoFe2Ug4fWZqxftQlO64FH/quVCBMdB/DCMoZ6FyPZ6EAatMaQ9tXz/EiP65CvxWkoy98J
8N2i+ak4ZDBFLgU+GvBqfoywygJLOpxjoXWtwXtFn58ZrS/cFQLBoHoKyfVoHKQqpaeIEQGfWMsS
dUUbqQFORTo4gFG3CFaSFS3txHEyzP72s3z/WJnHCUFeW7CbXv+IPHmIL4e6rFoURhyCTtD5KgV9
t22k51H+CZXaqkbuDr/n1Xx2do28nn0vyI/lKpsMzk+uFEC0x/JPUGOkcNbaNII42pKkOOlwJLH9
GwRRWa2ExQY+Zdhv4F72FayBVenrZRhxaejp1zL6lZnKSV+qfK/+ljEicc5I6hS/PD5Ruvt4lqZG
EEaEWT98qcXrq2qyfqrlWaZ7sz8Vw/6xHb+WlyhyKE9fV5Us0NrEbOpVzGphUonrHTuXUUw5LCZe
4mUTJx2s5yy2LMcm229V5GmkjcVJASdLb+f0XUgGU/TVsXee6f2sKrpC4uN1nJss1JYvo6oQRYWG
6aETP0fKYwx5QVR9aclQJV/3Yl+JSXxu2VEwDNR2/C2CCNrGl3Nt+jtXs1rrawrYEC+CzsiM6uti
LhyrnDBUjuM4znmutl1Us26/7r91nyoJI6dTWQz87+vJ5Ih8z+IlkkZ5yEBGuYR0zff/cG56xWKG
R3azKwsUMFZeGT9F+EGBMESmgUiTWulU9nt41nnbnWp28gVoMbTN3zsXYlqOpdMzvBKoMucFz6Jg
oGXqGdEX1CT1TAKCnpLz66ZxfNX5r3vByoQYHGcTZS5VyZS/UJqKJxpbMhmp74emKtyoV0/JiaYr
hUSLw9M5RiBmsNo0nnIBBtsfC4GAsk+WUE0gIISAVj6hr1PltsIJvm9MRsqv79XnFnVT1aO7LzhA
HR0/AfmTHX5w3+v2ymyBmU0wRqheBuRDisfQrN8R/6wcGo92+lOrNgHURFfHQVGrpStD6cIjZ0I2
g93sLXXkmU7Wm5jBD1Ka65HJA/JwsZG1nRq6Elcn1k15IVm5fV/xF0FPK/vB4RvJ7EYR4lxTrdj2
6veTVDDaDFT4tO/yMCTTajM/ODHmCd2AoHbuBRiGtKIqdpEbGAuYGN2zVLSSkUJfi59peamyW734
GTLYTHFOwFvlIvFtgV4XQ84W66r/pHH6AdBJWrljeef4u9DD83gSR2d4kxpl6ieNuPGvUVdpM9SV
zvSOClYMST+yr0zWEflKBRm6GdBRFqeFeAHowbV9fVvhgKJUC+YkStQUwrHCXU2mrgtS7Z/G7zQA
6dDEhjoSEWbemXZIXRLzGN5lRr6HwC6eHpGwz+NtL9SVIF509SGd5KArWByS5kXfUtv2XuQ3UjU7
B+jgTfEErl4cZmtPfyzryttkKSXDfNSS/0KzLz7LafDpjpWz/TsVEoSa8quVrqD9DuP+H++tkkSg
Micop+WAi5oxA3zTpvEbXbrUokfajApPjqOmiR3ILLheQPlr5QNqH7rJe6P9U5TJDwDHVGPboLqv
3s+3uVF+8sdpLysA1wDx+cZullATmn4RxtDc1HKL7ty8Kb9IRx1jEP99qd2P4/W3Xm/tUU59ZYbp
6jeMEPHsi5rqpO3gQbM1hObFtRLcWzbD4NWmDwMWumpssawQEQnuMIa7kaaINxazzTz5sYwpP3Oq
Vq6IiQekIB7XSOuIVHixkXkWd7H2dUk8ec6+0T0Je1xcGyFXDMX0rnMHU803EOWpaE4yX4sODhCO
aNLIorsf78dyqVVnN08Qqs+RnlsMZHGFbv88mjbtgzmpeSDUI/+UqUmX2AtYwsFfhfZtFYz/+xFJ
xVLU+1PWLOXxOViZFt41KCScO/vGzk3f/AZipWRIprcb3H+2XctrHSWNzj+33VTthpGvV/o7Eltp
10gOqMvuZ3vsqwdKCvV8c7KZEkW49k0vEcRQI4cWJ1UXWDgpk3o5V5YzmQDBPsIJquqwtv8y4hRF
pl3lEjIMXImEiX/xRagLU+j2E1hstd/2t7Skm+FfF1oSAYAWcMVTAnimXbI7yaF++coG8bmOYNGQ
ZiHIBMxFB1PL3CkZxCOwN3fz3Sk6zuPMIq+1YCJAq6shnq7roaKFNk00P+Q3d2yUpuFYtg9Eu05X
1HN+3fn6mcgtiwnomgsdzQuclwNOtLzKJkG4TxBtZL6Phwqg470Z3AFf6/L9c9pZQtkyUeS1ioNg
IrUgzEWLiRId/vB0kIEL/xgj/BfnuzJhzN+34CthtUHRtldw6Ij/1QJHueCDGbzkzsXXBS5wtZUM
aU/3ViTIbyRN6HRERwQT2yYcvwdYdKViXOpvukgurTHZ7eK0EYzZMIFkLouIFU62/cvmb1vPKWDj
je/ft8OxOB3sPp8DorbICt4K4WgOkCFslsc2j05KjVRLUoqx7ei2cXmTooP5t862+gowlfVP1Vgf
ZRzGwcnmoZopvQHfvMec1JldV4Jf1iqaxcip/2mroFIsO7P+I8H3HoEJivuh8ujCVYse4nQKOVG+
bN8PCtFqkNmqSNXnpYmpZRhgwdfxWU8t6LlMP7J6uogFpWRvqe7X6BY2t0gVdyDOaTv4lQf0+Ka2
CzVqVTRiUALUHdScY93ElzEJKqRkHW92Fp67/JyNXCpSBCVNW//UqWETfmvX8vsPoldb+Ugu1rNK
CnrRJ4LQuxtT5Kk06A/WlQmrMclX6Hpt9XLKQcYwNw/sLyhWcr1Q/GQbH0m4SxBLUecw0j3Rsvjs
CgZGB+JFlyA3nKzAD+LpNig7yvoFjUIQS9vMpv3fusQpjCi0fOehp5swD2LliPaC7qce5p9Jns0W
Zj9bkHjvJKOwGROah2sNDVX66uW3ZfB7HHtWCLQUZ/Fo3clhlsE/p8n9i26lkEwTmW79foe0/BYq
mUuLKWVtr0JskICxRemXBswxwSYTC8ddX1ESRaPMTTazIFktJW0GIka6YThU0TtINH+j4yBTW1mb
l/qxFAWpB1egjERscHX6jhcINkCDlu/tc//Qu3a0Gd7DSlt2yXu7QGu7WCo6989vYGZBNffhbZbD
xRuEGnJMCJB2Z93Cj+D3YTkfJvf+SaaqswB30L193vDydW2sDzgoVGB5zOFn236iEmOyNvKKoGAZ
SnAJCbJ8xwl3w1PF+bG+pgsRlJsyYPPiw2ZuwYba0ymC99nmtcNO2gL2cLykuFXoGSrKd6ND6Ttd
hZRXvO3KIADGYRrOpXxpmOEXwKsNKSiPVnErf48NWLwjaq7NPEPcPlh23Od6uBqU+YYSf9FpNuLF
ZlJtplu4qBHLsNr0C4jTqrutu0d9N9BjeNU9q4eIpkCzHsTGDFpw5nQ2te9LXa0pO/WreVeiLCOS
UtbxombNjXZkOIDfdrSSJQJSmU890HE/7GvJwWVyaBmzClYhs7BiI7IQWkdQr9WA3/dgFD81dKK+
+Ff61iczX8zQbLHBamrxxBS0W8HB4tokCOS5vrS0HwU4E3QgZTPhyvRDmC0yfOgtAh2riXk7D59m
jkas7eq2BBkf+JTzz75xwb2AJdbTaOWwteE/oDKR5NYVJj11Xl6NzD+QkdFiko9IUQxRvzu795i4
dKxkSSNVX5OcEj1j5WvyaRc+i9QMafk4hNAYDBnreaBV1LpqOYQ+SVft+pd3wW3RIQ/CeOdP7yR9
Wkdr3Vojwea9MtV0DjaFTGTKmpOWQyjddRpJa1GSO80SFU+hx9hEGsYNH8m+bsle+k+vfPSU8J7a
ZXupsx5q5sdkp4yh3MXESA4aFusvF4k0IkC8QZU8DPQMSwcJu7eiDAUEgKfFFyc+f+rdhNKk871s
hOz2YIq2lg+bMot+5ZuEKREtOhntnnmyJsDuPRcz649rMhRFrE5ZtJH6keIPV/yWgizecy4Ouepa
YiTx+8EAednfdXfDUz8Pxyc/ATVK9xNfiS0CZTmTFqCECrye+aF1dRnOMY1NKeDEwdIFSU1AbxfX
lo6WNtF5vHlVEoWqUwAeiCFy0B8i6qPVEpZB4C7zF3kGPYlrsMKZ/1aa+aojogTiMhj6m4NNq0nt
G3ibQAfxU/QNp8XFv8W/fXkeutPpXKhThaZtmLAHPtDN3Ew3IbJR8OWAmSdxnzJ5mazt8k078iwx
UZQWrJhNh3SbpMQgf2w74CEDJJCcJ23G85CbPhur2cP4S6+kpD5KBfJGWfeWNs/amiKK1HnZUg9f
94W0sfgvrfBAV/0EmDbKkJTUNZ9FE/ndsvJtJ7GZn/s3D/L1DVhTfy3ZuIsg+IWNkD8IEV8he83y
3A72ThQNekGXPlijU1yuDBP14Ef6QPYhz1Z3WXJyz5ymkF69wBn7ytkxtqW3pCYdWzVcZCDEKoEJ
3mNzfw26GrZLe6MWIvEUS6b4kZMxL2yvQGdBoy6l1K4MYPvS5dE+zPR1QiKlniUOJCVG6VuGrfB3
BKNQi1eyM4URvBxBQDr2oUfCFwM2+lHsQvNQE6KYEhe3ZHdtikAV7CltNMc5f6NbyYskkIDxjqsG
gtoAvWkDbM30vTA81MOletBPiZVAmMjDljb1L+QJmi/xirq51Bt4PG5+6D5zTuju6pVsdVrlGGQ/
vReZeKX1fKi5hA17MbBUsJDQMTYVPTYwN2PnV0k8ltm3Cu/rrraoM4SwqvBnJzVgKGGqoO1BnbCr
m1O6RrvSyDz5UR6BhG9KPxKXUuELLmUElGRKTwhKc9KKqc5npcPag7rwTGif5cMV2cwO12qsOEJw
pJGxCrqaFu57twAhTavkGpQGY+3Y1xlgLyQNnvwp/Otnbmihe8jOYw3ySm4wUqDumAETla8sx+T6
N4Nb99G0J9btzINP3RoVa1ik92qoos06Q9z+OVVSjYGqjTPJ2hzCindOuc7qYw8qHZ0HMA6REX0x
RyHeFrPrnEleh4tg7Efi5gem0IDm/PFhTystGomapmj31ewVArrSdw2hi5v+5TNR/ElUfx52roAR
h+N+P9Sy9UDCtI10NHEobOIoEUm5NjL1SZDQ4MYb0ppwTwQtsa0e9vbvQG0O18IQTAdy+S94Q+w6
XS6CO65Wn8/5kt3Hryyz8JnlJnK0edlGO4fRufSTpcXYi33a6NoDKUfz+faoW7Jvp16qZby2FpBh
XOjhwZotAPWng7vsyY1hl5iO6M4cyq+u7THgOqIE3leITsrC0hleZ1/tAgWFVMms3iMDRslh0ekC
1gRhNqPjL7M8ctLLakjbTlANdBcSw6uei1g7p9xc/N4E2IYrHHaCQvd7eB2dbCCEMPR6VJuyr0Hq
7+NRgkWhQGfksQuLXD304AEixdC99A06WQSGgCxRJnxb2JdyLV5e197GIt2uWJMLF/txI4ybnigN
pz8/GiBUABFzBe8RMCOv+qsmUXe6qfftr+eI/r9/EY+br+5f2RUKSl37Xflq0iY3UWslgx9KoOu/
AVG3MtSyyQSrPwpDBlZqs23vaRQSl+2voKhgCRyiTVH9GE3bBjsqQikVP2Y4k65tW/2z6vWvkDFc
s7VFvfO/XOM4DbrRo/nK2VIv+ooDlimHSz9yvf4fzVm17S3CMHW1reWWZb+vTJHEQaEjbyUxVbl1
V5VUM4i5LSMA3JE94xB6nymll4UCcw65JK6u78XYJ3Ta5PHPwEe72Goy3zi46o08jAlEwgTkI1wf
nuTZQWJo4sMvOVTASKcHkf0Z7l10el80kMVAblJqFX0Tq0h6wdy5sv7elqeNoA0V8+/UJBCRC16C
gF35MI+hyOEASkhrsc9rPwdjsl+WFu/LS9koWJLETBYxsB2uGm5eTDoVFYanEY1ZghzN37pyP12x
P1xkZvqN2oZOUtsbpD8j6gyuY/5dHzqama98eyXnTYITNaYvfEWkatoxwWSL1qb+yP9Iuq/mRLIs
CMC/iAh8wSum8AgQIKEXQhItvPf8+v3ubMRs73RPC1N165g8eTKbkEddEdzTvc8UGiEfa3gh+15I
Z//8m38TlaQ6n5nWbyQIy8fheVra8JQ88InNwO0t//PSaa2q5Agq+yH/viU2eyDIUvmMt40i5rnB
pYpYrSWSpCsIH6f2XDnwDBI0T46D2hy8ErTere1kdepV27gfX/1t4+JPnMKYuJYLLGZWN74Qs6jP
fPPePf9hQA0OsSU8/BU7aB7ckAwWjEQ3YXWmsm7um8dO1l77sr/5OGoE74UKeSxAt8EII79HUflx
JTRwbBgf6ankKpfH/h38yTU0mo7zv8vK5TeMePyvotTP1uxft4uN0MgWSb5cW3tysRLCvHval2ZX
5F4aKcNr+T2laYve1998ILz2Mo7CDLswEitOusCgXZ1EIasmWy5WR0OzaueG19b67RA2uUjO87Ul
TF65fma8UMZ0Jcd3wc+pkLhSNe8odC4qhajqupbu/UBz3ootvCLwgrzPPG7J7QV0u/7TiXRzRjUk
dpqWDBtPsonDefv08/oJ5RHf0QLlOXtQQmAhVDHVC6rLwiImTYIldFZ//bbS9QTccNn1sVGrJDD3
zhHVI5SPI5V16b99zHm3+L6prXtcWS3DZn4lYqIHtMvnvVN50QlWkdkawd1MJYEpAJ+3nxREnKJf
rEZMVSyH2r0PUGvkW7fxRSZH2ZpBVKi+FrQt0P3fdAzjratwoze1t2tg6D9G9KpFv4tQxgUiISpC
HsQZWL8AwvXPvZ5UBn8lTUXp+RBxbmNE3D6l5yNQrJH6FX8tfZT0fLX04PYb7gjreR0mpiyoRnpS
Dai53sQkYw/awpCesKRgjcERyhAgoazxne9Hv2Py8mWXJjyfDq3nK0ig8FQj76KX2Vu4/36s2ufx
/TvTmn4nyFwshJ/UlCXmvPKd6VNtUh9CzuFgHttnTCPoywxj0zaYWM1rZpwUfy4EJk/cZZz7pp1W
eiXmc9Oq6GE0aw6LCUcvl2YlUbN8y2g08XmDf0HEK1d3LSC8RiAeBn8hjDrwJ5Rg6XVdX6AsLDIj
TJdex6HC2eiA/h6QJ/PpS6X7UfsBd7VNsTAzZhi8GxferpY0bJYRk0lDwO6tIkmOdCn5CVmp5kLS
n5ZuzUjhZBk8zbBVggu5MlE//20ButAf7bY1qDG5pMrNd8HjBtfnoR4ItPWDLPaSapbV0zB0wOb3
W9rUQJZALvY42Fzlo1sGU4LFdSxokFvNWwPXEvsUt54vqkpq+jZvHbv2nDc9DU0av4OujVXKwW64
/lYXWJGk+K57fNs08/FyWkq2l/GiWfzn1zYqv7UIypqKqOCwRk56ROLOF6wYT+U+d9QOK5FCofAX
yjF5FLXOGWaJrBrXeXrgr2z7CvW58Z3uIFjZ7mNn/NZdvj10nZRk/q7/lQjbDg4F45T3fJ82+rFC
BeJ7Wc98eAbH2TWehoV61yeMj6ng7X5l0W0rUQfbVxLDZ81SwWVaf5rBdrO7JrOOqL18vBWSzZPy
4J0UnTTwGFh12K0qc0UloINaMnqBnLVtaWaXD4rj0zh1bLDJuC+GpwTprqh6udk8qD5Wvc2ztv9Y
NDdcHBM9UkiDNThTfCb6Qtyv9hJQWeFuAPYt84CG7/B7+MTjiBkvCJfKGTiJTx9jWjz/kn2PmBsC
XSGi5aqKBNRLAsdu2kNlFHafJXKpai9Zax2/ioqcxK+avjkda3XU2EGhLYIPWc3nVAxJDOBxwGes
K9Yev6d4nB1o6UzYwtDAHvnHflrJTB69w+fyWzRJvZmr8UgxfJmX7mIrDfsCZpqOj5LA0vSxeiaX
VogTw23rYOk88ALJiSwta3X34e9f95XMMNq+bdS5vv3qa/6eWRHvpK4V9v3nzjQxhu348ruY1/vr
29hOTHFGAF8yqN3I+Xc2zaWOUSGFl6jcHCfe7aB8et6poEyh/NkvB/RyqVwSwRYhMeGx0GS7MrWT
7eyIQOkvoa+OV99I1F+T6cjd9zkbwt9XxE742XclJemi7jKpnbGQhZGJv9XCPoAXWQo4hlECo+VT
pXAon/9U9bm31DthEif1jyQHCe50CZsicaoeDp3p7Ys84TJbe9h3NjewQ32g+eLgla8mVNd6wmNp
GGW69+myLw/V3e+FaUBv/bFl/6b4etgOcoGP9evFL88oXgA+flP2Yj+CEzB3y/ZlUrywuXRAX9be
f9aE1GDXH67tEqCKLjjJf+WwwSYriq28uOFs9vL5OhdiGgSJ2fEjNyGFYRQNg3s0SZ9d5vVLtru6
Nw7YVsv49Kyl6XYTn4Kdlh9J0mu1bW/6Y7tmAJsoPVu76rZHJexi2ITPgdNK4Hwf02J9K0blRT3/
xmjVNGX5jQQxvH5sbJrSt4unb6qgRZ2IDDIWXtx4U5YEtL92hnNN2WjTTbfyFODkGOWYssMZvxqR
vxOsIA9Uc7tJUVKQPG+rN2MDIX7geEhsy/GaRy9zuUJZvs4T/Vs0b50punbtciYCZ6q9/lZXFvqZ
RgDG/va9p9I+uIGMmP3JH7GjkaeqUEsrDnUwrSC9ses/TSlX7SBo/HtHv9KaIO5tKsVmTnie3WfT
t3Q8bd06u1F2kBkm3oUsl+dgjnKJXQKHPxBDEJ3+9n9HHo7Aj2U9HXjEf2aSOoXAJ6Hl1dUYFD9t
YKndyOMb/RrWmy2Vj5N5fG1tqgqdS1thekXFDqanQLrm0zfY2Xd7+F+e+mHmXWX6To0tTnISicKZ
la8QF035d0JsMr4hbwjR8b6XGuXNZcXHdJ/wV/tAryxTfQCpLXS250VGIQZo5jwijSLbU7BrG1d8
J4F3hFNrDw4PbclaWU4ljtxKG8cKtxmQnio0znmscgRDoxzJZ1esuZ0+CVKCmEFMJHrHTJjvqvk7
bRtuhwYGyohNr/irJ5Rh8b/0LLJY69Xe9BRDR6PJoDS9mFwlOZKHNeERFYtcdlkRm7d3/W2pQ6fj
enZc+P9IMDtaSYd0QIEggVKfX1Utpu7bb2ujzf2wO59Qk0S2xlgcd1azgmuR5lkgx1KGX2nXs7Xo
EihbBDyqkVBteQMEiDVUvUYV8Ph/4ZrVpw1Oo4K7ZI6cxBBpU6xFUZ3M2FBX4jTi+C90x8EdE8Dx
p6ICTckrH8tKosZbrJSFWtudw5E24OrIZTnCylTJ7dST/opf3wveB2nl4PnvyXA9rG0UKMpw3Gqq
rMf55rKFeeBFSnNEbYVeHtVMh2tfJA8tjfUrl/Ji8KyQCTM93JTG+4CcBRx5rm7Sy2n/rrVropoB
pbFYzZZ9OUBzwTRL1kYEzNGMOf75UUA4LCRf+UEwkpts85y7i1lKvg8VEUoiipWO239DZ0T/0dyx
VVaLbYoNoJu94MBFB3Wh4YRq16Bcn25yYAX0+XcaCg5vS4X70la/lnkcutfKEhgz7x+7FrrgH838
v8071fcPW59ujsAFhjmWf2yRGVkTP68d3m8fbMNon9NAPjN2fLTuyIRhGiRdUUh/wP9PLGJzvdW/
qEIPK9t/hS4zWPkkW3r4qPw3hQBfm/Kfp6TlRDhciffsH2KwdxylKoqo3Wdn03ZCsv3bf78POPm3
W5EmR0TSskENF97foBxG3+7Yuv6c66HnV/lDKZ5dfF0LhPL1SM1CzslX8Qgp174fKnvIwdsFf494
aFOBS0hI12vQNbeSYC2e0Dydkm6S3sd7tjsdZeEyUS2Mg02cJiYhk2L9WL/EQSMrfxnk3iCOUgk/
dq45Sf1laclpPOD4EsY4caehHI4EwRg43Q2ifC01DeoSDk1o08D56dJlTM0UsO2RhlV/C+5GLttY
vpiGJ8T0cl9/qFhD7ZmoPL6TFKLseGqaaQD+qX3QNHnsoje3aaW/bYaQUHyK6wBPph8wt+U/mu+/
zPjKL2UZoPQ8zsCxj535AM8pDdsNCPdmuFWcB2o4Zc8qAp+DP/f0hy0uq3J8RQwtqwe6RXef/FkD
txVpe5IxP8yid4VpC3KSqUxlIDrpfl1Bs7N9D6YQUfjD1hXQ8NxbKJRj8eIv1UbRta/yvfxe9dxN
RTU/N7FkUycTbj+2ASYqavkHu97WJgbS3EwIS2X0HvPWtn/IVIvEF1TqVioLlfQybC4fEaBMoQRn
ejaLxrlYXuzKWxX+zSaZhnR0+7glS6mfZJZ0B5Tl+nKNy5qm2zyQyo6JnucXB6xwbu+oMIIK7q2C
rDldvd+Q4tZ+rrCp5gDqpJIYpN7bCrdWsNZTIe3KuW37ObgYzlh5vi/izLWR3zXti04U1JkG8VdO
8v7mbZKbEUstPWqPMV0H2oZ/nKvYPQXP77wBYLJJNnhaNirsWHeDcdIJsQgbBJek1e1HaqIaTLQV
Ft1T1iwq2Aw/KUQ9y5Tic13XTZWT7WS7Np+b/wdDw9RHKl+PLctKk8rWgN1LENTfgmmokjaUEMsx
oxWzzK+AZPZXddWCgC6/fB7HiujH59i7iGBCuWxZ0pdtvleDgMIUymOUJDQHj1IFX2pX86efqxJg
/GamsmZMFGiRhzgXVjiff4LSfICqpVA/j3nw1K4y+Ll5NlOHCnTxQe4tz4TcYGudFBrfLzF+PfYj
YV9dFSwHvS+/HRFfRM8F35zZCbh71DWoElYVL/ZeimbX+vZ932A55eoeW9nBa3Zv5t4c4HXXiz37
ubfT470QBbsWtkBYithQTvfbMZCp5wX4XFjrLL6Fd7ZdA4zQPj/Lid/VzI5zzd18XxnoNhH4Alcl
XwumyGlUbvsyYdy9HZmR+uy8dtiMscusGdAGLZUzUaXfU/Vf1MqxAH+QYqRQZbSTq6Rrt8+i/B/8
vIcdMGAqFah7r3ftWUeVnYMs931IEErqlyogJCTMMP/OY8WF4Nj0gY51VXw02XWSrNmJ0IzmvG1/
LhOo9EqWqVgw36kavotn2lxut1yPM0hhNIHcw9X1W0+GhWmio55boWFaXAy05+2YGLreZQ1cMlNU
yXg+sjGUVfekjZc+n6WNdkghXM1t3y7mVFqwI6tSU9FiJcOavrs81q7W0RCCfVBrGnprdofXOHOv
zQvxmU8YjkywK0qrwEMG/yuqBHONowZgskyVfTX744WuEHqz+D3kUVko0h8GNZcy8vWhCsTpJ3pB
9fpsIcwMNf/1pNY4xS3rq+fPzfXH/VS+ebGqF0nMiMoWCKwC7eLi8Nw8qOaBurRAk/Xrj8Z0U0OB
7CY66KB0M5cq2kwv26WgvtBmhtH6iUuqQYLhvXs9HWm0G3bGk2oe2qCCW/lBW/0aS4/IwOTAbua1
1hTeKR3npwEJXlF9vTWOU8TTEgjE19j+vLJgQ9OAeJOohUYGCyMbL3OtadRd5OvnKHY185dZbjdc
3d5Fntu0/vC0JEuHW2NPHwg5Qdoy/J34s9yt/+IkbtBGdwuGsK9c68ssvPH0b/dv9Y+sQzSzuX6G
QYhXK0vxmE63G11c6/GtHCvuAxWvchRVU6n4b0MNiwi8eXP5wQ/+VsVNPYwucJfmtEumdeLGa9NA
AvtUtXB8Tx6qi+xHZve9SPx5cd+NIhv3t3s5na5n2cYvAU8lDd9zEa/m4fA+udfookkuZSta/j0Z
iEJ8ANfSWpniGfnjlA5CwFnWtj9W99emFPv2/v67zWX1KmfYXWFeXU1Tk23aDsDPjULUdnpr5BOt
s3yiMTFNiiqEBE7AEo+bakvXbfogns5L1O/9YYgIak4HntSIoUwYu9bx8stjf/B4W/4U21BwyFRU
cq3TYIQirCJfcbjm1fNbIhtPjCvcwuJ7+jayY1jN5dDmiRht4/2RPNLf9gmGfsYn4C20V3g9PGNt
Vn7dFCQP086N3tqJ7ep/TaA6MF/fngf76yj5qLJnTWWq+2y8fnVShTchIaMHR8sjtzEdbRKxwGHb
K5uvAD4XsYewYMS2Hy63NULCNpisyV1zLea3/DK6eMXrux0c4r3zDzfAmWW7xkCHUgdBepGvEyA6
IxuTB1TH2dTK9SYNVrJnaVuigrTQAhnMY4tj68GpZ8yqUzT6UkO2bOqoLmCCoYdIoaqKYkG6P1bH
HXyOUIYcxxl92m9SPEGCONNBrfpEm3NTy1pcaNeNST5zDDrVO5pZIai/RvfH9MNGnFcXbIJZq7nn
wNXbtxifmn+nBPP3dDbORaP1GCppQqoC9z7sfXWiq0tzS3yO3EYivu5a3jpPmncxkuWNLLbP6iZT
Lh4bqXWcXTb206p/Od6oLyT7SVf1P5Ncahz7ZG1zqbHGzURB4yMpxByXjXNy+MwIPq1DopZdfV6S
rev9F06xN2AupS+9JNORbIergpH7vuKhDwoZKIa1pWR4fb7lNxXvTg3kZLeXvE3mvi5nL2DBCqTp
vmwsUu38pgofum8qCtizeRHxyctsna6vSIPn+n5bXHylRYto/Nw1PW+LqHq8xrfiIJOp5EepfH35
9+SRM85/3SPCQLGzJKz4ObHmUuzsPqlTHz7zo+PUFO7ePE2bZC/OwXQI6qbPWgdFEpzPUIEy/OBh
AxYNfTvE0H/JdhY1WPBvfuQCfUZRzZwm86v/FTSre53ybYL5cxBFz01lc9kVqluiat8+5Rsc3fek
gMA67W7NVS5Wi69s0RJk975RwBSBMIesgem9v8IoOlfzqN7TQaKXbZ3w2cIA7ULNQXQtFyfPUnnF
l2Wil5+OgoR2dHDGhSk1xpduJ9Am3fK/ApisHohaNDsyKv9lRQOwaB9+TS7AVR4y8itkftffX5cA
cB6Va3vautwLql9FBT+10cEKRZC1nfmU4CktSVGJusjuHfCdZiCYMCodIF5q8YpK7WB/uyaKorSy
0PasbH0/mYw6d75qq0Z1JJ3UEF4bxDqRL0xR7o5heVUYw6kSU2rZsiVT0+kg34XnyPLgmngBY/xa
/sEJqEJfW3Z8xMtKWNo5tohl6szmH0/UUFuyNT91bFHZoVp88zgDcFwh/jFPp6iUtGE6zPTkhqVK
4mP6T/JLinI7cmfArap1gWO9Lwf7FGL1YvTQl/nC4nKqar5UALUybXqV5vQWn5W5DNQFscS+87Qb
9fY/h8pyDEfNDGXryyRqy16KARPMXba3Mcc+lE4rMinj5b55LxKOqkj9qZk04vMk4ihRK2CoV68/
he4hql6L1hatfQYMz3WSFR1k0f3Zz2CWoMdex69JNJRUX0jhjdukeGW/Eqvqs53LZNEpzkB94XHE
lutFyTi3i4v1wte+uv54Dk6/mUZgMyWbW84rawfFNsvn7lep8rjTrlkwIpVMVp4GpcYiZmYdtT2y
oUDBuguKYc0LlACJ5Ro/4Y2Ws6jFoo1SyvgD5VtqE9OxCrBbORgs4s2yC19+JGrF3Wj3qEXb7+s1
Ti/CxbvQ0F7V/Iv3Wv7BpfNfUHU38DZxYzDacbmW63KklHCKR6le8svjnbq1dopoWymKk2NFqjiT
rVcS+HzuX9oUoVwAJdLesjG9jjPHuojB8NsteayqW+ZBhVi1kO1uwr5KKIPeDp++4+VYSX6tgsV9
t8AuDKmRZDy2xMVpJhKbqDEEJ8RN29APDzB2nxXn3dXY/qxGSh8X5a7I6En0BPXaJ6eKGzhO1o/3
zBgofEDiaPx0dsRTCT00171U9THqRxVHa4p+jxqNa516v/s1lJwqsMFSVYVuoWqsg4d/rkjcE+aL
IEEiJfrW6IcS18mOC27lhoHaWRv4tQWEml3BzqPqwxrAun8jdTyaZhqe7fvPHWvpVn2qOUYZe/EH
AFow8E56FodH0oOjx8Qhmu24DBgCm0qZ4s1L7+X3PrbyrG+72ZwqyI6zL6UYIKJemQGVDr/cO1kZ
u3LZ7vyDN0816k2rW+64TGOHGLqtvyIB5LyZYXd1qxZnfzCueuD1mvM/y5+dT5wus+9+GJUk6ukB
T3Uj5kExKbfsyNZRWYR0FOIt+TgLdaBeIPgQJZyW8j72urtfgBlh4PwIPv7Lktm5qR0op4Viuzik
BI2sTlfqEgcvaKf/p+8T9P/6/Wl5HLqYdakFaavTKvaDcOk7RC4B8LyWxndqBz7pvawTCqtH0PY7
wQBsUXTJwsgFcDxn3ObdryJUuCyMPXr71t2YzhMzyw3JMG1/zP8G1ld+TxrlKHZIpmc1vSix05Z3
JdPU5NyCCK46hUES56nhEDmFxTr/6X4Ww74nUC64rnZeIK9e1ODbOWTTgBpNmzwYCW9logijxO55
/9Ur3psLfOHTPx3cT1glTCouSTcQZWfUU+jaTewY8ssyQ7EvbSFViGQowSASHNMK/Xnm/fWmAJv+
W7T1bcX65ZejeSjqoeY0NwYyqv7UUm9p9nh77crRpDhJmJs5qNluYiaaZjvOly/qyYmGqP1dw4/u
1bsznx45gOA1kZgDy+yg5G+o9P19D1d0YWFjwrH+gT5QsdaKmdnNwhNRdcLNv7vF2To1cp/9I6DC
MharqutFYVknF7lSksDA+07Tdbfo6hbTzZRMaEdZvw/1eSm6gyhjRQyjcClAINR7h+e5svx5XSrq
Y492jjrlrbz71M3y+SGyTlD6x3BH/uBAugDBsnEuErdODFXzr5xvVJZY3Klcj0q5afe7IgQHc9tw
Ibw8PfSuD50cLNoKjg8GUPty889aTtXXS02OrUClzTAdWlgn237kes/B4y3Zzx7K2Uirj2SyTxG0
vl9jO4Y6oMb+pzjJNZj+UIZPk1Ith4flw+Nn7edtBXTxaX291T+Nz/lnTnAkKapkhsuf1LJ1pvBf
6OZmEYG/z8K5ezNOoywrZOpzP667enFm7wk7reN2nsLpXdzqmVl227jgwSx7y5/9tLw/1txMPyeg
TKtcobqgz1YGF2uyv8YdNcO0vCHAAlVJlV3vFKb6JI/fF8/fBNAtsGTJ3Myb6LmcwCz1T+dh6DZd
MCUXseLU2z1QhHzOE+NXjwDtTzeIOjzar+dRQcMXWztyzdLXS01y8A3V2mkX8pEBp3th7y25qy86
+w8hL0KHn4cGSHOen5Y9VLIcAL43N5KGV9WnAx+tILx17h68Ec2+oCcPKG6LKbmhh/j40We0BD0o
F9DPZxcN03qspE31oLJM32vGvUXTZzVFfkRBvVWISi4r63duM43/n3S0DHDScpzklkBrx+7fGJGx
fe3fhpeZzdY0/whyGw8YcDv3Tu2m/LWr/CMtH9VTuBftE1bBmBCU6X1zT9F9+2cUgU4BpPqPP5+p
b+vpMcweGJ/vw+8DWRqetcNut3lYD6tT1ty7n/vW8kOpS4GmSfbhO8hjPdqU0dCKiB0tu9aQhHys
GYgKoRqPZdunzeJ2o6QPop5m+j+/ku8Cs4iwub181Q+WlfCbO7q8lx0Ky8hUXJu2uXWMbRJwCWRR
Q7uo8C2nKz9On/Jy8ivRBnG25j+JeNExg/tlayhObnnVU3TUiGODBPSkrA7KEx+gHuNyDBWb2wVF
O00u4v1Y5ZQxxVbX2+n0uH6EZHANA9l0JwOsKTby3cfEI3dsiTbChde5trhg7EZRY0oFZGVVO5rh
XQAEipxhpoPLKMFYjkqtOuvL3uqPwL57NGFBnuxnrllc1qJdub8I2Bk2wB6wcBn53XRwGh3+KT0c
vMH037NJJUprZKBzDzwoXiv6A+j/mSO8iKVB+A8qkt18A46Z/w1BWfnxX8NhKmLd5dDD+tv+i4Ew
v9mClGKexRnzI9XKj68cjzg2oCWd3q1Hn3q32Z14G5H36GPdwn0OYnDXAUyac8/UWvS5+3i/PqrP
b5osu8r9XxQfJjak7UHUYeAbo/Y6fQiMJzDgIyxY3zvJqh+moBkI9lDa2+dR+okaKpcvG76lyzs8
vHf/l6uj/PGmH3A09Nde6UXA7FKH/tK+86sHr16YmVij4iNtcG7/91JbhoG0QakhSUp4me5CppSd
4ACbTxFe4FOVhj/b0vFX2CSGCgRl8OMt34FxzX/2yprgCnG2Xbfvpki2Woxmk+1IPH6Dzgv1vVHy
O4t0gR6Zrti3x+8x9jK70F8v52Y8vpkdLmTNVCAH5tBIAN8+rkXawij7JSOKJ7sA+WW3CBZqIWhs
5v05MGnPheD9BToZXNCrArrX2nFdZwZpZIgiuppFnzbFISFcJQ6t1IACN5eN3A0Nk9Eo9qdNbNXW
sY9CAxqOVm1yEZeobvlWzaUBOQ9kFA96HoEbbdmY4RGFSedtE2dsMFFBs/QwNEk9zWukMEQPW5JQ
CGOp4rluVcFXNjZFyTbG8NMvi/rzWmHdhKkzqp/OO8qbT2I9BEbwZfOyfn27w4Y42fC08X6ZUkAw
R4XkcinN7d+EoYA2vxeNt60QIjHiO/JaQPh+9TLicvuEndUwin7+3QFYn9bBU78+KDDm+QcvMvK/
H8amL5iQN+Lhq/Z63tmRQlub12V+7akf/6Ba0A3PCvArddbJKN4LX5CTp95WIN1WiZGyfH5oqv3W
2yuOFuXteD1OXGrJXGmJK+8ewoUz5e2qwdHSB8yeB+tU/xbiBh449VksM5zL+ZThhc8TvU133VX7
9uuwUkE9n9uF3TitdTj096nmGhnQaOtaKxZ1iQ0DbqC69wADKUe97r1pCDWvJDcVCbkTYPBsXEj1
0els0HnJ9KqeiUZwm53BzbPhhi4aLx5r+utVU0s1F0UNegXHl1dZ1V9AVM3mr0OZgfwtS+YAKYu1
pFyOFUqjIDYLFa+SlLj90F8ZethhnmLcuUmlVPlciWqpcu6brGi6DibTE5w/wL7WLvoJVooh9qID
WgIhkL2YkJdzcKZWvv9Tsx8VGi8cSFt0n25w9BssfufVNFqPSe+Be4yHICyIzVth2Sn7F0a7q4lD
c95VMgxmkB7KEao09i4QTdB/fS679CeD1o71sSoH1FDnGOPULBMFBaRDYFOrFLhtF38ylQVbjApa
caVIqXhb28QXlQH2GOpdoZQvZ5A41/1iRLT5PHlI740CxRC8OsGq9+in3zceeDYV9n7LxcHlUD0U
YiYJjcsfu9Teuj0fZt8g8SaGLY43DXL+mZ/9q5lkuseQDbyPrPxxHzxmB9mFPfHXuX/tJ4iCyv+Y
pslqdle1ClK9dw9Ioov36Fgrahdg8op82havFrvon/tgZbmNWZUL0cN7oF4Ztg1Tlef4hzw/t57K
ZVg0WRa+7G/6v2aOETqvCSLYFhWeVY9vRhrwZ0bf6woF34Xxa2//70Hw6v05OjavA1Wu9qH18k2T
peWrtmMM9CivfnOtK830THz/pjskgwfVfMtJqJ3GUibyW8f4pU1IUhVYDp7c3FeN6BwIO2h75GwK
ja0phw9wJVFTPVv6XtAm2KWRxyuLXDUHTTs18AgTWAAI2n1YGREbkhT0K47FdzEVKUQLZsXq1QCr
BmoO9MA0pnx+1a3r0yS41HbP2HRmSwsekl3CrqWLHMInygfIx5Ig1JOQrbdhtfCfAy21CUpht+J/
TylOB2b5b+DtvDvQmTKgNL2trQlKpZqm1JfsYB6ZA5ybgCqhST7ybKLSLTACjpVIe5VgR9xOh6HV
7RMv4BE1IBXLcbrmfQ24FON+Yvqsg1chfJq+HM2JwBcvdObkp8WwtuAFiToz+VN4ZOPNqQ6dYJkr
kI0XRLPsfxrwe2iznylTtIvGsnwHOuUbV4EdG9EeDKc8ndkVLv4RnWs5ovJ6W1dQIftQcWi/tgLb
tqED2muHSbEYiN2b2hM9mrpZOfyMhqrngwxpZGUj+Vl5TW6T9TrAu7dMb51rYjTmZX7zc33dqXU9
tYwnNDq0sX4gA+tlPAUXgjs2o+KquuDdNf0HbJC8H+6GXlFvCSU8xlNbP4mG3Li7NmRgMdC3gnte
Qs1SNndO75rPdB0jLdEGkaQPNf9xK6OTu1v1ozuQ4A+Yp9CDYmxJhZcCzJwr69lE0TRFJTimUj6a
IXEqvDSfP9lBcsC8T0kZKK3+eXWzUcVzxXYLc8jGc0imLjcpyIL4kSmj/zriyfRQfAec6KF5ABmb
qEvB7Xpd48HEseKMUWFzCqDaBcYYJ6ow9bksNqW2UlPo31L/LulZnHkYq/EbqcGnLnaiIY+3ylQL
dOMKECC01712iWqBraEPItQTSHqaF0CP8jJ9jIvzUQKT1eaj/IEdnJqklu1TapxClswrnPqqoQoJ
pkxDO+yaQqxgrQm2qa6+c94zmoSERe1L9L2HHZxrm6g6v5hlGKBCFE9xn+C0wirUzSdYiI42N41d
6APGaXBQC7ondzpJwnTaumBFKeaHz02KAgsuzhNv5wdXq+q+WNFSgUgxEIdGdFCZRFtVlphFM6/u
8WzM4y0jq2WcRaMBR0LHUPU/lQGYR1EV5PmaLJBm7wFWzUz2H17YgVl/rM0jAwqlWgrsfhDV8adw
aoFdb6vaNlN3GA6P5srobgbCVfNvP+Z45OCf01GJF5BvFxouak6QRsboetXMzPufbUj+hzNvoEda
fbW3oaHNCaF+35zDaW6e/g4p7tOj5r7c9IIk4/TxQ0WoqeYHsZmo6kRG174alO2biXrO+CBAAdTA
qTGypNtX9iw5XDGPwiPVlsjUnaEE2dZ2h/4u4JXlYkZNFOjIc2fr2Qu3cJaetlOLr/OTDlDYGtp9
6mQyPU6C85J2P/UuKhmoeN3XseLWrIx2Zh6Q5bmbQPQzn05/3J+Y+438sfWSLA40fKpmArmWkieb
NUNzsVvOOULlONtX+BQvNYdZsDrvZudsvE3Wkv3D5+3YuJGgXzZ8NlM4D7dDg+YdT7+FoGjRNUe4
7ppCVv5ovgeIiZU/vqCIlg3Pb928Q/BUZp+r5+biUhMBaPg/G0cjYB/CzEUiTrpau/rcZNa6+qsX
huVapHnp9m/XAWO8iJYE4QHowqKiIM+QUcjQC3s7mG9EZS95KDYXIumXNQVtLZUI5Q/Z5pYS0oh/
+2f4lh+JkvlR/mvjk5B+h4k8e/PHV2EFEScyn1IVLPtOC8Q9WrQ8ZKmL9WWTTAWmYL2yBCIzJWvA
PsyE/IM5YUUSIsnZ8YCGj/Wr7ksDyJWgJhSbmIJZXbvpM8kB/81CgEUeeU/6Y5BbtHaJWu5aTSwN
zWoeSYc1l69ml/3lIj4lNMaD8GBqj8PDUL5McHL0Fc+KB/n/IJcnwgMCaN7s1f9l/xgiOHwe5fUi
hp/72Mkv/RIRsLO4UjWXYM6yrJiD5c5Jw/ryet/M4zaaXM+COWuiRatWTFPI2ROne8bkHZZxPHch
9cd9E/6VmWTplX7MQDvBdF1SW/+lWaMLDZg2WtWKpuDt7NBWswhinWJDs9EpECQfLfrYAY3ixP//
BAClpFCrnivf3r2R+++eL5r7t13n5OsYgCR6p07ols4tZiCxa3uJj+ATHKJ/rCbx0MLepJIGtc/Y
nT7FtTrbv0MNqpq9MWKlNihAE4Kone3S7u1GgSHsW05Rsd4P/87k2BLx9iNizCelfqCrORSItnkM
nzMHM5unqcob1f/vE9uwhB6XGxihto/lv0zr9VNUfMWr3zUNgtMHY5xWni3IffKC5zm6qerlh+AQ
ON4RucWUg4hMNqwLEzzjAmijU53c0oxf3grfuugiE6RM+9C79NLjrR0se1BkIK1bz2sawyl4ZFHF
Jdp4Fdhv+xK7QW974DCxjEQgm2qbLupMmq+8gavv9JZi6srtdXW1LpPnebkyvvi5ZawQBzER87Ne
GGEWSz+LdyNWbY3F6OCpVbnUDWsqh5gwXJyt4FrYITpZ+NRTgvqt/zXW3R0AiMx3kIbkWoi7FPRS
KY6ZVJ//0K9lUJo+X2tirut7hb0AhlFbGCu2QwraVwyk7GnZQkU2cM+EDBvgX1JXpiH/BxDVDoZL
OUm09Lq16b/9z/bDH4T549u+Nnfnd4ai21IfzGSdqKVTawYpaSWiIb9WvJvOlBjHBnnhH0V6aXgs
rzubn9/JqVvelBqNVH0Vc7u4VuYYFf/m/wqTBfYtTuXNkhrqwbgwDupQiMu5z6dy9O9u5hN4Zl9h
SfgUSgsKQ5pUEopsF4t1rG12gKFp2XbpbuqUj5aNP58WMt6W38ICvreB5y9Fn5peaTn2w8ViM9QO
m9LxzybS7xTmovHT/SD71LTQytVsH6rg96o2Q9HzD4dg0kAepGFAosDZnq8FlHIawoICCO4Bg1zJ
qcgpeq5b0F0x96yfv84jKhkEOG3hPBpK1z5LujopfV9Rj9xW01jLfVQO5KrB9eRhs53WEdlw8qwJ
6i9HDju98yA4a9Y6tOOYbJlvJUggEbQyt8lSisVPua7Ng2yzdiJqe6+ho0UKDOuCOC3bdvU8xb3S
z4vZSyCY7f9kzUScH6W5US4t0u44adBWVIQh2sKIks/SlWCMG/62L0vjxhGl9OhcW9PUejOB/U9O
4mfd346yK6vdyXfKhqiNbATRTXh6HlAPQaOli1nRm86Hfuvc3sq9lC1U6OC8eJtseAIXrd/b8g/C
/FPwz+/dTeG/h+6Mfv5yRMnckvPwB0AK8V6TlHrGK54111qyaIwVgAoE6VVuEDgYngqQg3UbSWFa
TRw62gr/DkpI/Sojb5/7MYKA03/oiFAQ0d/C19Ji2hjkOv2Cc/xHQkOW23imOvmvA/pMvi7ZnVE2
muv/9KtenzoiHYvCO92Fhsk2n6dCrRjVAglS9Ds3E5kq7+rnsqHjYdKkDvnVgOiJdCoDCzUUCbi1
2+DKksk7jZZKKIGiChcNMjPmAMO9NuxEU3naPMwE3P/0eNBMoOCaizYaCklZfgwQ0GrQ+NVvklfw
oMZRj/J1g+4FW0t4a+AXFCzDLWeZKop7+4AsSNm0txnixhOPD2Jsy+pDyde89F71n6AD0w7aCV6r
Xazs61xYPsJr3pvKFCcICYAYS8gAq/fEwFrjB8QsztdSQ0wpGQE7pnH8DopidyYYp1nEN7Cy/7s5
2Mv2BXr5mf3ChliOXZA9eprFwICj7H6fYMR7TYNh3Jh7N0Q+4H6kO541sSvk3kH6695fSMo5vLHS
WuGi4QHpU558VnIz5fD/SDqvJcWRLAw/kSLkzS1GeA9FwY2igCo55C16+vmyJ7Z3dmO6CiOlMs/5
3aHIgZTiFYk5/oFuAL9ErkHFIIBIkEqETPxm8oDXpOkRG50/QYHSyQLsRF3jK2NqYbBjRHe8L1Xf
G0sRpwnBjTjzufo+buQJf5Ujk38xJB0igeQDqv4djO2at9BeiAPpr8K/xJnoziq52ujE9+2NL6G8
cBf946giRgad0cJBjYMNyK72ao3xR1vQTNHzUeNSUcL+x43rZ0vj9ZXqqC7HnwY7pfKPMuPXQpBt
JAgA8MK7ru0H1HV0BNY0q1YwJlT5fMf25ulLIeW6UzrCjoBpw/eIAsE8UrfAvEBCRagbj90DCN1a
I4/hfugb/4prShbiLuYJTiPsjGzEFMIX6UWTQ61P5Utj+4HP40HHwrDl01GPIKaDyxHJhh0DcUZ8
WubpspYowPwlcLoE4cp1t9edOv0U0wGhKrI/ls5JHVYpUQbnuB05sx+Q0ol/Cg4MG+fHRNoSH/KX
B4T5twf5D3HVmWopOjOP8giqSeLTJIEfScn/oODHRguMyDfgwtFFcDv/MardnLO7Y6NO6eNalyMP
YnxPstns8lkAveysPV8hftCwVLizqmt11bCsNexV0UtbE4a4Qp4uknAIwBS4HyUyRx8hB1syq/GE
V8g0NtQ8j4jwqkfDDLTm2J8tQFkKd9SuNpaEHQHRNLjdF8Mx2BOCSYWq+otdDFvRuCZ2GEdNvgbE
+2IXRlUOeOH/lETgspf/I4+AO9pv9iuQmIZDLcOaAU7aLD8HJIYAlhoS825F9Y9OkU1ekV2YVMga
6gDmfvMUf0YbrOZoeCnYf4ilYXg4sDn6+HQHLkIGGbO/8UV+XPwUPJv0D9Ua7SBlghOCLwi5BNUy
vaoUrBTSDmSXEtvY2zQ/4Gznfse1zxj4zc/M35uWZKWjUsPcCOpuhEiTy0v3CKLIChykUajNaTBZ
I5QmuFJINWKRKhfOP0vcOaSvaCh8ZQoLiS1U3iLyKX3QVQB9ZQ+3/K8hQ2uC4fUWIJeRpEP7D+lV
TrU51wm7mNPfNah+NAECoOygSM27Udt/lxK7gYq3iN4CPRS7GgKmZoqYAf6Vz0VnisaOD2HwAD4Q
wlTMyzw5ewyaDGq6cUXAi6A3+idnCrAUJQWgqYKQpZ/G0bLl+aYyoVuBpOR7W1NUqrDA7GYw6i/t
XD4JVaUz9lHfL4CNUA7BKD/e0/chnUGQzguYKsBXAgRRvyE5gUbjkgKkzpakOy65XYi6U7hlgvM2
VOsQzYs3IbREYwx72Ez0cYi5ltg06Tn/1Ik8ycfprN/gYsOFQcwnVTmJQClxTAxrY3aN5VoEtHmk
8n/+hGlDkjCHxz80WyKgDIM0nBqo1w9B0CLHhBJHc63vvzcOaxQK/MvgQnzRi2vInHZkFID/V4R5
84iJ2aIRQZxDm0nfL7aoBQ3XzlqwmWFt/rLWyUO7oXURKT0il9TBbokK/odsJknA+yxGcBc6VmAP
+2IS6lIaZBABAFCP/eaxy2rnBjqvYBNrC9GTwQuCIdNq5NP4oYAbnOMr+4Em1AFi34Wm7m8SVaQw
DP6VzNKW3SWf2kKkJVzD7AbcA4NXHfGKzksoj7bs8qybhpIZzIXkDQJjOGUfGtvk0h8XiwLld0Ra
WAqEv0yXuT9u+3Fu8CEmKiP7Mpz6mDayh1Bns4cAc3Gci4EdQM25KyHHgsyavhljTdQ8jczc+f78
ickO3Xsvsf7u1rAGa89dlYCjAgxd3dcJSHkthsxqD+fa3amxWm9ECAd0E6CfitFOjTkHiCQgEJBI
omKWcSPskTJnSGBxH0Rgc7tQMN2A8CLyx6RGCWZN5HQGosw+JZIs/4TroZtQTxnROrcXHVlYHulr
pJrT8AfRGpQuk5iWR+lIpeYz2ZrILjSLBLDw/X7prfUVf1NNa0jUfgc8i2SY8xV8DZwSpS4NPrIS
+V4+66cKxCPu3je/0cEWBYJWYVZakW7hhJw56MAMAj/YUNjSmC2g1ehEDkAKGHBAUC/gIlRnQGnJ
I3nw7PlXD8krMB3aDsBUIK9VKy3ozId/9LNMvUksT7hjlLpXjfN7e6gQnEy7VMQJqPFYpQEgs4Q1
3lLvwBVQ4+D4uDIy1yV3WMcNwcCG83COnuiyoxtS/R2gu+As+bBAsWNg6J18xQ5ED2bcqDYACXgO
urn6ILQAuhv0r/wenma6QiHA8CKybxgSOZXNUX/2SA3cMUqBccTBSWO4LvFxr4KUGB2njquQi18K
BpW2gieXznQNSkB1xW5PPgNGHGxgPIwn7zoHJ+BPduovzr6/pc/0G0PaTkQL5aeEZEU6IL4hhSif
iCOfZDCUjW9Oi/gH9ydJlCilaWE54hQiIJ/ls4vmje7WT8an0wvwfL2QBIBQauQcjGC2ssdw869g
mej6khX7d59t0DqD3CKooiqhmkKXWd+o6aRupnVLy5sL23q4yh1fiIQcdetT/AgpgLYAgmRLHU5g
eCXTtg8cPjyGfBwKQ3pc1ZkUcEvEKj40iknUXBJJeeDtDkb0wgVMws7NKYLwKkUtx15MBSl0RccG
WKvBmAigCqTTI/vpVuUGGfuH/0Mlw5fBELCy79aItUVg056qC30MhTiWkhTccA6sKe05y4Dp0RkM
N0Hi4cAE6pvj1JsKMRtqoSkrFwvWB+lRSbqfdwAcoImN59bcEA41/FE6HhcaLYlyhIrMELPfr3o/
Oke394syAm8cSXg7tCq4vm8QTIAXWIs+jAVBjOPCtovuU8iDBTkoPUiF/IVwYs0wLRZhMwUNxlim
6uH+g6+2D/aGeAM0OZR5huANrHNAz1hiZ66OYr4WpwuGbWJUQCEYTbfAEQ8kjQP818xcPqUyby4R
pPgvrTO7IY2i4/bEsUBHnnGb/kucYGzbgWgXCGxEqILIqkn6wLib7aGZIaES6M5vBLF2Vo5jZq2D
6kXLSPmDY2f50cVzCg1P3ZwIUw4xyZ8FJY26zf+pVQoXlBSuBlk7x3uXM01yGeMrwn9Y0kNOaQ8M
50jhOiDu6F0MDPw8CCsAJbC5ta64sXirWJVCY8ge7zOvOxrZ6tzUdtQBQr24JFLA++Hj8L4GQQsU
EfLRx9tKxjvzFIVYirWUrTSKotfnYN7RtoOV5sa4ijfU8+xU0WxAjHgLr6xaLIC8ArQRjwBHGPWS
FYL443JqltRx8rYNV3w8dcu4znUhNNrGHrifFLGDRjg1Bf2eLKJo4i6iBce8sza3VCu5tc6I42bJ
U7xwdhMhAA4p5J4y3inQwXz97rmao7geN+BryEUEAlw+wy/olpygvHrG1qHeV20zNxHRoxzkERV6
NEBU7Qx6KbTHPpUTiTUkvYC7SZD5Uz4aNBFKuBfVHq1I2s4dZucSOIuZW5AAkSLaL36e3ff9G0/Q
HbJicJp/fybkk5kbIjVnnCLsJCgLxBgq62wtCOMhDOGtjyRl5VvLUPD4YwOteT+uiZiMX81EZWqu
thymGEgpZ+xpd2BXgC9Y8bztUfviR4J0o6sieqbDXkUNuuKD2vga+pl8lFaicYeWSr5SPAKITWA0
0c0nq86c0DdhFKLnAeRpLKEbmJkUTa6SrTFjeR482xxvQEgLM6eYFdsWp7A+Mcp7gEEcETVaPHo3
nFW/MawRLN6E4Bskbav0AAQaT4DSHOTWmQgDEi0bgTMUwzhWhIZFNeB1Xa9xWTYVpaiQQrNCqTxl
Ia9ky/GZKkmXVdxZs2yC6ELrJ8U3+PmJGR7EoWQPThon3JrdGtU9f0+sybeB54XsGcAliuyz0B2u
uUZD5jo3XMw2wPaJD8Wf+FRvopW8JjVmJsoyZIHwZbTplK0yfTWNs76ooxn48K3/zPp8HcqTYtff
1XW+7YHqk/EwDabNis8Z0WnRT8K7uPFZIZXhaBus0bEF6POKVhZB6wuCrEi8whLMr9YEHGR4nu0p
mDfrZEvpPOJwmmqHYMt8+y9j1i+bST/Fd73zsBvSBpMlNLPIkQadEckR0sR8ZEQiAfZ/qeyGB2W8
lBbO3lhwWD1JuK5wKXcXfPT73aMgU9KgyhZ5cP9S6IIXLYEbAnLFBG6b49BHGsQQH9o5zlmwKsKL
dxwYhHIHBwpZ9GyfJUx4i5wC9JKxkOf2zIxUMemGEAGEi1g+Km+s3Yo5bgwObmUSfNcpCCiJissE
nz0zJyHlB/pbQjZPcB0gnmTZQUjuaPzYY9h8CU28WoSMzKrDmwnE5aN9hP44uVebaGcjtN7KLMGt
vZZhgG4t+POEp8zCx720xuEmBsFjRgOQ3C815I8I+efEseZIOAKOb3wHzthhFmfbLEm349sC1hXg
dT/FD0K5wJgiK2o4q3bAZ9mOzAmaSdpKBlwxKoUKOVkFOMppXi2uN4EbzZJGPH4gy/xX7A70bk9g
LgiCkMgdvhGl59sVbK8YB0Zr7Ifj4CwS27AZnIXQDUIWKuE8rMtX5o8cylkGg/nYXfpR1xMbvbM5
VY7AiNEZYcST7gfpUcvkKwKVsKH2a/IoGEay+yD8PTiAWNxBN3bNB/lON85peMcMjS44K4cbgw1I
DBAmHsw+23RDAPDRPOrHANFjPWF/1zcA/wMDj7nDDibiSYgz5UjXzruAYb4ZKo+zhxsnEvog7wDK
qllGgGV2ifgQA6d7P+7wvLnl/LMTS5nNeVMMeEQVUvLuKY49GIhR/aip9s0xeZkhgZ9E2cn4KRhT
RCimQ5AfL7jMdwkV5ro4yl/Sd6MfCmcc+wjbpKeiTnrAHLP70VnSFOZcT0j0YcFwJlgT+nqAQEHT
d/9CWnss3sUY6Rb1IjwfeZJ4ECn7ya/gGCadmzJSOfj+xmTz/sb3ISAGof0aQCTtGYey/5nSllNi
q8Ce9gxozSyPjNOmffL5qr3LE6lHLKkRKn2aEvvXY4pttSRGplWRo9Nla8I+M+coszcaS8S7WGuu
t2cc2JDBUxFGM5mIFg71BceJmex7Fjh6hzuoYPigSQMf4p/er7qFj02uX/hNwod659cgPWmG0+/P
B5MJfqyV84p+oeMQnnIgKS+S1P0pc35u4mC7Qh9e0TdmSMXeeLxKRPdhOueMHsx10B447xBQ83vs
IUT7AR6gsObw9+MNnwuqELDhU469H+DJjGHQ7BoWZyfbem99QRS+vzn3aayPX9mcHb92wSr5dYeE
PGyKp1qaCeiqJ48YNBOhCtKVlXYWaswbR7G2h5EDsH38ceJ0I5Vdh1qCyDoO6mPFUVvfOCHARN+z
YFofu7XK5lSTPxVNpcmL+g7bAkDzHV3RJZ44mPlMktRA8WYX6Z6OTsDhf/IR6G+MdxBXNugmOvKa
nofAa5u253Ogr+gpXKn4OSz5uRoxLzR2+Cd0EUeQXUow8+I/cDtYsPfNKphxjiLJ6bm1yYq2B3sF
ca+1iwaCbYd0hClQJidYAlpAEQ0EFBHkgBeyXPV7bisaHWmNKr1bkRTYrKs1MNSICPujtH4x1X0s
L7bBUsX+fekmF2nBRkS8FHSmS9lH6AZzoyaMCtrW32wQGHWo8MZfHMyMKpG/rBUFI9YLMrS3NX0i
rj8WxhZVBVdVYmgLphWE6i9xvrxY/mAY+Yx895U3YoYHikjBJCBWfNAwMM0BCDMYHSKsuwQW4WBR
5zkBjUyPWoo5C/rhFY0Owisi3Do/He5D/0ekuw+MU6V2fzKlUoUDJ5aZOVxEWH3XxI3b8FhbMgox
54dfGMVmMDuTEq/OKZ68p8OU6uvOGB2qH9KkEvcP22I42lSzDSIpleB3DiAsZWvYT1LfYfDiqf7n
r/pJJdqFiTx9BBN0pwvtMCPrBVWx9HREcjWqaMYYGaMTcTUm7aCzHk4F01TQhtJCoYfGfyrP/8DQ
ES4R9IU3cf7KpszLIS0RdRVW3Fn7xIrD3aYgc9bqBi2EdSKLupsQHw52StYQ5O/0SyZCH1YUnHS8
gMK37/7x4S9Brv+an+gFv3gYVo8KlhnSaFrxEWNGCIi5LskWPIpW3Fz4UCHxEaFsPO8Xzqq7RO7A
JZkiORYptGBsR/EeA1HF4j9M0poX8SgFf5jDXg5EYCS/QmyNmv8cb9V/E6bCIywUyjsUkbCC0KWw
SE6IBUBAa8jSyHq5o7UAe3XnvNY3iKdD90zD3BEcBhdQ4MPsGd80AgnkdwaKMvjGaqmdtZuPgfGn
vQUXwYezvqVzugF9wK2wZuWBDPg7bJOL2gW1nHtLIGek6xh4LtCa1PeIm6MNqlTcxVQpdDaMs4DF
ZbAwZ/K3vbknS07Qfb5eDS61QzlRSMBcKtNyhlJzwmkMYomeY0EmOVGzDJ4j045G7PiF1gWLFs92
/IXklyGolL5ceZuYXdE6yn8+UDvdCMZuHgm8EBFQFqEhE3h/kuFxXIrnid8hzQDe84vcrAMaNh3b
6HsaUyxZbNJTdryGmDGqXnsMnL0J7/11AJpeAyvYd8ktVh55owZfCUXEvAYBj5nl0rt0XrueB6aa
sjbgsoOFSlacR7adT3aH/yX85vU5wDH6HpFObU6sDWm1RGfj3XAf9h9d/7S8erdwmSOPt5f/gq0w
sWL30NbUGW7BQ4Cc/Yn0hUkbg3tHTHtjAhNUjMvqwglyIhWN3VBevm8wbeSOOC5InXH9gAmBQI1C
Ln04D/b4j9YbRaB4UGFrFjcj6/XJewfScrYJH6eQezKqmLJjQJlAMiqZsDRr53RCX4WVYOW53c3f
9PNqY11htNkP7Pv97F88yoo7mVOz5CEfAWsYTl1AEpjIKOjJx+ZezUf6TUWtd63Qb+FVvHhA8Cfj
Ue4CZi9YY88cScbUFIt8TLzOt2Dc7QXa0eJH4IXm6N58iYBxfCM8sU92AjEflaTcrVD7oF4ROwPx
IfEPsGxmTbRnyNhXSAuKQRydnBA4SoR8DX/8d//t4wtkOHBwQwwJpmri7pZchkMwnw+KltIAchQV
KfI+SBni7lE8CNOvfBQDjWKigTlm0G3DZBP6McFDBv1QLdlielLkSPBl6eKKXB44KkSyFGfSopjS
txEiyd3Lx6jBOASYDgmP/pRtfhjlw5HkSyKn1YM5I5YFJbRNqD8zOqbEj2kYFLFJYnypeTV4mTkj
tcarw+fKatWZ0aAtSuF2/zCMAh6M86XC98S2OMO6OH0R9IKYq1qq/LfgafS/lIV6kL8csRVNgDJo
FD4HZYdZHgWQ+8pn6eyr/ibf8NgA4xiUP5SkzKgCKQQb97FNfovJCz0ucHvMgbrRzlQ//yhIFaKA
MC4FsyZmK/bzbssQBYYeYc0SeQvErVIVmVPtZS3gVIB4UA3NzAtbVHjlCJ5xB+M/T9vAMeIK0xZk
ZAPQEnuCe+ZCTuGEAop9T8QG4UgXNb6yF4QtSC0OsOGGBg/XJOglhizMmMAu1pr2kEaYsI49hz7t
ItiAs06fSKuiGe+jID3aSCta9Hz63jRYc3HdXhkBJEBAXifnc2DeFGraefHQt1Sy5OTzLa+6oMMT
eAwAXIJ7Mdk/6m9EFxvhZjT2QHGUEcQo/rZEjFyHF2PCcNwz4OMXayTlE4bFK5ZVmKZj8Ntd3zPr
LAlrKFGQM/gnEhYULGTGGbUrF4OPrQiFI11CQHUYirMuRUTJtUvR9xBzwgF/LFZs5cMN6BPlJCoQ
9jdAQCHPQBVzZA/n2RPm/R1vSyNfzKmCceQC0FB7YiZn5GY+CX7DHVXYlvhxNye1SbbgW+qLHlBB
oJdbMY2EXphVRuUzuUmzz0JfRctmbjFAiAMAMoeoL2SScNpUPAh5oHiICAhH9Ck284gJRGOwKg0k
40JPOJhcNtMnnUGwL76wvnF+/MtrQgDLqGD/wnQ0+0C4z9v1l3vi3H56ZucxQmbHCUp0bXYB+17U
ex9HgBhFhK73NzugqppbnE3gFA0P/B3wiaF1xrW59CvY59lnk41/AY7H1tgZh8tsRp9Ddpw1Ci8D
IOLx/TD3SOirjDZm/FbxBYyqi8cl7kZ9NZaYucWYpwgCI0RZgi9xnB3Tc7mI8HQ5IoKs+fGsSQxB
4wm/FOp35pg1XxQZpHfs0jfxUZnhBovkCo7CaVAsmV57Jg0EATJ2GBwphbMFGqF5za158ZeIGHjn
RK4xosZWbGLsOByciNI5sZBsEnJL01O7KN7ZathSPnOiKtgWQFZK3KgRYDtzvf53EENwiFMte2CP
xgUIrktZs8qulPY3VlLO9EBzg/5bHIzgSjf/K1jLd7S7zhqURt1SlZIzao2Ylg5DhIITMe0q/PPQ
PG++0a+K51gBvKWhGHbqEc3ticaCeiQhfpSIAPoYwb6w4yVX+hu6UwumlyQREQmARAyUV/gn0e2i
RqBgYaGz5S7+AIlgDOb5EyhgTkLEjQDUXcmpy0nAHmdOwC/JUiVXIX7Qd1HA8ziLEIQj/wa2dLiB
l6pHNm1suRZplOR5nOGkYUixpRr/4lhpqaqHtY+Y0K3tqEqx/MUPE1kmXb48TnsXRS2qbYexzbjG
2R0iSUjW+EPSAUAqrC0wK08+2xB/QICwB0LuIQUZTqg1aTp4FH/tKfN3pIV9ZHsC5AdgK93uYCEy
IHrZnqFx/TevcUZQLOMiyueEv8JoCnpoIPbB706pY8NCBBvi5kEYRZ5FMGsYI7mgkwwf9tQ+gs5f
pPMcufrRQuBpkaNNZB/bAaAMfAux6fM4xlsMXrpIN2KfgEdA8M++EVoHbJKflGTCCV5Z4GbtxSZk
UtURu0P/SN/H5jjspTl29pdYJRDkdHoIzyAibpSMqXdkXdBCYVsG96Z3F/p8vVvb20aYnDFXwx3+
W2E0jJ+VtJdEmCr5Q3CqvCdUir2tIE1e7O/GAt3FFoCPvYidkMtL2YrKEYbPONcwIi8Yf+nlbb0t
WLkAPheInVh+ezDn8MG/YzSdLz4/kRwQ/nxO7ibiFvI4iqsG7rEABt5UD5pAhe3cOCtci+ohr5io
6JLd7NIHrrS/euuNhqWNlilxnT1TAcAPWevkbu3USbcgWnl1kpGMIt6cXsI9sUm/72VHnSFqAcDd
H/vunEiJZ9aDTF64YLgwIYyVa0xIPztfvs+E3yeeU+Xs4pl+C0ffdC2cd+iliJQBg2OWPYMVQa0Y
IUeYFkGr+a5nmpw5BkPRXGOO4YCt7E0xAp68FTFHjH7dUklexACxdJFs8z11nUvcF0MzEHtq1+iU
7lChT+lVZj2C+JtyrCYa5dQiWVduSLKm84AM7mu6n3DFwDIFfUMg5jJQwch/EEt8HkgUdmlmVfNP
0lL/0X0wdOBphJ2KOAsxH5Du94cQPAIAgV6MPVZ32LlpfkEjBnnAkmNuDyjfHuYWqicB6vMoYAHo
EOZNm99ko2yzsbFy8NNMmJ6OxBItZQ+7FYoEPYqY/El/R3FB0zzskQMYJsi2TffliraYOpWtiqX3
ZFqBUAYLBayI57O4MG/ePxi9gSfkIyPnfpjVIUYpGZxP8bH4EgJkdAIuWWCjFHjt5wfFknhLyDNO
OmvBytWZlFpZhGeTZmCMKUgQLSCWoEehe0Kglc7NI/siZzUrnF5e32IkAqxnQCwgAEKtEg2B4Cwg
cTIuEstdWlO0gPiYaLBAAzr4a00T5BCaAdY1ezHaIn5O0Bmkye7REKxBatJNcKfivWk3qOJpQmRw
ehGx0AbFJMg+exKiBO2VIbVWY8IinLnBRofJGb0Wohjc9D3LC0CnhBNMOCF2gp0Ck72iwYLuRi+N
hum97Gfd+bOuqM5HFtNrOQhv7d36UakOOACxdpVr5+NKjpjQLpol/ci4DjGhKKinDAw8ad8sHY7A
iTimvRnzPNRJtuU0BXMfCJEd1mDBkMFz/+Bsc6q0ESj/PNnESzqblfw1ILBEosK706yLsJH6u0Iw
AgbLIFxMn2gmwlHxN0FAGaxByHqxHbMDUmGxizO5kciw5A+Wi01N/UxwHLGnQ9ITyGGEdIUmUQZ7
bg7norH3jowo2IIgcegRq73VyQxaqFvqOUEwRSuUc1W/5ipxxfiDF4YyrKdJ1a8QYmxuyp52gS24
IRiO8BXy9I7c2oirvo/fG4JkuKNAdGB24I2sAUgzQyj20C4haLN5ZPhpDgA2WaQkEoRzNGUYC2EX
xFus6haSakpy5TjfpIzWmlsMY8Nsxo/JLlQ2PoBen3T2mWQLKfziRbDkUACrzBrO1tSGLBdDOAmI
5WEjjC6EjsP0nQX9g6KOffeYN0gTECZGiGQQKvD3nPJEuTQueTjIYYKEAATvwlOh3qkpPW2HbIo9
mOug3dqDni5KCkK6gKz/srqCCmUt2+2SmgcnyYkVZYFzes1fLMdT7+Nhagm+deIBG3vEKS2F6Raw
NnCOyptEa1mmo31vTK1HMrbpi5rCX8i3fhPgFNu5KhpV+tv8iaWBtAoekLKdqikxfWYP2pnZyszU
2ZA0XZu+k2zvORTPZUnYbPteeBaRFvEn3PZxv4hjZ2Qk/dix5WLUVvpKN+QPShBESRYR/K3ptkGy
jOTqotvDVHo3u5J5lpDaXt8tQpbOUP0G6iosw3EkR241DJuU7kdNP8eqMyG5E+lghJeqeiamDme/
Vax4IVXptgWOiWWbSQvO9N3CZMvRtGJqRGlCd/42ks1MC1a6Va9MoPl2wPSGXbvnRmQ51taaKZV+
i4WzNJ5OHp8DRHNVFD8DtcZYqAOlOckxieOZZxQUpkZ5yBx53Ug93aVSKUueSWFTIqJO2joJQ6yG
naZRkyr+r/Jp/mr/s2oxXaGN9L3++larRZRQYUW70LPQQpbOKrdMYCtj42nFWs7uuZQtyxDAg3yP
MrdhLjHMrJKGAVA0HuFwSCuxphOyKIkJ7xlE62nISRPlWkRU06qKAougxorDQyf39iMfzGwfMvC1
hmXL7JEcNkezTdZhvbYHjict5El2eJDqlIYriMeFtDIN5BkKOB1qmiBu0bpVk485THqGHybAZsTk
qqm3CNkfLc7R8KZk0YqLrnag94Yhwiq8Fn8+QEE39GPf87FWMGgAFYNnj9qUkC6NOFRnEobJpilN
V7x3lDKKpnMj6TeTqcJr+BXPzTwkPTlWyqud7QPyz59VJ2aoB4Tpk6mMAskPwRgy/+KY0Vxv3ptE
cqaSgaRgcDsVwO3Lw2kOOkE+w7u6lgpJnFZzl2WEbBpuO4caqChGmd9tOp7l+o1Ttbs4sf0tnpmO
LKA+/CkLaZ5Wc+eTTsMQSYg2TOyaKbXpe/u2PqP6OxjK41tiFE7nT7IKWKcjrrkCgAsJIes/O0nF
FmO3z57pdLGTkywzFD4gTtNCYJ+0JNVho6WxWsxaU3UtHcDHZhZ4QysVTLqOcWwNNKCZuxFPilgD
73atf9ioKhKSzXbiR0w4G/R5+G5uvWfy61W7bSJpXdc2LJYzV5XwPZNrorWtaBeQsKXE2kMrFWwp
Sr8OPB0YsPLhNRR/rBssHf/96EryMUqz3IYZgzIaqaBSCOZe8oYH56QLzKab2Q7fWi8ZNiE5s7AL
z4YW/paJNf7k6sGuicpOzPBYB1CBZbW3S2gKhgikUbLTGVripN3dMgk7V30E5TGZmO2qFkGZxcOj
OYyqfpJSikZEbtAX68mk47GtckjQ1S1X0dJav7rucM1ucguPPpzaBMGbfjDsVRy7dj5BCRQya/qz
COK1YtIsf7YqtbKXUVqkS6cCKor0J143n7i2cAePZA/kk+2JM0NpzQsEtWvrL8tcxefYmaco0t4w
2zoI5pv5AH+58QwpcCmerPq7rZc2U5vsCwEkEQCm9QOgrHnH3n+xqKV2g6lSJ10/fPXBQkqWg7a0
GBPBZAoWI/8v+5zMHl8f3U83XPkCRsyoqW3eXzJ5y1vzraRu4SWuwThqTgNo4GFq/HUm86N04d9E
IZElh0K7BD4HOrBWe0neCxNhD7RfFs1b1Rw7oCEkXBDxmIsozamlM9Bo6CgTZy3Bc59tFS+K5hHA
jnKMmNNA22rldxpd2HJVdUNAv6ksP6AZxVpR3ZTAJnvXgW45aMGNYvFRz4a65kE3nMvH+g6I8QL5
0aeG8pVXzDobaHCpVOUHwgT2vEr7aUQ73UxapCBsb/ahC28m06ESt8ow+q0RetYrPVvy85/8NOwz
6xaAosiklQI1m99J9uKic8siGz59884vOrHY1vlAgx8t9fjELW80nGs2SWO8yj4pXFU/f96Lqvwx
m6c4PsyagjmGkhZpTzoVewlLRDZLCXnUXkv7z/dxF68oceKckFLyZ5E+rjrRJ4YQ4v0yjb90a1MS
TwBhRXdtL5z8FREoFVDhkPj3RlLDr9BCpcOsVf9amFCYQ26CypYttmgkdbyU3D4l+5eniNeswung
H1gTHvO8lKWSrXj9oCOA4pQCOTX7hLioaEYhECoEU6g7bgRroPVPFh9IPXldRNnLCbyEWS0+96Ga
v8tFAyrd/7IK4/qRIiA1w9/Y+6rMPUkAyiXtfrXg1laziDnJn1nuf0XBOuxu/DPOsCy43T96pPV1
TsWd2Xw5GNlsTRZXSyXF0ZigwONcZ0kKqQ0+GX0lvmHnXbngoYTqdRt+zm29SYNtFO/Cbp5atyFj
Wi8vjRDmJle/BXqnqEPlUdBoEudK8WsPmwqRx2duemtZpeOetc40yReGti29I7tmCOAb7LqsF3kl
obO1udUM9vFW3DAem4Fj7a2e8/pYEM9eMPycnFFiTmm/D725j0tYY9nlS7BYVdUN85XcTSSk/AAF
OosjVOeZf7WyRWBunPgS5bdAOzbZU1UPcUhnbMQ037oMSvQ+sFDxVuM4x5dE76qp+xL5oD8sOYON
bB6ZNq88MrN1H//o2tlT65mjEmMQ1PPS5oFPzLMoshJlQJ2COrm2rkUTP2u2R+Xnoy/S+u7kx3eB
qmmlky1ScLhP2eeGaBaWV1W78LCwAQGgaYPLI8z+B/HNd2MDULKb2AWt/KCaqxSIEJUVCv1iwk4o
DzPcDuLylVsGR31+9D/06nh7aL5wltTR1tD3apeKjaVMXWsl4ReIf0L0t47kjBM1IZMY1tBnrI/8
3WquxGdST7W6JkIXkzR7xttnDJbOEDLiBfRFa64RJqTFhq6Yw90b5tQ4erQvQRwBIUBVImYLL5r3
vsWkWvhEjnSzrNOQq2vw6jwxzSL8auisg/xmDhclMpcf5zdgj+lR8smdvkqKcPU23pe+84nGpMjD
HSZ2NrU7c8SkXTuJUC6K/zYKNuvUkm9ymtwd+/2KG2ajfLxhnecy8BtBxqGyqdOOIzIq92mpkduU
v7e+5FOjBt+9/WbnjrFbNK21kdh/QzOdpiFdFPpv0/s81BBPZIt9H5mABUhfOneN+szEU6l2LfkW
JqsHI7Jn4D1uJiXHZOz9GYASvTfJmhokJ2LgXml8d28gHaYGOENMj2lI47xKB0rThqwf4g7i+PxJ
i6WstT91Yc+SksdURVWH0Lw0mMUt9SPJIVKsfykxSe8DNpKA+JX2t2j2omo0VMrXXoE8gpzyTM4y
jgiJ/u1jj0LjrnFus2J8xcMb02LUUo4tVbLB93g33SSjkhwIVLBZ8Y0DmGfjLgsAcQEqynrqDOHa
6dutzeiimhzZz9qKf6WIislE6150+JLoVgptWlgceHRtesv/5lPK6sHeWFy/gvAuksG5MJWEztxE
RTPE0Bu8n5wqM0N53zKWtdbtyUDTzIGvSMhgkgCyRKFEKEKN9RzDHq5uZl7WyVcFWWzbCcD0Nh1Q
Cfu/dX0xQdXy7wYX1Du7ie8kr3TYO8ivvNVHHVRo1GzTEOtTxnmRMaQissQDIi5DaD1DgPGuQ6vR
Ej7Ks5CBtynhi8JoqshEqCsY77z3Vjw4UtjtbOnLwW5SFsHSR0Mc68QMJ7ynhLcZXWPlUJT67Iqn
4n3kXo/4+ZAzLZGLqWL1I1WiUmWUBDev7QGt85nss42+CkNmcQ6rtjgXfGqlAggID04bQYvjzkLt
82bn87SlH4H+cW2l7No2/kKyQkroYh1hxcmFrwQytMFzhNaJJ36hgiVnDsyfJVJWGHUSZIu3X271
APZCrtinAqZbBfHqw/YjSpPwA4nd0krmhLsmzjaI+3naLj3AMtHT9ApncxzNzWAYN6HQKPFpcCgl
BYPZFZPKlOus1QXaZemQvKV763vk5ZFHwBZr9P2pUNU/jXrResP3+flEvE+BrLhgw2wvOWFGfRG5
bHl18Z3IB8cLmSBSof6C6VWlcSDRvJiyG3wAOKJMR8kuXdsPhUA35CvTs5epls8Jqq+y99Gr1IuR
wyY7CcCPeorZaMUj5aeooPGNyVxkDvQyRlllwsX3NkVE7V16pweZUImzOmgZ+tDUn5t1tfkwqImS
mVgKMuACjTFM8lprCoA7IGolJCbOwT9s42uUrVsrBeC/AzuBn48y/X1NBnWXo2T3eBb1/2g6j+XG
kSWKfhEigIKr2oqeFCVSlN8gJLUEbwv+69/BRLzNdHRPN0USZTJvXmPa5zBmchgLlnWYg4UENjZ5
rvndnKfosxJ4A+cEp+RPZsxgzGdCU2KvwpdsRx5nQgFDpFFbHUpOtWrli/XMPMvjjQRd67FMnK9e
kYea9g9+A8vBxkK/ZZOR3ghu0AbYEOpmXQh/Z/KhWhoX1ebqDqlUXLYPSPL7aoJpCWYqAg/PSZQ2
yfBsUry4Qf/Y6ySE01hgSeWQVRQm3yqpIQ1FzUYY06s90i/ZrnFTJht3iHAmwlVlUbjML4Zb7U22
QEEuBz1RDKO3AgjIHGyTXDAlhUwaKwfwCbgYdbouw5VCkEADQIQAuxV1ZIqLToMHvhxf5oJhQyqs
kxirc8MB3nvEpjXz6jOLoseITyt/l+5xkOzjUm8LJkht+16wkLg5nTncWeFrWUqqdGbo6Mt6KuPU
f1fOuG1BtIOFER/ceKccIygGKD0ybAfb4m9Epxn79W6oGMrK8TjpLMVYpn/OO6RUPFrBfrImSZ2o
AawWkKXzU/pCrf9V3oSOYIQAxGWyA9xsghB7tVK+KEHv3tmCpqdFgjPlWCTI71nJQwjvwmtQPwzX
zAC1yZHRA0AUEYlpsfgnBc7Uu2F4deqd03NxJtY5KtWXb0PDyU3qVmqHPsNHQpxcF4x69N/GiK51
wuyd6ANAtGAgdAzRQR8wkgNssQLMahybtbMZSvwvBvObbm1Ci+TUxVtTrzoCsz38vw4ysU9WpK8B
P3jQ+TXlvAGAeVK5Q0AEBmfDu0UadcDbNhI8ZA2aJMW1SG5azZ8N80+WwsEroGNACsrBB73pO46h
R1TdhpOYz2mwa62YZdOwfC390gAsUMV3fr4d3PkYjRJbO4x8GBA7s/0e+7RR1YOtHozpMS0f4/Ix
mB4q8yyS+649GoxO3a0pLgFkQR+1GbdlJ8Zzn2FGWA37wIOBVsF2/ZMZnLmWqolEjW7+6XzCoxGk
RNXa94lE53jnSpz0LUVPQKG6YGOxyynLdRSi3SMyUeTHQL9iJDjKQ9439BEzvvFyaxlXOzI2XUsZ
MV8tbiUuASu2jsJFSY/sleuas8kOmufGDm5JFex0r6BGJu9dS5vNIhm7nM1Bom2rESAcBuINK3qt
OTY2vkG62F+hj/TSbk/mxynoDuHVwm5jfkR4k/2BAuH4tDfGh0KHqyHjsnTinUWPkJTEWvls4cAF
QyZ3j5mwRxGk8g719iWyXoEko3k+xC4GTynJWGRkoCskqa+S19YKVrUoth3fZWBNuwyoJ6ZWEAkC
NPvaieF+ovS33H9TQKQLAQ1t+mm2L7OznEOnkbmdnphm9NnZ57btY+fJK62Dy5XR9Q9WfE1HKL7i
NAYMTVw6mvHTtHcVZwdXaSCeW6xbjaSAUsZF5UAt56IypdhSjzoThHCLNrw+NPxL78jp0LPLmwHm
xCUJyF0A1VruaY+MrTy5sDmGyEezwGjF9+8LU++GCLsRbTw1Arob8pqsFrfoQwJ1t3W8g8R7H89L
QUkjpFINnuSdJzb38hhitDIeApynhs5sec0q7dYuGY49mqkO2yS7Nc+43aUOQ3wqFaPL9yWAWW4b
JDXktr4oC2I2AFNNjdGnfD5R7fSUrm0aNKixpYWRBB2ATpOfxIUvfG2D9UgVSzVrJ8ToFs1j26IH
erX18JyUDIh1QP5DiEqlKZ4Ly0SGPIiTCo3N6DRHUHbbiH4tOT9VntqWnXxNdXucx341Gd5v7rfP
SSxI+sBCSVRXv9J7x3aPUbTgda0oVpZ+1O0MowwPgGgG658K5wM5vG5Vc7a79rfNXkOxynvUtNne
qOM7NXVrikZBoszg3OcKSNV9i5pPs/vLWqhQFN4D6sEEWvXyLgVJNrNjnBfYTg/+UwzELvjQpCEF
zrRFbxwMHPXsyqWybw3v5JrNRnKTmB1jrfQsB3GHHZ1ZE4bV4rVDL6/w7OvmCVfttyl9m3NKRv2b
+tDBFTfA9Nhm5rE3+3U2nTwWlGU+yDhe80vnwVD3PYq+YzOOm/9uxLhHNrySPXwqoTlaf/4rm6GS
L8+8cQiSH6tVItz10prVA75JI3p8+5h2wf1oc3QnOHGMBbb8EbqYpts3pfWDess2kCL2BTzm7CFg
DgOJo0+5G5HaYf3RE2SK3uk/uIS3aBv11p74VGZylMs0h5GzrCmr3fK4VBmCMqhwoo3V76k9lgab
r2Q5TZoAVjP6qsga9wkC2pyYbiCY1m8ARjYR3iTJ+B0J8TUn2SE3P1VIiKSWe3qBTeRm/5Z+JfVD
1kFz9JYCyZzM98oRMVazIFBBdLA7WlwPJNkpf6xmPIqS/QKaEg4g0iEzcIMbmD22tdV3Gjh3gFVG
lzxVPRLa2Nr1chfopwlB42Raj+jbIII+Oj7yTrBH4VcvVebeLxWPh0FfZwUAPgr/QSRySTBdLK++
9I5FW23/d9ub/bfpvxokxjZ2vy97de/ksO0zSKw80xqMX2L61Q3MbpzwScTwXCjMZvy7Hc1VxtMr
nX6X+H+Sm83wm8d0CNbhk0MHo3V6/XZ+s48mTz+14cNR7rtvuzfeMi8dMSIzcG1I6rsacFWlBaPq
KnqeLOSgoTFDBownpJy1e22TodzQKQd3VcVQaMS4lZ2gBwsIlJMqKT8y7T6UQn3nI649fgAxwzRc
ZJRud4iCol5T0+bhQhe4xjXKxVBubG2s/BasKUSeBQmFE7isYHcCfM7InaoSuQmXkUPzkjCxnH+E
/1JTxtHmruWgT7EnnpIB9btnYKmDra7jnJuad6cD9MM8qWQuybMf62dtMo6MjFPnfLnjM4ts+a7c
N8PMmIlM70M37ZXZXHU8f5dVs2o82oQio9oDXpNkhLabJkCBTfD6hBW8/qmTPyfNdxNLtaAtjvye
THeiL4NstxyVkfWQwMVYQKmMe80qip3ynFWW+lc30r+ldm42bbhEGCRi8dc4zODneF/WJlz0Lto3
TQjXazRQiiDDSFNWvkhPOmcEYfvFxh3e8xRClKvmVyHmn8LWEUeyeTIMkd6VdoSgHCKwFb+0pI7q
h1hRwMiGGJXiLZzTdGUkHiyYmLRll5hosY4Hkj+S/j5lmhOL6FlH1qGzSrx7QhLckZsY3r/UTJJF
JlVMArvjjHdqarlVU7wTdvY8R8OLG5TJtsuTm+15tyAK761yeoh6jbSqgapbWgnRSZgR6ObT85N6
XWUYqAlwQSfO13oYtm5EcPjgJh9lfJ57H9/u3rzVll2vWr9afLHt3N9WPRlFxcD54Wpm4Q0eUONl
7jH/AGm1Y70PDTJcmBP2Hfh9GtXHeoi8VTNWBFdMct/kn5Ypq70HQUcTeDVWmEQzjFvZzdwckdeH
oP5WaByCDjVLFZ3cMLqZRnXfhjPEiIgbtM6m7RTbMAcIOWqTotsyXzg0ymt2Vdxf+sKWd1Ovrn1B
0lqmUQ/U6Ev0WFC7AeKMfXEKrdm8Kaf91O50ilX7FNpy2FJEPTpFex8kxrwmNjYsjF9hGM/zeyIP
khkZvxTt0WI0hkTfuE3pkT8x//9fflvSn/BHVXvM5GH5DS4BqkjgxjvsUjeED67w9BVHK3fdo2v1
4uYHGQB+1T2UyTIk7WnXm/ZnzOm8zAKqsBETx5nkXYBrbXlvuqc0YV4cVpRVduNSOQN/OJX3RBXn
rHL0dt68C/tyN+vaI0bIHe9GlFnC+QoElN4ueUciFGPVlhUvBjzYCAhQ7guL4FrS7MrRXA8VPyof
DgNzRxf6SWlCh5R4O8Q09uO0lVl2dgMcLSZ3mw7TdNe7gbNqKmhqg7p00PfqHIthj01RDG9RkmKp
EyCRjICRYsrJwjTOoS2ehwCnArsu/jjYt75NJ69qyF6axqRMv2hzutR7MkL1UImMH+4+59X0LMdy
XFsSSUUtMCSI6TvL36EBMjQjZy89dR401iFVoB16VGSiUBY5pB99Qgl5DQGETAubm9WxmnFjHszs
ULnBZRLmwaqoh6qxfiidWWOtG0FF9VZOTC9aMkJcDhK7f60ywfjJwXuadkWn5m+fmRuVU012KSd3
RWU41R+DMX5kqv4xbMy7ZnymC+ryUvP6uvz0Sn2O66lEblf+G9p4U84YVyhImwb6ZpcbNsk4hGbG
U4Er1p6UF6fOP7MMmqB+N5T1MCe4F44wwyrm8l3V3iuzeI6cFD9OvVYYZ1V80A5ea54fDAFf3sat
zYO/G1eKwRqhA5m/d9LYXXtJddFVf/I8794YrVUBlaO1tk6sT1PPFdMkEm/GhglG9C5K89ecPqcK
ecfA3Nno93XMxg1G6g9764z0TLyBVTuUx1xqiAPGiyqCU+YzmA+w7CiQVeXiYNrVttPlrpHdtRxS
kPP+5ldNesDv2ObRjg31mzsSzjbwHbvMbr0q/Wrn+C03uKO6CJ+wsLrOdngblmOgj/WXU3AfGd59
UL0msw3wGJ4Db2nRgSBYGuVH4X+7RXJxBhyU+VZ6ZX0HM9j5SP1sqqX49De6z54q3cs7YU7MJrMH
HSO3keDsvXr0jDG8G5ru2WIkGKfTU+xhydGdZePt8sDcOj3KXC9DrBpbtDqWc2F5+xXhv1OKY14C
BpRco9n7NiWxgdbOTz6TpqWQKxgamAFKGLs2Hg1cK+uovbLO4epG+Q40+8CqcDTon2PTFpfJU1/m
QIshSZ70xPlimegb32Mqtu4wPBucy8qVm1yiGmIzhpb68fjUgVm+dKo89HFtrpQFAB+bmGFNxaUb
2NTh9NFlzs/y/XArPeSQD9JkoA6rf9qyA4jO4dHKeVeH1YXZ9X1W4L9jFU/RhItfZO7wPwR69+Or
iYRK5/etHZw8Ve+aGK+4KggQoRHr29IBhpkAxuAbkFV+b2IlqxV5kml1tbGFLPLymM7ML3x9TSrn
L4CFJlL8ynXmXnMTqo9wY5uyKrh37OnZxe3VAp+CkFYF5rOMx3RXpZ+iCejcMgumBYE8kw8HozMe
pd8dZBpThDZo09i2ecMKX/5t0gwHaVuPOD+Obvne1s33PCCwUQmjhDYaTylLU6oeHz/5rqXaN5WA
BBHb7zownnUKkYszpkiwypThYwPGkZrVuorUJqjVNSyHT1upZ9/BVyJ05EXMONMYFqde8hIG88Oy
kp2G+aBl3AWjh9k3p0SWLAibwtB23Pd5a92No/xNuwqOSuWyADmf3U0n40en8h/KLHyJDEr+blq+
3AK2Z1F+jJn/ndXjMebhyo4HWg1/0jvZEvF/ZnqbwsnPBuzD0I0Q7tKNSWfrOt8qomtxvw1Zor2M
EJMJeUv85TADnzO8dhXybZSNK1Z1On2oDNZtDqUccPAJUxnmBMuoKPngTjtaFhb8il4XllJJpvV8
jhv12AUltmsbKcrr0EL/cwf6lKq6xX374o8C46/ePraKxAISsGMDoDKo63HV9zYYIWC8h0uJ338S
tNHXCKZxz5d/vo3/Dqi9r2j7YZ1oC2DEqJmGyIY0ANN+iL1lAaYk7RZA0EKTTeXcW5SSfayw2cvU
iwP1moJ2MxfcBMYM+ZMNl5n1B4+8X5Vx+gpc8tnZ5qFxYMlbzla4C3mgf0xDQKdwPBl+/5pPFAqc
QZ6o7sEyXbhipogfpUrfprCH6UXSm2+cx5YrLnT6fVSE+L9M4pJyV8WJtZkCRdjBgF9JY+G9Cole
OA4pHSkOM/Vn7tZvQ1xfmgneT2jUmF9igcdVVdxVXrEb/GFbqABmpLeh78VZiUazyUr6mU2Y4oxS
wmG22LNjxIU0/tUcoEX0Uwt1c+vpS7UWpA3rmaxtqIL2Lpf1IoQF/J+MEVOk3H+zFQBhkca//WQ+
is4i1xDLon4TCM1+C+mvubg5oeFO91P5XDFACDqBir6diH4dDxqamixwlNOOe4GnKJixzF36mOIn
naZ0sWT0CeZgZsdslygDhkJPqQXzt8X3sI/PTu2tx94IKIrkUz3OSKTTVTqibNGFA+6nfquGgd8M
4QS/Yi3drzlqoTq6qA1CWtCBhxrBpxpU9Dlg/VRNOCqWPlOFmNE76T6y7V7B0Qrmw7c0ZMCmQvHl
aAdOJBK5OnoQjCvvilwInPI3vj11ux7+X8qItJ/mSxjCKP/vjZvVgyprYDp4haQuJTnC44lkbc/b
9+YvvJMpZaBpCJgZNeIXS8eEeVB1xeyvvq7XRmm9NVrez9rcGTk0zcZZW7HetXa6M6qEvBB33E+e
WFVCvPfav7lzQ/PlUkXStoXFu21YEEaZ6OnZ3rVKHGz1NERM9MU6HOObl6hrEMAjbXkDA34GKsXH
PMMayxF/RfsxYHXAbGefYBTFhURBPRyaKPlz5/wjNh0c3NGtu/9mw9rm9vStGvlUDt0PXcDKQtGR
hWyjyANcquVttLrLlMJwDvLut+QR5ka2s5X4FybMSkokoJAUf0o1vkYKl8cq2GcJKO4i7ZypvNM4
w02lP9aTuc4sj0bVOqg62jQdWCWdDySr5Hs28cTU91njH0vhYf8x/zDVeAlqyohMQ/czI8hXELrb
Bi0G0aH0diuRMrzKK/k3tpjAsPxopNe0i/d9536olC0R2IjPT56g3Cmxh6DwnE3qYrpqcpTFxkgX
9Dgo9yNcuW7BUpJbGICutDErxwGBow1tP6R97qNsLTx3lXtEB5E5xl2P00jNCRiDPcwUOgs3VP52
9NAJoRsWE8YuehiM8qDKAJ84mGhW/wGfBzZNJxltGcfgGiY8bIkoUZR8KObnFV6M9gLnhqsWZ0dc
9pYX9IHhOg5GO8NnCG5+29cEX3zBYwqLf0y3dkkLqsv/KEvcWUUBQgyUkv/WMlylNVkw+KQlkNEp
ZgMLb1pscI1rYs1rK9HrmefEdBC/WnLkoR/YvoODLFnds7Wam3cn2Ved2J3YWXgTxIjw8TdM0PYB
qlpTCnrWbYYuOSjxhym8zRy2a1/4geHA3+ejKA5sOeCVbbVPVCUPXqhPYbHcHB3mTvAnqRKmnIL9
vTJRxJc/Wr6lVrOCzvY4QVY1EFE2zNET2JiaeauRf2TyUY0XWve7lH9IiQqu6NyFbzbwvoGhfSKW
Ufm4zfP4rqyZiNx7IZAhn17rvznhdvwNm+9WIRlAtKlbQdIaIgBS1i3+GnepV/42ETpJSIYxJWLN
nRyAvy1fu4CjBZ6z5rodgOXiJS+ZF1qeSkdtXsCFL3t4ceiWSn58zeVTIf404BDOs3EGOg/n8+C+
R5K5S8FIATOIDpftSrQbmQwMss2VnYrD8mQoGlDzRA7aqfY35G2myJCLXK8rSwNCIvKm5ZtyfaMQ
DFKKTNV0tygf90NMJBcXC4ix7OxN8myHaoPVM4iD0voxc+dtqYnpWFZuEmMPA3uHmUTgMpyY5mIf
v/Jk1mM1YQnYjZhUID5admzdNTexjCvcPOABehSi7YBnLmLFjngoD0JZZTA97dO3lhYNw4wS3Sv5
S0Vho3EUhKWLvLjlmqkPJl4qegEQPhiOv6v5S6VvPDd1ch4tPmz7asfdMZwxoauC96owTy4CDt/B
9MOeUHPSGfk+/KqqNV+b6CkLsyOT9YcAy3dP9bsgHD5rme4NHqyn1ffo9k+u1e2SmTouzfuNpT8K
PJ3aqDk4dAxN6fwBae7yYhcM4ZF6NKzB4gzTYcel1lsh3EPnmrdw6crG8CZpEgesNyYfIIbNX0fz
tk6p38oRXBP+FNSTa4M0gLwmjtZhlG9WunDjui+x5P1h3ulY5atjpMPdcqRbjKRbQfQUWeHmblbO
fVsIdIOziV8OWuyOQgmXqyq5jA3ZdrZAvxigeLDVMUvTkygJqPEBEVSe/ZDHANWZc3wqznHPqs4R
5y9hTsXzUHhPy4vMNt9jQaGNp87A+1muPJOyXdmEsRUdUwRAE1JmUZ+neJ5OZvSQ1u3RG2cKNaxR
DNNeVdhCuSL7Drp4n4ENlGVB6JCpDp2GaRJV8JxQEjSQSv0gjv/7KBPf2EJZcLxLPVbHjgyoytHh
vn9XEUPp5Zui2vmpi+Y2BEixeQeTg7q+SD7wX4t8JlEB5JgQz7rcQq8cmjftz7e2usoZH3c144+j
OVpSI9/Kfjpx1AYL1xBwcj9a/YsjOKF4DGUXn+y63lYStnTUGNBxuB6Nzrqfs/IxF+42wFYxB6KQ
SqPjaCChu/UGM7DSb8VuwUkrs78YfAPS07ClBrq8eNjpiPvQd5jQ4VHqzw91O/CIXPzfqGxzv3zI
8uyGy61okm9dxxsLeWEQN+8ttt5Wi194bgcPBpD6HBHTm/qpuSsdd0UV2ciC0PKKptFNmteRkV4V
7sZyPgChkaI31x/AMmdLcwoN4tGiY1lK+sJnXsYqjyrzgxPfJFbDhkJTzPOddu232iqvEyCCKj7C
kZSkAFvzuPuKAnEpR2ReGQOtQOb3CMV0+hqWpyQjCTfOHkQEyI00FJT2GQ7Sa2X/+kN3tIfeWkUp
VG5Q5SyfHkqoxoLzRHcgXqFsn3N+WiDQseasmbrDr091ON0mGDe27m885/dMm8C3cnfn93T/2WSt
3hOVvw0ad1Or9R/7KEApdWva7ENEEYacFudr/9KgWx2m9qXrenokYuKX/bBoUxR2VyT7pFl18nP9
FQ94V5jmsx6QMVrgepI2qA7rHqZ8v+YBZ6p5dnsqvy6XGJLR7zsCj6iouXgJm6SdzWKVAx/4eD8a
jP9XnR1ivGP1YHXwKauUBzf1LINoqM8Z3fcc08cM7iYGzPf66qsplilQD0RYxtXLYrQDJR6YwDnH
jN7n2d0PWD+rtmMAOaPO6b3se8qiSxL52JtAwOdMNX8XHoZzzIweXmHIPaNDRi70eY3DQEtk06uA
Ot/6L5EoCdlJsQzEklT06sdNoRfquXpTEwd7PR9ExcWRu+KjyFqU5DOIZmBMeAtREuB7KdtHk5um
TCLGmOgDQCdDKzxWC1e8xYousa+qQIhYYMfS5Y+mETy0Jj5iqJNwkYy4o/MBP8A4OwZNfsr6yruT
xAeOTbFJfbZ2DnmIJiBbSQLcOpNRmBMzEn9XPXOPOUZFPhbInBp45yobDqnuD4n9T1Qz+PCMrNnt
EQ5Z7WZIJddSKECMPH3WcOklx348FlQSmAlmLg1aJ+VHWUEWYxsxFdo3BoXClFY9Gl/1lyls+tuK
p+aS1DThDzXiW8s9k0rsulpzX0v1pbS7dyE7ghqSJq5emMHipDTZF5b931BXS0IMV2Nc4/ZjW+jT
vJFngCityB+zCZqcQmEoFWFQ1tNSQxaF3Le2hBgkdq7rUFo5eIAE/kPbQBJMZX4z7cFZpol/aQiD
wEfCSCEWZzF8qfSl3/Y6KOHvL7Bgs2/bilhvIIm7ScFswy/VrT8V7EuPKeJkhO+lFZ37rv7ozddE
9PbK99SfP4+ogmCZyHEjIyzpomhiWuFcGmMXWMG5sWsMj6mgq+VhplfEeWGpH2jtWAFYfwYd0ipd
fmfBZ+csyRe9eIVM99RUPj+zXFLG9Eck6msSFzuMX+yqe4+sRU0mKTQt+K+FCabRslsLrrlYQWst
sWvidhoz+dR4aAml/Rz2046QbdU658nr/0YBcD1jGrYc6VZ/bbiU8yzEIczcdVTVo69I7w2hrsEh
8Lt1TOse+MmrmLDdEbTDXaRPqsIeetaHydyM5E9ErKWo6P6cTJOAhooid44h91SLKrikh0rH6Oyk
FocJVbYX/+tpZmZ4srrzDhHVtN8kTzX4GogTMWNWsVbUksmhF8GliMZ95szMstRfyyyrhfFrUW16
Zod6ApQjqusPx0jWaQME7tcU/Hl6djQkRLNuSkzknUdQFXaHoTFPBoOaq2nVu+6bbJ1/E2SLycYS
0oU4wJ2NJGTPXXstob7YITZavnzIDbEupuJFK+upk/NPqY0XD29RNBjazj7jYD7XBesXS2mDbj+V
pN1Wcr18F8uvvTHdy7KHukf6rf815Hj0sGVzNIJ+5t0ibC8CP/h1Jw/H/+yyjEthR732KT52Rrz1
ih9us00etWujQEr5k5TNMbAxqQdlLdrwNs7vEda+3UjGDcqiEOe1unhOIRp6AWNBO8etSA+bkSu3
gldptOEOsBtrlZo8JJiDEHKLLnvsaVunBg+G2N55iftuWRpEK1sPPUaZMmhOPmYs/VSsYi4AS4ff
IYVrQai49j6E8PH2q05pjcld+p4YGNmE/s5y+g0zVYZK497xHNJF8UaJI8BYuS8Nfcqn5i9nb8ZS
rqfC3uRGep5S7wpP+Ml2512Gks+AMy6phkak35r2tupNINSRkBrpcI14eHOa3aXuFUPC/LFgSxdN
voW/iaORbzxM/s2LMnq+XKIxQHtdBHu0jp5ylpAe4B7m+Vtrsp69F0elvzKF4V+w20yTpEE+IN+m
OcOel35xG1rquA71s/WWVvbLmKVQqi3rMvUQZ8Qjw42DJZ1737FnKEjjxnHKc2Qcs5Khv+MIeLKc
2CYXJoTnTQUpMTZf0ix47yUk1DQlXhjLgTSvtoxi7mrbeGBcvbVMlJlB8aXG8nk0CBGag2eo0Ic+
QCiZRm86l6SSVR8QmS9SImhBVYVQ0m/9k2PjJoOsOeiqY28z++3c7rHuCaAO8Obu+8VjBF5u6ZOB
B8PKIKuKuylBT99Z3U9LYBeO2roGErPA8zHrZun+VkN3S9NqG3kwP2Pswc2g6daS0UsakYmkEE/S
AQ8pcgIxX8bR2zB9C2E7+ms3Z3jpm+dg6G8DH61V3VZU5b8gtzcmoCo3ksQrPh4FNiL4RNZMr0tu
52XH15XzHUEOSXHEMJ34NtTOt1vDZwuGJaV0GukUG5pLX4N1GTp+8yVeYRRUI9uq5UoKKTIRU55L
Tkwz12cLteU4tytIY2GxK+ENNvF9xkGu6uTJCdXVi6pfq3LuhCoviznd3H6GHgXLMNH1k16WGqhV
VQja3md6xzD3zRxHFAnIfSC/k33JLjgaulPwxOWJ36xUvWiytXqpSsoqutUgTkFkIPSEFD8MJoLt
ZNs72VTbsQ52bSYOQo6HUuNZSLPntu1hKkKY0UXJxFvczVSlsxL7zgi2oWUcfUnKs51wqRM5/Rf4
w3pWbC5e1hox2xw8Bj8eDUFfuYdJ3eS1zG5LVc69g29XIg6FYz82viDQA1DFdn7CQUF9qjmN2vtR
pffNhGIa4m3e/BmcLDPwvN9J+IPjwUdQs/DNymA/mV//znEZPdn2RHGiwz+Nb1yNQKZFaW48BdS3
jFdRIaXppZrdvyxojg1CQCBlpuADtVpEYGuNwI69P5pEDMqKpIukPTuWukzDq+3rp5KBQYkmW6uB
qz/Hwyim3ijGEWlCZ+8WZLb3P+NGPjScuyqz9xZkzRUKu9j3V2NtYxCZfE0F/CMO2R6OeqlTPHVN
tWsE7jndvIGEupmB1qCLgZMu6GJmlc9+im++719Yafcwn+/nOluKhtPojzuHwyuP8MuW1nkcIHg1
uuLy+QuBCzBXXk5pDwZ5C/YapMWqpbVPDWrgmbKBosCI/qEp66BykFZgcT7g0x7V7hPmTajPuhz5
G6B3SqURq/wAWA2vnhUVw6PwX2UFRS8j36J/1omzdZj1Kv+QOjPWmMGzIewvp0F4Y5TrINNbBycu
r4hWRRG+m9aLHSavjup+rBCzLv+f5xS4Tnhzs55l8BpqQqgsVexqW9KAMO3IXHTvhQlYC652KCsA
kC45DRngSOydOHtXEy3Kti9nvXbRF3dxgeOFLI+l5BXKAudR04SUCmxVtzMHlS/oG6M1CvxgZqOE
xklb4NueRHinh39dMyuS/8y3qcn/Io8csdl4b+MCaHzOWWckIelmXNtwejiTYgNlpfelww/yA+No
cQC+k5b3XpOL7ZpYTXVui8lyBLvHrg5+lLySZBO0CHFbD2gKsKQZyMdLEZaUowNzgkFJPMfnwdS3
wEnCdY9jiiTKp0Ln51szuGzssThcLJh9dEZxiyGQ2+EFWAIl24FxY7S78TT+wz55Y7oBPhrHRXLw
5UnrEqbWnRH2n3OQrqq4WaGTmjqPpAXvOihIV5Ib0kB6uy5qtZnQgRZ9+mzYxgdX5WZOh3wNhYUh
rdf+j6TzWm5Uy8LwE1FFFHArkZSzZfuGsts2OWeefj7O3MzUzOnTlhFs1vrjNUtWMq7Wna7X1yIk
Li0iUXClfEm8PEdTHdZ+dB6xoix8nxMm5NQ0hqtJMOCFSF0WMmghHKDte8ID0ozAzKIl00BZq3X+
WQX+xVR0vNTfbHG8q4LLMiGWrfFd9x+l1hEDT2dMpiJzWrR1pBDgLi3omyMIOm83oz/CaFMy9E9O
SLIs0BH0Dg8ASZNsRaZP/Y0ZknsTMY0r7VmTnET7nFh0G8Ik2PHXbfFlYlJRTfwrJsFpOBW+eeZA
wSfDUScIsKLd1AWErfrqcbTyBRXmo2pGHMqnSQscMBP+pVXR2ilhXLn64qo1ITlygOll75HjPehE
w/dk9e+l+LIaDwCca2PgLSR+wzxTZOVns9Mgfs70XRt5He7CgdeWimdBXeNcVJdsokuneNHIawGS
S/g3SV8lqQMQtLzXxVuagBah0cK8px0jn2aSVxh4TMkTxy4JIUhc2f84pXQSuAZ2LP+D0ZYqJxEj
M4/0+OCSDUsYjyf9FoE93NuEcW0D3SZ8LJHb5lVHRWHsm3PGVmccVrwTV2iXv/LeNiKsiB9S/qVT
j6c/4qcQenmyB5dv6V1Blm4Rj+R/krZLtKpGtiyg/eDgWiFsjAIMFesKpqPE6V496WNE83DjUnAT
UjLslO+i5s4pO/lajIGcdFsXf1E7yd1FXqLY8Cz8SD0/qbgVADJGTtiFpV1K/cB3JfLLh/6NMAtW
uKB2hdVFGN1RghEh2I5cl+GDGcD8QWIhM4yJ+q7RjuSia80EdnFQ5pIKq2yjESAPvnSVdTKaNwqN
AjE2hHX8aFtcWpz8gp22O+I5dMzroIXhoaCBQ7D6Zzxsq+xQJ4HNHVISMD+w0P52hAEZ7+xwnC/C
IyLJn5MHMah258jtJhogT2Q4hGnnSEyI3yQoNSI2J7wjKD2Bqnapdql/9XhvUDBbHUYV+SOe1C+2
1lS5xx03PqHlXv0sZC/3+fE2aUUCUWBOSBAjqSU0WcdE06HqI4W/RKvS2+0CCBq0q9x3Cn+e1EDz
g7RZI7oOXHXk09/ZvTibvwK+tqefoV1ypm9utMBgJ7Tl7g3FB6mgtBl0qpfRTpOC+O41kngmB3FA
fu1eCIURFifv3UMtz0vKRPnD15nV99Sw4c6Xv4zGy+66So5i6ZK6i+Wprg/UZJDSz88BpZJlBoVX
M9/C4VyNb113UbrzKkFfSHS5gAQOu/h11F6ZDHtQHOpwN/EtQ7moSH4d5C7NN2a3WKvWc/hbTG94
SkX5Znxn8lNPMPzbkfEvXVmrE03P05Wkqinf9uORG6Crdtl5+m67o46FREU3xpjA6LWuLiCzGFB4
AQXEXxMM+IMLmLERUGBqHM7VgVSNhtaDjaR7xrWXAjRkEF6AdQQCEs3i6/ROACY/E7J4kWT4e7Tb
+NNjfdMI5IdsePLAesJ2R27Nyr8IxZVM8wGDLnYQPbsFBt6rU0jtQgTsrW7T/MZjMFf4DXjSRe3s
c8qN5VNaXeTxt4a8HnhZMuNichHXCeJYkruPumEzvHRgvPvyEyki3ITL3YqWEFCkw6fyJU+2+BkP
sK17VCJa7sCg5D/zlqgnetbwRuRWjwmQXiS0OrNikw5E1YPm3xTMZjuOLewNUrLHtVtGJytMUEps
8xjGTOZSvqTsgKROK57kXvoWsVzqaNPfEGuyg82LG6WBKTRl3nWobgHDYmsS2B+vI9bvmI3Ng3bl
ktNYwouS6jzu7zZyK3bj+kiwBErpOHQryL0WxGEpH0Nwp17LbmuOrlhAIbjhgI0diO9KHE6f2PSw
EMH/k3ntpeVG/O4b7mUCB/NNZVjYWIU7NS1kADKxmF8L7nwDDyFQAWFeegL998sdnBinBR8s0Y9Z
4RXcIsQmV1TK/ptqyiCAoBEPZz/o/TdDuUkJtJuS2SOhktZHAgxkBLPtrxie+edk5fgkptDK3roi
QDmj6cznIvxtrtHPEdvF05+swbDbq0Z4VnWkZ7x4DZrL+ykCu+Z7jfA52PjAUGIsdfbVsuEgFMFN
Pd1UVCOdW7zRmKNeJpOmJ8vEVrRiR45N0vrK8lnEWMxfEmKJXdDeA0q8ic1DT0YZRfEroQEmy4m3
8XjhazcIh7eGfUy2jmSbKmkj+/mXGLyo3PEioiQTSJLOTOL/VupZCP/5HOYl4QuyaMMXksXGt4gN
EpsylgENqSpe9TVVlGNv4YahV9MVtnOyJE6SgEUSPgncqEZWbviY/V0s7CpqTiu0G3/NdONX4dJH
/ClFsRBSzik5Vz/smOMD6yfuqOFLpv4i3bXqIW2Z/XtCfmnpc4Zbr9nEKy8Jlqb0oncEu2MzMcTs
mGerN75Z3hY4oLHc1pggGwdjj/YWDE/gAaQHKGDGYZfnWChxIdEZZoVbwCTiHBXktwqnAF9mSByy
0aLrodhQfFLnwp2if9z/KORqyC7i1eJw2MEHchE7Rwlu6cqD+qS1Iyp2wNFttWbnPanvIgOM/ESb
5o7atvyJeGbhTel7h7XSuXBr0olIwDDCM5F7ethS4+POZ6LntTPAYy9ZiFz45njFIIJFaTTjye87
ymA6wJulBYwmbN44U+nxdJGnblzn0DaJN/HtgqRUe8pPIvY4K8YNs6UQgz+b0bi39JtZRF1R7raL
Iy/AissAbM+O+R5HNlpqOr/+0XYDWtZSPEIaX2JNL46QxLxQSj7PJwjCyKYEQvxaucGAkNhVSRXX
ljdxE/DbAT7d5/q6ojycxhZP+DE2vLlJVDO3HMUrFxGSiEL2uiRlTZDtqAiQBfP5aRFr6W7rl5sM
XHWG8QtcDlFeOUvNlv6pSnazbzyecfrlJLf+EMhH6TfyLmbkD/dcLR65jJQruw0886CmbrfagdeR
65gbqPugz3kkCZV9otoujxzZNbimZbJFEs61Nm7U+EjcFgQeMitG6I3w9/EqpyeQqEqCIUmqF3eY
tqlsoGIGE4tFZrZygBtKD6A5MiTODW0DPdGmkwVbur1sBdXrfcLifrhyGmWH7HzndFAQLIneguBb
yr+WwErH/5Nar2KbIgg7ITVsayEOXLF5UXl0Kkk1/IloiAKoYGqV7SzdC985nfbykT8Khh6LL6O7
8eOqq6Cu1lA8fDVheSVGgsy9gsRqOhEWpM5vDWY5spoh5VPsaRJ+BC36nkS3Su49l1z4Fwj8GG1H
BzloNGxIu3rqxm+MOg9Zz+pTQHJNexTvg+asxXbwWn2G4sWg/OwveNPQcpX3fskUJ9HzIvPwgPbj
I9tmvsU8HD6ArVHWENZBpDMpheYPSZ3iSV+T0Qpe1WLSoi/XlUIb5ARAxqc33kLdhAygiK/QHcW3
Ke1V/yPWiMlyupo0XAR/5/HUHom8I+2L80f12LuRMKn7kW6s9KQShkSM5EE2L+8hHjOZ7mxzp98p
qqv7TRCs44ZrT5p3RMYc9OjR57QRbipRu7ZiYEvBTEVh+AkkbkCs1R0Q8s9EfoKwT/ds2sYXhbW2
PSQATKZwnMRtstLAQSsEXn8tIKTRgFdV20B7F1rIG7lbNKuPVPtujWGfyj/c/wMbQNV+hTJrKNxu
gx2G6CNg+MSdokfVnkbzbRVTF6MSpeCNPQZoGRUx6lF2n4aTW/vAaSIzXNOfblrhM+6PuHtW1JwQ
wwyyX5FkJfIWKtldO5QszvyZek32KYcWplNxj8M4+0fnxoVKDCyINkFv0A2lq3/4ukN+XDERFXBg
ZOLDZZbQQX5sfWMj/et28QK34g7fJsS/L3172kXeD/ckfSLEgK1bphq6LT1/vIUw6krwT0MDdfxD
/LTyH/5Jj1yGddYncBx0Exzwf5ynpTVhL6TlPfwH0Fhg4hi2c7jlGUesOZKHoO59yaapqPPkCQss
mBDtijmzueXjJXIZMAWdt92rTIDsgHEXBgXkqLZFjyhUwCzZXYHEXUciiTrcGR76+1z5jeVfjIsl
OdUE6427djj63LvUIqF5rrb4HA20UJo7FNuS/Ye1vbjFxSEJDtG9ba1uzx81+CTmL2V0woFJQchv
xT3610skw7wkEp995tErEQWZ3btPggz1C4EAntq4dUD9AfMb6Tdo2NdB9tuahD2hdqSYNJeppNIe
4S79LX/jHeZ06S66Gi9vGX2k+V0wXSUEYQ6fGXFnncUBpTeP2XnLmgMJnP0l4043CRftj8Wv9qoU
B6V7bFz55Ua3fK0Mu//uJzRPG/kBXanZUrMvrrSrLGaJQ+o/gsTq9xhPgtFNyoOhYwf4NgH+kfRA
AVPNQgqV6prpUZbvmQsDmc+HiBOXdk5zHx1pfvO3kHEM6owdq03FpdFW7lqPHKF6YZxtihvSIBTS
FPdkkAUkPptudxuOBSmrg+R0DP6JXZN9SOAMpmLF9g8myUwaohwckZRdcPurjJfzCE9+I2zve2TM
O0geNPo60CwmtAlUVbfb+JpJdyT8qRUBdfbEhb1HdK1Qd9JZJi2fQbljLyZV76m76Vut7evy3i3B
VYiNeemyngvjW5mEoM9naT+yGc5stxWV9MOHWt7Kvl5nWPta4IIAg6LUrUkNqH+NiqbOXj185j16
HD+zKjYvgZzRnkeSsFORepo4IHHxYsJutvFijdr25blnKx9FjSz7AR4DeTFNSmY37kblEEY5DabZ
LkFpLsyorhhqhQTjEYs++WcMrszX9bYmrVCSD6TBZSQqArGbd3k6y8jgEYEUA1QEmqttubyNBWdU
sagfiJRZtyazELzmKsUzSDrPRAABLemmcFCiw2qFsR93ceWj0ncb9iV2FcY8tC+pUzdbJisNXXMF
T7y4EeKDZnzxBBjxUsIHDRemDnFeaUhqP2+U8V/Wfhm9jEnvVAWUnQvaekKiZEBEGgYxlIxkFW9Z
QvmCmXwrEiiIeCVUYG3qZ/YrmmUQRIz1WqdNYqBJESZtLZOWCJm8gfQl7po2SPFz9dlXR94Agd+7
BflQJnPHIKprNN8qTEtvkqY9KQh5VoUXwaHEaFNygSlCeGfSN+Ld6P8jsePiB1QkmjlQGeacud4E
0hevMplpTlMvDGw5IOwAc5W8ciAoiGnSQA2iRPdJA0zCIRZdaL3TxH0SQJ9gH0lysplPwFwMfGBD
yhBtVwj9auBVKT9UTO4GWMyMXz6mFHpj4l0ssFcKw66HORL3OYqVF1Zp89Hk3lLDl3+Rs6ujV8gu
ZujxR3GgAsVeaBEkjIYWVWqqOsmOketa0pc22dPWqDfw1Oy9rXLH/0KmEP249Z7wW5DqlDEIpfoG
FLF4i/7ayjLkrVoQDnQqqKxTLc7xYrWbqc5haoVC3nU7VXEjmSNf+DPCj6hdTkhGIsLxh1P5DJ+U
nviTHV806oCDl/rWZKRO76vSNR/gISFv3cET50NlHBMm1pLeOS9SnnWw7V3gdQGz2Vt+pc2gAjCV
nU7EWoomFqutkwGUc/a0h/af/pHqTn/U9EP9W5eILhB9bpo3HrQh35FiUPrbkJKX1aPah0RMJ8Ra
ObgcibgcYEn/gj9u8PlZGxeKQhnlGk23Z5gRYES2Yv1A2G51N6VjfRu2wfu8GCntHt88CVxXasoG
dEEPwlOXkZ0wjvFExHuqvAzjQVhS9RJg/soDckLC3M3wVoRHWTxW9ZsSuBjsDfnRGES1ORpQDuCY
ckf+w6uJjXTguJiJAl7DgbFCpQzCyS7Vn9RyNBwHBuMROLvnK8Qj4FBx4+xLF7a8XOYPgTwrEIOA
PVTYz3eD3HNzHU02CfD+L+3ZCt3u0kZgoaOeA7HNRzT9M7tj256ZMxSqegFAkjcZwIGWuuWCLHVs
c8ZA/I8pge2wQAHQq5dWPwwCrDujpvwOZgiwmEVbExXWMr5P+6VqjCVB/UT83byGBfCjcPVawV4o
x2ZJ9S2+B9xV4+qQvwseqfytR+MwACO8A0MINUiMk3L71YgPKXwj3bcgk46YXXJbOocthradIHnp
51K9xUgZlJKoQ0uiG22IcPL/kIRlGrZZPxGf0M9LdShKyXHDLV3+A/Xn/wAQKZFpC1b6zuu1+Mqq
02gQu/apSTfFZ6P1YjbBXqHlumkP+jmvrouBXkBnrSLM9/vPlnE/4jFupC8/4rkCIBk2jYjZHFfk
gxx3Ld6r003BpahF0DMZfmANgE9DdEFGtgjj0UTnSTfYYVDGJVQzqZcoW216PbQJJF4cEiXYNHlF
ktiQ4ofal0l6kChRQaFVvdrFKQ9go1PgJ8+7FgIiTb4XPoJx0hL5M2QF0w0pExW42mViazVVby9k
RjTfrhjh4yrxSlD7ptaPOVcUP5MrdyPtNPp6qNxEO07wz0mA8qDPNompb3K+CIo6EGjyfiMe6wYl
EKhntMbcOrEDwAnIZUqOQT7S8NOiNl0QpvlWALwXnDFdHW5qnCOmRqaOh1abzRXh9EhEhXIXug+w
f36qvGgr8nGTEs2wauAwN3HmrTwFDV4AesXLmhwiomFwmXuoGxauzCCUe8MVlUaeAkQ6+PiL0GVV
n+SvLnpMBlkwm272xBJ6iH6V5sCDkZR3JmBwas3kDSR8mMKNqRVagHWf7RauVmbH4gyu6nGdguZl
MWJevk44OvlZyWQ8bbXsX6uSr39Y6R91/kXYGaKSDfHMpfHWy1R46AJfC7DiuK3LZ1eAoumsEi7B
1Lh7eefdwI0I1oR7INYuxOgVid9FP9pUh+IfWheUIdImlh1BPRugMTKPcu8H8BmjrEgpDjH+AbIh
Oi+whYGrJWc+oP7TFDSJJCEr3maYtjNfpMXHxNUAHRDkV6AlgW9mRCa7rqd3MAE6FKbSnT+GV51Y
YPj0n2nApj49Ly4qorA945yE2jaDez/YSxgZwBuBcOA8pNmS38N/QDPc2AopfhX1U90dy/4aqidk
8lTYsuDhrdH6Y3usgIg4hBYCFY0cBycREND34EWbhISMlSendoXK7kr/AVj3JANVIHaRNmJ0XtX3
fn5fUjOxeR3Bc/kFCSqKQTmj0Oomsv9JQVC0i0lWGwZmboOycXTik2Dt1sGdl3hZbVviKVaHVXvi
3IQnivRdULyXIqIZB/VyD84dEXTpUNWRBEeaKkhc/wurI+CB9lMf2/mBSbqZQAasySNV7HfxwQQ3
nld6KQBT8bnxKswmL5X3OVURyrvK75ZhnsWT0vs77AIYmVudth5b6V+RsOEIbQdP1ekthR2YZ52n
BQqfMlMeEUIvlDSwiFejTc3KaBpYnqoicrTyCXGVE355CyKH7liZGtUlb8fU2RpD3wGu1YRbqxBO
Feb2EqJXlbsw1xxoHYMuSKOTeZCZH9V7pj7jT4H8YJ9yaXFHE0q/mdniK2eEIiNyBvfKAhr9zSCh
uDrZUqNtrRzmM1SXcEnrT6DIVes16pcyc1Ope/6HHzCI0Rag89A/sOSX4pMxTsLNSmGWDOd/m8rr
AP+d2arwnO4obyqnDRBT8yrgYFv6nQo6PY5JcxNJP4VV2M6/U0UM901EF1mt898y2iNmnNlXj2m0
MyDXCYegoXa5tZuPBpHVFVFqK32O3T+idg+5/mgCV6abcritzHWF8hlQ0CEqViTTBL3WWuFSSccM
ea7JhXovFDufHmyhMudfu9QhGFclsIn+zcULYrksexXVm16cSzBTfLm3FESfHg1ig5vTiuJsbgue
D2HHFzcRK3tDyJa9GPoA8hta2AJbkA/N+AS9uabpWVV3fXJo4+d4J9VB7B8GEnaDypT43OvHStzp
07740iSUA0vjMMkOOEvbQ7g4TuTfjqoV1RYFCDPPL8lRunWaE5gb5b0qLqV6yOvtBD5L8WzgmolT
di7DHhYCJgXSdUmgnrI9zx6uZdHSP0Sao7/QMOPZoY2WONV188bfR1ErCE5KzguLBNEtMBCrltR4
hCeE8xChGmC/o+2Tk68DMW0S1pm7IRGFS2z/kh/XGqPXkfGXyM9GizZKsKuFv6niryUWYb51TKcB
rK5fzR4vWeinhklzVE4a933E3xNn9dFXJZeHa2ovxODwHKck2JlUz1AcU8ASj2uZbyqd3sdh41Pn
YaDT6H6hZ9rekzjuJZWGFuioCIUjLcOLIysk9VEwFkUGccH9H4S1DNk10H4w/GJ8fQmgLz6cyAzq
GcTnYDqkR0V9heorBy/Iq86ullVRUaCVaQP571XR+rHdZiDXAHTwZwbyiMCKNKovNdQ3McoGTJaE
h40oURBuqYz1QLJtJG6bhKUnjhBRXPMAPjcgkx+2mexD7iMRsJ/lG1pP+Qrmw2R+1CURbJrlU2Ao
P9XoLOFPuAl9uQnGH42agCGDFb0mPMETcB4QdmbutKBwpUIA3ryPzSc8VT6a3Dg3xvGBj6iXz4E/
z/tsXdBeyoEXFvNaTK96TI09i3c7DLYHJSgRxAaaRRCkEhQA16S5K2tOUUMwHJ0yTCWxIlaT1uid
CCl1S4SqeOr/xPw8Zm7BGaGgoTmI+k/5NTM/IS1vrw1FJiHrafExwxHSFCFZwmeMCNxvdglNIL8B
SvP8ndCd0JlEZ0b2jonujYSn8mvhCLE2BVuRNnHtCOofMpJhysdTuu4Ehla2BD6frG6GltbQ8Y+Z
HYCe4KP4QaVT8EcVCFAUpeEVRePCmxb95GBYnHulsg9GJ+kJTj7Wq31lFfm515yuOvt4L/1z1bwn
FUm+KH9E4iScBkg/z+9J6IZ6Y8/NP4lvtLuwsi2L8wK5CHYN8N/ycXmVJw79ecVvkiAPPacXofa4
DA0rxhtQDY29hnxtU0eLyk2r/a24Ggkp/a2BNskJx1MmethgYUvx0HUE0fAEOlAxcnKE2KLSB1Zp
5KsPEOGlOcKETyl+KhwkYfve5VY7v+niqcKwAOjCx/tEk5H/KIgeV/K1yi0p4QzaTD8tNWSEFEG2
58GHlmf8i9/iRKIypysnv0qRu+IONDIItIhonFdYdiKdkOBwk/D7F2f0ezSAcHmb90FJ9xPsKHnV
oKg+PI70F3F/dEAEetQBF6Co70Vv4JCOYNbUS5POLu/hNrapch/iapMxpjEo6NHJYKfHFz8CODId
GKXLIKIgi6WeI8+/YEXlEYWyvg4VIqCbAVcjGrTpphfPnCc+Zt5oz+ExMoW14P+pvM0T8ZvziwqD
PQ9FNbP5wIRQfI+xFtEZjXP0CMaIwI2BVrbvEn1kXzz5ZHN0WmZun62uQtLnobujsoP0L8Z+skN4
t10F/mtULyzDp1L4lXQE8fGbhOmBE47hmBV5YI5XeN4GgRwYkTvvSNIOfK+yMSRClZgoBW8AeC9p
gWIWIvMR4R9gCmNju45/J+UrWhFeqzLD5EeYEAMgLaSzbIviRiluQKoC6dGqOyoXinAIOpx38W9K
zhSrPipy2QovdHUNwFPmEcyBQPcR+iKxJYKWgm3yniHaQDdrFdWx+bfSDi+suBo2wfzao1pi5MiG
X3Ck4FuLrPJd/SMscXZQy60+WSwNRB2AdYHVkRY9OZL+hlzCJ5Fw4b9I5zqnO3KtDkvFPREnFkk+
ClIilOScjRBN2oPPa7plBQeDHHrJ6oMZ1J9DynJ26iBQlqi/FYBYhYoNjIsrw19HLdKwg10/VrTo
vPcwEeaJGJvjQmyOshM/B+4sYNldC3dLgmbmqYwqTBarY3s2kAxBvxzpFD8k2rovt327JdFB0D3N
PC9pOQ+sZfGHQUVl5UzzNvgrObJPiy1zuzJPTbWhbYq6nepDeZ8dUvCG4NhKyJxP3EVU3GXdIQTl
/FWZ8cgeUV+dSvBzQJjgeoysvnexRPNYi2/dZ7QL+Lh3VrUem3RH7Ti1Ve2BXXLdEtU2+8egOBmf
Bv3q9K6gCl5hGc/B+NsnpgJWfSF/mD70qODbVdqeClCrEQw1QjjKxu3/8iqEnhrR0gDmiRw7LObo
UacT1XaAb8jlaJZBuM0lfDE3sd8wK/uDBWMMPMcom9JG2f8D8MgDUAWcuGB3w+5dvYZ4NEL9uxIu
rMppdST8RyZOu/utsy+OHSaEfclN/7NgVOMGQQ1kBQVNtJu9Y1LCy4JaFqeh4N/esj98hBXEI51e
n8pWVV05pD4sMqwUZU+hoCb7EPHJxv5uXHl461AefUjRBaSk8NDjtwNhl+upek0cBCxWgXbUq0/8
GVnFXiisjY7hjuBTqTsmQ4zLCKGEO3bHvEa+wEbOS79BboctpFEpSgBTFbaYg7mSBA/0Ia8XVzb3
OFgpmqDPkg3IzA8LSzAFmxzWAgODy07EehMw3ojtn/lA1M+hM6KpM95WfGCFv2rAkwRCBPuD0yu5
ct70+kFGxOApX7REIu/TnlVcMrbseGr6LU89mxGF8/AQ+abeEBjgQXJ6DDIE/Jt2n5zy8Zj+zoQg
gC126CyImtg2M6mHp5rw5MwyKOwSeDxBMI8J+jItsMzzIO+mvyV1a/ZWR0mh68rkHZzis/HR01CP
fB3UaJP5+wn8bBR+TIVFweXMGV7qS47sRAvW1FqK+jXTH0nnTMVb1n4D2Bn5PhK97Bblu5b0z+CN
OdXEIFGcDSIEeAVGrqbaFZqFDRI7oA3CWVas8lSEIARyAyXacBbyj8hgIFde4qWO1BHWlx0qBlLi
sJnM6wIgzTs/3uT/fImwZyAtvd6BiaGj+EuTA6Hsg/qRdu9Z4xA0FIjbFIigUXdI1Ieq4928iUY2
YMDtA7oKlLtkWQf0EPYOKYjZcAooi7FYwjRLXJq2s+Fb9636rgGNgdocwtvqA9GDEezgT3Bar8ub
boPHFBs/8OLmNTJZatPB9B+iAuTOVIbczefWcKmvIZkGAp/m84rNc+6wtZLhIQW9E8s/w5WvOfim
flFLPwBnp+Y0aM1eG3bZeNAHlHar+sOXiB8+RAape6ZgaTllW9uUVTMyHAPcYcX7BE3bHF2qV+OF
8zsidKdRPIOXUMK3ihsZUS/RVIRK+KpL6R/ibfiDU838DKgKZRbKThV++KtPAzTc36jYXVFN+39A
RknkiKS01hex+kDKM8CRg03J+/GDvEQx/wG6ayj/IA6c0/2UIUKoTuaVvFkfOlP3yFUxp89QuGM1
TJJzcGfsH0iQsfpfmVjbRX/gIVpjVEMcvLpSoF5bI32My/gYbWrsbtXVb291gkhcSK1GJ47Vnebd
bIBaSede3oTkH4EjJSed6YmPT/H6hy9a5H0lKvqqCzxubCfyPYJJVNd68ui/zwrKGUeRLzoBugVK
/z22Wr5Z4zIMADMkrrslpu+LiuPmqven1KLLNBQYeoh/d9vVw0xdXKazccKbnm2a+iLHf1W6H5Ba
R8WthHCt/Q/yM0j1CzjvZquIvPElU9ntZofO98wQhW7NA47IbDN6mBYHWjQIUMeFR7Q1jnr+4lk9
m/U+4W6n8iBxeegeUbeHkiJTs7uGmqvQekZhwrcKBVYQJET3714pMWOd2vi2YLIvF995affxA7XW
X8jO9jOhd6E6iqqmgRJweKSge7TlSxsPQbibpW9ywatgq2N+ARyKDiVNQDpJqAbholyfDAIys8Gj
xMAGPR1QEmO1NHyP62boLjRY6qnov8iVECDod5LyrIgJ2hjbm3Zjiq+Ra8K6kLhi0SBg0Oan7EQO
G44Jq92q+Z1c4M1BTp6j5GYXMSPEGzsleyPjReYoO4SmaN4bSza93rDi2+qfXB6nYa9N3drPzxzj
OT87zN3A3KY8trmNPBPz1lcFAFTcBIX3MHpjYlC89EfKNi3OIO0ylI4SQzN66Tk8Z0gE1hrhML++
R3PT4kuFUbXGhkjo6Tj4rtIRvHLNkGojlUk2kvld+9suizZcU57+dD4QtYny0yDikSTE+VPQPPWN
DeBewwPfxsJRtv+H57PaMVffJYvrunDTiSndf/eLK1kEOl7t9E0yT71/6dNfvKgBxN7d4CBR6lsA
ORqBU3TrAwUaiHWQlkxnNbR8rJ6ZjUYhm/dj/HOCxkzlK7EtYYf7el+3Fx4CPJHGW/xI5behccyb
2HyUEhGH5EleaNekb7e5Das9gH4HB73qPB0Q2D77MH03g3Je1ha7o/d8XNfYg1F+l28jmdartdai
yxT5VQV1s1ptpg8AmiY5JMISiD0lTg0SOOz0Z95esFeVBxOjGus9ARW1O8R7jRztm89rhoSv27j7
l2z6Yss7ytTXfHQ9fpjMOWnlMkWKqTu/GCt7vqijVH1Di+dfDUAphAVrX32r34oDsOcLS4a+ehQS
hURMH3C3kPfVAXtaGTskrYHosIGQ9fE+QNaAZIck+7hzYKlXbdgjc4K9Cd+HZ2jQXcCZtQ70gwbs
UNgKRJ8tDmx1B6wS9MaJDSZci6dX3iLTXgctyDplgM9edUVu2n7bTk5vfAE+xIaNahuqhwWwYplr
7ECH6j8Pp84FZAjyQ4gNU7lx1TfGTsysINowvPb8+1axLFK2eRD9PVW9sDuoLDn+mu4sEnj5bSou
WbvEK/Ue7Q4G9of1bJWPqf5noNfCWlW4cb+PpVc1Eql7wILvb/P9oLzNN+GL5V+kxCr0WvLFd6PA
04kZBK7E7lC5D7YJ8JXtJH7XTlsb4hZtotGznPMrp5RCE/G3pkGi4pWrW+WWTvl8j0CYmxvFX7Lc
TSv8RU/C98PoBpOdJeoGrD2OD4zlneyhm8iHI2SOxpi/vCB9kStDw4NqvKLqbqT26LTNtu13jbKL
888VtnMDYU8Fcmhs/cnT4LtkdMdEuuHQbsAAvwbKgSSXSsSlY2LTSbtc35IgnXCROvUzBasB6q8Q
jBYWPqh1Xt5qjAU6Q9QiWuFbCg/G5yr/Bd6Wl3MD4W6Bz4TfqaB3BaYLaVlHD1BBk59Bv/Sx4Tud
yytBnjIWlPJRCBdn7vbYqVQNUS2c2H225y8fvpgQdLpuyYWAtMMWSF8FfaVyTM+jJ6bHMPwDYl/p
DzZVeiZIoxuph8lvKKwgYGqBgPlNh8SKVHy52cyoI6IAXB90E3h1sWs8J1pvhPeo+EdmmT7sGeeR
weU20dCCQIMe3XdbItEyWnZsxtTAsLvBrnjpYoWGVY+446r6KUWYeu0shNvu0BbD7Ytbuhmj6J0u
uWo4oiB3FochxSNB89vxEZl5RnhlbEdHImhZIfT0mYv3pC+Ij7Skd6IH1OtoEfleaq6ZOWpul8ge
QIn+goq6oO7bqE7tNvyR1B9MkJyqCICb+oDIEdVJr6PahvkoPoISpHM31tvxvegORXlBeC0pv8Lk
JKckY4a56A8Qv2shUbIJ8eepf/ycMLSVf8ZzePmIL6nExoywR812jpTPlVt3rq5suAorzgVMV85x
5apUB518+KhIvNbIqWKrJkVdkV80Iq7pLSKzXmZnxRYzDg/ILdF80FWwYjSLLIXDhf5UagPZ7igd
0884ejvqTUBOvbk7wosK/w38bb+/+sUOCCm7zwHtOaQnOH2yhfqXxGP7Zf6t/kfSefW2rp1b9BcR
YBHbq9hE9V78QnjLNnsXRVK/PoMnQG5wg+TsbUvkWl+Zc8zAEwqvGhidwGlTT5NOWlsix6ZIDtFD
tCu99z7s4looUC2scpzeDDyYXZuexDMpyvbwlULlZt2zZHcH5h3xQ8GY52jwlnVeiNusWbfU3SSF
oFZubKLXZz8FdTV35iidap6fhY7WhEm17kXKsg9XESqI2Sr7LDN2Si87Atv1dob3Ies2rFFZzaKZ
GNcgsWbo4WTxyNSksaSLCbizPZSfWxdjOnNql2hzPjHxLkK8rllz2vgr69yNUzc8aSBKRRyX7FNM
W9ZdtrQ1sh8MOpXTsl8qUSiHkmlxfCSAb06o3sIFMg1yUsdkQXxfqRyCAwcBb3PNsEkX2K5/Flgh
B7Qx8U7efvbBlqHMYKwZwkqs7IN6yVeA+iPVfloYRGfdIFZm+NbJoQ8usUJOx2yNCcXEvkalg7x2
btrSpmdzC4hDcDRxD5Wk8XjTyp93fW0m2HzjPpyWz3Rkv5fd4vSiM69EIBm4HRoD0DiWvpytvzvx
+cLsw5/7pf3nGwG9wuO+TkYvWWJTIWwzS73s0sM4mgbtk/5twkuOzHxJjTjqD4J5aTXVxxseAQFv
sJb1SQPCsi2nbOew3oTfnHUdU23fiKyZpz4loBQLBBefJ/Y78TgeAWiABQfsdotZmj/CHQ9OQnB7
vsLkv9YJOH4MD+jnh/jv82REU1J/TMW+9bojRHRblPLGlm8Asy5D4z9+IExa+LA9glmCw2utrs3V
zILNyqvG/CdDrdm6yp3pGNPUvtqHqwF6NCBGQAWztUK1+U0oGUo/DEfzHnrvnM3uq7GVu76TTsEX
RQvrAiQh1DPivvh5y3P+xeKkv6Kr+1jJvtgbAH1Ae51j3KvTvjJu3TB0oRIrMXMsKz9UgvWiJWP+
TdDpzB5uKXsm9N0+G+xo2p+pCDqnf7f6H4WGixnZw2AyzAgXAhryWGd2H0gVtSi6ynOC3RTBZDnX
N5VDBOMOHMYrAhRmjdsktkmhsdJjqjHemE/OzXnNmNQgi4bFRvJDwYveVAPHHFoq2YPcNZe+tD7/
jIf4IJGSPnvLnKXbT3Fm8/BQkCzNnZ2e43NlRZtsUxykA6I+Khqv+8m247Nlx8ng5AsoDE8gHmQI
z1AS1bUBJ3yGJgnsJtHn5pEdRntm7/rDhLD9IZNnrm973ok1eB4WHc7n+ppCC9XCEslje9Q+McA1
thGWI9PkqEKL+IWCiYcWkQQrfhqbCf07rzK7Nuf5Wh+ZMc/zHya70maE0zixDi3hj0wNPGS8qNwf
/GSTdHEcl2hoNIaWt6SA/GO3nGCszlMSbRbpMM8vCtIexPNoHtBcUGjcJfgLjIZhCz7pMaodGIdI
cwwQ1RiJjmmJgJ9TgKw1W2qA9TnqiSE7HpJpsQa1mZ5VJ0qXGbsVmuDnWWygjAFrN4erad15xmAu
9UfhFk4J1TbTfdlEa+dyLaBCrbSFgYyGv+mbxHr5AaVbSNajyP7Trdm0Zm4fQ2expNrhw4a1Wcgs
TtmTWIXE7Qs42iYEQYQbOb2gZcM2cwmRi0/khHAVoe2bzQAeNqvrXB2Kh5tZdeXw1yOo0jbUPHqz
+BhocWnv/bo7hpIfjatJsCRsmLjAlEVU/v5s88+O1RwBC0N0pFJBZC0B7VkzzdQflIKNq5f7DxBx
/jey3bTuQMSk4PQI7Pl4NQljlP+mpMtdCSBOtogpIOjn8ICwFmbA8nJVfaUWThuuck4KTrNg2grj
vkPFhXTB7B3x5WM5fVNIYHJIrZCEW5wt0/gCq27GEstvgg1DRoELTPaayMsUm1lpZXom6o/vKd9t
dMEUzRFol8X0QOn5dGgiK58kLcyPGW63js733ttJ4YyGL0kem7CYZiMm8Z7Pcc5DLlmd8UCmxt9k
QyuRP0ckPQv9V/mOKo6bel1JOx73zCZ0kR+VPzVnGpTuE0Zha8AJ1Gxi7IgUJxaPncjb22xusAGc
MmBP4rZwrueeRn8wPBB2ZzgWUp9aAhM7qvIPuQ9sXMv6Rr0Xczax9Cu1rz/E/OqXAaAjw26aWwqe
lJl8QfTAXa/kx/pfgjzKpvAbDAnpP7lWF4Y6wmtnki1Oe2tnxTohmUW5EHIJlaFTEaGihMdFh3fe
y99XTbqoP8JPGOABLf9FeD5UQLnCXcYJic+AO3MFtzgpL7g34BZCcAvFS6mSf8k4N7bSr8x0a8MR
WqvftMFdMHxTO8bh/fW5CWSVrgMy4PB8TSLHoynsynxBswGQN4sdxvaf9OvNV/eS6q2uoRTNf9Cs
UZ2D3UVXGEINggTqhzW/yIvpPXOfF0bggeaKpFkwRGQ3NTAnx/bIzkBq/Jrr1TXYBzJUB1Yd2YQY
mgYHxCX+NhFG47FJT/quTfhT8l8TgwXPFwt/dntiCcLgj/VM1HhkyNB7ckSk8Dvm94C8CafmlIyx
rn7ub+bmTcgBPc35TGJmhCPBTGeKZRHuk3lDG5awemF8SYdO7pF6byfhCmdoYQs0hHZ2qmdb7YW/
FAbzjOHCDIPtJSHwAePkSsYYgw8g4DQQ7E83MDQ6ybS+xEZlrHdYFK6E8Vb8IC8oM24W5RGKDDxK
CgsJuk6112sWTFyLBId+FkikFPXY0wHxs3ODBI9Xtql2Le4Jw8HQzN9k9D75ePjdvw32PzBzog3F
AN6nt62ac+mOaXuLwgUo4oQTQM8C6dbWYf9/sFATCDiN5xkQyvvKWOhg1IJdVp+V4hEgSGYNwd0s
6QL0+jXr7rjkKG7pzxwEz22xL3xNRS3IGaz8gcbg4JIRDtMqA9EX91Qe0eyoAOLtFrzC5nfFnCJB
A1Fu8CHqr03MqyQo0gan+xvLSs0gV41XbLsIy5XKC4qBHyzTQkKQrG3KK/iF889wllnId4FMqtS2
Nw60ifk/5o1kMdMgNuiqlfVGtKhFJntTQ6HsRfUZv4Wg2Ap7yH6u+jqfGhUA6T9cIDshP7GKpk7U
PmtDvQbcqDObpSFj7oy7gOUltijM3LPXEb2iFC4WlbZPCPzV0H6hIj2Q6fmWl7p0NqnDakJs3QFc
J7Ll4+TBY7SqtJACD2oDVwt59ZigOD3MJlfF4AMKCteR7mm/oEuCQ0JxkhQ7QrXrcoWRSsR6JbNz
muuUJ+I2XLRIvacum7tQZ5qgADyKr1myF1lgTE3Dv0DxiZ9uQatV0W8jXPXZaaTVvfRIxXEvfc3I
TLOg/fiEPrwXbFgadl2TimqXrUnJhrqBGbzgj+41bBAIkshRMuPrNNUXiUb3WaO9Oy/zkdUggqzD
A1HTGrLPFwnQMpTHI7B/0HPnYhJnwGpg10upikgRtZqkng3WU08C0KqtwYNlWiURH59nXtx1zmLy
y03/w0OJLKGUjwFemgTlLJ0KDL0R6DkQXH9UF0ibW5Xm2DeqA1i0EVEeiccQYbvVJ3+Gml8ND8zN
Zm+bODpfp3f6W1b95BXtFVuo/yRESHphqxl6FefdIrfBaOo2+TLMiLVAd4bNHC4pA7ry2RB4mqwF
EVqeiCJZ4P9diu/DS6OtAhLyvR6SG1GWAOwIzskd+p2KIe/8lS47wZVItOzXn5B8HYvgi7fONcdO
ChuPus9RpCfCqibk5p7y0pUhhnS/HNyh3Qqy3zhlDX4WgeO8XI8CFQODBZ/RQftPmm0ZQGC0GTAg
jNQfuNgwOYzzT7p4gdP0BRsOS52e+YLx4cn/smKJCK8k9iWI3D5DssPC1H6TLvFtksua83QSS4nn
b4ZPsVh/kANiRTpp8rnMlyyCi7XiBoJTp0sFBwAnfEFVtGWv8a3CFnzV90ohCsEr0ouGXVH0KwBd
WJAlemhG/YMNMADvawFp/8HoQgAtFk9r2OKMkClg1IND6iwejL+KKe46/5aPhB1jtBUAZ6EtAo+V
fH3IxRF/B2WylgI808MnMm2Ednw8Em+IKvyiV63Ff8CaUDd17SrNUB+9+R8jSi8ieZOjk5lUNCSu
Ov3AgBKXU1SAxMZpJmTbvDZg5NssJTM3lvb6oZd/ZARda1gmrwChI2PPNfNy8adgmZSvxudH45ZE
ffbXn3LlOgnfYAyUTlaxers073WzZYQdfXyephk4DnUh8CuJKMeif6bsvlH4Ve+daa4ZSfCi2AaW
1D8eO6SqqCGR+JVzCvV+4KG2mH63Lc0mbiOm8nP0fa1T6j5FCHYajG3oUSiviAD55MsOnQhTyk/k
ElIcLeBbYLe7oUl4Z896H5HSNLsq1yrc5a3XNPtvrtw3OCzxMLozcx7co8+jDviOGPJdOE8dFBHq
cvbyGRXwFEqIUmR+K2w+gl1zJrHsMiomZ85gcjTeouxpdCuN3O+dafNb1IZbLyAP4c2QcXui0rHB
3KFzQ4idLEBeWQJLBKwA7BYBALbnd73B9/IGL7EESAddpLdkBiGq/IOpgDhobqrugStc/Zl2qvCo
+gvXTD0pOhiWaSrfM93xXshcrWM5y94RxsMhvmKJvrbyEkm/wXSI+sDpUCC/imKV4rzJBFantljx
gqS/kv/ZE19W51T5vDLk3JAuPHZbprVodhjiEj7xdQ3qlf4+NAhqJfgYDHTmenVk2qh17h9vTyrs
Efqp4x7rLiMPXqmuPk3/Xp2UjiviqP+gpWVxB0kkUC5T2Bw4i1m4rg48HRzmn3phouxA792LkKK8
D/4Sh4VRTcgaB4PANpE2ZVLsbHlUlsQlYi1wZsh9FxlL2type8wxd9wO6BIZq74SYj9t9TmTl0N9
iIOtpP6+uqWCIZ3cptzpxGV+rY9ZBQXY6mWaYS8ydqGIUflnOjneKTOcwNZ/5HJZsRdP/xmIXlJE
hOrbn5H3yNblvQGOyGSe7WTgBNK/MVwns5WS3eAbt8jUDnJ2JmaKzTTlgQ9aG8Eoi8TxxKpJfp0Z
P428oTN18fnFyoxS/KZrLrSV1xYGoP77Zukia7txqmIhAwfknI6XjIu1OBk0iNoPidPcKn0P7qJc
9cE3XodnTfodIhlUz7vxnnyLWGZ+8nrZ7miZr/LooobNlmK1kNA6Q9tdfdDJRetcz5ksLKLx3Hyh
BmbV6LzQIbNnULN/wBJQQ6JB0Az3PXCq7ZT4ZzY+owMdzCf9yWowc1xlxJg5AvYD2c2Gg9TZE6nl
/Bk2JRew8E9jV9S4hLVCLxEXJXNrBqzUtVazbNcq9lU6q1OholuyjPpQu/kJTluk7fNdwkS9s7Ba
snomZRXByjzccfn3K5Nf8ZdKhike3xVtGFPJwMD8AXoWxJJXHZFhQCVI2l0I3Q5mEIO8KL8GbJO3
yYUr+83UnUkAYusGSQx7EDjCV6pVBy1Ih23QMj+kKJ/00OO+S1RS8FBE1buQESfNqrwUTuoTzVKH
XsDTGPWg7JllSGGP+i68hrON2Sw68jOWAEBIGMKJ+62bS5MtZvuvw/weOSh2h3ojgMj/CF85r47K
M9I/KwRDJgc6f+nMVlCOoKh7oHyf0hJc0VGCjfJxmRWu236tNev3HXd8i5z2MMlJXUlmUPFea+1a
oNO+qs/CxgyAKQFnCSVYtKcl4k3gjBKmrpB5qsuQhxgrAok+txbbdw4P1U74iFhNsDlFas2F5oZL
un7Dzt8Lnhe+3QnfSkqTrcMx4fOpcVoOLHfF2T38e9HJ1YxOrkig6KDgK2HTLO2m8OWZ/cpYAm+S
ma/JJ+3t0wJUXkGgj7l7BZB2XAzw5KUqWHmJTvrWCXebj9swtBh9JHMWabb2zUgNuQhSF6xjktvO
u+PHV/m1oU+w8/j7Yl0jPCmLg4O+CzYxTOo/eYmUhP9TnsV+3PIbZ6fklF/YjUx6EAJsrPw3vuhb
9Mvr5J+27p/SgTzG4cDv7Wh/9bVaK8/giz+LsJZdQSG5lY/1qr4J524SKUQbPEe3ATOK+xHmuq/7
6v7zmMy34AX4JziWyf+YM5QJNumf9jVNPzguLfWHqp4bytVwm/wZh2RNXcHHh6lRLAlg9ntCiFgx
c+8s0ntlNxEghx0+TtSurHypr5l4atsXW6GUWSBbk2o+Zhu7ZpPKW0I3UX0h3yEkqXTx0iKEIrAM
09ukmV3yX+Dv0P1wWOfGUi6oeNnpyRAi1l0Gd6xyReLLzIW0jCNHzX+MF7tS3WdlriQbk017HnJO
WxhJ59W4g0cwnBJSzzuvk23YnSZrEG23uvQrqlstw4w3TZ4gTBijL2+wERh8CNKSyWw+EVBAtNlA
A1CRv/iNl8EXecXELVQ8I0yyfRLrMtXOhkcN1vZbh7PKhM5mbd9AocychvEe+s7PPdAO0QjCgXSc
6hibizZwe9I0YhRaFh+j/76kt+p+5Zss9MWdbom6+YCGPZ75pj3bYlzbhfUx+UFunhghay0k9B7m
o55+8H0gWKlM7xBv8MJPwk4sktHv5GuJZqJTvrcvGBOd/I+zZ5ztpP7Rr4D+dDOfI7LiaPJVjYA8
bi/0k3z68tvNNNK6rIyKYXKUgEAT+x9QhEbw4GvMR57nYNVgfdFAhKGCCx5NpDj0jMxKYjf6aqp1
mR/45Q4pvyJRZtQvUfuNG5D8tVTzRtWv0WL2E5Oi5Ni/jfg9Ea6VjrpLlKtB55wf/6NF2QyhVP/1
ZJnLu8wIKfZY0rCX0EXcgOK/j4qFlsqyZhwlD9chRWgZUgxDl2qW5YMOxLgrVuFwM0/STfx2QXOL
UGai76i4Fh54gNTxDAkg5/WRoTN8amhabGBEPN84kVm2NvhLtd1LuZupX72PZIregOfEdFAbXgjp
EWIw62+gnZHo6XyEn/QZIJdfpyAl5/WevmcRrYunyP44sSky+MfhiWGzK+ejZS6EbsIxTSiPuf2j
P7oY5gShSn4J9sSWaVlRDtsiS4pY3ShEdwGU1z7/cOVPMtQ9z+5r2KJHmvRx1zAlIPgb1RuapEdK
rZgs+UPgpSBb79Hkw8ntOcWzw+IPuRZsHEaJLU7b4Ia1iR2l8NvFxCI/PtiIqEKG3z5xUywxHk8x
QZj4acg3aJbmPkF2y2fcB3bB+9iexBUlCr94nO264U/3J133bCI1PJrXVz/+Dmljv0ieE13x88w8
VMEZtNUUBLhEDwX0luhgWHDRb+BES5pemgNV4OdvCdjut4G2wYmlHYt4z0uZefluNl7HdjVjM4Q9
i7k9T13vz/7lNusEo7LlFbQjdYdnrvks9R6m1qIxFd79ZXQ4gPSIlBWN2QyPPLd0cJVQ7AdHU2eO
Mn3My7rw0c3x7knlNz+MAtardj4NbPnOi+TZMndFZBoj11SCwgr4o/xEdAHQvmRbwkNqvlmFkJVD
deFiH+ecwkXBKJPVTUh3YnMYm/Ge4SMvIEA4ec0vX3gSTdEvkjCe1eJXE8+zYC9JgI+59uG7407m
oBzircZEZzF6kE1RQc6zHUAsK6TNo5qVTwErDdVjNuFG++zerToAg2jYT28mTk57xXG3CLZwYh1z
zhW8UE5tiTmJnQNmw520vBSX2RZcg5ZPJrXyWUHasGc/ZMswjnl0/Vx3HtX3DCfDAt+ouMDgDB8C
cqDN082jWIHBKPeoYrGeEZ8Ju2Zdu6c6n0+RZm6CTOkrX+GN650oWc5YVK54IlG6oRAHf2Bp/zpj
2REEmq5Sl+KVh4IxoOnX0arg9SiYnqk7o17ysKbqTkbPlngCVzHrTZ34l2EbyiYCr2+lwp25bkEt
ZQyi/M70dA+VlUk1k+R2ySVOB80qb05gMJ8QElsxmr4ySP/P+uX30TQQpFPd6dpq5D/0sx+BwzMb
v0gkyO+6RakrTTon/DQbZoGG5MYWkFiwMh8r1P3Zsz2PsmX2C5m7q/GUyO9/QpIvAphWR0ODr3Ps
kFwZjR8zpkPbU21IvZdd0Y6Y2RGYxKFpNRc+VL6c8qGDapjHLzsx9xMdlr0z73JyUjhwGJuUHvsF
fZmzbKp2g2Gl2pNwWIY2njkCqLDodNnWvs4kQ30sDSAXhZElbIkAVLxHXTMFUQ4pLen1XexrUAB6
QutHoitTQPpLR06O1cfBINelx+Eq36NbvKQ4QV8HbaWbN6iGrfxisOzCoo1D5owoi4raRfxVE29A
OzisEuOEDOWV2WxWfXkVkkFqx9qyQ17xxWD/82eqtBRYAnGqP1CZB778MC3hV3wiQmARglvegLxl
yZqTcE/EW/JBCFXrKTCAdJhI+KftXR0ShUqwwI1olXTF6IMng1QBTMF0zBjcOhTw5+SfLByrfGNM
QrGZvAJ2tmELr5G6tBTvyVUc97nwtrsY3cqG4n7kQyAWqXUCoD9AJOcYAbedNO9OxTZ4tuG3MPrQ
bF4oZG3lVjyYFXL9tis676FxgDxl7mtc1Wjlq5Vp+lq2lC8Zxu5jc9Z5ENrgpBgIbWKKq7nKVijY
t49gN3ON6F+0GIcTzSgNO6q4M1I8cSQspjx8nGpFXnpJcx2gTvpsXuQZiDRzUrF/8eTmm4Zpe3BP
wq+YMpL9XrHLKPlYI1COIxudNwAEvzuPRTIe1RADH+Yap6Kpem21fXWjUYWSJX9nCA5SpzwCkUdv
uXu11OHmCvKPcUVH4hDSYLPnJs4i8pOv96bDKelO0BxYDzd4w1NwCFMeapm3ixzfzJit2dhxUjQZ
9JBMbNbh30hSufkLIZ++JCIRhUEZ3lQ+CBeLmMeXmR2qU3IvJsBYTMOGABrjujE3TTsRj9T/8UY1
mCqQzwbIh1veRM7v9uMCD69BTIyPYZIfDwRG6qcL3nNd/26GJcUDfkVzNTyJWQu4LrDClX7p/bJJ
QtbpBlQqK/Z4SFSekGZNdS0OTsznrJErRD0R1o5dO93UTbACL53yll1M9heNU2RuyI+P2iLxAtHD
tYH0KFmWip0i0gzu8aOTrYlqSvqqwpgQkLq+SPRfCDIk9szlHwwhQEk3yoZpD/yWks3elPCAEhE0
qPs+IxcUPZAluqMe2yOt/8ytj7nX71VGOICkqHYxn2+Ea6NQEbJBWDU33GGkAJt8vbgYHnnCNJsO
GkyBcGgGpgQbATMGXxHTu62889CnjyWuUvpeZJu53+PzRCRcukhsJxEE4rg5szuP8kZZBPFZCx+z
/gfpM1syGGizA05QnhaayYmbFqKLdzCUYn+gmx4xmLX/1Pb4YkdQOvoWKhsmF8ivklN0q2GhOj0f
yapeJ0QrHdvffpvw2a0qYLVzYcObmVPsBT45IuuEZTe64gw7iso8edOi1hpQhK1hvw5L9RYSscdZ
9ej/Pie4yRyEXj9ZKbPJAU0ECESfbcoAElXX+Z+yzRhYEhvM7YnGlPJ6PObSN2szemDmrcf8i7Cn
UlJoQpzolA0/fX7MAB6ySZbdkIXXS9s1kvVbLcYfZECS56EV5ioF9r1B5cXum7V369UOnHJ/mI/6
Nf9SJjyf/BWyMgqoBvFxdH/Bb8n2vrg32AShthoXIB/VGmrJM/JwJyIMwEXH3ABJwbBhcf3JtpzZ
7BSkBw06bpwXvH270IDGUOXQY7UIPX6EeMfAaFNeMhcnxcx0pgG7sale9gSc95V0/45wUA87mlSe
NlOCG+YTEiuVa4iGkJ5Jr5MX1DKbWveQ3+PM3UX+Nd92s2WHvNca7Oypt9YZe1IALRPjqQP5KGAU
c4l41QthkopYcr9GUAMoCxYsq0B9AVaO3RDhMNA4bTb3PIDFJfhJWMgr2/iS/Hu3+49H0OqkMJGW
tQS0A5GuA9h9AntVBMax8XE4L8hVdsoXvTcnnRhbT2m5T5kEdIhViL4W4gUknfofdCEGyaxMRu2C
tJrTdY4yOcVbu6qVbYiu/ZhuisqZ7T+Gm/YOQHKJR8fEetfkJRpuXwFhUV8HcSG7jUGLsiN5KUzd
l45XcZjxxcA65CwApHfv5WeLCiwxiVHktCeS/VHaqpLZuf7XFDQr1xQNftvakfqQZC9gACPt0+ZM
GNskcEo+lyR0FSY2z3x0k2uL2nNNMYCctznI67G6R7iSDVf4eNWUvALiyTTvbWxLDlC22m+u4oQ5
st4CzHgeGC0E6GnwdqmW+f5GWpuG/yqikMm2qUGybpE8CzHB1IeewpF7A7onzgH4hrk3a50q3tSt
D64cXnVxGG1t9jNTnajashfH93VJfrEoYaghbKX3Xl/o0CMkrBM6MrjRtgwVrBM6xDnnGgTxYYki
vlsjQpQpg08qk6yCdpWWqt5q1JW8FzqOabTyL93mDo9De/jFiwI6uz7W9RLBVoocnr2Bxv0OO8Ef
mK7QMLAtfbPDnUTDkBwhKDaq+0H/hrxBX1RzVC0x+k1LE+1mGTlYYzXMZ/yUbE2QV61wZryixTu8
9d1eXCGIHw4Y2JKNLKy6/FBXfqbeXuMhTnd5DfKajKjPBDs+MwwdwntELznUV1gtCoLYJxUSRlIV
g9NUQ6TnLWAHDwm13PmM+1luCGyeQ4h92RY1NRY8Ao00igz24ri2+epNq4iAh6dW3oJpzQ/C6NGB
cnU4BPWwM2rPgYIx4ZdhJIu6qtkPVzSCVJ3nNyVaf8qUM5cp6DYrfi/eK/FEgbekW44wPLzXSK6G
DYFV0RJF+HcjfoUvf3KNT10Dw9aP7JoDRm07sAT2CJeY4/YWujnsMB/TDUNQmAU1unGbbabVmXCr
7AQ9Ev08jrXJ4EmNHf3F3HeDK72evAYniYqmmdRKp4TVT6G8gYRgU2FgRodD4JFpqcWNuTa6upOA
9j2HhNAfu8CL3v8yFMKMUeUYciOxQQh/i23DdFgHAeEJKEwFNxaWMBqS0efH4G0oBMhTK1GBLgVe
xn63l0L2dR0w1Y5+9i2c5Bmyc2r7r9TtgW2fXxo01ITXg6rOVUGA2B/d+2hrQh9bPy281lznS/P2
hv1n9xx8RDkfgmZt6ouGTFObXXzfXFVUOmn9+xG56upd1yJNp6CV1ykCrUI5JtqCRk5MkJvP/OoX
S6lWezl3/4x0TFioUFb4/GE+qIn3wdPkEvjqoqfxjApIGiRRLIjxvsMzjkXtr4ntJF3TvFbDSoRM
izW6tk0/7fdIyCDIvO61vCzbZ8c4UH6Eb5gysc0naHSwviCum/NEvBvDesEUCYUyKUb7nku2CqG6
UbP78Mca0CSpW/wfJUsWFIMaX5hwF/BZxlV1R1GPmbL53MkHtMwH73N4QivMTAA9FywQvSINFG0z
3rHJFTWspQJOkVtoa+yGGNjwctFvaTaZDCPgSZnT+V6kRwybqL261/Ft+MXHzbj2GZ8IyARba/iX
c8wwI0jNzMcjEjfs3QSWudmiQxOhcsbI1U/gcTnJshdjNWJr42xe5aMap+XnB1kourDR0g1PmhAc
5KMdsabnCGLZnKKBfkMEnH/0hQ7xdlZeX5NukWMIrCWAYjgm7RZ9HSKXTTDcRcR51A3yv1f8yHsw
UzNLUv3+iGe1evlZjKGZhU7a/cMbKqcLEbVVXl9L9Gutim0uYQf4naKrjY+ZBECPmeH5Qz0cKkvE
L+QmM6uAU4XgO12wTqoxewIjqTcMXjv5MeZ/EjOzhAEvVDajla2i9knpJd7oMZvqXxy7IOhPmID1
glhANIZU7QalRfIqeD026A76+KZKtsLOoXwSJWHhHUBd3bh8ayV6hCcATKwD9c0QvwXZ8OtJucG2
pZ55E+OJDUhQYaLBXcTDQmncBHBCU2oQ/jPYCswJr917cjhR48BkEamzhhf6GI6fKYLvtcVOrtDN
Rcg09VDxfuRtM3jN+zA8DJKGepBZySEyCmtQbsCzXiWAsOpG5FT1PuG5xHXAEY3OQYV4TC+lw2NB
oz4gZwtQ1uEM46/2APn2rIAZJObmibU6JsvZL4bjdEOAiOlKKrHztRPl9074zdhZ0NlQfT0UNvtY
oPkjesavBpLr7xqByyXWeOP+BtjoEp84gqzZ1ewjJ+e7NUdXp+HplcKO+Y6lacTdoY6HFEK9c48n
8yLz6RwoveHrKql6qE77jLzohWD8G9J1e03gL6Fr9AvlL62uRogqdQqfhHHMU9mH2UJDBJLyFyR4
lfRqLRPMMLiR4Q/BsudYLkJzS4yTlchX+AKzHKEkEiBvV44b+cqMI9x86G16lAHivu353SY3BvRC
Vk4jzP5IYHgRa6QYrBDrT+dBjK0OlBizIIE0ZhjoVBXQFMB/Yq0m2zj5bfEnc3m8tsJPEz8RF3kf
vjGZp6KdfeFVDIFexdl9KNaBCDhjEoDKDE3Iaog4tleADvnrbqyR8XVVydbg2eKf/TxAqeJ0LoIj
+zwdfe2MRwf9ep3+AUr4ABgCavpTab+FvNciP+++IrLNfoltwAW5J4yEeCZzyRzIQMHP09DbA+oK
yu/eK98HruZSOc1Q8EDpr3/r9IoNVSygK/KZPN5z0N+gAgSv7tDY7uT3Jqwv3UjYwF/sxE6iMVJD
cDowg2IJZuG2mxNPOcS74hb8hMKiBN1knA2QpM5LOwDo0HHKD/DguX2f2QrL4Wr2kLLNcOPNnW1j
DOQnnRwTrxHt1zQakOD8bDFBc81xGc6WerhFi2BQdoC1SQIwkag/HC06oTgqPle1stWVou6Gha5u
ynv82VIUsYf/0FSxmHAmtwjPeHvqMFmA3gqtigJJ9SgO5IIxP8IHZZ7+tSXF5PdIUQD4bJhMxcfx
TYtjTUJ5qo92tiD2QJT/FYz/ZL3k0cYt8AEXQ+sv+QqTyfcBJULSfKNmruiLkdBvZ/1TVfbG+0vV
d+VK7Q7hPx6GPKF9hMIIaIRr8NWfuYIY8pPaQr90lYSJvo0ODMuu2p9ed/aiBEYNxA4u4+Q2onmP
L0G77svtqNmNG3lmzJo3Wker9xbCLY5FNqTY+lkMArSYiFsM+6n8lKtgWPU61p7pOoSGNEcL8FAj
RjyXFDz+PvZxKQokOy1EJnq76JpXh3xa26GyQiD8zXC5kskP4xJveW5PMtOHb1SWA6iRIwOA0ikI
MIe9fW76Q1Eec5aHHCn0b9FFPiqazxpzQIPLa7QXOyh+tgCjyC51V049vsY42dSpD5IECHMuLRDw
lFz4fyj/caSI0CAegrKuCrdjCzFXHbrq8DyVtna3L3N3H0KtWPbvlVSghyR5xB3m/W+ZrT7czWxQ
HR1zFBYGyDkW+nxiPkK//dr9m5lW9CDkogBVA04OS++GsIQuO/V/zLO/x/U3TXxu0GI61GvURwS9
9vxa0Zd2pMz/Vk7FnRkLFoj8CHn6g+scuiPD6idZYyyf2RC6iGbeLP/YFmbxXhzhoLPTlYhPuKDb
l8Fs59tYtSdAae4HPuC5CiEqo6mFom5pKNBpLRptTRBDuyToDK8KjSy2FP0ZGcgYjsjPy6sZHpuI
CAlc7m9Uh4j3b0hy87l0rVnuwxi9BSfVq8+c1UvtPwhbp89fj0LYwKgiWTdFCHpiHxo4yRfqJ+xa
KD8YYv12B0TUaNvrazKcWJG3ryNDntmBvXTj/vWBi7wk3MU2bQCMdvT8dYPOgJoCdjVpiZ2nQq5F
I1Qca6PlrFgPf219lqorymfaMHl0ay7nsD6/RgwPCPKR9/00UBQ0gR5YwBu5yC1mHh6l0q7RpkF1
DjpuwU5EclRtPdLgdU71NCPVn8nkODgEnm4HXi5ZXEqYlGczF8QhEBAcK/DQuE1mZG0g8KuDR4yu
/J0BIODE/3k/JEnYawTRRThd9QNHPm+4CS8OCy80GU5e9UylrybX8X8cncdyo2gYRZ+IKnLYSiTl
LNneUJbbJgcBIj39HGY3PdMeKwD/F+49Nz2hGm3zc8JT8616yKIVPuwgJ6OIqlprsdZiMGX6le5m
skuRHFkubnr51iX7tnQT+knhJ0OHD4WxV1ZJ8jNjZkAsonYZ4LRpMXBpV/pU6C0gzpqoQ3Zv/QtD
vTqQt4MLyDe/ekKgF43/6u+5Ns8ApUtyY2KekqPMCNy6vrIT3D2VsrssBddCAmhBC+rYVKHrGJdV
uf2Dx4lxpeGMIdEE8ghLrWH9QlE5Bkvj2DIeRlhVnFvUelSuw1xWNLorKVBfDwrij/KswWpMus+X
sBmqb5ZSqf6lqyu5+MDS1qHO6V63XP+KET6LvPv0B3BW3e/6+vIGaIQHroj/pXRW0xNKVQQTrQup
wEB6Gsdp8KoeXiQSFMkJbZXwGolduicMHCYzkErb1anHQifq8Bm9yjlpJNVW3bRWhy1LpfRkbPEM
HFD8iTX7olmiwtuyhrXVHAiQE5XV2zzJ3bFgE++q8opPubgJK2RA4rMh1Qa4MIFaft8AK4DDwRz4
AAdHZQ8QVDOMAr8PO1Uy0TgDkl+NF95GfzqXoYbrBSfNTsYELTBx4S/0/BS4rUj4Y+VOYAsiBZVC
UvjlZAnjzxZHJ/s9jBeEii408SMT4dQwPSu/TUvyRACABxJGcl4vvU/M4Da70rXSHLPRZHspP99A
gpkvSAm/e9wSSSdQXmp6cS8ACttD+IesS36TPAK4GqgTjf6zCT472lEYQNlvpMerNwuQsha2rwx8
wSNt4GcRPm23LJnLvnOsLL4MUGhBJorij9lOOFWYXXxr+kNEgXmycLrITpRB0Wa6XnzALiTHBLfV
eHpNtPTMLyRr26GCk9FQo1mrW5q+Bm47GGzBlnpsTrAjSKepDXyMyV9SsY7PNzKWyI8BlZGMOqka
w6+KOo3hP+vFxNgL2jWe7nnvBeNmiE9y60g0O058bWCXjIwNEFqGEJWKJy/ODGWny1PHQi/NeGqC
amK0hKIfi/aOMqkYPQmg6NsZgJPggcZi2XF8e4CZUmbCtPgXa0SyMC+L58CpeB9eyuQzMtxAdazf
ZEeixCT+4g2sLfwxPvkQGHdfD2jDxVfAmpZvYGmikQz6AwAONvD5vmRk7NK/vHJPSO61doxUBpt6
Xjlob9VHZs0Lx5ZSlMc1evS420NPJiCsmE6JKvljmq1Y/+lJhgzpygwsMj+QhnJPctkd9q9SBN/E
2NRA10d3EGrAf9MLB2aNWx3fdd3ZiujrFIv4XEMkPseyOVU4hMd78KzZtEqQoPEhHAzbagEaQS+b
GwowAyAA38mq/Iatxezu1Pg1l3nI0RiyVJZ7gRttKfVQFb8Fc3QDnGrqUlS4R4xNoP0q7Y+qg4T7
xqgBCPIVb2TE+scCPs8iZ3npkxb4SpDF+0yUdIYS62HEaAnjHzbvTsuOfIWSBNVkxGTFWAWm7soU
j6byy7BUBMmCudwq1lK+SRDpXnXcK0x/0bt1xGAwbiK1Z8EGJGcJtKSYH/lsCOjmH6if9miO8tU8
OMvOd7QU4ZZdphn8r4q0HEJIA/JcWBMktcp4zWi0NTRx8PEc+AqZvE8lfzCJidsPxgwt8ImlBebA
UclUtODRCWR3rSc6/VWMc15UnZoGKmVAkDDPlXpiApS/F8+bekLqBWk0kBmAonrGgJqzhdm18kli
ec6XoA0TLe82jhFS/aEj61nWZoiXH7gcci9tPWS7hnhSahJTnaHwEHdYtPBBur0lPeNoOuhHpXyg
B0xqHn0dDgQ4aexdEK0z+41PCHd06ymyDaDPYzfX6W9HpgxFqpldxB/u9D9L9GS0WTgTZ1m6N4YO
WYHOoNtvzP/KovoLjzOpzlrKElXfRxkeTc2XNb+qoHa75H0oWKpGbCsC+QU8XrgnL8zH1GAexxaO
ckd6G+0Q8OsR8BPgxcsCmhctqq2bvq5zZQvOZzR9WcDycTzzJVugrdCwSXY8XAK4Gl2/7XFMu9W8
B0odjfEr5sbMZlr3F+1FHCfZ+nXFo9X9pgeacJQl2bBj7Drhm2R+m5UeFwjPZUJRD0x1a86/eCeQ
I6/7YbBGzxyCm5qOmv4RGD73Gh9PYqLsOhmBkx/h5ZLuojgMjDN5HfM33hH4T7vGppFcGoiwhKCx
9GVeeuSMiHGCKUx8gQsugHnwtyp5ndbss6WTFO6CxrZypPxYheO9ln6IJFcwF4oqX+H0YrfCqjPy
hMVz3DE26gjUJsUcVmgT3JVnPKLjfMbxCaqImN2VxsvXWZgswSvEe/JSu5XJ4lBhcOt22ynyBuS/
k3kO2i/gVmPmR3wC3WESlu+bhqFsPtyY4J1+QpQ9rxilm36UOCJn58cjZj2J2VqmdxedCNOz7Fv1
js3qncBoiUt1ycCW9TDqNMWVh8VhvBP8Q0QuoqQnhwylrTE8JldlKNCFXiBfR6eBCr4UPgIvQ2eY
fOZ+gSRFhwbS0ZOiOnOzf2JEWqUM+n9bQqN4kAQrfxbWVQ2JkLPzM7V5lswu3onbSQGoiCQuOJrS
VYtuyI7IETfm/CEhAi71KWKb/9R47CJRfjS79JdWoukOkrlueADBhEEG8Asxg9ZpS9IKfOJ1bSyn
wplCt17/BRnHDYUtN/AC4AxSOPVHMLgkH7Gyr7AEvWEiAffZV/GhKv2ic6MDWRa9xCr9DgBB/Qy6
VS0955wsaqiv2Fjyar/QEUnhKnSHQ/svB0oZX/oGGapRMjCNTsgoupu8oY5r6DJNlz5yckVvVFew
xQgzgG24ibJDQdFxCk9qsjGmAO7gLvfyG+weffCAUZwfxg7ORADoEYLdBYM5mV34HpbduDAvBeoo
R7gLUUASLTElwoegn14UuQqzVyZ7zZwo+1STu/Hec1A3ySK4RIX94q7T3ZAh1ToKln11i19UIkuA
M8O5a5Y6qljKjYtFXzH9jOKSnRnyMRxa4x8Sg+ozxQtrsondNd2pQQ8HsTz71t8n5ZyTCz4gFEZk
xvJ3rl0RgDKIGbUlS/6xI7yE5W2JdHp+cczngvvr1jMWqTlvzEVdrRV9l8G7IlOdseVShScLtgl4
f7dmBM+2uHMhyVSsQ7jIO+Gzkn+MJ0kokbUOHVrZHhptyozKJ3B2OOkr6KEn1pfIZr4ZmBPN4M3G
1UdIFM0ZmBxgwfBpm/v4Qo2BwAYvjh9x1jOUd5Jls1EADhB6NYPSTvgh/sgomD4LEZXfhObjafUr
ec/sWNQ/WQxBb7o26SV9/WQ5zBf6jMIFfsGOE1CMLY+r18gSGbMDWa0KvcHJLHyqSBYb7ydJBhfx
o7ERtqniHV0HDy8WHjyxnDzArLf/v3px5Jc3fBY1CjfRRcQNmBzcYtd6ZuYVjD0ZSrLDSHUiGx+i
dQQJvwhDPO3Sr0EYwB640y9jz0T1qK/4TCdsmPsI8RaJcz1LOZRM6CyOQgvA7CNtnWIvfyDjh88v
HYlLkMt/0/jgGngDnpo5/pGkLaivwRDiPBj/4jPb2/D/VC55+sKZD9+T8KlVRHtAnKvbg2DE4WZH
fyymRaovHjDb0BWB/uPIe0ZOu2T1CD1iNkBEiTOP6OHvCUjFSaCQeG4zkmOtTzffAzZheFe/vmY6
n9j/sJRZEZQbcroGfe4F0EBf0neD8hI055WthiMj/EvMlBmch806PaniJidWFA7Or36MujuHUULF
Ub08BT/vAIdwPp2cdETrCz+2eWTBScJPaqfoYNg5xPSXClnwDlk3YdG6owbEvx0dAyUWg8r4No5I
kailPiuDPZmN/ykDNv2p1Sz23cG3nFLZxQA/h1+dSrNz6xF7iVsKWAzXYmt3PliX3wLSIAt/qlcc
RYH5J+AhtNhI/ajKz4S3lUMpNW9S8W/SPnR0Gd146CU7mXzppA2FP0H/ZgeoC6cUsnz7hknA3UOq
T0oK8D/k0dpa6v71IkdZsbb0a4FAm+TQT/liiGudKZEwgb53enIDOb4DlBdKsJ1KFhCFG8lY2sS/
t2Rn5dH6kk4he6hxoY/H0joo6Z+sP0euVPGAdNwLr0FoVyRwwWVYrrj0AaT8wdP5JaLG+ApP88Pq
t7CRjMAwhnyEibhixY/mRqXHJsWi4rGwLlB/vi4ZYzSdDU7ySHnHhLUVvh6uR6QrD0xkOIHIfFhR
pRDGtzVXvP0IeN55yld5/CXz8DpIsAEcMfZIgyWr3gMHhdWIaIeo2OWpXd4Yh9JlLNFBJPFBWL4g
xqTLK+FOfbTGbPz2LLJEJ88sn1CjWqLUQqziazNaqKtwF6pQUK9V55bDpyHdZPpuo6Sp+isepXrM
IrdFpTGA8lzXDxYKpNy4BbuqeEUws7lFmoNzvji0wtZU5s/91R6EALPvUr8YCFPPpfCHjXDwo0ee
gA0bFHeE9AgJfN+ddZ8Ziv6gHVNZLz669lxJp1p1R90vZslALd7Cmp2aTdATvSOT7MRL1QfDrdLO
mYafYtChHMQbxp+UyKq8RM84B7/C2zEcod2FCKyVG9Mi0KSl6QFf1tjVXJSXyzSo0jbgutyBvTqd
TYLTuvLeHwwyv0UbOozsyDYaQPXZwNtyuFIv/bTMfvBfS2DEYNS1DqobYyPcubyEE00lVP9ZoP/y
5bNIlIxmW3eEbd/v7WvLjlozLrztNvVDVOPzTh/H7FUarrBq3kyIyd9i/7Uo7tyuxGi92dJB+GNg
umrvqumZscN2qnVYZdp162bnaM/k1TTQ3LsGhspV8aVCRGQrdCpuHIFVQ7Awukoe+yMKTrwt5Fdg
1I85JaBned8llIADYn8tPOHMi8TliPGY3uzvhAS1H53io1NfNiiUKvIIfE58YyX8IQYgT01kSofo
kSnQAs0tvW9psIClrqBsxQOZrfr6WkNo+KCa9ofj8EGYjeqxXmS0TgLSy9GuNeFk6JjegC+LnfJt
VccSYySMN5evbCFs5gH2AUgmW3NMqh/GSo5drARGx4ZuFTlg0zWKDQjia5IbjL9mGzKkKn55fSXr
NYeNXOv1OO35IvG7tTYHiyzaCPbJ62pP/ZZGmr82RrSmWIXHM/3LWt4ZOhupT/I8W0/x6gye/TGB
uEZr6hY35oYKsl6bD995r+o9WQeG6Wg0ce8V6xfqtT8+QJkHEim0kGHICFkMna8kHqOKEFghMrIl
T5FH5SXLF2hGPygfUEnbgfsJeR6C4W1XLK0rknb9ieBCWGO1LNXf9kyU51Wz78ORrad26R9kiJ1n
OT6gFl4aC0g+ZwVVC8+C2M0wE7x9oIrWOltOsEcYSHY/umNZ5xcYkgOKEwrd9waaHMMdoOWRRCQg
WXPvaq0R2hYlR2E1g5a7nY6SvuroVz5CpoJvpGBcSWjXdASP7wN8VDn/UGcUHhyXdK9yweU7EJ1y
/1v3eLlONdp/lZJofqSwMTLgyWoHlRw5vofSp7igcn4fk8TEFTNrSO3Xe1+nLNUoe8z5QK1vY3Kw
qGClp0VkCZTteknAN+u3ONyO4FgYGTBaaYfeYVbGGK9VL/ylWRa/QImWbgCX3Eks+CXSodMeWbRm
yoavokuPWbjs2pmf9Rml/1DwSBNNIC8QJd/LcjWNnEDebgUU7yWdywY0evMomAvxjjZv5sHwkPiV
s7Lb+iq11RT/5tgjeJflAOiYoaO0xMl81Wn/YGi2O61yO2sLYg+nFfwobEsKVMeTjDs6O0n9DlQv
EduoABDW6Aoia/KIlzg6xnYTmuueKxkIagzQ7YCdOHc3VXlBE9VCEUAXS5oin/urO+LHbKR/ORt1
NqioPrC8UPMfjc7JTsC8tbVSbOpzcqr1I42GNptK6p24GL4U9v7HRHDE67igLXyAyniNC4lLobac
d7fHzMDmiNtjIR9mDT7TpdCJfrUeiuo6H//x35myGVgdRqx1T5X0YQ4nO2hP3E4Q9pgkMhCvfwcv
wvdLwUyeTGd3e3K7yuIrFO9VDVaZq5SR5PDJEux9qRAk/yQSpmSGALI3VgetnZH+AdoX6x+KoGH0
9R/wGhuQ4D5Wu+SXjCpYZaFLPnYFg0dFzu/wDbxXMVlI31lNmvoTfgoLQdRP4T5p7hwWPDTlF9kn
6FBhBEfnKEUsDybvFhIsYnx20mJmqcD6GpEPLx04cxw3HPN0AYr3qv1IeFAjYc0vZ0UB1UX6CC1P
6W/F8J0S2oVQQBxdGUE/5m1GmQyLeNB2IAK8bK+U+3eGw99GYvTNzOKG5ER1J6f+FqioDXCf3ehM
wtHSPrqZlZReGqQHJ8YG1Fc55cR0ovN/AVY7Nu9D3n6aybF9Vg9OkZeCHlfbIPhrpas4G9+/lAjj
NDUpEgfPcsLFisKA3efrV0Y/vdPUFYbx8L38fANzWOyxIaCKZ50tea3sv/EIJD6vu7TVzfhgu2C9
Hdq20NZsniP++189v4t2gMSuVuDIsHe4qPPFbYaF4pQzzbrmx+p0x7qmGmv5tYaitJ3OIUJZEJTY
OZEzoGaOfrIbOpld3Hgj7+ztKHCMgsV7i0GplBE05pcK01hP/olMwojgootlI6mCfwL8Rit7MySn
Y969i4zd9IzsKASwsFCgozsZyaTL/to5cffQiiPd+hcaKLNZw6EXTmgLOuuhDERdnts7R5uurHD/
JutwRRJIcAkmnAU9OFNSxpibYZVQ2KTdKsDuMe2/4B3btflaac3W2KGwE7RNh1aEZr1mpOjh6zIG
Pw3cKd0gJuZEAust79PxPLD78mfAuuCat9z4zDWvtNxWuyj9Cj1NU8Ph/5yfsdk9d3t9JXDe2+Zt
Tng3ghVqRY3ApsQthlVgrNHwSzth4J04eHEanx1Hi2Ic7BUjFLA8Gytfl+Gz79YJHjzhJN2K5b31
gge1Rpye//+kUVf1BqNIj7A1c0+2BiC/hNplxx7cfSsOWdU7tMrzzgOcUWgjyWwBYKf+EDix5Zkb
bimWZCeYMc0KGwAPyvztkNoIMBD6+kn4InWVDp4LGoD5bqiAgZ07pD4/5g/MABKndNU3/QpMqQKT
0g2gHrE/3GRsbWKKgmbBuFiuD5nqVpVXvy6pspch9OG6pD5tGQgaZBYvRREQoDthmjbcNtswNrRK
l/yxZICtRUqojSPm6N82FVN7rHtcfNGNUcds2PlV8HtKqKGpXQv2acCj1Z3a/prTc2Qzlm7eDf9m
uW6OSPQaxU7WbBpMf4L7uqAxxpaprELjipJHI4FUORYS4wv3DYoNtGWME4vcYwIYUBz/H1M9sMJl
pz0s27OQ+TxBwUAVs5ei7B+RyLho0Tni7IJs0KxMDhC4KTt2jN/f6FkWPGENnnzxv7LwNXWfvK/E
7iYgj4BdDZucKRgoCU+CKaPatfzA04Vnhpc45+8d2E/8D5znfCetPSYYeXZ1BogDcC1/wNBpjKXI
aUrt5mrlSTsQSoSgKvS/mvKiM5+F3gNwhohesfQhstZL3XujANKJYFyUvA6cExOjfxf7F00UcxOr
H2jpyXU6Yu4HusPi+T79UEASsqdpZ0L1NMKZGaiD7bmn+47XTB4BTyFupc46AE8w+fZT/NL8QPNH
a/5i05n/U1I3QdZN69pjNa8erEvfkG0e5Px0SM7mCKeZIEsRzEmkG5/z9m/HAfieIbAYs/oTP7FM
cNalmxKjH0yNW0FwhXCnZDIVrhiKILlaT5Sd3HueLaseaY+xLbZL9Wl8FoyODh0BzeMPjish/sdd
gPKscnXhygJSZOCYxnwN684D0Dx95//AM2oM1eV8m4BrYxLpAZPieIRkrbr64lk8pbkPhEUM8GXB
Bqu4z8a37DkxuyIyJHtiqEVWhphLVn2W77sSbvoqZD2kzV+zcmVIGePGCixnoK1gry07w55IdKva
1/v0I7SRrEDzL1apeh3/QBNB3KFGNRZs4VGxhjbxIbONEPBJhWlV4dfJN9NFJas4HGKqP1XbcEn4
msuWTrDjZ+Y1AA0Fn4fmR7SPAqyAvLalCHzuNyC2Gmp3i8UoddgVULJEvV8GG60+sP211KN+M/rL
8LIF9VyXPDYOiBlV5SR9sDoComqK6BXd8C7Drtnrf92/9y5BN9PtmTG/W5dOHTfPxlgyhMkxhgfW
usXa43NoMCSom80U2AEVmp6CgD0hu2FknaMVsgauC+ZpNWud5JwwRxbfqK/3IXJ+DjliMt6BnQNk
jR8dA/g6hJWW/inMDZwXeyAB3BWRYgXhTqgEx2PK011RuckZ7PEBIhVTOI4RtOM3fIrCB0a6evww
EidBBB6rPoBLuEPSRoaJoh6Ji0l5oHW/hvCj1xsW/sqx58sHsEz1W6L/OxpYCDGtkTRcfBNiaLwJ
siRQqZz/EJ0Au2BHRLUs9+iXqu86WlsMGCgsKfHNUztchU8x+myp0/V1y1IDJojAVmReLWYfLX7b
SN5UGJbT4R45hWdM1aEYroW1xe/Kb5iXLlN5DoLPgEqXglXtjkBDq2hNslx9m3BT66yrcKWyq4fn
lCEi0fYNBIGQsmqgz2tB2NgyNMU+gFUJKqyllpQRkJTitmPRFBi70qD2bm8NFp0AGwwg14II7wQK
envvMk+BvtReq9hYjbDyWcCqWzV61uO3WaDfMTe95WfFo+DWCYkx+BBg8Y0bq3HfiKdE/SwN3zKH
vWo+y/g8CY42+Sy6Gib2XLAldQ46+6L8k4eLAKUIjTBLNwh08KBM5jC1P+A8Sr8aw1+3DheZVjr9
p0iJjb2HSC6IPwWeNWYhKTmDN8YntBYs/NHK5TvaPE34KIYzIweuEcZIZvxjfqamg3IAvd4UHbIM
NQfyK2VlnSVufmsZ0wY7/TEJNhJJ6Jg8HmeseAAcL3xN1D6Nq1/AZKMIv4K6PCEyJEEs+NTRE79Z
PW+og4Vg2T3LZXBlKZF6CJXIFjLJY6V9x7OAO5MH/jc0KIrrhqZCvsq1HV4HB7t263U9X9eiRxq4
GLjkbYpeVqEslFWb5INBWQ1oMZ78SxpcwxddlI+It4Jd8l3I65e8NXJiRMWBU/uUGoQCSr9t/Qyt
g6xgerkKfJwNIU39KZEdpmkUrWj2lslZxHBDSZm6VrqASY8qnVfHSFaPefTa8kq+bHXV4VsU6P9B
Tk5k2O2gA6Mx04MNSTB0GFxhFHK8Qd4fHtuQkJnx+Y9oYK5Pa8ur4zLYYSiyGOTlpCWSvg7GV3dE
zH+Epv/rSHRfqb2rfSOhRV2CA24d/zPFPWAT5Oey4kOShB7t5H9MKkIyKGq/1ZiqrCE78U7nMJ//
wVYbeVMDYfsnQF4CLS26GF1OpT/rQ3he7ZiOpL56kpmtsJz+VUeXkijaa7mtAVdbGWu98fg5rB9k
Tvg0/Uhq4Yo7+Qb9DtKGJWzmGgDiCq5D4cqwDbDO/Ms8njGbLPMzcxNTcz0s4i4JbyCY5mPoKLGX
PVUJnhATmnOJ+ddlDmB8vlSI6EwthvyTFhdqGIwZe7qMNFOLd76bbnThf5iAjmzq+RxNrHMQvZsv
sXdL3bNQmeXWaXzgeV76YeNB+tgJqtMzIqxT+KrL/N7A3GF0BEwZxVO0Fow5N7lE+IM8ACOCxoCL
RMW8W+LpoDjSn9oM5rBYTVgucSwdU3NzHTKuCe0lCw+ytdesdoU3e/u5smaUQNf9mmucZU6ZWt0y
cOnqKrqpGGGIXcHRwuRlpCz1DNXF+ICPkfZsa5IyxURmKZLVsK32A1XtuQnp+Ghyoy0HOkOQuS9P
1+LShGbV2xqtHbdCvjfZaNxgy1A8VKAZdaDAP6ShVcQsvZU1BRDLwYjREDp4YlJy5ATDqlFcq/yM
yTUL3+7rCQnaWoln4wMpPMoqO8R77CtXg7Hg8vSmANqLT44AvUJ8RJAeCdUd7vgrM6gs/DMjV48e
iLr1eQJl8gop3HJ6mTUr1gjejmRPFGF+0jr8xxQSqeDI7y26gfqkCoQIP8pwIT3VGyqvDGFN5waE
F7WUzU4h+93bjZKDnN77yWvpiHNb+sFUMX2Y9c9UHl7DQSFiaTGQECkv4z2wXMotUMdQ3Fbinc07
WcDfNj6HEDLNE48FTP+aVskH4KgSykS9MdBzcs7XCDYKd0LW37PFwMJwzP9YCNNScmOOZ7FiBGY1
n2J7Q+JMZA1ammFZkWqMdWDx0gj6cKT6QKvD/0Ipt0QeVvqRLDu8PfYr8RkAIoikEua+ZQqHUAJL
CUcsh691huNyqDENeQWBrR73d3BmDDW4vskyitRM1QluzCZSSDv/soL0A1u4NhvcseRsgntXFj0Z
kkLM+BI1GCJgCmMO59cGvli/7tf1cKlDMO2z9Qcy/T1GxAD1n/QHG8W5nq1VoIqMFtzw+10+CIVD
AJsgvRv+NdQ68jfzSsQicEnM7i7Rixmn7HdOoTvJzQYYId8zBIaUu0BvNrwrIb6P8i3S7Irzl9qV
JF6jP9FtCkBZkYehHPB5tCmMJHhqhu/1q1vr6m1EJwMPvn9fzMYeyf/xSWasdhLLScdsjnxo44bb
oHmAUZCxobJuxrmY75hOxeoSsS+a2U20Q8O5xT3KPhL5Idwbg1Bkx7ibvi8/9TOGnZluwK9uM3Jo
FsWp2r1c61efXDQX0be+gPS/yqQVPMLZO0g54yKj3XLUK8vqrp0UkGE20p1xiwQMJAD5LLRSy3oH
d3PHzIc5Cho0NBmgPSySGFG5IhewaULD0K6Z/yjdM1UJ2ONGwlMLyWuN+pL5KSxJ/sij5rURNS9Y
vjfNRqB9Q7isupiSqbHoCyt3+n2/QCkR3b5gntm2dvpAKkiQ+oRj8yxAF7WL13eurybxS357/KJc
9/j/J3Q/CMoQN5QHilHcR+aNoZ6NkicmSguxyvLl9KeQfceCpHdzq9wqiKnb0Dh3lALBPDrK2aQw
ksDeqSbbptuABGAcDZM5EOcgwZfsU/tlgQ+hSLgWO+gyLBswz66BBZskFvsvzBpfY7lmR6Jd6uqE
oPf1oAGm1m/x5guLYld9Tbv8p+KpK+0YdYkkUf5JN64h4EKXP/oGtOJUmdPkAypgjs7S/aV5+UPf
wd2Jyd5DEQ6Zioc1KYvTiQ+0ShwyyXoe+vmHsHq1G+Y3mB91EMs1m0dofY71maEL8SwaXiYcDEop
nzWBSx71vc3apEBV3crUT367r8wNKCCbr/3FdDShw0ItIU3GQstxYx0ZH0bkZDpWsK1IouEZ3eRL
dYszW7jC98Qvk6T4ZGd9E40QWpp5ZIWicrKW0ACspciUMwaMM2uFa0oByOf09TVZLtGb5RK5zAoX
CDBWwc7ba8h6ngQc0CoHpoU5pjINCZviaWzAK/kjyG/8uQ87BmI1bA9AKJ2+n7Vwlxz4RbzWsBr+
wY4wOS44VKgKRrJXKeSFtSN4EIRmXxU2V3hJPEt21tum4SqRIFTfBWwSYqKcaCc/EkZFB61nIvNR
Knwa2jzUQsLDcaEfRXmZKrb+OmURy+Il+rpyHqBtZL/8zKHeNTslvxgDP3Xk2uNx2L8g8aPQ5tDk
zfLUg/VcZqeCbFpqAeNzyQhj+BR9rbolO1wpY2XzmKaKt5iX9Ht5k9HnvW6TsZX6z0lFonUnCIIn
MtOROL3K++pDX5McrA8OZZOs7KBlml8Wo9XWG/XPCGMgjTon5QZ7aO2xdSd2bvjA2RdPu9d4SMxD
iztfJ8SYNc97XLFiR1sNbZNB01HJnm9lJYK3kZ//n/3De4U2DAfgDo4CMJxOR+lD58PukEzoV7Qd
FaJ4RWhRiPAHZbGm+WK1B9lmydTtf/LJYr+vdPARLGcw1lMshS6Lnyo/KASI7nBC/k1ECqwRkmgK
35gERQIvBTBkBNk3HqPmQ+J4ZkFHYgreBuKEb+FeybYVWjFUlgZFyo6rvnp99QzYZ12HRujKF5l4
mM8G+wivoGQWSjHuY0lMyRUljydfmQ66yVDA8saAxaGEoXxV3tcRvQYSBGYcnJIURMQmvw/168Zh
m+YMhXh2AGqnvU9p32e1ST24whDi0Edw9TUooO70Ne/7/eRTIWZZZ3iCAjkkzHMtguZBj4JDgS0C
imbG75XLL7OOw+yCDaxNzSnK1c/yJ/riMRYnLsML6xgwpQ/5GaRKqxogK04cBhzLmW64MO6QI0dW
T3a00U483rLXkS/Nr9hGV66EHAHrNDFHDNEYzqMs2kjiRtWv1PLDRzVAd/DoojMc6h96e+QBGPc3
he7VBcv1GrfWP7rul0a8E58ikrhLAWxpw2O//WKLuBL+YdCgS2fsC70xH7/oYHQmp82anB9EHKro
TUzhUsp2ZhSdehbHVVlu2i2iGYNxdMlLLK+SZIfVnqRRKf8yMSzaeFCMBOIkncjoNvGSijGKb7nw
ELCBzgsYvIn6U6DsGR78ihSb3HemOSGNzJKQ5Hf+o1QHEQniNzUdI0usC5xV0iYAi2BRd7fMfC59
dJmAiyaGJ7wvqkzlsVGRdlLgIA1nO4KH75j/mv2iQdvXsBMCmaINTM05ox2sTsiqlemsgXzIPLMg
Y/BcBLX/qhrmrP8CLicRhoaxKwpWNwyvmaclrKb4GhYIGCLdC0UPGZAAFJPwn18RCOE9/q4LZHk4
oZOVAptg3McG8yYqDdM2OMPANIZfdYL5c0EzbBV+RXeCPcxYhu2ayfoeJOas6SOjZFxp3vAXvUnp
WySLT1gxCyzgeeSI456mdfgrt/pPFeGOuQ/jJiSlIatnZwqvQ6uB/i+1jyL02tduEniwobUNuLcX
KpMxJdmqErSXUxJ5RetoPOQk5LrkBWnxjWq0Q+EhyL+G8bSi7wK9kz9dmYhO4RdTzIHB63vfp95k
nd7pBkMaZrGp9nKEcuiFFeo77gkOQwMswixtuozmuAz5d7fa+hyZACV++6flXoMp9gY0ADxNxoBL
sluVbDLPat002RtMjXXD0QllpmR7E2vS/3hlcSPnDuWNHCK6xMzZbgTzNGwCZnjQm4UOsNACqUcl
3xh6gWpgL27m31mxUlEwBPq2TQuI3Bu2QWaH0I02AB1C6gyzOp9WAwH1QryQ48aCCTOjwaQn8BH0
T2wn57W/OgMo6nErlt/q6MkrfptEsSexwWQiuWLvfJv2KAebzSrCHeW2/6oOGez6PQS2WP3DZZei
Zbk0f1T4KiXGPS433Vz/I/4AdyMfKp5x6YJuCR0gQX9p6MMIKHcxz4vC5w2bsUfWoI4kxNG5z/Ol
qK878SMEL1BgKHIibTNSpbbKNwGZNahEAJnKLWDXrJjnQrBfo8cxTM+8i2QH5LVMEkB11YMvndVr
IN5HWL+9+a0P7pQzyPlpIWPkV+v1I71vo+nFFp5YcGLNBznjmoHXnJHojPFk0jAS+8iqLl617a9u
3ZvUYz45Ou8/8ctsFlV/mg6d/TQe0qYJh0NCRfPQsUuC3cxOebhuaM8V8btJ9pmrl9vsQm4QImcs
Ke+9NNzL92HW6CSs/dRPvjeuEzFcl7fIlVS+hm1zEjhMwiNeG1o9auLreG9R41ZkQL05j1jpESFm
8mPcF91jjG7CMIesxCt23THDTAEG0MGYl9QJUtCIMIfvhlBiGqVedxXx2Wkew1WBHC1thbYxhHrf
7tsXoaX7DHWdFn2qw6n+j6TzWk6dS7foE6lKOdyCkAQiBwO+UW0bLKGAcuLpe+jvqlN9unbvgG1p
rS/MOSZhvvmcs2q4lobFggwHnpdqy0wFTeZmrhyuXvpVDf/0ZG/eUaZXC+WKaomZFWRRvMGIty65
QpnK+a9DC9uNdBLKVPFmqyi9KJGfdnjT0jM6qJL1CZ8FMMj7u6p2xRR7DHdz10R0r0iTk8YRQX12
65xbneiAYBUkdvJ8Kp5U3MwaWfEMg+KAAbpwYubktafgHzfYg7TdpUAZRzMhGEsruzfmTsm/kx+k
J4aJtn5uRPtq2IrjvCZWbyuTrFPtGuNBnjCj97L8hf/BbR2TCulPEOnM79VbWfwSJJTDhuh+64HM
bIYjqQZCfh9uEc4/6+D4iVcxCunGIgHVh69CVGL1U0GZUU9x5SYJaaRcorYY/nH2JofaJTPBsDyN
7lFZvaimEfZQ3iF9YUtuGxfU/DyZBT/Uill+OJlEXbPcjyKZXCsJaWP9Aymfa3RWfLYJ8WnAGH4Z
0mT5toxYsYtuFV9G2R3ENdmTOvOK1z6C4ig7UbLTNOBfrDU35hLIWzlDRJKpezP/Hqo10q8/pJsx
g51UvzHZewnL32H1wnJAQlZAhs0cagcSlnzdoM+NtwRMGtxo0TLFeFetGryU2hbrZkoOJwKauNzE
jfcernG9gegQ4Q7RZvxKoQ92QVRYtaCl/jwwyxI+pXL+MpWhB71WZL5JByOZbAx2QcYBRGcu+URs
mHszUM9gp2q7t0sB3C3YxaEvwTsTUuXuZdakHLy0aBqgb+QcNsG9QjKJrVAz5C7S0d4pGQT8R7UM
gddgEIe58Z73FaO0ucW+GPZZ0lozliEcEq8zY5dqQwEZ0f+qIp5MpzWdpj1T4YYScdGlbULPepnz
6vaq12r9DLpfBTcZU02izrBOCRmTW4KryVKJ3TTxTdx8L3Ys8YMVCZuMTU2vOQlp8BiuAuDgy/YU
ISSGACl4LcutOttMf2xgQvCT8pXKXGe1tK3bVRUemPDjwACeEQQrHISN6jBSfhdgPKarGL5NR2JA
Ozc+y/GzJQ+QicqN9B0h902CGT475Y+owP6s1mei8VAzU0MxAbug+TCID6VdBGJZyH5vrjQGp6wN
IdsxPyg8dkfZid6I8YOSLNIESxKkl+5bwv0/SGBnuUAJiZ2/RSIPXAPVJz5L8xzgtKZXR2DMGik6
hMWSwls+YmZtkwlyOMearW26/Gi0u5KN1gd6V8vPMck27EKwaKvtn6ReyQdITqV1UIEVF0/CKVKs
i6G2Gbr//32IHYb6TgIMyS7DGyj90ZIeIdO3DGOpHh/MzOtebkx40vI7FNZa/s3Kb2AIQzgTxXlJ
DgjJIFHCmYmAaNLZ+4Kw/KASpLSmPsBUmDd7JFIGM5+Uh+HRmYuAc14TvoD9Ftqp7fZ5+l68yQWS
jzkApbuU/yQMysrixraa/tX8loEslPBaoMKw5eZplqPdwBIs8Cn+PjYFLzpXbakQvxUt4V+IA7Iz
IiDREDV6iYPfL6lbriSUG4GH+8zSwEn/i7+j72h0maXyO3MFsgZldoTXNytZ+SOv4KnL0Jry0fN2
33e/jbrvm+0HVQZssQEiEgRfyEJLWu+eWVQOghkpGljEz18HaDGJvl9QwmY0sH4nEodxTAanAdMU
RmwxyDaUjzok6sbYJuYz0mb0ZEa6ZG5QKOjTXF35+aA/apmyaGw5dGRv+DW6cMl3gR+6DFa0Lxdg
pzYjfXMlc4FTQwzNI5e6RQIdUQWqvq9psRrYDI9a+Kf8q9+biVlqGn+Y86upcb/03p9hJ6qT0QkB
aCHWcGuJNoe6cTfCy3vita0apvfDt8CrJpXazBD/8IvYMjqTtSYsp4e/J2TZwc2Y6BuFrApMBbhe
+p80XPL7DiK3GzRZT43m/GDahWA57PMSZP7V4V1uOL2MZhN8ljlrdwPWzSLRTmlPjJe1rpifwCwd
XWa4qCfS9bt1e2a05lJUVkV2YRo9QJwHYbZPDLvSfgG6EGSUXYlJHewB4UbEktEBgYErPaM4juFu
tPE1fh0TOHnWiWL5JbnUxkl7qaVVOm51DEHBt6Hh+aMhWhB8mtkZTIPqkL3/yuA62fSmaAPB9Dh5
B99K1hUIOzqPnJgL4RRB/hA1IiAML4g2wzpnaDP6kcYQYRHdX1slWFW1RKXuxuKeRHnGpzLibMCP
qW1k/7r3Bf/A54X06tAVhwrYtLIVM8Z3YHWZk/VzIlfpwNN13q9FkUAH9Wjm+4wAGeXIMJodeans
wixZTaYG9m5JA5YgV8lIJCaLcSCgAJuNaEztF80zbdOSSLSgXOj0Y/52Bx0/xLykSufwCxc45neo
LCpWSZA4CENHRUgcA3qPtnP0bWkmqF54+rBjoA5skcnjPlhH3SbQzzo4H8aU3cF4feEyftl/dUX4
JpoWlZxATlsQqrTwW2Z0rbbk3EcPC0MvR8mE4MM2GD3T18W3ukGxO2895trgFQk6ofiKzh/5qYhf
Lfpm1lp4+pfEIibFrw5eL2To0Dlv/qUcbt2EIOtaG5/GG10IuhyGGxsPjSGUwAD2zRFwNj9eXqTU
B7i1/zzk7/z9JfghdpUGbWzrE6lgiIh0ZgwisgnCS677x6aDZC/D1xS7cbtpqMnarbCPCufEaEO+
ciPp8ElOUFKMgAZors1s6SSI9hdHjFniabehZYvIPcXilshznSQ8rPPkxhYPqz+NzD8tWgFQP0tG
27m2+uAmb+YfktmarWQsGKsg94iBsahYLN6QEdRN9Gw/65IAeEzOhGgFNpweGZPYmpmXuf3o81JZ
cOGCk0Atb2fAd4cjXGVsQQz3P8ZWC0/AeJPu6/NC7YeRxWE48vpFZzyeRKiDogtqh7gqoV5JEl3+
TfD4dkbcsx8cPMECMovSoyLaxWQwxF+IVhLQL1hjkSYjJkIxwLIr3L3nAV495LIpc3cBXS1ydziZ
rMIOA0IcKsks2I6fjXlJ2eDLO/M4isd03Lxd3FMQrpZwPtlrqh7zJJ22EtYRCuMGbzDiJOpVlpry
L+Q6+L10CVCy+f5gjAhdXuLB8KBcASunqYO73TlYG4UV2S7ucGiovufVF+61ff/gG936JTIFEBTa
r6CtOQuxvLSdLc6Tbbv4mNPMjcxTNskH+XvYQUmMpgwnkFl+ekFxm3E7JLZK+wYtxyRTzfwPp77u
/uGv56cN5+RE+OgeM3B4wzCnnljY1agx8Dpu2Ac26Ymp/ip6+axIAsA94AbEKZaLQRvdGKQHWk6i
GTYfdNzABH9J7Na3KYooPCJnUz4Hrn4YNHT+t44K8fU1gN0a3E6zm4oUQeQ4HRnz3KHoualMS0bm
JIU7VNS8nrmDEahI3MJYKLDAiapHNgGsWWnmpH1BtVl+TrwXVniJ9DWHCexK+sSMPvtesaVSTjLK
7DcYSS9x2KZ+GltX3MEhhIc428gZMGivWNpZwb8XNBNYjg7Rz9MbERP45Q7qUw2upGvlTiXw6Q4I
rpAClQtUISUCDfGQyuShL7DNM+zMtKX0erx4vFhSq/8hrc0I3RIwC9Qj7zd3OT5mjVSebyL9vgXb
8kj0Y80rfCaeCANXFNrRyyNPtwcGUjjqT3PhLWO6GmnTeHMgF2DLPnKEvJ01fnyp7A1XJZ7+eYbE
bNI4V+J8aJhQzI1wFaf++2mA14FBfIFbGDqcjIPAZI1lfz1jPaHMX//g0ZvWFgEZOZnFgK/QLX2v
vwLOuUkrAokBzwDmg3EO0QFhx9yP9vIbXz/xInxGvB62ZfroktlGpV5TOoRutz9V4vIOMxo0bPbw
RPFw9qD2J+2WpOfH5IxAI/dK19wHcEzFjc7+bvXXsfTIZ/R76S2YvxXH9BTDf6/4V8rKp2Citjqp
vMXzwv7sXzsetmz36a7qBsOBhM0C04pZLoZ/Ncl0n9kfEbtELU50+/4ESHLJ95jlQl4smLq3nrSX
D2DN1HHRE9PBuHmIwHC7yY5Zxox75D9GJAoqRsDilVRIxp80FKiaDaJ5qfDsHMPLM/tRfWwns+w8
OtZqr/2bCP9EIjJGLmwohQnS94VcQ4qav6afkJujCE/vGbPQLS8ByAJggvFsPWwe8QIkESN14uLI
foCIyAC2d8Jsxy4A1FW4GPMvSjYWroINRVJEQ4aelYANUkX5ydmTjZ++7IzTASbOmWctCfYyIjEW
SowYJnX6gl0qYEqeR5oANruwgUsdAcScM0IfHq22gt7GTN6rM58GwFhmP9Myl7Egi3tbuCObIk8v
dSN1hf7ZqJx6WZubECWnQa7lqmI/BxcHDXgPJYnsDebFW7HjJHdMbEHGPtlLpi240WBr/wYEapxM
7PAjhzx33izBIdpYjnfsBPX+iQVE0Lcc1AaYxMOk6aQ9LLm/m4Qh1zl9duCwTIcek49rMahOX3iF
ffhAhLJHmacU+5Rx6D8oHTWj9tnk6KA6RMkh7VbTIb3MDajEcGpmab1Mz721RdYN9edteRE9fLGP
H0PjGZ/tS1k16iMNfZOjqtpNJJmZZDps4gxH8vUvzn0IaUQsUoFg0uudzzWaMIHduv17Ze57adxa
UuWYx5peF8OKsZHZNQbxznbzWbVe8IwY+qlzVjCfapEy4kOmqC/UeXiMWm4fvoF/FiYgpMzlJmAh
1DiyuFT/oQPbCcKloDItOKKwqhHgh7Pb1V0bIT4mpPSM+WpAoFRvGTwh2nCjXwngKK3WLOpckR0b
uMfEe4GAs5BfbEH8WuG/t4LrlVCfmY765Y/pSYEcngKOs4FdKttlqozmtRWyty1RLqqs0H2W1SD+
jDvHC+sJnsRgA3h7wgIRbM71dyO8FmM1+1d+yNC4RnC6DkSp+l/RsZ5ViHGK7GSws3+lsA6aY1ov
CJiE6KsSxvzmlV1KyKOOnxcsH0bp2xIjt3oSY7+8WOM6KdfSuJGODM5Zrt3Y5MR49Luvgg1OzplU
w2h2we1I8Qa3n2LeWyhnKMB26e3FrGxWo8MAtsd2hYQkSvTvzu+uBU5tovBIcxNZNc/HwWUcehYM
6F229uGpmXNF9sGmoOZbWKAfMgEALLk0Nd1JgdeoJljrJEMVBvoCLFJGIaGg7sf//sYa+lG8wqe/
sHC9HlBDS8kd/NVQucxUobZtWofVfIM6WfjKSn64V6Xik8+0H1E51c/4hAYuu+QorgsvsRadzuKT
QfDqfQ7lFU8qP8OycMyetNVLwcGleBaFxmdF1UWkhCcPSyM440f8JDczXjTlKjH3HxXCF0uVymWM
12nrsHTqfgPMGUsBDvgX9fewqhsbL7eI64aR0LETdv0XUcgyMj6JuR4dWp6sIryPQeNMjQCXPTl+
KhFd9Jhr3OOCk3Dx4k1AwtU9JOoIaaHkrHx+E2B86c0kZSM2vBCZAsF63OQhYdG0SZq5NDdR6wI6
FyqaHoQdITnFrnywAkfWDjV1KhXxFg8VLFDieJHfzaqfONmI0Z4Bi472bG+Bcj0agY8sMBVIvq3a
bC/VLkOrmTmuymGJVIcuxCRDowq/ofnt1fSqsZ0Y4BaeGaExJo8h4ylXUzkh9QvytXnn7Ygo1+C3
KJJr4NpvkFwFv2HIvo6nu+dNZINRokegZfgnofdfCUyh+t/mr9Q9cicLxJBfLfMtjKnHCjh/eabH
Qqc2OReHufbkeB/mwQ6ra3+RugsGpAjBV0QgeA2GjEnfSLjubDAdg2i8n65cEIOr71tKPVPyu8bP
1dMnX2qUmV72TCRh0QydTd0d22PxPfC8vBaM2UULXQhmY3tE75OumTqpBgFXyI161hSf/DlgU0nW
HE9agOBgJyJkByFERnD6Twtu43BToWvDhoV1xZ59v5ysOBdZ3YuvL9B+uAhGxpAE2tBg6OsPIMaU
fW7V/gnd14AMSvzJwb0SMM7X/p63GS0Vow3jWDVbFewpzk8eEG1rjrfQQg1EGVMSot74Gv66qS4I
/4x2z5ZIxfsIulT/y4WTUZ47VBpOkd0UPgueRSgIi+wZsIZ9e+p90osNaNtY3gVwqMoNkAfBOPBz
RQIgSjeL0b9OeAziJnVZl5eg+Ef+mZjsW30e82bz7brBiQsPI3y9xm/hkmvX92nJc87wbsMfKpKd
JC/yqaAIV4AxRvZqdbXVbrk0IOjSmVyqj5FzVXIT6ZAXX1PKpFf+Y2yMwUm1REfj7pIYZzCQJRWN
oO+RYD9xQ3pi/lsmV52N0vgXHj/OyF8xfBfmEnBcCLc5GnEy4ikZfTZDcPwg5PJyfm4w0qHaJyQk
iMIiKR9akCCCXyQ0EZX+C0U4TS4BQjaLrUqKBQW8toItHhBK/jXQ43ykNaV4N/C3IWvYUj5hAmAI
EwDeiKgZocOz1UCuxCVLoB1tV7MNjurnmIUlqVl3AUnvBM0dHsikmSxayU/Sf73U3cCSDRACPhJ+
y8hZKRJgsBZpWzQOMjSkILXhEpfU2DmdasrGLeIxUWQqMpkFR7ND7chJwtyERlC6DEgtY/8NMj68
xyQUkjyk48W8q/K/ks43BkO/+qxEO1k2TCGIWbKbI40CZQjZq4kDGb6PoXyhd1mhI0U9MWvdYTnO
xUPNoQWAFzB95yG2GBeyW417Kg0eFKr87N/YY3sLaO4/FLiOynemC1mu8fe+qJ5Zxm9z0h7eFcG1
k6rzKgol5+yNCYBQEj2+1/UprsyupJPKZfEG7IuBKShOjQL2F6sb6W7Db8zPEpVVCEQQWImbi8dG
+OuR1uaw+hAwHPuf4qWRnjIvJ7nCRiMiiVuavSFrpxv+jYKpwfs40ftxl5/5CZcoWdPwafQwQeKt
vkg7cklnoC1HEWiXbquvs0xBMu7ob4aFcoo4ZBlS6L4hz8fxh+oUFd6re8rWXWKdCaKpWgfPievm
qUc921uPKC5sHS0jdcIQG2g4llOcV3DWa24w3KpSyWYIwz0SrpI6r0GZQ7NpIM+NDYcUduTL0FbX
bWibO0YCuNZzhxkSu5a0Aec4j9HcUy0yrMNxDLSRjcsn+bVippL9krGbL0R7u7DQWSwyBAoUPiIx
YS9UTtUUGT5/Ebmgzs1bsg+zebT9AB0Rlw0/78BnHyUeMRZ81C3F7JWRmBEgf/P4fJC9IO17wY4l
a7sU6NjrHVsV1PGtziLaJnTyl0sI4jqu+iiaX5tF9RXj7zhaFd38nNeh18j9mivhBqsjlnSu3e6Y
IIjBB+eMeOIRembzrDq89nRMzOr1T7qoH8x0SabHNXhUqTlYKVmnDCygp2IyM+gKXOWsL1BnmIYz
jl4OBoCvskBcsEPfxY4jL7zqoM0xiQYsUQDiROmjlRaWyfs9QXNAkJWDXzLZQkSQc8Rgk0GldxpY
zC7MG2on7mkGiGiTeTA++QbNMPEMxB94fJ5+WtGgSwbdNnwD+cZqHjzp8CxqsXROIaCadwym+ZUo
UhYwrc02yQsUzixOjSqcAipn4CPBTr1kW9S99kbdbCf7mLTHcm6BU6EL27XEEIBXcVFQuehXipDB
U17PFixPSVxevfnXdxjWavUIxilVltI3DvyMgyz64WLrY1LQ7PSHHbtkXlm/jNUhR+KAbAf0/xvN
l/2+1hN/KNly0FT5rj1y237OVY1d1A19eR6sm+FXfm3hrm8hKLKJQml3HaSv6ExdNAmEb9ESJKxe
XMGWBO+nxYNpzmSdbYkfY2crXRUTQ7807+GLAM8cq8i/ut0UDFssjEkNN+dMMwiEz1hfQyGz4R9p
4tqwnK6d5zUU+zlmtTxwkGODP2bURHABK9r3mgZRcEgK3vbfNZIYjgl1w1pb0L9F/nUU4JhLkg0O
U0Sk1mDjAY+AsrvDl2beWlrKsdjwvnXdj9GQe44/jWhkHsrEwzuAfaHrL/wr7dGyThahHc1GBtrS
Qd3kb4yBzZXoo5O/HGR5qvnYCXT8naqxFHuMfgsBXcmvkU55MRR6+DF6kMcSr8dM0DdDi4XzrOA7
rGe/2Bng9DFuMjKP2ntKRH2tTQOIi+XjS9MWCoEemPGoO0ZK7ZeBO/iaqAh0HQHP6V+959kfbc7d
RcE6aU72xog4TFiDaJFX3VeTrVBX8cAy4eih7dC2z14/eoQecDaJ/bGeQKvmmUYGQS8qnWjWIt6X
LNiPKpXxDiNT9XGNZFnvmUFhdhFdqAPxlnEcw1AODI3JleBNoRzjkeee6TZb+z39MkMR8IvTfBoD
LXATdBsMvMeCx5Dfo4MsrdhEPg8EHPbd12gcUIHo7K6wsEcwPQ7khkEanE8QTIo/lawA5NXWHrI9
7bES/Wo5A/ppMpte+FgjmhXKAxuTPL3+a9ErO4uyvMCCyGDqS0VvraxQ9Abz/lp3W+TcQftIoxjk
+AZWJOri3g/jexdBkfSTyhWTXdfhRdzhIfwgETQhnPZ/Vj/zWPHMCdnsSSem6Hlv2vQ+TZqZt3Oa
R8xcUCYt8vswbF6ktKOy67/eQKmxWgZUe6QDQBMyli/rzOjah/nDIIl35zQxh1pHkrcc8jzaLbQU
JvJgtBY0rCMK19ot2y8N1QMy3swuhYlUzRgkWiKRpZCYhkztvGFt9d4H8io6KyQrODBx4nD1kbfG
XbvDPG628pazFKbKwRhW+TX3eYmIH2URjvRahVQgzeOV8kXahey95yw4c51lf7RDETZH18pWbspd
7ze2dMcwwubCelDLxBsAT8lWCVfkUtT1SZQvWEMIToZwybIBbX1tnErtW5SXVrwQoMAwoWVXxIpC
R2nzM8Q/5ZUpHmtMgA6DS5Rs8awI3rl8MBn/M9jlzrR7wHag91CzD4QOMzOMz4xIrqwjsejMZOAb
NorAvtq9J7bDgBbjh29seU0As2DiQMXnRLhr4thnXzJg+KcqIg4n3UARjVYncjvjuXJntd4ZBZtj
huFkItLuSoR003zypfK0s46dyhJMFX2+VOWfaPoodsF4ZG6pElMoJr18H6cNBssaujNGBq2TPrGI
8MrUPksy5EJ67U1xVrxG44r6TbszeycLh2FaAAvFZV2pMXgFUCp2fwy5gXOWzFRPgGyrzQkhS3qK
PnhD8QE48q/cEBe9RyYnJnPmTrSgMhOQEOY/iqzJfwIigUmvVTgKyHkUENPygTFYEICVdaXYZUJo
iT5hzsyXR40QOAcurewxjme7Fo5eC8NDdsU/8RgRr8L9uGXfhlmXNdc6sMgcWKA7Vliq29P/7+e0
+uRNg2EmdtqER2iQRTfvXN4SbHR0fqvsJDG+bfdKS6o9G4Q5QEK8TqL2/enO3LMCifEwDVAOolHq
UayB0LM1dDs9fVWH4BunRnZt7o0Nj3RCUc77xNMxO1HsVn6h7YvxloaIU7AD3d9g4aqFyuGDtdLG
OPD8sDDgIrGeb9wFQFRR8vKlb6f9+slaGW5CKDUZNjsW/1XkvVfkMvnSgmj45ut1E3nVsONcNeH5
pikS/FjAEfgc30se9HQ4B9TwbE/e/TKUL4x4VX2Dvt9o7lT6COCnk0Nd8k9pZMAwnUQiwGvVdB4r
PZY50O9+GaK3eCGgYo8Pq/NSYTkgBCk31JARrifStAmG9sUrmq7EadmijF8FI8HmYo6PhCdyESLg
j+/q9UNYWIrHg3QM/ED6T0qtmH7ckIKYLb7fIENMWwz7C5Ii6TNVHuj+4wXWwSgRurA8w3L1zMO1
qU20WFAt2fiHgoCn0WRSqCK21lonQ60WK3RcpJGKqv9GF5pCRf2YEO3ZvkmvPzFRF7VwN+rvPoM9
QdKryxNJumkGa5fd8vItfKnMwtr0XA3nV+HpuTWTh71ZroIIoIbOhterEURnijonWqbLK6dJIPUC
s9X36aZ7KnyWD9ExpGRBRamMkrUc05SBqOQDS2nploh2I8WEBlMaRcvCAhLpZzsxuJdWt2yLW3tK
7PIkgydE7FviH00Q3psNv/LQK6qcEZfFFa10ouJCZLcE2Z/LSAhXCBDe47lA6p9weSSPcuQBxT7I
EycyjMTLVkT1TGeIFQVrvfGleA+owo6sdZ7urK8XInDYRsMGA2wkL41n3lyFATkQyoVRu+hIGnJW
yhKMym46Qbiih+SR6f9e4bdmkaR0Sqf+21zpft7xjo33ASMkZkpH9jV04wpyZz46D8Wrnl1ElFwV
5u1CtpiSk1MNtk9vG4YmDENgx70x1ObqQkp9nWlZEtW004QPBBzBN9yLvHtKT6YwL58R92uB1dH0
R4LJsFdjHsT/J/K1l/mmsOaAolABbSFwnKYNsLn4bCyB63rc5OZG5rfJn7+0mMtgSzt8BcbAa8hX
WgCkSIgPCJTT2F7ZGEWhhZaBe1tkdaAKNBPcJcviGBAMEsKFX9BgBFggPgChCFrs40tCmuRn383D
/euGZ0ox8SHAi2PX3v1IwyU6ZgxCl4AmTBcOZJyvwup7pNb7F4R+Ge7V6bpV7Cmcq9yi29ewrncY
vbOAC2ClIScWN33kfhZQx2C9sdH85gob6mebcDFzZjWADE1eVWYbskurkwa4rQfeUX59bGSoabi9
5woYY+2o74C6Rm84tzjtm0XNCEpMvwGo5PBmIbfKdihclJEzIrmQrkFu4BmLFdI4UbCVV2UHftiS
IvdLc/AqwBgQq9cMGyo+OeuZHIjoTsDY8QPM80NB7MGAI/WtHSr4cBRgc01Ag8MJrMt49x8SkkAT
4AwczhCfKAZjrFI5mAhH5NQkcnnFJ0K0nWxxNnmRg2mZGC3d9MxdSc8BBsXgvVmFz65/tO29BChK
IYNYD0yB5XZsjj2eCjDCsj18TTJZpkE29muFOXNA0EF9/SBFgAptv+fpuHp/Z9q0/wZIphlTIRW1
O45tUAOf56/2x5wwY6E8OiqNrPkjf08O2vcuL6f0FxSKUBoEdq/MasJNvVT+gffCUC4dLfLoZRJw
OQcY62IpRKDC6otFBZcCLfFC/kFqI281PAicW+JBbIwZohPsIs1kzJCtX9HhGYvR2Jxihr4j8OVZ
dACLMQ11bLn5407RcNzYVHIW7cdce/DL5SJevJR/6lV7IiRLv19OJfkvtCScKvTuTDyNM+Zg/svw
7DWv97CmlNa+Weeag66CUFdO7yYkZl6ut6zITroK8ogijtxm+o4XRqJJPoF3Kt4k1qEL/1hrqJR/
sU8cIwoLz/jHTU1vjx0L4yEV1SvasFUZF5XC2cvSwDoZ+vKGggprEc9xYzGQpsPjtCOgIaaRoWQ3
kNS66rnm4PJpN65S4Ghr9d+LPBsE8DNO3vnAe5jQizChE+DEqI4EFo6xGgh0C4E9/vylyuYdbULs
NGsiG9+N6IkhhD7oBfIVcMG7IwPJz5KzWl0LdgTpRg8n6eIo/8tF0ikZN/B2wWoKPak/JKeuv7/G
L3kELG9nv+q6pAzKH5EnmiwHJmE6SRzqg+YKAHNsDmz4IZNVe03cteLgdCQX2cFn4IOx9/FH2mXj
nsqefNO9QHNTc12eOM/DHcSdH1S+sQ3phJiG6fH55T9yz/zR1BX6D8rgmXmpxgm2zhQXHQWFNxeC
M9VRLApnNNPiilySm51BxxhWiPzoYYwvOFpmzpMKfW+h/rA7AGxl/El/JomQDG+HI+7ncsFRjhd8
k/A6olTAiTOusOlkfLeNM9YnwCHjOPXFfxpUv9rTTmiVOY89HgvUgQBY39iAQ2DRJ55UUn8eufTL
ldxq7F+YWsY70Y/eX9EwFa18BXiqIi5+inK+4UeCYV3Y63QcuPWWQrA0caNjRt0KNl8CYpr+p+mX
/FAOCZvBfh4N9A8xUuKlKLKnTxUfpZD8uUcAl+C++dl7I11iD371hO16TfZCnTUudgp5WwvrlNN5
899SjYeZeqrkuZhCs3DV8FCZmdtq/sAWFmwTidm3AQeWi0WyCx3jCwc76oa5eOznyAppbcIv4gsy
ZcfshWZA3/K/YLwkLuiMWIsGd5hnIYxpoLMRLBe6YVxlBsYmd0qJM3dvYLvsdVT2J+MvpGUOO/2z
phWgMybKJb6QW+oZDNiZkLJCNNObvmX5NjDpoWztXXrusKDaWXUxMziQDgHP3ALKeXhLmRT2rztd
BHiWjiXUeCxrPL+nQL50gLl6nqDgXw73iJoYXJ947jvXeE557QykZbL1+OBMHHukh+FTwPqSGQe9
3tY63tx9EhxEREbfSOtRWLMvpSMwkZRuOypgZqPcjswKPRoSOlyERyEbOjpiA/wUzeCWNZdZNiuR
7SS6OgAevqRtR3OFuTFRUbMy+2jI30OlsnyrV+DgxkPZZa8lMF/CeswzKkw8A9OKdd/P/pQ9ljPm
4lDv3qQXcEAzJJVIwKV71JodpOHeI7AIQIqROHALZdhzp6pecJSj+K0r/wTnoNuF+oYE+QyDhLnl
HauB/9LpIUw+Sv+1NC9x/U7cGo7ma8uJOh4Zfkx7XvRlwr4y7ZEN8gY4s1ytKwiKJFfMuE9ZYvUP
bMcGKp07egimBskVMQ7hJ44obSlzhDsvWvv2wvyX2L3shy03IAyERGeaF7ny8+w2jmi84zOJvWp2
w+vGW8ad0aK3Rwou0ALPmtZLPkuQmlCZT6O4DvjmdQvMCAZzTIxLXJA3ofoOEDPUyUEs3ALf27BC
I8sI+8BHQBQMeZC4Xu4hp9rwqzgjVzQR+c/L5o7Uj+FnjeIT2kU4mxzm6RElBHNrPGsBt0+7V1GC
MO9LN/xEeU2hUVn0S4Kn6mcETAxfQLVw5PHTRB/aeqA6VA7T/gvXn9S7A7vfO5IbRuD0ffbl3i9B
+aM6fjmcMjWknrg7Ty6H0QWryBSjnjx38fM9+Z25DsMlA1j6eP6PD8i0+sXqYl4w2lz+vXZAymof
/CSqZW1PNiMSj/Qy2XXZ0GDDzAWEcpi3EWnNUGEyyAHSKDkcMy6P7au+AgTqfd3jOUvn1r72Cdcd
dJ699DkNDSRH6w5wKtGh9x5tMXLNGsrosb3S0RTJF7DHvpVnHrplza7RuuBONpjZxYe6oMMXSVqk
wgUW7gQHFHodXqUdVoIZntgmXSDKX/V0Fw8kfnzv7hWvFFO5kMHAu7Xbn6k7JMTtRqe/YphJbOt4
5Uyf+I4JcwPKgWe34Qg6KWyg0cmI8RnQK6dCYGLqgdr6QAgdrfjcfHuZ6WBiJdIH0YQrRm6ebRB0
ImB/M/FZgMPzGv6574DfLDx4BjlQPuymWIqwxKUyqkk4XyPSxCJNKcyL78QQ7AvSwkhh4upkI4Hr
9sF7Z0Se0q/MxQVpDqcn926YnfMY+ypF4ir7rB9CylqW9pEvCskLu6121Xsl9Sdx94jc55iDNaav
OI4QnvZ3lC8fxcdGWw4PC7zPNjnB19SSLZJ8lHy8jsUmcUrmPf+Yt0jtzkp8ZDwlzCYTfQHpEJ7N
FZwzBuG8L50Ac1p5Yj2GmjdFFe6qoL8viDG4xPzYlQgaLi4tEvkK50TpCsne7L962jSj/SaElPIo
2NLlo/HRF/jYknyvQavYUB4FoUQBc7Z4nxi2VwY6GV4wE2n/SjB9s16yyRGWnAp8/vpKN2oF8DmQ
pfk8jQmqcb7l/IupyxRNCP94jhPpQm5q9uCWzGlut4rhvgfXyMiV8kaXtxhrLBK8akKPy/IOLw8u
LjaQ076BA0jR98zfUJ5Dlh2bQ4aoUsNa8uTX2/dmwClmzQkILqZjSrlrp1e4saasF5o+ujWUug6S
BCazEn8K0Rrr1F/kABvRcGom86TgsmSaAfpmOsBZCh4k7x7p61H+8HH6H03440CjgUWix+qXRtA2
bzB9h4Ox6hATgSCbiW+vs54Go2KbscMSEwZhMsbvuIjXHxLsIaxC35eJ7ONkxOqgKSvxXLmf3kWy
rVDND5voAnpbWXYU82ceVVnd5cHd5Mc1BmdO2SReaf2qZmPAmfMpjv8j6byWU8eyMPxEVCmHWxQR
ORn73KgMtlFAOSE9/XzqqbmaU92nbZD2XuuP2LRzmTjF4ciIvtAcGalLymBrmZtG2arorslNLmi7
CtMjlwyhMGX0O/Jg5lZ65jUvSc36e8/sXHFiWdTA3tC4Pz/lxY5gvtkFj0YzfczVyGQJ4+3J7hog
KZvAm/bX3/nmxMpabHMUHDY/N7MVUhs0eSMGoSWVEziRrvweFTz/F+8r/CtyY8RcwlpHCkC4FIQP
ZYqCRaFpERQk7NGTS7D+gI9VnFhGmuRrGnyEjpwV6xKBZH1LF+sUtyilnJz4dQpRMvy+ys0MuCPj
43BXvnPWz8Ub0zj2W2VBvofPhviVi9sX8jwyeUFzedifmafo/2Z4O39e9G+xPDXGsWp2xSwF6h35
74XkwQXCFTcqWtZ7X27yK/1dItBTd5dwSqYfBXEAcKlWQ0gmoEn/3TZXZiggw/RThA0gUxlf2fxL
OQNzEiWHHq/zG9azIdFIK4JQWqny7PQ0alcYuqX6eLKrDKMleeDcDc0ElC+7IY/KH/8EtWSou46y
SVrFVSFKYp9syJ1t0R2ziLEl4eTSpR+DrOAX3Q2JSWpGUC5exDds40i3X1uhPlPtFSr7AROUuyg2
ckoyKZCVRlXg3Xx/kZhLk6Gy59Tib2mLbKlqSND0gEyCECf3sE2zS0nwKXVJaolshHQJA2XURkOh
gnP7p4JOEt5/Y/4Zk1JK3AMf47jpa5g0QkmYiaPJEklNMGxB/yM4iHQFRXEIF4K9wa8/1h6BtUSz
WAH4kIA3kxClKiiQiPV2Y65uyUTqwzLXliMjE+oBfhFeDOhZKp546HUHbW77XlUkcsdeheG+slOO
gsE2TJrgdkIEzb6Tf39AhjkguUD74yCtYhhyCkmong/wsDOFAcQcCZTOEOb3tKItlchTgzlh6ftR
ogownQb943jidNMnRhtEiX+8D2wj7mtbipuiDJ6Unq1L9q0yKKbHHKYdfbFGdquepIX/7jdML9Gx
0LZNzX/9ee5LVhWyYXaifGPN07Glh/P9RAkJ8YtUmMnn5/t3goH/IWMgUXZkgxA80A5+/ztFZ8Yp
msmS+jr3IScBmoGo+vdWdrl8Bvo2cfJyau1JEEjI4cbCqQUYJjJlNXS7qgzy1ImZpP2Z1vHZ4eGP
Gl8kJx9RARkhxsb8CCm7T20+4c60uXLCxTpXbUXziAbNZaKUUBWh0blqwp0zFlNCI1y4F6Q1+mEs
gpyrcxuiumMgoDjvteVqCGcnBncI4zVvLBvD79y1vTQnnMG2+IO2ioAc4j5kmj9Eqh2srjlg6e9X
OVnVaBOXpICCJ0F5YKUB9PqMnGNE+cCS/FnLcIrixhWUbLP8s/0txt+0CkqIBpBjNOg3xAREO5Ib
q/UufJaOhBWjP9caDgeSkLr5U9y+nPH2MggN/JIN8p/WBeIr49hL6246Efa7lpRVW1/xNjHjAtyk
Xnudlelsiw1e4S/8LOUTtnmuJcqthlnBOJLyIaUqQX/zT6/shFt8FtbpBAKl+eV4IUohxzu8jeCH
n9MPf3WKMZEJhSaqERKUPb19e+ZlQT4WO9vAfd//Cu0NYG1CpBT9po8CbTWrqvxN5xr9bRyr2DZ+
52R/l2mfs1SOHxjqIWLwBYLK198Ef3YB1J46efgKfT5Y7HAe0hKkXwM+IwppeG7UZWFipvFGw6+Q
X4EBaTDzQcmXN7ZWaXwuEFEtXxjYghSn1no0/rNmNEQ1zCBoF7vmwey+YEwNfYvvU5vuSnrkt0jo
spuz5wgX7E9qvkF8bKARI++1oHQXV4w10gj5zcWp64QAWvkVO0ID3IHI2dVC3iin0T1+RByo+SO6
MiydscvQTcOP+I8tVSrtplhprwu8qnAAlG7IWCWdz0yIO7AjLIaJ+8f8UYy+yhuvu52ChXcX4twj
Gv4fIWuskHTQYo6AAQGUWcNVATDnmc/vJiy++HcR5XN9lrm9MKwk3OWgO0RUUT9F0n9/Eh2eVIXy
Pq+T/Rpk4jV/dIDA6PbqJyxcMC02tw03RomlFWhacXphz0eetjeYtEiDobgsKh1+YV71J8Q8PnqM
ttuQq63TLLijQmzh6eMy2s3Z4JzdC2qkdmHC4MqjvCa6v1qXA9+4Xck+p817pV4rcKwX9SVXjeaR
1z/W4uoGhsKCAlZbX9VhhQPcw+yFqZrzKHOt1ptA02O3x6Rpx+ccoWA+eT2iSFJlwTYR0gEpEGdP
qcNWTH8h9IZ1W3MLIsdjThb2L/peXt88QIjfZoExpOpvO255v1ppBcXJVwHtUjFUh+0ta299uhZg
YrJtoe6ZB+p4lpgQvrAf3weNwjiYBhiOTgdM/Cplr7uI38Ne4S9BjeT2O6neVlRGOEyb0kp7oDjY
0fyAAAUb3/QRmYAc4blTrGZag/0nMkEg5OA54f6NF5DkYHIGu0/sz91iH/UbpJzhg4N+UV0B+eqM
ky8o3rRvea83K2Dk1IIf//Cys99RonXO9p3CaIGZd84dbjEZKTBpBLM3q5AkREY7eLYKEQqVHqhN
U9NjCVOTlZBZ/LjM9DAvLK8ZSaMrEklpviDJmAQJhepLH9GcIRAAcJwRcMAMVhuWxHw7imDK0w8x
nu1ctJGZ/6i9GH5e+gE+gdkItK3hb1uaxQnMcMEzF9HDM2zxXrALAENXFuqa6NSRwc2dHpHTyXTI
EUmxDdTvrEOwGdoETgUuXohQw6uYHQJ4Sl7RP7n85vHjHmfLMkTUcbaivJfPn97pDUucELyjY9gi
n+Kllt4uM6rxWVwYU6Pca1ne6H+kphHJ11l7CI2fAB/Gdq8jfz9UnW+KAbajCrKdWRkAnJA2O2k2
unSZ1Dm7JWNPYGU4FNCz4+EJm/m0hW5JcLlK3YgdDVfj7ZJNyieez1mlPklu5JL1Ej7JFYPq26mb
e2cGg81rh3rQ4CMzLb04sAZNPAafOSDSseuXIeXJPCcGbmnRHt+3tlzP0qWX0x/LE+kkoXYvP0iJ
Ktptl7nEsPYdwcWo3+eCw9e3+O9Vg+Euw58KTxM5iW/CdMgsQXY0ncrRz2raJn90r9gwOKk7AShS
d9+o82oeO0eAEMTCU5Er6rT0Wb5YmajymzP6OpY3w48ndxqd4vGmXlGFTebysFBB4aZZZEi+bCxr
Ntw9KmsTiRW9vxRNoVEmZKj+KISd+gdHw+gVoUg7N+bS/JPfCCAR9TC/4U2c4V0kwYUDUP9W54Ue
UUAvkjZCZq0lzqojpyLEkS98dCh5jO5oUxnrU90jiAjuglSrmh4gnNAzwMHz0gBFYkDlYQAUJFZG
d7BYTpxCg5PolvmDspM/0LFQi1yCjoIMgYwSpPzc6G/877M/JScm469vPRxKIVYBjpj56F/HNE9z
Cb1c2C0G/4IfFjqa4MzPKVke+zniZ90SKAQDRyY6LrXoTNZam9iveEfBLUW4MCmvnvtYtUbB1tUd
F4/4+sYxj0CGG7o/RowskX19Hoj3Wnjct8J9ODYZ0hw8GTMWxqeSFVsGDv0PfAtYiwhhLnX0Eu3b
YeaJW8tmSxgJT0I+sXxdzeye4tUibuvNewyfNctZyB8t3+jt/Pl6JHtd9dtnwEfVkywBuksWp428
B4UJMQTULUVYDHndbyMJyRZ/AGlIGimNJcMyICis6Twuxhfh6jHlce5R/0IJpwh+MTkQpXy9goga
6QPqqKqhLcnG8PjmaVTMIbPIkIAa9uCo1X7FWs7VFHNPT55Uf+TDLq4t8ZPKLnjR9gdNLEn06Nl7
wUI0DyEsq049QMIYNi3RGQzNJ04QQ/t8Toig94R5mgmJ6SxgJDwND5moX73xXosHz1e04BIfUM4B
D07AOJO808Rv5k1D/FaifYXZwLhMRF2AKMsSqNSbPGEJowKazDTj7p5Oc5pZ9FsUQH7qvyQhRGBr
EDfQK5xWGd4G3rXncx4CKfOVdfRceLi5j2C9y+r6x4oUn4mKnm8eWfzU2UFZJJ8JfB7LZC0RsQVU
8JIRyvYc7NQfDMolJEv49dAF+r/524Y390N5eic/BWujRlJ09eYVZCocj3PtOSXme1qas+emnAL+
PcLCxPHYpoe48uP8mMZfQ+FPcWzXRGKo4UdCq9S4HnjngYNDm2e7wyfKlIcYS2JqJkvOQXxjageT
MDV0FTyhonbOVZol0L7hwyF6ztiU6Rpbl15+Iy+rdC9LUMW8LlnKF9Kha9xXDSa0MUgXXybMs/j8
UwGvNLq8/hGS8P4j1xrUqO73L9iXF1x/hKLyqV4b8gSKN5IZAIYZTjRonkntMJ/ZcEA/ACMWlDq6
hfqRG9trMouAwTzgoENRVm3Gde7Fe3J4YgIJXsHz53nAr4MZd+bkK86hGyKSl9cShuYM6Jxd3lam
kcoVZnUZdHG5Sp4rupLa2XUMVwRxkOGj8oi/YQg/jwNH2K0n2Yi5dAZy6l3MWXHgl0OCIJF/cVGH
Pbl7vt7ZmC+B1AsL+x+4ODEa/JfeL6dM0d0BLeAYN4SgoDwbbGJuG0hnNpxKDrcEc6ngktZ0GDd7
pjAs6deGnO05Tf0a+f/Jtif+so4UcebxTZl7kxz0f4t4rjrVp3+UgyO+0+CkLQIKvtEMERABJNrc
m5tCNQEI1IYI6uk/tTFtZQhvLJi7Q7jGfr6wqzXQO6UZNbkSFneDjFQajwGr3mpcPZsV/bg6mlqG
f+CtRUnec20vyLTz6u30zVKfrLPsaMAsVW5KkPF7buhrrzR0JMd3FARUyRSbERWzBRCHtLfVvobn
RgrJVMbEDfHQxkEFYs6Z9lfwfNNavGJTK9wFtl1ak638g7mV9/k/ML2649FMt4N2hEf94/dVzP1w
fh2RRZgnoloQkEnhShEfMwzmvua8hW86Igns02IM0HNBuXGCc4iObKpsgBDtQIudjX2W92CBbZbV
jPeZMoIncTh8uU2AZF8Omg17SFivyvmd4NF6Vkg0KGMlMlnu8BfWY8CIQrQHrW269fbkmG62itrU
Rzeu00M1s/3itxz5tE7qAVG2b90DQZyVbwS27LU2tZrhwJWnZBde1gIxqA9IYhi+qAT1sREeNLwR
50NbokT5pXaDL8Pq3vpc61m5Uiec5EznJzDM7tJPtGiwrBGqgf5l8KGyL6H6o/QBargUGUuoc4z9
l0Myqv5z4D9Kurr7rI/dD/HbWLJ+2ZiwUL+dxKDDGz+lx7nJzb/WbBNWU3s0VGY37jyCVFZd/VUX
/Vg2bnZBWzuYK3BYF3Db2OULL5ZX+gErplHiQkGB9FTuGiaIVVGtBmJlKFnMwI25o28Jn6Hq8Ypw
Kil3ac0RNUc3alyOdH53iAsk4yQhrjce0mvWAy1JIghlCuTy5Vf4YMpWHoLu4+4gCindLk4ZEFSD
6GfH8Yu4x4o+npCpT6cbkJWSVeCjekHMOFBi4SoXlpxNjrvLtGFvwOLBfgfNy7f6D3lIiwiYG8In
dkE5yK0aFjjU5+xEFK8SYbVz7476dGnCBL0PF3b6Gap7MVqJJAqyjlNrjodjlgz0m9J4xL6QBfVP
Qw2uXaALk09x5JLeoLS7QvyGSaiHLykEz4UQw4Jqz6JxdnphKSgoEANEoCTIZqWdumd298Q12S3T
5kv/SPug6oIv4eW2zFrVSdC2BdTWEoRLmT76k0k3lcunVG6foDZWejGMJctGBJ4x684kH0lgPpJh
ZsUVBvdjHnRGwF2udMGTxBF+eIskZ4/cmBc/t7LWBDsqzoqwKV+rJgSigwlftSMb6ZJHfZkhHieU
jCQ6QGty+ZxFbIWIRhXlzrLUnCHAgY4wJ/NUEwO7pwAofYAZpF/5Tvkc660eE7cWlLtOvBVIzabh
tUxws6NHduTyN59mJxtdpaLTYG59RURYXK/GXeyRNAzUKtk6GrPxipEb532P5lFZEdDOLLo36NFb
vYgj/Y6ZeiLxw4zWiClQo/FRuNXlPez5V7hEtdVrG5bBmB2l4tMcgyba5C9UmX79L4hm4baymgur
cjv+Q0AinGq7tyksWNORjG92qQ5nyPE3rsi9dD9XylV5XYhomWMEHQUn0oqKl+iHx3sh2oC4QPVC
+Jkpnznmb8YO2uT41nMGclJ/uaEhgtJdvIcBioddArgHaMMhrrGpbkAueDcIU5m7suGKKrQHlrzi
b0IbHhJGSmhvvkbTJpz4iUPriBAJnHU65HBZmL2TA3c4eJ95ob7HOMU2PRQiwHYxbWDSkdFNW7bG
UuEnQmIDf7wtontLYUn8tg1wJY6rcfwYQxeJt7L41jKr33EguZS7XuchY/GHnr7UrUT9ApiNdDZA
p7a6yjGZlAixZnZDR8rdaC4+YpYjyeGXeA2nbLoxYEPbJeoNJifysdKFa8SLlip5U3V4oxrTkSj4
L8lLcJszEQi7sSDOhd8VJKGb0WkU/gLbl0V07YJpLPrHYcMXbB5qqme4+8v+i6B783D2X8eg0uhr
2/BD4qxRHY6o9JMqBjU9DASz4FrpiDX7RYoGHo1KZ3iuaW0n5rhaCRVYEw2jiOlwbpjIgdNsw+1T
B9JNKgKg9RiOj1h0ZV5tTBxZdhx+tU+fhATGGP4HGkKlyyEBO7RF4gSKxTEyDgOCHwD5ghkgC5oL
6TQF5SCDPZksb0FT7uXwXOqfid44tIMkcx7dTVD+1OG6KOY5Yy45/UvD3m4xUabVUeX9hthWKxmU
dNcN6+p9jlmpyah2JGpB0x5cTQ6m6Dg99x2vAPs+Ms/skTAjiRnSSHLV+gADFb+JSM8Z/Z5MQvk/
vk1yCmSeGrBcgiRTfF5I1KLCenLKoPgXDxCCL32lYWfth6Cq5jAs0pNrrJmsiiasU7bPCIRW9fnT
7utvA9QLvTCfE0jJe/GhlX4pU7UR+1Ryxlx9+IjIyyMTk9lGwyf4u5hXF4x8GJ6Ayaub2m2BIklH
QckicczVQV2eTG3Xth8aBFvcrSRu34WVZPf6Wsh3LqhTrHgTKliFeIAVE1WICLExH7q4NYs/WF8m
2Y+2IjB7YPZsX1zcqLFYY7sb9Xhtv8Faa9IkYv6ZCnHvoAVYmIV/RbRhlCLwhRV/wteAgXCZ7/rF
ocsskTgqm2xewEEKzAcM68hhShyb0uYV/0J/ABImvlDQHLe4azrW24S9RbEkYZ56hSddSB8xGTD9
Z84hqbUrZkh0IN/itsgub3Jf6Q+Cn3stHGSdOApRfrxXGlhotH4+16hCGeUxgKmBoOzT/kB+P9Hr
0fuYQAKZ0yd8f2tFhTPehcLGVoGrotySKwsblVwS5I6UP/DDOOUlrSwkk1vyvWC+82SXFZQ/ofAg
vZrb3h9QF7yXDXV8yCVQZx7nufPHHA9oeZj4+2o1mjb7d0Ssb8F345rgOQGLeaKvwh2scujQ/G5c
0jsB018LsquxdOREXwFkKrqFlCGTSIa+4n5UuQ9rAPXPGFgMIgEuW7vmiaecCF84F5nHgUtGV1w4
qY+FNb3OtcvPL1JERxPeV19SpkIqasbD63SkUgPQyr42BBifht4f+m2sHp4EHWTqQc6DvCfw7CGx
pbRINFq6TMmvz6AB0NAx/2ylyYvX06Z52yCMKinhbtk6eOWmT8JuUMYDWewLQN+H5kUWLoavRXUO
L9GcE2dV5t6QNsYimNjbkLAEzetafoDhYGuuiZOlzTW+pdGp4dzAeOXPp7FHFGt4qzmyyemdLoMC
6cevsTNDqr6surb3ZXXMMrsXD09yH+agfD72rDnjDgO+C7IPpIvhFPQsaCBJ7eUZfUEAlhYTPKcq
cDtqBgxky8WeGEzzfS4TmFKLtB1J2eYLX6ug2XZ58jGLATY/SbgvCafPvBe1nPmOEo0376ODApDc
SZlACuxZR+K/+g2SAB059nVgcTtPOIQIEUvXi/cHJyoLdLN+s79hb1Nfx4mTHNHqsr+LhR0fje1k
/sibxhuupuEOv6mzQI5JZBrE6CeskiD5JKUQsCJYn0T14iigUpUKk6f0qTP5rLuK9Itlc4xEonu7
+QM70dMsozsiUHTEfGSJzTH2Szd6LGpPzAl7dofnsS2XZEOKbnvPzyVt5ggAXC79ylGOSsxXCRx7
KABsLpjZCPe0pxuYcmrt73Vmde1porKMSiaXdAzqDCoLpSl+h84j2BpdgUATM8GlS9D1UD4O3xox
Gp6SeMbiEYEKtjdZWVXKLf19wqX9U9eE++J5cUSQS6Cnc4Z/F4eVcpXGyyh7uNPskbuMSG0UncSO
XnOagkyvIvvKmZMddFsabKm5j5M/0QM31Z/tJ3oJOf43xzIUiqsIAdbP/EHg2VOdcSimHiYrFLiA
frB26hIRIqGXsitvCN87F788nY3sRZ/Db9f7qEX4/73AzLt6agCcsGXPmO3a1ymSY9rnCGD1zFaJ
AeHSbSWqZ9i/aFJGf1t9CDzZDJPjXoHgMuZzFNeisWozloWzLJDsfVfAMt/0GicDenV6IJa/McQ8
ZvHQrYANscKEtiIHErcKsX80ZFiEYtVwD7teJNbEVSEeYG8Tawx/VPH7JeKodtC5d+jYZK9FhJSu
a/EeneMWDApjIIevbZwrF68wt+Owf/BKbOmTwpOb7AmxnnxyJAjiwWk8GzCJennxCnsI6RQCCDby
xeRnQAesBcoCoOB7CokJ0WkMGLCacKy4+QshSEkt0/L1aMNlG7qI39UIG9xO7T4Tc1VPu9JEPGIZ
4D0v7y2dE2ttUqXDZkcIGDrnTxxc+oBbjQ4Edp3kWA0/BFkJgQlVaeftOfvV4ofypa0IqMb5+0Jy
NPdtcQzeTGSPrVudkOgWCBAIe3D20ZkNUqdS1X7S9uu1BMrb6jo/v5L9+x5zzSq7d/5ZvJc9XA0h
hMqmXoXF7yAdQ3SyNN00LjV0pLsQsdtu9DB4rTK+i567E2ATTfN6woYg28Vw6mNHK7wQc+/POt7B
0lvitZVYDdUNh+CccXSLNrG6wluIjD5c07WifGTNpbvUqJnRCtnaPblW9Kjw0xeLQ0Hc3fQtfNQ8
Gk+BKyt97slBjqKNEQUF0SLymujn7OkuFLDer4zvtCFBsyGrcrzmpNGXT8wXK8woWFn8rkKbRhHj
XICNtKhuPThvSN90p6H6kjD7kGXV/T+PCly9h053Iyz+WE/RNKKm1aaH8booT9I5GjxD7utF7cRN
so3eQ5QC1lRqh+wcm+gP8CrhVZUDukNp9sRVN5ObNBBlVgLLwaBXwxco+8bGPwL0oP+Zf6LmPiOv
BkoeVj3j1zSyOpFp5DaIf3Xs63mP2PzxUi/i5C0GX7gBogAFYuGqlP1EGiqyIVoNEDVraTCL3t8g
KNTq0ReHnRySjAbup8iSRqpr/hXyrBOgpJ/E2B54m7Xol7O0xXLBioD6hdJ4mrlOtXDo1UfnsB4/
1M/XhQSVQOn2g4d8k8JB4lM/ZI4QhR4wVkhP/nwmK2PElP5DQoGOtg3OYb5NOhYszvaGHiuQZInK
kyHQAY/K4hqrpC+vqUwGQiQ5983EzMyUqr/CBVnhPI/W52rNtACaNFcqV/ZUHqF5DbYvrCqEoyv7
iPUVyiErgnTZoo5BPDr484L0kxo7fopvA9UKf6JZ4OzE2SX5nt7Q2NJ81qQtJ2npybmrnOawNzpa
IAWs5pAuGPNQqfSYBZxvStEzqtEtyhqtghAvS+nX0qUAdCxwamwG3ROpld+lkQO/+w4WHyIqkBXl
YbQlkVMHtoYLDkip3It/dbnWMFczD1OfKaDAetP6RSc6iJehT0tO1eROgGSyIBgAuveAADS0Ec/2
nE6SWz2veNCk0E2HA0TUk949BbCSkMLO9CKRz8znsSnhdK8M+QVKhVQj48alnuxfVyJux8qRSEA0
oad+52zc7CsMuxl7ylV67SELeplWS1sf9jN1LfxQptMjT285xK/hWlddw0QkvY/flHcCka9kkeT3
R0qxx4RgylHjMx8bVBPqG6imIsNR//r3HFAJ4H7fKVifLFITciRZ/EMkNbO2ZbQWwjkBhRBbWFPo
A3/p9keeJPVYCL/9DpC2iDwdsEeYW5AklZFpLomF+wc/ps4YQSOaA9AE02InYaRVPooL5TCM0Sas
y1JojkAd6Bty5ULpb9z6M/hOVOTHaKvPSyQ4GICgt3E8NS6eWRgvwzYWF3LTkvCvo7Mck4GZHFJW
P+OrgfDp5ov4MjD3IkWOPxZoAxlvi27OM6Wl0zPQj14V+BIgM4zbAK8FXiVT8ygXTQJ4sM6HAFkY
v0i8xuiSEA9CJGD9bwr9RriLWFMF0j1j+3mv/BFuBmye9gsy8SCYQ/3Cbhy+N9NhmL7K/iwufnFL
IlStKYQE9k73YeOrV7BoTHes0riFEfan8aV5bdN2R4acBNEEqhpNhwhHgtdOa5LKXlRcU2W1bbah
wEd1z+RdoR5MqOLZwHSQ5F3z9IXuS+odUb+EhVuSbawaoAIgp1cZSQzXMdRuhDaQJo4FTgSbZC8k
qpCZNvFuJ+rVQgbYpP9Rknvb/k39D8FldB/cJSbFJ29OT/hQC0+CDmkdP3/fi89osVbIzyPrkwuQ
fCVKb/mC3BhNLLihcq0jNAyAXlS5Ks2j6rBN095LHXC8I6i+vpsdRns4OnZyi2y5+EVkgBVrHT8J
lSAaiS7t/c1CLxb7Hk1A8j0zYK1f0cPzISHy/axEskfR8ehL5Ohi9AHPJwnfsUaNCnG2mpNv0VrG
qqe+fcmPxxMIgs752HWHJsSNeAVhRWtBUkZAfw0hhTH58swIIO4GduHCbRcPvt4FI3p0JXvU7I6w
hWF8hHub5Fts+5pIzqCv4ncV08fii0Sd9yHb9WhTmNRDoAQibAl39xqitv7JAxkXv+Nzy/Hr1GTu
hOvinojsY6qN3VdG6hTJO+JdYGZZ7Hgq2WsSiIit5OWzsEJbiT/5+wjEi9PArDm37wVtMor9Dv8A
AYjKBiCVil3DjsDADu+JAQ0cHD0RkbS4qBH5LBY4yPkh2ZBoCogseDhcu7swf+NaUNhOeNxHym0s
AV8T0fLRxQiYwRXgZ0jk3jfwj83Ag91Fp/iJOojyiuG5Ijlv9fY1dCJkTNrmtgMSQn3EfXjvTxP7
iiX9kDnVL1NcAWtN37fFQTBWuB5Cmn5h+yzhKgW0roBfErLMyZMGizBQzSu7Hk4+kddyjb+XvZMR
mfo8h72ZmnACRaCeb7XilX6EExLeQAvkYiX3B0jEjOeMZWU8irEHWstvPFgKAX0cIq2HYJAwnxmr
ZnLadoD4A5KcnwjtkoN7GcG3EZGICFwGaDgkF1qyR4xV8iraoqwyIT1r9quK4GQeICS6PsP7JDvY
rNI9dknceGgzzEvJl4tD6PV28N+Xyw3pIEzsgJxe/4WaDkaNw0bwNRN7O8SxZT1X1WfYeKmwLm8Z
Lg1e8hWDxxtxxLiq1ggslsN64hOGriKogZwsJE8Sh+bTKtaMsGHhSIEcQbyckBHglHh3+wY92YYp
BOAAXe+d0QyJXGP/GdrWkHK34+4kYENcwRLytzMDfndMcBMLgTqfvwYD/bqhBP6Q5B9lSFgj+y8x
P69lsRLwej+3bULg3jJd7KtNyqe2PTyRPyLwYRg98OUsBnKdsHH74H7sgozRPHTGX8pOB9e8JjzT
iQxkMzTTYpSrmD5wh2wb7kBzgwu7OYYAZT9ltY9HS6wI6EFfuSto94qp2aKCgPgiQJkRiYY79owj
AaF1sYhoZpXAVZnXLnyQYdOJHxX+EAIoCaElQckxydr5rJ6+hNLdFeJNTxf2iKwDRFzNfp7A2OQp
jqM7HTvxBzEYgXWvObHcRbEpX8X0gChl6AKuN9RJbWUhNmGyXKtXeQJGA4qYkJxvZbxLBl26aByS
g0lNNsIedOMcdqR+HoyLekwLK6ZwJaaAZziU86FaO9VqCtiORo4FYthyn6B4gkzRV7sVroR9jpfU
JegeWoYp8aDx7BIpMgONp05AUmY/dfhfMj8/xPmwOJFaQxNwZVOcIM+1duYtoW62aCnmLi55clTV
IMo+s9+5z6VkdfLKDzPIXNaCsoZ5oq4LNHLF5E7Vt8FoxEMSU1U8U8UG9o79X4xV265mpS44GKPH
oK2a4hjyANzp7PYxN6JfE2BYp1muwseYEf+TLyU/hYi6vf/11W9S7V5oCiP2tLEiCgil/BwCmKIw
QsxAfpVoa4RxHztGvhKd21heIgRWApkKOX4XxdHySy1C+d9HtswCteY7/zAHNPt2XFhvWoZEZ75Z
UKMSfHvTd5QEkbTH525cytFZbFl8ET3hXVM7howwUBouaYS92YQHoJQdCcG7TiggfxSJl+q9e1GF
M2zaG20j02STZbgFq5rF2RQz04QC9KQ7qXwqEaCLIJaOQvevACnvcnroMZkACOZJqBiCCR/RsPCI
H9l35qppA7zAfF81JYVPhydJ4lgyoFrJl1k+UUaNi7seaO9bna9lnBTib1Q9eM56cu4d85geskdR
YY43EJDxcDI1lSNGyLMZE8Gxw/DwDl7DP67+roWkONXk3kp/YXTNX+ci/ifvQpeDvL2rpLQsyrNO
55ZVfb5EJJZLVbBaYqOX2VXfZdFZhcGjiE1dJaiLuDAPjBMcz6SOAmy0v5OKzez4Ts4LaI7Rbu8J
EFmY7Jp2r+EqF+68jtArb4J9/4njmrbaV/ovRPlDPtlihYXojHS8jP36mqqeuPCwcZWk6xvfQ33S
3vf3F5LQYt4HwTWRAuqojLPelblGl4h7R244gkGmf6xC1HbCoymyM37idfyqWFAy8Cmb7aLbgmvh
qD3K5x5lv7bugLxy8kSd9jyNHx3zKcaIPJ2jbCs2cnWVS9bLTY8x9Ye47n5eN5Glmpp5S+MBJHcD
BXugVSdZ3MXqZcRTPgHlndjIexFFNmN2wEon5E6UXKm/5et/OgLYYufatLbya2p5ECd+zdup8+Sh
iyCtJV06BBYkG80VlhZBsXvWrFj5Fy180/zFkUCa7ezLLYKXOvcM9vFGMc44ZKpV31lVc59qBIbE
2YJj2M9bk9mmr9PZVPrhWjHI+nYr/STLR9R44EN90DwxAVnxli8OCFV4zLz/0Oyw8MiIWQpfJsr6
7dFXAKML5TSwlAHrsIaR5zfLAEgSxkHz1wJ4PJ5WRnIRhjogLtpkntCOKS3Z7UknJwoBRL9swTSW
KRA86YHVUYLWTU9FvZG4NiJH/KTZ7zXzefZi9HBjDIxtFcWYR72nLscPrYyB9vXXAK3yWYJOmlbx
L3Z44IiNjfmIbHTSKAawEMs+1sBh29+08BTDbCNYMsCGcOl7exBsRPQW/RHyMoJQwAgmrLgdIKbJ
7zvASSmH55jYwqHGDXhUeYRwDix+jSdtnZdRchWaFervilxMqC3uNs0Rlc8kXulwVe8KuVlMLYFD
KsPz+g4xa7QAz05HyWTMkS0AalAdvEAUGboy+58xDUtZeLqjTEtpAslHVc9VUaheuStMUjUCKNl3
K/i3naGupcAg4o1wacGOifQu0BEtmnUavDmY4SFiW7YrLlHjqEHhA4vVeiDL1wU9W8gPPFD6/Lbo
/nrA9kyh4oG382XTGbqnE5jHvuzokWYwjESoxC81Gx09vMqkzaPzpdQ9uxLKLP2VDdoBQg/rmZyt
qI5wVea5NTYdbBgdcup/bfRFZm9+7jwC3sVLfhjh07k4Qa8mr/Ne5xIpExdZ7YEsx+pSrbe16Q9U
BJWuVF9f594XQPpV+y1d5QZSnNCcYasQf0keFL5pEGUQHI4DsJ0r9xJXjUg+6UEEeQ6dlLOFBJbE
KaDGV//j6Lx2G8eiLPpFBJjDq8SgnGVbeiFsq8yco/j1vdjAYNDTjamyJfLeE/ZeW2CKm7JhYPFI
LPMl7v6M6lOUthOpXwUvV8OR4vFi55KnjKRLQZ6/jxxJwTKE1Y4Xf9mUey310vZUgfow9HMgU3Na
lDX8AYy+jmq0BdBmSqDgZzAU8tHl9DuhnPVa6M6X1NowKPUZjBB7oZ1kFKkvUad44Et8vGmDdKc2
3GE8VGj7qeyBSFOYj+29hXhGurM9BK93/IO6tr0GqEdglF5i4zFEB7kl8IpQPoDP/0oUDMGq/uwX
svVRy9+ZwBwJOSSmdHFngrl/wqjD9hYpdsBnzlLIcqulTMCmwMu3IymSCfdANjtblZo8OXYFdfXZ
vi8pfnF+wpqkdUIWboGD/JDao6FyTtv1u+ZKxlQalX8pGhz9NSWghHTbEGe3cgIsEb9ujJWvvoXS
YQ7EItXxWihAvD5YvhZkxvGc9J0TSE8SWhTW6J2t7d4e6zNt8cUpc3wT540CmxU9gqP34gNPEsjH
TXkMYbbGt/zJrpIt5ewdraaHWm4Z+QbFXxGzfmVUMnwnQr9RXAltjfwnL/cwn+RHz53fkAwIhGwc
t0K/OFW/XecBi8YB2rnwDdc8H9VVmqtXU4EcwnoiOdMD8fazkqnYQy9TRg4u+YEQSXPjJ4AO1rtp
dB9Z0glspT/bbt35lNY6BbyMwYhjdYEoLPyFLQrSbRLglyKmjQP7T+A5GKisUgk3sbCIq2ek0J/m
yFhgrjEbNP919E7kFJvs7Flp/DOsDf2eLK9IdSpVO2S0WiGROaFiRzzyNwJ5Acd2bdAJTb3LOcUd
JjiqvzqZAiMM4TdWnyrzigBBGNpbdJsTwtmxVFGt+KtfStH5bjT3Rb7TkVwsSWO7ZbE9RrdTw5EV
J19h+0/knDSjH23OW6Do+hIb8xV0e4NgaHZOGaOGbvRy1dNvlqO+Wtx0467j/AgDUhKYH57mfRQa
VEJ7qvem0Mm6PzTTZmy33bh8NyIqBUaXSQ1jJLc7geeIZJexd0O6qwkJWgU6FV7mRDlkXEXpr2o0
W5r2ERyj4dnNeJxtwOOQW1tNYYYdBrai3wTGszrrJo7hJtqNlwo6YPjsm1PTn9X+1sgIDRkBI5nJ
yFagfokpNwAm0JIOZN1eLDZgLOLkHcFprF04kIN4O6nH+VTt4kNOgI7xnYIi12i35VPOUnaQD0hW
M/qYuv0rach99p9oZRlB7jVEGsPZfJg0ouRMZpT0abFhX2L6zI/XOnMKMUU0Hmx0YQV5laajnCBl
Isd+Wiiv37vauhks1EwBhQC+kUumMtpdywzEJ5JH2QBhlx0IgB5G8i0fEXILOf9M8qtP29PN4Mwo
5sbzNJxbubDscPV3hxIHCCus0c6Nca9N28j4DOijGO7IT3FEQvMVYK3UPbYelhW448xnYK/on7MS
0O7O6IETHLRyXTX3IPrL+y0JhP65Elfv91PzNxbUoNCL1PMoQq/YpWwjCXqhXZ9F5JuWQJt2XymE
Scq5nZMcVIC0+uQ8Y4vHYSpiQ3XDbm2puxy2TFpBRuc7QhSR0ynfU/UuRjS6Cz35FfXPd/ldJa94
OOn6ITAOY7ar0vXIPg9xHIRnU/LIORiTXSdvUOg1FxICmtV7sPkZe1jKzL6se1MtIdkZkyuQGfqX
yXv9Q/nxOfcCbmy6lmEbZQhagBDLFmcxUSe77h5lB50ig19h5CLodma67rE8xHS2X0V0GhiQ86CC
7ez4uhFj75Jd0H6Z1aoFZ606ISmev9G+JSABVivrRvGkEAQUYnNZV+F3Odyzm/pLK1ux8yY9CCkT
1S/ClxrJ1PF9BVqasogk3933yue8iH51J4O/6GOa//W+QAXzpzPLFfbMnVqKOcN7z8Ayho078Aho
dFt2h/hy0Olpa0MiO2g3oM2YCCI5j4UzPg2yC9vr+zpUx55ASu7w7qtF5dco3Bh/aP3V2yCdpCGC
FBtidLHLbJMGX0GHU6T8Fyu3MrvWuRfKBLOwJgLv6D80Imny1TC6+UdXPDooWve2dCmM4dQF1NOy
LWMC6kVUqSsp2Yc/4jVnAn0VrwIKZMaBCBLajWwgzl9Y32G66jNv+EIOpzeegBZz55ub7IQ1xciY
cHqI8Q1xL+VbsVnpx6hxWAcY5zfRX+xH6Qke9GyA4UhxkLewFAQ8mrrrm2uE5+DXBt6lcWv8TRU3
d+DFujsyA71lLzBf4ArjnCPqzoTWeNPqvBkboMT8BRkofrWEL4zbEGEDQjgGZZxziHLxqoe21u2k
Pl1Id8RB7Oo6xnKoVHKBWGe8s2gvxS//GINoTTmh/pKR7M8edqMwy2dzgzgSjIgr2rTiVBCNgdGq
w9eeZtfHAA7GXGkZhg7cBPn30GkLRd8OynJokSon7vtkRccC6DCecqCiRnOYLkVxFMpDiZNFcBUN
OSvkzb/GuKAn3gzlnIM1CTPqpycjOV/h/DeBSPlI3e5y5GKojMhpJxr3jpU77MVdC4Wn8clAx0Wo
4n/x5PGKRgy6St+VS8AL+AbYQCjhPsGNhEvzoLFHR6jBvOEvM15Q0/BBhcTUFh+asaTYtJAZnsLM
qyWvxcz0mbRH5kRoqc/D70Q/jjiIMQztdft2KNZFfNFHFD2EPlsg6inyc0jcyzq4OSQv8SjyAL0f
zLUKxnfn/h4nBwgjElp8EocE9o/8B09utw3xEDGS1XuPqbv2gvazQMRWH9/mvgmRQV1rUHl16lVo
ZyqK6rL+S2aNXHaXsyeIayQHkNKTdcSi5uLXZAv5qurqTEJCaN5M8KVzMx2GgCT6Kwpr3F6UT023
HrFzkykxq9sioq8aNzFWdfaPCQB2NXC/zyih7V9UD2TdPPXlP9q4LPmKgJYwubpC+0KHT2RjhXaK
M4OyQN8Z4Kj+StKWuZM1T0YxzT0AwvDT0j5Zx1m51yi2oG/byQObx7oTGJqgbOkMFP0rstZSMxMg
Udhy8HBU1St1N/M5PkxsA0zOttVPPWwYOqNvxBhhtjRtqBY8xk2MN9/XGYf03qcRVyRi3gMrFvFI
moFvkS7m6omrWns00ICncWlhIjUTFhCUIhqIEjw16qUDXWStTNXhH5Bl+Xu2gVXNMcrq1xkvsrUo
ftX8u24O724RTuuE+aDPR0zUUtrtRpJm5f0YnZNXt0ukE6K9AGRtRUDGvcL+/tvuBbLqWLU8GPuC
yRsf1njKW7umA8iLXd/v+Zcd2ghxP2cgyZ4GJTe+qPD+GOL1R7ppXiaaXqM+gxzNttVE5u6cJBN/
tfwOodPni6AChTZ8a8eR2S3m4ntDvR1Tnp4ULgmmHgoTNNMZbyhckgQd/wZhfVd/Ao1ifAdHexLc
GPO3iZh3M3zyZgc4Z8WtJNnyiPrLEWSwXEBuJAQiM829bRH+O8ngCg/WavUTGyXKx0g4ZQwFyV4l
ZCe6oPJP1ildXwcWZWnspJM5m80BCREmiNeLxLKQ4D4DpQbZnfjqWXoqyXpAy05pLV3f0oaBNEo7
RbCji5gRmoBll7CkGYeXY/YzdhyyiMI7ivjWBs6jHgB1T9f2N7IOMEgH2kOZDv8kP0sAQc15fF/j
jn6Xz/ZSwEVrN1a31HOHigNIoVhcTOw3C3iyiXXic+R3GCaHyR7zhmDts/Ak5QlIA7Uaqo1g2MXE
6Z4JQx6+VTpUqGuJ1+Xs9tfUBSpjXWEvSvLS/KB4YgabEhddOZ3pgPgv0tc4cBXYWQXTvDA1UlDR
ShwEDJYw0FN2/1fFdKtLL+8G+n69dn3CJOI7ERbUOdEfgyjEOwDiDvUxPQZPC9qKAhuN3TPahMXw
Xd5yCO819CT+yEFw/M3Yf8Xp7v2RcjJY1x7G8S9rpkgdbIG90iyHmOZ9kgFlAG+0hKt+Ie+xXs+7
UVY9xKwEXt3cwgT+9cqwjoW5tdCrVEycUVNhb2HhYkpnUX6MvCMaXGP2rnhHDLtgPxPPLCwW+Cw7
l5gg5UvAUKY8jIynQWHALohvlBkcmKDXNT5tjpzpAhc88wDAI5hqJs4GlxhyUXkmjA5JQCNYEW6v
jmoLviMabJ4pDPxp6hTXGdLdosNz23LPsoumuPl7/8lv1mXvq/jm71wYiG1RUlE5VTrNSr/kRVsr
LxnfC7ylul+9C7vs92+G44axe9Mjm8/mx3o1m0S+Nf4Ja2NGfgP2qdlTdZN+RgbXKngiYEkVlLHO
9gc+/COjo0pxCWQr9gVFnMWyH7PocI8KEMbhRfmdGkZeDdhXlqSmZ0h/zbQuh0+lWucphYL8EhRn
ZAIWibB853YQybs2eknnqhJnNlsMJZrjlrNqRD51lONzjS0lDTvaQ8oj+i2POVLHEC8L1wQryj4i
9XANTQJzBfbRKf+GS6jDSWSNXcjfCWx+5XO14ffv9A2vG6r4mO1Y1mynfGK3dgM6LIvgbkA5e+2Z
m0Feyj3pZzOgppvTG+RkP2vdrX9oRJjJtTAVnIbgWAYp5eYKlKFMPwL7WrO14mfs5knZBYoNs9vU
2GHPhFnE3zt86hhW+cocmPns0aEB/c8ZfPcvMAooLHIkfz2YRDL9BkKcmaOAIDm0BXfSll06AYIR
YznS7UB52sQ6dsgDJqxhcw4f8Cp0iD22iJnC/NvemRRC4QTM8LYegI54jdYZb9SBrEpMJbUHDFZM
9w3KWQwEybrcaQyp8XbdaPYQwhN7uJzu8oprKqdW9Kht+Mf+KQgsHRbpE+cDvmvEUlx2uALpl1iQ
HMZHhH3Pgd59mZ4mdGb6PdjGwhbpLgNrpOGIUigXoa926yTweJcTuttjcOoZ7nCn2+oxS5f4a6x/
LegP23iAUhv6D9bVhrm3TqXOaOHrPa94hW2qkThIBB711l48cPSxg9obzBvx+I3/svhY6fv8zHQm
SS/zE0nRGNvNJ6aDFa5B6/ThOyJ2lU9cJdaWmGIJqpSAXIqq2g3XCIGFLWc52Kgcl5ETjVseF4O5
qwNBjyW872XUDxxm/QkhH16U1kBAbqt0+/hnxhA5Hhx3tz5Yf2S6dtxQdlSvBusInyZSl/HK3Kbh
/GwwiZ8gc9nEES3yL5CJjXVK+5kdXiZuzJAm5jn/EnCAGPY72xigh2t7UJ6w4Kbijo2NY+793s/g
K+masaDqYolLFGODSXnNC+9fQPRDIUc/rGIki/8hL8Ls5XO0Xjr52wfzNRDYDS02q4m9Uu4dBJif
hrLKiLfwkaqQad/wEAnumdCabXuF7Ru+1jj5+NBUiIrxb9gfB4YWtS4tZBT8cfyS5B75+DIK8YIg
CmNfH6OTEAvwCQH5ifwsT7/AtNzboXbrsJpbLgRr41+2rolKdiPoCzE+N8hCnAJkNuP5VLCvsIms
iJnuNM6rI/KHEesmJOvsCGFO2WowURJQ0xlNuC5dksarKSgGnKnZ7xtzSNvA9Am/CHVouu2sjo72
II91/TiIiM9TDwWOydGkgJNBdhAum/DbIBujY+myZQkXndT2KwMv4p80CEEsWlsdmbfqmpEtoZ45
wgrgsI8QKS/lYd38U3mR7feXUqG+WWlUZ5RzcxdhUG3ds4Km6ZDFTuJp4g9rtEkl08mR5tfJjv4x
FkvtB2Jj1q1aua1u+fspdDjX/F3hqSeCQ5YdWArg//m47tbRTWAP9Sr5cVjSAM+7v9dddW7fa6I+
PMB78/gRGsgS34KG2+f/nDo4DQdrY12iBYYhFqK8XUSN1neVHcE9hEw8udE8lN22sCe2ebFVGI8D
ie+3ib5KfwDCaopHo5S1nvbHS9H2DALaTy181Sy8TNRfUOy4y5h48I3QSY9MgWfNEW4JAttZeUkP
LD7EbGhQmGfzCwIO2HRq6Ark2Gl71DDiinV9sxoATEDgOosFNgwal2oOpboUhvyR+MSkZdzHMQU7
FF5tauFVM0Tp2OE+pmiLVd9/Av9+i2giKf/vWta6OOdU5RmUTsQDrZ7UYaeDAbRCKLdusZWZfK5A
0/CASnTTBwOREMNmAmWWkbovY8g3B38wVrmg2OiyiC5GkQP3jqFlz9b4NSczcNq8i40wsjRW1i3c
/XbgqkZTm0HcTDQCC7s/CEosZCtUwqKjgmF5jzt1+rGEtV6GS4ajmADZN/1/dxOwxMJv3cZbqQW9
zjvY4/4ESyPNDQJR9giWzP+raQtW97JHbqF5BDchIAlJ/V1H2/oz8iKnP23VWYiZKCtjRE4L6/IX
rGIXMweWsFmz4FSf1PjGeMZ7xJHN6m4i8Cz+AEwU8ZIT/jB6iKp2DAPgYkkx12QKTxxpDqOvngbl
VtVXzUITx12T/QyLM6iFGsVP4QbQF0ApCfEvC7Q8v4CikqV7iGZYOahvNnotHQ+4BvLgxMU4c206
DGQHjvZWO3HbdpIB9oPMR54Ssnnbkzn9gKrgbsKTO3xS13cPicK5/+DuCboDj2GL8vuN/EnBnGN5
bxaatNaa/l72wt9bZx7j/1XvHTZP9qFzm1KQnQsHggNTXkkoFg5huKlRuGbpGTtWXkwg0Pc6pMze
zUxj6fOtcVML2qnl0ZWbbXCMA4al9A2S23FIqJiNqVsR45XE0PrLeDyjkuu6A9c/HF0oSla8xan2
Jn9PmBWWwywR0BjVCVsxPCC30YMnjJeZX9FwYaJ4+f8yZgYMS1YYvOxP3Ei1Y9g8Woi8AmMfqxV3
76KhYtC8FscVwFiA4PNxjPa0MBf1k9kkYif+xfjKUV8j8seB7p6tNeHiPLcgZZAt4RI5P1A9px+i
exgP5V6mVGKG/cR7Fe8EtKC2usM9CLTxNPKYefjQqHCgG+I5jffMWgbhs8yXOBLHvbI0gAgAnqbP
G8i6gkPV/fATiMyugIg50UsOLyELWWNbtJSyiJQD7kq7vfBz89UWa8uWGW06MNTn5FuHkimaw7Tu
/J6seJQ5gmdu2Ctm5cgC0oMqsM2/qyAkw3mAJPoewHfLtpiMUY69rGw2K89ig+Q+7ZHkN4DG6YYQ
4GEiLx0UwGvSQb3xwQcbUwIigQTPiVFbD13OgZOqzC3fe7aIZJSNZIWzg5DmCBAQwMKrZtvxzsAo
LM0LGA0wDlRnomdWpB+zKyLWrEDbd46YYcNHBGIECnqmgCCDhSXVhy94HAY7MowBP7xqrBTNWY2i
aJ8hn79qnCNuxYqxTu8k6ZmstplGAedcYqfVM3Vt8XnxbAEvvcS0uPCl6QObZZigpT75wC3ZBEvp
T0NW3UnSTgTH0IpbJX8yEvRlwinEYvkMumMCAHDjM6DGtgIMC5lEnPBqRk7BEq1yxsNump2EDZkd
5jEJKFIAzgLNQ2oa/BFD19mkINXdsfK3dEfpntgJcpb5QIT8jtg99PRsFf2AERUeefSRIqVYTnif
sMZVu6bcSNPmvdY5XYiL56AF+Fa6VuKYzTbk2zVdITrVInVNxJQV3T2KmoxwlGzNW82iXjfODZM8
al8MVvTrxNGz8jWILF0O14Ae/E4xPmD0v0kjKwd6dyasK2a58ZaK1Ig3wS3Dy0wqAUof5D5v4ldI
0uDtIb9JvYT9J7M+tNw+e3Zy52eaxrb7zDF8efrioBkEX61SeJG7bjO7O3WX3RSN6iB/i/CJVnye
cNiqLfbMILk3yBiWHQk8tGzVs4fMl53nwhr5Ircl6qc7PzYf0I+OZ5IlWYmdwIE/jLJ+Xn/xBKDC
GRb0uHz25T/oWpf6QL1JK6mt9QsfAgxRpjFoIwPkCjC1+K3oJ8I97hW0bTxl+V3WN3WyNb6jm3aw
lpV7X+k/ZK8xSUuiZfxi6/iaeAxZ8ZxgU3MGznU+2JvZJIQ7fhkOez1ZvtH0/yvyM3LviEZ71Wr8
4CmJQeeSASiUijS6zpN47kyHidy7PUgYB9G/bJmET3vUfWLp0Hlo4d0QXcSInejWxk6+cJiiUcT/
CpWZe2G6Y+sZ2cD0JLExJQ3S49vVYrgWLM3Mi3wwl/63clQzxyfhapQ4n/+yK7vACHFveAT0S12I
TsmnAGaI93ZwajORjbKl8lem9DITs4nZ+RO0uy4FrUOOrN0AgDsTpU5zGOSHKl5Tw1estOBJMbSY
1DPz++Snf/Dtm97k37EdNBtTXOrpV8kS2evPQLF3g88QYKZAm9t2pn3yfA9LG+oHFslug0g9Q7+3
4rviAebRjVEmEnSEZlv5ZE5I2AP9KIhmKtCHiAe1vRfHEACDtWWExKVzLD+CfkFy1vXtmrWNX39Y
ZT/A2FFtMixkHkBz4aODPgivd76V27tFPNAKAnBig8UTEL/iKaXUNxzfEW4cHYR7zVetRtCtCMUE
PWR+mJdyKxBxtXnKwG2xJV0H7WG6ikgUUQnbuJPx9iWf8b4O4dXKdxqyiaQC5nwt78oXQtASuTJJ
wyvtbNXuLELNr4SpzNbB2Ms+0a3zMNcgWx0+cX4LXuoQ4fIM1WCajuJpjnVXN/rgAgkPBjAPnvII
sesvsm9BejJCR+GKRgNwAHfznPqJsfvJ5fyt84kuDLD0dnmah40x+niBVrVwodek/ibWd1a9yrgn
6lXD68LXwEoyPtA6dchQ6RZzuCWI5Rm6riM0YPm5f+oiNiMLhcOqyLfm/k2ArOOLwKHVzCUPHZGw
ukZcLR3rdAn5hBe3j38hugYjOq6z8o8rsT2TcVi0K0AaykxRu0CRwiO2SSY3+9VKl0SGcYaBQA4D
goyAGHFNiRLEVfpVRyghafBMm+BCnRkXiOo6vMucOtzQFOPMLoWD5UUW7dS665kqOXBKhxUW/hTR
CKa5gv8MuG74P52Dv5mcPiVhneLCxxRjt0TpxzTxjhJqyRe9T89x+c0VTnFjS38qnRC4ELqUUwe4
GZwqUrKGoFNH2uNEiP/BrIVUmBPHwWqxvQ3pLjqhWWT9rTLHuFs4RVz2koyIjQNVpX4aVyxhIX/h
5wNAG2hOhb4e2sKblDWHjDrrJO1Jto8WxvPNaIEXC5IdG5tqyTyGGVZjMzTdKJ9s2amnl2wG1Xkh
iG11ncOkYdPrEXoXowTQ3KzYMjJlaesz/Av3+jeGtEJ0RBPoE/ZqNwHBqh+xQLXg1YhCnetqbEXx
rSvweH0jdRE3DHb8Q2QvsyswkIySUnTodVHdMOyCPdGs6Wjpvha5tC5FRI9zpTNlGyFdDe+tiuB8
7eu4ZzEJEm7LXUX8FysHyFpwsgLBRlb30f4ZZK9D4+jBHRADwyqr6/bvY40gWnNAcRFmA95LYph5
Djcga9bh2t9jHuWRowaQL+Bw8wNMJ5hv9+6TAjo5ZsDZ3/2ix1Yuvvj6sdko5B+lGyLoUunI+woq
jMKXBvLWvRIYGhfDY0478WhnS7myJecT3/FJRcqkMcTisNDzFdZgioV4Ax6g+lBD7IsrRhGtCygc
0jAz3RyffBdyglGhwMGZkgMmebm5dopdXpCRJcxTyP4Mph96JekkV+4biBs6WRWcyRalEXtkZriB
stEk4DANd7nENt0t1D3lloRgqbUVTlgLKaJNgAj6mtqNq33wqR84UymKCoRiMFYRmVNQ0rYF5sEQ
3PQLqRFljAo9XlqEr/bWC2s880zMSBHETUqwPSK3dq3yFvHHHvJjjlZVH1fxEVVW3i6NFSZMt5LP
usnJspIoNaq1Nnz2DFPIwDDcQDzj+GMNIG/Up/rEQ22sWXVEw69pOUL5NQ4eIz5Qy6XT97eAi/oh
In7L1uj6LctLb0Xxj6vENq7pbjKP0ovGiWl0vuF4SoxnjhCAZQlhCSpGk15a8Gfn8a9wA8aL3QMz
DqQBRqJ4PkX51lqXYdX+0xIcEwudlSiBFudAY84G7p7Jl6OiCmByqQn4CHEiOgzFMdcAyOsMalZH
ZJpEkt8aDiQw1+oR9FtqkfetWvPD7qk42O2vDC86FWwvkVtBFCDGlM+E/FBcsIgatugeknEGEFWx
K26Hs6E6lrU2sE1RwSff2XBsywUa7kMkrlQaUG6izndCitKrX7vDh/Y1Yab8UrobayZ+bJjBDB0E
66Mw9kqwAhcMP6rEQkzZ/naDeEUZT7adWvNIufoZkba0GP5h7xScAuUs/9NAn+BTo+8lssMffgMM
TBn0iXnqaqsbxSS365x8Nx9jfZaqPUdHOR0EYXbAd8aWvCGBLHdWg1UIlZS19NYgsNUVjhjZ+VxC
ByO3EjkxCESk1MXOGnHsn5UD6+3WZ6xg4wZ2lJ3pO80HOxR6BJsRemagX136ZCZgVvZwQ4a4reDW
e5gJVQqHbcdEaa+Iv8K4y7HbqYsfTO35qTVXQeMO35hkh+EoF5eAcYat/QKDb/5ak/hr7j679G95
R0fExN2TN3OwnQ3+0MB1XXDkkcPJPmOCC3dC5qMZN/NBl/9bNvtowmByqLsD8UbBPzaK9cocvLze
1g3caYqQVe8/pnxNsyMwqM+IyzN36DQaGAqgGI2vVgUXAXEC3w+rSzDM8i3md6d2/Qhl1qfMd3Dn
0bw7LC7vtb5sKTX21U8mej6D8viELqKsTtYH/S9ND809cQX/sxE31hzSjfI4WZb7kjFrwXs5zKT+
YYvSlzAlgLHL7gIkgJgphDzbdmYDoL+BWQtXDUPQxPtoDwS2wIf5P5JpZrmDBKpvWUXGxDpszlPy
HHeSfTNYoqGVZjBGJ6nYRws7BY88qHxxxcsRconb+t3fq/ytlFC49rWX37jlbgbhIltDQBqhqWId
QNs06/kwiFNm+8a+/cf1rr0ICc+jrX/Hjx7w/7/VUCuqLit0joglixUZnX2yIpv0G1Go0myl8ddA
B3hBWTbAgwzInXXRimILExaN6ZQI010fxOvMRgp2w0Gym2o5/GFmhjzR1o5P0iVlNWv4t6vUGwmn
QfkyUXYio7SWwQdFIj6mtZZ/hd2WnWH4lXDsQU86Cjzz7crnavTFoxxdJ05VdVNhMUKiv1QQCm3Y
GZYpNdA+ilbVUr2X3QqBr6Q53biKmDUyo+i3VXlhSr1vf/MHjIIkXAvaqgkDIFSIn8bw2QobhNPz
QdwfcV3zeuvO3KogmVgirh2IPmTyvNeXCMpKax12NDyvrqEwXfNggH4qwCpmztSsqf6dmOYJ6+W0
VTI+Q3n+PZMLmYYSpr8VP5+hOUDzR0zSt+iCOKqjZt0r/AWg0rNjVXzQMTeExD0IbCK2AYXSn4/l
7VcXz1PtUBgWrsj1emn3nApzylome6JhAxblAPQnB7dK+sWRMD25l9MvABaAfvkms6WBl0r5kxmB
opuyOZ2YwRz56hRWPs3lXbvlnHWLsByrMeFm07H6YFoFYoNVthHtmnijvNSLsQtJw+4X0y8EjclY
MxVFl1f+suei7+DLyDyJ/PMnhsx+xqfnmHtbZfaVDRmah2mX0675Oja2i8Rnb13M6aGf8/zIrQmU
jLdTWKF1HrzePKbvQ8oB8WoOFoQhr+CxZcuBM2lpYC0Jl4O6HwAUWOEhe69CxqoNDFs5Q/LPUhcJ
9R/N9GginBQ8jZlp8asjODYedFIBMsG5j7f53zARovhIWBG3v+9AgyEwQbwzH2T6kvorMbrlgCmO
Ay5f+BrHqMPtv9XbD3Ldphetu2V4/jfzjfJOa0GpXyhPxZ93dxbjYEH/0ADkWf8Y8bD8o/E2Hg3J
sLR+6Z0RN2OTvloRcV78cZ1xQMX3msX6HQybZUPM0ta0W4n1Kb73MhumPNrl2OvUI/TulufRIvJc
xNTFf8q4T7N5GIpDGW9frXI80gIbs1MdQ+tN4Z+aHP5bgNQAl+/Yov8nnTxDohwydWPCnPGJVbxi
wOiDhpHLoyQdD8NuFNoxf2zhZ+sG4GBlojHy/5ndnwVCffzo1GPbP6xHUK40asAIl60UEs/iFN2K
NV7E1gftQXOZpB3oL5nNBJGZRNqIX9QClI3M34z/i8c3xhlpstVHiyk6RNcUOuVHL22IzIBMJCo7
wMeV/MNEMjgCyWcrx+SxZi9kJQdaK6u/DeNlZGos3IAJQkBrz6zOBS5v7aRSGFPYpHNoDghagOiR
RJdogQomb3s1IlycTYaYyVsg2ukGYJ+a7AAkjYmnm4vyEguEcgLEW+Lrm77JGirX+fOKZxg7DCBd
p3gVDPRHuz74oI7m5WbhguaMh71GwX9IvpCWZVes8j4c0MlTI6e5neRmbfoewaMqvfSi/sA0xpA4
9Tq8ew/lrytvhXjqJM4UDI/CTFT/ztGtIMEGNtVTQ5SIducGTENE98mTIApbwtSIK6L5xeVS/O2h
GSgb4YjMOaffS++5xiWlxzBTsbV5HxTDQ/VHDdp8MGbooXRlOb2d0wGilsnVpoX3JPMnuABkBWU1
Bwy8qpXCJ7dkG2JViBEwkmsdYTu2YIPyeqjidTb0p8s3+GGK8zpfGoug31mpSwBeaCeY0PJ2QwGP
nJZai2diCF0aSNY8tWcyyIczKOguxSowYXCEVNDoMMRqI6n2PMZhOs1W8gBECz2jmpY4A7kk7WFx
TboD2yEZllMf4t35MuLd/INNSwtvHThBKM0Pajkl2wEggmNcOP2DK93c19RUsEgu5rDjB0n6v7i4
U5vOS5gKTqQHMo32no9OuBGHTCtMJIrxwhLFioasqQm6sP8PbJ6PxNmEvuEwdu2j0wjKn5VEMs7T
x4UvrybmIdIWh3t8j9APveQE8t42mMfGweaFcKjG7kdwVSEzaPgX7gOXgYgPrmnJlofJ6psg6nlw
SJ2Pgv1R/Gh4McJfimEggQSVDBgfEurNf+rWB2DKuMGbGwY0O/vip8cvN0vnwUk37Un0pvFAtCyz
LBGaDdSZJXND64Tdmybl8t7yf+XLFQD+CP/rgfKHCL4QM4j6VRp8rHcuV9LQMPfVyQkMMN2w9ZDb
A4DlHeWz8MDvS6Zxz276kEd/ldu8kpOS2WRd+fe6pYm8j+KeAgV9wvD6viPD72fAJq+7dWClir5L
tlEq0ucT14IQCT81fmi45ZNw8HFjDSukKWiXqs/yDidiQCYNfA8hXuvivaL3i90amhGUUGqOK7DZ
7kSXCHKdcR3rDHZn1iLE/+mMJyM95aQ/Y0DEioJv3P8w3bdEZOqcBwtdMDuzSTQhqIVr1eIZJO3W
tVb0Tgza3fyXddebOoZ9GtIrYF0Mp2gIVxbBPFgatGV7zG3Ivvy0dAN2t6KjfF8U7jvyg+DomC6v
bPhknca1FxgbWNO5rfxGXJJu9uMfynls2zB/v9VfMbril2Csyy+44ExEMnJiyfflARpAZpCIzIzd
+f+viQfA/B7pFIG2JYZVYc2indJNVTsJzDaQkuCD0nNGqQG9g1KLCdvg8GsCV2I3Xp5lZDNc//Js
4NWGZKHgcTXxNsLBsZbJXljKa/H4SE7wDzETzWDWRZsexBsOZ+Ff8SsLcOMZYOxy7I8eLgjsYZwt
LTOXNTjRDS9jQ73Opltbgzf2P4EK69Q8oyPhjSyOCL2pTBeSz6Jhb0LgvCYssYC7H/zjLzmJhNba
pH9Tc7D2tKH6IwPmY1Ucwi52SvPk9zEAlIj2wO/JehEh33fzmj5K6gYTO8sNT0h/DkQXSSgYcXhX
SyPFmclxts+fTCv7O0RJtvVlumovjQnXh0Ti+9wCBEDMKIC+8CIkH5QU8C9GDAJs7Pn8Zj0Ga6Jw
g+IA3A5Qcl7bwrHUn3z80jJWCSuKCnTQc0phtVKflupUxVa/z1NGFgTpmS92Yr9MSyocG4xubhJf
35A7Oge/xrjVsJoTbLWyvkB4SuZRW6e0tnvwCeEp/H+0AOJTANQbrcDOmy1+JdFEnO9CikB4N4YH
YRan2uK+2mSlZwUs420QY6Lt2zh26Eg6bic4QPDyZieTO2AmiknFLkn53MYDPcBWs76l6uu9JBoB
bf1HP50QlSGcCKmX55xHo/oCz/wfR+e1G7m1BdEvIsAcXrsZO2eFF0IaSWzGZk5f70UDNq7vGJ6R
1OQJtatW6XeCooV6EG41niOFEyUUwCS+D4vO7/M6PIVL83p7UjTbY99azyaSR7J023A1o8MG85qw
a2OPaTrwKq6afF/Tqdxh4BOso4nGhuj1ZW7KfF11lwQleCdZNAvdxhSLza4TGakgp9dLuwD2uyTm
NYUsnSyZhVbufOyIOWuU6Uz3W7UhpSOZ/+Zdp1OREcCQN7EDIN/thfwj24mcU6b1sKYlCetr1noN
3Lnc4c97xoi4TtiiGXl8dLK256kdAkYI8jtwxtJ0gBchsrIOKz9GRJ6J6xxzWtEHyTz4lXVmrZoq
r1feGFPwFlGHumKPxcpBqPCuq0Gqenn/QyESOA/u8qS4lHn7BKm9qrCouY2yVRC7j9wwfsDsac1m
QjdL71rj4GVs7fKWiG702XLpuasIg3cZ1qzyrVB0kO2Taw7QDFlE28ZfJX4pV+CziDbC80auPlG/
JDDw1VYGwIsh3Sa5Vfz736GDzt1vDV6Ls+ZrDYFkv5leK/2Bkc+Mr1G5S88wmqbCQzUTH/0Tkmy/
rbOjOXxoEXAFrxfuIE64+MsBiAFY3cmGYqC3Gk6rhBMH88TapNEkp2Sm/BEthgXMd8QD+4GxbsF3
HIj3i9BsOsHPz6J+VenACwPspNg8OebK47t1KK5M9GA9OXMwMQiZUl8WgyMsZDV7C9EOOueFYg1Z
+RFBm3gF4MIhKH7DDmBwlvsSUCtiCdB/+ot85jMSL9PfTLMx9ru3eebWXWOLaILR5GbDweBmCesp
9XI/gsW5kPSa9esuPd0w4NGT6X3j8QfggVCUGWjL1KVM7ssImDenASooCx6xd0SQGX/leqFAPo/d
R8w5baPjeQEw/UTOpCYiBdqwEvj3Ipf8u8J9uHDLD261hydQhIMYv6sMml9+upl+6yvF9MgvqT+g
bCu2wglBT+362oDjeFe7SxFwRcW60/qYJEn+jIILSoQTG0s9abKVgqSymxSo6+zBnK1wXznjMm6S
XMYz9qAFIU7CvQlt8oksJa/jpXjNlr2GESnv84qQwankacVBS9yqpeIx9Kgl2bCsoHN2HrRYmd0+
Zduk1loSV+BMfMPwkRAGfpjUEzDd4K3ffyuWrzFG1Q4oVb3im4ntWY5WbW4ta628qrmmMAp5YIkh
Zof0gEjBNLx8A7cNWIDHIAKISX42OYUeYoaMe0Bx5+9a2BLcg+1HeFvt/b7ckD81J4+A5hgGxVJJ
uSmEzR5q3HiyWDtINJuelFOQGTA7Qi10w00an8fraIHqPz91b+y2Kqyv0/NIbPVcZOeMnO0JF9Bk
J7E76H7K/dsy1qOMLSz0IQwJh6yl8QGlhHOQowdD7whY6Kxolw9O3+DV346IuEkX8FzaRnV8afy8
nsBfENH5Wwd3386PunIiHvl9CyZaRLjGlrkEj0K/wsC/nfP9rXluJOhJSH7r8ANx4/UJkRCLQbjr
iTedOjzmI03xqAaUQSO8IGysIe5x2pMdsHFoMqtq/6SbV+OIRWw8uFnM7ISL/HywyYgDHlce7d4N
Zr/5FXDaVBwMELj7QwJEjo2TCzlczRsnTxQqRxkxs3zORAuEtzB1DGg9+X74ZYXT4eB8W/K3eJ8D
VKpns9dNjn8rGffVHVYgUtTJWnEHatcj0fFvWVvX6TpB+cbW5mOsgu+8lKST8SDaDj9vms7GTPKQ
6SX8sdR7nbvKHRmrISdrDBKiwja/ZmR5H89Pvc33lMy4ibmJpo16V8LgNRwpV+fZTCkxxiHCrDaa
kK9MeD/vMiuJwDpAVRy5IeTcnCJcwyC53RsQh/ZJUhxEiVUL4W43NmjH6k8jb57CJsbKUFvHqHwk
PBTN6xSlC+Nfd2AbSSCVjql04aZkabsOhKzMjgGyCHxqSnGZU013oS5XQu6SZFdlL8xQZATu4Jyf
4nE534oTdzh1bYinQbg+Qww0AaMcjOkd9dC2+Is0qewMDnaJ/pvVR4nhXsMVwa4n3Eu8ozoEEvGz
KX8tyN3hZuC8JR0BP8TDnU7DxHjoZxlYFnkrPyWnA/6CdcDpyktK0Vj2YZk3ZdiVuFsY/LFpddV2
nvg34z1LJwxqODlsfnPB+hITH7wlDN4RHwnRBraqQwqsg6onbaMZzJBwM0F/JTYoXEX6sP5GkN/c
vaVVcOu3fNfFdOk+yGvJG+JKgHSLi/CY4Z7X8B/xOK0HeBxcozpcJmve04Vki21wfi8Vn9HDHz2q
ZYqASHf3snZkPPcCoSY4UTDQz2QV4udVRTgcfhuk9wyxLXxuwNuW2Y4fu6TtVO2WxI5UfMiUOPB7
fY3kpVSan9bMdGbOWVQs73Iajp7eUP88SdRPU8UxhIcKyV8hMcsDyqAXgGO8zROgJzyV4rpu9lb/
Pu84/+gbnOm9djGrbxGtalqBcCU3O0pvIDoZZ71AbcSLq4ygBOHgC8MIudtVF52xecFiPfgTZupS
+MgKHvN+ax1YmCKPTG8v3kdmEzBaNY/lVea7JTtwFtK1BNTNE3AhlMcRThIP+ArR8/kjrLKPUsAT
ijDsECVH1ZLIn30Emat/6B/WbI9XdAcXdyhFHiSEFHzJ657eqdbVB2YWDCVgo5rQ1dGeSgajXD7o
Kqx2ZPxT8l4Y5W2EKtRLXVhJuxqsImdfuFnmboh9IiLk8KO9NLNu70pc3d25S+wacgetkQTbsCiu
x2qteMOJ80CNK/eNPxZGoegwe4vJQLmEZhv9wEDdy+cD23DtzGdpdOAidcSRJgidIfBpO8dExI/9
On32KYh+Svt0Z4iOdAuhHf2Pe1N/X9MSOBlwdHjSxbI4cD+0YotlO/mCLRGKh0TZSFyT+LpM+tcY
zU/ByJf5dPlammNKAQljNm3/7F2RFbusr7Jijxvd9KbpSnGNaR6F+SzG9+dBrYMm/rKaf2VBWPXQ
LO1NtedPdE+uog/mNOv5t/ikyEpWfQ6aTcN3xyzHoZHnyR2a4ygywzLuJ7hM0CVfPdnZUgKXwClX
uf4JapgOp9qLr0MBFdvLj/10ZphAs01zlUbyl0Ti/Q2/lU7Z1y7Rzk3PrIrv4+locFhS6Nz7Bole
drkqI2wM3Fe4viI8SWRot3XvFIOPcpFsnhp9MADpNGKi+VJONd451hNxsjbKiBX0k38mmpAR77QU
rivsHhNHxPcRtMVfX/1rZAY2QRQf8vGj/aYMbad8VtO1p/mm+Tc/uNciMGFvCAz03z8LX0Fhc0hf
rBMMkc4jj0AIpfXI4DL8Llm+io3WUUTe2zXFiw9kEeIu1IOMCDQiqQY849odfZnr1TL3LosdOuTM
hCDf5gqKzD+z/phC9lvSDZuXAN4e1bIoQsjNfmuWqOmoLe8SWNrXwkMf1B2kfYIXVFXiLMRputjL
BlzEXE2oyvoic6l0IPem7TqjP+K1nd5jJA4T5IsuN1gqDgrQYTK4AhAgafJDAoQSgdvK2phW5+vF
vWZDs8R7/dowt3GNixo/TPByiFx70p7Vov70Tpd60UKjJrzAPqB8m+V2wjUWsHI1EieNs1Hvs35T
IynjENNhz695+Kd53Zg4CTI8Wtim/14vg84wcWV8d78veBlg0kpyUKex2OcEzVkP5CMCffSrCkSN
WBFx33cQBKvRH3/m2Kman8IkysKAyiYgP/5Y848YX5s9G7AFENNYx6wlr2U15XziNYHyNafA7rIA
x1Xa7FNEflKIIoBh490kTQQGq07eeh138go0AAt6gv+HU1FNF9yRZkzsDoSQpSUCfdS4N8ytsVIg
Dml8m0+VYVjtFPgbC+hsePp9DOs0eLlmYK1r5pf6eTbfBgkKjFsY9g5SutTuZg7dzO6a12cf79Uo
8sT0a+jRFoij4lg/5ZzVKgF62UojGkPp0kwXQHPrL5N+tIaj0u2i3nOkFERD4cgvfq1DSOVLmpwK
MYKDUJPsLI2sYMpwNlkpuT+CpWQoGi0AlulU2WwmKg9FRT84PXKU53HNava9crbgVfHvuDAI0+fE
yv98dNw2kcdau2e4hbK5lojFc9yUp+2kcwLrqNf5rnUiw/RIJ+03/zqRNqVDRhjU/uyir9iFpIMF
eue0quuXYXorZcKFTvKV6t+knalTGMVztVwclHUB34itPYfI7RHUIK4V9+eKE2s/Oc/8ryYPoTUK
G8blidGq5LTXhNyWYw9EJm9h91tY6Lb7unx0qIVaflLjz4KMKh6sggluNHrzxP/o0r7+/wapUAvH
zX6rrB+TjfeSKkEDsy9+TGL2LaGACcXrBb5Rco0DU5MKIBJ2B5VACDn6YRo5pF9LJL/uRmShssez
2HKjXYlPTt3VD5bVGBpkDIAUAV8/5s0mCqZsHSNEHGTRjau9zJ4nEoffpNLOxMGheBwzWt5Uzpyf
1l14OaH1Q6DWxHFLMR6n4xJPyYELYsIPvF79a1wgPBUzx3GXYfpbWr+4xwGPTIezVrlGDzuJSmv2
DJLVJCuIFAEvhMhsN/+KrVrsDMpIod2FOVVegQ6uFcbmOhO9f+EO1wC8EtNmE0uHwIIC+EvYnz+7
BMIZbyvBH/Wz0P1m1dUQefrqa1oFuCX710kj90ffZIMjmCNJhSWFJgXRbYnQ1Vvwv1VJDY6n96wb
p/CD8mHop+GDCw6XLPCBpXkV9kudLz53T/3HaaT7Sh7FdCz58VM1phcueNQh8oEVCdn+iSElvDVE
gGn6IKf+xThacl8HDhyMPcVoX7NWwYzhmhRwi9EuVfnnJk9HFz063Adb6t8r2AiLwI6fzJkW7JXE
4aoXNpZ5r8bPhMincsvFgOwncFWDzga8VZLpMdm14BEId3g/hR16kksQlmRzwYPTxr07qj+Wsotg
zDy6+A/aiqTvh317w/+VcwiPs7f2+ZUqm044aNpv86UmGMNlL70Y2k/FS1P1a4C266E8vOTaHStl
LVS3kAVtYuqUQQINOehMMTfBklWkx03VkWOkDJHXjKPy57TW6pvJclGzizUbMTwZ1GSGtHt8hrhc
SVPriFDkZG0L2tgxH+/xoZhPkb5KhWtXMKj/TVGNMriaWuY2YmCxv3CX0WhjmLiZiMs5i69ZCb/S
7A36bJsn63F6Y6wxgpHwIWRXFIqYJAV1moAdZWaiKnDOq7XVVHP7ONaEyv8Ws+jTulSdC1g2N86F
V/xmDvUSOxKD0b/XN6BIdoJ8q/0YmIM3dfTLrPyEuXk4F6Q4pPgUswyNSMl33HOpy9yB8OAw0Tlo
5/+yF9DYO25AK4HvmN0QPhcu4HlkTI+A2/G6amwVSX80QDjVXpPfCkih8VfmGwSe4ocMp5+CmpWy
fLkwZLVsrfzD1NnQkQu5f7A1laOLY7ZoWu0F2knoUUMURsxCsLRHR2Pa4iMjtPKSz2l0Vmc2MXMl
iA8F7lL0skdUvzoo6vd6Pin/4vkodB71uEn/3utOuQA1gia3YGhjOQ8PohjwWPfmfei+locTqTR8
YPVzIhoBAsVlLJfV7218F0b3lZBwroFrvTEZx/sLNWvclT+aRkWluQcIrxdvNLqmkg88zGSIZMvr
6BBdrO2LVgyuENGX+Vn5tT1iKhXP+cXctMG8A5/gG266aVevHYbBfeibO5bIo2mPb0C/thXRdKRv
xUfvtEXxoPABkuAOdN2fy21DrzBX2gjYzyXXfQW7az71LiEsZvnaWQKx8wRBrXIkwGK1Gh6sQDrX
4GW4vEOUqKefmDjjdVDROJkMOhxdbZRFm0PmWr6mdMVemsY2lzqbR8soEn5GeptiCg57j6eVaGgI
JCii7fR9iuzuI3/nJju59cO08PlQpLciZam75sopo72VLZsgfOgFM8d+z0BmOE9kAHeatufsoM2r
Uwet3W4ll5rOgoAKM5llUMvNy+bZ5wpnLGYsnOAfDHUGp3oYrYPpSDLwLK70D+EXIEokYJu3u31r
rhLZadAYsAtOrmp6ODDBQcx5EJ7M0R4TcBY7rQ4k1P53WjISLJ7amsG/9m8Rdaa/6pEMyIunDMcx
Y7uV5Wd7xVGP8GLBymKIurEzRWtM8KuSkcrKpppsWP0xYMWuLV8kiRPmuYXBj8MH0ts6P7ctnGxy
hXYbmGdVA5sQOjR8fxs6D+4fE5jLCyHwWWP9WE8IUt/mB29lxFUrcce3OPwpyk0aBWh51WcIlODE
hankt8JVCc1K2z5ZJkjppsoHxAEdzRmU/Io6iP/18Ietfr4YOh6MW76lAg+SHqgE/oK79gkJ6WBd
AWFhbbds3Ru+axOSgkOWqLiiDJGzLKJTKxxr85/mRtibWqfSt4r7BLzn0rIiatcOM2P7DZqpi9BF
7bAPos95O35jYOJHTHjB+tX6H9VGsIOyuma3OpalH9UX4l7NC3VjbekbHGzcU+N76J7kAMcqpuSq
eYePNZNZRrxsfWTju7Ln8ePmmUxIuByYQX3HjuqcxOqSJ9+deOU4WuJMxey+eLO37GeslVtusU3e
ARM8SWhVu9q3Sm/q9mAMCtNNvsdzsBq3MOsG8oEKXUAgDg8Sib6+2QL/JfeZ0K0HoR8ARWhL35zC
UcKRORDf5u3cbuFTUQTQMCDlJA5NaoPd3JMwdTv5Yb5Z3EvfGSxxMjS29NrQjHE0tgPoPixDxPrZ
izn2P5T8jrHpNX8AOgPCtR/rPYlioG/YEGvpnxhzEeQmD5RGhIkhHegQvAk44kq2VKcWyAS7fZDk
91Dg6GkSDMuPAz+f6P+O5FH7o95D0u4acJAeyxiaO0cFXKgboAKR5VSb7J8q+SkWLWMxalkxX5+K
ZyTEw74hiqfxbfATl588AgF6iGJb6TE9K2/dL0Me3sPlR7LBDFNQCUjIOWV9C9/bK4/wTM6gy32e
H3b2iJMgmTaeUJhBOE34sZfqTsUdDVNguKBC8puPNZdtZqJc9rodE4QLXzy/J2aUp3jNLzK3Xb5G
ERt14tJI0tXIWWS4511b4SWFPGq4SbPP69+QwBp4efE4V9QFO09UN23gYGLXxjHPt1P1NyBXCNMb
28VIQ/ZMlQ+yYsqouqTJZ5Ve2AB6rI58RCRNcC0xoA6shcqib2tqcjAenItOWxn/NBWZCYCqMDhj
dXt9KdTLavxMAGC/x/1XwqrZzMWKqguWXa5CFg7H8Mu6AsmYMEd1JlutZPkRlxAFwtLrj9NFqmjr
cjoMDofOHD3IpatCNIirX+qmPrSg3E20Y50UQOWXrR02I3cv7mmS84qHlSEsurK7BC5D4lnxR5re
WnNhf3Ofe2EkIZep9JxCem8G4ho7w0BIkysNeuNOwl9n0yTwTv9zdKXO7EmMDa2ZRiPoaKtkImqO
WFW+PzFiJdYfgVnhpp0MvDLRBu+AGn0U8AFZDyjO4Bd5/3uuv3tD47VFrWSsD76mP8bP0wulU3lP
hp1pfvbtp0ZGFBpE/DsomAzPL5iSRAGTfQ9Jtd92+nE2HfJvbUsU8o8cYyJuCUehv5CKJTgLzKBS
/BJ0ICXfxd1Ujkn8IOQKfrCWqHTyEInrW8hyid+A1A2VlcqXpXq86U/m38q1vKbAPrHtH+r62Otf
WXed6YtI8KByV0aytlp/vEWQI6k/PSvq+klvDTkTE0Rf/CkbO7GH1BXUxFKB1LFWoJ/zZcoRisgp
oXQdTiqflVbYdcVjHrl6eTDh0rPhiyCPPp7g2wFj5OvpuWcay0xEXsqDbKS4R4t7VNhZqO4DqA2E
cgKzm7i8GIxWzRMy+nhLAWMWOGHLGogkR0rTAsm6GloqJfFM4t8LQRGLTii/jyVGqh2Q+lbBKMWv
g14uuV22q0wJNBlNhcR9AFSyRozpDzp802KtfEIwqnZxTDX2tmt8hee7ix3ZOpIEfYfvNEs37h8j
3gwJ6an/lxJf735CThzpL1JjDruDSj9JDQDZas2blYG84aZHa+NIWpd05dNydYVkXR+k5W7EX1KW
y9paeaN1bqLKDzWqEj+n+Npy7x/SXwykBqPBw63IbvKSJYIJD7+SIZiqnmUE+kwj321xyBeOSfI1
lMx1WITL1s8mUNaNHDScL8ryw0jLNUsFoDKEl4GMV4cnyjL+FZkItBitWdD/ekPnY10QcZ9zt1Fo
oxGenEiMYSfAxcIfGsF/4yy1DHr6gUYek0f/sezXI0sYfNFwResChs3KetPib1X2M0oXF8+d4NrE
tSQPMY1AUHHDNluf4EuwdnDNZALrKP+sp1dGhxx5IGd8x6O+EsA77vFZYmwyuGwnAW1AnCodpXEY
YTUd4ttaJaYbkdN2MmRJTnqutoMJTAKDJjjRi+DuDhD381/l5UTgxxvAGowxAS4DEdWOOaNhnUn+
4Ii0LIK565yJ8Vq+TttlvIvU1+0epfYHoSdhUIIlKEvvUXQ2lzkO6gG3LYpgWFVegJiqvY4Q3iPm
aiacI7yLjZOnIJMw3GPwA404bmPEzumPk8y+c0xsIuHrlJKpGaolT0erTb4Qj3qXfh8mzI8JE3zr
kJLAKt68Duq4uCA4MG6HP4Cb4utn5C0wv/lptciDAhcnky2xx/2oIz4bEceppZZBRUIFdDGNlG8j
hdd09HD6fHE7wRsKAapwaWGJqYfIuZCrUrauCrYB8FXcGQcOo0DFPzPFq+pbUlxVnOMEFTQH2XI2
trVxeF07jJukNCgGVQufr12UaEniuM0AADwK4uj/ZljG4MMKuWlMFqyMzMMv+4srb7/0uCi8I4Cd
F64KJQeHTlwP2HSzK/moqNgmZL3JYAynfiALtZbEQ39Lwn+N6HNhTRRInewyqnloJ7cct0ncraZs
Q8+Sni1jjwj9VKDfx5qIYemD0+Q/WujiwBa3Ff0L0/BPkzgtkNalQVf7FIZbeMAwNBifcX6zWEll
DvLgw/6XqeZxPVJIQPGRdqI9nax0mPttQmDYi7O9PNkGTjcn+suCCLtwWfv1zh1pjF8bpOTBF4+5
hcvlzRoeIeyGNzk6cvhgfUa6YWjEVSLvbBk/CreIYaTV4qsvzlJ6meiDOKbicXpte2paSIwQY4fh
dzQ4teGSzt0B2WlPBdnoZfxJNBoYTlnRG7cGYQwsGh8G5aUa0yaP/wRi7tjYYv+dd8yDDq2y66sb
V/ueDTt9q7pdDNVOPneocSqMUtysfcmWGO5nzgPSDAWdQJT0HsbAWZvrs7tmWBX8FmwHj2wTGO8J
nxc30QkRAAGP93N4/XA1FuX0rMN76jBQQt57VeCpVRrEokUHkrRNhslFKHGy8eGNDDfYAy4YD1WZ
gFECRhbxV82zxxN1X7e0TYVJl0fFCqL0KDakTGLQbyTvZuZMsoTHxemj5VrPjWlwVFwJ5fihbtv0
Z9xnDlY27KaS9d4yO5Ap5XQqurx0mrwH/luMBYmwC1svNjjz8Y4+q0PM4MLCiUHYDI3ek/9nygpU
1C5RJs4eNpZMyfqbxov6PGbsLcVXgi1pG4PIkDuKWM5JIi8GXOGE6Yu6dapcyeaZYHzeJL61nkON
mu0hQVC9LiY3gvYWvyRAne33ZMfr3wY5a1+jZlvpKarg3gIwCF+8SfWmhdpmyrYkfuYMIs17AfTD
qSffIONTBRFWjfALamiFI2mf8e43TBgW+NHLuCDHCq9DInnUQVJfD7kjZuJRYtET/mZ5OZZQ9gYL
huFC1F077GCmjSRM2Qfw9+GeYevj4MPm6YGP4sYo2C1IHetBdVtNfQfhk6q6cohRpg11Y88Vzat0
y0SP0fA1C7bGhnuFYQu4WzgzsKx+Gm7LgRazHev6tGWsnIoO5Y/4jDvrYFl7gbMSH2bBHfVkflXV
FwYTpukClZWIMLNDYAtZstsX9vDJIlGgw6kssI37yTOgsU9ejHxPw1Ppztqx+p2p8WG2UdE8RcnB
UR5v+nyOGvq7Z/fFuHxUn0x2MFhVB7N2DS47Gkbi5aBrIliFT5lqM/BC6oKX4XEU//AMQGsENjE7
PIkT4Cdc4xfJCnhrm3Sj83VxfdI1fM0xsJiQX3ngtQlFL+H7ee0rYhaJ3T5dxpxD+BARVovKz4nr
S5+zeKhPiqtLnyXLoErEdeK1dTliCcmHNJ6GaIks3RkyZzh2SuBfmDH4tp8/hhlwHBOyT2xer3QT
Ki7iJaqP3MGOKhwkPKUh5IfY5MQbgYGGdGe0eHliolv1xr5wFf3BPJkGXfZ8BQN7/st/pqAiEe9/
frTChy5R1QQw6msYgpmIM0jo4iOv39GKBUzlxvCY8YdICtSY+K/Gn2LwSS1GFJEJe9XTe+2mUHrl
6ZbV5row7wl3NIB5KXiIeXHoGt8Elt51QmiuQR8SIC5nUt9G8vzxKeIoT3BUWj+1bY++ADVLnB1T
Q+/rJnvM4fm+I/Qm0SmhQTvTfpjAG/Nflny8hIdioPgo+5fMNUzGSf7RGuy0T3v56E2C+KRtpfkU
ynSTIqelPwyfmTel0btqsavuVeLoPHFYXBr85HeKdPK3yWToqItBpvkR+tBIA6IgbKnvUr5XWrst
FTzYO7N56N03T5Sa4pHDPgd1HUVRJoN9icUtQ6TmebJohYvqQFMZC8NBpXB7yTY1NwXTP+oT5h7s
Fqn+L2WiS5Eb+TlmEF30b5hOTcsgVRPX3YeANZhuBiyBem9XBCzI2NRQeD6V9NbR5YNlk8Qwp5dK
xYt6RMEm3KMTkWXDTy4JnAjuP9ggI3jGYuMmYaBmG40R82sZaVOXSCnRFxd1UdzThzxbG4KlwNCy
pUqVfR+y0jv86ir+GTW/pyusW0MfAz5C0eTSl021JiZ8agn3ckmEkt4t+l/hZxZMYvEckCrANDXy
TzN2Qw5OHL0Kvrqn8DVUzbZzxD8LoOWo8KbyoAh678CD5szJAvfkiLa4bd7q/sybjjZLKlIH4Vpi
UqgAhOEG6RwaFaqVnW6VyuGz3uY9RxD5bRwvEdHCDifmmiq2GqIDY6X8ooA7LMVvkThNbZ6fpd1r
+aUEGym2Dcx9ImBD6R2fxb4DUZuFHwWUT0YP5dVS/ZDb2ptFlcJabN/pU5JIdpxhWNNTSmu4/U+1
6TiBG48HPuAA237zUBB8EUmSrNGSGt4tZCDeOYuGNCDmfAAGEZFwV3Rvo5o53PxVRAiZ238nku7z
BaAoGgf9kHez4mUfekRqygjsjhi/wtk+ok1l5khfw0OQdWCn/dkg5qFN7vLXnOw5aGYcOvgfEwmu
TT/LnL5urkdRf86pxAjfMCM5LXg3a3FOcNN9/k9SZtWtfHYwVMMlcHwWLPJw+yqOXKGkJClUA0yU
BQXHxjp6KyuDRQlAJ6bp7nUw89VZr9hTeHlLqLqoBALpcOtH/NQVD/CliV+S27gg/Ri4zglxMkjg
BM1hg67NeSrWmRG+TTD0LJyJBuY2EuiGmX0kKtr631NzWk1nR5mUHUf4mkpHEeiRID9k/u+I62pA
dywS0rRJtx/mKBCFU4MIkpbb/9c/r1SYc/ImDj0/TOP9VR4WautSHIbyb4r7BlZETPMIZdlkaTgY
aWhZm456ZTOgo1hHMdE99jasCZ9xB9qveTxPZB9lko4TXrrWkbAyZuFxyt5oMCcMx9M8MUIiOEkb
tRZgnqrjryq7Csxz+bPzA0OmCJmDwYBdd+vvvNiy1gNUhkDd/ONMF79+4tqFNvr8WR6RrHUUww+V
DwSpJmTMSBfPyFcZSBg78TfgYqIgj2DFLSy3nfBW3ur5jX3NurbvDYkXwt3/zw3S13a/CNo84D+k
IxumQKItWo8A3TOCKY0eG1/6+iz/0cCe1Wf2ecYi2fhWBuJGI3JX2kQuHs9Ffc9PVNfMZgC+JFbO
yQ9ryY6ebRXyVrZVfHUTFgcTiyVc3I0WnQRqPsDGm7b+uPXHlMt0A/AinI9K+A1dCoawsS31X7q/
0aTMoHtt64+s3CzV62iaos8UZULpAhGPHhDj3yEktOVvfO2HpV73LO5N2l2QOMftWPvRHCiULFAO
9h563M4zfJxU/cVuFpGEzZlKcnB1cdjvuP3RA4EdP1JvgmwLZBdXUndIioCRE/l8boprJPHXOfJK
HwtiDLrILdmoTZiG+ht3p/LIYE+u+SrB2J2MJ7TsYGR7eTOgBjGGTBfH1pT9NNVfCWHsRfrjSpxT
r9HrnL4O8HCpmZ+9PvjEsE9KoddXDh5i7qCwgezlmntW/NBzSWXyJIg5rUgc+wLSQ5iL4HMmAVM/
LuxlxP5uk8BiUIG0Gi+p2xXxZCb4yOjL7VYR7ZGEBmt1elQd7q3qH43t87sG39Cv5JvEWiceWXwj
Dgy79EzJU3sceCUAsqeMftz8YryOkIaHe+UZpcPYuXweDJwa/4rOI3SuFUfiksVIPI0a++Pz/noT
LXspL9cZVYMWfe7xq8EmSP1S/qt3nEq4d/PT1LEdlXa8eSJ+4uJYI6AcKsC3wHOjJRX+AmdlU3zV
2ClTKEDUdaCe1c/yn1hve2JNxKRGSDHedEm5q7ObM/rS3Bme6om5BruTtuONKWiN9rTQW8SQgKdb
ohkI2RFRjZsHhgz4HLikwuJUVzd2L8RnPhMkm8iLLtijPfHLcLkxZaX/ohYqYC0jjtws9UaZ1+54
+Q1wFjXd1Ahu3BETtyDIximofpcNMrQVIu07v2POZM70SfUqfJwYliqnaDwLaky9Rjm7Ie6jNNlU
wyqbcvcMmok3mfmq5ddLG3C/DLDrn+nw/OAyKeLoR/CCqkUdjN4dzXid78mGZuRcaVLfFtxH6EBK
x9XeepcLr0x33PwUcndtRziyJ5qTXhPlkcW7GmjDiInC9HGfEVU5azctEOV7Mx6HzXbaPHn+nh5q
Fji5ZU+XKdt0JnjCXyT/030r2lEPDtm5NaLDvEmwPIo7XjQl+TycSkTectO8HvK++ebaDo2Mw9ZH
+Kusxn8IJ6Qc0RgNKHpY29EAXHkdehFE6pgxPICOq97Ga6n2YXYI5pdOgTMnuioY0MtyBwLXfByn
AzDE6AjQmR8WpUK4QDLmeizt2BZbTvkoJvTdLkeI5tG8POIvlKciwaS/GCaYcv6kv9U+C13hMr3u
guRo23QKXtGt/8k46Dt8g1CfS/PS3jh0CM7Y7Ie7JNpUcV36Tbb6bn1JwmCD/4ipNKhloO1MwWgZ
Y9BXvpN+MiDl80P/mL9x/29BxwD4oxj4D3vc6KolAA5nPqYXAvVs7zry+VoLTzWXWhSRT3wRiobi
sE1zn51LeMcwPCyRcwWwD7kfpwZJRTcD4hubTO+GFtByXLd72TNz711wgcnqn5WTf6HnzhElpw6z
lnADcho17XntUWym4yBBGedKwKOzVCwuWwM6o+rHpcsazGCDeH5T/6C4sa1pKnn3o0Wru8pXumBt
7eeJsldGprwbiXVP5rd6l3+N2DCMYNJvVATw7BQXdF+cocOmYKI7Er3EvbR7jWhhniHvStxDLOog
rgh/oVLhyejtQTkvI/P5xEdQN+wvBp9w7SvmPYbprfth+B9H57WkOrZl0S8iQt68IofwkEBCvig4
ZCKHkHd8fQ1VRHffuNFV52SCtPcyc475beanYXB/idkiPnpu+sp7CWSD7lWo9/mxmCK86g0KsXJ2
7ASmMPRq+LkIKsm32Vb5X+rAhczfMk3bbAMI38IftwmNBE8QI5lTWu5Zb8iL/A9NHWYP8OK3nsFA
wZYUas+BmhrQhA0RM5U9ZHRJ6k5MGdU1e9hrFtIytoxPlOtfk1GrWJRHeDSczvqR8bjx83kQVMm4
FSvXxwueIXAdR/j4oMm77AhLXCN9bkkvyAmYYmD+QFXbmqvIZWx01+6y6Va/KKYLXp3Dm58bYWLj
hMIUKUfri3auhk3IuTxbk4c07JAVp8b/aAsetWFR7RADlH+EGIv/C1eJauSXxI7x3iFN0G4fiQQO
zWHAAELXVuHTALr3iLowu/uMKCewWHZh3gj1uqDpVYz1pBelqYud3HJNyCa4gsRoG492TT3I0v1N
ibPvi+dAwFV5a2RwjbmnER8D4EFfEvxCjIyw5vdjmkq8TQlwdq7qc25DJP7dl25axb98sDJzTeGv
6zKn0lIw7ATVTz6Nyhlg95NC/csU9nr6IxIeEHkde/fGpxXP6BT5hl/EJUjaqsMe4tNumb0d6fgF
f9vB4fN58VPmyChdhmvidGC6BOz+hA7MenkRuSAlIKK3P806xr1+UaM1uJx6gasvBTg+2MIEeNGe
gQZyofbp3DKgJ86n8ZFXkpaI+2SFhp6pNruQaLajnxuIDa9JP77n+A6Y9pkg4DLW5JwncnUS5EPh
A3OWT+9gR+VtInTKV2JFnli+K7h9Opbdj0/MM8/cI2Jtj0WhpgOLRARJPSIL3dYQWBnSKTF5bCve
X7gdzCFDTeDTQNQPiG6qI7yk9eIP9wpHw+hIPbb9HqrAi8gx/prJ9NWia2+YYRJRKUd3rbd1tv1a
YVVXHtCSYFQevKjcBOYXeT6f4sZx8FGPjf5PxZ3Ib/bCDAXr+oMG3vSoTx2Ylfq84Spm0PLQSfn0
Y3n0+ulpqG5MP5iej8UKmTkTjTb1q0klhXuGtIY1cCDmz/zUXKpFCy2DOXK9LGuXOefdlH8N8SSN
O4g97HtZlVl80Nlx0nDMmHpkT624qOZGTdbRx8VixE0SAY2iplRdXp0ZisiB4KVoqhRoLagqBHoz
eoHaYS8qjT8DlnlzM46MnpNzNmVlar/IW7sOmiGAD4ieFw41li0gErC6UxzBfH8qnsBBnb3/KN+m
E7NtLYmPevnDhFw+ZLWrDeeqvuKhGK7RZ0vzTcFKGnVxiT9+V6Pg2CieyE6/T7/QhdXlv0/KRLXZ
GPIPbVpVbD7GZgAIbM4bZlZiZEBy1EAesfeh4GXFkyjEwpn3tHjMlEeurYT8orx/P404F9IvoV4n
xWkUbkmyLsQ/WftXP4HPDBgj27sYzNZS0Zw1GHmIVgXMAREFuZQ94YjkSN/Ry3xMhMqXHDB2DaAY
dT3fHG9w1a8GXDAl3xFPlsizN4Rey/COdfug/HGoybyi12FYNdrxxTAP5lMfbGsq9seb6yXF71H4
Tct4BPmV+jDef7OvHmsNP0ZGGXUdGWCKzLLTBCmo8vgEyziz2VJpzTonfTxE7hGiYknvASsC1HTd
G9REyQqdTrDJkSW8vkZmbYlP3caP/mbAxT3UZYyiAKQBpY+OPc+5/Gj4DkYGn027mBpR28CxQpXC
+kZP4Oqnizw88MewfczYMwTDT5x8B+9VRyyHROwoVZgKGHmuw4YYDznFrbhjUljRCH7Cf4Ow/TAb
b6bnTtX/NfyEKW0qvWWZPd/yL1UE57z4viXloekLx0BRJulfNOc2ddI8QpdbiEDWKkzC7ye8JEMX
rB/0ZZMRpT+CiaB0lNcMvPEQAReTfXqOBDC2vmsjVHU1mD76JSTvGO83tRftHpQENRPudFOSYpQ+
O6aeyBbYeoN8pvxD00BmZUhWnFh58KnCv1iDJWg32O3faOoAEcobEzjOXgbsMGbf7Ofrh8nqMWiP
+ccRm9qLk84OscnwrEQC+bKjNlVy2Yj2ZqQuBLN6Hkd+ZB2mb0dq3ALFJkbCjPA1kkIJbVjEKyyH
dFxk+zIIMjZx4eEri6aN6VZrjwK7WY1DHkHGaFof88HfXZPXGFOs5+yOQvTdDLgygM3I84cg2zbm
hjq4cmZtaaG+lDdFTQxLscmAsEU4iA91ZMUoySPs1IPAUPO9S1i6EdHhM17r4+/g4yfiPtnzVX+A
yYS17Bo4ThNICSIxgWGw34Q0MOAkBwkcCTRwUcEmc1aRJLRMmzRghT1rFvRTGjJqEGaoChnKIQOf
XXvJnwVou5slu8r2s4Ma9ZY0B3bP+EMKAPAOKiMxP+kVqHRobitKcFlcmwwy32zZgvyiB+GiYCNp
KhgE3nutYYR5B8IzcwW82UgHs78RK2Wd+Jin1kQKqI8ZKyYxPkv1WiIEtMVQ2tkvPBkdF4PzWesu
UzoBJjTXGedCZ8ViRRixJyyDz6arFp2bsSBlWmGy/Qr4bQIebDBATUkRSFlN+hsN5DVDmwp2NEbx
FH32Krackn3utp3BugkdhTaaxlE2d2L/pT4ahl5ldWEQ8aE9gxtISg3bBB3yEeRPYcfvq42eqFh0
xiIjKTMcnSnLjuu5Wc8YRBqAmi7vz/ZdgPM9v+kXPu5wTT8+KHgKRP4ssbSFiCnPXTG3IuKbgWlV
goNSoaVmH6W/c7e9XGLMCeThkJCnRTVa4wk179H9fKJjRavFYzv/EHID84T5eosYLbL41XoSqFpC
H0xjlz/rGgmmuamdqjgUDIxKBGNNycuIU1tSsaH3bHAq8gIBxNC8EbUh569fXaCSkBBlYmZLLU07
vZgWJBIvrEGsjZ+LU+NHefky+MAvcfavKxZvCqYM5p2wDvp/PQIPurQr8Lh8iyQDdFS+AillxtCU
YmtoS1u+psWzy2+SdEIFGw9nSUHVSZmM9RLAFh1JTV6g6UXhv2LGKI7vrNNRL3Bu4UVQOf07+iNF
vTb5bUBAIlcHYfbF1EcOt8Aka5cpVc9CWnxUQHfUlSHc4nwLRobxMezN/Vt5QC+TwfnH36otUVx8
yzVATXR7QPoCBoioLMye00WCGpl5YfoVA4Pu1crv0I3VSbAr0SoNEgWkQixLexqE/sJYUoNsW/xE
MJjLC14e5bVn10F1mELLVv9Rgn+EvwrqO1wYhDTknCLjt2q0AvtkY8YQgsniewykjkk82Q2/YwU7
KiDzTR3LlRreBfNLBsbacjVKKJhSSuN3dO91iA+8A9yirYrlEgbYe2TBQOBxfklRCBhI5V/MJYZe
xi9Hq8+vNfDf6yx0O/6218vtipMYolrGTkRgVgRp+dOY9sTkItkHXBmCBUG9ZjoGBiBIzZRhO24D
dtzvKCBEz6LbkFKFfe+pCCeWDeAboVianHEc5G9e9EG2Yg2zVY+HJHV6LBwVfBfWzTPuCma1bPN4
n3RJXMOChNzJ+K4ibwXFbUUBX+Q1kpl5LetOTtEBg2zA3tNxeyGGxoxOwAlaDBqkngK0QG0OO25g
ol2tZ5QPNrxVKtAZNXqK47tFU05MPf+NB+SzZXDFo4FRYdLgMSIZ1CM1Mk2yqe0CkWLN7CrEtzgU
goQR7FUcvjMcWD01HQRMUH4KJ2vxPvfAjLVDwexj5I6WtPVHkgjd03HbqlbQkHTwpVgETgEiJyeq
rv69gxwV8fzD8GbM/ipqwI1Ub1/wa9jM40coIT/pLO5ddV6LXt38UwqVaehzhjNdjo81hcugPIHj
sfZK9gLGAGqa8rWsA1R4WHleXxJ4hiNJSXwH7Brl0pfJ1GaZ+uYphsSWYUUQDtDVZuayxzyCLjyl
a2Sl6uANaDiNDOlQAN6X4g9fmdMXkPAiLn1OCyYa96lJZKAbU4zoXsvdwjNZIHdddCaOf+mBwrkK
lh0pMoAbWIT3l9Yzr4UZLPrY1wwQloyk+V8OG5HCwmX9X36Pi6Kcj/+SwYeBPckBp1S2uQb0JSPc
F/zeTm2dGX90p62BTFdsgJtbhqdUTmh6yBOKBQgMMCugKDqhYSIvsdXf5sYpqOvMn9p8X5n36bzk
SkQ5Qe/6uvLyYQk2V9ipgR4poK2B4s6CX6RIFaihvuaey0+gXT/1FRS+IMbWR7+8IxR7yVYfPDLh
+gQ78LxvzyIj04o6a4xwC51oLjQOa3PcD+VVz/GWLfUEkpq5zFl6DcB6IxRTfFAofFLxNLx3Q/dN
hadLjBbVmasHzSaWzIXY4v3eSMk3BDxGIHicP8WmgZWQ1SnynKvB1zxI8JvFJ6nICIDWUbBpeX0a
LtMONLlM68uWAeX/l4yA9P9Oir0WsjFDm1w99BBMObVP7CKwVbIPIxqm8KJX6QspMa2YY2FGCyR4
Y4aR7aoWm44tfcQCbiZeshlOGe5EnY0QQ+xapMcE/1pYKSs/9nrOFJNW8kB3Kb4OdgWU7WVLc0aT
/BlWQVSRWgK9C/dnOdUX4VKluJvaP7FZdnYwYhvc1qSaxoB6avlUsIogOp3e/IUCdzhrdD5MVFJ9
nx8QxmZy4qk0w5X/2pcS6BoPc3rBntcw8EB6GWTDl/YbBbtQPnAaGDqdLkdd/dS/yDQA7dM4qGBs
QKCr1C3/veh4MX8ydo4hAGhIeWX0pPGxiI8tAxjGf1r5DKFMFpeMK638HVovn30rdAqsUQSQnkmF
i4haJbQruhKTesX70CECj2QrhReEn0t6GrzQgeCrEcY/xn0hvxMWb05dBJWTaJeD+kYhTHieQsQ0
IazNIhb89L16EdsIrDzhXOFSmifcgiL8b9x2DCkTMDmEJzAnx+e35kzs1pwd9+jEPoUVznKY7QSE
6DCKoXa6zGna9BEDLiW+lfP7SmpdXV1Kw1La89SKy6llvJah5vLLDefGP0EMaIj8ATPSLN7CJCKf
w4qAkOSr8FZUZrNfKV33MllXWDEcTMQnBiFMsWjUtBnyVS6oEpQy8EmCYlkyEiTOJAxCTKSsqwl1
8sierYOs1voQzibuxXrBc8rakMoedQH5Lr9SeNIZFQoMxYHE2onmsxakFbZms/2M+Yj4WiRMfM6+
dkexzWYnEFqaEAhww1nlX6Rbn26/z0+P0y+liRzRetDna+EGB5OWMwXCFFYv2le70zIGMQhuCUMA
w4RdnriREj23J6xAb83Ihp7jMmbZwgPxOQW2Fu2F24BglB3Kx9UJN4mstiAOd1UxPhJglM/GuVkX
8wDRrsEMDokUS7pMW7FheXGzk+ywNnD8GsRMODVWDb4ncWte0XZTQr5OLxIgeFTeNefbb0TozBhs
YUY05KA3fsmWaNH/kDXQWKarOFA7qedInmd7WWTukP3QpsULkXV/shnri1pvmsx9kQlPtYot9u2z
u+CfBfSHP7EFns3wANkZ98fwZG7Vs1ROBjxorjSpcDj2KJ04UzQU5jzXNsM4R7Rfe4VEakufAN5W
NH4Pr3W5DTz06Nmd7QnRNNDCWR2jetnKl0ZcoNJ68fR+o1kYFEc7oIr6/ALLD4bLwKZvN3vIZMfz
BsEyqYhS2KLkRHSvMih4+Wp5413vBwtX63uVtlbvli8mlvomn+KsQY6UHtCBZFyzEuRPQHPJo1x/
nGmwT2lW4/xNx024bJyH6hV3Ndjyr0+UkHIlw/xN678mIR3aGo3rTHkiKE7ucbmtboi6cfdhnyAM
TEPTzprj2pGZ8c2G2HunxyZd1/nX65cLND9+/Je9yw5iYOegk4HETEAVyXqd0CAxoSlVl9RKKiGJ
8m3+Dvz2ALijUhYSKhjlVGU/YrnrhO+QfyuD9KI61N0VZzg1LiZoTzf+MWeYJZikVoJ4IM/og/Xx
TQPEzU6fRsvfSye2L8AiGBU28DSE5keQr8BuJGZooJx53Ncyvq7JeZH+yoU/Ijt5QzxDIzi9eZU8
6bChLQDgjQ8VpBIw2XSxnQNbwedvKx8c0KwkWSmV4gYFRUStq/8LqU+es13bHnveywbPwfU9heK0
lvHxWSZMWkRiVghbHvMJSb1HchIIlPMwbkFqsk+kI4hmmwCbGkYR4H/5zbymbF6RnfubSkCU/jt7
AJtBmRNuSqdm3vEE0MXlLeDttOVHN06TPjD1L+tafpfRjgOuqDqr52wPqwtrLI1mVfMAXmlc0Y3D
PvmRBOcL/g760ZipPqkE3BjVBd0QIwKEWy+Xmydc6Nfg0JhIphFEcAsnGK3HhdT/RAWvELB92G93
mYwQwX+rOFvMM3tYTUI4fe1g9nPM4OxsFc56+W82rDiEaKFpjpnfvGs/0R7UeQVUGD3YoYtunYrn
MKUGlrhCgcOgq0sidH9rJlsi9IPJuYqjnG6cGywV/REFPbMikMNOh37EAx1NAckVbBJfbvjI3UJh
E1F7uzF922J2wlMxW4wdgPqfwuf8MhefFY6l8S922OjkG5E9UG4xSVTv8WFEZd1Ygkm4rC1IP1o6
MYEy2Ew/JkP8FQTZZC8NfjogT2sXAJnEbisNPGCgOnjRrfLzU4Wrbo1YGiGBHVIz2qvg8IOjpb/U
nIiBtxPdfmk4JNrQZpgLzW13MBYjBHQsTxZ08imCH2lZmX5K+gc3p5OuynOjHxDVBAPn3gYRxSKP
t9qNlylwdQ9X4CBiMU4Iv16NdsWUbyS1xSay6EXkKXs7iCSTFn4U2X+tOD2eQFtG9HYi0Qx4ZfUl
9nNedqYEFLpp+6iUi7nKzhlT1iVOo72k3HD4MSNd1iKmR5td7xQGKz+jcCWiT//4Qs+2Fu/JL9Nj
GiN6AP5oJ8od5l43jCrjs1dOAOoqYS3Ujyx/LcqmdwfUuxQGb3HfsaKMhZ/B+NfN2vUo3fQJ9bCr
0nMm+oogo+qn5/9KrsmtrMY5K2mgZKgnXTbAkniYBRuqi1ycqGdDwALxmLd0kOMhzb+Ncg3BnRih
e9Uu8/HMiA05hmd47etLni2z15Ktl3TTRhI/1GMo7NRgw/wETxGrOCwaiQQNyNPlaj7QDM8w1pm4
B6B1FG5hnowbeEYzvMlYJ/W33xFM+bqMf/kPY+os+m6Gv0j3aulHiRcQ5gOys5PXLh5uBd9j6cb9
GpeWF2GTMNl9zRyVePnZHUey6o7bWrXp154DLt5+J+dEy5uLjEbbOA76b7NHDBoR9+Y3iggWAfVQ
tIpxjcUWtlx0m6hQqUw6DHDQfzlbW8bymYtfRsm+4Me9qNmLU7yYtpWc/4nxi36n3RaIFFuRxDvq
/+0b6A3MDHUf6Uv9dVLSvaDvq6+yYQ6JrQ+RFrc1NLh0ERK+O5q2bjxaVFwxJj+O1akq7Ple+PgD
Sg2Vm5Sd2YJ/AFtaAw1icHbsB9XJ9LbipxwLVy1ZUcs/Hys+3ZTag4EqPDS4IqTPMB9+lzvJwk+c
skh6J8dpbN8ueEE9zQazG+4Z6QhX8g9AO362CsavHoUw4olRtWn2Yyt4gvBgLta+PASZ4Z82LbZa
vmvDuoCKeqUK+phTwlj4WssHitG3v6rDgzb+fLRjxehmkHDfLoULILHFeyGUhx6TM8lixA+8vgqQ
D3u8M6gHYQMi6FeW2fadsrQmdbaw/kEvwoZ0DgFldie5xi7lppHTsISmdUmOyGsEE3Ub2hkkBxUG
MAQVObrQl1sAnDyJjyQ6w1FH00ZL8D8BYPvO0aMtwOms0sKt/nXE1GrLqlmBB0sVRlYdUe9WcCCh
hqCs2TEV2CQwhbWVQ8TQnfmi1AxkJYD/TA/FjMgHagSZYFHrPK0lvlUrIptLdJgKIYJmwmEj299B
zAgfamiRH9Sd2xXUYw5ylLBNdv7gl0l/p9eNOd7bec02M/Uo8Yqrs2WRrJn/8YFHXwkAkjmUAzix
sf2+UCMHbuh8cAvD5YjuYbpOLqj+WEbcAmxvZzBNaoYqFkaoFza25Gu/DXZeOrO/gT0g/5yXspNS
3FhdyuPeqO+09BjMsm8ilT6/z9zdVnz7k01bfkq28Q+VO7L1xbJedoqjMOwRJpKseAnqNYUGracd
uJA9CgDNEJ0gP6BeQUc4QQH8cEGhmymwyVfZofvYqrD80Cknx4HdKL2fqwxb6pXcYUHrpdFS607Z
JiGpdbR0/dGjtlAstrtmeRKr0+whfRY946yZvgunYR1iFX1ebSAmviVPeyijG7FPo5c2/yoLwfBf
xSYS4RRJEeClyHS1yCRT5qDuJhxChgBQsRTeR0gpdJjFRXPgnqRW5Ek/FM0BoW/9j7iSbqrjhUsE
+AirXPPlJEhbXR51QfaCwTq9dvU1kjY5N9raIF54A9sk80kWAsnkvNl0T/olpJYaNU63AwEHDNr2
Q9I0QADA0TIpAUEkBLBBUaawup70g1xeGDgY2gIODw/vk35FUCtyfU1TLnqLEBUgCDqmNIRphBMe
wCm3fe7QeDbtdLMn73VwfnE46pMP7dTnW8TVNXfWSi+hljDmIC3pgrjrp8UYwJzTrYYLVhXkY2xN
1x/RYyAmO9WCbgYtPR8rHRTvfX6pwPF3od91KzKTooNMfPsBeMFracqWximK7imh702JBHCYdg2x
/Q/9kWV+E/XLGP4se7PMwyxDylIHWZH1RLVr7wz8MK4GcK0wKOSegc1cv/YwdYU9y603hc68wC45
T2xcdRkzIeQNBL7fpyuVLY24FIRNuKh0Lwo8s/5fzKattOIBfpPUtdCrZfz0NpEkLGg7xo5sjJkp
UGzmkAKwJRZ74l/eLAjhsAYdFRsigbeDAHHq2Lea19SLzMB9hM5rYjwY3EPzzoV7u4mKNT6Ug73Z
NV/xaxUULhpNOTlis6RJqoiVxJ74v1qtv2epDzUO1geM1subuI9X7Wje56T1GxYVxWXkMIyHO7tL
DYMRyhGhO8aiH4CAk5/M5WjSxAZ1Eyo8NBOOvJriKpjDndBuI4dChjZrYAg/6Snp4Kobl4E58W0h
8UAg3M14LpDBiuVFRt0NZ8/zXBKqwvqhLKnIZyynGcqE47mroUdb2aha/Y8ysIZ1AJ1MmkIW1YP8
1Ka1teFXwa5olxpnMYWjGN8LvouXdmSsb15NQml01R9LF8d+nS6CC2Q1BFwKEpYlyzOufECDmZFz
1mLv4XulX+Rt4SRIXA7XIsFkjgVQXgZLRlW+KRwhzFYde7aVcg6IN/5nKj6IU9WNF6O4KOpbq7kR
rK37WJ/ZS2LrzrEaUZIxsN3x+CS2Xxdu7FCxprnHq28wKIaItGVmn3GtlPij0eGji2ET57X0btVS
CWWHz7/eduVukJ36p9W+I4KUa+bQhjYhAEplrpIbn2KVcOujik6E9po2qM6WOLqmQr1mfYiQyFgA
yaJateCUTdzhFiegWLihvCkL3eoRUiBY1zTMVi4mqLfGjBM73T9gd5YQIdcE5okxw2LyDSCr++3h
XcJwUDuPSohSIWPIkVxhN5R//d/m48rZjl00Ujr2qEnl9eO5RCU4kALgsrD0p8TnNvmdabtZOrFM
ZBqHYAa3atMnDPkwwSOXgI+3r7f//NYu7iwVweKRFJ2Uj6aFGn8z+Ion45sIp6uI2ACuwHfgmAm+
pCbGEdOhx3XYBEzLiEngQi0h5b/Jl6ouB6ADlvY0eUpJH6DwX8U08J0DPFKZlgdTpBj6dVqVU78q
+GNPzAS154tIIihacPMZizFVYMnvsMVFu6uAlAEGmC9b78MGApI7t7FH8Sjwn9xFmVXr7DRsQ9sz
GcgOeJyRQCY+ogLG+mRDqCQbo/YDjw55boJnYN4hz0K7DPhU9oOPTGpy1oOattvybMz84XskRKFl
Bl/v1ZuAVjZ3wy+dkyDQl9JaUX4nC/jnm8Aq4r469JYUbGf1TJGgW8YJhf+r/q7yRajMWceOOAHx
EdK7LUs3Wj71W1ytUqb0ir7tqTn5meEoN7D/TlXkESWjN9e+A8O85EtOeAzBaYyLKgbUQZTVlikU
5wsaNsazV/TcrEHw+BK2C69kRQ6r2m5K4YzcJ2OCLpFDNGdr95sOxyZey+RD4S1kQVytAmAqZKrA
4gS7hdoR7tAhfkqwNWuU8y9wFiv2qVF5o4DjmWbYJcpHpbuPHHmsc5c0oIW5yeb4gcqpY+sMfKW0
xQbGKF2b7AGFxOqG3cqTXS7UPl56yWEbCjpEuVEPGPglQTYiBpIQJ4Ppx2vw2SFs6sjcdEHiAKf8
HvbFNczwD9p9eUFUpQ8uu9/97Jba5kWIQG8yWX6STGA4CiaFzYyw+BiODVu0TnuY7RWNPMMO47Ut
l//M/wUzYEYRI86OZusLgzP03xqbNKo/FqtINJcwgFt4Q9rl5XKQZ/8AYWt/r8phHjInXoPRH28r
qLHsrp0xRkK7hTvBYq9zY2nVM/2cg7SBp8qoWmQEJLMaf/3UhMS+LKLHiKYjhJmTy3j2VAK0wPgy
4ztNJ/v6jFbtAD1jrpIZR1tCmNjK9IPzyFCd/y9Y7TtaWCROYAZeXkISHxqLFmEmPwY5N3AUy2me
yoCgJU5YOAY/XHnMYVA2rylcCQr9TCpQyleAj45xldzWp+RZmjfig/jCgnuGzZ6N6YXBvmtubhAi
6MT7lW7PFowuUv5sVrf4xGAIEvACPAk/K1lt4PAavCSODKRFYh473a3AJFrmACCxHX4yuBHNo674
VRnXCM9pZMxUlsdKRwDholJADYEtkiaJdSvjVH5S/iQMBZGCH8jDjsvksLLz3kYSgFMn5mZjN6y7
zMsvWIzYcE0/GYGpTI5Ym2CcwPcePLtT43drFit/SOyoWJB3jpf+IrsVd0RpVb+fNduO8SmjcEdp
xF7oAaEGbj+4pmkuhLIN6WyEvaZmz4uO8gVsYubwmwwl+eAu4Pk3CgaodqwHOxu1qQQbRrJwxiMf
W8tE+UQuLp7EUjbClmUwm84XrXpvYzng5wyK6TNi1s8TMNtxbO240piwclXB6pgB16AVEx2Egzu8
cC2aoz3FMmE/BvGkVn0gEMcZ72wXqFuoyVDk9LZMCzH9FmQMKRqxic6bnCEqA2yNSwJ5ThnOK4uB
HmXRZVI844V3OfAWhk8/Amsu7C1WOBNFZId/reWfCCY04Ycyo3Kx+ZQ8dEfjgIRK4vuhiwREyyZl
3f6o3+I/fPaTMLP4DqU5TimRMFT+NqSxt+YbL+uh9lzYj8QRNk6CHJ3ytkXwwebLCgmRuzFKZjzD
B84HUn1hJyBZmD02oh9YDdocDRSfdMnQnmkwr8szXIywn8VFv8Em+Kj2zb7/afnZLAljPQUNrg4c
bqRtcWHiUAXiR8pVg09uxVuDux7ZoEY9jIYv+6L9ZVhQ7Bh+s0ljCDkb4UIROTnnzJ5ZyCgyhtuQ
aRUCVLgNhK02/f3c0ViQycdG4c5u4/TC7dWgcoCqbjV7YgMYZvBouJBaLJIX3XIOSQOYAsvc+Gmc
61W2g9rvIrS6aMvpPeClkUGaTG+AmTLHQ95o93/5QXbRgLg9J147fae1wxtIlDvF3ZXqPeL7eEa3
yclwqulopsWM9b4h0B7ZMk1NMF860jIcDC5nD9F0OZ8GE4WjxLeDhpUuVKUunTdflPKcUH8UdHy9
VXmSRK/X52BJ61/2t2AJplDUo7HR8AVyo6Czqt3JdMJjCGIAOtabtg7WN0CcBTUxplrV4cptGodp
M/mJbw4V54dHlnU4RwE9Oz9igpAbIdXcAO3HDzfdDexfOQ0IzoKNiEgUnigYCSpFiXErnyoS3eDJ
emlfPjkY8BEXe3yGwQWpJjMm0gJk7LfEzHKyg63FMktQ4MgPSntKY3LCWkwdj6OlhdU1Vy64WJiZ
Zwf5H9I4FfLSFFXCIsECRYD6fha7CEumUZAyfXJ6Zc1Qtya+Vjk1K1LC8cY5i2NmFDLYMdaBlU3I
bp9YxpbsLwV3NWgCHBEpsGKnfful6b6hNBQOxmpebHhftLQhGUTUNKFDn4hqmg00WxymptOxgXHg
L0aLGbs10uOczQKfijPphpBkoH1AcUNCawzcDtVOZ2/YJPr5wtwLbLP8Q0uQtW6TsuzNvozDx71m
F3LduNZzxso8+ADGS4BKnIWcPYjUsx9pl63TDAqrbaArhjE2rRYtIqR44fmccWlycZoMvTl26T65
jBFI36m2mz3ejWnOT6P7ZKE/XkR7x/cGrpLh2/iL3EZlrHEkqoHNDh9qqFmMvXjtBGgH0KoxT6sW
e6FHPM65cWJmuvBQe8QFDP44kniXqb0DnjBXOmYEZM2TM1n0STz/7X/xsZPEalBg/wV3+k7Ki+DA
f9J2c7dwkWIbZYVhPvQrGhWnvcoIIvB+Mp8iehQjGwZuXlAk6/xUMxACLKSnp+RTOH0Chx+i5HQT
8raTDoWiwWydSLQNwWFwyh/Nmdje1e/mn75tFj4Yh4B0JuQ1FMUEthKCPFjmPxaRxY1tyodBCiyn
qbqx9EUyxaZESBynpwtcnqWTMMWsdM41n34piCtv9Yq98Rc8T7vb1CynFtQc39JGWNaOuRhuGkcx
G1fqmTfieUyQYKa4Zi35V92NTuYluBxATZH18IP/UbgEF/Ob4anyJ69BXcN9XLQXfb5hWcEjErOb
nr9+lR/1Ybq8ecKZ0CQfGTquP22T/v/Y8G28GQ5P0wPkfhw89H0giIDmHBAHkpYxTy/hVliyrqn9
Da2x8P/NByQuvNSIDiyOco4yPs8ZohYmLOhPkgVSLf4H3cWUIBigWPEqxcFLNsUIhtAOcczUDkJo
k3A8gJ3jgrMg/iy4m1FGaGTn9itULh1R6vhlayT4vBbTVXvVEQWyRKZMsGVwqSysCQkD7AbZB8xj
eiqCu/iaOaGJdnP4NVh3eR+QKhYlDWZQPHBUwrAz8ZbzEUWn95oL0LNXzW0c7Ty3kbHkaJ9O2ibn
KIfTK1KrwI2waJ7RxoZ/VW0xzIbpgSuyVUnmswouC9VOOBTIJvfHC0awdbjU9uRgrtEvLURQiJ9V
syKyac9WPiw5YPBzzWg05+VWOAc8GtxVG33r9bfoPmlQ5yPe2q3Eo3SPfybJCvy9C8mYuDRE1TUe
wcRsVb856Sc/GNlUWLYs4Y8TrxL5T85e5QJ8iCE/nkjwaPATllifU2nVbZu/iIbkGTRWhj1uKVzV
g1qv8jPJQs6kRdq1WzrNc/Lojyxfq4R23Cp24Uq6QGUQqLuovlglPlt5Ve3GLclSK/ACsAHxT7HI
yuFNYungSCDqwyASkNZ+JxLtUPguBs6pOU6uulseeYF43vgMGPMz6+H/RvsN5zTzlyhDm2iFdwpu
yBQds8Rn8xgP0k/lCuB/l8OV9ukaXkhYIBsCbZJ+Cr/Ffn6gVRz/sRYmeitma36pvvM9I8OysJM/
TmcoqEyMw5FdsECQIrcvqzcAA49352SBxVRijWP1K15Ev1Qp2Ik5xSkdkPgx2SP1KziLXyqGJgFN
ZuMJ53DLd4MSJuLExgnCqI+hKeBafnbONC5KymDWUNGNESAfrdbadWqD2OAxR9oxV785Q+EF7pod
yzq3+QYaYTqCmxxVbOlzo7Hjjbn9EGfTT6GmBW8+8T7fETNZCtZ6wgYf56hJZxfysJCGxUyASL1l
j8zyE5xFSOuAwheB/dtB3zKNN7D3opbldjnV3xlajemaQSv2NVHFNgR1/3IylnfZFe1m35ykabvG
UIsqF3l8cKaG4+PiuqfgLr1TeBzs8sK/MVzHY+WLi9IrlzyqDP0hUu2LfXdijkPJAGJ1KleAenBd
obk27IKpEzKADum9zc5fdKeyi87Bf51UNM5kE+DeQS8C7Gbyrcm8f1AeNj7vhXKjkAC6LB7RD2yD
Rfug/EwouCASzptjc8gew7ZEuMFgDLIlsov5sGTaNs5bFCoalvH5EtXXiPwazhWuAW49ljSIUKhU
v8735Fgy5KLgeeqcROB10dz5GjzVMp6vU9+EBM0J8oJKJW5VyEselgzCf9HX/MsP+NL+OAYSnlpY
NtvKH+wUGB/yvYGZ7kW7jM9gI65xHXKXaUv26ctywy4FJ1KOFPNngtGiuEoBPSQdXkGIOCNdMyMC
MiAABHCNcW8zN0bLTHldjlzRfFLtlaWFBIsqdsAoYlLkjhzb9TCRT9xqtmHQAlwkOwJ3LA/DmjRS
j69QRIBko+BAvzFlQyCQ0u5gU6Dv4BEn6W9G/sZ/JJ3XjuPaEUW/iABzeJWYlKWWRh1eiI7MOfPr
vXgNGPD4em63wuGpql072HF4UxAtmV/8GZinOYkdWg6Gvkaj/U97xO5e161DrM3s2Kg/TYI1PmJ8
3JvS4ZMXX+MQwqMAAQ2cMURsyFddPVRcwoD2ECXBaNeRXdDY8YlI7qkLPDrYI/Xvtnql3gRs/gA0
0xdJPFbxcUCehu6EaAMijP5zE6Oroeuh9BzeEgCC9xFH2GQziw5XSQLvBtRssuXyD45k8+CGWUhu
lZ28IL8Xp/NvXryys+xb8htF64yqf4xbAwrvR7HrFZbcK1oNhZztHHBu15zgMjLnkpT8UfH1UBCx
LV2IJHEwC4aOj+OwTpcuF+cWp5L2VdspP2yByfAWZU/iXQm93wUfvYXBU0NQuw0lBIYt50Pdk6sb
vhqzW/zUZ1bM0Tce59PG3MVOdMdg126+zfZqBC5GdjbNBFGaenaqCFAiCFULVzMKZBn4k0Bb3fQJ
Qj04Py0R5J9CBG6evuGFq4/Yh+9C/qJ0nZCm0tHYGb1KNbBN9SFvbk3tJnJ+lO5dH2Ap6px+5WI6
i6RtfJ0qEnTX2jS2OQmyMNvGpyEdiunW8VlpzbX0y0+AiibF3QZ0W0Wm44oSWspD+1qx9abbWJQD
o7hwx19YOGaeHmzJz8P9AT2caa9OAeu9Pvd//fDXiG9T4TIdxV/mOGMq46YSrPoLCe3j0ngaBKFD
r52w+0sc4X1b/KuiffKhk+jU+VbhTMFbbHjDKdlL400bEX+z3Wnin2h6RADNt5Dloo68ePoD1Atd
YdqXIzii6awWZA1qz9dm9io23lg6FGA3xA2SUs9KsPBzAzBlfjFoHxaDI4BRNqsJS/qZqs1fSnhI
9MjwNSKSfhsglk8xXd0c6A3xueKgEzvkqtptke5ldzXVE3lUyzvcEo0FLFEfITmgOGuzuOQL5OOO
vJovs0ZVIEKPv0jreoUt/4lIO3XeycnerF1SK6PjdK25LHc2f/Ec7UD912FvoZH8+pHu8DQtkneO
4SsWbHiVyB+8JIWbBc0SXJhgGwJ8QbJBUEaqoObhJF+S/KDa6s58MI0N5oY4Gq4hvP9KxdUO6q8G
ybX1Vp5Jb8cad8k2uzPrs4ag2ODCEEK2D/YJqM+ftlFRHEI1lWBCeZDHw4pwhHVVRuVFxYzdoY7l
GPlYLACAem+sqCmWNXJIn+hrAls7kmQXvMW3a1yjju9xh8oWkovN0lM4Go/Wr33RHx8zGRMBb+Wr
+VD9BiHaRn2ZoIp9zS9MMuEHO+XXBZST3fZtPo1ULus+4Ea+yZ8ADQ34NrbqD54ggBj5GaxeoDVu
sug78cJZbKmzZxjQiEk/TlCe+CJVlzEM6QiXogbXDh/UL8bFBWt0ZsJxhcCYo7mhiiP9MA1zjDlY
AhnUhZfbQV2M0aL4srKTCDRA+CP4Fe6BUL9Wq31iFbYJU7a6hVDMW+H0cSby0h5qW4JiCkg8uFkN
58LJNU8ZHAP3Hbx70V/wxdsTS7LuZSL14DHoV9WEwOInxWURXAhHmv4NMpHzvfUu/tZMqjSO1UOA
yf+n7EbSWnHp34RncxUvrfNzJOIbY0uxyy0Qy65Se6HpYJ2B2QFXXZk5AMLQSTAFHBhYKwdGBY0t
L4SJ47/2OYJlZx1QOPuIXV6Eb5Qb0K2qbot9RaSRjn2UjWs2XifjBCsjj/dTt/2qXC57VkqTjn51
3emmGnUcnbsDS4a9Tjn5DJ0zmAyO7JQEp7cc64Bits4OtOr1vDf0vUx9G2E7bQlby3gVWA0R6tSz
RRtsTjUFO1WQJ3pYUnYJDxOxH3ale8A2MtBGuMPyZeA0AdXBSiZ4N7VRm6w5i2Rilz52WjQqO342
qSzLfNQJctYu6XgaGe4IabBcBuWQrI/xJOtX1lv8A/6XvM5k01c87sp5L7F4m4+YkVrMyiLDDfvD
/l9lbnZ8jNOWWgCWUvFit/iTYX6Btcb6TQzAk/sFKxTVJwEvgdFEkf+Cg3qH/gJiKpNpu9hGifTW
5WVmODLz1mUXK4RC9fvRX17pLYMddQbEnWmZIQLAnG4fQBkTAN7x+gEw3W816JU1uXa4g2EMuoIr
vJj6g15qXfFvB7RMTEPwJkWbiC9MDntrm32DtTAt8RUi4cOSkDek//K2maN09rN0SRCsKVkqK8tN
BvxHQb4DcuHaCE4D4sAt9mDyYN7XJ470hu0G/8ZejNHxx7Ss05+sA3uCsDnrPhXSdOTrkkuLlf7S
aROK9E7EI8dy4WncJN9FTUQLGBES4B1dKVwcs8Jh1Z9ew8whwW+5IYM4eR3bj+KNoyl0hwDAcH02
stgJ6f0wRMO+D6QXJZjAGMbyilMkfS0xqr1tTfcc2C7sCLicPF8ljxi3TY1FnkPmDrvJACpcvEJ7
zD+04+joSvVGjidzLWRRTF0Cr+DonTCjObuYqJOeqZBW5GKgwbi0riJbH883zLQgLuKW27m8Hq1C
iI5sch2XxPYriNCtEJ+ZC47bxjsbBxX9o8KuPf1CpMjsgfiU97SaZm0aILPpmZv3U+9nH4nsJqf0
TglaNBhBl1Bih3wHskU+gySFmYxM8b/eoIkDRIUfz6X0SnC7NDoy8QC2VXpLep5CJvqfadhl462Q
EHP4HekguOxmXh44cYCMyQ0Bois+ZQZnt0/2xvEgfTbVJwvZLHkmyOWQygYbVmfbvIGKgp/fthl3
JlafLKgVX+ch7/mZdviafjXDzlDP7XQkpVZG82iwKtgyLJJq+6WztY7Dt8LOMDvcCqhReJJ2qF9A
+IIdLuvJN6bN9b+e+Ejy34+AEMBbd7b6R42tKLIx9XQo6ocoedCVSErEEQ0mANYP2XLcqYKDooGv
eKVOws6geQ2AhTDW/I+SGCounQozfv2iAPs96/88KTC6QFyxKjeJeGXjCBMvwDpwmw7HgZL1MVyt
N37LbOJvtJoOF3hpR45aQJdxEIKsywcyUVDIiSfoKwGzvqm7lbQOzxPJgBz2B37nwbgzSFWFE0qv
S6cFuJe7Msh/tJsSuJq79IPy3TXrfdSe1H8pLociIsotkqUQTc4nM1pEqmHoKtzM4Z4rp65cuPTp
RYBk220r6NzVEZyChzgaIXxgk74GF0KXxwSxFx1Wcgn+bSzpsP6hN6v3Rnhk2x+HuzDcQerK7rzr
WfZasuOmG159ODT9yqnTzh4z5hZMaH3XpmHHrAkF1IxSfaLPpoFcV0hP00HXC0y2JA4h3+WrLPul
7ONRRmukFwcmdU2B6O3Eh3JydM0OYEtfeIHw7RoFD3EXBrpluh0Dt+GQh1sM+K64Ozj3wIV0h4X7
lb4wqsG9oK9B+s2cn7LfVR2j8eMOB3cSj11qP6QtUHOIr4ypz+J7Cp15a35oKDzQBsykQiMmBCax
LqPyDl91Bj0EXNH8hU7SPq28RVSXvjlfls6vrsobi2OdVQ3H5K/6xlE+uhjNY8KwoANL5gJY0U0q
bG46EtqaO7zfkH1iZXPX5+nB4hFl4f7F5EI55MpCxPBEf77yFmFVk+W3eBD9AGq8Un401hf2M0nr
Bb3df/RrLKLPT4NPK2cHYK4lceMUnvbXcVldCAEvyCM27Mp4IcISz53ZOFiLy7EhijJuXqrsZQg/
4vpTy9/E8VFRpK4XVKS59DYn33B/cf/k644UciWhhtZ77lQoIrCQO+k8S1Ae3i1AiWI6yliDM7uh
xT9LsHlQB5+rCKucM1ZXyGDd4ZKzHI/Ml9WBmubqNmlH/ogCAuP/Sf8Upr8Z1/lh+qtxm5Z7+DAH
yQAidjUMTrVHnKP94FWsRm9d82jxokDpKt4bvXcrSKo6xrBQRg310oe/g/Ipj4+seIv6g1EQKc2m
hS8mvmnDW4I2ZNiL9XGKbdhniluFB2V4683DYlBOwQwGGHFDMW4k8TuWL4Q7q9aVggKRzRy+4Iz2
zR9RDKF1DTlqiXkKk70o+WZ9hdE4ZkQfXfDXnbGTZ7skCjBCz1CXxP4Il2WM38zxhRy3QNpBidQh
p2Mqs9OlE+gUTrYil8AVqShkun1meVzjHFnact17YhhfqfaIxhjCAHFXL+iJhNE1qPJsylJ/VUp/
Q1uWgltjniA2UZaz1bGONknzAc9yt8o+qfc8WgQmFPlbi8Ougycb9uypB5uk2ivEXHpRcSNdrpy9
AEnfFX3KchSqfWc9GryB773sQpKgeYA7MxVvMw3NgVuxfulLTxzex3/hCx+G2n2wERQBhFAJ0DdM
e55W0XhmxmHxWTQuhyxxISWV+AqkTg0u7Xcy9mBeOJ6IC5bjJ+M4wSD6FutGWln+2ULEaXeR5hcJ
DbKHTjQd7yZ+oqF6nxOvrv8hMr7TQdXDuuylHaL1S4eTEF9IgizbH1LYaWFpX0pMCxbX5X4S2bHO
B4UnG/ycEV3B5u4jHByYQUbklqoNPEIDR1eMer3soWizNd3gouXhKMcHv0rso6OmXzhv2JoCzdaD
30Bt6a5J5bSDnwSwOhCHORVA30AdfcPW1I4JWerOYfMWqC+FdEIkMxsvIT6NrglHKSUag7j3ey/d
k2QXcYZS9GbkhrbbGPOgzA7177zfs9rq6KWx6b3BRdOyfSrbVfiWPYVPkh6grs9Qba1aYbPMs2nZ
cgAvDTlO4JQh2Z4wdMlwuFqzLZkuiFaMiijPaInt8QU0KjbWLn5tFNm6GLO0UeWPIMTsYEvIX4m4
Tz7M7JfIOO/6V/W/5Po+PXCGqT9gOdIJMV2u34fpSIEl6dQv0afEpzg7U5dIw2EGYzso4md8SC3n
FGGhE3qIrvh6MKUcMtecgR6pWcBmPlL0oTklP+Lq5yVWVxiNgHTQZdilMbChEl+jI/2Gros7lHr/
gsSFu47r2TD2oOxwM2lmedzjbYEZ2oQ67WXkk9nGHykWhyC++LgkhDP+5wC0tssv9e0EXhf6iKVQ
UcI/Y5yprvCeBhx97IqoBDJu2N0WlT+tQy/Ea09J3GjdhLMw96lKmonxiquuOT716NOQUyfpLVh7
z6eZBp+NjXoJipf4g3kImh0OP+MvWBdslpb2Z0Pd0VAIoUhutlHqCqsH2FHh4t3Am2vu6VnEJTnf
15PDvfVF2ws8P9k9q0mocpK5Q5TAPU1TAY3hezL3weyZKv9jxYtxFS0uOHXzVt75C/B385xDjiwc
Uc0+bs5AZbQyGm4lmFSyRWYrOdmGsJ/Kt5JRkw2PNyfPRvbB2tb7pbly/9EeQL+GBkkHDS4s5k+Q
dG4Ig2LNF6Bidib+QW8dOli8mB5sLtzuLvJ3gCZEm3zOC1KwBuYWYgzdXQTy4DLLD9IzfnpXijpI
xRB/ImgiwRIQL4THGvtNvZ9PwreoquzMT1gdo8vDQIiN+HmyVvdjfau57CJb7BOxky1sGnqxcFbm
C+bJ1m6uWML4HQ5yeI/5Wv6BtwU0N8xXGA8gf6TEemMEmuDJ0u3g212I3CG7lw+9vrGZrtUbHE+5
/ps7l68aznwMPckLjXXnz0cHRk4GnMyJFH2BQw73qqA6emx7ME4uQLV1GfoRmX628ZWSorFNLuZn
gGncGqjW0leShL3B7K2tz0blZ8aeMDwGFVyCmW7wFOTNqatFBBo2PkJZ3iO20jQ/upTNmVYXToE0
eG69eJItf0oLwdjre2OrHB+IAZp2ebF/nNB3WsE/fiwDD7ZpdBeMRywH4OVQrYgZYiBr/UUDs/AY
XOg0hWqXL4BwO2LPuRMNbnTyKYGtNsiq4NUBOaOfBdOFw8vsR1fSXFUd5J7wP4L2toKMRyygxyrg
NJ+8Stw/19rcbQEwpJikjLWwIQksCYtlo/JeKJvkGP9jX7blq5wzJ518lQwWR3ud7kz4NcBCue1I
KtPsB56pJDdnh5kwWqJpHWl0sR9DLpVbB26Cpd4zUbMchpTLNVBtVdl9KYEQ4F84s3KwUOuxZWBj
7vARyvrKsIUdbJH6HTKkZtMffGcec0rHbgLvgUqJ6jaGMeGUCrDjQX3n8aEkzyib4NHgjaEe+cYQ
6In9RSVqgPmCGHGVBHlHDP029E3DYZUe++iiVNJRGv0jS7dUUIg21zhdewU0fyyp8NmS5fc6ezXE
a8RaXcBoah+gJ6WmM0cDlES7XHHV3ubSUyvXZJeZkvXiAlRAuKh5YOgQRpdpm8hV5vOVfwObd9m3
2pk7iJgXNLMNuGzmaOa+tI4YvY9IUzrIBCNKxn7dYQ/Lky+opVULUHgqbLEaEjdVRtVl+cn61xRU
uodvqf5jwJGRGTJ1U366N8j+4dsCGJ9SZQd2rBMa3mp4a9FXBwAPCJ1U6UPgyLesgQSEEzWwN4+h
zJCkhm8Ip8hpCfr2oNMuJkB/KX2rspvLo0nzH/EPxOqzMz7Q9xTWLS6PaGPC+iWkBfnJ49+U4CFp
TTpIAOVUBKD/xOYsDkdcK2IoX2dGfXjQ/FQO8Z4JIvDMPyR/1/4pQSXqjvrfzBeCmNrE7hdCC+pZ
9jfsxjf4VueQFYmeGuz4ICOhQ2DAuktw0V3i7EYEB6j2Gv5nszFBAMIwk8yWO4C5S2A+WL4SdLrQ
XVXEXU+3LHlpOqex/mXZcdDX1QgXh0rKrHydcf/NzyupHSoWJveVi/9O5mnmZw94JQ63BRMSdUf2
S2M9xuQ705ot1/9kPaj2gk4cpeJjm1v/a4L3dLoZurGh3QcgaetjmsJEohfeD0x/NZyJfzEGExFj
anQI5R2BZFyHaf9C7ZD3JF/QAEWHaD5IpOew+IPelVi79ZCOdmq8EZJTNe+N+Brk+1Y+4Z6J4FpX
boSAUXWsbzPZFRmIwo7RGFZDnfMiL7X8yLHz7kECTyLfMpOg+aSgl5UH4IjjpZE+hv5cYJQ5wryk
5/uXfiR2eaLkCpYtFBhFYfn32q0Uj9+IVnldCyt0ajtT9o3UlU8zDU7hz+NvlZ+b+t8oHEbln5Zf
IA4V864JabG52rNTMVws+UNb9kpvR8i48TnJ7022U4kETHdYohaL0/5UOBgTTc2qaqOM/4z9goD/
3HPBE0gD/cvwew1LbUrOq2Tayp8FsxZ1BMIDZVvumqdE08QlhR/7aFuay/9HuHDEQbL+yQj5cQE5
81sN0w6WOwaSVoMFTuOlld/l30Hj1Rh4LJ41e3KNV7c9jRRG31ZyO6pfzO4qARUeOiBXWnn5AGE5
vFS4RMtOsPqWbTrTYYMGXs7mXZLd1iDPF7efXbKifPDht/3olvkJkFuAl40Pq2sl33qAvbBnDDtZ
8ROo96BrqWPhtU6DgNTQgb/XfNTEtpUY2Dp6ZRsM894SrgsWmLJ4UF26Nvdiza9/NBPk8mTBGw5a
VIUPo/zd8ikWiAjAEWauvADUs2AhmboZrAIB6i9Ec7wv91H1rCU7GJNzPPoC7sro0JkYsPwe3a63
rXdmtAI6CU8mrKKBRF8rxvpS6oezQIjFt9Gz1YdXXgoEtNRn1W10N66Y/tDTBFTmJHS1/qij20DT
LdTPNLuEXBgwWYpVWq+cEyCxo6weBkgHOaFiNW6hLgb9afe3qN8toB4eWj8tIJ6eYNbFRqBAL5X0
sJ9AYqT+nTVmC8Y9HEr5u5hvSfosKYDtU+JcxYDzZYjNHkuZBhIL6qEUw4ls3BX4Aw33tMUxyUFi
pqW+KEMhOC18y2azj0Vi1Hvd1wRmUEeqDgU4AYY8H0bt9ixP9Bm7NsEPWhyvnLm7hxaJK+cl/tan
7zQ/tQOGnV6FlzBSZVk95cJBbO6KeFj6HbsyWO+sRCJvSr8W61cyP2vhKHpBAjnV7btTj0wXIhlo
HBE/C6d1oEO+rfqpKfuQc4hEK40rZ0MLZk2yCiNkhVbzJjdf5fJBZh9CBv2U9adqjVxWr2Kx70ll
7uTXPCLM+DkRfN39RcRysSZjuyYYZP6wNvmYgpdk2kfFy4i5p4yw5RazqkIAM3nWD3cERxF4925w
D46nGbdnpp5Lldr8A5l9r6OUxyw9ZyqDyz4sdkrgL6JrrGqEuT8byUFMHyGaZdUvYL9Xe35eqPqz
iMMEXIn9RM1EQ0EwGeoEcHzB5zGKG6+KuHC8yMJqahtjJjE6MxwkuuFt9UFK0wIoEgz7MaeVQ//V
WgoDQrZdCAgsYW0N9FHzo2ivMvwgJbkN8ICa7DZ9rUlpQchuUb1Iy7EUcf7XIStGvzXzPhD2gI3b
ftF+ZaCPFmpGt5db2OLvQ/U+MqaVIrSdGLch9nEJC50EPxZBfczRQW7w1oOOGh7oj5fXXEbTGX2q
0llAp2L6VvaKnJ6/PUAuw71U4o8zZWsuLrSrBlZyYv2w2pduZxl/c7CSe7440Vs9dw1ONJ4dPdG1
nScg1dekN9EPd1LHILmOue2jwZ+enlh5WOGjSu8mpbsfj1wbcWhHor+EBJ6Q1Q3yIECUSi518J6F
9/k1y/cjWj5heZtb3hcoDoDfbtQuw3SLUozx+s9Zdc0FeMwpwh12JPiSAVErIRmzB1aY6XQdot+Y
/EAPAa1JqfqXq36lnVv5s1HOCkSg+DwRm5xQJ3wexgQ7QDQEVfFSspyBz1Kat3n4PejwW9v7Ih1m
dRfFP0H2JrDL9q2Uau3pbASMj5B/r4zexfq1YD9GwA4IjNtgPT76JVro5bvK982KzY6YZ1wzwgRr
TwM8UNfHvsSJXtxOUGsgSgJ048vjiyoQqo37UogJeHEUFBsnddKJBsltVQ9vebH/VSzykDa3cAA/
xS+CMEDHWFXh0d88ulHzrCqIFiGcT2iukQq3mSt9ZAXMLnmlzkNmamguUKsWL3Oxw9yFVWf6FHgd
DGmsiSj+MU91QyI569fLdE7CU45oT28gKfVelfw2xTe+zjWx0IR2Qxb+XOjEKvyvXkXlHxey2t0b
xZuSn2F8NPDGrGdXHYuPVrrK6/WJj7poDNU+0mlUVoOj+jwpe2M4VkSrFbdkfNeWt1L6TIb7UL8F
7TlUdiylhchPxIei3fMc8QQ3TZSyc3yIGINUlxYN467sPBNpMk18bPMEd/EZ14j4DDqNN6ZZA4d9
RVClw+517h7N8JWlf5ZZ/ZpcZiW6Tkw2/9Q58AK1207AFxKTElkjUFthPsGlIXJ9Hu/kdLIBZEAn
bsNS+EzpbwvMOzuggPCfQp85yW9CifAhKrdixcS6enZlkq2355bcrIwlrRHhFsmKzmUiwcc4jdBo
3tQ1+dJhnTdwHaXPNjlY1urQYGpoJNw2Qxew76pHj9B4kv607LOFndBChsBtLFRoqhEP9k+jthyV
LcKAx8BAcQqYaaTRZKsPBAnefxTSXd7sW0wcunM927HpKiBA1mP9GcucHUvsBsqvwoSbUtNJWFdd
PwDZJyyqgXDLUz/8luyMPUvnPn9O410v+ISJJKsIf8PrPlahuXiiRdDVMS5OYXrrhSN+gePiMDJx
lZXVdQYmENIvLYCWZByF+LsPAiSsxSYymN43Ie63ox9QzVtZ+0pJC1fzt26YYTrQtAmwiE0mOqRk
qRTBgoJBSxc1Q1Qn0yW+ElBXAerpOpStkfJTQbqeyfaB5xCFWJlGN+6yfIIZgQZbjI6d8qarLLdw
cRURquXsFnOAcya2hhmYTyWeEGmAyfXyZ044RYUSST2NayEbd6rmzCP1kbVaS4CZQmOEtIArbU5G
5giYJUZx78v3CtqNBXIS6IAC8b2MPgjvIXvySraYkh0KnCuYhpgNGTCU7E8NvrOVlNH+qXh2Vey8
859Z+RPVH3VOt4KGvz1Hz0QC3dwlqdsMTCz9egdFTFcsAgZGa8gYlo4nh7iOLG8T6uaZ1lCwqq3G
r+5z4tFg10MVkBmUrGj1XnptKhSWoARy56fa58Rcm6tf431kxVssn1rDv6dwMCBf1oIKKR+4Wpqw
3Cm2VYWVE6T3mp1Ux++S9d8EnWHzp6z6MDotqLcagvKJmS35qpcvUQLy40rRsmdAmrv0Qiwig0Cr
uhp92x7DvW2sqV6KRGiGAbmwGM/gxOJuoqwz6CVF5i7BzvIElM0YaFZ+b56gX0DyBugBqI5dfEzI
PE+Kp5yRJIhHNZq0xF9+s+YlxaHWpe9LDin9AUwW8Z1WfVeSgnXNFFdkDVEJT24Cm/yRBgvi6hRf
ssiPoTtba4amBhl3WTwZ6h/SM1ZbFfEJBSu45zLNe1r6ei9XjvIDlaPyGm+irKumG3NtGcjT++U4
oHtjIZ7iU3SD+q8sm3I3IbG3gy9Vdvohwj4LDLlfV8XRng1sCHsxtZEk0jtWoHLDOeILNzdNhP8g
SOJ4UuC0dNprGRIDq22qBTrca47Lb9wfrAoSH1J/BM5GmrIqYBTLmd5UUsNGO1EVf9bxReh0WFAf
fxCymStwaMCWFH9BnhtXyO2JsHhMU60bl5qsXZRCtedM2U8pVjdivNFyBHXxvutROFDCGoSQGhgz
6urmKOL1Dp9Qd4OEJJ+LzusVjGuHQYzbEugFvk6RKhr4nlAtJQt+G+Nyvsq4//Bdbkw4dYjnhMjL
exRj0k8Kx8f4VBwchhqZSTtdncg47CFRPBGrAIAM7ELG9+lsvGAs6Ryh5+BHgKuVXcX7AJ6iuQQ7
kb5M9BMC1XxO0pa5UBOMgxnGNE2M+yrJvf8wxeuos820C4XHOFwFXouqfdLgxzKLvsQbs4f4OtHF
Vy8KBwOr0qX8DF4G+YBuqGSZuCOkebMn2StcXisS1N5Hi5WMAomBHZPG5MhFbTpcsJDCzPAUSHtI
RuxlMadgxZ/cig+8FzxQB/1EpowXneL7/NCe0hNPm53lie7EfyuM8rYk7khx1YXTgCKPzLrVBhYt
9hapSfiOFYPcrvdVCBui80vUvCxQ+DP4HYRNGEcMCVD1sAvZiA8VERnyqR8QLOiV811/E9Af8mr5
2vrEFQNXm+yh9Bq8HxE/7ibtQdLqQm8MaYdugKZMoKfNDfw3f9RiRwuvZF8aPvgDUTcvSumasD8H
st14lmD+h2Sjn1R2EsNOQfCOwQSkeliAwjODQCJZTxN7nDa6MDTiipbsM+Nr6fbYGuZPuJxa/SYi
kwHJSfFuouqlw1/cQzdQNC9ak1P6K4ajK7l9xMdotS7aEddWzrZ4NmW6VnRZFV2Zp+1Q+g8sPTEE
ZoEjVtjfINfoZNExICwYEup0CtClTvb4LU0UdpMiZcXf0a9hOAEPNxdKxu2vIIYuIlK6/nEu4+9S
IahgwwCDFIe2UuVi0K5MHcpaKKx3hiNUIwoxiEgbVrrCVqOl+JtIxijdgxXb+si79KC26aBaHamL
0MbwXeEGjCDwFzJMuL8K6g6k8IUrsYUkGb/n6aVkIRnxbW/+8Pny+PT5dmJ3PPSsFqRwR5RmlzyL
35aT3Ns1scslDlNQf1rGnh5mlhH9hZxO7kLGfc2zGhAN+aALpttw006AdIXUs6Orsefhztw1p5ne
PYaGJ7SzjcsLTAOeJXwy7WIPhNHz3IswCxPuiAAnCVnDKGthS7J4Snrlo9Im74kqxDiOX2rO7pJf
sLx/7hVE/cz6z5TnTNFdsMWtGiN/ZvywM/FrxFgr+JtmG+9Tpq8QHarHOrGBIET1HlG4bqVpV0wr
TmMqW7mxO94/uuzAwZtEwI2Bmob6iF2V6rQhqys8P+2Ih6hxI8GpFvw6ti24HKJ8lReSoWyDtxW7
jJwVj4TKWsAeEBzBEsTqkvKTEryE9SqLH1rv9Vs3S1v/6t8AQMFXk9wrY3yJsRV1ULqASQCfW0wB
JES9Y8HDqg9PeLF/TD0bWvZpFHHsB25EOFHf8e/t4GyHjnbj4QlzhjcWu5cxemkTk7S6tQGFyLZK
y5pPLd1lBIyYMO6+dZ8LWKJ6uIngTwqyBqrv9AbhvRF+Qu2jVi7dexBeWpKFCrLNv7Pkn/RtlA8A
YKM5MFLkna249ZmlliRjC0v2HLw3mNUr8wQtE2bfyIhQLcp/PUYdaGJpJFaJXkOb/CWx10Irz5oS
KmfkgmVF6sYgBoywKml760uKK3oKtyld5ii6OLW0rdjLkJHnG/42hHGNPEbTNVmgBNsWIitz2AvY
X2+6A+CW6eLgHZJQTPgeeqIFFzPWANuVsT3B6d+E37yaVQcIiQYrBAB0WGs8wgCs4fp5yNo+r5xS
9TCxJqSxZGPnMkYUEZf3lu4RUwB+SuetDK7EhVlTg7ATSLQ1iAcjSTgD9d3C7aJgKqilWYYNHmOw
sP8slk2vbrmV+QNHyUSgDVIOuMKYCk+fukV8HygAMhz6ElzM4dthc8lD8kqrxt+FUBoh9Yk3HX8d
HThz8E765J3Jr+WdIpj/4OmNChEBOzw0JKuIigpoU7ZC5BqGiKtrAwd2k79H+ArGdv6OG632y5xH
P2Y99dcM7RmtyZ/836+IWoSa2BhuNc0dVb4hahOa3k31Kf2BjXYEmMm2FW1bYt/2eB4GGJ7lWx4e
g+Ui6mCcT+HsoDIOHTq8DiWw5lK4LR7IljQYe2YkpskMbYWoPKoe/8HhbUcq8FHl5n/A1PuZO3uE
Oo2h43f+Q03qf3gZuAXxW3ibC1pmZN65k89uq2zxWaL/bD4rwelZP6KrPUraW4e9AuIpKOKGjY20
ZhCk5YxX6dzkPGuQxWx6BS6EHhQFds0jfpcR8kArzw8x/vlI49jYRC5cbHPY1iha4adNq6fT/DOg
tcOWk2XmOlLbyx/zgcBIMWIPwVrek5G+RSy7PKaADjPuyBsXeGsbQOCagEF5Wwpbrkk6zwDNIVbn
tDfTpoRLjGiXHQ97QVxLcJ6UXQ2ltAQfG4DN5pgTU0c5Yv5WIF+pHjAI9s4lu7V79Y9DinWreQBs
Dck/aOJggxsvvDqCXrAKlWFL+IHpTYuPxWLc2JWBI6CLJi2k3OcYAW11QFfgoFVNtAV5pxMqj3T8
BmYorJT5GehTMYPBOI8RAD9TZc9pT3+4WDhLWANzI4JcFtvRl8+lY7CZrwDqt9OWuqi/ArUkvC3e
KLq50SlhYJw411VhA5qEGD3FNubuXNrAiaR30k8vJpJa8L1TgJAnZ/XpToVtUXv44XiVLq6aHkln
56imdElYdrI8JUESdfIZ0PYICo0nkW2qrDFgcG9M8RgDZSgpH8AzbG1+lZYe5uYOKqOBQ/7EbOp9
45Bj4MvWTYKRYEf9Sp2VsZE+c1XQrECKNwMU0HYF9zV1psTLJeahbeQQmGJB++eegGri8m2CNvTt
VRVv3Iti8popz1XGFXIY0Owc55hGGYs7oTlpmLEg+sJnoWEPsNoThta6CcawCMYiyj9CFEkg2wOM
WHcTYTTlaKAEgIhV3waRODZCTTaPbP5tnUU+nQGcYubNXwtwVoIA9Sxmrou70PA2GSbfik+ecrju
mPZYWygDDBtatF1Ip1DhrtmFRde1lfGxku2Cpam1iVi040ehPFPL48Qzx2H2zZyFnGvxhz+A6MEC
FGK/yhHZTJ+RP0e2EDgzFHykURBjud6IBEASjRAUvEY5hsIe9T8+eDu+S+JiXdpOrcN2lJJXT26k
vhXlNaru6cAa4KF8jAbiJgc58HBIElybgLRfEYlmSuSBb4vtBxu3oX39j31GSBc8Aaj/6vAidu1u
Dn6/VAoebuTscjkN8ID2UItHFPhswSsbJBA9+ffq3MCbBTlSwBugYmzheAarUSDacxse3xosgp3t
CPHrVORHk0X4Bt4JPkMQj6mzK1XASegWPtDdx/+W5oRlRGduFDQ2m/i3mY7ZF+pmCN3RXcBkme5B
cjhnMKRxWlj50vXsQXmHNk6EI38NGyCE/mwQGPSRT0DCUnfJq/ydSZ8deCIuVL1xXoM5eBMheo6S
KcvpspNG/ezd/6tJc8klWZmQLzyykJrwCLb//kfSeey2jUVh+IkIsJetCqnei+UNYcs2e+98+vmY
AWaTTBLLFnXvOX/lK5VgURdpYgHiBZg8ScRdu9PHJV1UBEAiOp7CZaDsCm6gmXRrGKHYuAi44WCZ
wrF8zDdkClDIQEMfl5I/b/Gycl7ySDU2JuKQpkh6S/iZEBsCwcpj3q8hVika9flwTQQrSoWhXwyf
5LrxZfCtAnDMxTUaWK5nmAvr7F8RN3nhQizWuXAyqq+GrsqjRtN7tTPQLdd4BCVSFLQfk3Yo2oIl
RMGWoTg5ullBPrPi+IgwtL84R6PkVBgwpMiR05sW/5oVmYRkO2LQaVdVb1vWFtqFy4p7piCBpV43
AguDjz484ZNEjKwc3PWxICxX4g/8y6HiJlLUj7a+JOW6xmtdrCKMKETJebAIzOLtSqP8QFA3Qu6o
0k8o7FTvqylXimzO8uaruDUlGXdAR6i+ZykHqcezNzAfj95f1/82Gh1dx0FelhWmQfg+7QNUjyLK
Fcnt4doCBbZ1WmYp41KtrzSqF65/6bujJhwGsv7QJ5sMIrLD5ZbJj5EERIXTd4NunoSWuNt62SL4
0vRLKD5Rwvj4dOtdrn2k/OCkRYGqkwy1m2Z9FRToEYUSrSVELP255XGsCHcZHdMW1V1R7s26wOHE
eNJ/5S3h3SS/cQGYS/FVnIMOD7b6VBEbtfs8t7Z4gdRsH4YUBx41fTFe4EPklOO5w86D4AMzEuF1
BU2cLaUnLJRbkz66xC22acYlw5Hoj/w1lbwKThGmiWJfe+ei5MPwllqDEQ2w68GYLEafJluRDluW
qiZ21B+ROhgKTSp+RWISqEAy+SmvHVluYQur7+NzL76seD9Qr5huDHq8OZDy4i2Lp1wnV0Y+az4z
nLiNMGv59wocd4m0L4l2RCI0i5EuCXTiobhUyXInEo6MfWFTMvkR0A8G12VHQbW5QXWqDZJ2nRQY
CpbaFBwDcQ9ep2TPhqALxNfzjAAL7OidcTTQqTLc+H0OFbYdct+uwnsxVfAUUL1c2lihvC1XrMsa
DREqKRtF2XPLTwRNku5449PEcQsXKPQiU+w7wMqAHiNW4QgDC23aTftv6WFhDullfw2wcEuBjK9y
XHn4Jvg63U4kVChc4tCN0iPvVWHnwmWUjqteDciXLYglOTT+MxIk+riuZrgN0Ja5UC2XtLwoKKqe
BoZJ0gVymGpvCRqpWwCGU9EgYomXmx3BrsgtYcN1v43kWcpMbbyv/lYdsJ3ywF7a5U5+1yPJ5bxf
sx7xHFch0fjHmOyg4hS0DvEaNdraf7HlLFfEkplOCVdW6tuXFG/q4W7a+V5nzzeheXbiuFuNuLwC
1A+YZ8oWOM7/0Hu0eTkZQxnw7EpGOdmYFAC6QKqfvuKknjTPTsiafSSLLCXIjLhSrb+6J7skmaUk
D0rdWjeo+uZFI+ji3a3PevvBqOPO8stQrdSRHCflr9F+hOFYBHdOtMRJF2R2kQOMYXZhYjGcAjCY
0Eom+vZeYW7pq++4u7vFfrB5HNKvhJw7JrcRhTtPB68wc7p11W68cBawZ4nMOw15Nt1lBHrWEnok
bgnz5cAlLUno5pu1Gs1d/BkymFerLUoEv3QY9uwjCC77DnoDL5HGzOKSqPQhkn8fQo8mYHYk+Wxd
0l3Zbwd3FhFXFvKls7UfOX/DFmo0muhtjXiSWQgAGvArBAr+sEl/Y/6yieqj7DlyijsqA4tF0DtG
w27AERCrbPokDPCkUe+H2lfpnPK9ZaxBc0PQgZURIWB/K+RTOv2PSXwZBiQY/r08sQZkYwD5lJOI
way3qoY2k9mZg3X0mUEW2BNdFJ9walDwO+tpufOGBuT+pF3zn5ZFallvyqWDIIpW5alCk4aU4Czf
9Yf6QEQa2cbKp4Rx+4uCVrORC25Wlvwsi32Z3cDpyh/CWQqyDQB76j3nHFfuSSPczBnHRXfSNumF
Rxa2mR/GzDxwfidXd+V/p7Cis3rlKVepoNyaVjb0cfRHfUyBUU6+E2Cwj5G7lfcGxMZMYG6646w+
xvaUclFjSiQtA8icGClxijkggHmDUmELo6h1BFHsC23fC/1sQJw29PRkPig+ADHhOWDzNuOzu8ST
JOTbNjm5BFhQfyDsEkzfGy43nkP1BnGr6FuQsarkSPEP7BmV+NRkApI5HsSlwE8830Gkg4rw+WT5
TveULvk/4hMDqtZNeIjgIwKrj4m6tupjyJM1vCs0KVP1HaM7GqivwL2hZPE/PYPVQJ1VKjhw1zrN
SpUtB+g2EmeLKnfk9k7cqywpPMI/JlbfmL6bmf5qKgq5TUd2SYpO7qycHbjkIlhievNJewgBt6cv
PGU9CKhRLXuYu4oDQtLWnuMKGQIwYJUn/nitwrU5R7qYX9G8N+pJdS+Gf+sEJ1TZl9WZlS84Dqkc
Fo6IzIEgvIXJkMBeTxzYoQLdmWGzuVNOgMe++yPySXM/gz8/tkdMZWRqcmRSFhAvbKnlA7xM/GNU
/5KH0hHauL3WA9pQAP4OYSzalgeRkXtvsaqeImpu8yP4yBb1vW6Y3QlriuKPJicCFiHxOraO1nTr
L9J3sVTJqcO8f1RsvlqdX31lHfMt3yj05mXGc8/bN3/9mw2FRPP9DWsWUm2M/NZFx4Rk9ezgZDNW
8Lz6rcdGckc9Se36YmaeXH3JdFgJF9LLlhg0ULQKWFCfXKCG71jMB3wYMyh5iv24wTfk1L58ddk9
tZc7oTpigk9pV0vw9rMzp49I3pHZOzwk3/LSmtnxFOFaHDzMJES5Bd9+NE3mv2G60hEY4CtAtSe/
3MVv+dQJHLIN5HdEUc0wxdThBS15yGsQUAe+owOORFwf/YpJVWEkjczDwlxW3wGOhHN7YQ0CXgAr
HH87yun5QOHSrGcrMvphvpfEOoXdlG0GSsdAw/KR2nQeQ5whe3ejTbPkByl+hr3TB4+wO3cW+crm
zP8kdyCcodnqbuzC1q0NwVFwY4NTCeRufRLix0hHU+NM+9R19uWPwPrrDJ5yjoFZuDexU9ijCOlj
Yn5lPA45bzElruY19rUnkrZavXLf+yBX5HVJePp5VHR1fRVeCCAytIg8IuRnRa4DKmwBE3fz9M35
QbY2kawBB4R6aDjCUU21S0x3JWc5uipODtLlpDXQuHFxq6NQbLuXzEsCVXtziHYWxdrOAkgQ4TVB
WmDygJTLU3x1xCNXZcfBrc+R5wrLrpnd2SzNqzU/9ninEE0JuxGDfLSX1YUizpRnK9qx9vDBv6Ef
30jHO7TzdqdsQJ7X9D5YRz4I8H/N7JbaSGDX4lWRiW04CJaNOjxa4uCoyXwwz5Qx4Mr09aUIcIBG
KKN6ch4DCHnej88ajB9QinbWkXwZzbiPzIUkPPa2UeJ04GtuBZBjJ97HPHIprMRqILp42XyrDORZ
e/JJq4XV6HGSkOYj5htd+pakj/gcCAsTRlCLD6FK39GPQuDBfIPV/FdtSr7lTzPip3IZGVaBaPaA
5kCRDMytnd550MzptyPbRKkrzcIsdGCFgQcxu7z8rUZhDFg/hy6qXZ7NlYYtARfsTznQu03/0rr0
10Z5GIUD0SExEpYlK/gVhIElPPpRuzmXigwcvWzImmEpvpNf8W5uqnHpTVj3Oa9C6hFo2vqFIUx4
ASEJQFDiBVyzuZmzZf7w0xVoHRSMm9qEdU1AFYGcMW6jJ0kAAQ+j5d1LYe1m2PnuWbqWJgAkdpgz
OheVvj3AFYYktG1GtibvJ0egr99jfw4S2ItO9UFdn/yNGIuOYuQMnPGoW4azpD9FEt3NrVLwEhY0
veJlvkJCKo+XOVxBrYxzOrt71SraBdRTzeWXqczMF49Ij22Gi0ukrxFxODfDik5ivBr0wYjLvXlC
ZkGH0WCPc3aL8ShiBAaWWURr/s25voa0ZsOYnrolgthR3GnVWdnlCPBZybnKJpB+Dm1NZ+sFfV9b
nDTLnBF7hLAkfnt4LqJjjtmU54Dc4ntTOuGwERZMSmiVJoUan1Jm6quFd5OjETgs3oOF/7vckn6n
Icrn8+fof9LCbi6hdOHZV/8GhhFUFLjYB4wojJpznokeHx0DJtOE6hBWGzsRbaLTZj+oV5XmEve3
004irqxrLP2g3xEmvIG6qky2pW9C+pBpS9oX9ncs7ElzTJRr0ewD86tyV8ClxWKHTxnZmfozuJti
POz0D0hCRJuFhs5iAtzYPfqHgMXISW71EblTl2z+T6gnRWc+dQOMc8KZ2jX/Gpo4D7/FTjuzOmAd
MhYZKFV6OGBGXMgS4XTrOHmOmH2JYxZol8bdgELtLJPHZufS0WugQ0CriTMn/i0mxnYBXtQxWE8H
HO+6U26+OvHJiK9q/axWzx43cklQoz/AqsTrTCe0W192+H6/BnShA4k7/nmw3pn5I0ZfYqai8uf/
cHbR76KtDRBRxf+zaKwYEk4WEgjis8XwOnwPyYeMLJHU9ylLK9+00YEzvwLx9rhLMuCzK+TFABUp
Ucrbb5T2Vpi3NvtqtGOhrlpgBHJGP4XuBXzLroDMI783DD3oDJr4DOkZKXdwQxSCc6vH4yoTpDbp
mDLyCPsXQV5HcDX8wwime8gWLABcnRgjgodC+8MWM91ret3w+JCFEc0MN81fqeEx/gzgBlWCH1DY
11t/j4eoIFeMUVn4M/nNpF92X9obS6TDF5WnooV57P1Zi+47xzM2zyRoHqA//GbtOjjW7kPr9kYx
2wAVc6TTcGavecJapALGhpg0b/8ul9Fb3oYa2ygEuvsSt3pFWsQineTIDZ6hCaDlNkToKUpfxVag
VZK7lm4ojl3YP+TO/4JIVLTwPWNudMjpOfpQ2lflvqyboIOFUiswH3fEM1AQwSQJWMWuzVhDGRxT
urLCfRhS0kYajdL/pu0pDF/GllYFd6+ohwBH/IArkLWbgY+Rq4PQoyDLBLtC9zesuurKWKtQl4q6
2pqLCyBpwUQjuKgd4imnhMp0H5s7LglsANFxLm/LT711LJzpwy6ww6W8qq7SEgPrSX1xiDTDhitd
mAcOPBgs7RKzl9DRe4bcbg56+p5secNUTEJE3qQdBw8Dl38QQxAdUE7wajrtKxN3cbscQvIqQU/T
L5nUr12H4ybe5p/lJO2yKSN7Kj0c/fQNTNP/uGjiWxn+Gh3ZbXTZbkX/ZYrv3ONtfQ9kqkms5Ce3
vNb9bRBoj2V9u40Np+hZ8a/pp/CKf5uQQ7OYm5ck21QivmHSn7HybfzpU/PXfUfoxu/Xmkx64XeE
7wW/Ujou+GEe96+Ap7z89Zke99YJX4O1aJ5aBvCLZP3O06HXwLfKnWQDmGhAMS+9V/0u+a7KKVKT
lb2PfhOD+AV9pvqOlmwMRklBdno2tt94NBldDFTHBysx5oP4hmzx/Wu7F7/jz1Z44Odn+dSOTTkS
OeqYCC9KTmBge6hQAH/gSYzvfNGZUn5W4kWwHmr343IqTfmYczzYwhp8I7rgm1H+NXeH8rK4N4zC
U1IxKpzA2DCqBSm+lb+83SvtSoe73Uw+AaCPcy3Oi2YF9mHODOerQ5Y+L8+1jD980YtLyRG4T/cR
UWnUZ9A0bvBjO3YQRsMGkrNqqCtbMtWC7Kfvtl5Y4SG7gmUBwoVzVlrj6FKB+mB5suA3l94XiQi/
GwxaDsq5H4WsAiey0SXRZ0kzJoh2i/0HeTlRyE6FRBqyFsJVW+K+1WaVdWNvUwXaxWZ/1lqBAGUe
P2h08HXaj2+QObMB9myEz67ew8GZE0xybLqt1C3MGQ4079z29/KAeE92OpmelfQzROykS5iJCgIc
BwgL8Id6LXuHHjq+qs+jesZJlEHNJ+/aDB1grYxc6rh+m+8AEzXCFIktdAbj/eOza6CQcsE+9Hwj
blPhAcJWGSjVCJY7styyPsHLDDPO7GARmWdffZbQvoX6yWxNqfq92VDXPaJoTI9m/EcMLYl9GDm/
cwMUDf8l+UaX1l0lvh02t2rZ8jbNtBRhj2JBEfzQY+yu2EJTgosi9ZPa5VmGOQAm8FM5DptCcohN
oDiXwms62Qmir/FAkBSAvo2qKGwj8TNs5550VB/HAFPHk/gA7JeizluGCiZFTPMbOtETKRrYwpq/
DwcBCehT5MqdMOWheCZxiS5lO+FFzLaMztRZYfNiFaM9u9+uDEf2UTnNu3XZ7sRdBCSkitfA3Ezu
GD7iK13bu/x/66WQRei9qmGHOoVuWCl4I50dVjEcdWJrv0iOIDm8rao8KhXCnyAXR4cGIFcBw23v
SP4J/2y5BSGMAG1IvOp9crT8e83kuypnS+tPAiBPdoH2PWDIDW6Ema/ScMuCz0ACEnnqrV0/vDhg
A+EenJiyWqCQ7I25gygS1e6GQ0y1lbEq0z/pL05JY6/WgfETBmeVqG/agD6r5xhsDQGTApEzH2W2
VMlC3KCLyIWnaKxookE6QNjcMv72+A8v5Xsgclu4Dy4FPHtkzR4Zg813Yrwhc9UQLyWj9B8Z+UtE
7URriN+Stlejg/tK5S+DZcqn5mXd4WmhQ8g6koabrmpjlq+S4YMmNYzcn8XCUfEF9Bay6814kYkJ
pwKRZETSAx/5w8yO0Om0GZCbNq7gEAATTnpwGAtqY+j+iKsrfm7LWhkQ2kZ9E0F9CAHCSF3etfE3
0VhE9SteMlIqdMZesiyajcFnii64bqqpi3UHnTKmLhkTX+f+CcPFNHbkSHlnBJvFHvUUg6HJreiU
0AT+/BG6q2jSzlSn7o+uKJIwIDyPdMgL7Y/wCAFrqqPnwBGPvt17TEbiWUFQUupE1BgvZXwp5wqu
5ggzOR+eITFW3gaNEsdP4321+Z8iv0jY4sF1Z82pJ8cKIC/+abBhcpPoD7SVMYQlTqNiVypbkwVJ
f07c3bXSqEwASkKTam6DmFRbd+cyQDQVXX57hkBV3RkcgIRPAub2PUWEX6adNDjHP9IcQS3GVSTU
f8YfUC6lpdq6vnA2ISu22ntPZBhyBRYofgvhYv8plKyju0Y8xAdA7x7fOuIh2l5sIGdU7/3MV7b0
eavf6W+C/MayvcDB8xXQdUMwkeJMel0suPw5nDUxArl0MUorcGpBvyLFC1AAJHbA4DQU+2LYmtG9
G67cElNxMcWU/TKot7DqIGetzC/nqEnjg2jsBd428yfwUF0TctdJh7pf81VQM8sj8nv0NMeEZGPh
Oiz6/DSiULeKHwTuFuNJdNcrAnjhNYl1yX6qkU/dQTY4I7Oc0OZDpl7k7DMIgO3Zgym5lTdRufJL
2+JNVrns47+QFqH04Cfwy89gOAzBt9N0Tp0tNOm71ZyyR46hfya4l0g2qH27IUIBBkvYwrVg5AaL
GSVCB35AYfEikBo5BShNic947Wpjz8blmqRgR0t2rlz4asFgSiAGDkc7Aqy3YCyQXs6CVQFgXy89
JCPcaMUL9708nod+T7sEOen9RyKvLN4YZr9EPUOU0tZG70uGqzc9y9WP0Di0MAC72eYLAwdwdfZZ
FVt5CZs7mihm2FQpkYLkgozn2KT+rbwRyUz46OGjkzcV1c6p8lAQ18jNV0Re01KbMv/6kmVk1nmz
R8iMF74D1CxTBD6D60jBVXk3TlxInT+LCZSbZ91SFMAxoThnl4I5gt0MhT7omT4HdsWn8sS3wfZU
00MDpkuMLsTMDFv0XI7tkOLW8izi7cdPnb9oS2uVFzp/CKgK70xnqy5txg67UtI5fNSak0d5Htx+
M26Viga2CHtuuWeiq6oV9XOzc/T9w7mFZlA6dSXb7h+3f+po4BIzwScXClXWzsCGt4nSr4nF1SFC
iNJfIqYZg82gHosBVJ/00SW6XoRDxIHAMnP0sy6yGBCsEP0qj45PGVEAGXARTotVGy9wr21NYy9J
qzjfNc2Gnxk+Uqs9+58InLRNfMk62yuc5IjISc0dsd+N7TUFbIKBSU5xQLX0xggWvvI72sDSJJAa
Llr9RUPZBiMBRo6Mr7mieoeamER2AmXjES71101kSrwwok2fOoK2RaCijWDjRAvI9aUNL41wElEf
iZAabfIZj0/Lpu0Zm7HgNOhV5B3PgcAXdvej8BUjGOuCvWkg9iBGGd/MK4TukZyG1Cp502tLUblF
jF/33nMUEoooG3fHzxR9M5oKAkBqQp0WSmRrb1VcucpmaqlFU6FTETbFPVHTU0Cj7yIH2G0ESB2f
pJkk+oFYqFJ0Z6VH20N5COSPsboq7i3C1ohCyNgxeHUNuXkkzjl64Jj+IYN5YKbkMqRDdETfs4qt
SZ9V0SXA200s3wp6ss+dSEAEtuzgbxnHW+KhpsdxeAsWPshZp2CemPekVnfoVeb9lqKn34kUlX/N
bC+0n9W7QKVoXStj1W4MMr+lP/lm+tsk5W4XlITo2FWgQlE9kTeK67e3F36T9VCtm11V7sf2O0T2
+SEMy8D6VrWL6m7i5l7+0Y4E9mOtmblkjkza1GfxV3BCt6ucsx2/m5cPpsQGhyPpIeeOYVlf1DOH
nzqY8kot1ma3jZsLROgODq3PHiqsELEa9U5i60EppM2MZIvPhYGbuQ6T+5xr/FFJF0lx6rNHGUXJ
W2a+pfxUSg7goC7aOplr/CUQStQmZbB3CX+aUlx4vLjAr0QbowfTe/gq5SUaqOrdZllV5947l4I4
SZ6wrDQ0RxnbHrA4IL6gH+cUiWTRrtY/2vyErpdWL3ScGOnMHEsRdLfl9DWPtwGKwoJO4nNNa+is
2tGMRqSDP9doH+oQDeFvC6k0IXOGBAzG1HuY/enuJiWlxe4+WuWsH0Ww/nYRNfNaWus2k5kmbVTL
SccjN7bvfZgkkhgo9jeNtXe9L8b97Na39y7fd8xlyR974CBwYJ5Eqlule7714Z0F20O70OQ38S0M
cytaVfJO27hI2pPPyvoumslUi8SaSIR+FlQrBv2w/sqIk6kugbojt7cW1+FlagWimV58pulV020B
ka54bCLi616md+CXrK8d4fZzXoTQX6C7XGtPhE/O3Xxqgl0DD4v1GB9E5R6ROsXjOvAcI3XqL5NO
WCIVmXcRg5fXEMKERzk5CBHb4IRy8TZSsiIQ1KQTx7tPVZsVbhkjgb8r5Bqah8EmrYquppmyVESH
ObVWnIpdnrW4YmK8ZL4de8t4X86745g5RPtDs9A8OUdQVzGYQC2m4dPCGSwQjbIwm31FWik/jUny
hj8NwfwkZUUaIztNfpYImlmh70cegaQjXcU0LKJPsRll0abGUPOZk1CE14NiccBP771RHUgqb7XZ
ZlgAN8jPgAn9B20G1tcSvRdrqBmyT6yyddx/hTx+/vipUQHYP3vl7BLl3kSUI100BgJwr3Vb74b3
FP0QrZGOpvA9CH0a8ViczVehDTiptzkEb4/WjZQHRI0Hofpu6k2L/rRcyvltUC9CR+gUMXvF3tST
BWy9geMe7Zjnfaktj+LgESDXODJgotSP6FDnOz7Rwc0c7KxaV8ofyUsCS3uBZBXPF8FUjXiKofcK
UlUSBEkBKX9dzOpufnsZge23pnFC1PS9SCTrqZgOaYjoqVwRdEgkouxCXyC3WY5wxftS8kf7SHhG
wPXK26BdimjXoQ/LXWyLN+RiCpUVTDt8cqzvuDhk9UclL3R2hqKhmq6/87yaBvg5w7c9PnodQwyV
YBsr/62YGpS/GN1JhwzSYy2rGQOsbJtz1UhfEcVxH0jmDHMeHpQ/0FG0rMAC/Ictkc1CfPuT6HfS
x7j91n0LZ9eCl0QjIUxqn0n5S/YF8zz4wlTqNll9+dhBQqUPFREQLw+wz5r1D1LYk5MRrScysQIB
WaD/BSMF+HrmF/OJMplbPHixX3IabLwTkhI+aCx9/MX20qytXxwkyC74DPGdFLf+4Z0qsq/weaeU
QEPMjp9ufAfoQFfQIO6Rh2QVGPgv57WAPGMFFaEUfzJiY6WgiOySkE8cuN9jwUODYgUFmcKyuQH1
NZmuFOWcnHJ61RcvrgiePz3gW46YbbMd6dnpQ8c1hq6EqsxlYyCoOjGFMpzkrMb8FKnN5d+jnNMJ
lY30h0g6aC0bFTM+yY1CDGNi3fNxWsk66uc6a1L59hiiMQlEaNx3UeNYdEaT7zgW7/CA5hrXQMLX
maQpxrfg9Pmh2bUddw1bKn9RmRS3j4F4UiARr1yHD95AYV9bByP9dcGaqBII5TMKoMK/6CSaPKWS
29XGRGx8c7agkUFRzUPBctI1woLPigCC3i/l8P6WAUKa8uyWawXdJ7Fi6IIMB51vq9Ot+zsS/7Fn
srRmT/45xlMov3BX+5SV7Ee4nvCg03UsP5K1xwR53O3gMTznKZQxdRLQtyiu58HPzBj3IJAfnL08
T/XS5McFXLeaHkeSQDhLzGPJhF6Yq1w5y8I+PgREOPNxY3qg+lDmm4ywycmL9ouxemLJc9K+eAiz
GwpyGU+5Q/7BF59uXmD+xYkILmasCrTU7xDnJH+U/gD0eC8IMWE8SvW3NEeeUz+mfzqlHVHNz8J9
xl1ULBo7uiFYtipEoh+9wEBg99SaqYSTuptgXUtOyr2JaV8mpwcOehl/ebx9asNcsEcwjdBAFUGd
4xX/me9Cw8XCT5kzMn4SKqe8uI548JdLZNKyeqnFvYYWAnmRapGec+qRGM3k4uZZztK70ZFjwr1+
Sso+XzIHU4K2EIIeiT3P7QSv5MIqENB9Y5sUzsHwLDkwOG/+/Msw2Ci12JkjE13NjNPWMgD6lAej
MExe6zAp0BhHFcwUCEcw24kqFpaUzxF8Tq9IRaHZgHfRy18KQRo5L7KNrxBWw7BF2+8zQbNTo5pV
NlG0k4QDs+OBlfMnuVk8tn5ncD6hmJJ4aTkDEIeR5qj+ncmq8Rx8AKF6m1Ir8j+zOtOE3Tq9N6zz
bBtyUPfLFFHBhGdwWrjdcyChqMtvUb+dZNx8sGtCv0hMdPe+cOpQMmfEU2cvlfkl0H7ca0pr4xrL
EY9CkR1F/gA12e2DQTB38FLhb8Wr2PYrfOq8S4zc7kXGMMplVC7jXzQR+E+4MdvuPArxcuXBNaSU
qvDj2pBkgaA+70lE32XfChHsMjjF3l0KLSDTdRi4NcGFWXpCdZEJC3hX3Jtou02GNngIfU8GBP5u
bnX+ALVBZrDCO2WgQpo3nH/fkvjRbbElW94Gc0sqrMm21ITLVIt7tVTG7AVBPUlyXvGNeEQrVHxa
FrTgDOoHthcDdHfBK/WNkzFM7pNs+BMtuyHJsjkCeTHC5FucIbHTzWislk5TmMEMchGzagjd0w7n
1MQDjlknPmbiYkvwS4pUvZhykvnYij8CsBg8qrmSLdoZzW2NKE8QyAz4w+UpsAHZvbGgIWRyCOEh
E5di/RtwnWLEwkZEVJFgF6YjnVMg9kWOQn03PVqX4sXxnpiOSms00hZ94VNKbas4DSa1OKEZJNqo
wLP0sw1LxXrihKp8dG/TZz4T0KvQCjbyIt1Non+P0ibnb7C5jdJCWwMMwM+w/bZLy2o3iGuxcSQI
m2oiJLndgkvCx3TMToG5ruWzJG2Y81x3TXVNuCgLsAmah57kblIwE1OCzuceqdFM1QV8Xsxhs0K7
LBUWPrFvVnJ/1Yo3yiO9dhQHrMIJCEEbrhmhPWGIrEf7YfOw/hp8fdxeJPSQ/RicZDwRovltknQD
NzIZyo7TASmeRiYMpf1SBwPFw5rxLUYHP2bkvO4LYTMZpxPjEugU2UyD6gATi81iEA9itRIy3Acb
bpBWnv4xfRIgZ64172pn13MFtekWs7AGJCDemtoBgzTzG4p7VfnNU2c8F902ZdbCvueiSOSawYQZ
r/QSRZ+2rIBFh4X2p+SnabYHxzUXEhJboEjualPE/fBZOj5G8DDZCt5aJnDUlrJrVJNOGs4Py6HZ
VCi/OedJs6sW+aMn02C0uoVPeyo9a/h0ODsDZJ74diq7R7lafZjATOyWfn0Y9VvxoV7pVUcJDDjT
3bjM8waRx1Tpe8Slo+XLaJuvAwp+FuxzPtwihoMZvy1cSu63k1HuTEAi5hrdBynbdzYzrw5rSPo9
iXdOwvsjIKEr+7tv8tE6AeoyOiRYQA9ADdju0GKxHNlyu43lV7Xoyg/Oa/+x1D5Z8FFus1YBbM5y
rGDECWBr0n4mTxMg6ip/SHeTMrddh+HIRskzHqprt8XZpvq2dQMCajbjj6C9KdcKAJ6F1UI6URqB
0EWzjhGGAg7nbc/6Ru8BYx9LFNGItrxOMR/vkAInZ7LlMPW6T52+YspKpjD5F5KjveqE3Gj7ul0B
0dBe4pEhSegUe/6CMTtjWfnAlGIRnURQhv6tbzlAxc5RV/BF9Rm5uehoZ8GZ6HMWeOMV0Lv7/koP
IBooKeoATfKs5pbrFvkUQWJULwmIrZlbN4/4uwyrOQABCYo2SXqpPWyxJTbUvOoONYw+QC5SmV/h
J39jChBxF1DnsF9T3DNrd3H6EoWTTyTGktySu4DweytvcZSqmI6PHCQ14O/UKoUQZo7vIusXU4PK
IoFf1Oa9uG27yaoN+y/8uu1DC51M34si1xXJUVeFPD+N7qFspwirBgAJs16Hf22ghrC6esBAJjR0
wSgow7M1lvQr948a0k5KB7ulBrCH+R3xzskchSnOeL8MN6737Y3bDBGS9yJKyjK2AphNZ31LdNzg
k9Pt6jbseKxISBl27OoCH7McsAqjElAm4hWF+5QxMkaX8zASFOzaTcajU3McDnSBdNZK97ZavRNE
R/8BUqEX9liCtm40eR9TVD3agoPgGcmw789LnJK7nhhBEFmy9DiXqsWwqDyEMnO2BdMCyIb9YdPj
DWSVy35Rh9fgtczjh/j7l6DH9oRkrkZrMA/WrLGy+kMJjQ9+m67XrATJzn37CSowYssXmNdFfdkQ
AqbVvAX4W22Og1FxGs55aNieGKiMQ7SmEpycJGk9PsqDxy6mcy40Mstz/htSWO734bqMICClfflw
g0+B5fuUBJeIadjrr3F1wYUEKoF1VTt7w0HITrTyRDDXNo4Nvi1cI5cx65x2+ELS8G8epK2O7XE6
ukhRGfaB8D0KJCNPinD6UBvkd6V/E+MOdt7264einsl8i5k+VLuBfTLw8sT0CNbdxcdhPmKZx4BD
VFIJmqKQqWRaR2xKGWwXk1MecZTgV+Z3iVVhxOYzUllMWoXdyT9uf4qgumbxU7vg7uUfCK/H6pfs
RMs+onrYiPMWGfKMJh/25BClP8AV7DXWf/VTRASSizMCX8L6gCuvnGjebU2rEwTplM72dN0fDk0J
KMDnjGVxrjhGOd059AtsOQjIC5KFK/WdjKcsuPvf4eTj2HI/5iNRXATRL4YUeuIucO1lMOraHFmr
caDYS1AJ4J7VrMgttxbU20rTyYlmmYbdc2vYSDikdHir4bZGZEi6IJIFien3P47Oazl1dA2iT0SV
crgFFBA5Y9+o2MZWRBmlp5+luTm1a2rOHhukP/TXvXovGLg8zVMIgIQkU91d3vjO+Tp1vunKlmTc
HFPnAVqwthL4mPng5eARzZ5VSzZEd1VmRkntcU4tGzflNq2wJXOJ5L4qdTtMAxHM7ouY7MwOVucK
JV/stsHAiStb9RPxBNZ0EJCK4D8Z/k3WYZOlVCO6qO0HfRumrza4hxnfZfms9a3PW1GcGq0jNLTh
r1ShZCZrwuJ5csWl4WePXPjBnicaVs59hkM0Fd8zgAbSPxGiKx0ew82o7zIeUFi+inHsoYyP0jrH
TQDliQEXRp60R8VjLh22yrxTXJ+jXgkbwOcmngFimnFzDmJbKZ1PiwCUPnzjIsOblZs9g9eBEzz/
XxWrwUAqAp1efgrUBnCeiBg000ejif/i/msaIWDuCcSfdLiEzOjH8jkGK4EKM2bw8FSgiJh4csLx
yyBjqtSXvv8qqM/4kIQ+z0Rb4e/tkGv5rCTSwTljh6BwC5Bj4gCNCdiYcpX5DQYEXRlPd48VfFCf
IZRFcKLYifiTFhDOkR4qTuJO2AjFSsC2hdmKJSBTL5zvuQsiEsxk5gYc1MUfo1k1zSs11x11ysZv
JHF+7NleDwwBJnrod1jgwrGHcyjuO58XVrdQdvyc2olj/4t/0hycVJ+ugl40YHUwDkNkIT0IG6QU
xAuEz3Tc4q7nVHsLfhhgzhyyhYjwcNYvUehwAgrrU/bHFIjJg7IRbBYPrfYgq6FpgWe1Z/STZVBt
jU/DcZ8i0JS5ee6vFISs4Y0e+zCmvtNf/al0MzeUHQBs+IBiYdUh+3DLhR3dHzMAz+V1BBAQ3H32
nIEJZUpXQAAWlgtLXZcY79k4fjvm0ZFwS5nVXEhxwXbzzz4b6UZ5jMU/GQUu/8osMhQyQXhtyxXT
DQkjsBbjQTPAvdGzjYtr4UvJlBtvJsXvc8A6KpZLnzEbqQdRclT/nAQcClYCEGZ8Ii5pb1SfS1LM
MxPDR+uF7+kmry9jcQsgwSgvCW6V/ik8ENYrzIU6AVWyWy4912q2RHcSgmun3kwj8EIldvpnDk9e
YXxsLHmIl+Ot1Tg9Alzi1AfNpWPXNx22YR+7dftelWCT//LD59Lkok16ALsckLq/Pv9XgDy1kgCk
K83oHOQW+ZeWPHUNKH24XqfWtMhjUf9EylrB1iCxEAm87avZEgO98Er9TUwQWK4OigzqTDKWCVC+
+hK1PeUENEGghaZYuCrMYUMJNeiC/jjnM0QUeSMn4h7J42tgwE1YjiNDiUn5rbsH/9sEj7B7kqT2
K1dXHiL4w44Vogktx9hL/PNPeC1N8iqrMISWza0S22v/jyBcm7tt+8rwkJPPyNJjzfrx6Jixz8UH
hIGDijNtadsU5uw/MWr0UuZCI05oCtyE8riNsHDJt1KGprT0qaOO/30+q6yyA3nT+Dv/RydI/Hnw
6cKDQYaVnSSyMMh2zULFRBaYxH18sjP9SUhxua5UFZ8u1a9sd9kugO/Rgdiqj7l84ANIbaI8B5Gz
+nit3rv3YSx2UvcYszOKmY/9hhcyli+MhRckrxHSBK4sPWk2szzUn0f0toP0W85x0HP8gArIv4H8
2UuOaT5ms7PQwnSAtYAb5xDx0oqkR5EwY43IDFA8IObIXGSu9OEbrA2y+sQM6BVGVG6R3N84l1le
8LCRLxv2HQyY/NUwZKsAG5X0EGyTGnjXP3D90kN3kIreLeg74tTBrg2379DqpD+fAQ9nVG4nyvxM
5MXvdkJjkW7vNoAbmEpWV8rSTOyKcO/xWyDH8M5RGQS6V7gxQ/XVWwNr9q8TziOpVVKedwHsHZ4n
18fYHUzE11nH0lLdp+7z8y2xBzdWz+NQoCiyQq5l3MCsMxI+OBXIFn1zNRTdCU85vLdkzA2yGmRa
aOvWjtHb492GP/MW0C6ekQQm2kWXZBRxiE0GDpcSiXq2z7klgk3i3mg+4JGTbEoXWFIZDtOQVq1m
50baKMbOBwvIi7H3b+Bs5iIXQF88GnjncIyg9HGZ4STPezxCbfcYbQvSpcq/YgmHO6i4uVDxLTNs
zDxw1J9fcXjl38EE+pgaUhJjLSq3sTpi1yp5DaAJUYUC7a2Z7Q1yArkOP0U6ZOEuJeuUcpw2SjoU
O2pXcLlPcjlc/s7EgaPjOeQy/bkNZNoJpbcgc7kZZPVqJJHEWdHEAs11SSbUUfPcI/lwNE5AeNE6
djKN39IndUGiaI/+nBA/YPyxJ9lFuFCX9uauoQkcaCrKPpUspVeCIfqW23VIxgrdqFrqpmMqWF8P
EeUwJTSch8hUr5qKZgWHqA6PomHjUJ35L2oEh2hvNPx6fW+l3geL1b3+rEhjGQcRBHpy5bIKubzh
z8NsDinpBP+FfD8ZcjvET0/2EgVKvKZmaEs161PgVpNpp93GvzPivKTL6YVrIQUy6zWotKBIiNP9
7rXUTkTkArrQAaeSKmm3ZY3TpGdsBYDQ2Nym/btZ17guqZrFSR2JAW07+8Tu2JMC6FuFOwOeBQ2W
1b6a3+75l49tL9m1DqJmF/wDyoD3mgdBWweXGEYEh9TtvW2f+Yr3KcAgpG11DmsFRs9458df5wDM
NEUtjKHN9Kfcc10Ita8q2ANU5iQ4/PbYkR0fjlsnL2PKT8FGgVeZZFjOFJ16ZTvq+ToMYTfpyVAe
EPbWb8ML5Qem17Gz/H/t+OWntA7YJqcVOQosRXOoO6hJNs8rY81lqFEvOGL/BBw7PCfmHHJBLHz7
SPlIu1n5i62yOSKh3PVwVcXiIuh3QCNn+XlGS8J4e7IYbFChBhqBGMbVtnkkQiqWC7BZoUstoBdr
S4Xs/yvhDpd8CdHyU7qca/+fK0z/h9p0RWOtP8t27a91RqBkaVLvXbsVHJnlT7mKaosDOOmULrdJ
6vOHiG9SXoRPlP6OFlKapbhVCnc28OHCfwDMi4n9R+ND5MPAT1n9DhKeMaYTKJHxMRwhcFIlv5PN
BdNmEE/17Cun3e0q945AxjtzJ/VyhmxMEszKUOLuwvtIHmG4Dxj+6rtfMrOCVTcx5v8xbpTuEt9y
/Co/cDZcli70x0DqLWEi/a5L/1+WuvJgFYwZuiV0djpwdOhC2TdHj49XQN3lYF3QzFgS6y/PAd95
wTW9zX4yc/NBECz1hrnnP2UE6Eb+2e7bLeThYd2NP774L+9fFWf9mbRQMt3pzItBo4Iysemlf/EM
oYn/2NKvSfLnfGDNgnKh/yd+euflVIr45FUL5qHA4By/WZfFSkbZ9w3vjUupkE0rEvCfraUQUE6G
llAHXAXYPE35X+UVnbYJ5NmmORbQzysgGCNm6pUIH9HQbh1g6QSFKsGSpYpug4hbG9McxWRkoswz
EFAmj/F0WjSnvIeKLxVynv7y227Crn18DpTzd3yaaQ+mct1msunQZb/MkIGRS11mJKqLnTuF19Z+
fvic5yMnwY/hwtwNXioA/VI8FOVNK7aQaAgmcQvi2rys37Zg5+q/oXJVYUufcsEpjEWJpP4KA1vg
9BZHdiaqOAtrG8kKbMosOzONxdmb698mHWAsE51EsfOOXBefD0/2vjxUEgLqGr8ECZL3XVw8Jd4G
cXYW2+94Xb6Qk/EDjXRfAPDzSxoctm3FFknxDqGyBGZ4nFL+Vf7xMlDN1tyYlX14M2FaT9HfoV7X
XFKGnjw9xjOc+Mwf/eLR9k8KZWeUO7gh/Ng5dODBn16v/mZAmzgB60nDbaZj01QJnL007ddXbgb1
6Vw/JgGiCJBl0HF8zhs5r7I/neMC/vKYCU1XfjW0bEYMF7n90qeDrRRNocUro+h77g41JuW+/E38
Vbz2St2RP99CRT3zpHFzHGBrKoaVyUOTf85M5XTlyL80shP6kH5pf+er0P6iquZihfmSa0rCX1gz
cE4xfQbMgQ8a4uGofkEeYjqumr794R+07JKt+lXicNTsMMdyRoENRnLaCxNIf/nlg3fO8K+qoS6C
V9ICekrwGzEeAVn9VwlQ9bzZCCJ54pQgnFYKWXntjzMuzNSIzznN4NgAYyeiN8MYyEfYPKeHt45T
pziNNevwqjih/de3oafYkks761kUHt5oJK1MGhhRxcPhDyQ7L5eNuPewb9HBCS5e//tANYFA9uFL
FwA6Tc8bzgNwzLwSBrCibJedFtNfFC08fz1Tz2m6LBlDzHqWcB6bgyxtI6qoVJfz/5v11fwtjAOP
pASo4D2rcNI4euimHpctVb1wH+jYE9n02IOUNa6Qc2d4jbLWhHtH0JOWpoADdXY3Za9538JCpJxp
NkfTIdnJyL2MTw1hQVzzjYsooParSKVcbxe3G59fBp/0ez8zHgh5Tfzbfe6SdBKTBuHlIPJ4G3gs
yYhpyxL77Wb0eUkbFywY9swCs1sqtvye25hDKycYQ97E2TL5yTV6QXmsXS7fBJxMFH/82csEaK6P
kI69D1nRT+kyiU4C52mkV2J9eCP/Vf50lF3nrZMEzGfVDc+Y0M5rjk7SxzF4iKYBYYBfrGWcjDYv
b4wQaUEJPB3Yk3pSecyzLmCGBDYzzuzY3wUHHTm6FDkAPBn6Sv2axggSwIr8N5SXsuMepDOfEAsr
KtqFRoHHRyPFjxuIvXm4iwKEID8HghphQ/nzQAxoSbxAUUDUYXCd92sBYwzOtkT96al2KfFQc8sQ
zXOLJmd+OAB9KJAI0VMlXIXftXTT8MAXHYu7x6hmmv7qxU/EDFR9/yq11/Lhjv7dYEdEzRoIcYrw
mQb5lcElAoGmnFrAYD7IaAAhqMuxnq+b6p/0Zs7JExr+jPolFumOuzX49gsDOdc2EKrsmgqn3JYK
IEQoeRLTe8LQThTjoqbMuzyn/roia4f0SIUZTTbjSkeR/JKuwW/TYruo14VKM2HHV65g3CHshiFN
kr4jhgy8/TMBAd4aw03OJk4ThujbkXGXIvp4jsTkyhJ7MSlaZkcEw5bR+6lmP/JW1u3WDe3oOA6/
5vAKqd6loOEZrIYfvlKMWsFv1O7JE81ORACC6+ztYkMT+HA+xL4pTGZh4dPAw79pCZWG3bLW+93I
ByDqZ6Xaf/zXqqdeBne4KxaETKzhhVmmKZhd1OpyyI8RULIP5+buJkNpQoUPAkbkoJ406fxO/nVv
8F7khK0UnFS/achZzXXmMAB7WjojiBhUZ50O5LUxO8lsvaRB82eS05lF9SGvhoQejHOnmb+Di5ht
cerKxpEKO/p/qYMcIFTSFgktzlMkm05CDsY8QGqFb2+ncI3iXZeYLjHF5GfDbPmd/E4lvfdZuxN6
lF5eqwez08FRFbePbZLbZs82P9yEwaMslHsVU8YIxhAyTkDxCgArSwi5kZZeDQaM4ELLAPSGbKYX
lp8z7J+ztmfysyA3pPEp1NinzODL7G4An2aWv1RUOGoYLad8szIw0DHuESoJ4roZXcLxZGpeyMXP
/xrwcwEO6G0N2NWAbjwVuoEWo+9Bg1WrwUfrzol5SpVvRjLIpz0LC4dcJiPlT7SCpOcXRwMFNsS7
OAHblqLmaZBzmMnu0F2Y+LzV06DycTl3RmVCd1bySye+It1C/SfJ7ousLiw3+fKNkycNNlR3DnOE
/d5+47EH9YGnTLgOIrmcpd4i0nrlChec6Dk4gL+TmScL7iGnCedvBNeDgQThxpuVhwN2MHmBC8M8
l/05o15FJ+7Eay1yW+NlYX6BKQMvz1IgHYGtaZOEkNDG4DgktSMUHBrDgxlw8l5EbNn5GxWcuE3N
Nqhf8po0UPvyNx3r+CLajn6/0KBuvaeUMQc0dnwJDw99BzVlVxP/7V+lcdvj6EVeIG4/i5G+Gzvk
y76WSyOw/CwmhZTbYfbXwnbrMProKoeEiqLocfUusKnAPeKsbxWcyjR8ImKGneJPzm/xLQKaEmq0
MCwmGg+fcYaLGEsW99GKmhjsNk1qpaxZA/c28cL7GGyMyhpJ8OcXfybPkxlN4BWBEc6/PZcRUWDZ
9SktI+HV6zafRUoCt+zh2GeHGatuFiEJcRyqIuhtFUOsaFwFeJ818DsqFyRyVX0LURDpIy4TitKQ
QHBQy/eofPTC15SkwYwmH+QcWti3mmYQTji99VjbxjmMLBpaUFJi41K5RbMjE2YmW+NTw//cv/XU
G+R7w+mo8dfBNYoPn25xmkXY7LpjK13Rr6Irw3/8NVH8o4KsDtu/2oAmRpzQX6JrlMj2FFYqEaI8
zvYR/UfdmtQNAgxKqInkH6O6kNEwxA1X5FI6N1PBe3QAFdPfE4drdcRY2Ik1GvMcUS7skClJw2il
Xqfyk/9weuelQaV8P5QpCMl5Vrvy0+XGjXfN97lR14zhOcMPh05l5+VSF3a4npi1XeX8AVXArO4D
Yk7+TAmoAqaQ7SFZ1oj3vbptJDecLRPKVObJL42SrXaJwy1o0vXAoB17Qn/E232vD2kICIoKAQqv
l+NvvVefHWeNW3oj3kxEczk8QnVNfVjO8suriLczmbf4U7bmuH1vvrhOz+MTUxuUbCh0toXlvebL
5Fi6+OhHgwWcWoWeRvXrh6G8KQKesz9hbEVS5imEUvAlT8nGu4QD3R9fpoHQ17I66Pane5gmR94q
pDNAXnBmxiIovq2cyBsK9Iw6xw3uif4mF2uqHJQ9zyD1Zo3H3RJ/SXpiIN6Oq7g5Dck3ZqDCtwhn
0+K9Y5EjlfaQ5MVMX3Kk4MZ47s5czoczhElKTjneqlut8+LKkbfNLf+wCUwdFryOgxVTSDC9XxZu
ipKu0oV4ZOVgj8OJAdeIHRcWGSWUgLQ2DSsCP+wW+67GpUglWPTwMd5a3T+6aqhIMqHwIG+POLhZ
ASxMEvK3wIeE5S2yy2XPxBBHVyh5hK2MfegyqVlM+pYrKX/BZAcv+d2Aaol3/NUi+D162ZfQ1CLA
8Kv359hMWSKmj6zWX75pjxgbLwv4mTcciMbIXBMehKX4LjoTtoWi9IQvHC29Rb0uy9e48Mtl/ORq
F09j2d4zFTuYMTTnYrSjwgC5GZCM7jLLJ3uji15dezntQanLiCQ/a8TCuSVsRUv2ymmB37EFhpww
Jw98xNe34cNXOYxhdKA0abAtjPWoyjNSCjb/CnRLi4k0TpCqt6hJCdO1GVvibai2DG+oAuExmi3G
K1bWUjjP3g6vZDcxfMd6TwYCVLeyDrtNyMWZLkxhnu9Z8Lwi9ipmkyyfRvDBUiGiiTJjRRpyqxkR
gyVDV+65+8HFbYA7QVNXs37l+8c08sLqxOiCqgKJKUiE5uQUOxFGek9dbqJjGUzdQ5xzi1jIjCgw
dYg5kB8b2nP1vhXyNhZXBb2Nb4toPxSyPUEr0lwUUSkPoX4wXo5UsGDQHVl/cbt2LwqxFJIIbpm5
4E8yp9iShQy/U9YlMN9kXyQ7ESYyaR3TczWvz2b88u8BalwEPzhGChLB6GeckyodHDIsrcCnB3rS
m8VdiaTxpQrfo7gNDiPnUrwLpwN2V2FTYVnidVmpXBZ8Du2gWBEbE/oqiYnB88FeSgcRpMTqku6+
2GzRWHAshokr+of6AZVQ4sE193o0nGqVIpofWV+ax/zRfTEXkaik5SwIg+gHm0yOQFc74V/9/hLf
FW0fVLPOSyJWT4IEBA3+v1IqfEdldGIgBhkWD3r8J36r0n7K2XaLeLbOGQfvwLrYWAOTr3HbEEJh
dab0j1s8U/WJb7gMGAIkTvKDMqVB2ePQqZzf3ALPnKm5sMsjEwwM57Zo1Qk0aydvF8huF3MLJ5Ku
ABkjN0NYu9Zcnwotnnj/IKFpfPQVik8Iz1lY118ckprsBQ7h2FrNzvhXppeF4sLf4PYDk3hRpsAz
seFo9YPmZ2mTHVE/q2P9msSKjmJtskwH3jvzKFLSc/IfvXTEEAwRGbmSayhvRLWlOf1MHxLjmxbS
E+IRRmiw1fpF+r5F9YaNFR2swd5BCoYTf7KbBDOy+fp2qBzJgIeL2JtylJW2kK3o1umltQ87QixV
O2VkWwwlf2cwJ+1d9n8d5ezvCaNpEySk+Mxp8XwpvP7crVWUWs3p2RtIYSfWp+eL66yOPQdt1y+8
qPRaEIspA19GYBRkF6dEJcy7AjD80fbGgCWBuxODWyMzmTtTn0Al2W/I0AnBgG3xc+c11TK2SUfG
pJP7x4+RL7L3LnjvK/UowDRQrzk9ettuHxxiyeNTZdJHhKtEAtP/CFdGPVsY1FObB1U/qsyk8JBK
zjhVwV0mY53dIdXHQPRuSg1ZitAvByt46gxrp9nem5uxthsw+GLtfn/nCASpZmtMhsroqUtHYLHp
bvCf2FqiyclqrrDmEHZBySdso/zK+kOVPMFYKeWR55jfFUPGsDfpR52n/yTMgtV90mIMqyEj9spo
1bGkvfCj/VQ38y+sFqjOgET4AVTagtWVigsIvYMehxg+9LACnhRHXvTTrdhrMOuYzLqL+ongRZ7O
jLzCC17Vrf3rscXw9RAf+Okwmj85MnIZr7/5iz6UeQbLeM15+MCYC233JNERzlBYtojjKYR3Gxf9
vX2TgKc3CEqgV4/kPmgpIUSaNO5koN1zGmCUjVufXhV/zTyquNWqhepKbQ8p9381fkas2PqalVJn
punLt1gDEldt2/yvuWVPjG9V/ltxE1cHWNA5MSaiPzbWdbjsncPwIf8lYFYC85k3a/Jf+CPQC/l5
a3uySz30o+hxQn6/MMGBdKI1iZs993Qp+taPwF+oWf64HbycwKa0q4YTjFLEmpclpI7MFTWLca8v
ptMzYRrT8R8JQUqedDSofmaRCGYGzXm5HRYYu7AlrGpSSI5hPjWAFEgaNGsRMcufOFYYRuumNXLu
yLn+zuXpqEA9jYwp46V8cYb0MVSX3qef/8r/+H2GQ/ZH7IDjPyjjD064TftLlVd9jh5aM6mHLXMy
xmF/RfEyeMNJRF6Fgh4QR3qp39JPZF5zOBKTRSdcJleeK9hyuccS3h/v6bw4sd1y4mLPGMn8n8uv
2QiGyVXph6Q0oYPMOj0eyQbbqXYObzFFHjQOWgSWa6vUr8mGYaelrbPvlE9sBVNUp7TBofOFwA9X
Bwaw0C3Dbt+XtgnuYnhS3qDSaZjKIPeI2+JR5MxcLKr3T1J5JJNJJIK+d41Pu2hMdMor9VkU9vLB
h0vd64jwlIsqd6gUxM8WvaJLNrPaP6V+YCDtHiBx1aO/T0+4MlfygW91TXPTAW8WMpOYEKm1SBlE
/pPthG+m8SLiNJBr/icU0yScX42Olknv/QtluF3zVJ+kPbYgBQ13dFHlVWTMHl1+AvLLuOGeOBE+
F3JxpFepkRQ7TvwVwtODHZvEAZT4BLSr9i8cV7Q1NHzT71XhDi8QPvqx3OBGxxGyElbGpQCl9mo8
4xw+WX7G7to86wtC83hj4M/8iOVlTQyiE5eoHVwOJ1YvxQ1c9Qn/Vk5Grv6DUrbwXyVcQ27v34hY
+h9AEpJdIJO3/TWzdI9/KOPHHM7i3/tCEG/i0jvY1xhZs9fPvj8PVLaU07rGFQSCXrTMlUMSM0Ck
G4pQ6bJ1mzvl7V7mH9V/8r+YoygeXZNRLXrQwc8MRz7luvWTzr9Mp7V481hSvfa91LcZQ6F1SlcB
p+sIZ+apP0qHLna0zQ8ZRJZHePcL7UtZRStkYTIvlui2KhsJpMiGcBtDCNHSXrNFRpPeglvRMaGe
A9QB0ZHl2z+Bv2Tsi9O7Q8m370QLBLrDLZ75ZfE7c+QdlxbdUvb0lXssidKaDtBfEvAeSiifsvXG
f6Ks2VTHJY0T76VFfQGTIyZ5vVUvq7u5BUjKeRGoJPmkNe/hZ88zs6l/VCtv3WzOb0eD/QrrIWQG
MV9bbEh4YD2uRA8G0fipVF4c1Ben6LYQZ6gkWHLW3gxvu9tjh4OM4ky+Ln6girztDSlvO9z1Dlf/
8K84cujdwa5gnpzqB7nnhD4fb/ofYSAuDAX2Bo7SvxoQ1u8S13eBP2rHGLMe1qjKnwsGNwL4P6m0
VRGseLSf2WnUAcle82ANvQpdO05XlWDh2OnpjOxrTJ0PsT+OEgEgOtv8Y8FVLB62WgjV3rcr4Gsb
hTAUNkq9vqmM8IS9NHsiAek/BSSWnmFBrp5i85zrwD8GDkDVCemO83wmEzcov4cJ3cKNv1mepkCE
Fe+JlPec4n9gTfL66RyReq4mU/ZtKkc48t74IaXM9ugkKwzQYGEXRBFBcjmjRbmAZL9JbteYfFcz
j6gPeCaqe+SVihQKgYJb4DKUUOHcIPVOMnEkdwaVY+66IVGezi0il7scayA7F5O0beIh+yEhoThU
LBdcA8BfTEOw0EWIxYIMAuYkrMuGhJPTgJ1+Ew/gWrihEB0yAD0HdHRhhVJW9Nk2gwNPRFZ3HLn6
cPK2QWxYpjheaQLEnE0rMrB6Q//XZpZ5NAWHe76mkbFBESUG7vpfyF4SH5dcOjNEjHw65/Lm1coh
jY9Q7tgPP7aW2HlolRdpU0fcsTdcJOPvEekVzqd+5lKCsQACVvnZNYZFxQyzDsNfdhghhxF0FNFT
j9x/0L8KvnJ1FQQbcUC9VEYrDumo4MokWQVBEIOJvdH+ybwC1V1OMC8LjzJ/lMp+YHYBnE+pCSPN
++8Nh8JhlezBQKMXXJiEd7h+z7gcgtkGA+DH/wJGpqlOcZX+1cNtph60O+GITcswAdYoNlPJpnRC
grU9gjHBhhgxVOGBwvMxurA7yedO4IMp0RBES5HoKx+ZCIZ+Hh/R0fv2QgpmyMllT/3IcbQKLszB
hH8+5e52/yuQIHcBEyg2JzgsaRV474OKRZhX3WBHGuAPLypxPdkYiZKzD5BWtFGSxGCLXDiETnNK
Hth7fvLkLmHv0hdd/y0HV0CDb2jewaJuPEKR7ZHShpm45hbGpEXDgnjjGUagXrC+m7AAvPGX34L7
TUpgfqFZaGzT+XdfpZvo5Cu27tvkraRxA4KWPw8cVbGlEGma47PCPFgtn/H8C4aNzg++L5ENQ/lU
/aDpAhbGbIRfBYE/Q3xadQB88b2Eeyldjg1zCVKtpzjZgQ3tdRDAN721anpktmH424VfafgrEjki
cnIlYzqA59ROIS9nvoGBxY9JKzVNpj3w32Wjr9hualwJS2izhrZkwRPujObOHa3doVXsNFdOpyo9
RfNwopQ5PAKv+q0LxL+9Nq6jxlXVB+9HBkoSUu2w4dZOI4W5H8C0UejeHHK4Pz1cTfYdeElLzREB
0zxNRtAgCxc6ecEn5qHa004IXlQ/f40H48p+xYkJv87b5h0dPBO7Nd4CQLE63wJxrcV4YAJefmUM
vtol7gOxWeSMmudUKLiswQswOMy2+GH+sY6bxAAMh+iLRLoyY/+1y2LXq6w+EBUqq1hKO43qAkTQ
DcSgmEgCaIdkHgHgpCcBR80OmClXK31D0iq4c0epp59BiM9CR10RZkGM1lTnEYjRFwxYIghuiaWy
bT1bAvE5I9XyMuD68L1Gdx/pSv0xQiDV6/dNUo/Sd092Twd4QayM1ropRs8jYmZXseWO6g6MtylT
DkS6UM7qVzDgT15Ef0QfgVBnKpcAO6PT7KtlbMH3CwTjUFFrcsbxxNHQd8rTd7Drh12A2oNOPA8b
WMGAPQk8IFwRfyI8+D3uOQyz7MY7mkw00sPnNrXb4RyFR9VYdQzYDUJSy3bm6ptqGbMqELtJ3Gr5
5mQK2FtDVNSuVXYdZ6cS0wfrpIWTSOCkYUOql1uHz4yHAuyX6TWkIo8DZwoZzgBXk3TZfqH70ItI
LIKGeUpB+2WD23aBl6TSV52LH6W8c8Qf/uqnf6Wjo7SYirLnGo6OyEpQ8U9i3Vd++geFOnhTMh5G
R+HvbHEMUVfqSuzVts70gc42BYLfHFbnn54uCkR/y9xLEQwJHJWQeHadQ8i84lmE18pxoOOmhqi4
zMnb+ntB2Cqksz7Fi6kaxYrUNCQLQAI/40X7k2h9UW1RhpqBNkfikvu97Ys5XB8rFy7iDJT9aDXT
tCG68L7ohA4QEXIvjvGtL42jxhu72EKus4N/EHl3lAenjxIhpwYv3f3mv+9t8s2FG0CXjJkQXx4e
A+H4foqXN7zPF15/WkCRjLiTo1iUwTwCTO2g06G6W9i+jMXwGvDS+rgOLHWtBHRxOYr+MCiA/1Bs
Vr1SYh8XMd1ImSOa85jQNzkbIhm/jK5Yzka7xX3F83Aygm1GXz1P64zmN7T55VBCqok2MzdgAqOG
1xaRr2XYw2smggZzAq+eJAbc7FPrR7/55gGVN/U1xDV2xfr7VZseMyG60dxq7U8n5MCKlyBhVzMr
x0l3eHvFOV0qMIlpscBMAxgtOJSn8vRhsB9iiwX4soy/pJId+xZQwbTT/StV7cR5kXBTLx7WYevU
T/WRaHgn3MDfvZ8S/tcf1mbqBcjTzOUZgt9W3vM64vlAHJh//vIblsBspXnvXZes8DVQo2P+CArt
rgsg1yYyoyfwCR40p8j3vZ2iEFlTuwxhmDnrLf317NBw3Rq+Y3/b4/deKLwyigOonmS/4vDCWPJg
mz8xCkNB+h6G9M/4CJ5MUVQ4Y4sWYYm/6hEhQlPLYQU7fd8QBZ59T2eBnn9Z/UfpBWUcbKXdupol
3lshnVqklkBMliBXFC/K7qeglaoE95KVmKoNK1IefRzBj8tukQxADp87Yw0b7Ujiil1/oBcdc9aZ
1MgWKsun/3kF/STF1euSEHE8Q6jNPTUBUi+v3rw+mUO2fW/YTLQx0gtrGUFmYqrtTYw4XwwCkxFw
57bW7YaPNsJ3Gd7Fx3sn1k7REiWAwXMKAYuEWLZf9CubMsDDVf054CYoBzc4KyBkkFlONKxjTNRl
iKU7Vv9aP4N1C1+17I4cwciFdi6Hd3k2R3NnfY3/jYBElSfsCdh5MwqsGUDzapv27KWutMFtxkNN
Gr9apLElZe47Pc4u0LYjOjGZKVGakbtsxEuaVwp8Zq7EEXBUCy5ljkz5HB2LmngddNJkVy0AOqge
kuGnnK3pdg/4geezGb52Um5rNSbpan3OYBOXrOUccQE3wsTmz360ojcyDC2dL/bFCDqPNpBsCK5c
g5a9f5F+0XYz+yzSfAuUqv5sRKrF8h0NiNoxZNPlBiF6fPszeTqJvfwBOzJEFeYf3Eov0jgfSPT/
vGJ+BPQQGkvJOs6J6/XLlF2TuwGGqeKnCbySrvpj3Fr8XHyC6NHIr2wPXQX7HV8K+ymFi39nDrH3
klEzq/TAmdwJAXhOjqg5IMvMQ9U7Vi0bp/OmExdqXeyIe+FI5gcfqfmauc0mirbakQpHDm2tK1Ub
hUouACB/DRTDU4ythzpS3BvqxbCUjx1f6bU08Ic6b5tcwo43B27aSuJUToQSMAwGf7Il24oOVMZO
u4jBwHxZbCTYGSv9wotx1fUDh/zSXI4xsrjTzdf8OOGLhbKTbD5TPDVk7BZjbo+wsP+aywDXFrjw
GVslxhBap+3eAa8lH4oli0D1M3ZQ2cMNzmMBL2lDksAJTirRvu5E4QUuU8kRuKd9KaguIp87NqKK
vku3M8gIf3eYB3GuPHSR3WaJ122wGR2niuVH7hAfG+aiywAvgRqBEbW746e0CH5mD/0/ks5rOXEt
C8NPpCrlcAtCCESONjcqu20r54Ckp59PZ+r0TLvc2IDY2nutf/3B2MhnjDgZQ0E7U0gjOHfiLTDs
XIBSsGg1hIPXVDhjeIpocwhWCLePDd6d9bXXntZJZsIQs8PIpsdmQ6DDuPAGyWkxbGK6kZHW08I8
KLbJc8xWAlMNVmRpbdgqE5+pDbv8Ajk3iuc3miKcP1b+C87ytYcDHZVPOoUQbddqOrFj9IGNgTgh
cpbo9MCXDG0Xho9hBwpzZobMmvb1xxtE8Mg1TClfF9ke5xacUdkt1e7Oc9b4LC3V9/cIzLHRkdy9
FAn2yIJvsB0m0UYbvBgvMTTc5L225IusDdKUYZfhkwGgS+GQdDt1BCihQpxcaj6+xfTIXJBlc9el
LbXSforWyoahcbCoJtv6lPcIsTuvi1a4Fh6GI1loFifu3GAgsEsxoPoaR1i/UCHghjjKv+487mvc
bDaQwxlnoEenyNhR4WLwJnkVLrNb/X3rs71E+RzZ5QnR27s84Svn77PiAKu+xj7l6p+48Y0cF2Xw
dlsTL4HlEZaFt0QLrT3w9F85OdRA2re4/4BOL8Y/FvmW8t6SgRWYKWZUL8pHh+kTcrfAhnuO/AnX
zz8sHofvOLlxFimeTm7VbB+5wYXOp+GUZ344RAkWda6tajSaIyNVTDCq2FamgzYPU9qPDj5gMhv9
Ybls4aCAxB7je2Kh+GRzlHMh5a7cGgfxL++b9ZtlL5x63yR2wnAtrGBTH9tCXpn6y2ZfCauMVaxh
yj8T13d9LODq3jMSq1hbzFmwViVttygPISZklYT1Qd7acX2LDox3ajfhMVEHAQZNv5it4whUx9/X
tnWlUzL6ZyeuW3QDdfQy95G4l83Ene8QSIrvqVr10l/CYptKtpz0d8QakgWhvFgyk3wNpssUwk6S
QBe2UElS8mLxKj3lAlNC0SuoOI3hZBnol7C6aYMfPyGCBrWFAKuqvkaCshKxCKOQfmR9sGv00sbf
1ejP/Zsost30GfZAO+S8BtuOvfLd/2TKRhS/JPEBlZfBDMxlTN+4XADV/tbM1vBkZLiJ+Slt1y3u
O0F/SHV5Q3axDVtwY+UO+o5e5lUo8bVRIjulc8pE0xErp4A1I5rXCAO5ELch6S/ng1XhEEVmi+pZ
tjVunooKapu95g83N0komS1dF8TXtr+BcY4x5aXHWUowXbBUgyMxner2YlgnxsaqvMQYHscnsyI5
AA+GVT3YAKKZQ4XQA4Hhh1BowokgB3+f4qvWQ5gEPzTXUXYtINh0uKycwto1mc7KqyLcDOp9qlAj
9t0mHalm4UW0zpTf3tbHpLKagZZ06ARyl1+nN+aHOsw/HyZWXewG7t8GHUlJpgPCE6XdFu/eixia
zO03fLiQMl9KJEhvmJWXE3pCilbLXOWNv+6CPbv4JkivQzsuVS35y2h9ioQtBd6NLCVOAAtHP4sI
lRtpTsxuWXQBjEPhKvjhX16djXZwzGqWpuKmIqOlA2aOVditxHLknxYGdCiNcsNtusgxxZzV4pPL
py0kvXoIsryJ6t5OP+I0dLLkry/OtfFlBcFJwP4qM2PwrAK63ZvbmYAgKKD4swjWwVQYvKowb3X8
LI7Tf8Dxh+Yzkez2vibjh72OkKXerO7TAlVNzhjvgqgoz1SCkVQgtiNyNJWoZgzTHjQ69YxoDaKj
M7Jyio3Kqi2kmU7wJHZSBlxOh23zDdjgqzSchU2mRbr/A14zzgl8m3wnYwNo5lvwK6w3heAn5Wwh
7BSpm1B/RJwedJeWsBWO41+if8wq6hEeP4ZWLVFD1OENlz3DI9AUdiXBaEOJd1z6a9RHCbpFdHoH
n+E+FlFQym6gOlGAoRFNlS5jy41Nivp2eliU2k3ZGLkzxd8FJ7YpMMkiBVki0Ct6aNSzA65jOuBm
T4prnozbcvrQOMAEvB24bQhD4+AN90ygIbswcx2E3ypJ1qWiLTQxwp9uERHvFT/eosUzhwyRPvFd
U/FYITLFFkgIFTXSZ+SrfiiLL01bCu+znm2GI6Q7TLM5M95wGdRTN/x7azzNQ+lF5EUfIQQdST00
GNM315BZUg88aYIcKcFW6MgMEnCPjw9ign99NhPQkB6RUCytytl4l875HaIPNVfUuzmO6n1+ad4P
vYIdUEEzUsM1WRBEIScm9HCwQNRMOuVseq6SN4e3HZA2n50NiLrwtejHgWTzu0Hfrx2I3CC+eHbY
L3YhO03/i5u9EzHZHaFK2TB38PGmn/Q5ugW+8lpy2POdrp8H5RnfTQ3RHmrG8FN5b7J8X4w/uFWg
FRHlDXbOhrGDbyLr23pfcTAbJzHB74Gzl9gtFg8MORof+B3nuVOG1e2kHwmsBH3To+AHkmXmgm0u
qdRnCjhcYPEPfhobEJGp33OzwbX3AgffFWUvnXrO+cN0AmmYSIORqN+pw1uTkbziZvgPAfNkZ1Va
Rdk6pBHsx4MyUjRhXw1KiLIeis5EgoLdBq51g40bANiEtDwTF4DtG2s8THkrfIqgX8K+w/IX+bwW
7WJwZ1Io+ofgxJBt4BrIO5H3ZKIrfIy9A593LwIdhJvyX5fsa+NhRCtD+s1nfFHBixnrdXU8hpQI
7KY1rRJAXXkIDM+Y8aDuklQnET+pYt1Naz//FnG8IBFqQ6mF7O7NARjuZ5NRawRo4ifgheOBO2QO
R3gr2ijWOKwg3EzXAFPiqXFLfBwUUGd4MhTR/SI5pPCgIX7j+zJSlwE0dMFAdhpDwxRreCA6i/hP
j8JPOBL2SQEstGttYnT5MXQILXQXGvzwkiIyg5iEyH8qdJsAlo0pMaMA8HH8bGQohps01GBSAkUA
tSQI1/VHTa5OUzsTvOOmOIj9PW23mcEIA+yaEDyRK6+yzSYNbgOUgqT0WLCMGw1dmgyRibEZAIyl
IxLfhg2UoEP542+l8FvH3I8CEgoG2kwdlaeBT83g1bhY1g0zd+brkkpeU/7Tm/fQh8YGv0C0DsNE
HbYtWFRwlptneR0TD7ik+mhxj3RSMraoWjAlxu0hcKf3j5A3Tsp96HfVOiC4IWSEzCYOoMEC2jOu
fz/S2RW2O6Vwvz2khJ2164NXT+6POMBOWmrmHOUM7hsczG1xMWZLIeGKPItReYdNR8TdCHVK5LbA
f/BkgCKr6s0c7AA61kWFV5DLWF5wILvgWHL7T733x1r+ttCMqGdBX4OAQFOQPEVksXgxBNSW3Kt6
wShFARKNCaDH7YIjuRUvbXzsDXZPFUtI7NhwrR3/wanmBrJ20rcifke/Gf6eK/U2ZR7vNWGrzL/g
UJPXVcqIh5kGgJ5B6knxL33I4UZNO+DT26RtMkNE4LMUMI/AKURUr3DVmGsFDTVa8iO/V9CJjQb6
zq2M3URdWfGzgBWJ6yU1ij8tQjQOEKb01eyIEdDWl7OFfqy7HbvudiBEtQMP5rx3NJgT01rT1gUk
zB4jk3qlVwep24YlgstLKWxj5SHPN3GPioDDXevo6KSbjoVE1RbrdjyxOWFDP0Ez8Rlaq5dCuvvl
k1GGkQ6UdrD2BXbcBqG29RuGdz0/xDJ2wK/c/C6qRwMPy58/tOJXke0QV9NuNxtUDXsQLgX6XoJs
I1mTGM3o24DCbu3g+k3Cp5YsJUh/OXbp9O3n3IkAitCv1HyCrfESWi8dnCZlnAXEIK8NZTcAYM4R
VxDNy94xFbi7NNIPPfyr0rU1/fqJl1o49h+45UgTrJtP0zjFPUDiG8UKhcFRH86a18ibAHpdb8vd
0ZDvA/4Y5i9Qw4rGgiUzbdTVKLnKji3PVLzi/IZdo8TL973sD7n5arG40G0uS3XQIfrsgNCk1yhc
9f7SYJMyJOgzUeAgiX8ZzBywak1dWVoTXp3bUJYZaMNhNRcI9uABZgz2igab73umrIMQ+QaBBWt1
O05EvkrzACHL19boVcPdwvB6C4KJ5sDJxQPdF1gtcJ7JTYJmwj/qyk0BvOVoO6q4OSnTNa9v8tJp
cU+X9txzjNGkp4FvypLO9A/BcRPt1XCvj/eu+VdaDJu2Ml3nkBjkQG0DWK1/hvFNMnQknIZ/BgwT
PEaxOITmCgNcBRu9qwGK7Et0wEXaWjB1i9oLaWR9ywQPgO1hSCe5uyDT4FqG8u4NtDVvxCXaAxNe
s+fDIjdxvoWgw0TFsZqtwT6L7US+yiBAMRqtppXQbBLdpvQpfVuxU3/RHokWUOcD/PLyz0Rbuo3b
H4H+VlggYffppccLomdjVVg7Dbcyw1PSXUATvYpJ8eD84mwY238IwsV0i/S6RJhaXYTMGVTJTlHt
4v8Pp9trQzurfsJb4tOw0cAGwpWZj4KX2Z7CY04icW4cOKN29cNzSITYI6QzcIEn1ek1wOV4Y75I
k7wuzgPTuBV9646NTYCoFC6rhwpw+7GnYkN6PpCVBWe3oAM8dpDglD+f7lFqPlSGaQNy3b7dYoK0
iqCQlB0hoTT/S/r3djrQwQpsr37tiKjU8GeESjV/OgrKHUQWBIAm3edbuULIMaEvMM2Cs1+8b7V2
jEl9ARDy5AKRfX212BSZ7d21XQpAy2lUWkvF2jSjiDPLqq5Xufpd+mcod64gL4SP7mKICwleTTdv
tQHiJyjI52xFPS4tjhyG6PpEQPtuy60S3HqMo67Q7lYofohIbsEoXVRE5VJ4vtfjA9sH2Y5P6h9w
d1UnmIz98QGXZMGxHvgv087CgiSlDdc+ah0h+qoOiXbLwg/J/5bhalMh+HzIlA9kvZquN1Sfgfmh
zaYpo2WXGxRF8Qb/95XI1GwDWjM0LtM/dTnQ/ANoVC6DiwHUJtNhgaNPPKn5WqYVO+nUn6io7enG
5qkiVYbeJHeLtj6mClJrwJudKbL9JrM/sldvUO1zSvGSYaPRHY8LTignsZaG4aJiekMCy7YMNqZ6
L7QbAl8W3OchpKMP4myFw4tVWShr7Dzy5D7cUKtVr+4CePTR8ksvmAUf0T0GOPSZm8K0GdvScaSW
S+TlDl+DjzT8YjH2wj0b7uZ4z2/NIxWQJABmsm58/HzxzaWrS16UEdimBYVHZVK9cVYLIdAhd0F2
7HXTin6+wqk5vggGYOC+tuY4x/hHq89A7nnnkaEqKtvMJXcI+g6KnyuSrcQDroxPAqZt8qo/hsbe
/MJRkSFaqdgt9IEFQkbN8f8GmztYuJbab1VH+Nv/0zIaB/r9kbX9kWGKN0kno69swHXugXDFPqbI
p8EnM9dOOyIOvLFyyGicWIsUR9p0MOVP8rdzFjTjW6pTv/kug3XC6QRBYsRTnCrEWlPWNdieNsUW
1hIUyTTZAUu/HyUQG2lF65enJs8awMjXnFr5CwOKhAkP23lWOsB1UTQYa26HbZ79PoBg55um3SUH
Rf+HFdlCnQEDnhGLBwU2ZoUfpMY4Nl/pa7wQmg8/ydhEPc5mNoEAQ28fwluYEFJNFqgb+181sdwz
JCX7V6LFMb47jA8teWns5YznzqHTEIEgPDpmpO6A6hGmn+RYsktgyVCvC+5961GnZ6bbr7G4/Dff
QxaWnMtrnwGw07xFW8PfqPJ+RMbaRnO+kQ9LDwWj+GomMFZUkwjIPrCKEDOveLdrdqQechP9arR8
pydFxLLu7/3+rK2bDu4d2+9VBbjTX+pNrz0M8eqLyIBPxYyka49Qo3C6kiqhY3/SsrcBkpAcoH1P
LcpQx9xq8zYPZr3AJpECOMavCNoPjfAF1gHQaR145Y2/E/xETFvxKmLCw7W4NMNtz0lvvUhXU+Gg
roWROxfN09r8bTEesYsDElegapvNjKljjd3yjpKBmdTS+vC3+hdBrcSzSqCin0jdJVyiXMFkf9xz
Dk/4a7e4sypUtMsAFlaCcFv4zvut2X8H7aNB1TzHLn+35iLYmoUDREopBiQ1TU9mu5UyUAXZMfCp
ysgdzRhPPDmSfmkCB0lPpn7K/a48qTjHJvhl1MYPRi8SK1nXTQzCmLXlqxImkvWazx5XRYB8a4ml
CLsNpU2fOZLxr+MjHA1v/2Iux4e25nZukidXfD709F/2bJWJB5mfuWhr2mY2wxR/OtXLYZykhCoZ
TghHJLAU5jcbBTKzcR0g7bEDE2MPsLMKXiVUDLQJ9htyGNJkYWnaEGDTtyO5uHCmMgDfuUs5mv0N
ZXoz4XQCzbSut6RF1B06FfbbIoNPicTc8QnJ/Ciml1wS8nH05ZtkGLhNHINoP0CZwgJKwNEIx0So
SkJ903G5KY89Gp/gNqm7eUHJIEDUv+P8yQZgZYx/H0dgUqNCt4F1mEx3T+/OKNLkDMEnyRsf86oG
9M/oCv4GicCQ8L0k3iULS0+DunY342edvCzmMeA6Gc49TIEY0UbES6GyKQ5vgVIdUXj1WUJuTF7q
hJftIv7R/zLiiqarDp9dT359AnE+W+FMWS5+TdwuQVrbQXEFyNINilx+JMB5vcO9+t6amywmaRZo
TTKw38armSnYV3IGoa5Aaa2D/xN/I82MYXLhCkVQdE7+4b8aTNLINvrPu+0XkrLn5qtLxJPu0P8k
/gX9rZJ8jAK2dHjne29ljhKEKaPtpeqqR+RuLn3/MhIjE9GegMno24k8v84uxi2i2Z4tHRRH4dxO
U1jnr+AlpeS4vVfU3BOi59JOzpQXAM9yde+5p5Lhk1Th+Ueo+THcMU46dBmypKPG7mbLMO3BN0g+
1tF5y6RSonyAnpHdxXlta+1VJ74rkfddf4lcmUOZkbPjR0sxWTPhXR5vCjbpKM2XnNNUolnyxD0/
vJpfbNxh4LWyDVKKLfk9/whPHdlQdranRYhy+6XgGrLIIAH9mbqnOB/Ms0Rk3GzfCZ4Ek0PVxW5O
D8cQhHgIiKJ4XzAfwPCcOPGlTrQOfhv0YoB+59KZGQBCua1ExP3QmTYzOYEbiTHbtC47xl37lpPI
gP5c4+ln2j1CZOw86Woky6nW7ASfmLBayWcgrrrpc06QvMOXCeMvK9mlI4KKc/zZkSJ8SUIiSRBO
g290uO29stw2p1u/oVlgxbf4UZhbX95LbycKNz1FCJAgcQ/SgRPWn261RIzCcyJuYNnTxwePDHNi
fVgq8Cj1Y7Vmz6yg1suKF38EM5XWJp1oH+lXHcAiaxci6cYBBFHuP8BqNdiY+FEa/xIWbibQuIc8
3bU647k0nC1C+xQ3704CijvabwpRbOrYr3QO/U2H2ihATbLk5q+tjaZINLg7+YtKIqEhxKR6QsyF
ewm5JJ9WSEOx0j5ywgOSTcWEax+5db3XCaDtt0G3a63Nfo8s2M6kvb9PQIc/2FWZzTk0CeUm/Ckn
8sWcuN3olFg5YJP4N2DFLpxyBd6rPXWk4YCDwpXepvrFNGzKrnguKLpiNf5qJC1mH5bgUVzBmMkr
dAQwN5jpDaKFoGXdw11N0ADRYP+ZW86jULyaottUO8VfB7iXdPPh0o1fPkog4TARs9E4zISlNQpK
afQKaa8adoL+eVwlyi2kIGYK8/RbzNXo6h50Imx2ZQQPcavX9yxdQTQRK0/Pr2lzNszvRLjK81QF
f9yC38kkW9kOySWAYFvdOmIEZQjrlLOgLCZejAn7LpTy9zHG3MjJy43QXQvIyHr0YU0en3yNq05G
2AUrvDXQ+lVHAfbG/IsbzuMI+zcrpM0xu29dvUHZAVQKf6htLbJrl8VW1k9Er3UQKhPbaN0ALw1d
4fIvY3MbJb9hYJvCqnkYiDLT5yQSn4WZOcw90lO0rU6HipnlKiGh5KOhfQzZ1Scbz8P3fUyvyYFC
TVBXogQgzd6pIfOjGwS28yni5s7J/7IMN01I7WUgUlfKMrV4/v7eTxhhwlQFG0+vNTbadFykvUlo
EyWnTHZ9KxP0h8MjSXhk8UmncRX+hFFHwQZ/yPigBvERYhvFZ/O+V9RmwjyGGa6q1SxTQpcNgjbi
6EKTWAirjmKP4i8QN7ydbIZ3xQQaARs6Q0gBNQuVirJLKth5HK4Gbh0lHnjyjfGrGoJo9+Sj4tYi
w/4rfiuct3oEkzUpqUO11/N2NzUq4nRmGxCJyU1KGiKc55Ew696YAJax2a6WL+ED2o/5XQIqUVOW
Pd7YUJWblSXXqzbg3aNFgZ0syYBOhBgNRHvneLhaHGQz1sj7ZoguhF8xvVidst34mPT8RXgn4W9m
ITNO5r2OibeKziAIbnOpZC6idfRbUw0kK+yZoZzqAHQblfoSYErTueHD9RR8v/1yOd/W7zfJABS2
/cXEmB60nIqMgTb0YWjiq7j+DKRNBUDiP5OYMY4NZYhAtwQEEE8oVKyAJGVxruS1DHGylA6Afdlw
fqvAs4vwn9xfQEANRqkOyU/pTxza6XvD/suNVdBIc88HuCPCqzCWxtM4qBsJvnDwGtBUNEsjuaS9
V6Xk25F8rjAUPZZ3/JJLTwaOHu89HoqVw9qdBxR4gMLYLJkk4IwMq2at5fsu/BD7l0gw8myyScKd
lW6CmE59pUWfRAf73COYqTY23sngz1Q6b5gTqYEBgP4XG4gYlvh75AVpB8I1iq6mehsRpVtIMDZG
c04qz0f2aPw2I05Vp1Y6KaCOkCex64NfVq1KRudv6Bu8oJIMgIaUpBEdWI9nhQfGNk1eOBxay2Wm
baKmlZda6NQWGSZdWC+DGAxakkQD/SRC6++oOY0TDpPs6m4Fp0Ybrz2No3CsqlM33gPJjQasslZ0
kypN3acGAL9hE21pmKRNBj3Fn9aw+wQlgcaKcYQICdwTK/QcoPYvtma2j+7blPb1D0dJDBwMPZgJ
jltS+2nCvvuCIlQdaNgbSPBPkshUXFrOIGrBYIv6h5+tJicW9iBq6acvHDDGk/9qa92UuHIwgYGg
BcIhb2FHTo6Bux76Q23Vqo+Z0MD9VeKTSLApQJMzOIChFDMh4w5L+Q2+QJhppsFSrAlXfQA62EzK
R9V+zzX60ggvlH693T0oq1KXK1/sB8XFTwJgrxgWAdXkQIudr9Xs2qu7jvtKZ47y5uWezd/urI9f
HHMV3VbJh1/fMvIO5qt3szQXc5PxbsCsRGlRSD9h4Oj/ms9kndqRtRI437RdbvzQS9KoZa4+oaU4
9jB+oy+TpJJpyfYJ1iUx1uGVm56aPbPmcZRgw+AvveiGyFVMF2ylDA4WK+3bhHkqVRB7KBQ38Qn4
HYgN8TvTFFhEGxkry14hlhXqDZ/9+FVmji7uTbJfmIPwyQ8DgQqNKwZnHG1P/nbQ/3wB1v+KPxUw
Ivuu9Q6dUNhTPo9Z8Hzr3oQ4F/0N5bdxbHDCh3bCzWRXZ7a01dGHsXdBfDBzKzVMEkV6BBGr/E2D
VhjNCNlw3QyeiJtBxh9i0eIjzF6HHne08OuTz/NpD6Ko/AwQeyYok0y4Oa/G4S41blGdJDjtRfND
8yVY3z0tgcRRWcmYEXhgyy22bZ7FXuoT5JNsOI5fAAICNP10w40CecHjcFDRsNXNBlge0BPslfcz
Ig7u72zmBhcFuev9DS3QvMr1RZRxsgrw5n6/+sFh6pqifldXRu0O4mm2TUOLOYLDc8C49TLekko+
va8y5vF4XRCV90voRh3yrpCrkbk1zvJcpXAixtbGZ4STA2PVoMV9U2TE/8Y0+RgRr4kc2Kyv5S8q
ZFXH+4vF6gGqN9wt4lOmhDlWxlGI37uGkHNmwOtmRLrvMLMWEA5MH0R94UFEOgiqIY4h5GfjOtGO
Q34xtOWZhqS1xRLgZokOnD8jft5bcdGgBH9BP3wV4iU7xucAKmzIrBV9tUiCFfRoUT3WAXfXJQxd
cuHdhPTspf4cXn10xgg+aT29etr4GPw23wOpgX+0eFQg6a61Sa1dEsLbcIg5wiZh1Fv+/onez+jd
kY1USJh/FWbFd05hBjxLXOVXn7P4MlyhieDsa4GL3y5Wfru4wC/dyf8VBC/+X5e136I9nc1uE+y/
XeMTIgo2gAbEOD1jHEqvj8s9o2HI5QKIIrELPBNIo8FcG4UyruRcpor2BwQwuCER6YvVEvKME2Dm
xHohDWEdYsTxkOKfSSOpBHqCLTXbSUUgsyo6T41oFYkHaHE05pcw7CfcPkNqMBDsSHob6SffTX/4
L+D0jSfbc2Twa/kulKdOmyE8qhlcXHB5JHPlr9QOowjJfjjjYVhMF4Z4HPIFPnbILz2f1s5t0BLB
UiMsRBQ+RWMbJ6dY+IPQMfzwY5Z6gCF+fZMTquJ/bjPlBx8e4+PoIZdq0QmWu/aXDZtxSbKOt0sL
4xbphM7lzmiznROr1+r3cGdoStMsIZZS1q1AJmq9m3TG2OktoR8g5wQyQ3rwp1+RIduLsl9zjiZi
jLcRoDWamaXpjmUp9B70vqHgc/eyKy+9Sj6jf0zHDugxD9WpwHmRlEvt1OFDHs3JS8lpWKHzli9Q
eTEvGC/ZNzdNe4+qjUEg2+P9TzunZHQB/SFpx8jfyjxYjHC+ByLpe94ss3+qBhwlx0eGkoJ4JKqN
P21iDBAszcnJUAXEO7gNBHpE/2A1RsehwSQajIlEDZvI6n6t/lPLG3yJlX/UgCJheHidMqt0GvVo
bWDkbBqXPBugS7otNqQt1R2fqDHMAX2BBj/NEWqsc5b4DGAWBo0NY4Bh9qhX/5MACytE+YDbLdN/
aUWOhklELFZwyA26yY7oVKnRiKn4ggFhYIrEAH9YmrEz4gq/IhuOft5GeRz8m/A1LNySpShf3sxG
Cb9hUgrIdEhmnioMtQFRvGRsLxz9r2ilmE5ETpMxLo3zSMqatRzx1VNo9iWcymXWiLqVrU2R3osf
cRdypN0AhFR7FpZa4IzCk4Fw8ckb5WmotsjGMEoHOsgXM8lmds7HGQUaIPATtuoLvE4aArSLbQ3Z
FsHL34RTdrvLWhIZ57B47IY6+GEWkWFC53C9uBWJdZHak9oyHLvkDBZUV2Abw3WPPSmSbDyiC3Od
zbYukNo2Oo4oRwG3T7hdaO3eu2QfUqQ0C6c/JdLWgILx0f5wCoNAly5uKvVwGVgIGC1WKLH7eEVz
yTAihO6I0R1kjIWY7MxqNbspSSvwSQ5QBfpuTVjOQr4oyU7Y0sN+F/gUJBq0blLH7QDyPVFK044I
pirfSGyNOIzM0SSoUAb1FCQMylHbCjIoLqBciWvKhGgach6GQbTs+d9k3rOR8CGbP5Cp04iMPGEx
83dr6GDZfL6le8p69iRo3DnUdPGRW78dGgtYahSvBgHp2GfTEYfssMpTv/NraCbEFEYEVBucK7eh
8u8tYeeySvGpbWJGYmAq+P+Kd057q9v0DYHL5b0NDC7vPn4TXIugMaIkh2aFsXMPXWAodxWnxAw1
m/OfQBpRciJhYXtEuyqyQALBjgAsATwi7G8a3G9h9hiQfxnnq9O/seMj8m9j86xTbHyaZ8ewtZwF
AfiUs5rZgvStP30TgPIGwcJmYlZ9gYNPO7k/9Yj3lPet63/r2GBSyDRE/DCl2Ulrm+Chyr5slfiP
rTr8KmAXVpaDcjFEKlemD9G/xcAkdfJTB89MfOCsbgWbSi+WMjNrcLUAeCa9mRNDoR9TxOPDEZNL
4v+Tm3VmvQbqexZDXe3i4DnylYLjc4SW49xpXxUeD138mZcXv16bydHiiQRrZ4Hy653Xr2NxK+or
NrKYzAzZvEj9biAHQHxm9afBqBSoBZYtnjA5M5WR6mb0vwV5nRDECu+i0x5Tv+vBdnxOJp9eATPc
hL8wQX/2b5Osj6MwnDNSIFpirPpTWqJ2Sf5xdplo47T/vDuyAJU1VmhjcitSJqTNjPfF60DAT8wp
Kolsqs/xafJFDNRP3kSEr5BJMgCfsRL9hvEvxpAlt36UHrvhEZMMxEc3yt9GucMWecK2QcHFRM32
GcvAyL87CvkKQxE5gEcW9PgVnf30aKKEwqCjr3Zj+zQUL4OfN/35mNZxQtcG1uXpCdsM441dK5dC
wBEof2UO3i0r1c1fJV/X63Zdr3FUYdtek98L379cF/ZsRT66ZNWz8X/iHLAWXfE5c/YJ1nZk/kH+
Fp+QpfSn6KKs5puiW/7We9lDlSiS0zMb5DNJ28Zb2ZWJOOGL+TGQt/OX7Mbb/CV6iVP/8lq2cLj5
F/p4p1znL45ani1eDb/6E6H9Gv9hV//mAevsyqtwRQ8NKd9R+d/82P8/XuZfQLLmDZ/aIeVZy/X/
/110yQ3iGUUXlaunqQveKlE9/Dx/r9r55xMCEUir3uLq6Ib8aOGkW9ynv3nkLGPBlRgcCsR3Jf32
65SfQZe55jRd43KV80hoI9T1957rqbrp9o1q0K34snDqFxoKh9+HH7X55LNqz+1a4qdB8Jz5NaSr
+TUUDpMMvpvz9fDLRR9dIGGRj0DY1FRtT1JlpS2GaHhCzyZBGHkhk+8v6GMRsqNpd+Ny6X9Ld13g
vfcDn2X9G2/fnrUxNpaNQrRcAJojRF9iOOHe+32MfFv6zRwElVwX/EXybbqdX3G+jT7aNaJ+EIM1
/xf9y7fva/TPdLor16BwdLdfm8+eqztf755rt4RWtqzXwAO8HXkus9MtyABner3NzwWVIf0XZkq2
+URNsm6OzKp5JDbhy4z1ltl0nvT2L4r0/sK1nK8HF+sKAcK5U1M6dMgL/GuRbbyPyleMFtSpHNMJ
XWUVuj5og8MxZP29d9MjdkP+M7ahW220LfUMD93wF3HKwnr+dvTZf1Ub5MouhP8vkwLLzbEDI5xu
wxwiX+UslHRfci+M/M10nFwTTEL2AuRP2vrD2xVs3D3JOSaC5zJRZGJXQNNpKw+Ni1v98M35ra2l
3+5a4snPB0J4lAtMvh1+ZY/LInpcjeBfus23XMIVaBO3YYKXlurKLk4X84ORP0A4Ymh7DP6p3rxw
9nyj3TdHxhl8wKrLSq6uxZGHctfNf3NLb0dMiT38jJhxsSWxNOs9gisHrYaXLP6u8uJ5GLaU7kRp
8p/N/P+XVcdNueUltft+jyec27P10RaopY1f17nec3/6jI1MfjV/YzAfnxE1JtfoGp7Le3akg+KF
ksd4xYrJrvfJNbvGARKy4sjNtU/PCQ9p9/MrLfeiJ3pLqCLn5BqfM6jifPbjOjpGR2Tk1oloxQIw
B0DtGhxLHt95wibfR1fhZKEJ8675vdwHV61fEdFmLCJYpidhg+gUTU26f3v+xTo15fY/iZB2Mk7m
IUAaXcD2QGHkBUfY7ieLId6eB9JAnvSDedBO1ineW6ezsTFOmgBhWINWtYboD9+U3+tfzEvnIaIK
7/EdVsyzaJY+PwV9GJ+oC5Raf1V807F5sE95vHloYDMi0+bLS0BLz7KJ90i49z7PJuzQoCm8Ao0X
N2uJ/vtu4yW0j4ob7htP+cQqgJ9oiDCbm0uIy7yg+r0QduF+ftUb7I3gRm86j5d6qrx4P78J3P6J
Qlv8j6TzWm4Vy8LwE1FFFtwShXK27BtK9rFBIoicnn4+eqa6pk8fB0mw2Xutf/2h/MCj/QQfzyV1
8L+XUmC97DgnMfTYcpYmT++15XLwaZ3WWp9f9gJtj9PgHoLt+wddBle6BapYhSc6QCS91/BUc5Rd
jRMs10Vu6ydE1NqncEGt/tH+93r9d37luBM+cc6YveKZxVxbyR6/2w9aofkymbi4r53lMb2yHneL
IOXWzreUIScsR96pdki3ZoB9xm8BiogEey8cov38d8t2zR3ml+zybfn0onmpCId5zZCogOHkWSoe
s2fWSLPa9OiJ1Q/cthqQZ5nqJ8ApAh8Gsm+w+fB5fPJM82jlWnicMX7yAp1unUIoi3Qnj/4JBnjD
C7B6PzAGrFsM+148k3R60dg48ROLCRW84rvVv0y5diSGCFlMDOYgWhrD4udIQOVgMFoKXaXvsSFU
PQ3eZ3EdTVT6zR6+tKg7b6JdI/Wzly5ptEZvxHDPIO/Pwzo+UTbPf5LuIafrsGXQ2GzwhPWJfCud
j1f621DEQmnkYbcwCFzJhYvIGuKL9zqW07pHAaBti+rRw+VWGwbK/VKqx1XDUHoML6n8QuKuItTc
56LpcuFRZ/bVJSbhzxAcAU+37KzdyEvKsBjl7hODuthQ+yVYfilTimIOB1hKt1zztO6opMTDvWAz
vHGdAAlPu8YbtYVVaz41th1xzDslRAZAF4MQCclLn4ep96vXrNArAbcVq6t+sGkrd+k9S4IJGVzq
CJ819SI+RST39vtnuh3Mf1pbIJNnzPHyRwlbEtyPO6zsGFuC2UAzYFn2JKcZfg1/tEHIVa1b08ub
6/CQs6+Y+Aov1iHuMhFUMjihOnsHDhklFtPKzqCZCZfsXiHxoUAmCIwBqpWVIts3yHlljvlGcwUj
Xjz65ErU+xvQidQtJC2vK1LMgvlIAkstxN+JbMymIo9r/0agfWU4oryWJMpkP0KsuarKgBWOYMY1
UiDULp5viwDI564fflji3DJSPSSkiiKfqAzC6Qp5XzJdjJ7Sei8siBj/rBlhoH0kuoCBbefxoeJ/
eMz73RYFAxu0uG50Kk0Xa5F0G/vQB9AM2O+dCSdwcmAK9kvG/Wvhj6xE5EG1w7K3xkDW/fgLqIdy
13w/cCtBM8sACZXe6OvAqkO7l+nOc4pmtHV9gKten+wJsh+7XYkio9T3+ZXldJnrq7XocYGZ5p/F
vfA7HeXLT/oixw6pJEZVBJZX4Y7Dmw1JC8oCvo2nfum5815H58afBid3qT4/+sHlSXyBb2JC5JOg
Qtd00H6ejENoF6x61ROwYKe/SGWxdWTUhMEdrsQQx7cKBXCHaRkeFIRRwifB97M/6HD6tuoBe9lq
iWsYBpsUM7jaHJEj4K53xfW6A9n0ahAHi4JMDgSOlcRlu5M6F0FGQTFGw8BggctMViSlLRQO3gOI
BVXuFUcFPA+xYuauW5hDeNUOh9NyM4cvU4uc8/XY212IL6TzJDvMgkJ0h4kJNc3Kf9H3cB2bN7J8
Sn8izL8bOArjSa5/lcHLbubP8w9OEE4Jp+wEhAY7BsG+HX7lGCFGTkKQrbaObsD1wp6xP63yBnwP
SEVUljzEk7SOjCPrCeUEkCdSNwQ7wwHV5B3Tk0v6qV6Bsr/LfZMGREgA0tDL6NtCc2rxxF6wTOBJ
JocxRQKD8a4DeU/H+5MNXF9YwXgWP8DSvtp4vz4WFuFlGChu49Nu2JX7d+EICxf0VtW4ZzzXbxd3
99aioCGtBcvBLjqXGb3vJ8frWvRnRwojiHKX4nDWq8JAOsbrc7hLPjLCe9DYnGl73IOPBEi+PDfY
yF/EC/BFWa0okyJy+GSPZdrgK1YQuyHZCV6dpPouCahh3PVv1R3f+1xDhPKZ7fEGxj0RxeKbMuXK
ikI8Ohc41MLht9aTqR3QLlL36OPmbR7RD5vx05KBmKuYXmNaDf1WNj2yBLv54NqCRvUCJucBZeAv
BTMyY7gGWr9loS+5pfOBW/hkyjCJ/5TA3wweAAfJELHj+OjBqmQgTTxjdie15HLiLdKBMriyn9to
+2KyQeE8P3e1ndsFWJ2T+XTcLf6RqIt/he/2WreOcNLc4S/0dAfH6g5bEFtG1caCgLLr16qL1RGy
dPeftkcv9K0cGl/wk+IIdIOTYDR9LFYAWiHQFmSwCMrx7ZNwF9IifsVNcyMHUb8LCb7PyDcnz/wb
00080ULD8pljnMP7XG2FePuI69PFCKqlWVuko3QPfGZ9CcuI1WyejVBrnCtnl2gh/AAKR3sua+R9
pYdHcYwp/eSwugjUzlWmtoJlgIxY4pf2iQvOXOVpHPDLYmuo+xoDYqv8phsZScliRQKBKY66Lr8b
xEbP3fvvv4ECmuD4FyU/UiTau4zcDqpg4FEaH5De0KH4uBZRwIOI0F0U/S5eaS9nPqcYGeNEgqkT
+M6G+g9Pp5hjS7CIj0MqNqtMUX8a3hQtgXIzqGC9TZGKTotdA0lW1S+zgjfEY1V89dl2VPYjIw6Y
Jt8jTgs2JmgSvBsQYoDs3hKLOWHs+aPM8GBbbRgSAN9SYFFFkeCdt8SIOM9zcQRM674wN4KmTKze
0HiyuYywI2QRkzakBUDMbz7d0+P3YviAKL5Ug5D2pnP71uOfFsiIBdLblLE46LD1AHwjY2Jzq5K5
Ou9aZ+TKwIGAu/mafRCeZzoEtC7r7rRgIiXBjLaQ1ITFMiamDo+1fkkRyaQdwx/mJGjWDROkjYAe
HE7naFM4nbJuxZfXGzs9l6q3efmZ5L4kD6kUucdEsxpQogHpMpf7Vi4c+MN4AKzwL2iXXMq3ASvJ
DeP/v+8Z8qW4pRB6f9MQ8BVWTVV4xBjMtryeyIRe4vrZ4QfLbdZ8AJFtom71gqr4mu17mRL1ms8G
qcLHMYG+mQLZzw+m/QS+wy7D6oMR52I24zJf+CExHPJkOK7f7BTMFOSnx7bKhlov6RLkDy7ZZJBT
AcliqRkueG7SEL7sY986sAV1QET0yTV51eWKIRA58x1tD07btDFUWcThcJC+DFdHoY0aHpBef+3J
Ke4ltDZuvuW99p3Xdl65WM22seMmW6zkPBA/5iTJOSlLe7wGV0puaeNQqWiYDWNe2HlswuYhancY
B6FyTLEmW75adsWk9HO4F/4YfTKUQeXw3kvdtsL+ureYoaK+QgeC1zuXAkUB9hsQ3rsAOwe2dP7M
5ZaafZivFAX1nsNU7MXZZBJGhXKTqYldSGs0inh9DLj40DUxsX9vqmgVqbAqT5yoXUC70eFc1Bxy
0iO7YOJ4ZRqIKwUFOi4XsotslUWX/aj0oeNP836I1O+ZyfOE0UDY/j3jz5xKtKJbrWdVAH8bJ9DU
cXKcW5C0wBhq9UIjUS6l2Wp3HlcxGGv7P7VYgXFSIHPdjM1ClGCDakEOsxYvDNktppVJbDulSn7S
q4+nctX43U33qXSfTQKnYKOmx1bfvsFE82+NrkOlXxf6T1EkHL3bNeNFwWQMy7Z4FeNHhVcG/Z2w
NpILmuUJ3rTivt9B3XlSugboBLEjzbiuqRoZVcGqwbTv2BF2ncLq2TIuYqNinIRqucq+n3hykIZw
KR41w5+Niu0o1TGbaw2pgBEakV6x6D5zbPXWveBkBrEhFHCwDmFZ4TOy7b+T1lokkFSOInZcnD0W
BsVadaDDfDP3CRHCvDzzE7CU/YOWG7sqRf1Iul0lkBayDE2+ZVmn+/ia44Hki0+Y+U6OrTtHVrbE
xJo9lyKlXDXtqRGXQ4oG1eqfHlvv3CCihnrtsUY/EZM+zNgdW7zhUWKBjOGVDXdFxp7JAWvEZ5jw
NjHZP1VqQdzwHDwB2N+pRfwX/mloeik/e8fEypJEWw0lJ9ph3HpPJfga6CzKj89qjaMqE5DXyPnp
4hvLiIkJEDgQuaCd3V/GC/Nq+LHJgTCsst4uVs9/fDXLYMy6hmSh7HzdnvjK2wbVG96KzELeVHow
QB7kqXrtRWRuhWeG4JbC42U4GVvNv6xiCLuMkF0nTczgUV62WbRXen3Xj9iD4RMndnQUSAdHVvSE
l14sA3Kcn+DFIk50eJ3P3ish5nUSTvS/hbXBaJONwrkQNOnkJ+rxDUEe0V7zqzUh2JbpfsEm77em
/UHlyTScytFOlrX/RYINoN0ay3nqKGw6CXmOVf9J6B2merfwTvmtrfhe3PZsyNJQXQ2QhQZzPCfc
pOldzzHwdQD8HxQLrYdXPOFQBVZeSHu6vZiwIy6zrfjCotIv4GTjaSYjNub0i5b66+cVfjZPL4uC
kEnPVgI6F6PzS4YPOqdweIjWUKONRJ9Sjx2xZYtn5ohDCWRihqhBBUCrhDnpFpa/XKC4icG6YNJ4
IhY+hw/ICc4wnJCDt6qLs3sOrYEwEA6haywRwFrhop/CkN+gmU3+zXhXS2uDoVi3EQxHXTa/PFc5
1pQtWSb4STkq0nh63Csmq5FvOLWy81+F22MZkYsYWlUqtotrU7SV04JgA8ZHCGlpB6BROUazFDWg
+WUt7cgwqqT9ax3daYLS09i4EzxAg6kKzxpC4EBvkR9Z8Ym0VOpdhSrvvrDFQ/59yUMfiQuWMB3T
KVQTVEEnopG3LVD2qb7BZIPiMaL3gZ9zmoQrysOJichOTn2UNMQn3jMYqUvpu3ArI+i4kQ2WGR+W
fqh9egnG00tmNthX3F830kYc5RtrH76wcLEm3ExznsDHtBPmNLBlRCwW8zY1ELEUcjAAiP1+GwaX
fLnRfO3YP63dU3FY7Bo9LrrZt3NqManD8cOS75xuDsFW7msW1mpKQB+Ij4cPDQkNl40ijB37O7yg
spQXrhJ9LkDT9vxfTdFCisawQowrnQbdMfYp2vkTzGUZPVX9UDukPS5Gx+Thaav8Bjjon1v7XsLi
X8Y6i8C2gKspUYQH2W4++9y93qiMiRuX7Hpz+ioGh0EzuydZwdpMs7VrUsUmT8abzym1xr5SPtDC
YZvuKg/oUUp4ppEgu4sMC5LYZavePDeGcyjwIV7ppt9mNt1UajsvYPppJK13fhc0hcN7gztBc823
9H3z5I2d5TrDbKO1gej7duTvFEXCkv5/F83zTyvdo1T5h+0uQ2YuFe4KPOfHoXCH4ee5QQjeO4UE
Mv5zwJyFTSReF1JmPfFKFJ7r93dSh0vKv+Hhx3wg8XkDtvBNPM0PRqcFo5WC8nszIIkFpnhbZyOb
Q506if4bY02gdKodKR++4scgbcX7H6FZPY9eNbrpjaArd5wNm/kfxESpWZt+tZLjDaM3C+P5DVeI
McN12JorZIXan/oduoK3KB3gv2Pd7ziq2HQ51jmLtQnoOcY5w5z9oaTiNAC6EOn5QDm41IMWWx4G
4Qdl+VwOSEw35arHOdcSg8Uu+QIE3A4Ba+Ubl8ttD2vDqimZl7TulogPBjrsbZbt6tT1LtZM0qaH
89AVXd+rpt+1xwH/UXZyniQ3LNbq4BAXg82EDZVJ/Bf6nNFcZ0Y7nDum5iyXyeznhofNAp9m5aKB
n+tr+LMVE+HsFgf1cyViGz2t9K1QrpK/keHW3zv5hDF/BK3qDylO1WhJPcaywrKKg+OgnnLvkuFh
1H59aVZzvt9RFuhfpGZGrlPcUeY+8NwQ/UGymBYuwxKExMFDEc+mvcicng8ZFEwd7gmVGoTd/WLf
T1YeKDX8Y8joSQS5yEPsDmsXM7+CoXkBqYtirhqeq1ZXHd1GnbfjS54J5nyDH43OFBn9pV4dm2b7
K7tB/DHr0wA619XTjcnvxD3fezEg86XZj3HcQlFtFCc/5HtFtdFsraGsQh1wKjqrjc4oM/KJ2WML
ExSbHa1+TKh+B0dNsFnA2sWH3oZPp5j7SB2eEmZ2VvmA0b0wv5FOSF7JzGTElxulNr2SPavpLuMv
iKTWzUri2oAkajdPZ7GUNiycaYUoLzsNG4h9XbuuT1D/MAQpNui0JRxXvOeabK8XfKLi+/120eoR
UIAMdKMIDhHDkLnhFEiX3IFAahLgnFte+eWz68MCeWOWsWauX+IkYUtYsDKPw/9OWyakAKmz+VXc
WvJV+jbRk0gfEdMx99aeQSeIJeqP9Vp33wg9IF6mRbA1suKfPsH/susrU+3+JM/0KAeRKaT49yn+
l/6r1U/0askJm6YIwgWDq5fFVBdaMnllul1lNm5HogtxGQqpmgZDE0Co7RsPeuWiDooIuvW9NByM
H7GaYMBDROwyqX6R7/xTP9atO58EddDDnxX2/ACHOY3R4VVvuZXTBvkJbAZeebbL+lRaG4rjgIKL
+A9MdJFUQA2ncbajJdI08pa5EXiUfg7Wc4BRYMf2686msg3Uwb6PPrj4WlpOoSMtc8SLdnM2ixXV
T7rHjUL4SFZR4ocv8tm++xN5yPHsvYtypNlHK+PzTSv7OUpr9kZYpNi12sZ+MvBWQaRjm260gusi
rdH3jNRRUzY5mKDj3exPfPJTdtQfRG2u/J5J45vvZ7oN8aP8fvOQttLmwINuujESvIrUZUd9iVZE
iaE9A0JjSGwCgHBA0ilbZ0w+80teNoILWR6V8Wug0Eg9hc9gQuKOH+NE9VBhcY4eNkfR62Aji4PS
0O6UpCZUcAVFFKUz/IN9ZgYVjvHlCxM6h3h2nJrqWTKBz4c7h67Z6R0fOWqTgdbCbtcQ4xafGvFq
ZDwLFp3iq9i0CIDfgdlts5Ao7rVCNV+A/JNY8Q5EmpznZ1afw9DGDW1dX2BkgXZG2m/NtZ3cNxmU
sCibO6A7pIMYaJS6Yg5MGXA5tlzRMlzOMxYu6MsmKs80ct1P0/Lpd/Ipb5GrMC1+O5LozT3gbG1r
MdRHgM0URYc2YSnSXSu8J/pzzNu408w1vGI6zrmfWfyVwTw8N6k/oM0xy1MeAprih+0QiyYxfn+e
ZW7K4qHiFmqcCsLrFWvMv+K1jOEndLTpoY5rsCS8VCwVIxhEgfPRAs3mT4CZVdpzfg2xAbnsj6hr
AEi6ByaOpsDQ4BFaj0rg6DYDGHwAA/PhX19qM4CJElqQSjdTeWCK3CHn/yt2q2JXhleMxfEohdlW
7BpKmWYFmZxjVm7vWbSzxwunWGPrBkk1c2pJfmp47Er7VVPvfpsKHeMvrZjwR8ZPX+6nYl03QUxo
bENOh2ouV9J0Zc0MCMlJHRi+rvS9tCHKzGCD38lhE8FlzbdXck6bwS3bNWS/NvRy0y1lcji5Jv/y
YWtIp+kax7TXpH/I93FB/N6pzY89l0mY5zh0GNBsgKXSlOhFBgFQR9pok8lcyKATcG+k1y2hEcLg
Jr9qiIOXiBZe+mHArEabFEY/m/JRiFftyyvPzdQxanUIQZLpsiQw3iH9qXsEUKu4vlYZxcUL3RK7
pNuOvxO0nzecw/xb+SU1oCamE50vlBTtVy8CjdGrPg/sYoHTSnBIUZzS21ND04g71LRqNKTYeA3M
6eQOVLOynzFEaC6QshY0CA7ADwRMfH3YTK/AttdI3Aj9tkP8m8CzqCEnvDw5m4FjMqnNWzpuH/wB
9M/vKF3gNRS401nqh0A5oHigXt+Dgur+9804O6+vIEdm4cEPS+FL/xJX/RoCGUVafkzZnHEdJ7VA
5sdKPcAISdNtHoJQDYDN4fnyafjdMw/kJPxSrlBTumWJYRT0RtDxV+oYOiqbJScGmTNvJMJQr/Ln
n4j/BdKjxRauB2BzqnhRu57iVYTMgPMA0lJYf5RodY7xV+xipcFoKHEq4s+A4Y4zE/rN04jhBx/+
s0kxeeAI4+zHFYYxfmxuyhd5D07nvw/t7N8UDr9CMo/uOeDilRSvVJAFEYQdLxMARqAzI79THXfb
Gkt1qMxE4ZhuKEBYQxFarjLt0ZDepQVk5LAclN93v4M38/ypjS031WZOSBUfVfsS9+2F391gyMGM
ILh3TSULUaYhzAUadXZoxU1uHDJocOzsVoZ5CPEvdUsii2pBK8X/tHYi4ndep0VKrPugHt06xoQL
w6DzyNqhYcTfewmgAO+yOULW5mJwkUtju5rr1NQtjh1LXfFKcPPShXLBs1YEtWzDZzEgo2EB+EvC
fL2HH/PPHMjZ9udkY7sQVzpcrAgPVCwj0n0JcS/fhh8LlsS8ewutkzmEVbB63lR8RB6TYIpvPcyE
szKgwmF3OpGD1Uz+OVUYdOBtiAAB92cQM9hnuC9BItEeamJHlUvoegNwRUY5ggvOrslnXM3Dt+eR
ZNOVCk/CvZoaTnaJKmJnUL9j8uS0VbrMxE0SesNVy36u+RB0W6jXrBh+Krau7wsPJZt2tpvhYx1L
Trxg9iqPDwYEva+505YclV/ymCABwdn7ZQ+q9u8DgAHddKTDS2WrJEEFE7FqC/yEDuLtM5MejHuv
2jFddrvh/PtMTN9kx7AXq7d0AN9S/sY78AeiJsE1t/rgwUxlMNsy1/4rN+IPZxo02L+hYRB9FYd1
pLJQhJC76xwGGGLzUGxbT5gCujR5ii3lrhTd+d0TnjkcGuSJw8LmtH0QPhQjSxX3CoccEwicOVA/
XJ6hT/C4HO1EPVCbpQ6XFjSFJEsXddaobvIOm1u6rIDMVjzuD0SDI4mnFMK1eQXQDoMx+6z/EWdE
pgEDoz1NHa+4y3UL1Ahq7uJPRIi9jNcMrPmbDbA5BByCKHBuJMGGoQmc7VE/tZsR3S2vyV8n19Rw
YtM2UW7zgYlHuFVPMtGK9IMry3cktaNJW64spNqZQADY/S/OnVEFN7d1XPDxBKavXTh0t1CJCYVe
PHCe3FJFAKTPJqmwHSHaAvcyiRztfhba042tGECgGMBcQMV58z5nI+Ljr1N3MGM86lTuGd2aPd3o
g+eaZbIVfYYVOZYYwJg3Lt/k8jXy7P4q/H2xchttAiSfskNWRkRWvHjgDy3EQWE7xo4YO6piT/bw
h50AGT4toZeK3ZNgV7tteYGaIRD6ODgdljWxY/yod4I7sGkitWt2e3bmGDQqtXDLH0gU66edhMZU
djrOfVjfJE+hHgF6mC1RsHqdv8Q1RxdBnjazAK58Kx3C//6GS4+4ltcyMKES3OY234jwoRUHiNjN
jSadDLP6MmBFwYgW+tpxccHJYNv+04gXCFkfMsx46GDINad9AWriG9OuFA84aurvfYyqwHlj8bLT
ByaZdn6KWfaKnzYkhLhobhlk7PrNEhYPZktLkRO//CebPgNknwzMxXWx64xLVFyDnhIaUi6WtX5k
LXYgkbA90SRxijyEIHIYXAzRP5ILuQAO8PReubGgWSLDrtuCa6tQVf+bFXxphiM7hEVMXyTthHvw
TTS8MCPJYUROwqY5O73BRndqdHgeZHTqKDJWJu/ZugyeZLaFP/GnuilJkEweKhqwKpAItqrkE0KQ
5L9O74aASlTYaICs6dpsGX/E6QERkTJeepLtihMbqTJseYwiwu1TNF0u+Fl7IPNJ98ABbLiXYOpv
L1zDoyA7hdALv1A89k5mE5TL4DZWrn8yqARqHwP2IhsVYov8bMZ4Znr+uTumRGViqwg/R7qPWlAw
fWbO2GyND6oEtmNGJ4vZJJWsESF3XxNZjDxcumfc1Z9Itg6vXQ1ISMKTZaScq7AmOsb2KD0Jd6Oc
qoPRIU5Z8MMz5lyIOrNLuC732kxfcOjjdww7oQb+ZO8tJXF05370AZcW/RnbehHkhTeRrYKHQ8C0
OgT8ZnAcryDHc4KUeC2Kc1pnQShAf+YU0WNfbSHrL6lpUJoezfRAltxUeK0KP3clQHA0rERAnv5d
iMiG8XyluojX4A74qgpL5VCxGqo1swEgwSkYVhCG9dZmNKbe6Q0EDZu+YxT0B8Kg0g8QPJ7Od7Bj
9FAf3tUqoo7/mYNHcrfdD9mOLJGucxaD06eb6VH/e2F7S1mplQ+l3FRKYek9E7n+5anrSLiUyb5Y
HDiwuItU+POApCPvDtUszEWAWyeGq0wZRGQOdSVXR8F9iWXLkGxahZgc+n1+xMBcl92sWL6hRTNf
g0cqZD8sCk3DtWoJqXwUnddinr6NBoiMY45H2ONCHLC4Of4ZNBNNfeP8BnZSONRCAS1IufCj0qma
qwG/bmE34qoQ3QzobqF44oXcGJFWBmyVLCebs5caAkZqTHOLYASxuoo+BqYqpQ7Tc0KlYocEuwu5
kmiMUJsGdCMVIxh6dCyXCBZj4smZgJNDdZiHqPfiwQ6kYDO4U5TPZ7fCiDeCS5g7Pe0MBJzsKCIW
dpsjiD6P90pb8Tpsn1/RvcOV7wjdEiWbIxF3ZnyhRDGas4yK+ZqaCvUnYearN6W1caCYaUug3HiT
aszQbOMD8dDgS/2eJoOP/jI+Qiz6xbMUByJnPqIXaTlnAXP8aX9sc1oSPHG2NGBA4MV9YSOWPfbx
CocTwrV+6MWRqBkXkAYWq/MGoQ/kffXxK5518OKZ6AYdiG3UEcFDReDrVbFEdT2P/NEAscJlrFnt
6MIDeZbX5q/uPS+cJdEBDPy9PJOX2G7ecL1uzYwjwjrS9B3NCoVzvYfGuqls7Vof2JsPC2jtdDWI
Bu4z0aBYnCeOSWpS4t5kx60YOyK/Zojhm8Cu80LgHCw/qQ7+u8nhuiH6K/JWOMR8pieDMmPQPYI7
qSYgVi/+aBrTdMkzQ+QxMpj3muRK496QMEPUEDKcv9mIk/gHK3+42bBu/jA4AzZ2sb0QfXYWDpN3
QCoc3wEXBAV1fpPJ7djRkj85zDlwNxHI8m70sAUm/iWRLdiNS05iLLKYvvvg7sZdMsjmcl0IW+TH
1q7+M+Fjx6TiqvmIARXm6A56q08ubRtMfkPYLrBK6mQVIVz0IsTAISbifcEBmDnmvKlh3umVFbsc
zMQos6m8W7QHJxYcTAjYU3AjoVLXQRv6FCJY5yBctIojj0Euz9G618hmb0LqHVxRYOyyg+mDDvjU
EqLHjaMCChTqrnl2JjtET2lXmjugAxINsR+IApj5lKK0RE8gY7AEE4zNwjPAojKRtpw0lD1Cukw4
eG/jme/ofDSepP3EcJUrTkh9LvXpSlH1ts5Tp/ghFnlPeQ2znDaZtG4G2w3dTbZPNVQPtvyBxPf7
vddpmMq5BUGMFtAfqutV1UNoHraUOPz3xFwZ/HRhS7/YgK7JDSuXtH64KdJlGCuTJogBJuMUKvkt
w1sikJmgmkDMVP8dBJfsx4w+nj8gtmDDc6tX78XFPJPOkRIa5PZsUVdhKCNaY1lyCbkOL/gsmFaj
K4SHM1Eb8G9iKZOYknCpsu8AWTKW6xdkSp5UpNLQ1lQVARUMO0mk8q2x+l42NGhcap6Al8VVB2CA
rVc78dqERfWZiBDrtVvFvWMmqXJFaUyTf8jEMOMVAIRCa/eSSoKwx02NSR5Iibzh4CyMdQzNhElk
/c+lXBVgKPg7nDCFveALlLWbncIjstrxg1j4dX4hI4TyE8wGMpfsTiTfCNr6EJLAUvQgkgp3tYNS
jv+g1Cao+y8ZvWh2Mce9NG2LAWz1eYXHb3c4O4jNqrhl0D0l+7MgS2PhpBL1xGSVwSxOWxAcBkpX
3IoR3lm60nqObjxAMCID2auibVUrXj8dSqxLS6yaxF/dCfNrFDtwI00kk8c2bIKox2mnwNAvtU6M
rYY7kY0SQpL956Bj2LJSM1hvzF/y90Fg3YY6pTCiDITUhowxzOhVL7yU7ooPmSBjWh4xhWMUDKuc
9ToiHcdwi3HJXWbiY14mC5MIUgf3GbzGF5Rf3lyl1KvMuPZE6F2Jza1e0Ouy4TxhAjCsXpK/0NbD
uH8GGJphjbuqiy1Xq2k80MngnWPw3jvPllf0EDSyIZ6TfyIqzdZvGAVhkPyeCND0BPTGTBSo/G0s
J2jJJ8YOjVx5GvPQkri3P1He6C0qmIXIJPYWkvWDDpFb0FENmuG5+Itv437EbIFczYJeFCGqRn7Q
dnKZhyDCy5ITd35Iz0w9uSz1Jkm+KKgSHun4SKU/AZ9GuGZgOZL/HYgHz9cGTkdU1W+gviG6V/2j
VPieQzxBi3377wgg9retl+a8EAGYE2wXeukgZpdad0tTwMIWd4npQ3IXELUEgrIKJhiUow16M7AU
ndyOl/rBUW3cP2u850Ssb1hWs/tZ7r8z5ZDx8CriV56lf6r5LTKEmcIz3jH4I4B7F79G68enwW2U
i0wA6fjiCez5oJodq+OyMoggm8DAtXFpyA2EnnvMr09PCwKvFqSS+114iOCctprLjxsCemPcf9Kv
lxatTKixtFev2fGA+gCX4Bz6pzwPbt0IFmZWZ8umxqsHPHlR3CASZiW20u91yL2tgwYXgnzINjVT
MJYu7c9ZHefYOJASV3IT+PtUdcQty5LTtpJVqr8VhyhLyZBuhbyqh48iObO8wrMeEzbRmthtv62J
9b7PiUVazMcax9dFtlTcpRASPy9Jizm5JY22/AN+zbmGHRguWJwnf9VjgfX2LoOk8NyYf4Ab+Zd0
M34gIieVkz/elzK0nhf5ve+7VSIdTLz6sRxoD2Pr9k8nlFzxMqqIhFaqVzs8E+29SO5v5TQ+1xlj
q0rYjHcCI0lMrAzEll9hCYeA0LHhQ0dBlXbXwYjsEoKXJl36e86SHardQjOs7q9IVoxSk/5MoZY6
7b7dRLQaKm6/mGU8GlcAjgGDRUhJXiFWQfp6xFwb3nuxlfJfEPMpEAgxoIC2kiOxhdXpjZ2+eQvT
9ZO4s8vYBIV+QD8w4ZiAsXvlGT8LA7ARzBWZZRmMi1mWPPSO2H1o0nHggUskOu9m07gGeANkXwfV
anut8JfY0HgZ1o9BWfaVp2cD3KSoydJcNrd2wPTnghupAaXt2MYHnvp85MBo/ZF9sGVg2+HehgP2
swoquHcJEbYz021BC7lMcL1Ptmm9fqdDoEreAFJhbJsXSx5t7CA/TJdRU/mRgm4dtNdWTHM8jgm9
PmnascqXlcxClJd1tQw9rVzDeoZYnVOL99JfS+8SEePahtum+vfMriObfUcd4DLQ19xXRCaS/zLW
I8NL9ZYzH9U8RVw+a2wPluJP9z6QDl1yHjs9HinGtRzPRnmZXkE4TzW3eRY8X7sUb5QVe1iV+c1u
1PekKwvhIax96aty56J5k56AZFLyjSwGLUMrWK/um9om5y0Uc+4EhRqEt0E6QhZ8e4sbMbhO0Tvd
grHWlNsmds8JuwRglMwMisBkxv9ONnrU9/0c0byKcU9K4ozAy19Td9Riq33lf4mJZayn3LLFD/dR
DH4KCKaUpTjO0KtKmauxTUrbyEQH3N6n+rvE4E/9Ges7rRiHXyrTq9G1l5te+ycvvjnDstXIsPdV
7mTtRO5a7WOIaRe7isxN2ZEek3Eo9RmCeiT6v3f4MyNNlJQEX28G5JKInJC6+LSFtHzGqQOrGcmU
O4ChGYw2BspMXvBZ7QHAlK1INRovH2zTjESEFfZTuZv8SzyYV8om5Nlja0oat1M8pNXK+zENAQQu
YXFHCIfbjrEuQhgyCJbyv7j8G+pv4CCGIhPP/IiVO5WmmXzgp2Fjj7jYVskyJtMHpj8oJKnbi/IE
mJdEr+Or+GeSFJPBvBrOrbdoSfd4PuLwzAYDYPQi05eTPxLRv91kDuEoflRg43jJdNNXjca0+aZr
pUYrhF9YZa/+ZODX0fvD4tDQBj7ZI5lhhOYX4n1677laQng7I28CUgerxECLdIkJxtdKm3w6VuUC
VDBEGECcx+5AFWxo+4j6pLmo2u/CANlroA3/j6Pz2m0d2YLoFxFgDq8KFJWDFf1CWJYPc878+lkc
4ALnzsyxLFFkd++9q1ZZ1N7AteKzS0tEQdwUAJNISIYQnKLfZeM0kFUA2zGPB/fVHAKSHQt6CFgs
CYExD1CIUmNXVaekWJHVx+iTo4Zs48rVDmKH9qoE6Zk5DAxicyfnVGqM0T5KTYG5BtQ8EN0MWEif
d8rRPOeHnDl0BLWbnDKOpMzhkOWslGWLQtl85c0x/kaKiRCpFg7uVmXuE24TYnUDZrAIUYKtspbl
I3CWrpznz21I2UdyNXKGXRCeDWqzKehnOzDrrt7UVIVHl3mpZDv1oft2IF+pxeVqay0QExdrhLtN
fWoRTgos8d9d9U77TUsQjb8tF9MQqDjTXctsFMrkNKgRuZYQ7UC2LSsHTIbomC7pEERHoutGIj2m
O1gJsx6o6bDSsGzhzzCbQ5lc9O5Xbg7oaoc9Yuse+ilLK8cr5AK2sfhQBrMsT2YxfyPAAURiUTG6
pbm4VsCPQ2pmtfhNgFhPDpxiklSr7lpHjBvanbSMV/T9RDTzCznHTgKpaN7k6NzJdNu7TDCH1ViT
uTnFjk5jUnpEwYo5bm135otsZPRxB1piZBTR2eHrKd6qwkF3peCu4uy/khQIiI4f3Eq7JZQPO6An
cC7+WAt2Ag3ItUWOKnJamKMzHynMPHlz84gryVtWLtM7SG/spxAo+B5WTI0rTIwj38KhJdgDUBhi
4Hkd2eaB5wCnBD71rcdobuHZfOPhhiDTpn/DVU6FYzbba2R0XosCHj9vrW8d/QJfWpF2BA+qiG22
xhrld8LH1BiZ4VTReGvRr58et1H1Vkya/BcLgol4FhJEL9xE4S5WiJ49yRuuEyATp0NfBbMfntrZ
zf78K0fhatIVp8CI8sjWwu++6hjuLWiYkc/C7EVrrwK3QX4GqTiPoo2u2c0PchL5TDNNdEisI7CM
gc6DjB8xXihfzT/XXeYcJ3gMaH/RQxyRs7hOb67a0tH3FdNPaQVLeUiWHjYzvS+WeIBW2BaJRuOn
2gv2ZLzaaHhIlCJFAX18igT20WyIYhPHdVLZQfczhA8kS756D8m8/SdYR9JVCvy6XTbZbESqqX09
HGKRFtt4nCzHdotQrN7cFfxuPYPafC/I967afZOzs68urAVdwqkamjoW2HE95PcpLrAjXqv7aW2f
3D3KjrI4owd0nSqFr0v3kPEKInl/PvJ7VI1Fcz5wEAU3NtjEUx1C44b4n8lXxiN0MvcWCLN8/Io4
DSyBr30L4Y4oFT1kWrpt4vV30f2ohGnKaEp9nn583dmmSrahhSRlzz3Y5QdZeumcN7nUVB+M+awD
D0DJcm6Pi3HCHU7ZI5DUBhJBxkP1Yz1bZQf/kTw1jrs+iH7Ieb3+Z40nyPCQ5NOV8GmptR95M8y1
Ly2jQ7QEyWgyiKebHNyerc1jHRbk/aCmX4hYLCgVUcEHCOdU/J+0/VbCV/Tj3fVu8dz7RCuQ2XYU
VyHEXLqVJ0hVXPEs2wIBL+bmhtSIgaA8UgvLdmu8HIOOsWRnGcIMD5j8PsePzLPIQx1mr8yhsq62
gbzpNt3Ag7mt4eNEG9Z4Z8LLTGvW+LLWEEY8ANH4jwFJpJ5zVoNzQtu2wSzEs7zUuMV/SarVuQGp
vNR3GNv091cYSZphoV6EHawUyHDSlKOWrNGOsRuQu6Ie1Es1UBdsTcw8y8GzCemAbMLtC3aUoL2+
htJJZQI8ibQ9TzFnOu0GL7wq17LamPB/fyLXW7TyAXVYtynUp0wz/zdrmVRbOE+e5lLxT/fB2kao
ofT8S5LITXwU6jdrzdhec92phZVV70dCckPLWKvdrsNSsi6giLm2wVg9TC58Vfg4AdMaV0KwiBiE
zuLSMVEuJOV2EArSu4XtPfkMKD6Tin4/B8+R8CD12dB7kkSUPvz6uNtoi1x+CO5fhV8OQ0YsrGAd
DD4nVpqQtiov1UO7U2r6DGzPdLMsDhYLopURgnE7c0s2ZHQhW1qWyJ8TZ+R015mPrFsUJakTTO8p
7hhkJp++4cD8sNzvgj1J0p10jdYcAjyrsHzlf/kzdC/4LmPlofnAVA9aAWqrOg4j2/uCEnoQNFw9
XzSmCaFFi2OcERhvZZjn7Xw8RjREGdid+lNBPCbtGiYvOJaHpVRMJEgpPwvNWg4xXB3rBE+55YhT
4THXMRpxh0ab4OAODOvukr7zLl550Nr/lwOfRaQ/qiIZloC3kZ7uGsfSd2QyyRwF50wApFM00akW
sGS8Y+aRNE4ea/IQISGgkkQ3Hq+8H3TQKBZ5UiJcLQ7KBV+g0J4JbIHQWW1zLg/rSUg4F3aG0pBa
tC3rjYXwPv4HTJ9gvwiZZocmxVJWsnDyCyJmKUgLjjXNKivtmJKVO3rBToOU1icIoplHtCZHp7wO
ZCNFTsdObVfCjvWrDr8j9J0uvXMoYOhXY/Ji+O6DW85ZArOrv+OkMAq2f5r2IOjy/ZINV1sMA6yY
6zwcDs3WJBcn3ZF/BCQMxYSwCzsedaW5EtGB57QCDqGerC89ceCUIsGUqiMBnlJ5BC/mJmvJAJQ/
kwkoWBvKLBuWfbvmoSDEq39B1a4XBQ1C9lYuYJX/5pAltN9KJ3XJySbM40alrpUZLNCCcneqSogo
RwvYxhETMj0mKCF6phzWrOQny0lcngvhP9VJ3oXG/HFpPBWSqeNZ8K/F0mDQyMIVRQ79S/vHTJMC
7108SiC83/o35+dt2Bz9npHGvbb2429vsbetSzDEOW5z3QmVQxE8SoxsCsw7bFS1SFg0S6CE+6e9
NpvRv7napnKYF/s3y714Oc1Pu+o+DQ/naCHEKO1OQAECuMNjL47eBNxhbqYpNdBSHnMWJry6qupY
n8Z7AXrq5WccLUSU89Wl0RfJv0Jf6geBiV65hmJG2BTuS0nhZI0gb4PpE+00TxuvNUt/g/ZHozgh
dZTTidjaHT20s0brjYNR8INMssYRh8aT6IXGWyY0qQamdumVgDoJj2ww10fy9NQZvrKEOGL409eO
pr8dBfvaXIviClJjlm77Wps9BRcrmdWvyfXs6BJOvdpHC4sGsrq5svKzhgJd+iWLvqrfrnloxcOQ
/iW6OUuYYlGYqZBawDZ61E5bnxXcdEARtJVTW5sxRoQYfxXKtZ2CJZhjZViUjkO47puNYK76YUuq
bOGCNkCJNGF9FbZpbda1xrwiucIjjG46P2Z/fXDj2bX8HRQH5I4fo34S5WwmW5W7QKEwWbEMD/HG
svY9C2c+qcert5s4xnCQivVk/0duzS3EHi+yH5OoQxQEcR5RvvIAQFlvpXta5TnsedBZJPKPQa5s
/usLzEYF1r/DtFk+eW5q/U18iUBlHJ5yyxl3JDBxFRrSULR3RPdzkM4GM0qdP9qHIM2Gf67I2HNf
BidiH4cSnXDieNnCuwwSWmhiB2KdTr5EIsjSRxDTa/8q5alDV0jIyzavqMwF68GoHW5QQqz2QRjf
CkXwAqZYrtMDODfqScqXSnht34ZLmNenFTjur8LGaa8aBnFpEg+ajFheXv+T9cyAd7EBFr1o532z
4pwyHnIkJxT+Jrhhg+E8/M2a2GieH3caNmVHa0qz1m322nYEOk330dyOA1Sr1EG7nJ04Rcj0xRRI
R3yNHMpk4nn75chAM6MtZkmEbs77U2YsoHzLte0BgkLYNnrfReBIzNsjdn7SVY0/ZVcSDoHBEp5T
A4cOLrQQ5g43hvK7981bzfFTgWGrYQkuYXIVd6IZQYvLUXdAK7f0MQj51kWN/7k0skmPIsp90Gtb
Uluymt6mTteLeZTLRGHOkoUSexMU+mL8soh6t9BOCPT0pvdcJBTFHHjCLb1sAR8ou/SDiWrO4eeI
SkOAzgdl1CDSraJqdYY38zQV3x+LxfBWz360k1HuuuHXuPNJQDjE4ESUm6AefQpCPEy2x46fFnuV
froobpqIP8Y3JtWSUz7J8y2sSrjD2xx7HN756hIpqzw6VqAXjFsLlXAVm45i/Sg9I20csGjTghVj
gaiijT8Xsk2D9LGVoRKDzk1XwzIb8kVV0Jr0UIvUHKqVa4yly6Rz0WQfNqSMtyDQ0dEjmjsXHKkm
PcO0XIRwAuTPVAX/jhhhybmebihoLfIuyO4dNqQYsPUI/yMtVkO3MzrWvGQW+ci/h0XVtGvSTogM
7I+BxvIvPBNcV3rADjAjBIxRV3WsEb+l0k0gC69xDPeXbi/nSMPmX5Bz3gviVjJhH6fwCX3grWa0
DUwF+Et/aEJGkN1vT9RigvI2GuFp6QDlNFx1inggEPXAjcy5uXWSiosrgN+Ny2Of64eWv2cBBIlT
nTAnA6V5KJIHQd9BTkB4uHyG1ljqJblPg3JT6wQ4OoVIFttjZjxMlFNqSxtJKpln0Yz3x5vUyI9U
xA8KSWU0diaLFRMRGg/FUne3WvsylXUvQJGXi0vo14+4/M7y4DvMdtOe3lNy+RMK3kTeiqPMEgyy
8gjl67ISa+xn4Jt0Tfe3lBCktkp2dVXg5yInNg8dBUJiC2K8hqI/jtRzT5GdEGuup8pFdUPUg2qN
jN6UXkITXbTgdwTsklivIBsXDX8vQTORm/2jwS/NY66w6jVYmAz4MFFzkqNsUahH2fDPpINL09lj
QKlgvvrGJYjHPLYVzidGo7lh8Tn+iDVZVkO98Ybd0H38mHVSNK+BWf4T0I9aYf0I4v4gYrQDgBD1
41Z0XSwb+s0RanXrWz398BzX55+UmudMfMdyTIgjppZE2GWkFluQUoah+Gt417Q/OhVZt7vEWCzG
GmMUpJ2kj7oKs4EkO5lU2Y0p7ooxuXpfsaweyfDsaTTpmyzQFqlrriUMXNy7WFX4vkhZQBHESUWQ
W0bg7ibqP3hskaTLAuD7sDpFaXKaroyuFheRNFWRxaNp/7k+Taox8nPeAUspK8bwS9rIX9rS/Ha9
pYITxCwefpx8ueFVjZh/U6RSuA9puSw8VnNiowTlK5lgXgOjYjLc3X9QuXIBlzENAxFFH5c/ro9a
BTOnzH4SV56X5lKTsgs+dhGFWxNbGKNAa/DyhVJiyGYNLxmwSzTB1WLnhUeOtYagrR28pEYbL7Sc
cAumsr2rnAyfGvsxaOjsKHk94G040GkwUrSRWuc5oAeUjN2TwFPeTKP8ZDUjVd7vSPVp0FrLo3Yj
d4i1+09NMmDQf5r3gJiaj1PhPtTA7X8qzaBXQcRnSkYLb5eFKhemmFjwOJTvijNSgaog71WRdq1I
siwODGA44sBEySsBQs51hLc9565h+oQ0CqttRL/bw6sv0h/xvgaLkB9SmgCW87nHzp27l5y/r7vY
yOjwpR5yUAgmknRPo2Xan+P8x9LbHeAo7sAZLyAifnvK/Hwpc2xo/01EXCrkYoCMY56rAJ8R83pg
0B4tgSenwsFs/n/ZaFwMPP+wJ2lGvAbuBLi7afbDvxMwbLjccgUUAl4hFIel7L+m4NySz+8WTBPB
9GoN9AbL5r/4OZJKLCO8wJTyS/wlEtKxOYYy9u1jEcIdFN+myTTbg5UGo1b/9r9F7r+WjyelFz6B
D9PDUr7E9p/eHKZvumNMmoZ0D6tvA20s4WYegRqKetAskYgRbXnueY5rEXa5gMS3mTSRZz1PTkP7
D16u7+FQEwdCShAmMfEvKH3lFCdLRQoNblK+84iB0XRLCOqh78xVjljUi5fCopbtOORgoDgifqHp
04beV0ZzXkDoi2bZPHMnq7xIGSHmwZtCijU5T4uar5zr20JMUWG6qBYr/HTTl1k/r/q7VwEcW9xc
5VaMv9HwKys/cQY8a+HReq4FfzGRTLjaKYjVsLx5wyeOaHhNOcc1H7eSl5qFMiDc9rxR7sxa557o
rw2C1TB562Njl/mu/Mv/siZFWXzFApLDJTGpe8ae3ri3Gb1wQycV6AHvz5VSzjekGvKZ+ahIqqJ8
kcqUXII8/bLcwp00vBmKxaT0yNpRja541PMs4qf/VGQuCv8XJDf3D7dM2k39Yxjtdv6na5guqWP5
LQLrrBWu+NkhhQ9jBouSq1TSmsHQ6BGDSjvS2+iA+8L+YvLwuRP+IhpWUpgvRlaDPvptqECBWGkd
xKs/rPmZTFe4nxkItqsKdy8sbaUTqdPmcfL2DCb3OXo5PCmYcWKhgP8rOm6Wr8zhF29/Gd0jT0Co
mp2m9r/BV5D7fzW6Pi27wAipuIFB4NxFOIYireo+BqKg8QDfwHBE1EG9T5Q0t42UEyo39jtINNMs
ES+50THRevBbu23wP5l6UNdKeHf51A0fKzLIZIjnJnciuBsJBza0bkKZI8pGRg5biatS9tcyOmk0
fd/3HIiWiJcSMUdLjPes7ZxUfGYMACgFUn5KibSlW7DbMDBzoSD7pMd+id1frZ+0vFpmFdQmnkYV
+9o3KJWOQM042m4lXrcq6cB0y5ZtxfvKv3XzPK0RVkNmSKOy6FkLJyK9NdoKRFT43jr0NxVCBDOw
uZNdCBgKvTtuXkBuatcRTce8sinBzDMpAVDVRpiySGfrtUeU6luuZ5q8jR5QnvbQuVI04w1+T4Sv
8g5KHOpDkq0lIOY02yOTfhgv18/ksDiPPVNZbQF0XMxIfFwRIIwAKQw/7vCruy+P91L5MJ4ZPpzi
vxFU4ZfSOVA5pmWPTijZS8iKtA5Im0wTfA0lIg28TVx9F9wpPs95zkdL9iXJYcAPy5ZFFfNzy3gp
xOfOzKOjK2st81A96fWWumJOfndfrApshHx7avVVg+ESlL3k/xmw72KEAx5xpemz7vZK94LhVROx
2tTMzvhT5qqJkyUozYA039RmdLD5bu50mSaQ7wi4JMft0um23pMqXo030/BXFT+hmKQXT/Sjof+T
uCrU7Yr/N5Ck3J788jbVdFuD2SroIQ5QPi41dI/pniwwMbA1bk0BXXhY46+eG0GErnOpowstb+JD
8a21pB00ADVcjLD4kYZNKqHzXpJlBVw32955pZ7BoUUrAhM22932XNGUL8GVTgyyCHvMOedWqcBU
ZLQTXL7ZKKTDWGNZQlWTBjj6y2ZVoUQJCyzRkARIgYebE6QzpfqGMJwN0Fsg59/UEh2w+hPhS+gJ
AWwoEwt073x/8Kbng1JvhKAk4AVFUP/n8l5C/VEgODJpI6Bf9PQ1rK/hHGTPQL0F7qvsHSG7sLyb
cE1ku9LxwQW2aZYLA5WEwN0gFnTwtvS3eajgYxm8/BC8RtbjuvpWWIHEKaM96v86aBF5SjOg8ygs
EUdO3xXjP5k+67DIjKk/hLwYoflnlJ51On6VOJczOuMqHzzAWtkhMB12BL2n+4r0d3gFZFpngbp0
M6crESel0qxNjLmM3iwjRmNkNQboyHO6L/88ODwWkg5g7aXvgOWJDmKB25hYZKoUqokKLSUheUhw
R0zbXPtOuGLCGrydmRFv4IJo5ebAdJBx20xWJulNQOU80dlWg7+IoBO5R1Lt4wkKbZfSnQcN6aoo
vEp/A4Vaao6JhuoL6NJwF7mQPXFKKZeLc9pK5IGCq9KBsbJQKDBUmzO6794TNZfrFDPKlThCZc14
E8k2yAFIRBOnmQ6Tp5C+CAal4+lDcs5ygQC6/APbg7mJLylNpCMK+B45bNgOi1KGy0KTVUooRB2I
FEa5Auk4j1kWpIuKEUcnfacEU8OwUau/2z92YtCFOgpFls3+he2qZSfsaBgmMIoC0dhH6DLLyLY8
D0E9pyk0f3Ro4hDA+FZ/CwZzfJv7vfKUrYwxIkitWcc0uY7Uk8G+C6q/ekAtRE4ubjumaIxAR42k
uPooF+XSY7xf5/2xZWTiaYh0JWZiBVang8JTCa4msgBw40jJkIMIxYiWYji77khee8sMgaG32aLy
p5zcNDjLjESldZ5v+hQbFAKTfKCpBlugZoroJF8mfxpcn1x/dKAJaYwoA/NJ7vAgoW/FM5pA52bL
09EH9Gr1K1hgWUoJXwqUUzoVKOD5toL6UVq7JHvCE9dLHcVjuB35CuiELKPEWBjlzeS27oxhXYqi
7YmZgyNOi+/CsIG1pBPZOHkQ0/he4W0JBXcTkBSl8aZafx0QBtnfAmJOcr5rlrXENoZryOgcX4wa
7U06kbUCR4uLovAxBbgTEztat2CwwHGeFKPuxCYJJmh0kTuc86xgr9EWn77VgLGjQvgYry30uqNQ
KSH4xBM3agurrJaCz4Q9v+AGCxo+gkYshjnrix0idjyJ41+4HGNIkBwaSWu+U52img5nav1wCyoA
MtIjXJw9g5tcfkbirr+FRjdzo6PJ9cYmieR/opv2wKDFdbgUoNAobCmj/y+IXmxAMOM/Qn4pw79m
7Lbc/ly1AeifSdD4t4yPnmFkRf8YzYwV3yUS+FA6DB7a7/RsQL/jemhfAk2t7hQyPKjFblElVwhH
XAtezeNHZfWGj1SANVoCaBSFq8sC2+4H4ao0yITikwUMiezd7lCYG64DsvxWfvrmCWg530Tg74KR
0b3AAY5Gd5j8ZtwYSr8UPdzJ5Q8WCDl6dT76Y1zCJmM01LNpguwUnoA+/svEe5/S5ys3sfKM22/Z
+vZgzJinIX96/Yg55KTz+piJM3AFIIJ8/2EEXwUKwnhAtZLQsGWuRGgNKJAG87GmXbv6HI63RPwK
/WtioYD27mH28HSnwqxYf8z8aUx2YQKtImawkkDnQPwj50OHl11/GvFPQ3rrCm9VfYt0nOh/1OWq
M/7c3KSKumnBU+o48T4K82Nqd7M4djS2y+pTVx+xfcrGJ4AnOd7y7qLCt2939JyRrMmysRChc6UZ
0o/h5pmXoj7nDMPlBUBsRCs5npfqTAk4KwQyFo849YopCfHaD7eKqnC8V+ElF3LO6T9JtUeUqdS/
aBALFwrYyejowVwl7yobF7nrZrGJD7l/Z6RhyBpTYvWtV6sbCm8D7VFBlpqFP6HA1dIQCQG7l/Ul
v3T+Ssr+JZl/9LS7ZZizU07jvW4QH3m4xpacLpeyjCljlsH97WjV5UfB38sRGoniauWnSXDVTw6y
ks+c+itGn8iZ5OhWIISE29TdOKy7yNksia9iF04+eixadGpqzdY7Mr1fAV3qOlzXSB8HGchIyUmL
HZRtfPjKyVcc3FtROz6zwnJfFdlGdUEi6SLRESwOpoNQlUEGYiuJ3vABy+IjBqtSX2p5oyp//HPr
kXKDGrDhSNH+q2FPlB25mfVGI4ipqzGHZp8Eg8u4qbpHF36HdNil6p3nn1KPbNcXV02ukZh24bUK
UjnHR2tsOw/b4sOg0y7i4EeLhOAKKTqmQfdYAk+kvyjRG4y4FSK6gzlaqBBbgFJdVGZ1mbTU8ZPk
+T2WXuM0YEHWm0gsROEXyuEk/PbWoP+6Yk6v2BPsstpRa/gJ0/YSZifYeHeTS1cExTS5ZnV9yTyX
e/ufTB7NyEU6l9ozMxxFRLXCUiSdsYxB7o3/iRrgIm0ry/eMx7JMENcve5q08gYZH2bOkHUCqWlC
WGEor6ghBsMJWhq0W6TWA+xD0/xp4FAqdE3FEvuOCXT8pliYXpjtFso/VKKc6+a4KQp+gMkhXxKS
TbNcGxoNJ2/KyHhQJMblrzR+++4h7hR2Qaqs/IQ/3wsYjavsVWQ46rPdqw9ktlMId+BHQt5fUj1N
5oumJ2JV5MjQ25XxbsqOzNlb6EfHkWRcP9qE0GSEAIFpxnxxZ2XbzHIaHi3eNeUoD+1X6S5l09ta
wzqgE2VcszmwkLSnw0ykmIwAWSH6/UeibBEJHWSInvcka81JhqXduVVjVKbGrwmDtUX0eWwvCCHx
SKCur9MF8T5oe1h+XFBX7mzj+qQAkXDBLXG3Gvo4S/0pP8d/qOvEZwg6ZVhidIWuiQeSkBQoOiKe
iNmAIg6HubiQ0L9xdE2/DGHZVrYPa/w+T35xGpXaAp5j5L4iu3lzfDMYhrU2DQlq+aJY4mKv+znI
QTufe4s57RxdWwnRvakfmn7qaDR0+yG+coTnlEuVOVDzj/lNpdiQ6I6NC4vGnQqao8DZl/fnCNIa
BOmJ4SdHDaMO6lr6Jk6VOXVI6iin2XapCY5hEWgg9ASr4FWaK0iTOb9RExUr5CvIlmjQDNFZoKWd
rQV6OrH/WYTokdmdIhed8y1tXwZAc+RP/gsqhkYxXql40zOnevf4hERtz7szsCHBdt5MzSsKL6Lp
B5oyNF082qoB/T+ZGy3CjtII24q+f5/fJP/TcUgluEcNjyJ9BScukDyG6OeubrouqZ84ZVJPmV2/
I394FrI7AyrXOFEOGwCFCqQ2zrx1dw6RaGfgSsItko+we8m0jbqH2f0NTINwIINnxGhOoW3gv5qg
fqiOf5pszdXG+A0oDTrHXqEW0ytpMVY/2PIKZma+QmUUr7Vgb0HtGdnegfSXK77KxiOtxqZROZeI
Q8nEmaS+erRG5Xnw31rBZhLtDlppF1fAkgZH5lJsJtAEvyKDj+RdEwMObWpjSpEwBim2zCEtc23J
onjGfzIGGzd9YoHHatlNWAaTQTPXY7hawR8NWmYPsGoAoLk72ONot0PJIaZxCpKU3z6yOOoeh+m0
5v769WL8qAgmmz61M9QU2DY5JTEPYI7QmBgqhDVnuabCqviFaLFP55VhK1+QyREPsKJhlrM9MlNX
4XXYqKuwWm7r4LuT1x5Sx8bmpnOZ/lGLk/SHs5KIaDoLWriyrpQLVjDYIO/ponfrqZOIBjOMliUN
KRX/hn4Zw5NJBy/Faiu6IGO5nfNetCv0Nw93vGTtaTrFx/Tr/HM6lSGxNZAFeSi8ncCtq4/YUyPw
IsFCT+gx9dfWXIrIHtuY1L/QNiLUEEdGdZBghw2ZPxyTp9EOx96+n6sTiYJjL+ENwHUm3ehG6Nd5
fEg4JpuE3E9H40priLJfmHmK0GavAsGFAS6WnPG1ibfYlJjS55Km8wZAWVBRCazMORXluJWrs4tw
hCkRQFdXX4eYLQrSGPubzFIMPiW2WIfR+hOCAlqcgvCfhSqSVhENQ5RADR2YN1Z0pOe1sBTLc4s6
j43BeMKuZE1nxhggEynIlsW2v4rcY6y8uoEIP8zKbKRkhiPY4Dr7xOS6JyXlOFfOZpZhVzdsrY8A
1psAimUxRnu1erk9qyKgXtPWoVYyDsYnkOGe2QGfq7ghYAvPI44iGQZE/JtI8+OtW893/h2xwKUO
mIWcG1p6oaPWG04R/k+h/ibNvjDvFcKiBzxA1xapzJ88zKlD87iFNt4qjhsdqA5DPaBQQrV0KN+a
/6r2a64OAkOozSkd1xlIxCifW93JpAt/yLej7OgoyfoVHxAXUNM68gfCCssEnGQUcUsMk4yPtMWa
trdHkcL6MocxDF/+VZRfwkbEA73lMtOKIhjpS9SvsE9SprIcHbQf0jhWTJpZE9D/rfpmTX0q3cpD
ma44AnEExh1JY3832V9EIu1DJw4eUJQH+BUmhjl8eSS3eV8Nw6BgLa0RFFNn3+hzS+qmwyCYHcGW
siRtEND77UWiXyou4BiZ1grGgEq/VbY76+xqJPLQ/BEcRvoqHBMi9hrjOHrwUYatOyXpLtiGPO/U
69PNhHJbgVQ+iW5QKTWz3cHTf31z3vzqdOyPZjuF0ISTuhisCIp9bVxzpCS9h/IKNd2Jv7mpoAPy
GOFrxALksPyCt9UvjPFYRVjHwZFq/oc9w/9moyNqBB5tvqHDHA4b4Me0RntvjS6SDZ4HmRbyV6av
4eHB0+3rCcUsXmG468heNmgHuZNs3Thz2sEQrcVI/Le4uk16AQMmwisDnZUvXFARoRFF5VXF+1R5
qBLdmEWlHmPM6fG5pyeo9+gJ2ARoojcLEgyy3LFO6NtCwjodWo1U2hHdm7r+9kCaCPchX3fXbpeT
ePU1YN9iruNufcxrC1mCkLmkKTuqsGVn5ptJ0SIJAc6S8QUDja7uSQZMA+KF3jYDBCrX3K60I3ps
bdXnlxYnAQR1sIwnPtyAlnFFLz05Uj5yEB0Yg29qQukW5Z0OVzkP7jLdpD15BcIaeyWbN4s01RHx
fOEkyU7P0k8qn6V5dko3EtPyZM5gDofgXDqmz7Tj2pHLxHsBBHCAHcgM6AdqJ/oKMPSFdlMQLGxR
LCMY0kcotDMwt8xf6H3o8gUbhITMDr08dVeJTptx+QaKKl2f0OB533KEAtDCKQbaIl+MdTLWqOOk
T4s/Hg9BYQcEWwarAdJCeDQEB6mNW6zaP3pXZc5I6dsnHAtty0iZ/IWO6kD7ZToeOVV9GPd6u/LY
kOuFIh9MEa8RIcrLJD5329B3Pp1FV5E7lbq9OST5xtRWFSapqAe0N4uOBb2RqjsVrOM1Sxp94Ig8
Hmir6EQVoSeT9UhyR9wdY2CIAphH5DQs7am59Optw6zg2O4D99x9BmjrPzkTP3vX/kMnw+KKrTx2
yu+zsOYNWcJZANfRkts8ZfIxs2ngbi+0ubq1XMZ86MQ5fUNd7ohgINQLRRxc8Xnzbvcjjl6SdrS1
9IEHjsoJNmG30NHDr6CWwwBHYGGjNEpXCs0G4iI3JqMCC8EgVhp6jwt9qeBmorp0GM+4S46i06l1
e24c4TXuiUqoiID1IWiNBLhPPf6J/FSPGzgTHPHibbarMGGBPY0WsHWvDMlt5E2Mceb9K/rR2N7z
9SQo5Oy3h7dNZo3+Xa4rNJAr8VJtexUTR58sf3CfKRGzt2q7xexpG5+UMCRMtOgxLEhpK5XM6JGc
AOMEk3xsHUt74Caf4qbQUexR3SGHypaQDbR1i3G+XbKolAXHQBQyPFvQB+RfJsCzgQd67v+Yz5ik
jSmdgEQXZjpgUTgbQLYnbRbJzOKmh2jpi60MkawhtInOiTlwyZgvKytvAdu9PHOJ+TvstT3E9GgD
E3/y0WBHP3XvCTEKlZUXiQD8Ox9t6iVCJ6DuumFu6blj0iXpd0veU/+vTRbeHCCMB2xchUBC+yja
Tr2FkfxzEn0Xg81EGKxCe5OY6sAzRnvNeZQ2sCXBwOcBHwsQcTMHvCGagCjkntzU/tfUDgdlBGko
7ejD+fTBycVSnzVWR2Nd0YbHwoQzJD6TUQhznC6QSAfB+gcBz4ocDcHsBDLlXm8OHSCMangbzf42
xu/pwgbhi0ZttLJe8Q3pKjteeBqKL3KAtROZDyKmGpbl4maRymkE4OdtnDsT3EUOd5I+mRGtv8Du
jw0UBhsRSyP9yCrsyBdJtGwV4pwKQ3TpUc9FfVOT7+l/434p5AsEeTY8H3fwTt1pohNNxxzrIDH1
m6v43Rlvzzroc6KN+vHQWSBBjTUHXw1I0sXEcAMrx0bSSc/KeuV7qsY3oolBwZzjnxAsQrtxl3G9
RpuDYgoOqR6stXKjSF+9/9vlSxIIKpGTke1/o5iRk3195uhjbssQO/2DuWvjEhWAARZCifavzv+G
/0g6syVHlSSIfhFmrAJeJRBo36VSvWClVhWrBGKHr5+Td2x6eq7d6S4hSDIj3D3chzmGeXmMst2v
A+dDxPbKHi8xuQQiSu0yPGIiol68C8ybloeS92fTOrkvtYhoSW5I3I+JPgAHor36haMu5Ad7KROr
LHxzT14B/KFMrjnnSrGmDUBlIk0cdk6kL5B5CAP/+i8iHTjHtvianBh1nZYLBD4K2APdiJ/LRJOu
DPWZ5sxcsWFkr+MwgK86RDDTJqJKz9ND2Oxf2AhShw7SiocDAfLmOAyKJecbaVa1dmIzTV9f9eBp
4ZLwKai40Wq+YKMbgjCB5yvM3Gl3MNNSsGWrSo5ZMFYYpKHHxMtjakooDHpKcgnzIpKMBBVYcz7A
873Tf7n5HTK+Fb8OdJQfOCY2JD25R9xQ0oPZxpmdIheFvIpwHp/0mzIuWZuLlC2VDZOeTP5S5K84
hnTHz8ZkPJGonHLERsK4ZZFPGU+PiX5diSHGUUQELbO02NjeQm0nmk2eUcWroC/Ck+CHS4SyZDOV
tJrcpCK5KskqCX8DfgIAXMMQBmWnzKifUX63CHmwZhPNCDooBr4iuL6MDBfSHDLiWctTBj0YEfDT
P4kLkpwSKlT3YwlnfCZ+6NFQNHR4RuqLmlgM0g6khaLzl9i9iCcO9R+FebmX+f2CH+iwZ6Dz18tb
T2iVSosUKxNmFKaSvMOemU4OwTtkd9psc5F/w+B0sm3UC/sW+RQEhC0+aNmblaD58/Z3UC4f/ulF
aGpNj4zTJUp1p03+lZyKPWehtIBzVoLel+2zVoBK0wcaW6X+5s2lWkrJZ+rj3wHfV4HNN+hHbFdF
l/Yvrz3rhDfO5FidjDsO0UvLj8/wkogtidZlWs1V6EQxkIdAmL3/oZ7XgJaMefmPlaa5PFnAlxYT
BgolqAtPxTWswTAEy/wJqg9WCMVPRAP0QxBQxGA1ZTU+rz+sc30NcMzzxTOKGYXuIPn2KSfWGl3H
bPgZv5j8iBjdhEQgTaqemzvqomu/PzEfz/Jd9F9ptJOX+IEzxMdhqG8Dgo6KeeAiNZwERAwgGlhU
vhEchQKITQ3kPdm/Yd91IARwpopqy214oe/Yii0+T07PdvuqxUukRdcRRKV1oefbCSI+dMxL0biu
7Pext9YMoMKM816Kc0nCoc++tyGtERXqzBocRYTEMyKc/CfnYeE2RBlDCrKZHBGlfvP51MKWubT3
gxcccHzv3O5o74z6LvmR5Y8nZY8wj8AHJrWS5cW+tkyLLxPmJlZsSnpRcke20YqUhsC1vW1+Z8kb
pgc/D2dYiPMSJ9XF5KzrTuFO8AfoFpnQvZWxh/oenxHvmlw0JIMyAYifdM5U9Y5dGzG7dTPP1S6R
SOk0kcT8N1mHJxb1A4fXxCVrg4jsbXjTddLIfZRf7Td9MM5zUj51wtxHRlVVJ9iZGXaAF2ywuhO5
gK1rVrvPoy++PwRuaz5ogUl8S++16mqCraj+Y9NAsmiZW/WYHclvFOXbAOd59tCZ/IezO2yCzc5y
5jvCozjvhbmKMDNyq6sx1U5i1xIhDOB6n5tNUQXkJuRDxMN04z9YQXRI1Y5MEogZxVVYEEHhRobT
j1+fAjv3afNB9O6wt+HmPWP+aN8saHQQ2bo5vKeDu9E7R1M4o41k2pceHqCdvxOSTunNCj+7Wft0
mx8V4KIj48++9jv5olg+qtvogte1G12yNU6TFwawzD1IFg6RLW4HuD0r3ujtCxEU5+Ch+29k3JeJ
tVscL3Gn70wvuzKnsAHwed0KGlPsdNuf+kjnzFHhGfb6nd6gNuxlsqJyeptu68RHmNGkmMY+l2Se
GxCsPbrc92J0XktmF4ql/p4Blu6ZvWMaPfu6Ah+WXyp2UNOURRDu1NciYs9D1hFSbucdk5rTAXdL
9jlQLczP/Qrzyl2O/DqnTlgRuoRR/UD951VnbIThdM2lL8ourZ+R/BCctHGq3yX6oZl5wfQJ0XXi
9Bvhr4v3D44t0BFqvwIcDVz5m/d+rPxOvb8Xwa8GXtEupNgDo8NhaRbwDs4IKY2InkNgYey1c1hT
jqRi5lv+zvERbebYr22GXwMXRBe8j/zo0aevdsJVtfkF/0fGW2P+flaxLt4BODazFQNmlMm5vkHY
2wPO3bMvJomwR8T+i0GMjQETf2f2lyqj8ekAiRFDdCYUpXF2JuuIppEWMCb5tU+uNtKLfN6BPb0s
L1khoDHn6neGG9u0pEJY95/NBJyenThNEPc4cr5XsDKbrKB5dCr+aUcyKSN04bJt96GweYeKWHfb
jMqGUDSAEDb+p0xkGD36SVf84e002lIx/3XX6jpZwnAq2L0kvDdhG0PJOpH1KKX5Jy/mhVpB4X63
CUN32JHodANGFs6UEncc5feNsy0EMzNHeAh+hwgbl5a2i+u9Um8kGX9w5Wciux8+v0LZBvYvf7zU
PjPsgazCdlAWfZDo5HP1aLNkaQNT4HwFoLrtzujjpeipd7QLBlq9oJvX6GSCjre5gQGL0KhEiUuU
C8q1YZWTrweYxzj3t8SmXSBhyRsLTYzW7Awbwfo2nRKBTOegIraki5iMjyFEINKdzeAzi6UVTW2K
tjpgSPUD1jZr6m1Dd/xG9FWTvMamjJg2vwXKD+rVMCau/E4qDzj6O/xNhagQbNvcc2KWJx1VsaG1
hFMLATbe5GDaYhfJkdLqpK2yx5v6NqM/Q19KU/l5FIj+FJE72EUFyPvvJPuqAU8/OBBWqzr8i8FB
sFyXhIIS86SeZq3E84Y0nMzE3c/Y/ff2II0DW6JGy1DxFLhjvPV02wxYwcqYnQ34T1Juxxt9/O3Z
6yXGrYMvUEXDHLxX84WFT9Hh1RycqoY2uz9VtDVl+6Mx/PhiRILWUgXGAwgu5yBI8FiFfZPqa8xo
78NGjNNPEbF8oqV0q33wmJu0HVHYhMtm09+geQ148FMyb1fdb+WZDDc+8LdYFbfPZfJb/UrbepXc
isAtfWufH15LtnYst37T1ctvV+pePhnf5rd9IN5lM4HknQVrcNdspTtYipwms8m+X9arCakGOoN9
h3aVrbQDmKi9wUDzX7fQH+GJG8HNJ0fCQaSRXepD9BPi7ylkQMWmbzf8q34K9slQAwW8IS2QCsWu
IZDybgUQoco35X0KZszR2ruQUXZi3okFJdh4N8GqgTqYgeZ57Tj6H5v7E+kM7T2mv7Rf2K242EoV
IlWXPJx5mM2FdUU0zpSr7BtPno7WnpoHQht8+NS5lG91pk4un1X4qAn4dQ6EfhXCURKP6crNpj8E
nWIUfVFVhCGuTPSpPIdEwDkHrTmyBiCMF6yDgYMjKrPC69G2dEzrdwz0qvO2dsBompmGVxPWVk9k
M8as3rEdfgYwV5j+dSKJiebw0bxW8sE6ckOKzZ+6wtiCTOEm8kB1Mm+FquiLyr+KgE9mvELjBWN2
WPXmBEVuUtENQngHqITrJX0qerT03NBqQ4R4iXR6U19xB28clNj64Q8Qv/dAQIxJdgPa8X9lgjkj
KdXiVmcHNknDfU9AOZeA9na24qUv/jFUbZK3FzHQjupjTIi7Zy42xN0Mn2co0jmfF3MlvZ8+0P+C
5SAaRXEZzXYr3RsKMhl4aVEiRGjcN2IGZyk7IqVkdEG2P/kChm0woAFmjHOaBRPogzyjhADlrw8s
GJAu5f4CBzFmyiKMRTow77PPcD9OBuo37TKMDjMyGrV85paSVxlLCv1SEQPRtbnmUl/tfhD+a9gu
029E6PDjaJcAksJftBs7F7pVzWROplrRaTQIomKQxJbTZtF73DhcgBipwDiI7CjUXAR+WlPzrtor
g0HF1FWRZQ6LaJmzo6ykOXlIaBxTP/BAbEoIGwXhr5hD5JTSmTiq20MKrtFzKfpRTD1Tqd7Ddh8g
pEVtBv5l4RGu/tTp1SZNbvJd/wZoTRvXOsYh06ioWn7ekGWUB2DJzALnBlDmvNM9ItRCegcsSxoX
oSrzT2DAY7y13gtdX0RskQ2ZgQajOy6Zt6i8qNKBiF76d5T8IxeYPJiW0+sLHBeqTDY8Cg0RDESF
i8kp7Fua+CMGHhgLjCS4jUdub0X5JYW/MV6HRX8GOiQws6Tvo+1RaI5QGI//bGP/wbhHX6TxPcOE
MEPdarFLW6bivpMr2jTqwrw6cZKP3RnGM/lckPhDMOrUMPSeBVZzwVXX6FFqntJJbMqcXFG6Z/EA
jfM9Jt1Vaxmqbf8kfnp8k6BNNf5pwsnYwaNyynm2hkUxB+28Q4IcIdWrRlyKyfTa2NTmY0vaFNFB
T4M0IRMgdC+mH3JkvHQ0kILU1519F9pS3zdBtLbw4wRuk2amcgChGJdAzwv3mk32kw6/6t8sPyYA
hSiHJ8i0a4N4135GLmQyY43fQMxNB200JKKwKSdIZ1KNcMfY8yBQVZvWlWmmwoUei/qYNEv6y+EG
r5er9gyRsgoPB/RCD95wiQj336/JWjJkkeuHeve9IZCcEC8ho30hJe7oO8FjWwmbm34G3meyHHBJ
RxeFEBmt+mghpOC/Bb11Q6fHNNFbXFRsOskELPqNbgwCGoWhA7ccYeA+Zt0hZsiTAIex+BkpGzR0
4BL/m3GA6wj5AkJuSaos2DFeXHWO/J67rk9MnigjnMSpv8FtMZHG/Nvi/RPOnDhVYd5X+bwNSTH7
tHgTz4jVzH1IAsGCdIcQhe3riqhyJCYT1bsEy8m9SkfC3JCM2Ij5yDmMPsfQRg3oqTdM+Yl3oCYt
+7uB0X6/Efy0/hDE9n8UvwZzR7MAXKRxtMsTLH9d/dGKOwFznp5jnPZ1ZViM0W9gLstf6oV3up+A
St3N+Pn+hE5J2YB7vYQqFzwQpxahPwxeh3y8FrBkGsTy+KnArvBz1rDb5bJ1XpkPpVLB6VksWVeM
FNjohptOBbW6WRI0GDxcf2izffpl1mRdP1OIos4HYTa7gwIyRO5iw/OOhlAY6UPDTDaZsW1ewNWx
E2O3g2LQtOOFbgE0NUubnNnPGR6N4J0F8L29IZX6jaE0eHel+tkFUo5yubkxgVLpC33yTUOGNcsw
cS08KiC9Xh5RqfS1+CaNu/iMb5OJbXe+f12ZRsQiYmC+bWsmNIdHLNN0USEwZ7w2Ltk3r9Unmku+
ri1Ves0tsKnFpJeN/QXS4JVZXBr52PcHACf8ux+lUNay9vENtspbStmVIjJAm60QCVBeYK+J1PlF
oBcqR4v/F8WCnT47WIs+TjzJWqMYug282zGC257MEeLTWmMbRb6IF6RVkHmB2FUqHDELMLphCr5E
46BgMpkxVRBR42YeDl83i4elgBbzuVFxjNDtqvhwqkh8mbOPCdGQ+vNgz3FqtfYxeuN8uNrYpZVi
DF9rdyHJ2Ah+rDex5Mjswhs+/fQ7MFqMREI69sRAEyo3f/XzkdwSe3JrhqsgUgRkFWFrULpCJm0K
rj+IE/9NdQrDFxFgWfdsSxiQpezUdUr5jmZVbyMmSGIU2Nh2wrDYWCYhdsK1f8X5bU0OoXDhZkpz
Ep0Hig8GQT9V73JYVMM/qfgO4VE1vIvYEL8+9OAo2glQhpKK51B2YnN9gVTD/C0tVi1JgeM6RQtc
uuQx4utbvVDDex2oR1ff+uxpK74kbYdUcsNonVa3SrCj3U8SeZJ+hKjgCjvCQvAGQj4JSdMm2Izs
mKywKYbASSCqiwVTt9W2z1Bi7V6SCNMlvx6NxxZbwoG0r4OJ1keYLPjI2qU/wE1OW5QvCYx5fAya
Ixp/LXatQ1jjXDvPBna9efxzxWegSTDxBxpm/gqaTd/073VC3up7kaTbdLKh1MCRikI+923ifSJX
WCaQb9j6Gtym6RoJzTy8NSN9L2n11qBuEfOwsCDw0PUrqUv/wVfqdHaqI2AYs5ck0EKv4mnEReTs
hFQp1dLGuAgvvw+O4XM129TjV8KfToEdsVTiDSvvb3VRAchy8ncEzmLydxQj4MlCU68WVjraBpw6
5jz4nKr2Wsf/mIOVixPvY9Yyv0Kn5eNLI2gJZvV6QmG8+o1OfmWKOUi49JboSE068KwB2KTmMBmc
yVYXhlS4/Jw7FvW6htDUPRA5eyEtjLu0fo1HakeKAMbkqzeHt+km6WPc89dHDdFl6nz8D8W48c0q
yjw8xWQfEKhaGfopGj38r3PlH+BowwFINRRsye7BgIhRH1KvMP6fKSfAD0oVMNgHn94ykK8w9+Yw
bxgXi0j5Yu8M0zMbMsmylGAWOQ64kZ853jgQ63w9tkiEZ/YClPLCSze6hB2hemmn5egS3jAwIqN3
a0wIsccvj1hCEc4gsYoYQ8oda8txpr8WnxvFTGOgPlHwoCgwMKst0ph+BV8PhiWxctFfVScU/jAK
qh9lK9X2qRF5G0I0s24QfA3sAbwuG5i+xE//WOg8QmDH9go5Zj8j+6olW8iJ8oQIr8OqGHcZUPx8
GcJ3+nHua92sIaL1kjLwit/nNDA2RKeBVnIWQ0iHJ0a6PlDOsXJEeCUzjWI4QG3w7TWUGn+OLv9t
3OhP6KKkmpSI6ps9ZWRShFYXZL/YUA1wQtPf0OsrraNj0tQgwWf6iIklQ0cEw3xqjWjDfoLLVLgx
cur3Z/WhVisLJhnRI4zzgo6DD+YsOpaEsDn6twNJVDa+EaPDCx2UtIwrvxfwW3h3NKA/mGswhZ/f
aoa+w2LZlacQSEM/Lnvrqu1z68yrXBv7wDzYzcZ+461315pNg+HZQ8ej7QYBZpPCKODvPwpZqmeU
11Q8o/O5NcxiVLNI/so8paYjI1bQr27RQVVhZCRk0vg+4XoELxGV3+ZzUu8nsF6oJ3yc5FcFVeSb
oYqA5nuyNZ5Y3YlM6OQcwDDx5CfXwMAqJ4vm2OXENzwins8Ibjlunywa6JDEw/TXKxRIG1LJCk32
dZCfbFhyRANVcVIgbhd7ZeniWk2aQaZs4icA0I8acypHrBAYrm6DJxDxvzFmirUfZHMyYhu8O6kT
tlXDkPoiqFfyA5/5cDd+RJQ1VcX6DeEvxrlU0SxcUaqBviRI3Dwtpu92Ijylo5mEMzHZFzgO7XF+
qHBrfrnaBQqa+rtbSckWPfIVtBmuHI0svgWUdNbqgz4lQ/vhDFgSHyXaRM9c0ApizQEQKm4y1TD+
T5McD58rhhk8WbZ3pV0ZeNgy/oCXBMeNWwj4D2eCZftUU7wneqpPGLX3NkP5/tmY4Y8VRjMj/IGE
lFtEO1fR3MbsEwTYEtSqxXsp7WejttWDtYWkuLs21CNSt7SiudYsMkCFHs90kovSfcd0sgElLOkY
qoCQw882LXYxqJeQ3wGJmTlDYSIEofRw6h9I7fpFyqqkmDm4TexQCnVwSD7+SrLmo+UYeYRr5PkD
UtT2FwCMNO3Fq/Q8SpEVVRMObi+vGhyKNBryz8MI2V8IMzl1s/7fV2efQmUJCMkJRUDgn1G570Vd
fejO59FanRxgmgaVLA2dvBjc8BB+eTmbw114B1j1n9m45sdwAkwq7PbA9iAlpIBvO5qGAUt/Htf0
ShkXn/5K7w9/R+sb21HDxVuJTar8tXCgWfRXMhB++i0+Thpi+el7LZN75rzAgD4gEEJVq70f2NrX
3YHzhLLX7DH54yHT+kgAcPjy6eUKs7KuvUbsha/yNrwOTEimVKUSqtUkP0Kbyh1ietA/28SS3yt+
dRjLHfKogrpjZI+iqWDTeHnR+tQsmG0cHHtcqNraRHiKgQeqIszsAG2bWyzyDF6IeURuEvXYOGVy
rHkgClaeukGEMMDAzFi9xuVnycoi7in9g0OmX6O366l/UD9BYf1Zoyt9hcfqL8GNhw6pnWvPnqQe
hb0AG0tQrk1zo1NLakc/jF9D6gMLTxTi3Txht4giSLkV0rwhExPD4noJtDPiFoDKNa8hQxVeiUhM
B00bdorDpHexmzPtjd3R2kMWBM17bqD1zbA5QoeLBQ3W2adY/UnM9Rj/S1oMcAgXxnklRtfE/vz6
DpVzDanJgrHDo2yjzNxgCEijOqon670tsHqOXC4mppbJ7dNbvWYq5oW4KWLPieTIZqQEEzLrpLwx
/OwcuEMtXpvKb258WQO2LctcPlMx2RBN/esn5mb13OOCV7eOeN8nzGUxsOJN/otXR/vcVPtq3ODV
gxWKUe5KLKOja/CjEvbYHgbzXiGY1+J/yHOk++RzGwlA7A8olhigw3igQU1YSE/7qaD7y5h7BlW2
j6rs4VP1whQe+yqCD7ef9seWsKI8QQxYHjL4+CfgTsJWNpfRvNYc5U0zN5oNMDfUGDIW6SvB/wzl
8JR50trGoBJkmXQYv8SlOz+P1iaR6tkqzx3piTqE6EGqJvNMP4rO633v4XmOZuVjdj0LgCNAKxmM
PFMAC5uJNEHtgt91hdelE4BUIV2fMS1sYGVjHV+M4jWw9Z5Mhye7pvkdMy1NyOdZUacFPhERh0Wu
ki64DTpiCtfKXP+r8GJE/GIcxxQRaIm5MrkwQcAB2PwkodcCU95J07S8nFwiqkJ8PJkJGlXKmth9
lRM+G7wjRp4KiQYhGvT40lFIgLhzveUc2iH7V9uH8vRgSSwqF0PMp7lIDjKIKt8v6NZY/Vn1XnrP
5Wg3mbCMFxW4lC59YQyGT6dpX0ZoEYt5S9y+EaM06v11Ra8sBxiZLFG7WdrgWAou6f3U2AVmR6w8
CDdswVKoAkLsF7pvUzsGmjx7s/o6mZGl+hyFOdE73+IZqgVzsgHfsGKG8fVDhjW9kJNBrw4O4y8p
gosB3NKrugDBfYDKH9mCvvt0JFCFVCO4CYRzbODMCtGh2z3giDQssRtCmmqkziXBrfhZOJa9epNU
latYHTGo1X+rGeZnlLj2RsbmVkUbi0n3K8QS6NJ0WLZJ83rYA1f389igEEcABpMurWiTFQrUDyUn
XyfC9KwNJjO4mQ9Cglo92Yn1yGuc+8HF0DlUVATwQF1K6jojiLbzASAe3/NO/lFZ5RFDNiEIVIvJ
h/C1kQ+tspZ61dcJyC2VX/1Au5657fnzaJqtvaBIHIlCDtSFFl5MmZS9/QejmGwAlwU+CTssYRs/
kv7R+Mr5ZK5ThaLvYMRIyKW6/qinoa/kGzQ/E7dBsR55anNlAgXTNQhGWrIen8j0qytX79cxeDtt
cy7ru2gicA5AR1TJF50vEqdflnwJ4g9NJjsukdbDNpZCp8HzJ+StSdpzpAqI9TxO1hVFnupjgjve
Y5jAnDmLBT2Jop6i5h6FS/Y5q/AY3FTIGcIv63UEJx3Sr1ewogfAxDNKthyFUbvgEESkyikcQosR
5t2jrpljgVPWTkWwsCLYI1VbmO912K9NvkBKIspVkhaHrMXL24dfCugqoaFREYUI0v2CvgXsuUaN
xSm0OKX9+hOs6Dai1uXYw84ooUbElgstnTGrOIStK/xViGKpAMDcWiUeG8tGW9AAYUhr6R6fjz9N
APeJ4JJTlS0Ky3JAQEhEunjd08htZ0D17Udw9BYnE9YM0x4bTvQOhhCeCLXXZMnlvrmyO8d70vkI
XIVQ5eMGbx+Il+5ApkObrHPdQ/JE8Z+w77E/vP0KcRwWI8EfvAieOTFXqi24TUDiQLyROkftykAW
mxAQIv0llbixHx6MoKwnlEUUr/yiT2s2irbteATRPAclZQlWiIY95IEqPqJMpmq7QAyNrHhDKabG
zzd3FDCHuz1A8FUruk2bVKBe+H4mnAChjxQIpwvIGgylsf807s1NJyd6cOAv6S2BclNK1ZsR+EIs
3CADWzAg83kTjrRoMOtC40NUCY6tupcam9zYmO0ZBkmOd/pwTPUd951ryB9yvqQtzdItfmSIT/gA
QF/gY73EhYta81RyLShOCaxF2oHq1pwysyb5GGGWII253/dLUtEHvJIbR5g4G16oLz5sIMLZMLTm
WNTxVuOw2Csrrfc4XNEXElZE3QTiA2OBQysnjd7CeTs5B4ENILhI6XxYFhCN7PDocGmMcVDp19xJ
kBc5WPHsEYd8Jt+pfaddb5NtC+P+5MvxHnDWsWy4SrQo/Cm070W4ZPCCgSR5C+2+k5B/kBfydWAF
wrLSp9S6Q59Ha6YelX8TSFSG6tkzJM94r01EM0F7BbXnfTMDv239LAHGOGk51BiPlddNufeYWgxH
fjdRdDzsJygKdDItGw0Od4XnhhCT3+2nkz/CHfiB/cwf2l56vqCksbhMXNpfYA+mYhLt1LwXYnE/
6CEnR/PZonBEfiI9eQBUttIZ6ABoS3wcL6QJSUfzeY42DaFl2u+wSmbmWfReT+RT3EnW1evRrWTR
BTKOp27rf/kK32eAqZX6mKVoxdHBMqED5NKJBlKRwBGuPGLhzlkzgSWbDYYvlFhC5pV9hVLhsImw
cIE4EIwxFf4Lv1XhL2m61a1IcEddtQp5q96byD7zjgUwTfVeRkIaOFZQHwwJoIrNwmfZQdNFEqIx
V7JKhhZ3qJazpIajA+2GClfl2kk2KqctznOOFOGqy8+nNEfbQ2dxF1VK4+JtSdOjm7zQPqWhDDpx
zIqLRlcYopotaH0VeHCDpUleiPz2Zb7Kh3LmRSKhBBbG+2935wobW+tuimaHP53FOgIbjKYR6CRs
xsIAaVRxOkUjMBRM87eURTBFhUr3g/TAxlqd0SdPZnpgMOJZJ3bfuwSHF/I3eszEYvtcQXyo9h32
ChRAYXWZEPtv6S+0AeQQVrWvZiHkqzHsDWKFd4sIPoZ01D9TVH+iwmpiBE9Hen1NOjIlNXmD6jB4
5cKvVKgIKMnyeRH67KJPSiE9ugdAJbV+44AfGpr3X0U7ASCya/Q84tCXlBVI9sRCbiEk14x3aJhM
GMyGLeniRDfPwgVUaklbnNEfCzVJ6zN5AVDFgICFXXE8H9H86Iy+rSEhuQTh3tRi3/gvGTyICTY4
sWGPR+19ZIvgAtg3JKgxWDsaf8oyelsQMl71bjEYWAK6XB5oDmYkALnILPlpElOEiSsj0QN6/hDN
TEwKpr8HyhmkRNwAtgn80LlOjq0sF91e1DFgus+lFd8xLD2mDflR2eAx0kEiCbynHS75RqzOMsMd
FD2L3+uc4W7KRGSEFv/y1mnNjb2OWxzcmuEhx+ILc9eoRvhZieVak2+SuanhOfsaRbhpsRnjwYOE
j7vDRQNBvSyh4aQ5RJ0JxcS3HSZLphN54/97f5sHl8Cfi+vVC6mlShKl2JL4yzwWWDU+jC8EykqL
hkafgc4hcLhzfConpZlwxGL/KDYQ8efpQfM5QCxzH6ynzqVHTQiRSYC0Mc31ZGueB+IPciPevxCH
3OQUjWfgvLlp3QwbLyhbZlrsGptKT5hM4YeBIA0zpXbOj+aL0qY2/y0VQBBGMakreTRjsoUpZhXx
BfjqzPWwltAaiSkSvm6z55nygDhPeIWH8ciMDvo7vIi4gEDfSd3ZYgIL5Fo+8nP42ibiJdZeu+Gm
8p35BmDFWPvx5jBGJzT4jHhdOdrYCSCFORiB4Nmzsg2AH8Jj/g4XjeKe75B1Pp4LjLJwI8G/eArk
hol/D0BQuJoEEUQRLe4xMjKJk54WgvcKdgu1BvNOL6LHiN7E8y6ZadxK7jkTdr+8dPwEkEz+T2YC
0VQy34Ovi/xoHuYd6ZeB2WK1Yo1yyxBdKvm85VVMHdYi9xqknLXLchJfm6kyZlY5yUExf3nXIvQ5
ouZzkXLSR1mBKMmaB1YkUU+57HVwIgaPMPOwhYY4VX6LXxh2vMkdccJgVQVDjBfMBcoeJJX93diz
hWUX3NjzOVJifsHopCwi5tbYAqAwIOjp2PD84qhBtYBmCt8Page+NJK+ByUYFSCXAXwC7ipJdO+Q
zC6PqU32+ILwVlKicO9Y0NxmVAp8UZXFasHY4VbEjKSDaQ5qb+n+YkS0WLKkQe1ZyS3LhIIPe1MO
Cf4B13/uKQMypUdP/NEZ9RYrlDhrbhPPhb8IdolJFz8nIsyabQbOuvO516i6QbRKXnTmnhlr69Ba
svT8gHoRFxm8XKBqADRwzlJmuAGxOFjg+Q7IB+ZQ01HR7rFvYbP94BVjLj+qyxLPkOvywhbLEQsX
y2XACv6Da0R/wSgHT4ggUFYt6sS3R0LACLkd+Wh8sYjjEjETGtkwwwXfEJUz5rNQJog28T7pU/YV
UegwSMKj+G9fdYgkGa11Uaw/uq83WzG1WqxtijXW6bjWJxtzWAKl8Q35LGQQWuLVmLw3O1M/WS8c
WM9aBz54IviboSxk9yqMM7L7SyM5qiUg7PqXYY3hRuXMVfG9Zd3HXssk2zRa9hoJeoW5L2F9G2PR
qCzeGUr5RBO4HTwuLG4nIjTw+WGLYXIALXEnr4mzZjGOhpMRsm0sCBSPesIwGHgU2SYm1iSR/6Lk
g0gsfCvdQdcipOB3Ejxb28VwoTQZ7sElEvn8jKO7Hmc1OG07G0oajGmBzPs9/YH0I+CQl1xGvoSm
AW4TOmFBlKXhvcoDA4cEaRXXMdwQOteSamb6cjYnAid/zS0Viosf0s8QVNvQuovWqzk04ZKYUBBj
GPmZJB3sJnRUKUweK8ten0dYuusIkpyAeWdE3etmHiMPhcmfTqYu5n0oQLirM3nXQB8SK5SoAIKO
WrmV6WdTnty0mgNTKQTmTQDEuosqxhenmY+VgDVds2s4xV9s71I8HyIXQFUhqWtcktC2K3zDlRfe
jc3nH3LgGUIgl4FGR/HI3SaAh0k7opdEOPGU/WdFAoPTT//VbvnzOad7Cfk2I9YYQf2h6mZiB5Y6
ARRBYdLQ/U575Lho0AlFQEr8L9sqSwhRhWaZem+m43aZ4bUze5HpzWjXvEdrYoEwC7w7YZe5Us+8
UAes8CXZf57W431h+v7wmS+D6TpeSL/mBYsAmG8q/GyO/iSDTSv96quZV/N00c64yeWPD6vrDx6z
U1P2ce7HTSE7GcPN/c8Ar4pXv9M1HmzBClFzumOC5UWl/eQ5IoLAxYW1Ii2lJXYvOE2wRPgePymT
ywyugxJNzc0LYRfDLamz/eFxGQftMDiam32LnZ2AZNIbv98boh1mkWc7z9Mymbpb1tUuP1+YBQa5
WDFu4xj7yTY61OTcS0uT/yjXaGtucJ/YvfbqnGjRQxMxq1UuSUL8Hv4ZB3IM9+qKGCE2DGhNckR5
6vbv66RdWNIK81xbYql32JT+mH8iVHoO5ATtZs0FVYGjzeGikswDRTZlbImzc8n4wfTHmt6zqXtb
d87lhJ/X9CB8R9FtbSbbz63cnLbWVASDFtdwH4J1ztO5tI9RHxI9/iUt8zv+FMqV+Cv4OOmZfRVf
rz8YiemMTpcYLEpxOhLG3BhOYBiQusnh2MgfiHy4iSVuR1QQ5/fRelSn+jLwJnnthZQS+WHfO26x
5b92WMxtXsKIgbZK9AZQDgv0Uwv7zMg/vwpuFyHTkGQU8YxMj0K1D37C+CYFpwzXxUnGr/98BVEZ
Nvt8bl/5xBU1ATzNx5246mbiDgfM/+Ek6SOeT8IkSTgg7Bnnsi90aavyV1qISY4LJSNSNiSE+YNk
s9/mwReJDicQMU4TRrBq4TIB3kuUYngF3g1/EJcHv8zv0YEigtcAo2MvJj+WZUdfv/nC/W/O6JeH
5g1rmg/d2FSIjEzP2vQ7yc9XEHiCvbuBEaDARJvx9kFcyTKxfdmTtyMv1g/IY/wXXhViTMxTfK2/
9G/jyZXQEwG5fgjNo2WiIefn8C8hub+Z20NdzL/O/VbohO27/QS67x6gFM2DM9+8i6P72APn37T9
60GZRLlCl0SWUH5T9mgr8Rtjmg8I1HQoC5jFgN8DUaBm4JTkSAjgdw7NolzWF2lPnyRqh3O/h1iq
aJPP2oL3n7WhieZMPEvOfHgAlYeFm8fNTmCXpu8LK4OGC13IBYuzB8JfnN2kO04d9xJUDbwNoZEo
Kug2KdFX9Xyyif/AmGH+UWFAkhsoHRD0zvjcl4KNvMvvXCadIOCKPODXw7TmzKqmGkvYZBbgL2bL
wmUDmw2GT3ETwf/v5ZE5ZW3ME671n79kDUNizuMbK0w8MErs/38ai3erbhAPeMxvzaopx/kPxRHx
bNPgQNzUDK7EqRf4jf9Yh85N9toaE5YFrNqi9qnpIc4Jc+9XJJ8Wz/Gs+biNz9MNUWbzdhcsNfDb
n9exOSqP6mKvxjVIipteyY6wDgO+R3/Bn+kXGAzdImkGxn/X9/J9wkzng8EFT6IqkZ2eaxqWH6+j
mPttfuk9UdeTjpJiBvBA99xt9CvE9yk5GatgnOXLF4rP/5F0ZsuJalEYfiKrZFDwVubZWZMbK2oi
oAwyCPj056NPna4+3elEETabtf71D5fH2syjmpEOhju4d3Absk4Qkh865DWolpd8F9HQi2MXlF+v
zWuD3lbD6Xb9cl8b5Vi4gvfYIzVLzWSdm9j8bJ637pCuFPOS2PXhuRNMQX99Y7ezSTzlkgXI61eg
Xqtym9kZlvXL11qCy86YZJutAb/gwW4X9+V5xTmrf2t2VjClZnlfC8d6P/z2l/v3jMuiLH/vQYnr
Atog6JTbDgeinjJUV+Ax2YJdRu/b/MBc4QOBvV++foFRJ5vHugjgX7my8by9d+lN0HELO7u1Njtm
63w8R3WgkG8wO53X0hVl59wqDjl6L6v3n7vHBmsqb/7Tq3gsov/UctTttP41LTIsH+aMsNOo0UkB
8/idiRcTyeID9f2nEQ8KOH+8yUl2XYT9ZzWdnV5DxPRTNhpdZQgomyUBR2RlEkKwQIrITfyrNHhW
2XM1rCd+XZl46mXCV8nTERbpsBqm61TBiQhAzWzVkAyutFwzhfoozE+JbNPvA1WnlXzsBH/Aykd2
BjsKjLtlXIZw8IdpATpKpsrCkg1DGYdt6j71GTWSVNMvYPtiYrKEpwPu/cohcuEqvxQDmUiz2AJB
einAjBMPZhS3FTsf/mYttyj1z3J2YsgHyUIYN2Nel+9Ww5eNAP9emdyHcLjoGjDehAWrwHoESmYv
TMGoPKKQDOyXQJKgzCyhCzMrYJQ2bpFTAB0eNXeIejCvxhu7YxfmnYECEQ3DFD2NG7DdHsv9I4rX
aphd8tOwqa6Pv/zElBLWCDvlyxYQZmOAQdcC4AMLFMdcJPeb868YJJcOeUdq0CyPHRFcfeJwau+A
ScYSauQSqsSSHVZje+Z2A9rWW1z4cyd7BqBVIJC5gL0UuZvWdNiUggeWC3gLE0bwXiAz+YZpTKea
aA1R80EdPoP2O/LZAyxuBKRHNuD7i35GWcdNBAT/IQoArj/sd9rb3gcCHgQDUDyF2Zw540fA9bgb
FYFPunqQspeVgH3ZAN9g2ACDDPKhKA8AfWwJzQpdL+8m8EOA8jLZFKQ+LLkGXEyWQDk2CiMHn0ce
zRy2HRtypuJRtlT1NFkRH/NBEBactg9qRl5EBywAvAXaYAABxqdiQvO2aQiLI8/rhQ8PdcTmNMYA
XUJAqMaDfL7Q+5TYeRPsd4QbwE1UM8Ohlm1o9KCHkcSgx4H10rZ/eb4Z2d4J2Bl+kVDCWWuYQ5Ei
sFC04f0Li2022YiPdQyLFcSWoSQ96UYOP7f5ZuJ80B6I3r//iKV84SiQusj8Nyn2j7U3/jfxJ4jO
W26BSy8jpICpG2TmQOBtfepO5SFZtdv0m/V3/oFCNfbCR5oKHDy5CTTBAJ88gmsiFyeknJC7dhjZ
afWR4gU5INhKv6xtHrqcKjy4afYAUNAwPA4NXahKlDUPRutt43ZiiP7Uq+2+HYfsCj3H13lTbBV5
uaAHFBmgOXVpQ+hPybYbqyYAgg6FQR7/0Zc9FLivVglcjU5wDcBBhBTholKuowJ4NCQDrT9Tdgvj
/NSUQF6VnmRBYfWJrqCUpuzHEyC7Pe2eCN0Xw+6xC5FVDAcMXM/k3lQbi77mxdYUzlxlrW7zkGhE
e2HJ+kN78xRI/MR/U/1n+uPGDI4n9uOn+5uGAOuU/5V7370h5NSO6k29HJ8JosJDRmE8/R3ZxBZI
cs9a7b4tRitj4SeHsY8RTtiarfk8fsLEf/7EEJLpwHn6MyrW4XXBc3VxmSB8/IwlK+g1AXffaiA4
uEFERFiEdxNDhzAO1A3F+6YlsCzeLexzSNPrYgVgftxRTNF/Dxey99R98sOe9eKAF24e4ruDa82I
izD0QedicoFT7w4RB+bpamq3Dp0HusnrfUWOyFZCuscudt+SMrXCBfFJFB/0/6No00gA1mJg80s3
0vyUa+pEjagG82N1zmNbcKwMJ39QxqO9rGxARm3Bv5wpgHdgco8jJkcHfrcyfDEasmjPS+29sSvo
qfTr5yNFrFW7H560WTgPiHkxRR1rlUInfNh4+nQWerIqInRClDDcdLYSqjBFmINui4uwWvhPq7cq
t1zHa2rtwhNu3KO8NksebiUzNZzSIXX7JSU9AxLzdWjokX8QP5utQ6tHW28W0dMF5jXqbeoCyVLA
iYHont0Z5SlVuFqNkWzEBXIjqCGs94ty43LxbcIXBABSwS8MiajXN2zlwybBjB3eBeIZJlvFUVmJ
9A1NMBzPG2pFjOJF+65DqrXvnEWVkiI25zr0eHz/uC8Ha7GdYLQRGyKtxnOvohPgQcVWBLZ/jI3W
gEcZLnSergbZR5uXvcBWtdGwTBpXHi9MzmZEcuKYsjCiLcGU+5rmx2OyanLLx5jfPrVWSzal/7l+
omHzZG2A+BtQBK9z62w9Hfm7SLUZ7tGY1GovekioqziZDFwnJYr91MEW10kdgl04ls52aYHdGZ+o
tHBvMGqYjtjzeQLzMthzGzjU4dOa4Pi/TH+6E4E/D720Zs7TT7BBYsESC7rCceu5edq0ZPrcemL/
+5M6mFXajCaWNLnLQVPhfiznw5IJxsKGj5kukEfNtrWtGmzSEJO5DaO5JbqNzj4IgWNw51Zt3Mi7
19aixiHraPCDGzmoFkIYD6GoC+TB355+TGbhzEzs87rAnAl5xqV0m3Bqo522p+7UOnC+OKliSL2k
t15ylDdjulmhP91SUzFfeujIgPXpZqbj2uRIW3n9Yv53E7/7U+O8NkBMJsJ5X7bQhtnVLb3FhG4u
TnePxHloE8fGwQStcp6rFjL0FRdW4dIFjX/nbwhYGWD5vd/9ISXKwtxMzR4bYtBYbUHrMWMkxhUB
SKBkcdC7aXAzOCA8tQixov5DzWAwNgTTKe2XTn25U63O7c2pgb3n78PlIPj4DdtE+Qt4qTjT8PHX
/cWr2FlcJzaibNZc5SS25N3dV/DU0wgnM+3tM8zExG2ESdnJn9bCx8bfmoXIs3TRTVkiQPE6hmym
pL9+GmTiOae4dFrr8f1wRY3piKWYvdm6oMMbumSjMFoNYH4JE9QgIHsp+YlXmm+7JLabKB36Pu/s
Vn5yUCYmRC7hbhU/E0w8ZuxDtTFok2t1q5+GjD8QWAV2kFgm2omH3M947SHEzLz3rYySNVim/d4+
o8zC4AxtJMJZIwmLsB/PjHG2Okvgw+LjZJUc+8BXgIGtmAIUmBZbdDD6IwMqt9rltyFgj9DEEOkX
c4ilsm0NDN+i7Hv0cl+WO9bciskGVckG81jsc0AfLjGXA4p5pkvX+V+baNXceH7lu0X0tEbv+tqD
RrWCSIGmmy7JFUyW6IrYP3a4oNfmy5c1HtbHF3bvLcPEJnq+tQd7CA0jDo7kYoIi7KXjK6TYT3c8
63E3y4AERIvYGYpXA7s5Fn7j0C9JKoEPJKbhybike12pDl3JlMJyXYTxKf0SONEQydzWeq+qHZpk
+9+iCu8bwU/WVHubx6ZpLSbLogWiHRUABGqAxy4Eoyg7EoDmDe59g2L374mD6c8rJHqPVf3EV5v7
CtpV8LK7dUZ0IQredRJheYPomf2m4wdJzjAVpz3O6Mxl63XofRo9JWoJYmELmTh02Z8v8RsvYaSf
8F4sqPcH4Yr1R74TTjL3EEwYrsNXv0u/zlbpMIklCW/+Bylr3GbIrEExAVZhPyMBO4ObvEf53dIM
cgra71c4yh9XDw8Zl3tej1m95NxtsLyWjd6eOy8rXT0dQceEVTtbFMPG2Um3oIomPFzx7+2oP9JJ
iP4Q0rDSX2EWIoHHSnFDYPGBzcog3ixsYHllmmpByTdIVdemVr9S188du8YKqmqzoymB3cMkYEl+
4mFKsPgyvX38Loh1GmV+5dvamh8AIa7Mc9s54lD9easPxV/ryjwierMzYLV8KDroSfWYOzDEntD6
eNB79NIf3OKAG64FIc69h7AguIDqWoWli7X3tVv3Kyg78B6ar+o6bP5CHgcuDRbFijkDCiiscky3
tuQxYpcth0zXGaNF8VCdhvXEF1YtT+7Enh7uIbgFHdT7CjJAk0V7OirInvocLL2xXih8IKeNsdp3
HjigYW63Vm4Y1PlzuPfc0hPcG/GYqE7Cll4IYfgCbaH2gLqCGxbNHh5Oi7MDqJVMf2DMYgBCewbk
srBr1xNWcEGn65akp8aal6QRkCY7DYnhRNkLx0XCkYfpDKCxcZDaMaCaxUUdIXxB3MvJDYOCh8rH
wImTN68aC60DHRt7DJ6ZRIF9AYMBZxFm9brQRfFKgHz8DRYbfCnCgdmt6e94gnRHWGBeckn3d/O1
zb9BuRiJ0qcADNF9pL8o6ikUNJ6NhF97Ok+vFY4tSGBISj6RKSBs+bB8mpoFD4VgTUyJBosT2Dc3
QCaXf/FyjWkPT1fAuiPzc4DED95eNl6LuuB8thQFWuNA9NLksDgmZv/ryn4SUX7vyd0yIRPrxUEf
1roUlWOub9i6c75WYlDVmMxRrak2D26j7wWjFIIT4uWt0o6Clvkz43h3ene6ZIPR5ABWhfY+xU53
nF2x170qUbkrnXTVfLFa/qieIg40XYOYORWq30cE7eGY7tuLLTmQrFfDRvliZbkMvvCsQkI82nux
G7J/STseepPt/Y//nb8hhrbG53T/uYeRhJkplHWa3A91NLg1vPpTel8WKwOoOd1QI/9ryiFSMDpN
V6MrT2mKWBSxTeNlaP1F7XGxytfkDFNKT6wZJc4b6ExXvdhrnc+BNmg7B81U7YlPPK+NvOthALi/
9/Q2jAWRAzAk1JjBBg+dpL+oGSdudMJz+IxbZq/L+BfBB9XCQC0M8ofY766zlvt09TfTEd9rL5uF
qi8c5o8vex6m2l/nMAHQ/mimJz7d2nFyY3W2MqVV642Tz9gnKVTTp8cSbRiph6xOKrEI9LIk+eF8
oaXKA0BP/IZnuwNZAzgnYo/qsOXkK9GAQmPUgHcHTr0to5swEhOMElJxOPBMwzOFyjLeZWxi7C8q
BoEhtgeGwtGiNrHY4PEw5CTRLyCS20t2yTaounkEyTDfJsb41K1/JqcZz14eIyfpVIRtWK8VW3an
h5mNiXbUb6tab8WgXXf75BseLPbge6jgmIg8vkvmkdjzMl/jaHo8TNFHLKeoxrxiX/MEZ3J2d4Ze
U2q9u5tEcz/GrDodUygAJExFTvNvbuuDbMW7+ZoFDQMFdB7K5rLlDimwMmrt2h6HNefgc3qIVk+r
EN5DLOE4U8qKmZ9fsVlCr7ELgxLqlPrEDcPeS40EJBcIYmwAUh9HCKvyeXTZCT0K94g1vnxvxjvY
1lZ2UPCI8eXv2q1MBNxhTyWl+PcjYLqwggdZtLA2R3Crus62kA8HSnLKCOdxmfjjuogdUB13spqT
fAKGsiQLT+PjGwLgzgcDOXxb7n+zHcR9blUYc7w/z5rBAJdlTXK9uI97s/BYv9OQR6iWICzfpj47
j5XoRIV90XRRP0qQlOcu8NDS47HHcpls2eDJUKhMOexceU2JbsT+mf16fCxSBblPqvqF/TgSZ80U
QX/8jIXl+wvAa0orudAlp2QzgQHJAh/oixJzPLmIQftrwktKO3hdpMXRyTSW7E+sOVsRjv04u7b2
T7V5YhjRr4Y1BThDgx1ppd5zNKvjE1IkGKUf30rq2jnm7jjYzS1SSjlD9YUoPjqIfLW4PAzy4vXY
5HHhN1syY57Mub+HQNI/3vnrse+CGZ6YS5Bb4FmM748pXAlBkzH0KXWISsOeL9qYtUcFU+bLfZ9e
cNkImh0g91bC/U0efTVg5m0x0+2nYyVW8DArtHgrMxoCDbbmKwn6gbzEIyLEBsdSHSwlR30O1TDm
OJtiX6wTD5tLvgZKQkmw8AYCqFLtAeiOWoJ2kruzxhqMcC0cDRhRLLnHFGgXsTVFwHqFQE90y+Ik
8XyuQ3n/sBuHjmpH8QEumRyyQ8bfBF3y2qDG43HEyamr7mxoVFjDAYIl7ZOyROOGfQQjbUQvy+rS
QC2H0kGbh/GOYqgSk/HljHnHvrjCTbRmm/sv7mPt6WwTBI8xa6X16+lXYRHlsqEwMl+BeIAtHPBo
jqCumdJ5WQfJHhY0LJdDa4qrxea1Ttw5jlkLTSACBUFliSOKLs2Iy0RMaT5sUH/OKm1TjV8E8L9T
7kQXmquBjtA5OwUtREsrwfhHoyzbyqu7kZrU20Zh4VrL2OLszAyYJ2bzzw3l4X68xv54uGPaY9Qw
GG2vxQtz9oE1sMyRbjM/IncGnzfAfvj7pT4UGoj94zv55rtLgZpKi2nZQDQIK/nNfh9B6UELpWj8
+OJBPAw/1PZeGhUBE+wg3j4YKnTInSLBdj5UkRUHgH7KzCwB4FETeEPwQILfsvXCE+zaSrc94tW1
oNMF/BAd0x7qn3J3/5EDZQeswBQWjkO6XpN1ZY0F8WMJe1IDAjeF4+eYuI/1i+20r7e8dP37+M6j
57bYUzgiVmWRws1jkQq11sCv4mkRKfb8IP90Ie/uMcR0mdyWIXIdA/8p/e5mm2o73QtHXg16fy3i
x2AvmETw6ETvoZqSum65O2AOQWvGPDag54BEeD70OwlGIGq5SlPnyJEhY+rp2YklfXqgK+i3wk7B
aIX9iGiPWm9AJSXSBViHGN35j41C5yAh0V/yXeJHK3cPpv+MlHn2YbhEfUSCzZ9Ix3W3X5vx1NHO
rGQUxGnYH95hbjQhgRb91P483bol5sWSG/g2DIstEZEGcizaLZlZ6ZBoGZTyTAyGvHfVhUvG4qGZ
noMn2H8LuDM3OomSO1+9nbtNK0RbrzrYIbINyxotzoI5RPj27zajJKtlfjWLdfr9MHcSr8aoY8lT
R3Ufh5RA6tSBtax9/Mp5hGc3s7GlZ/75++FxzLJ9WET4MKqiIzy/KO7NapdtMKZqVnVY/+BKDp4C
liOcPmbpZEZmwx2yMqhFGp3aHidlPEE3mVX8Dmw5ZBnMrA8V7/G1Liujbz2u9+fCDvDYC3Z8jU+M
344K6pxj5S1Clke8nWyqCyO7XRJMNpMwjhahuLr7Y9/8CNit6BQLbAucgqxCHs56FfEJ7PZXuTAc
Y4LXHJM1NwUckV+GY0SMP4+4sS7O7CpLcnHesMAZuTJZhWJvz4ab2Bk1cdIxhE2D2Vq2MF5TeHNa
RUwoAAGOy1R9p2IzfMcnWjUsdrhYTWbS6t4/WHXYLLECMIzMMmitS+lU/6Co/8q/HraKjWai9yhJ
cpiu0MqNfGHRetGKcFM9MYWfGNU/u7Os+O0Ei6/Txskd5tmaEOvvu0X6LWOzd3MSpIN04h8LZt64
8+qy+9Qz++yOAzjaSdLZe8568YvJQfLzwpiYDA2LAeQa75zN4kpjldIMqxqcbPXM+NdCr/Rsrbls
QpKSDXlNAUuTOw7OxfU8mG0XW6xU2Mlo+TKr7XTC16h7qXTP32ibMHb8UGiLjFz8XvRfw6gmvwu4
R2jUEaBj/Ip3bdhvm9UDEdnERHDXZcZM0PvrZMvh5DGiAby9yK1BsMMQ2pgSZ586QG+oZAGJaedh
EGsKiU+kaYMHDtqnxkpm+ZYN4sMzJu7EnvCH3BIGrOR1ZnFjQlzqJCnpoxD6zTozFsUuqcw5LcWB
RhBlfAVovFgCFxw4bWANYFzDYPRwiwajHMxnERWii3iT2ZzSuP3EvX8MXFpnqV+me0LpH7VZQChC
hlSZHz4/WKRqJSJKCz/jxkI59UD8FS1e6+oTLj6r9zlg0tmDCPH9i+CeezVnAj9HGiLZ6MAVKlzY
tDr3ppWpfmxVxJPmdyquezKK3RjReLYVztH7HIkc1zmUm03/7+UnlcPRk0EzmFxUIBNODQ9bBTPj
FsMHk+jtuo+aub0AEhN0JIGcf6E2SvJzJJ9x65A6wyL8lLtXs5m/9+f3/q3ui+e2ekKuMj+VkzX0
8JE4Sv8clmafjLfC7FSS1zJhAhuIVu7XRgUyUdnx4q23wlel2Is8arBsziOxpo320CFi0jwlNGfm
LQT/vmAzupzbn0zctUM0k273e5APCDsvJXDWVN3K6pbzBLxD7/74Y7rKiFfpTYUYodqQ2PAOnZu3
2vmbtp97Q/573iSfu6/7gVCAxhi5KHowRSOI86GwsVs4+Tb56M4lVSbpAQPl+d/8ihtx+DJlemIx
mIYUmQBChJv0L/1ZuwIw9xwDIechm2cMgRkOnFnhDmaCrB96eeSXrClxrotoWDPuiykbqvqDRDGX
eAv4Bo/HVgTeT3y+FQFk2aAKwzjZwvrjDVrNQpyYM/Z5BkEPM67svPPyMqjKQKJUxpxvrj9graUu
102I0g7YDWTgzp5gIIJMyISvi6vKTZvQm/FDLzuVDSxRODFPS4k99eW1la/0GD1ZZwmLobBr9km6
Rbo8w1iNaAOJoeI4TSbPBPoKwnD64c5/zm0FM5fMSdCNEDpdQjQlvnz52TY4ghODi1CZCPLCmJAP
JTqwevrWELHOmDjIvZhAy98fPDfQ/U4RSmLMZVKajxbn/QilKJnP4JRfd2qvJ2Mf7dNCuIbmrfFF
1MszSUevjY3jDIYE3ZwYxRgFMc2FOoScV/nCrguaSpx4b1L3Ro6TLvD+7NN4dsUwclaLbhRkkneC
VuOTYANhIWhAxfVEs8xjf6rFKBGAOBMG0eQMj18scrv/KqUQdzLssZj+8gLIA1NApIZe/TRZMNj1
hoYp4uI2AUlP1117Jny30z/t7iwFMrEpaIdIQ2X7Y7wODLLQFd7tPVqfMOTMF5sJVSCAG/1++Eh2
CgAsAi2kKHd619JCn3cf9Wlhk+9nYtiifB2pyDYXQkn43DxJHTnjUePnrVPihy6bXA+mEmKP3sl8
NhbSX/LJPq0jtfZcdJrOFXjrOepVA6iYXKtRWYckDmszn5fkr6/M4cVUFCFYzAnbqt2JnZ8gw/t3
KdUFJLvx+quSxQHScvaJVXLeWxtP5oY5ScngHUmGIXXWqPFpbZp3iETJ8f3V0ySWzAgnJlsr+AX8
8tS4bye7x5HxOehULIXnenXmIc9rJR40AuYKoFz5lbVGY8shAZfRi06msJGhXpN7qUOt4KhG3Qni
u3vHFHZcO1CwGMxzEMmoU8PtfDzzHABHhoIQzgENc52OBCh+nm/DNwE1+7g2sbyoKEF1Fd83KEn4
SKYBHyNtg1RePROPZRuL20+GypY8ObwZhFHKxM1zLIZNI6+GZDeZQKv3csFD+4Q4MsmdvtGZ6bc8
qmthj1dAppoK7qi4shRs6EvGo0y848KcdNYMO3l/rpjgeCzxCXDQVIMH8ESDn1icj4mnbGeMUPFZ
9qtVbUlHUrEod5NWN6k2IJbgjQFz6zLgmA8m5OauDJKZ2iPKQ2MLOwFVEwI2RoejkAvUAE9gOslh
c4Zn0uQ+B4vQjRtNyn6GR5AV7iLxpATVkA7bBAu/TLLRMd75XT186oi7BooEHwyMUcTCKYU5psGe
mIlbaCD4ZHgpkpc6wku+5/pQ0mX4u0yYHo3XEuYcJ5wXE17fKXEGNfqz3m9Ga7yRmYHCEhZGh3ou
NkfFHuMXuO+QAcSt3P4izptJ3Bgjj493hxxR1B4MC+G948+8G0y2HGrABIoiKkm+ptxYg7Bhmret
tAEKvbMUFe3fG6FQ9jyNYtHhfXiN0OrkhncwP8T3YPKA4Kcl9gKNBQX5R4/lJQfX4P/wXtfpDmIG
/1S9nTfF/6QNhoZZIkysdNQpoq/kROPeXN3dLh/tz7nq6fmvaMJJhhmyrfZ+PQsEdjxM/VWMwQ1E
Pmd2pzFUAB6Ky8kqXhZyyrlscSCcEFYWFBw4jNAD7xG2t6hqMEqnpFUPMqZdKFLvrpjuxM/lDR8E
ewYioEhVUUTwgQ3vA1yM5B0GCcySoTQ4HQ09bIpbIsl0JkpTNKofJEISbgYGEjs+NhKuD2sV/ZW6
6zAHvNt8c4cPDuoJFsXcRZfzfhslJJHaIwyFF1/cbw3mr58LjBkQFQQXIJvo8eAkQnMRez+ZXs5c
jQnxnGiYMNOFj4OwELUThq0QJjEimvG93KkkzQDEwYBQSH/GWNbA1odZuDBKyHyOgq+AbGaYrcxd
XNea9PDAiPixe082H4yRexetDPg2BvToLKa4+KLxNys5bOVIEfClWmHmSwBaByc89SR8txlXCfT6
Hq7sKA5wnXgLHpdv+rJIpEHZNZdsGCmsBVxykP5zalDgtEdkAqOYEQ7DM3iDa6NTSFe8ALIapEQF
zFsMBRFY4h2H3poRYLcuGSMW0s+kiWIccaYXLiZiKH6pr1Hcld5JRILHB0MDp0fOMUgNTpZbZZUG
EupMslpFj1RXv1znAeuBjbWB89mOezNyXGAvdOfwkvBdGbWP4o8CJ2ECP1PjtGFv+6KGQ+kloC7i
fotApaH0wgOC6NSN/4B0hp8o3n+wisipU1/HmGz2blRrwcSZvk20Feh2OEqFUQV6VtRt/2SZ/BnN
Mbdji7ord5Dm/E91Ypnhnp1U21jaPt9fCOnYHCFFcY0hX0mCV3brCTfkYqaxZMdRBvML8Dhowiia
c8w0YcD5XKPRhKm7ya2ZHalsEEIz1k4hojsptKhmVb4pRZwCIR/b5sRCYcgmAhsre41sKxYbdwCL
On8HLNuk9u4zjPlcBLzcYypmVbBPpUgBEoQcwe7Dkj/jmj9WRiOjjmqOiwnixbMlx+AFSYrLrcC9
ReQDsiNsQFWTG3E090FklXj8nqeegqa3+u6GKysUvjS7AaS0Se7LFEUI/JDhfbVedmSn7hhp/9OJ
8Xl5B5YUF0VmtC8vZSpTKK+YkDDl+h0uk9398DrI9DJ0FWCmzGqYyAPrYgwG/wNy2jGL+n27ZTqA
iPrWujQF4hqNayRd3yavz9uxdHlOU8f2nUedjGNIhjMThD+eZTi2JyHkNOh+hL+/0XIwkUfPD0gE
n7kmQJAdxRQLV7w8IYI01hNNcBERlrHubOLiNsR6QMvuzXNAR/Ixv6FZYSNKBxh0DHUQ+2xYdzyS
KPdZX3s+OzcMFBog1vrCZB/F0+ILORSrbGSn4XELDDn7X+XF1oFDnA7jBUIXxHPIbp0NTs7o7ulI
VBsVR7R62LlTHAhgWqNcYvmDbngyc0blhl81REVw9PMek5nx2Tm+65IZlkXpxywMVhK3GVYhRNQt
sW7A4qt9RPDERoudI4MRozrhrDiMDkPn33S0mTA/cIWZ2i7GCzCHEtY6WDJN4V4wPmTbyJ03rOw2
fOIWBuDy2CFTwwAYqdyAmvLtIAKV3s7IZjT5XDJcSnxkC9QLyBdSj+i7BswrNetots+wMYVsiHwI
32u0UUH6DTNc9ttbwYB+S9ANK2Z4GVwy2Fjc0Gx/L3sWzYnt8BaYKWXMDhjfk1AD0uEmDJmnLvO9
JCPyGXawPxBHWXk8frAYeKBKpAii7OYKXZgZslfgYa2O1yPZsnIRuM3c/EpDVi3rP6kdJ8Hlqt8O
ZPaNuB8TfpOJTUxQ+bI6Mc/z+REeOe/CH80KUDlCYrniXwt/dnZVoRFD9yd9F9Ij8V13Ls5zX5Ol
R9mGawaklNxs4MNhk9ZvKPM/UWUWfzR72OGcCRR5abSFIAsALB/ZuB8KO95j/2INuy56RcmWM7K4
jSPlxw8HBPjAYcvA5QApqHEGOFQBL4DJDqRgOq2RLMR6IqsO7I/ouYdJe0jXQy1a3RHgjLxgDnKy
Y49jY+hAxgnGhoRSGkjY4jWVWX2himLYSyYG85YnbRFB7PjtL/w4QFi5z7wzaXomLlq0u/lVXoPW
hfnqSRIdbI/7eoKwFn3lRzcRzZmw7ljMsFTZtpQdsgNIumTFUPAKZ/wrdkrrrBFXyORUwfdlz2KM
wLGULqRZthMeF9xOJJ8lJ4Qs9e59KDHhRw2SrB633oAjRZ6GwLxENbBgtz/RfJMcpwzZd3F0LpeL
Te/RNlhM0Q6wRUwifMI3DJvGL0I2X0ZLGAbNMD1jmmzAgzhxzkB3mA7AH6IV0qYu9AyIUgWz8Y65
Uee28J2IDFhO3BKoFERt+/iirzEacr6Y1tyP5z0tKvzOB8gymxy8ujX3LQbBeymaeNLtE8Eb2Mc+
V/qXOgpNPzdte3mRRVYa7MEUgZDputJqKXqJ9/XHMdzAwmHQz6sE98N5P/+ezzBSXzZId/rVDD7p
dw/wpU8JEqkM9k4UJRt13xLqs51ETEfAPTv3wRCN0nCHWfs2P7EP99dZJFzfX3I4eJ1HgFVQMyZi
CoSiBwkaU6ERK8HxjHMB6wql1eHtN7tqN/zFzlnDImQ3I1gdQ3HrNc6zuNY0ixAaf8YMg8Nip4ZJ
JF5ekRB0uAwoznyDT5ep3LlxNTqESZSFoDMkhR8+J+EU7zr3s+qxC4C9yWR1gLVWmdJVOqGK+6NH
ZfYHS27cfONfASlJaeGWCNM0DzAbhSGnLtkOI6SC8CNBxb/v2xlWgeOygp4ufjdX6ZruZltCE5x5
OED3IdotkMMH6DvTBe7rdDnbou10mL6qyyGYsTeT2WKPM8D7KJTBOoQGLKF3UaKRpIN9y4mR0Pzn
+TU1KgdHJL/HY3D5IhCGShuwp9pJJuAKlkrM+qYgRhq2C8dHRA/g9F+Fx6zvWrsiPpK5z+WK+fn6
rz2kt7c/cspmcNXICHDbCGrdhutkCRGVhg4Ysy2/89/6kh2HdeHFAd7mPowYZrLSKdt0IUZDz2vv
4wwa3WFqIH5RmD8qo0kRa2ceDJviKIbnn/GDbdRQ3XCdTNRfpqRB8AeLfdmfG2uE58R8D38wfGrQ
8unAPl/lSWZYABwMAfZjC7Asicr66xVrjqLsMrvR6UD/eONKkpg8+lBGY+FHRgbEh+ogmi+n+oG9
+gyRU6JMW+BLJMOU2CBO/uVJeg6hLJk8z1qPm9oexgRjcTO1PiZMMwzx5e9uPV2TgTFYSLehM1VB
E8h2TDNZeBXDXNkaiXyoaSAn5VzB0plt+9M5KEI0ot+UDPo4tYWKtyJZ2WBn2pAT1EBv5IaauqI7
RmyoAZssE1eUHSfM5+GHqhZSko+fhJCSYMGRXB2J6/sBhqALzHhPtOLw9J/w+QB0aKPvsApGFiuW
mmKDi9zUXKx7wDoKozG0u0C6p7jNgbiiGWKJW3/Yd8yP8eSJ8Yfikm2Kw8KHbGNlUeyhHIbHSkam
HtsfY6ZRwkDoBQuDXJmYaAbhxD4tSiSXqg+IeYlq3BBW+RUZrjO4nVtzm6TkeW0muHEURzybTqlT
/xUHZVsulu8TBX7yI4+ExwhKvkH8ms+Y2OE/v4Yq+u94Ngw+JxR1h5bsKPaheVAjjxj5cSn31yEJ
X3/DZvYlOIjHg4pRS0qIHMGanOwrdmXc6dH9CJwmBlBWIh4sQNnDHwoe6KrA8pCd6gOCIWjfnb6A
U9rpAOrw46Y4lCNJUUMQCBfCNQac1S9JnsaUiX/l9HAu32znvZ/ZMyaUjZ1ZFXENogP+azOqsBOr
Nu/+3WIy6vXHx/fUkN3xEmIWYt/XvVfaH2tU3wquer3v5tt+M/dnIRRqJ7OW8PENnoH6wir0BhVo
7fQG7DF9VK9OHTwMjlZDAcblZgiLGIsqAn3uhfdxIcuMlK7wM5jsdbMITu7wJ51ezESSnxqmw9x9
+5QAGsNYVMRGp7+cHNVIpwUX6IpLosctQgjLw6wIJ6QtgsRyB4+5D3YBH3dYFifVZ8C8OvslYAK9
I8iDYL4vzIPHgT0FGGp5CGFRhRiU8XFL5I7NUEzFY72Eain/vta5sOwWRvc0MnxGck15a/OF9mQr
/Eq/MjjdiVYTIc3q3qAp6wprzkrEL0vE5M7vWIuxgfH6Q9VLJumYCV5ZGorki7lF4cY0CGZJMwkW
T1PCPnTFMqAL0NIz7BqrqAEcRisjZ/JazxS7Kzylxu7c6DIdBQ4ILwPLTJP/cXhrJk9jhrz+UWxM
/LJMn4Hg8xb/kXRfy2luyxaAn4gqcrgl5yiE4IYSQibnzNOvb2pVee/tc2wL+Jmhe/QIXwYZDrbz
tf5Y14rpczka661S5bUv3/RiUzfbOHr1ZMk06BhvbqCffvirRL+1aKd77nsxDEopbDkZzj0DnFeq
8Wb+dim9ndvJ6FgSxSU32lz6u2x7g8iUrqqnwPMEnNloBQieGtyiPfKr1DTAw+urJroStcjWX5lE
N3r/gaxeosMIzvc+WHFp+bT1Cq5dPJS8kW6MaDZXOwyeJB0j8awN3jutcz9nQ3xEajrXcz3O4zq/
rr/4gYFTckUVTi/xlaxLsguu5cXDs2B2mGo8Kre2+Wf2n1sVmLdvXr8ynVaus/re2tDb+bY77aFx
f6cnqhwzHLxg/UY4BE0F7eF+5uvUTsUxDUohJU5ljByQrS2f1KwVE6f4m0uUyDDJlPSkVEqVdLoY
u9QNAU4lHk5iYiHe6V0tmjPlqlKqrpZAUObiRQEXakHIWLQvgfXDsOqiAkZmVGY8GmYQ2WfJXYMi
FM0UOKUf/qmKH/9S6n+F7qNo6rWl2jeHFNhmcpepGI2pfDB5TMDix8/Npnr6d0wUsqYoCyHT1QXy
nAtw9bm/dmKZpogHMIE+XTsYmcNXuF88sf42nZ3ykRfPHxrHVku7nE/y1feaRgiv8jpSNwH0Iud9
5/CuGYqwKL1ziL2zrBAwVsxql1lXtPbmVBck9gTWI5tTHNJ3d3NpKrxhvxBJBmPEq3cjiQ/QkfN4
iYza0LwZP5DdZKp/HCBEhVZ8JDyjneEFkH//RCe7kdpDU0GzpVwMTQV5/iG/PvXQhT+OHwbszUMg
vG7nmcZx8Gyku5zFkRpwbChS6SMP4oGyvGjzCbflza7gQQybD/PDpeMkUzSywjLNts6PRs6dtgZ3
1sj36OlOxIRPZVDmJ47gMKUkNRdiQVE9n5zjCGE0Frta6toC+7v2pG1oKsM1tgizu6TlMrmaXuXy
5oeeiSKHZlABkQzWguY/FNG7XSl7L/pz07PTq7qLV1msmiWkUKSpmO8NSyuR4E7GqrJkwLNkbaKh
qOSi5RW7o7m6w7+8p6vnTI3x6DWH95WqYcAv+DDhnhQzXCZSQeWIXSpRtC2zS95OjNamLLTEr9z+
w9zjqksCmXIqSwZPbfbuABOlDFjvf3jfFOck2ofz3q0VT7Yi4GrIjLIzmaduhhAgq6rjX2yVI3Nl
PcwCk5CYP/M/dlCy7Ob3R9Abbf80zDBD6DJg8O1BH0uRdHP7rOxXXYMf0yB/RAMOIN6sP2BHoTlI
VM8J2plGgB8TNb0/gAb2CnjihQd6vtzK7CdBbKuLhjJYGYVf5MbWfabMRxXW7OfAzmwGeNpbkoch
xb4GDwI5RGMl8kR2bfCK5bpxXZd4Xqr7mL7QUE77QK3Mo8eShueQhRsE9SOTAhUfuBfCFYB2d5F2
XbcE6mKDBPt4F/XNECYIFDsc79ubu8wY+cFZ4ciccTwXOC7SJmhrwa+bHRRxzl93FPnweIDcECx/
HtBWsxDgyB/2Am1lc7hJVMG4AEhGVM9NO0SigHfXLGQK3g2yoLQbAYW7mU8VywR7qKwEhvxeLQ7w
zB3z/tuH54vHgWpAlQjiXQ0Wp9Jldqv2HAwU7pA+Dw3FmT4w8gjRmzyVTjMQpeaWhAyE7g99CL9A
Q/5uWB08WknZ9kNrZDsE+QwJ8q2SCe+g9S991G62RG/O1aq8qOCYjJaEQoeAbtc28pTcT2FsCqpY
kNezA77+RqVerjXi3hJh/LKleZnGq/B2POwA/IM5YECYxfZIi0yvs25dqmou/g80r+CaW/5K4kC1
XMyNOTqwwKhkHTncL/Qb01aqk+zlPjIBPUMBqTOrqlwIC3ZBxtS/FaL9dOtPtJCYb2YezyyIYcj9
EcKCeZAnbujgPfllzYRjC8RALsLVqicWwt/b/4a39rvsHQYxqDHmFE4ts6Nfz+vPlyE+0+DdghSY
H1831c2NTeyaGpJRqgtk6kodG6KMmiTW+GVadJH5Y8aYJzwq1bBaZ7Apnp84HcGoCFR2GD3H69ax
YmTduHW3Uii0fvfWkz7xypdUWqU06p/ox7p6/Tw04x9CQUaLJuOuIGjMryrTZpoW8SSroJgjmTqU
sP46Lmmi8EdRs31Xz6lgs73z13Ro9JsYvHoZ5uLI5gMXe+nZjVGrPGh/a9aBRl+Q9yg8+uFh9O7C
AzYopqeGUXZz87Huv4qBF84cra6jG29meldglsWS+Vj6aTH/yeiQDswKgNZfiZ9IFY6DKDoArnaf
P6oY3MVY5+AlX6ND59Zd/LDe78hpCK5oJpH1bc8XXrk1DiMhKaxIIWmxYmRTTkcrF3RQoDyS4y4f
lHO8wcRJWSp9P62xrKcFiH7LTBFR/sLfqQw03uWYRkGFoblBqV0Obw0+yLjhQeozXnjp96tyZMWB
Hdx9jDL+F2G1jk6Gt36rJroXkwpFPSVn1eR7vJjHPmNkbDo7Xkki6RpZOl8s2PJZdZSYc+ytGS6i
fV+8oWwQVRBXaEzap3qqoRAKTM5F41RnWgBbzU/H6Hv7AW3TfbDy2OcozfhKiorF50aXzhWDFSOJ
erLIAA6Yz6tNvXWc3Gq8gb4zYOtLbTfNvz/PyKbUBJmmI0r/FAokHI5lAYOIjwfemkFp0cC8d6ks
SrnCrsLDhBkPvjdp3XK+nCt/62IbloXoUcM7WuQ2gx2JyqG3H9zZ7XLX4hj/zF/R938iymTvdnxg
doyidSnGn1IUU7yq8wry+L6UZFZyyauyaXXeuE0oX+fikYl+vHiKlO7Z2ktCI4eC3ACT54zk867i
ErmDla7e8WZXUuWmnsZUXqC0/AuarAgJO64q4hUT0bKRO0bFnhYdd1NuEXIZwVG8avi90y0maioa
gnhenmEGCvGcP4Ta8u3QoppecIqTSPbIOxedummeq9kPM6Ylq8BnBWTszvu7SRppAw8mX7KIWo8R
CYmpxSnlt87oVRneXYXsu6v4255IpcA5Mca3+jGIioEX9jXjP95rQRRi5HVvRWpO+/3ve7hc1k8N
eK8RuzvpEfl6dowcUgPaWDITEbNCgINTSLABrihbmKNUk1vyzFxT8QMZD9CMnnq1aZ3AMBxhhQtV
EmAqsXNMj+KDJxLPatUhswVPHge4Bj6tiU8OlWF8gzSNg7nJ0uWx7rlH3dY+VEgFNy8IvbrJjsdg
PHwwtHsElwJutVHCmLbfcgPdjYDapmhs+8zJpMYGs5bIR/DN/HCtu3tPV+CN2RNPW2vYSQHjUbKs
K37Aegh8vckfO+XGh4eaTDW4O1xLO6zvrgGbH0OyK1PBZOdvvEHpULnMWNVjAIQbYFHN8Fk3ja65
YOfZvv+rK6TwEezd3GdnmtgeHW5FKEgnW/LJmSTxEJWVuhik27GaYqzHfyHetsEMzFyAZMGafJqk
SNHMxDjM1l8OTVZyY4eNSw4Lg1MQ9c942Vq3LAUmo2WT2WpQlgOljRDik1U793Mu5z7SzJ4dGr3s
1woEnB3mnNBb36UeoUETBZXEjWd3UViM4qY8J+iUlJXhe5gY800oYDOJbD2KGhm5xM715+TaynV9
Q2oMOs/WtJ3rLthdfhj7Cvm1C7DXBumSW7BNvfKts/onYR5iJY0PUHMik1aY7ILWyuvno8VFd3dk
gB8Os0o2ml91QGvhR2bmf99f+L75C/zG+8r71Ngg2zfqItxWVAiw/0UZf09lYopOVnXi7efeUNnE
ukq/eJvvEEoeo+PA9J9nxmk/ZBju2JYKEaosSyMEPBvm7n89aj/Qg77QwfxfIPgS/+BT03gTZNSF
TrJ6D7jS0C16q07Z9hfMD3y9YPjya2RUVnImV6+t3raF5dg8+DC2mnWnbqa7aB06qiJoIR9rZc7v
vsIRYnZk7lCOj471/Xfuk3lUtalAK58Lg1153YvT5WCqWbZjziOT643XkGND5R58iPaFT4UrrFY9
VNoVBw6D0ucaFbJ6a5yHijFjvbwk01bPnToDm4eSi1EcPWUov/OLmXo3Y8me+8nGsmdo/mgsmH31
srPDQN63z2kDKFwoklSwHJ9aJGDPshblRfKoUWkB459j5ixRCgvVPuMVg+tCWoM9pD9XZXvck2SI
zfPDIM6PfGZOpsJFZPUNJFXG56rvsY2jBxzaSyyf0/3lvZQtxLqh5GmwSwtxE6FKRfKq2UDVZc+X
LkAgU9R3OO+mFPq+RJaSXcfLeii2S/uVNwdFLB4Iw7vCZuqm7owhla9eitvWurMsKcqqibmoDGdF
3Kc0MBcVnfp8zbxPd5+2yUBVk2SatUjZZoWwHHvDS4PoFi+DB03wnczVIl1eAvv8MKlwOlbETpmV
DTg1GOvxv3gm820PoTHlfNpJYp2ZXeaqjnooMggb9o2l5uirqfmx65arJnQUzdq6HGqCrXnkvIX1
1jWZV2A/FND5t2dU2l3bSvjNbKNhqd1GaSosu1UJ5Yb8hXn7ijvrntC2MpYDMfSDztz1Helm2z0H
3G0XGiETYr4Dugg1VC38/dtcLU3Hluvmuv7nLc73NzrCeJ9EP4CrBr/jeMaJNCSKZe/XpdLgLcYq
THpNqIkjZh7zl7IDyxeP1VxGmatf0Him8uf2aoxcc/9VT3nqf1MDh1xuvsZzFKFMfwwgPhViztJI
99TZl97mf2j+E/uTkwVOXOlaPja/oCPmOp1M8Duxm/L3/pNE8uMKoD9WXvkG054q89lWDsO4ybux
Zn6HHDFcdU5zh2qYnIWi9/19bXMr5fPaj/fiPZAupDlokQ6witzgDLU+kIK4X7xXExpjMKpWwNF0
SGn1FztlfCuB1cmWGPs2XI8M65Kj/S/nmEXh1eByfariGzkutZDHYrxhQlPn+pznS7tsIToqYfN3
4m9Uu8zcXAHPqn1Yd7bL6muEIrMwGM5vBs9TXg7rS4X44haYcTs0+P9+mAXYCA1/JRjnTotxohN5
KjOM1lvR3glX76aHmuDRaeDi4kmMW2/lw0zcVSrW4KfjSNdQBlqPaoGxDjvNj9h5kp02jOSlj6M4
/n9oVWKIdBX273cRMRodBB9ko8i0H+xSvTeBEp1/K9vLT0wQXTqLhAU9M80cw7jU/pvpLTjpch3I
VLKE9peOy3hayoJFtIQuzqk0NmNI5CjS+0N/xarmUdUSx4KDve7MvvJ6HJrBRCTBSDB6vwsmwBND
A7R8ryZPI8VPXGqaJNa46GDeqr4Gfwnich6s42W7flp8Gcvz9iYlK2qg7ZPF2OPTWGJ89oTfneqW
W4y2Md7w3K+LQqoIS/u8L/ifBhdW/3K56f410nmz3wMIIaCmUq/cp/+SzC/7l3j98A9U42NFysG5
IzaMvPK5iiTErcTqPH5YOzb09h4oE8hg9q3XjDeSs3hQm9Vhegz3zMsy3BgwMBS2+rEb+CJMg8XW
ZPvX1mauAI8Xj+fCMPV7qb2/AaOvDykO1+/FR2bYffanrGr22eL6+/bFgCuL3qzrXvxL8MH52fSh
hstumJVScIJsUHTTxXdWHJ+Z1auh96+teWpwnn0MVhepWOKW2tfPBwp5Hi5MO3Bflh7pRmRbvtZM
kOnWE2Wa7Fd9+gzrWgkc2CPqub8RSwwzjIu17NiUnhsKIvnArD1gHdoXnmvpQhK00gPrvgbTROE5
zHQNRbSLv7xMny0XIaYPauny91rZrErvybUXuG2337/aBec+DIkLiHaJRUg+O7FNbbnIuOrzmGUi
hEGTWjCaWUZ5nDdzlc04wo0U16+0/8WOwZg4XL+xfuFUjt+YusqbDE1r5/LPQbJ5lzLHDvUhT/5c
Md5XL2xwpwaHc0W3fq5PhfUGI3gEHqd+Gctneuwc5lLLEhQeIbkVf6G5v1aglIghrFDdNHQmldSY
wy5D5yyX601BFfO8dJQYYTlMVUzZvLrfU7qki0CqhXDYVmoo6TX3eU7mr5OXWZIImG2NoVCOqYpe
PVuOAgQSxk2mARHyimUB+vvM1LJDCNth5Ox16aGrKu63X4jyqYVmsK732jOPTpcEBYRC68DvOiS4
H5emKnkGueyAbULu/y+O6H+0x0SOnAl7a7kxKn0KDYx/e7NZQpFsSXIVI6vdratQvSzHIT3dqzJ3
MCCA9H0ARJAoA7aF5onxg+U6Qk/aky+DpDfUD1PYexEpFb6FuxeVt/uyck8J6daSl6f9hWQqLo9d
Bsivx3y7DnpCBo4nsDfX2dE7eHM3WMfcGQ6Xs6dBli7igmQ3uEb6i3s3nGN8pGeJ5U+YPCzqKT4l
KvLLwCAB8DaX1Bg1dzxkSslUKxE5FaobhCNX0JHIxjj2uiv6Cs7oCPlj/XAqws1+rYrdiHUimrwh
cPTf+uP1yic+wKNKe9SgjB8WE6hXUZI4WRxFV+xGfnS4iOeNjG5auUOukr7n9dnKWr1hXJllkyQw
rrWDIVnL+QPKJ8TwAY2tRSAFpBCetq0gkG8MCmRvmg1si+ZC6YkTils2xiIu4vb73vfvlHb4JFfC
63vhPXSQami1Mol1943BF2skJ9IxKWFzwQY6HHmxAoGEBnZKhHtocnfercvLBM9zGRXsSYq2HWL3
8V4980xq5RYyuUu83sxQ10EMkecAQdeuLIqhnCWKmWfhrj76XcM1TZ0yhUDyRj++dajMZcJtt8Xj
s+awvwPlGPk8ileiQmq9VD5u+mPwOdx+XUiGaVipl6GBlA2HfFLD+mDCJ/k2n78rEr4ciWEyBPWN
FJ0grnJ+FgtPu2uMQ5q0/SLsOOTf78KZLA+MqCskr8XtQ51yOya7yuT0pkd471559Wk/MqFbQOon
JI/gd+Uf99DGOF32JuWHNpFTbKzjDviq3sgRES0+0i1+Z3cZifg/GlUJiovCVRAO8+DQ7QYbQrKm
iYZao30HYe1K4PrcnIX5JDtixMRI37N+3EHaCIoqIlFmvsETF08WtggrS+jNeu5IDzC/GkfzbVyZ
rSnugvOnBFP6m10A5ZSJoY3mC9B9LCXG0XuUs2fDKmEVkW112xOnDjRIKEhQzA2ylSwY4gWcDYSz
A+aGqT5e5K/s299Q3UG2c0WAd9zfnQHHUmPrxiKbXxoO8HX3NnzOzFxv7cjP4jsxX/8u/gy2kKnC
wvnjFCc6q1Mh8eWSW+/Ku4mcTJjUVTuimHXUibd70lXTXpQMzIgw3kqqHiXac1l8/UPz0ou5Ef0T
wI95K9ZWIV6N409kBrahBKo9RxG1tNKVQpyCxORp8mpApw/B5y9UcZYGjYIBWa7p6w9KgGMpPuM/
h6gBpEflTGppbkVXNWxd/NAB05dlC4b/A2oprpW4LFmAOQTFEt7A8ccraoPUYaFn0ZR8xPCPvpXV
q0w9AcZzG+TjKoTK0l0yvv+NSvSfiuYgIfs+T53+xK552JEZb/x7xYPqNxVHuw8ZEkflI3r/rrCm
sjGsbsfpO2G6/95j+IyGxQJsO+vDDR/+P8mqo8IBJ3v5m+rTFNgCcgxlSAO3CBCcg84T3QNDpNqy
8XyG2k81FspaxTrn298DH5oNl22m2qt8YviOVdaEHYPULxZLqkvFZ6B05s4J472jYYjSLWcnm89z
HF/wPFmroUckTs8f7+1SVbEnvGFW1J2Q52jLB41AduRHv372PfUXun9pbRo6vvwkv/anQqYXbRif
+aIcSjbOq3kycdNFpLir5B86tMkiUUh/wSJdSHorBSYT+mhxNY7zYwjE2wxkI1NY+TpocPoa4XD/
WwHXRXHxT5jAVZfIQFmenBwPRzmGrfJcf3msqyzt26gcnYyMcw6F559EzMSM065qyChLjY13Ho5t
OOs/ZqYRurdTzZScwylt2GFdNZvNRT8Pka+peWAy2aJ5OEsWzX5ABLMGORT9mTre4ZLdhHeiMsv5
MVT7ZZiaAjXYYn/u2WCGDUpUE52AoohZ0vpcBagksyP9ZpCiom86iJid6LJfOpR93TGFJTJeBtJC
fvoVnVnlOlyJg+9m7s7+Ut6Kfl6baQsHuCmZT337KKCQzOdFu4MBcPskq15nq0gSjycbUG2jPRPh
nIOOR6xKxxOYnvQhpjaovqlsMbstn0+FnIIS+e+lWvfn5vliNaKIreN7T2Mk3BfIRxLyHut5Hydx
q8UbSoDvICGyujj9wxKwAlLULem6K/C8rF8NYBLlpCUd6sVzcf1vuSzEF6WjM8QVkZMsnn8Ptbk5
ZJ/cODY//FNQTraTq7yQr8fHq7ZtT02LZ1uRRG/+AdNrIVUh0Cih6f07/gTe5L3yljeZT//s66rC
Pxz//OODttOzxOd4X80OTjU1y0Nrcq68h0dWx1xrsA2ZpcbzyTiFgS/sOnRtreMiesIi1+/ckLNI
rLF3/7Dpw3e0l+mistVWLJo+Xg0rTLtKulpcNSPfj+4j56csfgwGmpt/5x+H3aEKlnnNtr+nTH5b
e5czXxtDks/4v/2HqceAOnaUqOEdJoLtYyU+O7Yy4+vYhBnuEuN9bdmskp0nf5XJpU8GfslnfpCz
HpX0N4ISkljye1q5oeDWbkrIRdFAOnOzi2MDJzoVmeWI7RtWkJf9YzlTtIfSh54mEURTwcYyA+47
jEAzv+v++1/yS9eda0KlsjZQ1yB0su4dew7tB79jM4jCfbLrosg6Iz//MmD3Pc9+9ZGbUGQe2+7n
1ThSDC3FH9aYnWQGCx49ub/pu+tuphWdnX+pkNjk/4RFl8rfRYT7WNhirwZL3EYgoaF/JJEFV7PT
bPo7HYarI+MccjawOX0PxG6hBZKtNS6jaFEKYZdbxPcOYJhP9u5GSipSx0ugTL966EtT94vGTJ5u
jT74LWcBH/Bdja9GKd6gunY1CfbPgxdBO5XsOpP2wk6jSQDXyKqB0wDuIRJYJPndtIt0kHi1EzwB
pClE66eoNK7W+SQbtqEdUTRrbTC2Fcf44I7CcPKm228y9Ri7LEOwbvB+AnPXqAnrJH+lSI3qr/D1
+ETmi/Yuda10TTyd0Ut5aZC27GIm8RBzq0cG2Ul6spqlh8qHN9/Mxc+ufGm+/73cPqJWH/jyucEu
UsqxJeQrwkqPXdsog6ssCLUTmZ9Zxa1bdCWVN1ohw0KwzeQ+WTdst6lwA3EUw4GuvzDf5YEYq7ym
Ki7m1p0Dqvxd16/9W/OKLHziFhT7QSIavmY4jE3hwisrphIokK/+m5uOjx7Fdsy21SluikiDVZUB
nLGlWK44ngU86edOChjzca99PILfkG+26QwHYnv4m5J5S0dTnoBzJtFdaYJBw5Q7zDTUbF/iGfOe
0UBFgUXF+wSqawfkdywKzEhTujmgiYr6CgwUkRpn9/EXlTHLCtMKs166gNzHtrYkBPQzbmpVd7Pm
D/jxqqnkFJAXXY5pfcuwSnuUZUkhsKHnEg+j8Ebilze8jfSYRdtIcnhJrUwNH40ElAVd+TVg+R/P
e9tkspcqd7TeYcTFdhLday0YXqM5UE88+lknpKPjNFK3Ap9zWsivlBEyI6JSGns0W2ct23Q8p3vr
8SVaUzFNn+7Y0mK2+vR8qhQA3GFS90B6ewDp0PV0Kf9sZcUQZP3JjyJXCh2QQmXyEv4iHcRhnU9m
CwqX7HD7u3qSpukVHMlaJPAxEBkBEoUB/hJhR5OPDN9Y5aLNsM3i+RxOrH6qlK5G+X3O+VZ3Vr5a
9xUDPaO9adAFsOzwUBecmoIzQ/76gyPlQLJJ9Dtgptjv7eM2M3NQm/LSwixAD0jPLmaOZgWQLX3P
g1mK895ZZ4NHe091W7KQZluuTsp0Y7+Z7+vQYeweuXH4bbrWz4a6RKhcsp18c+FcorKAAJBZiTY5
yEHpLZNTuaFeNXHxUbsJd+Ix7xhz9b6aTg+Lp5P4YF0oDmI1yOIWpL26UPTwZNNc6zyWdGPtgexE
t+cFBo5X/xRyEXzd96C3Gy3+rT7f3M5eIwERYX5defWi/zwTkyUM3cJmHG1ue1JwLFIg5Lsz/Vb5
pmdH5jRsnC5Blbv8pXMyBwEzndk3XMrTDGijII30eGTgzoojM0urMxaF97FIjV9/f0RGiSSq8OPz
ETRLeO/vcCHkJL+/AjVtYSCc+ePntHVzyB2P8v9zfR2JHidTE/razX3EJ4J6lYsM1O3nRflY1w/q
JOxp7U9mvrWMWrAcmnozB899a267I70p7S/VWKTFm+vKdPatA5V7SQ7Zvi8r2w/f4XpZcoyfGe4H
J+owu7nVoJpETsLDCXNPtItxJvIA9mLgv/OiMwv8lbqpw+4+6gaZzhNQ8clauc1gfCCaqpVHRIIO
mbrUI036WsXpqpHsk5TlUMTcxsm2Kj/U0p5xhjQqYvTWeNRTp+r9VFTBe91dCES0X0itVqPT7B5Y
Gi5KmY7KcC8kZkrDyUI90qSKf7qfLBBSebQlxwKn3FfFYftUFNL5/K9m/018eDXS+Wt5uuoZWjxw
Dncd095UAVT07MTTaM6Ba28rKoucdqQFX2fD0Pb6WjfpZmkmPFNfnHHQlBRfUIpnR6elscJWPd6Z
mxT5rJkX0jYvwJV3C3MCKVfyqO9YBr+7wZeT6b+qZZ90aL7uUmtlan/eK+eW62j0TvE+Doa74WAb
r3tL1ocMFjb/jDHxcH/fHdfNqbqtaMX73gkVjIfK5GKvTg5qEfez/g3vnOY5KJ0fhbm/sGf6bJA4
LcW5QoaZn6fp4b6JapzO6/b6IV2CnAHKdVnXc+fS/THwHYqvF6IdRwWT8cvhsYOd6h36rcZ4SUi1
lt7R1/r6rmBkpBvLYw991Vw/g/586622LTw0KLrZNYmk30AMDgmFZnWR7v1/MugZcyKN1s/WZRDh
QPX3hKPtc4KhwOD6Q7S+Xnc99xAPS9OZGMyv038XV08IIFaCq6yytmkmqPi0M4m6ivLl6wJ/QTPz
5z5/73P5/Bg8NvQ3++HzXSG/Kz9WEwZakfaiuQdo9Je/029F57SXy9nijJpZE8H+3vnggyFPivV1
urm6f6aHL7EK2dY+28k1KSCRqlCPsvf8wQUycT4q7VC/2MAInoY70OmK7syKmSrc36XcqQBXXfed
2u/QCb5dutrWbPUerk6T9icbiXcQO4UnC7PpR/uOt9tswbYC3oZ4uAgGVEr5dXWHOvkLHiUZo4R5
XutTypvjkqNL7cbj4Ns0DuZB+nPrPhOq8/sai0o/sdpVXtdmxsACwikfbdGczqxO3/r11kuWLo8i
4doteHBL4ZnlutPvabSEM3DGgV+WGUrkTEvSeUFXb9AH39xsOI1iRpXvgl/HG3++InXr/tAXs/aC
iC2azz2haG2zKzivji0Nvrk772GJN83kN40HMiXEmyZ4/6gxv/fvotUsHD4+fmZhMYTihfjfr2Xw
HionkcILiZYu1dTrWF+GpfTqpScAjq5vcePcIk/h2efiU+wt2XlJOe8mUcKorKHXZFV6v0hLIY8p
g9sKG4hqmxPGBmE5bSu0zXcy+bxG5QR1SruFw0BfE+GOsLPAJu8DWoTL1ckmFi71gcW2wu7rgqI3
HQUEYFOX74DOdeKv0jpXef7svx69V99xYPxZOn4e/0knODHSmVw+QO0IbMNnV1BH6lRTRqXzj3+e
kqv7fDeWQQbE+jlXtxpzFnvt0wy4p4I+xOrLbAfuF++lXuUDT3kmDz/Z4bsLUVbkxW8FejcP8bIs
+ocHbTKebkLMbCGhsiidRgbVC36lGi4IPIWf5tDagxwmy7mfVxuOpW0PRxO6oDikHCrabrCb+6l7
WsJrfak9a2M0j/U+h+p+cv9cdAWtV88++7dgLZsHh+X642JC2rbgocEeM3t0vajaK5aHS6FHG5XF
Bkv8QFS5vyAnQvpkNfUu3T/1d6oZxOH+8Fw5dfdWs0jdoEQ04LLt3uzVkMkaxngcnG6FyOChD2Mg
ApnK5Kew7Y2aJMhn1TicJZJ/PpKq/IlvDZShNY3Poqlq9lZJ/V5Xrd2usJkfNs140USmwu32D4pT
3nJSyBZe++Lt29SJH5JPpWPVdXanmTxyjothylggxCGWnxUT7xECM5ZISoDPzcu5M9/dRgA9UQtm
su+yufKbdDZdjrkWobPYm6eyFibBClADtO7CzxLOGNihykqCy+JPJZ1z5EfXtTNOiFk89MxVFlLZ
MeWbtxM0togQlw42IRSnEjJT9zFUwOmETGeksu0JsX/H8H+rU14hbwZf1am5i3bJsRLpLzcVh+mO
irj3zhbOinlRTib0r2gxcCCyrd33Agukn4jnPZTLuucwgQAzgNhH+jD77RPqrrqkU09I/t7OAHyA
YfYf0jzcSiFa+1697Fg/syUzad1X7wsvYMAM5483siN+cRS+6BDw+nWybbJhX07dTCxfDbjf+Z0g
24YA58W9fRtJNH/FhksjVKV6uq7c3Byqx2xzMQjEgWM9yRXv5GNk05PtU9pr4ZwrbQZeEtsX6wI3
ZV3wQsEmwBgpIrvQ90BRcyvO8ayTyFm6jg0tDkPUYx1arRjKJRRGhTWVlO5GSmiQcL83lfWrcjX3
xMS9Pf6ll2NZnudtG8dhO0xCz+pQ+Nzcqj2EJsPszMUOOM+gVEfxhVbMCz0Vg+lUQAZsTsMgo6N3
X2jqOjC+THhVkY97WVLkMuB36NXf+0g1ZK0s6kkMDU0v8nEs1nijXukWwULxEtQg8qz3UhEIb5xY
7pVn1F4YylqMxb9y28/jL2sdCwnogua+YqX4GuaW3c0Dj+COhVc7xhoLWm7CbFzRbS/94vrIYeUy
ON278ECENnm0ubXyCEz1m1tkiymhfTH0DvODKz6KGZxVSabBO0VuvFsQkxSpLVV5PqriNWMHwV1Z
BrI/1t3qPV+XbtfGJUGQ9JwvlMculRDat/0lip7uqr5y3PZgJoBEd+vAAmPLKi7L4VFeP0t6lqVp
b/TDCpLtrMbG9MuM2TA8y7dccG+RRGPFm33Ceoe6QMzc56biEIbh8nRZigwWVusvRQtias3w9Q5I
HtPRZZ7a80sNtBnsNry4dV18EuH0WcG3yB9/3Gv7n3hfTi+DEaDdc/OTzdQP10Im9zXNIir3041k
NZ5sprLdFbnKzzEiJGU/PMVNsWuuGAluzvCu2kdNrBRkNLM51n1Oh1h0PaLGyxQuDb28mwS6tYsW
txNBvE+VyGac+J5OO1mNezIYv4T8OHtvg5ecwM2oYVU9GI9CUEwUHgwFTnWUHDwaJh4Ilvi+x9L2
8cF9+4598Szsp5+ZVcbeLTqcHpGCxS9xhNnRKrj7xPZlwGwKP/VVPx7Lj4j4orIDJ4L1uq+lb/F8
hP4h2n/fwzagNzBGFFp6ZKzkCiivtw3y06qq5xSrK1IVnOAyxT+uMz9nvq028a/j2dcehP+KVSMw
bvnLItWOMVu0x/2pp97Uhbsqs+vqMQJEDWqB1QCEwTroKUXdpUw65KC6GnS0zz9vGVaOhcZzmHoX
KCtGiJ2udBWv8a5CZldhxweGImFg/nqvZe4tS8VZagx93nyuV7+Jh3lPdRMtRiWChIDo4kIzlMal
X7WjQcepBGfQQWqRWVQjzxDS7CAyLj4tyzHWQMYkavBQ3P7JWoAqoUS4hynGyWURCakwmOpL+JvO
yJiDlIbhQo6FVS5QH+/P9iJojOiiFuvqwu8sWXWa9PJHosP5450M/A1m23c6hny8aciInoD157J8
doPDAX5Erphtx+aM6ZeKe4dK7vnlS6WjcJI9f10Gy2F0wpDFxC55byTqgTDDIA6E9YYupvvwkekv
2gGqrn+ToIAphCtbq7wqH1u2XXqSyOYn5+amcZn291X48XW2ShcW3C5H3HlpDE+lj/0488WMGmqz
A2cRbFVwE0M39olQbouBzKCzYWLbu3+pav/0Xh6JXIN781krs4S6D7SWn0at2K3GMip/lvhmpXzh
xPqx/VJYuvS7LBeyvczPIsey9ThONF+tPQ/PbefoSqx4Y9jUjcsE6HhWfvrvburL2j/ztoy2Epfa
JjLQyNOUPb/ItDNVdYEMuCW+II/31YS1q631B/+jB6AgSH2+NMyJfHOGVVNTnYzbH00tNddVA5hY
nkz7sS6qBIfDwaWXXtM/Fxgk1ylWD2cjzPx7l//gjhjNGJJQt1ojUgXInJzTp3ARBrSlqNFGoE6Z
3f4RZEiF7mPz3/qSU3VpOT98I2xrKdgsZVOV5MUYJxPI6pcQkJiYJ2Ue3FoqmN61c3b9nipLRPnW
+gurefO9+BS1g1KjreKWXrvwlo2kWgyGV3ZEPhFR2hSv3VjxAdKP51Pl03eyLlBdrMyrvm164MIB
V5U5Hd9itv+J1UzYooGakx0agrYMM3ffnmiuM+2JJh7YhJs+2Gz3ncSCo+KvXcuPqfWiTucVYV4I
27FIjk0iwiDxa7xzdYkvAzj05vtd1i2va1bGuUkq+yjZ8+/ynXd65/p1/mqBw/c/fPsAAE6SR52O
q/d4lr4s5FyVziTgWvGKyvT+tWcuvuR3DI4khW/tHi2exqad0fyLfJv600q4hQ/JT6HHXK/7sHU/
cwOD12lPa6BsD5BtAZS8epc4h3LmzHGjT5bAO8lWtLesgZArpp+IpnJjuEVAHFhZ04pMTq/gx5j4
SNGTNw7JipLNzXIYORjmAjhR2jVOka8AJgcSpkwy+48UCTaYLu0aJ75fXNoLlgk/hJe0UXv+BRwH
dqCSYn8GTnSYWDbCYPMtBLCPgrusqJD5AOWCz1Zqfqg+LP597ZSsmESF6a4XgkEGkVKQLDp0EGVp
aQC4c8eKwFBycdU1s5NMLciesDsyc42kayry8eRVHSLWi2mN2mD/NAmrADWZeDyMtfjQON7hGZdS
7seOA65HfdsFxD5F67bJyAeeuC1jUQGXvYjyCKzulg33kEHFG0L7KDpIj/NrpJDNFggaYnORSAb4
5tUQirEpBq4K08NYN96Hl+xmGlf2GRiqOjsxAo60P+/Yyn12eubjn7hlXDbp1VNM5zafoa0XYyjq
WPPc1LbMc9SCwVtu2Zt2Ht1n7/Ehj4qjyuYzWthdy4dPu+bwj3aifP8yN1mDg3vL1qmM6d09ttP2
2oRlBHsXtw3Y7VKf/oL1kGDagL5uyjJT7U6Hu/raBCMtG+ZZNjd8D6zQc1O3qqXwKEgOXaJgtjYI
xrng2shR/fq+KFEJy7oKABjkMdAdKyQWh8/l17Hm1o1X1h/83OhjYoXD1+PB0xiqGwkd0qt/H18a
p5mv0BlBSAT8wpPpPcW/GBjKh2xIZme/2vqPpTPbUlTL1vATMYYg7S2tgIotNjeMCE0RexAQfPr6
Vuwap86urMzcIQJrrTn/+TcwsYwdz1DkciGr6jwQSyyCzROt6IsRINQVyGPk9m3OoYwLbsKd5xMx
JMfFpgdgZ5e/n/T5dXQmKSiPefgV6Vd38Wrir8ERQ4ARd4Vtk0ERl0McFHRc4CuRRY+Vhni2zNBY
voIwjoyQh76wZicUHIIC3GwEdx24kZaRPxe6Udoo3n8aebZk6jOGfmv+CqpjYT7Kx/Ei4vtEMzfB
FBG2jvC44UjkZ+D2CVexjDGq4v2EZX7U1wAKuC9y/GIEzZaOsi/AzZOP4jMg9gm0gOnv9RduOGQi
NulyZC602SVgB7ZCmods+oZRwNvJpsg5Blr+q/MqvjfZFEI7r+iR7g5LjLudQu8H3yhEPCBUFwyC
6Imm8gwGWlFtBAEVL7DzjlpmypcwFyBJuUudwpK9BB2fefuFQmjCx66nKWosasMVZE2cPCFqNCM4
R2BCDKWQBmp7SGwPOlgLT43LjLg2li6WeLSuVN5AX2RRqmimrFTU1nS1aDSFU59TxmkTUxIAHePk
MIPg5bNDeXRXUuvRrRybOOWrcGlkzrN58UqisDhHrwBAIAJmUX8Zp7G6odwxRsNRD/bGcwOdNrXc
p4qQHMaLCC5YWl2AouSDTJOIRcp1U/hpgTRLuwLoM73kPiB72IEDT7qnQ+OUApne1iQjRhTCHWGM
723v34/N7MSFc1fpFdbImiafJdhGfyBuXrzikHrmDSPQUhQn2F1kyEKBd5kGNLb8D0neBm+P54zz
BmphR7AN9tAkI7uUI3C6GfMzm/tsmMzz48X7C/kOm40Yrlj3D26jOqIiboRU8TFBFQGTak4JbmP+
FxonPb5NDNECSEttCS4enZFBQqXEwwuFAjZGWM72UBO1Ge5/XBbPD0IC+DLVHIrpYtEdrS3xGZjc
h98EvTcEqIIE4lGLyxxjYp4R4JRNBeW+jsy2W7e7+SWmFDcfY4MAJYW6IPn65ck0m/u1FbLPQyrG
J+Zu4ZTgcJQgxqX4xn2MF97+2FyNU/t9EbI/su9w8gRfZw2Yxpyq3EEm8gidubOfUlswH6oDHDqY
zeG8AK+CToN9jaJlzmJlT2HnQNAgcZTOmHXyel95n9k0qI7OipizY7nbGgG8PzK/+SdKM+YHYGVI
kFKWV8otwS4RtOE9Kprpmq65MpFfjTRiXcgcRz5POCDVEsZcuOWptuVe4TpnMrxJFyhaRRomO7SF
gAIIEpg95HXM/pHm7neXD8PvDmoWpHWqnEUKn5wlBl0SiiyxYL/XX9aEEdJkrftNPXmtxUtm92/8
w2IwB3YH2F3lhh/athOWOfwzgSpchDNm+udSWXfR32Ol14D7SvHIZlX3kfzdwq20sGx4hRyp3Y7u
Il/WEwg4N+yC/7WwvP0eyJznwnG/urGyUGqW3oBBJWcznQ2KcypF6N/okhlvoTuHwq4u+eLnOdO/
HHMoNeBn8+u+mQJRXDBlo2cSUeyk0RqzI7gH9BBunzEzjuLB3ILM9IUGG0CfG4KgFqK5N/hl71yf
5xUpDMz3ifaecfO4hJy/g6Mu5RTHu4M294gSn7SvISkoU5K/2ZbhZUCu0WZsX6k5TRk0cCHdZwWR
LNVRrdcx6HITk2PA43t5ELYiOPVEWePSAsfQWUOUNl/u8BtA/qQJk9z3x8dIUPZ7cEAkMjUqv5v3
NCJkFwOqYgyVCC7FoRFjyN/HJLrfxY2G7c7QqnFRxKAMFD58AAZSCIiEFCjlbagALq7tLO/HT5ad
UTHjM6L1oxcnh35Z6cjguA0S40UjwieNFhnZAm8dqEcfcNXrbrDN8D7VJw9IospaYEDaJIXqy3wD
aJmLUmHQNdPnbc7YYw1EVhAMRR/eRWzK/Hv9R1h4zABR2sbtyDMujih589P6QR4ZEvMlcMj1E7C5
ajSufapkKyDFQvfMJ8UZjjEkhAXCiEuPoeFVeyRb4SVte9TE3xM0fG4IJRqgBGcYW5g1W37iIa+J
u+bAMrCzYLHA0xY7A9uSS5+L6otqxxjD6vhRNjy32iC/hgPm4qUAGQAIPnTGE00om+Ku21H9cCJw
i000D6W35NtlG9w8HGVZpyRGYADKq0e/w1iCf4OjGlCMX6POh7y6VibKlAqZRVwHA0jGuQ+qA9Gw
4M3ECorvCqURAhSYDY4dCHRH0Gxp7jNjrnvdjrkj1SxkakSbZZyD9sGMcgydOS81lNjupZgzXIxc
xyjZ1alxhI8ret8n7l91oIxFIidY73ywAMGoYfRhhMnLyiDdcM4R9clgKsOJC6AAj8wJtWCG1K0A
YHTKE4WQiUVkCwUQaEfbllS0nblWSSEnGUIGbb1gFwTP1y0oTwHnkHnii0A6JLmP5DXAW+twnlNF
e1Ntmd5gOuANk9rnsewVqB8Uz2Pxe5imhE1UiZJAnvXXOXaWEnSBJhqI6GfifcLSU/g4Lg+KO843
jNWwD2kPtSvsrDg+8pS/U1FKKvQKJiJXqiUO8vltXElRiaid4gHqT+kBbqS5+FcRUJ7ytPHylOsL
8Tvm0Ez42hJGe8J17Cp8SVQ1KX+fv4MFavWEiMHS0Xtbv41MQQThw+fimjXKxkbkFJKUOZgDs/3y
xlyCK746zgBqBWRA7Io2QtuOc5Hmc5I9qwOmMxgaMtCoXMrIpckryBdWUFnGks9L4103WGAiCX5o
5HBqy/YwTLCcup+Y3XwTRjt4qNHBcvPlENT+T6PL7BjvIzH/BZigWO5mJQCmw5lKUYfynFlFCff1
6fOSyjNEnpsuIVpCtgkNeHv4Ct2+U6gmGUaLMHsohWHuMlBSA5XhIv1mR6GFOwXdHBZ3K4AtHS+V
RyICI95MeL72t95qVvDAb4oyTEi+6cEvmLTQTZYcYptuBTlCWqrvMSoThcATgFrQB2ZZvCeXMef0
HMCuGl15095XzFrDgbLSSpCKypfwwsNRf3kBJbTlitB6amuSQkTufP5zq0KUohMIJCeEMKyHJW/K
x5pmAZ38Qz/kSiAlVkKfDlep7f2eNrkvDyLmAzHmiwp5XD2THuLNW4Y3+w6f11AzQ3jHovNnYgln
GVdXMBz/shtIXk6E8jWsNaQWC3x08A+CMXdeyNexbsRZ4VS35IkpBGYDI7glSBoYDo6GWkLqD5A/
oytmL2U9npRv3zwxpLfUcRY8OXIQYRFRpJ2gROQ6secjQJZLsbCwKUrZDs5sd5Siky4Ri6KPNIop
prvVdNBhPEkMhov5JpY9g0BEb8jBXYmkpRIxY+c+VGOp97lvQ3P0ILgMFRBMuA7HRDh45NOR4OJx
18jDHMhB/6AwB6fw76k2dAbweMhuyJY3fP6+hAe4iuY+zfF9X4fgJPA7oGzNURxw09lN7zBvyomJ
vRehbf3mSl94H4zkLsb8TNzsT4xllfydYoP1xtQQ6yu+xiOAJHKpcJ7BfypQCMJkHseElKzjnEKH
DsWx6kgMEjXxuvKJhClCsxjM6y1TwUc1R4FYExRzyZJiqlh4kx9fVyIX4nqsZstyWo3NIJtnpEI6
vTzHqfEmarqe5pUX4hUyQGPEiDUPIBAdKDpGnLi2f75ZFUUzgW+oCj+Rvr+MAXrVqDl9m0A6GCa2
Co6+vgRUhU+QmPF3hs5QTF/ZNJQpcbHjQuRB3kDckw+KWV70nhfUfEzbw63bYDNFVgviT+Q/I8Kf
OSbaZYXckl/gzLfkcvRuwUASXwcIsQcYqGAFKJhqX0ObEpIo8oQJICbo3tlKSOQQhliXLwRBPJui
c+6BPebQMjWHEdQ3j+AMgarQLYHpoJYyDLyBQYEeWZShUELFMAcW4vQCzFtigEVtiJbCUR9xXbls
D5fa+73LE1UOfmGl/GLNM2XmJ87ZK6bdlNZOZk7zE8+HdxzPu8vswSHJ00GDS8h0CIqGnROVDTeb
Ixyo14qwmmDEBQm78z7p1xd5Jdw9H4Itdwl2svQXhzFcYi4nSJCGFbZEkpP+/GQEyvtCJsUn5uXT
Tbxt3dZFSQEVg6H4AviW3Jwl1I/ShZiHDIXPIR/JECE32Clig1WNhlV4ucIMIVXBxuBCJSHWId0I
R3T7QRW+wV756t7ZwRr/tQGGLYPHjmkuQVa1fqoKRDrxYBgMyRuS0FkVjmaFQ3Qcd5+/8WqxdvyL
kW3f/PcHdXjYKi7JqVJ0kSYlrULX++96AZ2KGAUuCooVihs8QIDlmgBsgkfabckHeg3/FT9S7mHK
okSs5wsYcYkrJuAHg+tuC2n1QlZMtyGYRprxo0gaJJwYFrlin7dyfA80kouh6b4dOOS7qxEOIWkg
DcBSO9Y2qqOm7NG/713lWXya1+/O7kGf3TbVMxo8xgrMx3TxYnrKi4R0DpcuyBJRG0s/pPUmz5ke
kwkJerfKEpy2Nbs/at0CTqZ7dhmUuId6c9DxAsL5e24BvEQ1hz/YdBnJ5r4h2zjrwkYJz5/ghiFW
mTS38ArY/Z6okOZc8ikXV92vruu+M93m6w3VU8Wa6dR/XwbiCraZkc7e/eVwUwy3xowX+I0Z37mh
mRdcMm7C2ftCA30+4eEBamXeZXh6ZxsMvyQD5eczNbE94Z43MIKPEqGZRZBPyRx7pgi4XyT8AW1V
ozxlHtNjH8acXTq8lZ04UuBY1qBL+NQxpVGZv4LTUpGIFKfKz+XVvcdEDtvOVL+LkCHkQZ/B/H5O
jBygZoE4x0J2Ac2MAPTM/ixey/fV+0y4KQ+Na55T9FDxQMD4EEuYFyGD5u9HMO6grN2ohpbv+LHF
E0zdU1J8Ve9xoJoF5cGohTaaZfRV3M5KCBHKVB+nwNoIi3wCDA2A/+CgbwNIKQYpZrAxhcKdQ4aK
6My3oDYkAGfA2+0M9RHo95uDwMQXHvTIIaJOIQ0RQGlT1UxY3Ns5wC8UnesHU5nPNSJJiPBLCl0L
4L4Y/3G2aK7PUqQ8YlzZKmNNujvtN8sXhPruAWs+75iUBZoRwNmBF3oWp1W2vmAcV3E4jnivh/IY
OVUtyqvzP0bvqhojUuNq0XM0f7FdmnpUvzi3BbWSNjCLKI0KoQcCL0RGOTQDgEczm3LQgzwIIi2D
G56PtvXZh9giyGUiMzQ64+05FGqXfAqajgeRMUL+Smpy3jlggvkCXk6TWoyIpg/F/W3dBLZFzFno
cBLvOzeB6To4MTGACjcG+NBKN5uI2uq4amckohNRWONdqPC3OJ0JY/mNPiMgXy2E4KnZJ2Tt7O2W
oNu2OzmRLTt+jGMcmti+7Mv4Q2iswIclHBzAeWr1iNEB+zbFGpKdpHPfr9g6CB9lpExlSK0OEpu7
dPHYclTL482BKCO4YQNohsixBdvABc6KPyC1dNQxipwhAvzME7wh0EqwXjCf1RM40O4v0QPLARIr
bUZibtq6PMcBYFbESit/kvOMm5H0npWwDp5pQsDrwwYgx4Ich0cAyVQPUmKukVrhaXjAue6Xw2IE
eu/tzliKIJb0Tmz8/EVUsKI362OGoxGwOWXubavuDU4RGELEkzYepXxc/Ih/cjhzcjPn4ON/5VUh
npT3dnAeOnPVVUKs9oqaaeiHXR6fj/kiua1al1eWOdKfp2trTd7493L+B1AZLyPuv7qnGZjweXeP
2cPN7bYxkVz4sjsx4Wln52kPXo529Vs3pSzxzHmqz2NxXww7bt1YD96aj+1EnE/jbisuUvwtLsYV
X4Gyl73yhrJanO/HbJ39k2i8eooOvHp7O3mFCZObbJ6Kf7Xe0k4dB1xa6fG1+UQ+il8IphVIOMBW
54ORRCm5U9AkWb8UOVQPoLQtHYORGMunLS6Buln8F9fDFd5Cfs3V3sbqyzGQLfE1J3yrgMOaaZZ9
NPcF6gabLrGffIqQqRa2rU5LEG48KFZivssJPn19yOhGBx12D/91qLZDqgEuiY0yad+jbTFlAMp3
PtOy4D5CxuPYoGnj1bWGzHu4/Rh6JxO2InLk8HlKBg6/oWMja6/ACPlz/ov/mBHgIC8OhkdbSk3u
BKRyrg+oihILW8Rx2pzYh5S7uwIfZ1J5InPdqw7sEFe+Gt7GW1GCPr5Tyr/tJyJ5DrsbOI68/mIV
ABXRQGNmAigk1sPff/7/CwFuA5cinqEWoimwO74oBkv6vMZR3BSALo5ALasJ7jwFFuADjvpUfo+Q
Bf+b24wIsB3G6J4BmHO8jGFP/PdEeH5PKBhzrhNqygHa9BDdZB4YWRTfU+rcnXE8vf4po9NacokD
AFdyo4+9ZlFQPP/77rj7BwgfoNguP5Fnmt2DQaQHMdVEDOTifyKGMJmnucf4vLZ216WHmtT7YdIV
ADmRUsx34j7yZjJM2QPZnv7/pY0wZijMPTGdE948MHpJYbN5Vypf2Fi9ttuUrCSQZt5/8c3OYbXl
vn59MfS2KZWcERws7Jhq4lAAfQEzaNThb+GIdLIwPDNEmNpc3R85gVgDi1JxTmvAotkwhK0E1R5B
M1OUCR374gJVktvdMpjizeyjdA5wewDSBnbhxmvcAASXjD5qH3BB84sfFuEnYrdk2sskkZOxCYGZ
4UlTHggxEVvI8KB83ESJki7HKMyhIv36SDJSpmbi8dxCscjEF+NXxA9tWTr/LT/+UA3+/pDClLXF
GmP98Lv3NOV4YDPkSGE3/OV+0R0RW4rXMO8kSbjwQIPSXr3tIl6RTUEBvDfiDtoAfDi0dTGYPTst
nfSPGPMWwfjf+GDuhiO4oZMzhwucBHgkNnuzaXe2Rrgx/xztc37QkzXzdEwIEyFVELZxrO2ZGiVv
qLAzkrg9/+kk5eQTSKrTrtAKXNGEgU1tkmyW3EAVbNnFNQntnQ6DlVcUPDEPKCS7MVtRINKJydwc
QnXN7FUO3d1FgUa9zV710jyxVIf+eUdSaoM+jd+8IGujvqGy4k/I207lAxmZtH6JGv1yVBSLREoS
bPw5xhqH50VxwM7P/skQnLEvQGLwve3uTNdVPlvsmhfcXWofFgZvonhGOY9nJFKL2coYiDawB/hd
sYUdB9GRvYjf4Tdub1FF8PisJVvT6zv978Hy/tY+MZrATGJXPYodmpdI5s0UV/H38GMmYUSI8z/E
DwIoBo9oiLoTXYw+WEEsZw5uP7bsu5r7cbT7WG/dORwWPYRGZCQqfKwD58InIkAQmi7XKLbge8qZ
zbA9P0+wHaEP4PO15ZZRe8PYgi9F5uC7WUPSyP//1fW/s4+BIfxyOCnvCGiMd3jLtXL2cJaJVw41
K5nrhBrDsnMKpqhXjxDjqrZn+GqvOjtAAu5kbnAPyDW1LU5I3qaKl8tycntGUcD/P+JnELwy189t
so0Hk4rfU37uxNi1FDHV3f+VNm9eso02/Qa7GaOuSTG/v4n6pWymHKIEohIhqTPDjTcTJQkbOgjH
9eldYZCo53mJNoKPRziTkKHNpHX/YnYQY+5Nhg4rpnWJtCC9GsIG26eEuidMmhS3i1TFqp7yGnD+
BOdvJX62tkU2q/cewaQpyr7YSmKCSImg3AM8sfF/BD10SNsW8pfl7Y132WpjHls3RNAf3K8bxIBs
UPTJ4ywlXlrctysUsStfxf6s68Twyd7y+FzYyd3hnhaFwwf70DHE0fX39bDNW3WuWOsJ+FFCYeir
333ZLFDBF9NtzdYABclwBphKrXtnBM0poe/gkBCzr4+tYnFBnWSPOnYq0PlFh3ZHTlpXBMC6Qxzu
XQoLRInQ9cHB0lcdQFQGvkHNfUZeQUf8L5dQcznoAgdkGuNN4UlkztC4QMM4UeeCwN6nvDNClF6T
rYwm/FdCB08cwT9SiBdcOi1e0QlYYnU+amLJP1aXmUBlDBc8imLv7WXssrSqPYEjW9bebczRgVk4
ZkihlNxmClpnF8ytYE2hhcytDb0sTvrz4cpYVYw7qTApOJHBovS7kx0VaAnVeA0ti4jsQD77EkTI
9eeFTAdwi+hx4sCd6pdOwi2deqn5iH41b3/GPip5+Dc4wGvFQsjpZLiCTDCzGRVRbhfRe1LC3cJg
YUhY5gjrVPRQ4YNeiVDWqf44kdSrAC2zGreoalNQBQGs/vktU0l5Ik6Aw5073XKyAA2F0JbghXPB
ryYg8VV5xjhJerzobR3RwIBQJEC16OwgtcOhITbKozBPaeg5FNg9Yo2tg1OEmyb2EyFPgv+DxS48
ib/ie3y6/zJWHSL6jK56HIN03qBy0NoMZnQnbzkAJTHsbfzdpuJ/wED56he7p7EVgAd+PgrDnvjT
8VqScowosQpvs3qVjxQHVtMNZxkoG2nndq6R2RD/7lNERhyFpNCe/Alem/Qc46tBxITZi+IMmIQj
TTBZ4BPY/ddpfj6FY/hs8O3x2RwABfHLB73DmlM+ezCIOhdTchRDmr+a3FnkbNaUSoRQbTu/28Iw
ItCbuh504n4Nb/RSRDLTIH/t5OE+54blg2Sc6cOcz79L8uD5np2WpAmo0rGib++LdixBFalqD4gJ
jI+TJJsDOmLAT1jza/X+uS7Yl9zn4pwToACWaZ56BDFnaOHr0iSmGwNxbEgrAcVkcsAqHUoRaG7P
YmnHFpwn7+xM6HwZZHCStqMCFwjSr8uJyplbeAMEZj5orn2FBZYMM76Gu+oednYl41T8OzX+Km6D
5ymAK5jTrFiQI5Gy0D/KjsqHktPfZwF9Sn4b7fXoBkiGP5JtKhGVb11vwdmg3wExcF5JvETq8DFC
yMKC4lZiYXa9Rg3DE95Kn3E7acysP6Yq4PW6S4rt80ROIUP5twwMz41yNZuC/TZGcEy7Krr47BuC
7EUfVIt3x5cSwg6U4P515EaI80BZ0VEqhGZHHPGyiMDWqAfY73oTkO/E8X6EtwphRxRvHNvSkmY9
FrZr9GSVC8fuxKFnrinbUH2aTFlavGQKrqTFLO8gH8BG9PmHAjTEaq6XZo9QoM9zCmBUMnO2DTXo
zKA59c422+v1AolzxrCdeIWptE0GJxG+fLorwdAYdSDHs3YMiMeQ4jrVA+VUilApCgdBDxwmMRw6
cy8kpj58ISBVQj35BQZL5GfTseKxFNxAdQyQ3Bb2I0Z1A+f5i7khSmx1wRDWw+geOfPZpWyR/XxR
V/MJnKCtOSe7+jKyRhAwcPAVPGlOBgSIeCAeyeiZ4dMoxmxS3B4Udjg9uI3N+ZVC2ziA9mxRMQuF
LQJnmUjecsVXkTVPriPiItiHVrigRRq2VSNeotsRVMCHejdwPgtmJ07CV/IYMXztHIXZ3d1bW87d
QboVXU/2wqVwTMe2Z7XLoOges6OsS6zlpPS2EAKb51QeUjUb26YjFTMUZdzXLxYqPPLr6MWFGIfb
zLwt30A6fw77vuq1ia7a0NCeWE/C6Rq94Dezo8ygTa8GJhfLKmYLzkG0Yvn+h8gCI2oLwko4bCcY
NahhzUSe0/86t35lO2lnWfSeKk5/eo3zH7rDii6BY4Fja6TH9duu1vpUEEeHdnoek7lSC8MKnemX
aFLup0acIVBo85OyJ2SZAdWCJUDzuSRz3kv5E2qoK17KrT35kJ+BqUOPgwoR5yxBiNv4CXPOXaBi
MNnalup8X06/mD+IApQC/sqezdCCwhXqGE2f0+bjt7NSH5xJoy82T1+P1DanxEzN1U9gPD4JiJB7
EsCj+XcDm4XZtpeFgIJ3R7LcDF4gXxKiI8/DuwaLlnOqtBdhN2o3/EMeqfD1mHk9HJI+4hrDrhH1
6rpZ5/MWWUgXZTu1C7JZMRHbj5E5bb8AnC7XRdTDfwLCJmMc8xyEFgN7Bdc2bPYZnFM9uPeuxpY3
dMtFrkaXncUWQ5FICjjfv/AaVp7/IjJnLGF6+4XWzX19vWkfNEjGOq65otKeUkpl0oYB2QsY4LHC
ZT/Y96/p5et/4cDCXkKHjNbkZwixhN8BorWCYhixwwIwEmmnRD1vfHXfPyvOlv9+4B3yKicnajQl
37KHC1maqx2IfMGrJOSDYU6Wnx/LGLXUmjBv7nrMLPW75SHStzGZIBOevVRuAsvKbGBvouHhSb5C
zi/GDm+kiz+k77DXMJCHH1iufjnWGMTlbBs7CBmMLYiJ+Sy1pDVpmjmrOeKbE034dtLUClGq/Xlh
ST7FJHOqoQwHG8l9vuDnc9gajNKlxjGI85KZp2yV0hkq9mSOOhLS6DDifZrfZq9yVeJG8cK64Ep8
D4lL8sF4R6B5RM4piPalHJZIdE+p5+ar+X6YgFQ+VpwWcXgbPw79guF25lX0+VC4R5cck4Xr9Ibm
gHcQ1Z3A3zgNrJDi7btVIE9RD9PHsCkjlXVWvMGDUUc8msMOBm+AoncsoXBmQ5s0ogmBo0ztfw5T
BrkCbTyjBL75FmarSoQH+JhhT+4rzjALsHN4BcgTdVHkofDNAn6PPCVuCjcouNC7D0Z9XO+QdjNn
2UN7ndRuA7aS+7gRbnPhkFqcbfe6BDIZARW4OUDBwoqHMYPjKyr3BkstSM754nFEMO1U1G9xR4g0
bPb7QBCcK9LMQGNVIioxHFs+A1V3Crv7laYZwBPMGJgJMdV4Lo/e6fDsllNry8YBY+j0xCYrs1kD
qPPvOLA523eqbanoQIWoWpgclClDZ9oCdHIDQhmlJbQuVWRz6QHPC1ViAsUq98DWmTcpkWbDOB01
D8zT76lIAoELBl+gjyTKVg1aHRoQMKqPqz+mnfKPGaB3fYq9CQ03B+HXwsuduBVCdtj0D+K0JC2E
h6clD0LUENHTA2rC4YQ8bj6foK8uAXtFqSgRQOSJgatbH6xuehuXRQjo/9reT/yZUE0jxpN8akio
5Dpr4mKCvUhkRB+vxaZBSgCQboDScL6d6jFbouAFUxkD5W9Q31xcnlmi7dJ8A0uBK2gM3m3B7QCq
qYyfAuoUkGR+erkPeaytSAmC+Ed82XDZQV0YBGT0CdhkDEeFYHVlauKbtteE8To+7Mqen9hakcIW
WPmk1A3hwPzZZGPsxmtVpxDIhxpQmIiSmSlzTu2Uzvgc8qcwIQYLzgKtdt7I/jD8nYBiQ+CzoZxf
HzMGBuhu6PyLxncJSkAQN2aaYaJkZHOuBKzOXsAcBuUVKiaDYAoWR4gVQpeoQEZW3M2s+xgmtdzQ
s6gL3cN8DocAT1uhGtj+kSfARsw1hUNe/0MJzi1SfOC5G7GBmGljE4zDWPSYfccyKV490Yw0ZRrb
hJa8sQSAobce3OjsqIM6d0JtLQOec8qLyory9LEbrNmZxZlyKVy2FN5anGbYycwHcRyQzfxqxQ4L
kXKmB8y2zAkDJk6xH+QoEEfdITv2iP3zSyArYM0Wn8eAQXhlu3slmhCd6E1iH2OoEvkSyuK7d5WD
orl6JOUwrNdIjeRf0Ja8ojCq2Mu5Tk5F4XZn8z6/mHLxFtLM0HPQE27zEUdC+MSJ7+1+NTjzzynN
gn+RN1AI6IiYdFAa85/7MAgUHJq0HR98pGs3gw8dJ3NJhCE54z645S7KoLH2ohUDbwJq6gl7NM6u
GQEYvO1XNWEivkX/4UzOq1J0VyhFgI/cZzpUxhZZlJ8TQ96tnBBt6d3TfFreQCRJ7ZlvW59X9h3h
ioE9MPYFlMuiFlQJqFUATGV/kL7a+Ou/TxxCintfGGgyTGESxD6bSABn1/AK71cRI0quUzJ/Deql
MilvIwl8Gg9kthb8aZpAlMYXqHEPr6dWbZkPNULnM/CeyPyHBFoY0LS4j4MHs50nD+sR4x+yROXc
V6zDc2hdGSAGSo916UfAkx4olXgeCVPDkuES+mSf3p9huc7szyAsi/+7hBmeCxyAWBF104S+FjFL
J761aYl1/Do0cBVfRCIxKFQCwDWGg0DtPFz6MxisSb+o/Z54PZbF00vqnVyOMFnTFIdwKGngcqMo
m3Qci+3q6qMgd87jWkTvts95+QoMtjB5jBmfECkr1KQiiQsF/G2LtSedrvCFBczLTyxfmE25CMjq
56984PEJ+s1jG7BedDADv58TmmToHhUzvF/WKVwDtHTsWvETAQTkd31kPFasftwmALAw/OD6WZUq
DR7jI2h5/EQY9Bc0/LQf/YxtlftQaKROx793b0EtOj5/3RZCvbV478grL/3v9Fwt9dazTD8Lx2Zo
5ZRhdvYJlX+fgJ9Selp8u+6S/ILhq2Om3YAEIsf/jkkcbzETCs6752LoS/1ygiFPfZQt39ro/7BD
1Fpaa9514DAw2RXGP4LuwlB10UiecehoGlNebAruk14eWM0MbXnEgHp6gImitaSULelsOIoY4Zjt
z6BPMiybJmfgM3z53mPLCKjcuPf364TUIpxuF6fMGc2R1ZAn7YjwmTe+UeKGwq5LYwlTaug+hfdB
RsTahdbRDr06zIL3NbxPqefYL5ohiXJchY09GQymqWTZbDf0DWbI1JW9gnIBTgJtBVeOhdrkfVti
WrTK9rcQuIM+CvkSKASc6rMz33OiQaF77Jjm5rC94ORVvLmfwa5yE45EqF6xDjskuop1jWns4B68
L5uLkFehpWTkNkySWxYV6hbsw7An8DBwFQfrpe/IUSBsKqHbB05iBswH+szoIX8RgM00zJ+k2UQh
55QTl7ONVX/Bi5XdRR8NlyC+rCtw6uROr35cIQTZMmcSRiUvJ0FEM99f2KtQ2zCTFQGayPDhE1K7
eANU/5zkPJu7TBSK38ouJCZ8tJOBND4ba/oaZMXxX0YRvnDPOf85k3cDM2WPsSBfSofBdk0/KMeY
OXNGGRjBgRRq2q/MlivOK0aumk7P7eGPQrYe01uc3t8Y0IpTfC4yb7PTN5x8vGr1ZdsirZIwNNxP
EEfRhF5CTjAvP8ln2BG+mFqxuVfeiiLQGuHStkmaQWCNQM8v7Ktg6CT24Zr2xqDWIzzkPFxcL0t+
Z7DnLJVgmUp/Vpt4ebL4vlvGl661tWggOtcMWrfCT9VIIKb8DCKeBr04n/qJlIDNNHh6yp5o6cwj
4BU22g2CtcWZdY9EH2TO8jm46/nlNp/V60hXweIAj3zh1aGKzJg6yZGymvZj+SKGdEcb+1aX5TWw
835VmdHjHVxBEVCcP/FNBbx+omLr6VQGyJNr89fSFvrrHopXVWLsVr6hXyOfBKBUH8cMG7Ntkc3u
XXK/zBl2fwa0giNOMTf77F9VCOVm6FSwv25+DzOOsMFifEZwOZHPixuhmrMakdPrldBFy92SU6RE
Mq/s2FsRaL6AJpHbXhRbxib2xPuWs6lJ1H3GEp0YdWPzhUBKrCb9CQvq69BYIETtPniNvUGJ4c1Z
U6hqL3ncbqEDgUA+XolGUTQYYli0k1Uc2yMdYBzuEks5j7N7ZFH+St6jjiYVd8+AHPilrr3/bDvc
mQFEXO1vPesCeiGImRu8BTJBbYipaxY1PzeMawWbpnVpCPpIDQbQw0Cpbw4gHreRNeAC2Rg2aIzW
bT4piYo/FUqilkAZbIHBDAF5bYkBEnQT1ZEOwOxQ/YRnmwhrvNNld5CVsEDpfXY40vvaLe+MEkE5
EYueWUBQngitZgPx2KFgiY0Lybvq2+einTVMTuB3TPn0wTcs5d0XsgG0Q8g3z2ym1z9MhVGkMKLP
n1NxUpIViQcEP6Pcf1AjrVklwWuLi50eDY/fZQavZoit4b0snJuMWdIKWw8ddupjjIIKvfKFgIAn
i4YpM2YR6Xc8dP/kcCaPkjDWof/5YXp3acLBvxxcZ8aogVhOdj+6oUuITlN8n3s6BKHTklcW3aBi
mZflWRkzB72wAAYAKeAgE0VYyXMVGtRUVA0yrhOJBVgE2Bq8Xq7+8W4vBrBtBEvqdiw7UemZGE89
cJUx4laFzu3eKJ6vGFX9Gpfkgj6ggVNQujyLx1H++g2Z52D7HIDqP+oWU1nVdenKaiHmNtRbCiBD
jPCDqdsIx1Mq59ObHsDAyu68aHESbbxH8QJJpB9TtLtD2aLIKyoUGZDxNoZ7UGqxJWOXfcgmjNw5
l2FIc5Z/4Cor9c+g2JgfMDNcTBjYPXEJxGEDDqGsHnJw27qfFtS7kP6/4bmcDwtppGKZk/+YbIeC
t8jzesEN9zOWUdMnFZ+nrIrqCaHDJOSgxgOBwCAXTADOYj4Ir8p8Uk4h6IF77y/HJmXCquaAMyit
kxfyOdPHH8FaFdz/ftzhH3eoL+NaQUs0/Dfg22Hld6V6vJKhZG2+L5ClJ7ZQNSYhfI0aqM0AJBCZ
UwM4YECcFHtNQS3cvGKoJsxUE9Day0Wc08qeagqfEnqlg3L6cJ+PhQlXibjZgqdHoTdMlZyDWuq8
/lW4eAAMl08qDm6fVLgCCbDs7DnL5Dmzh+btt7XXwiNHqBUOO7rOUMupZo3DAF0EY4v+A6hgzkV7
oSGrUr2hSScC9pklj0dSlxPh1iQvJR/L6XsRgoOWUOf3AiaYfBl3fbcVGeIQnj6fhbWlV6GOGjBb
bt0tncEZt6eb2245gXOD6oN6n4JB6s7xQwpVQx7hs6bPO+sTwuB5MV6GoWb4Z2qrnn+71hy0CGWb
Ylj8oNh+d5ek233ZXu+DtYVnKf6bzcdy3mAExa+g3gxn1xw9Ocdzhw3tOc2aVBf6r7guYozF1f+R
dF5bimJRGH4i1lKRdIvkoBhL64ZlKAEDIkHAp5+PnjU9Nd3TVYqEc/bef2IMopad2WElAZ+vhkwd
3+cwqojjldAzt0EN84FvVdhmBi60eBHL0ayXK5LYoP/XLVK/wZiJupcyF3oI8VqUZ6MQOvKEPmJL
/Rko+2KTruNLfHnjMvAtTAnHfIrmdADgmPKhKIEwgiHFtpuYjG3kWV7+oNbpoKegIyKmc0pXA2pc
3dbNNKiX5RbzCnQgu0GS8L7mqQl9GfSAHrNvRJ3Rs+o8H84IungHSNF4NR5RZedPoRjqxAG/7j/g
xzyXFGWl8VUcBYwu/8u0uQib93WBGd5ZbHf1HqLQFE+IQS8PQoAmzKskn7q4YLhKtHsgLiZYHqaT
XfU+TcqgyaP72BPGl75nwDhjksEHI/B+kK9U0VvzsSSsm824Dt+DLNeaomYoyX8JuAm4zQsWnEKw
P/CS6ULvefAcsy4llUXv3pBg8CqwkKKmkPsT1WkVT43ymzqq5o8UawIQiXbjVllckTseFamiIRe5
cdz3+1LQVshToc/pmD8EXQKwPrW5ooLTqUxRc2zIZ8//RWaZ/bmBtqUw9JDG5g7JO5MjBSiaUa4G
fBLxIEv4OF+e8WAujqr8zjD/lYqDQT4JnjL9RJ8taqZ110pqLVQ8NVOwOQSA1Gr5/NyIFzGbS19i
SzRDG+EggUfhii/4TOcc7+A11wUkoo5zRjWL12OPsT8KLpxTOCI2UCh6KdKKGT4vX2nGLYqTAgWf
UJEEa9/f68fYj+8QlJVAqhfotMnmbYAiIY8nNos4McIjq8XcWcX6P2yq3eS5plfBl8eNJz5yjP42
/45WcJY/sjnBYJ2pNMJQkQ8d8EA3+CfQebetXh2pEfLKnczu82bH75N8PRr9cjPSsLCOPh4WCcft
FXQPqtsXvjOZ1VjTS/6rhj72zgyfigaICUljyoI5RrNw4x6jL/dAYrQ1QAhzrjyAtPqLec9gZ/g5
5zSIo+V4rQzdA3858iQ6eQ2TPNCVhYArI+r2B51BzBQp/ivPQ+xPaQ2qHXLatuP1ZDkNe5uwq5Lx
i8AEkjwEp19Km+wnO03n4mYSDt/KTMD7MjLYUnipYREMpTYbSrFnQUU2mroJjKtyT3sKfZEYZE8O
0wD+EeYRmiM4jQfiAz6JIHwCtoNhpI9maT3hG/mEv59zd8YgdE3opKfIbo/WKdn1HA6jTt6cr4rF
jCn8risPM02vREKElIEJ14gADP4oui0+G74WiJcJtsdPf4xtbkvN4Y9WOIeAzULPBFiarF6OvOIu
9jXk1SvGKUQ+3k8ck4W/zU2v/DRMQ3k+5I2SyhQA2Q8tuBbURM+9B5nTSowkV3IVAucS1RIhXA2T
rkHGIPgU9cCNois46MpS+4LhFdmGB2nT8W304YhIfsdreFRBzsDlFg3pnL0HyXiXOflG9u5zxjBI
CcLkOIyPB/yrINi+uOBMSarmdw/7dVO6KqH1HZ0EKKmwILQp6tzWzsHvtROxlzhB4XDerO5OF9S4
HT82AxUBfsF3ljhI+pnigv19GE4P1AW88+6Awym2Ie8dlgKb6kqDRjWCVGypLGijhfXIAyWvA/rZ
ImDqVQaMadc0mcx3OSp4RfgikwpNUaot7pA1oHpfuSeIEwd/9GA55HtuKY+Aa64k/cHgKgJZs8Oe
QB2cl1NXWRfBOMJdClkTEGh8kHLaMW11/xxqc/RxhCnO+1ZFeS4jv8Yo9mlqS3Vxd0eLpzv2EjcL
vnYSyAvBq/gzo6FFFaYLJFq+EDIZCor5G/vzdC6Ew3cK234h48Ez61Y4XJovygIHcMrulg/MIdyp
q8xf22f4DJNQCpVQQG1mf3gXsklc7NH8OJi6cpC4zf7Fc+pJnugJ6GxNybtH96g8dteni4hqk0TZ
RoEiuHm5zYAF63c3PfbYWi7kxTMQl513d2s65XO7z9wOfJViMei82+6xy1xpKdkAgPwrr9NdEiSB
tr1dR4tqL4a5//DHv5VV02/MW5HDf1Ctmw8fH9s5Xee2c2K39LXwFQj8+wo+1wzojbHn8R1wvjb1
lZf9d+4K1PB8w9eb0tEE3azfT871tULSsrwjctX7/WNXXhEEBckmowTexWsweSudi/jI7DpPC4Xf
ZzBdNKCLi+l6bI+XXzvjaMfL0Xq0+OLN+WKAteovbdQcONUpOd0rcR4HIl5Cw/Gyq8wn0cRV/13D
73LMeVHC6vzS9MpK3MniyytyHjqTHS/34Ruu4mASqZfCQeK+GrlvyhLMmFYYyrqF3yOqhP4nzJW5
ZGZMOjI/c8Q9gD3FGEqfDWsvRey8dLNVHQg41gwWMSU5tm6BQQYoR+3CmbOkYGrGKnKkLpqGQ5Av
Pby4gUPpIE0aux3GHmiDcW4I4duHI4bWGt34GBLNO3yhqvU+p49PrTbio8VWfFHd+PAMY1dYCXPu
bNRP3KHco/itroVV53fO898999oK8zueaiDN4fNPWMXRfQuq+flRVOvjQ934YQDXOYCVGXhp8pt4
Y//1ly07tLbuF4nDa3bfqri3MZwKeRV+Psy29anmcL6nznlDOaNS5N34S5X0dz125QOjL3huwkpb
4fDJnf+BNyTM5X+/H/+ga/M6PIJ8EcrZPVTmH+wJWgp4XWEKzCtECJ9J3M1MYF4Hwz5XDKdugvLn
ZuFOZiSbnsF69Eh0GaR4381+xg62wXhHgw08rdhrjzFkGRjA/+hAqtebGd9QRu+5uqT1/9A/7IaN
7Tnw1LJVHr2PzzktsbbO2RWVdbVDVwD6jiQmzLgIohN7moUrmic5w8cdzrUw//jlDxEko8PbmK6b
PeYYItNOjFZn7SHKTyMYs1FscVeasgEE+xhyuTF6IMSRAeh02VyzVbHp3PfsjhVUMkuW/9h3zCt1
mcHX22Tre7CWtLq4Zu54VNB9wlXYZlcySth4H7ALsis72Pz1U7HWDfY6OLPEc+GQLEan0p741Vol
hOG9+ISYWa8nfutMTjky9ZE/9QUWGYnQhJd1XyM5cSehzEbMUM/jbgdIExcJI9TardgcEiePZI+G
CE7MMVkhlpgDbTznD+hpj837CPmqY+liCJXMeY3lCIHhHuz1vRuGUPzQnD6ix9kVM+QB9YBgCqjM
Sk65xOA++PrfYZyEUyhms+JARYq93B3EkuCH4DH7ojZjm6MZyIHQUMoAK1vjvWMMGtKdFq7xe9sU
LpU4akOPgSdCHnYrWFCxXmygYvKC9vRa7SCE4c4EAaHdIoiMbXg1vCbjGQuseIYkgd3oRibF8K79
FWFtf2X6CnOeNhtDOeisDPLXDe3ZNdvd3F2LWwWfGeoGspNe//2A4DEjYcDAgoDfHF1eMAwBv+cP
fMfmysZoy8j39aeD0JRkJV089SE9PsyAevNbsh3HNgw2CGAGZGGQmWQFSetr8TtOJV3zfBhIDGl5
QERAxFEcckgg/gFUd11YKAt2UpRsV044EGp2pAB4uHyBEwZPEg4YLw1MC2oyvQ6G5WxFAxO22Umj
OZZf8GJNKFF10OzGFqiJcmZ7N7h0EJqxOR8iN5jIQpuaT98z+Bf0v0uUhpnzWgl6yFiSwHEK/OH7
oGnyWWaQEJpdVxqE5A2qX0yxcMoCm90x+WNawFNHM+MNRllXujraNoYvzLKwSTJAj0PxaRE8HfNS
A48OTO7S79AyVnDk+uFwmUq6XEUGdegSeCHlTHWRuxXW/ExPvvtBfV4Hz/l9ILAyIkWqZzHlG0Qt
yAcqcx8Ki9ecT3eEqDCsBkdlkQfieWAvTGbW6DiQuL8BSWqX8IZUGO+0eqAF7SrgvUC0RiwtIWIj
IHzZa4gQUW3V5jMPxAxyKyBjCPvpLI+gnfP/0Vd1xgkQ7caNAJoIIDYMClFOfngLDjidDsUTp40p
3dQjBkDl0oY5lNYYdBKhrGy3V1oO8wu6vBicnTmxTGd2TLEYrn8RWKAMH34erMspIJ2jDJjvmdSw
o0MACGDjjPcG1c8TNkg5aGtrgwhvfDkSE5bNk9qdWw1y5MBp/pynAAh0qwyqoTfjHGOkUbF5ze/z
gtgU5lXYPoNpg7nYnCz52uzSC4N4hoQgoh6IILcltzPkPqBOiXe74j46IHo8kz2vB7eOZ6e3krlU
mbycURDHZTX6HpMePFbwp8exYLKkyBu53E9itqW+X0KjZKI03Hp3fOW4L+AEbxi+DSfJiq9suYzq
8TODJQx/wtd84H5s3cktqLAQbHk+WKZeukEDxBn/QOX60E01mE/BkJAHYzu6dLDMklfEzZmXtZU9
QyOCzynoCEHIO92ItwNJDvIImwnXcMEwtgN92HXI24je9FGncBo/1l1BmkXGH6AqmkeIYb88cO3A
kNlPoGzwMaQvC8jwGoO4yaf7x4Hn+UPQdvqnyYG8+mLD5FcEWzkpPjWGRL0gOCTnGqlEKjuflKXd
ycA/GXPPVIcHX7ObIItkuFnXg8DKy1Md9EYTbYloE1w2CRnK0T9Lk5KR4iAue/y92HbQpjz90jDQ
tHKf5AHDM8bMjIiVBffY4Fpl3pgTibqPqRUVO/AbKyN2RNcHqewDqQRHLHw5pycUn7MYD8AtDq2z
jOBW4tOsYgl/gekullfGkdwl3BQVDy/okXVzxNlRuVL0HkoZDP9r3laxPgZR13PZmlqIlOe98d4o
3oiZJEqhxEr2X8BWZi5/Kbf98Ev7K8sZxBS92cBbw6SbM6EDOsa6yZscCNvqTOUqQXs1+kDirtwm
AAV6AZUWX1T9g/OCMSVohFG7nRwmRlMxdpg1EcZR2KBwRwLAw58EqlpWRtxH2Uwg/iZs4DrbGpMW
J9mMMc04t/w53+VPI15gtf3czFsoP1/9PF3U5hszlKcB4wLLZIGwX8xeEuxqFGN8SQxsZLg0K+mC
Pw3OJD8xgBQKGAh+eCiWLk+rz+9ETd/v1XDfnq5Pa/iISo8j/YzJCCDlQn67JdM8pgIs0rP3ZmTJ
Z6z0Kcfx+3aTSy1zutlZmGrObh7RtTSaPHRgDjLe3+wde9qs6TBQ7j1Uz7jIt7uFHFHcaf7iNJ3d
V+MURz0QppwWYMdewk7LLj1ypHPuEq/RravP8UNWTTgotVS/u/IE9b9JlOBT2h4xpmY9lWEhmJ+K
3quDLX4qzxJGjSB+8gQqUl9bY6LBWb0ZHReMMd+DloyN4tlQYI9JqTbTMUORUoIu8FL8R5Q5KawE
GrDEfyv+E3kyPCkJpwKXbf1qyR5OjGxxCApNqGyE41KIGe18hAedTXgXlA9MG8xBHonpBQRm+JRM
gcnSw3Tj2LxMJbWnOeL4arqBeC2/4bU7aWa+KY0mY1bn6uExxobHyWgXmght8e0gTdiznqvvJHr2
20QMM0digUSq8NHs97xBa59iG3dS/z6qJ5Htshu4UvgAsFuWfEE5PpA+JzuF/Skd0jGWTInyJEJb
X8Ru2IEtMaCunU9AdcPgmTEWvrbo/CG8bJAVTPAFQbljPDbKbQUldOwU92N/LKVdgX9+81kV7lM1
sK0QrX9viyjByCZhflsB88Uoo9rdC8c7Vm8C8hi9ea9mxfgcCrJqgwABTnN4WAZ0lV0nEaapi05C
7Th7JpAs3qvi8I2NBreb8aphfaWZWbb4h9+sDwu/cl/cPQQEGF8b+I/MqISogSFLVp1DeKFYGI96
BrgCF+2NbTPPx8fDStTSCreFPjRI00nNJL6vhim0aLbxO/hkZv9a57n13TQppUm1ua/Kmi+xPbgV
EMdy6Y8A//epV4ne5x5AeE1sbiokGyzI4GpxSBAxXKwR0iEq1S+jglCsoSwEZXfuFVyLQKsxH/EQ
jjFBbt3v2/6eMh57BNbzv/znSQbqy4hfVnKPbpOT0F0m/KWMV6WFUWl80yUAV/gp2CWNzSxZYxpB
s1UKs7bDyWdHQOHA7uxNS76jeeFIGcxv3qnzvp1zukM29ubu1/VPmh2QnKlvdreFMloVmBfpbmwI
hSk+9V4AT7nkHTrCnObrwxBcMPuxNVaWk3apiusUI0wpGo9ZDlLyIviJ1pGxwXYqm8vwCtUptvpA
rVycjpQs0hq2vEY5AiSdkSK5HmBfFT/1GbN0fGVu+EreZrWEoBReiamIi9tPxwJ7UC+jA17tYQ3u
BVwFWVabPz/u+7PscueZ7Z6fzSteFfjP0EChpucX5aPkyXhHdLZkjtZDDx9bGmYQ6E+GdusZ1j/Q
3zPoWCdsE6Dp0iwWJ76UP8pcm2fh5CBB5ND7Q81dGEhEXHSmdhQeUMdnJYybl6GUfukzX5XmSShq
hrJCiL9S5vy7mkb1SVv1gj4V9cIvfF5q+D5lPo2SrRx9frhd19XfY1HZIkRhLhE2FWHtfxzZ5cxn
IS/tlH6DIqY3Cv8L1CHoFZd9/saa6lD6sls6EzSYp9rJwuEdYgYSov0MGguem1tZkskkiLFD7fCq
Ppxw7x7GFoxC/pZ/WCDc17lwHicZbnLpfOEzW8Sv2BjreZnbTM0O1Jht2hvGMmMvhokTVOfEHUYo
z33hDBOScvjXF+e3n0zQGaEgyYA+gpsrfjPGjQVSNJtzWlo5vEEEQiy/wCfwEtl08defRny8Lw5G
NGzYzSCS4yO0Fs+pQRinK66SP00zBDJ38WL7mM/Bp9+WR76cB00763H4u22UaZhLv2mNJQSMhcZK
6eupnW/2hFAmLLg/7kQx285W6gikmVmdak1jR6vmaosHFsbGopEpppphNmtk+K+R2Uuxcn30ZsIt
BY0Ov5s5tUM14dGzBYrD3B4zSaJ0gjuKfSXP9ReuRVS9VadX4/W0HwzVRlzeUeaPP9uErYZ9zVyx
xiXmCI8EZNnwuuDn9ZC4/l5B8jpohH1I+h82IkG6E+1MYAdl9qXeLe/PIyWzoI9MO/2hr7+zlClX
1epfaghDPZNXopVnTdKjkRVEGtbecE1ekdBS2kXqQryKXmdyVAYXpN2Di+TXnwL6RqHrNeztWb6r
oHSxU6H60jvyMybL27FutzYhBSCRFdaXBvv7lv+MyiUhH+v3xPh5wAopXVkP+Ct1Pauf9grdKXxH
AmIRxEyM7/XwgYFOqkli/zw3ubauhtHTpfzCkA+HXDHFeW3KkStBStFvum4z/VvOIk0xPgJekFFZ
r/qH1TAD7iabOy/4dVSQiKVUUoOw53A8gB8z+3vdFLk92qv6/aNHEkZzyabFtWS2ZRirx2eBskOa
6rZmRx39fE/KbA9tYPjrc3w+REmkR0RYmdOzNuXh4FznvT4DmdTr693V+gWLH9WXQkEjjDciDnMI
YvSvN7/tEgRXXl1as1lZ6h5iJR0gcFGYM+QR1fnjdbPNqLMaMSp+Sn+KyvxPNaD8/UjwJ2bpDykR
Q42l0ZAaEpFoP21EftZ1zkjXA4WmAEvxfjsK4YROALcnl8tnFq/5tAir5wF5QMQDA9/KnjLgveGm
vxiXszuHbyQENEEZY3R6R+hrfr1m/4TRHnbEtrKEIfe3gr79kWzRBkF7oQSZxXjAswV8eBKftrad
KHYb8UgL4m8+DRWTASb1/O+H1hOR6u7+Xtbm3W1IuMJLUqflok4p3bMHdcds9jO8W5YtJT0Al11c
ufmlMMHiQr+dntzuf9KKcdZLu4ryJsHm1harP56+wknsDp9NqB36s7YbizFtQh3Yc26VUJOND5Tw
kp5SscVfwhX08XjztfFIddrMxrHf0lltPFuDv+sWVKS6p+JJrbiyuvhgtce4XKWwfo4Nr8ZXY8mS
PkE+kc/e492GoJnnJfogRoLkQA5P4yYf534zhZ2kzO44c4zEedW4wq/wVzpNM+QaPvHxQmV3Vtjk
b7/cfEpsUom2hoY9NqQyHtkO8mYVvGHowH9o7KxYaqjsGNtvEzgUUncakR6bjhVCVNDWw3wgFEKF
9I87D8D8shMoKR90HoR+Di7tk4i1MlKfR7H02aFMWI7jXptNm/sq+xIdDbZR/rb9Xor9mg7mDeUx
kVjUFndUYy8ACnVsTV+W8mWs9Lk+soOSO3CJbnQ+5AofSMikwBX45ZRT9+No6iGnPX5ZI8jWVq+Y
4y5Aciyspqn876fG+HYSf454XT1kTJVB550b3EtHnSjWGxWNthm9LGgYsvA3bv/yT8QvBfZaTXv7
kBcT0S8W+TfIEA9o2UF9b0W8wum+cBQCWkeBDEmGmd5dlzMPWUyOKx8fa/tYp7IrBZh9TGEJQuev
bYh3rVle4JvhPpBHAyGCQxkxm+/+nqnTfxavm2o0g04Hz/3f9k1kly7hn/SmB3Vr0bntCPGOu4uS
eaNmaDu9Ghe8ycSYpBgLG6lskbDSHT/TzXOCNzAxieMebzg2ZBXxQe28VfDW90KEWkOeMKnMHc5I
PWHFbST19hh8ZklKDMlHc4hQ+kP1ScEpZCN6gkY/trk2G23Uj1eyGJSzCLwZnMwEpk3mhHrFkump
qkOnKmoz6a/lHhjP+9r5w6cpJbNJv5Htgy4YsaDOUCkOblAr2sOkWQryQdbtxTSN1Fw/ib8oih6p
NZ4XzW7aLJ8Ma5ARYdZxPqJWZjVpfYlw1bFhqx+f3cD8E0BzYlPFShFV5OyPi9PQ/1GD36x7p5P4
tKXmhd7myAyW2W1vjCcoospsUZw0xfpTMCuvja6xMN96EdtlgqGDhXPXzzZE0Bccceal1lsyHgss
r4QZVbCPzt14MSgHT3AAE0AtUguczUzAvBK79uAdbWCYEitGDZIFGf+tvcqCWGXGFg8TSNjE/fJX
ZBa3LAp6QUFHCQGz8JUiIVOXVRuOY6MtLI5AkWnCiF8VjA+ZE00oR5CHXtsUjQjK/26LEHSQsc9W
07UwtUSQsNc5e1jCb2Wwr99e5yYx+Q1oG3/Hc6xiTFqwaMmTi8iu7t0DlonxUly2+/J6W5WaUbHV
1kFOsYP2A3XYBQIEhZDSU5rlinGnd5tuanIrKSanBTp+arvM+AYALyueZjTP7R91ejM1kI9tYTGo
u7qOhjbY0X4aqqvcjKeRktKMQR27xy9P3ohKC/t5VNMGcCZSkRCMm25lJgUz4p1uxqDepNQJtRUF
eLYExqmg9MvQuRx5l6A2Gcbudo5lRn+7CB9PBhhlkFweaPRqwRv12ACldiksaOQLDt5EVvLQQ/+t
h8bAOpCsEzkYdGx0YXAJ3yhYVsZzDu25gn9m9cfB75BaDxd71gZ0dRAI3/4r8zULfwLa6ua3WNO7
QwKV9nCj63EAx1OjLzFrttbHhLRGeMuG2s5y69kOmUCYFP2OctSQlPWMy2n3eQvK0wzX6W4doxH6
/qKsvk0Gl4WbdBFAtlUj3rVfu3zSHuWriQLzxYs9iWF2P31TbrIiMEsAV+rhNI6fU7+dSkgncOLK
N+93hPRMzRNL7eGnQfJDA4MJq/Lxp6hlMkzBgrFgPz9bAYcrhrH535dl804gWipdnmDiLAx816Ox
umnwLZjb9Ue4Wsy1QCTbuVz4nOzPlMxwPoPzpeDyJsCLdfQH0tWt7w5i0s94zmo9Wr+ezu0w6KUZ
WTEIfO9Ur7Cq3+fz9B2dmqNoPbgK+SjCHWsce1gKcEPwEEJNHpnPd8R0/VnTNT48DPWmELOofm6g
0oSbVBgbLtCJ8vx/TreF6E+Pz5UEXKAtkiQsKgQ90jmTyRye5BeYSPLNU5BEJZ8ttP1JzsY2mPjm
N9pASsVvTofEZlWJmJSv2p9sXY725CCRNN5OnfcivV3GI46UgRwRViKen6u79Nt9zGTq1IJTQ4iL
SuECfSahBRhR37+s9GYy9h+hkdRRLJPQ8tL8MbT9aytx40yjd+kXZy120Zp2lVdRgJKTID994P/J
sEp4otuAsmDL8C8A5+lKG6m1BXn3UGEzUtPelN0dvlX999DukHeYDrP1FjQ7dl6TB2SxISnItiHD
UjTRCCLAuvkqRo3MLnCI2eTz5h7kT6cM+00LDkYjpx5TJI2yTibbppERCw6hU68fmP+8dklcTb0g
fyUmKANWqwv2Mvi8HSSoGSpaOBJXL2RHJ9hVwWJtB8gFdI8QjZENWoMLLExdicbLUTArNoSf/IIj
KVaZUPUY7dduAb+wPPE/wJj6ZDMlj4/JHktdEcILQkc0Fq8jfAGwIkB+uWFoWINM9M6od3v7Rp3B
U0fN9zdJbSXyJ3hzdkyNJvYOYilJ1belYDipTSQoA1VXOGFa40DVsTFNw5QBZwUoMdAIx64aohka
loMQi5K7lySzzwm890ep/Ow3X99NkK1ugxYZyWMuBQ2CVnboGRJAwm1eE48MvEraJy1LOxkVPHY/
4wuMsBFMPiKdQSSZcnGn3xmFAdfDQ8LN3ZFoKIsfxs+KEhSp17xNjH4naGkxaocEinyeUgqzIfPV
W/FC3HUQTFGicJtIA6MQ8Ro3DioYgmsZqYu3qD/JmTUC7Z46KYA39/4VgABulXonS89TiwhtNtYK
H4Ao2IfK/pnNnkzO0e6DYVbH7yhiNiZI59tty5P5ngkL1Ez4PQaUlZPB64YhE/N1MQ+ydidEpH9q
8CxaL7/ZIqytkY7ldaHN6JtDLXqgmvoygFF1sbez2CJ+9Uw2MuvPDjYjU5r338SU8Egha5j7Yg5F
TbyUnQWTIJ448TzGLihs1tuXFHxW8gnPJkLNgRjmXIP7CjOE+Rs3AebkbYCIh9xW3OqJYnAKlrbx
qYoPnzbE6F5JPbENK8VTAHHIjfo48DARV0LGGUcDL2+k47oKgyYnx041Oza3sVl0sw/6dOLWXJze
WyalPEQiA/hZ8nJEStnEwef+kcKXc5pBXfIvnICQWYz/URJ+Rn5N/NDI4vA+iAUgHmC6e0HMDKkf
jiBnTbvIK6Im+txtTu/v8J7CocUyngDNPzZLsTFaRI3zbvfIZiI+hbmNaaZBgQaq8N60P6RY41M9
JW2n3k9CbLvhCmnOCODrASf9aYpwGprwZhUW4bBzbFd2mMA88Wmq3XKDGctrLvcgrRrFrOypnraH
+IGqnY2OMIPdYxMvIYecwU/kUNkoG04BbpUl4ufShWOFJmqO/IEi1H2HqZWT/DHn/ubKfDbvVb3R
eINVvgG1Znk/DvRWJtFcem4zGut//gL9jnyWbAgTAuSdXhE3Grhmbqut5FfLkty0VbcuwCxWzDmC
CRvH3andelMcHof8wHcum5Xw060nW4hifjMvotfq6XyiTH96/RaDuT++bifE7AQq8N5G3TEuZ6r7
3aRkDGEWxLFTz/wWh25db8B99yUb3Dze9b8V3kPMi/kGKNCZcTvUGybU/U69cuBS8EWEiX/CKkZq
tWe/4mQyhaUKI9njbiH98+BsvI/V8v0LEWXZ+a/fZltHvGRx4QTh1Dxm6r0pN7hiWArvAB+BgTlm
Ifml27THDyvrkLBeR2NsbCQoH8nqDWsaJQPSxGxVugMPJz2PgO6MejPd1ZvR8XGIh6O7j52JrFfz
OpKC+8hM3r4GqQGfMMmCcH1f8YW1lENRr+rfP4db2DyfCycR35RjdcQbCW30hmaRVY5qaMS1psDi
qrFEHCjH8PEY3ga7sIvwo5FovMVlKV/X4GGmdKKwfYKX4NF4omLnv2r0DFSftAYeKNjjPGLEHbK/
J+d3VJJuy+JT/73WLYEVcxWt55VsUdz8mUKl1BGwFyklqBZmAER+6fXrG1SaeUq1sZTpKjlU7Ba8
bjfdj3v9e01XTHaObSDYqd8TM96vY//G75LDM8ouTfDYDfyWETytrx0HUliazH0pWJkE1JhQzMY/
7WuWeFixrNSLfMAmVflp4LxPhp4D68ehIk/16o1Bjvk4497S/95J0xnsrLhV2KdAxkeI1LEhhJkH
njSuIHgC2XCffzTgx2p3d8Qf9WVhwsCrA0e9/9JFE9JpokBHnf7gD3RPp5fX/zW/k0HrNyzWV3AS
4GlMDQoAcboJEMLpDHoWoAD8ku7y9tLDINRB4Mv3s5nWWPJ89V92TYDlL3Bb5VbyYC8BdMMuBGsg
Y89nN8d3gMkgxSkEHvYEbA00XYbrC+pKaHlr3FlKBsKxQ1WB+SerZoMkBjgAFJKsUQijHYoczMpn
+A/wf/j6TTAKMdCl87V64HEUqZqJ+osFlB//ZgGgMjzd59NEEPP8hvw4UC1Z1OjPkGBiyZP9CBcx
6lcSFMg8+ECDRS+Bx1Rmy2shHK8gjzGBSXdTV93EG2n+RL07uBvKg8Ef3h436CGoSM9QJFIhpB9g
lYG8hyqIKSZ+qROdTw/kDcMBxJpzwB5Zwgn5p+4DqRw8gc8YxixhtpmpWc7lSQBZUYELlOkTvNn0
7gqOygyy5E59E4inf66MZvie4lhX1n2TXF6beb0rmGuu5H0VaW9dYrPlvY9aj05Fl88Mc5mAVg1+
qAZTsvTrVmdtm/7EgRqIYcIbIVW9Vvv0KC778+RMr/dmqTm35+IqPkgDorlrz+ko7PeMetvKfFFk
YlnJqArBlt4lOhjGStu+99W+uN4BItnEYVVyyBmlTzFjgkj0SXum8RkhpeTzoP2VdKbvj+vj+tb0
Ka0otPvfas9/skCax6444H/kcSP1HdSEsPTM0okdRpD8/H3CyXlDm5RCeuENjDiQiFH0nX+X4q+a
MAYm9SWMA2WuQMBMnYosCgSbP8RB4Vd2QXAKe+dNG8kNzq08yFMRc8nSQL1994PWjf2IjqAiJBoG
DNwZ6AwloSWDXhPtzzs2P7WNGq4BiP238yLDr9IZ7noqGRPNDLPV+E2L9kDLaZLOM4ZIla6wxEPW
Am2Hn6xik5RK3iBBccNAD3ovAjO8rJif4thOjUjrhxUVs3UKVZoVql40Gjz3O/YVltfX6oYf7NQb
dlcuLbQuAduSAZ9DsEOsEaQy/oh/Gs8cCkCICbwun4kxL2rrFuu4ds0jpW5ryN0oyrz76nFRwcaP
z538iysghyR3ZrlPoRyxLN6IakTH7nL4QGtsQwgyyejCw5Iyp9hnu+blQ+vCEBEHCR7yGzc7Y2Ts
vh8znvwJt/KGT/OFh3LzZExsyTZiOgmKXs8giFPGqCWeJkMUBwIKmTgVYfhFcTlqrBiXTNIgmKNz
UsPKJ6ekXk4dSAso9S0twhUVQQnb+y8cGBADWFfZsd99XfJDab1AWyub7fSry8cnIO1WILwG7lyx
gTE3YMy0EufnfDjTV6TOPMTQdPATonNgbd3TJyA0z4NqB3dLWGfX4owE0LntX7+jP6qE6H4czgcV
LUSaCaIXZc81+lxIaUWoeak0M95h6zYO+t+SxMwyGjjhUAFGO9h0M1bTligQhmzkYh7pBulnufG5
NhDQN9mca8lJHaIIaErgVFyzY/y2ACfDqXn//Z7eW4zQIXVsetjNw63Cp4EER8EVTbeUJOVhepTQ
L8LTgKX1YdjqvbifmPjjmfBABA3fyKpJrX8O7s3MGR84hzPyGlNHwRgZ7vFCG0TPxf675nestxj1
ovHlBsmu6rbxenqcO7Aho033Fin4P7y8191gm9H8Ivqy03LiKfJZMXCE+Oq0N+wqg8PCyAH/r47T
K8fMueX4OSPchJR4zAr4PZQuPhEbCV2fysgbNiqPKMbRWJ+cCaSojnXQ7n6b3ej62BDBvafwo8wD
NBfO6QXHPNQZKfEjKgzZ9i9xELsseLKq63jPm6UXrjbzHK4ytzhWORMcov/j6cyWVGWWKPxERjCo
yK1MgrOord4Qtq0oKDIIiE9/vpL/7Ag2m8aiKGrMyly5kkhKcE1/Y0uUA3Ah3yATiPF8HuwrjWAv
o9oY1MDxUIcAApHzEftMwcV+4ZcIkNQX0QdZP4sxzDwMerxC8cJBz8DO+XNCFKNooftmJ3bd5iz0
7OGJd4p5mX0PxCoBoFpgPHBWIZDrAHVHEgNFHmJyz2qTA6YXwQr/xaBQDjBnzFKMLZg08DjHoEOM
TPy7mU0ZuhAN4PEmotPjqQ3ZQNuiYohTtXw3iwoLtP7d6IHV5PuEi1d4gTcjOTH90ugkYMf5hNfl
JryzSUznkFidu3ZHtarQyvFG1vAhNeB2ubKPQMcFJh3TAupq1WSrBTCXPkMxXkDdG9G9KAzuCeTM
zoU4QGyMdky7cezjTF5CF8GcqwtRgDnixQJBbAcHCDiEK7Av5Hjiom0ddp8WGY9kVLDBCH8P9nYJ
NDzaXitRFgGtmuHC9CE8RU180XVuFwMwzTApwYYTHG+vCyHiUWijZClQjeDb1Siu8l5BRx0NLo8e
ccpwjELxO5g+8SqyMgVfTlzrHsUM9sseHjmP8TuZC3Tux1UbOwrHGmFppKnSw63UQR0H5BaVFgBO
4SBdI8Oli3vjN7jdqpMtGoSmP36As1+Fn0M3I8DenClUoPykaddB3wQp7xlWBTkNsfhvrsUI0kzC
pAxe8LoAw9xW7IzEhhbezDFzQ2/oyqdsW1wQNuhjiPK8u797PwhUhr/CbdgTLcmCNu/hcgONZOQm
+qaAZ8mu7x4+8CrEI0l86Ao0YxJtIAWa42bO3N99LmDbq4oRAvlEIqbJsp9g1bKUB5SYHnnqIrRO
Fx9yQJd49RKfQm5sFfznwMCuc4HFIHIFJhGak2MOMrAGWkg5CK8Cf1UNiu65ZWxld18PvBQ2qvft
+F4Q/llEfBSB7np74pUogYE3VQQb6RRtiqaahdeDSBXS3WiEEnKQ454112D+Tw2C7MxzSYZjBp+p
4DaCqUCElSEcuUKwbBM6iKsugKcDz44BUqPyuttvwITwQwCwBNIMapigOAKshc/6llmXz2dLiWP+
dfEqRmynoaEoRkuC7aX7ZXnsxBs0ws/xUol/OkNT2aKRItsEnXyKFpwha02l2CM+AjZ49h2Q0BRA
7td3l5XKYK5AHXeFUCJXJmHn5zNwFcll6gOfTeK4nOzo+AA/tweWmoHzQAcbjxoc4HDDh6+7A+lh
elFgUt0KH2G7Zn5k3QUiBGYsWzagYc2XH1oox7oxTLv9BEjsEfSun9OFkOPRddNUYGijCZIZiG5g
RtDmTnDJRMH2LqyaWNf+XCsZ+X4iX425WMkP0MRWKWjH+2K7RrbtwZyneHkK8MBm3aIfSWAIOl4+
GP3VmCBxBoXGl0hykArBYZybgPSW+gA1mvhqq4/0RHQjnKfFdIJogWyGi3n/IBSZsS2YpQw2iqYG
MEWwg25pJ3pSZXNSd58Tk6uk/7CBYV6+FmI2nKOvZOjHl/70rTm42TGlVOpC603YDI5u9lheI2Os
7q6N9EBsVPf2Q7WtK9AHkNuiv7nOmZcHhyKCrYAA5Xi5UzKnsQqcS3HaIwSx7I+ZIxG0oL2FGSI9
9fDXQwShE8JKMZgy5oKbq3Xs4MCMweYd1PADsqWuBSL9jazH2qKCwXDZK3VKJvIAh/c1Az1o5p9i
B7s8/GsQlLzfP7hNU6ux5DK+GdrIGvc3ERaAFGM1oioIhKKN3qdwdQWfdaAJ4VDa0nbIJbg7UwU7
xFykMuHPzYwK/SYYFn5uFumOuFlM5siFdBrkU+Z+Njkv542bIRBjoBX4CbxxusFrsmlEmDS+Ab0Y
1PqZtH7i9pBA7WnBan7tmo+fODII18OPcIVA6IG7GQHEn6VdS14ByxYhC2A+YK0B7UujLrEXMIkC
4m5wdpxh8hBwRpduBP4wcICwoxBiT8rcCsBTM/XCU/GdZCV5XsrEQ5SEqYCgBAtsEl2YxCFBfqMu
m/RyB1uScn6n5gf+K8KHYgeCrQ3wJ0uuhCsFjGygyUB+glXD4J8jzIJnvO5eHTOUnE9qVvjQvN0c
CDs+Q4jDfYvtCPQ9OvFbjVKy+g+vT0fvCAJSQfSdzPsYrVBP4IPNlDvRuOWK3TExv5gZhQ4mBIT4
Gl1/Ld3qYg+fy8NdD78RmFgfowInkthCVF3BcgsgcVgOsBTi9PwL1w3Umdqp8AS95MtFcROZyp5Y
UIxUeDw6c+D9MjASNDw7OBgAXKoAMqUt5qdyBirzU7jQtMaJpeYMlgaI6OIBWFgIxESCcTorzcJ/
yypG8vx9Qjr9zhnlEZWnEOvFN9QzTF/Wfatd9Bl6mpKs0BkTmeRPCLMWA5zY7ZKLEzjUQC7FB/jY
labCbxL+EX0INl77DSg8ywDcUQe8RtJ1+rFR1RM5BoLRJ5i+O/EIhlVhQtyDtNEx4e2TsRUXI/oA
I7skZuyy3DSlqcLN5UJIMkL/f2m2wYc11YKTCcwKMDxM38UBsTj/ldYyjHtLAnRhzz31AU8HPwO7
/NuDtx4m3o2Np6cd0aWzGECT2zcJWTiSgZL0vOdO9XK/vFswJ+WEH+1b/aPWMamx4qhRdfEbIdcB
yNrQGIFb9oeY8qZRgV1eqC6JYPQuDPnXZvQAFmAPCEEnxLOo8psLq0rw1RrcCrvbYGGfZJ85QP3r
mkktZ3hZj2XAXvRu51+ibOqNtiMgH7sTmEVg98cV6ETgcxQiXcwiyPTqKSBKIW2OK4HuswS8COCC
AIJTQ0LAe8FLQWhwpBaYE5AZODBGWghjXDFFtAfXyI9CQsM0YEKAzAP89e9QPG3OHhJ6xmbIwdaO
CQNDFGckTs4ImMyHeJQc2HMi5iG2IoE+QaR8twyMelQmHNzhPmMXvwWIdRzVxXG4FrfbH5Ecn5Z0
QNThgOIBD2aGI2+pvzF1GQ7sCFH7Q4Jxc4De3n6ZtSGZQFXEm7hGuOSCCYzSccGmRUjCZFcLRzEm
95YngQsOMg7OFJjZmA0BQ4mDZmHPgWjP+ZqKLQLX3KdncwfWm7bGuFnZY8JnghRj64H6itkJoSTz
MFx9K48K5YIDYZeJlXfAU0Xv5yAvVnmW2oa2RpkNETdy3HN42NIQDEEyZz/Du8RaepHxMFuz1r8g
PiwvlO/QvZADHQleeaxxuKx8c+KCtqHNOPP1fBcv54K24OCCKkZupnXYC9Ai1ARHITxBqOy0FgdQ
UyI3kQfAbiEKfItAWbhgCUH/Ren5Xr6trQYuHkdArlO2NiDk6ECTq9OM0WVVM+Gp+a0aWoOPYmP3
X9ngfyo3WKr84siahqoBqZQaJGD3EAeQacNM8VV/AaJD7YWwCT0GrUXx+YjeiVpmJDyGIkoGMXCG
rxPLFB0QPxLRFekB/N1WwJtV7FslY1qA3yguB92XiseYApMPP0OPvMXtBORYNFzSGaNsiPnlTU2t
NfPxi++89UJcwiID5TUsR8LGgnANTxMXSAx4hZQDO/tGJibgFcYeadzb3LMhf5ARZ9JxIa7R8eIf
ilsHXZdIzUCZmb9RmP9Um1c2TPELAyj9fQOpueZM9uSFaQekJHekn3ok/YZEH/ihWojXy4tzMddh
FSLIBEwGljTKvbczGEnsCIUTPgL5jPgrS90D/IcHxVDeI1vVo8/0hoY8siAN2KJRShYoCoJLsNUB
vqoEEYCM6tzM8E/a0emkJVPUZ/EU3HwoDvC0g/dhS2vkFmG2qZUaCOo0WsfHGgrMoT7JizmWqJvf
2zLJ6tubasp4g+DJIAHFuBD9eCEI45TZq7IwvcGH6t7MzuQG/crgAjcHASSBO9Nel2gidENW43St
Bz6/8BLcaHZAPjZ8svHNRbgvPCgwsVpeCUkKNcl92s0cLHXvMyHiUYat9X0Ez/lPhLsn0clyhzrr
zghn9FlEIbEnjff+Cn0ABjMonAjZhXXhHIPm8Yo5uVy7JMYhKENO3etuNb35PC/vMbN2pHFSjWAl
qOEZBGNJHFTIOiGBHixLS/eJFDBjYnkeByAc3M6OrUEX5gQfacrp4+GJxxyrLFvmg75mn+veUCSP
EbGvLvJ+Z/7AE6wSnntM9/1ASI6q5hLpk9kYuCJ+eOw0FCIeUR9ssqIFsjg8/HE8wrvUSLMlZMAo
ARmDKPr7sMUKZASMRyiW2MQVkUt4PkxVg+G6MQBqs+F4G104io+xg8tCYDjPTY7vHK6OgCrUUTwF
HfbzwEcZ4L/7onMNXwSQReFvxDi2XP2mQnfPVJxax2ASR451j5fvrYoSGOTC+o1Dml0dP+jCYfka
vr3UWiMsgV1WFuAmO9PTEKwzxcYFR7IZQ/tsFlfu7ercpi+4/btgZa3oV8OSTnIMmjq4DkJOitUW
9fSAlg9FgBh0rA+C8eJNoIQmBh3mzdp+C8iic8XrcV+RdT6XNu/YKJ2XD2IRykv8SKkeODy2sC7l
4P/XN2La6vgkGNIbw60nwgBO8vntjMF+MPz85H6vBzSwv88UuyjNOMbsjYiAcj+aZ6XZj5zArfoe
Zh4wpqAFv2FNboQD52Ek0tCtCA50TvzMQfyEYZGYPncY8FnWoYcSjA0fILDMFxCSqcN7aquxdY0d
ZTRAtMAyRMjawoDC+BdmEg8U9/gaW/d6SdTM4IhaJCemPX5b0MOALXlDWYe9Fq89cLQgE3CwIIzK
50pYUxuIViaPS0LNp0BPZn0MuNG6o7o9KFL7Bm4QEK2qmves5tREzPCTx4Imi49ITe5w7osX2xXc
I4+lAD7CwfVD6GJUrc+R1JsSW7UDptqJvKtuPV4/z3EOhCZyPrEjdUdyOSfa97tev2noLloHWwXI
jFcz8fqwTZkfpspxUY00eSPHy6jnwFwkV3aF3zZB3O+zRJvG7ylRUEZFZ1zjWhMtwsInEMawIlB4
ZyXflwWG2yUO+xJroJH35nwQ6M4wGmOBRZW3ggDfln8HlYu99j7XqRxA+KEVBSwQaDk6RuM/F3jy
pefuT7K814S7MsJYBKi+wvSwLwD8h/H8A68zMb4GqEx1+9bBju8S/v0ez26vcfJc3fuLe+3m/UUN
PfroZTJIU7t67K7qhv2Jjt2Y5WScHcUMmy0HHkJEhgHZx8+nvKLwniDbxgdOETEOXwDbhgDAOoaG
vyNb+9DvFH6H+M7EcnZvM3UHO608cIpqw8aPnZ7mwzeDhrwinvZ88N42bq1iwxFQiNDAdLplj0qn
fP40YrcHtv01/tuiX7y+2Sv2VPSqIBKZYt5LCNqBExEihRUU3Q+KxkxEXq3hOFvQO95GTaepZo0C
DnTYiddp7jzfBnYLnJe3+Ghd2PeRk8s/VC4okCCD4lxedDgWAJO7rx8MKM0BDMebEDtNb/Z6LKVz
vUUPO1gKcrMIxogPm9dQBB/VhtKqUrZqunzXP/D4vHevt60EE8ELBudK7fXxb2Ws/z4HdoJTbTV+
gBG7bm+/+rt3VKXxINEXj3oiYZ3TEqvDyIJjqwspeHfRz/bPz2CaGPIesFtVw6Ob4Oq4jvtoO+/E
KbQbVj3oazRhraigpsZuDPMTsOBQhFlPujPEoCOUBrgc9FOLZSDBPZ1iEDP7PWEh+eusBY4GCo0X
UTVZjqE+KFKLvg8wSl+rf3d8pf7knhGqo1A2+tVWiB6/SHCfzvA+bX4VdGzwQlduCOhTtjSY5Fcf
9Uca2OC9QEOXiVCk8XseenrHhWg10M2qshRMK+q8A8wncohbQC8AMr8Py8VDW2ay0cN7CKaLjwns
BEopWJwG7Erx5zLimw2gTY0sLu49uvSyt0h7i6g7I2R3Cc2/PA474yIw+S4NcVIZJ4pN3+/AD5JZ
txSozDJ7woVLlMTO/g4R9bgGySkJkRMRvYfi93IB2ccKNMFejrf+G42JKB4ZNqMcI5NxPaeYipBD
XdmQhssl2BDrCR/y08j8rojGsEwew2g0i8ZXDPyBO8AEmSBHhqbMEm0348fNVlLr6mn4pzUT8FHA
chi0jM8uIYi72OIIbzKOcS4qiWLp9cScPiVIXlca3j3lBwvyBuzM20nuZsfJkeWZqKwXiiAH8hjC
YO1qEHYI71t8isdPTBcFu0jMcLiYlTa47xXovzGOLaFZnToak6dVP0coM+fN+Gr5tx2Z307qefBb
HaQ1wWqrFdC5Re03/uDns5GG6VLmRwRJ0A0ZNn1kFRwLvtfvc7Sszv2f5FBN042JzQy25DfuzDj9
Ilm4GsiFjbop5/mSkKy3XXgKfmv/7UDC0THfU3woYLuQcTo93CDhUo6vbbWVZliV9oibPTTiSHw/
iLP8T/MimnLmdgkMCj3/96a4EzlIsFx0kAlBI9XDhnmKKniLlO0dbnIhEnxBSfwkkn3vcJEqWPfC
eT596DY/kQzwF3p9LviTiwgTJlAmlnik6m8O3GEYxfZrw6bfxtScHNofSMHrKav0c/UG8goZxIFL
1CB0+a74Ax3fBaTxPfSzKvyjtXP594HlHrU9Ugk0EzQtezU0kKDvAbpgpV83ynAmmfdVuH8dP8g3
gv8Snh6mkP39kC1wjEblcyPhY65C/RP/IQRFbJyY3mlU/H3PDzM8AZy/q+NRp3HQWDj69nMAMaqd
tSOvLP/oWpSOTQJ+2hQjRLv63Rq01U7tUXXUFfXMwVJV+/Ryl/rhJ4HS82M7dwa/wW9vIwlsvJXN
kUOWpc+as7nPXlbfD0YQ7y/reYOMDqZlKPzPO4mvH17HcMdOArjfKLafPgvc4P3TvokXsNsQRhZm
PbAqTJmgV74XH/xhgdowgeOeeo5P2Z4/9fPjxKdTbY1PcTkoH8++UpszR36OsOamhxxbPbPgNwM+
PNtTGTTJMfsr1vcVWXBkYKbZx236WER36oGh0favb1F4/eOkHklGe3xwr5zHf5/QfhALyI2I3mRT
kffvtqv8S6b6HMNP+CtmOmmIzE8/pmxc0L8HUJARLfw+ZbUCanjBsOTCJzUuR9QBSa4brYu6pz5j
angiI+Fd9Yq1YdI3JPRyHzwZ0x7rdwDrBq4AA6uPk2GOvNFkntR3tafTAET5yNlRM6DMM7GZo2Fs
AoCN1KxsdDB9aJOm2j7YH+AZ8mBomLTEQjKlMdw1rDfL9DCYlZrNhpHisxll9F3PAGK+H8IncMHn
sF1sfEaAvmATScH/fSff0SZqBwl9itQc3OcOjzHU2uahSG2ltL/eFbv7I0+7Ex5hvFL/pGT65Prm
h0hL9Etxj4pLzu2vN120NF2E39ru2Y5jyt6OZv4kc37lXYxVyksP48zj7Zlk/Nq+iNz/y2dMMOlx
uWC3/y19m4hz+0wziudQUPAHyemoFEFcs2vOwgmcANPo8Npwv2TmxAiJphASILtYgAh7bwU3BCv3
tr+O/HjTW3Y85I0J6owZtN3Aua8HMfn6g2BYCbqI/JAcREMxjA+3021H3z1ox2bN0iAjilnpTAPI
d0mH9SRZAYqBrYn9hfnAALAbEGkAxp7fQThsRh2TVrlSC87yuql/aUR20oOfdCN2rYwl9j3n1yo/
62vW/hilCHwUqCDOoEzpvzQe57blmRxE4/+/kdq2fOEP8h2+1ASjth2+/ES9k01bSZ8zSdrGZU5l
TLUDg7bgT+UnOjS542fdYxZjMPYefjQKCTa5fU3V55Ei9sfqhtmKuTI59w/S8onnBmYv9iJGaGBH
nf+xOqDhh5aKac1+L+i+CACc+QZamBJTmrYIbfeBUdLnbxoZMkH6CR2JdmWKafzuJP7lMZYjdE/S
gf+pvrYuSNjmwwUfxsGFsO58VTeUp9pwogtSadzjtTmb31/+oiZi++HzAgXk2EHMZbCNlENp9JiT
By9BJG5HHFVNGbnJY5wpGasSVabQodi4gYRCazYHQ80TtGopEDIoUn7AYY8qdDW2AmkG1ZOtQ8IX
oBxDSZVpQrnZVgkXWJxR1hElAE1dhBMbXk0atqz/KqxNSQsph8yql5QtPaP4g/AYynzr6d8hvLo6
yHSD1WcBk6gZOS8bNeK8s+7tPujRhZb47T5n8BhgFdT8ancbdS3I22wRvAsCpjXqE92/HdX1bQVs
BnRgb9fz+5sOkbfRPULhvSuOaPzRp6HEQxGhCT0muglUkqjWlEulmlgziDNh3o4SUS7SSR+SmYx4
WtI2WTxmgylib3LuiqDj5ACXPRuL8S/5caDd0MaDA4o7tiYgANBOqukwtgKwAzihLB9o7tgPmNDW
uiBxWgUfb0bYpkwCD4Ltbc5toBJPfLUVUSwiGoHeZz0CvcHOH42iYOf5T41KyVHDRzQMCksB2Oh6
KKn3GEnBQENMB2yXTelXDU3lc9wymEZFc6B75uKDHhrw/LcF2XvTGekqyO1cc1NVh8tOKlK3Hb7t
vKRoDyZaLpjKuZ++5v+u2wvO3Kex1X1gkYgrHhBH2+kh2b9uyhEUm99JoD3T5a9nyDcJ3jNT99ri
T3fRcqoRAIXhXcDq75jKDW7Rhek+EQOCUUaP/ebPcGov2j7OGORdJNPN3p5FkmfK32DGf+0AaC94
4t8Fz/FqFtJp6MuRw33G+P3AYGifIEcuSML5wvTGswmJgaJ/J7zYR/PZ/0EfF03TEkpzgrunB2qQ
dJSNGY7yiBd8FaXkwe/NN/mZ4jHoWUh4BSlQl9x8Ss4j6EEj8T8HebQZkIikTAecuc+ZGaGtD0Z4
e5/hTXp9z+7lu5YgdudO6qSorMQbyIILjvZ5Xo4ExRyEUwXZRTjlfe+QCxesFqqV2aw8pGObdE7O
7UrVPj+6em9t/LEaFI5lcerMCQZuLHXz4vkR65O6V10Vhttk3MvcnklQ3t90Ex3Ay3FQt5xpSA6K
JZaNJyxl4q2cfb6d2uKKYvIbZ65JR2quWVP4kzNp+JMzn8wdPoKvEff56O8jbYI2E+qDn9rc/mXC
TXB77be2X9X+SVZckKwtEA+SM9m2D/Kr2M5864wX8Stv56Lznaz5sy0Jj7Tl4U8OHm/P1CbX5C9W
uO/NNtu2zJzb9K/aoh1IwB0Sc5PCcKaj5c7V4xY/8zdF4TWcaahWUOAZFnxSU5S2oKQkl/Z5fuVP
Hhe/fnMgsRAvvmey4lqUGxTVLw2BxP3dvV0ynwc48I9CDObFpCMvzvzJ2t9+Fnu+aAkUiKTz1Gk/
qS2GMCt8C8afbUn4k0cpM+Vp30s2/0pCFmTPfTK5WvelPLD4g4OCkhdH+21k15bYR97hVvsQt8hA
PP19Ca/C8MCvXLCqsX9ti8PDvJxH2u8hAQ9+BqL8XJCY85XvEbX3zYjsKDy1x+dyp73JmSfJqL34
V8z2gtzbZLyS7JDASMmFnxy4Q4bRshk9/PZ9bbaUlYOnSNAdKyMS8beE7IaLNt7W32bjmkPk+D0o
AfebUTr9d4sMKIIf/PIbGbe1yzNPn6zaamjfyr3yWxQScnCT58Qbmdh4KkCGmAghkkT/zu3XtF/A
FMJjH3ZY3+rVgeTQGZk4oMj93pHEJkvc+H55830XbyFV/U3FmUd5KTdFSb9/kp6b/8434HzfzLjJ
Bo777bPkTXu21w3EZN/75NB+hfL7NFUHKMV6/7FwPiXQTRUy6RGH0Xmk2yonpEWAGV0gVzBo3CST
I48D1Ko2mO+QWIVdu8ym4M27w84GJX2Nmd9k9/4AJGMgKSNH4kazZtKj/sm6LSQmtM+3CSlPW9p/
xabHc5MSUmfU3ECBeVw0DvXHs0JAb9uDT+IHPoM6R+3X1jw3yY4zaTgCxeKan0LV4n3UNooC+Y4H
3bctvh2FHHg3WQOMEM/wPD8rArk0pPLoCzQIZ+50vxdt7u1ryK5tBJ6lmsUZsZbx88LFjSS8lDNJ
2obmT55gb4x8SZbc5FcOLjiy3OIlXJCed0ZEv8P+Ie7xEBWINoNi8tx/eXyblbR+eGoz4/6NhTEU
Ccp5W3hDiLLIZ6D9hZea+Azu6GdewJtKVJTif/2MRZOf7rqobYqpn3mCVtLPPMbBX23ZKDyfSIry
jxfwaP1HuUhBht9Ltl9tQXuoYUiKBmCrsDWj8uo/silFet7K0Watn8mFvLQztyhhIVLpZ/1MTvDX
1SIT3lf/URxScK5FqfmJ57/fwl8kaIvBNZ/CL1x8P6z9/v9KNVNM7pP/tyj8zl+Umg76PqK32fY2
z/2DzQ3WGSTiq9ND9U3AWpC8w+7DUGHgrDy9b4eB2zsH4wrMxmv0RL8OjJdARnYy6z+Mq+IWqHre
JoqY7kPoLKKnVcB3PyCElXB/fNxMSZjCYoLEzzqZgdftzZJv0wKUHFzfZriHJufCX8nNKBYaIGpE
UnahGM90GM5mycOTQAQVJtqoGrI9GEOfTqRMS1j2gR1czSqBAM6t+6f6drwS81qddKHYjyf3VRkM
X/j14JQBclLHtDC8LSJcFJDSL/HHjrIFdEIK3CyJlQOPYiMB/SaMPcjuy84ScoAP8XyXqlfbCDYw
osRuB/L908eTbCk0X3DHn+DPzl3oBjoQ5nsoLSPcnu6+ij8Fu6Pn/KGNZHmJI0w9eVRGD5xY99zz
otHrmJVO4GsNjHFmRRybCkfZ6ROStnk20QCtEp/6Ycbwdc9ktH/KsvdcaNMUpOUpXUFq+CwdiGki
wlqDp8C/CYKGHswqnY0EqpkvIAYoMbD8G90cTcCxY3Rmty5mwHjZX98c2KNZaexkji+eUwqfq6cN
l7OlrromxRnLS7w0j7gmP8zy5UEUVOpDQcDCfm7f/1MSY1b7qrPoLQXhxZADvozhdRbgjvIwYvY6
OwiRRvdD6dNIuXfbvfvEgDFEJVaXYI6fD0k/Vi6N5G23GD0f9hWW2L+ed10lmIR3b1SPdqjCBGHd
FqLyWHSPcCDBsljAlDJRHTyJcOHBxUcBO8MYcIDKKU7haDjsrZTKBZIBRfU6tmVvcJJB1K6eufVc
o2gbzJtdAlgGbzYYY/DtmFxhzLvIS75dX0IFwct0h4CQ9Hcj8VjuuqMKkmzjfYRt6X73gvkdioeZ
eoSfEYal574LcJayuD7qck8Ca0ZMdGC4uQ0zhovJ0sIevWHExvtiUrqAUp825p3jALDPiU7xdCnC
EcYolIarxrwvB4PhCxssNl77+vhO7YfeRj4GJ+aAVDOIuoE+12ToEQ/iChAFyhtc6owUX2tGV9/O
YVhhOD9gL8F/2mQkVzPuJarH2NFR5FYQptgdzcQyVK8ZlvCWRMSleDr3lQwaEK9zVjwFhysYIMbZ
1WKQyOBjMMePNIfaKNA4kUp3QM10BsYNrVJ/KAcz6rlra8TuXmUF+scO3nME7b2QVL0oXet+qReS
TmDfYY057VI8DEY0yHxHPvZ3qjPAit64QvEEjS8HnF7gZflT8HhS5bys3kHplLkdBw8OoiKXxgef
F68/j36p8B4R7MTArdgrmwEIX8wy99nTfQPJKB24o7B5vDCSTvpgZ68Q1A6jldyzyVb0sLvdH7h0
zNeWD2ZsYhnVltqS/+DCYafvwqmGkGBlpgUD/iJiau3PG/vhSiaTLV2AIV/wFThJrQv0YypNnYKC
XZMnB5/whsGS+f1q5j24RDO3dGuGOw4aDDLRFC/cZHkvsY6uRhc2YMLthc7ttromTsWIbggn5DDB
SLALyENEDRkvb9wmuotmn1xQvKfUTOiVUzw4dTtHhVJajBh2ezB0HQt8HsGVeIQ3aAwGDy+f4Far
GiU6PTy/AoxsQ7zdtENXMZgyAoXwLqZU7O8/jxrcN/EMlEWxSefdTTH7QKW4y6YTnNEMdZQgrDym
qkn088sTKzdKiAPtSlQbE7TvfY7UaobZWmcHuQxxoPaBNaJlRq+36h2VSXUXW4j3gZ4sI5nNcfN/
+oh96MyCGcYmoDYYSRJH+UXLdWo+Nlw7Eg0CtLBny4fKIuqCgtLaUCaRh1BSrXKn+JMv9Vyn0WSh
CQvhnRyp53yKag7FNi4Zi2LxWj0Xgx89NJJltWS1ZqWihiA9e20hWn0RDpkmQZckOxn+ahc4ZMPO
FBdHavI+gsYWvITqUIG4ET7c6CjNlfnAD15CEkwiAy4UXd4EayguzeccS30OT6GhusROGeKu477w
rJ1LwkShjOnyGAE9og3aAxwbxRdpHoS10eq27+eie91nb+eFArhgZlgmsxsQ/l8NvAWBA63kQE1J
P8iOnQxHNqPwEzJTWE6fDtMAFGtt99PxVcFqocs2mzE24BqCIA4V7M4xzp5RIt5O0oQ+irHngM7c
7h0rpxzHZn/cpF4XJ7F6OoAbYBQEoO5H8S5d3SqnWNzuk8efWIexgs5Ui8JmhJ8S4zZfMusPxrWr
b7t2Zr4cuMk6AF4maW09iCLZh79YRQtnPgiOpa6LcbC6HmgPJjbWe5ZCFYJnPhWxhbnsvVVwfwOF
b6Szvp3NmU8bXzv2EQvyaTILgs0A90hTWLswxbIW+XhgirgbwXgwBlOLVFV2jR4OKOAFEAuWxZ9V
zR5rZsIbzlgDtwMRFQQdsEPgqATn1w9D8rFAOOjeQTw4xSQInaJH/I4AL3tYqGD0w2OQ4FGFy50b
QJLnOSEqISV4iikTNra6GEmls5eoG5Ul3tgANxpflvdZZ3lF8waDjRHIuBK48t3ngU4f87MXXFeS
ekmJErPtPvcf8AOf+R2ngwL2QHyZ10pvFQyaoVZMtMNHMmoYBYFGQ7XNOozfMRQKdgY4RRkPoNmE
37BxVc08LvwagD9EfoucyE2JQIoRj3R1F+tMoLDEXZJzAQrU7lwUfEktQNNQP1vgKUS4Jjv4jUbJ
8TGpJ3vllA/3+hL7vo2pZsQUiDuD4FRGVKad/Z4J5MtGCKAH01pZ6EwUuz88q95kNYO0r7itmIIG
AD0XOoh6gFHdU89pTMwEw9JU8Jp2jslWsRd+djXJeXVhtPfgZ4axGxjkHQlJJiYKbKaQH8MM+Zn2
jhHihUeEBJtVCmhH8CMRwPE+SpfVqnQfa8zxI6VyYInsD/f4Gs/pNPOa+I8WTV8ZqnfVMC+YBLNE
PBBexQWsMCzOrP9D5vLF4vqbmZSChW+PV4Pg5zzV8HsCL4N0j9qDoktfnvStYLO+ufgw7AAo8DD+
xWxHDALUvI5MeEDJ2BWYOMHiGPGnO+KStRO5pDB73sfo+yxzMF2YyJ6sZ4DlLApgJscbLmkmEzwm
1n1qKfjyeVjx7Gwi5lJIri2GhrPJbGIIuwgqM0yOS5kMewaLqwGJqF3bKSOt48KlYhCkbXgfsg1u
TAysqBlrH60VfZyALVMdosL3tv9z9xAkQNi5MHTYzc97xpqNYQjY2Tw6Msex4GYnUHpDfcqE8Pex
Uq/4eTmbcHEdo4qlhPkKjVrj1+NoaUgj3YyWgZUYJe4sr9i5CK2fFfraGvfaBvVsAtKSmUhfl+Pn
bzNCM1rMarDVo1GX7ZEr7wVKhfhkf8IUgp+eoUPma5KLTCFmOFkphDReiFAZRmijNt004wRcrzJG
q7PpjzMb52JMDfdzAL49wsyAI4f1OX9qw8dxbwN4ePrafPaM/Uly0CCTctCPJtMAfq/fG1pU9+7p
8IuEMNnnRi3mKq+46BPpV9vzhU5oatj9Y6v2GQWTHkLv8+86ZjZEeb5nnjl9dFA4I7hQCtDT5uco
b5+L8A9WQdUI98kMlrm3Wc16xND1dCed3RaIR5nbmB/8GB4LdkhOLpqVH3EUX9eTCt9puE8Qv1RD
6kwl3IM71qM7CQdQuRKml2Zk6n9tkSuTD9GdjQg2iAbzDuG2+kgKeX5iXZDsKp0VONe9vGTbu/uI
bDjjkwBK0wIfPoDfLgD99O8DJz5LrK2HUyAhGROm8yDuQM/m7p3WlaZJMGviQ1/ZJuk2DJ0knRk9
4CX53Y86i7rBSbyzULtEam7mKlBOxnJR9UYqHCSDhOCfADxfMYPghSDbzNMeYrf0Yqd2KcgRP9ob
jgmfDArCJsebx/sQdkn2mBShPw9GA/D/z9kj2Ufy/saMlE2zXWaqffOFIM0DjX6MJBQNIcs3/I8v
DyHliaMGfocv53ldIXFxkYVHdlOIiHnsPYJpKjt5upX1mdLM3tAdfz5TVfYUrD9N4ekxjFz2G19T
SFdNadFlr3t9zl7FiuiPGOGea/imhqrzyu2CeDBQk4TXYJyyvKn6QvHTB2axzSePgYEeOnhcdtOl
1h3nOFEGi1Re9vHLYJJ4ISqrADVigCDDAp97ec+n1sTB/Og/Odr0J0Azhgff8gHu84azk12aMun7
b68b6Ab8eN25xjYBhoMSjoABk1CCw1pV3PBhAsMCiClnAxf7iv+Evkibykt9Wu+SS1n77GtjAM/9
ESIilRIiktqVp/gYgpmFWVr6MLxowCaHnQPCNnwMnQO3uvLwB1ytCOe5b3ZsGhD5swK2asHqgIQJ
pSp7L3gZoq0m2PjwJz4h1Rc7uHc7BxZtNmcV3hUso4hAyLtzCJUnSKXyMtqWJyRIdVrsQzGHXSgW
NIjFjlUjioyh5CO2BjhgsCvAjRnBr7G7odgif1KDNyIuywfmrg4+U6jsVCPGl60ClwnOEm8ByBPg
Pxt2jo+d9D+SzmxLUWaJwk/EWqCMt4rMIKKWZd2w2rIKcUCcxafvL6zV5/TfXa2QQ2RkZOSOvd/D
zY+62+DBEk54Bj1iFngwf+DHsKN24z0N4D7ua8P4PIbW/OLdqTRzIR371L6g97XmvSl9KAnYf4/O
AMrUxym8VG7H8719HW6twYOSjuuww4Gc0UTaU9BGPg0eJli6zNEGFAE6F1cXfSxoYHmnM7fmfAtG
iyMQr/DwedI4UAg5dVf7cNW11sChZH3KoDEhpInAMpIng0QqQb+pFf7S25KfnOEIX14RTtRdrWj3
rrouVe9qMTZgNslPDfm3Uw3UGWPbrtQlZV/pEz3FoR3WPnV8gzuMihfXr0I1t92dX89L/qu7xqgP
I8X3c+8+CU6gw1oo/8xEgV9Sc6HE5VACxzM01EcDvVYUC4SM+qC7St831OEBcqn7RHPcBvrVTjgs
S1Sr6+g233tGfCPXTiZ/3rcGzaojQ0GsCYAKQhuf6MeC2y/jGYzUuYNtEDFN77QdnY9oOA+aEhN2
IQs/XclouO3Gg1e21t0juiHwNR2p2xsetqMnb17wjTOgYe/GlR2AfgiyyHit9dmNwSsYDUbIKq6L
6kdd8pGfB6oYGFxveUYhpIQjDpLoYQdTkwKMnIraoT1j/uC3bWJzzV+1o8sA0/Y+XJ+QCZHqmOnr
v5aeySAANDCGpTHc+aS+4oJZ5mFtSWH+8EojkX7bzvZculJbHu65wlttX26Vvoo7xZqrzQoYPA08
Qbq6rFInq37KtZZhT68MF48knLkuAVlz8RZuXIrIkm/k6jhOLLcLfW0SI0C7fh38nGN427u8JKmk
D37sEK04d5f+gEX4bEftSHd/YEeH3YIocAkZ5rxMOhBqS2UEmc91Vf2clME57tiG4cR/+penD7q+
LAMLCkwKWeH2hFBo3WsH4Op7pHCRJeOidVgjCHaDYWNmsG+20XXFf5vLsNWGztElfQVGt6Y+mruB
L22hxeDot9Pn4splLFlE8j9KUEXV5MUzq5CyOq6dAshI4C3dQmp69HdR48Grl17HHWcUOoqMyRqS
Big1u18qSSw4GKVwBE4HlD73a2DA17HofB6x/NcR+YLBg35RDLJ1DcC/ZqIRN3KpPjeZboiSdsPa
luaVbh3gYZ1Pw3v496kR7MFfL8BV0oeWW8apvqxTWNV9a46n1NSh2g72R5D/I6beR5Kge6Dr49kz
ddnLzXVHGhv881bo9LUaul7hT99rc14NS76RCQ6ZPzN6S6uAafS64BEO1PllXqLd5prLEs276wLl
NqiBdnMqIkgrceM/d6zBIb3HG1uU4GxY6i+MPnz2kPPL52GzjCuC4N3wtair4TENXzFb9RjU7OQ4
ryf78Xb6im+pETMZ33vF3dR4ISpT77MeGYvxpbesHVjEjsjd2a65Ker8SdHmZlnmd5TmzPy6YNhs
C+qkuRac5q9VNcEQ0J37KZe7tPq6pBdY246TZgxlXdqP+3DSwgZ78+GiOBqubXA2Caih1Oe7fUi1
yR2FDOjl3NaDIU1FtYEdENZ0d/8tjkMJ7Py+MHOhIdNiqKosAAgE1cvua0v4iXEHjVdNrAwKH4+k
qpFpWemxjhs4JSHwF+IeuD9DykoLFcBYfI3UnM9ZhQlmZwVhbmzESJZDI/MDij6AbnfjIvU31+D9
34XtbyLU2mDGEQmo0MAaVIg08tDCEb5wFr4esm6wBWiMlQGfTfvoay3/1og9a1AWOH6KXmFv2S+U
1scvNAvg/GgHLPqZjpjjOca9I4m9kNdUkHq1CAo08RPWIWGGQocgx1Sk3ePHEi+E87cyCjliNdyQ
swiRlojhkX4OEP+LBbDCTNUsdcagW4ukovoYoP4HOzyT9FzUEy14vQiysCJz6x5Si/UwfvxAYjsR
ePw1/mkD0VukMSnkrWgcmmhXKqmBBGfP22YXcGXmuPlw0k1m+Fp0hJPsFR2Scrr9uHjOVwmXkvKB
66WW7Ld59+SFymY/3Sz6aQu/sAg6bldtzNjgRG/LfvaCozVXpyK4QKYh4IOZke0XjC7MWEU/EyQ2
eZnSgzTLk+FBeKBMGCmmZrOQodQKFpwZNgtZpeQFsnruFJQ8XBeUw6DLmIn24RXm74rfRRGxDA/o
QdaBKKjaEBTdsgPigmLQx58yZ4k6mXwcvqgZipYZZexApvyXjwdIaU7DUqhZhdcVYqKT3bxve9dF
uzqv2P4qjpZBZQ6NAmUJmSH2eCwYnm8T3Y47aWRwMutq/iD4yFCQyMkGAjygFyqOg94S38VPVrv4
896yR1CRt4tydv5rz1pdQguNrS7YOMH152I7WONVPEA7wt+Ua6fgw4eBnfceGCwrKKZd9/iiu1tt
iC9CecQ1Cjw1ch2FVaAY0iyuMTTlOnFTSj+C+2I3R3Gy/hI/s1Cy64pnLsywnhMj0+07ywMfjxlV
+Hx7iROPJNhAlfKHHYxdrF3h3q/UlXA3oWRsF3yNX7SoXbHJMggYpsq2yUSWATNesAHKQBnF05L9
swmqRIX2CF4BLmonEGYQQmfs6OhdaBPN741NofRSkXxFt2sM0XPgzPfxPRK1UjLG4/5EnzaBOlbm
xE73SEPf48W3dih4kIolVEeOldLTMWnB69BIr1FvDMXx5ZOLE1Kqlfs6+N03eWQEBA4YOcKtBlS8
BIFEzvaUuyKbCxWepI8HG1K7E+Vn84uZ4PTL5BxY6IEqhQ1bawoRcYCoJBoiRD2Ed4jMkgDlNgV1
FeRf/0lo9U2AfZK3vXxa24MhmsnRczw7vyOCgLQJYQ5yJTiEGdz/6TXQ8B/i+KA8xbnvJi3xlrit
c9wX55H0QoRGYsIXZpiJE+GWMn8ymU5mhy9uXaD6FhGSimVJ8Q0upvSolfNJKPzTQyNjAw368Su2
qEOM2Q4P6XYqu5EdOgVVLj+vmK5R3DNtPYqHMghapydWA1KoNIxCvkIpqogsGSItLwgfD4H1ecwM
aSBeAM8QHKpRb3qPXmS4mwy6nESJ+ly8nDwuRM/RfkQKYGzH7USPISz2VWUouJk2rcdlZhc7dtJs
4wOT62VUTnpmRpFIClqSHC3pi3MKojNq5+qiC8C8htXYLsxin/bD11LlJLdwZlChIvm83Mw1kt3k
V9XgmoL1gFmYBEJ8Th9xgwLxtOJ1Vk4JV75BCl6fmOhqO0EPPWktN4tbTGICZFtI3qGAcibYRtI+
2GzJayj5PlXCZv5YPCRtvLsMEaEudDxu6tAikhAVKouDXgBdM/cozWgbQQwc3MkXOBNOSVyEZaeA
vqXojn6UEyHUpmgOJk2U7Mova6rEp8DOHvEpvsTkXG7QCg3M4rQyM0pIH0MHdu+0z74ElIjSDwo3
KE4BAsu7HSrTtCHDdYk35tAJQfXF3LGA3jMeZDytfDvfp6DRF2UhTd2mfKFb1GB64DrwzEAui8go
MnlKajEpW9SxUeWOTe6GtsHzp5rKM03gEKHqV5zHuV1QIyChYZlVYzPjtdDceXZGfouamj7EmV1M
2eoYwt6IUtQu0ie99BhoiHIboZ2B12OKegsZ4GosUne3uAvQ+w4fKzXeTdWg9x45PT56jGNwC+u1
GAvfCdoIFJwHsXR4ibX8QjvgQc930L26XTmCIyRQs/LnmWvh5UBNsTV7Lg8oggNrlcGziwvT99Ag
Yw643wpvi4ZUFCp7t4VdAG7czK84rscQtfAZ8EnbEoBgSUoLJK8o8W24tq3I2PE3UF+EP6QXUyWn
a+NeqniQ8fIeE4u+rZiRBrvdcT+aGj8qw+mEZvaChG53dCkFs8i4W7ldOEHnUzcOVrRaaLm11sLD
4rA4raj6YkmYWT0FyMirsb4lf073Efcr05Y7Bn6N+j/7aBM9YhE5Py2MJeYdMpKl9DOQ1N/d74/6
o1uoey2XGGe4sWw2y0OmTBWKoCGHT+BTYLGVhZVvdMxCjdsU+iueg9I3dtPFMlnneZtefT3eypqd
KjnDAiZUyzv/gXx8i7o40ra/StzjhJFtWBGXGBTxZUXWUBa4zc+MkDqEbcqCVahmO65OtPMS32KA
lxXl3yGtnZeZkhghdaVZmVEQkD4WLGYageHmTi6o6LkRnmK9eBxdvcACtu5+TluwosWGz8VmAUYo
0cIXBqAkl9guqjGrNrWLI6MD/2nizP4ez/cyDJuSHYo1bitZFhSt7Vab1FpD8HMZsgYv8WXxJORa
0w1ryQ/swoKGgiVGqnNmY/wdw2xmt5hlSh5oraz5Crq//GDRy7QQivL8ET8Wf31l4QnSWobjtAJC
u/nhS5cF+Xr+v5nLd1ey+oHoymIQp3LDzcwhpCzsAkc036Z9XuzMTosNk2Ri1maxTXGVPODCV5Rl
M5fGkcSNYdyfUTkvQ1y5xmOw5V9KfNyNlCl+kOaGLjOiJJQG4GcW/VzaTqnKco+7rKaoe04oMYtU
HoC2WU6wzryK71SSk0hlhtv0GPfHm4S/xwwqrTmBGRd/yJ+oisGG8JDZayl/kkUug8yrmcxqSkNi
J+eKkfUD+nzZUPrbgWNVws1AXio2J86t808fHWwivUmbALw2WeFNUsHPhuDJWAmw3hDaD5lvtg+H
g2D84GmKW3uyC+zGKjiIyw5ZRj0+jOXx9DI4xTBTHJmoJ+WAjBW2FIhhYYuynjE9H/7Dmbg/RFXg
Y39EB6p5pJ2PoMER1TwKH5fawSPsjyhHiqj1Y8dg18BU8hu7ABfUsMg0VA6ePbwS7h+6fx5OZTNf
bRkl/oYH3aQKrqAfOsEjUgJgaq6Go7jxmruvsXLxUnEXtUnHQtsmW+ZmP6e8KAa7E+t4VYWfUboy
MbizHdU5YkcJUdAY6RVx6P5+tE8p5rmwdEmHN6nB9sdY43DfE8hgyk5URvfQ8TRIbSGlL4Ro/ew5
eLNLVH38qadffuEBOQa4ulynCBorxR42aUmvyC+zq0Mj/A+plrwO7xHN8MAjhF0kAu4GW2dNbUGd
OWN2XDgpGzQne1GVdUhK27y6KgzmkstQKsmxCSyFszxZSinp83qxGTCU2T6rZ8fE8hEkCyuinSMy
4qQbok3cAI2++m3aBdUUJA3FOh2y3LeY64lqKjZMLSjAiUdySZRUbv6N/BjbCMIfAyfHm4euLDt8
UwC/3UTCAJL84SFsI7mXcBgjZVrBCYkbI86OOCBM5DkPKiyv+FRemRySS2hS/nZPVR7lJGzzAc4d
z8raRztdGUNbH+lp+e+W9FzxiWXBfdAtOWf49LkUi6jclsg+sZ0cgzP69iQ/4O9uksNHk2hjY3YM
TvgaaafFunDCjo2TOlOcbKbl2rLPGhXf2ytOMUtalvpDaD/EjbDggO8t8NusRCO3QjbvJW/ngije
TCjLsSIX0lvF43YHv05lMORFDGBDkMbMupSbulIeSMyAo+EfJLQhazcCf+OhCcQWA+o+0lfUlZ4Z
EdvTRhu46oRa+M4lPnALhY2IueR7Tvh2HqAe+QtLJhCPiX4Cpeg1Esh6tA/hDQouRAGgZwIO2nyi
86kB76JNKP8AgD2gi2KFNyJCLovO3DXhmkLFO3Bu4qdSQqCE4gJ6gbninpTX8pWLGJkR3pGLxEnR
S7xz8PZyAX3rgj88vLFmH0e9D9+Ax3ZCyvhkMycY6Y9YOf6GvVFMqj/SeSxRHUz3CrMDrUCM2QJz
xRKuP1xasevJL8V7SIB6w8n8bQ8PVp90nsIyWq4wIn8g+y64/5z9AzbMiDKIOjAgF36y+BjsP2k6
VC58k+0lOHubsGHn7UVQwfZdfdQsr1Dtd9xacK+EJ6F+pYPYjEk94vHou4z6JrofCb23OFh7tY92
3CzLyCCg6z/Gfaaz/pbRkDl0SAi8IrLnZASYPfREIiN8c9aJa5BpEDMQ6/9rnwofCZ3juB0CZZdx
VUL5P59w5as4T7rM1SIT1X6fhYMhpkLjRPyj+jUXDT5lzfT07Cv8akZdIIa+pS3s9YyntEqG5eiS
Ug42E5haWGnEypR5IymIbAZmHQpUno1Q5gT3Em3St9emIdSvPGJ0z70jyo1wQvv96AXxDVEJt3We
FTL3CynPUHgMkVmIz3zg/MVyJt1KAhpcrUesxnSaZLflcbJLO/LJTaoT1vCMHm6QKy3PAkpMKMUo
0FvF08LTKK5+ETL2L5imrB7pDvscf6M8pQtORGgUGnsO42QQN7CNxFzKspeRoWAc8LAQGL37SV5I
XkZZ3XYEeMeX/mLJMr7yU0AggSC0ThDPy9ww5swFMUJwXapfZ0/9kkAVklDWhzSAf6W7Ei3K92Uf
lJ9DksbFKkElRv1+HW1mamT6xKjPXv3b0Ru6ZgxPbBS4rO+t+Hv4GxM1OnMrxTsA2izZ33jeDvP5
W+kMIzvd8Rd5NY+PyGgcuTfvR30uV3W8CdMCejDUfFGwuqDFiYonQys9IIIKJaK90hDcGynEEECN
9FnxxRVJfPJ246M9Pl/hb8RBXvut0T4Cz7/uONyWa5h6h/GI9SmBrHRxKgzke2G+7VrHOdLn9qdl
y1XCHigUjEDxZAnjfIO7OZR1K8/42z1kudNVGGACwOTi3Bh2EzbukVgGTtbT+Rn+g6a/N1BGEvnx
6Py1H4nVyFTxLkaERcR6vcUQDW3SOwR+dBS6A5ZW/p6LLVu9yRmGcBBjyGTuZNW+x3kzCM4/0I5j
S7It0oyYM62YFCifsFrIMLpYPXhaTK2PFBmzz/mXqqqYqFriSlYd49wRzpgrEMVfwB9U2URlRcj2
w5EyNCHXBN41lPbktIcFhHeVrY8vSlSNs8PBvteoRZQDvCh7G6lEgbJuOMrTaBlueaCMpOz7hztz
yKAR/YJZDygaZeK5Zx5y8uK5IctOniZNF29irm6cFt9eJRiymz2QhqKvMuUKzkTGXGWUqxVRJGYu
vle2mpMYg0Gv5dTxgAuHV7WpnKOkddImaeEmYkv4PR+lXovhZv0BleWXOC6ZOTUAnCqnfMJUcCKE
0qyc9kfWFOdC1q0lOw7xPs2VcZEnBo8LXBaPmEduov1z2P6cxYw6TqQ8k3GUj7EViMVJt4iNsRCx
EqpgdsCIaTDnmR+OsPxGc8WYpLFWKGV25K4RvpETFlHtO6I1iNvlPEA8vk05B2kjvkVsSTLRlU1e
/gHDEiOQkxI2RQkO/oZx5H+0pOPDYrMyzMwEh3YazmRgc3Y5xAI4nWUPqod/2PtkC1VyiWwfhGLS
LgyUz3D8gJVX/AwLRtAcDBgRCR8TW+GVzJ30nGGSE5IcHihJYwuXzlUe+RbeIMOLDSphPSZA5y5K
GW7a98bwZ0cyMrwwpOayz3/ePlnWnYy37LEMPQ+SQyfHHuiCIekRg2VBxDSO2eF+U5be+/CCU5aD
DPWI79yOTBK5FfzjX0MlvJAhYM3wC4PdRNJ+Jl3exVxKYT60n7yBxx4uHMNYKYSDPCOnL/W4al1p
MGEqN+kp3aX3lO8zIowJPX0EDg54z6ENSoFQwDDMBf+yZxYZ5w2niPc227zHqBwRtvLq4GoKVwpN
YcnJXDLQf46BgMSnpoeG8m5sXDt68nnqtPgpGx+uS9a1WBI/xXfIxvJ3WsLyaTxNeFvh/YfF8nVl
hxbblwH+C4zortfNZMExiu9944SDkuUtTvbIOW3/icoUBtxxIccrJZIBWSQDLt5LFqB05m83kb3f
gcxrwJTZHKmkcWIaDCnWwV8wCVnZY8xIOsh7KBKxBxQYcWay/Av7BLYoEg1sNqx7noBD0kkwyQIl
AMI7SzMdfvqOWJiCd84Dc7CIk8UrqcQacnSS2Sa9xpmZEZVZE9PDriR+E1crYYKsDxohnpB/F+fF
Gn+b6y3AmMRt9NeklugAzo+vEt3iAplocVtydJaO49aMIQk7cQTEGbgPTij8HyPg7RzLcSw0V/pL
TPo+1vw5fmmXPNcuIfNiByKCY1spV3e2FfS3KD1hkWHt2GNKocnfSsNTrsliuJBmw3LztntZs/Kk
t9HFPQ6g4uukmeIm/xwBNvPX39qbynbFdiZL6YZS33tq3md9MXeMmAO8WAh5MnGy9JoNVVr/Xm64
LDls4fhZA2xoMak28Ql8/Lph4+KNDYXAYpP4/IccVt5RE4Yny0mMgv9IACv7rqRGG9QaeQtT/N69
qLai+2xiMu9U+rE+fpDUgzODT7xdCTgfOeOszu9ptFd6QEjFyJGjxkhkVdBSRgz2DNYX35GFJy5f
BlKChveoNT9/Fnz/kV2X86C7J6iReE4isG0kxyIur0KYIODx2oTdxQdiPQFGmrPxHhAR0iF7gXiO
HDW2dU7P3LYbwbqeks8mTmF+pM5a+A6U+L77IJUJ/+BxIRswGegfMH0/TR3pC7Adc2eGv8GtIqqB
JCNrB3A63OguGbydS1nFB7RbnKUS9fk9mdxKt4kOcJdEzCGQpYdFuXh01SXmMPLN4EO5wwUGuK7n
9j/+5ah/OyHhWet87rhz8l8flOK4e6qkplX7eR1+Ulm1q/Ly5m//meMW/Gni/KhWdLGjEokJCvKO
8ExufuAlgGlzsJm38zMZCujNp1wP+ebiMaWIgrqXI9pVojl9jnbubdEPYaWC5XfeEjCjgRNoaN2c
veu/7WDO3ombKIlnXH2y+Ybri6UPDe8Qmqbs6oGkAeo+3MaYIJim8LQEVNutIQhS3HLE8HDuFR2E
cctFQdeXw1C+gWOcog6qrQB4UwxzSmBQF2jEjUTPcxf3OEkfp1Sa9MBCLCGZAeaZoqnTAcRlg6y9
z7KY2+rIddYR2U0X4p7HMOJsDZmC7VP/uwHOOmzA1xFW/Dv8s9PrUuOe25eAj6rMQP3qTfb5bQ5W
56d0uZOvJ5f7qPvi8g2sZrEH0agOx+hkwAX7QaUkGsve6xse9Bcg7BNQpRFPYw7qkfINc3AL9gpI
4NrWgWQAB/townbjXn6VwZpnfE1K/4QcL4WLEB6AYx8rn9u8Pbv366jbBdxCfEEpgXzcXgkYrM5H
1QKNRVQ9nKEDWOqVmnNjbcxsiKPwe4TZa4vCyM9e1tugQz84gXJA8uYpolMXiIlqIYJQuaIOEQsw
oQQfmpDTUm6wHxk7D/4B4KvP0b4ZzUEXbQe7gbsJ4WSHGtxwK8i4wAdBlPBAImf8MGJ1CHZs8PBh
EAN+Drs/EEVgByJAsuPFCw5SQS+7DViDiBmIBobBTd1rZA3StEJMdNh+bp5EhA2HaVI3ZjTZ/5AK
Dba+XqIJMbhBGofgMvkZEKtoLyz5rYSSXo9a0+t/zLkHQIp7sJ9DwHiBEnJ29s1WKMtIPd+F5LUP
3xeCnbpXccadODNWK0WZVMBbg3o/oWgAECo47FOius/MXNy/IM8tDL/5qJIO2D5KkOSchvTa9uop
m9S+NyVD3QrBbacOq6NrnjwDACYY4n7o1ovGRs18uLVGW807wmjxfZ0yHaaPziYh2BxeARIFiEOB
gX7AQOkjgnX5rTNY2JlXdHngutCiPmsTnlJ3O3k8vOne/+UC59oXFSRYNS7AA09ugxAqugnJ4bcR
xvLD3jd/68L+gjQTarcKji/emp0ASq92XKVk7Boczs8/Ekek26374czE/5OuISSGkA5arhUIZEzo
QA2QsEc/P53KV1MNOtGodxdm9pkGuCRxPMrngEdwtc+9NNfbX3eyRo8IZVBr/Rw336e4mZdFL9vP
OY0ZS17D8UmFupKg9stC7bfxYKcjs/8yhvWCH8HAxiJKz4pIEQHUdMavW3CgYAeoIWrR9Kj1jv7j
5u6NQO8hIOtjeOlFRPeOWdtzEYLZtbn2XXdfcKyWEwqb5fZGzoVy4mDlc9BlAwBMDn51vHXGAHQu
/8ZwxJ+K3hCfANAVag44PQNFdRGjQM8DjTK2VGV2W7U+GezDDsx15brA4izaCt6UE9W81w6ZRmi9
P/EB4/a7Ubze5JowpAoaAaTLnXrUDR+irwHqvx3eXVRwXlDJnkFdKsIVfFxpoZ6alFBOIevfhjHc
iS21Yf6uGzHjIRz6/hlWr4aThrpAM0MIQNqrq7BORS+IB5uu/aWz6rL2EzpOCA4zZfxExYkrQFRR
N7boAF3rjO7Te+pw0BjN70ta0G5HxnSLNVKsZKDlaTHQqIhgxSjImOkdIakIoaGeX68e/XG/zqEA
/6ot3zwhfgkT6Wg33UAHzm7bCt0F5BeWdxvV1eA2Yv07dcbIG1TVUt2w3VIq1hEhKa7E+CD+huTl
Y+JDzROeYNh0nuMe92Zd/AvRSa6tXRr+mr6gPI+vYAZH5aSD3RZP4z8HG95eqFGMhkleHt0nIAh7
bKs+WLKh4d2egxVIZBWoWw2BGJqJt2oCA/HOQQJ6l1UZGl/4wx5FSQ4SivDJQiPTQrHLZTZ6NmEK
6TnSfN4dRJdQzZhn/ojmFyorGso/c8aSYPgSH9j6PE5MMDPnrylEM3eRuoWJU/89aeFm3YbnZAsz
/md8ZTOYYSVy5V0vKi/az8HyP3O0J26RkkjkDzh/gjNxgnpsrE+orTMwwndjeB0c2z1/m7yPvgTN
cijjKEYwto16RFQSxW4iAvF3gMkHJM+C2nvIfXEkV8VysSHZygquoHtYRuo/+xeiY6g5q4OLr26S
42+TXBNJ/jbJ7lc07xIUZPhLF/VIM/Ejit3SW7RJJF8jeTTJuN5QN1ZIJ23IS+6TPeJ88AYJEXIN
wSRJ0C7C58oXJNfUReKtoA9CAgJwy8QSkdzY1mZ1Ez+2U2NKZ68HuEX1s2dO8AeoEHmgObYR2SME
fJBLc3+1JdcXr+Apor2AMc6jBwMIep2aTarJmeuiKp6fzNr4jrSyZ+/9Th3dQKUOKm0EV+iFG8F2
oMy4239tXaW9wR11ukzPEL+6DxQh5rBMTtwLebEAqXbY9cMnXTMDC8FaJzVHjjtB2aHpvJMRP5zc
qzfDcbeNnmRoTp7e+kRtpBvOsEQOeRXxzVBWuDZsq8AsAHZzmOrciySWnP60hUjmPioBVI7Rc43L
b8W3gcN8A9ngGDa6fBBbLPezCt4jf7K+yIHGDHrfOiWFgMg96spB2pI01R6jXmYNzjP4mLbLZiZR
BGIGkQyRtzVHFAMRqdhD5FrQn0iuABXSveuhqzyjvns2O/hWoXLIUYfdM2oA6EFc1EVgDG/pxZhq
q8N84x2HSHacdHzf6Ph9PxegiIFmUUO5G1Y976BTPOZBpXywR1uwfIHKOutmjeJardv2is0z04cO
qWIumm0k1/Xoqowp16PELkMBtS4cIqmvVP09G6NDdmlARA42383JPZJXRrcdWShAyEhztKE9iRHp
0aMDWT7umX6vVISgRmqM9Icb69fkCGPTwCBCOk86yw2NU6p9QhVNoIYuK3Jj59R4ZW05r44jLVFT
1RxWbQJmkYBOGUzYR6mue030q9cBl7mkxnliI23CxhWhl9uuS45Ux0JbzMbn8ZkDscgPby+phhBG
S9sHCLWf8ac7ExQ+mivpmeuD8OrdP+F+jSotRbw0MatUfwXbmSGBaLyZVc1IJmrG9WpsOOHOdj/v
M2VX9O3gKzbbrPdLuNCftaeZqozSMy7fHGw6z/THqApcK8bw4G/cJ9WV18EThqSfi3+xcpOiv8K6
fZ5O+T15QUNDGbK9qlRy1ShDbTwqTmz/3sPGo22OaAGVZdrsecNbAawfWSf/ku726/o8RGqZA9x+
4FFHSNVSN7j2Pzabf/CDZOoQ1an7Zx002NpyM91+m0/2FpibnkRkhB0tqHdYyP4ZXNlePATjysjT
h3W8d31rdQZztvMf1GEoUel/iSAifMZu68zLaLX91D/sf1+8V4/YQGH9fwUejsn+KptsTCjbutSr
fb80It+T/uVG7KZmL9gtWAm1hhSPvLhNkOvB+L1YVwmkYVwX1QPTLy8rNI1AERuF7uPtVe5qosMv
F4RNjnbzNiQCEJXJ0Rjq5Ga5+2irf/vEmT7Y+ol8nw7NUKAuBr1MZe0U2TcNrv5+wdRsP53aJRZF
Y6d0YmW2JxDkEKpROgQL3KqXNQ2c4eMjUDwb8L377MEAGOwRjKCsjZqjKv2o/xnTFXfOqNFFJ3OA
8G6skMPCguMd6pcQc1E7MD3oo9IDVJ+jSKbqg/rkWfehefRPjatTjuaEQLpROIOKHX3aB1sZaTm2
Ew5K/V87QgQMH7r3Vv3gTmWsf92MKuTa5fqKs5JJRV07GDmc/4Zrrv4gRXCP1L6ZsbL/atguYQhQ
xhqQ0ZzxdC6f1+MYMuBRDT+Jcg5vBGHP4+Dz8Arq+7/73msg5X6NIX1+cYYHdkVlP+e8byo+oNAY
pZYcSlCp4Sbt8hoRuTzMQUwy4ToyrNULxcywMz/remiiAM8px7L9Rzfanl1UrJrEGjPRYr2QenpQ
x2lPTxXse73wDh1TyLbH8j0+x0d7uoOSsAf3c/3Rm+jEZDD+fYi+lQO9OpR0nJReY5WyyIWt/lOO
X2BNDtm4+eTYeInO5xBZPJf9uCps37yuHhhW2cHaghfweqPnFJbwvU/VxVD/wbuMYbRTUI46KhT/
+LoAHdvhWGTarFPIGelMJd3ZVUfcHYfnT2RGOeSdDqOO2irvMmo+6wbA1voWnOucKGoNizMG1sHI
x4iXv3ovfV5CBGxRmwfhdUn6Gja5Da2x9i2WSo5ivAn1iTN1xk1STkxudW8jYBy+NUYK7vP5qU8u
vxa34iQX08OHwU/3iQiIb5PzJwc+dBEsjvUkrj6VQP+y5xwntCmX6qnqXyJ7LnAycneJEzzQxWUf
vC8hh1z1ivuS++/iCKrjCJYOQBV4hWN8I2/IPY1atIpIu0hUzv4K2BChci0/rOQ2oEKdAEdbmFmf
K/L+UnA2FtflRu4Q1PD7DHjRTEmAZ7HOwZn9kxt9tGfHqBBWv8hlcbHFMSRSuYY3ZtwqzoAWJq/p
2YMGPX7lh8V96RCKNN/1QucTr6XyfuQOOI+xrklzHLlddhJIMCMKCh3QQVFMsBOpE6LtHfotaccL
pNuXiEsrQbwk0kPDXSvJE2SHnpHrnP2Ni9xha3mPLjozZlBJ+E0HHKAXWn4K6P1uoQM7prPEbdwC
hA5IngPAvdeSPwOCgntfIUMFXiA/cW9EmSfv4MWFlXDVi8eVMWVQMkJQxuutJQ9I6rgieliZBaCW
ZT/sFSCMOIspMWNAhtNJ9ILbc4FtmlTyhAfgC2QVOIkdFrb4z91Cbi52KzCaIDzJR8EWTt6r0Ck+
BE3EOdeYqYWG/odPDM8oqPRZ8WJwSMR5W1AWEgiClcEWOe1fETeD6r2LxB7tFI5RXxtrYxVVymib
YFHJjRlTyAOrAFbILDwm2Ern25eB2wdRAFSgpkU1eC41q1YCKTzgzcnewPAqPVgLEE1ZWyQp7wrn
f7lVAknEsGo555iZsT579EJbMhfFYfXK+4z+iatVLmFR6wu5omfWAtIEcsHcKxiyDCO9G6AQiRu5
nSyeuVpwTiXLssP06LqMkMpgvLDJY2zNCLeBNQAM0zMM2ZdLH2aFmbFmuxVtI/8Qm9l2flqR2+Um
MRQIj0AxT6gdc9kD3o9EDRhPgom5QMGkCviwEliX4m34yXEF5DZjdbDoWAFKwjw7a7VgIkJjzWGf
VLXYFRO3qDnJAzsAfddfv1BBiesVor0Yn2sxGH0wYfRVsKBajjxMgAGuSYeI5W7S55IjL1fKXBrI
u9e9AtDfiRsrtaHLtGMh6D4Dq2EUJQMLtvO0gM9eJgBM4eJJCVx4WgF+kwsgekkKh2tSoneQzwz5
Exb6odhhvXguWaPgLgXnRHivF87MaMkY0XiMsnDWQmKPR14KZAR2D4bltWTmQZSymp9LJxErJq6W
uyY59BywkVbuWnl2Dv0M4hWS+enct0GdbkzuldRWrnhq1p/1Q07vGeuNBDAH4sbrGMu3E5xY09d3
b4st3yI2GWADou46vUVAOq5LKxFEx55oA7j0a0ACCCsRK6U6jTXWUKA6IVcGi2wvY0PBBc5YynhL
FnPN8OkFNgZeiEVJYomEC2g+jFN4P08BB3ISXi0Jk1m1eq8uPkQKjd9NEH7M/EyQgBfyEsl73TMm
D/nAERemF6BnyaoonPf4V8FyA1NjvrSWb9NPvA60puWQFQtwT4RtbPzjgxJpNuKqqAtUPXMt0Smd
HkD3PTpFnIJd+KQ+xu0aDfnr7BAcAk7gZMPBoV8yDT1kPnUFb0/BAr/wiZ46BvlG5WQDEp4KgvER
aEWHCs8dBOseMHH5yUVVYkNPcHTbSPvnRJZfelSoAUR7+K9ASS+h7YFYSs2xPr6DpCfKoVYuVtd2
cgUhGFyjFhaXwA77ceuxLUO2wWEVjR12vW8BKXVkRrDS97oOZcLJPKEuEVGxNb7H8DlxMZeWlANR
JDarU+rNKPPJzfz4BuRT4hPeV7WUYGwpAfvP0XntNo4tUfSLCJAU46sYlaMlWS+C7baZxRy/fhYH
d3Ax020rkIfnVO3aYfIRpqwReuXW5EukxuzyXTYsee9DeQpAP326lG4lfxFjvX/DgNxPW+XLdAnf
07ATW9Fk/FJyX8Cbx51OC957sbQsDkQx3incWmo3Xj35CC/pgZp7Lf0vcEBacNaQ8xOaRRLMp3aM
kK6hefme5YMy6iZEDw2RpMyH/WClOjLyNRMtXOeb+1m3A97M1Z+lHfpOIF89wa5lWgcriHKuCtxk
98fpNMsaxGPkaSt0ed0mPkRcovFDcRb2BFqQnXFE30OdPM2bebCPr3RS1I4E9lCFYmTLlITBCat1
j3JmM6GGlQl1Wy+eKItYDvRevsT/T/5rhURqlUDjQswRX4pLtgbyQeHw9pNtwPs3m1kSkR7yj2St
u+kxRkpUuD1ZMYlPqboGM2chy6dgXwAyzIWjvAbDS/bmo2Mh9vv4R7ib7DF+vcMLCwXSNvIZD8y/
j1oCWmWC6G0WQ6r+jBNsEnYZ33R1X+V/CObA3dFxnd6X7FR/EI/GLQmeiI/W+e59WfjZepbgVgcg
/H4H4cuvPV7sFM1t8plv6fPbiOqeXJX0EJ1mYSAylRNt3iVLnOBZYhBgD358KHf5k9RA7jIBTHhQ
c/tUp1mnqNsWZxW1B9b/PncE7dr4KZ0RcSEfa+76vvGR3aFfK/vlyxdX6jnaRR/RR7JDWsWBKeFh
ZSMpLJzqHux6ND8bnpDrhMxS/BfskBkHO36uAAo+oio2nPAiISA9SH5G0ixfj0ejQR+jnwfJQXWq
75Hm6iyl6t58C+funnN/0D9ekEVqR2SWfNZZJ2buqVM9hOAR0qPAE3B02CNIYkX4Gn9ibLWVzIs2
OgI0HjE+Snp//Uu/Z9GdugtvUmoX6FgWqLnYRKb7a/VaIfH7Jx556tH0Baikqu+QDKbdLGVDyBbw
jSt0dYszys5jvcvW/S7zVQQ5vwjK2Cj8YV2wuc3q+h/k+dE2vuuVxaMx704yurjJQzC3FSGiafyd
up+lUkgU0Wh9IPEJ0PAglzoMp25tHILVCxpU+j0CIe2G0OULlmjJWLDRfFH/FwnvRzb7Y+UvzmyA
ykq5vv34ezqjGGwdBDpHdS8fkTKhGK6Q0wabFzlhxA8yCkGiEZ0TNND0huuYKwA+AnQQ2QrVvfkZ
jjbn70t0OGjMpfkjOqA7x5q0DFzZ7dMo+/1idYPLx/6DDt6OZ5DMZ+blWxAew92a8w/pirSUB9v8
Hk3H+NWQ2EsbvVzXb/vwHT4M3tKNFzaeVRJI53qkddsGpqU+cNkxdJpsmsBVcS11C9AMTgYQ+r15
UAeT7G2DzuKihOaC742dQexENsVO+82JByUlAFRbMkoFmgyYTMGhgGYK9UC7SGyLfoAKJ3ajcjUl
hAW7aHsYfBPwMusnKOcoMGZK0qxFmEnTGsUEBV7oUUnM9ReFPAoI2ESUnWgOINbt+9N4kp/9Sdjo
W6pJIFqm41CZZ4IWJIb+TqwcDPAZbZ1Hx7NF+Py64FNUuqCrdCsU68eZ/D7rY6AE+/EzXEMhym1m
3GQLDWs4ZjPBZphNSpHmyDDboTJQbxYkEZ3n4lTekwwxy0moMzjp5dFWOInpfWJL1qnnKdWgPBxn
xUS4m47UEz7GKn8Ev9MgLg4czA+Vg3k+nP9PAAWjlX5AfQpY0PphjgWlYfsftAUyxz6C+0kLBBah
X2Y5SMusBuw+n/949OQTrSa4IFMbVpqxjjYmDzuHzKb2MnZy0y3P01a76e64Kw61N++F07b4N++Y
i420yef9ckMSHgxq82KcmAdch63u6py8SQzsemJcUaF9rDc89GD9mrCwVSYIIzqbcyeeexytim3q
xsk1Z6DNM9ikJ7n/bMgjeH2mxUqQzj0YLW4sT6H6bFNa5cfAsNOY1cuQk8z1S9hPWDmwMsOAhggH
rkLcK/2Hpo12oC2T2m3LfzrGctlHEJ1ebydL/e614VPl/Q57iZ7jm0w6FOWIPVOKMzybWI6hr+Pq
AOQ0ORzgAfwIlYzeJegKFgEBBHqih0f4CSPF4TpQbJGmAI3mU1tJG20bYv3D9OhtxXwlYs5K2J2E
TYrfQuGM2nGCawgu82tM63e2jWFhcYBEH2hxsfxBGEKM6dsPmWz0Ny5VgGeoyWgx2/XJPi7X2ZNj
hSPJgFPgVJGTTEudir8MXATe3eH1idg6thCtptAFiksLQX4/lV6k3msVr0LPlJ1chxt4Vz6oMias
R0A/f5lsGX/5Cbm2H6TeALBscYFJKZPX35wFsr6d7Sb63OpEW/nlEpHCTGAqY7zmd/owf5tTfiBB
4s0gjWYJ7h136CLfX/dJwb7WYjbKHwL6kf80BWuA8zb2WR0MxHPJZzCsBx6xqYSmdyFzVXfGIRm7
MJ7FFQpkeQCGKncC0kUOvID0CVKx9bWRHK9Az4x0IrwFueK6VQfuosEGChMPizCDVfl1MpfgqxaA
x3lt4OfIivf+6cMVhpygcBzZgPeCCuy56qXdq+ZzV5bYn18yqOGV+qV679h8g51AVoz7Le3XOLAk
WxIM97jUYCK2i7yXXXzWwEamDh6waymBWDkQhJEisryAB0TynyeMhhbqi/hqVt0qhOaDK/Kl0bw4
3GrGkQz79tT+dmBa1hATIZ3+dEflFn5qf7PZAonW0v19iS8cFHAOOGgws2Ice8p3lFnA7AkOMB4p
ixw7f+WcUSwQJUsoG2v8ScS7uUQa2E5LdQN/96kN3orxbKN4EbXNmRTE7m6OdtaR3OBWmOxuDSv5
5lqVE3oI7Qwsxj9sUlEB1meT98nWSGdJ0wm0QA/5DPa4OoDRAW7z3oy5zNLuAqzqvMbEVoxTqbIF
0uEwVhzspD/3b3sgDkWBuOUX39hVzIUZ8a9XYhG/4SPNg2eKh84nHpEHDaPcsvEr3er/4fCME3TO
H0sWzSWpaNE3DRU8BZ4CEUiC1qjGmIGsy2vhGaWn4hpI59kc4tYu4RJN6y7dDKmHg3LPfP2Y4XtI
IO20fKFSZkLlYQGM9GmGA3m0GoshvKbhl7RgCgy20hJAaYWdY5i2iUUqp37ryOo6ig5lvmZDL3Nb
DZeaAweAAZS4BymjraJTpV1Vmfz4Cr/YOn15aQSslnQwkukC9wKEn9zshekzzhg66wUj4Ytgcsgo
L2L3yNXl5uFR2qw67A6rtRC7pgml8KOzhx/iL4jXKAmm5oRGlvAX/qv+ybfEj5lI4+m4HnH4HfYj
QFGP9cTqfWy/qivMgBlhJp/pq6WOfiNt3QWSV/AC+Jm+3UyG7rsybuUv1SUf6jx1tgDeWW3lfz2h
geNuIAWEk5DD9FPaL0AL/5/6s2uQ2250h3xYafGvTiR3uMpGO3z9mFjqvT1mrQxxwK656Ty55b7m
sJiWmkbf7AS6GxQezcT72ihWUFnz+BtOFBBvxhUH3HEWjMB/o7dthnOguPLH73LRmFySzC5gdSEv
Ga2Us4uQXTMz+EdiawxfKFkNtc8aBUFmr2GgUO8oPwFHCMAFwNOoYvCfDLwxRz5vA7hDFYhT+kMH
5vwLa7rqRMqqHN8h6HCh+dDA6P/HNuOjxRNW6tQ/tmCsSjh+CNmaLb8nFDsd3Txbwk/9h/xDUd2Y
idsXs9BwVf1kf+PIU2K/J7dqnErcpxADeHNcWYcNI4DWEYMdn2bku+PfgWUwHq7iIZJ2/esyAQj1
X9J4D6qbwoErLKy09pV4JWuPXFyJRLTnGwY0Y7rOsYxuHKZnTJCKzpOh2denEG3K5JTZOk99lWUe
yHTQZPS60yoCTtYoJuzXifWQfVXb+sZ9p92jLi1kR88xCMAisK7PgOrxSNdgCe/PHlLNy+C8Ob2Y
vDZb88f46hcbg1waheK7YImIrvb5/hdeI6gR++BpNi4NB6W4eBzI6CGVEK9dY0kDs8VHT7oXzYYV
KnZ+Jrml4mDz0B7C6TvKt6ZxjU2m91Y4uIOMI8My/ZPO+WyuKpYWLL6sX2LNYkgbQkMrKzT8lCrt
Xnr9mfNL2tLyg6sx57GqgUxFQCTKUyHbIhDEPIC1aJk9tUyLxq38TXSrSyyZVxysRexKhlszEjW2
pNlX2258pI/2Lz1GC7dMjsN1GN0cs2/suWTDEzCa4+YuJbhEWD/VR3Q7mKPK9Sp94w3VFTZ1do8o
hO52svuzhkrvqOD+yTa9nQOFK0hA+msZ9m6yqVkbOMhqy7zwdLw0MVjAvwyqAQTPDfgO3EKT0+Uj
c3UqjhLBfSvBi3zn7hDfFi9gJFE/FQ+WqsRdTi/EAm2j/3O7ya4dxm32bPfmYn7ddrGmBtLfKwWS
BqMI+B9P+uxjSsYgzm6J2/XXFAKgsXw/k+AjODD86lFh1Z4ZYW9BIUsGr3DUPxHEoto+iQYHNY8s
07RKxaQ1JLHLLoCWhy3KAqVYm9SSM54HJ1KpN0F9T5ITrBe5+cqKPcwp5o9MbVNU8YnfV8t/GEqt
heIvSrFHZGofo8qTOo8crwzZovgQkluIUdTi0o9ndR66zVWXn8EZHrdDcMnI56JAx/a8xua3xkkk
9tO0g2H0hvC2CUd92cCB2UWxO2N4P6BsCjb8FwUHe7xT/xSAtuugHulrjIUPrvp6/zJ2yu7s+VgE
b7GhjsAbcYyk9hceUvlcdH5SeiHWqSpdHLHq63mmxMopg88bSaBvOg9qmP8rJSXzISXEgZPWTvow
RMusnIA9WG5v759OAdhD+yZuCP0MaTtwTyMAj5/S5BnzYsY/ymxw8pVPjIPgsqnmXBNbEmFAV/k1
uAy91ckX3n4UIVq4xcKuhA17dknw8jwxcl7b+oP5NacJVnihVmhLyqRDGjoFL187Q2Un5Z9QOySD
EwGFa6ho54UdMWCGxpNxE3iWICDamm5TnaWtg8kQPleSfIjZ9TFXhX0rWga8YoMA5blqqDRKVFf8
ZQ02jCwOFJAj3pwnJliR5vIQEjQFWsuP91jtOPItCAneptBQV/+6n7dmB4KVG5/1Oux2mn7hE/K6
tcdjiPkRYx+8eGKnP6icb8pSgJoMEeR9bcm5Ysxd2iRh+eaDogW6SCHaDdYUz+6HK5S2lhig59P/
8ZhMZDHAYyeVENpSZb9xKI/Wq+yMWh91VxVYI65xtHJzrGDKWBeWHQAq1rSZHeIsvooSPz2WTz4Z
033OP3KB3AxiRgzr0Z+SZyOjSUq2POxMxP/fDCQFDh5x7OR3YSD9PlIz92cCrLm8LEv+q/0iwbnC
bmMVXxcbSs7ir8MtFvgluUnXDDEuueyKXRjYQm9T08XBvlxLmvMWXf31nTRsoCdMq8tpyd2oPvlu
+nBBbJxt1R9Zt8a/MPRgrlLpYRrQueVNo9P8SaB4Wqpv/MNXMNrU7Q5uAUfxizwFcfJV7btBIw5w
L5v3cHGeoEXKFoncdCQc5fhovFdphAXoWs13iYEruwN5VEtPirxYmgTbSsFa6waniSG45ut28VUb
n61CyqNKGvd1fqDNM4zCXo0carDKuJnjkbz3zSt3YAhFA+dYk1qpCWfEegMNfTJAh3jb9ZsheqqH
Be6M8DpsY4KnHTGkLm0mPa9zkdivwlHrQ6t4ACvQg8KWLvz1yxD4deK8H3GLaZzWyz8GnGYHyQIP
jaz5mvlJ7ywYcdwLusJPg3MSSy3T7vVTrCzFiBRT771AMtJ+Ix3hEb819SrHx0nexoE3t+kM8iAt
436qxr52SAHCVIcgXLRg9A9himRb3mR28VWObpHMVvDoWFsXN9bMWNJj6Yk9TpvqSeiwiJW3jpM2
PEDJhOhR4B5nuCJNvxn4PLyv+ot9xqQrY7CxWOwZm4ztvxDzH/OvyL7y7wmAKvxpuuu7O3XtitEy
F6wocSReBcIxoUY2Yh970XpbAZG29JK2jChD+BKFo8bnlD2ze8AX01woJnrrMeSH7qqx1y1wOudH
qQ0WMAWy12VML53+vVDOorFvxmNpbgYi0nHcDD614jId4RjLpWviNIl/52HYdofFBrppTUS7QUC2
+cBKwItPZWHXRAgrO+Nt8+k7HvFm5gYOP/GWdoRi8vWH+AaC817G0QNP7+/iGZt2Bs7fETYs3kNg
svmZWeaOxqa5g0MTqK5Q+an5ITAtTsjsHtmS8i+64f5Jdc5DEX3pFN7nbg6MRPVltGRmOKVBcB8D
T5cplLatYo8M3UK1aWL4qSg/wRXFzWQMXU0+lD1DRFr4zNGmFRVUp3uLyJN0B9ETs5sXppAi/ejy
pW6mQ4zMRZCwcw5sXuiWXKul7BbnASFhtzeYIin3CiOe6YwNSqFb6W/bAAuUnt45tLxBSbEmkE/u
169PuT1O0Q1JH8O5wZPh5ys2MyCptCfJppmYEpeWireX4s1L+mDgy6gHrQtxa2SBwELMvztpGUDG
KzeScoRCLqVfarSt4/lbLKStMX1EiCygT2ccYziBPMRn8PcqN+zprU7VBcutijdStwuBroCSgFAz
ojjVjq9x5N2E8iFDy87+YI32lEHh/3KeOj5YNRUJw3tsif6XR7GTI42kBYUqJHPRNn3JFgnDh+nZ
NQ+24IcxwRBYO+M/j3BsskxYqj5ZGUQMxLr7Tp0x3JrBbCigeW18gGrfGQ7HPVNmqVxlN+jvId79
DGMTR9ScOVMGP2LdJnYl++GnDQ1i3D4+Ge7irz4gm4g8BvjhevpoWePMiCBulLsGUT7Ro4ulYuBm
fufDC28vH+/ZkRUYvD/QEAqYWT51wwoB2JK5dDATJ2G1oH1TbTzHk9KWu2Xy6Bh9PAVGk9q6GDxY
3HgFtcE2fE7C7zvZYICzwCm7gasE58WPPt+yJ4K2KpaSWF1L82nHAxKKVPYI+REEaL+BH4O+LjZ1
vkoes5s3nv5LFWTwjGqOMw2XFMHODYQtG2XaTdGjfkHBn92UNU9jvqIYXm4ymcvaE/qgaWfIQGjL
frLL6UwC+zM7KGgGNYso6tQxQNaAlftTBmsPG1CMOk02WruPr2/J5sjVYwdFb7sA/nM7IkJ+K67G
5+sLBPHNYdIjv/FSfTup0BY/TEwYebRp+gf4yjgxtX7T+eCxbAD9pquXRexRS7AAmNobe+zuw3EN
cI7w+IeiPynXvfzBVTFmKugDsrWTIs0OLEztL9WtQtNkUsfxetG93qBHItYjPnaJU3zwSQtP2mGM
XlIpgign9JJJT9e5fuHqR72V7FVmgR9yvqI+Mn/bzpLCVZKcZZzNd3XBRkIAjOaUvae3517Z1gxG
99B8vQwT3KL4y/lvnF+bVbBQ932v0nKyLIWvoT0TiP6ChlIvtc412n2IxYPpLCYPrKKz5qRxoPyA
2W8Jrkel+/KqatuKNqk/ZB90lHcoGBB54pCYwwdz+vRT1v/p2mWRE/gNQRxCZ7hp9YOZrslZlgwa
ULJZ6m9W9qJ+8kQiP6Mgok1pVi8BjUf4yAybirDSvsf3poq2NMRoEMz+0kKhgchseNC4Kfmzm974
1Ao9sBBW2iTAP/MWEg559/ilo++gnFU/NUgpbzJzAjhGlNXUBFTIr10/OMgiMsR1NJ1eoALN3fLQ
LYBaoXXqzshnvSRfyk7/7H5BIsUzb5r7eDTNUFXrQEF4cTzC/eoQKpyadsdWIb3djtp8saIIMYCv
hX9jtqolZ1LsIXdH/aQCib1EzgZAO2EW8H0UvzWEDoYNkIQfKNI+WNnYjsFbf1tgUOmOYunVTL4s
jUuZnrl6Qq0nsEERrmHzLI21JLtC/aHAgDWdd2Fp6lfJyAdHUHY+kmdI2H0Qv9V4Ab0tsabCnyHb
Ovy3iN1hmZvrSMJ29JhoK8GY7dW1ws6E7/wfYSuES7X1arrNVuvJsVpiwTJLrHLqlsZXQmcSObED
LzO/EzCdXxKsw3DFEo+JoyJLCvpH5E/BKnhorx0vZ1BslpdiggZ/frfbOQtq2LTiXm23RbYmB0sv
96H/rm9GfFYyArNxuLDfpmUQr8Qs5H3P6p1heiI+I+NGas/0T8I6rvZfbbAxWhQu36lypb9g34sR
xeefxO2Q/BO/KegPQnMmgCYUV0prvQt4DsZ3Mm46ukzIhG18FjBbFb71t0NEz8AvfCmchmFBt/5T
fMkMmZETyfh6A6OFjq7xiWZvc/Zucdp3YPZRuy4I+a5cSfoMrsqPEK+mdJ2pDjlKwpGNGtdrrIRe
FzNZ10K6/HyRUyCThQUXvTqlpiU/upvKqxt0uK0V4llIaz6aB6k+D+qmlOl2o2c2R/EEALEudtpp
vZ9aN9pisf2O7+GEbcQ5bT+wBhf/KcwJFrZ4AVkTxhXnRhW6Is244OK9jRMz+RVt7IC0YXnMOlvY
mQm7gCANfxhImMOT9juurbT0OnU9NPvu7afxuhG/lGijLpgLA+D3qJVc5RgkZGjtDHhzQOrsWs/0
EgQXlWgoiSlzYZcgNe9DIe97YFksNJdVvDaaz2EehMLczlRbjjeJp1ybP8rI5mthcIlojNYmsdjR
6kdFZ5ythAAa7NLorPaB4XzAYqKLRZ0C8kYrS5t/NbTvl7muxVscId/2lMsouok3Ac2/V3DOZfmG
Pzqe/D/kgUTRFhNp/k4/mx/DGhd0aXSS0W1TV67XxazLxauScB6CCojM2uJwThoYt1ggvvC2wHU3
wSfhwb/oL4egoTI88/eLv/59CFFw4QGZx/uKEBM0jeYm0x3TtPmLDGs24woMxT0OlYMIxb/0DPZC
da8JS+YFguSIHMZI5TAq5wkeOF788d9yQhDzrdLiF07Hh0ZfwjiCp+MhncJiXxZXumGwlXqZ/CYf
I9ATXCJ5TQxIA4gfJ37b33PqBsjA+kqUbrA5opev7vXumWA8pG/l4uMtfYvCH1SQFDZe52RW+h0F
s1W38gmSJjcW78Kak874guogc7Ax8LPQnRJ1R+JI03cLqSq0g94q5S2e7Pz6tXSJqmeA+XYwCFpg
shrPkp8L1XEs+BHbGtoQckD1tcY0B+kTdbdkLRKv9SkJQ0pkuD2kYaj2EACgIR+jygOF8BnNIrvn
tJcSDgksEFHZ1iqByzY2MAVecb3sTLLb+hJSrmBFng8lTo+vEZ3r8MtgKewOTIojzYPDRktDcBeW
3ZKVa4duOE2I+oXNhKh2uOXdkYJ3GJZBC4T6K/WrBTL0dB9WCFp/2DlI2VHJWpId/v3SgiJRXUJ/
1bxCdysS7ESb+qW2Q7gA9ZGsEbM8K81KxbYaIFAhbydItu2jPw7s97CopR1ZPfwYwXSVYb17W/uJ
G9coPvPRxdrdOJiC01aUlAjI3Tzw+oSppqt8U96guhPKL2qr2IIT3yMW3EkmphZQrZm4z+rYyhpR
iQUfAoxG0y+AIqpzHhHpQdNW2xEmpj1Ug14M7Vd1Yt/lpsnVlY02ojfmOEzIOlvcBpo2wsnDPZmA
BMQktAn75i+rVzrKwT48v9QfaBphtor/OijTCW4vyIxaN33U0wqiwACMJswN+9wo4JPwZtBGvcPK
qDqnhIBROpgFmJhgRSuFC0wFZtxoZcCTRIhsHrgZNEImGKSfCL8iTCtmMdCKDIe1pGDaVVkpSV9z
AdoAbsQ0836TnyekJT0lnHKXY/JFbcAoFgLh0z2V9U+q20G9Fp4GjsEMxFbmrywTnwShfYkweCAb
8Mt4GAgnpwtHnfzNqGpxQf6RPqghEVdHCRYEDMsHRxq9KfWC+FNRfVZSqtqV6OTGqaB9biwuYXMe
PvjeNLrY9HOkRgeamt6fo9j2MYL7LbUup9Ifp8sC3UVsgV0ryixvDqsjR3eYkpnl05nk7Ur+J2gn
Lj+3o6BhsWakixkR1fVHRvH7OS3c95k+hTRGxNbBNB+TjWkJIl5xPjsbIWwC5RlWVG9XoJI5iqFH
mlD2I5YOpQAJToJy1TGnKTbZALKMsKg1var/ILpO0h69eWjlWyx/Fiau6+1joLXWoS8BCeC7C7ZR
+XHoNs1ei5z0dXwjVIJJ/LaxDcZYvyB9gDAKdFqqy0oPyEdh+JFz7xerofCiKwVEVJ3IcTArl1gO
4AqBAPr4KUpzUMMQMyZpENvN+RPOANEuAJb0KuzIGHTYPfB07zky7jSSTVvcLSH1Oc4LJsTwJMSi
dra5Ei23kuJyfmJQXPxpEjLisyBdR2jOpZu/zgphBbWVE3kQzhKkBpzxfQgqlqYjwzAcjnl0UyIv
HQ4v3WtUEjIgTDPhx4kYMmgV+9IZhzuPp2o6c05JT9roF6kVVbac8JASvAjxK5Y1Epd1udWj1Tsj
M8Ovy1WIrgMdDm2jB/9wtziRk1bcXhf1WRKMqc7DYuHWRh5neo8DANaIM+a8JHGl+1PxA2y+YNcu
zdsCZj2iwsJ94UMFG8ZYUpIrcw42grB0jkPHGYIGWLSYytKGvJh9mraW7BrA4HgTdUwfNtNAHNdW
fZ/xVqh+lTuRn9f6X7uwh5u4rQ/aZpj7KvTT2Lix2SekPlnJQb4rd3J3R2ydpj94FyZycHmuDRGe
MVZNcP3rV+zcFZanXzwOm5o//z9/14DUw5PvcSxIM647B65VIk+OhPvDk78lEJv9HdgtZgOwoBVD
Xt5Ml1n2+H6ATgHBQbrOfWLv98k33fdwNCEYo0i7s9+EKM5jJzsUJ1xWd0xM43uabEGH0VHT6s3w
PFctmmlJguYxLczJxdMteaTrZRjvT1jckQRno7EDUcpyO/kTRbB1imv0JmiqC7w2pI/atA3TkUUv
u0NIAtwX92h2OsNLH7xFW6wXq+6HXgI7hskEF3AqhC6UIkF8YeatbUeml8rMRUIYaE6PIXbqNfI6
wGaVEQzF0AmAefF47QLi4jKEm9KKV4tAx3uX81UqmO1HH+/UAhLDhydyaF2GBvwEH5Cx2qYdr5fs
dZIMVrLKQ2fXiP2SHapuM98VCL94mFur/Eq+IPbQ59CM0BYpL7uDplFOLrgD6BMDaWbTxokPxBUE
mgGcy1yMA8CUmQpDKAoUlw0de5GrRumNcQfqh9P8kgxoJwt/ATjmCI9yuy0QxQ6SPVQ+K1GbP8Pr
l26/zf0ZQ6FSgBeD4ATMz8TKgkIJGxhGjQicdB/F3cD0FevpBsaOHeJ3DHzBMNcVyCmVHSOcazVm
Gaw+etX3yThLh/5N8QSBLacG3RIc9IHKotsgiV9cFqDlCODjrfgnfjWyJc75MuvXB0uraT5rpEzt
LppsPrm6cPEVhlKFPJwF8oYgAFfph9MKbIR3I171i4y+6ZfdmZ4P3jgjCioppiN/4zRzY0oRPap8
atkKEXQWd6k7YfYowTfyOnhbw1qwOb5anoofelNGIzOml5/BLoLHC5ZWB6aOL5Y1l0z/uw53rx0S
JY4AWtYsPuGCFJrnBU3ct3iK9rxzKNngPQv4OhLzfSzIu12u7SizxG4+AOExUBehHW3rDd8nUT2U
n/+CzGMg22k+VzwZLQ4DaAqmavXkVUN52PAsM36rp7OAh4Pmc4unYSN/vQ/SlYkdYwncKRhRzJCL
5PI8YOahzQtzBphg7eF3ekXqwtQKNCAqeJjoQC+8PuBHWsyP04gmaPSN/h8GApOyB/QpP/NDTQzS
N6qmdHQrng1U/Oe05lBxXsg8wKLjwB+Vg7L4gliI9kf/h5OC8fEe9730yax+PHMlCvMWG9t396lH
+56xamyjOjeSU45eVvFCfAUVHJwIYzkAoUWUBtTiP4vx/lBCi7nqCzoZgzXBUxbo4Tgu26XUGD8K
N+i9S39HqI6CsAxgCdpCDLLw6Af4D4SGTBiWKDynEO2krHQaIbSFnuFniJSlYlc6gsROwQXUvwn+
pORYqPuYZGLlQknatES6sbx0k+cQKwFtvRiumnF6vTYZZgMvKsFDRnQDbC9jSf3is/jZ8p4vB/5U
uIXQM3texyrTYD9kQ651kqHxpsLITncauraG2iU/B9qBimRE0GHOH16OXCHxGG90zBtZL9O5MZyF
ZjWgweAaQUeotbqTjWuY7JVXSyroRgj8ZMaUse62a+D1Yg3EDFjBrCZHtMyfLsLfls0iHK4pyLNy
WcQbuZqzcPl9Bsd0GeDVsR2wPATUvFJ/ree4W57jcIotDp4wtScVf4YCOsY21Gu7YVmVDYX5VyKd
VfFR8qt6fk5ZXVP4rwlweyE4UPpurLa+lIo/xWBZwWpobSX3x/GmdccJOFA/ZtkpwUsguXUDrQn8
WRjZpDRAkClpi+4K6cPE6eCev/BVwVfVvZGeutA3wgBImO6RVFnCVHZUfGNJ8IzH4jGxh8x2xcI1
IvdV+EWyZ4Ksq3e9OwzyphUsDGbaf+gXsDXazV1OzxQb91M2XFDWpP3/0KQyaX1m0YsWNYdn4iwI
RBjj1ldu1GDN/TETj14F14KmOQzxD3MyKJMTaQmqi//Ku70Gdx0MmSoKS4Y33BTgSBgwzAmQJnW/
ynlh3nQYx3qNzw5SCxAs7gDPhSVSR8cYJPHAJBvur8ItHnZq7wNPxQaDhH737v2i+5TJcjjzSFTT
I881Kw0uBt+jpwpxeVYWOJJthJYMn5nu1CPshl1M1GM5V8THVLmEsjvA0HhGbvpRRf/0YwUWB7jN
ymooJgyyR3hIcSFIToZ+YpvkpY3ynoa/TX+Nn7JygCXINozaRbh2scPGAzbz/WLms+pVV3od1Jni
CoowHrv8hMaWQTCCUsDC2hHXUz6faMFNPsPvi77RxzN/KzfIF7HJQTOIevWkiDt0pOa0LwkL34sf
zFLbLxGOzcuZNeN4TZg+GrtruM2ZFj9IYWSW0UqOzp2rPrA5t4nq5NlnDsZo1BPTtQAxZVr11XdN
9hxjECq9iotzT9vdGB1aWKCV7nCoa9OOsyCnBHnPHrDie8XAiAOAzkg5YewRwp9CopsjFdnmxeZU
ausGQfQDGxE84ejmaInlfULbETrzXllvB3hYkEHf+cd7WI9s+dSOjewuUFY1NlIXbHzywX5zhs9B
wB5A6QiwmTCrXKohjTyKLHZseZcZJ4qkUNnDyFiMUFSs2xvyHbt+znR5OQg+dd1LsOJkQ7sW6g7A
POdmyfmg42TRHfXws4BPgWAfSudomdch3oslOcG4dJEDvdIvUuVzojBOljUX8Fc5wbyhYIv2C3pY
XKWyFcTPF1lKxbbo9pE+G5iED/O9giETM9fO/i8abN4VUReVC18dftXoYJnCLQ9fPq1qVHp8aaiO
UOlAUehQ5z6tv1EGMewE68XpoxYP8EhQWItPo97nE5xHjy331d/y5FTl23k4Wtov3YZfKeV+U8Dn
88aBQ8pNGJaEDIu/JOiXMpEv1Td1Xp95sLngZhWQ6XE9nDAvsGrScqcVxIZ+8tvX/T+Szms5dSQI
wy+0VCkhiVtliRwM2DcqsA0CoQhKPP1+41OsvT4Yg8JMT0/3HxQu4rjELRABEHyXUOZ6ONXIBZwx
jFH6sfRmdlX8HolZLH/jCDQqsDOukrxrulADqpl5PWlTgZS5Cd8N3+onbDAwu7kimEQthoASLcLr
9KFTu6AN3+oUbDDRC5p+CfYDkKtmbmtNseRv0Jgtls9PZJugBrO5GeH5sqFVr0k7kl8SYaj5rM2a
VuK0ilZLMW+uMMkMuA3PU9d/XUWbH7xqup1gUo/iW7p9G4FygcOvJbSc89HjN4Vt/diX91+t5oZ/
DUQqaRKTfm/4b5BJCq8lMBhK6KWrV75KZH/EAHkUmCn01Fk7XijIa3QZJIjMCUi/+x58RybqgldG
VTCmOVR47Ax6Y5Z8MOCpJ/S9T1Osuy1VBDwMt9YWdb4hJysFnoD9HIWDOrHpkrIzeqjMJcTWVBBM
KOGNhYqgyjLqaLRMP6XHvDcYxpQM0DUnqwuUG6i/9jIJLwkFBvGXBjumoVn1uerXhuLVUN+a5FNi
cztpWZSes6c0sQuVvAhx0CtJ16qoDwKKxPIwJJ/vllviJbgRj+dv2tmjfHN94IZourHy0bGgsYAT
eRuH/uhgrmnjavrXPV2llVsCzjO9B0nIrXJrlOm8HBx96kOmoFaCDh2Lv4mmAcjMyd3vxeug5o6J
EyyVENG6kMA71Nu0CAsjuidBD/Wi6n+u6OSchysA1XZ+YYnPELzHRK2bVwCBe/Hu4OVT24SC116A
SrDOv9B76ruwwOpTKGzqX6/nV/GnmvLIzjd9XtNYLEWLKu/mxXhJr473UNn9lbr9bD06gVU2b9QP
TjtXpkjwlaRFZn1grTLu065BwRx4IL4apUOpUDkbd5/rwR7mqYWderp3IYc16tatOavL2RuQhBF1
Y7Ik9HfkDc1RiBCDrw2zuKG4e3j0a6NbX3UD2gvw1+sFoVeKTjjQ6O9v44rF9KdIp7DhhnADDih1
qvhTonLx7gVpJRwmu3tP5XZaIMICB5LQFTucYw+JAroJstRl6qllT7eRq01bRebwKqQZRtyLIc7J
lOcqq9IzQcgO3i223wmtQ6ld9RUNS+pWOVoizUjBYB00+xgv9A5g5/XyfG6z93fGOw3dr9bvc3xr
+KvbZF2ybIsMKGLQg4lmD5ARcBNQ58aXFH+OSengqIqMKp3KNHZeDTvWILkFkySgRTzoc67an9CN
237E5/dpgsqfr/7SOkjdeLJ7dUF/Q/ykDKjJlvi193ZcBKl3fc/G3WcvNMuLpTLBrslWFU8uPYRc
EKnmT155GennLlv3SVCUAWUBBUk9PA5s5e1scQkGUTnx9POWJv3WlugOnjK26UClWmC89KkLefNY
r3lX6iDWExdr8s3BiK7QgJXAKRGkFHpRnyYdJzcDTI0BKkqVLZs0P5u+LyQavUujUu6FJBcDDjzw
ePlU4SwwGvLS0+n+aCkF8PyImTfjJCjokNyZgVnInvnO3rZeSUhk/Ayh1HlZPscdiTycde9XQ9ZB
Z1mixu5QLafIgZKPTSX7NtqRi95dck+iQuY14N6VbC0nwWBF7XNkRQllkcuQnmTEbKANm867/lDr
Dxma13VLOKKm0mqLDsKY3AW0JlWS2ixS6M7RKwGOlU/pllEhAuiB9TcetqDlXxg4lgi/0d4P2WRI
6NjiQwW2svvWcyL08l6fahq90HiY/XfnpbMToTo2ZtquXuwd7gugIMMdgB6b76BnhQcNZZIWA9Pn
SBDtRkJvzChm42gs7qw7derwH4VLyjrtbzun4NMUSPXOUmJPwe5ZUtzHWu2wIdz35YbC6ptErcjX
owftRfxH/XJNScdDTjIotm829A+XWleNvGeJNGrpP75AmX48t+Kl4t/C5uCfePYDjfBumTk8PPEl
3kaIeYq/ozDKM/n64WYOhdWH+9xS6HWBf3hjG3C+rfBVOJhE8kd399/j5QvBdoX6Li3N5+6tInle
zG7hNRQ+ZuJ7yr/Ez7fwHdXCN8Hwx1GGnG0hvmbqn2x9FlY8ZCTPx5GCnP3Ep016or2J6spG5hjE
OaYeaqOUuQTTTLDV/gngUtoT4qs1riCs9ZTKf19Q+twm9t8wK/YUb8VHCiPAK/rrVwiK2fEaGvO3
L2OYN8btGf18LkjKkCu5WLh0895AJD0EA5hsqIX4Y7s9TSgzikPvL2Ofw50liyykVYeuP+LuAmDy
WghRf2A70+ey8qoVCSG/WCgOzB9PZmlesf6lnxWCo5QrXYAeFW3mJqSmwCVChoUzpxgfFSHdHDxB
sDsP0CvkqrxdzVNQkUfEBJ2w2+IRkkZ3kZDuf4SxnyE7Vs/y8A4ikwuEAm5Yrmsf0V5vsgTBED7C
O7plwmcCOl5IkUkIOyDGy7qDAJ6Qg+34/m/0AIzDUKBCWC7zqL5hyfA7VFHMcimGAneEqn5Dwyzo
ls9VSbHRFcdLMcDr99VK8+g7FyGLvMRdFF9peMeHkZuPwy+U6KDxhPcCpeMVmzWbzUFEEwm6Mu1T
X/WrUFwu1SXD5XbX3IohIg0JOTmR8bKb82QHADppAho7R6FLDJ8QzwNx3waCK8OAwTygQgwhi3DA
qBBC+vTYkYZOAFwwet6wIPk/iwjnSEHTG/hzllsswlBYiMTsqcExMgMqxjkIFO53EeoPO8PSsYV3
Pdpf/RY/wyuWBEWIGciYEZZxGSSn3GizBinq2nuEdKL0CJY39wRZvlA74B7v5xhaQN0RUh6hGLHw
9dctNdoM1W/SEbwdDMSqxXdkWkKoOV2ANwRxmo3hLPZ1mPhgFV/yFClPii2IVSPbD9Nri0cgl5NZ
yhDk5qF+m2E7cKc4/DfgoHIQDZBjDZDL3TC/oTdwlZBJQWFEcgEzM1zY7kUlY1/ofrNZQKlwAKGr
H0eEhsmfjwLP+ig4zJrL9ZxAO/1ipH21vVVttRmxwYVQxbQWpgciRtA0/YsbFH6IEeDWmJjIof7N
LyF5J+EBNIlPStRdkhBPHpY+BxRIeIUgr/A7oZYHOxIJPVCDkNNRLRJD3fQ1irllaBwFtUI8O1w0
VPlymPUw1F0aTi6EegiIQcsLxNzgk/gijNIi7CIyDjJTbguhEeVu9O2FVPUQAJTimEUEEOxVHE74
7JyrIN449l+72JcER64MlQtv6yG+x6HVobSHmaOjt6VxMNeF5pd/1zEPXyj+Ce8XcQ5wg/5UA71J
KOIvMQuFqpzpq1+o8ZYz+rMRByfOj/fEBUVcggcHnSP/IgRgJP71CNG91aLnCTFbhNv0SFwK4/vv
/cWFYISIMaIiNdXi7YzWkiOlqCbmozmcm2IhrpG4fuQ2ZBrsw8VRx74QKXzxt+IiQgKYScjCUUJZ
/l1577apTiXDVjwn3uDO/8Wp0H/6uzu4YhCDvTEvF/dHHIwwBkKHUdjKCCs1039xUoiOXTjqGWcp
BCXQOmR/j+9KfMKC5OYn7JhxlTLRAxLih9KXMCaITyojUTxgnxPARryCuYWGIqKKtIBwyeSiiAHE
R/MstUUixYAMzp+kopgtEd0L4eshnHTEGyHYLljMPNBgEdOMDRBuBqgkw7n6G+Ri5gl/A/EC8QC+
RKZPiwXAy49Q5ElmV7qQwjkmFCJP91mCmxH6RsgYjbAk+bOU+vu0CZog4qAp6i+E8g6/4d8MNUoS
HGHD/Po75ngu3k1QjXkH8vIAbUhxzMJUhqIKF0KwsjM0gVBSQmen4v2E0FOFHJSwlxOqSMR9/s3S
lQnQllCSEaRsYb4iHMmIlyCfReiHc/HvafZmTFkApDKW5uJ3gJEZ/ojM/5G5xelyEZmGxhL3E251
CVaevfXfoGXcNKd2RnUqs2/oesZ+YfWOiSCIGFQmQ6NmbNehzi0H+cCCwLBAgZKzu16UL0qFqMPA
MxfjgN6V8PSJT6i2/FTUn+BDcKGE/gx6V8LeSEC/uXD/bh+3YvzzR1bHuESo2nO3fsRVFleM90fX
8yZaWuPl/W9siPkvDl9EFXEyf1dc3LU/GSog5xJ6nuJxJwYxsOD1Rn+3Fch9JFSU/oaSP0xWlKKu
FwqaSApROREy/CC8J7T9/L/bNgjFVTFhsTCCh/cXNCi+vmb6QMwgGITXgDDSokIq5pGQMhW6G0o0
WYpLnKPx9O8oOU6WXmY86/xrhqyxmHh4mvmgbzadnwGlH6OW8fB2cYiiSniLJp7hiRkqPkaJYrS7
Mseg1MmUYKiKsxHSoRKqp5wg7cnmLxhxquJDxSAsmAqMIO7HID5cxDydWyreUdxGFGEqQpxOkNEE
8x2fMY6KvTzHXXJ9xbpRwn5LiEviUAHKLFCn/TsnEc/LGc2xG08pUSvX7r2fykuhayX56KP9TU4x
acRQEN/r7wS1qwfXh0AYQt0Mxx6g3b+7yPazWNRhO4ORyDP8UCJ7hwhhJM7/uhC6O4y1GaUP4fIm
hLPE+QkHHyVCQhWFRUZiPnsfxTGK1wJu58pw3ADGCYVKhGkXYUSEIzIgUSAFG8KV43S5vzzF8Oqi
8lvlgsUnyY9/gWK6P1QSZoSfvxeXIfNEHNs1GDM1CLaekP2ZeKojzkVyxZSR3G5BF29FZ2ejOqg6
kt0IwUA6QMj1oSYrLqrOxRTLCgwecaXFtfyLfCJejALl6xkZQuyI8d8g3DYhtgi7I5Vo8WAgiJt3
5aOEvAw6uki/ZOjQYP7Mh4s5Kwbfa/YOa5RzXsG/hXuMclCKebSQM3j6twg43eqxRK0nuOmrfqoG
lZ9jh16tn6J84Rj0CLcp2AZo6InzvgF7gPuNYr6Nj/d45AwkMHZHKEtgXycvO3dQIYUu5uqFWKYr
i+pfvm16f4RTz9YYTdWJJ4PdWL6BRwVUgmIpQLWzAvWfQWy2NfcdygkFs7CKVKcp3IcqhEbPcIJg
GXkPip5bUARkl6gCFG6K9uJnnCOXOHtSw0htHcC7V48cqd8VX/B7q24z0ez3rL85kBK734G690dR
eiEwDiSt3QSJ/BolRSuN2tiLZaRzClZI9hYz9G6GhbnvqELbyDbdqKRaRmZrVDBdaQ/VFUrH64cG
wg3TFLRWwciiFokLPIDGsDu90JOkODsmextO+mUMg7+FWxX7Ji8Qvb38OX8u5OYowzOCW649Iq1B
YLqfSrmf9c6x2KuAhZFoOhlm+FABlaFIQ+lsAU2slhdIG+Q0hqzuysAqY1pCFlSOuRbJxzF1rXY2
PqL+TD2l/4j958QUXOKSku3bnn8NrkFieOQvrmv+SI+KzVNGD2BEI5OwgEhiDGFIntPeNVNCKPEO
yhayDkJvn8aLYyAgSK1aZ5+PtvDEQq9O/h7SA2ytAtNl8SYDxQUmGnNmsm1R3nzOZGWmxW5f7jr7
rccWFF9Uy49jI5hYDkdEGHw7NwyoXGi5ut/p0/TUXNRvPBEcpjIByqeN3h/bK+wP1CwLjPoEq4Lv
KCTLwEF1iMCNb2huOUt2cbGi8XHHLJRaLj01dKvZhV1dzW+RV3xu+LP6qA+Ulv2R8tOy1UVnKgIc
0E7wBNGObUZB1ZuglmqcDLZzRXXOv0fQrqlTJVfgyTjcdtF4V3OSqJdVQE0IUw9/9MJXt4eycHOw
EhNYhImDXS4qlON1zRKwaXrq81SOQXtABkGwqoDJByRN+0L/3oA9iup3PY1fF5ACLN5GHKCIyhJa
NvOm8cY/pT5DobhZq6FgLyHRfGdCuajXqD+TZEVKgiCdUE3s0qOMLAw9AeAxLSK5HvAXGt3pWoLO
wAdeP/uWJjLYLBPIOhrOJWAMILt0rd9OefumEDdevZs5alr1tKHbYRVngG2x/ZKRjzHHkZzPWtlT
Gi/BZ2GMrUB1GLc7ys3Gc2loeGp4WfdDT+yGNjogoAS2LWCmLU16QAdCbYeuCxouMNGGkobPif1Z
MXs/2R7aym25Bh4JOI3tq4quP/kNDIg39A/eijZiegO26XRW27r6Blvi1yK2yxbfaVT9EKymzdeS
LOScYIUVDtJCMHupGJegPqiTWuRG8IjxX0bwiRIymzC2GWrwnBh2SmOK6ri5Ud5nh0/iGPpcpE/J
9ZcSTnVumhWX8TDGqvpAjQmdG8Ol+oqtFFjsyscPJ97gdEQ1ll9A4aA4S7ZJs1EV21KUcYCJyPhi
j1KbaL66rNdyfAGNgAHg8LdpD2glg/i8O/Fm3IZUZQtt+fDHnw//fp/+0PLuKv+SfIAnWK9NfBCo
xjpXGsYc3Rqu0OTuTl54g/AufCqvKjlhVWOPh1gQnLfH/CfQ218cw+/69D4aOa/r74Dnal6Bkint
K+efd+s7bbckBRT7ciciZUObX73RMWt5BWSEFyqIbWsZSGk8MFKVWdBbOjnwgUCqJGg91PcXfM5o
VH3UKVWxXFunw+zy8Cd14zYpTkJwd4oajw3dRMsBMhOV3pZysoLcb50h+6jeYxqb+5vHTlTpfp8G
GOCS1DcGE3TF0dl8byRAA1K6A1mQrKk4x7zdjaJo6tCajmtcE4vefhGB0CdKnR8KuhIYxVjNWK6i
ZJ1n5zKd0oU9/VCxe3Wm/3xNpQNOOVrmp1sTkLESUPkf+5gyjMTew6RHlLrKWfQ2F1dUx2oSqgBs
DBYrAHTTrcxJlGzYwYCIcwF2W233ejafPrUTLyNm5MWm/r1KrCcGANmoSiwcgfh9bu25ID+i8vvC
bAuMJTVkFteKj7uW4bRY0jWXRXUxn2970pTbawuGN7Eu97c/WFNKrPmHDCPhRZ5MRb0t3tbdxZhs
ZPPn69ydgl7GI8ii+H+DjkPllTxXX0C22FdLgMljOuwIh+Cp2jntpjm8744JtRDdv6N+poipBzSv
0AYwXdATQAIMLLIK0feQKPWDAkxQpWHb9F7TRNXZpR+mV7RMHl+Q74xoONBImFwxX4Kz01SMKmct
97uWugwNEOOrYRcwHBpAFhAw4xL+wceL4yu7MH+wFicBjTDsC2vp+H4/7agxIqrKmXZS6IpPGiSU
kDynX9ERlmcUeQE95xJmECz192VXuupNuByXHzgG+NkWOaSUgH0/ZYqlQmuUrTdAQ1AYvgR51n3O
bibIG5h8R7q6INTsqXbQtJC+DH1pqXTlJrxS0Z2nQgYGBG/2nsE1vVviJrbD+j2X4XxG4JnNZ9DC
2FgVAj8qSqgDhGirXOhwTeLoutOJVu1C/Ugs29BpIgNOWN/p1SSWPB8z3DbX2HpYJ/h5VtECNAy4
FkaU/dRXr8Mmy4rrOZecxYGmEZImR+r2eeZAT48qPDhjB2wnJjNBdrPppVIJTynmh41Hr90DncyK
Z5Un46uEePHR8C4jKx/P49kk/+5wewADBuHbrvcAYFWf+Hy3zRDAK4QGW/t5R8rxusqp3Rd0ujWu
jCMzW5pt4dSQtuzRGvGSEK0JGf32eLp7nBNiPTFwRaHwW8WSfkeYuQ/EIEvZTr7kN5ozj94FiAdn
g3sAaKqhfDOCyzWedas7GAFE+ti6iGtdf03LNWEc7rK7p9LqTaGU0X6t7Qtuc9+UJd7olIIoQKkT
hV3ZwY8DPGkXfaFcgndST/bFylI7FMCkva76Nw17BmPL1qhCiIUec00z1U+Go/zJeI9tQCuyvWhZ
ht3njnmNYoExu5OF48pVOoyPglro02c4xnToXw72F0R6ZEk+mR0T2kEe2qquWotcSTXD+RHblAL6
OxQSSaAbIsS4XrOXs5yzwXh7twWohD77pOn8k/hlcVJAnxqzFIVVdpnvoJ1EP10BqX+9hloP5E+d
d4AzY7unV/eevT6mNJEIWsIl8EddEb4Rei+BX5KzUJZMZiCg5de+/XoB40owrTfRw92QjlSjaSBs
bzgJXE1cMGY/d+iW22bY9wnSKQII1CdRW3qvD9p5xM52vBDNLnYMiYhYvJ2G8jqSJdP3J5/+SZkW
cEy6xRbNGZgryxRCg4YEghWxsALkq4HKwBaWjs3NMb3U0Z9YTeN2LJiq1LCFshK1XdibSCqRM2jA
ZscdaBRjm6B5g90cuPgc0Sg/Hy+IRgn1KFIhehkoDli1FT3DSrF6+7P7Nj6Sytcd6rbM/iNd+WVG
KwIPcMAhIMSN6DbQWrIpIENjJbNC0EyPrv0lfcHuTVW3VJBnbpAZ2cTfvetG2nf28LKRtfk1cSJj
L0ji5MuLa7FDh8LkRoMHs7rZfWHco6fTOO/n5rqbvS4P0BZQii6KGb5tI7HVd0B2TscH2RU6KivY
ZN2ua+3+61HP6CpIxxgtCy/7zEgIKGclbVgcqqkg4gOdWkk0De5A5hHWFSwRkg3ofuD9sU8kINw6
0fyJlDPYARqEIHQLOSoB0iBBubsf83z+PitQLj4SezxDO99cGzCOMItw3/iMOMVJpdJTewjsGEJK
rUMiRba0Ch430k3CIYg4VdqgqcefaxDXQj3eXOMuMAnJpNlsHY72MaqeG+Nlqzvng3WiC0s81oT/
Hv4o0BzsrEIlHiQIXGswlWgvmoP7Oo4txOvNC1JFSFVQ4hCAVFYJJbM+wXZTBYdCIfwtCewmEsXU
aXKOf1rs8VMDtAwP6gcVLDyeSN1cGvWP3wsfOkzzXwmEvxDGSLCAAbSJcdonC/OJwhpcxbHDd2k6
WOnSlM8ACcQEHokF/U1lycl2n7PPlPKNOwJRM6Mx93BpLbrJQraDT90EC0IAfC2IcLqCbgGFooiF
H6KteM/mbIiRP1k1yxGRCU0DqwCzxC5p9gZ1xR49Sne0L+nbrqBTj3R88No1Q0CQjvbb4QyYNUx3
aVjmLpyH8f7OVpqWDmIZ6/JrgOYquA+GX62ey3sEhg6c9Ovr2VjNqgUojC+LkKREnRoq2Q+43ZVA
C73OyWpiBOgioV/RUpCjmIBw/32nx9s0DVs6RekMRuoIBOMbgAowumPvlLt+EgAmAlIRtQrbZfVb
Xx/fSP2Xr+DtmV/sEZh/Ds1nLLEfH9q0SQVDhkqyKHrhzXDKR95LsXIYnt3+6SefLzOI00NW7Scx
12yavpe0UzKSaGgzPkIrb8TswFUpX8g1TvrF2PBLhyLJBuwmrHJhF3s7Q12E6fHd4duYOejhaBio
fdLObc6IJnSkc74wH2M0Yc5gwLQJ5SWYerUE7FKQR5/ZF70/8SWimUQp0e69Ym9ibZfMIJ342reJ
KtoQJodBJR2J+sPYQJMJ68ElTglvr2R8yHtYyvfSNUmDFfv2lZ/H62x3+3y/bW5VRSPxBAZgEapf
rHxX9741zt0vqCR1PnYlEPuIE2FVo4fDsDB0B1xOY4Qyix8+HsCPEMPKXUjzMOYg+ElGULwXUEo0
8MKn6rNakjoQZPN4I9+RpEBnzH7I00gF+DGhJDJTVyhnEETrLxPeE3hCNgb3/klsBbFOL2j0mftN
uiN7ZtSLVn8SCAhMtlbOs31N8tqxz3SAo4DCkTTcd5Ejgq99AOOSlVZumVuVZsce0qfgfoFrfLqd
gAE75dsV0j+rce5XaER5ura/IowiO4uIjecPFxfYtzq4t2ExXqeJe9NmqjK/roSqBjbZz6C7b17Q
flTbPnDiA+WFl29+T/zh4YGfTHC728VHI4IGw7w0gEJTHzxKO/xupiB9G/yEYAwA42TTjeY5e+Jk
lsCVwZYkWfZLON0Cg4ZGFopKVC/q78IdTQthu3ZEQx9ZV2AfSPVl9rQ5mTAYWVGSjYQkBII6dAjv
Ksrq0KjdB6O0Cqc8ewB8DGdjcLjEAkWA5xUQeG1hokIJOgPskbRBiQngdxK9fgGBPL7Y5wC1mqzQ
Z4DMhMKrbrfYV1DUOgOkwNgxR+7jbTez2ycAeSozAuIO3b+CnTiwKeRJsLJhgvQ66IgVkn8YwX7A
xhfBhw0PwtMbWguUgWbpJq7pxk22CLln46jVyfqonyCsVt0jbbw2lSXvURLLsb35+Qux6nLCgqLC
voKmFgD85DSSr5a+o6evMwp5PpXstzCceXlgP36v2wvRFR7CDh4Fvo5IjMaTLcDJjBuEMCgphEpu
h/6JJPuEeBSH7qs+NEQHNkCYHcKB4jDjzJBIZ37D4GTuRCMYykwbNUig/2ApaOnLBiOWFVSpjMj7
tgoQnbbmNF4e6GFObsiu66DtNm/UNAEf3iyR/FvJpVMtapvxD8Q0/tOQ50T4v4PS9MZyjnLRRt2w
GSc5S1Ejqx/ONWR7LENZjM9CetR0pGQ6MlfHZ/LVyQez2YJz7zqoLXNURkAb1UP0msxA1wCGUgJo
YhRzbAiAsJR25FB4cDn1nnCgkzvo9OqOY4QwU2B8gUhJGnlVoNoFDo8cwpf6FRqF7hZj6W6qOc/v
x1lDqPbu5o0nbUu3X1eN4ON1s1i1+45UIzGcuHJU9mPVJdngv4Mwo5WcTHkmQzGgvNLZD7bIuiuF
xVGqg86p0LlvPuFu0vD5pUzTOGVQ6LMqdSEmX/F8Akyhb+81gsymigj3/SDDK+t9aWXYZMVlEKsL
pYtk00PLusiWBKx41gYrg+Z5+qPF1tsGBwOlq2S1BhhBeqTOe2gmVHk9ZGVWoO2bMPvmhD32Bqaj
kG54CBA71HrdXKfZf3NuR+Cwwdu62Z+S1/ywYSYQ6ZRVQiRogdD9IR4gGHxRCDDZyJOWspsDJelS
YOO3YeeNB8utlt305auUj5b9PFkPQLWI67rHjBJBS7Nb0Lqrlx08t2IDxNLvmlNTgKNdRSOp9qB7
AasEfYGg0Y8udtOvX+RGusodrKs3WGtKhJolY3txwC7Y7ee9L7vPEF8aKBSCumul8L2jdl5G27oP
Zbbhhx7hcj//yqpogn0NWTmxA6dh2nnOBdmRFTs208UsmHF0QCkG2BSsMnTbXtML3bKdg5NCF+HD
g116tcWh1s39jg89YA+J3kRA5EPy4/fhd0DxyVVXtzH4P+dOhX5+Y2uW+qawk3CQW7mvwUMfbmQN
QGdtTHg/Xh+1nX7fUfXzL7l/n6MHwfs9g+QDKgTkVwzebZIxIA6oxylgr/1qd9N/ihWrAjimc+4/
kSQCPTG9HrMmYIvH+ymuijS8kAFtDrd0yabg6kFtwLXhAP2VSFZ49y4ANKppy3hzAdkIbEFzIDt9
jpFDsqmso+a3zsCfHApAqfgMfqG5g20RvgiTaOKw2ym0j+gJ95KTYlorHvyL8Sd7lHX+RaoMQGBr
fF4E6dWjRoVdMKIJiJLkNOnHF0SOyyUwtDKKqJppAnUBGQjO3VeHbQ7A3DwisioPz8iiRGAhJqAA
7eeZSzqATvGot26LMqp7t9pS8aOsGi9uHhTawdqiewEdHZ4NLZUIWPAZxAIvQRQAGDtOUyVUt4S9
AYHJfn0DCWf95s7TVU0PYNt/BvaZXnGA08Ecf3xQ5gPwYBVcyilMnXTLpvTmXe4+K7+0KXDknsAf
8iGvQ1+2CxQlux3ab2MKhSHJDp1pOGxX8Hu+R3Lv0hCk3EApDKKBbMP7vXksAfRFhZrhjWSTojGp
3OOXD+TMMOWzq9R28BiiK4bO5CJBDyH1GUrkVtQQB+Zl4irBBGVyODcgZp4BGuzqjk3LHa5/AKOI
4tIduuWc98uGQIZfnGA2vFPmd/IfTAS8JpJoBlOAyv2HoNIlH5SLv4C3QW4CCTY4AJOc56rZjsAG
O88pziHB+xt1mOiRfNeO83TRGUVcTM+m5bAaiIlLLhtMaT3A+0/UtABmZbgXUpAXulRX9EC9dsEg
hGxezc0jGCPVNVk/9MF7f/x3lbrJxKyTlnCuOxPbsE2+mw4i9zYAYJamf183G43Wv9/QwbFfUxJa
lPVv8/IwYsGwR27qp+CNtN5BU36KAPUCGP5Z2NAIZAGzeiKUN9keUdcDnIP33Ew8bnvKUW7v9diH
Nm6Lw99rRrkuvE6vUwV8TLNmfjkCUHWlseOS0fEYeMie+P6mI/nvS3Ql/z36GaKri3+vEK+K/Rtc
OF/8KNNNlL3eKRbtrHeyRbHokbozo94R/qE4ZvIdLTtL/N+DVcAPhkWi79SOvEThYt6xxWNPynsO
ewH5+muhlmHDP8T7i955d7oGfCDunftio3qvneQifOxqtr5nn0f/TbMpBtFVRAXaQxqc73ceDyAH
lLmogFu/I/dXPmOJYdPFdeDf2SzZLBcU+OjQPa2vpRlRVrBkh40qeAYug9dxDesZ+xD2Mi0SRnaS
rztuCFkXikXvqA9hTOJR8nz4N5ThI2CvFHpp6hWbe+lkws1CDdTze+zjyEmZ3CYF4T73rPbgSBkD
B9ik9gvEG5sDMH7aQQr0szJNHYrSNjo/FnkPXzVqpQ+f8jiwdRCkNisrfzeEL5tQCYwJwNsWNUwE
JYxPAZMUxXxKVd4/AKRAXGK3zUJa7u+nfrAGD9Vtr3EOq98WMRSgifaEx+oXPRuuFYw6WzRocV7k
jsYRXqW2+KIdNO3mY9wGU9eY0syloavz/HnsPa0zWZB7XVMC+6Cl+1Fui3WO6H27xQxEuDR7y9Q9
75aINHnN+mYt+WmZ2OdlC7pIwOJET7zaiHEomtOxL559O/AfHY0PFx6KEFW5x9TaLAAQf7ftbf3+
/n4fvsVswoHaRuHA/kV0yb5ymZnPXO6MMxK/SJmCvw9rRQ2Dh25x6uI+9Nx88TJ6LgwFcX/wg7bO
mnsmObCow/BoEL3/96D8jSy6GMpiaHcuZHLnH4qjxdGvnGEN8DfUARjzOjrXU/aW0A+RyXLEaMfu
zkUzn7H+bw6IeSBM8F7O+7v1xJStXGpZeIQDFjzCA8bgT+jAI5hmIwRus2GyH6H5h9qK/Y6J92++
vkKgbydi/qZcQZfd5Kua+fFYzQWgq0W1t52Jn+owW7wAbGBsDCJCwGHiuTkfL02+m3MVUIa6fH1r
X9pXfgTWoATk/NKa6jm0aQjCKkY/e2J/HY6+BVhCsp97AcYT10KEgH+xgXqy2k+RLqRchLllTBQw
/XwnLtVxsKeFNT8/7TM6JtZ1OvaWy/MZD5/fhDtLM5TrvFOD3e5pL0OaP3+39WEdIMs7M7bI3Dl4
euSMJtvJkmALucw6scyiO6tT0fr3ELBPxdGBso78GJDqYzE4RjS5jHwjal3WqF3v1nuR9oqHAlJS
8x6ARAeHDM6TMWvveVUvBk9UreutMa2XybcAT6hO7tw9MaRQpkG34HFGIiFkD0CQNkPt81+w5vsc
QXorFAOLdJTHmQDoUx3Eoy2kVTRECvCnSSCwQ5IPVR2gir5uXHPNNgEzVlAtxEgwRm6y6h3xQKaP
iIx+KO18Ea9v02yDCckY6CCK86fkI3bHTgIDf8DS5z4bb3G/3ivYS1xPgHWoXLeqne75aLZhJVhh
MP+2sUxWzT7bUOyYbK8n+hXr5gJ7bsZTrLPouxNgJfSe7fuxPDbRngKbvrgiGz2lnqItAoyypwoW
MXZ7Qx7Y2aMfih+xL6I5be/3tm6CofRx7C5xNZi4BvBP00b8EqgCmB4k7xFjeZC1gYOgbirUdjry
4uANU1RI/itAr1GLOdBwpwKykdB/sYafG+CfMJtgVoABJH/gFP59WX1IAFJsbKQyKhKPqWJSCqGZ
7aC+suiD28PTaqd8RGyD8L84Ul24Efj2z92AmHtrJQzGH2Sq0s9at+S9ecw3C4n7ttOpH6BD6lIz
uAFz75xk5EqqjZA5LD3s5mku0Qy5choeP8iGXVGeoUhDH4HxwjCiJLf6Z3bzizaTsUioqmy0nbpJ
mr1aIirmmN9jX/zkoXFCmmLrzHjnnAUVi1BLXmSnUw4MQ+DMGm9kIVDVkYD/jJCoWekzaYsrDk5H
k/mtsHi9bbKh/HlcKDvg64NhUWpXaPgizIRsYz8bSfamhVuFdAKCNYgck/xS34nY+kmoz7ILnr9A
y7esMLrDtre7/sjAOsgRJXIRJZQ33KPOGrkJqkIcIaIVFbQF1lP1ELMLW0JnQ5RfIEOoINAv2QN/
U4/gBJFzxgYFrMtpdOYuVz4aLc54o/yY3Kfv4vg8Fkdt+/xODsjgMc5+lJ/8PHzGu9chwcWqP+/S
tXEol/VW+dB/oRkCHQJ2pJzuxxRkY/BcAKSiibOod+CowI0pNlfYEwlJuWNos57cAux4brZYYLIF
AfryCMeAMZZymIH22mFfC/6tqOwE1IaFjfkRixegZcUJRiKJt6SxSZmn1H6RqsEZ0fylxj6qXYMR
QLWX+Caf33S1Zbtj7iTL7EsBq5evmKN7VaExNtcKJK4xhqG1iSvYxAMWdftKf7nCDZk4FOev5jsm
CQA/gpTV9aS8/AqED3vzxE6h1Y8Qk0TL046fzmD4L8l/9qCKnJRbWNposYz2yRNoYqCMmDHTGFaO
kF9nRFn3mO44ypF2DhRH86RvaYLkGuoMCBnAq4JS43WT/4k6ry3FmSAJv9ByDt7cyiOBQMJzw4HG
CO9B8PT7hfhnd9TQPViZqqzMyMhId9YYNCiMOLm1XPdaap3muSMMBYoPnZSujHibgAjQtNefMe0z
+uRH0WBbMX1B4SliTXDYkcp756xtLdic1Ifg7wjGsj2u3vTA2CPV3pAZOkyezNS9QQ8z8xJclFFt
YkYt1F2bRfqs7VsPe0vRGAkJO7eqDW5gYjSlKBl9BLFhc6JCAik6KtKUNAGL+0RYt318Q9gWQeZ7
eFleuhDbxnAMaTpMIFhQwgpCMhIbqJhaFDXzhsIfgPWH0tr+d7w/uZXx2y3RmW5LKrMWoTFmozT9
bJjP+NF/001i38yNL0tcEvx7NZZ4Qf+e0a3sQP7cnjWLECJwxYAJ3tA0n1P++gxIreLnlGGDlefP
uBY0FnckdSksbiF+jqQLyB6BUNpE4ra4uFxAvXs19XKs0ZITpa82klpUrlKDlZI3e4H7m8UAcTyU
i9BrT2GbkfftJoiVAsFTMotnAUODbCzFe2sgClj3uJG5/gVqm3EcXvAesMl0aaa2cp7zG0DGKIsS
e1QsstRk8hFprQf5xbtXY4iTwwDMsbe0QB5v+5RNtwCtgUxLq3OvcYWBhwIW+uhk7JLouyKQx6Te
kTKEYcAnIZXCT7RfFNuPMaopNA6mjJvTjig2KhpmtQ1qesQ5KrZRikWFFI2TzXo/U8+VB816gZwA
iAjzIWdU4InYWBG6dtPyAcP65n35xDwPa13qHR9UYx/c7/KemC9KAhIgXlo95yNq/eF1UWNMGIS7
9gcnmPLc/DQtKJP0TJwvWbgpeSfqoJE7ThFF/4NOx8wv0+oyrCKop2oBKiLWeWSbjcp4G9x6H/R5
yMal1PmC8Roopt9ZBRhGoHeJDZeftnF8wvSDfCS5QsTdcNu4IDx2wp0uY8kRdSVGJz11tQ/EkT69
3hHFPiN78rRKMyiTk/JlfqZGrBLWAloXxff4HSJENb2vGP/piMLS+TbGEescCTcQQm4X4nyn4O+G
KEN1t36pRg2i+WhhgLGHNA/50A5t+KEPIHORktmPjOcnhPd2m1yoCF9uCNknNAm50bOCQQEFgYxS
i84gRwtn7z6vOGWEuTmxUEkHR3/nlJmm98lzUiHZI/1EGjE+utDujjGtA6F3dqqwL+yZD/mOrilf
/Lr8AMVMkwK6HulnKgxyHexUl7UCQ7k7mXv7GdNoCt9rtPfpFbja2mT1cc1uZrFdniIuRqXylZKO
W/eR791PfvIOIYk288Cc7rH0duyXbbPeDJGDGpbHszHqdfpsp0hd98y4hWdaO1CAA0anqkCDP879
XQzEc3feY0TFEOux8B+6APfufuvg3ayRPWdlc55V5ITjG9d/PeCFoLGf4ELQGjZW9REo9Yn6PTRH
zW/NJJ0X0aisWUMzy3tFtzAd3gbVEZnvKwHHqIjbuHySrmCW4M0XjfNyM75EINmvVc6aLepghoPn
zqEG9tmrDcnpbfun4QwI2cDio6Pkp2NyCoxjJMu4bquXcEwqH1E8n5FSJ2c/KA2uPEm1AkESq/RF
8shAJlDjKqlbvUFUMNJJsnq3Kv5h/qSyHmsPc5LkSqYzXKxMQbteqxJ0CcRL6xbnqnEmmVCsQ4VB
Gg6hMtgply9hMPrYzRMef16NM2upzQGRz8Yu1FaVFYsKWR4kRElWA2XnPvaT5t3AngyGgyhEX/6u
WRBaU+Dw8ecP7Jek1b5o2KRsMGKktD81j+8SvwdHEfSXXj1FWgfZQPiVcwCVCdUQymo/Cyhz36zX
koAazCLsO2LBk1FGreswVZpEeBMinWiMGb0aBATIF0ezNp8RADL+2Cf1uCLbRVGydqPaq01L0xwK
sZz6Nb8/3ZpdGzQgeiLBYvzNnIZNNXqHREOcnyQjmpSkMfXsFeM8LpE7PBtwZmjqHrJYbiZMQ7tV
sDeTBqZzi48OoEU32e1CaoBMNoYUan1QPUg/k14k8UDRM+FoCW1EpUIAhN8U9q9eUb51Chtl2uvQ
FMmgPWiYLPAb3oTIuMIAbovTqErSo//l4lLAO0BhZgBdg6Z/pPXURsC4L96jC3gvIlUX/PopRC3y
dq9VdUSdJ+5mVBrUA8qZV2eMHNXDYPWUIksl7A1JgZ4+w/0a6QW60NgIO5UmyI48JlXa/j614w9K
7JALIilS8qD4iWzZxgRiCOEcHMazwePaLLswame0sDNTGlljdWG6o1dKGTIGouy+11PcninsRajb
I1Je5OUR9aZW+7x1GNIAXwzgVoUulnTRpqODQUEcVLNFZUnrlk6hd7aRSwYcHJLlh4RMD6H0btML
qJiQgiJ33GkwmE3mUYIGGdTqeaPzWZcZikOkSfLDBKjhOH0t9qsqJz+uxbgddN9TK8u3TWOcA+zt
4APfD23QEcvAdXVbEKmwCBuNxW1SolNY4sArJyF0d69+bZQi5cznnmMCZjgME9Ag7zy9DvYRHfS8
0tHYrHClb7geqEfRshfHw1F5B2UebcRke/E+2sG/3/p8S0pP131UGuF0ECCVFlCQczFdEcabOVlo
l8Zko48HF/nTI8WBBNcCgg+JBiieScUiDQ7TAB0ZmB4bRm98XZCi+ywYYT+9cgw8i19jXPya8NAj
MK+kSzUC9PgvsT2qYLjzmxw1/mbxYuJXfcmM8h5OMqeSrkvXOa+lZgEgC44ZRPCvc8UCzYgVzI13
o/23S9+jPoV0hIdFkDzr4VThbajwonZrsgwT9QKAUB5HDPUm5YveJH0iqMMqTGb2dnGq2bSppuk8
RLoUQpyfv3tAtXyFU17WYNJBIwcacv9Ow5JL+LNvMZ1zYNo3+/z3nKBNWO/ffOVyaJK8gZRRt47d
wjz92vhCqZtSn5hb75evuzMbH0LKejfudmbs5jt1mmpWwCtZHRPr0z/frRMgx5q5eAjqvW/4RnsL
7crOu+ZdEwsmIjqiZBSQMiNPi5NUPVtUKucXuEbkewHbSYszOx6TF/3ccQZmzoV2ZGbtAAsaYSIj
We6WH3zqCSvkvuoUhwvKC2L+Mysb++A9pJKF4V17GtUI75bUBkJn+/iLh7OmYiWHj0g7PqqmIKys
ngGmEAmcilpiY2D2i/MIQgMtI3BNcI94V6NXDqsw8+Vu7bBb/QqShiR12umq7KGVMDz2i9azRWOC
JwEx9pKUK7nJfBEhPW8r8WuzDELTRXzvjNgXnRBo0GAWyZ8QfiCEXxMzp0IBMSlh6kOI5fvf7maB
J7ZdP8Hx4ZhTP9a/dU8bC9+I9lEh4Wg7t0h7M3c/bNDiu9Q9LxpLqeup8fquzYjgEIHeuc+7kIKe
a7yWM2Xo4SbYezXit6A8eHTf7Q8OiYXP9mlXV7hOEY23WzQw6Z3hEpMywUZxTkaHQWP5RAhssoEl
B+sFQg2VKVuKMzg7nNDrCMTdqXpJ0IhefmNQmKZ+ro2kMpkRhjr45BSzD/u9k8eLmrwiyMTeHh8j
8Whla2HLm4x2r9i6dx/S3T338P/DT+s0fEEfeApOgEj5mJfH+TErXVnTmHn6B2sRqicS00qtIszM
We9VJ+8xBAaWUyCKW5uVELX5+sWC+YgcMMb9TSs/WL4i1J1WTzTc/korBiIjH2ItOWceJ+84IGmD
1PuNaiNi3mNcdcnEA9sxey9wkxI65ZoYgc8aWQnkC49DqsiJ7Dng9Xdcbm9IIPkvRYiv4Rkav/XO
S8wEdIgEG4MaFw+hTvcDRkxew0oR4jJJ7+PU57zX+L5mMKCuV6RlZtHAfqGY0yIg6NPZfk+Lllap
j69ynNN3pvftlKfVCIRqgQ5UYXxh2S2QvDbHzB9cHfrDfnuzwdvw1kEUULUyvllHI/D9xHgaUbAc
nsGawZsFCfc7OYO/+5wya2uXgv7GiHErjT6qYGB1V7MPndF2eEWfF9NKCzCpAti9gO5rg+L1UyM+
mzFv03Z0eXu/uTGaepAIAK5fE2xE6H4cu/EqXiVWHK9WWzd2u11MkuteLSOO4243dv/cyYoXfUMg
eDdnYrHiuMne9LdGnLNjPlb70O+zv4uFegsXjDg1ANBBATtTHeeiM110+tMpDdSM6VTKWqRgjPG4
7I6n7bEQxCIYIk+AL9ht5V2+zpRn+MRpu2GoZlMgI0Qn6wO0zCtQmgB1aug9DPoteRBfrwOzhXza
4VGBUlejczc6JevS4ZtQ7TLGgTUMIBGFpN8Og4NJfBb0EIWE9L18ou+/N4I9uyUYe1wyhm8zeJvR
xorWQ6RjqcW5NKfjdtWF0zd+mxWDC1YzgvZRz1rj9vhlKVVU61URO+A1mKybxTreKTiUO9pEB7qi
2k0d4Y2UFzLEHDu/3WqbNYF9JJ6LOCtHYzyEXsJLlRHTcYEccZ9a07w5bb9tHbsyDvp95lb0p9NF
mQKsxu+ouTZAB+DTXHANpcVCDzAcdk5/scANZFSIy/ENGCjVZsylbfLD6OAxnuONsau0A9ko3tXv
cNdMjT898PLObho0NWIEn+nE3u0hZ2JcM3ZNDrzE3g+JiY3x0+Q8RsuaFSFr2Kaqd0SzD4ND40wH
w2ALaRLid3Z4lAqaY07/MLg54yjymLQXs5dwcXbGoGQOztY8RAA7XO6MmzEIw4vhhwOWcGtA8snj
heuTuU7sD1RDLzH4fy8IltHboLJEn+avSSxHASlfPpA6lhIl129qVZdV4OiLVbUD0F52q+hSqMcR
PNmRKOAt3jAIEOtsFnpJkyx2+jebFhG1uHvgBl5kwQS0KOs5mGu+y4si0vUmosoxgZaNBFaG/pMS
aEGbhbtrwboc3a3JaELnWwvWsV3lFUl8MkIQIzZX2YLJyL5bb6fV/esi/+G6W9PtjlbKDa26DdKw
BFzmy+RJl5wSdBZrmyXFXPdhMDn5qcK07/Iv3rSr8F8o+7d441/cMN3RqEWBQAsmtTGa0HPM4IEJ
jpTR4nH2YMieTdiFkr/jFNPhcrqbt152C1KSrcd51aSVmvZoZHAoOsJJnfddjNCfo2NnTkIq4qws
2wHhn48Y0MjIGiSBX3Pv/Trr0r5PlsTmlXxSOOGDR6PVyB5MJq2WbXOhL0aLRErrZoSYmVWZ76Vl
onlujgrs5SQ13TLPgkC4rdbEnhl2yC8ONwzZp9WqFQIS6EvnjBLC5w/yMKQu6K6V2HkjWpNS1OBA
kgjvxdZ4aVjr9daCK7LmyQh+mQFK7qx7PbwQVvEoiCgGGCT4zm9juVxGvNoB5Al2ZLEpgGTMMNYj
C5qJCYff9PxldCRF6zCJ9XuaOpof4+HTDPTIEAA1PNs7M1pG7AODfO311jt7TY8vxu6mE7ZCM0Fv
SKpIQbAeMLLXPX/dW3vryNJQPpm9HhRgSAdeROPy484D+7EbGC5ushRU9zjB0/6YbeyhzE5/wX2N
F4zb2GBZ2+kU60EukyY9Dsb73saDwEBgJxbcMBgYahZ/g0/gOB4WsxrdZWaINvLFejR74m1i/YK6
OeTgPuZwSPLlanOUO5PZB6HijXeg3PCNuUz8Q5wEm2854/hrEC2WrHoYWoiGShnyEZyoJ4nHmr54
yu7ykMVhKcv9ainRKnOnZKSM6JTYm8xitgr8s5EcJTwBLGktuyfqZEfq5nII98hCK5q6nzpfXTeD
ZAoe4vsMBqJM9lNnnxMNhmDND96cQUtAbM7DOWSJSSvxyg7ITd4iRglq/heZkhTadw/gx9DV4b3E
MwYUpyhIBhvA0LPBdz4N+MlRz+9Fy2FAnlTbckhFNjyv5Z0ryrMRy1C0XELaC5cRIEgVdmPpQe/4
iFPLD6sNF+ClnOx85pe1Us5cTD6Jtukx1jIH6ATmNaVcJVsStl7OaOc4N7xADAEaGRtc0wWUFhaO
6aOZXVwI6Vo+SXVyKXU6dcOE852YyYB1kgury6wFsWQErHZTLTzj1GnD+NHjenYKiZplaeN9hmRQ
gcwAIZX0Jhn+tVh6WHj6TVaTuBtnLkjBcPoNMoPaIZEYNuxsgV3R9f6YrKLwypk2nSlhgQ59yDqh
ZaE95as0uocReK4xZ5L3cKSosg14xIUhbC6jYdUuNYeQXp1gyannlNqYZeyxmeurQnO5fhvM8sTm
YtE5GWmvwWBQNMINDIWSzUdeKd4jm90DVngNfOIF8Oka48DfVmz83n2TzrHcYwCxUd0/kvqTScH8
mi0MaSsMQ9kkBN8sbJ9vV/wJNjG1w3mIVQrnAHyyTb3InM/DHtoMzA12hMJSGFmYoeUSbb5uBd2P
GlrbVXs5zDnMrCp0OdYrVtG6vXNBM4zewOegGaq+z+jTuOutc2iuGV5vzrcoJDRMaq7sWwQxEDuI
jo7/wp4QhGD6dj4A24J56SFDlD2yR24NIJgz0DMHk1GIGh5sDV4pS3qlYVZpSBEttPz5YM6hTSAs
s57dkJKD2o+GyxzW57mjZ1Kb1QQchPytRQdAqBv0+aVBD0tDtTOiEKwRARNZNA0h330Z1s+Uh53Y
twflHRDfkbPViQD3NpbMXQjrH/q7Qeaa3mAl0N2H7dRkMtDtiYEoKg5wLon9C2QD+hG7CGaSx08t
+mIioCC1jLt9t2ltCWEBNWfnbJ8xAJFsgDZOOHQ9+KhEIAjq8Af69NqHRvYknV34veOUA4SSiNa2
CaE2IItCt4nMT9ArZvbGyVmyI9pE4qTKjBtLgtwjlFoN1BA1v76whH6EEfaypRTgz2erwj2SIyxi
BpQLX+ZbuhCgS3wnFfqOjJc+Wff6ZEI1Prj9strjzNlijox1vD/qBr26OFUqddd8ypubuLyuBbkF
qqX2AwAX9AfX7sc1wolPjRWwjXd0V5BsvDiH58djZzP1eGWnyhxq0pmrXaRZGlFDLPLJFle+kzex
BT8HbjzWecYilAmFZUZkucghtChIcZmTmSUru3qUtD8rRBOczYF20quf7YQKI17L4UXDYTRk1mNb
ME5awFitsERMgIjVYIFeL8tUh2wBZ0Jbo6V77CgOGW0+NXSoJlvWmgEuXSSPbAaD/TBYe8x1v9fz
ep6aCqfue1GMy+GaaSODggMymoRzrMHcZxq7c9/fGT6FV+F8cm7K9ZmPJpOZMfmib9B+k2G8n60d
uBuUjVzvvrwRTOZCapooS7TweQyJtWm7uFBXSYxtKGXWOrNtFL1CurGpYTNGkOHxwzKnj3ayxqgS
gXL6mjw21OCZgW8VQ4c2Ckwiyg/wssKBAkbc28H8a17hmsgHY+ZdcCYfbDd8xxn8DeduvcybjXoc
GF+LsqeMCSJ6kVghOchT8IktAknFSH3aABmdaYWTqrhlAdmFiDG+eC5O5pcLTfmsEXfrxjzsKt6D
Qqm3ZTFFfzQZxYlFdAAHEKhw74IsBdQtWCmhgr5M9/xtIDnKF9PRUDwZGVIOv2z83WFLwP40tqjv
PezUfMJooejAakTb/mUIG+xB1uTtYE3Gb+dBjgogrlfv/Q71xgGXRCmA0WCREsU9/oagK87jYpYf
uMnaKDfNOGx76N9blw4Qk81gM8jZ9NMSb3Fm7Qf0yrS1b7ns5ECJSTg/9QkZCw38bPeJkQ7G38XW
aaXW6W7RsxbvlAxzC/6+QdrzBGvL+iN+Ho3+eOnDqNjdcvMPj5UfzCQsIVEr0VjNzkTCfQKRQhMN
7l+bvi8wwq6knzLGH3PsjV+GZ+Yefc033aB88ZOYT5eUHRgwxFTuE3NMYIjTRsKTIJAN2oCWYCZP
MSN6/eJneUnTDqCC075YzDBtmXsFhkxsXnPSJiuzvkU0Mn2jfAe+UCu1OD13pMvwI/AnijgbuA91
dzplOMiaUKTHrjoUYGTvhp5mvgf06gSWOGWEJFHiRIq7C8Fwf8cDO9iBouBwJBwF8BiP63jE1hO1
Ux7ftIZLInOw4NhpBWXOIsW8OkJtmaP6wmf84trSJxm3dus944qTdGbWCJGYUXXy8EvTcu+GgL1Z
iq7jaufTSRYFN9+8bVQ3kZvX+9U+LzX3LTCzCE1A2PNhivOtHwEE/FbYkDCvmXxgV9m27g0GvcF6
Ha0jctGsmPBgPPEhtaRvrUtb8aFWNf7m0d/WO2qtpukkj+ue/xDGkmg1tV5TwuoJk2CpzaIYFnPW
YfKDPC9PWgExGFv2W4/WA7AlR8tzsSWWJQxMa9/RN8HNzFb8gaf36J0gWOa7+WzKm6X4qIIOJhn5
XIRaKJxLzbQHM60Q3bivuAhbMqTJ2xF9ycl5U5EhQ4QSB6kiMkLw2qhSc3/G6UDpID1led2ItSRh
9q8O2KTUzjtvq866n4twpAkIJbGaGHPCx9EJpUUKud23U/Ir/pWi0Wu/DB1OxyyynOKGmzl4mIPa
qh5whLjfUKpZackiYUvXaLjqZMQlExfOgm2QMeL0rWKOXoYikt6G4tFlj+GMiUXHxf2iV5lHslBi
oQ++CdI2tjrJBEPpfMMFqZiveBfsgmeXBjB4U9qAkM28QxhKpKl5i5XY2PEKc6YzNcLLjeNRPZvt
Bo1ijN2oYZ6CmacAvWpVrXq/gZU5LfhfE0NkYiJEZE0NxxFX8zrPlPLQziN/x/yCS2o2mE53WnCK
0I6nzN+aOLceTQ+y+VCwRlWj1e2uuthlZiWTdcPyDr1Utl7WD0PF7kFzJHb/UrJDXRGGiGv0AwB/
VG7ZJFEFRfMW4RuknLmiNSQ1k+E283vJbbHeoPz6R7m+rDQuXufJoHhS2pJm3wP88AMjZOdEID+a
nKMzE77gybCV8uyb4CcxX4Vj3llekH5xAKPsjf2zhjK9YvdqtRBRlsPILGctM+VXiySImfqQuLSS
PGzOvjZYEoZA7HdLSyXuJgervdUB6ziKzRPDodww6lBt3ApjDgGOIUUvQ5bLkpvM9UDB36OXWgCs
qLnIuDsN7lHMdF7D2d+VLg8mdWoV/95SMZK82B/nV7xfDHKw9/f+BXNG7DVUsKWtgMYmhfxIaT65
fhgwLpBMsiDNF4RTeplACoV8AYGbpgzDGd0/+uLDk4XCh6PTN7GxImKouvi5qZV0ZdP1ldpkljOP
Ec8RIRcTf4rfMo94SHjHN2hl8iyBxj3dyxfUTbiinOmPSZErhE6hjPocvYL0KwNv0TCE4j2JWOXN
yckT9qhoM/twwsYb0MabnRNX+EqL3af5i7qYmApKsJMQABUVCwfQRkf77ANFHMbD39Bl7ecyIxOK
72fh88u9FUqAC8NW6f7eUuOwfqcC+ASITvCroMSkyRokerFoytp/ecvyjJ+GbPISp3PXxNmMlnRL
CUEluNS8kRCP7dCkcBDH/OWkfxQKN4VgyF/WoeJ4gjzrXGgScs2yH63GW8ataPtb+OOCSjVaqbzB
nRAfnf91/n/87tsaw7/tNyPE7tYc0yyhAMuDRNMshSmoKhcjZcEDe+lr6c0W886i38dFE8kdpjL3
uAardMGEoSyAvC0rrqbTJptOrVbDJfgKRwCHbpzjEITgcCDjqqsLW+f+TanAuECM/fPZ9bS2Dj62
XvwGRhKYpHP5T1xPF1tnYprZlavZ6XeE4RP9R2BhESjvESd9ijOopAA/2KEviHFnoTM31QkUPqFR
86FiI80GnsIaIB+/zr2gIBCa3yX/XfaDqRGjtZMBBDmsSI0BiRuG0sFdq0pLo0rh88Fm7XR+g00A
8MmltpqX0kKKV+x4VhFyT/Hsx8g1tx0NKpBgwAKAmGU0L5h40wxTbQc0kCi2UvgX9Xqsyj2P8fNg
jlQ0WnnPEhoV4eSXwPM34Irr3+T6QH9NuXawIOQWo+PF5ZEPdTf2nrIxq40N48MrYPJ+pRwl/k4Y
WPLWdHp1SRRQamR/oDkrTf6LHVGUzCIpcC3/m126TahX65tpzc1Z/c1HCGa8U44eY4efhkwG6pe6
nGjBYTSK5nuo/ZT1AVCzoCLyKvHhP0Pth9YWEcEJBdlWf1VcVZYobTQVYjnRRmMd7qusbpX44T0y
D1/2Govub/xdT3acpBUfRT6Is1GwOCEFRqjiDeWz5OipTIMcTFeAVdncUxNzjX/jxDmH+gOZtlAa
uVVTVHb63vKJuQUk904luA8Y3ND6qfimVUav3iWgBXVqk0rYqNSV6KDZiHF/m/nuxYNOsNi7Nbvc
vAQNev/SnNGjK4XzDfsXjzpgG/aQR8qrWewitC+m72TDIPA3g4bdiIu4Tuz1i7NCmJBFUeQ/THz8
LbFDzq60kQOQl2S5s9aR4tINtaibNt1zrWqz3LxmC//byZl/+qKtOfm6d+dC0HKg0aFLPzdWJ8UQ
FITafLl7bL38DwuRSq1QvCKO+zt5ISIfxvzdLfOg4iZKzp0H0ocb4p2G/fL51mbBPQVy1rbNq7Vt
pshX764hekeDzduoe6+69TGuExAdWz4qylLEpVvqcVBzBvd4ozWEvNCrSfrCBS5DnSzHpkknJzJv
DGxcMcQ7Zgb4krwgaGggOxTmKHb7Y5DIyJWpn5fm9OjoCktAfcqFgfp/K/hvJOF8kPXYoxmi/Idi
u6d1t/TcYURo1pWnVOZ4tbrvTSCKL2NH4aP8GW0KmuQo7CwFFxKK3Nv/3Iedo9Dp1jtZDBMGzR4z
LWNNCEJgckRgUl5UJbg9jQdA/7QQJnUCedrlmFAx5ggouareeFqqQ1INhwrl5AHLl4BNFh7mKJ3o
JfQVzdxdPSXH6Gnl8TjlM0CmKtB8zodVVv87N6V5gZ+Nu31vvZmtmOXWsZmE5xYJ+SSs4YpU8Db0
hXr3xwqB34g2PsQdlL9CWsv39tNv0NQ4xHowg7SROudG3KQ46Ye2onVCLdjPtUAi2c2vvw4Ndqwv
CusvK9cRVqaJ/wVLh2juy4tATIdoUwVo22gbyQ9LnKSn3wC1LHooYzCPWWDaVxfb3oUDimf4BwZE
WrnaJe6D9IvpqFPyRWkpvnhDpIRH0TosX907Vet0BHRoCbbr1LuNC93pYfqYjb/j/NBFsZ3Jap2C
DVLrh/lptB/UW0TW+GglBFQiGG5bIpb+iw515D7RIKGNU0Ocsr2ax1sp9e0HiwqLC6AFDTq/7VJ7
V7A/3efksK72DusP2iAumjpc4ppHFglZbNxAupE+UVAw8rQkMs6t/LgRyUtMwgfQyWEoZ3bTVyxE
k2CYtY78XF3jl60rVfyj8zRDluLu7HohPeVChtCVc67AwA/73KLhWZiEGjCaJD93lMrxLOA4L/Ot
jXmLi0bdEeSMFk2nTq9ZBXeUyPGb+eZlgWZnFzH/somaTMte2St6EKu9Cyryu6kaJkiRyEG6CVWE
7EZ1KnP7P0lztSNoDFP33pXqIxLuWithpMLZYGBpgeRm90hfvoP34r3YgH2inofCTHtGlXkgtf0k
2vbUFbQc3MTqZmcVGUmQfGdvTFJ2Cnxao9QcATBNmdlM0jQboBqeWyroVLP4z99XoKNNv7Gtdr5b
tyohXQ2zSj7oVw7DCQL3A5Wugn0GzXMSKPxfXH058sKI/jMnwDUKFgBNXA1dzfDG6MHSQ4eunLmH
sYU9WRwH5UlxUiu7DWTDkF9CkcLOd47vYIMJSKGMK26OZ2Mi3yJUcPpBIg7FuDAqZJvPdJVQnHrw
dT3ka5jgAFy5LAyUCdSxA90x2GnPoJ3DEGph3FMs8DIEAMlsZ6aRQ95SaSXUTS6iwh+mFQph2aZJ
vTVwp8gin9woAvUktdWZ4mkBrYCfcdjdGJ+KcjOmWs649bWKq8pKta/IunJT/HijlkTK6qr405Rf
4DkKgFttAcfe9OlhmNcijK1dye41polhWAOp7CECIigaa4wrVobqHkM4g/lCwPwrPctbDf/Z3Hlv
borDz5N7l9WVEUGDrw5jKgLFp7yt7FGVQ6k9zTk6SPxzGqujm1lfMHLI3SjvwAAn6XED76fT/ULD
OVuLOlSGZMi7knRI+eH0l9vQeEnc3RyFBeQMAwUkqIUhwUyarKk4gjxbFnEUAzmFuvm4wFuoLbE7
x40DxZ2H/kAwgmAT0iECifU5cLik6MmmvD1q6hQN4SrKg8zgGwRH5Evq+kPh4oOBVVb/ntMUUlKF
7gvMSYr+zaUAbxD/G2C9QhBtim82FhMZD/Q3P9XjQJNcSMh/wIzHShD4QiK0FcEf6HykM8zZe/ZK
nEshNxVADnQlLErishhXU0JLr1bYH5Io9FC+58GqeJVAvxlhIy0bUO7wR+97wDcCF15E4aIgXDmk
O2s/RcKHKFzL6rEt9OYfCqn3XhmsCjIYzxVMpcBOcQXmcyYEuyagSX7Cjv585iGCzOuS/szsi67w
D4WqYkHuvaL32Buvtk6ABs2RA9ZB6+WCqvRInVR9lRs9O9v6/7WDJkFmvQrtE+oEcPm68NRYgUcj
+PCwEFoT8mu4JXSk93ce2odNWdhHTAp3noFNXCDs1tkZVDSF9T9CUpKFyyEZfQUEPd+fhxNb+Ai2
puDXmdmA6iw4GOiKmbf0sXRK4S/dPtnGWoTJp+IIP4FGjRRwQgV1bkNl/PI8CgQFCgEwT1HnhU4j
lOXjM9UBTA7ACD5KiBTpxfIybkN4ojZuQ8pc1LcL6aemvyncf9sVvFYCgNJlnxlFPqhknmK5Jcc+
pVjZM7qHAooxUybgY5340g9pCOTDAOpQ36VYzMutv9TT5DhJVNWQwkbMCHkSJnkGcqjTzQfUTzBI
yRX2cwPqvlraylbN/J/PuXhPZufbHaWA4hthsApaOe61QY3X1YD1i+Pno4SC/PTJLNxGV4SsoWUf
giMiUvYDymVKdyvzWjErNVT7DBSxYRwfqYeka7BJdV5pT9FW9EZrHyyhFBT68Eg/6y8oMDBp1SsR
IK4Pfxtg6mNYPkf36oCw+fmmjZsJwXj79b/NhAZOl8EXcg+1CUXvfTE/a+Rpc4fOt/XcOHW8l0P/
XEYlZ8NC1CqhstR9mtuGhY41nRITiuwe7rnifDduCbvLunnNGSmSpEW8liZ1alTQv4nTK53t4a92
HLOn6TPY3AfVx3SfQIGk4qTaLVPYTsOy4qBSmJ/qk9ll+nj/HTdk3YosrIgHw8McfR9bhK7n+Sv1
Xng0DT7qW0WndobTQ2HSk2ZVRnXy6XzpHW5/N3Sda6C6sFscFo8aTblNdqx2o9pg2309wvqRUGxb
6p0hQkL/IVMrxXOSHYVgS0u1s11ISHHCZzZ2i0ZcoxYmOlNGAk284dzKzVsuuD/gX8e04ANemE1m
kxqazovH6LG4jTar8qTGMp2h0TJY6tIiDwDhHprPlGxGlnvH6cm1q51cu95pRCR5O432y/+6D7+Y
1cpt6KyjaDFhuS6Mds5munNSiGSz5qxZz7Zf6LkVlGErelBmRs2P7k6RyG3T3rS37XpT6Um9Jw3S
QPHmN/gGVNW2CwEjaO+XvKeL9jpVlPQzdgSSQUvHqdj4pKaCOnUmmU5FDu8jFx7byDAFSScXa0s6
9/bJUfH+Hjn8V7MOiZr+ArRbRxpKaWNVvVOj5bysjVdzjnBnPrYi9LfJ85RK1MM6yh5o3dDI4tS+
uchVZeaCJdJWt58TjW0OPH8PdjS92MnVoi/EoDapTe6jcgw7tJsPn36V+gL4ONF3tI3uqyvbd3Fe
JeAcq8bG+Oy6Iv1Tixl/6w6i5UFhVAk+YaloNf5Q7RrvaR62d2pFctR0f3eLFJemxP3wAGDV4uIT
TnfeVZP6z1nzjGA7VDhy1ZM98XsDLTrjssjF21PMsJsVKHZebgrB6Wwl9Umh7JaxgQ1rlafs+kV7
cQqOCKWO08fiQJWAmc6CarO0ftBAO7U2RSsZnm7GF1kNotiHVUcPvMZiMWKOHmlFa1SAJNf4v3Gj
RXFbo9VYlhFnsUt92MyHfg32pCDy+avoldEcRAjWw3GKU1oz1cDUC2f7NJpR7QKP8WEgrsUSdfIf
tLi2d19a+6ERTyLwVIjOrTdsPaQyTs4WHl/ZPR2b+eb3g8z5fFW3VjEOmRMrRSl6XYs1jgLCLpkh
RaRf8nb5JhRxxnBCk2+Ma8Dh8CedNfOTFdJco8tov6NpVGmDCtdsSZvG1WWRz7FLiXMKrtZpyFqC
70JfeZrJoUV0e1noGm6tQnuDf3Bp7sezUd2rerPgVgu3YzzPAmVKxj516H+0vUGQAJWsGg8aMZyx
E4TGCTrNlMAUBvV8b/u0S8O6B1Ml5383zo3GaIX2vTJgna0RRLSKb6vSy09vF+dDudgC0vX114GX
aZQ4tG+fxSTOH+VRdRaUs0KG/QKZ8wvFwNQIILXWTIpzikraD7RinVLBruZImBE2Xl3pIhTXbxTy
Omc0mwD2KIwor069U866RqcuJQKzdrENl5peOgiRu9TJ+A2WwdrB8857wKqPCkwfZzheF8K+2vaP
zoaIyjWGz/yCdr2e2sVLHmSG4vDksjo/gi9aNomHLNCrFBx8SJZ769g7ds4geCSCal1AvEOXSioa
jR682xQFpMIbn0d9HqCknCq9GpUgZXhpDSQD6ElYDI75+HgbldNTB0k7tEtgnXtrRFLNfOtM07V9
vzJAHvYOzktRXgP6ftrJU2x2Muv5RR2VdAslwTL8IsDKncEfpdt0i6P9LY3qFIzXy+6MusfJBWc/
/+ge05PDsnfy0Lg9Spy2GKOfsVvkix4FQ4fx/nVnjFMAkkIYZ+Ahgk6rOTRzqL16aAY+c3XvlDfO
wNyl0buO39GwmL+XxeFLX4YVsU5KVTBFaqUaIowl0sH4UYhmWcU8LtHdZAZf3sPPxq93aZNupHUT
A939jmaTDWvHorSglGg6c6hrfwLYmtXlllTQqjZD7I8w/1x0Hvgi5G8BVGGtD4qTV3Ajl0/9yGi7
yg1nSzzMMwVIKa0mrEfOrNOd8+3laUaONv+Qch2fUvIv2izl+bdf6DeoCCpXxCG+HRxkhXfUTB+t
58fGihVGRUCaA1Gyt7cbQZF1f3StmnmwstQ874MPcgM4D15xT39OirYF6Nz+l68z221cy87wqzT6
uomQ4iQG6VyIo+Z58o1gWTJFUqI4i+TT59t1OggCBEGdqlPlsss2Ra691r/+ASkYXhgI1h1dAelA
KlLsrJ9LN8pWJElgXo0JJ64Iv81RW+q+xSdiZN6Eq87B/VQ4KQwpPgvizv12E/r1HlLHKsTRyq0X
zxXbEndACItFJhY8oI0xUZa4OwbKZjh7eE/MfmfmsaHnuXff+jFdyvN42xzD/WWlTzGltQcr49xc
0+X7Sz+2VKhjlM1oipYREqp4xeCarUzIBaxSBNUpREUzt3KAEE+dhkJ7n13bCwnMJG7YF2kEdsJr
wMumaQ5v5MDOyJ2gf9/3Rw1rhl3SzAdvr+Bh1b8KxQbUfPtWvdLSzbubbCJAM30pNlYSwCQQTh6d
9WySFv7rMVFQjTUeF5ff5Lqj8qLj1ys75R3tK8ng+xobIcMpN/XCpF3dKJiNIRoDsotHDVAwm5iH
k93SbFSsGmCA96j4uczDQ/KN6OUr+cqQacp4anOpxBly1VEciQgXiQWhE6dev9M4QoZAeNlN+36+
bDRvxY7akJ5pWnQcotCm41pg4MRETsxwVJEazzl7ek2wMkL7q07L+Xvdz8Lv5IBFZLx9tbtXjQ2G
wyeNCwJjuBYceVVQXK/h5IFPST6qru+9/mJgUtkacY1vKiC7BgtEv0xj6zx02kDdgDrSaXS4n9o5
IVc/VDmr8wbctbpXnR5zaUchx3lrMMKa4KotYmGjhqjq/Zwb1tS0HttcmoAJ0u5Tbyv1MBjsJXlu
8ZROkPo8Gf7w7mO5PsNLDQDBfR86tPi6Y4RCXllfkX+llo2gfKV/oOJevrSFtrks5Km5wkDums55
x/cy3yI2dR9zC6FhBgIHAA+NpZ+aiMB0Dy1jSCcy0OdaDuypIEBH1x0vVLx4dTtCdn0ktRpJfLfh
iDAWfKYQxvpRYb+x/WAPJaOeFMGkJne/vgqdIgxkAiFqryKUHrf0U/1LlXxfcS2bpxMwrPnrKtwN
kfbWso0eW52ylSrgmE6tBg+GafGZXli+9gEB2nVnV1TJ2O7QZP3JCdN3nzVW4vE4jDBCtofgdPwh
Xb2hbiwlgBhOSW4OOFAzba3+xJcNkezGAjJlRDwHKk5Wfjw/xEfs2rOyKmitN+SYSJDJXmz04Z0h
3uaCsTlcpVpnkz4WPObaooaNywHHB5KKhlWGDz0U866N5KGOZbmnLkmyT64V+1ms2siagQDLZu1i
h/BbKK+xEJliBnjrP0Iti5EzEwBtjnVDcGhswtIOWR3KQgDNWMAl5bXjI35r2LfUJkZTQVTDK0tH
JGmZ7vNeH60ztxTJ20PMFGx+K3A67IfnMiJagiVDoh18whMMni/ObQCILwRP+7DealrwaJYWnIbE
/0zfhd+Qxa6JCBE1dhCo8nWG3IAI8VCpoiSbGoAZj3CLwyHBIsjYOPQKqyBbecbHxJiZ0U434+o9
01l2VKsBbr18VMk+b8w30ceuKcOS/7DbrBxp1nVQmjsZI2Aoe2S95OByl4AAGFJgdrwSvF+v4jw7
knCRxrT+takNgJ3WtTAagdJrzGLYwixUXhjWvBjhhpg6Imj7ZLgicg0TmKrx5NG2o6rZPrfUiXRJ
raWTmtRzqgKzAPm5036s4Uqk47FC5tXkQpLgX4ZTwstNhMC1nsHinS6fbr/xKoijwvktQ6uFOpj+
X6wDxfr8r5/C70j8kN0r6kl2VQa4p+q8/iwcEMZuaYzX+V5MKSEISWL3kfe6hxyS9xjkiP+27328
fS516BF/9oWsBFNAPQ46V3EIFcMTC0d9wgkNX/z8n1/7P5ZagiEFm4V0LEyUJyw9mITyOVyyeX9s
jgnZUuI11YVW0ConmjHthx+7zc4PpKHSVTpJChu90mPaTWsmdHwD4XeY+rzA+1ZfPlpRvMc5y+mX
FypfeTewuxfOrs/nxGSCzCgYXbp7mjB+zf2zUR3tK3lG8BthEL2mRrvJSjCUdAiFVGbYZ0f39pTE
CIqGs0uCLYADR5HNdKnx0qE1K29Zn90NsSWR3Jo76PNha6xB1OMwFHYwZu/UZ/nWs5nS7PfusTa+
Xr8wcdlntd/DZTjOFvHUPDAYY3cAxK4eekhrA/zOI4wXlzi/rl/njzrTfx/ycvADtXvYbqPKRaiT
3zLknmhF00QLysfGInCsI4vm2sZYrtCOYlLRJ1s8llqALtoEcqVKII6fJJxaCkpreRzDdUtQSldr
lLfac6YSldEDlSU3EjcyDCTxOQ0aTjxMRmEs8UnJoh4NF5oeXEioTlY6MIkchECR3aTQnZA+F1Cd
Ew/Je2jn262Erah6feSgNhfsInu/ge6WM045Jczn4SgGgWRqgvDIFVCdB35nwLuto3EJGNQO0QoL
2uiGzTBOvZPLsvtJZsjQffVIIEazxKrrFx+g4LWvriU9JjV12nHVgMoNBTNduk67R/zywzKGS6Cu
1bWyvmxhxHDMB1nu/UMdGJ+kKl/V7iWNTct+MoLWbhITnOVkQy/8jBO8WEg/UOwCfuTFTrDjphei
WoVYBVze3xKFmpqMspKF+KJEUr5/kn1J3YRPwE6gcjKSZVCEXCVIHLSCcwxGEKnrm9ecKTlnpsXt
G78cml9WDPES85LyXt7pwF/+Y5u4H59e8rml59qioOe7JUzttebhoWWrlstkWm44RibFjgW5Z4Hb
Eq7MWhFrdwpI6csH3JwuvwUGzJwIJwtp6znftGwnN91BpJkObf5i/jk8QP0OKW8/WBxP9ejlYku3
lg/DyWVduoaLRfc8mTwi+lRy6XNb2gqTAZXevXCMhz0QPjH4z0ybW4V7wTHdcm4cpeOLZ8rJobmK
MXl4aLAvAkYxnUHqK6qNwhj7b40ogl26xWoKO81BN9IIMVh+7tYxu5G/LlczFRy58Ar8mJ428Uc5
XfNXmgpYrlk2GCIO7/RnlNDPXccrg0jU96I8CG8+MtU+vxV7IDbmm2hBAx9Ei3KDoVG/IwGDIW6k
UybxqaGQTxlCwm9GWMWrxoL4kdHXmrBCoBq4fzQp5QHWE6Dzw0PPSnhfGzSYiHGuYbF0XBwFk62a
Shus7O5SKO6L6Iv/DzlneJmP4dDtj4AYamBiForkn21QAtbDOOKGgir+RPtZ+qlXYuvyx5lAOVJ7
L2dpIW0s7Nb66dvPuQ/y/WPbgoxdztnVBBdqjwVuDcvhrAS0zQE/H47lYgyNY8Sd+xRoLvzSr+Vc
AoHsvj++Nc2o9LxtEx+B7CAVWX6BJJk2b6Gy6Y0xPLxMrGM4AVHdgVOA8WsMNuK2q3aKsIWqF9jl
Ek3OXOgU0uQChU2D15SS+SI0Lu+OB8QtWMUaI/OULBAWL+GqKEuqEjDUlgO7+QE5qQ/GL0YSKnLS
uTx5TXkTXwj3kgnr6+I2oTu4uBV2JnBKQHNwqvvKsT0ovJ5oU5Zy6ci8mUzdNwYwjltWIwVqMnEM
Wo1dS8T7ucPmK209ld4NjBqDBgRhP8lvccLwZdCPdCDpW5i5hL01/Ds7Dm38EDjph7KdmW4pIsqC
9O2l7xld8TNxVHZSh8p246D50rAbYPuAF29ioyjvcIArHcLRDXydGmEh81hnd+EFcr8cu11yjn6o
j7Q8xpXhPb5n7WQq6P4Xlwp6fuyJSUtxdNAIxUJE4r2G3jNmbpmopJkLrxmFxRcAPMFq1o4sHEP3
cxJSiM+e50st9qpNtvk40lqoVkAi+6DvhGdeCev2jZqeuBq7q8V/DWuL0sV9rMjtDrsOfBprf3hC
3KJCuwQ0gpNL5Tqpv+WuZj4gnx1g3cLJQcG/UdBNuxmk2kV0e24wOMO+gZgFBgSGiOeinGH+g5NN
RJsDCQWuAryCh0tFp7Snhmehie+9d+815lTmywHCGHHtPg0Yh7B/KCvX/G6/X5pNzPZgxuzQkXoN
17OxX3SHr4k+8GX+vWaEp4pmd7rbzZRDRRsCX0V15NDnQ1M5SEtvmM2HxTi+LCqCndBv0Enx8rBV
JLegnigvl3asnMnQkR5uRkRC6JtwEDUCgzw8CDkzXsC7g4Np2s908Q+9rt+JobbV7nk04bFfTej5
UGx40H4slsLwcqbZlF0DbGMuxkBf4VyJHpQeLbA2SeIW8ihDZXB8bJsrVaFuAtMEXCguTj+VMA9d
P5asgt8JfiScuXhS0Rj5+R9GSQx0yjEh1mMjwFZ+Va64aDImTFgm80fxMxxt/Lvv/6yO0JYXbJvK
n9z5qZBnYE0JgUcIbdmAQ2QW/AFBIWJec6AGnVnPsUwSqzK2w7xvK0z4uZl9c8FgiaU0BQWs3QeF
cd5zwR9kqBkjwm/5pKIaCobLRWgQPExXxFY84S8Fs0pQ/4T8+nXHh2YrFsn82SaJcE9DReznF+a2
sK3+1UyCvC009mF7a9Fj0VUBgqQOsA1n4HtdbS1Az9lnI5CKcvMK2l16rnEnpIZzqlFY5EMYZJrN
n4e/3eFzsH7003uRPfeFtMc/7Pb5fIv8BWIt5IBZWxnXrA13VjzDLkdaxiukHtvHCessVXf7wYij
jXcovzW6j9/8W8OnTw709yjbcaKyzXal2h6wqAJHOxS7y28zBlsic3ZW8tJMOOHhY6nI1K7qF1ZM
WE0cSFz4EluH1+zFQM+KHSOcErKuubbmytr6/nAl1JEGLb7D65WtkvCLUx/ij2HjlpAY5sritQca
ueh2DpCfuS/NUWoPmkrSjC+7aN77r7Hk4yk3u9za62MZbS7E3V6c5yLyU1YmbJxARJ2Lh/wjeD48
TgQdP5CBRXTsZ5YMj8oAn+xL7+PYOLocPuWoUFgEYUSmNsCajAz8/TKiDkY8ld4L3h7jKGBghDe9
k9SODqD0xZ1ZU7QULxx4D9L4fEW5Csirnz0xrFDJXX1BB4JoETnd2x/0Ng09TAHLJzW2XDdsA3Zs
s5ScuWQIDILV5oLURhzvCY1lofzAScwB/L9kIJdEavdEUAi0ns5Mt5wqUDB9n2lcyZi2CwRYo9GS
58+P3271WT9LV3RnnHUkm/DtIZO58Sf5F8ecqnLjWzQtIXxFNrE72i8eSIcIq7jXmqQc0TRdYGUF
+Ve3IAYPf1fLr2ldsW6hU3iL34Ak9YRRUwDYQzN64NgFnMzzyV2JMrN0OSobPLxU8FOs26/M3RGk
LB6LYqSDsBeeCs8YSIFuEJdgOMN/ElcVZTRYKwJhFNN+eB3utTUriZY7cVuAeyChmOR43ka/mPID
vPcY/vHX5wERe28YAfF6CHiO1OsHZxj+1ZZaTWvFiroHqtIMXLixorcuIww+6e1OWA7dcssGjbay
gJH1wZL0MjJlpyC22OSBBTqT72JRX5yfZzyvKvvTj66cBmQshiPzMtJnOOraV3q7NN7w1IzbGQ/7
FDdT6xRtyCXJ5eA98N+QK4TBOB2pPnvhScGqKoYAv7pg2Xp/uTiUHzIOB9hwCHX3kWzTqDa7+EZL
d/H7TRrbzW+CX2xlU5Ubdj8sbChkw5HYqjbX4a1mBXj669F6Pe38p9/UpwgF1v6TjQbbHoZM8PF6
/z2AkAxW5Ih3TWfS98XD6VXUtzTyInZ3fM9gnqWAg/qFWBqbo+fFviZ2e+TW111WKoS3aMwV9io7
FldtUh8+32x8+02k8MS9IQNSyCX7/ZjwdYnJ4rJi/MWxZpl8XLa9wpNWBH6ygpBc0xwP10npKZBe
Q4dMb79b65LPq48Xx5mADhcwJiQgkVtfgCTAUoAYvvw5yNpSPSt10G/z+BSJdr6cwykq5KukUJNe
nzXRcUEVk1sUAHrzsA4ZxR+DZERP3SRL+f4KXonTVAwRV3wkIyoQzI7kXM0TECWULgQzshIh2mFa
oEAUvJDKb4du+rYxwlKqZUjUBzlHxB4pJ3AjLz8y1oPHpEDjjrqShaFARcZPDeFfWw/BJHkiGr6M
EIzxOSus4FWu0nNPpHvH6EbjRbH74Z6WMXokDZF+gYeVpztaKIA1GGohCJk2Hoj5EmAl1W3wM63A
SpiEuBELkXSfp4TJjQsO5wzgxa7OQHVYVcax8zoqZ6AgLJRK4MgXjDPMZvkmX+vsQ2hJNtmn39l3
gXt6FPCMRL94cvCvlgAVhk1SaDeNHrjWuttnxhfBmI1OJ8PIAkkMX2KKvxtw12f5WrEbkckJqKId
SSwsHIEVs6+ebBh6ZdtCs6iOXJPFEuJl4mukswmNb6VsQ76lyV55TnPwZjZrQ4dn7WVnwJ/J6RU5
T6ZmVtujdzMxGuJ74GNgQDbj+cTM7ICEyBG23dGp3NE0vTzGbho4yHmkG6WP4GN5JqXX0WbK3tBs
3oUYNHrAzH7Xrja7HBXwnZKuFUZKuST5kfRQsv/exwS1hTE5iOpGkwdvaMz/ORl5+msUQNokfLvV
ONVdKmK0sVhcYOKpe8NvtTmlEODqyceFMtGsOjoeAj8xZxsc5CdJ5O0WskXM8nFTsGn11Fm2krEB
+40Gfl/MZco2zQozaYR9g7GpJ2Fg4LZkUx1r1g+4vkHR+M1OQnEtNBIR/hWDIFqCaPJ64I8UXUmf
aWflEeerMYAxdwK4MoltK9p0dqWtrX/3+y1ufbyu52+crGcDuIjrfNlsqsVrVY6VAzSZWb1T5sNp
Nmn2vFxMIfGd4PTxZZ4fHrf3QiWlUOSajPPSo1JXcIA60iA9QkYkBQsm/JaSDieeCjsWC++dgNs7
E1MJ4uLyUB6w00thWm7yw/sZsHICucfiu6UDw2XRefZe62AJrw3tUCaY2ym2zImjUEdxEbmkbD/a
kbkD4j0YL/+zNsnc7E/C3IybSAHQgrPKxtUzoxmLm8H8dYxSTJtviXw1sdEfFe0kylxL8vNqpIZL
+eKjoYrZUWO/MMux81xUc2FkkxJEAB8aKgw9IYJDcpm5vk60fC8h1HHP7AhihMTOvqHYAV8ZJzOZ
FLjWEi6IjAKSBVaROF0Nf8y5yD4Cl7JLaTxkUzQufz4rZQMdhmd8HI71dXzQmWiGvqR5tQaH3JjB
34lhmwNyV9/GSQE5IJ01qPiOkNt53dBXKBNE55RUKNJRrHHilem8LP3i6ctOs5AmzcLwcriUNp3W
CgCX6InOLmm8oOBHtL6RHwtmie5TGtsjKMNM37Tr0ouQGDZugagZ/pJXMxIPA41QQRhSA28h+Z+L
cBF7bJKVRazlEtEHUYElENpcOj/WwtqU49tlzOp22SIFI2EJIpPLtu2/swXmlt/D0eKMVw2OMcXI
hUplY5OwOONQIwgt2JNsrW70w8635m9qYeAAeYwhfTA6Y1PDBwqqlVA8YuUQ2hrtHoAhjC3wcPwR
yp01WZgTjB8U253V6Miw8xudgcZYr3D5WZ6N4TBrP69dXq5xaIOsZV8W+dGij+acYlnK6Zz7QSqS
Y5THBO+GiTYlRWOb+U93MKo2bPRxpdCmLw7UJclCFGFWQKQNPZiKkbZws5jkOTuP1ubGoZiSRGSy
lWZOl4WbX8epwrRAdCKl9vj0A3ltBSU2KMq93raQZ07tl/nN1eMsWKaynaw07z1m8TC+LHtXneC/
2v+2Csc63uu15IEDGqFTTZTG0Ry5X3EHUtS/oTk8GeY23Ux82Kdwjtzd+Uxaf2ZMAIccLv7q45Ay
GK2ilQSAmIzfs3wscxFr2hVKg/GDgRzcb+vL/DLn0l7bdjhjo/2j7whpjy92mosNM5gMCGGGyJtV
CMjQHlhI2tDLlrr9av2OFwzsQhDQC2MN5Vf6Jse3gYiKm9DHTmLnQu8NN4U7+WLLN8Mp6HxwfMCF
74VCQcISow/MuQmZcp4GcIf5mnjSntP0t2u9xwFaeRWPm6FtkMC3wJu8e3xzCnFkmIeeUzzxcsjZ
nBrTCuif2NlAPj7vvFxMyQgffOywnHjgkUw4iJf4jtO45nzuS6DELnW1hFRwM4qttYq/inlzpyH1
u9mL19jhdgnhPcOkzhxSqWqHToV0rLMcfI5P6rmwZSW8tiZdSMIFD1+rj3N6f9M0m2KBUSNVNqaY
XJtLUDqg+jLz8QLuLDJRvXV5VYFK2GZJI0o5isLteyrN6mOGEX0wMQLpzA0E+sONxVfcY3MZ9U5+
xPFyqYP1+JRu7NWKe7IdXOVrTJbVaMCgvufjizs3beHjO7JuULoQvjxNltoC7rlkI1VhWYXjrQ45
/G40bCIHsC9Q3i6fIkhq0h5ArYmY40AveNBgTOxpUvgqKpgKDulCX7Qw0s/zXCzfm/YUYd/Lpf5h
//uVnRAmRMcQNhjQysn6iXdsVZGXDG3AyQKv70lW25hqm8VJ36Kxes/V3WdyapftB/JJ5hw44fQV
S9ZiG2PwHjw+bmdATwWKwqc2Wb23uk2+VKtT9TlMcBiD7vWxu00ZqCI6ONtHcL+xhx+3Z5UMHryV
XZJeB/OGL5/l4UxbEJNG4L0hAqH6lbZQVs2ZaW0E5cNmwEhgPlsL1rRWNBusi0789vNeIBdFeeri
hIiU6vTaFOfIVY7wAIxz2nifZm5oi+SLECAzAzewQCfZQDHvCbpJwNzaHg1OWU6kzTtEr+IIPhkN
GaszhDY6xxDLjfErmyn60oyXb3KiGcTfc1gBhrZ9VNtGsgnZAWF1StWT8L2bYOLo0mx8Nn3jKztm
EDZIIAmDZ2AAYQV1b881G/S56r3Hqum8eSTsQrVvGQmaavmMsHDvSIKlHRs/V6ALRjwedvBAw2+u
Odu/H07uCKPTkp4HbWfyXRTjkpaWtUzi4dxY+Q0FjSWoZ6ruGzRK9jsO7M51TL74Av8tMGmoQHBo
Udb4ypZbgmNc2Q6/sCU5x9BBv+sJg2N44L1ZHLOkZqw8sgomsO7NuCH6bsZL6jSvVjelwSHYeQ1z
X54mW+LzXkst0PcDoK4/YeeVLfkJHaairrvTc2NcRZLisfUl3/hhr9JyvaBQ6VP5MuEohxkAskGN
BU2rDvlKh9dFeZ4X0ArzKax3kxXSkJHASV1l0m9ikr2GrkQ+SU7CIE+Qmowy1lB25moIO+gfjGOy
1VefKTynoz4mTqM+wyASiJEy1cY8j+7wJ9/FrIxgLKpD2+yX4I4X/L+dDIyJb6h9Bq8V06C8fNPq
QGh+r8h4HiazrN4gcspBzCK0GhH8r9qLjwPVMUHLYemRj4Jww8OTdRUa4zetCTVgL4V3/e112hgv
U4cd8vs6eJAz7hjC1wZOBF8z7CdIjAXf/FQzcfRUK39oMKDxzJBBJB+ef54ZpI6LdNV1o7egI0z/
lJ6mBfC0tYH75DZhSD0WSA43D64Ilb73OKRAZz8ndYEc4j06o8ayXm73PmPWDYc6mYVsuuiVVsq5
HjnCxzUZ4hWr3s1DsymeY4aBJhk/YASCcI4MadJBu3uC9oyqCeqkwbb6LQllB4HtbRd8uJ2UZ4VV
MRh5wC+EFGBFU41+NM5MIWcX3n0MjAhiBD1jOC6mvJc2jmC7VvARzJHwU6ngvEJQhCsbYw6ROy9w
kcHspXKSU1oWLL3XOa3KZZQ3XHP7CXlPQWdordFISXMEZJhtM2a/EF1uS/z6W7DNHZEDdAks35Zm
vdAp0LmrB+122eyaXTrj2eI5axWHDFM89XHUNkwbEpyWTqzID3sn4Wi49sPlxzq+fqNfIIQk97Jz
JkQ2sBImPd+v7Lzx7o8gptm5EJ0+d5CvR9bDYackgW4vSixvr5fZcJdx1pHnaoosVNhvJpaUoE9m
MprFBJhfXJUz2LQlyw2xe3P7BDQlupcexNN68cIymhX1l17aYvbGjaQd5ah32FpcAVtzKDioIl3I
bwPTBc9aPCBmPHYfVHO+ieoPApwRDCkbOuQb2JXwwppuhMxLtSN8Ib5NTp4c0j2IuA5p6Dcf1zvW
mbTnHv7VrQMkhXyGfhvOzoI7I2Hm4y4BlR/TEzTfMvqGxkcrs+UZxOyLJqyemmMLq2j4gxQDLN9T
u8o8ldDzCWuO9bobBehiEDfv9395dtD44BlGS/pNpWMYhYptTfh9aIuf2BPy32IPDxtWPxtIfpTj
bxk/DD4G7Lo6CA2asO8QP7lBs8MReRp2lBG9GJrx4x8dl1X/kskCPi6E3GMIDQrBaVfMliIhPYKV
jUNUOBK+Pvd7OL/fLd5y541ToWpqRxuBT7/mf3DzXTTZRS6sMnv3L4gdTTCUTQfvg8YRQ+Q8wd3w
dkvtNQqdbTfFnhGbxmxeH+P9Z7oWfoyoNILbDT9BDmD6XX4Irzogfk+2v05CI4xK+I9DzjUaLZmG
eUvq6VOV6Mh1/YfjzElV5a5BS0GwFBwHaAlnUmhKdfZGsYautCW9GWN/FUJBPsr6GX7l7TjfAKI9
yyBKxjHT/8e5zAmB+H6S/Q6DPnPCO+PQ++HIABeDftH+XpaQKIMWyvCu7O2Q2U3miNnBszbeHo0p
mYM9hD7idxYJ2uIRTt1V/6Wapsu/YiyRR7K79nqewhtmBg7mxtnDLUKn8wltcyQ83zzYYRuNR7Qm
tGv6OkRHIBfiAZJRdBiu+1M4lSW3WbH7+JjoLSYvxSuGHvUCgrdpTDi8cDf7uFo44cGAEwjcRsRS
TMnFKJEMX9yOaQfwALiRqA3F6iIekkDt0Hd4VBm4CcVe1bbwhejnHhN+GWLlAbeNJCNYRz1pFM4b
Me+hWXB67+M9fS4ho/C9WCAmMiFcZbWKiYW+BJI8lUH67PJaLh+bLB5bHZg/DeCotTyDoKYPMOrs
LTHbWh9XhSphICVjU5h9oaqBRvmT+Ea7blEk4AcFXzB0tHOHCwXcVpChhY5yWp1yBFx00uMx/fqj
V3ByghaOHCqIF0laJuod0SpH9zU/tmeWlB2kLuFGILg+nwl47xIzXxoK8UMI0coJhF1YYNMhXHXe
kdMfXz50vishSisDh8bQNhYtxGCb5hiar/CnOJ2E64JgC2FX+bbHPFdityTkf8IoAcqDs2MhBBT6
x/iJ1ZPAR/9SPItt0IvTQUjuLzugcn4H5wNq2wgwbCpY6SQ89Iv4GNnYwAoj2AFc9Z/V/b4JR0JE
/2WxeRcGmcIUgB0h7srC5FGo1OLxf7vhiYBw8cUKcpOxbqE9PYl4E09axcJiznqBrTKR2/ZnOpim
6xDaHl1v7sbWjHxYvPMwadgTJ8sTm+6FoZEwb0Crg0FueRSebLzSAUjSCG40DMCb6dy4VG7PATtY
qOPMEddqSqdrgofcFqJOKai7hLr6nBg/LFYHJcb3YigThGo0OYxhB5TyYzb403Qq3x7Xil0xjyL4
JVd0evHynxLEbqnPFZ9dq3+ZAhUsPwjp2sX7HJ3Tr2JTriBqn5R9e08ng2t3re4fvJSKATXNghBr
4tDBWo/CWLiv2SXoF9L9H0VhqoaVQW551t6A+WcPRM1ZAxW3P+ZfxCWgeReRG6/TjCCr53CMAzT7
tKA98iSqSGNoEDjSyYoG3Hahog84dBQnnoVI7tkmBc8ZUV0RtEl9G3YjleBi14SWMbYKRn6vsCYf
LF9+hr/tFqIZZJc3FDjyb3dFv9EaSDAxpx5nHnqsCVuJQzru8Ev8YNC6Jy5xzZEOFI4iQ5A3Hnga
rIAFffAHQnSzR7B+Qpy4xfZgI8xWOO0/8ro6p9AOUKew2cVQgyUkqQMTsXuZSOheIT7gooQzCWEb
X+WaU30IcSbdUbJCiXzAaMFOT0W8OITJZMPLF8Yigs0LLNdt9BsdNINqhjEQW0LC2HN2UN/SgM3D
RMEbD5lBIC/QI2CoDrGTnQda8h+uAVFmEc9MP0ob+/P9BIFmpzwgvheKEC7WqGQ+4T2WbHK/KgfE
gIvS9Ff6IIOjVvDlabMo3JsObVvuFFDQufrkhF7xgVTsAbUnDJLEKcWdPgLRRrp27/aPEw1T+RkB
2oFu1af09/FLu2IxJHQjGVuhJ175MyTqZUj0i/tiHO5JY+PJpSM0yrHlk+G8M7bSQVq+DpBWG3Sf
pVM+5uTAzVgrgKFu9NkTJt6kyhzYOBeHPcPnA+HA1hBFC8o0BHOJTt+NlwWxWPA5beXK0nvZIIh9
BAlScHWrwdQMiiHHbxt8aEbcy4FF0pZQXVYqESFbj52xx+G+WydXOm71Jn/BNx7BAXnuLwvlM4LX
QdVntImWAAx7Zp2HSI9useaXNV/CL6iYhdiTDmQfpBq2EjBqCk8DhSifDmE1HfDqs4HzR4DcwiTz
s+Oe5BNqI/0I7XG4gryV3CVqBK0vOTAG/JwHW1EOl222VI/cScyC9I9sg2VIMAe0gpzNISqGK3vL
4Yq7v9x/5ukuP0jbfME3wy3FLar+cGOLoT86PE9M/DCyvZ54vMukoL16nwug9B3L+HU8jYgEYxwB
08j2l2V1H4jjQDqDpIHJEHbWfGVf6EuWA1R+7JrArmH9A6yfoUM/YB2tWHew/3gzjzH8sQCol0T5
+JoHiqHePxmiHnY7Av8IOHziL2Ke54Opht755Xx3kaOD/RPeCa7iVHOCKNQhAutHwfoHflCgSdPH
IwiXvD6pdYAYHG6z4cw8XzYRoLDKatRhPAE9gamNYGQ55XySmTM0p4Z2rp7ZaylnK+MhN2fV+TkT
PYxy0mCCbWU65AmdPncT22VEEzH7JviU2D0s+p+haVc/jcqJBcSusskXYZndhNJkG+sh7CTQSNjt
ZiATmjqHDH02V1DEEWnXTBCT4Q9N1UAET0/J12gXpTG22uAyHDX9Os38t5dxir/dclsrfKcdCmDP
hOGoTnBle0eOVHoJQN5DmcesZiaXoDg8NmBxQ262py0vSxa+mvtpp/qHtBOyyPy0d3V8oPvgyQSY
zIx83lMf5jRmBWO75kaCpIrXQzCo7AcbtQZ956H5hj0j6QhAGbYdev2EPsu0gebS1FcpLaAUdq3N
wPz0dUuvjAkXqXuhL5tBF88KShDzG0sE7MURe7Minh3Vdb9QxBJ9JNIB+7V20wALNrVXLZRfXSem
j/ilwv373/7tP//jp/338P5evZ9d+E7/ltav1TtKq/Kff1cU7e9/y/56+/j2z78buqFrlmVomiKb
Q8WwTIO///lGpBeKd/9HlBWWVjYImsi6mTZODBMpQdi9LIkryQNzi9cSgN97KhYm4pEfpk4mKoqb
HIvIp9XJJL8l2rWcQNhanG5b9FgTFYxj1b+WGTjmSKoh5PoJL5oNP6EKUKJyo7ydD3z5evVpxkjv
SjrVpzNYAgdvfmJzLcR27ZIJFpjpEy0AUKNRvsJZTTSdJaxDV5prkVOfusRDoNpcpivKnea+qgD2
0AXjgHr3CJ4IsXjfc4i14qk7tmjvDLsWj/KtcqZStezqFeT4xSn0XtfnXM08ngy4bf//NR7o/+c1
NpXBcGAOLJXf/O9rPJBKVbValewXkA5oV+00e9kDJCBrlfWzkAXDXUiS8YfIkTfMJ9YqRIFUEEhZ
aUKI32ZjNvjKg4zzvPL4R2QMjaZPwjUb3FIruyu9FMtDoYsA+eK8EMU9k0hC8rydyAbv3AqT9EVr
TqI1TkYkx1hsI7QlXOHXKh8rEJlRWMOO4jTVxgDjg7S1/fa4qLQxxTKIWa+9yMHMxx2bZc0zZK+M
p0WwyqZvMepK7ehjzKyHN5xpowWsWkpkOoY6C1/y2uc+kazhnqWMfX/tX4mLfJTcJgXMJ9DO/XTV
XC8rs9t8kNLoPmIoSJmD2E9zPzvGGAshQMZEea0eCh8YuMbIZcyoyr0AD441aU0pcbZzdTU5QcZD
iVj31OrTmkIyLViXOx1//oogyiSL98X7XPcnub3hXGLv/4uw8+ptHNnW6C8SoBxebYlJwXa384tg
u1s5Z/nX37VYMzhzzh3MQLAlUWSxWGGHb6fn1VOxjjMaBtcma4VqMTX8i8kagLpiVuvvcvd18Rvx
FHGlPZjFD0+IHKjgC6LHPoHJKcHyOXtakaQC4+3t9mWwvCEdGQh3I60Ou68Z+OkNScapz0Gdvu6a
yV5jzYMmd16zQq8C7SqA/O3KXeI3ltVktwKtKmYA4Y10/tm6nzx8vB4/ia2e3zWbUenXv6zLxt9t
/Wap1irWa8Vms/o/y7LeWBXrzdM3jluv9fezOfqR1+eDRlTEobfZfp93ThhG+qubMoLZIpokb5Ml
0nU2KLdPD+AO/9ydUq3yL/3x97+SolXjcC6v2CZE9C7GuDwBnuI+ULqDcX7gDsQyH2bHYqc5QiwF
RHkYJ1WwUTyGiDbAn40oRmTpTem2ev+7UIkuzejUHRq3hhEZPKUy2PdPSOjo9yd8e49EpvXOo83q
Nrs+5A4xeFuc7r9JhTK7LZQT1EagvM640dkRxHS8I/QKx+8mNzteqcdJvbGYUDqCcysPrayA1ROV
54YkKCgR9Xbl4RxtqWIEevMdze8xgbJSr+Z9ny2y5SW6dreAjE/XZJdVHpZRDSD/fZ+ADYzIJTIl
SSmZblHfW5HJ1xu/y70urqrZGSMEzrUIJUjucbMBcW2khXtrUxye1uQ/qfyat9GsKR2Kw0I7655J
Utm6fapHp98zqqilxAsQZLqspKypA5mHluk/z2H176ewWa2Xa61mrVb9H26yqHyvv69blhQuJXio
Y++atA0ifkWDrPaaMMdjBh1Ky/QGITFDjrtQ0I2IlWFSn3bWj4xvVk3q5HClIm+xh50URW/7gHX1
+72U1Ub1+vvsCRWQyhWTCPHpn/tf+tst0So16XyjXGlVav+9BHfb9WY7mxQvjxPiy3E7Yyd3oUbD
cYKkOYzqWPxxgZzAGqkL0OqVfrV6/9KD5t9tgr/04H9GcH06HBqrGT1AMr7g3oOho3q7jAlxqCBv
XdsLbFHbmxeKkG2mt2Ti38aA+v/ch1br//WhViyXGYRio94oVYql/x6F2eW8Pn5X9rlMMCGGEA+W
MhXPeoVXcgviEkvUVAfrXXXQ6p1I8ozf/pgI+e4kbZLKHtH6cqXO9KlNwPP+udGtEvdwExEYsmtf
n4ud/Y9WtO6DrTbN6NeeD5Y4k+BZSwKXjCBRlOB+rRkdyynC5fgdC1MVcWi7ukV0K1c7JwpzYTHA
N/hhVYqZjwr5hXaPRfznpoT01L4TNKn96ee+/VV6WJINAwP0OCadCgDrlaqa6Z7nwQadlZewzdtp
E04Tkc4OmZe5nIslxaXNvwxoteGI/beUVStWKohatVatXmzkUthfSNtwXl/tJrPp5REgCBE9Ni9E
IblCuDQ/LXrmeD1E12z4Pkuvy86qR21fXtWYGGQLERCIWSMV7CLd9FYUl5wO0MM2vTGhJpYDqGeb
XhltuZyVMUkVMUWtk0lMlbF0TyDiHnxpElPaNkYES6wlyz34bN6JbbLHir/lrEZKoCB/xN41fyzi
9eeMCp6Vt32y5edaWu9M4i2fVYjWneFvluYuWr0WkuHTJN1F9acigQaNHkWJ46ulbSiWUOROWMkO
0YzHyx3mst3rISrHk5QfepSWTme9MidhY8smpLltvhfRE3xc3XaK2TVr3W0YifEA00n+f8ZvHMF3
gIJq6fCBWkp3TXI5rlCAyR5A1rp6Xt2cPA1p6wv8IitnPCZwkb2fYDSnBEZM+gw+wb4n8TI66CCB
ravGU1ganZA5yl+WMGXq443mb5THN7lGsHnFZCcgpuL4RPrNhJO6cIRxRjqR5PSJO3Wy7U+JQ14R
RXIkt82V4EFyl2+xvNQ61Fcc4E8bl0n1VssQn3olMjWKQ83TazRPiy1yxc3TSoxDg4VV4SMZ2QSz
SjxOSVqRXbJSfCSzTolUW0sqiePwglux/z0+593fwBWWvXM05ufVKJy+6ZTiw+R2mrb6M3IJ5g1s
SND9HU/TxWhPRvo95+PXyI0KT5fMRv3Dl+ebHizJ69OIC/0r9w7dm9Ife7XB5WcfEVzQ2YAeTrEz
4UNJ/sZT108H8qzAOcmVSVr9p/DrkN93yZGU/fb4nD99LS5l0HXdpPskyyPnC27uHTY/LW6SKWbn
J0/HkSjBda1DksvOOK5h5OmAWbX9aYOjbgcH6rwbjacNn1+qPOgyrX9RBOHr9NyKsaWaoOg/r8vI
rIl6DJkRydc30RQ4gwxK/e3Pc55tpZYSppsUIqJh2SuFCDmOPC6mDvtnclsu/3+uA3WoleuNWrNc
K9fq/yP4zI/7+nk9PJ0RxK4xNf6y01cxpr4YFS6K8Y4/oGT2jruI/EbEk3l0nw1/UxMyWbAJKYHR
KxpwxlZiOxGb9UXt+GyCpTyagZVBcsgMU83qhKsSzU0KGvOimq+mSDgraEkDV8Ayzr2HlBqonWZW
IgiVOq0AkhdMh6duk2wq0Nx8/AvPx4g0TVGDmVh9alqkzgf/x9nh08nbJQ0WxJClYXr2I5M6ZV37
F15H1ptL6JuF67sL65ifTWYLfGyArKhvynTi9Q5mRVbUTeL8jsmK6uEhq+GlxrK9ZK6hbc9k7abP
LEebj3m6+limp1Hh/fpVYjG7g5YEYg1ZiSc+s8KyyUehv0zLOGGtoxYkj7Q78fdbLa1BHSSB5PGN
kfrjVkpON2jFLK5BSF0K0D6cuosQT4SzF5fE4XjTL8agjnx26Oudat8FU/8XRb3+txzkL2tEHfMv
HKR53P2xRiTg9Riyz/zBurKjEi7wRbSilCdu2dVnk4c3SFi6dif9bD25oR3mRozxrkaaLtASiE6F
POVjovpZ+NXeojON8BVcxPtPyeMkrrD6twk5AVj7xViifwL//JenqpX/ji/W6qVSqdFqFVtlf//L
U03mtXJrdjqeH+UJ3191UPr40CtFG9bhMF5EJxJv4jnINFM2aWRqsUNGwoq4mZIgZ8tjb2P/S2uO
UFZqHZBXChd20l7i78Q2VmCWC/JE63/pfKnx/2U1922rVm00UOzLreJ/934x/659V+f0/pzJ18hX
E296IMty4/Fg0yvi/3o3LXT4BDPfkMXdv9ZPfMhN6U4Ogp4sh3o9oxWXhM/FTO4v/5/B6Re98cAz
SYJDFPOKOkX1zK1KBF8eKV4hSS3G3/YmAh7vHB8OVKw83K3ai6jJrG8JPsG239vem/qu2C7heVwi
kWgVgndt1+BA8h6HVWouK/iOa+/ulSPJDfO9JnFnx+EMOkTU4zyi4hK+dlpP3/GWQnrbV2qo8D/U
YWh+1TITmtrqkj/brLZnL4EsuIG/s1ZMfs42yjy5g1fxMfG/GYU3scecvRlJHzS2ecx5PLMnyUTG
/vtn0tuoV/5O1q3Uy61mpVGtN+q5UvqXFbhfny/D70n9/EiUWRQIqHWeIPiJs6pYpsQyH0l71x1E
ty9K3LLnpc3njMwkCECHiNSf/FeaQa7pzXpSCQhweiAMPzpnM4ox8eULv7Jz1uwr7jWRcPiB2SeU
IJd/kIT47ufaHZJLTLljF4KnKDBhSVN0c1V4aI/DSEaaFZbLFAHpOgI4uPOHSUpZTFeVP1EFKv/k
2lqxDFe97WiMoNiMka1SXLXzG1xZZ6ueAhkiZi50ztLKl/JmkYVsD5XAaIEfy0hltlrnk5KX79ye
u3m+91gQKaGkWsyAqrxZOWP5eoVciE3BLkBnDQe9CBGuV+cv7BCAo9Qnmg68QBFQ1rXiViQlpnFG
g05XvjxGHedmntlgPmgi880w0tsa1MO/9Ucxa2CyZFMODgQpZt9RjadapbveagKl4XEYCDM34LFe
5+uud3aT+Qp3xLBAT6rsXb8jTJJQgRRr9w6g3wn0RiD3bg7FypYYDvvNbqXiOifYKg9HI2SxYu8W
M2KWqjyD9wba5Arqj9PWfMDNJ7+KpJcg7JTHOOQ39UbmYiZ+hcBB7oHoXxx5211vzuU25JAhAyP9
fYTHI46DkbIni5SgJLWG6eAbNwA4B3KxP3lsPLAD59GcoQ49zYnMgZ+a9MqLfKpdb/tM3+woI8wi
4ldGbNMjVIRkMDtSy+OUF0atnJ3pnOn/WZ1kqclP5uK+zxEmtkmndr3F8M6bMpejwp3U0pmlqiTr
pfI1zu9LZ/cdBjV/VpsMj6SiY8fyQV7wEKyC2hdPH+huMTvhyZffy6VizqVVumQphPU5HpBVi73n
YndtkxQEZ1ZWqj2wBVeip/qSKPs0Hpt6MgOFhQi/SqCNtHGHogGBDqvSBe/yJ7/+HS26nG3ACbEX
jrg3WKQkoqTppgYRGQDPqjOt3MCdNuyveo07tnA1btwN31c0U2U9uXVUhFaYYqQKZvgPj+ewtO48
4wgNcO0xvBhqOeBHuuJ57mt6LsHwLrQvcZBe+NWe04tZeqZh5JuRdEhSIi+SGs3Qz06yLYnhBfHU
E2ROUqYFPRwG6pGzNdkWBiNY+pV2SSXYg+7NaGmWH2phBszI6mRTqKod5VopJ3QNWTV/MskRLU+5
IScuepcv6udCcu2GbVfuJIUkhxuzzTJ02/QIsZ5QFO7It0NUKqF3Ssex7O04fohORJkjxyTqrDsI
9e5rh2Qv0S8g0vnQfho+KUEf6QOkn8rbgSkcsyDSEQyY4ueBoKc+gLD3pKAXXgUKxa4tKElaYYXB
LXe5vBUwLKA2o0AXoi06pmLkPn9X3PSbQqevCj7bKOBKnGqp+4Q/tG0V+AanIph1j4mi2bFL5DwQ
8zH/XvgVtHTl1HAjhZ36AHFHtZ5jFrWspATWLz9rfAAJgM2ppdc7LdAAe29CIo/b8+mn2k79iTjO
wAY5+/B2jfEiyHWhUuqonHgyX4fKDX6VCVKw01hIZjtO8lLADASucqx2AhhZYmEBIfQUkWew1N0r
zrN3TQSm7ajG2nXu5I/zUc40mR+Y7DssliVYjJdXnWmYWKJguZtTbcdVdNbd8QuRwzbO2nIZsBjf
y0y0a9kbVPs50+XkL8Dk3atXu2Ds44FJ49Eol+ESQMdiUm3FP9k2Kfb++GbnALo88Edf+RkWHi9H
CgIuXy/wdEcCHjyq3O2+3Knehh2IYKCAcPpi1boxwv28F8v1zkY9cSIMFONsvHlFpctv7sq0RR8u
CBn1vkBKi4dAuHC5O517buTU8Y1P6o4B5MGIhEuS41b6Ccyf4cxBN1zmTrBSiuNIRcq09lgcMJNe
uOziQOKDCSch5bi4UX7r7w4Ae8rbnvIbOTE2FfRO9tmRsjr2IPwvxhuCJZWkKOxI5DYTYrMujRq5
X3l6viT4sjjvNh52tgS6qkQwhetIaiByj7BhGSx1tzcpfIoWIJp/viRUk0dYUmz6lVU6uYezZjCe
KhgRLLAZ4zUxsIkqnLaA8IN/yQ8ZtKQ5EGZpPC08SL+2+KvAvqCMs7TxEznip+S5+SDNhmqybuF7
ni7plIgHZgBeJz/grUoz12wLSZ6l9YfxoPATyec/1Nazhg8FyrsP42ZmPil8X9LW6xJB5tCT5wTm
rozQH8J5J/eViIxOdyvBqSbQkomiVAKLv49oSiUgKTzBYtwkyBeVHH8f520CCrIpeVGm7zhNEPeP
mm5BwnEmUmM+XfPqotQ/8keOUr8j9Hfrj7uk/Euxf4OkP/ustquPZTQsoKmUvBVtPPagQmT4ykmH
k18HWIRyQegm+VoSkchl6JwQCkbuEzPQgbMV0k3sH6VDfl+Ta1JIw2vB0cKbZ0yjZbRsT3EEQ1Mp
o9VtcX1pxOu0QumsK1pFKVvzvu2t08XAXNn7x3PvO9dq9ug75hOeJOWIYLmUYm0pcULx9L4B9pbH
ERFcRYJLoa1pWgPGWvcqcY0wovrdPG09lMhqNBusnqmswTH/QMyADcj21j+S2np4Nwe4m6fNu31v
MRJbU3lq9W1vAaakmn2he8tcvx5zW2/ciMmVhEokGLHLFS01qgvJBoTPRDZIRQvK0XgifcA7vtdP
ucaFqiWsJ47S6qu+H0a2IFhWYzga8epjRcKDgVDWNt2n+PYSGHTo43OS7HCV2N9d01WHLqDuV+82
HYy+43j2Unj2vtMewV/pd54ieZio+Im0EBvJn9gOOAtHAeosaUhC2yoqn8ociwJgxp75QlGkLc+j
pkx2ygBlHvwMeNe9/BiC21RBjvjGYgLQ5HqgTZ6YmK+fJMV9GcflFJ9/VM9wf8FBW9907vGRw9Xp
lJUfa9zM1egNT1mAioAE25V3wUGD/+zGYoTvCp3zjBwT7Y2ZPLJngJ1a4EawqdG/8KvQp4BneMTW
E1FoORgVQFD14FO2frU1MSbb9sGnBD02mBwhK4/gnE+L/iqgZfueJdDlt1N2eSj/pNfo0q0Pf3Gq
HSJSQrx6p31UTP974H0mrw13LJdu7Eq4jZ22O16mEr1/c0A8aidEdUl0/dORc069lcdPIG8+qgNE
xMDTGEiVoI+XekrOFGaBIP3C8+Wh9bRKyhUw3+2rV6vgF7mi8AzSyl3O9/u3y8MhE1ul7bfqIxUh
Gvwg3QAC7KLTc6K0pJyWc1pibbIa7nVdojbjZo/A/QEZFXElT3bdxo8plX0O3QOg4i6ZPpHXFMqz
69YIHerj7TOgRFRcv9+RDtofDF+o3rcG4TNOmtSOSoAZf0z7leVNa0BuYc4IkDOe0FXiMUGHRMSE
hipJsU+mPlQPZEk0zpFiZOC5oqfIR10ipRDCguyEB1SFj0hvCE9KReOXa3x4k6OvciUOhVmvjbYq
GmJ9XH1HHnyqv1NgAm4NLyTaHQl/BxuSSymMHwj6RVSFPSkGEI/0MIwP1FHWLkChJ8ZAPCUnAoOm
poTu9Q2PUaY7QNqSgim4+pzHyp8cUuFGKjy7bdyWYOGsXwlJPvUJIYqbzvqVeIWkNSgMAuEfZ3lJ
JRyY4AFNBnZK2ulpTLapXXcKLF+l3hQUCCpE0SuZQpvQRrcuP+LpsUsODb5Kp5z0GTt3l0w+Caok
7sLjtNDG67qant+cdJea715ZTa9v1V87mp3GvtvihinjW04cKHriiuAINVQxunx3TbA6hZmRVA17
S15+CUTL155kc3+gfp+uOCgD5JD6VxBf0eA9SzgQKm0OOeWIgTuhjBsSqAc8aW74Ldfs6J8RMt7/
QG/HtAATiIMxoBBbuQT+0/bTmkRLRQp1kLSBlNIyKNuQqAdoO9hn3IoXSPR3vOLpBMWxg7BtV6MS
i3EYl0ckQII4ujkLT5D097BRA8kD1nZUL2QsdvEQAf6lv61IBnn6Eoyf94L25Fwl/xAllhgqGTop
9y+Mn6Naz3PhY4MBuic/WTLLT7bcJ/Bwex8jIrDuNFCVkn1M9gfGdwZSTJqc9vEHpitECtwlQY+L
z0OQxl1K7jUsa3htI+eogQdtPCjEpwjxDGQnF9JUNVW46p0Hst51qhFRQzdybqKAs2X7irYyibs7
MCvTuSnrhGdUexWlmKKWi7SIrGzS9UBDxZRnPsf13y6AOZ2q32K4iEgH43CYRr/B8/nkzrOs13GV
VwQq5OoiR/vq0xXuyr6+OUhjJvz056Id912PrtPFS/3xmq/dK7H4LA23R5O/A1dDoDjNK120h8R3
j/h+fZt8uvrla8Snv/ip+ogbOeYpOOkTWxvuuSVqS2/7YMWq4GGDoU7b3/RxNcBVxIBmzIIMGDlL
Ce+rZUSxN4C9zzxTIPFEHL1Dzl/nXDn5QemvbI+E08rKUQkZyFWqhbGIhATOHzDzRr45cswfOQap
oafBDRkCEJbFDRicF8xFWApMTcOjWPvs2YGU85fi6xeVTTl2/Wq9K+0g77z735fGQPlSAHpzFvuE
uMgION71xzBiOxakYqdU2ZlUbj39JMU2y4u0gDHAltZcIfLGXQN324CcCDyJcy3AIokmCCiFMEpV
ZGk52LEyxf3miNKKyegE2MTzi1mSAfdUjchRnkEZ5Y/gOtq0dRddkzsGZDMoAN5rgyVZ00MVLcPF
qBB+Ha1yNDSoLpi50dK1Eqm8qziPX1z4V4EiysXtY/ce9uL8j0T3fA9HLok1J5TCD9QUPHSH0HOZ
lRTIJXZIrmb+D5wOgpuQBQqxOxDh8psn5ESSS3wfUi7AdX0Bxm/kRGuS7B/X9yVKs5BDDotmEIF9
H75KzKrMsyJ1OL772GIEQ6T/Q8SmXi1Z3XM66rSa2lNB4k+BLxcJWdSKBDVykm1yg+zujwhDeZNP
zX6EbkNtsC1KVWrR9aPUnlLuQuOimxpndd5rEQVUImLKh7Fb+YBr/jgZxrP76sj3YIckH3Ln+IN0
WFysTcjXfLBJa1GLVbRliBlMzM2+ThidgyXSAdYiT5GPhES2NyFbG369OTn8NpvblsXo5eZrC5Z8
3PXVlC6fOJdkuMRDPNcxfokwZB/NHe89co8l502CIJMMMudwhcGyztBoFJEO7CNleBlywUqtQc+S
sSLhxZIEakMgXw6TwD3cYPvXYO93i50R2Y78yftp+4iVHr2DcFo+1ilzzp7bjZZkilDAleXsX2Uk
dXLckSQ+75y/kSQEhQHpv4VGVOos2/JAVCzsLVcCXs+5pWUZnfAoL8PfZjV8yavRm/Yhl08r2wzK
UQu6Ik2pxIX3eWrkAndXjFaybPUxuuJB0aLLwQlgmOoRwZpNq68E2ZBRRFaJjzr1TGr0dvZRwmyL
YP0Dix7rtACtq0angedw914zyktYtesodi0UmwZOEIV3hWt1rVDtsIUNE6cEHoooY4yzR3zog4PH
Ir5SDY9C31x1efCafbR9DVZjxQJG6fX6VYNIyugbiAYNPms81iKqVwB6HDYatERVulLuOAGTDvcP
kyXdkzr6Cu+I6tX2AVfozuyK0O4A+UP4cyb9rCGzxqUqhOWICqLkrPShCSqiQpTjXKVj3pepJew9
d7EIDUmD50jy2tDD8qjFsw9qk0B31WIr8X31RglkjNuH99LK7en4hzDYEnwvC/4bp9GVI3ic0GTN
PvKc2shZSuAz6KleMsORkVrW1CD/ICBFkcaHCOY/R3WMkqOPySVDiIJbUP4QxKNFYU5HFO51u2Mm
Wr/EOgEEP4EuWXS7+EwQuBQon1my1LK+1ecPHf1MgjQVvEGKEKYNRbXVbe2tvzE6dMGd47T+KTmd
v4gfV0/yL4wQLmBhemV3696F63323YgK5FkxH2U3jbzVVpdUH3Li9cXBd4B4XNmmS6yC9ymj4eVM
24OH7Ghw3SlG+E2fo8BSpZteX8mWPdsMf06SjNjXhaUuma7DrdltSJBBonQfttJzF4QXzLeR4mOF
V0dAKYMb1eK13F+DU8pnrpT8EKcUY1297gDfwAoPvAnmCV8u0ENE2SaEHHBWAWWmxbkl8E7dV/x/
5S61dIqH14btSQgFkrD+PaqXKpAydPVQH3ua4nn/nQ+g2IPjGwzA3/EEvT1oA+oDR/RCFGSEaBTe
Jxe9grjLXkpkug6nEcniQ7OwyIvaq7RylWxyBWOXS1WqOYeuNGz+hLtQriSiNOaiumeoKkDdofDj
bBJBiqHVFoJSXTAlL6k8lX9VXYVK3NxlSEqNpDsX6Jjdvzx4W7uqSJfrI0HxQWQZMwoIaqyxyYvU
t/zodyETr5uCKfhgrkMfbYVLAg/G7tq/sgqD6hGAALchJ335vhoxiG5UK7cinfGDItmy1+BKir9G
hb4uMN8Q1Rbik/CLnlQ6PooJoNkxF24ZKQTzBEETKlK3Wv72XIRSmI/Ewn6xRxjqsIr1dLlG9a8G
PmfKhtr81z0qCDsQdGSPV6sfv2OfdoW2EnhU9V6dCD7PpEseXfon0jLSSIUtVcrY46j+1Nh8qb4p
JQsE7F/lC+O0eEf1GS5HPv7FMFNP2BkHh0BaIb5YdYt5xa+IG7TyiQgq8PcP3MPexqBNO8BGhV/K
3NJ9SZdbSE8Q15Bb1ke0Jx53P0pGHOA/CcaFtBhc5u7zJAG0FtKzHmYsO9JvkqovqhEWlpC56qdT
4njEjX6ZhvCUAV10TtBD6TQzRWw8CUYQ6B0XMFIecPGCirxjyARDZqQQJHkQfn+LyEyx09+qHz5/
mYpRClHih2wnJl3Vc44Tn4RagjYk8IkUSfifLSOqRWYqmpNMvkrRTJ66xBmiIkGtU5KmUguIwO8g
6gCBdPWscxryDchqLqdVClTPRrIRvKgolYAsqeo/fhd2cLKd9MCaAlLktg8QlAtJ0DdfCuxil6vj
2iDpCFuIcXZGr1+N91JMaquPbeV2k5AMdLJu4+xLGNPgQIG108ukfZjf1j6P587ygfAsPX1R9J5n
5kS/QcIYHcs30691K1rekV/quxCT/OZIqZh4+mE+GtK9bp+PaM8K8xt0BfK61HJHtcofVRK2D3sk
Tkq0oVooWVtk+9Al6LHwAx/i9W96M+/jvl+hBBEZCNHrluk3ANA02j5MqZmGfQ1p+WDRke/STQt/
p8YDZTV2BzK6YCnpWCNUu9o11vQYPC8wUTxOMIfh+5XbUbS6iG8voOOUv6HYZCEmw4ICFaBBdMyV
hEKEwbWB0RK7C6HilbSEC67X692j/QB/C2xAqx4D0OEIBnZ1kzJ4kYYfzYnYu6iJ0hVvAkjC6ppb
PnqltPhOLDnJ//p6zQaDLuZf7cTapwS76rhjlNWsHw69Bn4TWB44kYpsWFg085L2c6T9Rs4x7G+4
sh4XfgqVCVwVsbNscVCqY87wugbmYCpFRa8YRTCj6PCghmWHMJ70D1/YTXavM5xYxASwtNLbc1bB
2qd/R7Ab+1udUOUz9rE6Bm+sg6hb6gCCDN5XM31+f23ZPkSTx5Gx6V3jmKmrVfVojPWHKqNtkJCr
oyFFwETnijkeDzpCNOnhlHF2ADTALHqtnxvsbHgc056eWBzl4TS4HbSfPRS6+gJppcPyRDrFO11y
Gj+Zw+bDJtXneD0QnKiihMzuyBvtnpKeNQFg5n3iulFJutV7FZMdSCfVB6EjlR9zAE737DSjnlxH
zXBJVUI3pnpgizwLtOGrmet9m2SeVr+EoJSNhwiFCMxF9o0y5OVZRc6flNf3jxRIoejwIZ51SNBN
Brgp/68QEr6TLbSORN/Kt7HkRKogx1CtgRjkfVr+9j3oNbh3cms42jkKun5Al2GC4BzS8Cr16WGf
gCcqNPJ8BYfALJqULZftaqGQack6pOEypvqdx2o4HVZzxtzg6CW7kbuOYQrEzt/PGRHqKElm87p4
Kl7iWlZxbNBj9U4NCPYfJB/uKfkqQN+9BdltKg+bkdYd7DFIDWI/Uk4H+NJdV9H9fImIOf6LSIwR
HOnH6bHIKip39L+pRS7FHUqppSBxr+cTqajI/c6XJovLPVSPdTlJd6ijnu3VQeMVHtaJthIFlxgR
jLABN+zrCuvz/PytawzL6AMUeVQ9txdLbjWMuQl3Bevglk0ABX2j9EXyXLXiGpiYFWdEBAN+FgAS
gRPBiu8IEGThJru93gZ6lTtMubo5qtNE+KvmREGq5hqf4dKhCVsPRipj5TbwC8Zrj9QfPCccO1DD
D38LaEZMxn4a1KtEaoDXy0fpKwArbDka0CVM0hVs41ICwW939CQtfUkH2Gg06zbUWC1pDOZgaEv+
u1vS6yQswjUbNrAjojuVAKQtjvGIcUvj7o83kcghhdqIEsMVEvWeqnDJ6aeT4bxpONZREh/9WKd+
JytA9PpgFe5EonQW0gdIdHKNtVgg36ea4ExwzsKQhAHD8yeYh4E9dbbRfUwCyHuwIKcnISsfGRel
j30HIwD0FUuBDIDojJT0+beEzOMJMQWayrmIfKRClhBdQ/TsaKSLfq4dYCZd9PFL7p/R2wtpiwRA
einju0xDDVCoxWvpp2xBou1gOUCtr9ZX4asS7RiU63MJwy3LmLV6/ajw38XcIsFIEbB5Oahny8Gp
53uAWBxKEWC/H1iAGNVHmqaHMY5cXlqlsJA3CX8uEeY6K305doI8FTYVBbK6+4dq59ovvBy5kTcl
LXcFU3duiMdYQldzUBmW56r2WvEgN5VbaJp/tit2KHfwq3Pt/sMJyrcEGCCCQdocyQ3cMv6FiWt9
iRC6gYAL5X9g1TlLYlEBEMqNZLKa8F3L4wG5bbgA2I+NTNUeTA5i7KUuBUSgHiJywfSiFqRUv/9S
hvMlFoCJ70vZ3+9o5l+eozy8BpsR4JfI+atUUtlWdVQRNTjK5iEgfimhUkufS5CwAGBo2bmfAyOp
+BYxC+LQB7ksxeVHW6w+5gTxUUOpfvnaVlV/gki/6SxfhxiLbETbLKG6ixbEU2RWSq4SEQwgB4Ra
xciAPypKHglE7VQ5zUeXg02I2sqxR//nmhoYpUyOLDKoILr5yhsEDQsfKE8/168+hGRbNifPQHV5
D3DEvgWUpMYpP4KrIeySlzVT8FX8vSb4bvPW1SegleaeAtQPjvXWZ5/gfTB+QWjb5V43pCuEJml9
UFBSjT4nhFWSKnVBLuYyUjRZH0Cm1jC5U7L69HH4ruT9UOK3b55WCVmMj3pGpEugXzsmC9TmlYH+
wp75Yn6WE0iFfhAqHHugU19GmNRUiEDiy3grlF/V6eRHBR5VpRleysweEZmn4C6qM87zaSSLlFFe
YYYK+p5d/ulUhVHJtcR0UidLrM7bZNIjc6Xu0H+8AA3OjI9k4EyUFy4WC7zFZr91KJvwX58MDxLK
UHibvRPplOsgBs44ncNfzt0hHw/f5blaKFxDLWT71jswsJqrmrIGDy2NjksF+EmtUG9vmb2IVvMV
DwueBz2RMSpi19iTwV04qPl1Gqn8+3wBBdMVAnBwBvx5jnYj9Qu1uckgoARoljRPK4Iv6rlTOLVB
VXuKai47l0/VNRXEAMdUX31XRVGJywEFeqotR21IXQjsOkcEVMMcW7fiPg9gcX3/iQDUH5cHTK0N
cv69HBAYAp5NIEy72JH1SkkPj8p9yJqJMoTAg8rsCf3LEtFh+VAaGUOHufIvPQgaoIRiXY738yn3
wekTVLruK3BBXxLK2N61VGwgYDq3zgBrcN7CnUZrtC85RpFc+4Rl6M/HgWmbdFId1RD9+XT70kVr
9ap2YFjduoNM3W/hUSVT2Lz6Htza/nRpD05oSuCKwOOP7eiaIeEqHyh6SxJl1CFGAS5H6Tp9h2WP
2luQfJDBEYGgodBPpSJ5tAdzL2m4rRxXIu2rpmyPwEz6iGhnGB1K2x4jr35L+99WbwovqjARdo0u
R3VuwP1ph9IjjCYndjmpS01rIvGmOW7PhU9wc78QBUtb2kXl+t/Jvm/oXQ1rExZTJmvZ0fip7Yk0
OAuriAMahRA/wSSxFkmz+0+QoYF0LchsXJ1I0Y75DRRQFgCheKy2F2wUCAjrk5Dc2rtULywr6b8N
Sef9pMfPlAVviIR684X0YDnVC6iwlhZ3lK9vfgYqshMi2EIXfJVZzAYTYpsoFQoC5DoPlFOSO0a8
ZSF9Xj61aphjleIuS4RRuahVL1VqTtEWR7RFqhu5syTL1JbqHMlXka3y9aGY53lKVvhmQk116VIs
UVTUlRmjDUbiZYcMUsyh4SYmcEWF55gvvdJKjytKECpGa+ypILMW6Y02ncmvelbs6Ot2xbG7TsiP
q1Dp70T7K/pl8cN9TOmWGfK59uoKObBgyjyIIABCBLuxiJ5HQ2wUL1ek9GIWHjc7wcIxErouvcTl
PP4I8QU6nischV9c5PtRPhr0eXfnGgK1gA7quoB7UU6snEEJl+iI83t5yCdcCuSKKf+U5VOZKvr+
ARvmtP+8zlFh0b6SYT63J8xBloNi1ESl01o7ftPKollObLgJFROrRK8j5TWG3QJEtUyYjmT1eyS5
DZBeCHhzUZRyTFXqGRBpw7tILcPC5RNYH1RRzkJJpxpkeAvb0mdM4ty8O5KqFDSwgOGjDOVuxKyw
H5UcJdx8eEuN0PXXQmwydZoJi1BsXxCRHx+OPYHVSkcjBum5udEev7fpI+51SwSbzbO3bGRyCPmD
Pnnkp10M1oCgYbGHBe+gKT2F/eJ4a7yYp5vn4U+xd+2bqneGhzILr0B0d0KVkngdLXR68aX3meKE
rm71n/Me6i02gSGEf5kSWfh6vacAE4ztclNl+wLzUapamcl0O24j3VyEUn0FXghPxIaIG8dvC4TI
RBSFlLbwbEtA5UT+EtLmASaKfyodelatM/nU7WPTqZD7u/Whe9mphpa7pLJAXOvrhtbozzFMKOhd
MBmgttZx35pTrwFXPWY00/dQ8UO4dgeBwrZ3L6EK0gtgARibeq0uM5DKvJ/7fgUad7jTMWKctF5P
vYLBHo9GqLTIqYayNH9u9iX55fjyqjO/VJ6ojkc13BKkkpDn5PLDgat1iqm+XSz5rMbw5yae2miJ
O6XrUiOGZkI9CPh2bk8+JthrvrVfPbuO8ljDyY9tvjJI0Y78ooi0Z2lYcglVPReSgn+aDnMh8KyW
U1FmkaKwty4L3dAUV0E022bnI5Ya7ixOQc5HZVjhAT0xfEfCBGqRqXtk8el/bAi/xJsPXeU+8mCn
w3vT4VLwRUC0jsubS67GYxWjc6+FV8VpsOpQTTZf2kIvLvH52+xHLdNkPr9n87BB2AVnHGIxLST7
uzXAX4UxWbcPgwoXN5E+vbQZKX9uo7UGnzyoTeOrQW5UfC+kk6yMoIpHLaAvaWfxVCI7dadGwjfG
tkJo5tYwVTLSILthRTPdWuGGiH2kvS0u/+SJYWdeGXZtL7pa5eOHuOWOMcicYj/p9rEVL364ocvR
ijD0crTgv2IbAhx0xClDnAWMxQVFL9tju451UOlrwonKVkHlwQydgzw6HP7nVYMOetvyo9LWFv1L
1rKILp+lNuwGrGvMxlXiVQZU0HPyZYlKgcjB1AeQvDUYUOkhxdTJ+7zi0RedEvk3sUxny2jzHqID
ya5WRAY+xNXPHYmFbowVpIIcQ2sStRnjuDOXNmZpvr+QFBZtwgvWINVk7ywmxURobIc10v+zTrk7
y2YZaVOch0P/0J9lU/QQr5x1qKsRl7WTd3Zx+TPXTvo5qnYhA4sfPKTKwv/OLNPFrNhVefG2Bcx6
V4x782jFRdO7axeVxg/4kPV1gubCp01/wmU2kcdA9mcXSmzeNJuU7aAC2vaJnGOr6s0ZU966t6rf
muqffP23S5zB5s8FMrgdB5vfpInZdh4m2e7Y5uIRFSDGo9VvqjVzU9LlI9aRDY7E+uNln6pThVm7
cOoILVAEsrB5Wv0utIsvbbwDjmTg3C8eioUuq/Na6JKwbnLuz6krC3ZMPiDytkypUns7OSfbdULi
pMvsyztu8TcmT3I0p+DEtfQ56ZDEs9Y+lLvrZX9XJW33lSCihEz+nHWo3ybXm+nwcbf85C67czJt
82DzbYeE+NO7Jcls512ekZK3m/rtEp5J0NImK9xP7yiAEJ3p1EOt+bw6JaX78rxPJaGmKb8r99NN
Z7Jf3k5Pv8i/fuktX+odki6hKBKz360OCj2BeoTn3CZd6BV6+gxs+Y0AGVKD8RMpzCppdYBj+4CE
IChPwDC9Myl+xGN6+okaQPP95iW5WM6x3Hu0W7oXs/F3veDxjR+geZFzXQ+h6gBRHuC+dN8iMcca
gd2Yhyu+p9MXRSs0NAT6nj6nivetnjE4JS70O6YCfF4HjZTWUANUb/GuT5pUySAEPcTzCBmtSS1L
MkcSonOGZwXloTzA/E7DhiUxEN3Ko9aH8rXt0/tQ3tdgIS/wmHFJFE8/N8iJam0zXWQJDWHUinQT
wsMHUpGTw7Cfe81CiKzwwDHba/zaJkQ8das/HACt/3WNLDx+6d6AgRLtMGCbPNbpF3U28d3wng5a
2fZxF6BD+4Sb+fwkyfIKqR2D23CWJv0wqoWe51bu6fpgWLy9NKhXTwdsujkove270Eot6kdurr17
Rvf46xpfZZSVHlyLmBzMLb427mfAa8euZvhFn/SM4ztt8q10fIeq/UneJH5NGvfju2MXI1XjPqBx
nBzPfp+TvBUbphDVcEAc/bHLJZSZSvjMRlFdB8HT9wZ1HbJApZYJBdr5ApTHfYcDPSS2wCt8WPSP
DJ04h/lWGCIaPiYEiJmqIB+xvocc1T+jyfZJiYx5xH3tmSyfEj+CfGD/nFbWpJXVifDqOZbqk4Zv
uFgqlJVwrINieWW5nt7cKSGSbc268KxCNH7Jz3m8cuUa2w1e0S0W7o4fbIpIL9TQ8cu/xWhXGiZd
Wi+upC78M0UhYfZ180nVW1UyFf5PkoDdttVcrGvnM0mlxJN14171joQxg+f9GRWqyhIU2uClF2Kb
mk9b1GCNUUKLh0fR/QM6hKqJDmXahTRrTfJoL1VnVWRfwr0BT0XxMSrRJsrolHuULP2blDb802V7
RlMBj1YVuf4fYee5nFbXdNsrooq0gf0XhAhCKMc/lCWbnDNc/RljLfu8/vS47FLZlhFipxW655w9
G5zYxMSqTJFLsUzpAdpwgRt0Tt0lIdqOIBPhA0Ys7J1UpoinqLEy5zxcBgmSEa/RMFsnkBFBGGGK
UJnfx+RDmQLO9+amPej0yQ9F3oP26IeIhsGovy6GFPEZswzRpsDjKwtDbAQElSbVLMBl6SHu6oZe
hhJenGKLPZgFDRtNmZUN07UVCydvoTndmpTLrM0I07qlLDCspFuo/hUW/wmT5z7NuQKlyfMLWvzI
PFjmGRNLc7si+slBe4sWdwKpZDTh2ST12QDgSdInR/GEbLvhBhE37JOBqpl3+qThh9BcEf6pQChx
MgcCWwOmf53TA0qxrFqzc73QLwPVmeRoxSMjZRy7v58i87bhRPFy3MyG72jMUjeU+FWphC91dwcE
v6W8ZkGgEsuNpN5yBIuLiz1RBWHKoHaiVtMpGlyGkN8Azjs8HWgOUC/awj0LF0UtXcfLCMsPBCqn
Js3ZCAmmPwT4d6zOCYv2340Piv+1pPy/c+qL5Uw2GWwnmSWWM+b7kEENuHkfG42AFckusU9aUz/n
U1bUeiTzUbDoACVQYxipmPPO+SdtTGhyjMKJ6JiQFycRRF9/P+H0j/4nvy0CX/xP8ClbH4YHThil
LTZZglneRnEBv0zsHWKRqRLGEMXKk+CrzR0CdqxIlsRukrriofkFRjdc+E9ivJH5LNUc1Kt7HZvi
O03glEQwL5h8QUmi9IQ8PibiumdUsBML2fEZzhFFWLuSIog4YzhWJHDHGLKtTvhf1iOVPy6JmLPl
y6ViPper6Cj0m2vFID9anY7Z7YHFeM/iomo/i00k2Am8V7y09q4/nNWK7cMzax2Z3UZMktlMCukf
7kH4+qAVbACLJF7yzwJmPmxS13YR0Nmk5vCQJydRLH5gColdRE2odRJgCFxlnnA3T9w9ufQ7w2pa
nBKJBzz/fQ4SPWz8fTzk/ujb8dsd0JvltztQ7JWWs0mC94oUlCrw9e36AeiGZ+Osd3rn8IKhwxw7
1D+O/Wc7t98O7sn9dvBhZjIvZPIcXLnA+nXNQExoeeiwEydToECdM3uApk1xxotyOVDzaCHi+6xD
Lzy6Zfae0ubg2Z+45ZTq+fcgQ4CJFDedhPln0Q68hABF1K2JQorIx40o1AbRU2PbzL756vjjxL8K
CdwdhDOAEID7hThQJDRLhWq6hhqff5gs66Y1OdTIlXmDUyQPm3S8izzSEWCLaiA2JqEqHziNfIJb
lmuj6daIxGlYd5UMIVULDyECGIIrIisq1Y2sk++GeTEy6dUPRF8HRoqJmL+s4Elao68Pq8HE3x9Y
AePCP8UQxRRPx0qSK+YqXywN0+l5sjhmiz4xlw6CBXDPApC+eOUGKL9MSFAJWKhMYaQJYQJhlhWS
qDynw63YIp2JQb+FtBWqF9j6/a7AQllgRvkcUnZPl0sKILih2TcDBZ+bu7K7GZHqi8I5zK7GL8oL
d2iUZRLXfeIAiEDGrxmxig0rXJVNu8n5rCc/FsC7NKmhXez18Aa4F1YKkbwA7BzEdNJ2uCiF3Pyg
L1JwY7OQAPiDUUB1XIE2dVeGMIBGH6qmBm3ozesFMFKPcxcNJ5K4nlxTj9cDM7EmL1AXHwYCqlso
0YI9j9HAjIAqXxdB9q5VGpZKRCujuPxGgFakVZbeknxfWTJj1lSQx1DtdO8yvm5NOCkXpuhmlVyx
pAWMWPnTgIzInXL6amExvgM+RXRPfN8sPRnsGXyWnmIQGuYjmuwGYghs8lkPZ/XlZRZ3PixGWQYl
FI5NlXAjiAZvF81BWfylitmlSRTMZcbXh+rgwgib1I3I2TJm6Xei8B/E6sTQJhRya270k49hY06h
vQ4SxsvYCmAXwIma8RUeBy++KJTOR19V6srCQkSvSVWQjTGzCiCdm1cB5Sylo9RiMvPKqGlFHMv1
zLcDGts59UtK+4yBQjEBPwHHRMEo8KxANMIoDh83ISFn2lISBBFEOsiAYOFd5ZcZoexvfgxY35vg
5pmqjsPtmNFpPa2RqeCSKz6dqS8MbbIvAhtkPFx02lp9kHiAGJCHKEIgj7simSVo+XB2D9/3T3Sv
Ze8Y1wHIHmidErhdQZLRJdctc+m9nh5wFjMrVvW8ZH3hVvlCqa4swn917si/j/qK5gYvyaOZSFQ8
K2kuEBRMXvykKJqgY4gLzEdqRPUz4YIP5gSMqFydImdqfu9nG1K4JmCz1be1RDv34MJcpB05DxCd
CpI/9XF0PXgisNCswJokqINoySSgqg3ULxIC+RlMiMyT3IjGXErU5L+iME2+TFWJAQhmKApoDA2N
WTwN/8dBeUVziQNmw9yRNak/1uDEGiOKbK0vE+3WeGvHg5WhIPYdouP2ickRKZM18u99ZtgJLcMw
kPWmswpzq0r1BB2jEOKQQNMM1efqwMZohXjpqByGi2b0tgqUwLqNWQarcCdran4ptiEG4JjunVnm
dyTMYErgXoBclyEpVtWutchqhuupEe8eJ5cY+oc1NkiOvHSFkEVEKKX+CM0Hi+nl+nFyT9LG8orJ
GfdO0zNZ0mwdj87wtDy9VZ3R4+TPctcyeFwMW6MTz02oxAsVZhP3WwQR3IKABpgViZxgIkI5huY2
SOQMXM/sat4s0fd138xrH4BwlRSWGOYfyD8OaCJk/mKWpAhCEFpiLwrc/c6ZY8nGui91kqKyp/9A
UPXryYF4ikG1vkzytbh2pYBBDjjH8qJOPXHICTQYTC6cAY52bzLtH7nd3tD4Rf+bQ7X35KQoPFae
lp8CLP6CEyj8W6cdvak+73HJdQnDxg/yuITbPncPnx1df7I8Wc/I8/Kd6L6OEMEOQqMWvcscmKh+
6iO2C9cmYVy/CBRDZqbWbnVADg3f/iCuq0LCJckq+ASN+rmZkCaGeDs8PKPzOOr9aA/lluHoryAI
tYo65vbppxWoFVIU/bCU56DngbiMMjx5aL9U/cgAGg0iBeELQSnzyUm9f1XTZmLuRqOB0P8CMAfj
L2sWx3XcsDwTx7nVE45xrXGnDBfVvbG8zjXRXdpkyCTSshCx7Iiaj1H5RwJXXUueoTe4cd03yfPx
aSIankfdM4F277sZ8ij0GNFXRQci77+TDsKdPj9hwfipscVNROMcwQZzG81UlKgpg1PPJdywbR26
A+649iLeF6/LHElNsdtc7hIfKqWCfsWXvGlqo6srxo7Wj2I761fvGJK9hx1TenQzwrrcMM9tUNgu
bVXq4HBuwLxbs9Q4F/EHXgK7sJRwU/V2oeH1Z1zYDm1Mm37hLAYDyhSsn/RaIu7icHPgKaWjQSmn
6e3QcOjnVhBGkJJk65INK7wLPN93Dzf/9Dykr6edWR+jFr7HS8/1tnwjyOMpcmdZhYueGwfmMfPT
5AbbciaDJ6Im0Q/b4nXld2EgyNgcuO6orHH7cIfHrTUEP+vWCjnnlnWzFD7acf2/SeRYdMLpYkTy
fxMFb+pLQ2BpUKlywodljauzk2nB0HfS7PpHbAetfHWoE2vxx+flUlJ6z2EsgFvmbZEPLmPOp7OM
n2G0tMH6h2iEn2QVQeOTjdjaJcZFZdHEG8nJx57maPf+/rJvdkXQ4Mon6pNmHgDhLprITljGdVAa
dpC1Azyjhg/odwSsA+7M+xwTLmdx6fBkvajKtU5E/mSHbZA31qHOtnrnKfqlPHL6yvrjr0pZ4oCm
0tKfG5zFDV/1veewTFnrK0/G9B5I+apmNO5D4+uIaLpmul4KrFofaMRlnjJmGsYlD5N1xqfyAgP5
AnvM8nJHRqDy1ntNoTuiFxacsCicAjTodDLUXt8c7vN4CaotiGpGtcGqCl2ygvVfR1c+KlgvFBD5
rHwSPO+2r82ICcJzZzCDIqKe1NoTeTiBvFWv6xbnQXRqnqKmQlRGDXIcZvpRlIMm2E/e4k74S28T
VTcmKF6T8iXjjxWCcVnAgI3N6U6pD8KmsyfbP/YFdOjmSiUgexnSuPTJaiiTE01ZpNyjtsoaIauO
xgQ1RgqIPIItopJ/19646nJDHivtRTdf3z+knDbDmsxJhUavceLSojxo0DyAh2pqYO4kpT3A9I8W
aHrDUApFf3fNL0yg1NZXWr1WqPAqAcGq0VNak3m3FNKIxzXYAsaY/4tSrForCm7U45lDRWJYiR+p
Ta4maErCQyE2/xVCJbep8MFBMva0JOXiHEICvSYvFpAsXqTfgqlEffUqGglUSz9b4gmCq1ITNlh0
sW5JbTHgiKXPVb4KXUcZIfdZKY/yQaK197Iw1BXKAjKRM9XK2yuPl7m2zGhy69/T7rQ77q5+Sgm9
VN9hvhgrqUYk9sVwtobrMewIBXxB7652QaDH3Kbgtf2otIY35ysaIl64SBl9AaPxsBR40RQtOM07
23RgDPMu7A1utpgtdnIEEk5pp+yGAJkVI6Hjdt/t1GlbRn8dH7w7iiX8UfauGNeRHZRItN55nXfQ
jLnKuSk5b89YcoLku/TlmHoA5vzK9rJ4t2VasmO/G50YzWSglgjt+Upph+5kdrleA5I4/fa4YRIF
hEhggjfAoYIjpU6WrJmuHx7OnaB4t8QcG6QPc5j55ZERF2CVmKSXcEEpIjj0WTv4g9YDCUKRVEkV
h2qFXAPfdH4yp3LMfzXx0TJIqFo9isIJB5pGKPMrWib7gbvL6orP8AsRIpoRdSK06Q0QTenNkW0d
nZWPYRpQBOG4VK/gK2be+6vSrdoUQMwnjsyk9G+fuOckJ2AtrkmexkdO49JNb0cVHEw7b0I6/MAp
N2i7pCxS+/SoaSJzYPpYlamZCoXMzUzX/Jj2zTeGukVEM15h+Yl38alRlsxYPfJBJeoyAjBF8Yqo
YXSi8QQmDFxPS02IgSJ9OlUajJ+dqBOmrdK64qPCAGfFrHXsG0ypTorVfgZQvnNDC01OTDGcOKwa
uagiMOmZ9y19Nwh1BZgB/2dRGiXoByw/l+RwVROkzl7Ov8muLKjhVHpiLmyIr61R+Sn/4KoWb6/r
RAUNJ4swiUiQ0UFrrLqFyw3K+W1LQHx6M2iPRFRZ+hlXlEXFiiRj0VIjUXlOBLtYMQYBIWhZiLIN
KwkDXKMOYy7rnSrKI4KkMtqFnqBAlqh3LGTywPjYUdSlQyV7NPPMHYiQlUKlaDvsbHTDVvZPUwgq
EHXechwqnCFHfPPJ8dXMhnFdQqdUZFSVgZKKjCZU5O+gCTxjMxyVUOF5t4AWUYOHsiVqfNaonxiV
rIGIIK+XH5musKFzI/vAKMidqxvGOsN8RjWpE0CrKfW1jDGsfy6wheLoKKxYrwbgSVFwC83D51r0
8wt3HDQW5DOcCHTOt3zrRPGkT0Xtrsi9P2GMnWqsf4wXaxHRtnTOfWRlqMf5zwaxEU3bQSxUZO/Q
H5cbu9dhs/epFYHIMG1AEC+jM6YQnHG3aRWD/MbQ3lUcGUPQ7JAHtvN4FqjnydV3OBUEoRyzpMBC
Tq0mSI1jdfwNfRMDrcx6775qOZZFWFmSaUQnV+TAyBvYAEJObJJ9anoMkwjzzEwgTRzcvwTMzkmh
mXh/3YHi3bJk1fWiSLqZxZnpenQdDEB46Yg6dmeSXNd7Y9EQ5VfwVKHFF/fdx7F4HYRkTJRAQzSl
p4yQJ6dogaN5RNeN6PkyP9Vy784I7zoHZY10CJRpt9mguBLeAAAQ5PD9TGmEEFrUxpoHu00F1fxl
lsZ5HO2Al8AGMZAwpc4vmpXn6xNG97Y1/+53Jiz5+ul5QGWTsYpxsHPE3MHITfWBOI2pbaZpKme9
YEzlmA9CMIRoKWmsTtgmOAIqJpDLTnqjwM0KjzjzQh2RaZYQjCFfLBw4Pwg4qZDItQYfSzxCzXnK
OTALldjbN+P/mH7ojZl7GLDvCdcY1BY+nfSD5h56OV+nexXuJPn6oTuDL8Wl5I5OiTRcsGBFjti9
Ur7Na5x0ZYdHNmNQpzzEuVHnqyNTwgfNFqScC4BH4aM6PGOYZZimBiQWxatAdhXLIZl0CDk44zJq
xFH5VP9ZaK86CTrMQl/12vKbunzniAKwlCzWGeNryjqVcLrSDruKylwtfYQODddZNzw3nPTduMsN
8UBv3uBC565wTpAvWg8fTfwUZcLdvgqfuCA5nlxjfzWPGDRomlreM9S9LrcZAxkH7GFZNdYqPvp2
zZz8Rd9gyFeuNfBEievahovnhvAO1ziJjOS9TKt1VhAXJAs83LrD4vY4fPFsQgkKCP0Y0ybvsoUg
ciRIKrnrIwtEALrF2YWJlZULS8uEGxa46K3rmScN1tzVDpf7fgjo+F6AyCOhJ6RBSc0IwkJKzv5J
4F8t6YSx7paSEI1rBy7S5f/tzh1Nugq8x/FgrL99NGOIkXzkIhw/MVHakP4LHVhZq02947H3tH4t
LWsDlEAM7EzTgVzI20aK7AjjloCPrV+xSGrN2MOsmoYH+OGu5yJjaMF6y4NEou4aYQmSYBa2BO+u
FNoTDBp05yg/bT4NPwg9gKuDuP0CIetdDy+7413myV814mAkfI46bkBz2sk4BLiFanLZMoS1zw20
87yR4T3D3yauSwW0oAYPlt84tgwqqCd6slLHBzt8KTtAsJ97icGwcBS/jN2LxU7xO/IWNh7HX+bp
TGfOxpzGUQG0suBEnw9RUmYO5+/YMwzx5wY4OJ6I/ikJFeWKbwxeOnbpZa1e9/H4XKDqdjk1vvF3
kwahlt/oD7LvF9lypquaXgLOH28f/Xe8n8qhg4YWvFEzEMt3zcqcijgwebhFx86hfLjhTulGAxde
UAosqha3i7Qx2GOgsmJvItdgWvuDIbEGN6x87SpsqoFL6hAL0Dzico3YuNM4Z4FTJfT08fxpPXxg
IViRAq7YURP2NfbF9pHdiU8NiGjU+iY1FL8sGNJROL5gH86jXMMRcft0BGGyv66n1d7Nuc+FPKr2
PtfxJGV18XizVu9GnUsvXMyIntiWxY3MNV+9P0ZvvssYzxvo5mwsNxkiOc0yyXakcW7nSFjYY4fN
IQqNXKCfRXRLzXEd3QRZvolChD7FATbNOfKsYfvArjuja+GGz+J0GImuJ95fnwXqZK+aT+cKjC59
WgpN4oxwZigmdkt2hXKg+nCIH9HKpu1dUD0caSVEOBH8Xc4w5cp/FZPsu9v7I/ZG21qFEGN3u7/D
GAAxsIpS/whER7mo3w0DH6ozk4VvovXnDMi6/JZQk1/mYSZC8+vp+5pfNdaQWOHfVVCXiuaLV0rL
nBHCiV8GKQlUFnI7WlILQyJPUUtmAekYnHxKwZhMVpTFyZ+Yak1pg7NEqgo5e5X9WF7bqEOiQBhM
iQtCj9b4WkZlTDrmQeOflM/p3fNpHMU//m3iJpDqUQ6cCtHQ1Q6WGCymCGeUadEnetrgL4MmfoqC
DozRAMrqtjGqaeOnMhZplOfdHIyt4nXxHs8/g/bQJ45Kuoxcj4+9RqrH+/g25WmMa2kLdsq3iMT6
bcFTCvd5zqWpyosFdcJDKFw3GFXsmndKFMG2+B1UnEE0mj+DOv1L1JFP/khSV+gokyaVtFwJPYB+
kxWUl+N5OR2u7UUimCR4c+jub7U/JFeFTrLkxqBiTkDlH4lrPR7PMLq6TRqkC2D8jA1+GLK7ebob
jkPVnCsWS8leW+BGdvH/22JBefhCyvKxY2Fn5YUQzLoNrzL8tdQekQ+ORLYsbaSPZYKjWacBIciM
e6XpKrHi5Jrmve6tzp/s24je9sHxlV1GUy4WJeaD5CeyYZipMXr7POUylCB6teHqjGbxUWAHdwWN
m1FcTd17XPVdwzhvZp0en1I7mguwTCHLVxPuoIkMFG2uJUDMlyA43iOjLNMiYKkm0tEjwAmZ9YQN
+goEk9Lsl4B8Bqbr6Ez8NY4t1GYQETSumts3qBxkkrAtpfpFciGwGhnK5HHRlLUJMkyEuCKOQpiF
xwjAHkBnNatXlus5KC6WLlO0EnHpvyshyn/SfRWLSZEWhTlavn5tWVRZj/Lj04khZmQrmjOk7Z72
6qGUT5AzVn4XQGKi+KuMekhdHtbi72J0xkExWhjhXkEpfdAN9ELsHxljcjGW6J/r3+W4u+/HSLN4
2XtdI7Lb3bhkyTVGiQjEFhJnVri/X2s++6f+TMUkKSdJtmijpi+asczqlB+NVpPDY3T490KzfOlW
Iiuw6htARamHN6BEWC6rNG8tqC8XjBXJjwxTCtsLyslPr/f0rDQai9zJiWZtcV2WqjW2N0ZTQSeS
bPxmPXv8DnhKJEpOQNA6ksvyHCFh4RdmQZ6g1OeIZiPMPEtuzXfN07y9028VIovxN0NPA1BjJKcG
1R6kCIbcghfH5v3+pTKv9b6X64RYZg9WI7O3Ee/4q6NgsbQB+CncLXa1X/BorG5S/pmjuzGTngAW
/0GiGhMG1ZMBP+6YFyv2svhizc4zf8etCIQ9PlSX0iWCMPNnGrkSCljHlmmc2BAt8g5VGC/DduFQ
c3bBMdz/S/KTS//bipannqS5NJdF8JOGxfa3xXS1ne1mo9788Pi8q6WKRGCyZGRcVylevNgA/Zq5
erE6cDqmJ40faW28xdDYzGrASmUKYh4h8mD8f3jjxghuGBoQ1Yc1kVXx2hQirIu0OBfFBtgdsP4K
26m92iOfEepl/uDaNPkx+yHEplqX/zGHVN1oQKk3Se4j97LxX1bCsLi+U90ZPlxdooGxoVDkFY0g
lF6pvVNXEbZq4oZ5Ayn6ACFmVJT6wvKHP4QBQcMS9Kxv1JXA6Q35i/+zUE4bboPu7dSp+N+U0GBa
67ENVnA9lcFM5rVxA6V+uUWj0Ik9sMP6iCADKlpJQelcVQ9uwOKT9YtCkcfp6z9VeKEN7VddeLFS
yBfzlUIumxS+aFjnk91xsB+nGLeAFWRrFVyORt3BvYjvOiQ4K54J4ib0SdKD2UYW9w0wbNZWpyBc
0bWVsHPqhYVMRCgUUUlGWNY9YXFTCOWWmwSZl0viPlT56XC/b7Lf+Vbjwh0wh6scHn8AR4V6pVn+
luA6lzyP67nruBqqlFxcFn4oM0ZPw14VhAjvlCA1Ec3+UyJZzv9xAaSLcZIt21cyNKb/bQ5M9pnR
oTIveIcyzSLk6AmtNy025hCDvHQJy0ZPlNccGhRSRt1eMg/QpCf8Z+agEzKNfjcCTrffFg0swO6p
9b6jKY+LXYYGSKag3k5uLzg9f4dmZ742bK3o8pU+7MH82WI6eyhXQR3XXCB5MH+hGU2l9p+uzYKY
gioBS2WtHXRta8R5BZJCayrtp/RsUvPA3kxT9b50pqSqz3TX9hQ8sOSgp6CmEmlIuebL+0+6wuA4
ex2bLIm/yHSoPLGLFGOHL0rbrzODCwEjKVR9h1nr1zadlRpRXyCwNOrqOjzhl/KQtBnMd9IbKiqh
QXxz1ASesaJx8ZfrshR63XEH0dz69DzZVOePWq5IXJTa41vdfAqXw1v5XhuVhSJmyIzMzZqDuT2d
6iV4wx15vyPdE/Rk4IH7pXbotOXb8jRBKTV6d+5mYlyFTyExt6V4PaLS3mlFahLdtEMiGHLzhZVt
Jt8n1XGNSYzqQa2Cy7nBO13vZU2jTOhALsUGTpHKjtSiDDo3e4ETZ2WwRidKgiyFCgVL1O+4QISq
n8DDxuws5Xk5F4mfOJjxTozAPGxKHOTiMfpAeBSkBZbBGBW5z5ZAw6M+MzSBqWiZNAJHKwDWG7Ts
YTrFVYp9u7TNuuqHVPVxSZ0T4dywUQkXK3nsgLcbkX5oMsAZwlDx3wU71O5qo5AE+in/7nhSoVR5
h/KGAJ++ntY1RIn9LZ17aJTjtcSlziXPO2DZEYsnK2726kRHE/ueBNnE9fyamY40GinWhF7n9Oq4
mlJjOEFZkbl16T00yVpI3VTS8R1p3Ja12CV72SheKVlya53RtNrUi9xEHmxL2ZGPatzodX2RfIw0
j/ojE70eVUHlWxM+f+Sp+Jv+NHyxHZhuuWlrs3IiE3O7sPqp17Xg9I0EMuRwme+mksTA1TK6SJ+q
2GyhNcNKdIcsxCLWJVWI8cMI8cj55AztoWb9zJSacx5GjLiEsRIWlQGxvnuhZs0iy1TH8AjTFwV0
S5beIhxzkSZxUCZreuvYn0fc1Q9xDoAU27svj+QBcDeYThhyaZblzIP8g7r3bdKUsoBGuM7RLAPB
IB27GNRGnpczhjmfr/YweUN51kHOsa9usE9jWu3oUoe2gqmvKluWHXYG1FYaUW7e5Cxbh6snWM5h
ba1FgU5d2lwPmhCSoyoMqxd9aOduEIK8WpgAEUlAWL7Z1UWqpy175/WCnHhEYgAQmLs4D2nrOqpu
8FtgJ3sILgUhGMDw8TbAr7h2wi+aD5m6QbFh3gu2FTCKc7tyIzCkz6g+t+Z/WfYqdUqayyXwIW3U
APIj+sqNu700sNSKB2mYg33oEnxHIA2MlfBj1Agm5cer0jjYdBzp0t7WymTRKNAM2EhKysK/l1dY
X4amH0JFAWydbmPN9Zh/CHyO1fvxxaydXAWnJdoWIWw+Q3sO6FAkFRrjsvsTEmpDMlFg+szwcgyd
JgyeXjth1Vw9y5UZZ+dhGAjUOGs5DcwjaTWxe9MtQMcjLeSQvcNpTbOhGwm5DIJaE1zR2zPA3eRR
znBZzdUsECp97mk4y1UQ6T0hn95XZzhvlu+5+XO+MeEmKyYm8POXdYybVyBYhuUyV0aXjmmDCP1M
sCa5ypGrq7imlYnhYRnQGQqVON07JCDtfTYU9X+R+/GsebyNE8WNfKp/zOc9azH1LPfawyvB8zsA
OXo4iX/OaXlADEtjjwWluqiJ+eW3SCRI0RZB1MXuRM6F3beYo06CL6k9jaI9udxwmb5IwoWZayHT
c3uLLTLYLqOM0+KoYYjohiEeK7i2NOmQCLTzz5m2BQ5QS9EWAH0OTFk0WTOIiUZXEls6O4vzkQ49
gv5Mq4tySKB09chCDsV81AzJ2+6j3b2Cp4bCdD4A0JOjEW6j686BToi4Zy1pA5w94HeRQH/ziCFU
YigvF4mBAIj39/2VlRCOAu+eDKZAsyyF/5e32GiUK1wtPTHgMxwUXCbkgpSIbLpsmj9nImKdmKWv
vB2uYkbk30TdIS2W96PI/3JYN0eiYjx49Ze5J05h55mHzrbGL56SUA6pCXSe44xuN4r/mW6QROhW
iD/NNSo8/wljoQQNwoPkaR+ZQ4a0jpAzDXgEaX0qhXefkh7h+j9qYMFpf8u9L7l+hf4e0iFoF3Y+
+fp0qK1xclUnb6VfpWF0bZDjUmq8JZKoVj6DdSkNTi+wxUSayG7JQpzA9Gl2ZNKit4bjWQbTeUiC
1La0sNfaoJVehUXDgztrI+3oCbgICDhIQQpk+cdmOA47B8ovuYH33RE2aA2f5bm9EEY2mHR053Xc
h+khrhWAZsFmXKkZgQL4vMZdtyzG9MqhTbK8rKlbcNCr4bXLlsi86mrT7mFXy5XsJSWGrpDeNpyL
XtQGOUPKd75J/sRqzRxf+dcAxrOgKFLQKqz4micn3n4DZ7/Unr9I1eGuVSLLztUnt1pNCCYjve9K
6UntuWhrTDynKMRqxgK/M2xi+4nyiNWYbLtyWaEqsVBPnoWex02/wMoHuO2WeOv0nvLHZyrT+tDV
p+rkdgOqrhVNWeqvteuIhC8eU455gko/ch68mXPlPVgIdOmDA4O4AtG36K346QSOFMSmdegIymvs
uXvMgfzn6sPmkYuTBYjtKKhnac/4QKiO9qlTBArYgJIP3mZvw+apEwmHMTdCcMHKMy9B+4vS5TLk
VMOrFa9IQByxu9BP28WEQs8O+RZ+EftGsXnEXJR3QQcIigfaHS8Ig7qkZm7m1PT8terQlMPMOQ+E
bjBr2Kk2MSV12KJLVHWkjnHVpARfaNgYWFx8xdsp7Qzhk0h3jINF7gwowBHb/hrapndlqNLMdnG1
ya6hCO0ASb4SQq1o/WCY5Wf6G2lTwbbY3Py1eCZXs/Xmv7CR0FX9a+JcTnL5YqWcZgv55EviPChv
z9lhUtk/zrBhPr5nche7b7lHKpurPQqKnQiD6mLbWPcL0lFpozisT+Ez59Xz26r5d5CORu9/qMwq
J8VSpUgtY66UK/3fWrr9cLPNDo6ZvaA3IRrteA3yDLU2YHTLV7MRZWKIKVtLipAtt55gHaYkctdd
t4p9yo4wVwagI84HHM+9hDYk9dOE5iLqwk+gl76bik/+ntXH9EZ3qoedkomflmsQnm4Lbsalzp6F
ww3X/x/v06cybDfcGxFSlrE729dy1ybuOgs6fAdvQp3H69ll9gVXF0J4B5VlbauHytXhwSq54kuW
sNqxItdyfPvXI/1jQWilQl1bUk5LuXzBu/xbpr+dno+VQbayexTiSj6tM1FDIdy1Q7SUu7B2fU50
pAZBFYSObbEktCzS5/YfF04DrcAH/5iw+3lHrA7aV7fcoUG5lb85XG77LgAsIIhiQN1nIE9WuY7J
GnY3or8sZcy/CVTRCeJm8TF5wSrA5qPkb/UwT0Jm8I+hlGoE8GVciwOVckVHdqnwxSigkmzT9NDr
HR9hvJ3A+ymoBr1QQQwMvJ16ynZPCESijERhICMDLc+mPk7qi2pvWMt8nupZfD+Pp1oGSdzwonzV
+EBg1Mjj0bSDBV3fryn3LOEYfp1p96q1FZLU9rbbTZanKg0jynfLZ/llPbBc+A2Z3BQ0FHODN0py
4zIkFksX/zMY1hPaIsQCBUOOWyUlVjyYejoxxFD8ojT71VgIpX+bpMLcRLWmSABv7hgo2RvHj0Xq
J1/p0aZ9e1/EfhTmADNGNBWyhGGGZf7rLmfFhgRQzCUiX+4V+PNcG95I2JH9CoCr2Flc7m6LH66C
SjFhWYl2GN2QjmbtroSne8XilP5oKPH3h53/QwV0LlvKFiulYiEpFUpfnvVqc9yeJqPy8dF8jtwN
QzmdatXTK6ueMG5lwCufalpybHDwsDVMehp/P49QOPqfMVcqpPl8MZsWy8Uv55EWJ4tkfuI81KUL
O4nnK9JTAm4amVA0o1Mkj0QkGG0Jz5oQRmsvfAbrub5KRWzNYl168KVQqyqJUCGIml6qq8o8a4DA
OoS52RKPt+sdjVMEHI9sZNua645srKiDe1P6HVSlc+a2yz+BTjz9m135OtnK5Uqe6nNuflrMJvkv
K86p3FsPKpne9hEJVW17kalaR3tulq/pbFq1T2N1XV1crm6G9eL9qZZ2/n7fC//xA/hy+C/13/Pl
aTkdTIa7x2x/f3HuYOn1A//DOnj61fBi/JC93RO8TNv5ZpnwpXw7rS1r8ME1sj7201OdmVFbXf3j
nP5Tk/7lnL6UhQ8mhUM5uxnsHgd9N/5hq1AtKJsGPZ99UI1KlD6kDdwtyPyqSouMDtKOxr42wv9x
VrsdwcKca4eLSrU7rGcuCK0BWf5+hrn/0H//9wwL2f+7TQxy01NuVeChZa6mrUw37ab3vbf1Vf6m
1Cy/pbfD69k/7sl/S+W/HPFL4fU5WZ025RNHpFcAO3EGf3PQl4vdVeZ2DlJceqIa6250bzv4u977
8RIDio76p+QFV9SP0aqa1l4wHn5YNEpvtPy8n7+Q3rBjXfW+U8Negfr/3HVOF9Pu7nZ9l9xNr3aE
wNvr0QMGHu5FQFV4LcFlFI7VZW1yU+lCVJQfKIoZVP9+c/P/GJJft5/hZDufLIc8/hMLOElrfVP9
AVpQ/bTk9nBxruVq6yoNoi4Gl71a4V9H/w/fxY0u5XJ5lANJjkn5ZUJUdplTsTRKN4+r+vh2eXtE
IvdUaC5f0lqBtDt/wcFxJfHfHd0Yh9eZi0Kr0v37LfjvavjlJL7MgENxn1Y4Q7oRvpZO1d2kOmrm
+6W73bqa5mvF6cX2cEUxW+GmhzEmmNnpcoTm4xbP1hssZjLl6mZSTV82xep8ebHO1QaTi+n5gvYK
ZbQbNVzGLorV0oWT/NZovlADX0LbtqiuN9XR6+QjfVuXasWXPc2bi4/DfuF99wBVNfrIY2b1kvSH
q9q0fHEuV/c0GwHRvs2+wls+F7rjOajN+Fyl5/SUXiXocE6NZI/F0d/vTj6X/c9DSpJctlwulUoF
tq589sv9WezWx0q5lzk+2uEp01Ta7TphyZaKj2RXk3BmH89XSRdIunMjJsysmxDBbdnk5JMJZ2+3
HQv71J1uIRXsouibLa0R+pQpiD8tERMAhRJGCITy/R2hsr/m3mKdhfSO/IUHLX9SsRM+lH7pvLyg
Y4nJfqmxo6w/26ZeUNxz+B3NKmIK4pMSAQdRNT/1bP0sDYzjp0ofDe7BU2GJ1oScfKaw67qD57zt
zfk/yK01njAq+yoMhs7zfA5j5Wb8COkTrD1OIKKWhlhFMoEQ6mkar83wGFtL27jLy4vdHi8W1cyN
BrdjrmLu8Ua8n5PO3CSfedrZG0zBt3iYpFAbAVUYO0jmrzscPgLDgT3knX744F6GyJvFp1igF54G
f9kTwv9Ht3k9pMIbQZHHjxbfWfwywMORNwTz+YReCsQBUDXeG+0kKigLPLKP25pWbXh7chmUTJU4
8dWzLBO1sEMqCIzuopr5uKOMUct9R4s/EJAe3PtpeWoUDPvjJ1pf6PNNb3jwLe6vD8YXjBK9Rimr
5Z6qm3w7eQ1nS80OH6cERB41PK5l52fLzHiTOVEfTkDaiT5LdLjnLCw3pGJ3SoorID9u7fpY6z96
sz2b2KeTJ8WROO99VV4GGow7s+74vUPPNpvzx9zl8LugvV0cxN9hbxiafAjvdoLI00m4+eD4DKSj
XIj30nK4UF7BpW073EWHuF+ehG9wnuR4AIVLrsD/SrXJ06WfPgXvXGTPWLg7U21z/N3h7aK7eeb4
g+vwmZazOeD9xcF94dX39O4OdVoiDO7XJvj8WtYJpsigyHk6vEdE555DkWkSVd/4gnFrPCeHA8OI
OT28nT5uYfocVPERelksoppqZGuHeoa5uO5Amlpo4rjy3Z4Jg37K1TgH/GMi4HCxIYa2x/w7rKU3
JtXWv2bbi+fho4PIKc3vQwgqfIH09d3cVD/Cd8iJyrNE72SpWjbwE8/fVcECfAkYAQ3ZFd/ov4Nu
7jOzo6Y0Q8TFSXo5kUBlrO5pbsRTzFeLd9Q6J6z+pcst1aPD+utlhhqpzcdsXi/9WFx/0ltudXHA
jqhSO/ZTums/Y42bu8cXDc2aclAZjryNaclOzGZiyRB4EP+zNab/Zq7zKdUe/mj8TTF7VMtMgT+F
rGOao764h+M40XWPSDvoQa6Srh4YwuJCvOLAWgYLzYfCrdCuzmIZ8+Tpi68Ho1kwBQQ0JyqoTOuK
rfybKLNFUluwz5BYX2/H2OycQOv4ZV+VzYgdGPZgnSktwEUSZzV8LJWNXCn8oLZqhAXxTJEJrIi+
caKRiyD9NR2TsTDXNIcToTsGnA7gBnmxOlxlOOdnaB7+Q+6OI3UZLAMIkp+JDP4S9wo0Vm7U/Fte
UwbtrFBkE6FIVXWibUCRNCsTVvcZ+CVKKhYnMqr6d10iTxQswbYcokm0X+9mZdfSUaaZQeJLXyeM
oBEd84jQ28Kb8IjCEfzbo0VRbrlBGZu/GxkE627MffJc6vKbJ1kgxFd6O0UTvLy3Vqd4M0FiHLVR
EwaDlzsGNd33c22FyDR0oxeGLfcU8575E0eDI0Q0+X9txIXIo/yQ/qvd8b3HM3GLY4liU26LCK4g
pzdaqw1MT3go52egRs4UrSVpP+SSFcAXVnvEFkQyPJhHPIJvMxoFBmj+wCdT+VlXvCuaqCKQanXk
jNhxXWSe8gHBFs7vbLBk4v61xVo8CU/Kp691uOVFuxsbkE1/GhErM4cHBOPZUtNw6gbKkiJn+3/T
sxdrDTtnZZ8pVeFWRCRAPrHMKZ3rS3Bj9djxogf2i/zEmh63Im+sjI9wuuVUOm5FrXH2RRz3HDzR
zxTxSgXQ/pmmKoO2uFIoAwiAv6L5wyXydgk3jUq2d4tbDkuhCvJ1JO9SmI4YFPVdh7jPCibmUfJp
AG0no+D8inNMKEsOQb4mlqtEuAWK7DrFv4IKJKIo8TERx+i6ZU2dshTNIEXQhIl6FFLJB+y5NCgS
vpNl8il56lSCUgLBKxAs6ROA4Xvy8x1QSE3pVnpnBb7MCeL5K3+P/3oN237sZiivNgksltPIG6p5
hGDjzkI2HuAEvYCUPbcVvYVOO6LQayyjZ+i2Doq8NTHVVUjZ6PS1+A53rGFO49QIrhOIJ4SUBQO0
PvBfiXtw7e+iFuKrIhdZlEE6KYw7G1jpa7ShHQ15/CPwhNxm/amziDqRFZ8EyIM1qzJ7hQCSQIum
fegOCCl63zwS8lf4dR0Etp+nxqBf4mhi6rFxRelp9FI5gtRVnn7qszjNbCMHerQbYMRrc4tCOEOE
H9gw+DXuRHReQZM1WqJjCjlSQA8BKG4Mr/iqrzGFOL8onld46yN2M7bgzN7U/qsjqMQx4V5XZcxP
S5TgiKAaKRb2G/GJK/lef0t2Ml9PwZqy9YRe1lu2UTE6zVJE67yPOEO8QfSD1xmh0kEMnUEs/4p4
ngXTqpsMC9yxY/Q0buHWbD2PWiY1AmJpCHGuVJBEzxp0/geAtzHyf4vOJW0yFJRLjkN94+g1A29K
uzPyYqtff+F7tJKwxahr3Q6y1XWtB/c7YOtzQuo/NmilYaRvgamUltt59Qx8yfvZLCRntIIS75au
kccUCyzwitRPwgz1YLHk91fhL5Uybr5uA3HZdsfKQk5Rl8Ze5Rpv+cXkMuEJGI/a5AutByTAg35e
lTpJXPhgJx4kHzQ7U2PwtvxmwxhV4HEpl7KOtcbsRq8FKuLKT7J3bvaLFPja9YJ1pB6rPOMyubqV
bJKTTWqFb0fszjlVTnTUWr3ifwe7K+fLTobkZtuwp5BkUoF7SJcBdLYqZgfMcC9w+bxitbdx7vF5
iup12nWfsFZ0BbO2vnd1t9ZJPW2gu0L1j+yfHFyeS9rwMJO2PRJShRmLPavijCIe9ikCHddCQdny
HRQYIVCoxdlTKDRrdbI0HbIQyT3SS3atsieCDDVlOjZHcLnyS+6sdGPBOBwa94yWAxhm86JcpcXR
njOWsERcbao407sKRTuhfggodcy5aRiRsk55VXnCg2nXdhFa1S35qVdgpZDmC0nbzhA73P+VPFIQ
0yzUjwCxObgTO9VL8cl9Sk66RbllKIvcIpU8PRR4Kv7xb/fVMRb5Fe7Z5ruvjQEzkHYzDofNVcu6
oBms6aEDd4lchhOT1hT9e+MpwJvSi6AVfC/01fP14uUaRtOhnOfAnogVO78Kiw6tYfN/5Cwb+a3q
TlsYaPq6DdU+EqPlvh0DpGFjXQ/TFMYxf2Vlz/rOS/X0YRuD4sbHaKGXEY5Vl1g83O86zgwHCWMW
B35PV9eKHMoyRlOOfYPD8pCdRtIKpRsb2ZZx+Hcu87SYAOP+uJ99WAAvMrpQrlq/b8ebFX9To8Ec
t381dWdcqELULXU9UyKMWFsbpegpS7isJSZarPxwkbnquOOK7ZelDhqv6QykYM+doPD99A88vVj+
I0RSKSaFSj7JF9NQwfAbkzVIJqfCoJQ/PmoG5IKv0BThJckmUjtZ2V17056xrm/H1Vxr+1a83gCl
eAVsNM3ekyumAvtTQ0Ms6zncduQjdIBPUAJb8aEF0/8j7My6U0eaLv1XevU9qzUAknp190VKzDPG
TDcsYxvEPIrp1/ezpXq/rvKpPqco+9gYhJTKjIzYsWMHODlXTMa2cSiwDWnPINgLWdSN9Sjz7qlx
gC2O+D0Dk2/57y49XOU0sD3EtYDxoTyfv6T5JRK9zQ2FlTRB5QXwCrfNTP5G20pGkyU4PvOeOw6G
9ha2VHVp1QEleUUvVLYLSSIrXaXn9ZWx3bRxoYOvXZj4DhzhWRLmgELSe/Hdb+nwSq9leJKQA8Ve
2qdEv7ghpriECwfDjU1FA6pNfbdgeDn/8/hZ34iMqzIEpcl0sdSFsCsLmlIWkbxSyo0FM8A4n5sv
UXl5kEwjqn2VMfHlnBsKHrKG8i0LacY147W/KGk94ZyZPP1c8hAXM655XAotlBrsUtulZEebQFZf
qOXh4QspASutgu383Hj1RcyRroGFnfVYgGI7imvpl5J50pDG246FnNlEeVzy0lQwrXSbdjqZPfn6
sr6y6rKQ/EsRr4gEYoVkOxeCMWynsrNpwoXVp140aRYc55qCaIpelqSfVTorfQ71fb0S5YmphS8q
Ck3qo6d6HNjoXcp4UtTwH3mazSCLjlRyfcKjlXyYSrDzB8ImWQZ58l6Frj2KdPSlq5LhyOyzDPad
vuLUYOoS4PFQ+SozIRGS/2Tv5PoqX5TAX9OOSYir66GOix1d1J8zMm2MCyI/q+YSSQwKdLVhaIuk
uQ1/cMl6L6ndvdXVYsd7n5XVfaXYdJAelMsg95rsBbusPlPbziMNgFQQ8se8RSAWwC9ptr9ZBaUD
/2YVLrnczr1siw+Y7FpLYnDne/SUYGUBOzTv4TBhTRU62CkcVxidB+bz/q/6/xSaYHX5UytdiQIr
tHbTHsDywXhBr9jLvaVIZBE+pjAb+neKaJxljfUWlmfP720QtBTwliIncib1m7AVZWEzfqgOmGXZ
/QqkT/l2/COkJ5OhFshwrCqu8Eq7CnUHULgOoACwh5gL2oQyfYj8OGkqCggIwhSGX5qaJ6tdKqRC
sHgcOGwamiySPFI4qFms6FgBuXwSxUwSRFIjQuk+aD2sqARnCpGBZhnIBZSTkKAAv2nCDKsHrVf9
wCajaju7HrfFGc3iPvlXmQaLokIruv8hO+X8kp0SOv63m/yDCrJe+Sf3tS88Bvj7JLJVfy+6K8q0
kd2Wi6o+kbsIejXtVMRXhmKBAf8DSu/921xDQhhmjGU5+V8YKS/rXCy+DvfHYP+ZBRep4lFaQcKm
UwbiEt+XxOyyitOOSdWskjnPGPkuekZ6QC7QNBA2Lu79VdAtHv2nmNCpHBZTSiniG+w6EV3FKMyk
eoguEWkWpHQcFUnTpVos0GmR5GUU2mrykwW42uxTFgsoFXlhnFEojXqfRCkh8L07R7Nv5AfFWBQP
bBPKIWlFZisIv0UdFAKxqRRS1Am6Bxojwq6oIGuqJ5bq7mWFZVx2+HyyWGmF9AoTJyaVUCiFrQor
JA6U1kQzW/R41C9j9VTCz2oC8+FynFVa1Ii/RQtPmemqw21JXldhjuj5aHhWSF8xZqq/E4dby4uN
hu2R8rq0SEmlzmKqk+ZuaNsUlKk8+7K6/lKZ3WMg7VKR/gW6KqZTLJbDbynUeoHqbDiA9VckJaqK
/CF5nSpARWn1r2gAT7S8WxLgnKF9yZejvLwu+f9cN20Rou7whOMq0nz25U78fhampTk/Dd7fJ+GP
9PrLOey808aWwSMQ51okyK+KTPFDSJCSIhVrXlvQitsje0zivSeStDQVuIeCWGDpSM801NDnakvw
AhWJKY6kPgOvSL6R5P0KyDj+iaJRyP+SD2c9u34RjllQsGw35aH9zWifc0nhNLOSx0CUtmv5YeOv
yS/T7Q4gSqRFSClhQuvHAa7OPB9ByihYUFeZq27xP9LySP4V/l8EqJdZlhSTcBwV1ripbP+NmSu1
hlQhAGvJv+zYaYzEBiiyDQpaoLGKdvkNrTd1991SYqe+FuoamRkcEcxgohNEi9QOFR3qdHW5DO2R
XumC4YlNNaucIJ8puyB4W7vQji6DWWNM4ffivx7L4uuD+3GjhOMuU1ay7ov8DaucttYTagdTBbhI
+zR3jyZlSHBRxCnqLCxeTjLDzqTXIeIvPefhwaloTRx8vI4bb5CkdwDZXAxovYjSRvBk+SRLpoTm
g65d+htiq+sj1O9Xr6bAeiJ9J32Y7IHsh/isKtzWWOm9/3GGEZFnwt2YckDjDa8txm46ohdUztSX
TWA2lY6g1JlqSvoBvEEfaO/SwkqZKVHTc0PY+ZyPSMoXXIp4cS4BPTeRECOOFXqmSDR7EFM3RcTW
Q1x+PUSguk/kEWYe3qqmFpnatETTU9i1prpIVc5iKNMMjMgHVA0bK/cGO8dA6z4cAEyFZFw3htCe
JxTKa+KsCFBlGigAAdClUhIdpxa9vdL6SSExBSG9Kjvn3So+pysIcSlaUny/vKV4QXTpqETzOcd4
pXxRiAhAZYK2hHkJXUN2E6hO1eRpK6g1SxV9Vewii7ItK5MJGUMrxYapr49Kb1LLA/SXXtrSZK2Y
VD2lNlV6SbG0GWldx+gVKfbZjgWLAW/hm2Sd0pUGk7YM8BT/kgClxyukRpragROBRgik0YXLZqD1
MNeGqzotfaTf1imkyIy6MCnMUiWNflZXq2f/iWHR6ajPlXBBdIfXVM+rrks1YxwDYiDHKQnnDgYu
5lxYt37T6DyBK2ffkp7WRad1YPoQrkQbvrpdYXL/QCmzreDfDNbfHZAfRnd/vuXWuY31GORbghEx
uwL0ajMqjgqfARnTTBtRO772e5ELs51f5m2rmsg0hqz4R4iHRVxKeaCq7FHK9Iz2qvaqJrGjNqW0
EBKrhyprjXQY3qvNARRz6chuWZsgCvhlmC80YkQTB29uvwiQdplVUVqTG68CCy1HLXlVzTzoAZs2
6qHCRKbqjgawkg6SpLoIDqDJqaqMZT1U1mq1CoiCSoIIFBQDe0m9KvZomNO63cV2THSbYa2ikpLv
17kfx/jg3EvCSRK82o4EhhZ5wf3MJUguH2EDbtIFhg9wrpBoLkyikJu2XRYhdVn1+JqRkBXPUWQF
ZZHBPhez9xNzBmQYZpBKM6UqKlBeATL+FG43QTDPKx2pkp88FWKeeMHYnGVdrQqCM7kzsmdpzcSO
IHhFRjlNj0Irlmzyaih8lVNKdcRgpBI2CNpI4G2r1DlgfnpRTxg5rPC5JroHvp5Wz6k0WvFrfiQv
Iq6rFO+JXIv4vc/0SyzIBHhCVEAhGOK9KsTWPvYfGmqWy1Z+VXPrP7Cw/MEsltC/d+jPIhJaFQYT
awFOPhWsrz1RA4NcZnQngeO8u9GRpAq9DVoIVlGKlfVQWNW9VExT6sHK9GYpWtVt6KiyBsI+tB7F
YN+3Zm3Zi0ypwh3sx9q0NTvJQuNgKUuPkmGGUssfe9aXQ8EsmshM2uZ+HKiiFCBGax8/joNKLsP7
ykJ1aatRYDkWLJItmtNC6wW7QY+6DMJxWPYcEfZ5qpQhk8JqL6iPwiRgkJ0qXdP2lXVL0tSsQSpO
kHABqYYYjjb8hg1SG2a2q7E02OG0A7oEDyqO0U5YIMilXwI9Vje11c3kWkSvn4p85T/Jq1aJig4A
RW+DyN6mQtUXAX4XlVCOSK5QMKoccLlaLoVgqjG51f0kLUZa1m68JIuMBVgIHFaBlzarLGrWhirn
esZhFIjrYCqVyg0TUPwHQIdEW8FLVJPD39RONpMDhFo5yH0Qi5fuXUqOcM4lwKjik1t9xoYpCVL5
5QmBYL6jJrqKzK91gfz6NKtm4+DL+VHNm9vWqStQkKSg3AGFAsjgfuXaxW7Nj4I21XqpVSFQWLVu
aP25uElo0eD+2JHPpFhWxYC5DOVri1qAZt7brXyOhJHlUXTWvZaZk1lDdbp1ooCcEoukvgJ6epDh
pzi72HoywQnryZukqSZgO37v2R3gRyFRytCtaZyovaPYVscs1hRJHfU/lxWi/wOb4lPd/tjo2lrI
2aSmhJYNhOXd1aYinepMRtCiH6Oe17aiLUWmXgk/OCEd9YOVr6JxypyftACL2iqHJsK6o/yF1rv4
Xqq0wpV6IpSDlhw/6b5S8IZ7ck09tvPVyBPTbZfe77Xq1IooGhdVTKi7OhOuwt0gQoscwj8FWmJe
84Wzs21oHkk5j6mGI7QCpNHfFIopIS3kRYlrZlHnwl3XcwKC7Ur3CinSbTEJqUJSgC+YSPmKwvRS
PoyVFVAKRZNDIVvabE7Rm34JWm4BeEDdY/UQwJN8Eu59SvKPeOJT+fBlii+o9GdfuoDAS7tM2fjH
QjBQViwl31uouwdgLpLBXrEVPkWWKwpStE2ZD4HuWfx16ageiha8Y+Wo+Oz0q9hRLhRMDm/kQWOt
PL4dHXfBEUl0syduP24LpbyVObhVVBFFxRIAOslo0BLpgwro51Oaj/YJXEV5BOV6DqAkBUJXIWxQ
Dcg9KAcT1PMAG2SCcPxuPaUA5AlJh/nGvxYlQzdwRkWKu/K9I30TAZh3sjkvcj9xXxim2meLLKFO
x8okCdBT5mY5uDT3/aAeV9PCJrDE1UDIovI6OhN9xxzVC/V9m5TCIM1KlV/UlWiHyVDTrNybXKDa
XOqXuKV99vexZ1os8jP2/Lsb9INKukkur6NbyAOANGVgJfGUeg/4EK+qZArlQwjbFeogIdUXgxqj
XJbVqd9TZ1c9XiQrkuAZ/v78aNr0bxCNFaDrYoHR2MXiDx6lNQu2h1XsKrIUbk/7FwwKqBFbJGEl
+WXtQ0NlM7JtJ3uZ/DZ9CZ3ZtJ8LtHVLioaDmo2Gp9iTSgm33Ci3olWjhLZ8smIS1vSYlyRmuJuF
um98KEhK3xC/aZJKQ1hrVNjpsiayr/KUstwsdW0lyqTuSsfu/EGTI6uVdZorIPEoVF6yqBpNm25M
qQWmTXVxoHerNFewd2YVtJT1JZBIEQot3Jk6+lmVBIL77vwlrTrBKojywN/ZG7ajLFxSzylBwHpe
lkXnSl3weFYDgERa3uXSlzhK0NKkz60UgjwG1XoKvMRCyp6nlfQ4D7TJIUNAToZ4/IMIWLQxytif
UEaLPZetQN6zPB6pbeBpEV0IwZGdr2n/l2xHTIhPOgMEradkfqbIoK1js0jiMMrEQfCY1G9HTrHb
4cdt7fWZ+UJCWcHY5D6lYJtej0dOSU9KJxQ39LkQWJDSTJ8LMQ11eWLPKcUsxaIj+wceBt6V23FT
NBnwOMXydObyz+SAFpXpgFTqjfXOA00e7gtdjBBlZUg0RvoK3vK9uFackgiC3IqPlDlwOoROVueJ
tMcBSt8VVYBtF2IsmZTTELJm1kgI6gnjrMnKTkqmSdIAKJzrIlXEBEme9JGGUDfjsJD6+vWziHYF
Ph3XLncqlTjRD/KnxWmUlywEmqwRDy4Gl063ds3ZKW/02CKOIvZLkZhHkiCgQmlvShx5FpJumaB1
Xa/8WIHmVHGxzLinQtqzP6UnkB6EQSGlpe8C5qWZgmADmgotrTt9HRGCSX9iOERRHL/GukOaQfLp
0+x/Sk8Vh1WOqwooM2g9+65RFZcDjF9T0u6sm4pI5CcrfJC/oNmbcMd12Sl3mMPkuYs6uObmaiFX
I0v5iRoTc1W6WrvzJIkg51ZNaJjOaaEzrH0iP31sdv46IcV+/lRzVt3MBF0qpleaVAomcmM1mnIz
jkTeIiQrIZequuCJywPXLKbrMbP/WlZodIXz6qJfokprNUOFKQa+BROWGyiMiWCnDytXYyS+dsau
JagkKu0rJErzD1z3lvGVI/ZEGTYmeNIlKMEhtRNRLBjpZZt8n6aItDSgJjPV5J6xGOHr4I/p5Ow3
DchyFCBOpzAcr1ymVTQhB0eKJdmcfVi9C6MJ1YbP1AzRp6R5WI0DqePrxEadNofHx3iME/oG+MxW
eXVCP/xWLsaMaALr5oH+8iVpc001ncUaSyF5W90OIgWGO518ZHiKxKU68L6pjKxT4XqyJCi9ZTQn
87219IZ0jJrdSS+NRcFIPxCKVgyrq/dY8SsBxD5cVc082LXYunFSWrW9jiwXWZ0PGassatKc8KE3
KYrTieoUdJd1IjqV2K/mCV/23QSmAjS25n5mlujO7roPF3Z6TFmK8bzWBT4YJSBP9CfrB4j0q+h+
MQmh/o0SCbPE8zY7r7FZQfqlAKCpAH33MlQDDtSf1JEuSMpbmtUVP5Mn6XvlTXVVvXbvbZrmoTVR
GNnE+Km3HtGCjFSFne7bO+Q12GqESaoPnvilyrDK2ZVcRMaLFQ9Em5oiJH1lFfLKx75weoUOqmAR
NYIUgzuCZmYblZC3HVVM58Ym/FwVQjiPOKb4rWcSsblp6XaPctR+1KlcE62FbhjNkrGf4T0pfaZ4
BqdBvc9u7J4ogzhV6Zrh0vFvXd+NP4G0vSlbBZL1iGBQBXIN+1tTsz2DYghCXKU42oVx5xD2d5Va
DCHQT2hQ0rXXoYmjWYQnTuajsp6vrtHTNYX2ppKDYRvFkSmsQz/6Xrb669FzBfTVpUHiPfd9M9/+
qvEws258K9/i8tr6CG6fBzSbdx8n+42j5bvLQ2itK+fR2i4lTrvpN9cImdDcMo9kbRcFgeBtJPZO
c2sm15Lfuc66lU+YNmym5omD9ylhvVdovDh0kvC1uEfoA4fm2fEss+8M7OpxTuxYv9ZXg5LXC3qQ
gXBVz6awuDRdyl92XZOr19vJVzAkrEJf1jHPN0BPk78hNXvqWtFHeG9+xNXZwZxq7olfGPNLhPay
v6ec91pnqVAWgZPi3fdme4hDlB/88g32A+Vh8/zg8WqRFkQKXsTRyXZkuebY2Kyj/TpMkEKxPi6P
8m0bncZbY+CkhGuJPENVnnUfo63qdMz6BPcAlBrC831ypMiapudUCoaPdejuDICw3e9e3HBJtV6m
uUI9rR3iNbnhtj1x+fnJ1mHCIvXHt2hbxyDTDdmuNc5lWrI74Yaioc7LahSod4x2c98Ki0Hk96On
6ZHuiKq5KNel1qp7qaJsFUR0iruStjxSCMWRzDuO+9Y0J/fPIGRa5azSfW36z+5qCb8VRH5tTCGI
Xo9S0ey9CLp5lJyjIu4fxKdzdCOGGkkopTLCp4Le04tXITcJdzjUWkBx2prE0ffgUik0X5HkvjDf
ZJWpFOiXT2YfUceJIMzp27+bhxksS65Fm+3CfO2Endx8VZrn3/Ml0vLlzsCNqFG6jcpuu6guC0Sh
D95fTvrx2syvVwoanfA4eEWkwVYUjDj1xq15r8RhQSHoprfqLUvbY3QIcd9bnfu7Wz2F/NE38/V4
BxJ36xbDpL92zRLNqfqpT2rlyn6TtkpvBuG9W9xSNWZ9zt5Qi0Qs6GC2z9LVJOOZE8bwAuPy8hqd
n9FzGT0/rSU0jXv0SdKRcPNgHiFMMolpT9YfcT//aNyjpV/1KR4/goYOIbeFpUk+jvzxzDxOIdOU
BuVerwT1d3R71Z7bcNM0SeRQ7u9VnGs4u0QJmsSXGI11Qu6WyX95SPEgCT56hIUSH9JOov3HJKgY
m0VFmTqxY5NK/RAWdUjlmFO+DZ/8ePiyWUa4h6QFrHKYbMsJN1XVA4emgSOPbAztU3pIZLu9Rxi0
cq1i5xLNqn5MnTgWDFW5V7j+8FHTfdVPBziKELC2oY8fDIG1dIrWH9uP0v6jRHdsp2xKnEnJNxP7
FCY1pAEdc+tZERIaNyydR+C56bZfQ2hrnNzjwy59LCdF1OrMFekZzhNSCt4vVOxTV9HpieSE0hOK
Zm/vop4Rk0be9yF6tG0YmRmXTq9R13O9ffZ56KqN5zW8ELnSkJN8iLKdN17Pb2Qw1IdUArpbpDTg
YeuIJG7PvTzRJ55yTVXG6Ja14qnA4S260AKKEdqNkjep22ScRkXSSH+0Ez5B4gAOORBx+pyqBH71
KvVLd2AFKqJWpuZG7CzyiM5Ux9BrxKcXqxBpXwoETkATaZkAPEgACm1RSg6JmikGDGmhaj6VrFce
VFibkthXIilVTDwQfCIhBmaTbn7fAKXTbfnacdkbURirq9yUBfaXCpm0ImbCdkaSUVVaUNskZDq+
JPGlFohK6K1KDyXkJb8joE7Qm8AZwTAKxSDkUz8HNSPLjj96IpIWpqIfKdcn9Rjq6fkzTiybhIgb
Al0Efdh0tbFJgonKIVagCKAHKtlFtRThUgPkpDdP9HB/pEFWAgpCeHSlNb0mwrniVEWK0sOCK8z3
qjRClfjeTndQdzeoNlhgqsXqLrJSEfEr1N7Z6L+akzANsk8hsRWi41BSRK+0l951RrpIeKxk1c8c
x0mPoOeO6K7ksPgw0zls496QGobagW8oy+WtHaUWnrCZLeLuo4gc78yjKa/61pv1avFsdWhme31X
ltpGNjd3UZ5OWkxOUY61AMS6VGMWjfIBzEwRsZwYfkZZRsm5M9MzqUlxUwshX743lezjORZR1tVc
pNJt2hFjDzlSI6QrtVLARcR7ke2RHycfJ8aBsEV1TRX64nXFY1DqTf3NRUcToJ6ikICTxUwxlb+n
UoApE13IuAB2oRMZuO3WIDcrq7UjzaBsnZ7OsmCnKhmIAzvdGchUvrgeCiiEqChpH1c2o/TlKd6p
c1AYos/QeWTfc4QmNIK4G/1JYLv+zdDTmLhHeTZ5sIqC1S1Q5Hy52AoApFBHzMl3ebkngfvENtuW
+uYBs5IQkXo7ooJ8qfRAx8erxuXOT/V60SSC2rlya53/kuLBZmA3lNrUIDKMhHXCWZTgVub6Qeep
KzDIHnc161u2Let5cdFFlteZSGm7gOLify5zTaJBnVEzqFexnDg6SkeKJqRspf8OS7S8XOg6lYg8
pTlMEpOIDjNIxCb6V1lGSSQqWYFqIbddIvxaApo4YuHJAqkySACKPGTpRnnvktQ6luK5R39mesOm
YC8QaIC55NSYLwdQaKU4dchAhRpiYqBEzydvESHU3SBVwhQKaJEu3R+NYYZ2w1CtP/unRqTEqWaN
XsDNImhUrMT3qSAuhZtcbsSfNRmzsQ3gnirvq9IMhW+aWYUazZrzkq6EOqsXauLp4/WTGu38Oaka
KGX6E0v8O4/lB3HvkJx23i2Bx3IcK1ASqUNRmWCeLAmXfdfUEcShIDsjombQy802xXfNzyJSpUon
UL3LfPGJWmRvZfzVmwReKYVNJG3qm2/k3ADwlTRRxAJgNlZRgO6WzKuM6mMhfqd4Ah48SGHWup+6
j7Liei1VOCwz5aT1yX8iOdsCUP8xKJR+28UCotSuC8+5+CPPnHu8ltZl7fhv1+gw9EzOoAYbDR7m
c9KeGQjCbfAQk/xBISDVH/jdp/6AdU8FNykU0BB6S9DreETrLx9ETGzj6TbasKddqAPLlQjgSo/w
VrqzVRcpa3sAZVNzHar1w7GS/wPPyXH/DcrNo09sB17g2oWC809m5+5wcZeJe3oMiu+yRmAD08yS
gHGlfbeBIjoK/PXsE5wrtTLguFc05/wpHbupg5V1EBapvKlKUlVhrBhdYJrQLK0z4EZyhnakRDHu
AcEOVBuSXo9qDLC9LwcNpcRVoJbxgpQ/TrkzxLkXZoWiYaXULhTZKPGuOZjGwUtThCmbZfuONCNS
E0BJOOpLGTYRiWTg0gfqj1KClE+xqRAWKc0ko6HZqgyLUoECktV0M2MtW3+lJwUIX8q7sVru6CE+
MQmb1NjI4EjsppDWaWTPyaWQzTousvJMVXBkeRIHyyZWh3ZgqcWw8BHZeqJJmm0cByzFbbIthKof
y0CtHEk27TjZJgWvI7VqvPXGOtEeYE9ke2TqXl1ZYGXl1CxWpun38L/3bybl7zPmh3yZv3wG3spm
xmhD1P6Vde0VaCSKQIb4pSqqOHYIhU0ZbIJpJd10P8E5qNUTB0l3EUTjWyk+ZYdXpEhFqdQd0JiR
u8L/hArEUpAvLFdAm3m253kMBy0hVJCnTLedZhO1tf6RkfqrrAZEuryddwPby1u+4/0QUdkvi9u1
7R+U7gBSha1DNT8dxSzwIdChlo20mR6p4C3lbCJVSBOC9GxKrhAbza/vSCxLSzJli5HoFauUNq7U
RGYZc3HANKelPbqfpzaUaLCGj6uiY6U8A/V+o7SkcZ1RJnpjQgOBgJAg8yhRSihzdVeZDLSs1uSJ
HXxlfOyeyLLSs0+Bp7RznIpSTpXCXF0lDssQkftlmNWtqfeBNclEUDPBUi2Q9UiriXwKJ6zctQj3
ugAc77Ql3pG+9w4+6aactZ/RFp5AMJKCtW6TntV9omWM9nWVzhHH4MLC4ULwI2V4HXvnB/EVYoEc
SD6oGF3icOlx6lx7mfu82Rt5uPra6M+hkoHq5yM5OPmUUn3fpprve565cSgVcKoZoJJ4cok4k648
SO22IjIp/yyME/Cemn3pWPjpTzJie0BUzSi5N5Sp4KDgvvBdPrg+U74sCUnOZ89VHkoXnBk5cngM
NWeEl542uEfvpfL7RYiuzM89jDlZYD56VlAoBK4lu/43cufm4J7Pwd1Wsxrlifyp0HElOaAB0I4H
1w6lF/lsWSUL2aKp0hLCTmWrpeSAqobSMRJCICsi1uRLMhw3oHo9mxHU9igZQJxGDOTMhFY8JmLi
Uq4YbI2rFSqjLXajZqyqMDKex6OnVSwLSsCVhldayaow8UFiiRuUqnX4riBTT2eLXclgcf8Uealv
iSI4JaBVa6+KMpsA3CKEtnXXmTe4tiWt/t+Pbl46TP/Yqj3Pc4qMrGO5bjEo/Fjwx9XjeLZjG3Wr
adBpJKXC230RX0skBwbnS7RpFJr5vNnUVwb5nGh3AqbcNmLq7/btw9drCGzwIlX+sUcTdEfW2QI4
IMqbzffIKXV/f6qprtCvp5p3fRjzXuGXebDKbW+P/e2WDBqbYbGFzsqjeZqykjAKUGaC8AjIUoJ4
0sw7YTJ2n9LreT+2C8NDtLg3XHNrFsbgYvTA6XoQQC6jZyNoFu5/cH6cghzNn+eJLJJre55ru27+
x5CervH9Ukh2yWB4MFP+5+sWJQzppe3X8+FmZ07mUEdmO9r+9VhHK7QisW6WQeV6XX6AJR/CQ3gx
gTmY8RBwKPr6crtfdzPUu+edwfwUIjJU3vSwdoZRj+6tfbROH3onKl+f3W63GH13+PhGwdCfKtyZ
8c5Y4S2ywsDMB9+TvRltTRcEuj8Y1FD4bk7scKJnkzJAZPrgt0m7WSlVmo+waCb8Z4f1dpt+TTy6
I/56Nu+Oic0uen9rtHS9jUYBSptpNMZjz4yd+jWa3qLxeNxofLWbOtwz0gQyE9+MJgeeuZZK+6nV
2ERHYuh7Z2fEwxuPv1xED18q2rLDdyf6+Gg2R02Elnzz2kQYRfDVxRdW1vQSDYuukXZcXCDNpsxX
o3ep9mjyGvqYPunIAwT/4Vb/Wr/B4ikUi0xGzyrY/k/LNLMe+dfusk0GLp+IeBSffsLDvnA71tEp
RHR8hkTdyyCjHCpv4E9u8zjK8QdkiACnP/3ad6XUnHxMPtrvb0+zWCzokgd8XF3sW3cGdREb6RxA
yzCLxpCL7IEZVHvDczRch7nmny7I/oWW+uOCfoQL9qNwucQ7pi6ObFhbRy/TXzI7vruECqb6tox6
8Z/GMC2z/HW5/L9B/BEseK/HdbnKHZLBhlt4/byHY4krTae20ZYPtl86hIOV6UxZNabFDN6ZxpCV
sA2X5btZrDrHsFft9dZhr7d4WzGHvtbhOWrUlhr4ShwNBp1OJ2c6zxJQ+IW142nCaHZyONbSXKL3
+4g1JN8h1LwmGxMtTb8/6M8BW9M7q9nlVJjCT/N2DONSzHAs7unNovdYZVY0cjReZh3Zc937k5Y+
G+yOk25wTS2Lp+aDuKPc0YAV6zbSVc9Lp5xINn2nnfmhDje3taurbdApROQ9fNH6RXdCJ0hyDj/+
VncAfpdKH94iPCV2dK2ZMfODQ9GlwpQ3Ya6/7sQhqmc5l04bfOupUQNjRgsWEw2PUWMcmE7H1h0m
TWK+v7+XpjPPMUAvRm5dPuAtQcdpbTtJXpfV2HakqQ9TpDUhaCSfyoHe6x9M3gnFP2ZS4UhLsgu8
+NKSKdJhH5KxN5VRnmyUGaFl2t6EzSNA+RHA+RndwKl93jzahJX+QMWd95KKPEkkmWm/Wal0Z1G/
Mpp8fBxNs9mt6BThwnC23VFl0py0J0XZMKzYN5/e74yf4Xg6bXEJ3e9ud9TcDnOtEZtDahdk+p5h
wYw3plGOQ6mXhp0a0bCu/mDc9C4Mx7Fpvw2HyGMWbvxlMMgZZqNnkt6+XPnu1+aaK7xJU0S3UIa4
rzNpVppc6Xe/30/nXm0bAfwGjbnNDbE1pNEgHaFvcn5o9TFUzEZNas4HNYvS1yz82plp68IoPrjx
vIA14XW/FAe8yg/iD4/j643zOJxfwsEpvISabGt2ixNjA3GUxg2DfaPQuoUzbg6W2ak6DQfbWnnw
59qaaWPzAwUy7EE6q+9Kl2zLCuPuG5s3qR/BK30USagUGVoYgvx0O5vRJRo1Lzu4aLvu4evj0D0j
HA0AeurGVWRqw1bjq/fh1pvkGwjs3n0M3XRlG/mGh2gWLr4aw425lOqvsP0ozYxlnDlNnmqX0qV0
ZR5fSuPGsLfovZfQBDLHoU+qGg3DwDyiFvd03NJ96/UadbS+P8iprbFJsebO3jwq+zAqmMbird72
zdsaVUtylNU8GHS+cW4dw2MFA/HV24cY2Ni8vcG0rdTVP8Rp7BHsDJbVJxGYZaJFPTyrWRWZu8ay
g6FI2DixFSfWimdauBG9L4zPovrGYRZVNp+vHtvrsMGTst1P7JIUVHJRwGMZebVZ2Psa/vf/9j/+
z//6fPzP5fehmxnH/7ZPGMXV/nr53/+98AuU8cNO/2Clud7W2+fW2Om4CUxBmw/ISEyvQWc67aze
4Qk3c+Goy9IYVSrc+D4TvFIZsdWW9qbOtoKpZB95673dDed9N/VVpNX8+7PMO/+ynYDyFByEGEGg
AudHW7zl+uKc7dwmGeBtDa1h/LVili2e03uLTppBM7gbpx8PcMWToXcw166HGMtb8Okw54bnt9tb
fAiLrWKPgo5cc9bPj2KaBi3DGbOO1KUhT9KjW0u3gF4jCtx0BcuZ4j3cxmbTYKFjG12uj1swSBBc
HmDRWGSgx1OaboaJCapPqGjbyXqMIuSqGHKM+wdNqgoxAtJe+Zk3V8ecXbOxwyJtJjalhBVvmSA2
1il8nsyW7OwjXNnh7uPe3+RKwdeL1Tq54ax9Hru4yocXp/iaRZdjaZMLt9/rytENi2eTGz2nN2hw
79uN2W3C5fAJc8MzfkCG3JxiA2f4K2+ZE3yBEVlj78M9hO7XkgXCJjN+0f1ob/JLc1+HijI/0eQp
HPG2reqhUw2rYVStbkweIeKx92mRwR057fNgOfU+k7ZFGvsZOpWhyz138NnXyJYW27uhPX/hcp7C
YmhXHTTctl3/6/l+HCMQc2qTLJ6R63cNid11Yg4ft097vnuEy4cpog/TZsPjKr79vPxXRp/bMEP1
1sa+2oNzDaoLsaIIOCD59e26tIzp31ScujC7kYL7cjiNt6Syacx2JbzjBkeIOwh6rju7YvjsvnrO
G2nddZ/E+O2pg+8hiw92vSXFSJ/7r1e10IM/2tk3aJwMw4CmMUyIl7T5nu83LCniwJ/Lm1nPwjP6
0O34AurJqT9bB0CH4W0E7PAaQdhA//KD6zyglcs/r3bQY0pxG93W+dv6dEOvm4uWXauLiqdl1LRw
QdDE3dobDIZfRTmMoIPteU579d075A7O03qD0+9/XL7d5q6+SaKtHR4OIYT/J4bvEEESeaEW7EXJ
pRQDV68ij/RzLsxX1/3NLjxTd78r3e1mYV9/BQ3S0TCoN4faOq4G56mftG9AqK/w0A32ldMutMEr
sffRpntSz4WAwsYX0QaXHaFll6co6GXuY4gYtJ3ewI/2w1fR7CZJzXtBByrzLDwEpG6tt+0rvOG+
IqxcD5rLBZzBffNB8nNnfFhEjoGISQiRI4lugsF+F7oM52jXOZUfneP3fXAZxHnzOprXF7PdHq8W
LOjzYNUHd/XMOs8icYkf5sn8eDIUufze6vx/jI5fLOaDItLs9o88QOxu4uMhj17z4/PQ33evg0vb
HuwHp6JJvi/vzNukt2NBeaHXm3X2qJfl6qvJq+40Xu/W/LYpnd9Pm5B+WL8/rV+7DyBYSyPU/zqt
HyhG0XrskoO1TgZbx6xvofV+2YeXWfWZGHL/l9qxfmy9PgsEKl/rEqt39vH7z/8VRdHnByjFIh7u
5on5/4mi7Gfb6/1o8/nHwRV259RmFUGwsYzL0mdt0MEHCvDb4/vWw768JtiWXOMwX8GyMN7YHiCu
nsgiETD7rz8Mzq81yJycQ4bCdYoOFbxpudzfIJ5ict/GuSPazYfSg0TdrmTjulNfFt1qHbm40FPx
wq3wiV5mztB3IQTq7gZtrw2wvQkLlN3kI6+ulD7cGTe0jDTKZ+1evvdFE2ehZxfkl/LVuERXsm7y
Bx77v6Eofzt/xvifg3vw9nfbCQJJlFvhscaygMJoR4OxTygyRlO3UcT3nM4iqudSdXaYJSA+T+De
U9lqzvC9yIKUn+kuTGjT8v8AZdv/gvOQ/gHStfKO5diO888zzK0Kh4N/t6+D3cL9TD4238H7tpF7
P3Xul/APM+0XXR3dzL991A/U/PBKkuB0LFwHQ7sTf7p7tuNlj1QEDKFecWtujSAID5/HYXFEo+/+
/hA6hFb95ZXtLPr9qfyCHP44kx/+R849Jt7as7gtTWvoVeGE+Y3LW/EPWtS2xu5HBPuPC/5hcezn
/vhauYztKzGUFG3MowE7h6a6s9q5zQjDgJv8/sIcig9+fKjnek6Qx6DkbQ/szvnxoXd/6Sf7rZP0
cwAoccSeDeXODw9s4hWbmJnswXuhfqxTYggg+grq3uCF1z950ms8LJAcXb/7IUKpxR5OGe0Z390a
lbmUPM03w+nu/QJJegsNZwV3duP0cD2ei00jKSBVUsmpDnL3Kj3BsykDpIvt97bT2X9BNN1tatfC
l7syjzjaY0IuhXJy7R8WF/AXMEQ/fOaa1wmuDc1g8cEPYTK/hrfhrbXyTfBgy1HzFxCbV0Tx/r2B
Cux2oH6XQw5cJM7BaE0Ovcd8pbzh27P6HsNj5WyeQ3KKhM3erRzkwtm2cdi1cwISOmgylwtV79EI
FPrI7BFQmEIV2VPKI95xAuxr6ULIuyrFoE+ArS/DhViPCInwQ0+FBmW0hF9NB6gJX8KgmgzNGv/k
fYgveHXNHu1XRpYgfheRZV2Dqu/Y+65u+PRDCLc+cfe19HLDM475LXoQOxMnFEXYxXodPh9WmCNR
dq/lSMMHzdOuvatud53DObwhRgLaBVXPKcXlhOxyoLC8d367X/fGuZdWr94zKC1X1Ush2sWLK/2e
oEc/v5dByYY56ubCDR/4Gh7ozVWIXvfu6lHLzfltX6i+Xs3kXoot4zfzn8HTrG6VbRBemijClgrQ
wfzQP7adEqqEExtwEmg3v/my/i9h57HsqJal4SciQgIkYMoG5IW8mxDSMTgJ4UE8fX9kDbo7q6Lu
5FZFmpMSbLPW7xY39+C5eY4540o3DqftPncHmUkBOc3m1TaCGKHWHbt8OGrFOjBTiaeM0NDQzCC1
qCXfsaV1VppaVSv0mO/lYwUnMz4WWWvmNHQU2I2QTtI918z8EanTZz5JDUcCZO8sVTIN8vDIAIhF
qptjETj1fni+adK1lO18/8zs8WZ8ULD0d7/5eqyKilLnY8IdjZz3KeS1bpPUJImaLvWSWh4mtF09
hjSqnqdxsFfBLKIakxEi79gqsLadC7NOrbQUDRhBdXz5oqqtnFhB9fFGw53QBtwGR+kx8Gdl5KT5
XPcdf/E05gN+0tONfFgAhiyMZmksCt1WUMIRwKKaQ935DB0KwZxMEDz/zP4FnR1tkvjAuLWnZz2r
tUxM3jxBSRBt3sDwK6Wz5HarvkUcm+g1n4eiWWX6csfiGanu++3zg/fvVmiFkBAjG05pOIpsp6QQ
yHYWW2UsBkgPM6TDpuJZI7YZyMHI4uErpalTOkdiuKYMDCCfYlE/0sXHfZ5SzWJKWQ2v97GHiIj3
aSQ+paVvjI6zzo9tfyz4CsFQlEPbjyYVeBViFg/ZohUNBb/u/7y4twNHTsQ7slh0NbDaFpvdMdz3
E0SzM1Ok9XP2PfYnX8ry6ZkI0V9bEjFC2jxgLNG2J808PYHwBrusEFaFrrTDH3XHkVuIArmyQTit
cU2LffGZ1M3vgJ6qiTfxc/1BNGS29YbaNRZhN48ZGEtdPxThzadxpI4FdEfv9eAZsKZSKnpy+ikU
j6kb30jWWHmV5St8jtKUaQSOeolntbfM4recbMxHZ7W9SQcGu48XMBTz5FsjS/mKd/kmg3DcDuIJ
bwVkODMrX7DCg/55MwW6NZuJFDr8zg/DW446/u9pMLD01JEZMDBe5ySxcgJMZaOwRsmqlQ4GglE3
36vgyqhgRQS6lD4iqw2WrWSVm9iwW4RL/c6ryKCN6QOYcXCJibtsp7d35oyZmfK5FuOr7Dsx2oQ4
t94Init7TGOwMszg69PrcnX6wYAlNhTKOmR/02Pfim0wNNVj+LTVeMJp9I7NrDfoNRP1/tTm+UMd
LFixuWeFzFYdTRDDJ4zIACa706lE8kzSOKUsHcASiyQuNvnC8Dcz/9Gs5qHjTnRDxY4+FvmUL9gH
OA1yareD0PHVqdEeroaVoAet3Nidd81OAyMQhjIf0tClj2c7XevnZOKjKo7F2EOdHt0i8xXQ5w7O
z8/1fZVrMx3DwzHE5iCTgHZkZS4qq8UwGoqOHJQBkt2v0S9hf6Jy6YHGS/a2KspMTDxrUtsDPKaJ
/KbglNBCMYiRSCybLd3z3TTYdFdPMcitpBMSFSyIMTfNR6DXPauXwkPGPvXUklG8+sCUCDDfVOEu
C+6aZ49x4owXGo1yZo9IiWaRGUPnFTolCdurJrXq2gowdNU7z3nJZj/VTwGTu2un+kbgUg8azD9o
+dlHsfDA1Vgm/rkP55ItmtOcXl0SPIwDvlQsDb2OGFmmm7kyUmLdKh+Bbr4arlTOPahl9QvTAtT8
FFqvvwN9EwcBf2t48l1vkcl4AAacFl+INc+lCA8jpp3EMjZW34op0rNclIdoE4jWktleAB6heQs2
gwa3trx68eWv7YQAFemYmMf8hy0d2C2TiQs3BWi2ZUTP9XoM3MHl8TOyqAz0N+r6D10Jc7iv7xka
cQ1V/aJwc19IqhmAljqvA4YCPPuCv/neAzu+KcY0pyVOZ5Un1scasvAL0dCcv2fqNKZOE/kP0uFZ
tBjd9Us0HR5rMFLfanKLzNN5sHjO+1ZBfZnS7IXTedqCtKA3pTxP/blxbXQnQDjUmNQy3PiNck+p
KEYrFKA0IMmEyoCHPjYwX5C07Hi7NzOBxPhgEJY7+Xxz2m5QiIH9UsD1FBdr9ei5zTIyWddP87hp
rBH9w/rteHbrQGEHospAcHjKpKg6l/edU81yX3cM5wcFbqAmoRVGHjUAu23BIxpcYsK0cmLXGWuY
WkN054i4wZSOyaR15L4+SS1pjzHPs0Pk3L/55RlYjxIilfxLMEV5RXvQuNFr3+hT0N6IEGUx/B0v
GtBy42v04nYxS6v/phgn0jniUcYSzynvrA83bx9jI6+DH2xLM2JZj8p3AsIMPCoSccxPHO771Az5
6+F6ZP0CSG1kiLrm9zmhdoECS9exSxuKxUyygp1v1cySxnbgWyC2/JGsY71JGxj7CESpOAfziBZx
4eEPWzQjIK4iEP4v1Mj7+oKGdHTPfnuoj6qelBl9jQiKlbYlKOBObh1vH4zN4GVtmBSb/EqagHkY
W5Rc+CBOxbdKVaKDoOCjmjT7dyxeRJOfs1kVmKrK65ZVUU9CK99KVvfDMM1tWrAogaC5SLEi1Suf
RpWJS7wcIXuT4W9gH8Nrxj3HRD9BnPld3qM+R6bFtcZBcPBc4ye9j9jcRCv7bnj69vDLJZMgN+XA
IlDiuW5xCKOGP8fdLv8pKWo50Tgd0H/0sTpfw1MC+VLa3MqTAaPB5R0tcWcW524D8BJMHiRpLn2H
KpShRsSpUINZjckXGjtjjNXAi/gDjtEtQwsDxM4OlWN2Ol1FAv319IHeixlfy7gxBWBTySb7MsVo
w8vtwklBqfIYcnxsStEpaLMpKux5sH0745dAIYH+Ztp4vPvijBVwUrxY0pyq1gn9AQ+yIUPMPzcm
/xrThMwTsWxfLUCXqACvDgX9895bnzT6mFcmgE3w46A1HM4G3LLdlGhVK7O9LSCU75w657N9UtvA
0o7mQwxyU8NqNzogvVu6eg6B1u2z0lQLAcBMxARs0WI4MFW7yy2GgsjYD4zvPkxPnbDeDggEhXoa
nptfiYULR/HWaJZUMpZYjg+S4HKRZNPUlXYUdIxia80YBT8lE4cp1brKvrSZttJ+aUyD2KsLTzM5
pRr8FSkv1f/yHYWfF12GeAVeQHM3b80A91kgmCbkfu7aF+ksdntprWFfphV8dfYixFZj423kymX4
FQjritcL8W0369o6VQ9dSG54a3YgcgRjoCdhr1kSiiC6Gt77hzYvOlLmue8fqMZp5wC35OQISgzd
5lRjmtFlPB9eagBGpq3LK7e1bv7Nv+Na2iOXsfnXfMYfWXDfWMbcga2ZpWGGO9CuFlHRke4xN4Of
U7oMpxE6yvJLmWncGbgKlcyiq2j4ZxpbMYEOe/GIW0D/6iueBAzmJmqEkZpvw+m+TuDfTsjb7UPO
FVOTzIDwIyolcFXnNJ5U/A8+Gq6qMRAQwd4rmCCzEoa1iGJbVWcB397188l4QV0wHXJE/1ki2iG0
jjGLNdpyS/KrAF0hQQ/tE3bEOYWheE2HjnbIrXgnLYzNMVr/6+hnfk6BjR3tvAX5MHm5mA1U0/+S
Zqd0VoEg24WEVCFrHC22OrW/l9TH0Abx2Xz2wY5zUUBFUHBu9NJsZsldd2KVSys+RBSsO8DbEpms
ZwFYTo4aTbNgu1nDDSXnQ+0sbzeYgtmKYSzoCYdc2fNy/+IWIGOgYCPQy2YdlZ32AmZvemOYBybh
KzyU9DXV8clgb1L7QonTJBSccdOgFWXLlZwI/r+tbfjc6UqdyvAAzPelhOY0puV023WyvZaTShWg
z4rvqNw/aN1MckPHToJAw683+nuqnz8PObXKe1+fuElLdylCGIs/Ap3XdXCIL+pDHk2e26iymKv1
ipyBhCLYO0vz8TTZ+S+yuAscNKYxBuzu7qFCUcdh8qJKQQyrc4MKyhN5IYWiONTkkJAvZ47mH1pK
ij0Gw4vmwTDNFW4RVsw1MDOyDaeg15+9D2rNASlC3PH67UR5MIIMey3SlQK5y9OwyzV384CPwJwu
eG6MCmvOvx3sNSLUweN7UFuJhAO67LdGd3nQuAydgnm3FLuM0wL7VjuY+KZwgkNa2tUp00XNRLFV
+2UUdrx7YtxGc24pnlm9JzKan84JYEcZC50IKAcOcc+Srsa1WlBNiUUGKYoHh29l0ifmvJSDkU00
T8SU6R20RHv6UJCooPtOyU/DmMy4XZpQyjFtOmBTHoi+89bjpzOSbI3S98bx82yZofhkdbo5cAVX
gmpSEZNTZ1y5J6mBFzC8o+fUC2zGkebvwpQZPJIu0sR6j5YpFudO8E/Fbs17aleDWsTUAOeAVBdW
n/0o7pkhXjh1JwxhVuZJtihUIXFNceNreNM+Bb7MxjMpTt7fo195OUL7MjzBAaMUMiD9Fun6hXNy
El+awFLIhH9/k8+iiW4EgI7DrtgEN3VRdZYBjA3WEFtjDc/uKVtEJBgAImyZ0XimUn4RwNG46dzv
lo3hUC1rmTkemNyryQ8p7mPXmJTMdovM+5AFcsnQ5CKF+4Y8CXZS7jCnxpI/p6zxzUISyk/BABFk
cLF1pXBtHpluRvGEp0nRzb5PV8mWn5zu4u/MYUVlj/fQjrbqIhUMQpyM0G+uUY0EoqCYO7B80XjM
sf3l/eB7+YtxO5xIDI0uhJYIjk/qz7YxS7Jg3JiRycYi8yiHThoDCtcDJGWC64jv3WhmeG6v6nqA
Q2/WusGRXvz4Puc0AY/iLNOSrU5cphxVx2Rbb7tQKLqF/+kmWZS6/FvDRlSLz+O9T+alIXzFeu7e
G2j21hxIYsx1nm65LKUD9/Y/QJvq3+G8f5DNEQpkptYR/mL8pZ8LfVnvvPpZMehqaI0nMqHonKUD
QYLJHB7rY/vrbB242a12E31a3fKDK531SbPLjnU6DVzVksj536ROS44BX+PkNXZ9IEYEyOyO5RnB
MkkkhGu+sboPv/rLE5ePCBhKhS+VOtmgjZuwN42vSrNA+sihO9DjPZ3BrrIXXLWT0WVItptRmdJX
TrgGHehe3yJWmhbbiHiwpxtOB+wplxFTdPiojJ5fb5EyL3SI09zMmKAXkzWGCK8DHWeOvTwHMi0I
k9A18YCQ7DkZSMxcpNC1lcl07G73oVKTtsm0sZgrcRrvv7C5lyNHo37re6FZwFeYc8C99sG6kDk/
GQe06hs9nMLYSZck+SPlUD425aX/rW0R89gSECKdMvEy+ZyJEmg439ZnmrkF8w2g+RzalxeLikPz
C7xuGp6pMbYwKN8aBylSIsH1+5m2jHiEZalcGMPxNN7oeO/oFS8d9zhVb88NWh+P7ZNt8jvdFRTN
HV00tEx952/TWY+n94FzrBZIRaZ4CrAh4k5Z0XBo1xPZhlzq/32Rjf4jev5/1thfdEhcjz/VsHhh
az5wVNPYUWA4NbHrdnnuzsWPPLJAjRAGpPD3k/cq9cTgO1oDP7vveDktTzjfzZATG9sZ9q1zbphD
IjS+tMOns/wv7njOaDHYju3QGZ+j4+cxXtAu/IOnZaj9LQRhryhER6sjlNFjVZX/EuyNx3oht5VS
7l60pUhtKGjHP9z32foNlUZydsHVP8bOFlrFwJYub30B8qxdQsqzQ3SR7+NflWaRo5ox3YpDkVBm
LmOfOyc5yKeiE8WueVkGwvhNs2t0G2Cq4a7ipqGIHQcrA2sj+cCq8Asz3ciAUph5D09HQVLRuHEr
cu6QtzC4nRrb5yZh+KYhEs8CZ4MPZ6ljfnno16g0c55XNOEXI5wk2FM4+D+2kVj4/tUDiXSUlfPn
D3bH0P3I0+iIqw/UsRXSJqTz8zFp/qEO8gqH8odFPVgkx2Oy7o1wFHPzCuXec0IIzvpPX24P7/KF
135mWAiD3hbMCUFTFGxZcz2o8T7oUwXPNX+RRq4IbMCICvRvzbqF5g73ceSEzN+Koe6tOJ8Yp7ax
3/5Sa0UEywSc2s0NdETMXfaWcuYqDABBjthMRuE+IlN4z12pT1+VOfwnDaf6Nxv1Z0kgPJaZda8O
h8Zfekq17trhO+vKXYcA43ngZa3Ss2aTONefjffiyJKOJCHxws7leYAOb4r1GVhTGPQQDOqah/uu
12MN1sNrrU3U1Ia2WSB9QclhTNnRL1rzfxSi/8ePzUhZxYD+VZir/v8JytdbSaQgzMpdkQNxjBdV
hvinAeY/ruBglGlA6Omp6txspYdM6U0Q1WSmHnwVuILgOJi15wES60L9Lk9PT6iX4BbFM92E70MY
9wVkrHx/cHvXv/kcJc8bux95+pf/fq78i+n9v1xg//T51QFuBXmgj/7+GtpzOChew7rccWnMEkcC
3iQvRIClKNbnN5sn34b72hU/waU+vHYEeMyHy2Yln9BM7pDDtH2sFAId4Gk0faD02c/z/NmoM5W6
+Gn7P5FzAOd97uEAhucM1RJ/MuQSEMYxRcCCxWverA07Q15cWDioHWoqIoUVq1l0GzqcGmcXO+Ra
/lA25KvBQULCA+JW9mKOz6y8URDFgEIIp/bsJ/Vc8B+m2KIMgqgFRYxNihHlR378w5NT/tNRxqB1
Y6gbY33Exf//F8A4V0ae9ubJdWTIRpZ+z0xoFabJBFbq1OZwCzI1nlMZv0+0fjNwM7YkI1cLmzSh
FqtCxPxz3PKihcuiX6pn2oX2p6+9E1KcACWOoZt/QdnEZEjb79PrI8JTuTQW7UNbdI9Sgg+oJi+Y
vcsHIxHjNWvqf4q6ncRdTHhFCGG1gZvbj5ZBLB7RIWdAha1KvRRM3vjfGHPWVYe8/Wm3drzMDhEV
tMJoNoAgFLmZlRPI4AwuwS78nvctZgM8W5gAsVy3hBQYKLg4ZKjeU7RNsTWiFr7WN5U2x1WAN0BH
SYTNcMfRlYDg+ALgawQ49N9fhfI3gf+vNfy/b+Ivanmka0GshPC2YI4fbZF6bvGBIqYFVpaesgjo
QB9Kt4uiKwTEs5oN+S5P6gljFx+GK0+2y13sxOS/rD5QGe2pGHwHjH3woIJNI/wHjv+Pnuffd9z/
ftq/hC1x3cht3OblbvCZAZdEA6RK0+F7KkeLLpkad5ih13P3Ue5J319WmvnfnxZcOwvz3z4AE5gp
VVVcp/Jf9eo4fxVy9yrLHX65N0Er2SknZacibomH5u+gKIFDoOxQsmv2e6JMw516KvfPa8qKgluc
K+k8YZex4eUjIUKHt4hoW9cYSUV2zAYQdyh2jUg8mP5rxufqjJelTw6sp6N1tsoQnBS7DsmB/XSh
drtFseZ2VX9bDh7ARZQI67izK9qv2JLO4S3f9/zrlT6Vdlr4q9e2+Blltt+a6s/72M2Yktodmpua
Oq+Rxahs+cpY0Pj4+SlJvW/P1MyLoBDvseCYQef1gQydfGLnR9MECouaCNJ+JGG7JdhE2vIZSSSi
cp0BPJnjqwYBKRAoz6Pp6Df1SbnMf2S29VYbWRGjsonvrpegIQixooXKWyT4UH0MDpw7jNtatKsw
QXNMwxpvpA3KNwh0SIsdWzvbAGrDaNQQOAzX9nYIFvmCi+YsqQwCex1CFwC+9Yxer1fAX/As4Xd0
U2upL0dSf+w1kBOzfOvtkJl2kUVHVeVnORL1P+k3+rrs39YMN7Si6kOsyKO/bjt93KRF2b7LHaeb
/2bDN4tMs8pDtuX80ZhmuUtl20hn3RCY+81nEe3IfIPYtauRbnmyFearWPnJAD5RWUvUXVwg/zRn
Xuk3+n/7lH/JjD9GOFTllju5hjwffvWaDiDLVHiNiHTnHcxD1azptdeGiFehYMLkrDpz3XY24gND
49gKHy99qx2SY36JXZSqIDBI7iDB2n/Yhpqs/a02/nNs6QY2d0UdoD/669iKn0Y7HlSvcqcTnfi5
6YxtC9wRLkUZrtusGEa//nArE7d/fDoOY4MVYv8AMsJgdcs9cxTaBioPQpsGlv9aP13DMx1GcHey
cGRm5FVicHeyezdbxRiaj0ME+SPiGdPCYrv7rVVWk5TZyG80qgz2Uuc1GVCc1/uUK2JN+gk1yXuq
qetinp2iVTtaB/5MoeA9v1KrHbLGKreMLO/HiBk3AaLBPWU26qROTZBTJHu9JsMXxe1D2z2ykbe+
+wHleid0X3xaIaMwI7g2sDTaveMQTsREErPOndZ6raoGFYuiTctZDEyzITCGUXRgChtsvrLJV6pe
ZEQNH5aTzLJUJEd5K+sUTPKdIYkk6nr8nOggLSIVhJIQFcTa2MlOH7A6kf6MjxWC+QayJ5mra5yB
1gflIPsyIf2ssRuiUmrTr61VP8Mrnb1ywQ8AFBu3cFVeb85UmgnPZ9D8htIi+cx1zwJ2KZtVWbvQ
v5Rr6E39U3RoetN8xdjyVOSNMxitu1h8ijsWRXy9r+LYGIZZyE4TELVTjYXDlZU79ECGD+6WO/Qz
2QoL/ZyGfQMA8Ag5A38c4+vNieeArT5vEHpOOzAHq9UgXSMLGihOkDjBVfkKAKCP1FfIcpjpbj/P
4YJMvHULHroId6D7oDZO/Z1k9msNEYhZozapzlg+KN/iqZRbOjocEy1qYiL2CGNkx+qmm0M82OEC
zv4Y20AHe31DmrilL4nDnSNEbn64A1A9HJ+VCVoAr5/sX1tlndE60UyRjUWXPRRDddYOe91Hg+ok
xQCEi2Rs1lX/YUdo4JGiOB6Q4iVcv3c5gIe/kyEiAOwzgRQmgp4m/wxzxDWCA2ptxXPgcWUwvwsz
6S7JhXx1PswD0IcKUX6Mz+mRnn+888/15fOrz4tdsdKvXBcpR+umfry2xBxscqawg5T+evPENdbD
XfLga94+RzrFYpUuontyr0/MS76MVsG5fIRH7xpT9LLMjqXbHhzQkqjXq3KXppf6os+ribQrJobj
BJvnrEVrf1UXgMSQU9WsD0RaZxY5XzY8zzYE6t4PLsk6XXMULPjkIGMjxEymcmDg3bajo/gtflFc
PeA395+DSosONKYdoonv5qtin21eB9CSnhyGhj9zRxQP7p/nLZoXbrIDqyRW+fJcfDYfSNtH9xgB
O1MrJmZESc2/45vMPbvlJzDoAj004YvQiHBpWI5Wo9ZMkJ1xfaNMlk2JjLZAcDuld7YnwWQAjZeX
TIxeBzfHL//WeFIMrrfknqzbdXghKwjaqHagn4HlVEaamy0h8ufnqrxRzPtwD3v/kty6YwQOQdjt
Kfx9n3wmLfAoZGe4lk4fV768NukPb1K5QgryI9jiCXoBKlq8Dt/aMv/i8StcmoHVH6RfZKEOZ9lJ
3mng8cvwJC2LB3AjLLl2fc6yeeqWy/prcGs34b6aRfPqAbryRDS8exImAI64HOyeBOU0qPaiTfYx
fcIIEQ7+IqPLflEqXjB27yICNMe/eEV+s7V80n/Q4rEJ2sfnKm+Gj+HCnzFxk3wsbTG4Jot2a+zA
avLHB166Qxhnxj/Zyj+Or+FUOyj9Kx9uECaslEdM0kq2j93xms8UHPMlccnuKicnp15l7gtSsRce
mkPcX9fgWD0gl1bjVSiJZJvEZnoLtlTe8AKo38FiIwSMZzZ+9TBGvfCg45wF13q8zszRFdIeiA9g
JjrUM4dA2MoawHXS4DEX2FQu/q5gy1v8jne6yXNO4cbWT6uhQx2ii5NnD0SykY8D9JrVFKtIr+Sx
6kU3M5YpVN1AtHuW2QtysHc3g7Hz7Y4EtK9cf4q//4asaJ8cRzN4dzO7w2Zi7UhisSJgeDsYW8QZ
AoMGRHYycVgxf5EA7Hwg85u+YcrFl0Ehh8Ma1Z/gyFgPQUHjXeogB0zNVXO/rLiizF5MdO/dk+9j
az4GYpVa1Fwv02P5TkjAPD+RbMPkrUhm6POnFiUzpZjLwcExMUzvlGxIJrtUw5l6LFB/zpwYR8LL
jLfyXc/MfIqYjeZ5haZwHlDppQJoa4zphqdhKw9/W6y8TbGqJOyK6gFzBDBSs7ErBBgKSpTpW0FK
AZZtM7jwPoalfHGeOdEepEw9vZFMArqTV7ggBH6lV2Z5Kg7SFhJdO22qZTQFPMXbNziNFhK2ygUw
hGqPoYCm79kR3f7wYzHy8BtQHUHRoXES7Dmkh67aBfcoms4FEpZTN6Ml0ADWTJ44QvZDKePPIsBi
+v7xF/X55Zsgas4KgeQi9N0HPtHT77BeclykxEHYOPEopdBF0LuMGAMxA8NgwSHdnUHG9f2v0gsk
EM6TV70nS3r9EdEBEhttCA/Qsx5A2wZogqaZQ7DvpXflhZdLtksgXjuGbtCTon58OFCn6/5WADEc
C22KOSDgzyO+MvlMhWcxImjLZLljjeBpP4wtrzbtagm5OvV7plQGKhtPUYFoGLEerALfKomTYs75
GP4onxAIFR3lm7SHNW2g55s5PGyEvwuFD2FIC5kbnhBHCzoVQ5jicL8RLqJYOujvOlVFdEVQccz3
HrOW/Vu3fosHD5miAUt93q25yZNNQs0jdLblo7l4U2UXQDzLiNgaDAQhlsSlv00gSR54WCcoiIkO
5fJ8rcaHTqMT6p89qdfBgf3vrQ0a/4W85uI8hOuQB0oZoZ8Q2Uw7CoiNtAqvaOQQoZ49d9NCtBLC
++1tcVzh5bmmM1chKjd1/S0aSQkdwA5u02Swguykj+YzwVi0M8zPSXFPZTQ5YbSgTUW7/TFh0Per
m66aqRv+4DVtTZflNH8SOxXaFgKHXgHEi4DPHfKd8U1ZX/0iSdabDrGeeuX2lDG/EXN8YhPRT8AI
c4cl5lcEHGHxLesvydUcy4F08HfkkjFjTLG6BUV7WjtIS8lmAhwMVzIW/AEeXY/c22cCUPhece+G
NliGsGbydugYoCvEiRIQSj5ONcXON+MmCGYrLzfDX3LJ7fZBG7rHaquaD862R7eQICnxj5nZDh1j
vA6n4XZAKKSFK/ahrQvMzHEfj6rzwv+w3rmZI4hBQ7Wp7a8C+gTJ0X00nOxtPlpkiue93In1dXJl
c/2Sl1lZ6VSCFZyhbpRMeUYIT4Ce+MNUcc89Mo1ybizeO8oMD1VbZcpf8dI/UEEdx0QSIsTqtoUV
7fjBxNzboKSz2Hf55JUoziS4fZgRgx5cnSgpXfgJvTeC+1/Cxr9U4gZwGi4iRbDgbiUHlulGjjyL
my2ZkHPkEj/DXLwnHA+15d25NTVtGYmAl0QeK1PiwJ1eVKbty3G8ZAKhXC8lqrJfPCUWmywRp64S
ROLaqQdtxFk7QaHi7ZBqEX5q5dRKJNgjjBhNEZ0JVAjZgxaEAcwMpJBmo14MQyc+geAeaObLMqfj
S3LsE7b9XToj1tnlYGVkJNVify9p/IzvBiLLRCLa6zdZVonFQMmhaTkknD9FeRletGGfqE7fj/4d
AdWG4vMWHZiyc0hTF/sfQpfAau7kz3J/UQwrS04cvlUti2csKvKsOYPn8fS1KBaDOVIaAxWNShm5
GqybX+rHT8dPTwRl0+gEgIYu7GnTtaeVtU+392hsZRDoHFolykG71tEWSXweTsxw/7bsbLnRCRHo
1n4tkt9xTpibaphRP6TNRkNZPqFwWtLIiACuLjDqosaJU04+Z5yEuNQ52ZPjy7H5ka89oEH6U3G7
HYszHfCmr1zWwz1dQCg+28j+LIW2onlEv/PrCwHB3ssU+BC6+aVNxg4CS2Kh6NpuxpUESjPfUqfy
OQMO+Ix0q1NziphcFFzpGswVKp6lbxFTdxgL9myvLzn175lYy8G2WoCi8Ff5xBsIW8SfZcDa0ZaY
OYgwQ8cjXfgZnYP9DRPgdNUaEy8T+ZX51W5zr9AVHp5WYQh2IGq43QcgCbXbotpyqAaTxr41PyNn
VVu1xlwtPDqeeOsm6qJgRbyxapeXUzrBB9aI75FLa/xYka2CuzXd0E8E3yBSLKR6pkp2cde0qYau
uBKtK0EVWcjzQtCwZPNBpnygHPIHAl/Je05Q0/K1Lm4cWe8fqokTVwkeWY/4TXNtHP1NPh+cQYji
b2/RIYdHhEfA/8g6IkjxY4FppFq0xIETkWJ/lw5vil3IDF3VVo/uCJE72lu7wgqKs91Ot89b5SJZ
gcebwIHRMPZzmCKvT/rJYReOX75u925NMwcu053sqxUMMAXQAqGJZr6oC1MA0SoodCwsD2hS0hXc
kM3vMwoGHSByhdmLjYesbloK35XXDbz/oBf8HDD/uZKlzHAG9EHURxnh1nMyrnGqazPb+jjd9sW8
Ql2MA5zdq5mCLLsf71qcqtvqVt2eoCkOtoqAcWgzxOsySqmNdFQ5RREfHet5dJfm3pkfW6+MeX5q
uIzd0bnHx2s7IBl5TBryl39QhDJnkNDkiDgHu7zZHZF+9EHmhHGdGA5/5GZfMYDhZOBP49sCLFrd
1LAx2ya7BuLNtkjte9QCxoFvki1tHexqVZmsmeFxbyBfgPjGDauc64IeN8TlJcbfn422lX4RIovx
jFw5dMiS6OvprfC+BufhBmSu/jEsjx5plUaW75LF3rc7Q4FU6QdA9D0pwPdAG8n74DniRhGm+JBl
6Ir8xKhpj0RwwZf/5ch47gbL8cJeB7F9FH2aclvwW7ThZEBwneFNHV1QpVGaApb8i9cuyYzMKKU+
W8NllN2jL0wLjr2S0S0tcN2+fhSgPKN1uA1cyjKvHzOpTMsH4okJ8IAVf2V7fz/eJewXmJZ0chTM
rY4E1JTRc3G6XT+6SXlqRXc2qNXERL5wkUPP7N972TShlzcYEWDsZk8Gt8xgImv+w9vKqLxsY5dM
EYBO7E2x5Kh5rrUTHC4sEInmj359vVOL0vf+++eBTZ4PnZlPa4qOdJEtkS9xb1Ij/9QnlE+WtGyg
PAmpMgckAcaHkt8bqWZ1HmC2MNMjW3CrCg4GxqUs/A+DIRQufmrr+b20WUDRRJ8C9OOx2WMTWOIN
+MGywTpDU73Db1xK7Dakw8YGcngywnzV18eMMdtLzLdL5s3ZnKoXLNiC21035xAdiW2Tu6xzOAem
WGd7iNaEupO3Rke1COy76MDZyM/7OO154GIQHx7FOr4MkN9MM/l/CDuP5daRbF2/0EUE4YEpYWhA
byVNGKIMDAHCEfbpz5d9J3322VE16IoOlUoEgUTmWv/6jbf0HDLYvXbvpZvXOip8ppjjkeNP8I9p
lk/AZhQ3gjsxXlI82qFeLp9n2pVrIna6/jydD/5X/dMy8ieWSTBeBYT89eqRzXtQs2G4baiNzuGR
LMp36PQrCifTSbBG6tfNyQiij05yOrzXJPcsglf5S4l4fyiRGbiFMKGvM06g+gidLTnnnMaC6nRj
OyKeCtPmxlqjiMNdf0pNedtoaxub/dtR3txIAyumS3uXeg4l0WeaurTurI2WZ0jfUO0fR9Uzme49
G2w3CEva5miyIHThDAUlG99ERH5v0R5cTT0pexgtQCH2qiFrLfuQ8FroMJRnkVLwrrXlBXCgxr2K
mRiKINeChgS32qOI23Hau9U8F69N+7UVFHU8daluAFZw8ax/sQD+hWkQvfvb8TVdfwgerPZNpe0C
pBK/AbEEPzePrUfeCn7myazn+lt3qT8YYfjl2jcoV+CBDlsxPsF+gXZ1DUR5+7idbYy0uaZ+i85i
4/ssKOMn3tstVQYxTWCajz2KIw4shwMNcg1OBoBH8v2BtIuG1cVRBVKrXwtaUEyFmiLRXQ8c8x7T
EfMaBt1j6lMDJc7IsOEI9nUdVXb4/iLO9xyOejMP+tx/UANonp9tJus6d7SSTaKFMAGDaFzFSxiu
u/L8osLReYkF8EgCS8UL+k74j1fOqm28J1lZ6Cxe2KLahxjrCXozCW/U3KloH+78BzrSo5HmZf1a
mThZR2fBWkI2QL0+o/CfXcgoFkp6cGiI2efJJtzyMOd3+jy8hGAgzTghYu/GEkAqNUUHByPJzxgx
bVt+C8Ho1p6awQvumOP/JyOI5u0j2Us9rqap4pvf0QLA2dSc+lyir5lyhWuegrrjTqDtB8BoT6I9
XtKqwE92hna6OqJvox2ftj5YCguGnFFXuyBXuDyQtzXc3JEbyaYfspW8XNPn/J2sU050n7rlQswe
fgMTNCX9GstQHEITXHt7wO1KaBPHRezRIS5EzwaiLVWLZDcA2jo3dkUn/lY798bIIZkqeCiRYjER
TA7OXhh1Xz/GlB8EmCJgXQjj7dy5FjcPhpiHBmGr7hBvUvxDvLJZGCNGfSBovTdZSOty11yHu/7O
LaAw3z9PQuqgIT7psM22GM8NTJyiAw0tiAFD6Odc8fE//7FgneicnEdcKyr/dcB6pnbkXeNNDoJn
iuDojoGi4GByppI6I20bcBIkvZDUpCO4rAWYS132G2MbxXNKj2YQ+SBRXrsLD03novudfKDtDb8A
DpziUDjvdCoLlj2E6TPgou1oMHNBmAHkmXnQs8UfaWBnXr98Xqp+mkGVuKNQ2sjf6FvwZPui5V+1
2ECskw0aTr9bxBQtp7xe8G+gC3i1Of/SN+8A7xyIfOjtP62Mcofyte2OIYKIjdjojlnADsINE3uU
jq3R7vlLtRL/TN7NfXoYAVOz2uGQf2LJj0SRjWVzjbZF7HHBhez1NK/sLwxi3kb8i4BXp18yQBI1
wJX6OGjX6U9gHai2EMkgAx6ogVofW5J2ekhP5UH5Ga/32wIsVogmK9KOgH+iIz0hJSNvQ3mJUE1P
vyJX3pBY6Jm/0OiEwAlm0BE7FMECK5evltbZ2kWI5BCQjWysU+XtHPrGgQEdvk/GDnKAj2cMX2Vl
gLGpLvWOOX/AuvXCPU6SwE9CmjA5shcEwhSrWaVISLoneihuEEqUM8lUHCEgHBy8gB38GhFu5brZ
WL8ldl54TW8e64aVxKY25zafQnjEbx0TS3tvchTeRL/BXIFGEM1EOwOs3CdCqcQpSgwCtKjWI2oz
OkKbFaUrUtQgob1h72VVzHh5PO2KLQcwylyroXk2bkRIAapF2zNWw9fwXnkyYAKFyuB3J4zHuWzM
QUl+Dn0qw2N1oV5ku6RmQWAHsZDDixhtfdnPwM3LgGZRonPiGBHlSYe8hhvaetAghJ5ad+XEbVDl
efpPIR7IZF1qsApYLVoHIZoxDnSKCaxEBrMEWiC7EyRGSpevEH2fvuTDz9GhOYn2cPrV37/QQNU7
e9YekLnxkp6h+g4BHBjQO2JBluwAXBgVOC4pJLQstZyHPkT8gO77CxpUPr0gY/J4hQrYSEIyDx0V
mQlg8l1bFlTyUI6ZvzfcO0ufio4cl39m1l5OiNvZnDk7n6W3sQ+7uJ2+Lx/HipKXcZYbK+6OQ42N
fYe+7U3iMSObdOx9P7sRmtFcy2N3z3byASAeRIPawZVXNCOrZMOQxoTbhh+X+EPJRnfYOG5sN0zw
v8R2t1MgLTLJXsHoVzdw7DAqZcMPmCukcyBrNuardS+RZMVHbcVk/eXoS1KM7cACu1vddlXAcW06
Bq47LLV281XAjRPtE1jdGwhj8HIkiJ9gw/f0LHBu2v/EizXCxCGeiskHrHLnPIgXH02eIFSTwxA8
MVRndxUSAdnhxrPvq/xfSlZefgYj57v+NoZufNV3sCZ9AhpIlKUeokA9v5Z0UxTnSLYIgnhdSHbg
JntD0G7QlglIFPNdjq/xWp0E8UoQhKwNkiLUkqFfpq4Ef3pPVcyDZA79XCe6C00cWh89NOO6FnJN
69J2KJO7jRfMx5NeDrgoPIoahY3jhyqlvoavgMnHe7dPf8zTpP1FzxIeLtKuEMI4kjih1nmsqigw
7pxekL8+8SeMKWKMme42d+OshiwaRCa5ox8lnilWYcqcaQ+9guDUYhm2jWABU8XDbuQ8d8vCLd+h
UvDnklX5SR+GSoXOHzwqXQyclIx2cqddcy/9FzpeAmnAqcBSrflQLyye0RuLGdEqhgN38wswHu9p
SjBKiXnvwts/xr8NY6tTOhMuajWDUr4xdfwu8phzvH4UHAV+UFyuGOq6YBVUHsfuap72eAzvBxzS
pF26Fxshii/G3KIh773zo/KAUqcsd0bTvKV7uBuho9m+kq155jTEjEiJotPdQptODspFbOmCZ3iJ
dnRMgu9kuumpANvBk652JYym6hYB+3s4OP21lXBRIvXMx0pBCAzEHs/RmtHj+dYy31NiMO2ej4E+
J+aMYabQbqOzBIUNlxpKo0O/qvDd0agPyT9Sry8qoMen9ZHB0LHPyTFyKuFnYcI/q9zyklVfbe3d
KZOh04xO2gopplhtHc5LLjIrJmpL/a0caX9h+5CavapvjPSd5iP7qZ2R4ZnAWl/UHYab/LAIpRWD
CXpP0VoveLcQ0EJmZRjpgXwkbkfZgZ6Y2tnArOi6TVyGphwKyHefOECk2CGIpKaqWCb5vHvMJvbq
obsTyq0rg7KMbpbv46EI4hQCJIK5jDM5KmZtm5HL5IHCzSB1wXJ24jmQKsClkEhdjBmDifPtO+V3
SLob/WLXbrmZDEyccq9TX0BSAhp7K4ASOsxsCjeiLFN+ozfoILYv3w3hTYAdZiQG7FcoP1t1w9HK
Oz8T25i9Kc89IhvWAV4ZJo4jxB9x99LZRVvqlM76dA/vsID4X8/AzccFa1eCcQs9XllyJf3cxP7n
q/lCnR7/iAu354RBkcM3+c2J/SAQ5FLuyd9B48DbzgyhZUeJN+lODNCQ2rnaOVsLcXLNcrH2AyGb
xHIsNS858uAOA/eOSfscGxFwqAnhj8cyEmx+2wffHDYhVu7MFUaMBKbKr1YhhPSw/HOVe0PsY+OU
V2MmnEqMBYULgrFVd780l5aKjhstYHbfVKbkjlzvTPuwCiR85qfYN3PdDQ/JdwmD3nmAjQs2mBqE
oZCecwO3sDTJd0SS9+BpuqBiMDS7PdVzc8HmAXIYhdXephGj0kP/wR19funTe0gbh72e1+8aExA1
XSKH+21oSy/J7p6v/8MoM0+QQlTkZB4yg0DjyKfceuPsGzaA/jq+YVt+DyrYooVsOu3mhMQcq8W9
gos7fIcP/CwoV5hpnpq75GMTdZmcbztaq5DynQcHPZO5KLOCYAzUdXzG4rq9aAlfwolnbO8a+Tn6
siVQoPJqwdKRfWXPBIwRD3UKKrFtFcBQm/N+3xiSb4fBGf2b7her2znal56whDLv2AayGfImPt+s
tbxgkn947gsXgJY1Bv0NvK1ZNEeJuvHlfotUt86TM9rKjrqU3O7I8ujLej/02cubZXN5fIjkVpWb
99y1X8xaSXNH7P9a3bGd32TBAzOSZUUHBAmTU8lFchfOtv2VutKYXiCnMvaG+3eKK7BFSHmsPATc
HtgwW2ZHhRZlYithBWEwcu+wCNYWbRB9X5gqtMyx38Ydosmp/Z4zzFEcmZpmdFPBcnXCQ0t4Bdh4
/iszBxaye/nt+8mYZidGawn2ddP0m61p/Tq2Qe1zmjOR7WbmVzTTlvJJfVMX6eJGJCUHhcH5Nvmt
hXWiHuCPwkfuhtMwv8T4z0JNsPAW0sHaCOMqlrQA2BGkZxpc3e3UOarL3H9tbteWByfmYQjm/r+A
LOCMcqH+QJRYKwA5HMQBUn+qvqksQjYu/XtkLpTcuzEvbt+Lt28tC7o91kDGwd7p2OfwtH2jDhgb
S8FE5/ZZZ4NGcp9QXXd7eAXgqpUTfxIFsRdzC0T+AAoJM2hjjwFH9TUSDFD5OgMBaWa+DzECReEH
kIA5oXsp3AduMdNx1xROPbBQ7Ln5xfRCxdzXyTbapd4/5rkt2D0f3ZnzY65iK7YxSBX0YFt+ILXE
VGg6ope+iPMW7W/+AbH7/QEpNsdzhvGm98j90VhiV/PK50+KvN6BHlPy1oI35ZBRPV7WGKkaN+Xj
lSEOcjOdaSezmuVT8VChyNUsnEJbs9r1BObleFDkQCpnNoATRckTCrEPD14pz+QgZPtKm0voRgmB
pitbNg/2UBWgMl4OPwbZyAgr9aPRzbsz5ZZ9rc9PVzaXd5xebFp/Wg28SSCpTMIak8oJ9HoUDPGy
N9ev2/6GeyJ4BaIw1H3De9TjAHWKtWC0lj1p3YgDPAMcB8nRlsVXQV6cN/EcbxWGbNnlCeuKU+a1
rZMfuXAhdkO9JNcz8QdKZl7RfqGFEADwLoHH+lF/WIiOgXubiiuYK4yygboJBIdDTJlDxc+MiHNV
nIhi6+FFflF5xgxhkWkpkEYswMQZxjB41ACkvJC7QFtl9ksXQiAif+CTmf7EgcygT9zsvAMJ5/sZ
jn5n3iSDmnpIW5LvJ+Nvi7r7teWCwaH3Jszs1i/PakAXyWj8sSzPJLtcccp/U1eTdfgh/cTM0+XT
Dd2M/zwK85Qr9SiUkXvG2d/gpj+CRqyYtWE+VX8UO/a1ZXfB2AhgRnwgo/qcXIvu/XWHaXnq51/Z
LKY/ezCh67SpfnMj9oN7Fzpqvoig+cCGgwjSi2k9bh0FhA3CUHBjYn8mL4VD9y5xcewijDGrXfcB
0tJwl1PFqX8a0jIwI51wGN57Nt+GWv7InlWjH4JxuGzWtxUnAsjkBXs+RipEH974eXyQV+KRkuiz
r2FzfXSUnm76rs8hkPUoBnjYuA3PkiNhN8Fr13zoK3k1zuM1ZUsN6wMOHvWAsYUlt7YuOhms6ON2
VCclk5wpyw7hK2QcqEUEU9JHgAMC+nxAbFNXJp445FzKMIJyGmbxjIkU4omY946HxSs2S7eQItkJ
hzVOrnEwosmDKcBAXIdOv09Hd4dDtk/PdeYYIqxk2N3eTfY+Lkvo8adEhj7W+frxwR0XFRV/ZPqa
uCn5pzihBJByeXWNnXYqLsoJ+Aice9hOo1/sbqzT5OXusFYk8byc8kSW1goTAGgpGwbS+H7glibP
RXGDmfnZvhqqf4rcYQuJGz6fVGCqpQLKpd/0csLZX6i/LeCDBlGjBB+GLYf316AUZCmDSW4LBt4g
lsYyhyag7OI99mYcYngIoEgEYj7oX1SXYDQMtOljV7gR+Mpnuru31xAGDR7WH6zjWbnvsIcAfFLc
BuJn/hsfkFAOc5bYI5DYvT6Us+KdwiV46aZAa5FUs0bx49zhlb8/PsrG7R4etlmP4LEv/HrdXwcA
OGkK9M0mVzDjfx2TL9YOe8y6/qCy+onP+mG8Uqeymh/UWmxc4/15/PiPsTXsqg8osTvuaTZ7LFn1
2He28/xLOjwDkHQf0+LTavK2wngHpSShoOpaOz0YgM26krzG5CIvyy9EK1s2S6BP8562G2p+Fohx
6qezzNHRUgYVQ4J+lipvz8IxKcDemsjVTIbjXNI380JhHWlA+8NqIzlrB/1U0kvMrGv78URTxpj8
7UUUFHLNqbrXZ0nn6gN730cnTxvyHnE3jAqvfe0QtUVu26/MTRYugWEqMS/66hLCZWClKOEcB4+m
cx6QePDORVkGvMceYeyshJ4rmrN3sThxCGKNXDWHw2oHYO/x6kP7vGnHJ0G4NxyttSNdwqAAtng9
+asGdHuYhfZBAD89B+YJ577j5H4rGQJFgJS+kswkuGZSwM7G1hiBB99cfMZu1qqLl7jLPdKdOnER
Mgky28tlenz70ZZq5z8YA+o0qBcsvPA14igPVLxC2bUguRQrXpp8Zc1f53Rzu+FwN1XB83/bQRA6
tOMEyj02H+DCSJwZJf+otSCR0Avz6nG4gUVEvMGu1boGBJotSLPt83XABBEWwuNi3H9Kty3OIZDn
1Dd2aFTw8IYE2A5w+XASc2kdcx7DSklc6RJt8Ddgc7pxH2OWHHD2BfSBCqz4JlaIs4qdUFtmQf4Z
OUPn5KyUgr39dkS9mi9ip/y5kdcGO6YFvhWOv/rgPruLIbj3vyiFRopgYDBM3qibmVNbLqzJnl/r
nAEQEd6s7lMND5v83EHniOCHGYiGFuoKH7eOWKPYAYXGi13sxxrfwUu2CCbe0vLIZAABQLrsBu8R
9CQUJV8VhU44z+PdbXHbQbyFAs3xqQJrOQmLdtncrT1bdbqNcJdz8tV0sqDGC8fZEO/zA964DdYf
EgOhhUWJSBBmzTOARGy83B+yl1VjSQfzQsprXOT6araOma5GXH6Ac4hKgMWOY9kS3HYEyIedl24P
BbAch1LtVLLgJ8mn6MhhEB/wv1P9xJwJSiynay70h9yiXs/dqCECoHr4vZpyqGM432JdaD6ngx5j
F0YtDfOkRcNmElheRdk8jgFC+AIK/TLJvPOJRTioEs8jXty6pvkz4sXjQU5slDp1y5n5oAio8ij2
XhpmEJbKuzXoWBekT4hhMWunbbixvRexDComq1r7IdvdWpMo9G708wZgrFnyLWQs87S7RJWYG95N
mg+StOtNWkXARDzOfRuZeR/h7sNHAYUnAK9UwtXzMNRYmwL+T8Ya5DJOj8bjuVNrMp3j2MM31K9z
6Lxgt8ME0R9Qcv9aRB2dG4hi2NfuENGryJpvP1RmXfW4MGzszXXQvCFs1qMWlNjVtXE3UxuymcP9
hI1nrJVgAuQ9voDx9PdRw/CsXGZIaiLsQnKO4IbM7Wh8nl4WwbJ0tr0saDkarIlLCpdJrw79DQZp
ivDgyU3hlY+g0ZjLTPmwJc1R1LcOf+4Myl2c0cFJ55tU757l0qjtQ5I/t8ZT9x/pbR7yHpfocWRN
ENHxd8Hlpu9gJIYIx4qn96ChleHNUY51EQccAA13+mmcxRMPW8YKtxgVwW+ohL5i4ktlEcatbScj
cTdQnKNHtB2jcMbLr5VBhi+jamjz7oklovReYVCRt1mIdl+eJ+0Dz8Z1eWNSMFTZ2SBcWpd2T77B
DZyIcVKGPQuVb08vxEO3x0MjNUupM3AqG3t2oJbZTb6/0YcWBqVEtuHr1q9tqeePedwDCRRU67IF
LzPiK6RzA1Egb0IrRd9RC0e2EnJWDnpSv8dqnKdKsR9H6xSF8R7oVvz4aVbuy74mPW9+9xln8vRl
uY9I8a0k38kZCXlxs+/z1G+1yeaF70WpfRX0KDcycjRrr+QwZF/Q/4pznA0uKW/L0WyXL0/7ziQY
ilWwy2qo+sosBFrS+FAzdfJB9QqbgX1bn0OAxrp7rEXd/ZLQUbamk1Fs3fh1uzFCRKI0CpdnmHil
hGArxUelbJfS7eE9XuqxfVYyYoTsJA3l0sLLVDJAFTFznIA27XrxDKCzqEDYOsFF7Ab1REOYhlPG
ay/emSIN54oFK7s153ZHJSpjvk+8ZZBZr6dj5Wv9ddYn+axVT8/9SyFlKw6diLmYXpHFN3w6esWI
KTsa/XFE8qYzKYQZpAwLnfxsaS8/yC7Ui9kDp47sKW0jM/8h1cfXSrhTEhxKvORM+JYtipwmHOGz
3a52ykChHN5UZWbi5S+XQJzhsEvNdpcRHieo8izwHIv0nEPixYtk30okx82ehbfpawiIaemOYbmM
X5wz5i6vXl4BeghnBC/E8TYBZ1MDFAFZRR0iJZ7JCzHBdTA89UW9k4wOflw3IQnpwekwftl4C7xw
Dinl6Y2TGVseZDlQwmpvtFcDtGpiw7QX3DV2O/sJBi2Hn9Kr/jKQHtkywaYUrp1jjLd5bEwCDdJW
NsbLvL9kGr5COOjc1LMh6MqKwWYKpYx9hdP2CVlRh6+VEmZYpm9d3PuVQSQ5qHWV/FaWsQnLeWu0
fiT9KIiIACXnkOiD32Dv1lfmtaQDtAs3v6uL3y7yu6k7yabxfT+wpgoYhEGUuOa3dTA2HW8ZA+GE
qtF9yX7oBqKbl1byiziNC6NS+4SZ122gA+Tv5G6g78zvDgEcUSmq7liDWwYtQenJplTONqlb1xKB
dLsGkSGGwZACGcbBHmo8A4rp8te417hpwVRo/ZxxZdotoPYbuGbcADT8lLDA1reyacD4Uufh0ECF
S3Wny77gRYD8OIGN3+c3A7Ci9cq7Yvl2P4t+kBw8phjNux2xB/zvlNlux0j7R9nbMm5e9hH+w4+0
Itt8xyNY0XfIe33/fjbfTReKdB1Aij/03JQT2gnv9xafuBm2m/P3XRVX03WNh9Qhv0PL9qxN4tRP
PFKQ6muzMcddzVUgcSIOCmB3FPjNBvVcIbxwnjPW80KX4Xy1bwmqp5JdF5bH4IOZJqNMoNdzc01m
bJKMTY7S+CbuwgxyZlsQsjf5fe6aC+cRxBn1kr8XwD8pJowL8x0FlBj3h9gTwaFNMKURYcBnLqJ/
PQ7iim64yqAS4VblwbDXUd8N3u1Xu2SfEafeWVoJMvtwhWqIGxmAjDXTOSemv5/LUASBNdvYRTZN
Dfc+Q2E0uIo8taazKyNAbF4F7aaY8ezSc8edAYaE4ARUarEjAhKgU8Z7dDoRtiJc7hMYyIMM83CV
61lm1gCWT7ntW3fmsTCLAu36XDIc0ub9WaUUpxd1Y3cjoURnzsv8Xdj4TV8/yxxYgP8u6tGCoNp6
SzE56QmvlSwPoPRkIPlZPtD1b9UFHBJGfXC6LrMXZkeUHIERtPDZ8DKzPCYrEhnz9ol7pC4s2Df6
csR4buLbGK+gOXj9ZFQo4G+4FTmAuYy54rkgx06ckx0o2HwqDq0Bu2Z/sn26gnJfsqt4ubk5gVWB
CaGqIn9nTY85Oeswi11+N/nSadZG0Y3SK5ybM5Av7WEQMg+bwOhCLvjRayKidK3DxHP4uYQ8FZtt
VjF2zzxxzjsSyyPUEjBWW6JVvIHCpXRuM3auOXFsXudJLV43NH1iBg49qAyGQJmz/E4guMXHBPsl
a4VzSgIG7S3RYc3PuGvgxV0Q5hNErLJjvG1gQV2QIyOzWCE8oeTkJEY/0W7LAwZKm3anzwUuAQdF
yDXwew8eS841kBM+nv5VXZE1kuEHGeMqrnjrx8GYUdccyAsTkwG/3a6hbItslOeScaZ/26jFdD+B
jEd5NCWIBMa3QwszuP35jDOr5bxnEBCM0cUmbtOLheXWLLatbDuYRL3l77D4sm+SHXJGFADoW20N
MdiT1ukndBJ3YHD/63ibvTL9hY4sOwf+zUFngMrsvvuWPY9xLS0++Z+h3+9Cco3Ozjt//ElahRVU
s349/mDGCdkonto/CZZtCT6gHImkgTL7f7j59sGNYxefHKzzC0Gq3xFXwyGlYKkETuQi45udQW2b
az0PYgJpXQ2XyBig08at9SnSMgfEWZf2K6clcjrntoZybpkuECHDawQoewMqdTTPKfcv5nLJa/ip
/pb8KHgunyKY/WTi9hhEyFfe03bBOQ7HO/w11owH9Cn223yEsbxDEhpdv7tsfQ7uGKEuJoK32bjI
9hzIaFGYcDB5ma6ZyHfVMT5O5gVkYF7YA4j3W7UypwQ5wfqLGPVz+im4xeyzEzTcXwrr5lte19t8
mywFQD0zDtqGTPYzfgvXX44M7QDB6CCHiG+tg03yhZczE2ZGf2/hK0DJ/cp+paNRMKwthOXr5MlI
+SLFXyZA7jT5MSzOF+xz5mlNthDSwe49YtvjN6n6q3Ax5G88xnZPUVjqwjqesQ17SEMfD5VeWd82
iYTlwzKRFuM5vLDoK8HNIyOI4/iJkbTYXJwUV4kQ6xuhqo1RfnRQprFN5NiiS4OogeoARc2G82WH
RflqcuoCrCx90h7u6tZmEMWsCQfS+ZPQB8bldTmjUsRN4K47jvhbbsFoX4e0ql5gWH7IuxY78QzH
GmPTGhvFFpdU7R0LpyP2rPfs5dyyM7WyB4aAS5TqhRhzbyNGijfHuPNFIVvcbo5Cg3lu7ZVFO55N
jzoekqCscD5wk91JAaJ7eNtojNmc9nBDyHgFGfH51voPnG7UazM73Y3QxY1NAQKj7Ozs6rw+aff4
xYaz4rHW621p+w+YA9Tx/QLmpv1g8m5+Thi424lXXwbhQ6mszS0rvYN7gvy8F5kHtZe8MTUX9z3R
CV7cmqtiTcLZgNrHefLwfDX0DE6CgTYERdcwp49HUvH4xT+PspiB50LCIvML6x8dM+Yu6HdPz7Yc
/bP/1V7X3IJexu/DAmfJJU7HyZHuNLbYcKEIrgE2cd7kbuJLsaA4kTWsBIWvR+mTN1XoLk/IsPcD
QhXuudVuPLdTpmUzzTGlu/MPMYsp/BFx5BGm6S7EZREadAPDt7mTTY6UgjCEHxZafpe3LBVxciQz
bHiRf37iw/tW8efYP/5DX7f+g1McpcVkrwE/0OUMZPzSAx4jBnxHWQmqfcUGHSNLBpnflpOVSmpS
qZ4t1PN0cuiIyOPSQFQi3pH1OMxKpnZHBQf8tFxF5k7GnOakGWvKpAm2wjB7FZ9ylots1zkW3g51
F1QicmdAzqnv1PvTg2O/rCioTMgjwwy3TOTlaVnBGwC6aZhKQ0G+RGDbupCQD6+gxHr8ekPeye6q
Z5OFvEPu+JFBwMMc8HG12O19eEYFvTmNqpPhQCzWWdVQpQM3ED6eLiGyLwi/wMl+19GCrcq70Fdx
0HOA8wgh4qf0QWRP6Jhs5K/bVHvC/TO3ypo3CzPHRRhUvoLjPOXVRyZxTSMEwastB/Kap6HCO4t9
lpIGqYSa3ppjV9icRF2kiaqjg1SU7AoW5MtlsCbTHDK3nbNtpOSeXnUTi5Mpr41EVyqbOBmZk0ti
6ouESUxaKu+N+jsZVlnxWsPAbE1eq4H3pb9V76MiX6rBNL2k+BxTP6dxWIdp5YLqwTdB8EnBRc70
x0Q5G8rnc2C32nJGMCaDfeBYVQBbQ4p+SpwwX+HPPzupyH8xZVMJiTOsianJhv2fCKOvz0P8DMnA
k/9fqZqvx3Mwq4OUbaXks8uWFqKHpvcN2S0K5zG5D9G/eN38zYfjvz/yD4eLRtFrU3/wkcozyEIb
yCjQ7etrWMe0tv/89ZS/+BoS/2SofEMwCMP8w6vNfGaTuC6fFf2ZH8rRPMpGlLA9ZAFGNNaEBqZF
jlYMNnL3PllWWrJUoHU1HrdDy3hART3T20HYbhI4KvWOqpu7yhiOmrpt28VIlf0vVyyca/7w/7BM
xZJNhSYbS6Y/rjgypCHO7bw8FCOVY0kMxsgbUJZopimDIqYcxTNZ6Ha0UWI2TfVLL2JHjxDF6+iM
SsJvGcuUz7cEDQEWDKINHaOvf77Iv9hGWaZpm7KIW55Y1h/XyF2yynzyKg/68ID2rdFILqUHR6/d
/ctaEZ4s/+du/Ncn/eHZ8hyjZyhJdXnotdTvc8WbpF4ctnMz7BiU/2Tl8p+/mfy3BWNplqbKimbj
avLHV6vHOB7NQSsO3e2ahpshg9jR4yxP8Ws/YXhCIophId+YWhW4A3ew/doPDo5/vgzlL3fYxteI
MDXFVlXTFq/tf72WyRDf2mhI8TAtO3w8DkP+w44X4j/aVd955cfESWn7h4k5SY/cgGm23ASvUUnd
p1HjoGWDet0WmX4Yoo9Xgc41MSyMe61fqaXu19yh75J/cYNR/7KV8FpPcMFTDFbvn/46ctxYVZ49
4EFLPsX9mCuLNDKJMwJV1mlPif625jYAf/WijSPAQiXf5LXW6s6VXs1PQ4ESxuFXdLsmsoxKTGYM
7bX0S+ajcVQ5UManr2F4JBW43SOsi7LiX1ab/LfbruqTiaUSrGnbxh92NmqkZuqodfkhNe5ti7Bc
hGxg9jNeFCoJnRAaRYcuCJbV4u6cH4wJzgGA3c+xnZXxv1yNovzfxW8LN0GVqHh7olt/bJRalea2
XdvPQ9IFuvCaNhd2DJEXcU2N8hJCkizf5hWAutRtYzJeLJVxV/XZSOsHExP2LV+HaY3QkSltE1bb
DMzwnxfqX95Pou24SsvUbFM3/ng/0/6VJtHkkR8sJitFu3waSx2hHidHmULsxjDrnz/vb+fV//rA
P+5JqMt2G/Up6klcS3khtRF+6vDFZGFqMMMyUTL3kaNLs3/+3L9+T3PCstCxX7K0PxZGYRT8dV17
Hm68/Za2LzN1FqsbGYPJ+ml4knL958+T//qBljYha2wiEhX/2Icekv6q28hgksE0oSHdw4zdflIv
4n7iCzRcyUKXBKBitBc2JssmxtuC572WC6zOH296Wc6M/Ln6l6v62ytO6LqmGUDbOC7+cVV9GfZD
qLfPQ1x9WlJEaGIxzyQciG6fHDs3pdjg0eibmv4vt1/83T+OAfu/P/ePZdZMwjgjevd5aFFnZgJH
x5SMBW+DxdjDv5wBfykarIkm64qqq7KtTTRhPvdfm28sMw2RZCs/9DjOMvlCiI9Qo/BNax8n0Hbb
n7h977VFnN5bJIjaLJKCvt6ko9f/WOR4aDiNyMFNlQ5K+ibH/xJ8KIu19r9vxv++PHGE/dflyWms
xk8tLA5irPPs+qnFPDyv6QSs1q941ZOomnfF8PFQL0RoaA2ul/SMtycxhNWw/pcl8RcLMGtiEHAo
NimiJP8ssTjAGsMy9efhjarKz2fhBxrKDBZSckpPup9+qyumSgNs6j2dD2qai358EVyg7uql6YIl
BE0wvgMvGweTiIH6V2cC865/336y4PYpq9M5gckphLURIOXl3oUmA3LMHCYQ/RkqztgRbp8wSx30
sdN3eVb8hy4Kf2emgVZuJbRhmJd0WHMY7wg9/Gqx7uGoYv5NEUhGGSqjV5DP5HlGa4okep3vUerA
B1IRMsPJEGxZiCgYD9l7wklQgyqnKghn8A42SAGwahDSFG2F0ykmfKg5Z8wxbY8QA+OOYFr0rlvw
OxgPg+t8xjt9Jq1fWAo1rnF86dPYni4RO4jI28CAsicQUFyoZ4+tcIE2ZvnveKznz1l7Bvz7eJ6b
efU/hJ3XcupctoWfiCrlcIuyyJhgfKNyFEESKIL09P3JN71/7DJVp+t09797I4S01lxzjvEN9+8f
8fffkEJZ1yWVFU68W1Wpwi9VLfJej8gMmuBtpFc+IjFlbISC0/bK5Y30SmeR8K1y0gu1dRzvVwuP
CjwG2rhu7x1Mw8B7DUAthuhiHQzNgTJUZoD++0be6GDtSGqP56CnfPhOiluEZ6KSbq/lvJ6VQU4m
bjmnp/dZTXQSgNBQBercRLSYPFhLfq6shsjbDTxSF6BRC3drSXqUy+QmZ+d+V+0Y17KU9cPdNAoo
4x5uHL9s4nycJPabI9W8Id4tJmmdgiKM+LiSCcvleN3EMCazdXTaXOFNNNe9tWcEclWgs2gDS7qR
ZwAfr2oHXiG8ZDT2mhdg+jFHjysJOHJXOayED9I0vwv2uyVF1GGMCtyOvta4uyd70Sz2dcJuYyLQ
OKlQ7Oj3OYmLdCuztQgX4+KJcBIHLRoYiRZxbItx9ToVHOM1sRmlAmK/qfTE5NczAzYs1I2vzBWm
BNHwOqNnYCeGVdeUz8MSYyAeDWTRBdaHGBk12MiBXawHc6UapsRcOIcnaYSCBDC5ZtMpRLA/bIHe
GH78nMDRIDcdZTbnNUsagbKyObKNTk8M2JCXfvz9YvD1f1ltQYCrKgcdWZfgff93tW0Op3OtKG22
hBbxRe/ayzcMcHtdsQ7y4GLjnQzQJK8wFQCgabURhgpU8wZhT8wYcIMepp3u9Q/08RZeF2QCoGmY
95p7hlNbFSoV7jW2F+SWSPSp00/EhyG/bSvE+pgh9kaQrA1lBuuHyCKor/RvLmiSlvjJaVaipbRB
gJHmg80DJwn/zpGWuW9+KLS+fHp61xGdFx37q+gC14LuEsg7pPNbJLetVzJ2wu5hR9CABm6Jrns/
JwGcWB3BEpghdDb/chUPgr0N8fm5BkpRYrqcSRfUQt7gA/PwqvR1hDvOPhBCLINkcBTjZkwaeHBx
V0gJk9RmjgXHfwQPJbgxgWYoxSuefV79ggcJOBMkJhTeCUsJJGa+lWQJyIqYyPmlf4ZjEAjc+P0H
iS/gjaBcjRNAw/Xr8/MVmxBaB+ZHvuLhifVQH+8MVIgoXCcNro2tuDN9kgV8CsOpVIKRsYoAxife
AJrY75dnoDLPCcpsnBeGd/xQwms3oRk3QYQR3ZwKJAqXdQhEvBPtqBsMu6c+/YHSZ1vWTK1KvNR4
v/EMsSoPfHqdDDOa56Nok+UURJ98i1GEqQjtSqgt0iGmnt3RO7xh6Q6AKPAsL0hiUzA5S2/CiNEZ
E9qLXb5R7QEO4P8s8tZObuHRu4Jyj4B6htDAlpiigabj6c997ggApFHCaGHvwA9EBYHGByU40VOW
GHBewXMGZU5EofZ0cq8Sjs/bpFme+OO4RiO73pJVscQiduunagumYoAkyhH2Pz6+JpYFBzZtaxdb
lUXPbCb3l3V6ojvLJzglgKx+yHdghNrvdWSyszYQX8Dng0r1jIk6p0YPsJTgs0AF1ksTjSzza9qN
IItUlhyqgy/wFeMrGx429nEZ7oPm2cQDKgOYhsHG2O04P1FsY9BAfwyCS7KQkrFeWvWEDXvS+MVH
gtCjbieNka5JEh2wdmF7HIz2bOU84qWD2H4Ow22qOTo5J+Bfeou04BwDDFj8SdAXiODcfDYIPvDI
yeg4ubd4vIZUHbn1xu+6qy0JINdgrEyy8X51ZW8U7S7IbAEtHkJPVHAEXNxkby8xfyxGybVv28DT
gYralV8oXLFUoRSi6sDXjxmTpKPa1q0Sk2iqof84rtRRjkUElyzHzmG6QNvRG0tZcCQn6pE9DhLx
Kc1FR8HnACfOGTgaJkYEkFZh0c7irwZmTA+bgkWZ9/+oxB6o2EQhYQwAkgRPqEQsffYQXA47C6D1
8N2cNhRSCAvJI+tF8jEmToyOuyK7DlM5mZWHJ5Plv4I7hP5PHRL2aUcYAI4Toly5ksy+rnuuncSg
9Dp817CC7rkdn8rQMwQgXOVTEWO9l09+sq8Y4vkKohEh+8RogU0C+3bSk/zgRRw9NHTE405pxFL6
HRpy+JCa4IGzKl6d/hFLUNC1DgUWTw5jnR1jeFLHmHugRJ9VjGDDFsTOmRewY+HZ5/ZAguY2JNf8
g1s5bpmVDoZkiSGBJtvEavq6cU+JEjMXU8yNIdpoVGHWWbwx/HOD3afnzODzRAs63vs7FpdXzDs4
Cm/rwhLGmHHx5V1IfIv7gEODRrzxJpJ82+sheyE8ouYTtakx66w1vJ6xocWzxLCXBnF3WIUstnaq
Q+2ZtGIGDlixmXluruN0RZAM49o9stve28lwdnEguVVZDRRAZA09yww1O+O19y0oEL+zNHv/9Ili
hRkFNnqjh9/xqvFV9s5glW+pOhxSvFB9Gw6kDBLZgN8amGSgrDqS14YiCCvGDxiK3s5vesBPwpzZ
DDKNqKePQbZtz/vRsQO4VDk9VmO2XyYlhCjcKB4poYv6epxEH10LdYU2feEApHauTFl2MJ+Gwpxz
bK/GHg4m0nNftXcMbHFr2ARq4Q2J3WRyY7CNX5s9jfezHpIneNDtZ4lWFQIHfdYXSFXnl1N0QvXr
8cMAJGJn82QHcIm0U+qSbNW/kLovb1NeAWOm9wmibvSMFO26EjenD8WVv0hgygMNSutGRumVQaS4
MYgvW4Kij36s2CIuEt6Xw4gDprpktHJhOc0CdVoanCNKI4Cwu3f3s+TtKqK9Mc+7ds+w4jLtT6RK
7BngE4phVr8qetBBz4GqOyXJkR+Basdmzjv4YIMX1R4cg1AZTQ6jebwlGSh1GytbNR0Qij3Cr2Qy
h0fEPrNZvUFPXE1X8BVlHXXusZiKkgqcZXIalzsGTrveLc7e5pB+4dAnBtB6RkJdfQpkA5IBMqH+
YpTcL8vJukVeiRvqRWISnc/YDTwB59BugIQz0NwTU3BxwpPnSmCIFV9Bm4wmul/8QS0cloiRLTog
Tvw1YL9y8m3sMlIxbd5Ocu7wQXfYe2nmtT4VnJN5+pwdrZ/t9QxUvglZiRGz5X4axJdqR9eDK4mo
GofYU5GH2Pl+HOVSoDzjSVQ91HFiyzukBZGL3JQKqHOgP/n7FxOdSeQkSH6RzRjW35Xfb6cEQ9I5
16r9+OBHY6tS29tB1dJlBnjuUC/PnMdoQ0qVjkx9cmFM+/fnST9bK8Z3Y4UYC1nldHJXgtdyEfF6
5dnywmOdbrTD5CBEYVE1zq1g9TAX0REdPqrc2/nk6UeaPZeNiqJdu95YrgHmFfif6AXH5OB2Ue3/
fXniz14kl6eJuiHIgqKZ9xkbSnwuhUN1pBdpeJ2yyW6SW1xudj34Svdo4nXAld7+yit2UIhBf9Dy
0Poi+/58YpimqtNQ1fg3fd/2n5aH0da5IR7ldHkGSZedDEvvjqPTXp7ws0TZaZ6ipdvzkMaXAfZc
kzLhRhaqkTSTfdUDDWjkm9TWvbpVhdqpIKXkF+S/Cy41iyaN6EQw7DMyOENQx23udPv9NNXWqfh0
uW0M7HCpUPvZATI3CYct6ZiiFJSq02kIVaF8mTgfChSiTArKrLWozA470WjHCJ17iax2Uhe5MS2S
Nw3w5Ems4J0L3pnvcUZufWSIcFALe2QQKVKkdC3oM//980m//XwmPx1He5NJ33fL658bWOZiliWZ
lC7RvQpH7KPZKK9fFHl7LNmhwQSgTkasTPtWP0hLDY0RteCZk8aFkEMUzodQ0Lx9+abBNyfX7u+r
+z4D3/+8/17dXXc17wZ03k2uDqq73sm4HtZ7kN4lXmpKGXmqn7cHPOC0tjR+wrJ7e/D5P9v+hmiK
mk4mgAHEXr6btgjHqErra87LDqsQjQECp2O8uZ6miYkFpe9aXbf9y4+yrLi+3YiZontAnmYuPFh1
fr0Qmr6CTpSNqSh3/dU9vbToJiXpUoogJROCnZCPyl0/qw9u+aMPulttWlFtjnl1BkZbL8tDKB7R
gaVvbZI9+ELKz3GmITHGIh5AVLV+qvLfN/fa5GJe63GyvJFA3llS6gioSPDaRMsqXvP0YXvT8JAO
JjS5TcXPiEwGG8bIaMCGh2RE9ZotNplOWJcgMYGf3NBtWmXBD5P7sjYR9VE9eNPF/Ek+u3uptvPb
piGHDrAdsEtHwejy99Ni/HLvJLYGyaBVIhmydPe0FkUXGSdRPi77wyMlkyxSIQylzq/gPT+dXuM3
9Jjay3kDywAnt/lO9i9kt5goKvuM9+tTuiDpcyHEZ6ItFdjtMYO2U9RdOD3a6Tf/LLmNj9QQt7G4
SNnCwXnULlUqAQOE2bi523wCWkNVF8bgrOhOm1MdVeI42+hfQuNh9aZSQYo9IMdLhJDsIof2JGiQ
OK36T7tyXud0/c5DTUvmMCfLDjcdENfrSuLINHiw/Ig/+/eGZKiGJEq6qMuaKf/3KUi7lonm7QLM
+rwrT08V30OoCjvRl/re4VcmfeNMJlOdu0qE7LQ36zLbBnuFOer66Pf7uZfIRFUQc8il6LJx97If
Y1YB4damywQx7cVjoclBfTM7inPnnG//fli+x/V3S5vCIFcgIYPRoHS/tFRKFeNFkAjlpe21KN6j
dfZsQvOFeNfyaFzhjJWEnU1vEiczg8c77tWkMRj/9MWEngAV6fO67kYdaloWJgJtTnYA8x+NK38Y
yVVLgx+RiK0RMLAU4IUGZ4BaKw6WAoNjeSiuswVqyfSEhs2BxkhIxJZT3d9fU/nlnWA0pmkqKSAG
C1e/gf+zv1yF6/EgHbLDsqXVko0lT1scNsfxAMSsspBndcjBy+szp43Fle7Yd56dl04MQLEDzkHF
G94snNnHLUbJ8ITX9TlfdWgbi2m9QuhI3RvhU/v7oqVf1iZF4gmQZQJMRMm8CxE6SfUpvTTCYUnu
ZCkvBmlEsillw3k5aMKk32lYZcp8qCHCL0jIvYCDAVAlfMQlXf1SBRe4OJic36Kjd9YeTKHE36+O
lqNpsmtrqvTfW6pUl8a8Gu1hqWLkwE1+gq7lxcmmMRY3op4PE4Mr1Kn4/r4rcv/3/nhi2YEYOPPK
Ct+lxD8/5YnXI8r2N3yogDqbVTZOPhWVYIB22mwPA8LRTr5B12Z8hIK6A199Wx72jjakCNsdyon5
iRpLQfHJiX4JEg+CwqPF5JdKWZEV1exjZ/qW9d2NMZh9lZEW7ZeGhDGbHVLNJufroqI5d8lpFnOU
hqp6evCI/6INQBXSx02p5E2pP9YNIclSzgMxb7K6xPDIuiGlRG7VM+O00XtgTTGNDsfhKkybxjqn
BN31Tw+R9X//Pv2Gef/zyOw7mijLmqzfF+KHNt9X5z3fXkKexBPBo3HRwsh8LQzwWvm4FR584K9f
XGe0p3HL+bzvd/+fB+IiKEKk3WRQKSySRXecN0Y2MnPdE5HQZ8rrWWisG6gTBZGHSDrC9SlKiKwi
6u14RJpbdg8GOOKPB0AR0EXpIr+GSuTi/VEpM6Wqqy9ZvMw5DVy/CI2hdkhUr1Aye1xRRjSPbsGP
m95/IqW/LpjsYOL9LZDV/HCL0xQdjhSK2aI9bgbGVjtOT+BqOCNoLQD9M5njoVyu0yuoQ9QiEWc0
BYYKFlVaLtf96u/n4Of6cHdNd7WicFK6y03lmpQMa7eM+pMshnpaiK/LTA7LZlpF9LqMxd8f+2Oh
v/vUu8IxjtoMpRf3vhqElwGSBId64/Ro3v/bp3DU48RJISwyhf/v2pcd0khqKr6bXFcAWzjO5R5S
VzMXH5wsf55r+T7/fNL3sfyfh1viBhZX/QCMvZuWAKXPiGTPS1mE/nicdhdINouipSUO9lh5UBv8
HOQrgoofUGbn4f+ho/vvtzzISaVm+yRa8G6x45j1VFJRvmP0TBMcKmB/QdTD6UmngzOWPji6Ko6c
y6ONpi++/rOi3F3G3c2+qfqtKPaHCPdcr7cKL8krdca5cWoQlvvqzQTGSKOsib90NM6PHijpwcff
S92STjnWxZW7UFxo+mQHhmZpIrqDfWM1fVM4fy4OqyP5FKpaBm07NaiDsgs7YT2/tOuK2ZQRxNn6
XCMqE1/0Vgwp5B489H358p9bpJL4KwmSamgyDRr9rlIwrqV2uhyS6/qwAQoOzrIZE2O+kOnABqRX
MS9vQPleHQwZdoWTR5ibiBJ0cMxxqI1jmnQXB2TgkHm3NUCX0IR4Elbm4nwYyp42AzoOMwrHmHsK
iok0UqY0YPkM6JyURfRtlSktCLjYH3rw9zf7Od68+2Z3m2laHKNzUZ6ua2VSM8rBBa5NSAmzsict
JGRqqXgC9ZsyaXbXYfPeD/9EbFUDRh+HSQNHB4uR/Sb0GaDB1ZOCxj9NBptsFGGWIKdTcjrvNJZt
GdQHFNAAJNkUcy78h/4/3yxHheiLcyTATuvCcUNnLsyk2dFv/cFKcQcbfRk9md55lm5PkItX6lxb
/n0DOIE8+G375/OfFaCSj7WpX/fXtT7r54DK0T9siK2aNO/YJeACvuhPzVh9l2fRmsiy+UgjWg7H
BPmFLlj9s0N0w6wNG3wLREiNmWSdXtONOMO+qEz6NHURh43sHiZKYDI4PQFmM4grsm4OmCPQB3N5
GgeAIkKokWhJWtQhhzGWymkyKZxqJE/l6XGrTqXVwFOeZE9mAGzu4ifRMz5ir513C7gOsLInB1eY
UQ4xQsAzFgqjw1heKFAtkxGb9SQZySHt8FBfmIQiGFhxjGU7Yq4I51d88EzpP97ou2fq7jAQ3wZZ
EqfH67r1RsW7Oos3ydhlljC5jJnCDrkrtXfx5ZHBaYDyEsS0Pj2sgceB1JtpNvaBqfoST0gRITEm
Bp24or2MSIcwAj8DrZX5xjgdCy6W4Cn4fQAbfUj7Aqt0307nABUP5RUtdm05GHe9P+BLDAr3tutQ
HP399HzL438uDJQi1AZUJN/Cmn8enkTKM8qFmOmXc9gcNrf3yAM0P45WpHb6na988GW8dlyAa8Aa
HIYxyDIEAuRVJJ7+oDD+uZL2911WBNYpClTz+xT+z8W0J+2YX2OjWXezw5TsQT+dDBxiv4GtqEt1
sp9qY3UiYnATHWEKnQ4b8Kza/X1H5H7T+nFH/rmIu01NOURKLUZ6s749D57SL2iFUIRnl/fLWJ+l
G4aFRCro7wT7enMVidRtsWe8OTNmWEvn4tRcDF4Gi3KcTVSrCZVnYYxALH1Qyis/K8i7O3W35aVl
XJ/lC+989S3SKCco/SeXYLDUp0yNOapqnv18c3lZx5wHod6m+PKaMbanaQojsnFtYanBCVYnOWMz
3SXc2FMWWnh86paHCWAUxFGCp0yEF2NNPoyxiNaoGhCKmVMoyDgn5SdlIj5B+SQLrfQu48Q9Lc4T
8g/80/Rmq742h1oS4hH3FHYGHXv2yFzsgTo1/BXV6DDX3GJKCjpRsgpz2gu8l3TGpG96g2fSjKH3
STY5D2PG9t5xc9kMCKQ4TjX3GrQBkEU8mwaXnTIsk7BqxqCIslk1isPLSAniIJmaISMyF2PfmHXD
NUOBUd4Z2ls+3e9SOJ4VXk5mDs5tEcOujZ2eM2jMWz5XmF/nbHljAgtAd9EeX0BBDk6BQg/KmMWz
aEmkNsM5ZR6RWqDN60ny1L2ln4VonbxqpE/FBbFufuoiF1kxgwR2L+3kxXXMUHE6mLS+HhI6Fo+l
mfBcsgTUEIN07xSkgFDJoPHYgUh5bybHhTpHrIO0KH4SRuT2jYHCtKF/IzD6CJb8gFEx8XBKsUgo
hE0lY6isG9OvQ1b1dgEykrw6aVk9V7AN9aBYj6eHICKgANS1w9Y0OYx1r2+r1STGsDlM8l57McUz
P+9Jitms26oIFjkHWEQIzdna3o6TwajktpEOhnaBzLIozB2sX4QymHN9ZnjSIuldpIhI3tTdYHV+
A3NI9CWhF8228IU5Jo+ZuuBOBrmL7Y3/LSKeUJlgEJ1Vz8kYnAqQc2xQRJhMzeBm0fQLWm6LBKM6
JZpcB4t4dAvftOaljXMW2M5QdZAjQnCdttz060ib7r3jGpelOqfymGQTJpE+BoLbXH5wgvkWTd8t
FSYHSklUBN1UTOGu9qhiOU8GXV2vW9h/ReeCqELaS7s9I6a9LxqOM+izaBBvAcuI2/kRz24CktFS
3GgkjXjU2SMwqXq9jAExDJRqk78gZC4flitADHFifckPVo/vlt2Py1ZVpNkCh0GGg/8tGNo2OZ01
tazXNN1I7anmBYFc3XP6WhBAxu09eaYlstsCAvnCosv0HY2WPCOxjjm57OAffXBF38ehH1ekGQae
BbqMP+Sb5U2TTm1T1GsbiYxI+29UYi/Xl30OutpnKSTkFDXj0SW8Tcunvxf83+onU///h9+foOq9
dr5Vwrle90IeBqVhvdReBZ4s5GiWiQ0SKNS2DBTKcw1Hf/xEqznv1X2wHJIJnivvwRH1e6bw43bo
uFCwTDBzMO4qulzan9PqzBUZPay/25afaFAou2yKcO8CZPs1C5s1UtvYttUxoivG/7ZiPTdw2gSG
8dkjjfTP4S7bMYYpUdbRzguIQf/7yCiVyHajZPUacVPQBIB7Xy4mEoLqrdsCsHzpAmRIDSEaGa5M
YXtcs1SxLvOPFiLBL4w4Jldok7B/FrqbQDbtRlKvTp7VyjCap9aysWj54mZXiLbGJ7QSPbAqljeg
gtyjsMksdQpzbQvHYUg0mVU5635efwHr7ShzJo4AFaoJsSrz/WSwa7dowSx9pzBguBJ3UQwZz9uk
EjJw3yRrGnzCW+rKTjqTqqGEIRzJ2XB6BL5Q+gP/e5tH2FkCS3551J3UfqktGf9izlIUJJlMMv97
Jxv1anIArCoKrtPJV8hNlq2cCGMnN1A42gzr5diLWqc++RmxTMCcKbZ9hXj3ZwIzSOQIUw+91djM
e/UVipn4M17rDtE0JsIUcDHCU/p83ERoW8gzkp4vX/pCcNN5N5Fru4Fv7uLH0kB9oU84blLieyCP
+9dZ89nTaP9+tbQfLWAem3+/7N2DPJC76Iw1qlrfZnugZu/78WB8dmT4V242L1F4BTL0Zm19Iiox
Hhkh/K90qbvqCDdMBPVwDtv0MOnBii/62hScwabzVPoZw8tGX6DgETEqXCyy2ejgxnN8hOc5gAq+
q7SF0lpu063wQpVIM8v0m3fTLxCQPNgEfnYX777j3WFhrx3aItbKilKM1GyHySv43INX7hCzoMar
SSvKCaf6+87K6s8qlTvb2157px8D1/8+RtK+PuW5zp0FseMzXgPCnK6bNwM0pWJ/Amy3hN2n6tTu
q8JZ1CC/d0CmiIEOaU/wQomaB5C5n4+EB0rsn/Oi/nboxNNjPTSMH83WYyleTHwd1bpBzptbVH7x
y80vtgrKujmqwbD0ju5gKvKbTrVVjRanB+GFTFQVpJPz9h0gsbUSXRGWdeULHz0qJXUPrgo+Afm0
BzFzfLKB/e7O51CvJ8ZpYjicnBASF0wEWyBMiDJhCv59w789M/dr8r/f624FrKuYPlPHz4wiYgCb
jfiDGvM2GbnJ8AUS/ap+yWbxi7ZTia6AoYbthvzmXfkuzMD0CAFINlewNX6MaGn2ixKW3K/ruFlU
nrBFoMayBEYD9djf163/+qD883vcHWekK2amvMspr4ngyjcV0JLZJcACP2nezutstkfR6WVz5Bu3
8WmEBhR5pmrVMHemt6E6UkfxC4k0I3FBts2w+CSSbi69J5s4EJctbBAQkH7p1rZko7kKNZb9k5ta
3UKjmCcm7KkGJHvhIHv0omn51u16pS+j+s8bgxgYbvOzk36pvWg4am3MzHH14Pv/UlpwnqRpghVN
U5hf3q23Hawu7aTvq3X8FePaiByDQHOXbKhiVBOqABwJzWnYWemuWlyIy9IerIHKzzWQC6Dnbqqa
JOA6u/sBiuyQHJLTsV4T1DC72BIRnOZwloecmEhIrGwcHNH4HcjvbICmsHLKA6MocryHNelADds6
1iBHfNJJTgHiFOy9xNs79TxlN/v7UVF/jCUYflIOmsgd2OiV+1GvnJuRVKiDkq1Jnd1cgcMVqRis
aQqba7+wuZ+M34efNNfs29vp07Q4vZDcIsLz+DyCaucYRQQSh5nxAGkrgICwHan0F4+LnO9SoiaY
EaAtzyG7Sw/Wne+x0X/fT4XegclwT2YWqt7rNDrxeOuiQVSC5+jrNtE/QRHa8+FSYQHGA46E6DYP
RcDcOhHFo5ToQgBg/okorehD28V0rYRA9nTP1Hmab+urT/lQvgFFg94BpBDAQl8zXElnRJtv/X3v
fxpYuPf/XP6Pez+olLg4cu8rF8kAjCtOU6Q54Re4PQOh8BPLvhLuBNiywAAmboHqm5RYbKB24j6T
G+amfvG0tzWORKqnrCIb9AWRHc3wU+ehorAaX/vCFdwnqU7ITxdn3mvdKV1qCMoEXMmEIDueMB9s
pKfc7g1hGXYwlGJbwXDBCFHnElw2I5IH8Rn4Y1cPHqyxvxxMuAm9cZk9rdd53ZUL1+hmYJOUyvU1
5L1g5I/sWUCgjREBn4p9nB9G6UuvbcY15+T0Bxqa0nVAmg8kXXC808v64+/fRe137x+P1T+XdLe7
CwoQRrlRmYqh/seyvR++Vb3Jz6l2bKMOkuvGbRENoD5OHTJ13U20SF+RwYIcjsbJ22Gs2DlEHDJ1
2syCZiutxEX7fKaNEc3ieS91PblmsM4DHHMTQqQ8NHznRze2bwf9/BYmBjk0HOAk7hbBpjwMirpu
+m8BBHwoWPmQUwPHd1hJtGiAMUdsvkjlvdhB6+3tn7YZsGbEv07loeDV58gUaehevC/07uVoPzkD
d/v7Vss/+9j9r///i7z79c2KuejtxkVeraszGK50PATmtgiqgJqwh70zRkNERcLVZ2dtieisx+mu
Ja/3GmAdvvpHLJY4UsgNt6/4WYTl39f3607CsLY/7wvoabV+5vdPdzKq9Ca5yEVJycWrZxWkMI8k
5PG5/Z5OqEVDGXMJemEaJn9/svZ94Pvx+/3z0XfFxz7D05/0rE2aeMRPASZ7Nza3FfliJe2V2d6G
Gz4D6VBqvVMJpxaBmX3CxcHhDPkqkOVuvu3Jzgwb4sDriThu1wdnHs047BKBAKLGvxF/ZBBqduhT
x1hYFAeyG08CEGo06kc7XQAvT0Pma8PBiwd3kIAMTJLRPHnqidzwL2kZLAFXkgYjjk0gavkJOByt
wNmBuNun2zzdonVeM/eiLG6HfWpRpA+JDapsWF5ehveq/9UxQIVIEUa1RTAH6jGsJmQazxObQsQn
mwGqeTXDIzXubPMdTLkxueGh0sfod4cCWUOgXx2GH6EKD0olF3ngZ8HL2y1YAWBeYMlawsImOXEY
7VyJKIsioPKiYNFsHv1hjQMEadMoBwCFMx0foOx39EgqIlw7Yo9u9jlseqlbu9HIHVBwz5zot5Iy
GWCEeGqx9WzrSergN8FWirR+/EFTc1niqroSoiesMRYTEwDlHu8NYxeSnEz7wln5WSJTGXxz36k9
ESNwcl4U8ihj5+VmkzfPgGSswihUbVq2F45GO0QsmFfoQ6xhfBHThmHZyrbKkEV6PU7JbiDg1I2G
BFyFqT1IhrvTBFqmTYqsCy8fo8V733uFZ0tbAfUfVmKDgm4XImI/DrfJSOF/YRefJ/c4EkapLVo6
qItQCOg/TPeOgEgLx8/w9gbp2/kcX8IkJFTyk6mOtT64BBWEJgEPwBWzeKiHjae/XnAncYi3UhfP
QFCwtGAWeulX73aMeO+pQTz4eqSBt3+RRtcniGPT4wsf7JxXOIuIQQrOz6aFyHcpkJsxp1jGScYx
cH1ck1w4dEqbDBoiiGkYkMX9dHZfey/BO8uZ14cbT08YE2DaQqSl22ZOTWtLQ3bBtfCREcmOF65s
/zKFVuZHJEBp9vk5+2KYSYslhAlPq5pyB/26Q1MZGwTdBWjI2J6Hx6+GRkVtw+O082Dv0yDih1Um
iylrudPOcm461R38QdyPX0/5OEwsP2f4I6wgYIEQC+OZHtDZfs82HOJn0TB3dwZegQoKhNcRh6vj
hfLJxmsYkTFFPY9EnqkIQxg67UDCZkzR7eUtwGT8nBCH7d7fIL9vQrBUFpGS52cGtIHqZV/GkODF
3ckjM4dY85Nb2mpYB93Lyf0giN0h+OCZ8L9mUi0QfCSTExFtNSFjpd8ueQVsnbfzuCsCZvySg7tO
8au4t31zXa/kYczqPfY7TJsYom42Xsk+8xTx3DsBLJfgBa8Z7+bVx4D3hjuGu5HxHvY+L+O5DcAO
2n2TdxNNys1ltZ+PPlL3ZPPHLzgFcdp6Eez+t/7v7v9ig5pYC5GH9GFsLdURlBuMYlPsZ/zxekYv
Z9jvdcn7YIg3K7sNczCtHpguz7Q3D5bnXzeuf1bnuwpflW+M3eOqpA0Mfc2OWEw25tP1C75vQfOL
ctm9jUrijfonccnKYQMcdckl5FhFjvhlBKoP2DrafTsZbg8M4S9O5aBrPb4Kbowf8kudX2ysuPZC
IuxzEDbUc4RU+DhxFppbLYp1yoZ3c/1HE7mfCo++LP3nq93NmXQx3WeHkj2PKmwjS8NVZ3MqdOhG
vp5WRchBnDXs79v5fSL7udnpMh+tom35Jov8s88WeGfMo3os1xLj1YROekX6YUfQxHkB+nyRevNd
n/2Q51j0tmCix91teFm2KxYcshia9em9ehH82n90YdLPo3R/M/5/YXc3I0vU6GqeT30V1TRDojGi
kGBppLcExvSLAEHUapjPcxfYHCcfJJ/xcFONN2H3oB+r9/XaH7fovmV9PB1qOT9zi2QgFVd209lp
oz7fAmLXEGxwsgzTie5SrrpvjJKxSzajzF1J1ps66vzP2j2RnzKmG2PYHqOHs2ulH+dVMmVc9sGW
QfmQb6OlLQynw9wuSebD5zY6Ovi9qcyuHEovmA4pM0j+A3XxqP2NSurB17tTqyRldxkoZdo/dacp
Gx+WSQSZgUwelyU+l5szCvwvwsSfu2e+tds9N2NqMtzA7DDDDUsgM/nuDUCgH68H3TBetzu2WzHQ
V3JwtV7Q5wtz7Lt2v7Q8Zds9TUaYeUjRjSC3K7/Sh5Q9hL6zl7VD4MbsDuwUqA/6Q3nmaSvglcNX
YcRIv3cBSnY/ETzbxvD1xiAK19cxNECNspGh+r1ahjPwVTy/GIh9MKbsi25vRAdxFVbcfFamelQP
H7xFvz2sSPtpMmu0PvT7R0Q8R9fTUWNRil4owDRmbaMLozrOcyGiH6a1kiO/gSPjLB87mCPBj0An
ZqO4YDZv7E4dGuwrDP05nsyNpb6r6Rqe/b+v8pduOPI1ma7MNyJIUe9q6kFy0nNJ45UqsRTs+2AJ
idVctA8UUZdF/Fq9E4FIow37rEx/zFM4E2AA+swXMUFsRLaQaeFWoxu6TpZTOiU7Il1KTo2z7Xua
WAXcsI3EwIB9fxGVpGmjOG8Z099CrHiQaHs8A5hdQC2WFUJKxKlPh+LvLykKv7WA4GCh+cQUw4jr
rlkbq1qZXPRDf7g3Z8mqY5JUOSwhvEb1pgogZ4TgD4YTN/KqQKc5jlefWEFQuf1Jk+qMZERYNNdX
DBnRF+GHrRymy27v6K75THX4TAxC/0sSll0FNE7BJ9NKOgTts/ScvEK2HRuzkg/lzEw0rpctBQmI
Pym7EGud6KkBO9NZtWQb7mFebOKP2+bwIWDEBtmd4g8urHX3RRlH1oO39y1nfRw1t6H0Vn3e1sKK
rs6DRpT4y9wAapGo6JDDeuOBebfSRvq1Vs6pXpAclNhNMGGOA0ecAL/d3oo4ssC5XHEsdG5sr4RT
TyDdjORRPzs/TzjtBHuG2f1ok1cN1I4JGEG1+2KiQy2wD3iMYEYkXjTBFEut1PRjz/08sohVhD4x
mMV+7R0mF0chnc3KPZA702gVT+KJvMRXa5NnEZDCSlxmS2V84zMHmHQvjPaB+Y/Ib4KJ3rtYsxDI
uZNODguCm5YHr+OvJx92RKDiAgYCWoLKE53M0cN8jM2YhneDR5pah8pL8BsPTbBzps1XMvrOWIM5
YyBJ0/9H2Hktqcqta/iKqBIRkFMyCJgwnlB224oYMGC8+v2MXmvX6nZa7cH8659RZKRvvN8b0FRz
h6L5jcU3Ddki1nG/YANpJJL9SXyVs3XxIH1zO3+BfzMk9GaxSYKb03hm1dezYnNW6xw5RWD4h29g
UngYYD9DY1YyiQHDK4302RLVP5MjwPQ6LGbUh2wiV0DC0iZR3cNtkF+5AhjnPlG/8sSIcChI/15w
9ZqYH8/n48+HfYIS1lquNTcbthW5r5rYy3Z0oiTvDmLxoCAV8zLRI9w2uPttY+VjrNvcmK1YiZhG
PqGrDDp6k2/fa7L6NtgtQdGP8s4tEvbhztZXXHZwWzXn91HFVZEiSOLHFuINjg+mnBojnA88vAYs
QsNdlHAXaHCEI3vE4TAPMOUihkp2IhodABqW4WBrUNhr7/iBgUx6g3n58HtnTCmuPo76AEW9Bv8S
zV0uU3TvUI7aeLRSBTvS3KDIL8LNYMvZ1BqMIKHtsLH5wMWAbDpxZSkjcnU4xfqFhUsV1xzFOnUI
9SY5UkzsvUPSib/y2CG9Y4L82rqFCP67Pc3misT3bZ/8TUxavU1vlLtNkxTxjTVetnQ096LdevcW
Ub0vxPKH6MgT48RibSKxH8254reOdFK5tSyg95x8xeR/adBI0Xr095i/oG39np9PQN1Dud33apP5
uR0eo2ViUAScEtlvA1UHZQ84jmstr5AAr1XHwPlK8uBacCU9AXQmG7+7Cbrni1ljm1i6bw9j8eH/
zscmwgu0v3iOinruR0l7yWr71VnNjtwQrgtxT8MHXR8/0rJ7JsBJVGsr8iPPySG8mSMdQm0Vknub
YNrciBrRKd34GUzqrsDO36lRlFeFAoptRJs065rq8xHcXKuXLK+ax4HSrlam/lkmh4S91ZMT3dkN
b3hhNRA8ba011mAF/FYRSPBwYIFYopfIrS4kxhJ21KpdeH+P6QseBGP649GeYK/ilikrvS6OgbiG
b5eYqLypwZrwxNqkCjfDDE4Wl1gSoDNMXErqrY13aNHnxRT54L9DKL818/8M44/nebroPU674r7O
eVXnxT2sd7Up5M+Ac2BSpIRRGP16vB7lkfy5SVe+iu8LRraxyKSjuR8DuntLj9Lce4TgBYQIirYa
7CWvYRNia+FB1Lm2aILxpzI368vhidNYDbfRMlVDOczakrcL82kThhaASiAF7+4334Ksv77e06lb
lBv5vFx+zwTiQeLVLIPQl00h9wWEbsMUBpqLLhjPGZYwncMkhfbBymrY62AGxMEKgzi08nCp+68j
TOWvMGEgN5NCQxEFsrtx6nSC3hYMry4MPyaK9lRgnfY3RTmKJ5fbxD67AO248FwA4dHEe1uKRC3S
42sARvxmiv7H1uCfl0aVjfoa3PYfj9N8l+lbo1qeYNYfI9plE8xbzjXw0z2Z4nBf7LYaITsyxtvk
EuFd0y/aWpDbtJPCG7TLslv1vzSwuHV489fW/oP4VZJjl7A82FI5JTkNxkrvEpYl9dsuaXwS0JfA
snNmgtdSBtfPymGf9sUZW/NxQMJ0fIYRiydB2SPZzpH6eEyxu7eXXKUMm2Bhp+7KId4mQHCPuDE6
+3PsObvyAURhb00yd7ZxKuyA4D3hxx9IbyoJ7QXNl2UNwxfxm4yw9Lv6+7EbXg/SZaWo2nFAA4XF
kZRfZyQIqi+MkJbd8usUn+N1F91Kex2qrX1/767xTGng5Mep4+pu0eFuG9K1hihCVq0tt8gAj44o
GlQw6zIWvwKtFRuYCzXVCTccYPoeXFX7EenUyA2HGhtcFWEx2C0oolczF6UZn8BlmZxM14QSy27y
T8Sr3i7YUWUK3gIwDuUBfUN2PWpQrKPw9gk5HvkTO6rKYySeIwsJ4/ZpDTlZgnk+R7nqg+iGt9aK
v7WPCq/mbQItxqDJImvcxmwWExJcsVlYmaeFS3/p48dGE/AId3cL5X6HW9MePuphiDmMj/uVg/sR
xknC52wTkEru0+uztQWRtjBiG1ZGMqmU1GgXQpWEcLuMr2gTcCEKzj6eTZ2Rxo50a20JxBEVAMg9
fERCToKKrElQb6YlEazsVKTs4aIkmQqEjUqwrwZagIVfsms9BCTAjy11wQZCCVOMCgimC9uuFN25
WN1C1HwBAc9tY3CnQMUPjBbjihYJ5mP8q1rHcI6OAjEXg5kWJrATSUT/AOQ2AXJpLYO81r4DXLmC
AO3D6CKOV+IFyPDSwcrXVsbITQRBPOjlkMpWxN/S4UBCsPdWbWy2wQ85rkL8KElqnkqUTzl4b83H
Hodg0Af3hTUb8c1pto8gWuRJgk0evYxqW7fvvRy5rxgZ9AZUT6zGR3i3gUoU5xJv2/SDjQ6SZ3Zx
HMupCiUqJw07KjJxbZ0uvYSr3OziYGyFoWYT/BeDTW4jvAAPzzirhNqmkQhUweISPOKbj6WMoydN
AERDvHRcrlbOvmXw0vSewXFLIgkIA1w/jI02zNijOdmCwuOVxJEsHJLIvuZagHLfIbTKVgmoJ3An
klx+zmSt3DxcuYafQ9FmjKh67i4pF3YjAGyOMlfhirNv1QM1PrmVn7Gv6w5cbO9EWcdGdPO01kbQ
hqko73QEdo6FJZDXaO2cbVByrpUhbQ08k9ZBbXyOEGpQwegIBQrQcv4Mz1hiHkTEIXeAhs0ORAcZ
yz0MdkjWpOra82Jzugg6lnJgNNOmuAgR3bDhapzhRYg8cyoohVtfd8V1jmmE9r2FDt/W6PtoUNiA
9pkMAq1CeII4RxZToN3dxMBHzKU8zBxhe1gFwDqtbXvbviIguZrdqjBl5t6Ke8oRfYr4muLixdzB
AsjABU7r0dSAe/ygG3r2s6QcNZJmQnwRfGhhCgi95U3L7z+8lH/OlR+b5FPJuH5czkV1UTnSxnlH
7CAX+Pv6OAtPPaFE0MdS+z4kc7SzDff9dVf3N/3M19ogx36TXYY/29r1L231w2jpH7v2QWQ0yaNt
d99eT3ORm8z8jwF61O4a5O9uz6Ddm19IHWizK66LXG2bbLkPld1tfGRgWxAx2ziiBkBjkMgLwo4O
dhlJzjJG42Rektyn5wPdGrcYWPe3UB/cO8voMtzwq3UWsgI7H4Fn6xrUW6v2obVy5SCLi+jkP5x9
AjPcZgKYdWaZYnIusO644Jh7/4vF0xEXKNQBXI8Lp6DRSqOPrpwIejmyt9x9xgAZEFk7HjuJrSUF
upmc7omoUI7sMyciQDIizL5p52ySbLEAmaSHtjax1ruj4iFbyDp7HDOexJgXHswVLueV1WhxJ3Al
GqGZqzKpHsMrq+fBv4jYj4mG4xkLO0euYARN55tS5y/bWk/BIFJLrrRR6r0tr8SHQh28le+ICviv
WfJ00a091PXx2mwcB9TouErKCJPKgeSsfXqRF2QyzGa3jE/Rxr/FVSyaXGwc1t1fu3f/neMUHKF/
nwar0SY2ChpEnPozKREj9/N2f78fBjVPMmW6kzeRL5v3sb6KSLLeuNLeVirzobabTUcfgx0D7vkP
rpuJ4S7DqrUlVpTUVFjfRY9yppVjwor3aEfrY/GCapIeTkJ0xfgy1dI70fM360BktHdNaFbzhQMV
xv2t1QxWkeZeerACYdV/HgGELbAWBTQN8zCfbXcE4BLVWk1yskH8shgtdKvs5A7qPb9G5lHROrdB
J6C87ygp2ZHTe0Q/BqsEhfpg93Vur9unjyIglHdaCxvJNTEIrbX0DhlB1z6c+d1IGN8RzKh9NH3Y
bbWWHlzIIcXwcarM85C7tolTGnOwHD3eGYT86wuhNrhkqg0F83UF0tlTIb873S/5prwdBjfu4dow
/2xYRZ/08k1L9q6sgceBwlF04VXITDi3nVvv9i/5xY335yM8Q575esvetuIRiN+GKECz2sb+5dRl
d2of+ljfLtuqzvn6941RfUFh42MpLDF4x+3+GThcHi/bUyWfDgOsF1vyB1RiYU8HJGxWFB/+w0Q7
ZBFuTJfDpk0u5COSwwTUwKtml6RTuNAdrMwfwGIUTZyPi2Zdvu4fc40OxB4/Wn1ecr0YHvzrm7L4
OwzhaSn/eHQ4g78xgm29quePW8VGnSIw8/M+sx0uZvfSqd1MyXBX3X2f/OMcEGZ6J2n5Q2548L5D
BFQmwkJHx1HFbYwRJsE7tSE0fhoe9mrQM480p3PnQdnPuQ1eA3zFprn8ZIXQpNJ4PyGQDdRwkmLh
U2N4IYMRIaO5fijgwVw4oNdDsEJJRvzgtl+3IdO3L54ETwMsEwtN2V736qE2Ze3W2V3kzt/DWv9H
Tq8COGqKgnEbuwpODr/fzXWfF1hGPA6DJqSShlNfxlUVqidntQ42aUZiayR1r2NaAOqUrsVyiVWQ
iYvMaeldqCHIVszBsLQ3lMN/bfbFU+EGpOIpgZGD/jRix63cuG2v18Pg6pxn7YYDTpispo/RCtUG
4UdJ1mah3WIMbkb9nUMnKYbyqgM4v3k7334RT1MH7qCOnQTeaLC7nrAv/b497GorfT/Iud+cmS1u
EVEjQd1thlsfQ1lfSR4U7h9ya+dnsAQPwq7n+rCwgo6KAcaalD9SgIpssR4e4B1qyS7gL2BTXLJ+
7HOvPtM8He5QwV4dVOaqS+FJAX9rQXYHKV0y45iHNv4/6IQ/VyCr8IpZV2rSDC6AmqFAtkgJ93e9
E0U0LtlSFzJMRV2y7t4oS3ZtEPIuf1/v7ZJmazPdh8feAwr4V22EhZtHmd0H2Lx6D0robXyHhXHx
sjbAOoB43a48g0RmALJqyjzggpC365PNkEvKsOIaU3XhQWjto3dKsZM0GhT7V7gaFBx0AR8j7Cfd
MpCHF6xyYI/W72YeLO42vpcxFTeNwAcO+r5Ej51YV/p25bBp7UPF23bW1ifNw52ZOYcDXcKDi7Ck
JZMi3lewJoaUFNG/erhLUNH1uIRQK2MDDoBatjPq520mtF5X59DPu+sTW+LfE0N50XeC+KySdUH4
RL3+zIndavXDtrpW5cDor5LxxT4Nmlw+i5gH+MKYtluM4cFacrIZqdNNa/OxHy2jskOiDUrmQIPl
l/XegUyv6NA/n+mZ6Kpnh4N8qZ3KwSOqvm2Sr7Hisqf4TScD5TvClrfWXeVkVVzxBmVcvxItil1r
l7iUDkIO8C8PPIx6bBssCpLQSAXVkQ32jrE0eSdgeXWMseEAYQiBXx1a6u+NRzljibU85uVgH5Bi
QCO9/FriyzrRUiM8igxMCFPq5O9h+z4bn5fzzw99Kv2b2b6SFIUPpbX1ZZBPbh5mBN9IOqZF59n2
q5nuF9XNXk/0prNhqHDpQYL58fdTKOJTnp4CUXgNT0+DHCdVfSoi1OJykdfZYTdoDm6kR8PpO8d3
EnIxWMcJL8HugVzPws46zWAbwXSAz+M3+hj36vgBXIZ7Lggir7XwtTdN4xdV5s8Hewb79OvtfsTX
cDeQ6HPUg7wrwcT8+8v/66pC8YSDFBExqN5A9sQz/IColuWxqF2UNVkV3hn75M7to4btO/eR3aAg
DFOdv/m8F+XSr897QpZ1+Xyr5UfxeXinLpZIH7UUE7mD7uQnS5o2P1XJVDO/9s6v8YVcp6EL3L/W
aMjfpoC/v2h5OumXQs63g1r3DmK6TEBPg+8A3qFEp+zco77VZSqoRriFmuhsI0K9m2QYWKjA+9qE
h6RnP1aGR/57nizTEy7TCTslLnwoiaW59qCrDoADALC0CUWxyPjewdv6+wXW/+1iqDXSyDXhQlNT
5e/v+WPA5Ewpa+dcKgabaD2r9RREitoABh0ULKhsIvEyXA6w6CA9Fi8j3Bcqar9Y2om650a1p6hv
plDz3yH9/URPQypfM/l6X/FEh2FzsQ7RcTSs4+fKz1E0Sdb6RrMUi8MrfD5jDtIUnROovQ1vT/8J
r/1NcPOBz6MG93vwvD7B4p0alypvna6hnip+bVB6d96ptw0udJ4rS4nrrEb3bsCKlEmLJ/R8F+te
o4L+r8FxKL5oEHf2zF0jWrtyh/4zbPQ7wJ/mZFN20gb8U3evmee09qG+dZpQX40QLA+QDg0vRWjU
TzNtvTnspetxxeWQa9/xU6IGH+hw6VdJDnCDbt4+YQONQ2l07505hnc2iYroPwUdWYXMtOKGvmlL
yRIJlruk62ptS3zai9ZxDRlh6eZxg3iCGDzILO70mFmszqFdTPHBN+y/p5su7tW/N0e1Zoi0EWIZ
sdP5Hvwf0+2orfZVft2uBkVk9A0zzToPc/ztPlPAz4ZajD9lq3Rg3ixnOG65e7glAcwp5DQPLAUJ
hQkoW68zJTrQkmQRCUasjhmCuIjc3Qvqa6H1vTlwImEdRdBWjDjD5V20/r3ZbthwK6c2B8exKjqy
duln1kDqDlCtvtltNbHPP31Vmv4k+InwMFocT+NmZLmkY5qGvwksEwz7MCZX7eUgn5XpfqjNSVo+
1QDZMdcPlptAOgWPAPgevjPYSwcf3gMeB1l0TpUHJuRm5m9Tza1V5n2iwh3wjMEJx2OcQv07V/G4
1rBuhCpw76bFTRO+9O8tyqsNThWW9JUn8teVVAAMxzv7OJsVbP1YHbdJQ1jvPLVT3cG4/x7pF00x
OA91xPK1+red19NhLElHeUlATj5YJ8VE6huTJtxaGjr5vH6z96nUIgG6V0V3BzJ6Ma/B7vw4KH01
0cOKNXsJLjXzppuXGqOq4BbiVbEabmawWnfdfApCgY06Ea0K1NHwzt1zekRtMQSyFrjRBTIpzOzb
m81S+fc6RTmISkrGIlEYGDwNad7EXNrItHxwsRU3+PatydvNmWSWLMUCiJRiA84APV3YbR3Z/IRx
BEMXSCM6eoc5vCPgNqhJoTI/vJluuGG/mG91zHYbGn67KtXr732iqOfH/XWn5gMZfGiM8TUrBGIl
8SlbjEEOI/QCnEuODINOJaUBKSMevDBOrGUPovHFlfvy5JCsQcJJHEgVECZ08SbK4lq426EIo6kp
QmvvX8KVDUFUC++rjVspVuPI1TnZYo51wLJXZGFw2PmG1wj0qQjnasjEAcmg9oazDB74/uNDs0BH
GygL+is9edR4kP6SuVuEAY0A2D+pYQF6xcR0zq0JTj5ZFqS09giFJDtjfsAOjZ6IEmrtb5qhvxth
fopZqHeAiSgj754fY2ENcodhE6rJgUbL3dX8E5cXmG0JYjWyDVo0Fz6ZTSvaeY/FOiWCnraEOuDG
ju5IBuAk45mbCXOsdM8pgVxX2nznudTdDOsH8Evxm03azpN77++V88KZS8VWCG9SAgDJHfreWH7s
kVVu3PTDqpkPNDh3dxPSJr6Sp5lqmOXC6G9n5ywhO9vcgeASMpIBFZrNq3Obo/b5BPbgHNtYpDlA
GtLdx5w0FcLKH4Rm4v7y+ODoWxnYuu2tXd3fLVap7DSgzqf5yQV+u9qUJHBA17kp4U+mDxXMhTlf
iHEhy+ZMkwPxu7kHQazZDXxPvk5VC8E4G0uDlKhRHdz5S3KpfPqosTAqKS0KhdiY13rNqTq/fhxG
53dHivaiXsBFTyM0F9iOBfA075V9Rjbh+ZwPGgdyjKqIUGendnN07I2HB8qWKYRXQGsiohH2sEjp
+CGphjGeJ7ceYQ/7EeErmN7tYeCjuF1BZIWr5GgihEXqyaV9R1vGpNDIW9DaJJmo3Wp4Tx9xCStp
2Py4f9DxzcPl2VzXHUj/LYp9VR+u5YF8DjZfWfJOsqm/2oY0A1YMRRtOqP8gXsuNus9Xl+WgQuVK
r76DIQS9v5NJryc5OdAzkytAcmUv9qEUiD3nQs9W/TgNhxJspMxb+wjMaYaS2NBbht7kGiACd2BA
sdqmHKtLy3BhTdGLFL31G1yEcgK0TC/yOAUc89dn80bLLxZFGNABPceChrloCNMnd/9eDi94Nvg1
Gw1h1yvWhfG06SqPtbojfUFKiwguAJdeRoZ8hLnr4nSA/I4tjDgxT/iD0QP9tJpuf2XTZszRQLSB
G3bh3YTVPn/Xj3+B2pNMScAhMZ0NTGwaTxOvdqqOZxndb7oX2nBcreuZU3FafdYX251tuJccSwMe
8IwlS1EzlXg3PIZVz+huo+PdvsHMTNaTMiXm6dAh6+ycXjxy3V1aMkntzZ7y4lLKsyIPReELDRFv
zd+Hg7I3Gvn5fJXStTlsdMdw0Ey33S5c+EoeNUUbqMlC8NrZDbeR5ySWP98BlZrvXA7q+otqlgfR
ibmm2wFVVRSIPza3y2Zb5M3LSUpr3aGOfs2d6qDL5wHxXw7nqOaWiZC1ZV00bpCXu37eXczPeOpd
bLRt3Kcl0/f33RWb+mawgL3JZhbH8A/M8WXcavnn1nyuoOxZrPtdv7U2CVdAEIZg0z1Gp+GWRYF1
9hlauRbvyV60SY7lXZALZutoRJLpDh4xkduUFSjRGjgPXe24PJltRGUr5ID4QU90/6LYGb1ZpFdE
4cFZgCbOQWumt49eL4cJLcDxddyrd7AWdUfGxta7N2v0WQtQO/S2VvWxpK+n2cZA9A6hY+Pm0Ojc
/AB1xqZ9840eFZ6DCqF9E6A0C/Ir+MpS3F62g6/io2rVO18nV40vlHaeRfPPkiYLRGA1OsszXE86
y/lslqiDWcMlfm08wYDcDieHKAnDBa280dUMt/ag5g8SWvhYXRwga3IbxdBkb0rhJMpFfzyqhjOs
FqZ3s7pZ1RQLekLB+FlDtq44IMss+qs/P7V0xdyOunYeDnZOqBleUsC9rFDO8b80g7Ec8RYbdorC
m79B/l+0awj9rdOzwBG5ZjSeAY2mvlRr1XYtpaiHZXfqAoA5vZtPcI7lTKx7ULcHUC7nf+9H9X9h
lN+f+gRtLbdldj/phZQOL3b8iLRhOzUgGdqpB8AboRe4m8mp06+3+ouruSjQov/9AK82RHAcVUed
gCs1Vrm/l9Dm9sj11YMl1IZbhg8pKR1nM//MOznq/SoiSg9Xzk8y3xC1b0xBSnJmGk3mbFSDVXqP
ShftNDSAdzt1Q2wiTzeeXw/2BP6csyqXDjceTIiusOSBNtScnR9IDyEmHSfofSjzIJvANHcNmU6w
PtxBCQcnH2Utzs9CNfOu4LLsYGbdzSFiJAgRBdfdv9/gq02ICUPKL9WVrOHv+vsNHpo4wJQ7Jo4d
wya1YxuljGXHMfEfbWLmLHpXKDv1Vju26fENW3FcJjG1cMCuOV0ezXaAhFRMMy6gX6YZgdwUZr8+
6odOpKrm5Dik3k2Os/CehqI1TzYw0PjN7PrDv79J48Ul89c3eZqM9ZtRWzbWfJNhPL4JitXwYE7t
uNVa7HEf01oLv9sdu7n1oX+kdJDPyF69jmfBOgoHSc2d1GC/Xef9/p1n+/vRlHeP9nQBPMsVNDbx
kgF7//PqcJcNHmZAIRoHZ08dKaNe3u71Kt5gMijMcDM9tP2ly+nNPtNftv03G0bjRalIzVSDsitK
a4xFfo/7vVHm2x338nSIdnp6MNspNAyI+NuQjre5jTkDlx51nu1sEek6SVg3wdyW7rw1FSfM3Vom
Q7t7by3QiU/eQXEvxBuiovvf0z0tn/ykby5KthSz0jCn4lhphlPtqx0cvh6c1rB44ra7NEsPyXma
fmGR6jk3x5kpDoqpjRP6Xc3xYeHos0HdHcz6fvfgdFHXhsQo/z22LwjGvx/1uSaj2ChLWcrSIUlt
M96kWDkBg7m1lDsAk2clO84lkGxz5+Um2kJ7Ydjdd22Gb5fV5x1HRunSoLJRsAt/mmM147ypzk2e
QxEo0vjqINFPD17amLX3brr10pWTcjT3biZ0P34jWMae1zCd6BBMWLLXdmh5VI78QNdnjtR4lAxC
f15+0BHbeV3dbq0W3cJbdP0QZXbf9880urLZm7f5AhRj4MmVwWteAzUX0/ZHTXRsXivl2lQzVgrz
0n0E7Y0bfEGMthzTSVSLzQM6VvfNIL6qCbELwWKHBrFIHnoaxP1lv8tqSsYgNqbjMTRQM97ZvDXI
TGsnNWlsmeuVGT0sJF4c9vD2Fouy7Xf//vbfZfI/Y/jjMcQ+8uPbb+7HhyZttSwVMXVcJL14euun
nKcnE02SdjRZDUwwv20SvGXRCIZ76EXyYuJQ1uSmuIX480bP9wvnMfX9N2+pIabQH4/3zM25Fkou
61cGJ4+25rhmYbRg4cFmXtq6n3Limy5lYPrBiFHTjRyQOnNSJQnggxPevPN8UGG9tbPm53eLUBV7
+19P9rT3q6WxIaxCydJxfLPjKaSNaUxJ0tLQ2cbrZIqzTTtoUlmy6d5anMJ9VNII6JOarVKjzCgK
BmxvK844c371EfP9PbIvPJLZJf43ss2n1Vk/3JuP4tJkgsVogcjlhC9opusw7eGfOhJLLtn1kq3d
X7kSacWiu/E2vENM4n9fErAYrcgGafXiPvJjdhVZs7oUDV6S5I9jCGyYk5uBOZqAENuD/rsTRnu5
lEXK+H8/7umEqd1Wa/mS1b83JEE7hscQtJnGCAJWXGzyypmeNBxxEHzhmyH11l5AOUSPiBvkuO0G
UOMYJFyg6p9XUY4f6hBOH0NaL7AycgeyYGj5kJ9xra04lshSjt99h9cLUmlASENJCCvi6Ry6FHk9
0063LNWm8c2Np6vWx3WIM4ebuwFHeFpaZfwwvzi3IzitJVvUAGrrfG/7dghzN1la/jE+hqH9pqJ4
PeF/PNjThnW45rt9QdQh86mBGPdj7be10kqXptncm5yRD1QBaQPx4tL/QGgYIBxkujn8ga8ommFA
9YnnRRNMEZKzDmbD4e6hXO0IH4i/p/4LUAoAlgYwSTrgUrXvPsiPaffIDsq2MNhbjy6301QS1cY+
XeLrckoOvfoQkyZn24Vx8l1/QEyP6UfHWaAR3Bs1zRAqth2GVpbbAygXJo2YuynHk1UwkZ0jJbFK
9Wlb/sKen60hhsfDd9XIC+rQ72/wdCg9lPo5z8TR2oKFZ00vQf1kZsOG016anhcROaJ31xj2bhDi
qN5mpkKUIEhceXPZ+b7D/V6/vx/jaf1qtYv2KDei0riGREoDeT3cdQ/lr1N0miGBTWZ9duTmo/v7
9p1pKfy0mQdWYAaOaZnhnqt2IqS4gjJet1d7M7k53E03M6NL6EdAv+FocrIvWu/W0bey869Hf9oL
lEt1vNbWPDo57ern1D3gg4Uhi0mg7Ne3ywzOf/SpxLb3ltr0L8zy+7U9reFVrdC3uvjsSgbiaOC3
cLew1VglcewKE78eFP6agUbyZkUO+DeCqb9XAPv8Pzvv70d4Wq3rQ75/yHceYUv9LxyIajM8VWjy
GbDNKaVnBaELmkd878XGsTXzNh3DdNWIpzSVUQ4AWWK2tDJz8ugVtzbESAgXhWWCYuzC/6JVd1zX
FZs5knTbmK4ALUhvxsnCgo6DShspozXqeGbgKoIkf0xCxenn5qK7aPa6vtOhQYEIi4NQg9CkOMSs
aDsxWcyzSDUvbSlE0mIO2Cbe1TyyGPp/pga+hhot9zpo2BMKtjooVXm9GGJ72AW4UbE7gOSGxFza
cnibTZrjLZT6v0dEe/ehTyu6trzWs+rEhw5Z0gL3ArK39HEVHWgC1Zxxm5+Z05gLJIAZLlL7VBh2
Pex2+2R98ITivoRfFdTPUYUABYGyXQZNc3R3Ve8Q4TbUuQ1PwWxAmwCXFZAG8262uvbf3+IFw4Rp
9ePVPW0I5VEvs+rIzqr0odaVuLje/DvuBebGL9sQTt98nFgozyOlcwbqeBAQFfo8UuvmciMfDuss
hWPV7mlWjygXWlkzzQw5ht9ajP9bPzQxnvjfxz2N0Z1IkrLQ+DguAkMS5pnoujmOU+omcsvN1DQh
81sQl+xZHRgnXJtYYYRvDtrvL/XXl356x83yfjb2R55iOBblUgzNeYipAlPDTeN4TFfvEWF9/tHG
FIvfbcVu6rrx2J6KKiHoLR3PdBxr4ExGowSHD1LNHUDIhzNj9Q2QDUN1tRJrkQzsdyXni647L7AJ
U0LnDopg+GnT3Wwb5+qQ51mK5Yol93E+oR9yQziUo9Ft6/3xR28HQqgiK9+0JMvR7E+iBooRqCwZ
Ap2R8KNR6TMGbXfcDswv7/Oz06t8A2CR4jUI8ICiLJslE5OjZ8kdPfj0go/ga+dvTM+JMhNJD/1W
0/vEL2zkfaUrjktn0gnqTuBB5TeDFEF9MMKZzUw8hvRDwlus04kOLsMafQXpNPOmQIrWJ6X6g/tE
ZXa4XF8RkU4ZDILQIVpDjyDq+EvwL0dJZY12dk93pqrJIxvOBrdv8FukZNY6oJEXbPCPMuxNTN8Q
sYUvoeLBXRTTI9Gt6hNUGqiTpavb/H0+wXUpKcg1JJ6ncsxEuMziDCG4rd1xHBTudKwE3Txc7KzW
FZR8qDnCL66GWxteLQ4/XS4Us9UUmeHdkjgMTKzsrmWuIvz+GtjdRVH/zRo1Xp12EC1gOuNUS8Ln
0xXydGssoZ1lBjCA2NnG0+nKnA5RpXX/f5ubElV0YLvjgkThyGoKPCy9MlMzI9Q7F9P9EGeT+NOM
iADSKHPw7bO8CKKMmYw6SyCi9s2+0XH7WJrTMZ0HbIzZHznPcAoSfnsFMsesA/hKbTzai384cvrk
vfD272YYfQobCvFv6s4Xnt7MkIj1sMJ95w7DCznVAjDiy9ubXrphXfW8CcL7nclW2t9ZizDZmaOv
L/5aNAAOsPth6AUHbCSENP+rMwn5Qxurj27G6i4G4NFo9nbeygUGxNdCNMo3ljFBamgC2Qzny3cr
7wWaQEQWEgJZUB+Jy3sag1IqtN3toBiAvwWJyeGYlEzyTjC1sI5DjHQC2hgWZLzPZQtrJSKONOFW
3yRJZYm2se/rVHK9d5D0C0ekn08Fusb2/qMOP5XnUleXqpHmuKCckiNywK+bSM39dFaT/GGeOgpX
tATSkfFmE311UP14If8xt/nx0dXmbMgXOtdpq0Y72ejh3gcg1gcHO7zb9V6UWr8+6umiXZS0xSWY
qGkTPVOji7MNVpfTcxffjg6Ju6XXjC6LJkor3DZxANTTdwvw30Py1+c/lTNGsSuae6lukBlKtckd
x1uFkESwNyG3Yw0/azc8dWCb4cD8pqh5wV/8PcBPB+Yx260ud3jcqVA6HsilB2wBuw1WZkBUJ3wr
OdkNm+ZpTEtqczILImXLNnIU5NlvRuFVUffrLTydmpqcbZfVXjOwzNI8CJSKfeUDUX7WMzNEGa2N
m+5i+ObV/wsC/f7+T+fdaZedjvKWob9adQwyRWNxNIIhh2L9zSe92GQ1kFYMXHHCVYhM/72U6sdD
fl5KspHi0Blwrb60OpSrwpjmiJEK+to371MVF4SnKgTuOFnbFMic6crTrLoc1Kr50I9SKp9NYGbc
pcECp9feNAs/5BQPmpA9pTFpSh5W+Bd/d2Jvzft4lX7SdL0f7ctCo1I1K92NAOXugd+XyLLrPvix
ixfS/MQUhQ9CvwwY0X9IZqOXf80fb06n78f862s8zdD95XHbl+qBpsP4PJyuWx9i10aobKUB9qqU
HLemFUFwAwVb2j7sb5rvtd7beSImwl+P8TR8ZaY3DtdsLwmoXANjVV3K/GUvvtBD1D8lGtw3u433
xsHi8KuiqcCCv26FdVZMeCInGLPxV6+XfqTBo8Xqyi2evadb5mSS4JEN5eLqW6N10CHHklJo9LAA
hxps9I4HPIScm9ZAh0qoSf08uEx9bge0ZiXNKf1GPCw/DJse1NGyhDTBr5l9EA9/eHsj7Phu8Pz1
Ep5WS/3ROJ40mSnViIsD0m4MCamwVULcyW88IIPibMrbgDJOL9u5xy2mNyDgmLd/RhFsnw0+qA2T
ksCx0HFjmRzPu5Lb9flZCJZEn+UymXeLAWP99+JTXlxDfq0F8fs/DpP96Xa6qzsm0XKxH1PhCHyX
azy+rl9SL03PXhr0iHyiOqi52EUl1rmtzzDAXDSt+dtLyr9TidBSOi50KpoIp/Qn4Hm5O5y0B7E3
IPbjMV2Dk7l3xa29hI5MO42VSeqMSeJjlCR1M6RhtnUtmuHdPD75p1Hrzctp/LsH/n6ep+OPgObV
cnOR9P8j7bqWW8eS5BchAt68wpIgQC9K4gtCVwbee3z95mFP7KUgjrDR20/TEx06xDFlsqoySTUK
yGCpusm7WyHiBg8GikAI8Og19ZQhbsbP0ZT9yjZU8YSMFdAPAHBq/9VhxFRd3KefpQP8LhHqP6Bj
E1Bunt22qagysWA76by58trunB4ihNdHlHms/XB8xowt+ufFP1+bC4ov7ibdXDJrXKpfPADhv/+I
2c1hqq5KpBQ/goMRBeFdAjrLnXxBXhKYn9VmOuKxGsZ2up46F7NsqHYt2HGOGLjvj+77L5gBQWFT
81lDT9I5S7QLcsgd4u8J1VahAPkDNFH7/R5sEhpU1QzSl3IaIdp2atUDP6kfnnFYeEk/vQqyePgU
3FyahpDX7FAEn5J4KeGE86XSwY0fbumv63VKNcT/8RpJLSAODOvv90ix1gAI0ZelD9AERrPW21Z6
O4EGBvQhgIQW3OuDF457QtwcBN/hYH+MDQU8m1JiQB5VA3QT03RgsohMwpAN6vBLiqbX4PT53qjG
2xsYCexXlHUph4DXBbQ30JkHN4b0DgOqv2/Ygwjr2w+bd9mwCvhbBbScAMfbTeqOZIl49DWi+enW
alMCdUMHBKue+mdCZPzx+/oPivYKy7AidA1YlCOQWXw3fbIc5F2ZCgISi/AiqdTuyujmMXu2SC/B
iwdAE/QKR/kjRLIGrwPIzjZG00EZQjsF18BAYnRYrDwrD2zg/a+6oZ93BjkSwyzIA/yq6fTyUgJj
RE4xqOc/5sv45cK3SqAeJ/jadXKutAZykkuNeU8HxblCb94J3zSEnbgSu4nxeBV+Vz12PgblV3Wi
le8ycvpnkM1Cscpi0JmgHUEwA2z7iJ6T5+Rrb7wZcJe+fvAhS4X8fQUXi4TfqR1kteO6P0cqWFmW
bMmDUObbUTAzwz+0aPGpRnz0psUHXOMtZDWuO2TTx2NPqcWmWEHVGLyvCLgZDegpalWU/qFExmGz
VGFZPICZ0R+zWBgnlhfOpfHi5kfXBeSwwaijp0HL8QUQACFWmeDPjxjgrVUr1dYmUnU4T/awuZ53
wHP2kvEOdUmHVwlHuQq+QRI+T1sMrb5kKGutVqi88LV6ANmsjQhSd4z3DjGBYZ+CVv8QdHQGYbjj
xV2dytMXoaxdrF8+kPbAlqM+fxPC4XhuZq4GLoyStO3JPSPVcYowdpsumhuOx6NvffLonUEpXD6h
aGTYqBSh0nz5/QE+MgDffsLcgwhSLzMpfsILJipdjMOS2BBFNWr7GYKY6Pl1+nrVnjTSevn7yg8w
he8fP/McciRko18Pwjk33M1omNSfc4Ko59MzEYzFKGbLKto1Div6+AG0ijAIoUFDWPoVD5868h4g
GwqNvusZhhDkzVD4aSHAg25eXBqq1Rr7VapgrwPhCu4+Xices7Z3jALdl9DMu7xhAhE3hlbBjYO4
ZxFr+ZnvY1/uftHsHYYN5pOpLhfO+sV1g48KbBX6S/q1Qa1WRVn2Xbo6NaT5tgbAI221BME/KGx9
X3729AqpjfuRxfICNgSY2g55vrm2ElUFXLnFVNVqqfTL8j9jiG9fPMsFx9JDFx+XwfK8uNByQHvI
0aLXeyCmmoZsQf+S9MNlsYr2M+r+/qHkV90ZeTrso16hE8QKt9YPE2Pu2p/Uxt0/kq/dbm3lYmuk
0fj3i/8oaPv2ubNkTeRz0Ssm7PBmc0OuwYMHlmOGoJLro7BF/KgBGmyJkztpX5uFGEkguzmL2L4t
PzM6Hj1NvshitzkVfYX1ZdBfWlu/Xq9I+0F+ikGB589pu0cLB8r9tqZtLqSRerQBogFgPJ0iGE8E
BSCKBn5pYF5RRdf171t042L57TfOrFKatxPVjynO5uWKXVnvfWSX6kk7fSxH8reg8LfFZoaoLxW6
bunbhjT6i2xJsAEUHj/pOVjDwezVVzDYr0k35eq0OSxY4MVvnYVAFE/x6US+tdBx/U0TgPX+00J2
hcrk0sY+Nvd/jYsyM3dZGEu1RF436jmgBESvoXk8oiqCXjRtW5orJLoroN+/H+fDG88qIDJnFFT3
JGb21Aq2ZZJowFNr7QsUddHHZMK2AmKgLs+EleVVVtGap8HLaoeF13bzofPT5RhMmUgytH2hovX9
mWOcvR5YluJJ/x1Cb6QoLsqfskV+wRq3fY8Trk3Hen0tMShDWn2Bs+OHtKr++y48SpXY+18ye/dj
mGWZXwfk3b+YLg1JHCyP6PYo6haqCdiBE5haTza6PfXTx2HR1T9ydffrzx5+6Gc+x4xYn1N15IrX
KzA1e71GFIoI3zAiRPk2vh1jGQtX/KGBv1959pyDBAcT+iG54qgn5hD6Q0SGzh7JMKBLgw5EzL+r
Syf/gFETyoZ3Jz9713SFqQKB9cjJu+4uAxlirZnoCrAQWWhoGDlpmfW1uMvkPv1232bPmY0k+M84
Em6rurs/5gDQaQ3HvQe0BHeGRXsguK36/9pkCfnv94teTg0jjx4+V1ltriho/0G/VK6px1BT1Vfn
jXvTTigfLa1KLu1//VysOotWWCEV5MzzEa3cqm8Uisgw2Gi7VQ2UUmHEkKEhSBEWHtNDo/2/h4t1
Z2FK4yWVVPC4zDdb8uccEjDouN6/OxrabpA+K6DB+zp8LJiThwkrh7EM8LzJoHwXZ+t6SpEMQOR5
cpXxxWRoze018A6yGgSdSwwKT4zWPd+QKQz/kMqzYDyjtQv3fJuamNLXGyizWCsAU5jkBFu69buZ
eWji73/hLJqqmCwJulHgz8SXXUG+BETXOL5b1msLmh0Vs/LoKehXy1nbg5Ed8uD+7s3M1IYs7xfC
hJU3LxmmKXD3wcW1RwqhbbcwLAd9CYT7L0/874ozk8p6rR9GsPnEpI2aew2AxMFpW+ALsIxR3z6d
KF1fCKD+y9X7u+jMjhZsHCVoG+aBmaAXlyHZEmb4kbKh3cBByz7akABMJGBq9JbxWZ5csJ8P7u/q
M1uaVpwnjww+WUFJHgkvMjZUrbkNs/LVP8H7n+OwwZgZrOt+RBPUTrzNavnaBGrdE1hen0m/cvIE
NBvc2ku5C/8od7m/ATOTK/l4MHxNbkCDnzaZCKrBl7I+R6c1MUTooWAq4uo0fQXyBxRECFirOq9o
e/39Fdzytt+2aWaGQfWXYYqK/JKL6x3AIeJtr9W5g2piqUK0zt2BYcn5A9WQ658dZgpSkGLzeghq
QsepDAMgwEe++Vh9rQzjmTu8imp4xvichdwvf7Vtx3jGFDwwA8xSAtFcnZ6US/qKaaAvzMNFVtOj
P+L377lNLf3yPfMZT1YOhoRPZeLMsLOui3QB943XHQ3DNZgDWlyQ3KMfC6JAx4IyECrBt5juLj2i
xiYvlIKGGSEtou4123cZqHrJi3Zwgv0Z/Q12bJ5OGP04FAvH92AOj6gS/119dnxSIFC+5004Pvgy
F9QumF3AOKt6VB3ggAbgpwDMgyeYsYXXfTPgv3z3nIqrQgsKOzYseV9AkyzywHaTXgAHM9Gtc1yv
zW6/Np+fkQVVR/s1PJNCg4ay3gcZhRIwg0omVQ8A7bbPDrtDfQmZ5GIv+sOQ+m6DuJnfjRRIwjIx
Nujygg4tHr2nKIqj8mghzkDiphkaORlkjwsOcOlkbrDO3b2Q2yzgw5GcDNyfaYJiF3AVOsWso2Ds
waeIgRLP+AIJ2GoJMVr85plnk0Q/kzAgyZ9pC/N8CDXIaFeALlHJsNBxAniC5KuYLjvI26W0+bah
v92LmXML6maU6gKLv7i7drvDGA0gyH/idwUT6qqDQgt6twFVBYdwh5EHhLQf/87h/X0Xt/HRu90v
Q19qmInB7pOhkB0SiCOlWQp2XgUNMOl4X4EMcsn4kG/77dtnHq+HUkcstbAFQKSaHQoF6nqvaKpF
YEkMGyJpBEqymDWSv/rbqjNPlwccnXgQeUWuivZE4Ogo4GQmyckbtN1tGTIcBzNw0jdL8uSPY6i7
bZ75sToSU0aIsc0FqYiQfBX1xhsyVOqqkzuv2zcb4dtiNP0Im7l/1TOzF4c8TcndyGMe6eVltzuf
j+p0VFXET3AuuFBLbS38wh7fHPrdfZqmJhzoCScLt4JJWNkG/sZm+p+oRpscjTqQKkDk9YxM2XLQ
Ubet1DcjeXtFmYrWJ7BSqR3YfzX04aMn2ALB2ceSIyA7/csluJWH735gVrLJlMgwxy6S9ytQMhji
DsA/dMJWqkNSDFi61det+WNRpv6x1/17D27B2N3qQ19CHybiyeqmCUMH7fCjZanoysQ7R4/kElv0
Q/T17gL8YFDIBEYcWnzuxSU99aReCQoHErZvB3D9n76W/N3jaPbuE2d2rQGvRNj3WLFCw8QLCaJL
YF8o+WMU5N1APFupRnxGgLbkSBbuOj+L3Wu2RjcSppSQpwCL6q0z80xg5lut48kO9XinHxYt2dJ9
n1kyviuDhs6J94Ipw0wWblMKavC19QxiDDRfo08n0Xrw0S587YOB6W8BDT8zZj438SGVcLeH9hJv
JxMJ47WFOgqDFnz0VgwILVD+dZzRAae7E4OoA/MrhdqmiC0OfgMe4qUQb/E3zazcVMtsrdSwNrnx
AhM3rc/FCVA/sTe5rhmIttARvFaRUqPsqKFgtvr6gLz375HtwyLY/ZWf2by+F+rQR5cfbK2ru7yR
oCwO8ltNOR5BrEJuP6BJXP3GDTEn1W8OB9kYBG218DMWfJwwg0+yUoKdAacJ4hqUXRBPFSfMscPm
5094CQBRyGDR9q1Sn1YH6fyxYp/RFYUgZ+FnPMyg/j5HYRbX5XISxik4lIlBBhqMxiX1Ch3s83Xt
G2tVcI3nnMCUwAgLNNqjV2Epvb2ZmF8s7o377c7mUeCM5IcaLmGjv3gWvAD6LkGCoqGxo8JYJ0gG
wFF83gUnpJifwI0reAEu00FMa6Ikf6osWsZsCEExu+3T6t9hiXcbNA8CG672BAaXFhEQPOSxe/4E
4bBDilO2jQtKOaRpYuFUFryQMDOSIHytEz9DNomX8oI5mh3q4pEJdTpeXX/ifx1FTt3z+vstCrPR
PIZmjfWXT+qDaH1Go8u/C47AG4mBEiDbGPCG37w7pYRJPdgTbMOl11zIKWFcGfLsqFYCztVUDQ0E
43PlghFmMQx/HAnfLT0zG9HkQ6koJktDUMp+wWA+rQHrQfUIqo/a575Y7ZEcQ/tR3crmE5SpD9Fy
PvzwRO5+xMxqpGOaUxP5fl0vMM5hkuY0brNGS/IxxbgleisMggPSm1CnoAqtQoLn9zvxOBv5+wvm
TSLlJHhtX5Bt0F8UVPAgJAyaPNSMIh3QtoXmSIRL2zcWcoEIUn39snApH4Nfdz9gZirYemT6VBr4
84h0CBEyBqDXyIZwA0hcBKjCPgB7XTBQj/O/u1VnAGggDGyQClgV4yAviMpdPAWEfxDzPr6/o0jH
aFvUCKGqc/haWvoh1swpoOwWWQH/zJb2wkLyaKUjaF8+ol+ClBJMDC3/QZS0hu6alTot6e0Y0LC5
cNrzhn9QWkkMx/IKg65I0u032+yKn2KMkHGpkzJ2C0l6Sa8zW2HAsh8bImhgpi2EQNUiODDDYeGi
zbvHfqw9++46bati6rB2SFtpBuaQdCv5V7K4QhdGXmpMkrkN/RnQt181SDYvO0URrqNB3IzQeEls
SRpfKJZ2gxgCPrXFMJUxtBCRlgON73KNproTz78mASTRwOyXmGUIdfFzO75KkMGCekK5qZNVO7pN
+DZVegiRDEgYiS6DMSwGVJ4WBZGtyJwYm65WfHyMks4ueEbnq8wss2JbC4klMSB892ijzTudFZFY
5P2rKEOFIrMjHg06nWj54UFsD2FL7ZgcjVH1gS1XMesbwNvJ93V0ZiTJYeJpjQXpZH6lWCeg1KBU
/dLo0UrHqEptJGDfEjecvKLrz3o8eP0hxO+t8gNGQzqIL4WJztEYESeiK8lgUiCrCY0sPTSQUWpA
PgwJsQFsWKCPrLgnIbJxpjWcWmWXgdFDaId/osbPAUz8PvjKjNq3oDERsnol6ywLFti1kFwaUdbG
SNbQ3a9XxWfq217kDOm2DzD0nx+gJiweKy7UikBNGd+KxWOioL1IeRpKNJZgyKvE5Hr2pcQrBhpR
kV0TNkYxOzD1pWlMj3ZStDRL+zSyq9KzMohpe+Q/S0I3xaVgxw03hRr6WsAhu2frNZoioZCR4t9Y
Y1IwLiZrXR2rDMg2+cQM/Y1HgTAR88tQQRZMAR8ybOJyxSaGDIHayBT9qySBSii9CsJosMFxHMBl
lxRaK3/wAiTdal8ren2oGnXgM71i6UMTyzpVjnpNxWuZj9H4noQYvGWfStA37tL04A2BlrSROtGu
5x25wcHXo/9MJf9f0TGHNMV8bjpqMvvV8K99CeKxCFSk/BODfR94KL41EFCshb3SL7w3ZpaY/PPc
OIYMGvKQS6FnEUbgj4OQeVPqBKD+wwwYxNNCg/70MITRaEJFRKI5zmSeAn4BZ7m5jLvQ68fKszCj
E0UplGusjKfpc4fJM2NIDlaqzF1oVhs+WX9pxYffCtZAkIRjvou9mZ67MCJgK55J+jJ1apBiZoYi
XaURMUtzqES3q7SyG7VC0TLoy0HTb+Kt303b4w+WOAyVCaQNTp5Z1WDgyhTTRakjoLVLXuMJdtDD
CNCi59d6lxu9Yi6sOPMh/2zx3YozW8qNdF8zClYcD5g1bwIDsW0D3mG8RLBKBlpxCUD/MugSinRQ
LV6UPSd//8cR360/u1yF5DejF9Sw5fmGYXU6MQroHWK4slpjVCSTdagAQYojL4z/54fP7lYj+OyQ
UTjpEvPyAyZpdlx1qIvNCFU3dCTzOg09Ioq9+uyFl9dcYlFhvUQbMEtufmz+LOXvgoxvKLL5capz
YGQsLGbSuRpEE3ZbGQVrgl31988mYfDP7RZ5gQfvvIIWv+9hcu7nEag6stTpIGkcG0xpMaM29btg
SX9hHo3959v+rjS7yq3H1PGUk6sM1mTff44bcSXGF8JZP34poKbIIk2hXVCqjKBg7fu9yLzS8L5A
iqHcUtlcFhpQalaH+rMt7ZR9+n0jGHK+P3eCdMbzyBbAlvN9J7gia0FknkM59w0jMeNbeWVqmOBc
z0EDkOo+JgiISpJd5qusXTCpJBj/be3ZuU9p5aN2hVNg2UMFEfiPHBNmxf5VCV3FX7hk8/62/xzE
3w+dQTzCmNCV3GCxGmqxNRwxfxA6tZQ7NR17KAHoQzvqI+xpNBbakBZalZo+zeuTdCwhFEQIfv0R
k2MYKaSVTVlEdsPveqhaZrTqCZFKQTSrbnYexBuE4UmY0BvnfTDDE1NKmhQhbsKJCkbVITSiD7nQ
v0khBjOKTk0UbpeCDQlLSyLakXswtnPorceg6iSoAof52Si2x+bcV7X2++nP+cP/2RTM9KD8ygLF
kGab4pViXCh1DIUHCfI6iFQH76lunlofHN6jVQgWzZgidRzZDQVhdMQxDLQJoczc6F1sFEGutanK
sXpWKWrEQVkgPKAIhKEKI6p9VXQiT2X4yuDpa9+Cirz2D0oAWmswEzexNsY6L27b9F1iDWHVF2Ye
QNm515pEj1OthvZ6sWmVrx60NzL1KVb2yH+2cn5KWkrtu1Rn80spupPIq32BuYTKd/gGggzyR9+J
qswOVshktiC0ehXYrbAwVTYfMv5n5xTE9qAVZJF2zBLNgs2bps6oxOGgJtFaCBfbSsvEpwa6Sc2T
DNlJCIwi0io1ltnX+UGCJmtkpwk8+BIM8TgJ+ftb5tMa/cQKHodgzWneuUqv6VVTkzSk7g3xI/mK
GLeowcsXL7iOR68XnVKSrMgQGYOF+2450CMbTpMoJk4ZPg+cqKb92zha8WAJjWgVBVQJFhac5fa3
LefB7gC1Oon/2RZPJUknSoWUOIlssaWG/Q5KI6KtVln3yYJpmkP8PxabASl+GrQUX+LrePbA9kc2
WXcBrQUdnPEur/AmlWjVide2B641qpN/LnkoTHeCWkNGTEaTeOBpIxRbOWkpVCEeY24177eBbNNd
bJYPchHHEbYBTP0KiAaqzyG94trlrTVcECeqdHYYltqHlvZ+dt2pHiWoLsN2eKxVS/CVuYEbHULK
gn0K0rffzdLCYvPqk9x1udQq+EIkqXANEiyLPFgkh8EI1+K1ehhtohGUQysqVDvAKf99QzOKF1FP
HMDWlhksCM1HxPQH3GN8IJ+5qXTtuoXb9egDARwIgA0UlDJuD/ruCDue5nwvYxKHaTSvGAlYQBUW
UjvIHZRLHECP3un9YrPQcsq5uKlEOnGU6oD8tB/sSjwgtComa+jcxcO7adPM7ydkhYiKGuba6Hnw
3npjG5VMlTjQJ3QZzj+xraTW45PQF5bQdfqI+L3iVEW5ThFr8UzsUjK9rSOoPNOxSjeepgjQwmV7
E4O7qxKaMPwnnGcdyFoNYIHttjCkHtTv4sTXyqRQFdjZ2rMqCFbCb/p8oIf8E/K/XDqI4oHhTiUo
qqvg1AXrStCzYM0NZ6rytlO0zUpvwaXOG7FuhuP+82eZBA/4MZNE8vnpFp2XKqIriAS8TonpFxu+
NhNOb5QeWqxfXqkhLaYZdGHJ+KV7n4LUNYTqi3UNzc20f40FCEPXEARnOhNZF8s5lMUWu7SkDaXB
yBh45rPqky6QkNPv4nM/OZMP70u/c7HhJ2eK79WwGBaUHBnyHH6cr4TDBT0/5CrmEWMYR2D5bYrE
8UWVC1Rlgu7C8ImfOEL2GTJ19GdNH4XRZqhV7OlAIZhqwfnOuy3/2WOkhbQognbkhxgCJwLkFf08
cSbJ8kB4Xq+G1qaya9lNQAfeW6gXhIBXfNWv5QOuoybX+VosnsZ425dvdQouPeopz+w2bTEnBodl
FL0l+U4hqwXiHEgnJlrH2iUyQKUt9mL1CpCDBHIUSMySodAanArtFabIQg5VYm1p8K2K60w2WPjU
h8ZJxhgS5IRAcvOPAsydqSj8MuAjL4MfkrTUP1R0qVKQ88s0ZTRoGbiyYshLKgcALx+dMcTsAHbg
mKE+OzOJQsUkoQKTWCPA6+FiUc+nskKLyljUmBEU+dikONl7yZ+4i10hAhmQf+w9N5y2o5eo6QS6
8QTy6pTZQTgYkgDrCe++mNY1oLVw1YxrLl2LYWmU+Vv8mbSgPhtrtRb0AQHi4D/1wTrkTI5vEFMC
IApXbDGuwgmi49xTEkJRsh10WZI1oH0BXJ5HGWx6gpHxx1ybisisx7PMbiLpSiHF8qFxn6Ly4Z/Z
/tX3oHYfVCot7XOWNsbkKPfySmwOHUSmWqT96RSpUfbO17YvZRdlCNb1+MIJgeU39ljHGiNvBz49
t9BDaxmH6p9CFCBTs08hTq+sE9rIO9EYIUYh5UcAUzKCASWGjRcwxhe/C2ms8sBmJ3ELE2dTEXS3
rHrQuvQgADMTp0OvdGZAwZD1RhcRwj7ec1l67wFfxdgtHJTS+ec2O8RKsgr51KKgMxog6qY7IELU
W6Dsq/Gg8JGeSrYQv0OOCvDjCjOcVkppogcA8EkR9x6/SvPSVD67DFp1NA1Jmap8KkofyCCsqIDk
phgUSBHL3pKO3rwh+J/niw4JjLPRsoDM8/vtEvB8cdoJ1Odoy6cMyrc8MICHmGauv8JML9md1+ps
v/JA8ee7OYX5ux7SHpXWSBrPvcWC1ZeWkDm/Rx2PQj6WxhyKhFAAs9gCCbzunlrJDE0eVz4MW4z+
sUqnhlNamxwIZVKVnMun4KtssOU9u0VuHK05cTPVZvfGTxuWVvlFXcUHqfm33zP3JDxTxfWE38Nf
M9QQPBURb/uZfgrgXgAFJyZWAwilJhBlLRbgkUcZBUsG5ckUKlgfbsNJd1vhF10+KS2sDh4LsPiB
04D8Y3mUeDGD2YbOQK9CXwebyu9nsLTw7YzuFhaUYswzJYb3fOKqtST/oVMbUX7Y23j7UXdMoL4k
QodQX1j3QVCND4YvEVgefuVHyBnl2ci3WJd1K1YHsJuIFsAvRBYAQZjEqHAbmYV85hH2woKWHpeN
YcAELs9QKIkfFbAoSLHD7PLMAL6bT7QaiFb07J+nL77T2MDJm2fkr/Li5SKXZ+bFybgfgyl7YLw/
LHxfMEqFHvnYKUc1rE3EIvjoSlZvaYveiCaQTh/R6RK0PO+hI4//28IzyCHq2FiUYyzMxVcveq7A
QgPVeNHquzWHZgEIWIQowATa2Lv8eZoOGaS40sPY7yf+0EgvHEaw1kOmU5MmArOpFs7kATDIIi4n
dJNQlVLmgEiaeEIOLufYaWobOT1qYqjtIABdjMof3nQWUoEiDVkcmMJZWF4V6EKnaS52oCBUVETr
2LswtNpktphogqQjgx4aHe73X9z0+3VnxjfwO5GpKawrgEed07rAwMFjOAU1KaZx/EzrZZVevG6P
9pUVRBpsUohiwHr/3bZGkzzKbdXd9tUvIPxDr+C65THR2RTqnsGq5wUENpZE7RHd89DyquHOAvwc
TtBHwV3YhAfxDcuKLCq2kCSSaWZ2CQVpjJqxrGOnl7RCtvpeFwWTgpcE9SbtSk+esI+oTfWHO6DR
SpgsbrTCyuqz1cLvIIc8f4XYDIYBuSlunTRzOUNVl52XVbEzisgKLHTX0BDdQ+Dy3Ac6zzsVSoHC
EyR45AUUYT7/eHuG9yvPnUtb18rQlrHjyb0qsHqEIh8x7ewOIr8IxNwY8l6QhuMsvjdkHoVSKIbG
Rh58BuIuQRLTetc2SVQAIHkUbETIGxfWyP7p8Od6wG9PDTRLsXO+Z9GNVlM6FNfFatNE+4UtfGS5
WQwKQpQL8vLifL6tQAQ1KFIWOyJYNLoRStzSRybGOhsnas59AoFtIUITNcVGKNv1wuIPciG0HdA8
Gm54CPPMUcCMHqqpTFM8YoQMdM0ZdIjeV6zHh59y4+8HLrZpCeJKlcUlEDHISpNCvVJE6MaV199/
zIM8HwT0oB2HWQfPzY+8bBgBupYhHra8ljKX81759BjWbgXV3mS0l0tH8y7h2x0i4DFGdwWYlDnh
eRdTPuPFwGkY+OSqHVQ6gDghs2USyFshM4o70UyYWMu50oqG3OZb5PMdv6kSMJkDpC0U4P2BoMfs
oAkDdG7r8zA9e8ILNfY6uA5scdLKNNwoKYGXQVIG0T2GflOaUGOEQxn1utBcaP6zrm06uvQpWKOb
axSjXulf4Vf1orT53m7FQc/ztz6dPvkOcpT9KqhR+G+vcfVcTyDw6EUTNmeqQZSY2qQWXUpq0btx
SGtpds3yN74pdCloTaoYLb52O76y0I/AK0/RyKtiYyvdtCo4wH+xoTBojaDJymHYmj1ADYaFGCxj
AKATUDmUlFRHn4wqtaIKt6D2jUVHpQE4ZpQbjJO4E7BsvCkJqBDGCoy0ac9+URpDEJhRA/6NQdJK
CX8jl9SwCtd9ihGlGlCjXFh82uoyNRyKUFalAMyAHdhe600CyopSQiKVUWrXO0p3lZHnyjgjJVE0
jsKkdZO4cPd9tWuw8VE16kxcaxFcUgkW7XEq3EJk13F64JiD7GNykdri7K0wXysTDfXNPlTp4jnI
IH0YQlNU2g3oVl/wW/O+qn8uG2yPJOCKQ4p15reGoGXpHgPjTkp3LicjYprsjsk0IS2RKvIbmS61
4o2KQMVLWWmFMi6kjxKonCUgzZFBeIuzF0iAUxUqL1JAjXZ+DoqnEOKhjO5nrz036AJEBRiQ9vz+
Mh95G+TwPPjSYSXgBr87v1bqAqVMeuDz4RslrIFlIp4dS/DIINWtFkLox4vxpEeBkBXdhq7vImi4
0zwJBS5xEBsB8WtEN5IO03hFpd7rLr9/2KMIFsgEAfsACMmQyf3+ZVEocuk4IZOrvzzWHjq7DW3k
ah1EqlHL+WTfaX9Dd2oLBNeXF3aV7NrMd35bewZJBzKfSlWCtf+DoIqhwfd4YYP1+0c+sKv368xT
g5bFuwsYpAY+RGr9VA8TC2AcknKAkiEWDIaF6OSBUxF4zC7waCyD2OR8lEqcsihKlSF2AAbirpSV
K4ULB/dw76CfioiDQ3vHLUO/uyRlE/FhzMqJ0zNWVtpCbgvMml4Ksx5cRYG/W2UWYyDA7bw6gH9A
Fwl6OMboQqHlrF7wew9CS6yC3j/ozhDqvdkq/tiHRUZKE0x2kKpKHSsDFSG6CbSUXzgZ5ibLNLt0
aDImoAWwOAByZGPvNq6N0RiDEBr5KZsaXSZYucAYMZPtUKcATGcKXrPxoB/ZUpDlptAA2Z27jjW8
6tRVb0mne9Inq8I6KTygH1GN4TTRQgyxX5fr0VLjhnwO7eZjGqEBDoLY+KscNxh9kup9hyY8/9pS
ik558OhwIFR6SDsno5/xn/kM1MDlYjUKNqyM5K3zBl3ZWtHZna/oDMrWlBRtUeb2hLe+BewpyBof
vKYepXERGKo9txtQ6y/QeQZhPMpFvuowEmUFIHdEs98wFHqfu714pXNjiC5iW6re+MUN7sj7TloN
alOFlhwh9Atf27HRowCdX94uA0yRZvxegvY3f6GKWqNRIe8zPS1QHA7o2OYqdDLhVGuVrYHj0tAn
59gKDMJeMqlZEe6bQloHKCd39dGrDE+ypvpNHESVla9QVDjw4LxOYiMDbSkM1b4Ole2kdGqeRJpU
o0W+DbVoMhpWWUksNHi8a+JVJt8Iaj9KVg6noQg06sl7pmnRvNZs8NYBoV+9vrOq5jClkTZW/ZYb
wOwrYq6vYtct/zWhmurR0IaeGh1z/5a5UhIkLp+K2OlB8jzlWwYaiA2aBoIayiQ92PBjO/bWI7x7
oxRoqjE65ipjc4AkopYWobUIFSc+uVYpo8vlKhCVY+iVdu0tdMs+gu8RsbIgQSQ9Hyjgfr/BfipQ
YjoBvi+y3VC321wYkevjy8pUzfxSD+qtjwCDizIt6hExwJNv+yk/YY5lwVMxj0J3hUP5mAzPAgSZ
WXBUpRWhVADjyyglhBJqpz1jp0JudiwkuTNSRBYQjFSKtJl6esF9PDDrKPiJIvhnBJoDZ8P3fagb
Oe9wQPCT3hPfoxNS8c2Md3EEGZDnKbqk7FIcMOf0ucUwuE5QNAbMBAm2WboXcIBWfZEgeh6wdJQ0
E1sEHtxNrSnQHwOqQEqjeukrwkExcwWlwqvSEqnQxNpKykwXob5RdAuQx8ONuPtRM/sZBVGNQj4V
OzA/hYL6EbwO9RmmR6V/YsL/Q+PyA4NNdLk4dBYqwFro2bF7YulLVcjHjtTYlYCB2GxSO4WBQDnr
vTMgAKA59Lqh49Wzffi/AX29Hvf5P6Sd6W7cWLKtn4gA5+FvMielMmXLdqrs/EPI1RLneebTn2/r
AF0SzSve7oMyUK7ysEnuKWLFWisq+6sDjcap5I0E+GPxOewOT8Va3SjIirtWdtucBiRKdRi8xrUb
667OgxUW0cK34tGxudUsACLwg4+LppTLoTJLEDuSDKk7pfWt08UF3YSnvjiF1uN/HHpobzGjowlz
pvltE6R5kYQFWA0MNkqDrsglZGvTiS7EyW7wX3V5LXxcwuc+jClm790NV6qZb0+ZEZ8r1sLYUq0Y
xk3ZPHeWtlH7nTbqh9yiSlk+iDO4caHq1Un/mPi3npiPlo0/gMu4KgJRrImKs53FB3Osd42YIC/c
f/6FFgIZ6vainSEBtgkX5ePTFonT1UPrAWNA0JD3sgxr6Pcor2yRJRafptFogkBX9Pea82EjnBCz
aOrJ8xPMUmgrMg7JQY4fGjn7Mln9XomL3dQNm0xy+8A/Rda00WFHlWRhWt/uw0kqXDfXje80MYEF
eM0C864Khy+ZFKwg2UvFFQ08lyYDbDHIjfPtjFOfmstEj7AZ2Mp5SkMJpdva6s1LX4PoG5daS5ZX
tQ9W+9XsT175Q6X3D92sW+mXlg/EKhQX2WlKYK0cuUsb//2jzXZP12Sd5ARjfObco5jQAx9BnieG
yP4bsrZGi2gHYAirCk2ZreK8GjtTDcAbM2KlsPG2Ctf5SKHR3AAdFNn9WNHB+RJGv6z4xZJePl+V
Swf9h+FneVE31n7i5W0sIt+AGGMcv5hyfpdGf2cdPID6SdHSTehcyfSH/DDGRCPSfQ8EYpTpPiaI
1bRx1/F9Pn+upRIXz0UOilbGwHF4lkT7OXrGQgX3nOxL4FwziYrfKWE8G36fbFAONR5Jr8WRK+X+
vUHYlfvPnnHXytaxlMAexmajc1O2g77GKxBjz0JrSF2UBFVbM/DdnD1b2MuB0kcCC5UvRvqsBM9k
WhBW2hC04ZQlzaWYbsAvTn0bDS6Cdq34tHC4c8rixAyExjeaSz3LIS3DyPPgYLfPVXUZEmLvg+54
m/Pj2PwXsKVOzkyXA0Um1XsrD7w7ZgOn50iz7FSk6Xp7dRoank63tHjtu0d1UrZ5dSdPxO/9Sgqz
cGB+GHe2B+M+qwLPM9ESUNKnvEEqOyIrWB1HhJGz2fwwzmw2Mw9bVdwL4XRnBN9QyP8/Mr8lcgQk
FBP/bOyqmbdZNqZ6XU96HmTnTnok0ykntCeQ08L0GcBjam4SkYXqWe7nu2gpbsWVWqTnoucNRYSP
l86oGoluAD+c49cckBlpHwojfHqf7dYdvU1yM9ciR01Myx+f892QszeVlH6y6orPidZrROsVxyel
vDWA9BNF+nSyXK9sYDg8mr65N9Hdpjmkubez/0o0aQBUolmqMnuXxMEb3137FXfqXsh1Gtqk9JPk
8vvUUNoMnPsGCGnCnwYXXV0ZS7o1uOaAU+DmKkHN7HCMDEmLxqZJz3186pWbWIhDAkkke9TV/KBP
zwmJ1lBEsNBHV8jZ+izexCLeU/7q7HCr+09R9VuRzgWt2O3B2GpGKxqlFu1tiOk9Y0SIl2Rg0Z2k
/uB2UZuHgRLSFCv3SfAvETjKBTrytTtnacWTyrAeyWWwR5pNUZWEZmRYKClM6M7Rzouvq1DU8hDw
X1VVc2RA0I8Lzy61yB/kND0r9SNDIOz6vw4xV0Z0oYH/slBGUP208pPXHrphJYheeQtnlgVZddhN
jc1bMESOBq496PnKEAuRBgjavz/UPAiSa0UZmwpVAztCHYR6cGwBQl7JuT4/C5buDJvLVLZZz7Yz
z+gaasVKWjNQHVQHGE6UyKKcrIY6ovTVSx+JjFcGXDoJ3o84i++asIp0pekYsXiq1ZYb2zzadXn0
tJ5oIznGtvczqtutHGsXy/udKt7WQzU5aQT0MSRaOlwiWpTT5rFog73g+0fFvu2Ugw9i5ZyE8sGY
2ge7kh5QStJmaGOMzn3KYaDU5qb0Q7fTa7fSIXhz4ijGJQEogBYtrkuUceMv1an3qBkVtJyQm6jp
ShMsyPrKb+2CS1CkhzgPT3pau/2AjG3KDz6CviGXHwjA7xIvcjEzcuMaPZ3i68i3M3tv9ve1R7fM
MdtZFU0sfQBmRcOYrSM/vU7UL21YYNR8HkrdO4TWpdSuEtWiikg3JLzxuvIk27fI+AWdt9Rvo1Of
035CQXewKQBE3qufvEJ5XLkploJx1uE/y0NM5rtbvqw0S+4GloeCpTxFlKOjZLtakrdJoJ1E+XRg
kiCjJdOl9l4izm3beAWxvdR6tGv4dRGHVDsjyo6Nh85UXnM+Wdwo0F6IlPkHv42PDyg541j4NqtJ
C54l2Ovk2yIckJPrKs968WM4DhUcmd4otvOGrb77GLnUZ1baUMGJTf2rkBkPef1NyEZMWKsYB5wy
ZXInWdSUra1SmYfAuLXxuHOg9KX5QawWqO2lr4lEO4YymPqrcjhx9szv2ffPOLvaZS0xg0YVVSbl
VKXXPHhV9Jh+o5xTcL2K9jcMdCfOd59v6qVZeD/q7OrIlLxqfFVNzky3Nr1w7hrywUxuAqT9j0cC
6lHwWuZ4FBjUx/kGGWyyMqE65PjfEBlSlSQF8cCj186pJbmswNUgkIGx/VmHCmTV6EJvfBvJAm61
S383gZ6G3c2TqP+GT4XySDH8p5hXpb5SeP38VZcYNgalKVuxdcNxDHu2+azGrDO7I0yTVX8bZNeu
ukitq/vu8FfwvQ6tve3fT6AFa6yOpbLH+3FnoW+c0ScJhs1b6CshEKNE9N3+wdkHRPT5Ky6sGwj2
EPR0TSb8nYccQZolqUrKKIQSUbirwxP5kt8j4F/T3izpnchUFHJARXzNeatHRekqJ327tL390N9D
zhucQ//GYX8BwkSerTwO4FKeeQX4yRtuQuj6hOP7z195IXj493NA9pjTPSogBLtKEybVum/zMxoN
v1vLzcTCmB0CjGHhKMFJRelhRlayzViprZgxIgdpBkvVdWzMA1w5HyCSbEokgzBTy01L3t5F289f
cGn1KKp4R0pa8NBmg+t1VVMUJjqKy6euuUSmv/c1ep3HLyyfNFZWDoS5r4/ApA0FTIuMxbAJycUa
e3cqp2ZUZGWHBDDstXPXaPctyf+A1mmwyofce+jghg2Sqm0ahUgbXoBgx1adBeDZbHKoGNrPUBv3
dC7YJpV/ITbeqHq8C4f44rSvqvRY6Z6b5uO2ZceFqoHzQflFr+yzToxetO1fvYL0U/a38pi5aRk9
dJnjmtSqGgDW4JuGVcSU8Oajs/LmS9njhzef3X2lXjatmvDmZf4gqM5Zrm/k8dDJJ2cSdYAofgVi
/Xx2l8ovBpVKQlNhQf5H8mP1k6Z2Nkd99zOuN5INF8FNx1OluJO1qehgrm6meNPoGz/YWPpfzo/P
xxfn+3xpc+w7qmBRcAvPZluX8j6xKk7lCWec+lqZACsnkwjp82EWv+37cWbfNnIaD84jAgKgPtw2
+p6etNkd1IBmvGb+dzv96Ru3z8dcOgxVg8xIxdkZsHz2ankiNUnf8WqRdyoqWA8XuJS18cJS+nyg
hZgfvuw/A83ezfAVieov76aH6bY89OOJCl5NfF08YIC08ZSVi2wpYWZAqMA6/QDxmpmF/L6Ul7Hm
9WhNN9P4VR5vuUGbMMxRCoD4whjcpL5NwwMV2L8CiXCKem4ZP+WmcejM3NXYrwTnsS18C+pN3/4q
Yv3YUgweRO7lW6ey+NW03+SavYpMQu0O+fgitc1+ivNDFrwmgMHp2kstgSgGYQEkVyrpBJ6zLFAz
ixEQkUr6SKQV7AJt6+C8UuSn3j4woCxtZaqS7Zq3xOLkgX1aovypmPoshfbilpqG2TCsfIlHG97t
FTJOXAd7WN6csJVaruwFe+nKUqkzkiCaUHrnMVcfWrVpDSjCaKJKS6/GTbAPLU5auLfbZiNP8a5V
kNfUMvpx3LFNQPuO5tCJddD0r6l6aOx/1SBbRb2LJHKV7g0XqclsfK3flUm6g90mdEGWOmzUtLiz
J3OLEhdkLzQGhNo/dJaLwODa7kdU/7BTxAQYePjI8vLgMc2e0pg/GJxM6QV2ndW/mKhJFHkU3M6w
tR7HQTpmTXPIOsxbYmXfgumdw+DvMUT0fja6G5URtO3Ss/h2QU3fxbq776byS95iAmR7bilPMMof
yxo4p9UwdEBV39yghri6am1afm+xAdfSEA218glHtePnG3bpZIAZqUEP5Ub9I8lRi0SWy4ql1thX
6g4lzHLIoUI2XJQrl8rS+QouKO5T3RDyuNltajmSL9vMNbAnqs60vSDpXKXvLPKu3g8z2zxZQLsW
fyhpN4cXYhx7F3E5M4XQICOEKJLyyLo26tfcrvdO9QIyZmfF4fOvurSs3z/D7FSCfxVV/sQzTO0J
wSwA72oSsThxlAQck6mDtCACtXexCbmKmisFQ5AXNYNBt7ZH9FZCDSSXK2+zdC5Q4fv3ULOgXZ4U
tbRGhhonRGnKBZksjdk2tfV7mI7dcFj12FmqxeBuY2Mfpuk4b8hiKb17Ob2kmV0Og+1cEWNO4YDB
brftlcJNpukus26VfqNx7WFM7aOwZXLYpLUGqVX5Uo3xEXWpl90M5amqnZ1TpivreHFy3z2cmJl3
DxfKeZnGGcckNXr0AXyNoFu5r5eKZB8+wOwerSmK/q9QmFzb7DkNpQTyqYwX1V0fPmp9tHWML7qN
lk7exrUDBX1y2y454bZEx+8xHl2NA3CVtSZmeh4iaYahKSL8p3g428IUT7Wk9eFD+Hx1f0q2mbSG
Cy2/OmjhW5KhABB9/LxqJXd6PkLCgVurdtcole6K8kdd4STQBy7L3Bq3+PpvGthLsXcqpVMylicI
vcSEg9tLIXfItJGl9O7zPb1U6ObY+ufBZvMeRKXT6IUQ96bbetpxo4woeRs3xdyi2Y3TyUh/FuOX
qXzwvleKqxU7OdqFnSshX5626Z1jfte/od5fuUMXj9V3jzVbKpOT9SZc5DdSK84WIcwYju/1uHVx
2VMa5QCn0m/qs3NV7vI8HjMYSZ10gRTJGKsA+/9j7v8ZY3Zu1k5ioRDlpAHAdTCiqfJy21vwO7In
pRn2dSRDLrwEUQWNbFejnIh0eM12cm9IhcALZSaljG3Xav/z0iBzL3AoIaf4I7W2TU8JdDq/ipIk
ZzrvT24ARf/zJbZ0plOZF6ZiUL70OSqTppGcFAWjkHVRlC/tr5L+5k8ntOufD7U0m2BQYDGo7KiX
iF9/d4hFviPJVPzfWK5GfaFiYhm//m9DzDZyaCf2UEUMwTdjYTKEFDx+PgSNUhZOJDJVoAgh6+An
H9+jlIfCceAEn8uGWqNcffM5FsDLEi5/H21BYFfn5nvp7IAMWEXJZGw96BzZk+S1Z600ngb1qSvL
fZHmpxLO/wgRtR9RDIcweIbHrrCvlGJSg9y+vgZwIIXsTUHjoN+pVb3PK0gTtnwcpmjvDDA8J2wB
f5gNdpvZU6D7v1MHjazhu5UGxuY2qDns1tmGBSzXi91eOth9vcRQnrUFn7IG8nz9Z2O8dNHO8YPj
VO8uPU5rJcqYnGxGFAS7YXSVrnMjtAziMRNIc5P5LLNGsFmk/KVk8k6GneRM3VfZTHd+ZG+pVzQt
Hs2g5d7gP3QBpjSxcZcp9lfDuGXZjUx0qIK3AkaeZVutd45aDbW2fKRkPJbXVi72XV3vB6Xeafp+
jLGUsNQngVTk5OmwjVzbkBBBlRvxJHKfuw4fIzX/lltkG2l410XTD3FPCcBj4rkjmW7yeKVIP035
nm23aQ0N/8d2C2ftmA+idIyEIdw1WBfB1tFsZO24TZr9by9q3GhfvpjUlx1IsXH5L56sUv7u899e
kh0rM/rioIRPAVMxwXSMwFWnYt8gXgl88yQFNl80R813UIU7lX5heSJv3OkJ3mqWelTD1xFoUnzD
IuEqVfh3+jrYxl5BCVN1yrHuCjyv+o3uGzCQ5V1n2AfPs7ACfTTlA3D+1kICH8voYozT6EQb/V+Z
fjChxIOfDILsXJ5QOfm+do+Ov8uebcwbRUUmSdODqbpOne+w0Okr2hcPyRawq5rMvaiK1GgCxc1b
Y2s5qNkRKNzhmwXCC4ujH9ML/MEgxu3M/qVOryaxrercKg+k9zpaaL+a9IhpQ0XWNAFwbTKDKha2
BL2MRWv6ICO84TaLA/VA2sFCpEpHf/Bj1dZ3ajft++avIoXI293aUH9K22lrKExC/+hpsgu7umZK
wubvQJH2tDU6OSnupdT9KU7woKKcUwCLFYA5bQ5ZcWxdyPU5Jpa6+lX1bdKh8CCG00izBujc/dFI
flcQoHsLa9TG2o499orpq4j68viZsJiatgpBtt4mbX4UDkvFizE91t0LaZSdwQQ00p3i/8xk5SS+
jxz8BUkmCfwjfn0B/yNFRqhofwl0Yogx5qZuTD1PE1YEsNP8PtgMcuc2wZOEPYPrYcMy8DhoaSCo
s7ytW+o7K9D10o1O0wJ4AFw1oCmzQKPVOyszHXIy0lrOZi6byX9c5RosXTbvR5nFDdpotEWYA9Uw
z3rpAkkOZwxWzbVwefFt4FSLsEGX/1By92rkQQUEoYFDSxrGKcjVifXs5zfB4tuodIWG7gm/YA4k
hGEc25IJwhUoQrR0G7uLwxmH48qq/9XiUMjSTYajqdi8gK6XVlRoBS/UtK4dXmCJcbUhJgQO+vyd
Fu9ow5ZJvcjOnXkBUq7SzCm7FvVGLdyJ8Jhk6X4+xCLmiswXcycDShXlko/35yBJgCwyCh4C2T7E
qRXzWHy7hqsf8/UAJGuqQjDepmdDq/Z5+oiHxuoXXYz7wNgBDul4ilx1tuI9TQt1JY2SsyHo9Xrv
igJo9WZyjHkwWKVtFIfUJLJFh6sHoVhC1GFbnRst4eEOklFyn60VABaxBMNm4dpUkZAdzWJeSyvG
ujCg0FLoNDO6lB2iEZeb+gC7mf9g3sWDYI9cZSfxCANY7soELQU4VIUhzUD8w5JglnJlhhVHXQ9b
EyGLOV3j4rXVLg4amKh9xJszKF4aTcB0JnVEHcYS/k5Y6okHwSWMm2VaCRyX6FYo2mB1QKJ94+h9
XDGQrCUvqFgxhfM7wnYRr+s0/12HHIrWD2vgfrTxtKqvuBMR2tCOw4HFqRRfvUbatHgppMqw0Sxv
a3bOFrumg7CoMopz4+QQ4X6XkbNPAu/oj//qHd/FAEAKSWqfxlbaa162EnAv1d0NGEMIsXQgZHNu
XNxUjteHpc3XJasOnnE2ELKiYvvD5mqAogHJCz1KPR5a8yt0doQXJNl56hZMNsxcfnmdn7s446qp
wbXEAIND8+MHVtXMkcrJJMkmbgpROxyo9ujEkE7/AthQ8Vhx+gw8LVhoLLyQOBTJLmcDe7irVk6I
xafRMQOw0IHATZutv8HC/7fWUCRk1SOGI0LHi/7W/nv9vcXfNAcXLGiDoD4wxf6wczIlRw/peBwL
MzbeWOleuSvS4oIkDPC5C57o3raymBeRdgzgZMzYIJpy/n381h2t2QZgb4Th3k3rCAiuSHE2tf+i
GY++d6md9qBFuEu1K0e7uoSpvR94ln/Jldzqujph+pBkOJFpG1M/GPHvXr14zKoe3Tf4mpUsMumE
tzx0C1W97ztC0lOq/NTD0G2634ZRuGr/0/NadxqvCieR8p0GgPigo6sat4NRr1yySxfS+4cWV/27
pJE7KlUwm2K3ZK+9SmMpDfrYvz4/8BbX27sZmV0FUVU4Wu2ID9O6CIJF0sIBodp3qH5yM1w5Xpfu
8vdvJJ7m3RvJzeT5qO7i89AIn1I/OOFixJlur0344nzb7B+YRI6ocn4caErUQcqLQiy0E1JFf8SC
Doq//dTVz4W5zbVp5WhbpHhY70acYSkGyyu0dDjjmJlQ0Enjl4bEsZwOnupzTLgjZV0I9k5v7dbD
isW9bAuhrkNOzvU5e902yAby0ncXZ5NegOh6Uqb6UjqPmb8yk4sxBKIpwmYb6S7f+OOQfa3GXjPl
iDvgBxX1vYNsAwqfZtZ7IQr1pul7h4oDop7fpceB/FTRfjHbgjBXQ6UySKq4aE86acjnS3oxyLIw
zeLhTK6ZeZHSsyTFdrIYcYf0PauOcfMUVwG6LlJokKzkC8Zsg36oERXFNR3mnXOChdwwrPkELG6t
d4+hffxCVdRKCi3N3y6Wxodg99aRAYkW+jFO2JWXXlwC70abLQGjUHFP71O2FgvNok2GgAUQoocE
KSBnPoc50rDVYsVizPb+Y89O1tZpgjKp+NjEbB4OdPKBKx05MBCCwZh5tAmTGy1HWIc++Xi1piJY
3njvXnx2SvptMMo4GsTnDuxEPgzWC6P/+1uDgSEexGB0/c3FCv/jAn038OzorCsfPXMcxWeJlh6Z
W7dkQV8cLd5OzsNonFv5hWJ4TeFyjV6wtLAoHhrCJ5uy9bxePSlJY0jG/8pThBNaebIhvmYHyuVD
eV1ZV0tHtqPQOAY0VmCks7eMizDuId1EZ8m8hmmFH492J6Mwj3w34GiZbpOdbLxcp0gAOQmkwUNu
nWvRxiuGe2sMd4Myrpy1S+8PIwrNA+13odPNDnep1pKk8ngkEnbfO4sbXACq0ledAid16c+/wNvh
OZ/n98PNTjrVivXJwLvwHKXGYXKoPYTH0X/NgnvNw5Qz2BPMdsWRBGXIN5z+SX4G0czU7RTIRK0P
dYCCwcP0Rzvk/SPMOKGKt2/d0G0naFupjKuRegu1RzX+y7N8/AJuL/pQiEtYUQZXJ0ezaxWXyv4h
ja9SR08r80boHBEztxm2L/o1AqgTGjYVnxWj6LYZxqBdBfpV3RXGjusIAsO2LQA/O3dMXVV/pXXF
lMuYtGzHamv3fw3wR+j78jqkPD84IJCah8tmlXz1m+IA+WiQbg42NLTISSI6s1hXjrC4lHbmqu5z
kbHDxLLocDTH0mf2wbMAoCaLhuhcCvExNpjxC6mX7XfnDSW2qVw3oYDStrCZRYbFKpcxVZgDGmWB
u9Cb1hSAWrXTk2XHm1FRdvlRBgOuoAjbQb4NvEsKS1zvbvkw7lM1OkyptOu7cKdkwa9Gc/a5I2+b
/mc2qnfN9Fektke9ru+Bb8GXv/EjyZJt4jBTSXJs1HIfKRMApLn11BHcrHyUsJMsMxcOhXAiLdIE
cwMmc1Snxyl2cPxEJDNqm9hP7gyM6sHeRAnWPg6QAKUwcIfuOkoAo+CKuWRgQp93iJB0yjT5xlSw
CELfB8vV8U2S+mEHUAiYaJWyC9nZach9UuQvvJON/lytf1TJQ/lF6ltQ1+lLAAEu9m/UvaXsiRMW
kFs0LoJNz97zBWmF9kcRNrt69iuUFUBwfLn7ExDhWGj3NhdRl4+bqNmHNnB0ZuL0tcb2Wjyt3k3j
7LQKPC31DUl9i0qgL3fptST/henVmiuJ2uK9AxtA5/KzHJmM7eP1ngb6GDuQM8/pa/N3p53H5Mgq
xThVcwMHQ4ttyKH88vlZtFh/QSyJWB30Bp+xWXpYVAWz4hOui/UpSVfLuY5XS/mmqJOLZcA0vLTW
IZou08HhSLDkZFt+L3MFn6SXAgx15WlEBPPHyfjuaWYHseNNiR8YiMK1fDP97L6ECFxpB0wFUf1b
p//0zyHCrnJl1Dcq8Wejzo4HqbJN4bocnxP1FcH+rkldYOYpOuDGmmk1vYHobNArj4aH1W325PfF
V5tNa+TSzsfTJE5PvU5PruRHa7pQwH2ldR3zVcbEEblpkNxhaLTxh0sCS1DDDKNQaQr2tx+mv0to
6qUSXZQQiQtQNhXT0vldWeYdxxjFU++CNyPNa4K4uuLtThOowW3Sg9C+CQhe7L3OGw+oPwagP8AM
th4so7TXHowEKZh6xVwBcrbal3eRjyJJUQ/iCcA/4TBfK1qUcRDXYbEjIt8Jc2DE7f/lwgZ/ELba
VJ/fmrK+S9Ia3yzMUEO2reNNti3BueAXVzSAddNwA8sZEb4tuYW0Mq+Lt/o/w875SnGqxLIWMSwS
HKtU71BRSvSoIHUa/PDSGyuBDYr5pdXLHtIUUkTbmQuz1VZTJ9VGGW2j49F78xtlObkz9qGGjw48
VLS32GXRAkWCR2ZxGQ7VNq0m1OjYSD1CUavhiUT0SLqW7a3HhKeMDzHbMoMek8XUcMzHPBgPXuwc
i7zccByxXQ6x/1eE6XJhVdCczW+RqeHGIn8Vz0AfoEMVXYN039hHNIjawzjSiIf4SdLt/ZvW0N+b
6bOo68j2xcufKVSpPgukFtoJsR4lme5maJONm8g10+Yr+LHKEqL6okaRW9faoxanLEGLtmmvtqFv
gVaxK9cC4RK/lXIqONhcUqOjBQA4zjYG9+KvgnHvNsoh12mkJ8hyULySpwhwro8GMquY1Dq4aIm+
SazAFf5Amfw1SKjiyjeZvm1yb2+zydqK3oDFCOzdYAJ4KHCMMwhIlL2qbXMj3eKtgdoEzCuLBP6b
9+bBML4BTtG+rU521OhHGshXtLXZRf1mMLc41FTTTuFljG85RDpYjPvJGO+6BrEDDWxgCaJyB4m/
p6T8YEjedyXJqXTdTIpJ1Dq7jKYowUMSGRvF+1nF2MzplD1D+Y5eWxMtdST5W5gKN3/10DXIfHpw
eY647IsRWfs8C2C3mgi+kMCZX6OUPodY/4SeG4+Y6wQ0jBrM/egZe2CKbR9qd5GyocywMaDktQq0
w1uYDQRpiN7Vm4gFMUsCh+ObZDmlctwPQrXb43Z+sNh05P5uj6a4bmR47S9xMODr1G8DP6cR3pnm
CpsKHinnnxeesnpA3uK7qQXrlkpCf2wxgqh4OS9Tb8JbD1/vRyVm0aZX24nvYFO6VjoBel5RImxM
/JS51AOrJ+B/yWyF2uk1zX5O/dGf7jPvoe99ZK0Xm2w2f23LSxm3m2hE3FKoWEZhIgqKlkunwjC+
moO1DRp7i8HgRGCsRFgQahh/C5NGe8s2t6haRuaLSFpV7G9SzAan8Jeef2ujl7y+GU1NEeKhVJ9C
2djm3SmufhUBZpKnCrkwq6Xrb8QgZH2l+QPqqkXNwDBLikUH6Bh3umdusp0m860vY3Argle5lXdl
2eFAfsuIZVAqapaxHyLFrbxk28u9Ww9PiSldaCpBwRvTPqSHyXATVk3ipw4VWYGSOtgqmsM29A+1
FiPJoAmKeqNwCO0a76sgl7Z491AX9bNr5HOGDiYe+bBd+ZJYrI+/Uv+h8jHWobj6rCfyfqSVjOR3
YgMTTI3JJafy2tGeaLLvAxUzpgL5YUeflZ5Kg97fJxhR9h7rEcYHr8VWVyLgO/trShk1ufra1lIP
WULoWd/GEQZZ8+BQog8q737y2G1O8UMszsJ/bnEryawLAYXOxpCJBRuHvEbL6QmyK6KzaqBSJpCS
lWyb4EFOwapGG9H2+Y4LrE+ZUUyibCy5g3uUl8lwyPMtLT0qGB4GTiW32obNTXU9Lujdhy+rqEqY
cXXqpm1mVDBI9H2ASpNsXeAVfaIehR9Zbr+IJCjr7zttYte9kD+RdPrDI+wU7lOav9jjUSxZ6BFT
fk9AftHb7EDe7HI1Gml3Ikc/auzgUFDPR1pqBs+BpYJJfRuMa6VRG+EDO37t5olJEN/eYf9u13cW
d14MTjTmL1J54rhKwidKPTk3hKJsIyWHQhLf6Y2zTTJ/z+U06MbGhOOcTOFR1OyKk5OF53CbJBA7
2EVF2h/xSwosEOh9quc09nuKa1zU5RONDeiUpNzRL8qBFaEm+GdOw1lwWzTkNq0nQ5+g0lQP26pW
L8JOjvqca46u8NrXOPaaobyDFh/ZZCnVo51XX0Ni93UW0wKqaqKUF43quKhRmH8MeQfDb/MysCMB
Fvvo8vk0IuuEmyYmj/OCguXnIeZCUMCIdE+lMIOn3hzYNG3PzrSYWI/LGNaIV0fPouEEN2ybDw+r
JeCl4WBCEs8DHVOfEL/+LvTpNElCq4txreLvKP1V/WsUP2IMI/gXawnEmyPlLI41FUQUdPDUEXe9
db54N1hUlh6NqrXoDAnvbEGaSUAjHbPfT1N2hP4e9eVJ1D9LdA9jiSPZRZzK5F3UVbhz2JCR4MUX
JsrhvtoI65zyB1GlzX3CK279Mr5jF0SjcuToq+h1KvkIexROIbnbmwQhLGqOBqyk4OMHK+Hcmzrs
z9cTGTy0YlWWRfj1/vXGLi+CkLayTd7tc8ijOC+RrpSe+ZBxLTKbyEeiJkLAbbuNLu1aOl6MRnL0
igMICZUirmYaGF+FdbLxmKLEiDgTxtA/ZlnHAWjuDGPA02bcEK53+0zEJdBVCCJiVdCtrhoknRIs
mhCyr24WnN7Qu2T6RGc259QNu7FtdsTqm6o5B83vInRcEb4BVwYy3eaUnS57u8Q/BUGxFdvb8HNX
GrG5KMaVQs/bxvnjWwHoWbZqEXvZs42VOnZdmaYRnRXa6ZpJvfE5yPUeMjbU4nEyj0GsuTlFULSi
PId5gnxJO9qph2c3cQBilSuCBrKJF1EXd9CbN+WwshcXcmtTefeQMzxbVSKMpAwTJJAqHYY4WCnX
HKChhRxxza9zKbv+MNgMzg58NZZbhS9SDXB7g+dWgrAFcalt8e6KtEMcX6Pp0aQwD7+NePS/yO4Z
nzwKmRPuMW+w97vVW1dZXdRic2KIb2KZRAMu/dS8tZxViG5pQdFcuHisNReHJXNhquOG8UZ10VBd
ftw2RVPo9pCO0dmTvqa4JZiPvWGgWLviwQQKQ4xr3snWM6LGo7i+HBVzUSxVZMM4sA13hXzXoq/B
ikAEd+IyFexMKuoj5jOp+CuwH+heM8gdn5/US3eDYgsVAYcncdVswgxzGuVgYnWgWAj862DecuKi
kMhtU0tuRWvr/2Y8rOgs9gstI2fwSzFEpgnb7228zH4B+RhbQQ+x/ZuwGV+dmKWqEi61/ww4uxty
c9L80dKjM7mwkLQU8FGwdG7u8ZUYfLpN7rDf5dMm7cVrX7XwXibk+vydl88J7gocErAUkecmx9Yg
lZUVy9E5ni4ihRFlJW/8wUGRgM2G07W3yk3udWfP6lihzb6JkqMK8CHCdVNDWFV950dFBgGrCDkO
VvifP+JSPQiS1j+PKNbJu40Thr4wVGHjUItBTEfyltK2pR2w0SSI4fbCHqczf4VoBvmgbwmK1K+c
VEsI8vuHmGMJMFllzDYV7p76xHqcAhSJBzjsEIEhclTkR2AyKy+u8mLzMxxJMeplVfjQv7U5ePfi
SeFUXRQzpj1dYtoHY3yPhUXeHmjYFSovJAyUwDLib1l+XhlanAl/Dg1jDbW2jF57tvfwFlfyNqFC
EVArsGwNC+VpJ9kanZ7oaaSwGYutMKQeBxpZkHEOXb9tUsvFtPbO47et47Bv4MkfjwQxEHRF2B7M
Ce+pVhZd2rY0la92aVXfByjqKAyS5in+E4kvdzIXNZ+mhlTGhwlwk89gXcMvWy0RLl1czMm/n2V2
pA6Gnnu93ESiNE8LcRJFjOV87NvWF8FSACm0lXSzQTSPcOPj6kfUkClSxVBOEexzQcEqJxdOnYjc
VIITnK/EOV7bGK2QUCa3iRR4SF4FNpgxWcM0bdVpTV+++AH+eaq5kN+XmKP2f0g7r6bIrXBd/yJV
KYdbtTpCkxsGblQwA8o569fvZ1G7bOjpos/xLrscZrCXtLTCF95QNlxmDmlYuKuRiJT3aDZJ57yN
T70/9yXBOpxWALVHU92nUdAbCVK2MsrIOdFVvkVNRtIfqiHzzt7Sp9b919GO7oBclQI7ClN4a+ES
MUmagKLqjcPbmf11ordufh3n6Oj31XqszZxxaI74yK/4C/XaOMymO/WrtvX8c6C/c+91tIp0ZBmz
VmjZV9OS5iKIZC4YpTx3bCgnjg18x4VYPgwYeMjfF6sz5kGQthHDFDcFaqKTdeljKZtlYAoXDa6W
ktdnb/Hw8F+m0yS0QbwWDdvjxCeTDIW2FLS2OD4g8OqWlBMjlEzrxFlLFcqTMnrhGVKc58zExLwd
H0rYg5DhwXNEOuToOxaxFOR6LHCvIPA1tmM8rPJrjiIpV5aUSJ3izBSfG/DoQ4bVKA9NCXjzf+uN
aKSIzE5ggYTSVNoD4g8ff57eU5v9n5cUuiTfv6ppTV2jxmxB4IkxALtmT4AiQIRZdQZzcnok/GY0
jF6goB6tH7NKRjUaqBxzxerjXmRoMtwLUsq+v/35pU4hB5Gy+3eso62eNVHhSxZrZnRc7borPhBb
FMhg9rzQqhIBGPXT+P/4hkcLZvJNatApgGQ4SIVIqsz9Z0KJCiBh9c+veKIdgYw/HwwnUehox2w0
Ry9ai3Ip7QhdII3L8Hbu//9pdd+GOIoTaF376CMxBOclH4xbMFThRH38/CIno1QMCUC8MRqN0aMV
WNetoaQqw0ibWvmgjmK1G6WBOItxLOk21uRwoGoD/8d8o+o3IFcAKBV6AZLFlc1t1e9a51dNxZQq
2s+PdmrFfn0ycSJ+idEyJy6VeaJhiXkqaPvOuAGOhXX02YGUTxOY47Pm61AiXPwylJ8EARRGzhpb
2aFtoAcgoULszYpiO9Kg1zAopQEYtReFis3CK0VYu6ZPjuFrQpmBE9GoR9caHssKWHKAGlmwtCNz
B4E/t51VRI0gKueFkMRRKS9mWnFFloyBBro1B1/ZRXK9FsWV4s4cai9Qb9mVSW5BMJshj80uvdMg
SSkmdBTSo4Xa3A3Ve0dltuHfqq5cBC2dpLJcd3OBYXtzk8k5Zmj90yTfpkq57Ivu84MOeOHp8a5N
hht7fOufkae+9XdaqF+Umb6y9cYLjetSeoBYTW02bVbToK9r+dEGMigarQb8ETGsKChUifQQxPO9
niHnozUbZZy2I52cpqHBk0kUZMtNUL6Oertrld9aPl5lcoAnqYOyBJVw9d1HoTNO3iUJ9lvwMfN6
AKB3SbZI5uCmp2dK/Yd9RdG/sf9goYRqSbizaP4M+QIeW4P/MbXMqc8+AUy0bjWKS11hPYfdIYgG
z8m6G3HKoXN1J2yTwvndqYsdrboZm8JkLDxRy0eOgBZBtmYMJHu9GHRHM9xAJ+kIu5P5JpGw8pz3
yno2ab+VNAflLa/q5vObeCbCspyjhihqqV6QrSj5vOA6W41pdzfBewSykYOddIgSA/tD9BJRyQSw
E+5T2nl1b9/MlMmDXHEHY7ys9WeHqU57atkTn9+MI4z9NBhj5SZNWrcpaYIzuGBa1Q4NRL37CO71
srsBvfESgen6eQeeEmMTbiX/HA5HVSSzV4xmbgVmoHawopCWDexDsILGi5wgRE0CE5UPhY729y27
so3OKOac0jowKbtSNAC7oSDW+31f2omsNE4MBDnEPJUeBqb1EX3O1j9k6JIPB8EzaY0VhCZqq3lB
O4DkxLnJS2sxE5uA33XlwmAiz1WcTgWZXx7smHkyDb7edyYPZuWualyYj6kBZmGpkSj9VtWlWXg/
f4nPStJfJxTiRKSMZGjowXyfiVBpRn2qGVABp2bSUw713hNSLKZve6B16Hiu0/iVvvGFBkjX77YE
pgs/hAaL5hkHZzAAKjN6t6IQUsrJwob3ya0MLCgEToYjglZ2lwF92LyaPWitkTmDoEpR8JSXei9t
FQw/p3ZdONSqJcy55X2eozjFyXNVjMhqquWeEu4qxT/FD4G1mO/iMBQSvDaunEN/SJE/RH3RVWlL
NTmAC4nKB2Xgnyfq1KUBKOzTHxi85XEp0Oh1Dc4WivukssKFIM9uo+RNhSRG/eLnoU6GOchxASmC
Jk7P4+ibjFnWT2qCFyJWKIrxKpOizR8Ut2c8rFSsfp1fprWDu/DzsCJQO14J4D2QB0UGTKSt31fC
7FRhonZguck3kIpBYTLo1/8p+vg6ylG4WI4IqtZtCeGk3UW4jhDk5OgDnb17T34vXgViIqYy+icJ
6cvNOzZWGBcNTRyiRG4eWsNwYRX/8jyF5uRI6ChhvsSZQtD9fd60IirsCleJyzy4Awnr13fCAAxQ
RoiYkJDLKyizghPzONNhiZl08AJ+52wefPI5TFwfkYo3sVs7OtOMYuilyZDiy96hKjnuMvUDsL1p
nZd5PJXQWP+OZB+9sQS325LnABuQ4jGn/QyaVSTEsKfpnKPVdRZ/fHJAcKBoGmOeYB9L08hJO0Wj
TMVTTZdEMSk3PEDrQmpcwTcFL5Wh1Przbjh5RaE88c+YYrq/LCCZMrBaNozZVJZLsyOBxS80y0zQ
JU38+Z4TKuGQalXoDam9NrlAf36Gc699lHhkkxUqlNRjQDlXZHBUkISaPCYAgokNxMCAyf/ziKcI
HcJ/1oZtCJuDhO77W5dBHTgBTR6hs1MOo2uXH0glo9W4CKKPfN4XYS14LJKB4TgOrbRgxQQgD9ab
h6Gp3QRrD9FUPPNYGsMen000Yi3wwFT54YZ+f6zA7PrZAOsm6HklzTwRtmfTFrEIBA3owIzkCfhY
LSo/hk2+i84+wanD8esDHB1bEUrBqHfwACJamIle5yoR376iD/Tzu5766KJ9ghIz5SbUTb+/aotI
oxQNIEpJGeiUas2efLMLH03nYAYvYEl+Hu5klfzreEdTm6i9RAmN8SwRRpNNgCOjQA/4y8quCCYx
oro5O+rJ6fzykkfT6Ud4+vgpFNA6uhNwJ2Of0dw+ewmcnEtBEdDoklA3OEq/ogHl/knMZTLQqwul
XYe/DYG/PyUXNMWjXkB4/oOhGa45NL8gxeNCe3wfTF2m6G0LeVOW94IWQZLHZYCAFtIjlH0qZ1+C
3y62qJ5DDaE3AUTm5296cnYxg4IIhjMgfI3vS6i0pAEBQV67l5EaT5YQgATW9Kxw/um182UgMf9f
zshcass87MjxoQ+6ev4hlLngYNQR3MgX3NKCakkf///0csfB0Rw6tN57Xo48UrwclrtApc7WmsQc
/XXi/Ptqx/SSIlCnVMWB+lIoThgl4i7NOyVYIQWOderybGfxzDc7Xqp6PkTocrFq6JgBcbSjR3oT
zN/Pk3cytMTBE9UB2hLkvUe1D0Xu7JRaMIY7HazL3WgFKw2JzrBaYp0lA/mfrZvIsldn21Mn5/PL
wEdbsZcnoy5nMj66w+6grm2kLiuBc/bNOzTWfn5N81Qs9CkfYGPDJXzevy9M1Sj63E6hc5vVo94k
XkfmG1a9q0so6z5IyI7KE1os3S6NO3Djz6X+kVDdE+YeVbnEmjaulVXTVDApMMaL/oR+5QE+EpzG
lVVoF+KHGyNZcku2zgefrJQrrmTpGk/RFkEP4YomVCYz1VonTv0ZprRRc4Hwd26VXlexkuw/4pqC
R1Fm0Y2AtvmIIwpHgcJGyLJ+nMb3scN0xEHhqPvAm8Rvg9WsJ+u+Aj5H10ozmsdq1RjpUgjLNJj2
/TyLJ7NkFAMM0ckkHPjc/l+2t+UE2jwXUI8psoQBrWVwvNm4DABExiURUPihkjRaLJcQEZ9UcA24
nyN5RdFKMZ9SWllw6lcCq0Yz/MzDiZX61wa1CO4FRsIEpv79E2eDalI97LhCukUCwBYNqMi9kDCs
R6jpCqhx+Et+zinckBheAAmoGsieK99GKWfbnDvzT8YngqukIiEGRe4oWMxap8ujiRwAf62cRSRY
v3rQrVRz/HSM+d/GM3MYcsMqdflYaYefJ+TkAYJ2DUEDVKG/+ilNLhexTVQCIYI6WibIcLSdnegc
pOvkoc/VZsgIl4BXOyZJIVKYtrME1bK0XqsYKa7mlmSYapRbKreiqWFnt2cDhlM3OfS7TwEYEuJj
OkKHGMcU4Rh7mQB/La3WDaYNOU7HhpTQ9xJUw7PRw6kj68uYx6WRODJNKmWMaefrGXNY0L39sslW
qoq9+Zm9durrYdxkmyJfJesXv/9lq4VK3yGKAZuzkwWjCnx/W3z4GJX8vEhUEc0d7xpYnJ/iG8BY
jKPQIJb6oQxkkvySEicA4lWzvEfrw5+38y8fOKy1TxtvfMANzla8JFoGQklt2c5LEP2VvjQBw4uS
79qQzlzrJyebjjnZh1BXPW5YaYXZlPIEcxkeLZVyKDnULyn/4cTAQfjzLJycbOZYRudUyNofTQKi
ZknSlTGG1sm26Z+DYlWnm0Fpz0z2yWEMepvsFF2o/X7/pmZuGX5jsCNxQzCcQxJfCc7GWR+Tkzkb
t7k4fuCvoBH6fRykqxprHvimUwbMyr+PIDhEl93g6fF2kjDYWsQpdPP7WLvt5itfWgX+WsNLa4bY
uUPZ/efJVcXB+9cS++dxlOMv2UqN0pYRFR4/cBB9jg5a5S/obCCnyR16aWN+CKhPMGWHnlQ6Mz2D
e7CpXkzno+PcnAx1M07g1EoVfcQM2duaLrsOXnOfDGdWwqfU0l8Pi/Ur5RLTMEDtfJ+7ZrbrAokT
yp+95AUZtjcSSth5gztAt2qccWGgyydndG3qfE3ZY1FcYBmJWpuO4Kvl6aG/UKRHVQ6FseWVKsmu
Xo+LsM93zhi5saG52qis6mhwjf5P36JB10INC8ot5su9k3tVI0OdnFkfzW1njSsfokFNrSiyg2sJ
E6QGy+O8t1bOPJy5L8jlRRT018tbMp5nCEaokNG+v7wEZFDVyoYYV8WsjqOcw8eAOh1GsgfYYelX
/cXg01odFlls71QftEyYrFSspDtlPRmTV2mTlwM6K+FoofQDCBE+gPxORjMa7YUatRvCqbRI3Fh6
16vqWghcOeCPVV9bNwqE1+ZFnbXFOIguEeh9I9/GNFCSJH5LucgxilrlNu5rMcqSqNig1ictk9HZ
6hCost65TutbFX5QmMM/MF9QZd2k1qo1oRgAfwYX4jZq7k06NkbZfdTXnriP1aC8TcdJnLSkL57Q
VxYHrW4tSkD90AUrS3cFJQfxHX7GIoqhia752jWLfhfP/SpUIKG8oAVVG9quRzNLkzDWHqq9VO1b
1VwUblIkj6LLaYFVNqzbWteWwJ8s0pURy1kB1JYDH7Vay50x6VLtj7nXt1Jdej3wZ9FcCqwQwaFx
IeLCANSU5AdeI3gs475DupIWJtQQ6UJK481YPEvxa5HXKxoai9a46+tsgS/bRQpsXJPDbTm12tKm
dJUkEkYpRGn6VhsbF6qoDGeHkknRGy5sHKRxNsgoeBbCKEaXv/Rx9liVuMJeW9AgI5pFSiotOuVj
DMNFaDZXArDky90+nTKkD/PHXBA5bNQdu+JB0rwOJ3lBF28a1avVO0vPt4q9qacLvTkMYKkhX2St
uqv6cVFO75m40idAvZT1Oz5hKR0EzXpClBJJka7CEry/q9AYALgE7NmGvDLrD1f61gciAgJ9yUNp
mbaaCPmEVJg2L3wrBea+HxtWq0TsKi+DbFGp78G4DWMQiDUN1b0UphvOQqP5k/G/BDovpCLBJ4oY
XuiyT9brmHwYRLjFqG0KKcYu/jXbJ4D4OoedK0mrGkuopCgvi/71E7edcqPCilPSLap4BZQ5hzWc
Ps/h3Qw0IhMOjdBvVBkOJRKUVEwj+oj0VBV44T7eiVOSb8J8H9YV1JvpToudSyE/CTbA7bRbaKm6
kT2ZIfTpfdruAr84pDAHahlHBfXgzK9CvVNoQgwOqN9bWyhC7lDcikgxqkWBuCrcF9+6SGBfC98j
Ni/FW4GzZ8UEBKgw3Ll0B5bqvOqgxgHMx4uc/6d2mxIJBe7QEfbfp9cGLR3yY3OSvVlV1yjZM/ok
g/diZ2WcZSKfMRu4tiDa6eqBvqc1s7QhKWZqfqGW/kdiXAJ4IMWZt217oO9BnfxXWUReTF5R0JCl
AydcIYXYaUhI7UteOkCHwhdO/FIgQibzHkE5GrHcaZor0g1DwZEaNUJSkqA3ISDqmEq1UHyuTf1t
YulJ+NxnCFfWwxVlVSsZPGhmEAz84bbKrCcVyk3TBTgbsLB1faVK6XObCXsqSy6h/tEcppWllMFK
L/YB58zYRMhgV1exdVtNqSdyPriTcZnQSjmwYzoNCh/7W7x559SXUi3Up0zQTtuo2402mmaBuZik
EEOfu0m95EgY4oMk3Q+E8rVSrEN+gs64WVtuCstLmNmN69YZPb4zJwzd5xZqIt+Qhddba6Ew6qNj
PHHcwUdqd8lT3XpVdd84+HXrz6OBgxDebwgQU0iOkj3yLctOKj2lGFcERx5dmhcTP4qurjaNuddb
7VY8u0ATBDBWJVFubUFxqBsqBlP2osfyBjmSFUQddg4GMoAbLSm7CQeWvp4iQUdfBP4zZneiZp8M
5XKU0EQyOhe53scEJIE2QCZCqVSsXhO+HiJwzDnFndFMt5lO/2t6gbjiRQO2DtVSGqMdthINjFV/
2vV+vCENKdEGjnpjk5jvc0x7QJgQyo+p067Aq1+DQlHsF+wegs7wOpP4It6oLbRSVqtZ3tLk1ct4
k+F1l0e2h0BqWGxnCgVDonkhv+Lr9UIn0RHlLmgzqB+x4g45OJKZliCqCGLaBXqzH+3revbRJzQA
sR2i2Fqqfo5uhgr29MFkdVAMNLrDYGdeOhrQ5UAn3GPAbJUzBB03qokSukNEXzTYoRKMIZIrDFY0
/AflZIf9nBvI4Q3tpoKQIw7jlSTp3ljQ30fhry3qzVxsYc0Mtb8Q+y5R9J2psSQi68InosmNhoLP
uDbR9x1wh820P1r2Z5acDZXNJ7sCIp4vBrAboZPvpdzZOEXgOWG4tydr46f99cg1V7ETpnq4bmPk
fZLwDbJ6nBK+tK+y5EJT1UqMCm5SzSshwyr+a5kcCmS3grx1zWf5d9HcNu02Vbch2QWATXShsJnD
t6vELUTfic0NfM+rpoeiIBqMTE9O5YWRZjdRFnt+Or0oYe3Vmu7WGto7pX89dda9LBWbbEaBoroa
qnZhw0i11P1sPMvV89xiENkVi64QhFYoa8nBr5/zDOQKxGKdhCCvjFUVWUSCI9p748bBX8opbVcc
rWn63M9XSvGc+xwurY1ZCItQV9ypofiZ7M32Ef9btxzfKnaF7K8z61oSvh4pkfj0J+fsyy1RgppX
E00zx4g9I5lWyU1qFq6SRRe+Q2fczD3gdMB/y3WjgjSgAC8DOFX1HE5nya0QwrtP1qWwZpwVt3Cw
nZ3cIey8kmhCtZyl7VdrRQv2RgtZJkbwxV6WwbAs5HKXFwOncbJLGSmKn2b/9q0p+todOzgjsE0l
MDbpcBWp86rGoVKbh20Do2yMDbzT/IUTpl6GsLBu+6w1fzGV9yEAIbuFdIyuRJv16PMON6NaIxDM
rll08BJmrDNLpPEit5uVlcTOCWDT4OsNQmwJNBrlCi1dmVN0oVmZG1gXUvXgq2urv5lG57IIE/jT
K5S8XErYK8V5T8bwppi0lcJPK2a+8PWAs3NjcxQWlbqS/dGrmOLYMPD8AlVeGWsb2ePYugmBIyiy
l2MZrhUG0b2P2Ip0N0d4iQHqqHOcfbtfRpr+sooid+0EbGH42MfSeqqjlWwW234uNlYTL2wl3QCk
cWscgaQaClp1O4SVW4byplW6lYxZtmXNqzzOufF6DrOnvt7pzVXUhJswRlmPeLAHM4QIzUOavDl4
BquDtnSy/VTfScZbjjxZtSpKed9o2O20y9h/cZR7+OGDftXkiIErXIaRivz+82A8KeG1Kt+PUU54
UwauUaHKBB8Lcp1IO00LIZlsmRXEuQprzkbJtV/DOvTmIFqXtnzd2/5yzFFBp6hI36dPgoUFJnZS
+Ww6VKNfoQOh3LgqjPXArOvYPehNC1wsPCS4oMQ+kPUBQu71iIIzc7dtMy7mfCV1D0hl+rni4bG7
qyUdeQxkVF8J1lAcIOcjsEeFXMGqiv0Vg4hq2oOdrBWkwtsu9lrzUudvGbKkwx+7/9VO6xTSSqU+
SMq13661LnIr/NDbLt/I8luv/DK6jdVBqbe9Im9vlHE9sLIlko5a0b1iWHEXDYGr3Dc7pJJuw2ER
PY03yn3xhoL3a/wx3sEr1R/ke/VevpcO8LZv0Sy7z7m2IleZ3Mh3x9f6VfvgiHuYD+ZTe9u/zh/D
zXTN+rY+lEfrsb5zHvvb8dDdsHP61/Yu+D3cF8/Dw/CAS1/yZ3xFFIXDB4kAl43fvypLNVuMr8Hz
cO+/Rb/md/3NfiqYAaK5Q3dvvHc3w8P0oByiX9qheobVbb9198qhfY+eObMP5Xv+Xr9LzyGUjvf2
bniIntvX7sF4bO79p/glf2dlohJSvfGX+pdyH74Pb2rgVh/jQ/HSvHOgxFi7PdW/mjf9bgS5+6d6
M55jaIZvMxRTfMT/OH+c0tWelefhVvkd/mFrHvSDeuhu5Y94qW942PG9AbD0Fr/PSDL8Hj4QwWoj
eMiu9Hv6mD6AD0q/x9/+r/61fx2Yyw8mihfVDvbT+G4/cQVZD9FT+Xu6a5/LX8Fjy6lTkPm6/Le/
Vdr9cPzhpL+Zb9Zz95r/CfiQL/IBnfmn/lp6U3me8o/NZ4xyN2dCkpz3kP6omTve8I2vk4/qo+YT
8WgxZ3BNwCuezvk9Q5xHpOaVDMYQ/6J/DB8MBvk9/WPxHxDscTr/Tl5he0u//A+Fg0JFuMnlH9KH
Tb1WN4v2vcTzPHSHN2aLGzp7qj6Iiq3f8Y2/7l75Sf5sXiUKAs/+BwW29E/8HBEWPU7iNyHyc8O/
lS/WY+C40e/54DMp5pOFfNpB+9160kW4Fn+0q/pX/csoAQI1HuVCwj1c0g37SsITKC/BYFnGfaMd
RA0R4Xm1J8Z5GbpH3fQXcRbfiBS/ws3Gwg2h4pCW2wvbx6o8WyaFs0ixUmh8eRGwefOmAJZqL3WM
bf2tAyDZJTjXJn8BiswtgoK7s0Nrn5w5+5izJ5tkhL7qLN8O2bM/Np6odPXth3CKBI4KwnJBPVpE
1QKm6OvV72EwNqK7nKOjDzCG0jGA1GVFKEX8ICXgPZnIAgQCirAiYM+KbiNyV0R3A/TNnHSHpkLK
gRWWFYbStatUzVIiohSC/lCJiBzDSV+j6rsUPmEBggDE5rSkCfYi2j7g7mfSX3svkZ4JqCW1RpF8
470gik1mvRzjnWhp8IKa8SBr/jKMIVCl+8QQDLpaEJmEQyMdJuLjOkNSAdsxIa0Q5TdGoAHyXaTU
3pRybQIdGZMdjXTV3qXpHxOQRFHFC5in9Ec7IfUwlKjy42WA+EMXjl7GUdf0LzlCHlmwmPmS2KBF
2Z3dvKAgU1g2jhZ7u5Lvkq7+jdmligWxq5nRQ4qkPjM9B5lHeEl+KPv6vWjYgI3PUuh/6Us9yp4v
476hCIHEAH0Dce7TIaEjpSB6VozqKouqpVF8DCRlGpk0CnZavslRJxNYUOG/JySWmnQf+L5XT4dU
Y0/pCBuQO9pZs07IxulzC/Y1Esohl5hdZJDPzUc0mtQYoOs91Z/QLXWuMMIvWRkWmG9I2rsA8ojE
a5zWwKkwbOgxgKgNxNChhfHFuG1dE/5SE6xTplp4f8qAI8+UME8WxmxZULGpDKrWUWEs19XaMmvi
wWQ+TMHWYSdSLB/GTer98tvXJNrEE469V6Gyo3LSaO+BejnOHRHxUhqMRaqdwauerCTbllBfRN4V
TMH3Qp3VD5UclCFVSutALYTGh490xlkrHOX0e/87jmhzfelCTAnrrpsAzWVsJIpVVNwGHIDgVVne
/AgqkxX681SfKsBSgQSGq+iA1vCo+z5kIwcFtnwDJE1mUhO6zH1GcI7VVPCka9dpt61IlSdtowba
QzE/5GCs2xZQfMcN0N9rdrLS0vfRsyQyCz/agiI3bJwi7UWR+Ss1sNAMelWnqxhJFTNxrhJEWhTr
qeieirIA+JwsMtteDUVLUOQsx/plNBTApyGZubqIyvufX/dEX/rb2x41LTsaXOUk9bGgktDlF0ar
gYvRBDzcnwc60U5BUUKVQenpYDqPEXP1ZFnIbsK8RB0z9bcULjgV0LBAtn8oz/ApPkFhR3VkC0UQ
9HE0U0MO+KjbPtDkKBWN5dnMznUi9YswKy4KY8L4vsZQVik4OhFx79LrKFQRokxB9WrLeOZrj+z3
eu49OfjTAVahsILzItUzpULKolhluUwB73aMsyd/6LatjYyNg1OLb68mHXko7HvbSlkFjYcn75VK
pddVtf7gg7jsNfvGKtNN598EwXTtz8qyocwL0mmf1OdAKSe/q9CNBPEDOfy4/1sFklkkeFQIVQTC
bs5VdFA4vc7CZ09+VxM8KzYYtHqPgXChTsJnzBCrIXXReMUfieLP1KFcFX3oyX9ZRF8GO2pgFYE5
tJh803TNl208eCi9oORoI48hsPDSOfGAE6ccmDfMvjQFoWxUtL8fBYY0VlMyQOa3zYsBSoZ0w4mD
ZtbPO+OUtoIF9+/zYwGF0Y/eKlCmRDIHwU3vXoPoVsiQmMS7KJgKYYWo7LcZkmFWli8jxVrhvtyH
NsfgTrYn10BMRKTnvP/oEISr4IKqDtG+8VIUu0XLH84rGGOTwv94Fqt38ut/efQjmEESdkWQB2BS
zalCmOSFuh6iG5Vyq4SvgbwmVMhzFxLFQIsAjfWFlK3FRUGkhKbS2X1/Sofy20wefTAH5kAe0nr/
hMiCVYzRGhPYXIWZKtDbas0nloxqHURg1TpXGPm5IBmhfKel/Jqh7XJW8v1Ug5sWqAbqDRgGDivH
zVAEQ4gGBWa27y8U+0OgRUd7H+XpJmrwkipeRLTT1Y92mGMrbrpSqWCncUM8QuPthYaIH5r3DQBf
KnsCVyOMpDQJ8QK0LAg+fl6Mp/BYIP3R5IDXaALbPjo6x0KKpqBH5VakOi8yYm69iJSb36O6V1Hd
uvTjc8HNCSgFViImrW+wzXicHN1BkGGacozggQvBKAH+Eg05KBfI1NdgG/w7BAEpWkGiUolZkQ2U
iK77SNsTflmF18tvmrYmTFhY+bAXe0O4Hxow99N2XEAIkcr6E+UiDXtorVZ8joh97vmPgjMlknxm
tPq8Q9vy2lcQHCvw+4KNiVVWcJGecwj8nJHj++3rjB2dGHbmN+lclZ+nO0zsztQvKv3K91Bb9a9E
AM9RRd9Io9gnhR8SpbCfV8mp2+Xr+EfbXh06R/HFG9N/YXxQz7RrEjbbWQ7BKcWdb4vjaEvbYxxo
KkX+y1YB1oben7JtEKrHbpWmtHDSo49GppTG2fLs4KdfE3QPNiyG9ReRQoqlVHd6XnPsdrFoiIWk
b+OZufyEJ/31MQGSE6/AcQEf+P2WCeA6EQvwhmlwJ7q9qa9diGsU9L4Cg6jyN3K3aWzaaMU64gxt
9edWnm8eRyzhfv6sJ89POFcwfQFsOYjmfH+USMukWcmK+LIw44Uo8Tv3sYWQExohsGV3VateoGgj
mFEZnQGrXFgxfQI0J2PjWRNCeb6x/fmR1FN38NdHUr8/kl0n4TRGfIPGuSqD1JOIysO8uTMB2g6r
FOBC4+Vbx5FWSnffK5abkA7S8iop4b/rWos0bMl98wbmA9u/D6QWxTqV6gNS0j8/qiYe5a8PKTDW
aNTiXnXs1OUHqBrg24lcFsjVythh1ATXRyCu28p6M6t4h1LdugiLdYx3KRBzQ/c9QS3Und9Ok22T
yVzaPaBXY4s4tY6KmEOCKzTIaJzVK5O0Mv9dTEA/yF8T+m41eWeaDjc/v8cpognoShx+begtQjLk
+5QXqZGZfh8R9qCNJnwmVdVYg73XafuXARNLKUW0l+jTCSzyINjBurI88xTi1Px7Nv99iqMPX0d6
C38o/pRqEXaelpgo+YVgtqb7V73QBUZuFHV4GyFPtkaW3ZKxn3mI05/UdPCmh4r4F4UpBktgpZIf
CZJdke50dV+y/mKdEi8t/nHta5eBb+70fI8H4JmxT0/AP2Mf38RlPMW2H4Sfy8lij03FsLcRArYS
QBisqQ6zkEjeAIsb5WnlT+9qr31o2KKdPxhOHYQqjAXoZLBT1WPRvI5yVEVDnxWBfyL2CskapTcK
NCYk5TNvfeoyxf9NFoUFmTvm6Grp51xVuha4mKneFuZOLW9iujWzSkdw73u9tqkoqMrB2tQXeeCG
0jJElEC+noJLvTiTRp586y+PcnQwZ0BOi1njUUhtOhS9SaIGWcVOYX1WWO7UKff1rcWsfKlzFI3Z
a2HDUEmPPBImTw5QICxNz8HLToZ3XwY6FkEw6S8VUc9AbfBaAB4w7sAqNMFGfxTSR9GdQgdAls99
VDFTx3tZI5OimgJ/VD1Gvzt+C9rH5orTqdnmtmv7T6bvIyE5e+1M25BaRxUsK7nxcP12HWfyJt8L
ALhk4wucJm3cj1FxJuw8tb2+PtPRKZekEqTvmahTJK6fXgHn8xFRK/rrvYUgGmg2xjoW7jRC049q
GUsQNF2ca51cLUofkael3bdhvmOM8fJp54f8erW0lcN/2EuaIizb0G+0tGPZJ5PWe5WNFHciVFFp
GhTqKgVYIpyB4dDRyBcWDF0tUSJ5rxN6yKAgcWJFfkmUMeNha43NojwbPZ6MeL481/FyaKvKyUsV
McGGynrwCgh5J3fg0oF/oTtlUTE2kluNfZYiPIsLKunsIe3oZCd4zX78PEnqqSOepBtShoqQq3Jc
KzKzvizlmHqfKVi/LU4QzkGdklVES0X0JyK6NEYaXAU2etXjTng13/VJfDFlzhIRanEpCrGyTqb4
GxzMed6eZZueKoOSZP/7jEdrNez0PPY1imcqJka5RHsXzVIPIJlFPwABa5Kc/wdbPJF3/bV6v4wq
Zu7LoWSi4xuYBbsWx79P7+elEawBGVpXMxIWO8AKxCb4eXgUlXRt/fN3+ayz/jW6hh4CMGIKecZR
jpMXimy3BokoGh1+mNIbVUCJIEZe7kelBUuCj0VL47fHAUDCa0bR71qY/LZFFqKhLwcnn1VUz9lS
qFwnQX4hNDaAJswgo1CtX8bjBz0LwQujCgd/UwOmZZIx4pUkBGyNGliwOroZXaiqjx/g4BDXTQk1
lj+GRncYWYrRatcZQLeBZ0C9d5uAyQUO1rVXYtU2XfTw86ScupG0L3NydDkqmmwYTc86EFlyBnZT
E4L40fB+VpDiZBCI06NiUbUVlQBxfH75+KM1OUYa5Uz/cMB/ckwxgH7EV0TAC4D5CW0cK3slNQiR
se6l259f1Di59uDRQN7g4FQ+q/RfhtdaJ8kMzY4+HUX2ADWwnFU3tm6CERj3CY5PKRZHURFjiwmy
ZM7XVJziqFmCkW1beuayuVcGw01GirSf1qg9thcCJkrRoCGm7fsDQkNCAC81IXAY+9aaLweKCCKy
VUNgCURSFKlUY09eJgQSJ5UTCFX2QV+gp3iTys1lXemeKc07ae62A7YyDmwjm05eQlNqihxvKrbg
Ns5MzakISfsyNWLqvkyNZAWmoGZweiprDWuGqgDDliHGEmMEHy5a3IiHLMT4VXPTgfcd7UU62UtR
ZWpAWgEEpjwudP5i7RlguZvW7yYVVJHKIWEuhIhHhM6NZFHaxcKkhCComjZs2HTZjuM2Q2ycgqOA
i1vsAuMZS0aRFYv5GnHkUdZ1+j+knVdz3EiTrn8RIuDNbVu6JtmkSEm8QWgkEt57/PrzJGfP+Uio
g312dy4mpKCkAgpVWVmZr3noAqBhGlgUGPGtj9NC/wYpflQRdxypx1g7dHP5jUpjm6TdBW5/Nns7
HTRt10GAklzSXYp0e5MbaZ3O6Vd6DTbkCLqV3kp19oRNr3up7R8cm+vqnGDKybTiw6iLfdPHRa52
AceJq9yn/g4E3VmBs1O2oY6JWakKGRtevCNpx4cVgCiG01u4Jd/g1mAjs6QjMBKbyaYp/e1gqNsG
wKeGRPMYzXDQ9nr7AgLxwfcLKmeUiDCK0fOV76Vr9AR2fm5twhj3GefVAfyahFdiyudw8nKZx5Tp
Sk/POSobJ9p6QvWEPs/2Nv5S5S3V1h2LYCbJBwdZxhVkuWzjmdMlELFVG++iBDsBat66GwItcDfM
YkGGJE59RObRxinRPWIIrTpP3AFdq9plON4EP/AG2/t2RCO6zumYR5iiIJXQs7rOKTGfIpUgUQN8
DcdqlthSzmOAxp3geMThqHkgybQXNX5uwmBToXpdoNFkOvGmMoPN9FzVT7IfQ7yQfAxZB3DConba
Y76FwE1SATNF3hssZWjoPcVytmv0/HXMOBUyPj7s4iRHScWaaW+L+u0LKsgYnCL7hWeOFh3RYJ+H
M6n16cmBxOFgqywurovxkrbIoR+qfN/s1jd3xQzy7RC6D8bwIxruigQAJqjGWxYunC+wLUga0Wsl
nVG29NrS6Wia7apT/gl8HJE4a7+ejZM1RQptVNvkUmsai3TK14Zo0hQeDzN6yPBTgZGJK+rJnglM
GKyj+QpMrKn3JZWuM2OfuhJ8HHsxNZldDlOQM3ZBkwRrKNzfVghNScHYB5ykPVWEzATirStGKtiM
DGdutdqpCGVRZjfoCiKasoyL5qigdCDXWuG+2JykFjJKXt/fhez7sXuOmqsw24snmuy3DEMU03Wf
jeS337dnnuVkdc/GRoMYQKsSjYlFJIuS3omMNhIcQTHae++32WaXiKZa4mFxycQUB9cgAbOaXend
UOgNZEdnb6V5EPFmokELHoMEFFMSRTN2drXVpm9plZ/5buapLfTxSRenbuhWU6sBBr+hyZk5HksT
37io38FkwBeo2ddK/S3vEoFHp1V22eKy1NORwLtGjOtpSFTI22WYUKK1KyrkhDOx4C3Uao1iPS8a
t9fjd++3Wt7KiwHVgUzj4g3QHXvoHx7FVly2UktHbf2oFi8hHaCQQlwbxFgCrTCniaZ420Ne6yOU
X/45s2xlSyyzcWTAiNoqEhLUOD9/qFFP87odxuimdp9ETShXnlKMHgh63GPxJlCbo0ldlXzwzMCn
9svHgRcrRNdDJxx7BjZzBso53w6EL4p/smOCN0YHWcwkEccc5fXM4Cc/uibCOlQAwRIsmmGTGfbQ
7XrKfwowJ9B5/RrTa4iCmLBHAInIIFmBCTQEuYhN1QHChkE1snkleLBzK+rRZx7pVKWI6qxu65yd
qKMt8gtlNNwQH+n3imRK5bPRHABqayBUCYve7o5g18RiBTWRBCaO+yZmCBpBFjnbM89yqqoDNIfs
CmAS/btFfSwexyHqYwIJeD0bigr0owEvLsrFK7F7+PrFTw6GaKccttzT7cU66ENNTSDec6Sw8Ry8
aRjLhdklvDo4I9m5av6pKMnx9f/GW+z3DoJCP8h4+ghfdM/6Pqt9ceo2B+oFUXYH2jpNl897ys2K
2qrMgaWtH4Q34r/awV7u8ZFzZhedXDQfRlrcG/tUrSsLHNWNqe6h902xVAzKZP8/+EQfRlmshxY1
xyBqyeqooOCflSScq+A664Pg/Bx3Wn893MkrKjYLCLkzd8zhYitk9qxHHpwP0Y2FdESKUdU4D707
MQELqWkO4q8VpvuE3t3ZBXKyCYuWBzxq6P/6X2zqQsngApRk4ahtwLNYx7AGxP+SA2KOnU0CG0rQ
n8ZTXFwFaX8PBhS/yzNzIHF3GZdRxACnhlwiBheLLxsUfQl7K45E3l9oorp5xf1Yzhv2B6EI/4cx
uTUnWD/D25mxT2TxrkZjhEQK50+6hp/Xbw4u0C0z+G4IXtAFTpV8pT2AzaMC4vs/wePDAPp6yHc1
mMXrfhpSAvaHmw/NN7+xXYBdOgzSen516weuSMi1htA+L7hBrF5ihFWDwKZiXK7iFCvb/rUbjwpE
nXA3cikCWbfqCE/heBdrD22kbCrvbWj+4FRiA03DET7CRNqPcLTVYDI+oxmZoilh3/rfk7iETYPh
GWYmsKkomIdPWdALXnnUN350bIpkrZT3+qxsov61QtQWRopvOZCr/JsJD7gwAITyFIIQ4OiggYLh
2KaKfung87FEaS4BxaLDPyqYSfmPNdSJuLw5M4V/LxhmkKstigsWIgCyoD7MYFeGxqCFiPI54GKQ
R8Kju8SZsQF6fCYcyNL761sBeANMabAy9UXEjue5pD/lvWvkFfMLoL9phNcEb+ycHvapWiFB4D9D
LYK16qNmm3aYOoXzvee9RNaPOX9ygKJ3+xyrwVk5TEq3CpAeMOLN1D5483e7vhnTJzf4oU3DaujU
TZXv4eqa+UMKLcn5UblSbI2d9AIZcVSAE4S6rGw7lHdqs/fmo+Y/TpUH9RG8b453NdQy4wgge2XN
88qdb3kmCAO/FTZFY71VSP3Ywbgz/fs0/FPrBy3Tz4XDEynap0lYhMMkK73ZZ1jZjn2GR9w2h56R
rzlUbGUDG0D3NxBQvl5Op6osn0ZdHGKaqttOUPKVHW9lE/XgnVNHJS2bunXzR/xmgaB9PeYpiC4C
cWCpbFF1+KsdOXd9OXXDJO3IDvQbu+hiRrXMeC7ax6m+7uoQgic8yccQRK0VUPo6jD6crFsDSY1S
uYlKHf/ch9r/2Ra3iDFFw3rUf1DeC1LuqvqqC/ZBsO0ckLDYgUKL0xtSzL2eHwERKPaV4j5qcCTQ
rlZpxCrZ/2SLfni9xZQqVPBmP/xXWxAtZ9JdcLLoK581pDmFk2UiBe7BRV3UXT8HA6Shm8nzKVaJ
+2nAh3L8l1kRveirglKip3jryHrJfFi09TGmMiGRzkYGoXlpAmtP/i32ZROcTtfshIBcgMQPkcgQ
/xDpiqTg2QqKgz3EVJ/OeYYJdb6ShJky7Ni+VQRiEgQVkrXHX430A+yQjOyuDf70zpaGz9dL52RM
+vDCi/PDUeoe2Asrx4Qdi7BVuaeJLybGwxkwyKkaAw1svEYAp9nkrIuQhF65X+g5Uwt1EB7pPMPG
wzjPKtaMCBkYP0zE9rDrCqgL/fdfkgwZ6IaN9w7eaJ+/ah2rlRfEeijdeoLXv81NumlZc2agU3Y6
1FX/M9JipXpmakWpZYQizin3ITq/F5y9O00h+AGxDAE5ppW7EeMftzzMcXZj8ksQqZOFJpnP+aie
e/tTxSceCr1gB+0iD7bE59cvAsuJYMOGN0aibscWD02bI1pDFHpE6T9aF+JciWyFmNY6IHCS8oAB
E2Sh2h6goPeY+A47dRNDwOpTanZkAvT5aEPXuLh+/aVOpbCua2H1bIAvc/7yIyrG1FMr1eJZEZz3
9fxREL+JQc/KREIUpQLySW5yGeDduMquXXbG5LZnsqrTn/HDUyw+Y9BQKO8LPqNg82FdaukmcO59
NmQ6/tF6dC6wY4QHPT5F1Ar7fAbf+KCoP1Jy+j5/+HpOTlz0mBKgpzCJRUZtEZModExR5fEw2CKR
2FNoKPDSheaevmjjmXvRqXDwcaxFOPD1Lusw9whvKCyA1hphEQdHHFfOGhCdKrp9fKuldBeSdEqU
FHZ4M9Ix1PcKrtOJWSJRQ0XbOIAseceyXpGxN0gKp75J2dp8v9x+PbunbOpJ2GlQSAGeGuBidwRd
43dtPTC95THsjqBtLhNLWRn9W60aD1n42Dig3H8NzW9trDaqsfdjA1IElKyrtt/XosALPw3H6UJk
nOjJta69jqf5wsTP2R/12zayVjoE1cTb6O2zi5pIfI9x7MrnGEjHe191NwbET79uLlIq/kiBkgfH
OAlE9mtOlUvq/UOIG5qLL/eLqRy82vg2adV1gGFchRElDZYHu7gyjPZaAHAt/Ho6TiHGs3nmHjQE
BNS0u/cTc2dZP53RO47AGoxyvurs6sEpdtb8FNPV65PsyvPDTdq7qxxvuq/n+eTRysWMrW2iegoF
43MUiiMVte9GDW9EnAjfeuSKqQEi/NPp+UWcWpf0vTkJW+1inLmc4dctpVgDfGfvXQ6xjRAAWjW7
BtPADM+OtRlpd8IF7jk6lfHSrRQAI+MKKbgSpmFxQaVnjqubrMe2w1sX85/OK6FWFxubXqQVGd8D
YrLCoT7n/aYdiTD0qzmEBle/+/rVtX8R28vU/+PhtziBjCEDDN9z+GUoMnAtRpLS4cwXtzWqYjoJ
Ii0O0usENrdvP0nQA2+4wc5SnMG5Tw+wpsoO34esf0A/5B3IHPyK6HXJQSrXW3HJ1pKN6AMXg7Ol
H+Qkb+KnmkM/OFi0LR0mGVg+JAr4KBOtoCvbOUJQmJuj9CuLmMKROm77FjF7diNosiGekYtNdwFW
GSA3peKYQCBvavfKVl4T8yhpkngmlfm0NaNXeR8H/RFp5xhF8K0ZzMvSDNaSKenBk0IriMokFyuy
J2vcj1G0RjQ58Y/Zrq9fUDRtyucMVRwKp1aDMRtfB3gjZyn4Mrysyf2YI/QQNu97Z57XYsfL35HZ
UXEpQBsm65DsIQzHyJfMek7K/2pS1ldRgYBGMKtA5WC4bjJzq9XXCfV9j9U40gDds2juWhNfBPWX
06RXqdPsRVGnosONcWXcXhEEuRaK33MbsdtQtchRRqIjgBxFCjZYp9KX5lt64StU5P3pj25f40HO
l6T8h0xPCbu+ra+JJH1YrOxK26bTPVDnFWCDtYKKTJI78K6OnT5vbT7EVBEZf/Z2u1KG346C7Ak/
N2y8Wao3MWCnd+WM5YHqa27pq5kOkRgHNmmw9fsjyettzoEVcOaLmtU0lGuDvYJ0oWIekmpeWQ1G
SepaF5mh4dA1L8OAINRwDaRhLLIbkFDDQ056/8iSDWCqWnj/fEun70l5n/s8U43GKaexzDu1llw8
i8kHZMrE+7t5UqjkkxBPEeAqV722yZ0bC0YYCAMs5+zkrQ/V96ZmUU57vjEhDBTkNgCirBS7MHuQ
ArN4nMsHz9Hkr+jVspoHGjEE6hlpwCJn47CdEV1fFfjK2PeBUW079TI0L8LmMW6APmwz6qOxAvVT
ecbmS7paZnlUYS0hQZUMV6H64mPjk+fldYZcR1S9y72tgsg9QEcWDEw0bhv7UaGVSjcqTrVtUc3b
GNyYBCdwMkU3XXkKhq4uLgLg1UEHFcNRHAVl34QlGT2wKZuNA49jx+4T+rKDugwulx7qEdZ4XYLj
sfgDkkAM7Zv81i/3WfrOy06YFdlkstORi2CnROgy+EV7r0TXdntPUqCW3SoxcYzxCP9rEwXDyHc2
Nggt/o08uDJEIR6o8GvjYufEhaWxjzSVKsaRjcJ2VCCAz4CWQfbbvCK8ZOplJOj0oaBBDoqzEZNz
hcVvZHzXYk/lFBRaku+V7MiN9MDODCFbcYmQz0ClgD2PsA53wgCZJQJUCF75XXW1eUrrfRbSYEf9
rHU3+J5RrZTmW+8VmxgNsmxsb2JUofJGuderaV+a5SUBR40RuWiv6K/e2dNP1hZyrgGCvYNGHosI
kMM65638wblCC1/HNQ4I88WAq+bYWStsV3lUJQvRuAn2KJCAfkFfpPDQ5RC1N9GOyuEioQPueaSV
nX41B8jgIOaPbhOCaNIO7IB4+N0BqP833bmvaSVkExqAIXYSwwttHzFypdAZsD1jZMeqLtrQEirD
ggiBaJqO+7z2KnAR8EOKLysjYS3SOVN+JmwMJymwGjoILMfw8FDJXsoE5yjo9GhYPsWhSzuYLkt1
4MsokX4DvR6m2U9gKhOEMkpo6A31No1KiCGRMBRk4hEKU2GjILA+c6UXBxnNriDe2jursq/xD2jN
F6jEgz9shmKr4DBUpZeKUHaGbp9Sn7J7lX7aRkd651+/yN4K+PuobaCkqCtQOyFp6YhvVQzBtyih
jBZ09j2QPw2IIC7sUuZy6Ey8v1mFfeBVzpGBud6FEurCfAXg35bZ9awNWxae6ocXiMgBpqG8iSst
eLXK2lC4ESU0iPqw93cl4QDvJo0rFj9gWztkV3QQZ25QZFDYhUkrhO1NoqwT6YVH78aFdBe1BozY
O2+sabiDR89F7m8J8sAZ9ZiTLHgW63rpdwe/MATb6jFXHpTfNFK1Ahe7ds8+LCGhhN+A97jD6+Tv
tPgtZqOOE3xod141lXpoc/3AzrMH0AXZFsuqAmSHFSIMiEClvSmK5l4b4CM6qEzZ65TeAO3C3gYO
MR5akxWU2KC7gzXCidX0aqZrjWhYygJmcoO0kJmKJJOki1rDdxKGFcnTmqTZYK3SWIX21MevEXIz
NAgVAWK1eFSWO5oIm/CBzHfvsTZeusnbtdpdkZdrRTvmhvYuqWaj7+gRd/nnoIewuEHESMLU5AjD
sPKbFA3j6ihPiOLCOh+cizjfjlqKAVH+gHiBeNlyk3T1t6qks0thGUxtx9oRK4EmO+C1pcy/yETX
THXa45nFWULTUgVwmBgFst78Fk0saRyDRabntpKUAOrBTI07II/k72lc5JEFI+Q1ybypLOMSfQ1p
dYRRudPdyzR5fZc8prZJ+OggplOOjxN3R7XB07Nd4yNJpr5k9HDD6GaOAbpFWzl6AHZKhLKoUKTz
g95fqupBD1DKKZ/gjZKaJS+YFETVc9UUl4Q9wxt3NHqkvioZB9AvUqYGlp4vUqlDvNEwXWqJH/I4
wlmUCEmiXnrRHmga3GoP9mXMTHK7LNDWwmRjJ23TBF58s5+Rsovbpyp4kjRXKzIpQeVlcxPYF8Br
CAHcCcW9OHi2aYNiGp1wSU69eBNwbgSZsxqd19EByKAA6W32Am8bAgyG7XcQKFDdd8UCAa7V2T5s
iydZVpFZ39FF8bLL4VC58SYpAKD0+s6xsz3yFZxzbDWHXTWSkoe4ZpJnDu5vIGVxBZGdFPYPuaw1
v+B+jQA5B/2vsNkhZDVPVyBbSOnHxFsNwyqJVplPlFk1Trd2YfbQXeRtsChA+3UVZ796VdlmXkfK
vtaG36lh7zun2UmxqCFTTgzrXoCGCiBQWRxinJ7YBzU7iPfLhE5ioLKYJmQ+jINrcmnizzXH9Kdb
kNlczPFdrUQCTksyzrU5X/f6lYfOo90SwjjXu/QX70QrOcBUbEqf2s6nEmisEFMZyGJZ5dKpSF7l
4O7wLOUs4zwWjRqANKJ6dx1UL2rIyclZ4x4sWmBxc6llaCWhbMwfSMN0lRG9uuhWgpUG1NCa8l1a
P+YcExzHBHMTU5dm/BX/Mb5Hpf2Ud+ZlTDR/tzR32KovYkapceskZhI6ay++03Vufe2z5gwbQfVy
tVb657KAmWY6G4AkN0YzrsgggYQSVmVfdv0r/Qh2u/iSx8o9pblpzLeSKlASsuGU51NwgZL6yquP
SDXQawfiwaeiSooUqlknjw6VIq1IDy7iKyBUjNTczeMTsA/qfkkaPBW1y9J41SL9gmOVc1zCh9Mi
7cLkTKO76p44xwDZ8qMBrWGL0F9dEayI8D3qZt9uE6S7kKURiCWAOqzUCRh8KUKZ3GQGa1wJE4dH
l6JBWOI4+NTqw3cwuvqs73013U5jdu/orLt41XPZQnYAycP2OowekbvY1Mk9Dw6mJncistbosqiQ
PQ7eSlSwIHemVvrNnm8C0KRD/q1+apWVy5VHi5ItKsW3Vq2gNAbwwdrp1R5AlcDwpr7YGRjfdNdB
dzFzfw1vkwDS5o6YabW7AevB4CaK10n6Zg3qyrXQGCyP1IKV4kZyYja0GLGDwI2Qu3Rp0uToRrYk
fgVdf2e4IyixAPs0PEi8FPCJgF8M0MjdcF+g1dPAYGZ5EV2waGP9C4aI8PZTsk3XL7ZIwrPAaRQD
hItzY69QBCA9m/ojUV5uhhyUCRl/zuv2MfA8ajUC8yD5q+sZ2ewAqGKI/uY+MdZt8cyCjNrsQW4h
hqkgGYjyoHtP/jOQjfGosk/pZ+yIHkqnrru5BkRNabx/sqfgFhQ/9FJJiHPXuoyRnLWyXzW3/zEu
toUCKA2UoOcgrykZR3dAmw5RwOCyjX7RnerUH53VbCa1XHEVYe8oqIjTecq2bpyuOW1L99W7s+pL
LqPdmN3KFZxjHfnJEN8Ep252JJLpuJeY4ufPLEfu6V42PhdNuJ4YEU5DkvzKfpbur4r2DiqRIP5p
Z5MvCwCcMwYqootYVHHFaQ5xdjNYwOkynPXYhiaWfQ4KSqhdOqwAxFORMUSfd4+8AlIut5X5T+3U
Uq+RMzDOEA7Y+vmLQLuk78EaV9Mnie9lUKwvbjNEsETLIkbaQsSbkDnWxcAcIIjJTcbZS0eeq61u
EWtYY7ObH+rpKg3Pdd9PdcABAODbDJLQxtPnc5HHL1PX0Fzw+B3ZcPVMWs9qI7yQEpOKUDlfg0w7
U12RxsHftZX/jLlsLDQFjOEeWLMQS0nH4uHK6sXMvaCFjLKJqJb82/unXGr7lxQ9vn6CUwVane/k
wJax8HdYFneCwvHKjuKOHLDQAsojPX8OLs5uvTwnwXGyv/hxtEVtGqhmoFYRo1EOZl0zxYJu1h2K
aeGWACfIfLGK/fodT5bEPw4rleMPbfIcZrliGcyyMC2ani2NBpSNdrK10a79iopdynqlekeA6gJv
A1aaCq4GUaYdN6H79vXjnJvyRU28YhH7DX6WNzTmuHga1gG+vVyLyjUR9+uxTs844DJIFy7YmiWN
Gfq37hcixyC5GWAWcxamBLM9DkQurEjRaTs36KlCvK5TBUf5HruJpVVgbnSDp9kZfTmV6ydaaQey
Ow6DKT+HI9PPDOUuMH2J1nVK0cHSlhSYvTpyinPU1czlPNYiogaWZRqeklskjENg2eC3LfQlyGIH
cjKv/eP3PzIz38W0/kH6GZrUUlHqRHfZ/ymlijPf4+QDs9UMFVUO9y+c0RTPyIZmcJCnfmPW932P
ydTKt/b+a4sFac5piHXtBTtferGkBG160WQ3xrQ3zsJvToQegpwhoDXNxa7i86agGuLlOVAnvGAP
VJNgAXFk0ZVOu3NBTroQyyBngB2gTIwvFHjTzyO5qORNXgtgXW7pwrqeXrXgmUoeUi3sOHJTmW5K
TRzGZ6ZbAsrfQxtYkdjgVpA0+jx0XE2GUcTwzvX6H0NvdkmabObwWmsRTTYoA2prUgaV+pp6X87O
aq66VRxc5uqFDvDozLOcivUQJamw2zToTUOWxocoVDVNBQHPAYSIdL9U1EZWoUFQJxeN0F+f9Xu3
okhUXNkjN9zqvg2pCckd8usHOYGDZeGpGMBblo6R3GJOwoEQnOUe98XwIY62pNUIq3MTwhadpuD5
ECRHyF/fAM6fYaBAAOR4ca7aVegiCGNHuCGLinEysEURRIyeEadvR8pS/mtf3pPIchnm2KHcc95F
VZbYV8+weOfcjKJ2tJl76o3kE1RAcGKmQ4g5BkXgA1UQuT6cjYQnp9r1iIUa8DmqOZ8/ee+1YzQ6
EN9StD6tC2l5eJRgf3BbpLYSDfqZT3squiDjB4sFrIKB7Mfn8WJY25ExwUcIaD/VyjU9JrrdIqFe
fv96EZ2ERMiGorULq5D/Pg9VtLgo9S54V7KWWUVReo+qmMAhJAFHcxEAMVwyKt7jn69HPjWnpg5w
XYVxRD93sY1GtVTNDPsTOT6hv2QApcnype0YX1GXkRrX1wOemtSPAy7Oa6NAfL7MQMKSY5Odu8or
g2nW5qwL1bmBlg1szQpzu2eg2T2QGnFOixBPIEH5f/VGS5NDSgjhOI4giIHU0aNi+1NrYvrOcubP
vJG1iPw5tLR8MhkIbA6jANkgDQCecxa/eyqn+vCNLDmCPsTWMfLDJg9ZFP+iZOBkkHIMsLj/v0g3
sraX0YT4jVWwI0f5e1byYTQ0wErorIxGc5JuAhG0y97XvmB0m27D5RGtzq+/2ck3/DDmYhWqZpTn
Vs2YqpTGFevyX8xpNIWr9MzyODmUqRKvHN4O6MbnyZy60E+ijKEIliwPEA7UPsCVckr/z1bIh7EW
NwI3iRI/QBPopuz2NMa42dNU5QJ6dqDTAesdms8XQ7ZisRY1BRyKl4PwJiulh0c7RZa+diAjxu5B
yr0lxUJ2AYfB15/uJDDIwl/TkaMfaajFt5v9KOcil7M6qTgI4ZEkSLpntl5eif5Val9YdKu7juUU
IYJFnuz3z18/xKmt+PEZFsEl87x5tp2CPV8fyfgE18leHHgY5xyM9ORQ2DrCJtEtIImLzegHQ9KC
IwZI9m4wTM9CCE9A988S20+dBZbN2QqRBAT0X6SBOhzzqQKIg7uNCzoRPg8FcCc56hUsOAY9v4wk
W1nufQs0k0FC45LTLs49c0oHvTZJ4GkCN2gpszWoCnkqiQvtn0RKQsgGZEe/bH5IkSM5q6rjnnpr
3KIhDYPU9yDUf96fipENCOZFnPK0wbpy3Br1Ji5pK1rrqKnXXUXNQL2yKWSm+hvQnGvKQfmgUInT
jgo9BKW1QeOAeJ4eaBCaKc1voM7SIcQYkJqHRRWpMV0gbKgrz/O+nN21UUxbncuRFKRSmsnzL+wD
HJShKekMVYxpVbUP6FDXsJZDBNJLJNeTt8Ke95gJkATcpzG60zg9AJzaKVg6BO0PiypLlBrXWhhd
F1FO8wsnnBwtgH+wSlplFGdtyMBx949R/o4hYtHwtjLwS1Aph6NOUQqivKYDgQAdNJfYNOo/VcqK
NdqaveesxwsfrKu0ZXrvNR/yjaZZq5q6iiHycjjAJE55Rkn5lCIPcEWddQ8eX8fZ9POn4U1KXckc
wHeo79Cb4nEVm8Zi90zO0BuHwtF2I2Kfxhl9qZNL4sO4siU/nEiBhbuNMv27EQhuo0hK5cjcoXqS
oKCxP1s3OkWY+fSmi5gWlvF/vamJQvn05OsvHpBgQirNHCpWg/7qMDp9Q2jJ3pBcmOeqDKf07T7h
VRfJru5rbeiXGqAs/Uhlg9MDcCyVabqp3J9Zx3guFc2LSCCPaJWr8DHeMIo1oleYf18H11OIQA99
DcoawmGC0vZ5/t2xLr00Ld9RumnwkuGlCwJvU6zg7Ft3tG2oCIswaXTQCn8LBIe26JlH+PuqKwc2
hUtuWcDAzcWpnXUlHE7T4patXnnBA1VfkQeCHCLSZo0q9+0AOJ2VT0icP1EgMc0nn375xBXozKPI
UJ9j5OdHWeyCrDftTvFtSgsAHoqXgN4hgEyuuVpN4nyI1X3gXuJAKuZwqMda85F//dwnkSn/6iEW
W8IoXUVFDeWdscJzcMiuaiAd3ZsNTg1ZY+i/u1o7iBSROC3NUJFFkebMVEgs/uopFtvE83K3nk0D
5Dj+BUMkuTYVByy7ivpIGVwHKDLQWzibEJ+QlUDuhUNCF5F50o7FitTsdojMGTHfvh1WnX2L7dxO
se+gxGTJbTYhmQ/qho5EF3wrlY3V3obJQ9rtUpBzUXPvmRdefmGq9+iJjD6GC/N+BJczvjnhhZFH
uzAIAWKcrQ//HcZ4aA11Po5WF7z9YuFYWtar5gxZIteRG7GRM7EOGVitdP7dcLb46yR/7tvr/rt/
kXPbdKZjWv6q/NsO6vVxDB/PfLxTS+jj4yyWUB2mGiUyCAbBzKm6jhGdNLZKfyu+GDDale1gbakY
GcNlGV5050x7T9RuZTYs6MrUDlzqt5+DSkiONpkGoklIFWlmg+/hHqjLyHKRe2H6gvoKgKwz7/z3
3YZBdarl/B9T7iXfII4bm4QcnaiwJZvBjf42s+8Fse1DbgBgeuzatzNDnpzmD0Muvjr8X1gcnkhT
qTS9r3TI8KJvA7DGhcFCH5r2C/FK5JIFY5LlG5R/zzzD33ceeW0L3WIKVHBAF2ndGMWAACueQRm+
185TYKiXpYtOyWEEbGFcuuGzFdCtdp6ydIdmV60dO+3eL+6ScVeZ+68f5uQu0CnMGTaFI7jEn7+7
3TqAYS1UUgFmcLTa8zEQBCyTgNcOGW1ln/noJ18eSTJxqaVO+67w8iF7mKpodssZeSiuRiZQOAhS
IuwDJpU+8n+fWMxMQzOR2g1E3+UetwOzcMuC7gD9TMqPQQL8Y534aERvy3PEnXda4jL8fhxssYPD
OB50xac/gMd8UGjbcG63Cn3XVAWPjQMwCu21wdcO1270bGPrKGbBYg8quwxrh3zsdjSQDU4wOSgm
L8OYVr9QVGf39Tc/YbP8eVoWHz02PWzTHKYFRy9sNL3y0HnIItxxn4ndlYFVSVBioHOVBWCvLvoZ
wCpC+UBN1I0T7NJ+e+Z55JL218zRphDihslSXFzi7Gbo2gqn3BtDX8/t3sbNqshWOOjO1KbjC9X7
xfVxTrcgX78eWXb73wPbMFigWgETWgxsOKFfofrOifnU3br30bfxTFPg3AByw/uw2svUMEpejf6b
J84VubWPdfCsT1+/hqysr15jcf666VynaSCjYL0DMze40P8UwfV4rpZ37m0WaZ9umS2ZMNNVPARH
866+mn9+/SInoxHXmf/7PeQBPk5XMhRpJS/CtQqXkwrHvOsyueRKBZOnPJMvnZu1xX5Ni0AL7JzB
oPQV+h6RXNL3ULtEWPN/91aL7eYaXZe5KD+KFnCJ+JyolmLdggAJhAvwLyAwvx7wVE7sfJjGxWHu
5A6mhSoD9soBqD+uLGfRBGcmb9ltqMFedXnMEEmK8eW6Te/i8beNE95Zx6BzIy0qEEOrepGtMZKN
vgVumM2ehLoPKSedudWcPJnA0dgYzZCSLI9CREIiR++i9/WAocbcXVFnIIHGoRkKyNdf6MTlnRDM
iWs6dCs9+gufV/qcVaAwanrljoGh2dpq9iY0yLShMHHIrBuMlNvpCjmBr4c9OZcALzALcRnZlZ9/
2F+Z1lha4IpMO2h3kNEYelEBLbeAb74e6F2CZBmSJJEkqkKoNN/LlB9GUlLdToqmJrXzDzM4+gEk
DexdGB7Gaz0ChRuwx7FBRw8QJlupTIo09eho9y0XJPEst7FvV91DlVuXXvc0Ng9ZJ81Dox93ZQsu
CoNnP1Nua28fKOpeZJbp/6PLqVWA3PFc6TOI9TGMOO3VrzR6YN6lFZk3A8qjQOfble8H/6QovQGX
SybnAHlPFFm5qNJUAlu8mexxozWvSf8oLr2UnsYaD0xgtb5Q2aZqrYHvx6lY/Mb+63rrV85lI7Bd
H+U56y7LvJVBs5U7p9z2EFNbuz44utxydgpELXEgzrmpVmOOJuo6axFlyrMVHZkaFfpWLy++/ign
ytJ8EhyqRBoVzQ9rsej6vguQNSV+G+Njn6IXH4m5ieWT/oKXfo78uwqCSANmMMvOBNuzYy9iUm/k
GeevQqHfuxLuVW4/qc69hVau3sJW2cu9mK6wzVxTsjjz4qfW/YcXX0YrV3Eb3HTZ2lAkE4DIDtze
9Ao18t7cu/57QhaCygOKDZ4TLA7Skmb3y81uc7Ker5/l1BHH9kPrn14tifci+Y/dKpnLOCA2O3vq
JhSxqFJwxwLjXeQvZ2vIKMqwp//aiR8GXMTPRvHQt7D56KnhHObxUYjTTf87QkLaLaH1KLhye2Dn
tGdRqHf8S39ODlnwMHkYGGZEd3Unv+S+lHRvdGlMdptKMdaCeEwMDjzlLsJxoAVFh89dM7ob2DvY
M3e7zjQ3VEOQp6b3p6SoHscq2qP2xsIfdXA3MWXYdttUO7hIbnjRRyLTjwkhiXI2Xuj1bdPsMgDS
3Vqbdm308CPVV+5F0GOptFfCS38IcDn7oWaiiTJf4lltIB6QDdrKbPYd9s2e8kgZGrzvM8KncIry
C1QFG0XdlT9SD59jdtrWZ/H3WMem10H/WAzPtnvrafGuMqB7z+EttW01+dbZ7osKVtSL8TEondUA
KN0FE1u0PydsDtUCA3fzKm+e1XHGDR5Xy7naeat83WFxWjcVOjDhL33sVtGE8S/ab4NuX3pqv8UB
L8prMLbBZYJwdbqvCsC89ZWarRPlKoH/6DTHzEI4Av/SOoEyA8kNGWETTmSAjnFPrcCGrRfdztSb
KwPIO4S7BkXE+MGBtd9Oj6lGVfKHAnGrixHr+55auEHlMYbgP8bAwkXx1sIDszYLSDT3kQ2sWV9N
0c/Ov7bqH6N3mfaPsfnHD376yr2V3LT1zzD8pwbWRU08C7dT/+wOCqx4sbpeTa2Dpea3yhHAK/Dk
5t5vUPbSLtzxm57sBz61HrM+/gDZXqfaW2DeCZi26rmEA4SyHqM43pMErvQAaUzVvIq5IsnOLLhH
Da1xrLKdod7E6rEc40vuEwhvgGyGJkbpr0IEcuiP4nQyRXNONXpfpR40grnaYnIojFJu5ZugctZR
4F4jefLeI5vc5pkkCTcYJ0G8GQYDVfzBgXJXNfdJ+C2Vi4/5SxxBkumm4qip6o0dX0IfNH5m+m1C
2FYoAGuI6O7Ae5jWofM3SoyyD/QRYWTah8L4FlGgbtYRyvnw5PV9/kfRCfc1jls5pARH3wTXiicY
aJofmnYT8mvch5Eimtz4GNhr268x6HHWndpdz9H/4ezMlhvFoi79RESISYLbw4zm0bZuCE8CDUwS
IImn74+sv7szlY5UdFdWOKqctg6ccZ+191oL+tfAAA2Ao6m23jmvZ01/CwovoSAIKdU6tDhBa29d
7RkGMByjfY5MkzpDfd4/YZqOIUH+zimpQa3AX5RdSTTc8Uyz8dC1BruwbobqxXCooAejOz8tZUwt
o57XUsqH9BB6DeG5y/ZIlXupADg5zgcFOigYphbUHKeXyEo5S65ROb8YBx9mknU/UBVdcq5/l91x
k+6QBbSvce51CvJX7Q6bbElr1Zk6SIa8s0jNeJX6gJDy9QP49AAzrCsGTl41NZ+dkDTYy5smQnNA
btGPMX4RmGVIYlGdTaLqYHO1ExnkkGz/er7s8bm3Ykmgzl0crFtu3xZ3cjq4kUDpjZHAtS/tV//+
dWvGjOIF5ZLEvoRUiik9W9Od2+W9uQb3bteI70JTZuTfAZc7yKgZJmDb5/4cBR+rKTzTdGDOJtHw
mHw3l95qX55eTjkcvgtqZugu11Alf4Es1bRzoNNTu4/kkK7hxq0XXmLevUP/CiZW2Wfd/MQpvl9E
YSX5JfpTWLOlx/tMLXOKKNjiID0XDD4V4pcTFdEIoB7ng4SJZmAcraOYoayVa2xLUkHZ5yG4nt3D
OSE42dZsrmckf024xhJ81A6lYLPuwZbKSegVwxtkskHt8dfaPriDQcEB7AdwyUz4GPAHKGeL3ea0
YMqm4PzR3W9KrNiDfTUy7lNte9Kt0nTLc2gUGL73QnijJPWJlLLj8Ca7Rp96eqv3gmplgk984VMR
mF3xBTbDnGzc/YX6dGIEKn6u8jFUoQ8fpL3377P4F/7z19nIHMctxCCH/BjyJ0qh7zONw7hTplRV
eGu4Scvz7hBr65IKz75Qk/cOozHZVZUcZsEGJW9kfTpGz6luK4Gr3l3XWRd2Min0nn0aDM0bSnkR
et/n5Enw8GMcg78S8sFIm5OJ/jN+575oVOeUcroqcbjoR3EIMKKUDO2TnvnpLoQUyv9p6CFSVOPD
fSDXNPRf1c4vZwWUEwZ2diTFWT7BL34ODvGo5Uaicvl/jM/02KxSmEr7kSTZioL/kVVenZiQYIB6
CdFK2I/EunjqhtaFPn8N/2/NPoRGNezU9J4YaMUDep+DanlR3UFLPQhXk0WDCs0QK4t/T7kfgXbj
tzYfICfl1E/1a011oAH/Jh/GB6thQ0pFTGxTe/0jKjP2v5tUnr1mFyH+dhc7RWVR9e4Mpnnx8nTY
+RpK2fbCIS03u1MWQKMA+8h/FcToozS+WNdLYKpudrSVmxaouDcnO3jY/36sHwNhCio6ZVhqC3oP
HXEBf8mKihoZ7OhEJ3ibgrjvuYqsB+fW6tD3f7f349r5rb2HXjhG6PFoUJS6Kc1dg8MPuAf05ena
kdVnr/aAx+n3pHc9qIxx8VnfbBSDEqjSCddaaiIi14icUkF3AAYX7hJcSp2IY44Lg3dJsdy+fGar
Tt7h1Blms5e/Z4MADhvDcXm/ar4C8wn3Ildp/VZfNDCp9W+JLel2fDsrTgm1CEV/xYqqCbdt65Bk
fm6+yEqGIELj9jBHr7DRoUTuMBjnaGgVRC89SbEv8TE0MSJocEyGUrmPT85VWTeJh0SaLl3dwWGO
jZNj6LdAv/WsNB4ZzYbQxDKgANVyaKq5rSuV0yagxeY2hvIEnbOTlLxBMisOimf2jxDf0Lu4hncc
Fbrj+64aHtF67xRkqEQUuBLksZPcMJGXSAjx85AGioPh3JPjq0xsqmPsUxCDY46LWiJUNFWbtY3k
3VFG7ww6Il4Gh3M4dmWBErK5iJP3kgC9vBSiMxK9HrStcb6utMuYwP5YRK+IMzXx4ROmfDCQknG5
V1+VXLWLeh6jZmBQO7xXB34FYKHACqyqnrjhil3GNtc1SGZVZTzZeH+o3+KOrpsUGvURD6bw5s/F
2r8URaOWGsuCMMpECe1+95C66TqyCMmNmZR14RrGzWuf68+riJWfcnKch5qhQEtCm/dhmaDjIEO1
YFl2YCV8gUHHj+shn3zUBTZ1HVXTJGegRNJw34M3ZBjI6iMO8Z/1SVHNlL0kejCMOJlw7Xyyff54
Lv32dA8rq0C1tZ9oPJ10cVhXIIGgB1Q6YGkKCe3fG8ZPKCrnEakjBLZU9deh9du2GV0w8ZW6LImO
np9JadX9+C7dn0mh/YSpGxR3IUlI0ExJxZ/jbWgHicojWonuDigggwxca5irf7/Lj5vfb6089JuW
F5WmN7TC5tdRV4rQqEJKH834GdTSPe9fZyr6RUzdATnFx0SyUbX4burUrAG1tOqu3/O68wbU9r/p
qwzWRPJHfYTewP+HLjJlMXjBdmUIHcz18JZGflGuZUUYgfIP+ztoKhFL7xxG/+8m2X829JAIMaWE
gnSZwAFuWZc43YeooUbHNdvJv8ftp/n++xs97AaJ3r+rUBUpJAUd642NXyVGrCz4a0/b+hGT/r2x
bhL9NuEH2sVEZ4q3wjgJaErFBQcCMGWykLC5O/ZP2yxHVKp8NmV+Wmi/t/sQbBZxlcppy7Ad61R0
gsgqjk2dkEvvNicxz7U2OmsdQAZAAtjKbZavsDf+3dXyTysRy6guFDF7ujp4iAYzJT1HehcgSI1s
G5VKSakJS+7j2rynvDcYQZMgLjXADybdteo2qtMNCpAld7CutunfT/PTgoVIx9UEZgXMtodtQU3O
FwkTWVwDKmSttgxCDV4oz54ChD+UtnW1ZP+3pYdF0+b7/HzJu0WTbe5Q9IxKn+OtpuQbTN58Nosa
3v4Nz/k8fm8NaQh//z442k2N7sQhpPqUC/O/3/3HMwjhS4O8gYHlhfowEvGlLdu7AjmBPYSU0k0u
SKaj2HRMKPJrJ2mtvyIZoWrNL0PnNgKDOEV4bkiAeGhTiaP0qSq/nlIDP3rycD9F0yZ60VDZDBTs
H9WJy0hW005qcKS+XtA2TGRACS4NHdFKuaWif/Ju+kIt36g/Y8vLtHF3HTRlxJdO2eQSXcRZKm1J
4/Hm8vXJrPllLP/b7osWJHLJagcso8zKPw/TxsiSSMb+VFsV9tgdl2K1OH4b9mrsbobzgX0Vm9K3
x2M3UBpHsrxRJkYvrTd6mzjrcHkX/k6WxMm6+F/DJ532sI/99VwPk2w/kO7mtay11dAeiGpkith3
TRe7YrEwrdns7TRxnMypZ8vlVfjD4sku+qjs+VfzD/t1oZ/rLFUbmh+Px4k1dYNkuWjE7NOxrLV1
nJ683XDz5JW7V/rXUDxs3ddziwnznqGgzf3E1azpwV5gMuyNRvHMOQuLV51/qU9mwKOX8F+v+rCJ
H03quKSSZs/ucNyzXqeyPdWHJ7scJ8tkGQjvczZy3lBZ9dbknHZ7d36yng73QxDw10M87Oj7g8L1
Tme4N6+vRbBFHsfl7b1KjAoxUeyJ4S9969kce9i//2uUkipcKyGaUvDz5/F1LAvjluVZN8dSsQXg
t1YfQeB5MycTTiGccB3Od8Mnrf4iGDwMMzZ3stKjzAhZdONhal3ufanf01NtVbn2MOUiO3ZlESyO
1uz+tVi0wlXdD3M43TY8VPO5yUWyGlPfINzxcZiHK3dR+UfLtJxRzqMuFsd5MHCSl17wIs9HrTWK
/JlYpOtgxmVVnivF+CQcp5xZFiINy8N8J9lzVrWZuZsS2tMQgTw9SLzo/evfs1n9YUQJhMke8p4U
epqPI9przVqKY22FDJQY9qztZaJYN3u6XaFMw5/v/qgSKf6kWzEZTSrLT5zYjhw2nXx4fcZsfkQ0
uqFG95ZLEmxiQuZHj8GrouTZJTfVle1ONctdcT8SSHULLfBEHayX804/b/JkqJWHOOWvVh8mmHxT
D/1zQquSPxyI2mnsbWA6A0fnz+zlGDgTfzmfqwIz7ieHzk/7ukosgF8StHr4tA/759FQYq0+K+rq
NRdZkDMGrj0NSit2NG3y3X87erXEKKRocwhh2F7kf848h1EIjftnbKMLYhX22f3yfTaewtpFDj5p
Vu7/e5b8tM+qlPVR19DnvgRj7c8l2M8KU+8dr+pqowsy904KTUZ3S6G604DVf7GJqSbJ5IZapBv6
u4H9BONRf9h0IZERMZmKKUPafDj/Tnr/2ByaWF0xSRme7TRw83XwcQtcd0HaRxLx6DZ/4dybvPvL
+oUpat0kodtIfTxbMT/MFo1IcoCJICSwv2xII/1GbFeelRUFX4yX5uU46W711NqeVq/xZOq2nH6p
5WX+iMyp6Llve3Awux5dRpNJ2H+6Pz4Ky3bTV5N7XMghL6pkwx8ANy2JswGetcpqv8PPMBpYlZ2s
DitTFAGHU2mtOBG9kRE7bVi+cq1GXtLCyZQc7gSbAlXM0sqeCSsRS0wmKKaXfPlqUZps6V+Yez5Z
bD9tODwtPfcr0sKz8M+ptFeURsZ8RiGSebXHkphOY6FdLSN3F9Hqu357KV+P1+Hs6t7dt3o0Cf3S
x0wpEWgdHMhHXib1s5P1AdXr+k+nMohYufNP5DL95xPdboWhJpHSW+HJl4pX7Hy3W3lFstXdFsH4
42KJRRC5ny/7PYZONrthbY3eakWwGyaisJaxOze/vs4gd0+e7FGZAvpbjwsv1eP4O/XxQntYdm3c
Jr36rMuru3e1Kvd1PP5YrRaLaujtLTHquRPHOgjfms/tf6/3R7GTXw3rncsqNh061eMPwYZu7NM0
PrQyMY69ZRLlXhfgWN3xPt88aeuv7uclf2/r4QSK+6fknl5v8qoOX8fbKVqr4hvY1BOjMLZ8f/40
aHwI9P96ue6BfrsOm2VOUVFLg5K/wbZYuBfRt7qT3Rt5znEWri3/SX/+vX117yjDp1H4+rcxVkHS
qTZimgTiVa1X4jfNGk9JoVqL6CpWxzDILcHm7jhvZ8F2MTHDgziHvl/78ycLEDdD3u+PyKbf00Ai
KRX6haU8RjZKVO/Na972VkOepdfYahkccLQWzTmooRUJAzvUz6Jy7k60U+uwtfsb6gpIvB+d482n
PooRwpybvHluIaQWBGnfivleZKfU19v3wzD1Du7ZmKONcCA8TEsYTCY7MQCjC5dpeVgq12CPDmF/
llvwIFpBsHFEnJIjl0pNe4AKK3q9KKuhl+UCnX+bmtdH6Tm349ruzxDGrNQArLhP7hodHldKA3kg
cCVNrUMWQPEwuVfaUbCX/LaayAlaaa2gKE437QaVYete2d+9xueTNZJenc/WqXCO9AUUWqtHDI2K
x23UDNvTuFF9PvcufSnUVLzhqMudlWqmwxAqTG4tgnPuFwjmkkM78FOLfuMfcRJqF3vS6ZfhIkWH
zJcmXNWCfhzKWXBCTgFN1QOwmbMnOS/aA0p/nQ2G/Y3462qVrqk+i2xjltjRW7AXi/jK5Ki/0Sq+
0M1GAGYZdY8qTeKjw68ijDVD2Rka1GIvArNwVvTmnTrr5uWG0ChhnI92aYQtsf/N78pOyQUfevlw
sXcoxSYxirWQFayCc/f5F34mOkzknoiRlEO+UiSG2DsNmWdg8T3vLL/c/GB1ZMyd07Ldu3zB1oG5
AHBw+yCa9RF0xjDeOW71j7OEhbA42LcX5sG3TnlWNxnq7wAfz9gxWxs15oLPiUU/H7V8SKDmfjnO
rRXrQm3t3HAoqY0aYsDSYiLJwzS3ysLlBWTcDsUx5AMTShN49FRxy+8jT4n2OT4j4jasUdnso9Vr
pUc7cSk96H10fcTTYrC4XiHnGBNgUvkAeTsWZwQXu6fDjfRk1/QD6n3uatW8JHaQrrPlrYf+BpU8
zNe9s4pmwcpFFzZmDFHfPvxqIB13nU/fKBxnRwB+GQMV+rYZUh5TSMPrYXhp/GuDcCm+gRZl8IfI
0q+j5IBkJjRTe2aOR4Y4vxeiB1Tl6Os12pU9Sj44aGrywSi787/tGNXDU8+RnZjcNvmTehQJ2Rmc
xBkXmnhvH5FaXaGTO7p+5Xa+VMS74+yDTOghApvw08fvdXBv/mujsuoZnjKvvAr+PL3RYOOHmdXF
cFKQONbaiMSxwKHFfpdj17rbbwMPKdX5W+hIR5stenJphPW+XsLmOswtTLhSn4+SRUJllvuexa6E
ZDJzqaY0iTIvtRi+Sx4VF8tlulz2/YnzZiwzcbXf3pfL3BAnCnvQjrR3CtgLZbNld6M13MvFvu2t
ou8qikhIwaN5tBdmX7zztt7Nqt+81MIvk/mqv7jfheM5hmjeb6AyYnK62ROqcSl/sq1BqMUkNkTI
LnuUlxh/VF6DD3hMHs3SPgihTVvX7AwVapHM8+XeXirDLERqjHQJu1JG/904+QcZV31ST+vzlo/A
MDlEYdOtwagiG0sp8wqjGDVjB9Ow7yN8ZI/IahAcNLFDFu+793G9WP4dpoi7XyIBbGfeDudb4Wfr
q8DiOFmfvOTuUWfj720/l4b8kpeIaAGOkyDcibyi7NZi13u5ii8Eb+FL9y19duXnuaAxetpiSOUK
TsK1M4ig4blxP+xKy5xDZRvtWu3t7oil9tblwVLOw4t/uY1qAUrbnqcD1YbtR92PblNZliIPKBi9
AV/ml48GbOPwfYXUY10+8E07efQYfkjIzx+sk8VTfA0CVgPSWCKe7s5sT5mw5v5VXIZfSLFCw7OU
VOSt3Wh27VOizI/ueKUTErCTuHsK82tAdS+uBCPaprb37SqW84tsEXuc1oMgWsQ2vdA0ftz18ola
PEKG5ZmHig1BzeBdxC4jyMjtTmxKfRSNrfKwmg8O4otKm1vjy2+RJZs74zjO+2FPdnoD0e9Ze9lq
Dp5G/ZDGYw5s1DfOsB6FrtpNZhnWbVp96kJmwcnkWZdSFJyS9WBvX/IX7bBMD76W+idomWlqb+54
plcSMpDbO7oF06h9p7aoGpDQHKrpqNTDU3/UCU7KS7K+yOOnmneUnZr875O82i/DpofDngCOu4HR
I/OIeMOfwU5U3nKjrfrtaqgvKbA+o2Ju1VTMpRe3dU3Vkt0iMHaqi048gR56Vv3S2haGr1iQTaxm
hlvDcOWmnlcMa1eMkgXK4HCIRvfELkfJu7RtLFRyX5J3pB7fItU6Z56T6C7E+MQpL768y0R4mkA7
miwPjs8ekeTcU6/MfeYKa+E65KJxZ/N1n4SVD0B7F+URa1GAAKSAZMYj1ixr5uVwoHCLkEu2FUfm
ILPOy9UsV+zD5OpWjmr5gLbt7N/t/vrcvzr8t3YfOnxQS+olT3rtSvPqTbs6uK2vOP2wdtrX216U
77JL3RodatiIIueCOgEP2d+t6lCaMbAT39z0hmZwX/z7sagq+Dvq07FI4/I+0Ez4eQ9htiIN+pee
em5XG8nnKsE5kQtTKM70iC+nnSNh7exFi+w5VC1kxAByp9XsUAtS5MWbtollnxK/zCsiwfcp969E
Zqu27kqinLR7cRtNy3CaZWIlTb6RM764Hpfxydlqv/FWApnMOX6OwShP2Jils3jDUlqszX2I6nOI
WL9Ig1F1d6RxJuLZ2yB8DxtveWJRf5HMfNuR9Bsvs5BF7a/X72UwCY3hNWjm1LQKWeMLOw21Aijg
C42KxdWTS8ovdZW/RvW33nu4M0h5m9/y06Vd2a+9XdWIYnWz3Q/NCUDIKlHao6vNAmh3zgQVYK6F
2XheP53TfwNV3Zz+v0+hPdyd5eQ+iOHidHP6dXgebT8+iG1WIO0LZ3RcOWerz9FbWPPar8UTBOax
pO6/9fRb292t6rdbUy2hzqZUtP2qi1fZHfPylPISly08k5vTZfQWnq1svmNb/noCuTxt+2FN3Y/t
fWDcinalijHF66OeZYTnVfI2/cjnQYc+YTIyKWdorhNgLOmAZ/e3vzCfh45/gJ8Q3zkii8bLA/aO
DW9s7LbaetX6whNe4yAtLaz12r/6y+VBhMyFyXtPWM9AsEe5jP8ZAqokYLwqWINpfw6BPOAeKbd5
1w2tyxhIQuYyE7mZaB2FkOVJt/90a0XFlourjiYENM6HLUMCir9r51NLyqHvKTvZVcKSPSOKnKvT
t3Lv6KmL3qw+OG0q5Ek8Msf9Tz1M/IJYiFhnnH3Hy5MlDU/jq284/97QfvGJH1fk7w/3sCLTqJKb
g3FoV8hcLm+vSDsrhtUc1+mimR0dtPUrWwO2qV8z2YsIJ3bsMQgxS4ZVc+nahKerkEbsFaXf3z6r
yvgb5GK+/PZwv4oFf1ss0rW+Qxs+tqurFc0Pqx5CeqMqkFcnN5l2V7bwYkUb7sNWL0CMK7Zv1vud
CiRBsEO1Lcr+QvEzJ/Elrwfb4N899xO4oyuaRn2eCpcQcYCHaaRVyM5Iyn1lLmtQpW1uZTZXmjFM
BCcPBl7P7RH2PD2Butn514D91uwDyt4/y3JiGDSL2IqnOLor29+30LQ+X4hIZocnb6n9gPJQeIP0
GNpA5t9ms4ZW3rOszdpVDahX5eI02txUMXzdcvJxpwim3OFuwtNm39gnbCP7O/M9EngT6BmzyXVl
vL6t10s/sp6cJL8kVP7qht+e62ERa/1jdUwaFvFRIO1yLS3MsLsN9fIOnj7wXQ5hkbjfR+tT9V7e
tE/Hmy3iLaCfEM7b+/4tpHizdJZsNvNntQn0zU9jxObCmtdg1esPY3S5ta1GPEq0uE+dVFwcJQKS
se9hla+qYqx4PTb/7GxfqUO3IhThMXSwh5g5ASB1F4boe37xN70thm/ekNRYLqYNEH3p0dUNt7PV
iav1CtA3OovxNDjZwXc8XnTg0dTdth2QzqfEDpLngRJywhJciA80L0FgO7imGM4owP+cmdb3Irdc
d7odfL6WztAcRe+bWvjJ9xcWIrpF2F6Jwxidc0u3C3vTuK/33XjqZsvuk2YDZzbCbmHmAVl9FxAa
OEQ9yVpweQxAYhZxuBosoAEh+sO3pqzHxRSQkL9dHNeLVeq7xy2Y1WIxQN77i1+88WzuNNpwdQU8
bkFtjmHLr0dBas0i1e7b0E5u4sgdFWhJsrg3AeESEEXTCYCfdLPhgxQg744eOi/qHTSybwfeKgFa
WX1METeX7S0sl0oA1wDKfH9nHxUZ333QhC/nu3jxZsoXSdjG0kQbZliVTZF6t6m3dL3RbR+cHcg4
AlB1kkdkJaMRdZf7iquA11jla0X9KgUYLlQAe68IdQ7Q3Wju1b10//tSu0YZXD8zwA/RF6Q0zu4t
fOkZHn6+ZDL/QysSf60ISLwONmDYWqyXh5A7X0ZElnlzY6IBLPlpNZFUETnnm3eS/OttdFMnty5U
iQ3XXCk4cU3S4W2GI/cRHX2xoW4/d/Sv4RGHmEVmLign5sPn+N/UzpdGHuAUPclzad2h8dfiRCqF
Ogu1S0M+BBrnfnVsL7J8X2lM4dfWzZl/28L9aAGMAJg8VGukRbc2PXXsCWcC7EaKpxyNyH9ZvWlt
Ow4ISEgFwK4WkVXVY23Sznjw/Nnx99P1phN1+d9P+hCR3Op73CB/c19BXCVpQTzQjrbcJG/2dqV/
AEJVJCqsBWDmrPAFiTGcIt4mS3zK5lcuYcKfzzkJxb+Plh/D5N+f6mFzGxyMfR8/qDsJi814O3aP
wynQAwhkoJDBHTmkLHQr5XzxsTQUz8oTtG57ehw+aNc9QhVyYmiH8/e/HbsYHhiVdLreV4eIOjJR
vRavOpgT+lRhskon5URFekBUSwwp9WG9RhVjGWXW8fuwVEECj140AmWOx8nHaYfSU5yCfqywsN/9
gpImCYWyL2cw72nhDd5U3SKE+Hf/PZIIfkV4v7/AQ94l1iJTbtPbfRVv0sktKFY4tLjHL3YHrHv+
3RYiu1389q/ueojv8rxqj+dL/048mQSAnyId2APRwxKHExkEfZJv0szre4Qv0KYAh1xdXM9s0cDj
qtUAqQXawYdVZ4w30AYLe8A+hmiaUPmT4+DVUPFjlMONNBoevBP1bqyJuRnEdsoOiOGZdYnsHegX
BlxcW/ofzIv58jqcJ+uN/iUHtymsBiorDFKs23Jiinqzn7xqPIQ1rN46iCkCcxqsImt4CbHuoEij
dsqUd7g44FUXF8KgddnB5CazjgFeLu67AQlboHE7C3pWovGteoHzjf3RBlNKS0AJtHBcTrbT6wIe
JMS5YbWcGu+6ZlH8fLOjUME5TpwVmzIUtlcHk7nGVsB2ciAyGh6XGwiiEXHy/m59lItSdJRMKIfd
71vx4jUav3KFaN3tVoINaW2PPb8Yya8D8i99zW0ov+MdXs9otAgISNYAkEtyx3v8xMSZywdT7hVX
CXHZ3S3Dg60Ij4oOae+Tq5WCplhxj7CguYRnW2GSM1aFKUpnT95eB2fBJc5q3Zbm4vesxp7OK+GK
q6WPtI2ZMWr7xO3h7ZHBKHBwDMN3Q1SfBLHA704SwHSIHNM/DkQKQcCScC5xr3jBuljpODWR/pBK
mNt0o1FtCCY5mJ0Yn7jHtq33XL55kzzdvmb+F3ZP84EUpC9zsLrZrVmVH4aTfnztNMatg9m7cVXF
htOAd9KXDHhhf9mXlzlobBIuo+ES2HTnqzPwQn84rne5GNq2tTSGwNviPVucRTjnRpSMO1oFueMh
GNOXHgzeThzBDpE22L978BLPcH49bSLREEYmlL5jRdXY5/vM6K3oGeQMLgvzPtswRLL9evsVpGzs
MeVuOfOIoXpvk5O9n8QshNgE7x1psCZ2KryfsBmhbwbKYu39K0Q0hrCy8ayx71bfw6vpEz8up7Jb
9wMyFD/VJ83b9xp+RHZbWx3u+R4MviAbMb3eS6xoHHTXoglT8DaKb7YRQigt+CHpk8d3CvJ3OWIL
dtKIM7GldXXSydUZvF6daqQytXeEWCVJgtEdpMUUOTsiabPgFFyd6+aO3CMMQkB23WFu49KSt07+
rrHg35sEz0dLN0WSWtmqGRWdS65Aywzbl3gRTypXGV8cyH9I5InBtD+Od9o8GmdBNconwCUwcZnf
c6JEjN/KnTmt3+lIHPNkFQUJbvT7ybnG7ozBzIf9iRzI02hsTvklnqrdU3wZnjt1J/dEBMWGwBbQ
+im7gXSyINB0uzpa+Lp/C1ifzgZXPikwZzX71DJ7ZSdK706hjFhbIJ/J2S40p8CANHUQsLgzjxkh
FCLm+9216NaEztmNTBg1OPcuzjX69gUSNv+9kVn2HdOy62Hl3nU2c+KAx9rdHchgYrjHiQQ3S+jU
9pl/eVSiGUix9FwutL5dZpNOnVTuQORojVPV+qgP9+wfb8rAzQ/WWRX1eZSxbo6ukvoQfnpZeO9Z
Vywi7/b9MuujKKD4xcE5SKQfCI9KzJoO5IH8hinAHi15yoIfNch8wA0qhGnbR7uj5zhH9+S1bxKp
ii/S3q7CTwSAv/OLg3LCO9w8dqkq0L4/cCAML/4u22bewI4/7l6JTZXYvwxsKSAR7DQwb1b4LX3f
8RqdHvwrYaC0ToPoFWr/CJb3aYJXl92GeVBMQOm8dAp+Z6nLyxBhEP88sDgISGNFzoEjZDCFYu6Z
4jK5TPphNI9C+K6uSkHFQBSNkKan13bauKwJEpOifeHx6FHmSrm7hpF19g5jTiAXTztLlcXBkmzt
pfg2Z3ODj9HGhnMY90hVT3MXEudEU0iVJcOQsmfXL7zLMPFKJxrfpkgGIBc42n+w/yBTtalDyefq
I9eIyLqIYILcvxmL6xDtlj28cweWtru395G9t1NbcZNFbu/g/LnSstwMPrEAHF9DZgP08PNn/HHr
sj89obhyeKMgVkHkVFRWGWQTguEQLynprT85fhSVLc8gygWFnYxOo/R9MKUa+b0Jqmka3oaKJPJ1
6THPV4l1WOLHSJLtYp9n/ZBlilshZyC/6WmR1U87PKG3kJcVnLJxO7vBOJ8fd/qUpZY4p6A6WZqn
WLKNbwMaJUDU2EFNjTWUcr5dhnenpv8kSgLJ1Ha5dThSpHLTeTONh5gicp7u+241KpQul9B0ByyB
vMUmmDvJeGCfOWJVNx42o3xDqMDBY1BUkzrYR92oUavX9Gn1yU4b78iNcHbB725l+3RxzrEzSFBu
8pUtSgWfLLK4F1zvDqEHZ1ay597MnoSZE3Z0w4s5xNlPG7PCbtOMvFBlpzJHCYbifcDnL6iRjU6R
gWhq0XwORu0Xia/sEzHig0g/mjec3u9OhiD6zb2E6gwAJrLIEklf6QddOIAx2traROku6fJnjzRc
oC5NZuK8sTnKxB60MeyzosP9MpmfnElrFY6xPEwUxC3OQNktlpydx5o2PK8zTKQrjg0XGZI9qDFD
NO3RL5b5ZkzKYS1Ccx7Pzu99ajD8/ktviDoWzqGW6WGXlkz0MH7LHDYC8nVnQgWEKGy0/BwsOidF
AKtw29rsh4wpqXWjsknkHMa8Tj68W1NS4fn2OFRd/ZUAqHsPw9v7YLgOXrTUGxy/i5f+W+5B0PAQ
G1s1KGEs4qlGdsKR3OOOQA8j5CD2cSPFkFO3yeWrLwlhibRsTNHN9A1SD5nk9h35jYnj3/5nUhzv
U670UKzYAxVb/Rxgj0KNx9dVlFQNAJWvk/X1Y8/61Nw8JcULX9a6jsqZakVTxEfg/kVub091zJ7R
x8D5M5rmpH+nyTtsdzsSg/dbY1++0sgzvf708pr5tat76IOEil14jNAaSI3McjzNZev0ndcTvfFx
+t1z/56os2RsEFeRqR3rV7/3Qp62r/qDGUOfXYX8hhkeoQP73/kzP3c1XsMD6aveS+9infoWcQu1
PNRbDLrNt/jsUx0rjxNnQDR8CGR3T3/tt7K/983XvU8AOW9NYq/9BiF3Ai4SjLfKJhapRfvVTquz
zwnTC4ugt+ltKoWTmiOE0fpvwrOXGNv97nZ01RV1Ed7JSWd9t7A2Z7v9X6SdWZOqWPTlP5ERiKD4
yjw5z74QaqaAjKIo+On7x+2Hvv+M25UR3VEVVXlvZqrAOfvsvfZaa+/H3S8Oj4+PU/ryJZlueq5o
PhWtiNV8m6xbvdAVu+k7JfP8XrgmmYyloosu+IJfnh4VEGSAWUKsBoxs4+7SDb4M/cFU+Yo3LI9b
rmbfigMRV5i9tMc+WDGKEYH/8PKuiKqCfjezGe7z+1q/RlZhX4nvZtYBEk5jP72HKa36mNBoPSNa
QTMZqYFFHHIGvuzdZsNDvhMdmvDGLScAqLdpjvnC9XOVK7Xwyyuzz+e5nXpDUh1nyAtGXYCStBeX
/exuZ7cTYNqAX7akPWazyPwEdIU/ZGtBVHtubqQTQrbdc0d3DS4IMYpzuUU2QTth7A5qdUT2+0VX
e7T+zEiyExr5nAOlMf4q7M9sMAP0KkZdTp3vaygfb2hCWs9nlF545dgXpm8G0p5JE+KbHV+zK+FC
voxmeH5k1/zC3/NL4zUz7h53msDqYN0uBrPUGSY2zy3FkOJK4LxX6mfWn0dMuXZGflqg0tJ7Xs+k
1Mx20VPP93nBEHttyHw1nNmAF7qWPfPTecXXoWFOS2TCyW6t3mogERYogUeVQbLRtnaQeTWfAh1t
SlWrTcJl75Iwff5N0ULAXzSzQDDIdp8qY3QJnAdyC6d2CzprOgXFXrDIe7psXo++a3XbWpHT1WFM
+1wUp0KNl8wv3Apkq3RmnHoqbV9r2X/C5mu/x7sHh0a9eK0aUcsBA++cHFp1Diec7toltFIPM2WD
ee4OHCC3Mt77uy4fn2q4obcgzWGC3UNbuE0HJDkIdRltqfdenQGP1rtpcrVS3upHmsG6kQqTIwqq
NH/T/KFEQRGSA2xR9D7UpUmykUP1cwbve9ljYAlIUdT73cxg/V4z1RhPFv8usTm0Jjbl2MSsAOaQ
/DJTOGND7YFYi+6GaLwq6zU2x4yrhqGWaIw/z441BIynWiYapKc7Ti/a4Iwg+0aN+7YDrkAxmpfJ
XI+s1u+MvU6Mop4xF/pWWUw7hVSEEgxeUuCUpf55eiXpgaLmq+T4DNYV18ry7Gt0aQe7wa6HkB8P
HH7tbfSf6pthp6vBGRifcyjREib/9uDBqQX6tfnrzMULtf6GJvXUHosHBdWYVEdrKdNf2uilRofH
Qw0/arqWeY5TESdL/seyfJnlZeyP59FmOAVGee4ZjElaHk6VxadGI5CTdqwhWfOQ5Wlp9xehFfsv
VNx7wkhzfe+Hq8C+7RS2bLKBbsxcMj4VBK2BdxO1AQSnBHcXNam0ai7QmdlX6/7DGbZq6TOMQCHs
LyKnZ7JzIqvvdDlRzwz1kSOBAi5vFtNMHcKzd4ckGSwH88JOfaLnAx3zjLyeL3mJ0g8WlVO9MH6A
PkjCm760doqq3lO+BsvKLj3JoXslG/1jKZkVuucMj837TW/n4020FS8NJmJ9bpnad4mc+Wm4r7Dh
Vxu3Yr/iakBh5kir/NowcXQWiipjNzncSGic/nU4hpOmjhfG3X9zIoGkgjpDIDoNV5kfrMoToWqp
+Mr6TV57gwpqjjexEzFSjoqeFAfY161Op3T50TI/Al5gSqavUOHkZkndtnsyfFmFMZb4Cet9gZCw
bNWgr360hDD9IOVc5ruPoHEg0oyGWNpxDVaxcxtBrVPrA7OzgnV/2fbVl9sbaaHfp5lZ+C9XnHFp
jabQWLQYGenXh8E0tx+Xes8oBoBrGP/m+3DbYfakfOUBDkCqENhibvYear/y/nyt9RgCioc/mdeo
I1Te+kaa2yX/ZcXKHQ5eFbo078PKG+sthIGemiFeQwjf6hkErKdKuH8wP7lUe/gS3KxXoOF/g/aX
zl61S0EJMnU8vdFJo+0fquF3dR7yHW9cuIE/Wg6AQM9sd5kVNoG8KfXUYIAtAnmmShygtmCkbOHG
k6H2tOV4BmMv/uas2sU0hJyhTq6Ng9p4GkoqmS9EUXyZ4FE+d/i/cwCc+SYB47Ub5U5ws76VeXBA
Lz/m3Ta96fPccVcB1uFMHJSbAUW07amDkfoqdD4FDmGfQPsOfHKuLwEYq7Mx6H6Ci4XxGtBrMRgd
XXni4ZPbbWHyQcUDsUqAAQ9/lMKO29YZTViEu3hW9rX3bfoozOc5+MKwYQTZET4EdwtfBUEdNpbQ
WHy0Efb03C8oYKMuQSSOCjc9rvWPYnLGjwOPYap8l+uNsn24yBBAqoTYZ5+58V3gGi/H+IBh5Lcj
uvINaLBRZfE1HFFonJGIu7sGsfcumgSfjjgKXfRl3mbdl4QrKCYhpw91hFaUZpqr3c9uiK8PXIDu
Rjk2U1zRCagEy/NDUiF6Epr5IbJXgiaRlx/s/lW6LxjjnnOSTwq4mdA9B3QteV9J5Rcf3/dEJ1yn
pV4WaAKJ6Fj63DefXXvfIOokUtathQkksV9QiZ3fj8QilFaYRYVOx/LUhAT3FCPH25eYlcAGM/ni
ieUX7NAVl8m7dKGfqeu1TrTmIuRz9ylANiP1UWjjwibycx5w4Xx8/v55NxqPi+k+FDuLE+Kp8i55
4TxYeO3bDo/3b6amMPhacrKme4VoVXxzYxgVbANGWyzZiscJlHgzIj1x20no1UtFUiXeYGz2z9Es
PsaK8fJYjGph9YzPEuN1LzWFyXAbMLrQLs3YfWzgy/YCveDGbh6Jni2AnyaN/aHZXHZPP3a/Q/el
qINd4j65pvOfQ6mL3vGRE40zlucINTdasQvYe2PUqCxKlma1a3ZSx5RmdfBRJad3gueantu5/FBV
YcBRpObXxGn3wUyZ1f5tiTtofMCtT97ciVzHGrNqO2vMnqvYmYnFyHv1Oma0o3cp7MsH/lFCoKeb
uKfhuvY4h7N08uB5Ms97PqThtky18Zwfgws0gbe56Woo/cG6XCUUALk6duJSDwK+m3OA4Ap1+2Ys
b6DhWHmod+lk5Ax6alen7fihlgjx1nhtCJu7IocqzspjTr0FrzNZwVEVPemhRRTFM74bHaVdZIhe
uSgnxUwSDWknlDrTER4sUpjKq9SNXDr7w102y2aC18A9X5bYjm3EsYn9320hIesKppQs+krwKFD6
HJhWugHfCLRbot+YJg1EiU+Zdl+NITXPcrqb3yJMrEYFBqGC4WNkOA3R4DkyyyZaiLsqdHpzqKjl
UTr3QEuDaW7dFZTUesPT/5LsGGemnlasYFrCLUUKbwt2uGeM7FnwqiMDT11h13rKtEeXgJFyWkIN
ZQk2M6rPcgNmH3j1Vz3Hgm1gnCSfpGuWT/un21KmWDER+VuvabGGcwfeAksFYlRxvlJA6mMM2gyc
EnEDMCWwCF1e5ucZ5Q6JzNO+y9pD54lp1bRLfQRUgDFgdn8V+Y3J1l/0O1M1fvCpHiLvjcjSIEiZ
7Z79pnHJrJVZNGVoDsRypyZqIug2y1W8IC6yId8WJTz8kN6WSVl6atzpV1Ln8lVkK/Zz+zJ49Gy4
CNG5oofHRr0EfqAvX3RAy+2QvuqGfkWork4xrONOFAQTx8UFDV+62f24ZjrXfGDzbi7dWginy/Gy
N4VJu4wOff++eM0/vnCq5pkx8CXjQ2Px4/W0Lg3GgwBWdm3e0Y7hKKSTs7p45tGJGOyyb1JVmVth
ozawYeiTbxLVhjdrOB8iF9kR+TmayCLZktn3cC4exg8uk2Q7nDQeqXDg3M6xLzp9cEJvOA83ld24
T1d0aBaWZ/ZrcJCXspFu73oOFD4PLcGRnCfvf1N7BuhbMM+pq412LswVP7TCDdelUZg7ZJIG79oA
PH3Vh9FmOKvNYUTGEagvg7yF3vJ+qH/OPI/KI0YHemiJa3Igm4NPNsabptUHQBh+6j32ve/HGJt8
cqlwPZ6Qm01jS3LSK3lLb/Mw812zvOuCycpxbtvPQsa+d4vugvadcGi6Y7+46bdzumOU06G5afG3
vFSchBqj6FRvL3jlNyt2s8nnnGgiFGJPdEgUSls8KOvGLT0uhEE/CBlE4wNfoQRou10eVmaNl5xZ
0vfNbCfdH8MNWchrR4heof7gMdv18a69VHIaM7BGZka8r7yRBmrztG7qt6Qv4W77zSpxw0V1Lr3E
ihejc3yckdBvPh5nZm3VE0bA43YMuZI6iRCemvECrYfLr+ov4Flh0gfpFjkR3RQuuj8wMf2dyyYA
/2hPSRlp4WnoDq2PGdqyObpk09pIQVQqVV4BjsXa+/RZZ0v8fqp1vLxPH6fnWnJ7arVqnPeWAe0j
Uzjx9t7YfPmKFQAJ5TPQNpeV6sWe4hZL0cBUyoyNYkPuRUmWrrpCg3MPRUrwMuiVywgiUIvgHm5y
18meuM/B4f5dTLi5PZo8ZFVegDmqSr3VUEghDzrfKNZQw+DC7FDAdI+JCqf7w5RqXOPttGZHPZYs
4sVQYmtkR06wFlEIIqCxWUtq5sqcTnRmmBSm5gdzdl+G9vsUckLtE/v1JW2h2Jgj+w7COdgn05ef
2E8w41INAQVBQmMvSFX84cwBzdDJB7mJzD1UAEOptNiqfa97opWHNIjvxF7lSC6YpV5vnrP3N8R5
fUhvj3UMsYuNt2g30kbaNpnWg9azZhc/51Gsv8QOHEi1135gttPMqLcvpz1y6+Ysba+AJTLS3iDF
8Tr5+pyUvaxorTmwPtPKK883tEG+MKM4aOmdAL8BGrhP0IwxEYsA8bRFJ+R8ze0uV2/NzxSAGAAo
8+VJtHvSxUJnWXB7vF4ndyEj2chT2Xi5tT5y71QI0gxnSAjc48nYKtZkqh2KoMqy2lvcpsMZ5BBp
1vuuL+ByUp9xSEZphJbiZGgS30BBd5MENSTOv4llpIpWPaPAU8Ovkkk8iI3WGEOuAfl6bgnjgzMh
ljRRpBdk9gtLjHWBGhVMj7bLXtmL4FGRzrD1Z4GxmSnTZ6CNdh382U9DlSducXBum1bNpxw42djO
5sWcPuoJdcvnBO4aefynOBSmYksvtZgjZWmd6thvVNFPMwY1q7exXvGpIyMzRX24V8zKYrqci7ep
I+r3lWKX08hLp8X8Oc3m90O6HFvl6QndNMXxIH+ozy0g5EzU+dQ5tv9gfIVaTilljvdLQaOHSis3
i319KDCZsbsCRP8shRXRvVRHBqY8LKsP1Zagh3MGCBwVc7inx2ASrFRgSF2EJIPFKeX42L9tcC7d
V2btkZ1YktW6Pa/vpBYKExKSTR2RLo3cAe2JN/IVt5hhBdWuGcf0GaqvIR0vLSo6kK3GHRlbPoVh
4ToJGJhbsH9tRxiv0hJ3nts3oNlbZ5wyQGt+KpwenW6ANsgmBphcrQO9usSPawmx0QDnHh9zW1Hx
XnfGGsmTDxA3Szkr246bSpfLxNHO5gCKViSOL3uoD6a0cKDPZObYRc3k5lamj92my9kskPkeeOLb
AfB+dSwMUVd2T012E+dB0J8m5lOrTuI+nZbLvNRYVKmRGrXfOq1e8jVpj/2ZvJ0/8Cenu/3Zso4K
J1yHa6rgynAf59zi9prpiaqJHhXYtiW7wl7kH27ERxtcw0BNTwnMKc4pBx3NQlkVdDpoZdKUnRU+
JrpO3+U+WOmUWxNNGQA+Wgy4OWbpMZn96975hg5VCrQnQTCxnt5YA3ugOab6U9HmCTnhFz8/nD3d
ZpF7NaUfjQx9ABz20Jljs0yX2Zw9x/J6XNJtenriy/1S5SFKr3TK2G2GOYGOLyO727WBLXRgeX+B
z5+oNh0KkwJffNx2BlwRbYVVfQlsLmf+0mgKbl8T6t25rI22qcut8AOvWgp+s21J0dj7C7CEWOOV
glmwCpNjUWvEAXlR+LcTTKJepL2uCdjRNA6tMWALbTzMQHDup59EgLgI++eIATkTMrt8CwQtPIw3
L/HWiVislxvH5BW7ZQYTA5c8Iv2dmrePJlTO61pt+bEWsoOoGg1evJne3VXafbWmzG7Tqtvttd79
hQ89LQwZLWk/9un13tdHG3E2JCYx30odUjOYdye1+1q9V2bKo2tbxusc32kMaQpwEv1NVAVh5hUE
1jyPJp6PFyLz9iB1oHLZ9gHeIwzQ1ecpeRr0JrJ1BpejJseV2WSktlbfQGVGnAKq757Mff1atj4R
R9Aj3NTJihp1sJFgRKdUNT292sQz+QC4LB9uG5RP6aTtGj07uhMRVdxSAs6FCID00Cta3e4dhS6V
bSoNNkJE8kNKFTqNy+0j7BfzZttbiKYkwmd+rx/znqWYmYmbIOn3o/u0YE1LxcRb0uvpidl9Fvrk
Q6uyhvxZ/3znAHmoK5JEe1HkHF/f5eZ+lpbyfNx9vK7VNvaHy6DTwtEP55++FS3RDBnd3XfCeXAR
9eRQTrlnvJ/gj6/xYWAIfj4N19GS/cS2Oww9AWDVzrXnpOfcV6Ub7Gqo+qyy11QiZ+Fwc24vvdRg
fWwaY7y4eYIdeYGn7MDhaVRV+t2GqcEybQm0H/y2fXpFbGHBe1GwUb+QE89E0RB3Jds6nAt66YLt
01w2oi4Qpkfh3Fg0e3eldpJQCpj3WbV5oBlFsuimC+ks2kzNpWEgaqPvZjK0n9TszLzcKWAKM8Kn
FBs8TExcJZ8/dUXR6BAZ5bGEn33rKoZEVbwQfscH4bD6st5PLZFtTsC4dLoWlyHZWaS2Zx5yOhHs
ThBIrs+duHN77GxVKpBlKKD9iGAGhHThV6XzzZW1z5YWMRVN1xlM5qKPtXVq38HE3Hyab8csQBGc
OFMZqpHN+9e7qD6NsRZvFB1UEIkutAjksXZ9SW8OUUG8VNv4K6BNTE4E4q7Dze+ospzZZnyjIGwG
lrxpNnUPLr0FLYulp4szIt0yPwEKgi6SefQCY4AxNVtZe6zxyWI5QLFn47OdlMuQ9u4YQefgysrs
b4uvaam+esZtOYz0iEHrerFmTMRHO0Sn3SjVfWukPQ49LXapJZbWez7SgAQeTA5AWgJ/MbD9w8GA
8vR1OvXvmlshCO2UJqtyEi0Yk7uk7yHNkNE6gzm9EN7cWKDAAdbZnN7r1p/ehjA1C91dkToitIzw
VueY1lq1RSxjXQEBUNmnmxAOU6B9KZuONzVcMC7W2Qt9a69g8xHvtiWEBuQl2thGl5nqEi31bXZe
vL36HK84e1meLxp/PXS+GJ+rnYgLjqPNmEMj0dFamqv7anUNpmzuh51aKOA8OzpeWbosDOTx6pVV
cU10+7XEZYf/X8OVPP/MxeV9dy1kfmFVWogtQ7rONLcDGo03SV10CsUndFNEkgDnaFHLjWBzaeer
aLvNdMrp7raOy1+9z2zBTevF5pVKH/fV2uMVcYJHA+tKfiVo3BIM4VcrDMfR3749ej2bUU/9et1g
9r1tfMw7LRbpEh1s/jr6/uTLh6BeEa+OGys0V/Vrfu3pj9a3F/enigEV3ecv+NiyQ4v0ZjEJEPBA
a6jOsAF2H96j0O+BVuJtgSrucJvcQnuhEG8GL4MVdlP1O5WB8/D6869srNN4lXvOSE/a89iPk0Wa
nPlktPWfKI5yjU78ZnRaXTuPoNRaYGeSutwvvPvp94k2tweiIapwS9CNCkEvOSNCoa+R/9+8SlH8
FzX3bxLnD2XKXWjiOIug5vZn744QRPyife/sse94qPjVZFYR2oHumHvp6EFi79vrWX+9XhMsJ0sK
DxloeEzEj7XaxIB9d3FMkT57cprgifRQiwWp/0N9aOubntQ6CPdTXedmH9eZ26yhDK68odNJodHg
Yy3hSUZGl/9mMl/ZRCP9R73fEcojDU2/UWAfFswh6CcGxm0maIML7fx5BqbcUSN8rB3TONiPfB4I
xTx4dZ57T3W3G1i5ShqgAFjky+mBHU0iDs+4ryFLXyk7Qd1wozXLWCaubwFTrC1MwgxjtbJZ7ERe
CDsF7USa39q1kzlDrOnpYaffbTsnGtg49KNtqBIB8kCdzuPAfqOMtuTBtEU3r33ZkaoZhhWYPmwi
A80RAJmOBni1knarnhOu2NnvTg74xsPAXyxkmkn//az/Keb461GPfwjybs199LxJ8HU7mmJny3ak
yGkgpCWYEmGSAR1LA9HdMLJCiuzOzWppGZ0qUlsJZ9JhdWjfwBhntJoFglM69gVvxZUvvF/ke8N/
KTv+/qQ/5HviII2aXscXTwSL6RpbOOO5M6HlC5z0oPYdnZ1wsVwqX0sWDlIHeGyXyUSs1OPsD/t9
SUlOu/ZEgnqkQZSYxiFZlyoVGZrfU544KHxlTbNDk2CE43/tbJMAast/3/BBR8D/D8ryuPv+Xwzv
wTP8DMKWG76VrOMkP3xicJIIAdWqnaxNa2lYh8F1mn/UAXwliFYtYSCZ2bb3q43M4F96pr/v6A8G
/pDpX2U/g+vu7Sf7I7ilsk0v5k1X1WWqknv6jesf3rprFMQfAF3YoTNs037j3CNl/uWe/CDdJ8Gn
TYY3Hm2+35Y9E0EAAbVr39Ju0ifgCsvA4alieoJY03HAk9S7YJDb7Qg5oz5mIDS/b0xrVylDGfTs
ZthDveP5nHqExK80Cnp4HahFg+oWz1AV0FvQ0tnju/t5ulw4tHUWI9VO0VPF/G52LHPT6avr2AW4
Ui8joxMg9LXpdNNYdqflRaEzWkOrsRd4HjSWi0u8Pq3UU3ah8ATZ1m8Dc3NHGtP/aJvUcO1VT/9a
wGZkK3+/VYwpoCLrwYgdxKyKyfvP+fn1BXfCCgsdsBSGxU2rVQFmD14cujzvH2hI5P7Xw0utr0en
nWJ5wp8YcaSX+v/nKv2hsEvHcd0WLU/E82bme3mODUeZ402zWlq0QUZaFwg1G/5RNiMlWH7Z4vJr
+6sC/l97BRHEoLPU68R+P4KT2PbHo1jOmzXrwO/rtQWhlTL4OcVcIvhlY/b/JbdjeLnCvF8G/vb7
P6QXmRgWmfCOUH5o58zGAEN7GTRySRvq/9+3+iGSSNJqUJQtbzVQ+7gw1hYNA1Wh25Ab1/9+kP1/
ba2/r+qHQmIg1O1YqGKkkvZLh8nlJcaYcxZy2Rvus/1LkGai9j+2Mt5MKO86pyh0+v8zvH2SezXE
Aa9ZD62AZN3CTsJQXNgAK4BdyOGlXhv5/P1Qj3WBBBd7H1Ww4HvH+tP5rB+WYMBDQxgwNpnxbDf2
kTb3vn95bHuE9BdwE9wEtLyVk9ixe+x0fH2YPQg3VoolE/RNyZLNFsTK+LqKfqKHekc0FI3cTBY0
UaCJDuDv0HrktM/mkZ2r3zdd3sUutQIPPQcTfkzbSbK403NYjLW7XqCpfO+jnaSeXGV2wtkDIUjP
yqcft2eB0O3DC1jkdGD0FpJ5oRKA0AerYJnoJR9DBzjmsZYbGlNW5D385nrnMtyu1o28xpKh/7b8
/8mgodln85oCkMAefHy1TmL2yFofv3hai/9e5//nCf08R+uiHD6SsF3XMMju9tgeo/aAbGVwS7zn
LtGAKK0coRNeJPpY/81eov+v5PLvFfLjAIx6TyGQY96/MBo40fKsUGeR/sxU9+1N4bhYBwxs/nsX
KP+XZYn5O0tSGbPHfyxLJWnzu1C167dgwQgTKD6ePvR5vEQgkCEDGIw37RVMu5MEQAzGIZKZZveH
yRTCEbqbD+MjjPBjNDDlIRfdtRJcusNfNOQAadox8QTIn2hNV+kAGzBt2BiiZI4e9L4mw8xCa/Cq
GSKhKgwHAwC+1FQq4ADXwf5+ypbS6bkSC6hR76ZjZA2AG960FuBRqZU8+wyPnG+Uxxs61kniMbe+
Y18BU9YzemX31kpknW78BxJsMs9FwCHYyozRNAYxY7q1Gh7C5i7jSqbRNqcTDvsL46qqh2uUO36Z
OaCuCO6uQHexJfzbJbWHTBAAlzMXmTxtYgrL1oW8Jb4njIp6JhqMrjvN08SguSnJ0+F7EsKWB5NO
rN5r3qCO9go6eftWcpkQ5adctXYTMXR8cXwjvJ/ASGR8lJYtPnZkMm16GtNretpY1hjKGoYNnDkM
1eBhwEGDfUDXMKXv0aV6oXubQR0LS+12CT3sPPIv+hHFsvpCAnJS8CTaQ+bOOlFGo0OEs5X5MZi8
jTPmbvaM2VnRunSeSFwrW3IK7SxosBtzNC94qdDqHGv70aw2joQbOxfIE8gddGUzRB4CY0yPEVD1
CTR70Ro0ZnEdcRlnCE8axDgtMtMCJTqPGXWUEfjruwFre88wr2U8KfCKzP2HcST6WLNmP/t4x9qY
hcd0liOY+exFKNmdk1+jh9tJaDy9gmLppQf8XuaOO62OtLgbokt/xmitxoQOBkeaT4U5DOVYaPWW
od/TaOJNbpQ5uAV4ojmPLrFBDg8T66U2u3SGeJcXTmfM9qHvK1MEDTE/NgZTaf6Ea8XgGVVkmEb3
Et5McBuTTIv2p37HLeH7oUNEW5Tz0JulK9q5VrE3RxDX9RgKFGzIS+EnnSUM4M2mmMAVQvR8TnWM
vngSN7OxU/0IMDLZ42anRaRZjZ6c0Co5xbJZVwcmmlL08TKgaC4vRWaH4Rp9mdERUgAty3rR9/N1
DfNPb6fV7DGJZj1jRCx/Ox1bNwYij78ArUVaEMNL5n+sFlQaHatdnsW3xtjH3hLCD2weus/oEOiB
fexmxxpjTSsJhsBa1+/KPqqyfU9EFr87MuvTbZ7YwuSj3+b1NHPvmmQ8rHBRWDBa/bchGimX21cf
Swii9NgyxPjKl7yM6KqFi/Abchn/DuesdD3WQNyN+FvBP/ltwmgDvwLD0Fq/jdV4HZ0imsIgAgYX
Ea97aLkWuF/xC2MuEkbdjKMCuN4Cw70/QdHL7W6s0c7TBHo/knfKOowspOkQcA9eU2Edz6WBlqyT
SM/pxHBjcWBzgFfDA5gn7ASrmgh6tqZTgvmceXN7cyALcN6uR4KvnkwdkuiYqaJCgU/mhzNhR0Hr
gdjjnPaaDABpq2mmVxYT5IhpegwP42b1AZqM0IyOI0nn7IuccF/Dunak/XjRnS6i3UJ6BEmKNvnk
Obl5rQPWMck3malgOr2NB7S0sjkzNS+BJ3glCPTo1LtKvvCwFD7voTmKifac0pL7sGWw3Lk8l7SF
FNBuQOxMizFuT2hpwah+0xxgso6dLoDLYsK1+4RKAmj15PT9bJ/aawMwS32wZZINnEF7tIXIUx1F
P4v1xiKbT+3bByD6yfCv+DSGgWw9WFv0Wkys3IDcRv7De++iTpf8XIh+znY+8TFk7k+oKWOrBwxa
opOp3Gr5eFk3u1yAkUpY6/ojZt0NzXF/wrzfh6RF9MLyVZ2ZVW/6iKwKhRz8y4Ebyn6OYVmpSqVz
D8zn2Kg+GG6xHnJoVgBTb7hYsxG5SgKzjtlrq9EAZpAizeBijxn3SU2BDeaytT4cVtdw93hfkmSP
sCSmR3d4xKZY2FiPvb5T4Dvc4uxM7/RIdyalIAkKviULKVs8fbshXnjr+NzA10SAuGrPjD7g3UHR
GrSb+gM6UeSWwCGl3rSu9NCGuP3Bd6mMuN69PlYf6gwCJ0XFsO4uMKlz3ePEKe1XuWy+B5HdSRjs
GkTY5THMuekGJHxD1m6u2DL/ghHyKpf2enfKg/cv6avyr4pYGot9xlrgjoyf9f9ME4JqrISDetSs
j4CkqLjYZB4yOy07Mn/T7K8LV8YGclJ4JLSmSCZdrkKjRyXatQ1JKHXFC54qCP0Fm1EYXTBQYut4
cz6AXD164h/348IruPDk6UccSiO3aUVpcwH11VCd19ZLhYBUaYn5Xn0SAwPBEZUhSoy+uUhw55O/
+ETG+BfAry92tc1PUOLv6/5RgKejJM/ymqx9oGbbGxT92X37xLOg3LduM3+ZyVQ2XzPphOZhOeTs
gFyeHCEHfEcm7BkTdYUZXb67CqbWv2lSEVYTnP05OU0WBRriALAWuhQ9UDwyL32XfrywhzZIxwpF
Bfi1LhudvyXtK3nxrMz7Jdu3c6LmYNnDJB9jO+C74OujvqeFdumagIjQPKL49rMdbPsu+RmqCzSO
c4nEBKM2iMEAjoeYOvr7M0n/iI4UY7AGsMVJtb8aTurWQFj2mfHH4ZFi/BozexNxbc+tAe/+OwH9
Ocrkjyz+7xv8o55Ois/98epzgzt5bGtIxvfl7ieTF+hjZwAGuVkH4E5/edvRb+v5R037KqVRIFeM
uE2m4gIOsj3QJaNRfaZqSnyQwErs+oQaAMV34tWT0P0euNA87Z0h2NolcCSwUcn2xwZnsHERzMIX
Tc5To2G1ngYUkdxot3JvFModee3uiNhG0O1+2yneJYWR48Mp64U9Ast8mi/z/osV8OCf5e1fG/ZH
JV3Xw7TJBkGzFjRYMFTSKY4tH5OESWPas8E5QMsVVc4yV0mDunLuo8Eq1x/nWkP2oy3QF86Hv1lb
dEXuf22nH0V3VjTP/J5z2+Fekml2isVOF3pzKl+yJJd8wUQhaIiz2MmcjtVO5/ZDP7b2OVJB94Ef
f1l//yz6/rpPP+qfuJaaNGdU8VpWz84IAGCHI4T1+4r7p8PXXwv9Z/0vKTySbMCly/Q9BRyYh9r3
JdLnrf5c0mj578sS/3WjZWnU7w8EHJ/6f2rNv8DUUn5U9zwGIOq0ar1Zx3ULjeHh6Y0gcdC/09jJ
EEQJQjfjV9jyX1DH32/+4ykrb7mVnkFG0FzBAyIFf9ojA/Yd/b7KmL7tTtrxy/X+8y1lrhX/Q0Wg
iv6f59P9nQhMZCy65Z6bVEI4LwgafACz8mCKwl7CiBFS6tT9whoARCnmyP9tlMI/C3j5rw/xI6g8
m6CXv/p8CLQKDuJxkwA+SSZDp+S6D3RGaKsMSBV/M8Tq/8vbBiM3TmYF25jBTwPINHjHITNumzXN
eiyMZYImvFa0D0gNuGofBS6N2mCJGez/C2jy91v/2D9lVbyyfs5bb0UtNeEK4hAO/gzMhNJVlyfQ
hUw6g0b7v3WX8vq/H7z0r/371/tLP2C1aJCDg0pxs+5oVLrEM+/mU4aMw6Jm3Q+ntYYI73+Rdp47
juNMF74iAwpW8F9l2ZZzxz9GRzlHOV7999CLd1vN0ZofdqcxwAADdIlksVjh1Kng+PR6Jg9Oisx/
ssl8F0l9ePaJGqCbYC46heuHRgouDfxz3m0Eqgk/lclGy6kzLNCto6K3gkPpOuazHYNrzfEJuwfV
XriJxumRawgxaAEk3Anub4pZ4bXYMMI26pYOx59Tl25DvtdP+uTIoTgrT2CqacwknjyQD9+Gte6y
ZcQuMEkRaeIxe/UXsjIExWB3Epiq+he6dfd0SW25NMN9Al/T/c/TK7LXvz5PuifMZjbyzWpyHl1A
X74LB3BwbhKMeADEVLIqHvpfsqR38MoAiItjoB94h3B7j4Nd8pFnBi2knTyiD1TpMlZk8X4JlIzf
ZXV2tnMdgTs4aiDg+6BpHIp2jAGY9bP/kEfLPdlFxZaK3yo9rL+kStfQWLnaftnIzyNal0iVnGJN
tAlStPFeltTvoBkP36bR9qmhuH+3/OAdwfLMD3M/c+1tnbMkbPMPGVVnwdyT1aJtCMjWTc90EAVf
KBd9Gw8QiAy4lxTvwMi9HxJLofhVpYryNlhSClefHnXLnaP45IH8d5frPm6T66bvX/HgVFjcX4Kk
XO1Jtyfr7ZZlC0YF1hk8GYARVG6qXvGM/xIjhV2zVW6vZ1ue8V2g+d1rcqQlkaK8P1O5QSpB4hqV
DNT5eppuFo25iHMgMyGzBDj0RuShyjj/w5IapqsLumKtIdmm1WZtWMtz7TQ6QnkjEnB1ghioZv4f
1dPKO/EjSTIzjQUFlxojeUfnaDYSp1QkNK6060NcdAJ/2GwhZlAEFv9g236ESvZmbq8m2niB0B3L
oyGdjWSqhPc2CffqclmFk496/AiTbM10PLF2ZyEMZSePTkoWGMhTZxoJ6j2FhVHJkiyMszxdLpMG
T1gDgMkaHTzCUMH5hbBakDVX3eRqhfzf0iB++62Q9c1ybmpLlrak+p7O4zYoKidV0WJWPcylHdQ1
yWAwuNpkYCt2s4As/R3SA9pDx7D8UriKJ9m/iTZ+iZPMxmTmMiFUbOIjLaMJ1FBfV7wQA+6c+6dV
ZZ6Y8IMzaDH2iImcv3evsa/tTg3DErvHq/dQD16GDjPm7gup1PWyFOmCLVbjzXxqOSeCjOOzG+N2
h3j6fi2DeYJQUiGtSiPK0qSbpU9Py2vDtIWyZ/CBhD1BEIIpVNzgepWil+VIl0pvHPTxYsOqIHqg
VTqZZ2DkcJ2YZAB3A+iZadMh9SReLyjorj6t9evBKM4nweyN7DqJHvg/RFvwsdUTVBUUnnAsGapH
yRx04n/dFulebpxxvr6cOGphudN55oRxsxZYqWL3Fbsih6+14nTYawfEQI8BA90aMnhf4OcxbVqi
PGtxD2SvonQGDela1q67o3UQZ0CmBDKxZlS0zAEtIfSc0UehOPHKJ6ksTbqVp3y/Wja24sThLoGr
gVLOmTzZBSSmYhcr12XpBAFczrp7S0uVntnrvLGYTFz9NGLEdkrDUqfh025PgMQQEmVBW6+0AiVp
khXQi9V+YTraCQjb4ftMrYmhQh59xJnZMbr7gHYZcHiLZAXtkP5yf6W2uPt/nKBjEPIYGBrNkfZ0
XpyguzxcTiMIoZsmuCS4PRh+KEqes1FtKIJFHg9Cth0UdvAe4DvWYIOk3yA5t+b0rGnQD5O5jBqh
3XayS/R28bYAragsRFQ8oU5y+AsKvAUxGT0clLdGwrE8Pg7XLTomySJbwZRk1v11VcX4tu40TNMw
6pjWumSFaouzqdvjgj39nrWN5rqzYW5S/iAaQ0Bnx23T3w+nkQocV3mSJamSTWpcpwv7YiH18dgm
rk7JhcM2oNLOP+84o7TtesPUDKJRxrL+fjWs69xwzs7VHMHRZWfzzuLl8tXI9imQfFh0+nakTNv8
eR+ERNe0GcTKXIvbzSzdh5lpWhNjK4ZPPjM5xqP9cRQPPqaEpU8LjwlxTrrwA1WUUJEc+y1Vsi7a
blnbmTukmt7zM+Gx7kXMfhUj4jrM3Es++/d1xlCtUroL54Z+uEwK5AXUTATv8NaLiP+R2BZT/qAU
ThSvglKkOOrSxvKEWc7hckRkwGDd7ihN574fP4Vec8jkOU8RDd3wZr9v++8drf8Wp+/ny8tlfjF5
HZhfETQQeel0gfl6XsrEP1b6okX+G7z3nGp/kql2+M/78Vu+ZOmmi82ufj2KHQaK3bXaXUCbbhy9
vnuRF1PgfxGt151r1vxW7rT41feWLjlB57Htrm1LiOZRfL2EXbrZaRKOaQmOwxe8u4mXgJz/VGx5
hXH/vWTJEJ1ds6jrY+S2IpDJQMZhvI/jMPebGHRQsfd12FLpsGSBjFXRWORnIc4kvwhF6itjYcwg
pdQJwXv2XATPnDr9jl6aDtjzsHMJwpenafoU0uLR9Kf0Tlw8SiGknje+4uuMSstF8pNZxw2mamrS
ITRmy4WjNXYmLx2j0l/TlEGTgzhuPzEsfPidtFT22BQm4o9TLwmUdn+qz3ZMdN+aUIoxK9wIu3Yz
i2w/TVPCsK+616ZYF4Zt/wEkeCie2b5K5cWVuvcF0oHsNKNozNbihkfQ7ZvJsg/IiHUPelxySDe4
6K06XEqqkKkCJofilZYu7mLJtFjziesUBnsNOHrrddMJ2OP06YWdBgvdVw61tBRn+8cbsVzXi7WL
vMfWq4WSucCRIGLAuhTvaSwI/1eesfY69H1Mg6YPUg6ChZBUP3a1n2yCIBv3syDxt2DF+0nr8f7F
qEiA/dqOW0qqtB04jsfJtODzDv5j1oLZAKhVxsz2uK03wUkw2QE4iGhR+e73A4VwlRreIrSS8MJY
gw8/oYaPJ8t7bO1pFksEM/SRVXMPyQjQSOKfeh+0doftc9gxmNjWVwLmVffvFmaXvuO8PV6mi7M4
I/in603xxmWUYUZpXGcDDu1Gk/6BlurWi1t95wrcSm4lqdPT6eDuDgfBuBc8u4Is382Axe+9NOqN
aSdu1z/crt39C5KtsojKg5fenOO4Pl6crlzAU7+RPN4mCkRd0QWU9vYvdOKy3/5Luxn6w+TzU3Hw
RuWr83MJZUz2dqzti2LNwVverTcFExQxc2MVXYX9jTEBU9rGmkGi0HaVXNnuOXW3Yc2R23p+fmZa
N0PCMXnC4L2EY4+3h3aM+yIrcrq/L5hk6AxtdjLM3Z4LBu5Ej45pI8r7cJ2B42pNsvvClBdKMm76
TJ/nNesmTDikNmgM//X1nC5JQ40wrinTIbw2Hbq6X4+aC0a6DYkTg0RxvhXNML8WfXNhS6q9mOen
hbFFtYOWDk2xFwDTfL745w/uV/ZO4s1LYRzoPRl5+ATm46Xz0FR9g6F4YW4PQekbjIl9uWwvBWfd
glDjlVEl9tbvRimuazvuvEDdAJzM8HhnVBe70tn40e6bd1uWvDX22uLE6kHdeONXWPWJDUYRHvM+
mqZMUe10fKVqq4RKLvORTKC511FtdjvoRmBuln4a9+Knju9/f7ceVRnViokav89YcppnqyklWyGw
RXL/tZgidJB+DfYRfK3dzjZ96xxjX8xMAI3xqMobmYqbfLMwpT2umbahOeeNSfKO/WW184x3PAIq
0IX1kaE8Ij7xXvzmA+TiYUKTt5jq8Xn/vqmciRv+qvQV29mpUeguJw3tfg3byR2LB3M/9FCsJhn6
VnBfYAXe6PemSwbstDk25rbJBX9Gp14dxph46ZT55+H2BUdd1fZR0TD6W5xkvK4Lu7Y/mzyM167o
y2tlzIV4BeidpvEHNBmM3AGXwGSZ71ncV9yiiirwb9mSLbMO2mx9qov7O2tjNuxLaHmN4QUC9OxV
55QHI4gTv7hSbRsMKhbt5fptNscURom8V8oZd6oHU25a2tZmB7Ouoe9zWtM8SCIZfdBNo5QOsm+Q
zFBf9sKnF14RQsT+wbMIGVSnXxkn/hiWm/kvqdsuP10Wiz3HAe9txAQCP6NJN6aXc+B64QMzSpRe
grjEd3yUm6EvSQRxSJuWMKLByX8UBL0eQw5eM/oZn8CDH6L2y3T0grL/x4f6hg8ryT0Z9kw/1dls
WIYTyHDSZ8Qyly0a1B7HK6/XDo2I3rtgFieqCEFXmBYZ7bBeXo9T7cgdY8gMmOPOsQfIPXM60IDk
vVXogs6HoW+p0HfVe3WzeOUlT8fHSW3M4TI2jMvtNl/fR5vuaFDz8UENxhM9EBMFCvdEqdXCSS1J
neTOYrrfiFuWWR/nIIN0dEKpllrcuZUOPtqkkiE2wvFu0uj4zWQmhaugMjGmZNG0HWOA6w7LFo8l
g2iuYdY99tIuYbiWxmGbcUe4ZvSm+LDxkGlS3CmV7y+DjxrXQ2Ohi8d66T0+Q5HFWC0RFqZEQHTA
PHcIDBMVrEP1bpiSbasvl3njcmDRPF4BJFttw8emEna1w/nopbNIfNU5K9yDupQcnTBy8KCtWGaL
cTxYjkKk8oS/T46r4feEJYdtnUbpxL//ZKl8/RsEqqRh60ltax5OXKdWEbWIM7LpwPC7Z7Hcud8O
aY+gU7/TefOVuS2F8aqLPSlJPumzfF/khDgk9awuFiSDzi71VklvF3K4tLsnzUagerhUV+pWoSuJ
3VqL+c7QONzWGTQo4PrnbnZ5jcwW3hE5HTZ6ndYPfgdD0gyTgJSjYsfFq3zHaNfFvpQ+wBxrO+Ow
405fYtTrKlwFGq1usQ45Nq/d6G8eXeYc806qQvrq5PTPEyVjtxqHcZFvTyKvI1glunSdo2AeA7gx
IEPV9NuKOWG/fIS6ZL32R8ea7WZiq8VwqdbzbMJsEJje6cSL8I6675vhyH0ZrI8hpGuCO/Fjufae
yO11inX4cA2bzXnUbIYvHRKdiZ98B/1HhvQcvGARQ37DL2Q803MCHQpPq+KQ/qwH66YFus0yKMU4
ruzArsa17fLgLkxK9y2RAvsajNtPH+IaJGBJVC3XFZ0Av8VJOzXN81xbNhDHyMmLT5aZzFeUxuec
+biMv5uPOtz8ljNyfVXzRVUy/9dKJQs/2+wWC7e+NsGUkGzMSC8P4i+4dKge4LGqnXKxFEn9f8mT
nFazWF1my3z5l/pjcAjzmespcvk7SFl7yzZDgUJclsTuqN5wXSFasuuHnb0Zu3V2WRQSsixnLueR
XNpT/CKW2le9nYqVyi7pYWVqCw1YNumMKLt0RiySIaKbsBe+QHZCv8kE2L5QJ1UdUXWmsie6X4+n
l5rNQndR8fGcRVRoerDEBleCro4/7PeVKSPF1sqeaM3dLddjC4nPBJrpYBp/ARWoe7FPYLcAkXhQ
TrKseqXLiiQ7oa55Npf7CyInkEb5pKpIFi9hrD1CzPrxFOJz45GpKiNKqZL13i7yfLY3kQqlLi7R
kvmtHCqE7n6bmJI//1FpZcezsI8Hs7YUWpRFZOCZY0Ye9orahhQ+SPvuYbRZPCvMn7j0dy7pLfor
vVHzQ+HM5g2Eknw8Ro8UZEh8dkdLnxmmDd8OCC9f6mDdKXkp701V8enXwUoW6bj9n0VqPV/C17QL
yq2HTQiF5qqdvQo35Jc0yR4tL7XaarNciWSnGE3ieNEzWVbv6+NpRwsUtJEcq9I0VAQxv4RKlmh2
mdbGxV+HGrxO/GgEg1N8+RwnBKkoLsRawXfrczILFeequKayn3laAuc6bzhXjL1IzMAq1WOSNiOA
n9p+AvEd1CYKkZX7Wzdso66D2LAa0mlq19phO9vMuKbtIIveedi63iCvQ3cT+k1/OB706YVUenkq
qdKp7uq7nEdmIq4pq1xFo2U8GHysWjymZDMxSi1aKVUGv8KLN2mI+Xup0qnWTpu6Pt/PxVXNNpxp
LLxZnrOVBzJbPDFzz35QbG/lI/O3THoAfnuTx8VMn5k6MvElT+Cjp0l3E6W0AHhkPVitYM/Z0RE7
8cTgXoXw+wu2ZYBjMT3kZ71AOPSQnihUpgNmo/Cm+t46wqH8flQFSpUKXFqu+KKSYbpsT9vLrMG5
boQCi/mswB22fhRDOAaxJ3R/yVB5WyutYUmolLw1N+7yYIhzfaYKP46JQInMhOss5n0IdjIoiGCE
BC+44ZRVNYqqGLykVrYmPTk162yblwM3SOyy4z0z2hLfWTyyEK0/6USly5HuizRP8vmoUrCbr/DH
U1BavDBlpR3fHA7HSV5M/8oAiJzWliIQtAc4ipSDvMEmEXHxzOskOyqRTtqnf1mhZvcvMxjX358w
r2/0+lXn0HGkBKBmlMKINBig4O03y+8kjPHhMluBQqxKuyXLVbuslhN7zsq5zvpt2Y3wCw8KC5JM
CA2VRqsy6ChttWS0tvN6cV5vWCd5ByoxNPJSlhh8xB5cmvgyirt0M/b3TlYyV4ujfjEaU/SKzApd
qqQdIAHChIhxgF46giXC6zF+Oz5FbXyN5BOSaC+B/OCNMe0t5eIVhyxX4o+r63ph7v/abfKmUITg
5Aw8kvX4cTfORYVndctd3Vm/XFw/HdfUd23WD9Kg6E29EQz/8LB6DSa+UJzZJOS3iEWthyHFAnx1
+jb7dDUmrWvvE4Su4jiqPcuf05fL7fr0f5YcR69LNzdJPuBqpO9Fq7LwZJWZCMXbIRfWV4fa1N6t
2AAxqk2o3CnMCMb0QACbzIy6K4PpARj4fh4prZrCksv1dWt1dU/uTdlbh5C8E6DfCGzP043xjd4w
xWlXZRLLVvSWVy7ZMTef1RxzjREPXp2E2PqL0YBs7o4KOi08on1NIbEKt/ZLomS2HEpPRq5xnR+F
aylqqyS4onTTgjCIRNfC60H3FEJSkfi40Z//LqkARpZ3uW4bdDv8NpuFuzYXjYZtEAU+B8/TAdXt
lISigLXAnQse0WniwScAWRQr/wfL8iNZsizWaVmbFmbDwKdmumvWHcEp5o0/iV5ix8GsTAnSYspi
/tDv798T4DPQQoZvmuffCpKN0ef6X3m+P5she76ucy3GE6NmYMxPYYTLLXLIkJSEJuod4JkpHo9q
c/b3Fsh51XxC87ej5VAfNHk+3slswn9oj0iat9l6H/DEN7Q3nip3/Q9K9yNXcpDmi9PZJM3HOo24
lbnxM6fePcVkAPRBry149TsvjEgSUNQaL5jS3RdK9adR/ZEv+UrFPNes45V9FsymIsn4niJ7mnHf
MOUb2NwohH331cas+vH8ESwOpHS/bWBSi5WN4CCjUAJuWpTX/bYPcgvPW6HhVYlU7vaPNMkrarjL
ab46cbyt5+48IbMj0uWcq03dS9wo1eNQ7Yv8yJNsyfU8O9mFWB0zeTMgmekIIuBezyPNwbhbgXtt
XeL7KlwFE/m1Rsn/WS7y7fGsYT9asIF2j0yzMVswdyYxISN2GrYk6vfwZ5xa37P+6dY4+J/3WbJh
i9w8uQZNAKPW64i4MSUx2fPfBIxaaS6FUbqnuZLRWum19WIy5+Y8ZjSfMSC5Y05pEvAYiwjC99IW
SbumBeaS8nUyvHnb9zdcpVRyu2thGvXJdCkWGwXv73jXa7/neT4B6/c3Eet9aRWtSOScf1RYbmdd
OuvNdgxrpMAWwnXcJIJ7NY/eFgpWhs6ANGWSEcAN3/gk1TRJmFDtNy/wkkBCDH16Mix8/CJK6WNV
0bGqxPvryyQb1rhednVtKmwYsA3BOYDpZIRvIOQpDbUwSHeO/YYQLdmN/HzQHefKNogKJ7hGQW3g
plTdyE8M/e+F/02Clp/7u29U+15/X2hLMleN06RY16cYEOJ27BXrJKzhjSCoKZo8jc0mJORDYUn0
VCG6StFtU2/Qwg+MuC5nFO1ivNhqUw1L+Ww+Ox8NpptG7zCr/fU6k+PLYy/uvBlBre4NmRsn4vhP
xTdUeX/lb5DsmVVfHWyiWvENIic0oJ4bg2nGkP1/LFnV21CWJlmyszU7WvOLbpA1CF6z9xqTRM/e
CE8IsW33g0cCSv3hkjCjFiT9QHHTKj37snjJiNVmpzHNSrcNfyV6XQRe+iFwOXhfk5CilmJvq96K
sjjJkG1dbTu31qx2kp6I18G2Dc6MYcPd8aitgeVTgjKqqshmSaTsXZ3P5nRV1xEJbPv1fQI2l9Eg
HgLDtyZJvmGy8P8Nju+XTKFipYvb2F21S32HzOAGFfdGg0kwIOPFxibDPFI+wVWGorxGySo5k9we
a+YZeQCxM4hyIy+lyMF0pFsmk7wTI5XuH2UVju7XGiVv6jjdLev1A5rTysyPbJK2QMWK9FPnPQLm
RQIKcFEMUdtL/gllOPObSH8xnaCvTMFUmavy4iVzldsnazszuK84s1a07IzjLmMEBJ6uHvTCsHhr
bqOEGRN9tYFWqLNcszavjdywFkK3WiTnIQh9T6M4fcLZAvdCABHc3/PKQLG8VMk0Xde71cTYsNSD
nwVg2aaiOkli84OMNROfKLqgzAqZqu2VDJTmzu35VqwxwGXPk3PAHaIIwUzFOMQsCorznc+wq08V
DlepYZJt2tlGvtyeWe2jaKzKHjWihiyi9wbCv4GdflGCnvsiB5MMGy+wrs+7399KA6k6YsliaXbN
0SZXsXyK7bRzCoCTF3+EPgpN3qtPekKx4UJf5Ve/dMiyq6WdppfxwREmuZV1scmEC4MBqT0SyAAv
hgEFS5XMhkqmZLCMeW66ee1q0GPeXTCwzoZNZaslhg9loXfs4QAw9jAYs/ODnpaibbRU5P5w4ok5
MMNm58Uj52ol+0xPRLyBWqz43Lf2PgAhIcKcfh6sn777Td7R9ldcg4uNFHEPnG0nbK5oaDXgOWCm
3qv+BSdY7XORKe+O4qG9NXqVbPJqtdxtjwu2tZE8v8J1J3qW4l7Y3j1SvFPnDBVehOy7zaYALh1d
mEfmofDqkLbDb+XVEa2WPK2q21KFqi7bY9lrq10dOBYcFPXgM9+H6DZbBd1R3hwwg32B08QwUv/t
1qqkzqpUVvXLOivFnNv1erEd78UtCboZfAheHno3nRWHPyQC+1SZJcW9tCRTeL6ML8ZictvfNVwP
XdxjhtkK6F3nAdw6l+Q/Gl9LMoTO/lq/ni5CIo5hgzoHCkTvYei9vAlvXKmwKg2SzJ+Vu4uzM2NP
RYwLurI78j7iuBmC5hx+qxYnDuie0ZHM3H6z32mTGYu7xM+ZI56yCMxCGu8ScZnhssf0kGlNFLZO
sUZbXNrSpRw7JLqN621Ps/fR9YbwafhhjFW4oTP6ysqJwgzYkqW7HLV5Ma8LiQ5BVfQqICEA/kUT
j3DwFetTOGa20OLS+q6uXZ+Z4lJyhHtv4r/nLYbO9HpP9EcNm3lQxJNwqBBamWcrXcbbcJWS0JzC
yS43MOZBFtwKzLrmDQZETu1OZ+ifnqDJ9ZKHIasNPlUvyQ3jfEeRbPHSlIRPdEZ3bBwebRGzPj8z
amc0sHtMaZkN+fv0EYdmkx7Fh132LTorkketo4SIKFyWG/d/6RuWa6uRTydiA2gdighghbmnc4iH
iyyf4b3dEDgkplTqrFIuyShti81kboloahM8t8DIpnT1AydoEzJTcn5UKJdKmmSQ6tPlrAEppEGc
nh2HNCBPhiPC4xCKhMRgWNUKo6QQKW7HvdOVbJI9NWvXGowGN4cXWKzw89MPQPXk2wAYqbRJ9a7Y
klnauufT4nxkiTxqAmEuCqzpl7C5G+8BB4werPsrrOqTKT+jMheEWTjT+fjm7naPJJuIxL/agP4C
lpdHKqur2E5H/H9JURfWzNntb/HDJOUQAUeck8HaH3z1mCQZhsnpSZm1VLybMj+JuboUVk1E4K3g
1Y2z7nWUjm754Vr8UFDs8IeBQmlUJsGRIsWzqxvXuSlECpx+FqGp9CYMzmRs09g745/QuHyLVcPm
g598Mv+yffDqUPorXOtK+FbJMso0NIZjaQXMy2Lxaz6FQstXfRSHCCVvqsxSq5IrjuQVHY6bmWsJ
r+gxiLrL8K/nrRe/tGnOJ5uzYHDgfe2tYD/Wf2mvZIBmB2e/X2lIDETby2gZOgkIVj16bUQjntdR
DN8Hl7UWd85AbzARr6AFlK6owv46kmHajafa1dbYZu7s66nzLmgJBvB6C1din+KfcZUWvipxpzxd
yTidrMnZWBTiac8CGgVGo78a3Aq/+a3M8Cj8JUcyTOejVT/XpmRcHpmA6HdTm7HcVD3soOd1NG/4
3Ui/k8/6QHGVVPbQlfwl1z5otincNBEJi+mKuNqEFWyscLR5T/s4vvd1SpV0cCUjZbva0toc0Snw
akG3SEFbCkw05wkI8Q2+KFGDVzqk4rDuvDSu5Dkdt40leR2kFhF5OzMQE95ikOcDVNhBk+jCEMQL
RovyQyNVZtRU4iWbNTuutpa9um206B+bCPdhRm7H6sRPMHsQic/CpJb2P2eQmis2XKFbruRCLZdT
2prWIqEVCEf8EHNzxz2u0IfXbhrAuebRcJXBOKGyj5VVHhv0Z4Pii63hmP5+jyYHbbmcLAouLvMF
GP9HiONtgydRFRZsIsrUXfUu/8iTDnlXjN3aao+8R5d4VdQOGe/yAAYzjs+csR4216nP7JH+OEyU
ncD/oNiua+p1kxlQN3tSen2NjXWxD5cD+/wcdQnQBzvNozDLWhnB110x4uRTnTKsdtr+Fno7gpJQ
e7On+JGfjFEG/1eEaeQeHclivdG/0We+s0KXhB368xr9iJNO9Di3mW1xZYeDAPgM7XmQ9DTPVK3m
8WD1VCAcyho6cTWGbXnb9wZs2f5a6cdVsIeJd+nnM6SDLnaWvjusjygWSbQBLKtPdVJGnSnEgHng
9CYP95f9D+/gjzzp+haTxXW6M1k2TwGW8l1PeH9HWC03GJAMEf6q/8CQ3+EkFOjT/ud9+f9gp3/k
S1e4Zkx2tfMZ1Tr5lABweNLBF0hm7HQCxkA5CvUfnr4fecKklLRK1+jFrE/Z38ebYzOOwTawzisU
8CRoyW8p1ld9cX/kSX7GsX4+TTQdeUSY3c3wRhc596j7x5sQhQo7yaXw4Dti4DMd3spcjHK9kofh
2uP5ZlMIw0HBg859LAd4PJvwrvPAO6h6dqst8s9yxXaUttddWTVrdbpZCiDbI/HUg6BOsRWiGHor
zT2qEMzKNUouhn613X29wFJc/Ns7gPpiLUT74RsJVSgC7p/pranxjqmQe4KcQ2EyqQF5Yuwv7uNu
ZC+8dyYyNrEZ/fMTte4HMY/F74V6fOtF7Ow6TX3hMV4KnNgqDuYQFPpMMBXzvJWBi8Jw3sDApTOg
iDepOys+Twz7zSAbowiRFnSSo27iyBNFcHZrJLm3H5LNyjfGwlls0XGaQLO6n4LbGQB+pH74tYYo
mrSRMCLnWxgK1sD1+wzm/lacSmUxvmQ5b5autOyDNded2gHVo0tReCKCo+KMApJDJ+5uw7TmM1qF
8a8qweIK3Vu+ZMLmteXUNtbi5WD6Xdbw9m+vuAO9r0Xr3P+g8dG6pXaZ+s4U9P9oPmUYgDatwTHU
uG190N11R5PuIBZmu9Phsk2gKP52Q5WC/UPa7O9LLjcWObvd/OCaKNhjNk3oymgugvdrOwJHT8g0
GYB1SbT3ZZQIL1u12SrlluyZno/ds3YVBgYoZoSvKxIrAyhYyJ7ngUq1/yEw/VmqZM8gLi32zoKl
olK0FAkmz3DgeU8ok39K1FyBwsu4p0uSKXPH84O12SNPdKWJvojXFVMpUvT3SOsUnvTwM7lvzVTW
Uy775/nBJnpAhS5xQBZyRpp33IYiuKBZV10lrDy/umHYTp1RYbDE/X4gFvuxc54JR5bAM4uuSQpD
cEx7Omls+i4eG21lZqwyxi5JlLZUO07zcSGu59x7FDMfWSa9YYOvj97Ut8IPaERDkc9WO7CVZ/kj
WCZEXiygLb1sxdMLbJiCP/3AA0p+bf/lbeY9KI6x+lEqSZP8V2cz17e1JdJMgs9oJCaCdcFjH6B0
oXNb5JPIQtLyAiq89nbqnXRwB51Lewc11TbsB6vse/JAF+J95aq+P6Wvkp6G4nRZ7bWb+4G7FVEZ
XYNMIvMa+g/TgPHfqhSaUqDkz9rX82WliW2wvD1tEJw0zkevF9J7CORNmVkW3//HfS2tT7L9u11j
f9keEEcdEe8qigi6mbHWg+wQCEeyVtVJqm9rSaDkv661/z020KtleoCfA7+h2M4hiFXF6d2oiu+t
TnJeofqdm4ec1a3DbXiyPPdhFwSzKfytJEQjkAXw4jBbViAraDjvnf3ZI615Bn7Gx2ri05FdjzqC
2rP/qAzAKx/d0j5I78C2MSU7KRTrEmfY5u7rSJAJ4my4I+bmvLAlp6CzIRfNQFBLBW5UaplkxWD5
WB/OG6QTLAKzSAerd08QGfLy9ZOxv3xSWbHqbDvwfw08A5RAsjExtclJnxe2LkoYDPp4FVY6Ijzz
gWJ/W4Hi2opb8sfBl6RJxmR6wbudz1wdEOsm7b52OeAjQ5E43B2WKw/od78vsRKnLOZU/G99kqGY
GwS+k62DRJa39lr7EOLlVyD3I4bMel+eFS5othAMKh7JrNUrjTxqpk5xW+8tWzIex5lmXhd7NlmU
5KDT26LeU4qRg0uPxLsnsMNgEqgWtRyl4RIqc0+2ZEkauru75gaycV8Zjc1o7zzpRrATgav86IXr
FPrEZyra7L7SqVIdt2RUJpfCoXGLzYcXSTwZ2asRUj6K6wEQx0lC99BQTfal2mzJuGibNQSGFguu
tRB6vL0PVK3I3uFHxuEWvkjQyeq27UrLUdI0yXIYi129AAaIponM/6yXdZcJ9U7MKHyg+zYF9WXw
0J8GrU/VJTZUS5bMBkMs53pNnDG8JxlUyO+jGh2QBjAgdIuL7OddUXJ2w8/7t6sa8sKsj7rRaFi6
rkmKvW2MYZLQzZtyZXYMSAzmFm71h5aa2a2b+uIxb7IP/uTwrzqq7ZJwSbMvl9lFP52uYtXgpCNM
V9Sz4dCgNY8sT3Kdqd6tKnogsyxR0udjPnGO4ynLbT0zJXzrHQZ0QoapyJZ6TyZiRSBOVNYfki9V
8m1Vl/FKC5Y0ezOp7896ra6Pstakl73Ok4m/9xg5x0+KKflaeOdmG0W7goyDbnceDBsBmfmgdRnc
P/dbqP+nUfk5d0nXD4V+0swZXyIaA6Ng4m/7myHVLSDqjo//h0UjC6S11hFAoKHQPeJzVchWmRMq
bYek9bPJsag74vxhcISuaDQaDIwXkRGCF1UAXUFiMlhZ8aBUJxZLUiW3/+jAWLBYWeiA4LbLiGy6
EVet7j2125ChJn3V6NIbhvXOZsvNr2Pr4jAoVNNhcgRNUTBhkR7QLhmIAbWQc0KNHFOud3q9fdCm
/9YfNnoJPVyCTxHcrf/9qQRGVdubv49fbo7dMxByVly4BzBF3Ngsu8DIRU/sLeP50qQVY6usaSqO
W26B3Vy1xWx65LjxFTOeUAIf4SF6H0V4JoEfA3Ns8oSpYNaqSy83wp7njNbU5uj6LuIt2UEd+Vc/
xoD8rvdk9c++lcEMBlqAt2yfe7TNKTS9Opn+o3O6ZOkWxcGAl9YQTswz9XuRbM2Zcnl44BHnVRNQ
ei3Sw4fhNCI9MqQp5VPV8PUPjuLPmUu27wLftdnQ2AbBjkTAR9NiAbM33BUAFhQLrvaDSwuWLJ1x
mJ/WbsElY05GQP/vO+5K7tm0xvZChvIOp8G/0mlHd1yLpIyrm3JZ6JRvN/V1A/US0xSi6B1oxICu
PSqdNzwjJbAAAhT/viG9YULlu12WKjnE7uRU1LZz7jYX6bVrhPk2GunMAgY1ynBKGtriKYOc2rNO
p9bszMJm//Pz+eRv2he/BcmF6DRrYmw7DwtqZrUeldi9snRUqX3lb5RcaEOfu5qZ842wGg0tbzXl
uT0GtQV5lhVh8F900DDT5aOV18hoNXh5ExBbtWdX5WGVP0TyNhzbvta2Oz6kJTLQz6sU8rVVEFH1
OHveQAP2TzT+tmSEWnJQtqRX+bJl4dIdHO9zw9i44rV5fn7vCrZziFSfyPGEFCtvxG/3VaMycikL
lC5cvVafXhcLVvv4zGLHMVp5TrtOC092xjxZoZwYIFqjO/OPWYsGALJNqrenkl6k/BHSRRyPG429
oYktp/eAW38ejfYZeHjSLfEH7DWdXfPhnPHawjCq7hcWb+m92yG5GStr7OZnV0gPoDZhkC4F6tlz
dxqOYM8pRLqHuOlhu/GaNEE+KvZfpW2Se1GbHotVkevCILjxaumLgdLdRUD9gc3/sqGpJoyBkU5k
UCkItUJ2Yd/6zqPVAy3Miq+pLJWXD0JyO66nxWJ+HAttoH9Z+H2j9ItMmwjUQeH5ONjB/fVX1j1K
EuVq1OK43toTIbFVR/eyDOzsssmDg48Har/ZPMZgkgW2XGH8bwyqd05drjNNLmd7WVzEUmsJ7GKb
NpSH9TCdzr3RqGtG2iMlmJDtZ85N7wj1V/hmTn1t9ADq55J8fyo+R3UFbve0VP/Rz/n4sDbF5zDi
4TlbDrbepSPu/wBghpj/sfF4esmTYX2V414qQ7vyKUg2Tz+btZx5lJxCK6s3n9+NN9GOQtriKUTv
ljCBErcr2aoq04FlsZK126w2rru/iQ1EWgjsO0RrsRm3m29NxCkTQ1U5bde2bM1yCBeNW+hT2uS1
fjgU7DObfIxI0UTgjUQBpvBA3LiCkt1Q12CqLnhZpmRgc+fIWEEHmfmEemtwK2gOPiw4Xtb0Q05h
MBZMDJOMeH3mT1XAkEqGmbJ4ybTW5pfzclWchY+Dl4NPJcY8TFYo+QFAG//2itaAgeGiZeVm4Sjo
Q3XzOvweh+oms6o0UflrJFN73DsmSEm+RpC9BNkFKmcRWc6Gs8DsQAfiJ/Pu0F9GzSEzARSmprLw
VxYumdrZpbZ2G9c9p//MjPLRNESsC2IevjAOYQZ8QlT4D7oPdgOunf9H+U+1fMm81paNzdUyd4TW
wesVgN114r2vySvgZRPei2d2/qkT3rvRw/h9OJvzOapduIHiZbtX2oW6KHGV7sDKMMez44Ej4Ll/
5qWLwLtFzGqkWJc9t44vVMGfoxVZ4a8FlJJA22fRSrCnUPggCkxnmgfVZBg68ZXG2sLHHA775oli
6cVz9z6JzTwgMug/fioeCuH/3ftuyYetGWejwRBw8VBSUjQDEuVpSPKH5l4IIPpqm1hV6ytvlOSQ
Tpdnd3XMC+GUiCz5Ovsi/AaQSL2NY6G/VfEEVLpiZYGSES5mm8WqvmOFlmdQoGDA3P6B1B72AWhr
hyKj187bWOQHiuNB0sqfFDussI51yRoXdOQXW/N004wMSkhyqB4kvLh+hNpjgNP35VVa//J6Jcu4
N0//R9p5NTeOJFv4FzECIAECeIUh6EUnQ70wpBZFA4Le//r7JTp2ha7GsG7MrnZiTEeoUC4rzclz
NvfZnduAakQE8pNCBJ2Cp0az/u1p1U80ZthS7OAinSyroAAlvia8ncTSrIfUrZ80ie25/rdGt+vF
H2RWdD6V/OZHB1e1ebP5bO9C8YDNq3ZS3/aPvO/UfEBZ/JoeahaQ+FOYNIi66lr5EdmyR2MrJs9c
nNIFnSqYPGGKDZGsElbnOA0yloe2UROQ9lf6qdnaDGD/aFzF0M0uZglA4pmtPdegyIZDFZPyBLfE
jIfnc/u1Di/yEIJGmJKmp/LkNKEYGQrF2RBRmCiyOHm9eOD2YL2uwT4nAIlyq45wyqRu9mNRyJGM
X6t/vcTXp8cHM0OAPPh6tTN3aTrzytbDREqTHFl2MiGjpI+nUOo2vAhUZWfgexEEtG2ezC7sWZJy
p7JhOpFuBwspUnKXRKVIsQ5zz3DvnJ5NZMRzBMLftm3bt/rInFCRFtqKJMiKtgABxgi0Ru2eE62h
seY1peG1ji3+0jykhT57/psUy+h5l/PeumSWEeb6J4MEkXAPgZOCxB0HGdYQwsR+//G26OyF2mp7
Xu+N5AzbJ0ilGieKukfPHxMc4rZBVqvLBBa2pednqZjD7Xx+SzcXuTuA8AGG1Ua7GHtBaWkDkSuk
6MiNBoAuk9qe7j4kMPsHOu10meBCZET+MxQrebFgqbsvmDXtqFLyIRcxqs1rdNpdl8FVkvIjp1Uj
Tuc07iBph/X0e/b0Ne9MSFCToOi3tMD1ooA5/0mKLa3sbrNZZclDJWoNqIchTvGZ1ms1OHLsqMcr
1QNezI9bG4Kdb33pIJPaA6iYVHdllSeXtXyA9Mvar9snAOWNgYMPWw4pCaz6N1gS4c3R5mc0Hpyt
GFRrc7T28M0y8j7sPF06YEIqho9hA/ZLCo+M1HA4v/rDpIYgog4+Uchx4lI9t9AUrnpAkP703Yz0
Vjl46508JWgxwgdKdztNA1T//HjP5L2Y9ry+1dXVtwvjw/zAyl24T8xjZWJufvvtVkyaBDouf4pi
wq9zgPRtk05looVS7fGVL8yK58dVDv98V147l/LWHJXfW2/bhvS6f4K68rYR7bVTO2pTdAyaVmsP
VFLCFsLUUPN+FyYm89+gnPbtoeIs10k290MmvNN5+oQfoo5uxHTfSoJ7twc9qSRPlxDwAgz6Dr/O
44q/uviPV6M4lnNsTzD20CmqtYkrgJFzFTEaLBLrT6qE/MCuM9oD9xd+nemAVMUrWKEugZzZkYQh
DTvz5xc9UVmhq5j7EuUgLne3fbl0XsuXkDaX9GzsBWxGIKKkOktcbPhzoymnb4ItOiY3RjvWBFYo
OMaB38P4t7vDpu6KF+93bjTlzO22xvWQ7lPxFAmRyEk9dTD5nYaFAmUpIlbmqsW4488WfOW09325
kTYPJ2fqLw8k9w3KmVt593Syr/INSJuhENjH7iO6tIvF94A8k56Z7mH0IV2cC23GohA35eYGV6zr
YlOyLHvFcoc4b0Yw2cP3TIXz/iVIB5DJo9hM/VjqwZtgF+/XwNUFBjl2fSRcjs/NS6MZpRMSVpcG
QUNJ41ui36JZHMUGr+47CwQv16CCyBkMj8AT4QZ8whDO+ni3YAeje2sVjhb1TyM4nmGNqJT9p+34
yTsElyRMmnb9OOkfEn81hHCskwZwKosTKmn9cgjFcMLL2fSmwZWrZMMQ3yfdd//6Cokz689l/3kz
honO/TVLgzFKmSQpaQr0A9rcX+ny/5jDb+JvwkAITkJgbbYdfE1SHFu4USaDVXAA1KVL8xS/DLk9
Uxxu4wIwY3lizwD1v6PB59UaklgZ/CK2oXuveY2HhOYtHe6n2D39GVetZyWV3cqulrK9gAYAsECn
2kQnupZOKRjfhS0RxwShaCiLFk/15vNH+/gClHH4LSGenoFTc2+yil8uubHZIq+SGiyDlDC/gX7V
dvCOngUeAzjG9RH0ERb8U72uq1xmucMHVzar6OeGvs2g/6xel+bIIsiDBuJztJuOLjPoZ4i1ErC6
ouPsgCqMJi1AC4AVSr3hya+M/x1s1XWr5bJpg0CqZIcl9ymL1fJi7dwZqwBZl4QJo4GsAPgzfGXA
wi8vjx+mwuR1fkDFXCXJ2l3O0zkDijyzSHihddl4Qm+TcY/+K8U6ukek326ow7gXu+m5ySrW6uqu
1pXUnhijFxGz4hBSQkJLKxzZr/jG8IdPajhmvIgGTaTDKPDiLveVw6dZg8Kjl/sOxSodtkbldl2X
DLI34dN2C5U0mB3/jrYPwaowaKchfC4ebhKpzcdjFwesubGV229dFhPYpBibYw86qhx9rjOp5HmY
8REN5MVa+2PR2Npg4IjOIKer01uqLWMUZul+vkQt57hrmFDsg2vQWYpSNQ9nYxZLvrANwSEJjlAr
iqhZdrWMY86Om9Vxy4DCHCEe4hO9O5nkaTzm3JFMxX5LouDxkhd7xLmJKjHw4XDZ3u4njt0maqFu
i/AkTkm1jf9F45YAHQUYpMUNF4YfuVEVv2u9O56Pu4Mc9jekNniLEZSNxBuqhm3wKYjkIYcz4YRN
Al3QL27PX/YtN7TihFklXt3NkjPW6XC5qE6iw8PevrLCsJWtA1qTXuax7lbpJqw4Y1TobstkwoQl
LY0zRi1+BO8wjHA0RmFWo/GYxixSQRA668rSGTv5oykrZm1x5E11V5ytEkzWwtwBOX3n3CghwEGR
+o60a1yd+wDm22w62OLumbR4FC1bYCEFEKXdfllj5YMs0zUd065Aqe6pSUyw+vPZ5uBwz0XP6wna
r/7AFRkbYRt7xhkVpauXxyc9+6WPBlUMrJ1s9/RgsgoidvfWmrfJhiALcfcTK3MBiYR8f/P2OhjM
h7DnUyvGffouNb6BiwyHCzCh7szXyn1lBCaPPkuxt0cnmbvGnLVgK2Cto1/E6DTQTmgtwxIROck6
ByIiOlUHIOaC530zoKLskTHxBYX93KXvAMrV5iJcTdf4bsNWqU2yDLKOarcPZROhTNgHBAOeWduZ
UFRm/2MfFXs9R5CouhIr2Xp5IcDggRaGMfCd425T2uB1SSSvwGXOD6hmNEuH7TYBIs2AdIEhecjD
UKuFYfLaGgIjbdHq0aLySzIPZtjRFWQQbdQ7krUT+k9uS9y4KzU6Qs0awFugCeiuvNKa2CBH27b8
NjIGHEEicaFK/F52+utgEQ7N6XAJ9Pr6PByuOqtgzl9agYOihvM/JiYTz7k68HNMSuUNK/kiKXXK
aGTzs9bZet3WWMCi8PuPsRSTv3YnrmuLOSAfiNSwoOv7mSKrZAH9W43WurVQZrSbzb1P/wZcUNzG
xNGkAYpga398h/IImJOVe1zDqj0CjEold15zSzQRcu+Gcxjv/eWUyiWH+bEZKIow/hhVsf97y/Vu
5cwM0La4rNGrkvRrvDsw+jbxboh8uD08tDorXPTSMrBtQjfleB4g8D+3OHHmxsSu3mXZs4xX7RCD
yKRhJw5Anj5nFDvatGvhIiO8iY1lTHxoxfaXZ9f94lAy5OGhCiCd5zjRXkZJAo0CEUz/X3gUdAT9
jKjY2btzWprbIyMe4EF/c+MniJqFSqjhE1yLYkNUofQIDkNzrq2CN/aPgRVLSufxobKwb4ZABE5I
8GxW/ttL8p0CGGiJGp0b1wSLavrboZBW+evWq5Q+IK2OjFXQJrDCCMSUQoACk4mnwyTUrE1RTuaP
T1QM5iaxS7SVsjairPBe22+p3GV8KWknIRMhfcOsj4gTH5Owue+ThmqhXqd5CnWHQvVu76X95jJx
+YxTEEraK+3wogiAQwoeMEPqxisoQTNt2sLLXhXZOk+56cnmNvc8Y8fRJ98nNfn4VIMwhdpX8KXX
J9GNptzwmVdJLrbHaKBUKuEhgA4AwGMcfXRXgH7rWuBdUdjyx/QU567iHq5QlDFgQrcjZx4S+k8T
6JuY8TRonMZWyOPTA58Dl5YA0GiR/va+viVwufce27cidMgfH6NceGc2Xx9uiz1rDT37deiRQZIU
18Df1l9p0F6M2ghrAA157YMRoRf+xdNZ2KJHOr/bqgGoHGbXHchTDjk1HvOVtsSecNIBOIMKiLxq
SwcMLjTq+SGVq+/d5rfb3pFJU82wgpFZxzXwKbn6GBxcICpIn2H/pO1vMDNRQNV9y4+s3uiz617v
V/aejkCXlp4nuw0WZcvz6S1qd8EmS21LjqC7IbSaIudabcftpC3x/DQhE+qtOld/e4TjZioECV3i
gOaxk4RHy/8+bFD0AcW8X/ovX9/NaN0l9C2HQkgGUGWG/Asdw7Pw1PoeLoVjCmgn/eJf13Vg4aue
/FLt69CaBHpQSUEUlTtlmIo/HzMzKS+OB5AWEq4SwWFERo14EU/a1LhFBynAdYAZT2PiizLofwyr
uEn70vy63NpytN7ePf9TiAfithkgPMQyaWK2IhzLH4OpD3b1tJvNSwzGHIXmwMNXWtBoC0nmL0Q+
p+xdTK2AzbpRKv5edcKvx3e5qGb6xxcodrOULBcb22GVL2jKXX9J+xCs9fvGe2nhl87+pzT9kic+
+1RM4gOpXzKDOzQyjVr1ae3DFN38GCbAmD5PvLd2Q/Oa/cMz8h+z7hqKoV1vz/Pl5soC8cB23kmV
SSCJIwXGlA3RY2xlwf/5rrmGYmcXp9Vun0L8K0zjQgSR9SlCbg625+Pfim/9sf6KLb2vPHs1o1wP
P+oOwz55p5HtjMYIualqsAobIoVqjM/SFttyRz2UfMZdoJfL5hVpCFg/HCysvpPv8ftGr+6fdw9A
x2SyldcUmkYRRyW2+YXh4GGp9yeB5gwWxng/Bs41FNNatRbJ5niSRe+8u1WkfPYSnuAv0Nx9fmFQ
8xqU6+SJdFmC4vtXqVIndl3Hcl3lsm9O6W1dOm8kSYRs/GDRGWBI+2D5AHKT/Yx3ody+IAM4eguN
qbHFcP912HKjK7f/bi/Ozu68FXddXDVQTtf6vQ7DqhV0zu0n3JjaaD0nahkMkK6IwCA16ZQVvheY
kqv1bpc6ktkcRzj2qByskMWDt2sZ2CTaHluJwsCinPtSxUqsz2kJoDBfKpqqwvlP8FgCTDNptynk
4uGjJKqV9MzwlY/WR7n8h/39fl+b7E7W4VQJq3DGg4Xa9WX8UoTyTc8YxlTPuqC9t2QmpLE1COcd
kbe6wLal98MKHY/cQij2Ybf1rLPB1RCkC41foKJJG482Ox+QiQUoj/4TUQmknxmArLRZruLWvqbZ
DVntR+ui2Iz9YXP35tWVnNp3+nvxdSlzilMvNQvecl1OpNj3yc1aMQeVcmmeeMgQkUwzAvpLaXcb
XT8HA96mrsgaYIpZei0ZYlV3QRTD4O522413YqIJARYokjVJ60nzidzVAN8L/QBO4wbpBwFsV3i5
4LXLaCnxhMZuxZ9OSMbQFQJw3PXH0na9Dm711Y4k6AeM6taTD2ATipa5f8TFwd2Zxy+PtyojFn+0
VYrvdtx4EyddZltlxedfPPKTfqsDavWdAvGbKA3WRhk8wwleVy9V3wJe7sdknN7pMerA4E9L0a/X
c/C69edVoXg+NbpwqSzbLUBjOnek2BD/7LPKPbG9r+fHpSFfC+nSmwTyxNQDSFVQVSNxgcy5tpmt
qGPdypmWLB+XS0sdTdu4zc9ytsKQGzVpVoO0PorXn2BWehg4yjCgXOuTqF9a6lmmxIQ82B9PMcGX
8t0+H701MwZnTlPLGqXowaD3K2rbGcxSYDL9zb8KX3LrrJjT0xr9z5KLYSt33ij9fLLIla6IiCCP
PGSmmlOYCXk8mqViSG37uLV3C8YjJc25EqkcUoBm+GTXR0fB9RMWyDs3l+JbkzAObvzEH5z9VwjG
yOC4nyAVcUG5Iyhm88w8viVFhUmrbEHCDFaLbhNbsS9WpTqp3K9zI+skPvifNNFuSZKb9cbAiyBP
9J+F8pSa4Pq5T7Go//LvLFzuCxRLM7/MU3MLgWOWrgBjXVvWZu9SK+rRU0ekQZ4e43Eh5611tjJx
0b92Jze2YiO2q/R+xcCKC4iNAzcCyey1Lo2FDQQnUPWpjuAFwcZy5Z0vMsbNsl9uI/Gz0gLNix/6
n29R1Sfmk/1sbU6WBgQhtLVVACKT2OB5iWDoxs1o9kPd4SxMWCFr5zlOxTEMU5X6XWzX+9XteuIK
vkgz9c43PpI6poeEXgRoDkmcNhnirW+QVZBnHlIYELMvWuBekc+b/w7lVU1ut9RMLC4J3ewzpAqA
IxBmoOoj0bJePMUuim9d07A8EraoYqqaFIt9cl1XK6vbaN4m1DQhEbh9G8HpBR2VfQ9d5zmJxHcj
WvboPIFgetQgxQEp/FP7TEpxNaCIdkX6xHSlTB9dqWoF6KhRTuJUaLN5um9VDEh6BbHhbJc3PHSX
3sMn9CMiQpMg090mobCjzV1QhUL+/Ng2FOEaLbdsuEYVSmLY6NWbeZ4n7n5VulKP6VTa7++eqMof
e5+giydhTMKL/Opzeorm/nNSq9e1IUKRs5UfX7mdF2fj0go3v+H7UMuYBw38vaRVQ1pnClhGUpo8
UIuwFM7CYb1MgbevI7wsrNzkPkHlm1iZm1OCcbqBl2mFI//c8gkHqSUQEWleisKAKD+UEhCtzydz
bbqTqxBJ4OB60uuUguablETWc1ANZ9LiKlpWMOX3vxEs+drpOZIyKIJqEvOfoTzLu+rBPqb27xl3
yk2JOcSxywhNBlDKv56QRrZZexZ/CNtnrE9ga/ZdBRCna4PKkemxEjVxhmo8Ck79KcbPLvWjLlxJ
euMrFubRrJVbdpvRT+zKkJ33WevYQDmPtm5IKKGghECFC+7RQNHUpYCKIEn5G6Ya4PthsTlZ3uyG
ly3iMO90vtB7MmnE8EkQgcPrloZ1aKHrLTvUXG65vI9mrNhcd29fq8cTM4bLMKWecgvWjbBGn0vs
C4OgPyWqES3Zj7ApSV3N6OJWPBpdcTsu9/Nx4m057EBHW7jm1SYZpozLwyfJ1GunDcEBbX1ibqjl
NYPrzpdi107H42xllFj1Fi4g+OSsUYGeXqrDe944Eaj8X4dUTNnM2JYP7lXOl9TMsKBg4v3xrk2m
EZpTATnpenIKSwW5i1xWkrje5AQ1zVmsZ+qXb2DOBBFfjfG1iSHvrQbpXBBP40jwo3Db64lWC/O5
+S9QLJqzLq02N4MvAG1Hxzydc0BhYlALzyGsAJpNLUof5gdT7NYGnanLcsKmVijTSDjDeDwSEOpR
aQ+eCc5DzZCFSRKXUi8/gN1NQ5nf7eCWKpMFm9o61lr3N+gbSeRK98vn+2IRdN4OUYd67Cuceklj
nNIHuo3mBJrXb+41grZD3ZUudBVy36Msgee565Vbrl5JFUlALnKNsT2g00okxfZSoKlXeoA5yVpq
Fl/M49/X+Wcl5MblIknnUjHuu6N7xY4ZNH0tG7fgHJ4XvnUD1/w7adXbRu1F43W8TCBxcXUfoJu6
Yr8X1vmUuEe2ApqESf8NnS8aTvxuu9Jsx2fCKgGU6l7sfzjfP7OWj8rNemGXTeewtNn/DlVBakM0
C0qd5tT+WEdgSDXnrYhui9fiZzzFZJ8npeP6arG/1MFIBNVAVfXg+CJKEzkoOEeC/3FbFSu9m8xT
w9v9HtCD6qnWGE16ohz5Go9JDgxpo7iQA9I5ntqFVQz06mhurfTuyMK2SDwREJCgjWN/7AmIQ2eb
dYdXsc3V9bVknNYcXrxMI0KCD0MFhdmeJmaqXdIn/qV7fdH0eHxjVMfykOys9HoW27Hxl8QctZDi
g2hHVjZ+hULE4Xvh0EpX8vzZGo7dzunDXPhPAJvMFhTkPh2pa/9KMWbgBcSJGxzjSHKhS6iHecIj
AdFmkCYAZRHSy4dZ1I5ptTT8ryCEt/UXRErdyK1F0SFEddSvEGZeauTkZkE3MjaAsBe9WTCv06iG
13NClPr+6808Be/39jtZmc96GHTX65AUpH9O6m2nI8jZ7/48/tJ1mRQCmnKn3lSs7Kxi2N58xS3D
tobSyfkJf/aaA0GJNW5X/TaQLtLg9damHlJPXUK2BDuV5ibIIA8MnNrUdDyXT7fDwZKrV0O7A8Re
I3MY0A4M6mDJdKa82D/671VXXeB9cr4n3oTxXlrv2wZh33Hrb2Z+BW4DQbtF7VJ/3LSMEMB2bdj3
qEQ9nrDuCpqKQS2lq7m7v3E+pQAwiYmGYcOl8717GjV1nAL/4Ab/zFYxpKv59lC6Jtx34n/BGW6C
SW9KQ0KbnD4ZF3HBhWS4X+48nmVhziV/thSLamzuyd0wxYKntOeYoSSFybtS/8I1uoUf+PzUV740
oxalO/KjKmZ1NTkv1/sF030fjTYdyOCB3lPa/waOqpf+Fev16OQqthTKHPNwK2HdDnRInXGMNvfg
OI/eGVsKy72k8UqLEMYkINez9a8fqwHxle48i+vx6CsUGzs7mYlp3eUlkZcLi5U+05zenvjPDAaf
c/qqeyzlgD4YUXV/J8s0WToS3+zDhPrEfATSH1hpbDR+Hcn1I9r4TPuTnhxdY9izsnrOKZgkyxKw
PG5uiGWHOob4YuTHcDJGY/IGTenF00y1iBQz7xeoTT3HZFe9uHd5S2BIr7QBDjxVNzWYueJK194H
0+koeZ/iB4/LbZpbVmAFyeMd6PyCE9TsLV5braGbEuPVdcVL3SuXVT1yi2EcncvZXHPSeUHeki52
jHQaFC0tnqvNO7ilq794tkHTRJkAd7Qi2UiBtX5preNL6/L5jTDrxbdm/pe++qEx6ZltyH1baWKl
J4pEmFgSv58wl44QUqdaRbKVTLvGyahqHFS122l3vJ4mZxREiTm3C8IwCPve7bP/jmnd8K8SNHzW
wDSNDIDMUGGLDiRZ/7B32hI/AF8mGG8G4SruB2eO0rLLf3wSZETQrw4mQR/1t2VwcHzN2fqHHOB/
TXNZsZBeebO6mOJY/764m87dX8OD5J+gf4dsMRAFi74xwweEZxBXSWM4ClPUOVuZPR25XToju3d2
ViQKQnqG6Ky4fpk4vr/uXW6U9fQqmlJUT6iOLYMtRapwSY1eG+kVVmHzX6EY0W01mV+qC3ZvT29v
yx6+ifCSCEkmwZQKYRmQKVF8qKMQ+Idk3M/qK2bTXDrnxcbDmLy1BHYI9o3bwwOVwv9G2bsX+3v/
2P2YtNCerX8hffO/hgAqmDQtVY/704r99+pCMIFzfGwtSMVJZUguir45S/M6ZmuS2/GrN7uXJ0dx
/jHYPBSBNS4R4+DnUQb6crZs7+P3WOfrZJnZ3Ij3nQG+WuaI/eQ2Xkn+0SxzCXEASOg/HqwQTpo7
StmBzw222KVVY7fOgnRI7CDOBnTCLGO3lwqktDQQLk1C14+E/g+yFv30FSBnp6WtuvxDbvu/h6si
L2juS+7ewtxfUpyfp+pUdHdpOsHIwFaNtJCh8Sd1sasqonSubKqrvYR0tKoAJriGh4876cZrAF3w
/TsSTWP89sdrnb3xD3yAbC9yM6xuKKqVUjlKnY5ISJJ0a7ThCsTIN+FQ0oymeVCyQCY32mY9Kc9m
Luu5QVeB9EtjOgWVKx0P7KI236V5ULK2sNxo9gSrbE84tCWCZGGkpClmPcTVOCxJlAcUqIbbDtAQ
N9DNU4zdo1VVjJJ3u2z353O2lfuQoIxM22DfGsC6RlQEFReelVtDCAYFh/bjJdbZwywjl5v0Pana
9nbJpEPKlVxVZAWeBv7y6K/Jl69a8axBVDuE/hWvwQaWElq0w/kvOqtYRFWc97iyunLuOw6lpLK3
LyyBiAzYwvnRWrXf3hYDMvgDbrEb8oz3TuN2+0SHzXMdldSnZtCMxq90A/bOLXhYSK8399KUeDj6
lO5mn4+Xitr9423K4Ke5byzPK6fbfiaxTad1W/kgau2FTzDZeVvD2/2WVnlOoW2Hp+lt3xZR2QMv
yyIyaaFogDsUcdtfcXQalckXRItGu71ptEHakx1xBCgHm8dpSmORH93CJnRzXXIGr+14IC390gTw
yxfMzEf3Qzg+uAPdqHIDstQcyt44YZ9yMrCg6AyvWXt8q+H4wZ+bgZkIZg+prwOu68xd5qvm1mN1
3d1O1YSzsyXIRJG5wU7w9WQ8dDZe5y5YimXdbJzL9VDFXZDjYX1vujUyBgA74hhweLQcSAPKcDbU
jfsPb4tTdaDtdixD5f3Z4aXczZl3J+EuNxPSE3QArvSbB/GAdtQmbKlwHfyaUukQvFryNI/WgBfT
z5OvoyfLHMO/rEQFXgwgJGaZ6v6fr8tmb06qi5N1x73GGgIeTgOnOwVSG1dHGeLl4k+AuPdNzQNb
iKRCRfe/Ayseq3s3nHTn2nf8B5ClXMbkeZDE3DggPoRfDclZHvSkDoVxX8WybaNSoVRuyJ/njhda
PtaM3jsZttZJ+4CHG719HeAuZ3oHOlQLDCgM7HMDKofstCpZ1Z3NgBUY+wQyXfvEIZ0/2YDJ6w7/
FMYDtHxJY3Ql0J2F93OEqq4uQCh8h2zTqRhlwyo76j6nl/MlXVbWd/AJpG7IUQp0ZCTKxeOP+rMs
tpQPdZtcmB/LjapsMo2FiWGcD5wuKsR4pXjjA9p6CZNeJR4go6AVWZdf+deBzg2pZG2q5t08upP0
jgcjiGXqwyDzY7LSmEfR0BEm1pfHRrzYgcmNqcQdh9umurxfWNwW3U6mhM6kwXfhmIeD9jUtOE63
l8rLvgOddLTT3R20A5OkGWGG9GQjU8BeNMaxGYwh6wMFpTtDhS7/zzTVZ33hHU8l9yxnCPj9Oxjn
BYS/0jAOAD0YDlvh42XNft+DrVSf77k1945r8/eZFa7hdUjvB8eWzET2I9aC8jtF0eE3NIH8nzer
/kIvDrrjj78l87IffYtkznJ2Y2+vkxnsIMwdn7EMBotUwBNN83KgOc/tCI8GuQNyNoagfLSZuUIz
klt7xW5N7jdnZi/Yc3mr4OShrgTIlzoPGJuYRAR8NERBwMzHCOgQ4eoyzYV9JuCw/mNA1MeyfEBu
9A5/IHaMT6jBlUe5hygoZuRutKk1dUteiHvNj6g8TcKo7s5O2zuegDjqCe4MDs2AUgqDinLNERQA
kEdSzprdLn6ccpNV7Fb1mOwrqx12i15J4VadlrqDKQ0GcErjF4Fx1KUQigMvpwwVm2E5ZU9NwZmr
zbkyW2dmi8VlzJl/Ru0NwxVRDapfgI9rJlmIKXVzQyovk33Zr2xTLCWYKd6ExrW1iedhGsxD2DAa
4F3FYnKvF4KZ65M0KrW1WvPFdzz3Ecomp/PyeX70Vr/fY6npUVCYDkYDgu3sZsVRE7PN//iCkF62
Fy3fUKE1zX2Bstcz57aeoZjMG/VWCz+pDV/rjH32e0gnolbRn+98Dy6MJR6YZgeKna/c0Mpbdal4
lr20ZfJQcNTIotASjUz4dIoDKoW6DFv9pYPyFuniWPmNV56r2X6xOl9lzSkaARUEsYcZj8kTRgDF
9FTpco7+Mp25WSrPleNKi8otGw7LgZPJhYJ7LnBDL5hKlj/chRRyI0FxyfsslJNfL9Xnxxa8uIj0
8xlqisxIHfd4+73PfAIPJuo8jekr8dC4S1quz9nS3mrN2VKTZIdT2T7fHdngGswin4TeV6Rfzv4i
hksND2jd4a1yu/1QB8rMSDgeLLqaLLPS5WI9OTDyqbmLhO9GXC8IkKcAp0lJpkEVT5/1PwMToH8B
g8pFG6JJIsm7htP43S11Ajage0kKc8UeMBzLhOtNqBj+fEo3F+fsJfbkhjgYTSlPwMqEACNL09K9
evYntVXrFQwKFl7Mz1d/GS8Dl0k8PhCFSM78dyhPun0qG45T4uLbfuadApvA6pw/WR7eVN4YcAXB
lh9Brop/3NL6x0XOav4TlFfdSM/lJSoS9wxMWkPD9gnUbKN39nnRIwCkEmgLDc881vFgFr7n+aEV
6+/Yzn53nC2w/iE2oEExd7A0sAIzaDdntXrfDnVd8YVucn5IxdbfrHN1V14tma3Ikr3XeMuRQIKn
hvItxHUa97HQuuaHUwz7ykpdJ10wQ9HohdURDkPpiItJZeIz4jtA64vDqG2BK3Rc8gMrZp2Q93wx
N8xTgIsdiFXESZyifTOmEgO7bZ+mcM1TUpgcz4+p2PRtZeK55pnDTAv87/4z+v+kKZa5oof8+j8f
XcWqJ+t5ur1sstUF9+KQWIRFRRBsACU5uGJH9NxDhd1iuWn+1X1RLh1v1SVLW/Ftfn5reWeC4qyy
xAWlQOKDabwISKD0eNZge3DiS7inBPNcH8JMRIHqjXQorMf9+jCA5iwCc8aLo7UvRcFv/lsVO1e5
XOenzRk759V3aItLdoXU63QQn/cB6NkkAJ4/BRtWXYS/dmHpuQ0Mjljm66s/X3Qv++CxudPdvqpi
7lYna2fPj5wQ5LLfcXMy1WSQpb8fXV1NWWdf1OaN47xU9i57Zg/tywYOS0x8bUC3MFadSYb6zI5u
uRWDVnVLq+N6z9HgzgmwsL7EpfWnNCCQwwWhXSPffKEp8ORreQOLPJz8TiuGbWVVZ3MzwYw7a44k
Pdrk0c4+GT1rlFHJUIHrf81j3SOfVVXVRz4/rmLh9kx5tgUbQ94BqTNoVvyGX5Hznz4PBgs6Xpvn
9+d6/fBJC8KLxuJoz5Ni5TbOonrYVJg0aAbBikTxAO2jeAzHiNTDjO7j8+sUZR/yk1Us3Pl+p6Rw
E6uKgRPhXuoKQluHHycXn7/BfjFgx1N42QY9qa6Q71lzvMHWkRLnC+8tEjOURLtNOibpknrext/f
/VVnErV01crCgC7/uYp9tOfeLSkdsY/gS8h8QfNPnl70V7D/X1+6zZDL++AkZIuXT0+s10dnnWSL
Q3JP2NbSGGITcWLI5fcvQEh22lSb5tg7ioEDV1strY3MouBQwx7pTyun2pROPKAhQlbcqyxR8I4f
HwTdG5CR+eXmepkjtGlVGBbm8je5amz6oAGT+++s0LkOBTPhW8+MX6ex0xVadd4lYBl9vomiRetQ
dyM7nMduYJMpEQ+3jp/JMvW/+i+PP7Yw1sodA0fx8O638v7sOPKx8H5Ra+SOxG2Bg2gNru4IKPbv
dtxUbuaO+2iJHhanDrGljHKoZXZxZQUCCRug5uAVQofy81NMn51MvP3mxjHHiQbNLxIKaB26FzqR
zNbo8+Dvz4gQ3iFwHv3uRBvvP7rNMmk8VHIguhYaphYh9hfVc92LpzufinlcJ2t7bhpzsRicE548
7EQLiTY6JiW1Adu5N9bSI+q8P0exi5MkuSeXCStyfZJ0/ztiH6eYTNnUgmgsfr0ICAURwiXkqid/
diTCenzkdC+voxjKiyHtHPIBUHZIRWce0u3f8IJtfRFU/WdQmumnE+5rmmF1508xeIfLapesymKC
pJAE6RT4bMgneHqbfSS9paFBM6LmRXDlz3OG4H72YJG12N8wpJ2DxqQRCWFhb6KPpK7f2KJgHrkE
26EPtwKJn7Kxl8p9YR8O9g2UHAH1e4ddpXxTG+BhEKwFSEuSea6HX5pZyq/927T/DKts59E9zZLV
kWFJnVgBCSqzbpIKTZ+xeiL1K+2Vz0ekImAfff5/0KDLvv09vmOYNB87ZjUrsudW+Wbf3FtiuTfJ
POM3L7q0bXCT4mnpw6XdVtj7pNGyfmg5jRctNvEfDOjP8IqBSVPbXs0rDA/RTq3hdac9IckfIpWg
O8GFpXjP/BlKsRdGuqI9acJQKNAFkABEtXfs1gLnYgADRe9uBPKoxNTL+QKYhU6+ufVfjmPNhhcf
65/PUM5ZejTK1XOVz9hF0nP3LrngBtjCrNMPufZQM17hxaUqaHlVuq3NzJPJbfBiXk7K9qwsLVnC
ivyUSWciix5B6iXx6lAL+JGF/OtI5UZUHsWVae23J9eUIy3KmTDUSTGDrMuqRT7gdTxGHAEIZd9u
aEVgdEMrryRUXtVFcnSklROoJMH5KlySGpNuxtsTLiO8NPXQgGZKS1NXiP/1crNWTvLicFnuNtff
60w8RMmb96guMmYVMs6DntH7VYqqW3/6+sprHVFba75GNGwI/eQyXgUXB0CG2VgGRBmaI1AEQsl/
mnLyT+ttZW+eqzf6sjoh+0/GYmo0eot2D67E4Osq7UOaIQtPeW41lFNePR5mu+WeIck/JVHmH9N6
FmV9nTaT7GvGkzP16MypZvSUTI5ws9KgD00aYqWNlFTjtFduvPpjEX38slL/S/tE6e6W8ihWzvAX
2KbFSb8If51kvYAPw1XV9kHVR8PvVv1/m6ea5t5axuR28GREIYQTYtGBC4YG/eP2M92j33oaQs0c
1ST3vnrcXHcJ5xoZKx5Gg2Z0SWVK28IruTaXtr6AmFAzz8LX+Of8qAnuSflwPMwNLrLt4+eEAKNA
ttXiwcrxf0VguepfC7qodMnrQsxQ7qZkye2csXQ36xPEphyjlxsaAeLuNmrx9BddW1FkCyY91KEL
Cut0+SEVkyUtA1xPWd9zzfFnXZw6mewoXnQo1ME6dwP6hTgEon141SIjlCU1L5obpLNfKoRkVV1Z
R/PCyWKTO8ihJPVk5pujpxGJlkZ5zJek6AaAM5uDp+mlb3HXDD4OvWc6GBZonO5r5LSWgTl++R9P
gmK8Nitj6SUJ37Unx1Z524GMq00vS5iOsWFCpu0vhsmTYE30kgLFVqwCVzeOkWtldMi542Df3a1j
3gz2Rh6yT1zeGC4YgFOUDeo6fffilEv5ZzTFmlzmm83c3su7CWk+bgFZzh1d+NJcF9VfzIZuy//h
6P13QJXqHZO5RsdVpofx6uz8be8zjRpQ/wwGVEfbGRy4P6uhZtRswj0D8ruuL6IVP04/HyF/nl/j
zQGeCYOPeNmHLwIj4rg1BvcBxx2L5un4oQsLhRTg/7OnGVdUbrwrFYr5+cJ4kl8mlyhqjcivEL62
Y4eGD2guw0pD5+YXv08/oyo+0W45Xy13FUYlffleolZIKTxmiTGemG1QS7oBi832z4CKWUmT7eZ2
MWVvJWGJLzKg7z+DWgIKXgbkxB7f0+ISRW5dFf/HnaWbSrqVAQme2EMY0H8B9gNTUdfxvGvHUmzC
KZktrrMtN+WFd5csoQCyLGFFBTGijdA0RsBWXJl1au7mkx0TK9F88SRUzxCEtV/HkuwjTtG6TsVH
xamQXyu7VaeqXIjSqrqxSgnjXaAD2QnGd/UkoA3o4A5It8hjO+zjzvAMaA5NYZevB3zwP0PLocrd
jXNlsbOuZYZGqeZt3RCPpvrySag/tXpEo7/aTv8QvnoJTExoTAe0vJJ7/Ib30OxdUQN/fKIKYTr5
r1HuzMrcm6t76S6RC/BonCu09YJG3LvjXgUfdGp+afe6+Nb8LIBya0q7Y9WrLOUQY4cuz1ybRmx2
IYETqvpLfR71v3QxiymH9W/X9WdM5eKcLvvj9ipjvhjwgnw24uWrqAYAn9dsb1HS2oam1EV/q2JZ
joq4Ozq71DwZezFCYU2wMI3BuiXYABASMPF/HZqaHSy4On8MqJwnw3Wuxztc6eRya/QcUieddcCk
ggRBa1Kbky+4OH+MppyXy8FbVpOE0aAyhEKAJn1pzyJJ3hVW+uCWVYcez7BSsHl/jKkcmKWzXtqb
CUtKwfGN1MnnqbMM3SVcAI3t0yZA+mIAfh+OWAoSq85GuNvWcfPwlEFV/4UJtg1RcQNmBvg6c/Fy
17eK+s7scj3eRm8depq5KjHwl6BLGKK3UgXP9h9jKSbYcf+PtCvtaR0Jtr/Iktt7f+32koQkJEAC
5IsFd8Bu7/v2698xI70BTx6R5kkjjYY73HJvVadObaQodRWy7Bd4A7CgD561JXvUpu8fjyRDhmJh
/77X1/TBD5ELRaxJTWXUYft1fd8RDjDWzepjzjZGJCjxPv863+SMrkGyHyIXbmVbBNFgzqtEqH+N
GUq4TibQuINY8/F4SxNcS1n5IW0BAKMopK0/fu0p5q+DmgK5uw5O4BHgVO5nvxLxN6TxHAOCvBHM
ZUPG3C0dceNcl5hwGhqNyqKDBkRgC5E/kKAPyB8z+TPwGJ/x2C1rfutclxlDBS1EmU1Ydo9RGchu
QCoHRvMcvNY2mMf36CdhOLeWeVUz/fNUlihQBHIQTimWWdhz8RSam7g4WQ9dimY/+vhf8nFwtGhe
htooA10eF0o+UdNwNJV81oTAnAioom2G7oBunAevo/LoZrzoqjL8JnDxPhOznKicFH+7cxgxuZ6z
VP5gGq3jIx6Gpq7/Tfn8s8LF6+wHQ4Hr/GVc0KN6zvgCXe8x4L8eQ6NuSZv/toXR/LGfi4fpWwEG
e5eQhrNzoxCJIfM8Mb4KY2jYm/HX64/in7UtHibupokOpTi9F+CCrwoAvAoDHV6QxikwHvEWev+y
xL8s70svfdPkcRg3Satkc3IJrucFRMSsYZE8t/LW6gqznNcfymvs0X3Kx8OcBCO76Ic5T5adqw0n
0/F5y8X7TcJrNme/fdcCm7aBbJWaju86lw74ERCsmKD4UK1813t95W8gJ+5u64erNvafq7xksCfS
dapq4SrDlUHux1xUgwDFPNxjVocbdGWeM3xuZSRcR0vfxC7ghCqZZe8HEIvICJw2vNl7FAP8gb1B
G68NXtB/00n/e8uWvRCUtOtbOQV+eZlrAcFiYkw9ZibNuf+K/Wjf7P5/LcHk+yP6YsO+3TKjU/1K
13Cad1CCOEzM4GSopJ9TCz7mzDKOrtM+5kPeDN1e177/rHShnJrIaISPwPKcXPI1jBk5Hn9iPmeX
PfaMrm8m7V2LM/1Y6kI7qaFaBMF8cWcg+vQgOVD2iPNwusZLYeffkco1//SHtIV2SnyLqm1R4pm4
7vsT/MU7pKXM7e/+mhMSbgi79TwWyqmqMURFy7GZc92OcHIUt2LE59yAP/Ngrm9o3mthtO9rWzLQ
Ha3iMSezCvgqKJxTUeAl1Ry9EFYPH8GuyO3ZP8PVyQJ4FcnH6tYn/B+o7H+vz5KSlsEXxa2MFd9Z
p/MO1gaVBSjIOlTo1QkweGPF1yLuP1a88GJ8q+naJJtvK2a7YbQ6R7T/GfEzviqQcnbbts234xcl
uyShp6wUo1Li9mQv+le1PCpH0T5w7uE/xwePv9+fm7s56/xvWmAyQ9McwRaBuLGJ+3eyNhiOeVCj
D5PSr8ybLTWu8ew/tnQBh/R8jMxGmmXOIYwJo9Xn/C4YuINAuP2tAsVh7M11eas499bL/PLnvi1W
atCasW++9AB6e38oB0S4UX78aCND+Zb7e10YWjYbFupRDX2ZHTRkNVEnCpCJ0CuyZ6Bfn/5eIpwy
jDVBIeh/OcpvAhdHqU5WSLoCHhIENvbuCVT5Glmy6Kizf0OrhRtq7vrD+CZucYqBDxid5BBX2Hcv
xIWH9MWQO8/DbJZX9u+ru1Y7rssm9hLchakr8gJ86LFVdDSEQUazXBut0L5GN29f0bTr1squEWE/
RC2efJNRP5PM+X4KuPXK15RFDMzkE7oDI5v+wzj8wYt8th6f5cDu+B5sGJwj8LgoZvD+uun5zuL+
pRG+rXwBRSYRFarqfz1RgC6cKjhIdN5LWAd8sEJVz9yW/5Zfdt1mfpO6uE2+ZWSW6s+4C+VLcEbR
tQv+GOp653jx/3uNi8tE0eZc7hVIOxsYCnG5d+F5euvxcGDT5hUxsNVxevz9Ql3XQt8WuIAhfRKR
KBYQGc8ZzO495h/NBTwB6E3Mktn8vbEz/Llls/+Pl/PPVV7AkbxX+yKZLVi7QaW6O0M9pCj82YKv
QYcKVEndRO5XIde3tS4giar0PTzTeXvPLxO6sMxO9lxriQ47+/1cinLDrNx8QgtYEnWpVsoUS0RY
56XYjvys3s/Z+aDrhYPwB3jVP+0fr3O8Z93xOMIuaJ+qvx5XNw6Zzhfn2+PBQExT06B/DQMt9DES
e/GW+7RokWGVxlstsgRT/IxbNH+Cs5rzNsLMsSphRajwnBxl1RvHC4JDDmZlrSLlsya507wYbbDO
GuS5x8+1qa4LXWedVHAyWXdKP7h+b7gJxSzUqFrVvZcY4V1lHeTusxHt2oz2Qb0bJfUsRcgH7IVL
Oi/WknujL1FKHHxmwmtlJy4+A0M4bRivqyBiSfCgEK9VjigDd1qa70guMVPbB2hAGuMLtM9iApLU
2jsSj1wf0WmiH+wyGlcmobwxjkazCYqSSVHFctV0qbYR9KRPnW20MtONDxIXjpmYbtdStxtV3lOf
B0hozz0/ErwdNGZ0kZu0BpPa1KbGwCbdYNiRMR22Pjl2YWbHmclV0j3P680mJy0zOy1lN4lNj+gT
Q6kxT/pT2+yUQObq0NuxgeQWaXAnbBZ+rLZZzLqys4lIbSmUdxpmruRZvk6jeqPWBhv9hkfGaCdy
ZkcTKgmn+t1va57gxPIqdI0nk95NWElc7Ihywgxer1FPrdjXQcIiqfTmVY6k/WyTauN3OpPzS0wq
pgxHQzsO1lGkD11KnLh/TeOGGeRpgCfbfobkLKfaSo/erMELtGHlC/ypit9vETjrj/O39EnCiJB3
MVXtLujuhSG8IiYOLVO7aNgoPKuRvUR6jqTnGpNnh4csTViq7WjwFk/vRMHYitjRWmrnEyZlVZgq
GJ2t6hilE68bmWn9ZphaN8oIT/P07LeB18UxjzAEKSWEKSGS5P0L7ZIHy1wRgr4SzSVUHtt8YHJf
MwAPJlv75FRo4AImlU/YXiVhkhY6SlKzQhPnPu3dusvcPE4P/lhu+gZYfhAcF5gLA4Wjqe4F+H/x
YWZn2SiDsE3pA90n2JDhI9WTlNfnbCC8pqojt4KHjcz1SdsESuEK6ttlc6yNXZb57LU3LjTLWEBf
R+KQ0LKt9rNMG15G3b0kl7wR+w47WoVokY6DEkH1JgL1XgzZZcKmN9IuxHUOlN3QHeUktofExezO
Tt9L08pKO0bl3skUt2/3RP6U9V2djDxt81VuXsZYZ2FhrAx/jSoquzXESg8L26gqVouAJ7i2hXhI
Usxzr45KIr03Te9gUMvK1EPnd1301SX3N1W0sOMZqOR4CKGKIArKRiITR3c5tCk644XW4q0Ze7vF
saft5w3JCyfxbyVI0I6GUlRlKl9K8hvu7REWEWZAo22X63v/GPn3RbcJq+dAcSUlZZb/2fZeXKG3
QJvb0B7qsOuTo65L698/ZOHb/Os7FiY3wCQ1UjVmtKXGSe94HjuSRA64+BK0qmVa7u/ilhjmb3no
Q6OrFjI4gBp/OjeBnufGkBjRNmo2Q7tpxcboj0HwqdHhjkK16QFLdMHHpGWhsiPhRqR0oybv0Pe8
16inp283vmiB5b6+COAVM9BxHIb65Y59Owkaa9UIyx9tR3nXVlwJN6UJXT54mgYtW2PCTeBV/W7U
N4kZ8xvCZ8i2vIA6ArwGQSIoejYvtr+rR9SG92207cfxLi88Vd+VyYNsSrYs3oPiS/0UZAerZUoE
yvojz59vfMKCuf17/SpGnqky5qWbdAF90mxqm0nJoy2OI8MJ9LnTG3e0fgm0TaSdQnlktXWqjJ5l
ySaF6sq63NMY6swvs+75/WtmEPKv/ZhTe3Aa6jx86ef10OpQnTo9/boesXZsqrl6zxwufuv1xcbX
brQ61r+SBf4l0EBZtGGha5C8HNOtB0lIyjaJtpbvwAZML3HmDCiWt7jsjJZtBDzHPw+zrdgTJI8K
3qGQe3J1lYuKS/59D9uHlCeyFg8mfGRxX8b3Ub+rxk2Wc2Ov7JRjG6+bp+ZQPdFDmt6bAy8ucsPC
k2o4ygPVuaqyAKYkuqPqoYpsJeJRwGF3xnP9kO6LQ6FwYKPqUSV83Jm+DUbpI7hk79ohAfkd3wXv
5C+U/pCe5Q2rn8Wjvw/sJnba8dwprjjXMlcCnmEc7iN9z1QnMjyy1U7tCXHROHYwcC2N75LkSVWc
+BI8kHv/k1rMR7R0YHV8MEebrOqHUNgTEg0r2zhJtiE7Xc+HjMuWmyqn8Gk6+A/WcTqQV+mgkzu1
sUfCB2lVUTQY6I8vZsusiuf7cZjXYkSefxi0e9Ha2X1qOa30oD8T356Ue+MQPloRrv8+3WXGJnzU
9wm1tddccSfiFDGX9uoDwJ90jnflKcpXTfiqvTYY4xEwiXJdXfvYwlckpA3H7sF61FqAR086j8lD
8x4Vtv/X9JAe0qe65TTk3b5SXNXc0id/epd2VBw14L9hQ2UePsv3ac5C3Q2oV7xlD1LA9YfoURs9
eeBxuJG0+0i4PbLXD+lJvytP3UE23Lp2S4sDGt7341q6T17VyG1PU80L6mrRPno2fLfGRZrcUdjB
YdpTfUMeysaWg00X8TbYiGNiHel+tJh69O+rt1Jlh6jkyr2ccWnXt458HzzpwHpH6Ritik1yjENm
roeDpnlIvUMf3W39PiA9ZUiRQKX8MXe04PixNLDouXie7qLHrNwEThnwwJEmu5LsSPLSjRHZrb63
Crfo3aFHmjRxBv9OWI5sOZq2l1+nvf/UjbYZ8ap8xnR3teDDQ5JvjAyXl5NjUR/Mh1LBchEAMlQm
7euT9JCfdOxAa8f9qnkehNsO3H/VkVAm3+sh1xLcTbvt7mByx3tsQFVgiGuG1Mu98lfxXMno4/VY
7MtDceyGTfuMiL3fMOmA2ydvo3NA7HRbHsbH/KCadnqwfBZrfNhXO7Vbx4Sl9+RV/oObUHMLBRvv
eoT4zDByWeXqzniqnluNZYQ1T24+Od1Tfczuo5gnMc+eo2QXW44p7n0F5sgtKaPHEKp5nVRuQrwK
oKyxh8JLcrvCF1V8aFiec5qjpVxAHSO21dJRTkWAOcqRsFOZY24V9q4jjpBWfefkwcovWD2wcfLC
ly5wwo61FetN3lBmVEx60U7+2jTdmLiN5RbE6Vp3UndtAY/BzkYGoJqkLHmR7Cng/TvRubWHfinZ
WNhF6cL7qDC+zlXQY6ZmcrXSAN99Tin33/073P/8UdzL9+ZGwuyT0CWP9HF6LN/NCI7LC3SSZlyy
2M5hdgynCjZy6IJAbsSdKrtls6fC0SKO3ZEdMdmThAujJS+xr+leaoZHZex3chytEfHkRlW7SbDC
78nHql1pRz/kxejSatWoLGzt5tTLrH7MHnB6bcgGjIaPvU56qHObVg7g5iQxEf4XJAIOkCrwQFGI
sYxyE0uQAf0IxVYPWUl21WHCa2ySDSAQTHBZ7eTsmI4lq6aL6Dc12MFiM1VOMnBSnn63etdMsIHg
N9xhmVA4xz+tXqz6dZiUutiazQYgICydKXek/tQAgv8u6Rrc+y5pYV9pn2lB1mpiW6dObR0gCUDH
lA4AWqY4/y7razrr0rYaqGEyFRmdlvQlP9gVpC8bDcLm7dXTAzrA20GPYTiwKKr8qXZwLbvAjuDJ
te05VKoVnHAvaXxbkT8nuV4j14x1hX+w1GMhxUyL5a3IN1OWsDoz7eBPLHjjk72CxOia7LL0WCcV
06NiRbNLbba7pkHHAigJcazoyKJC3pTo81/CHsLZjDoYdsXftLm8bjQkUg9vMVnXYhPMXskEPw+e
dxJc/Pyt0i7APno9ehNZmVnrluopaco9/gVHjVVwzzUzhctncIjTYYUNqeSTgMtMxUEaEzsjvU3N
cTWaqg0QuhmqU6kDOWTQdoayEorB2ijbTQEWrOG26xezjzluXC1P8Fxr1xy830/nqu9jylTDvCsV
6dRfvdm/4V6pC5OgyWqxreSzUHZjdPahdAaA78o4inrnyzGDVziCOvhd8jWMZxKFyqhwoxre38/b
XipdL8KgFdvQ34F8KbWAE8De0NGnYz5+ZPF/8fIAsamu65hqifmWPwV2itq3Ya9+vXQ1fCuZWq+V
+mQcjFcVbvIYeln4+R/WSAmFp4OuNtqS42oV3wyTNP16Z1HtDcnRj0cGUgR6BH1ZAFP0G7t6TYeY
3yQuXFmp78s0NjOxVZRjnW1KqF8FKVm1hxfz+9q+Pn75rhHsA3dnUZR+L9MWUWk/laUfiG1Bd5qR
rfLGZDQcZtcJestKRkdvzlUK6pYMLAhuKEt6zWeaxc71kfCcv1zMbxe3a/1cLeUi2gZqwaJq3aGr
sJKsS/JqBh0jQAb5hD5CYfJO49Ax88Qe+tpu1cARtGIZvGtlSNYyOClzfO0MyZFGUEihJxXnwurt
mTcLwAPpdcDKGHwjeEArtHgxXTrY1r0Z9zwgMauTgOGuNqrJ685cK81LYHTH8B5J3l5MFFZWlROU
GA1KKi50TgLhKsmnGiR86mQehAxKSiV/akVlk3gru4T56SFJzxPwTSbtZMDlEAquF89TjdLH/mHy
/yrLu5kf8WPKpvYFkULW1RutEqwzTwo8pdCaWNGiD025jpKQx3nJy7yFYkpdKH5s1o70qj3VTgeI
bUzbpn6Qp2dfN1lIH36/JbPn+q9LgjCbphiGQo1lqcYgl3UVB/DkRmUTJN44bHLplAU37uIyRe/L
e7WgR3Rw9zq1zIVBI11oklb3xdZvKNdEzzvJ5CQnrCg3dRq7qv8KHTPUcH+o3fQeGN4xsjuSrKrh
EzU22N8M4O2kSyHosOYu2gyxN2ofI5jp7NiGpj3K/aZDeXlwpLhlv2/SNXP8/euVn5opE4o1ljG+
XqcnjF9kpn4h2edUf9SVN7Q39OBVX9cy0QZZ1nSEP5ezxaU4kadAMsU2LuCKxR8wy1YaO4oB74uc
QzDR1XhSgQTADKaN4OClx0xEjFbHPtsb5pE0F0tELpi7Oou5CadSCt786hMtjd2kq1ZdM7Cs1teq
6LhUwJkZTwjacS1OnR7Mhgjr40yoWFnhSfCbm7TG+KbO7azASTvq1tF76yursCSOGsGGwsUwKvGW
FikvBOECiNO/SKbGiJw7Q60+qt3ON4Ib2wSe4drVtSyiWqqpE4POV/ubgtH7iFJRw16k03in5peM
PA7qJ+ASrvJUUxsELJRsPz1JRXuQpva1GTt4Au22hn5IdfjuGgVVF/K2eyvLhqmpdD9MJQeFZPn9
YxoVjmQFrK/OuNV/Ijj7QA1Wlz+BLZe6TZdjyEuwCsxzWKO/qQonCbx3pRM4a3/aCrqgGWwjhRrD
vsq5yspiH2FMQpuy0jwWw8bHj4k3EzeG0RSMTsommZK7SmeBHt+nI8SnjwVThbr1c8RW8gCA/ghK
uClkN0+PAu512/bnrKRcBBZPEW5Qp8SL7nI94+X4EeCvtrRNY3yCxZPi2hkkdxqJDaJXBWlS9PFK
AV5rw8jFwCFoQGUrA0Zg+2ZCJy1PZrYb85p1zS6yiFsW56YrvUZsepQywGTJyqmxVDuvPoNRBeDa
ibJ3ZVGtsGUlkBPZ9fKRACspUrduZeMtMNFrQRA7kHxw4riwH6YXd9SWSbz1wVbol9/f7VXwZFFA
WllVFBijxcOtkK1aKmQSW9JwTKOL92DN4svo6x50O8BTQbeYYOv+LnWZH/al7KisqxjPraF3+DJZ
gk6B6seKLGbyFHR1Dp5yiJudTopXFYR+FK4JXML8zsD23mWWg9mIKw3RrnKH/EymWZ+I/yAj1Nby
TRBNpww/VAvZSSSPWiOPk/YGxrxmAyiKCnRNQZyPyouAtdJUVSC04csBSGov749yPd+z37flGvIB
8JEN1BNTE9vz87mWeEBpUgFPIiqBu6KbR+jqMPHwTP9/ghbLEZo0mMoAQaDq54usIbx1BEbHu/5d
0FWE9X1J+s8lmaFRIBewwZJMr84/50eedCHXG+gUsVcGijLfDBo6EamTlMbqd/HXrNJ36Qv9l8Zd
oGUN1jlUjqbsZlIYuA40uKHnHFT079LI1VuiKhioLqNHvLbsK6KYpdKjvhji1k0DG4MpKCl9aRDE
qhCRmsOlfevzENEymmwshIm09oC6Eo1VUQvnK7JvfM/V5asUfhG1FBOlVz83f0wKzZiG6ssoxxXa
pXaCi2FXGIL7esyCseCyeTLSN42ehHayoB3RpZsVxGC0Pxa96YCpuvFNytVN0lD1Sqkqo1HtAuc0
fqXpcY0zickGgMYwdQ9MgUWnvWIeoBBTwFoJTq7SXPxkU4QjSEZnzAwmZC8C/LGmnap/0o7HiCGn
tcFbzcvTT63HoqwcGkz4gIgTk6eKzZFFf8wcWB1AgEiLbSJFCFVyAqWuIGQOZt6vL4p5LhBnNlJw
wQiFQvIcusd1TcD31KbM41n35zMxho44bYMoGkIJ/c7S8FXkQ6oru6hdIo5NOYGh2uthBefXgyYN
YoP1srkJ22rmQ4LhOMdY+xY9COPPMDhl6uQAecz6q8wtt7UsT8k+JX0NtOJm0mmOkyt9tjbk1GnS
HUljJAP8lQzIVK73wux5mN91VLH7xuKzh9T7R4Mi9jSdrBrGGOFwEBBqGIOHPGswhoMWYAxpnjEE
oykiICOcZJJId30DrKgWuyQCpV32d3GgvIz9dDZrCVQ8H/oCseNjWRas3IZeqWrPYdY8/X41rnnT
8KKppUO/Kv8KX0kwQw0xI7HVZK/zT3I+O9O66iFiMhvU5Pi7OHINHFFDRdNsE6FLa5n8rURanWrD
KLYzUQUcoE0nwBZf8qT0E6bWFMUGweMbQmd9t3QmvgtdqHjS1YqvNT0og+ihQAhZRWJX9VxDLWQY
5Wf0G0AczXflxPQiAKNCoIuM8mjg3t34kPmZ/fYhCxNQpS16XNFObDO6UxtnQCwbEJrhhsL70qXD
GAd8KE9D9nZD8NVtt2QqU8OwTONfQ0ySsu9kHaYfOrnrWAklGdv+FPGyc8zic369iFH9LvSLAv3X
ar8Jne/eNyAs51KExjg46yJ0jGEnAB1IfCnUN0ndatUpzmu3KxJbTpK7LqYcUX0ephQqp3NlxErb
OLb72GRT2G7bNoHDWd1hbAPrm5pXNXRDIniQneqk5soLRWpM0h+r6A5YW1NBq2v2jDOR46KnDzlV
WWTYo+/bGni7Hs4cEkq4lZ31JOKD/2dsDmOzbyV5K1HgPvnG/l/FGDPpoBtwaNEz/udOIJYdNRFy
KraVdWpaJ+iduN3l5CDlNwRdf1/fJM3W6dueR0UbZpmBGxZMM0Ob529zspBRMxpsoLN74lFkv/x+
0FeNy+wZEoMYGsDaT5ngxqw+LgE3cLmKVrI1uMjC+MjGG2bsqq6iBAPAoayUfwX/1SSqxmTIwYqp
x8z6SGDL9XTV5J+RGBlw4U2qapnX9zdi/iZxoTgk9HtvjanEykZEvzRH28jTBYYCDzayXKE+z6Yi
KQsPmh55YRhWw+GcIkWNx7WHw9VSVplbA1TQf9hxcK/g+UD6gyT8uePBCAdCRp3dVkbcLUVFOeIO
5iVMH34XczXdArZBhq+imvBXlJ9ycq0zKxqCFRyUswrSas4akyzFg8M5c84K4mKKtdaHXVJfkGeQ
aTukfoh05DAcGlYdZPkNeHUVXX37osWJZEFTgIzHF1HLC/wt7jfck6LgWP5NxuM6jv4mbKGuaWjE
FbogiG2ifKILOkJaJQIKkx2qGG4ymJxb/YffnWfC48bGk3kdC92pz3WFiq4TAs5lIbo367hLGtx1
KEkAaJxzWWxLTlld/ynBNqY9MoSp7qFFvp2aOWvMyg71+3i0jdzRk4dAvkwGNBxCe81KHl98pbVz
6pT5c6SeR+J1xs4CiVhTVJf0oasnPRMKem53wg2M2raQDSAHaChfT8zQQD9KxNOahA/tQYsS1sNq
E8nNTfpY+xhNVj+h1YzXjjJr5U2XPeTdpreO4DScOltXoMaarmdVnu2VaGRhoDmypDATMT9zQhoh
z2LjLqcfugg5CDelOceVxCQFL6x9Vf3BtsqUqaqwzb5hcyaJgeRHnR5G+XFSlH0RflrxqxSmdpd4
xDrMnEOUVgzQyiuKxO214W7+zbaMeRUh30+v7sSUHoY03MvIS2yQjSDoX6DNZhtYSkh+6Gs+xdkq
ErmjITtQtEdYZSrd8G+v6DMwnDpalyigAvCWf74uv6wMISvAXuiWa0/hg5ZT2CJ7FHdjX65nE3dT
hV6/V99kLryTKJP7oIogE0lysnmY9VfRYlawmsyhZys+pWrMVOhv6Q5JjkPX33i/V9eMxB4dmasm
ijMWGgXpUlJaKiD/EauswWwn5766EPkNGmympgXctBtP6Qr4Q2KObH3V0INKWGiMqrNEFwfxl8Qe
rU4hGE5NgqMGDULqo98MfCg2qQob2X6qmb4xjA/kPN7IFbqiuH58xuJBp8hOF+bwN9COBHj/Ux4x
hHMAesEB3FjzFYsMU6xY8IUMy1DUBfJSFDPpxxI+cQtcZc35CMEbOEcwbgjsIBKBlKh+2CSoLu1q
hv+YypGp8qXQyxu7f2XV3z/kX6FpfTTCmMCA4rr5SA4svHSsGKhYhD4m8f77sq8Lm3PwgLLQM2GB
sgZkcJe+AZ0ZTzuQOQ0SdMCIJzqUtbjNG4HP/beOxuL+kTf/+TesFZdZm4cGbFGrZqsB4TK1S214
kmPUu/nodCREADhlExLKo+jJyrZ9+TmJV7VhQQ3XWeeVOjNaCB8gVxEOQKwm2zaEugleLFIw5Dbb
9YiRH61gyfBQ9AbzxUVDJkuCAOuJDNQu0qNlSLYSJ3ZdI2PsKEejB1aaj2mBfN2cWXnEldwdwn0i
d3ZdRF5voU9j6HMt7NZR5q8tZChVM0d0KccAjium2ATUVTXpMPhowz+ekIQr9U/EPMPGV3NTMF1j
dLhHAslgXNT2VAzq1siQhgZVaiJiBK4nRDZMgdtnFvpq0KH5QYEgCG4ibhDit/Hcqwaattp1xmt5
j+A/71rVrsJpNh/ajNpNALpiA0il60ilQzYDuAnoeYQO4CUN8lHqkAeg1Gs1ciytZWDKEZlROg1q
tGCm/CCSdUsulVw4atCwsvbtwV835ueoyRzEXlWf206xM2SfRxc9fZ+paj2t3Aak7wxdYsTxgsuk
vmqyaQ/5wP/DRTVVQhUAWfT3WFycLhj9pJGgC+IUJrA6atqGajusLCuhfBG1+13cl3e3ABMGsWQ8
C8A4EGUL3aP3taJbGB8yA+ca1m52euZoq4y4oL+eywMahCDD7NiQeh2CDBe+701+9JhaMPYWEoOm
9m4chr/iRiDBNhntGNg7Di6AuHW6bhF0SYwZ8s/HWonNbEdxkkMNrhiMC/LIuzQCR2MxJMnPJQBh
hRQ4f+0Hb8VJ9jNWaog2aqe+6VeFAfKmFoBWb1KMYiw/Rex1YwwRK2WG4MEQVBydELaqef59l674
aAZsEqhxbc5kXSKuiRQJyFkp3BoV3g7ZFRgkE5kOXoB0K+x4zQr/kLWw/LmZSYrSCrFV1Y+hRUqj
xGGMoJuN9EGJJ+YF+Ymqr8C1iGX8vkzML7mmtr4tdAEByNgWRW6FYjvVx0hCJQAs/qiYLtrprufS
kLh/gwOcY8Cm1ueYWv0mevEiZ5+9z+shYQHUAgorqnynGpWN1HQ2Zaldtxd4Clwo1aMpZayWDB7j
Ec81H4WE0mXkbOnCmfrOHungKMGdaDeWGbEoKtYRjH5eUxe8Ox4hw/NOhtQmwes4eEa5qrNHJZm2
oU3zjkmhYhfWHyvrVmmLz015DH+MIvYw1SFI1F3df6bZpVM7F/hljmDX5O1/KDuP5siRZAn/IphB
iytQWpFVVN28wNiC0Frj178P3MM2wXos29nDmM3MNgqZicgID3ePvDsiC/F/NcXZCKhRA8uR4NXW
xwkhaNsnXMBXY//USd1RsI5JCMGv06hu3j2SvymTNiNn6sDR6eCP6tynhq+HgXQrIq2cFM6EekJh
VIhEtX9k9N9yNMv/9EC7D+GOzH+Qwgcqa3lJy2cKcUX9FqvwFK3aScRmxXN9Crnv9/raBQU1XZJQ
s5AJzG9fdQw9PinXP6TNGtQXdRQAKdc/ofVmMnst5aAyJ80imYV5Pbt8Iz3w2r43/UNQPMfGEc4b
3Y30Fr5x7SOVZdg/Onx3aN6zwpeoKRm+r308Rc/fDeNsyu9m+nqT2n2tWcYz1MnHyzJ0HvX5cu+t
RuiMUfEnYJTkzRb0Z4ldVNIz154IvK+05mNGoMuzF3dTVIWduXxH+Q7FCkQAL9u6vsTM5aMJi4V7
S0bG41WnwvRWIEQf4O73m61f3W24iHhcTMwWcRZUhK61jKxktyUP1mN8D/xjCn/jmMNO91T3F7l4
Z+ZHQT36lOW60QF0VsdRlZZ1ZCzKvD9Jo+VkwjpOUQkl2sJziw/+viLfqbm3rrt399kY95NWiu6y
CRtGrETSFBoYDfMGaaZk71X4awIKJpzeb3dGyGdEzKCqCdSEP9BaVOgTYDgX/EvhrwbaapQqFNDo
J470dgB9XibtUWVrbSnBOkjyZRVSlzhFPiLDExZCVO7LpjxWofqoDCM949HWfG35/Vp++PfMb0yZ
25ITxhVPb/Dz7uum2fVYlfoHMaPLTi862I3DwTsXXr4YChjv0GFS44dLLkVBiayshO9wU1tydUeR
uZgq89e0L36lg1brjTZ0/kEuHFqTgB1hGq9ArWyVOzWkdtPkp6mPIm4lYRN3LdyI49RM6kKIryij
BBKcGyszvfnXlfnvb5qVFlRLZmrV/CY6SROEHZ99mH6N9SwZsmPWu46Jed2j4frLSL4Bbn60Yr95
9tzMqvR8riJzYD34gmLvVPjvEzDi/01IFuThVHXtsfatDfivEJNsuO+oQFO6rd17F0o7rTBp0rQL
1rGBH1DXuu0L6ygfbAPqvy6oe8K96m7aNrAjDnnXboXwqPkvkTzJqRrwZje3lq676WtlkyRnsTTg
o6dLv3qnfk3C9oOJmQTQUwAoPUIDnIqhc4JhcJT8xmrM9fMTOKkDD+FANUVDyZrBrnoj5x3ZNbGQ
chaOTY+SL9+V2YsIz6Y5dpMONCh34GOBsSu5kJiSYKtK6TRy+YGNf38yrobmf37O7JPpxIFxcUrj
HwS4z7BmjWfuc5Lp4Cb6efPNZyW9GfWKkBc1qZq4Lt5K4a0YatulzNW1ykGHBQebxbCiH0Eew7en
1KB8yICbxPEGnHH1CyWJn5iTuqjNM/miGEWvdHlpqmsvf9O17kIO4iIE1FXId4Z643nX8H1dhnyl
YwVLF+1LKh8FkVyIvDpsmLi/N+Q31R92ipYSot56tbA1FdKGKt/47K9uriGbIEcYEQJWfY6HMXI8
rZ1ud6F7kBkAA3wRlw91sjOyW1Zn11/xn2fN8tM4tDI1FCz/0FkvVf6mqYeuWyvqnZmdk/EvJcdN
nP/qLvIxGRRJGnnF7DxpfdmLVPIfd32cTirGWnqj5AbEt25GUG1aqy9R7J+nzaqxxKtGuRlU/4DW
eVMiDkb/TWZAH4sMWHQyV9sTW7VYXJSGefAFlDi+6BjJayajShebhSL8EqwQ/lu9lOVwpXn+Ik3e
KVRMaxP0rh0Ylyzeq1GzrEOYZcPrpEAmUCs1Mq4Sfit5t5/cKWhQvAAhBWqlQm9WAzjF1IIlHk40
iYgsADpZam6KHrymO0MLEht6DcEzVRzIpRNE4Y179+pGTCcMjAJq7hyrsxqrCfNo9A+JvJ64W8g/
bKVwpAiDCjT98A++j1n6FTgSmOy/D5ztRdRUsh5GMt9v+m7I7jorS4eKh2YSlLZReI+yHRM/bVmT
NmQCEHdEJDhCgsAxkhZx89x49XqsT70+2kL2pwPl1ifxnfI3qFLkPCpaZNWh9t5gUAj1bVeOxc4Y
j0L7bCKYhbGAcQ6Jo7ktQvoXb0MAMWfYToSAIvnhiz9EuAckoL37BCkkll9VXVrG+aEv4N9mOxci
Bj/VQG5e9ehOYL9z63T5z6hM1znmBWlVbZIyhGBiLST/LeRhKu4CRnzL7uNqfPhnHWfxwetyemU9
N3MkPgrE4uCv2B6z8hiJf77fsWs9GQjBdFIRhhDHxOkI/QO6jb6cIvHs/UMjTTUNJPPVVD/iWgCY
ilED6I5k3FN4TJSW75997SVhz0xzcPmfIs9SH6N21bhuebThXfR0gnAnvnp5Rjv//YM+As48RJB7
gpNzwdN+my1nXaE0lfOIEKHpfLlMY2JR8y5eilFwKUZ3pTYx4uJzjS6efcWcQulUW3NfY3iwFCCK
OxAejlxKbrgLZcGBkwO13XR8ozgl1crvcswKYjicy14B4aEI1YuzheJENatVqZ/pTDhuWzh5jGUV
STrEGS9+rdHHmFJog1QVGv4JnuzkNbKXcgJmUro3GfTFYqLq8XdQvsRwoaluRl1Z6R9J9IkKnOIz
drs7V1vi/2MnkAe7v7BTbEnZTpz5njoiATkoONTwDePBWymx4XSKQYs3c4iMVW3uQJdYdQU10ORE
Ed9Ut0wR/8sGaCbSFgl9yxcSFy2qslBH3z8UIFpiA8GdzyaDl5PWDkWnrFV230FzEp5q0LPee7/9
E64l2qhORFURLe76OfvRioZe82iJHXLzzoOZJZ+DeA0Gl+mOCqaZShNPcQrUCRj+9+fvykGHvaaC
EcmAB6I6O+hpZpphn+nWvot2oDbch/hXDPX2Jh3oxoPmCb0U5plB8WlR0sF6PpfJsYTrFT3d/KLU
6YuZbei/rzSX6+lV3ptKY1r7QDhoxUY0aBn3yLuK0nHB+0ZsElLTuAulYhXjRhGn6orhYTkq7WYZ
iyA3aXevN71djwOX7sn0Lgo8ORfjCdeHBfscA5wNLRT40n00XRHA/tTU2UauDhZYli+7dpJk6zSX
nGiUFlHo7pVYBfg7qjnkhVJxD0abPWUdNDIhPcZQv/7nLQUZoN8mqSokDXEGnOhdTHcBhG9S7hne
KQG4cFsHRqR0E26+lp6bxGcZXrOqoGGaVQKaBCVQC2C7pJAB5KM+xSr/IteyQ++N84RWzCxF26Xj
VgErsA16/CpVT4nxqt36kj8IZbON58cgU7NApwxa4p/vizqRe5R34DXZJBnAVgcJ5Uarjn6HYiDY
hZF7tBptWeXmRg7eM8JaYYHZoJ9tXpsEeXPYb2hWyepfNmvsz0J8C6X7f9brvz9xlvD6umIFaQV/
RtLjVe5KOK/IS7l7MvqDV6Z2kLxlIQqU8uJn3UohRnLTDe07FjEQRgv9/P1JuXbDmpoiysAecHlY
s88rlkm1QHucthbK1lGlP1jvQuPYqdgk8bF4b5jHkCYmxY6n33j0FRCRUIfKTlcUJmB/CTy5kPiZ
R+ovmEd9OLoZOjCnxbsJ40nJUaBq4a5S/fD9lcF8RrE48hMw4fn+V1xJQnHUZ7SairZjOsaf339M
1FChW+8fatLuQD2jcoUQWat0p6t1kS+/f9q1XsCnx80OqBaXXezWQJqjt9SH11jYweNhzcm91eBv
Wr1394h6mrhb3BRxyleiItMDREPBuQNBwPxLFX2xoMikfB1RzyZeu5Db2FGrVT3sA+9l8B+MahNV
tjnu3Pje7Z20eWnCpaH8NBou940x3AnBw+hVdo3OPyYBCPFfSm8Gr6tH0kTZbCom0Bt42OctqXJD
H3wA/oMpi/aovGO0AuuvU3S7FXcQVsnDIOvQyV7Xgn7jMrzWLzG5hlFHGohOWa/PDzdCJQhDJf+o
DoVmjToyrmFdnTIppkha8luiyWTLfw4nQkOikqjdOJFX35+SXxaViUJICP/8E/intTp2CVU/FBr5
LCc7GhCdRicPPbOu2mjNTWOKBu2tiuza21siNo2GJIrQx+cIR6PlSe73HktP5oVTBJ2x1kSe9MrK
t9GuEp8F6az6dpNPtArvJn/jSoowrTrpiIFLkzzvYeShJGFMFYNyyeeyaO1oqJ0qxPhAx15i8/23
+DX8WDzGwl1OoqIDeP28zMjbSjGSO2HPGifDjnDXWFtUSd8/5esbfX7K7DyNmRR1pTdCsBkcFYVl
dyS7Aj+mkvv+QVfoi3CsRboxpkVTQJ93SzS5CCNDaYQpveKY1nG6xa1o4cf10fUMWwIm8iSGGlZ3
YvPYCSsreIGaAVM0LLrAFvP0MNII9tphPSgMqHEX3/++j737fDdPv0/n67IkzVQ/LsZ/ajkR8LIL
xFzY0wwbUs9u9dcYQZ5Kzz/Aei7PhScPQrTkUB7I1smz+BWpIWBnkR1y1d8OXAp9n24ZEelMWQac
cv6IqSkRxCviEzHhkrrJw1ppgzsJVoiOP1YsN1tf9Z4gkeHDuSz5cyLVgN2JUn4Z+l5x4y3n2031
QKmKFETD1VxW54x3s3JHY2gEcw9IjXGK6u8LvH4GPt8brJ/5vfXxIEtTkamLhiprs3s7rrH3tErR
3GfJfmx2UoLxWnii0VkkJJa3KKhTyPl376anMVmXZh/YJ9f1LCQVbk/OUgzmvoXt2orwYW9xh249
YXYxurFZhkPCE0R1L1vP6Oy/P37zr33+BrP1sop84i3j+kjRbAvCHUS0wM9x31Nu5N5fJEofTwI1
Reun45M4j2GW0PW5lDbm3gsf8K5ciLshWytCshbzN1F6sUI8ZyJ/3cZb+YBj3nhIJ6Kp6d84iXMD
YzIr9gxeFOF0Uh7Oe5rRaJhBLFbmviuVlTDQd4NUGYftJK1sfH1lmCCKWYjRZPoqJxfVGtd18ayK
9OSjamvJfm9nenpBE1jfkih9KdA+fhsyFCYZyTLg32w3xlR1w8wqzL0ZbMRRpq6qHKNqTgZITnZy
CV+5LC2spOWKRS7DD++y34V8Tjs4sfQXwy7btZ71qsbarpI2hUTtVS5gvaxUVVjr41OeL60usZt4
sql7phjRlkG1DYLuYgXDpdSbpT8uIzNZmP6bnKu4ycSrcNSWcZg/64n8h9W4Cw3vxtm4Eh1kHB5Q
rlkUKOQ3n68cAddM080bY5/GsK/y06gdeyuzA0iKxv9477DCnx41q+pVeoaWmdTGnt0u9aNUnWhV
xMNOrG7oba58WP8+aH7ce7qWfVlWvJPwlPWik/pnS0CecUsP8CV9nd4IiiNXCIeG+Dot7j/3R6VY
VT+oqbnXZKfHSQqSiUpV7asWsNOzJeO0Yj6XmH41cE4GbrHiPe/eicDiCHD6w8zeDIqqQN7z05ok
eEzD34P4exCaG5v8hUf/8UOJ/xC5J5nVfMj7qAhdgHWNue+LjSEk97CCVz15NnbFbAUUXClEt770
w4fpeLZyQHFTr6UBIo2JTmeI8KOQVpRcNyLglSuDkDQxNribSPBmp28Y48hTs9Lcp2Fmj3J/FCZH
mbjadpZq+4Zum3wxhhUt0hSvVx1Qvn1NdbxBQMRQ8UmuurJWWlI5Qfsa+/Eh1tZDx/fV+pTZL62o
bpQxWfcYRFhZvEwEbcqeNYwRCXwq4F2b79LghZ2RAEkwOlG0xK7EalHrCCf8YrvNBWXZ9MKyV3Hi
rX04ZxNm0ywEeI/lJtfioxD7a30q11N32RfdjtE8y3aUH1UctCRfeOvzEZe6N08P7yIzqpxerhbA
nxvdq37ATjp8v6JfMvVppy12WFIIsRKN+89H0s2VssqUgDAGQTLRG7iZNF7Hv9rwy/BkO67Crdv0
axbeZmgGdre35qL/P7+AIoGcjztnbsgYtAlb3nrmXqiWXoN9Qo7nmbzCaEh49pOthnMTbsLY8xX9
8/cvPx89MN0vvPxkpoEzlgl8+vnlo0DtrLh3jf2oRdvOdIeFCa9p8GV4qC965W7FSF/E3miHzanu
GTasoDjA/i3XgswOqwDWn6HvQdQ9A7PGu+9/3RfRPb+OdMU0J6tK5asvQ6tWHUYsorHvehoF9bE3
iwVNBLzqHJJ9zqtvdueeNFS4Wb9NrfhZsjQZjPAXgPJUyH1eGFasaiAD6NOjfX/NrTLkq7h+MMg2
ebDsHoEWMq24dRqvpFA817Rww+TNKeA+Pzfq0zxJDdQVgrVL5dqhYTKqsJQw7NP6i2yOK1iYBD/y
kilDDEP6uW/fL/uVEGPyzjLXG2QqSZzdOr5htb1Sm9peco8YqAhIojL1XVg04Z3/P2vB2WIyCF53
otoryrygGBMhC8NB0/ZT3DKl1o6VZwTBuW7AUEHxjX2xDMDh79MyAEg6J3CqPfyUWAK1v3z/4ldu
dprieMvwQVgahKzPa++ZemO6lqHt1fABNjqpf6/t/OK5HG6hZtd22aRgFUnFAUfmZKXI7ToI/4G2
d6kiJd/fB22+LUfhxfBetZw9FrDORl0eqOvCVezSFJcK8k9Sn6fvX/mjoJydc0x0KG9VIC3dnCsB
a8STSoebz76vJbqMoQPouZSK7Md0vwSaR+PJYChJKdEvrd6mFE/WhL3mvim9v8o8BlSnXCpkQHyE
LhgLKZm1sGQQT5yJsFlflO5wEuG5VDmGjPgTRo5V4P5nhhiGataWA5ZnGTH3l6aVjmpdmip8FAZl
61v6usdnkS1oMm8xeAm2qZjFp6/TjdJzAO6mkymk6kPZKsscJnmQdYZtyMOqJFKlcnbUi+ZU5Nmh
sN4gGiGYXUh5SFMK0ZLEGNlKWMmwMfpLJ3hnfNfsgNfzqnbRhtiqeohu7+C/xyz8GNTnxHr8fu2v
BV8WnmVXQU9VaW5TVpaFIHp9p07pnVBXawOPuyqv8EHOFkPmwH+alLJhU9mRtZYh7ZktrNWscdzx
d45AxDbl+/Ao3WKszCFGPknL0sGNxEmWoc5DUI0YlDDfqnu+AcC1VR+XazE2l9+/vTp9TZ9Pnkz6
gkyRSCNCHplFujG22jDrQ3UKM2Gvv1hucNYza23ADA1qddPlyd5km4wkXYoajORgrFdS9jox4gs8
tYJuUefNmk+lV0wbztVhysS8QFxUwdqVsfMrdo3b2Wa/1Nx0GXLoVHV08u7ixgdfG5Z5jHmnEi3j
sbir0yIFXanv+pL0qerv4ibHAOhW4+Cjxp6/tCzjIjNZZCEiUz6HGCkJdTVzW2WP2gTsI6GtH2a4
HEySuTiwqZncJrq3EhpO2IlqeHIG7dGv6qNU7hQdkqe+TqW30iRqGKcCay+9Vi8MHcUEwV9FGnbZ
ccsUh45xB0OiL0Ws3OtesaX4hOv5Tk1uth4+fCi+vJFKh13F92Vi3n5+I77rVk+FRJkSZTdkBJ6Y
bhVT2GgRlqz4/ck+Rs5A8nkLt8Vb5Zr5KCa9M7jvSW0dFBi3SSZNaoGFWelQJwrlT9c94lMzVDYI
xeOIuMFUXVuV/T/CEKDY1behlm+9SNj3FAohc5mD1OkV790s47XZSU9qj9lQsx1T4ZDgQ6sp3Vrj
2iZlKGV8WXncqPnrUG0chh8suw6xg6+D8fwJcjBTxVFxDS6kYOsPv9SiscMF18/YPbfaUxf0cIr/
Tg+JxPJUGOWqiPKFJOdO7LbrpnHXiJt9675FqC93QAJEEtF8HfCd6DGGCiJrh+bJ7sN6rXVMFKAJ
PfCCQ6Qv63WbgvA1sCA93fFkeoy+8RMjQ4xYO1sStkGZbVyJH54d8Lf7Rb8y8+ERWcWiUPP9BAxo
RrGIrLPHfx83R98Mz/lfqrDfAU1MX5ZEivBuF6X+tu/IJa37AB3h9I+qtj5pEvihAVmogcDbBMfc
jGEaAN4NuD7HNnbt95In3pvZQop7QpS/GcP4hxZCZFETJ9PyldUKS98LJiOPjeopN6AQZfo05gdN
w4eCQSJTZJqD+lqRyMGIlHkfVb+Mpt72zLjN/IQm8M5KoA6eLf+XmP6ShQdNv3OD0m6SX3RwEcz+
Ljw8CxLXEWhcRtpFinYRbGC1fDQ1SKFHtVm1xrpo7ntlP3j7SFla1Sq/ZTPzpa+JcRSzn0nwJVpV
iCnnAS8N4jZwZXlfmSc/dtzsgsRO75967T2X4IABoURKziX015isXMJmEV5ciRMOMxKYG5tc0Zaz
nYGpr/yHOVr29wH5Sm3++ffN8JwuFjKaw6q8F8oXPy6X6fhu9elBNjEnNu9G3cRHsF8Y4pvZUAQ0
Z8wfvNSyU1O8a0nM82oZKvdS92Io56zd9y3c5mBjIcxNjJsOn1cPAygMgccgRzdmRZthoSkvVEne
i8apVS80eZIWU+OgXscETbjBmX+qMZGF+Kgilin0G8jMFWBuWqz//oCpfvgHyEgVxe9lgR+AFSRk
s8e03EysL4zirSpEtA3ZfCIVtwslfmlHXJXRS5n6uBKa32OjLmK4/HVxqIZm9f0u/keK9uU7QQI/
pRQm523KPf/5ZWLeS40qhspeCYelPvZONYC1pKZTxQ+6ulbuo9FbZHTlcJ6wxb6zx37jG/dJ+HOw
TnF4EoPC0ZiAUCiOG8q7TscFp8Y83MiBXBd1FeLbkyIJz51kn4xI9XDYjevOtoYXUwKT6LmEdZwN
Y2hynCBNWNIfdFz5ji6KrViwknAZkMWFnEhnZMVHoRAWqRJgAY2oLa0Qt0OVqX6mfN593a+8eGnB
W00JlodyohVWguYYLQoNrllHdTX6JH+k1HUC5aJxB4XRi9fkjt+ri8r8nad7XXmezNBi7zgEF8F4
iVS8kCaAlPrePdXprm4PlbQIn33r1ArkW0GPEZ1mh5NTUvdSof7Ju2dkz4G+CPvfzQAjT3/RM+YM
HZW82FgsUFH91ZWfmnaJTG2lTja3YoFCMlxUkrj1inCtl/pWNL2tJWoHbJkAZXwjXkSV6XSpg43r
KkBe38r3EZh8PUTYYEdOGx/1utq6grH0kmQt6K4dohRIUhSbyUsmZAg4hIWmEQLrc2rdidWhIsXB
zY8oR4wu8x9tjAm5kDiVi4m83pM0aU4KO3dI7oZWXwupuEzLdiWYj+g5ltSY8e9hdB1ZQL9aIl4V
f4y8hOoaS10Md2Xs7sr+tznoy8EqTm7e3elib8d+t8mS7OBivfcjH9+04lmUFoWfO2p6abu3xL9P
Gwb2BE9WupfaRY5+TI2cWnJSSVzEVrwognWmcv1kP1O/t+VxkUUXF8woY+iCz7UZEcZb1XxJ8z9K
tlWiJ0s8ePyRenYAHl8gLKmEjVSuoILq5qMSbxp8wryIM1FvKnUTDQcaeI4WZVg97apiKza7oELE
/VP1rWVSLQQwZ1F5GuolLHWnzAJIQfcjDv/yoUHBlvvnjGhcDuFahRRnIs0CIhIZquD3C1q/tiqe
RHFwKh9zdhmrrl2TPlKw2H45oqljLYe3wfg1qpPvvXcsdOnkxaldJi96sYjfy+Shqjd+96Q366y4
a9UMS3iYzD/hp/r+X618KxsPpMxyIo/va3J7h9Eab4Z87Vp7v710xi/dWAdAeFGEusmiiBYbe6TU
0dSVV97pChYyB0lpkaS8p4h9zXuBiU+asInEo4YK1/qltYuxNaBsUEg99fKjYeIJ85Cmv4XmWI2b
0rU19Cs5Dt31UR8dFdy9Opjqegz+YOhoi1AM63bzfSgDfbty5eO9Y5Ho4in7RTuWK8CDZiHI+6Qs
Nmko3Pslo+AK3ou9Rb1id5aw18UGDwpziaQoDCgyUfhZobXsyKU7Ot+hvFS6yk51xkQND13TUMAG
+5IWSgvFS0/q+1TBZLeHK9MqjlkwhCc5JUugCorEZlPFxUEzwmPXF3c+6dFQYkGcnhAComYWHKmq
WGxxIaX1fSHWjhyJdmeWl1C6aPL0gWLzHQm2Hzx2UnTnyTTCdccVL1gL2K5WOK6/9iRxn6SEiirD
Wx+6pncShbNmDXupkjAi9pei/9Ojj67huRYXhj1ACpfxZ8v6fiVar10r237K0IJHy/vbmK+8uxkw
ScwUHF2Ptn3K11oXq9RPGWPSO5Z3zoP3OPk9VuKCrqpj+JEj6o+M2HZYrIUWJDv8h7eGedOA/2uX
gYISWAWWGd5DtI8/30w4SHtliY/IXvZVnN9/jRHkAFMmE8JlRJvqoT4ybYy6mxgcO0jfKlVw0G6C
XrJZzY18R/rAyuc3JYSpCeOCoKLNMb7CkwakzCQ8YtEdanlc+VRYJt+sL97HIKC0tdjxKcNoi0Xb
aMiQ8N0AlrXSaiELwzIamLFVkeFXp7phclZOYjQ1B1TprrqUNL/KwVrEgOcNKZyfFXa8kCSmZjFl
wa+nGWE+JqZPQHyd3uNl8dAKwqpAJx8br41yDlViVs4UFAzp6Efy2Y/LINTucdhy/BjprLDPhwPF
DlQguw6N34OWra1i54YgIExrcOPTULZMjYhkO1UZ7SK4iE0KHgTUlipnIxx3sR4luBeYG7UUtpNB
n5yn627sbBnPqR56vcA1o6ZYZvfZupR/cOkCubz4SKDr6CVOtl69aJLnNn0sk/IuGB+NTFmlRrVU
8INpRN8e+P83MeVbT9od8vlAG4Y5WamxHSjyekxk/rUCus1wT+tJhzMl3LS00K/GkX82elZ1d804
xh3ihX2mipjVMm4izTd9h+8VThPu2mCSSEs08YJ873tM6+m0hT/K68Lwj7nm6OkuiN9zOd1Olu5y
3a0k99wlfy2VuXHiyKWa2xlOPLJ0kPuXbLw3SHTEBxE7S1KW/NmIGUN3apkFoPwtk6XHtJa6AN2M
1kF618nWJY12nXdf59lSjNu1EtaOGRbryLwk3IFjphxFrsvOX2cDx8vC6MaMVibaelPdRsOw/T7q
fpHRTmUK0wFUAzaxYn4RDllikouDMMh7XKB77UknDdKq1AmMkxQ81Yj7y5qObgg5BR66Lzz6GXmK
Pk2HcdReQer96gU7RL8YY2BCfvITcNtBWoUkZSHVTJmGBOVbxjxX8/F/f/WseAmszNWNsZP3Prik
JBFZvc7Ja2rjzr/EMnzebJHQaCJxsfO2WikGLYsUIDGS9672B2GOxgVqi9wBlbr+fkm/aFNZUmZb
0b4H8VUhXswCn1bKg54jXNlrEDOrdRqoS0/8IUNM7tzeLgLktjm5MV++OqSMsvQXXi44rXuRm1vc
uK/g/gfWCKuWgWwwbGeFUzhUhR4IorQPzXXIPqYQpOtTQdBCiZGMl+/ffGoVfI6w09M0CfalBJN5
PmxLTvzS1YRG2qMYnqg+arrL9d0E4FpRs+qHdRlpNwqgL2I0ReaZEGpwosdfVpxrPjKunyCvS2lv
9CcQTCaaqYKH7fjvSoD95514qgzG+/2LXn8qAk/0HyQqytypOSh0mkVdJk1YLoRpOFLMvDopySYd
cIoFraWd7hm32tTX1hfOKx0ji4H2mMt9vlFdjVgvFKY4YahDtkx9bTM1ZBu8O0xvWAzdc9gZtxZ4
Oq3zTUXGw4taExpjzvpDHnBQE7iFNLWoWGAlvNBLFvtzhbGX2W4sXph6m75ZFb0M4tIFpf9+sb8C
1MpkFwQBzeJSN/QZ5Ojq4YgtQyXtwU84TvTitJt9qa+9oM/PmPXZo0oc0iqrpX0l8JXQF0h6b5ni
LB6eumDvWRdNglRKn5aJGBp54DjaUKw9xuvQrgryh+/f+AvleDrUKh0jQ8QVgkR5ttH0XZRgqDVx
Ol7kC7HFeFcgTZhPdvyro3XDEStKjHPBkfpu0wb7Gz9gigvzTacNygRfk0CG5PLzSWusWo/lKpUm
qlrUI29y34SP/tjY5IuDqTw35o0m2Qd1fPZIY/LCkLmIMECfA36dMIxhkvXSXgS2KyeMT9uKvs5Y
AGrq/tgn2aot1Sccixsh33VkM7nQPsn6BJY6ItPvwpga0YwFO1TabQZbp4TJ5cvNi5L8RXOGOTAG
okW0art4F7KiUfswNZMrVXsM/NdG7AFTk4vOLuMZ7NLTUqt1GfdPSV38gm/PBAB+kyFvLcFfMood
jxSGD1n2QDl4Y/Wn1f2yFJN7hjpxFKAJfF79JAuSyOr45MS2cdKtkD1C9le1BYU5/TGgako75qCr
6ZG64PtnX7kwJkkbTSrNsKBDzjY+SLO4xzGFEE4jkl2fsvThApNwQal7kyB062mzm7Js3bhpZcIo
VAimk9KCTZkb578l1lnMX75/sy8mS3xUhgwHBscIgrY49/2u/aSrzIYzXdQX2YvPmThspvRfMvVd
WWYwpYHU09+a/sMI+rM57HqBeZiMTXQFWozmph7dd1FkPLIS/ijV5Jh0xqlRx6Pbhz9jC2Z36oxa
vEB/gvVt5B6m42dN1DaaUxpMIY9RaVoYbOQkmFD5PbyCgC5VqumXUTLeBfehHsqHTlToY4HZh+pm
YrM1JjpyNE5VlZzaFMNHpvKlZrsMBwhoXOPphbbnynf7zc0G+RVChoK2jgY5CkeokXNNkpX3gTBa
obRPk7tUuzAOGFtyiRvHK9SdoK/Mysl0f63SV/h+r66A0zxZo1kOQwdm9AeH5h9UM22GRAk6n0GT
AcO6ffMnZR1z58CYtBbQi+rGB+sS/W1YbKLsYsq/a/x0fc20BSXDEegemfIG4dIhro1NHw53if5E
PqYzmriuF3F0y2H32kHma8GClUmvzMSZHeQiBbiIGkXci+GG+jbFTj1fmq0Dkzgdb+SXV+4qMnVM
A7kRWaL52jRiVFqlzrO4HPg8m2DPbK2mXA63ePBXWhjswj9P+j/S3ms3biYN170iAszhtMkOUqsV
LcnSCeEgM+fMq19PaTb2SFRDXJgFDGyM7V9FFit84Q2Lw0AK1A7RIEYacC/CKUCqvchG4gmgSoCJ
pDHf2pRdWtrUEgmtqT34Hvm7nOH2F4WHnHrGQNal5X/i6eAkT5rz9P0yOT/rKGbTFECnzVy0WJBV
zOV4VuWjZe+ZcmBqZGFkd+W8X4/qv2aVTAZdXE0g4qF9is/yYUk2il4MjTXIx+Jp1NC+93pt2uwA
yMXlv6q4E/niSjj9vmqW9wBgGTAo7EBDXWpJSEUya5kzy8fEuU3iS4ltP2dU9idiPglvdprhUBov
MiQH4J3m8+hpo+T55XUUX7Z07rodulu/JTN5jIb+XkT9PKgxJ9egaFfyyHMRsUXIogMR4EmRMf88
PXWUhIXWcZRXFCSDzt4BJATOQ/SkODgFaYXXmZToytz9fg2cPaRIOTS4k7TZaEt/HrjCLkwG50hV
TYTeFNkYlQ5u+WvES7TANxecblPtm7UQSeXnLj+O0P5FcEPQ3ZeLz6mj3pqLjMRDe8oTY+QdT7SN
R3nbDirticqFjrz1FcAdk3pRmCvQ0LMT/nH8xYRXoh9m24ly7NrfmfpKu5uIvJ9z6j2PGjWI6TJt
+rVz+dzZYwBUE+xD6yt20dbr2amliK88UjynqE21K04MNCejjaGE3HHYGsPjFKT1HBGz/tLUX1LN
R2Pzb2i9Bs1fS72JZ2kjFyWlz8CNwRDNGRq/GHFMUnwYJJx+hmnluc8+tsN5ANVGJMKLvZuGegfo
k4OMjBx5d0yxjOqI4clEqXhlOYppXy4LTDHhypCpQbtYLEc7HQcFw20ZxC6Nom7YST5ODY1xVf1C
Jfk1rOo7ZYhf7JFCL33nYRp3s48qUubsxdnZpLvvH+js87AniUwJqrkuPm+PrjYG39Q5tnq/3s8Q
0qonRLG0+H+AtWosCZqk79pm8hJapvW6o1RNzmGllTelXEH2QxWsSOFJ3GHfXNn1YdSzbaboFw1Y
FR2dk+/f9NxHBtjqmBCqiFeWB0FupTZMYocHwN+jvAZIzgUshXerUevZIwfpXtrRcA65gsXR8OEq
0Iw+04dWfr+BTYrCnMskpg5yXsqdhBdq/I8xjbWi17nb7uOoi9sYGYRcqmLaB0nxJqdbRQs2KPYC
mwKuqeR/vp/MM5QYwPAf3nER0RQ55jkBZlToQN5bVHB8ssDRT7wueQ4hGwuPhJD0uAe6TKakkTdd
khELkGqxysA9d/ViRYmCFmLJNiY5n+e70/2oGaVGPgY0WWp1MxOHzHc5oNFx3BL8tBH9xfsxOHw/
B2cX1IdhF+FFi9ZAE/OdxYIiQYGMzmujBJyu4RvWBloc5YUk6UVqMdCsbWWCOiQsETWITutWqefW
EEsW7Ds5HsWFRTHHr+NmChVG0vNj3d4Nde71+eT6AvJDbXKoBlovP2Aa1eAckvhXmlmYYF5n01Xd
39lJvSU9WTkxz728I4AmsC+ABr7zjj5sJhiQQV35GXFVduzhVlsnWBYwmPzVZXSmfAZ3FOihuK5B
5iyOZimSMqRaGAmEteODMZ8xFOldIMi91bzjjxFDULGI167ZyE30q6tkAK4l3Zt2AyCO0u19n6wk
+2e/CPm2qBcLmNNikck09bWBI008lHj9/DGLBQFRri/XYSxioywvJ3E+AsJU8IdcFhClZDanvuvl
Y6vXW0HVkptoZxTjjjC+y++z+HcTJscJz25RGREBoxASWAtdzsAiMauA+0A9T4NrsyxvtZEuabMx
ysew+lm30V5OWmB7Ci7j47YgivMr0IA9TWr6nkD9xk1GJ6bO1cO8oQJJCyygxCvOnZbGVGKD8a2b
H/GsbSwkscS5lAGzIBbT4gdIpAnuCmkXbwRfjC7thWATasCXvj8svvCwKS9gpaNTXADrxeZalNor
u0hjfQrfkxFRwrL1O238Zxa/2MusJS1+FqdH9UTpblDB0ei19/0T6Geuer4r7EFUaajZyYtjpJHy
NHdUoED02A8WBbC2oyowm56uBF6Op41M4BW2P3Vs7M0MQcXU2SfDnzgvkG6+LHLsDNT4Gq+wLS2d
MvunpQ925uwyQ6K+kIJpanZzCFpdwfwW1bGOOqSdGxdj+dCD3yT45oeM7QUHsoo8W5x4Oga2lnpK
8o0KemxU/tJqpPyxknqcS5N4b1RTyATpBSzLZakuJUijRdrRxHMyj8fjiBWIrf2IpRvNaDdTl+2q
WgfWZHlCFQm6M11nrKXoVTbgUKg/bXIZtQKrAzZ0MGiSpxJ2iZnChUdq6ycrgcq5pcIDQ/Sk70YQ
vdS6oSYxj0YaaIJuOhH4peUhwojjXuvAfqDIRK2SMMsNBnqLEM1oN4fT/vvFcgaNLg6B/z7DIoZx
UrWXzILFMqn5RqOTPUiDV8YVdzoUIMDJYQ08FcMLZUq2DaL3BmdEE+TIyV6XoomGVGd9KkJqWjZo
H+Co3z/gF4kt9pODDwLMGGoqFMIXgWsdllU0JiCN5T1CBlfWsAscd4pPc+aO0im6xr4N4ZHO9qi7
jVfRNQDWNPSIDsoLE8zIGFEX/uXPNwMWdqgD3+gAhujyX+Z/EQrpAte+yKRdcgqfYRL0GwQ4AU1s
wcOVp+TCGrw6PVSs886laqcNXncVZg/j7NqqV3g9LRBXDfaN5mKXEl3Q1banY9xstCddOvnNISQJ
nDcKTAL63A/trlWBj+yRpT4WYI1lD/FtamfdWkr6fn4vzndHNR20aOHyWPz6OVCKJ7/WSthNxw4V
vIY2RttfGNFDZt3F8Amq4a9f3grkR11H+xKJLEV9zvFCDi+a2roe4KFp+YUSHP042YQJpe1pb8Ov
KIBNS+A775L8Is1fguRZnn9rAb+qtB9ubYAq1Agby96U6rCp4BluZvkpc659s99E9FJAp0kwAEEk
zsZT6sOVfEnjR/T/0/h+GE7BfDfK19l44duPUnsdwuJoIqr4V5m+Vyevjh51IAypBfR7flPGoy+/
wAtEXa2aUiL9Y0ufObv3x8eg6TY0QjfGFO7kUduNgO/eRvlKjfxtReGqT38Mk/AlvhBCgDJg7Uw7
4dhQ3DuTgRUm8ij5sSSEBdhJf79AiCl8yMQdkzWberBu6ttGUQ4x4n1Scl9LFHt7lBYTqrIGYrJQ
ll5q7Ufpb1Vu1D7dRmTGNrCd3IgvlUJHpX9AiizeWWy1eYxOkapeBephyp5r7SDapLPJwgsAQEk1
/uHgO8Kx9nKAIMnQ30o8+lgA23MuYt/YBTPrHkFzyy4vdTAVtf5iRxbANiBKgGNH4nUc9baZPO6t
5I+1pn38ns99WWuIR2HJaorW62Kt9XVjaF3kABzgPoj9m5mtYnEtgw8jgBvoag+g6AZc3EZJdYv2
JUvRoqYsIkX7ABvDtkEa3odqKP2pgZH3qFWvnCBfgx28NDFVoDTIQbK8Fsay0fQMoMcxN3+jr87x
RZLWZ4BUwv1qCH8mtmQu4OgKdguqv4vYEjHZsKdxqx5HXweNfAdzZcLjGa93wU1BmUpX1mrOynve
s/wEGsA3yFxoMZHif97uVNoqOsW+egwM+SIHkA1fmoysIbTQ8z8yOKJGvhThjt/peNRnCFyWXgv4
bGiD9z8vCuOulmrh/FJA05XsC91/iIDVGpV046S2a2fDdZNwOdohCgRK+9Sx6B09v+jq6CD6pKqJ
n4mhYdA4npo6fLWz8bYxQa7TIbUsf1v48Z0e96cqs7ZpcWGF6dbmETX1F9UqZQB7D9+stL0ALBbl
TMI1SzQ9jO3gDM8SPlpSX2Mg/nNgJuMoPczSVSgjAg0AhyJfFkSuNacHeahc00Im+jEugy3EQ6+b
DS8z8CxpzUMY/pi1wBs5zwW0UodVaVv3ctzB+qKEhTZB56Q7jHDcKbwvs3qvx9d1bV80qCk6dn6J
a/V1l3Z/+/aUgl+rCxwK5n6LnuZ/HruYXIj6Vp3dEt7JIxhA+27Q/iFiMFaRZ/+o/L+iM1GA4ecf
5PWbljSnBgXIuvDB6V50Rr5NzeomAstiTvWVCVqqk9+0KXYDLhVV0lxiiB9x8uZbyV/6TN6Y/oqN
fF9hgsA0SnbsZiquHDXZW3s1pTuYkwNXnyYD6OouAnQlKwjsoIfIY7G+Gf7NsRCvWhMEOReAksYo
5DGIw34BvshpGca6z/Uz8PUDaN51uy3BfmuFthK+oHJ2bncDSlB1nZaevsybIiDugOF70IVScdvj
ip6Wr0PLUc1t/ydS0Lo33mpUNJXJOoYT56KSotzbHHv4PxjacAgkLrBljEwGiOBxsKXJ7nbidJCN
rUWq4I/tiwk4XMZ2DGnFOUgOYXNCVAX1y/Q6vo0BlUlVeKytdivhY4Nh+NaHxYncNJhQUM7FIbgJ
1SvVOlbxyYajaEwVfqboAWv/ctNBJisHgmnjDBdtNJTaZ4zba0IKWe0h3ASUTB8kPIsQLtxKnJNj
Gu/KAqhZ9uIUl6rauJKtXIWm82SDHtLnt9hSsIj7Y6CkR3AxzReSmmyk2ECcB6B0BTjd64BVEjEV
QYuJebJDy870tHa8Cp3iVKkQ/aF5ByFg1aooYDb4p9wnIGxjb5QUnBXx751e27D7O9uAk7EXKiDf
TYcxi9HlSGB0pV4oQTPKvArQWAKZfy7/mVVGDMk1hjiun0NmcRNHRnagPwLbiimQYg986gvMCjeA
0S5Ly3dbS9lHSrxT5WuTxhaW4JdWfjsYvydaLjlwSh3pdEEHnYu3CgE8ycAULxs2EjDOPHyWxoOk
+p5f15eK8ogltSdgebq1tbN7TTvEQ7zvlCdQaa4DVjLstF0jW/seVHitWW6ZgaUPOpKX/qBn6bWi
MwXUB5J4vg0EQlXqt3kVbvQdWzeeCeMiZaMZ9Up9/2xWQ05jE6Vze9F9/Xy4T7XUV6oBxA2poIHc
bNh2me6KpD2HoC98q8pyvggG89Alw41g64sztIu6o/i956GwZX0x7T9hwIq9cYjc0TfI6n4l8X0X
GFveQlRvLHIZwvQvffVUpqmT+hVYvGSCf5tsELylIWFKW6d8ySqI5f2z7dxx5ZoO8immK7h+Ak3Y
ICSRoMCPsP/ehGTSEYfPpb1VrYQFFG/NrHoSTaOgwAmjumfJrNRezvVQhBYE6DEZgRIQF5/n2IAc
Elg1h4iobhroTfWvnKc+c4wcBHX73n8SJLvv45Kz1zZWszKkMKSZvugXxtIgD13eckzKBYhEm9ts
31kcSUOwNZzxgbvbImcVOOnKciuwl5OaehkBzMSV42Q1lbgJOf2SmxhfMaDraJC7hibRUaE3rzwl
gXOaHdXN23oDkzQHG2bkJ72oSDI7D27+RnD8tP41GfK92nB6QD8sFW0XBfNtJt/K/XNpT56AH2QU
WQcuTs8uI2+iO1Hof4aIUoK67eCsrBt7nKmHOR8nZ1EP0xP6uQVyPiI3btp7IUZR013lQummE3JZ
Go9LpV3OX4zmyofwiiZCSxZmoxQAFxVbxO+/ln4GCvWuEECeDhTiC8GKcprdRi1fC50W9nm4QRON
Z6G/1UtemDtE+T2zkwNxD/bySJ2h07cUeTQg1cR9sElEHU1Xb9PhF7BEuiEClDrET4Q7BvZiaTTd
JMb0WnOUVPMrnF0qtJtYxp+dKbe7v3X8xwn/RemP2c5cQVAJu37tOhULfbmHQRVSPuHIgRG+KB2l
Vgqjts3VI2TFwAFKmFmPIxXJ2lffweciiO044hMuxnY6WSMg9uKUB2vAj7OlEQh+oPxkhPG+KP3n
/SSnES2mY6yGiLGkV/2keQCl3oH2TnbHpBUyoAf1SdXqLa33SGhkrJmonE1uPj7G4mBQhzpRwoDH
SKGepL3hQQuwcyIGRRECi/SWeuKJcPZxU3u576dpY9D2QLFJnF0I/Vddtx+t21YfOM3uvl+Rypl2
iMCZIDYpc2Z9sVl25tIsVLb9sVSifYdeeJjvgINmjrrNG9PLY3MjHDJpsmlZtnItKe96AF+WyofR
F22oSNPGxpdMWsDZvhtUb67uUl2lrBf+gGDWI5WMn0r0nyPV0Z7UMttHenrbB+EO9QerU7djc/BJ
I34GxuRppeOpFv6zVNp8yoVFeCR6jqFlg/bshGjRa1obe2r0MsU9s5ihNFAZY28J3sMUopsQwl7M
HmkxRln6wPqwUwxiybakWnJDR8g2TttZlm4adCUor09j5OZ+7yGwLFkXDrpJBU1KUsMU4S2yhgEU
uV1qLspUaYckwU/BN5f1drvVcXG0AHKZFjb0SnGS8+lB0AYHReGEzrdakh70dr5oMGAWDB4YA2in
e8EgP5mcFeJntIF+MAKWCGpmoEotSOkS1p6I9nhyXm8DHltwrIPp96AP+54TWxyD5HOlUB9Tf4Wk
UuWs4Eo/vn2/qlTzXPROW+QdSSOjrbk4eacw7VM95suplOOFNgs9gFxUH+NS9uZ0G0r3euwKZalA
bS4bmAlgvffGhAllEbims+vTa5FqtNkTIjWU9vM2hvn0eywGF/FTQLtDbblq/IzqmEhIC4l0ZWdM
DvsXGXNYPymo6bmDUhWn12iOBJJf72z8KIUy91BWV2osey1iEJFa/Oxj/QoUMsqV79pzIVBFffD4
ryLNfBoomfjAj1C1FkR3p6ckDWwNwBSsSKk1Kd4hgEWRnolWfHVr9k+kBWDUu+Eq1NwOug3MdxVL
kwruOKStcvzZ5qPb97krhsgIYsPpOEaxV9un0gpB/tErEUEEyga1HW/7jJsVVeLZvwkG5TIjcLfh
I4zhtLXsyzlRQBl3d4Me7kSnpdclCHVC1iSh1+GTzQWbCY2VMYDx2aByoG1zBpED2DycQrM23ask
xG2+NRLlNrCL9+qRYkJv0dAzGVRX73hSRBhCIS+Tm1c1DXlMKmawWRXaKWGvwBakLDe9mVNz0H18
0XUUMK51+dWiltvLjJ6AdI593ROdlniiPUW98E5pHgMpYZVqgD0Ikk8p+5DfOiQ7EmpdoowVsYSp
RXoo1P8Q8l5Bc5KpNqY8V6klhxa+l5BTJEuddNoQ9YuAjKG4+jvJRnQOjZ2QzP+tJAraCP4z179s
tk+z2bp4h4odXSY2Iv/1nk07gH2PK/SyiHkVTobch/dfKIeRmm1Y8l/o9WZIrnP1R5AYV0HroNYN
qzKCcdaQLrXTVuNf/Z41L6DJB1sjxQuEQ6TW/Z0ayIdCJoSKXkIkOIDGunUEgck+OPmeXyvnEEYk
Apz8WpZs/IlrPSeErYy7rpmuclW+SJv2keYP6MPZ1tgZ6iXp/yghfbfDuACuV+7VRbNt++4YCiI5
rnwWsy5SQDXclbqnNsEhioKbZB63tpRdSDIF7sw/Cp6OCB/TfGB9q3+E8gSrrg4wPZF3qHmJwm2K
iNhYTJdF3a/EsOdaePCF0BKCqgnI5T09/9C1jYrUN2cY8cek13YFgAcqpo0Z4LE2INpjXiXJm6D1
6b+aGkQABywVn5mjg6JNBXOVsw95S0/9KTR/rLm59KPkVGTVRQGQkKf/T2/yOmqDgyZpCGv3extZ
O0cBBC4UOJz770+/c1EnvRAdgRqqmfIy2SqKxG9B/b2THEx6hX6nHSKwZLRg1eSOJ16pTb4LXS1v
UcEfQRIHdR1kdz5nHn0ZIYuSEWAY+PQMM86b7GfFJqljAsD6uj76KtpDIYzlouxCbX4Y7qEybkq7
uNTRwfn+9c8RDmjIAukAwodl8rIxDCFRB9LSw2dhTWURjQuD5of2o5nuwPJtQv2xhPhYkqQoBWWV
Tghyff8IZxpSyDoLdIfJ1WMAN/48IzLInd4sbeWoV09hLF/WYXtR+t2mt2CEA+9vesIGBcRz8bdu
KTZUFWhCzTPCZJvovwTthLxJia2NkDsPqZ19/3xnWF08H9k4GHKEFr5AfNPWHyDVwh8btQz3dWjz
8TM+dO0Yc4Q86DRDa9gATdltRVQPxdfFjCAvQM3Iax7tZ/JW+syIFtNBlIG1vffOPuy+ITFNFDPZ
fUDZMadC6RH4H1tLXI458DuYQKtb5GvB7fOYi5DYqIvQbmvGrIdnPLhQwwReBeoHYbzvZ1r9Gogw
EvQDKh/kXJa9AKnUtuY36kh8y9txfo55vs1G1TUbkt7295RyjfoZwlGRG8KQR8bJK6zwoOKZTe1u
U5cqZ+hLCd9ZUnd+mexlirUVB3iaBZ5vWIcICSa+zcpTf02h0M6CrCOwfyyU93rOh2+CKJAk9SJ8
cmiwtXRdumC86k1ZcBvUqvrJRYrqwQW03k2qDBCdnxJ73wOsnqN/lR79bJNr7la5si/gt+zlob6V
Qx05C8eNh7V870zNhocFPa7CVbRYQIspnp0hHKXQUY52D/E8i73eMDGk7HdTr+0T9G1tEtyuntA6
mAj8gLNXl2lnXQCwQAbujyhnY03SV7UngELZrTUg96tSE7cwrxpfKL/OSXKXVB3+PGsFp69nNaUT
Gk4oWKIlRoXs80GRwe/GinNQjhRIUBfZhrXiKX2JXN4WvaDr/4Ucxo2AWieWTtAaufE+D+gEsZOP
SqocsU/cyr8cEyGSQrvIHdOtWVby4Fr9U+pUe9oHmvyKHpQBr6OU4n9Ja28TJd99v9TOXB48kAP4
EAFR4TO4mAHdjDKfuhG4fGLH2Wm3psC7GKcuxxk8ITYVRTXL8JRCKOvq2wlxO1WH/o1iFqKAx6nH
hGxN3fzMHYKNiziOgJewBZYhQWiQvIcj0wQaXxAiQynY0UGuG2DoRGUA59DtNA2sLaffiIC6Tpmv
3Kpfm3DChBWIL+LqNhOzOKIKTVECaYZ/GnT3kv4ekxDKJRrS5K9jcr3+ymf2PFcVpzBMOWTdlwOm
ZWQ0SgV4S4Ax4YH6gvapEQHxO9ukgl0/yxUNKYBzxSkhRkLbzFNaf+3yPHM409iGsIfegiDtLZLy
qjaTcspAa/5Hy7JJbM+MunDDct45JaVqchuzfhIam9TQ3xq7eW5HDLxGrAWBwLQIm+TbGjHCKEn3
2mhfygU1fYPEuvGqaeTf5K46NbhmYj2z8tXOQE11mDdIfiAXIbb14uHHKTb4OyDK6uDF1U0+H/HP
cEYhzFhSA3KLeNN0rjI+QrQvygL9FtJw312t+pwpPnHtmEjj0m6imbt0t0mrfLS7hn1VFygEUdwR
G2mWdM+2UTZGWKjb1xxwKfLGA0CqF8lK3GbIViqOZ+cDKDWmHhYITR7m83kzUxsvWsuXxf1XR79s
G4ITD+KzX+rSOMJOFKRbrYdlkLpwUOHe9kD2MEJyseZcWVrn4h5OWhm2EYKhOi4Vn59GDRMIcAlc
VJEvtwGA4GF8KiRjX9HKge2gtuF2JPNkO6Lco+4lS9pWenuZ4gAf+9HqYjlz/PN1QPHrIAdZF4vD
b9DVOYtMZzweiVQ3p8n1jG5zsjY/e+/nT2NzKjbF5gh4dTPv0KLYWJsbZfMTna6Ns6k2qov/Hf/g
1RP/rNjcnG6czc3rT37W6L3y5/yPn4WV3Ob1t79/Dd3fNxc/bl5vdhdv+/3bbePtb/e3+eYWNSJP
94CUuM/6j9t+sw+9N/6w8iL3j+mVB9sDkry5erl+vHx8lL3Ll5fr8PCr3lzLV61b7coNqZJ7nW5+
qRs33FxSQ9lcvlyGm8j7x6/h5u7u7t/dU7f9+eT97Ta5++BF3t3Dg/f9TXLm/ILaxy0KYF64ki/m
UufoirRCHYX2J/L70EZWfr7Yup/THMEd/O8AizgjSsksSLlGwVUT6yU1O7RBTj1Nj3D8J0ocwvHr
HTFU3NTyLSF8YyQYGFkH9I9H+TSN1k7PrWcz8XeG/ug3yYmGDqgfFpsRulWueLb2D8neuc92neog
mdNfFzVaQQbSOb1+xTuFA7KudespEkIo9aOE4v2sanAxCxLMcaUdJqpk37zxMpNMw9BAYZQpZVdS
ThA+i+nKEGfYkZ9mdcnpGJ3YTnoLJJRQ3m2RLZU1quL0QClhNO210+Qeo9cjbEcdAa7onrl2tHIb
54DTxj12a8jVPTfkll0qHSjDiMJby90gCvpK8vv7RbA2I+rnA6SMzcrMJmak9x+p2ACVWCWPn7n+
wN4SyXL3oWaiLbLpLJCMwvIZApkLjD9Jhqje0p5t8/vv3+XM4fNpoAUocWjCXm5VBuKqoijZjYIS
QG00RSF/DRh/Jg36NNZi3jo9KKyk0d73DgAdDXEiPG9FHfP7dzoTNX0aZ3H9hq1hFDBwR4FAtydw
4Fu4q2YFjtcb8fNc662c/1YUGehfIEO99DiRmyqRq3p+/1bFBNtr3AvRDPYpUh3fv9m5GYQZ6NBP
0mkoLa+uIre7zMraUaRgsALJVwVFZQ3Ofu6FPo4i/v5D4jdPXYIj3TAK7i97jYHoIevOY5v+/n97
ncVpLaEcIzcZA8Fi86dLOh69AgY1XVkP58IgMPn/nbbFoZ1WRgPiph+PysP8EP8wbtBUA5Hsu0jG
9ckh+tEdaYNaa4jfd22B5dH5YdylWE0GuqLU8m484icT6JdB+qTT5+nhpwjlcejy7GsDm1cmWXIu
LRo4U3MfNP/qHiDWGHoNwapBXTTIH6ss3unoxseZ9vD9R1j52u+dww9fO8tqXertZjzScUCagzII
JwB9yNWC2Ll86uNneGdnfxgpt+TaogA2HiHGjN1l39NhUGkoAeK4g6yhAIYzN1F+6pXXpp5XIoNz
h8LHb7E4FDS/U/KyZ3BJFpgdZMUaJBl+keHmiKyKe8KJ/30/s2tDimDlw/tKkaXHbcdu5fPDM9jw
2oQleSwsKFC6NN9oIn0/4rmbCR8QLFCBgBis+M8j2pEymIrDiGwoCfzAhLLaqr/CyiDLSm9GR3Cs
Ggap8C97P4FQyfn+Pc6vyf//PZZQeVtJMqeSWJPYyPmU/9gnjGSV//Lk6fuR1l5mcSfJTd3LyC0x
YxHtiD0lF+KN74c4f2j/92UWK4+CYK/7Tc0GAxI0JdfEgf83IcPaMIvVVmaDgkQ3c0a5GUwGnS3h
8LHGOTsXLyhA8bl7YHdRQP68wnInbdFyScdjVxytPzAIObSl+dXnOF3TMDq7CD4MtXghvYX93OoM
RQ7GC6HaQoWOK1WfVq6hs2vgw0Di7z/s0y6V69lQ8vekATGxsdhTKPgf1gBGeeR51LmUd/m3D0NE
pVraSVuNgnnJ0ccoFJpXT9izS+C/oyzvGxmKQNAb5fuLYP4kMAASHQ7EZ/6Xt0E+BdSGRplmsWm6
0YzV2mTCwvhe3GTsTSAilMdWLu6zi024yPx/4ywWWwkvH9VXMWsYGTp3JVlQnAsoktC1tNboyGfX
24fRFuvNbwdbnmiKA+/bc+BQaOM04ButVtnOf6b/vtZivbWxqVHe5TNB6gYARhEGFbtR2X3/kdZe
RzzFhyU3jGo+5lbxfttiOtSh0SNxuz819craPn+vY/9EwZC7Bxrk55HGyK4VvIY4E2aEHfO3Ot0J
Hlg67N8/Wg9gpHJt0MiCzah0Qnz7+ft3PTujCIzZkNcBly41CrphJrDq+XSaf4lMB5pSWDqlxf33
o5y9zz+MsrhdDe7yKQ6ZUZxJ03+CQz5Jb0r9exgeOunERbKy/FfeajmvteqrgyYW5Dxdk3nzVtwb
q92A86PQs0XthF7xUgbGsovKlwK+HucS6nA03ZDh0tb60efn7r+jLEL9LlEDK+gS1nyDKJX+2AAS
4NjgrDXobAo96qFcKfStvdjic6VJbsgVZg9Hu7gmVCGHYTR9Dbx29sUoaWIjidMXPkSfFz9KFJoZ
qYKjiXZ/fQDXRYtAqq/xGiteVluJ5xqlqDKh0EihW6eiupjHxNSDsszlQVwkDWdhdxk0ODDgG1Q8
+2DX6HiBsfp+3Z87SbAvA0dAVwA68OIYDsremfpRHd67M0DeKKzFNiUn5MjXjBzP6KCKd0N/Br0n
UJHWoh5hYKbZSpYxCGMEu+4vmM/GfraByckgnQgFIziN1knNkMhSXPuPiAntkQe5wwgR1gqAmaRc
MTV7D5uXeZyG8yyQahAOMK8+f+NETfIi0LUBHe+NplNKuA3Dx6S9ynsMJ90quIzUn2XjFelRq/cD
qOWObv5tp192UObSA6QYAxEAxW1nL0h3tv/YjLe1cphl5Me8xqHT+DerT3bnGn3txte2dBkftScb
cND3H/IM0JLZBeAiDEg0HBYWN49izECyo+k/X9KKf/WoWXGykPCpaML5P4f4HvTxavTzruD1dQL/
O+5iAvsm6JSS5OSYpZd68/huGxQ8CuMsIfc51BS+kThE4H4/VYq7GrSerS+CT1cUiLdC6WqxSdMg
HoZRZnzaSM11g7TdDZXFLt3Lyk1QIAFtZS6pUrVH7yv7BXmvC++DaJ9DK7H9G8uEdf+D5ii0Ty32
tIvvv8o5oIj98ekWX6Uzu8FRgdAfh+lg6W8hdhHRsNGs19KoKQzjPxn97euHsqfrr/2JrFc9mlxb
o6qfqZ4FKUsLgGbslVL6n9YLLRsuVpXgdbnzQ0SNFJYS340CBgGlWdRQbLzklF34cuHRrRlCfZvg
UPL9lJw95nCoBZQC309Hk+rzjivLODeKYmRKcL9CdNgyN7nyMMknUhw3y90BVMH64SoOsi/LVLgV
q5DYcQ9c3Bi9NmeZhbfdcay3jVVtNHACjg33BEye8IIzo/4yKdStwH3RgQ0x9NLwWvr+3d97rF+f
QgACHHraYEY+v3th9E1ql90AtRpLmP4XigSw9I61ZO+w59gUPX4lhr8fgP1yJW2isveEIapoQWja
fUYjmiqDVfQ3LBNWEUXWotpXYedW2JRb/k/NjrYxWOoe0FEPQrJTtEPdXWeF7A1GhxlHtYPwooaX
uP1gXwdpXmsvDesP1KmriGa8sJiC2nUlJdqVn813EWmtqA5W+L1VTFqduQHPRVOcLgZpTqnzf8I/
JKRS8iT1DZztdKfERz+Kd01xF4z/EnroZYonWPIbZ2IqgPJ14wd8AutKDR7f8T8WsIQaBbLSgraA
HU1/W4eY3jWVOwEpHXhLH353FGYrRjnGV7YERybIBEXhdgeIsViJUq/mhh/Uw7H1za0Vd6JYVwMj
7uCQG1axkcO9WgMYvIggnT6HyrVM66Y5OnpzIRD0YgmBrN30Y4jo+DWtInyCxybdTlgORSA2k7za
ItHC7bu3IVJSGHL6Jx10tV3omwr9fXV+Kyj+RWXqCaQgyCBXpW8suCzCCbDTflFEx9WeOvfroN7a
dQ43bqWD+y46/WVNfpiFxQHuYGI3anU7HJW2pZkFQ29wG/C9VfdqO/FWkSfk/eudDqslBW4+H1kE
4sWUYZOP4Gh74KFOvBMk0nhTJX/KTgUPei3PzxH2DxLBoCOca6sZ3b9p+/2Gos57bl9/eHoR4HxI
hehfdaHScO0VwJEVjWUHLrh6wvqxrnu3wQ15QA3XegO1BATawWvrMqRQm+CSToQzl7/C/rUrHa6u
k+9Iu8BEV8Atu9cxmo6hoe7w+hb9bBNTvtQ5JO2uaVI6eaD2EL8RMYvTH4iuKTcKdD4gb4JsMrHU
kMTG0X0guGw+HoBLwBMQGEyRN/Ie9bPbpvvVVLTKU1rVwi1uRNSXYEivrloavRiB7sYZPQeWTY/R
jzC9FCYPhYpTh4Y9Uh+/wLKiRhNgjTm09kGtpIv2V8k8zAM+95Po3ErBTXFVxu1BwDooiGYO3gmI
UFjIoIrGJUKZJOCosfYhJMTouZANiFLDNqbfNqBCIfqgthC24awAf23I7QOlbkHi7fNromGB0SbK
cPhxsLaaQOKASqHJg3Sa34QpPDGlDUu5tN/gh7gQrzNK4Yq1iR2onckT3DtOSdcpDDATGCxRvK0A
lcrAykO0B2B4CagKyGDFBZPWJz8gI6By8YYz8kY2OkTq0ceRaleeSpyOsLuBJ8YA4l/VhGooOsrW
bVfHF3b8s9eNvdX/wF7NtrubCcSJ6EdoQGDm9rWGSTmNZLds2yDwovH/cHZeu5ErW5p+IgL05pYu
rWyVTNUNIZVJeu+fvr9Qz6CPshLK6cEG9tmnjEgGgyuW+U3nDxppgaphhdD53YppElK8EKFlEOXa
oB5Mp/CzRt4apekvWu9ryW8r+0MNV+m4JSwbs198OUo3KTICoqDEOXS/NPouzt4J4mISimtT1A9w
dEAgS66DO15JnI6eHekpF1QP+DHp+C1h9VDBpOUb1YEKxjd2x+qtz+4hEE+SA6H0OZN3dsGBMIZR
+6SDhENyQYMtitnY6RlgBl2PqojCtDcDR/LsVguqyc/aW6UfjsJv0EiZ8Ms5zofPMSjV06HHLVAB
5OtYPwV1dbHfiOZRA3SU06jqHIi+654xeYYANU1ojvEkN4+YMyBQBUi+iYKs7LcV9lP/HcOAJgsC
fpYDNbiN00i8L4DjmpeI1WcPnRjzzhOOLyxUs1a7mP+Pzewmjeo9gdsXlrN9/5TnCI5hEG5vhvxd
Gu8tJDrXDu/1+7l9yZonvjOnAQW9LdlQGsj+qJ8JqdVj4aU/ervZdUBiTHi+QOCXNt4oKTT73LUl
OEEromF9F8agwaKuPHTyn5PZ40H1RxtPwWJpfrXTufN6UIJSbjYorLqR8gDVFNgPtlB8dh83rxqe
aBf0ibM7nUpf7JhOfcmgpSwjKPnh55qUIZ9lyWEuKuUhWY8ss/hzwK4m3B6hzoZLO2/VoWUvIiN1
Wr0E/kN2+mnBnhJLIbA0qMBEd9VpCDETqKHrC6FghSaM9pqgX1Lz2upaC+IhOWZj5NaF/Yy+YB0v
d62F8Rrfd8LHlsvlNzXNfk4ZIjPWz3YqQiMa70t+1mj+qDLZSzuAHh2uTpAsC4EFTdOgzX/1ZBgZ
7A9qCkEevBLWL2ZrYC0cim+Q55b6OapXTWqtNePDgz3j/ZV7snY304zs5w33zZBlZM63bhzGPbWD
jMSbKYjYMyyN+i1BzhXKm0XimuC5OwKzKIbXGlUVOixCYtVonqVW7CTx/KImSdenjhe75pL39WN8
eEj8c7Q6KGkAAlIVqt7Pj1FPsaWWTjwdTrfra5+giOIqr4BVjW13kz2e3sZf2W0d4ri6P21xHjvm
A6jgoKkRndnN+UHQk+/H5gfGmsjGuOO27FF2CdX2+XQz7+ct9ea96W+iXerDSbpdeWc8ha/9cXzD
B/Xsmtv2Z3enPDubea/fNT66r77yYDxYD3pYhcs2C/Mt54bfPyT38S0BIwi0zfhmhviIbrt75Vl5
7t+q7zEu27/TbeldqwUMUZx9tUBnLQ+lkJBXm1KKECwMlrn2kT/Rc4AwUBcnS9sNxTdknYMEIptA
dCFUIj7qbEFC+t3qAIrWOYfhgyCXyAhuD3K+IwcTKarUGfhFBXS9jMTBVwt1AZxrTQ2f2inyx56v
EmkMYdncSf4aoWlBIE4w682ll2FsvolQRaBQ0QMWbfB+VvFoQfPAnHeacfIywlwvKe5S/TBwqztZ
pjfZV1rxl3ozgA3RG8STSqMD+nn3dE0SO3VO945GiXgU8gQJVaLxx1W9aJDN/7wIg9LZ4FNDQpti
/iwVjqxpbLXRGQ+cY2EXFC+Dx8nr9rsyTIJmQ6HhQUQL1uPpkGzRHQsVf/ZfoVa5eF+7z5EXeRMw
NupZ77RdfYRAgnlX+t0GMeNNGQ6bOgSvuVUDPdD87tH0jLD8kWzJd/lzRigHsw/L0Z32lDJBFRi+
HRg7OBSeyX+DSd/om2XvbPns93j4vhpcpxd3EHvfC8/d/dlt8gMGPu+Fh7Wn7wRY1LiJNwJr6w+4
PPqSZwW6b/rttvK+f1eD7nb+RjKV8SSrrxwdHsT2MI76MYfqfgnmkBacS+eefwrvkXG9+xp/r3f1
jun9dgnKHSoAmyZANs9NPWs3uH9TRBbiberKbhJSxLrPhfuuuGHivv9kkdxX2bNcNPbB+NFeC6kY
XEQPvJ+L92pudE9y39+BR7uJe/f9PXFvGvcOFQ1X3r3c/pA2b29Pt/ez9weeqFds0AHzESrityGU
hpHP9Nk7uX9+QfZ0S5fu5Mv9sXdXD3apu/hvby/il1GSEs7k7i/obF5zLN3Jj1wSJB9PAU/ZWw+j
R37q4/Hm6qycwAZGIemt57r3QAbFMlD7BZwa7jsWyOJXHvst8mbun8j//tj5t7Gbut96700NWxfY
hU/l6HYCYvjy8svxxA99sbw/luf9iXYVP+w7qa77AmgnKEMyP0/zc/6BjeJFO8zXeIG/Rm565K/m
bhT2Aec0V4Whx/NuXnJ3p/nIMPqSK7mdW23EK/+FNKh7fPq1uY99iFvBKfjvWycoHhqPc+Nbx79z
3srMvTe8YzmgcedyW/fiAQvPuTVBQ5q7bIOxWCAemwc9uZs/L3R93R/o5exoJoVPlV8+wGj0MOsM
bH5n8RGZ9mTf2suhtFFDZ78ci9/WHlLxUWapT96T4u3fAC67+XbaLd+0ACmgo3rUj/bW3Donr36I
XuqH9cY8oE50192tN+W+3JuH8qG/0Q/tJg0KnwN7/7QPEi8Ivnnfyo0BaLQNsaDzp8DcrKHyquPY
7XbBxGaevNYH8BVOz/ZeC3UPcsSRtNhfNvCvXTUPTF7U+phOu0nf2pnhqod6s2ynreNHnh2gG+Yv
2yjoDoP7/Dv3ck8cK1+fkPa/Me5z3DkrPkHgF6syRiPGvrglI3yzqfutRHxwQmvb7wAk/op+St+i
B3Of/nZ+ka6B+lIN14mBzOpe7CnbLED4dBcfnWP2Xr1Lv8lRhoi3M+3mm+gday2/CZvdHCyho26M
H1Jzk+S72Dg6zt0CUofvpMV1bbpd9WB878wjjDp1oDC6laID+Vkyg2BGNHibjgFUpYSXWh6Koxpa
fr4x9rAvN+jqPA+v+WjCx3414GFKD0uzR9Dp68W6YEv/ebHO0gm0YBRYeMl00GZuCiBRf2K/D7Zb
6JaHTrjw+CazhL1oW7aHPsiI/fDyJ2tzr8Bd7qQtoRhQU3l85JDLKKSg2vm9MLGsJQhanqbejNJf
amHIgD6E+V1Gajshz3ICyq7hs9pQWE0YVVKsirzTyVR/XH/kc3QldUIY6cqJdHb65cuqGyf5NB1A
+QWkykLr83bZjz4XBh698m/LfV/dxz9/YP4SECnJPVQp+FWx/XERD1r+bLlbAsedwzmc+F9EInwF
eHXm8gieiMuWa/K3RIkZ+5FfbIo/cdhxZmkH7T0PiRRBFsR+9YefTKQihcJzPdvTwCLq3KAEG3I0
bghcYe6/q1zdcYdA3PFMWF/DLt3ipTfr7sl25cyLbq2JOtnrw+lG8qoHTqpqW9yeWhe5IJIKrhER
t5AC8Onj+dXm1yMJvW96Os+/+vm9OK10j+vcUp8R++RgPDq/Rn/xrG+UEkHvAxkPBo4aJXxdWIQh
QGrglt/ykueOY40+7ybfiQUVQRN9iI9zqOGCcfjfp2SyEXBwx5MIfAhr8uf4yDj/RPwYiSdjKD9k
7qu9EU+b++IHfed2/8/PQkXJ7XgVJ/cx2DyKk+nPr0dI0IGyyd17UEuh7SqBzCn5VO1SMUlz14DS
faftk+8W35M4hJojjHj3DSH+oAyCwTfdX3SmNi0nwBj0gTgPCPSn48svrL0DAWQXhwQTR28JOd6I
x2qo8ZNm77bdv/0oXelBDidfI1jHLrh23KP5UyT+7t8q5Ldr9yl1W+/jX5kv/rP0kEl0811PVrKG
aOLy2DbHtOKuvkDcw6IiQzmFkt9uCr8I6QQQZ1Tf2dfc4hKWb+Lfg2/sUVvnWP61+76703mNYg1F
BjD7S6CEEOl3798fgxeOOTfZ8D+6q22sDf6u3Fzq7k+cKOhOeL0nuzGmXhbHB4pdvrRZuf+RtTE2
k/8SsYCQeHzvx8AffsqDnrvSX2L3OPgvszezminJPWnJC5H9yqdqX/tSz1rrSTGPiNoSw2finodV
K4smP4vgDG/KXUgkBWEBHfRGRo9MfHv84nPDkk57eZMe1Yf8mB+lrXY37cfQ3Ijd+f7H9E8b47aX
by0cw+qAymafPkd30oNO2jIG4qlKHjnl7U1+uX/K/AcUDfzU03bOtnCf+cq8wo8Diikv8+uN+INi
uWQyiSn8OjJ/dIo/1zEiMpOlQ2816cydRWY1iaMhiwlWTdO5BjIGdIEbRlAwb5vECIC0AwsSyOER
/ofoqWWQ32tzg3qBant1/pNWGhAOE2W1eHk3oL+BIDWjvy2BPTen17RMwhVNkcxYcbp/bBuNTiuy
bYwkjX03FjiCyxtFeZYz3Yu4jARtXRRNUvouMNhq0W41zolB6MBojw5NwD6ikE6hOpRhOz+IjkW7
EtmM7soEzBQjjU9LoymqAVVKoIkoL86H6JMSQeAqkfE+JfF9M2TBgkpC/BiVieRaFPDRKX4YFPWp
XcoDmne3Uas81LCZLHooMRyAuHid4nzbVw9rdYOeRSTcSyorSAKtl45YcLXDW6QeK2Bq+vhNtqGy
FIFKrw3J5GBkRGtG7znm7xCdw1yGdjmdQqPPAqdEHUm5r6veVf0yolWEyypdVKGhDko1q9CNTN9O
Izo1qtrgSP83Xh9yC2lEqXhI0VQbm3tGvLZVXfme/p3kihWDGKAJWULW7WwzJVNaL1YSywe75jbT
t3L8HTfvc3GI/6rmbzhUqe4r91/vYOWfWcjHRdFG4F3hRyGfAX3UxZiHXuWiqaS5ZvdOp7bCO85W
fwlAKzSuxOGk66/gJz/oYee7A2YULH4hjgjC53ONq47Zmumlth7KLshPtyls5xxFSTl7X0jx0pWG
9TO+CbTSQbrZ9LS07DaBx9onB8HOvLIIl/bqf97NWdspVaW61Gd9PdBEUBd6XzwzlmICBKeOmxVi
f0RzWtef0mv4I0WkM/8sBBhCmLsYsdL3+rwQnZ3LapRyaRjrWNkpHZYRT1q9jeqwzRUkid/y9DXR
6k2TPM6AIoTWC83rCatdRFYSuhdfr4X2T2sGUiFDWuF24KBwdd4RmBVJTpPZXA4ZbrWYPHpxUni2
fNpFaeQKirsFut2yfjp1HyhZgqBrvLSuOe3NBW2RNO2fGhtJ5a63j2Zp3/B0MvaDDLeqR+RQ9muj
7ZvkdHgu53Y7dswZEU8NijT7bQ9RqLWG32t20Dj1MwP8K1Ojf5EoPBvGgay1kG+AEvt5savK0kdZ
tZbDMOBHbUZInb6u2CkDQGFwtFTjFkNwV24L1hmpQudxUFU0b96E4ff6IDQbBlwdr5KSL2w/uPhw
pS3AWhoE/c+3BfTnBDvIRjS6ukW+k24XWEVh1ceklT6rkFql2c7W//pVXwo4wqcVaDk0UtBHYiv8
xwxtiMpULyxr/hBUAzwhtIGs008T34GT88y3p06Gq4DRuWqKdmnb6wpnprD7UaCtn4UdLC3Q3imT
9cDW9sR1Z+0ZsYx0bLH53msdiBG6bwbjJd5CkldhbyJCqj0gHsHcZMFbvHcT2ttXVuRCNISZp8lY
EIm4qGmfV0TimK5LfFYPJzS2E9Qc/xR0xAmGtI0FpVXcE5/elateiAG6AAZwTSxzYYx+vmpaILMS
J2xL7N2z6la4iCby4Jr4PtY0MI3lecyF4QdLYc+3wloV7JIbG7pfaznn/fN0zVXvQ4T9LCzRgkRm
z2FzwFc//1JSbN1sW5p5P9WtbsEe4asXnnot3htDVW2H8SmNBdCofkkK8v3MuWnj8VEDL6dRM8YN
XkMtcr5tc9SrcV+qxaE2Er/vmUNRPLadGTrFGsoSU4YCoNViWmg49WKuUMhKKKQwrARYSt8GjUob
RQSYNE/dMUqDiNA8ZwnIe/Qj60k9KqlBCLFedel76lj7NEcluUM+CXA5Eyjn9OvrFyYS238WB+Mh
xQF0dUH11GrJ+nTYvZb6N3K+OTO66hmsTvJz8/40hVN35UsVh8D5BXkZEOcNPhZga583SLW0cj6Y
iHkxs4XMUwKapoIXUmvatYP5QvhHqxhvDpGC6Lp2dhT2crwojcMQnO3P+DA3NqnzwpRFrp/gUcPl
AnDpjMGkJ552f93N89KnYBIGVQudVoVz8fOTOmQbTpawtKfqnuY0jgTZtikLxJoZso+DX7UUWqtz
lzb2D/Dp8OS6nN1RKh79pFBCE1W9be34Sp5/af0tyIAGxwaUwPNzY25nZyobAy6r9oyTJ9KeLD87
62pIvnQhgcvCagd3ZU0+K6mcojKVJR0+IoHgiGaBUmzBx2Ok+vUW/qd2Q88JZDWq8zg3wjs8e83y
istsVfTIw2VoAKKbwkCXZ7rKxbl0xnAVtIhQAmLxnLOzLVVSWamnBlc7e8OMub7HJlkEgV4Wpxtj
0WSlQpNfv368S+eLAH3pqAFgIALG9fM+aiJO+KiJVvi8mR+NKBjG652NS3O9TJuk/SkplZfMRahJ
r5PzBAtXSDWNZnfs0PI15R4cz62zTo9f39aF3Y16hKA+INKik2Z9vquxWuxs7tX1IAvrt5OLLSoK
6TiBRojEXUsrLrxiLsbBoipitnP+ig3HaIxTzBLM1hMaa4Z0UCh9lv81JBsYMUIq4iA35X/BVJo9
zECanRUeHEC6xzq+WU2vvKanc/lh/ucqZ9sI6JtVSzpXqcDjlIDlNsR2SqKv38/Fq0CFknkQsjHr
7CqFZdbOMJKMF0sAYIgiE1VAvvOvr/JB6T0L52iTEt0g9EHtUc9y/tSsirU9yauIsXFa7U7qnYQE
4Er+LFtxMJJoD/rjsKQ33YrI8Su4RDHkryzj3nLKK898qRT7dDdi0/5HFognhGlMGZtSwUWmtzoU
1P5a4fxNGhVvttY92Kp1jd05Rp29xYbHsN1WMTD4Kx4icfJpmndlfS5kYdwR0rocr8xAz+UJTkmE
IJOtrMJqjpjsJu2bDdikOSzp8STdyfT4EQf6+qIXznRB90ZDBE9Mnat+XoXYmiwrX7UPHz0kfEeS
G/uES4uyX0wOvCUwQIP9f1wSBTHSYEWm0jo76+wo61f4q0io2LeUH/X8rGB9edNJN8oJeY1s8/Xl
LpX6YKX/53pn0efkWF0Exov+AmmmuqHMkMz9SfXnDE9InMLv1Wt4jkuLiukVqQQFBuJDZ1dM0rWC
xtMiPRTtAYTBojeUTbWD4D5tgfNceb5LX69KYEVeSCTTztnhaWEEWUP+xDiOTTxVjEbSgxrdqNMS
JKq2NU85hf3LCkb2Q8TVskGRlJgEqPm2KxmltvaVT+vrGyJv+Lynsl7B6yiuUaNhYjiK2+Eov3rE
XryKKKYgzgm5y7OjPO3lFnc09J3AZdFO5GCFfZYMVxLDS0cXwosWHAM8K3Dt/fwsZlsghwzg/gAA
uUARAfbmKXrrlZ+YDZbGlVd5cd/YNFRttit79uxidY+9S2kmvEnphnyhmGwXPkOuovqEsSVNzKul
8IXE66NRiU+qJf7jrASzETguzTKjWzkxICGP7DIhASwNe0TlihHYXhJa1JtJa3hSicA9lbpzX6/A
h1Loq/h3fb2ZL62AaJz+3/s5e6laNtA/1rkfwPIOZRGIT5JBh1aQ8JGS/Kvv91KixoML41Iir+Kc
57jxMpe1PLLmNCGEojqELgkyBy2wdHrTjChUkgd1qbxhdK687UttGVTBEK6XaQaKiurz3sJUtDVO
NT3Iofolnd4YzkU7aJr1loa41y8MWEwGMPpuXN/j+huA4475Z944rH0E8Yxqubvm02twyfMjWngj
q0L51CAl/3xLJ7s9jbnJEc1qTNJfko3/vR4MidN/XuIs/Kdzq+AOyylHLI7SAxucXBDfjquJ4MfN
/vMwH1ROWl+Kcl5VNPVYL11Vk29ML3P0Vk5h4jxr9XO8HtvqVss22BwTk6/vqUsHuSnkGyGYkfPq
54nOaq7dOA/rARJDSm0GmMm4j++oaVC86x7S4v3rr+ZfyUjW1OQodWikGFSRZwdONtS10xvVepCq
fmcgiS+Nli+d8CqUu18U0cGazF4ld1t5GTd9DeCHM28ei4PjrDccLWBQC3oMOJnYtnYD16HRp51h
I44HHiJ5N/rwlIVD1LnWsheyqV/fvnJp18EBJALZOuTN86oF2kc8raeCrni7XXol0El54l1t76PV
gXbwmqRPBjLbVfLYST8K+h8mwzUkmq/cxsXXhuuHjgUvZehHqPiPjLCbKz5Sa2EVu8CIdkN+KAHT
D9EjfA/IGyvmgMN67dVdaIIif6MyMxJazaDfPn9xo2yfdJl04TCakhepEKV2S1H7UVXs5Lw4jivI
R+sPBxwp2Zjnlpsb03FF0y0lNqpGcMqfRKMU4HSOrdv1iPyxd86/ItaD9rEhSNHO2WYepj5LT+3M
V7TeZqDm9UYQR5T3an1DEtzN1/RGSBfaVhZyo0L2HWslECmxSit5UvDccN6T6XQT9bgMKpafgFSN
K5gGzss823fX3qFYr39uF14gWQEOVPSXP6+nNaHbnVndehCnmThCJMaASVCaq6ednBB+yqgZt51c
bvNx3vcJddUaE+SNrZLI+6J5tJU+LHpnG7XSodWSm8WekVruPtowUUVnX39YNFDA6npXqXi31sCh
Zl8QZEz6b/rKHB6QVVzfDq3jT2jwZereMNqgGtJdrE+eAKfTT9XX4SAYYLnVesnCKvFrC02+ZAA8
gLp6lGWYOCU+q+kUfyv7Tp9vdYTvsw4QdO+e1pOXSH+JNEhBd37kGD7BzTIQ8QTloL4sTuRWaxnI
oNqlDsxAhW+wulGBkk+ScsQV4qmV6w/0d9VLALTTzVK+jioj41V5qh3bUxqMPrLkV7YSpKN8a1np
iz5ZN2ay3Edy5vZrXIFLSoLB0m6W1tlrYNtzjG/kAjqdjI9CV1w5MT8qxK9e7tnHoiurtKh9jwjl
pPuYinWLkIyaqiSIT4+g8ttkQWE/9vp22ORwqxQM3wRtadTeCL5JowEEB5sCWGZIA1Wt/FnIZpaW
X+bY7rIxm/k5v1bDXzznRWBTEdJUqETOvqCTPNezIymLqOtIVrGqw3xYLotv7Th5Y9UHS3u34FEA
DknWt4mPUEM/s8G8XqvCSQIPDPvg6+/kUlprw/MWKl90PeWzvK/Wma43jfHR8AdiLhIfIamg3qC9
HGsvX1/sUlJHNQvdmBnDv6IKmlm2y3KaFyGWJA2AiMnWQYfXMFdtD/uraH38+oIXOw3ClF6mClMN
+hqfg8Apr6RTnpTLQS21oJgQCtXMgIwWXY9AtOMTiPqmdsu31dq3JUh/klphFSAU7ofm29d3c3Gt
/+NmztZ61nKtnRRuBmYKMZviU9M21CodAKmrT37pOKHkpLkp0kqagJ+fPNdS7TRZ7DWLYxJbyD9z
8xFO5u6RSWqebTB8/n8YIF2KurQ7kRYWEv3/1PSqMmt1I7Gf4PLXelAW2JfXQulBtE4S7TZictGG
K5h2SB9Xfdr/le0g/xFClio9V0umtfv5qW2lUvVF46nV9NuJiZ4DeaxZ4JlNGyTfxFCTaTK0kI0J
dwJjTPXt61d86RMXUt2qqKEwWTwfZ/edWY2VXmM0PH7rxwY3rpX6oYEkhS1Ui9Xey8f4Co6XUvlQ
5tR6cMnpYc7ZRrB2gKkLHTqleS2lufDpWcJuHLQOqkD/iCBjDgsTXSnYDi5IWTxJ/dR8/ODxQRyr
HvHdy9qf9fgrghHITJpEhxhAtTkgaNYQFFaW7spSiVz0LIYzhCbHohVviMr987tCYUVLVXiMQg+S
3ukMWT3Pbdh5KlTA56r92zYvCkhsxaACWbe0iCWG01/fxAdA6Z+bsJgrMfOEDX6+YfSkNse1XtcD
BNBFbrZaGm/xP3XF0jhm8RSTQ8MSdZ3EtZ1ZGEyGXV8clx4fttT+nhanW+yC9nH5A5fGVhfWutmT
RNJQfTOSZjd18hFpC9zAHiySsxXaBmdy5ekTVu38OtnkZDkozAt2ErPmavXGZPLyyMZdY/mhZ9F+
JscYcRlOjSaIjY6D3EJRQMVtotuolRVKiXM/oqEiIwNQPYjZMCqqnXVlof4l9JOPIzEMe90xSVLP
eeT90htWZFHKGNK6MbEep0GgqjeTFD0tFjS94l2XwVElv6lwRZ0+Qvm0Tt/7FrQlXo8RpXSa0uQV
42MZhNLX71F81/+8Rps+v4zKBuwp9fNekpVSmouWZI/W3gxtB/wAyVeh/7WuAlYuFAcfDHbTttGh
/kev8mTMparFXCrLXwyNkT27RXeehdpzAY+5KZ5omF8VcroYWBiKURt9kH7PdbCaxMmmsWwpjTg4
JWv1MTilcX6jlh9K8fT03Z7UpotSigdzI3xt5aA1rGC1na1mt6E8G88xokwq0+mvF/9SbBG9Y6TB
iS6w+z8vPuPvIbOMZj3o3fvQPk/aDbuBvkltlb4CXfLacP5Sx15ANlRZvAjbcM7ONlvOK2VOwW0Y
2iNUWawlWHxz+ZFasIon11xrl1CGVTj4lmdAExw1Io6tOilHfK3QuLD1KBRlmubsPo6es5vhNEgV
qV6QDrRvZ1G6FR9C81W9IX6BMoJWDMCedjonzwSfGRiFXTyo1fDQMQYk1/j6ZVyqoR1D57IEM6L9
xxH5H8WrUztNI6en+VAaj+ImRECAZS0IoFHq5u2LGt0tsW/ByEA5RCA6Yp10WN9cuY8L4R1VOJUe
j8U8QT5vanWOlY0nKUaqaPFimnbsVTrusHzRuWEpBlUotSMYqeQ4kQHVJE/5+g4+7LzPggIABfAC
KPwA8zlfCYZpadbYSF9kphVoXYr37S8jKh6kRnuwBqQ/SrzjYtsOEjklCRtgYch/utnv7ORuMsA+
ivJOEK5NyrLJnndD093WKWKrzp1cQdguTdh05X7JYDgxHRqKZ1Uqoa9CJZqBkquL3wIkxHcOxErf
pUdDunfyby3+L50khSsOboazfC8tZyuNI6+nSp7aQhCql7sJVRl+EN549otu9ro7r0lYmNnGrLSH
CHqq3YzHFouzVreulAQf2JZ/1k0lbWaFDOHg8fl7nrvT2pCmT0z7fzlt0Ft42LcaIkTWPWJCT/ZU
YO99L8lVjKigjA1YEQgBCafylibfYt4Siu0eRY+l+iby+8aycfWVtosRuUIslrcvcowZBxNdzzbC
d8IkkBqz9BMIwjY1s1AdvJODUoHSHnMpvnGG/kfVSYGsNJ5sw9Z9GbBhLQsqYDxSr2ybf+cJlCfC
MwubeJty7SyH7Au9TrUVCEZKzhZVsELeFe0Wz5UglsMxujGbMGak0mogBpoHck0Zdo5RwfKu/4wj
j5YfiuFGh7WoLKNfEpOcGaqqPH53YvN9Kcznysl+2tE2s3Zl+aLlzybVBmwgT4aLNPToX0gDjGYc
x9APKTv4zD2cRNRS8GTMqp3Trm6m/rLyJUwQxlB7FHyWCqxz2NebCWSxbP3V10enPlyVhf7Qff68
NVRGhLRQDbpjNMnP+otqbcZKoSBDLdz6sk4LJ97DbGSbHPvaHFGAai5+2n1E2kb7TpJuOi36PQhf
i6p/mI2n3IR7DnOvNV7GFTq40RzN5TWGimaWoBCtgLi9KIoPIGGInfCEOrCeKbdDmQanod6UOPRN
qc2+sIOi2ZPq4goPJmt5EtI14pCTLd/IZVxEZtcyycQo6ZSuP+rD7693CcjUf1IOTFSEh5BlGkAW
z+cFmJhIw6DpH1qEZnF6gWntxeRjQqtCK+X93E+/5RyElwVBOQ3EggmfXPtken2HMkIrB0ui0tMD
/kEjQpCLtBwyCmzdamzJpFoPZYmlvpXab8kKFLG74SszpZyauQ5KtG8i54dV3Jng5mJV3RrdeJ+2
3yeDr2q+KcuthENtr73pFa63/H2kM6Yk8yRiRy5rD0WDTsGU35cYmw8kDSf9tE/pi9QGxFE6JcJd
u8w1D5UkDVvLeIBpjI4/TwNu7gYzSLd4G+l3yYPk5tr6xJ+HY2fe0GR2rRnBBvXBrusPT+CM6N7e
t/MzSuxR+i6aXsKDRaf2XiL4pjq9TNzoVIQYVhEi4vomn/P9apWPQx1Bgo4Y0Y73swzLKH2naxJD
YK/HfQMYXYGlovC19LULNskgrMC3yLPjKC1UOXHQqi80cUUVxijNLnAURGMG7ZC2fYeZkNiOqyj4
w1YPglImlM7j1fElYraVjlRKtotSW1dAiiTxLoSg92o/2vZBRbPjVFaB+UdqMk9Oo5BZCbD62rMT
M+wyqENV6gkxizR9A0UpbPag65fs2fiQscxWdDTak8fYW3TgQTljami8TauXrRquCzQiR+dJeDon
ImWTq53ZEgbJJrRR9+YGVRBHuBYnpDrFMgW1aQFKWJA22iX5oTdwX+d801Ds6FkI2ANDgVsmKfmc
chpbHU0lnFUlSAljd8xwZkY5YJL7UNJKxm3aXRPJG/lvmZYuzpYrYAMhiETW4ZYOhJTsoZWBSSSP
Ru4cqe3TE4ODwgoGSf1AsYt7PhkVTjvLHrGZGt4Hq/zXLIUhti8YDhm4bYRWTaJ3CTdDqLJUm4SG
MqqDO3YKXAQtuyOLF5yRGZZ7OkmvefmaL5ErxZzMCQO65X0Y8bDk7wq5mchpvHX8LXpK+kZI1zA4
FeotraP7Enfdqk/zsu31LsBWAR2ubducwnnkCyB51GkBZpz07G2v0v82zhvSiosUwj8RtTDukFPx
c2b96qbeISchjDRLQchI4G3NcSD62Q0O2Cw4kgp7dPKn9duYeCuWWzVqIKqS/lQgxQhXMyGtklOt
rQNqMHSKRzjRM5AejkFd6uhA/7V0ZxchOcQEOBxjUqc2ktyS9sESP4r+4IT3WN7+WYf1ZokKHy7p
cU1uRuQ6ZhXtqW/95ItDdUZNa+xbL8LWU5iBKZUBHgCNOMZB/CQrjgKrr32rLQIDF2vhIHqqpF2q
wh8pfEvHYCyXXZ59XJqtUBSXgUPDj1Q6KNry3aC8U6O55umneGwcMt1xyr2en1ovtS9+IgjqLH2z
i9xnSOzGHUUjPUbxu8CKTCw0xXsT7mrirta/LDS6BBI/c8xQ/ZiL7VDZXkNRXb/pOp/B0PiIItZY
owoFjlFJ93QpxQpEEHvE7wrTUrS3egtin/PhhFoo2h3gFZBSbEQ5x8yWNyLsTxvkeqzinWx8lCBK
EeLSmhZwPYaFpW4KUCl9bIb0eQ7G2typ9Z0a53djW9/SLd3YiX6HZdZjpKakPsZditJVoqwbBatQ
ig2hCcsJhhSWp9jz1kjwwy63Ol+CrobCQpj52kAZlg6aMKALBbQmWautgdhSE8GsV8UJPxAsFVdW
Csp/drr0p6Xqi2rLW6j4paUEDBCHfCLG1IYtE8wEiRo5infmicRfxFjemGb8lU6GJxuhCI1lYT8W
YM01VbpjmrHTpNxTlnbbGc2rOH+MqDymsQn3Yv6bj9tV7xM/7dOnOL+lkgxR+VktGEdoiVTdf5H2
pb2pI1vXvwgJG49fq1yezRwC+WIFEmwweMAzv/5d5r5PJ8eHxtK9ainS6dOd7aratWuPa7VAHpW0
SV5N0ww1KFgtwKicqoAOEkT0exkRZYPtHoMY40fqin/09fyKaPD++qOiTdp1SR2Q/KwxmG5YLpt+
rmoyEMoOyupFc1EhVr5/Tds1Rj0BRrC2lpZAjOnUNs3FQFNzP4z9a129uLk+1ahhyJDleLqO0X9M
25+oy2yKgb7bQAKwXxn+S1gv29ZyQVbILYTldjcn742pp1+ZtV4q1vd3uyMuY8XStGtyMczF5rWz
1C/X/CW85zaWKV+U9wDCt54ea7qFATjanOk3lotBWErBprTCorm5/KUgR0oG5A+eald3/qVB0nVy
Fcdh1q4z5jVgnPLW3zhVsIWzN2oOqFAfmPOvxXbxxS9htSTkQuh3i9W82exE1oiwu+ON6PzA3FrD
co8XLB/joAPb3P3mX975X5J7kUueBPcyQ1V/HWyqA8i2PrxYA9oEsQx358+msNIGFnxcLAaW3E9O
/SW4FzHWAO2MLiEEO+Dogi4vJU1mLmEm8EAWmEwdWOigvC4j9WuLbyjgleEN8gp943n6nliAA2IY
dKU21cyBXe0l/PqL62fe4mJcx1wM5YGo/bqzPsuCEBfCYno8numQWeil0/6S1zdBfKHWZ5QQYBZm
MyiPsTwYjNLVynTkgYPr1/T/ktUzQWeuqapx2cnafsxizbKsw/eFGEZKGH0z6UJhX0PYR4/K0wst
7QOwYiKyzdrsBpmK8eFxZL9cikD2eGed0JVqXejX/3j/+20xfDNCNmGEF0TyNM3LKSxQyoyKYVvN
ocvAd3v2an09Y1PJPAeuNOgLMIWgnDlZGwUxLrCwU3uFV2RgcUPGle/Zm4s4Od1R+Oqex9J2IJEj
lhUY31d6c5bzOdtNqbkaWQtR+3p9Mx6zMK9W2rM3/j2Ozo3SaQ+87Q0gW0lsgZxPn1mZcTW+T8a8
IIxw9BPcekw1draNF3uQ87lXVv1Lh3vGh8P0bsyl+AoRT/ZsZuHGHNydTelisXi94MGj7dmdu5BL
StZtdSdofTWWgCEj/9nghRkai5IOCBywPZNe/Trypf/vjhS6p3VeAsC5tAN7dxkUtxv7fy1vyLBO
erZnfIrumdpdFG+rd3BHS2vu7vBgxRRm/LWsfkWpf279SStBTKogEyBro2kflp7QDo2IdHfy+DVs
dTpd/EtXMbHWsVajI6jf4CoD3rAt1Lhz7BzvYzYDShJZZ3S9PBCym9poyDZXV83UBnb0Yc1eye1Z
WKQZR3lywiojggOUKNSzcb4b0sF0ue6udj9BG4k0ycATOXnqC/xab8/fy1IlF4X6sV74OzCzOk4T
iCRLXdcFQ9P3upGaF8dgDOSWRxRWzZaY2tfQU/2wPq/WL/z5VKOV7lLfRvgOpzgkRySRKAg9dbKM
zbsBXk43w8OtkOmbuVoNPKTPXd5fW9AzxKcLhrGjzpfXttiCGehBU0c28cSNLTgLsA/Z+1VfAd9p
WLe7e/Jq1T2bLGRKKZQC3oCbtvHC+cdsbZG5a+wSi30ilHh9k57f2l8L7dnhoq3TVmzxomqFjqXq
ndO59E0CqBS8ODUZ2NjHuOWr1fUsrhrmY//G40w33tnSBA9db/qMLOeGRAwJKD5zQ/54IK5RWzNH
rhl09KiDfkR3fK++omeMAQ/SNf/hKzTnYzvbA6xuzSFgwxi33kUztnnE/OTXwNqfPwE/e91vUS1H
95NYdXYEjoTnYafveN9xi9ibvToO+RKPyfcXa5R69tjPR7yMbPF/HN0P70R0z3NOIQApRXK2cuaM
zHvhNfOthsjKg69vXeuUfF/2Ko1Qjaf3qfEOT3V6JhQwll9fC9xy5GUZdOK/eht/bUzP0AkFpi3D
7jg23lYFkB9w7XRyMOrtO0cZoucuvrNeK/7jOXq1PT0jN75F4ohHKQ7GVao05S0iyOI6IBkWmG51
kIgnet3Cn2XN0RWIGpGD2/ntwzFfJ+jVh/SsnITqTXmJ8SElRdSnA+bwyvTl4b0AbBNiEnPls6H0
wfP389eG98ybMpIAxNlANyLYdyD7AVxwSUBnPH17QxCkDWH4P49rf8nr2bRACBt+dMYaJ2TrqOTj
alpAISPc0nDvFFmLFaoVxPwyN68P+Xnw/ktuz7qFso+UagHFcoAl2cGa6VikRNwOexCKNXTBn7pc
v8T1jNtVVGpOjSGupGNjm1oeUkCI9wykz8iNuW+mNnRzBh4LqWfI4jsvX28yJF6JtsXznFHLWsoU
RoXSQAs0c0Dgo4L5QlvlnlcZn8b3a/0I1/EqAm9zOWIW52YEgfuJAm8zhk/LpiuKzS3hFIDUunxf
DDxaQ4ZU7nblVww/DtRSmXSO0Wb7MSL62urSegCxJOzz06TaV2i81qPncefPwfYbEi6TqAjEewGB
G2DrgVv8Y2ZZXbTLWK2x6ZDtHvL85J5xEq9qjlGNboEjU9vGFrxOyxDZAW9FSmzsMaVDzuaAJvU5
YcbZyL+JQndVkHqqDWupUoPA4UBtdVCLBtfXsz+cGolyCq967Wy2nndafuQECK6WESGU3+VWaFJE
ewNaw3WG9JXq9ozQORHGuXDDIeYsBR6up88MlPbYae1Oh6huhwyP3DM813EmRNINblVNQTd/WWeE
lPocgHxdcEmHzMAjlnu1tJ7hAXMCWh27PBNyaB4QGHUgPWJ9ugUYWgiGS/Npw6m5GIv/Lj/762r0
LFCWi6GSniFa8z4aF7dxtlx+T5ZLeMn2MdCOHcStvVp9fb2+kkM73B90bn1J8NUb9BVBmYYFgyVi
2iVLAGW7UJZDD0l3Xi82uA8zU6J2d86Re1pvt/DHBUuBrUEUYEb7gXUNPZX92ROeGwm1z+ed5lyJ
9xFrDTDaGPA6J1ODIQkCRCjzeLaRaJcHeL2GbmV/qBrzFye80Q/Re57Nuj4b5PPmBrvTzjHAg5K/
I8M28GoKT5NePxr0IAD6bc2VMyDWOuX14BpsERZsoblrQ56ipkg4p0M3tkBog8DXmLvwlY/x29FM
NdU1F9EqNRZDt2koJurDeClcevFvF1hf8RH9zqwlMDcI0gtT216cjYETH9Tknl0C+Qg3rjisHzUq
GSCt+v5qH1wghNEpe1u1Q3WqodfzgS/8a7+v/p2vuUfqDXmh0ljrlmUc5oTZY7IaaYPbOSivZ5xQ
4R8XXICbCtBzDzHmB9wGawnfb/r5dozpyhlQqEE97pskzNAkMvoq8bo4M+RQ9Sv9hneSmq4Bfxou
yYKbD8jEHM5rC6H2HKPTDaMibRdPjExHg7c5y4gFQ/zh3GcOcG29rbNwFqsI3vUEYQZ6A4DnGR3R
bowT/4AvhUOokNkxLOtECFC4QQK+bkzAbNcFwuKKpI7RUIlIkokM3m5CbXNlfjkl3XipC5B7wHd2
0LwF0GrR9SWxxZdJ6edOIS5QzO339zt9T7buWGfTyqBkOjGYO7UxxKIvzIVoDe1Gt8MvzGW/y7ZR
xLNcdLlAOBOevrSWCoo6uEArrH5w64eE9aLHS84lXNy9QBnrShFwgDELMUfV49iB4WsD787QOfdc
s1g45WHY+Uk1xbMDp6Ui3yJzF6r1NeBrDxkGVcAu/7qoTSGqcY7Ol3VrOMgarwEmAtXAC0crY3Uc
WNjzWsCPGX6wRv2Sdhk3kTJpcGaPbGNOZye2rBwJtoEwt0uJg3eNrvD4DEWjg+vsGcBGqc7nBgA/
qFq1VPcu2trINKThkRUZqngM2fb+0EYoB3zKR3DMumi7s0TfKHMgh4j1DVyCITOk9uyeUDVSkYJn
C3ZPJbNkgfTtcgkjBK+amgEIDxY1QdQ75OZ2v/bV3etZv8i/1nGeYjc1PSezDoZfRWqcouK4Qrpy
MJXWKeG/iwOL859K2qbcVS2bhx+GbtWVhxLZzPKRIUf3OnIoXWX1vJy+rRYLdWClA1EZekv/FO23
l0Dxq64ayBtIU6M5ALjhnZNwp5+d07lYDKWk/0V9MMIMunexmxn5U+S9FOJCBtYsVFXbIwQ8+Pqj
wIq6eD7QS90fQPxPkQMDlv8nq7e8k8oVQVtiZ7XZLNa7XhIEf2/moLV+Xsn9JahnQOvm/9IWzrZL
AYNPAywfb0tASc/nSHGD1RKgyFDVoTB3cDd7tvTSJNH1XmGFeCZyVB4r8GYgVmFI/WI+fMjAPY9w
f/azZ07vrQqazDuknVWEDB5WusZbYfgmvzJ2yPmaQwKfZ5l/BPai3Mu4Ggcj+Yrlwa/zdLQEoQPA
wqXoWnXw/Jrm0QHrF3n9Qg0eZ8+c3oA3I4869xWOBvLMemVZnLlcyuydcPb0hnRusEJSfcjcPTcE
P6vthby8cr7zGJHorkYXhMbaCUj2cGooEkIw5SFBHnco+uxz8Px1R3o2Vi788NJ2pSrwFgQoIiM7
MzkkwJpPwaFL4IZ9wAGcWegJzEB5czAe+w4KK2JSZjwIUEAQ876TbZeRCAwvrc7mAgrPn3TxpWra
yqZT973W3QoGdDj1O6SRPVMN4kDhnj3yWIg0kAPRLUOmBw5fifdIW6TDidjOPv1trf85pH76bhSP
4ihIYL8i+OK4AR9rHYZ67hJ0xA23MzyPmn+k9SyYWGXXvP5PsecD7Dyosex9GxU8VPe70ve0WnZd
DeVwN9PzN/BHcM+iNcoYLmGXU4dGQBsY6oaRqa9xDebIUirgG0BoxROU8OD+DoH7/8u79CO9Z9Zy
4JBclM6fwQXsgPy9jz2qlmjjgBceP/qMBu/80Ln2bFtStsKtSjpLut1yete7ZR0OLhgbKB2bg/nX
Ab193MpfruLYv4dKkkGahlbHhFSuN/agu5KGyITZ6sYeyqz/S9nwZ0t7Ni28YmQm6Eyphhvu7RGy
ggxpjavd1a2ws6gDy4aba8g92/CtFk4+NO4rDG1xz76pSlsUfFe9c2BVZ3D92fpuYeAmwsOFjDsp
2Hkjkd2OTpGf+UaDhYUWU5A7oflqoQ3164mdDr26yD3Dh/HxuAaXX7u+bLeNvgVriY2zqLQPgeJZ
A4OTiThS3cPnFGpS7AniX9ed2O/zioa15qKhiAY6egnpKtHMMZx6AL+WaLDZDDxG3U179Z09E5dK
bRX7fqcqXmKvu7j20b3APgOUCErnC61FryU+b4398Wb6icGiisdBFEEiSjDIJMHALRFOgGhqUCv/
JXD5Ryv7WcFGCIQKMAGPyNPzLNS0MLjMDJd2aZuhKum/eEsd9ziQpcdA0/nT90zFkSAn+aV7YOEt
haj0kO7GISl10gYDpX8pEf5I6924SctnadFJ60qEXgitImgmRPMQXGt4ZwPew+S5xf4R179d5+rK
38Wo63ytNAetD4+2i/2doMikzS7aDGEoqMQShBOE4TiRGTt27QmDrUXPbdvPh/QvlnpW7pcC697C
7UYzhLV81HnoZ3ePN/+zuN79iK6Yiec4rBuJkn1OoULWsks12p3D3ZKVM3A9/sU7/Gd9/bawyTkO
6/rWbfT25nZ1JZ3w1qGLmVCIRf5PMzdDxmpIc/utYa18vYA/BTJRpfRmiJuWRmwyBldUW4z0r9cG
4F+e358V9h7/CGNOo7aCtC75BKcKW2rNu/xmgHL6wvkv394feb3nHiwg5xoc9chfe9pMQvSLzjeD
TQvatUUNZhWeBxU/0novfS2es4sgQtqEeKhhjfAErsHtBzfWeJ/CqJ70I3qx/sct7ZketbmANTTF
lnZ9K+j1/UdLAU/x0FLztcB/MeI/q+xZHzGo4kuuQCCOUKCziKHtqnNm7JM+1KT9pHgGXAl5AlQ6
VQHal9Tb0UkKGiLMenc3HnThYKuSwKxoBcBYQv3j28Bl3HXEUrGNSujNwJsJSC4yeK5/+8p/fkVv
i+sirMqsaqC1qIjiVCcmcAlqfAEYW0UwSjJkNDA1jLbxi4dI58y+tNd7PrgPvT1vgbF0V0TsAyK3
8m5gzhQbsEfto6M5E5fYCGqP9ytlH21X4DM2jqqFgeF0sDvlP6CKfzoN3V4A3EUF3PdYlno3OM+D
RC3O2AvV1AKQgnrb0ew8l0Fmt91eiTMqqCLiUYB5vmipzjdETNF/fvpw6fTCAIXWUX8JpuQUy4zG
M1DVEdEFx5R5meUZiT7AZgn+WrJu9hivWHU7LH1VRF5+H9BEaqTw00GeWYAarXPoEBGGS44W08/G
SDSMUL1FeseN1ZIjeP6Ol4bEFAi4LeH3zdsKTQ880NmZ6cSGmVK8UBgzJkOQJY/erVcb1DM511q6
xHWLDRLJZFZo2KFsA95mF5RN+kSXThQTpSq/XK9himR2cCeL950/obt38WwaChjFfBPUcu+70YLx
ekd0NsrA4DYmmIo9g/Ismp30s0S/BB81P2DM5w5wkDITRDSDaLV/P7d/HnXv8pVxirldYESvEzYC
yhMIvW1QFV9JfpTJaKaCQYYgcqw94F2sgbN/mUkjOFnqjU7CWUSFeUfoihHTD8xhJhSZ40tIlhWU
lp2+A2KNMJxMcOaYKbUDDzay61qlCBHAcPZ9WYwJd3H8PX5tgPTo2420rkiB/AHet1X9vjIjDSBq
DLRks+7mreLv0sydr9M+IvexPnD7/rbrf25E7/5nSZ0G8qW7ffIKdCE3MywNUBSSyfZjzPR1Nwj0
/S2s58AW+nhPLiDKSwkIAOcg/Su/bBC2DaWv+tCnyK38+UU9e3DiMgmzCEivJkxZiGbpNQjcK3KZ
1quQDQbNfzuAkKZAJvATADI16a3/FNaCX94R4aUnF8QmRcB4QfdRzcr1dhquQKiEecUzR5WapFBL
Tq8SsN0Vsp5r6Wdr1Wc9BXwh5jPdFBy6zvX99fmA+OCvSAagXDwgfoH021E+95IZZZM0yuSKJ6ni
vlRkii7aNT1kVyZ5GShTfJYBQqCFiULmqTj4mX5u9dqOVdxDWqkEQ9FJ7kpovQyMe0mTO1PsSHai
DZaYxQAUJydFy9IpP2KYHgdLr5MtbzzJMZetbbmShnOFNwJQAlrnVU7yz7AmExMvFPhtZvI+92qJ
hqkGiFWy9iuG2xCYUH5sVpARaZe+Xzn91NiVKQfkUoERyMb4aeHUIhVVJ+VYcHaUtcxgGtJjjSZn
0H/b/GKyGpkXSwERteg05AzQOYy+oC0gyYgQ62JEEiBBbs+Fqy4yXsMA8m0T4xKx8jim6lZg3PQM
sGGMhWcbl18JHLlhoPxqSKe3UsDM4FWrRhj4JcphgonyxVnWOnabiy3jftmcDbDN40gg/PYe0jsY
biYUkF5jYRMo6JwFBe0JaNLs/gHKVpBqgtGWhJiQVfSMf0tHpngGhSi4y038TDmAYZO7vAEGy2ut
eNJFCqWQQc2Btwq4hP2iWcBNkrya+A1iMk6fAS/ztgO8P4OHSwTNMN53eUXglV1Mmzcxuh6TVe0s
fLZ5/Rl8FyX034Pfn9G7qteJPz4n1ah5tKvrjTVbN++A9lgeumkzZouPLlIzNVaBpmqm0xqv5T91
HQDp0RHPqLwE9PE/Q1O1UYrrRb43cPDzz/O60nGDb24xq94LMxI0ODDhSfcTfTz3TXa2bTAmv5t4
XRRQggOjxEtpnFLMb77+LOmZTQHSkwJIXIkD9HrvmZw0IgDaIhHb0nmRH5UmGYDdQWTZWDlchzVI
0I2uySRi69ES+ZLHfPA8r9H1sruQKc1nGaK+r+R9cYR9fWNTjKEjw1Qga4KkWkQQu+CFX329/uwn
AQxAF399dm83xcfY4BWfvUWkn5HA2efo0kD5Z8omXfQ91NT5pOfoT4E923uL/TQap0Kz3ogE7hby
wh7mW4glgz0WFLIoVXSezEIbOqAngeGfgnt6e4vOpza5YKWgFUAXw+zDQgN6Yksaq1crNDiNl1/1
4n/c3V6mAWwoXHZTsFiHX9w09HM9RrW/3w1WHdGKPBReDJ5mL6FwBYC4IHWbi7o6GkG6XrX1Eo0e
8Kdzyx6eGuq0o28LeCAX8+AhBGxpv51KvhbnOwgYG1S4kRF8DNXO1gRBvmu8M8qmSLsNZW+elLpx
jr9k9hSozdOiQgc/FMhzmhO5TuGIwulGHxe6FUBacQDGrk/QRDC0u8KzsOm35J4GlemVa8sbJCP2
Vjb7xD6RCbJGlblsyLydYwrtrC+/0ac76rrnUHFXlmCHY46Jy70yW+cY6Yip0Bg5YJKfWWSAeQI+
VgY5IGAF/7SIt6sSK3WQNujdOH3G2rcM5t3bJh2wcH1ekoeP9ltML1KKaiCP5H7SoP41mgXmWkaB
4bo+k4FLM7SaniHlEsxDlbduNYtsA6BCKlPZUA6r11dzSErP7lUF30TnAlIAFT/FJKpvnqwArNGv
pfSBXv/as56yZqDMC6QrxPAGLB2o7Y3AmNjTlpSmkwwkMoaW1FNP+aSIktydD+8BmEvGWzNe8bMd
P7SmTp3+uvS/1K1n1IRJEoz97LF1OT3r/lzRUpMlK3iW89fb99ye/RLVs2dAuK/GFwVLKkWihFRt
9f3dbBGXRF8NRmZyeFpTlztKZuvWwPZG3KgOfMLQpnZ//6v81NxvfHAT8QUZyMnpleY64M7pNB66
XE8t6T8rBSzxn3L40AeuS4RNFQGAhDZugI7BVzBGNDaj9YW1DiAvBjb3SbMkLCmgggADDPhl+eHS
/FrbpYn4alJHgItnYzu1xhtgp7yfzGBZJWREUh2O9QzEfYR7j7XABGAWbwefwB1EdgOw8wqF9b1g
JF4i4Tra3HQAw6yy49lKWOJwM4x9bYAdriestdULFRYZ00a6/JWbEivAU99oPLvNRN0PaeyTdA13
aVEyAXF18iaaQOW5xppilAwQPXMwPm+5wyYuGCy9b6t69nHWD/OMNqt0dWKRwS2luT8H8E1I7pZi
VzwZIQwyBFZ79ZusZ7jhDebtAPKPPmOncALjhAIeyEvRtJhpzTLTPnElnTdwiK5PSE+YuV7qiBbE
xRUDAlcL2EdqQ2r9TgMq7REtKKtozaMa+XlbtlquiSx2wMAFRnVdtYuNcIin6TRQTAQRiCTYHbFE
CLL5dMMH7PwpbFu3mNYViNETd6xN2OnLL6lq1CC6Xqb2dVYDvZaMdoDsOrPSuk1le4JUU6Dfd2hV
MRqvXoMxyUTsebHzuaBfpgAlYuDgcmpntFaW6hrYJAPK0lndvy490OXQhyTIIL7uWeWrUMWTUBnV
a8n2j9kSWO9zLiRo2yNzZsQSKYyQSOad1e7NLrzaHOqGmjy9iL8+oGewgRhyEvLbCY7q6BCYGXIU
27tVgcvgs3GlC+Fu2m1+JyIbH6R1ZoQ03KEwraKpO4TL3Zig5LZvU1GlYjXjM9Ygj9eQ21TRLx+B
LrHXu/WY0n61Wz2zX0jSVT13H5swTocuA7BtctNSkcnkeqfII3wDTMu5CVTVaxA2sLMezpT1xSmR
AgP6Fs3c5q2JWJyRMUk0gNABmmuGV9Bp31eZrgBnjFzBdK6/XYGeYFegAqeR5viY/hiItp7bCBFs
GmAbBbJyn/M4S5IYaVqcewuoOKJuObf2ooWqg/4WmDwkzUkyF9yz8xZTAHFJeku+Xu/l03gTkOD/
fEHvuUnGUcQnKb6gpoCdIlvR2pRM1idmqKkUw6N2hXI48JzeiGL5loqCHbSRNsZorkz5AUrAR5X1
r4P99TG9B+kU3SqlFv16PXJOG4mhPw7IfCT3wGzPYsv/CK2RHhugfFmgMdqOoH56zjI2ISVLppc5
Tn2BnIoBO5WWiAoD8p4Dk24eLq/rySb9DD/zgI3RWnh9C2wxhd7K01DL0Gk4v8NwZJZ8IW8B2OVV
12exEeln77o/GymyxbAj9gl8syiRSFOkIHKzGYAQFjoH79Xie29hqY6lvLrhJJSFvwDsnlvfSDDd
nMlnxd5AxeNdQFaxvGsNwls4bR9wdtiVGtwReU1S4AqW2oTeDMAJ2q0+1kv3aon0OARG8WT2Cs/a
zxn1+yZ54IxUozPOyKnZxM3schrqyOxaPAHHxyK1BzzJ537xL3l99/uWVE2dY1uQQHVr404M1VDM
q34Z8BGeJoB+L6zngAu35FYqGRZWA5ygXPAs1sB/ubne6Ped3qa4i3MF7RifOIXVjbgy3b2d9Bo1
g6sWaSt/4HM6Vf9LGyQJ4LMiJ8Nh6dm4hr9HwviGr+Ft31Cdw65cDyF2c09dzV8y+i5tAMqqpsLW
3vTSRruJjxmzTJPtgg5YmedK80tSz8pwwF0exROshtMLH1d62ca0jOnOhwU+lxqAJ3LMAb02bd3v
fLWDPWOSyIGgZmW3g0Y2FVjmtpqivxbBdzv0SkbvzvpXVa0unXJ6qpMZvoXka5CgUFW/xagVBTTx
4NF++oihaaIA0ZP4KaMjLQdQYUCADC0C9nVg2U9f8p+tftynX27nJIsjMS2wbJFU6xFqKgBSZKkd
DSz9X5QHqVIBuN4duja25pccsc3LVLwEzZqbhfNyWnqx8w4rAB5llMleb/NzGyD9yOrZgCqRM6UC
GPU6tThM9Z81oLSuC5oaQx0AzzfvR1DPBlxOIylLxxAUkQoJ+oBVNIMVla2BBT2/eT9yev7efaSU
dyGCBwPIpGWAwTiRCaS4kABVuvFAZpvrTMVfSooSrDwW4F3Kjz6SXydVV+2Iq89i52SA6s0qjWjh
a3gwCAAp9eYttP3BGtDTihPoff6R2TNfYnARo0gQOpmBmS8TG40Nd1quU/tmLAY28+nD+UtW34xJ
apxeecgSgStTWMDkZYdSC01eOw6lOZ9feFmSwGsDejb8/FPrz/6kvVzgpKyBaI4q5/lEUCkCMcpa
1XODA54hiWxEQqtxoLUquVogHLOUPRBvp+0ypaPd0Ac9U1gwp4AvEuiY6Cfr3YwikUOgNV2a9eSA
IhLmw1odJSB9NHTbn+YKfgvq3YxTCnZtvoagmxbjEsoOp5WGspFaNgFo05idZ62Xe/n0NG0XlRax
wN7fAfq+FLc8rac1i5xwpu5HwPwllTX2ENyWy4RGbjibvIORAHjhI2QZhYzgd5MMzbY4yvVtdtbH
LDMEwCZOtISqaGDIqb84mSd2RTobTBsyXH8SoUW8Ai4DP681cdN8JlrI1F228oE5jXLUjY0xo3Mt
gD6jpmScdPY31WJaeNEuc8F2GsN34YCiS+KpcAh2LTmb9yMwqN/h0AAoGjwNJNqdv6NVsJOc8f61
/j4NZ3BTlAnODww8fTh14Z5n9/Pk3KxrJuoo9yck+BQP4E/RIzPIyXkHMG/fvsLs3fZ31FgAVPCW
UtDqISj1SUMDq2KCnukCAkR+C+oedIBlWurExCdvLRlp8vykI7hBkaNGxvj11z+1zb+/vnfT20Zq
Y1XB14skRS3mDGiyCQrwaKN4Leipf/ZbUO+aFzdxnAUCBN105UMyJrqwEXntZN7mSFsg6DNGLIBO
TOx0Wn3Gy8SKrBaVdV5PNOwLiVZnB+DrA27a8+UjcAOT2URSxEeE98u4ji5Nfh4HZY0sz10L0aOg
0hzyUCMbkCSATuSJIQcZK4DmQcEj8v2p7hBkaqNT2u2AlloADF6NjasjzhKTW4Uet0uQzZGWI51f
jG1pgcIpcjTjkIolyY5lS7NjhoxCwdEQmQVysYTOzSVjjHq54IIiE2eErOZNB0i29JGYckqE6Q0c
FfZ40do3TbT45dio9Gwz6dJXGT15KgnnTUlhA++rEH9wFTpKScXp44/JnKtB8kNuWn28Q41lwhuX
SA+OFdJeOTnZxT7OaaidGIrdc3WleP5bvBWmR0EHPdYbSO31M15dhdV0TEGZ1FicjnTXQTKwyRo3
jWAI7k5mi3r+eQPwNl7OT+nD72ZmJyspIu0CKTM3tFC0Fz7Olv9WHO4HmdPE2dlNWIE6JmD6PWRy
Q6JlTNValHRbTdC/zu7kELrjVst86rfaOCA1TBHAS7/imN7ORHpTPCSzJsSHCgbmHuNx0LsTEY5K
DRxkExm7dH0103kB2P1VWbN4RNOZbAr0jo60jAr2mKGYap2W+DN3UEtAJvJe8B7tYZ4WypWEdhQS
eQ47Fb1z84mV20j60QJhKX5q1ykCQdrohbu+Ox+Xbc5UghyBMbmiTfxqGCq77EMYZs4FfbF7+oyO
BdoWSjgzkpF9KsjtqfoI75VkRMDsZuJc1CazEnF/bugIqQHbyBFFG6PT6IT/qmSnzX0GDWkN3mg0
TuMxksNhHgjsiDFNYJJTC6QNdteVEDuVvTyRCLkrGHLoUcLuOggtyIh1NMYCrTeScdOqnYguoOr9
Q2JoRBJh62NdJSBf2bdGg0/LKE8VgztUWoZl5YZAxW2ly27mQJtCA7DFGphs0OGkagrz32SN2/nI
ZKKPQtLGRvA5NviFYFxPlEfnBJAvcTbIEfF2TZWpNG0NpAsARLD2QmP0pbCb5r81h7tKRitodY3Y
3pZ1HJWuGAjxlxF8+si+2rJ5s05TbKO4EjxhycsEhBKj2B25I/A/kQKY2TNouhMa96/rPsQtabQL
9LQ+E3UqWakZMA5+3gnD4AXg3a10Ly6hghZyD/jO1FJXguHbYxpaCTJrLlajmmD5JqcxKWmLHUGK
zeHO2HHUA7SWqqu7LtkSLT9G7zzdCst64b/hf/Gwltl4yWOIPKaiVegXq/YpDIIhQqUmFr7XFbzO
PAh2PIcDM90jJ7xAmws8J/yDdjFyxlPqZFhKs/OpfSNd21txJqGlwngA0By57AZJGPeylmcTDomX
nGSobFdapU8wtp2zmnFaDqTBkNasy2f7sBP7hNZ4GOYXaBDAxXFdjA/ORHPYJ29E8EoXt+0tIbcT
KVzFviIY/BzNSrDq4OO42Xja7HADu9OCVnz6ixoFik8cGnjqUtodaEJ1YSEZLY68cBLK4REqnPVE
b3RudbbAdKEF3+tKK7R6MTbSkl4vRIGDvw3XkGeUVJqGxgdyXZ6Kp8LZn5aNXlKFxl7pgGXEUFcg
zXBCL8HqUsyJXGZX2HoR6tj1ktXv4Te0CcMsnXlVl+eZTNDDVr2P0MaH6HaWo7HN4DF4OT0tfCsu
QIiGfwumGz3fiN1wnX1a3EExIVEk22aFhfR6Wb8hcR/c6SVk3Bbw99iaE/LxOKhuIq679wlC2hMT
l3dUEgrritxrp2HYADSZHm+hViTkUlKUVfhKu+LnQlpMtsIx+eS2+Ktxy0DIVG2DjWoKy3KvQLly
J1d21S4tuj5BGVWBRpcPwRR4BM51L+/URI/wlCrbsVYYYKTwyX0DAlMSe8oU/0MNe70O9upamYJG
yS7xAp2tZq6i60iAmVZs+REYysgvrCbb1s6PjbYM0Ij2/zg7tyZVtW1L/5d6LiK4yeWhXriD4t00
zRcjzQsioggKyK8/H3PXOTu3K2saUS8rVsy1pgMGY/RL6633ptmtcxr1qcmJ2sfNlSPhY49rkthH
ClCWMj5zGTs+Zj4s+IayvcvtM611l9EHedPw9iauNJts7VP2+cYhegF+OgPdo2Lh1dPmRWGHr7uE
c9J5qKJgMZOxCJH07JfDlKlBDRFLzp2H0WVyltHLtdCN847TcnqJmlU6O69ODtFGlL8cRvuR5g8T
wCfA4GkzlhmOHPV1ENKq2WB48DJscHQMxtMuMCtbEq1id0z5U929Bh1T+hC6sFH7U1DyCTP4xzHh
W3xcA4d080HcRfoqG4kfbaTbgnveR2Lm3xBVFpz7cXpdaC1KDnahWPLRrz/PpX29udk9uF+8lAvc
IalktYpzZ9CM6BWbsgC9vyh+UVj7FKaWzd8qNPekWHvFEt+Lz3vraMfgeA3vN+49djIZllvL8MXS
OiyT4BwdCoSFrWsZX6tQEaeaGGtdkAN3ZShouL3fn3SbdrIP85c7+ljx8RVnqY31jTEehOZIfasi
Rx13WPVqeIiBexqvdkWHx2UDX/pcrXUy65Oqkrv6RK7wZXa0B7DkKC65A+uKVqYLaw3svfzSN/vo
hl1KVI9ipQoSXH1rxMRlSCJWfSs3Gtbr18GEbDrQAynQd/21QJjmDSLqaZS9DBayjw0/ehwClxLg
BKPI4pqfj2tH9u+zJhIWvXe+x51TQtfjv7+WoUYyaTi1PS+hlkpWnluHV/FrgFAF2YSKzrYn10sZ
ta7eOqMtUXkzFaASoSLJ7qbCsInk0rq4lyDfiaV9CY4+oqjUTAjBJrcrshmWqMMotAfLQXjb7VfY
7puNZPEtUkJzWsT7N4pOI4Iw/x4l3SRBgPy7ez0hyvEHEQ7rUQq9MHfxLAHuRkko2Roj063XqmCp
G22ao8UN+IRxoq92c/UujVOOtr4ecCXLBRzb/Esn4cJooo/ktwX6gc4990+vQmD2EHrmHJl55xjR
Kfzz97wT42u1qP8y2/d6YKtzcZyiXTOsnf20IwOdEgJEd7s3nbWXjc/j21zP7EGg4IbgT5APC8tz
0MxUSPHzblp6+gLlLHOxD6+0j0bbuMQHKKDyW4auICJWw0KEAu22iYXtxIj6nZ/bqdsQfpFwuOKc
jjn3jofNCX/uU8qVlpLbyoiHd5O4m7eRsShAyplF6ZVUsDq3Xjb+2eZCortrAYO451U9RN3tsKjX
VDmH7cGW6RNw9h9S4aTDY8/FFOx21vliY22DEmKkdw6liHF53ehEcUmfk3lOt548bbfDkjInR36l
9kWpUyi8Sgx+ohpJN/45tbNgEKRxwZv16Urfl0At2lX7v07xtLSl8aActnhwvlhu6ZDvPmqvdgQ4
omdfn2dvdZCs+jynpSqjDQX/MG5tUsLNcb0tLGFOCbZY6MNrWIS4ucZd/gkOSRtzhlCpeD1Pxh+G
iod2WXjYHBwdhaLFidmtCPkQAWJR5sdp7eB746tjIgW1lMnAD04DbHS5UGg4BVvvwAiacngcAnMY
e8tc9bIVhHjujSVfsrn+oZCnp2/1MIkTf/9SfmtkEjd7jXFbXAmoN/lhfKAWq6EnZ19ajofxlbnp
G+WE+a7L7GJx3BDdr0+euvosVwe7pEQuvyPo4qTxbSO8E+0VFJLbAF30AgE46/SJhk94DMtXc3Ed
yTYiqDM0cD63XGNcqas57eyL0Jdz3J+Vbog4u6sEvdd9axmshhUZo4bUW4/7V80mbroRbFj+Ahe4
/dCdfFeRDNCl4FACPjhUgsmTiDC8FLO/X5D5fmJFQSQlWJs1Yc91pFsviZdTIygdY6ZFe+ppBhoF
2ugaQD84U78RbGNkhOksiwqacUxv/9GGx6keZNFhT0ZmaLZwhRJ/ztxbXF2sHSNVb+5+lKxzxL9e
zSYyOFobdV4cLDk+D7XxYdR9EFcFeSQ5xtjY2icfacJ1tc535kYYafGJrKA3cyRwq+2UW44uFsiC
QZRKnEJaQ3wcpBHVj2kx7ZgCp0wHFh+ytajj9unB1inWxijtzR271cf3lEVMNxu139rrPtgHBrsp
kAiTX6I8tLz5bXAiS3CzqAvOhH1b5zSUl+pCnSR+sgL7OXFe25DI5hQ2qJ3ZRBPCUD66CGu5RP2J
o40rMlACAI20VXS7kcMA+ahvx5CjjkjbtMToPBZe21D7Nl6q2XlOinLhYon2i/kJvYHAYjDsdrts
XEEySWLVwSgADWUeAa7Ddzhx9wKUePeTigZJiVxIHfepJ+yMIZ8s3E8u/HlfTqb/wBdexA3qQ6E+
S0OYDuz9JBsNXHN83aUrjM4wHxt+GWaBMsQTEZFmNrJ+r9lymmOcGtR9MUBKQI5knWfSjrIBGTE2
pqNjCb1a97g4xzkR3iVqR9fwQNfvghBxKK0J+V8k5+QRY4KACe6VVgLaBlZfR0chyciwJ4NZhmQZ
KEQeS0OTOm7HyIiDQZVewEhch+0ubfsv7HICJewpNN/aPZNjqFRP54QF4cAaTBERcGU7jxrVumPI
jFnKSsL8wONdR5UrgBjcXS6sqzE/T19B3Ccpq7x2nvh1gDqji5iz8zITfHZfm2VjjRNHGcvbRpVt
unK49dAeBRdQuDvtsC/wtgEnPl31aT2mj9It1RPDOay1cOC2Ubo8MWKgBY7fju6b1L95+eiSgm+V
dgYnpPZzrwrLqKArZOBXo+Ncdo5R7nWuFCl+9XEgOglLcnVetLE6koll4aKWuLVyRx7yq+J0/4JB
MZZmRwUMOTEL2BbJMmfRUwPyV21SEuof/WhTMELvTkBQ0vOY2CPTPq1VBD4PY5XVaGot59rwGLVj
mW6GZHSDBUMfUyyKkEmyj3pMFd9Q7JS581NkHVUS5qVIT4HE5hNT750zuRG29IZyQg8kXUKkrHx1
0UxrAqPtNGF62NGqnJShYxOC1qE5LtZ3OsFbkMDSHrUW2UYfC8gczP34Ep6ddKp+DGbbPRpulvqp
Q3SJzXEXVKsthXB+hiHSpLl9jEu7nP+G350mK0ascT0Set4vTKtR6clwtst2LqwGvkJzEb09vHO1
SXQ8rPx52ts0WdERIIfXCMlFj1zKV3vS3ygLb6PWVh0OGQeS9BFs+GUwabHSBjixHLUf0JvmlX2J
kzcijSru78u0Y/3a2i6PV0sa18N6l3wJprMNbys80KuBEdSiwuPS0C8gWtvR5QNY2a08DWt6IXlI
XxrOL/oT3ARX8cECp/W4jP5QeJxx8S16V1oAq0D4/C7464yhn+mxEmujNBQ5Sd+X9XitxLqv+7ht
3zTx4PmczCImJ7ClgOFWPeqiTZevFzqcdWu3n5TrntdUuOpSGynj+wbN5bESg80SSFTjwVBZN3PV
zsdHorl/5YqJtdOmKbvSORJcV+fAvtFh4gmBtBFBQ94akmspANcPtBCvKflSdAlvy3zZRUmo+6tZ
6SmWmyzBirxBr6qRD4G1rM0FbOHmEBq4iGW6+6B+2XOMas7N1kv4vvnKuDr6+Ixh0S1tivnz6qUO
Ul5bA+YNsIPpSgqOHkPrVgr0+mHj9UQuean4GD37NDTfSrfX9sBfYmXbZbu3qhWmRAoyzFdCWtrX
sxCJtGo7OVvV0c65rIvB3jYIuAjvrZSJxpFCaP4CqWlydCtiYk+2ziHHu/nocLmuNpTgAuqxbjew
X5YG8oFvtw9xUr2eR+1MnJ57euIgQTqKH5sk3NDG+dCmJWdpZTjGqL99sjeYXehtHEwRZ+0Lr8Ou
B9agNKaO7mjDu9PajWR9Tdp5M5WhE8M2+UhH12H2VaxvB5zdBViB/iBfndJf5t0LrNzAr6H/mmG0
GbjJSPH/25PcwMxe19P+M2b+Foqb6R/m6NqxC4B0Ot3LBDYu1W7uz9Y9zo5uMZc9KZL5Xwcu4szO
iQ6p1+N7AxDy0r7s2QDj9e61EfSq8QUGimSXdv2yZTs5dIW9DWDaxUav7u2x++lbGnVhNa5Hmn30
0phkYL84TaThcXKLIedduchGSGzKf0LwK1vpru6KB/7RzTSatD4vjf2VxAY9wVAQM+cwyWcEHeSx
0GomWSwTYzJXHhMilLb8Wdwdc5WGJuK3lvGqYZEVu4sVN5kq7uBrH0h2GvZx8p4GxdTWprQ46ce4
lezsS+MWIRSIW1aGdVAGup37wCCE4oklKPCMip00v0Z6nIcKGY/z0UcTfSEo8zlLlWJ1syN8yY+a
GPgab1/P00GUcdNy7uYtPixSTCZcQG1Cx1GUTAX/xiV7O86K1ZWvBbEPE9aydXzYQBrmMZuAzX0/
OkjUO0vRzl5OZFatIyz+hYvf3MFE8XqDI+04w5A289l2U620qT5ug2IBOqdbh50I8jlP8IqZqwz7
2tV2WhC+Wa8X6lD+1ierQTA1AKUhN0/ws0OUbE9eFxYTAOPFbVXsrXpY2TrlpoA6F8DENiwJt3kv
5wD/LrNvAB/qlAYvmzwg2i6rTVHi8z/Sleocrff78IRMC8xkHIT5Dud6mY2ElwvI/tiYJnEvt4GB
BLE2UOy0j+uSjQ3ljTK+0jwTL03r4JFHEa1sE6dx6J6MIg0XWNh7SnDUdWTaZY/UlMA1LGPS+zYh
rNYtv/8JWg4u4poRdMztROY5e/5Yv7sqk3oanOp9YsaQQp2cf7951yiNz7ESSE4+Jx17O0zMcbkG
8wUrBKoJBpQVyfquljk3seziB4785GUNZrB65RTMkXF3QVonGt5g1wbG533aztJRP5Sk7FnM2JBo
T6UgY9Zmf3FAjOdR8ikDc+pOt9iuFCsQvePL7bV3k5mzSdnrYtiNKz66L1MxRA2GGtpSXlzJ4YGO
NgnGSJ3cOH++EFej/leFacJ1sLrYgB40xVc76GK/9K7EjHlpSnJH2qSu8E9vjupgrkyan1dAgOpU
Di9OB6dVtdDmXQjxbSQ7Z9oR1/qmOGPZxejzFO9jjYdAtE26252vTmr3/fBWLa6xYk8vztmky6+z
D3wcWtPICfusUB1uMaSXsHi507nh3ycI0G5xjDj9GMHTnXbw0xXqwdvRNrhgJHXGxfamMadTFrH6
pfA5IJwbkAPb+iZ13NYege5RnxCc1Y0YCk1JK+eoQAuNth8l5lcbZ+sqambaqvSSKxE7CD32vFjp
03yXrvWRMT7F+aLKbAz6zLCUmUoS0GmO+XZ77WALN96djs/EaxxzdvPkRRZu6dw9+tnu5NMTOAgH
jjSRZ8JQXwKWmM5hWPpmCCwp+ProPpemEqWZsVraJ4Ec7B6cPdkZfNdu45FV//EnULh6bt/WFbyC
ggOxXBEfIjO8+tR5PztoxFcfjHYkLYwVQCYN1OtkkS1Ob+Vb9tq9tO7Nq7wjG3nybpszyshIWR0C
yHa9Szu9S1Ft1zqdgg3vcHbU4L10qUprmHQCLoSQPxCBH6XkQrd4v5APvjk2hJAmOv73xEbC3EDa
1UlJ9/2Cv5XF2cXS8aImVgAMMsoxzMiAE5iWfrMzG/swcE5+D0QgzW7tnS4QoGbevWKMXCnsOOtf
1z0bbRfKLOHSb4n9byRTkGFLLK45TqJi0e3y1TWAtkMxyOGkOELU3wjROW8EXD1fnKyhv313rxlJ
HITavtP319lbDlzu0Qs4Fj+uR0edCDEdmxZ0ptR5r0Yn6p9K09cWs51BO4ZE9iN7/Sm9rbfjBQdn
fPMIJIPjah8reOSd2UfaN0ibuw+q2/iei3VbQ8Gmd30wvewk4s+5WbsscM5sFF2MuTa+rdPFfb3X
bBDGZODrdSh8mku6Ar3Cvw0H8qIDftbeFE5GE4i8jOQlMhr0iAQ7Bx8Z+zEZvTo3ToFM1ZSPP93H
CDJ2i1fSR+swMoPBzSXBBhSTY5ajcU4g8WQypWpdJld7EBmT8htaet9YTiUiSHfa3Aw5hJYKnLa3
xQ/Tl1wxOMXgfOy9redc+NItco5PTmRsRmV0O1l7hHObgETY0sj6fZHLUPqZQ3DS17qK2XVVgkmv
V3wKiScmZiGqMCOaMIcmve/7CBXYqUjGJTnmrpi2TmPv/dRBX7ZcGbv67TY9fw5wwp8CDqYSxx14
yZ6cW1kqzepWzprE17OgPu+t7R3688Y4Qnq/Xuzk6qpH74J+dgVtb4z+oVUKbi2GyZbirjOQfPlA
EqI74nlyu/lnIVK3sXqe7I+RcB7XWZCafnseXoRISWJoGgKwbhbJqrs1J+Z5vMWpVfSX2iVQSd7n
Y/IrISKYXPW6DW4bker0pLwl4UVjsAG/kiCm61bSS3aayJl30Vdb3a+B+UDbeg+33QwoJ3LWBEuj
VBqnYBjUAqLMN5YCYtJgLSYBdW41ZGzlQj6PyLmVXTW7x2cfyyyMe0iQEPD2cYAoNfeJ/MfJLH8D
Hs+iUDs4g/VtXHzuN3V4jwnMh3R9u6Cncku2I4a0PNDrXNvS/OYly+aDfyJ/F4NSzYDzKQSK4eAt
v2HGDYeqgn8d6nA3rt/HlwJ4KvkCW387vB4BT6CnfDdEU0fr4kl2PpK9vLcNe1fjzg1erj7tx8zx
VAkuQN82qXd9M3bF7PBmHqwLGMB0sDRHxhzGiukdQBhnyettWc8OkUAVWRhW9PFw5oq322IPekKy
R2hBeNLZbRZmnXcHmKlC9UNqINV7V1rhb3b1qjK8uvqCLb1uC7cc6u5GtNIF1o3M7BrAGoCK0mIZ
8knvhCAie4ZtwjdZbGGQSyqp0fwt7RtcCNLIQMjrs7CdVQ5hM4l9pE1MJGkdDdFC/MKYzXGV+Pjy
lQbgZt51yC0NO79HGnrH0AwLYoiMBsXQ9CnCQWI4fx9D8BIHR/Wde1df3CUTChHO9YPESEYZ2i6/
8aMURDjZ9HWUERaIVHEKs/cwvEy4RP2kJtki/K7CDe3voFTWe0rYIDgE23i73olw2+JT3HNKkPWx
AHsxzvjTIsjQogFBcpXp3rr1dGgPAN8WIpy6YbWrapIoTkta1M2PPDW5Kjz6VS+zAthAMpJbnzdq
qAfHDIv4MsHrlW+tL47gng/NDcNZtnMRa6Bx/zs6/4dymKw4WjggNShjehn0DZ7PNi1gWutF2RxX
nAR5jomrN1uXw5Ky0MnHXJ5Fy5zeAoPo6Qg/r6RGQwSn5dZp1awZY0o1s7cd2YSii980o2x9C4AR
e2uC/YM7tY/T3RVQWo5MMKsc/vwJYOiMJPkR1WonxZu8EfJeuI3kvmfnKg3vhletB5vb4K1hYIGx
rMA67qfwXHvmYCqQgSSRfAoPd1+9Tb+Fxs7U4F5zdm2D6n8TSDfnmtgVTRkH706+JdjmwDlojqS8
tt2sNl0ViI3OY/gP5BGynVCrz7ANH7d6fHxTMigfaH67YulX6I1rsVjZBZWNwYJegkET1KrVJmGp
Ut+ZVaanVva1iSstTk+WfnAOX03hUuOAFXLgpkPya6KyoRzkHXlQCuzy+JZY1yZqt0EB4/bmlekw
39rExD2WeYxTj7DO3Oiby7reNLPjKLPEuY61f8ut7kOddZIliR5uhsp/fp/LclAy0uG8Ota0f0Va
AYXkZlhd7WaIjgNcMSviyvQJO0PPfI3wl599gpY66HPTv9TscDYEcIf4ECvhBcyW3jN/sITKUveP
69R1ePxKJvLuwgXmbcXdKRaWJ3s/7MNAvCW9ZAe7GfLBT1+DaWU6cpx/DyY19b5XfWEG+Zq32tpF
Y/OFK72vYKVbB79KKdytZ0RmjSXjbqeDsPtsIgBDjkUIlkvOarVn7xjjafYzc1oFp9duQf1ZclVj
2azva6bWiKPck4ff6QLwerC5BBQhrMaXnIZOt3Yi3bhf9cG9HJaN4SULMbiHXDT62bvJGSKPsAHT
xTNzeQMh3McDPPmAo0q1PkYvfVrGF6bkqJM+ZqaqykWogmQteIJzzZz+mVQYuZ7KzB9C1lU1lEJ5
DP1h21l84nSnjo/+BYtM8W8H5v6E4fYbY/0nv+uBXFqexMP2MCibZedBCpn0WG+F4xDGGSaxmwn2
PA3kSLVvfjdM3q5r0lzU3Vr3EKiB3F9qaBJCCKN3JoQXRht9/v35JPkJ/+yB6ofUcqsZx7qB53G3
d9QOz34WE69xEokr1k9W+5XaqssGOp2iJrIv/0m1TUrx1O63bdMPrVlpb1XAQGAYRS1gWDunQtYz
AKYateRq+KwdTvqNn820blk1Nd009D9MvI/3eXpKqv/zv6T/3dyLrXHV+BJ3igCQvBgkvCktiFhP
3vG3Lg/FMM2+vx/u4J/n+LGOWtR7ud4mDZgD+Jv2or4nQ8n6WJ/G58/zNMf0g4lN79bLk3V//ZI/
1n3Y25OcHq6pwbrgf/YJ7M0ekdLbMBUc8eli/bF95J+roqiIUr+dyp9j9eMlT3tJMAXGkTED7Apf
Ezs0NN316KNHkvfu1v37uw1+Y0kydMNk7o9i6kwd+89zo6jbq3Cs5P7bbf061IPzuFuKVIA8mDUq
pcDrOgFC0OOBv8cV0/ICf4QxO2EN6EziOEwWwvS9Rz/M6TUm4Rj1uejWPrunUTFqyD4z77a4zgv7
KZf215368egPbG65O9aacYDJPixDRbXpC7Y+snAte+SZq0N0fzKqU+rbDP7xZX6s93AMEoSM1VvF
euBTFKWYSOTMyQJlBwrS5OmEg948/G21/ml+nIO0Ls/7LufDQLcA/ksiaj4n63q1OAmnWc4oKgKw
Z7RZRf3trP88Dw9W9XppKkVQeMkGltD+U4ZLAXM/+T5A8etxudc0ML00aD3tDZbRqK6c7O7cD2Rs
47tLaFXHFHF7JrtXwPKXLq5GMhZn0VSF+qgMafQR7YL6GdGDqzjC61GxmjeAvk528ygNIDOMgFPj
em260yzSCEinTUVJD0ZJBdeEwru1nVaWDEUeviQz3geBuUtcwHWJhon6T3oPTniG3UDZat0Oj464
Ok1SWvQhxKsOgK7hlEHPL1KGaW4dN5lbB6a79WpGO9zCfGO2NqybUTZKoD1AE/q4vH319UsJ1ONO
Yi4Q2NY2ZbcvurAJsGnjnVNwQY4dsUxt1FF32Fr1mCbkSJ8ydWMH+5xwnzoHBZJb2MXHWYp80wVv
TL32tAJNtStKP9SpfKBWHeCg4wkIXj8uTo9iEFQrKGasK8jIFK6ypVn+qZwYZG0otxLmHuDva1sQ
ghRq2UJ29nP1VXJP7ikSiXMUwBrRSaiDtLMiUHoGhMWffR19AJqYCooHJ7KPiunvFimtREKsgnBs
p/x48NXCpPgwJgbYfur2VZE7WETuFPRVm8uTT6goW+8F0H5D8kVKQN5vzAtf+hKIlIUwn9wBWIQI
2BlLcLLvfjPjLIljZVPtJKbTkUa7MJUm4vAOVWzvK59nourtfO8TL92CHoIyAx2+KKvFctCP6esH
StAAzCg0nl2b69P7ThxqQTFrv/pfkMfqPHFOKAl5T23OMxvw4NTPp0ueFSduJYEcB/boUL0gj8MU
8nbp4lmH1a9BBHMRlIGiSMrA/NOt9MMKNPetKKQZbr0nttYLyuU+dEzryOhq+pCeOINf5jrL6s/V
HpoGEkYfN/emo8XR6UcrCK5CUY5JVrHhfLwfIQWfbCkkYH7aMPO7F/r3az50PGampg4ImP7lYXNY
MGAnFl0BcBr+7u+k/hX+aVb/vdJDnyMRmSmjRt8sMWS5C8KTI77Y2av7MPVWDcD2CabbkzV/NeWK
qmlMsB5IovTgY+tttz2nddUsMyhGkmfA8YXHSf0X8XbBv4cH91mT12/RoPpjxQfXmJ7K5nIyiMhu
0N+rlz2FxaG4umADNeiDTSh7V/cSVp+at3q2dP/T/9jgH0s/eMn0rmzPwo2lX4RJsZRGoKUqeKjp
y8+29de7qBiiqcuiQU/lg4fMzlKRGtmlYSIw8nGQWXVvUlsuswQ9xQ2efMNf/eKPxR78ongWz+1B
zPvOlcYVXuGY04VIY2UIJ9Stnqz2pw/mH5s4MHRJEQcSs2AfNlG/p9fTXkt7L6z2gwWh2frArNQl
p5I7bYOUtnWSVhCli1fGR6Ktv7+u/OtXZMoC3aryQDcHD687EI5SJyn7/kL2LQyX1ZUgIDKo+UDC
owpDJy64Dpwpl1zQb+CdPnmAX/f7xwP0d+qH4SsvmnJtiqw3fFqUBIdXk6Y2yA5wSZkq2FKYzKl6
MPMWLwO1d/68xV3q3/EfH+HHIzxYw7aRjnmRswdQ8Khqh9ikYDqu8Mzfe/+ZLvfv0aU2GBgqCY5G
LP6fL3zZF/KtMcwaI/FnVA3kscwv1uutVU2ebu//493+vdqDGVTkszYwym29NPz9piMkWm9Spj07
hh/IzwRo5d838t+L9dbqx7c09gddEFIW6+8OVBDM0JtJiVj3joRi29FmfRkp1ARM0DzFHpBYPU0d
fz9O//0I5Ff/+QjX8ljctYJHIIZ9oWci9GEfQcq3DY/E/Mn1/dX6/s+nVMUH66sUh9ooEhaDEgeL
RUCCEPDo8+835I/X+Ofx/PcrPdgIxFbaa71nFRjUkMOOzldhNdRmn7USPnubBzOrnM+3Xu6hP5g0
Agy7gElAQe0/nTr1q5f8sWsPJkc9GXXV9utQy7V1Wjh4JTB0yt8qoqAbeoOdZ+nOr8gFTaT/99Kp
4oOVEdRbd9hn7GHr3N5hr1MNNyysSWk/c4t/vwOq+GBMBoOjnjJvsqbxs3GpvcH+KYbgVCDS9Ri8
3M2fpau/4WM/3+3BoIg3LcvbRqiXjHa3/qRzO5MkpYMOGBHLAXJv3WfzTn6dqPlz0Qe7oiF8dD+p
fMR+muaWKeTe17oa+ZBi3B4XgrIWfrT2OymRp0wpLNIS8yyKlfs1/nExdFORDcNUTV1/uOt6URv5
tb8YtdO8D+mEoGGrdXI3jZr4RvOVhQtzDSoXpDIqTHOqFLR2Xp3MSiZHZpg/uae/himGjJqdoRkG
sfx/mp77pbvlyb/QI90TvxLXb5zoMj2SyBztZx/g94Thx2oPt+iMXLu+rcCq6BjB1MbUxjnSK9Fq
gsH072+m/hpL/1jr8fZ051ZSBTZammSUqi6UU04hebz/9VaOQGOp3x8cKPioaToQC0IlapwlVN3e
IiovhNo2DHC2/zYCPXLKvuucmk/nb77rzd8f9Vcb9uNJH25fMUAa53BgVxroyhMNvl9PK3vqZX69
5D+WebhyiXnPkzRlmTMNfTRoEbEwFMP6oE/Ev66K+Gk6+muY9mPBh+um3i4Irt9ZsKKPEJYyDf4l
LVqUruiR+fsW/n61f6zV7/EPLy6f79d9c8WeiHY3oqcvwIbxzaEUTkkrNv77HqGRO4V5wd/uIEvS
tXTyX/7+EL8b7H8/xB8488dDgPapuXzlyAFXRkzG+TCsseQyvf9J/Cn9iXD/YUV+rPTgxM1DoQ8u
CVtbegcaQIpPskWPeVLePZLf9NS/A8t1JMnnlTCu4V4ebHOefdEXQwMeXauQxiikanb+tZ1i+Q6u
MN7SDgPRtefyF9Df++EM0A96XKufCQWJN/EssC71nV4yKLSqJXrp5wbye3+GLjBONKqwyVR21KE8
NMM98M2eQtYYJhVaftSN7eOb7FSh5OZLohvJ/WZWunVmEjmRVb3ByDn3V8qBo4vXLHpuxHZUuAaJ
duYd6U8IJBox+iaO5r126GK2SkrkjECw9cnlhZZJ65v5b5vu7RDt3f6HxciYUQ2d03gAWWDFqLg9
xSDNpbMcVrNTfj311r9GCD8+yUPEIxt1ebmKfJIL3a0X90oZtR9WZ8KAR++5oOKrO38/b8oTEzd4
MN7n5tAYd4Ul+wbPfrza3jEcIZ7fmImmwQ3suwf6foSMewcZye4IY2fH8JsJjmzR9xmg72Df6b54
liA9sWiPCZqaG/fjYM+DMQuPzGzaY28n2nD//v7Sr0EEw0pE0VCRDzcebkEHVqKlW6MPW2R7b2fw
e4bmrrO4d8x4hNVU+Cbw27O3+z24/bHuw6e+beU0ubR6H0cof1rop0xX9ILkyff9dRA3fvl/3u/h
+2rNNr9RvaqXqs9FkUhJ8GLkvNht0E+P/EuToZWUvhDet/ZTK9P//D+NzL+X7x3KD3N2Ec2iq1Ve
s49QjptB0Ce4jL4K7mzt4emY1d/R/R+v++CxFU3DpFWsR2HYk4LT5gRLFwCTRl8awIjsa4bKZuFg
1lBEuffURAd9EuccfJczOYADOWUIfI/L9TE6EzOAnBO6v58cuj5A+9uuPHjro3bZtheBj1K5lBKs
pcnlknicZ4VL+bft7wfGMUhG1CVTfTjdd6EWjT1RDNKGSNHD5G4txHAqz7XsVYDRdD6fpYb6b4no
zyUfDrYhSIO7UOSM5hf9F8KE6R2wv59eq1t3G12r+4tpVRQYMOTwgJnSH6oU1Shdu+bKnPV6TJeJ
QR+BuzlAwfFRtu/Hi39/G64TRK2/skfy68bNpimCwpafH1HcfbeRN/vu1UbPzw7wr6n9z9d5uD/X
c3LINO3EDsbi1zK8Bl90VSGYxAiZEuHYxvr+1OZPgoBf0bGfiz7cmiTNM2Ur9Z8NdXjJWmYJ8kVT
zarOiJ0hryg4n7PLs1f91RT+XPXh7ujb41W8XPhyaLNEV29gvWbQuT4+6Pghr3Fhgfx/of8/l3y4
CAjDHPdGyYtm1lCMaAYaQ1gybePj0FJ4ysO/3zv5t3v3c7mH8NUwylY/HVnuNp+UW6tXb7WYIF+k
9sY+uegAkYI/WfI3l/5zyYcAdtCcjfOp6T/ljdOfjd8kFFyX6mbuW9Px5v02Rftr9vlsY3+djvRz
2YdYFqG86na5suwLynweQku0m0wGoyV9gUybWEqoVZu2Py6sRdReLEW1Fnbw7CF+jWV/PMRjLHu9
lEqJ8k8/8rpjjsqfZlfm6jAG5SnQIf8Wx/xc68HS6YMCfZ/+hR0EQcIwi5fMtglpOOqFoUXHZnxH
MDvYn89qH8pvAcTPhR/snYw4S9XUvb2LPdR00FiHdmv9F2lnttwqs63ZJyICgWh0S68O9Z1vCEm2
hUQjAUIgPX2N9K6q4/JxLFdUxdqxl/9lW0CSOXPmbMbX5K7nWcJtVWdKbbnQJsPgMvjMWb3mcBF8
zuLx+s8V/Ku5V2SKHHBkZOVrVnzbbbUo1aSGoMgyRbw3XcSTHL5M7U4Hm/pwoVBQ+2sj+3XUv13w
x8PfkvR5L+5g4J5P6zbSZ13bCD7IQpODSV3yMLW9n/05rX4Lf2jfLvrDJFcPJauUmKckABA+prdJ
7waCCJnElua2rGvr3s12KBeL3/689K+r+dulfxjmWE/Mjp7xvFfcRbpAOAlRxTvLh3dR7E8pN1Xd
zyEIon9bkV+9RYJ4KokSwj7qz8Ig9ZY39SnpARY1gtij+t+/z5sNDRmjPy4klslPz+T7hX68UD3p
XDTlFQt8mwzQKaPX7LykONaaNbN/X+r3Te7bM/14jdEtP5fdJ2TScnteAwyKnYvo6qIjemqMI0/f
dadfjRX5/hGeZUdypOn7n3nZv573xwu99Lpqkj943i1yPHR14odQnUu+pwrkv8CbYuz+NbY/9tdM
yq55T9BEJWQvE5oS0w0lwiLx76h/kiB/Tbd8f5M/tlbEU6ryFn2BXzXIP6HmGQogxmm6j3VPXZeD
v+LbX0fFfz3fj901vl6N5BlzRSgn0M96EDmM7TO8ISuW+MlHp+s/ZEsRzYgdnN3L+tXZd9/vOMDE
TdPM0ejIKceZ0/P5CiGpjIpeK3UXn2fVouUhcSR62t7os1Qbu6ns7phTuBwqUDEovrVlbdAx1+1f
FO5fbY3eMXoKsg2y9jNpVcoGqy4xxTPVn2QqOzA8Mq+zrHyKed4Uts6R+dm+G0NigeC5NPtejkpp
dC+t+zPovV3vg8egw6Se0Rb0MimqLX0sU3feGn56JpgIJ69/c0rDpV/uyXrObR1gp+a/HmPDec7/
veR+nxOGAj+6Y5qa0f3hjLykXM6MhyzqC7PwJpjoH68wofSamk2qdF+7v2L0iiEW0H+bFN8u+cMR
ufTirtIklFt18+O1tNZPuJCxkyqOV7unT8W/KYJRpW1VA8CMEWjbhnDNPodnWBme+XCA+KWqXXV8
cO9n67Q5d8fJ04KW1+yLzAE6diQuO89pA9DdCjDM1Xp+TtYVqnIwCZSdQmvX+2t5Q1h0nw2ACcDG
IHhV3ScQIaikBvHF/OzMOyqFUKTY72G7SY8qbZ3FXj07dceL01mb97NVNnjui0Gy8uuPeEJvlzGP
4X1NYnoNaHGzOm+vkPbo4cfZN2PILdZJtFyiyU5HAMQH2uq9EibpdI4CxkyCSEq8+Ozf79Psg+bX
N1pPKpaFr086/oV6p8lB9IfyPDbNwFSK9JVJtaPZhtQUDSENUS+0+zIgNBua+tTZmWYZUFCX2eVQ
PFxmYhlcDCtFy9BTZ8W2t6cxdVPD7Q96bFgFvdW11dGspK8ypW36csp9Ou+si2lIH6zzJAxxKwn0
QYEzrPeMEunzw7rCeTO/moBa5AVhSJ83rxQ+nR5PmtJui23WzisY1u+UK1EQPREV6cCdWldbaS/C
eBQFm56oXSTotlElOiciGlnpm5jrm/DeWreP5uW8GqvzQfZZXVbkxVf5eaoDiwJu5JV0LFHTAaIA
EkFmm0EkW2bQ5q45zCbdgB4kqhQv3tm5a042kdJ+Z1Xg0Ms9B/YS/WEwf8jwT9QdGIf65p//Ct79
Fq/S/mui/3R29atcyKc7a4sieBYWPQw2LehEF/9Yw7/6m9+u88PRfV7y9HkuVPIfdMBTFVJTjYp9
tw5n0perU3/XGb8SjsJ/XPaPdaz9cAyKu5JG1ZPHQ+jlAyoijQTPQerRBTTLB90gOSZ/+Ty/D6im
qXqHyuuO/GMDK+tO/tKrBvkVED0wLHlW4pN4etQhvnVmT5ySi0su3UG79fTH4/5+nECB439d/Mde
VqSFee28uPjNedoCmx4TpDNh9YjDMNEk2vfAxnRsNCD8lH6JDqyay1giVPTXvPr90PrtVn4Y7fou
Z89Y41YKlxge/eOx18PbFWAPIeNHmo8MY25T4fV/kST41Xr/1zD8sN6S2shJdqNe7vR56wNIkq0+
/aIEDinUdcPbx3VC78e/Z9qvz2soJDdVWTXUnvLjmrp2TUuloL7qAU3pNKQlnHJZQRQF9EX1xILe
posf0a7B/4d/Lq/fHMJvV/9Z6m+Y58tNvXB1WkSmhzn2F8Uh0cf612Ht1ywuEnKE5eQOdXM/U/PR
s+mdULijUK+B1CvbY5UAmUhlU8fr5YuO2FUg6uwixJOoXFEQLe4UWM3T5D7+S3lG+22xfb+ZH4vt
ZnaTKDpxMzI4UMXWUFpR/PuxBuA3puUhBgKrE48RzIgbkk7t8DSgLJiWvVFv38J3FcFkWFZ04MHE
IAdP2Qmt1JTJC6xKbZ/2LIzwdEBYjKxSw+4gCugNa7u+jHvBvyfQr4D778/yY+0SBFB7ZZT+p2yu
MzqTQ7nB1KfEE3oPDdM1EIE/jZU4rfz0c75f9McqrTrStbonV1FLBUN0Fn3eyFf1Aakd5MJq5i86
voD1LJMwIagMf5VNApLGdVDMurrdkEYDUPZYgGK8Qe5b9xiyICE1QFkzJUST4uM6LulTOPWlN7hy
QL9EXS7d2N33iEb+h7VRtvriRev1EgZAZ3ZanqZslUBhGksgXvPR6RMOctvhv4qgHsrBopoo0ML3
Cm1cdufpwhuq+c0bLgVvUL6wl9J2CR7KrzzVj0POtkMCtYYrsDPxXPVpiMyBPgGmjGg6/+IvvaA9
XcfnWXPF0QCf1e2TM8ocdCLj9QW9Y5omRX/qlf3YNfrtrp0a/YKG+EWBM8SJ6+nLMxBl4/Ljhvcb
g2bW+TkarGjuG1WfJSu+t8OtKGh0o1ckcZKbg88gB/pBgRpv41Q09MqySFrLhAS2gj9d8Kn0J/ld
/z6K32OMypNnFD3mreFWXw7OX5Ibv1YZG7QpKTqHdfEFc+VbGOZxy6rTWWIClscEzDHV+9T7BuTw
HNcYd2aCGIXamVNkf5jOXwNu1INoXVGES5zgxwmz+4oS6dkj+0ETsn0NwdIBNFWAHwjGxR+r7LfQ
z/dr/bAYsamqtXohhzE8wwZN6N6IEMFJrZ1i0cgvegP6xf9Lxc/3a/5Y2VRQGW17FtkdmzOgC7oG
mhJesJVv/K+if8wN4jF/pVF+rTn5ft0fi/t+UdVb1OFZ3+7QSQV+yRJpoi/6Sez/e2C/Sl9/WpLv
F/ux/+VSlSlRV38saeBnj4erDZ+CaibaVeBogkCH2OqrYtMHXMZ/QEG2aVcvNzFDgQb5MKNfwwh7
+ElIbDhHad4LlZ0EOeLkCtcBVoAfbWmhJwMev5FqSUn7idpEk74DfQy1fRT9Ffr4zTp+e6bujxVR
ylLZo0NLTMzDxQFVhlY4FTPCe5OWf+6sv0Xpvl/th4v8kJ6dsnemRksghYD6CKogFBvwSCoNFRiy
UTe4i620pi3jyQFIoasDqiAZqj9e5q+Bu++38sNtblrJSBNRZEEz+x6NSUZfpYpEtHj8e9r8mqj6
fqUf4bS2ed61XCSUxSRRKI3CUXQoxzjR6aIDBulgfYUfc/IM2svp5+Zrkeb89238tVS64hzxzfZF
11q6PJ8sFQZTkLJsYlxfgo8X/89r/TWrfpi7XHrJTSbMQbwEU8mJvBwKmccntU8UnQyN5f/ns/0w
eWZR9p4XYfJoAwXqRC5QrCZQV57p/pVH/TV126P2XwgNax1c8P9zIPOo1e+ypsGGhPn+8hq3gDpx
4cwPFCuGJv+gUwoLBEcZtAe1EYKx86dbI97Wf7NF327ix9s0lTrXkxs3EfcFLZvYnRM52nwje13g
Tlj5P9aLIX8VKv/rkj9eahlRpRFHaGjVpI0NmL4yOqhdH+74hn71PW1RzVraEhgaP7YvL+ddaCT7
4Z33CLEAqTtkrrKvdMt8oiwj9EnBhD6BcJ7nhO9ex+vnCf0IL0IWIHpL+6rAjGqp/ahcHfZwz2pf
oVT2zSSQIG+8QjlbkLoGvX7dq3BzLv3Htr37r+Nr2x3A5YoqD85BXdh15lSpVabeZXkGWx4iNLm6
T1PUVyM/7R0Leo1iB3EKxepsFX62sJ8c3eTg8vD5GNNwlM8HQhoccrfyZzY/wX3eN3K/U/vRdaih
nHP1LzjWsi1RN/yykIctQHGPQMDreEpLlULLz0vpkJMwjt3PJ/fUE2TwjDpUgNID/ZN7zMKc/Myx
2/HrNXyXaY8IVc/vovmMZIbpaJw7Ylc6psvkMa/mRMGGjUDfJjPaMptVMaiI0eyIGj4rKwE8t8TB
oFQrEzD0vTw2Dm3/MiWWl77XIZKLVULNhUnJyah5Ow2faxQ4J9WqavrZIFobm6K16LioPrQNGBnl
47YogFHhM76GTRyUphWZbv1cNmBvADNAj27cTNmqCaB8fPlR1bNxrGSXnkyQ8Y8JjGDc6Oo1uEtO
UYzSnNvhSwUBrXMQaU556zf4hPHioFICIjl12z8VXv3yEyBacdDenEwFEeRqWl9u7R6Ehde6aSZF
yWda8jqFEfCkgLYAj0vwPneBH3S2z8bp1Pb1Rf1Y9JYlQW8hTc7UV3/WptM1nWad7QGkI6dw3Sfz
q6h70z+uM1SRVqbptpC93uLczi+W2UVf0GRtHRPe7+E8TBBRCLNAG6nU4xWD16gdCRwkb5SmHCE2
gM4l5//E59UFFNUo0JAzt3c4DyT7AUEOGPt727++aUNmiwJJWR4/3vMpi6KNXWSYMmZoTo8PpwzE
XOkRlcc1HawUYwy7nyVdRioMVqo7582bPE44a+D4i2gndGTBZ755ZbTsmu5Nds5U2p3sVz28HBMy
RpCpkg9oPMBKKCQ7OVnrMuzahqME3DXu1pO2rDjjWIWp6vQu81haSUzhT+YzZG++xaqQkfQ828W6
/ozepKAIgDxFHBklQO2QygT+pE98y40QQhxKfY4DF+Q74j7iHXY1ROtlEBOjMtlteDpw7kL5ZM2R
i3F2yy3aHI6O5Wgnpdf1zVkNGKPGHuh8Ah4BeIgHFX7RWEYipEacoqQAMcynuv+Z+4JGD/TfBhzR
B4vSv66NoyENsrALwuZEaBh64UQdFhhqdGw6fL5CpVy6vOwMD3A+579TwCPe+6D6YY8Dky8GSBGi
KcFpoAc8XpQynmQw9UxE5DSv694xfqff1I4hok9g27PAulD02uDlnCvvDDImdjXslGUMiV2Pyulj
dA6lhSA+YxpLp8ZxREc7rNDheoAVfoX+22P7/KzXmJTOSPDKqc/BF5Gml7HuntY1vNESsZjEckQD
hIrmRrGG3GyffX2JhznJF6iMwGykM/jt+lYTCyMaILhF2qxLO2ULU+6+gGXY/UgQEILCvVRJRVd7
zUsGVz+CRFqMAVlD9Du7iuk8gemPeshXGxP5U9t2kYRhjR3EbcgDrk7RRPUpUPPEvsa3rTy7bZkQ
jmZJk65PPoAKLbeGXK6wR/aCuH8Ob0tha7eapwUXD87ZuzpXMxADCKePYtq8IuDWU5rbzk4vYpXl
/Ts7SRIWQAFR3J0gsOLfvXOYio9pFyLBqywkxlwbom0cA2MbYKOPQKj9bN+gVVEMhFyKAGsngP0F
qYOFPDnULogTjB8+N5Q3a1w69JWOq098bJ5NvEzAOzbk4z4oTbepQG2xfV3XJXp1nSFUW0ddnjdx
v6E1bku2Q4wG1bBgQLQtcykRMixOynBpEwWpjBESsWjH5E7sIewwmZOX2nZZcEjaonCrjc1FRC91
z34MYGl5JkFUSFBoNqNBYeXTfIGZ2nR36uGyENoa0ZjclNBWEg4r/Cj6YV+AD19ha0kbIbt2Rx5X
JVWqhvr0Lsjul8a73G3xP9wwrR8loNk8FYsBrRUKfxuovA5CCKpFMz0pE4PmZ1ZENStCjB24W1BB
5xAV84Eyp3m6tlMxqmVjXYl5KgiG3HbV/LbE7ApYeeZWvrrJZi1saAWIdoGRQr4Gvfh597PaP0Y5
QdGn1ZVG6gIhmRoH4l1InRWoiSSh6qVgW2ck7DYG8YurnzKnzTUNOZepOXsdS08J22kBk4DnDk6h
XqJPUwfX4EJFsjhuKa4xLKC3oTHWIUuOgg1pPPic9A6SdCH7k38mNkeOZCUQqa/QcM0+ZbwUU/OU
Kl9cIX7lQXV8DNLDeRxP8OucIzlQlD3sS89j9wMLwM7b/UBNwMs3vZD8Ud3aKE6wx+7a5WVbnYDi
P8MO3fLzm+KwEYNeUz6pWw+QFIhdk6QS6jTpO9wInexkZeHUIPFyFrI6Z/R02AbEeotHEfu037Mo
MpbsA4h2iAF99rh5hO0kAzcQlgJdVtCcJI/CiPXbrK6Dal4u0yVeFIJiR7yO6x7zJeDrgkeOo3Aa
EEJqh68N5PkRpVbpElelxkOifSL3tEN76M27zLVABerfbgDk9jtDjSIlwes8lIg4E/7kXD+Bi8ZX
HzT2INNcfGgHNhfDq9cv5zowhuV7l8rtJDztH5xi+5dl229RMusgwwCPBt2KIXCsFpik/dxSYB6W
wal/+YTFV0IfGKmggcRd0ESCWoviVlZMKeJAIi5nFz4TO0XvAbNma+MTsEaUtMaiGx6Y7KK71GCJ
Rn1unY6/D5gp2kGDTt3zjMKNUFk9dnS3VB3t4TfQ5Hr9E2sT1vPLxR01Z3cPylDw2EqLFK414bl4
1Ajmi92p2WLiPuG/CYzVCuZrSLf/OFnzqW/aRMzerluNo139UbxV82K/7oYy/qgKKAI1xfXLw3Mg
p4yswZpv5069PrNwTASlyJEWJ2rx2z6MWca54QiBOzHoDG9evG0hTyDB5pH5jBdndK8KO6Fs/6Cx
fHr44gYNH7F3Oei70+w64FSCi6iNuswxUbfX9kU7FP439i6ntPjiTeNw2qPWzKnDljMLndLYOBKa
xjZBkQfClYdfnYU4KI9+lDJ1WlozxdJuRzev8W8QyXBfAbQI+ZYl1nn4QdjQYmsFGu9fdkRO7Xqu
s5Esq7H5ATsXDZ/pMd2lGLfji93YCCmbVIM6xDl8WTD9ckdZG1sdCEfRujQmjISJ77JORPNrFz0G
mpDXzf65lvecOxZJgPKYo7HXmnBj6pkAYOsO1GLsORHZ+f0ezHBxLDQ/ag7bfPZQHfpPb1748xz8
+PTsFgRddJvHS4RP1/2MBux8twlYlXKPigm8wBmhVfwCRGVeiK5F/Qb2fffmqYfTrP6QdfsyifoI
eZCjljbymPd3GkIiZpJzQijmQgbyNOfFzTL3vuRcdCTqjPg5Xag83YCB//JCwAULlrFYtQwc7t5H
hr8q1A1wAu6ifAo+SePTj0iRAru/vFdH3fVjCsl7Ue661Aaw/0Q+7sUyfi9HDbmgfGowp0WoLfLX
J0foNSVDkur28QGmFzIFsMVXvx4X/ph635xd4VDhYp5OOKiICnm59ZGs0olAbpyDaemely97niJn
RoHixa5mEE5KyrYhM5zQCOgs5VW9evWLkDZG9sHW4yD1dLtnWx5zvlq2I5YurW4Q2ge8HZB3ZMcv
sheBq6aNgphdH80jKfK14XOvOj7IbkuXhHoMu3kpe+X0OjdpzcrsdPd4LyfX1lJvjJlxKAYiAfhC
naDZdxx1YwSvESEydMzY3Lnu8D8SRQoOH3eG7BR6xLcFqGz/QF03AXv0uIQW7IMFp1vl/pixK+um
k+xPgbwX0lTF4E1jGNlW1rjaC14o6O7hKcBenmCurBEYcetA8pK1+cYR80l5RKh8PtGHE1lYfbA1
cUsP1cpBQo9MZUJiViQXMFU7/SMDhM4HZ4bNTszcY60NDNMymMUsjMuUnXCNACKc+SzAFSUIKHwa
eJ8OhRRdUjUH9qYzihkUHIBqvR4EQA3vdJKFQjME2PVQSPRBWvQwZaNG+L3BfUM45uYgViPU2CR8
Xdj7xDA1NhkXBRgXj8F6XCxqJdHXGnYgXk9i+/AiENhjsK9zEb3iCMSq7bFBw4P07piHF6/4+MAj
IeBJe4zghbA14bMDFeSHBRv/hcYfFocYqY5RojuSMDG61zxeEjR+DkIaFR9HtLREEKsRsOMThPIa
5ogAIZ33gLyZ6xgC4fec8cLLRW+DGAPDpawek4PoX0Bs0uGARLxBmggdnoQJKhY6E1ssYpyXp43v
9fZkPxG/2GFLweIhQlO7xfzAgZcyEO6Wq8WeQg+VbcxFV2675tSLVUarmLj98U7t6pHmcec+YUfl
Ni/c/sk9KDy3cHdAcwdwgybFrPYNBkilwQIZG0/dcFy/OAQt6Mg6E5/qCVPO3y1uG0RojCO/RzRg
/OAcSdMohh0nkDE00Obl0XgAGuD6B4ZULHw7Xp7npdhUUfJodzTvA5yDT8RrQFKKlplD4yO7MKVZ
7n//kceSdcfgi1ZIjisIrwBX4rvAE3k08MRcXzTJ40kyf/gYv2FnwmpxBKM8DHoOSw72PvtERZSb
Eg70U1HdI+Jfz5FZc9mn5f0BkXWGopppG/5GJAoXmGnAfa9AdlrRuOUOCTcDCyYOCRAW7zibEfRA
SA6NYk43WD1q2kVkncm2gQlGRIlR/JpPInyajEUvLfswcx7X8+s1S0xJ4I/ey9a3gPn713mKbwoU
7vicHIViQzRjQmJykZ7mgA7alMuazgmSEWgSuqHNbeNEE+jOmEIi8pgZNilfOBaxo8OS/+q4Wna5
fLNiSJfPcRY8x0KSiz+8ugpQp0onm1gj7OTDywRAP3v3fVIu6nH2QR8ejhWTMbOTVeSgCRqI1SK6
ZSUup4Vk7NimmZZi0lKrK0EmFxIxfNdjcRLlk7BaIrXSC9ONyOlU1Cz1eABpjZPHXt0gmcbpkpMM
umwsTVom9xhcTvkIXOBHMk2RHGQud2wolsxqAV6/MIvxFIhkdu0DEjZiDnL1xmlGObKFzE/MIX70
mZ2RlT8/j8WNiglTO9fls088z9cIYgMc9YrxdSYM/sMVV3iMqbQBR6/Sm3b2jD6lv36PoOiKsI2l
LPMvLCrVIvQBnifA3ncm3Rux9RzC14ZrBMoV9BycphTCI0R369ixVzrVmTSu8GM31GRSnzpDPXzw
5sWIiVyTUIBBVpq+N5rbPTFGoiKFPmROlly7pBlRYLREIy7/fKHViAh4X1TriDZ/Zt3g7IEKH/f6
sFc5FQJC8TkDrsE88Ym4f5QSJ4Bmc54i6vEg55ExY/2ukcTojcXV2N+OyfuNinrx/gq7mIulHnvy
tORgJDKzxGxEz+ztkLDUIDMSKfa1qRhqkQsQi4r0O3W1PTIC/3mScg9ljFhTFdI4xRwyWTumQ+Mn
nIKa6/DMH4jrOWcPnRWy6TeQWzovj+cm9SpvyAULFLGy4SHnJHdQnYIXDeFDth6zDiApMSeE58my
YvLpXEIodJKpcDgVTcuNwZQTKwCOLUZYLFmJfwHXhXIz0GCSxSx9hk2w29HkxbxTUEhxhjkvgoZD
8vXQ+3IRoK7hJjScyEuC4zKDqgclv8kDWN1Fb0xQWDT3oWxAURj5yrOzYqyJpQPYcgVPmQE5oYbG
e4ugfF6orokAqorJTKTdBifKD/DT2EuxZd65BW2KYqqDNKajTSOxlXEJmGpMhRMTSbZWUMkYitHJ
VoZieqi8BZkHBaI/rUbt+sSt3fjJ0tqXTEBw5gafWPL7ypkLN6N6hMc+YAoyXtexNEfk4+K8DmYj
5EVtkxzApvfFXFbt/QlLv+fu7XacgijmLS8N7rb8yEGIXVaGzfmMNcn6EgWF7BVfclEqDTC8OcqJ
Ypjt9UGQiO/8YRt1xJrCCg8l4g7CdFJ+g3wBnwvbju4OPHUiPo19PnSm0hJoIiMJ/8CPsLMxr6s3
pZyQwYQJAJXNvqzEJIpZt0Ceed/arMKkFtS6RMsErQhI9yyVkycmKbzisaDbA70lqUmkgIcsINjh
uFl7uqJYfXSHrsAyM6tX19GZuxaMZjHAHbfqw4Z2BGlObD3CeL8GXXREBStC4ROuzgrBJCZl3d/X
TPL2f0518beAEYYSB/bIaYcZgnvRqAw4zRPme3EbGHS3DQtwsYJmnGwYYW9FU3P/NUOfxW4QfRIw
s27wxb9nCg73m3aGMD0sNewPMjpghvzIANGdj7Xpk1xdyJHCu80R9SHa28OyjxGXgpTfDDMnc0ow
QNRN2vxkp98VnbeQf8fJ5jm/wpYDRB8Nu4GO9JT0xkB9PvgxSGN1XxidDgrA6hGUEpEQQqrU7OTr
PYPU2NJSFwLtu5jwY/86knxRU/bZ86lSpf5CBFdVC1kaxP9obijQFGHtY6mnXabxw6230SLf39bM
7esI6+8yEQkZvSL7Xg31qebqC/aWOf9k8m0QCZ48uWMT7mP5ANIUM0wYxCBX3fUKp/ZC7pSYnPsU
75Sw8KDjy1tEGrH9gJGER/hBDE+aH0NF6Gaqp2DVsY94yuiw6UvyIrAPmBzog1DDMjTBDC/QLmfr
Et0Z0Zw3jR9u70C/0zAuekCr4fUg9evFJcDw7c8pmjvo6cgqPZkqugSiF0Fz74OnJ/nNpHxjGvbP
X2Y9c9BYgN7+/rB3uiOUwAjKYKDcdIj2mY210HxEHx7uE4QmKwp56spdX7HBJs+GBghT34CviW5Q
MjLehEcADmaM/tuMSkPnq3LDSv1PxdP5Vm6tBi8WhuESxnev73c7W2BFPOEwopnhYzIHkq+ubywv
YAnEAToeIckgCospBpPRSJYq9un97mhH4N52MWlXKRX35vDZR6mEApUjgH/vBtyx8e7WUmKttYMn
OnXJNE/7yst7oVfJgZfMlxVT5kTdbRMY759il+3wPtgT2P1bt1qq6EaoA6SJrtauf0VLZ0bwFN9k
kC8klGfEYkt2zag0HWqO33u8tPearv4zs/w1bQhB6UNR1lmAN+4QLCXE9S455QAhtdXdPznF8J0g
21pUA97teEYfzqhAWwh65FctQyJb4v0EsvA9YqbdgzonpNcGOgvOBx4POr4z64COfPjJROqrU6GK
KA9lxrXZstw41eDtfBp2wk+XuWXe8LWF6bhZI7EdbmLBoYwmBVjl6yT/cG+I8rT2h0C/T92CKorE
zogkeTODki/TX38KQQhGHF82iCx9gkaVhwL37j9HL2Swxx3SaoNu5p2QySDeLjD9GILIxtob5OpH
11E1ou7Zu4xDZaEyaZ791i+mTR/xDfIX1IES5T4qBBdP1ia5WXmYTFXTrvq5i87ZSB+aXvEe09I8
0DmTDF6wM68L6qiutLuUlCdRGDInrPpxmiWrW2XrTHHsxhJwvv2ADh6+bHWGesox6xtjJF8g+Ls7
SC85VbH+SBoU3mMsCPyI2nC0BzTKG2ayeUCMRRWazDInQwmoBkA9bc5w+xHuneb8A9VCQzD43tV7
BjXAzZngjl/GSCFXPSvmmIDCGTB0F6E6Jx7HrS+NqDi3slwUqqH1d6fCYw7yHLLWk6RpsLkehQCe
ahfeHVbrfb7v+JjB0epEWFd5a6eBaVWEdW4oz1Dnxgb2Uq0qGNTeZZ0o3CsqJtCDotXTRx9gzDPz
b2QK8ApA8lNTPyVTYz8PF39QumI73n3ixdnrU7gdoA2AvXxRRD94TsAQgaoAV0o9IOAdOiyEL9Eb
tdM72SaC284LSWImsjK629Rd4p2Un0IqAUsxpmuP4vzWVUY3n0AWXnWfWgpfiL5ofsq7Td2ErdGg
fZ2zFa8zDs9TaYA0sn0PU7a7k21DZMFe5pZqtyvy1yP6aYU7yRHr7fKWrlLUIxHlFdpzL+9pv9/D
RIDuTGs1Fbms7rSH/4xwc+pnDvPxbTFFIXBFSK+hfJPJMSV2M+Bc45LA4NkWkntE2+QWxkPEhxZP
ivM5eJg4VKy6gC4n9HIKBxIRVQM1Jgq4h4CdapA+Y3SY+UsglE/OpzQwURZfEwy0AwwO+WfCDNpB
0Cg28bzuSz4ICvZ85DXQnwLPbKdzXiR7v4Ia0iUoKYqK+4N6oq2fvKnGBtKMwsLDVhQLbMhW+ywJ
hg+MQZctGFiv333a5zUVlUQ/RkgZ0JoU3CmlHyoBvP9qk65OiY34wBlvj5GUuaw44lxh/wjg+h3r
ngH2KYbUyuY4HNhgsLSq/gVMLTaylexGEXfbuncbYnjrYd3Ai4Q1d/wUKg3WpuBTkEImgOOfmPwr
Trw7nSqPwU4aPx3Tg63CYct8M3HXie0NNMo+Li54IfiE50U6o94Osn0vOJE4K2DU617u6640lDwy
KGjdDNuVEA6BX8s+EXu3oEZmboeS9kYPS4802nvTx3F10GYZyrxyDHlQdPDqo0XccIoZmG60ikdc
lj2ahc1es+xwiIfkgOgXmwvQVPltGCpHxK+IQ6HG7Yryoqtn4i3qoFYOTLWwNz17+lAenmGJ2MV7
xelrxS44UKhtljEX3SAXqjlONdWDeJi6eEdhOscrdilSYza/Yc8X5bpY0ulCh56OkhCQIxBbDcWU
g53hQyF+cZqZ6YdyhoGucEvNQOMYpA662/pspesWdR67bIRaXgGjtOgfnxjeqTZHVHKjU47mq18F
mgqKO70BeoRsmzhi6xYhs9teBhax7A0I0OCHkOPkBJ3MOsFjw5aAGBpu140wxvtrZazZGJwbQqSs
UrzsWQ44eXOdZE5xdg1kyKrtZX3H9UCNgZNGxelEYa9CO6i7pRm9DLGhVi/sOhtOmeN4WBA+3JNc
e5OHnGWIOhBMHoFyhlb89OjP3CZoh31wHDAdw76s47B1mYTYkmuf1ud00N3cdMS79Hmn/1pIo8tY
Hpqb8/b6nk1ve6n0sHNAIe5BNi6QmR4b+DWmJcSfCIKtaDXgJDFI8P+ezGNSKGN9iRQT81OzHy4H
U/92OOMsR5NnzxIKiDhKI6E1xpUjDJBw19u1oErPX8QQ8L9QreHsHr4I+96xVgqOY2qhOMwFxLE6
XSlIGJQIfcGNvq3TEEUDnA1NQKP9cpV5e0oHx3e0E1l7ThcRXw/wP/6J4WSxw/n4KJg5T95HtiP1
JEaFSJhAs6kuhyFO1Xh6vJyuJ81oK8r65jYP7wjZL1GuetMnvOfKAX66ae0d6gnopfeFaCmIa5Al
Z4+Wo210VDneEYEAaW0BoNat4njqv/CSr7susvZI1vp3xO0zyCoqZphYnrDnHfeG5B8+xwmsk8Hk
MjkTs4/vom25tk1RfhSgjRmv8yDfUFJP/+N9zKteNlAv2OibI8X2OaUog/rCZ0ZfjJpdhV+DwUnD
8/LZdWXTZxSu14nG2Zi4P3Prq9lLM0NVE7qfjwj9E+9F+1fqXVEzj50eGfxRehm8iKCRrqZ07+7Q
4nJZzK+z0xCRU1IuSMUxE8jva2QYVaEhjLQKIdZVJ3LImBFqJy84vh8QOwTUlfha2NwQ9tKQZYgR
YNOQAaS5AXZXbyx0dhkHBT1beStD2pGpBX1RYh4tCHK4XNlgkqxSFKhZRpWQ9pVQe5hlW4PIIcj9
EAXsfKIR+gIUwlFYoZtMSGMU9MzBkaeICEKV02znRAE/26WyygnJ3+kZpUXh7gpIeT0VAQYFizJK
xkL1TPT94iI7yoEpRo3m1bkueus4UKjK+pToSqWU4mrF89O7UDN8IUJEUxL7JZkNYOzx9E6GgMAz
YsyccDenVcLUQIHm4tUrYwgDXs0J1gm2UuGgPtS15oZX7b8kwJlpFU2vCPKIxWRAlyt8hQgT5hoC
2ZlAu3TQiKdxRPJFdQ8REbcLiOTBnn6cv0Z0TUd0CAY3j/gsW//OJ7FD/DTFRp+R2RVxR/TqAGdm
xBdwKzJ8ybp/IgA+zTipIl9d92/0r08Z+OwDuUzIOcSsO5Ij81KJ0BMu9AvicEg1vBuBbDoygk7T
i/MgItxDBPuGbrwIPBQjYzBt/Hp+JqMxpBqJ2oN8IgoGuWcKpsg37CDkx0QYe0J53hcB2tQjNXbr
g0LHVdLIC/a21MMYW/y6heqQlX+MSFnToECQoyato230tYb+OF3FUyzH/BnKZKTxelNEG7CagqwN
5yfHfUde+8BxlAhHvmhpkjBm5fq2F8qgqUnYHTFr+hHxIQgtVUzSh68fTC+bnqZ3aoRvFOzHoTZ4
rR/h4y0O1AGm4koWZyI0u2Y1rf4dDx1WWA8E9Q5aeKJqI3J6bh50WPrgoEfmsBkh64wRPkoUb1OA
gECS7LMcow5bmY5cNIlmwpyiGMBcoAKFs/tw1dmpjykglkN03EnX3WM7uAWPIFGGUtildPgi2Gad
kKMB4nCc2emOumfWjYktj9idCJz5+GliqpnCCL8lqNPlYUPEVbEeICsJZ6erhAKcUenDOgqxoV71
wODrQXdjeuiMdeyEs4X+P0g7sx7VkW1b/5Wj844uBjdwdHQf3NsYDKbnJQVJjzGNwQZ+/f0it3SL
5ULprdqqhyrVWpnh6GbMZswxkEFHb/IFis44DIiP+/HD292MF8lpfOTHNHcrVBr6h7BGlrP7IOh3
uMQQ619b3apJ36eP7uLB7CCZcROKUU+8gFoHvFaPoygh4jQjjAFygAhnJ4mqdnVyHDzm0A1ccOD9
pexcRi1FfG8aNlUDrwzjS9IDLPVI0Zteg0ixblMqs4HXdJse0DDqTDS3xIYIEK20z5i7cGOTIASH
dcU1uYx3Y7lNQgvrDdI9FECXNmiPVqV7duoXIJn6tc21FhkT77aqD/kdPeC1RsUd7cJ8cQzVRY5O
Em4aSlmiOIFmIVJBPhz/olBBLuJU0/dzZKO7eyj8qA/mRsK1pS474hw3+0/o1xM0KbVuTPmhhdDf
7EZDyMFrPpF2Q+fYJoAkYOJtiiOmjqmkvDJkTusTMxWYiUWdoIqCGmA494YWyGrbmkOm5wnV3His
kIig39aWF7F7whk59XG7UEvaE4nKdHfx21vN7gO+A3OZmaCAgNNt7FOfaaF24KQk2hNMtEi5VKHB
JhKNeStP3anin0daWzUbCFU2O+iw8qSSgwmrY3zYVyTkEdBBG6ruhgoXTgMyE+gipFcz5s49zXSJ
DBc+OzdOdvMWcYXN4YweRP9UhPxaKGKbJ34grwJ5kfugvk6O/GyM+I3m79EHJBmEGlzO/U5cnlik
J6esln1b7d0Ope4qdxqHKePJjlcJAbTBFRLC1zejjrxd9BgpmvkFfOJqHkgxU1uTKPPy8qG3F3Cf
H6TBO+hFKwjZkiTmMOCBgEhFS5Pw2vgaP3EBRA2OHiN+edaG43AubhRHiWP3DDbd56SJTPiVFcN7
2fqXsOJrkFi9nJcxfRICN8iqnnXFr5Pr2A/RxzCk0ZaMua/4jzV+hp0Qw8mLe59jDqrxnOsqVSm0
sqhpEE0L/Yh2pVsn1KZ2gXcANeTNiZ1Ta7dA4AuQBigOZEdAIW/mFwYkZTd5dHMKEplV2xu1Jz4n
7VRdQmVl52gDfHO88v7RrlvITNoSmDzu2IZWENF0K9CB1IbbEnnV9nN8CDcTHNwToTDxW5DA9ki9
8+QTqshcSu8RKmQLpqcxjbBeNkSBo0OOiLj+tEiwIEKA/EBK39AGd9QdEnp3b1Csk0R+LpqCJ3WP
eNcTteIW/0smbSyiTnWRhrzWLC1+M0cCN5HKq6M2hdcok5PBC6wH0hp7qYb5N475nSBTWmXtqiBP
JwkPBqW9619XeFzkWI3cE3krShTXFYwHDeM2UUzy3Mh0XqPEJ67CAcbT/SKWZKSTt6eugm6JBoor
NUmX0reWkzLM3Zp7seOo0jsFUo8XoNnmB/Bdm+aR2ocQVryBy5adM6nMrQXW2Dt5uQ1TZtzvggfp
PqynjSZxTjw1JF+N9UEJhoIQgmLuhvePhCHhO1AeXkXyRkDcGVEEOuc7xaO7S5DaZvPx9S/UUdhd
oq0zxaTUvVgpiMiHyYtqXMY0w5tLBTRfHLz6WqB4Ir982BDMCtxXboE+p6/XlWkxqPdfYSWgRkAM
K+TQ+FHwWohP8zWb/rUtt17WYVA17wAhW00fOd1JRkrywMy2bgrS4O4eW6BpfGJVpOY3k2yIgBup
vK6IYu7UXrgZeOe5eRMVkEh216PJwYQgqD26BkhsI3W/mwNpHFRnh0V9mhOROfB+ZHg1oYYZIoFu
a3791KrS5kRyRu1XPZgzvFsV2XqgdEOkK60DDs/DR6vTytAQqGMkNWTBMOddKUdmjjCGwFLVv7EA
ub6CqhcCkQ1u1zf+i9f0K2SH/WNXlCI0/xLkAdnDg50veKKii62OWWMTSIi/m7/oYRWmuQ1px5YX
0Tki9EvviXVkfhuKUBsMtuIRu259sCUUpsPrsDlNCbof4T7YzI+jB5KnwbEFwn9A+9G4gnrMYu/H
1lyeNK7kcvbETzKtWkfC7IM3PDud7UiBXTnr7K0TdT3fDDC0VHqU9tO+05uek1utmY+20jCRmOyT
96FEsb4sG+4V+PKNlBOg6YwiwpK00d3YcjIEJ3EOCqrbXyrzxF9zLHxTnDrxyuajnBIdUrJyu9rR
yAUd+hcAcG7DTr1hDWJ5O77Zl25i8QBGMtkxQb6EJHjVJS/aTsknoF1r5AsKTp74UsquoOMgmIAZ
g6pGuDG6WoT4sz58EG3u3ZsD18P0NHnw/lO7DBvRdkO76t4ySKTfrJNHhic6eCpi3zbkkdhHMinU
IUlS1HhpSXtl7Xxww6sRkBkeWsp2IvMrQzvRoJqldLUlYqjeoS9UsSUcfVIRUPq2z2bN2XQA35lS
Ow1zfak6vXtfvPKN3ohOVpdZce/OwdkDodKqgCfd9tDqFdmnht0Y03iXmnjTJFR5Xc0rcB3VotKF
A5SbanhAvdUXBZXrqjJNXW7xST+2NuMcsvTehfRNPgag3qxjovbWvhVjiBJA5Dcde1y5QHxhnEJx
ECHAH0jDW+c230an4G5TQ5UdEOM4EGe/MQZoZ11d2Lcwt2hM5qLDjjJCSNGrha4OvnN9cVwdHUro
c/F39rPa+MXz5V5a+1XSfoA3m72QWCaJ/7Rz+2kqxnkm3rcWDg9NtdkwsV6jXWqevC9qqCIBLwfM
2SOK3w2krVGZKT3hxl6ji6dtyTYLkSbuL4IWiG8nbt0RlupsHMeoE45v3LgU3x4TdYP7d9PlWU69
hi219y6/0zo/dUK/62gzvaOC0YoROifV7JE1EXW7rZW0KRJBMybx945GNaAUB/yidetseDqjnIrC
HRh8pLJwyxqJATIimfNK7WPDlXCDz6280t5RUKOzGZ8ENEbVlgCSaeAu7SrIVwJECmqw13dOA83B
MKzzu7Hrpp4o5+DWBOed3uIUUhd4XakHnLpXQH3zHAG9EIiBs/ewOPrp1RKKtK/lGuG+GtZuzfPy
TVTbbTqiF1Ao8jyGFY+KB4bV/+pQOLeHSNyjSjnf/ajGwrawJnKjEl096kdkpen50YfEBdbTq5Fb
9dKgjqngRaQyN8aHbSK2CR4+IP/JEa3ZbA0VGUvm0EJivG9rHoVDRLG9OwkrXkgZ2hZ1+AL3tAA0
TRyM4DlxY0cbXFHLpKOJjhNICuQoJ4Mp2XVqcRJV5C9qfKSRE1bpCDTe5Szte89Wpa73SbaS/D7T
REDXFaEW4HFjuAl52smq1haIegboupCvVXhIKm3iMXZYGWl+pYfwHqW4nO4qgacWUICt3s+Z8SEc
3oQ+GPlhioovzilnwOBgIUsftzuSMxVPqacNXstkQgcBDNrX4MlzJHeU7h7rOMbfkTe6MkgBQc6O
2GekgxdfRq0TG0/doCKk2rxKO2AisdUZn61A5KrinkjP1UxXOMhKtwavNMlXosI5C9+vLXBqkt7V
P3U1HwprvlRATc4XCs1RnTgtygB3cblNabrBGapjktUBh1u/oeNzBsDCxd5RouRUQ04ADEXDhdot
FI/oysM0SV28MYcoi31GFy+k6Ecp6Ngn5d1JkSTchfwpArwxCVocsrh9DLOhYNo5eaSSziN+8b7D
NWu28Y7SyY0LUxNPMW4x59YXqULhdZmNb/AqYGswFkSvd+/pyRzuZrCc44yT9d7rtCDQYQFPtnkK
wXbQvOTIbnMkN/S4x6ETimkNS8IFOVAWq3i8B7jksKTTcuPwUBpotfeRg5dwhzjXOCB3KxmMeEOb
XbVTRerGrnhYcV/MJF3UvfqAfDwVKGwHlp1YNcTVvLSOpF6hWtm3G/CiU5zo40RGCjLLwj1K/WeU
cY4JzEAxTa6xIePGuYA5QgXR2UYHtrAGTBRNFM1ayfex9ZpyKFSO9cm+NAb8b+nhkO+eA/h50WuN
F3JbIVC7C4VQ280+gpdsUqhsUo3iB1+gPbY+F/cQXtVuuuADG1ED/zA1CIww7JpiNOk+buhnxcQb
Qrexh2oy/5UISBFAiTCZKYbWIEvQRzvYRmc+qCyT9vAyuJJM30OTIZaD23h40c+mJ6S62ncuLxUJ
fMtou9KWp8UXMrVbvbo4mftIwflQ8ECJIUFYgJDxmqALiE+tcwAC/+lXWs1lOq4LCd7+Hhexws27
9k79q5DM4F0hAMldhoAWmU2gHUPqXhYxV5sNq1nV1p3JUDlOy3g7RC/0b52fhfba/VNSLy+VZtMb
0M2HCUrsSM2i6RBjldJvi47938YqMAlA+ielGVxog6cxq1lN4Jz/gnAKbBfkJfhqBIZIyZYOLH7x
bwMXqATydH/exzHd/XVQiKT3QPBULOAlAmhImCWMfLQBVPTf//V//u//fj/+Z7M6df/1+/8ruR+7
p11yQ5O2bLoFToFXo3LYKw9GBemInIGwqU/M+++D1D7Q6ypVBR0/VUFTq6YUWpabW+1w+nrQH01/
lv5ELxo4oQAWiM6Ymz6nRmsCGPBwpgHE/BNVlD9GL/QqV+P0KqV1Rp9s62ZIe1GGvuY2BIESnZHr
ZTsroAg6V7LizsXLOip8rPk4bm9CRJm8kqX4QEHwx8cUupgrjepzpzX4mDYpF3ooFEwnyT8hqUbn
ySBZW6m9cWhgolIwHsbEwXkrpcfo98/4wOrzx1cUblT9XD/DFcZXEO7bueNRu4PnePn7INCIf7i5
iowmM7SzilZFX5BD/z3///rIz1rzpeWxch+AWSePizGiPTUzPW+mMWfEEnhWcoBf7X0Y0jOxnOys
Fi23uuhzI09iNzsBqdP2sjWR9LBFes2dVQzHJnU8cScbm9vZy3FX9sYgGpyG4XLdCiM0OagyADiz
7/pE8wZb014Ko9wEdRwFvBMCSkrBomKtUHg8Gauo6iBaMQlHy7o3II2hhzdTW57BtfEh1na4FClo
Kvktb7VY8aSboafoEdEbJviLCieJV7KAOY19TwcyY2eGwNfLPHsHd3EyvI0ekXzmAaW9x6Rw4Yib
1iNLad79qg8+e4PaUxTp92ko0GbfkjuiWfUGMDdKWl1JH+GJjSZXEylWKt+vCYyIIKAf5tNaCDx6
uz3xVmZ7tkiNgWKTFdTdSZOFAbr9MLGTMxIEJA90q9eamVW9Raboro8qett1v4ygd7EmZ3N5wI0D
nALGOKKtEIj4zZ0BFAJt/aQHRjUmeInWxqpCyz4gIiTff9R7k2jx5L+oeBNc4N6SaU2Ckz56mPWg
ajWMNvkb0vkziTs/GAts9Wynf6sOdRN90CKrAMRwaxI1N83Z1loKxHjQiURvYUBXMQyULBYAyr0Z
8kt6NC+Yrfa6gb/AvCjfmCK66TZ0InLZ6olFBYHD+XLsMe2Iq7ams+JjyhMpUaREEEZanA43MsNh
EETReAWtVqtNq5Fz12eOMzvoy5MeOe3ebIZfpPdm7ZO+ZBZ0ATOpdgiu2toHMghH1W8tvqzQHgn8
/95R2y1JxLJGg7oGRU1r49rMXVRFCBLpunAnrYXjtdoSfyYbLDb4bH52NqAi4XT4ZFba5XwbEzpA
9MmGv7TxVwMSinorDDn9sRGCwzSoFvrRipZIvd1qP3RzJFwnAX+nSSKHCM/y6+6qvTUnQAQpghiU
ilXzxC172R7/huRf4/AbqhF6k43etjPdI4/PaEKhCtmDLhlCSsNRZ2D1OsTrQ2vd7TvGKjcjGklW
9FiZerDY6PpU1PgDDrcDAofUrLUgFQDA2FyZTmTr4MtbPdtseQ+dpdwaLjgCdnVZtaa25U1hvFb1
wIva/LwfZe5Zp0ENED3w8VQPzRlH112OqCe06mZ01okCLdrSfk60wLqvuhFNX20XQKeXzzw20HCi
AK8ZwV8n1ynzB8ATzX0/0ylO092gty89gdGagQH0pzjL1HUGktBAtoLYGuY6eZMXTuy0749wfFF0
AYtBtoNNibnXZ308X5MiFPkiM9bn4qHqdAWssPtikZ3hi5f6AJp3/d1BEmLrRyfH6a85g4T5JPL1
DguNDzr2e8QydodWEmvflyJZX4yJuFisrDUFCWzREhRFXZGlZDU6BNKEiMIQVMxA4FUAPRkToYKw
dwBkWEvVImJMjI7rTnoA0rk1HQU0oMBcP/m5NWfDAWLJL/PmNCGCr73p3reAU4JZoGY4zXWeGoGi
F1igjYHBq+txMBwZBuoM1PCwCNMWEFv6qr3DCCzFVXenZ8P5ZsPaL33sdiIa96Nv2MtaKfubAvAS
var91O3TGRnF+prkl76mvnak+8ua697g4hEx9GlZJCMtYQLJMunz0Sg3IJwHZyrKBuvh0l4Ll3rd
sPzvaZQaqynmWdV9YJFWp4/lsUhfRd0BcgD6/IsJXfRxZnEcv4dXTLYxTxyehvUJEBNHgsEDv7MW
TJjiXelP9/rKotZhtgEim51phRPSnWY6J2AMi2FwXqnTLYZ6SHS6yPQB8AsXQIkCYH26rtOp5M1a
Bn+RhP34Mnx1Amc8jzpbfQSBb2cGBApz0Wrqy4o+EWnkiz/gTgioMgQUrdAejIhNWnfs9sylTQST
fGm5V5f07kG31gnr96XrnRVWlXKL3un5PdLhFOh0QAmeQyA6aU3na59ZdfjiYBqyV+CjrzqwM45n
B2QFh/jIqwq5PKRb604f+JngPxhg38yOZQBFpl/GzFlwtrTH56zAu2IsnCM/OaR60+lFwXQw163l
HHiKDuyaZN2QGZsWdXXfCi/tQJxmo4UwCpmyvje3xc/SprAM2FuWqydww4Luy5m3Blt9gpJ3YuSu
62/NebBeMWjmiudw5VeMKXva71bMsT2gjMKnjGdbc/zQ6asNEoPt0Q2wXr5uY66GemBHq75jzQNy
cRNPJF31AAghJ61XNwZdGLggEOEgivbCzHBIzted/l1fg5vTATgnRm8sujUmLYIsYzo1gik8CvOG
9Qrpwc+NvsBlH/BJuGljdwT8hNAVwJPhct0gqeotFb0HXl9vTb8BH+n0r8T8IpXkdbdq8bPzwWA1
s/OJ8T0O2bVkdNMDl5ZfuwMN9AI0GKfD7F0dubNEmMSgsu/7Vh9YraIPjtjQHQeaOkuH8rToqN9x
JCk6x7ozvlrh2QO/4jz08ZoxrxZApDNTJ88PPhjsv6DO4ghR2+pvHZ4kHXj9wYhICFP4rnrfvAfz
/mpokbeIDe6+iQ/lrvpcjtjpIwMNNgK4ULc/ookfqw+OUcdMTECvWXMIB83+l4USFvkfTkaHrFUD
TKLoCajrs6a14k15Rq6q25EP2E7vr7ugkgNxy+g5mXqhpI/Jehhr+h+WfRqONlZt2qVpiqd5ru3J
smB31p0e0EMsw9ztGUHX73HdNXNCLw0nHhSDsFb8Yh43+thothKWLQjW374nekV2jkXmCS5Joy0S
bCqHGsGmp+52H7xXkRP0E4P6WMM8LyzM0oO/EesiJW+AQfJp90LHCjDfeLD4tlZ+b+SL37ANabob
PlxqsiagaL6HDCP2vNObkGuLBo7NKbWEgOaC3C07GIAfx2dcW4ZDdvior+fig/lIjOaUivGE+wg2
2w96dd10xZt80BcKXKKgLHgpNTovcThjY7QcPNzZjJeuORUa9Pxpq2q0AXyyc6TpqFEhznQ1OQUO
hdpatKTAbJxJn/zux2sfqE//8OKFl//mxe8UeXO/5/X7YDKb9PFnVKvdMr3Rwp0tpoMLNsyYxeYU
dDKx8uyht8DS057IO8uq4CkcjI4A7qx1sM5gIJ+tuM3BAs93NLA8OXjALxODtEIpdoUeYu/3r/8Y
fL7HIIXg87CVtofjS74j1APE6ucRGFjRjBdO4LMip6r3fx9R+hRdvY9YCDiv8uuJpD0jThLTixJ9
HNKBvnLGNBMYFCd6o9/Hq38I4v/Yn0JM+XxttPyqMt5sH3LZ96GglbjQOKt38dbmOQ/YTmdlTRwa
zEKPTKJnfG9NfVjf0zLrlnyPCB4LmYw/PqcQXO4ucvao3vkcYE1+a/37ZGtlv72QoPmqPqrxU+a3
X4VP2YI0yvREqmTs9iMrcXpNXVyIoL8xp/7vQ9fL9rWQolHOalw51Bi6BX5qYkeYsxVWVPbaE1yh
RndnuImOKZ9uzBbHe+tMMQx9DTjK3iNOLfmaT5mE91MmvvbtVt6Tw7byyriVG3puBzCd4Ia2V2Gj
0662wwg0QrS6mJ2o0zPOwzuv5NK/ES0kjmiD/P1T/kW5/cuW1ws0judUynfPL1aGxgGCu9iYyZ3W
1VyGgxCefSTDJ5wzIua+8PS3drgNMRpEDHYTFxqsnZctpCNEwSBCfx62QWpiAM8WTU9TFvFu9R4G
iutml1cfVwvnkIi2r1LgTNzgy8DTs3hoVL1fJ08c8x5lQvbLdcRLfyQY6gWcxY3jb2zrSdzbWZcY
GXGjf5t/Ic9Ry6o7toP5T7yy3FnZry4Y36/96VRJY3710whDgGb6go5IGARwHHLTRUB5QsGytx7h
0v6+q/USs18vGM64+nVv7oXhnIwytswcCJN55sVcRBV8+alJ2FjHCZ2cjaDfexr9/r0kTSWVXPZ6
wZLC9F5RDhvyR0cda0ZnOD7qRj8vcHSp8bltYF6l96pswQvWdNusK/VUTJtL3o5Njm2m+/g2A8zp
XodK6VviaVYsjA2oIWOiWhwyzPpo9Pv6f+IBf7ejdbE4bxc8UZ/xrnLlgoumyjtEDLG5lnQ7FOmR
KNZtDsI32+GO8LfF21r27ktlB6BgauNNKl21HSshWrkFg8vBGCs+Db1gGkrmKk7xbxeoYFrRrE5f
O7HRDWdB0BUSr8AQoYPa1Y8BRL4GcKa63vETvPDfh5b+PjSEyA1FqcqwMsuKVhj6K8mzs5bKJxj9
FXIQdJhb37lpDLEjv4/09+fjz4EKBrsa3+qvZ8xAsFQTjV6G1AWPeMe/j/JzLf9cyj+GaRRs8VW5
JvdKwjAEMd4F5oSjm4C6N84Dwd2z8SWksPTvYNO7uiLWkawHbUyiCHybxdYuJHlCo851VUa+K/39
Xv35XUUbKdfPUuPAdwlBVZhpDj0K68igWQ8YZwiJS1b7w+n9czyx72/XR0uum+elynhH2NbE6SXz
zFtT0+EGLDu+4oz8tuYFU3lRr3K2vzCW4PgASfPU+6Ov3sZNGFizj/7W/iKSdFZjDdif6GQAUNmL
yan8vveSuJF//w7E36uqqtWaamHvj9lG3Vxl6YQsA2wQMKVD0f/iRYV6qf0i3QjUd/hvaOX+vb4j
lvqvYQtb+9RU9NC3NXHk4DDakvAaixplqZ/x+Qj9NU5hSx/5uS5dVKYHRRaEGvdOCnnzzT0DShH1
+a1furGf7+xfIxY2Nk5ru0aWMSIYB2c3j2EchEITkpjlJXoNrqHk7sPdcCOkfVKaNABZ08IyrJF5
bXon8JKK+aDOey7b57KFEH/+dra3lco9i2Ox4FZtdKcvAKFtMIk06fboldrYZWXCDyHNnztceBSb
281WyurVE7APtZd4MumR7otEPz4n+BfJz4Anb5a3UY3W2TJHpFY228JDmJ7uQmuVTTiS+6dfIuun
0C8m7ksDGC3geGe/RiGfkjidbagY0EN4IwH2ZZXcLrHZxdvFzZLQ+aurcqNaeCkOm8fzcYzrHAYo
QR3VuJJ9Fk0Up8EeWGPZ8//pUr2PVngu9l+aXFG3jHY3mpB+CoS3dyBwpkYpSFlSmmQaNtmSu1Hq
dol79MtEpYIZic/1Zno/MPTF0shUCj4lanUGVUJrXbKmZUMVTMdVvTWqGzFLspeeZFdBZ5NJEQ1c
zVFMaqlkuJJF/XEG3i5OXr3eN4/m8zRow0dorm666Icr10D4e2xWr73tnVQwG1qOK3P44n7WRc4Q
zO2LBD88cXrQAOcjMB4l8/r0AMnVpqKoKDzUJbmwjI2D9tztE+4nLI3LJuVHuLWGF7zlF7piQ4oe
bjUhKywNy5yanxLu38/KXyMXbPK9Vr1rh8vrNKj1aj6MX10VwiVYauknZXRo7w7dTuzupteOgDqV
6jR+sg3vEy+sdFyPN3vt8hC35G41IPeiBGqoZEQhwSEWd3olCy1szW/TLVjeOIuPjX3GQpMZ9zcu
nMxQWW2cL7tpTGvus3Un8VBmAD+EQRwnSZVrDfzTZkMp3MdtU67cYk1M0vpyThHlXxLcp6AaBih2
01AdqZFilkz0003RqpIqMaoqyz/u3PtN0fLzY59yU2h5pvq7hZPpgQVIqGr9hyMV3paXctoe93dG
ojnMFm1sQgieawmwtmQkcQuKm6dVG0L2vi5LNaXwkNTuT6GEcDuhCyCviTPqEP5tI9GnXLpln5fv
r6GEp/a2fM1cub42DYaCLhY2HeD9NM4AG6bMUzKpspEKr5Ky3TVuUo2RrmaN84+pboH/pHOvbPXK
Bio8SF+3rxvyGanw8o7UVc0FBXWeX1qty6b06VF426eiG7up3g9a5cWU6AX1X5PEG3zvPAo5YBJL
xyo5E2rBch7O9cdZUxkrsxftxUqx7iYt92XX6aMP8z6lgpls1p7Vm5IyjBRmiBRIiDQhWUfxTyGl
IygcKN2GjeA0oWH8PAuuIFhLI7CSDVQLtvKi1F+73eZ+GhCbJKSGMyDw+C6l+1f79Py9T7ZgJE+P
2jPfy0w2p6iSWurWONBuQCz/Tc1MhkWOxCmtjLQ9hXWfStPTJBZqlTnvHyPA988oGJZd3qykG7S/
ObA/JQoqxKK8frCXJVew7LwW7Eq2OSGBeGNhBXL1Bul4ygxlgM4X2ofKAvzSaRVMS7WiNV8b5crO
eZIJsyp9F8A4RMG19MSIE/GLwVQLtuVxl3fxXlwOiqkqmbeBYGKFDWiITlv0+yKW3pCCecnUr8Pr
VWWsmvOy48FzXgUkg7jBkQLShbZHZS3Rf4oNHSUB3AyQV+0x3GVowR/f9pcpa+ISvRnu01flkEk7
9pI2rUyfDW56Di/jVf8njq9Wq6HvJ9WasiYXDmeyr26S24VdvNrt3AJ2hd9yploNSATIx+9r+3lS
b4MVDqgWb65xvmVSaH6sBcCLDNcz+GqNSsaRP5qYt4EKZ/NQu2x32vnnyqWjRsWSarARQxm76zzp
DBRgenxByN9EniSDFlZr6ho9TxlKA0E6Fl0B9MiYUAlTRwC45h8pj7rJCjo+sAqxJXwrcPskcbI5
jXN2DkDvCgcepGGoU6ATQqLyq4c2gJvZcQ0tAVqVJPvk1+DlgAkdeOGqQiKk3oHCui+Nd37mPmBn
gZuRkIqOkXE6FDIaM5QuXLr0kdgAcSyoYkWjHFYMYOHGuUFke3YrwwSsRj+FxEEz5e+K84RFFbSw
l62rIPYhsErpTt3ujC2ME0Hi53BCwedj3kYCQR+fLHp2zj7NOOKxKRVE+2iR3vahcHEPWf3RUK68
1fBHcrQees2LDuBlhjRduiWbXjZW4eImjaz+asQcrrOZsAvwLjiYCO2ng6U0Bhcn9W/X86+JFV3h
ZlpvntUtB+zMzghWY+gdQiBsTDGD2SNRwaNALVRShfnogb/dVqXgJZyuWWObC99nJKKMV1BDSwhZ
lJ8ndBtls91UdUuzeSULq4g/fzNF1V3tKFePLCwk7LU50h66N644Ff/q90q2UFzL31a14Bloe6Xy
PN5YVZiy4h++353bhHDhPqeCDW2AjIy6lUQ3o2zgEnuhFDyFyutw3uQnpghJC/UWNOd0wd6EdddL
plg2UsHe3pRbXJGeF+EMPCYaoCY0L6AtLXV+xGn/bSkLpjY9V0l0iycTU+vv/Is5FX3RpaGMWJjf
hikY2qpy2TYT4WJl6LI8+Kd979QB+wDme5hnYprS01i2gAWTkt2V2uV55MHK6MAgdyK41ATzXJmW
Y9kNL5iT8xcCZ8cvZkY3j59wImuw2PqLBzwWEDAiCe8/RsAE/9HxaErVWlXTRKPCn3ctbSbNbK+c
T4MqhKUeyRoqnSdAcqXh2ueN+2ug4vnYnpX0ceMcohj1LU1A9NCGBKMiZADrJKrpy5KJfTYif41X
OCjN/K5c40oifFNUouf5HL4UfNMnMGyH9tyyayYM4d/P5V/DFU5JnOT77U5iHWHewICI9hkQ2rsl
LXllQ32cWZ1ukkZVqTY1Wfz5m3ncJdJLil8H4TBK9gT1FrP7gI7kwaRK898fHeG3sQoG8naoXk67
3U5Ma9ut+YgauI8f/qrDYAMotmzTPq7i23DiEL1NTVUur0u+Zzih8QejeiDpXfhl8Hjzste7bKjC
wW9kx3t6qe7FdXshKLzzv4lAVXcX/qdzKhz8qnY4NrIHcxI5uruzmXXFDbsiCPuPwhbS8z+ONcfj
BxL2tnzVfHeo5HkzGbRUB4XjjgTSNDW1nkBp0slWdhA/vZ7vw4klfhtO2n6dH5VnI+FwTGr+V6/h
iyY1CcjmGXb+jmyDLP8Ht/p9yMLZT55aXf5KmOHFEsBwinwq0E1R3YTm1fkng0kNWaiuq81qrXD4
5cbt+TwoGi2ZlBSNNsEt4BPhaEFiZ5aMJU5B0X403sYqnPwY8EXzemQtBeNTg4QyzY3WgHLTnNpl
VV+ig22sS8b89LK9j1m8AhrXrVpRE57smyfkK5wGHFL7MlNc/2Sw3scp3IBXPTndHqefcc6D/WAL
ZBIa2SocE7tAdOrX9JsB3/Y3xLJ2Nroarb1XoVl50xJ40LNza+97pX7Ep+v//k2F5+FwPOXHU8re
QtpvKmT1aNcBz4KMQXmqrWydC2+DJp0SOc2YPykh54t4aiXrjW+Be/19Qz9APuu190kVXIg8ydNa
fcOkas62K8gnduHoYaO+8YQ0TKirpd83+ICemANA2W4ZmuVjuP02fhEOt02kalLNfybaBMciKlq5
Pfw3nNqSE/UD4XqzPOpFUaR7jYHAPKN/hhkg0O09SJL8G1V+cfV+uZo/x/ttsESLs1Stsqpqr/6t
oZYRiwpPTxB0wMxFnqth/L6PP2Wy30YsGB61/rqdL2J6o8fk0AGbg/khiQg3To30T69ktLL5FUzP
9qWc89oJ04Pnjih8DYUpUd/NbQWaEF7E8rpOyYWoFwxPmkvPSiVlfjDNRqpPrknyU688yiq55EUk
WZ5nai1//ezcrM5b2M1twTEpqH5K1vCj+cYlqwKlkpVmsb5a/dppJ96mhOwZFIG0wh3QuFM92YQz
na6ZZ0uwE6tWyagfr8HbqIVz0kyy2m3/xaii+WbnC4riF/7mF12IAg76H45WOCfAbi4VeV8TocnG
pacRJR6QH+RWvqzSvMPHnXubWeGEXNNDfDgCgxSZdK9JwxD1ce+2fpq0g/+n8yo8T9LjuEsfKqt4
sdpQy6CEIPrHfGFJLiVe54/L8Leb/TavwrNzuW9ux/uOk29CAgyQ4ozcJqJDNLGAACahHWptXe3T
9GFCX9CHN6Y8jf7Ra3v7hMJrlDxv0mn/UJLBPrjjRAmhqIbf8BMvfNCmqu+WD5y30jzExzR3423Y
wtvUqEm3Z1aRxYN7DpqTcL8cjBU6SQ0v7u6Y+oYuJziZ6BYCAM0FhRKv7JKK6/DL4hfdYymNtezW
ZKOvZqVfQbr4gUeOh/wthzD7GqXjlaz0D4Tg7eG4P9J9fhZGAf6xYOOKBuyDqHfp8EcjErCF1XgL
NqDkmn40538tdE0YjfdRz3GmgZBLwGCQScCgi1ZR2ewK+l/63v7R6/E2XMEG3a7qS7p/sa/CicIq
ZHq1C70AvHp0xD3dZcnsPj4db8MVjBAN9+l5I3F6N52mTnIEJnhmJVqxSgYqsa0/tb63ZbyoJEXy
jM2D08R+BC8TdIn+DaXwFHqwksE+5c7e7sZP78fbWPdT/UQYhWUd3egkF52ZD+MeHMpORtn5Lxif
xznJ5OuFKWW2UHJEDR5lJ0cDWCUQR2Wl38/e4NtWFQyN8nVXs3r+8140EJMcRHBGw59ZWuQpeXtr
Bcuyy6rJRTkxLbl3Mwe1rgfB+PhiUlldipqJoEMvORslh7Do5x6z65ndYkQCQwS6RV0XHhn7iz7l
kpFKLvPfHN39gyau7c/t2rgIg0NQiJlGNRDqCqrHNHaUDFg2NXEt3o7iPt9fnvKOAaEI+OoKMm//
DD9mqetSNk7BbFRvB/mqPsQDb6DmLMBLF1NByUCUc0umVOJLFJspNvJTBRzOUDc7uyMAKgbT2slo
G+3L0qmfQ92/znzRs83z+vNxSDnzohVn391PpQGKhIAWd0b4CDI690WCpDkWnKl3SK7P/pPWyZaM
SpHQF9/TyX+5UcgpWYKSl6joCDe3j5vc3PJZQii8AmDGUkABUXj44sOeOPoX+C4RSILj9z91r+oF
q6PGdI7db8LqmAqsDNAq/1yXplNB4KMDEbNRMtkSe/DTNvh2hM/pU9ulG56IB0kEYU5PThOdqheA
3eHOvoxpky8NAD70IhJ6v218wQh97bLK/dBkhS8gVqm/PueAHwOY+Hl6qbGCB7wREb+gV69DiCuA
HwjRAL9CbsM5dB42tM6E5OP+vBrO+8uSFSm5AbK4jG8rot6z+/4gsQWorASLnR7JyCOcaefdhCUj
lTwxRTxmct9eannOXaO3AU/AP8zpnP8+BhIctP6z9OH8nPH4f6Sd6Y6j2raln8gSmP4vPbgP29H9
QWFHBL3BNAbz9PWxb+meo6yjytIt7a1UZjQGFmvNZsw5x/jXsv+JhedJIiWlyLKLkNeM6DBCMY8v
ezI086DVCKXpOZg/RseZ3+mvfuA/r6tOE4MEdLcU/jBiTaUpUt49/ynWFEx3KO4P5M1rpDH+R5VK
ffmvS82O4t9e4dTCLzXkRHVPQNYSWejEVQMknYLnroHfurbat9Yfb39F5P+znf7Xdf9IxB5SZDyf
CS9UgXL+n8NkvaV/xwj/Y3PPvz/fH0mYmitNJqnTnJUMzj+VIShsZlGw/wf06G/P9IdFilQjTURj
mJP1pfVJxxI8KDUx5F/x+NlZ/p8Jx78W748I6KnmpWzMnme8JkGESOzPdBAPs4rmTETwPzp6/7rY
HxYoHZZy/WzYjPohW3e2MVNUmozCFiVc9DM1yl+uN7/5/8vD/RP+/duOBA5Io6Kf84wjtRpvJrZC
F2EjfIuQe6N91iO88/95yfk8/vslb9OoxwtenLzJAggtG57ypAe3lVgDfGRkjvLfGiD+csT/BHYe
8X1ue34Q6k1u6sOfA0UH1PXHv3aZznvh/7acf9gS2vX61GjmZ8MjDPBqm6fUUxAhZnQthbi5AZOA
ddFtfWP9l2X9y3n4s+VZmSgA9zLPCHgFDDETTJ1/y782Sf1tKf8wJePtsVg8Mk7D3AI1J8N7FQk+
YrC/nrv/7IX++yj809Xyb/tkKGnibnQeaGa+GSDUonkJykyoh+mqgnHC+8sC/u3J/jAoU61VSlLw
7iRoIk7oBEJwP8DRAY/S/yw+/9ej/WFSjOcoatGdU1cCM9InCJnETMn6P05y/nWlP+wJtIVjOojz
Q0F6DlJCEykKuwBSf3uk/5zj/PeF/oRldLVL+2fOhaaduEu/VO8SwzKVrtdwCM8diH8NEP+yPf7E
ZSS1aibxzgVz+ucYxUcb5xtRtReRQin7Xjv9ZXuohvq3Z/wjrTLksjPuIn1US8+gR08Cd/sdKQdx
FK4zv93gZdfxO3uvdyOCQcO2+B7h1b5BkYgE6kfiiib1uW2M7jhNbfSfU1xxJhAl2XtACwxNk/t8
1dw60A/A925EoT5CkBpaXrMIpN3kVi+6RzJMv6VE8P+uBBljI2pISyRi7U8o/G7vMxyWPSzjfVzf
XKg46dYeDt2VHs0vZBJNKZhZ3mkBuDlqaevhgMh6fVLZgUVrNW9RUB4iW3MEVPEeluLoONTJHt/a
ylLellBoL6zHMXtPblbxXSN0Tnbp6YfGrpFhHUKKVI7id8Ez1GaaA4aDkcQLXtMnffDzXA0NZ6tT
t0ZB3qs2xVH0h0/jUoVRyA2L73ekNHO/ZNBVgwziR9iV74x9Mv2qwtF3pcJYkZxfp+CEgCwdc/81
Xg3x5EqqUEdCr4HRVfUQb3nU1xKFAZQqXwjhIw9tH5A7OeT53f6AMoh9P+es+88UzlqYcPU9LAi5
Ga9d6WuUj5qVirjJm8TgyHe0TjdG7bC3bANynP5nWunw3m7q43ih67JC2Qg1gcvj0kWWAMvahlWc
6WjniXP86PoHdQ9fXwvHBmbvN+NruUfs1EFFqbiZGs1/grk8Z9xpaETI3OuBIlj66bEakVfGADnS
24OxV2mVk9MpvjKtlpXHMHRMROxqqVnhWB5m9FqG3a4LyqU3oMSOQhmFH8iOx5WOFgys3NAM07ea
BzFKbsa5psreexUhbsGPhUK8GXSLlHqSAc2NXYFcOaTVCWIhdvF0e0L+4ThdBWo7pSNEjtJ5CgqZ
jf1474VNBw7cBENjGvXh2bhC4/LLqW7lU3BjPqB0nmlQyW5Bx6zXwRZ+LNnlOxEiRETNsqChrIJ4
F5ovX8JvOdrqL+pR38Kr+irDg9WE4klqN23lpTfbMDyD1tjJGm5OLVsS8nlhD9vo0lOu6mBXaDKh
efQ077l/S5wJOQkA8KA2zBHbILCz9LA4CVDjQ4SIjthgL3qzg0j6YVZfBl0IKnJNvRfdfrr7IZqC
pgt5th4mdtlJeq+INk+qd+pK0YJ+CvTqdZGu1cy/56GRuyJqJb3FY8jMdLaMqwcSGizquebagtvD
P6ZYOeTbAAOV3Y2eQuOeBlFt2VpQNBeQiPxkcBc+oJyHRtXtDjfqFmSVB9jQrPiDB7b0rfIBs7mZ
nV6XEMsPmLwBsrSGHzACuJXXBZzSGv1zyHKgb/nxjbhBOF8D1QqSc4jzaUtkcqJ1vp80I0u/VOog
FDp2ECAjCYPeZG8j6Yu4SMUMGJpG4W0NpMMmWOzSeV55ox1rLqtYbJP7CQ6xQwdHmtsQlEI5eO0q
pD9/dR/qZVrDdsLLuKuQJULtpD5DfuAgV3O3kOCgOxx5OKRfS5Q7IZD3p5kTMD3ePrtD/tF9LZJ/
pHQQxET8a/9WrGpI2kp3QvR0pqAD9LAUOgrgnl3NLKfl6/AreNNR3SoLCLBru3cENEFgsOcc1Ptb
Zmpu/0qw8snvzcTc+3Ire+Lu6RlgJHMRI9qIR31zQxemgRi1Quk02SyftrBt3sd34Vf+JZZjmOuU
3i3OzBQ7CTYlDfLfiDP5sKZ9xSq35oNGAFSVobR36/VjPZ1iKLNn7QVMj+DIjrK+v/Qvz/Md8yYH
6WhCYxCJbjRAVG/Vu8K+bzh4pLoqehZ3euqQ0vqN6DTX0cAG8qKzAYtjfuavAkx9aD6FxUe9u9kN
paeHLTDp2rkLxoYFq/6emxMqFJXFbbA4shSLnYjq/ayPgOoWsFlLeFh6FVymncuAJyJ45t2WMc9L
ukfyTXWOcUxeHIiErOrH7e25j07dm/gmqFa9hOi01azolTHyrrQi5JloYGtsPTr2cE1Pfqu4Te81
jb1plx9i65SQy/MnKpP0qNsJWg67ItrdsKW/Cv4TIXZI86DGvII0cGQNuJW33DMnb3qPt7eAw7o4
YqoeuldCRdQTV9eajxXKYIvP/UhZ8aOpcbzddlXkpHig2H4YZsvGVFaP2Bmevm4MJp4xsaQdsUIC
lJRZsWDGSLh9aLXJ/yqMp+jlgt1QDo3DFpk5Z6YjQx86RF48KKltowIPk/lHBBmetFu4xunp1dfH
u4rg4GuG3haThlsVKugVnOpYu2SNvdP2OlT/+D1ogNAGYsPhn91VA8f/caZdr9fPX/VgMD3xWgcM
GhjX6IB+ynXa3R39UKyfXnmRvhFMRhkhWELWyioilQobcahcp/fsNL0zzCYTAchOcZIthnQBJXtU
7F1087y0sqbVeLmf5R9hM62bU77VyChhYyHaBMWz8RTFqaxWPXfxPkqWgk1870PWDyUP5Zpv85fU
fzoMI9B7+VusMyRQMYvpa/OuH8DMpXfZGw0segcNvqPZTzPeJV4b5oN9/+UVzBajdEvXWN9Zpl+d
A/+bnZ6/MkIz+mYUzaVi8qsKM8XX5QuED6EO5pO6OQdcWMXQ3is7RIjgdH/tLz3ierrXqmYM0jbu
INL/QEp7i7zytyLhWsa9vJW34vesKSVgaWZCxHgrmRFp7GAiQhKkL7I37Zq1sXuGhq+tk8DYGdcK
LbLKlHYxzm2nwL90TfbMcodLr2GgAwJFTMWWDwtV5GgxV7OuKfpPF/XS4pzRjftED3afI25F9TFA
pcVOzp37ZAM+ieySQFvf4S1uISsZzdthEaBOm0FCWNA7qPq6nznfI8/1fM32yDeQgSf7er30UtZe
tFukuvNVf4YdkYAM0RrTq2/mffPwxVVyLM8o/hW1PV6WC9+4BTcIBgnxhc24rrawHDSkFb9G7/Wv
8VezJhiK6XubGwvIqPz4LX5Tlta8jFJtIogR3JiAQDnLlo6vFXoI80/mO/w0mFgVtuf00BJiFSdj
hwffLVAxz7fq75Q4jMflwM5EgBC2oAK1LfbCBqVjT8a2sneDDO66GUjvv0ZEoquv2H8E7Ve81TfD
YUI4Ot4urgUSiwnq785jLc0Hv0HMzmFzs0Me1567wfLOwp6m+pmwdXfKSaQZ8oBSQ5B4HD4xML4r
R/Ziduw8Qq6Gz43o6wsz22mXJWV5wXqgKCVb3Un9lTAwd/Zihc4481qEAsm+fBmDKqxY2mgtbZcL
Uw76jzKDqblg4DH7kJ3UV0czuZa+rJpL9GFSK5tcsfdG2mql17446oQIxCHrgd11WxvIyDRm/8vs
UGJHhd1QQG78sT4QJYzpehC8VvDipxnJK/VzeWjpJI2sMUMFIqGjIPqNfQGp19gVUAEq7WdJXI+8
m0scggtgwBjB4eSAQ3UrthpDzjXZpITcFMEruJQOey/syAWNxU8a1rqrelA3eHGUudlb1ZZ3F5b+
iJqX6jGxFMrbDqC9YxNUP1BMQkxSno2XJbCMTtfiql7FIV/YxuHiZYm60QIK3LcHZKTETxYJiEMy
84AEjbhXWqO+RfxIugPhhakRqtOQ8ZJ9SH7iLoPiouJrDuVonnB9cmwp6BKQkMZmAx1rjFzhSWPu
Rwh6dIU5mkvTMHYEprf7prgfluLJ6M3JMFeqspILu8/8snERHJoWbjz5vewOafC8X4yIANnWyR8+
DrMGUWbrkt+LVmy41d0ZfCmYFShEuMEVtKxfI+UNS/RPCSsU7yRY/c9+n6Es9Nzkq4ruptzHPQYl
idIjKLfiOwvm1af7a/41XbXcxdG0T8J5m2BP+07uhDYG3IyEZHu5RPsaD8T1USlHcGKJbuzCi3bF
VvuSvkR8LHovUlgawaKKTelu9YwJ9C9t57QP87k004guLgEf8a5shWPNIkOGsF4ckE3Yi5t8Jw0I
aOs3W0J/bBsxPZas81dkIKWrQCB+t56/Pdle62I5exJX4LbCTRHTntxYnZtWjHxNAsZftMaWCQBY
MrSTfQ0a5YmElROE/OdzR23PIqIKahdtUHK9AXL1O/q58UbblqRz7A9PHszoFON3YCmddWLtLshX
NxcHtPD1j+qcUkHm4AmwDsCrvJavIkprqm286IOVHqoDjn3NeVrNmwgfDgnQTMBZku6Rhdrxa86v
hwRLS7QaIyoD8muPiiajboemN+Wvic2IDAwCmndLzsNOsiRo+zlhTGJ/6uRdOGMk5iOCAouAvWjs
kcTktyitfLQ7mdCp9I27M93DoEbCm1nfOUGwBOFTRZKydC8RESCbFEp8TrQQLK5RYmHlx/tGyMO+
2sviqbph9avXZWHrn+lzpyH6rXsqrNU3cwGvOQmFYS6hnp/8ZFglaPcQW5er5WEIxcZJM+t50BkW
UeDufhJ6zFpjuLjYnAipe6bJ9VkqHSZMRPVKR9ypWzQwGZITmE9cbuSXfoW2pI/29gqlMLuGqTfG
guPRXYbbdrNBaBJOI/6OqClHVhCXJ4TTrkMQXLF0mogmMxFX6RsWddwhi6Sd7pHFFr63CAXb/Iny
y2KfUbLW7NkHZz9PNA+j98R/4jCWUPIXnuCLP6Sar2h+zyrvs1YoDn+L7U5hKY4YDhf+SWF6S9nh
0p1IM2HQrZnIUd8fEOK7z6Cc2YcCWHHC2F5+Ekk1brQhXSMg27Qcz+HFYAO9VF/Fevht71a5pfWK
dr0bIfHjpIad3UB4fjtH1nDANVKazrFB0M9H4YXQ2DI28WnpSgUV/x+6z7+G14Y+CrbPWrMeb5UH
k0uyx7nB7A5yS38RzU6qNcLjzt9MQK73SXZAnezzXP6TNxFlh3mNITAh+vjtLdVbcl7iQ0XtUmIp
n1a+fd7ZyLNYMrOybmV1PnLS/1t5uv1SiKF5o+BILV2wvZl+DXhO+PrpNUbJgN7p0p1V6Gs73c5N
wUx1vg+Mh1L92FaI3SCxRraQblv40Rd7tPvQNGqCEga1DsJ1kejo7g9+x9yHWyCRudxqa2Qkyef0
9+wFGUBcxsMV3zG3/c0bFm9zg2zLznrwokXkFZd+w1M2thAylFpRlhDNCtUCBBNu3OXtnHzeCN2S
U/yC+DEU9sb5YSIlQWxQBygzDO5E+/JvA7wDVHec3GR/Q+6QtAYB40/Uo0FXEoRUYSRRXKS4iNpm
B3ZzBQdg7Elfy+vs2xdmg16ASp9b+zQ70X7WlngU9zjJ1dKkCX20gJIoxYvnmY64W78eR28WcJrn
LY130UXlSfZHVOhmDa8fzYbMLhyKuW/PLzBTOZQCzKxU/vSANx4RjVPk5U6MSeTTcqRsbNLqOTUD
sqEQ1NjlpeEzL3cvPqvrGqV5bCXiHfGXfmDLm9GHxAeiDgo5eNgRSHSwdoyO+Iv8u2m4GTzrsXMh
qKVZyKDLGib6IGVBgKU0xD0UJwV/YwkQa+XB9N3IpmE6dXT03SNsUHdCjEZbtV4czikbuFpidzMT
KWIJq9tuQUQIudSCFpDc0dznRq7I/USCI6q5PxftfcYR83CfrnlVSyZ1ChtkahRMETMcMfe0epKM
NWsW/QQNiNutUi+j85zVIO5BFNGjm2U7t9zfr8kFiz/LgS8tGT0LDdev+RPLdUe5swiqrWrlBxZy
ZPJoaeFpx+sN3jOvYVESlzHmhdPCynWDC1fcJq60UlzAIB4PZBIEsOMTF2b7pUGnMVj3lYQRa637
ZmYmKWaVKW9B4gd5CBm2163kD/0DhK0F3ZSdGsbglbjuv8T30e0+IBbcT666wc67d/LgWXR4uUH6
cvt0HkHF20NHmTHqYUOghSAK+SxqEXRaiUQ31+XuSq4Xoh7FOsReTqJNPjlZcL9AbF2je+8LbOEV
wuWnaa35/TnbLXDK8fEJ0tKbF9H+FJwuYXyu1O2c+ERxauaNGSlChvSr03xyPuRNR1dykXjH1Kle
vWZoN2i3OHDau5ug/dU/p+scDSou+BXnzV3AkWwQHZpN7A2/mPcZcS0+9PD+FaMMSCoLWIO+4BfY
NR0DgJVeEZBCgpOQfn/FyDoqQQMffYOYZvL9OFGFh5BsVrMhmHug4CEHEJiGjNViGOftqiD0ijMe
QpI6DVswBWLs1OmZf45acAfwf8/IX5zStIGz+c84ll/9a/ewIK+abGLCEMUXjl7QvCs7InAmvVOT
QJej5nRrBdL6WZhtcNLVgmxQ3y5oMsIg2CV24dwx6cjOejMUzO88fXuDQd3C0iD40EKS3tOHTgi2
/lWpdfwObNXeOd5PMaFx5TTeAmR6dLneHCA/3vhIAEaugtIBLs9esjhzV2nhTvD8d2HGUHhONYi4
nd/o8btFEH/NN6e4CpnYDJlLXu++AKhvmoCxLbgtZpBbvICWfF3aDed8wsIWIVoxE+8DQCKc54/Q
XfHwKG7hGi/E0aflFwpPvXdjmUsSTZIg4q/2QNTpq7YII/DCisCHi6OyGoPkQ0JY5gp62a1l6/75
2BtQC9iG3ztz9T0mPFvSY+DK5wpSKQPS+ppdpZjlW2frXvFRfS64SsVVGJxZj8H9pfVaAKJz9P3k
zPvxur8iVrk88ldM/WBmNPciuiLQRdnML+ArCidINWAxNLPf5HfxpbxEQYQrh68f/3YsrgnZPMHD
QT6XYeWBod/c3DGO4GRIlHeJLb4D49xAFB31nKEZiYLvJfFAM/F2gq+xfwZHneH0p6d6Yxso6ycG
THByZ1zRTr7OfdGnPrAFuXpZOlyXWW8wFpAbq9mgzusLHhhsQaRrltuIWHiT+pG3JFFFH5k3SYrp
LF7mRIWzh5/MMAs9CtFQ2fMJOI0LPnvW2XkZHAkknLyZ3GT2lC5ApcP6Jx9op4ZPb0APCfjGo1ko
ZJGvPFf+JYQEoOoMIBAfzIgsykpHFVHiwUJ9jqMNozSUpupvuuWVgNXOL6Y56U+z/NLDyvxsTgQ9
8+BI/9NvCN0Wb0Ca/ecI0kBsDi1NQHSN4nyCPyrD8U00u5P2Xq/Hq+HjrxDQAzS2Ba98vQW9bt/2
lWq2W+HmSO+dnZI7wVsDWr55rgju3JSfBEAt7fJF+MKGHfblerZwpZ8fbiTByR6kYl7a883T6Rao
A3w1+4XZNitbT5R/7qG2WlLxyoJpZ5wQjninDCBdsW2A9w06qNvSp5AB+IZUFbAVfhxYCRwW7U4l
6IiglihMBsAhVJI0t1uTlUcmyNgDVKII6tkGIErezV12hEAkr6HsVIcWSXNfxNzm4fMssrnc227O
TJSX5jLBqzEjsbO1n0jqlW15Rut9twz0b4pe5Y/oy4x6lK9PjEtij4fbqr7kP9U5P0i2C3cBmkMt
m4JtyE0jX4sPfazmH639cdWRi/lNgDCGts+BPtptxNgfXn/uvAxzp97hN82HM1powYgrw1X+IfZo
1kCvSDgvwLA1otM7CkTE8JiOOmj2BrefO0sLHHQOGqbLRFgU+zNkQkxyJrhn8Tni1g3pRfvB8dlK
68fpvp3j1RDcHY9L38h2gasmfXaFnzuzAey+dw2qEr9aIR8ubLO1eihQiOicdDu+V+znA0kBhQ/y
SY9KA/UfFGFPxbfwdd8u4DrfNqcLCIg82sJ5JCpInfyHzIfC3YEyVJI6DX4g5h3THphFptqYACL9
b/wC5sM9IVo6CyMZFrBGbPwDNST2lQlTGpJ+h+9hfdXhucX4M0uQDDPCIq1VyHyrTfUM+jN0Jmtx
rb6mk5mpvCp872n5yoa7SPbiip31pFV1fvh3u/kdLR3NCQoXLX5bey+3I14PLNRwiVi+2OCoNWHL
U8zpZ/9L8fUWQMHyrgCTP8zGaV6lOcw5AY8StlC51GENnYdKZkHDhqZPQq1NT2B3qN2SjTzr0MWr
uLAX6FkeUkThX+LNbDYWq/z3Tn4IPJuHUfAyo+5zSAvP0rXnBafO4y1xL4cleT9xDUQB8UGg+qkh
jzK7Gvb/luTGkraXOxmK4aaAMJHdHyJszQ1+XIJRH6T3sNi1hyVlA28iVsZf+qCELaeS2w77M+UG
za+P5OdopsYemZNPO8rmQTozFM5zpLtivivqPbGvrYC6Wnd4Benl3FQvUO6ciG5IbdiubNuZuKTR
ubl0G33G245zDyuYfRHfxjd9f3vLsIws3OKabstXZA7saS989mG0ma0fRRH7Earr2KOvs36Xdi06
tnMY+jwvLghLmY8Arj5Wac8iHwwoU/3qs9s/vpt9sUO6DaG6zo3O89rdD8iKESx2zLmBUhy5JGny
qST2pfL4Ne/s0wxmk+ejD/9Eua4jqpk7Ch97WhM2KjW0lWb9XGampndQAuACCjKhhjkA+Qg475xW
P3auGgauQvpq4VSb6PufQAtFN0hUGLqBvPabrzNeYNZvG/VzHgdKX4Dp5TDb415DeQ5agsGrdwmt
JGBxVFGt6Dxdk+/laxqbw4O5dXQgghZDm3tyQIsZRYEQqIFiFSLWcxW9d4izCYSXAMd09xjgxKM7
X/xB5eZux+cBTS/u4HvuNZhvND93PuUoR8Pps9Pt8R20Bwr22IzWO5IhbCGkux848f6XogDxB8u+
jYgwUOtFXDgJPu+WW1+z4GFXIU4b1iGqRCYBm2gDEzJBqS3N50T7MboH7DkqBqAO9DuBKCDWO6Pt
uzt1KOQfpT2FASKwWzCCQNM8C0cLkM5LIaFwSMA5k3PNW/6BR38E2kr/eddxhzRNhHNYO3FMDUs+
i5THDQfkniPBF6WNzqUvyjvjVx8auw4iYwahcCBWxjyOW+z1wzzIbhBEzhW1ZLdJX2u8Hj4bzuGX
O9ejYnIHY2rN9DMnv9vqxLcCd9qRBszfIF/0S/85gy2Ojjqi6ItvxDQZlr2IzKJzwH+TvUAFBsFC
BYL5DO7QvLBX6qXefCdB7xDEB7q4u6u2/CMbQMIXtkrLFp0t+/DKidM/iyABU3JLpz0D9XvVT+4/
dv0Z0/IyrSViWa89t/yAaPebbq+OljBayd02Og7181yBbdGFwNCzYmN/i9Z75vb9czAsxb8du+/m
GE9hC5xBhL2pd6WXcY6E15v7UALpUtjjgsybJlQ7ltzmKBGjEEWjvwGg/6s4AwI3G1PUaHlYONml
WU3ijPQuGqTX03MCf3Dvt0SotIxgsWeQFdFh09iCu0eyDcYrPdzo4yZaBdkHdP+CWcahkriZaNE+
IWnm/REomvkggCR8SxnOuW9yT/jQDhIx/y5f31P6Hxgre+5iT8LOamaF1jqNUgQCmc2N5bI9VraC
2DHn+Y0DovcbYW84+kd6EPDtUdDdvfyc53YFUclZyOankZnORxwcTeAPDu/oNW8JxMyC2VyKS9O7
Rmvy+QqQzoxV56MV2dEaRasz0bF0YXup+/rt+VGi3hkT+sv7xbbYDagaGucJMusOUlNWY88SMSIe
UD4N9AA19kDdgyCR4fM25rUxIAvKV6IWZoKdPREVy63mOCqBdolz5lsld0CDnJab3HC6Eg1nTuIy
Oaaa1QEEcWaKnVqQfo/9qh8DlXigumQRKDgR121TiCTISeMUcm7GGaMtLI3w/JiiQ4UFrCh1Pz5v
+kZTv6rbVdR2Wnda5j/PaN3UeI6SgvRzI9lCuc+QPruzJPZ0SppdJ9kPyGlJXUv6JZyJLxu++iV/
RWWodL7QuXJJ/dRU1fmQK8qr9PBEdEXr1bRWxH0qeRUagpPZaN8dYsu6XWDult79cdFppSe5Gr/A
oOnuuD28UXHAWfl7VG9LbdUgW38gnKRel1EEsJ5f1Nntdttvlz8EZXOUSCDHMIT6ahylK40b5MNx
MpoUo5+IXcSbuvUXhUXHVpsFAtk+X6cNZjslnkSYRLRR76XeM/BeCtIgpbX8bSqCkzbgnnPJu32r
k+V2qUP/U1absRySb9GDU1NDIjuunQ4JPNHTWTVHukaUP0/Cq1haPJbYh5LuT51TPKz2vo/BExJH
FgIRrje4qeCHwynTytJsliwGjTCl3TUbgvXH2khf0tTK+WbiaMoPd6ogDMbqJJ5IaCyvC9VpW1NO
DnOmpa8ocXHNkqB36T1RB45XKfhfR53brZZIyKVO+VgXkm2UVg/kMnjNfhS39UdvWBotZrF5q+d6
DEX+noz3wjZUE385+PmngTj3AYgsYZ+mrkpQK5gqtYzaGR9uGb2m6HPXTo6WT3ucCJVy3tI+zr07
watzT/zp8kNRoM33HACpM6fVrbZrNHdgkKtdcoL0U7rc8rkgs6jmAAa4F2L6szz46vBxz+nuCZe9
TdwliRZ/NrCHiFamBMpFzOdWqo5SwRTqNHHV625hLZMwhcK5sgbFfg4O2dPtSL2Uxrt4tMY3bqWT
fbLVaum2w6ZAOR75djA1VnXYPhJzPD72meTIva3WbtEdB5xIZ1VEmdJqVD0xXmta2NOY9kP6JUKx
T8hOlghmwo8U+zlGgiIQGbHCo4tridG+Pji49YuahEusu+GAMvd06sYW3xyYiQalQ/yPj+FKxa6+
UVWw+Z+ekWxp9Z+1YKskc8UrUfGAtLy61Wu3o+ZUXh91UB1qck0ZgHTiS0CWgi2PFslQWnigI1RJ
sAZxbT1uB72ysvwjZo6kPwo/Y0bNLLxF7q2nQGzz4d3yZSSJya1U22Z3W08CGuqmpWXg4WKs0LNY
KZkbZ+HcpdVZyfsguRUtzvAM3oHyaQAxb42j8xTGpwGtNatW7m/y5ZF89i0KdsOLDNfhsXpu9DRU
9b3Yv1Xk9AKdbctdSyWTpBbOQWmTGqtC2sfkwI9ppehkN2U45S9S/nJvyPmHm50LztASksXbWDnk
pX+nOtvsMUsauUeVvvfNdjFSPcakZ+VZWu7z/jrINzMSSpN68E37KZJVSzZXriWwg7GxtCX3gw18
0lNwr8x8+cm5mqJgbG0hdlOw93Kt0oannGrJLvku6Ly4iyLdjO4Uo/A4I5X326eYeHW8V0XKCvQX
Dhf+0ccux1RV3UT76YsgR1NKcBUyj4cnJQAyWXdQwU3b09N412RrrKiJPEKeVjAsKTJvvZ8VL1JC
X9++0Xb5dIjvrqzYnW52htv23I3by2+PdoVjnXCN1Xq8v2WtJXXbJeljtsIzKZGld7Yie4WyaUSn
7z/abNtnngZEWLmF4nHAFdEp6L5k4+MFI4s2kkixloM54DNvvvFyX/gLmlTuXk+95P6momD2otw9
6gF1HSb5SVJDA+mbTDKF4STdPfFOy5uj1c7sDykRDlYjWnJmNxM1bXci+RKtEmQJF15gvhdm3Vqt
8RplWzXbRul1rJ3l6MUIKvf7ZfyT0T+GHUFgsrK1GDu8zREJY0JLdJd0gYlu/sP31c6O0B56+C3w
H7L0N1+N/eRoyLsFMczgP4cDDVhC7Ks0UxSbaAw7iOfb1STvFNh65MzrKr9jPdDFlrel7lDy5jcB
c/miPByW1VdXvlcqMdd0xaKUpIq6QySjUBBpV+L0olE5IyI0PiSZUhqb++lpxd2kUeNOLUkORMJw
ZTvkDratT8J4rIB05ugOPBKoHG4dUobbkX8VKi0Oc1+PsgZD1nNb9HmCqTNpd1zROgqwr9BP/KkQ
aB2NN+2S7djssbnsD+NcV7fSjO5Jlxec7KY37a1whYyShZB6bWcTvMVxaCih9LTvhDT0ytTsR/de
zfS1+p7PUfdEbT645H7pULr1l3vphdeRng0QFck0XvKfBYllQRFg8qO9+q0GixfAFeH4Mydpiy8C
qA8Q1MYauQZ9ULRcEe9Q36vCh+xFC68aQ6UKS7Zi5bZxWNRh+uTn36IPNjJR6ELycs25A02AHW1E
2XtmTic6WbGZKlsAkYNbFyCcYmxK+3627W5zXCmMXgvocvM77LlWhT09FQ9nknyNN1xTku2rr6wO
22qd8AOcmjb6FWiWY69PGTbyQND0HKx2OHAS2ALs0/oBVMu6/FelSm9MoPtxjZnFB8O+ShpAbuN0
KMnQRYFgI9UihOrJ5q+yKbxzpGy5JvFkY9CDvE6pWU6rhSME2ZOyjx5EH+1PjIzcyz3zeCBumHCb
pRbAoM8irQocAgJ/KlQc5Z7Ns+eDpjD/XLwBCR9jn74uBlQ9wn3Fp+2VjkJ+m63LLZNfX4SlO/wM
PyJRPzVGwn8Kev9QC2WneEXb0BegLB1e8Vf5RXxFj/ZtxzTcAvW9xNmOBzL3E9lGzGM+YIeUKb9U
7oNzD6OW8dW6/4ulM2tSFcui8C8iQkUBX5knwQmHfCFMTZFBVBAVf31/51ZHVXXfyJtpKhz2sPZa
ayPSWEyt21EzC3voNsHLKPflOg//PsF4Dl7kg2qgIdTi/piFyvoB57TQR1uo6Lrq5NApOeuLHIw5
kry3ByZ50S/uzftAe/MAVOM8buNB2ORGvSScUuhejAeUuvOLwdiQinT7Chr36+Tex/pE+Xzif326
egZmyGMr887RRI92N6RSn36sJzzYOko5ynxPZU5++mssqdFItob9rPtEKdYvt9mjtPn2kZcPgw9U
zzkxbDwfnJomWI6VsJbdz9BKT4zd3vOqMAb7dJ3/yUMLsWohRlLKnov/GnvXHwgxF3FEXALcZ9uX
FED3GEjn5035+gyzZebK7uSXguw0qcVe5C39vTuYN4wVHziJ0ZX6N46IRKv6R5xZtrYSZ3Nt1+LU
7dztjjUdzLPVhiUrxjB8pnDLwZrh5vAT17+GLUq5QQfu0hL+pCceCq5KTiOXLepVtiB0jj3UCFSm
eu4+T29IZ5nDcXYmv/AKXbovsaqI4p9hJFALi/xm0yUjStEs+p/f75ZPC6vBSP1u8fDzxTVR3Udy
xY+LtwP156kLX10Fko05mj/Mrz9YZcnYo3s63LeUz/gxPf3MZ8pqDf0Ml5+KFpPPKS1znyEhh7fl
Uz6chmnU8Ws8N0V0zBKVVcOtOV2M2S0MKYOJHmu9VTEe4Ico4T0a04Kf+gbtTPl7w7Il0UBly4yU
LjG1n+6Exg3I6t8AL/vjgXXJUTwu99+CyWPK9jwoszayGY+axkwRVVjDpbizbOylR1TYABkiO/nJ
6enP2To3RvPsR4E3RiesWg1ibaucjSFSPZF/fSNJzJpX6N1+SxTN9S/qAXExy5/Sl6wHTdo8C9/2
/aBCON5/LTbLszMwqANln1mvmL5qlNSrdP/85UX2yhzom6TGqJjXATUsDeVUAPNIbC/JExA/s3bf
u4z+/rN9BgNPjqQonX8YWonB1nil4EeV2j0P4VtX1jIzmFlOqB/RsYE6jcG6mTi5uVdtyvC7vNid
Q/EGXgesxLR65JVsNkBCURL1SijkRXSjeXKogB4eWOgst/oItoT5K4FhSqCdN5jooKY5tHljur2Y
gD6WGkwCFX4Zn3DW7QXJUXzsAa/c4Y69e4QtW0q104f7rxjX3BgfgDZsGRvjof5IHjMIZPdYbo0J
wxrW09tXjsjHVa1jZ0o9lI7JgmSTrquAh5TTgKjl+SsVxnBbM0brLz6X08uSiwDo2r8rJygZEkw5
0+40okt4uVNsDbR4tGvNds+fVqpBTiOvsrurwWqV2SgsOUzw1LPKLikui915qvOk9+fkGVNxD42G
iSrf8lmo0fCHCUVEObnSVlossd+0YNZ4eO9ustHvHrSijU7eYdfOl4uqmH38tEY9l7uPGbpG3brc
Ke7IJgCGV4+Kag88pkc3Oxvq+9IoE/bXW42FLY8wE2U4bnWQczLYo3kouAMYWbmaDQDjqcYlbsBA
P0YVabt0R0fnqwlj+R0MbVwLl+X86jVQ+SIGy3/P2R22hZWdrmFqa96RFHoLOzNDCMsySQiwWjRa
JpTBK5Ud2D6AiqAhXwDL6fJ1vhsvMuNhU8VrLrw+58IQ4sI+g95N9vPvEEaYMMpv5xjlMxKgvmcc
C02F7T9idobcaj1cVc4VASD5wW/ZHtPPc2/iHM4XJ+W1uKYSNhca22RWTMagKYrlam8+6c0svaET
Po3GuUcZOotrKK4p/FF4TCD9Fv6uFiRh7zr/nAkmEH0KHq5s8fzdDkzgoaVQ+spehzxielZ2b8Km
akycYklHBkCrWJ1xblhjcMWZ7G2DVtlD62GjIiAZH24YKEtWF1Jsr2RrZMOZxK2h9RL4v8Fg2zGm
Y9QNeMEou3ZGAWpp8xIVhxGasPiybBB8jN3BL5eDDd2ny1f/nul4riMdOT4o2Xg1GOqTAfQxo5K9
wVMU7YxIBH9hB9MgxPh9MbVBq0G1xzA3NQ+m3g+gsEucXD5/swkP4RCOuktoy7g67uhEwTVmBdmc
xy6UEs4rMox2d90N9sPlwEsBwMJiSycABQYEGzcYQ01U5xK1c9bE2GMdLa/DQ2lM53C/WS7slvP0
WG2GZzKA0QTNr7YuZ3B77XE4cketkZAb4FhAKDcySi8aO73xNd1BaAT0PFw+A/KFELGsisWA20+7
jyIL7wPUJwNgu9nUYfL990zmjJS3lG5ip8QQawa2JSbTsTkIH3FmLyYCv57oi8ZRgvoHhhlYdx3K
2NIOgusqjRAFsByd71pTKC/EWcv3hVUspqZ8gmLEa8LfUaF90CvrA4h2aHWcMu7YCX6NP8nIzY+d
13I+o9sJSVLYoF256PfZZzZC1tM49LSrmodK9stQ7Hga7dAFmQN3jDRgAgFCoxSrDd6bUyTv4EAo
Lb27jh7n4qtw4MWy8Q1Ap0PFjTDv5+NopGMtHpiw7yBoZebnrQ/fKAQEOcoeUM5upXm1QJ20YGAL
suOMgxc3ZuhcKZC+s8kfhd0BpY3s37zbeuoMrTG4R5Jui4X0NqBIWUOjZefkQsYZJ1QddQb4qlf+
xMjtSzLgGnQXC4jQlX1p0ZtFcHfewZP9GrlNOIqRVTCBvlIuAEvwWRrrEcpG86OURr9GVUYIevq9
naUoivArw0qFSkqYSfMTS+ZU7gtVHr/RvMWDgP3jqwvKBv6lyoEPNaDvoIHhYEg+0i/7an7+yqGu
BAWrQKknYUp8nS5UAk7TZ1b8JHDHzT0zb7tYZDb1fJQvU8ZCoID66+fuTM0vsqZ9ulTN++zQwtUq
neOhIWh8ZoMAIi/DVw1aX7eR7SA3i8VzZD9WTK7nVyqmGBnVdSu51Wz0K1uiHn4ZXDlTs+47HoQ/
WuqIUxrm87q2PucxaZKiOt9dUEkVTL87VD51KDGPn3IElnCWUR1RplK9OPK+/JXh4BEZqN8wltGW
T+b2f9Uf90kBpwsHvCHGcyaDxLc73t5M8BaL3OdWDmxNR2K03/wMOFhTZBFQOkqjXhQ/9Uz+G4Xv
sIhU7h7NWSJzyARfAS6Ci7HI7hUBtZny8qkfUKLhfThhoDcxrmvFJZb6A/NppS6sj5DJgPMx7oeh
/9w8LRHI6dNsNRT0g3Zb/WkICzzpJHkZeeGPKse+w/2JJGcFIzQZR/z9uEXKNl6WvxzcMQylLfms
frGza8LQCXq/L4urNiWVLsuTsrso2OoqqyzkXOlPZ2Q+D81m6jfLCUbJufmmdtdH4cOGlct7uSMf
kxhczgZuTkpCfYnibvWCR88YGJ9eUBR0WB/jprEK035RkP8Ntgpqzj+FR0ADkTTebzqC+KrGA84A
U2DVgD79NAZPY7h5tNgzfDavjeQP2K+IZmXo9RA2e30MvwVhBXBsyphbVmxZ0StUdvMmKms+Sjt/
vcxKNd5r9Wv0qTMO2XX3iC/BC4xpXUyxw7/0yYV5+XJCyN6MmWt+dcjhoxw+jtk+3XTqpBNrTKWe
BVydO0g4IgzogrA0cam4WNOrOZXXHbGIuhA7xHGoTX970s1aaRfDQ8PHyM36ixzSyO+6RIbV3FRP
M4cStKOEBodlbM1AqGUaYYncrKCYcrKrzRcvrf4UYeL5NTQ5zE8TiCG5nrfmG34cls5kKrZe85R+
jQfLzGur461fzBoySm4MuJ89GEYCOjLujNs9fo/My7KOhmfteOWKWgpfXSs7INowO1EXPWg4Tvx8
sdRko6MmpQGFlb8c2HXElzs5vHRsYzfHSOTSuCyTprWv/Srt7bG8GUG+kNgCN3Anpas8/Qs+m8uJ
g0QT6uL9dOmWGuPCdEWt8qESHxdJl8Z5vx1VyHnM6mvQW304r3lqTGGb3aPqPr8/DP56+nVLVrTA
s5eNuvJzyPLox/jDS8/zZdksaroHLDwgmTUgqT65XS3d0WONnhU1ahqnn5UE9QEB9C0eycZHCWht
R6iq6G75A4qlMepbf4LWobL5Jd/N9U5tMTxngj8YwlfI5vklYZa//jLnnaIQq8N+CCZnKCg04TBc
F9+g2crLKuhfK1kxP/W8ley+9Wsqt34uj2m/hr4i/UiqcWtceeBMX+b1yQwBQNu4XJ3pNdBui5pW
fGypY5u/fezasTVEjQLtqA661pKvVoXM8z4ffFbdLb4BjQydvrIbyeJ2yRCLW49zMZUslfF2Pvt+
LU5UUyHRYwqkjy5MMpjXGRWsYY7uLZYm4Dnh5Db/8CH66DaNU0y3EGPtMspI1uk8vEmrj+JibItW
UEoyLFTZZwo7+ie7mO/jhVJ0dm0tjgnLen5Kso3HEUpArYBXADIGBe+aEfMXBgldbuOmLunCOtw8
wN/MO/K4geTIEfgl9hOZB23IK8z2RyjArw7dJ+Iohp2h+JWLsWwMjmUosR+M8nIp+48QXAcOXWfL
y9oFekz6uNo2W0oId1wZ7Y73q4XpCbj09gfEdzHnCqsNuhh3Eky9VHgkz6mZuqBfBIyxXXrTn7Ky
79AIPHJyRoZLQ5SkCMsqHsLxsd4MHUCaWbH6u1tKLLMdm3yHnvdXIkyy0wtEm0rcpD6dN4cvRGSq
jE/pD6nyDzxfXwsIpp2nu+xpcSNEXtC2vQeVHxB/dYcduGp+suMjLiWhFMbIRKuQpKH8RDaC7qV2
vmOdNP1miFOjFKD2cLnXMH4o/RUqHc2tKWmFXXj/ezU7jwdwwcSm0CezO43ChQn1cZ8Zz1nto4Wm
0GRsnNofWiFh+SvSiKwjnWPv9408/nTQPtl8Inwx/3npWSDBzMKf+m3FmzI+cWGsiqAFCwHXskBM
YBtLYBbi5fpAiz771PAvbhXxXHchc1irmtEgUYArqxd7COGK8zJCmwVqhOswfK3sgKLAFKlU2C+0
VnYzb08ECkVYTOEHttT0pblvOC8jm7pjMRqQ8Ua/tS9bt9OEwCbNXr7KGQSwovX/Ru/jE9SE3mIC
XaN3ai6yPSCDviiBK+uJWLQ0q7+rTf+iv8PvYcqo9czVWJV2ipa03dbJ1W4hUFGWmVP4nykicMSG
g7CNS3MKPf9jK74g713Qyg0Lk16F0iPOVvIevZliYTS+hp8z6zIdqcUDMhuVW7YqaVMX2u971c5J
DcT9R/hBekFaMd4vo4KwbmpD9hrW0cRI8dPpwWxunkpZc4YGwGnbfFl2NUNdOM4wxNMnDL+M8aw+
Zkiv2XeMHuxPQv7t1zPUt5J38e9OYzwA+iioPn9Z3GKvtyVdFz+fP1pFCcOCpaheGQfsR97j2IKn
cht1ZaktWxcfRWo5oZvE6B/yvtB9VuyoH7EBjdxuUAqF45k2k1wqnHk1q+olR1RJjSop6N1Lq/mb
iv0KvCK9dXmqNJMUmvOhLtHXB8cpzpnHJdiMdlNfc9ng5qbbkbn/LgDSELSIPTl34FQItr+T+Tuo
figauPkj9+7z1qdnbSc5PIw/NAKWvLmt60MRMRWdDWH+Jh8spmv/uei8KrriCaasKaw43YVF4U57
O9yrb/0y1icQEuLaVzdKrjeH+6Y5Y51q0HoAGfpj3lUHfrDIPHDamFompnOndqeRYckef7iY4yPN
s127cDEAh+i48OYHYraRU072jCcGv4VFFLAqDhHKYAra4ofnKaWALc3xtvr5zMpduh3iwIO29UG7
kNvpsqdgyyhVV7ziT0qDi1ah9S5B3Rg5RiTO/Wre2NgYZrtwML8dU2QCkAUbs9hMsSFAF72bQMTZ
NWfGEP4Q2IqgrBrU+RSxnjTjm/aYSiLGLWb02+6Dl1QdhGsNaCKFwIpFZoRHRgEBIUKbmqMp2oza
uTvqByZw98tZfjAmS0Tp37fB9G3895VbrPyiWf5p4+9P49MczC/LR0hmATUArlAIqC09S7caSWAf
qi/C6YOVfhqodU39m68FvHB3ul8oF37lTv0HIa296YQjBcCo3n4Yw6wmi96esvzq7oOiPPTSpLBO
KD3ffKLsPIKRDLkVp5d/25Y4p0rEe59BgxLuCG+UDjwJhfH4fbu3FVpQu1pym7mabNvMDBUP+yf6
kTHMm3+lNzXYY93OleAmGhN4MfvKyfBIKGbFrEkI4ioaUcaFq29CbFxPzm1IKw7QVh1ab3q+eu8d
/H3rZrKJ1XwD8+v7EW81W10W34TTyzgikP8AcqgIa8YeQDTp7iHjuZ39pWtlfbe+LDudDOKPJaJ4
BebCxHrb/kphcKEQbxa5XTjKcjS0JpTh8cAFKYU/X+tJbTzfxmhZFgatzGc/TN0bKybmty0GC/ej
ZmGZcfsdnm4Bkvy36xI+snhCVDZUwAtN7377LeOIK5UBfUb0Wn4T8AJr4KJcIxnNXuTR27o6fH3S
Xo/GneBBWrqupDmPmcTYd4uY02H/lf9g8RVhSS3M3v3wgOxylOYkuMUz6bbQaNddkBpneCXLW2py
i3iIiCHp1+yDN0eKLNTf3NJ+xPR+CQ04TC3jlfC25CTD1HnDe0w5OzED27enjs0u6Lc0IHdyNYcL
UCMZbZ9M7cxh6dSLul90YIG4xFz8F5QAiWZFvw71d/wAMpuyhhRwepXqmk2xYdD/T6EcRNNTtuK4
EU4Zu2cw4f/Uv0nyaeaDdY7mGYD8aKi50URIUFmaAZgEXXNBsGZF1gWMTzWGztBIclP22q3sMUPb
sBUwkmZZCCXFqWJsgnR+IJwCGzH3MorDx5IWUNRiQYsqnRfdI52/nXKex+6QOKnow0Vn34myDxSR
Qh0r7ZuZElwCFhtHqpPhgjXF6YMMJM9few4Cv1tsiUYQxnX57WE1oZv/HmSr8v/7bJUvsyS8D9Jl
NnGqBLyBYMgprxLVy35JZyRIjgclEP8DjsDRS8qt5IGMEIuLv9L+kizXGhzhry4qc5/iJODrGA7k
EcK8MuIJjSZzwIyVGoHHp2BcnZkCmT68t90wpp8NF9IsjV9gl7acjO0uJNxpx4kjL2h0aW9YNrZi
L25AogwYTDkYae4AIYE/Ou8xsOUNfS0o6Q7w3Mr373A78hykXimx4o2ijY84CsbbT1Qtm0P9NV6a
cT9XTHsWI3tE7zkPh4v37krc8alTKRS04xhEZIqmod7d+DB354Nh6dcfErQ0mvcTEsnwYwspuTq/
WLDSsYTROPMgTB+QMQ3P+oaqRHWAhszcHAeV8V2hzTBx6aMo0tAUDj0NuScU7UVpiwycMUYxJb6d
X4VVYW/seA6DUaCA/0kiS9rTBb18hLcOhjAoce12mwtlIb8F0JAzwTZ7rw2gwgRDmunBLlv3VMn2
eF3/Pl7g7O85QzuiMx2QNLsBxPbmJKGk1F+w4oCc/2VhB/8WZYk8vnFID+EBJAIScmrVQDPKLxDR
FVrcsnIzvBw8S9l9fbFYaRS0sUYXqcW5BwXC+Py1MRllfV2XHr/0RSK1irPANenoeZsPUIolta/z
BfjLqAWbXUFPMiuBownXxQxZ6wgMaUXyJK32xALll2orkMzxssU8fjovQRnxreEZuN19rZr14BR/
xX0JFFGohvqn8XB9zMdYNNkcIbpU2lBw/bKDlWBDjXzQlYJoWnc3T8BsGW4w7J2C9NNBW+n2MHFu
O+GK2VCTMfe2mgUAHaVqxbxb/xwVtAUxCpU3RTSKgqH3wL3Hnc4hTgF1I5scCT1rGk09ysTCqR0A
kXxFwN1DkzoOHIHP17uLc0mAv6icxpDb5jeQTZPOv7Ak8wTzVxVhtYCuRZWjwWGAt2i9FvkO14Mv
wDaSLDSR4yPBuKToUv0t2EwkFthhwbJ9670zMStigmyR90DKoam4CKdLXTVxMusozqmX74JCZjaQ
J1zqxIYiZuIQgOtZzW1+txQMZWYOAUa+DqBLlcWlbE4g2rFDJLeqZu5PNzfV+eRuNtW11rxOwndu
oczvQFF2YwrvG4PqqSPGBEjEjOSyzECgqtx4IHqBufdyssceVETrnAGuPLlxHRtXb9Ib982TqRei
+vlQM0GvxpnzrPzBxSzBPLHW/QTABsO3CUZyiTLCzk6JRyth0dfbdwv+7VxZAbjbmB7TAxg1u4Ol
/dVGKc1oERBPTyqnD642xWAdDXZs1thrOyAGAcIxp9bvB4LKRAwJFJAqgeuXxvOpM+tFnsDc52sp
VIEPUi7l5pMS9J9xSvTFdWX15XltrOlhCEAytJ5OZl9C1ZTMIeGt2VxJDs22gXVHx6zOiIb0rNeY
OEJrWm3ulkxnQkZvKecHbrpkskEZqu0y4Ed1znmarLMz0QcLECFM5mPQcpivGQMRd7qmRjDeIYMl
7ndHeIinq8FCsT5xtuVMUgfBhFjxRgJxmlESIMUTqhWeOyXq8cgLJPYiEazmtBCFYtRUrozjthoV
sWw+WxycGD4QgvlgEBjNIiH7D36BBbtfJPUN00+X4vTb6+BLTwFUwuABrucO3hjutPZgroRC8Iul
gsfW1iGx8wMEWUcyA8ARdWgvGVeTcULQj0xud3oUDy/qxN5+9TwQBpDJ+2hdDnewDCSq4rzvuUOA
X58zpuYbWhtu8vHh5fvGn9ARxhntlpi2KcHUxOYGI6KL9SKpwjSmOUVJhXsgct3ncdcJh5AhcbSa
KZAdVxPas2UeK1ujXeWVATqYn+qvlcbjKTGtszMHOSdCB+QQDAA1nSiUcNNsaZaj0zUOF/+ZfJNy
d913IUNCuKb25zyyByGLAKLLARRNib8LFCuMFkfbEeZigK/c+gl8JSQHDKqYym40riAgydM6iOHf
dN9QWTwxktMfO2JYByBQ2jKj6/hqi35cckqbNong1dEPMr7DOUT2dBB9u2OfmCVYHBsNuX5n+rSO
Cy65qTpf/CRuBI3TKIbGBYl5qr9QTBD/6fdL+x0wTIQSRQZ7EbnT6B28kjGkdEr9NmyA6ynT6L1J
zwsgtQdfeiP6HuC5yGyOjgB1/y8DiFnvslGJUi0/pkHrAVdRSH4YQGASj2EHDm0heasjdZmSMwg1
ohwfb87N9yezRzheFZtux+NiUr8OtvUPDeK5C+uNYMOAr69VT/I4I/bUB9wUo4ynCw2KkbNkwZsF
VZL9iuky/EUaeRGTnvbpBsY/XtZHbIORlol0MyHmM4RYcbreZru+G7ctZ8/k6cK7B19Jo55R0lOP
F/6dhxnhKRD11Xxtxiqz5+cMV/eI+c6UWyuIIOMYRAnayGQmzT6WlWR02A9XGFJoVHdwWs2vJeZ7
DLZtMjmYRG3RDEViMKCBblSoBsVsU+aI3Qhmor5oomIJWDpilwt/x89wF6tDYzFPX9duS9Qd74bc
CE8JUvA1sSWkBHpRESpWCGVSpJbCd10smFPwi6LytR6He5hvpi6DFBTNZUxPPy6YLOAVFDDbe1JB
SYvSy8PxWsaiejeg9lhx6WHW/HXm4EV6p+e0EKUihvTV04S2m3sn5jHISZdTaqEE6NX/GgcOFL5D
mSknbw/fCl3xypm0hExxZ8KsMKl5zt7gGpSvNPDq/I6wuAP3DMGPwi/gP3lYo5K4O1QagYxa6P/h
C1mX5qSzFn4oA2R7GiPKdPAB207mTME0/TsDluXHgHbm+NVZw6RZAp+WDMMx4qUlSTSxiZxq87mh
h7UpbP3SLNznQdBqnv6dmT/aAwpk6hHqcSggDJof62I59HGZMl/bp6smzXZqtUeGvvM7wo+eRajC
xoaA415mwERZr1+cetb/jmATfDdVxK+HUs0N48jrF+QNiHYn5k00XoAYDAQBq7AjeQcFs/bUkmws
ioTfHtPOn/E2P35pNh9mf+Im6Jefwc0E6MPhtEjq5P0r3Wwu0HvbgNJd9AkGF2+CdVz4IBAE83ZN
QiVQ18DNDRMemGlPeIPzoVPyPHaGBDgM826VQ2KBldfPJxacsju8O3k5NbKwOCthFYAjDn2mTSTw
+nBZkhwD3veavLrrOFoi+CtHaBceUxSwfiqxNpwAt3+NPc/YdPFi/gQo4NKFBgNQn/f6H0jDdJW1
3kSx1rpQtlO0QxGCrqqLETm3lPKdWbjXQdGfpS4HUX+Ql6hhzS/jTdln0qXO/o9/qvwIHJTWfHgd
uJTq0IKDKnnQUPGyYg7mC5QSMxB9O3REMCcs2FiuONigYFCZM0Unu2vcAWakNJRiAMPYjtWN4C4h
7Tco2VqsHZua5wc+Mx0ZdqOhfd6gbMMwkM6g1DeFwZfxutNP1K6L84rSL+ixgJ6Be/H0+KSqPWV3
YfmsC4hEabhYdPqGTkoPzowfmcESvj3wqgEAFHNn8FiBuqv+1KmY5bzIjB0xe3iWKOG7VXIH4Sr8
QufJmy4uy46RZRtCGNb3PIbJRT+77majId4udbdKILHyzwPtWca4EooAkdY/A+Ra5wdtTEYRw0M8
ghUDFZUEyvON+hnuSO/CN9SjqIqiSJSbb5237Z5zmsuLvzidKHvjh5sLxgavRaVpJBCjiRhXO92S
twRD0eT//VX0Ni3/jA2XtcCLhcRIQ28UAeINo1133qGK7joXZgUcdRroyRs3TND3m0fV6ChxtZFp
lHJjEinmVg/9i47VV6/zQUdUAI2+rw9Qw/bQ++m1SaJUevPj3wdZ3I1cfjX+RHHINC/8+OwJt60+
jMJ8zVuKNLeCK1CCWoFhMvcH36G4HOutTWvowL1j4MiTcg/Ez+O96QqqgEF/P4BppOiRJflRxI0x
om5eWZ8EjMl8rzMjoT4t9APLsK4en+vBkUgG4chUbDAJ0o9CIfEwa3y6IiQO+rEzQ02PVhWEUYBd
kK8FJSEImDFBK889Ee5FVAAlPaxwSzxo/PKOY9/ZX2dOi7BPIR+Mw8kmYVISHg6wgR2uzr930Jpc
zYM4dX6kwe6J/PPizk0g3fj8UUg0B9ZU3wULVDYGANHF5QovFmL/HkMi3aSdrf3PH0Z+3Lbka0U3
b59wA4W1n84dp3bS973N4CUPKz3cW4U7MOFauTTViDV5IjCjCQLykgWWzmNCQmEGvbJIGltn+VeY
3ny7j2TjgAOEeJ6eOB6e+LZglewjh5nTyz0ewzBZvfHBwcNInGaXk8tODI5az+uBFun+4U613ejG
wdhT2BJQ5n8lZMY5MyTVsWipp8Yx1K2o51u0IHFXvBue18o5bZRZOjMXmelb220YWcn5jLdq4U10
sih8isg3FpiH4RtSGFIIJIB9lH5ncseCDuJyqZ8hyugJN8CwIE3w+FqRm+AB/8QggBk+LJsKKzrq
e+OE+yz7m/TeS//p4Cmo9fF6Dq7l30IOwdA4+DXNVcRTnNmPgOuADMBxfc7kPNw3+ipxN+PZbnfT
49izb/rmtOjdVRQeOQb+lRTc4bCEQhFl79vaCYHyvwWAP7+/mAgg4Ef4awImw70NJpjfPe3ZDN2n
viOmnRan6XwyX5yedr6RAc6AL2wQJySyOMzAO1NNkGBvQtRT9Z+JPePVwo+ZL0c+pF5ed+wUIbZe
gG0TmB6XmWJJMEMInhInRcQHsAeOC6JaoMI5PpBmtuLREHQgDpQ4+RmpsDJOV30X2+si/uJEorrU
JfzCCSJUXKGAQztjp+qK33gylKBltX7hD6OuivBuTsyLU0JTGGP5xaDQoNZ4u28mWCD6jDicgFGc
oSDsZ1CFP4EenFwDTtwThFZsDAoxJugF7vqZycK07o7ZGTQBQzIB2zIoPPlKPIjXmKrjBqJIq1kz
UiF32BBouXcgzxuAYDo7GoarB2+Lx/3LeaB2g4J6hIhHFeq7Lj0o/qX85zAfwYmYk3we6CAvQGaR
4cq6SexdnSZc+BN/CfuELixo9ITJNn1RL9YswYAj5nt1ajyABnNbmwaSbvZtdOCtcIYXheOuwG05
SOZixYMqmKQVdAJqR19QZ+aihZIXNF/o+tIhY1nGsMRZhaFE7lwBMT8uJif48ftycLdHf/Yavr0+
h/a1ECrkl/vnzK2Qx98IWU7W2hMrDeGuwfUR4akGw9rO5xjZzhSzgSQAKxalZ/ICnotcMBBoKRxu
6H7zz16EiVXE1heMYfj5icVzSNyrDbgXDy7kvtIHMY8JkgHcmj5U5mgxeGmxcCEyQASZXUUiBycH
2Qhpw/lecbXnzs1Ye85WrAu3DP8M/dNQV52xOfvR06K28MJQ1D8tpMw9SQhg2ObSNzpEGk033FN2
5szo5K6Hyzv0oTfz0fAYsQbxtjSWF5Mi6YlV9b4QWd1YEEVEIl11nAGRnBpjHLDHmzuyuvj9b6+v
yKepgPan5sqPRNqa/hwacjKsE4DCC/bWdAcQJkeMcm4edVbuvfgVd7j/zXLPmQLLUHAiUaPSOHKx
Gbe/KJm2VuK640h0ZsTNp+44D0l3Ij40B8s4RIeDT04/nwjsG2638xMElC2dvlqNbN93z2BcduAm
0Gd4EjmOtGtA+gXA8b+Rr+vedb8POlyBA+oUdzGbTZFhDwwga/dNmBeWDeBxMWZinFoIZTgt9wbm
HKgzmDt3+m1Lrby4z56zdKts8WgBVtTsw9Cg6Q6Nw4oMfIm2zosz/ce6RTHk9unPQNsDjgb+2Fx4
VIT6lvVenEEKXnO7Pc7xJiP66MetpvtU8AMzYdb93i5OF9qNhWv4ItmKMHukq1MFtyH6LkXWpbLV
94dDAjAnzwk6Nb4rXH3nfGrdN1YxhrmLBdt9bav6DuuGAxfudGKi7FE8iVzIk3XaVN4mWIBugHnC
FiNaigzW46c08ImpjBVmuI4jtuIQcS78fJdED2J/Z3LaRqZxNrHhAm5kwwESNX2DjRMeUbgii0v6
715CWkb7TYmxWLxs1gGKSC0+GMHi4BMqvNPprZvWdm/5gg951QOXA5xQCbACzfNPZjDAhf9rY4Jy
FCL+ISnhHuIKBNUTwNDCAHepisbs4sNmcJ7wPGVSOMSp+7+IBgkoTCg5a/5JjWsgjpjKx13UbEB4
eQxhkKW0gJw7GKDwN46vs/SjZChFdcaYgiSAEe3iLhsqizBysA3hfVxhbD22MTmeMcQFgKRZlpwX
bfOFKvjifqA0dG69U82c6hxzc5OBD5aul7l8nMTfeLQc8rwjgB/jMF0ypCYCF0tqnAWKRX8UVlZm
y/sMqBkEt4CO2m0FZVSZ0WZFtJqUT2JQSSeKgyDbJLDvfJxxTqcpHQokF1PJdAlbkZrQasMC1jpP
Ra9v1FjpaapPTLeAzu3J/LFlXhfILD7juw0pGKArcnLIrZVPIc0Vz5YDpk98+GMBiNQAxepvQj4g
Hg8Z7jAkeJcAQTON4ySCbI/hDgW/gOCZTXIZGmitsqVsK4fmApe55f9IO7cmR7EkW/+Vtn4+siPu
MDZ9HhACofs9IvQi0yWErkggBJJ+/XweZTMVqYqTjHW9tLVVZsYOYG/f7svXWm708Y1uy4YDp8Ta
kWyiCQbWQZLn3bvbiMFs0nE0iTwXUMpHcORyEdaCAc/2AkTagf4PVwZTakIMKBXwRIUTy0zink6G
kiy5s7EjzetU9Bz4BuABR5t+pu6BXSuM1SgGyij38IJsZeHzXYfrM4oZzI7eZ2ghJ0Apx49EtxjV
rlAXaBx1oZLXobfSwF9Ugh1/GgBx9bQBtC6N/tKe3+mNpJsvIwx4ODdc9aieccpQEGXBd8dlkEqF
LjzwFpOS2pURcw0s7Lvfn2JBBTN+bX3RF+4gmPegcm/uwcNpOaIZvGPB1Yqxw6RIN2hgLmGS0lXM
P2l67w/Tc9bC5wy4/InhBByTQbGkIX7R5RHIhxQ/IjAJ6hhbtSoXuxEW/GIUaJ9kcjphKKtpdYOu
c7CKwhT0ug2lquMAxT2hltCwcrWRJX2dGtq69R27VbDTZHwcPjdfM/OsGoJ+qCENsZEqAPGNPuU1
NinHkE2i9J59Nsqttb3jweA+MPOqNHLmfRBu5jXl48I+6xQ0w6qtefdotZWKe1DwBMxyaOBkxFMo
hUUbg/iIYtb4iAOxARVr6BRLUDgmHc5WjW5xI2MPON5xRneAEjmpX7ATEFdbx50elglG7SpeVNBp
oDdVWiqAjOEnZH3Y0griBFm4cLzsYxvYw2jnx0H1LcHsgtkLHL9RFTuLTtSLP6VjcSEZZK+36YnX
RjRjTz16AKBk+oj0F4IPkWjCTUEqX4XpeF/sIYWcR7lo4bYz2wJLg8HFv4tG1+W9wCM6SDA+ODfo
4UPDyg4tc+ffsIeI6Q8hTd0Y0Sa++DaSio7zaTIxeO5eZuwS2DVVmm1Rn0g+IzMFGWvIb3ns6G9Q
uVpbuY0b1xG3FLfHoQM+QCimd92BsAq/hahOYMPxErYyNTU7XPWP7nxd0EjzbXJ8WuJMXoE4IBMq
2NNT4vZutW9Jw+Aa5sMrkDGttMm8de88XJzwaBCqjbxz8h2ggQrG4qmfwAoyoNun5M3Apg2476Be
dItow+yADZ71yePtyCPlpCZSa/M5XRO7KT9ao/SbChfCBNeiWOT/1oQCMcq55gxsyIUQNG9RrfmP
d7qK7oLjwQcUS7EdmTieEgG/SI9eUUg3jbKafIHYtbilYibUxk+znQL3hQcs2aACdOgxkmZTWib+
CZrx2TOXWccJOZZDojS0Er1xeL+NI0ABomkUmA7M/Vq8cTrZlEYzIDx6blqyyaoygzMi5Hq+NUmc
OtIzUmh0i+FleKzvvFbmHfsPbkhgZ/puGgM6cA7zdpAV7rM7lf+5lvTybjKGj1FtN3npzWIJ6cEJ
Lx142lTLkNtyYfocAxOnfk76fMgfQrmiN/xZvMWdTKcAvTJZa4fkbyxG90lQtf0K7qq0/ttcJkND
SCozfVbFZt/sOB/kJe4F1NppGpTR+25lVl0B1wLE3ZzgXnjowGBwVnVovLJDQliE0AMO6HKGd6zo
p+QFDnqhrAnx3ztSOCAtZBOD7HBHoh4iy1tUOgxNA5DQOkdsFWrohFPI6IDTKWI8COpyCz4aBH7k
Tuoq3kiDW+4KgWqL0Q4qAQSSxS10CMDP4Niy19rwgbOMgND7WTQCf6XepFDTmhPnAxUwwh4rAN22
ws0ir2sgb6oHYZIcFSi3ceY6bNxa6URvZAMdvc92CsMITQQMGQ/RlIISkYskkgERy0tw9mw2guXt
LXIlfImAs2TCnQY5TsUVjawLf4PeFwi4vDSl1UjWQULyNZ0x9TL/DJB96F0Ge8uvbLKAllj9OTVb
dA3hTMmlntGSN0J8CZsMpujvURUxoad2n97CfOaQ8yFx0nDWw64cf3H3DogJDO/hUtHifuEmxNyD
TI2G/4DBLXgDkxJS1Co9InMLuhW7O+ASTFpOuzrTu0UjnZARZ1BgufQ77CfrQ4V8JODFpZk/KfOj
rIZkCseiqUL4aEFZ39Elu8qdoRPeqnBPoz7my3XCapsDCKJ7IdXAJhpiRW0ClS7UR7SJYB/UMkwY
PvgtQIABVAe2z78Dp1JH0JRNKrlze+7u0MIg0vmjPwZtd5zVmrAWgdSTDx1mEXcD1XQHqthzgGBW
uCpveAKQn3aLIAnsUGhwzqb9yc3sfb4VbWb0AKkB14GiJuEFLK46mrdVdjuAGyMeKFbwH2R2A7C3
VrdbD76wwv4/hzBwW/I857YzoHPI0W0cvBa8aGqsOafu8nnjLc2H21kWCCx/GF0C7tVsaDVP4X76
DMyQmVf0SzQIU2CTVBJQWEDHgGL59Olij3MOmmYyVMoBoGLA4QaL0gs6kPFLz/zgrRnRS74KSQKh
0M3lE0GYOdFXYqcBpp371/Z2gSUF0eW4uPnI/3DWwhJ79hxIwwUNELHc6hQI7cD0Jg9Iu1xSU0Ce
T7IoaqWhhkju2TXDEzfEG9yuVRHeZ6QG2CrnwQ1sUfQ5VNWUJrtVhkkxtLmc0tPm5aTduCkX1Qhv
I16FNKfNUeUTqZTjqgynw1modgBr7CO35iH5vKusA6dkye8OhQWsITMhaKbTBWoX+k5xM1mf+krT
mdmjwxjxqMeWUDqXWdEQQgqqEyg+FHZRD0PQ5rlPs+DEniC3AWqEvOIfG/yn+bsmpH0Cl9NRiR0U
dwMdmfJtz+9wce9Bfmdni9bvTLeteDtR6t9ddFLwVPaMv+gf5C8xABowAJe00eH9OuKWD8CQAA3P
gBcVCGVpBJHQIHKslfUf3a+0qcIljmjdmY37rKDoqXR0ph0dua5xsxZBHEB5v9pq4tM3TsIKrwCt
CqSG9n2T40u1oqBfczF609wHwIOssb34Jvd78wgPu74lUBx8JkSFdDnR45BPxpRkkIepf5jwmW4S
zExo6D64I+XqSbugpAfuFTKv7UBtHVY2Q1x62xQCNc7gEEj5y5chrQpyBMmx7daxmYwWJgkcWGj8
9gyc2rPxgBfqvpn+bQ0fg2rp0kxAxsWyE3fT4ACda9sx4JOdw8meF2pAOaL+hChA+8Gj1+wfgAKC
+djiOuC9kdEXA0E6hFHQvQjRl/yADAKPNbAqewlJIa9PTj2+NedduiUCayj9cyv1Rbn3gS9RCHbU
IpnhWN1Iuo/UEOclrBbUbG1teKlL/11s8xv4EhKqbZDsJ9DzHxonBSSeDQuEES1hvobnaUoOGE/4
nQO5iIU1jmSsXnU3uX+uR3QBSEj6KzT5sNoZCkLYhyBMyN9ckM2igmNf4FCPqDFGZhADVFl3evvV
1ra+J+PHiziwXIBOfhG6Bg8CNbwJVLAoTSMi6Y4Gqj4TLdfkNGaiG5fSvcdbop66tjD45I3REm3c
IWMwPPbtPhDWNCqF1rxBx0SW3lK1ITGbVMmYMwY5uWfeHqTSd/lV6Uvb0nOkTjpF7RPZDcwq9Jd+
PMO3g2edt5I1UqTqWLfdCvHlKuWDUCj5i4vnwO5BC7+0VNpscd0mIzz5eVzvJijLKk1IyKn1PkeU
wbQyREBnaCqIftk/EGUc6KWtuR1YjB1CCGJ5Jp7A+EWaIVJs5nCjIr6qwANXLyX+yQAytYWHE6EX
CBMs8xTWizaSRuHecR1bz7DwBAI0BtjM4xBoegXjAM7SsM9rw2ging4hll7o5K3u1tvhiSlERpy6
uhc6UczdPbS5IJZGHe5QSFhvYiQT7jpRIBNyHzDVHgTNxGPbq+SRMTJmG9NjBLEUZFOn9gC1HJtc
j7ROQ4aawJC/tlEA0NLf9mQ2YOUTtIuYe+rbjMM4bkAmCW8cBcZ5+PrKvsEMQh9wCCusffNzxvGE
/NrY6LKzQrs/xwcD2zSsjR1MJYJTvYBsiNSRC86pY1sRarT9xndkViEtyylCm/dTSPXRLrx0Y81M
ld/41jGWz6UzxD0N1wRlKcdXxgHZ+N1iZkIk3mFHH03ONcz3a/dl3LPDLx0FtpA4+GBKgmELZi1j
B9sY5Ddv6gfsmHo0zjZC1kO8O7jf68kuMMeYJyzzVryUS1eOBCF6O+MsA6YqXWz85vw0/ucGQ7nF
/6Mlq67O/CxleFnCfagt6DlJ5UcJjJM9fRPJf559B2hDwENVh4ZiYTCyFV5c1Nln7idEvcEfQ9Vg
PilEeLI8pz1A4sYlIGMsGMYEXgk8QAkFEIsulWR+7q524I7V1XFhcgnsmnMEOTDZBnsalTTIQXjJ
EhbUCUNOJNRYEJvHYKvRrZEYNIdWtxJ3BHzxyRvQDcDXIcUyVpqLbOVBYgKUCdmwT0RfwEv2bm+E
es4sSWkPGQSQKzNOcFUF6gN5pxG25Tqud2kOveETyquA2TzYM32DkoNAgnSaFkRMxXTuPRq4PCFO
weDlSSKgvkFgVnln5uTWdHqXMG/nfTEmBUig/iLYM7sp9fVuRMNtUQXYyHkCSQtT/7kidcAxw/tq
yNLT/fLyZfANV8z0AqJGtQi0fieciZ3lEc/6GVVK7wzANe/JaImdBwdyWSHk4KfkYbZZV3DVrNJd
giRK5kUVbmPTq/JFEcsG2WyL4Frk0E+Gp37RULml5/Ur0PgfXS6KGYL7bgkhzRU/BtlHA0h/KSPY
Gvje4EGqN/lfVjZ9nU6i9nFjYoBO64evRRZ1WjNvCPRqzpSqxwLvb/ZBBqcHjUh3wWDJevaRwSqT
4QVM/PJzjHaF9GN80Pmtdo/vjyHQMbtnS9L6CO5cvMfahByW0qwb0RWEAIbrwEQIszSH1kR1gd+6
jGSGHZZJYBZyc4UPwoqNK4yyg8NsPoQOdMJXVvfegPgZPOhFMkV0lLxDahDKHw1Aq4ppPPk1GxMa
w132i5tdyLQ+qi4YHd8akJRjDc1dqmWgRn1YMCLr+G7QVdl86Jp3jaiM4TWRmS6sQQajdVebf/TB
BvGNcNo7kgQ5LI97A8O7IlDlO7U8FLEwr0l71nzCxYXZA5uCzZMFRTseOs2oNjBAwSn6veeUfg14
OQ8VQrGoTU8L8Eb2UsylBVqo9Sl69p0YMS6oLH1Pik5JBaXaP48wfufme9CIE7pVXNtMq03hepLX
NO2WVqNbhD6GP4RMM9htGCGKIzwwnHvu5wtS6tY9SPhnt5rNLqSjDA+WjfloAnfC1lwwhYzEXdQj
SBrhdKHYunibrr668EGtgXzQyJuAnw9y2C7UvA+sKpjjF3KzXOr7NwX4h17UnD4Y4jK6sjgo4VLO
MKy+0A7NgSpjcJBs8M/ABGC0I5yqfeojBHy0NcT7pmhTG5l+0sYAB53woDsHTcUGDv7UwRvQVGwz
L2hAmjkke68/YVVx3QXrySNUqDZSwApYDuL0HWXwHqfHujN90usZfyVJWMs775UVnWwYJFsXM1qO
QSQKCDo8/FPOxAJ3J2QyUFZr8x4AiNqZAzt8OJMrJaVA/A8oBigLdJjyVGRQq4BOwT8gfFGbXpsC
d6j0jow6xmDMMwOQuc8SRNCf6xSwnQLzcIVO3JqazWJa1DY2zkuiGH6EB68yrviXA/kRr47ZEdRY
FG/3Kck8oU10dwDBKE/Ahm7jonftHxvJiF4pZr9HjL3GUR8Ge0eSsHPjTm7Sun9cW0XrKzzRhQ4U
9MLuQp4zGqEIb+22QLP8baWfLLcdCAYZD0C4M1vcEfDsyanZqE4gkUobqA6ow4nbTSaHIJqoRVh5
4gzTOb0/oeufsKERpEEy09jtUzjxbWF9+QpUJ+xIiPWYBDUZd4m2jHDV3ANu6gHaOvjRx6Dbv35w
m/SsiTZLVurYGCiipEAKVhApBVugc0ImzoxBmq8cULJB9qRQcaDD08//gKPCSZa7io9GhgA3NhAa
gMjbi6U9fCy38CUh/2CBon2AZ9X2kNlzjhUGMftrTWc/oe5vIwpux4s2swEZUZzRzJtHKIpSd+OM
9MGBuFZrvu3aaLK2i8MYetFtnPQdjsQdWfpt/RghZMeiQmxlmjIRkjFVqyM5SzAgx9oj9WyiIoJB
mW4ATQDGJKDMP2mDZKuM8dR0i/h9q/D9QIi45WBKvlvBFwxOTs7BLTBeZhoYmIY9YUjEAPpoXduo
NAvBQ0N9I386sFt7EDunDTuzyTgPLgD3Qyf0B8duPN2Bm2wovyHAkYgz1CGsBgl3jbu2G7b74KzT
FuQrcZtDr+rY5HfiIcGJnKbQWmh/Wj0GlTJWyuQDtJlrm3dRNVIZDWSuH6M5wXLQowMUpUx7irwF
PWAd6lvBuBOONRGYCoOxrSsLSw7HZfCV0dMZ3RqHfOGbO4LpowFgAt2iEceSHQJLgm6SHAEJA2Q9
PrHSE2xaUg0DVRpILntugiiFpijMTzb7jMYxNblQ4qvBGndj7y1+w89FdHIFjhIMY4byVTQjxtqg
96kjeaNnQyVBvZn5Ejdz+Hnc7TTL9IHhuNFQOjngGn4B5+zhxc1F4UOE5Y7inqJn5KxSoE/cKa4t
kYxKb0aB2Yd5Cf3aG0kl3i9Ml8JjiR4N6c19eiZOPz+e0hvlbNXUiUp0jzxVZXohAQC/E5mqsQbV
baKGE46DAV+DCu3cyzlCzGiBzmHXTfKYrwk2+4ac2C9NCzMjUPhRJgpsDDZPAiZUELlSSB0keHlr
0gBk38IxZPPQbOAm05vTM4I4GWNlN99BEyE9YM5C3giQKgCdjfNWBBGA9vODQH/CigsbgbUATwJq
JJ1PsSgq2pjZfeKy0IenR0+RlujOX+85wnvwE6XWBznHXsuBYz+O3H5KfKfOWv/RvIIk7VHuYJDF
itKFOi2gdrQp7bgtzdYIyAt4x99QiCNd3JzRp5HIMJ5xG07xRZY+17SdqJ5l4FPhosyuNO/BWnYW
WjulmW4cNEHohoGyMfFP0OKOJkeYn3Q05UMKueX85oQTKW+ZJUH/kQvo4fW3Php/1BmEewOBMSpe
zPldxKgPDuyaiSm9LQi0bEu0+L7uGxuoHa540DM6/Ui1LLuRYdYV/6snSZfrXRL3TwcDuM5KLEFU
qKECDxXvAr6uhd9Cc6dDQGgbTVAzL+cUBaf1sb4BKCA32PNkG7s2AMbnUw9ObsqRrZ0aT7+osecB
MqEbITqF50xpJGg5sZJOjiSA4BKcUsN9MEWbuy1LSfyxIGKjkJdhotlh3gv3FKTEOb79G1Eg3slX
3CcmKLsebb+m/N1t4G0d5taRMUJBoYombgefRQCflxoxCs0eWJw0FDd7tiQmSJWjd0QyeugXoYLF
34wag0nvLopWOMe1HuT5vrmer9kgYxglwWTDyE6qioD80c74kdQhbsWnuaTTtp08aepR8ap+wc14
C2W3obiHmcEV6hvvtwV2j4w70GiorzFo8aSV+YHukgwx53K5AVmpdE6/FLrSykE1QnHOTyxoSa2d
BhRbdtnBIzTlDL2BJaK9y8EGBq9zNfPQtKUuw9tIhBh3meaGfRKsPge2tnTQzx5+jNxKV35Shk7u
1LU3hs/8b8k7KDn9wzrBlq75R8lmHohWXF5QNJlhwhQXxGENLqIVLzwOprkHb4Qvvh9y911cY6iG
APZTOC+TCPQiJ7wwsLz2VhluR4yled+54lyfRSQIRHvIJ+5jMb7DiAQLoAB2memhM3YFtiMqOiA2
g0wO+bC/uXggybxhNi6xboP0kACh9avdasC8pffDkMYVnj/ciaevK0l4cfTQ6YgLv/2BkKF76E34
+Cie2LB4HpDr0xkNkqnzbuN26E/5680cMCqdooeBjQ/FhXQUuvjoWl8i/QfwcmgLfLHvyVAJHCFT
eyBSccDIWmr0i3jDzE4ouOGZniMN/FvQY+6YR4LFdXBof+xhYt3aHxjTv2d1JGL9iBfSlzSOfjm4
1LqJuJYffcUFTAY52E3mZwj6xVgQJGdfOHwF1QryRbgs6kw+uwJMi4c8TCBRuWW+siJ8mMgcBWNi
cKB3FGSJVC1u9JmmgiDA6GhBjnvE1ApifOIK953Sq37eUHOjdwLrg5K22C+EFyac0jtdu/nwxr06
5e5YTvo4G1J6n8bWxoLti16Ya7VKZYdEmN6wbdAPxl28K5r+KyeaXIcjvQ1BtWtLnUFOUlqgivGr
8FrNHmNV3U+BcBJSkA+EKnVye6AbOc3z5Y3ykCaaxFtvfafmXldrDu+zOx0hMmB0IJ5CROeK3HIo
2q0+8Dlzj5gJkbpTCv/jMGE2KyemcYOGcl3ecFagT1KrbqYT+ijc+6TYzR31RlJf0/F7P4ylK/ho
WHBoCEVMtMHnmkviMYIyQC3SqOE7Bro/H8KM5epcx9C6hMkoaKgMVMRsoV0MmfnGP4NFCn4LKeMY
EvzAEnRu9zu/HSgotS7mEjVylzkuvRnFrTTB5WUBpORcM8Rk2Q0Hvs0VxDWi0rqBo4L+1WySFS7v
s8+/NhkOfKQPz1kHMTjyH9cM8z4LJUJ6iWDXDw9ZTH2LBR4HEhR2zbYXUHMrtlaFx5WhMsuu9tg8
yAW/SmOVVMBo2u+wMOqVxhoAkV/aXefA7imfg598ZQQR9Ie3pC7CFDbZpwHpEkFl+2tYteFVB9eW
0pM7n09IVo1zMuQBbpBTN+ruQ7AOkSWwjtMEzbeaabcKykI5Qp2UewPGcvM+EFzToPDM5o0eKSOS
EphAXKi8B9p/MHhJQex6ujq3qsGB7lylzR0ozTqccEY2tEUsndCrbcfOSMbaIKf5yBbnvjaJ5d/T
U5ORS/s9wZjrh4HOKYnvtr5wNhX2tPBNMq9glFlbJz3aM9/M8a4N6e8xr9zjBhgeh10xZoNuBqIq
w1kvbaEjLGTUFFCWy/v6Gu/Z4FMSmCE/VMaKVA3Earq9CIYkbWSgasAcIwYzSrdY0jnVY9QchWW1
PhOMZYDFCcpb+ZUP05RppgzdiJd7ZoxVZZ4fRjRb7pd5nd42Ic+EbcyvuJCq5BjcahIK4eR0j8Hk
HEIAdBr2DIIDQg9GcnuHJTUZXiMWNwkK2ZY6M24IWEzGPN4WTJNfzGe8Jgee0LN3tdxoyY2QripY
aDN9c6pvdNwqp/cVv0H0dqHYQl9L67SdrhJGESYM+TlNCwPbCHf+adBUwHeANvy8C5cFZzamPJHs
m0+mrRqoBTEP6G8Dkk+FugceMz+JpCJE1TfSQk3xIfq2o4U1ujavLaMYSLtkVtPfstllSFQ/rOAV
qagwgUlPMN3pitLCmo8QZ1KuHdktKrk0GSgs1DqsAdLPqT0zJzG9ZPAC/N9S3pLV39KIuWFFVdui
0975mV1PaL1WPVTIuIM4UELf02N4o2CidYzQcIfcEY9Z/7EyOuoYuH497wNPW43qVExXsVrz7036
mWavSpIIq/f9uFFX9K0kQm/iXftsuJW29WH1OTSB8m4yWFjy2u0QthnWodc2zlVnzK83WGoU/QQh
6MTmmnoz8CcqGAgZmpDdQLc1y7WqtZj6ftenO8nHR6RZr3rWgJkLXKcxoGNOggX0wWKVMJ/YbwlQ
gWAu4IFSy1walJx2O1nZo5QSiDpGWiIIQkmlD0Hmvj2oAldGV1ygC+y9CqQHSsBfRQAC5R5982Vq
oVhrngBmR1ApECGDIn81lKAnH3pmQ1vgR3D191NjpgVGU2SqKl48qPtQ78ZNrCD0twdkPbhLX9Ss
+XL+xheDz46ASppvkS/vaYuQnY49O5ZPCS24eVg6DTxk2szaHeHph/piH1yZxyxNcr3zXF9hE/nX
urmV8c/GSjhpaYdsuyCJARFExUeW25gYIAD+rXf/FBAD6QJJwEbIM7QuuQ6VgVjH3Ou3LWFaAnOl
d+jOOyfc5HwZlabBW8z8U+uw3C11RNiiozo2VJ809KvM35PwHQTiBCPncpCpiYRzimUgJlJ9TOQX
CZ5jwakh+SFqqx0GHMWb8XFqIbltZZiDk2rM6AsktB33U5os4DoY/oVwFvzbG8JiAhO9YjCZCjyK
FLwP/r3OSDTsd30VYO74npEGji+ejDq6hFUyJkq1thZa4Y67QVh7U+I232peT30GP3IPwjUcJDgS
ULWnHdxvYAVogqZiLotpOneBAoZOLBMxZtV9w+aHVgFUwgb5gi8PSiR+32GT1ZuiqxSFm9pCtL4n
MaEBBgJGhKJAv9Xgfp7dzpHBTHCNpTO4k8JGghXxEzcV5q1KsnUCKqUPx6vWYNfB5yw8NjV0NFIe
mdGQt7fjLcZxI6tXHeyhVohp0nmpEQ7wDpIGhJi+5PBb3vcNFLnScu3n9VXayBqishYfKDBylMkC
WANRjWx0TFg+QgsLH4h+2DckEfzSYrMu19QZE6ndqHi74Bd5WqkMLNb9K6iAu7ry2+i18SdzF/C5
hNwhg6AZDgDrjj3EE66lTwiQzhDj+uZM1culX6NfIAAFEmS0yhxOxLn8V6W5J19jS02ETUT8HArw
SkGGoU86QYAa0IikTLhgAFRZI1FC/s4yTGCSKiBpPCsuHi1XZMZQ6IWGhlxOwaiA4h4JWQf5cxvO
GcD0tmFQ0e+Alc0go2cIc8lZ36Ds5MF1TEPfFpclGUyLuMU9L2waqnIYT8sEHxXY5BgdgYkULvqN
MO6wZ9NB0j8OMWmbrwzs5rpIkHjmqHsgS9zzLQ/QxOhfP6hy0U7AFnRCWN2PhkkubQ73n1gd8bnB
OjLanEhDQJFU3yZGz07EFGHkVd+2HIGKlzGEGzsE7M5GJIb+uR31j90ivEmwvXFNbvh8pGiw1wW6
qjZprLCFcz/jPuM3RoELuRqZCKMu6Y2EDHfHYYQ0fQK3EU3o8fPSiWdn8D0NLjiCoEtt/c9//N//
95+r+39En+f++fiIzvE/4tupf97F2fVf/1Sq//zH5Y//HK7/9U/TsExNtVXb0g1NsXVV1fjz1WK4
iyP52/+n8kzjSnQp4vEDzQtIZX1FI8p1Go2SdYySdfRf1zFM5zi3T3k8VnoxSYWDh8zpc9eBXUKT
4ggVFNO2oGRN+d1/92zyO317tq2+TayL8ozHW/JVzCToTtKppIie44l74EOUrPfDu9RN3bEVRTcU
p+q8rHfcV9Xk+DTP44w5fkltLHUYmRuHsGQh5a8P9stC5q8Pds4zx9pWWcgi8axAIcAFv6M1F3T5
3JKl1JKlrF+XOlyLq6nJUqgYwjwkEZTmouqDHoNllywmm+Dlg/3yXPavi1WN/34us0MeDt1KpvBB
mUH+tZCe6K3s6X7Ylb8s6Py6YHa87ZJE5em+hrRfA7HB3tbG/QuaGayb4dH/vU+nVGUPfduTuh7d
b7c7K2rUQSCaV3cVN8QEqSh7th9fpmGatqY5jmFrsom+rTSPnSy3KwaBM7ji7FZn1iFjEMUUBAhS
SHcQdsrW/PEEfFtTdtO3NdNU1bdxzpqCxcusxXOtP+/d2oOSjSI/5y8b5ds6cvK/rbPdHeLIkXWu
9ceGgdv++LMg79kOF/9GfNTNbyu9xK1MtYvseOV7YQLqnjpD4dFxB+PDXPJIP57pbwu9BI+TrsVb
0+SRMjInzYd8Dxynvj9B/MreXtnOeAkfl1t+jC+XrzNt9dSH25kHeL+H1Y+VFeCvSmLolTycfI+/
fC+zqiiOZmm6Yr3sC+2uKOr2pp3HeqAwjlZMU4XGZ9Ro+lLolkatH/fht/Ve9oed3c77a8p6DHkK
YG2iFAD8lh5PyYOVLfSyPYp8m2tqxkKiWBJODRU8rRt6yr9f6I+L+PUV2obhmI5tq4qivXy0pFCK
tLD0eCyAtDSB5x0g2YcKCMf8WMiooB9utTMD6kHZCT37QkKlqK7l5+MblwQZOH1ySHagNukEoQRC
6ipNjwoURKxJ2zp6Iu7IyR3x89QJC1rYwsjDkyDUwhSyg5CCI4h1zqhAAqF4eLHUzy6Fd+qpm2qd
erDHXCkFqJAGAsSgjLp0RyZ4eCtItSuimgyMISBFA/RXRv1i4sGuG+beDUDA8Bkb61clVa10lzec
7ou6gsaAXtbWO9Wj5hIp3Zi8EJhZSB8XkkXrvQoXp7Fz+xDCd6BvMUNvanE/eZJdZI24IU6uSmAh
dMdwsOks4ETojDjJ6JFcseq80DRuU3zCHzf78499Lx09MQ4CMugrClUM0B+/AvNN0ob8A7yp1+c+
2TvUzXkLFvlJmC3ntdiK0+xrxlOcHMZqSnqf4Ot3VmEHVqDSB4Zw2aM1stk7lN0cGOpBM0Man7/f
JMoPMcTgcFUtR7cMpeq87EZFNZ38nCTxGESSdI7WktRr1Cbgen9zqZdwdbGtKLLMazx+h5rZeEx2
TYiw0Jt3q8ffXepl518vx+M5evBUUNtqXFtcKrmLh7008kue6ofj/MsLfMl28uhg7nbzNB47vY7i
DgV5kJt5XbLMD+Hwl2Ve8pxce0bxwWAZwb5iD1W3w07FI0tEr+DaJcuVPdVLlqM/dhd1f+UFtvCF
bhTBEObtBceXv7XMX1Kb/Glpqa7xVEyp8Hpb0Bp6zegk/u46cgq+Xf6Kep9HpyiLx7OkyXg0xNMM
6n37e99Iqaq/rjI/XyrJ8cLTCHwMhs7wZilXAKXowANt/P7lySd4ie7fdoRSfbmwTvHlaRUqxwmu
WViha5o13mSGwu9X+ana+2UZ/deHso3Umh8tlnn6cX8pGQaMcuDnsgzj9ztOqb5EB1uPMs2weHkz
DL4YCQgdjejAHVXy2kof6CU2xE6qmVWdB1JG7zjNBk5d2nvSSSt5c3Ik//qBDEMxdN12DOvlDFnZ
+Zo7B85QUn/6bG49vLvXQaU+p5d/dBfbO3Wein/DpWy3/xwr/mdhW171t91+Ua/Pamqy25HfjC7Y
bDxQmRLZkyNgF6yCkuf8+cv9udzL4cqL1DiYVZ7zXQbKw+Bi2NoE4+EyPODnq+rPdV6Ol57p5l65
8uFSrOne5a4yYbSqdMpLMiflhxqPPf/nSi9HSz04c+UY37gUhTe3sEk2ru74E74dyjJYQDRBjLDk
LZY93cs5izVzmxz2rPmoPciqzNpQUGtSBq/se8lP+s2+tF9OWhrrtm1rFwkc1RqNzQ4TCnzxAYRZ
KQLW7aTk0co2yOuJux8qp1RuY1DBOpfkJ6Y7oICOV7JO2St8uYqNY/a0tjkb5NJ+NB23h6MxYoVn
fVT2BmWn/e4NvlzG6snaZjuNb6WMaD+9Z96TnK/yedk8/Mmo5KHK9uJLFNmpkTKP5FLBdAVnXVqA
8FVuzLHa1eyeeBpIk65kzZIP5rwEkOv2qqcngwAiDWaZjYig5H8BJMr3+M1rdF4Cxz3WlPhh8hpv
NaLU1rtvYQlvaxax/77AYRA+kNW0moLFljxgyU5xXkKJokQ7xXxwBFIPYNGfRS71XtEWQ9SSlUo+
n/MSSvRjWlzPCSCm3kHmSUWTjXZ0XsWpzW6IFZn0CUrWLNmerzn98bkzn5XK1wG/e8/wOjvXVk96
MBBQoLqVLKaXfMSXaHJRnwfHufKA1/q5i01SBCN1Vyv8D7oqdFPLjl7Zl3uJJTsz3iu5RiyBzzA7
NZHf1N4m20Gl7LHK3uFLLIm1nWldc45d7mncaVeG7gozeXEaFa1BySsse6aXcDK/HbXj7clxo16G
X0TVCwrMRDcIAaWfq2ytl3CiXPaplW95fxZUubN7agqvpdKxgfaccclz/T6MmK/AZazHipma7EMR
4/lSgsncCNgIZYfs95kWIA579FvC81R0u3JQeIE5JiRPXMjPm5hRO3SfUCw5tSuUJWrqSgLIIi6R
v39M9fev1HxN+/PoqZ9SKWIYpMdkRPXzUE8GWx+nD2YKvi3iJiYbWPDEM/rMeIGUxbLf71TztQ64
nRz9nsl1Lu2YHZkz41W/+sJI8qCX/P5h/z/Z83+nRiTKv77qS/E8KEqVO9bGeUvaP4xtriUYaJa2
Rn58rbaq2ZbmmCZAxK8rnStKtktuZ9LKRz3vw9B0Pz+gnsTupuSRyhZ6OerzxDnP40Mcj6fV2jPs
XYPPN1rHzX3z9+uoPx6Hbw/0csz3VrFP85wHotvsO3DvtAbCtUa/iwaDk/GhQ4FPIA9VG6X3nXyV
v9y035b+y6lXnmlqnOLxHapDYLSOHszDa48GSa317JRCjz/vkj/X014TiNP5rFUqPCrz55H7JbW3
jwuGiP9WCWwbLKRZVZ1N+esW0dL0eYrnRxKIJp/OTVu7GpqGf+8+/baMnMBv4WWv3+KKarOMcL2e
W2955GjDA8fY10eNUHb1SErw14/151O9pgy381zPrD0pA9Z2Fow3nN9r5Mz77gOh1uD3u/JnAPDb
w70c6Hx+vs5l+5MKHcPexd97KxmuxazZkkCl/bwJ/3yul0zhsD9fr5XbVnqrMNMR7sHQA+1lipsP
ZgrmCokoYWBnpfslOcgCckCYqBOBZIsVoxJkCJfeFXWm0yh5Cz8G0W9v4SXYbG/JtnLN+N3+0BUw
EQSNJY6gMC3LG3ryw373gV8CjpUfnsXjwX4Se7c03H5o+LXV9j70f8QZGH6P59CWS4NA2b56iT/6
VSJdFsVjs3NHFAGNsTFH8kwdgf0zlt1lt3LZO30JOtl9XjXVM4/5GFSbCXEHRkdTwzNlwtS1+t/7
gOZLxFEfqnndRzuwN6SVVzeUBjczo/yUO7/0avo5kv/PTjZf4s45p2N5M1jsglaPkTfCPLOhtpdm
az8dGfo6JtQAWzWN6stOyTLduuV7PllOh6/i3luxj0pE6D826l1sWErOqCI/8HVrqqZus5Rpm47x
8s00bXu5zO/n03hquR1/PBTvPkRVbZwwB2Ub5Iso8pvFXr/Zs/o4pI4ii6HwqfUSuvfjMMQzA3G0
6bZdhvZV3RFEHE59yXb58cWasFhMS1cN7TVjvN3yk/647OCIuxUcjsc8JxyFAooH3uHBtCzIli0n
R+XbDXJPq3a6004nwgv82+nsVH826EAxLhF6Ibqikqf76eSptHMMPmFV5ZT9upx2secPZcdysm0e
0BMghcJhYfI3kGrpnvnpNHxf7eW+SrO7mqfX44nyRafZgrocEaNQr0rzfDlXf9kw355LXvO31xhb
28cpu7GSoCAYy7EWJkh4y/wvMJCfouX3p3q9rY7q9lk58Q6TOj4ooeXDaGRnPplaadG7K43OP568
b8/2egM9zvO5c+bZWp19n56o4rqgBPWuCb452ni/3yH6T08HzKfYTtW0q7b+chco8W2rFdH2yIZM
28WU9mqOtuVJNxWyI7yyfjS0uJXNPnYbTWQp3t5n1usSZi32azgNgQclENuuofbAOouxF4wbw4So
eaESP7xl6OH83//GikSe129vmpquQgfQLCLir98+rTzvxj1ScQMI4raJH+R/MXZey40jabd9IkTA
m1vC0ntS4g1DokR4EiBAuKc/C3X1T/XE9Inp6ajokmiARObn9tq356qb/sF7BQ3r2q2c5wFTRKAG
wDj/dcv/b0/w/3n7P8H9/1l6WdwV8tOSsgNFuNmwUBysJgkRRmOn0fBFHWfs//c35kv98yvrokmO
ZfIo69Rk//MrP4z0mg+dlHKT1BnevgyiJotsIdFK964zC7IKOnuNtsyVMo+Kp7TTNX72WeAt0znZ
j45gHDi/6ehIp1b9UfuutFWnBgO6lWSeosaAXMx4L+IhnUY/W+AxW4faRPmuMPZFhh4knhK8V4zA
BdYOVQ00k9jrYVIShqHtsyo7WcdLddMxwKu60pwZ96nCeOr1Mz8mTjljCJ9AWUICKGICDcMnf9qp
m4MwPkuALixbYqaAg2xZgJueIyPGxQDGxUeOusTvKH4cB4h1L5SEOZiKK4+DxchaBWqaDv/EXBVg
yhX4/jKjvk8Z5e3I4arx+BinzRg5ZRZT+xR3iY+ODYNxhLyAL0pCO7zjqURgCiP9YufIgIKxzzCZ
YUYndTCYRD2FXcqBqVDquh8jabj07k9g2LzRTcEyBKlJNfvp0VMNLq8VjEo88QZEIrA+hQNQBxS8
xg9Egl+GnhGKpJ6xUZhSZj7zjy8MsiDEywzmivRmkNeid11lxxEpCCv/hhZ4DhMJyoQ2RVnrY3PV
nplONxjQgGP0R+pJH2fP/1HAAoYAeDJKyEHvfwxbHC+mDR8Zc1ScYEGziOvX/Qme5b2+j5g+fSRd
YHmFpIyjCIKl6SvMN0f+y2daPei38Rk+2o46F18mZUYemyYasvpSQuQQEnWMNDQI3kwaoypxslk0
Z+BoJTGEsWW0HmuxjmnoUQEPlmKcGIegUKAbgS88xXlsHE7WPhjggJrbcPS14ShiQaA9H+VghvNn
SLoalSovDymb147gBusHJ9CWgfl9O8XhBk1G/m2g3ogRiaEK+ddz5r887P/x4P11zsiv51tS+wGp
1RIDtoTh03a3g421jlaP+6hj+/nfj7om/dd3tHRF01XFkKy/y8RW2GfXpG3Tw9vlaY13QHN0F4ka
mPdp7j79K+zE5WvdHPpltUwAJzNKM6vANsGUgiIEOuvr8RMzxDIx0LuXdrJ5hf5DdgzVVaoP6W2/
QL5M9cKu7u39idAbV7Jlp+xiUAGM/+S+tJdFGzMstLpfVNG2YCik6fDToj1Frq7sK8yD0F6C32dg
nFF4KHIjt4yFwiw+e8aNGRu0XqDmD71/veQnY8/sMn1vJl5Ia6ppvnvv8s6tLi0Cg7dT7MN0YiW2
BNPn19xUfrnEiWimgo3D5d1lS5nkBxjdzhM18AsaUg8XaxMuR1cJBeemCmWSYUeAN3/UzcOL9qQy
Z50xdahwgCgRzKALn+W4d9tAJSKeEFomb4bWYp+gIQDP5DXIzTobI0DJDo1FtOe9j2+SzI2win0d
uKD/BtFxGgkOV9DzjRtPMSqyswio5CtoxzmfdCYfKTGSQUlHJtLh34ULEFGA8Eas36h9tJYzdHTf
Iy85wk6Njga4kV1z4tyEDiGBDkGdysD8URgd3Lu7scVShlL6R02ToJg0c4ae7RoVNxpXeDDe84/z
zDJGkgbI94yr7+QYkrv1WNuORCc0xPfsS/ENQHoJ6Dtx+oI+hDEv8EtGwt9MUX+AtbBhOCKbpwtR
OtFZxFt8cJG0tHBlxMV7M6Jko1M6TQ/NSFlFs1Xh1DB7M3KPmx9RMopG34C7CiykxTBaAJEyilvv
CKUnxa+Fi9AfMVdmy8vte93+QJ6zc18HA4YByPvDoDOHQme66Ca3FMYHMgCLHTM4bjToEN5nC+h8
r+M3CWRkJOn2eAbPMnAJnD/sdaOPQmF/xsjNR0M3sLV2tqW7sRAwpMS1AxiDxNCqhWR+zOE99J0z
RKcmBjrZNuYBxj8yxmgcVNHYyv2pR1nbl8FlGQefRl1J4xgfD2BBIClQFQBQ869fLdhcrBVThArA
2Jx2iqVmyuFGBEBQiMMoqp5ZCjZshN2Naurmyd7GrQEeiEB49NpARMDLRzMQvuhnhTVqxev2uhzW
omhrB2ERnyUw73czQJzOc2VAyzFGom2EvA5xn1tMy50662fC/rXggXKvxwKB71a/ION/bqz79UOz
y32HlPr/Y3Dxv0Souvh/9qi/dkX1eX1mjdyxR+HsWECo4fKsqJR4YDP9ykO1ULsQAaR/DY3/FJX/
I/YzNNEyxlk0Q5Yt5e9oVUhekVTF1/YAu6aSP2mTLEapvYROyY5Qh2IXZ18Q2QiRY31cDUcmKoBb
summTHjIR02bptkqu3oFwsSWPoTgxGwLEH+ZtxtrLvjVznM3XRruBvHIH1R5ErTrYkb0f2vhIq/T
xDmbKvgx/t6G0pYDekAPD3bSHL1CDd9ahWDhiD+hPjaTryrxNAH91Nb0Gk6qDSEy9OGnrWECMr9+
AYrwLdVRRdvg9AuKp/3TpHNUI8z+gej/Hvl//xZB/zPm/+sq/hVBZ008WHIutIcStD4AiVmL3etC
li7vbYSME7RH6tTqWi28R+myO5etDT1NsGymFn9nLRYG5YGRSMu+ssIQHFe2FgUlj47iPdqg6WYZ
0UlH7LXCvL7+tTQ7YUo9+ZewWFL/kd2SJYkiiYumKpqkmH/lLtlQVn0/mO1BvAzJ8Q3TS4M3l2Di
sRw8KbeFc+W/YJ88dqI+Olhzq2HSwMcC6sQIPaZonS3TZOOT6ragTi1z1ul+Vm9faynQQWGuW9/X
IclwYuAYDVRvSDyOFhEQjkj8qAQKCDXD1vfGVr8htQPu4+QI5gmBfPEHceFebTA6yZaS6kjlqMpU
3JVL6mi55uK6fhGd9uiocSl9+v0iqkafjEdOUNssuxqpOMwHAybNurw6tDteRxydVqiknl/3AiSh
7qH0DL3+m7jw+QnMAT6mLy1hcHpCixDaL47FBYWo6QknDiZz/gbUE01mYJzBDG0/kl+FFB0VEnuG
AqPC+d+xjKL9I5YZ748ka6KkiqaFTOg/05Y2FuqkkbSWTE28x/OMzl/ux26/Yug494V9L28NMk2A
LZYtSE4T+jk1NDdCBEw/ghmRM8yVaV/9htVkeFFhwyQUuZ6v8OfFg78nGiXVkTaWsCa7MSVfqN1y
1y8fTkuFfnA0yTaBOr89/dOIvS4IsRo5V6qjC7dfkzDhnfiqMIkA/oWzrvBFHlQ0ed8W9N1JzdCI
4IRIi6TJY//sfV3YvSlAxc4LOmN2tuDYpICDQEhiMhg6PA4WlxETEy/CBvRstgRaHKSh/UID6HSc
wuZkUcOipr6VyXYinkAh1qQviUs/9Nw+7A1PWcQeMteiRZbswmDtfRu4hXZB+Qsv0TTdhqUnFgsz
dZX8YLY7w5gxOD7YnnkiAglnNVhjMAtT9VNUV7xUDP5TBdtus3TpXTttPAF8uHjL5AYiM9Zsihuw
Qu4V0AqxG+a+X7U7YgMzBHoSR8dnOP19fedwb4GBbbC/rn+lEf76/kaD/aOqo+343AyJ2HEKh9FK
hEXgsaxlT+Rh4upiJtO00wz2Kkc+j8DmwYehapJ42BBrLSDOSRIF/bk641evcC6PmH+3R5B8qfjK
51Q7Mj+A1tfDxTcKksZB0/xiy12GOrFGsYLKOIKS09TeZkcNlDkR47kSbIP32bL1irvXB8rpsJ48
JTdpAuNHmxpvoOMyMHH2WfJMGDhPUuEHOlRGw9PAjFg2DC1kNsPs2dIkg0KhRy9+VUqTatNxN5f7
I1GdtTHfPy24ZD8cqX0K8KMYlp0rL6C4oy5f7o3nIsKoUPeHciEbM8Vy+29MM0aK/7w+Wr+cIjLs
q3s+zoZ6vOQLIe+DbHx6/diD2Au2OfCRirhHYOwH/OwUNwjoVAKMYOALjrWxguo+78KZudOrf9lh
ZfkfdTaeYF1SDAslkKhKyl+FB8sUmTS+vtoDwY6yr0PYTIPkqM+NlAFMAeUUem0a8Hi+X/Yapl+t
rZ/5pJ4+VyKH3eO30XZF5KIfOsWzXLet1WOePGg2WCsV8boTu4/+RoieutFHLtoC1OqHkz99WfHy
rQzlZl6XbnW8Ggt9o1un61QpZ/6DiwS0yhiThivYs3pRH9JgmAPkfE3UpzcQH+FuCsdYdFooGm5x
ioCVlZz6fr9DoTtTy0BYfjUXzmIB1Xi9e7hHbECBw1udXWwr7t2mPUfaxIUfy6yfRtfCsS555PCc
63A2HxuG93GAkgUbUfoL+CK8Dw7tATP4DSSwDsCS/LLtj+f5PX9/3+0PtJgk9akHxBkxsUU5Qkrd
8E4WXKC/v4AaiGYwP4JRYEuAICyuO45V3XKfb6+CRokzG21AL3xTUU1Gr0snkTzqADLye8BjI5GM
XE5w+9iXMBM51OciAArH18+h41PusA3omD0V0hQfMb/tzyPt/EwBB/woEf3ThiNQzrcn7eEhYe1h
dH1EmGJOrM8+0EavGrKK6zdp3f8+JKx/lLbGFaaalLUobBmm/Fcs0lyNPkQQ0BygWbK03vdU3obi
EmSN+QW8oXp56V2AkhQt32kQYYIi5/6wtp6HxvRF1Su4G+sXULIxq0XDkrFB2xq5UhzaFLJSiArf
6kZtOb1DULQxnKrP1/xXeJ5fRPVkF+hL8nnRu3jsPJKzOlGliY2oQ1qY5UeMHR/RfL5TYz8N3WRw
OZr70H2Vtnn1fYy4BUiHamAIgTnmD6s3UPEBF21ldNSM5sdhVIO3mltSJQTeaOP5/eqmKe5e8DD5
TP9agf9HNZd6qIEU17DGaQlKpP954hpmUxY1TmYHbT/CyvictFFV2HWrxf5fB8L/UYjlzUxqkpYm
K6Ki/z2XkYa5EFYS4xLgquHFrB9OZXOVHNPZEAFFFM9wbRwn2/73kvlnieTP+yJNlGT2JOvvqTb5
pSbZlX4/g2Y0+52Mgx37Bx8WNZkpvrO+vvvf70g0+d8urKXIoszXlFE9/3VhE629FkrMtNQLJ+zq
1Cxk1BAS/B7s8m4ayCXvfQ9Xwl6RnPTrCTPmXo98DDsFjgAYd1jHJ3GranOOG4tq2V7Zv2fNp7qL
7yMoD0OgaXTETQfE7nfJsecOa3539aKW+WV9yNQrMqKKHBhQ8lNsaFTNtPnDMdWJstAQZSjzdJu7
5VhRkVO3+kWJdAXeHK3D7WMN2xoKh7kxf9hEP7urM6X6ajE8+qucnxfyyvnroFwnHczZH8OjQJLP
jHm4WmrgwDDDmTU0F4sFe7x6HxgrujrdmWhizp+20e/o+EGtcDZ2Dypmo9nTZ9WoBida+ziZMHbl
3WgPAZr9SwssJhgsRie0NeJjl5eFdh4HHX3ZU8QLCe9pu30s0pXkRfbDs/BsgEtyAFJjXwbHOxy8
AwUtD1bCrFxR6DnIG3nz5NLkFMUHBxGYA0FgnNAG1MLz3qH56TmyNMg+ydH6MUBxPCl1Jpiqnq5b
dZavMsfcWCviZ3vN9C7clumTX+I88qjlTH8Rmo3qs4OIVIzhC1cJKnqT36gfIk9wUx9F2s5YdBav
95j+sVDs7yHUvI88KNaZl7oGdxTp0QqTn6W6zKbCPt3Vh3YZrV8B4LE52/WEw/JUb1p/mGK0izNJ
N6/P6TL3I5a2xs0ZFt202RiYBo5///Rhn0yb83VUXW42+TLeKV60yQ7MC3pgVRTir96GaZrc8QEn
Rvki8qPe0nznv+lv7ofL0Y9Q/bRWFMrmyqWD6tfeZFzW9QW8rEXI/0aY7E347XYmnwovb/jXIJog
O3WTEjMYkNxUYyjhQzbBouFCB6FkhPxXS221XAhQyLuJdM6PxVn8lDDkpUnRznKKcFQqhaBvplns
yZKnC5Ma/xTzUL9XjeY/GeAn3UQMAVGFnj328p395O2YpWMaBdP7clzFG1YxrhyD8wD53Hjs88NE
+la+xbdjgOr1+Wg5R2vqvvCrgpJ3Ti/ZusN88SpMqnb57uwIJD3mJTSyWk8EEoTMHjoTwDXwlMNE
M3aW7CAOpGsSDhMjnojwQOJJq08iGgvgHcFCVNPODHRp+dS9dz5LPsk7gYMnnsqopmy/j9ZZW8jF
XBq8OJsWwNrICzmXurkMPIvKajUJlRkpTXki1nyblODZVVaG10w1LwwoBpVs3fKW7pZxu5IRWf4z
d1RIHF9habO9wOCQWHQc/3CVxx/GhhOs60jseOas+Je1fFa7azJ7qe4VfpTqDqFLyCtu3/E5E7zG
msW89qLfVkhbX5MqnUn4ModOA6Kqmr14bSKR3m6geEF3uiiH+F4DepFZ/Sg7tnC2gQkXixZn+1fA
pwFoghhYvjeLemrMY8AMhSsoAX+4ovrflsf88qBAQLB0eO70WedgkwX4q/EK2g4ys4pw71maOQ9i
xLuAlQOBM+o4a0x1ZGIz9MyQVHuPcMXu4V31zhuYyU1zDReZp7Izp9dNuaz8dPuguqN5hIeISmMR
WyrMTMg9Jtk+1u3mm3Jw6hMX9tauoRRQTaIzHobbm/ojAUe72q/vbh5esr3y/falRbPQwZe8FsJa
+ZDveLvu3tvn7LFn3bNSr1PcTVzrKE9fgbbjBQenow5mTrqzOX3NxU276aWJCAOX9GBeB7BSIOHH
x5pgNZtjfE88LO91yE/GsnJgAh9iekqQCSsPWNJaw2l1gw0L0au5HoEqr93o0HL1krNyteN0LrSn
J3B33TY/S3VCfslzw6f4Q3+9nSuQSdy/2g5B0Bd2Q7YAQGeHdNp/e9m83SSYPyb1H/sADQNMnTbm
+NbmuoAyCZPl9Jq9tvoZwBAdsuJE9LiHIxmdVWVSdT5PYfcI+H32htfLr5hkb21K90ERtHAin9Qy
RseX9DML8EygUewbLkaoRwuzUTh9P8n5Mc+xK4gxyRkJFFSRr4BGKdext1pzEcTJTt8M38OZjgAx
2cvlc5O3jn7m48VUSS+bQBUCDrj2yLMvs41vydu4wctwRnOTXa/+rrkkK8t9zamOHEcjvtTmwdzx
6ZPv7DvyEu+Fw+48niVrYUfx7hJeSNsfe3JRT4dkE1CpcJ9LzK+D6yJemtPcJ3fdS0HkhVws4UKC
kC4M4HiLKMLphkj8Dg1nKFbNSbpn5U0XPI3+F7YQYDDwvY/9JgAlQkWXZilnysODUqmv9Q+Iq9gM
AP97z2OQscJMmwlbIZ9H50mbTCyIWRilkcPiaeJS9u8/zDWArj1/tFg9BKVj0wBfiGV1a2Y+7g0O
cYAUjLbdbMxMDUKuRLg8qe/gr1AvxQfL17bxIjpT+mSMcUWdAhyq6EAjBRbXf2CTSRjLYMrTozw0
0z/Um8TBfKcCWFkT4esa1PMUt4A5N55jop6X1H+NpTYfLxpQhdHsKl/oGGIN/tVr5u8jB6utsdfF
wYHT0TflxfWN3ecTVTT5bA7W6Tg6LeBUwUW1Jg+YTx/DiuUEgIgaGypKdcrx52jGaBq+kRPXWLEC
i+Axb/ppibfJjl4JOc9rfj2A/5gLqL9jVwvGbVVbZE6yt1ZdOAkX79IpWcZ8Px4A3OVIQinAbpQV
hTnv6pEGKADs+5t1ed+so3HkBlef/Wf76fef74fXcX2gpTdUO+lWjx3W3DfYhIQnbbaJ+FN91jOu
xFYfezHxwvqS+BaVZus/vBmlSGOVnQdw9JxkxGqfT55e3GgY26YXhvvW5TnLu8kIC/9FSn5+L61v
8UlI1Kxz8Fso5nU2yfcWzAmDYCTECtYiSsun8gR9J2IKfSqA4+1fn+aX4tSHfMcR5cl2aNk1Cwdb
NXi61CvweYEOnLElW167Sj7UozWXFn3nGKGf7q4gdw8RRG4aE/IWac7YITT2A0J+aGktHNG5yldY
ySH1bWUqbVL6QJ+w8XDwwdXrOzpSVQTQMFXWvB+vQVGvn6lbij6Hx2dCW3Nwo9TwMJ4eaGLEwfvS
E5PWZw76LqiJVzSgbYjqL0XpEmBYlHOpRgs4LtIGdQhArlOJsg48fzBsv8q38Z0QTVHnwuO6mlAA
1r+u7BamDeY+JUoAqPpT/PCfIsKhg3pKPi2iPRY/5cTXQgN7H2BxwjAJdngnYkMYpJb7HsMGO1z2
5I3lkgkqlnLtaluBigiL/cZd5sS9USmQwQg83BdxAmaURWmHmyiIQqoK3akp7XbwTHrs1Aa/1A82
8/EhxPTlgmE0JV+d2zUzAWKxkuVpQUtlHZ3yRT1CDaj6+SJzQCv+MvgTmrXMYET1JoKJvUyXZLTn
8ChvTLqf9aQrXL2ZKoUbA94Kg1RzSh7udT5rj+Ix+hCXwyGcJz/Rj3CDBZfuIDLaz6XJIDqlT0YC
Zjy8F+UsH80vy5zUjE6ajrTIg3rau+XKmjebZi0u47l6ojX9qQH+xU30t9mQP1QP95lOdVwfBjvl
+0vEPW6LF/sQXAu7pCVy0z4IbopD8ZPvcIx7f70fPkEOKDwYV25NYhCfUhowIP043UnmcU64MYYU
794gHLmp/VcDY0Kf6bPoMIAPEN0SnXigMoLBOq5OCs85v+/Gs2YerUlmqksirLN4VyUdp6NrfRgq
Fj6OVKwVGMsE5Oxd0aZsj2HuaClGS9Ls1G9ft7Zbs9of/UYWZ8LczANVPLxuqerlwKA/Xy+Hp+Ql
2+JvzzAKxh9EnRcleH2+1tUl1Sb1urLsKPKf710PtJe4iSOMhwK3j1m8jWe0FLYVPXpOT1bw8XWO
jyJ14N5pGZD5Mg/morqJcMxD4I2uEHpVOe22HCCGW1BfsxzhiwY19/96AGB8MQqXGm+GhLNxdUJT
z1qRmyxNmI7qQdw/4G9OH3ON0ELaPb7lh61u6sCk4E4/3M6SoLwNqwQqpv3kM/D9Ak7BbbqtlsO8
xMZuVJLQ3cT/aFzS/dT09gDcsOIMPw28sTgA+xvmN+yryqoxxnZ8TjM1c9kzIfgu44VB4qg68dHa
RetsLTKqwm66HFvv1qqYv2j+714MFeXH0h8YHgrdHSGBYdPYjnGrW1iXMZSoQFRTow/E74f/Wiaz
fopt50kGtnRniAf7zw+O0C9Iu7pXboRZsapPRmQPuMDDFAcTCPIRkOHl8WVtm7ukTeTOq2pfQjp8
46HqcCmMJgLtHPgb1DlLp739+VYDUG7KNlRRCCTQFFm4x+h0Pdexm/6yeesbDJtoLVHkXNacgzDs
uawLsnwJ+qjDqjfWtWJb1gwa3B6SygfT7lMBn8fnN5Unh7kSUgTamNmiLeindlhYU80CknvC+kAk
tMazaJl+ka3uSEbar/epOpWn5mClttzZTTFmUxY1T8l7JytOjf53zIloEGVOX9OpcKoP4yL1dhER
lNslkOFThzoPMCSBGE3pjbqvFvXqscNBLvE51TjMKlACe/hqbHfxpBohu5Q6i8t732yTeb7H8gZA
4FY6FV8DDFfYf8BExzOQmhbXkTSi5OZNnqBKz69VXwXXdcVImfX9+ml+sAf6xJ02dMI/Tll8oIHB
Mt6J7fmB/63zgrXKn0knptqK6jBZw0BoQi+F2Rf6dvjjQjQmGmbYc5/dSM9y+kPMZtw14o7oxG8S
gEWWzVZsGQ6WhjSVVELfn+SzX6XbzDMw9CVZeXBe47Nyf43XeULezr9fzJLioTmaNDBNIEx0LAx0
0qJeDphQ4o7IiHYEzwA029hvjrRfzsqaggK9LYYdmSBhNiGdDtLYWWDnMt9OHAVkBfIJtONoUl3Z
GKSaV6egKdE6fT+O4DC/VOLqnjnAXqWf4WOA2seZt40B7GwL/JD4p5s89/SfPWvhpNgf8mEWzbQs
vOrYzoyf1NgC/fakm3npWM0YwB6unNlqZdewEYN4TQW/Y1qBVr02icmnPqsLQfZsUCYdvNjSIX17
fQy3xgg01PuwW/k8Ea6Ftiq6yjW4Ug8hG+48y5imadBxEfmxqfTxbJ2YujsFb9HFf0XOpxjj1Q5t
npDZPhpmxqR4O1aCL9tCBH5JSRnU3OaxiG6W5Bqgwr+baXpummmTuJScuURj+xuf4JdNf6ajJ4cW
nQrZJgHODBccMyacBWjnYSvEdkV7S/ArXp6MCBazZMdvhzyMGIJ7tavAWieOBeD+uw2oWbFPU76I
mUzCJvW9ZIfpRDd8LDRrPhieJk9la5eABGGLrLGnCx74m9YbwfC63qmo5ZjLlDm8zCkep7rwsTxK
Ivta+Uoye6ZeHq+sbqLjevaifBwQYvYQi7GAfgVJd0mtpUgbIZ8nGBXj/A4dIQ8aonquwtt7Y35A
RY+dBn8Xtva7VPgCjSB6tcOkb4K6cAuG0Jj9wQyBU48L246JcNQ6Rh5Eql8xDNE7tCdpZ5Y4oNEc
aWy+kKAwmVJHXsvPpstGDmpW8sMjgdaeZwNPrNc8M1gwZzHaiMpGqTaUvR/FXjFo5i8qIO6A/Of8
Us7xnE+r59GQAzNekfu17SQrZ+w2cUdt3WS4hpVk2JXgXctpSrmb0sDLrcfU0yMMT3/ZzZ6zTpxo
8VTAPAbtIMccgdSNHUDpx59nU+5Tj6/MV6B6U+3C3/eHMAZ/wzKF9MyMUTqrrPWbtLYrbo/nqtbm
QuabZJLNJcXDEqeGxI2J9su5quye+adprK/1YUB9+Qher7kszi0iCOZcV9m7mpTynisQvY9SPq+a
ucHphrnm/RVR5NlJjOH0QQXKp9gzIoJjYJUcTajGfETd0Rhio1skkCwskrfXJi77p0xqm3r8WGV+
k2NxPGnDNMw8nUMyO9bsPMaHbgRPbfcmAwr9hrZVepaS85sIQN1V/eppTHVr9mDisvbN5NIPG3nY
CNLhaa1FKPXqTsj9a7l9UvqVt/3bfxhO+woqeObVrDT9hPlKBlSfXs4WlQaJPGtMu+svApXo8oD7
IU4y3f1hrXQOB/iSbOU4II0HRn11UwpKQjzl9bjSGdad3D5w7IlPpe0F3NhwxdbmnNcY9Gyn4FJF
SGFUIPbtIZnjoXs2Tmm4stKgz7yY3Yf5PbZeFFu4XYqBWjkZ9jUYs8lvO6YtAr2AYgvTB0C5NbcV
N2bvVZRdiC9xMxanyUobgiybPTRWlCMi5QFmizZsf8V6zvIMUqIXaYgv5A4TFDKO3bWXcgAz+Pta
CmSIoV+SytKKyDyrt/UIo0kv5aTAI6B1tN4tBjsbGE2ccOZkuqeAVWBmLJrJup9bM6lzHrWXWfaA
BQDOr4/x418zCgauAdpec58ElJqnpbMXul6QwIWdm9OyCjR5htPkYI7M2kqalLRHsL+13Ihx15Ir
GlyvDnMfrZdYbkk36CdmooTNP7ZDxiMGL4Ltq7uDZSuEOLqnvRd6zUtMU2FdKsyJeKHsAAV+VF4h
Tk3UHIyQSbNWcrjneWvTAWwyRys9IXOJb5isNBNHGiYKvVAMuUg4+kmTBk9ekEoCllvg34jKbWlJ
8atgA/UzLnvvkufjit1DglZd9pnirq8HZvWI4hjdtiZ6DKUb5rfHpnuluZvYgki5z1VAYODF9nSU
2FPViZRSyvTSjq1hMk5Ykk+heWWihvr2ipkXznqWB0ulmgL6uWO4i0Vtk1Ksmkr4f3HEvpYWg4nE
54CU7pgvNve+mxN4hA3d0zEqKN/B05y+n4w0sncKX2M1BZHkrTwMF6pg72aSMyP9I/3W1JJH91bY
zwQXW1zZGCcGwpO6xa92pEcnRHbVe71iS6WtMprMKAqWLqAoCnvYDnd8S5jsEu4YChuqx9Mm37p7
/JPh8kaBJ/oiBUwCiG4f19QuP4vdgGGPGDPAquNJEt5rBj1/pJr82RHFiYBfFZMGmSOvOBW1T20q
LGi5uApYZ3Mv4IUiLLrP5pOwQL4bQbqkErZ6My8OsJqSMcB8GP3ZkfQ7Wqj395dxy+ftecy58a2Y
49ZzenrR8XlHW/nYvI/ZZ/KzzFfGImFAKPvN5+EuOZi0050HNW6iGkoe+AORDun2nQF1Cr/x7mJ8
YHNgQuKjuUZtiBivntDU4J/HLTpQeS54zLPRyIagYN9eOGDVkxQzEEAtgECnoCwY6Ld8E0oTdory
DKn4lOBoV/jbapNMGBYRz5BT5Ilq2tGCsPQ6Zyae4997fyu361LA45o8y62+OirAwixkRArnS82j
6/IeXUioF9WUDlnDPMyEvWQ9CFHo+JDTF8y1UAa451/YKtxKRkA3DI3Py5NF/YpOFO/6cIti1JAE
zOwjM40JvGyklw02v/NkmwUzAx9CHHSnEca8ZgSO8DGNGUu/FbfmZjLFjgsf5qcQFLCKIQONptbB
+IyYBKQPgpYA4CDPyZELOqzJaLtwzI771kkI8eABdHP+LFLnuveEwK0T9m748mSghwJRtIMlPIX+
ghKsNkmY+K3HoMxkjJ75KApdFJ81uzYIIA5JGAgjC1v7ItPVhElqUF2y22rS7Um5Y+GsE7WMwZf3
xIWP/bhyE8asc9eif/bkAJ3xNZIbJU9jWIgWnR2PDoTRnR/ySd92wqWo/YpWAg3Ox0aMzn1FtaK4
NN1HJX510SmLN0p0C3FvAgyOqsTcGuAiU/+Kfy66gi4QOtv8FvHUGG46PK9yaVxnUUlXrA/iz+S3
3dYfApN871N5oZ5Tvp3sRqKuzJVvKrqYCfSYAOm22HGfvQj3j4qs3zWq2VOaVfE00gMyczXZFk2Q
6fZbHcc/3rErYKzajcEzVOx2X4MT9/jXQMk8tfkGzHqIYMl1OyOK+Un32YLZ+YEUFLcWVCxkD6Fr
jj58nkU723C51g/86bWJilKC2R2mdqil40D2J4yPBI9HnBKbEToRRYaSKQ2HgWxLIWC0TRywSBC5
YeTCTAowBxoGT1RlaE1Yt6t6F3++fpPRHMVYqEsw4nZ3EqYlNYIfXCccdBF+ei5Yaaad0Ye6unru
v79YVEzhHnU4zvi7DNg/2G/qR/KWy3PF+Bh5C67EmOeaXjg4Nebf5NGJr7FY2I3NSXzLLSwX7sxW
cBAddMp7FP7c4mj8WMUkX7N/sQEyHsvaw2EBBOb3dZ3vDckTuY3NBGUGw1E0bzFEJB6wNTQ5v+X3
AyEz9cnN6wMXD9/YPF1ziyvAkuvjqNvyK6VD/nZJVPgqau5XKQenl4tLkquaUNWvE7dGl5xPBXGe
JW7HDCqD96hQiKzYK7wBvzraZhj5YFL/fb3gujDv5wo+Asx1Usfhh56BkMyJ/UWm9kF2V/aQbjpY
9RpnoKMqtvkxHHPSMc3G5pHrly+S76ejfzOQGc3DA7PD04c/Fh20DTMxb3GC58Pw232SOJOlvB42
FzajwIsLtBE0jLhjd8WpdKrOpHrl9Hl4IYRgI4X3QSLl9V8y3qf4sDCp+ckY/hVhAoYS8aSuXAqk
/4+0M1tyU8vW9buceyJED7cSSIAEalNN3hDKTrQChECIp98fPhdnOe1wxoldVcvllZk2iGbOMf7x
Nw/44Li0H1mEyS1LiQAFoJkwEkmP6gkz1TnjP7djIjqOtEGN1AzROcdnhx+qaX1F6+6TO2gW0+o5
ZtLMrJSGCCiZgHgCj3K7heNOnc9NRq/AOApWAKN8cAsEPOoQopm2iNzR8fjX9+em2j5d9qN59850
knYzHWZiS+UMm1qhEviAk9kN0BUCCnhFDEihQUtjFV0U2BdLMQkJW9Qp7UF8M2b00oI4YVOoqeNg
gN3ByJ2CmD+IkPSRsYU+yziwbBkbhek1ZhS3aQ6vniqF3pq0RN8Mal42drxz66hHOvUHhP+Xwkvc
fmu8RrscUcMKtQuLMT0G41WeK0JZmfR2O2OtLp8oihZc7/QAdH07st5mq5YRQfgB6BWu8lc9QGO2
jpbpfAQh0UKFoo2H/8UTcZeSWka99c7b0Bzkk7iND+GLtgcjoe9h3AxndCAYzTsnPfPi84KyeqBc
IoCGU6pBnwgHfI7ZZUtmteBRixC1lW49beaLbuWBG0RAb683uCEHeQqRAo4CfXnMSOs+ZmHCkPfy
xi/mQpqY08qnBabMuS6rffOlkioLbRNN3Ev9Cd75eKlfWjJyFGsYIBBpFzOstwvB7mCKxOumGkip
0qmdJyv2QEJGjFdpM2KJoa6HnsZ+Bshq5/N8PkLIFwdsGXdXvY/BkQExbiMacuoOideTEnpCHcI9
j46XT4lgahhcRNMbk+riD9cBWSJkRkJxkC0gl1DHbDlS73LYuLMawQZqqEb+42Epoc19J5SHtIfQ
mGqFdSe1nJZWh3TYv1/2NyS+XHzIavT5JJEAZmWTVp2oXCRwHRYo0EcCOgAz0QX0lG1jrZjgw8t8
Re4t4H6jmkj1tKmnLe9hTo3tyozlak82lvepWlnifcLHacVpToSTMS1VKAJTE/gOU1UeWmD4fC5o
tjZiQ5lfk9moW2TFotC4efv2CrJHEIFidYoliXbfot4zCk9s7bI9iRD6AEYf4/ANeqda+pQKPJ09
ln4khVAINtMI7HYnPaw7dDEeT5adyNU8EHQJqmgDaZ2IUXsketdmxnM0Orcp2+CYefqd0vpTGAJL
+nd2o/TLRMdABUVRzZy8cPTEvnH4nmw7gCC4sybCBwJgi0kCpiuPyURkc7ytYYXfWNoYl560gLwd
JiTMxWldgbAq6/4u+SnwQ+tUjHNH44gZAZIV8UjpKqfTIY1Inz6jaVrNzGRulHYDBszuRVcM8ETa
E8hSs35q64o8QmP/uK8MxX9U28c9iIiL1RcxcHFhnuJ+A0VXIQNSRxJllXfrokx7EFPap3gXXp1U
skPcTaVpTF4ewh8Ul8BfRLlbOZE0rNwjmwwV47WFGs6MD5dfCEHEMTe+onoQ6vUQ3HcFcmJMM8G5
to7D9tGQJJrMZLJXullbTFu2ZPw5i2kcn3Qeu8RWdbtALkQ9Yizg3XLIHpNVBl9AM6QVqbNcshXc
9wIuW6YNFWTymR9Q0rHf53wSErVYlGGsogHQbZX6WhlfVSQfhEKhi6gLp2EFB/KBUoBUSV2pyXvY
rKLnTFQOreBQJLCRClZNx0Cleros44hcE8vYkEwOxenALUCJAE1pzTceoNQPOr1ZWnrgaFwmPq2W
TNg5L6Wltg4F/uMt4VgQaGAU2wWxqtBoQktWDor0EtfbB9KvesIOIieDZOCJgqqY3Nm66kkYhNFU
Q2LNS9UsqRAHaUMgIJrT0N9YRs4FG4LXy89mECEMhRVnw5nzySBmawdlPoK92lSz7oJiJDCFzeh2
uKdBUk7LcpHxECfl+Vqen6CC+VtLO9DHH3IaaNCduISfYKFcuCHaHXyREAKWpE92yY6BOkSLdMK2
ViyT1/JzxIZTjZvrsNcxuQn6822j79nZn0j0PoFtlvc1UjXCNEkW3OtrxnDZfvCITJybx7UC4+a6
TuUzUpevp8m8k9dzrLHOeKGT9a5h+lXpKzCZ27mxWl3Pstedu2CIH0Te6w9+PdBzrBGI3JgKisgL
RME6EWGNHa2Snb4kJtdSTxdz2jFel+3LKnYZt6EOrFHIsfUTsdn7N18Jak9aA+usukXs0L4Gygwt
2vw6o++bazMRMz8iUCg38pVBUN1j/kAE95zfXkwXi/b9fVIdBBJxYHFNRmMmUAsixsf0wNYgayT9
qLP1UzacAoceTNujWTN2YPNMcSS0021RzcB21V36BsorzMWP+C0+dCsNWvGhhhg/EGLHdT7ut7cj
JR3t6ohLILtQ6XzqJHmlbC5vN3jxlH24zxMRh66QKanPCpVTkU6JYuLEJhIJqLnbLJrhm6joXpKx
Nv5c3ckBTFchAePDUzUrll44bixqHqea1bPCv6zhGeBZty6WpS+czFV9GAUGWr1mXlFFj2Y1VyR7
5ZlpXyQrd8Ml2WE2QpMXImkZao1QCTbu5eN+HjKgqYMsQu5gH69JpxVJi+wY35/Wj7fIPtXWoiPa
mZVcIOCttLAnftWgHHbvCKX5mOReeYNNJlA/vKVLoI+Pr4m1hCII/w9AnUCnmf7Bpk4dMjokr8nr
Zcs9+sHQRP6Tso8lAgYF2AWMRhoaud8pwJHei3lc3fOdTFaW/FFQLEIEpvh4wje9eErr12z9t1nb
LwxjYcQw4lwheymvryLhmMympJOkfch5EGeT+2U9Kk9dd66FM3KxnA1M7BiMGD/YosjynzTw4axN
0gkGnZBkfJMKGaHal5Gko813gW4d0w6nsX9/E4LLOv9kev2qwHigRdOI/BtBl5NgQAAssRNKqUVP
2MDDRn6wBXm020XFiKw/GuvnF2Njrxs4aQ6jVpxdVnogBqPl3bt7IGeLEo5WuIOOpJ2kVYmK2cWZ
2UehU43F3mJAC9F2QU5XiO8AiOTivuCr3NAeLRj0ciwQoJto7B00X6R+FQzZxs+Xpw+XIbhcxpS8
ABsDQdMklKPGE7A7pKndMVLFfNyARpT72CvAlVXHo8kUZGyCSGpmuGzQFgxGWEbi/ALHRQ6A8clZ
v3wKmxrbtmqNcOi6LHysFKAzgfJ/hovwo2P+NYgryC+YS5SkbzGT/NRr1k1QBYjzPsCR3mnZmHPR
G3qtKxLl/oSDtIGCRPe8xeJjUWAgMLvuDQZhwMcoIkFB+czUXx/oxRKEgDMZoORm2aPIVgDxmLIB
8gKE9bplvAtrHBgqsgoiC0zmQeg92yDcXpQVD599pWkCdp8rDrYPIh5gZRAH0VnkusIVxuagHEsJ
2p0BN0psaU4itnWz7ZeHQ9QyBFQLGQVrvcV+0sBOvjEdpK+B+Xu6JjbLUEwzD8i2NLdx0NgkpVbz
uJ7UjrgSnJbgZXJexVXx1p+q+SUFi7Sul4lx6LsBC5DIq0bJgxpPGCCusrWfm8bLv0CZJpmf+aM5
vblySAgRDzcPNsNN7bD4GbbpPp2bH73yRwV6B6gAlgR/TmBEzQZUQZ6r3cy52iIQBPHpzZtwYjUD
iOTX7JMRf2LpzDWpFcgo+8HQbNBA/q6Y5cUy9NGIhC4MBZRvxlHII41Ce5T5rv5qAtEZsRtDp3in
G/w//wwDU/8w/9E1aaSquiRCkyfDanjD/+OL8qzEe6vesa2pYaJ/mcgVwaIH/wHh7Y7qBPAHfjVa
e2BMlD73vUbRjaUDsYB4TzB8UKY1WAk5e7epyLKNGQWGHvm09PM3sBNutFiOH+CQLLC3qXyxKvBq
GOQA29hhFdOSukq0qH+fo8mNF5Kktufk3x9RVOW/SB4kcaRLyJ8lg/X12zJlpp0e3pIq3z3bc1it
rspLqqxLVnP186LM8f4cx7RiN+RiPWds4l+iR+SBJx83JBnpi9jMHtU+A0aIWXNEumMUANFtrFJ9
V4iC70y1S4b8xdNuwGeLPYqrNkLt5caX00N86a4b6R4IwubWrdM2MASf7j1tZ9ENHR6FvVosjNEm
f3yU5qaAhlDW67KZR5rr3sRVG51j9XjPNlH5mtxndw3CMD3/I3Mj0+vyo2h4hbrrpI10O8c9qj2K
SWWuKp/R5ZxRxbTy5zP/uMYv+fO1TUBYaNhG7UYh0r3xrggCdJCUJWO/Wz0bPRj5UFHOIGllyos4
0ASv7TRVD2nG7+e9OTUZ+GReet32tI0oiB2m8M25c7XM5e+DYZ3XU9gQIJ/SaURHS6vaVxZlO3hC
N5ePyjoFC5evy+d9U3wV575f8e+cKjI4pdncIeDiZruGdn0J+CU915mHDv8KdcScEX4snwQ8dHaj
rydQgjG5XmbKWljGZiB22+7mjPplhr5KgZ4d4wVgLNMGnQbTseIkEHgKKggtQWaKLEAjufhSZpPV
qq3bYZbugAvlyky9vIxGazOcSt0mZ9QI+NcKY9X8qg/NPWiujly+aqbVPWZgRwUeBo9DeNuI91ly
c3oueFp8yPTK5T5j5odJB3QKteCGru/XaT+aP7rN0ziJAhBIAVJCWHtEi+48njYYZD1a9zLEIehy
cZCyCZkm21W8hAndqMMPQ3uTWNslK7xvRsW867Y30VIh/FKvGNZDnYJ9htmsIgKHwgueJSRZCmJ1
jdyltnuyjS8zUbQeRgBKXXF7TLsOV/OErrKKlnAOuBKtdNAkh0ae1pq2PUUxQWipZuX6Lmm3Mmu2
uaE5FWHCatYjOVyKoBEWCQKrkD7A2GsMZruZjLkOB8IGHOsLuJUQV3ucIktMwrWvm1v0w5f4RMwP
OMINYx/0YXTuXzwmHRi/MevplpUOCtBdH0flTnwPlWMJOcl8bKHnhDPNl4e37LKB3iBKn3X3+sTj
KPTEuzdgSsw44H0IBPomr221vtRvmQnGtgYsgZvTLjIYPULMtIHuBdXVUgVB5flA2EKC1NA79Z9a
OlFpMprF7bUo+SLT1F2cgLhbd7DGaJyFFoPDp9cqy/DCvOilF+08tVJzIQhzhAtP5nMxvvKlV6F4
iyqvzt9UzU8jr4CyhAcTrdDFubXTCqiyWam9JbzV0lSH/QFcU7hPcnFhRFyRxRIrmE9i8pjP4i4S
Bk+UR2NnX0YlMqweOAiw4ysrRICbu9mbYu7z1wSm62fDAnt1lHbN6dzh4LbOg25EGaeA2Rpq+UUL
jwHKHemcPOfdgmlf8bCL4nxTHFN2chDvFrWFkRM/DteDNnUq7xDpojZY4v1UAibeCZaBFNyh5VOX
SrHItAHqSm1F+BQN+qrkveentAfZv9AnXvg1f+3kt7Y8tjnoVu6ExCQZHsUtP6N39UDHkdVZWzOD
w2hPfHv0UM34ejJ6x5gZOW957gYZKdz1sp3m4X70AGfImUduWumluS95f+Se+NzEGggD9h3EYtAX
1l8ZTO4XOXe66x6GwP329niuxNDunuBKC6HeIK5+AuHCL5Wv+xgOS42DKaSNNsK4eNIztdT3aAsh
n+Twv/jmEjIFV1ZZhQjASZmFsMEi0qACwJ4CUkWB59Nh4P6hWh4NrP1b9yYCPhbtIUVSsCtfHy60
Zbs79BsTup0AhALuWzAms8J4Xt622vOooWNRe6Te3ui6kBrXhINZ0Sa34AMzWXzRzK+O8dvjPUnW
oQTZ7Hh1ikV+2URBt3mwF428RndlPWhqD3ebC0boAnvZ5YzE4do7jelHQXy67/uc+j1bifhkzNEZ
TeGdXW/TDO0LEagPS1zjmYPm0nxyx/DogDNl1bp7wSrwA8mqLnqRtC7YROHl6UgH+IFuKz+sxyIX
IEC893Am9rj/rEOKx/pNSDysY9Qb+yx0vPcUXoULKb6OXwREDaXPKV+il6b0TabtnJIARXWsAPhd
HYbiJWfDsJBV5eGNKBkfc4MZPPDVba6GR4HjwMsX1woKlvYgrYRboE+ilh121SZOmp+vCTCqdIia
6T2cF9cXmcQzbc3vzctS+XgA/VSvifoKBXJwdkAqAS2vXPea1d2/jNEUthDMJZRR8DaEV0mzI4Y7
Auxe0o4ncP5RSzwfvmpMI55lpqAU6RJU6g/Ke2biuN8B11KWVhDWjdYvNS9+OKNuFof7Z8N4Js39
VsXhfXQUqOAJdIWgd+76TyNd9eGpftjXNsi1Fa+ybIBJQo5a0CGKhcaGuLiK1LuRF8Flg+tm2HI1
S7JjLyMIdiL46G1SwaJMrIeyyowd2hnp7sfi9A6cPBKn6LOK+KNi0qT5Wbqrr5s7wpG49RF0hUoA
yDa5YNewSOUP1rBn47T3ldpApdTtUA5KddbTKWTrvlvUzckAKH+4EShVjgAD9RfdF5BzVM+bX7wn
fjWJ0KZ9NYIMREcf1/oCr5aU12zkya8lE1YoQxAZyscrRIkO2jAciacwM1MqcUsihJ3erWpmjWw3
hPAx+Ef1ho6N7uYz6se0QwODRp5otXWPHb7ykO2eAuZ4mfYUN9Q5ndsRj3e1CpMue2LyySovpD5b
SgEYcr9E8fslsdAj72Z0WmDolUVYGBY2hLhs3a5z2vJp/xyWWfnq0J6mr3C54K3AigkjO1f2kEok
+JuRe8ud0SUQfVNmSDvODAtOCAyjDnmgOXxFhuy3T1GUDIYfPL9C5yj5NEthiU6YpCHnEodRYjKH
qC/5FHJKZt8XKuJ8JjpVuXrc8DaQMEzKa/fyLp9DKKScS47elXg4BlSkmy5hE9NFUhfAe57rvnKM
u0DcQ7spRfB/8HQ31WZYNQyFaWIVsOrqAIRde729M6Ojfu/g12tuS/BFhRLdur0nzawLly0D+ZLf
pYvHddaJ1ui5lPwOKDtB6mULyJk7S0iobuGHwYDn1Zukh+YgFnhQ0HKqLyKjx3m0YUWQPWnHssJI
vyIrSGVB4ylRsDxzSla9bkK9oxFTfj+IEU4rU4QDjKj0xoa9m4kWM0nz10zk/nHDKYjx7fJ2Ejcd
RTr56BdXT6ZRY7eq+xQRvUFJrK6T5LnUe8fsl32K+u3QM/xoWcLEMQvERfiAwKdfA+Uxq/ns901T
gMllLOnnJgryelepCyFzRtShl7nRzSPJf1xWwmiJhjxEHK/YPArp6PAcBTyGOfaqe+V4umOEeJnq
7aK4zEe47mV20jkPoHaenXGzFU7Fm4gcXPLw9Qyn+eb5VXvCSRGDonTFcFGEsyJ+o4XQOMj11VAW
7WVZ3hamNAQlYHvB46VK/qifP+9UoMr6km5Ec3JFdDuiVVvCiRpB12WMIsHZvzODjNZ3qjr+uORf
av9Z+3pN/jk0n/YNV8A0fCujY3TBYwt+tl5+hhBgNdqke34QskP13HLaGIn0xFkTR6S6oTDMLNFe
lzegxnpmXtzqFDkPYDZkl4Pcc1J8aO/3aGI3O7oWsPEk3mZAd1f/UW9NwPNup16+Km0WoYYXdvVl
IZuLm74yVUsvz/z9MrmNJbS7tSjP+tu+g9QlumazeG55Thh9a3NGAzdtkiN/o948ZnNFxw9Vk+z6
LdnXxVTbiqLfAr5X6aIMt+j9Wn0Cm26cYMXDgzyFoQ7YulgsTotgEQR2EHiBNwkcb+JMHP6zttbO
PJnImE/Oh18ojOyblYPdUY7gP8b0bDyf0//yX0YfVjOef8ydtbP++jLe4OGNX6TxhKx4tkk66NGS
LAZrRnzOZMY/d/twHdsTb+JtOdT2Mca67aPWcKnalKYv6Msu2evsKN3DNy4L0BAz/rp6wlB8wYAy
imOi7LLnWXkeRp8oa/PRoQyPCk9DH7OmXgU7G+E1g1PJA14K1ogNt04EK6zP+XXJ7Ukq945HLG4U
NVXAAHa0z4OAvI/scRQ8OsT3S47/zBNBzswE9GIDJxpKfYcVXLAlKPC5Q/X4bBFJ+Jdobezl2oqq
U35Zh+35AUc8yeEBSWBG9Vq9o51aa+ynaQ6RgBmN+oQDkITgUUBOkBTUlnk0+BnL8E1WsWUCvpaD
+L7JeA6ufOWROCXavZFoCbExlm+jicTqUrQ8lyZqDgpKhXVDkLBfavbx43UU74orYZ8dWGRF34tf
SYNVi94MOIT6cUXwpXTXcaE0k4w//KxwfuLnm3Qtpu/xnUk64Ibw5LSS1T1F0/CCGi7uua3YParG
MTfWJvb33a6+venI2K6nB1NEHNzHGQqPx3sLKpW+N7eZjjiauiWZJ91OSihfnSYLaoh0hMyKaxrK
kbG9ADhIybrNl/f+yHgvB+V+UOt8DJOcCukjkA1Kd3S1V0aYh6Q5FfFJAfJ7hKcIX4kUlqaTPNbF
bXunLVEvMOA/ce8w23krfl2em5Q79m/kRf7DcW6ImgdeEjWQJezfvtsvFKFAEtst2zFKh+8yiCpg
RYFJQLXhQkjjFhnhBqFfAKFx0a2zt/Yt/sQeYBD1Siu4eXD3aP7f5CAvxhAzNBSHeKkeDJjGENR/
QsOkv6Dwv53wNxQ+0ZosFvM625XH7Bjtoo/mqwOyALwaZ9P7LxUX3o5wO8wx8bK25mDG9fHvi6b/
BVOX+Y85klVDJztF+h2Ru+t6qj1UJd2JkEu0qfmOOQ9zkCnCduuVixGOzWiWO3q68Ou9dXTVd1/Y
Ysq6TMxly0t0nrfKZ/gcQ65YGp+dco67nfssz4Y83lzp7tAVuELsyKInqWyQq27isaPu7WE7qDXI
qhOFhvQXzQr7GmMcH0e7C4LHwIQEkI3Tyh45MLCWmuo0NxtmCuUkjP9/XwXpL84dsmaKEtGLmqbz
v9+vQpPciu7xVPBwmCnIxjL3gW3iBSvrZtrPcvvm1jOFPN9BdiriJIWCEvPbH85huNvfQNjfzuGb
Ud31orZ5cecc4qC+TSqqjM0Nz9CXcJcd2gkqPBfOLRLs85YRPKUOXmyMXzMfILr9ySPmLxAm52KI
omaIiqKI356K2yUTrqoiJbuEhKl4vIPpt4M+7f77I//thf3vUb69sIQ9EC5gcpT+XfEqH75VbnWr
fx9D/Okg316yPJeKVn1wkBYxyPgRMKXwnqg9bHFdLYyjN2EivgRsy394pn5h2d/vpyEbpinqioiB
0fD2/wfrNsREb6unluwYcKDhhhgjbDCcHp+SgS+HnRiCBDvx//1xpQFc/tdRv90581o/i/bOUSNX
8hiBMQvWlznrMqq0K77spRNj39ocUzdiGm3OBsbgjRCDH3OufjqRbze3ins9M0ROpKBpGFJ0GVox
OX1O6B0m3RwJI6IyLAuGUxg5id+tsnj8wdbyY6jeX4YO8n9vxLcnIL00omQacrLDe2cIhmeguRTt
l+7F3P374ot/PZJCjoKsGaYifZ+jPApT00OikDE1xkBml3u8N0z2pxrV2v/yUN9WC1XPq/zacig0
gE4/DqeDsxGSA1ez/5dHGtaK/z7HyqjL6jtHitwqoC6z5Rkuwpld/5B4Jf5tATT+39X7NTz6z4GS
RxGH/XD10JeUi9d2tcKjgjEsXoPpR4rB9A8f7M+plyHpI2kINhipuIp9e0GlUr/kpXaLd0PirsRA
HiXVPPd14ghb+PW8plY6hRXxk1X/Xx4TDmwaBKaQTiBJ6rcrGqcdG3+pRTvFewOUHVzYlakRRPA0
fviIfz6Qvx1JG77/n0sqyJ0ZZ60S7ZDUM+IOXc0tXOTJVvTTzRvWld/Xnd+P9O1i1iNVIgtGjX7t
oLLVz6VTOC1Q32JZN/9pXvlr//nX0b6tcoZ+79OulyNy5VDFLm7YKuH7NwuXl5Xq3X5YU//cQX7/
aN9WMiETntfrldsleW/ZVnsvpuYPe/9f9orfD/FtiRL0mjQphav3nAkOrum+4cXebY5pBQbYJGS6
uSs5P29RP920b5PKvs3M/tn/ummXTctWX2Fyc7qsMFmCEfPvZ/FvV9EQTZnKXMQdTfx2rJawoJv8
lChzXXw2PHEWOeZPj/tf3mhZZy1XFAmTQEP59rir92t51yQJ3+Vr0MD4J1e9WyfmyUTNeFLlmSzP
YvhF8LoZHTVWWiKyWeVUOe1PNxQDzD9fCN5umQmwhGmhpA3n+p9XL71GDNx7+bJrF5f15QWHGYgc
Xh1kK1ibQbFPFv3S8CM3I304co215NX7cndxSFbZ1rMa4/58jUfRvFxel+IhWRonfYPnfABy5jxX
PBVYmxjuQLiWD/i3rGXr4Ree8ll5JnYfqoP9kBe6tFvz0BHWqoefo9v7Cv7kN8Q0BMwvofA9EbTk
UwR+TkS8LEbCXo3ZwWDBuSRC0WXo4mTbCoX/zakWzM99VG9OBvUtmXezaC7auGEtNGLtDIIfMH6H
FkdMhoddGIoVPnC46ubm5uZonLi6wVFsUFRqruLirHvn1OJ1jWV5j4NStLovaCPUY7mLTvo0doSl
gaUIA1xkX16yKrmORRB6N5ep8BzYjP9ixhE7l3k6b5fxfEikKXeG1y7oekOocCF/c4itShREm2SD
y4YTHmsWP9EWvN5u9zolfb5WHVxUINHkXrmkvJ6r83wtO/VrA3NMnJtvsUfoqVd4sjMi8WmGwxuJ
TNdVveF642hKKuN9PjgWt/MaT5seAO262Fe25IP2Laq5CkE+/HzOblNGdL7kR4tkIboVvLN8/pwp
r41Xe+YCwthKWFR0oShd5K3ii8tf38CQ7jYrAUuw6vfzRbqoXMkqPWUuePEqCpLA3COf5v8FX2GR
aLnw9VFdq2syXZYa7kqih9J6qq60jeoOJ6T4mm+8prRvwwN3xZwLZzBaZG2d73O+ihiIfwt9KqWt
uWQoHIw8E/L4OT3nZ75w1pflQvGK/eUMeeZcLhJCAZ4Tcxv9IitK3DH8tPa4dm1Rx+NYELnKbB7v
Uczww+r7bUENrr7H53xfLkL/8RWfL0Hk9sxjMN3vUXKpS6ShhEEkv14MzSeae6thMDiQPl2ifHzD
l5ejdbR4eA9PXBaDgmuqbiEPLuDCLq98ffhLRrxTGoY0CF4/hekoGAzLpACzEz9bDPdgOMfBcfHe
jFFZox8jCG4tLge7MXFbe+Ux/hK3ERRrma89sSvwoY5jtuCOvBxCvfiOOqBcNFCkPNTba2Gr4Uk4
nHnzle/rL6wQAyCIX5W3wXdg1oGW86vhh69Pr/pKwH3GVy5Bd2Q8bPj8GyR1lYBwzhBC2LH64qfb
I6aJeK95fCney9tkoa0Z2D0zgE8827CZzLw4YOotTaqSm9UC80vWY69MiqvV7PH/l3dpUJ2fDNW+
FG+EgGkm6RY+bATYSMzBY8xrJ5nVHwYjwYJVp9LAdcbxOtrGCs4Da7wND4wlUXEalcVQLMkRd9ml
7BYXJ3pC5bcbiE1T86UiUAmTWswZEmDvGX8mhyOOzTjYxbqeVtmE6YoOZJa6l3JZbp5j4mYx8k4m
QEtAoun29vnY0vGfwIuJfVjezrd+h/KyDIzxCZZVM0HJibgT2wRUg7cBTM1ndHDEHKCWgNR/4yzA
FlGsuJdFsgfinNtYr0NWReukWJcEWfKYCWn9LjKe0J3GxeDcmNxhC8JAgt8rfjUL3SvPIvZpuo+f
yOJCTVEtEvIViqkxrd1roN9wW2MOezS2CpZVLT9oLPV57l0JP9IZNHj1S7zu34qXbo4fmH/dqvPL
/Iackck7rEWZOYNqT/V8shRQYX0mLuknYz+jjIf1Mb19DL/WAfcziIlwep4HoUXdDcaA2ImicGSo
RZIB38VnAYIGJFL4gzJWjDYw8FGZvOZnw5Mm5W5o/Rz+NOaduA0yP+aTByOoDxPIEPBG7JE6xHTt
oK+/swa4d8mSvOJqV2PoJBy6EoKBP5najf82+sQsU+SnAXBtsw3wMjgkGB9lCm51kJudKxKUtxKL
K7RMyE8yq8imVe0eTJyJ8OCbNYuaheL9McXIo6br7uzOPsuEIhB/kU9OJ3SU2rhYBKPQkxi80DJB
bt4j5xnhQQXygZQWYrfNsIYBLmxkMgaMsUp0w1SaBrr3hK9MrNt4Qp7HORwcQsoAbFiB0TKTeSI3
iDoZI2jjWTsZ3VzMeDQkeWOZ1Q7Fmq0c7/tMnxc7/oZwnK5OvV246Ypz1Vkk8Yif6F/9BKHIe+Fi
xjHNeERQzn5hkcUHgPfYYPt9frjximQTqCVI0s217CUBz06Q7/JVsmkW2aZyEdsu8IX3TB8G5RFd
v0cn6v3fRyl0JGRzeKA5KQt9sRjh3Cask00ZyOgFpsXqCVdQmKU7Gdeaq61AFezY0hlxAEk9XBlY
qtneZ5JTLIctumOr52fW/H4N7dAr/XgZ2utmbi6GBa9wKkdemW7yAkk7DOr5UKQrgeqONgz6am8U
PNfE5K4FdinIYvNhzyp9PB2mAjJCYrFxfI4Rn7I/XT3GgrOWSIF8CmnL7/hdN6uWMFOmBUCHdsAM
YzacWbkm/mA4KTa11zsg7bRa8g/FZu3WtAplkG3iD1QlF8TSduUqx2ijHVUv2cSAA5PHogygSy5k
DnefMbY56KvsZQ5tPZBX0cs6eUFS6zOsjD7B87VN9IJVAt/mE2IMPVdXOlr/sbBTBsY5n/egn+RT
PRDf55mvu9WhnoeBsXk4P7Zhf2ltjd+KwW8d30MNnyOi6ClM1wXrNBphNjZpfTviyrJ9gjWm+yf7
1mBaWy7MJd6Xbu+mDk5ujoQPnsTgZWzAQqJ+1Ke6Izvpa3cI3dQv5/pL7Jo4I9738eqyKs88ubvw
Pd0V9AzDM3hZmbPLimgSN9monsyDqywxGcHKNZuXjhrEfnfAGN7FccOgtLw6Nc52MY+p6YdLnne3
fbkszRWijk190DY8NE7hqK4RVDD8QxS5EKkcYaoF5G+5Pb4rs+aHzuEXG/1btyfrKlAajEqq+l/A
/39K6UjJ5FLNugtRtBjy2rhyYR4Yr0Ws1iofd0dL9mUMmMIpIOmi8woEGnd/eOAv2+GWahsFQbsU
NN7/fx9qaIqiiUTuqaqkYG/9e5Ef9YkUqgQQbsMX/R0fHkBZW2D2N70kLFhYjETjf3dRf3aKHBHX
broKUFlDlb4dsdIbpTeuira9vuf7jBUqZmo0q2HsTvH3GjfwI1ncP/JoMA5nd/3h8EOv+9utGCJQ
4QqrJIWqpvQd1EzrRy8rNROeSxDO1Kls4VF6RqU2DZDqCz/ceOmP4YShcSTFhDSsA0bL30CFJOrM
kaKFsFl8SM9sTJDf8SufXsablIzSdvxcIr6ANM7ajz56jFkSaW8/AVPSHyjKt9P4ds3z9C7Hz9wc
ToOUMph3QbvQeTGFzWwcOo9j7g7hU8Aqy/8h7bx2HMeyLPpFBOjNq0TKe4UU5oUIJ1rRivbrZzHn
JVNRCAEzjepCo6qRFMnLa87Ze22SIKa/P/GfTaK7i99VH5K+Ulyj4Bl045dunPMYgDptn77nz4Te
psz7x9M5JCjq98v+nLHuLntXkUiztLvmraAeq/EA0g72GkZkJ1sOUWVDnEd8Kh+emX+OrX/e9l2F
IPTNq8mxWTveVvjImNrYV+7R9mPTeVhwGSbcu3H8z7XuhOhWxmxjhAaIsTdpkr0as3KdPZtf8EBH
wYodx1exqKfBERMA7vYHw/pPqeP+4jpae0XlIzJM7e7i/jVpipoP/CjMonL0Rgu3I92J+q3Fugbz
49KesunDMviP8ipv9O+rDgWav2bRRpPM0AgV9ai+DesMfm1ErePAASMz7hcwTVLQ8Q9u9c909Nut
3lVBCGHlipGmHpcMXxEI49uQqsWBmc+X8dufT8XoeLl8PUxg/VF+ubvbuxU3L7JrzLyiHm9/zHTW
BPJcsOov4NU+jNWDj+XBxe7LrK7fmlXr82jRMxNXOQ/t24zgvD1Eblt4UOSSH7zHP4Wnv96jQcpr
6YU8UvlN2xK3SMhbs4723pvCCcAb7bjNAGIyODWsJfkx3HfP+eBof3DP//UF/TWc7pc+UVEFNxIk
9dhw8CodxZwzMzbvwZLa3sE8sip40438GXHQpB6DA2j9cI76r+VBp7CsW/xHl4y7cl+W15JrhPwE
AHQhIBw4tsYsVHGI/oH/Uf3jXIlGDHJqNBHMDeJG03jwHP77dciaaWpEaujKn+ySv16HrnVxHAqV
epRejC2VxXO2g1gAOSi5wE1GSrvxTugQKwyIGhRjEm3WMrZCKPQPF+f/HIZ//ZS7Lzy99mqeN616
fIneUbCEO05ozwh6P+v36Pn316/+5+v/61p3H7Zcpl6VSP0wmzTAsOwQixl7VOCjySjksO/Z5aIk
SGUQsqLmchJafwMTQtgAFOV50PfA66N/idvqBfkUdkf4FQvJ6VbhOwEF1sEgK2E5omTo2Yic/QTc
FOyM2Q0FMVaLRc3W/vdb+u+5SpENzTCQQ0h/lsS/3mRVGWnTUYY/ti8yNlbATlPlJSMUB/3zpp2B
5B6hEaEKgRobM+gbmMt+pK6utvnAnvm/SSH/TpvkpajDnkcibZ4d379zdd3iyAqzqDkGgCEw/9E5
5fm6I/OCLp/wKRgFV2K56PjtOv4m2yqkiAvlKPA/cETA+iCbf8KQYNYDN0hFnHahuKxTs7rBQn0R
98AKsCpy0CiIRxuDx9S7UXNB0phelB2SlzdcGHLn5OYYfxYkIFiOJjUbHsWhn1d78aStRJQY2+oM
1YNYAJWqYn6WVslXSFjWdzRLdvI7MwKFprZi6gd/jJYT6IdkG9QqkCgPAWkTOCEexgx2doTCUDYy
px65TDGESBtXBVRc98IO10yHZL4YcbMBxWEcSgPDFuFuhQLzUlwCFO1kYLgOulgqQZTcL9k7rqWp
MQ4/gHYT5oboGz/QwO1QlsIBZXyC2QAhiV3CKokmdTcWwW7wmC/qMX0x0XwZI5ORTCAPPGoL7iee
qxGaYMaiKY2qF+WtIPsEM9oW0BquwleGhgrdRQWmQIdhhGLwJTu7nkMlhMvwpxg0Fj0HNnpMbAMX
wwAJpY7KjTUqOpgrIypaMJuotsJqx41LVEfv5APFHaUiH9SIzwQa7Id8iE/5h3miLsvouFKQekZL
lX4A9ML6H2yrXRGM0eVHn4Mc7Y9/sP42XuFL+Pvq2H/f8j/u+OP1tdijKuMcLj/DD8Eojy0Hv3iO
WJLMqBf5s3jHlE5JTrlgNsgu+Ut8iZ/jZ//gPptLNJTiM5Y08VmZt7wHVJY8LGUMuwS4TP2priu4
Cc/uhwo35D2AlvSFHBeGHTU9hIAtbgo+e/xGj3RgP2YmS9QUXVGkP21d1qG7b0cpil4r5fjIV5Ny
3ocL9Un1sFhQZVQfpZ9JPw5EXE01RYnTGD0g7NT/Xi0uy2sflT65Edhdp/FnBrHhWX3iBdYbkrO/
ta9m//s89V/39/cVh1Xgr2kqzvPKEgKP+8Ptsr/tRCwQcB3OYTvWD/+/S90dfJLCIGZa4VIF3yDl
h11cTTC69WtcC9mDg87DJ3l30OlvqpmHw8V8Wj3EA42NQ4Tk7Uw6FqQyUDLgV36/vT+n1X+m2buX
dzdUpKLqrMDn5SmflTWGiHZAltJ3Iz6cbqRv+tffrzfM2r9d7u6A41riVXMt7pAeC6WC6wn6Zbzh
e3totP1ZJri7s7sjRusqrlf2XKq2AYg/dyhFEfpa+9YR9oRhpzackC/o082jtzjsMf6+RxMBpmEZ
Q52G9UuW7lYuLfd8jjxRdJTR9Ktf5gKsuQDHc4z2nyrRlhIuIwhfD/VNpKADGOb3h/xDG8BFNT59
NmOyaHK+uvsijSwyqy4J/GNPE4c5gJwhHachiGs72Ujwq6lVv/yfrjm0niVNsxTx7nHzRBJXcn3/
2IyhqjnNG1ZmFifNPEqncJ2qZC5NHlzyfvPLbRoSIWR0uTUIDtrd2L0Rb2ZwpvOO4tRbBrXtzqHa
XtmNACUJ36LtUODUnYd77vv5brisNTTZVREP94+KVxmHcis0intgCwFQ5B0q3NF9TWaskZE7cp/j
db97cKfDLPPvkOKSqsFhA1CFoZp3dyoFqZELause+uOfptn13T2Hxx7GAKyGiffpbR9c8H4f/ece
/7rg3Xdq+nIh3qTGPQTn4Ewv2oFSMKsXmqOCNX9wrWE0/nZzdyMnuVVS5ItcS2XtB1Ym4iumycGe
bdY+mH6M+/mH+2K0UDqU0UeYfKX8lr9Xjjow0muFE5A+4qKfYB7flgYouiFQQdzH83oebDTkgK/t
U7gL3qJD+p1thZcINQCEiH28i/ak0RY7Zaa/ul/ujpbfXH5Rt+1B3tHGWPrLxKnmuJqIRhwVtAEq
OhnaNH+BSjUKnkpaFzfyW6AxLgnPNFYWGJfkhMQcE+amniL7pdIMkuTREe0/xuw/9303JwVyUNSd
f7UOuGrJ0MS8cBtnyWguffgSksy2GLf9WiS+RiSzFc86ib5jsDWBulVx5GkPXsOPcuL9axgW+L9e
g6A0YVhlsQXxI1hEKAfgfeyDffbsTpIN7tatuYmouAdnfxVMjPnvA+6/r07F2qKOrlO1vpsePaPv
zTZnEMTVFGM0ZlFo2yM21nGx4H0/R2QdX4kwG2WLbAr5sW1mlbFw6ToGj9aKnx+2rKg6xy3NknSd
T/vfB2EF0q1p5CGMZhzfxiaCkeerRr+Pyps/YmGQ3bH44Gj1Y8k3ZdYF5hNLtDTLQvD97zVLPcva
PMi1A0fV63u1FzY32nHxprOvoKp+f9baz4mEi4G7GETlIC/Eu61aW0cVlW34DcBYQZAA2HP3jECx
nBDG4e6GTKqpwiHgHRazXS3k2I5iW3AmWNFjtEnwYg4Q5iEyX+e4Fm+4SlD/hCMXXVg8lPppiqWf
QQ8XfpYsNHUSX2AEFvqkMBxI/ljh2H/Ha58eaghFzvn97qRhnP47dSHPxjegsPgYHFTvdodibHRJ
VInc3RtLAay7VXmhhWzYdTAA+JEHiAS2yCN5FsXj66e+1DmWfv3+I9T/esR//4jh2//rY8oDsxDb
gEesDRDKIYtrUpP8DcP0o/2QiT9+gvMjOETdwHFKSK/DYI6rYVxwSvYHtHdKkFxqc4IicdMOMVng
fCG0lbGnzWfxm7ySU5vc3vr/+/TuBmKV+Y2l6jw9qFczKH/Nu/Sifjfft4/sg3CpZrBvsz/sTRuK
WTRYMjph/PvD+9FbQCQHv0Qz+S9EJeJg/314UadVSq/F6aFXP8tz/Oq+cq7W8mdLHG1FzhSd45/l
rV5utXUQvcnGOkZClJy7fW+ef/8p//Fd8lM0XdUtlQ0Nx6l/f4rUtd5N96L0oPWb4slXTqI2Dqx3
uO5eM6FjG2kL8nV+v+gPUsuf+2ca4Ag3bKXEu3dwk+oq8TwhOUjpK3vlvIPecRHFaTuERcw7dm/I
1wpAk2NpKUrLtJ+SeKOcu/idLAkJCwZlv2wbIq7Dwy9Ts+CcXPvrlI6qt/SsN5/qF1Z6KdxpwbIN
lJF+ncXt4rp8aB75OZUyhYp8hIYkirh47mZ1t0haqwq89NDRPBFWvTkT5FWXfcf5tiZjs/3O1Y35
FaC5iUTHak+VekgI1TGIetnkyT72viEVJsnp9wf8H3txfhaoH12kbWmRifvvW0V9nfa5ZuHqVsaC
ehG8lXRdE9iGueeakTMxhUabqu+ae/j9wvJ/PA8WFp2QY47lbHnutlVV7V9FxY+Tw1CLAO3fw1Ae
l/nuCiTm5k/NhjR7FDDYlEkXd2g0jhL4Ut306k1deDjQo5h8W1tM7Qc/bNg7/jtpWv/8sLs9WFVI
dconlxwECO71tMp2GYF4SHgAdT0j83ITp9PoSFHDJiaA2o+ePQHPkqURvPm8hpJik9CH577XjnBa
Hvy6YcDf/zpdNPgUSG3XJfHufaWSeLWaIkwOOEZEjBvWEIeFRi5FjAY0RT4p4gioh840mkJchtnZ
2wSl9xk6n3muzymvo6WNx36JkdF9MF1J5o/DJScrApZhvynDaeD+zGO5xjW+XfvgoOcApfHm//mL
2AUnjCdlY8NBxS4OCtXTJhZCTTItsPxcEuzJ1zFEGuXTeAEckp6tLSB2/wrIxYbei2wOlJCaLm/8
PZlmKgZMpFf19vahzpU3ZQ9lQdWdohuCXKBPPBGWi+JJftVfTZWFJvgOvtN1tU7fki3E4wPcEjEf
4LL9LHjTVlc6p4DZIWO/wTbRVbJqBihrYQ7xtdlHV63F1253XQFPQyUUzEmUQpVI+ZlQN+DsEum8
MmlD6/wzK4YlFdEdkre0OULhhtOF97+k6gsaDXj+rN1nQ/BARv5sA9R5jAaKoHE0vYbgaMP7Gpfc
cz8hQwKXKvlL9Xv5NLD0EWAC+Yd9i7f96pS+zfJINTMDTc8OKbal8sDslvoOSq52IwCvYqvGxg1s
ST32PlDWgL/ugZdADiAhIBvB4+V/5Bbca4eHB+x6CRTyFYBs/wq2w6cmqTx5pKIJuEmdbq/3I5iw
7FtivEAqgK5mIRTbwHiN5FlRPZj6deXHh6iIBuNIVTBiiJL859//tXG46Ul+a7wmOLgn/+kJZhO2
4DkxBtSsPUQGI6ObFAP5f0q2055/rhNhhAiWkjQYILgAu5f6pSb0jvFjVNNbt4zgEjlrSsgUyKAi
IOa8bmjtAgMQbYncOzB2MPomN0Rt78TiVlN9MblCv0yoaHvQXdqCKKArrFpQguCSpGJbDGGgNGYz
cVlnp6779KSPvtzmxHqXewuGrBC9a/pUxNKmTIyPMv5UoFsaizzeqcZOQ4OWvGQCiFN2g3bQri3Z
0a776tQQOV1tUhigJr54Wu1BMX4SDsmsQsRY8Uvm+bjvbXZPKROhN27gis7c+rUpMf7bWc/t2K4B
zH5JeIc3VLLenlQKHt+Fa08AjASOSYZ2S+YyiYGhBsGCuvIsAW047gm0yTUbikZfT3wsN+g41iI9
dojUEi7qZwUPMbZHYDv1Un1iH2zHr926OAYL+EDNa76SQXsQrEtOAQLHve5dOgFMHNGOzVqq+cf1
h/IMfmfQiWQwP4lo+y6OCnnGEN/mRe6QRGht4m2ANm9LTk045IK/lW/5mCuQ+6VkgPvtHsOn2C30
V/KrnYk7bab81tiE9JhPdSSa8CW/4Qile/DlNLN4WMkQeR44/TNCf+NGVOgrD9eQKGOa/uy6qLfo
JUdT8Vg7kGcQfw9DR1pWpAwQpV4A7O4WRn8IMcB+X9WRj0IOaeRYmiaH8CjP1e03Y+pJWeVQYGB5
c2C1lWrTD8g0ILiz4jkGSQ0MnxwegWRUQp3evHSUAZkoJlm/bTFWCo45qoZPvVzVe+PMThlUpmCj
kaRPTRcgs+EQfYLtgBUFPTezvSNi/mODhNbGoIuh/oC8pQERGzp/QHs0IkD2SzsaCu7hy+4nLc97
bPvzL3SFQCDX5Q4pnbhPl+YB0H9G7PUifTLBH4KaNg8yrkNqV1v6VOsLKQNKOE1Ae7+gByS/A37o
CKzG6PsTMMYzPGA4vcyZ39UxgW1Q2eJHvKezkKdzzorQj/01VulRMgnIhp40lU2K+OjFX+MWNm/w
pEbCTBkBL3dITuFo8uYrkxQX++J0tGbyB7LEq42EaPdO6AmaVyJmwabAriFjdFq8A2ccQIzptns2
xdWN3EpIUtJco4DpTcCpeNUQ9VOkTh1g8xwx5ZbxinGsS7sUPWlgq9bUIvbSHb2XX3q18MDn1lPL
X9MWV3tiLwBW2MXZZNZ/ivfiU0hwYfDUYPkxwPNqi5Qo61PMkz1lyF6VfbYUpu/mTLTNJfRDu1px
Ug8mcHlW/DkdHaPPsBydfBSgdIKKPWE07ambvNenU/rVf3tjnd4w3aAEQObkltiECunCqb2RBHMr
NhRjFIs5Y5P2S4tQ4y/onQKrCYUQ8knhnh4saR68NoptLOoLL+mTAnb75n1R4iVd/Tt/KnceFulm
QtzzVlMm7pKNb0Rg8AzWuQfgZh4vmgQy9rg/Yfe8gNo+uC3aLXGZIudlVbzgQBpVwhg4lvepXZ8B
DB9RsY67J8amaU3ihQgzg3I9SnrXTqJh3NzWMDTUlVLPAE0nJ4/qxUlcmmQdU5CUaI1NpHpGaUk2
B4w1dLULxr6Z9UAJ8qfb/88GalhVVLZOFiVSdit3+85C7GujicPgQN5DQA3Fc7RtdRGW2uf1Yryw
vxPTL0n7ZBHQW/LnZ+k7JnvFJnylO6VTYewO/C/JA99FsP3Qv+TPWJYvAJw4C/ozPEtMcYiU6DBa
J0K6Dy36HWM6lXdQkNPP26zC70IDke4n7BGHl4XUWLosutHJiea3YVix/0HSTm/zGTc7pS/HxJJy
STZgYLae3R9JnjAP7a4Z+ekQ02HZLNC3BzWwnycvxaDTrrLsypxaMEn9ezCw1C5RfY3I1SspUbRH
JZsYGTqQs+szHbOhKDWswiU0HSjUWIoAIjfAmcYccCCzIUFbaPv8CaA69B3EBa4Dusf91BPQwyMg
oUBh+7d8159vwoMt8o+iBz9cEzlkUZEequ93P9xQQ49dQxEdEDcMXeuRq4wgznDYmrGz+X07/kMo
NoiG/77Y3aG4K5M6lsLhYi3R8s3myinNFhUbWjOVVITW025kP6oQqj93Rv9e9e4QkMVXXe2I0zvU
1uL2KWR7Lbiy1Zvq5wauPnCKIVz3YrFHQQ6Q7YZdZ27XxWgBK/ypl6acVegTtvkz0YAqboCIV/lS
daQjjgSigMG7+ZtySyhczirXrEM2xCCDkrEQTHP1QY3xB9nhzyMcHIeaIiGbvbcd+qqLKTCKI5Yb
Q3UiZcG5SyTFSR0XpNIZb9oQkDonmNN93fFR3aBkdXZfXMz4FGsjK3IIljTbBy/2jxH832mCR/zX
r7qbJtqcNlqm8Kv6I9U7sqcBjhARKhIT9V43k4qs7Xzq/iGdZVByS8wjMA2xFaTEA+y3vb6osbGN
iXguRr649q8LM16BEWsbp14LcDK3PqpyCZi4lkwqph9ikQiGjM6gZkx1SbqYIhw0NArOgxE7DP/f
buzueCt04c3XhTQ66G86safCplheV/GGCJ2P36/0R/v725XualfSVS7kuuNK8crAsFLhlexW9Yf2
XHUkItqJ+KGr5AOj0GnG+vxgfgnfTKH1xUKvwVoDThMOZKWNBeZJwoA66qXphFgq331w1Pghpb0f
gsOU8tdJwzXUmsrXNTrAjt+6+RgjCvUkIhKa8W3R6mD/cxUcxO/P59FV7ytCfeslkpuFDDEARPJU
IUcSx8woWvNILKI47XDUmIv4ZDy68PDgf74YU2UF1DVRuy+9eKpUe2orhAedgyk8sXKebvR8HLHe
OdGJgguwzcGYEN4O8MFbWFXaVHt0+9qPns8wdSqmSS3R1DVKGf8+dKno8/52tcIDyCgjW4t7RZ9X
/E/KAwrUshXhLnk/T2cNdcUDuUIOmyxEazVaG9sHag9vGMi72TyF7pOmzs5AMaWJpjvZq5hNIpKC
hK3PMGIMHZT1ICL6jDiMwRF+9YG894JTtcsyNucck7A2NSu+zOJRDfm/VlEVdZiEVgyMwQ/xSc66
qtNMCg5N60TvwYb0843gMrhn6Un2FpzUWmKNwqU7lGOmZrrSkxV8S9IR+8VqwGfNCkbGud5b6ig/
Hq0hTJUNBiw0vJVsosgfI0jCtT2yscIHcjtJUcT/WExVdDqGAXkHQop6v77dGjnXPC08eBf7xvGD
aIVVAvgonqNYiwglgjyNpo2gZFsRdzKhrhwGGo4q3YvlnzWwgJ9YG90pnMardjSy2S1eXXtH9Wrb
OIpXIsFOibQitxgOcV4dMvVLQe6mwaPtt8B4ietR2MY+DWSwQ1McBPmsedNWpYdvvikj1V16aJsE
xF+TwJrUql0nk+zF90llHakLqkY9fJ7pp1k5Joky6i6rdl745Wo2AVi+bFMzIzlPerkZn236alBF
AYfEcRvz1thbXrFdXulB+AS/23G5JvCKHIIpVTcVTySZXOFWWIF42+tXJ76BwR71AKqiN4oNqbwQ
y1VHoqiwRn3n+ePAJRuHP8UB7NzJW40zj1VsY+CemS7YQjsN+wXvUXMnYvrZv1S0a8ypbtAF2UkU
HiHF8GfTJnJkWoFbD7LQnHikHMAe8NfpE/90gNRaa2NG5S/gkK1NrQ9BPojffCWqXa35nCqdfzNb
RiQ8NTgiz/K0EqfGkwlnk0SeiUF8XUm/SyN5eNxM3VNmG+1U7tFU7tRo0RzMJ0R65i5YmieycyTF
kfd16dyIrhdhBh9SdBupaWfkxMJTnlQXsyf2ljK3rTYnYpsAX0pjwx0CRAPL1ves9zWy52wsfOab
LHDqeUVYhGKXV7sApzrH9Euukjyjs1mGEB1UbQkhu2OWYgezEIBcZmADb+o5oBgCVX5RuOuMkCzm
awI7ie4FCDhq2wl4tMI2k6M47sbRIGhr4MsS4soheiaVDs+Nn2heJJjfRM4Eb+WZ4EL/qE3MZIl+
z9qhfwznWUJSG3Zkj60vk0Yxc9+glTUyHpu0oVU7B2RdV6Nydk1GKn17q8JMLjZ2b0zrSQMLgOPG
BXBXfySvnDwqGgCV07fkwHTj5izLUyZjNvadiv9Pw2JI1B09pfa6rbR1Ti1lxZCuijNBYQUhVfEY
i/AQnGjONeODvXjVzeULQwtLszGLcVhW4+xTxPOcHFTeYLQg17vGAujNqWwY82qp47kdVYC0aMR9
ka38hiJIJ0dbGRH+mD+TnpQTZPNSmXbLV+FwgG/2uTYhBjGdEbME+rzAn9tOMFFfGYVJd6zCuSZO
BPe7BBgvTjvrOcWOe6TNQdglw6hkXHGPtFg27lumCcQHNCOh34jEwqE/MKhgEBNwNrQDTzd5qT5E
8eBatoaPnwPDJXTfgXlanLskjTAt4ExNuUEdQXTXNbVTkpv3Q1gPH6NPqbOmJ9frn2wkS0MdIjor
ygAVnP0y25SQOI2lO6WQWGPGhlQfjFo7GIjQTquy/HwGyMDdtTWsywvug+0lqZTMMw2Yw8Jnu0wc
FpCFjM/TLl0H2S7ZJJifVzmCTn5DPq5qZiB0XMn1LaIoyxrqLfqhbVfkZOatg3LSkBQsfyny9007
DHBya272zpWYqRLMaewY2iwHa4CIJtEPbS3YnUVSKLtQWevsNAFeJE3Ip4khwjrSdcVwdhGIYDU2
Wxt5u7eS2z0nMfHsXe2JCuqPLDRc1Yktk000Ct7FK4FZo3TvCbPQPjCNRGPDX5WQrLVj252vSuBc
O1spnmITmtlKC08ZHzDzTOm9KNZIAe/OWRQi4maIKtsPcS/g2AyHo7EuLSlaXheUJKmskFzmf6st
B94VxfXmxE/rWkRn7ybzNgdh5J9J/8k5DcQ5jzf41vzEuYGvE5YRuVj1U48lE4DCddTO+HYz0nsK
RLHX9Q0aQYKVzz1LyUsL6wL78whS3Yb+scXB2Rxxhau8jOCXs2AiZE2Hk0R76+2gn5oSDheMWpR0
PU7UOF+Sj+s+n1YqVUN/KMgfWsqk3YleA7JuwubIUpPdmUud7Abq9faUc7iyzJGcMTIoQubeyJI2
fuUwmnwe3qzGGdWdFGlnRQzYUpgLV+KH83TiwnntcSNmS7N5t8x5aBxMkBhRRFSvv7fC914jLW1K
UzxkH1Oq6UjXlwKHDwnvvNLNPOq+AqEUtEzkZKrfPnr1+wayM6a4WMi3ccMI8eHtWzVg1C3YwDh9
1Qm5qRTsh7VpV/I+k23ltiBDJuPPKRRKr+GKn0meVwxE4PmlE9dx+UJFlf1v9BYaHyHhKxK+Ddvg
TF1i4yOwHvwxumtxFmWXnk/5Zm35jlMWBY8oByy9T6XI7JLN1XCGs5ZgOiC1xIjDaP2GpNwx/DpI
qAULbkvQavpqSatQZ9MrvZK8Rc+iKj4o45JynRWziNzbujSQWpAKSzclglcgC6umQDf8ebJIa12x
7IsLFeWzsIq9bCyyjvnWDQroM/5QggtJzQKDS0pA0M5ydxeFlAbFc/tJI1k5ahFVLyJVrI3FFQrx
Ui76QnXU26U0YGCPmnTTZ9CDw7F4yFEjWLsGQXu7jNgKlONWmLOSM2WQBJ3PcmWW+xNfX7W5bYLx
NRzCbLyzmnxJhVOaSAfoJmrj7LoNzakImiV7FvNpTtwjtfSAwuVAozBMSKFHzcWE3W/ZFHkIxQGZ
xk+UT2ENQWBhWq5PQbbz1VXLQlj2zrk5W/SORq3ulN0eC6oLRkWjjYT9kmSEbEvFJrPFPSGBZTnW
gzlzR+uu3SkhhXF0qpnBYM/3qEGXMtkMMS9wXcnT+PXG8Z+YJmUF5YA3ClwFwb/AwkS9sF3E1tNV
mpDQyMYvWrbz7JVtANGefsG/neXkswG6CHqnFzeh75gs73M28JTLa/XLQmePYKaVb45ABxUOWwM1
ndAJYeKb7zL7TTSpJ/ebrLlgQhIsse3KoAzCRE7WJfGWY8W+HggipMxIvgwL4TmVpooC+9kRiXhG
ukuE5JBbBt0bhh768m7vbRj5BuXwm9MZNlmtu1SjZbGqSXB6oVHT0DOZwyYyF0I5y1sHUKlVONbW
47bG1N8wlir8VhvjQrMTZMZUb42afluYM3XaH5WnLDiH/kItps0ew0SmjfMls+WtnHnlB1iZ2yZT
NlhAQtDA/dbQZ4II58hOPpmbU0cZiSwhLAQTOCiEdByJQPRs6WiGixuY15GeQXrlmx6eSjcj9Bn6
K5VANpDwuTvYPTQ+W0dbJUA6d3CiwXMKCxJa4yfSa6uI+gqpHxgJyNxNaDAOi7acTxNtzBYlwtM5
Fvfs/FZkNxYILKMnRiyZohXg5SF2kzNZlEwJn9Z2cEHy25KQQP9VQZqmL4T6WBM36U6y21baBRz0
MabYFI5CIBXgyikih8oXZwavODO0brRtGpt+HVvJSJmRcCiRjJNS+tWqPWmGhnkm4JJzGSlNIo34
M5ucnGG1K+j8sb8pZyEvDsbzNzlhq3xwwd5wHvE+HPToYbwjNrEyn6uaA9eBzERTGtNnAMBHf4LQ
6vZZkVZa+eoRv4yykWd2aycyMUYU8yv0W6QgfqnmU9y/COm6EwffFMu2fOb9bBpABvVQluATB8/O
8kGHgszHiuV4BBM7dQj+ho/MYaYcRepcFMbmRuVTF9/brSlNGYbpMwGh5kpoaQuNE/xxa5XcMIxZ
wZTdLFlVYzoqTC8m/IhS30f+lr2hS2PHmlEwKLpN20BGZ0/wWiir6jLcy22L2WSYoJdpOtM3nFGG
HMHh6V3nBDgKRB7Wx6pY1qChDBq6JnlltHrdWXmjOSxMBYITJAepkyFRymV2/26rpyLYqcmsh8Df
AEzfSeXWByZx2+rRyzhPaF8xpxJLLTmI1p+HHM36DM+BA2kZJmO9XSXXgyEfQ2lSpkTAiCX5nYcu
hVrvNNWGbkC67Gje9KvihISLnRtld7pb4qHNJ5GtxuvSHLk48QD6R+q7t2XbxG4pSrASTSAEZXNZ
dtKPgrMd8Asw19VnPDtZr/GGHMslDalm2H2P+QtmYcQmkfzpUS2duwMpQCTeuwCPcjt6Jw9P+8Rx
ay5KJ3hXiwmgeVZXuks3gtPEcfatyGP32Zv41GPgRmVjXXKYFATi1I1XcBw+Dm96HeKeg024wOME
xzQ0J+z4WndqsctwciSkBb2fbJxncK+IWoFyXzh8nCLB9FBcZHjUI7LRT/lUY3d+4PyRJw6pNLfh
X6T5l//E1vOYjEtIIrSZih0JZaP+BCjsaFy0UzBJTrd2aomT3NE4itDBzAihsmFKqVNXdLpzsCRO
CAdRvMifrvMbcaQcr28rdaxskW9RTfVtYr9Q6Zmb9rYmBJqNM5kCYudgLlHStwFnkG0xuYvvIla0
qeceg5yIREZ2Ya17MjtLm/9PcXP8VUQ/oDGPenWKSbwniskal9iKmOUBNZEOpOygNlsz+2xIYJqA
MuxCYRF6cGPANAhzkmiHyFNhqd+WoT/Ln6/BE2ce5bqSVCfO55k8uimjwFi0mh1x/BdPLGaENqko
B1NsaFM/WQXSmKg6VaGc9SeUzWfNIGHUEQi8R5WePe8pL6GWyK6HKplr0pccvqjgCfF6S07+3JEK
x2cjcWpB91Bd6ZkuEisaUwxvKSrRGtPCqZoufNrB1rkNp0iSQw7MH8w/Oyj4IIibcnQhz9avXjvj
CY1nzPEFcymp6+ARx9ZXRzLEzjuq2tT0+EPJ3q7WJLwLwa4rya6Hfk+0qCBMW+JFU1s2RgJf8xVd
WwLjBXdhlx8965XfxQKgiyf2OHylvG3Ci8mQL41sksuc6NQtR0Hm8ZAEviPkCWL5rLmwa5RZ1i6s
ehbdli61FBp6yAXMUbynGzicrb0njG3EpEIEus39E91GGW3ss0gcLd+sHb+l9cS9Iswh45wEzW5P
C7mVVspEKNn2zFHJgp/KprV9u1G68Dmy9jOzOkBQfLtWI7tZev6EGtaVBHkklM3EDMc1um+VCZoU
g292i0uZzbzNhKI8GdTwOEhOCTdYWnZ4Ylk05CUvgwk7aNlvzl+u3exG6z2bkPlFloJi0wLB4Erx
0tJLApHIaHQvdbrKzSfLcOR0EajeJADRGm5Q3xGdSIB3PpXIpA+XAVoeBRdps9fcb+a1/mbzBBtK
9mRirOvoo3LtW7MuxIVOR3QdO9menqbRsM91cmRD4viqzu2Ynqcx0jl55VORSPoZghaMxVvuNwnt
+Dt4wTyo7XgheUQgYbkzOYnYOg7c/sVgyUoXlbp2Hclgdn/1mKY1z/F8FCaNrZ9I6eVRAYjzLoCm
eQsaECAWD5LF6CVYyBxsViROAlE4pwAphR9uv08iaimxugvCY54VVMXg+XcvfrO3bDWZe9WuqnYE
h/vIe5YiG1EXHg1TZzKlC1jyLrrh2CAmDofAktJFupRemuuFXLf87LUnahL1iyROEEu8aOZMaSm7
CER8ZZPU3RBJ1r94g1t17QMnV50mO+uA1rbMGVV5kPI1ELnr5do5mnm65meSyXxx4yFzG1DkSzWe
1eo424npMflj+qUWKEtrHbMWE5fmToNwzZnsfzg6j93GtWwNPxEB5jAVk3KWQ00Iy4E5Zz79+XSA
O+jbqK6yJXLvtf44XlG2tEAWzqBSeV/6yM3oqweLMdms9d1IEj9d64oj1ZfG8qGe+bUXanMcI3bZ
9V6GWO0tRWXjFWd14Sj1WwbAe/Y7FhtewTo9ULqwfCfwTmwgNRzsnU1SdHEl86wRQQ4kpJIyZZL9
1Z0o0Bn9icXl3Wz3qbQF+0GuSuMQhtloM8xeK770Sdlya4d/419g2B+D9BO4tE6EN5A5OtJn+1BV
xDPDSGzkkZeelgYmR2YULxeOC+gWUgZt9Ww2IvLWO2UrveEkP8AR25rbipa38qTiZTWFd8lYM6tG
+wxOniJshS5NoNtuRTMTZz8FDmvMv5N0BmybSDJkuGY1+BkXirh2jf7DbF3cu8hhNWJyjuYjbXhF
6aUegPwjlW3pQT+T0+sOAKb8qG7P/EC+nDzasm6jpUuXLd8mYQQsFN20o4+Vh4CWQ4uvBpwOSLak
ab6PDhjTSAZe4WqEiOd04Flr+FGBHQ0uQyLu6Nr8IH8ebRLn4ddAHZqjBIdYcIuIhlWm4r/0y/wH
LM2sGBHO/qfFdBtArqlsU+3HoPzghA1M9DXvbX/lcauXdZfT5bAe0j21kLid2Q7auPAmduq/UbqP
20m4WNPHSx6HXVlz4pHSiJnCTwqzwVuv6MzmfI1SVLRuxnzMwG8L6ijoP9vnqieX5wgynf5pxkt4
CfVUhcxdKID8Kb6NTNwLJy0ql+R3ya6Ceh3/1DdWWFn2mJD1C/AyvWIAKAmpcfVFvhrSLn5arQ9o
ZeQkQSr7ZDwb3q7n4DRf3dLC2pgbdE60CjkdEhNkGWRMOhVA6YfsWyeZcxnQazD+UuXS5R49sqv6
gvSR9rb0UXEO7mBdySflukAO49aGa5mfOtNIGh+r7mzh0H6UbFerQluPyk42zpMYrHKGfO0UCZ8d
RcQTYzuYpqtdZJnEKqlG67Sr421nfZs0Tr7qcdayEjjpltekrmlo9AK0LImC113H1+8kt1n5IAhv
fFmRGbEpKsqztzDzXzsusLN0HnNH/BO6D55fukq1ZpNk+y5yRRBV/pkV0aV3Zg55ced0Lc+2vtgF
KxVTeeHqhAh8j1/IxRAfr6Jk9QzXPG8RA9tKhgu/pdAWbyV/FoerfEV/HGwZH58SeVxY+o4k73A5
4NwffibZ7cNTFjuC6hax0/DsIhYiljS07NAA2eXy4OjiGSHusbYLfZN5uEsEt4vdCclu6svF1Srd
miY/FCorTdz0GzSJd8WmXeX/ntldMLD8IV9M1w2gyWfaokFElohznTayNjjM0SNaWlePRGcUd9LV
shiF3jPxcyq27WAg9Ps3K8emfjcLYVWSOcqtRQN85AWa3c3khlNQZyKr09didh2FVZw+67LnIAIM
YBQCZTaDX4n7q8gMXzdrxwLQa+Z99wTYD+aPEg0+f3GyUwL8LL42EJsj/FFmizIaVcQA0E7nPGEG
1nJV+f/qFKOn8a/2UYOZKBx7YiliIgBgPtP8olKxbKZUxLyH8kfhodE032AJCnB76wZ4IAKiQRPc
Up966ZX2rpA5ywIuqDj0Oar8Qna54R5hvK5u4T8ArQpCkCx7AAyOS6PbMJNUuj/9eN152nBNFM2p
XfwahHw75zQ1v1XLrW5XkvGrE/CmORGddrvMY809ccvI8TotXZnw/vl7en3h3gBPEH0M6HboRJy/
mfRy3o3ULmJPOmaMP8Ru/iLlXCOaKTFtIAzcUcXGVlk9wq3R0hhmwzxwTAaDPUi2ZTlp8gw3WeK9
2rFTt4y3NMj1TIo5jZFoA136rJCXomgeQ5Ih98m8F7mUXq4HR/xcGhBV2s+o66J9mjdZ3bREOqPm
i09J7I1oRXaWRM3WNiOjlsJ03H0Hvugo/1AOHejDk6A08yx/mp/Wq7GNxvE3GrMqN/pcHGC/4ocN
6q2N17l8IOFXoG2SneOgDm4veWrsLL41kSqyWvz5XK2Xd4PBm/ROFJeDi05Up3WRLJiDkfmW8BF4
5/z/BsGGMzG3+A2phjZ/h2UTvZUfxqEbfCOgC9YW3GG37ILzsm7VlYyAAJEl5aQrdC8JaoIVHVa7
kSW5XfkVlUXOtEsAEryUT8kFYHqUvRNpB/NuHJQaI5JtdF+teao/UHGjGIcAP5D9wgvLivZJ+l5Q
A1Y4Snnk6BokPyQ/5h77/YH1g2ZTpEylV7ROKm+Cedsyx61rPxPu80KYBeqBNtzKJKN+yr2rHMif
iMlFlFzToV6XkjGD4R8QRuKHM4iTajfiW30FGZtSepQ30ju9nsLVur46NyNuufhcNv865QSinir0
Q34b0ArkvraEwP7G8b51YheSARCPR9DcSpWTnfhAWpzlbsrRWt9oliwP00XLnPFDQC+p04ZFPPJz
wWm5plfz9WmZdxJY6cDMdsjji/SQRw4BA3Tk7tvyUeVUFSFxPJEhykk8kNygr1MqL/eNuikAA66x
DuK/KX2WP/6v/m1ibwHR+WnRkIuv58OlcKbSSGWLjhUCQ2xdQ490dq0PzAUUxv21HUr23aCcquWq
0WNqkJ8BAWN+hgOHpaeem2cO4iV1x5bpZX5FK/ACFe0u58UQpX14EOwrfYsA7pZ+B3eG8scxaTid
tVPFt9bYpJjvwO8KPHCHhhjc1JvBdefiszOPBqM7igDDugUg8rQ7f/FHESunT/28YAnczKBHFXHZ
ANWq6rT9Rlo+OX7pvlaHHV+xpF1ywU/Ya4a7ml0HluhwtCuWN/RoWbCrKabSnqPsLQxdzFiPRD+N
11g6RfcufiiqC8KVfon2qTrrNgTGaP6W3YleK9svv0sBASij67+q+4qDdWPcJ2LYEEqUJxMC/VN8
z3zgaLP/sRIn/uiQoTEBEAwTOuFmEV25d+BRqC7F7h8E/2qCdgtHbN0+3Ssv44TItoL+6D5bW2KZ
6v4yKZvQn0HOObwwLhRrxs+mdOLQXS4KXVgCF/oAtacQKevKd5EM83CdiJcg++o7uG3+BKdVhlaA
vMVMO3TrzvBGDJIOXviGkauyEZyhkTb5EnCxXBn6ILAJkqm/y30BqKL50cmAllbs9hsPbEGPItgB
3aIAyg11xK9MY1VepS8XzBUjRa//9tov12TU/FgX4RLeR7wM+i3fkwWTGw99OddkzlJlt4A0cLrD
rkRuJ7i2tR3yLapZPRtdzbLT9FMgfU1gQfALGvQW5xY7gE3LRHCIiXjgqqUNUwQvwkeV/HUHIz3/
FUyQ1KO+Gc2D9dhF7lh13lC6+XmsD4n0WbeY8jlLb4F2TSl3O5cE6dYv6xC/jN2Tis7y5uDFNMZD
flOhwE6kAV3TPGCB3CJ6VkAgbAPVPZItulsDVA/aUYnXwxXt7TpZN6vk2qUbCQynvtf6t1mHdqAU
GwOQXQveOxiULdSkDrtZnvEvzaxeqHRW4rhTv1W0M8sxCLY0Aaxm6SxUbwJdlovLt0kGjhvfB/zg
0kvCWr2J8r7JtstLlt2Hu0y7hBp61qBBtmRBvBw7WCwNUZw1b/TqkL0JFTcQ9PC5gxuWHKn4qaRN
HnwVNZcFitqDzjQgkJpkl6LTMURWfjfG9KdRnAvrrCyniG0O3MFon6X+DZFmi8Rkq1uJpgJQc8KI
GmwK36Xu99Iqesk/fEM4C3m76rKV2xvfGk+YoPNUoj5R4TWi5L0k4HW41U5LVlAawn+pXlPU60rb
iZyzlLbM1iFpvIBjM/2b4z1AJiQzoOW3MrvxT7UVpgtNwxKmnb1UnjOS1ETW46i61Z0j/lBV7cmg
OhW6Yl1LeB0jlP4r8dMAj3ztAamT0y6tOMgxc14Ws/CSaW/MTt2CR86OHu8K7ZC9G/1bYt5zjsJI
31o9pNhXTyB7KzEtbyy8R2G5p79hFXlEhhPobPb8DKC/KOkRvgQylxi4EZ11afjbUhcKUhB+DuR8
tQzbndbYCzG8AxpSXt7/Bw/z/htPH6CnxleI9+r4pe7aZ5S4YX7gFHus6m6rqnt08SRqpDS4zmTc
qMUlLi6AuUqQODKwBpFJ6PUccbkF+k+ce6ywr7q9O3alAJCodDGcjKoTfLIfvs7IlfCXWe5waTf9
p/ijk0TMNMQ/9zVC3wer2aPel8gnOfsKaUnmPPH0ai8cWTEP9MVaX73wvWc9ADr09Q+SmWPQP/Qy
XpU5BVgRwbl4PNfGdTZc5mOE23CIhJcZwh7fVdQ9pvqsWK4G5Cru+7PqIcSe/pGiFNX7iGgpkvzS
TdsTu1vnn1KyNl5af/6XQvmn4cdazkZNJtTJCsitz6abZJ7kYB+zJMlf0Et1845rIr8r4zor3hRi
gKWXv0PmRuNni/32nXrAWT1l0VrQwGCOWDQwzezGirz2c9naxbRl2c4Z9kOVI4tF5l+GPxoBS/zv
pX3jhoHwkd3aZ4CVabs+dnTPrlkjmQ8j4UFohOUhUpjfzMC18tcPNxr3uFzLODuQlYXHaXDSjgp7
b1DeY5oRe6rLomOtb1umoBkZVLOhcHYw/Frb0q4qIsKiyDXaCcabVKIbPPzoyXaS9ZWi/oQptWR0
S2e/Exeu6svGcVa9znxFzJ9hP4A5IHD9sONIg8ikGFn2UrQiXtuv6h7ttPYZPCagCMCqJLQrytNt
Od0AOnTWtRvuUelBs0Ce1to/RawQlzhifNKZZUmRr9zwW8ULBFxso5JPHNii1p39dgAOdcdT0djR
SxHOF6bzcZCRbnl0hL4yxF5dnweRoUS+obfo52+8MP1Na7z2Ljs68h3kHQnZX/tijVazRMZFGnY/
79qTanl5egc8azFTOWW6t0iLx6S5nN0SBqzYZLq/iE8zRQBoS4bH9JPjUe6PxCqkwa9iXGYFsM0R
qiNif5L2MjLJXHGPxAVwG0dsghnwrI2fOZJ/ItPjQ7GcUqL2R+uhIMhXAMYQUU1OoxEzoDtML/tB
xNVI3GSE6x8antPMD+9qcGjh8eDQsYwiDFE25uDKt+qossOe896PiXXddgsvJ1Ulv6a5icpd/x23
RNHZXfWumHf5XLR/Cj2Y7Hv8+KLq6OcJZ9OEXVh3U5oZ852l/Cves/4ovc+II1h1mc6a0GfLmJJx
pY1HDfyUrmbd4YehVec6tTuTvFUMbX6t3AYGul+WbW2NnatMPYOg6PqfqlArm6w4o1e6sacIlHch
empsFes+ciJW7ObZwrhyqnYxNijem+h1p3dcNdTxoikAnjFOhur8DdcjL3gLNy6BDK+bP5kVfas3
98FdInu6SgxX7TnhWfKnlw42r/mt3FcRbD29W6gcyNfmHQ5v+K0kYJS/wGNvT8p19IcxM95QMY5b
72+MYZa3/G6qcAVbCc6A7KwaFSm9WXYrSTzgygwxITkAkb38lPPDRN9M5rItvZLbZx/FG2i4CMVY
+8ZmKffj+DYNm0LyaozwOIVy8JI3Ydcg0OTXXWEQe4AnwaXmso2mMK5W+nLMw10v23CVIFfaF77T
tmF/h/63x7N+G1kdPoNmPavXPn1o5dFIb7Sns+5EDYfzxHbCqj2nINM3HakHLcg4LAWsLiGcvzLY
cfz73LB41M25TpGuIFNCW+yNBwNDn/pI8FmW/4LwT9nxhX4FLRaW3CG1UEg8aML6a0H57Q3g9Gjz
1GM7slWsrdhrEujd44uVlnyDdgX1YCKkXWzrA/0cevw5W6NCpWoj249An/zE6r+QKfG2Wd5ZaSvt
3/QCdIg2LTYTTQCghAAOWDi/a3NNWGXSektl5+NK7u86zerUp5lkULA9ULRxNPipo+yEqyUUbmAd
AK/8irnpFJ+iDAW9W5JTkV+E3EbFgzVg5o2bEZVVr18jRdCNN6YSfzXjKjR30zzP+jtrsow3MoEI
X5XSOtc/BYU56tFMkL0EK6KAi+1Is3GQahtQo8ha9/8fe9LsifM/ZDoKRVDGuhh8uDlh8DXAdaSF
2RZoVhX28JAgwS3RjS8lTbqOuCLkXwwMUbdWQ55gW7bREC7jLYBzBoSRtDdTREtKu8Pq3/wHcJy+
wcWh79JO48zNUDBFIWb5zkDxWLtOyueLoyodqFuEDeJXqpygHMJ3AfBnnzJmCvM5RAtBzrf0kyvQ
D87yA8K+458WVkt3htvY9W9tSqbGPmoO7W9g7g1lvewKJN1s65hjTdb1zFWXC9BZixCFHDTRQUcX
hTsrusrhQaRl4sJlkCEVnxkytk2KHxkji9bbBVhnTqrt0m0lHhO/CLaJ+TXOBxpib+3F8GaXDhY0
v1W71pW7IJ6jsz4zIDo5Y2/f7+vij1bVgODTV1IKxakfqXRYlLeX/BEuzLzRA7BCqiHCvw2vJAco
dxjeGsFl8Tf/oYmVpQtZmVTchD7yQGOvMBPoDp/2Cx1uKYWhcvmF2GfjTvZV8wiPYCbrMMWQc8uM
dQlWUQvuXB1DFpkZ/+tO5l0pscFs8/kyLygz2U15Hcdx073n6Exf6Hp9sJ49H4H8cvciAI5w5zUP
Mdm9jDSMf7Xf9b86qR3tqXkGrI+B3WUHcbggHn8HjJRLfGS1K+m+ioUzSHfoeXizeNQG3BgqYrJ3
vK1BdzIg2zhX2OZKFXmowxHeYeedPwRtq7U7LsZA2lGnbYB4bYHzOLf7Gbn436gjD9FoXYnDTWpz
7/c8LgL/1tv00z7GcZ0f8A6brtHhpOrMewc5C7aYH+5eIHu9cWwPhbwWEw4mT1PZAxc6cNirVfj4
FBlFV/nSTL4VU10dP0b2iip511gZq8Nn/7GwB4xeRdApS49e3uMNe+vU7idW9BiR6Dbe7Cl0r+Xf
isILXoB4wx9WAdG5/4WD4gvzGp3QXVrWwa3cV+l2AIJo/hamg2Bwcgv6mxxQrHuBO7xGz2ZccVzs
VW7g0DqNAQn46XYxbzUiq45Um2ajo7db2GtCwhk+iBFinZdk5ME9t1qPfIK0AWb86l+qQiClGPjt
WLdxa8f/CnpmHvLs6Xs+jmw3uJXutPek3GXptiYvSUYfSJoA+mWJDYXT13wAK0rWbimP3bxC0ixr
lDG896TuVbBVRdmASu7NG6mrE/UhSG20Z2XeSFrVMMYyYC7ZKgP+64IV1yWwvtm4RrJtHdxMefww
qDyqHR3ePbk1ULOyHj1ynYqvPvB0bhfIi4rojpLPetHBZ6V1sQMHDWUHCScHSVRuSSdxW4NOhvJR
iuNjRhjfwHgmIxA7Ex4ZrhmlSWnoWBkt3WN5X4afjuwf26BDBQmb1Z4V0Y4NNyw4OGdcH5/ABdLl
nUGnxFlJ0ba2bALjWdXfOv7LAv0OQ3wUHmYUZxIfa8Ky08pHIbpXTF2qtcraoz7cKvGuo+OO+mSb
Gm8amHAbMsFaXmD9BBLQ2rgvlE0QvUUFg+txWLK1eF6WZzN9a9IDi73lnjYjq1ZMITgiV4i2ectd
JIGzkTOReCgi0iMC2Y4GIQR7snsKL6D3/aE7R474VvJQ2fxEkkNAlW53SDc2/RcVByuBKqDJ6V8K
b741J6BFadvQie61fr7NPIDpcG19I8zQ5pu81bAk0u+2ir4hG3AVXKdTNvkD7Mhr+32lXiQOall8
/S4sEqbq0jZtp6o/uJqJaj1mPCqeoZ4gamJ39GU28/BLvbRbXVmX7hoydXzrTmyZ/DA7XtIdydIG
bzDpCx1SdTI8MHqVHwrgguVrtJ+Id7A20Yn8eVcSDZBtBZDcoNmYER10IlIv9M4I7heciOEJMIwB
a0IhlGFqxNuD7DbyALP450TtsswIGBKbw57Cro32zMK3Vtlm9Po64nacTgjVJU+696nL3NL94MkI
X79zeQASWZC/ObK1Y3MY30m6NgWX+4nsS780dvSf2SY4o76a/2CSwtxFfkg3HWgwOCYPJvPpb49k
4sC1Tp6yl3wMmMt5vfdI0hY7ed3cq+QjD7f0Ya0qz4KtxGFPZY/uk2NCUVQ+OWjepWEXqY5p9/jk
M+ZpFnxOfCy1OTpCJKTQ4cn5aXhZ6MQgrysyVIbv3sU4AA2Z1zb5KPqyXj5qbBJd8i9H77ji74ZO
C7g5+xX7hyemW5E4+FvLRK4E22w5SuqvQpf4wh+oxKOU4//8mt8GvOT6iAfUw8TFtP4TujEdwWv1
UvI3UI7MWBARWZCslP3cHPXmGDMGZf/PIxLae/7xTvBY7Qq+ZbrruSmdebaLPf9xwKTVITYi6zri
1YbqC44wNyifyr/BSxZv6D7G5V/FJd9zI1c8lxN7TogDIjBnpx8fh1Ai+oIY53bPg9niiiALsTGf
ykDXULtXeVXthoqcGCEZR0eIklo6wy5X5Mf+IYVdSDXiV0fd0IXu8Ilnoes3Fn86LH4Pmknk2zWC
vAm+cq5L6KZs2pFFE5u7mOta3KAn+8s2pWmrGqjHsebItD6in1E6kLAcEkdCUq2+l3/AZ3gi+2id
EViYb0IZURbgP9vlKROdnggf5d3QCD1+FOa1BE3sH/klRMBueWhn++hdQDvZj41dsTE41Sm+yPUD
3KuDnkIbp7k6Sth5OffKr5LvEtpe/uXD+3g2WdFjX+m9VOAuYo1bq7elOBaiLwMXNTfYBC5ogusm
drA8QcrhWPN10gkRdPVpy9ZYZHDpPPbJE9A7jn8k4mM2ebSuAqdP/Eb1paVEPr9OnsTuFO2+Yaaq
v5OC5jk+1Fx1h+JtEkUH5HfhSStbd2ivZPzn89FUWu6RdVhdAGTLDt5/+mdlf5L/ctiit8300e31
9YiKQQv2QL85xGOYFk4dpV483Hussf1vPW3RT/TlfkFXprOU5y+Bwa6qNkrgY4nSSQprPoXBC6kU
jMEcOdt60m0X/SOD+NY9+WMIwHoc7oRIcyBsNA8mufhQaBbeIE+D4OlhwJP+zwp2GFWXxi+jzXgY
69WmgRNo6MFGTSD7cuiN6RmEBEQRTUNIEVdJXtU/DbNbvYX0UkoHfeRDJnsWYqkkBxygjXAE2USy
4EfNCR4x3I2T005fXRAQiY0pQ/GbtDjEZFJw4JukhCgReAwlaQYyi4tFJ5vYohXFTL+EzMpYiZlz
9Z2m/dQydYsM/0H/kLP1nG0loH2VA4dFLX0PmqcJFUmD2VfHbS71eD7kbVUy/KMFmP9e1yjwDFq6
CMmJRCV46+El6khFD4FOlfBrstA8zKcacxvAejIou7ZBQgPVLl5GsF6sKzpcOIf2ykTKp5MIG7I7
TcNBHhBfIzmuJnVngK52hyg7F/jQCDxeq2g95LcpYrSseKULV5R8vUKkd5zfZCxZuKfpQ2keifVP
ntbm+PrUYkG0TWWb5rum2dbKshoF6EGq/7LX93dEA9QrrA6OQfsbCHpYOK/mvTnd6FQssiUQq1rS
BUl86gb9aXMqki8T71/hDDdt9IAoEMSgYZshGhEmTe/MXIl2ULsTLD7+VK/Sd1nxA8aLiSZAPb8o
66w/Bz2kGbMaVt6cjQFBpvEJ38LPmfB7HeJPWLRqJt8h2kEiVk60pgj0o82+cljBzLMY4QS3Lj4p
sbMnCilSAsj+OvGULW67XyRfGB7oXGU40k2j74a3YmS9tkO0TrL8F/EMI/VgspGWTUz1JnxWBDqU
oAMqzgWc3EKKD0YRQFuIlrGwy/Qp9m6fAWbKJ8Y07Vo9KawK4eRVJ/8ta8RUv+Z0UZPYlZnfs8Hj
xuuzKzPpOGyapy5cZw66NwFdqAqnHh2KL4CvHCZ+Eg+g8w2xeznBRgh+7VT7JmN/CRmtyAaOdvwA
Fp+3tpqZIjAgMrOK3yOs3QBE3knbmeoqwY84xyc/PswlYh6v2QEuNNNet350Eln/hEPypXOb9M/k
WBwBsEB0TYnrevJ0Yr5m+YaqwfCDnUh+z7/2x3xF+4/W6qtv1lHuT6tAd+mYbH/RLBGyaoNPbqrg
1gKqoANm1DiS6UWZQftpDU6BX37a4nqQN+ZqvFXVHn+ZhWe8OvbgloajCltpJBcEWbt0IXStbcl9
/mqUS1SHnlZJmENXqoIS+qB+V2XotfDEM4KV9+2I2ruCMck5cyXto9HjW0O3RMDY1ZJCo+MJMsu7
UecomDrfmNuLsmQ2Z2TFfz87svAtgUqysUZAZG3+nBo/np5Z61vJZ4j2/NfyEro7yXhaS+uQBtHo
pg+b/PDPLDnC/Int6zm9C+zZcuIDg0Tmp3aVRBfeFlO6Cys9O4jIfoongFAdEr7EM8gLuAruXeVC
8y6SSxxjf+4wDTyC8XP+jTM/vbRYpqrtsA5+0pdC5DsvrnDrkh0/WutXEokftuAQoaYzqkMx49Dd
2D9M3WXa089S5b5Y52toG7+CQ+57AaVu6wOo2jOY3qsXt1YHpxFFxuwRfYcYstvKJ7Kt6henxsCY
3BRIjfyjaytHl1Kf1yy46beYIt7uaz4lxbpMfOjLCnpImVDtIPaUW3R3L5ZjyP9iHpVCUdFZHiOM
pbbY2/oJKR9hFUwxCeBL9OA/kNqmIw7bGDS1zqfZQ3TWvJ57CCSoVaacVlcZi+xMfJijn2Ja2aRz
aC/Ridtkgl/ATcI0ReygJ3QP6xi+PnfetNcX+roCmf95WQoeRTI0IACMVYe8V07mbS4QYjb8BMhm
AJqHtxn2B3gO6xyD7qu+FX9I94e4yFjknSRK6Ou9Gi+6BQQJ403ybXgokvXAacYhObB+ngS8CEXJ
P5WZ61jaDxUmE4oMhYcZPXTWWiV5B2wpiiMIYVa+peMAlPCbSXchBPVyuYi1A21HVsnXnmQfHTJu
vCnJM8bz/kwCpJcIp71MeWjZocyexnUxVoa2Je2hwGgR3xf4nhBf48p0/JkPpj+ozUmJLVsrjoG+
1hg3OKgBTtt1IW1l4RIz00ykgZEjr/rDahPOHxpFjMmH0Z5hyvXX3mC5KkbnmC/aieuL3q8Ge7mo
sK9BeU8JmwpRzaAbPpjCZkIqjOQNILDILlFyh6nK+9MrX+xXZrF5WGjeeSyt+j1Znr2xB2XHEaw4
E+YJuneX+DRRvIrDJL3PxT5TN/DnIo8R+mLtyCGMLKbcmPJKX9mNq+8DZzZd/uKy3gjTqa8d5Zgk
L5FOHL0he4gPVX/GthAQ1H+dsSABAxBrmKDDV7DCLqs+2aln9T7nJ/Ai6nEsLG+r8FXpjfxhn71Z
X3ihMTOsPSQ9bL6gNWN9ySmgpGaXT+Y3/yANancKXRznf8ca5Znwxq1gykd+5MV4VaP00YMb1jj2
yqt0ha5hAkP5sknKWJB5/Yv0jy8uaOORHFsZ4uWvOybot05l6zD3GSRmknGyojCIqMboixO2Q5Ry
MXG1u+R1+UD32fFR+bKzSo4KXrCN8Mb9RL+vnd8q4Cw/eH9je8a+zZXJIT1NTgjtErMjeeD1cufH
m/ccvx8dYqWbftT7HtMUHq7jhNyBgODMZi2hfZTn8KbYOrdEdeya/XxacY8R1pT5RfZXgQ3ZFMJw
J4UgidD37jmSLjXa9wtsXbv7iSEEvGZb5Zj23XnchnAK+EAN7jpsgxsmy2A/7b413Zs9in/W7G/8
5e53/8018eqytWmv43LoXOtSEVYb7wz0cSfDcD5NiHPxHHyG0LwOWh3y0jr7PZ+9WXZSYRsoeLxO
UXsNKDSmwph4IY17l+AYEHpKgnOkdwizT5p9JGmMqCYshpQp1O4ov7IlGbxy7nzcd8zk9l6IN1BA
RKsOxQ88aJJsrGQdvQE+J7Z16Cl5suaDBqgzWMf95wxxwxM7FT4wJOeftueni3COfFhc6yZ7NPAq
FQcEjdl8LiHU7IrEYmyML3HKSjd9dQKmfTMFD/zLoKvbmX8QDhHMlJbIY2Guq8ZHNQlOf4/xdJyQ
DSuBq6N8wVf/TBDtAftc0L9peASeA92qw/oqT76+4XwwEDNBAvIRhHuz2UhYbIItW5n8bX9NRPZ0
G4bl3NqkMAa4loF2sFLzGbmwUXyfNq/EJ7CLivx43dMkvV+OkPUBYPulalZ7AQ3HC9akzscbS28G
QHONFMPrEWGNeCKs5dd6R21mXKPRyeHL38DxzA32FnXTPXtK6YF9Pdi5R9d5Ne9j3681lG+iq5AG
zg2/+px8os9m0lH9eh24+WfHeH1dsFyeYLzDHwIxDssVsohD5ev8igt3pX8BIsiN5frho3hHxKS9
lzYPMghutQ6xsVPCrXs5aKhyQFxlEidSF574f1YcY6Z8V4WVDsjZrppn6vefrUcGSe5xAuE55oe/
AGAjfeptVAcp0ac26a1QeDvp+MpXZORCyKb5mQsziONncfk248lWHTRQwiFY2cfCsCO3MV38TVyG
GXj5DQCo4zEl/O/QfLX37BJcTWI3X3a3KVqb3/kP0g+7pSCjgfDlH3BJL+3FbYb48SY7LjO74UPA
fBXpdk+Zk+DjG6IqfBPfebeYMPGDM9sZ5OWhnpe9jEMUV0y+6fsVoCcmDprSWaQ6yhV/piOwFS4/
zQfB5FFNjpOBGAdcfS8nRNxPx073xtiZN/mZIJbotUIh5dBA65wIQbdJELEDE2ayXa4m3HV2PK1Y
NwN9P/D7cETNL20ZQa8GARV2qlyNmjhImgeF7pxIX0P34H0x7Ll38/6eT3SErPRXGfRIBqIWbREa
WSpDPv2p4EYAiv1ewmZiy+uZDAR3xmHQuUG3NV+azfLXevALB3emtOhU/Zn9Kvk66rNHY7P2aC6I
k+pP3jS4NhQD0laE+iSE7rVCuhzgBS00e74aVn9A/4lcFFanI9e+OgK1IlSilmuGEnGYHmMqVPiT
gJkrrh4WQ46PhQ1Dvq/aD+OK8GxtmiSOaEcgj9Tj2gMv0BO/5xp4CZtXyZN4gNdjjw5D8PveaQpa
jZf/ODqzJUW1bgs/ERGAIHBL39hrmuoNYZmZNCqo9Dz9/tgR5+KPs6sqU1zMNeeYo2ls449xP4Oz
Qk2Fj83Lk58+yrpWXyjMAu6jSviFD3//fWMd8OanD+ZseV9oOs6hpgRWzUYAasGZS5ClgkpDiuNJ
ibciRC++DNoroGSO87zm7XAz5MmqU0EsgZTB1AuNffMxrLpyG/nYoYudTBsC8adclA3LC7eClLZ/
k3ueBaK0fyobyjvESAJnLX5tmhirhreAaK1dwemVwERsgspuQ2Dl5l70GT4g3R7oPhndGrcBh/Dr
o+RQplKcEwkkO0LoHjVbyJdzfQl3lmNcGju2EAO11u+XLyqTn6/kxIbs9Hzb0Gwf4oG/OaM4j7U7
DC6TDB+U9lOhrqXp8nVk2NPsuLYK5US3ZvWS/z7AuYGPZg6bmN1cx+bGS/eZ7hgQTgRLhkDBwnqX
BEPiFCi0fChEan6SsgNfGDOFAYk7n65Mj86E3TIYGji5u5IXRETArDBJTNI9Jl4mRTwo3AdyzZNG
6js+vKVdEx1I64o9NQOGYW0YVRhGcZbx25LCprfhdLBvILL+wAYVh8PY5jrsBzu50GywRGXd8Q75
D4l+t/UZIWJ4EkS7eVCzXT/IZ4KzYeOcn5aHrADyFrcuhAycRJV03XD4wI+BUkkuX4GRXH+wMrAK
c7DjtYHglMi3oFu//1UDLBzLOGcumwXz4SeJg3rO3OtOsUS5+rBEs/aeQZmZN098I6NYPEBRHDZf
sIqrhYZx2BcYN2WXsBXcf8gasqXLx1l0D3dcNTeIEsTJfixoK5UWAt9x7uiAGNsZS4rjYs4PE9DQ
L09gUyaFh4Zsa8xRF6COX7Aowjo4FJAveB9YgTWN0yjxVZlpa8sR6K8nLSWEO1esApB6q6EChHZQ
MW79NrD46idRqg07Z4GJdXHUIVq6cyyCtMWdcwdCsO3uLhzlF5uzNXR+57N7/itdlQRaN6dEwVC2
DSo9dnY8kLC+sBoi2OiEFE85JxscxMDmZhE1aLZlOWZ0ZLZ0AcIB3Fej+8tlLZ4jGdRdmUxB1vk2
WYIobTGgDuh9Ne9lodxkoRIBecyIqIyMc13zHOYRK/wprbRGS6oHOvPJ2ycLuHYIYYAs8DZ/5N27
ioRwJjh3A+KW9YjUnSDDfbW0r5fD6AaSh52n6sCyw2PF7NmyBGPYb3NXt3d4Jx8J5wAa/2HexoPJ
xSDJFlzDRrnawhJAQW7NVxnabHe+FeHoHV8hLjV0cBhN7KGBKGv5wHrj+wmXHAYuW5fUyet/mGA+
WU36pIM4sEnsqrgOPzla/CsUZcbbiI2UieWbgAHa065QErCJeuSnPnzPnaeLgyqcz7b4nRVhvtPY
ZEAl9FiestMNeuSyEIwDfE0gZHMlXyFpehlcx8kN3JN/dMy7MXDweGodzTfeMfT0CG3KK27eaTQH
vdN5KQhzNNM1rZFxX3ZnzisUlWr/8tjcMu2s8iUdMlDuOuaisyVnDB9XEC1FwjHVZPEqfoJpE2+O
V6WZAA7Ie8Xv/Juy6gsVcwNTyB+uwEGSwBOxC82+sl5CmkZ8hKn90frwhdX/AK9ni+nuRAPN37rT
aMMuR6kwnSglgCAJhoqhMwNzGyoQAFk7eeNF3ba5jxM6jsE7qhCjsKkIAXPufMHEM8NkSdhBj0Mm
8Cfab8Eee1/4hWqUi+ZOQge/KO4+ORDws4Yf0CsW95bP7e1CcWrW9NL4EIA7uD0rh55fBfZXaX2G
AIomFxWGbag4kF0AlarmQgpfF0RcGPrqe24f4MH+D2hVhZsCBmDJH2dsrkBdXCTsH1gVa3ajOjyu
F+duDhPSTH0IQd0GJdXEjO68jX4E61lhWm1DM4WQNOFj2IGYMjYHnDbX6QhqrkP+g3349yS7ubwt
xNNnN+cHsKrDlHLYUItwbxls0U0KC8IXq0IAd09QeMrYHm+wc25sIOHOZVs02Sqn5jfeK9N1eWqK
BXX7PeD+27mtE7v8AnCHE5+HLNBw0eM85hiiMxZSz4sBitL+3S65QbvYa3pjlZG/fuphw7n6jQ6K
6uUJF41tea2zE8BmIwIEMUTO2R6RMQ0NMJgErKX/VXSA9Kp4ViBChTQB75C3D1I5vkXSVWvccYEo
qUZCiViDhR06MfvzXQACAKJgogFJU/ydrV7tUSi/nzjeL1nrit3E0I9hNbwgQjVYdnsQw86ffj2w
/IHEiMOYRqjPE5Y8mNmyQ/rjcYFNyANVleaCDHIuwPf7NPx0tvJxHuMaa2dtW+KxoFsL4BDdBbHp
x+lmRz+g/z51mFwTkikgEoSlU51oHwGJX5Cz8fyW2yUJII8y7DbtXwp8PpAwRBdJo/VGxaYh9DEr
0R4t3CFlEGiDacFDJxQJtMm+qJvsLeY26QFsOVqIQfbnb45heMNoaiuylc6CNuzYehDxi29eZgq/
tZP8PBWbgttbM64ofhe6tNjnlDL/w2sGinXzj4WJUxpVB+UAEwPBi2lMF4/m4avvKTaVgxsjxh9E
8wa3gQWFat38HjYp/QeOqCzfugAkaFMypBYL6sId0UnrjijqVH6JHlzk1IKVPifqeJFNwau8DFyO
zFtMfHZzwx4ZpQGFCiSELLBID8rWYVrbV/ait94LPIbNdOaDKwAe05xo/AjaZpz/ONpKCFaM5Tgt
epx8SQ8M5gLa/LRf0PXyzY9eZoEhp+Q9eXc2W5IDlJlKDjZKXIBcEB9II/Mu4jvgc+Y8ow/5iB8b
uHeGVQJbXjHq3izR2JkpZDYAVL/telyOq9YSf95AYSBdbcDkNl9ApWD6NJZtmD/2/I7jdr6YzsP1
mTgxbAktYC9G30RVyQR/TM9oMNtI34jzDRKwEnteZPYw1Uw0IFniLbLU0VBLMWILR17I+1fFTtgR
aIVmXn5NR/PDO4uMit8p0q6QYfSbseT81zBHmpPqxet2NcTu6Mz3IDrDRgJLxRakheQIWYinYA4I
qumPl1Amvqm4CHQ4SpPIJZT+hqfrUCk4jR9bQlud2MBo+d3vGQhuLTemEPBYp1aeOe1iqCdIOWCG
4g8LvDspRbAb2cm5+b7roNy4c/IHOBYQqwKOzohKZLaDjY+OTDAs4ZdXruCpctWANIzjMk+WLBVL
UH+8uLDVgpABYQK2OP1CMu0RysyPaZRhctKkv/6E4xsVCLOdFIEXqLsxdQtlWRVWB9MBL4OFNKwr
wY3JyWXNzE0CjSYpKi8paYNaKEN8aqi8iR4wDVhYetIcmTK9UIoDuAsxqAU5RolJwWcjipKhOfao
yMD5myvavwfWIExPJYhHjM4RO3feNefjjx51sJ+fACNVRmkqG7p+yaak9kflaXUH0sHpoHpoNh1+
j82NyYELpcTcDBGVKB1hxqbYT/6BVss33AbRYfIHIqoH3df7JFyhjr+sicaKABQoAQflCYzZA3ww
HzHxCZdO+WHkZ3v7V3y/Wrfm6XAz8Lm94g9faG7m5+iSUtBnATBXQa9+RByxQe1HfZdvU1dBXa49
xprx78V5OOVH9SJdusdV/pkgXCiu7QGizhuzzGxxF8wKOLvwdQQSxpU4aGY4DyfUsbVnSxn8S4PL
Kv2fJ51blYFnxIYHs0n/aat7GBRI1hzM6oyJKGojWaNBQJc4Ir+C5ABXGwFC56sBHAg6z/Pr6+PB
6ebXUkPkQBeajJYbLQ5ZOqDrRXuHRPk8Dbb0FAzU6/hnl363/nBhQc7YH05f841Or1pQKOwBmITl
m+px8oZThR2Kh7736536CvBH/MP4CW2DU1rskpv+7/Ulz8P5bqAjzQ60f/xjnLD4bfdFNLiJI2MD
xG0NUjvgkkcucR/Ga21CV+lff4uoDuEUgaSt54fkzr2vOe/FZ6WC8yzAI4meOb0PeSTKzhCsSlv4
S3Wo7rtJ3zSFsC/qapcwGQOWxIyzQLuwltKII6pKIW98YUQwgOvYglpF1HuMmcmGw8VLCraR/lX0
u3iHxDsADRS9yWV8O5jV/aOGPVULiGNc1WyWbeDsT/Q77qTsW8b5M2cG2qGhXL6X5Q7veKv0xA08
ueE8EaFEMByGSPNbPE3gLKuw6HGR6Lu/DDz67PfkLao4acA2cAeoVyeQcUPY0T/iiWc0PXUOLg00
JMFdSSDlokcv5LFC6zrUcgE5RwIE8gWaTQKe+z8wP65EAngEYVEZV95r6HkD/woccfpaFD7pioug
n3MJrssBXVVUFTvSg2gDqwWvgbRTlA2NNm2WCoPTidfvDUqtGS34lmWBKPzkhElrl/kNOdf4x+6V
v5TCjuVDufkf9Zr2OmU8r9iB2QCUEIZy5VJEjct0kmk7QLzXFm7J/uEpvrxAf4QpwTl+ulrm0xOm
0SycYqYsCTtF6AhAdByY3d3aTM3V3GeQ1jfPUHljG1Re2ugXXids+ql9AvrvLHjbcjBssFEvVyAN
1d19g6g3kIen4D9gu3rEBwW3YS6nDvNcasJ3/YJr0mA9c8nXhN2xdQA1g5rdm+JtIQA7HjkirDRc
tISwjwOksdVNnHK67PnHgfzRZ9+QA0fFBe4d2GE4sIslRlDlJq3wKka1SgU88BMl77HqCHmyQG+s
O1TAECIJuFR2eB7aFf7fr7BbZIG+eaxxE12+oaf9Joajnx+P7XwzYRVTPb1zffJ2jvoBFva5Oet7
zAbeN8AtWfDaAb0mfSUICOeHePunN7ukH7hi4Lso2mmNONtL7AdeDCznGSfSgduRrgVubFqgJOh0
b3rWyQ2dgFs/7QyPAyPgPW6qEFSTw/Gkr/vm9WY1Im4yfMGmAjpf1D6ND9rsTRYUMDi+uH4e/1ct
vhEmC4+onJkD64XJX2F7H1eO8DfeUUR4xZcRKLsM+eNBPTcTBAEjlOUeG+m/bPMsz6DTdPPk1jwh
TkbNAtb5SzlUqXPnseKCbMdkyZ2pAjgn7Ws2sWwyduMRMGU1f7qPJ35VzmNVInCa8CI+yxuWxJYq
SlxVJ9l9tSue+NaZ85+nFKmrcZuDJMEgkwBvgRABsBa1vATq7vVVIi9ARMsm4B5mkZ/zroNkCt7c
x+F9lZV29a+4FOFr148OXXZyYCGQHifkmj2gDvqj7ZoJ0VI9Hjdi1foP+AgJxVRdMbeDUVvYvezd
X+t+XIt12Km34gm/dzpO8Srh6qag37T8m0adAkH9gZLMsEe1k7hyoOnpXocEnkvq4wtfSfvN/4R7
RA1gVZGBx9WW3OGKavwULGawi8Q+R8JRSkdtdXreZx5lEP8YeaWyMcn/0DdxZ+VBwoVzzZizzmo4
P7VPu1wsQCBrrB2lfNnm21E4Ff8k3AWqVdOHPXKEf1Vi82uxZMhtIz8YaWcKs+D+FcfoNu1OgHrx
Af/kt2V5xSv0naGNcWnC7OzfQ7U6cy9s8i25N8ThBIBVeblClG4Ii7m+bnE3/kyP5bzCiy7DJbwn
J+etT4EbABYars/KgK8PM6Av3i/sbyDDqvlS8jwgPJONN2u8Zaz5940WSiqjQvWk5aR5A1m3sjoQ
iOGbmw96crjEGfs76fmrKzvalbmxFkYqE4vyOX+6LX/7PygpPW4GOVpUYyVz/fAHpsdH2eUC1t+o
sJmieE2KQ4ekWim39y58lNgFrPotntvzvepBFnRT1Y0lPk+Lysb4zgKOYGXDon3su4kAVkwTG5BY
/QfCzr/Y11cNBlr7HJig1uL7hNj9oe/hNw3JLv244J40ojsOrHrRtFUsW96wTsCs2TcAsXwgD2a2
yOaR1j1ZEIRe5l8GtG/mFfGcuykmlGIENxwkgKEtqWyd7uRzMuLFqOLRjeqeFz4Jka4oB9Ynrf/s
tg2km8HuNsP6xSDTY8qYiuxA758ATt7bKhfE/7xYjETzT3hj6d6puwYvst7lWb0AB2Dg3uS1njkP
NUy1c2OERU1mHT4K5gMTDPANsBsmfGn3+5o27OpO2UADgC0gnpWc+LfimMx+eVnbcfkpNoyJ9L0t
vy5slqmmqVjr0CX4oOpcpDjrIAHNIX/54MBjzbrakw8P0Klb7fT3PRAHqj+o2wT51Kt3HtXjBK1U
maf2aywNhM8OAQieiAPk1qn/Z6ONwOaNqRpeY1dGpvp1rPlD0h8zeC99LCNjfp0u1MGdFauS05C8
Tw9glBSpeIQb5+QJxwYUujqbmvH+fe9P3K7g2qrqTnmQ4l/CWRjui0TndMEbwsOmo9W34ZMMDlBT
aw1roYAFYfI9gxQ95z7TyKyIHjQr+PiBrcED51GfmgxPeu6NC6M9eGe2IVJw7iKsxDMaxzlO9KD8
Ci0xVRppi7BnBxP5zqrZF+gwT9xgwor7q3UWkOPjBc9cZsuC08bFuNvv2s/gMoiLrHdlNKpVUPJ/
AfPHDmjlmVy5lymCE5ryQfqBchYLL9rax7V3KngRg8Gnk73PwwORyh640uEe+I7UwpNCEFjMvHq0
WRhixbQb5isJcq6fR6hdS/kfmFezV/DewRY4CeTo7u41DRtJCQ8GILoYG1Y9nHX4bKz1f4YBVYEF
ikpvt8qTNf/yXLw9+01s+M/PuTvIOD3lPw8lCu+ujoeRgRiCr5/tZcZrejXEpTdjzP2ebja3XvXL
/V7/J3RnPjjX0x2SX6Z57JaV6ckyf6LmZg3GhvHzxzpHNTvtZkAzxpFhsmLPg1qNGAAbLuJpfSQt
Z7rdpn/i+NuJyLAYQOJpF5a2/zKZf+JJFy5o1gunCvQPL5x7ad48xmSRfCeUao7Srd4acVRn3vgR
EeqD0rJA24bHIEIpU1H+ZQi+ORRw/+pvmS9+/NXGqwgCXB0kLNZG6//ZG0smFPeanTwu4Hj5GHRw
Jl+yJ2Gq1V41cWl4QCVx2pjhKsdZO3blOKi3WKOoK3lcaJ8NOj1EqSOLnIagMcLCKOqzvwF/MJRq
mPmp1n0NJ9MmumsMZldSx+1I4jt+7uY7aXYSFaurAySg63Tcxvcr+LxSkzoKks5B6hwlWaiPoK+O
ED4qFp/63dKf29BIIDHtxVfwbKOXHpGhhKbdlFmxcRnCNajsgpaS/8+0tn6W5K4tRNg441KrGbkS
pzkx7Zevg1GsmsF9V4H6+1erVpR/YUOMBh92HT7+T+1Yy+dhWD0/ZKepf+pv/UUdgJKLvcYGTUjx
LcQE7G3UMnPq4keR/+r8W053Sfz1KH/DmJVnR8iDxvomhmJpNzHOaUH9cIyNFPRsp60H7Ea+YvAr
HCqJKvlsHqLTrEXz4XB+C8+f4wG9xRtPDSr/7s6hPe1Y5eYkbULF4FTfhC1PvHGp2Q4yIJQ9M+3E
Og7IxAfzhdhAyPlCYM/4hci+sgy/xvAMT9a+/yqr7QtvKDweUHDjR/qszBuFuVo0mk+r/bjGSGlj
D7Q1I2kHoXNisVlA8Y82cL7FMDU1Jo5GH2PlBZDtIfQtX+GjC8n1k5wzVAN2Z5xX2RYg0zNVvpYz
UkUPfFUNRHLmTdbyONrpfntlcChoEM2xw9NfRFNxQTXB44M8v0edjaVK6T73s5IBGYIEwXB4ZNTx
anJeBUB6nls8pz/+DIUMFlkaBUR/AkGStuLKE+vB/GgKb7ynV5v7P85lBbm63zeKywHFOfAlRln+
PRjsm61hCp7F5TOqKngDII6qr6l2RW/9sR67j/D9KDct4osWbmeGR/EKOop4q0MVuweIqxiKwqNj
XYeZs40z6+NER/PCvJz/OMALxob8lx/xsV/woYDvCE/2/2ZBq3KNTgMVlAhKGX8Q6l7hsUP1VqJw
HTFb6lf51wziGrtAixMKpvec2PMnbTtLO3yCWbLp/vMHJnI0IHYFgRSj+Ku2L0zGunXEGpIdz2yS
njnZvxfLy0UFAlNsWhiHV+aDsISwRwqUreHsyh+bbztAM1ijmVu/Fl1Ejx0RMi1nazK630Y0pW5y
stHKgTywTeBcfXX/DNXOl0eh2VYRLXG1uZJsPndYLQTtH48l/RJc+06WSGk/P07xi3mmjqD9UxDA
8T/SlcITJsLaeaLsMRkp58S9m4a6yRTA2HH3eO3mKBIiefVgQb/pTAON9MdT7fmAowIiHkQgODzk
eNRskKPgILwFL2W/v0ak57xw+vW6iJw+AzsV3/ht7IK9butBaAPgXLa2du58pM3L5pDE8LxN1k0R
y8YCDJRezddl3Aa+WNgeWaMUopMioMlcA1pSoGfrdEYcyGrws5sGl5mjODFh8BaDupUiE3jB/QXN
VzwdMxR0CMo6x5qdLzZf3bG5Mnktv+kx121tC2doUQn+siqGV5SsGpTc1QQT43n8HDoSRtv8KDfc
bQQMNtSQF7wemCs2gu6cn6GbSj/ZV6BCyLApU83s9ITCIjj909ZhNNi6X+BbjH6UdIAHgS52v+x8
OXXZGY9BO0KG9CeyF6MpHqXug6xUohtBKCbz3cLyYV1/a+x52LgkfaR5nQ15NaeRO2rXp3H+CJ6y
++oC8SZcsnTBhNapDkf5neLdv4B3R1qGi7m1+iQhB7qw/XRLPWDiEpFURxAaq2bPBmsOwQ+S6e01
c+f/JCIj2c+cqlt+BK69H2iJ09pVhDWXQoIaZe69ILl/8GEjHgTIFBJk60ssSoh9i7p0/QD0ntGA
OQh6eWFeN2w3c1JWwsav/hHv8XFrWIsIPuZVlONbhR1uAtbRH1LCbHNsHyIdLJCIGMgrypTBon7h
wnMHGKqC1AeU4IuJOn4wJNdZ2LHNwiv5fE8XiYQc4aQs387HFhZtu0jnUEfow9jRhMJZA+Emkdbm
hSmscVOcyIZh8tewjRcaC7s87Jr72qZKQeLmEN9deVEm8JDR9tKubBrRK5GiAyZRTFiaBuomXTTF
lDVzyhcY+vM3MVUDKYWOS/2kNNxAKqWjGG+KDvMLXoA4nPNulD9EBVr4e3bJVim/3+L2GX939XWO
9OX5iw5C8V6L/L6omE30pUwNpb/eGLJV05dwIi/Px76Pw7r/FlWEJ1Y0rYE/LtrWmhdM3fALJO7j
C5eJt7LM5qGcSyaUDXABRfcFYSXb2JeQ+VBTCrcCBImZrayUpcrSa/SaKNEtHA1NeUWVH1pXaLcp
kSzVELykvwz1p4EP/dwxZrcPXneJX+Lcbuz08WvuSJtBXdDbQqKE1RAVnvyGBKnhypUmIeHRSo9h
7xuB/TH5a6YHEeKpMXxjhJuyuMY2w3ox6JaXqv6NR0ZC55EgdiZmY/W5Y1exKRvMRgaiQYMMIaEI
zwwFL0EmE3/qUN83qMxwO6hLt8WjxnhfGjgrCizbMbQF7Fs8HHOrhAYu3SqsRSu8F5nwk/hQwJCk
1ZFWaGO5fRP2klFOBgZNe4r78gZGD7yekvP6e3/xFTqV6sEJa5s1vIys2VAZDGX1wjENX0ge9E3t
bONvUvZCWCvXfFIFbj1w86vz+QffeLsMsy+NogI4hYXqpZwvPwgamxVvsdoGQxn2dGgQJcprjhMD
RC+sarvZdfh+wHqhkyB4VoNCyIoHSRFSkvdeCOrfTvmS+chjwpJD8IXX17vaq49/ak04MQz5z1dC
OzPvuOngBbMtQfY3hCXcMnSahl8QVICHy8tuNhn6eT6HK+ErBn7Lr64uOTCWnFwKkBaEE0GMnYll
ky6ah+xJElfuAY1BpAhvhpzyj3cMKtOBhltsvPuJDrn6R5shlpg5Z3u54gb+p9ergnzE5CfbU6Sq
qPwns1bmXnj1AeS2Z7t5YQJZjj96f7yrfr4l/UPZP8VbATdSg41pD/dD+rhJj1v6pIk5VONPfiE9
iL6C/dS3//mlsSBMsSUjmExzXGzvOFnPtp/xnDSInNt/vbRkmJS8qgnnAgzibVP6pN0I64kKiLDx
W3yQ8XCF9MUBGCEm/Vb+bDLOfnNb2tyqvHDcA7weJF132FgzXtqpCAva+FfLpJz58hO5UCBdoCOp
WKNWJsns+k2e/8BK6eHVM36YcFOrM2vEul7o5RZY4N7YfTTJISanOMANGV+PaUcL2zF2RoR2Nite
uMv/7137S99AesGm90G+dIXc0yt5m0lvxxPy7tTsYpwsd8t8SxHdzjTHWIhso6N0bqW/89UU6sWj
7X54dSpy5rBoB1nqjuqGaxU6TYuBUowe7sjLlwZUUwop4sw3rAtIclHdREqKQuGab14B4srUmeN8
aFgsj9RIx0SVTLQfFQmiR+KNYaLbthj/+1NWWTmIhT1i01yZxGkwdZo9/LqNkfhxGaqbPF+V7/0P
lubcyI3Mb3kYRCefrBD6Uyf6MoRqr4SM0UydJ9YVswZxlzeD9p0wa9Peya5UwrR2EoyfZk63vC/1
M8KtpEHZTS7IqSq8liCIByxgDJ3Bw23GJhUQX3LllQItddMG8d0j5AAIAw7i/jVlQnxi/4l3cYhS
/0ouiuK3GOQTjPUsoh5/u8qpaJ/JW+kwkYWRWHff3BL3asc9ALuoRlw7RccUzAxS40s/Gkt2RK/Q
GrJ/b5Xknrf4U8PqAmE1ii9xhrTgifIJJ3gAcb4P+kFLVqe4g/upeSzQN7yuzbpYipBFy+t85Uvp
rSyCFiIldpZwcP6KU5Hu9NlhBuhZwaEIk3xPCE8qXJrRxyRFza699oNjyT+U0vVPN1we2ddbBP2I
4nyfIA/N1y/KU3eEfkX/iU3TDP4xzBoW2uwbCgb/gCgV5kwQopkTUyNYnTxR8U+hMxwTuoLch5vz
crENZHGcgSv7MAslvkMY5wu+BfxDJKQw2kbMj7PZV7cqQLxxJSFHhK8j/Sq/a8icKfwN5/6Pvwei
aYMKsnH9sD5wUHa2d6tnhGP1UbjyL+F9N1mZoisq45s0B4IAk+Gi5PtiQQDWELGCcMX3P80w4/4r
pagaDvK3x7a6w/JkLjXtIZrGapwLWILlXzmz9gf/3S0nQOymZpsZk4f8UDetYEaMLgli6i9thpjB
fN3KaMbeltMsx9ZM/IW7xj3EMOA17zkzkUtISzJeMAeRPSFd5A+32zKuYPN/JzbtgFfzvaC0Ws0/
1ZbQl2waLM1t2hTMnnJzi5qrxFib9tGCZ5jgaDflAnSiFasR4Wdq6ZIz/JlJpi5dhZk905exjIX4
ib5aUZZ0wQqaFJzB7Z6iIrTBY6lj6E+nQxYFjkWP0DjSC3emz8zJ973H+r8B4FrKq6z9SvkBh9q2
FfSRy0Jz8uVPE2quAtEWU3SC0yDB0L3mVmpjuVtSOrcqXdFoH55+DM8lW6Z4mirW0NsoTJ8uTw31
6X3l6lsN21SYbZVHIlSswB6iuWegyuA78mGM9pugOc5JslJlRr6X2QbK0YC89KazGz/L+1UozKPg
EqHCo/eFdX67v80S33Ffv+gXOFp0wS+OFIows4GgTQfMUueOL4iX/kYEjJ9nJjVJWSreJ2h/xNcu
xoj0t5pvVHKFHti/hK+cJYldKwsiErEHKY9lvauODUFwB6znZ6/tDHck1ihPxnRc3IlcA0BEU+yN
aym32zOKBbK4ls82dqHLzfNTQlOUxQe+v7oL8TdoNt3W8BmQwbu8iEwJhbXAy5m/o/51wc+tupKu
g6ETanFP3ehvV+i8gcQIvM7pM03p1sFGPxYT2cLjdBOjoJJJ/+GpLV7n/ByHSsi7orDNo8vVXIFE
RAmuOHtVVovzrzFeil4BXQvz7y2dW5wv73E0nZOu/qr+vVjJ5/Gf3GCHdrl3N41AEkYUkntWRfLX
f8Xc7O5AklAPTc2h62zydUYs7OQmQ0YD9yQOGrRp+MFsiBpEdovoXkOLA7n9G5yWidXX630zDzP9
MKvXRM3cxcNbOGV0bGDU9BXvHPUS15oDlfVtnHsUpiX91HJQl2wz6C+5Vx5VWP2jbSMfBCLMyiYZ
ARY3OjbxxLnYj6NLYM5oGxOaz9XhEspRMq+/HRx4jE3BJMJEYcarl75QU37dx7+7jCnM/YSvQI6k
Pnb3nyWfrpum0o1CiXzxejBtD5/dZ9mnATMt87oytWr2D7TxObbav6/76ligk6VlfrRcE/6W6oLV
33w1I78IBQRbOywX7WRVllFfn3IojuzZoACiSyTkgr36Th4CDJmQBVuqbj+WChRfRvwQGuc067R2
jzhFBdc9odVlXO5nEdH1qWr/UCYJY8Bb+Dpr/PGD5N5K4Tmi0Th9Au027Bj+gbgX3MZgOdzYeQrU
6MDEp4C0Hjp3mZIvuaVm85ZiNC1BgCWghf0Y9itOn3CqKNkV8g90JwMUTNhfs9UAo0Q6Je1GDOtA
PUkl0/+MjViDJxdRMQS14IPBP9ehhD5IOfefQAUloqnMlqQu4lM+gz0jY6fB5tR96V6E6xQBT1X4
LKMX1JcPOKLfQwLNmKsm9w3hhkvTY9x0xj5bFdWyuwcqcOroKoxJrBPxVj6RDc21T6IjhLZdHYcv
OpO5bSyS1gXUUXwGZ6vnZdWuXD48WDrt7gcEthkXBMeoQsDsMmMrlbyn0NrS0Se7w4QvDSQ+XcUf
V3vbSphpK/GPrIH3HxcXE70B7n1E+D7+kAA7EDeDjwA+psXtfmzg2y2o37/MHRxzQkFEi6gZs3xS
BS6ui5kYwveKVXl4mMO/DSK+Fty9xwVok8BVA/5T0X1vZweuPOkHZmZxast1yeNpPx7GcGrt3fGa
DmaFOXO5WJ+7xD/UvBU+eXZwfxjTiQMQ/z7Ej6P2WBj0roP/Pj4kkhvtlgEKC0BTwyJnJbNWPWZX
Ajw+xN+8IyAcr58udmZpMdTgk03mFXJIOMisgQ5qESRFHUFfAKETf4jehRO0EVQHgfuJFBUd/lm3
eAP0d+x14IWxDgCT11mp2+LAzn/9zEMtcYZiNROgsQMYw7okrFJWoxoLA4IQ3rIvluEAVCt7fBJM
TxWSAEE47/XutTgJDeMMgRrycYQIdYibhYsDEP18xzhvF1+KhCgP2zhrIppQRe+M3lBTwWheFGeL
Gz7bNzRH1vukfdz7OQ1nhxxwkYYIijBxOZGkrIZtHhSNBSrNetzGpD6vwxJrNM3Bf7Jm2edrhMRz
hfPSoh0uLp9bgrXxB7cBQkT2MlsbcNYLfA4vY8/rkfY28WQCkZAPbfVh6kULzcYT9hjBOsjUn9BZ
azvyZwIYCqobnDSnKR5w6v0PJ0ufQsC7GF9wxCOFTkP/DJoIWtVKGEq7dRrG3RpkuYmtqR4nftPv
hgGAhEZoyovBZR/eDmaCObsxZtjgTZR9jVWJ/fn9sKjyyd98o883UUsuUJiDAg9brlhFmxq1PCzm
9D9w3SHn9I0zUBw9/lM5CzoROMiA1qRN7ioYvmzJlmEauXDyU93T3sH7OGSYpxg3Yhhx/uKlMnFJ
52xigxAiacGGJzFgPQcp7mX0U1PPgJmDUYV0X4NlK1jkmcZ6tic50kD++/36urNP0GdgjoAAmkuu
ISAO1jDTF4Z5gZeIZypbBb2kY3sACmHOAqZVQltL9gUONm0S7RQlfYVZhWYP/zCDBqXPXXJ8cU+a
2j8FDcmCqt8clam1oblLMpRNe5wF6XvyJHoBRDeghvACg/ycrwfAHfJJuo7kIWYqp/jB7Gv0M0Zr
2IrkC5pU3Cd75wJHBTe7Fr3bVAshMljLAk2+l7M1WBMvUWcpSCXdPnXIp92JWBZLm7s4RU1z8+AI
o0vmX/y/iuStMDqZ8KAHDlglO/3bF1/7QseD35P2ZFV2JMhNkoaxhgdufT7+E0i2ny34cPQaI2rL
9EJOk608ffH5H2Hn1eSmuq3rv7JqXR/qkMOus/eFCAKU1VK3um+ojiSBBCIIfv158KraZfd02Tee
0+4g4veN8Y43OBRrWMewskjzH+T/AervnXcbsxfMqOYUv5Vgax84+lA2V0XgfPRw1h32KaaFjACb
eZk4rOu3x8ssKp3bVwOoicSL9gch6lRfp9enyMLniNvpqAvsUPrFziq9FicI3Ezs+AtslqGi9fzI
1/slhXtc7GDTGQ6YBXlZGVlBS14NaSOBrDPYhagAQ0IkKkV9YUxVUDkq7qD4Uovgm+bWY5kHAtSe
sa1qwxRJXkqSNjsLFK1ykWyFmTc589xc5jgs/5onETwDrsmDZATiHtsntnuAuNxTFV+8b7j7SoGN
g9NkXn3ALsp6gy4Fn6X1812FV9JBEl7bgftPxIZ7PiXjiTqJdUUiBse2HiTGV+ac34LFo8BiRygQ
dwGIgdUgMd2ISA1SCqpgJHSMWj2xsROETgqitze2yTBlQIrJBjSV60s7yt1lZtg+ie2WJxtVPdbr
nvQcX3xAHSomqjY9P0HFGRDirSi+k95Fe5mBb6VT8hfIa/vGC9+6Um/XR97Nfioims5nRBHDIZ+U
ea5sObenL9B3o8STl91ywkrG6oXm+us6Tx9SCu6cTWWWeuJB6F8BJq14Zchh6Tr8VDccEHsoLvE9
YOIaSiAdXTrBw7MpvwpO7dUTDhX+1nQyWngRFrz1Nfj/nG2vL0NO1on2Z5yHHiQozbwD+P01DoNO
fgnWEMmR2azidh4JTKekPZE2SuZooaAuJ6cwqAYGbA8EcrLpaoxmET++T9DuwGR2yuAGs8FSLUdF
GtCSLipXcMQ1gGmoHvE9uuyZN3ER3ADpRLsTcZpBXoLrFq2PRZXnA4pQFu8E9Cg3R4Wx9xxhorZI
T9YWb0x6zK+XH3tYugbcwC3mgqPrefa26gL5M2Uu88gb/kLudnc/cBsnebKXb4TcvT3FHIqXMWqw
ZitcZ2AzDPbopeoOH2QbZUoElOhRzorhsEtx9oMsLD8nUzR4IMYrcN1b9jCoKwliOJPQ8/GmBQJ2
lYxtCgdqa1UGyT0YtxH4PAr/QGT8hRctuPqCdxUAZ9XDMOKA6LnzcKqzJHCqQ8TUAprT+5gvLLKz
MRB1zrj73XzIi8WwYIZzvmMeYdcvOuYOCPm2yfxLYmORIIuTc4pPeq3swZHIQVc/hnDAY42MMAK3
3qvik/jc+OaxNtPrJJXP9eKvtWqTv9y87WFO44178UcluFLXJWHQE+IEJaxe3+sVMTyy4vU05M/w
imkrXgkH0kiaUvGPwKB90a6CKOx5N+NZ/sYKqGPpd7pvlGHbMFl94yUgKpW30zzPOXOgKKbcUDeL
2bBXbm4EawwZPcOa2RBiWT91Yy+0ETU+w0gxjgpty2drbIur/Sa6FdQGrIgZ7zjdhqKR2kbGO34M
WnnTWw7zcKFY0nbDWqIt02DpHJgTMHknQsJhVi0BpfG16Bhj/c1YOYiO6ZeFUcY7NTFPxDmoYCYj
VLDgoy/o1iGQYRcIz+sJHoBJLiskkr2i2HWAmedT6WCbGz0KyMcuHsiM4iumpyzKZy1fEo/TvuhY
vWkeKZgjcQzk9WEdTdG0GdmiUOEiMsWgiWU85CrgkZZOdeyJLLJ2MmOFYOAzTCFiYidVjviCUR6y
GK4t/orZ4Sx/lbBSB6pHtsVhRrhll5JUPBuZlSUJI1O2e+fe2vLrqO6HsOCFek2W+HcDzGgdjZBN
QTnTX8+YMU9uGJBXrmDCj2frSdMWY3u02FEa48CljjDoAWhx5MsygDoDKwryaK+Sfs6cnImcYFP1
zAjVORurGJ+dfi7h4+pvkCYGtd9vz69oOxk/uKzoo+KYZAl4QOuRhHObJ9YW4drsmzYWh68w1NG9
ctm3OOLVS8xOYNHRpaMyjTZnHq2RlXnLpkpNdEcgp+LfVMzl7vUuhPLIhAJLLeKJQZCJ9bo+4sWI
yy/mctGqpSik7iK9r8J+67KgMiaXjNJHqAL2Nx0LQWxn2fGr1RWOnKH7Ffa9fOEo+Lys1xO7CeLF
JWs0M73Zxbfktbmmqsdjk8Ylf6Au69pdorqR+RDXKUzIY9VsmdcMdMn3bT0ZnG3OpegJBuYboZQ8
Cik5sMwx20nxyIZY45u3uTuexADrZKXUVUUGd8tj9oN3HVGW/DIYDmeiouEiemcEUxoBgk+Exo2w
BhroPyfDkU1v6B6jCx7uk/pS+1Qei2CM3OS1XJsQoPIZ04NuPrJCz8hY7jzqBQYvKQL/BQQGolkT
JvogwBA7YhBeaAOxg6+NYYeJ21PbXVyKseF+hNcUyC+18cj2U8SOSshtbUOd6IjEzre4W9AJ6Ww1
pE/AvFFpmGTUXVPCpIqydp7ITv8IIm1sKuwouOLBFVHk/IqQHf/5xFNQl4KSoRuFzGU4zYllSwJ+
gRuLMKvx0TYaj9DnF9omF31AH7BxQiPH1nfkHZ5rTCNlE0uhMGYmdNtqH2K+moD9yGNhdB465si8
0hQsvmLbxUfr7yJ7nOb80OVDlUSqfXQOCbBnG6UQsYV3kKzOPF7MB+WBQt4aEbjPxOiktLu69bPO
/YC8tMlh10wofd8eR1LpiDkx1wDK7LndZ/cZ2fg0KwScExExs567IZQwsjSeMaYuw8henI+X+yMD
94z79oyCKn1n0kXzFaOYv6Hjn7dvzfmNioaelnt2WdTiIwiLdKaHf1VPcrJHFKbALWCyBLoXOz2l
DqZTIgEBwNGQl5PWkdfGMsHEvMB1ci3uUY7SGFOedJE/7Mjf4CmXbRZFU2AKjBrLg27FtoZ1Isu0
dgswfFbb/TV51WAlsywlxxvlNqMGq502UwEjB9KjOpvRDtb62+u4Vs6eSrbDplMw4bDpG2+Xp5Je
jxKLVj7aixr8FY8BEVzjefHF8pW+Qrj6Mt6FjRguWMKN49na6PWSg4vOcxnqM50Jp7jzTd25Jnu6
uCI/0TlZz4NvX484KkKQujo+FuEGUtRPcSc2ezELNMD9hOj1A9XS9Fh/5R5jqQgXQbQDIx6sT/B4
IGR1rEqUQIzJs2beI+U+XMxnCjwBJvUdZ33SC+oNIdBcVSrJM2lgtnRfdP384mofzL5uCr52t3XG
UkJNyVwVO1RwKx5qBrIWBb5HG48cEz3PKybf9LIUnfSUC9NVqQ7UV6FbMr64YfZNUpLFgU0msjQr
7chtYJq2lAqqxhVjzOFMltOsPp2JkqLkUBxi3WAcXTfomQuClPkOgMx1v9M+2gUdrLiA8et8jc2K
tuitqjGnWg3k3jjsLhoi4mAY2JbpyyiT4BzwztcM+zvY31Atib1xBlveAZfLaMCJqFY2ucksjDyE
ZxYqJSjNjbWEt13gX00/Shhj5lp4OYBjd6FV0gxR+djDk8Z0GavUfEmt2CwpYEja5c9LzxUEQ5hG
BazMdMgFuFK/rK0vRVnLsi+Bnl0vDaVbUBuwio8T+ChSmuxQ0udeuVOOMaOhy1fxfpa9krvc85Cs
uFEq2zzgyIYitj4YTLQ0jxRkJh4X2NhshidlkzAuGVYxq6X5pbGPUbejFEi2g/FcQzP/6OspVLJc
8TaaxBrjtBQx9cVtNeax6Bi9hpZ6YPMq3Uq169eBwbYGLfAhIhKCcS2zw8x2SOHAUoaz8qvNvQI3
2+pX/7KZ2BJQL74yrAgR/VMsmF9mGg6k9Kof5qrCYttyBqYEBzhyKaoZ7BYeDAYgWhz6PktGFrbx
Mm13+KlAAcnw9EPrg4+qz6uAv4gN5m18tMizUmYXsCLJs/BUP1u1aF271Sh94DhhBCBQ1/lFA6JI
vEZ9oOiEYlLQjbnUsiTKd3GQeqiD0sXQrA0W5WyYs/dY57303MDpSq+4OXHrZ2mS+edPMd+dr8tb
xpjNQc7+joAspkXBSwpDc6iBCTKIpwjr9Dc9hwzHe0XAqfIChejaB8yUe32ud1utW0lpPu1TkPA1
sl0hX/J8CvtUQQFzRRAQcPDsXROsiPlkv7hYjga5xm21ZUYupgMsBpL6JHpIGDkAXjOFkEW7WRmv
hDh9KAxT3m+JI79DN+xvrvp+F7Ymg1oMSWggeZ2qk3RdWdgxJHZTHUwkkFm87hIk1H4N0RS6/ssE
jzZO+pA7uAQYK0t76u4+sJlpeAahIGBFuR+zEG7TFL4NmI2jVbM6WSmfhDpdDlWyGRnjkTIPY/iR
62Wg/ZjK6e3doJMGip6GbozbGObZTNskj2aGdRPR3gqErU2eVUgAwODGjqchlhmJQQfomE8h16TQ
LLq1ztvNLzoO9z3wW6G8tpR92pbhZZpu1O5LaycqvCeQ8bzl4mMFgS72OX6jaLyFLAdy+tziRDKc
dFYVH8usc0qYAdBTaBqzRPLAK1r4+KRNsygUG/YmyxEOYJe57DMyjKgeH0Zrr+sha6wRZmGDJ2vp
G4doT0yFBI8phJQccr2jV3rJ9IkRIgD80USR55hvxKcjZHksgcIX8CBaLcRb9+owjGeIH62nCcqb
FJATzfA9wxLf9PoFPn1ZFmYvwpYAhVJZ18UdC5aYATiyYFYOynvUcHlxstQngwJIyOYj3gBko18X
rcWdvTvaER4SLdzwqJyZ7nnslCoxrgTrxTZwQD+z/H//6//+z/97v/9X/HnZXs5DfCn/VbakjaZl
c/vvf0vKv/91/c8/Bx///W9dMxXDVGVTsjRL0xXZUPn6++s+LePpu/9PKVRGFZVZvF+89Dv1SBDA
iGuFW8AOZme+TUYSf/5EWfzNJ+q6Jhs4Hkqiruu/fmJ16fJLdSWWlyxX5d2ofBqYErJC8yCz8LUf
XT0JAdfXF/OtPe8MZ+QNWtfen49Ck/55FJahioZiWLpkmbr861Eo13JU5CoRdujXD+hOiKmw213W
rSNCDnZoz4V1eX9X+g+1ekHFiTFAM+xRmWDAMHhhH4BHwT9FtnySeSxWEFhS+M2xA+KrwQpHkbeb
GIWPKJQWfXoAPST1zXpWEC4rhFjiVUi3G/z5pFTrdyfFRVU101RU6/tJpbqpm1YhRLs2lAE6yHHv
HjoY1Du2bSgiG4EJ3nzEIEOf6Y9ecYxal1ymS4BFoon3xpZEx7tvlii31RnMXZjOjyPRmDwMcBTc
te6hYEBB1ywGgIUmXwg9pe2c5CuiVIt9f1v8+Xwk7R/nY4qKIhmypnKTJPXbo9L2g1EXcWft6NgD
CJ1FP3mi4B34etl0sgfYPFXlQfT5l8/950vB51qKZsiWJVqGYfz6cOTN7SI2Q2wxQpBUe0pbBAhZ
9Y1bvsZM1dfpifOvK+fPH6tMp/Pru2iKqiQammzqoqRL3z5WMssxqyPD3FWuU78rTVhFOO5NNp/H
HlyeXPI3vAftPUxK7+rfJhDXyR6b3ukHxCdINQcN0x/rETd40fC607V2dDwRGEAJaBxFcLE/H7A6
vSTfDliyZI7VUGR5+r9fr1OXXfJULFVjB7JS9mE/ujGVXTNPNLc8WI2bwQyZm8TCIeQAjCQ/VNzC
nIVr0zuIeOjsYzhU9zUsaXDZORYKCAwsBDyUVT2R549QrO5TZIrvd94N1z3W3tc/n4P0m4v+yzl8
u+jaLe3NoiXIy0BnP1Cwkv9OUP19yWgO2wpHfr7qlODwbJbdTvjLLVd/86TJoqzpusjqq2rWtFj+
tPxachQLhdWxjx4gRemT/b6ExznTEonh5YPE0wbN3yEtCsRbfcWwHLp8SIwe5n9EtWBKwi5PGwwQ
d7gz2fK7L8wiUbWmyJCFOTDmpDhYKcKMyUiYMnaiFP/LFfznqmP+cg7TUvvTOZSSomVS3hu70fAJ
lRqyOaGIloS/2gNTlSM5M1RCMPihFGbKoqaRgBPI1pn/5UBk8Tf38pcj+baoX4mXFIX7yPM42YR4
VEsJDG3aANAZJlf1huEykTzMCtIyxIvAuPAW2aROYfjfLN/Elw4FOvT+kCQhQC1teLzg8v5mbXHN
028kRfnyG4SDHxA6rS5KAhsJS+yV2yl2aRbtUJDiqDHAx1/qeUAMBXfRigKGAM/nhBQkJ2fdJOlH
8iN0nha9Smh0n5iXDLRn5io3AvRI2m1JzK3MBdIxhgiZz0d3sOsR8rW6EZgz8JVqq5Oui2qBoOY4
Ca/GD6lFfUA0FcFTpxoicd5GsNxjAsG6CTlpFeMbx9xICAX0voWzbQr3Im6xynsxg09UmD3UvQ/t
WDK/6Y5IjYUQc08olLNuL2gETePxvCKfrVvf510+M9+SFwHe1hIU/okESaSrnwPIKPRfyR5BOdgX
6T1rG3Pl2YK8a9z2tiBulKUxXdhSX7Dj1D5OWdS/t0M9P8sLC1Kj2zdrC8cyzuCUYoh+2Q4HAV1J
+MMfRz11x9hpF7o3yaGIOGec/ZjAkjTtbAGRNX4T8sV5blpEsxTQqiiY+sVQTa1uV3p/fvCVaWn4
tvzJoqUqpiiqomT9WB5/evCLpDfyqzYYuySAGaLfCVSyL0dy0dtP4y2pAktw1C4w1FX0rAn2uOgu
+Kx4GksLD+DhPAKq4gqE/f8W0d6I6QWSp+wjWRCeep2Iu9aHsu2p3m9/W3Wmou77gcuKqbO5qZKi
it9WndhsezXWe32XLC0I7oVLBRwbi2KdTClMu+uwyBfMDGzLFR+QdF6U/Qj4geaHkPc1mMDM9OAu
X5Z2SeLAK+ajc6Qs8Mx37MjAHdI9HJnFNDPxBYJMsWD3EZZ/vvb6P6tIU5ZVWZJ1izLS0L8tOpIm
dhxQq+/Gy648DaAaTP8AyzMfRuctEOWQTAQG5w7BZFKFsIxYjFlzX0ZUbfki1bH2skmfUCR2qOaN
ZK2Ptp+RwIgu+ckcY1hBU6rOrD+d9yIWtM/j59iv2n57izwmanq8JN/ytoCpMm6Kag6ZmkRbIgCg
RWHHiJBI29DSU/Izm/nzmWvm726eJquKaio6Fd1UNP301LVCWaSXsdZ34vyU7yWizGb6Z1rgj4eZ
bb+Smbud+tVtDq2AZhnzVxgPz+WicnoaVlTAt2csBeWA+HjDlQ+tVyy5gYVDTO/y+Zi+j8d6VdD1
Af1BcIiQbBEFCLxHi+4wkfhAQbRl0hetYZD9pZ6Q/1mUm7xIkq4pqipJsjmd+k+nJopldS7lRN1N
LKkfs4s6IMJtjBdKNCt7L77sYW7LPXHZLi6phCrr0c64+5ctbljZ1dOTv7zifz2iae/7+YiGQuuI
0VZR/jG6dhtpKwiY1vh9HEBoVrAB4KkZwNQdjWRqNDmgstg+ETP5fJGRbQYM9/98/39Ugd9eXoOL
JGsUiaKuqd/ufzMS2HLprtoOWgLcqpG0TUhbeLYwQRqc0s+XqKv75RWBmm4zY0ew+Ocj+N1FMURL
MSj5DDrG78vHECu6GJWCuivWFiYoEAcdC8Op4w0oFW/nbbykvPOrcUkgdB0WpYf6yq8Tf5j/+UB+
VzD/ciDfFgG1M0RFV2KNglmf59ijQ9NobemgtpsciP9BN/BCFYctlhnX2UVFOxHotF6Dg0WcZ6xk
p8NdnoHmGuV1vFHxuBm8GiR8d4cTbNlltojf/nzImvGb19eQJNESJVOl8JS+PVFJJRiqUjfajngi
SBM3E2OCkxCFWYns/wnwEqASwiHJa4rKBulRrzBM7/RjLT3ilRfJXFg2QHVPIVd9ASM2PeMTHxDn
jBjx1If1u5g9lcgUBsiaEBEW8V4bnnTBbQ4byWk23ZOEljUNL5Pjd3BZXfAnEk/Fyxn6d7prk1N8
XcCyMOetvCuN93sHWHLiH7rGhYdTxBtKfFDw+PZR6xhaMnlRMai8VptxYGgjrAWsnOOtkYoerBVV
mM5Hlu92kszPfK9F6NO9mEFrTwesZAn+WY3yF+bEAbP2d9k8YsajoySl2LLV+k000ZpPH0MFxpwI
ikczVWiFuoIXFq+nyeLEnN1aEsH0qLllV+xXBI4UhOuhvCDkBXxqniGimt8+Oh3+EVbOExccYRss
Jg8E00c1St/OkEoMzIdp6xWNWf7EwEZJPl9NX3OhmvmMpCV8gUSQMT1W3PGK28bGAtSEcAITp/HJ
DwUAhyRA3GWtbCUvI+5kSWlubErymLGwIb0E6eysOYE1nETioOHTdGBhpCwtLp9lcSLXAxfAvA+y
KiQCJcOWB4Ch3zcqIcJL6z3bJeRufJTzx/zrfip7rNcZUJOEEO9khEPdEq3GPO/eJOGYbZOPGj9A
nfCjCAPXZRxvNP8S3j71+2HDVjkumo3y1MPzeuDaGeIMDClrFxGHQPOlvnQNqHiYr/ak5PBSy4aL
r91kZycez2+8V5HwxZ9J9ykXe5w6J5lMVCN7wWluyjCxNTwqADcvLyMFIe2KtUsMlBLuBaU67nCg
kZhZkXEIHccZJfZrtkxc1d16d+O0C7tt583tTS0PpM1y1y5zrE4w2ypOGNVYrmU5kxlxyq6LE+Rk
QhiXXnNUmW1hMlmFOiUKNMkbkC1I67hQzgvdlyYW3axkpABjcvAw/6Gl6gJRs+XDuE54cOfqEu0O
nCdQX5jYXnEiByL5KgK4iDjIo3vxwY0LbCMQPEU3X5LDoVr1FnfYvu+QvevBlXbb9GLd7p9rlZmz
gyVbjTgCaC2fY+vwOQT9gaUInSR+0SaT4NbGLgSx0eW6UfDaSYikDG8EDVgEfZKjdH0eha3BNL+N
QoxoutZTVRzNojhklm72HJNH7LE4xxemuS7IGshoueEwmihhQ73zDP0phmSQ0ig0CELCuzsB46D0
UDKOOmYTQjg4LvPLtbwZ1+mcAI0LgtjVc/eYnyIVPQ18IgI7HxD9MEMEdrmuAIHMcsd9VAg9wMp9
hoNQDGmacWCz527LMm4NeKgTIYbxbv52Rtf7hDzVCC7FKtMAqKcaV13y6UMzmS9smGdA406RAMju
Bdy39BhCwaTj/ysjZIA06PDe5jKsmZv00b1MzhYEpMirhpYLaOuG7eHwKVmw1ydPuR84jUT0TDkf
FnDgb2jz1rDhCsf6HG5PQrdC5vBw/2r23Semv92LBjN9eV21vrKdZnvBEeMNftVlOeCVUQV1vBJG
f2pjM7Rde4Jv7nOg8vhJuYXlCUaWFoyYcsqvKuVfL5xuOnKQbNuIC+35DkTOHMMxbxiK4u0xl2WH
SiEJweura5iPSwXjVirOQ2cs2iDC+5u8MjfaDyCHxl8KGvU3248lagAOCsiapsnfqgclv+W3Rq8U
9m79tUAjt8I9pupciSEA68UyvSE9cZHDQvOswgKMr9rApNrUMMawJxW2DcyP8DnZGyPszeb6FpHn
OFOfwOixTFvFD5nfQ53gRm7gDX5ALYtuM/YrA7Lb8LdS6Df9/i8nM339p+pMVfWxlQpORpzrhCeT
Ar2VTvpntG2JYsVf/gvLKQuC58H047/0UNJvatVfPvsbbtSPfap0DfpFeOOKQ0z8fYYLkBJeQzT+
TF+b579UDr//QFo2SwS2Ns1vhcMlSS/V2J2V3aQf0zw8SOV0mUlHDDD75zKjSfbJq5cUX9VgPH5A
fuujPfIfgm50FjP9iHvhZdkgFIl9s33Gljc+6UhdYxdvCyEOMxFeTsDDyVvJI2vel3RXVvnKYzpi
QwyVvHyOpbBveTuPg3EozqexXWW8CH/rA37UQN9KXK7t/57qd1SsbpsqS9pS2VEOCWQefEIauzb4
EdsaBzm+V9k2LvbYOD1NbEN1k+DJoGWOKh3z/PTny/6bcYWJhbHOuMI0dM34gVH/9IyVkdZnscBl
v7kOgu8CRyz0GuiBxiXulwd882bJY4M4ryHb8EUZbZLJnWH/56Mwp9fyH1fkp6P49qT3lZWbEa5m
O0jMMKpPzf0hetEqv0dAhfPDgIutsEzSxQ+Ahbm5XvgQIMx6acGwh2WDLyoLaGtrwzqq3uHBo/g0
53TBMkS2GU7kdHSRJ+QPOIxhiradrNjZGN6N1fWLVIUadgfpxZibDuUm51t0p2VbMEmy2krYl1M5
4yGLh9NC3+qYtG/6YtN7abSR1SkoKE73snOd63thod2ZDdsjabqZDZ8+lnc5mJT7gfqFRdpEAPj+
50sny7+5dApuOLJpKJL0j/dmvOrU3GpJv+TKmKpBrzPEN2ENqraUA2CvHF+//PCakkQDWoCfdupp
TPA2Y7Op/oaV/lhef72PwBWmYRmaoUmyIU3IzE9PU61pqahEura7niokj+R/BtEcBiLD1vDOzHJF
cg4WlE860TgbonRqsiaQUcDqh9XsQJ41/7KGar8BTS2FToR5kSnqsqkpvx7SUOcjOg6a7gIXR8El
IRfyNHRP6PjAzmNEWAiesfad9olaipkdHveqzbxyPEQhqTq1+59vICJd7+GduCJSI2YRiPo+e9Ia
IJTdwVxmxZ7vAGDlO1Kmvci/Yfvs27sDsZqs22KNYrud31Y41tYbEp/DiYMCY0OxH4f9BCHhQLwo
dtURNymjDPYZ43/G+ijyyca72YJCvuQsZkdDXEIEzQZy2wW08hAjCGJsi+xu4i+6uhSq5WKDbBB7
Kix/MQLC9yJyCIEGuSNrjKgupV5kRZBoC4INSEmMCTmZZvn+gBJcsjv5eGaVp0B/KF7RvGaiA7Zk
sLXzJhIsR+4HoWw4PTROA8vAPNB6YShL/iChKR3A5UzEocxYkq1VzfmveMfp8DAy570cxyuJO+Vk
fM1hZJiwxM+CguBmraP5y+gTOnTT+fV47h8p1SNcT+Fnw0UbiCvz0ytq8Qnq6tD95YsbrkXAzUbI
vygYp7cEjZOwvYTmfoXSgFjuEhokvunhpKckk15fEdshwM/V5zhJt5NpZ3ObZ8TT6Rvs5RptY2LS
q61MmnzVsYYld4KTv/RBgrUENOpnMi76mmp5a9QLhorUphXIJq0Ey8tzhVVtgPPnBSKjZsd1gFJ0
MuuGf5ygq862dxS+b3W5P+NZhINTAgnI7jHaIjwdxj8O6AwkDZsfEjDxHtcCO7xFiIQL9lye50gd
eIFTRvIy4VYzlcgA1eZ7qmReEbyKOG10oMVUlVvQ6QI7p7bCbxgDQm0yOAVA6HfCErGHlGqeU2y8
vJu4VROCd+Zxgd2pAjqNZPW+ZtHASUzRHfTTIr4RmK1EC4F5gxJocEPuLv51WFP1lY/9H07yHYGU
t32O093BwhgRawPK/sZOpCBH+oGRjW5T/4lXZmgBU6j0MX2YovkqnKxcIs+YhimaQzyCdF3WJVCc
MxDlQJMOzWacso4UWHWf+K5ilaGiTUXIKuEyRAcAOe1C8/pp8OjmxO048AzRe5xXw5TkF6KoSdGm
Q39EbgIfhOHSGxICsQyQGKOXGMZ9dd5xgJPvRvIxVQG0HCkziAVqIoihCImmzQWnVCTSjACb8H7d
NXcPJzp5BZ3NSN1MWevJBoF2rztlDtfShcqvo1XB/O1G1qytACgO079LdYBmt66d+zMtB05EuBvA
8oHig34BrGuSApVeXgbnbA31I0KhIwEtr4cLAZ7LM5IH1ZfuzkUIcVZQBCQk8NxRyM9uIUruO4Jo
rJlwIk9Q8+GW6KGvi5ONrDs8aBKeSAAF2hzNDQeN2OEa82l4pxJxRBMQcfltCC8sxM3nZNT5AT3L
ij1s+sGWcgxYcFLaQYer8Z4cZmj42F85C+VDfyleWUmnC/eG+qrawEwBGe5ND/U6/L7bbWHROyOt
btcWY+47HTL0Io8LrA5Ow+7N7gS6iJUiSiBxMjfjKeFQ4Pj9eaOUflPqsAvIVDqgVqIky98qzDZu
IrPrRmWH6q87cSfgSsPsRzJw0zxOQtROJUqsHPkc8+lsCfNdPOOjN7u/Q2zu3q8n5tCoQAkOnhpT
YcYSQEYz47Yitgs4c1evg/KDGs/y4AuSTD22a6Wl41oCQuH/quI/RxrU3a2xcmDbu85+0MF5wViw
ioFJlw9S38959bLFeV+8854TB9EAQQ2eFbkG4tybi7/1rfWBd4C4WVVBkHI8LC1Hgd2wR6pOGm/C
owc7n7RwqrfajlG8MTIjNfzqmtwZbN+nFEd4VzZ9S8ZkaYVoCWgBWw/1EiS00p+8W1CaELJUJK8a
No/3edLHrEWI+VgakfEBE0QIks5tmNc9KclfwHJJ/cf4SRUVSTdkCAMmYLn+7XYZet/LtaiC0klL
+WoPj+Zr9i49sdayqV2eeK95yowP+OBQAU54fVWI9zH2habKDoOEZiJkIlxoP/OXOLZZ5zWycaKZ
fLwKNtv2IMCBc9t8LZxXYFW3YX7J16MxeeKqyJjS+e3mwuLSsVnHJwyWI95YzHxUgrOxis7G96jZ
aHrYX4/sBqUSFAJ2IFSgNuw3Kfexmcyk6e4A4PUoCBEEZvMkcooLP+5edHvMpwO6PjG1gIBPZCNu
OyJsXwSH/vgkx3ZJXGbrQKMzVIj88KxmLa4u8OhiO0WtKS+4OxLNEA8izCIG+/qseOVuRMkk2qrU
iduOjpSHCFdBk32SFOzLPKs8qWd/waiGSpHweBeKO0KrwbShaxNAiUJmkhqyLRFxiVEcQECGuAgo
q7TlfUGQN6xSaJ7wFbBlZQf4WxXJTf5e03LrFUm1NFXVaE3Eb2XkbWhThZmkvNNXCLcplOC4a7GT
LZmuYqKADwBWTOJuCqHFrB7nvcaeZpPwd0WH+Fr+ql+9IZ/LGNd15MXOjCfuApPp8zMrba962Fmo
u9IM+JvSL2LcuUhdhl0CjDQsrqqNeqXF4/lQkDTyhVCWSuw/xYD+xVKoUo6xxu1uj2mBDA0FyqwT
7Dx36zeqH2KEH/hF19O9nVIEpfec/Erqu6fbPcDAnIdXpBCPyYUIL594dePoSrAsQS0YzkPl1Ukw
nTXFDMpi9MTCyXt6JXEbYcEyPl7ZtbD2NphySQMolgA55oOlHThKTWnUKEU51NsqUmbXKbov2Z8p
JBf9soBMTiw8bB/WL+jlMO438il9YEUo7zP4/TiQ9tbcREuQOAoT6/OUEcihkbFQNXOMyzlEIjvh
XENqtpAkzpTPmO09mrZneISDctSFxVlzsMriee1axDHIjFx8oeD5sXRkf1nPren9/6XXmB4SQ2cp
t6jqYej8WtgnllDW9VWTdgJ1KhdceeDZndQfwOyEknqT+pUgQ5Fib5odVJFtKQ5ZKBEOE9IMDz0e
Ccrxj+tJXgGSgYrzw0j+2HzKzK1gGpyxl/d4RMYfalchcfp9/3LJHYpSyqG+cc4RXHSIBTNclYG2
7yMMSpf0Gfh14IwFb2XntGyZ1HY+zinidD+rg7KnymaboMikFu7JCMKrXmWW4LFycMnPZEBs76+Y
DaKPpMDhIwRAOxgPR1IciVZ6x7Py9UIYcTuT63n3ku0qKowZ27n75z0TltM/L7KqaRJwhajQ0n2H
KqxrIt+LlouM+l5LyCx8StXAkmb9C9ALzVNyxjyXSONpfYAkYECRwTCEXDyQaItIQl8THaueRxCN
qBtih1wVBp2Xalm2CwIqQDrYxWKYoiRw6jZXb0jQ1iNbxlBvLoLVJkDQ0yvOZ6HyylD4c1ciD3JY
Z/gsC+A7UGJNCnPVgzuMuQ0QX4UU403dKC8s89mD+GURngvD6plBSUd8nDRjLadZuMGQ7iHKB8hi
iYRJbZEZG+Ry7A2wcjTdIicxELbDdL85pWM+LS3c3BlRz2wIvIYCJiMo1OlZ+JNkWAqHgjkQ71pI
4N+VahtNnoZ8yDfKOcV6os263qUiglFPz4ch7nmYA0VRoDUQah1K7/MTrdeZcjwDbcbx2yE7QJol
gJadzYOUvtMp5QeQP3419R7xx1Qi+Lfjts+Xk0cdGdB8UNHRulcYODRvpn9W5kMAj3l6g19IoAfl
NSWH9YHtQV8ke5nBGcocJNio20Ygkwc8jMc+YF3SjkY2x/8Enm5Ol6f4xSXAgiRKfbaBGrYB9ckZ
2GF6bX6Q1ifARkPD0tg0wzlJu/yV1Dlpnn5RascyqXDTAs6vlNpZ/cGmNX2f5KJTGJh5YIjD8gfL
KJ7dBJsFhCr+zw+1Mu0e3xYOthVLNFVL1A1R/oYIxF3L5KS98UxjKYVd8kMPixWfaZKJHfxhkThM
jk+oBoeVumW5JYD8/xN2Xr2NY+kW/UUEmMOrxKScbcsvgiOjmPOvv0s9D7fbVagCBoNpdE1ZpsjD
c/a399rS8YMmRkqk0ECLyo0JC81F3rgfrN/6bvCU6+OzGzhC/vxZmZz+8mElBXOoqsC3lk3lnxnx
vxSVMCzyfqiM8dAvubcbiMeGDxQVuYvJeIBjHKem6Zrn8IXs9igt2J/q8/pLsjOGbTZZXvMrnNZS
uYyQDi4g0iUO5XtMlQyYhC1Wg0dN4rAoLyG7fdKDzGSx6G+yc47Ut2YrxFbSk87T+9jQZ0+y3mme
x2hbsyfS+JNbUofMpkA4nUTJuXUQ6WDZhcc483KOWrviqYR+azNuIpcR4F6fk5LDcmYDN5EuujuH
XjjgIr6tGs6AkHIoUQy87Ugbk8c75AnIAHlNGPC48dUFoWqQjA/dlg5Cnl/V0/625P1m7yEphqLL
uiKJimz+sy391wUXkzi6pcNtPIhUEsAbDGaPV73yiLJCz4iJD1F8C3o29ZWXpqEl96gJGww6d/LW
gVcMpxD9UAbSRD3TsvcwzvHg0GR2O2MYhZUpbQTN5BJ/3IvNvTxQmk1dEouIRply6RVwRHiLPbau
/h1WvLwGrDmsIHnzxN8g+vXxG0kNC9L/MAP/tQXKVZFKExYkqYKdpPztYflFXsRBZagPZViUVcPS
fswBstTQilEXx0MS+yzwQeoTgRq4CgeDbwuGBPneu+xZEeIWq+0kQg56WVNYXnLSsbb3YMUgkQwX
fjbamJ45ahuLw2MO9ecH5Vev7uNzarppmJbK8Ef/4ZUwVElvxagdD43h8SRoIwO9Zax9pcz3G+Z4
6ePsNUMhZfMfwkcofeQhabQFBecPGFzONi5OPbot5Owsli9302Ph7pRDmnkKDD8qausNYzgOUuI7
MCyIUKSj2oSazyvnViaOgAD+/DtJvGh/ffoJL2icWiUsX7L0Y6mqe8G4Z/UgHeQDweO2dXMYSf0G
PS7GDEiox5hTw0FyYlmYMzZ9kT/qZyqJZ/mywoK6QyrCG3q+cad5wjXYYZQtmJ1vBqaSdqMRvubA
6gOEmZnYlxsbW5UdLlQPYQ3r2M3e7TWfs/n9LbHsaJl4+cbquUzzyX9w2aSdYtOju1SIbgEyQHKa
UeiRLPl4kt/Qzye78pPRzqRdfL37E1C0DVkDTL/soThJ7yfUR69bI7qaXvpRwr1fEAgtIgf0uL4S
tA+Nyi8RAfSKpkdFnwkZDvaE4scnDtEWNYuePO4FYFXs/sJFl/hReKTZPFZ3dw+pl410gY2LCT9r
0fiYYK8iR3nP2FhRHA9kOTNm8bTG7NTkZNapy9xrkCI5Ehn3S7WvtbMRHzX92+QNNdh8WnFB/8rU
LO/qNX5Bl83ekVdtsfKb0Z6yxUCKL6ELdx4pL0JyNO/AXPzxG6Q0gTYIO/PmefCV5/rRQkWIH9V7
sq16zu6Su0dnarqQJGykCMVcfF3dC0684zyQD6RvXTWfW494qx10lGK72FCsEWCCkfl62bvKKSHF
n+KVmLf9LsGEzEYmSMGJO5niI85qIACSs2VdRXKq9W3dEZPoL+HnWLqBtFDUua7PvwzVT8pVzERa
gbixL0ClztLuUz+Xa719HlIfNYimpT65NE/b0c3XeBdYmM/30CHTEvNPdEMr9TaNFqiglHjFyM6x
vqS2O2XjNBpuIb91YNRmdCYSOfG7lUS5of4aBV8G6Buq95rOvS2QV9BspXqVeBk3FToLjmJ5JTwn
46JEcWFK5nKet5AU3dtwaEGo8de8o6JElzLg1rdbY4EJX3hFUwUr5kjDh4EGCtj6oaLTdcO5XA44
8u0U85B3pM0cgvQcCHCHmNzUdCmzOSGKShOedkAMnk+HZkWt131Oy145F7ZsWD2RqfyHzl6nnnXy
gi1gRu/XBnVaYeZ07Pj0iWee9T3tVSueiZBIt3/DjsF/L7r3BtDvBQQBCfhttKRUxNwjeFN5zTNC
AnYlWhzNpZVMffyQs9V1TAE0P35ZEIVsY9c59Nr6VD/6cYVtyHuKMzuOSCxDIKkO0SHdtVylEMIW
mtQ/p40vizgmJWjsq5XcfhwzGxwiDoUnMyXdTDmMmLDbxkOI0GDfDwxs2uEQKW48uDTFdijwr0V6
0N7pjpDoiOgdmvm0HPKT3fKrPk5TsTuCYCQaH0FS2dLzZe7J6XTt1phQvaoEfNl84K1p5Quh4EQh
XBUAfXD5CTx7qX5h+eB5oH5vRPM96bi4ohc0RxJ4nMmpmUYDCFYx9H5Qv0hQAEdxBVpujsYLkM9w
7sGn3DkUZo7C52Scq3dNIz6PAIPDY4kfltZhpueIHPzJrwba8Jwd0blCMqJytkd8TDB/V6dUr+Y5
pEtQt/AjuEvS3o2ZAUz5Qh9QQQudgwmMExAjHSNRCSONRoL1M39UiEmcCdpHZWZHWm7EN+3qqmMJ
zwMKeMFerX3EqWDnx+W2M+/zrEUhf+o4LwGkVz579TiKvKiyS6W+Ss22qLyArH/jl0uNc95LJZxS
/GgxFmvZHl8keZffli3OYMqNYd4znKTKD/Md7PPvGFmTex672Uwlfwrva6G/BPR5dLNGI41/omC3
p2/BkyeXQ6chw/D+LNBz2IUZh5ZhJUkNrw+PAvssFhS34MGj8bVe1BAj3NFej2verByZd/f38rkV
QVKh964lQC3vWDNNPGEzLgX8+i8g4R5BUA419CF9EZm8DvyV6wmWziWbE+lBxoITgWmNozihfo4D
2VrbZYvoDcaKeYi24VkWN8oLzJFvXl9l7Jt00lMxAC7IIbWoxZ6mQkpX9tG7LC84JiqI4MqlTI5y
syREWszphQRZap1Q0pg4hNua9sf59b4wvocNeZIecwpMpk++FNjT1ZtJ49fkjumloDObt0Ohrm5s
86Obi2eAU0rYXivklS/0cZFyH35fTNoGDVcmfB6LUwXQWqpmbXNF2Qh17W6KmUCiPcmXmbZrEMVc
oG2GtbOARazhMVkx5oXN0HvSXor3GnrirLsCgpXAkSoMWPx83CmsOTKXG4GzE4i9JYdC3TYyhjPV
hkU5jB6ahOiFGNmZq1BMOW6tHYDAqX4V80UfeqPiaE+ZsJfXQ3AiQI4dAt9Qc6Bxoe+W1db0I8Qc
QAWzkABqvxsKF7GQ/YPMElMJrna+53YVe4QYhOINJiXYp6giVMK7FAYLfbHr26Z6CR+Ap0vgloWt
g6tc9Ys7YZ8j9CsGOpeOSfUOzVtYkZ4lGA4XbpVYkHXgU/PqWvlUKBRfj4+UbgjVwPcSFj01KE7+
zndvHg3RLctTlTMZndWnoIAYxK0W2GITzoBIhJsMM1p5pXSyP2lX8u/CQxvIL7GHFIWFP60u/bgW
mIlHjrZohdXjHuUUB2FW5k0CcBg6CQ4yvkhYhF8BeCxb5NRizltHbdzyCSkSBhgQhWjXbUx+R1Tp
nBEc8/YcFOGOQAaEjQckyejzWQHx1TCfitds68SrTpfgXcyBGDOIAA1lQNTh51n7iZ7oZubQiLBA
7iPCb2N+bS5UcA/pSnwGfubRKQLcUFqM5bNqAZFtNta3/oKJ1CkA4JEqaRda4SoETDaWbUVe+czv
wD/dV/XnDRb/w869BKJiF4HXIFopCwtgFGdIlFKyOn5AWzQ4AtnvhE+rX0aWmzCchAoAc75XfL4t
OHhd/ar1ECG+H21N8PV74pUuN7j4TDMPRCgYjiD8twPxFR7xjK/ok2FSt2ktNzCWNR5mRgtmuxWV
C2NPIX8iE5exrvDi1Zw2uPBWw3INwI/3PqdyY68oJ7QDTujCPjyMt3OJMh7hFSRkfD/F0fwrs6nH
5EKr0kwoWH00Ij2rR44DXxp8s/dw9ZwqizBzED8mHF5OscSREbjtGR4+83C6x9HTkFPMkxkcrfve
7IvZwKAfffWq46cG8a/OOcfF4e4+7qkngzTI3OgRSphlh+pA2gXRcw7RAwg/M0i/wjbW2/rn7Yz3
JFgaD/8tvRBX+itaJ9gOH5nHi73mGHLFkDlEK4nFwQLntgFWJ/g5+fh3g2/u9uigEAtfiGdQIKjm
iGe4gB7QBIW7d119ZQf9mLduLXrf6stFiX1mz+gXmO8wHXCddjfpQnQ99Glu8ibjZDZ0pG7304z3
VEsLyZwhFjcCG2MCPpS9o1uSdfIfqO8HvC4UnSl7D7BG0/6IkaQHZO0Pc48+ITqwgQ9hJt4DrX4Q
aJkgS0SaPsW5uoQu7zGTEZf5Nz1jC+ApGLZJYDGa9PlrS1aLJUlKkvAYoTdIZ5CuXwNh2co2RsZ4
kagUFfMm4N5MXN6z9E0UK2GYVx7vZrBFW5IJRDdEx1hqnrQZMJMfppNl97NxVQ1wJTweugtv9Apu
8QyNylaWVA9MWOYv0zzED2k3lzubTSd/Rrq6HZkMm8UyOAGqI4zKt7ogu631TmQ33TV1kkW0Z4pd
CR9lvQp2Iil2O61WLdX144I9DIUvjJ00BdDPoTAgjc9J5Bczmqx510F0vtANwf1MWaH5Tq9Dje5O
JeMndMhJYqkQOj937wvhrXYbiH/YBqQ3DmvDBWw7I504WTHBehPhsL+D7iUCV814lZCoQkVEKObH
CYwP2PowYPAi1St5wOAIcdzzGgoMXvEeoIqPJJjs4J3nhhdTUn6AOEMibwyfoVE3mzY8ZBAOazzj
Bn8TPQ1uJTzdczr3rgAo8oXI3Voqfsf8ASiuYVfWA9VLdpknBTlokzYb/QCmYEsaTnI7eg7e5OQz
5XHFwSbug3gFFQHrA85TkLfA+vPd4yUvBXbw3VDzbtljfQyeoPqo+pnzdHEZdY85QmReE/wHgRcu
oI4F8ZwmsGIOxfFwT2h3n5ev8Uc/2D1z9zsO+tYAZbhCwJKBdiRLBJk0AJZ0vI12+R5c4+OQOsyp
Ixp4WCuHZavSX0EcrSP7GG9pA+ln00VTl+lSYg6rPXNHUWFrTyoJZOZnD7JjGV+HPffJG4V3/Ji5
hRWeKZD71CbnfFfvee0xuBEp9al3OIh55hzKb/gPrUaYQabZkteV7lmLQpunm9TRahdBh0IsBUA9
Zu309gyAGK/lKWm+A8tVN3AUneolzv9ikPqNGirJFtMTVZNlTUUnQYL4l94l9/q9aMg5H8gdkO9K
nhtG39UCqCVxCmZZz0jeHF6CJUooWav4WT7Ln1ReAttSnWkZnDGlnCBahHBRubz373p8eCf+LIXI
v/h6kXcIyhu6olgqw4gfvt5ejENT0YTpEKgEOJ7CemFi92ipiKAqAGf24mH5mdad6VLUHhgD0Ti3
MWwG4XQJt+dI3mO/403RKvb0FYlH87Ya48O9OP35c/46k/rvx/zhY4yTKtHFOhQPwCaW1dlyM9yl
2VL+kNrrn38SYcBftSFFJhuIfdPCzPATNNFG5U00Wr44aHzMSr4DDCddfQ3ST8aIsTQXzXVPrRIp
f+jvDqjfXsQj4uDoEVH2KzprrgFt8IIDAlaUdtXnTcDZdRzs0VEqoESAC6XH4008v6npK/BGpqKI
4+ig5It0VzVeWKli5JbTzUaOMp+k2hm6ufBoqFCYVCeLgQKoGIhS/W1RPCFlZ+LDOpDU1NWoo2ON
YKspOOKm9Oh9D5SVLK2i0U+E7wI3PbaJOl4NK7X3Szq2tG4/oayY0GhA1XK3EccnkSLpO15dqwF/
91bMjrLsqrjfu+1I6VO0GapVL2+nyE2+ek7Pd2RJ6EVOcom/m2o9Qo9jdI/SKvgFTPLiJDuvoIIx
Us2Fo6jYN7QVm4mbpa400WtJhTrkWfHKke1xxc++XjYV5zlfU1cD6yitkM+G5WQRogPUVlIiXkKd
aq9/ZsEhKNNl/5gGxrWr8LvroZMbbFqMoz7tQ51xEHWSi9qCd6n5lGBxysoaNm7QTjcUCXGlnu8M
L+fUSOAgmD447zxI/drGytYtMzlzzd4xWw7sCXNPMtal6lt4WHFHcwzhcJLiDJVVjwPMKFU2WCBL
WsGZejDxGlvXwQPygwkruYCN9FXykSkte8VHTiDxBtgFDKJXyb50s3RrhKdI8MY1Q+DOE2Hs2DfE
r9DXmDyMa/LRGLRIQgTkqz+wOOOjUWPw/mtmCRRM/Q2jofxuRPLvB+GHRF2196gHdzIdSuvZgrGe
AgVZWwC/lygmyaZ4ZsoaNvtk0xJK2nMf5N5E56pLXiQJbbNhwx0E7zltzC62LM4XNTWIzV+EdCgl
v3teAZQYQGFwu/w0uA9KlSiaMvExRyYr+dtNgV24Ktg7iHdjXoGqyre1fpAxlQ60AICvLKjWoCRJ
3VifUhjNs+4Km1N9DJjJNE3v1cPDcZEI0zDYUZjOHM0RdoKNvll7U3Xq250KbMyYlcOyap863u5S
fMJ/qvYeZfUUMiarQgN+cm4Q2Zp3jbvjA1EqXGEP4JvH+ojT7E28MQmfD2gHeEwZZ7J7pnDhNnvT
Q0qYgznqI2AoWgEU2D5n3GscMqYTo1nOQipbB3RpH59ZhXMOklHGkRCrxs1OYAr54A5JHGn1Tof4
FNktv17pRsOaXP6fl8vfD9J4iTzkdIY7MCn++56rJ20K8rRGx3uEJzwTV2btgy1jTIB9nKtN21r/
SD7RNrZuBHzB9LGxqy/WYbCGcXAFLsATft/UzS5JttV7VjgajyP6UAJ+AHyso/Le0Q596mbIPky6
ULV2WATEdlHn61vNWndsMDKZXwgw0eiawMteI4JSsGfTt+a5Td8QEEfAV1iwnBuSJIy//b1xbrsg
2AcqiHdX5oiyU0l2ldUCNubAJqWY96uqO8ebKMatAQZNhHRIpcZSlRdk3yFSF49j7xPuiDpf5g86
nCNzMmoPo+nqMHsseH5nChoazvqQIZsXi29vln18F2Cl6622/xsW5DeuAmL5qiqLGkgmCQ7Nf7+L
cYw0NZWD6QARnPX2BmAiXje8L5k3s8PaBZz+qbYkDpZvSSKHkHuuOnzsD6orVIk5w1/MZsZv5iz/
+UA/5iySVutyqSTTQQ4fPXdNjazIzRBJS5laQmFrPYYeI4IADl/LDU/xe4AU13CyHbaTuR0/DefI
l0IAvx4ocJ/ljdd+0DiN3RpZZsAhSD0UvkENVtF7Ma6Rgu9nkfKOeBElrzmRNe6gOnP7j2qbX4Xw
U8IH3s8R0irZ5XgyjkTqJioyZsy2wJ1V97eSqm/jigtOP6LYsVEdpFNgwnD2az9q/vL4/HaNVTVV
4wFSTR1X3n+/sYiotnKrpX/GgEXqThVf2ioeaVnZCI2fmR+xPA8saqrpnZ0n7TwAtq4vR7yMt2ec
CNpj1ZgABDaObr1HdKE2c+zISuBH8aFXvT8/7NiAfrPWqqamKkTJFWLcP7aLYq5LZaVr48FibNsv
u9YT4w0Zn1sx59gEHGJWfXQvbauym0D9JFM0k9CKeO/h4YeVmfqGslZsiM5zhIBC4DzCa90lcClf
ev3KbCUtnUlfMr2x8GID3L6QxFWe5dYuZ+bTP91EwhNylTwr2UXv8tQlzWls1oyauE1A/ds3Kk1w
U4C4ezTGz9HROU4WjJ9iyHDkF1lz79kzA6jwRlUWKVOEnAgaLruH265G3xXrdWluEwYC67TfPNwk
pVdxVFT3mYWpSdvBXy6PJvgVtJQjQy4mLm1sm5TooM11Pn41ZmLKQx2nK0lZUrzBOA55ufLZ9dGM
UsvLgeGcPZwm8OHUz3VYkh2Swla2NEJ3jFekE8Z0f4uWMTsZmUqbgAKETV3uHz1J+m1rwMdsLMrZ
cnysg1Pw+uo4Bt7At0JEVeCjDNGFcHiQf0JzT1ucdTMZEVXB4KRsqYGFueKr+H5gzKFlGjR8BzhV
oNV0l2FYteEGEwQqaNWS18bkOjyFJ4VvqD+PEjPzVSNeAg4rFa6IhYxbTl31bouHhl+eJXYhea1+
KW8elMfeJf6X0xNjl5WTJzvYK5W4q0qyg0hczTGhDLh9K+lbexGZAk/xUmL0wBxLtO/Zu1Ys22Eh
EQRdafWKshqdc6Pltjnf5q7uFjlUeMaXmTspG+SzZiaflGADKjFS1qLmJF03R9eBkoTn4u1uQj1y
bqnLG7NfDL0Dbi/V5/IzB8R75OHqrQaqdjwyNbf3SruCNW8omQxST0J+ztlVK4dB3pT0cJAYeOrM
dXUJMbiVyXUInzu+I0qizYB75S3mhp6SheknNn8yZXDYUkUI+QPF1sN8hhp13wXtimwzhL7pvjUF
O7hhMwWIRuTlRhA0ekgavfKF19UaXiUIzre3Kds+Rg8K9PqFI/BBK3lB+lhCpEeh9siqn/r8la5A
/Z1sQFT4JdGoZpG+koVFCqaIbyjY0TzryVmO3CqCtJpxVK7jM0LXn5cK7bFw/dcMxKvIsiQTZAEL
xs9tQTxMQxAUPVltVMlve3KzsxB6hoa0tLVMr4w2EnvEN43ACLOjeGVs79IqYT64D3DAKUcg3pi1
eLH7GNmAemc5q81TXi4i02vQqeQl22lMWO9t5Y3CCndkDbu1Cf3aOifTkaQYLbwVKgjrdubDRCzV
BTjbP/+W8u/2njpMDdySrOGANf67fGdmbI6gElkP+dk83HwZZx5eZnxQwWhjAaJlAybnJmUXTEDo
Tn3wvj+l0zI5PcQmKBOPBrc/fyrjseX6ee0NHBsimwCRH//jrWsJalurPdfeMDzL8My7p1LlRHU6
50iCnasLXZ1kdMCOj+az/jpymA880qhBd8QzwCJlmJ6Ie5pjKDDdJ4s1iIMuaxL7SQ67U760jizL
urFOgoXEdr/+MgmXd36Da5VZ33y8MsBzynUrLJEJmnylV5tMXIQw7HM6odY9anHih+WcI5qMzpcM
jxS+5MjUUHq3lewz/phIGWvTQXyXV+M7ENnpL84W5XEVfrlKlvQAGpmqjjXpv99drAuCMgrNeJAo
9Gk7GwtWAbDn3dpmdO+SM8cU1dr6sOi/EmkVE1knppZ9Yyjv+JqfGGyhT6nsZzfFgHVvH3Vf3Gks
CPRjWFfEvj9/q+ZvjmMoNDL8FB1EoyH+8O1XbRnUlopUY17CRcDheyaVNEjOuZC2ePNv5KCcJNwg
D0TSLqKIhBESE+evemJyvMSK5mmgeJk9Zx/jRaH17wodJ03mgnTJ9NfyQ7iwd1bVr6Tx2VWU7jcT
suZFnvcgs33KyxpOMYG4B22dw9i+bW8vwVx504kwxRxkx2rDMbvZovJemEbmrib5vEzzfl9tEKev
ev0IudD8owIs9bhKw7W2/gJ+5Mzx63eqSjKYFFkyFPZOP66R1KtxfQ+4Ro1b3V3DBbbTLTr3frMb
F+ueTCsE5RFYLmfTp1qvKrdfQv3e90dcczuEOhI4CW1OBtgZ/NdsFFCATHlXNxB6ADruqWTTTjq9
EoxwNHcSsAEu6WwQ7QgQu4ywDrt1ENhxvj+2KpY33AHiL0wE8gEaazhjX2NgdsCDGbxIzFHQ2p+x
HoBmyL32S5OPxvODmLSY+ie+OwwKBP7DbcKIFdxtPMeUqMJkgsbwSvk0A2LG6QvuUeynXrxqEgeL
DRMyrPTiavCa72Fw2nw2PMXFPD0AHy3tdnQN084sp9yX6/zjdk4jl9kQoSWb9mACQ6/8GBW4V4hK
5ei+tjRB2C8AYJCHM28gUfaDxZs+Zhi9KSljL1yrXE4liPL+0HLjz5kPjV5X2LhrNNMtUXbA52qv
5qec2O1Xmpy11KtMOq1mIVkI23KwNOBRwaHLOuBqqn1JlyBj7j5TFD2fSa/wZq6lAfOEeytbYaaU
juYs9RH7Eay+ta+cdovZR6/N4+fUh9NHOG02vofGiUkovpdLTdew8ayV1FKtGMCjXi8ijyvPkU71
m3zOADlyaal17h9ECPbIsnhMZsaFfvWeLlpbFrACwpZ0LQI5NYoYu5MWagrfYrvtn28dZzrMRM/U
VpJ/t2lOPPT0hxzjYV6XS8EVn4KjumnfmR7xYKh+K3hshVzGM4VDGghaPGpb9Vq+9+Qo0IS+8gQv
H/p1RUEN7xXUpj+vJEx3f/eYYDrEey6bsiL/WPrC8SYiHCKn3oKNnDsSJa2aE57pgc3MC6o+KTSV
8Rgbe0TNkaqZ2w1tEAL1Jq5ect5tY8bsfZZWGp+U8iFclC/RNMdzENu5I3+jVtJMgaJZhR7Q/ezR
rbSUScoxYC3YlmtuUGzZnHY0ttOadcOAnrg39Zn9Xgzwf6cmT8i9c4L7KAIlR+95bz11zVaVeGVV
jkWfJiTttc5IglpOcvOfJhdVeJGWuubUZ4J8I/O3VcmNek3g+MSLUTvWmtOhT9vc1pwK+d6wByDG
auMrzJKu3Gt3gn1gRDehjP//Rbd22NFHea0ZtiKS/6BmzLmU4KxvthzZggxgtNuz5c7/soopv1vE
ZBHKhsa+ie3Tj0NWEJk99mR9OnAa7IIjW02S+S/CLgHn+DamC1T56X4IcTyYS42TDKAn556vVcbF
54l24gs50qGc36VtijCbkjrrNzSDUfn95/vo11S6KqE1/P8H/XEbtcFg3lUFgRD+OaMUh24fshKG
a6D7QRfLdtjcdJocuVosA441+PeTYLfP4ZcV7a1HtCF3/vyRpH92XD/e6uD9HgReVRVVAvz/favr
xVAOwzhOh5rJJp5LjqRp6NxX4QXzu8aGsXiSzI87FE8GZo/U2rAg053tdQZF6bwL7dt3lbnqN3oA
zVEqw17jxZxeq/Isf6edx/9jouN7x1mJKsWFxosAFlJELZBdCAfN3OoiGLfFrdvl9KnZCelk2ecZ
LimgTGaza4EfCboWrWfqgP/OFmhSaikCcq2vyljF0eEmbIZpl6Z+JCxj2Y/Ns+QZx8hB5lJ3NJ1n
zZO5ynEAKZaTfAjJlrIlvfCZGEe6056w2o/H6L6B/0hqIKUgKqX5Z6DWcvnnK/07KQD7rCoZElAR
6X+64L/mW62p9KIoFtPhjuJHIoomy/2diOCOBtuI+pt1dX1B8Kf58LtbcPwcZiP+WhsYU0P1yjwd
qM3ihIzZ8OmaFSuOhNOcysmPGpUVBsmKt8yfPzHm/t8sezKmf51tMRnIf84s//rI9RTHnSnk04F0
J8jcpZo8h+YiJ+m0MzG6sED1gy+Q/q7Omfo0nAMYSDBYGX1HnMeXEqU00SzTPuN9AJFzJhENMSfP
VGeSuiueAXAZ4qzaxS/Y8nZDeNSsGY+CMJ4ki82P/nR3JJFaktU9dXi4wxRFeFlTDZ2/Iqf7k7EZ
gJN1ume8M2ga7hv0Zl6UCsNifErmwnDly4Cz5PToQm43jxhAf+5otaPbK3M1voWniqzhh05dL45I
ZkxA0OfJZ9QcAjRSOxUc6xCEdvoULQAPkk+oCJYv63O2qu34rUlOBVvJrT4rMud+Lu9uHsAFWZgf
kzlPDc7djyFf35xuAFo/SNBXELy3MoAka4nHQ/OIto0vwD6rLbyPeoc9EYcMv01IDww+XLc8T47D
NtLa8gguyc2nbJsBHtg5QxJeuoTC5tGuaHdDvja3eIQ/E1TbFdkm1Udij+JdnHxgiko0XEiiurYm
Vjn3sQ0X7du7Ljt0BorpJhFsQFW11wwHobiox37c4CMPv4KeMvo9yhjftPI3O7/8G2FMlaEqiorI
qFf7JyP9r1ury+63MJ6i6WB8ZNzTk6trz3R/RX4seEawVqkgLr07fRccrkRmOi8RWNFX2E6g/Efr
YLQ2H5YWVURn3kozafHne/9X+idLtU5GW2VJVCQYqP9dFru7ag5So4wHXfRuFPNiZRMzz/C1XZgc
B8WJhoNMtCTaqLlH7AltBoSXTYRbn7z6zjjukd7SO8oYmW+uLG1Vjqu68THqYIxs2RoaGD8YzlmM
60CbRrb8viSMVj+RaUw+xbuL1NElngpSV/bxCwzTHi+PiopHNncmkf3rMIz9+Zf+lZn445f+cQ6W
ykKcxkodD6RL8GPQ2A4RueBehUcT+XcnXaDEC4Z3mzgdO+EVOk6Ks4hgOoNeoHamze3v9YIj1Oxt
UKwbBS4JcGPELFwYXrQydhyYY4VSabvcWgBFxjWbGR7ZjBgAgxi6oehGB7iQulwTtfANSvg+2AFH
2MRSX/9ocRWNLmtgDzi5wzgDAgEjab3RniTZNQmEFXjmgMaBfaA90as7rzQ2+bXia8Gv/5c3+m+3
Hv++TR4r6L9u4yyL+nsdo+9q3UoTsOus8u+YsdIxMSi1n6tYvAo/yN+R7LFJ54EDXm+4L+UXgeI7
vKb0nxUuFVvsrSHeBrAN3+V3JXaCjyn+yzZJ+s35nUSKwpGY25r534+z3qjq5a0t5PFAz15B8zhG
27vbIr7k+EjtTntccU1H7SQ8+heFRfrdWfz/fzZkrf9eJzNP7vEtePzsbcP4Z/M4TpDnf6FWDmbA
X07+v7OS/C8ppIpggNSfQ4JBYUTQBfV4UDclubrSGYgHUbQQL+Q5pmKkW8IjQOBjnKNLvOMUJU5H
eJiPf0GTFu8AVsmRPQNk16B3+R/ysMbChbOywoNmn5ge//nR+2c9+bkN0y2Vb4VKBENTfuxhxVur
hV2RM9eAGbUtGoecUEO8dSObTtesFMWfigcIQHurd5XijucMc9tKYsgKTAWXsvaXO/tX7tpjLfjX
B/qxVx2yyNSCxwdqSpvCcCV8xAZCxtIkvhzakE74j/58DX4l7vIjKdRAiFN01TD0HzfJTUx7yVQT
lp9FJ62haLGBH7c5NqUdA048P2RMZc5Ixgr350tZLtv5nz/B79w9jzoPjhAYfAhk/nhEptbMQlEN
xsP4HaLqPGy5rmIexf6R1hFWOtgYW8PBN81u9VU+UTMzNsvbR/Iigd/BD4cVQnIEBdc0KM1LASbi
8y+f8Hcn0X99QvXHNcpSQGmTGY4H0LAQUGjkhSqAIElc2XpPNpUwzw9QMcEigQiN63Qe0NIHdWgW
UHGI1HZ+KEoOk7tb/ZfZpfq7dzrZMJW7V7bkh47634f83uqxFHXacAANrj/F4WpY51RVTLsAeV8R
aGw8SFiDya9zKuiyV3lIqWgL7Y5l3+SPZOk6UM9Cuo7KJyolkQe4vWUiWEtK7mA8GwWzyCW91GoF
undr+fhQCswG5JdYXoFC38/R9HRjcHt/vzH+UDjrCr4WbwuDKgCkXBvDIiXd2E4UsqQor21G3y92
Eb/PPyiSo/uZI4tMWJyrZJufDTVHxSFqzy3WdqZuwQmnAp2zmyh1Yg2Q084okHrOkwAhdMFrLY4c
8b43QGPAnnyTNN+aPiwcLpadijYAKMa5oD7CU9Be8eZYOLN5n969AhqOtOzwN2dYz1GO91kGR+d+
6KB/qme12MbiCciuEDpwjIsrCGFTPY34G6BIUZsSdO/suKsBPO82GXAD2IPf0PUNrhkR+jXE1gy6
ZK698CBDcaxv2xaXdBXOuvHUlRu1vUAwdsGGmW8MXe4hiDSinRBeIbJciSf10SpKnNgEhbpgux/T
u1B5cXUCNUBYznwry21seIkJp4/c2g3Hk5wdgwaAkcNmGzaJwOGV8Vg2Orn5GDwa23Yj3S9yv9NN
p0rZPBPpgX0ia88cgakEwoUVrdXAHqLnnnz/tOndWvmmL2G0FXITd67RyHmCpBwuqaXaLpT/I+28
duPWsjT8RASYw23lLLFkBeuGKMkWc858+vmowWBkSqhCz/TFaQPdxySLm3uv9a8/dO8y+vBsl0M/
r/VZgn24+JLichzdMSWt0ash1JLrAzoaBsXxRsXkMDzjgwGLE1UbwjO/X4gPgBcllSbWZ5hZvOsV
WaBL3J86vPtxB95xNvwKTu794NqKRNL3zIT28Lis5vWDuDEo6ecIaBSAMlDCR0eZJyf638e8h7kv
wbQi8umSDbBmtu0DsAisek5bUTwLAVTtVOKY8eYhDrs+1LStgvTLr9ddMe9mWJthfbtMoZgh5gOd
vDQgesOpyE8qE92ltsNRC2eXZ/U5NlfYXbkLCP3uHWG9iBOI5x49aWCd76oA5e48KUGVvb8lriHa
CpU5dGELtvozd6OGv2Dtj/zletw1/LtEPUkQFhmJoZgWuycDhn62TswRG5Tj1xjrkUzdaZfG9rJ5
+YAJR/UqbqhmjNH+mPjhs2AsRHNLA0t0m6iv1foZPT+CXAGjg/5v1qOTPFVo0U4C4CuiiCY7wPil
qYXFST+Yb/gn7BxIqeImUh90BJAPFZSY3Nr6/qKNfrcwRulz0DjgY5VANsNdWaQqreiAGPamfOck
4warlimAgYXCLA0eGUtkT0p/Z5BJveq4TxX+MbVQjsnDAoVCm/2WhwfYRMYRLi4A5fWN/HuGFF0P
Dvw4AeJNrlhTg1jJ0YImlItuxF1MW6nXOcaRpHkjZwdMjeeE03TAx1TDB6iR2OodS0YuJJv/afi/
yAfp4Mcb4znvfiEng6qFUwuWsjgKyrsqfNaKd3d4jrGlSD+wEZERZKW/4nsse7GJhyjVmzu2TXQZ
IP1J8Hb92ST9B+AAQqisicQrQTP7bDS+lMWcT3Xa1PRIDrlR6rmOF7W0zclTQuCDbQDYy4UKlNzR
QjqNbhoFPjQr485RiMdDLTmjweiNMYxAfRXxJkaOsWCGMFi/1EegkxY2KL4X2K5vomrTQyhbUVfM
upd+RzLziQWZr3Vh1NrhZ9ps4MNANVj598ElDRBIPiblg+DTceAe4z5phDoAbqUnfZcys86fKmRo
CF2QqqFCQHw3OlmW7O5ArfmDGKxDdMnRNiLwL8IvmohqxhXLAq0l8tLw5HdrBLjo42F2LOXcHsAO
wAvUpYZ9gIof41vl/6qyZY3cq4WDWcyz/qgJxax5VLQHKzoVCr6D2CjOxNzGb5sRCe16jn/aTlaj
eVp/KK0t0hjjW9DhqBS3fxlNO+qa2hQYlChTVDsYinMOMmzzgD8O+G7wXTGJwp7PJDGqfi8JKFNn
GIEcGH4gGtJwHknw736oCUVxV/ozkYDmW/mn7XEzREy06ssFBkwa3x6Ruu2NUlP/gVOt8Rl8knos
U/30Uv6yWjpV6aVGlDs7xFu12CRxM9c1LERy8MEe06F9E70Kmd0arKJjnzxUKB8PVrnsixVEkYhh
JHpjbEOYP9WHEJ2G9wBtTulRrs6TbNNbo+96h2HRvYQBkb5xoPnzDekwbv9aKuF/92GMtU2/lD4w
h442UvIc0tvSwGKSUMzw3oqyv/im1AfgHQxQjObRpfPFUQK7JzDPatMWS3HfNFuyRa9/SnwyFE2T
xoDwGFmFGWDyMU2Nb3xZbvNQaDu7eiEoN8SpXGS4uPWoVXK+DRZne47KDdhrwnQN9zit2jKfgMIC
wZZh155YVrKU9b8aAQjz/Eg+ABY/2gx1O2TLsIAyyEil3lugC6iKFukpHr1EWOHGn7Q9B6SeoqjW
lxRGZoXKFlnXRr9UeAjOqoIjCIvHUQJtBnuksoqzEpGyMg1nQ00ogeT8VMYbRoviEUNfZY+BpdGP
qpb4b0aSb7Vg5LUFKWEQrmaQsYmcxBgUn7KR7lTAbgb4vMQvEoYDtGLFBlQ3RG9roQGbd3N2dgjL
JB9T8N6J7i4ns5MhBXgR/LRyVgM/d7jnYnchUnx0C+kpXIlv5ZvEcIZUFditAiFT0Q7aG8ksmOJn
YzS3QB3H/LFdBpsLlqnPZ3lbvkvMdqVtXe0QvCr6igPfxCuWQfumh9UunathJkhbDOcVfwPF3P9N
bkrhbdGMOXu13AyvHConT5ljX9DOxBcxnUURxje4WM44tAIbqRnayJ4wUpzqEXY8iMqm1Y8uzCx/
1d5dBkY4L8p8xzAGpg/6/kV3wrrnrx5fxviZdGFu6Upg4u16LMbmTIzFe/YtaDtzhJSkXMsY0Id3
BckC8Z3UnVBLP6C8h7m1wZF0LRNVke0adh0Y2Xwai+JD9kfhWU+lvkbzNTyStZhu8ploa1sDp7eX
6wtdkn9a58SzWZhPaIqlT7AnWHJ+XvpDZ+vBLsLCI14KLyEuGUiidfxET9VT/wu92f/zqhP8BqpK
G8QVV+UwSDHWvUQaLKyl+dB8uIweLe3euAWFjD3ktw/6y4NOOn3JdeO2bsTO5gsWkCv+NvWZw6wV
6RPsLEbeNjB5BUy+YmCI+uCg4bz6nAY3Hv3TXejafUwa/Lqy4iaXeHSlX0UFvCiUhSNQAh3HvHRb
J1hTAmP2UjPc/q0tCSvNkfmuKlI4hqX4qzMPNwOzPueo/94TfSNRS/II3+hUR/x2X06C1moTonjc
2pbX+JwWjLVNQnV/N0Qv4TbHCf5cdyvtVDJYPhjRoiXA/Uj5PKLY5JlTwBKegKTTgmp3o177AZwg
g0wCDybGlYrNmDS3jRS4ml60lY31jfuQWb+4o9EXTNjQycEZWlWvAqRKb8NBrNwjwaugR9xYrd/P
gn/vYTKrU3PJkSSFe+iNh2KL4Y+19+cQu/GDyuxEvbFSje8rlQelSMWPXTXwwp+8jbwLdXOwjMom
rDE6EGaHYYH2nlQvvXgcyY9I37pqrYireuMKo+1tARq+MBYkstQeJlZrxT+LOEGXCgXUY2/L2Rqs
rV8hzDJtlU6fzA1mcNqCqoo0VAxTungdy8RajDZjhkrXXlEBL71iHwf3jK9n+SI9MDshTEubJ3Ao
kYwykL4EyzLd1OQSmDPxkD05G3rG2vprPEIYwEbzkWF2x98bVi9lvethagTz5vf1d2ONP8Zk6TLa
hdgPhw/Qcbp/SVIr9GYmVbZW7CrqeOdOdRD/MMpZWz02Vef8KcnuTBs/AVioAaF/yCUwWuM9dlS8
ZUn64A4zlIIIv2DO6AxNkiqvujfTXwuPjrF1NpSQTnTGnJUis3jD3iOCY3EyjgzihfjU7YJ0bzwV
o+bG4FT7y4NWxj50F8LarZfVU13vsnQdb4d52q+oBXsuPhJTmNpDnfQVfBu11ej2uHcZszwyiGiY
ymZLuTi3d/KMdBZc3uYhp4B6tkgVr3cwZDGMo5Eon3F96n4zyr7+q/4AyMnMTA0JdzT0Koo52SxD
N88GU89KW9wJ4SFoZykMLlggWwVW0F+CTa3yvlSfRQlt1zKjLMDQ4k+TEUc0h7lJcM7Rf2u9uyJ7
1NUjBMfhz/UbxPzoh/eugKrDMVNlbKkm51bTBm0VV0JpU2cxFIl1fDRJdOeDyLyFIC1Gcz2IIXMd
c2p3nQO99+SrnfpgA92DVEC9W+rZiHQWvz20sANO6o48VkLua+nPY5Ru2RzbQPEyvMWvrjXn38Lw
ztdnboF75pI2GMkIkuZAvE/1F0958j1iTZ7k6MGHrJFZa6/CyxCnHRDwZVJumnKDr2jTYjkHL7rc
pP6u6w/0LCMpQlrk8sESd36wFrs1bGGzWBLLwhDe+sipI/EKJvosnXvdtjBHe4I6wrhq1hAD+YIS
ORfAZU0Ma6Bt1r+ERwj3zEL9gtnrzhjwTCJY6aj5W6uiZKe0XMNN1Yq3KNzJ+iZLT4ZCVzKDkRzG
5CzMaxTLxKG04FDz1kYTmj972Acj9ukWOIjm5TYvsG7ewAOOVo67zBmohoewfzaai4I1PIGhYA54
6Cuj/2mMxwGhUijqgEqxSJCW15eC+tMOgD2eZhIYKAHkjxXOl8PLMlI5qjuptP2PGihPm8HkjduF
9W69oFovbRdDDsImkbcpJN72DICelIO+y35BKEecRGKVMyf6CjINP2HuLfT3hhiuYQ4PR8NlEeHu
MMNyIjlk76M3xRseJRgn41zzq7nFVPmBjTwKcRVUSmhdUVpM6iKlN4RI1LsSjdiyxjzcXSCoz1G0
Yl7azFtnWalLIi+EcNXwhxKQd1kAlCVrn6zAZIn7U4n0k3E26s9lICyCO5YnG5lzCKUVRPSeI8tK
ccwEqFs6xoYYqnGBCDvMOU6qyxY4Q8OUdEvTWmHtOl68IYd6kdOpG7eO1fHonm7dXx92ssnkZR6H
TjCU0NCWegADZlX8htXnPjLBXykaUqCZIa2lHo8itOk13GrtRjH2w8Rq/L05aTlooSBPzf4Q1maZ
NbQlEac1xoMzYWMekYsc4nMBq2LFGvmjPyFqyef8UCf5Xt1CztoBtA4fBA0c/Pviwndhyux+WH90
j+WNkdrnNvb9N/rfG5yUHnVUFpXrc4N8hgPvB1t8qjMSiPJV7pE2AKtxOTBlo+OuNjoOv08OqB/2
DcGKfk4FnxLmpchUa6Y+oTUBe/bbZfE7MTd5x8x8WQByZNA0Rn9qPKG8D1ptdg0r3OScg8Xah6XQ
402IoynTX7xWwDmQJljCsrbgSa8QqtYNzipr/IENvNHyefonYx7dLchp1su1h4E6tAh1ixmPK+xd
+dHH9pqcrVuv8gc0g1epizJsWmPs2iczpFwTQ0l2qtLWK3SQo/+o3m8jBL8o7sYImVUabCv+acKX
moM/4SEbb9IlnxUHB7ISqipODqNf6WQqdPhsjH7SOj5YwGCfDMp+ZkS4LCzZQYRyA9PAoyzq8DOa
t906xNGUBjtf6IDHcLCCA7woa5ThrbBa4kuTMRasOY0WIjtMbhNFFLl2rJ9F5HZoJWJwV7qPMX++
etTP17dIZdwCJ6uIvUQdS3uJqtKaFNEU/npZ5krOGLjk5SwCWpszOgBtZQgLKV9W1YNrjYOGYjiI
cQjs3cw6EQOOebn1a3ZI4USv7uxT7FEFfMGFTRSdsseH/nxrFGiNC/qfW6WI4yUaqPwNeIXTHTAJ
WPK9kkm24S7SaIYXR7Y1LwbOsZhgzaS6ZCop5DvvrkxX0R8svA1sILIDrl+ds1/jWk3b9BQ8EPkK
DnFkqoPhGnndW/bDYabtAQpgwi+ShUC22T4Hjt8rOMk4a1/5FcBKfIjuGXvhGb4z20c4MaykCKOk
hfNa/UHzZFZHCLcYbwBPGVsDWvPokj5vF1TXB8s5+f1zh5uhs86sBiIq/nkrxgj0c9aS6YSsPyl8
ScgD2xW0VXf4oxP34O2knPGKuiDjcvSG6DE4ItmhqrfXV8Fncuq3n5ZZLxFbkokUZNJXCHEutWYY
S7bzKDtL+Yg0Vzjg2bAhnaI8B6s8eI+wMcdjBTcrYeX+le/NbbfH5+wOjA8f2KdCWSQPxhzr8dgC
W2F+h+8ICRSYmVASbo17FkeyCyFSAb+MMO4NLoU2nn//PoKljBIIQ4I3z39PxrBZ7metq4et7QOZ
PBKRkwd7R3mwhL14xJepV3/7lxrKf/6k468THd4QFUjO1ioXQ7vSXSr3WYkFLlzzZqdijiKyI5IZ
Gj1AcsSXsUWJKx6s/CQPfyR/l4g7JPgO+0PD3pcYezY8Hrx/IPHQyw8qJ9Jj0P52Hzxh40k3avBv
vBHLMHVpHMfTehvAtJOP1qhlJbB0sqU45+HeZZ6waOIWpHluMpuXYlLO1n1s+716KFk3ZXVjsPwN
GprewOTsETvBirve9M5dfxIzkh+WsCWlvFoC53fyrhl+JxADRTwXLtdX6jcSxOeVTfx3dVx4dcKt
WAZfSjpV6H2hbw3vjMCxDJ/bdFnoRylK5iHaMflJ9ZeClS8MYX39utO95/Oy1ihN1iCfobb597KZ
10iDaykwIqtdYtl19Ga5d5G8rgBCPOX5P7+YrOuWwnZskHAxqX4saO1W28neuWj2bDgYcsSMCbHy
jXZed7x+rR9f5deLTT79qs7ENAhx8hunk/VZHDKSIz5CB9P45OyoBbPWfm60F37ZXL918XGhfv1o
x58VHZBijKgGRNxJqxbH2lB7bYXNOL6tUjgn3SaAgjeWMEKwTDDnTVGdm4hwsCi0SFQZmGTK8Wjn
Z8ETz7unG7/GeMHvN0R9rdAugC5NSoWiJNS+HrihEOS5qOyie2Jh4Q7Wpkfki6q3d6xLRjZtvjTR
ily/+viXX7n4lIGZV3FZWUbpnWlFDeWJ9471pZbvQ+XJgcnW3nrYKUt//PUVcZxh8DGNpOJ/F7WS
hEknO7l3dvznuPholAumKFVG9I17aYonBUCdGnyOLdz15xzX7/Q5aWSAslREh+Z00FrHsex4huKe
o+IuI3emXnvt7+uX+EZv+3y2L9eYPFvm9W0RKKpLhPAZnrTAUmLSwUckkmKReDZruRdv9Js/rebx
mxXp0DiFpMk1SzkyPadB76ACC9H/w+AlOwe+wK34789lOP0FdQ2OLtbb4ItT4iDFkTA4QumeAxOU
qqxmNRacnfYYldVRDkyo2seKiWeJWZhFUypi2Yhh9EJMX7sGyXPvrs0Up9vkNdVvvNufNsr/vbNv
Celm7LmZW1ZoPii0Scn5n72rA+fKb1zrp99b16kIsThiFCeOte2Xs6AVqkIq3NA9s2/50RqVFmcP
X8rNh/rx9x4hL4wDxhJ0mgtgFqo7dGrElfxtgzhLQ5WNSa7v5AvLeJWoegR9N6jruiXy+CI2ayV6
qkL44bYRqwtuKfOKGw3qT5vF11uanEhm5li9KMbuWbAuYrwTs0tp3lfJSXepAJq7AIO365/UJ7g8
XXQGYaCWPtpKGdLk0NecIlOcShs1IhDCh1nin8Omnjs9CvddX9Oy5IsMQ4tgYFaHx05PsjvIbtsv
LbOYR/B5esS3CELQSPvaJoG5Z1Abpc2uhQBnVbgwGQPIM2ZGsIiCl6IhT6fnoEW/gHeb6++BPq8/
008r6OsjTbZ7zVL7zg1Nwc4G2h+8+PZqtcuQGyXn6xcaP/0rv910azcSQ3fhtQt2K++C4plNAeK8
1q2vX+Vz57x2mXHH//JFhEkoZVWoCvbni8EagK0vzdbjOhW0YenHHKgNaT7h1iErUKogpxi/g4q5
awaG+Whad6125/fnLtgLDjZXEcuZSbI2Ej/fr9/rjzu0pSic+xY5PXBT/r3XXO1a2XMi7lVtF2lF
LTtnHYnFnYhVJ2EBrfH35sb5DRvmWGDhjoo0UeLgsyYFR967WptolmMPw30K3K7eS85xtGaEW+Y8
YLZgtCcPhhbxjFgnqshOoP2HNArHwLsvxtzB/NVq9FVfjIwFtIMEZIntTMqW3DTobA4HHkdakXCu
fJeNConuSI6LFvztgFiq94HpnXv2iqfMOGkQ0wxshohFJOWdf5qIOZMzNdCNX/qHc96AOTvWy4YC
sWmyVeBfU3pZkjl2SgKNv24yoPjWn/VFswmk31qIAcarCmTRyuX2xqXHlzhZkIYy5jDRuovsn5Pf
2+9MKe36xLFRdUX8vDjuM9e8gzPctAtow3VlZ/JzOtxYXD9811xWobZUDbxpphV0qKSdECq+Y7vC
yRlBuuHkOG9BtCSU7voT3rrS5MzvGqvOvCRwbFFETERMTnHnjgJxmvxW+E973HH1QsbGUIehJ0Xz
eDNfPu/BySKhFsZfM7nLjOCYJ86qQlwr6MznYMNn2KMXrjgX6g7WUIzaIlwF6llVbB9WJpnIRfzo
ZPU2tJxN7sGeX+lsfSTYk7Yqr/VwXIjPpEwjgWaQZBqPbe2vQwUbFL+Cns+OpdgDBM5YIQCywR4q
XfetBaolLKqejju1mDI0+EYTbJXYdXfXCA3Y0VNMNESYGecA3xbX024cTD+1MIaGZF5n3sNa0yc7
CR2b1bhe6dgBYRGwRpUjLZpE/p6wxukfY+vAlGZmupCUG1f+ZsAwvhD6QWJQcAqhHJt8WWridvQS
vBB1yDGih52wE4xXWTkrzaplFKTsUjOFyoFREOQfv5irwb1q3tV4u6wCXPSkFnMCSO0M9XEtHoVg
iCEYVHw0kOsax1sl7dxHU4O8fj2g2r6+dn8oIQzSjqhrCEWhZp0spyCqkHCWsmUnwWvZwDZ1Xtr2
tyo9p/45yIgHvXXcfisOTZGiFa2JxnQODuKkgsicro28geOJolxJysV/V4cNgl/qACu88Wl+Iwgg
3NDY8bCkwgKTP00uZyWJ6iclJwzrou9h2+Pz6yDfhhjU4N6F3su36bDMZu5lHxr0BjUc41I/4thO
b82ivu0T3AvsCUlBc2Pq6Hr//XTjKtcitzQcm2cmyyHy8LeYe9SQyq2Yos867J89l0sZMu00zD20
NvpkS5Laklg2z3FsR2wXIgmwDbN9qjA5cRcszVI4UpBii9/256G406wn0cNWDcF5KS0M8KNCfri+
zn569q83NFlnbui5aZMKjt1242TKwewn31f4DOY33vg397jxjX+90uSNF62fDorGo1P3+M2rDnmm
EMxVJOHPnl4U2OmuA6EuXEaE8Flj2qkwfnl4CoqW3fyFDl6qeMFgsqEtfMgV138HqMTT4/Dz/sYu
AlQHlHJyHCYdMvzMLARbYotAdUwJ7baIFRvipJUnIc+JRVlJwptJTHHk+yRh2L324qImCbP3toHg
5+9dK1/Txe1bXJzzrN8ZyVEdXjsYOJVwdMuPynn03HqWSA8Gbqx9x+YxPDIB5CeB+6uP9qmYJDQ7
xbmEeOnI6rHSTt7w2BJmVsHQLbA0CIB/kvBJLt/KZIcrai/vEvRGdXpq8HDVjLdes1lVUmJbA4yF
+G/V7VRYiQ662cZ5l+g35WSPl5BrJ9pdiuub3x0Vk2aBNqHBVr6JFh1wu95eJEmGRgwOToaw276L
FiITcOX4DnmYQ4Vk1QShwN/rBeiReKm31T0djtGsrUY8Zg8xXnF6jOuGdWdSUvu4FcXim153s5rZ
eDvwAN5c4TtDw56kKE5ySjgyLQZ1NZa2bhudLOGxaPEJguDm+JB7XegsFGjDiZdEZ5kza9D8ZW0g
ZG7XIYGD4+3kIT7o8wZ0Ves+PPwBUoRhlbCH6IB5lmitiBkmcuEUiiSUhfnbgD1JmBxTHVV7GS1C
i/4JjXMHDyTFO6UxySgiJF0iT4U3FulveX9hyeZRsoCatrK0o0A5X6TFciAhIeYueJmBe5I0b90x
h2sJl0jMvxF/b9F55MXTohJ8AiBAPOSLNWbY58QkKJEt4ZGYm91K0rj3FKon/VXvrLUQPC3VZ4oa
LqTgriLn1bQAFnK04cEzf1VsEliudzMBhnLj8dKYjHsx2jh20ALvqDZARopIRTuLKcy0NDkAY3Vm
tRAVghtj7NvR9EnWvifxuCaDG7gpcdRudtcRnphk2cYJ4a2SBamRAuAmyAToJTHeNQXpVygarJlt
ydoO/WrNG0O2Tyr6k6kiukap4SoYFCPZdQHEg2cnZuBmMYoiRSExXl35qGRk3zzG1Nailtw3hX5X
wEgdHB2On4/fXHyfatmylYqD7NQHwIqBAAtB2ymY3ZmVSyA4BvFWj50LMw1eeszLcKVyVxjqUiS+
SRJ2IvBkZrqUtP7GL56tcIFgOP7DyH5dwN+lH6hNmwMm0CTS5vOFo23N4ijW5Mhpmwo+eC790fH4
SEsSaJRlEOvLkIl7D9zQfJArazHkJZJvl2BpL2+NeRnriwwo2t8LbncvxbsMpBK/oVXoww9BlF0/
Z+wNJl6jaWbivjcsKrJG0T4hxOi78g9Nu/wBBhS0F7cHeOX385uxMMfxTsmXRbLjS3JEecFW0pTZ
XYD20pJf2Rc4NlTtiPu6EK5hCCSasarI3/TDOykqVnw2ALOApLmAJr49Jib8VIjZYkQCx7hSkCX5
WrFQnYtO76R61jZiPfsj55cmsM9SRPs4gQivIHYjBqyEuAdgEtEwsdY7EI5+ATZdIJQdxx3jv9Oa
F5VJnRDv2ZI0SdyJvm0oFxP/Ais9idBNEmSAeiz/EpARCNkTsu5Mx3MNS0IHsQ0MZp2128K21iym
m5i4Ws8aFOU4fpOKiubssR90OzRePcMCVnvI2TAECZomHwWeqwcXyz9Zg/xPFIjir0tmeFLHhqaY
y9S6xNB2dQ+RD6yungmTSBzopW9HYVcM2IqYFT6v0JR8MatQOWtQvA3vV22dDVQubVfshNZ46vwX
E7LFkOd3RnpRswd+5Cj8K6XNxmCMKSvFKmo6dHPVIcM2JgrSWWwQNyCqTDyptUy7VYyFFGUHS32m
aYikjNEz3kYr/qLQQnUcWHB3GOE0Z0YQm6AdJVcB4/0/HBUW74GPOBzzX9CEBAnWdDD81QHFyPBY
KHaGBjYmLVQvbLGay4ZtYawfcBMmOzojgG0BWaTQnVVpsqvgqmaMxKEd7SEOqASZvyiGPdRYHyO8
YBwX8IMmTFF9dFB8WADTA9Y2kqduIu8DIeRC8aINZM/x/+IQYkcyrBpquwaOtFHemTBjA3YZWhXp
I6pPbCOA6JL4GsVvmM9i6kM8B++/ieR9ZkV7IG5J9dcVki3ejGuSnOe9hzpZ32R/qQomnsy2Cvcj
wha90CSeR99YI/hX9gsTr2PQZIfRoSne9Ib+rNa+VXN4pqmMNAHexElJo0VFRcsjUtIA6CqE24UE
sqe+tY5Npu88rh6iPYjTHaNvrfHPivhHHhuNDk/rah2iB+AQwcuO8fToZ60zwaTyHQ+ZytLfggah
SYqrgPgmhfo2ZH+3nH7e+PtidHHRZr4E0Tg5BvUpG855srMAnD2oar78q4ZqGrLDtvDfs9Q8ZoK+
zwWQUXg7nM9Y7/nyCoPUmjftRXSlPACliCJhZluScxlVy1b3/nCnAIp936HREdcBNUvDUM1oX4p2
7RK+a/blxvTH8NcN2zt2Uv6O/V+xqo3ivBRetBScveEXm9Z5HydFREvEvApMALZpyEidbAf26jp9
HzqFJMcPD5kuuszxRxhP/bQ+yhqRiM0lGxmzKBVqs7nLqH/8uGGPxbGsumid/NThOyfH5bzrum0E
pp6nxj5+r7L2w8r4y4dRgCwstf536hFO7jnwy8LnRL7nvGIj5DHYSCm6K+k18bO9OoYX9guHHLTB
bJfggYA3Y9KGIt313iVPRDSE5wE9lhNjxAqdlH89oFzL4dSEnMvKQASJVi7VDM+LUDq2Fa11Ee6N
CBVTgZvAIvB8/GDUIx3CgvNI8eqtmWEIC7FRRYPTFgqOsceeagIXpNX1Svc7uDcWuhoedhrdNxTt
SbvTx3rcNG1BCgcVIZUnbnChNtfyajZr612OkFCaX7/k+B18+07o9MBsARSt6fClF0R3aFtAABBW
Gj2aDC7I0QaaexM2/tY483SmKEKbAVajjdX+beYaQ8r6QosA1KozB44enBKi0nlhHHqMvEOUA9cf
7qcOCha+Agnf1NgDJhfMG1HqNUcjsKGZ81kolG60cb76WDnn61f6DqaMz4YVPWM5lB+o9P59tk5r
NdOVB2t8NmpIjmA3wJOcD7F54ywVyHGLjuY5M27JMH78Ub9cePzfv4Bbim4Kpdmrlt22r7L6UFrQ
sWjUiJQlsApuWRfeYjGM3dZ0yQBGgAarTI/QyP97RbXz47zN8a5h7joD/rfKYYFju+NuNGiTtU0N
SF8ELpE8Wrfe6E9PC5/AZF+HYojjzr/XbnIvyEqs02ygZqkijxM3XrtAKYcgtrNpyq+/1rHn//ao
Xy43WUBDoWei2o5NritSkGOw5DwmAfVN8PL/u9AEfIjMUEtL8GC7c8fyjY0N4kB163F++PVG8gua
HWgSlqVPHqdqBtHvPT5AGmgZcm9yJleR78/yPsIaY4BbwOs3BN3k7AWz0hCE6iYF5L9vy6wcqTYD
UN5ax/ADwvdgUM/Kx0zRTmmCaK507SYQ14VDFBhffymChnZM/jh6cgAImVTERCSbK2PHNkbOcwSF
jdDHzCfbncOkwtPgpMGvaxTCr4Jd06NZM5DRE4XG0ZkjJEzYScfWqEWHF2EuwN5WuA6HdLnTExTz
QGhaws2dFGfYhHX7MGI5Ap+QgVOA05BpoS3/43fNrwJpjH1JZAI7WcODFQhDDJHC9tsLWlFX3AvV
m5ndEvr8sPnp4FiKRgiRysY02RgEKY4zSXWwmFKeGGzn5R1vOkaU5d1df55vNDjgI4BQkBkZLhw4
8uRK0H+QfQbsfTnAkTe6D3h3nom3eROsjAK2Xwt1jWzoBC9wHfQFqn+oGvPcclZq1kLQf6z0+ty5
6YPb2NpAnwx71IcGPMTVYpDWSvKk1U8uRVvPX9MHMsjUPMQ8s3bFpWs9jtaPBlHNqANkGtakTDCq
kJcNKajGQ58/ROlZLiXu7O/1B/9hd9ARsxqSPObIa+Lkox0EH5iiGDdCtEHJks+JJpMP6fpVfioK
/rnMBAesith0BL1hh+9gq585qGMzn414LJ2r6MA6xMIVxfT/5bKUIiPThOHf1ARFM4fMD82CkYCz
A86ySKrEs5/zM0px7UiJtNx2+uHGRX8oR3SZJcTxYmCp9pkl/+U0S1SMOQ05tQhHf/DVVV6oD0py
bLziV27iTSxhEm3tNAIQBRUFcyytRe+S4kOtyNKvutRXwPJjnOP1u/pp2/x6U5Oz3QADSPu2+jx0
RnLsOhbOQbIsPnNXb4H931mKfE2fRBiAb42WbLKqmrYuGsevLVtvfJKjnKhi3qptnI5sXo0eI925
BeB0MiY1UZP7JNqqN02Tfto8aJ0kOBsWteH0pJC7cUITs1t0zfNIlOGn7QpxWRUkohC2MAIILHdF
XLdY14imgIEGUUCqsy6Zyrj0B7cIMt8UleMmo6mjj5PGgBKj53/PkpL/mF01mHYsszmU+qIzkiXi
U1pclcycEVZTyREYwQ4h22gVWeJJeMgADjF90avkvi7aRZe/OaG8YG4hAgDKoGYpDkd62c7D2COx
mz9cXzrf7LA+b5vhDWUh1pOMH/+97SGLMzXEKN8WrB0fEiV2mgKjk32Sd3OpJZFEd1f0iLBPLcnm
JCogH/GRidiLoGK2+p2LNiYH0+t84n9QVFy/wc+Z7qTEYZ2NRDZujsNoUhNYQigVeV6Yth6v0+SD
ASZtHufXXIuOUL5xqBG95cg92bTNKvnbNk/Xb+CTw/H9BizDYhUbMBon5WTsWFrdd51pN/lmRNZN
cAtaZx/crsDs7r2MziZ7vRaAPQT5HIYd/IYc3z22dV+heweFivcjQnz9xqTxHL52Y5NXp3tdlGgx
NxY0DxRM7PAjwVBYt6C4QDv05HGEqFtcai3x7dhV36q0f1w86JaQDYoG7PLpVtCHgSjnTWjaFdZ2
YRUvNVznO8IMDH4QhcRJEIARopVpeLWgWow1TkULV0FVaBJUaPoWB1qNiGC+UvD7R5KvBmdz/Xf6
YctmEqqgaRTNkRE7+TCTuhUkyYwNW9X3fUfO+JJjwhlOibv1bjF1/ttcdvJSvlyNP/77PRmBD/VS
42qyGJMmIs572W4Iw6GWYgySWBc/k5CPjNvTqYhqoKZniThz66XoWqzHn4Jfkv4eUlwbGAJk6bPV
vjKlqMCrZGTXBH92lQX29pLFErak/Cv4DugF4+a4xKl2kZDpEoWHZuiItH8oLAR4FDf6ZQSVKFa7
8JwCeIgeSscD7BZwaExucuM5t8p1ANiE85COtWvFgFoa/LmW7BPCp6vmZGRwAggnwTOnjMxNh2lQ
LUgLPLXEYTQEu2SCMfdSYd424b3fbhNw7pQ8aywXh+S562ugO/3ehMmAuZhrRqAe+lyhIWOc81+c
nddu49i2rp+IADM5b5UlR9klpxvC5apizplPvz964ext04KIs4C+abTRk5pxhD9Irr/A14cSGMLH
gbHOymIrkBTyo0WT88c3kexvir7hd9PaC5e+dEx7OPvRBz7OPY6bTXod9AcDqqphQVMo/xIGzpy2
Mw/Ot3WdQLDUqMjQ7GRdwWjk1hUAdZ3Cdivf/jfddEi4AECRQYe18amE+SXEMOtG68HWWEc3OQDZ
DnoMHa4I3DReETt/vHw4fqgjcf9TpUWq0gCDwiRPTkdhlb3cSLZ5DNQQujJduh7OtrR3UPptpCs7
xPiFJnKqZ3cJZgIIn0tFAccUQHFyLSton8m3Gk2RptoPPAI2JFVD/LIL6uhYhGYaQj958uaod1GB
yxVyPGm40XLpvehOTYMwknjBbLhL83eBOZbumwfDbhcR9GkbP7BAum8yXF47HshfSQZVBm2zmjDT
9zaX5+FMCPV1GqaZYMGIfkwZmGSE7eiu5OoG8ZGEcwqOqkY7tpgDmZzdUP838cpkQ7XeMPRQEc0j
+J2kPKoIyfn7qPwALXb5p529/74MNHm/tFoaWqOVxhW+DtIbaXhwjY8m5Qp8iOeCw3NjAQmzbGAz
1D+mqWNZI7RlVJF1TLD9Mh8xwctqkAfychgt0uY277lFw0sO/AXAP41I8PtdK/eVrTQDi1aU+8qC
qRuuVUzLpf2gEoUB0kOh7PJcfq7K9HpXKKIBqyEcAZf0fcjQckl3GlbN5KiU8pLxzPR3gBaAfStR
WTMffcLwaiaD/QlU5pRqwlYs5pbMe0rkch1X67XCE5BC46VnYvtS/RpiH4OCrLqLy7eSBr8HGlcg
ZtqDVOy9eDdaa5T3Qg/XtZM/xCAwY4DsCycQM5MyBvzTOWEJBPyssZIyReWlWh67amVbRy5FigW0
VSiIq/HMNp4bZfzvX65FUUQBQxu41WtAeR8oNwNCmy0Bn51pIhpq3JRLR+fh78NksusnRkVQFdKt
M+kmaM3YZtBXBbLKSjlsNTXBWtVU76DUxwUGXs0uLA5B8G+UCiWLT/rwVxQ6f9s8nZmBs5uPooxi
M9kqVJbJ5osdK5a7KLeAmWD2axzpUixa5ynABDU65IpYSCWd83fJfrq868+dM6SxKCAzH3h2TM6Z
GWVWodidBaS3PIwybtqzGiJ0Zo7xP5oIFmDkmRrUZ11/uqm+jDnl/ZktCjBSzJhNXu1l7VhBgkaz
EcO7WOFOFsgawg/Nn2UEnxXJWXrivsXITYPgF80JOv8QxxgfSWFCqMHEFVjgNOunVGYYoedzrXmY
+3bdskGz0x0/Ivvou1OYNSsNQSEZmyZ7mcFfL31U/36XzVUtzE1to7bWhxsPpcHMlCHU0UHNkC4Y
0JVwoQHjU20Ut7GVXQGyubx055KEb58+2TNJ48SxrQcWqLHXmmBtRKG4CL4nT3CcqU1naJfaqIL2
aoGTGVKORY0A55wI47nsmM8wiJdHaKI1VV02VUqKZsJV7XagGUJSSlCRQfDuqR4KI9bfoCjePeRC
LcBEovnn2cFjLlJ8mjC+KdxlV2PlDsIreoiy/DnfUILZl/HRdfJrS80X+KDRPTPKmYvtk//xYxN+
+erJneMajt5rJk+nFN9ZjbHSu3DdycZOwkmJd2mRtS8x0BN3p9TVNvo3gPlSEiTrsbhOC9gS8o0L
AoAjWcTqqwJkXA1WlIb/myW2gEOTgY2SGJPjKVx8dAYzpM/e37bFk8UF7CnhVe2MyDC8jvIrO5XX
cAg2YQ+PN0VXSvavDXAAMx8yJpw/puv/PmR6d9ZNk+Z2RoycgHXRfjnBnhUu5HzRCpSbEBP9dMHt
caxKcb/EY2UOjXl+wcbOHR01frU8KUUqlZXFQUs029TWqjVdRFOUVYYFTTl2gYFF5EP0okH2zEcQ
//g9LmV4ZJ6Riq3l2wC8jzOI1aB3S5lyUjCgYZsPNJEsCN0YN86di/NX+pcPnhxPITklpXZ2WIgJ
33gY5OHAqezKBxn11UTlDUcPOABlNWfwqpwLQHlHDMFswRSc9nJLgOixVuomejqYYNB5ADYrUgTH
c2Se0/xeKihiU0CoaGTUSLnaKdQvIAd9gzE0EAzmmccx2l/eRPqZnoxF64cGBNhvnZjn+wMclkbX
NxIXFtAe+pPqKq5HgBkai2q/0g85tVUvjJFDWgpigJpafQv6JNMKZGuzZdPVN7Gvb+OWzooarBV0
BKp853UVAoDogVaPHZyQSnsPQBQqGobXrpIsW6lb2Wb8V5KAWwLCBDODnKOmHIRn3MnZrnOXaN6S
YlbZ++WfCyH256Gh50wPWMUBQ/7RA3biIq+UwuGOyQ18EMF9Foe8DvYKvjRG737YWf8U9CV09VS5
UePnuOlPhtYHXHjtQhr+NZbYKjW/HgtoVdL2+a1rlbduiDKvVV5LfrQ3sR/FJpI3B00kdHLSwtwr
IkKbeGSWN9FV2PvrwKuvTAWatXsFqPihpdNljdr8UX8aQJA2ubytcSKrAMmpsPANz/wj04AqIsCp
HkZcFY7laLIFXD5VU2B5X281HsOqfh4QksVCecDsLQIS2GtQlZJYu9uYankqXYSekXIKzOBNGf6m
AF+LMl8KSd1llfOvVbeGisep+1ag4hV5+PMIcF11SHVV2VZI2NaFOIFVjSus5TTELY3QOOpNfduU
8UuvJ8syNxHv/9OU3o2ueSuV1nc5usvCQZNOkoLHS1rcN5z38awZ1LBrFyobQL2M69MHICW92BG+
kG6zMbVljathnhbH/tFCd7n2xEb1gVwJ5S71shfLrJFLMtBNzm7AHKfo2ZcrFWcPm1n5/Bh+i1YR
Pirx9fgZYCZXCk4fOfUwiceXs56h1GEi7tbqiFDQKwJBF+NFjneH4MeqGf9aDvu865coBKrVdSNl
y9TaDlF8HSdHu1KWZGYHR6bkg3Rb5iS7LFM5Gh0gKwwwiTFQTQF/id/Us5ba920GDyrFbFrs2/K2
spIlZUtrrBtWzgb5JExfmxaSiYbmsaiPUtrenozkscYBucm0X3EKsjhBTXQIb/Uk3ApFXnso+UQ4
HZM9YSQYdihCBeVG942Z2sW5TgSBGbkmzUP8tKY3mCS53tBUBslYaQHbW+jqDfjvDih03EXXcvOs
BI+99wB6o5TjbaV6M/3jc8kCRUUFuhtPL+Ze6ve7Sgkda3AAjR0p1CfXVXo35DdSYe/D8J8ghvIB
FNv1uqm4QPOec/GeIKtl9Qen8Q6xa6ywk5j7pHHIyRs8UmbpRFCUBfM2yV9iqcyqwgzMYyJxSIpV
StUaH8SxGUKMMpjooIT7rESQfjvbAzmToo2sc3qNqqJxoU2u7qJt6EPm5CcIoIMx6d1dBiY2mIl3
zo5CUZgei0wLbvpAlHkRtGngkRnUB5c9DTnYtt5wZLp8M59JelhZeECEqyMdaBJVdbUKzTrkXua9
oKU5Vtf7bcXLUm/DBDWU4+XhzrzGX4eb5jsip6MFRJ1AgI0iHRirw+ESkvlc0f5cN9wey4sCUBUc
oWk/Q2TRkBgaI/V+vG2wPkmAVTuA1xrkIDtpU9bQRVYxV/NBIADUIId+49f6Ag6Rnz9YIPbak+ua
ICr3rfQnl1SQ1AKkS3mQMsRyGxTEyr014BgRKPuqtA8+xWyeY2y3U3mTJxu/21TRFg1780WFlsF9
htNYvNF8oMbZzB0xxk/T40CqzONqaohuTOt6jWfpaSGn1CZgcG0pUATmwdxLys0sSeU/zNYfY430
jxFiRflgsv0Dz4YQR6OELFE75hbZQoyLdonCmpTRLhq109t7Ucdom33YTvZrzMUyCVCknrfbAn1T
zSfbKf0dxAr0rgfzMc60tbB4wFdRtU2Q6LS3doCEm/vsd1j8vQgHuos49IW50RSuWDddZfh+0pHN
QTpCPcmqneqj7wqIPy6fzHRALSGjft7tBkM5Vm13HUD/06xlJ7fUzv3nik/o03glCQdwifQOJDxQ
gl0W1ge7W2tUOiT3w7Usujz1xnVPIJrM/MpRESLFior0lWb3ChaKrYY3sIN2YKKHXH/MZeiD4hlW
4UYnqqB6/6DU+pbjd+0jR5fkzg6ihT68l1q56uyFgrczFh2xztuBC/cI0HSD67LKiYLoLBGrulhf
OO+ed6eVzRo0cZ7fFKlxh3Z4nC+k8Amyfui+6Uq1yMKKAf9GIDpYnZXUWIvMCA5Z4J006yhRtE5b
DYIhAWPc3dYcgsY37hPDIOihCyINN50o9oFi3DVAim2hjuyNRe6HD5Ldr0rA8EagrP1QOZBhOVQl
nIziKmo1Y3qR5IgPEWYa0Vqulesk95EAAVGcNps+OmWJ2JYAXzvg1iNeVNxEif4xuCjduxLIohiV
7RgZyHBho7qr1Se/0X9FsX5fJhrK8388Wd5oqboy45uwqJaKeLh8KZ3jnNlsZ9smRBXUOyevici0
Pm616jMB9usHKeEp1Y6Z/XdMDkqQqEqzqY3fwME0tlkECU4ujx2aBVK2QYtQm7n6z6VLvC5omhjQ
nmHLTqBJfiHcNndj8zjIyb7s8Y3C5qbM31XxEKOeGoK5h+ThIpk539obf+v0eGsoNSLdMzIdP4OB
LwXI0rFLM2tU82hVzxbkkkBsDA3zHHpX5sY102Vm4TzSzy3BuQf9y7DTBz2r27QxBSwF+ApBs8UR
QRSvcvCUIMPli1NuXIsOk+e7wZvLEM+9gBqqYWieQIQ17UkybcG11kXUm8d4WKvRlR5mSFSn4GFP
afpS+/2yI+ae2XDnsqGvY07yYSuC3A8TyjwKmowuUCvRIL4eGri3i4Wbv9IP1ChcUeDXinbX2yHK
dqDZi3YZZMqMDsm5VBSyOb9cs1RIwJ/Vhi8rrpDQaFbH7jesOz+p7iXcIpUWes0xTg6qXy0CWtxR
i0HPNj35xQj03vsezoqE+xRC4GiQLed/+qUiK9ehuFLkirIlbBm/GzWYY+h8onnvUhMOPS52SGpr
RrizBWr25R+BNeEQYAq5MuJmr6lXWiuvhStm8u1z0dTX3zg5URFQfLWRCvMY5XdeCn1jRWuomcVN
nRuGc/MpF8AJmqpCsKK95Y27uJOwTbKRtLV/m2q/GXO/2ufOHNW9ArJ7yDODtnIcHJv7U5/be695
i7mjL++zc2HBSB0GD0iFwfyUlvyysoVshLY5OMZRqqDKyH8pCFjFg05BWwkLIp2ny8OdO0mgIzRY
yzpYgylOIo6SMu1h7x4x0wLqDWkDXZk230W4J4YAqdLny+N9hjXTuwoLC4vMhClXrQloJo75mNhN
SYUJXsNHw3lHLqTCrpH32MJ5JSGrmwsszz4WnBUVMBEPBor+37OhvovCPG0T81iHjzBLfTPagn82
0MckCeOJEMXfMaF279wIh/pgZ1YHLdrK4/td5QcNmMzlWTgXUtOlMxTVggwPVuz792hS5yYmTuBH
RzTb1IXgCsZBc7laKPI9XB7rE3A2nXFeBiJrS8G2fEq6txtTDfyAwVS0sjV6RnGWrz3C205vXiMr
WOftR2rWcCmDFyQm5QFohihWXfuirQZq7wb4tByHkDT70F7q9Mpn5tRoaYKQHwmTsoYSCaKL8jH2
TkWrw7m4Up1DH9oLxwWC9LsjOstulfKEmlxr/FawHse7qWei3/pqF1b7mBJeGxr7Jvdh0+xyEBJF
qqxUq1n5e2K036PCUEnpxtGMR/LdkeiC1KWbLfmXTYnzSOk2d/2cW/PZrWqhVqCOPAiS+UnULNIi
CJuGqg3QUWI7JB+WI4UV6B6JXSfyRaBeOfX95eU6G0h8HXWyV6WMRoVTJcbR6m43eX9S2x1kynqA
G+SMaId/EVHjWLa4PO4neOPHNkHqVBsxbSoNru97kvoiUnSRpB85IPoAOhwWJpq8fXBVmupG0Ycl
5hwLD/xdSiTsNm8htnndsIIOWig4ue0ybO3C5tGzxc4LiAGdnamUjx7FfLP7bfbpUgUHK9jiFfg9
xO662pp5Fs+uGB1wLIWVkWYx1eWI0ySN7TgzjnZ8nxU3fXjbUZRjAzojCv5G6CsPq+zLE3cOBoh0
HyxNdCZ4R6bicsLKKt1mbY4ZXDgYZlG7i9t2a2Qwp50jpOO2XnfNA2CTtZ821yES/qEGaApk/X/1
JWPNB3EyW5++HWkAoM8LXP2Y6eqONQyk+gRmZ9vAMg2h5AfRFfmIK4ULQ6qvcqNZpXZ7I6XUC6E6
Xv6YT+j6ZD+xBiPe1CadB5TwfT+FjdYlcmRpx2YsYQt6pMHS9neVToN48Fd5n6/lHMM6LTsocJ2R
VsPyyzlpSA+gj5EaD2P9UEODW9akJZEIgSxvYHzQ85BC53EsUupxs4W/sww4EbMv1ZmX8dv3Tx6q
SJWUII2EdsQbL3DetQZFl+DK0m9K9TYiNuB1vDxjcwOOgcqXl7+qOiUvCwRvIOiAGvcsOJA8wO9c
NrHODWn5c/tF4//4c4kwLaDGDgp/GvqgtaP1+qAg1lM/KAakAQsnATLx2MZRWYECHR0gkefcxTVm
BFmAj0C7uvyjz3WBYUMh2wdEGWuVT0PRL78apU41yuIK8IS4BSoKlxlu6682P/lusRl0XMjVY5u9
lNGxo5UqwOMVcw7OZyL7b58wiexlv+3a3OITgnqftW8EtMKbu9XHW/vHVH/5mePif/2ZjWa1lUO1
xwjeRLkHgWT1EIl+IxdEaapxsAfYRH878ffy9J6JJr/+NG0SaKQGgvNdmjGsTzU8hoF114SUWJ0X
vb5V5qSpzt2/34abvCFqNuhVoVJmRZtKB53m7WP1igM68GwOOKbVxyyV53bQmWDq26CTBzPjxpNw
GqSBL90G5nsnXenYO49DkgQryqvj7HP1uXa3BuZFI91csTf89M70Nr38fnm+z55hQ7bHbjeOjlMc
jB9G9pA3oMy4LfJ0Kz/x+6vynjTcuq9npYk/sQnTXYXzogrOTDWR5pzMt00DxZQFjVLIoS9Fr6yU
RNoHToXCW7DMinavA6YALmk6aHNoCFTjgpHgNN6+VdhsWO21DXS1cZJNAEJBUW5xMscCq39S41WO
C5uCZWaP6VbTrlXfXfeysTTFrZHgxhpc5zq493Lheqi35tFDWjwZHg101NkD+pcGEBgU/xPkK0X6
MqbLRE0IhJFRdvWzH0m3po7Zng8uJryWhLvTnWDZIRcwGGIp9/26tO90GwQ/KWrwr5DBzvAHWXtt
YFIY8jBQXk8JyLzqukO5I6LeZTbGzt0XfXbQ6CK0MNQaZl78ktHWHZSFZqtPnf6awRhrqmorh+VK
FP6qi9H/gBHSdb+zV2skvtW7RM0x6ZWaI7Yuy+R3I+MIKJaxWpJSn4zyY3T76/p/JhKbkOf0OFpF
9JMC5TUpnqL0t6+e2mAgODX2qdzvG0e/Eyj7hZa3lczgaHYfLRPrefpqBIy6pX2LQxKHs3LDRcQ+
9Z3XkMiZJrOHbxH0pGZIH3TkTf7/9yrcM7TERskqWIbfr6SM5iu13poagrTR3Gvwgk285h/xFBuo
kZwuj3buJsLYi+BERQQDrNb30WLE1OTBIQVj7jHBGVHKSg7cew2g3JjjFJ/J6Uf36f8dbHIl2LnX
1oGb0/0qr4voxkKlA/1maX/5J5njN0+P39dhxvf1y6UOptxqc4/fhHfaYFyjdYMM6c4xRiYG9fII
hLpYdkW0SQLED0zk7bsT5RwyidfUslcZfJogeW3VbGVKnMP4unGTfYqzu//Pyct1GVXvCdwNKTqG
cbeOhbG1qlNXXifcYlqDw2AarBSqT62Qli6vY5eyIdEBQE4CrUWa9AGW9UEIU3NX1KsU2LLdhgvV
MzCFchbUIX37QCtgSxUAnad0qRQgxejT9/8c3NVFvegwnro8Z+dScZhxgAQV8lEdNPn3OSMUcStA
8+axlV9BGW+kxNiGuErJ4DdU9bpENFECNpX8KTrAx1TUg5tiwM6cm4uqGpYFiTkTBp27s3VwX7IG
d4yS8mSzhGWbK6FBncm3b1G2QK+yUIal7L9p+dVn4TSbmYNz8QZ4M1UAlx3rp+N//7Jtkk5pCjJA
MjwTESjlmFkbp/svDvfXMSbBZKciYeNLjIHxyFiNrihXtQR3D1Lh4Pl1q0lzrMfzvwogMOxcaJ1T
gFMN9CmICwpXsKGAjPvew2wdZ26IyY1ly3XSmsl/fhQ4/1L/ANJ8eX+eCybgNvzvr5jEaWGdV4Pc
MIQvrogkqIWW7lbnYEM8uDzSuQvxy0jTGpDjIIEEessYQwUFnBM/yPHuiXbL4EE0M4OduxC/Dja5
fSHw5XnWsDhdvU3qK4R/jFNrz8yd8qmeP70Qx5ASxoaK680npePLzg7lNsiA+xkjFcXQh5VpuKu8
pYDsSdfImW08MBlW2m3N/gjzcWUTjxAJAywmubNXxHHAcV45gHrtrqtInAzEyQZE1VpzIbftzkHQ
p0e4tnl1rPvAKTd+LJYR9oG3MhqhptM995XzV4qwGbROXaHBWkdZGREYP+3uNHRLRig+seTS0exl
SZXcSp9j/W9JtTujWVKauLXhWhsEd1Hp7EodfzT/oZNfA99bxomMbBCezuBrgxEuW1BJbDZR2x7c
WMboR6Y0DHJQRUgvMbDUHUCXDB5WsvXIwn8f4puGigBkJRX9BdyuzfiX6WiH3se5AkBmXmw0B9sf
CEY+TFBTejPtCO34YJEh0hJjQR/RdJORsEOXKu0JWDR/rfTWYmRzj38aFCemdmn8wtLWQAQM9aCt
fxuU+zrZavUWN0zTvc7LG6W+dolfog3mmQi3syJyuG2UtfTXJjLEOXq4VZXbMaDphb4HvUNf8tUS
6CdV2V4CzR+LGCslAzHnAc0wdGAJGvUY59rizZKfIvEb9a4yRfXL2XsA89QQJab4pPK8xXhG4vco
qpshfk8Q6NVdZeXCTA4L7DTCluAU1+7sI0mLvVsWC7WiXcl0npRu1csAW8MPtOewSBtDKbN6vnwg
zx59+uMmiEP6iVOGiBU0lVXJJaVwRIujh9y75+h7xal2Zh6cc9cYXiJIMmIPBUV88gQqcae1g8pA
Xn1kFGHdt9ocLePc7fJ1jMmBt8qGkWOKvrJUw92BSedb8M7vYjra9iLCRibMo6WjHxM2vMImxgp7
REaMuyl3+0d7uFKJMC7P8LnaJq6+//fLJ0+t0F0/TAVfpdj7zFtXVJcD98OqKais/XINjM0XGTZY
M7ffJ+F+ei/BToGhoo4Ga59wrS/3UosoRQGwUz82NvZonn/bezUNHiIowl9d26Y1YqQFPXIlgzeQ
H5A3BtmX7TNN7CXMnK27DNKglmhXCShDXXnWmabU+fCMZqFo/qZJol1NfdH7k9NR1zD1kuDc8zgJ
F9SK3B7KZ6TXR5qY5fyZmdNxzn78Np1eilDRC0GZ63s00bWSizqRph8LDXTZsG7Suy7+5Xq4q63F
myluGky9AfQjPHZ55HNvysip+X8Dj+fpy6Q2Zh3HnsPAHGQ2EuQmqKuzj8oPmyUYDgL3LZW+Nojg
H7ymQI+8Xs0NHXkgrKCwTxvEydN+G3A7/eFkt2+5DmkBxERp7/3KR38LXLtKpZckUiTgPKWPVnrp
zfKY9SjpaRu3eGui+r5F2jMSR6XfyyWifaSCQ+usOuy7kxhzTOwN4kGH+HmDQc0uDLwb0bY3II1X
qYM6W1ByG+11Ds9AmucASw29lQyq0+8dbkYBGuSh6Y6NA6W1VZA5A4sxl+WcLbfAbobfBGhqVDn+
vgJQk3ulDDpSywQZOfXVzbBoTR9i+0lzucNsUJbWJnbn9H7P3S088OCFVPqzwpzESK0FojRKIlYk
3rrpVsQnpXggkzO6XyRzlzfZueo6WJv/Hcya/MZADvyk7UP2F2mSWz8EJSihBln7/jjq+7mCcxa5
+4xzSciJt8KSjH6nh/1R1+f4DJ/lsu9njXRZjPRBgB5jdvl9woUT6KLvXO0ooS6Zk+fRvvRVc0XP
NDV/++JpyFBW0IrbhgMnFfomoAtCpcBujzRIJDR2niuATyF0IaWXN3jV7PME7mPLe9ehcCnvAaYA
UslpdvXGjBbHmdtXUTg/1Hk1EKnI53z/et3oDV4EAAqhtaKN5bzLFFE89OD6z/6yXm5NY9tnM8/q
Gb4UwwqE0mCBkPRNA918cGy1Cxv1yHE1QNSZxmsmWlBkmzx1VzRnDFDPZbp0cf+p2ocs5fHBvtmn
2lvOOTOeXUGwhUK28AbAEGiygqpXkUo7rXpMwf2pCCWEyZOLW6IT9hgy6zd++M/RlAWi4Ws7NUDb
2/d9Ej0OgI0RFk373RCKnZE/ecFjBfULoVnDd1YtEhppfIVxw1ZBSDV96GqYWMjMUGXaXD4Q6s9r
F54bwgafpCVi7MkqqkrfWY6bs4rxHynTH8JwVzh/JBtbUKJOIB++vvaL98wSV0g57nrUHtDArfGG
Qf8hba2tEt+HprYqAWq7SNzSS4mxwVCqB7CHFp2Uy997dvkN1UaYz0QNR/ske3x5JmQzqyvLL8lr
mvcew4oAlpxsPSGb4TfJqkUtfNCHgxydxvkq5b8++PIgxRMMtrfszZHlz9wnTB/JPpkVkAe2wfdD
kCWuXTRyoB6zYgdy1qO5IRGux4guVTGRep7eRwn86uIvIMhVB5AMwUoRiut+GH7NTM3PiJNvQTUd
2buxTTYNS6BWxIZErHEsCn3tAaSvdWRhQfhr2XAVDqPw3W/FukWzkgcc8BqdGZqHLgqkGt2ZFoVQ
FxThzEeNJ2B6x4EsRmqQ/4lFxPR9gjgcnS8skERCe5KjdZQfdIpGHTu8qqC4SzcAzjEoBh3bPcnl
DIzuM8j+MToQECpEo67itChpuF49qEalonvWEkipGx+Iehw9OqZ32zjDFrH1XdEhNG5h4VrtDIHC
g4VAJf5svnIYqVuUVOPWRwQXUTTgpkL9aE174Q/vtK5fWmNZGeqdXtXrUvTLOt751M8wmlik0QHP
vWu9QCY78/YIzqpYCHnY/6rZNjYeLPy7S+Nvg+1iKQgijb82cNlavi+Cveebi45wsWlVRFaWBYlU
22KRLP0rUd4KciS+udtUe1+b/xQ5XcNIUDtgcYcAElEwoE4xHBvYjQAEyyQ6lLRI2+LAX4VatiQX
RnH4IOeoeQl1V+B+EcNGYatK6Z0OEIPy1UyCcvalMOCTgn0ANPLDZUJDsz5TrEw96vlT1wYrTeBB
3m1HMGXzBnLeLLcZbnizdkJnqoOKgpzO54OBBtOnrMuXy0JLswjksKSMIAS1owEqLZv+H0IueB62
AHEgErt3oHPs4F1p3urEhMuPuYIbbDvrfhS0m7NhPPtgIKoFsR1vvrFC+P04DFIGNDjQFHqkFShx
xM1Rae2gN+f+xkIvREX5VbvJU227V5Jk2Zf6YaSm1Xa+akCm0PXeesh4u/mLgQI1RsVpoSyl4c0w
VkH+gPsOqIEu31UeC1kpM4nPGIlNTpMK6IlLBtyTrk8vmLIxrCLrGz5eppxAzyFfg+0a5Bt2msFX
MmOXb4/PcOzHiCDaQZNBMyXQ+D5dWlEnst6kCjjErVSu2mE9tC+Vdu3LN7lx4EcOEpYI2TYz0YHf
Cn9jcLFYJYTV7EauNnp1p3gkWzeOx8Z7CoJfYQ9c69aGo5wAqVi30t8yWtfDIQXzyV+0CRroDrK+
f9T2UbW9VWuj7uU/68VNrq7N0XRIgUGECLhp+HiYa4D9H4twEyshwvPos1DOEf4fAfbRlGHvHyxj
hVVv86pSGo+uAS7VzSHt/uHIrDVbMp0SuHM659NwJpKnZPpl2iYhtYj1xhrKQKFcu7TEKTWkRRMd
cyQmC+qD6Mn3FMJn1urcU6hqQjaJKynYUbf9vlYqrGYnSkJ5RMVFQKzkFPl7HyvpdWIiIZHQQE0+
TEqT0CTk4lCih5M47qKsny5vms+a/3TTINs7auUBotH0yZMTuGEr0gB2bt4luAw4iwiXCjTuXUd9
krt34sZecU6FNwLz7lK3AHGPXrMho9qU3JZptGoydx8W2yC8UiA4X/66c3cSbxHYbkgaeIdNTf8a
lKsH04L26duPtgJrTfafg45mDl3G8VBpSLMMJ6WHttg4m05FuxZCdqlDlJBtHK2tpYo9ukvN8PKH
6WPqM502RElZQ91EZn/6Ug/0CisjhqGL6qa+xhivU69pzHqU5IpVTiNvhxi6eVQ+ovvmPn7DYuEq
4QRpt4q8rPNVZWDjtDIXYlv8C/f+LwLxZbDmwWk3bbLAKL0iPlyfdpe/+syVhK44WcDIjtNIWr9v
Osfpygi6JylUucavEkmqlfB3nnoD7QszDxL098sDfob0k2n6NuLkBjfyrA4aKiTHUj4ExE528deR
HhT9Cr6U0tJlw0fwFHjuetYY51ys/m3oycbWpaDWs5yhiaVKHsx2oP49DHsq/zhxv2YuBTcXjXtJ
ve2MG0d0h2ere/Mtwgn+IqYa62BCErnaJjER1ABGMHKvfcCiNI8Fr95Q/xcYOmQkIOhxf6P7jDDp
9wXqC8pJdurrx6A6BOKPI8l3TfqBIa2HwwHkzNhGfIu++MwqaT83szaKWBg6GidEnpNh/S7PjbhS
tREXXOZPxbWbXOHs0Ya3ZM4tAEz/wTfX6PnNWQKPL9J0e3wdeKzWfgk5Eq/yRU7KjATyaXRdSR68
/CkeSczHaA4gMzfWmNt9HauM8yDgqjlinNOY/3i/QD33EJhG8Nuc7uOZ7ILW/lgXMkGS02/9PpjU
dYUUtKC7iIhBkhVUSAgute4mnTMxPnemqUPpFurIY4l1MlLht0bgN0yhHGBI9gCYOUxxdNgRL5Jd
zrr5frI1fywZeoefmLFR8vT7L1PLIm8stdOOHe4skb+ht7VX/WRTpEeE6vseDwIUAMZ9k8ispk/c
QxygdSggnYLh2BYyVgV4j8TtxnKDgzZHBjo3HzZ1UawPR52eaSehawJhIfagHxHkH02hyErGZ4G4
FcJvaxYrb06e+vNUTqeEys6nlDrHdjoluSNDIh6qsRSIp5uPsYW7G3LabFV7X9rOwbO7f3kUXY3G
vDHQmNCD6KEqlJ7ey/Q4ajiYLaYiWbeQE3QpJIE7ZvAu9dWmaOVNSJpx+byfi6s1QeCBbuXYBjEm
RyEVZqRFZqH9B27sL+WAijw1mUoxblWC6hQbiDAvfWRf/JMH+aPCWmWMUnLJPwzwBWqq6bllbfp6
9G94D8FfOM5Bsa/IIJcU7/KVbZR8vb8JQ8DLhX/QWmvTSTjcXP4p54I3CgnclYCwdNpH0wcmALeE
b7l2BD2P84+F3HCA7mtzBVpVhE+8aPHc2T6zwxhyvKApYcEfnZy4tm8Q548TLhJrW9i/SYxDNlnf
31KUSoZtOdfa/fQJm+wvnd6JNgqCUMr5YQpiRoGcOrZydIFf9pTHIOMnKAxGi7p1XxpR3Y7yB55P
Q0T1faQKzBWwZy+5Mmg8Cmj6lnyw0Z/xWLB+0+nGsqwypGikfyDapfqN+x/sCVoSdaIsHLQA4kG8
ljphU7vsjOSmyPPtzLKNczT5SbxzrBqlILxZpxYHrd22tQNS+hhb4SaRyr1RhofcDY/AjzsQYcIo
rlyzPVg0FCo2XWvMwNXPhQcm8tB0nkC+GkJMNg42WyJWdUpjn9pHwz/c+damT7s6jhZF7fwPZ2fW
EzmUZOFfZMn78uolFxISEkgKeLEKqPK+7/7185nWSEWSImdaalVL3aWy8/reuBEnTpwDFa9Dz56J
dVAeHZixk+h+UC/lYBsUcZWxZgBzJUWT3U6MBjTRY24+FeheoUfflv5eBXn4P1zVZ/LOL699svms
UVHw7QIdqPvd0CPMof5dQhwT6DLUw3T43eI+dXELngMldDQq6OKhh7go8X+N+mDMBYuiS4eku09x
ZJrxEwGgEthGwfsippB0q8G8Wcyy/oudInOJLjidSBFwct/g2oISP2DUoUNwBq50jnsfgA5O8syz
8KdI5+0/p65u/pvEiPEswAc0C5mXOuVUyIkMlmRU0sEcfuvRcyjvl6gnYzCnKq2T+Ns22Q/FzUzD
ryDODZfaBp/DlKfnBP28JTuDS4rS2td1T/K0jgJNEA8I29TDPvOvET1p+7UfbqzxA3Tc7hs31O+L
/rea3zWT10/3RvunyH7XNdSZXZvf6OoDf3tsDkF1Z46v8jDbdIAlwc3St4T/7wkXoCy+GZInVb+e
cSEsruhhJiLSu5Npj9lgK6UHBoOcTjxda9pVFl+P2YMQYrh2L2FB1dzk+q7Vd3F2FWgfonqtUMvi
mly0oHDu7F9r0joJ16q/bfIbS/nFhGaY/JXa27a5jaQ3c4rsQdt2TEZ05s3U7YEKi+6PhCx9c4xp
CtdcNgNqjtZVHj0Nl6QAzmHkVOGMrQADs7u1JTn+Jy+s5qTxBUNhhAoVZ2R/gFrBp9dkbVGQgiG9
xdJVFd0vgk/cc6H42nKbjWs1f/8vdjpiD7gfgOCodEi+voicqDFY2Mi3Dn9n5Q7eRsdVZvTvwdqs
mfM9+tZjJjjd/Pbzg8+GQjSQVVp9y6CadQLLi3yBQI0G8dDG2rWpFmvsozdh76j9q5i8KV1qNxJn
r9aY/Wi8dBBsrf7F+hj9k08vThUzV0f1dkaYxu9Cmr5/5gifhAmzzeXyx5pPi3P355c+hwwsqCBT
6FgPkfmefDaxROJYQeL+UMuja5CbRPGVnNKlppi0sLnr9ua4r3GpnPybJvod4T1YWa+INWFGSFKu
X8yqzr0Roi6MKVsIZzE+elJF+bWlFsEQiQxA7XpoTVp83ZaYE28DcS1jZxhf9+pKbm+q7jAmVzkZ
aksLxCuKbdV/XFidz9GNk8BBxDBQ8yBjYB7p5GVmMcHBhBr3oCN2z3BjdJ+aH0r41gNwRbcRhrTB
iwSZfBDXufKnrVHMv6qaY9nvyzsk5Wle0aeLi9s+vaa2wCCw6F+0Hp+7/FnrRrvXWoygd3n9aMx3
yDExqJfQqRgKvPfKjSmvLOPBjN6bAWNsFKqH9iWS/oh0/WN0GBoAP6v/GGYU/CTcCU1sJuffRnhb
R4+xf2fpbji8muF7w7xYOj1l0UNsvqslJdtglwZ9kPo4ldh0XSsQHtEOD5t9JT9Rp84p+GOA6FV4
k2Z3Vv3UVrHdqy8a+c1gvNfmw1BvMG3BOA8TrHQ+CMm7xe3Z84pjfDfr+0Q7JrJH/d9hHYHERrae
GKhPk7epvQv/9NDWivEDDp6t6bFrpfgyQrbS9dcaiaZ6dATmMq3yqDb7Ufhg7Acgj0nF8UZSr/ru
dhxeGE+Apt85elTaEwDpz5/9TInLZCssH3Ap+n3WSV7f9YJsBEEzH2SZw8kg030nP82ph6rJRZec
c9AO7BBGFikCgQ5Ot3sGyFSVcjYjur0JI9xq/N/IWAi/Fi0wOrQUXJHFPCk9okvGv2cScBM+Ct10
mi6AqCdH37ToS5kSfZt42JERQCQRpV91e4/JMBr7inX/86p+DhGenCUGl5e5RoNAwz3xNTCL8ZRQ
9uJ5QyQcfVuo3Vb+/A+DHabNOKwIQRovsIC+qRM8tpHTWgh7OYqOMZ0zPAa/+9RpGIlAk33+/39y
cyF7YpijkM6eKg/PqoHeVtWMHL/fc7t4aCEQNCh/J30d9RewYuvM/kKpiwuCRUdI6hSe6iY96Wap
HQ4GkvLobm6KtwzwZHEQRH3FE97QcnnFb1R9bQe7FuzyvZft6UhwRjw+Z3gVuZOCxp4dP8eSjUKn
LoDg2u0vWq/CfcdEyULHtUfkiPGhRQGnQBMfYxRbfunejdROIls4MoI8/oY8YT5zfogvKpkRpetT
9oHZpnKDP6OA9EPmxADqv2leBc8iSnM6mLUdvFik608Zqvev8Wv+B5d246MRIZU587F6KI+SYoc3
OlaGv+ixGo/JrfLSv/AXmKeuHkS7e1Mef95b9PPYPCebC5gCTyVUkq1lOP/r5mrCAGFxPxsOOQL+
dCNrrPxc17g1X6va5jalHEnvjOf+MbnSNpH9pmwEp9pb7ziDPGX32f1wr+z8J/OJRVae28f+tjjO
j81v+Tf/Q/wyPU2/X4v7+bGispG2/jq4rw7D04z02Gt0MD/KHeMHIxWOgIAH6j329Bxh1KxQsjsQ
r0V4VUuXFDzHhZUxuEHrTSGVpFtOiDPg5oqJLL6mbuKjR2fzJ3bKYeRA4iIZb0kcEMMlXcBreuaf
cRE61QeHrgYtVLYBbpRQWgVHAlBtXUV1jfEqShxWu1dtVDUY15AEu8MVoUT0HcoIZqx8sUREw9v5
+UOc29rIoumqQVxZuDJfPwMqGn6VK1p/0AGwENbwnaDelL/9Xz498J8f9ZnIff3kMix3GVHHpdVu
qCdhehLoZPg9YZoOrzqpdosCqV+nDu1yc4h3avlg4dne08Wu6QMpyj2gsQf3OknK2k4yf9WiMFjo
/Qq95xl57zKOV2WJJqnceIGSuZl130oRQBeuN8YvBjiNGlQmeYqm/teEflKECK2ICDtupqRu2PyZ
1dVkVPcB3aZLMeOMGB4TJ7oO4wcYlKbDSeUYGlUJT3uYDonF+Rb3fdzf6tIzzr5yhXVFiLLjPG1H
8S0oTSdQMxeS1E0bjRhmI90+ZI99Mm9paqAZiL7jz1/i+0dHkkGUSNeYVyLhPqmu2godXi21RkYm
t2RRNGZSxHuPclWscul5vkSAMpdNdPLhqWQVeaFXMOp/Wk6i3tSk0yANB0GbkfbS1hXFWDXBPWFk
aeyZolS2JeTVum+OXfo818210VWOpt5DFrkZpWQdKepimwIL/jmAM5ta0Lfl+wn9PiXu7KwN3MUo
vaFwC5Vgg9wnJucffq3+KZToKvZLtxXvG0temW4ipA9owqM9NeM2ci/KDuoXXIH2IgbYh89zuS+v
UiOgEYiXcj8+j4jM6CKxHjqWLCk72CI3YY/cV1PsavF9hkJuac/5rLt9I23EBLujYMNs/spUF0mi
eTtAF7SWlr2vvFIzbEIxhpYLiFVXd5JSoXUhukFm7erZuCrx/c58eVeJxv0wZxfgpzMAqAyOQbEj
wW0VvzFdfJ8hBKlIhkPboyraI38czK4mEnDZAabuO8Mk3uWZuJLFaq2MH1BOsYoiDjUWt7oOVeqK
ckMY500qrgVEhNWIWUvhlyHG20atPUto7qJocNvcvx/ywV4oI6UyXYhZZ5rI/AwEMhZcBPmYUxOk
ToiEVDGL8WAMux7x2/wgEZr9JQmNblFjk0jhZ8Y8tHXQ7EwPI+mMe/fnM3RGMBjbA03liPMKFD4n
F5iYD1ZkxFxgU3OthLgVm8QbE28P0m6PHALGXriVxDUWmCt9HF0EhjEA2c2C4FW676WXCOdnsKqv
L7Sc+n8KeqNsFNxSeKGKYSgCedYcKV7KYuvnt0OeEdgLkpHK4bD9vBTKErhPzjdAjYpnK0qKHPOT
eIKM2yyjYN4fDK44mLXbWrAcuPYmxHRTe9SHg5rth+63AXOqml8r3VXk90YWb/FLQnjhpRwEJ4OF
EIQFIke5ncyNK+oYUOdYlZY6/g3Rpiqu9fogzagEWql8MwcaHt7yc556BJytGtJUpZP78w+TPqvp
k19mErIYd+YjgwSelJNTbs59pDCV66M6JxQveYZcOBs8yiUvbgW3at61UeZFKWtwlk+wSMzv6git
bMAbehG2md7qixR54zZKgD/clPteKwQvrbXxn6YuXUtRsNeqYifGL53wCDfHh/GWjIaT+qvFekUr
ewT6KByzezP5W5OFGCbYsObBCV6ZwzGNr43mahH0btMXi+5tGqQUfW6IsGBW+LaMaOBSwFZ+S2F0
jEbNya3Zy8KP2Bjo2JeuLIhrM5iYE36Jw8qV4KBVMfvYcFMiboZke99Pdj++C4wFV13OBE3kSq1M
2rPknLlbiNXKvFUQpx+NdE3gI5SrwTaf34VIu2L6KO5nW+NWjrpwM3Xo98pM3hyV/NcgOYW/ayrt
IXksBVC3HN0euGl+8TIgymAKq1F5aXAvrFCKAN01+JeVSd7IE0m2sa2i1IvM1snLv4reA928jbwp
6DZlNnQoQ3D88a6S0Dl4ygr0grvnLBI8OTmWPv7rQ3Jj5eEFwvOnXui3HUNVImHEyM16etd1jZrM
zEz0NC3eaWU99Jl/pYjRXWRd133IWczdVLHuKqFEBKq8Fpr61pIqV5HiVccN06EFOlFdRdemfqzJ
JFUpgZIKTyBeFxYiKuSGVQztfXRrsnZ6nioCkUpB9qgBHBxyA4w4W+dC5wYag+6Z6anqvIpHRBMn
xTHC8DVXzJcKD3c1rNct6KOPUZRaG/A8pRWa1qG5jsbXlkurig3XQrSt7YdVXjGe1a8hLspTtyry
2Sv2pRWvZHW6sgoUjwPZ5QMl+SP6D3T5VGeiv1ym9SoYUAOeK5S9SieP1lP9txTfzTxyjGlVNXxW
72EUGT7TfVcSWyfeLh9Zxnd84DhE6avUlhfuD2UJzaffiKqDDrVECsTc5ddI2aX4nw6lBtJZrDPS
M1VflYz4TuFBkZPbWlcdM1cfmvqaEQw348LTZLvsdxUX9XIGGkF32jLbd0zwNNVxzv3KLoTpoJDv
c64sca0VT7maE/vMvZ7d9aiIWm7kZ9t2eClJ73wTeVkwbLn7+DlgfYK2p7+MhqwMqotmPBonX3+Z
n0djHUpldwiKu9Yq14lR2a3ZCLCfTQdt+JU5LZI38M0Am9NkNeiIVDgDegpTnX5mLS1EfV1Jr+Fa
cuityUv0jYp4culrf9JmlTfp3leuZ0tx/AxAzxdd5sz97irFgL0VS6ceD3o6OfP4OE/GSipJ5cK/
suwVKCSalkNjnZDSuctweUPpFJScc9VIN0ahrSwJaXUmwy/aUC8/+/uyoDuwzAijj32yLI2kFXQ7
8u4wRPpK68TdbE6o+oerNA7WMYBtNrzplb4epR1i5LYeUrDHD2h92rHau1zpc6B+eoEgNAvv6U7u
9oKob6p+l/do96JVnogPorVKZSjb2TVss7Up+vsK/m5lrCxCMAdtE7Q4ss3V1dDfNuuButwIVQqX
jia9QpZ/XfbQqBp1clQES2gTynak4SxdZY4wMRy+kgZ9rfnzNQIKbofcc7XSMi9pPMYZmBkOpJ3W
fVjWfgr2nXTE9ttpzVtBOFTIvRT2JE6uYWzl6i2dwg0hdY7BLSWnEt8NElXDuG1QToGf3Js3IleA
xMRRHVGrgjYA8JTFrli0m1pEDQLD3OfhBZBlqYd++kQn9VLGVKdUCUwnhtFbG94q2V6ILjziTNmz
KLeC2UlgkN8oIzO66MlUG+2hmV+t8hlFOqU/tiZ9/8qjxv75KJ7pr8j4vNO9W7TQ8epciqJ/0rGo
MscsiYfuwFirF2Yr9E0aJdokc+b5T1nXOIgS2Hp5JF2ywnk9DvARgtjxCTD5JcueT9LtyeoiTkHG
LDGsB2/gBMoLUFroAyltDwljBv5B9RUH00GjvhrNe1PbG0LpMla3WV6gz7TXOrv/eTXOLD0zW/SZ
WHd6Taf9PLPtNav1u/YQlE/pBHAjCyG6gMdI+rXcNP//hxnL/cslrKB1eJKZa9IsJaIVt4daeDXM
jV9jca05aniPQrMKuvTz0z6z29O1pRIgeVy4QZSAXz80PM08x+26PQiL1Risfu2gaQU5FFOtDcA5
/cDa+A1gm4Wt1yUhjSPBKfPZ6efZqaJolVKydBg5Dg0gUtfAum22bS+tAzCmtJmvW9l3CvFoiU9G
Nm5V6/HnH3BGAl0G2sTEGUqCAuv85DrU5ziVc81qDgSBIRmcuq290GhIMiNXxIBST5EfVTGmbNF3
xb9BrNgtFrbWz7JUMJ44r/WuXM3Muc/BfCyqbtsWBRPtxp+2ePLTaW+o7cfA1JrwprfzBsadk6eG
N6v7QFzFEu2DQ5tuNa3pqNx2Fusm5QlR966iRvcldZuWr7TmkBgJLxTEZxIBbgOwCXEZ/EC75eun
G0CY89Ssm0PbbGnr69QgfvOShTvsSi886lzRynNUjh+ca2LCybOYK6OFNijNAVFfe54qR0eJLh7s
vstXFGlBE7iZtg9ibCJ9CBYsC8q3slV4+UUS9nLaT3fsv69ych2O2lA3QOvNQeO+sqY1d84qVd/I
G6sSScxidvSSslreSd3Lz3vNWErBb4+WliEbpIjoz52cTT/TA1gNUgNpTnwKpeu+mdwx+L2AC6Ju
3rVBc40GjI4mv02pxPzb4AiG5PhkKrCe1be4XLYExQYqUdV7JT5qmebF2FQqYbxO5vc4a2/lZt5o
w69eS+FMVKpbCTEtjIjss/O6SfGa+TFFkMGqAq8P59UsK1Q4xUavSfiSyg0STLFHG88WTwaYNdt8
bZSRE/S/Ah1vKzo9Q+oA3fmgwahOMdIQBKlXBvOqFzGJrhnGAXwYezzX223cIxIRiLeG2HmDuk+L
wfaRcCjIf5Uqwc0LSXc0gLvOq8OGC3kKHd8yvRHsXp0uBOHzW/CfxT9BCHJm+ApdghLRGsdI2Esk
GDJ9OdyerLcR/W7zRaDJbQzHQsEbyrh58Bl++XkDnIEKLFRNLe5g9GEN8+Qiai302pWiag6STsBL
PCNbqyE+YZc22hmCHFo3Kgq0IM4KkKP89WiXitLlldI3ROVXrcZV7bHsRrcDIURh1Q3q5vOmRRfg
QnFxDvhFZIdgugyRLxz+rw+uDTMM08moD0l73VAZifVRJCrW/Vak/ztbpLuj5Bj93h8OZGutQOhL
37FWA7x6EJElsOBDVpemPb5fwLgpwcdddNtY/1Pqo9wqotmrUo367z6yRBfaqqTtrBkCP57E1kV5
w+/feXkeBZaqIxBAfP26Cloj+UjrivVhSfhbc3RHFN/8PvECjpJeMdNCk5Cx5Gl8HYMPGTujQL+t
sw73Hm01xkdxqB4k+E1SVh2T4KOt0FuDZZoy8ZBAJaVC8ZAESeXjUu03Oe32qnFNF1IArlGjDXfI
azTs8VL7OgwQO+Sc68pCZ4fxB8w9NOha68NDLEq0EeatqXUOvXBfXjXFH/yqV1yFFk2IOI28hFih
X8SWvgdCFgj8cqGj4jt2Ksikq306JHldH4Yp8yo2gVVsKRe7DAUBBBxS3bmYkn6/7ZZHmowgI43K
hXdyzzdWY0yGmdcHs7lHcuga/rRT1I1HUvCQ+5dUt87uODh7EFVoNbC9vu4AK0CDVYvwBM2Sh3nc
dVhXE+7nbdDetJfIz2dyMH4afJhlMAW16VPUJe2ivJzUsl4YAD4fHT6uq5vaIn+DjV23GWhhB8be
MA4q8ym9DyZWGjZSZlVprqFze6ZWkeNQ+umTLTG7CYJ5KzF6tdR3BGxS5cHLol9aXF5lPRLdXfP8
c2A8EzeW7Jz8C14oaOppk7kgO9bHNKwhZpISJtcpmDJ1XNg/A5sC0lDd7btm8FpUg8RVW0lgiYFT
JhggNLhLY0I2AlJsf36rM7T35a2YioTusCSHJ2E01btWNDKjOpjWvuliaCDLUOldYezB3nR0i0hg
oM1MO9yxxXE3YQHmr0jraqG0mxajON9A+WUfX4rv516MYAYzc9leUMdOLpIw84HTpqQ6pK21CqHe
FwpUPQSNAGEW5F0FbgIDugagsZAjC5FbmjlZ+ZXCBa20MapP8qrkOpilnVh6QX+pyXbmtmWQhVSP
Bhu1ASI/Xw+AXGd5JtV9dRAb2EEGmlPG9Jww91+NB1+d71IUBzqMGWMruGruEqmh8EvLqwLJDzXU
3J8/5Pm3Wc4+IQBe5Wdi9k85aklRJ1tJwIfM1mURO0YuQl94EQAR4+ygiMAaqwU81f4OKGLmMDv9
trGT7tIA4JmwQOsJRYvFbBE5opOwkBlaWKWxUCJTw6GiiQ5guagxTcGKXSR1KFx2Tpm26AT9UTH9
M1LfHqXNZJnuzHT+bAh05S61ps9ExqUfhjIewibA8stt9s/idH7YWrPvl8viDCbGdsNLaNIWbZzq
YgZ09lkAj8swGn+cig/3qiClMH7LA+3NlBlnPkIcb9XmcUSZ4uePfnat/3nUyVpHqhKgpqKXzBHf
h2Q8nNHa2tPkNKixQvXCpz3DvQNUoV+MFzOETa79r6s4SIVsZAWfdig/Ytj5hT+tYsVfV2O7oXK+
7fRmI7bSfSjeyOhrzzETtWUFAWNymkRxyKeA21DmLI9pTyakMDTidXXp1gEjjYrAyHzm5VKJt0jr
/bxQZ0hdy6tDqQSxoZOlnyRteTyIacq1sCRt0QRCVP1th1eJg9uIlQOVLMuMdZm+1wXZy0X5g+Vf
/1oUfX36ST1mqcNQCBJPb4fcmYNjig8yM6tOJiseYr49Eb/Tk1sxn7xlTxaltL2MY0hnQyp9YRWt
EhzC/tMM++cUYO+mDalslQe1fq9JykWU3qz4Fb4enJhFWkDxZjiLycisRa85COnujALDNMXcpINl
t3PmloNvt+TX0Vyt9Ow2hiIzQpXNAc9LBPjp8zUayqOTl46ha1RQroEpoxZDORAELYy2WS69YmLt
5pG3NDXSSqR7Rc8885mFDhy5DQ/p/J5G7VIzZ3Q2dIq6NjgoMR6C/jHfh+Or2UM9pSEyhhQx4lWo
WZ6C6p+l7JZVVN1C6b0J6mNeTEBxNJIdESGEsOmY+8f7tcJxNFhXc+xGdOcjKUY9eLYjo3jWcWaW
d3q5bgAo2wqZvTeZRVga4S31vP7eQgCqh2KdcvmoUXUT1uWTUb6FJP4LtjLq0BYWgyxYR8SwhQRQ
iZbb6uUV93jmN7bRAVTFuifmMImeUjk7JlgminDQ+9YbSV4D6xAqyNOFwZNuvSX4d5ZoqNE+UW8H
oKOfj8WZJF5Gph28EGonyqknN5gfiWlcFF15QBZxaVjGePssQ0byhed8b13DQoGKYgHawUz4Jgvs
I3ujYHTbHtCNhxX1FlcvYY5DCaNh2IEL8k0dfbRyZ0f5hfzmW4TkwTA5QV4gkKKydFKmYLA0j5Ew
N/gM4pdAC+zRsl4C84j0Sd6//Lyay2p9OeUnzzq5ZGK9Fq2hF5tDMVdeBdPHsN4E8b1LvBCwp0/T
DYDPz4/8XgUvz4RcDz7J4sLw+hqSpUiWW32pguMGdZLOU9hI5gFCABjX0iOVUrQSLnzN7/fAyUOX
hfgnjqQ68iGgns3BTLaNCOzi+eHW6vdm/D5uwuk9qkWHEOdEurDSPHJWVP5N8Sg1t6QbcumN6j4p
vaZa+4jjqP61cjcaHgXRz2vzbXN/fcvTofBIkgup8jvmQ0yHF81SEW7rc1te8uqQv0X3kwedZKoC
vOVOWUDGSrjuu3HN8JpbIlMBILX0mQSRRpjhlbng6iTXFu3/LEL5oV4NDKAMySufSmsgCkCMYE4S
bQnBHVuqlNC4sCLfMpOTFz3J9SVFinxR4Lvlqkee5sTPCxxEkLvICPs+M/D5qEUfBC6zyH9/3SJg
Nkmv6mVDyk5TuVau4wz1fsIYpOmIvqHcvZiCto5lay1Cz8vCPcS0KI49w0ehPNtNfrkWwaB/3hLn
ogEjxXiZ0Loh5i0L9M/GZZq45l7IwUWxZM9Lc9msC/SnoNc+Q3O+WLdq55b83yeenE8lqxOraLLm
0Mv1nxZXZdOX3ToWUBt5LLg1iq5djRCpdPDyMFZXgv9CN35XdOLWj6HRqG++lnAVHhp6eLrYelmi
eQF0mYLwgocj1tm2ob8n6XoeXwXDfEimlVC/JXhoyuBMES6b3LKT/BEFb36PWHOsOAWVAddMpw2/
hdnEfL3y0HW+b4wHCZJCXDR0AX+zKSO5fUgnl8lmWxwH8paPkC2Jfv/656/yyQs9DZxoZSMXAscf
MOnksyRiGBdZJdeHNFj6dMlTuQ2ucPGuK/qedFRcBQSrtYdlrMKBzhiZeLC6KI+L8CrQycczkt6b
bPsPxsE6BA4St1emd6DNHFaoyCKoZNMLjY8wb7W72fTydfIwqBiGQ0j0ovjCKfu8NX/6OSffPI/y
ZKhSfs7kKe/R3trInn8Tu6gN1rYIAuFAXyGr2lZ/lU13L/6FAMRk+9vwx3SMDyDt5o/82Lz7eAxB
9qFiwza5sGc8s6DxRbb87j8MtDQfIRemtvF3H7m9tGpKD1PAn7/LuQAK5IKiBrx4ne7X19PiByIe
DENXg61vUZa2Rd4hsFYRfI+fH3Q2Pfj3SScRtBRSo8/rsT4Y2e1I577WEW2WsrVQXze1h8hoWVzL
EJLE4YKi+fe+KXHq3yefhERZD9iUHb8xMh3N+AQVpmpl7YA27d4xsLiAsTz8Kn2O26V84Vw0AqZj
lMnA3JPe7df1hekT5OM8s0/GW+pS+lNhdJsAd/LI+JIxw9mH4fxHe1hHb1I/CchzmEvY8vBDfbRJ
UWBjNWPGt/wV1dhFwuC5qEczeKH+f14Bp6sql5KuRGGDGPE6iQ65cgQXjNQ34xJ89Wn4dHrWmB8F
TgMfJIc9+VnhIITDlCbkP4W4a8O3qGlXqabfztqrGoHNV9cYeFRxcSzpgKMavoJQFQFFVGhMa/P7
bLwECaQfMt7Y0okSx4XzM9BLKibjqkrfCwiPiWHZUHEYGUf2MIj30Dw8E54lfSnFXBV/ikSm11Q5
4UOmO9Qmkg9rI4WSDKyYdvuQkQLwrXfBl3/NAXMsJnOWtD/z3DNojWfwi9U620uDdJUPJS6j92Xs
JQqmKZ2+CscXwbxjIslu4A20Czw4Di6eocyXYCeSJNc1hiE9mpaFxF8IKqBxpb4QCM7e5v+u8kkW
XTVhnkidBdifbKf6WNC8ihIF/xaGSiDlwkxdhajWwkDYL9xAOrt6bN6LC+gfJLdCp+7SKrkpi9WF
uKFwQr5/fa5y/NlU9dvAVDuKGp7wRFo1RrtrO6g7M9S8hXoQJxvmPop+FwZYpa6W6h4i4s+PP7vL
aSr/79NP9p4fzlZX55BWcwQzoQgh5p5AyuRM/TePYm9r4KCLtCPp/tdQkUFQC3IDZL9t11PhCeZK
MVG04D688Jvol3xfU56jAJWBU+MBdPKoQAAhb8e0PigNVudpz6DzKtDaX3H4O0coUiEg+y3y3og9
QaqilbIe5sdI9F1r0t9p2YYhXRWuZ6ygUY4+qGP10FcIzVtHfT4kUrEUyp9/B+hg+Qeztltg8HFM
NsOvZS4EpNYOSU+49/ynSol/94j+51qMeO1O50CP1PIaiXS1qud+JejDEf7Vhn+/qbGzxvWjN+nY
mpMXmwmYAgDDwskQIjTp1UdjCLdh0DvCYGwLS/QGqd4vPMtsUj70eNplCGXKuDwHQJEmLQEfidPO
9Nr+WS93/KNuDrfOCJt7AyUYGQ7woujYmzi3QaUNg2MN1rXMfQatZGtMbfYyTvKjseoLcyuW+PpE
cNjDzDExe6NQszRhFxtwPmiPg6Q5NVSWdlocgJptJuteZb2F4uNIulAYNRQi8PjmOHfq1dINV/qH
dmGkRLdz/ATfKIXnG0YQHWLMXKq/SxNETKx7KW72jZluIrBIbf5tGaNTSp3dSdONiVuLEK1DCfUz
ho9M8UPQHxZoGE/uXd/Wa6ncz0ydWcpq+GV2MvqEAqM0Nd5xvQuxjKbKJ6rXCoOr5Z5Eu7wdqQb7
cTXrz1mho5DDYgzCe1HT7ydJafUev4F7fyUSdtu29+Ke3JvJ7BmJbCATA2C4ku/oKGRGyaznoS+6
bRRcl8GzwhFDzs5OgXqixTwjMOiyvvgBDZ5eXkNuSORoLWu+lxfXXZVf8/ybVmPKtXyVqh7y1a1m
3hut19bFleUHmy61bFGG3NgyjoehRG5spY5JZhhEppAuUSzlkZocbaw7DbG/PjE9Lb3/OYh8Cqqd
xLAv5+0kW6wiBbnzGkm+THoJm/Qq1bFa8K/GVbOpzMeeT99TI4SNZLclU2biALXTbcYHrXlb4BOk
ZJWcSrKx5Xhd0QGlD0fVMMNYAHKEJ43QJ/Ojcjz91ar7KvYXDuTPP+Hc9bDIH2P1qxFP0BH+Gp3a
MrBGOZOrw6TqW7mvNnqL1XBMTW8dFbJw3UyOErq4fRZswIFuiylxQtjBErxjs2M6iJ55klk2aegl
3PfMDaExi2ZC7cdKWzztIiGENkjZIFaHIEZ5n4GYEkBaFzKnGkwcmBVEWXjdeVx1gI9LMzgYQg9L
iJ9X6BNm+vaR/3mNk4QolsS8nqOpOggdjUrLz3511bBiNIjp/VisdguhFKlqhp3MzcjgNioK28p6
qYhMqTC7fVrYZYDRHIeVka7WROsLPnewbSQSg65zDUW41yz5aklDtLr+YxLGFhSmbyLULfH1oEvX
+ivMiCV/n5Xog/mYHgHJQuASDDAAKnJ8PhY2MeQaWm2xk46MuELeaQy652N/R39GmlBLF2WP6QGl
2/sMeyhN5DaF7NVI2yQTZpY57NEOUqk2uSowaqJ7fRCtJM6RlCk3U47+bvIuiOabZno9tDPcWpzq
Mt54JtslfaaWRPR30cA8PVR6AxdUqquDQdxhIgWc2rPk2oUqvzYq2am4Z9SpX0OuzYw/Q/ecB2wL
Nd0EYKzSkG+D6T3Qhkv5yhmEkBMCb0JmRzLgdFLnsEq4xPkZ2wD5qRDZCTOH7MQQKaA/vqboVcmP
cz16bRleLcwhKei3iB3QaC1tlZWK85rRODwKoLnaM2zjn7fpd0oroAi9THUxEFk4CyfA3lBNedJW
vB95O8RKkTxPIRqOQ+MKT5I+uTXG7dCPfRNY3nKg1dbMlY3xO1jez69ypvb8901OqQxW2SWVovAm
ur5T0TMYbqfgeDlyfa746cGkHwhpwoQhCXv1a+jSS7+bW3/gi6D3gY5iywTuMqpdlv9D2JktN4pm
W/iJiGAebgEBmixZnnVD2Jk2iBkx8/TnI/tcVCoz0lFdGdXVbktC/7D32mtAE8fpaVsfEVagqqOi
XoQaTnwZlGtXtVyN3EJpZZpeFRFNjOusWwheknk16Q05w03Sp+0OlClBs23XhYu6Pus2yexhIrP8
AFgAvX3OcewqzcrInKvsEn2ok5j2wkUzJa4obVuJcB8Y+g4FVd0zGA1irBrN1YyRI1XtsOpnt/1Q
QVhfZAGv+e0MAhJ7cr+qLl4UOU2/55+v0qot8TXFB8uRFicJ7lCHxJue2UuC7fcqPoxI0QkKeE5O
zRqY5Jq6Db/ANUovrFbTktro1HQkaFNUNg3uMX5PTBzy5n5Vtjazu4S3LDm4QvDzLXSG1qZqy2lk
exJiVlEXRApieRd9O9Tk+jG3/N5wK2FRXVccOPoKMINRQEWIwXWnXvzw4uJTTY2Ywo5Hu2jahux1
VTCDD7EZANHuG8nBrwbomEAk8erMhUOHcbE8sKq8+u4i+RvojZcO82Pi1dkgt0LqrCXENpVYKUbr
93hWZ14CxTDmQET3TRVkm6QBpszuYNW7LJ8L+mV8b3nii8LXHTTsjPyx91QeXYVmx70KjiagHHZJ
4b7I+w7HFAsqLpxZZyhc/u9K7PJCVYwp52pWHHVg1Abj2Eavqdac/rjWOAXjmoSYDscqgBUddLGR
TjGzqhYjY09pt4PsMQmL+IKeM2mf4hFC2Hq7Co3AAhYnr3k9py4mN8z1CvY2H6DeXMe1oLkClMjL
Sm9XClKe5zDdFbJf013Fq3HGlM1RaGud8YmjK34qGN4ONqOuC6Ht/PNb1DiKTTVSkQ6vEITlaG9d
a5sfArOzyVXmlTK6GMKW+Ch1bty76cNVXk+PUejpkkNyJ3dKmNvZ+N2xsmAqt/sd1dbiAi+BQdzO
S9juQnyVS1gSkzOaa2WiMreT3VXYuKa0qdTVHLmCZV+PeVDztNzaWHZPJdqQn8k1kKVtjoN6RLIG
HILArHZqvxoSm6W6gHVZIOPFHWJEbSeFDwkuSlzwBPkxfIx27QoQMoWOBnTZooJ31Nq3JC9S1+3o
t8aK+C16ZZb6izr9jPS98fjvI/XPGTinO/M3LL9QriNZvznrWjIeYj2s6/vK+oAdvAgza6OHAX4l
NGO3sCYFMbiM07rEwIeox2+20NI4/vHo8eeVEVtjNmIsR/5/wPchDjPtqmX1Mn0YsaqIFUyvD7L4
oJpv//6kf+q/FnBf1VVJXHBL9BC/v5SYT+ogpXl13/9QHphQpZM/6cwdHYgo5VLEu/ljeTDSFTYm
kA35V03qxoOXj5s2X6fDFk1f2LgZcVW2UvhsD6NwWOAU4NfiJIRrM34xDF8Q/DY9dt+qUv/Wgv/3
7d9UL3Haie1YFJAVnrVX6zUf4SbvMRlWOzt7pnnFBy10xM67Jq7wTYmiLLX67beEGQwpkkvivSbd
gJKzlGviLAzVvUs7NEEUqmxIOkTiUYLwACfNxYolK7mz7OZtbO6ulss2yWo/FQJDdK5fCOFVcx2h
OCodozt0hxbpQOqXKkb3vkkslhIk4jcdyN9GcLzdBf9TLd7zH1qcWZGnrKNjRGLlqR2HDnyFCxQ1
hcJX4Naer6idGNwrU4GXzo8WBYRFVhmqDFvqS+eCFwva3sWjICRHR23GldrS8GFi9R1R62+LE8R5
SUBgDiXJxs23W4Q5WQ6WzLebr1RxX4nHKLybRvdirabsTo3XOmkQEd0wNHM86h9kiZMEfojTDHiU
u3oBMAHN3asRiNE4me1KzmEJUHI4Tex3sydfTpKjpjt63ovsYLBuuP/eX9JfFgk+/Axr0FYslrk3
H+FaZcAeM/vrqvwU0UAb9wqzpQ7pdjiFXhHvknrYAS9P8QyYvZ+VV+nbIfQvB6CblQrCzGFC+abI
yu1KVWProhpWDxvpinUEoor13K54OnrXAbF00Ba/NPIGh0CadlYVXJttGm+a6xP0OzR6U/7ca+uo
8qraT0LHgsz/GaL7RtMz+aNFjoyLICEagzKleApSa4XziDbv5OGgtUFy8YX6oGZHaJt96HfZy5zu
Wp27z5WlfVl9xsIhi3cEUxMrpYm76i1OPEM8VRVM5LuL8Hzhm66f8EhJ0sNYBWwuJdqG8j5vn8PL
XnzPze0Qv+JEZum+VQZQQ1UapjbA/P0a+5j5paMDVNKc2mM7b03oBRImQytVIeLSZZI5Z26BBJoh
anO4tASWBKWxslZsVTG5G5ozOqMCS35ItAoF2eLylMarq+WoGaQkDjnoMTiarOuOZbUKX3TtXHbH
VHkquoN59VG7RzlTUxajPfVea66uvStMq8FczwRotkGYe7W+rrKtSR34IZerhIXbUHhsfzmyBwnL
VYYNuZZDclCerxBAMBRoPERRg+Tq6orsO7nbhC2MqQNIUd44VfSALAl+zyXxxnhT4iOkBbB/wxak
zNETby5WhfKoSesWJqZOMw9svuq1uz57LusgzHbwZzE+THRPb9bpD8KIcZg0XW6int6vXF6j+ATz
DKtNaxyB/zFMG6P10N0Ve+pd/SN7grzkSjVVqs4Lwl2bT9diN5kP3GhF4l8n/ypvy+uDltxJ6fNV
eyiNjZV8c43+spD9z7qHzAJjh/uNs44DDzbN75fbLIDtaGlBtNemPBte8lasW08jrOSImbH8XJ7V
52lYj4F0QojfubnfeBy/nwwm+mA+IUXLPycmo8yeEUaPGL05grKGlgRKWWVIfO97aSMTaheS1enB
uzVmp/3ijAQFfbXW5rSrP8pVto7frDVtAqV/9jkcwtdsRT20ulLHnGR67lV3r3myH/sqtgBAsIEY
jKrdBIxn1mRo+BousrHNj4uAsPf/Pp9uJ7D//4gY7S3kGGzElgv2P6XGRU/z2TDz8RBiKxwU3szf
RC2+kfaukL5nqx5xH4FKbb1Sn/uH5jN8y2izPlVXMJzxpD6oj+wePPbYIJeIwaDNx3qdz9knXq18
YqHfN7ldEV5D8qlt+sNJ9flfIsgbwb8/yq0LyR8f5aZqig1RzIQmHQ8RPYH0KDcnFJ7YbnTAKOab
jsc/I5+prIhdOCZwBLLLQ6P5l+5IPvO/38qvmJU/Fp4Ez4gEFgYDv9CD/zzVsrJIILOS8cA6I/IX
Sx2g22Ux4O2ln8VT7xXrS8DVKX0UnvlVpI51J9KrCTxJV3ywzlJMw+RIX+375Q2sPve6R+1Zplvy
idvdfqeGuu3Yfj26ZWKiERIGomHd1LtRHNVVd+HAtqgC47fhvjxj9h9MT83dDJsAXBILGRczDYIt
ZFfL3e6Ye9ab6Edf2bpkOX9Xgd9eWf97R9DREK/ib4Ot9+/rMqY8j67CPByiZ2YmG9mXT9qabaA+
wwZY0ZEEWoiRGAO1VYRR7AYdWnISsfIXHEA6s7Gv2M5bNpvK+ObLvTUW+PXWAEkX9TzPy1BvoCno
3PI0C1F/MORntTtV7QpjiJCtL9yHw1uNjFk4XRfEIpPRBNCH7qUMA21fzU6j/JRD/lSFAqtA5Dva
UckfrtpWGJ70Yh8SxzNvFHlrlkRVrazORYwkV1AJri9K+U7tUCpP4fRjGj7Jkx+51uZNWAYhvmqb
qn/rgot6CNN92B77hfPxzWkq/Zpn3a5q3dIR6AAYyuqtODYxjaGopbA7XJkj5IArDmpcRjC0+aZf
/FRXmOlpP7SX0W1fx0P32LrjD+0hv5ve9bf8PB4u74rdveOKObvT/fA+fAmRq0wvgrBPp8y+TEF+
vhAxNrtCe2dwnHw2nateMZwLOg6O+S5+x6brVXpGhp+9hz/UH8Or+lC89/fVefiQ3sTTcD++scte
5rf8Q3uTKVRKlzyi+iN/YRn9GA/pS/cxHK6n4j15no7643wCDXobP0ghoqztP6qP9JPj/vohv1Uv
xYv+aD5OR5W/p+Ow/PUavwvn+Y6/7uWH6VC9jPe8refmNXk2zsNRfRiOzPEelr+ybbQLw7X1NByr
Vfw8/egsu+PnutfG9NsvK3cxPcZo3eSDlutL7fdvaWsX5+zcF2iCnXwxafHCYqMDOCf7DIuFRRbn
Q5j992EFq+H3RmZJhcQkg8BwCCwSu//mDqhq9MYXckWOxHR3DOUMd369Cl4fnuVzLm1C865cMqyd
+r1UNjUOmyXzO5/QtVejc2YmVw0h1cqK7QY1ue2Qi64kYigUJwIhFo/KJcRt/lQPTDi8htn37vpz
WPxdyi+8AAZji0784sREY2c7QsUNdYewursE8XV1TZ2EqU62a96hCWEwiZugyFXj8XMyeLSTvEk0
4MKqWCueChXhnD/VYOenrl91zN+ijSGvZ/AIV7izoGg3dxAHcYB0R4haFJLWUTWwZLkjn/mHrH+Y
kivXpIm6eBwXLQWA00Isa44zw8yP/Gn6qfn6a6/barhXH6bw3chXZe4YmxJonwttnaj3Au/PEu4q
eR81+0tzn19WnOEAc2ZCVwJbzcnQ0A5wm+ajwMTzojrCBsNpeWOAijQ/R+LUjBe8f/DDboXn1tzN
sqdCGMUkgX2OTe4x8xtYWporv3TQAcs1wh0LE01KVyEYEK8g4kkcigapYkz0TT/za0D12xlws1Zu
zuVczS5XRFuX42tnx2uut+oxpF6xnqzozixRvmN55Kd0F6Xd3iGqIwz4tW3sgmzMc3xPi1kk37yl
W2LSsnzRK+hYQevI+VjKv18V18HMkq6RLkfpoXu2XkJIIsQMJk7+Kv7Ij5BlGVBnkvfvXfNn4cSr
opPgDpDQCYi/hpX/ueJzvdAQUkeX44SRBL6Ujv48pTa+jdVmeIpfr0eVmOJ37IuG0blsYmcOZBTR
GI1ywbduutdEW8kem7OpujjLqW6IF7otWY5xCQCFs2E1BWHoYJdDym7L3N6G4zi9VGdoBv3T9SkL
n7vvonhupYPcbJg2IIviVoPJ9seTbLpw0GdBjo+Fcqr0wGKyfQ16EcMmt8S5DQZg+DkAkoc4cm0r
1Ree1Z7Gb5ONJ6l3zfiUW2u1WOvZqxAGYuxp7+mHmNzr30LMSz3y2ypcNGQi4yr0ohYC4xvUqgW1
FGLRFA4lqSr29LwMI34BjwMtCsekhi2pbRmr9Fu/vb+USr+/9E1PUTSXrLxcNOEwMhIvt7Xka6ZP
1rWoeYqwadrdaPrzzw7Yp8An0cY9CF/UGV8fl+Q9ZQG77QooYsOhVWnODIfixdiZ5552qWVS4hq6
A84bQcHaihtBcQrZFQ1X8S72lZ/t3Ez3WVQy1MwrbqBbg4NM9mrZ02ofP+rGm3q7fZ+fL680X1hx
19g1ad5Fptl2F4YkTnLniWQp0vwmJyH/HeMFjKfwSJdcGAsTalDyKzbtuynZIkG8mq/FnolPaNOQ
fwHdkGGazWD9i06leI6OzRrj0ruUwDIGHrF9gmSbej82T9urs20d/nTRLtj5A4Qf92rrnoDWY1jV
1LqNGzr/3pO3hJxl/erAcVD3kHdr4Ea/nwRNIfeV2KfWobL2OOhfFczX5ifBOFc0KyXD4stScNl4
r6407W3mRKqQ9tCpfvM+/lyeOsX/spPAB8FWby7UWG8vqXaNrUMnbvJG5uTe6/Wzpn8SVWlenlPx
uup1eO3VJ2YHnX7+98svK/D3zfH7q98c0WlzTcZZvViHa4xmzAGVwaLbrq97XB0oi7+Ruv0qd29f
DkYDohik9NIfc0FlUrVibkvzcCnQpbPmYa7shYKpiH5xmlBCznGPcsuoNph6KsYmmjdtvUnHdYSJ
aLyx5JEL/OvCqKbNK/+qa9uwJ1R8qjeJNq0as1oXlkWYZ++wo0iIjIr7KakIqTkDIfCfftwYApMQ
4ZSJr1b/zZq6geJZUrrKGAspjkz2IB5pvy+pth7HuklS43Dp3nmYGBWQMEsCxLepWtKvG+PmQcIN
QYwObLGcwzcjZSRQQpLVknogtzQ7qqULXJ5/5Uh14bJnsL8gF4HPwwViwMV9UrXMlsgts/EAHhZs
yrEwBIF4iTtz440Pog4jBz6Wx6RQbuysW1mPElOcTf4pf1qAvpUTm3ZDG6EzrcKhzaXevkybWHIi
dGDmqj6rx+JjwjbtSBb3fPVCkJBXnJuxR4sZTu3D/F6LN2O2wumVX2iixk4dEopfogfIZXjec9wd
svfijrklWR8fOEOj0+aDhPcoB60dQvNyG56n9zRyrG1W0kXZ5QtGmMNp+lIsW6+gq0Paxy2RAZfd
cpMeq3frExCVwd66fShrJzkwzCNbVCefoF1Y7BZebfvsczyTdY42JHqjUcLyL2woR6HB+//ebLfm
3csCWcbvBvcl3vDYjv6+QESliiYcBNRDNGDU6eLfPW1gExGgIIQ2qCoHtJm4S0kyX53pB1iYEN1b
i6MvaPs3pbzxl4NHYzhP/gRmE3h+3JRCVaNX1VBmyiFbdw7eox6Vss9OfCStwE6DEY/2ziHIZCcG
jHdW+nO8Kx6Z11uHy6nzdcews3VyjHeDb3jD07ilb1sROzi5UKq2HYnO+LA/lK/CKT7kaz1YSGuY
zf4Yn/tNdwx/KE6z04PrRthk+26t+coKqGsbr+Rt9KAcM+ac/374fznpNCxnYa4SW6Lw9+/P3oqb
XoK2Ih9I20y790ncQ8QrhhmYnczwb/rfG0YKXzQvxM0i6+RpcMnctP2JKglDYVzFQ55tdKeUDyZZ
uB1OieeidKL8G/PMPz8a4AJngabiRoWR7M03mSTY0VyxQz4U0coUmbXt8U4fVMkW630pzd+ccssp
9vvRY7BuIP9we4Ja3dZTilhUyJA08RDVTkEpB5m/n/YoTL95nVv9yq+H+N8XuvnGhkFJ2jbmhchf
YaBE28+avIY2sUVNwUh/wcmm94W0W6zJb1HLHfPWqgiUIpBMb1LxhXIS0zMkote3SeLE7yksSVyx
HAE+BQg60d8VRCGHs4KjhlsIlsPAQZC4hrQdl1LVh0p5LehTg38vRm251f/1EG/O7/yCOIcjQjwA
a5DBFonBpHPSmXcGw4jn8rLPUcJ+pahDcECmbEvdIfNxmUse6siRHnNsNod12a9oxKXal8dApAmQ
POYTHKaS7qiwzEqoFJvo1XhTPpuXls1r0AbqvdOJDwOz1vTQ6i859FftQQ7M7m7qIWbinvJNgWMs
a/2PjwpJECoQzhOGuZxD/2l+qrkcehU7jIP4HG3NvY51r41J207bEiughbZ1dSvK4yD7AuTokDX/
KPb0h7CV78uVsoM20NROdeBz6+v00XLmdYtkxYSL7qU9F9zDFGE5YMcfRNU8wW5esNEW//qg2itH
DCKIIvoxYer7hkhZNW0xtBmTFHRGC4XdQTJwcY2j5lZO5iuoiar99Y6W+9/ft/LXTfOfh6D+/hDC
WSgJNqrFg9VATdrJ+fYyByAl197uqYJnR9mNW4pzMyEL6K1vj2G3bgSw/b0y7LrUS2ACV1Q0xARv
pTSoDwKYdEwW75Zp6lh62rEdN5rimsqeKO9/v/lfN8HtN4jKmEqROBP0zDd1TS+Qg1qoynzoDdr1
XQolOIStiCGfk4GcXl1xwFdYfUaYzmSY8rEjpAAs5pJj2tEchBny4mMZ45hB1ovJuKQn+vupWzC3
7CwfsGmR9peHrlgXJjr+EE6UupZhEaNrQ5tEA7QMQN3qu4RX7W/nJpQVrgMG84w7bz6XPDRjU8zi
fAArrtYYSQ9uLLsh50Nn1wNYcWg+L9hihj7fM3FdOFOGqgn8y1WU3tU4+KKVe2vJav2QTmOIOfRq
/oLXHWYgVDbKucG7EjxiYU/mhcvV/piZu3R24e5Kb3XoZukqfYELal2gvzhDFRgDHvyOxMb1jcdy
pfr1x7+/yr8tw/9+4pteeKJrD01tng8hqpiLXwk7lMzFd7ffX54rYzQR5YjOijHVm8U+zENsTg23
37VztCQiyn2fxnd6aGMV1R7+/YmkXwPpm9X526vdNFCoY8KxTjrxoO/1GAc+J9vFGHPbM/wh2tqv
HpkRBaaCdhpOpT3/xBaCLzh97zZ6aiOTUK7rNoYNaHPUCJmHwJjUnprm9TFJ7KFB32APOh/E0UpX
KF3LJO3BYVFn0oo8A2waDMu5kgnwOt6bj+LA6nWV0lXf4g8uILiBWeggRqpfpdnWH6JHnVOvsbvB
mQqHH7lsZ8sVwyBp7yIh6MZNl6zalWq9lRxcD+gDL5Wbnc1tdRI26Stcp+hHcs7wN0B/4ZiSowfC
Gwh/QsJftCGYWMz2P6lc5do3WncuvVTzp9CplUDtPJXK/jvGwC+J283zN+Ulx0wzkNxZt45cUVuz
79t8PiikHImk9JLE6cmmC/dnGXTkDtaN7cp4KaU1Yxjpo4feGrojkTKprw/BbPcFl5E35itqb9tE
TCsEwnTi+orS5yR7TeTAymFgcjv7ReiY+oJ5XQSXpBlAivFJFhzO9Iu6u0h3RcbJsullr+chSls9
ebQQjhVePTlxB+hQbtQ8gG4kS6vhcmgBU9pvWty/YD5ccTpFGC62OED98qv673XX67ExitN0iIhr
B48+GMf8CyjBrtzqqO36BzqWz7S0o01NYJ8vPGE2bx6Wq+8nt9SSqcKT+Wbb87p/XsK8K12HyKOi
rTJvCtKwQKpC0td0wEJB9cjuzTfTO8ez+KSErrEC6hkD4yX1q5X0xQEdCKId49Z4P+60wi68cn/9
qD9lC67dW6e54eAU4fLnSSgCeBDYrxgFiT9M+47FZHfqikl3VyJJcYCz0zbgYsscaXWNMLi2u96x
/PFLBYayofr+YMjiV59R4kEJc1VX9sSAw7Gqdgv/1Z9OY78W1vi8TifTF0/J+qK7htfpdnfSvHIV
gRYBl38Inu63XggZ48VgAEleLdPx6tNaayhxwoADAT0KJ27zTSn3lz6KL5x5MbaFgNlEMf5+tetG
qajp0DPh+SHHjvhevhMD14KFSm4driKM2fWgEx3xrKZ2GbqDscB60TsboySgqHaGGkEsSbyB1Pt9
7lW1S2aCcfHy3h0Lm6yeS+p2QsApgSySrj2Pg3JYF6UbwSKxDpOxNhs/VNzWwICbdFk8cjH420TT
dmY+cyiJaNFo+zf9VxV58EsEv5NAbBd6KEQyKd2K6aHUDkOzNUafYpfhg7Gev6149T/7TZybxCX1
A02upZg3d090bRMjl9gYVqB4nd8eqG4pFDhXWUtJf6ddfRn4CTxzX3xVW4Y+sewIPQQU/NQ5UHak
bCrCVps5WfwhDVQRw9MCcQbpHMQm+hVErZWITcxgtwpBCnjR2ZcvUsdxDz/GPlDzF/FFLH144ZQt
yVMMVxMr89LRqDi2xuPwjAqbEKHJ1nM3nGz1PVwXDyJn9Z24F2six9gV7WPa7fKRMLPoRXnl0ii/
yLDWrzbil54voQ2y3lembRQdwgwiLLxwKOwRXGDOquTAtLKaTykHFGUA4Zy46vCZyf++YMZmG82e
+ZWYBfryDvnlEKHNi4PiljUwVxsmVbDraG4YMomKK3zCNs8T6MweCwTwht+SQw/Eya1dIrMuw2qm
+dGdq7qe4ANHbg0eBZ7Y4MzqXu4bX9lingoaPn1iEpl+zpgAUEmnjv4oP1gnXPcbzOAYQfPp7Pwp
2l/8emOchj1Q0UvpJx8ZVHclyBfS6+rCNZnYcHp1Eo8/YIpNsodbS0s8xa49mD9xHhhKjweQNc5c
+9yqBCgA5qh4UZJa9U7pO35o+mbEPalhOMLwAzBEUn28P6bRL7Q9HzX+EBByQxXC8+eTNLBL6kAz
iu+jH4RFVsUKC4jBCDAhEx+iM5Xk9cL2udOyPb8KC1yRb7qAf43cn1vcZ0q4iTDce8C7ySs21Ynh
6pG0uDsmybqMKt+WU4hbQELcoa5U7QgfawQnQdLzwGlCgiPIjDLa2kY/GHsku+orcPk7J3r3iHGi
b2z0IPFJ/ziUb5dXAHv49olmS0+j5fT3NWo9RwQi+1TW00d7Ku5F8vF87nv9TjsKb4kMpWp5MQEW
EV8fKZTSSa02ULnjc/IpJXDArpRvjMvUNyJfhXanzWc5eZLbjdbu4F90XJHMjnfKRl0LJ4A6oitM
Co9+lUmOjDxzcLofMBFeEcMon4mP9b4H/Uwz3DLyJ0jy4rrpfCJjMn3bZE79A/EviXo/l2+YBVHa
2cnalIccH4m3+qC9hyHyPnvYEY/d2MNjc5Rjl2sAXeYx8sf7ziPU/tUM2n1xIriEkI41ed3mTrpH
dzjvi3s8NRoT6bbD1tQGx0roGAg1WdLekk9hPWwx0N4v/10I8mknCEE/bfLxKxkDLE+Zg4bKR3/W
YPA3flHvmsQbBm8aUC6s5ngDS4kQF+6K+OnycCVn8wnqcfEDPz0Ni5I3RjT9RMiBHU12/lE8jWjE
Sts8R19952AuU5p46qyuUMLs6cXA5i+GwBSM40OuedfXOsj8bC/eIeK5l+8X55HITs4JkXDTg/gh
hg53krqE3Np4rjawHIQ1CNp0N7+a02EeHrTLee4epff0vU38KkUfYHfH/qS/tlAWVGIIePAMg+Cy
/4i5QWkmtsV77XEvnqNnK7bNp/E1P8kb8ZTd89iaTfmMFXVXo/oEYXQ113KjQ7ITT+hRI6bh+j7m
4O+OWfQV06D08hZHV/bZKzSjvar5cbQ29c012tDjDfzWqLXz7bAdvrk8/1a84yOOAzxp4TgI/uqb
/1Mtie1gKH2eTAdBMd6N8g1KLmK3Uz6SeCS8xQzk4+Bb04ZfTva3JSuTn8UhgiEwYOzvV7Y4jlNq
FbC/UP7KbAs12o/9vpAeiMzz1eJOGx+63A8tt1B/oqC9MiCU9JNRHgDQC55rwzC9h7DDyDAf3kTh
pMhPI2Oven9duFhYzwRiuG8LennJnstPzHCwt3/OlFclT9FJ7jPNZq1H9aa3dq1KD83ZX6wtezJe
5+kODE+KTpGxGS7r2PjoAVOx+Rn4ZqGKKL6AoBF8Yy1lD6QIwRvP4cuNrj55ZbJL6G6unGm6fuTQ
tMRNPb7kgP4XBMDTt16dvwIQbp4kQ9VF5MU4AnvMmxZaifCaL6p6XCac0XO27h9wYwuf5PLIRTu8
N6f4R6UGY3aPWlLCoopjR3XnQKof5u5owXN6y1QseXxqznsldqoVjMnBw48FCTvOgUhkODdKglCJ
O/TVH7TTCJdUdqxtONaZYlGwMWlo+qDNAD62UuJwBzXHgRu0CxTcYdiGONT6s25nRJ26wK/FGUn1
SqH+VFb6Swi9jmGoQxlwVV12rcWf+GUiJdGw+MZQ7yjgtv9Zb1NlrV/u048LYROgxmcKzwWAPOmr
6+d3JLtbySDY5+9s1JtiKclTKZZbVijoGBU4BQcu3Fq7qn3hbi7WMYWmvLsggqtXarHvNTdRv0F9
UBr/0TOY7A0Y4AzrSM795Xv4n73Z6mG2uL9RIz4I2+7rChC3SU2Ebbaw5fRnkO7XyLIgKHygYSxf
0DBsk8yR70SfFs+VkTs68KwopPgu7Znsz8aO8ECkuMpcc6/6up89psJKpGkbV6JDqBHMUfmXgo8N
g4JIInfHxseHM3P6suy95s07SXbR+sLrx1h4Q6kYFJ1Xj86u25E4CuYtxE59DVrT64NsC/sUZ4SG
8sQRFXyLfd2lFQ8D4xztzIfG67wLxKoneDxnCcD10L3ik1UCHOyVswCndms9pQxjTkO30h+Ho3Qn
wAo9SL7+ANOOxSg/MAevX6efrb3TJbe92ja/UG8dCZVV4shHaPuTK7eLmtAdT+MVN4Edo+/ifHmI
vGW14dP/FoiGM+T7fj++cbjjMt4ZGygJbvkxUKV81i9Z535JRy584+eW2Zl02Y36sfeR5jHDCrDg
vseA77uj+dZZ+dcaJKGcqQJyCmaNNz3jkJjWUKhyd0h6Bjej6Bqp1ywoZEhtI/tavouyvTRsmhnP
cK/H+JnSI6VT2zb9h8QSiN/inBSc7iyV546qlMBBTSPrF38yzc7MzYVq+zFRn7DudRvq4zIhy2Ux
ubu8WQMnbW0+VZNFhTvbXUstZh5kRDOl8sl5XPMl1fifViAMuGJSXHfPRW+CrX322ewUTKQSs2A1
fHXWusneMeawc4MRX/M0UkiXh3LcCjBrcM6wiOhIHLKYyU0jqgm2XdlBr3WWkO4Fw7BNGRwLa9sC
Cxl/6L0LOSTcAMQKWcUpUmHlCnaKI3y+6Rf///u5fRNIcBa5WwKhleDC76zRs8xD3kVUTQU6z8S5
NvB7LH7LqDpGBOUAwWsK20KY77LpU60JTDcpaSMr6GMEc/O8Eqt1KH43ZFm6098PcDb54rsPn48h
4O0mr2eMB5K6Rk80eqP0TLsaveA5w1c5fMkpPXR1J81bLVyno1/quzncFtq5K98z5ckad1O7N6t7
2TqYCaf5y9RseuVgTPuk3knza1/vVCsY4p05fI3deSheh+5Y8O+F+yTZXo1DqHhXhAWpj6nBv2HB
WznQ/xavhfkZ8CO0q9tuczEngN5Nino4BellM4CoVkHNyT9gUuHF6lcev1zDNxnJJx4HtqSdAZyM
+eOivkyX7SijiN3Hsg+Dqtb3A/IFyDmGdx2DmCF2eaqTgyF8VekP83KYuNd61LJ+LX+zB7/9FObv
hYopqJNUNWN3qNaQYV8LjxRkjJ2zn8z1k8ZHh0BTg4gZiRBT/epDQqEUbaRT581f3QNg4YUkSW44
puVU+G/dR84ABA1pas9P4EwGtexEUfjvZ//3g+M/z/6mvJKKKjaieugOw32yxnQObjgi8GIBLyDM
cmlLC581/SkgeN0kn1yk8rfr+s8Bmwkig1+/iA4duurN1ClMr9GgTmV3AOPV2fovCjr/12VlI/k9
ly/5l3kiM6bcQug3EOOxdaFP2dwk/8fZee1GjmRp+IkI0JtbusxUOnl3Q0hKiS7pyaR5+v0oYLGl
lEbCLLpR1dOtGpJBRsSJ//wm1xbyaYsHDmLiivkO/TrxqtaN7iXoBMErxXeKzBIZ+0Ie/ZKEcE/3
g10NSRVAlgaH6f8xnt+RE55F42+Yt0zVb7mtQxxOWh60eyYOrCChqDBlJ1Abf+fp+FECo6GfbvML
DM4iWfSO/Pvf72CuNs4XCRLtNeDd2TxeO6tGwuOxzupQbfdNhrOME3IRI180eeXgJ/n7pX4qOv69
1NkXT+vZ6tKES8mL0UFcCh0XcaMb/zGm3/FQhvSfJzr7RMeiGSwh4zIqTT/jutskd78/x6epwy9j
pp815eVxxPchVVqqJyTp6GSBSMQ3uOMqonVq8QtdOBQkuMA6x4EgWeMXMJTz6Zyjj/we8mk+yvUy
xWsGYgz4TbHE54cQhrRdN/lqSPE7CekcaixRXgylMabthoz9j/3hxzePrgKCiIHhyyeo908N2AzB
MEWJ1O7L5pMf1l91Pckz0KyPf7RIfwDOeSX/XOoMRx30RiwFZWz3HK7lYV+lS7F7VeKXnPMskbHZ
eGGKfjQt+yMLySqugXSvxzcU9UAGEka50kqCJLYkDmBkhr6iBO+vfn+n53rYeVORVBg8gOisK+r5
RIz7PMyUfmr3tJLoWUu4hl3BeKeHT9Uq7KVNCdpkA0VwDOngae/18VIj5thTKpLKXIq19OH3W5qn
w9lXRqwGKgti4gyV4JyvG0RmtaHWlTRZu6HBAf4KDBnTyUVK+5zV4G+h//d5Qx9Y57SuUxBCbTlb
CTI5MIhhLZk3w162dnWyCdvXWiejbdtZHslMbe9HgAuxTzCKLvnkdVH9Dym0dF/NHsfpei5mSuSF
tWPipJVUkIKby6J5qRlQha6QmAF46g/S8dHMNnk2HxvZvZKTbZZkPhVPJxRhgTjYJ2OdVPfq8KDq
b834ECLjMaMXXV8Wk99OF0mx6VEhdpdmui3gMg7qjZnsk6sUOqDe3oBsNN2l0N02OFVN8Vr4C+/+
qS/JUM0mn/BysOg+XzRJEWj0hByQmSeTrLp1uYFENzPoiLHaWlig4D76hiGMh2YDxPeCKPAlB39r
ZfV+sDJm2wqpWST5rbU+lctUtUdMjcrVtG4Tv7mTXsve9a7FSy2z6w/1ZrgA3XNPN/MGO1/Snq7l
G2ERL0LkmYOjLKyP4BV3+XEVZTMRqxW3R3mBdUj93JzsSFwSWpsE3hugw424JH+vFJaqetezUYO2
GeATh/G6GZcl6eSzdicCp2+cZmkdxIvjAZYx6XTZjv5KITjxHkPbEz8A93jZApyrxFE70RVpJzSD
8z+WqE9609c5YFkkQuAewowkcOVsyxh6swKcaPkmS+JJxoe6gWyATiQ6nPrnE0fN+GgfFZIFO3rD
zUcQ36nhTmUDDWmidOA7ugWDWqdXnC9/n50/zRZD4fQsyrqM9OBsDziJUzOYUdPuewocFRlyJHos
nkhi/x/X4VvDXoiAvG+rdKiEddVqBprkI1Y3+QLyaWx+BPkfZOFPTvS3kf7nOmdLdCB2aXssuY7S
bNX8A9Pp6bStpC2laEozAgOIk7LV+/f8v195VZHaR5r9nWBFUdl9XeckvWpO+KI2+wlayQjHBw7X
6nT0T49zuwYfQhKxu9vh6OLSidwWNjqZWHrtyY+kEsy8Hx+D9N76oy6CqH2+/nJf0HrQSaF1w5X1
bD0UtaPYJqNe77sLweeUiOMLFi6utDz68QVCGzd3+221KBZQRryWAKLOrVzDMVfBKlsUTrNNvcSH
wcPP44GyRfPkJO7Rp2O9qJfFIvZKWLcsArbE/wouk310w2mMn879zGuXzHkfJmW6ohOyGGxQSQc3
Qq/0DC9w44XhZItsYTkcE2iuj+7o8ocdbLleiDj2RR8Eyx/Xx+dwf7yCqHgNw9oNXVDxRYNrZHBt
7pRV+kDDxD3U9s383yMPm54FEL7zQf6xDVxjf8j209xrxepj1W5ObncTeYFduIFX7Mn3c8Qr3YtW
+YowTi9ZxC44/jLaSivl1nIxEFn8PhW+bYhnL+RsMbBadWzS3qj3qkiBitds7cscAcrSMWPDHaf0
j7LlO4IN03v+NlVMjIBAz+s8vH+l3CrUijXvrupfDOPafJdadi3k61Rrwp1p3f7+iD98cwReGSwn
sAwk8ZNb+E9NFiVd0vRdUe3L5C6Inf7aEBHk2zKUv8Q/DX+sLd/VtfMD/nO5eZH753JmchytNOZy
HdlvyD+us+dsy+5R44YEU9tCx3lt3UXX6aHa6H52WfOBgBXsp/d+Za45gwJlTOUfw/7Da8aPhIWV
090cm6N8valSQE/F3lvutdCTbsGQFXg65qLTFgghfx9u+dy8RZ/J/Jjt45OIS5XOa/56MTxyJbMP
uJiwLsD8PqDrVddItsJs9jRT1sdZdO/KhmtpXh17XWPjMfFuXCc38D1uTyd7etS33T1cx6haJb65
oj2rbYaV5dcr9V68O4l28a7DmcORYY4Yd3T8Eehq0iUncWJRe1BcmcfDA5yRi+BCRiFWADKxJjQm
liWLFFBswPXOS1s3u6xcGqy0ZKHpS/QXif8kfs2p1+FVdldcmDcKXje2tR1rN78WH5UdyQ1zUugm
+gg29GjJ2b6XKweyJu1ne3rIb4sdUjT+D1OaRLTUWW7Iv0P3n11Ywo1SXYrNMsGXMHWM3hOmxXgT
34YrpK/I0Y37gZA19Lq9XV8PHxqeCbE7i9N6otoWGbEVRNkkHrla0psG08duUSR1Dp3v/kO8AgSu
N/k7JQjinP5xWGR7faduaY1Di3xSX4WEVkOUYCZ32iuPgMQ1OeAA/ZfSyrxTRy97QRi6OlKA+MJa
uhSWwTZc76M97uP+ad1sjzf6JY6oy/zt1MNDcOVlvxQQR5CZsxqempOPnG7aBj7ZvmHviG9o2Yd7
Orczz8WmD00EtnWdQGvbjnNr3R2Ig28d0okFYI+U5mVKcCkslgE24XsUH+D2/f5pfqsvzj5M+euH
ic2e3qM0KPedvMgwIalNp5UIiZf+uM73jR/kAR77TDI3dEv9nCH/rAHJOJ2UY6GU+1I5CME+UK+w
AcDa5yMYL3phP2oeNtYOXELOo78/4o+Xnr2tLAKWCMK2zp6xGtIsCKyRZzxGi/HEwEM6EKsPuXw5
cjooWZJS6y5nkYlQ2zTSXy76n7P7S9HDsyOwodMBEMjjn69/o1mmHEy5AY+0WZe57pK55uDg7Iqe
4ipu5gkPuiN6GvxG3P9cA6oXx3hXcsl8dgRbW2s+Ji4ejoRs7Ykbe/NflXOyoWg4zCtob+DCzka3
kQvbD9jFuB27s+rjxewULo6+/Jp7cPlcfADclH9T72RX8XJP3RQ+ZOe/6pq5nPrtmc/KmiIgc+mY
82FJj9VkpwTu5mji7OQClGt456j1+0v+YUf7MsRnm3ZHyl5uHrlcGF5psYdgtGu8CGupGEmcg4nb
75f71NR9ezxs6rCsM+ZY3bNXGsl932SZyu6BtySMc95FgRuB8agsj6/mLRQ23FkTnc6Rn/6VWvbD
ziWTbQ8Rnp0L7ewZ8tSHQ6mUCddmvwjuE1pF5GWgpDguir8uNb+l74/5v5eiofh1eRCNLqnKUC73
OpEELOnJPb2SMVroxR8BMHjd/XApHkYD9WW3/GaCV+dRdxSUsNwnALsVFGb7COsDi2ukqp1jQvSc
fx9wN5LdElaKTGOVFiL+kvQYqpeWlRTcpndLOG06wjSbhN3uw4CbAZFwwrnRUyd+1EGcqBuu+IHP
N02jLveA9Md8EVQOLdKkwR7BQ+5vTXgHQEVH7duTY2pzHmKvtpBZmTbCa/wh8QNVKWAb+3RQZHsK
sCuz8yf8rtrATmOnPmCajWSMWg7yFRFHuAWzCbJPdlfdFdHyawmWDlu07IiYt6vL/l0QnBwXnMov
A19l/9sfF1RCPmEy5HGPmDoWdnV/8sWtei/Q3oZdlOF548CGzWkntbCmnBG+I0pZxN6wfpF5PJTr
bNWgndIWk4eto+jnH+ml9iIsMn+4i/c4M118tj31db5DEX6Cev9kkF8AaIjCBUopG6jpjIqj1SzW
dnZgh0J7uSGlAVNFeuJwTleVj7xrH94GT9mdtERBNPiJCaGZkCt30t3TuJR1IhXokKMWdDoC6ww3
Q29XuRK2uSgXcg8ZHdkOkJsEFdNMVyJxZXTwRTjO6SqOZLlQpUkPhr6GoPgNS3mZrCabfdGAzizY
FvsGGd4wtFo72YtPA4x6vI16h9EIV8qVfBjZgVVknBu4au0DrmIhtaWwLMuLOF3H2g7GJHVozR/C
dM457rTn/BUrZwgGTb8sYRuj6hFt6Vq6KDbmbXnyg8SDKYfyoHrLcffAhrJ+DW6xS3kDm7pBfRc2
XnynXypQUilrN+K+e9I38Ta+jTf1UnzEMRjtOCHl1S1UtPL6tGsXNd/po3ljvXD/WEHxPHjLos5J
Cpc7s6qbGE+eO3lNZWCuuxvlycwIzpGga9n6g/AkPpivzaUpgm7NFKgSW6cH6VAjpMPsAawIodCH
dogjJzzayMPBYGjfiA/NZX2VrMtn61J8TdYQLQ6UMDAa4WGkr9KlzpwRIb0jaYHKM3BP1QL7BzXA
qx8Ci13sh632dMLFn88Ol+lHAz5kbwtPobrkxtINJL2sso1dntKQtfHD588hRsRIptZcHAhVEKOK
4CDIaCi76W0PdzDyJkhYZAmYM81F2mMWeEgYbowVnwY6QTPXgrx0WC22dpgbMLKTv2nY94zXIiSm
EcJRcA3si1XZVe3rzwMMLGhkD/1V+Nq+BdAtJszV4PKRJoDQAisUIEKDJrHdt/ZRhUsWrCWkpSoP
gJBeXgNCnXRkXC63Soudf6a0I34QtVd5h9+UJ2xgXs+hFiHLJM5+RTMztuhMcaLHpBcM07pVbpEP
NKEdPhzf8Voobsalfv3HzvTJlj9fs0FYFEL1RKja4hmgO2Wd2icnHapRdhAsWn36IS3vI2wfhuYp
p9gFbbR7WEQsUJFsORrehX14U5zIZhk2RZx5dZPjIQfBqFqPlmrLM2/MAtxCVGakiaeX1zH5mFOc
u0Q2+qmU7iTt6IRR4GrDtUXP+oUdY4Cj3FnXTfwm8Z1HKhTRTqIDf7ST4iBiZGdGzB0WMmsEzQCB
P+IaVzwWEg2bDNY32S4yxJzIPVpurT8JWLmo+j49fUj45AWLE53LQkRWHO0Mzkcq073RPSG+zAaZ
vlrOm7SGZcK6DWVdMr0QcUB0k9QkChx9Hb6zBXyXd2u6Fo5K4mSHhYfChJ5UWNVI/epkVoKEzkkt
SYn3YunQWfxZ89DUtyPm8IJR4MMA7yo6NMfEP5r5nRC9xzqCV5Im5CrehVWwrK3OjxRHnjkCLUQD
RNJS9F4rQM6Pp/Cd4Dk2EF2MFuWAyYowh90U7hQVfhlD1U1IVEd2ILG6W3Zd3OQTMBUibE26yeA7
/v7hqHMZ/PW7mfFPuoMQrGWdLO+ve32cBQRyZoga5EVxD0GmlG24M53uwmjEJp5cTClcqOKqnzz2
o3iBOrcvbehqLS4snFlx4IZUTw/ZsGG0HaBXsDaPEGQ97Q6hZPiIrDpDRM6mCdQW7zkxieSB7NPX
3x/kh9oM4ewcfi5z1p75eV8fRDOnOIyKKdobuL/0+WLMcYTBuFNrtkPgUuIbwmUC0/aIrR5mOqwm
MRTXvyS130FlZBJYtlPKGKIkfSc/WXzcWqmEexyfVS+87tJVLDrGtDHxaY19zJ84L94SxpKIy1mp
7punHeteJazH4a80re/HPJq/c8Fo0Mj+7powxVpmlIqIU5C0SUHyc86bK0u5a1uvCFd6cN1JbgDn
d3CzBL5rSO2FTk3/o8iTZpjj6yemEU+MRyIAMzizfgaDnIYwzrPkKHz2u0wP+YelbaFqn/R1v2cp
Rn8kiH9Y0P7wXWM8i22Ogp7anBO4v34OqSG0pz6NhF2gZRdDexFhel0FAGvVruq37XgN9hwPmJwP
iAkpd/RDYGh2FPiS8l6zhdTohIdItP0mx/wguFWLm749JMg+q+lRES/gbHZSu6qtzBnL0itGc2XS
k8oRvFOgV8dnQyTf9rgaBdaiY2uP7V8h2j8giBo9vLlNpBuqpnwKaP85XMtJpyalkAS7E7EOMlvy
tmA7tqiIL+Lev2n7pz+m2PdzwXxB3E8g/SBd+TRH/OeCXVWnldRywdJclQWZeW5zVffYqK3VfBOW
TyEENTjBUC6fxMhOMI5ncceJ4ffb+OGr/swOYbXi8AfA9vXNmn2IrJTozJ0hu6nlMsUJRzTLv46y
3xdGHpZZDDxvoRP8FIH+87CFQlIt/NtgF2IulTlT6RbPqXSfSS7Uo77cYsgpx+gnpD8e78fXCj8S
AaRk0JUx5hv758JZd5QKKWutXYXAFPYeJT8ePHq8icp7MUSnLL4pf8XR/bB60ur656JnuGhQqJGW
CZ21C0ZW9ue6X4Q48vJRNSLVwLJOH1TJqeG7y2ure67ifTVd//5av59vuQNGex5uGjbnZoxdLImD
oKTWjswVTWRdcifyN0mhQnmmrH6/1ncbT8K7TP5mUbRkSKpnq4PSGkczzLmYbjwWwO0IHOtumbF7
FZXP2igWW+QvWCrGJJK0V0Jx2SqPLYYW01+L4zywXxdH5NFzKwhhkwJKdva2R2HorYBYq11+wFTs
FC1OJLIHsxYmjCAA7ltMst+z2Df+ajR/l5azEmP/gDAbfIy5dAYo6F06SUWs6zsBZ90qnxwr0/1j
qFzDVHe1JtxYpgK1DxB+0PdlysQuxVdBl9nhY8r2JE5X+kk5xEF0Y6Gqa6Hjddp7PESrrCpuotRw
SvO00fmx09QD9IWc9wrUdRFhBaI+MeDzObFZmAlGzTIqCbW9LLGv/v1Vf3Y1zgcYwyCdjAiVJUs/
qwuyWhCqqY71HR82tc1FeYkA6sF41R7iZ5ple3Ebr9tb8wPfP32GsL3hJvY45Sc2bbDpQrgaPAyy
PM2pbdnvm1VynV9DCbMz8DTOQZiAuMYTXpuEDONcb8NJIxfQxrR58QeL5BPhOXsSHoMXxtNgVvrJ
u/5nYZDqWIUcNKq76NYobNbd5WlfXdU3NcLP7XgHlHGR+N2V9WDRFxiQ+dsT5THEdXMWdQHEE54o
7GANAURzDjbAGx/MmdXgWrv8dYJ2jNL+tX9CcPMkcMCG4fzcvwHflff1fX4vXFH4ti/9BszgRQZb
xzj29JIdGI77+kK6O16RVAI5MJO95kF7wu3dOODxi6+LAn1FO2gHujnDkzRb4Y6oKoHODxyUAoPM
S5uf6cCzBLtLMLUgr81Wr5VD9irjt/n7B/Gdnj77NEsm1CSsvJgBZ3O/x5BgEo+lsqPf0tKJqr3A
dKTWgfiDeT7pTqeV2fkt5IXcb3QXcT/s8pmSznmz88LCbXJSk5waIMf0DFJJW0/IfLP3UOdRVuKY
JLQeXJpjucyE64KYlJrv3S9JmY9WE4rEZNFVdi57UbGsI39KLuJNUC1Va3uUFoi4NdHL8n1cbwfd
/LRrPz3noWRXwYKcv1bzB6YPOfSaS4x9peGwkwFYzGkuXqMu9cCRCS6l9EAQriw7FGZ/ga6fR4Kz
7xAWk8Y3KGLorJ5vwH2lxV3Zp8ouQvQOmEFAGnBogO2XZxYOoZvkA4OqiT3BmL6ZuoW5QUgChTKc
HEaWvJ5acVDDUHpNBJz0yz6cHdf7xpc0D4ytStfaCfDA10xfqoFHNj0G2hY6YWKWb/Th4QQrPrnD
0SIUL/XqNgl9shfDGIU9qBOgioz05qOmrSYuNBXqlxMrNkfNLkDCNUGdI6tvsAfTZdRIDqoTzG+8
cbzO2z1DJsXrZthY9KX/YnXI81r+ZeA0GGB0BNAOUZN+O6Iox5GfDiptNzYxoIIzQiI2uvceNR3Z
6xiZxaab5wmf01VyMp1G6TDre4a3rii910fM8wwbQkjhOHVNICN/2AFp3yorKnS8Ji0ihnUWGXUG
a/9ZYGICHMW4qc1dXL5Vxbru1hnppnV/OaI2wmQmfj8JOLRmRKVzUKiiW2k2tCVnLKP/Z6KoLZ6U
8knKnoUS5dmIDnwmKooXHYhPjKY/zxd5vMUHf6HTf47nkjWatVK3U3UdG9vUyuwItNQEE+gBZ4k0
sIWebo3XqbuyWIkYvryMKmX8G+qbabg6Fi8lXMYepQ7kMlsK3n5fKr6VJPN4kE0uSwrMEUy4vo6H
kGZKVY2ZuRu1R0kGOR7xI+ULM5uLWr4o6+SPveo7AfrsgmdLkywGYlIIiblT05v0uA6aZ4ueKAux
Cgs57lkXdW0hUBnWt1L2Bi8NBrutwd8cjsJselrk9HTAb38fhk8u/9fv9us4nFXcjZyHaZowDkbW
4OEITsb2SXRbININxpGVPi35SGi4/dGAShxC07aMVVA9JjTZ6qbD0jtdVGrrStlroz2XaOp/v8Pv
tczZwJ3VMpxdOyVruMOw9kmCifoHJb+9L1lY852VgDKVAoq4w5Tg34EY+0TjpFXo/KUATWDSHdlt
Mo3Z5nhdTVhuNBdHrCZM4aINb0+kf4UimX0ttJz4o9VpjCNjwHwpkO+ISE0Wobr4/XHk+T1/G3AO
MTLqqZmFfjYR8zFW6qpMzZ2VgXkBvuerTsbOjiQNkIOQvlOuwOFFeB0rbkRNVXd32Yj15QCERzfA
knOeK3XL6jDMEyp9snJ4fzRXeuzpsIgxblVEyr/ftSJ/v2sDBAZbTGR9Kq7qX6dLbIl5YszTRZLv
pSxetaVyKWXHFWdJJy5f2rT2kgolPYM9iXfqCYonsVM6E6vBpEnWSDYbEZaeAFH5iebtFGw06MID
9nxFbO4GqPU5crWkJi1VlFbdSKeczMaRLZjK4/eH+d4+1mTkaxJjDwdPBEf4+jBRVVa6QDTfbtAX
RXiB59tg3ibptpc2U+vLw7VOQhrcQTNb/n7l7+7Hn1emOEcgSZPxvNEnnoa00yPR2EnZ3sggfTLd
9kfk3/p4O8RYPwiXA5q6jiZJBOg+VGy4AWoyUMYoirwQ5JmTlpONmBORaVUoOd2GG0t81FhEfr/X
/zBK/3uvlKZfR6k/CWWlRL2x60mXqS7T+jI47o60trL+QcBuOvQDbNaJ/lBu/rjy/DGdTRHez/9d
+exjk8RaaYd6MnYZiLMxbiY2K5ot40VIDaaISz3clcNTJt39ft3vrCaar7P1oWkyPTGBPXvio6UN
ahFEBjZO8F8EH2o3HotXRQtf46XAt6DDPBt3ruMRZRQ6ve5xzBXbgKBsCodKIscP6aMhEr/CeRMD
DWDjeNDY566FcjNgXpHGfi0//n7X0vy1fh0t7trUFU7W/KV/OnX9s7MnSRZiNC3rO0t9t+zCIjT9
cKTcV+F7FxIIzhwSGNP+051Qevn94j+sCzjIKAYQM1AkTfOzIcM8SheioOYEVnhV9CHUAwZL76dY
syfLuskb0spx9jKFfEFO2kJKb3MjdiRWiiC8yPPnYFiUALdRfHWUcdur02US3MddvlGxDjwFCCtr
9qEBosxoN9m2A9pv+vQiwuv89wf5JIuejSJAmywryszYBBr6+rUnTWwFjRVpO+lRvc/uy8d2g6Rx
9sMqcc23u+twTXclvdI23fXwitomfB63OKXT/ro73er31XND6xcaOsIEmsK74ZV/QpKs38i3HPjJ
DKKB2z0h1r4fN/I6v7fA418IbeL3nkBmCv9b+nz4O2BUOr3TC6vfMSCkdyVDhLohO/aGNrq8M7Fj
IHuLpheJxJhNgC+316jF6ctFqt29Dn95aanfZ6MCjxoyIxyf2V72bP81omOrKIag7ixj0WWeqPoT
tNXaFWQczZaRtbRSbFhc8aGEizXd0CnHzFyhVuj9WcKIE8br0cfYF36+CCUmdIjXVolZPtD5r2sP
1xFS13LJFvEQSj2aQB0/gtS/9wxsYJBPYdq4wVe64cyKh0dHOKgzkbFLmJwAvZ+2qjORRNYTgebj
rEU+tsQJAMNYaWnpfiH6JUzawcuvC4vQoAtT9Tg+RIJHhPcp8ybD6Yj+4EoGVElbuiV18pUzXPPe
YiOCMW4PZkZHuAZO5qBW2MwsDHOyz84HUlCMN1igXngNwzvNw8b0W+4BUxI6TK/SQDaSm/KEAg66
TlcvwsBFRk67pCtdMfbSN4jIKMo5ag23NI7wjRiT1VSvUn0tlNsp9Qlz4CqEi5Hmgc0EOee0sDiG
190fJ4QfxAngzP/3omFUf50CSl5LKsWUusMKDtUMHIyP44FDgfIW3A+v6ZrUhWtDcSK8qQjjwHb3
It6ZW+syvyOKGC3hdHncDI/pS7CtduqHiNsHjRiACoKrXuDwQaep7ocaobcdPU0r4jSz9wRtImp9
jszs+7FTwT4AX2EciCs+6DfBTb86fkj31BsQodXVdN9cVk/VDR1zymJMo2zzDVsW+REcX+JIGjm1
4CUTbG+WFCRptn6bvw7XKb7CjxW5kM1tTzjHM/3n+vm0M+5P2/pOwmOk4/R1wyvkHTHxWhSQ19Ll
7wuM9AlGna8ws7xMm5PzQHbPwKqxCfK8iAMZtmJzodxIN8o+uItJ+7RR/EoYFBdo6BtPuEGO8Bzf
S28iwcPzL/DayMp7Nm7iF+kxX6U7WI1Hjg5286J/8Nt4v21vu5fiumYdwkDJnKmocFfitXqnvhxL
ezZVujZfNJxOt8KD+t48Cw/WK2OsIYpipGeqA9BffFeu41Xy0T1xONO85mk8qBzdW1e5bvz+jaiS
RUvLdbYDKh+gVoR38uFIc9gvd8NLcTm9KB/hU3gpb6CVNKvwqX453Y9uc5sRm4duf8Rgh5L7Q3+D
IoHV1yOQU7CfPOAm9RFWSnEbHpoVUcgEQjkXipc9iZthVxyCNT3LdX5Xw9i+gpu+1J4AQnbRHaBN
coeDyZZV6E7fdTDIjY30VC2tpXErrg/ydeH9/hI/eX3f3uEccAQ2AvXwcy/+Z68NIqFHanGSd5Tp
GM+KHwAhkeaxn500T4CfhreNAdBkEzQLbor3toDJDf6R0wx+mKYHtUfESjbyyRAhd5hfVQRRJLYZ
xKF7SBTMA9xbnRUQ+ckbPbx48smvmcSVhTE0zfEnfL0xyWRrEGkicwxIF6wMNGXriaxILznOzn59
4AwDyT8eot4qdrE7ZdGYM2cJCnlO/2ra/HCGpAL4bABajM23w4E4JlEdahKoW7aY++GxK1qenC4a
eI6kbisu5gdk4WHjQes9z1383nDT1qG0QLUo/CFYpn8RtKnXvpdFcwvAMPFgm+Pbzjb0BoRF6Hte
FY6ZozdUqypy+pcsuOkYeeI00HdbuMStasJnBU/CPla+BScWP8psg2F6iSXPyUvyFV4H1QWeXJN4
jU8wgngYxaB9S3wgtZOfPFqs5ViSeHgO1+relFbH0TFO75PxPGgUD8sm22k3R4gkuGQEc1ALHO32
CoaTpi9ggasLnL0LaE6shAolJfZEjvh0XPM9cEuNBy2D9jsBjwRoQGQiPRD3Jh2vBfhWS1ATCa5K
dIGSLkOkQQwYN5ocoO20e01e6KAulrQXuzUomTIuYmMxHVfpHg+VfKuIflpjGbzQwL6z23DaFNE6
7ClSXWZsNDh0TboMa6UlLI+mpOAnr8+BnYf/MRYjW+0gwXhFBh0Q5vf7PPsPL8+QZVWkCyqqZ2DJ
ZHRhVA2VvDP2E0EwmQNXMIPaRmgYX83RU2QPUNaAvNd65KPgvcnOfOL8SdAZMMbkizEILv46K1lf
kNaJofPvd/jTak61LepskxgkcJD8ulkW6lgLo9WwDhmrdtyVb1NNL2uBNR/znoBJek05a6gIlfPK
MK+yFNHhom1utfwZRWSHOjcWHwdM0aOHSvGBjueS8r2BEYyxGwA8B+b8FQ4KBf3KgM6sbLpuBRcl
mVg85YXaATGvjdwLhKegWWv6pjytdPzsjpWjB2ul9IkC7+sLJXuFwaViqNgtEmnJmVrSl3IOeLwq
po2h7MK/yNk/1YtfRmY+r/yzRnZCHSDPqOUdBB1YMukO7BgHv1L2RvI9Za8ksPCTAxe1OyK5xZtg
FRL6rthC5WngHCCS8E5c5IfKy4hTCxPO+DTiRjFt4pnrDGQzFa5B10Ylpcw1vaNB2pKba3+8Y+WH
ypcnge8BSICK7vxwk1lCX/VaIe9gTp0qd8KFsZ5z57XahWiKkWwC3+rTVa9LSO/1mNTZCY9Rp089
ATIdTkFEIZxsPIDJjeWUX8kAvx79bBnjT8JSir8a29/BpVn4AkjDIYYW93kJJytT2EnJUYZ2clUH
W5kCDOcCyQ+C68gP4eX3ZNusa4CG8R7Lr8m6B6+r/nS2/j5wTAjOz+iuaCWAF339BKyxCqMoMSUO
0jbeNKrpRLdd5GQ1pjvu8Ajxy5w8mog5uem40GlbXPkUMrKiORSVdx4c8QDZSgJ8i5nACqLfULKN
i+Lkw2KEbvf7ZJa/D9t8vyA+QONAQuc5AA3tylQ7GdLOqlwR8wZeGSe3CjGHkz8ByxAPH5XEU9uc
Cdi+e3JsRrumk5oucbMrTo7OSjQQTMF5hZMts9eO/spmkOfy+2vt8fUmz85huSHVtdTOg1rTUnOg
PJ+gU7PdYpAHcZFpQvUa2gU2hR1BUav2RWw95O8ZEVJwIpXFH4P2HXeAiSijf1JRgWAke4Ycm3mZ
kF/F7LBSv20gD7Kv8W2v+y3ZmPoBPu9wUXYfGAvmD9mma70wWOQXOaZ7VK7GBSmuBHv+fk8/1Gfc
EyEyWHdzvvnGlCwm9dhKqS7tal8JvWcKZU4bU4vdLxolH2OgZluR8JGvDIx2vHaTbI6b/NBoLtaU
2Ww0/OmS+UoizAcl7YbyrDgSSNJHLmcIFcNRe9wYFyp1mOqY7cKYI0yDAwLuapNq9x2BHe8VvjDw
5dbA4v2as544esfN6ak8eQobPRp4hzZV+iANO3X876c/j8zD0+nB54QYj6/zTpyKODWhR+wArywB
jqZ2Hx3v+upeTi460xt5LmLEx/2p3YjVU5FtdJO3Fi/Dv6w0vnuV4UuCcYPISgRBC1zt650QUBko
R70Wdzqgfc7ezCyKqEYTlsMJ+1IImMrEAjrexeY2gSoZYdBQxa9BBaHr/zEsMEKAFMmeo2uine3V
mRr2bZuE0m4wFqdmGeTUb9BSF+A64BTqEWVBQsgbfj7PSXwjNfeS+dgh1fzj6/xpmZFxT5PM2TAF
y4WzndFKirEbrULcRQBDdRs6w6TZJeajWuY31Z3QzXnJ9Vo3PwQSASeWQ6s6uSMNijKsYZl58fiW
5WQlyuhYtYUkBnfhaZfKd2F6RVhZNcn77q83+UNxT32DE5ZuaTpby3kpZjRllmoD6ZkTXCXw0Ach
s6tt81xykvaUO/KY4Cu8HeG6axpVJdR1F2rNn9Fc38v5r7dxttqIHJ7HUuU20l2Epe5KRPTR0d91
ML9NV/i/tQ4pMZDOsTXcC/7v68qPb+7fQThbe49pPeh6yNWDZ2FfHkbFD8nD6Z7lcFVtNU8nhxRZ
w9GG5rutCF4G6xAuT6FvDE5wWpBepC6JZy0uwoc/buzHYZmNk2fXPQ0Ljq/zrFUIyurNbtpxkFn1
zwolFMhb4PfpIjKBP+oPzjHQpzFS+x/Czmu3cSxbw09EgDncWqSyZMu2nG4Iu8pizplPf75dcy7a
cqEMDKYHPd0lUdxhrX/9ga/GjtMeg1uyIDt1US35zXCJL1n+r//+Wn8ZdvK2/vO1xIX7nxowq+1J
d5KabFNpOeXHvPHaTdguOv156jYJsggvHVxcqH3VdXC1WcL7Dy3PcOWfPJ/+Mj38+k2u1s08l1ab
JfxA6la/EKrEEqYp09ZSjV/0bhwukKCwy8SXuE5P0bgYJsLF99AaBMDx6a8ZAQhClHEcinU/bMhf
H4v9RCgZI2pyTOuDktwhzlABl9b//hH/9mptLEKAo4kp5O1e/YZhUZpjW0zHpoHZL9OaJhlJJSi6
u6d/f9J3Fi9xYfj1U+jiWQBD4OpgqgO5a/whxnpWqJnIV+0AjcxFjq1Kw7h/DF/s4Zgb1U3x05Vl
iae4qmowcGCoyAMaBuD716c04mrS/ZIOKr2TbiHWYyUlyLvgUfhWLZRdgBECNPt1cFK99BF4tMSa
Bbk0mVLwvonx0uqdih2jTNbrFo++4veI1Xm7BwtEb4QKXh2Xlb1qXrrApaHvu4tCaQeEjRvGjU6M
qoMXyC2TBsM5gGvH0x06XZIfQOdRl+RM5IV8GGkZdeGcUrcSrD7GK1oOFbErZBgG9J1rMaKX1ipe
Cshv0oPxww32XW0uXtB/fqWr8ycqQtXG02s6tkuwC31wpdqN8T1EFN2UT+QEPiXrZJsdIh3LbU9F
nPIIDNFGm973oNb0k2eC0DfesKfBp1KFeQM0DaL82z5n2QaPlH+vKOMvxSq2ZMKxVLGoEa/ddCWt
0rOsK6cjWb7TGQwFwknaHQftWPUHM/qFF2eL0aa/7YLthEmxfmfDIENomYLMrNTg3ppuO0YuEEui
RdKsi3ZrpVtnWNfDmoFIFG/sEkvnfYsn67jUADdrnLBPCAbJrY77NeBGkK/tERJfe+BoMS0h8CE4
2vgpMebPtPh6BQvBKAQg00APfXUEK6NVtir5Dse6gda61ll2kvnWhOsS49HS1arbtMVee41M2bee
MM5udC7+LfkD5MoW+Nenv0KDwFEUVQGmRP9+EX+ZDiJoJZFL1XRILvgzfd1fndUQSWZTbRIlmVRP
QXSJJ8Rp2UkNj3GxjZqDWm/JQsyLd1k9//vDv8fY4xMqwyaH+ypblDxX58pU5vlgqPV4lLfGiy5U
mW5s7Id5BRKq7Qi5xblQWEaAb95g6l7FXg9FkEqb/gm4WGOw+owhd6Wv5PIZKewY75x+bRaYGHiK
sA1CHbgc2Z466cCgnMrm3w/wpzK8ercaTHEORdlg+HX9AEE41nmhJ9OxuuD/L93ab91JPePpn3ZY
sAxv02fZ7oxyy8gPGE/TVw0M41WxF2cRZqTI8Upvvgczby8S/il02j3+w/WuYlD80sE24has6dBw
EMdpgLN9tvcyvkkERwc4GHNvi0S8ZXDLYdP+cEn/hbIGesWcXSAcom26mvfInR1U5Wh0x2BClbfo
0Ko/QSzF+ChvDs0h+SPOTD/kZut3N/27/Ogg7ptW5HDIz1OLdeS/f2yO/Ou7wCSLGfk1IxK20Tcj
MSUrlKJSff+I6WKBVp42Nlwpe+DStFtP+TM2OhNplsZ5iO98f91+2Hcd14O5MfpVUHgNwuFsp3QP
qgaKemul+wG0gUAFfMv9J3t4TdsHPWJO1T1X9VGJiXMNbpUK006aZLCx4Jjpr6PhRebyttaRz0Du
zIrgrDjJrQrbaSrUbZ0a5wn6q4RtVslYJkKVpkjbjnGAs0mqXZeuC+3UyLfK9OCouOPumY6G00Nc
PRbC6OJg9ashPDSWQJCKDLmsa2jIIheZvagsV0FqiYctiQ6rHjegbJ3ZO6iaN1b92KfnQDq2XP/8
6/Nb3CGxXOhEuM0A6GSkuZpyI79F7A0MP6KlzPd6VcxNbXgiQ6T2BoyLu10ibwdtZxpHB4Lq+IT0
s8S22QDFzG6ggkvtA3k8MvNp1KQ1wSrZgM38b8N+zKQVmW2QclZZ4KWAXeG0r7oNAIBnNltzfBiC
Xa3cRtNOSzd2cIzVnKLoY1bBTaBS29a2BgiPLlbyO5xcEJ2Q5ZadLczds/FuxPusCY85cuGIdTjK
m0A6oCGyzF2prgIeUbntC08ub8N8xRzXj/eavFED4Mu90n8g/IqtnQFvryTu55mNozbrDJ/m8F3C
Dtp/UNuXGNMRgoZD7KjxKtuX+s0FRO5MTHpsLWJt1/knHdsOzZUl1y63U71qg03WHvRuG5d30rxx
Putpyz4dS8p6ksu9odvpqithFGDsrA7tsZvp+7jckZCgRhMq32IxGb+07JNwNmm6bYfSjbERsJky
SFoP3PlRladcwqnT+Mjzo1p7MPMR1K4s4zTgN0uAX7Ee4ts0eWp8dyo2GcBC2C4luPUTIjztHamt
QexLeix8aAOHNr2zIcGbbl0tdfKunM08unXuJpVbpitlfszsQzWsquwxs25DXP0tfG2xuqO+NOdn
n188OyrgFNG+zG5b7T4yT5aFMl0oRT4k7ueoeCmHA3moReWGCg/lwQLC9Q0EaOjPafwW1pvYuU2a
PZyuQD43jPW66b7HCHi4KTF28t1iJv4NtHfjl1sUxqFn/aCM+6P++nJmCytChcMaSzARuHl1rDkx
5kR6O/qsNn/RoarUZaJcy8XcsxR5/eolU1e1eSj7rd90j5YcL61pAl58lhc5CmpaF8Z3Fw3btNqh
9JxlV8/ue19fR8M2UWrWs+3ahL/Z28o0F46M6tUP3mu5hDpGCEx+cHTm2L7/QxH4P8bV9ZNRZTDQ
4tkMppBf73Jikpskxz3iiPQPieu6jJ5aBNt3yejm4zFVl+uBYK/wGXuCApXYDA9Dsd8QjllxCGig
r4bGXoV6ecjDeTnjihb0bwrVrcHIAoblNre1rfkpS/Yix/DayU6hcamsZqH0zCstxuYVoC1HVXpU
zHvqiV59MpGVGsOO5A2q/hvJ1u6k7jkJgv2YNusaD13ws9p+x8z6ZnKIfe+zsx1qj52drlpcdKOx
e8+7ahMmHx07zi7J7QKy5A9GdrgMX2swB+uFPOq1Zqofg4Vj3ikVvBxs1cqD0ZBagcx/IuBJW3LV
lkxVssprLTgBGCflZYeiHN3Gh1EoOx13JB1dsb6fMgvBvbU081uZfCbeMS6iUkNIAQ626Pu1VSVx
uHjldKP7h7o91zo8hgZOc6REq3Q0dlFVP0ujTM4xygwTeU2x1IgHt4p9gQ5eahwxoejKaqGaA81t
smhN82bWOMjz2WWS50hQajc96QexdFAV0FNcmnvk5k7x7kOwqHMA3mHe4Y0NsKPiBjEQjQlGSbgg
eyopn6P6wZ4/NJyri/ch0rbaeMistySFdF8ci4kcZOWkqqciXN/JhIgEA56w4SIpLzVpJ2Yfb32W
cKVY9zILIISJklYvYX7WGiLdiaBAIdkmr01z7nLC2NpDhmFlzTNEZE7Ypzq6V8OHXPvQaUCSKVom
cryFqeDiOxnQjEmfCihRLCuL+UUi7SvUZpowQGhSFMawWUzRsy1RIHVm/ioTTqrzK9lK+0tRlQ+J
qUgtP4Vhfszqe50JSq9KC1/r1/xd8L19br2buVdqBGFlmn1blPMD4zMrmE6Rgc511LmCJxPW4ktl
SZ6hOHDvF4bhTf1BpsEzEzr9V8M5i13KJ3AY4GN0kyfZqVXxzog/pzx4wyYubDu8rw4FCWe5KSYQ
IcEe74myrZRDpr5JRfYx9M1OKzjqjUPUOa5BqyXN4Woz1ljv9gb1yFDy5p6nSSXzIwXv9g3uejXW
btoq3+epQ9yg+oj9T4K4Jp3kX709rHIJedVoLkMl3xZkuCoKWVC8l6y4J2sS2wqpu+Q6O6Be5NKL
w3oop+61xlGYAwr/0yF7i2bzpFZbo7FeC9jEmHygQAiOlTO6uN7pVuZCPp5kN8JE1Npa/cGJjzhv
4cdA+EtWP8sGntVV/9jtAl4kewmPFjpinQCzBVzqKYLEG3BE9MBJDjV8/+Ck4Sm3ErTv0/Bc4IGN
CXk5m0u7eDcAussKm+LKAomfPdTx3JT2OiPxpNIRb6f3Y26vUsr/0D43RudJmo2tMWuYP2BM00U7
kb1Ljm3p7MZ6l9dEjlbtKiRoWMLDMzUol6mkzQSph5ou2UuwD37ZbbXKyQhhVnBj6OdCNhYGGOYk
ZO0TWRFQCnv7ZKsX/LlAxHzxq4eneXZID5iR8SfcGJe4ZGtAMmcu5dcn/kmrPPsAoDrmB2q0mHPz
GOvUjZv6MDlLTosRhnwHq1mRkjsZ1w1zqjZKuO26J2solxnpj2aQbooh3I3xU6DFdw21kAky7oOS
G5Fg14ici7bM1pq093ttG1PXMg3DyHNghlKHXsNbHEYSTHAjah0XzZHNNTRCK/S1VY4NWn6RNSQn
YywfS5Kt6/mNUCefEAwV4CpGN+2YxZOWQ8DIJ2qpqNuIb61zrpb3BtVmbDMmtr1ooEsrp3XavKPU
/VCgGiVz5qaA5T2OYnpZvoiXlGTSkk3457hTCFpKOLdanLDSlTkRmFCf4RdEYKNGsuub8ODYvASH
btk5+CgFEy4Q2fHdTJbdccBMDFeLgJVtJO1t5KRrCz8XcZBa1T61Fgq4zL+7ju+UbMoFdM/CZJrZ
ybcWbw6iSZJkaLPKFKlkh5lIf0+WDuUDtx+WOEdWNbYM1S+USo56ZxDGNJvxQ6yZL006uW1fvffQ
8vTmYDBH6XTFi1R9bXPbUDD/NJP+DtVBt8VaFHI0dYAI3f5aA9TtoNSBKUGZp+i1ehEsux0zmQ4a
euT86ney5xCBjC1dWvxoOv8NrBMfTnOmchA78OavYF1nkJwI9aJ9jCUw0e7GEMYwkn8gv9dwhpUy
/naK31WCh0Sr8fb1VYxvROm15rT491tT9O+tIoGBKgNIBycAMiy//gxtMihdZvf2EeZpRuBRdqdz
jqu/JhR2vsnivrQWrEK4xQN+QExMrVj9oR77M665KscAB2A+q8i5EfleTbm1PlSDekATYWj3pEPJ
4wZtN73Bb1YPMq8aU+d4XPU5GifzraM20ZRqkaJKC/1mRWPJ2O2UOuVG795p0SxaOMsPVo0eLhrn
UiVPM3A0N0s4UdEwtSxlcvZwph7Grc42wBt9Yb7M5ZET5kbjKgMYJZpNqQ4qdIVE0ryIJ88PGJds
dGdjy8dROqoSLjiG9ElbLTEw6YSq79gCjgcHU36N7FOb/qr74YdfCtjv2+viF2I6QU6ArAMyX/1U
FjVN7peDfaSNnk3FU+bqJoJNNBpnP0BsKe8yBfMQGLbkPWWUDTJ02wyH8IFuiJIpL4hzzVv6bfVA
cIxJKEw9/q6T2yba+sW7Mx+cdBtJn2jzFlzPXR8tivBS5zjehKiXBoFgkJbSV0eFFqvE/okEuJR8
BMxYqDBiDqGgbtapMi+66UABQJRbvaiYpZg2GdypJwwGM/5EGXedwtnqpuQGcrqfoQwPaLei2lwr
Tby2nKUfMt4upF2CkE8pmTen93rvk/zyJKXYecXvBjBGiBo79de+Nu5TzDpLPd2ndnrbZeZH13KY
42pmSxOB1wctPho4G7PEpA4Ldyy8MBosb3LTK2GOFvSUkvarbnRvIr6vw49L415j99Ki8cvkfPEM
2Qhhqt1bbUNI0x80hlOJFHkzuDVFfGAGp6yyuOHK5xz4zawpU2bOvy4+Ncr7hAd2Kv1q5NPU7SW8
vQniOkQ0xBWKAtleREyXRrmE+ILhqPKLFiFF3d+tJfMnEPy7sB+FA47KzHNUrCqwQvq65wen0Z2o
MqxjXL3k3arw7U1FDZ44uudIL1ZKtS9Md8J6fgkQ2DM2jf1kkeC9aQZ8QWnnaz+Q47/D3Pjso89D
+mlqpJ1dj7lVua56yR4hn4rWQ4VLzqlTDO3SxhSLLVwmsshkmZlTTOU+bLoVLtkKe1QfD6o9bIaA
GhEiZxQThuW/RBLqSMK/e7QOZOsYUnNKKKInLJYkuTxWUbOVwpMVmPtUkV4r7ZzUmFgFw0n0JllB
8px+GKCRF6zjUu4OlJmifCckKaHCaNTZC6hnIlaHYr8H1vzDXSpewJcD0VYQVeHxoKiQY+3rObs2
qq2ezYZzdNIlAgFQOQjGcCjMdquGe4rLf18CP33c1VWYMGGIAlIQjhnh86LVWiIhiCwvq0+m7FY/
Uf60b7efeDyHQZXGf1vGNeElNqsydnISDjTlMjaktsPAMQmeoGIJ9dH18x1HTzhs8QPuUshuK05q
GslSP/jtI0e6wkEW5+seUwH7ocTsrmAHS/UdYVSURxl3edJuayt1DWRPaW/dmL0IJy5gef77h1Pk
bwQtHgVXfHKc/gz8/my1/8xnk9GJ5ZHO5jjWHk7p6QhqF21M2ka1fnKCaqWA1vvkkFqU7ZwvOpF7
/vtQ3HXl3QA3qqA1TuEUx+aHnx2jAoV9te6lpWXPK42nApcc/LvUXzG0IrTxYbJ2ZvnbKIjX5hyX
8VlBxR6dC3rAQTeWtr7VyCw3V8RwhRROjFMg6dhHsrCV40CelH+pu9GtqJQTZzP5ZCVbTwWiyCpo
FuKvgU9A54xFmxUufGNDT0xaHinpqasgQkjIREPDlp41qjslv+TZBQ22m1hE9fXkt/ftSjIf7QqH
HYnEd21l6S+xoS173sM0k9QwvrGmuvYw0ChG3BfUFHJsuW20rWAI190bReAqob82obn4QMNRLVzw
//3W/gwbrraXKovjxrbZYRyEX8+/IFRn3WHhHTE0MFP5wTKTDSNO8IuxQ4dNxvzAyb9s6nU5b1L9
xY6QUt0mxsMUozbCiplvntQwzsO7KVlOGRxxV58e7PaUdONNyQwqlnK6m1OKebQxn3nKfz/BXzYs
DBwd114L0ixzoa8PII+pIQ+JzQGOZ1NMBAUEyqUefWRk2mQvc/Tx74/Dcv37gYSgSzNwBpFNauXr
4bJWJeY8S9YR3aSE0Gqa3sbkfSi5HcuVzN4KWSEk0BAXU6xGvEFr9rQxGTdZ5fwh5yj+h8wworHv
SvwyBm1dyvqK2k5LujUhdVUWub4f3tdOvpQ02I1YoUejC2oQjQetYT7LuS6HtisBbOWhwnF8LJ1g
YY9QHngbhgY35M23rd+hVW71ZRvpK/o/bNnM5SSqP1KDSVZBRAVY/pvctNF4ZfEqefE7RAWX4nu6
1s17BdvBQVrMPg6cH01v3lx8m9F21j/xCmcAYEtu9tJwYsY3OnwpymHHJ1BHxLgH71PzMSjJUuz0
vsEWEpm3E/2CvwlE/5AjRms+5/ZNBUyMp9fBfIt5pprxXMKwkii9Mbj89Nq+vzX0l5pNqSiSreSr
c91Um26c5QaRLO22epm7LSUfPm/gcilSxhkhJSj0Dx8q1t7V5vryoVebq1STUlHD/32oRLY4AJBi
nMANqDhzEaxlnqnFaQ2T+CjKxXKEjJ9xmktUST/5S3/3McFn7r8/gbiK/nM+l3Xem7U64Rxk4bIc
4U3gwxoH2s2mdtVKPurKj6BTd6oGGjPjROmnDigkiJaMaA6grCX+3K5XGOJpvasXWLvr1tJpGUHB
w067S5jkm7kge9XHwqSnRmErEojTaHsVJxlxBmOgPTcAprgffpQh+YfDeIObEnoUksOD5Cgg9Rpf
3SF/r1tpa9TBMq8/nZrEFJTCCbVZej/YjKXy+bHTAfRS9YbqYdc+TcNxPnQPKH8kmpuVNpwmyv3G
Urw5eHTQdVlRtJaNA4+r0kPKANWa5a/SunIr6u+U0uqHly9e7reXz6lkCV6eYV2T+WNMY8LAxqhp
YAyTbWcyfMXvqDbn0YKaF1cPvvYZoMoM1GVOY5BVqC1pTX74Gn8pMGgo/3hXsfLRWn59602tykmk
2+ZRJf3UwC4HhrFzxvPFbFiATLva4tKjl+vbi4m4NwRDz5T7n1LKvosvWHzoZqgQqA8o5q4IDWrc
goUFvnkMfM8G+Lab3xND6SDcGma77jnKJobv1XwqqL5l+64YiA73fOFdPENLyfANCR90keqIrokD
TbjzSScr/DRR36nDT1yT780l7k86bw2mAWnDjOu//myaWlhRrgLDRcpp4OrSZ2k7pKK7gyOYHYf+
vWRqW/U4ljPpNoxgmcUyaPtl5rgbq3PbhY9Du5Kb+EnyX8fq1dS3OSN4cZL6XAbl3CyioFzXdGsW
hx4oslLEW9Gj9jjghqV5NozXmHY2jkku+Imc9ZdLjGoauwIG4opOvMfXxwvzLtGiWtfEcTjSZclF
c9PZDDHWvb7qQqDZ9InmdfnDYvzWsuNtD1tVRato2TTuV6sgyVPF7qzUPKbBPRhTaX/K7ZsEYl2X
GwWLl8A0bjiRG+MTgoQL2Fxi9xxXuRuJOgg31uH0wzcS5/7XXco30vBrkYXx/7fyoYtGrTJyoH3O
u0jyOOyIjWVKNZpvtALow5f94LW4SmBpK5yqfvj47++BjxcSd7amyTe42p2FE9RS4AP4MgJgsiJn
27Dy4KBRGjbNlsmRbrz9+yOdv76D/3zk1Tuohxjy4tiZR8YuzVCtJxxqg0vEyFnM3VrmReWIicyE
ja1E1cCYTkOQlSikUtfWI3cnx0cZYdE93+Q2xnMs0aGy8UGflvSqLQ4dOpMXCUB7sIalbLb7BBhW
lQN3VqsdG+vPy2xa7HFyTHMjT1LJxdWLRT8ScGtPCyeyF0l1p5n3tiF5FUhyFeXruI93xLWN6SMH
/jHi8ApGhqLloZw+GVEow5MP+6HGMmCsxBacHDAwxx0shJC97C+z6tA2WKxL+JNN6nybCqtwKKym
Vi1pekUFbvVYRxv1sorbnMkKfMGs9Oy+WDKxDzXnReV+6zHUKmuyEcDaGFImC3M+2cq2T5iig3VH
oMyByoQbh2jsoKH4unKL6TQDxR/X7vfK9+vauap8o7HKzHYszGNr0Vp9pjjj9QtQKwbLMxlOmGr8
e+V8JwyK3SuSbvkPegjzarEmapmbBAqYR7l4UgwUafXWrHYSrSrYpD26bQDiFS3K1saey4DwcJlR
AE9UxnqPOxRwvuDMhe7gn32qHwmrY7t6CB1sdn9RCPIGZqP4SObuGA6YgNfjPWefrEOR+GHXf+ef
iyeBQQZuqDooTa4Ks4Y7JR81noS5Ztgc5Nq5u+0dotfLi9gE/N3OdovEcxDh6zna/7OVfOL5Jsqz
0cuidCPnJ8rWf//Af/9a+EchUEQzpF1fOj2LzyiRmhzTrHxIemAoaAN1BA+sOetmTgvGr1YfC7r6
jIKl6FYzBu4OwAxGRD58lArqNeWzuKSaHhoJ0Nu/vyL3w18OTI3sO2FloqDHuloE5pQpktFij1gm
0ZPUR8+izp+tEWf284gZn5jejIzyquGiieGPdrRs2oNhvgGPtltc5GuUpJoNNap+bXztuQ37kypE
AIq6L+G8XTqZ7MBJcU3D2PlqsnQUHMDag7glVfkyttVaRUXKnpdMItB0PrIUwbTyJteeEoAtXN24
oUVll0rONk9nqgxDB/xY9FlJ/gUTquzUd08CFKMWl8OSl0yIejf262Y+zeG9zoyGYX25iAj0k6JD
lhB4SfFkcXH3XX3XGvKZScRNoaFUwGFCyj9rbabZL/HMb5fyprQhpVBF14xLzBYdZl1vp6reLoIR
rkPl+A/IfZIG9a5cYAVcIEYXszcytcRfEy31WG8TIMofskg+U6IzeOAQ8ZsHao6FnRDIha2I7xBy
lN4OZo6ng7kZNGWTBfkugJYqFunQ+LtoGomjFt7RTekjEGYk/+8lYVrfLjHwK1ysbctE7Sb8Ub8W
E9HYYjWm1CVt6EGcAXNcbRJbW6Ta7Nmgy5qRA3fXq6iOlkpp/SqD95Lpl2ONbtc4dzMgtFajL/Vx
yCWlo1Uuff6uobMNbNxHymHJ65ztcGm12yQ33byv74K+YW2lr1MCZgTRRi/nRY3Hx9QQBc6NFDIV
CckPBBF7F0WaWvjeYBMEAMjfgmvaExASIHqevzYwW7SxvdcResizfRszPTbhbjtMy/uM+HDmz3iW
LqNw2Ft67A0yErCVokmYCJ5yI6SlO4zyKWrCpU2AvAan227HhZ1CzpSidcS7iERXqyoQyzSPh6DX
t5oRC4/ezZo36JJLnz5aOrdMacSd6yNCGbhnMo3grSi4DDqKj7HfSYBg44DCp0sexEOr+aXTKSOr
JxnheA/NuZ8I9qPIHpFnpRoYVpmNBwsxTdbTahZvVt7fSW1wmFWQuJC8qopwMcs5GUoFNcffKDHx
oGRnFtiT9EO2nodYPKXoWxUHnD8AWTloOhzB8WBKn7npu0EItZM5iX428QVX59zr2vwetng4KsvQ
RnhMIIXFih7XkcRynbCdnM4dXlVmXe0NPPJnDR7sseLcndttUTMrVU9joS+dZl6NBZFflQfbjxlz
ueEGRhCLSL5QD4DWUxPCr8HQOVFJ27T5AHj4IjDAdNQPJ+SGtky+MoMHk0SROZe9MJsWdqxtFCdl
c7tJTvkxK5uEFpNDwa8/O3++sydlW8vYtYSji3XtxizAdkCy0nRYNphCzk24UDiKRb9rfQxMxSt0
fvlI8QypBQGVFI4vsT88AFzfGO2TFUJo8et9yikk/rf42RSgD8tn1oDvZ/DGvXpbG6tAq9y8684i
VXcmp41HbDVytlEI18W81Rr+5GJVat1O1kg9hITRd8Z7mjO5E2ZG+rSPcmulqScHN5KW2ChqHhFP
hlzSmIZTjcM4dohT9G7jC5GnOG3D8sYuzEaDVGMqNJ4krpahftPKHnX/IuOYyU6mepYogA3h7WHF
q1Y3H2VjLTvjXvSNfs4BOKr8MFBZInPbMPZJdePAFm7a0rXYaGYJMV8whDKcx7GpZIpjq/muaeXd
DP9IPKlVBltBP7CnfJGI2BwFabmOZd7/79dmrBeqTQeLzUfDj23BkaokBG+J+ZuJLrmyr2AGohVT
gqfcehOyliI2VmKfiRGKMjAeUQ+deI72KcNqgJ4uZoCH278Snmvcd0T53Xwy4ZtS9gpU6T4cd1n4
UBAjFIsN3M6EyVSeDiOkluT91J8M6HxFz+kD+yLWt5UCj4I9PGIT3VXLVEnv8P46jIrDxAxtMm+1
j+elDvOlhhiWhvwhabedp7fS2dtRy/HjLKr23QjGHYSktszdUEePBlgXchIm7cOMXwMhu2WPDS8I
fwCtjdPsxeTrUZjdtGP8YWB0kmFWRM0SomWf58xrIHRE2b2Tl6uZLAXQnkhWjlEku+Gob0I9wBYC
f0yUJpFKynVxSqm7Y4rnmHFXY1DE95fG/p3Gv/FtGOfZFfe8Pb3BfrgpcCGaO6/VpWUHDSfQ3gXu
S6fsKs05H6HBteeZonxqsVkqMpQmpEKR2wSCbjAcBeijkkoBztFquiQuALTrVroepcINgZVtBti1
fTdUj1lpPjv1J/iqX8LkYMNWRX8/BlhV5c5CS4I1fBYdJrzNtWrXnjyiWCVftAV2xk5U7UUyya8W
IQUENUJ87p0uXMJ5dEUnUjnZbgJ8jyYG6V3+kEbxDpjTAcyvc8fTJ3xWDWUvN+86lKWo6aAzsyn8
PziSqLQN+hHRo5b55Gmhwa/D+bmUZ2LZDPUW/7eHqnsLGmPbM3SX1W7H3u+0k58rHpBvwDlh0+Vm
yWfANMFMGHowtQE3rv3qNBR4dVC5qJWg4c3K3mbQoVfIiot7Be5wVvl3XT4whkOZ3KuemN/lyVOf
T+7IVEMNziittwN8l2ECYbV8IjwVck4iTHI5q4J3Tb4E3J8C0BD3ptiynfQipfeZZeHCdVYaGa4V
eVpI0C2ZURIiA8c0vIyTtw7LU6QMmxk1U9ATehVtE/MT22kW4CmOnhJGT3bToco/WTyhwSoFF8Dv
E78Kq/eylO9MEFQwQ0VrsnXMHLvvWrcW8n7tXlO5FXqFrmLjzCpqMeCBAmoSVg6wD2Ez7vwJRnAB
XJps2TIWvYNewEH0DQ8YYtFVySpNPpW8dx3WovhlxKdDGbwZZMKdNEhwLXmxkrVPYK3xfxfM5cVJ
5ySFlzec9bigqFZGDA3aplK9r6czlMhmzLcT89cKDJN2j4Mtnqi88d2K+ecjpsNjKu14PijvqzTK
f8tR/Sj+NkThqdP2JWEeejMshxjRFHnqTg8KKa0MAAaoTFA+sCCW3Kbawjxd2qGzlKfEzUV/m+jv
sCqPfbobonYjpcWCSdNNqNwmJZRplq0EPSUJ8pPDAQf7bYWn1E1ojjsd7lfWrI3BgnquekEL4EOZ
y+jRk4mOqgwmdZyKTsCa+1RG+0McdVygfSj90EN86yAoFw1h+gbbWP9u3C8bc8WcYs6PonOs5jfK
IVyLIRiKoxQmoflTatx3Yo/4RJVwWcUihw9L9K8FalK0QaMZaEaZTA4Z4DYzlQq3hUBvtkwHxWWh
wVid03TJldlTbomlMEGP/KFUVq+bJ/FFsFVUCJSV7W/+QUWpx1YdNDnyy2xjmAm6HAZtyoini31b
29FhGgpcr/k6IadO1hy6JFkEHFAJbtg9Cu2Tkb0P8caHD1G3J6pHCvI79Omr+GMyKnfCg1rhEun5
1zpdR5mbWfdjjEjNOqcjnnfjM5wqF3xNwwLHgpQ908aUs7yKoqXKbMmk+LNwgBrqQx8QdIfX+OTf
jAWxPPCFxUVeQAwHeZnyeJ8rA5ekvJjq8Q0LUrQdJfad1kl07cYPs5RvqJX45XC4JXRIJ473WnJW
a11Rl2SyHMUvlugnim6juUDQ0ZD5/vhp3xlxfBw9OGNFBQwYJsbXFZNVkerXDR+noPagJgqZBYvy
m0IddK73o9ssf+OGiH5aq397TlOVhW0/D4nJwdcPrmdCoEqiD46cKQKKsLGw1Br/tmg4yWD/aD+S
Ff+6O0xseJHTIQTQ7Cuou5BsHzldnR/hjKXwRlLwNrQGmND3h5Kcp+iuDMJNVR8oA7jNK/0H2EP5
6zPb2IkCCCNAuNaMDU1ft52Z5EdRobeNs1QAk/ToUy9Gb+ZWFj2kYKd1JN3BoPw/zs6kt21mW9f/
5Y4vAZLFdnAn6htLtmxLjj0hHFtm3/f89ecp78HdcYwYOPgQfAkQRxRZrFrrXW8zt8MDZgfzQmlW
sWUc2JIzxNb2T9oI7e++lg1KtaWSDZxD/QqSl0Ur3BEI6RCwYWKzzWF3DLS5FRMVaj32OLUi9/Ku
/94j/po84IeAuQVQtIoDCpvEF2wKvNHLJkXpDp1rnazKWvd+v3GJP/KpIxP88DUHfo8GXhF3+8nH
Ew67PS3dWGW91rPHGjekKtn6KB1yvMcurvkwYD4Yui8j2GSsFCsHb1mlIX54DB7aTF8ZAmcuqka9
prCd0GJFm6bBYZbIWerp6Cdt69enLb8fukBXWrvytL/Ozz9DZaYm7w9l5p8E8XiNVs09RAiuWHlG
tU7d/vjvW6r9Z3v4CvOjVAVUQwkIQPwFK51KX530wbSOjvMQK/XcHD2BaArTnVQtl1Mr9rLWTb1F
CYFpsoO3APDfwmyeikv2aM0wzgUpmj74hMHao4bEq4UaRg/uc5QphWZuIpBkrfvoApecQWwiDQnC
hXMXHGjASTQQ7zppcWZpPalTcu+S2BxG/Ryrjjs7rd7lyy4QDWZVuxsUyNj4/4pVxhHpOb5EQIR3
EOXzWOyDlNkY7T8cr5njltsRchbTWU22FXTYskeWtYkHEz5TsaiLIBCLGJOEc+oeMRPsIg8yADbC
IUYtRPbs6woAPj3RISbOSQoyEos86mmcJyBvk3Vrusm7WT72tli3Fdx3hXFqkWYHK5+WFSaraXeb
pfba9GP8t4Hj7EMtOpaZ2DSxe8N1p+1H37CfIFTzce40aFckmAW/4iDwFoyLpdLU65gblmEobJsB
UaJ414cn0l65GEJEFQ/p3XBLc+QYKHoABAHvchy15Q+7+rjUpyujLPDbIcMktSWEki6D3coD4TDi
fGFKamH+KuF7/ALmNSzOBGZ1RRWQmRig+3L8ojkHjR41e2UCB7RO/TTdKGAb6f0YlUuvXRvGOTFw
7TH9bYxdtkieyqA/10m25Mz77GsaCEVvue6tHKE8VpVxMES4qCdxKJGm9Y9qACF2lwZ3U7jL8pu+
WmX+2vVfe/2Qk4yegAncWrtGPfrBacDIEhU+JrF6/9Ii7osELTYpdYmghEHbI9eoLuJV1J56135E
adNYoP+v9PHcO6lFaBOLSevLbxE79z7tlDzGaMY+GbCsIBe7ySRXbuTYPexesIFeAuwYJkYj0TOo
XIKfkPkifyiyrkp3LF8SXomkQ6xBK6c04bzvTiEjmwEtTsIwxWR61PjGLGSW7aGdrp2nuPztIwSo
vJc4elKmfTjcCPHQVS+9ARnNxMEnK2Z7gx9IiQ6tm1emCoN4EOH9ND0oI74Nvr1RwLYzAM1wLO4A
o3SeXBrsalpLAxPMqGBQHK78ZHxsjYFE+zeqZqkxUtr0HbkZBIsWrUMJD/eTSXmSzOcakzXVUpDh
MLEArnXxwBtp2zK9Wuvv6oABbdvPEtkB1sD96VaNwk0Wub/sNLrEtClcRwTp0ZMwb/nkI15mkkbJ
sED80wQXtb7HSotT1MGOmi+HpKUyPGzl8OCMLwkZfyWiSqpPYPSgD1cBHZisvrQGlYwgQzRdOpz3
xE6GnwhA7r/a5rPhkuMs0PfTpzH4qlV7N9SLzrnVckJmgMVrh4OD2B1/LcsVPWxOJii83MJKq9vF
FHBES810CLh9VyySRMzl4C5BSqe00aqDr9OQVMAI7nfi1mtbwi82oDdxnnS4svmV0+mKLBRe3C7d
iXAXpIy8xqvSbzzYFi47UJtpi76eFiR5zksmQDoFbJ1Y8zjC7Lg5lgCq/mCurKLAh8iZ2e6bm3hA
PhilZOueTBfyEldWK2YVkTgxfiG9jJOcNeJMzEun3bXk3sb0m67JzupulW6XKpeq+IXeekwwL4S9
/qz6H4BxDX5VsLLK6iz5fZmz67pjR2DMhMgU19Noj/QoLEym78QCozMttYu2niiD8MnU9Zslnr+g
zwMmEh1ugkz7ArCDCO9UE+OA1In3uesu/IguIkO6DZU8q5/sJtgmxXC0prN8IGwrExu0J8WKRrEZ
bLEK9Xypzz2122o+kgdeL4majyRCJ5CfdaQ5jX7UpN4nPFYkFZRsZyPioCh/1Jv7wbzPMO2YjOw+
NUaAtXZhWXQR5P2kcL86XATgZKVg78ZT0uEeonyE9qlkfZpO9zb4+rzQ8WjAsS99NijWJxwBLBg2
7oPXC0ysUrYrf2lnEtSGl+QPpxpiliS2yauMEHGyqMdsHzlbVT1oY0k0I8T1Ek4lNzEFwkYXRtlM
qwtAXQNyYMTaQFDlRUjYzPg36/7g6C+mdY3ptNFVqqk384DXOuBmDx6lAf9R2SUj4ksHvw6bgUe5
rw3shTiphpQAqOS2GtqbhnRF0afYkGqMm6EyzonuWhi4o4GDSnh2Mzr6PoFcleN8YOszZIZZXC81
JKtt2e973100sfLYTfoqt3GLRvtduMuuI9cKY8umhG3Pge920bPGUCFXEULa14hcjD5h8hP2GMDh
r4Bo4w27BY+8Cnl7Hb3e9u6jfAsgmaw1xPAkJ0diVTX6ooc1iL1fmZjr0rxa1pXp1spS30qMi836
ZcI3zMf1ru/J7VYvA7MmVEr3fo/I4ayic0VCrw0d4jxMlLGGi1mXSgnehD2fgSDX9D+ShsyS9ikc
7oT0RO7ug+nR8l8460fChjvr2bTuJu8jY32pFelIZPRgM4VBbHJAdKnGjyr1oarfBRaU/gDN6SzD
CdvguIM13oI4xpwaVXS1UReOglesvasJuEmD4KT2cLwCneqyXI1Wfoh7Y9FB/Sobm4APKOs1HKgU
K4HUnWcSN9WVWeK+l8pT3uqcrOC1KBZ7TgszZKWdHX1dJxfHO1IC7ywbzSc6T5st2Z2Ktc3Ga2mP
gXer2PFWVZ4cTBCCuQrfWGV8ETSbPlm3yXpw1jp1gE9qWc0NasZlrj0mtUuHc987/lNVObNp7G7G
5m50FMS5HnSjcqkYDyGULa/H30eCsOzfcird6NoupVHW+mpjDOqCigt1h7od8AfQpofG/bC0syKO
2aCRIT/uM0yCfWDiwvgwpvNkMiuIL72DXXPe848xfumzGUEyhMQP+Pb65dmfdUPHBBPvBJjBAwHy
Xsnc3H8nu9gPX2wwimmToH0FgoqKHU0h4L45cygM+vLDr88d1MGIfGnX3DgaA0/0VIaGu7e/1xNt
1eEgaozZQ9Ce+Lt9pBEAzUuJIw7hUoaMDO9uE4w8x0cVHYHp7Sugp6EaZjh9Uli0YIFKKp86E15D
jqNmhbvKOMt95wPeSGMcErLabcGeaBazkj7FKO7xsq7AtKPhKXOuGrnRDj87NQ9VPyzY46NVzDfx
sK5JOFHj7hG+KM5ULftvtM39ZOelzr2HK1I38zP3ppQmTlGDP2v6kdbERHChumxVEM6IhPToiFca
SYvGOxVP+XYsSIinSCgxZQiBWnX2YREoh6bVXwxGqGnRPAbMkGP9JUwuGZuCzoiFFAVehEbvnnpU
mUB9snu6ugbL3CVJoGkXDRnHtaIt1r7F7G9C4d5dRO6RwdXc5ZmL+hjJo9JBe0a2F6Ed5dV7xpdr
bpkKGYfJnFSsx5ITRFcwASOVwBDKMugwUwxnKWF95V29rfJjKo6Ot4maGcgDDI/QvBrjU1LeBPrG
bu5DqpQKynsAXKPBpXQsD1d8hlPjMFdNBBrutomufhnPRXitPbz+IPXU/ioK2tVQOoCBzo58ZBzI
CqxEZvpUPvs6WM5YvEZNuFLwwSot74555MYKeOCoL4hHRLO/KattW23FtB3IgjTjnUpJ6iscEZJi
EzDY1uGSK+6Na90Z+FBMNR5WO4s0Cv3SmbgUkbuk1mQ8gzJW5A9lw7iyIa44QBBTT8vlKhfjAftF
uDzbpBJLrS8gayBW0/3obAmUAPVNJSCNhf6iw+K/Q6gkp5F2gHquuXQiP2qOu3SJlhOOcRJmtyto
K6h7li3q79pMVgPodHRRdTLm8dANnAbTUVBjQ1lMJnkUpESUvntW3+tFrL974bQ1lOrssAENsEKa
rtsn3WuFJQeEAEiyG9i3uD+ym3bubWZ3NgqBemlpEyTZGP8UdTHzYSN85og7AYrOfKWQZQk/ZeF3
He4O16aiIUxGXmQw+oqIc6NdsxJGbrzX4cHVG8tOL5dZh5M90l6CGh2jxydQiZ8cEHQdXfDUKrsc
FQXGDvSUA0TTYZ9rYhc6yqFuo6M6CaaH754BxYH8wE44dKkPw/AStL8r7K1Hg/qodQFDce3pz+H0
BLvEYm9x2htVC2RaRQs6kJZoF7hAb4sRONV8gMPS6D26MNnUp8CP56G3ChN3WZLpODxzhEUDlCgG
BpZxDZEN4kcTQAnAzMH4EGp6WyXwRdyJLCCUIEEUrIPWJywcMfqTE2DqevCMgxPhahkEYBnvXQpi
LghBt39hC7bsfVCL7tTabymxs2CeMOoarK7zp4oqXbl6GSwE7zpZhGHFt5yBbhnQIdbzDPcQA23F
5NG3Uhh3GArCiA3Wnm3hYpqtCw12pF3gzmDTD+E20fYBjgumch60aMdcEE2yeOTGMz+rVr7iLFOP
URjhJAMSROIKVfY8vorQsI4w4xW0jEVIeZ+TDBE3OJ4MOvOzhpLtIfcXMae9NQ+S99QRkF04BKNr
VtEQTPs0Ocf5QdFeOjlzsCxc57ybyB22fu5sR4cgWgx7zIvXDWunWjTtb+aD2IIuXEp4F4So/808
dOZSYqQb23yYBFNzGx9ah5yoCrKEnhCQVfNuXwGfljqFsTrtheLwxjPVcDRs+rplXmnwBMylVzbz
XmAtr1x9VP1NigBxJ5hv+hWvDSSe5Nm5gF4d3IfOJfl1VhDAgpSUSIinwoIjNCdxAK7OEC3tOyI0
J/woglVg/h5MeDEdOolf/n21bW5yUl9+1UQM5PGHbrw4LEpj3Jr6JeZ9xdkJBvPJqd4CMAKwfQ8s
p8P/AlR6OyUYlhNawflb48VPcLrNvDivHkgGyHx/GQdiPtQemCMJYcaxwulmOJjhpUYWEfTGU5M+
VSRTN+nGMPV3EeVrjajjWsdEAA5KCLrgD6yM+sXV8BCo67PEe+CM4KnFd9DxE52oW3u6fzsZiCj9
bdA2exQXJpEFCcT5hDwD6OEEsIQLzb4bggcPQ2rP/hgt/sdxlMXoKflM32vndfA8ZpdYARWie2ow
Mcuzq0qn4BHvOGKUEb4KXtrU6KAVMaE0Ugzu2BphHAtKnRw/h77+qPNLRNpfgi+UU8hwgnRWEKSr
tNwe7Cy4PyBkg3ms/Gtj35WYV0CEHFg8Zf5rEg+KexUAV82jp8Ao6S/jRCuY3CtlT6AHlTiGed6r
5z3UYLLYp8bASZc8xwOIx3Qc0ZpUEJp+wkv/JqShm5PCH1fXJKnY+EJlttIyN928RbOcov9HstVh
c2s0nyyaop4+lOwlw9uiGi+hdnFtwQToJRiNE3NRv8eiB2O9o0STfsAcvxv1qDi8G8IyhIuH359A
flhqEGomlNCsS8Pe98RoUJmM687YmNHOr6l79kG4s8a3Hz74Lxkeo4v//uAvcL4dJ1Wa125+dLIj
U2QJnsOyb9KtRN+CZe9tlRHivfrDbOtbFP//f+5fNvG9if6PXL7iyELtNQxHzmCiLt12iqVpm6+w
Eceklfmam5BMshl0n6H8ukdDygy7T36y1/3bpFDeBzJxBDCidBL/8gCKMgbg1sv8iOpyB5dTJ9+r
j3IcKOAE7mL/BQsLlwoH5fqg2LOi/skm9tshEli0hZMuwwMMDv5cAk7eem1g1ZQhyOL1U4VuF7pz
geiQSs5GGtOTGk6hXv0oPPpu8fGJIJm8Evz6Mr5idFeKcRAIT/RTE0YLUfR7eAamDcSJVUt9UOjA
Q/gOlNvp6P4w4P12ooRBp4602kAp95dblpqAUfvZ5xdXaIQy0C4AhayItwDkPACIGRA90iqeF9qv
yWvgev1vhkqYFyNFVXGvQkn9581PA3+k+UB7A7NesYs1xdxKSotcrKvgu3d9sDbxesyOLRabUgKG
2ZHH3D1xo0VztkcKuu7j36/md4NvSL0OOhwEECiD/rwkXzX93rUYKtYwVuKUFM7+o8Lkl+dR2Oqm
IaEn83f//sxvXwPSEphkMf2QWYR/fmgUmUHfGeZ/pokTFgkp5xV+ElEmlRZOj2+5WT4zdrexlZhi
fLF+2Bj+po2zEAzDNBDd2dKP98vXnoYQ7YTOICUGxwpSdWa+NZN7LEwNJxik5j0IO5B8CmkyYTJQ
jydJuLPCat2KgxTvSncFMqFalUD47MIhj3FYwbaSbnT7vTfPoK0SFvcAlyYfwK+KNlMY3gbwvoKT
Efc/faFPU4A/pkl8I8txhYvtPcp058s9LfqyQQOqSFYqVhglA5KGkAmEbWLnNuR3t+FexcinyFUc
RT1KQHddOecRGFwkK6cJF62eLuXAJ6j6xwYoKAdWLCC3jGJYh+ZLbXsMLSziyJK1tJFTC+KFMCHx
GYhWiINj2nrqSQj2MIeeWpGvfbVdWnl9jrK15EdKH6VavvcZ2q512hu7tISz2k2XBB/IclwoU40/
Wras0rNcjJK0p6aIktVg/iur4A8a0AAvNVwBNQxPYL2EMa1gdGlDvzCgjlSOvoE5VANWW3Ijm5xF
g6UnxEg5TYHsEzgxhIaKAZl0y905IqUVUDdA8QPxKn2YrSwj3ABhS8KTTgp5DqHSKnGOCJ4QD2yD
FCKZNUMJKYdQNdmlVswgCZJcMdmgIwUw/zVESVqGzkJLwjvfU/dIiBA0xmJL2uOswQocBqlWWnca
bEl5yxEbeQbFWw34DG1AAGYNUKLUMd/r8HdG96LX087T6xuFnaBqrXniNRCAKdJAa+QnjaUDT+ll
wBxNIZPF9W8kYZdFOhTeAvMPtzrJJ26wZK0ueJSHCnIZLEA+J4gornDS1EEHKwwXsaT0OCN5WtUG
PWqh+xs6nI0LXqMYB4xq5wHPGwXyurBpvMG2MvcBe7k4VdcUL4k1LjTofDFJ1zBGOvGKmfaqcE/D
+D4CsmESwUASEJzLUl4CbQ0vS0moPsxneHb2kC/9cKmmI/SfduG5FGwDCu/4+rkVNYgydUIJuUPu
JJ79XFkyuVv2zUgOWE4JKYy7OvAXhn4lrmHtwLmTnL8hx60CRwhZIg8GM+Tq3JjVg+cST8g2a9Hq
d5axJzNlnqbcLPYCgUPBeGtXoIGmzXzJuZvIn82Ft3Vi/zkfUphRbFopRTZGVmOzKzJzF9n6c1//
Sse0m5XQnLE6e+XrRbhYIuYCfHjRLAypxXMp5ySRs9Q9fsvwgijhsPoN41OH+uMQDjQ2wCZQpCZV
20tSmtTv57W+DTHS0NpmDTlTKtd1TG+0dIdEuMG/RbLlYvpUnRQtN1YX+AieYgD3oAgOrbfQ9TNE
W3JcKsjCkmRVMmw2uIUKjIUh1Zg5ZbNW5fnH4KC0DWqJqIj1P1Cy54TRiDBH2TEs0REWONn43bAw
tWTtarTaZvvJcAyWqlX8wLHRvisbbGKMXXI+qBrMLwVLljRdZVYj5gusMGjfdrUi+WQ3OCdcnSf1
gCihyNO1JFHmzFX/fVJ95QVIFwzJtcBTGt4Lbix/HlQwEVSLWSIHFWRw7QDThkKB/YyjCaLNvz/r
2wrFtiETSQ98W/9Ksmi7zp9Aq/kkSxroZuUujY+du6fRxyTWx+i7XHRI+bW9Yt5kyvqHj//+8/Ej
xskcgSlciD+/rJskRtQ1Q3qsGw0LVJ8sQzn872ttpUfxk9oO86zNN5htLKiY6uRVImScrrdWUnCu
sDkZL1IQw9he/pwJSz3m0NTB7E3zykjH6xfd+ETtw+y9Zu/VDlLRJ7VYRCzQAWZLR9k4ib4YxCEa
9flgKdj5dHuvkk4i6VJXg9sUbDulia3Talu46isEQbAKxKlMlhUNInpgrwtVUtRhZNHHh9B8YdZp
k/pLMi5xIUiwaBVwTcfgpcEQVkpisqw4otDbI+VBIhI4OEYAinsB5wq0Z5grO0wFGjQuJv8c9FcY
w8zIwxUqAamEEuxCdg7XkkFlXkHTv5SY0pclo/l1DW+1vFR5ssghQdZKfuYUcQuxdofmtsytXQIW
gq0OXvWmxvCAOV4aZMCj8Urv3K0Kamcw19MSQtCEA0pxY2rB/t+P/jN74GvtQEEqDNNi/Rn2l7q0
Av1W+6pPqTubs1kOzM3Rs09Xed6H0nwc6DC60VACoC+TMJAAscYj8lPdwuOThDvBneJklIRQhLR6
HN1IW1pZTLladpvGa8Uv90YnNulU0QibOqhyswuFf3xLACRyRyzCIcdCZ5xrnrIvxxjLN0alSdLc
9ZO5UdhpOWFkRVJqr/1Ir7ChdJwXlQ+4JJY6ZEknTlZCMbeS6tvZYstW/6NW9RsGFs7dFoQ/JMp0
cM6X3j60TN1PoJocDf3EmDczwRAxeHmVVO+bosZbA/HOvx/Q345QLp8J9Q5LKLZA6uY/X03UuM7Y
lzjQSI64gVqbm8EpGnAUSvGHVCTI22vBQOdwyNCLomDM9QEvUKT1HWNCvAv/fU2AgXzol1XDTkU2
qMwJlerLPy8KUfWYWxH2pZKmlCGc4m5IatzAXFU2eG2Q3KX458gEm2YlWRETqbXQJe4V21gKlpnF
2qqyYDOZlJHY0PrdjoptjHPctgBNtJ0pTaeVk1yD8iyDBTN0HFdA/aW2NMmoQXrCXxs4JF0ve2zs
iKN3mlUM4W1ykz9ZInEP5dzfe1xJKanJTHDH9rdOT5HbYOnaQVZ6JMvsGiD3brRvo7A9WOYzu5C2
tZz6mMD/kcQVjuZPh6qlI2r0uPAgKAZraTuGT7XSHOlq5iNHraRIZI52wlnkrZhAwgHAOjF96n60
3FmaBWAtuGcG+Fb3W2Gu0/E1GHHDVNX2Sdgppsv6HDnmlpfpEcbds5QihiEDOEwKchguCoLmDOkx
2JWBC0EvWIL5oSobMEDGqQ7GjU66s4poQ9WLAE7eH1lOm8p4xHz+iUntMkq7lTGmv1o1fjXxCC7q
reS3jxFJ0qRtAkzoUY/BVr/Da0tlKAMDZwCbkmss9rwt7E0Yf8lasqOoMCdhrxnFUZBdZAnbS7+A
6H50nHWJe2c4nV2e3xShTYEYVeMiVFFm6y8RzR/JPlsIEbK8NQb9pg5gmSS/DRN7NwgkAFPJZC00
+hWbf8KprIvh4okvzo0zbqXnjEu1khj9Oj5XLdyDFCPdodxJ+RM1MCLUpLPWgdAfnS6Cu1ZsObmG
bJsLMR+D/FQ0wbzFhtCCr4y4xwGgkIfYQBxz6s57iCeh126KBtbFrwr7VJ170GHlS7lEJ9OG1Tlp
ZNAb5nj+0K0Bb7BTIfyiDcKtT5qBP65iFgZlStpiThreDsV0I9n8NoVhGHMD+zMRFdq8ae89w4T/
z9WZqFe1iwoc4aZrJJI7V2Hu6jQ7c0wlrSuL+aVV+xjtn5ZxZ9LFTje3cXaSYialKl/ldqmNyyhM
8aVw1vAmMMz1FAJ6cVSHLOhpZ3l0eT4zE/grMzCYtWPu2enbJCB3XtxJ4KGN4Sgw58B9j5XkUt2b
CNMsYxOvLKvCtOtaUP8bnbJocqJ4C4ZZ9Q5l5yoCi0Zj9Bwz1E92ie6+t8HwO0uTjY85Xe+4j+mY
31IeDwgrWl9nljR0t1JBNsU65wmKmgi1ktT8sLnI2raftziJYTDp4DUpWcf/3s6+q37YzSi8iHKh
Nv4K2dZOrNYZHMUjM362Vvj36BEuFT6H3Tworp32ohtXI1ympRxv0/z/ZCr3d+4hmzxeQDaACCn0
qvNlP7V9hNN62mDkEe8QzkNjk6QsHzvyfAlGN5r5ukUuKvEIqtCy9AixZXpSXU24ACCGGemHUYt+
HTz5h5sjwYM/t3q0ASpVGIebZulfUSKVeDb8kaNU0rF52cv+YCF1Tj/y6gyJwEZdNQ6In7gnXbzj
VlVgm5U7/FAh/12NS0sMyQknLorj5Qt6atqdGHl+ydEVV7ww0Mp23fk/pbjm/ICLfXPkcrSBHaPO
wDeXZOU/Tzerw3U1N6bkKA8OiSVATqgLbSk3B0npLHY+RCmfHUrRTlIhbaJa0EhIRvmjuDaM2Pt/
P4RPVOzrQ9A0TWqawa4Arv68okDv6qxRrOSYUQFMkbORAna5dUdSzsuBiX5LBwvJkerKzs3Dmj2m
lVVx4wQiiMz4WUeL6k93KXr4wD/Ln+lUID8N0yN9IcGfsTyHsDxSZFG06IV2qKBhCtRLJlkg7Hc2
iothyi9tH99L8aFEBAY12so2NUknhssvvqbNupOqkQscSJ01/XT+PpXcRNimOWqtkBJWO0ScIyKE
KCrhhW54lPBEhpuSQnZR58QLU4WujFKyGePNv28k79I3yxkNBXlBIMK4LXwRNKg6x7yhESehMTcN
AvOmFMNZ4jiI11fYLcL3UU6Dzet+FSoJJoZ5q2kl8cT5Lruxg2Dj1P2mHjl3FPKI4RO1HfRqZauF
9fPg1Khn763ywqEnKwQsBrCoH3VMaSuPAT3EMZ9aNy5nueUwRgUlVD9wltpWlnJqU3sONBWWwVGC
bCgMPrEmCeSlsfIeQ3XWsZPDp62PLkW3Aruom3Wkv8plWYW+JARCFyo+LbIarSElhjkHbNM3Nlrs
sFEpTNesCLcO804bgVVvPfeDOq+x6g+z/QhWAvsaE07EvrRAUmFsyHxY/vakPhm+soJqfJBMz6au
CQ5Zh9hGp4SfCxC+KNbpvTC8ZV19yiaAtwfoRFayQxgklRPsHf14CwgjlSSctpG9LcS9FkG070/p
9Na3b47vLIpu52cfmu3vp7RmHLztxKf4Q9PPmvqqBztnguoOM9iOXpFIy3RJeeCEsM0xIQ1ta8Ok
J6ZcwzdHVhdFlC0lrS/S0jsSdqzWpVbpF5KJrJQ7Hb9tCXLJWyc3V9whF6mwV22/bnk78miPehId
Kyb10uyUIYHCmHjkObcerSvuSC2+QrNW9PS5TC9d9Sb1YVBT0El5bVuTBYB4pcYKoOAARFtad/Zh
hIRagrRDmQeV7MdHLcL8RUOJXTVvSpYQew/hQvGNm6bUZ02A8TO9UofyVQrPKRqU4KRAJEq6ljHS
e99yiUl00xXiRiJf/mQtI8adlRTqFv0mBHdD2Cq5wxhrrysUhlH22sIrEp21acAmczf85eOo3DrD
rvfHQ6JPv2H9bBAx+4fc6THPtNYjs2e3IrtOvvAR3jReOaD4xjAQ3idxVsFCKtQ6GMcN1K2MOV+a
UGyAlGnI2lUdgXO0Q7NPyfEiyxAF3btFQ0l5pMAh6KwU26XSI/YdFJecG0PZ2frO1Xf83m93Criu
UAn7oaYc225eAUL6w4dFh+xoZ5dcXl8Cwd4GecCsYMpTaUynM1hCz3m1Lpu9N1DIdcRApBTfID9L
4XxwptFjmKqyzO3m7t97jfbdyckZojH+1NFQfRVtBXFi+33axUe1dzAaAKpUxk0M2TYLozkOOU6R
bNIQOb5608f9JW3Hm8wc8L9qVjBk/30xn7kpf54ghk7PKhD7gaepX2UuvjEklVGmPp7qyzY92nAt
qgmKRgTFnHJuwi8xsPG/gKnDe28chf4bcQ77VcBj1A42jcfKHCoiVo4W1OEeziWlkOPfKLwYHe5c
7VHk7RIa6w843DfzGq6cHpOkXUPFf/jL2ec1naG7GclVCTaBgsTCFhV1CxJA8x/cOelj7mRznz9F
GugzmtexYaKrnJRWrNLpwS9ThBc3IDnGxO7ZkO4D4QxfP/XOZX+oBiTauDTAHjEVXMcp+qKCnu3D
N29HNfih1Pym0OPLMHpVicg1hPnZWL+93oeZX/+//6P9X80jL6DpXbhPNL0RGLQ7HkV6Uuq7piYv
hbA4CHeuSuB6+GQQXmhB9VNFtFLyS9+tYu9Oi9RFjSVITsDw/2KJcCuRMzoMk8TXhPAAR1oQFVNB
szGRzaYio8hgT/9WDX8hnTOqkiOguUmEiwhg7zg79xV50xzayyrC6DB6TsznFDJur9+FKP4rjof6
V40OIYg2EUqHlHrNNDEINX560/S/DnVMDXHrd/BWcPnvyxKJgsgwJ73xjyOyHjPIZ2rEJIagVbPA
RN1DB65Xm8iFEp6hRe1Y8cr2h5sn64av7xfjXdXSsJrCeUZe4n89WI9OdIjVwj9i5TEbK22dEziZ
+9kqdb03ix0tx9eQht3zrlVnb2NFWeSjvWK7nIfnxDxAA8/MiEEKRVzzy0no31rKuvZHXoQsXr9e
KJl4qiWzEv+GemlUHT0PVeWQ2vCismwGZvGSKjmuCoC10YSl1KbT7N2UQAMMnz00hbajMBrNfngX
vimzWW0Cjzs2SBsp9Jdb1uPY5Hh14gExXEqMEyrTOUCJ4x0Hx0VuYY14nbTMPZissUWFvMT20g0g
ptN0m8lFs3/qdb65N2S9W9joIgZnJP6lDesrI5hcb/QOXnERyrnC2S0zcMOHbjxs0vax37ZSGeED
cFXtja++NdVPd+WbHUKmAtIHUl4yIf+8a/+1kJKiTvWkjbxDhFBGxOjT7GrYELXnY/eVwzM0uhc6
EJCGuDM3U0wMB3BaRqcijMcWxKvMOM1g2potcFn8U6v696FmGQDFYPsWE3ysa/9c5y6yBRNfEOug
QWKoS32npm9uyK777/fpGxoVn0PAPV6XTGL+ajvzjmihLvCsQ55dEh0Trm1EPcgdu/RRgk0lLWe8
phfuwPFNc9wUSg/LsLnx6Uqy6QDy4MY/LI+/e1B5SUSo2Ci/eX9ka/FfTyauzBjiN19dBK8eVSgV
plauye9YYAqL5PeHOyA3rT9fVAtyArZmtCm2Q6jEnx+nUtl4xtCYpFasUUFCTvTmJUVPXL8S/tiY
10JFusbG0jj30j9KkkYoMAegH1wwdhIU//cVffP9iUfXLcJA5AL4ej4kbZjbbqGyV9Ethslais9t
ZwF5RvF3Wt38gDLzqP++AzgjwU3h0Ecj+3Uq1Qmt7gxeQrRy/krOlVgLyDcrN5/LP1UA8U48nApa
xxyyhYzVkdk2AaNNMR1dyfKJzgZs3iA2IZOg/rJ5m0aOA0SZgUBrZb4YPq5n/a4g+FkG4WB1hyVP
e3LRNAY4cEkTRRvrmbq+qev7oTjoRbjxQY2N+gPEZp0mBx0Td5VMSslsbYjvMg85s3SDh5aeFZuY
qjMMBlO7KBX8xY2Gw1Tu2GgeaQ9cdSNy/AMQroY09/lYkCKE5i5/yQPqWeqsQEac5OtEi2jxxoUk
y+gj3it+tJUsAlSSHYqM3g6xbiJ8qm63ehrehsSb2AMgKhWuFKrH7qvWe6fatFcjgd/ZKhG3Q6TN
vSa5TfNsHTrtzsj0pYSqJ8+Gws4U7dyP1Yb0h5lF0KM1Fg8UNNsmJ3dHNpuTXu/IUNoIe+HDzsjq
mDmOv/JrXJQRS3ELFa1buY6MVAsY/Hyc08KRA/iM8XWQiJUcg3flVbX5QXoEUtIlbqko/0PZee1G
jixb9IsI0Cf5WmR5J1sq6YVQy9B7z68/i/1yuzVCCxcHBxjMdKtUNJmREXuvXX5alMfzuubzl314
UzMiwmylW4SSpRcf0gEBKX8DfOkqq7u9xkcGQn2EG4S29NxOmD6JOdrMp5GZcBZxGBTkfhdszCEi
0LlsBek5+9yk2bPTfyhc0Xk02BFrIsvs0UC/5puOCOOHZ/qbVwh9DnsMhTga0f/Ee/RDYxFmZh7n
3guOvPmADaKa2K2JESuSp3+/sfo3awifJ3QN3Ztp0lv8ew3pp0zq+k4yjgXf1o+TmV7msooB+vss
Gq3BA9pDxsbe1A4K2bwvAwMNcGzwm/CsBp72WCXpUfcvRkMeZFztrNxe9TqeX4FKmUSr+UxZyI5p
drcCz/4QkkJkPIMHeEwh1LRwnbvqvQW/BhbZVO6qhmmQjY1JtpbkI25kPV2rLZMrWq6o9v124pCY
/dT0mVfKLyupbXEMY16F9Ow/mBMtj+PCnwr2kvBJYtyswO6blprpioIQ3n5LCM/4boafJKzwqPXQ
V4kODT7lYq3H1zZ/j+32h6X0m0ONRQww/Tx5VqIxRfv7xhhan8mB1FtHrXjAFSzMZknogZo1nMgI
ZNAeKWATPB4E+qSiBG2UMuXj6DzejTCoZyNR3i4qrhzkaXccb0u6a0Her2VWuvitDPRV3dwL40H0
4TJK3JRgQh7o1Nop0Q80A/u/q/TfX+VLR81S60QM6mARC3dnDkS29qdCuVGrVzoARvCYNckqz2AL
NQ2TEsC8HPhXegvzwSM5je9UYKqves3JsoOHGx46YOg/tPNbMWLcxI2NZJXN701J74bkISaJTC+O
ioRoDKNKhrIs4z1Kag4gyIcOhknQn+hdBH6LgN8gkbVVnFkbiTpBaMdO6BvbB505EZVjR3sECl5M
Zmc0XnSqvFigl7ftN7XFvfvm2xWQJY6aoXw/L7rK6MobU3E02E02u7GnhHjzHLU5jOGROve3AwDk
lospwxGoHhJCkSQF2VZcLB6qQEIMtpFy+i5auSjpt4QgBPHKTfknC2Rp/7DYGOZ/nnvujDazrTVK
Fs50fz9kcWiW/OqNdRwlZafJ5CdJmhOl7xq0gZg7xfzYJWxaHp8n77WmXZj2GnF5J0sNXXO4EKzb
sfUM267olxIUsWa+U9ihJ83t+xCMMTtyMZ36DzE1nBVOLMJez4JmmpvaYzaZ1HS4MCUQ9hkbDWTD
c8YQow/65Q7bwIc/4GmhY/mWDgNl1FOqP9qyT9ZowcQyPZR+vWoLwEEV8pH6hyPjN2W2pSJ+NSkt
voO8mHWqt62diSOYVyXvz6QEnjK7WaKJA2EFczx3VC9wVcM/JtJVZYXECuFb5FlMIaRLuI/kYWul
t5JGeWEVPwbx/Hen4Pej6cHcRYNB8h/NctnleV1S/wqQZGF85fQj6o2fvencI7MLlx1yR2Xc99rO
asROp9mFNYxGzCCYyKz97kTWMVVyY3Lf0EgZa5NGbi0HGyN7jxG+EasZwPjK5Mat211dPKiCHNA3
Yj7WvlBIO2QZCqcflmLltxb177UYCYNlI3UCgYWc4YvSyGj8NrRDie+FGYlcYYa81ZtaMr1vffnU
RDaGorWeUdo0qzkXwvSWVXxSqThy7RzhPIl41Kg/+7RdJUR+GxwWWWEdI7nKyrtZAatArKtpGytr
ERlUmBo0Wo0GgAWqlIzc1RKvX0NycCzezPItYa9rLHln4ilm5YVlvJJ+kfgNEnBw0+qmyl6smokI
6jbVz+jKh0ueCUJ4Wv5/khsF/x8Vdx99TFnvwqiBmeAZ2JSSkk4SiqiRHFci1ioIp5p+bsgsbbNl
6ZFhHhqMtz1YjPgEUdQWzBT6gKhxaHK5sbWSydVqHUMaHmZpoJUZuCze6fgpJt8JqMBS1fXqeqUr
p2GsXNOLz7S/59HPOSreeiSTBNWsKt1wKqY1U0kMG4bUGbo7zQSX8Doq11I6tlSp2T6R+41BYqiK
DnvSbwsD/NZVr5WFjrjDaGM3wlbYk2hJpDa8cZI0wPY1mNIFSIVLTBe+5BonrZtpWAoWmWIGi0kQ
kVqd6Lwv4E3uDP3WXGzyDvMBPJfWrF/ERExuMt5KwzqePcbWeJ7o5dUdj6TOoLm/2HVxVtvuobSy
EJPjfOpPkgrlxrD05fQoJSzAFQDK4yg3oLjEYqDVz6yMoDAcYdmaTif3lxY51tlx4/f5hqrjFdHR
gnQD/kCIfQuY4OySD7Il7junz6MVU56wu8nK5IdyzPxmQVYNpFZzH5NCRJv/+x8nSK+Uq5ijpTjG
sbGDScCciZigtP8I43oPoFAO2bjUx9gMz0o4s9Xk4YODxEz8ghnhk/GNaLSRGbWQASWQ2lgG3r7X
Ir0lrBdNZF2iT0xvSxr/OTTV/pFtVcGNVXk9BspblSB6xkVMspIdDbuSIQp/x7phzD0no1TIpeVk
azebgrZ8StkcSrHrN1fvXNIJTE0kD51TAP0M4VrUAJSplrp+jahU4IWeHobs9d/162/d49fVwjQ4
deNYMgUD6L8vWFQFZp/ikz7aVXuS+NIzNNlrj7MOE4xyrn3oPqnniGHacFeF6i+1O87j6JhTj1TO
Cr9h0aFHQj2qeLBw2PC8ngMRQQbIzO3+g3k7h0q867O7fCoQYBc7tEwz+rhJWT+Rs3AaaaEqJJz4
Z0T2yExHAv3qXVv9Qo/TDZMXSsku8lc5iQ1eCDBZImj2OS5B3fJSaD0XkiuFNa0Lc+dz6h8Eq0FN
Fm849U6IZEazf1KvGv81d1jqn1fuS4EpEHIOchOKY4nAIlZgRceH0b+Ng00r3fNaFEOAb/eUK0h/
q8Ct6Lf1/l1EtGqGyti4L7HsFUjjhQIBFye8Vb8ZwcOo3zdG4ZSYhPD7Duqy4Kf34UYRb8nE8Klf
jOaHbD+W4WmaAmhOA/63LagEFxDLRrVeGlNhqvY6WHTVon0etJzFwPtwnavqELafIVbxiqAeWFIh
pQMZwksyqhd1Ea0Y1Lv/frz0/zaz5ovERkujRTZs+cv7iIDZNyeVzcicOH3R3YuvRpC4sllD8NHX
k/nh8eGckhc+9XgQ7M1uWWLdZkmmDHfM4NpKazXHsDMdWv+ulE1Ho8zlhL7ox0c9PXdQ79mQt6r6
qwE2EVLOmNO97j/27MB2dmjTjIwGYh6yg2zAR4VbTD2oefcT/dDO++yxqf77O//Wa/z3lfq/7zwf
Gf9Yg3Sr8OTcS8QxYQOuUgk6G5w18o9zTO4yejXfN9c1PXO7AqoQ3iWjusymixyia+peStVY2jzi
WvWQUSF4jXEXB60bhPZOpd9SiRU81LHC6Y4O6K2TH1oaK5FfLLNottjtmqkCeFXz0vgkMZwU/zPD
6mxC8zBGfzspL7DONPViEJkRD5e5ivRbVE0G0EcLQqh/LFqD9Zrk+j2a6Zk5vVIHeKQVri5ZOPOu
FytQbsqtaj82GsmqIM+YqCtB72BonpJn5L0QVB4q9VCaJJuNw7Ip70pJAptx+OFSf7fcm9hxOH7P
g4mvhzwU0HYkEmo4BX8vzn7/vSkLxBiKG9M3llKUZHgHkkslZQ7KQ1f4awrdMvHAM/HWRHtjvBfR
Q5gtdWVt40wctEdCotToZCFang5pdmjEi+jcfHiw+zc6k2FzGUYUIbQJ6YVO6UGSJLzKpAVKTsO0
iZdRgMPwpz1HFMb896hVuuyUsD0mgLDS94pWfPhL4WicXEPYMLW9AYTYq0SvpswszyPTQ6QK/Pms
PFE0ljkoXBZUJAADphfWxj5/y6kxiM9YEXj3wxXl2fzPsysMXeGS2oLa+O9nVwGamutg844Ze6d8
n5g7K4KvH6FKdP79Sd/euj8+6UubGw9TKYKUT5o6JOO8+NY5pVgFlPfvz/lGScsS9McHzUvUH69j
MgL9DTqLW0cSZd0g8mQPIeBRvy01R6Vn2VU5poyfVr75Sv3rSn5Z+ULbaros4WMbLcOX39FMfWm0
Tzu465UHO3gt4SwOPHHgxJzCBpkjPxnpmq6JKXZGcBvPlKfxYPp3o/Heu8rIGh8sI+NgROTS7pnM
ROpO0m/1YK/E71mwLZpXSaMLet/J10psLTgZRbKmtuibbfHjHOe/DZ/5olpgfechF9DKvy+qV5X1
IGTTPPbyw+Df8K77puvbn3nEwq1zEJWdxPrhbf/G2Throef5I3NIpIRfFlYxqkOrp7qJvOkx1ar7
ql/n464H59WrKLHYCg14YeggF8hIQtrAP4KFte++95+/wnyo/ONh0rTGU9qSXyFEq0eDIuE2ARuo
W2LnUoz7NMRNxNUTG2qLrLNolkmqg667mwUYZXonxa9WgCHXW3vB84Qtexh8AGa7uNzk7VMFeyoa
gBF75wGmVv0TF1P7rmbhtUbix6lc50r+/esDTjFbtZN5vYGKB09eBgJKHe9Ccc06pls0uwhhh/VA
BiVnowZasI7tT1PpwtPOs16yJtslrekGdntu6+6EuEIHnCxRo0ANcIRuIGHCbWpwJMbkq8kvM3+i
/hBBcmv68gYOse0/zWKIx0HvzwLx/L/f9u8KDnSMCnE/tqHPj+jf39BUMCKD7jaPZdUfDGb7IxMJ
21iq3d2M5IzOXVKdK/tFgvwFLcv0WnpFMM9riJuUotD+WlpivK3SmzwdJTrdIWdM1sEE3oC3Kt/6
8uqDuKDlruU5ORAHjVBUtgq0NjWEKxE/UOUJXszsBcuB43fZwRdoGeVqV9q3//62vy1SXxYZ+iuq
zGlHoYBXv6xtvt6GrTATjQayvfbp+4fyTpkIVrwJ/cltbQVnJqC8y0S9BYJ1OTGR7oDDUultpuKn
eZL2TaPSVInRQ0JJupkwv7QeNCMVvcyk4GjRPhFThDryOQYiYrzl/cOgBK41RU6nzUFziyx66HkT
TPU+T0FXIchocP1iWZLIevZtGbHLaj5UWvm1sF/nxFFriWYr4Q/XTKHsh6H9CeHwe/r89XKqhs2K
puDzNX6X/H+83UowlsFkdepRGm88896Pn2iJZirneCY/THY6arfqYIKWxMcnxGOl1WutvhrWe8TJ
uDOOKTjFGBbf0ANWZ6wCVXS8pYGkFziQbHjnhFDKOy95Tjgc+cGlAicTVupWw9dqY+4ZUjyrOfBS
r1t5lkco0OWHJ+a/BbltaCr/Q+cDHPf3LfzjK4aNxPAx1eVj279Y4l5G8o4DtiXbt8YwoeE6VbFo
NhDAOcEX91g+nSj+ZQB5/PcvYv93KeIFxRpv4r2hSf+7iv7jFynIR6maZJq4lihZkEAvgJQugyFd
Rf7GR7HPxZOgNnk9xMQhcD0r2Ng6IkLWdW/YBvO5zxAHG7PDzB4JwAfG9aYKQyhbHez0AYcTWJ+B
RyguxEZr6EKJyck8PinLAzeeWX/CdqIhOzJz3YhV3L82/l3h34zqU8HMDxcWvWeQvS7rt44q0878
TdyVq5RC2aeNokJdqstoOcw2l7Nt1EufjnuofOTU7wpQG4F3zhzvX9m9O7QxZkMKRLs18nsP3V0Q
VG5rYQ2HJKlg9QHixZENYEjFmHmo2wWtpCH+yFrk+/gWvdwnBr1Il2kROT49e3l0oPw6avA8O1Nt
nWKR4JcWeenB09Wd1kYM7NSNB/+oQRTa6z+YR+eV9O+XhfRCikRkVpYOvfxLAZfpbTXUghs4Tadc
hfo2vMbafaPsgoFbQIzHvx+Y7z7OpK1oc+ZmOm582fw9M5oa+MzjkcGOk3Ok6aNfVXRWiToJijm1
5CcdxjfqQoQqAOHnHAEU4V+T2ttUSadJ7qYjVXqIB9kM1N0xLD6Q35shoSRHoyMDJHkhA7spPxIj
RTLy///SzBQB0lv0dAVhvn/vZkRfNIrWV9PRyiLCgcAU3xnDwQsP5Myu4/j670usflPe8JVRdxmq
YFNBgvD35035ECad1E7Ai2+AftLjKWEczURqh+Kgss7lxd63j8AIE3+dZ0Bu3HI5HNC8whos3rv8
WdI+s0MU4d0mbHjRlcdIPErlprJfZabgzC+pdGHfwSh4RO9kFCDHT0GK4cUZh1ctXfkwtkzq82OS
P+efVrrJaQ3A1S73eOeLcY/ieZzwFlWu9z6IsxVs82SbPasfVn/sArqmN8F0KbV9W6xy40l0K1rD
UJb76kap3eo+y7fpi1WdWBU078EbnuP8IdVuFP3ZSF2kue22T4nZW2anbKT/S3j1Yojuo/yj4yfe
EhUVm5vUvFHtU/saG26QfwAqGKNLvo69hfQ89vdSdTeah1pz6PcWuStUN34M7vDZ1kve8bSaUwZL
dcGRPpSOZefUYAmTvSydIwLEPRa/Hd+tG6/6Mbxjv8ONwEipUe91g11kqf4a5JdJPpe125Bi199a
0W1OkgMtTLAC1DOg9a457e+aibFL5lXV3qKlMFGQ0jUvlkENVOx2tI5dQhInetlHv37Q+TUEIUKP
OvkRSyxbVrboz5a96O4t/nB4GrKTTVUx3gwO1kcdSGL9NpYPAlhFvjGf2SrKFPH4C2p7s1sl61I/
BtlhsA45059wU5pLa3oKyn2Ak1B6tyNkEPuAln+8zAlPgff3FnWLYAuNXTnPYAFOZ3RB0WO825t/
P+LfrCLM6KmWoKPg8/haoejJEMrFVP9+p70eFMZOxET87trUkYF//vvD5iXpywrJh9GdsHCzIkb4
8vaWpZBSX+ftRdLt0ScFiASIgSl8/tNa/M1mOpdbs85vLn31r4WXVKqZn4XT0Wa00RgHQkccROkL
zb8tFd2pKrK+pR8upTEv8F++HqJdjeWfmg/k0pevJ49lE+mwEo59EjLuze5wne7x0HotoLLXQvhn
C2r2SMQ5mWxmBjq+uS9UZWUbgBMaWJaCcYxyH4w0ULzUVWiQMmjjbZ3WLeMhmJoTkJIYZjoTC1+G
STrjfjkxk0LC1u7yDnBcLooLU2emAa4i5VtNZz2ScUzwQ02DbXHYyuJ20N6K6qWYIwf0tykDmu2B
h2LMYQcaxfIPt/331f5yYey5g0JTHdKAYX/ZqtTej8pUD4aj1hhuYpfvVYeOQMj+hwk1eCrRQ80K
fLUmxK9s2yeGaCvCp08RIx3KTs78tYzxnqIzAvbuK7STQ0oC6ot2UhZTcQpTb00h4jYapvjsI5M5
fqE/yHEDNIqEplEnjXD+5+187QaocZIuk/tH7LP3YXfpsh/RZE/yjqwvRzffjF0J06MJlaXZfQKx
Wv77Pfg9RPh6QdBhKKhQxbyhfjl2JpFspW1m9sdMZ93oV35oIyq6dkwXwwQtg0OigVPKtWt1iTuK
1zkFu9BeevUjw4/zavp7E9xoKEDrBW///t2MeUv7+rtZqB9n1RCDoa9b3lBWoT8GAKoHDu54FN0U
LLcaA9xv1dfW0bQbKGfMgu/yskc+om8k8VbDVmzAM+Cgt0gJaRt7E4YQOhnZj83EbhlsBuNYD812
5vL0xIcEnHgYrRUF/UT6Mq5JUFZ0DcPPSMXwr+kQkxnRATue+MKKVNzJXY+EGT9guWmq4MYPYJxH
VLBoIRj+Bf192q9UAksbU10Z5U8kM4JYvrsshgK6ihIIrfp82f4oz0HxpDhe2v440XJvFXTT82sa
I+0Qtz5UzLQLbmYtCuMG12uKyxB4joBJQWEmmCIlxH2mdrtv2eFnOXtBFFZjkJIlnWP5sadMTWId
DMrnqNTQRruVwuBLDe6zRF3LQFZ6mH4SoIE+S3e+Oh7brNvpNL5FlrhBZON/JGd4ZLNneKpTZRsV
wZAWSa7c6Ae/p63O6IENMbtF7qyK5cQrQmDMIokeCsWgsHEE2opU+2DGZ8I7lJR6XfNzQJW4U/ps
n1OTkzIdt7L4TFPApFW2auPyLg0lRGT1OmP20vLQBkm/MIerKCfCLmr0bPsBAbEtX1Wav/2Zt3uX
S53r02ZsUtOp48xl+YLbSc8eZXgWjM7o7/ziQWBp6vGJWy7xuguSUbIeE5HQHI+Eu6kZH7tSvq0G
g6HO55SCyRKI7JPmNkPCU4YHTNx0JDwOx23E9Ehm6TQ3Rv9oVK9tljmjV9PeoTs/wcuxetJLwk1k
XicYRh1RxwqvImfN/OABh21H3OUm7nT/l8RMhhJ0OwfTzjKHHEcfgIabVgoBvD+oHA71lAVGucqI
VnCDDMqyC8GbkGoC0NmnXVlHp0Z5498LG2RAzFC1FaeSoYI56+Xkp9q75bNzDktKXF6p8R2NKFZd
8xYCMrrce8uGa8Vca0o2JG9Y6I9m7SDGx65K3al7k4jeKEsZbqtKz6k7MsGXyus4vGUxQ5MEAgrG
qxfG7XpwGmyMmDW5Z1SoF089F42+sNMDDsQi+DTLlYbaIbpIhivVK59aM8CsKNNAheqtrkSFtCoY
lwEo48a7JwMPFxlFn+GaxrHVjFU3YDrKHv69Pn3d2THiIqrTNBYmnS3e/PIelkOcth3j5lPJO4OB
X0uvEcm0byprRVE9Yg1x/v2B5rxt/7Egihm/oRsGJm3m51h0v0yEzYqzCGtCeDvUIGaWbbyWh10g
u+HRC3ZZsSMOMo+WOrbFdYLcIt+p2rLtnyTyaVrHb9mYCKtZJue8YWFw9PFUzTa/l6Q40GRv0FVs
5I40dZcsiL31VEcb8eY/tbwHa6NbtgpJJqugBGB66uRTsEvLdXKof6F6fEddA36gBOF0i9yj3qfm
MU23//72xk/f/ktR03rjZBBdGd7iq4wOUwtoDef/UlC9N5v6JTm08TZLHirJKUgpLFZ0IyRjPfYO
o7JhwapQSIzB7hOZBJmlzO4N0Vu4U7ZWMldl5+tX0biGAARcJaofOTzzQrz6NxkRQBu7f9C2OYcE
clL2POVtfQy1jUxAx82/vyVsp79vMop/FLIku6Odx4LNM/b38h5WI9q+OIFupX6aMN+geDZqtlX7
/qDE48GjoWuGzQYp8QZJhZOyaXvWyR9jQUxGsRvpeY4RXFopW0LGPeutv8O5xhHL49iRNNaCDvEK
7s4lNq0bPn5VmubBEu1WNPjd4lx3hvEyG3jtMH2alLvAJ+2mv6q2vNXb4kbOxWOjD0e7BZpMi9bA
6kkE3k0G9UbG6KtzM0p6WJxrYkoq4jFVc7hrGX1WWnQXKuO65Pg6T/wqhps58GbNe1TXZciaoB+I
BWlstptyM8uQIqni4DWvkdFeSahUPRL5WkhFGEN65uqGf5UJmSwGsARkVSb7dBbbFpoLImyBjLHK
3vocmlt9CuawiWQ50+nlDpMm9QpIOMUuF0MzLEUfkxtpsM5brmwFblfE664/tPXtmCtkuyByy6+z
WFHXFVeVaRp22TLIK9pZcFpqfla6k6s17I+QsSoTdCf97KQGQx6okKV0MNjK/GGmqrzPw32VHYi1
yccN68cEVwKMTpELhvSrlPYDMAyIs4PIE0eH5QJDwlEAoKfI2tNkb3hnAeM/xfKQS87IvLMy/SU6
L8Bmj8I++DbWX5XjBb9ha+yqTt9n2nWKGUyX+WoYSYVFDhMRmF1fY/EOtHrvlUgg4Lz5o86h8dCF
G6O5a1dZObC7NWs5MF1Z+synzmm4Hx19saLM3ZypUrr2wMAoKWEFIVXjwTLrhdT98mnoDaiLNW6d
gFrspxit1bexehrDEU1OiWmW7SLfy5S9MfQVVJwLy3tRZsUJPH+oVGbRIaWUHV1XV52hLbinZXGJ
VcRN/tm2GHyXF59KkCGxrF5Zm9FS4akvSIYZee0hQehygfwCElN9T12PiRDO3aT4G1PPVyRPo1HA
s6shEUlfZrPZ2FbQ7Ey+cb7NuSBg8dBu0slCApkWRIZgaOetknEG9sznE2Fv5hsl1a9e9CILmpYx
ehHwBzxc6Sk+J8QZ5exvnYZa9mmYNlZDac/MIz0KFRtuopMRSw06uFZ1K9Bi5aLaKC3oRuFMhFGF
Hg2TH3lK6L6/rC70jmShQ6FlhUEV/xUrJ4ahsU0paY8djBYE6FWV7KRi2EiMYFR7cCynsoDsEHGX
MCSPjGZhFhoVmQAwZC06P3Lgxa39ca4DtfU4Pfble4jMTmFSsy15W0xOnNSuRzHEBJlFTsiwbajm
Zry6jhHczBZ2xrxWc5ejVC57aT3wJHhjx5t+mw5MUUuOXg3KYrFFWrXRQyQ8Bs7GEgUxo4jZeN9B
yLa7cl8p5rKkPmnUSzvFr/T/DZjCIZEWCY7WZmB5XkYCtBpcCE4wwD79+nNSpj3R9o6UEUCKvr18
m4ifGjM62+s83kEfYzJkuekY7nX+RohhwKwnC4z44AboBVgynZ6K2zDbtdZcTZl4t37k3n+0+pzL
wwdpuzh/D2s+h0d4SIDMcsZQR6wCFS0X1C1mfoOrnJpT34iUIlKRd4GHvCb/CHHDaxz9wiRz5JDG
BA/QajAS6i0LHRxi4kEQrME/SyXNZ4MOd3SawhYaa+CSxLixZNMtkrtCOubtB8YALl62kaWnWkWv
KOIdWRRuLZVuPUC1D/sXwkuFtvek5q4qUgeQZ5ljaYJNpUhOxzEdOsuyVjziytSNyXNKEja6ThA+
memY0XVA2dPoFcL3+0Glev6s+sCVu3Prk++86li8Ium2MuWdbHbrGq0YnYZ5QODNYLRgxXsd9eVK
IiAMfWI92MjLXg3ePcMjdFllFeovBkkm5SWpV011SKvpUMtMYrpoO8k3OhtBQPJCi/Coz5R16SVr
i+0lG32mnsWiEOzrHGHMACtR4q10AEXxuslwnOyGQxfpPOXsXwb/oAwEhKSvQ5QuA0pd+n3jEKzm
4Yca1Xuv648ay3YyZUwqESrWl8Yj2MarXFGTA2JKa2LXdDA/EeVTELm1EjH52PbxxZyWQmleooQM
ecKvYx/za4SLp+kI7Hu1raNVPauANiroEBn669A/qnbq0E8uk8yVe1oLlrQWkn1pJLi1jhgJ42xc
FP4Cmj7DQlXicAIp0OPcQ7KKz8PSh0R0EabRfiQS26h2CaEbIgbAkco9GvFjpcEyidnpeKHb0l5r
5pwVQvuz7ubq0ZevC93XF/WQOgmnsXD4pfM+VC6us4G3pc9PYX3pTZIxyj3oDnngS7vxtGmAiQ97
5RqPyxb2AU1LjpM2YW6rMCYWeZOei9vJcDv7MBJQ8pT37kiJUxIN4OqoO+FfcOOapQkSgTQHUgES
J4tcfXQbjOuomNgPwd1fhLRSBp6aBTEPULNoSTS7SHXtiscLc7vbo7CmpcxrIgySIlY9dquCAmhB
qzRDjrcqN7MSDd0dI2aHEyL+MYQfen9IPaR9ATFnuoan5AGBkqTS0OW6ywAvJLIUqZT66SVCXp73
IAKj7Bh3rxZYLCUZ9g0M5z691sXWs6UF7S72Nt4Hg6VzuodlK4YAiS/DRJK4bQoZzt1mdwgVYK+1
g114n3hnw1thE1jY7baVVVcb5GWnEBCQdVu9MHGCxgePhrShIyfOOQj7C8184SjddEwCwkvTX2EJ
OFNyEOqHJiRymujrF59CnyX7W1YMMoCGCrhTkmyleesfBre96/xLWrJ7kmZSVXja7feJOZtvawcl
faGoQPEyp/plPrUg1bXYq92vOPZwnTCBifAC9hWkoPoMhosK99aWfllTR3eaptioEunI8yhz21nH
cTTojPfR2xa8UJoYdlOgMkMjgY0hzQCH1pNfYhhkIg1WIX8yylMiEvZtBdwr2QZ0vC0qBEFSSFkF
62ro4df6S72M2eNRdF+mUbhmgUWIv/hsxvqpadFQKHQw34YiX9XlqSWmGyjNIqRtWW27mTfWA33u
dYTx/RlFEtlyNnEWHF/Z+EgjXCLzTAR9we6FHo9G11x0lwQuV+ftM4AEAot2DcV4nog2/rAO0Nkn
NAtKbwOQgp4CPGouhVVQ9fW0TuzHaZi3QfYd7z0YOY6Fh6Y9dLrl5tMTIYuH7QDYRZEHOLYWutph
n9caxs97HhjazE9y9myGv8b4xYAaQ6WDsLKRLqLcCBqVbU7k0WXsPoa6XlotmXtErtBuDSUfQyXL
eCS5YniU9JUIIE9SyPW802V19SpOP8P5d3s62c7lis+ATQAy9FBb+IMj5SYFFmGAdK5p0tKsIVkm
ukzZtS83anEw5GWpX6h9eHoHkgoLXImHWcQPrpS5E7tXdDL5kRAqdALUdHWtFluJp8tuEkdRXpL8
Qxsf6crScC5tUquefZkm1rvF4IoheJpeOdBP5oQ9snBlnZOQbKzmroyBCduL7VWlHGBXzH0SwwvO
+biBn7FR8cdK9BNKr1+LWnUzAmOrGlYk0V9W9Nwn154ULf57yPgLPqLZkg5R6XcyKiLda5ZpwPbK
hmBE2c6ojd2wjMGfm9rk2kp/q+LQYC0UYF/u255/fdK43NXgLRSZ7DrLWg3dRXpRKJLohnPociLb
ZAtgMi3QmmbONEG8CIYF7KUxPgTxydNeKgnDA4a4CYagVS0pjYryg2tV9m81bR3Tkm+98VxkHLKy
OeFSZ6UoiXGNZSY850Gujpb/0jKOBfnT8bTT4OTwhqZm72k4qcc3JfiMKfAoXGZvWtduSyTZBOyR
g0XMiHpNbBmPR/iEJQmCjtyH6N+6fdV89Dr+O2Wlb/FUoQk/KywAFVBkH61XCNhhtOdDpPrQ2Sub
qBf9Waa0y8z7USMZNDtodcMq/hZgqRzbbY6bQ5jaUdZcGqerub4z4Ct2yn1MPAa5YYuOMtJsPxU2
Dn0pFx+RdtdzHtCJO+noQjXsZ6qCRbm5ThV10HZIFLYicN3BJxdTK+7SaSWLR+ZKB+pyjhRwtGHJ
1cwrWuqxvnMnMFAxPezM0F25PsaadWitc0PlS9xcQWe/NxQcoijBNdh+bA3IVKOcFhpyYaCSxOQi
IarubZIILbhWoguY/Kl0DDaBtpdY1pLoo+gMp9N3Ei3nShUXL9NuZ/G4Qt5iL341beX6sk1a1SFl
OZ8tJjpKggqw/hTT+U7Sw8jsLbbtBw1o+GwRNkC2CHXbSeNbU/tLe5heI7wLNflEaUi4RzsedV1z
0iLdtZbvtvFFTyX4RG+KeatN0qKafpF4tCV5yO29F29gEqsTJkftCPpw7af9ohbrCp9hBl4gS5v/
kXYmu41r6dJ9IgKbPTmVKFK9LNuyZU8It+z7nk9/F8/o/FkXlfhxB3WQyMxK25K4m/giVmwl4w4R
xmk5nOMF3ZAEWjhEuT8h93RnebSeRDzs8lxeNwhGkn41aYEUUbAXxWclItqAP2Tgh+0dJJWmY1gb
jkFsYaNIWTiNzcgktTDLk1pNXoOAnC2VTNwBy34+yqxvE51Pl7QQ50GSz5qdg23vib745dFEaNLE
bzv8cE40uCTU5pU7lMGpxWTLMcx2LYVAx/XqkPT5gyElXDio9Wqa+jui4MdnDZ5eZbU5N5kAjpy9
KbiscwagSkaba7QFFMq48zyMbCglzvysOkjdJwHilW+XT6HidRwkKvKNkU78PkMl5vLUdupGJ+Ve
5M9l/EDiW7b7lZLR9aK2/2iTE7Oh8miY3yWjZ6G+5uK9ikbXarYJhmhd3pd2seI74unFlYrsSzeQ
AinajvoN42W9Y/UwWawFQvdcfKdUkuooP1L3k7Dom+I0sc9EUQk/eN8sH7X4bFoUv1zlFgHCCo9y
lT/FVvKqMveO/Q0QxYMs3QTVYUnDOVe9+aNOHbjuFk38MOPB0xGG+PSX5kfF4675R6lIiEOLQ0Qm
x87v+CAcvnw635rpSMNspjymIzDJ4NxwUq7K+hv7Ew55onxfEqkbYf2scv0kAJKRM8vzu2/9JOrP
5G8N8UAOckOBMTPy94xrOJRk9oPZGcbKjWVae5XxNOs9Uw+CXr0nYc7kNrnrl/couKv05HXz07J0
ZNTNoIx3pfogWnL+/mVh+6n2NuxrL6YrL5PeTbBNtjrQ+6E5gbTqKhoKVXp5CX3GzIXb6NdQbplW
k4dETUNCtxj8M7QgQciBsCH3TarLLZTwuKg5yNekjyfIvVr43BjvpDpXg4GOJRGeYyfUVfq30PBb
7bMC5xLmpHMfIkxodXKd5nlboWzPsb+Yz1OmUmNyLobq1t8EnLHK5m4td2tTxp/5kvR3mcpRjOH4
LiieNNHN+AK8Rk7NgFmEZz1ByNv1E8j4L0VbwkN0oHH8ZgdhjElWTD2S4Uh4aIKQPRgTfuK2E5xP
JsE9v5mIrV5+qeiey1knoiItGGCxQyboC4dGJZKWJPmVm4KfZOh+fc1f1ypHiPxNU7iEIf3UHBKE
5bY4cH1THGOF86AZuuNiqKuKvyjECqbV/5Q3ZIWBPtB8GZKo9YcmnyRDHUsTiClFu+skfSWTwCpy
mDLxQWGY1JQHVXBFkM86OdckPSjaxlI2SwwlMDdlFG8UBYBG1/KgYTIzJs/U6+OSUJ9D6OjW98Bl
YwKsm8e6FyqdVyvfypisZKiOdX2bOIKMxgOQnC1b6hJpyA7J+BslMrB0IGOU98K8SglqlESLMy4N
C2OjZYOZpPvMeGgewL31G6IT67ShSGK65ao7x+ehVijQkGALvzS9T9s6vbKoNYAk8a3IazkF72Al
byr36Mx+bhpCo1wZwvUMdAMz49B8GV20kaMDs8lAfh2Dj6la2D7dkexETRQq+lpca4byM1n5Ndb6
LdIRlzt/PbNhMxKdyqOd46cR9wojd4XymswqL921x/re0G0BWjP/ycRH/q0t58Xuxv3bWc7BDQXV
0hi7EKkGXuYCQ32t6N7IqiLBcWYji/pfS7Kcvk+9LNnLw1nEr4Morwb2XmO81j6HBP8+CmAZ3YW5
Up/dy2x2dH2fmI0j6ehvHzovsR5yWpLNg8xVEnbnqtcAaoPOno85Q7ZGqTwjyojOvCTQ7iFOgmWE
PBC+qDYK3LvgXMvZ1o1NSVtnlnJKVZyf+pfV6AwYLMhqj7E5u9it17J0snGVi7c0lddm8AZwcqX4
o9vm1bVjFjLRtCqGHvCXzFjcRHa4T1K4WeKoOWBpbbwPJQFmGiNr8PIEVdtCp/rsS+1fsKli5LGo
QM69Wd1F5UdRfPp8uiRMkSXyKTWfc/9WK/uGDlaDm7z8kcUjyXbVCfTp1KjKOpXeYEUK/ZoiWbdN
frUG640bQE3538CSvHzIfKKuBTTbFzlnzSQTWujvcfVRh9dJwiE/PkT3PHspeu6i3HvRq6ruc0qV
VcSivESTc5YjeajhE2LEGk8SjcI6G6US/jKPxRrVODMVAGkM0cCSQxhw2rpXfs3sFIycdrE9x3SS
R7qbwZ/O2uK1rw+CxZw9PIjnc+X/QKFd8V2ujWpbIodUCZIXO4BW0TCQQdcgt9fzkaZKeDaeObOU
ILtkOAcRJzWsDo4SMpdIxp2JtEAj/Upo3LY6bSDBH7qLgzVVvwVFB5F/GiTm3TpOr4qXIWg3Y9au
g+Yu81wXevdbgCjlH4a3R0X4gRwD7M7I4VxpwmaAMsOlx8YakPNAD/6K+oMmrreN+S44Qgo+eIbU
btAHnrNnX33Bwuf4VUkoeJvRiNPOGjLCsFYNFu94XeaPuZo5qaV72lRs1bp25cC1fPPbnDmdZggM
xSGTx5OBLk028BkXUWYhxs+M3ZTgO0byj+pnidNLBhKCccgmb8iM68Nr1ZlOo7TrMnkNE1ZkK4Bn
QDba1oPAaZhOG+0SzY4+hES3o2Lu6xyEHGQNvd0Nov1o4mhTkIPjku+K8WoVj0NNK2lku/P4Ldev
pc3j0yWnnAs83j61Mx9riXqCEpddU6xSABMpxXKglQ5p3rhxpT33EfpfedK4LRh9tsZayNYH8Qqg
gtrxk/MSWwVGR4Pm8ZVJiC7q/VPFQiO/T8XpIsSwUYoPfl/hWFnSsa7/jhzwba57YRMfYry3GW6a
PjhFVCvxo/yT9x8Dr6VoRrD5aouNEAzv/CoFb3b/VaMBmjA1g+ouJmQXZU8A11HM9xgwQNtZrC6P
ffveDA1NIOn6PBX0dvifUw5WnotIhFhoGzbP2MtSJSfy9yAV27E9lmWApMOaV9p0FbQrufnV26Pg
LFHFoEuQsLjKMABY+2q/i/jYmAHlRIjbnYosoTmJPewTZMapw21zkuWLwpAzle9p1CKtUMXtPyoq
0Y3kAa6oa3URwcJmLTqkS2RCiWNMu6AvAsSceIctbsXVHwUhpomyrlLOQAbsdIqnTXq10+tsP6k9
zfSNT22mYByK1abTdlzykQfMiJrwyljnKTMmg+HV5BmMbPxgfAwIAiT4O8OCKjkku8KejibNlABz
ywg6Cw/soG5mKfUG5LQBzn2kA32334qElBIHvDp6y3TdY0C0l6unpKI0OfiZMEvHQf3I9TBKTEZi
6xL6Y5UhDozvMSfLdBqh7YqbXEfe4FM+AiqP03gLOteXiQEFLwVI/LhmNl4gnXd3q/WZqqbblD6C
IPFkOd/2DApAcD3A6vVMP9qoFHtRBv4m+vGtNS5WPTw0beAwIX1LVeOVDrVrQ/lot6fLedX4TwaH
u4KuzzzBo1KecCYE9Qt5xCFv2UC3ZnHnCCd/LtaUYZnA+teJEBFeX27k83FWF4IA+xVlC0Z295e+
0hlnaOqJ7mHWYNj0Xu6nW4k/mGgQBaOoqV+15qZZ6JQZF+3YeJNWPv0tDcR6O3pUJBJPREIlkKaW
HZ6YLdXhC5FdzrqYlbErtCaaL4wt6hxE0HLje6j12A1E62kVw/LiNHV8BBSD2aNxEMawUdXg5Hff
Kr2RqGgPSdDTEgcDjRB+31yYtDbdi4YMZuVUf9IiqeINyUM+xpjk4Qgfa61f83CQfEFSXnrPs32i
tq+YKwCqLl65hI9xQN0xa3HX7219dPVk/NYMDtp9ctCN/hZAgc5rvC6QLDXuROipwTLoxsQf3Urp
cxyo10RaaZByGgYPQEXF8Al2fhMM7S2uK0f4CL/lQA1F6ZS1vSnZWAeJkW0inXS8jQaGfI4BWYu7
KFYdwflAWmprYoe754pcoqLzb8v7TscEUG/bMPLUQjzXuCvDUtpFNvSWMXLVJYVUBZtlQllxKytj
jVqZhhkWHcDdmyal7375hG44ZPIiwXTd0UScDx6yRaqpfM/OqGTnH1+GEqNfEzgHlEYczWaIsGRh
A1NxFZvLnb6RZCjm9dm3jmwJPjIBNdwX6ynhjDn1MgMDz0Kan1Ggo8Yn6dIx/3/CJbQC2+v2lnqW
kxnakObKtXXoeITruHAanVB+C3x/GN7iIXpQFRTlDB2/y9kr8m2Zi4ZvrLn7o3KC8PQW+NYBpfHW
hFzflOHXynN3SuRdoBLxqvRbzEys507Xw1JgsOD1wWLCYyJVSfyezY0XpbocfS8tpQgjijE6saGd
fKFfyL0CjcOXRx+5Jp5t6MZ+rK0Jw/gV1slZyc9hV3kkLS6UO5RVuR6uvVC2+Wjs45ZDJ1RWKT6U
cubEaEuDTmRzpq16IEvta96YB9C8uLDHt6k2T2F5pbdnJ+nhARsRGhULM+2obXtvbdzXgmFgyql1
0NgX5y2QGMeupAfdzDP6xA328vSsBtpFyfSHeOr2MVqy8OeFkF3tqGCflPR5TAa0NYZYBKdvwwBE
j8YKloJKtQ7h3GGlycVRHrszTtSdbDduP3fbQql+RQbuI1ePbW1edN1w83Z8HhG7FYQGo+hPfdVw
XHhp8AFwAp/xP1C/pLTv5WB8ZMSwC4BrcDQ6ZvaTzJGqvikdlkhi0K20Vrex3zzlfX8JgsIz+EqF
lOOeUc5pUtBr0x7mdIABgO1Dt689i1jLw1ivNOtX5rnF+gESir5vYR2t7iqWwjlM77EBf4uydaMF
6h6emdWd8bJlwb4Kb8VzWB4MH/6q6pD/X7aP2uB2wLvkDtSaDTQxC2T8hmzXpIFcWBAV1KCXLOdD
dS21k9B+kDkjkew71d8CLC4Xgl1ZRCfdbF/mlDKGiYHgLLlxe6tLVA4jfVRGMAtaMP8mycxXpKfS
Lw6tzyuloJ9gDMiknaQl6NotoCqFBJAMgDCsuDlSYjmyHqnDR5aCSaEssjEJg9s5Dr/Am5v6fcjA
A/B2+Jh7Ma5hT8rojoN97Sh5uu1S2yvxHVht4CYQ/FCxX/uj6SNNSUxUW3k7hjksfAZjtsE0wIYF
AMc7ZdbUcyw0eSE7LCo65Qs2BHVVKVcBmYCi+13KAbsu5LdgC9g5bYH5sOFMuyFMUPbljo8PR+34
xJnoiBn9eS6bFUZ8xy/TvSKexjNkj406VlsDG49BcrYQINQIenROUOeHkfKd8GVzpDZw5R2/tNXq
y3v1VqsfL1p/PRz5vWjnHVcPx3b1mq5eX1ev3vG1cfnv8cF7fTg+vB695T/5yuvX45rfZvK62ngb
bRXtAJOvH45f//yBxx/161fvoXL4a1m56nB6OCBOlCc+a77pxb/iKd/Kj8oDA+RHy/kBrOag/V+E
K/9KXvfc7OY1A7tVfQi0VeaNh9hhGuu1T8xhUHf3zA5WxSnz7HW05nttN6Y3byq39bjXr1hulyT6
ZfwBq0jKKz5Ie3VtrbJd17E1rSm1UZ7QfK3jF4i1+ZEjVmSvui8wBFrlTN/yO6MF6Jnop/YHrCr7
Q/tuwDho2OExpZKvWeFQQtuFvajxUBtHslEqTj64i8f8oG/4ywjt8GdWZb5tOEv6qNRiEMyyOm/R
yOJgt7Rf8eFX42xXlYFnclOuZk7c9bCOwSkJNl4z1tyQ5hxjUbR2mvqQx6y7FaWQZbL3cyDR+TQf
ND90fT5HuvgOBT+8eipnlKWgOXTgRwRyc8QIthfTQQN6IqevMqN1rVOWVN3i1dG7WzaIbefjzO7f
CirLmSW4EHl3BoW6ij4g3zJNgfkmhmBnQem1Mg5lxK1Nhu4x8sSI167mmp1gzR5ZX2VD3UOW5ciF
YJC7ytLDNp6oEnWNNnm0ctVTx/mNPuFNCj0mxQOo+dmehhKdx2DCnVqVnEeGTeqoxIY7oElByaJs
AJZH91UmH+cySKqYMRVJUQwdS08XfVpEuAZYgjZNIVHmtCSZGhYETdJX1vjeoTBX3GOH+Xs5ddDH
2Pf0vi7EWelclMohmBhmYP5q0RvCQfPUUMbNDCLI+u0sHl3R7g1VAiF5WxoKTFG74yycsP7q2tPy
ynZ0wDOrdOr6sGCIlo0GuG/EnwwyEg5c0rb47aS3pfnAPuOtNSff5ZC0CmhpyjlvRrQa2IIOoU6c
rDE5pfmqtwYPPLBXDeZGlzJvyI1dFz1xqHX8WrlYOFxkWnQyxpU6XDEW1j47tqN/DFFspB5JmrQQ
5/yQDtiOCoNm1q+KlPCaomWnbNqT4unyr48OY4KcAqLKv7S11Jsuu0g6BSWKKbCRaPCPRQvfksIv
E0iXMWDYNjhJD/G5g7fts96PEq1oybkNvhvhkUw3h3Udvdjc2avoFR1khcNhXaVYf4LnpOxWGpRY
IHSutm4mupgYZfswO/z2EWUR75S0ZQi2OI0CWaypOIZshONTMzdqAAQSeWU5zrUoIyZGRS3YN4vR
EHG7WVZ2NcRnvqP9KOqIMWYvi0EeTABbj4z8ADrUStaaxMrYIE2fmaegCvB1vAU1UiH5af1jM90M
QVVDzXdJflbGiT3Md6AJWHbAiJSekoKAeBpnzu7NOTdOOo4pP/Z0IAlkM1eFdvXNlzz40uIDGRwp
ORJYaI17W+7a/IFfBPIXkVlnAadkFjQodOHs3Taw1Qz0Y2jOiMPK4pCIAVIX+hra9yonN91Xm2SG
ryF5PlpUa/B6MrO39XKn+lDImLfk3kjLDeOttnvJOUKIAJPC50BHau900+OoPy2uOCv4CBKFD78v
A55q3sJKdppq2U7UQyLfYnb6vt3heDTT5wwtKAVpx0tMU9mxVN7S5HVCYdGf2rmDhBo/MpUTMTKV
ukw+ZSGI3RTH2HjGwuMmLA3CYP0Mzj5CSl38TLjBIhxGgWxgpSfDx3yuHeQtJVujxKiaYzGG3og0
Md95YbywibtTMRPX6SInVOhjLBnDnICDylzQ6l1hLy10jAuUg0k0CUcfn0qsCuuu+EhMdoO6fdZq
6lUg/ZrehM43K3dLz8AmQEO0Bao2WeXR3yQFtbHwJHPe53oydgpdnSYeEjnz5vEdGyYVXt/SmO2t
kdFHlbG4Y5Cc6b9jgB8in2O1SrHOqz71y1zLe8OxZK5Eiy0/2gaElIz2ZphvjEvWKQmMnMcVHXGq
OtxFi0dhBqUft79Z5Z9LYpBhehlyshZAf2fprQcNqL30jG5D/2ZzoRgxcVgGYcpcXS/glWXIBY1N
ogG5MwFcsUUJ2m2KPNstj4u0RLggC1vIAUXEtfScoWOlxiba9vVry6/L6TKqGCSkds2rMyZPpL2d
pXRiLp8qI8QuymFDe12YWAkuyLhwsYwmrDsSSmSAEKcX+jLsPcDhJfLum0DCIoUuUmaE80A73DKD
OKjMfhSEnHjKVp194QUIu7Mdf/CBBd67DbHiSmzTJBtq/4mpkg7LxziELDhlQW3gNQ0UTkYp0QEk
wC+1era4RmTt1ywN7vJ2Kymkq5ah4Mnu6bljB08xhvRUS/pM5Or5AAb4QYUOpuvFDcOGmH+x4QF9
iSplZwmiX+NLjhpbFphaqUQ1EjJb8X4Q834GjSDPxnmaqQNfuIoM/2v9xt/yasozE+5Lc7Xc7EjQ
DRyrp6e6fPQjoGLjT1f9oy/VKL4gEPuFKZhwVtDU1pEYuwPGBofL7T16HUW5jUv7LjgMh7TIVRkh
mrnHTWVdNaV1KJKgURfZQbIejfxU8/GaGLdS9CbF8bG1n+ivOqhsbdgTib+zj8zMfd+An+KoYoBB
/3dJrWzMMpzR3tCThAnTblOD1vRTw20iA0MCM2B4JCgLXcFhJwdtlRA5Mn4sxswK0K2p3VrBweZT
sTBi65bTJq1QRq46Fv/fcdzV5GHqqdrI+LM0GMoF/1ZJzUYtY8RA8VWC9gKgiZ1kfjCD9KeYoh29
7Gvfz/eDacHpma6CYEzo47tSurWl2/wP2jKNXzneKRI0aFQD84zFO252XJW56ZfZVxzd21TGEd9v
moQfq+4PPWaW2axh1crPuv1mq1uTH7zlCDVYwtEYrpvsEUq/q+a7iUOjMEfyPPraqp7L3oQhRA6l
CPYDbtQMg7WeoQ0i3INNUJCyZ4CqSUzOSvwu9EnyDdyvBbr+w5im524EzbfRvlt9v3BcIAlfZExJ
eir9czmKJ2leWT37vdmetbwEIi5cSaHu6bsM34mHa9Epo1djNOX1LKkHInynfvQPc5RucrB/TCla
reTO+SkPRxVITNC/sq4AE2baQZt3wYmVd94NyNw0YEK7ID9IsDej2ZN04Y3NS8zTMU/dBppMHkh7
CRd+l6YbmRtQaU+ki78n7UWv8ycs4kUU7QzizJPIH8MmfBjRyzJ8RwuTpYWq7beSI/LkICVPfYJm
Kt1rsK8ExIHjxQy/Y1AGJaUdp5xvH0tmbfJkZo2rlqxKgUR5I2AcGx+vjoI7cOgMrZZsK99cHaBe
7RZlqVCtvaprXjCzckvokhNuzQJQMsmVpHZz7YSlCmY4td7TsbKsDWY6vALq4shoTn7RuFzsMYMQ
EfNfh051wuWV4/rbUC7vk0GR4m21hGEoIYXpCVey5KO7yA4i1fe4NehNZViofMz9D2XTn2Zg7KtU
OQUaIdtSv8yC6vnxurTLKVZ95MRoThd/4KROKp6Cuk+ro0ImgBmOKxckvJ2o4MeuSxF4PZnYmaOd
n7/7s5MYGK4THJQcPvgaih1efdxYhiR7S6G5jGyrcnCQkkObHzI+jLMBAzE+hml/CtqjgfZq1fZF
rW6xcmCAO8tu4ENpxQYIfAjgY/VeJg9BH+4g3TM2BEtUSozbAxjL9AFWielYAiRHpm8XG5PoE6/j
RlpUzIV9zVgHZOKHgSusKpEmQ4gfdsPo/xodJli6CcYqcaJwwN9qH+3FHVmYxzGH5GuJ3dJ6nWdY
VRMeI72i5F0/w6jkGsL/kDZt5lAMT4HGcQ6iHtbUHXCdEhm0JYmXLPfz8D14ywqQuJayYPH7R731
z35fPClLRmQKdyFvCenJZVMdGaNkV8x/70VXuFKF49RqdxBU95rud+QkE9L6PopB8yLGDq7eLkxJ
g1Sau8D+fXlkSb8Z1JFwIpKG2xiwXySQm2jwFSkhQB0vMkJ33AMvFhRdptuhAJqSzo9Zkl1D5dDE
vDvsWQmx4ZK7nYWsspRQzP1pqKfjhLImZrft/E/o29uC7EUfxyZGE4461tQs2+dmnOV9nEicz/rF
6PMe59hp6/C5AotUkvEo6MW7KcFtKRTJiMNz/QiD2tPZBCRetSTJONN9ijHfFHYC4AWcg0Upgj8y
9LCnXfuYV4dGGzc+X31Ir5ScU+MK/54akgkJehxvjfLT5NKDUaV7XgKJfCcu/e7UttepP4U8X1kc
fQwMzC2P9knU2QFbMRPLtzAYaPaVD3qIhynnoy+FAZNrSFeZEq6rPvadfELFWSrnclw82vgUwXSe
wYtLKaVxfd04Jf0o/kBgkrt9lb2q/btGmy2fDXvk46A/t+ZCrMEsYZW/dhXvBfFWPR43gm3MVC86
pQVUT2M/1uydLoFSsEIpcPQUln4lWSDpWZzDCoscFpjMDvlgKbxB0UCI3Opv0zA9BwY6AW4zlsG4
PcrEdsquv5Vt/Gg0+p1TKdh6FnNdyU/xHH4FOdZYRX+vOA7Pj6zMcjqfZezWVeM/FLHitZK8MstP
guyY5J/SQv7nqCAZGTpacp/DxIVdeg4q9XH5sPXJfIzK5p4G+A9Ke5Mdslo9jobtBvZZ1e29OWzb
3pmSGQKARc3QB/Dn8Lcv3oMx+kIl3U3NtCt1cdEqccqJ+N+FwSxCBAemULBKf7vChDfcknWpNpZ/
YITjpd2zZaJ5d8xw++gw+DpqHK4TH0LOONubkcnvNovnl4is/w/40xnQpWUPqGUMI0mWteO9UvBl
gMszSo+ptEEbpO37m9B8KeJ7hceIlNpSSPvBHHPQlDVdByzp+KZYRvr5OvA5FMjvup5+pvp8XfSz
SRk8PMebMccBXQXYhzmHaYunsXpN2Ayjat4OtXTkbkTMIQAFjxLF851xoVKJPgT9Oa1hgexFmu+s
CU+U8J9Mu6BhkPcWp/JyvtBAnVb+tbP4tqajxbdObdAy2tG4Uk0SRweO3nVK8UY0PxgRk0sCxmH4
UhbxQzkON0k/F1mOlzHYcIWMoT1xw14ordmxp71NMHvDWCJjHSnk97Ex1jGDF/a0VVU0Gxn5QC9D
ij1a7KKR20+v3cRhzh9pH5g4kFFylmdwwe0C0IByCbqXLDBczbhreH6KCl++3WwyzGAJ2Gu/Sk9x
q4F8j7DoFv7rPJ0TLq0a7hOD9ZGhNWYUlzenkbeK/7pkYfVYwTHKa11rBLm8IGVP2PrxraqvgfHh
y7j9QsccuUAoLyIJvTBRQHVPV11FVEWcrZYVqQ02cq86oya5eoRnt7EfE3b7EidlNpSewPXUk2uI
n3xiB4pUPqRGfQ3n5jMIbQez8MZojA2BOypP6YBJnd4/D7RHWIBfk15g6iw3IDx7rTkU7d4277LW
OGHSOEPMEqsrBzuZaCKkkkMsxBwBlOqrULkX8hmsDIWUVO8M8+aExBHtl1PGmJZuSq4jENZlpHXe
hgOap+Ems+1dwIVN8PKVsnkJrGHjJ2RnUhl/A/YeWkU5HYKBZbFoH+I2czFVxjypnc207xFSgS3d
R0at5meD7dLE9WXMbsUYwxq+ojTezto1NoHu+h5RaIOaNbrBdSLWbQ9k/J7w+NT+hPGE3jDlyS4M
gn4/dvoYJSQu+yu/j6qxGcoOSwOaJ+eT5QRvVPhu8Tfog7XOYqQ4nzgdQIDMULcMNjPxrncL2Z0L
XMcFWH8zcojwTetJGFd0mMkK1NWxf0SsyEqSkAhnFZTVtuDMjFCkT1cDIVzjCFa/j1zCk7Radw3X
fQA3egcNuONu02Nyzb8XR1/+hEKEb2Us5uM0v5kq1hSFmm4E3qXdnGyUju9YQfbMqfQ0Cy9i9BEg
vYzhuEPryWvawmjqVkoPJlaGUxobXrbYneVTGaIEhOu+7piYQXlwa4QUjtmSPH4WGkOl/PLfM77m
/xLCoxVTkO+liFco/9A0/0VwmPROKXSjMoAYflDE2g8TsSplZ9vz+hQycyUm5mYdIkInu6WjG/qu
YoWTatuRuUDTUsBDnb/WwKz5G/xAaDccYBgprQk0+jrFSiUrhD6u+4gxjDJuUhSWIjNf7UojhFo4
ispjiXMrQnVoiiuTgcOCFE/LxMGgjZs1WzXirAfoaenvEL7kcFua5F2WR2qeoSbHKJHKWzlDnZS9
GLxWPl3MtHpurO+xUL1mxF9lENl6r1mdDbpyuATrAaSjmBadcWIzpRGg+ltH1z/1cP/KxxuEG2V1
afikLHtpWljcgf96XTVTCg3m80QEdEwPInX7HvBD+BuI53FJb1jNMdu202MMU25RowOynlzHgW4F
6BRuMv4Fi6r8b2+0ittIweqvQgn7g8XKhd7UzNnUT+qUbfV0dOltqzRQep9C2k+46NlkWQeUQnGs
KQCi6DTcArkqa/Y7e7ZBVSzNFlftbzD+/+C1Lq+UJlOOAlaFNKb8xzcWzXJUsKzqpxLtlRNazaVz
EJaD8tlUO0G0YaHoaUv6owcChQu95cr/3x8D3pr/cGtyZjGAQ8PkgR/7DxP1X+9XJ9VGVs7xcMpC
/1hz6Z6k2NGZ+lACsMHx4E60b7e8IqJN8DSHh5aC7GEIz81kcyi03ZYqiaJVzxVwylH9WaYLk7T3
m2pLCxNHU1JBO1Z5hfRnquCqfNSZLuNXWLODFeYTA9SVHJFQy+6M4AHDC/wbE3w0DBqDeFaqF3Ae
C0amIQM2AvCaSMjjooCzEKP1a/a3Xpzl/CnEaCTjKfm0dRIj0ZfF3tRTXgxvg6QV/vJrlJy1iF91
2oZB9IXs+lSEh6CmaYe5m3H3uY30pFxhDCmL903gcvkyWQ9JsoSzAlEj3Hf9e5BgNMyfh7vE3bZG
nkIRJttssE+ZWAeSizRSvGMxohUoF/GzmrOCI3XglOPQRurSJ318mlWKnRS8218EkogVXHC5p9RP
Z0O2VJHBMRcp7dZAQqXsCwc4Juh6/Brnd0LrfQU4dXygKXJv08ER0WFUW6+Lv9dYMvV64/33D8kf
oC44xhqN97JlGQZIBPL1/+8jXUujH46RGl9g0SvGgbueFhHBP2vFX5hZf+DH/uML/UGXCOJCFlIv
xxc2DpY4PThHymESLhL11Dz99x9qebr+tU79x9f606U8+KUWB3p88VU3NL/afqkmZ/f62z7zly+z
UML+9XgpITnRqeWfTZludBfmkuZEctYN5cN//3n+9ib9se7KkyqJEBLRRUzvjAjbDtLfxa/2lrz5
v32hP5YtteztVur5iXquiQDGKHk3tjVWyvIvdMe//UTLn//rpZskrDy+pcWXuLwO8JEGIIK/iv1Z
d//H92j5WP7rC8U9clQheOmSmYNztJnHowJQoHpL++v//2unA3TVVEvYSw3zn19Ji/PWL2MKIY+1
/MhHmzC0Ve2nv+16+h/LOjWhPLMGJ3DQ7lRv/fPn//qZ0joDUqMn6SWJ9wrUpij7zhfaQNpuebKW
2W8/Dc/cHneQU92ktLiGYoLKmCGFJTy0DX+LaysnhjORlVlcO3NL+tGyL3Se9P7D8mvlF/Miv+iq
56F6jv0nBYaQum2rRRR8atubjLfTN8yPcZy5JTFwfG/Gw4JjaFC7ZNS4FN5f9jT51yL5CxjoT/ze
Py8A2z70BbY3TTX/eL6D1i4N6vx4AYhrBSrmfLnhOjemGzP4LAfViQxkSqG4uXULwVDsATKfmqFA
m8tPjU/at1SkRzUjDqvMO45hbkg7l4z3kc7iU8AYkQaTVYyWFtXWNiIzFgTja0J8tlALyDDmNrVw
PnszhRU9d3Cl1M8Kj//UYpH8H87OY7lxbMuiX4QIXHhMSQI0IinKmwkipZTgvcfX97rqHlSpMlIR
XW/0ojJLFAjgHrP32uWpbTKfBLZNv5hHm42j1tT7Eq8zetmo7l5iZg99yyksKiCjU3AtiEmMrOan
4/9bcfR1lQxhALnRLcf6Tw2iBroVt+WQXXcpguOtWe7sgc+o+oHhdfOJt24SP/79Gfiqa/755uXW
1FUTJCIYKg1W7TcaYzkvDnkwc3KdRyfX+F20TJRxiM1txaj4qkAiDmsHLB+/eB9s4/SY5NEWFaXf
4N9ig/n3j/P9LfPt03zBOv7xoIRITZVc4dNwuNlxvk6t+yg9LbmxzqwfkgpR8fJ8/+NX/yqObRUP
OdRLidT79pKOQy3SWxBKp4jliwg3Kdvn2JKFj1a8I1ettGPSjG8DNr4yY+KrBHvB9Ujp66mp36dJ
8Vz7mNFe4e8heV7CIJTqQe55JJujKe8dCpIUmY7bbTv0EjrTqy7+lbQIIR4jN147bHtaVp565IUs
REO8cq1bGZxKRMcY7ko5lsgf7HarBHSL7A8axkUomq8SCKklvrUgO0jRho4Nquiiq3SmSszM9WIL
NsYfqnGTJtbJSX476KKzxVlP1fUwuytz+bBsVok4k5bzwNA2XR7m7LFEq2MgEZl0VqJvjfkaYG+z
jIn9G74R2yTmNmZ+JKWqDPrRXLXzBwPTVc//1Tt3pVVAW6mNtJ6V7OSsRPpq1zdG/5mYtz17pQof
IRk+ty6kOXXCtYFUzMaC4rn5sxOrXkK3qgzL1rDVT5R0u9QksCBQPLX+iIaVUrxEysOAXTuf9o7i
HtPwXh9ocxlzMsRm8BPrAvX6lRr2m2TqkDaYgAnoY+lskPms4nk6xdZbZAYbF0mnRsoaAqJZac76
FYWlxFfMExMkBzlKsPhttjzpabGCGeML3UI9Xu8yrJ0RPQAKvDs90tYp66kIrlQ/T3sX666Dybtj
9pFnDZDIHAUnmgRn7vAgIcm6RQ9Rjynp6Xi/sW9Uye0IHU/MLLrhALBxnmMHZsPEAdEzJ+S1k6cf
Mr3eqaZ9kRskdBFYgL7DimOmrQ+VdglyOI7l0cnAHVbxbdhlW/AqQZv7HYcMprskSTeKHXpDeSiR
TQXiGdVuy1K9Tw8Wwt1a2uMfmpJOet5GI5m3DORx4DnjPphUvLd0PdqdE/3WUEKVyUaqQaxXI8Fm
jl5pDJdLgALbDXI/xXIuGTkwODbcPKG9VwMDb/eNy0abKD8eKcu8ZvER90fk1eQpRRVxH+ANn1D6
agMz1oApLTlE8dllo1R0V7X7gKy8d03m2uZaFTi4TwAlcOmkrBLL+qygRDRw0hqvGeTQ1lg2dXar
0pyYqb6xQbDJQKlpepyMD53vjdAmCSBh+Yl7Ef1Iag5Hgc+byU9Wnldj66B+fk0vNilDLJR04gXn
pmeVyv5M9UvyKEVfH8awAsU7EEtavzDOuE7klt3BcZMcUlfjmjk0PXjP2gdm4WuD472ro9smBUzB
iNauzsMcHC1MywtKlG1bPMTapxKjH25w7ro7HIqR1OLGUBNUn+H3zBSNrCIXsdxX9p/+0NrXhXjF
GuIakltlarAC6Yx74CVBwdIEE4Rcb2zrVjAyG8iRMm5h4XAzjHjuA1/0fNdTCSbrZVQAveW7xm1v
DHcLFIEFd9p/zijAEg7J/q5JxzUuheFIDehZaOqU4jZVoNSPUiVC3Ab55+x0a2RTRkamiIFBPAWi
AnchwMhToK0hliDlYS8lAqFhGWA+UbEGDNWyEiwROvCMLGwlxwhD49W07o0+aw9RqXtDnBwJfOZk
x7WpL15HQmKEHH/CWGmk1lmUjyWeuRpWU+m2W+iHyJiPXCf2bL6yYFtrfxm5dLOi5qhUXjeFH1vh
m56LbVVtZxApOjyqaSTFG5BJEG+QVUy9ZJrhdy1m3wzezJno7PQiCVAhhUsbMVnmyTSnW1adCZiC
KWNT4IJjpNKf4eabEoYCGqLB949jhZiqDl0R/vmHCVkjmC34IMoqVWr+dnarOMOqy59sRUUkyfsr
yu6tZst0/bAUEpb9nmDpW/B9BbCkBtptswwIaZFDL+Z7U4YpALM8cvS5z+6EbXpWGtwr8+uMAtR5
Y1EloBAUn8LFO8eKSYtJ6YufrRA0xMi0p3GvcvkfDpRLF/MpMdUZjXGvT9neMsbt1E/3Fv5LOXC3
AM6FghCIOtovzslVu6twSQ4wrWDWtPuwg2sV6iz0VQIkFSTc1U4VypWW8c03lj9r9yaqMnshTybm
8yeJB3/GrpKbBahD82JHI+qi2mfAhnfRUwO2GfmyivGCpCbwFqmGYDKsWBhqRIlgr1uV2bQOsYub
DIM7yzOKi72cA0JpW9ijoKrcfDflzzP7V8HcBgFXgWUNHWSKlCpf4mPCJMAx3kEkrAfskkla7EV/
6bAzkyTsBxQhenM/UTPb7qEB/HY1ohzRHMbaKF65u5YAQ0VEcMOzsifALnFA6f7WkOgbeUvUkbMX
2KdhH+AKszG4IDQbAdbxJskbXi6W5rVXSa/CVQq8KfwMlw+lx9R3z3M9s7DJptE3lbOuJyhtSb4F
NxJg+06MHh9GfZm68VVMzdqdqZHOX2FRbPSWzgDd9Ry0SDl6Xu3DYcJ1nPQsElHkYQ9nJMFFIyzZ
sRG+LF7PIDrHTFujjp3cK1vZdQkgrOqADkc1dgSxBNaWMTDbv4hX7rzO6TFhsBMAGmzbS7KNA5/a
RcUk9hKR+PDKVCfgZHwPkZZMbH64OXlfbepdsvilwj3vNfE7wxvrNF4PH+JZ4b0x+van/mg8Jfe2
QtmwsoZVi0yS7J1VqHk2MtZmc25wOf0OXbBCK+eKee5ygSgkBs8y9mLcteo7gx92eand7Rs+bYPn
z5VrYYPY4t68CWcU9y4midHZZfV5gQIm+GPpiK8GbGKkSiSAGdWwFrtT0bnHEvjW38tb8a3C/7+S
09bwaWuyGfo2gFCrOHLLujZP9lx5NaqidDmMC4Js/RC4hyp9zx06Q//vP/W/WFbGRRoBV8wWGR59
H67TdrVGHekGZL/5NgZXTRCeu5xixokap63u8O3V27//zO8t79dvSuSWa5jCkiPob8V1WOZaz9iH
4treTzneOyPZIGyZx71Oeq9KECxQZHET6XBLr5LiJErPcPY4zEpF87ELI+nFvSDqjRHDSmgpsM2G
NZSN9gIjigN218YvqHJM/0r6B734tMLXqvYbkprbHnUP5MF6QowRf8CQvZKAm771jPGqJNrPOgHN
tQ+zPMrL4Fq+IudB38uU2L9fBf1bP/O/V8G1NFNXHaD66rfuqmvYN2qtlKuymjT05xrkC6/DvvwU
xY1UmsMNLTAljGZ6Jtd0UF5s83UYX21zOafLZVhoaOdnx4q3+Qn3Cesa4TnIwzSElAED3A55QpLQ
A1gvU/3QLdm+nwvyLgwEqOMubtI3IRRPcX4KFP3jjUwMq+NaOJ1UOtZ/z07GKLR7banMEwVpXiCj
I0NFHe7Tdg8OOmehNG5rSAN/v5xfESLfOjZGnxjtNRKbSA/49lNpv8166ksuZ2zuo30jatSpzapH
BpWA/GBkOEPKQAUBbqVxnn/46fKW/c9PN9Comq7Oh1C/jcDaNBoVhyPsFBmERSCjVs/o4LZUmJhK
BMKYO7KsgbQ4K115wvzcKHsLHm0RRD8M/TQ5ev3PJ3GE7ZoWeSuwK/999cvY0VI1mIzTYKJlIAG5
/syX14iqopQHCCemQeMy8S7VQKla6VWbwQQb9lP7jtyaoBj+THSMbdKK0ke5+hY8UH+/Wn/a9Gi6
SSIMUy+S1b9+h3+08iYg1RolnHFyblDyg81r2fhD8M0ZcGVXg47s3DpxTkuHaeuC3Tyis2ZHvgz3
AwwXmrEfx1DuHx5HjTGUJtcrMIW/vwmhOTmFOrewOMEDOtp1CZRmZhxmdpikF2JdUBJpS7iZovcO
8QT66bJnB4oLXmmebUA1Dh2UpOmTeR+PvwLZzhJN6jIHiNhlE82N3MdNHSwoRDbQ8OenXH+PXD9F
RmleZxXaRXxxEWvYLHgjzDPqn0fkAL/F/B5OwADNd9XCmZ/c5hdEgr6s6c3+tWRzXA+XmD0hVq61
CDS0Xi8gpZXsAgUr1h4X5RmZcNpwHqLAcR4Wlsf2WcLiSeVeZYjTZ0QHKbTgim2BO+B0BzdU3cuk
9Qxep6uBDSSfaSLiViMJ9Clg/YwEGxJwT26N2OBClIWPa3s1zf2gvCrYFYpLhdaNpvbvt47h/On+
5vlymBVqpm1/fY//uHe6zDIUoxb6CV9L5O6U4jqwjaus88zyFJI0hr9iSPg94ovFNzYgFwUN6w/s
owILolDAK2F+4VgrsdumhB04SPbt4hlSOy7JN4PCPFYeW5fHJAreo2VC14Z6SNzGELNSaRPDE1J/
0Jquotgvg1Njv4btRx/R+moW+yqFb99e4TLE4+xsBFCQiGHC2MIBYczj0pmll8nAb6PeG1ni58lN
/NQD8DOCM/P6tWFl+yZ44GRUh18x6m+CpLyp2gsUy7Tjkg7VUlKNhPz14e2iNxvzPI2odxGNVuwn
U+d5zB4Lg2ypHCmhDU7pIY4fM0I4RNvBdNb3EmpKmy7aX43yFKvjekET+kUm06t1g/epN84GDVxi
njRkoDayuKEjRjGo9lYz7MZa+HmM+CDfAe0HkwXCIHVXLTNYOceCkgNDjzvIuUlrAsPvG+Tm4zFz
XxNgaXYDg5kaOivYmeGRehc9vJY28NqB/9TyrBXPIShFh25En3gaNNA3jRxzj3DWSHuWcxXWwjPm
bgUmAfTHutqbtFAVnG4wbeb4QAYLaYFs9uaLG/hOYuGMQcQaqlAQNy7DylF5l79XqXfHZW4OsUpK
gkosuYpoP65K0sima6nTVqW9Mnu0tHfSLzwnua8Knm5IKFjPryD4DAGFZBae0hLzKVlCyS8x4JNp
t2qpHscl9oMg9eupuhS0uyXjM2jH+Edcn+D1qacE8YAWpLqPNNcdNhngpWytw4AyAH173aOVYXvc
TohRwEA3a+xtDCPygRZ7G3V+YO+sbusGHjcXnnwVts0QITuJUdSQyOuaQKJ5rOHcm9lzP5ySO2G2
uheW5QesSrTj2c4hp61ASywLfiWg5Hl3C3xfEmolVC/SjK3BjdDi5VHMXYpmN2H7Dn9vI4CcDBoT
MeNpqvvjWBebAYHXGM1XCliyhNtagOdyIT+GtbsjT/08d8VOF+19BVmuf0QizCCdZqEhuykyhdeU
JNvja5hMsU9RiafzjW4i8RusgEhk5SSIaJqHmzDcSaK2qJpfKXASa8RWGCmwkJH5Q0Dl+TYYxuXA
LkX1KANIY0o5Ae5bQXPbtBdIUmpyietX0X12wMeVslmJPvUSFseSZdhmx0KkXqDr12qBWpMWqBqV
cZU7I9jh7Dfa9G0Z5uehHM6jWT+hId2UM+rbqYPLOT02JtiokiJOmcBMjQWmhfIwQLyCx8Z0sAqx
m7jRlTN9pgkNHsWunipr5O0MGPG4MQGYv9bXwJuhTbtK6VNIfQUpRhHB8c14s2Rb3K6HYmqJCsIc
NZ9nIh6RuS2hWBkl1PGKIYXLNFeET8Oi3TrMX60SLOM80pvl9zY+lwDRW0JDn4YwFJJgQPo6Gl4A
ukXG1MztHuwABHESEebi3ED4ShZwjPyrljFZid4di5Gk903KPmJkIO8hgpI0yme1guLrJtdKHK/y
9kWPJ2r12mukCbLJ36VOSu9fUzwBthEiY3JpIIdN3kuy/LubvjfqlT1CzBLqsyNjg/plL7LXXNzX
Cy8FKM8h2iMU67V0kDngPvThXBgKJFYCsADYFXnpWcm0FWhWsifs0vNyju36NJDjOSMJ5sBMltIr
Jzpt4dt5jA2kh9J257hvNmbu/rwk4THvZviHG4T1mw67mRrfKZT/tXZM6Wqzh3k+98xZWxv0FNgI
8JZoxlBf6hKA55bOO9g6WlPUjnnn56QCCTw5VnfjmuW2CkbGuxEqh3STdsYR9m3KQS7gLNNBQwfT
1Z+iZG3ZOH6vCE1CQC3iVV2D//27IowDbtV2tvQTdIwGqh46OTOZ8WzclcvrTGxUxB1A/3fl8F7r
8CM688I7BSawYjD74xBjnFExrsuxbTIiBfpsaEBc0ufZGJik3ZrDo4lDLmFgj7yyU6aLJkavGkA9
Z6YfLfsxQJCl37DAXLsMkbLB2FBSIahE+akL5qN8rtuyKBmV2dzBv/oSn7Dh4sNw1rUSHbNaPXdM
jh0AM9nyzOGYO72n4HIz4CtgoJPs4FHcN3LOGAfH6rmITG+O+x191DHVEsaAarBqZEJn/9ryTJnM
rP5emfypfuQicxyjXpL//PsqVwT5qkGgUpegEIJvRTDsDqMuCWAQo+7+/rPEn9oNvk4LbCHDOdv4
NitoTCOqqmbQTz2u2155ytGWZhdc01OD66r1ykLugPKdioCQXAN52kWUEeBAfvgg8rf6fm+R5yjQ
kJFG9797tH9UY8WS2lUXIpMx49LXOpTlpA5k4s7B8hKnOl6G+6K9tR192yftLnPndQRt74cPof7h
DidFmyvhsLJDIPVNF6AG+Is1SSFzWZ4QtpXPnlXF+PvfZlofk/dJuJ6x+CSCNAgYEMZcQfOtZHna
4aprGRipmBtkme+0GvX0eKeXKFUNsHTxa2ycqDnWqDbQrv9aUPvoDYR7wqPgp2jxOU8+KwBqoz3c
iRg8e0XgQmxLXDVasGrbURtM6m06n+JR6tyPstzmNU34DtAk02ePe2fwCgoBdUVjfqnMZst0CjC5
IhXSxgN++RkfdW0urP4PjX2GiO5FMLBkGlLOicnIkbRDjLkGqCyVdxq2bY4FgwDxFEZf8YBSCGyl
tSf0Q2bXOFi5k12WXCLlI+HvsYVzUDKxMAvTh7s0r89FEXozD2BMxTsXsLBSctCLDxn4Fcg4FLI0
by3e4vKZ/eHL/MMdpZNcLEgB1EyVTOh/P0edYlaWranaaWowekcPNm0h9XzF4NuEY9uzMSEtL9Qn
r1MoDM27ZPihx9D+8HQZpiGjShFUOYb67SPYk2mEIJD0k7wZXOdjTsSNYVZyPr4Oi7tOawgkLNkt
yYwCyi8a+d5gTqS/B+z5EnwPLkkNbcQcC029JbuBs0ujyKojGF3uxJ/UAeYfmiKyIGmmVbp+V3yf
JcVlYfVZH4OXKS7g1joG1i4ToOE5rS6xcoRjTniVgUy6sD/g38whJHUankAvtwUZVknprBhH3NWV
TSXi3GM1hY2SYhiOGCNgDO8LX9VhIwxkX/W/Y+c2znBa0wzkHA3cMFdWbW/tOljBBdygrBDtq1Oz
gXkZEqod/C+c2cwZ1wMUVKcPd3X85qKGjuz1bBIKABTuh7voDxfEQrFgaEzwLOQ1394IbSNQSi6B
OOkDqMjjKKGOQn2K54MCoNaosO0fOihkPef833/0l0z12yvR0l3VJEmS6ab1Nff7xyvRCqoJh+Ys
TrHGk2nj1wCwGE3b4trquusyTkhgBcnX1p7KEGFiwJgymJEg1VaunKivoyVbO4RwGdiVK0bbXKH4
2e4dv2aEUAIo0nEu6A6RRrBl66vOUHbz7MAYvuTM/mqRHpxWvx0pav/+q33NQP79qwnT0TTNJCVZ
1/8zIxkQ0C8iaaZTbs8HI2p9Qznif7Gj41Ci2mX/IahCWYBlGCO/SNpp/8PAWvxXmQHXwhQ6zjRh
8IR+ezjhsxRxVMTjyRH3I3uegTiFER0+4XgSTxxn8O/Jud9gzNbhmfkBR6GT3Lb4bWSQS/mTMFeT
A7VvF4UPZMgJruOojiVfaP/4vme9GRS1CseTEaWbBMVBvjyIEPQuKRdQwgiTUOtnUQCeyliAUVYB
YHZZYhgWKF5WEOaTyTfM6BIVebjL/eGcY9bjtWw5wCOKH25P3gl/+Ly4bC1ZDiJpNr993pKxFMYo
czh1U7nJwtJ3hmEPy1rLryZG/jMbS7Nh/5aeCCT306KG749vAr92yZ+KwR8bxW8wbllyv6jHtn1l
6r4zAW30EhlbvGNObh4HpPf9hGYNj/OSQiJRP5eA1wOCmIAMspk0G4T5WcQ7gJgKJ7uvgg9zQvPe
akeZKGK3bHdY0JAZgzO904gdFOKspGRb6MeiMwgoWaWl2M75ZwbN350AOdwhpSERYkIyZpNgQO6S
j/FHakD0vt5nQ+UV5ofbD8cCdixPEfqTzJYulzQZkJHjK8ZL5ajZlRUxYTAPOaiA1gJuGJM2BY2E
ih2Px9DsxxqcZ61edeQ4VfcC6D5AxU+b3M2JrUNRQ9rHamF+zNknIiEYgkdIGBhGKTsbbS8YEMI9
JmHPQRTkLufeXadNzIqDhB8DH0NkbBX+mwbT6zzAaxuI64YT39Ztju2Txc2iyEvJXp4+Q3Mepolp
w3BWdXtdYjGv89sEPHnUA4NlDcyQMZgbFtbOXmWNxMRBGXaDa63Ucr5Ox2MDmb5PPgdmFC4v74QW
D+E4EG/WpMgpFtGf2dBYd7xsvXJ2PR5xJL8B+IFX87PTb3K+qbjnm7MPRMbVEE9DNq+D6e4maImZ
2DYRBjIy9UgnMjJftQqqCtMv3jS2kZPmpe1DzGYe8YV211bcdy4WYqXf6zj9tDsZ9xUst0QKkufg
Z/0z68xAse7IrKaZD2Btr2fyE9qzYuE8Y3uFansdlT7RFYKVSId0g7j7btcRNstvFUQXYCQQtZC6
B85b6QCLMEHh3mg8n/UTuPL1gpcGT8HcOXhvP0r4VvULIvp8/j0Ol5Ia0GqZbfJdziCyg0jxZP/m
GncMWwsEEDDB1gUzVdQWOdw8o79Z7JxYgPel1X1+0IjLH/5fTvucT9NWnxu/JAC4PVachx3lYJ73
3pI2W4FnK2UtCZtbhdAorQ4Y5qOZQXkcPrl6AxE58uzXRd64i36QTVsZURgqLdZZjzWDs9wpDh4m
6XEv0P6+tQZvZrAZk3WKo3tsM6r10A3K73lwVnkErYm5A8p2TScLVDrTANtURwMgtBM6VPL6brHG
U6QG+8LgntF9d77YRnN0YVZOQACJy9pasCEbK/ERb2zknZUTCTJi9mPeqEmydHVUQzyTcNgJTyzg
j+n573Lx8bKVXJHA3Wc1Twmm8HaE8KRCI+BpTgtnG9Qkppl346x7mO/06AqHsGnh7tK9jFBJFoAm
WggxvlkzqpQzEEwWmJOHB3YdMiiQ81c9thGM2C8gQcPkBStBXT81xKQjTEDlDUeAPdWMq2viGDZT
cu3OwPluG9I11OCQ1O9ieOunO0UUpOcEaMvYQpSkH0D2yHaJxQARB2OIvGisLlr2DitcgqHijqy6
5N0Y9q596nmrFx2Sm/DTcq6TgVAl4CTknlsMYEnhMvo7E/VWzKRCReRkIZjSiteYt1vefvUgcleJ
PYEf0fJcgXgGpAVT4Drr3kXwGPOx4KpB+LG3EGG8FpSSe5jV1renZZ0b5oO2GNdL1O8IXM0dQh0x
aBeyPGMGzufNXdD/HYqhvTAZjLe8j9j9LOqyHiKsGLCvs7upPqcKA2AUL0ne7ke+d1F/WEt8GVI8
OfaN3Zq7JPwdq8RqErKURxqgmTuhDtvFPLsY/XOeF4LrZPRIFBQeywI8V0VGUtSjDAbghUaG4lJ9
SKYR913MiSlbjQpgRvJS8mGs8UP6IZXq7OrzVRjNZ0RmabPjJzIK0LENGzNj6c1YcxRHG4XoShwl
tsn0eXiscD+7SEJ45cnbXiavmIRo2+wHZAYNthaD8bqtn8AK8AQwLuoloRo92bUwkCeJGwdrDSYo
CM5ICIm2KPRfAzFrysxIjjvdCNgClC4OewsEzE3ElJpzIiSIVd0P3cHvIIdH4jgpjzExUgPHJFaQ
lkuQL+AsXcQilKU2XVygksO0PDctNvZu0LZJot6G/JkZh3NOteOGvxK78TTs1DZ2vqxVD7M2XXIk
zLhAkBeZGOufhmRr8XvpevuV0qcLZ00oEHsOwFhU+TLBT8Yx/VAo/rHGsFUT/aymyUrx3zURqXFF
YY/NgOEaxVVDwxyuIwNpYn1QSDyf5k1wHbkQNerb0BTo09D+oCVF9jSkj/+Pz+LSR6KrcDV2jrJV
+Ed9JvpJKD14AXJTjJVxMBA6lAz52FpdXAckFkNtJ37NsuliGG9T5/g2b9Cq1q7At1k/GBisP1Sv
Ns2tbgluEbmv/veHSVQ9Db9SulUD7aHyahTJXS+1/QvBY5uJXBMlYYjvzQs0JO6g7jpBvBQ0LtCM
lS76HYHSXhktHgVVKZeKOSRjvuKSpQHxeVnWb9qsPpo4qW14Ima4N0kXG8HxVu0Zn/hRVcIdLJ5W
ewe94yk61gki7PCRLrPxG7ddb9ubYTlV/Vve6nBwG5mtIBM+J3AoeYdrn32h9dG75Wscqb68WQe0
nTi9Uzy5oGxFmgBP5dnX6PSQBhEhRMYXfu0fvtb/NunCtuWOG2EXemf329c66UVcBKk2nGaoVu0I
2RCdIIHyXkxYkTk8iLFC5kqAEgEvMTc/CydhqowPH8Lih4GB/qdvlU0kwz/+MfXvO0m9DCc+D4wJ
qGCu+ZGz4g9+NbGCVkm+E32FbYxeAa8W740M4Es+m4mQaqhJoYJMpWRtZ0B5oJtJUaYVLmTv8lln
5sI5sti4OLpdjsgvPWaOeOU0SLQY23oZPgZkngTsu2Yd+A0AopG9yo+/nvgepYxUBfMjCG0eZ5eZ
iPVtgoxEsUiHni3SqN1bDPgMEhobPl6PelpIHRZMWrd8TiFWt+z24O5q4sQzhmq4GT56Ew4VQuVZ
Sz3idgx8xrPiT8lttI/p4eYHNBOMlblOAvt+sMlvuwCRONmtvKBcOPdd+GhLOFJQ+Srj47Ahejlp
aZuPqXxXhr8AIYbY7trKE4q1Rc+nSSpCfzSVd0ikCusOHHwBLcPEQUJ0+wimKB2O43zTBQkZQExp
CEtSJOlmZU0HhS+gJrxNDnlSFsKh9eQU/R7Vek7y5ANHfsDiKHMyv2f8Pz1KVXQfncY63jkufBf4
N/kFDgLz67fI1T2F5KKKmBXB4VU57tMgAo+9DDXduW6eddtca/1uCcdVgUqUsCcyRh9tqtme8phQ
ptEgp1AAoj/b4W1FRRbEawWAf6dBnavE0eJEKSQPn5A2Hm1kodkQbjLomKV76PMH3VW2DS9aMg8I
GY0h9QnClJ7yedoyggNXysNPogU7D37XbHogxWRJ90b3rBY5tSrblnDyZ+xDzK9a4s84QRxSLp/6
y9gjIB0OGOWS+ZSTSakUjKIV2Iypj7Fy/cMj/wcrOLoew0IzZeq2xtj532/PIkdYmQNcPJVsEHKq
bUO8uKm6UoW5JpkNykvNytjwptlPkYlqy+ItVnFeKCNcVB0wPO57/QBaBW/pe20qu8A5RVI9eUNI
6r7KtD24rErQFHzkyUxqKhYfP2aOMmHGYMy9GsbKU5f82iCAWVHrVTlMnpMCXchfyJID2njtKssj
9E2MhJ7MC4xR4BjhfalCfojmtySBa6NNR5ugIhqrOTmKKoLwnnlWR4AhfAAT1j69XmHJBssmbrmE
WcZx4oeMzkgsNKE+09z2y2Gaxx3uFL8El9OQNVxltyVreVo6Vx13LrJBm2M2OA2WugF9qEkWXrHN
1U+B5s069VT7hkPiwe004jZxyPygqk9CihE4pA0Qh8FyUL1EVKY7Mx+YD2vrkES9qoKXgi6EbOuN
TPdpLTIqLF9lU6tdGxlhKP0uFr4MakuzRx7vHgMD4zcWFIiN1zJnjZyDO2XgNrVXBZVfrdCPULwH
QB5xXNaurxOlWAbbvFFAQrylqIhdh06P79EAypFNr1n6PNE9T7IGlAxO5KPFtNOq+7F6tRMcMq29
UrgaAQPqqsetzl9TTLhCUvfKnMLEEx275mNEXM9o/3aUlwD3v6POmzkh2tRU9qgUN41pX/5+D//p
VeoyvlKlNAu50fc1kb5kIXkFS3dq0V5gUpE+qaQdjmBD2d/OfgtHO8NxYt9aSIjaFHoK2wmnf4+V
O/zmMoBBfxjMI6giXCIcNmOr7stU44173cb5Qbgkw0W/mvYjmR46eRXyxku1aDdOzxA4h+i5TGaf
Ba4gmcZBQxlNMrl0vO5OGjx3vv4pi8nnNUnNuNcmMAeO9jUEElHsmeyBM8CWIzsedDZKFRJqCEAH
JCeE+whw5d+v1pcS9NtsjfUWQ3g8WIZB5fTvB14t+tDSYsHVMtlAEydrA4PMG26bAWgw5RON7aCR
sWH65vgcTU/Fkc5IB3s2HIzHtOrQeL84IADrAn7iF2In6UCT9T5b29UUMtNnyDQoNz0H6sT40BzP
qX7otTtt2msQNXTOB50VZRnxJVS/op74EsppgBJ4opaWtBTrLovvja73KgCwin2nYfRedEhvPDmR
wEucnNOORKMSWep4sMYMggvqdbVe0yJLKaqBM3GUwIUabgyvFhx2cJq8cMJuk/W70H3oapQ8unrI
y+ygF0jMATPW6DjV2FmZhXp2i49yRpJlv0E3qWxCaZstnrjAitdVPm8TNO79GOEKedZRi8hpI2GF
P3xVX/Lk/3xViA4tlnlQI74cdf8os9ETxJjzVCC9KRCcZX6u2E5pkvvrlCcHq//EayulTrWm0K8q
ZacbE11VClU72DikiqW2eV2FtxFBZG4XHV3UOgrtUZhdRiR4eMK42WtwHTSq9I20+6gNmKwwxQlR
NgTiPEcMvyiAayZSAblbE3nGM+DDkABchZEIKdGXvop8PHi5tXXHHR76dc8LQsuflfl+qYe9rpIS
w2KvskjAavfNCBymIpRrfpIzGw72iJypniwCndNNi37oDr4e/u/XkFGWo+madPJb38+3eOzVYdDb
U+1CChDZ+4wuCWnbXAVUis3dUrZfeUIQBHYw6p8iKUxn1hgPp6wBuB0/qhxxETSvqdJ9okagm3tO
2N/ltBKQPnr1RVwTmB6b464U881IbBoJQ9JpM0Ch+fvDq/+BMIK2G2ILo3F2Bu53oEdYBayElqQ/
pRSCNDtKYQJIdcl6Q3eoMxeI2l/2kHgNmYbkMVItTdEvjV/dHBMYzxpzpnfZXLgmwbslsU01eO/y
sZkTD2vWVTVbfmoGaBVjZIybMOb+sjlnCcTljm/E4wQHHf74yAiiMbkAQjsggSbfbiTn4JhR92gw
sIqh3joOMxjW542O8Y7YdRAeCeqcULdBy2yRb0T6tdsH+zj+jAvhW5i6ohLZzLoucpkkxSx504Ex
XWJg3/3szVq+DVWqDLgaZJRD13RJuSgRXFnMr52bPhh2chA20Jmk+XASClkglP/j2OGTaS9cLAwn
vI3iAxlA2wW7iMPYYFlwfog7UZabXq946cJBcKLN2Bhf6tOA5yQDx2jP21TazjodvUyGxxEFZ5fg
+3rLHOsw2Jy4xk2/NL5rgNWtTzCWRzIaCLH4PcfIVZB2JtxZYCoG1KVSZhGgEJyt/yHszHrb1tIl
+osIcB5eJQ6aZVmWLfuFsB2b8zzz19/F3Jd0cpAAPQDdObFMkZt711e1iv507VnmaqSBht+PJ/tG
M+5SzKtkQDHMmD332p8XWs0ZIh6XkfaSjC0VfbjLIyvoF/ynlfUVD+8sfIBxw4AZDnxO/2MsgxfT
D/ZqfQd591SA/oL6GDyKQBJH5KmR+3OZmxvc5a9Ju/3pyCEbYGDSIS3zGjf6WQLjHVGhZKleKLY2
PGi2P+yorIeefqw6xBevfY1LvghrvI4fW+ACDlW/gsNH23OWF2AI5RVgi42eYmcQoguzDdK2fASL
9XW0GGxBj2349Vs2EMv624JMWzo4hebLqB4WAxjnM9UkOMDdRQadAgXYUhk8yg7xKHIt+f6zPm7E
m+/6xXeF7Osv4BZ0aAUz0KICEugykm9Zqh2r8Lm9BLcVXgYKPrMlYmwFq7xMYc+J6yhgeUWSTjXt
UclOShXZ6FQwXNq0xvVI4VNj13hcAx3Dy2fTwvgPH9X5S25pqqIvsfwuMMZp8bdg6XuThhcKTgVb
k4kGY2GnA2DInyZEvBotugrKDYkvJ0ldP31MoElYg+mIIYEzcktkkOvwlFRYVk9hYTrp+NwYL3ok
rA3zM9TfKulQZJwmHo0BRqmS7Qww2Wx0B4i7Es2Q+Suv55k9xcDZC+F6rijRu1Om4chkoUn7uzCg
1kXwVpX1U7fAOMsvAK99AoRnBOs5Hipc92NHIVq4iaN/bUSkRU3435VZVrCrq5rGMFnVzd/myWqS
5ImvJ81RBI7Wbhu2jS1hav48FBpXpzirUwLA7joHxoop2PAPRe0/LPO40yUJSwS+CN34He1i4Ggt
4siqjzJ85fxt4OCLjdQI3oLZw1IaMOxhv6D+AAPrn9PkS4m+ppeKyK5vvCmp1yi3v6/u/+HDljWd
7JCkk1di9PnbuyomNi6pSlweu2lyu+80yXzSBN+wppkJXCz4OTnc6ppxj4Xty1T0zaJz1bXxIeTF
bpS/xLDdDLpvT6G86SJ61/D0piCK5sJ8jMHuqfmXoqu3KkGvy+QdphyXWQO18f0k2BwytUilNedD
MtgIkbetlH2l4701Yt4l8+s4GlvN9xkDNsG7RkEW81VQ2dyrtSbvCu400s7z1F+FaH6xZI01Ce6w
v6lMJkv4fH3V2C8Dli4318aknf3MX8czlCl52Lb6xOzDxyAo78pReY24J3sRRx2V2Sywy8E0KAnX
qj7FmMjgmHddheStzAjiHzLYohf+dl/icDBNYhTkbdSfu7Jfdl3dgNsukIqSfgZCfcvqg5Bh2GH7
9vevW/nTYkVPqIFChuqG0eT37d2U4xWZzaY4SkPHdRJtrEFrIsz7ijK6mci8YFmOhEIDI/ILuhnS
OEhrqfLGslqrC6AcS59SXRCxqPntMWPVZCUSRB+rptVDMz8sKaV5xVFyi/hwwxu69rr0XuH7KUjQ
8JJ3Yhjn//i1/nyudQsFUQbzwDWUfr+LpyTmVjOr/gRIQcrcERd9Ln1UlP0wloRrKx1FbT+p+7i8
tNzB8oYt+GhuJPkWd1/kKYbyFpVvrfViCQ8+K0CWvcXaa6I8JO0LLPKJPHKovEB5/cfnXhS3//3e
dWw+2EwkRYEe+nvaqefQJKoGNmQlvvW2UF8I+OrKZWreVGLA7KrV4Api2SxvWaTbqvIi+ECKtYcs
dsgaE28WpJuRXHT1REpIlh6k8CsG6QdoaV11V4EbydBeDMapXQYFtT4PIOmAuPO+TINrNn7FxT/W
E33xbfzxG+HoALejyZJq/JagkuVyZvCf96e22fjiLiq2QnXPEZi65iBy+Cf872k1Y8I1HXRbRZlp
nfBBFDeg5FU7suwOAzdvoxIlQycXoEebIfoWQWInERseUo0x8Am8y0tBEo1earUIchOb0ZtfPL3g
cFsp5hX/Ogrgy6D+sC6+Wm8MNpSKQaDcSN05qhn2cLpTn6KWHg3CwhK+pqnc5iKzUVCqaYnlD89g
dhaGnV+yo/3Ha+A/HDgcgjWVB/2n71NeHtNfnvdkFEpYzAYRyfISA77mdtQ4CpcS8ipRMzCaCqw1
o7vNSux1GmYsxI6/33t/LjkLF4khBhmC5dZbhPlfPoLWG8UsRnJ9yrCaC+0+mx/m8DJq/1BKyM39
cUfwIxZLDa9euEg/bXq//CD8G904TXJ7FPvs4LcDW3H2OpByoOjjV1NjqFYszN2jCTG0i2iMKsp9
CiizDPWXEbZDnJubarG4meDOL4oPKvaG8XFio81TT9ZzT1nqylcug3QLhWehfAPRYsl7cZCh3D1n
zAQtDgmD+lb4+yKVN6PyCSRUATlEuqVBHiDPgRyAsmRsSiThCC0l1x2TIuJFozMyx583neJZUfg+
K3hCyIZPPl0pjPxmE7SHfw7qwwgdApFvKeAZZTvm7JOPJzRXmg8496toXojqAdYA5uXox4I9EI9e
cqmKY2Hgzp8Y3BBpkZlFy1QVgapSzkwQxpcIqBH3bHpi12xt++GCHWaQnRRoQkax5lqDNF1tEXCX
XTWBfQh8IPAC80Q02qmsUz9fIzBHCwZEwzwBWPqHOst2yqu011keKMYsHGGS1jKTtRyhvgi1l0Vb
D0bCZoW2NSucFxmgmDIu3mLxOWeCgcGAsIAwP8gAcJAcAeSEeClqMnKnpWclDhVyf5ZXgQYOCnmX
VhXhNHPbs0sI+THzgQCdMRirSLiQX5qg11S0nvgd6FVzl0431fQG4ZJKjsY5vaLno3xY+uRL7T4E
m8n/tsxXQ8VOxAMzE3d671q2wD2O8XeZyt+ifaQLuIvvVMU4BYxEhgMpxSxD9mUCSg2/s/KkqLIb
gbuJxFvcPCkkdwAGrOVpa/AYauz98tkdZ6iuwKbpeWr6k4VF5nHoGXC0oBJil7gLyViHSbMavfZE
bDgVzuTt2Gu5utSt0wo7QaHuF905pDAj8/yPuWy5cltwF+vlmBGZ7S5h2ZMipAu4ExoenDH+NFjF
y4hWL83jRWCK3Kbvskbuv+l+LBAiXZm8Up/PHR3DOfJf0HIU+wgp6FLkU9vdBfGQ6Lhs+I2ju1Wz
rb3kibAJ6sErOr5Z5cycXjYuy9csoupIbObEIuRj0Q7t83XVLSfBmUqElJS9NxA3q+8D6xEBNgTl
g0LEQ5uubaXsKgD51rmZm4Oeh5eKM4al1k76NEQcmcqnadBxnL351nL6PsyJtlVC+BSJvwvH9lr5
FBF0MjfDnSlfskiD0YZtj4oRiD6tCUBIDukopC86b+OHcZwIk1sgPARoMtl20q/VBI2lxHk3dq4V
hNsUMkJ9GqqTqrVeTYNepiabPHuS4FZDH42Z8cO/rTjsqyx8TR0xhqPkg+xETEmCNHyFEvcJ6eKc
YQ9ZIsTYxU2DXAWFZejRdFagshch0TB2eLYWgRBar875UxzoGGL/HuUcs9k1yiuJKs70We12nWqQ
8socgZaPJswf5rzYIGKsJSp1/fjnnR0D+cBQAY/ix8gnyDVwGZtpAF0xPmOjBBB3JAnT4nIQza+Z
9aSsaFG9ZL0FffyIcwZDTI+1WhGumeXRYArMD2MzBWk8+EwOyOWULIO5iOsaaNG6VOgfG55j4QUi
DAfIXSU9avmHZAl2FZwAYrYMKxuKCxnfNcBaOXhTKkBXUwWoxaJNCtB3Ezppeh8zHoXiICTbmadd
7Agbc4prQuxB/VfT3oklQ4vGTZ3ZEJLtyTgUJbOs7K7HD0XxUUJ7WBA8HZyWwepddQGRYAuruxPu
tcGHZ3WhXbZhTsrdV+VvCjeNjk0IrENIGaVIs6h4yJkhGNcR56yUbYPlIayh0ohv9C02Kd6yddvd
1P7ODHRdMetcSChCTwDlEjafrxOFOFdfv4jKe0BHTi05hX4bxu8cQSgagHLoEpz/9wE5RkoepIp0
MdM2EWL+dLWy14a6Gh14UQNyYtsH3hJLIfer1UzoiFBNwA2B8C2UZrm+69hWJHrOyAyF1DpE3RU/
QGbeVXx/yDU9JtgOa7nCJmceXr+HikwyGK8ydbA/jgxQKVmPRJEeL8cYUbRzh5fBmGwyMX8ucYws
qvWCRAFgl/jnKDBWCUa9ZHxaFLHws4CzShSBW1bKsPKxuHxCmo4NqggnzREpgFWciKSJzDDYT6wN
U4hRvc68bIEdjeJR5AQgslKX2X4qmabSejHRghGWu8Y669xouwafQeNfMDDC2ELYvOSKyeu5XiUB
pOzBw7PZAW8dqoegye0s/DZbhcMvoXv5uRLPy8JpypE7JnQMt9ambYJ9a0GFb9/Kawq1qcIrsau/
EpY1RTpb8RXAfCYuRlBQChRsBveR2DVTLfpqmNGssTvR4QpGhIm74KXyt0g4q+4Q/Ru66cdvGZTz
vJ8DDj5hbouExY1pb9CF0pNkwgkatleefhgepynqvUSGFdx4ugap7WxCyzJ0/KO8KWNm/iVxyoOa
9SupRkcS9nMCdpEXf7FLDLJ46gur8XLC6q3KUWh8oNLL6cOnAeB+2eL5zh7T6pPXeDcQ1qUOdIk7
6cwTdYIpjcxGpSKdGzhCXrslCkyaDvccVW0yEDyD0WkmZSc1wRZhjp3Yqssbj7CnPWKGAZaf8mzk
A6tkyBmOEAEkXmO+LGPDUeFo5CzOD97wqzmBv93T4Bx8DvOHoZxExiHDc1r+KJZOR2cpD5ah5GgE
N+iq2fT5t4jXsGLrPTUJzY0SAcS1CWknwo26GDEN3mGU703jC31JgKwygcwAV+w8LDnuiNda+Gma
9HrLjwFOvoYIqWS6U6X87MIaQIRHKuPq4MlKnnIz2tPjrTXsZibaTbFNFPGPnGNBOrGRAvyOKthh
1p8IUKyXWqcheGuIBwbxjQ8/Ingm/OHGv7F+dngLfbWFZmP7RHLbHzz2eedvYFNg24sX/S6sr3JM
MkSmZLp3WzSrErsRneKjyXxCOjQRqiFKop8xLOo/IyqfIzY4kITXEp/EbI7opREzNZ12vcqnZ+Ol
Nk+t+CroAHrka8/BGm7JUpawBOqIm6GfAlxe4AlUYA5vmnTzyVG+BzDmSvUmzpB5zHIfDxm1I5Mz
L1u79okvs5bouK6p21nAUjF9yrBHSCcn8m2YnpeXwJhTAi7WzsSOeNAPGDGAaUB/FCnqQqXOBbB8
a3/cGpM7WpRjHdJ0H1olT6NTkc9LllbqzWTCau+pCuXKTjkgz5Ze7HswbxFFFNMJaWCqj4xZKgav
QyIdptTASHCYYWBphJ2k7CqRXKnKVQ86aLnGlYh1d2Y9yPCw4379aafQVhIQgtC0ABSd6p6wkhd3
GLMNk8XQywTPLElVJD+E9r3NgZ1J51YlWz5ux/wrip9znWaf4N0Ks3ORuaL63EgLuxAidrovsn25
uPmMbV3eCNqUMPL18VCyUOM/kNkZUSpUc/ktwsD82tL17wcvVfnjQCSLIqVjiolcRuBg+f9/ORBZ
U0YDbSgjQoK7F+F8CfonB82oPTRd6ClyTnAX1ynjzjF6xLsxVTjLQQuAvp+zQwfnw0pCDNcgelO6
WBlkYBaYx89FusTqwvsXY3rrdAlccTpIU1H36gLvLH3aXY+3NF48KYnoApio55JxNcg2EX989tMH
gIHkH7/vnyKHLKoywpbGOZCJ4nIS/eX3xZIUlwpQ5qM6L6cw8W5EHUFDf69iATEIj3YcA6biNBMh
yOnz/YkNQmqPvhVeT0s3Hv6kBrQdreGSAsf3oKEn9JySlvpIHQm1xl5OhCCOvgJCbgKXTKNP6z5X
Croz6J3SOia1QSNrRIkXO4889qroQ684Z5uUZdal8hyWmPGqByEyUDHJdlP/FZju36+E9ac4wpUw
0VM1Bqyi+bttsOdr553DcBUzrj343TbScFOzTG+nVjj5UsicPl4Z2I3YLiis/amW7DSyBxa2bhOe
CYMoOq11AT45beGlj7mVh0+mN0TgFTBLtEsY1Mj11J8ZTAiFDfSPXazB4Z1it+WSB9WHzCsMEKnE
y0D97FDtzYFcc/QsyG9LgruIT0HPNmSxs2rL5LEFCmaLOvh3rnSkHswwPHdBt09V2a7G+lDG5T5h
brs0amVp7w7m1qJd2jJML53L3ZAqX+TdWF8UeJIVZof8e5YYnWXHWJppQGOgrqA/+iT/g42FrJP3
r4vu2tS1UwsEbMaZyIO0ZeMnyvEjsglDPcSh/CHB+5LWnFlE7+9fFDrVfzyj6IikIXhQAf78Jouj
N81B17N4T82jsnj2G9+uCH0Xur/Og4dCu9KV9zgYrI8bQSFboxT3eGjOUilsSyXfqgyqjb6+9R3j
T6Gj/aiisWNaR35xUYUl3nCPi/dGRcRiuxZbXuzLPLmDK2u9VwbFo8Zofeb4HKQXQTMfJctDNvmS
yqNoYFWfXJ1g1DJqrIoagCWngYackS48BAkxbcOdX+qwuugYRuaCkZf+osNyTfGo9OV72lPBGoQP
IixVJSa3jQ5HN4U1qGtNHA9Z6bu5slUpC5qbATAx642o3ccm3hpojaa+CcJsLSZ0mNsc3psaTEz5
iDv3pmSEl+nTWSb4oVB5M0hMsxHsrhfOdS/fylDdUK917BXxXtGlK9c+eXm6Zd9kMz/0WDnSUro0
tILIISTNPNZdPBPINcVrBBSvtbwUo70YEIiOowsDxKJ+NPN2XUMbks23ISFSx6615BNXnfHYFvmq
wkQEQ4ZD99kv5o0V0rIV9G9NSWniCICYLcZUZl6ZvBVyv+qfRIDbpgc9gihohWKwGXkzBvOA3VAE
uKU7AxtKmVNoFGPRBEvXG/9YLpX/vPVki5kMeV74ccsi8styGSM2J3prUL0H2jXA7gcSN8xv2vjQ
x3B/28L9eawnyDoNZ6P/XiSmsvMYhfPG5nzOEJScg6WeyB0TM3rUKoo2aGRgjszUcfYsJbw35GEa
yrXJIVBOE1mvs3FIw2iPrAuA8iuKFCSXf6x+PxXF/5WGcW8jAzJlwvglyb9Jw4ngT1ij+MXgM0Ed
jT9yvQahTM9nDoGp5cwEEtOFELxiCoyRBllUQzUTL2EOLBoHc83zMDROwj0xKAMqbijbPTVWBhbI
MsUvdxWQK5q58gYGp22/0/ujiac+o4EilF+FadqIGYEeRDN5qjy/tS1/n8u3Xi3dmGBvIZ7kpfDW
bbuTkgPFlTJbEDRHSD+NnVnb0vTIkaDqXjVpZzJ2blwzpbeDlK6JADk2k630T5p5T2fhrYtQWwYS
dUFJn1UAs1a2SStpMfWIRmfP0ETmXDxYAVJTd+BsXvD+DQKTSTv5p0wmWRNT22u+yeIHks7f1zfC
z3+ubwqDSG5njYAtNST/e5MpKhcwGfrmqNJ0V3JgNrttEW8bsXg19YYucT/6ov+PC5TZ2lg66QSm
jzBYSipOjCUPu9pHkIMIxweNlscstavIUERep9+TYt5VooJTd2QGDNpPAR3C3I0qN8vAAQN1VxQn
T8kQbnycxxOcUkl1JYyYQ46FPSatIg6MjaQl/EO4odHsKiyfa5z1HFGkwHoTrYkjewimCoiHdk+0
Zs3c16YH3E6KTwbAN0mpnWDQ4LhXRyWd7JDBvek7Is6qBoE2e2ZVKDgtF3XiZAoiRKvZPob82I9W
DAMRhTpPKN6GkAFFIm1KlaM2fKNAhA6QJvtZgFeuNMzQvTjD/1uxoQWbTixE3+nQSnLGxyrms0SV
LjEipUirq2ZdJqLC0AaWuhUlWRfsyjrE4TxLz7lB7S3N4ccigpeJvkIDYq+mr5zmPTHR7qVi7YBm
PUla/RoOlzIsHLG5huE3yK5AIh0VYa7AcwW3a4oJc0tsmFPNGweRKC9hsUp+0kbxOYThnYPubUxf
Y6aqXOYY8Y/PMrwPPjuqCXKwUrEb78bq3OfKw5zhH2kl9GUiFWar7WtFs3OO1GIlHtQCEngi7yeO
XUukK9pE3bwehgjz1lfAjq0aZTpHh9Wsf8JERZ81bJ9uMPxZm0L8f/9tiaMf3/9BUK1bAYhriChf
DceeZSx9lPmKYwhKla5spwq+0fxQtP5BlnYWN2Uhok8rz61ZL4z14RBKuPu4iyPa5iutuCxshx6D
kLLWdYCoQbsm14rTDmuICbKns30TXaXbGGBjwQ2uC3NpML77orZTi4HRplB6OhnGcToFhm6HEb4l
/Z6btTPLZON6TEkWhM2RLWyh7QWy2kRNpYkyypqdgnnlQE219AgvivBGy5VfhPG87h0f0oOicd4t
VFi/mL9C4krSrsnma2gxKOWkF8P1GqJNNysbAsl4zIFK4TrONeMtIZbF7MKg3Hzxxs3iz/PzhGaY
6fPbMrxtafzxC/kJ7wbG3Z+eFIOZQv0y8rZkJWIGBqyp+hhkToKFXH3WQH/mLHsw9WUmzylNPUtP
Au6RWgSgM05biwV7xbLag8zroXRxmGva16xr8DmHVy2oPX2mfqo7gFxgCevtxGzXIyfKkTiZBMJs
cUSzv/8J4jR3Sd1hGEFKaIY13Q9OEuH2DptLWabeHDe23kNuNXNHQSkwg/6mxApLTULhXOaE5iGM
Eqw8SGho9k30PHHWrvwvPTtTS3EKab42uUGV9hMFFEFcfBOVYDmPooTiBjMItaN4EvQsjPwJqAz0
g9glKlZiognQgceKvgzLTsbqGL83okT6MXbBwTjS0OzM+V5G/TrzDYhy6mI1dmqTLyHfIkSvfXKK
bFLtqBRtUz+o5mNb3Rrpc0lHUQhqAHeLvzMT/TwuNhaJ5MUWk5o9vcypPU8pjfW0kBlOw6USwunR
Z+tJXQBg395updgTkeknVm7Kq2dAZD3JEoRWsr7ExXBRs32E892pDI5Cgp+ducur5lj66b4LNMLo
0ehgQHCkZeRVrYWgvHCMLthTHHTSvvhNoQqJAoIXfQOgnivsSJHl5WV9BaPsxWJD/FQ5V5kJV4nG
aC27JRkJUz/sjqHe7Ph7+F1ATcQJSMwGyMYbraSdHNBHK+0DHEgYDLRWJef0PjfV2tLKvUS6tGIe
ndF32ODKWGll+qB2VOjO2Q403kCtZ5MtU33BjfIG0CkvlrzY8yK/lSAQVayRFt9o201PhpWSFmS/
liT7YQA4DUXRYo8RB1+SmvLurXYW3r0I26VAm1urPI29capkeIyBRWV9vCAq5xH+I8yyBXgesgdM
VE5PBq+vMEuPXRm/8VO/DfKwlmw9xLgbOCpQwDe/Ss2pR3ihzIG3DTwr+hczXrAm6ybNJY6BG4pR
QROdZAbfSECaXuy7CrDkpEGbZj7Ruag+D1ImHhPM2iKHsLTj1NXt5fI7MyCb8/5joRuuFZnopEFB
md60ltZbSi+tjMY0LMeycsAiFnInc3/HvEDZoRv5jBrdrAss5ILQ2qZyS9g2ChOd40DTshDPkRtJ
JphasNp5fzEDjY7GfKPTiKpZ3VbLRifyOw/e+HTtkGDzvH0QVaeKPjXFf9TREtpRcZGhxfKKpIaE
PB5VDtZMzgBVR0SZsBJx0N3WK3AOTr3yV81WWpcEL1bKTts1BwQ/xImVtbN2wg7Sz5omsXXu3NDW
dj5/3OBPCVgRO67uSr/zkDrl6l16lu3Cps76Eq5EokwrdWO62LncAILObjgIHuv7KnwcbGUt2vHq
5u9R6e3ZYXjCD+Ys6i1/efVDd1nl+RtP8Wb5cOVJgjph7RQ+BsM/B5/mlvkFzMHtsB09LvMqs2/i
SiVcSOekxyp0Zju+srax12ywMa9qGwPVSvcM/jMmjqKtZE87A4NexUeQ46vZvT9Hbr7+1viDz4Lb
rYaVvKec0sm9afWdubjOV+JG3OBQw63iwqHgN+zfMowOq2mrHhQ+LXf6Vl05INttbgh34h+J3OVv
oESAD9iul9+G7nJHtAF3//zN6kfYXbubsMNm5PJkrJafVK4BhK2Zttlc09m57XIv5bcRN/wo/sZv
shZn3vAzeiWTR57VB1pFngkpPzNIOtUnv1vycm6AANwTZoqreb1M8iJM9+zf2XGnMq3kjLaKKCMb
2286vA5D+uSXQOpDOkH2qYIgh02lola8XJCfmDxqnbbXrzjmVRNsZt86aHG77qTI83tc5iYBYlpr
9P47Ifn59+0xVvc/tsemiDsD+oulaxaCzf9uj2MVPiGWufpUu/09XjNnWsMxeDautYLtcT1LTB5o
iN6Md9727Gulz2PfOAwbla1hV47u9a6yGm0oxefgVDmhB+nxCGZoN3LAJ0+zKu/1p3pUj/QzbCkQ
2NOsvQl3BDLkfbyRN4Q07zHuBdQ86IC2dY0pAMCy6oae9dpIa+FJuoo75TOt7ZTB0p2bbh9+aTFZ
1NVwscAGcSq+K9f2Tp/5Wb4Mu+K5em5OmVMdEwc01slw2SZsFZtazW2dkTrlCyEisdYvWBhWsCBW
BHWc2W0PwbyipQoeC8WuY7fudgzOzuZ3c1qYG1/aBobAhTmD229id7Y113LZr62TI9uCfX2O9l39
nCVbDqkzHm6nPsgecULXOiNS7JNiXX0tRA5OQZvm1M5urzkJjYZvkye4+UHchQ/YNN/B0Nmdg/hl
02957W75uePMvtZeZJya86rE4EdQ4L5Yh6ipZ153Ul6LvX6qNupJPlUf00v0oV3Trf9G8FCzVqjB
s5s+SYf6zIvpDfv4cBufaDtLVzirXQMNQN7pO8Mu+Q7Nh34PDJJtFr/oKX2VDsPj8K4BgvKJyC7/
YsNdvAsEd9bqd/wjZNPnVRfGA9q+OlIKjQxxGTw+asyLnl6sT+sz/oGnZz8c2x8QQrgvprW+phf2
rD8ngdtSOwCCtNlUJ0aua6qSXuQHSgc5uDBRILCZOcXNf+XMiWuZbd9woo7Rnnf5s3Bsdwyg58d6
H3nWUbqwswUA8zF/jC/d13QbHjlYPgFP7Q98bd5AD+wqvBZ82+rqIbT5pGwXznw0ly9mba0lr3gK
HsDXsvDS4DAt4YRVmzHwWE03aS++1s+sipip9W27h2qEhk7DMoHYUlrlDzQsK4yTnprH7E28dY/p
k3Eet9oeB3f+itDZcGd5qi2dEK6n2Fts1R/dLXurQdFCGjTY+qML0xS6gg5xeb0RpNrkR3VffpUX
xZkO2YPyXD82T+1JPEwcGOhjBPN4KB/lw/Qku69fwjpaf43rm7QWV694xtbLv1nnVq9eZzOTXC3v
ClIFP9fByR7X6Ai8dQzvfaEOMeNY9SuW4/L4g//21tfv79sVXJzNoMuunup3H2vFqsOp2x2qLT6y
UNxokyNhJ+ABOEwuddB2sk1X29rR3XKdPNBv0D+iOWDUwcj/LXiz5rbNx0vMAU9bDQ/We/MKDfCz
ugtHZRc/a87sCcd0j42Wh/KzhW7wwrU3n6xTcgsuxqPGa2D0ojOJbZFShs/oqbnzdQFn/E6JQuF6
IwhQwu102h1zwWf4Fmg7XWUbZBh0RxLJQ67UH7Si4ArptPX4WCGnY9zwCa447GS4e17iF7bbj05x
oBcTNqD11jvAq7+FI4v/TnnvONPTxmOuy3flku6Dp+iheeB/5OXOV0fCtxxtWtaXyVC/qtzEbb+G
MzFZhul4RstmxXCVC6Vv9A+cod1Dv2Rb6f0Gi7EmNOPGTnycIColZ96Cm3QV75urtetz23iuzvNN
zmDlrLkHA3llngvbeCBRV46r7oVjVH9LYAUid7Oz/dDgr/h2dFX3VCHd4remJQxG695a/Gi9/kgI
b5s98Gpkx+vOcGkZjd2Ss0lDHDThPU1DwVV8gRd0qz31xXyRjuOxvwEexHr5kp3ZTL/oGwYRLuUd
nw2pRud7dOOn4CTu4q140bbGduDeS992r6/xblhHLqF7l9jzJXlWvcohdHGa+IvSS36p3/pb6/Ey
XD3oV39TbCnGOYqb2qu9+dhdL3fFVh0avdflZ/DNsodbabhM8lalLX6T7ZUtAjw/DwSvK+6TKyi7
fwCo/lQpF+aUhmUV0y2k/t+y5Gk4gXJk4n4KMI3N6WUYvFZ5U338I+E/XsfSnw5CfpapqKZlLVOz
3z2lSSNEXdmH9WlpVMYzSJAIsgigrRbDi8Dyg5BHamUMrqE6rf++F5DlP7cCxDx1iRkBLl3pp1z7
ixw7D1qFFzquyOHhH5Vf6VFRkrcxxJ0xPkjdfqrpgQNnq4VubjCA7b/UlMZ0k9wqxR+w6rJjFWEU
sCPxx2j9i8H/H4kGEzIVEHVZlxHy1N+Ga2Le+9WUJ9VprEO341xrhjTNUKlItvoziO4BpLTlkNCD
xx7UCDO3abz/4xL9cS8sEy36LxmWiOqf2MJQ63GZhMpwasdTGj4m5rptnE7eCaMDO6ovF5bVqGyV
lIooZ8y3eQ1W611/Dy5yutYMjPq8szfA6emcWGPnkgT8wf+CmfzXhyQaZkF3YPCm/g4/MPqxGXVB
Gk6paqBOfC93joo7uRuQDHd/vyJ/gl25IrqsKCLF3Ao++9/2j/TFJV00dsPJ70dQVOxJmFAO2gUl
+stSyn3BW1tj/C6EF23ALy9IBBm3iG8csC9//yzKH0/P8lkMAJgSeWX0998yL4WsphOPx3DSicKH
dtUvRJ0xhywDH8dZXEfzUZGehbZaUSBVFrau36pgQ4lAFXlVeZlwCaAD1m79OLJJaU+RylWzATr1
sKNIzAT/eN7/DCnwiU34AKoIIFRTfxenVTEbFD1sIejle+FMFq/F6Oeqa2WTA0Rzy8qj96xxq8BL
B1t41zun31T9OevPLfyTlb4hREaJ0Iw6EK12Gm+6j8l6MgGCH/XsX1L678vD8lk1USR1QKcnS+H/
nhSsUtDVEUTOKZtpoXd1+S2GCFkd04pql6e/f5XSnyshP43cuWUQYKJ2Tlu+618Wo7pX6joWGp60
Q/q5oEEtl95GWkSzcNPjS2XPTu2SedAZoYa7ItwEu7H/1mbGiY4oudGw1bcEbjHH4R1mkHSuN6hl
RbOh62+WPNrju3qTM5WRN9ydGD4sxNKXaCPjEYLmZFLYscIjD86pA2a7VtVVVK3E6+zD+Vj2DIjJ
eeaZgIOjE6riM+xkT42fVPUsc6Ku39mfQUkhlYuVtWY2Ceppqwjrtl9FBDunzUz2E/lUOWXFLj5q
P9IjFtkC4h84OvZhw95/k+plF289zNJ1CqD127BJRZospGAjsNkfaRNQbYhN/8fZme62rWXd9okI
sG/+SqSo3pZtxUf+Q9iOzL7v+fTfYHCBmyhGBFThpCp10lAiufdezVxjquiZowf/IRtOxRVFUz6F
d95T+a9hmvlp6IqqMzqugAK46dSFgpxakF6gwmLq9thtEOS9kip8WEdyE2ppegSAaKm5GV6Hy35D
B4lSwVpjIt0eLuG9Qd1fY8V/9NcgVzG9i8p+noCxxJtXscwEZRLLoD1az/5RWUk2vIRTf9B24ZYC
kGiXJwz/oLLszW17MlbGf1D0NsiHX9ofMXjShbUIVr5T7RB8bSbXOOT7/IVUH6LEbNXV/yc/RO/Z
u0jrwkmO+A8TyMby8qs4YIIJK4aWnQpspViQqd978f+SkEjgX5mMYo3N0pnbdnyYFnHcekl9ZIAF
o2QUggYJFq+fKh9K3oJwpWXbCgZTmC0qkfaxrYxnzXvufujVTkrvtGilv8oDfByevKTIBiQd7bY8
kAro1lrmx4+ClqwKr3OY3Mmox2j7cDgM4hkuJljoIxK4A0VrMbjTSZX/6t5xfXX2teZwQch3e7yM
Yx5WgQwBWPYwuCtoVKyiHhkpGVwbObX8JqZPk3GJQBx44TEoP6N858s2TX/8KCmU5fWiJKAdrnf2
p2/O2Nm5CcEEoRov4M32lIR6YclxUh2LUbvUpXWK38U2XOMlTPPPchTv0o+PkIhpOcqrIRgeW6aM
Rf0T3u1O0V40yr93PtE3S1TXmLXhANSgzd6uiRH3lHEq1PKIXB4TOCy6WvO5gy/DmPMCw2qaiC+J
9GL42crKYrttQOjX9r8/xC+X8ZuFqTODzYClzr3567bUEBXrJKvLY0KxpsgoIclfZfRaTojwEyYj
ZCfV/6v7c1ngi/o0VpbTah9D2L6E0VtqeK85LfEKYuA85nw3VPnumfEiyQjRVImO8E0gD+6qoALt
l0efTA0MIFCNPnWm/lUusQEgq/a/PDNbZuJZFB/VSmNyhxn9J6gXXXiPPvEXgOtXkD2X3sgtKLvd
7GB13mMKVOQNPCVcOKc3ZSaoxCchvU4opQ3h3vv6zTqCSsIcLv/B9euWKTdGXu9nEh6zcmXucvnC
/qjUHZCxc+2r8ET8Jc7hc1fx3y+EZM1f5OaNMEAM03dnSzN083aheLqaGpNQoJyhfbOQhlU9Qj21
JTyKGhB7DvqnoF3ORp7WAkxtAyRwOsryixptqmE3DTvqccYntvE+gldERFQUf/0300i4uhjAtigg
UdcBLfVjrjBR+Nv2brZqYdL3MAJov39YH/UV/yG69AGtw6t5QdXtX/1zAOR7Ex/QH060dy8IZtXH
6NXcJ2T81il5t076M2fDPt0XjsF5EZ59x9sIDkj5Vbf0qeioFKPwUTUO8Kfsz9Y23HBT2tinupjd
bid3codtuAHNu2d4ZlvssnVpw3LZUEVwSttauiZ1h8j29wU9/QeorYQN/NMu+UnLWE2KBaxN6SR7
j46Ce85csu4NbZZj9gQoYzXu/QvHFO/zOItDkIstUWHjsf5Z76mqPLX74oiFLAnJIn/UV9W2fJZ3
8q7RccBcMDJDCpIdeMtXkZsdErfdFW6/o9lzMJ/qV+sl/ShfRe4MIlq6dNiEeXdyTvKEb94PNlD2
DB2veDaNP+M8oUosMbPa8qifGZ0/tFu2iv1cNkW5LqzrrXiy1uY52DRMbkV7pACnetusmpWwInyC
M8y/rrfWWnxDEfRQfJag5VzpOdiMrngcHqx1vmYQTNpYa/9V2Ak7aw2n/1F6Hh6aC/XdVXeptzVi
0leBMjYLb88YgKs819vhQeL1pCp9YhgDcfNb9Z94qv7zDtYzJPGT8Gy6zX4OPRDcMKw57GDGPKJC
ohGwYfZrV70aTyI9vqPx5B+8l9gVL6ErP2pHdRO61Vo5evu5cpm8ei8eXOWVfAmXj/5B3aib8aI9
jY/6BpfTtbxRjlREXe3YP1Y7dRO9irxfxdpago5zu625L+3JNfek28XaWz/yKi7rVbFWbd+F67vW
nGxdrMH1rppttkb+vf5/v8rfAmPQ9tb+HpHJ80SWMf/JeD+5/AkneM3WXkNpjzqnuNFtyW2ccN9t
5x/x3lsrbrgXH7S34RS6zaJd1TY9fmfR7Cxn4CeoM97fL8wD2JQBF59X95OSvvOIv9qCStR+fHQ/
reWnvIkpW6IiXxrLbMfyXmvHkGWFcms5HfW93C7STQy1BJAE7ZVoiZWeLC7MtXXBGKRcBwfTQSsL
1UTYi672Iqys/VwFnyvqGHHbDJTuCPjdwI0/dIfnuijXhS1tUMbZ1crYB66wy510oTvVStrMr113
mX8fkoUXYw+Ukd/L27S5syd+cw6hjDVVBj+J9WT55hyqBphlfsyWGCORajMn7w/yzBkzylUXn3DQ
hpttYerUgzCDTN2vpf6EXZ8sn41gd+ezfJMyI8smZDBJ7Di3b1JmoxACJfUoqmTJyrBc0lyPt4I0
abSTwZ5VJum9I+HbSxK/U6Ag40Ug/ueKp5RmdLgJYXcuIMh88I3dfBhVS9nYGBXYPseipjvc2Wj+
9vjkjisMaRN9YbNAoPTnVQNZF8SEMf9j1rqyuK4Tt/zMJifJ6bfbw7WL/rev+f8vKP95wdHKJS8K
M6ppdESRFMyDY8uCthHHH6p0OkgRxtjrO8/zm3jdJF42GDuzJE35VXD4LW3OomAo424qkPHE67rB
1KDBp/mcClflqBew+ltSTwMSD6NvFSs1dP/9Ab5JX6gR4LnA26TJ6i9d+G/XrwpUW11eMaHWuEHv
xgM6Z5yrbebMZWZpCuffl/sVt9yEF/OktQ4ol8ND/hWQ/nY9MVTyEhc5wos4oGMzQWCgxxGNDiqL
X4KShaB8Rckb0q5QPUFwWBblNqldIaLFggFNdtCIvArhRSbrHsTYLgQ7l30mTWM7iU+SYD3CVsDf
lvrDDA4dtAGf8rNH8y0EWMLgia5DAYm25aDuUjNxfASEw15n6m0SlHVOCKy21XUIiA9mmUW6rcEu
Fkrs4Ie0qkkmw7q1wzp2GbXE/LaPorWewXvSJPA6XrjFm/VnIf6XIls2meuE3gP+Jj+WwksspbNe
boFPKyIPcDamf/j33f2b/ceimWM3Ei8IGlRf/3yHZSHOwSkwsFBVCS0Z4gWFIMbTaxvt7rLMflhN
uWriAH1AiRgNEUYnXGLtUvrboj9PYeKkDRIFQu1ya6o/G6wjGxzUIGMljFU2Z4Ga3HxHlX6m05hH
Wjnxc4NVNzyIVM9XFlzRSlDtCieWaVR+TL0PqggOe7brJn8bSeMuiLRdXbyFbeKG5qb0oBHxP9pM
wTPpkTDxVJG6B/hrCEwmqWps1zNvoDjrlLdJCVatl+PhXd95MUEqcW9u30yDkIZ6pG5gVz3/+m9v
ZlfnphxIQX4c6KInjHovvcQGzoQjq3d6qI/jV9Dh+b6Yfiqf8kn6WWOn+GGehn38Fq/LNc+5fM1w
8l4WaBW/2IbbLTO9z9EGeXb8gwF7agLcJnDY43sAu7N1xmwNKBSYl/8aPQofoGEpf4KTmMBgWk7C
vGa+MYRd5dkeSiaqWMwHI/fWXEPmsHEA36DDpeFQoQ5Cl9qtGBdi/rRGub73ZLemKUMoHjiyuZyH
NiiiQPP6ob5Tjzxoe2ljMAmxSIQltlA+Olb0Z+v8anERGOkcwsQEkz3/MuJXtK1v3ReOBQE+GF+K
W+28S+wGxx4xDAW4H8aP8D9aCQ5E2P3ch91KT3Sv14xgvCh2SZQEYMXE2hIormOVLtMRzN9xmuaN
TVkXcm2bLYMR5R5jkst2rlcwemF3BkheHEVhczktotd4y2g6fHEVbcG75jnam/wgWyjjlv3PkebL
NvhBzxACMO1b6oIG2j76hQwgnMgkyqvZIH10sAI3DcdDbfOTATIYM2K/rOUV6mFKY8kzgzfs+8jE
1I3+3LcguBZENOmn/1md81f+/6v6Oh3q5+FsrqHTr8Jl6ta2tc1XCdKKaoOqc8+g7yY6RyXS8QVK
f+2cP+gf07VDYrNl3A+dDIra9qU7KVuy67255hYc9XW/AsxNfJx+pV80Ks4F/bvX+lV4RABXxDYO
YcEbPkoGtU8fw4eFQZKwb4n3yK824gsD1mBLT8IlG2jGL5leGTB8uILTHq7FGyQAxJrFgWGPA8D5
bbCXn4ApncQnSmPpR/xq/Sxf/Y/uYv1s04Xyk+oV4puJmd1FdE6IrEo6luxaKrN9xiJ81aSFdwVO
El3V1/RHteKFD+myfwg/62d9jd6jByP5HykLwbj8JKM5utc2+S5EsIiCSI6Z8pjbTH+uWAPTTFTu
SXscGKdvtwJdypcgAnBuUZV1Iu21y97/vcFiO/f3LoHlokXJj0kpAqKbKAFRWWwFVdsch9rRsUBe
GTXj9hKJ3ML/oswFVB/8GMmyN0slzPcQuJME6/eBIQhsWPC0aItdN5NzajBSyaGq2Th3hrQa8mX4
rsnLSHN4dUUiSNZdYr2QD0ftpoQ+XVjhIgDMAYnD2sr9KZb/U0KaHBUZlcW2oD4NxscoOEmd2330
kxl1OkvOxAYRydPSHOO5BYEBrS9sdYUlU8aP3qPFDIC8r4H4oraUqK9DtDr4W8+PHQX2UiOmrhKP
y5hmy6jZxiBiyNDbYSVtI1gPYzru8bo+9XK3xwpmCZ5kNVbIQXQkdLLu1iHDHZFPpSR2ahyLMCjy
XSOg4zwltqIQWf0UEghIgnfUuvEag7yDNYWq9WM0cN0V0GViX1rxruNoyvkTURSwpnbjxeepKJ6q
EZMChisTlAE/irNx0e6E/n9z1yW6hqaMaJII9G8GmRwZWFImXn1U5ZNfn4f0TRO/tPBcKbNPlguZ
inev0a6FeUUAodcbOTwJMDoo/qaZBuCvXI3I90NTuWKASh8ZHEcyC+WyEVQ5ihYhskcZVY5wsaJq
VevkdPwAOecUeK4GcrhJ8vNw16Tp1zzfzWln6SYoJBDBmMrf9hwTvOkqqmS0zIprh36r666ad2E0
apFvwmotaDv5tQjp1rxRJjYHWh1YCgt3bu93zUhIP7IqUameI++b1EJIO5/kimp1U2/hm0e55XAz
VXqBzL05uv+jKyJXZRBLmtxc32iiDzFzk98Jws1vEjyLuAnCLbwrjL9vwybKl1JnoqkbGMWsoLeK
8FCikcnp8FAJL3mf2LIIvls9tAidGuQ/xTy6Rr+y065g1e0Ydo45z3MrB4BY8YQLKKsBAtYotvYg
M/XdxLYMJRrF9FIgQDQPPhZtsXQlBgoQ0Lxj6cZTxxGpouzVC07YV8eE5duKyEGpBkUIucd6YXjW
s0qVjAA3CZSdNIBLCJZ9XLug7JeGXkO2lZdaJ9P7RPTH1hvpuyC81oVmx4m+E6kkaSZWkCMETlM6
JKl46iunKLHKUthvGCLyUrR62bCUCLArCCotB4lGuaLHaYkwDM7fmJWr9DOrWQvxRk5UdELqvWxs
3kdv309mHJnJIjPR1VttQx2aI8XpqD624wkcR0xS3VarFCpCsliML8zSVQYql/5OOjRXr24vawEH
U/Eb1UXpNgjETbboa4UxcF10m971igO39t9nyHcvm0VNG2d5iZf/duZ4arxc96Pp1yWy+ByCa1be
dFQR5Z1W/99HFc1f2lLk7PhXqLepZaJPbSX1vEcGem993jk5UUpjIw3nUmOEzLtgV/fv7/Z3lfzP
S94UB+lxeW3adNW8XWYj2Reha3HQfTy/z2F5J2T/+0ZyMexf2DY0VBPKzVFsWUwiilGFErYkuSNh
aCskJoitIFII5vXON/v2aozcKoYowia79TgWakkGhMjd1MAGB0rFnETCngWSSVQe+hJLjnw1cPQZ
OHTMh0UybuIGK0+472gNcUNTQvFBRa4lwguBVdViyJ6Lhz6KXyJGsNhqMldgbEMqWW50x4iPwQNa
urdGl0mFxI5wBDAy148TR0zOyBCAlY4OhmY2dq92xihTRuuarkDGdhUY04Zu/UJLKRkCEY+I8cXk
K0QLn3lvuXqw0C+7vHUsZ5iW8Uz5RPVYuVb9JhJISpirVOZjGSSYhLczrHc/lZ+KcsE4we6CQ1Zd
RbQj83khCsPab2gWpDjDgFFt6eEnhCES25Q4JvDR0WwTmkndnebV90/EJNElabOMX+qS3xM2qZ/y
0IzYJ0m6+npYGvkWC21ujjFe/v30v2mr8q7RrtPAZkOn1OfP8tu1vEjSg6ScdV7pF0BMp6oOxjyi
j5TcuurhGd4Id8Us8wXTdndFO/rf29J8eSIRjmXRgq7x5+WDzi8B1vjVMSsOVuBGAcJr6Thkl2k4
NsG7BvHKWKfezuwAykW7UQKS47bRizh9ShL6u0G156gkx1dX4un64dXIg2VV4mnG0KloORFo+RHJ
M8FsPw94HEpVXhBxO/LcPCbRGOSnPL0IKfYrT424FmQVj1AqOOM6UzCkzJ7U2ZzKHtxhxHJV+WFW
L1HM4AXFGxIwNdp6vBYTR2rsg5rTqBorT0FAzBQdAnVrxJ93Hti3L8dvd+zmSE8T30rjMPy1yyoT
ZdvUaXUGDKpToNarwTuX7RsIx/KtKnnbzWIZjtW+75kHVKCDV/fOM+3v6gJWw5B1eYoMthq3uUo6
4HKQ+xO9THXlYQqA+Dl1uVUhii9GmiCuIQwAUzfB3QecYUODZCAV1VXIHIe1zMuVR3ZdrA16SJGj
SquK9BxFwQUtN4Y2+tJHQZosZd8BZOhW8Vps1rgHV7gImmtdwXUaC3NYTmsNmDDOG0jtrVVpbHVE
4CYi3Ds6gG/kQH9+39sFk8gGlR6xPJJ+SDKsaKt9x2iosNCGX9U23jF0wT75SCv3f3jyv9/p2wq5
lCVx2UvlkQoORThDXnj5UvFsUHIWpkJ8FBneKDz/xfSGFrfHkCeCd7e88zH+DmC4AagywYugw2FY
/s8lO/p5qGkhKtSStN8IRiQ/DtJB1zeYZhNi26KoVjGMmYSsF/F9ALR95xP83anjE9CvxjBBnp2j
bpaAyQTZiGwRHWz+I2FKr/U5ZWJHa6+tR91UHDBaWab9nYPy263y98veHMt6goYji7js/MVxhnMs
+pLx1dDezPakFVcZMkrm6xyU19zSYeqc/v29vwt7aJxrKBzRPcm/co7ftmoxTEojawzaFdUpVg4h
gP0l6o2+OTQjtYx7nXowKTzJP2NGogLK2Qjffukobp50T35sNQMaiiB/kWPGm2D1hm9y/CxKJy1e
cUAHJFT6GopOg/quOuTz+OAK8rhP2k6dW3QGxamTncGgjYAW7TmUcKZ0phGo9WLsNzm0fWs/dCvh
R41TMxPEgFQ8NIOP1Jxb2cYitIjWcfcMJZZxiBffv8ILTCkVguYsnFB7nFS3SU6T8g6lCqIpOsAS
00fHoAUZbJTGwbS1E/eluIV6FhgPFCrUHhTkKpYot68VddmJR9g1WcUQnj3QkqPlTZeEoIRST3AU
mgvuUOauTZdELhhk6Ko7mYc24hftSrAp4logcTSn051AOqrlUmROhEaatUzpJlWHZjoi/MEfB6vl
AdYgpylF1JrYwtFKWxwBAJxUBbKSk1/kXe+96l/5OcDdz2Qqxy00WiSLalz6hhOULumUkK4T5QG0
Jfa0AOqy6pTKF4Z1w+xYGic0f03xbkD4Gdyq2BvBNv1sX6XnelqbOqZXfIPFhGWItCvVZ6X/ynAW
kPzEaT6U3DYthnN/WExjRptAPLTMjmn0QpmGHbr3SQ53MRKepvpMw/cuOHnyYxo85lRudPMzpx+R
Sq+eVy8CCKmG/OYp46Il/LLePOPQtG85usEOAeTI7l4BFR7n29BieJan9Dye2vikNo+Yz/57xXxT
SEO4hmAexbxhyFQ7/tyrUg0quhewZKjRzdUHABIyekpbw5cBCj+ahunO5vQr+bhdNL9f8mZzigYF
FoBocR5OmzhD9FVL655aZgBfpj8N0U6otzlTqNrKAMLWN+fO2qLC9MPDOD/r2fbywQfmIjPlFkQb
fGGwrfwY830CY7ZrHrE5thAPQ31tGViO2k+FjDW+o7C9e+Nu9rpYxA8zK02WPvDmwI4Uh1VqoMko
D0OzgpAqGneelfndbkNqasw26Ywd/AoVf9ve/FHOhjiRMUld0EFAr7XINqO4zl60/2aH3NppAlui
yNYuBeEwvtfvsO7ENcNOWW0HZPnl2kpfxnIH/oCKwdgvKC7U3bKieYx3477AMeHZX2mPgatznw/N
SaJzgbZFZuNZBMdhax0ERpwaV9ikz9XS+Cp+RE+obl/0Z+1t/Kk5Bo51e3yzV8xHifmC0djiqC2D
Xf+cncrn9pniCFVInJAYKYyYCG3vVHO+Cz0Qa8Gn0WctonibYJsN9m6ySACATEsEVJvAMmVqcRiW
kERr38WsYD58Q87kO+vom6CTK3PWUljjwr+Kbr89GzlQ5LSvRkKP6SDEb4SfIKI8OHzJawHiTA6/
UqqVo3wt8+xxHoEWcObzyJOx0tvOOwLa+39/pF+lq7/WmUnWShwwFxxulnamNFk5xXykLgaJqF8L
BI9hiDMGAq6A+WKD07ipekrDKZUpJQDuGOB8BiU6pc1gnSV+fVQYzWowCKXzkENMVdSr6jUrxfhp
9dcQLxGTsdFZEKeR1HbE0wUUL7wsYEOnG6uc1lr2leXZqi5p38jTlaFt7AXlA43E3mCwz/C9tZYP
Jy8QXcXMj2kPea5/UOXPThaxTETh4t+pjajfLSMKPLM+Gr06qd2fW14Q5Eqeq15xDMzBLmntF6wJ
K0YpPJLTZyVzqv1Rquuv0p8OpkI5DDtSzV9GIgevnx/znsKekboCnbf6MzY2qec99krkBP10yArd
zvDdjugyNT4z3REFPSbj6/QMqN8rTQdyv5nD3IpgKYNHaNWFQoxipbQXsXMwSfknlSFNMrMynO4s
kG8CJGmWscxDS3x34yZA1j3FU5pSRWg2HrTgPRyBzni2FCwVifFUyFnq+d8v4TfFZo07jc6UE4bS
2i1eCZMiS6Rty8yocQY/t1X+w12Ewbszu+VA+2a6yAQR4iHXfpY0/wR4oWK11eM7keGv69wuht8/
x80314TMGgWZz0EXpVogjUe/yBC3+WX8x8xsdMkelCcVIK+3FEBk4un2ybQk/2iYET3Q+yJXKIUl
GwnEyv7jzk36JlyXQO+hMKXboCrKzRvZozAyK2lW9jQkC6WxtKJxmTP6kgiPNAzokqOgBlab/g8J
0x8XvmmjeVZjNlLIhdNKWpd+cCKxX3dRYsfBoSvgEoTOUGyh9eF6goUfJMSod6M6XJfVdGrMnn6m
dmfb+nYPNxQWJsaaKJ1+CR1+20lDypoJvfjiaGdhuFG7twqgRofoR+jPWYEIoTwX3cW+8wjm53/7
fvx+1TmJ/+2qilYLOV7V8NerbaBe41Ja9fEmFrcAu8TIJZ9dNCTZJqFmgSTI2ugdM9iVG/lfCpSG
e+2R+cb/9XGoOEm8FRLjRjcPpgUeYoSliEs8PFP/hBqDId2qv1OzRWn0zXVoZ85JIlU0ups3Xzur
83LQ0OTEkNvysN4pJsycTYg9wlLUeiLiYJn1p6xTHqJW2hsbKz9TKlQRqKsJQFhhXwWiIwneYx7K
T/MJk+LfKtO17rzONmO4S2gf5k20qFGZ80NXQOxK4pZMAFfMrTedQIA+As+zQD8JLwFZBB1SqaeO
Gl6VVCOgPzVoAqYM95ScAmg3HRVA8hpg/dbf5fUbmpQw3s/tmTzxjnXJTjZYDnSdZVn7p8lippn9
thOfcn8jxDRu7SnbUc80pnNd944G3WGqi5XeRXaUuXFziYhj8qJY1LXjZ5mb581zJ4mbCsnLKivs
CdLBE+kA80Uq8QWFLBwEkY/yk8mmoce/1H+is+GfmZvDr9QMUSfjZxOKWOk45vSIDCgp6IuO0sco
CQRbnJzDbLMkQxgqWepU7FJv44uaHc3mwYajcyZ75TZKLFrO6AqwJfEVcLBGAQCgi3d4KDtT8zZ3
cuYjJQrQVhvkd4PTQVKty3HZwBWjeWphP6fjPIuASSnfgrglFhR2Y7NMcI/sugRw+VekshPHOv2g
UzUmNnObMke8LsJyngZHYQ5ayhne8ZXV4H/RGPJ5aBQUxBrYUlEj8vXy9LHziSLr6Z5b1ncrg66G
ZJiM91JmuYm7y7RSCvhlBcfwOY6/IppmZX4S7kUJ0ncbAr2aOZBEhUj998+VUcTypBQaK5D7MQdQ
PU1yFcbR3HcLyDZz8pOJgmqVS+uW+ndHAb+AGk6fysuJrqtkpdF4ie8WWX6t/Zu9gTYVlDwoRKhA
b+WRvRwNmZjI+TGZa0m1g+hIeUY7/eYzY4WJ7wIDOVt2+zfhU9mTHOm496BnEjIGqdiuY7V/7MPg
xRAf4ZqxEnxHRMeO4XayEDDBY14dpM1bTe6LUn1ZdEtNpkcMnBByTMwU/DtDdxydJNclU1jhUkfm
DB0QXwFlOeukcO0FjQ1/Il2q5I8wjGRgjkvKACp7WLmm0zvS6NfgkkMjXU2ImiT6zC4aPGnnbbSj
uWdRVa/Js+BkSABgvJdOejI3ylP9n7fJPqxDs0gPzcdT8RFJMD2oKJnciEW4fNUX5uKi/0TujPi/
vDIuyO+ge8LQYESmsk3d2C3WGtyHCwIDDtXuaxBGBwZiptWOovib0QduonY/VB8pj0gTFd9Elq9B
FRuauBitW9ONGMqpx3juiebGS0TXmNhuftoim00Xu350oRIwFRSeveXY3h09/yaCRa5Jd8kCWonW
7zaynzzZ7OMoPTbxWx1Mrl5cie996xoTXtN1kzBpnCteFoELrSsehttVd0y7vouo/vgQN2k8DgCG
XFpxetSmR1/eqiKS2Q4u8LispUMsEUPAeR3TAJ9H5h2UzcS+chR7Y04madQMHWA9koFuXPcGGCFc
qL06AJ3zNlsPmXG0Do2Xfx/y8jeVeDqiqkzzVZNpvM339bdDvjensuqDID2G0H7zfKVZ56DF1IDN
za9UZErqSogSWl6Gy/se0OBIr7TI/GZa+wUFnOlJCD+tiMcqXJAIOcU5G/LNvz/kd0XUPz7kTTBY
lWLLFI6aHGEqC60bVbPl37arXImSU/SE0Io5yu7Nr8ENrf597W+S2D8ufRN15H6YmLVpJEddCakx
0l4oDrOSYJZjEgX8+2J/0z4lNOWIazSGFS1+3LzFCCeUWA2tdC49VTnDv/aow6QpSkfW7AmTNo5n
VHyLQl3KYPrZ53FpFTAnWYGpCziE4f989f9FxiKX4O86GoJNLHXg7GH0Jq9UuPgIbeAeKcxh09ha
BZrNSdr0d3J/xmv/jqIoNtOORsitMDh1816lflqXjdwTPNaYoDPP6BeUPrz2FOQPjKMlwrsSInuc
zilCEQE8Pug1KvDBptISUOJUixKXeCgFBYJsUvuJhEgh+dZq+E3Dek6YkrFA1IkypTgp/o+of5ys
U2jiWCTgMQuvkSWnUlSohWFTyiPBhX8gtLxgsNOPlBTLBxnUQVrns7KBiD6/Etkr0Imm8pAPby1i
6pM1dMuyueJQbRWX+Ut0huvTO7OuyTDbIUM/+yR+GJhGSjnk6B7TOrYU0SVK6JEPd7hXEheTrzA0
qZLy9uNXFo/w2ZajtyOsNuBsygHqph59NPmGMlt0knN5+iPlEQKux258TUpKu8DtjHCmp0BdYGKa
RrndJ4/jPN6kRa6WjksOkFxv8Rn5QnQTgcH0EpxiTlQVFyJttrnnPYdCZBkYybZ2jJxGYPA549Ce
w6MukzD64Sb3mDkL0NJ0CIZgHjzDA5SjLhh3SFN/lennCgVy1xxyuATo13iEeEs4Jn91PfLTHqXc
uCAS0aOtUDNPg21UdcgGsGmiboMvXAWyNWNAcK8EjE/snH4F9aFnDK0qcCxocsyDgCj5K6Pj1XVC
RF8dYPPRb57acBsRp2Vm6mo45/l5fpTSdh+j3wuMt07E6qLrPlBIrqRKhJhrYUDL9kmtSYbkyzR3
iJAlGik45LBdfzCIupxaggPo4RFDQnG58kda9wMlViQ/NbLNbDqUfInUx9KC0k3CHqxRv/ckqvqZ
uBkme9DfhHI7lme2I3/snUpNdyYegH31pqML7LrO9tP8MUfP1qYaFrTD0mLhDqO3zlROyf5ickoO
MZonYWPBcOofZHzHWnDYgrBIUX+n8IobpMUGwWOQnVoanUaiPlg47qEFoQEK7GcOlrXR1QzG7YR6
X5OjBFPsZHUARP95wPtj9DA+K/c4Q0a6v5WFDr+JRao9Vb23h6liU+rgQCyR6Xp+gY9OZ6f5sPZy
5QQ8dtn6xkkO5Y1HoyNor55v8t5uO5O3GiUsyto4eRPxf57XRVWFa0J0/kKxVLE/OfTjVV7PFR+F
j5RE7UeaMI+XQCMyvWe5QPdIDJbiCTG/WSF/oZRd50+PT/ZLpBDkKwiucRRkUWdYFbXXHMRhFdkK
lbtEu8yWeynTRno7t9K2BXuARNG+DXwyl3zv8WfJkK9qme+zADp1/GaQQXOwtuPAqA7ps/RmUInM
+2DH76tm7brquUJ/YnJ7Oegmi/Ul6gK3VcjhgON5q4QZi4Z8OJr3G4g6QnAdQcvk3L2BF9kP4bVF
xyFF7V7hXJPu9BF3swIq9iFmMjBlsczpe8LDGKTHcEyPfWselfn1CZnK8xgJ03gQENn1fDn6sF55
D8gboukkTYmrBBuw/Av/UU2YJ69WmF4XS13qKZCMDACjxOh4ZFMAqPY/xm0WhU7rC0V77INZHI3V
fHj509WHFyuqqZsl41qFFjkVVHtk4VmlcBklwaqTMCZphX0zHtqY5QayQ+s2c8AsepdWP4jYASCJ
0SbxTcKewGL3adRL1+sIAR+DZnQSP90WM1yBCmAZ68zL1qvQhLcrkLzWCdZUra2I6g67SWrA9KdR
c2upbajhJirvBGfSN+pV7Y8j6SaKkJS2qFR1yI9xYwDRXQXtmgGY2Up4LgA7BXtntB7K/zJwrbXG
qVgwwoGdffFYaA6dOVFfRdBarVcVK+qEmYNL7r+KwfP4IIl781zUbkoFyHP99OgNdjstLOGjJx/I
1Kd6elCbp7j78IaL7G/rXN1KueN578L8sEQ4Hkq6sEbw/jXTHz+j4ocvMQfA/Fq/hZ8a6k+evpaJ
CUvrTKwYFYDefHtfkny3+8ZzyOFxg9IByYnQFV4DiWFot6ZjFzlEDVKOBxXuzxQc7UHbGc274DkN
Cs52pRXbKX5IfLuNfkInYfyneI1rp/uKpocqv4ZA/ZMfZrTC76Q214XgQHfVFXDj2U4C9yICwLUN
oAaBnWd0Rm1i/5hOghiCNg7gxL4RPO4spjhy72XUYAyxVnFTN1Mmxz9E/PyEjdSefH1bARC2epgU
/0fZeS03jmXb9osQAW9eCYDeiqLcC0IW3jsCX38G8kTcm8nSleJ2V1V3VWaJILCxzVpzjhkca1zk
bH40DJxS8PDzDktCmf7dzsSglqbSl2Bmu9mkS5QHVDlnGDTv3ov/muDZkBH00Ki2S+BvIIPJx5WR
COJr4qA4/YFBG+M2/EL1AYZl89HWM5U+0IPsdgesJ120bdfGu/pJCAb/DulpzAPaPQe/5IPyxqw9
cSI4XI/BS3qWl/qjAAf6HDvKs55PfBF8GZFLqjJlCzJxqKWeunflbO6ls/LECdPY0tQTcPOuspUO
TP1VO2TbZhvuob9P0fY0E1i8bePeeyHKEZ+6cjBh38555/lWL+YXl5y8J4STMaOss/vqSOSee13h
DHgiR8EdXHkNv1KzZu2DmUADDJf+UrYHGwfXrJ0lC3PPizKLYDxOT2UyFMzqr6KnNzqDM0RtC+Ca
wNr1gXVCOmZPk0HZvKRf+iX8qtfGtnBQj86ZozfQjPE+X9+plJ0Y9MKh29KKs56yowJwbl+t8Mqs
vMXgmotq1S+UTegmc9HVuP2udWDBkIALWbPB3oDB29SP9IfNXfjKXZEw0q+4QEitpi2ur0/yqT/h
/t5r9yH37MuC9fqVvhpP2Uo4KE/xHUvvxEvHcH933ULWXFGyk5f08/tikc/MxXWurrMVKJroPiZw
BlLfUXRRCy+VDSFLe/ZMWziUC5ijOfzQcHYHfM6J5sLMoNLwcp/akPiQH9oAAM7Xx3idX8J1dqia
nUEynjHP5tjppHvPdIrnlh4IxXQ3gzY7bjquBK6jM/05uBOls9+hMljpGIvu6Q58aFv9wV+GS/G1
vMPxBJ1za3EJIyxIybFmBRzOeA/TC4rmVPMYn1TE+TPZTu7N9dXpttynB28N6nFpzPle+lq1DW5r
OXvz3YktY/G7N/GMLxHNo0N0hpC49NZk4D1b+TTmH0ijs/2Ntu0O/eUg7vxNwXZtwhfMc769bNcz
YIHNEhJU8gwQ1uHvHVCYD81WcjKHtJHlG8TDbbxJ71T8V9URvwY7uOqZAMeH9lXGIC8umIP4QuOf
fyFfjLM5Jq9Fzs/w1uU6PXWbbF6wc8LrO2uI3wEFTC4ekgqopHiyrxuUJNRYxtYu42UFLfnqmONS
RV/wZb0z5rgn5UPuGodoO3nuAVkUawXTlW73s7i208f48Xo0VtlTsHrwHYJbbGmlcD9rMLDR9jpH
lcH1wFy9E9cktU73fkZAii05/eVNmYeAOpl3GdPg/2ywIcvM4S0E4spxHlwrYFOnPek4WB8Be8Jk
2CdnvJU7zPf3xp1/Sg79ov/0T9VjbY9P4yo4pOA2lcdmYx61t3QZnT0e2xVs4qN/qnfBoZtbuNOI
fmTFWLJfozTavJWOjvgiYH9r5xc6i1lsI6ctMWCcqN3zfzt8XZ8teSyz6L06Ita405bpTnm0yGbe
BHP9aB7zz/IT2YiBP/6xvvS9O3yy12THOr7ln8TSLMsXAWIUINClsiR99s2Y1nJbamZY19hmJPX0
B3xL9UPbyYf+GLF8vfGPWnWqT5EdNnDCq20Pfc5bBMezmV0n7x8V2vJCyRqUEaKLYh++ZBvMbZD8
vXOxKbcmEa+q7T1pJALwLMH1Nrb1yk8cuUn9TthHsgtliy0jwlTKyenF/JD2yWZ4ygNHf7q+Zvtg
Xz3E9/097k3xjWYWWby4wyhq0HuOQGbycUA0xy/1SboTzyhbsi80xONX8gA643hdy0/oKUFPoiAF
UcPiEHKddEIEtKTgMNoZfE/5XbTQ/844/OKcBuppIc5F28gGb5hZpg1KG9wmlr0BYd5TYNmyN/nU
lE+o7BxBaKeyKoioOSDeU6wzoQd0d9IDBUjX2FHlcvqjeAC20VGJbBaj4bDDkwUbRWll2f047x11
hP87v2bsDi49RggEUlA2MhdfgwYlDm4u44CNBmrImfgYf2Q58y375ekf0nguH8ujDNeVdUhccc3S
A/TrM6tUeb6+jl/RK5yD1bgf93A9LTbXHtuYmVXadEKogLf3IrQCPMciEEbY+TPzAwqoYbgKlnLO
lrw2sHEbfjZ1whl2YqKOdTJreSWyowCtaeZtKZU1OHTRTqyoIz+mq27BvC+gYwKhnM6yPWxUANMi
gLWZ8QX4mucQkbc+a8aZ9hW80sSn3Mj95HqqV+GBQr48p7pbr/wLmDOeVryd3hWAI4+kHAbH6FC4
9TZcSI/xTrPN5UQLHTYpTsUlzwM7YQR1wnhrHgk2phC74R0AYvoCCTh6ai9XO7tDJMJTrV5rblwB
kVW6w9Y4ax31AAV3lZ2LQ+qC7lk2G+AUK07chm3eh5/mvX4M7XIdr/EAQ1epP8sL55Ir+Jf8pS5n
wp2/9e6hCaOHUqMZLOaSIx4ZObhIB3ZwRBgjQ3bYUuacvmb1xXxu3tQjnGE8OtdNgPrUlnbpSjlJ
hkOoXxi6YuNOSYyWjTmbW8foYSxHG/+DlFy6Tx6T1tcgzbpqRvneueKa7si4hLVuPlKES14KujcY
UKQv/eyvQKmickmfta+OKvqsOnF7eRjlvcJBnhmaJuGR1Ku5vplu4rp6pC3E6YSvyCho3nQmgg1y
Jp9iAzyFYtag53vyt8qJH9w8QJ9nWg1n0np80B7ACOv4okwwTe5Vn/HaYCrIKjRitgBqWpqcpvUb
EjmDUTLVBVFNzRLUHrDYHf+QPma78Us/6M5R2XSbdKVjLPrz0QGJ0QSJ7NLAQR1I1I8KTHSWKg4D
l9TRCDFyiPQPxTb+Ug5IyDaoU2DDFVEtiysTyVE970jMQDJEw4seUeEOAxvmyfKZfmGZbjfjhYwL
vbW1kqbarO8WPjeCqoJH+5T42xlHRA/X3EvypDwPb+0bhQgD1+2jeBddsO77hWPOsx1qP6A3FPS+
qs/hXJ/VN7QWL/1BeSjvGd8ZnmE7QV7u/SGQvA+8szwULogGwbnYMaUsCRsgEFR7bt+S3AbiQeFB
f7EYBNV8fAd1TOviXG+ss74znrxTv6nX2fE6FzfDBlb+MbxTtVn3lH9pW//ULc0tnJd8QYavtKJJ
OX54rqEgi5z5Av0fnFPgt2cEjHI4SMAT+MwR05RQVXZ6iHYYLtgJRyvlPZOBFdoCbH4icN5ltp5M
T7DpVc6wyCDtBPoA0pPp7I6GnhA2VCUk4NoN2HEGaIpijzDiWfaC+jR/I0+VIO8qchPDFe9+Pk0o
U2ftP30nA6QqPjk4A3/4b39Vz/WmL6VKpwzVslKEMCtEHV2Rdyh8NKHyeKh9giB8A49jNq4L7n2D
7HXQ4xWyKFfrNVeKs7PJyXzqRoZytFQE8wgPwKf4x1F+ar5k1cUgOTomMqO1pBM1xt5bwJQg3e4X
FZD0Ta2btp6s4+Wd1Nq338ZMxD7OSmq2ZeqwPQ8wr3uUJZFcOLrhFsqriWF/dMzELqy9MC6oQyoF
OMFfWvDftDORxigyOmJLURT5RpciSJ5Q5dDOcJdM1f5CuAjXlzr/pdb+XYEaAY5uwmGEN/JHc/HX
o1MqILNyiaaCMum1SJcN692g9YdOnrxBlyuCI9N4/nm8fCf9mVQ//+dDbzq1mBRDkzggJIBnEtQS
6xKKLwKwh9Qn6z5exOwvUOpWmmYP40aMOAOM94QMLvzffAF/9DM3I3d6wtxfzTShndycgv3rOJSS
X8PGsHYUHql4i5DbxBYzP2lGYmi6rYoQYFrDDVQGdeTUQu8YAQzplvgDJBjlBUcn1Rzw2yEZfZmd
J+nSbJV1UEJXODb6ddXTJKYvM9WRho4auVZuvWH80zySNMaU8Uvb4ZsG9QT41CHooo0Asszr+tcz
TfrKqDq6WIwcbOIndFym9IkTqS/WFJr//5+lgv2Ihzm5ZHms/36YZ8WikncCH+YdS2lHETjt1A2u
KzKnwJVfvCTfDNmzUl900qUnY0NPMU+nOqI1vfvzxfz5ZrePE9efqKCEhR78p3X/1zfXFdSIIZ/I
hpTDV7lKTGwWRFnSAx2YLwsj3cgtG8ii5VkGK8l8Tlcj+3TLm6IKptRxjiWt6Xb9QtIjFmTqNEN8
XXiqjqj4+tvlfvOKk6hrqQZTjTmBnv+9d34vEYlZC9k+8YiU7JHBExRPJSWGk+bP1bCYH+T4gyFm
ZLvJolVFKUl2iZugEpGTeOkDKkMMkulHPyWFR71o+RtrfnUlf4IG78839zt1gQqJ2tQn7wrygpt3
pULcOmgVT/oaM0/44p3AYaPItAdUkD0ZeqLRInKJ1pL54rEpExtQ5+wcGoJT21OIanHqB5BU2V+R
9oPazq+XXLZcNcERxqth0AcZLai9OcdT5YPu6qQwiRNxrtXoXoIrdiXO+eFwmKSASd5sK+iqZXHS
CUD2/IfcK+eMcwGA51g8dFftCSeRfkWVh8nyJauUMyCnZRoZT1P/R6dFgB1zhiDo8ef79J1MDba4
iTQLgpPIvPrvUxUCKxyEoqSyZjIxIOJk9sgozPMcMQV2w27E5V0xWdBb+/mjv5nMUVJq+uQlwzx/
qw2rLGKjoqbL9hnZs9AjQF2LA8VrE3vvKY8o6fzyXf8sQjcvHPVDg465Mbmjb9fKvk6LhnS8dC8K
+UaBYtBbiF3wQ3b42+mJKS0fXzc04Ty3yzJAq/FGki8txiZJ90/lqDlt2Lp+faKviFtFniMxzELr
MLYw+7hxI1Wtokfm9jk9tZ9v13fdWeKNRRZZ7JuGcTt3ZXLRpFVUpnsTCySRS/FSxcsYYpW3r38y
TXBZ8D1Av1SFY2AV82wsID6NM2EJMSZ5zL44GgCR7vmb0elEOxqmM2LLQVZ3TVSh/bIn1ENb6frO
Z8ffHqvu3s9/eezf7VimmGYZkvIEHf6ja/5r2uuSaxxoVf1HvZCNwQp2A9z6hG0VmkQJ5TLTG21H
m4RWlHboLJiFFbK0WjT+SkA11r9MfZuf7+7/46oMQwSNrmDruOnid/iwC2HI0n03RMtO2I05dXfp
SiuETb0RORITagy8YWqaGESMDIJJSrg8GQBRclrlsASxfPz5ooxp7fvPgEUkhvJdMVitbiaxwiu7
1G/jbC+KOxBgiEqmDnBgXCY1YmlFYMXG1R93XkbeYvXJ1JWzM9oK9O1ECplyT9VaP+YS1VnISS1R
flMPVq1wUYjjMh7JN8k5LvHb9DJai82LSWba1BpMhGQxScT6ZldUn3obL9o8WxTBqQ7UeapfOjrF
JZ0/1fgQ+35FerIWPagE2XS00mifR0iysyt6fJBDGVIYdEuQxlCOe1cbLeiYL6aWFz4Gr0jpyu66
nNJG9jVppy36dEH5Mkk2p7dIa/D05icC7X955N9sPODzMf5M1jNwzzcbDwnnt15UWrofEnReauJo
1FDoVqcsw2PZr6GG/Pw4//j2/vM4p8zrab6bDB7/zrXXRpXboGb+KXEuiqEP4N9yBUBZHmJGoWfD
0X8G/oXtiAQ4ie6sRodHLECayb/JD7+bfDk2MKoUmf3kH/XOXy+hFguKIFl9Ou3XPfr+PK4mW9MB
phmo95/X6Jfv/mdu/c9357zFIOYF0243O0kqN8Fg8NZXPNdq5BRJ2lLO985py0eIrib1kiTxUqmE
tBn5PC5fSv1j1FWy3Fkk2dsUqKbDcMqfg1dUXH5+OPCYv3nZrMlgAnIcpIw1nbT+uiW9mA7AwJn2
J5epNbVWh2iXhju/viT6p9IpT5OwxUooDpGaEGN+7nkJ5NKulM84cyd3uo4Gt446ttyvaNnkoNin
uEcntFwZmS47nWmy4/C8yxprEr2ViC6DnLpidRrYSAQUgdmpNyPaxc8Y6JCHhhbpzKyT3gfNAg0x
yXE6ty/fTUPfCmmBOSP1dxHtxVJ7wptCdfguGXBdGhtfJzTRlGa5GNzJtBoHJ4qcPqDJPcUqa93G
9J/S4bUBQ1yTHlUeMkpq/KsxxDDVxiop9B8Soo7xFMFAvhYEACT8M34Jq7doPZAsW7h695hES2Oc
U9QyjEmXMIOjACJKzrCNAtpK+5VVnemr5liWyrXUf9GxVIk4iom7s1MA5bCFU5eat5C7YPiGF079
7KTEjkX1SL+lgb9Kb+6gDfO0mSOjoN+H73OcqJZn+boq0h6H6AqGYi2QnQi9De9dD02RjXSK5ksD
N0NaCwQAOvH0xa/JqUZi7Xcqol/t5ON6pMyUaJibXwR+/7Qxk83rsuvjdVgBuNHqN8tHYGxfa3Jw
fbQFbMuDtU69B6JgbyA8kI5MbnLMTw1hwtavQVzMxSDfcCJeUGRw4oYVjdZ5rspzYg02FPfALnDJ
baeC2/vI/WJtagg3LB1W30njZaygE9RJcvZbFsfkJOrjEqbLvMeKa/FNLEzgkjnRGwA0DVtNQ2fQ
43YN8B5lHSmcBFFWbETrvPpQKfkMFqZe9WPSdQpSwQZ1CBcBq8AQ9u6kgvINiI+h04DwkYpsPomj
qGy4VhjYzSuzvhFi+YY6mXEnS203KDAPqQder6Hjd4uOo6UhfADe4LUcypPkE01RLTwErWiOGqof
zY4QriN5vhs5uVBxgxv1RyxCRRgggzRS+Kx2k9okNfz3ATBIn43YUcGgMQsm7WVsdMcSuqUUjA7h
ACsP0CC4TDZqxxSg4PTJ18XErozRkyiYnKTARydmsxNTDPDYHhVF/9AWjQuFBT0p8N32WQkfDHRG
uHooxe9YxbNcWuck/KbpKWSZZJmTgvXEd4wQ++N3GtN9JlJoIxLOOKr1a15vrru6ORfdDppP0DhT
gp/hCFcacuz+J7NZgJSvC4PPtAonubU9hiwuQuJmRraPxK9B614TU7pXswb8vMmIFeYiSfNKkSyK
a/0mp+UR/Nmyk9SNWPavXZhCTmAqTEh248dgMEK2YcC5+3k2/O5sqpHIRFFJos7Aqe/fyTAoWy3u
UzXdK2f6qS0kSW7Uy/iU0M5skDFjhJDsKJyLmT3elSgJJlX05JQU4Ss3k5aAO//bIiJ9U7rTRJlY
LEUE7g5W99+r6iO5GUf5yibNvOja81CkZ51LwVaCwygITzp4oKlwUbKN/H0H/u3HT+BXlXQYJljl
ZoXIGqE0ww6psFEvUMAZ6Ab7z7S52oH3jPyJqkmd7q55T4/kt9Xpu2/O4sm5BSLAVDL495tHklD0
gdUmREC544dwxgprpXOTmUByi2rR4+4L54o571VHDx0C/sYvWgEQeEQacbiv61muoPmitwaFyilM
Fxoj74eiTAEa5NsBJP95BJnThvlmwdcmRBTrqY5Z73Z7dVXzmIclJPvqKQQmT6vs1DOVzJJz/dmi
V3wWmskfT9Qof0XUhYKj+TA4USOmINLpnF/ogqoXkgyR46SshfTBBTsL57LhhrGrag5/XDf1HHZz
exxBw7Tok2b0Oqjue3fUn1VmEFA/qOxe1G18D0Jk6mmgZ6DHpM9ATrZHKXPUR4oPqgEQ1s5Fx5rA
AOhEIoLd3WBHq1AfHb90s5OHwoBAPOE5/e1Yqk0P7z+3alIPTyUwGNU3D/easQ9t2iTdy/1dXRIB
479qxkcogGeNWxLQUWmStoTFPKwIluRPMmGp0Zt2KnRoKCiyd8JaTREnsAZ14CLEPnjKwfPhMWqL
j579DEZJZeLgGnOtp+bxOZYJ5S3aTntzpJGlUN5vIKGx5+1p3TSXkUaqmUFtAZ55xTBa4+xP1rEY
oic61VPDNOwWSTW4SpPP00gKZrw2s7QdZllTLEvEN1EIcJM2CkzUK74nbdmq9XIMsvtakDFW606h
fJasNzW/QRBZ8SwOVpjRyjLZNGdD7Ddyn2wks12qgHZLxm4gYovgEIJ7arJXDVBSPXpXChLQjC1r
vK50ZR7FJw8tZB5Py4wZyStB8dcZqa4+GAYjb0ChRm6o6zbQ1yw7wzQkTDMjQpCFFnSanVYkEqPs
Fa7hoY0JQOo+R3EHuDFH/Sr00Cw+huiBlZ8s6kLzTxGlma4n08d8rox834/CkayT9dh+aQYDMquR
a42LPrp4xktbUbCbFjerW01G20iIX3ucBEM27Fjn2oYOCpblepICB7wXQbhiU97iU6rzu7R+gXHc
UnG4RgS9lZ/MOA1rNna/M2kNIs7jK6fCbMleZLI0si7j0NIS3S7k52a4TEt3UdDnwaCAkiDw0Y4h
IaTMiV/XylN38kZNKnktzWjL7jJTOtBnVana4ZQrh5hgku4uMIKlmu34dbiHF0ZVSORqQQT5lbwp
oILobml+BN2LWA+o43DAFdoMVBz8mN6dgNlTwyVPxN1gPlsqxopggUF0birF3Ap30yFvOvo0pbes
NvxaWdsqu0wD4o11FARAC0q/TDBllH5n8PQ/Tdb7ybKEqYDpV+xNoBwvonVqYp462kaMXTlpuT2m
PIBxQ3fh8NySct5mOtEeO4OsTAr3VYArajTYuJf0dUUT9ffcz5P5JCuty+Cha5v5sERx8vMc+d17
r3H+MiFW8OrfVsA0vdWboiuTvTfuWEym8yei6dKaWvm/LCDfrl0aZQ0QTqQbyYb27wIyylmVc+TC
E0FlNnALRBZpshZHiuz4/PDH+qeBKM9aeDaj37yw31SONW3yqYMfZe0yp8PoXyerItcwG/Da7rXi
5I2LUIPJfBSsX4KjvjnP//0pt5yASEvHjOZQQrHkJLU4JZtdWL4UZK+wFxN/i2P69tnBJUKQrk3r
8m01vO21Gh1usqcLQ0mZPToHCEpTtf5LZ+27D9JFCgYyECSR2K1/b57l1/3YaXwQLxtTcOa/jPpJ
Lg+85j+Pxm/AwNy/vz7pZohIXWRJmL0YjvEahFdPlcvk5DIIq8lqUSzY9UTdQiS6mG1WgkIEaaoi
vyTE9XIiD7V0E1m/RnB+t434+6Ju6tPpCMkwMIpkf0WsVRyieuG1O6UCVLgdX01jPpVdf74Pv93w
6df/Gq2CbtXpoDOO2FUbyQtRf0Kx4FjGqeDnD/qmBvPP/b4ZQgIAu1RTuN8Aep0gcLxgiWJ+6vAY
wc6rz147//kDvyty8omUNoAYTLuNm/2zl/rXfogSXkRmAdq0VTJw4FxIRLCMm4xuH5pkHmrbxrYE
706W7A45EYdDfKmdqTm/XM40oG73PUAvmZIIJYHhezMvCI3XBqplxfvJbRfhJ4GAKOg+SoN7aM0c
q+mQmP6iFGlyQouFzi/0axo1P18GOaU/X8etgyuoI6FSjZDNNXqmbX8aRBfphzY3mUQI+nOsY/CZ
XLzKznGtfU2SQtwbSDUu8Z3BuedreAierpO89y5/SF/V05WFkzqEgxiEJEi2lh+F6iRPyUpzOBW7
ulu73jo5mEdz0os+RB/pWrbDjb9p9+2l12ll74NwUZN7TaCEnzn5XUai6JrixoANAtzSbJJefgyZ
41G5RNwSuL28QPwsPKV3mKPGACeojZk1UO0wWQbmUlTuhesmQg3eEhvhBOI+R9gzun6yNLluRIvx
Nhrn13ppoder56J8qspsoS840XbGshjmHapM3LEfHs4i3w1mV4mO1ExcBpUz9pspVIEzvD/LH8vH
kTX0WXDYMNii064Sl0jog7ppbM3O+aeWY94J89KlWmOjSVmgQCZ0SZsN64I4HOWQhJONbnwyDulD
v05WA1HMMhW5d/UB6WzyQTvvbGwwnhySeb3jORCQ5RjzaqsvtDnKKXIXh96hx/HKVtq/V997AjGc
6zI+xS4Cs1WOVhbnlX2dUyRZmOtudWDL745O60LXn0nIQAkcnltPwnt6F9iR80J1YxYu63240TZK
Nmseo7nitPtsnrrGEr3iIjpIS5SYGyhe23FV79pddUDfucRJ8YzsUlrWn4TIZ7OOwE9jZu2zpXpA
8+RaNrFFcBRdLCizY7g6wkG0SflaITrhv5QOZtPfo8JzpDXlN3GF7s4igr5BqXplFLK5O+RrAwEy
atW5YNeOsPPvfYp3O4RX/kfODyPMyGQL7ujYnzkGThEUsBicMrOxDiPXariizEHKrzvVMl14BEZ1
G2Nf7ryFzoeU3IGr/X58I+rSxU65Ss7NIeS676VZcRg36W5cjkuCB+iioooIUSCiBwTr32+rB/OA
//NBf/LexzVf1y238THYKyeoSvKZDXW+zk+ITzGqcHcwSoPt95GaNm8eeVYkOa2I7nUFt7zUl4rC
yzJ2r05iJzsiKWcqenME3TNtAdZtbqLHvd53q+hem3erbC4SEDDOsxWdMWfzcJhy22bULWb5PnR1
J1yYK2OP58UVHcPWV/kCn/NSGJz8uqg8wq5n9TOFzOARqWqeUHWegZ8/VIJL7C2pilfS67tXmGpI
OBlk9bt1Ry+E5mX/2T5nqHDlo3ju35Mv5U48EgfiiqS3SSfl1D5FXzpNuGFmHknMuh/iucRlJA/Z
Mv4kC9h6Nc/9k7TPHjG8S4OjsRdmEgJjDWHzNYItHzoR6nFjU9ZLKmcx8TrS6YpYfJrQw6WJhl/9
kEOKNcTCRVvVdyf6Q0MOxTzioPGeEpOaOrJjrWSHag2lgXhbI2ojJ7pxdX0R6ockeZA44XDkQg6K
oiZCoxnwmhldvYxT5OqNM5KLIWMr3BvjQui2pb7Sx63cH9XhAR9fCI0byVw6PKSK67cz6NvRaZTn
rCr+U4k7AcIE8pjn+gh3tTx2Czwz/hMtIqptlCU6SpLQ/XCjqOj3Zv2J6iASFun552n/z+76v6uP
NkUhK4C2bhfDRKfYhiAl3huI7KpZttXXGCzmw2641FCmOUnDHHguNsZOOoVb6+Qd8q2xQ/5FuprJ
CDJcdKkO+WJuY1e29pA7gTtFgCGh0918OazJc1iKi2Hd87/Bztxbz9kJKZ3wEb/9/FWkaQ/401dR
brYsvaV12sBXAa4b1nMd4awfntBhTOfkyRKuT3Z2anW40yaVSDS2hJn+slH9DjXBLv//3tDbnWpm
jrKWcRVTa6e9cqSvxoUEIbpS0KBhJUswwDbJQmQ9773VdFplWTdwqo28Oj5vkKhiwCLl5Zfb8+0e
8q8Lu9nYxkRwloRXxftp/2wtrGZ1Dek1k8I4vGDyRRJE1+aXzd23u0iOOiLRAPAt9JubMQ6C7+cj
N4NtFsIiTlggUxjgv37Qn7y0/zx8SpKKSa43KfU3+1VJ7ZUBClu8L5zS7df6KbrHZPwab/KTtSme
JQevzP14r2yVRyadt+BMcQBo+0JeaYtoH67yp/djuNBXxbJ1phU6n5cHc+Nt5CWk5iPxzvN4ThV/
wZy39u7SQ3jOLuJbsqt/C4b77gDHd5gQ0VTBkAj8O4rJCTCkwgJ4rDSLzHtVtPdGeNVETqyrPHgs
8lNubrHIhR5AD8vj+HqgM6q4Vv/aoNr/ecx8pxXRwKXo5CiZiA21m14tfUyvC2qAkkEBejjDsq2b
Mw3DilJGThp7rjIpKa7IWqM7g/q44ifbEp8ElCOBiJzwrkqdLKBGxLuoIZ3NSTbqZA2FXu50hWVT
knJLgIsyMhSl+y3r9dudPrcR0QDYbWoMN2eLZGyksZbJuMxlENowsXZSY/fMQRaw6s8yfaR6Y/Z2
aSwNaT2hg/zkRUc/Onq/JWcTufrN7IRgDDUWMbDkdNwc4UbdKvxy4j1iiIsUu4eu2MNIcOovGYYR
2ZoJm3/XRI6DApD/E64GbUaKGbJcDy3GE2jrmnWWbQZjGScZIQr5R5mHS4N086xySnZ7K/6iCXMs
dFd5y4+KhrlOrBn7NWGe9g4/pyakyt9BuSwRQxRYSMn4RIeFBBizFEviyVjF82gn7lM3OvCKVG/Z
W/IoftCsQ5QgYQ3gFCjaVo4b2pY/6gmrYlMPRC9koXz/UCzgmQeL3xcAqJ+k8C0El/55YVxkumVQ
ZnDPfwBhYYejOwbcWPx/sGofYb7QQ2GNFjKHvh0/shNtAi4LVBKuVM6rSY/ppMmULqU29vVk7ItH
9b5wCebsZ+Enmyb92D9rRC+3rx11PMkhbkScq/FckxiJM2VPBJd3kGsb2lBHVCsMwzhwA5E67bSJ
KNVPbTyY142WLSBsF8kSsrSZzpXMiX0HZ0oUrqlaFuRW8cPtkHkmX1rhBgOjSEZYuUD93uLMxuPw
a8T0tHLdTm4QQhUieIj2Y5b7d07o27KvagXenUqHrriXyp3cbuVw2amHYrhrvXU3HmJOEI12DpNf
pvBvm2AoAhDfwKyXYdf/++GeKBpBG5CnOJKNqmBCOgjNPcywWdjeNQAiTExWeY1rajxEILOEVUxi
LuYv2S20dVw9FfGZBrxAqG6rfEGBQi1e/tao++bsSiA9M9UEUyV88eYMzfTRRI2OOjn2d3JhkFPU
kTdoQlVlVwKBBswLJRwm/fTQqBw/yO2Vo7dKJWuMNBSrCd0yFtzc750MZZNEuvnwOTRfv8ym35Q6
OOGTEg4nBQzc7VXWTWRlVu1hCSN7OmCYmCVvDrwDbLJKgucW/54UsuUyvRmBNBmpxOaDSSJRYALy
FdmwTFjfVVZzEPOIkuHt6yYwsncexxZgNOVuYREMx0Y6j9L5l4v/ZncFU1ia+HX8B5TWv8NgIMUz
HYKRznqLTKEE7euEd77gUSNhkUoXcwmJDsJR1KJXmB7JOA9H+vkYqyE/mPpdh6xSC8eNqbO5jTCs
6cdJBvXLVf53k0OTDVcDcyxSTvk2VlXKakUdmxLVYivNtJ6CHBbBhEqdrPa26kPQx96Suj2+o8pb
TeE+KC0JyMivV1fzgVx0R8oxODboecjSL8upOs3x/77HpLOTcwamFMeFpNy8x743KNAC0BspaOYM
Es/p0RTGlOBzqYaYjEC6NxihtdRmh0yZHq7LEK16QbQNc3xgDzVWlTuFZdbtfVDC1wGNpwoIipF5
mHhSCB7ajGZFCyz7TPDFJGPCGJM5KQHuzb6EBaxdV1avjHg2n5jyMzw5hTbhuqmqhPfkY0EGGg1x
E9HR+PnR3G7PDTTTU7rHpEWmyG+JNwOoTLKuVng8ey/dxJiOOB2TfejdDdc5Zy+BLTvOLts4cl/E
32p+ys24+N8PR/WK1FabjAM3u6rGijSLprm6bwwAb26MIT3dq+LCCu5gvsiA4Ua3qxdBfV+2Sxxl
RXPn9Y86bGS6TNW6699hZJYAcbIlCQyxv0A3bbz5wiZpFrRNf7lVN3uF/71a5lw0BzLzxG21uyKi
KRH5xX3XrLXrpuoXfnEe1ZUZbqa7dd3EzbqiWkEmKOqHfCUhD6s2vrr45Tr0mwH7nwu5OTNohThc
fZ8LqUoHmi/Jg9vUf5J9hDH4w/z8U8a/HBYb7qo3LiUCtbVHP7iHsZnBEBi6t66816TJ5I4nRXsM
5U2uHTlylMVrrG6E4ZwKex8aj1o+aCVBrds4WRXN5mot+eZVfs9QUZRHo9l54knxXsfhXJWLIXzo
lFctmsv1Oy2ppHgSpC0PlY5oQ7pW6GbiPKrcUoDwtiFrkwzMREd3NZfyTSmjr9PmbbOgoCSe6nap
pCt+j9euRjgnW43VHsWPvU1L1JjHvl7p1iIsTswSuDEUcSWL+0FwsnEBv9PrH/TuUwdow6uGJRuv
POWDfCVqy05eaKiFQn+TEKEub4Zu7aXzOAZgsiZA1Z+e6OEKA0yiLnXfyjO9FReF8fw/hJ3Zkqpa
toafiAgBQbil7+1NzRsizUxREDtAxKc/H3lu9nJVrIyqqNp7NanAZM4x/vE3mfTWDRzWF1/3vJ/w
VckWS+/e3jrVoShkeBvFMNL5WdLVTokl19wzoWaY5Q9cUYr5sBsRpOIbSaENote13k6Fe6wexxkQ
0xlRhF8U06cWwZTqSsDlWXkJUm3DLw5HsXactrI3VBd7ffbbSvpz5+sXEi3NYCBpA94+PBj/PD2k
LuuK9JgPk0qIrkitr9YNVKci5BCGEBmCGZQVAKnSqfW7hzwSUfJVM4a/xd7jivw/vgh2Q8qoJ2Qw
iHupFE7yQJC19iwlQtgGxMxnq4Iddtfu5LUWiAvVLEL5DbeENYaH56tZR+fZAaGvhXfbBO2/rwZ5
atz80afslB7BBuYeg53egni/yGZ1hMNEu+s6Yy1/Pp3Mu0zyDWYNAznAlRfmQnifwOPACmCq4S1k
jNYYE6QBSACS+MwlpJa9GxGC38a5c7BLW2Y5G4IxsPOJ7lSu0Psgxvii8G6NJf/gZrEcX+yW2NLb
6rxQOnwb4LqYt48+6ceF12ySyoz/YuXIrhwXfj4j28kR3SwiNx4OZodfyv7jble4wk8Fouj5EZxD
+AKYlCifd7tz9qvB+iBZLbYGNrDp5eNESkWiBHvv/HWpjODqFF/6tFRsbNnXx6c97Bxk4o0/jNIt
FpJhPQWXi+hLTMR3puDX5umD4pWa0XrYsKcSeccvBdWYKBfr7L+lY8E9W8RUhoRjOIOAuuiOZchp
gRoztYfJY3M0s7c2Q2B5im5Eyn5q0/v6Odatkk+9BAernKczwuqJsNfC1jCbcP/bvvjSo7N2qOF6
+hOc6WF/qP25mrv6pA7q6vZMODnxI5HDy5wwMB+nLvPqCH5n9M5+oJv285cq7FWo8tcnv5xjqpTX
EiaCxGwYR3+r+STdGoq529u/zf9+eor/1Cp/fdLL1j+4jQRaaz5JMbYEg9kZ0u6hL/nY7i5rO6m8
s3dzlAlzKrO2GhC/s/fLniG9vqovd/mlY760hdSRlfVMaqexT5OLk6E2R3QcySbM1l8qx9FLcd5f
L3WJBLCGNgZr85c7qxHNcX4+0g4A6e5IuIbcfWABZ92aeVx5ZciR5KCAXaWuNk3dJ9B7f8lEx86F
8XU16KAc8WJjK2TShzHIgKKK88ceTxr2ButNdy/28Q0lig2DxURmEuCKwkwE3yJ6UQTsdAUTzCHm
+9Vhb9Un92nrO3xIbMkDiHI62C8T/JK9/Je1/IpL/Fy3CCwIRAcjgrSFP9ey0t0kuWukjuesuRg0
4txiKP7NAnPGAqSzRyw0CGWo8PMxWbKYn4iWMCbHGQ+h3rcFHMjcMx8ZmvkEE11CrHJraIsIMdi4
+r/YY8Q3u/BJwbLrd5yizDZKsY9OLrMC/GrDaIa4Ct7bL9oZDEu+dmTRfHQReg/rws2/WP9eVz8C
0ZeVjeCGo2EocxCBFv55xY+T3A4u5b1L8CXCbRdLnXzRrBhdTrBPwZgCF7TJYaLtLTY1wZUM/NXs
X75C//L89RXoVABGZUUfvM5aU2il8uNSdYkUM00td9TD0sVUmMmVhqMbP442tcFo5YLA5GiKLnWN
fQrIBfHFyb+/y6tzJwsA4TTo2BAbZp3v8rKZ3dNcwrtbuSc4xTj4ePu5gxOwIW8p2TA0qsx8nX8J
W9LMlkKsjVun+9Iuxif950y2ZTorZsBe5zVe5WUrGWD/uISltPgNQUOj9tdNA4JQJOxFVdw5aaH+
fG7VUKw1/Xm9J3g+XaL9BIL/krjZ8BpimBTCT/YPSReEFzd3mwCvd0bNLEIaZULWMNgY36LbIt31
yd5qkHmljZeM99jzoh7HQvLEiEg/msPgnDwtjpqPWyQy2ayY7p0D2TvCHG/BiIwyaN37okqei+u0
+i6DoX2JLr4YyWG2LGLohAs1KO39mGEs8NU9RDs5KaN7AJ2c3UsaH8PBGIsDZl0feNQiHmgdzinq
kE3HI/5ciB758IbYe1ZIzj5UvmlYLapKS8doB7eOp4fl0KyMD/ElhBh4M4/bp1vb+vshxvTmi03F
fAaj+IRDB4OjBtgLN4gwXzMffztgPkRo22Zfmd3mEeIWOkVrcSSOfF5817jPQNpFSIAdRxYt7laR
4DUkMAg+xOLs+xDcmRC513g/x1XSzPFzljY3ztnNlbntdjTTk8cWOxx9dn8jss67edyOPQuJIzzS
3Crp3hERV8t0U0HCNM7uJTwNDOq+gwuEN6YaxFuFYn1SQ3oTExno2CBoE0uJT0oCZk+VlRqq84yh
7M4xhVVDVDNvImYiA2MuBqKJkY/VeveY5x+Xb1fno95Rw1ypeRhhBhjJuMfZW+o01igYBcrq6lze
9++6dQ2FCC9S3Ey9XTq7xUgoAjUzCmcFewo2IYpoHQzJwA4xtZObOaUomZ0+FUOcF8Yc7w13OKag
8lNPdOWg8TFGtNuQzCWztIZhhd/XzVaNm1G7OjWvuXeL7V0wntCjzZGfx+gMbdLCz14THpyrl1H5
tJAFBAgCezdFiaFb6bIx9sbmYl8t0T1+PGwYvfbZOpnX8AyS7hDKeV7tfd3To7n0KUxxriUKaHF5
2k+7JPzBeC51a4JjaYLaI2DYe0fIyWaseTs9AiObwaoPK+/o3tz+hij+TnKwMOBP2dgnx1dvXwWA
1oKnxbUjRK13caHSWtIYduw1IkPT5FtbTZA+bGlarSR38DPs0z0c13pmbl+qPKJDCKvV0JZg37WV
zXD/tCX37BwYgOorthHcWAR3GKlePz/cR0+ox+/HI3epcFA//sKSkwZ/78B/biYvx16pDo7pcVDd
k3p9itrdc82MijJfsOFVs2Fk7AI4phnKRPC1LWPgUJy35nMs+ufwvMtwQpext+ovA1/MabrRLHUh
J6m1vSwO3n6iubVfz4Wt7MGo5JbadSiY3QR3VnC6k8E+v4eBAVHCG2WGktRM/GM43Cb/pvppNNyk
iyvFZGnCQ8A3dHyD4a24nyBWHj6GxucQl52ni+DAFWY0exYJmP4zrOLbHO9Lj8H9eUlqTyLNOwdg
1h1ag40C5Dkp3POnEu/fShasOK0296BbC9MR3cNtd9mNXMFtFsNQFc09wQ22HskT+augmWwxPybn
zLysr161TWEnxIc30afnHFce/gkODJptMVY2+gJz0CrQlk1npeZyyAtyMw+WPJFixSqZtekugYLj
cg7AhVtLxX6RW6NN5dUt9G1jmDBrswRP9nn59tFyA7RpYlFFuNSvkfA/w8c/D2GWwAjLdcA4hflW
3yr+h+JWjPTzrZHzezJ8V6dPpzE7V8Dawh8ZX+WcaUxUQw434Pe004ZzZKkui6EjxYJ33wxdKpXN
4a0iYQanKtU7udVW9tPvzoUS9ByniHXHgKALMAjj8anTt78PpsWqsbUAJ0OkR66yvkclnnwI/KbN
tFmi9X1s9VnhitbBezgI8r/lebHKZmVSIBDAzZGC624x6AlLzqpRiIGvU3+O5rvhNuMF6eBUISQ1
8Qtk2WL5dnQRJJ3i1JQNVrOjTq92xRk9cFGNwDjw0uRw8vcBKSBfCHsGb9Xb1Wund1Q7eOkHMJB8
TBzdbDswz8keB75idghPFmZt9FwWOj3pHV1corpHjgpM3D67lYyPm4SHYbM6eCW+rLxPCEmDI+oD
8/BefCtnuDUnT10cw8It41Gi+fT8/umNKQ6H8N7K6EDlqTzTzZ5/xCKNSZyGTZPZz+AcPQI1UqZ3
W50X/vBz4FwjIUYH7B0/aGs5QYnYcw4TNKVf2ffNu5uF3/FDoioCq1uU0eFu4GUlWhwKg/Xlo7K0
SE9UvycypE4Zp94oPoa4LiVZdPeGc+H9GrVrnMUiqP1OaV3HyPDYyQ8YsBqjpBfMTXRgS1xv0HE4
ZYSIba27ncVqN5Z143A28jrfvHZye1P40kqMtxZVk2ZO8C/GGu70weHk7K3P4Zz2+F1YYmpKk23f
je8h9k4HE7GfL7wP1tIawo3E3wlxAzOX1eKx0pxmkpLzAEssOW+aeTHG1RJCmrzCACfUN11IpiNL
mGXMs7afeFGOnJYurelhD46i4ds+6LftfxeTP4XryzvVp0NRoVHXEkPzsq3mcju86HndJJxpFx4C
iZOCdW2sW420xb/urh/6J9bkWR6QKNlI0wavB5KJMUJ86C6EvIpdCH9bSFXUnW9SOc4ylD2kryXt
w9FPq6HqjfohG/Fj4UP0q/s61y1Zj05sd7wBZdwN/Qx1DOD/yEolahlHBob5zSX+LxRJgS7TG7Vg
n4B7kvaydRwGx/sJ1nqTMDN9RsLVxeXj/kQv8wsboL9dr7fzv5/zAptdu8Pj1DZ8DvOdeoBtvtO7
kT1+6QHFvzttLofJNJCYwpzvlXNwyLLTvVFOTXJ5OGfm5GdXQx8vOvcBPDBbRiOv2iOq6F/DdXvM
//X6VGAU/JIgdpMd8OcW3B5uMqSUQ5NkGkZnFtbpGO5eOYJlU4RmRimBk+7A+fci/cH4/vxUJgEi
+LoiDeE0KC8NYJPnz4eitPBMTe0dkqo6cPvANowt9aS5OUzD2Vv9gcmYHS9YF6eMJ7ayTI2W8tvD
u4cgy8ghL28DufeYc0R2hcHnKZEizNKo1JWA6d4AzE1tDFz3MaQ/QEi8G1wQ2apocBagdB10s+no
/bSCIGjWCHHcapzcbSiA9uGX6/0f0EY/+YAXw+BpiNj9BfNk6PS43/bnJsGm1RlqNDllIowlIMIF
krMnpove5YItErU8034HT5rtfnxYDqhqmsZ4TFXrEehTcZp6xK1gNxgPxo3VRqpT+c8lGEVC4keY
L4Wv4exi1Z+1M4wJE9u2Vut8EExEs0bVQ4EepvaXOMfUhVpdcOXdgCq7CnOKY0xx3wS2J//fT5rh
5F8LjKE1fKze6Qj0+VVUdjpnonpSb3WS+6rLgRyFIUagoGXwUCi3ecY/hrWEKpt7/+mk7nh9Nt4X
Cyfm2KNMe1/wa7FixE9rDOmRU2kc43DqXA1aZWxCobECwrnf2Br2qE/AeA5ELnp7mBH4aSROn24Z
pWOqZYcxjakanYX4Lxg6Awdw1cIV01BDdrlx30DDIE5I1PkNR3t1XGCd/3kTXnaRooHB8yyqOrk7
ZTga971t4dXRluGCPeZ/75PCLqZdLHq9FerTQiXc2tm7uimXBU3tc0b96EOH9nW7xllyNDuFJ49G
ll/7zHy0ltGBaxSm5A9Sp+Jx6J5CesTo/kEiBgjKWnBPcEYNcfmIc1uyukU2b0NxQ8Fkp+Ypyqj4
KFwsxVihBsdpWTZawJDSkNzGZjTo5K4aI5Hin0U8bKnB31RuVOZUnmZqFGTPCWefe/vtvfl7l+e+
Qc1XxQF8nsHryLt5iGLadNcaaAzrQMjSDbXUg2M0N9eNPQQIzM3dyf35t4Y1VTv6WALOWeljvJeT
h3WaAI/YdDIm8vdgb2GiAlY2yI3PZ4InIJTYg/8IhuPKUmmoHoCClyNgOURlOMLMDHyMlIL+/5dn
0O0juwMyf3Oq0R5+/ftN+UF5XvZExAd4H/UqVQQ2L2vkrD8Hp4PaNMkwbuySrwPiqqEyNPABEUlh
eZc/iZS6fqQ7Qo/HdSj5dTCcH2IcSy4dclUTuCPMpiktSUlYgLnf0oUMvzBbfxfdYlHj1miX4w7h
uls6F/cYH9eNdwZqmaiJ+gu89hfZql/xPelLJ6NySDLQoIeS/lPaD4q0qAkNvSXUsvWn+IlP+KKj
bG3Nm4VvuMny8s+24MF/t3reOb9i5CZBkcZjfqYYz0GEria2FE7qH4ztyBiD06KaXFINE2LnwdO3
MZegtCWsxsw8MjfD3vyactclOq50F5p7NZDPuQcyqvDNsZ6OZBIK48oloNA5hgfhc5R4GincdhoJ
9sNrgEaEPiori1WriA7mYHPxZPCTOQ4yvEw2DIWYNG8LgqLNPY1wRQ0GFsahvQUwDdvQq82nDamc
bJBVs5Asee+lW80RXOhT03J8CjBrcAnFm1Owmo9xRVnYL1venVijVuRe3R1eMmOHR6VxcBjF+/j8
2jdL954bbUYOyltrCBHlldEjFPspOef2fnk9Ewxu/Hs98pz+3rlH5DoBkDL/Joi3L43+8wiLM0XD
UecR4ieKFYYyrgDyWI5wlP3etL8IxPkgUD5xwZc6c1WAh4AeuTiz45n9kZFV2+eQXyba6hq0SzBq
fK4RGdA0EwWKlTXZDliEY9789AC2xLAIcuc0z6aXGgs84+5xwh+3t3Dog0PhX2bmYwbxnH40FFiP
r+vkwRjrshox6Pk8rSD42/kMcfU14tRX51emYFbLjq/cjGKBpS5mvA6cAvBmpASz9DM15rqn2akN
7AsgvkkGTvY1DEkWMVGQfeMxODDTD+29DM/bnK0TmH3L0Ev+khf/vtOjv2FV7Y8b/VLLnvUH4r47
N1qLsWIwv7CTNkFQzTQGmeqVAt6JREecx8uP/RfTS/3oXPAoxY0f3QKTjIM5hBN+N3WGpQMbNXJU
uDISipF52p2jmsRciPb8oIOhHC19elpBU+2cbAJ4/H16Fw+mFB0ssion5ED5t0/Bg1SBntnovNL6
hctGWO3/WFZwamn2Bz2IzBz4z2V1RcD1GIl5lSii0fZ89yvExw95DDcwbtHYwLCIgUdBKrGtoN36
gqj4NO5+HSlj+fO8u2BZfwjbJA1gP3lKD2sxHyhRr+Sf4uI2vjhAyu2sQ2ShJcAbSo9tYLmOV/N0
O8LEv7NvE9W8MstVJ3uiKM2CfFIjH5+nTJvntc/eW6A3+eh21YeIn6yhO4pDBt8T4cqCmq2BB0RH
jv5ncvqqPkIw67dBSEhh7u7dvY+CDvn5aD1yRMmS7HPQxLh27KqRNYBuymjj2UcMEgwgBVjjjjHc
yBLmeHRnprwezZlln6JLNBo/15LiyGtlrBg7uLpTgBHz/pnGx8zFmj4fcmxDvaC2pXixnhPFkAAI
nsxQBjHO7ZYasGy+wM9nOBk8vkDXt1WMKerezTIjC2/zdIUeCJxxPAQSYfRkV+CwzzE0DwMESUWE
RN7BfBi0qyYZLLmnuoNfdQjd7RkelkqiJ/jKL+sQgRFosWA+t/isdAArVgU9jVO2cinZH8aNsu3+
NgIxF7epRRH+TsCfOn6YQ1+fiVvIBtBSrVHCzr3UfMCyqGbfVidnHO3F5Fv0+vnWw+zWEPm9Gtw6
Rta+IOFhq9sHxnWHxWn1jV8MbtoDQMx3NDTu9R0d+FtvjmrW9uziELUaXtl4ZmRygTAWVP5Er8OK
ORp3e8J0vh/715PW3X/iXy9yrgw32Fx+yxSMuYXvHkTc0ciA5yrleAJ5iL3fFJK1wsWV+XOfNXCZ
t+4huMwZOs7ISFRmzxlqFH+4uK5B0EfT/ceRTezWOEeY7b1VkE3VNpf8iy3EV1QcQC42RHK2zPef
A2w/L5fykJP8gIXjRJ9xy2hlkNmZI1uqrb3TKHRCOHnzimTfpEsRAS/iBH4DmybHyZTm3MdA8qkO
WoDLUdBatw7oJLX6QQouFa46OW7xyu43C+4q6VhznRnMnaeFS/jZ3c+xJEItwJkoPQKFxCAywuLH
wLiJWMtHGAdpYOkOsrLrNw5SATb80CGuPOB6yw3DjdytA3DRnlgCFro8YJUOz40Yrw0bPMcsswck
ZA9UV+5goifpgh/8RKpGTF9SxsUyd0p3j6WnuT3MgHFnfQdEwIpZxQ+P74W+awpBGqyWDTDoYka6
NgKTMTqoMuomymz4Va3xt6eKo37DAV61ysZU5xjGJyRCoz4H1JjrukmDdVZwinEpnu1Tco2wPGit
s9VRDqaOHCvTx/QNZ9pEHWu1qTK/aI2Bf8fg3LuMDMVGQodzxMEfTR+7Yx84ALOGyU/lYAg0vHun
rWCL4XmJyuzAIXgcDzT7EXKhUwjLIZUK0Q1XV5ntLVJweZk+ZxDxLX09sNMpRNh+3ASh+Q138+Te
OHcezTqN+AdT2jyYkrk5Yy1pch+Z1acMSca6gMUVmzyUYF6sJCDH4/K8lRKKyPKtrI25RrNHFRKX
zomQk3ZLDvDFLDYQPsy+rJAOxnJHIWaN8PoHt1qKK2yZrDw+sdN0EaEJu6PX+RI2+bvKf+vZDzjV
01zvTrRbvV4Q2vyZHFOYL5TY8579PaWmZl3uhHd5WkTt5JKbo8pg3qQklYOhl8kaFkzGmo62VgJ1
/FkGD4ZsJyIANgB8709zqc1wd/Vqh1BRn0ZuIrjpeENkAIP5NiKZDF7+4oKqcMOEalzbKNh22SZy
h7U1YlWU/hBsmQIeTcmC09VljuYjP4R+aVb2ya8+OpNawDwmk7cqeqwan22MglR1GE7GaoJ61pFC
ZCg8ee8UDELxG/2b2c0An5la9WpSZjcWr6shbwT/OD2ZvPPjPgCnAMcmAiS4WHPRHkS4aLlHmwmf
qYyxTzJPIIbcDeuLEm+OOTJY/YU+jJnQmnEq3zNRjc3grV72MHFGEsK4/0ha+m8sa09Trt+D5dKX
jvjrRPtFSTRLBdSLrTBzPRu3fZMQ6O9RawqTdHYYn/n7hDTMhXmFV5v3JIwkZdLst+Z7+d64QH5f
urEa/fQIVLLUoNoM7hzzF8HpmKVJM8ECInKlGPTULJ3dwKVfZu00b0dqeirE1T5+fH5RE/sD46vH
PYfuF1dNz8L1cI+CB80lhp8UHaqH0sHelYhsxc9LBAORQ48p0KfmwvRwJAYzfubUSwCcvbvMrOZs
kWiQnNy7i8Gb6sFNMIcu94mKWY2/GHWCY0JyWuMXSc08ssAxbdFvmfzh0WUzY8yXLCILeYI1pS2Z
ad51c520i2oOKyq+9LefW996wCkEzk14chTrGEKaZDvBi6VxaNz+A72rf7Z2K9xpV0+uqExKgynj
w5W8etoPP3HIJZ/AeMT3q3ELUHhUfiT+hBUIoBRnsihIcDI5cRKCohCSjuYsjqNHbIihvnmF9Uju
SbEBTWdtKGPqQV5Wu0UqWVoPSJ8WCyEbP0b27mKA3MvJ3UQTZDaOxkwR61xXbK1vdhZkshSCcear
Rmo87WJy9NpFPc3tE3iKSD/Nw4+hvFX2tPp6JNS+vOmpfbVpqvHY8w7Oxfqq3ankhv1IkJYSjenu
JlqqK0MwWWM4zoUoKyz2mIRQwVFO675uCZQl/ftxjO6IvpToNK7eM69y7+NzUq2mO6ad3F+BdV3M
4amaeVA4LcPkXRk2tHaQXF1lQ87Ajd9DUwF9LMiRSZ9thmFG+q7Guvcg/ZtLALhWHHKUju5oc2eF
pCYBNVa2bv0d76+pupJ7iZDrQiliDPolwXH0GYk6gqe6a5l3ofVgTvCua0tlwY5nX6aEaZZsf/lU
oCHljW0Ji3DyQJ9UvA0WYQr0csPw/s3qMvIJPGWQKNZ8EzJPg18X0fHEgv/VmeTy8WIH5dfRE5dS
iEmq3e8rOpOin23k+7K8TyXWTWcEyY0PsW9GsHx+5CyADBUyO27fJaIuMIL5EpDe/OJCTY/fOzhJ
wXGrTfB+7CmGRN6tnlCyjkE5xvIZIyZ11E/lR4uSsjDWIV7QtR19LWbfmWTW0LsEJQCQNhtNCq7p
bu9ne5opbB+/83fZXCK5/9nK2BMPlhT2m9LQq/j25ZjN6LuwoJ8c4k/Gh3PY8pZoHtlyB5+AbBYC
PW4ERoPAbJml0PA/MGGKTlEay1xDv3veICWW1i53Oy+1+fmMubuoM+hAjIqG58rCO9JIiuubT51O
8xmvUxMv45hUUPqUC6O8VcGN5INa4m22Qm5BVRUs1oo+kXieBer0hZpgAmWytTFZO03BthpWtjK+
rxvjMJ6CQgQIbdEz9U0IU0b1nbUXCX7Tk+rYT96H07tFL0GkVo9Ntvzn/JZ/67KBbaZ73j45Oije
HJa8RcSMwyvZy4TZZB6kuRLSym4Bvra7BFz0nY9uzJ6pRy/N+HKdH4wVdmnGfql7DFGC896cLvvL
JvQC74FVZ5AUQ8gjgJf63p8KMDTN87bGhazfbe/JgLOFbYC4n19wKLlv619wKNzvNcQROqHOQ/UF
uSlyqcllsbslbQB5R19LNsJYj3An7wirpHSYKhK28nV0KK/VCBDkA33/4rJq1qPpYXLeqBLUh2ZS
u0QPtRBpVCinHFq/8AdebVJ7gOmPr/kiZsixHsx06XlLBjB5yRC/43pp0iM/UkzpvfLjQjxdP0QY
0eglygznCjQop34OOMbSCnLISQ4UYnRsyeGfgzq+Lw9WO3/GRLHycoGuKJN/9/n4Y/+PW6uQkSGN
tAFJsq+39njKW+moZbcEIxGTrjLsYJEOkv6UPA5p3hlr+qt0Snie3y+rJ176fhUqPkeWrQZMsoP6
YnUKCkOzjXGcuk6772bJyNdOidcksYVznLw8EsXG+B+AlXsctxHiQy97B2C2yx4vzyfFrHUrV+ZY
WdakZbklyJp5AG8ultqXYGbu0XhTgqe94cH6JLRHnTOwsBGh0RhxotxDmg2MJUz1g0Q9p08mg2YJ
tgYg5J2/hRnFfRH3Ut5sShXSfGfvKQ3LcAJ12iSCxbm/nZjB4BTtU86+XQK8v0OSx5yb8XbzJpkp
B9/FEn/Zx8HJENyjK8yNOgQGIIXnIzOuMXSxEc0ggCf0QEqBw0JxURxQT53nzaL4ItSnXOA/sXja
+HgHPF+bz2ADxFgDArOa6P6F+JvRhCIgUbf7dzKI6RoewLscx+6UAlgKOrP3BkEm7n3VDt64PUFn
OQDhUz0huAWDRe0enNRGrAI74jQdbIelQdgOKThAN89NyRnHxeuOxGaUW8TXCGIojCIYAOGVX7p7
VrXFC0zx+yqwYA+pFiO38iufYtiql5itenCm8hAxhH9xZa6g/s1yBlLt/1qRBLaMdPUn3/RlMJVn
d1VqRsiLr3Sxld2CNu72KYdq4/Z94tDAEkNI7lsVUpgySyNyvMxLqNhdz2biofSdI1x4DMMczHkx
KTNmPGkgaNWCT0vKUOKezdYtoOA+QkwVze8mPpufLKiI3p82DwruUSOyq2/mWFjb2YVX9GGevINf
+sWk3FRjTuR17kkelTN3lihpyUxDpFlnYnQJ9hJksIt9TKVkjUiUSSjgkAlwKvcsQh4IvqRfOSaw
xnEpzXgyjuycOWNQz0nuMcKVYiYFlV1t9/gdWf9+48UfS7HXzRS9kwbDBT9nUXvBUDXy4fWq1a7U
AjCSFj04U3+1ru4UMxKHvJJ+vlr39+8IDPOYDz4e+MmMPChN7yJcD5AwXEX20Hmv0zYBx7C4j8bQ
mAGJt0PjMC1I0ATdTv10Q2fsFPEmn/HQ+ixBvLHGuKEE3Ne3ntJ0D1RLMMHQ822Paw/mJY0TVMGC
xrf059ApgCF65kW2FJPS5Y/StN28z8OCdDabzOZxBDnpYBSTLiqdA3T/vvpGahQIoTwGkYp3MO5y
jkI67o9LcJwSubQUzf5oxL+unJ+C1odAmwFX8acBto+xFIrAG1u8DWkuiZbfHr9h/g1nBDrhmOlw
BNMrzGABQTUNp8W48fZRi2Ui06n7hoPyk4TKKSpu5j4Ub6MPfrKhe+qU1yfIQ40yLUNL/e+H+sND
/+uZqqCXIxy6Mcp8GdRI5f3WXhQZLTDkTN2QnQJwhBoT4JsRp27QI3Sset6JnDBYYi8xFkXDEuKS
KmzZtdvvRfVj7fHNBlizqd62ZBz2Bh7XLyF4frT09hbkyrkUvWnGaNVXj7ic7YP2rQt1OjllorFU
iV5wRm5qNHOF4q+2+5xro2SgiUqcjok70vzC0P9fEwGt11uQrQS3ZPgavTLEUTJTrzgj0IyvrqvH
3q6mnEhXkBM4cvDe2M/7kkBAHQ1b/jqH+niFjv7Nicpm+Btz/tUpDrN8/iuJMuOnIVyQV63p7dZp
55uGKltmtQ8EsjIfBOkJZ1yzhWnWQOxu9qpXqhlBsXfretVmcp27ZUni9rMOjk8FTyycuW834rz3
5I49f5mhMKt83V/7b6ijtdRF1ONQpvn9/8xQ9PtdrmWtuCbqUpnnUbbC+XuCBZfYE9uK1XkHZpBc
fOglfhEewifv8SO8OBfnhGavCIkEhCmYktyXLhhEpZPBpFoynfJlr+Y3GupP5GXhkA3lAVv6mgAh
4NxYEf4OdQuVYnAIhLcDia9HR7PAEZMHY68CfrTsKD4T4DEV0ymSAt3J7FPYwZJU4NACTtJY0c4+
2QRG5OjqIJyai3EYmILKQIogU//goXnzD+ikOCusI1orFaOm3CpQGyDnPSI90ukb6a7sPsNXCHXc
fgj4IGT33BNYaa3304ZGAPfm3NT9ART2zBn5il+GBEUngv/EL+segM8xo3WhZ4QPckEZBkmL53Tg
51s1Kn2ali9t3UUYIPKHmrDQMRXQnuxo/69R4dDmSh50z7i1gqFcPZxsAzHIJjeYYMyM6IVoHpHF
hQ0mYK0nWF2oJeUvNCLxr6kHbiIaUgMVY39s/X/K2f8shBG2r1pdPK6J7h199ft2wnkYoyvCIkX7
FqhbYto3/96n5F428Mc+9fKRLySbm6aOmmfRXZN0OZwePsoPBhvXp908zcviOjszbVMnsCSnvB0p
XLfaTnXuyHly9htuaxNhaEx4JQVNsaFg+aXNEP+qPF6+3YvoQazE4eFc8e32PtMfYpzrxcHG7CJ8
BuJOD84LzaGTd6TZv+/K//5cApkGWGcznZZf+oZuL91UpWv7E1l1Rz+SviPD2xTwLzUkCnACQlsD
KKj8TT8h/s8H8p+PfnkgdXnqSvHJR/eDrswD3podwyHUlIS9Ohwt/n2lw78I1v0d/kk1gnOkoy36
c+/JH0R85PoB3aMBJwKBy3VVJAO7dz0Cen07aSD14PpiMhgX/n72PE/kzn7uWBLJhXo42/ScmWUD
qKPNmPROyck1kRMxXdIpXR9DOMWHt1ttyb9xhvr78J+Fy6PpCUM6lCmU6vr/F63/eVeE0SMdCmkl
xmRQWL3usi+TgJNNsAaq5X/fptc3869PeznOr6VW3qWOTxPntAcBwx+byjboiUK5IaGB1H77xJc2
8K9PfCm6z9eWx3bnE29OWNlXM7PdiTK90fv/cmm/3Ej5pZU/P/JKFbqGG4lDm9HLJNmeqTRofylD
GH//8nkvm9zrhb2+W3VT6inuByLLmxACZj+51cQE81oIInrpKTSGf3/ia0Xy1ye+vFLPGs+pZlSL
MWZwFq572ImwSmuCs/dMFlIPViuTgiZi+AIe3LlAMOjcfvsa4m83+mUze4r43p1zbjS2dmDPpIhF
8KeXKFL6ili3/n3VP8/tHy/Iz4j9Py+IpN67TD5w1Sd27KjnhxSr1k15tifQ/4eFyRoPAFv9sPCY
aSJrSD2yTuABfog7Svir05fg//5Sr8XYX4/iZbtJM+mQ3f6PtDNtUlVJ1/YvIoJJhq8MzvNUWl8M
y6oCRFFBAfn175W1T7ztYlXoOb37ROzTHat7pSRJ5pP3cw8GL198tZlQckBNkAcmynkd9qUiCkKx
pXs6rM//Zmxdw3nGMBGParVvOC7tFG8UkhT3wIwkSYXzcIzDO8oy/Eub0uCKvRJp2dMEoDV9fc2r
nWX/PDo5FaTIKRaJfrUzJbwegvAax+LR9Umw9Y7D0zCGnycuvOGWtizIKISN1vOnVn/dRxqEYyhE
UKjYrfy5wRf3wg4axV4ZlE1pZHPxEDoPR8goc+80vExZDrQvIE36m5G1IswHYsvzn1APJf2fJ//P
T6hNvBZeojgy+Ak53x+d46H1GV4dfZ6w8s+uNZSgFh4/ZPnVC9d+/eIenr22h16vWqQXKVOujC4K
od4DZcdF/ht+hYCb5/txpbp66WaT+3vV2W+am/HmE1KcyvxwbR2XkAPYnQh6D2e4oM5VbDgx8Wpf
uyAcQ2mYaOhmN55GZ2BcTmkV5wNwHPWDOGi5B6iA8ZQHEkEatEpdC+bDYQ6wHq9II3BPHBqqcxor
iBNkNOmZV6V4pgr71FSYAgA34toU9zGXB7JSWSQ2d/zgSx3v3/iAPQs6YoJ8At6ZS2hjF+xIML0C
+hX2pwSwbQ2vg2xGw3Z0ox/803qSPG1+6vFHU4hK/EDAKLu/IQf8hTu3Zf7FVvopK7jPQMck/u+H
6/qw+ZRHTc9yjH2GJgjLbZvO8Z4dVqA/sEezNnh169rX3WP3NMXstPCXSUv5uneOHs1A8ty9tL9p
4Z+7ad2/kzkxLv6EDpyTgZ055BID2+RwUe2+ISwEW41dChdGmbHFoWAM8VX46ZfRAcicZDVTmDyu
SUDmn4K0WiIaw+cKjoCNKyu3P4PG4B5sTZ9e3oh176GZwr5U6Bb3g/hN2wixn1t02lyDRmHrTAM3
3wXbQ5/Wbu/SnpGrCPQEW5abq0xLEnIWYlxgVf9dbdkzi/4XWgBk1/TfoMb1L93GG61soqJIj83p
TCCsQnu198qJOk56xgywp9k6NJPmFMKR1j5Bisg8G/FohUByefH0jnwmiNzZKW1uUAtoFQMYjXQU
YB51kqtrvgHmtJMe5ANjFm6171tH65bdzMugsCv+ddBXWvzPlckFomveVjtwTqCAn/055KSlOZAW
5cSaw2lsjS+tsq2upVvz2ovotkdslTq3AUEeERxqDIxc9eBa0I6TW5NsLnkdNoXrhTGyBc/M1yaX
1ZjrGTTUtIfvGwRlqJ0wb3J//6EMq8lhqc+sWQPLja49RZy+TGByBgsc6xCAHpEgCpJPH29ZDMch
S4iVzufBO+OnnybgV8Ba5H64wQLUcXQfybOrIPpBu4Q4pCPITTGJMVH1GHOAK1ifV3S9BhSUnOzr
Ixw4AsM8a0mIbrvsBYsSEkU7GQVdFEEFYUEt8gExCJYGjS52X+2zbyNc8XfcahvNBmzSxoo7tF8M
ji38eN2G/ybx0yAMlzBSI27FazwEe8cxMvrDFsLnGc1QyiyG6A+ubSGnNSE00OGly8sHPUuWHfqs
MZNBz67E6ZhfiDBPoO8KJA/80T7wpBkkvRusF3S9uGHeWBlaq4BTIdA3G+Y6fpPeeDM+85hzBavp
oHvXvWAA3F6hWb7ByIm8BMtCuLC5p7VOnYyKgIAT/47iHw3oMAIip9VExpmbdvX2vnvH0sxPOax9
whfYMTrnL0lyYDvi+0I3zYAfP71w9SeG1LWgQ/pJa1hwJ/ho0Dc0Ozc+2sL/CPy0N8ed+mY60hw4
VuroUAbQsnatIUheikhOwKw5nW7snJrf94nUNkfL72Iugf1bPgzukP514hPlhUkJrRdp3qbLifIZ
ydmJ9sNOzCwRo618i9qMk0Vxvw7eFz4U3yo39oR9QG3KK60rwws4usUoRi3bQY0MZVx4vTRG1x2x
nikt1e5mEA2xkRjk2CHQruybNPe25fzcxD6JzSdjl8rawazLYEs4omTu9EvIGPo09Zp0SRCNcj8E
xkSICy/GaXwzf3ha4hv+ve02ISen6MQm0bRwgWNPA6/jyUMMtWhq3yGqi16YMr6wnwlqvdECutbc
7Fu23CU25KIXrHShLAbsc713k78UFkobvojDBtk0uhjroUveL9Q9jAuiaZt2V9gjICGEg8KGINjI
wSjrKWN9iIlt2MmgHSIgAhaNmxZqdxgUuDqkLWks2iXQ+n10ntcdSA+yv9b6m9iwtkHunUt2HvxZ
NhCUxj47s6c1SU7yzZ2Q/RfQCWAkOMFMG0MMcdm1exf3/eaXqDfT1QZ/DrGaoIG1Gk674ZpdQSXR
P85f9x4nlUtqbdNo0/xungBA4fT5YEujc58D5fvetVyhTChHoc4QlxHsqs8DzWOsXtzCF01knXfO
RZ3usdIJ+/r7krgVWrvWgsvoatM6d47OJB9qPhjT1wEzAjDT2QS6R09wKCmNEf+kDj1WtZ90RRf2
gmwaPzLawRMOi7cbDBjHbAsGKYRgmuJLzcfa3jlDjnhVy6u1QgZ4UNzS/3Oc1joE0umcK+nlehla
rcqDJhEj/+C5B6VDO95oV/5henYXJT5ACxb+i5vE38KU2ui1EtJoFMf0ljJ60kEqu8o7nJ9sSm4L
66f+oY1F9mn9omY0/rbQEU8sk8CC6LdBooi4Rj5UEKCkm41h42eJlBYued4M+3nTGlADEIG8O25T
SqsNH3mEIhgKQcech5LDMiUcSPCDNtSx00sGkVaUF/Yci3/6AdnyTE/98m3PsBQRa4iu6qrambtV
7C2P6H5x149a2Izg50RhcoRxzN3bD/uQru/ELcAVcZW+sP8IUJtmb8Es+6Cqg3W1pHBwOSUMkHU4
i1QT9tzuS+19R4KQjCcF3OGstTLH97fD+72NqR+kML7ky9tPvAD92AasBVg3LtHS8cfpLRjFowjp
TPBh0Q3RTVge+t3TPrO7p6IWdq/LGaG/41vbHDc++WJhCsNcmFlcLbTPtGnOiJCS3fOM2s+RcChZ
4V3gg1MMtXW5vgZcbxvO6Ogk8KJsrzGHRxUWrjbL17cu6x6OVva9siocZiZWEz9Y7+CwQVn+pfcd
NCE9vI8EofU4JfDBOfN80ujj1Brtx7I/pQTe7Sq+w3B8YTo4heCZi+ZV1hr8Q9gQQhuMJ6iQEHTr
tHvpuh/Ro2dtpOl9mT1Pde9f72zI3ofua+0z4WJr6hmrj/L2CO5STomEnOnjQFQy1BkuagybAwY9
H+73SPgQALibuTz++khYPsKxRaBaXLohAGew7rAFQ8wct+JB3DIoHeJO0cfVkLzDiSAGxs212plj
Kd8yJxpNbvTEzjTzMI7wkq0KqWgpAxi3PoRGASch/lrhSUA5jugGF1BBVt2/XXaN96lC25JVyNlf
daEtcpSDji3PlBAAEWP9u6E66YwAOWRHseC0wmxN2+Xk8AZDH6F13rUHeyjI0wbWGlpL7gQYEEAa
+4Yq2UOJ+UV1kFBuQhs8NaEd41tEVU2nj4ILnu4MO5gBV36/ejN+zHzxg9bneffE5rYiuIN+erCG
ZAarSPMbbj/pSV/Fzpr/IAGfRg9jCeIpqV5ImA23Z0D6GYzMagphuJogEIDVqc/K7h3ysNKquhn9
AVIVaf9eXKujVXA3GbylzpUhNvvfjQEcWuyG6fl/UQf1iwuxoe59d0m9/NrPkAFTwvp0xcj2cpKh
0Q6gDamjhn+Grwz/piXswqquvjpPU9hXAnncODtRyq8pqFs5QptkiKXsbQ4XaQEJGQHDqSO1AuqW
XjVQm/ZkG3O23eAN6bDZoRyKpjqeml4812Cp3RxlNFFpCyCtp+kTeLiISz8JIIJjGDRRvgU0Ki+w
CEmvbWI+xa7yGQHTD098uY312U2BhwnHbYX9DDMCaJRIu3HnmA21FoUOusum8KSC/9s2Urc8O8+v
2n+36tk0QRc0PNyJqdHq+jBMidWrfTkCXPuQXQ7zZF71ldw9rOMTK2O8H+boXZsGIg9cwJlDienQ
BG284SJHoED4fP6DlF8ugvwgroAqGmwh5/1zGzeTLLTibH8ZCrhN8UbjwzBwIb7+F8OoMiIyFbcm
TowatqZo8lGJUmDsdxpgLDmdFmeXe/eLtm4dVBMHsf04Tu1UigwtVKo94+RNkIRltULzw84uNhxC
Okj/CGipbdgLNlxWtmc3mEGKbB+b1JnrYGZ3Xokff+bvAeX75wfh1UhWWQOCxo+BysMxqdzPwV0+
G7BCW2jZhqeK3yNBSQccWNqDS3/f/p6hBhsTm/d/hFX/GrpWlNz1Ur+TYnimOcNNorlv2tNzL8Ix
AqAC2cMePF4gWqB57gJKLioE+A3+6S15abytitf7bBZqFYqc27e7FZlnZJHUr+F4MzFvGNMgCDyy
nWAwDs0UYOD0XUKuW8CgWh3wSGQTrqBBIRybcEyzSX/cXRqwgtF+/I7wn8B/igDCyY3iEgNtKNdS
D36gw+a2rhyj+wG5hNseVDdKfgJ2hiZnGux9Z50v346T48JEkpv2rt1ina11EjmHRTvyhlyVJ6VM
ioMTfgeFG2McZnia4SVpU7q3ER2wjZahqxx9a3ayOd7uTbUJs2pEZcFmBU0iRRgtOxBbQJoOUM+1
deMTmSaORZ2MYsx0OM2l5otPTMzhszmuoXhBaciXTchKi7ZWKxl/QC8b6xTcdIFU79AVwug3vPb8
58Nav5S+sCdMnY/awIrZFn/+sMAbJfhlkmP9m+9wEHMNanuYEuKFFDRDZlLPej+vwo7UVj71Qang
FIq2Sp7YI3uW9sE7zVE0TDuQ/bqYSLtlmzDnpv7JfRk6BncrUCAhtIYHw506+yrfUM50gm442udN
JKIJeYwfmukUhatwIsMep/gjtVXtysQhrPY+lGxY2MXojvLTFNfQGS/nEru3qwsL4/L2fDb+9kQQ
+w+7uG0aMt7MdVqJnuzPdqYoOHuO4L4PMbfa3gXDBXrdbSl3caK60ViQ/cSDCLjN51AdMNYesPl/
2yPNs9aHZjxBgQWvH+QiXiiolIw+ZZM+k2fWXBYxG7cmKhgXhBaGQKpjZdVIXX2GA0ixnxsmt9oj
x9dY7yX+5u24s3q27uy7oIkaWt3nj/vLccaOJk4N8os1nbvAny9flmTRn07Ow5KyiDSE5Z4GdDgw
cwGThFf3+P6hx3DLKk+7NWW7qyU9ZCShMmhUfqPqGtfehcaghPk5DEDvnLfNVyJmU+z4f34W3FIw
KcRsnWRI+6eV/LA+s1MY3aryehJbz4QIM6f9w/bVZgFCQUQQXDhOcBuItuGzgb4BSfbyZa2RvlCY
HiFDKnCBSgWZWNlTPy0yfFIuFGiLj4v0A90VnTitFSLPHCOXuXsEV4NHfKk9mOdkDSG7aA9b5FEJ
dz+sGfBsIvceKFKwwBGg99KXnVf9782WJ6Y3bnKqin/UejjX2z631OMZmj7ZcMGw2ELtzMhBdsvP
oEe4LmKlRTIytoEv8urX6Oigib8HaJ/iubyquuoIl81h2TKFqEg+tQ8D7s3gFNz6x9h4KYIFlL34
cBp/byN//ujaYaXa+c3eXE/44s9zEOViKXgOEFTRH+/XH/ANuyZX2sVhppEcthFERvC06OuC/v9N
WlZDE1fAXTi9M/kwg/vXL3ucwB9L388YClycmDizD20MHGZ+HoU/BOwU9FRAD8+/iJ/t7q/l1kAY
SzOHf+m1L6K8XEKpNLITMmBlVSI7dapO2SneL9zf1jaoceKltA246tCziJpI8SwWCmufresraym9
vHfjSLQ6iCE/ToMIbbzt3woMMtC4Xj+q6cZTO8UYXAsFJ1KzFcisL22vSzyMztN7f4+2EK5szIob
2B2gwfy9HBJyQ+ODXa9o3z/i5mVWYYGg+gg23sDyQJvktt1p4F1iijKgMQd2QsRPs3msjbnupqzj
F2m1mqgrn81TrSAMilOkbE58lg0sjL+vzbSZdRGjqAIQiNoGAkEeCjo+tgl4HqE3P3uWR3JG/zSX
+0iEDFxTdNjM6L1RMAnTfpSWXkneIQwk6eUx97NNPPu9tcLyhvFOcoaNNlQREpgULIpDeqhEft/V
bILXYk9CR/Y6SAYWUczO81Vl/V2lQz6DeUbwDQGXslr7OqQquSkn6XIaHsiky9iu9O7dn8N8g/uO
Rwgy6wGVDaRuVPizObpE/zCDmNqmlUEzhn/OjDWuYFzJDGQ1x9GPuxWGx1lHGViw1/tCzGR2wlY0
NVzVv86DtrlaFb0DwGTj6F2H4IR45mJmuyRk0v0UjTFhnQh+gu6Dvwj842U/WBQstSnHUtWmIazb
eGrYtX1MlU+X4Hw0D0MTv/cbApK4HS/NVdbiM+DEw3UPtaLUvcz3baXwjRcr9OdK8mz42pzf1by6
FKrB8LjRcOlc6tnwiGlW6BbyYHPwwqIXFR6BP/bK/qg6t6292iwvXzpaXYlwH/+IDzA4svC2wasO
7jwa529MPorUwwD8tLoSPXlEXGuMjFS4iOeWW+pN4qitz9uXgocdy1k8H6L/w/aNt5SAxiI88/Iv
zFqL/jnYPV9lv1CbuJ89THitSo+IkNW0kgknZA5H4k9ridxcJ0rW4YcbTkBZgdA3c//lsLXC1TDz
wDhkDHttFt+Ec1wdee9vJHAfzJsblGkES/jaS17N3x4GcDoJ4zEV4W+gYVb9Z/Gi6DclstP8MNTg
Y4/zm5NCTVpaCAIsVAqaw8u+E7BBG8kGbBPmGZ+Azoh8pLk+kRHXAnhehvsxRrhXL3pPOhjO44ES
dGM8fygWCKd3pEpEYp7wfHfDT/st0p1KdBcPVjOQHAtpMCKFNf+9smdPGxdo3HuaKG+H+cHLaIvh
jDCMcWdz0SpR2A1StzBbxQo4eSCj6DiuSaHnDmevjzMTiRYCCxhvOnq5vF8MtBslxunWviFO8zg8
YyThvry6N7HL2hb9O1iOIIsfnM3qstaCDjmJqN+Us4NAkPa7bjhJM+RK0woHBFegrcKidz8oR+Uw
mOsEf05tzrCFWbrhxHz1cuwaKwIHZYWFKHggikrIsFxbinYsx/e0CvbD4zed3Lk5UmkXYWLLS7hy
TbQ2oknB8+VN4f+/k7uYCI3h4zZRoyscuuaoscNeYz+nunPDj8uq2O2P3gZBgrDQJ2Qar6UrWv7N
jP7hDtk5lxZmo18KPfk/UgjahFjj9gublh2+StXo1i130FjpfAgj/gVr1FVmeZNf5WxJxpIWWCIE
2F33K+HremVHLZGbvSq5rVdTU/tcZMvGUz7Y4/jPc2ZTdYFqQlprY3UomuUDA8vDb7BlzD+MyQms
b1f2z+Mici+YJ+vLRptQAnjomFSXK25CGViP7OI3vj4tbgsT+nI24Qr204QNm9pbyEcPnc5aa7Jz
TpxsgeFGp5xevM0oa1ogV8DuJuAzVLTBdQygH/cK9A7sk9tNF48wuDQ2bwTfBjefhzg3dNE9JaNT
i+YpMNDo0se1xx6avimaxODg7XLzA0wQTwqoe3TNdx13LExf6blG9KISAef2Np7hFav87pQfdEed
LcZpAPvYXg5oc28wBcN8riXU590DVI21oTnG59lf6+1t1lxHBYT8K1JZSGTriPWQLxOMemlaGiLU
qpWxMpAI6c2MrqUG0cPE7ncRjw6T/fuxSU99ZC8OS5k/ipqI61pCPiPu/oQTN9myZa9EBXj5oLSa
JQNjCvS445tKiKklH7iB8wn+0Ff+Ue3C3NkAmw+Iz/jJjgvwtqSvSKDOLOT7XF2+VWYS+HIv4qKh
t7bub+CXXjSXBvsl9sXjHDaE3VEM4YLcog+7CuZZ5/vGNfvmzCpyRA0gkBYSxsVmFOkuSisAeJ8y
C6u42wchnj9LVcgSn+/qxqtlWgMWtYMlF6eKELPgGxEyEDkLCcTkHYH7WAfwX9pOA5R7qW7jadDb
U07RZ8WxFDHEFSU0ipL5j9DPSzAPMn1tcNnlGPcMGoO8q5A0Kfz+FgfM3zK4Dtasgt8x5ZCkow9k
TMWfLDZTLmARt4b280eDX1yvTLhG6gq6EVMni5D4ij9PDrVsSCERbyGWL7rpbjD10sGygZa7WPtM
V3bf7BAbtUH3aY6MgUx2cI5fFnx2YagCokGZ3YywowGbyh1th1brskw7Kax5eaoOtNmGT9pG8wof
xsshorGV6w3oiCLxoFUirWPvwjACGVQ2pR4zYIWmI8JpUN311K9bS/OCtoQrI0cXPKpPBUO1y92x
R9FUWkHbOaUuGgVq54WCIOC4rfhROKsZZB3fsDJ3+KMNkkO9y3F3hRsB9EyqaYIGloYe0roQD33h
5kqDz294cmvfuX+T77zUF4d15TEkOsLWZYE+geCDxsroJiJb+YQuf4+GAM+ErTE5Q6U4zw4YvAt3
2rQHmWFGiwVlvYXrAjBJU2jTNl75sfHAbmfyTt8Zq+gTDIF3HnVQ4mHoHE1CHEYu/dMkB1RdxwgN
qX0lVBncDk3fXuyrDtEt2Io3Dx/ph7z3YJVErQiKjTbMCgfetMZ6UufFSsalkgs8TKGrX073y2RJ
TSbjSpmNZc/a7XFjoYtCz+7MX4c9Bh//nIZuP51mnQYdlg2KObJuIHAa0H96qS8CUbXU4UJ26sDc
hq252DgEiHsKcumijVSws6e/N0F/hDAQ/TZrlofDVh2bP6wq3thH6F9hzHAa0S1BY1F0zO4Z+iOJ
9rlj7WJIS1MMyppjMqtnqERCwLNDs+rhSDKwiBe2B/z3Ul9aFLSksA6An353thUsbO3oJ9t0y2Ty
f7jkzSVMadb4L7/HsasBfHavLShILswO6n52oNkQRr+rtqPRfnDCLGnvi6iJ/Zc2rtbcEmcGFCyR
A1Tukn7Siafwx7yG8vOVGy7oM7pwYYyuASkswN3sjjWMPNlZV5MCD0cVLkM8UvG2bAe06t6Nj/ub
3aHkM5maMTQJYxgrPkbX/LTTi072zzXijzq/9jHX6vzUuujhOa/CodyqKCSkETsyXyRWFn7wHSyj
rbICpjxZcFAwnBdiPHoKJMS/203x/1Tof6jcqqbVnYNcdqqpOjPfrRF6PE6qjPbjZVCi1wO+hHjF
a6DSd44DXPA69+YNgpAQrAqc0sRjQpjSm+x+ylLo7g10N6pDl+LSG4priBMzUdtkmsCJ2L7R8N30
9Lb6YdDyegXZ1znZogAjbIqMKdIsFLpVNda5qktSIsk57mWwspN5TEjTZZCMrrON4Z4wZuLhBjgW
DIPxPfTzqG1DnIRL81a9aFD9DTGS1Qm+yM+hbaaqP66sD/gdP4NMyvIAIxj7yA42XC4a4uRDYJ7j
Akb44EheEDvFuChaync0bgTcGLrCX2EG7UB1tU+AjDPo5/z5KaD87X3/5y/7ubQ//LLjZX+2lPy0
GUg94Ud2xe6uA2hIQT2pvPv22JYbAuvR3jIc7PLmgRzyRf4GZmDjYYekcu9hSxV/8fuDd3yoQOHw
O8KpU3No34b0JRS/OgnnJQtzq9OXic34COMqpPiKWyyisAv+Ddvs7sJqK/px4l7xD6KPO7A9u0/e
wR4SEQXNaaQMwsC59zNMLA7dE80TbRFivUDbSTjKhIuwBR+JiFkcg/C7jj74NyBBJ5IV5tL8xHUI
ShgGLQtzXMG8XQugSAyxJ3rS1aHzID8RMNHz+f2Byv/8Lv948T918MP0bgqzQQ1x3PxQ0THLAhXk
JFxZk7hddjgUBsdF0jYn993hm+LWC+hc3ju3T3uMsvKl9MsUR3r916hCYs33ALIv16rufVHFhwYq
wUHKuTpRJd/6rvo3lTizwocY0YVRggBI48A+0VyclDtpRheGOuzL+txAjrSn+LTjSXrzAO34z9iY
jwTzVf/IW3b3MLzhVcmxF/VJI8H2o3DCNxyiMPrDqToZDtmqb517R/CHsfYfNLbxiogsoYaApM3z
Bh6gLGSbrPX8LdRgOkENF01beqpWgy+gnrV63kvK/W4n2uBK1crKXlJJB/MGWWPV1/OR6u+7PlSj
tuPYyu0uXbSjNpDSDg4VCkVR6R4D92x0lQMmPK2A/Aechs9u9X39EhYd/gnHAzJeDIemovj3yBL6
6Xt+FQkhaMW1vff8N76YjYaoeR+WpJIWp321P2uD0xIDBrR3XFhwzQCUeXHLU2rV81+TUcMmQlna
bPKEkW7fwbTq5G1paAF9pku5DdT2756qDsUGhawE1xMTTztgqXxAkOEmuxkhQFZeXezFvf3hM/rr
uWowahjqKLIL1pNluQ32xO/yG3rGQW3+u0eqFegbOdGi4Mgw3JpSUqrPzROOjEMcQ+lhPB+qzr77
65Fq9YN9Na38KB5JRygTvQNAcLU9YxxDdYYj1SL8ytoFJm9vz8f9dS0SDyBQYV24cP65Fm/7S6rf
9rE2sCmPYXiSXao41+19vl8ABD0f6zdplE6oFaoYQxdXn9ruZ8rF4azEoUbaon9sxxXDOcgSdpej
CxRUjKCxvvjU6nesf6aVyxU8GXwXLLn2fFZWJPbR2muDw9GFI0M/w3KwBcx9i5SUTS8b0ZJ6Mab+
6+p8GLP2JSTGprzmOmNqgIGqp+OXwJXq2OHMVc9NMmwV+PNAeLF7wlAYL48VtpwR5p2xp+59idS6
uGdxFUABITkFarlDO6UziJ9L7sfYJZS+nrs0PfdB146GOdQmiHnUdRUXLWPAddBewTsmFORiOaHW
lD6fv8ZflkyDDR1vagg4KtGLfy6Zo1kd73ZocsMchcTLDCraypgkxe69DSHh+Vh1YpF4f38MVpvL
LLnHSZ5Y6uDO1eDgnT9leH9beP3wyJQMg4nn44kVWNtY/hiuvrFUG/tylQx1YCzIQg1wfXpDHJCU
gKgvnuzVSLW95ZYFlW5EjGSdXRx7ROroJ2EasGxpNT5/qFcvrLa1KHejVBsXhiqweru5Vzj1PncA
edfYni8vxvrtG2cGSXZWISrRbaq9MCsKGtY+0DAFxOFbSA7pbLhR/zIWHn2vNGe/nfZ/jFZ7X+fk
lKmNqKEO0hXYskAqRuDtwLm+GfdFcF7ujMOtMTv3zm2Ii+jegN7nSjfGzB2sBz4lOqXns13v8f3P
kv3PDNTerB7k8f6S8Jvw+cJ1oqu3mqPRvHTGF/Q3AJ1bGl0vhhSP+fey/c+QtTesFlGe7C8MaRyZ
9WZzFPDgB0ddXb9PHWHd92I88fc9G0/sgA8VTFjsrdNpw0tGVOFD/AUxP7lfBfQl0b5kK/9xK3s+
aL3R8s+8NlQYQoopY5ql/jloEd3T201JVYyS8YaGB72EBo6i0SNeBmPgPSBQgbBhBGtEA5zAwQAU
NcJ0t4TTG7i0LrxwcBBMTxK0MNM6t57/QOXXt0BwqUgK565bx/PMLNYS5ZyxMULPQQL5JWE7PQYF
9vKWEHEEBEy4L8b8pcJryA9j1t58rKmaot0Zk7aCF2K5ce1BLRnGKENejWX9/nyI8C0F8ilkzz9f
wP2WKmGYX/jY4KGjaiaSC2yF66d76958mkU+UQtkLB/GEkGM86BXbCHYNyJ67/6mm65L8LscXUcO
Q2l715p3zLuMudgdgB7vREbh6umk37CW6X/gUA47jigD2iAKN1O+2xzNsjSBoXDrXKd5C5M/YVJp
jqEBWy5NXGukufm7jKFWO4OSIfWPHxgf0mxapwPpE0WmV4TOGVb983fw2/aqEoMJExeFpFHf8YxU
NctbKotXkItX0EzaKNgI/3o+zE91VP/oHscRr+fxoztftSA3K3Ww+hh8aN58Pp223kB9Ls0ZcoJX
o716qtoupt1UNciPpJij3e/GvY/YD3zcxIGeY4SKQqJHl2IYq4gNXp1XL5+0tqj3V83MlTvbi0h2
yLAYPLY/5q1xCUd9m/DEV3fy6nnrANHP7vI4u7UtTSuuaiM76+rgCN03Dz1afzALC2JD4MkRiYb5
LpCbOwcy9d7C4QFPCOIDMK6CJiLkXP/yZde+NetmcGznTAHut2R/BnTUYPwOj+4OcJpSD6TPaqaI
tuK35yOrv+0ojxMhFsbDMjudjJN+TnjxCEuRIX1IhOvAhQ2cKaW6J6JRUuDEA2K0z3/74utwoRnr
iR4eeAnKaDM5jG9LvSsUUEy6wGbkVdY/zq+IuYpXZ/Zv9wTipv//R6zX7uQ3LTDVMmbkciVszO7Y
E0tY1N5JCSH3YTPZfx4P3Fj8gIr9G84TzBhkzUO9axFGN7x+6j45gmrpXhYaHs49RM/LPVtd5qT7
JplOJOy5ufOGjx0UKxBr9ity1cMpvATvDjbPBsmkll+VK02SYYnzTtqyYMWcOqTcjUjOk65oYZSW
oHJM8q7pNu6oHiqEI8gdugE6jffDJKKRUnRNyLJh64JVnlD7pstt0koB6PC7BiHv5N0rIX2XmfFR
tEmweL52lN/qgsdZrB/Rx1t8VPbMot7C1JJ8HQOC03x6pX0AU5Pv9n9huKCxHuvboiYbDQVLJezI
tBrgE5WpHunlXR1UfdwvASSb5Hnj4HMeZuOEVL18/eIhxaf3bMD6UpH0+1FusA/3VqQh+DFqxxJa
ROQisSEKnZhWpIWtzxej/ja1j49Zm9o8V4rqpPOY+/F9KBDisl9gzEcX3sWgqXNpZjOseF8IIX47
BB4HFXP/sBccKhI79T2D4i4mDDRc1ptza7+qJ1Xxjp5Nae1oiyJ5fzRSppSMr3Qtu6or5rUztjH6
SRyMPa8uwdYEFNBD+pfzWjvnblcrVxuHn6HJUlf65+Zo2vLPw+u02/580ST6DeQh2pt0P2Gmi+NU
7SVeTkpm6EHxT6lQcT3St/eheI3EtoBJgOTmrZd36F9f4sOgtZd4SarsfKquoizVRiVbEgd5BwX5
q4f79SU+jFN7iccjzEJFPBx+yu51LFRqIhBUAMwv3tmrkWrvrJFvlGsWMhIhYNx3DnRMpcHmZ308
H+nXT/3hkWqFiGacrtFFTN0dsaLZjr6yTt6KXjzOq/dTqzxKtVDN6vAzbzwL/RcfTmpfeIM8f5hX
49RKCkIWUyW+3MT7QdpOIcc+yab8SsX8ahjx5w97hplmxSY4MczNt8lTJeQBNcvGf8XI/w3bfvyW
fvaUh3GCRqTJJyQj3EHzUTbR8OpqdDdO3kreo9HzmXs5Vm3Lj7OIpCIqRDyFYlKC90ydcCEjF3Mg
zf/lWLU9IpA2Spw2fuZPIoLl2OVOB4/hSKgDX/CLwcSX8tfGKwKnYMbSnzVqa6IorWhf5IE6yOg2
QfWfmO0G4djn76IPuWeXuipBAC/GFOv52Zi1BaJHxzLT9+E/9/jwMye/B9daTx6ru82OBI+mkPTb
XjF5Me6vu8Z/ntUUf/6wYG43Sz5cDZ5V3FYPI2FNpCOnEB49L0YSy+HJE5q15VLcN7Z9PPOEF3S+
9pC2MkFiwu7K9l4pBX49OvWGbEEUQh9o1ltrx1iPCiuXlAHUr5w7s6cutWun0d6MhX1QsIHLhY5h
Kuy2zoNolxN/8eJp9V+eln6LLPqZYBE/Pc+HeU20w1GS7so/Zl+3bmOENSC7CzLp7ka4hiKGezHi
b/NrKPTyFQs/Zat+jOpZapunpMBbDvQnhAe4x4kGDOE9GJkvxvrtBHgcqnZ4Fg0tPwdBrgyyrngs
QpN4pNt/s2AeRxFT/DCFamxHVh7zQMD332ZPeBxidgpFdI+31PPJ+/V+9zhW7fC8SrfCYD/7mbym
MsPouwUhAooJ/eT2nsVqtg5DcdVGOvlDPns+/q83rcfxa2eqnWpKmVQ8qziGSKSei6cVflg8raAu
vdrixH5Z/xgfHSRr+2le3bPjQcaPT8NnoOzDu4YRVrophlQgQi/lsq+Gqy2YgxSFV6nC0BHnhRFI
JXEiYr8R5LjQuxdwTrKd4uac7jf29cITH+aLGf5to3t84tpqOiWhfm4I68V3SAJNDg8OYEJviGt9
MdBvp8fjQLWldN9E+9tJ51nhq8BSIi5gEo5UvHr3MLyEWaY0fzXmD5r27HXWlk+VKFF8ED6WxqTq
lyT+IYGH2GUs7vAY4WoHePPYBBIULcuDIm+S2YUwooDfSTCU2RU3w2gM2Qre2cuT7dd9Cb6TJVId
VMuovfu8qPQszC1Z9OAQGg/wTmbyRWGK+PfF5P92ihrC8RodvAq7vV41htfTNT6YMmUWOTauuhLW
c8/f769ny+MYteog1E6hnF5/xrj2S4Lip6LcDlnIJglu0iIcKu7pU4BBpElPXw3/a9X1OHytULhb
d9s85z/Dx+0zksmMdJl4JUKxXsF/v2L3D2PVi4N8X5zURsBYoG1t2nCeIIefyQe/NC8j8JrXPpW/
bRSmYtF7x65c0euMtHtcHrOqcZE5xNgIc7TLotCzdtXgc/L8Pf52hj2MVGeYAcg0gpvFSDLSaOFo
m/WL9qsZfDVIreZJ7bgR4c0gJlC0IZK27CWtV4P82l18fJTaZl7Eqa6rgO1s5mSq+TF+bIRfY+HT
EQXWf/ONPY5W+55TK+fF2UzcP60VtUPawdvzd/Prcfg4Rm2zjuTDPaqiTCyDysNsgldEGkUncoGX
U5oIr7o4v3XUDTAdzTKI+YAbV9tAMx1r1o12lgcBFjn2/yPtvJocRdI1/IuIwAtukZADZEsqc0OU
a7wVIKRffx7qXGyXqqJ1TPT2zuz0bCVkJpmfeQ3mUTBxBxDu3ZGGz/PmpP420M0J1V76ix9eGKif
/vehQWhB+ejuqfvLdfdtnJtTSokzRaxyVqmbDK8U2aWDoahbz+7F9fde6OY8yhM1DIJ0+GLZeIMk
KBTaSbu+V4G/t0K3mW2Zd6NTrHxtux4RLiQsKfGpaIvejY3uTN1XrPhX3CkoHaH7MHWoBvNGgR14
6Q5jibsj/XI6/L1G8s13i4LNIHTNXrhQFBDG8qJEBe7e+vx2OjAKl6KMw4r4w044zfJMucYppwPK
t91iOOowMCD7wrn3/pXxywH+bbSbfafK/uWUG4lIpIerow09G9R+Pg/n8gTk/b2g7pfY4ttoN5vv
lMdqpIW828Dl8LFYRWwTyZBBGf/esXdvHvWbTPmcKnmsBYw1bPQhNy+RjL7axOfBpH/+3x+AwIiw
GBM1EEWAob/nPlVXRE2oRUMgk63wRJgO1RXImyhwwKrC28S6M+Cve/GvAW+i1j6RsGzpQti322Hl
BpQK4l7b5ICsjVc6uIbDmkB45f5X8OsB8tfIN0dvaXa11MTx1xouIuLl0TalQ3HvDYcf8+Pg/WuY
m4M3NpUoLq6BCNN5UMoMnXsbZPgB/xrgZufD7zX0WGYGhwZX6cjoS9296X89mv56iZv9boTyNWhy
xuhhPQ3jVJhNGdQv7r3Mne1w2z/qtECusjOLgkYP0qnIA+CAfu/WlX9Jlf7e5cpNeDRKii69nHmd
5AhKL6sAs1nRbujh6A9Q6rhMInod0SZ0wlX5xwDUnc4Hep2Ih9X/b//fqq2oJ1+IsAMQccrDe6qf
a2+oXKNJjT8f/SsU7zapp8Ivg1Awvbc17+ycW6xE7se9chHZmgp6jZjNrnCj/z+dlP/ZOV84or8u
tUuqGaesY4zhpARNC4dLfKKcScZ9Zyp//54xctFVUK3yVwLz10idz4Imw0iwpjlF/E00NqbiPLT/
vWK/f8//Gebm8hz5kekngnD9wvigXoA2zPzfI/weciC8hLAashDyrTeRfNENo1J0hqCjcqYkNNzR
4AzC7emOaPgtBcJAwIzGF1nPCCCXDE77+3kvZs2lzAOh8xpMRKJFWXkRouexqxZOL2NnO87o/2mT
tpzG5UA4j3PvirNgZfsw+FFtRyoC+21llUCNRBYaD8AZpLVtUn25kh9yfB7zabBFF2F5mmI/NFxe
NMzx53yh5pNkY5x+MM30YfcpVphZAnTrEtGTFsbokU76KbLNyvJxLMDc5LwIsZ8O5yLfI0RsPI10
IJpjbD3PYHj1O1sXu6rbk3WYHGUgiFDSHQSgvk9ORrrYp6XReVAXx0+VPTmiN+o4yH3FLkrnYDLA
eU2BqExl6JCYn6G0sWxcj8YpiqnW03nsCFhjY0w6OSoWpzI0HctxkEQYbxXL+Tg6x4kDYIef7DjH
euJgxmY9OcenJ8fpp0+XcY5Pr2Z5I/5xYXnek8fvcoHQ8RQ25niHkzBYhi+zosl1Nno5I+Dt2nD8
LRjYpWWNLRtGGXHXI87nNm2LzexxgXXTZoagzBiKs7XxQSHsxqY9su3F+3uAhh8WK2Br3pulNGsn
yEBib169l0iWmzYCZ0S/YF5Q7kTrz14N0Zy9Oi34m1UNC9FercbzPfDpL43DnCQQ6WT0hXNYzE4w
HWbvzqfysyzxtUaDj5+K7AOSfN/XqGnMvOh8kw081b3+vTgGO/P9/OpTRlVtBD/dbIf1ANJhY3TG
uUkSlCIHy8kLWEmuMXSl68kHsk3AVP0t4mVP5YMC8W+w7oDRO5HH3lvFX8kG5/JgW8oZhhf3RFjF
hEblQwasgkWg849I/KCgac0GmkX0YM4uUM0LjLCg//V2y3w9N0cJ7iemA3QVe0iaF0ph4gYUSY3F
rwiSB9EemOtGZKWgUOJlPsM58Y496w9nST55VRlpkoSClgYB74clR6D6F1VsWtIMdXbFiPxP9UdZ
l2iR1BN9O9TVR4MbzWEEaZi+cb4v1/2Hfry6ya49CnjxQmLcdgWbPePzdiUo8Lh27a5PcbXAdvCj
ODbvGF6klsp2ri15q85GuJxh3TohdXoWFwlmlSia0vb+MAu7QYSWQqyTvw1i9uiCPksw4woXfVZU
njD9SqyRox9NY97uFBTSH83H4gULzHgtU9U74Jm40LzBY9mYR9D1L4umt/2ncNdDhz3WoEFmJS7W
4bL25NM4fynWJ3kQiutfpH5ev0iHsLaMwYwGSt1BwooMRzby4stDjVoWxtt3bo+foJxh9nUJprkE
WsM0buPdFpupJihbr4RwiwMyvOIHCREYD8axLZ8HbXXxHVkC3MKj2eVeFU/9eaR9H/7mc4ky5RT2
VdF6MkwHKMYPUgQOgZo4Ultb+Y8OXWGtUbNdSS8NMrjBA6RqD06i+qB5MPOWZmxhU3OaQmKU5Ym2
iqNJp07909iQxymn1DOKFWB73/In8aW5R9XShuzjW6h7M3k3t5V0llqZslZLg5RCc2RfXRCuGwFm
eGCjIxGuTx5SvHN/mT4ghgHTHLdS11+by+g5XZnbDFAXzQ0oeafJUHbW59HeIKSDvMDvISmtJ1LN
nkaF48PfYf06CH7gJnLv1ILk+vNNIN9Qr5LRdBNRWfx+bJ3Nc9epYdySrpbIP5UP5vR8QFyvKSem
ZKOQ1X6qjI/s5DPce50SOXtyNDnBWC6sc2Z376Mc03tLA8qcYuVot+JYv2K9wV9Rs0HklpNphb69
YPEfHAJkc1LNcxogV6uH7vdWvCnP2IBWb+YmbCepNkHBDtvuLBnXn+e58YJUReCU66SdhHsJCaqc
U32L5l3wkn0KpZ120zxfIHIDgSaVy0XzmHgq4kboRqMLaExVTD45MeP37LxIMGsIFkUyM/VlJU9P
2kotdqm20A03L+d5Mg7QpwPjV0G3nVRbjT8BHJ6OTWBc6JW54uCLlxE66Fgxo21qU4ZBCpQEAQeO
tpiN4Bos21XgVkptYY/MErsAeCx6nkyTMqvXie1jw1R/lM/5R0agG1k+ZowRauXmUzfpp8pCmDZT
cRk/iC8YzITiKlvJWHkqY2xEB01feWAGIewhotn8Hi6iI/Kk8vYMkR75bAxTdTB2x2h1VZn6ulvF
XAlQevm3Ox19AWQGnk/HHkdI1VO90A1dWHkdeIWncFO7omALgzNO8drJw0V1QeVUGeR0YZbPyuPQ
tgiIAHX+UdNYmDhnFqIQwbI0oCEXgBw/FSx9krEoT6v0iFpRWQ7kpWuEb4IKr1uap3CbkAKXz160
VYqFePbgXcmsOqrZEJ2w14VWLMxrx58azziBbJSdiqLEeZy+xWQgXJxvEVO4aINldsg+g88mmnaI
PIC7jKboM0TtuvqEYci2jV46XBr4wKxymizL9QlevXPlo3w5GQhi58Ui2TJsKQPZPOlIg2KrOa/Y
ZJNqFk+lx2TZct3yvPyIWQ6ZoA+RtDDfzi9nDKsWqDfORRbQvS70VxP3y/YFUOe62ipzFdZ9tay5
gtmZFoyudIobNix9k2LqxhwNykynAr0ki+m6IqOOCt3jIGe5TbZiZYlnu8WaZRitxtK9GQdouHy2
28uqCa26tNQDG6NhE4H8qCbVaFxhV4J1KSBzemuMFkz4fyjwHlvEYMc657dhdQlgeC6x8QgxDmF8
YaaLuUbA2zjp+vp2OiRwxqZcZqyafpnxeDHHqMQrmG8tM/ASvwuPGDygAcH0rPF7fszY92yIbfDC
D+zn8f76iOJj5fFfjTrntc88C1jTfW+grsYP0R7PBxhtmssDx+8mlg6zaJkgKP6miMgNSjRViIIM
9G3HLKH0aOBSxKQ5byPsQxHYtUVUD5ZINlbLxC62V6v12pfLSzbXP8tN93Faya+tNBdRQXjIMJmt
sDixrtFEz+3KmAhP0nCOGJ9lx6fvlSiKyLMKchAuvWO2xqQFbRJp1kv+fLHLj9OOE+/6INuFPrlc
LYNvfuOzrouTJ/NmCBxigBLOg541sHnKMwpF2Em/9Y+D2mI9Y17P7eDDXq5Hlc1EhvWStaNZZoaT
msojFCQDxUlzx5cUDCkLFL6Jj3FxMWeHG4CGY4cvN9AmpjIPznZHzRIDF1zzcHLHAgJ8vzxNzelI
GsfNOAU8/MkUj1isSbrniLwS6Ay/80nkJLbiqKhqepldLMUjZ1W4Gak2pwj2lutyo8IstFAsXjUL
ZmEa4S7TITNnpRda8NoKJ/YEo1gsMFWUTroxeiSY5RGsEJ/7boQZ/EYihJcXpyfp5fREHlpyJu0j
5lu2QnnZXMD5KifLiuljPRRP6rqdGi7fNa49exml5vUZcWa3zCwxH1fqJBfRi+pORGnlPNhg1v7U
bi6L0fECmlX7bMbltj4RJp3WhtN79bJ5GaRoy224NZ81bawwLVv5semt2LRPodUfVPb+UnvFjX3r
lxMADtmYH4D31lE6Xh6AcPCpUHDrUUh5aZEyKcbRU/CUEA8Bv0QOmml6N8MxRyjaNOqg9f55fdGn
o2XqCOht9LDGcnzML267R1RlZSK6h9QGm+NDGmqj8dbfEatuDDb8FMBqMq6asfRZIbBzuBjLZie6
1fNpox1rJvsYbdR1usoe2sX5oc5RpifI8dfytF2Po71GAAAxlQAiXF2eTMwJiDDx0pFRgTJ1lAL6
qYgQOPc02kCTeBvbEaZVKiZEyrLacDaDfQZH5dSzeeyh+jk/IiU9BphOtaX0EI2RJ6V1nr4n4/Sx
nDe4jl3IBRS7muLPbfezbJqP6x0i1Nuzg6RDNxUQUe4Iwi/zC8e+c3HEtyvHPgfxFB/uWYvUSz0u
yCSAeC+TFigObiqUsFAFnUV7ltJyY2zRCI1JNhzZHX36TrWWsX1RnUFliW/wIPGlcUltQbpV6xUR
ErL9RFFzdRo9nx5oHbnyBO93/hCzmu0Fm1zlGV+MhU6TbDU/O8JH+zYEFhQCkOrfZfuCAfTHYk9a
89K8tHt90DAWiSpQzhXH5P3J8/U1eC4Qp5hcD8VU+hSd62e6vH6e9t0hnZdYzqKsbsxP+2Z2mdce
wnaEmmd+uBDM008crfknFwyRP5N989lwllZW+BnRGMpQYw4PAvY0I+uEezL6aNjbczR+Zs/lavSZ
cSGp6NJYoTYx/Mn1039SO0RWB4Gk3uq1yRXnK26K9ya1jWwsE4MoExMmajNFYUw7lPmE+axBPSEG
ZY7PPmxiSyinPT4xj+y48/r8gSzQBTH+4+mh3GXT7oDD8vzixJ8I7Q2FfH+Vohax7s92zS0EAIfj
fNt7aTRXCFhfR1+rccKYaodV1Hmhz03dyuDEPmMr0C6WMgytQUroM8LnjoJJMS3w02y8EpbVPEdI
9UWcN3Acrq+UNB1hic6nrWL4w9jaGQ8F0o38M9uXB8DynHHo1hIKQs8KxulLi+G86ZYv2br79B+b
lxqdqHSZPBWA3M1PVjB2VHWsvRro0AofsmS3byZxIVLlKHLvi01u94dOH6uPJ2omb00wDvtxh4n8
S/aevSPczS5GExYzCeSiUPnqrVH80ScT47H7jJfZNHwRH9VHdG71oQ3A1HBYROg374N3CGTNVjmU
S/8NR/O9sMi9+iAdynLczNKX2svYlJ8s46F7aT+aXf+i+xaVJhGqlGiJDxQht8n7lXcuD9lUG2Rm
cS8oJtVj+Jl+RtPBisN3rsfhiMm3BcFEMmNwY0o0yJ5+a2ZlPy7W0b7lF58ZHwvYWiD5DyxKdzQS
eLY8It/c2jzPu4Fjbp/WzCyvxMH9OGyPuQ/oKph2lCJKK77C17x0NGbbiTh9ZKbskgQkghYvkBi/
FfVMMmz2Lv7fn2g/TaupwlkhTmNw3fGg9CgjEK4gNIXUFO7Z4ac56VF9/WhZ6vAzMYhXSfbs1JUW
yGSTdxio7fs1kk5nSH32dbizMOuTFsSzXgjdfYu9mIIGn2T7u46qx0M+C9aIkfMtO4NbH/RNu56e
BxccjAP7CcLueJUPtRYNPWxkjNh18pzOuc1HGHoRqnpvV8OWV9ExR4tJfvE9c20sn4LtgPFo1oED
aXFxlawEGdxB2Tk9ILrWfSoLk7Up1hcnWotEcDj5PLdv2eNld9n6Xn1Pm/fW22CokQAmwCBJQidl
9EPxWT2PqqIyy4aeG6441IYa7GNlrGsHwhnSL5uRfYJfq1PZ8nEOiybweu5UtowfrZDhGWhTDFni
4Mp0kyJK+qUneeQZrmv9D0EVoRGBMXZost3uTi/5NLINSqDkQg+DHz1RZPJy/kQ0zCl28fvosYyn
bTGuXgiJxU+5GLfb/uHySqejA2cXq4OYZMAEE08gZjQu/QkFn2ZurijDJLP+AdLoY+EGjPsU4zJA
HsxKqnNMZ1ZwQgkzjAANUtzhp9kC70EY86DLi4UyUzLCSmJUYRUcSlDgESI+o1lnY/aKXt1MnwpT
ziTb3ErbFISAhLNm5kYP2gvM4GdpyxX8JqAFvaucfJlNuDYP50ei5o26Kz/7z3jLbnhW9upWWSub
9LPzDCfehbuks+Jknh/jebYXns1nf3d6DD3BlVfq9vwHSb5gh0HF+rLTJn0zMT/yp+C1e5K3oHRH
iNu54Syj7nk4N4DRTqgP9x7iO6nX0nlEKftRdQ6Y2O8TFjyYnLlyEdk0dv7u34v+25IjWov3loxU
Kpvve1XgKqvXUSHHJ68snlsF7yNxcSbvh7GVrNRm8+/BfnR/2F+0+g1lUAARsSH/PtgpC9QiDxIG
I2s9ca34LeC8eY3BJdZQ/x6Lb4efdlO60aDZIACrKYpu/kBhh6bSdGV48kz1oxFq9zRkxXXJcfeW
hchzGpuR4FuFKk7MfJ1dXiRjHcqydbpoGz32crcUMm8UyVNJ6rZAw6Z6MpqL4zzDM1NV1vL1tRJ6
DliOs6R2ZP00S87pQgzMRZ9XH0W+bLhf5QQyfOee0O81yoWBoJDclZaZI6VXQsGp8A6Mkf6tUOWs
aFdFJRkIoEUBm2w2h0F14ZRqs3PjGUHhBVI7kxWY1Miqt/g2Bojrhlm+77TLshuhRqsi26Ualm4i
YtQhr5jynUTKpmiMuUwF4qy/nbpuk/oXJ4hLygbNsZDPD2l6HYun2lWz1+b86Xd2R6CiykTUFZjx
K5mY4pWCYrdVOK2p2JohAM96NJZ68iU8HcNQsZJqLl+TRXqlOKDgtxhlE3gt9qjCXppsWBcMhPeF
cU1kA7WfPP5RqhEHTkoYjd24UYN1Gl3sc6ZPRiP+NYEa+VVyI6mbX06XRW9oCwyPnPA8F6rTJBbM
cSe8j9RuGudu0umTQIrffPFZPA/2FB2DhEptpzn+37WPEuwORMNOunTTTqdYmGgrWUXHXo/GzVnC
aiFYIxNzpzX4UwVi0Bs2dQTHTXEECX/48P7qDRZRH2dnKbh45RPkufVlgAx9kjrh6NvT5wWXP0Ur
HRvyf2/7n/fIzbg3HSQly/TTKAwvqCScMFGp/mBls+oemk22zOaXQ2BTNcMcd4OYnMdKyFyohXNP
21T58e19f4pbCFNa1UqUXHj7ZuJvhfere9VtKQIlPLAhBguVE324aUrStAkcShVfONm1Js7jeXe1
Usijxy9zdu6NhiIpiiUEEPew2j9xLjdPeXPfBXnbdLLJU4YbBW/PefOHcoTXeAN0+X9AQPmBAbgZ
7qaPm5ayqQsqw/mfxrYH8om4gaPQ89kKL8FGekXQYBU9/ns/3BqXGHgr/r0Pv/bLX/swOIlydx5W
ooVKPVoL3QzLDkKvlyq103fjVe0tJHWCGBIVCO4VJCrHnEbYpcfTweKqdNQHcW96xloeoRWer6op
6eGawM9HsXuw9ZYWxrabRMCuQ5JryFdA2gHyr3IdHal03q9UwoQ1ubmExjBCGJtwZbwXzwDSuW9x
sd7oxjTm2vz3e0viDwAJL47inDYaxGhMGE7fP8AcqYrAL7qenily39TxPo5eZ+3oalLttV+Aw0/q
6R4jgg/sarFsHVPOcCmckBqd0Lg+IVUJFng5QOg7i7lBsx4KLMIUuABXk0/ibVpzwkreSNZzNrbd
C9z43eb18WK9z+y9TTl8uv9zeB4adC7zTYfzkSogaMsrRoYwvvldwfDOJu+kx2PtTivZHPbut9vv
6/V1cUB6YiP0dT79te5qIett6p96b1JZArGxMXbWmf0mWGtx7Hws8TXFyNJd/ckH1y5HXR7RWsBC
iz8/WZ8b9xFH8t5ChIxfQ2OD0uYUdhGVoMYmSUcOnXIiytoD75k3oxeGcPZgIytSsbFnkHHs2ho6
HBFOv08j63g4bPPxn3L8Z6hD/Hutv1hqt++qiKhvGIoyGlzxvi+1oslVmaRV7w1Na1R/oJ2fqNbL
9mWlTK5P/GPvZPG4u4cpgpTWG5Yfwcf7p5vbq/G7i4bIHgI9mLNs/MiTk7NMyJjIXIZ3gh/GUWAd
lqCnE4us5sKCxtafe8iYXw5ugPwiatAgMNDW+urf/LVgpjCKz5pwTT06+xyKl4NGHQ6HJ8UpZhkP
N7IDN/7TkGL5GU7NlwXtk2TPRfbvydR+BGk0aUk/RMwyFHPwY/o+mVlyjatq1KYexsyFZeAa6HHJ
X7HRMifYqTZUJaiJb6PVZddTubJw2EmyiUmfAHa2+GTQYNI8TbJx2qZWCsPuED6HH9p7+FEdsIY0
FzjrRMS/cwpkWmq1qIn/CcSJ9BlQwg1tvRtqJkjeI4OVXq36kL1l8pzKQPeS3KF1/mzuAYEGLUo8
CvAFPZubfXM5SV0TBKOYBskZ3pq/pTk5OLc75T7aaoj1F0u/5V7wXfm50Zenw7lfjB7bF+TcKg4G
+gajVbc01v46w2jaJY++0ghOSY3zpeyUBwON5nW67FAdkvGpFHbKAkGaYH2hYtGsIjBWd069nxI9
OiYUMFCIrQdryNtNFJjRKIgSETdQL1vlaxoQ58SuPMmpDpLTP0pO6w3/i6J9mD6AoAkMaM3Yv54m
F7yRisNQ8c8fDTdDqtgNNsSoF1d2B1GyZT8zHslO8yHjXwYbfV07OLN6gZsezS0vT7keH2elQjHX
WBVO7EqIsTsxLFnkyPu1fiIbR3Z0SRV0z6G/Ehzk3DOnQafb7de4ijlxzMn7792s/tzN3ydk6E7/
9VXpo0ArsvAaecGqdxGyoQiJCGZ1oDsTvYRrictOky36ek7cItaE86rbSmTb1N3zdet10ljbXcCs
BK62BTHhqnPqnmk/zhM7PhiJZEXr4Rc1vABNa1Sl7rzAFzL6+9mmk78AaBalkU4ycxM0NFk4qoKi
jzyDEi6BSu9eXczOtuQmO16C6nrg6utog4PNlEIexVRzo2zuYTi+bst/PcbNPMZJqRuNfo684TM5
20phIVoXPoSu6Wob1PEF97QMH/xl69H6E3aBapVvpWghQls/KgBUIlcgzzbm+vyyMIzFMJHUqNAo
voNk039Gnroqq2hMiiPUmLD8+b7gaSGrykVuQ8/cm+sOhtj5NHSilsXSeI2cq6umGH3oWwMf+OLY
HgdhHfqD6z6aVvlu+D7iZEpPLl9XqFORDLtAxKKHxM13qkOhMt1m78IydHRatLsaNxvq7OmSqmWx
JltfwDG7uMLSoGyBgPLIpXbklN5oc6+frw3LfrMe317zJr0Y+eEJ17wuJKwT1tXKPw4k2HxvIu8P
FmET7eje4xPaTCOnwHgjXitvMh0/Tm5cO9ZAbXaC1y762VDexlR+bUx9R3nNsVVtx+cFX3l94ARb
aocUxM2sPiCbFY/F1f8hXfm+XDfpSj8Sr3Je8h7mXljXH9g2cw5Fq2J3nl0fa0dcZ+xuDqKlTK1k
LtPR8VKvvKdMav6AeQDhBICuGyrGspyfN5kAsKUoDyU/4NLDFmYrPbXHZJfMm9KSDzF+aucpVG6n
WoWb81JcKQtlMVqb6+ZhUAOQHL5G/lR5l9bmPINi6ppztMNfTThKwW5A+cr2W70XUW5ycgwW/E3p
VOVD4Qpev/T30lbzymxoko1sVeGviDqj9bQtsQNZgiRa01DKWYBsTQ04nSP7lCNHFW0ieiLmErDD
U2ssiz2NmStfnWfshiKUcAdA8lMfa5ghbHdRbtWgmt9mdGekfUThrAbeZZvynePO4gVe7XBd7P2l
cLLzh36RbYWVtMMSBweRdX08o0uThotR7Oh3N84v+fX357lZsVbSpby88Dy4XGyMZI4p3jpcqwvd
DRbBQ7waOhYU7WucU/59pfyEcjMTKl7Hg4A3tdKvO/ivKwUZosy4ZGXAls1dTkGsMAIn/zCnJWcG
XVth1zj5PHApLLpGDH1QS0iJZCdZxwfpTkXt12X5+2FuwF1a2hlKd+JhgB3OBzh5tyifE9wn43Xi
jTzVtIThL+uQXuIImia65qTkKwizJG73wg9J/OW6xWZNkgdcL56Rt3oS5ig6m1KeBPDzJByPtqWw
vMjL9qiKiyrFma94lc0VZDdz3i65zVwZnzLPIDQA9OKyktm4WqUbygWLkVN5IdnFVpuPkMnxlzFW
Jscvr/lshaZgBkIh3CeHyJN2zTIGALNEQ/vo79Nj5GLksqyPrVuvSmV2HtwM9XX4x3fNHTEbVI+v
revPy7k/p5AcjhP8a1ysN31LN+bpLtgYPDwf5nUWHgfnJmKULVvKhRpAQ3xJG6XsLdWRnUqEAJYu
1bd7rIRf9/ffM3lzMOqXVqsNM2aXgaTA3BaZeC85QCAf4MzhqnLTlbBE0YGr986n/gUIvL1b/hp6
NGTWf21wTddQlNQYWibKLzfmtJHHGoYJTkCdPxs5Dd8/AImVwparli363pyABQETKl+LAEMmp9Wt
zr3gEiX384T4EkVrzHVpMz6qm/gx29CWzzajZeXiPrYpNuZSWLb4mNAOJwmodxneWxhRtdhxsTum
5rFb1bR/8yXogMoSwb9S4AfJ3S6GkCKT7RhgxS5a5y/llROzWA92BP/+6tWf+TSKnrIsaSInoI7c
2PdJGZXX07UVmBTMCtmpnOwrQIFE0/G+oeH/knAHCGCTPHEhPhEYUB5+MNZ6a5nsHHX6Wk1RDiJE
zBylBcR9XtIR8URORnwl/v2ot2bhlHyGR0XtGpCfpom3cNu27VMB/1DBxURi0NsspxXO1bUzA0SH
kN4VrQXilWntmZvR4t9j/0R73ox9s22jtlXjtmXsYAW2LNnl9KfbZbzxgegPt1+2rJYn3O7MaeeC
4AGFKIxbHEGu5CbhGubmYGKwqK77GDjcvPJpNZ8eFIy5snW1LxUHojlH178f+rcYmwkzRXiDGDGp
4s3aRlUVS5ectcVtlfC2QF9NcxJPW5kFuNTaCbwrLjyUtDhAa/rWBf3rexEd1NtfQrq/n+Im0je0
sPaNkrNTOM2uG4Pk+TLusVUDwjcEFldwl1A0V/zaJa/Za+xbZC7lBnxiZo6FdbKrKRNQkVmdwAWm
DxfRK17N/fVJWIdu8IoBy5PPW9GCuj4FK3kLZjN0a3Idr8NKikNueZ6dvWB7ZrsK4LDNlZB65IM7
4krW6EC+mzjalZJX7UTAzJNNReyrHAN/oYGs4uRGCOC1yZ1Hjkv8NgoyEt+7PIXH9BheLBWMmSMu
fDpvqbzkfJVrzN/qY6c72lYYPNvyufCiNPzk4kN1wTogcg6uIXSKB2NK/Ocoz4VD5FVzE/z59wb4
LUvURhIFABMhfGN0G9womd71VakIwxXkoh6BRUi2Ar3lV0A+M1L9yjNXpFrqxicBq7BtEP9UuhV/
XAcBCo4BbiIP0rbLfateic0IpIFf9DM6Kf0M/ogxLRRLpJU8ZIn1+c4X//V8Nye2PjiGj4YNjATP
zYkdlM25GYUSRXJuqnW46Rb4G2/pGBEQzodJx7Ec8JHsBGt/xblw58ZQfjkcGR97H0NDBPdHY888
tUZZ+Z3gtkvdE/YYHRlc7qZ7mSnrgdRZkVccR1R8Jnj2HYRV6TTLnkt7VMXWcPifPvQ56dUhvKNf
+FXvuJkYQ0KRkgbMCMvb0U2FJxR8UmpN94nJg5UW2NSyAAzsMBM3p6fVEDUWS5OSDIhMAdCmArgt
/HPFpw+PgExxBzMlLvmrC3RMZPLuMZbvPt9NttrrIqDs0QiPlmXqGjQd8aVZmWj8V+uqHyCliYe3
59etD1+BeomrYwW9FLbpKjYmIGCmDYi+yjY3/opQwAe28O9P47etNWhLwUoa/CF+1Fav19oPddpo
buxGK21K857yX32dNG/1Y/kYuLh8OM2BhnEaLK7P+uGeNuRPMWBUyWRTNb7A62RmN/VIwZTrSk4b
3w1gCqRjfemj9LzMqGrBzIIsdHlPXARS09153+3k0Z1P66dkI8MP1GSN4jLOPLd9vBzARCv0se9e
QlDjqIsO95RQj0/vAnCuV53cDK9m8+NuZvzLN0VhcqjeE3ZAyru5SduuaGL5EhC0AirdYLieJLOT
J4xA3qID7A7haDzXuRBjFWdHsE17n5D+36v/UxZlePv/PMTtwdLq/bUkEhxWP1nVz4r5cC6heulA
BBY6JihUcHxzcq+I8/uk/zXszYWcJW2Z16JgYh6YrQoMOPcSsFiESzAM/ZDQ8QGoRHlYm2gf6b3O
7W/5HS1bFX6XOQIWcSvjnhe9qLeFZrhYDA5xLCXwcGNgG0Z2RemUE4um9sJECBheEcIMmJZhzKI6
JOYJmwG3yDuLMFz83w8xZFbZAcMVZeqaePMF+K108pO0RO6oog1ORUdVLVmdSDzGdSrRTZ6ACjNK
+86wPxto34e9SS1lP+/q6MSwIn5euKWr+xiYwsmOurEE86VfmM3k30MOW/rHi+IaMSBRDBGN+e8x
dpCmkS+l8tUNw4l4RMuXM/mUTwXMDlH0kO+UCn+SLY2RZuqGpqqagYSeOMz7X3lOElaR7Hdx4hri
g0Ft5URdG2vgTHH0+L1Pm7GJi+X1sgy6VVITCfr5ncbVz0h9eAIohETr9Gkl+Waf1wY0/UYJOcB6
zAvyzSV5mpwKyvPI2oOB0K8HoxmopiXyt+vBOOYColy35bIbt1pvKWI5Lkt/+u9VGEqH31bh5qFu
pqWXcyUUVB4qociptkiDXJZRN5fC3j4XHtWc//VwHHI0mxSFbq1h3lQy07ozaplAwIUQFpNUqY+F
OjYJWkobHO+/x5J/Ep0J7wbusS4aEqigrzr3X2teppV26iO2WFRbvWmlbt0sMjWYyRHY3vMg4h2M
Nr7STrrMi/TLOBuV86JuPkapeylsoZEXhtAtr34/qUe79OLUC7VaXbtqMjicniZ+stRKY3GG1AN8
km7vQHbrq00W5msNo6/2XdBn5EhzQd/51/FI8GSEZNJHjNIToEJa/GLm0VLHBrB6ODU7Odi22mWm
xji8cdSfdo3v8TcXvLSz2I1BK5og7+EZXu1LnM16pQRd0eEeDjGAP0naN52J5aHibpwhx3YeTYzT
mwGqSFxcSenB4owj+oyi7/jluy5v/4u081pyG0nC9RMhAt7c0pNNtXfSDaLl4L3H05+vejZ2myCD
OHPOxIw0uxqpUFVZaf/8M+E3+imNTPaL4xu0FBnrQXM3lndryT/DZG8Y79XwVvZE89GHrv+Vrcck
6FYtXPH5s14Xm4YqsG6t83GBSwbXmss+c9q0C209QvEHSikEhC72d9uBdEKXYLudkWaAzPSWlQ+T
75AcJavexLee8chMiEBn/HVFkxdTzrcVI1Nps2eGpbMBV+ATeqfxPqPjonIWGl0BoAedwnsz0vsq
AOazqrGXVGvoIRzpVYMHj+aN6sbtn8KIDrfiMWXktp2v+ggayf5DSrf8qY0s3zRYtkZ+0t1ib6Xr
xpR+dQRNpbdkF3w0O7CYxMmTqOhPrBumrr82zs+0Tt7tXqFjZJGPNMg9jeOWDy8YsB7tdfVXRZsM
fVw+oHZmpON4juoPr0u3vRWuMgvc5ErubsfuIQAQlpjfhkXesh9dWtXhfUpLyGgv/GamCnoBBcOT
IGMg65ZsMyh9UtrpxthSs6Qdj4NyaHBrvK1MLmdYJYwjtJdDvXRvFO0Q2nP2RWjzEz0jnuKXdSfa
nq5K0x70Zjz+YCgRDTPqi2bslHGFlQnd26jflH8Ebl5Z1nO1duXctxJLUyWV8S1FG/ep5lfd3k/1
Xvj1/tJRXw3m8tgPiApCpJM9yrZ5wyySmVLeResGL6AO9pGFPwErX1RPFdeVmaDxj2F9qBmB0q7l
buHRAU27BNmhfma5c/MmzvfLehPj0ptRYdUG9tuptp38zNv30w0jChKGfeM9uf3tUO3jg2l+U62H
GT178W6Z9agym0Z0HU/u1kqa2EzllEQuKBtaBeI96qelWzt8CyJpw7H7wWOa76Pshbr8qnAYfFDT
vJUvpZbIn/pbv+Q189CtO6VkWOHMB14W+i8fOHFutF6qAr9JyKrKW07G3dbkHN1VmO1Ul6ZVcI9r
TV8MzAq/fjLn3djiVr4sPIlITdcqHTnnZKLoqa+3tbryu21KVbKrN2gq+lthyQooW2j8F4+yddCs
9TzaXGzv7O19+YpJ3OkHylh6djQe6/AHNkWjbZdun/EPjdorAzwWXfX14zD0W0oomkF31B4LpYdP
AFj5HjpTZPDNvJaxAaS5UHSa11YzByXe4NknOjjgjBrSVF2f5DRGJXMKyeMT7eqIra1prcTvlZik
7dAUK4Y407FEgJyv7DkKmQtBL5f0Ze3J0zGaQS98J+SpQtypr+UKmBidhKmzpw0PPTEaNxgBjFMc
HYSJahnn4dO0BSau3+dzYyjPHDIhMg5EE7qOimam8qm2qgPT9LUqZr5FvPSNdebvDOsBs2dWy8yd
O/ZLkqGTQsI3og5qTOmQ8EKgeVbYOm8P4TSb45Df4Ay69UdRbZASuq2thnJlcEzI9Tc07qXvM1d/
4RtIJkF/YmkKYcAUguRlbVkNJlc/5vQfKW8VHotO4Gmb6VISaILSX9YwZMT3A082ugkreVmFc975
+bGTESYhSJXPIe0/jfxVJdG1vCrI92GMH2lEj29IWB7+/eRPuvHJ0xOCwL6jwMN+er2DMUSS41jU
ljjx7mkUwKk1nae+sc3KHzhU/7gcy6j+Jpn3TKq9ftqf5YCThybWF6UCDa4Dk7D3dH0NPtu4GXym
Y9JQ3K/IygfxLtVe8WjzfmMm2wjm1fimDO9MY4l9bkp09TasUOzrvHv9dKpelep5oG0HRzDz16r/
MY573X/hbTTBati7HVi1KmTy101aD6tmfHWVea12bvE+d+IQRGB0+HsSSkhyp1XNKH2eJDvBYffk
Q8zoxn8UR1JvIzqDi3CJ3hi1p+vneHl1Eagz3xgu9mmFqAyjRu98Zzh2451NItao7SWPhf9zOVb3
UbVKaI6kzarzl/K4mtXp506N2L2DR0VgA+WGM1GYkltUqRmbcJTaS2IL7SaH84jqgFIuG22JTe3y
lUFFY2bbZ2mCybIT8TVwHnvuYjhiR5AFbFjub0JwU8NSh++FDuXm+8ySZ1XmyZIT9200E/IktT0I
ieUcQ3/FQFlum7VpJQq2hfNY0pxJ3gDnm7tO22+qe8z1ua2fmajJd0w85ySL1DqM+I7KJlFRPzrO
1jVuK32VBC+We1spNPr85QRm3+yZKzlZWD99sqHT9masGsMx91ZYBJ5sWt9E6WOgQTWyb7O5kuLl
9bA9iDeU058ohC+ua5uOoSFXCncMX5t1IFZAJ4nA5skdj6o/k4A4D9LZnsowAWAmNpDYqcHLayCo
jad9viSqxpq/KWBSIMCjf+APuS6j216XqEv7+9+CpIJOzxNuIl0eBhZE51WgunXcnTXKy0s3PJpZ
wTlPMX5uEANLxsMg/TNRVJ6f9nLbc54slpMiGETCgd552LpywK9wYCpLtJWXjIsKXJ1+SMdnQk5T
6xep9p6N0J49KXqxaLpjXt/FlJiyj9l45Tz5SzwomhF107Lpo5qm44qgC+owHfpj7q/em/IeNBRT
CuhQumfmdtMtenVbxsnK9O7x1uf1mRDiiV06WX5il0Jo+1XFl/uj2dP7ysRoACshjcV1uYjbP6iX
coiX4uDc2yY+OsYtqbLrYnFekp2cwMRZTyqL3I/OCdQ6uI9xg4/eVytE0hg3dbch9YOZCeu9OS4x
Mc6w0s3dP9ba5Iuwh6Nyp9n5gp5t696YK/t9zvY4OyG696AhM2ySWhOx9eWqM/WEE8JzKCuYnMhp
Sb/5MS73Eu2Juf5bUSAUogOLjzf0kgHN7+SFiMj4ERnjcxErXAxlaBajVC07M1ygRBB92flWQjvH
SS8GaT84d0UtsjrsLoqXvI5E9OyDKig/44CeeYgJc6w/CGeGfRqYSyd/BOZ8/T4u6H1I9f+334mp
yeuwiruO6yB+5OA5b/aA8z3rcc8tNDEwMAu3Q+10vYgOeaKZd0D71NBPzO3oktE+2dLEhJiBH3iu
3/dHAxqWvfGreLBwqpEYRplSd3jA075+hufAIiHTXw5xYjvcrnHsvGNvHGIxrv36WTSkuh/INqdp
6bhn8Jfw3OptedvCjIHjED/U4B6uf8iZe/35HfidBDeqdkZ16LeZmxRGy/O2kKcVTubgHehgJPBt
kpk68HnUfbrYNKpplC7xTYlNq9ETukveRhTx7QM0Qn64dIxF4m0HZ4twV6PIKxJUZj//v7b7WUL/
YkL9oHXaJOCiMTFyvEeHeDhlpTAxs+/kgjnjiv97tNMugDEZVSfN2W0wrH9WcBq5qzKGLGhtMtqp
nXmUn9HYmRbC62QGoyqoKyfGzNZLt8wY6iJ2xqvMbHfZBcY9bFOdJS9yTSgatDUZldLYcLup+1Q7
T2X4lqevQmUCNumYrAOpjX7ojD8poBJrHUDgnTyadAaGd1SbRojU+KnFDdhdv5eLZ/Xl68Wvf7mX
vAjSkCC0PyKDImGPw/75+oRawarNmZRLvg24rP+elj3R2XoSxH7Rs16VrH2UMhlh2I2Bw8AGCPda
s5p1Fs87i4Twf1lyojYdw28dbWBJ0FlLQ77nnqTM2CfxXjjrcLJrfzP/sbSeWuvZSW8l/cake9bQ
tna5w3vG3UBVYN/dylw0ZjAjP5dPBJQGIusQADuTz1PVeqydWO2PCVNPhydiiH4xKMxzoN6lHfwY
6qY5f++8wCyOhMSSqvJMyFFObj0KM0dNI5QPxhI2CuvdarYDHACR9g3iWQ9RiH8Y8CyVyU7womw5
g+tidw5rEF8Ay+tn3xoMwpNXk7txJ1emkAPCwW6le9huf90yqRp+ohYEGLOtwyPPBXWklL8Kdycc
4OYxhWKym0kVf4amZ08YJDP9UBBF8k2nj0Dve1vyFD4Gzeim4xqdQY2p0cyVVMNwoqaUYVemvA/d
rWwW6yq5VdLyljqLRZnEsRNe+UthiswYHxnRaiPIfhjZjdDoN+PwrFsmzMjsBIVXQdFa/AmopUNl
Et0l3XsWJJsSrK+hP/eNetDs5Xc8jXL8MeTJMta/8/uc5qc4h7kI7jNwubbxiexVYzjmtYxWxhKi
qagA8qNiHYTWakWyjQQgOs1L9jDG4eIZ3d9e4uvEv9fWM4+npEQm97jw7tKS3/MhFiEvAed1cTlH
WCEu4m9Lx9sDjjMRlygNUw9ea8hPvZXk3OXNQTGofy17c23bx8C8N1RRO+HxmDG5feNW7h6EOc//
kJ+ldpO5N4GzMQcK2skbdg4OKlGQsyksdhtff/Kd1+tfLD5oerJfP3jywmp57KW2b/pjNO5bc13m
B7vY0bwPtUEZzoRvmggFrixmTOS3DdJGS10WI1E9kpUkILZdbZv7t9yTWt8hlSTWORI44ig8iOxM
UTxKOtXXd0yQn+wDY21BfRtu6+yYWk9J/h6YhwbGVyhlJVjVXPz4pQGNtPwthAhkThAvKiRqbxSs
FcNkit/kfm07UdyxLKGeLDbUI3DPkcIK3kMLYaLM6wgbAVms2v0lHDSd+9mSyCfY4OwQgcACvaBq
BNTrVAnYBWPoso5DbGExYxRuTYnzOdMfUuNYxh9GtmuMJR9RMmQLV39QVrX6oFUCgEI6q7IWDr1/
tTRXMLlkn1HT//0qcfVf7LNk1lbQev9o6tL6OTq7Kny1g2MxPFXuhsL1dbG96JB/XW8S8oW1Vfia
zimgCvEHeFCyv+MlkdkkKmI+7/+Nib4Ub3xdVPz6l00akTUGnVH3x0x75xVbzhK3EPeDsP769i6f
JtNRSPGLFt/JHVcRw5z7IcPq1B+IWd2KglMFtVAIdF54H9eXM0T4ci5T/1tvcntGp8ZBTxf6Me03
BiyJqf276B9Gb4vrQ24fMZejG+DLDZR4ZrDAM3GcFx5p0/7M3Ypo854/YOn0yQqGQ7qQqyd0rydB
unbHjyEMg912IK3rbCnHx/JLBf+btkvbDfyi7oBrtcjjdZ0NW8vPlgnAykCG2EU+JHQg84uYIwWG
2kp53NX6DKr8ooW3UNikZIEZ6c5k746XxuRjkSQsPGfdE48/t3C5AVwjKfrm6yK3b1Jkh4eS7+zh
coMM8hnGkuuXcFG3OOAIbWZjOQ6DOk+lq09zTcuLjFzRcOsEKe4EVZVUVBs5zH+8XU3Z3XrSh1/9
Gp2lOxP6XDyJrx8wsbJZn5ljHvABeFteulbe7eJ3lW2Lbl0kt7BadhQ9hzUsjF0HROap1p85kCcI
2GYOQqwzlUaHuwDqBTUEf50ehO9lUubmcXf08GfDY8XcSVwSZZO5O2nYA0QJGYw8W2q+9AYc/G8e
uCqbVPJOV5UkyIdkK+pEXl44d1El6HvgEYZJjf+pQJVD3Hlky5JdrKh6X9/1p/N2tuv/rT8tpOrF
0KeDHHRHI8uFYrdc3ClCfMi3EIEwfdZb+OjyfdyYP0cQrQYvx19hazAxskhOwlIbGgs6n+yeHFAG
XWTX7tp47yYigDXUb37x24TPWp758ksJSAeHFMyjQ8JUcya62A+zvk90i9a26PAfbRXfQD+GRQdF
5GpL/1Eat5kquDYBB10/twuq8mTxiU52ysgoDc/j2tItviAmoGr/k9zD5FWzaET1XDhP1pt4AKlf
qYpbOK2oOTfZ7yFZS9UefTYaBwKBMrupodH9PpuBOjM9tsXJ6gRBNL6cW/3MK7WqMvLwqMHDn92o
8Wuo7hgnLMuP189TXNaJGLKQKDHarEICbepeRHllBrITR0fBzeTJW2d8HKyfFaxm19e5tCExkQWM
jYY7NRX3UM8kf9T18OjJ+DEdDHPyspE+yuDQzqn4Mx9XbAlYuE2NmPh1GstXBgCFsRvDY2EZy0w7
WO6+02k5NNZavHXmEi0XN0YQwAQFipvAiE71SBoUfhHbHXi+YW1DqieZIFNxysgkhf8aE8bOQGUS
GAOOIv0vdNoXh6RVjDqtSjCGifQm6r16DFfWtnFfZfWpjOB18YdlGB4CkpVFOmevPqfNnIgKjEVw
IcF6wL8IBpvT1Wm8pf0xU2ghdNcoLKhu5WEVBd3C6W97BzJBWdqMzh2ZWZF+TuDVdqob/KYcrJoc
bl11a7jfjXonEU37K6l6GCAWZy5D/seRl3lz09KTSwspE2f4IzT1p4j2dBh7vYOvLOrwDgBjax9i
iX4LAHA4gd5WsIxpxbvdvuLs2lYDB8S2Cp8IJnileuWtxvHNo5sFC4emCvT3XNUE5NJw9iS9ujt3
3Nb2N6DlMOdDkKCsMwCnnGwd6OtsPIw12FcmesTbwQIhFd/YnbEco48MBDQnIHLQPhQT8Y3RvZPK
9/SD31cbGYw6VVZF3YalwFEmgknYit+U4h7FLAfNIvDkjc5skeENrFdR+xtC+tYHPtnCKA2wJ9JM
GrHARFog8ABJVuiaHyG0J/DmMNuQtor2roJWmVqTOcDblcLT7e+SRKTzRGWVzLugqQW+ZFc3UXSn
FoITFApegrFFS/+hI92/5SBM+RkUJL/J8PZyLqArMWgWrUwWLXSbAfao1bbNb6rkRgErv/NO8dY0
/5oZkLE7RRW5AwcGgsHZ6drLdYVxyT+ix0IoJ1qBBFnbqbiNkTNoTph2x8gCAPFSWvWSStx/Hc0c
vppO7I+cxWA+VvZhttZ1ydZ8/YKJW55YkkHgwRdwrqSHmZXzU6CMPmus86mnM03MqzLopKEqDznd
2cS9wGr1Wq5wSHBMbVoKjbdaeUk/hyjgEBAQcAud/Q2ILWsPzQsuiaLMxFkXd0wUAi8X5cWz9Fei
FiVoVqkVqIFRP5IO/yfziveRQx5F6WzmkoWTO9UpxpcFJ15YVTt5FxosiO/HCyWYEIMhINqEY+lT
lGcdr0uhJNNWUKM0xIFfm066KnPwQ7jk7X8CaoIdvG5GVnC1knEDgIsHNF+1PTMT3O7XVSdmooL7
RGozVq3CN7fXNgM9v6Xw9Otm82s0qV4+Jc+yAvqZoGNck/6h3EL4PnPe4tFMz/vrZ0zOO9WCrq8C
Hd/NXgLxdVRI79dhvuaCiXlQTyyf+rvGer6+8KU0xtf9T2EwfSZjO2yMB6qYrJ4RjAIhDyYHBbvN
HZFB+CfyCcc7KaXVoGU4CbGn1oMkbA4ZIaZO+pccz9yRXBLBL0cyTXTHwPhxtbT2iNUAPhWU92Sn
OA9ZWaXJkxG8zxawL2GSTg5DPVVtZJgHU3MRBgNOO+48NUxyzOsR3k0QM+FLO97ljBr5qJUdqvb6
TVxK7LM4BFuGSFrqn90vX5yIJoil3LNl3jgXrj4g/zRVkKcklRI4Ip8L0v36kucMxp/C/98lp428
g6B3gUoJJ7p8t2vrtrKZWyLIisx37LgTbSRpO2q3GHRF+ka/NIlCzKtTfBvS7ocX70qlX5TuXQx1
axp2uA770laOTOTdoKcom9fOgnDAj19ICvN7+6xdqMPHEN+LNIqzEOXzOq5XFQ1ynfXbHN6qFkep
FKq8deKt2R1S296M2EvuvTdJuqw0Rlk76PyXzIZq5tgPK2VwRB3KA/WYkr11AuehJkFCxq1tPzRj
Yw1L0fHgODid7VZS7mJQELHGRJVu47QyfSjMWqADoV965k40OHRBtTXbezQc3QP0IGQh4InZNrWL
4m1Z4HZg4tNhADmVtcZUusKIkDXFAd8Orn4R9PvCfnXTO/SM3L3OKplznK647i9LTpRMm+SxG428
dXhE6motw3eQLO/kP8WLy4DJ7/DzFtoyGjYKM+naHy8uLHrp0glmslyXX9n/PmOKwxhjqfFUoXKY
R0bNwLGZJFP1S5/J2o24LXyZRlnQUzBvY0QS6UzNMlHNwm1hkPyUwi5zW7OymOx0DIK9463gXDD/
yPqqpX2j2bu0iRFM+iuGA6i7Gtr9ciZQMIUCOV0f5k3icz6BFt2zJFdMWNf5XQ4z6LCRjXezrHep
5S+Fa60+9PDKCasnMZ6wBNEqtz8GqIC83Tj87Iefo7YzmFOCE9tEW2bUOMZWMoJlZSxbGwKq8egW
Rzv6hW+odzclatqVYV0pAdxsEOxyIGA1f4lXtwrk+0LN1/i9nvdK5VYp9RUuJuz9pgSfVejDW/6j
VI5N+M4LoN6OE5803ZLCRx5uBV6udf/IwSwH9dmTIIIi2KWHVpHB1k4zb7ojxXYod8mxte8o6mwc
z1mz/bK6lyBdDroYTexR9zNnJPLMwxPrivmRJkkuS5l2NpqNE9dSk9EtPixFHr+5HfNbs5nJcJ4/
v8kyE8c5Gcfc0uM8OTbuOjXXEm6yK/0ZNIPLgyZTjReEEtgaGTDLgw8JpAVS8rltvmvjuwW2baie
lDlC8/PHOPmoiS9du5Lu1GYKzcRv+ph8+P2GYxZuMX4NE6blFeNCWoWxf8s2XF+3PueBBEuTqDLp
KmJeKgT6pxqwr6xohHwlOdKXmcj21moYNUTEFWovriSt5ZDqHI0ExWY0y29+4i/xU5b+wLQ1iqfX
v0Uo25N3KT6FLKcKlygl9akhhBPd7RXmoYuuSoW8X0WAyHS05FjXPL3t9cXOPV3cGjqayEooFo7u
pyfwxdJLjdRUxOjxMTR3SfbbtKjb+s6PLN+myrogtMbb/+uPCYM2ZuKI80Ye0JMW0wqgfiW9Shbm
9MzN3q89xRH5q15kKsLmVktLWo2eIp8MmvLNG1592BsK4v9OG+dcOiFMk2M+WX1igJKuMiAd/2f1
ahDYrXJ8zIZ3kZupmzW9ukP14FXKsgGsjGmuoXW5fvbn6A4OgJwa7hXNCihhoYO+nD2ACjcy7DQ8
jhEtzAXDwlSGdsTDooc49aa1/tjZI1mbnvG5cflUMqKqTfFJ+NS2vLGy28r86zDbqnf7334FVbli
bcqhmlFI5xQ7OILMn6TTWgz91c5oGUPH9EaJul0yBGuz0bapn+5Dxd2rZMJ9f7N2rXHFcYVwPyXy
oZDNXeOJmUzB1mfM7zhAchAUKym1mRHqOvd5NWPJLjyYkw+cyJFdKVoOtSoULuRfbenRhpa+fbSL
g2seTByL67d2SVWcLDcRnNAog1S1WC7vGfymM2A3/VZQ5TWoehTNroIgp2dIUNMxFch/TkcSTuqP
dgxfgnSuz+UsYDy5GogzTwXIjDqzxY4ER7m/C+K3mCpZzjQVeH3Z+vVtXzxkVcYyIQe0dU1KYrbZ
tWVi6AEtiQRm62QEVMGY5m5rOuli8P9frvTLahN1bHWOmQ26ERwt49FlEI4AoUW7PtuG2WPGqIDr
e7t0jHTxg3hxwDPyz+kxGv1QmdI4CAnfxQIDUhxa87lXD+UwE+Wcw8fxrxVFU4BO8pggRzldygnL
NJO1KMHpite4f2ubpIae1Ku0EQW9jyaiTCP99Ifk2zjqj5236xr7mMGuHAfdUlLb90T5I9WPVCcf
4ri6NfVdkRULNYngu0S+YMydef8X5J1P5ukDuILXA47u00+WgART6cEelRkVqPhhDPx1baTr1ngp
7GxDgtbUiBSKG0XGPscNDXVOSwBm/71+S+fwV3F2pL1AOYCZplPn9EPssDNRlHxIXovaW7sYSnmp
OMxSgvcfC0XyuAaZiQSvuui2EZUlZi02Zr8WbAu6SHh7s8kpIRunZuT0oyay08ul3zgDjsOQ0baS
wM/Gl7SwyibxbZnuRsZq2BV4ypFYouBtSo/XT0U7F14iNu7HsRyVJo9PWrcvRsSqW4rEthEf/cz7
Lin05oq+i0xeDPmjY0NCFkPw49bQ7oRWemOhIuIaQiWcdkAGa6OAiYVOeSmTYRSDPrtR1mr5zc44
1J/xsPbtYCX7HhwBLe1Qb1UHbTJJ57Kt3/Is20J5cGckAMkYWOik5kpVgnzGQzlXPKf7m4hfLueF
RH2RMVT1mradhZn8DOMnVEErMym0mnFKLp2mpmCMmadD/UKeqDnhfNvJiDuET+JAW4NCt5mWqTe3
UfB8/ebOPX0I70XrILSEomlzqrxbeaybPOFdSQcvuY1DrLy61Tnwf78OhQSZII8OM22ay+m1qFa1
IRD8U+uyfoAPxDYe2dD1VS4d3JdVpl5rkES6mtZhAg7m4EXl0qvviuQlReRna3fCwE6fHOQ+yDtY
eGAaE+PQmXnmy7UbU03bUeTKIGqI33XvpdQeavdV+vfuhaVzcgTLKmzetPycqh0eOOy6nRYf2+HN
Kz9cuGTAfXSgywL9Q5uDfIg/bbo5+Bxs3rPGitMaaNHnedbIOpuLk62CDx5Xr5J/f/2yLnj9+HOK
yGgyMkDDFJ3uieyu7lVuHwv7ahvAcWC+wPHFi+shQXJKbS1ubqAKRFpgJr65JCkGvi1JLtjdoGs6
XXv0SsdBHcbHWoFLwLAgB2Hkg71FJEPv35t24bjyzNgjvTZTAqZk0EO/VRQ2Wu6A5ammtOOSV1a7
totmc/1UL20MfghdNF7BXPdpv75o4rGqE7saqviYND+pt9bmMxJphL/SOYk8R+VgCWG/4wddWJ/p
rjS/DFy/ZaUUHkmohhy1XvG0c3hfBgaydOQNLYnZWAEgJVBvjWD/kfThhto2GrMKvU2utjPXeklw
aTOk618RcPBP2vMvu7c8rezrxouPRsJsU/1NMDDNxoyXjAE8crogtdNl5oOdyo4a2YGXag6z44wb
3/AWGiMTAT1gq9iaH/66fqFCEqdv0RIUzSTpVNFgfbraUKRBFVoWuAcbjxpcO7O21teXuLghwRIn
INwql3m6hAVHW+TWanQMjPe8PbjRK28wEgn28eDN6eiLV8SDR2macHNMdUtXBjojM5TomDD/qzb/
emKsrmXMbOkc+4N02nSTQANgaJQQJvp50Fon7MoRVkSYuRLcISWS7wTOIhhfUDLuwAjhPNsEfruV
ww+9epDLA5RR1w/2wmM0aHgFgUBLNfmNyd3JUTSYWZhxdyUMR2Q1ON1u2IIosXJjJjYyxS1NBIUM
LgVRhd3iOUx27Je2EWVBFB29kZHhIaD71oT3dpQ3SqTuZJ9hpoOXMQ+UQdzBc2+A/SBxOCS/bAaJ
ET81w32zaS0GEzRH+IrUcFum8JeGfC3POurNlZzejIBY8/E2FP+9b2w8aJtD1dmLfEEZZisv0O87
1dsK/zM0aclh+kVKaWOA3UpmnhhDWVLMCa1My8bqNglKQqZRl1rISGemE2zHrGb+qJ1uk6hnwFsQ
2luNJuXaldeemCjajXvNT1aex7xqfy7LoF+8ry9HKH79i/rIqkZT/YL7qkdtlTm3oRVvVEneokvN
Jl+5gkA/08F+f3hFRREqXpmhuw44ALjfBMhFde1lH+5G5ouHRs7E9WI39B9ypa3t1ty6fLkJM6gf
aDtLhfFJbpauzYhJ0Dhanb2OJnNmmQsuTgWoOyjrb7qH8wxTJHCWo+R4e+Ea5678Hnv1crCilckc
XKkPZtToeekNiBBFfpDcKkBHOCxOD8KvQtM1Qik8ttKH7jNg2ei3QJMwJbmf7bS1YRPuofauP5cL
eujrqlPVMBZEwD0DHo+degAulPXOOnVu8OAM3O3Amtnkpcsm5SUzpEigoaYuQBVqflPWvJdKgYe7
+PC1OyW/9fNoDQPYjPt7IcuGUaLIIgMqwxWYNrl5sl72bgSqrAzypfVLzX/LySGMpJUiLyJJZWx7
s4UvZKfUwYMK1rhY0pLrpKtObde9ynwZZqMmpnknDl42/g7+j1mzdt7MwqWjM4U75jB5UJ8oEFmJ
7RZfEOQb+STf9g+aA5JESve5EcNm9II9RQCqQt5q+EuSteu94cMks2Yw85gmh0ANjqnP3PCsuCmG
8qDbYKbLtQMnWZZnQGBi74nS5Rb/+LrcXHJFiBXpfKCWpAuQ7Km4qkqr+gxrC49y/CeE2J0c+lIy
XttCvtMSenJglA7UPOCl8ODKh6J+IHuha2/ElllLc/w2GGas9iVR/vpFE82PTVDMsQckrDtMG6Bo
k239hpEqjLAd+wclcWcin88EyFT740wTBcgirzPN6YxFlpdlDLqvd+q1Kbu3g58e+rz5ZjO4XknW
ODLfzJx5tKW619OAUh8jikRwqcjRSgv0jaq9yVDM+9LqbyCNhwHSYKUAA+fYN7od3ZWJZS8Q4NsC
WJgPtD6u9lqWvyZmv5AibQMt1yqczc4LkTvblfDlSNFDX/pZPvyikHW96B0nasKjyIhJCkpZS5mZ
CqFn9kMbXtv84JRPdfFUWdVClVRK4vrK7d1tOL4Exva6lF26UqoyOC58D5iESciQdrisdWUyI7v8
FYwPfnOLl+QGj0r8GpVP19e6tG8HvmmG3QoNPA3Le/j3O7ccomNu/xS5E8nbCCPhMlno+kIXwlgS
60SxIq3Fz5NNqY1mdW6VREf5IDMWx09fGOCK0oWnVXcDpvH9u+Xg1CHmIgICnSkSDlO7gt9uDHYf
HEvn4FSiI4rGvoSye7k0eoupWCwe/UsnbLLmtMChWVVvKVkH53z3Ihl7u9+mzAYN1rzD65v7VJBf
pXW60sSPVtW8pYqFFqQXaqnSllLZN0WT762MWeMSjk1dhzsHpdMW1TaMupcsWqclPXUaRUXLT9dS
bCzG9i+SgZqqUaQeQ3kXUAYX/qsRr/xx50Hqn+bWUqWfkBm9yyJrX+LhoFX+ug9eYl6G30p3XvpX
LrZyFD54dr1vDG1VygkNat/DrNykRrhyCwXc3o+Z/U+Fif2rtBaq0K1BSXsWRyhBW2hUrLld6YPs
+UrOXzNpHScbJ/1hqVR0u3vwqLWx8a13Ehi9RidYDqpAuikZtj7eunD1asEqqg+WdD/CviTmTTV3
if6kGA8o/2WYvAL7YhyLbDwG8Hi7kr3uycDZirXQmFEgp6tGvavclRLej+qN4jFc0mah/ntZ0K0D
7NSrvyXRTHOlootMxeTiyX4CUwJEIdiAJ/anU30UVZIHx87KHuQQUHAgH4aCyNhcF9GTG+x9a2cm
TAR19KVifoxGuo/FVBmaIZJyXLpAjOz+VU4flOhW8YONdNc3+mPjbSTY0q3ud4THl7+Fb5K21JwX
NVr7ycbMbvrkhwYCTWdbGxByTf+zkP9o3c6SdoX8aiq/9JjBDJK+s8zH1tqGzkvu4oGPb51w89W/
vrnzmLLXO6sgjw+ln4L9Yew6U5Fzz1vlpX4ztMZNKFv08T4rRrWDT+9Rq9OF5xuLvN3VknMo9W4h
014/Yu1lPd3ZcXyfxQcLjFDs5tTND62U38SOfJRsbxO4+TKCDJtkiN0+Wuk3TnPpe8kuUK1lqb04
Y8z3DQuubourM2rumrtXOntlGv0qQJzo6y0j7I+pLyyQyMow7gbvbysfRi0/KHp3BExxNOrXmAbM
MtzV8ncVpus0I92QD49DyVRKOlEKeallcN97UQd/r/vk/Ojbl8HW7vR+fHXyiDZja1Po7npswV/z
fjVPWebKznDam7zVD+Ey5WUmRbzUx3h3/R1dfEbUuGi5ZwaS8glS+2L06qoY6pY44Rjb27R8GLIt
eqL0Fl2B9/0wqx/PWKQ/n+2X9SZK2W7riLo86xVMmTYIb7LbJvtLMRxS6YyaYqTL6wi4unPwrZWq
/xHnKUVb03qIZWjNw9euqWbsxFlZ/vObMBKkPBUmqk3zxYmb2JFXJKjS5Narj0wNssxopRjbNFwa
zWPr3ZkgMpTkMAtGOOOzmyw9TSLTRptZfpcGR0N5DZnPFcnkrKx41/F+O5kx3G2/tDRIBMVY02yd
aX8o8lQN/vr4fwg7s+3EkWUNPxFrgRCSuNU8Mhk83bCMy5aE5gEk8fTnS9e56F17r+pW48JYSKnM
yMyIP/6IeO9HyOdy4d+Tm6M91mE+bZfrwohjBvLAnop3goRQFCE61+66IjNReKPvWoUJKNfefbZf
D/sVdNtbhosdHszfBevHgPpznYJYh9dqJcpW/Lhx/iFZA+mkpUVBr67mmdN35CEqXtejbJSp3dbQ
TPQ11BbtTmZEWy6tbjo1j/ecuq3tGDwopTNCfzPHYmEND8o5dTPiiK9BPjWWrJBmP/64MmNva6eG
QHaGNzNYaeWTGHno70/a3FGXHfXemd6x30s1xTzO3t8f778AZTFy/3y8P5Tu+6rIK0KRUmBrH3Jk
U9nl0hURniS57vR6iFa3vXb7/vtd/zQjf26qwp7AeAIO/C/399QPqbLIUiqYbppFhLI/jL7Sr/RO
+bd9Rjhj/hy+JSsC5ahx2uJF+U8zZx7LWXcreibFwpfG07wj2Yk/XK2BvNJE0+AoHup/QZWkPzVR
8Xj/vKfY+v4hMg8yxY3KvUvDR3NUx6sVj9v16pA0exWVW56ctN0kaqIXk7N4EImLPvNyVXxtbmeL
XdJg/rhF+lFW5ISAjpCPS11LofH0pvSvXJo/8a+fli5VaQFXTliwf4y++tBuzQB5MEyGNREr0Z2Q
3un6XJB8YvWl3K8kGnt/lCgN/+Yc/F/rNZOKHLOEjGnoAf/ZRe1iqJKm6JNQ7X2xvyICTfaMSvuA
Qi7Fp/LfaMo/+Qj+EAQCuWQydlFMDZtEDNo/BuWsaul5XQxl2H8uPkdesIthy80/iEdVL6tLTYnt
uV58ZaS82XWHZap3B+V5RvFtymAQOfp2vQDQzRK7fik6Qon0rrNizcvnxgjWk+n9F7HE0NiTr8eA
+qHLvS5dyAvRULa91+v3XiY4Byfov6xP/2XEMoRQEuYQD8ndx/r0xxBWfbxq1awrqbinPz5x/Mjf
1ZycBeShJGer3i1tAqwel/ECwHm7gkiZ2dfj0PySL9NlrVnxJ8FE47tyWZLjr9G7J+1Ci6ktcxXP
8fdpT/0fOvm/BoHJKCL4GIU/0aor6oOqFnXJtsk+ILL1ryu9rPX5aXVZHONYjzVTavVp37CW3wml
0tU7Sod4c/5uPmySflS5Hj+Xn7NSH7cdWaRgYbzHz9NeO8kUR2917SR9t0TQfmMi3aCpitOnA0oj
OUlXyDVXomL6YA4fyWc2e2pLQzs9PnuKrVNg5XvxydeGVr9TD+hOzmM+IoicRsIjVC9HAnMu89MN
/fJyk+yGwOKvmnxLLypVak5zEiQ/dGVpZhL6mAUiKX/WH6isS7KrfxDYRXgaxENrxDlHTofC1D7L
D96tCJoAvZxs/kiIADlchs6SQH6xO76Tj3urz5+u31Trch4b8vePudnlBr6ajBNJB70Z0csoDvA2
f+PeqG7HYTDKlyVoMsnuY116WjyrH8vTdDxTSOhNg4GPSF5gPZDqfbrcM2s/UTbgS8WbOHi3zqC4
zXC5Cj3PuH4lsTHjD6Brl78Lw/8yAIh4hBUJjEIZ+T9VtrzISillF6Ry6+S34fWYH8m4f4TRTeU6
stK7uL42CkFqbuEUTnW6B8evtUHSAmeyK09iAlKKsKXo6OjIFPwto9kufRouohD231v6P3YrXEmE
kwsOC77dPyyVdC43Z7i/RRg3VESJmsxhf5Q0bw3X/e93+h+r4n/c6Y+5PFeqeJxa7pRjzpXRouFR
15lfixTt0exftv4fI/6PyQgBGhcZTl1CCP7chdc12PlyOVL64X4lq0f6ayCjoLQcrAVmUdkSf0ky
JkqKZkvgRyc/O/LcxXLI1HjfnqN5qugEHJnlKNnj+XRby3r6yFE3I3mBrYLnou7C61Sa5CryHnNl
291qck4QcZhm9i2prDSeHWePzJ8WE3c8PYo8Kq4P/aYSWopGXUwYstnpMb1r5/cVnhSZQBA5s/uY
hAbyF2BEzXpF6hB91U1O3r3f5r6EibXOJKI7J71SJu+G8j0bSJ+oVgaeVL5A1g0mejDezelMDrz2
1GS1I8WquSJcBP7ui7J+i5XtXG2NrG319Iyy6v59kCljJf33MghzFJ2SzY9I+58kk//Yi/rron5M
o4ZzW690ySD6z+29xKDh+uJzblQ6ucmMlU26bZsEmNZoj/bdlpy7TaeatTl/vxrXSDM042b05s26
WaMprjI33qH/mJNBqIkJOsLramT6UhefzI1Gbwz0D04czZUuUknyhtG2q4+ZjsPp5xgc7ESTxPNU
ayPnhzVwjP9/38ZqTZJJWbIz34+27MhOZc3fgYdpza9MHwyiA0DhZ/ryMz/eLGJyaJrsjKbiL+2H
ObcUQzaqg2yIy4oLSHvxSKj/n5moW28sdWwjsw8lI3U7nRzSZmJSCZqcS6SteFac0V4/kTLNbqzJ
uZPIw5rZ1QuZe8zEykwt+Cj1Wj/rhNkZxCo4cz01iXelXXfzbpK7Ur+qo05ncc/RxpVE60rvd+cq
DnajJ16jpJ/5hS1E9s+O4hM462t8IPmP19HuzcGgkK4x0K+F/uumxyY5QEt9ZqZPN/pUZRAwwXUQ
ArqUIo88EZ4oPaeTYlpTGhQYMb6/nytOpNqQU+kN7ySDbUBfegPjOTceNFY0k0QPurjh3a4s8ksz
2qS1/hSPkh6EZLRhNNEzI8O10CvjKCRANtgQGYTE1HZriyKVxnLDT2tm3V/O5trSzLWRGWuDf621
pZipoYUEIhsLX9ZJp8r6uuY4m+om/iqMwnjol8vKxnNlCFlt9Pev4/HCf2zV5Iy761+fLy8ra2WR
tFJX9M+V9bm70xYCAM0ZN7q7I71BMRz7bGZcrudrrO2M6NKUn4XQiV6aeOzBAuahcupv+b2b+VFz
Jov0WmanL20NKRKPNvL3CkmQ/NKbfy9+psiCvy7s4XlpL8zEUOi+h5kdJnE9ZA6KM90r7iRZqR5b
lE5gDmg+n1vD5kfQX6mwSS3ONS2B9WSv9Ofn52D/y30m6txYklFaj1pqsSU7mSsN1p1hmf5fpoqN
RKsLqzQbAxa1by/0y9rOguZnnl2IdaU5+U4yzj6jsplblJhAtGd0APlUV3ppK/QEqTjdqNFTl/k7
FsY9ZIQVW2YgoYkUh7NzdsQEEg9EinUGfPU6PE8W/t1AXIl7Ru+EDfNB6jJYB8oWUNBZ+rh7FFK7
e5mr2pIlW7Utn2r75sDLdcanpXnf9tvCWpqiCcScc/WZvggBLlCk3JijInbcXpq/z6BGvF6al2SH
vNlnh0dy6mPrNR9Lu/ViF1DfnjOvW4kpJhYcymATJ2Qt7RWHaF3txYe2c8ms7N1yOvWmQ5xjRiT6
XCflky5mxqATfB+0iL9GzXMxl1iWxANexLhdGl1zoDf5Kx39zIHxRHEl1riBA36QPjmBmClXI+e4
ucxMUywC8L5M99fPlJszfhSUtyT6VmE1ZJ4auUmZZ7qkfkIJRN4KK+NILRLk6eha76Wd26tAnCPG
eWk2e/FJbtdP4qz6aXVZveR2ai1eFi+Nczs1TuPk1CxcBDfUJqd8IvdQ6i/czlm6mZ/6y0tuk2yQ
95nfZsSdQ44Ufy2feFPsc0QpMai1bZBFVJ9OOXmY8IZ9iYbSVH6fKAz7+9PcFE3NLNGc1LraGY3o
Gh269ZZXZlQVqfQM0v6crjBT3MWFxtjXp4VLVmG3ch7MRs40Fj8FVzN/QdE5Pd9m+/wpHfXqRDXT
fZz4ccK5HCwqUJZjq/ni5dT2ilLUoBV+tm+iRzAGiWQUe5pNM/otvUXPwQEXv+a8fjo2qN8UI7cb
J7YqZ+z1xL6/jBftLbFn1tlkmWJh0kyVlYOAOgN402qtxiRFTwSA7aXGnaMxHxvx18Yk0s8Y7MGU
7LWzdu5Wx5nE0du9dbd6i3pCnNXxs/LmtmQT5W8un5cWlAujMoft+D5ssX2iyiyt7FUyFxYePXtu
Q6oFdz/I9tIiI7kRG+OG6DVzzgml1dgWWSvC+4HAzkBci3/ZqOxqtzLaAxxcLr6IFhbRzbez/rCa
482T7d/H/QObwVP99Jdkp7/6j9GS7JmTuJIp25M5WnN75ayc2yvh4fbCudmt1b3e7MxTncJTPuf2
/Xnlt+Rjd8TzanxQfqh8YbJ5YnJg8NiTLX1qT5NdP1OsXNf0yXYs41PW493CmEwiQnlJdmHO3ZpC
2KjMXo7inJDOhFgAlOjEn3llFG+zbbod3Jx3dYRq/VXyE7DkK7MzG62wMK86OaW4XKuvDBJXmxQ+
M1O24dbA9qETfj4zr+7CWjyTy81N3Afni3czR7EVmxLT3sJaWjdPsZecofqJG7/12ErP4rLjs2wn
bueNVkV/zRzZ/t1XDA9Ki9V/PJ7njNTaSX89LDqOoaFuik1cN3deYnrxD8Mk8kLSPl20Kbeu1tXP
+JhkS/rCwCvA0IqWtpv4p3Mm826xhxH14mIDmhPH8pnAyM2wXRlXS3mZ9NjWDjd9H/zKDYxIrgsD
ZyOuJJo3xywRkjYxjFQl+CRPh7d2bmHjNR6XMn4LQX0YP9I36jP9Eq1FUOz2MDfPPNVkpkciOl/r
ZzHgKN1WbcnMhWmnsi2nzIWBK2+EOK987XPtUNuJ3qCrFshkykoodDAONgjFoZaaO7gzb+Ylfma3
Efo8g9c6snt7KuzGXn8RCeA0dkWPaHZpjZvKlN3CrjmvsK9W89QbvZFbfM8sOEcOyWjAXcofjXJg
gRdaVRsKBWWJjsn99F9rdLH0Kd4m77Xz7fouffREHjkGmgcWh537k5vwmrvtu/bSO3cHxNFaABNv
G3vORCC1iz2FGhIiqhQzI831z5zFH2GRd4eGPzdvFYN8RZhGqvEOiNBwFL8tSIU+eEL8ltb6+bZj
C4W/wFjMbZU5M1oPq9pJPyvB5I1UiJdfVUfl79WxOpIVmb7gwl9wdMTyQGE7ppoQMvHqWVAov8JL
jToWmXyjoWyKLonNLnAn3UVhePL90Sr1N+1HC6WEjVkbiSUkRexwQsoAHdnncPMF9KNJLhpDscWu
x3ZlxC/j7hf9Vhq/blww0U/gBnyzZEP7FxPkp7z6n7bfkrRGmLMQMtd/Bh8sJqmuri0WyAq9c/6z
W6/sta44qFfoLD/aqD7sn18veF1N1IBA6GyqnRjHwpkZZAAydvHP7vlACRz3B+LGDPYAvXcdaniz
IFqWQ917RzZl/dN5+/iwNm8foDM2s8YVnRazXlytid44MfD69wqNYPZUoC1naFevbORijmXmSfVx
Whin2EDB/ns3qAJl/Fsv/OHJH0c5TsuaXnitPXSL1lsklCWrNttRP9iJmdhCkeW5eKFgo/8IrZd9
S/8af5RfTuv1cLKpyPz2wboV3o4apaKr8K3WTycxzkINmZlipNlYnV/7906Pgpt+tsg6hLojzIGS
4c/+7cn+54MRo0giN2iNf3IGHuu00eK5lIeUO/vtCyOHNJ6f/N+IAj+stv/oQm4CrXdBGAR0TaqH
0JJ/mLLVMGRtN2/lsKQW9qTe3bicDkmtDwuvKnEqg16lhVst1FOv4rTNKkOeCCcnd926QHEb31sV
LxDehiWVEKHOtnt1CGfUqCcNftrP3OGM27d9lmFbdH7xeF2AW6XXK5pDXQcFlMaVXOv1VbhZMFEe
rw2Y4t+lZDFf/tmbfzyj+Ps/nrFda48+nyo5lNVXZSkqLj2PnWRNDZD8NCftLRbFbdouOjPpVqdl
M22mByZqU+rqvNPvGi77dpeq1qMl9CDb1Iurfl8v/UHSnPs8tW/loM9uLRWFHyD979XtKOUY+mVG
JHVv1vPEqiSbPywWH51KdWQMgDEcYcau7u8rPOFDQzxN/K6RuUuu2CRm1rKaqDEKe6ylWI86GLX8
lJNC9j6n2uo5CR7A0mnjdqxruffInay1gFF6tK4VuStcen5ltS5dTBYqFGUSFsZmkZniVwzDs5Fl
VOc0FMWgcimDKpX6cmWe+6BYubHiyBSqWHlK68zYiPCxj+a48JJk/6DkqhYOeOmoGHVI14kzFfv7
40YIU/j3EYN8J5Cy/xBLgYrjBCWIEmfo/M/YD6muiXtc52XY2tpp8kkkQl1rMnjtWo8SBG69u3v1
r9YTxn0d0mbM/D6svdKT/Ny721dHsXoQl9xrKcHeh+lB8cn3QLgDF5H4Srzp7dZemdmlcZfHFixD
8XvSjj1sgSQku7NzY/0qnckdAnZhMoewEc+8zlWsuZOHyh6mbrpREH1Jn20VSm6LG9QgENXHAhIv
gGgdniNln3ii9XUIKl6HLbXqE0/ceeYW33Mn8ZRo8K80WvtBKjR/hQ0ss06vsMkwGs0aww9L20qD
FTabAJMUQ30pKWgtOqDZqCgQIdSAnm5pPXFbSE10QR6S4IzuKPmsx/aVaMTVS/h9bqm2MCI7B09J
neiNM7r9hYRhWDDry8pd28Ph5iwDrAlhYbiPICGLeJDbSxeMzpEI7HNUd2mSDNWJ/R+zZBlgfNni
g8JJIVsb8i/EL8iiezC6nPMkrKcfC6mkIju21COI/TNZynR4FCucMpsiwtvqNg43ezp74ksPfs8c
oUD1Qe+uUKUoY/vZ2YrZ2Rk3FuZPQ23xlXv3Uuzjjt+IF4v90R1frjMj2WI+CRttGZAywxVOomCK
CvfhqW4WpMHoLUK8cv3xtukwI0NyboBehP0RJseGCrJUKKZYH4DJ3SOphl9tsg3RvaSXWb7eSW23
WW9bUyBX4hBGLDnFLbnQl29Aag7Fnzd1mBzTTR5SLpnRnrlatCarOEXhlSipKKKsRddQ2g++FolD
nLfciheVJdlfoslX9mWobmdP5+g2wSanqufklwjQbJsh0VeaSZqmEsy9D39E/673YbK7h9UG9gam
HlQbU6X/JE+1ehdag/N4OXuZo2Ka3bBQQHLt5rX3F84SE0ToSJ2HbeHdMeHQEIwJhUsYB4k7WoVX
hffvlcgIoWxTL8Za9WZR6sn8UoRZOPpxqhNLgZ/lO/leOJ2tWoqXReD+X2evZyQVc0VbGpMK1U7+
kjrU1fHgzHsP58pGysmadw9mwFvoy2jgEjrx0uq8whtoaGd3NiLgrj+grYp7xF7slW7pxuHZPdtn
e41GUweyp/yipJGrp5Eibhplkea1bu22ruaRZiixhaE8OIVbmrGV2CNCiQy5if1wMm/hi5tRc9jM
kOMRr0Xsry3Rg2sLUVUt0WXzT9E9rVuEQiNdWOeAnK9ubqE6UpgUg0CowGtn6a+cJQlzv2PGwctJ
J+bRa175rUYPB2p7hySf6aPahfJjntFUElp0/UEKmhOUt3escZuMsfScaMENE3HpY2BgeGAZbaii
6QuDgOTm2J3C9Jh+jOSVQzGYp+ETgvdry6hhwqCkwXRwhPI6Rz3O7LlbOnNXaMcFxq+wW5eY05md
2iWmArYbVuhoCYMOexkc0L15V7d6W1pY0eLZVAeVnL+K96je3uO7C+XPgqFSkaMbfSnwRMbWqen6
ldWTovlX7JCRnZG/tEHq9LwyjopFqGTm1k8lKJVkrWyBcYFLBDcHTpc7h5fFSiTQFrF+pD7JJu3z
TnwNnMZp3gt/6UIPLXyIUQUgRcLScBb4A12Wehk2GOlxoirMPBx0VbjwH4xL7AkUtcUeEAaaWEsE
wpGAq55daqMCOFCrmhmjeX0ghFJDNNeqfg/OXhEVUdbojA2MXPcHFkK8rO5nLgmZnxlf96CIxPIl
8KOlCwRV7MViK9a2B5cY3eu2i7oI6AjnboTXesVSuwxmF+lrwtvsi2APfQb04KXBtFE+xELFQjTy
a7sbvWWo2iCQm0UYs4oNG/yalPUGpGFVRWR75tDaEg63AsGaIb6Kudioxu5s9zrOxzt2aMmUwUlz
RkOYb2ur+XzQJ7GXkHrmm8xXQlQzXjcmHWttiCRn/vnppycrHXdfBFgh3cT/4mvwdVERK94vnIcz
bVND2lq2rO9W7zdWCU4J8yAOpafaomBW78Oq2Pf+3OMXGlGT1ww/8q/Z19leQdNjTj9obu3qcbet
XZJ6YheHZB97WW3qgNfL6rA6SLtzOJ4NZSfv1E3/kp76l7JDIdW1t+w0O8hXKsQZ6825N/uXFVlr
LueVoe3SL+Ut7/gWeYnlXXxSD/ULv6uHBdR+3C0HEVH/xqnrjbIT/xyUtzTqL+kJPqWy45L8r+3u
F0p1nXfF6X65v9wvfEDOQH98OV/1804Iysv5bXaYbWYHGpSdUmQqmh2Uga+uN/0lO0FISMwsYqd7
u1JT3bhuc6SO0967U7avRh2hKKjlAirHdia2yjc2tcvZY5/84sqqnmwfLwIa3Cdb+GpcaNd2BvfY
Kbv2pecQ79Yb7U15o+nLs0HvzGd6ekpP+JbTaHWgKqxC36VR+yK6IY04xGOSA0wj2+CunOtxFEfS
jqoYuPd3ZXAOmcjnMGZpVTz10LKoilneumKppV5by03pSHFnvixOUQ9ptN6sN2IVvgd33fvi5uQG
2Ii1gaueGdc8WG7mu+UGJ8ZDz1+kHZmtNjK3W27EIE+7PJh751C0Q5yuhcqRqIr5jh95MO2m3dyT
jwqp6/hVCykS7p/dgYS0fhzG7EspH62iOzj9BC5UW2d2jDLg7N6/+2oUs3mNfONs54HkUZfBGTH+
xIpxq/QulPDG5QA79019aA/LD0KPWPOA7UqSbunaVtsqOcH8+gA2tF1H8nZMjOtzfDPUSNquomU0
5yd0SYR82j42j002o5nKcbG5vc13i8200463pU75QjLXznfiWB7Kl57yWuTcfZF/jxHDl56UN+L+
Wd3h/SLi2tt5F7/H71cN+HdxWbyUW4Dfclvs6+0QtU9TVO2r/RCpQeEXvsC+QbWjBQtQFV23iNRe
CFYRaTsFxwkCXFRI9HV73Ypr3KL+qQIYRnMK1uDvYMVHb30g6lPodMmWk7WdkDaZERJjwgQlLyZZ
HpZiULbTbjxMOyU8h0IC1I04ZdiRK4UZH63olDhUo+uzIF3q5ycZOuk2f26/V3vRbUt+UqNQ2i4m
fsy38Pai5Z5w3v30Sm+v9/Fxvde28TE+Xj/4IH+WxAVkvpg8q9Gag77fQxOvllxA5csyvy/360iN
kuc0lLZCJGLRmjjsyZ5glEHJ6DMwoSd5Th6U7grmXKDyhEJ4s0j2zm7KZrKO7n7tQslog/Yl3l+3
8GKRHdnTdo9LE6X7BzN7K87Xwrs/Qk5DJ8rChUNwfrjeL/2GnVSza7+xu18CG1PAxCo258nFKs7Y
fyf36hc2mgSoGkGabgHJw1Xc5v8RVwE2z9A7YBTOnGwn9uAlahIwNt85L4yKFHBRshdI8MSCgP+X
d3UkBVqw+pixZ+eu7JZ+ta2ecr/0c7+Pcn+B6eiAKwa5Pw+y7YS9M6AiTAElDIMhWF/1wY3tGGd0
bnzjJ7Wfnq5W72DxA5gXtX7lqtdg8GZ+yzzpRf27ajf7rnYqrmS4y5vqbhS7h6LXm3ZT7LJdc6w3
5SbbFbuWT+rUKPAqn/nz9XA9ZJygvYp3xfEK4V1PDgvY0gdoosLhZuWbW5jj9g7lu37zCFuf+TBI
YjpIEElKX3NrP7eYDL4WKK4SjJESKMGKShHBPQL6Lv2ao/Tv0RjJQck7JWi2zZYwR/JGVtuecqF8
OGb6iK+ZBBRBH2lQhADNQdX7qI/oQXp85iwsjd4HfnVyXwqk4OqDsJ/qiJRS0P5KJ80MIPiveDsE
UBqmIJPdKZgHoAr5O2dtpUAojkKnAkN9khip8+Z6Unc5IyYzEKrX2olzcwUMfP2BxwHeoiHIQf2n
IPEpdOhq8AmunjD5rh4mhnW2Bs7PnTIqeSEDwBvTiwB94QHxvqWwbxQ/nQ/x0xS0pM/U833LM43o
T0/9iXQuM7M/Fdtie93XX/lgzXb1qT3JL2TFiqptvkdw9veo2Vbb+l38S0jmDTfV9v6V7wv+hmht
m6fqaVEZ968OwAHAdE8pxJN0UYj62yroongu1jttQ2lSl1ixPWH7k96/UiFoC48R8+jmJ2ERLN9W
nHSNIEps1rQ/kg9NMAs6/+YLG0qLIB+8ahHf1RTqa+Jol/Y3H4wpWCx1lQt0/nyTYGaV4Xo723bP
t+dis3697tRX9TU7lMfhuZOc4Vl9TSADH8tjM3eHxlDxzKYH6A/PEyG3qREfumeoC5NFNc/n9Xa9
lfz1tng+79Xt3E/uehkuobVgqpEOR1j6wvCe/MGf05j/b44HlBbIm/WRV5hEykbbJFEx15PTYqYr
LPa0dydGflZS8jSP1rvzQZC5FAPaFgm812+QumZvAyrN3RpeZrIJsyt9Kk+lrOeAOKfZLtb0dAbJ
yIJBxaBT7NZTwfUFEKw4naVYnQuDDvni4kRaajRBOSgHYJ5NF1AL9pKf4F3RpEixgpsPrLylYpIf
Q2vRwDXIh5zsBHxRYAb34ZpCMMdmU2Mrl7C+bs+r1w5qyvNco7viw4IKjQShFHyyfFU/001y1Pba
Xti0g48pHMxc0SPlJ3nXTCpyLbzHTt6IbrlGHeKdM+ZLeB2xe/ZjcI67V+CoHL11UPmqyxGs0KzR
k4bTDTo3xsKKT9eYEPdtaWJMgE3kJikYAH1hxTpiD+yi36jD7IBm7g6OuCogHMd1t3rtQ4HeNIqe
kUrzOT7UIEGdk/rXbRGhEYk9QGhIlDj+WH9A9Pa8B9aIWPEXwiO8z4A9ZjhIUyJBICI0m574J137
QYUE4nS3zQo8avkkOb1dvk6OZkhR5TZu4pAZ12fZLraSKw64mwqbiF9GAsJSrAEsh3RYxEHroucF
ulWGQqKr5xT5BIY477PNPSx3a5u7g2HFACLCjMq3I8ZljdVKZcgfY6uJOmfgwJRgXOldR80N5Yc2
IwZbAeTQvnuPFObQ91Y8YAkoVFiSJUg04s5zxq+ygAqt0hF7Qu5oNFB26rD0kl18uNONrVdAX9B4
6NyDIOQELLlsZ+wX7oQ3SwVCW3mNy1j7d0dj6RN7z1xsUyydMttfyycN/i08W9uKn7iD3NSO7QGG
URNU7tqt3JmtekmUIC2qNwTplt3zyuYlLkNmmu08ALS357CbVqAzN7cK5k4p8LrZtqCvGOdm8566
i1DIAH27TXbr1wfEDnLv+rco36b7eJ+9307VfoqmqPGnqN8uw2EzHhdhXusCPdJgQUysRL1NQKS1
9hJH3FGx8ki5XH28sy4MzMRfQwkSHfSDFdKDzmN3tgjLcQoblytG9bCtDwq+Uo0QeTYWycXFxu4q
HoddRBKyILlIA8+aznXVu7E1s/4DS+Kl++ks0WHoCz++OXHvxBdPL2Ao8Md3AS72YEKNOA5nX8CE
AiSkROTVG/ze7m31qFkQi122C7H1d3y7tW8+8KRD8JJ95kpXT9srPnVeIe78xp40sFjQVRwkAiMS
7lsJN7x4v8LpSHEcWpk7XXC3xf5EK5z6tbdnILOm6KgBUYLwDA/YJXPhN9Q/ZCx1K6Zqhpn/CBos
5Hy7COrtzUleCQZHuMF+UePBSqEetwxctVFtMcFr+4eKAbiI7gqUEAyODMopZoPil8dMYfXKWLlA
zihMcScfrn4Ho2XEVqZmNS+/fl2d7ue5K/bTx7a3BUirWEsElc8v1eXGv+w+ISlQOyatOF1szB2C
dgb4I7VLoFlicM4bvLR0gaQLz+vEX+fO+Jl4mrHHCmPnTlGwEh8An624hWU0F/9fxRIgBe3IDzGE
V19276gVOWoK3FjwIpgsKBml3z2B1mvB6Gju6NT+6Nw3GcU/ndVHY1OOiUMOr273S6gmwmuPTG2E
B1WAOqijK6cjzP1hCKRr/gkJXoA5wj0vvN6DTa4FQSnDqFMx7WTAOgwm4JxhCZVPwF+ggLAcxMkC
Hait0Ye+wb/ALSB8CkhZ7JxtYevXlvouAIHYa0BW6kvPYkT8jUsFpdnm7p5ZQTuHuh1+4ZyPAgqC
1wkF5u6KyzSm8J7TInqywOstlhrqTPAv/ARArBy1SwiczBk3ziZkH1ATKAPHbmvV37+pFBQnRr0S
/IIm7PG9N6b81HLVpS9B6BAcjLvFphimdMbKkV4BOfHzT1yxByd5AJAh/ND2OquDEHXD0Yc25KC+
MPluwdprWbkkBvO6V5BytE7J1Bh8SsTZNU5YlvrWXrvQPVkGS6bc7VtQ0v3J7xGI9nPuxN/Jj9x1
aG5XNL2m11csJIkjJhz8Kmu2XUNqU12209lWQMqwGsUFVtvF5zmiogqw8I/69LjpN3/ttp/KiSpB
7sTSN7P7t9aeuFbiEUsOHdLpCJdgKiKNEdx764qjZPlUWSxdYYNjo7cb6w5VFW6lJXwjNWRRQVO8
Wb/5AVG6ucEgfbwlDmUpLYpZOakLQOcKEhxUP0hiEhS2hy1wcabDEc4ja50wJlr2uZtYlX+h3nhn
rC4Kp7gq24E4ss4QK3kXrLyVJ8W6RuPxHNLUM9obkRHsefPEEG4U0QnZJt0Um+G52lD8j/VcY1Eb
wegXQGMr+8cJxFNLDpEAYh4LOF7oHcDwtoYrGL5q+sG2h46ToDTDPX6d2WKiT2QJ9GY2scmVS6jO
mi6hprW12JIY6EX4fUjr1HxfvTqkI+lNS4bRe7fPJ3EX4Hzv/N5ZDFuuu9VLdel4PsJFxJIq9P65
q10yOkPs6TLjS+uuXtoYOJMYfM26GUrUWRBXPcGH7E0qvuHvgdsrPEkSj1NZ49uMVakKaGHzs8GJ
R1ttq+/k9n+cnddu21i0hp+IAHu5lagu23KLyw0RZxz23vn051sOcM6ME8TAgWYSx03kJrlX+8ua
/ZWhlnvL8mTcExFXueHU3St153PKnJ7csj1vH1yl3xrfACqZrwAPDGzq6q7ZkpJtChKM6mzyWwuG
V9AouCVAEcnkawZt5B2SHSnjpnhu+Ly377YLd3J2/tjMz7KUxA50k/cGy6hsWxZdbnQ+YikUQkoD
VHQ3s++aKgm9dSA6UmHOZAYEbtZIop5OHdrtKMq20255lTzA3TKBnWGSsyPOp5BKmQifHO/l+fsV
9iV7yqiqTcpb+2Tyogq5yY4uxB3ZU/ObwfKpP3RyBUqjq+CuVkknSInda+fCjXkK7+UrkkAM416l
aOJ0JV02LtwVSHuQtCB401E95eQsAnqZ2f/LTU8ErVlarjI/UVzFNypZnARhECIoyJ+SW/kwOQKD
2SXXxhExiXN/BjU0EB2Aicg9J89A8p7sKt/cNeRSMumUV8ZaR1fTS7uX6ePIAqVMtVZyL6mr7i79
kW2Cp2zDWXIKqxLMPH5O9Wrer+8Vv3/KwBKZOwdEtqAmw7uC512gyHK/9SdBE/F7eA3v1KQNixv+
kJDDCZx4WvcjkHMB37LLvIX+PQXlrtpFG6DabHJQykFFxNv05ieXgAtY1CuFJZKXw7CEh1k5R7vh
5SvdbP0PmA+4JsK011WoJ8YnNkfa6uPslGqOLOXapA2nUqlynozms/B6aOiJGOMmwJypg81MR9NB
53WqjkiVOiBAFqCC1jkmOTZONR3bggZX6tz1rvXSNru/j7G9P/IEDPV/YRyfZRgGIzPGEj/PM4iJ
g8DVNTYoCXMtiN0IsL23mphSEy94Rj8SfQoP5wOGa90wiibjUTfax2Qk3jcHJn539rxKLtEleYC+
odwUTJ/v7YjoIAUppI6je9sLfWracvPs6u8k9sD8aRLsFNB9cOtJ3i32dRg7NBfk4+DRICd32HkR
OeKGk/zmV2niruWGZA8K94CLeYHwEbgReHg2do/fFPqKn72TnYOoBvELihtXW0DS6jdGOdAhCgZa
LVja+CjxXXC1kPcJF1Rsp2K7UKdMh+SHVG/NS7UddwuVXnzq/nG2AwvRHebvwJfR1Pv+UVdcV2Su
7IVk3vKMCPSf+mJcf2NrgTDRA2ybbvoPlL2sNXLJ3PrCkBg35TeAEoQyg7UVuLa+UcCyX2S+bmBh
DzSKEUt4MtfGGV2iB3WDuzWwKtzDtwKcF6i/elR6lpU2RUZG0PGWxgWy8xq5v0vo96wL0wZwz2Ce
Gb4mjPSUtX3I13cA+98IHILz5prjUXLCWuAsWHDDb2/t7yageB5RFgu/cJbZ4hAEbg1MBDz38rD4
QApYWI2vFuCFDWKuvU4/8OA2pD/+2VH34jj8Ish54WnQkgZz5vhcFoEMAHEHhC+vGzlGoYD0GxuE
g/xPuBo3wM35QaGW5ERwZDO27Yr/IB6u7i67d+IN4OWCu2C+avlYoM2CnZZX5ifbGwYuN+CXAZoJ
zExIJPJKtgKoTgSy/HHXC4443oSb+FZ+TH6lgMOhPa4eXmWxQa/zmfGDMJLhWLcC1b0G9OS3gKY7
0NocAzCDX39W2wEIfHqy1+pVvpmvZPnAd29zkODOU04FXGyTnvOp+JQKi8avUdNd5xtL4P5cdllN
C0yA4MOAjfk5swlgy/84TP9kJpvDomCUeK1Ae3AvAd6ZK/kk3fMNuLHdQ6ScNKouyVhRVxjW9vmy
G8fVD28zrLTreK3dxmsy5FuwOBBLN0yx/ZRMs9voN9M6Wz29bAAjCkhYBm7asT6Hl+TamldKswpu
lFuIhcl1jGYcjdajdD2tY8sE0+DFpFpmG0zplqNy5fLN9aE/C/SyZuLr8B2/JrHk6Mz2oieZT1q7
5WgwHQZPwVS2J2dX77VdfS75GYUpLkBKyB7lzpaB+YbR6dGjMCBM3Qpmur8Beww24AXO2JHE2FrT
uPaHHcazH9VnL9G5Iz6A0N0KCDkjNkuO3jFaLjY2U87vHbp6K0ThJJ5vwxdpRhcbCqXxXooVEyQ1
aJq78UH3+4NgQvvDQgnjHaEJwuCUv8AcM3Q+Ut9wyGiKAtE+S/GCIxdnrX+cP2fTrJxj9131q7tl
Y/ykW06zVsDZMtgVHC7TFGoMQeU2myemmZQEG0ptkKrAjctt8CRNCX0/vZsnuumkHBWESnIEie/z
SdfA+8VbiendLnzuXn+tQL6lkf+aU4X3tC2aXbz1XjBB3eSAcUlTNt2jwHKz12QzMYsXwPGy7n1E
nVjL1KemF6ghW+u4braSmbHV3ozsZS7gXOEOJY/ege9igLSr3mVMkFBfJjT+5dXf//q79CegAQLW
ZZ60pY7ZTGuueUh7Ssq5YCtgiHj9NB2rbJWC6SjhqxxDJl+MqBxQYxo4CIsJv87V6B9kwi+gWgEV
Y0uxw6CTooACgacUtptw19bSc3bYUjq+EgCSlAsuh4YWOTkj2UpGn+5EOlXLGlLoqNdyOi40D6kv
4LbR3G5oh5S08OV+STbqXkYhcrohOQrn6A+3JR9VO3K/eR/fS/ck/SgCS/+RCz2TW0mpl7OOKKFT
vlgEPKk7JDOR7NU5SIWVfXyODEnlgOTTkhC7X0gvWX8iBxqothvI2luIs31CVJr20kaFNUvQl9za
JJeXEDSyK3urcF+v3gZ22oQQIRgUBQRCutPujDueP6ZZ7k1wI7SHjvsDoDwA449EC7CtTGBYrl3/
cT+4dCcslu/vKQv2Q78D77x/H/0nrGTQDlE22By9MNP6bxJN6BaehcBkEEr4HDVicQZhxusXia06
5NcNnZa5Xnfn4WxslR8qWI54b27Gu3Hwna2C5RdxhaTgp8DP7G/pXt9AzycCYDG6gqj2rhAt2LyP
Le1a6T7mDCDzffajMoA+0P45NS+EaGfLHx7ZgVCinC0CHQ7gB8OX5m9O3CKiQgtCEw1oe0i1inY6
WQBP1crnBiZryXbWC60zeighTxLDlJ0FgOLAvwTaV5LRS8knNbHc6D2hcyFQmOsFVpn66pJmTEj4
wjA0yIp+RWmNnEL9pkNXk2MAP7Fq7j8CI40o740uFn9L0mPsnaeW9EewIMYHYafCJxTwipxuv5OJ
K3iWUy+fAhti7Bf5o9iioaXtM/lLkCLScDZOFp2y+lhtHZB38rvGXc2vgcRGyQGhdo8ukf5u7aMf
wz1wpyMai6BoyLr2Oe9k7ed362SX60Ij2MqrAYK7zX50F/MR+N+rAErgkb6mtM3rK0hER6FyB4w5
Awb5HZN/b6Mf5hfZTQpaRTIRBQYAuAzEX3eqBOIDfKZ5A0LFLb7sZcRsX/jxS8eQ8jF/VK7Tx/Qx
ugejAArBvUT3uXz2Dq9Xvgyy4RiMH4NpAA7gaJZTewUSETo8MCBhUbnjoXydEPLbA5TA45nbRqJ+
tX1jckvKKXQwATbmu2EfCRdyI5nJ21vwjXuExfgA57B2AirSuhW/KboJ5AR2DoFaKDnq1n5uz4xs
wb/AsTyUV3zTBBpSXtN+ONkHgWehB8WZwpF8EuKXc3qzzsrb+GqvG5Kl7iZjHFHDfY98NVntns7D
+iWD8f7Y3eLZCVeFTdcE0AiE6Fl5pJX2DPPpo5flAN4LzzXdLJX4JfsiXAQ2VcniCST0wArITMtV
cCr9gFpO2q0qvSghZwzvxOFfZeJHzGEDjU4Sc4xvyR66CqSE78KhaVaPOkQgyDX2aiZiFPBwYLRc
QYogfMnuGz1K+0ZhW42pd6HJ2m8KbbiAPT+4K4iRMqsm9Pjh83gDS+QxWYGDI2NAOYgInr4k/G1s
tO8jg++IWF60K++nvZVPez8FcJ9xQL8QZvIDsIuAyr0kPOPEe4cOyV45OkdMEQSDJvwjfkF13R5k
fGwxBP/pHIvrTLKmgs9KUhBe+GggA8gYJ4cX5Ta5Di+SWQFPp20p3CvJJIScJLN49UGC9Uw8yOhH
1ESoGeax9FqbK+kpINRcSJz/YdKYpwFBcBpPMnpAVI8uVc3H0ldhqnYb0kCIjrFMTqUNQLUuKs90
AqSfG99IC9nypdIKrqXrEd4kVwBGe8ot49ApjMIkRNVvfUegJDCRbkTHCgqF1NewbTioDhLQ8jjs
5NIn3AYfmYk0BtyczUyhIdnthOqjEg9NaXFyUaWByhiapqIU/jPNQenHSxstlH4iE5twb2yLgxQG
9JmPJnPVjuafsfoH/jnjZMl5Ik5JOiJykoTfj6RIZzCe3+DbAmfkqmFmTW/imN0yEJYDlb5oehPd
RrdyJ+4jIW9t9DcIZtw1gnGQbmnExXe3kgYWG5rcwl5SicvSKKTl9jbTo0sOFMYkXPLucn/Lskp+
Kd0W6aspB8kJ3j4SAyaf0iKmIf8lg+CrqPiJaKJbS9+PmZqdUbohLWuYrVoftZQQZZeLcF/040R5
J5RPgFawS9IPdqYUOcJJFe5zDm8a6+AN2xv/L3wf5R2F3s0CG0eqjx9C4U7XoEupHA+Bv7tzoGM/
PT1VK0ARK0gp12TRDcwiemC+jATcrfw7gVWlrx6FgRvTei3eIbWf5Nb5/v2a1eG7f/785++JgvNn
7o2Oi6HmGlBHvE+JQllURWTiV3cunityP0Hbp98ZiR+c+4TJmCQH1rOwnbXtTBgVyQBJGYJXUUIo
wOxP3HUmyAXjh3w/SlqH/CetyGOE0MpO2VfP+qt0pKND9VxuvP3EWEYlm5J2Ce3HDb+EES9gfY3f
MzxLPxYswAy+nnm3oPcZOVHpHrE9vzBuvcPjfOO8SN7Zr7Hu+uhziyqADUng1xC0/8k13Bo/Cg49
ucivluwNShXfS+vgWTKf5rmlBc6AiOxOmjby2IgWQXAL4/380QN5loRAEhFYFkg2TODdE2IgANB9
yHzjA+N8DWDO+yhGwMashYmfUFA3lLjC4tZhBH9wgd+IHYTQ7AbdvfID0xnRRZE6WJjOv8jD0mdQ
NsDuqGl+8QyHNTKBV8h5cEvpBylf63X+KDCu+INsLJWydGZIP6RI98s1MAO/vCIQAhi9FlUBZ40S
ACUsIcv2+5fojRIWAu+LKA94iADAC6PiHY7CtTRe55tuhWqABwP4Tqrm3WF1BwjfB92IbAA5AxQz
QKmALjUYc0fhA1dAhCXyJT9Nf/mYUjOdIeIxq+aoi5MrcOhtuGk5bjlTwvZZO/8q2lto7OVjiCSC
c/dRqj8YdxyySBjIGmxQCr2BgHvbbNB+ZCYkxa5+b23mG2wx+Y9zmS+mP14QGZWf0sHdyWkhqnBx
KfkD374AXUd6QeGQSU+V9eHh7QY6/+bNXJPskcLKi3R2Mz3E++SfcG9+E+aGQa4rzAhJ8oz9/FgA
OJePgP2e4ELwYu4FsUHI1iGTLxxhAFNK4hG88DHjM9dvR5g8QKVNCvGYP51Nc6ItAVgehKTCrcLP
CroYSjbAZXOTgI1haxFSh4AcUJv5eHvvDbg0CFKoECXynwgVSENE6OsLpvPckyVIvl/HIUc2SHID
Uv8NpP6BOR7kbFDcdwlIfYclHLczVEv9WQaJ8T/VdQXlVn2QIScdEF5Ms6WMu/2ogEkhpArs7lAt
grbbqpRqpC/dznwSYio5w6PUZfPb/CZN5Yxes0y/mLTSEDeJ/R91WfSe8aXoXXRQ3PVJvbOpM5Md
A38C5D4BJSIxgcinHIQLjVC+MGWJ5HthwEpRLsTVTLKk1+EWy1BJbwSvZWzqC6h5zkC7MtbxRVIe
qbNknFgfgucW0m/N/wa8ZX2LOC8SDB8Ae4NvqgBmUjkwtu9JeJjTczqChpM/Z9r0FBLSSrV8aaLa
m+mCWw1SOU9SVZzcNcNB5cH5h9kaxBc/fpPaOSH+m3cWY/HlMnBH+tZBpo6kWNALYZmSn8gMVEKo
+1SDvfv179wHIH3bHGX5hQ9fkgN+lLsQVQtWKKL0lp48wf9jcIN8FoGVd2SmsFMeElZ+3utP5BhC
GGapCqrN5UqjsS8ngwQtdbxE7mZX3WbU1pKCSi+D7yfsS0OEicjbR/kUbJjagbOGsUZqSCryIr3m
9ilhUm7RJPh77NH+FI1Nw8IvzpNa9TM5rOvUOOrUBKsevTramnWTDTPmoeVm5HIgdaTBa2tNhGjc
0TehYSQMpQJUA78SCnQkxv2XpeapOG3Q4BdBaVw8+fq/iIVtHqQBCuTZuezi7RiMfoBa2JzSt7Lf
HWO9JOyPiLBiJaEY72GKzkDx0/DeKwTFNIuEfvJWRdDvQqA8FeZhNr1Yq3bRBrPvYoOkIWueUXgC
LWC8F8VrOVX4kr7q4byqEwQ4GuZz7soux0uT3kcdPXA0yVCOzersqousIznLulPnh05HHiagv4VD
dz/uvJZ+s3E196JjSp1RQ/CpGddkxIEx98f8NYhmXHpuO+3VdgeEvh+UdG9r714NACko92mHPlRz
wUf5MIwckhttqxTHVt1eWdGXtgy/X2xMYfFR0w1X3IDdT7p/uRsMZutN6RlZWKS6jeg7VxkB0jwm
MnmHGA/I7hbtZK6uYj+a1hcCz9rv8yZPxcTAQmQTBVHEuv97jecCUdE+itOzoYP4KZ11Dx3LM1CF
NOaNUlj+gEiVF76W423vZC/IVJWaRU+7ao/1on2h+fW7MqUHFxL9PY7DwC3308EYWAK2jWIl5yi4
EvsN7ZHLpYy3f3/Afpcx81ReKFuh74bFwKcOFoLCeWO1Oi1mMFTZsWLEoT1yy7DKKPE2wfvf307/
4/uhI6o52Ativ/UplUxHN/HSuUvPSnHTd28KA8TRcVceCmLL9K7B8KmSG4Z1dXohFjo4fR4SkgDl
3tSQhsnvw+aKT9X8GWJFuuWoTUhXysE29uLrqn2hJ/eHHpmHGD6WjBrPveZ8Fr/UsqZtvLCPz7FT
nsqRuq67HW3YaFqzDR3iWw5jOr/v+ZSQeTP6kOWparXrugfCVBcndUY2ZuCb+wyVaaSzI9QFe/W1
adkts2aVquXF6HSkaZl3WEBJUfLsNcsPM7LXKrxyu3Q9WVQdS7rvC3Utn48THa4RIzEHFMk0wk2F
Sox4TFg8//1y/T7VRHEOrUoP53Keit+eiGFI8rApVetcs+sNxsWufkRzsp3VZucyZK/hU2ZjhDtt
iy6ct42cEBnG5p9EV785IfEzYfaeIoo4RP5EV2uOGBmTGGrQqmvE3qJSW2M/fBMP5ZPiQA86xwmo
6eaU56Hvpc0+suabAsvNOGYYRsfZyYAxl8tWnZnMr9LhkFGFTa7IdSbt+xTTYs+uxWvHoqfirdTo
REN7oeOPJKMD8GouYax6rs+2fN06BVdlYtiDaoZCTY63bMRD73mAJjjG2Dh31fSoFd1qNh4Lo7ny
mvCLufHvI24W2GaFsbxTof9/tnydEZs2Jssxz6qS+J2HTkdWbk2GKHMXb9wYDJvFSEduq5k0NnqO
amKzddd77SqARKVkmEe3SGcuxsUpxq2i1hs879aTVm7C/Gw0313lK/d09GY/x0KioK6LO5rt6q73
+SGOnST2+ri34OL0+zwzHmJnpvRUudBh9QjSyGwZJ+Ic3z5aCC+Ce3Ze8Cxtm22KBlF5BGsfYmGf
ZeulfcZ4Y+tq9COawVfmarVQ2+e9u+ni+xJZarcgORmAGapHrWhWyGOsYtW4j6tmG0wvI4qfuEKt
W63aJlO/M033pcVUNoogIFKSufH3EI2vjpY6oDm48fFw219cGHgRsxjuSmOnASzQcDCO9cSf6/mY
TtK3sv+x1X/K5Wlemk1fdFvEJ14Ku1/VkLvsGKA2Cg2Ky3BUKd9na/iWa/qq7Onmt9p7XzJujZjq
JAydtfmALdfKeQqMTX+eyXujb+gnpHPkD7H+015qP/LQRu2Xl6Z1/DnV1oMTPFhNe3bG+M3IGUFi
KlNHwK9D0P1d+cUcwBAUxX8yG5FM0BwViV9My3jOP0U9q1HNpbLN8zQbx844G/ZOyRF1AdloJgfL
+qkiN9/Nnj9iUTAjgd/256U7jTxOUZ1ty6JE2Tve5q7n197EVfG+JWF7aPqAvcCvHMgoirIb0H6w
I6o6jSfYNQG7d/tah4tlPGclePo02ZbDtAmGb19sYb/FUU4PkxEeMJSEdUOViPSvxM2Zy1Fb9N48
E0tXWvWg5vjotNl11Dscr87jo68a60nNIGigQDu51a6b9XuQw0aZM6bWzyYig7OvZMM2phnIxReb
8pJypEcqvHqP0PkrbhMVcRDhHsLyCkbdX5piFbQXt3gvDZhcPcBVPCAH5AMWa6e2JNEWeKUke7em
bw8wJ+frKgtXKTK/uRpc6j7y9YC+YUavIQDNRJxUUnNdtbbfKE9xMfpcU1+LDsvwgG1sEj8HKbZr
2MQ2OU1Pd9nW0UaNVTw63A0WewdvQEEsBrbLzex55NDGF/kKMqR/uJFExgRlEexWHOsTXCeK8jGa
dddEzp4GwOxct1z30XT9cYa2r7wNev1WIszQZ9fFyMCD3hbEOmUT1t5hCrqN40aw4QC0l8G6VvUK
wWAM2mJcAbC1GwDkUmoW4WFaiqcwH68GHJGbaZV5QDjRdY8dlEzoGJnVJoKVWKoqDmMZGpa6AssR
WAFOTyEsjBQFZQgFRVqtM0ggAeIMQbkykPHQnJ3ooIQuXAs32PdK+4gJOUnfagryU2PkT9ni1H6h
/aMh2jGN0aEep0PrPLe0GcYp9nsqysxctzrjsw4ZU4BKtreO+suEiHwKs8WNaNpl0cY5VXbDOTaH
PvjpzGhzQaxNxleXDuqowc9Pa0wmVzTefMfjHIBr65V2Y6jwaZlWxPWxsJ0bo+h9tZtfwmgCR1D3
T4PymoTTQTUYCRP9dPs21Jd1JEoGBs30KX+MyhapPEhW3L1BClo48BdzeNJaFsIF+9DGK7c/ZHa+
jrV3dXhoM4SB9MfZ3hfhdp7sVdb9KMPML5V8Ndm4YXKUjQiZaOF1GKFHXB4rjt0sXXZGGB/qVVBc
KT0iCXDEoKwgveCiJdM18DzdZd+bHg8KjQ81e6zc+n1AcSRMKbFLptX9dWzdau6PuXmvtX6tZI9h
fJvXKaXA2mGS8TKY4HrE+IK2+rn11tk/DVqH9kqd/Cr2KX3G783DCD3lMvOB+q0EcLJsFoggznP2
D7KSQEpRqy4uNcjS6iG/njm/l/LOKlfKD1qa2/a7/c2u1zbTh5uFSeCxxaISBjR6py5w2XTPGLTI
180g8KyH5GHUYJalB1fBaipbleS1FTf2DdLWdbKfoW557Cf9A46BnfKe6sGqY4OZ3LMCJZkwZdTx
TpunFVl3CM1hSuBM8synNh457Y+OblF/O5lY9XWrNgNIECAA1VgXnCN26YRDjEevJx7PC8YNXEQn
w0qvvcwFsr5t7pvobyiRuUkDdKiLYhNE9q6a010zl+exGHexfkhNBLxH0Aqldxw1wGFGdDQZ17kD
Upsa006N+7o2/aSHGdyyGbnDocNDLbHCs4b5TBGEG7K+h8idoMyq8CggnQRGc7JDpB9SRA5CcnrL
2Nt2udFNICXsl0rku811QEqQOBBuaxDgzqUKF2JH57w01PK1E+4WNrfGTbYdzKg5pPs+Ri/qwvC3
20QWSMuyOSrxm2vSg4fzZFtHy0QABku0xpyABm3y/GcWQ90dzH2YoObNk2kuKD42TAVJGjH+elRS
mNrDZkHSv9OHVeI+j2q3jkzAJa2DNRXCuONwlWftY0uYSPV3+uQ+jfHVMGn7ULfvF/ZpB3MbExcx
L7hPg+FltKIP46c8hr3LZZu015lRb8F3Jq5+XUMwCQbJ8w/RDGMEn3lr2XQ2Mob2vWtkmxDstM02
N9T+XObrbOERDbj7ZnS7aJbZxjrNp6uJe18Jc1/Ba7xv6GM5NhNVJ2fTmFGYDCt1Gyi3KnwlYwro
FDGGo/M0PZrtjvtr1S6tn/f2tZEfFGSNElNB5n3cqRP+VR0qJpNfRwRoZfArboSkUNZV+SNB+aaa
O18JtFM6oUaKxtPKHp4KC5yI6R7SAP23EXxU9gAwcj8ztRky2D1j8ThGNNsq9dZNGCj30aFk1jK1
7fOQVagnRT/ahOg5EStHtIXJpkbl3plvu/YVp9GHdBn8kUZ7lyNugAanWk7/OAAIcBBLOv3B6Jmq
EAi6eDcA5cnJK0eP/l5yrahnb3lOKuMwsvVGY78Z8+cIALVZ6hdlDp+XjrSZEXMYKCurn59Nsydh
gU6uDuswT1FbR8MAsf2ifbVhDFbv2FVss8nxK4qxGjqwR6pgFKZvFcpJzWp/ogYpzXqrohLbwFye
G8ALYC5WYQBGroD6lNwNpbdLtfKmiUaI9cxKSW8XeBupS4rpTHvXQ/2zMK5JF7fJMF5naFDlSXOr
w9B2C1AtsYOr7dqgJqyBpQF9boZwU2gq1c9OG/p12dZkCUhtmwzzcuQDiTCdRfRFoUqtFb/LNb/s
XpZsWdejClbovq+tHTfcOg0fYyKFTs2poPhiTiGlOZySH8Nw6J3bBeuYjvEgMs2VEq1cnh4nhsxt
x9f60O+asFkPRObEqsW4fuPhUJKR50YIpAwj6MhM9/PiuY+ndRqZVxj/sV8aqxCyf9RlpxinME8/
9cabEf7ERQ6Dr2GH2Zdf2saqdZ29Rb6fN6ul244KrqMEyX6OCXGo9n9rnLMLFEfNDmIhtjhnJ3RJ
8RM/1/NTSMLUl/ZloqZfkC13rHs3LbBrXY4F46iattgs1AHlsRs35uzt5oqWfGjgok12P9627mts
cLHxkZQDdrPnbFE3WQwBdKFau8Jccp3N6b5KyQOHcZ0N3YMLESX37kcVARnndSIzbOzpoTaN21Ld
mlFzUgtaGTlU8aLkQX+epgT5LmwVdOsUmv1+QTnCZvZWntscRabxavRKMqIaXqCCC1mzLxswdSUJ
aZhcLQV88ZtkGn1FoZ2u3g4gPiP3VMc2w+PnvrsPp3JrJf8sYXtp3XYf1+W+yd214pkb1+lJhdDn
TBB6RLfBTaqVFUTkJ9vJuk4ddMhdcUQcAcf0jO3j+txa8TqaR/9Lv7XfbC+xhtJ12nG4wuMBwkf/
zdwjw5pTJRp1EfPHWTipkTrKLUhUrwM4lmJaFx3VfPw+0/Pvqm3YXkXeRam2HSSu1PK/dpL6zYKF
A8LmFBn+j4aZ9inBLZ0mnuYh1M9VGh8wOKUVGPRXyfTRnQRr3uU/eBLGL3pm2m9v69GcM7B+wTcE
HzbtU1tU78xMa7tZO2sL7VCgE9mrNuycHuUrZjkjqiMo7CfhUxgm/t+Lp99qQ/zcxdJVNwwL/xdD
k5T/X8WT20VmFI1DffYabC7uav2hmZ+K5orURkeRFdK482r2N3Z473kvXX5oGW0REHiQFOOxBrDF
3N/0i5/BsLMQbqrfO9iX450VXyXJsR2vF+05Dl5q9S32HlzkGZBX7L6obz/Ly8kp0FdheODgmI6X
yX9PITaWILXarjo7oLMCfTVV/tiviwaRcSTlgi8GFn96Nx27FAfjeMugEPrvuwXu1MT1XFbnhU2u
dS/a+M3Cx0SPvjvxVTF/ZV/0uXaXk6MDw2jEsnVM6j+1U023sVIzCKuz4sD9ooe5n5T8VLpevtI6
wGy4PIxWf7ILVWwitrXHmNhgHSz6W9mtEW5rhILaHgUNPHBTF5sSk1JnwqmlmMpTxI8nYeBnE5n9
F3f1b52vj0OngUQ1gjE7jh3/XSmr7M0CXCVSTb3Sr6d4Og4hosJRnR5IN1orvBhEbxzIIofJzwxG
EUdXBjObIL+9znTSUHdatxVN15GQljA8N+BDq9Qm+AjPzm07fOna9seL+69D/rQhNVrhxhpGvPiL
aevetJ5tF+iFAaalrF9Gvb43PFpw6FwM8bYcofHZ7xPMIE9EaFxkL1Lk7TXGZtpXupcfk4l/93Bk
MQ3DtDysszAI/mzQMkeLm9SjXSLQhE+tmmxbpDlsAmSuPTcELycJqVRKX3e+IY6mxlR1OZoVGbR8
Wp3i8kF6Xk/xQxX9bBSPjtvD33eSPy2dYcjF1jyLKcunqz27qT6QnJXnhuq3uJoyZzdgimq9TBRU
ZqF98Rian3sRvxbk/97v06XKax2Zz8Eqz0UYH0eqMb1WD5YZzSt8S+fJOjUuoKk62c1d9WAbybeo
my9NVh+MaTo5dfXaJ1SdlbZpAG4NTf8QjC617LzJMUhXdA8LLDoDgbLpXkMjecBf0q+U+DDZy1UU
xvtYW25HBMu98JLNGsOb4D3mwVpi+xDiZLXEb39fXv1zS/bjfG1dxTeLjY4h2n+fpj7tLbsxUqBe
jbNaUJxYrPEY9P2mDuN7XWtOSkRvKB3svTVM160NsMF09oXcr9dDqPyolPaoudq3mPwqVqurUH2b
bTAXBYzavEQjLMy/f3HIn6dtcsiQunCAtD1pQX465AKV1jDPF3r+zEKT5LsS1IeUfSu8zl6W7pBn
l4nMcaUZDS376rnSoBE5+jpKvdNIqWuaoM3HcM2A5J4E70R0XlNMbZbIPptj+tLM7VfR8HMg/jhi
5HN1m5XmuOWM/hUN+2FMo8yuy/Ni2SuCP/MdP1O744KAoU0NNzqHONA3CbaevhmqPTUm+287+1F7
bbQYTiaI+x20OXqI0ng1DzCMsx91rUkmPHf5xUraY2kvD7UGgcNpH3D94bSQ9kmU7d8X/7fc6vOp
fIqKfZfRwTfJKA3In+VGDrSzdpX92sfX8RAwcur2Qw+EMzsqTJ9G192iXVIM6sq6zGm1UVzli9XV
5ZH8vIeZFu6zZBskOh/txX+tbl2XhlrrBUkujdAE+Ummnj1qNYWX7btmuWOYfd1UoF/Zxzr9MYix
CrHijZLY1GhAWm2UOtPrUqwlbefeGaEweNF9F+n/nwMVN1zTFCssyrr/3gaely+9MbF2sq+oboGJ
uL4Pe9TCdfBE0WyudDfZRApiJJa+y9R+zfe5GlDZ5r2va8SUxuWpLrzN0r1m3rjyxBDpiw3Q+NO9
SjOWw7PZDUhGPh2kXWhdU+bIm1UdXTvFL7VdkwLiLgdciMnuLUAp1IRdsylHWsL5rTlCeEuLg0J4
cpLlqi31jWPjE2S95xbiHIRix8M2t2q5OoeYAlotLnmlrRomZF2MIkwMfsD9Muz+Kcf595l8vlXT
tKS7kJXnjOIQZ3Jsq8ilvPmocqn//lj8KUoB8DBkB3UcrCj/u2jKWDZlHyQsGp4O6A/MhHfYLOW4
WWgppfHN39/u8zBcHsJ/v93nG2kmjcyCqDzX6U86hK7pl7Dfs+9IbA5rZdz9/d0+kvXPD9i/3+5T
skgQmiPL4u3SYtOMuwDTUlt5XwxaueGtDlcmUma6Dvrm7+8r1+dvbyuh61/PdZ710dKNKWJ77QZP
T3fa2fZ7bD7+/V0+iq9Pb6Mx4nGwk6dmVPVPZxf3pVoaPZtz3jIyC3uxtCHTiLZu9jYhqtExAOkc
OIkBWOx+4+j9ms0NKElsOpjsDd0X28Qf7qX/HM+n006iWs0D+tjnyjtmmHS7t2nwkxqVd0yS67+f
/B8eEVxTsQjXCEya84Fi+NcSG20cjErPI5JAewNkh5YrWKOxxfJj/Krk+MPGopsgRoSWDS7A/lQS
Vm3VpPkAKdtJvo/ttFbseD1gTOk1DZ3una3/tGiGJc584zooQOq3Maqv7DCt2aARh46EdZVO1r2R
A820Xyol+SK0/Q9pZ9bbOHZt4V9EgPPwqtGWJZflsl1dfiFcic15nvnr73fUuIlNE+JNbgNBJ4VO
H/EMe1x7rZl9J0S3NByILGQrJ2GFX8qSHiAyfszNreocE8gXHF1UBhLrtWi81fWdV8S1mly7L8tN
2otq1LVJnwaI1voUZTvaGO+OELXeBtJ7CjBVOQ3MxuuIEfUn2ViSzJ05jM+rT/PzujSVOmpYXWKq
KN8XQnEz+ZPJhLC7oduNBmCS/iXsl0zJ969GudrGQMqGQVp92ZVPF04t+iJyTSM5phazxKh0EnHR
7/5RPDMfmzzJ1U1rw91Ze+tGAkIVPlzf9e+G8+vyk7fVDmptNa2OzGP4y6gPJu4Mdjfo3mHUZtTL
Pl9f7vuVIuYzNAAPKEqi2j2x0yZgtXaUVa48EQg0sqlzpn4c0V01cOpLSf3cx6k04oXgry48xFd7
qYTB0PoZWo+W96hoBMDtPom2FBkT3Vz12R4D8p9/nk2RzdHAgAHzmThYSRkct3ZD4CLuicXMfp9n
vwJEUrsXKX68vtY3jJ0KtO/zYsKUfbo5aUGiknhRctTlfQ4AI2LMZzT3nvJSdCcp32O3OEKzPmh4
p/qQjntr6fbOHecl91CAvMmaOfkJLdKhtuoEybGWTnj5ZDiQitIuN6u9bv0XV+fzWpPDNLXYl6OI
vRVBLesNw76IH0tG1ZVTs3RPZzw8m2sCJSKEoQF/Ae582lzP0iypTNncFN4A58VJeZxIX9GjQJa0
O2cilwW2cf1IvzsflJoRJpXp+CMUPoUwJah6jKpjJcfRf2Q7M+5q9UhF0ljycjO29utKk4sqo7yu
RSYrqXm87qm4Q97ZHJwYzZ7kQFhIQ9vkUdJcEgIqi+9k5kN1zQRDQqmNdNWcRBhJWReuVWL0amuP
1SnGfRXcp/EBXOr1Hf1W8QUk8WWliX2Ti8QtwInwoeo5jlDx0M/c0tJb8ShYsHOf0/I9SRbu6nfD
o2PiwOlpl3rcpRj8+fbgLQD8YVX5vr8DYOyOr76xYhkc5GJ//SvV7zWar+tN3kbb+hGZiyYMHezZ
9F7d2N6okPYxudpI96nSnxpkbmmi3ouspaNSBI5n6w/a0dPKZiXn7qGvwHjZ60xP7yw8/fVfOLMh
FCZ1cn3Aebo9BbS0ZW9JZm36R69509UzAnlJdwYc2zKbmxyG9uP6cjPPl1v1ab3JhqipbUqAR/zj
IORlmGlyXsvuQ0UGLd2bGtMFAiUbLhzDJV39GsGwKrLklqGT1BrWZNU+iB05tWRfeLdAPakwIsYv
Ivd3iycIFkA5A4zU+jP48OvfK/7F04UpVznEkqIGNI3YQ7/qpCpQ/WORr93svrE3IljrivOYHBZt
49JikydVF31YDc3AV3qPdfDGWWIw2qRayebtf2MpRCHuX182Sb6TXiuUQGwpQPaw2pfmBbUenyt9
4fBmTNKXhSYWse41u8oMthDxKD98LM0TWTo48cWgZHb7dE3g52Q6YNOaR2VSK6qT0Rc+s2fQpTVf
cZqa8cSJr+R4wQDOPDymLUCY2ga0CvrUEpmpHhqR7Up3Vg31x9kjL6WuvCa2JJjW/O64+H0zBTHw
GgLqDN+UhvmdxHhK0AN17VXpzkUaUhk3lv6n7eGt3OLPnOYjoNRnux+atqeGu5LVlQmJAJMf1eum
yBcS5pkYCfA0KDoCa4VUdhoB6ok/1L4rBcdwfIiY8hrum/7VaKUNLseGL8KBSae8aQ9xXq7j/CM2
NvQjrr/NGV/Lb6Bij+K1ASZ02nTsfHozo++QRgWPltJuYeXND5V638XeBj/bwO4kSRst+LCyNzLo
Bcv77V5zyxzMkVhdYxxjYpNqEgzwwB55jdI+8wt4RISl5FNRaixYoe/2j6vGVKvlyJy8DNj/a0Tq
lolbDTVWNyheMpfwwT/UHnyCADVAj6CNjQ/SKFEP/mujvS1ss7AEX2wgEy86gZqicP0srP/XxdMm
rjIGYSC7HtcjiE1bEJvdefsQj88Y068wQ4pa3UH/7Ob7O0tasB/fnjXLU3rXFHTnbMeyJsn8oGV1
VbiGdAcylNgtsotVbOwZr/C859RbTJZnlqM+w7yJRflcty5DVp8ijCiswG1HtSvetT64G5LlKC3A
uYMTNVFe8v7hWKC/tZeqdTYihEOJWnbWFSwb+fhcye2tHf51/QQuHC1fT0Co7mHXFMpGljpN7mQr
bWO9HN271vjTlcy7auXW6IpNDT+B0dgrvGJlRruqqDcaU5AMILBREqr1/K0fGQG9LRoGER1z3Usf
PqJgGdAcyJRGoM3DtnIgOM0B9ebMqzGD7D0KzKNtIc+rftThr6RX1g/teEsh4ymwn2kU9EwUBywE
AYkGxkplKL5X114Hv1dASbIb1q60GQLmjBHzolKfGFDrFH8F46kwoDB58BkcVYaz+4f07fpWfRvG
U7FHjoGBBCUOYtxWvl5Wr9CsjHzevfM6FMZTaDqzt0i7xwmByXlplb3u7syW+PsQQsKfwrZkLBmG
77aRervwCqao8vFbJn68B4DuGVrhiib1TtI/ohjOv8gWUeCOgTHNeMVIlX54jAgqawSnaL17iboz
lrLI79EaZQ8stMyrRVXx28XJw2wIPD937izLX0eWx/AIbFpo1Wjqm8hE6AtJ/p07Zj8XjuG7zbjE
zTbTSAAMdHkSXTRBKFshkJk7dRyZbPFuSxcQLIIkGeGa2h364ZUygUDHuS7/AVIoIG9SDBfa4pP+
3nnmLTsWfoosV2GAYGLAmrY22sZyLsUDXkRgeKDdoGdXIyLY19R6lZqP2FdWbvK70wDVYkjVWqKp
j6oLmuVKW61H+6Qov3TZB8b6eH2vvvsRAlvOibLw5dJMbizo6AEAbJUcBfKdgZp+P7jIGNSnwfU2
15e6eMSvhkSsBUKISFZTAIB8fR2xk4R1yLjK0XwdAU/HG214j85tCugQfFkKr2+prhl+BGC1N+nH
Nx7asmBD/G7Jd3+/IBZZHCNrgFAUrsnEe+I6pdKMqvhYKCfKwSKqHkFp0dq7d4xdYtyibNtAlPKe
Gft2sT828zBE68QGqcQDtbRpNTqokqFqxyIWtJ0ebU8iqCB57Gr898n9h/RbChem9L6Fi1xAw7Qd
PhUsINOjX3fedl3mKZQ6FhUImpl/fy8cVScAGBbQT3PJEIprMz3qzwuKH/TJj5VapypK0MG9C+Y9
9d6oQvCRBIfWeMqL/JSU5zF8aUd1d/2OzV3nT+teUA+f1k3SUVYCu4lF8cyTX3Mo7IN78cgXS57f
SxBiT23AZhQibWLw6Z4O8mhSZo2PtUqBTlun0SvDoXZAMflVBZ0NZnK9WJkTxuLbvoL1EyQjiq1P
Q7Eys5uAFi+LBm+s1sL0YbybSzW52evyaZXJQ5XdVg0k7e/7SU8Ku1CX+8eyeaAf1GC3rp+ZsrTc
ZCcdBpMySeI11hC66uPwpBcvdbevtWfV8LcKMP2gO1Qhwln6PtWYmBpfsRCU6yjDyIJ+OoWwoNaX
jMS36svlgP+915M73Fc1uGC7RI2SEIR4rPA/bAmCTNQryIppVDkR6O2lksolqZ8esUgsLjBKEJ6T
3fDVPM0jBumPZvEia3sBoRBoCpV5Obl+NZUdMwFKg9plBnU9hPWmt7WJcuw0XbEx/ElOe1quzs3Y
7OqygktHoBRkbWl75p64KZuWrdFqAGM38WtD0TP32nJqAJYoxQh/NnRwMwJViijD8OC86h7l5t1i
c+U76JKT+bz05H4GRZSVdNPYohGe0+bo90wOQWBS2ffxAE9tSvdBXguEBFUMK5JPPkA5X0kPfnPu
zdc8+zCgmhifC+kJ1Z/a07ZjBEBUvnGUrVQJSbwSLfvitohokhqAfSGRg2CghzAf4QfvJi6Nhd0U
h/r90P+9mZNDb9I4k1MPY8IasDOHnr1W2g8Ok0yjBYh9/cXNPTjgwhp1JQBGJHZfrXPqjYmZ1ylU
DaUYedvVtKBYlUBE4IZstb51l0Cm39GM4sz+veaU/tmrPCfrHeghrHbdoD0IOMmUfwzeuObRx8WP
sTpnBbN8TbvzSOFJa4GeB6tag8GG5K6FCLlDJU2FLmd4bhWKm8mTNbwNTJYu9yznnr4JWTX1DgsI
yzTlYVgoLqNWkGqgd58cxqramd0BaDkDLxp4avrGsvp8/VAumey3O6DpKrEiy6qXwP6T73IT2iCy
xA6F1HQs85Z2Za99pNlb075lkbmLJZgy1VVhQYYh7yvzhDA3IrzlKst+xXS+Wg29RV6hiCgs736Q
T9oIrM18yfWPBsKCrFjj+2sFYWv3aIf3MRDtDA69HsWdBPp6xjq9VYdB04lAQWQSGPXlrwSQe8SU
t5EZG0VObkpURJij7mLjt9U9m5F2AAi7pi0IDyF0Xwx4lQTdWg+ZkNrkIpI0WXgomHbo2ch3KXuz
R9jU8njB9c9e6k/bN7FHDOrohTZyZgRVTgMI6uzGyYGAlicUK/T8AfFeP7HZgNZkOJ0uP3fbuIQI
n04sHErZiUbekV7X++iX5mkAKPZcGJWgXa9+BAzaKwi3FsyAqHBAPjr1PyilptFyaD1rjREJZ06e
6wNvxNcn3UQRUXyfxce21nc5bMA2uUbuDCstGVddlW9azVxZHdOE/r3IzSWKY/yvBlpm6zGywncF
1gIzb374qbSNC+NZAGKF2aSkFIfyMclkcBrk9B48mear7zz7KuklyXaJnIj1F4UArpW/K92fvtRt
qqi9KRpowjWdgShssf06mvaO7N2mwixX0g9mLDbjB3FgANwT5EHQnHUwzGUKFRh/d9KX3IeYJXiU
SiTpmDyNUzTdcSwt2I2yQOWVXZT6g10w6XCQq60z3jILV7U7s/wp+WdpvIVFOodkbWAKJoKT3TT3
Kn0CpWWAxQnXceXexHm2dkLAevKw9vPkVPB1TYNSln4Ai+LLA2yYUMyhfVn5fATeLTp1DRMW7qsa
WsDV4lXj1yvBdBP3j6723qWP1QAXWXg/JuM2TT4KEGV+DNCAna4y80b/aQXwpKnFYz9AQdy8Ovx/
TaZMTRN96BxGUENeZwFEepL14PX2QaQfWXHQI8gg+lNgQGaaKG9R068sedyIM1RieUMUWAzvKkZ1
nXcn0Ur1ahR83WDnl93WN6WHiuQWVBv+xSiHTRqomwj62AT4Wu6rCJTFq7KW8ZfltkTFNV1IM2dT
HvJgm2diiQ7apI42yl4xUtyCIc9m+FJ9hVblZ498HslPyazkHtjoxveNBfyYJoodU5uK3yHHEpw5
uLqvz4KJubEJWwldXhPhoy5cF3nH4D489upHBkkTwhQahGj68DKG+Y2Z3AfpuKurwwBuJ27MVUD6
ohrgRsI/XahvrBR1s+TRJ0en4VfZ+o0cOBt/fBZ/MujOoWgYwdSgxTfp06mgnZfoF+cSgM8fNAkU
ug5qACVyoYfRypWkn9g9rv8iKcDFw33bOMrL1HsvTEOT81JGJWjrrEGw03+TrYdBYwKhOfRp/B4H
5rn0o5+JgdB72jC2+dGT07dsqlx3t0O8U5Sn0kL/j9ErULFF5oH/jFeFQ/0pDX+h8mHm7k0B/t5r
k/3Qv2fQ2QwxxKwNQrvVAvJrpiZnUXRRdJkemkBWTK5AAR0TLYQ8OjKfuAJ55MFLGv2p85EBrReZ
RC1HRx0bFLm3pBQgz8olSMelNTLdTJuUn3kX3dTNC7D3k5/gbseNERuR6Bt7yBTVDR1r5VDX/g6Q
dNj2m7QyuZJsUvxol2cBnad3YiaPKjFPO8bCnyvyBycQBfA6VtWNkntMChf0e2kB8A/ITfaEizGZ
HPA+xlC5q268EoJNkIwVVLRS+txIv3M0P0m7feVFc6t9o9U31x3iXBT7+TsnTkjW61GuFL4zU878
YrU/k7iBGyEIWM6/xb/s2qZO6pxSpUNM4erRUc5eYHXBjnzEBEM5apt5WqMNNWS7QIX8v4WReIhg
ooq1/0MpaS5UpF5PdwIwHb3pyUPR68Iehji6RG1ETFkrr2Ml2MjWM3YAPFsMxs8yiqVa2lwFywE0
YrKuAppv8vWBLFkubhRFcve1dN7y0gbOCQ+aA3vapS4Q50xygKdEBwXWN4iT1hCEpUvsWHMn/vln
TCutfWDLkoY5aouz0TKbtB0Ke4WXZZJL8ZaSiO89SJII2HRALgrapW89N0vK89KpWS5UP2IFXw1s
ULSiqC35TGoQTSTpK3duMKFTQldJST941sQr4h92YNpRrJeFKz97EBoQctMW/dFp4CU5mVG2ofhJ
ZbwdzWwjGbc5ftz3o6P7gPq65K8tG/J0C+56xhc89UaDAPuFMoLTvrXGzjHgNsjfcIZ1QhfRL9ei
AitLiONEwAqIQeDPXztDg5Tpr7/FezSUtM1y9SDY7xLTv4OUaSditcw5lcOzrcIS4msi2e2IlUw7
YkQE4Saf2dwYHbVaOqT5XkQBNbGLIMBI2pfUOTXamfJyaek/1CB4GpAXxILrGJBYq1a6qWyVKGGO
t15FyjaE7duJtxKSnPVrAa89vdJNndc/bAKTNlQYlSl2IeD+1H0ZZOenhWl3UOpZO1KwUD7SZl8g
zIO4eSZOqOdOfLxf9/lQKDwF59kiihqMc6qQScb1XWidVTd4qBRznUeMfyIO5ctnEB5IQ/20GcS3
bw2veKWRJnZJM5DmwJHDm+fLiCyo1W2X3pcY40E9hPSnVPgkRiddeMuXcu/UkjkmHRKcA5DcqYeK
sriKYhNLRlgIl0YI8Y265WPwhSWsQkX5XCsfUffGtCT9pDhu9kqCRbVg+9Zg9a2cox6/kleYMaF4
fDY7Al5ZhAVVdXAgj5KkZ1t6J25xAnR3YF70xncnhrqW3FqcV0LQR41Wp9QukqSwQI/W3np99HsI
0ERcKg5fUv1v32sB4KKVTFl6ml2rY5iakgbFXZSAFOBqOlAGkTV1TIWrrXQ3Gv1Wbol1mU3Ptq4N
cQYzEz4VvlB9G7XgL7hfk/NgbSR7b+nP2XvsKceyg8DVfNXVk8wo/zrgAIWfxCcyPcJ2qPDXgNMy
y2pnjM8x/1IGQNYEzToMjgF496jaq6m0c7pn/hvmm1n9wXVpJCIIEBEKlvKLx/Q5flsVA1fqSWG6
grxaqsINHJy7MrF+D+U+0m0mCH9p40NowRcKgZ2Xn0tzXA3yw5bZMlJiR91QdK9gAyPvMYB5B7VL
KpPD1/B23Trpc0kxXWsBedQMXZ7WFNTWrlRFbaOjWUP/krkPqW7+YMDRVeFqovtawkwyKM5jE1l0
X5uTanr3q8B1NnVIIqAQXgavY7bzUGBGphpYS4R6UOQP61hDbZjXT3Wykl9MhET9xHlzVT4mQ1NN
0lZxk9wXzFByi33m5mz91pdfDR/m2uhFmOIqYTDauk2GZufrD2oPvwFAeVB9P3Tg8df34TuSTjiO
T/swKQ6YTm6FvU44O4hUWPodjM85U1IOt78QURT5OtSd6z7Wn7gkoF/WOI2OeoiYvqyI02L8Ouyi
KylA4sH5j8dqxM8DLS6DdBDwyYkJG/0yChK/InCq36h8tz5qUfIbJeaI2om4Ide3Y+ZW4EIVqn9M
rdOOE8WET/FoPpRjaoZwWpIUMleIo6gvuCiySC99JkK8vtxl4mHy4L+sp35dz8tG+NKgsDtS2DcC
bzOGOAIy18JASIQSlF0jIqhkjzmjgs0Ju6N17cq0rLW4XhKhTR81tw4lrqYmeA7uxR8zIUo4PLbw
rGK3mLQy14X0z6CCJrm6H8sQlvjEXcFkqKKCp28eo2wNHWyz0Z1VFu86hBrGv3jlhEhYDcyMUUFD
TxuQQhUmgDi6jIptnqe//aKBexJtlPam6ZRbK4V22Bhvr2/RJRGdbpHC+zQFlS/ArknoTPymKApD
QMcmexnhLHYRYTSh5VJyGEGq57rw4OZB3Nox/jE68rHX1btW63a+GWyg31wHibWF/qgy/W3gmRvX
rAFPt1ut6tZJAqtbwURgmWxK6FlGKCUFSmt4hb1P93/nFPgGE68e/c6oBrQegnYRTEoJ2UPbbltG
ocVDiLHR4hgk3d8yRz4YcrSvxgVX+H1Giekp5IJoDgPvNXR7Eta6bZSnpcZDoMLptJDy5ocmHt4C
Mvc8LG9o5oUoaHNEVE36oD0oElIZCQCLjzL8UwZLYIo5u/Hl90ziW6tLyz71Sgh3vTffgtwq2hK7
CXeUQ8polr/roThKdn1U4nEHYh0vLHJJwsxgDO61OtnpkJ7YPmw0wtFdvzRzLUgVFJxOD9lgbs2Y
7NaoSXLStQnVjfzsYcy7vW+eEmoOLnz0ihgTgArAI4K8vu5MDYIZeoIV1QZ5heDB1+ccGoEkNQ4h
b4yOpvSc9HvREKMg/f9bZvJ1VpdBbp2zDEk7MRDfRHC7aJxmN1FMGVq2GCcBlPr1a8CRq4kRO9GR
tFiUzhnwYNAi5BS5bYXxLqHEQHMoXLpbc0b487oTo9j5VujisYj6pFOroxAXbtJfRKIBmvOFso6X
hgNEnWNqYT6vNzk1SqZu5HtsJ5TAlXZm8g/uaBFjcWevH9zSSpODoybeNIbLlxErsZvAiIeG8ZyT
vIgHF3v07ZtoPWL74Z0BZvT17NTIV/TWHyOIilAFhojDUpPbwtfPHVVTZu3AoVu0bEXBL6vCu6Tp
bq5/6uwh6phrYCm0i7RJXKFEtq2bLT/AsxlaTh9F/0wjPFT9e0N6aCGKUCx3f33N+RtrCUCigNLA
ivv1qwPXDt1wzKKjjVIiEuJOfusRshk0i8szp5nlqG2CBnYxU9eXnj3ZTytP7qwURUngSzGBg3ZW
a4q4B+Jr6sV9uhC4Ln7j5LYWnTMkUpxS5yQxvSBkbKnfGVZ+y10CvCUi8tTwlot1M2hXyFA/fePk
TrlDWFvw713epeF4IhBrjPxG6hBac6G0UIotCWLnGHdFJkg6l6sc4vy+3WpqlZYsmEoYHPp6vrKT
+53ZUz9I1L1WbJXxKErRJmGgmFlFq2ztEoUv5mXfKTJwvhCTKtwozCGSwl/XbZzRzcMQZwfYoXu0
KmjtyrWsoGlNkVEsLyXkkPHBAm5gmMGeWjQVgLO487W46Uw4loemvq/He6KU4E8rrWzY7q5fwZmK
k0rdC3IBQAf8NTmeXqHdMWpsjkoiy1yjizwaJTYxqewicrAQuqpzvk4TnPfQCGmwsU+Wc11tbEbH
heUviN+jBnViuqNe+BIX9F3L7BeM4x9NX96nsFAkbrodKvECwawcrMDdBTR2Or/cjiEh7YHSxVMC
fWTpZffVYP6InfceTjLdDLbX92jumRIWUBmE0Nchs/h6kLJXg1kSCTaAbdGbIiK2UlBfl17b9aVm
n8vntYSF/JRLNE2mwu1IxMZlzaAcCCkB+oWYfRCNN6bc3Ca76WhN+7l5Y8fRwnWYjRj/vT5pxtf1
1SzoPEPi0ioQ4QOb8PL7FG7DhPTVMh7g4b6UdFw7vRe9P8rpvYpWoo5CeoGyjFbuqc0vGOjZ7Wco
il6DGIS7QCE+bUlq+mrhylgQZuBAoNEZjC9z9PYSeHMOW6rS8v7XShP346W9Vfslmx91z1jJmmal
Pj4P3scQMbNpQYju2DcKMN/+D7VRV3ruh4vlbJvfMZyEaVMR6ysw3AYH0SdeuBrCRk/tmKbbDCgI
BOw3ho2w07u8hB3w2GIh6Dt3sPaVibJOKMZa/ausv9P0FQgqxywYXtuAY1j4BTOlQVUTIGgo5Ck4
TRNdN/IstwpCAuTyRI04RDUIL6kiC8sj/qmEDw3YqIU1hXX+9tWmalKbp5YHE8DXCxm5cIg2PhYD
RC2l+Aq2dqidjiCK4tc62pjwuhdJtwqHw0iH4vris/kK05f/WnwSGgyplAZWgUAHltGLt/yEuP5t
PEVuvsFfUMakOGoQ2g6yucpNhgpRQqGR3cnshA8vKcOE9rmABnPhd81Z7c+/a+LSssGqk3zEakOQ
Pv5I+weBSQkORfYcIpccUHy9UG0Rozndu5Y3B24zUEpR8ys188ZFkJ17SiWPa9wUyZoiDX9WI/mi
G8FNqw/vBeoJ13/0ZS73+0nCGiG0HSwGv7+epF1UZg6VPcGd6Pfytrza3IdQBRupdcrh3Ezr/mNM
6q2pPQzKz8GHwcwpY0iAUIHP9Tva/70OYAFOB7uPdpdKHzTXYBgAwYhue2xIW4HvBgBgHxBbsKCR
MwD/xkxVQNy/LenM11G0ELPOTAgwxcFABxkjs+x0U75+l2Q3rVTnHEYEh412NoEVwDBMKdOluG+n
xq2DmbbNZ+ogAZhzzIbTnT16Atf3d951EMViGixdk6dgVle2TD+X7PDoeG+eeuK+Gii5xo+irWFQ
xPGaHflrpL451BwW1p6LsRDR0RTQ17aiTxUarF5rja7klTo2yqk9iCsNQloZNDhEsdumeaGvRjSR
EWhdX3kuY/i88CSgkH0vbKvICY+tdJDpjJvuprCfcc/0CqNG38T5Athv1huJUMCA3RGXNAkG1HJo
x2rQYWPN7gF+ue4HpQEeD3fw+pfNn+enlSahQIgYiFpZCPL0Bc2kk4c4GNCBLHusHY0wAO4AIPZg
+czQWKZdmUOYMA8oRs8ZQad2JLzRJ6/bR55jQ5kYiuiVCbWW5KfhIjX2i5Xu7QDSe4vZraX5sPnd
/feqk+Mc1DSpAkMLBeosU05ydE8t0VdFIej67s5ZULpD9BgZnWDib7K5WdrUdcRYyzE8AjZTxwNc
pkF6hLrAxJ5fX2sOka0SX0MqBWrG5rp+3cu6CaOmNWDwBedVdx/gTEq4pzHIAKMApYKbFLgwEXen
gC+ZI4j1didSAoAoEQGyUoAMXBITn4PbfflVk73WlS5BBUEJj276AuJYTT9U9ZRlbxWmlL+JKFfM
e97r7g+pPUm3YyWv7HyRGW4uqGC4C1ARQ9mA/iYnIcly5ZTjEIphClGjBFQJd5GZvMkmWZlKaTp8
6Zt2v3Amczft07JTqx2YusdsWRceE808wncQ6s+QH6BAsi6lp55OVRq/ib53oCHPRXWStDxFgU80
q6ibJXQ6rv+g2XQRRRSGaABjA1efuEdL6oT2HD/I9p7i9sVEowNflmtPHUIxbQBbVsA8oBXCV6Ke
EwKt2I3oOe5oTFJAJjgVI0aWhS5O9Efzq4NekiSYwcEo4s31nzpbTaBKA54Je8/cxMTj+Z5deU2E
Jw8E+gb5YPJpLdvYTbai4ubQlCMcIxhd5J2aQx9RHSJZRT6G6zL1M2YVSnKaSeGxQHSOaX4alrBB
RQdRwMYkKv4B6gSnXffZmxL8s0GuI6j+8+GfLz9h8mz8pJFDWNWjY2k/J128otcjDDIfDjKIRofA
/l3f79mr+umjJ1VzD7CdPkh8NMUbmjRmXCD3A6uqVa8g3Fs43DmH+nmHJznQ4KVyMorQUtRRR0N8
nkg+QQSJyjcQhrFdKEzPuhomGpmvhPuZbt3kOo1wrSdagNEHqZ2GYNPBPNSUN09h/iFwHoRLyzH0
XNscimlE4YhHoVdRxa5/cnBNlaR6CUv7MUIvSu2CXai/hMqDSRM906Jn26KJVtNsoDpTOKchpNMs
yCGbZEO7h4EQmhBrMz9Z3XvspjuDvit/LnpdPqI+8lnL30VtiWvhgfW44CBgvMvpjjIpQTRI5O2h
uFCSNstjvtW5x2rr7ozOeRZOXansQ/cjaO7CV7/eS0fzR8rQLnz3zspszrdi5IzUC4AYOkHRWsI7
q1TOihqcmkp9+AV6OSQ6td9KDf8veamkaSsnQqMlP+tO81o51Djz20BunqX0UQqkO6iEf+hKhdpN
/vpfXF/quUhq0lvBCX7d6M4sCnV0iEsT9P6AFNMIxM3qNQkSP/v/t9bUiMZVNRgF4SANL0ryLvTN
TD8A1TKH/5gKg/KeDosI9LeOLptT5u3UzwwpNkZMUbL1ESdIPVGliUCMVcnCC7kMOk9Tp89rTXxk
X0bjMPg9sYrW7Iet5jtby5VW9DtAiEscKnpj0l+tQws+ifd50j8ZnvmiDIhOnfFqTWlsldDaNApT
oHK58Vptm3ftk0hbgzg/OLxsD/6BSM9/KHq3s8YfUFD03rks+nVSyb9SgWcGXC2hj82FDS14Kvn3
iAqEkG6AYhWtBlRhUzleewodU8N6QneRbic3O3m0mChrPQU+GQEPfaW1JWntg/ZQ1fe9G29b3dv6
/o+8zVaka1uBppLeJRti2z64tahTC5MqAbZMPbhhSByzjGHX3t6PqPYUNUR7ALq8f+T4Oktetf67
w+T79Xs121DGJzPvKWrZzF98vcR+LBupUhKlJODLtKG4zW2UM9BXxEw2obUnSjYEo2Xr3wYFUjCu
dYf05EZRBkZwIeOzKPM+FERWdXLSC5Ry6NV3dF5FFmvmw8rUz4PmrIL+lHfQZsuvcuejhppuGeuG
uWLnO8OmheUPczg2fxj8KH1zF0Bk02fyreq9tHZw69K56IuPmIGBPHq5vgHznvfTBkzynoqpQlt2
uIL09ewKyTZq5xnKH2vdhU2ZVIR3JrAe6SsdPuqUi9zz+lyOyXCVIP5i0JcB669HYPqUPOoSN2FX
dIU6SAngsIgNf9//ApXZWGsxd+XF2ZbZIkd7ykcQdqhR0XMQcF//zdYPmdWu9MFE0WWt/ywraz34
3aZLh/tIf679E967pTavBLBfoSJONZOeJQegXkB9+EI64swUrcUsILJePme3sMuzwTBkcIbJeDEk
HRNbqTLBr4w6RoXyL8gVEi8xQfT34FoNsbh5ATgtLCrih2/W5dOiE6MJJXaQJwWRZ209ox/j9/u4
W2cf4Q8v3DvSX+BAmJFS8MPikHfIJlxff7bKRrdRcy7lE3jkvh5s48r1mLes3+E2EVhqzjlwqNCy
9q66t5wnYAM7p0b9WHtR6qPH5Bild4hyiEloJVNhk73fstUsnMUFavp9W+gK8tMIN6cTyUmYNkUk
DDwwG3wJ4Z6ALFgg3igKWw4YrmAn68HeMA+x4700gEU8Pb8hwUuxDTYd7ixCn7yS1pULvUjo7BKX
Ge3xhbJMj8YWLE00NWOKcAnQzzZcG1p829QJzMnrLiyeKc8RQ9eavNUcKD4AY+sgprgCDFQEWcTd
JfgvEAokLQmld0IPAb/zEeTbE1wEKPloWrtKP2p7o0SoZiGIiHdYpVR/MidfM4acULu3wD0a6ocu
GdvIe+3C/k4K0T5h2LMPLtDTUfMWDny2yUAh+187O3FngTsiJtM3XDjphGrZWtcPNoFTMN5HyARi
CvvCvc1lOJ/PptUjzLrV8AblED3VPGUxZHP9Bs4bNzS/mSYQ+ZczielrGj9uMQjxKRBTfxMI9AeJ
TE8TcAynHtHaFDSfHtXK1PknojALP0A8seldI/ql1kJ5nZB0EgLrAdko6oOXuoeDInd7YDAwUj/8
nWttDXlPHa1GSYlI8vrCc2WQz+tO7I2r+8lYeCU2NX0hUABzblhn3b9X8vdhiS1SZA7XvnFiZjJP
LvUYKJl45mn8GDMvpbZ7R19IYGYPE4IlPAR0JRRCJ4eZeG5tdRKqm1Rb8Jh0jbCkQttDwBMZV6GE
xQxjCp1MJ4NrRpPJebq+q7MZjUgq+It4FyXnrxatyODcl40sPHruT6RK8w7VbujOV4r6TO9Kl6ND
YCZPYfjP6+vOJYqflp3eotgyAqAv3CKQIn6wZWAEaDvVimyJuXFuckDoJP3vB04xE0zQt0wOtNjG
8EBOw4gISjqjcqgS6U5SnyktjShWxFuHQtZoAZNNFebIm3XU3UuOg0wZ2rtttS205+s7MNvCA/IN
wRQZHX9N0tfClZRs7NLwiJCmqMTThkuiAeKe+EZu653AITHQAKElr9ktzRU5uy8jiwB42Li1nBJc
wL0TNGs5PlnmkuTA3BiYUBoAgwB4GLD25F5YvmciG5BTciPLHLrsHEouYtXKAYm2jdJ4P5h5AhSX
b/rIfJDo9NrubaZEG9ixjJQOAiGKs6d8SO9VirKtHXYM/4HHrNelY6/80P5Z6/pWp2/r6kwQ9/6t
jHJrVe4LZ4mFdbbt8elbppeNF5i5msEz44GNhr7WwVba7gvair+YD4iI+PfonMJ6XjxlSgfEcKn0
P2u7YISmWqZCEGhMqqqwQw1F9T+cnVdz3Ni5rv/KlO/hgxx2be+q05HNJJISqZFuUJwRiZwzfv15
vh7vGRJqs318NZJlcgELK3zhDVV4rF9q/g1kGRDXCpBpgIP/Rvv1VGiGMh3KQ4j2eYiFvN/TNJa6
1hzYXDDBOVCoErKbR2wiyyc+z0QL1DXP5H2nz5E3Yy5Wc1gVRY+dLxdldd8rI1c9nhjW3rGnDelY
A1Wnqslzz1yHJzt1yL64CLwLyW4p+DRaWRuGGq/aFK+QS5u+uAN4Bgsta55sM4MBUazUnWK7q3ne
9fY2Vb7FVD1IXmryPRFyxo/TKfcutuuD82JM7sZDp8CuVfyL6ZleUnHOVVz4ppfJ36bzHdZpYlp0
FrB/com8eZHF/LXeMDbQ+nmRbNtY04a38LFSJewa9BwYydPHp8/pYxFwCzAyKeMulSBKFurUgxC+
BqB9qJ1kRbkOagO9cnISIbU26UNIMtxVwqyaqx8z9E0wP+5NMB7x8WeeR666n67cv57nWAN7U+Oa
SuybxpnnyWudqjqJWhfuMi/7FB3TznAndOuocaHzFHgl3IsIignrGVemj5/k5IdAr5laiUundKmY
NNhaZDkdDyK0S+PVYrUAhqVcfa8kw69nuzsnI0zL4RPQpINJtoSxWOoY0qNiPIPstCytQ9Uy4vCs
4ONrbCzE7HL+eojnrZUcUgQX+VWHhKB3Sh/PZ64noztBF2KchsTLktQW6EAHa11OqmnrGK9O+CgS
NKDXV07yLRYxYu27hjcrsX3ZKitReEj1z64boExhXjZ99tme7oTgElBiAGUvZESPRn8dP/vmV7zU
V5PzEEb2JnfR9LDhJ8Ywn1r7IgqpGsQvsXesWIrWUNtX+5iPbqYYM2PbrJhnQtkjSPSnNSdanthu
ib3OYs9lg+vF6hgRhMRhsPrsR/G29146DQZ4M1xNwwOmPusk526TFBclHr2CvPK1golr0f6Z9fbC
639o4Gnt71Ft7otGoZPvbTjvYRsUq2nEkTNKNqPxYKG1kmyFU1KSPrG0+im+GFuqTDTWlOIu5LbX
sKD1CvWmU9SHufgRzWRB9n2jYYOT6KvefEZXAXKrtelxeLXt/FCH5S6FzmWUP9oYtTRqv92jpl4k
BXa7unNp4Fw3cNrXI/CPpj4zfcdb66PpWxSaFCeecKVmrXTqJeYpyKgXNLE/sYBwn0KgO/qqGCCu
aLUk9YMDLgVdJxV0EpjctNNXLaa/zjd24tqYMc3xKr70VaQaW9cCtFZvk5qSSKatGn4pvflJQfPA
WfvBrTN9aySnba+bILxS426V2MMuoh9JFma207pcaQAy4B5X3bixAh0m5i1mjesWg7URzbeBVNc6
X/aRkOin+QB2B6Achiqaqe+v3cIZLGeUncx8xP5OG+hDS5Bp3gBbDSZ7J8WYjw+r09fumzEXkYVt
5Mpo0OCSOJrEVKENhwhUlD1zblOFkVBG6nYfj3qyvgUA+c83XeQt7AN/9IOUjrtEpEyrUhabeBou
vPEha7675r1rpp988BSTsKg8fOGQr8qIqpu22abOgAk1UCQaFVhCIr8YXXnBTUXz0LChQd6X/Se1
2ha8CORUfolOeO7UL1yCs2Ju0d8JbWuVQZyXYsGE0gAgsJWu/nAN/8ybnkxTsLUA5q3b4PkWkZTa
6SMFQ04Isu0Gv4WsWk3RVQrmDpjhx5N6slVJPv3nWIvTyA/6oUbTC2BKfQ+sbp3tqXsQQnFAVP2l
oqywQ1sb2DJ/PO6pV7RRKIB8JgXL5cXrt2j8RqMdSRoCRmwaL4N2W9tfunNdCAQkTmwQsYfjooNB
girm+w3S6jOOkChBXluxuoLtc99C9pq+DSPsv/BVHYUK7SDGoNfbJvQQuXhtaFfSHynxOKeyvuUS
luK8MJ4DGt3SzM2C5iDWt9g1ARS7VBIK3OF8EYTKUwdZLEHWEy4imjHpwaxconw0imqL+mSXXtRu
cjXpQAXS/aRYFL9y7ZDCqgZa+XtF2WpAmkJ3rFUzNesGk3irIccp98PgYquMmSSs2y5TNw4Nmx4G
t2hOS5TioSsTYDKsDigzaDuu1LtCQe0qw3sBSHlp/EjB6McFhI/HwMUbbKpQurpP9W8hnGthus2+
eeHMVzZcHv7idGs9vm1HhHNDxIXQKwUbpdpfRhT+NeQ5BLw34wA6VY9TV26RLcTfiHqzcyNwnELZ
WT0KPwO6+e241aI7z34MzEtpBrfDegJMEr3aTv5SwUOl4CD9P8k/QxSwXMxRFb9HHcc/OBblf7yK
Vkrw7My/endtsG29mwA1jSpfjZD/BX4AZI696ENEF1xGtB0hkGVQbrtuWreju0XD5ygudASVY0+X
Ji8BFfkEjGqtCukL1hQyFy85mv4lakVtys8STlgYdsaUIKMvwzdhqWY+giO0eMVWqT32LRG0hOC+
6ma0cShABs7TGCB6VGwpY0B7lr4Q/38gs6t2uveiJ0N70oNrL7yYK4Q1OKbC7jlVfzfTbg0suzBf
cYTWPbj36WPJgyqij8MPW/qNneBp19xwCWxhCeX08z3alnISIkoHnsvJDeqfzk6CI7O5hWcpEkwz
gQHssKqg9SLiYvojTtcwUu9NqA2UQ2eAI5xhhvpd1hBFPI7viBeRMBT0QIaGFGqaoYHr/acAdKR0
mzge57JaY06Dys7djGhsb98ZuLUbtrLN7e5Xu2ZQZbgWzKFtPmqkN6rW7Uojxk8SlCjrzYhubAzE
CdcchAGSybtK/ddmeG3EQRpLeYv3M+ke9fpX+Nsrvb6UCRvybJWhj+coAIGuXaNaHycHQibg3o62
uM913Bh3JTB38G7oYK0NMEtHsGmRIJsJPMx+KtwfYT3yKi+z+ZKiBUT3opoeW7Zpcsm5bmvVS5n2
u6y7LaizV/YZaNXJs+/NgbSoKc6TYk5oTXD2dc9kfX8kP2SFZwuKJxsHiODpbD7kQoBfvj/6+GCJ
2WWMJIIlecFKv0lFhdmqV4b/TTf2ARUwY0/LkbCFcJL+DlVy/kcW8KxfYlAk+i0fn/wngwdYfCiO
cyCDoFvcbnkZxrCb9ejasi/wmS/oVjpoIXz3ywL9I5q2B+9cwn6y5Pl2zMUtlylFmOcVY1banuJi
l5lrMMKrWqf+X98Y03UhUWR4aJEEtIILC1zkOeTev3hvk+II4hEQXyQFfJNrOjolzyEy5Moj0/fW
AcrUk/4UBdY+5L6Afni0BIq0M1ftqdSSBo2FggkcG/xk3o+rm/7Y4I9M2w4xQf+Gq0SzLtnpmHoo
/Zlw4vSKA8qHfD5lelVfFPCgmsC+tvpImOXIlKxnurRmxulbX0rvx8ntfd++BtbnNkc4k1iV5Ucf
3R+G9YU0c7IGUZNxXQ9nKkXH5ucyTKZxgQaEYdM7XIpAdEHoefEMc87nWBW0DK0VvWJwroqgqg/i
kQdASglfQeUSPHNLhnT9J+yiQ/qcWd48Ej5I9awu6BgpFxikQ6i8aj19a7bNCuvhTY7aWTiFFx9v
mFPfD5wpHlJwCzCGWWziOvYCeu6wbtGGXQ31sLMUdyNKvFxQbpZuKI98POAxvvxprsAo4x4FtPIn
xz5cqcoQWaXkerR/aybOUP8G8DwBEnC6x7IHu5xvhvglc+7cFBXt/GCk3iroSI7KHny/lIq/Nuqv
LWZsU/5cJXTukJSJCF4myMIiTmHr3mrUEFNVyCDB6XTZdDuow7rPHMASkCWIs7BpRHpsJb51co2K
EiDAiLpA8BADgr0Vlhvg2rTUMUcDTEShOi/HXWA1h2Ci1EkTTNQMPp4asHvslp/nBl0vA2ce/NkW
p5eKwrzp9ihciH5DHnobzDAyRIJHw7ogqhSVBy148nlgoyF3n6N1FlOTVK5CRFZqgrFUucySFwkm
bTQyImyTbPOznqOeiGQcwdsVivqHGEkYbluBLc1gWOz8AS7tqomTrR86K9d9yiZoVkm1c5IvLFyJ
a+CdULoBUE9nnsYGQHtVeSVQkavaUx6HeqckPfDku0bTr00bEYoABdtiJ/I9EjcqGg6k7A3aQxuT
aCwmdSYyyhGXcggIiknapRQjiX7d8sanJldehy7e1noMoWJam4jxoomlM/c5AtgAspVhfhyTZ/ll
/A1tHGHuqdFvJpFnkexN0igh2kuayk4j8KAuDbSAjyrCwhLM0TihFFlrz32QbVDt47OPaSbChAmP
4dc5X4BVET0b5bUajrswyTZDCkkPoIfIy0jlIySGG0J3beFLQNkOwQmbqkHKv6R0d3Wlum5IeyDT
goTil6YG0iGXbDk8oL9zCIjmotS9fKzbRKgFcSsHWl6vfQfFpMIJjOmJSGZIJOjSH07vUQaQsocN
0pSTjd0pUgax/1qP8UZkBxFbXvXjwRm2Zmqt4+zCIDCjsiuaqohNNDgqi7IOvOwef3r3ocyVY19a
9ntkVA8IrsW8U0I0XyWUfppiJWIuEWSjjxf7qTgF71aTjJuKJFqK7y+OIus9c6aSJKZnfvM0jHJr
tNp3OkMfD3SqGgmtHyVaEI6g4I7wrjdXY0pbLu46RbAzJDEFaUiAb/QWTUx4W4T0snBYP+BY/2Ac
+wgROt+BcUl76uNnOVFOMQAZg0HH+BoRjMVpS620Gz05bQHjgVirqeUA9JaVGV6W8FP/jcaJXMCL
I4UhKX8ixiI2dosEtc4dXGcEMGtrUgxPMjwi2MwB0hlbln87UsgIXpTgzL1y4vNSbseglzDO4HZZ
fN4kmkEvVwzrxUDMurve/zw4N0Uvek3nWlGnxpKenmUjjUi1YfGKSWe4lVVzo1gkk2wO3YcNGEBY
025k9/3/f8K3gy0CnlTvEtNBofZI2UVjukTa9RtlHkjycQtI7pw/6Kkaimio/Pl2izXjNp4/5BZw
b5HEo3wCVR01bRE/KZCw5dBi97NQz7KFT7VT6D8h4SMfESmXxZsOZgZd2GDfsHLEmc+yvo8A323D
v0S0f1cAfIEonccawIh86w4vjv9aTA9e3lyX2EpH5uNZ8clTbc93z7SYjM60QKGlPJO0U0JD/UKg
5YAJqjP31iN8int34+JfAJwMnVm5oiUbJwU7f4D9i/kxDWArLoyBJdKBNoCW9gHPInrQXGYedukW
wn0g8KCoWlaOM09eXWSRuplvqa8hk9V2K3d+lAtJdG6dSf8P8OPMj4OFAxxRoXq/P1XtQrW7snOZ
HxWBoXp9SJQXX8T08eKg/X9Oru5U6kMMB7EG6h1R+TIHhNGu+aEKT4mKFkWBgise4it9N9T9RQIU
unCTqtuQiCAndJuL87Jgp7+DpVmmKRRA/vP+nfWkqox6co4I51bdWFdTYB8crO2peTRuBhHu3oI5
bXuPRNEBoZEeK9dTQFDJIu3vOmL0j4+IEzE1PF3TQ8UGTBNA5fcPNPpO01gjDwRUjDgHjR34NOit
AwuFUvTxWHKOLo/3t2MtiuVDURaVAm9GmsV0gHllMQj5T6Qx373SYo6D1miCTLNjZLPFY4ZXElol
ehmFshEy68cvdYp89264RRxcj0li+K6Q7+jggtwBFsU9KSkTFzXxm4DzWF0evSzVOheZnKJmvRt9
cXcFmpPEng/UFTQKcANyEg7cih6XG8+fh8DceCK+hw8swnBhZEqiIFvaRCTp43k4ebGhIUU7j/qy
s6TJtaPl+XUMNNPyHtFDQpGgLV4FJhufyaxPriJSeI554WMYi6Pe0v2mVFIGAqhb+Dni5+0V5VtE
7j9+oVNmF3QmwQbZBAcQgRfrCEITohwekAqLK8Mwm0NUornHS2W3kqG0vree+uoC/UQ0/Q3yFq3o
t16570pvJw4BWH6nwfXctOssr6/6JhI62Ix0h3weiePlQ3SmOFM1awEUZRyCI0SywS0PxL90li5i
LrAw+r33zpHITl/Vb95usWxRm2+TRpCVsFNZuVOxRrGfXgcyX8IIZ9FQIjVJvT6e1ZPL5M2wi/WK
wY1ilyXDArmTdgIKykDsqK0BqvxPjjYPWiqyZlLsWHy/vKMdiCrGEXbEvkjB9DEiozVRsD4bLp8+
B94Mt5hQrXbmMc5BbJUh1ne1u8OFgVL4PZaY5PVmRso0841R32vcH1b28PG8/uyKifUAe+LPt11M
LBYWvpNqwNmQuoYPO07XpFzdq1Nd+TskoMxmXb9oSCjqw5lpPrqHLY91OliAskUOA3LW+yskL4qw
tQIQfg6UE6XxaF1ALWy/hFmwlyNpgPWG+sd4KRXXDoC4F26Hpl05EZ31sqYIG69wt9ypKPUP7ZU3
qjtSDvJltTKRBHyNCpqRqJuQfDmEBzmedigHTiTMLee6o6CnSn0NM+Qt8OusS2H5efQazPVImEej
ukmKfdxlq0LHPKS/EdfqNPgeNuMqdC6lAuxn7cqYgk3VDQCxA/lcTcZ9HLzmOKCZZKpETDQ0uELm
GWlApG7jfNuPv/nBs1e/wCKXCNc1XozmUQo08pQJfAfBUJNlO/M32/8E3Af12Evw1twOCZBvwykB
d0v7CQuE8LKhHOlMBZWjGVU9+0Y0cbXxsQ6LvagAfrxaTu3Ct59scRPnZtL7MZpD18jsshHhWkFI
EuD8WcqeLr/qp9WBhg8Ku9h345PxfnV4QW243cy6LDXOTOXG8MALhBGWQXe6eet/kyKY7Ml672Wo
pzTiIu7U34crUJtUx2DIYf4DKEO9rEyIaXcfT8TJXQs1ywTJ7XhoAS+2TZc7tD/9+AinFrUJjmCq
/iYgcuqxff8I8SaotkP3VEfumcjh5Ed4M7T8+5tcP+7qAMsLsAM4fVFVzPsnIl9KCqi7fvySp2I8
0iJARWJeBi/p/UCDOvdaO2PayzlPMUFDG1ZUm8gCoqfz1f1TH/ztaPI0b14rHAs7MVtGS7pnjFpW
AC6F/eUZn0b/SiREROC6LOnu3hvsYab247c9GRIha8H7ilg56rPvH6Dsci+vJlZcVT7Ry7dSBGSr
dWXvBhVS1Kr+amT7qDkUh0yrjruPtXc2ejh5Hr99isU0FHGtZl0rwO5KKuysK+jPlAX95jtCahRw
mgE1wEdysvOdpZMf/M0MLHoPkwfputYYG9iEPacbTr0580RZV2p0Z5EFZ2b8JymoOk0aGzMikDc9
cjfZvUUbgDNFDvSm++4Ul4KZI6FxyupCKligzBUz3gZUzwXideb7y72+PHEQNmEBoKdGOWJZYlGz
0kFDO76um0scnLqiRsb6uPCJ0aRALNWAVOUeYhOk9yqWbuILceYp5Nb76SksfIup4sELWsqlWQjj
OtnsR6KKIbYr0YsHNkI7alRIE9qCm603cu6d34InZ8CW2h2huI3Z2PsdMCdjGcX1H2NTcA6mcj0p
ISx4XzR6QW+y90XAVYoNIj+EXml1zipcP1XMwyUB+SegjIRfi8+gqnSM+hSbblDf2OmFSJ9j44Vl
hIde2y1e924JmRHU/aS/FEAsSsD+FIkk9Ua/h+6r1HXnQF8jE3rm+nNPfhwM9HD502EjHp/9zRll
zEBdO8TPr8FgXomcOPo/KpVuwSaPtXltg32zzOjOynHvuiSJQ2HSip9FytwiKadHzsLyIfvI5Ult
XmbYR9O+C+OjmwiNGMx99qY3XqkRnXYXF+U7LpS0fqGhh9g/HwC4M6GRmCnlUB+ILeRcpvy7kyVK
vR1CoVJ/dSZKWpS7tXyPKcxn/zffAVoyT5t4gEMxtdtssO8ZdtfMqCaD03GgQcmfUZ0qAHCQcuj9
a9YDs26SdeXj1k33SnYm8uB8BOltQD4n4KqkG9UGFyl8s5S0XAR3z3m3n7ryXOgMVF8wBWJ1vl+Y
2ZipaIZAnNQhfHTCuybpkFIk/awz++/cUIuLPfRCK/FrhhJANxiNbg08IwzuiCKRzuUs9rPnvNzK
WYArsaAt0lDMoUUx7+NHOVVIdy0skIhY2A/Ll271SRnDMYrkNA7qO9evNhbN/rC4RaoK7MVZ9TV5
teXR83bAxasbhesoM7JR14GnroTJTY9UeCsWimgfv9rJSX7zaourtk1aBPBzRgoBT/t+hnjArzYg
cTpC2bmxjpKuP78WjlL4+AAeOGa0bzatV3iFVudAFxBXTKmW1u19md2PfC8VXXhHFB9BsmVxsbZo
ntDpC83x2lF9yfosbUJs74Z7cV1i6OFbIRwMmCgIQRk4TiWxuatHKNfRZUJzKQEZCeEM8gQwsYxI
/Uks18W0IxGM2X9i34OO7V9vtjive68ux2aYeTN1r3bJtg31CwCkBrqewUavP3/80fRTpx+SvXRa
SNcQHF18Nc9SrKbzgCYQVwvq50h+GwEqj+ZB4P+SEwmZGM8AbKHwt9HuR/J0nbROomBK5x4Zznjj
xNGxHyflrTOPKAfBT9/6zSMuoidaymEd6VMkzScxxOMOEeB2TEcIzZZeL7eViSlCMdwbMQBsr72e
JndNXIHrjHgAiwaAXswbYSzQeOSsI9aSaqMLOBBaycePezLYezujy4DLKYw49caIkuPIOiP6qW9o
ftfWPnnJub4K54A1i0D7itxCmfD1zPhyl34wXUsQqcOZ3gwF40vDWWc30DBDHIqcFSOesn5UuVrQ
hf141JPnGuKSIHNFG2spwaxY9gx8fyCtqLdpMK/QOKuUFjbBpUCHyXW5Qj4e8WSgibAzLQyVPOYn
PHCMJ99geDUbhYpCkDvbtrjoe+dwpL6v7c65jDnqxpt+/JLDhTPSdW3lKB1+yjEAOvMsp4Kst8+y
OGWr0J+RfeP1ie4lhAh1ygd5YX6Zwv5CQKClwfXe/VbG5TUqS/dD73wPZ50OFCfVx89yKt6HEi99
FAya7GUDM4gnFcdcP7zGRwYYhaoOK1PBfpiEe7jE4v3j0U58d3J5hkJ3AIbbUl3BVPw4nx3OYfC+
ZJR/mFST0xCyQbI/21Q8UqoXi1tqB5rIiFLhchdBw6D7Kg6snI6pufYx0pH2GBu6r+rLOMFHaOjX
Taze5CoNtGafkOFQ9UfmUvWTV2m9UZAWOyYXBSaq0mX7XLrDBm10t3w1IUVQDOQLZhQ/RBUix0St
xDkKtAMgV3wnm72dV9u5QjXK3bcJ/gv3znQVWPG2VEvJrPoMqZ1pM2j7SbcPWYepbvdr+YUmkyis
mhr8D++i7OtPk3ZRZ1+AsFvavMWS8snXfzjZwXVzfCfRqegfOLxMzDCJR6jcJcAmhnkCkPnSA60q
hOGOmusQwMygS1WIx3JwW+KglAGRIZ8dfo2H5/y5GLWvQalus+7SN1/EDDEm6uvR4JOCrrH/eDGc
CvNNoAoW4Rw8fXVZ9+99M3Uilcsk0Q751F1CdRRVUX3Ob2ZUOz3ns5rwgfCymS3mMHhuMADEchnD
oXk9QT+QCFhmP5l+M/Xnyvv28QOeqvBIQxq5TQfMn/1TazgfG2X0S2KU+EFC3XK0kVd4BWdOLc6I
xg2cFDHy9V+z85J1p3yAkPyhxUkgpMKfX1ztNKKCWM05mVsspspM2baTuXXnG/FOJhS1nWE1W9P1
YBTbJG+E1xh7xV6LcR5UEZtKPxUd3lDg65u9jg5SyvKiRJRmuvAwbJJYCdvhWxLudEa3Cbp57acx
fr/3YRqvo/K1GlCZzf0baTY41CKItK3sGcCtS4m6ALGtAS52GXpy68OvWQj7mWg58gE/T1eaAuws
FUEoiueq8yhaUyDfZL2jvXH0QM3vIx91t/DOH6FL9msHxE4r0AmaJVMOkEtLD1nw3Gc26q17wKcI
HicbVbkMomwN1h6upX5HVYr0ilygSwk/6N8XB4zA9mlk7hV+rRjFhLd2nx10fqPfCGT0Pgus6163
LtnzAqwqW2/TZ/F6Hl/swuxQ5nqYkn5nEARUhbflEYbWZVLzDemcgRodWmH2xOns/n4EXvsHIq4J
ZxPsuuRPivHYMLVTMd76pYeTS7mzrQpjw3An3g0WUE4Fk4Oq5rIvvkr/WICS86MWBNepXext97uX
xCsF+HZnAggDDgdJaxMa3kMUPM4qquWWvQ3C8syGPEULMwVTjFa+qiMpsOiPaYXedLjVci2X9me3
SC5b/0bPtgjEoGYDAxiPDWrrAnDzuq/9gC3vvqoA7ocXQ/4c6eNGeK+CJHQ2YNAsuuFMmG+OqN/M
kL4mMI49wLb44BGDS/rkNTRyM/Y4DTEPAGBU9ut0olb/ra8M2BFSaTxm9XgFJjPObneacycWCQjk
bY/qwkN9wYIUdRITI7CP9/+Ju9EETUQRhJ47B9WiDBElWmPOUwsOl6ZI8iyJX79GLg6VRrs4ExNI
4PzTTYWxm6C55bRZTH2gu70aO80xag3z+yr+DQVUKjznA+Sj0s1yKA1Qpos6PpnDUgvTJMj841ST
3scRbcOiDC5peXATG/QShMWQUnslbAZo1G2s7jZSmg03YDY3+BH1R+NGiwafiEXhyNpi6YiESYRY
HfuNTmBpqpug/BYGISzkbF1jAyStC6oRrn6n4hS/yZrgKqRCkwTGxjH4oCwWyhqxfauU14JeCHp7
DwNeCutyE9Nd8PPvE/cAgUKj5kcBLxB8ROg2Os2lMx+kR+TXr1PzW4ODtRE8413CZRa3P4iafTX6
jD1LAjutZNuL90EEcSJy7j9eM6eao0gq/Tm7y0VTqIruDnMSXfvavVaUFxiXKXh7lCxaTb//7KbD
qjWynZA7z4x8IvF5N/JiCSVdmPuZmpO7d9iD1Tjm1pBDbPpJzUpCGzYm5axrpX5EmcKqskM90WTi
bP83XI5OZBXvnmVxd4XTrEyYAR0LF7i7bsrc2TXDDfJdduDsrPJVCD/cnh9PwalN9HbuDTbZmzQ/
GCbXU1FTvzaHSKSHEAoYI0596/AfMTAABOHQJxbF5BSL0LIMEp3wku/MDQpbimtIcLiIaNGEYkBu
YwLNj1/vFDHg3ZiLvKEOprpKjJQamI4thLrLiToE4gxuQ2LRDuUw1hg3iTPgsM71SHVW0AGuRKjR
rTCFBEEdoVbGXz9+OBn7p1MFDB2ecDDwQbq+n/ssa0LFDjnAKFWVSrah+Knk2KmfAwr+i0n4a6BF
wtxaXT45PacyBeFhMGgOPuXKd4HTQw0+OGOFoG8ZXjh1dDGMrPp6WunV+DyX2MvRQRdYMWq2c2CA
7bk8y5E4igz863n4SRRAbYwxd1zyzFZKsM2vsRo/dGVzM4C5psmcx1dVcsj69HZq3J0PCAXv+RU3
LN+Q5jEZsJWr10FoXIM/n7L2k5R0aRkLTcLsAR8QCxrdI9r3K42l3b+OQ3aoVGU3DBVQ7ebS7euL
2rZvICNRbfkPvrEhBi7U0BCYWZwwWu2XDphIqj86Rup3FMda415DsPvjYU7duySHfw6zODxKr8i1
amYb0/+QghLBHfNCO5wWLx3Vjwc7Zrg/fTBoVDYBD2niEt9YOTE7pZZDg6tG0X+0qfnEhg698TK0
9NXYZHcGELrZ8tBJ9lE2m7dO3O862ru963zC41VwBHo9Xcwp91996RvTWiG0S61VOaDsh81mcduP
v0+EvXa56pSXMdHWelSuM6sjJDdWWQturwFBkKabwTB3TUQZn+ZK1Xn4DeibUs13deJvK48CJRdl
RLWN5l8R9SsdNnOrBduy2aWmfznY+W5w59XZZO0U84qvTjRkQ5KnR7b4KEOi0AlWqddW6iQLGWKE
DriTy35o93SfwxQOUn2mXnDENP/0cUyOWR2QoQWR5v2pMlTBYLot90jPIMyKkEVENs6ZhzVqW5uS
bgX4U617lD4K0MwAZwxYBFLIa2PzM3lahpjuOE7bzrgAT6c3IUyQmyM+UtevdKs+SLED1bZVn1u7
vjyn8HdyMSOeqXIUAGVYioSgoV37lcK8sVBwMEUrK4lU4WsoweXZQ/hoU/PzfP012mKHDhNn7iij
iRRJ5iMzfjSqdbJQ9M7hMFfDhVWHh3T6DeQEESdliL2jwND08icRZQEXs5LmT1pna7VULoUVIehy
MM7na4/yNB897WJNzYYV1K10G+qOwuxKSXcYcfdfET8lEuX5WFPnL+6TYZIFo9MS3AaaTu+XFJ4m
mpcDI7k+Vg6GZ6+7Cv1slaIFAllXhxrEalaL71NmbYIaU/R9BqOZbu/H587JdQGa2HSk04pu//vH
UGBoVENJ4a3ofvMtFBIF8GlfGePhbD/19N59M9biyqyhmY/tzCtTtVf6y4qqbvxEqEKFl7aFbNuz
wJGTodhfQx4f6U0oVmZzUPkOQ+bmK8L3VNsh5yrhPav+43k8xXsxkeD534lc9nYKL6dVkcaRqAtK
Fo/rJ5qxmt6u1OBFmEfiWEsbizYpKjWQtGX7E/VStfn4Sc698mJhYQdrEv/wyrDZCD5VppVri2RR
QrCPhzrVNTCxM3A9XFeB5yyzjH6mfFwVZnitgGpD9EG705Go/5Tdw+oO/JVtbRukVOCGOQ8fj3xq
2eKohnmjxS1AL/b9soXWXnRq2obXSTUTV02bAjwrHtno2+Q433w82CncPfhy0zBFdsLmen4/2uS3
QUhhhUiAM/MPtOnobwCcCTHMzh5AJ1KP64N7nbLR0D2d1fY69U3fPIC1KAHkTTpBiadSDxozTMxt
3vwG/ojEaZNZ+zMveypnEmMd6XLbIlX//mXZMq0Vp0TQoJOhMMGf5fVu3XlHOnH2TLBOfci3oy3O
HzCvs0qQF10beKlPWFJ6+a9mqkPrRRuKSGgycDE2D8nwpeijjZFnN3FqPiqWR2/zm1Irlwj87BVK
QTpZvDC/x7HdRNpO0Osgd+Cs9umrgYmEjaIArSXK0j7lwRk0JqRpDRSBHlr7tprX4pwtftA12xYr
8QixgPsZFR5H0RCd8Q7mnGzulRjjaNiRUe0gn1VsurynEG7cOB2bObtQqU8nr1RXLtroXMZx8vh8
O1WLVRjE5egPEXgAIWOjfK9V+8Y1NlxQ3AoUqQrly1l9gzOfZ7nBh3oelLFgzDl8oFMSDFs4D1Im
pD/xT8L5//l9/K/gpbj748Zt/ue/+fvvBUbh0GvbxV//Z/9SNOVzGz2nv2ye2+dftj+i9r/lN/z5
E+9//n/+b9e09XMaPee/0Bl6ee5+KV5/+YzVedS00e/N8mff/SoG/+fDyVjv/rLN2wgVj+6lnh5e
mi5tj8PyGvL//Hf/8ZeX42/5MpUv//jb70WXt/LbgqjI//bPfzr8+MffEHV8s0OPb/3Hz90+Z/zc
RZHj3fHc/PQjL89N+4+/oYL4d3D8IKfJhKQhLnW24eWPf/L+DhnQ4eBSNTQDXIkx8gI1JQZ1/i4H
N7VVWJA0woSD0BTd8Z/0v6Nbd4ywbWET0s3635d/9w3/+qa/YARxV0R52/zjb4v2gQhVaPAPAKgS
NnNaLwNPOqFdGia2vfPSfN8hYWZW0Ua3VuEw7pvRu8gD76IpcUnOnF0fF5hMwTTwfJQGroBBfmrV
+L7skk+dFn2KoukpBJUxefSs8nuvcrfw+C21gBoT3yF9ug3m6Gs39N+sunwwbKzQ027rZv53JK2+
AWXaZkn9W+EC26nn7dzlu0anHJY/RVa3T8pwmzsWVmsp4i7oRRvarg1faMW++Xr/nKC3E+LKNv0r
2mRCoIyZjmOBzrAxAlqCOyOnGfSWHHofTbWBmIKTXs+9Va7U8jYKVP1H4FObswbzYWrV4GZO8vxO
taqYZmhzq8QaNW0ziD5bYMsOY198CvP6aQSg8y1WrW/pXFhrfqMGWq4N76MudleT1ep7Neznq0nV
Pjn+iGyRFTgYIFT1g5bsgjAdLo2wuDa0VyOb+gNM2rs07oYrPTLXE8Xny3Hyvow2eV2dTONtXkT6
g3lJlyQMS+Xg2z2o68aIKfXw5Dn5C2WowUA8elIu055KZ1zmK89yws1k+iZyqU2HPzwlCBV0E8hF
W3tA2CRaWTGmL9hfejeIPK2s0g5veZbrJk26NV653mWlGvOl39QY11clYmhmfeuMdn/w4yBEFrCv
dnapxOuOEuynWZuRD2rca92GRV97UbIPkl771PfzD2tUvhu2rz0XU/tr8KuXW9YV5HHFNOvDx197
IXR2/No20Mmj6AOOjsvWbxPWRhYiD7KzowYDg+R7EdIA7vyE+B7zmd2I1vxUVCMVleKbqw8C3cm+
06zatelQPniFqVLEa9azOgRXXq58zlLnsUm75i5szBgJvNxZVfX80ssfishtb7U+ApDYeJ/dQTWB
SiOL5wQ6/lKB/RD5gbLvJq/aNHq7LcMw3ZWzjTCYm8dr0v1dkdWw+dXC2rSzlq/sPDtXVVmodxxn
hJKN2Bod/yMnz9vqaOhWeq96UcitHbA7h6DZ5EYT7IH07BQX9YHRi7x9700tTTkQ97pn/g73EkP1
1bDDSz3dFx1CAUrebJJyKjEotcItkoDNVzNstevO1G79rH6sFc2nqZN5h8H93Z1U/9KqWcl2XZ6B
LsBrf1905JUQ2KA7A28MQTsHXOD7V8qbgkC1DoxdFlALMJLPbRKC0I6qTzbLcA/UoL/S5kIpUYDg
j5gQlCzXcaQs7JtXWeyml2FpYQrctmS6Y7AdrJiwJwdWH6cIP+radLBrDLGC9pPaDv0qOErwqtQY
Cu/eVPTiIg3Uiy78f9SdyY7cSJtln4jVxtm46YU7nT7G6DFqQygUCs6DcTKST1/H8+8Guv4CutcN
JAKphJSSPEizb7j33IUVXf3gW8lVeyDH07Lt97Y/PWNaTkROeEpZvqCl3wfmcMw7aJVtAzWnF89M
h0RjvYJ0jWrVJ6e8fI0XhU3lNt1bZ4EHORv35CbA/EhK8BGdUsw5+kOQWx/JKr+QoV5bUuJZTjeQ
F/L5mub6FTgf4Kssfpm87xbG2mD2H3HtsHpdLjKLOSfKF7IP7kads4HL59f+7+qCIPSUFWa+i45z
sLeqEiu6KV0fMv1lOwqgZnLh08s3KfERrDTSr0SqZtv7RgJ7N7ufxfSV3nAYVZdvkSs9EaQKLCYZ
HglXvZOZYx4YRcckDKNAMBxcOslunjJ9NO3yc5U0b8prGVXPYJbyqs0f/RzU4PyhstH6inMjg+Vl
f8Ee/5ka/7cXB7tUxBDo1od2qNZTNwJH8e3poejVg6PE71iQsNb4cMzQg8FGT6yNnBD62YW82C7V
oxdA3BL2/NKCntmlxCS0eFuAW5JkagReZLRWRojQl+sM9bGSUEI6UMkbcpByGhCJNWLndNkV1gvh
aXFy1munwtFqRCjawdrkdtbsJhKOGZr1cSTTMtvYabK11omBA4f2ubC6M4X476FPr3W8difMP/bj
2iXQMWDopPlC7oQJsNSzTvGgQXmlTyrW63a2jI9+Mp8nq8Ehbzvh0Lt7xzGq58Vj0h2Lhyp9EnPf
E2pR30s1Pw4VRb4zCFappSqJZLfvZMFK1U1g7yD7WeY5Y7EMVZlJYyNu9D05fA+ZKvaSrdmcg5YZ
3diDsWL4ZwJYq2icpNh0q8EvHgby47zsSYFL37iEOEZ5lr/mQ/ld214fDolrHuNB/cRVEi1tb2/b
Y9PFH67QgF3mj7Zl81v72cmzbt6GGuFtbIuwrzNiJ8uvqXNluCyo+QRr5M2aLPkGGoIPZTL2wtQj
NqR38Yn5SVQtwX4Miq9lMqLOjvtwHYLfc6GfyEM5x0OdRZX/aRZlfWmHZec0KO7iuhEHABJblTZc
cFW9XVPxVNwW2iYBryVwkMkH0ereDkq3/FNnNWjMrsz5L3kke2hTuu+WXWb+M4MP0g2SKn8vg3Zr
983FKNcnZ3TA+wX9o1W1j6YB+RWH93Xym36/zKI8GuzrUO2MLLzTDQ9QEgndXZXZB+elNXc3wVJS
HCpzyMAegnUfS0Ump+V8Z7PgtxvNj6kuvJ1RVxjU8ncgrI+mtqC1WyWJS03hh13aPXr6VcSWRDux
/Ori5alo/Ne2Sh+IIbtPVz1s/a79dOPy96zTU6mCjrda+FHeD9UGFWdXL8mum8wRbpMRh3YFzBZF
6J0RO8ex6FqoYEm26ZLkzqcSixDORI3SqF5dC8iObHj45+TTifNrYWe/EsuwNtVUHJU9tIdmFa8D
jvX7YrAfnZqhAhF4xDrBxJE63Zh58sSaGOCwXzV32SKw6dXJ+HjLU9+XN1TDWtm7AB1xJNp2iCwq
LQa6sgyl3YtDUKC8l7GHAxBaqRenYT22AwNH59dS7j1neLdG/ugqH79Td312LSMhtyH5Zer5WtlC
70d3rvH8AbDMclS9rhg4GxCUUN1Rw7UWepWYEavwz5ZjnaxlzcImAVU/18Ombpn6B0ad4M7VqG6W
3epkT0bqf2M8zG8crV0QBgmEQj3pbazjmvyfKtj0Pd/o9Z+FQq53sVGNVB2CwF/vaNdTxxgEncw4
5D+B7PaF2/wpVT1jyhgoMVdxLeYBur9cYRsiGBITMVbOLRo3z8edjoc9yBoThrPfhfzR34R2P1Jb
kh6xKLjzwv+d1MPFaoKvdYafmRrmtCmqVO6CcprYK/Yv5cxLGPAJajPe+rb33bfWuRDxJQ+m56S2
3C1zDt7VTsGIi5GDODdN8pofW5eRRmnCNip+1c1gwhiGdgx3PkOFzWeK+HarIDnHyZ1RlfqIiPzH
GGcCxMpwMgkDWzluVxEg+olvBsy7UnhfhWaATDFynAAFxRYHbeK2BFHrwo0oRtEwTJ9dtpuSxDp5
afqUNANKy3Tfu7dQidF+nT2UVLx8jGUTiuRuiobW/nLs8mUidbIy9I/t9y+511wm1xh5F/RD6U1c
CAzNYx/C2WiJx8n6zuLK2DpucvHQpbCx3WnMoF12Vhr5Ff4KXkt2ODLdkL5Adt7AiqfPhoNa2iM9
0byIV+WDcZgn41oOE4eiN33nVZM/TXm9cbBirboivtAUr0GlYMONMJ508zOXuHNlprk4vZGzF9Xu
DSjmeEWF/qhut16s8GkU324NUSSvrv1ysH315av8xaywEFrsm0Y7dUJRHAzfe0epvS4jBztoiVUK
5Nqi/hFGd1yaNaZ3sFNw8zGp2OllLhE4ILlFLt/A4TYLpp68Txs7S54NG2bzUEfY/qnLoIb3c9/s
YrFXNErR1HduaBfdHclqdlB+zgNyI9DxSEaEQ07jrELYwjC1dAsQABeNKbcpL/LWBaBqtUUUKN/Z
cBwwfUzq554wNOnzR/CXP80StUawG2qSu6e53VSe/pRr894X07WommLjLPGdL9J31dWUfO9EAyRb
LsJmo1vxWDQLFcRwsO1G7zIXD8xqcQ1YbrN3/SIN4cnkYeKN75m5vPnKRLSWLQk+2JPp6IH8NTE9
MuM6iQXiqYmqduvgIIUpSrCS5EdyMrpIZOuLWNrQSugExJq8zwZbm8kJzhg/UlIbT4a4F10XUCk2
kV9zXo45uihtFPRsjrlt8unINfTseevfvMhIl1TjQRt+unG682xNhB8OSPm60fJ2NLe/jewmDrTM
F1V0MEL65NizazFHGFBtJ0hUMBau3PE9tVeOL9MMW8O3HpbyfRw7/pRq3Md28uxrB4T9MvOoN89S
jDTyI2TVuNx6AcXNEDRMAK3mGLf1ociWr8B3HwO1Nij08E6wub6z+vW6BF66sWqTJ1wBKYG8GE4+
R0snuVWU0R5u37BZ1g9eY/30njhiR3B2uurMbdz9sZEgHvJB8/zNc+SyY69jfZ7HYt1ka7pudaa3
lhjwrB1X7PXkhix2JAsirkxZJTugNXeDk72slRF6q/Xc5+5jM/T2PnfsULejCjvTyg9VQlfoWXcq
y3BCtv6bl5A4A2FmindGoXgWXUjvlKu7xDDPdp3Sd6iYUmz4JZM+Wvu83k5tymue2V+V5TDjLGMy
p4v6V4ufPpbbPFsJYZ7afEtM4m9X1HLH2P1gOznO07Ln22C8xNq4VMb0LjSvupzbYhv787UY4nO8
ogrMoECY6pT55avR9N+0S68q8UhRHVBUp8mm3auuei/SlPpz4XybzQ0BVxnDe+ux7a073ZDZpSeU
kaZd1KGDjnMzzsO9IecvMh+ZdM+sWKus+7vt5ORs1syHSkJ9YEayVX+n3j3UOXhhQ1dw2oNi3HR9
9+j2xk/pmYgv85MJ8ivR9ce4LiysPUX3v4BeUx/FbWa70Hp3RX8ZqJuynstviLO/wOfeSto+3nZN
lmn6XSUlXXG7M2zs+HYpQeEdZJ1+3NT5Tp4i7/arqBiGP0UHHsCAaOLhFA86CU94HEHgOeu+yA/t
eFsMB5lFDID8bWORy+vsoa4Gst6Wa5P/SkobFc+4XPMFkNh0XznZL3+0f614zrxg/PZSoHVD/JFJ
OpzSiCppbMoyRybg/C5BMc/8FSuFYpuJy64SFG2B8E61cnEKgRscp4RllNHn+z421UaVLghAR2wX
n1iy1CrC1UXPgynlvMgkjoZqSiIz9cptQfKvTKw9O7U74bPVslX3iOjmaFKrbFppfpV1jCFUvlGt
+dskBaDQJhKcP794iNevmfANvAb7eE55KLmVt8Zg3S8Z98OUtkjdOU80LfBWUgOvSMTRf/J8wzs1
0+qS3WIIh5Rv/1Qj18+HFLwaA4ucjspcvW1it3AaWr8PjSH7of37XYMh5dwqoMXCJS0C/9536ohR
ZbqtluKxMHSKYCenuMyjARPMRlfta2PMR9uiyrSs5cWtDC9Uhf5p/PltrNJ3KfzLZCqudlM82wND
GM9qogKytCyaK/DIvazIwGpsfcobaIVr4wQbOc47x10cCnbF9Cs390VJza/UvESZodhVIBByb8JV
w/uqMgt0wtR8qKV4ChJ2DOG0ihU7EyKMMQ3zwQ9roX//86FPfnfJjZ6ipHhorQGdJJRuFuXen8zx
3sZlGjcrK4oNnVnIYXHOfRTYicXhaXrlqfHaqLHKt7np4DEb7r3lsbHMUPSrNHuq8ullMCsn7Err
KAfnmkoLPZtIz01N7VC1vAVV5bxmODPtxL6vEFkvPlkRjOZo8mz+FlX+snreY2AVD7FlvAqfl67O
FtrxPIqXwA/7qX5odYK/3nwDxPFcrcGfvnHM3ZIOh17lR17TB4bYX4XhmptlffZl/5A42A74Frhj
fK6qQUdjMEs8FXQa6m4wr8XSEF0am19N7hzWHF2uJ+jY6oBwOdeon+RKcePOOKmK4qm++srbrqZm
9InrZGrm0+33m3iM1iJ+1nXy1aXZoU3c3ZwYDR4NF4pf9jNZOQrxmHCSZRjf8U6UB92C2Ff1d9/Z
nDFt12wLmR0CmulKFvRy34k2uJfj6ji1WLo5aS9Vvn5NZZPd4j2vjUueVO5VT2zhwM8rVNuWCkkA
u1q++2U6fZitf4o1IWNqiI2tv2Q/xip35EJA7pybP3kBHk+vL7mem0Plcl3kGKQr/xDH8WuRW9u5
ru5dU77qxb4vq9+DPYNSkOmPStK9lDJs0uLog892ExqMbHHe03X+iOdX9F8oRo3yaR17ap5BRIAI
ROVGcFDAwxHgpxOuYOmWW/G3sdqfdPTpZEZ9YYL9yYWfk5rr+Ly32EfqeKBkG/bekvD2NfznfJou
FpLaRvPMpH0HqbeI/05uITeDVtch1095ZV3tGbfD2M/WznKj3nO+vKxJtmljXdKMq1b5/dOyMlpd
aFlkghm5tr+aGqdyLy6dM70B2vkTS1aDRU0s3fs/v7VRzqdyaeVmtBfiLvRn0U31FiCsmr8mkKkY
3tJNnoDgNz03jMflbZA2UylqXFCPH8Mwn8grnnYredR5vxBbPJXbJl0O81J2oT1x8pfVRXceykjt
YNL2/0rBT0HO8ZTKsQ/TpQBdZH3kvvjsBvllT3Lv9CaHJqbqRf8wL88Qt+O2dwbJ55WMoR7s+6Vq
Na7nGl0h2qKNH0xPwefSkOdWWCDy6o6xd914TEVtNquTF8Y16QWL23/OfnNJcgqDdoG3z+lslz7h
MUDlQ5E8NZ355OxKycwoZrM1sXdm+rVAo+/NaMn48LpE4CJP0rvYbmj0kPbGGMd8LdpN23uwLu05
6rIMILR0omCpj4u0o8nBeGnF56lBJrbGy70c7OCQiwXbxWZCxrZrE/O9y9qLF8+/nZsZwpLOa2lX
F1VY+75ulq02zX03iptV9qGmMOqLJTkm+hfIU++AA+utnqm8TN+IgsYQB+VVW/oMh0YjKEILTsre
drK3rOcJRvBT7cYSzk7hzW00rI7c1o75SP9mn9auNi+uSPdiJolk9L0AzKF/DvyGzYM7Gm+6NGk1
Vv/KcUgwadKML2tsPhbm8lsOUl6yZByeK2kyC/ppyyC9VtW68FI+lk7JdyUuuAf6ND1Mgc1QZzbz
98ZxQA7V2DTG0QQ1s/DXjQtAtUxqxoM9BuUBLuKtx8roPcvR+F7r2yygSZnGCebmm1Sk9SMptkZB
P07BTx2ibPWihFKhHAgXqKVSL21TG4cgbXf+3OBesZXxm3uXqMgq/064fczRcY5+6Sdnv6dKntu7
jry+S5kFy3MVG95lkvlVhjEZ0Z8ViLPdzJaRsYnrXnKPosNvq/skRsRfQAuKrdxKNsWC7VUOy0En
Zn5auhFlXNB+BTTpTBgG8cyEQUYzZ9k5zcrgMi0L88xSp6/SuoHu18y+2F6pd+mDytneaFMHtHh6
fVKkWxyqYFQHu8iNJzx27sbvLe875r4xln/9TLNz9aO5PifpXB2ZUxnRGhvjWybFA0dL9UcAABeE
sJ68bmFE45sJ6s4GSLMozyLWHOfKM7fuUrcXp3CDU8+snFFLeWfevvzzb6lC4EYP6NHysbpL2nst
BYPXPk7Xe8ccvQizy0ry07PdjBXBr7p8+OeL70wVLfl4Drq+QqNvQZCutPncDmt37vv8J0sa67mw
jc8xcevLNE+ca2veHzs746HifIRla17/+dE/XxY3fQim5MfWDJJXPknek1GdmSywbBPC3Kjk9qVv
r10ii4PQsn+pl+K3pds2ck1jPeYDMANWiPETTi30y8Xt0ebvErtuc2UGybpKpPkuqKycTLum3C51
kOwMibVmHDTngpBIm8uFX6LzFWGGQ4KEzAvroStGvTMW2WIWlNOpAN1g7Bvr2tUkZVYFbBtU5d02
TSjSqOa6UGp/3hkOee/ARh8NSYeE6+i5QbyxrSsriErC0T/83PvOunSJHIOKEytadu5Vb+xMf0P4
bv+sjM4++531i93Llt0FhCJyxB/Qj29s0a/3UzqvhF3N+UEuy7RdfYxsQJuDS5x18clkyO0XrTy7
qQ6OReBSXiF+YCIFJ75W6f3obn05qMvSM35tA+ZsTWyFsmFAzYv9bGQzqndZwbkos4Y9AkfmYAzx
aVirrenrfl82nM2pYhA9u/0jz2Yclr6/c8y0OAXpKO/d9UCo10crE+/kJY57GhFj8TChQbU9zkva
anno1HJUDEbP7PTlfnbbF0gDJPpiZHSDfr4nbdvfJIkBOcy3jPvJXc55Y9cHrWPrkFsuD4uQh1UG
6z1JqD/jlC7MSNIs8ps03U8rc7QxmZt7t1I/Kd+xTWb5hH5YCL/MXC17O0AJ3xbZeS6qo7YHRvNq
uMffqe7L+qbDT0qHDOYmalVhPifu4z+vnJrn8U51C4fpzATd46Y8cUqhKq5qjAw0SXZFiqCL1CVV
43r2U4W6R+cdTx3k8DJQ+0Wuy6GRToAye2YOpo02Mqw6v5tZXS5MMM9JN57kYMWfDLMARtGTtgaW
wqX2jRAS40DPK6b7oBneZJcaL73u/vJZN+dVN28DdsyjMxM2As2sPNqSW7+dL0kbi6+gHD9XvwM+
6MdVaK41uWG9bZz6rmcNJ5mBy4Y5ZHz7QgDVcr45XseF1OrAqIzDkuUFdj2+FG71x+QGX0V9Sm07
fwpaXgGTB7hpg+6iPUBDsyOIuvG4t2b3NBELo2YoAon8rPQ67Bmg53NgseE3HvKOMa2Z+Rc3xpbQ
56SSAnZJD3nHlmSyQfjovjUfU5E/VHN3z1vBoa4beQc7fNi2VeBQgHLkzsxc1tZRmyCzx0eejoB6
TzHBc5AA1flaPPS2vuip0kgBTOecGRn8fsIw9DplkTsPBEOydRWmsZssZ3nKFua5zr22quzHe/Cc
vj4WhWHuaNea7ewmJxXX8SnoptCk/9qDYHlJnbXj9qfShPXm7ZROcSpbrblnX0O/GK/uwRjMn9FU
f1qGRpFj46Smk/ZOeQeIP9hkXWU9CzUZe/r8Y18adyweHoqmS0klyndp3vbkhadr1BxZ4OL1beBm
DL2sbxh2+0RiNGICNqAOj1vkW1Vz72RWpPoge264jJ3F5hW0zQtsDMYfTas3EzsFuge7iwqvRVRi
9httqPFkN7xEAaj4hPGO35FZB449GnSZnFfPfOS969hOjVY0p3Z51/bZr4Z5xT6dcmvf5P1jfMsv
EoZ2wlwPz2ZcPI1reToNPP7kN5hv5aKrHTf1Zkn8q2fbD92guNbzQW0miuw8tcO5Is7KGhgmOSyg
+P3zo1J3k0Fdxbupq4KJzNieKmPc52Vxsj2d7mzBGnnKlqe17lmYBbu89ytKXX/TT+KsxThQ4fb4
t5obH43RMHlGpcWwOpXFyUrKi4VaAyOdePMMgY+8mRi7WZ59KdaSFa+j2+e5qn6V842lnwZ/+y5/
cfIkeA869P1jPLP0jsk0Bn3ZEZkkt1oP0361vPRZlYyK82QA7z7VXaic/DA5urv0rRij3ja3q2Na
aAhnb+eNTD9VUoZmif99MCprU05O9a7TEbii7BUqXOk+5Im4r9rC+Tu3C8YHFTZNEb/U5Wyf8za4
BW4xNenWvr9znKRkI7QfKYfZ5gXZx7oepsSHNELOxTm5MStytAtZ64FIVjrq4Yr95a/7vham86YH
57nlSdlQH6x3rhMzOmVuZLaBtTctET/6dsp80dYzo+gVpT4TmtrmPJmxdpC25hyyJJuOgS6YGahB
P0FyxX6hWJ/hO0JAbhC6vKx3/9jt5XJyugqeI0cZLem0YetS7/oAk/Pq+6ExGjrMVP9s+4G1EXIa
Q5YKDQEVfhJ6jBypYeWfKij+FuVwy10usX07y7GyCLvRwTztFqh4S8q9NlU0KlM+OSc/Do4lbQbz
NuPJq6ZI+shN1ETIos7jkCwvFcYtkszFDl7lrB+mYNh3nT+S/xfHYWpRkgLc3ifDoh6aNM63Bs2F
2c3T3s7lvBOTHsm6drLjsjCrNsfgd5sOGMptyilbDjjI2UePpYm5z/42Wei6TDcPRbti56/+4DqP
unI+irW5Sq//vTPyJqYlIhvLIKQ2Htf54Fu01Dj9AckYlY5STmHmgkkVTQboy+zGZFfJnJynRc7b
hPqKlwhYnEketdP1+ZPfSQ7eiQLJmevnbOFk6tJpODAK5RUUQHH60An0uzU0jHmdzNyvqX0XE1ob
Mv3/1MylD7lJuZW1Sc2Hgb+UbLQ2MORWth0ZFWvmRjaDAAxeR2X61Xa2A442lFNejF9Bi9PodB10
wuRunMs6yuWulXOOW5rIMvY9u25dK6iu80yzz6w7aRscXN0PPoH6wAj7F2FU/TkV6BbQD1DZd+rq
OWAefPd2W+9GlHJvBREtLvUMXCpm+rqlMU4YR3JhA6USpByWw30FMFX6lQyLyow4kdvn2h5Bk48s
7KQaredKLNFUWuk+m4nDqfvgA/jNcvXT/Oikhbj0zEyOtzpYf5tBc1JFdauyt0m71BGfztlo6jjs
KkYNjjNGpeegIUrzh4Vx3AavUn9vr1h3Cz2s93kWhz4G1V0sa+/kZ80B3gA8C31oVf1ndhi4CvEA
0TiRU8uH49Xsr2R98qZ+uCXe/EwqY1+Q2ycFl9Vvk0dWTIBc3GwILc7xxhqnrWjgQ063ja5wEgTK
89sPbq5k2+IwCh18ZYwHgoxPi59mBqyQrYJjqO23xWczLaQPbsZmiLlm2C6tC06YdCE6fViqFP0h
akffWceDS7NIqkpahbLMnvqGHWffjmXYuPMNLOXWvMbur1xln26G/IDRYXyx/frNEEDf2Fvchjeb
pqf/LIQ44tLOIlEZUdyvhI5q/6ezMhbxwr3XK40yw4KYyfeQkKtXTUcqUD90/HgI/exRSMbWE8MI
O65fk36yURNmHKsls0FTvTBZZ1RuVd89BU0+IGDUS09Ko7hNoJldDZieQj8PDjGDip0/sYRqLIrj
3Guf03g6NB3E2gwJ6iaQtxlfwvZApM1RcvwDVjKp+3NvlybNFBbOxJ64QYLxuqS8uTKIBpDp5sza
SscvCYrQ6caBmnijw9v+t1DWEKoS6kMJPLdBgZfPv6rizs66zzZWFqEHk71RdptsmzF/8Ow9/rdf
zDDfMzG0qHyuphnMSDnccyXwbFEd+FdVdor153Y0KQrMedSnuBrJWrSRh8zq052JJs7jMtIjskgj
t/tDl03rfh4Dvb3tktiypgc7YOqa0D6VZpu+xsMQMlWRZ21ZeP6q9hsKVM0wD3oQn99HJ7HKgwxS
NTxhs4KWotwsDGDN3KVZ45yIgzwyQK7OGdaUUweLG3mEgy7ANfYUdTfjTdJeupaH1DX1cudZMr2u
cO29+NMQqb4j0Gwtcw6ICWVWZfa7WPE7CnXkAWMzAjfB926TKINbrEm+Z5lcjWyg3yaj1xrjI6k9
McKF8tOZWKGZGPVNkX7L+jCUUU044MPkfAeietIDm56ikO8qfsfXV7CqVO7ONOKnpUiZ7yas2vLU
h0QaXHwW+9t+YavjiPmxWE1yKWFy1iViUJG0x7q3r800OY/Z7RtS1o0VFiYgdEOan6PbYx/0nc+i
STrC0VmCUAz+CDeJqD6OduJTPPVwB9oRLgYSWnibgROzOJtDz3W9M6qyZETcxvkp2aACGEk9PlZK
eVYc80QMc3+a3PWWuozW2UiebTEjQSlqrJvqPCb2Y9YCH/P8hHlJflvfWfG6YcLEBT8V65kH5Jjb
43xM2+kolDT2TBTXrD/2I3tNt/PVPczGjpWNNz0HjDOZtGNJkSn31UgZaFPC+O34VfbIOLMeRYbK
P9liyK3tDa/IbZnyV+ror+OHqpwX/NTrxrD/CAaABu3djtXaHSLNv5kdU/MU9KNM/dhhmVGpfDSD
bn0PB6QEEM1JJD4aDwVSbi8IA4dh1+cKTW4H+9oUNlmRd94tXUmJ/L43+lsymHP0aipiYFIE80zP
3upEul0+lj7FZex/LE3yR618PH5j/jBC+qVH09r5S1meg0eBGM1tPOtjlkYOD6RUKK8ssTHJir7L
RH9SPQAI/pd9JIqRnWXd3hcF+9DeK6IizZmL2O7h1j5fTGd97XUzU14Kpt0l++ei/916uXhQvsFL
Imem58VAS7LGiDTa6lu2Injqb+o8Xkf0zAyDkGjGe2Ebf0ZBee4B7I4sSyDY603Ezqb57WvruS09
phpOwyClaRYCQ+QUWorLIhdpAf571XdpYTxMHS6bJRupbqEy4djKQtM0h51BQAIUk6G7S0ZGXmnw
xPFvHzJHpFc3IOiw7JiEGuhKbQc1XSYMPiO8V/kw5w9tN/xtTPVZ2OZ9YaFnETMhyC1dhdE7f8zF
g+wrOxrrT9uK5xc26DH91R4sIvGni+ox/gI4l7057wIWk6daC3LlTXWlxckex9r66D2tj/akUANl
hf+wBsVz5zbqocxOI4uxrag8sLExKWqDcBGBtcNXk3brvtHB++IL89Ja7Rppa6bbRIu0ikHtRkeq
sAbClg/2F2GSapMYnUOKPMOTaWzOZBkYW3sJPgrenwgJ9jXDAxStfrFGrHK1lKeWjteV0/KOmgu6
WfP/skr9Nym/g9+PxhdYDTELQvybLdhrZq+kpKIOawDGFPOZXL3kGON83hVoIatgsQ+rfSsNDFYv
4yz2upgPc0mTmQD+2lk5N9MSLB9M+00yHa37QIzTxlQIvv/Rof8v+wrX/pI09b+Zaf7th//zpan4
598dMf/FW3OX/ekaAiD+754bTDo3b8r/F+aaW2rl//jf/pX/Zq45/62X3//FWXP7+f9y1jjmf7AT
92+JMsgEMThihPuXsca2/4ODy8WL5Tqgd/9PX437n6Rd15LcuLL8It6gN6+0bcb70QtDGkn03vPr
b6J3V2JjcBp7dPSqiKkGWCgUqrIy/0+U0P0RRdSJMbBn6hhM/HuuRlD/z1AlMt+Pjykqomwo/81g
DYU5x0SNIpmAKykWcjPMpVMwehE9bSEUO7T8a7yMxnXfdEBhqDH4mEPOEMP5qDIoCYgpw8CcMghG
TFAhn8Pb5VQ00m5s8bAY9N1cgcMLPfU646nJ8syQFW9mdYdJU6ZigRlwmrrxKDgLYKkNRHw3X/jv
k7AdwKGYOz4vhxpwDFV5QrMBdsIvs4vE2xvd1a3vOid1AYBzmyvzLdyNHgZpnOmbwZkWkHirpAYe
o8HEEBSxjnh7M7sAYkI7wUar0in2UC86ysfSSXkDrGTmdzNz9OkLkkC22VotTXEdzjAKcKcnO6VL
lqq6FSyClfl4eYPJH/tkzCSye1CqReECR2BrLB71sULnCRM8mdn4YFCLbsauQqlO6iA/kUnzDlin
FxSeQdSVdznHOmt/IQ1ryWAthxTfJ7UGITPbacAr2AK6OwLWU8rrfS3wKCTPuTNPTgQ6Lhx/RURt
GYwK54uEGkMO8DG62oKG6aQ5j+/0dnq/vJEU8d9nI5Sn5tD/XBoZRjoP1I+yFx0yBwXLn5GTuf/C
Sxgf7mxNlGvKYTJHgD8ipHzMbnRsYBJ1sGP2xfAGf8ao+g04hr9KHtzUFlzuySB+QfnNmXnKSbN+
XnRApYEq9auv85XsAdroAfJNciZbtpH+Cpz5dYpH+LTB0PPA+A4mFPE8p51lTIUl1SMgwgF4vk/v
uofl2njNFU95nR+rQN33nuoDJOcAEJi9A++KUkHkdhyPpQZ7ya/AaDluEcw5q1D/o8eHFHAELQtm
DPArRGfcgwE0KK6EID3EnNlDal6fWNIUUYUSFASFRKhuUUezsrQlCgHsgUO1UaD50q5wPsBLAGaA
1St89EM4keezS50bJMdoE3isEKMjAjGY7qNd6Y+71rMOhZ9yMrHzMeW/1wUANm5WE0fvRPG5MRMr
Ux6qIcws6w5MOgDQopne/JDUkZDZgOI54azrc5TBujYGScDdGMT7A6iACsVRvB/tVBCAWfkuVUg1
fuUijJtK+hxkzq1Qn2uKez3tCIBQDRZP2627yoHW3rXqFz5qsx7kdji3E3tZ6FaoEuhQ5dPs6mZZ
EcqLVmnBoAzqOiH7ulQptJ6+XF4Wx4hFTcsJ1ajKGGTB5Gf1BvaPVtrVIU8eiJIp/MsjdBA24A5S
wGJgUumRrMTAkp48HZK+QITLdnSzeO0d6qAuJLcddMXiF/mttpzyS+Ty2HZYH25rnXIPjOyAxGjC
EpP0Z6c+xOidXd5DRsyAIMVmfZRrADqKuZju5BrCGzlYg5/dQePJ5eYO53wQn3eSOsLmrCJwAf9m
l1dhMARFIAXNHsVMx9hfXhMrVmyXRPxm43zLEIpmJMLQP7ECmmN+H/BiBTMIbu1QV3cZhgsGsGGn
86zbMDD8dad5y9vqoD7kJq7pXV4WxQzzeQOpWxyDn6s+SqdPNXyVfwIZKXq6gyGQb+1u3AHJ7ESo
1WFHuceZu1TqRkfVIEYmBtM1AGsA17au7uQu6kRgMbk1Dqhvetzt5fk+dY2HWYjZI+Iv0gfEwWVP
9bL7yDOcZJ/f5A8aNMs8XtgiX+w8czg7DHREkdq0LyxSdB6n3JtGF+P1wCKjmPpy+VMy8oVzQ1RU
SS0dcvHkU7Zg3PV1XZBsVa6+YdbfV0NMtxQAmg75K1pyaAmA8TGKQZY2Pogd8HVNl/mh2gECmZWP
ihXfqEX5knfxa5JLYD1Q/Cni5Te870/L6ESmWa2Y4cDvdcNA9rJD4dTH8TB66Q5qZW70ytkfTqyg
86ks64aiAcMTjpaCQqo7PSODs9ERecPMcHJHHI88rDAw4wLeE7QG56wxfU9FTQajS+juytRRWzC3
ZVgk7jbJ6pbrPip42p2sLcVQKSA1sgikA5C751EqNGRgQlANtMWDDJRoFO/BlOwOLmZtRcQPAPjC
/35RWA2q2WDkxdVMX2XKiIHUFggOFFAhLVx8x0zP5c/GeGeQ/fptgbquqgxjBQWRtFOvxYN5QAJ6
/dH/BK31vzirJyIs6rCeGaM2UIsBCEtTGPtrA8tbwent5io+YhKMc6OwPpZuGkQ+EwTKhnQSSN1c
KXXbSCloOmOSWaNq7jcBMI+28GVyIyf3MKjkXN7Jk4N9Whw0FVAAQn3IMigHxOQQADGCEuPALZ7o
qIeicDHZpnnKFYbO3fSnukdvZj/crp526GTbusbx8EQXbQsMkPHvHkZkJOxcpoIaDjIhlbpTpaZZ
wXwEyBFg9DfK6DQH5ZgcBLwi1c4j13julZPXHavd5Y1g7zwYwQyghsA980laQ+naAuVwjIAF0U4f
3EF3QHzmrA4eVF51C8YC7sXDCD5Y62+T1N6PYtnIwATE6JSmwF4WMtQX6/AG9y/qr+ACH8DzZ8/F
ek3AfaXCk7BgxJ4z89Rda6T1WMkpzM/AWBTTtYYxi8ubyrKAUgNkJEwNGvU0DVkvzWjOJphPMoDw
U0JALSdOqGG9OPSNCZpoLMsnvc4wD2CjOeuS+CaiH/UFhPHO4K4go/CSW97lzVyVDC1kCGxqlkLf
GZB87Lp+wkieuk5eZqJjJmScY8n0Rjyy8czHywZadtQxCBfRBF6UTHZBBEkDa4Zn7EjYNgJRffl3
1RRKVuKU9uFhr+NdD7V0PO6pOFepaVKJA8bi9S+SL7kYLh80twmSQ/8YHVBRwY2h/NB3AwRgKyf9
Mv8oHd7rmxlr8eRHvIXklGHR0haTChx61K6xne/j77U/70Z8x/FrH/CfPCe+djr0bWwZ5HhuYm04
dRjJRl6DwiYms60AipWytAfNg284oHWKgnxXAulfuNNVczc8RtxaAznfl34AnZxlioIYION4hCGw
sCGGgwzHWq+6BLJYcuT+wWGEPCZmC0TcyTSxj4ROrTrgcW43aMvP4eCiW8pxW+aCNiaohwpgu5al
diSGSj0G5ggcVHas8m7RVKeZV85lyboqrI01Kny2sqHGq4FzKGgPbZ+Cq6ixB9JTQAHl8tYxHnoo
QQG/KpPOCmRxzj1lijXVWBpYIg89ZWfuJ1/18wPvQpDJCfvkEEQultCfgfWWcohYlEY1VCTikaIz
3GCENLPz2i0iR8DsUgbOSMdyoJfnYrgQA8M/MK2lgyM+2stH/vlgLtrCanX8IBN53Pmil2iNtRCq
YLgQq5sOz2glqG9a/uuWGU43diinqUCfA0ApTgEyLMgNEQYCFN6MG/FO/EhnF9fvgV86ZtTfDEwP
ACUAYmYEO/qLjpk+gpoZR08BTDVv+o+hB4lj1pTftGgRMcyl3bZdx0sySF5KfeAzs9SeCvW8NBAm
jE/PDbn3lV0WdO7sxcDpOIlbvF72W1aebIiWhGCORp6Mi/L8GwKFAH3PELk/uR0NfwhW1E97e/EV
T33lrY7xIWFMxQwNyPjQbqTyibGNgTQFlz04f8OHLtMcramvLi+I4ZNnJsj/b0I2eNRBVZP8naSR
sjM5iHyfJJ+B/kyQsTXQNMUwELgKz83EdaMk2oKk2ARZTyM8nmArsuJeXgyjswbGfyIZK+Owaxp9
ASVrlK2Tjg0jKScYRsB6LseP0pHctRLYhrxyBHbnK0YaOJYZcRqGUWPEG0pFAkNFTiWvYxOtWtDD
VNaTVM1AE2M+IffWCYl9XHmX18nyC1nCIkn7Sf7UjS0tCwMTE5bZlq0XEzgNcL+XTbDSQKzotw0q
iMythIFSkfieQ3KX1J8B7wXEGC8VvGdmRx/u5vTI20feyqh9tPQMYyYKrBZp7edgAhAxc3p5ZexP
9Xth9KGq8BXbHJ8qQrDvS80RtcVOTcgqgeYpLr/+b9ao86WDP0IBrTvSzui2GzHQCVRzDkrEfaHz
JFpZVcbtJzsVjDdneZg7zHBpsDX64JJHq9CwUJGAmpWz+JqTepkA8N8dWmjAmmHisuE1sTgf75SK
buyjiAUex/nkMrObq1eKu+4AEQRbD4jU8NzWcafy8ltGynK2ZnI/bGzmTdhotQGbw9i+dRgvtLs+
DxZFvdHNlScCwN5hJPMYTyDK7CoVxnIji6q8gLXZz9BLKN8n0wXeNuhtaIT5+dfyZnpaMxuCF/vL
bsRKrUmu9Msy2fvNOgdZGTDaiIQJ43Vvg4foBgYy1BECUPUARt4Fgtd644sCwpEenY1j5vOK2Myd
lk1Nl1FJAAyE8uRxahoVsFI8JKQes01THgDfDCR7qQ6OATJRzoKZzgRJKLTwVVwcdBnFarUI5DIw
N5n16wIbw1jfC0LvVqEF9r1Ec4sEiT242TAkXZOBBPEA3cU7SYuAWpQ43O7MxW9+DRU0tNwQdGXF
rxni9ksxiz/NRnq0GuVm7XlihMyFo6EiIr3ApCRd6zMyIDSHHIlUEelgjeqgP9X5nM1lZU2AwyFb
kyXoOZ/8fONNoSDqIJ05ZaLFTeHNaB0NruJg+APNbV4njJkzba1Rm6eG8iKCHo/4br/vb0FtFbsA
ruMrBtCOnmz9gbM8ktXT2Yas6ejOSsDXg2z3/LDIVVf0GihybaPEJMPBXJsSkDqhM64nzM83djVC
ZLIGJyFETmKQBbhZn9Xf1AgzljaQs/Mz5/cwXiFQN5OI3ij607JKvGuz3WPeKFY44xXSgVysf5pu
qgZ1SNMludbSHuqAVy9m9T7PLFL3aBK1Woj1IlANGO13Jk8DsaoNvs7H8tV4njFE5WpOfz3ejEHi
89AMrMOyXS71vROIoIgxaLkwzD4cAXC8TQ39yaw8sx05UYKVVm4tUTEpVCwplIBTtusFcz6ScNXJ
6OYVCee8sM2ggAL9BlR16NC3dBjRRBEVr8jqtsAIVaW+LBCG43gJxwp9fU9ytoBGBoshyWse+mF2
JIUTUhvWfhS90872OgD0w7tCWSUiOMuv5dH3dqxm3TLKJ/dEf5x0eEdUiaxAHYM+4N5kvGWS2LQ5
DFouaaIQYpkkS0nf1hIcT3Z5CwYUmxTCFU+UHvgoFGYQAsQGAU/VwANB4xowG2AusogLlOSzBFjU
jihpakFxJ+9A7jrxLjDmMn/box+KgpW0UkuKQ7p2lHRQIKiE0/T5ss8wT5qGvMBQZQM1TeqkFQbk
dLIOJ602vs3G9QoKqKWrMZzEAxswEJOo4G8sUSdNL1J51AZsXww6Blf0hmvpVZKc/BVyvsLX2UFn
z27wcCydAq9hsHQBjc/JgVgXIwBLaGMAg2ogmJ47Th2XY4q6NFq8suRa410Xc2vfzEANQK0IbjIV
2nHUxaF2tRamBnyz81R0wcbbeQcFytGJH6a9aCd+9jcoG4hqNjc+M6NETfqXRSqvQ9NKNgb06EEK
hYJCXzgCpst9wqzmkoI7JmaOTeytQM07mKj+ftl9WE+hrXFqR4WynwulhXEoj70Ui+oK5oNRqBiC
A+3y+nTZGPNAbFZKXYIFNDdwZ2NvExCqAYyTReA+WdzLRpgHYmOEuvdEVH+1PCEHopmeQLvnT+q6
V+L0o53U28umeOuhzp6+FkPakj5fgxGDudRc+KybYy7xshlW48LYfiTq5K09MOCjiUDSeZI/fwe9
BGmoa4EEll9b3yU+7z7gLEylSlxkdgmKG8h1kUcd0dxu0s7pNInzpXhWqMrsiJm1SI2RglaNKc/H
Nk1AiDSBuDAGHKwaa4ezjSzPIKUZADFUDUBP9Tx6tKuEQZ2RzDJ/yGWgvoy90+GQgYrnqwUVZEzA
u9VdDkFXm7efxBHobHRrmezE5sITTDmblwGWNeFrk77FIFTs+sxVoaTSAZQjrQrPZYhLfLKINxOG
nYluN11oziwQuccRLC7O6Mbv+R1mR0GufoJeyLiG7uRbI1gdxSlcwR15+Aiyk5esUwdd1qGhgUIw
rAuDV4JxGEkZb4XMPd2skDrnelxm+UwyfHA53axuclR2RQBq5XGXOdkVqHsVpz3IR7TTH+Y7jifx
1kcd/LRezdqaYDveh/ftExkaIKkLSFlBo+X0AR8XzTor6KD/+p5UCDDVdJklgqlRllelBpEE3qHd
n1RvNkbohGUW0a3UNRhpXfUQHoxdkrmFA25ve3H7h+Y2QaTbXd5KzrosKgbkQg66INC2Ydz+WdWe
WtDFizona2AXMiFhY+oQyQEYgco3wVbdFwp5jWB62wkPqFTkPoF/Ti5G7yqC13FNXrBhLQxIHTzi
RbS1P4HKqyQdBlk6JZvhPQZXvdLH6HToNu7kytCjtomXcJEnzGfvxioV4vpqTpeQ1N/yfX5nvojP
YK1LdOcONKRB76hH4a50FjcLbcUDaaoDFoGOcy5ZRwP1BPxDTxRSadQHbQ1Vn4cR6y7DyB/Xdxm8
fpddhl0I25igPicqt6NZg775dB3qoLEG+4FTZG72TJ5Ksivuoo/ptTYcYAz36pHXUWRdI9sVUhmi
otYJqOFIHhwudp9UdrlcxS1Gs+d3zkJZyRlwCpZBdEUsDNGcXxuTPifQCMATXjxUEHrFaMDLMLuk
pmrg2RKj7PcSjWBAQKnchh68xzFPFkJH8a15Ksqpczs3p4oXBr0DvA3BW0qqNqujHUR0S8E5w3sZ
sm6trUUqylnVLIcp6Wqs4GxYTb8fLcyL38a6iUmzQzSmIGPhdoxY33NbQaA8FhpKvVGTFLjzoMGQ
XC83YHCR0EQkm9x+nfZlAfG5478A5rLOytYy5chpni9iI2FnR7/chz/BLZ55RdCQ3mW+V68wNrXj
lXDZr41NIYryXmvJ1jkiOTg45a8W3a+qQH4pdrlLCg2iD2IScITGxxJzBdyYyPLn7Xqp6JQaXSuD
tJLg4ka3ekBKAhWEzCN1axXkHy/CYQ7a6+Fb/MzFAJKtpH15a5qE600G1ljKqqQzlj2hEoaGuDuC
BsueUeLIvQHR0b18dpg+hWFR5JkAhWDa89ycrIG6LKyxUkPUnQbUFrmyBKaA6amK071l3TMg5fll
ifIhoh+hLhMs5RM4wlcgXay8y9wFrEa8eMBbFOU6q9mVWk1cx7xu952TP2o+RHI9aCc8rw5YEez2
2jRs6+nyVv6H18/vFVJekwlyFNUrVqgG4xVYByAsn/qkS40AiO4DcFP/olZEXjif/GWzrZS/dHnY
LGEJozKyV0jNHUarBdlMcWdhsKhfwbQAInvHyvp7sDhyFsw8Jhvb5DtsfLVfjHTpC7y+CH66B41R
OzvxI1gwcIlPezUD6+zdAEmV3dR4/FEPpkOZOil0YhxOOWnKb6wXch31EylHgEytttsG/KXlkBte
2PHef+TD0Xusg69UR1aLF8rpw28tIRaN5YI2R1/UIOWGCsLES9RZi9ENsPED1wcUHt1JqSaxT/QZ
JuRrCOz5qyv+KG8jL7lWbfFDRx0rABtEb1/+gArrGttapc7kCHY3kLAhqZ3AzeOXT8tNgwZD9VPx
wQfjlHvojeoQndLd4gUUN50jYQLEcMJHcEWBrHnC2ILl9E4DZiiMX0Ei264hh+GCAiVDD8OJd91t
euBeDMyvsdkq6nQr+T8/uveLr6C4w++KffF9dkCvgsuIDwhh1mO320Qd7LBcO72EUoS9HKIH2Usw
16o+pjekT225gn/5o7BwYAbG8THND94aqLRR66ukSUgG8iadHOF2McA477RXK0SV7PWo75O9+CZ+
SF+GH8YruYIngEW61kvvudOXrH0GmyKkdTUD8vU0GrObQ9BulVi1/mXwxitMeuL1CJUWu4lR6wPT
F3emllm5NRQFvURNxjS2SAWzoSkVMSKPrN4dvPAw47V1gFjxfXff30UH7WZ2Zg+ET2bv6Ud5Z+15
vsVCwUIR7/cPoCLaJER/1wOE3eqjchyASw9ln3ujt9dXwckx/aQ46hX8+li4jeDoN38CRT/7CVQu
3UxCKUWngghOXgBtocQjm56+lHixq+BQPvCetkwo0nbVdP4ch2syF9j2zuteZAfsij+sG6DC99pP
UA96YLT1NU7AY8W7rUkqgQZBNyT5CF0fql92GkNNqNsN6v7yUWJ6sIIRZR20GFDepk5S3JmZuJB1
rVBr7WbBLWJOUsN8saPk+csEFRqgBJVqMgkNf6Vrp2Tjm3Vj4MmOIvmX5Zvw/fKauBapM1KuIH/X
//pYtezKX4HpcEZbtTMMEVzhJXLPR4yxP9bvRVKnQhWWJuxrLDKJpD3kd+ZWO+iFxLmNeFYoxx+Q
CIYt2UrAQSFXdSigmympfwCO2H4vytXbYezHjtx4eniHlWAMxVa7vQxBBc5nIr5F5wxAnqANhUkl
VVapxDpGr1cR/3KM2W2/D8+xj7vSK2+Gu9pZdioPA8fcvY096ioXwWIBaqaTI65vCJyyt17l0NI4
ErwP+BBb0Oh9bf9oZtPYrpM6Y1WmC2GXwy7EnhQn2UlHCJzY62FBBRCUJH96SWxWSh05oVgEESVN
ckmU+2pHeqQqkNDOjDbea3UPQko8l8obSHbuzGrPh3GxhpnPlkydwLo3tCIjWz3H45UFGtKqk4JB
iTxdhRyI9lJryt4EqVnD44JhfuPftVWL+sZtGUFUmzjvqu+l8nqcnwfp25/47cYG9T2he/l3nXP0
ZxfvJre5jt0aRAjNvjxMr7z3Lm9J1MdMVklsZUKFMIs3ptnahXIX6veX18SzQX0v6ImIEAqGjdiy
arfV00dQREPuIYu8y4ZY76FtWZqKk5CUkUHUB0NN1DjLAK1bWT/0kAebQY3fBJeNkT/2KcCAVhrE
NcBDfBqvgijNgIEO0lZorftIR/rbyH4uoMyHArJ72RYTdgHs1T/G6EGrBoWttAC/Op629R5SS5iC
gN6VK171wZ8AyYHMJwQnIp5a9IBVPhnSNJK0cwpDp5KuKlSjL6+G+NSnndtYoHwOepeQOSYhqxMg
yxAUZg9K6LCvov+edQcHaWOIcrwC5MpiSu5NEwR8ef5ThE7X5aUwXXtjgfI4aIWrC9BqmJjXhswX
1fDYho0LDFPC8QDenlGXcyv1jaZBJcUGbuUBCmS3ncabs2FnNpvFUHdzpcdTiYI8QBM+eYBWgfIg
oZSCUjmZecOo8ixg6o6zg+xovrFKZaLxmIPzibh29kJmiftXFcge+arweY7NTrN/WcLQLfxyU0YQ
O/lvd+hd8x5MttBqALWVX+ABHX9NnqonFIn4r1emi4DuD6SSBkZ86T5HZOiZBoJ27Kr53Mj7VK3A
Gs2JRczSFwi3fxmRz5cma9q8ajI2kdzGCQh0d4IHglWwgtuQyACjrM3rIDHD38YidU+J0C7KV3IJ
K2q7U6rKDyE0NISCLzQPl8+YxDNFx4t+VofxtIN+CHqW0cleRnf5Sp7DEIFooHHllw+F2z4rnEcS
+0RsFkkFEAtqusZAmqlqAF5XvJJyN33sdwSLCUBF8g5kChc7/R+MaqplInvFPCh1IJq01JSqx84W
uV3vM9xkUOx1UhRQ0e8w7kvoIl3Ju2F3eZeZAcb6ZVWhDkctT5bcEQ9SS2Sp1fc47Z3/zQKVkddg
vEwz8hmt0PQKkFmn/cdlCyRAfbpYNmugTkG41q2BmwsXS6u0t5BmP07pvKvr9GDJIFs3oYstdhOn
Css+3783jjoIWhtKukE+Fy4bqKW8T1IL7ceaFyZ534c6BIRXThoMfB8yLwsaQkep9mTQGihIZ/1h
otp3z+tN8FZGeT86l2UK4TrkhkMDctsvJtRhYh7U6z+Ert/7R12hGICaZRReyRlbsbo7zF2C3RBK
7KtNaIP404fse2DjJtRdGikxxDKIm+CAobX1U4Re6gNoKlFcA44OQFPg6B3I3HCCNO8LUter0Gdl
ZJBcYR0laCzeFMXzZffnLoyKHKkxitXpqul+9iiWehDjkOyqAnSp83PUy0J7QpffRTufe4uzFofi
OSox+Af8BOUr0YwZu4ownImHuidPX3xF01VviyeMrT604HDheSfTImZcwDQK3sZPw+pdg+iZksdY
KaPzkRzSJfM4+0niBR1PEID/MUGPCEZ6va4KCf/kVkV7ztHTgBQRCKMalJSt7xx7nCUZVISMai3P
SvJ+IfYkN/EgZGShoE/4R+QjZD+AlX29bJP4+qUl0iGzXqW8JBQ4IaEhL4fpNYxAHhmGQPYUymRD
V4Wzq7xFUvFSzrOc0LnhqKeDPUBdWC14vIU8E+T/N4leC5mDyCIHXAzMQHJBWwgyvPY1ASJh9XAE
6muTV/7huQrl/xN4myvp1Mnp1v4N/PVelczvXZHcy9CeAKjvEGOoosYMpiBrDwmUQ/3RTHvO3p5w
zfTnxACwCZZpjeAXqZ/RxWpYaDNWbl5rbynwHg/ZrvLKq/hqdGfXGB0FcwL1TrqHTNmBUOFfraaz
XEF7gU+zRWxd+i1UYAf0bQTEB78l6cFurj/2SEgnCBxddmCeFSqYzwph0jIxMFRE92L2Ug0TCgvf
Lttg+dN2V6nIHcZFv1YG8KfhbEFQuK4rAJOHP7getkao4K0OWQIxRSxEyt7j8FGJv19eBPOi3Rig
QXtjVOZhrOF7kFL5+AQyqnswyjkQQtxh2Dkwni7b43wYGrDXyHMJohOsR4dssNK+Q4kWpKUPl42w
ngZgaiHsNjIuAnp6a9CNsmwJTULRvLSWYufCW7sQ8rT5T9xsY4gOKVWhmXoKQyMK11DH9YeqHewp
4VZ6SPj7dGo2hqgTXGpqohsEe4xepwA4FSgUncyBRtEKPF7z/V/MfzE/1MYidU71VNbWfILFdJ/s
ogfVI5O4gy85uj/j5V+jhsx7PDIPlIqWPni2JFD5UBdd3htlnBKTCdiWJ/lRnC3/smOwvR0DIFAh
BuEkpHLO74A6FKooCVGeI2wepx515ggn+o7ImX/kgcXrRJHz+enDYYQQ/QYkI8anulkNoZFsBYIA
ymxu1tn99+pL99yGLurihMar2nd3oi1/g5fiUfKHdXlr8wMoFw3BoT1lITaVvBCiyO7QuQRcANqP
GOYjeDwIoj8pTngEi2Pm1de8hIzZpt/+AGrLxTwNx5BURAkxsezA7Awca28rh/SYZjavWcysHFmG
CBQr0Agqaivnn1gURjVTyCcGMcyR8FHkqBwRRgoe3pl5QjaGqPi/jEkjQKcKoay+KbQbROeieLvs
r6w8DMglSQeKUwa3FbV3varlpTZiLWP1rs5Q+RWRaIr3UdNAW5CXgjErKltr1JEfDSEXDJIg5ZDF
cUvNEz0AtPD6qX8OgKZ/APf7L99eZKs+nZLNOqlvJvTlKEN8l5yS6AFiXE1nWz5hferR7h6hfbMC
YpCA+ACUp642cQcsmJ8SggqYdUABECQ05z6zJpWuNSLieKJAkAtlsvxx7XhTzMzwBq5HEK/puONo
GMU6CnMGSWnAccfnFkNaU/h+2Vt4BqjvJy+D0PTEIa0ou82E1TcFns+TP/HpQ23WQH+oshfDaIGL
dK3eQxIIEtQ62sJWcq+Kj5dXw/wmG1PU8QrH1VRbEabqsW4lB/c5lF/KacGlB8VtCKFfNseKU0iQ
RQDKgPMir7tzH9DFsU5wbfw13ildAb70mB8JzyLYYHtumGJ8qzNr1OrixjDKaADRWRnfjKqxy5eE
c/XwLFCZ4yxDjVwmRH9J0gI1IrWZjepHyrtReR5BmQnb0BhTFZ9pcnIgYt+ih3VEHYpgksQ7SDkm
qjP/K644tn+ohgl+bjCA0TCSXoeXLx1io4QBUk0PhvnN4nHRskMiYboHEwAYMGm8AKgAwwiaWJiW
IYNQorP2u+oLsL9Ihd6sAILp2tcVwqUOv0HADP0by/K5OxpWEjYWUnN7md+HuAjG1hsgQycaIOdo
eSRx7LxoY416fivy1BYVSb2Kl8kz/ArpZedme8khPR7hjwgdTIRZXdNViF/I9Dw89CiWZMGAmT2J
KkiWxA5sNtYViG5SiLPGr1as3+ZEqEloEfI1JfvSCshS+nl/+dAznJdgO9GpxawNJvOpZetxP8ci
IQuSLcNroLSH1h24T0CxmHLjCymVU6ETGjvg4kJd6jQGff5BIzDZlUuND7oak9MotzkUTYcCku8g
EYrSYzQ2tohZjZiH8GYHNlVG7AL7Ly44ypOytqzrYoFhMqAAnR+SE6m4V+PdBOlALp8Oq1NhIuH9
ZY/a1K4DCmOFtiywJ9C+fsq8DoIXAMw5ywco7Jcnscf9DVbFy5+Su0wSDzflnTmFcHpLcohuAVsd
WaRyLT38VZbLr3nvWGZ03SySysyULoq1dMamWiWq4DWULl8562EEgLNtJL67Wc8g1nPdpvBNxYau
q35QPeWbINpVYO5rDdO7xZN4lX3kB2wntydKPtEnX9XAVgOmCmip0c2mOFKrYe5PLjO7w4MEzQjT
NRz5jTQOxaOUct7RzHP42x7dZoqUGZSAhGI+rNRiZ2ZWFIyN0F5nPVSvqwFqqpzN5RmkEj5x7qc6
I5/vH4CgBGar8IWwk0kgsZFfQ9MfdQfatbz3EAvMihber71VqOPY1IJShyP8NL2ydnpA+HGVV+tm
DYBGAJ4VhwbqHGT8FHnHzrpqI1fgZAbMxWO+Dg9t8Nyp9FyYCpbOaZQQa8LkR6Zo9tK+i+XdXPMS
XsYNjXzqtx0qx+laQQsHQj6oy9qPoa1+mE34s0wL3sdkeqshApoMSi2oRVEpSAYqoqYi68GExQOG
ld9JzyZDhVyUga7jAy9Zt6UJub5/DNIdAEvTIbYawiAZRCJoLGCxXglPGa4xPw/Uh8veyow1G3OU
s2bFDJEAQjySDIk7KR2qTY+XLbCdcmOCcso2X/ulJcni+igUt02616VA8RVIfGVOtLcWz4Ds9wDi
OY/MWXxkTyQv4BM9kS/1Ke5sfgb50puYB4Xi3FTI/Kkcrd6QvZRKZE/6a7kOmJcBNmz4Ns4qJ/bw
dpe6N4pFVrQWmqe2ao32gjZtL3MGo5nnbbMq6q6YdW0AfSXcpZ4nOxFTR4/AqYQ2SshTxWHNtp55
Jvkpmw2E/ik4R8nIpxqEBzlz88fmOXYJZXptg64pKG+IWJuyL5/zA/fWYJ73zTqpF1S5hKNmzHAi
+V4P+n3+Ie36I4RxneJuvMFc7Z/pfUFjaPNqozymt4RIEIbTq+2v6lKLFAplAzBUv5Ah5Yx3LTPd
ZWOQcpehjMx0gvo5go3kj/t1P5ag07Ac3Z696fv6419MZTMzx41Jyn+IYrXZE4bC0Z9eYgjh3aWI
OOLj4MY78zX5Lv20rklNFmis9zbgFdR4C6ZdSohrzerhUsZcBt2qfM00of2TM4jXFeQuNVRG6GdW
IwvWLKTYVEWGxpI8gw6w46T67PxwY4MKcdkCbUgovJAPR7QawW7p9cfaE/0KkmU8AjlGQQtu+XtB
lFt2EQSSB8JlPK5l+Tp1pX5lSmHkxIWh2ktRx69qU8memOgNlwWM/O1PQXRjm/LQuoWwLTwG9KQ/
lVszUL0Kdd4eRJ6g7ACF7aHj1e2Z535jkPLPSZuKolXgIaPxLVefJ+0h/gM4zdl+Uk64CqDpMwus
qTe+mdP1uF7XPECZzAzTm2VQ4QvKzpAAWU+hZHTbp6yFxvQz1JflHwXRHnqYEUXzXVL4CloFKkid
7lPLMf1Ys5WXzO9RCttdvpWZP8gSLRQeIPT6icDSlKKpiyJyG5YfDZSkheR7nQKVMvz43+xQeVqT
I4GaVtgps9IuWxAEyKGfYpCtbJzLllj1FNLd+bUkKlUDfzMY/aALb2vThEZZpkLtPBziIIyax7AT
b+ZU8NVCDKC14KhrtYs1facAfBNX+kM7aR+TldygFsRD9JGz/+nIWOA/I+Nt6qdR0qlWNNRN8RzQ
r3UoGmrHcG8hzXIEjHdPmCe/vAus4IAgBzY0wmAPaobzS1pKG1MbS1gT1yUomv5VlsbZUyswFSjR
fatkqJolmNy8bJWZtW7M0mhxyLdatUYeyPJ177Z7osImAOQqXEsgMUl83rg+6/26NUdlrWBqb4WZ
vF8llHBysXJn4KzTZvKh/+4uLSfHkpnm0NBDVw+qlKjXnG/qEGLco5JRwVKvlY/4qd3Pb2RgVz6I
P41b9aDdrn56R3gJha/mYJcvpuJguK3Zr5DuqPkM+qwgTPqL//wc6kypOqj6hwbfWA0kjCwqu3ln
XIPjHYO5gFoFmsv5uKxbWlItMpiKhOjTeKouz2IK+nfcoFCjk9zqkAJqRdIgkAbKdu3kDu91x8KV
AZDy2yR1z3T9IFlqjA/c/exeupvYKW/jW+C74GAf3VN9KG67Iy/9YoVEzG5hGhvEs1BhoY5Oho5G
q5GGO9rHaARdFdL3lYwJ1I+X95Njhy5IqLM5ijUh6e8V5aGv8AgCi3gUz44prhzPZTmujJFiBRJH
OpZGOW4xj5NQSSTKt/oDZucDMdJ3QlbuU23wjLZq/iDXkqH8A/5ycHbC6PlB0WOjLtCDx/xshztM
0NDK4WwewxcBvgOXNKygqXcKRJtHiFXrkx7WeK9Wg2GbceSig8O5SHgmKN9L46UysxKLWBXFNuun
UOQxdbOmns9WQe3TOK5/1xOFo3xYnxRIXhk32rf1m3pHZhGgCz3Yxftwm7ih137w7n6J4RZn5omH
bjaxr7R+7nussHcJyjDx1PcHE9rbABoqTnokynuKnX2Lg8uOz9tYyhuHxooaFaQgoMZY3C4ZnHDg
ckeTyE/dtmdLo2JjWAIqMRHg1F8AysTLfqjfCR2huFt79/J6WBkHjBnIOJC94XiRQL3ZxwQAiP9n
7zqW60ay7K9U1B418GZiqhdwz/DRUxKpDYKSKJgEEiZhEvn1c5JV3XqE0ERXzXaiNq2mxIt0199z
LLsFGkbywQHuaIcGfUxu5xgaJzfZlUz2ga/zfivLt6Yc34hdXFCuMHPIUkQb5s78Xhh+LXbc2tvk
xgVadWgcaST0i7nRwEi9NTi+foQ/Vry4uOmgz9yVAFNl82SqjZ9qW911qxJ0F6AYMHEY4V5o4UTB
PIuh4ACtBEVF5bFwtpSU/MafrsgPCcuutGma65nIBLTGaGAr30vxORPjxl3fErLwUKxGFGB5h5Au
Y2FjHRswcXpAa9q4gavX/Wwti8DTVsw2axl2C9xO3cmL0yMQYaevkvAFXtdGy+nWmhbXnXmVPdry
8C3yuc4euOX6GUCZNpYkP/m941ncbrsaU4xtvL7gKdKAoJamgROhXAd/OQUXWbghb2sLF1e6T+Q0
hfRuLAWQzzSudvaDABBe3AO8Z6sjf81RRreNBQQbhCpogVscWDkbtVqlkAY+iI9ydloiPeQPyuV/
hq+xemRn4hZHlqa616AShMWpxl1apI+aRq7aVPm6sYkrYcebZS0ObbQrUDqR10Pjr7R8VX5fxLLk
IaI5idUH7wj7gqyud/o/b+niAKcZzDeZxGrt0HCc1heyQJeF5Seri70ZtY7iaG88hFUddbarC/tZ
0g4UBQ5wiDSluhv58NBP+eH9Hd3a0IWtVPsJxRXZnQUaodFAR6sJUNbJcqZyn7pAoD3OqjA88IRZ
9pNRUH2roX31Ff5Y4rKSlCDHVHfynkpcX6D5XQPKKrDvdWS0ipetJM9a/uz8+iwBcIzcHkQiXS7Z
EDoiy4rewdLXAvJUHIf9FgLt6qNA9x4CDADdAM3qrdl2hcm0rEOwmnFMjphNBgJQ4bBwZtNWYLx6
UyQmPxqzAJO4XNjooK7Epalu3cem/lrZWxZgVQCKqLKzFbwvy3IRiOqHlFmwM7WEjNK+pHyrD3mt
5o5W5x8iFqZMGWo6U5lSQJvpSZYUi5B/kQGgs9NDjvp7+HfSjG9ELrRkX6uaXkoO4y4kV8WTts/u
vWB+pFdpUNx6N5sR7uprc0Dm4iJHg8BloUJIofdsBigBPKqUh8SOy4cGKzw4sYYEvHGV3GvOhUA9
HOxS5eVWNuPf7PAP8Qt9UjheXyiVTHLG1qOaBc5je2Vjm90DYKfKoLBjc3M2bN2LPFvz4hWYKrPq
8VVt2vtJP5i7HEiLSVgVoQOKojSsTxoSCttTVKuvz0UHLSDswYS97K1ivSjdTtpbRpubwRkex1y9
aq3q4X0Fuvow0KsL/HGkCtAa8/aRJxNoBq0Ols8t78fpe6J+e//3r+/fmYDFoWmzTXNNMhdLCFJx
6m/mD8ML33sgcxOR+mC3QFHauilbi1qc2dTriklk5seqgA2lf8g8I3h/WWtYZB4yXP/at0UANZBa
TQG2L2PDGpednLrhiBwbenVNn3e+0wTpiMbFPkB/Nd5L3Feh/YgmtWAbdmX1ppx9yiIUsDKML44y
qUhV9cLSn1MbgB7cijdWvOoA/hCzzF1qdVXSSvpI7uXghOOw609e7TsxYrmoDcsr9CfT8pgeci3U
v4GpL2iO04Wtbxj8jcVaCy0L6nQlG+HI+Pr8JPIH5KtJ9TfQKc7P1lqo1U7FwEBtYKUFqITqqQ6Z
q2/cn3VTfrabC4+Ttt3QzpKqfT6SPHBi6QUOj5KAg19ujyBsPAhL/vwsAndrA9M48pWzWVwpGtAi
3K0c2mqyBlDZIGYB06VhLFNO6ZRNaqe8GiM1MGK01OzFRffJuBrpkT3K/n8akRhol7vqYoRN3MoW
raYZzj9gsUiV55nRaVgkHVBeVHywwrJAvEYOc9wA6+lGDzFMd2NH77+MNQwYD5NOFhr7NCiEZX5D
sb2qNSVjuHc/RYCX2nd72aYFLvhtmh+pupZhH4yCB24xQCAif/j2JBOwYAFaFLLGeAwLwNBBnB26
13MWpX00fZVF6CICF476aTMElIrkJ9k4WMcFlxtwaBa2IsvUtEYMKN+FJOAWX0H2gIlpAJCDeCES
B7GfFV8C0zAod+O7GgKvYOP5rx/y2TcszAkzTFQhpTk2Lxv0pZ8wRXlbxP3FfFOdah0Itn1QgZN6
q/9nU+5i3zWjUkxNkZUb9AEqe4n10wbVS3KS6Jrj1QxQO3UT6nnt2cqX9M8NXxgZihRxUs0ykzC2
YSUgMNnQ6qvm+VzEwng0djPkQChBj3MW6GXk7pxY7Gu+E59SkEuQm6rxRfS3Ru6hJP61smVyn9gF
Q+AEVw7dySNA36aeAMjVnsRmW/WawQDziop7oQGcbKmWEsrLXLNmmemcohrY2J1vfpQenPG5uJpO
410+gBNo662szfuCQPaH2IUyavJyaCwGxnb1mN+ZQX1LbrUH0UcgrvsDK1QEiLpLQHYOQfUoAhW9
OXmY5/Gk/gdQN6vm5vxzFk+X9zYMzojPkT30OtB1NIZAdQzag72nwJncva8StzZ98Uo7rg+dUCEO
Kfy9mG9T4+NUbuld+Ut+UkdnW7x4kl3SNfMsPeRmyi6mBFk9rsfqBJpU9W+APJ0H3vriIWq1k5ia
heuq5NTHKHCg55b//patvfXzjNfiIdboqmQDgWJvqXkjaLknbEt5bohYPjqupYmlDBBBGnbZu86h
99wtOJS1kz9bhrHwz0Rama3S4lAUgx4qyg+tQk5zZm7pLekf/XT4ZwpkIYfXlW5mqH3iWasBvakw
UGneSyDYDnOx5eVm6mXN+z1XWAufcLYSO+lq6EmEMbdmxPf6wfbRin3cnsHd0snLbAgRiWyxhawJ
SNM5EoVRu3Oi7rvYgW7T9fWQxFm7yeOy7sCdbelCZaH74k/eD1kTAqKM8zBgWoEFBBRqxT257Ekg
KQV55Iq4bf4Dpbn6oF9pvw3wfhtLQC4X6ULwaODueERL/VRQ+BZGCmDfrj4ahXh5/8Gt5pgBjg6W
8T/ELY60zxqzGiQ5rZYiNK3QjFaqfvGpiZpnLdJRFRLTxhtfexznEhdOv0OS2XUlBeWAblqgoPpe
Bh6XcQsvTiq+n9/Gj4UtDtKai3TOpCoZWBqNjbX35pMyTbueW5EgG407a0rlfE1yzWehRZl79mC5
SPK6fRIK9ZkXW5m1VQnoCNJBkYiJ9CU63Di5WaFYkEBoATgBdOaIJnr/LmyJWGgTU+h5o+l4cQUG
j/q+joxiIxe+evQW4HBMXQUfsLE4E4xRjoYjWzhHAm7AToRZbgNqd2sEZ3UhwPxXUWjVf6awb00l
T2kGPhK0MgWEzLFTsdv392rdlziTsTCGbTsWljZAhlS9ApWnikMxtKEk4ujtYKsMv+5KnclbWEaN
A08Io9Yy5OHheGh3Q8BjDzDkZkCiwUULKT9me0zTE1lJjp3I9iUuT3+55dVsbK4pm4TPrvqYzHM5
WfBqDO1Okh6YKgk39nZdBLpC0KInl7x4TVVfJpYmsLeSZFiuL8+ODpBNANwroirsWz9LA2uzQr96
O21QSZuYqZA1mbcr02lX0laBWIlQYMI97KF1wV0pC6SYyPuyHciunypQ9PGeQej3U79xrY/pXALu
67WWUWK+MdsTNxK4TwC4HMNhCL1P1ec/gPzTYOS+h1uWHqYLPX8aWDDWAWk2646rFujsoxYmgZeK
oZajjrq9ktynDoCXUAO5IwOgIWbN2vKV5MX9SU+fSVvsumnRsSwcXOzy0B8Y+uLIwQaA1Zbbt7Uo
eefOri3Ys0e3H7HTpQqWKSRjPyYT5usLFTO0ZHx8/wavXuCzNS0usD14LstkY0mvpLGr341pHbwv
YT0UPxMh13u2HkGrAg6CKi+rKiEYMZ16YSt3MvMqAmDL385tBCOUFNuqaNUL/BFyLGdmc95MjNXQ
ALLcJ05FhnwrvJXA+VTvUkx0Orv2YWR+1gSJHtKovh/QcrDJ7blaCDmP5haKqCEGhXuIz5CeWit8
loOagO97C01RqEbcGmCbibaGENb9pR+Lf02Dne37wIvCph6uK1pXTw5KTsDucsM+4iyWie3tqYvN
dS6eIzN4pisjJHbhHE13XR8ASjx0710M0tjy9mKcZdPTX/OekCZAFzqKeSiILMJKRjm4tFtsLjKz
d+wuaf06qAPjMrmR7FrdFYjabAA7pkDr27jYa2/nXPLCsFK1mKFlsFzLBw4UNvaAEqLvgVtLwqMN
mAaPt0zamuI/F7m0rUYLUiQ5keHNQJPGIO21oyeB1aj1huu76jWcSbIXd5Z37mCWHK/2lRg9ND5h
HpkA9ocdAAKKGl70/mauKb1zcT95dKnN6gGa3CH5Uc1Ri7FfaHHrkI3W0TWsG+9c0OKOzjYvBsAL
/3Fo6QU55jsM7Ufl7dZRba1oYS0w3CExVOF2KObdrDoBM6eAm09W/Xdq5fLyY9oB85UII97q16pX
6ey5uIa92ga0QqOvt3//cFYf9rmIhQovhDmlvHhV4RpGHK2LV2JNqb8Tf7xTPxXbAfz64/qxqsWz
rmGVvGbCqjr9pIrA/qhBeYEUXESjG+hf53Dc/b26i6S4QE+DhW7cZUQ71X3HVQKvv6tU8H4NI6qA
VrdV+VjzI8D2BTQt10QVdwmh4Kpz7mJ+AqaGXqjgXXSdZj8438HNDOoH4rfWR93uwo0j/FlzOJYh
kQyRWUUDjLHYz6y0WNt56Lwxd8A2sTxfO2l7mVJME1/9ahzl8HRytUXDvKJG3opd6EgTYCdm7ULs
bPkcwCPhHwha3QTKRcmuvkmhubXOhYbMTeEmo1xncSBXw5UcNJbEIcYR3bIo/Gcgumq29lbqjLeO
4ZtFLgMNV09crZIyk8v8TkKBELT5DLkEOfkP6scrhv2tuIWuBFiEx3Mpbjoq1+2dXCIIzCLtuwbn
fxudYmNHl2AYTjOgCinFlfYdV++UufJnuqVhtoQstKVTOaxupBCZyLqWRChtwD+Ro0Rm9i77Z+vD
Nq7milp7u5FSB515SIXb9p4nL2cfJreZCdKXdueGxq64SgbAuEjSl7/e6oDWKNMEMaYLHidPXTzD
CtPGdSUH72f2RUFWkHhP7z/0n/UmBEjAUg2wgOBelht9tiY1524lJJWhUz/kgIMZtgDWtgQsbIGb
W82cy1GFNjllNdnl1rRBbbR6LudrWGwSUWsxYNANvgdmvG7zK+m50k+A8Mg+6l+BSwcs602E+rUL
eC5zoaiUqbFoJlNKhnMo57vSqoMyc4Im/Wor6Y5rNxyX3vAuXH7fDk0wzFcc6HKgC95wvLa+Y6m/
cqGiGx1rTzEJ0pMmKuvvFi83VNb6IXq665gm6mzLEnidpS0jLUwQGxS/zSuf9p/fv4evLb9LpeiB
NOifIuQnnF3Epq3aoZcU4NI71t3QdUJ2hQm6F+tTfQmkq0N1khx0070LNJbB157zx3lfb7h767v5
4yMWr0Fv+zZvM3wELz6ngO02Zxq53e79pf7s6ckn90PI4kWIbG5rQ4HvytH1lal+RvYFZhYyY6N7
dUvO4lnkaedNBjjFfMwqhUbl+TXobXP1RRF/PdOBuBFMpGDBRiMuYJ7ent00W/mUGkhBmGP/4Gbl
7UShq4yahJrRPKVl+qWcq6hT3WHjXr7mVRe3BpIBJQfeRBVEd4s1oteFGKUOT3OMZbIyC8TeipKw
vm0BpwP3j/ks7D8Ze/ulvJaW3doZgfMRXmiEw70wwKHshG0TQKFHdCvttvJo3nzbQkWoMwiY8hT7
T0ED0sCPqoaNkHJVAlgbwbQGskpzOWgGpGvLgOuJEwa5CTFggpKtuqUmv3K5w+hPBFW8AUhFkM6+
PVs1aa1JEKyCRcq1iycI4u+P1VUViS/2UxuSB7f2q28WR4F73mzPXFvgufDFFupQs0KXwuls7bOC
HpCi3bAeK08eVIs/1rdQoIAs64ocBBzA72v3SNAe3JGFXW/s//KjByQlRpJVwHbBS1hoFpdUnslm
PJGhdGOumsGgaoFnPnHy8f8maKFdHL1lzG5kOtAG7G7/kImvDVD0NLZFPbCiXrAi5HbBWKWjZWjh
go05B8oCxcZ1QFRKvM6f6jZOib7nub7xzFfv4JkoeU3ObEPCeD8kOtY09aBCSpX5Ahj5EvTILQGt
pEesGHZZ4dy9v5PyZv9088+kLo4sU1q1y2SxRSmSB3TSXCbJSJB39KJM9Y6qHAt4X+CaI4MHBvw6
lMHgki3jyVLTxtGUfRV1VBymKN+bDdp1vKCL2Gl6ICqoZ7fyYatbeyZSxipnW+s142ib4Frwx/zE
h4vBfQJeRlgpAKZ3PnVJtaGxVorfmFw7k7e4NY2rlZYjIE/ZD6iBpBfTVXtb3Msxef69/sbu6ctW
s86qEpEg5cDtAUL0coijVonwKNiEfKX34qq0T0nm/p3XfSZisSo+F7xo5MHB5gaKaI+p6vnubAO6
YqMeu66Pz0Qt3oLF9FpNpCjrWnapVcf2AxisQwmQI3ZyaNY85V+bwAu3mDZXFeWZ4MVz6JGYAHYE
BBvFswniAqXe8XHceAJbQhbay/Q6IurXzqKJBmoBulKLxTbfgGfbkrKwaWSuy4TLdqlmOM7WzdQ9
MPIXnS8HYNKYyzYwQQ/zguTQ23eliWpoS7OT3G3lFz3rtABlmu8UYPaB29ZbqB/LK/4qzURCD7gf
ANlYRnEcnCyGzWu0heqDcsKN74/wQbsN73hVCvp/kTjH1PlP6kmd6q7KdFTpudGqQc2r4TrN3eEv
ltLlWkCopqEgb1kopi+cyT5v9YRNeeE7znQ5iCpMuyvPUKP3de3Sei2lLPSe2VaJq1JISep878FB
U3o9NLUspOn9+5KkA3FuRpaSFroB4FkIvXtIYrria2is1cgpdZR9gqRyye292+y0b++LXN7vpciF
jgCQc9tzBpFqw3zb6Xy9eSTTx/eFrN2G83Na3HDPmCu7bSCkyKvAsFC1z7emYFcPSQOeKvwmZFiX
ThOKYEZvZBCRZpd97x3RYeN7Lg0nrfyLCvx1x84kLfROoYxVblSQlDT2jhPn2Gsi9UdmPRONb4S6
q6dzJmuhfarGGVwqZZWVdTCL8rOnWI/oed644avnY2LndB29uD/xH1bVYDRoOSyADuOQqBNa/qGw
hHr7/i1AX/ra/XZAWGoDxxQZqsX9zt06t0w9wz3QC2UO9Fmrjo1tlXdNoxafzLprH7oiLb4rQlE+
qyxPrtFl3heBZSY8jbLJpt80c8oeO28OykqJuCD1i0cY1cKumlAcyxMH7VrI8ICUrMtm4BVaLOtf
eqsA4wjFbg7gHTGsHGM5FYgQ0bdXZl5qYD6bFWrpg400GQc/rakyNH4xdwXc1Fbo5ZNWi9GKiySZ
nhl1he5zmutK4GiecO6srhfiWtR1Uz2mZCqs57TwcpBqUUfppqCqc/al9FQ3DWZ9ylnoJpYV0dIc
Zl80PDUD0Q0zj+fOzGefNShIBvnMORq97Wy+JiDj/uixFKkhCrIi+0IMSlr4XlOYmFlvhHXVMonA
Pilu6s8jx7RRY+vkMikQOnDmCe+gJ/aUY6xYcwbIEkMT5h3AO4NJJ31+EKB7IhFvALodq7aYQLbp
wKuL9CrtQVGBsLS7YBWpH5w0c1463g1FUKWVrfizrbSocScGLMGOl042BDltK56koEFvUgVJ6zrV
3P7OBD1d4aVBW3SAdzzwemLA8kL2CMS8fkcUnlXBnDo4TtDZJjZaXknClGvgSxKoWqXi2tU0swEg
YAZGm65BxNMC4k9w3u29QQEcZsMQj90k2sR4E86VyczPsrWm/Iic/ZCkF3xoUgv0YG7WWdhjXnQ8
SjSv7JifGGkjDoonkutumES+cw2WmwdVIZg9pUqqfRvHXjOAp5ZP9R4oEYTemlblDvFA0QIQyqKp
F/ZOOSe1n6odsIzKutG/OywrI7u0zHqnNl6FORS7zuilg9QKCiOdq7uYzuJimvkjaceq0iNN8Tqv
BRAFb8WNoroj0oKq44jbkZiVkl7aBXf1b27NGIVlAOOm1vtkGkoztHUN2OhHkB2PD7MOTpVT1kz5
NwQhLRIag2IpQcUadms4yVTFoqtL8zJTqGZfwjNpS6CnOMocqxqH/szNrwpI5gEvChQ1UCgXz2Ui
kDDPGPeiGhCy9oWreL0bOfWsjKfEVWYrKPjgmLFjFyZA/BSXACMFaBWT7+ZG6SCtOeVk33hFZoWG
WTPHZ0Kri3tEoDVG3tFV0+6NnDhjbKqDSaIecE3zvlfaBGdNkpEFdjMZnQ+qAWd6MBsxj3uhcJZ9
E6kx9S/CVIgI0QdhUhJoVlUOuxotusYxpQ6aXNTenEZ/TPpSi+EpuG7Q2Zh18OFbjMOVzYWYT61D
bMuvGkUAo6FpZuWCldOkP4yzyeg+axIRFJLTfD8xtGwGicupASUw09yH4mzzK6XqnMZvG01tDyRJ
OAmaVimrQE8SE0avT1QFs+l1Ng8fJ2/CdCwt+3a+J11lCS0aaO85Q8hIp3aRU9ku7L+H1r5Ad3Kk
c+ooHWul57FSGG5rWoFXZ934oI2dls2+NXcpA3y5Ow43hcszJ+yT0nN8TeuaOm4NV1EPNu43vyjn
MVVBVZpPUAC7ataaAmiV7dz0yeF9Zb9qj10NyRLw7KDAu7BcmQsMMDBG4j4B4XQ+6ShEWkUZW8zY
cGB+agJ6tcdnkqTROQtLnQpmA2k9eDDHIQ+6+V4yCYk95nGO6qP7VaMRHvl0vV3kWbWaZ4IX6aBa
U1BXldZMZQQJ2rifP7y/h+sCMHFvYbYbjAfy52cr47XOB+5B16v544ieM1AaBe9LWPUv3B8S5M/P
JLj6yIhhQsJofzHdC4u90Orr+yLWL8IPEQt3ydC6TlAXIhgD7BnDQGD30alOlbMRRS1TMK/XADzA
gC1FaAOEl7dLgQUFCcUAOaJCW62HsnABRK2RhIWnIdlsx+8va3XnQNEB6DPMZds/TYYaepYRjidN
iRrTtt5ldAwnVd+Io96KcdC7C0A+2wKSHOAEkEJbPCM9deomIcM3ntkaepEVqUv6QiuToBBZNUXv
L2pR/5XiJH+H5cHlNEFytARDTDIlnyuqfbE4TTT9kWsFh5EqR7f+1IjBKW4JGkStOy/pJ+WQsdoG
PSH+L3o7GvY8h1Y6j1ay63jNlMlvYB+8P8Hp/+sr/+/0pb75Ixpi//gf/Plr3QDmOs36xR//cZl/
7WpWf+//R/6zf/21t//oH9fNC73vu5eX/vK5Wf7NN/8Qv/9P+eFz//zmD0jl5/18O7x0890LG8r+
VQi+VP7N//SHv7y8/paHuXn5/devNXS5/G1pXtNf//zR4dvvv+oOnsZ/nf/+P3949Vzh390P357p
L99eyl/wv376dy/PrP/9V8P6DRVgOPEIiEFjDgS7X3+ZXuRPdOM3jOPCHbVMA1E5IBt+/YXWXZ/9
/qum/6YbNpKzyEGA/sOy8RloiJI/wj9CBhqQB7gPhu3gv1//+X1vTurHyf1Ch+qmzmnPfv8VkvAG
f8S3iC7wCbhXIHwD8RI+cuH/U0AP1A0fPtYw7xPceiPhLRzM2UXVmjajQi/Q4zfCdGr1BFhjWgEu
pvdBPW8YtybApe97Y6bodeqsnFO/6nqvCqyJ1B+njinGHlTnDY07C0rtkmftSMPctKB1kAZL5yno
eqaa6OyBk1hd9bnKkidnSAyCObxcV10WlN5AMVCgKKMH+neaTPYw7BVbqUAGMBG4k4M/N6051Pvh
j+veqfa4L8nQ2SFy9jXxDYsK5eiWXW/dgUi4aq9bVjQEnJqvD4m7ngBmUpujLTNVmlELVPhEAIup
KN41PFyBv5vAYwd5TzuMjqr4hdOVBdDKehRTuLTeoWuAZHpH7dotvmYdpeMBbkzvK6ORUDCnktyJ
KyDDmM+VUbdD1Cluzg69KcrO8S2dDGpggcDWKKGILfhR6AVnaLX22lGJuq7W64iMnchD1W1y+xF1
HjipfM4RjLC5K1vfZtyiR8AqNGCcrgwr+ZaSjCb4xGbmgWKxcQybbJSwiW3l9SdEQG16madMYE5K
reFDNlPNzbuCddN4op6OScyOjo16XQGvfDq4g9o9C6Xr0jiZisK5NyenM1DHHbs+NGxWObFS8kzb
jUCTmMEqbHRD0HY6yuVa6nbkWnhm11yOTU21PXS/2oSOmnQPxeQgE1mA1JAcOUK4EgVHdR6Raxva
+2kES2VQDQytwt7gwtZmjKnAhG+0KYtto+A0ttlgF6HKTKHF3ajofWzprPvQ5lnGfaVkXndZ1vnI
b5RZH+m1LWYxnrysGcDA1A0qjTB9apiAmR3F80Ap6C8TTXFugJdOhrAdSR8bCuYVA7NlThGb85BO
sWs0HD5gqjr215Ghv2/SVB5COObbQwwIIMSLWhUjK9/NHHDJu56lnHyaYdLt0B6ohpDerFXO7pXM
pHks5jnXgEEHDoMh9prUUS/rrmjSl8QqS/3I0rZloHSTvnZYCjiMc6SmfCLortWnrEWrLUGTxucc
6+mR9XcNmwSJcJybwms8FTxFXOQYR2M1sT7bTZm7AYJhjTh7hAqU9bHSOKBdi5WJufYXhCUi29l2
lTskTpqcTBAzJCqa+ctqrhXvg5p2bQWqb405dpgOCdIsJpxVquMXGUavXxHTBWQCnoU9e7umqlwt
Cyq3VvUiUgukDK9gmAu0YHtALDaPVTY4WgCHB37Uvi2G2o7AP4/gDVs+Ncp8yInqCuLbSmNqU5iN
eHmYB+sRj0UVSJiNMZhLvRofEFZl+tNcUIveWH1Z1E+O1nhPDaH6NWiwkMklqnnJUvO2Q1Ohas3N
fFHqk6ftBkDIoJoMjx/sBq2OxINR237vUQU1AGoafgJnOszV0gtlpuCQK15ehwadRzUko9cOB9ob
aP8qs0bRfeg8cptUZlJHZZlSQG9UjNiIrTDB5Odui4JbphTpdFHrCaiUCq+wqgB5eTcPXK3tnhBO
Uo4Ri0n57GTOIPxBVTBAiyLdoEIve1nFfAAVE8DIuSZtAZLoVReyB2kPqia8Cw7n34iEYjXpXknB
jOHDjgBewWSdFtezmLpjLVyVhZZeF000e7OexV5lCrPEkMdsdztu9q0Zq61WuHd2MwzjhdrN3LlK
NLfj+0b0XH9WUssS+8KsLFBc1IZ7STK7wlj6yKf2o8h4UcdClObke9pcljuq4Q1cWkQHsoRlJyXQ
TqGOVPBP6gP6sSy9Q4g6lB6CynminHybKVdoZI+cVtE8mAx2hJk8uclYlmgXlfA8PGPdrrTPvYcA
9GTmJOs+pNidJpqcpkTWpQYNgbPrcrfJXnpw8LlXA4ZfLeSiafMFKqAowZvoJBZQEQyVHgwx1hXC
XtwXHx1PXrUrUlNDkyQuHFqEUq8fI4acjPJkdgyMBkgs0S4uUpry3ZAh3kYkoHdXNQ69DGbo/Qnc
OMhaYHK/q92grYnSBTW1+uRoA80OiEx6Y06hp5UgVKws3MQQRMNZcQlwPQrLC8sFrrG8IOJaJa7D
fZjTEp0RAF29yxIlby6bjHf8RJXcBfwXwe8PFJon3wvMprYBowYB+8LkIq0xF53THWxmYOa3r9CM
emHmk9SaNeZE2eAIx1dbMT67E50sxPM1aD6ytLCJr3MdWwDfRTQxyhMdAb3bjBfRIHrPgsahJSh2
QY2CJkt9zEicu0z57uoKKgsO2kcuDaMtkbPrqGshOQZwjjJODaWevji0d0JbmJh3zzp1/japzFUi
Jljjfp5m6rjHEgjDZKdRwb4kok6AugfRU1w1bjbu7IE1z0gVGdYpAW7kpyavpiGwk75ILwyvSsuo
TAzX2wEUH29s8HQOrHIHzQiH1u5H9CXpVTLEsyWHPVPFUNBtkqdDdepnuzHiFPkXc5cN9UiuKpaO
dFdiSIpdGKzw+GPpcZ1+Z8K0q+NoKlO/b52Wqji9tqpiV0zCiVAcMfmlZyDDHiVurVnQkbVrhok3
6Eakp0PBrwawfLOgQw/ykzCQvoj5pBIe9BWdGchlWhdcEtrQtqGoGp1jMlTX7cggutnFicpQvZsH
1er2QjVdJWj0PAMBca2WXUQNlqVRzeyqDqZeKYogMxU1PSJpgvxKbQACHMeVGiwqPJ3w0E4xpR/P
bkb6C0TWpRE2yjgmESoqGVpwLNy2XdF0vbrXvJxA49B+Mv4Icv4/goCTj/Dw30cQD8/59Pw25JD/
4I/QAUOiv6nAn0ZSXjd1DbBu/wwdNA1RhQ6vHeCbhmOgSvCv0EG3f0PIgAAB/yGE0GUB7s/QQVd/
Q1sCEv2SwBMtH575V0KH14miH5GDAgBrx0RN3l1kD0ZkjxWVq9qpOWnX/OTeVHv9hui+fdF/UDZC
ehlLr8mQMfhZEsRMO5VnJNVO9u1wlX30p1h5OtvnPyOh88hnMRry4/MXGRzHI7miCPxq4+TcJafx
U32qY/VL+n2r4g6o8H/z9YuYagLEZS90pp7cXiG3LoKKKKFmu6uhTELPmpo0zAfPO/ZQcr7ILO47
bgr/p07YvuxTGnaD0wWCl/quNGZyZWfilKHhJGpRufUHDUyIVMvAVo1KVDTmmgg1Zcxi1sDTaBih
wf9ydl3LbStb9otQhRxekQGCQSRFSX5BSbKNnDO+fhY0d86R+xJEjav8pCqj2Wn3DmuvFUhIf8t9
mZq9ECoufPNKaxOQVccQMLZ4UeiseCgku064yGDmqTSjhOGe5Mj3X5LeZ50QiIgfcYgM65Am/vM4
QVB5yHNVnJ9mJBCQrlZgIaIx0LIqTvWgTREkIWBzaNrnbQoerNkOuWAptTip2VDChS86QaMnNrDK
eKg1P2wzZ0AJyZSLvt5nBeI5lm2m5xS+7Q6QufKC/DyU/ca6eA3hdVj4mSOStV3zC5lr8DzA+7Dq
GK8nzFcV4MXK0TYp543VwkNBwlsqPVEsBlBjygJqKAUFt7jOjDKoBCMsStGVmSizJKCPIbYw8QYV
RHgZ65De8Ykiq4IQJKBSKhlt9jt4pZOE9kU+4d9jrvcPdMimNtLAvSOJMhqrx3K047Ibr3xAT5pS
xZHGzDz06lrKd9tsgGQI4qYN7Nufpbt/TzCRVuvQPd51E04wv49AL4WYiAOJZUKrj2/Icsfu3T2y
gt+lYyIsFwQJYi2of8El05R42vj6n3X1f3880WnG+F3v12MF68F61dRoQnWE94d24beUYwDH3uXt
FiplMUh3JiIRyWDFB81zQaWcl3EDlO/CntWmNkBIOCaUXfT8FmJ0ZT8kItutiHIlKChWeXRes7uo
/YgHWbDKiu11MRTmXYD2Hy1FqWZjCVc2iMzjDzWlyKiwzl4qNmbZ8QA9PGXp6+PdX7OPSwbsu+lF
CDCHDeTlvKaJ1Y6ldYm35VpWefF3gP7ZpZLyHI/Xx6OtTYWw803bFNQ8UWDAiEuNU340wWAog/P4
41/qWPcOAGHqGci9MkyaTB6Hno9kd+xNyptASSockn3vCGYDzdXM6XQ4SpByRySr0uaoHRayBOWp
Mi+oNTqTcak1+eCmIB3pdlvv29q8iRdCpru8ixv8splDuro/KP2o+dxW69nawScMxDgVeT8LMQ5k
8zkzCwcmp0L9uQjHy+OVJRq+/rnFJGQcfQRZ23Tl7MlWYIcao0KmSFNghVDfM7cWieC++XcUwlb0
gZCGsoJRRMu3ulvu1FAdL7TS9i/Kc273rmyil9sI93iLnC1o5doFINUyAxmwmxwPuDeCfIyh3qbJ
mZsTgrtSiDSaaswxgNYru4GbWnOnRMJ6iBJy0n5fgHx1THmz4f3GouJJUdM4o8A/poi7PuxEVWnK
wFKi1Ee0QweWlJbD+fFmrpxFUu00yPukRloaP4CNTcpnj1wiednIW48//2ei+Z9NXFLZ3+0JitsR
Qtdx9oYhMRTf40Bw+fjL7NqnCeuR4H6XyJKyXlDU/E9urCOjZJAnayEehbBT6c2Ib1qrb+Fm1fHI
ulLIMa5fI2cT9kOhVbQIvrkqijWmyUBnNCeRGXIDAtms6Y24AKakFJnWiAQxNcJazs/8MNJLfT3m
tvi81+ZA2Kg5o0S5DbA8Ysnq8iioLZAaj9eHKMf+u/SElRnltMt51Pq8yR0OilloApQ9KK22IeJr
/KZ+YrbuFj0roZT672CE0VHkKG27Ge+GbEUL8QK9T3eMnexQAM5PELo05nf5k/bGZ/Gl3Q8X1tui
oll5fknYdTPKQxiHGLgIFSsGwKiuLktkH/UKAJXHnN+IHFasKtkjH9WFVEgVVnOW8sDI5bHVRT8W
nTIuRxcIlEl/vG0r91Eg3BYYBNoH5cvkyb2oj2z2u/WbQx2VG97j2ucJe1MrMS+0E56eofMGIBVS
6sD7W9pXX6jsO08uyc+gDH2BtKc8eZlR/aAN+e2zcQbdYVTxZmautIvNVC2hBCrbuXoCmaLG6p/o
1EUfT/eRfMSa9PPxIq5ZcYEwO2JftgrtS5PXsG9DfO3FHzGSUFS7AyxHpbOntLz0w5ZU7tqaEoYo
h95LPfPx5E00redd/yHHwaGZso3K8+pkCCNRBTQXdzFWdTZRjaDeO7MH3xD7IuLde7xea7aU7AdB
qXueMyTtvdBrjNYbzs2+soZYzXexntvKXnytTrGdG8ingWU1uwE1pAYms4GPX1tAwnggoUHn6QQr
GAXyFY0pF0VGu0TG/7+Q4//YJoEIaQQRhflRFiYvLVEuozI4XX3BvlGhvCXUunrwCV8ll3KF4pYh
avBgyQYqqSqkr1VJl9RZX4ibAOXVKNVHF1sGxehUFR1RBxlFtEgPu3BjwI2b/t2TS0IGeqYRphS5
U49vGRpgOInT63j+T9Luj6r/9wzKyl7xhAFBmjrFI4vDCBBhNhynItBS4Doen8MVY74ktr57C10x
9JWfihCu60SdFVC9HBpV6QN9CkEbBsw/oBDa46HWnFieMBH1oIhJUgSs5++pS+58xPpp+uzBGJwb
wYYtX2z2HXNI9hFAB0jJaoizeow8aJJ0zIrfYxaobXdimw+xfhXTydiYzdq2EDYi43pGBvCPwfuL
bIMe2CB/h1POubUqHhM9d0NjS3KC4Nn/5z7xhGPBg0cqzjuMFR1aB9qROqQmPNnN4FwA1XjN1cgC
3ZIbnBInuJYatVP0rbagtRUlLEVPlemc9xhadAVv3uGFNGJ73ksblmLNHSeVliMIE/Q92NY8QJTa
63iR7P6F+iWCQWOPEsv/T43q3wUkrEWBvBg/shiljJ7FLgGP/a6nt1r8Vu4QRzoQPTv2YYZzHbDX
KP5o+ndONtM+MXyxVKX8/PjArWzEF7D8W4o28cc8TpYpcFWvxYDo+hPaFHfZKGl9s0M3gDaAIvTv
xiKsAiuyXdowGGvmfkXdcRQ9ilW0zj9KsQWC6oLaas1d236OsAlBIkpA8frYfuWdbn7JfWAMAvyY
+eQL+0z5YDLYciDmBCQeH8+NEDT85yxwy4X+tpDR3CXjvJihQeOtVlfUhTQlg156ivQEEjzgKAuf
N8ZaOxqEkYioimtLEQtZjXbGOWW695knqb7EjJmgKovAEsGRSveZlqaHKTjLiBo4h2kdWkB5fotx
dc2f4Qj7gaRoOqDVCWfn6D+XevfO2NMbCOLzQ7xhDtdOJ2Em2IHuRFbBCPITo19HlT/6KgjUN56O
tcwESaQsQbk3AOCE8WKHT9XRK3apNULtntObfcSrqdmqwDDAAjrTCXRTo5Z9PN7Br1Nx50UhaaL9
WhpYJcHI6J4IDtGNM6tzqTdubk12qdfObGbv6YnZAcJwo/biqbCiZ3Az3hTXV0NID0GAywz2oMJz
isvWcnwNfudHkaqzIsrMtbgc4VYf4PjEFmvRT6MeGfALansAVyV4PxEEVMgT8fCAEu3X2zMkl8xa
bXaA9G8pPBKtuP/cJZIKvAUDnjKnWB3lQkH+pFCBJdeQmcIb+ErrhYMX6djZj7di7RR/KS5/u7ig
ki3oYnkqmlSlah2KFufyxmU6Y8RQCXk8yNcvv7e0hEGCwDAFaAUG6fXEyFzFZI3CSs0STaOyNevA
FKnheXLaHa9XHhiP9q0FnZnTZP1IjXLLbCzP0r0fQZgoNqjFvh7wIzgzsWnjl4RWVZTXnS2HYs0G
fkUl35ZyYOn/GPjWrNRlXo0FKsFrpJUqDbEa8NvolPlzq8dqeTbuTYcwP4wyosNn2bghu5TjTaQu
k++rjb8LJ+fxtq2lXkiJxBD6xMAbYIjgVrwP59kZfo+eZIsX+rO4UlZjzrfukv56PBq7HIZ7EyLi
m8BvJrnmMRqryVDAuJ5nLcdVO0PtCNEHYx4TTTwG2sJOnumNcVtkjrY4/dYWk3BlACKQZ6XG2InK
G8uzBRmFjdzo16t7Z14M4cm0UxPL4nLuWrMuwGU2Q4Sd1Wm1MmonMzKQYUFZ02wMkIzanMmotRHj
XpxEtX5n9cIE19lR2I87ZPWBfNDpjTv55Ujd+1nL6/rttPJcNLfx/95J2sjN0etu6GVxGXX2Smj/
AdJo8FYHAV2juTFqr6I13vOPnZl5oEGzbFbNHFaHyI6J7Isx2KETbNLKEoQ8/1hAkvADjWN1wi+u
Um0Gdu91RmfNdmkkFo0Sh68r+/oQnfjXGjT8QPpZMljZHh/Cr/z4vVUhLBU6B6tirvEIzKZiArHl
VmrrIdBWQ9O3KPUqezLYi0VXdBsNmDMrDFQKZMalKboh7JgMaU1cQh05Q3te/hd8oBxc0Qy0iNH0
pL6D7gWJIqCrNOU4wBNPrVpNPF9FvjS0ZENxUquzux24VU2s6oZ3tnKzvggRvm01AJOhHC+TkjIA
YMroRySkBsCUOtcrr48X7us031s4winjMhQqewFb1mmCmR4rizEHA+TZz4HxsuiNjBbweCbjNrst
g7GWrfhqOvg2LSoEfjOhMaSAEleB9bsxOC6dsciPhHgwQxMMMeovBnUwKP8aslpaldHqzyMod4DX
dEL1sjH5FY/0Kzj/9ktKZN+LicMvYY4oERiixWvlsdIYcKuyTgOm8MGRnqpTuY83mlPWBiRspc8W
DQ1EFGKJYFaV6ty1hZaXpl98gJREq9EAujGzZfvubSthGGmu9Ptx2dYClFjZIXELzRGeDFZPjcsW
i/SaD0JyHoddNIsMdJm9RDkU0oHJTT+utax3EnAvN/wlks5Ju5XkIlgs/jEuNGH4pD4AYHqUsXaf
1Ot8FQq1harTz9gs33uUT49lpoezOjncBXyaH9XLxkqubBlJo4fuorKtlzNS69l5+j3rJSxauNh5
BsQjHd60GFnJQK83jsji1tzZOZqwZMLYNm0gSYxHCWe5/hHRp2rYYotZ+zbhSs1znEcjtyxhzAPx
Ajg29TwwW+mzta8TpoRGKVEqWwFuBwBZzAi/KftVS5usUssdubcwhOMENGEi1T0WRmDUTFTZfXAu
zWTPX+jXGnf29ni/V2I3mojdxnGoCzEVcXGmVNKFukHBoGVf5xytTSBwtOBZaVmMdEM5xhtDrnlQ
NGkVJAHyiTHGrG4S1D/AJerfqn18RCeKrHfX2m682Y2cWo1+NzZrly5rBlant88h3O3H017zGUkp
DS6K5xmtB3BLfwu6v0dgyb3GpzhXZwuileVvzi3P9SF8Es+PB7z/tgFN+Kcbo4xCKkZoNPJY8ZI2
hxYQB/9npETG48+vZAlFhbAWYS6lcyTjtBz7S3Ful7VsntPjoGfO/Ftxg0tu9ThEO7S3zKqICLY6
ls+F/Xj0+zcB7QN/Tq5mCzCfpTxcx+wtT2UVxIBmuuXzrsT/okJYiGpQQNFR4LiIFuu2TmQUGrjq
kOGfkd0P39/faXuGavji3W3xz/L3gzBRISxHmoto5RsxI6ylF8YeP9sQqMmQAwh27Cn7UYGy28F7
eaRf/BdQYMh41m6RI5yHwQZinQPUEDQE4OTRov34m7tB3qx05Y9S0IcXscU+hE9bBau1xSfMUBHP
wThB7s1DJdhIrtHGQ7D2WcL8CH2BKliLz0rSB1MlWiJ95uhJe3xgvpIV/23cANf/88QEUp5Rw5dx
+4zO7IFxOJNFLsMBjRHoBa8cEK5XYS8feTV4FvUUrmqJLM+hgn9vtPvCpCzKjTeKtCsBMXBKf/6Y
WUF3UNXggE3gEVuOVQg5F/RqW74q6r84rUHzdGRu5U1WiveiQvgq1BQ18gisgyepkREhUphN9FgB
divqpxK6XUBDqIouuv3CtLjfqo4QTYj/50+IMmGB0qnhKWnChnZu+eVLsLQdRVpyCHs12innftdZ
zI59Y6/UPjpROrp3Pptd+KN8QgQFHV3RFIDtfG3dbF8fwR6x47ewEyu2USZsl0i1XdFFLR5S1M3C
oFYrPHlAV6tiK24cuPtejSgTFgr1uZCbRgYWimGBmRjQCoe6fKUWEteYvpg3x0HIIKUt8psM78tF
uXPESeh2KYY004Hnw2M+eV4tS536CDK1vrQuC67WT9rXZsgwbtzWlVy6SPL/JDSaNWZ/RuoKvCkD
1LinqFSpuQEJwhNbeUVyDpWXIos1bn5+fIdXDIRM2B3wP8wF6CKQpxogFFYpblHKTilu5TlXIjVR
JgzQOEBmuZmwfjX0XScDzK/wflq7/6AM3vmMz0tglFrsjrq2WwEoQb337x0hzBKfDegoDTqgfS3o
vR3GHbOLLwFCZsYVzRZtStq0y63H67c6GGF20jAd5lICOndgp2sQsLey435VEop6fXWpwvwgDI3F
yOGBHyojSOdz1sRGUEPNKZnOscQfH/+OtdtHmCO03qKld+Iw5/LQRWbfvJU0+k37UX/8/eU83LkH
JDKYzdo46XysqUR99P0tlrYUyJe7e+/DhNkYe5ZiK6pE5ICse1VpVHyRlZvCun08bezRitkg0b8J
Bd4hacRv70DNDtVfdeAoI4nPTJXrPYDwSralWPeVDbg3G8LLmVtKjP0CpwHZ9GPxXrnDc/AkGem7
/Drf+h/JhqFYyVlBpPjPx06mxabKBKwabwHp5KVOqKW6rEOEFQ+PCOQEfOAetP70rnwGD5FOv2y9
QGsHXiIsRk+N6CIMMXR94nitB2wNCb3gh3TO7dFlP7l38FX7/Da4dG33CAvC1NGILliMN2jUEeoP
xqyPNjxTpDsggw2RizcJXPSjsVU/WBuPsB5KF00DGk1hEZHoUdRrq1beVqPASvJBJFHA6DzrhJTG
x1sADqZDgIplbI8GRJf+8p4SdkCc2Z4Sw8UcUQcZeT7wq248vmseD4nyjfiiHYLFrPZm4Y52fQQV
pxvrQMAe+l2/aw2wSB1lOzZCl0eP9y6uNkZeKZaJJOAXVAhDC/wo42FDXtGhQ6MBVp19KxFURrDn
0qaQ8kQN0abQ21Kec+Qb0R/+FgwgiTcmsF43lV61KPdNqQ6lGUmPjtzpsV1cCUFFcbFr37Jx0hBX
pT9gwcGqzZggu3QQEaIH/Kwc8p3yxOr9vrcyECxvbPCan0uig6u6rOUKuu1ecZu95Aent+ikNqX9
bPmXMlWR1EXAcmit6C0zN+a4HJ47Vk0krM0ErzNhliHRnPmU2MtuR4DJjPvhL+2ZSBiVKmHHBN1Q
DCwZqgDDU+tkLvcy2p2eeLXR2qUNRXJNcNN3sEPYtCVd/zIfCE0IYgMjaRiqxecSOEMprhA+Q38B
uNh2Y+yGu3AjPFkmcm8JCauSZ4GS0TUie7EF/9vSV5NupN7u536gm/Pn7w9Ldub9CBEBhbZWsWvN
vk6Mfrj61KyCwQP0XtBJ6K9/eRQI+8IHfjBNi3WsDOQm1MCKTdYB5tGSz49HWHFISSzvjK60gZNz
wBDYwcgZlLwL1MCLLbjt2vURCH8jrdCeJxcDro8xN0b/Kh1Z6KK1Tm4mzvwU3vxLe2gitXwvNm7P
yntC4nsnoUdimY6XuLRymVwVDAH4h19bKam1mIGE7fJUPzNT0S+Nn8mZe0HpSC33tA7To/58vCUr
Z1cgrn9KJfTIyzC/0yCDQa8worR/evzpxUreuRbCMuQ360mDExC8CQESalDB+J1eetdPtX7jZqzZ
ZhKhy6CzMAR/He3Nx/Hov/cOOhjSk/g8nAN3GFQGxKcqW6gx5LM+Hs9n5TIKxDX3xWCk5QQj9h36
N1XIjvZu4bSRVpy6jaTn2gUh7nsMQvGQKrFkkFT9SHfh1vu+9l3yZoegACoafDcCSQ9IhKAD+cKN
G/u8thUkwLakwa1SjjLt1SBpOORX+QnNor6nPPWa7zEuZeVGdqSu/kYdfO1WkJDbaWTbkqIwXjUd
IzYyBP51TNGVyWRgOnwqRaenfspJDsGTDRjkyknmCT+AYec+EmosHwAfz/yp3lfbMeaytXduCQm7
pWSBBR0pJhMcplt8Km5gHLC5SZvfk2NpPT65a4aRBN6mtcLEQp4yXuiAjudZ2kmvo5O4LBj7wMmi
8rEa7qpjOtgyvMotQZUV48gT918K4rmjaaxa6yx5nGfGSu3uAxSUjye1tinE2z75fTzSA9wKCQSt
F1rQfEXlPzpp4/MrhpEnbrtEcY1SphO8lhQqdViURNgI51dgWSIJqi2EuapAwrvE23sw2e0H9FKC
htIJQZWjNqZsKh5wWX9nUr7y59+s8NTmUk83eEKW0ApQG/vx6q9YFBJVq/jVICuUjzuIVvV2uk0U
8JnZVprnCzl451aQcNoi66H3k0h4O9wSxXcB3TKR217zk7QDIMAVnoCUODbA14BJUaPRMCCakR4C
dAP0803eNUanSs5mfWMlAbNwUnx/yZC/lwc0CiHJAGxNbtIuayVIcUFIY9d5yHprkxGarRseRHuw
QcgGaQtIFgBNIrz93WoTqQd/4PshW7IclAIPmmqgh/KDAUL18ddXLuoXuPLbESmHuIkqqkBiQ+U8
6hA5skqd/PPjj68dFMIKiF2aCmOFj1fBE8jdVKGNdI7ZOigrRoCEzk7gvqsVaoRHWX8CO6FW9VXm
7WF2lC1S9bXfT9iBwUdmOl7qTByUwgrRa9MXKt+SMV1beeK9T6Z+LsQcH5co2Zik4p0CZmAA0UUu
y7oY1btZYTYcppWWJpGEyraU5HOFhKWKPTS3mui/L6DXqAAFVe8Gc1TLK9wD5JjE0/g7eBvfo2MT
a/Wt2QqmV9wnEhU7BqMUB93AeKNJ37pbdwhc7oD6kS4YhRe7lM59isDT5Gda3wqf1jwTEgArNooi
SktaY8HzCLvClUw4CLsIdaNWo97oXfvUWlsynGsV3v9CwEqVAnYTmFrGvPUmnPZ9e62s+BzthY/R
853CC+3CyUxkUGor0OIDswnBXnmtvgr5365wEUugjIrxwEeKb0Y1bYZKuvFcrX16uRjfPu0LTFGm
mUJ7bH7xuc8UHH+PLcPK3SVRrmXV+VLT4ED46GWCrqaitd0Z9LjoWX08wNfs77wiXxv17adnZQDi
mVrAhuj88+ywz3SiZpZ/4l4WvxSJG4B2J0DqeBsa7KUbL5ti/cgRMWyFpCsXnAS+UoJY9XFb8F44
51pfBIcyBc0dzCCbB3tB4Dx53rCzK2/UV2bv+1xBtciDUBB2thuxmEXntE1ituVgVlkUbazo2lkg
4giQ7rVCC1JuL2mfW8i0NePn461a8+m/akzffr5YUpD3iyLGo2/hlbNbZIdGo+nVdI83/e/euS8c
17cxQALWSU3XIrEugsIx82MwFlb7uRkuXNmca7/VxB6NOhszYu879l+++LfROtC8he2S9oIQ/ZMQ
iVrZ1bakjL/oOjmkYcCqSZBVapDUR2aarIqKzGxUNqztSkJXIFlY2Lylo4KtYW0/geBJax0sqWKo
sUZg8cfUpLT4Bnj8U4pe1uQKcj38642twtkKeEAgqzJKFChTgh4luG/BjwIY7Bmitj6gqpfA9vXp
LbGmfbdHEQO0omp+pp7mWoWEyD7eiSa4azWkl8NfG/twP8ASSAaXIFT4kOWw6wPgtbnZ7+anxuS0
0mrcrTaUFSQg6ND/tJE1wydyKCBRnB2U17zHamo98L3IOEHzOd1Vnm8KBg+qOlA2ac1fefYCWaxh
wQZIx+MMGxKxv6kWGWJ5ArtAmW/cyZUH++tR/XaA02ZWhLLEJtJafRHdX72bu721JRW/Ykq+SlDf
vj6wJSW2FA6oML5Q1GseXh7v94q/RlLSF9wYTkOwZJvLfTv/VApwUcbXx99eK/F8lQa//ehZjFkh
Bw2cN8SO4OvZc+9yLmMgCQWC3Y2ru1ZnJDHA3ZjGlNQjS9qbvSmpiVo6jA2WWdM3kbxUTumGhVpb
KcL5jHOGzmg+wf4mADlnb1IdqvSwkTJZq2J+LeG3pVKKoKFxhPD1WmWOTKeilMHD2czs2gGgZoec
v9EhcrfzG2CybnurreS6CRhaeXdJIDArg1icL0JkgiFMpMHX5W/5TvYitJgv1RRFi6zZCI0kVJU3
aSNIW/M2STxwkcQhjD6ONMhUAfJvrN6Lr9EuM2RdsGSTSVX5c/KkvzwnJA54msB4GeS4n4M7HmUX
ejpIeZ2oM0S5NPpFOU0bnsXKOSHxv9FQ8Swl49BT8Q+uh/Ig6t7dVi5v5ZWkCcvZpBVbpCGsc1LK
sUbP7CFug2dO4Kx25M3BR5nb53SBQhN3A2T6XHs+bsbGdebuP9H0Ypu+nVG/biphjhGbolHPaM7d
Ptv/Akk3mmpku9+HG5HXimdGL6N/GyVLUyUC/yEeQzrdtfGkNSPqE51ygYqKszGTtWVc/v5tjIGH
UitwA0u7O+/iNruA4KgeZRXo+xE2BvkS4LvjTpOoYLZgGUVaUGC5A5lSaxkkMJI9+8brQMVZdKzW
O9aRrOCSWvEziMOdUFEnRFjKxi9Ys7804X8CjAMExjLNDi0RjVZpS0MN+hi1LeN7/1WCsvWf6yhV
EtgUWaTmWi4AzPogSxuXaCXpJ5DwX1BWL8TFWDzKhqLT1y5lWu+iLQqUF5OeHLecr+Wn/vcuQWXh
zynM1JxCNhSGt22MBTKkzsjoRKf6KXt5fNjux21gUP1zAMH3syCRMABal9CdPT+N+7+DKQskqBck
+XwUFfh0z/4WxN+dhP7ZcePw3DdjC93rH1dEKIqeSiZ8u0jdFJnKvvoVVs9/tyTEFe9nXginFt+m
IzCIyoeRzlSWA1BCMTq0gjweZMUxgOTOnzMIlQx6TAxGqcpdmx0LBuBU6jPmnyF2oorBgS3ckr1m
ky3Rs9okrxvDLp+/d6AIP2HyoyArBww7XyARtisOrBE9WYwlCCrw98bjUdZ2h7jZdShSET0gsgx6
0coywZDlzguHrXT1fRsskNBaKpekgFWQxMimwGiF5GcFMbBc6pwR0cHG/qzcCxIkq0QxZBZrjDGW
jR6m70Moq5wI6G54GPqtCHxlnUiYbB7JWS8t72Up2TwFfCV1kvytGax9nLjZHYj0fegE0F4+5kaj
/KRQLQyFraf+/msLdPCfxzeHfkerLMYbHapW6aGrcccdeg3tqEu3IjIvj0/Siv0jUa+UIrJtJmOY
3uzeoVyoLrB02tuqpa04tgKJevVjqeeZJSxiJzU8BRcIPR4TV9Sl1+y9f2FfpRo9MqEW7BnItWgM
ujL1IFU361Jrp4wwAlDHSEGpheGTeNCYyo36/Yw2hko+l/FGYHnfeRYWzuzvzkQKGuEhjJYZInKv
DnhlNRn1bu3x/qwUIwWZuOrNHPwn8pMTNWTV4Zab8gXEvYY8qJ0+u60mXcFigu7ArRz+anxOPOvQ
y4b2pQ/PnB108B9HNgOWFDWlVRb6v6gdsXYdg/odadnkRC1mbbIfT3bF7kjEwzCxUgVlD1xX5Rii
RarxtrBpK+l8yBj/uUnJAArHmIfvmnvsO9KnmNVL+8mZGa2WXn+q9tEz0jxGZEHSymNrO4201BXe
WG/aOCUrrhIJd4wbiGjEItBCdPFTDFht7rbQCiuBFMSg/pwbVIaqECJJuMLQOFHjXisbzf9Jn6RG
nd15UoNPkNc1L4M7uOJWcnDNQSMhkKNE0f605HDa1+xWAVEOfu9PUed032kNepeYm51tyzTuPKgk
5LEvOWauRhTGuzMF5gFVskZYwXxf4TxuxBwrlpxELnby1DNz1HKeWFWZnaHDV6UTHoKLfVZt2NkV
Z1wgwYpyhR63mMEJDN7B9UIZvQa+zkB7hn7P48uzlsQksYlVl01h11W0J12CcwztjOvwm7+NTxU4
i5HTrpamH+Y0ufl+0NNUnfR8v0Vbv7aAhLeY8HGd+Qvko1MOafzW1p9KfHo8rRWbQIISG2iYpjPf
0V7KhOpMowGkBMM8q1L5Vt/rigFfRNa+G3AJklzBxGJn4uo48ho9XsFQDKWdXKv9gxg/PZ7HyktE
ghOpii+jToZt60VRzaYr9FU1Kr1E6PySJP3xGCtGhmQZzeeUHvMFkE7LitoOM+RLt7oeVn4+CUbk
M5By0X7FwZsuqR+iDP21dIwDM8jr9tKkVAa9JmWLfH3FKSGRiQWEjSGtBlbhfqa00JfNvn8fkO1W
nEhYOud+CqFgPF6yFRC/QIIShwYU4nPUz55fnwdQMaHxouzeoemLxnuoA2W+4zd6reRqyrusF9G5
GfLBxuO+crZJwKLfSpnSTT2oP+FLQhV7kNRgEkozKBLfqDJ24+itvRAkbDGiuagaE8yR2vku+zu/
ovLpStpkpofaZp6Ka56ol/h5Y0XXdo8wBpEC7jYIwM1IOwQ2DQK/wSgBKg0WghfQKIXvSBmBvLXW
BnXj3K/Uw1AJ/PMKQ2NaZnwGurRZPLtjlx4hDq2nsEkq6KkNoc92yPcAbsfWt3lqP0VK+Csws0Ci
HGUpaWeJG2ZP4rj+IGBHzdEf/A1/aC2GFQjfkoqkKmkF0GXSCAEYnTozdg5qk/5WOSHAM9RGam/t
HJIeRC5TqIYCANhyEDUSrxM02tPmRM1bb9OK9SAxj3FPUdIogOA0697nwiliUeuFYwdfJUXX0eNz
tzIJEucI0WYpCdAVCeWOXT/+KvIjE+1L/9fjr6+93ySqUfDFFtp5Me1BZBmQ2eYpmfHrhcro+EiD
epShRN2TT42/smm4PB5zbUbL37+lKeUaUgqMhAe94DjTlxVNRt/qGLZq2jIb53fl7SOhjnPZlmNC
YwjwEJ2hsOWIdnPaKrmt/X7CEMTQCEzyBZ/btZ9xAB253E4Uq6c+Hy/PSkcllFD/XJ8JIqhF2iy3
40l04zfZQiJ1zziMnrj9Lj1me5RpKbDQZD/53ZYf/4Viu+OOftFNfduUvkyA6chpMHkfQ++oZ66/
0OSpH/qtsZNWpS3oGdDqC6UBB/kT0a07qJcOBEWRFWmB9TvQPkF5u0fGawtv92UM7v2ixSn79osg
IMc2lBRwXjGXEBjNMxEibZCwrislORczhadk9PUO0vEa8mHwccGjnyl60VXeXAh6oAg/KDrm9DSc
QPHZyqAiiFEF78VE0uOiema4Jb/RQgSHqQU3grAc9NgKtIiIDeDiMXvx8/5JkPoWPKERaMKScJf0
yauSxXYkcjoXTNbYBUbpd7+zVIrUWpkWUUlIOQvQLYd6ZY1O0P/h7MuWI8eRLX+lrd7ZAxLgNna7
H7jEpojQLqXyhabUwgUkwAUkQX79nEjrmZvFm6EYS7Myq8pSiiABuMPhfvwcVUGZdbIDOqRFONf+
gYJSwmjm4lDPzmeWNG7YCMu94CtMdm7WlojVzmOpp5QFdwENhXBGB+TWt4uBBO7c+D+E3ToiSJkC
NR8fEEyjG8NrQ1pYxR1El1oQdev+zp2n6qY+Kf40SAAwqBwV9rAblKXn9ZSLBG0nbu9UcZ+BYTeW
XoYLvPD1EOZF76uAUo7mRNPq8JWJ8Ic6RmsX2HA6a7qfG1WtoCCHjImLO8mUZSD8NYS+6ZvC0hG3
IFkUQH3TskAEw4rxLiknY+PjUS9gVoVCNsn8bwOfyVrOtrWG3FeRBpC0aT/sMm2gk2KRN6TfgBup
sQEgcAPYSyQwvFgZ81iTuC1NfZfxBJRKOXjDaQGHrSfuu+s86/pnYFuYFReDzDYK7wIZOSr6D9Mq
DB7Xc5rbwYR89DM1pbofG57daUPSyIegaVhXc3awC21GPTNfs9npUSUrZqcMsilxNg6IYWlQZFrf
4cgwfzBRVC5kQAtYl8z4fA99Y+le1TLt7yYIHvSBPSb9kRklskbo4pY3A2CIAI35DGcLFRqADgEO
9LAvzDQ2pmYMHar7CCKFWTg0OVlJJ3FarEZlob8G8e2KQXonHCrDQHibeju/01bkeCW63v1GB7kA
mS/tpyTWEvJGY86cuGN2fevw0QLvSiXqapWSAgVG6G+bVuBC6hjojZaUr/1gIMYTrR8khpjCrBO4
lQkJKS7md9NVA/WOlfQmkoXQGcSAuJzwd48I84ribFubFffjBq0V0KfvqjVpxuIl6Tm7UV5f35e8
mkMjce2PHpiSWyFmK2SnRENRVexI64E+076kJKxU1l+7OWYizRsSTYqSrRzRISWcslux0qxXBcQr
IeA0JHdV3+rQHyXb4mWKMC9hvb52p5Vj9gP4K1zZxDRJ81VtABfWzUg7QNrVjgWBHniQFUkTkayZ
t1S5IFcjDTCU5WQdyayGawiZjbdW3vU3TZaAadTMuxBMJQhEbO5c+2PfAGPZkPJOe514gkAu205g
escekUY803TEvgD7Ypvq/s2Fttz1ZHDwPpgmWueqyvWfU2LzsEyaBiqoY31jCk8eyxyyaJK79kHk
nRHyFHq1ks+ZDNKaA98JZxhKGyGKy7rkqP2suWLj0AZlw9RVgwUJgewa1k1vA9lAIQEZNNi9ceoy
idYdCKCGkGdFIjXJv48eec4rOT+VBSc8VEZXw2WyFvLLPZolD9AzLtZeTyGVNo990I6QCQ2gu21t
oEFprHI6qhvFtThJ3s4Q3PVb9O6YyMS1Mn3gPXXhpdFVbUG7IpuiZgbTpXRe06EcwsZFOrWY7ntb
bdqOgKUS2r4NcLM8Cak2p5WArFxgJ34TuG4x35tF0kdd70MimHjpqjIFSPayTdOrsLB1G061+D5j
V8dwzKBnVumGtXYGLmP1iSInDYlCiqmrDplD5aonZhqKhmjMvT18eOWocauyYKpt4QdYj7DKZV8H
Uij4F2WsnbFqg5brT2HLFlpRkO1uJ/vadctb4ngFnOQUFZkTgeE96jpgkUQXinwKaaeu89mD/p0z
g7US8nY71gJi4swQsi+uy0zuU6X3eTY8uSZ0PVw2fst7iMloo9nwEYiqPGXoJxgbEAW09bfWmBJk
SnIo5WmQJ9dtIEvrCFRk9zQM7oniIlWbLknoM/eMg1VP4KWlTtyD/Bj60Lu5AJwA4p+rTLrxSUB3
1Dr04EM51FnxyVdtSaF2RMcgL9NjQsiL1AQ3laTeDGn/wA0w8xTAIXLHvJIN5NPTbjc0sGJPPJ2O
49KBirbPdJyNRKwrkiC3l5s43N0kbmGJIYQPVw0SS7Id1i1V2Ocec24KPc4xTrgrzAtdl0W7yo06
tkp/ZwzlBpI9MdAfsdfnN0Wb7SR2TN6JeHLsnZ2C6nFOj60YjxOkiwkEy4nOaZxm/aZo0SQKMsug
zaGvTIl1qOmoQfecOYFUhoZuakeCpCs4aEqS5ljrBM3AuHCHuCJtSw/IEt+8tiCuFhjpvIYvRru0
EwJgs4Hw8a6pf8qVbpPaC0CXu+6a9qc038ob/OPkcxUVbrKqPHiBEWjtDY7QPUj5+ZpC0545800D
sYYZqqW8DiZtP6GHxA6bvvsxzY048mFE907v1GA9yCHl4EOQ9QFJJRgpBOE95u1JXzQhDpEMpW10
+uRl2QZ9b05XNlcAp1gGwllvuhedbINsVD4QqjaLTnWzb77GpaCGlGZAZVGsiU62Rp7Fgzc1az2y
KiKmdSUMvgGT4hS5HFafdBQoKWS/odZUNlHmG1fu5CKemzu6dhvn1lTWnesnUV1BZpjY865xZbbq
T60kydB/c5vphRDEU/kAAXUx5ocKjJNyKGMoLeaPlFTuDswVIH5uuzlg9cjBHjfc5im/nw3BVy7W
xA2oyTazg2ZApJK6FeEwWVf5IIaqJxRpoEdwgLQ4WDbbTr1apeOvMgHWxbyOSysFZ7WVWKFhcpx2
RdU9Oq7Uj808r8tEr1KDlC8GM3qoOHs4+RpihpA3AM3FwIBLGBAEUNk2N9xEgS617LeuA/0cddbu
MGy7UTwnzD3kRrpppxkfMYDAwvaLbJO5UGzEtoOkd7dqksTY5UJsEY6aa+6Z+pgo8z4bsyMVDtA4
smi2NUuSuAMAOPSgq6wzFwKCCHqtVsVlZ5m7wujdd9tCuxcUd7sNDrPtIDzIiKcbs6puZl0MQVVX
KHxU7cqZoLSVqAy+eopZ5jzJhF57jq5CH7gV7tVPk+OEumZvtLLf0hFg5jqbRNibUHluRyQxUy8p
AsfNbotsfmCiXE2QO4egSre1oT2NQ8kfygCts4GXwwNjD3KRGuvM7sBlQckYa6vTceuMaWRTs4rl
WNFITHkRF6aL7pdnwPvehnk+kGE8tkMfCV6tSr9B6YP3byQrduWUHI2kvppLeTDxsX5nxl2h7xIT
KRNEgPc2VMvDbMKhMCMuIS18vf05SdocUgfCxFkyRVNKFZLKwBzpfAuaP2NLEr/cIp5lWwqcriim
ZtX1FbSOpd8cEIakkTLbd1sDStxbUVHYK1mkVmwQ+26qDWgQqylwW1HfS6+zb2gho9rhB6Pyrxw9
bzOGaNVD96oHQlzRPfZ5D1ShGMMB9/SAKau54qqD1OmIgnU61Fcojt/Q2Xhg0KhPyBhOfR3PrRMn
0xB7U7fyiyYPLGc8gJabQdQTjQ4dZD5b+4EZqthmrfPASmuP+SrhjPo1F34ErfKocqs4p/5qbsCl
PY2xkvAgCN0RbUA+nUKAROUoPPtuCkEpiLUS3wlNXqxnhZfFit5BXwzOhAxQmR5/tLVwNzmESAO3
S+jO7Ux0rWfo3KpAHXVEtHfNZB22eXdFK37bGuPeF1RBLtQ9gu84TKXGfoZWu0NQroMAwNQhKEgC
X5nfB6Nbuzl05E0cUxBRHfom4gIZnqkY3yZITId20XybZanW2WTcmNp97AlgcekoVxAwjyDbEVU9
DUWahgCCRXYHURLfgKq3GdMBGohp9j5DzTJ0zBy54W4+1ln9wzHwLNwfrgviAEVtFitGvZ3HFQ9S
yvoosdDbUaMiy2v24XaYE80mY2dMxVpX7nvHmqeKN7u2tF8Gtzx6ObQ0UloHnjnEA+8QsHZZwPrm
ukAuaZpBXzPgplh2AGf2fhZSr9u4UJzmufnM0BxUtgbqpTSdV4bXTusJcLaV1DwNoQF/3U4ij6Tb
0a2XOT+otjQKrhCkdSxcgaV/x1ppISZiLNJZdsPJfHQ9+2A65mFU4IFNhYOPEypOTChj+ba5q6HL
S422DuqS3Vg8hfBfEZkKp6q0vtf2eDA0P1S0vh0HARFOEorpR4vNUil6mw0fFQXcCYgFSr+r/A3Q
xVthvtrJh5EMc1Db/sEnxtZq0JUkPvrBuxZG8iTb6r0oa6iWcohVFfl16pglsJQTmoYyCd9DkNvu
rLuhaabIGczTGWildsRS5wdkMdrj2BhAXtvc8tAdPBR37HS+N9V3bpx0g5u4EWY8E7LODNxfS3IL
8eGdAQy3UKdfcMzAT8nRLd85VU95TQ7epCNN83dr7m7zCndsoD2URjqznd5rAWSOVHGVOzc2d6GV
p/ma4/KR+JDCmky1GynZoWUSiLXK2YiBRDopI1c1K7xqqFUaTzmL0Ku9YoRfs4ZudNesmXDBJzr5
a1zwtqVEaAdRtPqKltxe60mNAPxgu1rjbh6KgBdzMHudCoe2XUvx5I5QUE7vxjkVh8KDoRKkSLDy
1zmRh4zzOCXJiqJNFGIoYM/yUCSUINYztQySRqxFjUDIeEQku1GmzaOa3oF1EIA1k8e8n97NRCPW
cuLBzr9PCObH1D1CYX7l0Xltl+8u/iUMGtolfcHhhgtZWn2nSf9e9fZLO/dPjk+fAOoLqWE9COCF
o6Ltd06C1INsbkHkNKZ1yJLsOi2mG6mSwHB6EpoKIVeWwSQE/Efz5OB8lvSzZcWjlXn3pMqCQomo
qJ8GFA6r4ZO137r+sastoGWeR//GLvLYsL9Nwzu3VaBbyGZaD20LOQgPnaUcNfTptgffV/5YpFnQ
wJfU9RROmb+aZkB4Vf+RzfQtzb3DKF7BsbabCrrzhnc0DB/Nuo3sKTu4VvkqfWNCxt7d80kcNaCm
aK/2fkA+Wa7SEQLLWK9xAikWO/LUqiLXTIMG9/+uvcodd2MyqNwb7EdKP2dnUw7qQfLHXFjfWmg5
5DYSG7jfD1BKVB5u450f2fh9Qu6of2vgv+z+ujV5CCe9dRQYlWS+xo0AM7hzqR1D7Q5S2D3qCDLw
Jbn1NMgze0ds9TxF6aAo3BGQGWDpGLI0lvNRTneddRjROtOi1xWTn2ZATKgdlN7CBhyR3aeRPEjr
NqlFBL6BKAWFTyGvupFt5YB3Q4t+2j24OQtLWm+rxt12nRsU40uZza+mzIKkRZRm35w+bvBxMFbx
RO5ReYmG0tu07ac7tCAtVTD53IpHPVx7uPllJ54HXK5YOe/t2T7wEXk1CByXg/8IcGTkFYhgE2SZ
6Y/MGN84jmYtEvyV9wEgwNypogntnHmHfibwDrXoJSbGGDS+eEbx+YqXB4Z7ozYVLAM4hEpHDspm
HmpqblNG/ZDfClrtjA5aXLKENUKIx+S7uRVRQ4pVZr9I3w/rVhuhPT8T9mlXYt9541XXdvf91AVt
psFhqY1NYqmt5bqvA3I+cC0rPbrHwca2LufAwM2t1lCYU+A3Yy9miTcdIRbtfsvzN8mSmFD7QaKN
vFF1PEFbC5phu65Nnqshf0gLUCVpY58Y5jdT4aLZPunqVbr5wQJ5ezY5kaKPSY2NlKTYPRmC7lze
W45/RUcSdKXap431NOXTd+jn+nWzQrdwrNjOaOS3IrH6FcUlPVUJMog29pxNk7DqzXWVosMmuR0U
Q3gBcogASbEnJBYh4cPscErVOxb4KIvSDYVhG6FlOrEYFLZB5gz7GSLtO6R7s0DpIWinNurJBMqN
fqeyD6vHitlp9iSwYRLQqyJ7o0AbTYetA+Mp+jnKvC6cESeU0Gx3kK8ZKky12wdNiXJ4UkJhwDyO
1UnJKI/ZWCL5CcabCforYg7K4XjaRJ7RRBaklKxZRlrjtYAI9pwbxwLBPmLeIZtiu/LQaOlR5CzE
yvGScJTjrWHUQOXtM3oshIynBPmzvkLQ0gfSRkxOyZpzdyPSV6gSr13NY2nfuFWNvAIJifmhaXFw
/HzdiHrjD96jgnDxmOvYaKuIgTDJBttpah2MBOvfqpANb4Xj36gScGX7FXdYZAnEwTZaxLWZQAkW
cXs+Ao/YQLjQaEK7cpAKq9B168LJwdF1OcTpU9KsYSQHae0y/n5K4wAeNSLvsHE9E91j29rtIs8q
Q7O66bLrBJbdeVvAHcGECLgbROM5wck0YoPkxZsW06OXgqza9T9JW99rAnj40AdITu20175yCHD5
mNU8VSDtwGVXteQRF6MqQmEQqmK0unIhoYN7RN5HtKTfZiTotbxusOz9CHolmPKAhDv+OIoMuX1r
k8v2SVUKi5+9GyKHYUPBtmiejP66F6BkbxMbvJrFEcq7Bw3B8BBIxFXul+gweDdt3E7N5qkmZqxK
wwnS1IiVMe1SpiHaQBG2c9leGQnvNkP9nhfTDgItMafiCORdmCf5bcU4pEVQoEsEvQfL0UtWdnuP
+Ei2cDtyIEzeeRB0sp3hYHFnX4sx3YoWffwQ3fQ2zCQvNpubmEvx7FWpEcjhzsm8LbN53PQEsS9Y
yPRmOGl2Stx0AtllYUFuTbd/JT15S6R8aRC7B54tHvQ4sjuL+IC03QzNbkAuFzTaa5dvtVHGyYnD
HXWAZmPVOnSdB0h1bj0AYY1ErFMFgpNUkGAanRX29KMJ0mqN9B2owAOXm2TF/c76lla2j4RCzwxr
xefZtreDhQtp6ENPEtQEee59VnXvqD2i4uG66dzxZsoHJKTdzC6fPd5krzkzkEjJhaKB1eGykXCj
Xnmzsl58DX751DCeXZrRR0EmogLPzROJpjoCR9MJ6xJQ4lRVk+WUSrF9/9dfhmUyFz1bNlvUovGl
MzKqI2q4AQl/zM8auhqnSv7tGMBlXqjkn2pWvxtkWYmWkBjzId241+1DMxxIe5t7l1AQpxf9zbOX
JBwNy8hUUsu8QpoEjMGEWu1hsjLURXJbZjfmKJEg7IE7GZGmhPYCfBhrPrwZXJlhY0JqOfy6bnnm
G5dsHQ38FIq5JpLc+b7Kbi34mc5KLlS2zoAvluQbraLO7LiujTzimCCD7TbbEVTA34hKTIQmqDSg
9Gbad7j0gIZDlcX7n33Uotbbd2lRAuwLwCQSXuD3b2gwF7MfVpKIC3vj3Kctyr2CIDHmlga4AciQ
rBqKA2roPbrvWpLmUGAa9DF3SydMbHiSYcgvtYicKWP/1EH5pb6qW6+0+FxP+36unD7QvJhibNH6
Psly47qn7SUk52mufrdBFxZG1MyJ7XR0n9rpTqj5AaCrp6+X59zcLexKCDFObu+SK5XWzr3b8u4a
V6fCjNLM4bdD56ePeePDC/vThCZKpS61c51hu7eXRBbEmCFmIiZ6pWBrgarlfe0ATSU7+u63w7Y/
sZxhp8pO7GQLNcu+guAQT9/zqlxVqcDtzq8AxBtRyZufxoa80YxUm8LvLhA2nOGhsJesF2MGvfY0
a+gpRWQglT77ZIi7NnWRmvMn1CNRXnWRL8yIh//hIMorcbkFDpG0au9QRh7RFjfejm4JYKLELAZw
oHTbG1y9olyXeIHG0Z2HjmuoF5ZPEz9leF1MweAUsei97pLtn9moS0aNHtXXgghDHJze6TeOU+l1
kY8IFvOJxbVH9AXQyBkHtqTPSEb06Lnclwc+0yEYO+sKVaB3g/TPX2/WM2ihnx11vxicr5BQbq3J
3Se+WvcNP868/ih1uZ79eTPb4sKBcG6YhctqxlZ04Kx20b/BYgvXzsCfEb1Q0sU8Vfe0LS8JSp5R
C7aX1BrGPHHijPO8b0wdspGFbHqsODa776Ik+kKQHO2TtQm/VVagt9IXrP7cQi2QrZRMNitLIPFc
5Chm8konaLzNb1+v0rmHL7xVPVFqlUhYoEugOw4NBNSYhfSJd+Eg+3kc/sYb/nQov+wC1608HMg9
dMtbaWxn3tqAmOda/2gajyGRkE7fkRGxYu2g2EzcvHgBKieNHQBUkLBBpo2ZVrNqVGYGtYfyIUIc
sCWXsx3pYfYiZbX6Bc264wohgH1dAVkQJRzQ+ZpJEjmqb7azPaa70svIFZVCr5ADnA9pI7wXZjUO
cPWgH3rOqZNG+ey7+9LI2SfErZEzmCeb3LlNIT+/nuozO/UnAOqXqUDA2c7MygB0al2AF3YgOY04
WANl8mhw60JYcg5EuST8yFvbAbsoRrErhZKE9vJpjRurWo/a7Q5OnfFjMmXpHo1gE1LXqGqiSUSE
BSRo/8yxLElAKI6JQWlH7ye3QxlwuuJdtamr4cLjz/jHn/DYX6bRcACCITqd9kZzQJnQ0ivPXyOX
/vUinUMILjkaaCuz2ZqJ3jsTEk19gbw+dSCdSOwrVML2A6XHJG8AjEmglMZw5fx63HObY+HGUPlk
Qtta74fRPeF+/O+AFa/RmHZtz/WKcvn89Thn7P0nRvWX2euGhElNBw3yMDSyciOYvEMKJNSfPX3h
qkQ16dRPLAR39DbprtN+1xYXHNUZjOPP/f7Li3tua9dtg0en5o6LWEJszABb9hVK3s584fVPk/0b
Z/VzT/wyhh5cb0bHNxaBf0ccwHEV/qN5WVIztB2IxnEn0/use1AdJNne5vTj60efeeclAQOptIZf
wztriX41fq+mh68ffGbCl1QLDut1Whh4Z1+FFQExfoy0iLjzWIjg6eshzpjykmWhR7tThRQdbA08
5nQ1mZGTBEJfePqZrb6kWciqJJ0HwIT2zEJDKspNw9gH3nTBm597+mk9ftkrirdVre1KHkg3JT8E
zpeDW6n02h4r9mc+gdC/D5Eh7zvNTMiDSjK0CSqTrZkaq3Vq+C+kQCKzdttL19lzfm8pueb0vSzb
ERhGlPX5kTzOwN6hrH+rH2lwSbji3Jwtgw1kSWpAg4rD3KSpRIUsyaPGRM94oev8EoL87JcsbkmJ
xcyySFVxsMshoN1tmT+5+spAiZh331JvjhrKQyovoO5/b39syZ7QVEbJWFshgZl7/HFQ2bBPXJZt
v7aQ388YWzIolAJAtFK0WJXkWPY3iiK3dak3+TQf/9PbsSVpwuSZaphKvHkhg7aNUHrtcNNngXKC
3tglPVD9Fyzx9/dWtmRPGF1bGejCA3jqyQaksAjsKUIiIwViF/g88YejnObwF4vkueLozzutBHTP
kqDAMYrsYId0NILai9xa575lYfc2ILR5OmOUoQwF4FnvugtBuN0nuCCGw8efLfvC8uuGZHVllfiU
bAwtuq5cHaGy9fXDf+912ZJSoTezeXCasjr0LchD512LVDIwIp11qRXv3AALM3fNKWsrXlVwiEjQ
6YPVjoFmO3+4cDKdM7mFgTMFxCq4ovAB6ikDBmHUF2z5TPDMlpQJwhkTG3Dm6jDdojmxgibhR1Wv
rDEAXiQvQ4AfWnnBuf/+eGVL5gRRjB21RgzFEH8hYRmDDpnfkAaF5eiP1nlJmwCKhLoXBkaQRWZu
qzKPe56DDg6AYdy45AWrO+OhvNMm+MXq5nIAjeFoFIcU5SbDvx3pu+zvv/6CM7b2P9gTjHYs5qzh
hwLIbcDtcOlLA24FVEcNIG2X+prOfcLSpDPg30d3ho6X9ZQ2ezffDuzCdeKMKXgLQ85MwVon7/Fo
neFANVu0dRvoiCiPtrCevp6lM3kJ5ll/XwJwSEJCpcjBSqTaCWgTQNPuTEOgsyHN8lDJqgpnJME2
nS+LuMcpH/eJmtdcecbGTIfxwreeMUtvYfZz0RjAVdflQY1NMFef7nThxnfWLBcG32VT6TVlVR7q
Hmgl9HACHwUwVtC/Jd86Geg5HC724fz+UFzqgtndAMiWaMrDbKmwd18N50p5F9zLGZNf8lP2JWuN
Wvj8gGhnLfVrT28S47PzXmftRBnSp1/vhzPbeUlE2YO8ec4cDOPN4D5HIbMpXrPxkr2f2dFLaskp
hZyUaefloRUysI2HjpW4gAOgO186Ps6wErAls+RQyzwDqVB56G1oK3SvNQjeOhrQ7zRMX7xNmMRg
E/56rs7s2SWfJClzjjRwUR5K/43PRyt5+LPnLuw+QXG0sXVWHhqTvdWwCVBXrL5+9O8zBWxJggHQ
gUjdn7PzyeJ5Uzw5q+z260efW9uFBdOiNwxZAixejCmifh/VM/Sg+0GmKxXM+pL+0rkvWJhzBq4V
v0Wv9GF+Gx7MH/Vn8s0fLyzomSNjyWgBds3/zA7B7BhHZ29/1gc/unSDOWPCSxoLv+9s4aXYmj5w
AQ9gUgE+Hu2BEknN9oL5ntmSSxoL1N4HkJlhSypA9wPo/T6XF7WVzr3+aeF/OaxFMxtQuMXMA0DZ
ySvQ+t/44qp+VRcoOM69+8kl/fJ8W5pSZIVAt4FtBaq4Hcn91zvz3LKeBvzlwYYc9ZhPeDAHXuWp
fTDuyDWgviD7uxAUnxtgYbCAaIw4qjEAvNrsbfujA8nZlmzn10t6BueO6SVDRWWisIoiGnzBJ59D
NNvkV9hA9M5iMYhq2l320W++nq0zHedsSVOR+B3k0ztZHrAM8khBg2xHlQz7Omg/pweWRAXkxZ/T
C3N3driFQfPGMD16Wvb0Vb+JN/7JPrtb4y63Q2WuvTd1MF/+7MOWBBY4JC0owiNUywyeBJZdpRun
8ZuXrhN+bE+NuRIVCgmOQstnyUoVD6Ltr3K04e2AiZbQq5ovUd+fsaUlvQVzOqlobfJDA2A/IPbf
0kcbsH5AsS8dhGesaUlqAUovZU7paYSuCzKPBYD0X5jH08r85u5vLxxBR0aHdQ7OJ/FmlCHgZtBH
L5+tN/c2+YY7+dejnAlEloQVJjPsITmdVCRDn1M6SKhVJSnZOaXR/eEQC7/gN9IlJMMQrn/Nk33H
AR5sL+mBn3v/hU+oso6eUjl4/xRUF/73yo0h/3Lhzc+ctUvOCUncCtCKgR/mfJ/wIRpkGwqISY2X
yPHP7Z7FYW6h9ZOpCkHzdLoxiaPR/GHiyF6Ye+ujXl7QEud3FgHmDLLhEr2/OnbbFargYxYAT/z1
DjqTy2NLyony1NhXc3wE4J9yjgEehY599oOa67wOfBagx/jCSKdp+Y1FLIkndJPbhoea+AFroB+G
mwqyLWngXKvv3fXwvfvx9TBnQp8l/0RFQMqO2ibOgNvEWudrq430a3X/9cPPeKSlrJbOEz/JE3yC
LldIGAPknfbrMQnyt/pSeHVmUy2ZJpgY9ZQIvL+hAPp8Vpek7c6Y2lI3Cy0M3Jh5r/cm/04QUDVq
k45PX0/LuWcvzVgkkqGbE/XIfm/gBs4NAO6+/Xz2/3rT/zv9AFvcT+Rc9+//wp/f0PDc5mmmFn/8
94Os8M9/nX7n//2dv//Gvw/5Wys7+amWf+tvv4QH/2fg6FW9/u0PsVC5Agz/o53uPrq+VD8HwCue
/ub/7w//8fHzKQ9T/fGvv95kL5AWuPtIwZDw139+dMIIAmj/y/yenv+fHx5fK/zePv/x0eav/+M3
Pl47BYCh+096Aqj5LmFgHvXQD/TXP8aPnz8yzX/aBBLPxETTr2n+xFEICXLyf/3l/RNcAL7lM5d6
ruOj1e2vf3SyP/2I/RME2D6BeA2YfIEvZn/930//2+r892r9Q6BBVAJO2f3rL+enAOt/m7lH8GqO
ZUFd1DEtGx12p83yS0DJeh9C8QqJg4SJYZUDdeugm9mdNr5RGC26QHKtAkhZ9BJIOwoqPOrwp6G0
vLUjnWFTcu1+eqJsHhKJlqxEWcN72ln1nZ9ZxWM6NQX61BJzUwqZNUDtWP426WcyBEw749bzTLop
hFc96dwCv5Iyye1Q9nqn57zapDS3j4PnDWvqTuRmRGvhKm1Jd5xISbfGNMtPsBDSN0sq9dJV2ry1
qAlKtcpzqyEsVOIefFBu3NeSZLGGXH0RJvPY3I1oi0bb72A9+4aYPybHn7d50bKVYSdAEVqGvRay
aTes1GgYtZiRIN9i/x/qvqy7UV7b9hdxrhCi0asBY8dxJZVUunphVAsCRCcQza8/07W/vXdCxWbc
3Kf7mlEFRs3S0lqzibedaK0rSdwKlAtCn43e5HuIRczXtWh5tunrIb4Bx3IGfjTuSdAS0IiRW4it
SJNm2mhbWgCsDHkGdQIj3doNodtqIMV14YFu0vYMXkyQ5Nh7ZQnrbRMAejcZ8ytsBPQH6Fh9610+
3xeyno46q8hBAFl/C/Gc7CBisw9suDgzPxuqJGSezMPOaxNAmEsy3GCY2y9Z51o/nWwAQBqCJmRj
OmBfcktDOcvx5s9uWcCbPa8FaDa1StNgpAmQ513abOGrKr4XrTfsPOgIqg3k0yZ/YLQ7aO6CwkBw
J9nGHdQGqiZxIgVfroA6mXHTekrtpcyr0CNGfSxcqo+jZxqf88klWwENrwfPc+sdmQdmHiRgLnsP
mDJwYhqsE4LLGYi74gDanXqCAEcybEpDTIcutqbAmBy4sNm0g3+PMdzPIJ+CUmPzLY1Bap8TeO0k
VWq1IFtZLaQ/2PAjNetuB2nE0mcdqKe+6GiPf9WI+sXIelgFDHXro4klPunMJIfCy9snCc7adZd1
+hYGuekhqzpYoasWNGWeCxVRVifhkIE5p6kjIwlw2sFLsvj7JEzQsKVZ1M5mdCZxDfErMJMSxerf
bssgOgFE63WfEmdTjEr5Ra2ykGq4AuUp7648h0Dgy4tdHMJiLA8UNLxI1QM0PnkJYgxvR4AdC/XY
AS8K+omE4IIPhngedI6NKpGs6jRoQRy8A4zbO1pGo3+0SIDulYKai5yoitDCM766FrMtCIHM1VMN
as1DCmICpF3Mfm/VNj3aeWJ+qjVP901cyGvwFJG/zhnIyKNIH3p3JEfKJ+uYuUpuO2PWG5iYzpAj
sO4dZyqjXDTOHv5RKFiBIrEp+sTdKJ6OEa0YrgsdQAZ7sOJIAFp7ETbzHTxH1IGMaQlKNetvKrc9
NUXd+Ki52YUuacsILAorGJ0m3kLnC+QkrtoNs084RECg/UzKOhqzyYLmZZWDYQa8TTM75Q/VNDqc
rB4U46rxAvAgXTi5yvYLmUwrHIRnf7Zyq98wOrHAKd2yhFu0Bb08gGX9tuNmKFLkcyNOzmtlxjVy
yVbKzDfSfvRB95v2Mqk8bJh5xHRkEIGgFLwJ3AYhhAMnvEc7t2FA4QCFtfEMr7pV8FKqNi5ohNtc
jC0aga36YqsOzdq61f1Pq8SQuHUX+5wKCngSnZI6GAyanigBhF8L2VbPYuIeasDzxA99IZutLU22
r1MQdDbw/KxYCFp9kYYFh1/EplRT9RNcR+gVUOK6xx5SIriBY79+aqHD86DNGmVlI3NUpNBxvc/t
Gb6KGuTyne3VNjx1K7WTPdo/Ha9A7bRFPnwaLJAGqsqOr3A2aBSbyhrSCW3c70ZG60iYKRqELajh
dtzSGzAl5y/2LGloDu6wizNQtWI3LncNxxrdoIPCDkVhxcFABwHebpr67ehAywNiAUBFg6qkhsLe
EFOWT5OX0MoHkbnfkV53wYxGT1BnUwoNmFY+ZeC00pQmD11jmSBaQGCjd8wTpXcqbidbzfu5nMB0
HfIh9Bot9mhDYaET0L9MF6zlrUvqzPIRlYwMtZAyRZqtKgDdAdoM3cIj96aOMygXT/k2GQfuV5ly
IZxi0DuGC3kISkoN3KoR3zi6bgKAV61rDyQTvyoa41eZkJn44Nb4phcHpUPI1lIn8SDeShY6cdU+
lL3Rv1RtDDSzAANKFPD82biTOYC6YqlSbJPJjZ/rRrGo80TzFTurCDs5z597ObR9gGg0DEGj+xxs
TD7uy2Ho9ZaTpDWvPDQMf844w8TGip203CAlL7bO3Et0b0VmCH+IweMBlyatb7u2rnZD3Dq/C80q
8EHLHFM6Ogc3juvApvYABgwDiyNNwD4F/XI0boq6ae66RuYvyWAA9MxayPDBRALiMGN1YjZD1Adu
7K2unwZXyqiBGt33mPJqC3mp4QpCO1CpkOBAtrFjb/O8n0EeK8CElige3eCUhkya4UA4VwC4TAHd
vZUzcUaoQjX2jQBz7msNDc8oKzv7CZqrWP1j3754VTFckbp1oGqjU1AB59IWvtEM1h4YbsBlR6+E
/1Q9VEGcFHTr2dCsYCZMqejO4vN8xYtO/KzzSj+hE9NlAdjeDBywWIoXCZJmv+lJBce5MYnvWh7z
r4IAu5lnfXNHCKKFBqjOp66DnV4Y5BfXJcRxCspeNIXwCdWeA/bmBMZNxnJx7TJnDIaauSEVhhXO
syWvB82TiJtmu7dSd8AiG/rPvYLwDGNqBOkfPW1n4+G2+Glgbu7AsWWuvtS6BeWLayvxNdgMBz23
/WfICo2HatYj7HgEmvkgPsbTd+hl2HfKVdWX2Glm88SkA/4vcdohEnxOrIhD4uRbB4mm/kdfVT3S
ASQNEDoy7SFSVdrJTe7yToRQOUtKaNxCvqvp8+5lImhdojw2hQj79RM0TOCK2Iw6dEw5XU1VbsLu
xbZ+d5VXA+EBsvqnytKi2yikkS8WPkZuxhg7WTSgoREPUSBtJyhZOCa4y60QiA2GIwqxbWC3EZWi
Nh7bXMtQymTSG4CjM8hbERJHXeGaT6q15B2QbtUpF60bv8tKiGrRyQjaGDwwq25YlPUmzmxeaMRH
6k3buB+QTqbV0G661pTPXSvQeKOFAbZxCyq3Ke3rzmPtjZ2y8p4hMh5VxpMtQd02shCGgMd3kj2E
UKCURpjpXUFrIP41A6L15CbJuI/ZkIGBZbrOL8ohZRbycnDzELKSyZMoU/un51oUwzDM+g6ZRN8e
pevE4qWMLSB9oAdEVb2v3LwecfwYY+HXkCA/NlSk+wFyCtekYMO1i939SSdQJyATFE14Zj9aGgFw
K0tmd37LHDCHxh4R8pbASwQ1DRuSX9S3mjbPH6uizo5tB0WljcyzGOxiwUYfin06Qdkpdb+OSe8+
Az8wkqsO7OHqLi8scPiEpesY4mETtbazVyCBwr0nGaEzkbH6sUav9jhWYuwjD7JstY8Egd5MyL1n
CDYZUDUyceem4PKD5THpdvSu5zipt4Wl8utR0rw/QMGmgIJWTFjsC1booIx1CSi1x/IgmzSYzkWl
aZS5En0zzxP5N8fTLQimJqFBJdXsIbyfxBtiSzdT2KR6eHHHAfIotM8YeFVxWnX6kAzttjXart6c
RNFqAHoNaEgMXpU8GZ5sbk3pnEyjM5fYT41oqvGqxXl7RPqhjH1BUgDzPcqSG8foToJfCoJmac1O
57tlNSFkSLxQQawDF49sBvhaDmO+0nZdkFdw53MgyEPhsALimwvvuMWdz5sgjVi1lo8egh4P1Ndf
QJjdtd+9a/pc7IbbvveNI9tW2+n75/huTWT9bfnhX293cNFjFN6AHm6xb2+cAKOxtLZsn3qfWueX
Wfyap5Wq+NuizJ83WKbtcNfGVdmzl1X/2aAQR4CqnRiTUGAyErXygkWB/88bGGGOB/IeLvfYdG+/
Ic5b6LiLJEj36CpfZYHe9FsXxrLIP8PCXzMQ/ft7XI4PsiybMQeUnkUFM+VQmmoGpPbdkfX7xFgD
ir2tk52+xuXM4dyGpAA3vSUXUjmZBxxEGYgSqBsg6+hDEkf1eIyRWdsQaH1VHvmnBvG65rBAL/zr
dY5JsARM7gB2dWo9vSo5CIMmrG3KANfqvYS2aQfnByMqr5JgbeAWLaa/XrX0PU7NCbEPr2p+40Yd
iCvpI4PSPo8qJBObNaHy1dctJgp3vUna0CxwYQzSgA0bVL5Xb4Yt9lK/EcH/8/tQqHo9knaZKcZ7
SHwEJjw2i0Dv6B6xOKI7CKLuVqbt9LA3lSKsEsd0XWKajJnOUpC/z9vZaowySB41hEvwceMBa8PZ
zD58yTWaMmsv/DtQvH3hojdj9kNK5wQqbeDHwzYQFwFvkwUG96EPEtBr/aghkTuvFr5Pe/fSd55K
1q+WZwl5QG9wy4BcJcC94Xq+RWK2V2CJ+8lz8dkI1jofC2eSf6/S/47saX++eqNdTKnnxRDO2Hu/
BUy1NFrGW/Ervj59KKObLKwfrHzTfZv2+XZ1mN+bV44ZNT3H9hxnyU9rBk0ZROWCbA/V5EhGKPeF
zR7l4S3gfv7KIvo7lHmEMBdecQia7l+LKKmmAZJGTdAF5b64RanxM7ZIoH0dyp+Qagq9ld7M2vsW
a8goBmeyHFD8i68n4aq8W+uJvXMUIGAy6uEo89C3XtIUh0mnNiRuA70l/hiUgf09fmHBydZN3SAj
XXM2WvhhYLF4yKQZJ9CFpZ7nLdHKruZGVU5jSL+SqzkYPuXQUC/u9dPwwgaY9djREKD72m+m73Ho
3RVf3f3lKXzvB1BiOpZLqUtOtem3qzWRmUb+PIcsiiNrq0Li29siSKFHs+OmP/QBAJzQdgWXHgwG
8SMPyupbsxIb/izKN5v0NNYOBeqGcQsFn0WkHVCubq0YeiT7ZJfh0gVVpygNBEJDckCIumJBF2Z3
zRaSUsEcQudlB8mB9OtwWFvRfwWpxQ9ZhGCNageUBpuTNo3vGii6eAeZrQb605G4/FyG/QLZiFME
/guPmxU2m1S7RcruU1/5YxvV9Du64WWQ3nQ7toH4dcjzQAxbe/wClPcaDPDvow3feQoSJpIerL9l
D74fbEuyrt2yaGh8FlaRG6LERLa4eUXk8M8q/79qI53tEb3pK93Uv8r7rv31qzt+q/9/6CadcEz/
598tm7+6ScdvxS+16Cad/se/ukmmyf+Huibuuv90kxDu/tVM4vx/HIZmEqp2DhpO5glG/U8vCR0o
17RNAhdQz0Jh4BTB/uklkf/xYPJgopeEWzh2s4vu+79/2j+Z3L+ae+93k97uhX+0NEysj7cRQZZS
SG7ZKuKN9XmuZ3BV5SPSzZXI826vGI9ftNlV7SE5RWEhGh2QRHHvbKGjZvIvBCJLPJYr4Nq3J8Z/
PmK5xdAjghOK0F00CztCS2+bFvz21VT+M16vM9/TOf7fXfzfRy/Odxw6JUPprYsU/RL3kKPMf4HD
4tTjAUqHpF8j/JyZBm+RuLhsSlTqNF2Egsgmlk2YzvNmKtvw8le8C9TAAlscpRCOtrLUwuPjBnSS
rPALcuQDdPOqb5dfcO73n/7+Kg3iENdiTFawjJ2bAHc46CU5eEkfXH78ud9/mvhXj59SFrteV2OV
6mzcqtqCDjODNrTgyLlcNzfWzqhzK2lxQOoZZZiatyoa/HQPxD66YeXP8iUPRThuWFDAda6/jn/0
YoPeEKEbbwsTbKjOuIGzMlXnRnJxKMk6ZlS0SkVNyp4yQ724lYPSyxh9bCQX+z3lKEWZKDtHNk6E
jc6Sm8aB7pYazec+71c2zbnpWuz6dOgh81h1KiJc+wl0jeOZQEn30Yvzj33GEuKuIGE3QKkXVt0p
CacG/TUn2Q3ovaKiszYRp1/7ztZfQt0N6cFuosJQ1Z0Bv4d2SpIdbKdhqWihq3WA0AD9DTVtdmOq
JtupZsYlziQicMxhvlKTRiJXmon93Huj95KYqMwMkFXxeS3JVaZkgtaTqN1v0zDxe95VZGuMTvZA
AMnzucAN1M6bYDS53s9WZwQJCibbtsmLSCSGuBLKS5SvjYLue6WbaJ7lHHr22O3zvhNodc0gTJDS
/izSVt8kFk+vEkiA/xSFDeGdwVPI9LKaul+g4VZdW5DGPqrRaHJIjjvoTDYxRKslKx8/tOqWcH6i
86nlGtuqS2wo//0au18W+1wAG/yx5y/iGxT8yjRV2DRt/N2wZVTGn1JcPaUjVi5BZ+LCEs6vpCmR
s2K91dy7c0R57LM1SY4zm2UJ32+UTct5HNGPtqGV5UHibHjIKheQjY9wWsy/Cl69Nbk5NC1V1JvA
55kKYrX5JFcua2+z3P+cj0sk/1z3sZJlqSLLcn5ykf5Ky/lYteJXbkATUamH2Dy1q+uHyxN9Jjq6
i/ClnNmDawkOgrm3QGUzoUO3K2rysWNm6V+ZzqVX9il2PNQzQ9eFpCBDpalB89KQK1HlzEJaYvtH
oF7mXmcIjU3cHKokFltjsoqVqV7U6f4zHUtsP+rodY+OA6ZjhhFEVaL9hqzzJMvfwEYOPR9fczJd
OW0jDqZuLSimK/eO8cZZOUHPTNAS+Z9PTjtCFlZFqbSPqdvtgOIJ54p/LM9wFhv9ZJhgl9BXjyRA
PQrIhzaNIR1OPoL9PxVV3uYZmapL5haTihKnCjWsO3qvWIkgZzLhP2CuVymMh2v33NkDNkOW+jFk
KucNSgU+VSqY3Q9BG/H7F+mLVGMLrV/EkhE6ixAsBOn68r47E6SWuP/4JNEOvJiKnJIeuvwFig0R
lBU2k7Wybs4Nz2JjQyWVycmSKjJgWF7aHaRnk7txNr72RXnNUndlg5zbfovMBM2VGU1mLM9GArEw
Ju0XdATXaGVn1v4S2G8mBk5rN1dRrpwjmcv7sQWzF+4ZK7HjzCQs0fpwS6IZmzBGzYnhSftD3KZo
S8vpZmjz+8sTfe4bTvPzapkWEHbtU47DIq6+NzkUqccX3Bw+dkwvEfvQr0BznuCwMLkXQmMfBk7l
7YQ8iedqpVF2ZoKXeP1al2WsemwzJDQO0X5pTiujf25kTm98NTKTl0HhXOJwoCL3AXnDXG/6OVsZ
mnO/e7FzGQMu0nMwNGC/4orWlZGjnJ+X55Se7g7vZLJLnH6S97CgMvHTuyFHU5zYE2qe1YhufmoD
ZDfS9LOliuJ7XKh8B1EQsusyyIcbgLLu2Dzre0BgyTcIKSeHLlM66HTiXM3JSW9KetDyiE19mFlC
r+FlMV8Jnq1RI86t+EVUmESaAxOHcK8g9o4ULISq3Dc9ZemGoqF2eXTOvWMREvp2aE8uSV1UTk+G
8y1FeRQILQh7rNXhzrxgif/P6Uhn1xu6yICmcN5+cpI2yCeAj6C/ffkTzizNJe6/HAcPZAZ8Qgws
3HPZVeZV55T8bmzK5PflV5xZn0vQ/9ijrhxLvALiINDMtlnDv1l8kMHlx58bo9PfX22uksPTzMxz
KHy5B21OQJ1A/gwFihIeRJffcO4DTmP36g3KGVoTPsFd5FJ1L2s7yIheefS5H3965atHtxkAMOmM
IpcDa4JGfnLik40fNse0pqJzboKX0aGHPQJNEiwhZW6mNA5wsmzMVKyM/pnDd+lA6JVVCeMH0UVN
+90EHmzqXqxRQoT7eXC/XB7+c1+w2MmqYBC3rGvU0UZo2vUqlFl1O7Nm5dg6lePeiXBssYlnQ2gY
cMkOGt3D9BTL3NxBlZ4/kqbMdnWXyU1HYjie80qvHDRnJn2p4ZtRLbRXxci0k/S7k5z6jbEN/BRs
qZrGXDsxz8zMUqHX7GEjywE5i8rW3AgC2zLnm1NzcB9HX61JhpzZGkul3phDUGiiHHkFbSc4A5Rf
OZikKwfbuXE6/f3V5qhLAWhrh3ES1aNmj5Am2I09/NvWqMbnnr/Y1yOgN8wu8HwjnTufMICMW3UT
F2LfmMPHklPwNt58Q4N7E4th8BKV3TMUbWBUA90Gcqvm3yVdc+A+NwmLLe4USdzVBO9AEb4GOrf/
nrok+tDmW+oGg9ZgOMPp92fVDVQVfPga+vAGu/zwc0t0sbPTcnAk44hNyiV7IOH9wXz0xBAI2/ET
6+FjL1ns7yLTpjNwFLBtt46sso48OX9vR0DAJl1+G2brgzn8EuCSWvmYw2hPRdMQB14Kj1j4vMDf
YWU3nJnlpcSv25XjrAjaLVkFYWw+7Cu6ZtF9JsL+1czWcDaoOlRbOiPemBOsC+w2rOEYcHkGzpUW
llq7hua6Adwfd+O8y561hvh+VrRwAjQaes+SIrDbeYJR0ZjxW4iXwbAiw/RYBBaLl3/BmVLTEuxg
gMtQw0QFERfCxt9cWNkk4SwjaA0ZKgB88PJbzs3Q6e+v4tWUAnvawuE1Ym7lXdEeDih9PNCVUTw3
SYtdbg9gExgAHUTjUKLZ7PzOS+O+cfu7j/340wXg1Y/ndITp2DSjup/Qk09GHjQ1jEIuP/zMRv8D
Lnj1cCEHe+IOiiNeZm4n6xnnBmxwcXkD08ob1coOORPPl2K75tCDlVJ7TdS1eRw6uEqHhXTZrhuM
7meTaGPlaxYgkP+UypZStvNQ0CmbBbAHdrOvGKCiBphzEzlMibHNRjvkonhy23kj0e3ROWgEffvM
m5WA9ufseCdjWWrcgtNUzBBzbyLS5c28q2iegffS6jTkFYctUsoqBk0tmdhHi9UwVCnpLMPGrvXB
Y8R7Ljw7f8mJ4f2OJ9gCSK+jt3B3JjeymU4GPAReP6LGVVIWSBchI73pmf6qmdXsMyGM31PWghoh
MspDY27HR+j2nfxQNNnCjtJ5hO8hXOEGPj/WDU0jMsl4TUnvTK621NYtW1vMaTo2YOql+AUgS0zl
dBVX466c8tt5GI+AaX/scmcusw9bGs2UJW0kROeE1DF+g0r5GRiY3/B//vqhfbFU24UB0DxB3LmN
RriIb5oa0YjZUMqSBd2BKID2oOnmK7vjzyC9t2wW4Ylj3TBPQIrASL5nlG5iz4YrFAWgmV2luNtT
GBBMmDqphpO69CblLkgbKFgkgN8V9lbZcPBlamUTnQlnf/bWq5BgoS9b1mIAsQyExU0Cm1eY1YDg
Dvfp1XPnTNj5g2559Y4+c9O0L2DmJGVnwJgNpp8Tp/CHR/nzVp3oi/B0b6GTbzCYNxbuBtDpGYYv
hRu2ZMy31lDaUV4UeaAgO/ZEATAO+OC4H8ut/hyXr34eqBQTDJ1ZEWUKpkO1YVno3Ix5oPlsrRxJ
50ZgkfzgXtHAEGoq0JagYMHDo/dklTxZ4gFIar1jsIgfgr63zZVZpafF9M4iW0r9wgzNNDjAURFL
upcEjOAeJAzH+oJUfu/oIgIC+MYapr0Lo9MSPLVaM38W/Za6ye8BqkIWhW0miTdzY4WCkAamogg6
cKuGVakxFJENObwP7b2lcnBKYMZTas9Eu6G6gajXrszK/VCn1440v5QIeh97zWlmXk1y3A6x49Qz
Re3PBT6OG/KYGV19M3gdXMuA3wFBB6644cfetghakta5mjICvkNtjcfeMtJPGvzWa2k69rVbupCP
MAZ3XOngnZvs095+9W02nyogNzwajUjudpD0ePFE7a3Mz/s6aKZHTm999fS26OIaNuZWpCvu7sDC
gI1tYsgSJk+W6TODJLse5Yf7pnFENFq0vErheoz0aDDCIi7jkNYx/ErnEjrwl0f3zPGzVCTu5g4+
V6q3ohI/gCfXhBq/Y4U1Og2wKS+e0Zb72Ivo20+3FCkT7AYLvbjsk1PdW3Pu2yyF2aWC5hYngW3k
H4sQZHEHs82ptHiXWNEA6z/h2qGs7K2Jmws8hD6NazLBZ+IQWcQhJSHHYqUOjeIUQrslgzkemeEL
PHbZi5X23wezWxMmen9RuktFYovOdlsoRiMGdtFGgPe46Ty6vTwx5x5+Whmv1mQnUNxOQVKLrCYT
dwVI0QeOLvxKYej9UXKXIN/UM1VnSDQ3XMHH7Qyw0m2qeLsH65l/1mPjPlijKp8+9imLUOEWYHIa
upKQSLkWg/TTVq0EodMT/j4DXL4ICzNrvcQ+MQcNmGLHVRNaLkHbA55q9Nvl335uoBahwbKdpHDM
qoi0aZMAWrLVYSRATm+MIv45l/30QPjMzZVtfybfByvn7aynDLwfmTXAz8wZhA5y7f6Mx6F9dJx4
DGJIvu0qMtYw3RMm7BJwed0X8PSDVIatAoqUvNxYmZUFl7/9fVEg010KGA9qgoV1rIqIEMuAjRqd
kJ5CV8DajDJpgQVX3DtCx3e4J15V6jDFdeWH3bL5YyVldwn8NAxl1R2IbFEt7H5TN24Ny5eGkE9J
KZq7y1/5fqh1l+jPxqDMaTt4VEurjANeiWoPAxrbJ5oYsFBMyaeeJMUdaaBAePmNf9hB7yzbJRS0
8FgqM2LriHnIizZZW8MOe6hY6/ddnOy0ZVQHIEiCmcN/3J2jgVuoWZQN0GONoZ8r1v3sTk4q8FUX
JlwzQEDsYpB/iWyRXSOLbuDwKdQuRsYbQKAlDyQqRSFop2BfxDS7bmC1+dgZY3w/pLN9Y9UZ2Lk0
R8q2snTObMylUi5opoCauWMZpd14BULWFtnxg5G6e9aVa2J4pyPqvVFcnCeCWFATmVusThssDBjR
CLgKG00S/8hQR7wxuIJoFfIe8ydMpS30DEwT3t7WZJU7UEj60NSqXQmnp3jz3k9ZBOu6SioDakZ9
NEJ5dufKpNjBwDDzzTJbK4+eOQ+W4NtC26TM4xRW6on9DXo17rMC3//h8oo89/BFhB5lrCzAkYvI
qukWPmPBDAvjy48+U5KDx/fbkKbMJE4U1BOiVquK+gwERvS+w64U46GWKSw5J5ltkV/tcD298uqn
dIZf+uWXn1uGp+99dYgWA4yIciP+0xBsjx0KF0eYFyYEeCnOj7YcwVC9/KZzI7gI3DDRM2MOMZGI
iJHs7bljIcnGefuxpy+SGl7Kdo6zREaCOIFZ/xBINS4/+VyMX4JUMybEaNmkQ8FaR4NWD1CU2UKt
yPOVVAGhMfV7ocHEyKdbafQ/L7/2zHAtYauz20KnakZKgBZ5IFrIHCTTyhedmfMljBO3QmMAQqrb
Q1NQh53jGYE9QT0mda3xpraKZGXPn8kMlvrMViIhdQZ93X1JSRE1doMzwiqqO2ZNQ8i0A5Wkirb3
l8fr3MsWmwgQ3MFr7KnfVza0AWR3Qk5NPSBaPJBAk2wmgIZWxu/0yHdi2RLqmUhKKk4ztU8xR3Am
TnT/2YWk1iOUk4qHy59zbvoXuwWVJxuqzbXeF0Vaf9EQ+PAneLjuLj/9T3X0vU+gb7d9M3GZscrr
9w3vWegVOcSxeuNlAvtpa4Lzv4UrQwLJjxxWZSMzj7aI07CqsLcYylJ722TFZ+2IJtTW2AW8IBAR
gMxMWMZOtoMZu+lf/qFnluoSCJkSCAZA8gi/c6DmdZZR95hYrPtas9OdksLd9/J7zk3p4qTM5rKt
tZ1C06zsKKA1vWvcMxQdQbVadVNckE3/XaoGieztoPcDT72pTas9KBDOVQ6SEcQGjPKKyja7llB0
eeZQ6Z9Bkaz5EytYfFNoNA8NCJyFTY3CDfre8OtOMntWhxE5TjjH9lD4TIpmlzkw610Z9TOjsUS3
ZjXMM7WDveQgQ7lC3/EI4TVEiskdP/iG0y5+dezYXVapfiz6PUR2umAay/kptmYB+dp2WuNrnls7
p7+/egcMlKskzfAVkGvZuYNIA4iwwR5Fq61H9RrR40xyvMSaDjSHYE6vEHdMg06bUTHyqavb/HM6
zaNfVFYVjjOffJnSaa30/n4LzV2CUIGosSDs0vf7zByNL9Ayq1AhtrIWVAE5hElm0q+2qVnpm/lg
fvKMfvpY1QVEt7djyqVsxhE253vXGKrJh/hqe/DcLrPBq8ix/5GXsy9efSrEQHEntcLL23PBgfzP
1lkCV2F6CuGcxu32A2qRE7fyQy8nwwl6mtT5poXy/85pRXuIddYGgOeCBGxVdVSUZQWv+KZbayue
SwaWwhZFXg+2SnF2eoCqHByVuf0G5D8zg5WkW/jpVMogL+BYVNKsTjbWIKHEbMSCrAGQz5TiICTy
dgo61dV0KoXeD3FPn7wYZjlBUdpTtTGNdgpSAAQOvGXsp5fgbg7Zazk+Oro3izDj0EWKs0HvoIsI
xYAEqOVxraVx5vxdomYZespco9G0L3AEPMUKYhmz3TBfVJoELBYtBIt5G11eD2c2wBJCS+DKUIvC
nPdZDrEyGHxbvtmN6soWyYmE4857+JTl27IBdCs1kzXG8R8ozTvHpr0IW1mvCO+1g8cP6RhCKK87
SsXlPdR9oK/nNrb2Kxj3hLLW7s4Svbct69n7audTeQ3pwDKKM2hMtQkpr8iUOneFgDgSgT8RFLpK
E6jCsbiCFZmxmR06uqGoVAFdznR8nGJOH2Hy5vBN59rVTWlU8+04u1VoZzKOUJzNj1OXlGozt3EM
ZIgz+J01VYEzl82VNfT2EXbafHt5+M/dWJYE9GHoFJntzN5DKRGtGgbr+B+UlfDma43Se5BxNgXc
q7yH0VF1v8ls5d3CbY1fyRh52koa9odp/t5sLJIYjqGHXEvP9h6X8QDlKGxE7Ljc076Uc/ITWa7I
A6eOO7DPhySDfFg9QouKgYrX1KQN5lYLDgOXvv5VwRDuEXbcMPPpoYMGmQuol0Kuj9PiGEubvgyG
533KY1Hcux1iCjjCRZQKq3R8qx7lN2+ehQoqo09vyrHPv+ddIT/32mPXc5q7KwTZcxnEEnkNwT9o
K2k97xsdlz/ipOn2klAKPq4x2wSqoKnx1XYGqFWYkkQDxOZ/QVhCHGEV3N3TzgVcq7NsL+Klpj7K
m/ZmhOwdWok1IS+9iZvG5QVy5uhdwrdjSYu4Qj6yhxLb52z0Hsj/cnZuzXHqXLf+RapCAoS4haaP
brfPTnxDOYmDhACBECf9+j38XezatWqv9636rley7HSDNOeYY46HNfs+RCTAqJv/8vX/Ww0bf5fO
/8/93tUJQq0wCT8JQ5r5MLbYMUBUoFrPfT2F7Y4HC3kkQRy+6ZYohdKiCl6Raxq8oqAUv5ZZzkcx
AFEEn3aU1rnt2dRmBBDFAj5u9z6TCsnbULb+G8byH9EJ//cWi/9RZXZzAlywLlFlOqOOGJcnQ1YS
0j4l27RcXLohvL+LGHlfJh8dMQsOn+J+0CdfCfqILQpzDhNn70gdilOzDHGdt2GLIBgd1uowRYH5
yTamH0tfJ3wX8mkr6IA1FcI9NgKjRTl1WhK5/i+/5H9cRCX5Po/GBRmOVbj+TsKt+6UsCZ6TLZYX
qITIPvvPT9O/lKP/dF6vMYIwke7lT2HoyUMaBfQn0PLlD6jwA/kvT9O//Yx/6FMdiRXnHbJVkQyY
HjofANQScQ/qLhyb/7t/xj9qJ/Bux3ULI3o0a5McvRvpfYfYxVNiVPVf7sV/+1f840SsfCJ5L0Z6
ZHpze5EEwx5xh/aAzff5v3zr//Yj/vEMo6prnDQ2OBpkpB/SUc0FFMN0b5FKUvznD4qG/9NK/3+O
9n/61MXq2DAlXB7TatD1Dhm503sFE22RLLZ8jRGufE8DGyFSyqnpaZCCt5mqlP1tauOfLYLejmky
AxyKBfaQZt/q3UEP4LJnqpcMZwHCWO+aRRK2m5CEbPfUEyT7I/U72sPjj/pxq8lqs8Wi1cIuniPZ
xObpb1mbjedRF/YQUmVcP8RjF3z1iaUnBJHKPifGVHUmx4jorEew44dZDXtmptNvSGjgAtbKNYX/
d/TLKeqmtcBN/Z2oFMZPIDUFjw2ukDtPBpHXvZZ/lXCmcHRdUGAnFblNKORwho/l4HbTGA4fK9Ac
ughMQAK4gChGk3EQvAy926Ks8xPWgamYX3uEwV5JUocvo4g90ueVvfU6mKH+CgDdc+VDEuXlYOdL
n/Dh1DIrr/glpoeqRxQKrNABOw36+48aTP1/DLwPu9ys7fp3iyFKZqse+iRr+DYf6wYrvNeuKssr
VWOIbLkZ104g3XTlnrnbSk34PiZRdayQItkjkTi1tLCokX+TtqaXDvL7j9RW/XuydeYxdCECL3k/
Jvlk1/gOKSwkW+1IP9jMliKOQqTgtJW4B+YqBMIgDEcgn5P6scSA+C8iEzD2asQ5qkz1pVEneWRr
z8mD3Jx7dXG4vQVb9FaWYXUiOrbYb0+0/t0zbMGoMN2emENkLOCRFCVDlSwnKkYkmUOD+DA4Hwzy
L/vyZQEeqcpZZ6PntGnFQzooAEs9UifwAWOWewZ1OToNVRo2+FMBwHhIFR+vzbaZE26g8IbQTb1v
9YaiUsa0jrHyTEm9wy0N8KMjfbNH1GJ0BnEmKcoIpv6jWAK/i3npfuLzr99dGqbqO8wZODIkSNZd
Adv8+IYOwX3KbSzrc6v6UOSQfMCESYiLm8zLMOn2Wx9gIlKjat0tDkHGx7qK4rswtHBmTlNQvvLF
9PO+pKq8srDRj21Yo4Tj8SbHnGxunMAeX3mUlYCtyzxSjKvCNK09OyTZrBlyLd0V6pjAGh1rA/BW
zSZ2eJ7EmxiFxy+NwjhGsu7WHys19iP0jbW8qBGZmghPjU9+QOxtxlakhSNLdKkzu6bpXaVc+Tyv
hn/bRarLQGGoQ+ysPrG6C91uiRzyWElrxXScZLm0GXZomvuEo1qsy6n/jGcPtwfKUbJXnbLf30i4
/WEciaVwR/ZYG+bfgyGEQktn2B/r4H5ADDbyqXM9tOHrwtX42WIiVe0oqfpHrBrXv2Malhc8dqre
8e8mRLsouc4bdkms75ujHZMtx8ksfsOJGn32Sk1xViEs+GB5wo4xXWeSz3oUtxbayIujyr9FCvkO
CWrLH2uKiQau2vGN+c7J3bjAZ4eAJ9ogLzqtO5k1tm76TAkW72bEDR6JV5QVEwfLJDNNJ3+1wTQA
bR0Pe9dWiMZvNA1QAlrm39kip68p9QxhwrNGMPiIjaq/pBbyNParL7pEmR/QU5CT3m1Be259NP8y
ybC9I/99eVdBSW7IKZ6uREbpO+JD1i+B/Ym9naeA5x7soPsEQfNw0W0elenUV19TxRzSEmB3/hhX
g6hh5zTCstcyfe2SZjxaFbQP6eSaC2mMePezam+L4fGzauZ62CX9lD6LOY1ZlhrmPrpITHsn1wXy
Wodo+/Q7sFmsdfL9pFcAKaSmRGBtFafqYgJNmxPWS7Bzzlg1iyxBEOslbSHUYC/Nj9mGdXSdYaFM
H4wW/WvcjggUxKTmSrRtXutVJUjY35x6K4VfRN6XCNBeQES4BEsoh5yx1MfIfiVNlTUS4/0sINNI
QAptxnUvI9El2TIg8RnZ88GIMFsazchFHFrzPpYIcj02U7ghiaIZ+KtNV3b0MjFfIk5dEeOzqrMR
TtouSzYzPnDd6neG0vJ3WiZTmYsOZ0HfyOXnaNL0t/R0A5+MluurRK7GddxG88ebmD0xNXXAxy04
DEY6Wai5orb3Zd+qO7bwGOksQ7gkOyqWFpFmcTp/ts0KVaMEOyzB+oRH8CGs8PhWHb5Kgxjill8Z
n/1eGVmeYTLufiWT5jkNugBCkUN+fwYHZwgZwmzVoWP4LZHQb/unoZxsITrinltuwbDDx9ScFp4C
qIlk/PBBR5Hf446Ibh2KphOy+uHI1OjaVNbMW4+9xbh9hNEo+ESMQXREm2F23mtxw93s74UY4Kus
WvrQoafORxK0J91u3Z5jN+CO0xp0NTO4giPwfS8w5L2sEWG3upv1vZ0DepSuh86Ee7nNJ6AjfjQD
bHV02YRCiZ3MB8pgt81h64vAEq8XDYSAcXUG2obZq8m0YAKIrlB8xMOIJLscGeuIm+cxPzcpw63C
2/415avb9iNnDh1JAhvTBHXL3EoZ4RHnyCAvsyGY+Ws/zw7YNK5xInIEMf2kFDdlFgrtP5gSJViY
coXT2LvaDlmT2jJf07K+9QqCWeO9Kfqqb6u8p334owMG/d6UxIM19x1DHQ9J/B2Em/IhrwMin1r0
FTd8WeozdBXw3Lxx4304B0ogRLdLQfSU4kcbpzjDTSPGe2Fm2GenEmFYQGxZ/qRcWhWBp/5xlAzj
7bBHFLFk8WDzGUHBr5XYupcF9jDM5WOhvoBL715tT7uCbsTidevHp3lAEn0NKNJ5483a7mg1brcJ
c6w3u7VpTqqRXNY22AoEHCefY4rjP0NoFT0MeAP3AfS4jAt8fqwRKi9j7MPaMsI/YKPVfh0Qp4Ab
AIR53yMOHjg3BPUk7rtTXvbTNiiE7DTp+6SX6NkaMT6nDEzvhAFA0vWx3gcjMvb5OuoCtIpPKqb4
Y9kYEZlEADtS87/TkGuEGzzxaJP31RYN+ThV9FjxQIdgMTCUKEMDLhC45xsStYlObz6m5MFyNlQH
UHxipPhFa4uyleObOUXcsRuenbbd1Sac/B3ipudXxWs3vSCYGaPjqAx8UsDrUP80SRV+lAPjL6SP
Jctk4BDljNs1MjlwNFA64g0P8w6hMzTJEpSkJ8U6LLzP6Yos7Whx9tMkSJZ/TtZEHeRk298t1kEQ
mmRKZXLcpnBKt50EuU0iT7vK5m0mz1MVuDHHINlEr6T3qzjOUZCC5AnsCFzcw1SMsZsKQcvo2Uhp
d62cJ2AX0iW4apF2+1mkMOyntkecivcjKqMVQI8sbTf5PqNc3pdsJlfrSfKYYEqdb1bXxSiGtXDI
LTwGTdWGmeJh/BfUkiSj+K2OqoUuXc1dfKpXt+YzbEmftRJJLruufTKbWl4tTuBDMo7siizoBCjs
INI/kJ7d3eZEDW+l7f07MsrkaQUN7xwnVp0ao00O5iA991SBJ0Fxt5yjdZg/hyFsHqs6eRumVL7j
iGxBuSEEUwFcSiY23ce0Gn8PDPYG7g+Ir4MDky5wylyWkesj8AT1Y6KEB8FyFOmxnGZ2iix4Cgxd
xCvFRYfzYgvxgVpwttYJw6AtpkhJjVl1qvABFds0yG7HseKrsggZA49VpEAQ163xT8gitWhjnPTh
LsUx/rVNOBHqtTJfy1SDVb9uU2yKcKKI0wc14zIFjS70wFb4llsLArIpEVSYS2Ed5L0eEdvUqrgw
Lu0fN+uEABaRDGcbdPJIAMeD2oELETasTqkzMqLZeYvkdA8ChgFCZo4juKbWLsysgPPHzw3gZ6mo
byOIOJcW4zMQtysqnsy64CWI536HhAn/6mWsfxC5Bi9NT1M4hnrQemLEpz05hfWJMpjCO0PscJ4I
nQtcUS5f+jE6C7JgMaytQT/7vhpO6WLdI48x1MRVWoOhhJzwTS4gbSjmi5mE0AVKWKbXddMa+mDS
XmkUk8PWl2vRzMhFz3A6uLu+demKSUDa38dr0+xVGXks6k8Wa9EOpljpRH+z5XfMPORRfkFm4FID
hNKT60iofOIujC7h4vwdEIXxJW4kYtgT3exSnKHGivkksOf+rGLVNVkiVbVmWAtcHio/B4AtTHA9
Reh0Tm0i+y8JrM/O91v9h7S9fseN3VdYOU2x/U+j8MgWtCALq8RZ1NX65iYAQZaUgbLTLvXTOk1w
7XbYaYGbb9SLzoPOhUmmRpJcESbQ76Qsu5+LIuJIMINAraw2hE2MfO13vO76IEN4O9C9vmLpR7gS
fq0S3yN4YB2PXbl+S8PLYIKMj8EG90upXlYbDvsptuGb5aQ5oP3fCkw4/JEM3fAJ+aRFLSt7rI/h
AVX73rXYTvMYDd1wuc53gybpr6Ei4TEFCIOcUxkgqBPQDvlHJnIOd7GOqnPSING9RkbcSayT+p0m
ivxKK2ARABgBzQTS9nxGfdUhZqlJg+vSa3bqqE2Pybf7B/vt5bNg0rwOKOxwsySDObuth4GejHMR
jr7e4f5SxwhPywdOevpnJX34p67RY/tZRzmLaJUg8M6U+whrPy+RXrpbaSTGdKWN6JpjpYzmnSNJ
AVVBAwTE7JXZJDjjYRD5t2ktqwTmb4LBQoVnyp1WLDcWUCz8nagAEsgrHxmsj4A58jpQoh8GMdud
0ny4ygGUMO/adA93JD1P6CwvScXxLiLJ+iNhq+t3DW9VmvFB9hRZslBasnGkHcK0cdFXaKCp3Ycq
XO7twmSFaWpv7mbt4epoqxbvkKUz4IirLCSqbYCfvNv3vK0eyrHzlwZ149VOYrkbArR3S5SqH8o3
W250iF2DkNV5jMyeg5WS5g2AYEUKlANgROW2N2PvDwxa/iHEahy4KcuGR7ND4uLJass7TLsqHWU6
YKM8iCRttmwhS30INCeneajkV8sX9KBYxDpXdY3EZarWpzaNQHJczVxU5ZbC5rOIIwcQ6LolSwQW
xKzVoRtm4H0A5cIGF0/wF1crLwiXQMfLy/KwmTJ+IJPaGBQnD0V2E819B/vEY+VKeh5ICBcMiE3X
MozZLY5r+ydu47m9RrNgt3TjDqtxoeVvemrdz4hS9guY7nG/KECRcXrDvBvRpXeZnFdI6Yi38uD0
4kj93W4jrE5hPNQXDaAHdv/VcNIRbs01HNnPhn9v61eQNpMHIB/wxcUYH37N2zjf00l1p3SF6oMq
EZC6DImP4inQqFnHbk27I3ax/U7V7fyE7kPQDCyqtdBR6vfoKZdzXPrkjOEzKcp2S89R0i4/e0+q
R1Q7bu/rlOzc0kRX76z8AVU4Qn44TW2hyljjjpUYD8Ul9tbA0fmy2rEtj5C/fx+lbTNhTG+jC6z3
5j0K5+4Yuma6VrRlL3KFWy4zdcyKTvn+gS682wplLbvv6IJLM2HkbpbJcOA8mE4OVdcCmSZ1N7je
/Q36Lt0hdnB9VfCGpvkm2vRuC/Ae4/CNCo11Ufg/epJgFcbomyG+mgqFJSVM3oAX7PN+hQSata0x
fbYGbsb8lwGavCS++9X2oXnHGRjcFihop3HqxEOMCuJnTS2wHunoH0U60yKqywSRuoosyDQXYY7S
gL+mpo449ACuL2bQC+bYCt4cZ+IOKqMN74e2DwrtffyIGwaAmJohwQN1zvaOkQHocx7tXK4DU9fA
rlV0D+ILPSxhGx41Ab+ssUH7qCYV5kJRWGpFZy/N2tE8xiG56+MNh4hv6BMBqPVJx0b9qbo2ugyD
8r/1NKMnjlcfPy+1Bg5rmLei7BaayWHzv1FNSnAs0qVI4RstIsitOxWQcpdwI2C/GrHsjWf4PEvw
fGS0snzBtmTRDczuAzsyjaiK0N9r0VVvBOegzLfJ1AcVrvOeWDvdsLG0PmB/3xe2Xs2SiaFH3aWh
B3M5g/gVUIc3eJjUQScL/EjAtN5bwisc8kI/rYj9q8HPieo3J9b5MktHn4F6xJ8kJd9Qkwn1otp2
uYePaYQ2NSNetYvQP2MKCymoq3whV92KY20gzmWtbPRLWpHpN4M98q70FUhvAcBO9rqlYEEr3i5J
7voQUuGiwVAbSlTdeYt7A+9vovaOSo11vhEYMdjS2ktSp5O4ECSbR7veRLSDsQKH2WxF8xBOoKS5
mPJXqSt1dBjlT5mV47dZ2S37sOzIsQ3cchwXAv/1BD3vrobsSfLFpOvbooO02TUG7ilqk/geGm/5
jJKIPjXMNbBvjaiBMNOmRaUq2Cc7PSoo11zpDwiNEs+rrcH1WnidHgKGe3ong7KhkH4QQt3DrXOA
+DeTC3IV06ToGp78WgMj70Pwak5ssuEjX/otvTlCgh2d4bl+CWdO0r2kKqhzFbLQ3fk58dD4aMh4
9Ty7UH8q5dcDOmg03WwFJu86rYFwEPfG5p0SHgHwhtezesUyO+93syYx1Fxdzlf+3XbbiHxHRuHV
LCGd51Jhw9Kl2A9eMQe49HPz3aXHcZwB+7RciY1l7pKRx0VQBeV8x4NyA/vS4vJEC5OypKxOUUnm
hmQlXtRdEBNoQwtMHYXWg0DWOu7z6xCDofZEQ2VeywG6xi6xMu3AvQnLLZemhsaYIpXwT1uPQFN2
ACdZfECQFc4DQLZDFm5km4qwxSAN+x8LeGBwCGwk17LF9A7kqwVoKQz7X6H7qSUfvjl2Bx6s3XLG
jKQCY2VZWvJh2l4eLdvaPa7i+Y+gKkp+dnXovpdIe9JiF1nF9SHkFlzegc69P83zQp8VKjFkiYMh
CTglA7wLmobFfWzlFO2Ut+zmK6A0M0iuoDfiL7KnNdb8k8WoDEDW3NQN8Hd88eDgIZi0625SqXpv
Rzy0YCF2b7Ws9S6EyLlLlmk7s7JEb7MytRdI5AzzOSHQzNdojKED1PXaZKDKmWML/lCRoBbLA8G/
uXwGAHXA9jQwDNZXTzUb6yGzeNDO7fccbeU4o2y/NfuJxr7aYTjv7odEjvwIMaXKJXRrW7TRDFB7
srkvCK3jno1lhDxWSItzhYkPJuNaQSRi+qIZq7eMV5vHTmjsd3aqGuRJckhm941a179DtKbHaqqW
AC9pp+69QRWkAg+LwAhK1wGnGzKakTJzmGsffcilro/TsqmPTmqYLkP4Oq5gGE0f8PXoG/L0AcoU
9QjhTwxfXo8Il5yU37O1VntYvMhPHIK9zBFGuxTLHOizBCoD7RjGMh9Rjf0ev7j+C9AOzA2oOlNs
fedYj0KpxGt2Fw1k+wqh8MR5aNf+1dVK7udhlQdXT+rJgmd1TapOnKHezL9xGyzQR0OLcwVfkj7P
hA+fc6rlRXMHMt3ScsOySNLlB2wgkcRNiKCKb2ufzHE0QMabsJPx1aMH9CxG2tSYKZtJJI1AZ6L9
BbJCegbWa2r38G8Hz66bcFiVop93canGCmKF5MXiy76gsk6gDXP/NGLyfbfBm/k7LpMKv2QLz8Yy
EyeyQbHx3LkVTARme0gxJYZnHZkugL7LvwxlVwGJ9/sq3CCJu0qIKY9EY36T2bJPXht57oF2+ES8
u/6N3bvxOMwr3FJlycluakYgd//zhPNf/BHRP6yJ1dAbboC+xc4UamugCR/5ircWlVW+NPL9P/8Q
YIr+xSf1T8wUTHquLZFFfkDA8QBljftbSyukrBhFtz3wcABVss28Tn5rjhWWb88prbez4ih7+7qp
UBuMAMvRBRI/3AkgYvGCUPq8Vt1+LYFlWX5rD2dHV0FGl7AtYV9+btJLi9Zw1BNgdFcE4h9xWBR+
RVhmw3apmnOYY4rkm1Db9I9Y8jlaO15FKd44/gykNvg0q/NG+g709upcV7HOZ0Qp0PQhUUsRgoKJ
EfQXyO9QufsSel4Pre7bBdghMGXd9/0K7pT/VmMOieyuaJcyMkHXQFfEyzmraZrVoJ5WJZS+Ov4p
UcglcYNgpvGVpz265eRPOwV3nYYK1sOMFeAwwrwnJ1EN/B3ZR1vwVfNXAswv/Ltn4CDhgAaI+Tv0
N0YmSNMWsXtqPCZtwUgdYIwmc4O5MO9fxLLsW89uCNHfl9G5KX+1IX1IY7BDxv73am7fFMCgA06o
eViav1H5R0Gahdi7ouzA0UGhFFCMw0JgaUabV1hyYzo62sreVcn01REwBEmfe7xYcXnkdChYfHAM
+lj6MkK0L8Wwa/WjVj/IXOa0vYGg+KJNdBg9xh3sJSx9VlnEXULd2ehPlXg8CCN24fl+GLpTqLAv
pTq+k0l8Qs4hJiRzJrzeVc3X0g27DfPBoHpEUNR+gJmmN7hvJjjeuMiFbYsVTUjEzkujT9/7iGRa
f4U0OJhgPJXheqqFvYNQmtnqzMYfZgOYsNEH1tVZC67ikv6auj9l4HZD558GyHbQhXKJBJPxC4MK
6BQXx9S5X25lijDQqbUY4mMkFFxW98ZZe4khWjL/0TD9EKITXD6g/eCZxEXlAMdUZNdWhw1WIGwm
wfHMEUoUn0IK+LaKcML4tskTYLqX6dE24FmVX5AlclfGd21s5oMLlxPHIwtqMPRofhRlraCPvUTT
UwcVr8ReHjav8CP6LJCYzaXTsU3WB6j9j16tN5uau0GUObE9zwzKbehy9T4OzG4ehxNEDYP/uEYz
BFn5kIq/qFeyeIFyxcgOuBo81NCCUiAo0bETi2gEpXakdlkbAUqMhfdK4UwUB8zMJKh/29nH5U+E
h0P+G/EXRpbN4stih24WHvtGwfRCkYk51tWush027GJoSuSP78Ueu3SFx4RiwcwmidEJwAliodxp
BiNgH9cXirGbH6C4lvIg0fGgOnqQU7qPfZdX8sUllKBd7e66CMFSxnwhCSIj28eUiFvQPxr94ESH
dIQNkxu/mxaPmqu/rGKCtZpfy6bEnXIymHyWDhO0qsOu1E+3Rned8XvAg4+Ag+IOxOgKAMahfbeh
va3e/6TLHcXdM/NrsD3w4d5pna96Blb4R5c2nyXpLo7AOx2m54TV5xrQYzLDvuljQFZgT2DJDnbZ
vA2rc8zjXxg3F/9jLbD3SfyrSeuCxMh6n39JFF6GhCBr00NYt3hZ25dELo9sAoWAIMhHy92CURkB
phdkwN/f8FNQpi1aztvStBmCeTMXvvZllQc9Xp74F1d/VvZTMpfBbwA3I/7yUMYQgdTe6xUZY2v5
GAP+mK/bsC95mEOO2s/pz3meUTPV73MFlRzR8Cv+vQLifAkdOMVzmvIjpjBHOPN2OhiOsfmBWvGy
VuIQtz8bBvM4tV+Tb498U+dFIJykbGnuRAmt68cwTIcGVYMzl2q9BX5+scO1swTa0JUs5ceMfieQ
uGdidu6SNO9Ndw0YyDltCEoqTrkNJHjYD7tF7hrMojSHcxndYIhIDOXGG9mCwvf3KUa6LPoJcjyG
Szhsoq/vLagA+1fE/FmbB4ymdzTp3ir9I6pojuI/SwX4S3rblZgsSjwPm+ov3E1nGYT7OenzpQO8
M26KTX4Ji49BfJq6e+sbdl0Tm/XVcrcN+ErgNT/3YGA301ToZsIr+U2bDnY4Gg4DjooubG4o1j5p
p/dM4ulGO4lLYr0SeGQSJi580eCnV8dQJz5vGMtlgzd05ceqr3OZlh9b/dKOPA8UzyFV7vsBmnGM
UI3EfWH344TY/nyep0PaAOxqsWer0sKPa1aH78FSnWRoYH43D3OAfLNqxArPZcKTL0rwAugdrJDy
MDR1PoTs0AyfbMLktt7LTeeDRk8jYIrBSiFw4zjgrlWLH63BiZKQBYIX1sdBmwHtgi4Y5h/7rjCJ
gcwZdMuFihBa2RLXME9YOGQvCYJWBbCeprzvo5bdw7QEVXgO8BEGcxwj1US2XwEq1WeMLNpdybr+
CRpFtW8s/gUYSNTYyPDreMES93S3kjGGRtuXy1Mrq/o6yY2eNNHoMGiq7Flji9rslpHJs8LMtM22
pGrmPNpUdfE2tqgvxzk9Q4CkxTqJBGMNjZ6ZjlhcQY5a9LdWdXpqHGvxZiKhAhRrMKFFPnDKT2kQ
v1UuEXdW+vEGUR824bhJDBSn7nNS5FgPwR1f25OtSHOxIQJj8hH26ofNtC5DClVwwPxuKipk2xdR
IoIMgYmQhNbXLZXf1ycExr4CrbIJf83YSb/wEN+DYTiZjILxCINZREr8DVJ+H2Fmm1Bz9Ml4MSNF
x6HG/Qxv2WtdBXdz3BYWtgmE//I7xCIthe/Uj6psoPxDpXfXALNyhxyBe7suN6yd9MUaYy2l9vXz
+h1qCU7EHXitew2s6sUks83jgYmMwp4F3wQi2WtMlZEQDB/PMO2Cxj3qVMBYZGDzAe7nNd4EB1F5
WS5a8GuTQjHoKA64Jp1fFynflU0DCOYdyYcKDGzBywxRbHi7lH7y/fxOGT2pxj1PIrqD7ngKTUL2
iKn+ocT3toxJcHtyDR4wJoDYN4EoxgasQS0yo7Wdcvx2+B/29dMCvLt27mho9JCY7n7Q6VGFZNdP
wfs8dCpHr3emCGDMqdguILS/dxTZRqDI/3DJnJ6khFtVDCewVFowOmgxCNQtEMdCDfqfdBcxxpcO
cq5obHcZxqCBI2L7UG5dd8DwnKWD3UrW5XnsdHAEoDdDfM5r6dMqb+L4D0Ad5c55l+Kc6h3Nutkg
TnYO1hiFra33iTfRb4OJCRQ5p44SGq3KVFpJXdRot3A9OlHzDBhi1BXA8GLsNtehlEU8TardI4GO
dU/T2CRtTkQEn+pIEfdKTNjvA76gTQ7luL2kYdW9Nx6T1Ast540fpg3bzPjbUf2VYEmmgfhrun2T
EvoYiC28YIA2bWicrR1QdyMUKZtQXv1KylAjkN7UwLdXHuPyCZzrcBf+H+bOZEduJEvXr3JR68sC
SSNp5KLugoO7h3vMk0LaECEpxHme+fT9UZmNkjxVipu96oSARKZCMg5Gs2Pnn3LF3qVZoV7adc5B
0QEYg28uegAiSMxtZ+v3fY9b5aibjgfFqfL4XjKxk6E91QeO29Orpm+CoTFd+sUt2snydRvY3sqy
9QlrQiv3lGlyCHZdV2fftcCBrq12arKjcZkdgbEsbxJJz2E9tPCvSrRMssxGbXsiwSavA0ChFr8W
ntr4BaglBRpQDBwHFygTpMatWtDTHrlEn6qyi5p96zVF3KBX0cCKXXPk7I2TcTLysxYtq2wqQBHn
+Cod8uRgx8NwPxFbzOo+WbV1NOCnUNE4+IC7umZlDctlTvPcMahRa8fq6OUoHdt71oTVBXhWXR0H
oWf9xTgTW+CJBaiDpTquoY5E81ruZdqVPWHe6pvM1eqhZvkxfWfh8L6rdc5w2DNuNKM1Qgvil5CY
4ZaP4Rz7ZWrKG6jMBDklVDAUGoVoLgu0K94EfaB14XXAkR2xzNNcO0N0Dp7YKM9RWevXcDObu7E3
tNd+aPABXRT8wDtNLe5NU6zNsSicPHMBAnjkOYqoWyvUyMFjPu8dzmgnM5IJNQt07eMojRWjY21w
TjEmawdhtukTKjH7BmphF0TFMt/XvIjZrQ1jvsN4eVA8qwirm6qynBtziLV9b6lqUDtDd7B7jfLH
XMS10cnmqu263C/neXxIWi32JmNV76aIgwvZ2o25oyvU7pdoaY9YkCWnwvreNW9yZWfbhB9PqZbe
l6WQ1wnn388z3e+gwiiBe9JpwepbOSlGo433Th3be8sw4T+Vet/tJJZG+wKEllU/Wa5D02hPUCp7
OEVtvWtV6eAwa4LmsQ3Ah6f2l2aDUM8hG/xySg2YNBtLM72w043PVZaaHcDTH49V3JQPQzaGlwSE
R7uUNOtTl0TTI+y7cAcTEdarmhHFrkxq+Y36JveHovu85EPthlN/O9tVTFmP9stUhuG0WOLYlgkL
RX8XcQRxrZgGfE5X0tcWiSlTnXzTlvoqM9f4U2pOryt9zF2o4mwUt+G9rg8Nx9jmI76tkQfuFO0m
q39SITh5dpZ3wBJOvetHh1B3q6dBt8LKVvk5Vuj2A2yHzeOhfFYIqDt04WBiFmVRn6jaRdVZYj9A
VznooFm+3ehwYImdASKbT2EIka2x1eiqkknspc0q9qqTvDUhq1JqwaYA7uN20wptsjNiCU3wYhMW
xU2WaMml3Yeb52sNbu/oDlzJavELZZn9MRoUX2upxPt6eZiggX91ZGE/KQhD/Hkx7Gs+wsVPlM72
sjKNvL6Uw8Nc28mFU3I0rNbe9tZI2mCRwgokAeT3IQaqJ6OD3pBOPBWRlzmlqPWhGloVo/US+g9M
oI9hpCsbM2PdibpLdnpJyh2A8yHDqdSDFGv4NpX2YHDwhDZhu2pirq5EIOvJWikfR7D2qz5d9D0J
FSVFfBjDhgGpRkO2daMBpQB1w0vwweSo1910n1QK1pORHdEbKWAndJFJW2Za35YaHRl6kg99Lui3
kWH8UOFKBu27WPdrlU+oJzuFxZ70KQgRxZXSQwcrJpWMWNrgF5PdPhZ1xGtJ4/u0SFa/z4okqPtk
xqIvGT4Z8di/QGyUhIw0N+m2fkCbqz3s10bfiiUCrbx+gXIv4SARNdfETXQVrq21z7PSwR6Th8wx
TFyLiah7tUW635fCDCKOSDdq68SXfTaLS0Hj1cf8Bw4TP+2upkFzPq7phbdaoYDRduBy1vSBNn/h
NeU4e07psKtjUe82+gSBuuGkX0bFt7xQHwcx3M2a2Xs4bt0mw/BFHRMRUNffkR9m4WoZr4gJyyLA
LzF5ilUHpx0opK6ViqfcluWDQWxI0Gly9Kshv+tbdtFCF8XepLe975zuMWNJ9Ojw02KZWLB5502w
1MWx7Qf7YgJYAcEfX6dkhW9jhHy62Li5Wdx+VpthvVk14+DAVN9PhV49a1nYBF23ali1QFCcxugt
sQaQoypub5ZeU+/HtCo9+EZMS82+SDC3hBEWh4GKkgBX3zhFNmA+9xbAKphcdSh7jaytuTEOUqtr
6v3pucWnBQAmpdQECnPTcT3RiL2eE8dmF7OGwzg4bL6h4lznURt5rG+w02rllDhT7tc6qU5h9RbZ
vAe7GItLmOmIUZymOZDPo++MSrP3ZZnap1bZNm4bcABcx3C1qL+hDoPm2VzOKWuJUFjv6BR/hXrS
3nLxt5Xsr0qtK7LD2FQUXamV24HsyuKGpo+eBXU2r5Fnh/PdaMCI4uRV3wlznb5ymNCZIFUndU+L
hvE1whccnkCcdBeSPkPQQOhZg9mysZsvZHGnVtC2Rbkob10DFpeI3LhfkyL01zlSkC/EdcA5dNos
rKcLp60cXxQxFbFjaK4O5RHSkxbfzuZknSK+i4dGXZcnjoglMpBxwOATTo321aolhgtN2EF9TbLb
uHrLTNEcipFjY9Yn634GpGYD1wxvWfSXWYcQpMUqZ2eH4ulUlDlcBLNRneeZveFRoYh7Mrqy3aXa
hAo3Uhw3afLpboFJv9PTOAqBz5vuW4821e/KEFnYMleZCWNnKk5T23G6ckqdv18t0vSjEY0w/roa
OIG1gd0kFqobjugNW1i/dO4qdE1tqN3HdVE89V0j7/tOVjtt1q2LtlNYXEtFP8WxZfrCGViNJmBy
vCTpAz9TfTm4ULQbd5WG2/IJaR565tWZJYKWxaJ9o40hMSczR4AyS/GCSjrOc+5aGu2VsaAKOFTj
YLJ6mNVBW0PhqbOhXhHJat1pEa8ucEqYHSRC9geg4saNNZ75dhob9jrk9GMNEgXQmzILoeKnp1rR
5BMUGkwvEzWhb6iGffMi1Mr4CsBkDV5ckMVCdUP7S8miLAgbR71UMBl4Kgwya8akCl/BpqxyN0xw
BfZqkdDTa+KZXcuo7eJZgwQJmcCuqaH5jAGEyaUZLE+W5IwERL0gslhr2Bl3hAom7VWFMgjkep0k
csU8mtwkppUICwZHxXpU0j0qYrLCJnuFl7aYtXXoYax5eppIt2JhgmSg8rA9pZTh9djIHGxoTL5a
KccO146q9FSMRvQlGUF7rTSrPmYl2t6NF4DrraIArapTMh7ZdpDCmNUmqBQia7yEgAZ/1IkboFmw
WFqQ4cVVuh1JzHzlXSLkDV4z0fOylulFvyT9lz7OtSf4SebXeRTSVza4OIyiahfFzXTLw20e8lRn
28sdwSkjK1IfZvLi9sTCbsEca7iPFCn82M7JJMst6xrpt/5oKUb+3JqqFfRYP1xCiRAfir4MX4hA
F2+jLOBBppnIa0+s9jq4RZdYl5ZSOXEQmrb9RYfIDVNMZrflKnrPJHUwSLLw0kzL9fMEseEkEH9f
rqFMfNOc2mBMEtb2xtkAwL7Lv5TJkH80HWJbgz6a1mEXIeOk0h6UqL3tU0MtvFT2ykKpl6UYi6TQ
N8Y5+pzIIvEbpUx2lpT65ew0U6COHcqYYvyW0LVgAyG81h0Bfj+g2aXLxrp8by8sMqO5XsCMi/3e
LBrPmeeW1l/6oQoXplD4YSKlo8LB/4C3YHQfW3JAyDH7BUfyQEHQ5kZ5rrq8Sx+zghE3cNxgbVUy
wGhfWs1wWw7ZSamt2h2rCW15Rv71kiSlP05sNRWHEx9o1wl6/BlO6arS5c+ap3II9/agHDbyXAC2
fyeb5h4DJQ3f1dwIBmNl24OC+Bmqsx8nzaceUsmdIBGr0udLjhKQXsaR4q7+aozLR92ArbFwUXpD
XV0Zvmlnl+FkXKrKuG9z8jPlYh2h+AVmlrxJLT3AdaMzROcYZdOIDOtiimoSAMtiOI1Feksj/KDL
NL+ErVG7cZhR0uqFRRucrxAoHuSjHI2rXPnUQBaplOcijhGWpThzZdGWs5TsnbD+JNMwiDrjMoF/
586a5Zx6hDGicfZgBfuBRCVrXPasUPZeRwJN93An8oTTaMGuLG6UvFO8uaRoB8Cx+KjX/bLEQaum
xVU39KdI0R1zT2t1fDFNFLzvaPf/E/R4ppquUpV0oRgrggEb5b1YumVnIGRERjYp92a0/Onc87dy
xB+rgl/n0eA/hYjv36rr1+KtO/+hbZwvVb20HL96krD/HHdL7f7pPzahZ7/cDW/tcv/WIcj87xDt
7Sf/f3/z/7x9/1sel/rtX//4Ug1lv/1tUVKVxH9//62Lr//6h7bFhv7n/HAOim/tWX749if+zA83
/slXLHXHUi1LtyHE/3d+uM5vWBxGHFOVGgy/zfHyz/xwTfzTtk0oZppDwLiwt7yJP/PDDdLIVTon
tik1/l5hGP/z+PDtqhjCwieByxC2Ic4kyuRY1l1IAG6KTQWfzphjg52XGxE2AiF9z4b5Zwnx99GI
m+KudGv717mLRKylTVG0lS9t67NeVs4dp9w20BS8HH54Abd/6IV/TP3+ea7/OZBAJmMb/KOdm7ZE
VTJSHZa+0EpjVxsOZAxD0VjEcrhDJmjn74c7s8VgPGlJ2rT4eMPd1oxzU86liSJnCSO/WxL7yZbG
4lkcZLxE1s7V2DbVRWPH4til6eSroW0HC6LJa1USwPD7C/keFvJv+fQfFwJrTNWFJlRdO+cZlDaM
nVVm/hQvysWCQV7AyeRDoeHlmWLF5uLgrLtEKH7rByPdl7V8Kgrrax1R9YdZeRvnCIiUZsU+Y2jW
vZzi7lApXcGBQkQP8RhhPxHP13W1IOuC+e+RZ7R6ScwTVePxOhNO9Y7qfDNY+csNUbZJ+kaSJ3Km
Po/6NipjK0VVA8uoyCYZZBqQg2vVRJhoDmQaM6r091yvNyeDv4wqTeYpjkd8ottVfXm9T8qoYzn4
v5oiVnCzzM9zQ+zor4ERCvRsfZRVNzMVhyvmLD7aXRHvU4DFi4na7v73r/Iv3wpTiqEFq4YQrA1n
/gT9lEwq3hEkQvfjfiwMcQszftgtc1cFf38kxEO2tCzNNg37bA1QFw6pwHM+OvlpV3PomOF8cZiI
HUSAvx/qZ1rKH9NTqkhEDF2C+5/b6dAqjie9hy3vALCrQxHtKkOamS/VrNjJjAQMUkka/apeVyN3
22WlHfv7K9h2u/M3K1WWYUtnEWLR+/nN9kYcFhU2/5HI0wstapJjNMj0nUSJX727Hwc523IHJ4RT
PFLq2PpXE5cVtx/Hb3VevWcH9stxhIlHgapZ0jkPAJvTacUyJPXh4zsXq9V+W9H6unz2zju0pfcG
Op+MOS1Xg69QRb95HOAeRq5N/eg5XaPW78yRX76hH25qm0M/fHtlkhUQPlM/QmV3MoY5OwmoXn8v
J+rPmSgcIRyHLVao2x3/MAqpaUqUw09UW+iPus5MbwyQSNR079mf/nLOM98lwJZh8FH/PJJBE7cC
K/SXXj/VlYYGEhq55GgZelaHKGpfklXz+0n+l+2PtUMalq5pbOpCNc4WTcThIBUGmvQ1q25jLeeo
OVU7tae1xiGgfGez/dULs3UyAogKxwXpfBYikzQjZBkQwNeRXGQd3KtLqovf39JfB2HdsCh6hOEI
3bDPbqluB4HCMfXjlXDbIunWFxjkw8PvBzlzFtpmBaPAhjT4BUpyHnFTwf6EHJz6vT/6hgcP7lDZ
ATg9qJ7qmXvhtUf1gF5FGYO75r2t7q8f2Ta4bdsUg6x6567AEN3VyOAWqyUAHg1U5U1mxTtGUn/d
TpmEDvEiYNuWww3/PBnD3qwnGz4CeD1qA2P0zETzVBXK05Q0QNC69fH3j/SvU3EbkDKMMA3DMs7d
Ehs8VEIMXTy5qiD4Gl03Savcdg3iWn8/EsUvF//T2m7z/Cxze4QMyur+882ZWSw48YXu2GqldeL2
6PqOwo5wwjKqWt05suqzg1Pa+SMpq9B3VlGqVwXg0+QtBYJQWMzwmIx2a7xmU4Rtk1pBM09iK9/N
c17daf3gXOZEtn4Yeol5lqHP43M8CMDGtn5SCYn71DTw3JbRuclG5alU6LUs0/ChCfsDzY5HTRlj
lE3onpTtBDzE4y1YmLgxN21lot9lK+0iCTPAk6RnHbVMV/dmTDZloSi5m4aYkdnLizVt+fZGo2ke
SHG6m2nzCq8L4bz5oZNdV1M+fmowSjmUuT5cwexCJVbn8JTrCPF0gnBvQbOae81I1hHnjFn4GQfs
3h2VGVOCqHiwm5buBAS8fukwRxDwsQ2a0ELk9JM1SMsQ8evMx27hqAjoPT1dJ6FPxb1VqfV8vawT
/Qz4ZhgtRHAhKuxLrtVyxDDOFoqd7LvCmTVf65IwaGWV+QriAKgI0AVjPbCBq9d+utaNLEjKxddR
FRRKees4XQDa4TlKWFzoZrXLOyewxsa5UdJ6F8flo6FbMDP6wj5FUjN3ilQRO2gALPPQJH4169UV
XP1LQNDysiYB0W1agjeiaMLip7tCm5rDQqrmT7Gsxa4fcqhc2Qsyra9Fnd9D3rcD+HY5cqKUTht5
HdUogSHzFIcXkTfll9Iq8puS9sdx23QKUMti9atKrDsNjJBsoZ1m6MMLDp1ImOwxrb2BAvTg4C6x
ZZUF2sbjb8a6pK8P1uXBtqHLEydFUMheBC3HDNLPNd2dx9JnlSx8HAduc+p4DJ3161HRh93s2P21
PlufMh0iViJC5dHOquU45Lp2s4oEPEEYb0494W8QV4NPl2u6abaAnBomb0PuOZCl+UCLWPeSRbs0
lRyENj3ipXKb0GAK7Ii2vWKOT22RoSEDTliJuunRpCNSXA9FlwJk07fy5KQfUeJ9MELxmG+QOM3M
faSvT2Uafk4XuMmGUK4ntKzsGSAI9yiWTrmRWD5Oiw7HUbymUC88x5b+OjbQzSOHFmjUbQoMpYIg
mtRVgOV7ssfSxQA80JgN82NY1/eW1TgX0HBsTJLqQ7GSCiErEnLjkJ562amexacBEdvhY62qD4tq
gW+bSJfC49RlERYYpa+rZRVoufnNzNrPNVnHnrYuSOXC4iUZsKQI213XdNUOcbdfTvUuHztjN4gQ
qe3g3EHQAN5eItCTZdyCjrLa14sE996uOOjCBo+GOET3FDcNJ1UHd0y6h0RT7BupObBTIqG3AXbZ
n+PR+oZrk3VDP2AOVtTOQWyXr5oclJ1sssHrJCyTTh1yrx5w26stRfdQ977hwB65k5MFqyQWURSP
Y9U8JYsJk3uCnLqEeEj0tNlk5HxYkc/itzQZEN6AURDeZbT29GsZTgwQ2oOfGWiq0AreUtHobobR
TV8Wz3XTO3tEwwRAk0A3SvDHML2g4XA/g/fMOVzmFd1UEVlvciZ0aRb41kR2ctsNeu2WplngirIs
F2uK4Uu/mRR28ScbUWGANP5ZScynNdVvRssiEW8zHJsnoMU1BxxqUIYDVeDBiLDKn8Mk8hdAjocI
TaOXOv0VjKnZryXSVFG2w/WkaN/0cbRuu1EipciUl3qatMBU6uRWNjXRz9Uyw5WBeNosGp5f+jYF
TTV/NqU6HW3YY+48cWqgsWG8rDqWOWaafE5gZHtqhHQ8i+DCFrRPlbYPmtWAYUMZKxfjszDjL72N
+q4nrFeZTOy112zx1n7Qg9lmmdD1TVm36SdUEJ3DCj0cKmWN1MnNp7z5RH+x3JW2ZBCtUz/wYkYY
6kqXHEsY86/YTwGuogN5BlqjckbphetWB+1/mEWEUSkoQgEJn6Y/H47aAen0RnM1a2n6iiGKfWim
vvw2OFX3TQvD9gH9RnxBEhtkq6gpHidjqY6SBsf1jLaVtkYC6TwGXDBdzdS7K2uw051RqrFAqb2U
/QEe/fQN4k3xneqX2z6970pxp0zGrzZ9v2dTgeftlrJcoSUNkTjGWV4qvor2J7wq42lTXTYxG2xT
9TGMyvRjzNH1RQiRkGmIdd/oAuH1UQzu68wsvqkxzcVVlXQDrHbaSxDKl6lKc8KbUquH4b9OeiDC
Lbp9WKpmOZahkheAlaUASzemJS+hesS4cO3irAXjRUAJMIypGYTUblkUtFM5wnVxaTJNwo9p1CuJ
h1INfpBTST17Ngc1TghqmJx4s4EqzZ1TTTpT2FQm7SptdQxaFdY2+1rJk/4xEjiomigviSgBaUPM
qIclsse56Dzb1Ae8btKp1vYsc/VjSZzm4MtCDTmla6wKxpIpXt01RXdsp7m27g3UQ9QBNEs+hyFC
cd+ZK0ACaAsoM+EagZIloiYifFW1SsLUhTLl2TBpU4wHRjpXVReFmRcN4HK7bOmQd2aL2Uu/7abN
kA7QyLwWlD+5v44hicQTHGvlQ4MFPw5UWQMZ0GsjzEQuwHBi5QrbvMj61Jjwgryxs+c5wAK3vJtt
3YlfQgH07WPFYr/oatfp/lhrMrmIx0pvTlO/5PKW8LpKoiiBsRvkS6bOr3j3teqHuli0KSCtuNdu
o6S0w0ODOh8ydido+rnWMGXDF0J/isHrWVIkeWUFMekuqLWFW0hiN3BzGx3P5sGY6XWpXYS/wCCN
4avDKk1a3oz81XUadKAPo9PCRhW1bVSX1mo4D1yTKVx2BL7WEMpj6uOOVCJMVSGOQfGDK+0qWepM
x35OBKA//jjGzirFdKlv4u+boVdj/boiTQ1ydtwBBnm4XK+zD+003RYN/Ai/DWMMEXdo2+ieD8th
gcdod8ixl5n1ln0Msxbpxpk2arcq/1qPArDuBoSsRa8/TWaFxlyCDYsK/qcHnxcnEH6OIKSwhL50
YZYheb9UCZGGZFxP+12sLNEzViMdVKyotVF5sL+F2PW0Ewq7bozsPkgNY8CToJNDTTc1n9tseRTN
ag+GW4ixGF9XHbcXiTEiyttIMV4jB+kb2hy1+TYtFYucoRfN16GuCBuTTkKo2tQWRedGlRVpAeTL
/sR+hT9WF2aQxe00Ux8AzsyPa1E5oJ9cwMdebcHLTXqruTuUGswsikvrpsFB6Jvs4Z8c0xVdswuP
iGIki9oq9wqUVpCZ4xogLmuT/k4TtcE8tUNkBbalulrcmo0fpbr2Oq4weMlFG3sb0igiiCu7kca8
78yB+HBZLyM8PMyk6Axa6Zi9GVI01asS2RP6BFKOFXniGDS3d1RwjXjtQsWGjuxIWMgVSpRu4UrY
u8zh0xahJQYfS1sFqnKMdkqrjzYOrr3qw5BaKFByiBGf+iTNmv1qOQoyRKtXuQK3oC/WjkgFehPV
AMzSEKUKndipfYHIPIafBsPoRKBOMBIO1VDZssLcJx8xQKqa3GnKXWuao/o2Ezsd32Abj3vAccUz
RF46uOwt34Reo2QoTLKEcO3prHa3Klq1MoFUZvdF7DDryKpjbZzZjLH6yndLyqmuc5XWyYHUF1OJ
MAmaw8FAYlJs9olfh5nV4xhl45LdSmVAO9UOVj/vy67p1WPIs20g8M2rPOSN0kCfVtcs9/J0rQQA
rpVoz1hQg8T1ijGM36idS3urHzi3uqneNPKjsE31pRNlpO2ltcK3S+Grpi+ImqdhTwJULQN9grt8
qFPbQM+LKqcRN72Z6NoJ24nauo3DtJ4u2rUaVj9UsTf09WQUeQALRLSXZS5VfEO7Xl99J23hsSuq
FTsfyJKgDF7WnAzgSlXJ0zRZ8qhT4a63fobdH2cSObedeAzLvIoJWRCzc9JD5g4nBKFZkW+UeHl7
y5Q6ujvQkTUOgz4YX4Ts5+l1mp2534US068dcRGZ6Q2Tln7IjTUT+26OsA608ipF112FmBLcTGk/
RaduSmX4cTG6vPJKZVbrY15aFt9AiS4Vhq8VXy6l3eq3uHg1+ilzqiX3IrSfcTAgjsMnNSn66EVE
i8K67SjxzpRpVHtdRKL4oXA2J/muBdAhXWuzZ+F0ZEGJVfBBcCPM2h2OLGq9Op7qNIUMoVnkdykr
RuaFvIZrleojB0Bojbxb4eWkzRBjizqnTHAZYiBR+0SQxJsYIjaHdHT7zoAPo5GQzrIte1SKeKiJ
ac9pbyk/8EITg4k3y5wCbrJWpX5rWmJPYDjlVdTsahCRxC8aDN0MrKsOVTGa1mfZO+lbooi4esG4
BokLuBumIL0T7mg6llcIsvN3+pvnYBG4DA1bm8pI0s0CNjprCGazATepjLz0Ijpskuy97bMbBLBF
9MN7URh/aZvRlaMboutAJyQHnON7sMzTipa/28IRcvUp/Jjo8x99l7+F914lX+BPVd/6czT3RzD3
/93UbyUmF29v/dVrff6T/xtx361b9Z9x36vX/Gsyvv2EFG9/4g/cV4p/8sA1gUDGpDPP/5/euv5f
/5DAvhuiRKoeM0AYG7DzJ+or/wk9yXQcWwXXdUBH/o36Kuo/N9wEwMLUEWtrOJnofwf31c4QLoPx
6UkLLkW3aQRaW9/uh/53R6JYDkVX9YW97vvqrqTAHKqHtC68MRwgCnLUqw9mPux+eEQsFUtUlT8i
s9+Tu39o0n0fWKga7WLu0pLfL+yHgctMzhAz2eUG48XBMUhVYQmiQ8o4q6pJ6g0dcg7LRHeWsC3i
PZRGLi1bvmyCV/tonznvtER/+ShokqP4UU0e8XnwVon0fW0BMnzejosixiuhOELs5oxguPakcGo3
cdCKj8Xt75+F/quXIAzoLLQthQRt/PklOEnd1RDlkdxX2j7Tj0MhDzNh2Si0qXftp1D5xjpypUUG
NlpjUOrG0bLI0av7U61HL+DMVws+SkAwPbI4bJt/f31bv/T8VRmOVEFHsLux7LPLg002lnGEd4Ut
gSwehAqRKNGv1Ebx4RBeDgrCSzixvx/0l68Dy2oDlhaTXDXPurg1hi6YgzBqZs9eW8Swu9AlLbe5
8VJR9cTOuOtM+DjzO3G/7w18nrNCiYVUXSW8pB4hRet4lWF9eZPLFxjRHiRnb6Kxycr+iNdm8Pub
3p7kT0+aICIeMkQFnUUBFOXniaCnVT6qsYL3kpF6gEVeX/VeuPZeVynvfIDvDXUG5Vk9wq+0Z6i2
x8AzSgJ90062ykYbfedVssb95a74ZnTLgAK3ffg/39VYq+usJhz15qRyszE79BhYQkB/J23ufENF
Wccy++9x7O0z+2FJsccBL2yTJvlKBUBHj1o4PyTrcFoxJo2gMZfYS5V4kuN64Bqc437/8v7ymWzD
6xBxAG3MDUP/eXigpBolaclnou1tx/QsQOvN7DayZp+AUiSFg1fYxuH3o54lI8k/7vqHYc+ebjyG
Od4NFYvHMUdzoiCe5pyLvXOL6XGvGi5HaGAWA9E8TurvfSzbTZ3PWOYsxSnrgxDm2TOHAk8fS/Bu
Q/mCfs2DY3Tol/l6IkI+0pQAXRQS61e7+JS+RVZ/WLp1bwsI13y+UMEP+FdBp3hvKf/lqzDgioAC
6SbkqZ9fBT7DiFuw1IRg+3nE6rLP40AquAM3XeZmK8Y7F5qKN6wiEg+z4INjGEix6IPn1b4yi9vR
Nq/SvZJoJxy/33lfv7w2dnDBBo4L6fm65sRLFI0xO+72psRHfJ/LicySeqFyNr0ExZ9Z70OJibnN
2c7ovTXsUM5NrsMjSxRjk74G69dWfy+uXtd/8S5hSuGhSnHhOOdb8qDks7QF2xBqGPwuxkCVy35c
nynrN//4U6U7l6awH5nU99WyXNH8o2FVKjhsp5YfFeZh0ctLJuyTflr68WZd88vi7+5FfGQbo2nz
OjHZ78/erN2E61SuBYfjXIH133uE/uw2o+GWJsD2lGSmXwnjvQl1Vj9//8g4xDuaoRKeQXVwNqHM
FCVZwqOJWueim9kOivChmoZg6MiPqWAdO5gIdvFxkN2F1qzX48RlOOFz+t7c/tX0gTygqxtwa8KG
OruSyQxxnRhXvw7bwzx2+8SO7okDOCGi+JIkr9iQKYz7zqTd7u/8M7cgEWiWwdYEr+znUbErz1pn
7VdfUxyPPpog/ADhlVuwM4bRBGyHRFcZd3HX/70M4z/WNxhfFAFCJeZant3wmOMjinPL6htr/DIO
8wlp6wrn14bcX0vnYkyxQe0urAbfaK7AWN7LsP/lCgv4aVu2rm/V8tnC3liZHco4XH27HE/S7r2q
WPaKntwbBIINKTqZ02Z8uY2e3SyO8vLOw//V5JM6yxmwNoXy90C4H/a1PMFPurAZf8WdrL9YnvU2
P/QVSq4Kk7pixi1hvsGUD6XF4I1VfZkAUTRl+96b+NUkgL3C4QPmgGGdTz0jbkYtJbaZVDd8OIf4
aLKkylW5tDGvVarwssvzSycuLuk/v/cMtsPw+QRk8dH45nGGg9n48wSsgV5MeoasmhWqffhhdLyE
MRJBMZyymj532F6YsNzxbAtm7USeA1bPyjvl2a++PehVBgwe1jlxPhXtom6BAnkRyP0CjJUDQNdj
EuW+sJa9xpXYmGKVs//7939GZ/i+9nAU1FXB567ZxlZe/fD61ZKOnqNQqTVEn241qa4qQVvkh+0s
MinJO4Wh9qtyzeZT51gIiUc7z9iLUy3Wc5iPfhL1XtJhqlccZH+qynCHOhE54s5W/4u089pxG4nW
9RMRYA63EhVare52B6e+IezxmDlnPv35quecvS2KEDFzgBnDgC+KVapatWqtP0BghHqWFVvut7Pq
O28SCCPo57dnvpjR2QZAWX54gt78dZrBY8c8TplcGixby8HqJ/0EFenBrv2XtKif5H54bOO3uM3O
I+3GldGX9pzNhgd8yX2oyiKF/mPhlWSSAHuYk5sONtIW4QEJnDs7/Qtz5mcaA3/5OnSECghsOp1l
W/oxRt1PqV359a+fI+CALN3mpa/ZvIbmsEwaeS3ymzqd9tKNhICa0+6ppKF/ANkGDReLVJN66SFD
u2NlAcQEZ4fuYuhZ6EWaFZYAdXO3AegkUlqE0naB2R5M75Oeag/qZJy6zH+AeHuqhp8FMvR4mR2K
UHuoIudVV1arBgsnkKVQZVJsxZKJx5c/SYzzgC/38f99IAE6qZ0YFTH9IeNn8hT7tU7NB9NB6Tlu
tjTS7wBBH/Fk2nsooHgG9d8pes4Uvq3jbd+vJuMLIVJHXljl7PCZAP0vvy+SYEqmFt9Xl/1+tOmC
N7D1ksmNneA3vtdm9ykEXeu1q5fE4sg2Q4K+kxXuysuR/VHz/azK2KwVSuJxCHfQ2ytSjTiwSdO2
3nk4G/ym+vzX7U2ylDWiw+nwswDMNgx9NmU1CM0Q3ZrRlVJedyrqxEG374t+jyrBdojMo2REzwb3
N0rFFI0Rt+iearQSfT06hrJ4xP8uyv5RUpufUye9aIepHcGZr75UxHfMNrNBHY7DrFFc42+XCyQ5
PS/eFvI78gdaBdYyc6j9l8q7I8ff4wmRhAroC5Ypb7jIbnWrpa27tn8Xtq8hQ7IQMEnKvvN3yYSK
dZzopFGNznrI6XGIw+cu847e2B7tEdSWh2ySHa6lr4tz58wwbRno0/zmVpA0SAuTpLGkb66Cw5J/
1AoidI5KIUnfNhrSDbKxnXDVo70POWk1i1uIpYLeQvoInJKrZbY9tbruPSMoOKSVvy/b5NgjRueU
El5syXHs71U0otlcm8rUjhnvjHEIXyS/XQnp6uJnOGTOGiV34IizkK7mkxJQ2udCwWhNp71qKsYO
jWZQN4ExbG1B0C1lumScn8j/QTd5m4C2QPUL8niEprt/UGpkocMSmPwpkZ1f+IbLAIcl1E1gJozl
SsqxdBuLcq9CqZhiKVSOy21rUJzNYjCvMPP919Lpz7Vh7IwG6cuiN3+Z8fggTZ+jOPM3QxA6NKXx
NJi2gHTuYdEnkrm9fdyv67ZUGvHvAgxGnYpHyOx7Iqh2veKwlZSso3OL05KJlmAcA6JSymHTSCW8
6vZeybSH1JkSjJiy92AcXTRc95AAAQvB3A/r/7LD2V06B5zr8uqu7iNAkIbvk5qFnrZR0QLZgPs8
Tra9B7Sxt0tOfcNHItn8nCXImvrx0ZfT3yurs5A7UW4wiMEOtwBeE5e/VpzL/QiNfHKDMj2WWnq2
teKTlTlv6E/uk1c6bik4qO6xc4ofUWy/RvV0dmLtLun8b4OxFvPEaPOQp1LY5+1gEqHnt1HSQmB2
Ym4fK6w+0ajepZP9KwB9pfopHjgpsBr5r9srsDSkxhtZFLOpFs+HbGrb6mOY1RixUSy3ZFdUbdNe
4pAdcMGBNayu/fQC8j2fJbLYrDv8OGLMDBJeFU6htT4WRlC3v6HstFMGA2JucKgL3ul+hVyb9Owr
0KV7Vr+2/bUjKrb89QfQkjEAHju0My5/9NJGSaip+IAaU6VNHPtfB4wYFPFajqUzvJajbobPObjF
UUfAI28P7RBsZRNr1++3V3/pfqEtZAMqpRB6dTjzXFG7cZBGFyGSosC+Ue7usVR7nuxHZzyipO1S
VNrfHnMpSUcy21RArHL4rt4LaqiO6HlwsYbkXw4Kakqj30lbQIWl9dtGDw6IO032fJN4w2Fl7IUM
lcIAYG+eY0B3rp7mDuRQEzyFG9lweX73hv2aN9193fT3YBCPgWQckZHiRqHT3QS7rimfAhwXcjAg
g2bD9v+08kFLm9E0DFq6lIsE6eJyL/iOWWW9o1BK76KT3AUvk1o/6Sr61En1ZEb1U1Ygijimd5ir
HPH5e7w9/vUG4JlIJ0k0DeF+2LNkDGKhjE8b65FDZvbZB1NyMgBDen3w/UeMelpYHG+PuFAdYUgb
s2n4jrZzNePEDMCZReroNnn9Q4W9itwMkjnmfTVqPNRO6CbtVRs5c0u7pyp8DtXV3Pc6veFFwOnj
klRh8sz7Z2BAhtZLkpHChAa8Pj1qw9c+hbzBNZXkFJxZ90GP90JsQTe+REiUrCzCdV4h3iSmrgr2
HJfQ7FbEnbFK7II6BNW4g0h2rb65+6euGx/FC00v0uN0yopfJXo1qaltgmDc3P6I6zoB3X06zLSN
0BhU5jW6TLYmJL9ypI7S9BiDvsn9+Dl0hCHauKsJw7eHuz56KlJQvIupSogGt9iKf7yOofsAQdV4
HIrp2kPiljXCq0DpFcoT/19D6bND1SEbGSCPO7hqxA8IJjgqPjWo/Mn4tN0e6eMVcBnLmZVO1cMi
2eI5Mxsqx2fIqFWGUjwUSO3q2R6tfYdk5SYruT0oichbuS42kk8vFLEKEJPGe1SZj5Lvvd/+lqWz
DCcc1IDC3qbyc7nAVBNS8kJUG7AuPGdODSDJfoNK+BC8FN275WOuF6/W+BaOEskTVDFSdJ7Y8wBS
o46DGQjqqjWyWk3HRtJ8nI2kM2pzu6kVMmThsZO+AqNBQCzDE9T7fHva1xkEoYTmCCxqEUfn7B38
dGBKpsbgtjtzyA8ROSPci1792nB92ePqjBeOrsqtTb5GbRUEhHG5zHqNcU5WhoPrBYjoWcEJd6ZX
PaLS9ndAS0OC+Ttil4sQ5htq1oifZC9qudbtXvitmTXvESZMK23eerFqFBX7HFcYq4TxpfkvSdff
60nkKrjU12W3wWYBUxJtheC8EDIImILtawpxgXkyn5UtmvkRSHqDcohGn7AEp1tpiIUgqW42/kqE
WpoldRHuCFbcxGbrcqm73PHG2gEriEkSNEGIIWhatggDIc20zdL7nJ6tUsZrN9T1nayKDFjhXtYc
SomzMz1lBSUKfM3wVpB27fBmDtF2iuIDyRrC6HgpAdF7wbt3o6J8enszLwRJlXcvarmUHRBYmM0Y
hTm9qXO9d82QbFtNzr3XIIyOeVQQr7S/lxbXIAwL7ADvs3lfMYOmoI+p17uU6PHxTFxQ5g/AEO/q
adhHubfDfgFL5GEl41iKmIAVZJt9BI2a4Hn5o1ZOFim5Y/Wuo//tdRaLGO/LEi+9IH8PaQbk1g8t
7NzE8uG+OK+9Ap5Fsd9ur/NS0AAxIWIWjYmrJGQqUZDQUdSF8xAcgtyAsKE9hHYDPLvbTo60a8y1
osrieutAGsSJFWf2ct5qpJdDljLvntTXpzdbGPU2bp8jnKENeJsIFRVJu7KfFpJt+OpUF6Hn2zZb
a7ahejPQehrxvSu4QTbGeRtfqY+eCi9HOsSiNh8XW1QozkknhNXU+u7fLzQGCwAJafaTbc0upbbD
Lgd2LEfY646YpnItjVmwB7bqmvdDr62c3aUARV0RGidKFpCK50dXM+qmslsCVBnsygCbq0h9sGT8
jCnK0HC5PbmFWjurK6QPTK4+mv7iOP+R05hGYMutIXNch/EA5PtY/q1M5g9quGjn7keU10rnuTfV
lZv+avc64rziB8YrXTY/oIB/DtuGOW2rHMRRBZOzRBc8i1CV05t70xcQoB448VrCKhbuIs/5GNJG
6oe11XkwXs7UQCi11cpRdoFFIESUVjBM8MHOk8eUHkNhm2evnCq3HDy0toc1qMwHgXo+PNHQ0D66
W9w9l8PLZYjBC1QxRMDKba9G38tHx0EouuQy3mIZ+Bt9i58oan2ybfTNpK8Azn/Bc91aGmw9DEnu
Ych8VTtvc3sDfDzPrr6L1MMBWwnibV6+qCUTs99cBcOjOr+CRHqV2sPYNkcDEV4ETCt7O6gN+qlh
YSI4n29x5cjUCKanaW++BthWJl+SLjnbffAM+vcvS0aWvVSaB/D9x5AWnidz002O1qHXrZ+0aDoE
nnXKUn/HfbnWv7k6PPzGyJPxI1OHQQNgFqFaHzZU0gBaqCM8pWNQI+nkZnW/H+TENYp+LTYtj4fG
EQmkKH/N9lSjV+Yoy2jlR43+UFb9Ppx+5AEKoyMeS1AjlfpO64bHLHlLQhh8kB57oANVDbp/8N9M
0/4CGWIlw7mun4pFAGVKdvOhhSPC+B9H2g/H2oJyAIxQfkP+T3bQQEzPfP094uWJ2h8av0WPUjuZ
nvaQ9bsBh2LcYtfEEa6vSfEdGg18HudAGueBW8Ioq2k8mudFiCNbr26KOn3wvPonwRQRwdGdzO7e
McLvdWt/7mqQNonslulK+FZFNjvf4GAYZPDgYM/RorpcDq1pu14xBJZTS+7tfEK5Mzob476Q4QWp
iv+57f2X0KlOjV/s0kJ6LkzubQrx+L3sICE8SjxA2kJ2IYW/dLz6B9l86f3x4Uc0eZ8rgzYKCnK3
T6UqUojZRwvsA3csy3eNPjGGtCikkLWjjnDvs4c2BoRQxFi/VnVNqTXGYMRCug/1yBA2AKC/yEEi
Ua8ReseBXQIWMNhnrUjfDf6xytufSTuEboLNajV5SB4l0ien4/Kkqn7706+rI0AFbIXKBIcCaOe8
MOBrBbSxhIagbsOkKe3vloKRUvFgNIgHNfH3PFPvij5HwQ9xuFB+q/RV7I6IpZerZ8nAdwV0gPIE
D4zLn3xEHN/A3FLU56TPasOFnQ4br63u0r7/WcMna+Nzr52HLLwvZdqGwVqB9vquIS+jTEA4VahC
zzNEE5lxLdWEuPKov9qg7absbHj9Y9x/teVkV+fkqoOrR+av24t/fa0yLoefBE0Rm32215vAgirS
MfFA1R/qhk5kIJ1j82dj+DwkU1cbVyGoi1MFlEUJVjOvYSpNH5ddpkc0+AL1rwZRQ7uUn3UPRa0x
/47JfD71T72hH9HLDFa22nX0tVTGNA0q/ir1C3GI/gh0+mBkXZhAdS55v3lTuGtarPwi41R0GBkB
S7u9uAs7m9UVtBIB4QekIbbdH+N5foGDMRIVrup7vxquSl3GYKREGTQxAYmBk25b9S4K4met59Ju
ml+8vX+sfMTieguwCiog7Kz53i6juO3t1BndAo8E07N2pYe6Y+O8GA9egNU8EpD5vVHEL7fHFTtn
fqS4U8HiKGinAJ69nPsoKZKhedbothVBmy5mo1rQnH6APNjfHuk6JRVpCEgcQzytGG+WcI+DhzuB
aFv3HthVC+rgxnKKn5n+lEPiahD47zCCyoPv/Prfb4+9sKNkBGI0jRyRnTUHAkEEboZm4tz6RuIi
/bHzG7IY5TeGnDzTzZVUX1zEV2uKFA2xCpmzq3ekZKiOpDvcKDpgKsF+QBYeDYn23hm8s+gcAv9+
aNcwbUsxgvBIC4EtfP1w1LJomJSJGBF5Oa1e5S/Ein/YOHaaxpfCU9y62Ed9/S0YkqM5SK4/oEYs
XKhhjoXSs6rUSJ7I0Ntl598fZ9q+kD8FSBhRyFnUjjFHbqHOA1egn9H3zVPfqzAiHw3S9bZdq4It
LT4gDu5Wk1oFSfnlhg46bQyHjLadlffoyopXwUPhFXu8Co9gozDWDu5KYDa3N9hSDKGHzAMEC0aR
o87O0cBulmWJHYZF72kKmzspDxDjR3smNATXxP46RN5RD/HRK6fyk9zEtA/ClcO8dMQAzJCdkROJ
kzabfEpLEF0emQ5GFbwaKSqf/rsyBs94FO0tbY+F5C6O0I5pTHWlWzoXmuJlK4qOBtGLxoF2VW6F
LRsikxKx6UN40J2/14bhMEC6qq1H39GOiTn8jBPvq4DWw+59z8vm7wEjPLNx+I2mc1DDHuyNszl8
EmyglZ/nqnDG14leP2gJFMR4m17uihyY05Q57EHwZseq2PRQnTsu1A3iDk+DVZzSEHFeU6LFl0F8
xqbBvf0FCxEIsIjGm5zeHhDI2Q0uV2o9mjly+nUqP6aW/auPaedPe651DLGllY2wENVJFKirgHCQ
AejPdmOJdYquEWFdXzc/G0aD0fTwKEXKuxopa1Uz9Tra0a2idiTCqxC1vFzaADx1XyuMhYBBoQVn
gevE2P5UpPRtcNslJuGwY2EI/BmUp43K5O2VXTjwBFl+VbJSMtT5QzcqwjytfZ6ydakfA6rqA3LT
6KlsvbF043p4bPI9ekcr014YVQVBT6WQ4hV41tlJG2w7tKUC/hjyFk+G4vbGqyb5e8fv77G681qs
+SZn5fWwdLw/qHU0UfjvahNJfg2MsWwHN4j8h1bBXSWQ3qSuf6jSU6PcIV1vJkArs3BNY3JxtrAF
qHQTv525Vp2Z9V1XBfSStAGRl/bbUJymTEHRRz8WqN8EkCb+WwpKtRs2DjwO0v15wuDprTZJGr8s
Wq5SPN15dfDWtd1O0au7+K7yvrYYPcJluLu9oRYuUuT4BDCTDc0lMjuqvVI1WpHlhPI+OgWadtIo
pheT/apM7caBdSzpxsoVufzLArjAgxA/HXA3l4dIGMGF1dCNboxzI557B8Z7CzN0AoAeVg3EvUjf
a+GvWAue/8Ns/xh5NtsBTS/U0YmMEQ/QaPpq06HLy22dGMKuAf79GshkIRJS7WUXwRGlwzuPF4Nv
4efb0+I2up4qSnsy8hpnTVweTG4KbSWvXoiE1PRRWURAj2fMvMobjhUm7ZZAtBjGNh9A7IHpHKRP
Xt0ebi/kx3acpX2UAZHqM22bH3LeEwqHwMCWA4BYI4cHOcATDa7btMMJ/DBUITrJ1XjyFFXQ54az
gUYGqlanEt2KTVB1R6Utfg/FtDEKBBrjsbCxEfnXTTKSUhCDoN14W/G+moXqzlDizBhZjEjVTiTE
B9DnB49yCdzgPVzRlci8uKsFkoi2HChiBCAvdzV24WGSCDiRH/n70EjPKGu8R332rlTnwaQxG+zr
6cuErtbKeVo6wnSbuQx4SqkAZS8HVu20tPIgJOXE31WUoQfCRjgBZjDLXSj1+xqe1e2ffylEGkJ/
EmVIyiPOfK6TrfcoFeI61yG/OgKJKQ7I9bvZ+D4MSDaUyMhB1rw96NI8MQ2jiYL8r9jhl/P0MR0a
DUArLlpBG8VOjrFePCWa7GYqtsDt8GjxA98ecvFHFUAlqkBYhV0RqKqyqbzS4Pw2iGAiGr2zqLNI
LcWY4avi15shgmqHD6lRrFmNLy0x4Cxwv+CReOjMftUpayNfx1GFMBUfzAacqiHaY/om0Ces975N
ZbDxjJWOxlIAoYcCXw5ZAYqNsyUeirpD7IZBuwJtMgq/pDubOEdI5d+3WNk+PB2gnn6QFud1j2Fq
EbnVGKrPwTaDqMpwz/Kptai1txL1F5eSgXjxQ5EEcXi5cZKq76MBz7cPqACyNMei7e/F03DE9ZbF
59fzv43aWl669ExSeQX+z7gimfyj1OIXqTwlEq8ELTon+XcJHZlRxogpehp1jk0KtDS7H6H7oiy1
WuhZPC1o5pAtqnBC52+0BtPNyJYpUJf4ODlRv6sb5xxH+TloX9SJxgKd1v9yWAB/CKbZAiyh62Jv
6lpu126E1Sns3LHaQZOiekqEA66l3cHQ39Ve9q4V/yldpHgNXkC8A4hKl4s9xbUq4YxK1bCHQx3t
88A8FNl0iO9SO9m2Rb+JHiCarry1rmkUYhvTrQE4DM/pqlCMkWPXBhkIsgLDZbvjNTpO1rTzNNwL
ygfJk+ist6jcp+pfBt0KP2jv8Jt3RedibLNqU4/eAV+Dhx77R7uvI/SlhmpbWDq2k4q319s1Ju7S
voCXRGGVbQHnZbZOQVmOagLxyLWs6VD46NNiF9BN/SGssk+G5arqGhFzcUS6hgJXbYk2+OUv44Nm
d5xWHVy59feYPe0y2PQNmYDRvesMnoVrtIWlrOtDsNuBa8RtPLv6a22ovcCsiZ0wL/VKfsR3zLVG
6y0IlaO3ugkWJ4ggiwzqCxThvEeEL8fU9ygYUg0wTm3TYiqWnbukfDIORhbvfLNcyfMW58cJYyww
OfB3Lle0aibHChPmVzkPlYeUrdDLQ5whm54S3EBuH+ul6ElCib6JUL25guhTTY6gArFhggD+otLc
VcSxyPxR1ypQnCc5tfaGsnbxLg0qNqdodNNAmt8Ontckkd9W/IIGtHQVL6QqdOUYtTdP3uUZXhKV
+ixBQ/r3c7Up3/Er0vYgiF0urOHRdqwDhk1HzKTK+FkC8hL040Gw5LM4eYdYgs/p3e1RFy8KoGyE
EnotNPlm1+6EJ7QRKwwbosNY1LvI/5lMrwpiwA4sdciLdD26BGM6s9o2w39IqxwSKl2neML7fjbn
rMTdKpO5iIu/+snY97pPKHAoGoOdjPttNqyx8pd+WwdQCK16WrtX/eYiTXS10T1mC+i2ksg1cICi
SFzK2imVPg+xheH7f0rPqQ1hrSL2lTnPHoFvwIP2gWUqY3MXqVBcQBmnORTQAFFMub2LkuRdsf9O
p2S78vNeQRVFpvzH0OI4/5EHxGmNi1jHCk/wgeJxg1WfO44HJEN3iYV3tG/udHRyyIM0H/d0fxdB
vVv5BpHjzN9rNCJAe9H2Ma4Eo2yjU2U/0Ji+PDGMdjLQ4Oa5bb3HgmFBZlt9bib/k7TKvl7MoamI
C/qRkKqaJ5WjXjXQxECG5tZjnOPh3gxfKhy/0Xe7A5BxyoAEO1jebQifX1emLSL91bTB1NNN1JaQ
QYVCYjD5wjrXe83G7JNgF4nUz5e9z0rxlX7uUxSg4vdrmBCElc1fY1jDR6hW9sDCFUGkFtirjxra
PDsZ68CIPWFDrhq0BWo6JSiYI097LJ0ElW5KLuUaBmshl2dIUiLR7II6KT7pj12HP0JZgl0hwSbf
GDDGc9ps0zxGWX1cWWRx3cwWmWokFBLRApKvhBYSv3WctKJSJ1tQRb2Ex/+00WtpMyF54kvFQR1K
10TcIGmjlXVdwGdg3WOCExGNIIp2s6s+dCTIWQWC5r2O/3BqnICeoQB66gsEMgf7zRl/5aGPXGjw
AlrquemKvWf/vL0AiytNEUSgooTGyex8IxOtTFS5AF8rqONa35zkIe/iR13Sft8eaHEXiaYpuho6
d+PsnkAXX5EGkxiW6163kSjIygiDbpQxdusmosRiIZZtAiC8Pew8YAsYhEhv+FO0Pea3YlLhm+WN
aidU/g+iuuGZ4F6Sbqdj91ko0WFEuEkmxbo97NW1+M+4Fl15C1mnK5GiVDZaW49k1CIw9fYFXx5n
aTx/NnoJEMpEXqd8w6i3LuiTN6jNGWubax49xAfYlFa4lRGRceZZSCX38CI7DQtkjAnr/DH3EWpC
ODpGLcqI3sy7rIw3SglCKyaiK/HGRmofFMHtdZj/6h9fwReA3mSDXZXaqlBWsVxANKM0+50ESjjh
iqjk+q6u+zsFy/SSysvtIa9i9seYEGNsk6cULyqxMn8Ej16Laiev7A4HzvAkMKujsVVi/57GzjaR
j3b0md9lYyn/NgH7Z1x8v8QxkuFyXI47jRVdQ5UVHxCy0KZgNzW8GDUFTVHvUYj5CREq3kqH2/Od
n+CPYWFesclxHiFGXw7be6WfWSA2saowTkLOsM3qp6b+GbTqWltDzODPYCmGohABs5ORrkss+Lvm
WpmMqL7g9uEo3iZqiwOyC2+Ccpqrv/Jevk9jVJv06knr63NcrtZu5/H6n0+A+K+wt4kks0WWmriq
tLHHyPiXH/dHMXClknUp8pvavqqFWW9y/UELvtxe5KtY/TEuJUpALho5vTELX2xTPUTKH7R37G8i
PADQxqdzlpzl5vsUOQfaBVsZAUeDhrZZdTtKpVveByuneima4Zv4P18xi9axandBpGLjLEj1H2wG
rPLyuL/Lc7T3wUgI0T4BnVuZ/eKqU54gFSTXvgreMZzvQhuq3hXRMwaIKnTDqkEHd9Psc4wH6HFt
Amk4yEm2sukWpqzRsaSyRxfiujYiF1Ldx7g8oV0wbKoGZcxwu5Ez7eiYb0YUbEhcVmpBYhFnu5wR
BY4LCBcgtlnyMVl1TEYY9G4yAqqa9Ie+5U0l7SbL2VnhWrhaHA2FIROjQXAo8wd4S/IneQVdByGK
OPQInOlodmTnUv5SOGvk1cXFBA2KnhmBEQLOZaxoQ7UIfJ/QiMTznXjC4HSxGzCKBxWA/Cdyp175
zU7+rRojh4d0jsSd9ykqYvMsWsltenilxC0AQjfGa73OsSvX2pXTsRT5AVSIwrOAQH4o3/4Z+SNJ
aTB7MjHQwmb3g5aBgk5phac44mFqANXCWKGSJKYsrdw6iyuLTJNOE3+BZ+SNiIUXsfNP8PfadyEQ
leTpGc5aymRjGx5BuCaouXC70sHglkfYg/rdvO8qOb7UAf7rsaiUXXjJpyZ8wyrnDl6TwM46/ymr
EJJovPNR64PbNCtHp2SzOSbcvdto3c7I843AZ5Vh/ikazo1+KAJ8l2mthNz0VtySYCFCmR+xtlrp
WC3O/I/vmF0Dgx2EMbXAf1gTWfZNG74Eir+Pmi9D5vbRattXW4oJH20FA6mHqzpglFUk6ian1IiG
e1EH7AAOCCh3vJUU41MuBdsmSA+RDq4UWSqvSj7Hprq2vxfuX+Dc9J2FzME1cqwret+AK4LJTxQe
MqPbebaxDTJzp+aSOxmI5EfSDoMSIVxcQkRq/0M2zQfAPwLYK9s8B2fxg3PsmB3pnAVLxJfwCVd4
fNdbWfkaIhmbkMNn9lr0WDpaAkoPHEcU1ObRA7dHvcymtnMxAdmKB2HAi8E+jBqjp4CHH+J+Wsmp
rlrEImIhkA1GykCdkkzycqJY7NRy1HHr0J78NOa8xapjGanYl/cbr3sbqlfK+dsELbzEukOFbyOb
wwFNiF1g2Ru/erCryYWktLLrr6hYH58FQ5VsGhgs+LHLz7LTFFxkaHRu1kIssO9K9amN7vWu2xQF
1FVeNPK7YDQKTaTbKcDSgdP+d+Q5H1rOIyUxQ5Jb0TUVJPcSk6fwZ6C++xT4cC5cGW8xlpNq8S6n
R29c3cJBpoTIvgy8X0L9qPX3Qnes7Xk+9TunCV688StaL5s2XaNPLt3H1Jp0IZdkCrbQ5RLriR9i
DtJ1btCC4EZSS4A8QlKqymtelNjb317XxeFMHYUmTrR4J10O57XRoPa4flBQNLaahBUfsmuO+mxk
uGlhefMfRoPya4DvJJWfY5dxJUnVFilPN42Cg9SgR2aoJ/SnQPOSfCjOy+3hlk6u2KtgaMUf83Bh
jSX2o1i0uBn+FIJ4K3oZY/MdwsBGgjfhG6gLFmv198VTAvhfhCmCJHHjck2jtq4ko1c6sF57H+cL
hE+CX06A8yDqwNxKKOwdZP0w4OB3e76Lm9agfwfZBlr1Vb8BM7IKBTrOZy9Td1f0Y+ShB0e1YYq8
s/Y+1JWrN/q2tNdEBBaOJ2k59TJAnYheyzNYEvmNrmU1SoC+mm1iQ8KVKDjVcgnAQdlgX3ESDIDb
k13YufymFMF5EgiJbXFl/vHMtssmtNUSmq2BT2ALc0itol3QnGPJdD197e5b2Eqgkrl5wZcBWp0H
5MzXh7rJjNbNJJpwAcBwkV5E5lboZGkHmmXbVklWprg4KLo2PLjQVSFJv5yi1cbp6ID2ch8sq9mp
IcUSlI18nvLVgDKhVO5/3V7TpQ1ES+yjl0FDjkrC5YiV1U0DmU0HpuiuM38KDG7AVYJJCGJcb5H8
1lr9AbTXfxkWsBdtFID/V8HW8/VOw9uxoyZHBKILLkANXp+ch+irlNzTrNqI1qNl/uvaPjcaeo80
kBQbrtCVvqkT2Q1uJ0QkBWsboZtdea7adwfKB3djdLadeuN8b7ry0MRr6P+lOMG7Q8jec8vLV7EX
5Wh7ymR+XqFcI5LZLjZ4lnx1pHQHwx5u2sBL8y0CRYg66b8P/DqFFMqhlgrYa47UlBptUCs9JhRX
8U7RshM37D1iyp0KRCZeE+lZ3FhUX214DoIpOb/W7Nh3oiEoeJ/AKMaK1bV9INQwopTpKYp/wbRQ
wvEw9av85nnzRvzAdOwtceMYgm98uaONset9OL6w8XNp5/i4bUzCSSM8AW3Y0LMXet5CCFAEKQsV
t/+ws8HggoMCfMX8Z3cBNYvBlKqKna0ZW3HjhT2ILxJ4I/gKxgTJPQPFSH8HWXKljLBUMtL/HFrE
7D8CpJrh/lUASXWFUGhQNVvH/t63+caokVVuytMg35mg7Ox835LhaO29DmdvZfoiW5nVMvgGetG4
jCyIiI9OW5a6nrLLkKMykQjIpezQhXsdEW09DMH1uEF6EggTMzJPZml/bnPvzsau9PaHLEVSIaSN
6geleCqVl2uhwMfqCh3H1yTqnnOr29u8G4fxaDsTHrPpOSwxnZDW/NwXdz0yoVwYAFyugcmDpmHu
6DQtUoDYwW5DuYX3+zuvMbB1MFvh2MtBczfFa2FcZG2zZWerU/w3hHABpY/L6QJtisGptZistcax
0WAyQCAtzVffN49huGnY8z9Ss9kOdXJM5bWK8NK0L4af7TytyZUyMrHVGWPjJBeAo+F1OEDwMBHD
cHfEY8xv600Jau32z/xRW7+euOgkifowVPDLiceFYxV9TcEsBHiAy/HPmotygrxR7oQoWhij0ypJ
e0BrGEK/9a+p9CxNa6xwsZnmHyF6PRTDYZEgnX/5EUnYhVMVea07RD9s+3eQmNs0pSCxGl3EOl4N
pAqJdKowNBFn62yHvRw70tC6Ej+zEIf3vPBUI9CkYqwrDpXBMVtZ4aWtpcBeUsEuc5rmqGwpq2Qy
kqhznSLYGYOxEdIyMMCP3Wi/9d+GrYUJWqZvcEA8kr+9rgy/UAlGckXjHc6bxbky5rFjtH2ThIMc
S/0OvXd/dF7yvIbhXCJOhT60XfEXSRu3vbk6+EIUAeBCtgDBgWf5/D1RIayWxB2Dl13wDQ/LfStF
34cwe7ZK50Wgh5s4w8zM28g4dntOc5+mzlmprI0/KZSrDTwtmvvA0aut1r4g2rcWba9TYmpwkEwg
I4gX3dV+KH2977CJdE1+BlvfWuiVxnVw8PBLaINgM+nGa9dk754H2cW0X7Ey4t/+KpLpsfGlLyL8
0mJZeZRcb1LSZiG2RIsIbt/8zSdD9U7x2qzdKv/eEgT6oN+jSOSn76oVnyI8aFe2yOKAYEfBqYii
5Jwi0Y/sUUfBGBn5g1D5br12tbERyEYje8ZlWUjUkXy40was/YYeMApYoiHcbaLw2PpAKbgfVz7p
+hoUT4f//aT59UM7O/T6vsbcW4ela250teXti/xAaWxs/K3Surzj6f/iYzRhfsPPEBNgQYVLjytf
cn1+AA2LYjh3AC27K0BhPCmF2SgVYhgGBrE5SnntNsr4ihrNlRBJn7y4q71wRxDdr4x9nYqJsTUw
ruIxw/+XcbHJJlNqGrVyk+zJkD+13RlFAsXeV6FCboC4WnDOwr8lZ40mfn1sUaCmlkPiCU39qoDn
g/7Wk6mpXMfByRQ50iqnOlYx/+6pFI5BPk+5/nllttfbkFFp14E1oO1w5a0GBsxUaj2tXDv8x1sN
s0Z+/7u41/axdjS8aWPpePGwC/4f6aBH0EFzcEHuCOclRAQ/2GnN2vW0gA2gPCBo7AC3QF3OIZC6
LMFX8/zKlUg+y5RiMl6MDbZJQ+efxMPHJKyLca08Pn50aazvK4tzfSB4wICmgmZNmLrqy4+NZIxq
6MC6BdYVNvAsThEyJfm7+JQU2YtOiZGcMfDtRW6GPElAu6RsVSdNvKAvb1ADmCv2cwQmknNjlig5
cdX0dalVbiTTVq3fquQHgtc0WMtNI0TB/U1DyHqN4p3ufGf33F6G63jN6EREIRVBgJgjm1S5TbwC
o2c3MAGWUdhETXSoHi0t24RAJW4PtpAbMRoy4FxgQLqAG10ev0SO/WIMw5qtX33wMXKdThToNdsf
D+Lnd5ST9FD5lDUq1LSTo2IlZ3TU14LhdXpkQE4UIAWKcvQ4Z99hG6OOgzn8w/cgnj5J8GxzJBUq
C2Azip3CaUigCBz4USKFsdBw7jxp1yU0s1r398qiiFxstgH4CupHArGK281sA9iZkcYeVu+uRkUb
KPKmflSAiabJF9v/2ypibIPLTcJrsbjzW0T02426iVZNP66TKpbkj68QseSPp1rfSdy/I++Puj2P
2MOn1Xs3vrAzXyskdbPnygbqKRmupEdu2tUr23AhPgrqGwAO7FZQpBCH9Y/Rx8xTpk6xCijW1VaU
fPQAZy7aaGlobFU0nUn49p76+fbSL46q08QzkZ2ioibW5I9R09GPsrwxCjcID8mA0g4/vhABE44+
FQRHCcnaylzp5i88iim3UNhiQNHHmsOS7KKTwCcQ+2zrW3n0f4Yxbtcnpxs3YVUgPPZrLI7x9BJj
OtYq1spCLx1B0GCUIriPYCLPnyfcP4YvaQW3rw0CjHfJ8Gbo/4ez89qNW9nW9RMRYA63bHaSZCVb
sq0bYtqaZs6ZT3++0gbOcrN5xLM2fGUYcDXJqlEj/OFNXAGiHpwapnclNifp28AgfjKRexVK5hRt
n7/61bfAXgf0RxS+vgEGQOORFqf1B5BGDPHafpdzC8M72Qn1YAESExekGOShI++VaGTG9Vaj/KOb
uDx88GsYJOncSFcCUbGDLbMzRrVXKDoWXjclABaAzPljGT9YsOtN/2QNv4tEcsFpokb7miTNLpvu
2zdT2g2a5VbRtzIdAb5sfamVy5tUWvh7gPolSC3qyFHPUsmGQu05DCaa+U09zrbCmPONtBWb963Q
vHIRiARREALJU7iKLs8CI3RpKJWi8oa+ekicmfGEDLQ4ra1f6qT/nmcDM8f/uaNFjpBxEzVqTrkx
7qXEusuKiaTKp2syKFs/bSVh/CA38w4pLagqLn9abrelnI1q5dXafBwG3CQ5o6LxLUU0TIvA1VtI
OD2+01tc8isdM8hIYgiKdhjwWGFCd7m00lXWPKpzRWe/dedvcQGBr+QmoEs7IecmCs9RF7Jy8c6h
oyE2a9ygrxcG57x83jgyK+9BtGlFngDYgfr38seMzgTSsjJLbwrG/ZB+nZvRxSr8xtan+y6gtwf6
KKryO9PYIoxe8aR4D2LigD6zUE24oh3VxYQlVEt8Vq3Ug4+MIiSG5m4TYoAB1ECYpsoY02Ix4gnw
Do3unVWAqxmfNTPZmySZFlrV3S8pML0s7W/ranDpHm0FlZV7nYgieFGklEIX/fINkd42KkS50nMg
uzDjcrVmcMMARID92HbSftJxvpEKT47ue7M+TxOE+YhGKB6hMROjSde2OqArWebFLxJX0F9XjBmN
6IJPNlcMjF6H3g+WJXZ6kztvJtVPC41KBDzxrjjWk/nWkHwqxf9mH0MCAi8Inouye7mPaznOND/i
dm/rH3P5JLVe0r8JDbyGSDL27U7sZPHVBBS3klKscciDQtoYylYJtvaN6EohccI+Bqq0OFLy4GdJ
LIeV1+oJt67zUpP0xml+X3QPeNCc5TH6Ln7J1Bu7LnoTOBrbzz+sDATnMtjsj4tjs7gCoMxyFxNo
yU6XRhKTEQ3hXCSccQSC22iX2bBYUtVnDnJEGA7Zb+R0zT+96URuiTPNRpW2EudpkVOdEXopQ5bd
rI70WxlSTrVQEO51nZGw4VZQPZC63euJ5oWbPKm1y5eLBXk62sI6BEhRk/y1KxvdNKVZ08oPx2PH
+scKmp2A7A4YRZW1ubPLFI2FuyEsDrZSnXmbu7reICuvAEzgoNMCACmM6fpVbO2zuUaD1Cm8Uob0
Hh/DLvYqd5oJpcDvGvNbDcOGocAuMUnL9G4vAMRC48GPMZ2M3susOyt+u3XbrJxYfpZgnOBqcq21
2zDbhHgacGLz9txaL3QbbxDYx+eE29Chu0eXoi0jb+xeel39oD0xz3G3g+7aVxK4GzalQBBcMeZr
lGJGKalLDxPUnda2O8nKjs1xqpNTobf7snsugdrkuHolWEpFzNq3PMjX6nR+AuNJNgseZ9pio6hz
MZLsp6Wnq71b59lJZGozJrVjhTgUHDMzkqhLpUNUd/fCbrmEyPD5tbcSL2hzwsIkTxfzBPHvf+1V
p6DdWeZR6cmFQKJ0H770o9Ts1GkL47ZyFC+WWiQaWtFbvpWylNN9r4PgiwDcCPljZwj2eUBAnL//
t8+GhwOTT44BkEJ6YpfPlqidNUHdLDzRBhM0UFWRDqiIY663cdqu36JYScR/qMMCaHO5UtTrctZb
RvFhUwE4U8z/YHvvpHjrAK2u9KG6TjEH5WS5ZaQySYq2K7ycIBKq6s00g/unO68PW82LlSkPTyU6
SMy3EM1amnSmeqmnTT4V3oC2JvlYMwZH20hvSuBoPpeGGOgyy3cLS3I//3KbSy+2pTlGSM50Q+E1
Tf3B4J0Lmu81+Dj5H2PU3UZL3UJxdgEhY2NpsQ0vLyyeGkaL8CXDfctYvOGqNGKlr8oCx/GqObQT
7SqrcrMROPOtFTt7xb4f2mNS9/cGZugC12RH2SnL6DbiJLlxfa2ECOaZArbNHQZEfenkIEvgmwYM
Wj3AGu2IrnSb3UnRsUOVXFSUeil5qYGsioBXVRhXb46DRLNm+TpoJgukGnQCjtPl1k6KtLX9zucQ
jV8dmtfVxInlBomTb3qUAoVlOAQ9sSRaDd2Wesvabsf/SlylYhsuQTlGqBdlhia1VyecYJ2UmDqV
bqIrc8A2vrv4rssHBbVO4iTA8ozzFw+ahM6ggsZEz5pymV0vNTeCz9Rg/E1XRiSSPorPtUK0sncK
FdEYb4AJrh5X1cADUocJBgzl6SKMTFwBkKqA4iR9sA95yaJxwAhfoQD4/GmvumJiJQQAsMeAJa8t
W3RmanWFFpu51xjyEWuSRz3A20fdgihctYBYRqilgApR0BlatkPkkWHdmLHMODKrDPNzZNq7FOWq
XnbuBCimQjtMi7cwj9eFpViXPhAqn7iKX93tQxOUYdVYuZdJ+o25L8qGCXG3i0xpH5J6S7TdVRx9
qjTeIcN0M4TdLRn8PlQ7nLi3puVX9574MbDmkeMEf4k+z+XGkkJoZKYk5V4ePDqwxHKCdZCjIu5m
2dP/R4q19m3/Xm9x7fUZhUrg+Dx884wCpmtzPEFMeJU/HeWEp+aoWk3rOtn+o64Vg7Ew2jvJXis2
ttl1ksWz0/4GHQF/gF2wuPMrrSgQXCWOG7HuCjOWPGd1rY2flGku8C9LT9aUnuYUakjZK49TH96m
Mnr5RbwlPrp2uAxiOo1Y9j074/Iz1HGd047i5oypWJs82gsb25Cz3hf6xmNvLLVs+4N9mXRUdAu2
Ni4dTbzrGECJXne8mQ9ceVfa4g2DgOKR6G9fjeurHHGnuKkLegfow2WYwbCx2jz/R54QRNDzr1FS
PRNYsLLVXlOrtXf+j2SafmSg++dQ2llmuNH/v7pAxS/ClZVOgUAn2YsbI1R8x5hzrixZMnYCmtR1
8c+ps97nAmt1LJ4+D2Xre4yph+h0Cp2RxXpd2ORx18dcEirHvIv2ZYtCMg5taBrsKy6OoaDLzd5z
nK95F+x7E32hLfjo9UXNUyPARfcGpB/p5uL6iCDgmL5J2iBJb4Jp5deHZpxdEcVthIZM1JT8LHcD
484YkVdQvm68hav2FTJuDF+hJqH5e+1h2iRRYWBTWYBB7s4lSiRjY/nuXMSA8Px73X/oGILVvuYF
4fz6+drXbV5wlUjYoFXF4tfUa5UxilT0fuY19W9cY2hdktmDlpiC4aBK/SEWXCG5O6SQlARDimYM
0Pu9oDLmfQcajGkQB5Hu16mv3rLAdIvh389/4zUW8+M3onkHfFpszMUMJKFBPeYYAniixSmkxGUH
piF4EqmhEy/pO2HmKni7upFgebMVEtb2B1rmiO4J+Ks4H5fhJ52Lym5a3tEYvWAN5Yomp7B+i+fu
kMBuUBHfQ338GPjhUbafpDo7fP4GxDG4yG94AQyByCKpVIgY2uUPaMNkSkrD4gdo1Y6Z5JOOdaKG
fdPny6w+6N/rLF60OkWB3Ip16DGU84BSE6SagfHC4NM0THaNg0d25DopQV60G5St+3b1U4vWByNQ
E1/qJQlRA/EQhqXOnIXxXrUv0n2nHVp0/lqbdI5mcpi9D+bsmtmWk/BK4GfSBUUaIimveYlCrFpD
7w089ahrlYM8hKc0MbyWPCSvk43e50pWwXwdfWWhoMlUQfyUvwp31Kcnk5BEXI/kB9GyD+icUKFx
3LnuaWdE+caKH5f1cgfZdJME9A0NIHXxZWd/nqywwkpHrYodwsJ0XZOd1SNMg7ZiDPRVpbUq5sy6
gmdx4NM4iW4EpBzUsxjxRzpC4/pGvbaSYvIe/vOjFtF/1sOCAojt5tNFasZu10zfQo70iC/MB+wU
+Xqn2lj0uj7lMP296uLta0mZGbN4FYWcu4YN4IhyfP6uZD8Sf3LhwLrxXLp2u6E1vL4umSQaPXSM
rtA9SZ4o2AIjOVDJb7linExKUEEX0AdMYRlM+Pprb4dwXrYwJasxHr4Lkos0/0F0LN6zWeudGUis
PDNDD3jBORbZGCL45NKOAquYIN4O7c6aUOuRKSZqZdfGZxNK1UfZBA+4D/WTAfShiXoEWOmKM7j4
PPhceaGTDXHy//MrF99F1ds40TVJmB7+w1SvkE/qqNIlQE8tAgfBEMk3VK89q1PhZonMzPN1F4wh
MkP+3rckAV4dpT9Fdiv2rOApz/FGdrSWsPETddQq6BEzIxYH+6+DW07QHjsjyr1S2LjxMmfQsnai
fjExARXldARSpUtTTwCFhNeLQDBNIydL4+QxIMojaaPu/H+8NiFtSY+BefHitWV6hrOdneSe/YLB
9lE3GVsAvRzIKEFSiR8ojras9QfMvGS/8lL4f7PMdW2GRxqLruDoBZW5q437ykh+tjbNykH292q7
cfLEL7mMQRbmT+x+DH9EW2ARg+RSq6zE1CJSjTvay56uFwdde9edLWrOdXxlIUSuoTspQql98Zkq
KR9HXGAjz0plZHk7T8ZxL4zRxawZGsy7wbc2Nu/KzhDS9IyPaLXwdEvypRGbdsekBBMfM/sSAduL
VNPrw+oYVFPk+pb/Gpf6vR11X5M6f3Joh7T5cJKrcCd9m3IF358tOt9KyBeNPyxuaIqgMrMkkah5
E45hkvGTLIZ5k7xPyvA4zeWr3etP6SidTDk5pSFyTQjtKKrbKPU/fhh8DVT5d6C6/kSLzt7KtVc+
De0E1Dm49sAZLSe1FZI7xaANEXzdyA2xC+zkbKeMz23Veka216WtBVe/jMC4UsTyecCeX57ZrrfG
Lu7jyCO4wPib3czGYZO+H5ZfZgyaKPZpcYTHHpxTaxl7XbRHTaN/B0FO4yPQDkrwxRr6rVzrOqdD
edBAAV6IElAGLoJyRykhqYYUIptR3siN/j1W5N999b0N8n0Rt9+iqjrIWXGD82kwDf+Cx/3poIyE
6cFvpII/j71rL0mYNwoTR4GoWKLiQQI1KH5STsozOzOs7zOpObKhWzfD4Dgsd3ppcy8myc5Uvr9U
cXGe1Vh2m5hpQ2jnRwrHLWDoSmCD+oS4Ng0YpC7pBS0+HBOWAf1g5EOL/pzKaMwK9b5K/V4nCLm0
ScDZzmpAo63qhtOd3s8/dAc7mkLJ91LcnYfaf2j0c6PZrybldC0DppY06mrYD/Q8ExW08xYAf2V7
g++mpBdezQADFh+17+VR7gOb31xqdx0e9301v0yKfzOoANIj7Xc1WTdKpv1x9PAprdKT9oR0521b
5wzjp/e2qdNdMQ0hTDfjuPGNVzYcvw2AE0Q+ipmPLOGvyyvq2jZLEEfwel+5KyL1y3Mlq/dJML5A
UvmuOVCfUIPCa81TR7wX4uhnpp8HufoX6eSt1vhVZ5r+npAkQlCX0RnotstvmyKDGUkNsnFz6rxE
TfiMQuerMEhrmger1u7kOEVEHzE/2X8WUKuNVyH++8VN9LGvwNQBcb1KwFUjdeS8jHFCkDMPUSIk
kZgwq9heMDxMoj8WyjlRyK2pxIepCqh7krvabn91RrjF2r+u/XkTdBEtg7qDAmTR8aO5CoOkDZCt
RTUBy+e73m7PjRk+x3P+KOu0AJzw3g7pvOWT9LrxHsR/fvUeHGZEAuNKArGoKwOgVDITCtT7kIey
sIgXiNNGxR0i6Q5kYiFmHFP9LTKOuaZtfISVowLqWwdfKFxdrqb7WG7GppRZPXxgqrogvZuLwXVy
jFTiaT9ARGw2LeJXqksqePoIsOnp6erLPiJd7lIuUI73RpoGQhclyfGCxABaDSa3cuCxWgfRzWBX
njJp44FXqmtWB6AkklwLe51FWtLpmfk/bq4ODiuu7Zc1LAerd/sOMd9uwqisM5HaxZtCkat/5EyI
ReTM/6eNSHBddok+Bp7m9JoE2mQRWPsmHiUjMwfP9otHoC5PQ9h6sp/vA7u+Uem+AfME8G/UG7fM
NVaKU8/ggnGCgLhQ4l6eejo4Wi1L9vABdJptUsyk2JfZl4SuboBFB4iWP00YfVU7slLTeW5n1EwN
hjdh+29eqjspSHd5o0YchR5/2Pi1SvtfhjbeC1Gtz4/G2u50sCcUMpNCLmgRyBWp6mZbcvA1rqmJ
iA5DFN/0CEqkGK2i62nEyUZMvG698nL+WnGRpwBH0WpgF8ho6QB86bx1rBqYv21A4SId/6+fj7sT
IAftNEjGS+yA2ZrSGGUILca4HRaqflPo+GdmLhzvo2I6dzqx+PMV17b/B7KciTbFypWrcBtn86C0
6HYGzS8NMaQ+UbjaI+id/U32pgSkXan6YJXFba8Xz8zN/nz+A8QLXAQ7YNyMhlFtwWVBFh/gr/vP
luBzqzmKmnMR3ZCb3QYG4B2rPKVWcfh8qZXdQ5EIcgrGF5ji5aQ/q/JmTieUwa0i3gnFBTyj9p0p
eUldPeI8UEdbqOGVGh8CLW5p5G50Ccl1L59OVsc57EfergNjKWUkZFXnPLHzXR+g6YgquxIYp6L4
FSRJS4ohvY5Is+1wbnHZ4e5It3cucfCITI3Wauf6mW7s6yJo3cD+979/OQj2kIiIlurVgC/Mp65E
2WXwLKwt2Cgnpde+VLQegia5sei1Z85/bUYppnek/xRmKAqoVwPioHcySTKJPKU+HymZ76pWvynH
xE389BDqW0rQK0NM1gOaIwovllwyy0O5xeI370kwtNc8tg652p4HtT1oKEMVU38fnY3hxcx2RS7v
UnytFUl2p4jCGwb6RtRdu/Q+iNV0zoXo59K/pS1tGb3rdESaOUaHurhPtdcmSJ9G+4wlBehUdV/p
1tGR2l8Yy/z3NT/ZDdmm+dHsXBIJMJwygsIiwyiU+EbIcswSfr31WW+2iBJX3nXiG3/oUYPLIvu2
FkPCcuyjohFSxFaSPzrVeFub+r626xfR7JDs/qA68XOsRCdtDM9q0X8p2+DB4IbVk0ORFt+sxr9v
IKC18Xsppxsoo5Xo/vePsxd3LtDOMM/9ASndIdqHdnfwowhUrQRiHgX/PN5IK8X1tIx1tnAQRLaY
BHvJ6yyLgj5VhdZMJsUfeFHf0neQzjeaT2shlXYHmAtEZKEMLTKauE7LqhmRDKTrNlk6s5iWeSkQ
DMaznweNrZUWHxf5hjCLW7JFwRUVLDDHxEXZQNra2Hh1a7H7r2daDoCTgJpgKFmpL+Cjoyg2KIjy
aj1gDjprcPInlFs/f7iVMSjOFaJRJcpveHeL4K1nJZPJBO02gV8RHbxCjXeG0h1i1TlWcAjsP+P0
oS+ZT4BouJurLZmX1R1Df0RI8dLeXOoiDRE5mxMjxyQicAAkfVS6/bab1No5AND6f5dZ7JiuK/IW
72UY6vSdu/DfLnkFD0UP9RBtDpNW8lyhLQK1FHVSANWLM1dnQdi3Fno5YsYhwPgWQ6O0kg6S9qVt
J+a5PqIj/70eKnGIpBFpEwU+7RV3yunQGBh7VGuirL/VMY8Vb7Obulstyt+kqPWcIN9JvX6j9va3
jY208nqBjhP/AErwZ5kFQIH3az8yeWQhKgGXgCGloLj2KXaZ3Qs6Sc9x+adO0qfGGb5nlt5B03GH
aPxXkqZbOlKvoZ78CFV7o/ZZ+RSkmXSXBBQOuX5xvP/KvdC5tqp8pOBOGbDlzvRkS3cpsgtVbHzD
dtuKfbep+o2753pLC/A0KbWC3AT19SLhS/yOLkyMCJXq9AfdelWJ9VP+388NGSbBVqMuhLGGjsnl
oxmxPPqSrnfAHZ+74dlpkR2Uvyf6xgTv+suyDEhY9pOoX5dt/knSQPuqSueBSHAbqXbL4jej2HL8
UpVbj7QyqhJtQGKOKcpUQG2Xz1TYSjnYc4VK9hTfy2lNftjdjY6PqOF7Z9E4Kxy3jV5VgBufb+Dr
MM/CdO4RB6BVi2LZ5cK5ZlWj3yMI1JW+a0rArGbH1dNDutleXHmfwpXcITVhGWU50+/lXA16FTGS
QjnHow8g8EdTPDEYq7NsYx9e3yiY9SCJCjxQjP2WWNy6yMGGzw41duLA9nnXMoyyB8m1u1OUVdhm
bSmtrC2IGzgCC3RWgJYsThsNdrWZExYckzc7eBjNn0HoQVQU/jbx6+dfbG2vqIgT81gf9Ct5AZHT
nFnH+Mlu0Sj+8Vb7T073nrU3SXKocE9Fkq37+fmC16GEDUnXgogOKQQZzsstEkopqTdgKE+v3qPx
uUOqSsYrwD/5Obzw8E/jbyQ5KztFEA3EQdBEYSV+0F+xKzb6Ns3MAKmmuGEyj7D5KLBK/lGbz7BR
P3+6lVQA7QV0+enSWjpJ8+LoVZPklGWN9JeCr3HuJMfcjJBSr09mRlEXH/yRjrth7GfDvs2i7n78
0uuP/5vfAOGarE6gWZexps1kO1MDZGTC6Hlo7/rRP4aZfLQi/2iomTs7yUEurYM8Jbe1ywxH3QJI
rIQBKJfMCUWXCiWCxQbWJfqQdRx3Xp3nbpX+asvXsHqemWl+/qRrn1ZsJu4JqiNmZZefNtdrTan8
GeWp2t4FTXautRfFTA5ZXhyK5uvni60UKEAX+aggW+g/XsHM/DGPRiPTUKiprZ0KVTBQnkZ/dOfm
yawes1lDYftnYdOUCH7CPM7nbD/kw161f6t8geE0OD91NdqIuB+e1ZelAjKYRFshtcCRWnaC6igx
zFyPuL/im7xXXCV4hCiBHcS3wX9t1DugKm6qoWN/6tuXeXgLpENX/fCLL9isdfJT2T299kXmjuPB
zI5y2bpadK9Pm9Xd9cSAl8flgLKRoMIvk7lkMPIuwZPOG413pRieYYccsuDdTqxb3xmRQ21uZ8jK
kv060TD8/MutxNOLtRfbZAimplQm7oo0F1PT9mj1DWP0F6UtDyOElCDdAqmsr4g0Kl0k5thLGppv
zWXV+UyuMXp1a4ZatBncqEDetr8zGqzfC3ljH6yvCNgX9REkupb5v1brdu/AX/X0cDiyD+fuBfPb
Y4+Oc4b6hz/++/k7XQnjvNP/rLeIc1Mc141Zo4I2pwS0XtthRgiScEYuOt4X7yEDiDH/5/M11+4q
ut74gKI+pJBJLUJ5S24+w9jlVlKxPdN+ZaV2lv1kZ9S/JU07DObekGcwLuppY+G13auJikDoaAq4
72Wg0VMYChJilp5KpiuDdBpLGYbYn3QAHFCih5X2zKWJpKmFmedWE2bt22ofbU9R3F1B29QmbWK6
2axexq6ZvubKS+h8B23bpvextrV3V5pfRBT6nnBf0FUC7HH5sHnd21au5p3Xlw8OkiUDPYhGeQu1
fVqcs/Ho5zysGe7U/kfNsOGoJfeTdt5442v7i2+N/D26oeSxizc+JFosQ0DpPGt8rFVlFzURBsnQ
8l4T1cexS/fk8tk00eTu3dSXxQ+CKKSgjla65snuajeAyJdNG9t+7WZDIY3JC7+NAfHi3aTYpgZ+
SbYUKd9EAZTEHSN1BVjtljL6St+Pz4AxGvwfSi5l2QNSQinIeyatGNH+jv4INgGK4HECgZSmP3PF
ovUy+XkcNmrQlU60WBe2MEU+Hd6Pa/CvfMmJ1CYaAy7vsN91BTacBA+ITid1OOfmTfez+20AsyuO
kvxGJ7SIDqRTzjcHoIF8E5reVul5zaYF1sCFAWKLLJ98X7/cjhKkIQmd0c5Ts9sx8JCX7ooZ94Hw
Ls3lU2Q9qlCjGueX6cyHHpZzat82SLP5WAQiSloe7E20hVjx6sqlR6lAYaUiXtYeLfWVjrgQ6Y2Y
LQ/anTlWdyNxEFe3xs3j7CzL94HyUoOTiY3MjaXsJk1T15ydjZttNd1kb4i6FckT9JMvX04TqmZK
ycLLCVCcDBpPDgbmcM9JmLl50bhYNXuGlOxs7qBOqV3tpgw2jsRVEkaXEj1jLjkheEvVefkT8Ftn
MJRNrWfrOrgH1s05inqyk5kQbFTR188rFkPMiV4EpxC3k8vFpqBtggq9MS8PPYkmmvLdaf6t/Btn
cpV034BNC10La2idUZi88bI/7tCL775YXLtcXMVcPsCEhCdVbrro6ZuVuILgXXtD+HW2vszhjpbt
ruZtSwcUCCL5y2Dvy9TV0ifZ3s2nSY3xmv3ZxsPOClxLpcDy0a0tdvkvNQl3kR3DcFROkDsOavhY
zg9V+y1xnjo5dTsd7eZKdfvim6xlLk4dO0ycd3mY7rS53CnTk5LtA2uf2j/1TnYrUm0DDcRBcwOs
5rATqFwzPED4Dvp3jKxcI7FQfkKNx+1iZoenNntoQAd9HsSvYjjvi+AlCOcwka7aELgKZFKUty2W
Fi+CCSVUgvPJA0vAqBxtCAJIZu4/X/N6TAnZmDuaQT3JCYyDxQ5JJamLYwk5QNGhFGh/IboEQsMt
wW/SLyuStxgxkyn4GRobhdfK8zKb4omZjaOh6SyWzrPEmZzC/hBHVLRAMP1154+k6a61Y2bRJVtw
JdEBXWzIiwUXG1LOawr3yGm8gis6gkFuttihQRHO+Xsg4WjBscDSW4jwbbzmqxgoXjMaoaLfw/Us
L5qzThrkXFA8a2lErhXcZoXpIky7E4BsoS0nq39SXr5hpp4yoMInhKfGYV9tJQqr7/yv37HI7Wt5
LJ1C43f4M7BeTDw1pN7Kod9PMuJC0oiv6eyVGyHvA7u2fPGAQERm71B2LWPe1GhylUdm6/XVz7b5
WjunNvnmp7tJ/yrZR7v7tycvpKyJ28gzjo3v+tVeGQ9JdQSmLQhi1laT6roO5IPQVBHAXHpG3JSL
4OSUs4PaBk2j8aDUJ8s6OdOtWSNz8aM8STPloZsELlRIOuZZ62n2fS17ReTa3wvtzjhaA+JUu+rd
GHaO/6yl58/3y0d9d/XG/vPzPlL7v7KKosbDoI9o+8ShV817Izvgs1Y/xumufqgndDkOY7WPbc7l
XXYng6FpdE7s7Vyc5vx8lzduoiGh6LXyPlRAAOxOAACc4UmxNuLHB6z26ocSq9ANBFYFf/LyPWZx
nPqzwntUJn1v89ZCxKJgzLzipfgeB3Du7TE7OzIWgJbiMZ/cj4N6Tp2ugGpT/0DuzsXexO38P3Wc
HOfyO7pa+6onhTakh8T8Y8gQFaxTyhjV/FJGFTN8L5Ltkz0UJyNFlR7FPFJsLA9U55D7+QkA0dky
nsgBdpL61vYzs5AfaCk25UtS6Y+RLB+AuyVYm0Zdemol5R9MT4W2vSpcCl/jxKsm8zbsXuL8m2me
45AGgPFFz45ot7uJdBdK1b4D9+7Lj4H8p9MeIzYy+I4EK+1UPEh1U5DxF9b8EhbJIdXqs5YC5EF4
mQvp821iroUV5SP7BHpBq2ARQg3HD8axULkyxK88NP8Et9WTMRxKtKG4HW/j7jSD9YVKp54UE1gb
k5n9MO70AImXHYyMSr1Rmp3TPZ5xP5HjxA0V9K3ydzb43jAOEdlsfeb0aU/Kl/YtO0wtsWnvcD3/
Me/8O0m6h8MTj7taRwfFo9mjGscyvi3bB98+oIyWPiv31cF5DEtQxt0rXPU+Pm68hKt6TxxlAN9k
tgLfuDwreiUNgVbprTd1xT7/0eWPNlqJv4IH6WfDKeksLFX/8eksjWyqp8y+Veqzou/19FSBBenu
rfZsmK9h8SN1DlXUwm3bNY2nj6VbMryujlK+nwJ1V+f0B1ogHGcnfFChas+KRz4z6wcY0xgkvIbG
wWo0F8Hc4CvYEuPBit+H4Tbv7gNnl71k5U/VGXaJUh2q4N7wsatKCIGMgkCsPGj+cUT1Tw0Cr+je
ATDeRcHWuGHtRYHOAIiKFDF1+aLPOMlq4dvqQDYIGYuOHEcy2AsTAjdv3sAQb1x6a8sxBiPXZh5F
u21RiSSZpsSSldO6Dsc9l3vRmSdhcZBYf7SYuViyBX43Vu530E7Q2hh/MZRcZPdOn4TSIKetV0Lm
m8o3IdcilG4/329bqywi3oh/R8XkkfZCSPTRnbt5fJuUeitZuSqd2dVkRvBU6WBcV/QZGn1BmQqo
YvdSwv534P7MhNGR1rSSjLfZ/M0JHnpBQOcaVyZIS+NwD8hjr9cUcu3WxHwtU6SfS4aIyAWslqWi
twNFNjZyxLMpbwkug2rfSKig5vavNP4R9qpHURn4ilc5ys5vnz5/6de9LLQfuGYYTAjWCbHu8p7x
SZrNMNYo5ofKFbmbQCkKYr7q//EBSaQhsmrACYr66+crr2RMNFaAkmO8iUDPclN1g5P1cUwH1I5I
gxEZVNGXSbR8Z0JOLd4dz+i2JrmrD8uQiZPDV6aDt9hiydRl5FFxA3UIO9fwRbDChF+IyFWF1qHo
I3EEsF9rNzb32lemc0DTnoAqG4x6L99zZBezjEMAj5t8L433VHKn5kW8Zyv+JrcPdgirSwJDibOa
lGx1ZVdq4w+QLsAQFAKuHHDMyTBHOt+IEDu+m/QPqWjfoBBo9G+GVW096ko5AO2W1g0OmR/iz5eP
WqL8bCcxBIAY6L1VZye1OhjKjC30gyDYNQ0qihbsVPRXP99Sa99XmPyQeuJawLR0kYWnieUMnWPV
HkpTO7N/E6rwlsCAh68Ekw+lHOVNCOVsrCvSgUWydrHuIl3Ai1jtYExSgSM1P9TvrX6nDEfHeMN6
1fVnPHN571G2Ezy+AKuIz5dfCZxC2or5E/GMefuiBmoHpR4KWo3MoM1zO+mncvjpj9HWQ4odunxI
tJAopnXBM1oSwfIkyokiLZFCf526Z4NWY0IFG8a51+vdAe+fg4l8sto+CG3xPAgO7Wi7pvz8+dOu
9F4AYnCGmN1SddKSvNxeqQQxRZnQ8zNpK8TI8+ioSxr194Js3W6eRNOtN9zaQevcpg4zJG/Yko69
jl38BFwiBOeDzGg5ijf8orBSWy89waTSEE0UJIAqgwwZkfehedGV0c2cblB/r0/x5aqLNAPH4DqJ
hDxpWmYnDAyQK0BXXT+BU76ryvxx4z1fH2PB8gaMQn+Zy+GjMfxXqaTYSZaFCUxPH1t5TIndulZ2
fQPDL7XxUdjVDS5SuCOHpFcbS2tXW41sU+BUoDkzA1iqIBnd2BCtmMPNzo2JqlYM8ArdhE7N7vIS
tWRhfg2uTGcLxiAyhY64OW+5Jl+nWRc/YnmskjIqw9gIa0+WA6woUcKNjJMMnUfFd92fwX9teRle
jzzgUSBNg30Coin0McVJ/+uVV33V5poyVV6lFPskADRoyl6stWerkvZC/KoUwrwSNheG7haq5HVD
/tim6SnEQFLb4imv1PKC+YnKKztdzA8XYY28Z0jqcKy83ghp9Bdu28ferxR0b47WWdAAMqQ8DpDR
NvqDcH4S96jQCzaxssP5x8uyhwFYUYdusD2i/WBqAC0fig6bt9IFyerRJ/p863yIuV9GKX4qWGmk
9lF1pN93+QqzwbYnZWpRPx3jPRw9FDYgrNN4EAL0jg05Uw/cGkka1e72wdy5qfwo/CKic979o8/3
HVeG3X4beywUu5s4QAkEaoPo3tRheGMmuAKq1Vmy663wKsLW1Q9nyiXQEtQRS9XyCkdJtbdQSc2T
N59s3kTjbkAIGolWIVxhNscZ5c6B35V2WznxylGnd27LVHtCKmt5b6KG35mSVrHviGMiCRTyLcls
7MryqGYoO2jYEubdwWw2QtpaML9YebHF8CLsmJPWlRdNWOigKSAEUYRwjFjd0m/sjKcnC+VvEWY8
KhR+6/3zLXM94RLTEwGYBdi/olbUmVottXVfetoAdUyUA4A8c2c4FF1ykmkm6vTS22Q6JqhXGN82
Vr9+96yOfxgwGQG1XpI8+qTICytWieqSeWjmk/EozcJPM97FyZfOP2Grd2zK/vD5stfB7XJVcdn/
FWnSBmKmOSklMwS+cvel+ZcjohjNOS0Sr7M2YOsr2e/lcovABix41EqNh5zV0AUu404h4ih4wqOH
2yPJyz4T+p9Bwmf2XwRu6fPHXf/GH2kLPHYTZNTl81ZxPmOiLSP1Su3axN/U4CAnmZem9g4+d2ik
H/a0veLfyXSNNxYXL/PyaPP0fy2+qLHaaIphJ85sMKYtCjAF9BUy7YvjMzTOJLokRHPxmfENuEn/
D2lf2ls3cm37Vxr9nXmch4ubAI/jmTVLtr8Qsi2zOJPFqap+/VtUd27r8ByInfuAJIAjW8Wad+29
hk7fkBKa47DkrNq14/FKhIxPARwMHAdAiLRletZK4Hg89nyWy849oMMH8VSLEdJ41WZKZ6v1R1J2
OArXIFKXr27gJFTovIMzBXTQ0jwWtRaAGgUUwUTSRlS8CeK4LUCZ4AmtpHivrGw87ebnNDQN53j1
fKaJVUMcNeuhBQa7ITWlHm912JSj6tVESGzucvF9ZXovT25ckJAZQl0YwQpkyM5bNBsraWFRUINU
wEIDcQgImhEbTwx+uCanrsGQB0OFmoT1aD993viV3s7YWuScEA5fStaXNFZKoAEqH2Y/m6YYjiR2
obBE4Fs91ekvRt8+b+/KUkZJCRMJoBeYUMvaUqmrRaKVduXLiH5lDmmjhK5c4e8ztNgugAuCgwMZ
XaAHLzAXuBIyu4KenaSzkGtQg86MI6mMI0h9IS9eoIKygaQ36K320yzOapb2Q8o65Cbr744+/mzz
RKD0ZOp+nJt+4sAdzD4ldv41NyBEMIiQE+cxnsbvA4xhvK7NNoYxUteGJKMPgEuYZlIC4Q31biQ/
Ph+9S3MQDdL5gOyBp4283YUEGZGyarCmsoIhiQnRoDFQnUPTII2PWx150zl+6vTe6+UUeffCZcYt
kH7upL6ufMeV7QjqMHJgCDghSLkkMWowzAaVDVJxElBDoi83JE4eaJvuzGnc0+KGT6NrK1AvZuVh
ZuLMhzPoMlFn9vsG7xxL7VZm/erQzBRSnA/QmEVq83wXZdAEB/IO6nk8wbZBCr1giPh55WoTogGo
tIF8Bl0JVNOyClSD2p2FG0uuRom8ai935U5G4favb1k8MWOdqEQB+wlaIoi3GQLHmnztoK5gkuJg
xv0+wemcwqHeTlbxNtd22MycwUmC/wVy73wcED5D8qBIa7+HTBkvk1CvpnCCIVAjbebK9ezopH+t
EwPRtvZ+VVSsCYWcrE3IHHottyEKi1imCnJeprG4s2sGLrHgvAL0CWRKY49SK1L4ORS2jHc1t8Yc
XWHKyGvAygTiSYxtVlbptS/AmapDVXHGdCxBzIkoFMG6GoJ98o2FnIIC7alZxJ9DExcyI14MuweD
JUFhJZG6MeA78fkHXNslDlKzyDIoCM2WSkNKqaeGlhs4FQiK2Bq4/fDgzPBm6bPmP24KKRzAV3To
PL/TLM9nfaJS00NVqfJjVd5aNokciLFrXYJbbGVeL3MXEMRF5mTWrACtdJkDFY2cWX0G/kysy27B
7RMoZUfH+lnE+w7qlLKW3U5j+Z8DZtAqrn9DgY0PtAcXdySua5TbegVadTa4xTqLBGn3KCKV0m4o
051TUa9yxiiryiDu06MmGdt0mFa6fqlPM88iIPizFAzoXMv3dZ0nVjUKUCUlpvhD9TPrjC2eQ/A+
l8LKoKgkYpfxe1sptprIA8g9SYocDbaAEJjY1Gn58vkCuxKOgb+MlQ2uHgpIwA+cT3sFzW+pkqEe
4nTDDkGGD00ccBL194x0R+GYBLE0y4BCGJejz9u+XNxoerZonIVDcAMszriU09pqhAqYBC6cSUGU
4txaLYFUW3r7eUvXVhyuO/A7ob4DD7R5m394a3SNlsDpEqWxlHRb6CG8VBb/Bctkf+hGye0tOw0m
Ua/VcK+P7YdmtfNmUakjcj5rQAIP0yJL0exKNT9NNs0BP6D+6HSHWE72k61jubHw8z5fymZhqaGc
ggh0xuhfPOczQ81Ug0Kvrem3bd9sS15/B3A/lOLqBxn5xsAiz465Sr4qcGRDYm9Pa3oQpuJyt2i+
DXV5//kXXUaKM1Xenq98COXgbjsfjqzoqMJTnKCE0Z3C984AeaACbihITY9yjaPdWDnTrs77hxbn
n3+Y93rqDLNtAMRR2xPUYR8lq3iW6I8pBna5yI4JRcRh/a921F+NLrN2AwfaqxboZmf6Kejwackj
nqP4y5NIshpvTNOwz8jRdpKV7l6fcix03FUoluLaOO/vmOeGFY8E+J+CRWYN2kXXH9oSKJPUhs+P
ucvLKixU6nVNDVNS27Us7mvNMzAbP+Fef8Kr5UGrjZWj912T8/wen5WRsc1RXMQRvNzotsHyWIrB
sWOGdEjSkbg50KmxeZs0TuM1VVdFIgVUpIa6PcKutHW2bXyg4Ho5auILmrykiQl787ju8Xytnzox
mHBzKrZQ+/opMsnjancDCtHny/VKPPgu6IxS3YyyhwvD+Wjaba7DSB61egfYY2Y/NYPb21EC3K1V
orgzfW9Yf7IUaDbuc5hbZijQFsT5vvIVl2+7869Y3Fsk72tQUfG+AnMrwHy5X7q72ADLJQetCtqy
ViqCTC9OcpKtnSDXDug5UwEeLioa0HM+H4DcYnbR1rACaN2uplGRGL8GmaNAmdQ3yVBsJ80JJ9kO
5KRD0oK9xLITEmUjdU+KBgpbtXJ+XD1P56sTxtOzpPcyG8yUqgP6HUq2tADcDo0VOWDOakmiNsHp
5TSPBXVup8EmKLqQ/5Q9N6fGoEIAKRQbVq7LNyHXU8ckA0KxROYRtWXJ1ZtuJ4w+dPLupNk1WYkV
rh2X0CJQkEaebTOXsnGqPFkatTXUtph2A6OusDaHh9gwjvAM3Eic33dJtf18sc2R/XKjfmxycSMD
L6JZHFl+6Kti72UkHJTSSyorgJJJCNWjlSG9kpSb043gU88GvQ6eGucLDIVv1nSOgix8Ymwh6u0K
CPjKo7InCKiBHqN+3tUu3GF+UVgc57wACI1Ma899/fKxBcl2VBhAn8VKv6gr9hqfShXOJb4BzctC
GyJLyo5jDRD1ZKabQsPjaygRlxXPQ59usoZ85drwgnQq/CNR/SOS8qOVkSxPUQ6Lqd76eVsA/m6L
Z6toQ0vrbfgKpF8y4wtTgSRqhnDk05dKY+AjlzawoDo/NBaAaFZHHosi04BSqlDxYfSQZXpUlJOn
NcXGaIxbqBoz9/NJv1SzArVlTvjjZsatcSEiF8MNcJpYMacEyLdjKqxnOysjs3MggS7bg2vFgLfZ
/Gs29nslmTb5oAajmmw7UgjgvvXOy+6bvoQIDKKqWGm9TTklG5lNK/Hi5YEM+II8c00wUZil5fUW
p6JRpVzJfK7xqJM7qErl94JoN0VFQT+Wuy/Vd0lpA1LmvxLefje15JXDakmka+YeF3tz/hIoI+Ba
QMyMIPZ84abF0Ot2gy+xJsdv6bDtNfUGusiuPLReK/JdF8crt+jF3pybBLsT1zpeMbiTzptU45iM
Y2VlfgzuB94DcU3DcuzD3M42prM21tc6CITKTCaFrCHA9uetZaotqnSUMz9XvpUogLK2R9Xx2elv
xtepX0npzffI2bGDrkHdBRcNmpqxMeeNjZCqbtMWKsea+qyLBDZxvSvVXfD5Or+8PuZmUOKAYhd6
BUvY82Y6Y1IMWH/lPre6Xd73QHIC8gSGp1aM9xW81TIVXB+RHztFeVhp++IqRduoCKKDOMnxBF3E
vpT0cltyQFCJBufjjO8zNd+xwvqSVsqNYZRHG9QVvIb2vLY9acaKa/mxZeMNXqkbYsWocJJhbT9d
/SjU+5BGhUkGorPzAVHHMqFSR3K/yIpd2p04wBTyCDXSwQ6yGEQnMWyruD1w3XEdaXILB5lQzm4L
WYBcwhsg16wV0ZrLMsk8UED4YYnjsYb79vybrK4siClJcKCWuyAz6UFSWWRrqAoQ81aA0mnFsod3
PHT7xR4KVGuZt8u1iLwyFM/Ab0RCG5fheftVoxh4KjaZz1BgrkUTSPGtMckra/Fy5MEZmFn4CGZA
ZNQWrTDuGI3KUMuWm+ehuW9svELFEYY44cq6u7jakNYAjgGnMEAzgOYs1p1MJZ1AlTCF1WHtUlSZ
S+mZTrFrw4oElPc+sG77mKy0enl4oNFZHNnAnT47WZ2PYa2MmVHLVupXJkDiXTerYLqyVG6gDLYv
dcuV45VYaR6v8xMELYJZA2QoSPYXWW1eaalcJynO41Zs5+KtpDZ3aizC0kyP5RivXJlXjhKAnRB3
4EGD/XzBgO+gZVgbRZwB9j4/SaA0b8p7eKTdtpMVcGyh3mkDR6cJMBLG88qczltg2Vloqc4i+HM5
a2kSJqA+OeTUzKA/GPslQOt6LN/IOarXrTgQWwWEuQt1TexTNXdFOwBJOeQr+/TiZY11NasNgN+D
tXXBA5bTsUoqGd9AeOtSXHjcHh7swjxZqR3A7ed77rC7nK4EjNdaBXkOL5EZP4vGzxdWQfEDmeIO
BPUIfBvhtkx9gRncQ09svyHybVmK5zH+9fmAX23VQIAEN1v70qSzHlSN4MzI/K76ZcQ0SCv2rKjs
Litt+P2ye9ghn8gq/eLKJAMTi6MB99UlZYwAg2rYMQZ4oHaoFI7PRvFs4yFaSphYfXiysu+fd/MS
CYELalaxBejKBJdneR0QJ0fY3QLEg9ztLh+cI3Sds/negbKDvtX68ZHLXTSB4pPkv0YZMYhCpruK
/i/uAOipK+i8iTItvmjxLICUZUn6DBzBEppOuszuqDB/mnV+lLTpjowyrIz1Exb7E1OyV+asmXRd
uYPQvjkj6ZGmRW50cTqrdoe4aEJ0J/LGMwzhGfUG0jfh6LZxHDUNHCchL2zCHQxI17WjZe7cYncj
Fpr9QlGIuizQlY6TUdBnEXkhSplydtfkBwcmkKlZHJVEu1FSOyxV4veDFWBfHuW4c6HDEUpkTVHj
6oKYax9Y9nj6XtgFGZLRWKTmiLdlvoHmYNWQDdJOJxViw1TrtvkgA5ZnB6RqD0ntPAuAiRu8Fj9f
l5c8bKxLC2BL7ALobOMeO9/1HYF6fEJmvW9BA63gt7DJ8xtoIs5evXnKN10pHvLY/Kq1NlDFYxtS
c9/YntYmvl7DZkP+YRTyN12toNRvaF6OXzEIsXI2vRfZlxOH4Bwc5NmqAbff+WfyNi2h3RYT32yd
mzY17tJyuu1U8zQm7ESAWswnNQGanfhGpcgw6jRga49CiFs79IfdyUCl1HsEj/D5bLqbUWpOU9rc
Z2V1rJwuhKtOwBlm+8bp43tJqd/0IbZczsu9YkKCxQbytST6o4k7N5CG/FSpLRJVKF3ZqbNmqXfl
gkd9FHr2KBkAzr3sqoK8amP2sCKYcaD1BFhx0gYGPK0oBUc+dXuAjj9fBFcueFyz4JxADc4B82QR
xyRwDKgqGy/yoX7jdX5n4mRqaXaP18TtJKyVPMhlmWZecqBVw9sI5FmoeJ3PZaFPeQ7KLIw3Eu1u
LLpXy2F+L4ZNrY0Q6gcDLRv0qAdFI4GFXc2rR9arYC+0ChjKkEbNsTIpvDI+H4QrFxGy5viamQWD
yGMxCGkd15ltwQ4kVySsn2952eykkgZDC/WvkQYxyIN0jYR1dfuBJQEJQGRI5tf3+VioEikog02O
36XTTmriXxC+Buyy/DKWJsWs82+DJlyVmTtql2EfM68nZlDCayHph838Xy3XwXluVXOGFAJtgEpt
Decryf98eLT5S5Y7EMlSpHDwsZcKQFPVdwSJw9Qf+Um2plsbNWEni6kXc0Xea8U3ZDCf7Lbvjn0b
g0VJnSduQRCTGmDfDA5oqokEHdm88S3nkYmBBGSQYgBbUvwdGcyj2gJPPNXAs5KgM1/Zs9AlPBjy
WCt3jshAj+zFT6vkIa/UTd2+fN6/a7vOAa1glhsG0H7JNG7TnCrQRsYeQN8IrgbfyMWLXpbP+VDv
wfTGZTmZ4eeNXgt1URv8q9VFJgD27a3W1Sz1QW2HudYthOd3QOrFrPEmB4IXcHa0mpWz9Nod+LHN
xZLLJJFBfQqiEVwujmkuIYOTrASw8w6+WCsG0ihzGIuIZ3GpQE++a+0E3VIgXpKoyre6Lz07ru7j
nv5nFxjSVZCwgwYh+HlIsAFcsmiL1moJYGk1B5AxjofpWFb0QUj0pc2m41SLA0zCdyxxdpLd3I5T
e28o6o2m1h7XHlCpc9VJDSFrvy3t5pjp6kFlZKcowMP/R1P953c671LqCOpRKT3f6aZRSBZqHgg9
+DHVd4r9ndJda20H421AYR5XGxkfP2/z3R3mr3m4bHNxa2pNIrFhblOucKKnzamqjcj5UdR1KEvj
ERg9uMo0arUvdBKkRYt6eHMi4l4oR4aCmlrA5yFWwrwGdy49Uig4dPovI1chosVuAVle+dwr99Bc
LoecA2QQoRW8mMqqo0MucaQHBKcHTtgdj6U9naochOzCDkQjbm21tcOWyq964txoUMbRDDcv8nCo
2cbRmnsNPjOwBlO1AB4qd8RqU6+tnTGQazWiXf1MdyNkMTIfxl8a+vx5B87PEAw3KPEoJwA/N/sS
6ssrpK44522PfECKmOEhlR5g8gW5AsVDFOjZmeV/3pwxT9/Z9C7am6+0DxXYsYqNhtkxMullBzax
eAIY/jAlDTLfAAiqUgs8rtjLIq1cJwZuv6rHe7OBRkAMfYAUxmOJnNyPMrnTkJSBanGUJU/TwH0G
TZ7ZeCGD/d1AgMAjBLgk7sN4zxJjEGvj3m5gBZKBAiBUoMXsh4S9cIu+mIx8zU59L/uDNEVpUnyd
9P5Umr3i1x2ETEx5fBwnPYazPJ7vXUVfB7AuBgon0dLclchgjB2+dhzWBCj1i7mBqjkCXHhGAkuJ
yGoRdAgouoCG76S+Uzlh05LQSicf3AqIPHmVdYOBCpgYQWKn+4YoB6Lpp8ceEJVham4mGf7wlTU8
GTKHqXJ5x5IRRPYYwrTICxANLGbzoUn4TQbf15S6egjzbW9QkPxEiYezXxwBXCntiVQdSU/3Slwd
NfjBce7sYaPkK63sd40VtfV2hMsACJubiSshVzdM4yvJnPOj+Y8jAdLK75AUgHKWKTidZfrgSFgz
iQBuNoGaIL8r5Z/28PPzxbkofPx59mAvzwXeWctqcbVp8A8bcxVZI9GBT7PTFcsjsCyyqi5s5PTe
4Qeu2jc97Fuo7TyYUv7NAY/8G7NP0ugXZQEvDW3Xxrbm1hp0aCYFKMU1N41F0ePfH4m4FzcelDaW
ef8273VTsByZFkDw5ax/Mbv2oSyQgWWQftZj8ErMwtWHE4eWJxDbVR7GcnOKpXaFo/GeVzrby+Dm
wlwY4QeSiTAUWeTPgQVLqjrGNda27FbS27BDrddoHia9eStlY984+kmvkq0F9gDnmjtTOEDuirTJ
3paDdhz6b4V4ricKrQHrpHHlBVYxA1c9ZRx2o95Di1HdI/bHK6IH+X6ANlCOSuQ3uTa+qtpwK+eJ
ZyalpzEH5IwkshO+Ual50tPCFQjLW8mv7a908joJpFZFCowB3gh5szN44c9/Bqo9UMpnyZbgOq0E
6oR8YRJqtIEQ5OAr0BEDUCjSuvxOpvS+Hdq7mV0mJuurKsbbZCJfE1481BlEE7TpmzOuvTouDst5
gHFEw3VrtmZclphtPY8pN3EXtpOAHfrBkTwBuOk0BFp7SEGFrsVtVkKg4lGuIaJT/bHv/s8P9l/J
W337x1R2//pv/PlH3XCaJqRf/PFfx/QHrbv6V//f8z/7n792/o/+Fb3Vp9fyrfv0Lz3WJf6z/Ctn
vxat//l1/mv/evaHoOrTnt8Nb5Tfv3VD0b9/Avox/82/+8Pf3t5/yyNv3v75+496qPr5tyVpXf3+
54+2P//5O+TdPhwc8+//84dzH//5e1Cm9LVPf/u/9PV7+ttTlfbpxb9+e+36f/5umP/AcxEnKTiL
yKJBs+L336a3958o/4AeDZDXszUdqkBzJbyqaU/QuvkPKIkjRMS/AcURNKDff+vq4f1H6j+QhUIR
DrcCXnzgTfz+71E4m82/Zve3aihva0hJdf/8fZnWQquw6EPBHQVE4FlwnpzfxSn0r0dTTLrPd1rY
hGU07pyIelCr9Ie1UPJ8KSPPgbZ0REoIlYBHgoLzeVtZYujCForu60eQ3DZdJAVgfDMPYOqgiWKP
33+Ykj87e9a5OTb963C6bHDRuRzvZpg7y7o/ebI3btvcjX047YVmCEl4f41MskyNXfRvjhM/xDWV
AUGKDsL1fhfkpyQ96kEdwScz6KQbmGF5f6PF8+jgsoPzzz+0WJhZnTAMuk8h02Dvyk2Sdm6q303H
OoIat2dF+U9m7wn+X/1Ao7VIbskM/aPHM3ZvFlaClvKixyml5jQnhDDAwIK0b8RT3CSw/S5stwn5
Dh13L1lfR1d7/aHVRa81bhRIv6NVHjUH45Fs7SjdAHDg2xCe9PkN3H4CdYNSf7ASuS6Cgz/H+0PL
i8jVZJC3ZAwt1wE3XJ14JoVSQzR1Lm69APqCN+Ov+Euzg+sgD6Wnwec+UL3rK+36CECeAu9G7Nz3
pMeHeXcGbUja0phXGvNjCazVr+NNG2V+GvUuPLx28b6AlLWyhZB3H3WblX01b9TlvoK6I1QwIQyC
R89iGJyhtATCIwPN80BsC7/fsLvOJxsZE+5gWipvbXNdHfr/aRMhxyLQKCc1VlsFbRbbct98IdGA
rpdBFqb77EvV+LGfeqZLYJDzjIxoWAV5uJb1WmYA35f7x29YxIajJkpHL+dvOPShGUmudmix7EaX
vIAq58q+9tREaxKfOOovBxtvAJhbgv0BQPb5Hh8UiTMtLgxfZpZnq9Do09u1IOPaQTmLv/+7jcXJ
bPatpFZVZWAfV1s5wOvCAyLhQQ3rsIho+L9ZPh9aWxzLSa5ZozH3iO9gRHNowtaLb4t94eaPzg4p
cb/wxq8rbV67ez72cHFSQV2nNZISPZyXrOmlQellLwgRPSWQN+1eWRvRtfYWZ5TRD2bd9+8jKnvM
h07OXRJA0tKb/OFW3awtzbVFstiRbVelnV6juVSvIwICZ6Gu+S6sNPGuYffhzKmzcaIVDh0kx4pt
nqDApKzyMa4dLCDyIZEJhwCAKhfrMBFwsqqYo/uZmTxMLeT4JQW29QpBCp3q/LYeYZWhAtiF/Gv+
U0wOyKIFg0qnZHk1hIddRwdQDnLpTyvLZ97ZZyce4hWEaAAuAJwBfaDF6QPV1dxSumHeIHhsn5S9
uYVuZaSH2c5cgxjPy/+zthanjKRXdinS0fCrw4TTtY3GTXyovwDrHOa4TlI/DpSbNaXIi9lddHA+
IT7MLmV80Mt8wilD040EqnUqiceVQbzYE3MbuC/mWHNWHFosUkNoWtw7YGfOg6h6mg+VONQscWEp
Ht8W39YqNlf7BBwTELpQxIWbxnmfYDjKct4qBgAZxC2GkwPtu5UuLaA0WBHoEkDHCGl1a65Mnzch
N6lFGfTWfXkX77qo36Tb+RZM1++eiyN60dLi0MzzampripagvfjFCsVGvkWhZQeafFSs3jlLN4f3
fkFRGnMFnB/yS4upsgo1rurcnqdK9uap4r+MkG27Z80XmyRyjhINh0Mblg/dd+M/PjvRVSQjZ4Mp
6BchwDkf1BFQbzbmiekrNyJMN8pmjtq1yIo0Lwsqbw0ndPkGWrS3GFob5GnYdUqGn23ZQVG9LEQE
64tAQ9YhWjupl7WTP4b2Q+8WN1FG6rhgFXo3eVNAb5VNvxE7qI4+DCth2jxHy3Pk4zAurqAWpdO4
KtCQHs2PrTyaQj38Gx2af89n7SzWCtNwnkvd+/D1iAWTu/42DWoPNrJ4TDIPjrYqwsI4QMVmlTo3
D9ZF26BAIg2H5QII8PlS6VWbloWNPmbbdMOhPrPDBwT93gogU+KDdB7k/tS7ve6uzePV0YVZB8Jg
0CEuJAtkg09dXULSvdjOo9tvJjwr/8boXjthgG76dztLgKrZ5maSWeihGvVbxc0Qa//Nlq6dMLPl
ENBM85QtL19JNF08cvSoC+KotbzWY5s0MiIVRFc/DVcfj1fn7kN7i20X81w2kfLACBZeF6B6ON3n
QRJYXj9bZJR7eBbMD6geD+e1tucT5GLZACyOpxygchf5UyMfC9Y0oOE79NjpJ0uDQv/9ytVwvQ1U
U+DyA7DlMpEMzA4BhL74Y2kam/wOwqTpUd72gR7a++ybdQsx2e+fN3ptUQLthhIm9LGAVVpsB9KO
qlJa6dymEWobJ/ibW/7aUvnYzvzzD9FCDBy8VueZiWsv3cg5tlz6R2h708HXG/H7/1+3Fhe5xmKT
OnD6w0mGh370R7fk1SB6kVbH8x4Xwcw/RhrMgUHTe13yQ7c0s3aMTEM7xbY+OW4ZbEkIyQO/fYQ8
tP83HrWAmC9WItb/nAmDSiuSgyoY5ecjKVtQnJQ6+DfQSoqTE5RQ0FQBNmikCDgYwtKvY7+oKKA+
KWyS473SDtU3xtX8JY5t/TYxaAMNNKy/fp/ZJmoT4O/Z1TFth/Sxh6AOGPuEUzlD2PxO44RHNOA/
dt6WLtdbMDmozsqoAhXX8Ou8db5ldgYJfJ6pepSNdnVvdckJJ2CygX9S7I2UG30Ec8jsGLO8ZJ5U
4vR3TSrPotCSdm+l2bM52nuzHaetKaCUKoPTAiHLwXkDjtwKoPDTb7Tage6zkRTBbMX1ose8fixL
HLOoB/L+YHH0y3N4ax/ZILawbrCQc5dG22M4pn5JaWb/UNSk20JYo9jUeXxqdZuGTFRQ/x8tDcly
mAcwandO0Ayqsc0rZbivLIncl8Lct1DFiTSagx+SUGQuEoODHakwAEN6/LPYjjeTJiwXggjtL1IL
ENeY3ToZfrcOoR6cJ28myZ3Xlghi+Uo8tiN0IyXw/xuSS3EQJ9QAylZGmRMlobgEULCqdzNVKSob
Wkas5IUnFGN4McZYi2LQwj2rLO4pFYO6qQx4aaKOYkOmnjSZYQXQeIgdTLImYRoNEm+TwhL7UoGX
OgPWKPOKJEl2I5f1aJAqHqqcFUo0TpkVwUXP/kJ5L9SAEduEuXyvBJUs0RNJ4WFnAslvqSR3hz7e
lpOlu2abmPukclCjtgGDgY2L8m0wAOeqskw8Ys1hbQyFvSFp4zz1U9m43NBe5MIo9mnnUMcDOlgI
l+ejAN2PSYDUQETrAOHF7KVuCXQStGmQ4AZSQZ3Gg55Qs8vsrhbbzFSGjZ7Yjg+vIJjusgLkqZxk
J71rWOuOiZT4FinigDAIUlPUpUE/N8kGTKQkbBJk4srSaHYyGZG6SKGP1bZEgyILQzEbyCDFxak1
eIMOZRi5h/MtwJsA9GPYIcosJttLuXJXyBIKRbNZjgBMUJXDtEbR1ybiUaV8o1fFXmkmzyAM1Xk5
zIp+z0Xq2WMd9Kz0yqy4J5QdOqn9JbJkfpJaMlI27Ymm8D8BEOnWwThAaSkJrUkE3Om9AnBtA5w9
huqhiQK/0ugPlZDVYBDp11g3QcI2teNYOMdRQ1WaDaFkNtVOhdyNm7f8y6jAeAa1LryMvb62IL/B
7AYiaZKrVIWnNMYWBtFe2TTfR8EebHBshZIkrgA8R9bq2tNF1rixRWCekRhhr6pRmWqH0pF8YlZ+
MUKltLPCCRIJ2ClArssxw8IqiYs1/9bFZVCp2hedQ26bIP1VDT9VBnzswIpj1UMqPCuP2azkxGQI
gZeWxg/VAOOPtvhlSsJD6hgS+5m6V7n2MzHyr5XOvKaeXjUOScW29yyzep2A2gTIkwb1OEK31XFV
fXAbZdoQiBIYDPInIrdvJNTIt0SwI4HaaFc4EYdYFB3L15ENX61Kd1UVXti8uoNmyQ9ekTCOFTeH
MV4bsz3Bb00S6NQzZcNK9suUq++WJG+VpI+jGPaIsCTjdzAEeq0K2rupVMC+S1HdTK12RjrddMy6
MYpkN0Fg0JzIhtgQoSxyCa8kaMdNUrJNTQCUufls98XWGK3HOmsOvQGt/gp+9gmAb+Am7Ys4bd1p
gjWi0OQWqFAYaBuxGuZOfShH1Jbdvo/hmiYyE1ofJhKtZpJuO6fKg5zJ5AQuk+wmjJabLBayjIEq
lMFN1VQ5TgoYcUMGaR0YDeSurvKnVk2cwwAwqCd1lQqhMwhv6NJwVFLddJsehHQgb/RItDAVGDXd
G20RSjLcGog83ViQKTQduqtl9R5Ye3hJdbzZKU7/xbAF3AfkG9ZyBdgciAeXcj0AdqCjMoGj0mva
sYCbQnyrdjlS1U7+lasOKpf5LxqDK9lYVhGgJCVuNWVSQU9xnrK0a09YX5XnVEYcwYBpP6bavSYT
eDII9a3u4ItOWZp5StW8mYrUukOeNO4EQ71GiqOBlGMwySiKGzgAYm0/6P0rkDVfRpgQ+EYtAVPN
rXAURSglStC3dFugkOJrHdLKyij7Tdl9sbIUtOJMeDWRfHU+VKAEFEqS1Hpyy1DG0uQnFpMIhz7w
xg3jHimTwiU9aTbojeI6I/QeWhBe8p6NrgXbdstmr0yB8HydytBcGlAqANQSdrT6IVYqUNGkyTqY
ZgE/3KmENoLozAdrzMGMLQygfDu13sb4VkBA/Qa0LX9wkJiTX2kCoV0VQbVcmSaKAOZ9W8Z3MRQt
AkrbUKISPJCqLefWzzw2vpaK7VVGG2h19wydym2VtaGo9NyXCuVuytuwKfpjDPiDnaQHyZZvFau3
3E51gmxwsAMrym7jutpWgmwakPR6KT5ksUzcptO/1FClHBplZ6nSG+srj0LUcQt8c/tSOsTxRyM7
WQ1gl/BPVoCr6VX4udNdWTOMCbTCOjXo0VW80MHe7hUXsYg/aWZQ52AeNtKtDC4WSTTPrhIIvzZP
FWDQZj5ikVUg27aKCKxaww2dFJprmlmUT+Xk61jRvSKHlCc49WGJp47a7QwLyHL7MRtjGAMXP034
8lpJ9YwCzGOsxruhANQoLtlbZsQ/ZEH3fRk/Sq1eHW1I/7q9OiYuDJAe2P8j7TyWG0e2df1CBxHw
SEwBArSiKG8miCpJBZ/w9unvxz6D21u7ozU44yoRJJDIXOtfv8ncS20YXhk3v1LH+Zx5Luz5z1C1
WwgJ/bZCNoyKl5ajcrH5urqWriymvpA6eWm8CVBR6+v/3Niik0ETdWHfJwGcVO45RyImvyeyhT21
gafT5WZ7VJvKhOZtHcYUEmrewhrvoXnXdmUdm1Gc2oJhmBBP6zi8YG7+KhzjfUVssEmylnJteR6N
ZBu3QsPTlQnDGPeEGsy/2tYJbLhtfkrgrjdpwxmrBTKcNPgW9UmLofE2ZoHQKd5pZmdi0pn6pVF+
JfUn04TQ0GJGgM2mE0ShR11yMBJCIzjltNU5tCnnduNsXU07KzHFaY8HBfHQvtFy3ApyGhDW48Qy
iW09REcZF0fpfOANhuyCklQf1tfYLI8QEEfMAdvfTSkDdCH2K5vErm8Hw8cB5WzGBvrEXInDKYWH
RxU8n1fhIB7n/vhtosN1ynZpnYW64zyMiag436bR5+vvknZkt4FTRoRJg91VOeKZYppQaZL3oWv3
CekGqTpjO5ykuu8YoGMVLq56GuYrJM1Jsc64qDzX2kzURPvuLITbxIs4GAL2SLNax4rJ7S6X1lO9
KIdE5pDG9ZORFidnrT7xHHtNJ+1OG5R3hWRezzIymORj5GzSQQsJAtnMLhmDa72rymU3SzXIVFJ0
dYGleX5vGcNJjZ3tJKtHJ1tubYvMk6JYt6XhPDZGJDwdlX2ARnmTq80+dWxOaGPA7HPBP0/P25ul
S+51FKlKGx1Tu4G7E/XhnDVb2ZUbM0IyqOb+mEmO3P7YRq+r3r5oSOsqVTkqQxH2AqvdsXqG70BJ
2S3TaZSu4zV5Nu1Sw9ovLhWYyX9acHprNJtmRGFhpe7om033bMaa7ZvmCF41EAKjrtpRrauGoFA3
zPUK76OYxiHaxouWeIs7XdKxYHmOv2qWSNiZZrrjHpkHp1qTBS/7NCMFTNQn9ll/ys3ntk46b7Tq
e6Y0fmdXZzE5O+wwvxR33avkxnmiZY7QrW9p1DxPq7rt8OhdFqVAZkQYmevKr7XHmj9T0Xo7uRt0
BgYXS/OFc2SYZQTVJCruxL27nhxjVv3B6G+qqnhsYRRKYRRURm5gxskjfMN9WrafDV1Vvqi7KTO4
Yfha+yqjFjuKzpai3aTkl61ZcsDe+2ZYK+h6EqFISjiO45ZvXddNHrzIikQv/aMhXc4r+qz32oT9
wxUMpwtt13X6HenSJxXz5tOoGg9Zpm5KPA58ZW3v1tT43QzkTrAzbdLcmPxIGg/2RLQQ8ZpvS20e
QM93WlxJMsLqO4RWW6WcL6ZTBlomNrbm/MkiiHCJnP3IHeuddJcoJPOKvkXaN6VLA4cyWHilNca+
FBxPRdTeFU2c7Vpc4kYFrycFD6Qxrr869tmkzXdJjNODtCGiLpa/pODdYrU3pan8Ua34T6bIe8Od
t/Na7gp7vE8dEfm2E4lNbmYnPKmDJUNzUGOXNQ8D2oi1wyx8uF1WQkKShc1mWfaJcG9NjeAbo562
MqqsnU2rh2fmdDbapsX+QIWvS0xhoXQ7PMHfErehHHSxplomKgpVJWpPWbZ9ncWb3mlOlUGssMi0
J7OxbK8ds4u01E+rV5EpzXKXQy6TIj0WiZE8TXW+bgZMy81KpE9VbQcRvPasiz5qoxt3ML6x3Vox
pJ2LgWcq9SJQc8wlnGS9sldXOgnzpSqU/doa5Nbb2OBVsdyZw/I+LqP0OT81HxrbXa10dyY+P7yy
j1Qr9+Ogfpmp/mVgoeGvmL5mendIyuTJUFt3Y6iDuY8to72vsmIPRh8yzoz9BQqeh+rKCbRl2EMY
29nLshvd+l4XxOYkzakmpam3i56DjOe+Vk7Q021glpld+Yj3MjcHjJtz44st6HZaTKCOMdovZmF7
IxiHb6lRuylsYytT8SEyi16k3M8ppKQ+a/dz3W67boHxnbEBJY3wl6L204qItbk0zknVP+pp96K3
2kO36q8MF2DkjiSoO3F2vewREDcQdXrfqupyw3evg9VM7jOFnQe0o/ArQ9mO9gzbiyz0VmuXjV5H
ynbO82fS2TKvLlR0RoV1KtGdb/SoaH2jV76Weq29Ps1w+CxoO/Tt2BQvmn2NOCTQC03IQoRXosHJ
XawdLhUnjm7nTm/RyfXVIRJFMLVJKOwqdJbHppE3tvNk1oY3qksgxa91Kby0Y4cEx7mkWb9zcKUz
1ebqN+hT5tOGkuVUA5523exhu+O3SglNGjPxermLTZwwyt9qa5H8SpK8VT109p09HE0MliSfZK+w
fkt/XuwNSyYwlGWjDJQixaNdvw3Vm2vs9Wk+kCbuY8jok93sl7oMdOxAyEJ56rv1mRxUHRCiai9z
A9gedbO/JJ+jVmsQ9Z+u+dnR3O+7+SEb580wvoqKyalNWYUcOpqe1iXbKxxDTTSFxaTt4si9rOxo
83J3DeMgSMmhApbuK2wnr6Km7op7etfNYF6w497E+e9yNgNtwJbOZJsgVD2u9CAREZK/0Ut7ertO
XjQxvepiPgqTbmRpzbvWUQhDcp90qXENjcJVLOHqqMFoxodanBeJL7yaOjQ+JLAtre5jFwz7ot5N
A6GB8EFd7WT0+PwIGR3H8stmi+P2eJmd+inl7Aib3lkY2ULdT9tba3qckkvFg8vmt7gKZZk81ov0
lqbcF+kCkHa+eoiONX304HgWC0h09lPbfFR97q/wfGeLzPJ+2LaQWpepDwoGxI0EebrRlTd9OuET
Egp9L5rGj+vbWLxLZT+W7C7RbSre6VVT+N/1klxmZ6AVaRNQB5JA52G66zMH+9KiE8/SsIRX2EX3
YjnVY7tezV5UJbm13M5Xx/h+1QlJyboqvmTJeCsXWmHc/9uMYI1SbW4xj5X1fEmGCUqHYX4yu7nU
1xAtpIjx1PidDnzSUR9V3joYW9tZ71X1mCxfC99t6rrtOOsbDAoAXeatnAYO4l+i/OUWvGJCBDr8
F4W0LYouFHfQ9avsggzwMszncnZvaKBf8kKGCYzgLNceo9w5deAhkzhEPduOCaBFQdI4znM6sg4c
p31yRfKS2pWnqprf2O+NvWIdVp7XKLmPBWY7Lo6LrvqcqcvdtNp/Rj26HTMlSFeTGaGeTJvG0M6O
OpD9hgGFOg5AtMmL7BbNGyDVeJjffFaVfjbMUywXr4s5hpIJoY6MkozyEW+9ZirZdDW/xRWuInIH
TWHmDsfOkoduKX6vGTtZVyS/Z+CbfgVFaj5i9ZUsoS1RQY8WGJyVHBppbUUPOz4h/5hbAy6M5jB6
n/vmT2+0GKRWqHWcE1uub2jpcHKljUyGjpsGarZJNuyiQ2/Mx3wacDJbFI9WM6jXnC0gDsem/sjX
fDtXr1FmPkTOdM5VgJuy/KMDNrWExs2Cr2mC63lgKw+xxpsQtzwuJb04af64aNMDrFoyDCGlE9Ld
uvIBh/sX7MRyhB+8WVGbkhO+vHRLervEcvIabiYqGa/PundLoayx9fi3gi9dz3Y4dNN5zoEakX2+
8dS+rJESgpMBFfIlzuMPOaHOGzHU8IQyw/2esGJW430/kBc3DFCmFfFbzz5NXcF6SXnKJT6bVQly
k/Q2LSd1usbHcOy2z3J61YY/RplqdP3JxbCi16tRIQDjE12xZ2TaRdqCkL3KG5Qb0OU/IKy3o3Y7
zZ+jSYpg3j0ZQAwOkjJ9em5kczPVzmfSfi7z8zCjjm2X9G5uteec4MdIT/4kOaCsO6If1UnCLYvH
2b235fKGZoHg1sG6HTTnTSs/jKV+tEc79aYe7BsD0cxrCdXVqxfRuuzDg33fr/lt47qfrrjkQv8i
tCv2Z8uNPQ3sG/PDWtY0UQPYsK5jzdG3D1JtzkaaeJ09bK2ej3QV8zPr6wsv0HFqG7Jt/mg5qhFb
1k/ZQGc7VMW54C8WTOzXTj4g1bhXhuXeAZtSKacxRgIqcIAEHTd+0FkoOZXRMlOc9pFymNzWr3BK
mkbM95v60GXZUc/HL5146hmbwjpa/BYsFTzVOdcgd+lAHkB9RfRcL12r17USmMSC/VIKwOgaBE6G
7cZaZh9KXYyZT3SnWvNvNaEoH9foViq3cawiMli3iQb7xFaDtFvPc6zcpmvyiOzzq0y6wouRKyx9
u1Fs9xHm332dtB9FVLDEpzTQMSR0rzdvfZa62ClYXABMjrvGLO8yMfPXffqH1NUDBUXlKewkPlgi
74ipf2Klc7+a+aNmXbryD8PkDXbXas1WOMV0H3VyDXnLwrgCYjbFM5wghyJFPnHg+04FuxMHd6W/
rutmOubi4gKmr7iPU8SNxOnmpd/GPfEo2XOENw6yIM/U2jdy0jE3cr+IZQo73Kl0q9yWgxpQkGwX
tjJ47lhmoJyrtZdE17YGXwML+dCxQShHuS9AftpM+kXmbrOhDAhm/qoUU0dWtACCA/dq4arV4JY6
PcVojH6cdL/WMfptd/o7YOG26FnORTmH8MkOfTHFNLKcj1MR3xSdFhZJuoSO1VKtJpc+qzovkphp
pxZpn+m4ddwk7FTd9UD1904VhwJtK8LwQ7+UtxWyiH5tbkSWhS3Oe/W6bIS7XubaumtaN1jLRA21
jEGAYu8QWzypDnaJmZ3vcAjEelMZL0TC7I0ko41pH3GbeEPVh5+INSkbBePJtWg4P23tWFTZYcV2
YlzmQ10SEEfl9aaYaEYtHova2w+xXE8kPx+57rlqVipUoTwVSFeSZaFsZdw3z88x2VAPGoYsh9Yt
z1oXc+op/VaXWYiZ/VnJmgMHzE70gvyFfMO0/K66/m3TU/k1ifVRVhpYSNvf5WMyYBxwDVu38m3f
62E9GGglrXBSzZAKJ1QNxU/XOLSH7Jag0o+p7F8XDS+YPmYK0BtuiYuemuwd6pyocXfWGu+jsval
ithpWh7tNmq2sxaBRNinXpgs8gQgYN0SMYEmUdN2S86swSHAbjFCeeXjkRLD+8UvdgK1ZXII9mAv
lUI2ah3WhgXyqqZ/KmO5EzXWjbPBiLMQSVCrVz9UFxCSUlqd2iuK9FjV1ecox0OyTFjbOH3rZXKe
fSNmE9Js5Wapx9/kgpLSSHKcPxvju922EEKU57rmOKyT6XZV0z1qwq9OdGHFHAub2a4M50FyJa2k
cRl6nbgNLPctoFEPi8I5qPM0JsGWCoUu7BJZykQ1hzlDYbysVa4QZsDAK9MwqIe8MA3aXpPzQ9M0
lZcN3c5Mx9O4kjIdjS7+B5b1gTh02jDs2KnW+hEbpDY1WOyWA0a8BX0hmj0SVjZNVN1PHbK8rjOC
yr2ezn3tuTUHeMEUCJwAVTcZNb+U2RQI66+xjHqEG4xcH1Q5DwCpAwKOTDz2RhYzqpI4A+AVzhu9
+qNmlmEdibs8pdat6/qiT5a7t3qhkrIy+TVAkyoIRO8w9MAzYt3GGmGwmctoIwErdQ34lkMVKldY
Wk+N3RCJxqfBDMpumBjgzT47ylYT3bYpJzwIqlIjSEU7rpq+sYrmklTkuVRpM3v20uceb8qfcsje
DEaMlSg+y57EbtuKbmPDOEtlWbdVG0HpKVvmBzaoBiFLza1MGjqo6AZ+kxZ0i/nY8afxyt5R6Kxm
7WWaojuk+DbzZNmGydocO2dp/UQlqdUm+3woGBxVJnUfSHy46mxwzph+GYaBb7sg48AeX+dBzF5P
id5FnE1XbZViMu7E7Yd7h8+KfdZyHJY0E9zCQIwJV59MP+fZzuZDzPydjR6Ba2mQL8JSf1tUZGh0
qxdDKMPTlDG4yB1inUpKdOlYNMwyrW9trHDvCf6h6Y9LWgKjveLXhpUxoFvlWRRWdZxW5NDxMm+z
NN9QnHpGNRtERWbHLqXPZEaQbeANrEwFJa74yereGRzlhTKelAbkTOswju/EVmPF553LGYKZAbTa
u9ScnOe+4422VleGSlY9lVErtxig9V4xjdU2ytqbiSavTcAzpjqA3rCtevG1qBVjn+R3HytfOVh1
3i/YQGBTFzsbly+nJUmY2+mHZvKSVPaEeIJDUh/2pGIF0jC2EIK1jT2PQV9zkkg1IV9aGns7tx4x
KDrOOjTqjCbTWAKil/AuG+WmK9TaN0dX93V4NlPDhCjOzadxkfdNxiTLyqcHR0Mz3Wm17tcTo84i
H+evYUyWj9FkfNS5PN7RyGTARGoTuY3pdSjsMJR6JCWe0p7lpJLjhmXAQ1k6hNq1e5e44MWOSnrh
MUwi54Wnc1Gy6NMqMZPJ0jXfJ5aTUZCrT5lzdaRN1xuJT+V5SWljRAx32i1n8s8hYGzMRX9dnQQ/
naSM3iLFCIvMMfYYjRAYrDvA5vo9MZmIdcuIkhQRlXsWkSJeulSl7Iv0eoRGWHfGY1tNm7GEXjuz
1fnDaJ2NctX8NR+i0F6TP7zDauAucwQgKu3tpHQZU9tYv1utXB5aBghSqzbaMtebpsgfcbhQ8HKp
fF3FhztBSTIrzsl0p2NKd+czvXtLujQPbGNNPNIhqD1qlmRkF4CHC4NrspVuLK1z9zq+pSzjYE3r
QK/rnREbxEh3KlA7TKyXIm9eU603rkMUynprvtQiP8+R8TuBRBWmlqQhrYeTDQYkHYPxOs/RwPeG
2h4QoGX8IO+XubpzqgFNuc7gqOjX9iZGnHtwAYcXqrZtM9HzTnLal8pMTUf0DuFilZdK5z6LZlS6
iS2CeXSw4F5u1kH5dCrQep7EaphHFBi6N9dRB8jR3ZPTNnhJUd+mtSRkggkhPcfwJ4op2ac1Bakb
UQQNsjipPe6J0sr2rZKyU2ODFEMn5tk0VrBaCo7j8QBvYVZfqp5bwtaibnqNJalI4DuzACHJZrr9
0RqZhvV179MCarzu/W/LAGeLYQr8TtThQ02c2sMC5GNsRwrt3D7iTfardOMbtY2PLE4M8OLXWklu
snI6VcmQeVY5BwInSZ/U4SoorAHQA8Ndu/sU0ZDspWlDnsyil2hydL8j1GadtBPg3HruAQH9vi/O
CwyUY68zZJ5hXJBIv1Yvaz/NgVaI4zy1h6GRr3gzA9pimxox3KukOBAq8KI1TcgctPrMFCo1YRi3
ObQOiyOm5W11213WRoTgCapsMHsQgTRClqhUexUVrm8Yq3Yh/rkI7A7GhpPP87aNdH0/kpg19O3n
jB+Yoc8xEztyr11J+ma55PUWKzdwvl4W86vjJJJtF+McC42yr4rkZhb97awUEbb8Kc6I7EOnSmtx
GGAuCR3BiHaymQO9b59qjXJLU5jhj81WoyoYlfZGCnOvseEG42K+tGN+MrLcZOVO9/yOoFJZf3mt
npMhUW+QXd6BCx8rk15CzbGKmCg8pDIWj4UW3dm9dVL66CGbp1c2Sn92p2wXJWTvWAxR8yTZ6SMI
YdYAEBc9LKNaZ6YQJ+5Toep0/zGoqmMHdcRcReQbTQ6YW2FIt7bNoaGqixe664GWMgM44VMOlaa/
aLN2EL3OKD2n2B2zkrNd64C21OjNNt3ntukqPxbVk12pEFCy+Jg6OGwLkNElTXf5qL+s0RpIs9mR
F3FogXY1RQnkGrF/Vh2BmXms+a4Y25epVw4iK1zSfLTTOGg5vWcDTaed9toAFFf26gEyw+3UwEiK
DehVwuTiWaMOm3J2WpYrP2AR5luvGNxFQjm2Tp3OJ0VLXhhNkZGBOarjLpzafXQq7Vy5SyxODGcG
ApJwuKSsh9TPG70/x7BQtqVlt4oXqxSVQ5w3vuH0AzFEghNldV6xbpZbNbWHQz7rqEwKuo6ItJUp
X35pw3wqy/EQl/G7wgSlyAieh9GjQS+dhtM4qjdJjMHHclS1x5STbxL1uzK6L2sqaFJ666mt1jvX
HTEgIsaIJlSp79J0gY1hvTrq/MFJvzMtGZrJq6aIcMnbcOIxHySokXTV02Q7YU0lNVpLoOK0XEwn
A6Cog9QilmkXQRWBvKU8Dzqe6HImTKo4FcDE0hW3a6nfuphHeMagL5ucyV+vftRmjsVf+lCNuH5T
PhGTqRo7RW83onbYE/64PHjm/GZgCvIAYUokw7od6mmj6DhCVIwXk2gr6uemjTedUpMdOX4ttPHa
1TCqFTsyEwFZNA54ZZ+B6O9cJBZeLEQXqEbL7H90v2aRPWglEQmFlh2Jaw5Sfak9TSsC8l892RQN
o+oxXBtGe66aZmeOCSDL10FrdQ972/1SFq9GkrAJkptVRVCt8s8he3WYosmzuUKly8TyDA4Grdxz
KYDopH197mFOOQiQRiXUZheCEfCn+5qaz4B05xVPp4LQo0YoPjF5z3jP49TddaA04pnTYGtmeR6U
S71vCP5quwVXgOJlGcdPO9L2saFPJOodF+b6aswnOQ2gRaeGusb8xLUPVWWcqyLGXlC7b0coHm65
cwvnq7I+FDakrCYehg6cl9KX0RZK6WZ15iJs5uUXLj33TdSv/jw9DUXEDBIWnBbfiqr2jYLRsMzu
RRavx8FoixN169WYTFlvlNq1bxa12Vp6+gGB4Gu2cFgn8kr1p7o0vZx0BjE5n2rOGdlz13crdBAn
RnrVqlNzjGJVhEWcYV/ugKx2rfqurd1tlUZU8doKXaZWGCGSEZoADfqqAt9izaNxr7QG7wnQv9Wl
75munSBYBl3uhMB4XZBEzKDnab7DIJnhYflo94RXuN29nujs2GtzMoem9WPN2AzCTEjuIOfO1tiI
i+ncOfMt0CM1bu6eOFJbJNHiRcgiKMT4Vkub1D2oRXE+qV419+lFrQr7Ue/j6Rck2fHBTqbnKgFQ
SUkK8UZoevtJ7QcGWtTiddnTStRMlYe19zpRssolb3rbMzEY7yOtOkPjnA5tOVzSnlLoCgmslnxg
/At+rU0QahT6SqKoR/Ozq+6Gytl3VoEuvUygGPav0uxDK2s2c2VurdacXky7rz7KGDBENsldLtHH
uStp5oBQszi0lkxDvFexGwUDy1f7YMzs8lF10YGe2MJ0FiSvgNqSVRG7FoN59s6xykn9Jpoie8NK
vt0lbtmdsJfSfZhkpz6un7NkSY+pS/ktywxI16EjGzpPzYpyZ1a2DqCsu1udyLQN0BLjXKtVGNwp
4RoZECumrSgjRkOJ8wDKN4cyb3Iy7Kx3W2UOGadWGjixDtGichPa19IEdmB4kEDjyD3VWQx/LGR3
1ihwd9KgrPEm02bTcmZwUdFAjJJKjtfMaN2AL9GwpDZVIRxXZrxYOaoyoJI8Fkr/AFPvnPdUZKIb
f+GMmWI6Ml/WCJaITJ0HnbC52wSb7luyZJHXGQ4kLpikm4Es50WPXybbDaKyD9kWP8G21rCIxmfM
BxlZZB+VVrSBLCjZJkim3mgv7wVhv76jSwb8SiK3bcr8vxzEHWTAq2U25YU5z8dGmqdsnUI9TcvQ
tB0Y0lrWwtosoRAqdgAJe9O66WdRxPNGVTPXV1IA1tbEeVWta9q6bEBmlraPulrcje74KzbToEb+
6eg5gcZFpJJfFCOwLdlthTU8jiPWSekYtxuzVIhlNxEfadHecpc2rEorDmNenJNI0l+pAiRvKbET
aql17acjCKbdQCjqXDypcvndTc65dJffVe2OADwmot2BF3ssdYzCF+l6aOKuo/7ewb2K1Aa9yq4t
IacFLK4XteR0rtT2PZmTpyHj8m7CxE5O7gHt14haZ8rvBqumTYLd7MEmH2H2Gb+EBNcCZPC61T6L
rr/TpdLcoI5x/b4Fg1Qb+xf/+Rcs4fdsUJ+62cS/3RLHsW4fCuBcv9IpoS2xHOEL72HTH42p2pdD
eTJkejILonxBRppg1ao8WEcmMW1n3WhulFNrpK9VEpPylkNeVlvZQXIFEtGst7mvH2dT/QOtt0d/
i3FG3X/OU13Vx3LsJJaxLgIe944PXSdCC/XCymcg2Qqi0LmvFIXyQFWYLYGuUGI56lcxR3qX+P9T
RFqhDhmRkY5ryItlLvfM9d/VGrqQadiPs+HUt7nS3CGlfaZqU4NSh4ddtg1jkKUQzMQREgxKk5wq
fJyMzhgw7Af5Lw0XpzRtEyuYbjFq8SPhupu07i9dDKyD0ZHD5jn8Vguz9NK4Ywets9+zGx25v1Ay
Uu2QYP/nwxT47BIl5RTrjSBm8OXHTju9OZGsa+bldVz5rFg2t38XhPyXPhHT8qvzAOgC0luCkr9p
27IeJuk0p/qmD83teDL9YdtsycoI6gD5EM54CGXVnbvf/KTG/yuI7u/Sob+uDLmCaDIGbPp3GfQg
mrVOFlf7y3qhuTcD2tRNu4PB58FVCHhp/eygXJh7/SCf/a5m/X7hb9oeuvfBaa8XHqwhIBC7liL8
4a5+lyz97yXw6zDwh7/6Ev6nGKUbYSeMKnf1eL2ptt9so33g3MyB4QOdBcV2+EHYc7W4+Q8h1vcr
fpN6csTMRd/GOoKl8r45XL0UhrB6pFgL4h9tM/7xDrqGqesIW/X/0pUiFM6gz8BzRFTHMBoxw9MP
N/C7pO2vn/O3K3yTtMHoVssWXsBffizmr2ErLvan+gAebB20IAsUtNvJtn5djR9eiJ8ufP33vymX
tBqhREUgD3znYqcYOqxaqPtZlSTElTOsyLMfrDK/iz6//9JvL6CsrYLZK/fSLe7K+A2yqd/NdQAF
TJZvJXDpv9/Znx7dN5lU47RZMVT8PqdvQvi6m7oK/v0K+g+3UHyT+ANNGzjpXS9xe/VrSPZ16tHh
BeKAXcTs1Udj251K/3/l6utB32uH9lyGZJEhyvlRi/bDDxbf3vYlVgfIIdzfioZkbS5X7PLff/A/
v3v/f7GK67v5tzWj5LoEyOISsttVsYDqrm7U0gZEeSuVAenR2YSapgPoz+mfIvnp3f/HzeZvl/8m
6ivinmiLicsPGbhZv+TbdRpnuIo/GVP/dKFvu1qObqRaGx5sSh6Xl4vlnEX2Lq6Szf/xhl6/yN9u
qJa4U2In15fwdfHj3bCNNtObeDDDfutuqt2/X02/roD/Ooj+dv++7TWLVenzWnP/sj1NwIaxYgD1
C3bcjpMQ9XX23B4hluNhh1OcN+31408S6OsVvn8DXUObfA0/I3Ti2xrt5igyBslxkSbroba3XfJ8
7caH9cfQzH96G/5+pW9LdTE7UqGzTN9EIGdeHcZBtEGnvHG2UG42483PFkv/tL/9/YrfVudEoIhe
pPw2W3tM5o440sRPMR8pYjRcPQHH/fbfn+c/3kxOXkp9fA8IePjPxUOzba8Z09eNaR+zCOOu8W6M
ccVQ7v/9Ov9YOmE/gNTVJljJ/J64qemCCdtQU6hs1hDV2qh7kgrmlO5kmG3Qv22UdW+/On8S6nYP
t/P9D1/gHx/m377At70c6MWNZVHRQAbW63oyg8avfDewH4aTDMYnrvjDi/lPGwBF4jXxRifE2/j2
LGUP3S1xeZb18rCsr0Z9mc2Xf/9R//j04PU4KoJvA0X5fz49VISFWAWXUJJfoFtnC5Ft4TobNL0/
RH79ZTXzX2/d3y717dcgVh2W9fprtG6SgBLG2GzsbrTg8UYL/Fb8LLO+cy+xWcwfIhXltlgL9WVJ
sjpcOku8j2uvbm2QDtpxHOSgDRBckRpJg+lhSXhhdtCYlxfev9+hvwrj//re2NgK20AezHbxn7do
ZuiU24mBE1LeDaFAl8OujwnQXRGP09NsSK0GdF6drSonkivgIN3Hk1qGEy6ghwaevN8PjXkEkoHG
7Q5N0K0xmqEeuDEuVf3JqtYIFUGLVteWLCl3STdKFWub8f+RdmXLleJI9IuIACS2V+Cu3tcq1wth
u8vs+87Xz5F7uo11GVRjv3R1xI3wIaVUKiVlnpOjiGJQqmivWGiAUw3UDtVxQn9LkY/bWN0oRcIE
J4wiLDsCvzfEQnBGMAkv95oa+aAHPmWxWfqZgVURzz0OcdBLsRURoy1u40hoIXQErhQClazP41ob
cWVYUauAICK+NLbDnqXQ9bnv/EnH+gnH4btlYHyDKJsGaph32cTZHpdqJa6jycAsG+JzEwfD/bQH
796BeHfE+SOyO7Z2ThxnBsltM+CD8mJzAuT06u26KzQ624hRo+07KE8REs0tBQsiIwQzJ5VxwPs8
nHkX1gQK7wpag18l/QjKXzLcrC+FpWAxh+BWQun7KAtS8NwNzutHEzy0EfoTQbl8TPr6cR3qhLKO
zdcci/MOOddHViPBvCM5oOj5UO+g4unoT4YT4riqOfo+OAaCGLXokxDCMmEEjpGazqEaJUrcglFl
WXRwzWgwUZV8pTiM283fihLJ/2HjBxob75lPouC3Ih6WB4p/UJSJPpWd2uMlGPqvTy1RXoq0P6JD
eR8E9JdiVdc6Xljxnl24eJzfJWiOQ/0+2v89EY/Xkt/ChTRULsjoeKXcINCsSho58xQwNvUbyYaA
KhYKlMF25ra4CATpwwkV5/tEz9C4QaDqhBrkf9Ao6FXjjRldmy6y9zcNsSDJbxOnEOysi+FgbiM7
VM2Gfpz+QW3BEzW46BZyB9COaLtoX+zE1J+LK0clFm6jwH1JZc7IWEHIn3zkvHifxQ1LVgXgZ8dz
UDDg9ZD69c/11cMyET7yEFCpqJqFPAnaL5+tw9s0Ch4RCRHswj24BECGg2o64Vnvf8zdPzjg2/qM
43chlTqQ87+TE6IwOd43xE3AQkVt1h6OIgXHevwDPstlD/3A5SKrOuY1xMFh37BF6aX/mG27fbUZ
Nla+q+Q/IdAUAbLfZ+7SGHLUjRAWBZGLv6eogNmii9BRnOGy+yXO4Re34Y/5wyPlZzhDzpQpY5cU
0aE5WC+MgFHbKZsKWEJyYzZW/9tXwLn7GavVWzy7sRsYNpY9Pf49lhO6SY5/4DGLC4HILMVQVUPh
qe2MJCpQyIR7s/ZoIqiXt8X5hEsLsKHuirexdaQd6iuuaoEEy+LeOEPlbARnC+rnggBHB99zvPzO
J9FezQQH23cq/5ORZEcg9CCzsyU3a1Hbg3iOSmDyddSjvzd34waELjt/Y21Kt9lEt43TYAZFp4QT
Yrb3CDrD5azrSpRN4K1HAakRyt/P4h2kpx0VtMmic/NiWJkBcRsDJJKh/NrCwARuyYjZ0AfzJ2Fl
2Uk+BpKLlkPSeSGT9nPl3ejoR/OIIywItiQH72MudmPX/PEHw7i4xmfWcVtCOWJTID2sg8TnBp1o
YHZ5P1XK28ly/mApLOJpCm5vDYjSEY0LYgmWCPSdkOEoYQkqFOlcypqNJymHMAqfMwpt5Mm0iVn9
iDME7yTcQxhZsE8wk048dvYJXFgrSxpOqBTEtqTXj1Ft3vsTgVhitCOpfkmL9Mf/uy2BMh45BXo9
ZNxm84lFrkwtjRMLKibBTdCi0WwsXUt5UfJr3bwN0YwG93LWIReePRgm1qOm4hIbXvM5vGlqT0Ot
QhM04+7E3DpQoUwfFFQvmefWTWU3znhW76Wtad4T41x4yDmNPIBXwLGJiyaKSy8O3jC7YNBqSEx1
W3/fXeUXkJJA6TfjeR73oCp6i3bZhRD11LU+oWrcvlybEoR/UdMEo5UtdUAPktogMXDoNt3WjS3E
47n+KE6KENmEuCeTH5H5yKc0hp5WOOsgMAzn2dYEx+zkoGJxK2LwPo1AAMJ0YvFDAJhqfASKfRBn
aTDMaI29gsoMu4pRd6OSRkPNvgLCIAvNY0GBosI6zwRPBwtJ42d0Li7JePOsm8GXcTpAa/E22QYu
CiPPB2faNDvjWtqu+67IWC4gNRWVM5S+oExhBy4YsOmSnbRLt8J7rdMowMxCEGLKYUj4ObOMrlRG
UE+AJ+DGu0AnFXWaa9xDXKAgT71OHpNn7yeaz8/MW+l83cDFxTED5gxEw0RJCxnAA4iRdRP3DANu
1ZVOlOwvLocZDrsznWVvBgo0G1xEgObC7Vzq1OgscNh9YXnQz9BwIORlFeHxiz4bIwhVU3TZv40b
A3yG4e/S1ZhOERNTSF/WR3EhW/w0fzzTZgMelrQhMA/kKs6Es0z+oG3kLUGEKQWJ1MKR9TMWt2nF
OhpNIGEzwSfHRw3CGyC5va729bbfombn2O2CY7Ijwicfljp93qg+w7IRn83ggAYeD3IC4K04pAMu
JyUsP8an2G5RobSvkFllD6K8atE7CcUzvQyWVgicf8aMGvRU1qYyuVYHvj3rvjML0KtFtmD2lkxD
rg9ZQvDAInPknAUH/agorYSlHco2cFK8JQcuCHbc9xl8EeVwi0Fshsc/FxpaGKOGL2NXHFC4xfGT
scAyEYJI244u+mMOooFc3IPnkJzTDDk4PgwCE3uHvAZ/FefjBmWRR+myOfO2/c/g1jqa++TGvysF
KflSZJsDc26TyW0y9lmquJr2QrurKnvy1X2L7iXUpIkSDZZl8y46x+Lcpc71OApNGKnZYFofnsuj
fzQ2IDebHJDjoLsViiKijVeEyWX+Y1eoGngYkELWRYEKsO4mkUBBte6hLDqeGIanAeRsMg5tFhel
tayR0PODQax9nVFzgDbVwDERtcgd6C7sPBrRPGz4gr1h4SrOwm3mBywXtMsoIGo6AbbbovT+jJ2B
43Psf2D0zXbCU/DSYp+jcavQMloVRdpAS36qN8WBuMgSwS5mo3eXETKzWIqlPzytD+0yKoUILi7b
8cjD+Sd6kdAu7eOqH/WpwzUq6iDwE8bDVd1XokKEhbsajCcYYnFrgis99Bt/DmeSjKJ+swEWGje8
ne5YoLEyM/S+4pCTvRm7bAPyNFcO2n24Fe2Ii3bOsLm5hNCLRaFAi+sTAp4mlGO6peq14CkSncHJ
MhLSQ1lBT4TMU7CHmVr1oRIrrtQ1mdvnXrcdA/RbIPxWm7bJsj0hYbkHoat0bKqgPwNbZwa6Q6u4
GKlWQCowZK3MaEDN4jrcJX5ROo0UtCBxaNFJ1pLUQdsievVr8LwaqMBEWdyo73yD/dHChL6KVnfn
VSVl55PZ1OchjfuD1IGXZoqyZuu1Bmie0FcGYg0P3KkodLled6nFbIBoUFxTUecl4/z4eZ5Tpe8t
NQoVNy5Zqm9N+xoPT1ZHUKQs7XJWLJ5Oce8kTeNOVXhuguRMEAsXI8bsEzi3huY7KmJrTDfK3+kW
hEbNGYSX/Ye0071DADKnI0F9676Rh2IvsH5xN51B81G4R2NLVP7t5UwvxSf6I7usa19R8osyf/3x
D24OFkEheYYnAzzVorLv85CXBc0CzSPye+hHAgYGcvDi4BKUrariQrSrLUZ9y6JMhA1dyvxDuJGU
FKdK0DtSJQB5VLNJFZGy6ntywwd9XFODWBrXWfiHG8cOjeThmMAkdmxmKbP/C+3vNnoEduAIuiGo
X2AnWLATXpB7eNTWvxJtbosRC49ZClSwwUWO8Ph5WNETZaTtNKIzY1M+lkH3mzqBE12BGofpgwX5
m49qu0x4y7XkvXNYznTwy1dFaUygjk+08rKJ0K+E6t5h64P6YEPQLAGeoRrKuLgKc9a99z3en4w6
2w1wGsG1jMrtQl1el37loUaSSSxQJ3PLh9rcmNQl9RlUlk0cyFC95aG8Qd7XL3J4BXnhmh6y8SjM
2RjUyqeclItWmoV0FZ8SHboDbV0V4kp/k4pbyo59Qbi1XP2m2pZnxYWoWHUpiuPKBITwKtE1ZFWf
Z14r49aXlAq7MdHRalk6Vnxowfq8PtyLKCaY9C04GRJvftnKaJH2/B7XjLUBmqYUbdWgRfQf1lEW
3WmGwp2uazCABR56Q9xSi140v0H72nC0inafStYtePE2ZTH8tQ65FCDoDJIbPrUBxZdqAjLU72vv
FxlEAX7ROfCwZOLKAJz9/B5TZoU8TRYO61pxU6UPSdRsDFo6oYpXzBIdJvEZmC4FR082TicOOcPk
ogFIivoxikfFBVcQeIB/qmipV5QnSkZ7ffREQNz6BzNa1IUagGrphzmmyFKuoxINzJR8yf8+RpHL
3ms9jqWkAVBFdFBVgfyq6+04+EKOyR4B/5krzsvRtI1OGn/CGQEXK1VaOqX8O2707fcGjfPyDIoR
1lTAFm16I+DVospj0zxM+eiu4yyvpg9rONdGj7qaQvcbkwOKpbDJz6oJraJohBtJbU/6NkVP/Tri
cpT4QGRfNLt6QN+5hNJ5+PpAUldPDLDoo3eViJxB5HVc6A99k6LFDIZlWgCqzxAHrSdTrm0jFJVc
C5B4STDiWfHUMrcjYJjrq+cC1Ga0udGoIBMV4XCJaNW3tQS6TQRxtACOoInQ6pdK2cvooVmfITbn
K5GBP0Up3qD7fQ+gMj8z30pQLoH2OktwXGu/t5b4rEgBSxqIojB0CVr7QTuKgnwwBVnhZt2g5fj9
r8vxyonoLrXAhAsYH2eOVrfsBOSF6xACr+YVQyTfnxo0v+JKRq+PklaelZBQGwr5bh1GNDVcWCgj
khc0gSWj3zhgbgRR+684vg2TK7l9W4cSuRsXGQof9ZmTiXU6gk21Q1k/6J9t0ATYikjaWoTERQSK
vvCo1oEkWa9tZ9o0/8W6Z2U0+K2btHhXN4vdJ/mgnIc4pGL45HAES6TnP2lB+tqOaC42za0xTBsK
yruxNUHx1D0HE7RRLMgblIkiqAkSuAufDWbgIEPNJj6kQReb5unuJF95lSRwysWBxRUTHsyQjeEU
9znUNqXn5XKDvKU3Id4m/c4Szw6Nq6K7WR/XRWtmONwE6mkrGYEOnBF9ziX0OFo/BWvCl9bYDIYL
6Vatl56UoMBRmqBD5/l2EVJIO/SCLVEwavxjX+MnVM9yWAPiJGjNtIizoAnA+y20J9fHbXE1fxjE
v1jHcjEZncGQpC0IiXcpJABSfWOR8JCo23UswRxp6mdfQE9u1qUTsCbpSIMQ/Y0glw/SzTrKYqSd
WUQ+o9R9Uui9CpQUa0qbEvR+RlDj/B4I+4hZBoFu/74BiwsyVzSFNmD6oIXojlY0Wuz3GQQaK0lM
AhxlEvKogZmxAalN9LpuxjIGaiJxz0FQysaNlYkTYS6xsNdXOYg9bhq9cAxoOK2jLFSzWKhF/4Dh
Riu1sjA2CsDoSn5GQSPoydXWiKWLqAjh1t5T7NW7rDAeIB3iCcBFJnLDWBWmqUIZHHdnI3paIQaA
e0HHK6rNuo3LK/bDRPb7bLbAjENCOQZMygiPa3DyQGTNAymoqDdDZA8XUKNGs2KqYiy9/hmkiw7B
Impi0bXFclj4MIcLpxDU6WgFmgU3DC8IRES6ttk05UsfP9RJKQh2Iou4mKrVGUiMwBbqpvmbhK53
ooD2At1e6xO0HBb+tYgvg0fJvWeRFGHB11OHtH9F/v06gMAMXu9uAItrAz4nAIQQKtV/KBnqJYa3
dRCBm1lcCB2b3A+GESAB5IIGeSs3F016l+R334Ph4sJQtGUTVoAZO9WZhkcwILkdPYvQXf09IC4y
SIauFGBew7WyCg4+qFe0oIvzIMIxgCRzHUrg0vzVEESSzJ6wfUHD228rofxyegzo6IbNDxz/tutg
ImfgwkGNpou8YltdmP+26D4Fu4boNU0EwQWCREZSjLcQ+FtnQJWidY2xAAtdKZgh0bBxkSCJAhAK
+XCFUPqhgc6sViWIWoPX5Lah3x01LhK0UVlPhoogWg7QEQRvwKRkdlP/+sbcoB6eq6TKvJGkUgkU
EEyDIg+UhkAJQyrwt9WAw8ruP+8IQalDDYGtIQJGsHqSLvRUFvQ2rEYDQHDRIIaiolqxvaAprjoN
3cDgbPf0qzwXVEmJcLhwgIrwyvIluFqjDS6tH5kmx2i8ytrV92aGiwZmZE4gTwROAPps6GftaGFC
jSETuPTqysGwsd9ne3VaTQZ4rwCTggYUDDc2pJognCJqSBCNGhcDJs2M+rJn1oDQvJXAdKG9NBBy
A9PP+rCJgLhIgNLMoaPvGW9bOXX4CgIQ22vumlSUyImAuFggyV7U1SaidYk9VLHSnQJOUXBkumYs
OM6JkLhIEOi5T/USni2BNTN5sAoFWogXPpTA1odO4Ap8ndVUEHUiHmLBMAQbr+/As3WBvmFBKBCh
cKEALEIZMVnu0QSgVWY8ThAX09ROkOKIYLhwADYqK6kiDJqCGN1CTaeuNHRUBgIYwdy833DMlg9p
oVw2QXQGbFcgQYuefTB/963pmH3wPcd+18idI5Vp28bvs9PjwgxcnGnjqCDACfVK4Acim9jQzpA8
3yCTxyKPDGXksjpHEY6Dl8IAq3bd4ZaANPQ1E7B+gP+ZcI496JMqpXKDhCd9ItOrNeK+B0Ss0uh/
YZZmQHxzJGgI42w0AdRpt4MEbjczAGEbZOvkRFDWs9D9b6E39l+bTnrvod+lNmMNfggzvJKb1Onl
Ylc2eJfILLA+4nn9lqI1Y4qm27hsX3Rz2ILG6bkAiShqxUEJ5oMmuy93kOs972v0OvTFXZFmuIk1
H74y+lB9VU1LR9EMt0IoiUhTF2zrr1k1MTi7RsMlZQt1B1ER4PJEf0Bxe+bo5TWWI2KlAhbc2gDF
ndo4eQQKo/j+e0Zxu6Y/pJLZsvDvF5eDcktwd03LKwLFo+/hcGuERDRGqQSL/mO48bTAHafLomJc
7aLbFfaX+Nt/TfkYOza2s9VYlImhgZMfOSeFmifi5QQJYLN7W7dnKbOdo3DbJvQEQExWw55Bf6XD
RRu2zpA/KgQ32qbo+l/kDdzO2ct+QwoCiwpIZshgXEygdIrK4cAQxBfR0HHxheQV+LpYqpZ5z1ln
bmSoEipQEf/W0PHbplm2/701HGPISll4936btJ+hf91/5Yl4Nkn8s7SMMmhTHzFJRgG6c/1Sl99M
eq5Wd+sGCebnvXJx5nFdq9IoHwCTpJltBU/qcBlo932uCKKyYHr4vbPB+5mSsagMMVo7H3ETFaWO
B72TdXNEMFxIKOsReqIagwFV/pi99FaylQtdYIxo0NhXzAatKCS1JgabG+jpIs+2pcoHC/JOrb6S
csy9gH3JDCkdTdm32K6ZgLhYzaCzUOHMm95DQ1IwcoKg8N4QOEOKa5K0HjsbhDL05BGuY/Ja6qD7
l+/i8XV9lkTjxwUFJR9zo2UByNJux+SyVCPXN2/RjiJYrezvrITTdxaWmU15DR6OymOjR3U7AQXi
kNwYZOfX6M6w9gWIedbtEngf/xqtFtDSBkE/kvcYKvSYoiy7i/OvlPrMfOI9K5lZpfSWDNJXoKT5
XwMYqVpV3fRGcVi3RTB2/EN0HCddYGiYo8jy8BJzo2m/PfUuguQXaRpbrn+swwlcgn+Nrso6MAN0
PeEO7AKlAmAOeRsgsEHRrrgOxPaBFZ/g36OHMo2rJAMQ0ZtNHUGFCrKdIf67g2IT8jhoPYo6PkRu
wYULuQ/DFoQnyFNQnTpC1yE0Qf8P4YN1y0QwXKyQE8MaShZiNXDxGjJrRZShA7YOIponLnfw/Yqk
XgZb0oI6xgBZL5Bd5/11ED6uA4ms4WIE0YtBzQiAYhxMJq1yK8iEFJEARWQOlzXEvR/oCdtlC6jF
jtZ5oyu7KP9RVuZm3Ry28ay4Hf/o7FddaHaQDUYZROgojLR4+p4phDtrawPIuXoJCDKk4OL0ERLd
UEs4C8OndUsEQ0bUz1uSif7ztC6AM9Q/Je3QTdWuj59lnOfWcQQOwBNGQZ6ZaDo6a/F2hsyEUaBG
t0yBcx1FsO3xjF+hauF9no0a1OCmIAepEUiEwSsblM+j/oW7nVngfq/3nwVuPQqKiLJSRs+79qrr
Tm5wJ/I7FO2uIpPYBM5g/BhqrGDmwE7u434i3ZeQxoBenN0GL1ot6klenCUwuZuyib4y1Dd/BotG
y6g0Rm2TkWsp/p0auxyCHutztLh2PjD4bXWI+yoGlTACW6jdS723L8f+fh1CYAa/p4IKSCuTCSVE
bXndmZUzQm0Mil2CCL24dGaGcEsHlOS12g5AAel/lV9kCuTk85vB/EokmMGQz3MC1q7CnCzAeMbo
0vixVN7kXoHatehpUTRqbOJmntZOUxzrEippSu+u1aAanlCcIURPZSIU9vsMJSp1VO8bQFHGH0OB
jmgT5FpQrvqeB3CrpoU8SUhiOFkCASO1ezJjGWTw1jdRuO0TjexGGhHYQiPVzttf6hC4iX/3PVO4
rRPS1bXRRDBlAF+iH0HxBSVBsSV6KhfNC7f0QTsgeVkKGD1/merA7usdNFK/t2RO9k2Sx6MxAqQ2
L/10P4E6PFUg4CsqlBYYw++eNG0KRaqBk+a/IwLVAWSC1PhelOG3zgJEZ2MKNW5XL/4a5JeifJT8
3+tzvxj8P9Y+v2s2umahHAPxOFXQ+qYRsK2XdoaE2sp16Nx90yAuAOhqmZcS4zC3glsaXwegdK5Q
yr5uEvsjJ6nTzCRu/Q8S9J0rxtSmjI8eOs9Ly3PXEQRxmXBrP0g8ldF8oD5rui5iqPxlrz00SuW6
/6Y3c8s/70taRT2Auum6rJ4nyLK0BvqAoCC4btFix6k2GzQuBuCMGBUJQyKkeVNAfgZlESNNr4cp
PQam/9i38jFWO3ekzTUU358ha/bNQeXCQxpB091I4YmF/tj0b7qUQ/hnH3jmYd1Uwcrl7/tjKUVd
Q4JFlSSyI1XdJi9BEB2KvFAEw6XXSk9M3SswoB4kVw390YvybRk/rdsicETKJQiNlEdJ6QNEbyE1
1qGgqrjw0l9ZK3g/F0QJnrmqy3pIl3cYM0X7i1b0OEA9zhpu6xrEY3H7zQnigkThTyCYkgAG1Xc7
wGu9jB2270UPTKIJ4sKE5o3/zXomKJxHAbpfQcyViVqPRShcqADlujo2zA3qEmKwOcSsIH5dWyIV
ABEMFyhSdPdWynvKaz70wZ2OOs42LwVBQgTCxQhLgr64yiYmaiJXC6B9iSM2Lb9SCT0LRTxtEAga
ur6TAdMO4Glv7v222FD5LjXvv7V4+NphKKZr4PQBjjZd19ONGr6UwZnZ/V5HEQwaXzesFhoNmwYO
IOnaZSM37lhkN9ooetIWRAK+ZDiqpKaV2VGhqkt060BuJ/W3NDlviaD0RBAKNPI5u9bUtgmNFLRZ
SUiOoUUgTnwbGEc1ju9TaKMJ9nLR6HGxoIVOYS6xvTzzXko0ocHJIdT4lRb9mcfxzEoTlJxqSUVa
EidHL0ycuOjAGS5wBNEMcZGgHdOhsRKY0lkPmv5s1tCXyECuKjyZiIC4WNBoRZUZBVxBrV/DCQKV
4U7PIwgiSl+ZHMI4zcA5AJJobosbjVDuacNyx/7Wj0HxbtwZxuMXls8Mg9vhQuglFVAXxKhBvS6S
LQfyOjYRXR4uOvUMhXfqzIq7JASKCjHYTFOcsj94sm73uMtW/a/U8WozNM6pIz8sVV+HJ6RMKh0C
eUP/nFsiWo/FpUMYhw/YrXSZcv420STwG9YtSIsAIk9QE9DfQK77len5AOF8bZzk2vN8gCT50zD9
NXojhOIE/TfLk/OBwW07TRZrAzTaWbHjL10qbL810Uf8IzVvSSe6OhINmvU5urVFEtdejsqg0EST
25TsGhRYql3wlRTnY25Otp68NoIgxBLtkQ1oeuiw12cPtVvfmh1+76G4d4/KHI5mBtOZakGm3er2
qEm6XYcRTBC/98RkNFTK+l/z5K0rrswWqofDL68+BEK6L7YQT852s4HjFqpOIGipMH9jXLTVob8M
wYxZuqlqSzume5CK0vjFYDoD5NZqPfhKD304PN0qdJMO97L+olspSMBHwVyxP7RmGfPM2a3VEAVK
lLANXNG7W2OKzsyG/PzePHERoUta1VNHQLT0Z1hFNgpinNGLXZr9UgJRp61gJWlcZGgUUoyTiYHT
5PyYhtgddHI+eSIXF80PFxzMYGj8MYdNuZbbMr2rO3nfleedLgmWrAiIiwxlEElqWsGePvZAobNX
p2hDJFDgRIJwJxg4nau6VtoOWtcsLZWi8Q68VJfy2L5JNBVdYAoM0rndW6LKqKgUOF0oO4qfQ//1
wcKGBHIiQZ4giA88l0nYp3FIegxdgfIHP730/N+Tldv9CPVp4QWgaPi4CGFohd5RFvNCSEHliu9E
UNmt0ZW/vpZEMFxcQNtCHA7skjmrI0e2Ahv1sTaKIQUwgqjAc/IHWqBLxGKrKIW4tDodKxrv1y0R
+QH7fRZ4Es+Saol1yqTkfkLfwmReQvIDT/iVwBYREBcRRkPOVYhVIsmyClvtL0iToPr6UH+lCB9N
ev8kPjoXEsqxk3BfAceOtN96UB8RhOwp/EtVKkHIFvkAFxKqplSSiYUED5fzwxTiXA/VT/VhfX7Y
565sDAYXD4pYDy3oMmDL8y/IGNjDcDWYxC7Ku7A3HYh+fs8fDC4uDD0qiTW2Wv0S7UxHo36L6I06
ifq7Bd5gqJ/dbhqbqO9yZlZ0Z5a/ITOzkdTM1jTR1aYIiAsIHSVdXLL0UUrBegphYlxwT63hBLEh
8AdBnDO4mKD7RmSpjMbCCG6haFxBrKc3b4OBSbffrjuFwPV4qjdTr4wpZIQwYTTYfvMLfdB2Ndyv
g4hGjv0+iwxhpWopZc91OUq8QI9QNqMLhVonMSN3HUkQ5gwuNKSKDwqQFEipVTzjmdClQSWg0BGN
GBcVoLme9hZLUiWttrUC/MVmaUfS73VDRChcSChRFZdOjPfDr1Aj1Mh2qlwm0GX9FgpPY5p3qHXQ
maNhZ3AC/Rm1UHZYP62DCGafP93X+jQUYQkQDxUonV451Hwm9F6LvvQu+BGveUlDA5TXWu1hzMoR
lztG6Gh6B7VaUZ25YHXyLdxhHUArgGWKBerLBwvEB1ZiR9UIsffrUXlYHzw2z6dBWzfBPURAbvvO
CjtbOq3epyHVkIUYvbpBh8MxkYNNl5NdZeqQCmnwUNxb3QbSzIKVtOyAH8CcA8pZEfsdu25sq3BL
1QjaiXF9NY7ylwLQvzh8jQXV81Q1M+AUqIer9csQ9VBlJHDBRT5HuPI/w8iXWaD5tEsz9iqVZ28D
6jHBxWpXwS8Sv6mQXB+fIhUEpdNZBRqL9flbHEZoAOkmaCR1hQ9IQ5mhvJBVhxMtsmvU+1kddYM2
FewYIhguKI1y5AUaq3YPWvkpqb1DKjUXARVdDi+G15k1nFNMhVwTkqGbI6tQ+hkqt21bCa6FF6PF
BwQfkiZaK4NhwZJSOY7BT2MYEWRDO0HL07dmhg9LUwdp0HdujJ4+TSqxter5a+/uM2PUzxtfpNch
ishYsxuKOiQcjdgxqdBEyf1iRJrBcJkJY9Yy0hFjZoXUDvD0RGNsTc3vCAwwUTV8z9dM5iSzkBS0
ZhV1LdDULHZT7UemDo4ppPQW+QHz+BmKn1iBNFCghMpNmP4gWe4GuLPPPFFlzCJDJpPp+u8SNbns
BIKYaUkbTFJyqCcQED0H2a/MzXcGCDLxESic3YAq0vZd0WvBe2w7Ce4zZC5bIUGGVcvq8uRj09kS
eSSoe880HfU/oIoE4+qu2Qz4X/TmTjjqBO0L2Gj+lvYTfYsggPB0qLT0aJnU+BR9hBawH9khyL0n
X/QMsxiIdYtiK0MVJejguQgyFJHV6VbNyDllB/Tzdggt5fRANvKZiOF1sRRBB8UKaJCgWYL4+9mF
xkGzpjTJZZBfT1t1E25w2lEPzYZuQfz5Q6TLshQbIVAChVGK3jxUJX5G68wR1ZxeI7txGttUe6m8
rxQ2zBG4aJLretMabOxwC+FE8rTRCw0l3cRupGyzHhxFxnARxUuGmrYKjBn8h0Qz7cYShd+l9T03
hosiEAsIOh3FlSDh0p688mc8DruqBfeFkCFy2RaIxsHjVOiZcRMDbwzzESmGq4Liy0iUDfUER4JF
ylkUoqJURzdU6A9wEFHcdZNqQWREOsvO00uUi03n4bAp7vybYh9cSkf9LADbxllwVt5HZ5AprK/U
xhYJLy4N6fwreP8gFD0f0A53pxgLt2yzbTIFO1PNcaFQ7dYd5JRhCAHToEzrhDHYAvazuxsTqaS0
KwcoIHi7/Jg7qdNui8tGyCQsROJChtlkEAqXgKTklvlUtSBtUyAyZdeKkaW2AhmGfRxbxQHtxNFm
GKXpUs2H8m3d3hMnYuYaUE3WFMUEoTM3w77cD6anKviIIf+Zav0ZnjIF++oyBPJ8Q0axnMnfbirg
RDAMaRpQChw9pfJ0VUD8fd2K0/D7bsYHBreuDUnt8cwGM2K96vY0apJ9HdYDGPim7hz3q8pTrwfx
UcpyUFS3KnomQylHBXxrRT+++SlcAGhqeUjBpDFA6K1zIV9n+9gJGNd3ttMO61gnC4OzmssldFpJ
Qz3JuFMr6V1RNg6Uy3eTrDpS8/9mrxwS+5J51jL1uATNMYe9VgROPJU/u1o6jEaJVaKKKBRFDsOl
D2oXKxVF7gfKTv2X5Vs3dfR/97Rz9nCrfCq9oCYSRi6xwKsV1vmzlpEn04+RiaW5IKaw7/2UDnFg
3EJPRwm+V8Ej1BGNJBlYQobzWn2NVGUjx4YA7DTtY2jg92eSHJapqpxpER1CKbCA1jumZuPRJ+ht
a7TsFIK1htNtQkVzmchwKBQcOU1MOGjOUKtVdWlIAQ1O9me6Gfav1PZe/0zd5J2y4WRUP+zkC5kL
7OXtVKiD6/0yd811fcl49UMH7EXILCGoIhZRZp+/hsjFSqvsqZairwlvq9WBCaeSPxNOZfvZGg63
342BkYZ4YmczKDvNfYZ8uYWA0ujKduFoAiLeU2HKz5PGFzhT3xwL8LMNyCab86Bz2tvccBJX2jSQ
NhkeZbc41rXrnYkVI09yc4ZsqRQa9rpCCN8RiUrZaDAKMrjRoO7UpN54seyMw+N6kFzcGxgEEmWC
DFbjvBKLWukaMxxRKleC4k5qaHKf9ZCxp3hAdJXKlzaVVGROGkrFRgrT5GFEHMWdzSiJrtgWF6ep
WJZuGhpII/g3xTQdxhTq9CNWCLZcnAH36cY7dFiWRN3hfORqDm6lbgUjwHY/3qFMlr9TZHHYgLmQ
EJZDDKqiFL0rO237t1pO7Y4u5DI3bJ2oggfapXiHoUZZjQ7lSqJzm0UkKW1rKdLgmnlsPJa63zla
PT0bpSIdaEn8YylR+bBu49KeYVIKNUfIYponCu4ogBqtzMIkx56+j41kmzcChGU/mkFwyz9P4V21
F2MZHsN9+iuA6vUEld/potgJda9F5nAhgDRdlKYMK67sdgP+HUhQp7kDkRkQjOCorO7F4W0xopqa
bFoQw4TEBC82ZqhoacmyYIQSnuwYWxz3Eh3iX41NLajTpVsvcqR8K9IcY8534pwfqPzFmA7hGTnu
MHOheqVYTyEulaofirWJcWdg5c123U/e25HX4LhZDNrQnPQSRtLYVq6M1u7p1rsIL83e9W5M7Sw5
VAf6rnsUnqdtacehXaA+PdozWfl4K2pjXYqBszHn7/a7WC1Tmfmt1v+sUQSS+2dlIDpgL3oTanVV
k0LmydLY77PsrZ60PM4CJFTS2BrnXhlnGynvRQ9I75QTp0P7AcOloz1Jp0Q2R+Rtm2nL5I1DCMJY
Tr1l2W91IToWLqYb0Ez+1ywuziil2o+kGJD+HukbdeIN+lq9J93NKzd8KnzHFylbLLvqByALfPNx
VJKwgxIwTjJaEdldZh4Ls3M8Td6DTROvs91O0jJBZ4EIk4vdho8LeCWDkXg9hdSO2XdHHbXMwYaS
XrcVuVIJan8laQsG3EZw/j/V5sMOPR9hbusEJ+CILmgYXG+qQ7Abtukt2h5dyemv5btmI7v6GUTH
nT+QXGN/ecWX+CKfoci6bKBAlnfQkz4vL/sdnjLopkYk3Hou2XmvqK2PLKe/qi6SC0WUFTHfOcHX
oXcqU2LKusVZTjuT+lbeITeBmjXjP2nV3lX21mZAyA8qXOfYtUYdtBU4lRMNjigqnmppsqH/9wMM
nlsyJIY0pjI+gO6aQ7iZZDuuzrXxrYSw5biFyux4MOXwP6Rd13LkOLL9IkbQm1f6qpL36hdGt7qH
ngS9+fp7oN4dURCnMNv3YXZmQxGVBJBIpDl50k68bHB5Rmn/JdgIZ4ykruiZpjXT7Lbu5Jl/DcEQ
H3NndmS/D4bOSTHiLOANFTq/4wbLqLW2ytjGVOYqN44y/SLFVYlpF/3IuVA8OUyqoCtWrVhKyOmT
0snzoBEBEMhPqc4JmffN02YTWaubLUYmKO8nOD0Rvw5Aq2lLf8lw4mOXB+LYN74baYzxFXNxIZYB
aRjcpt0lr8hy23nQueiJXL3SFfgS98KUrYYy5ndSrFiRVEhsXb21DX8NdVf4hmfULt0l5KkHd4GM
8R2qupG1AuemX65++4CWJBeE6bbS2uh6wORcXuVg31ff7ChjeUXLzMQsgeWlYdgYPRo4Qh1zsvUu
JCUmzWtOgqGB9v/7JBnTY3Wl1oKynxpdxZ8fcq/GuHfBm3wZPpgxRw5m6D6c94p2HQTdFA1ZwaQ6
9d313Txs05qL4LdHJNZJa0mZ6GPDaQsS9+55ObvejoEqCcbZKqrEdi6BFAAGF2AZsAu393J201bF
nWrenheye8E/hLDYcQPgAVNXIUSy6uUyqSxbWm/Rm1eF40o4G8dZEAsgj4VW7tcYsswsdxtBxnSr
53TgPEa7p7NZEBMMjFnfzmIBIUb9ahq9XXKpmfdjG1MyQZVnosZjMUYR7FGTNOrD7OK9iwItjA7P
ql0h682dJ75rNTaS6GI3qha1wyDIGSSJx+JnfUwwSZXOg09fq+MfZqTMjTTGKmp1K5cigTQKhxdM
O3ufvGjayakeMKSOazPow/jFbTA1WQMlp4o4ijFSGTLsovzb5hc3pTeGb/lB9tUw9nkDEHc1byOJ
sU6RpMcYHQsrEQ3fW+CoQONh9yCqOX+X9q3uRgxjjGYrNaqeGvnJkfw0thNnDjH6HYAnz/iL5rQX
3sJ4IlnXzxSrbG0yGHqaI1GRiqqdDCOoBZu6XlRkyatz7TqbponEAdKlhs6iaPqkEjQp7n77Wl3Q
h5OfhGLI8+l4Yph7rCSDYuTFf8RUfh+2KNli5HT4J2dmoWJLeUlRcWFUo5czibTUdfy9gamX3Ft3
Kdw3GsTrmcM7MYX+4Betx0weRCKGripsVgttqM0QSXgpK01LQxGDXQ+TPohXktHph5GYorv00oM4
6IMjTHp6nEZADNOlzsMeTftCNPVXUyM/5mt8h6O3bGWp9auqBe/wRDqkkEuSu5qQiaj96aqjVYYU
YDDtE9z23M7XTHdqUxMcvRca25LSt3QRkoOaK5KT1c2vPlNLL8EEbneZZfGYEEm2s3yQQk1Dy/75
rd+9lJuNYE540qs+7xpELaYoL960EsmTIzVo4rHkvKS7b8JGEmOwzSWJ0AaOkN6SyltJrW/6nNfZ
s5sZNi0UmHVJQzaPpZCrphoTDgfISAqflrI6RwmTe3AB2ONfk6v7zQX1LBOP5wHtqZMlyoizocKS
yM5XKLqyNIYc+qsaxms++UWTfVtMhB0qhqqJMTDQOS/Q3Tu4rUjGlyWWWXQJfSfKxabZ/covgzLz
3hY4XX1gucIF4QY8e0e4lcm8FVZXlASTHWYXVSdHKH7lceafV8fdEAS8x6hni6qmw7f6/NjmIji7
9cXACbYH+OkPxI+91DFzX1tsPBcBz/TsntxGHhM3TsaYr1NvzujGGHMnMoXkQhCF+qkomna1Fzme
U3uapcgD4nzkneFelnu7WObyzbOySuaIxRYXkp/oXu4lPi14NUmQ2bk72Ty79w/bi+uBjL4iW2zp
JBmrSEkNjZZOFL9ypVPkWo553RzU0HJnjhe459Za0ocwxnGqFkMYCB2bIGTGaZp1B3Nn2rZ1yrLj
qA1VPNacYzEKWgnwKH6JBpZxSBQiI39fAjsvJLWf52qM8UDZq1xKDsgHnPNqypPHHByyPBOAA9bs
Eml6aFf0+yZdaaLlU0EegMS+UfDK2bv+7naJjPns8kYWVJWWKJQkBCvrsQyUqvCL4UcdJU4UK7Y0
eVMi36T9FJ5f7e45bnaXOcdkzaS6AHM5iHu/xd1NGiX20rxGBSfNsa+cCu08R8UHlpJxfa0+kmL0
z8+ucm1dpyEqTXC0G/QAuqVbObzwfNeAbqTRVW/c+gkzI4meoIooWr15pcLo2CUG14TWQJTg/Abu
ikKlB5gnDB+XWH6aVh2qPIsQrKrlczo+WPhfXvfIVwQjsm/A8uk6ME+ihKLh5+WU+iI3IC+j2RTM
2laO0SX+5VEkh/AIXgJQDCmO6ZcPtFxX9zbG9/E2dNcN3n4Cs6OCMg1Ck+ATkkN10I+KT3zpRCvc
o4e5w3zbvauXmyUzz5GpgQ9FNiGvtR5J0vgCRrFmoubEieL+yQEaooUR9YAomMzmdia6bNsBumKN
qGl1mXSd1bWTLJg1cV7QrgdjqR+SmD2MxqwYCwrz6F0zWF28CG4SoYfGLuMQLXzWt+aAyxAk87GK
QoVHU7ubPt+KZ7a00ciYZxSf03l6UD3kGNziNUEeTK9vBpii/AgwheR2UsJbXgFx17fYLJw+1Nvr
2MetUSYUHEGyQGq068WCjnJ2l9rlL+/ERggbG6rI59SAtbszqj3axRpqohNfLL7iLXCuHe2BI29f
Q/8+TXbwWqSgo0KgIC8gBQLzcnTjsPChQUNm9zXKlKifX7SB1l9zH/rd7dQUywCqRtLhSH3ezt4g
UdXmsNmTM6F0ZstwLtLYSSDUCCRvENx/kUvYXe5GKONMJfpajYWMZzGJLsmB+IfasRxxsO38UCFJ
hypw5vGrwLuP8UYq8xg3a6wYRaTjMW7QtBuTBhQMBMUnciGsrT8O+iPnVOnefdGijUDmKR6bdEJS
CHtrWGsfRIZZhIjTtdu5Bdkeor7ywppTI7HLcV5dGfhduy/biBO47Tiu6ENSDAMGXwYekjFJVqkL
iDf7yW0xTNJdwXWflqEiRG+YBJvY5jC9tc3ImR62s9OGDn8OUbopAnHKXB8zVWrLWKrJTfN8hq01
595TRnWwTQz7elZHEp0aJUuD/32/DcRyumyZhiShvPVZl9s1VztDTSdK0Duo63Rpaae5lkXMFJ8G
WzbDsT3IeeZHKo/ddM8lMQBLQ1sXUnKGYTL2UG7WaY46iFaD5AZEDiF57lwRuZbkOPELBjvm6ZM0
xgZimJAakd/SyqvKn8PxuDrU5BJUC3gmgioIo8WfhDGHiUSDUlkDllaKg1ssF6vmRt3occ6Ons0Z
KawFLDRR0JT+fQOnJ7ok1e0A4wEEHEUl68ALxHfM3nZR7CBKFEGtFZcPt0K+mQtMNRFy43/mp1BF
oKx1EQEUbQNkG8n6VNfzOo0ngLvl2zZrbLN4EEo9rEeV4w3srWYridGH0pLJmlBJ2QISh/kljgvO
+ewpgSnJFsDUFu2KYyy2ZTaRlfbCCD5q0+mW7jEfrCOGVnOM1V55FpdHhSgDkSfQOp+v8JRnaQLm
4wl8MjaKfcVwBDOXB7/Cr9BOk4PRCj5+6nJd0p0X6ZNc5m2IkmLKMTtwwgMs+dO3+k6AqfBo3W9t
bXEIitWrUfqr3niZU+6KGaO1JkpZYOTZ9F6LM5QLQaIVxwb1OGRo2sz9XQLkXepdg7XdaKpSGzfK
qoCMzzGj0MU0YxFxYUB86oFPLdBA9b958/feoa1AqmFbgbD8mDeFHVY1G2MTKOyiPsqeZI9hX4J2
1h58E5mb9Vf+mnORWDv56U/Hy3jLWTYN4POCcApwW8M2XHzd54Pbdu/hRnuZV0Dsu3KkwzndfMpv
RMDZqoTwbsj+UkxgS3W86l9uYi0msblGItXUdr1Kk8QZovvRwLMOl5GWxdOmc8f6ZOmYIn09k+X3
leFWafYiEOzpx4cwV2YikV5qxjK5So+6xY0JHJmM/mYNHrPurLDfaXOpqnexhjmYvuzyD1XeNUqb
L2CuztyCfSpp1wn8iqGidnbjkXc3trmrvwt2h3pOfCG/jo7oLw/ZnbFgUsh1l11IDlVw3ouyF9V+
2g/mRq21SOLSxMFgvYudoYJ/6ALBSZ0CpSRqtbhHsBfLfxLJ3KlCqZNKqSAS+SQBcTOUoZxMFxk7
JHkbty1sM7krjcxWgTicQLvTeYnpAAWJ+j7PhO5aUFRZTRXYWM1ikzJm3ANqnEkTJsZ2+UnI5uUW
s1eNY4WrF4xiInGSons+JgJs4JiQx1MVlblrgBLoQyPBbq5Nvf5MU9266mZR9fLeUgOxjMrvK6lX
zkP7jidm3ZStVOalrdq41RWMSoeft3jmk9SHQMsDx1pf6c7sgwemRG9A6pSH/EZzes849k4OSFd+
I6xO3zp/hDQ3th/EeGejgfNPcmyDFuW1PZD8Cj1zB3Woef3q+/r9seEs+MBUe2OcLI0aHsSouh3L
12NyRW0OLfZNhAC6y30dd1+NjVDGH6hKFdSmC/a7TjBDRltDcgG4nkOhYgYBjB8VL1TVkvKXWV7r
17PXB/y4cdeqIz8Nd8S0JDBSfH650LIgKPGALY7a+rEzu2vMbuINatpdJ+CrsoliBgWRfJZRSCmJ
tAIyhmEMknoIrUV8I8PiZym5InPlzpHy67zLvbcsFGlARoneV11ic1XFMI9o6MqRc1iKU9Rqx4Zo
//MUYbjAWxnMu5subbXMVEZSSJdpC9iPYoVVpnjnl7JneywRRKSyqpmyxca43RJJaxbFgOcq5nKQ
jUp2k27Jfyr1KN2sQ538UbhiSaDWBGoedWjWTy2VEX2HeY3GpyC9ogCxPBid1Zm92Pk3Oeh3SiTW
7kAF0VCC3miUWBm7Y45DISoFNhLDjnK7n2XrMosLOSB6b77k87jYujELV9PQxIdcKMaDIM3yyeiS
n222xl5cgLywMWfpaFqx7vVa2Yd1Zd5LSG37WWlJAUmT2B4HM7km8qQG1jT+RM5bubGI8g3HiOT6
lDS2ij4vX17nxSGdkALCP5QYIYVBCwnpDcknBJz7qrXowVDhz2aiwiGIGiRaLPzftrIwY2IYdUdf
FTGYFrVzilYBafXw2Ojo8pVL4z7Jqtmfprw89G30rSgyVEuaqnGmBPjYXkMNbBFacIL362tXTrIT
ReNg56QDEz8GcINcbO2TX1kz/yBd0h8rkF+k9qhgDIAmGKhHxLkx2UrTA4+urZOWOnICAp3Wyr8L
TSX759Vy54bhqGRNszT0z4ssnRbF3g6VBfh9tWhXmHN+kOOn8xL2nMGtWjDWX8Cgq6hELQvPUY++
LQrvGA5t0IXnxewsBAN70MakyoYGbBtjhVvM1hozAVZYiqMlGFrlNAGSzfFsqRn9ouIa0kV4zgGi
s+hHbAKEKqoRgwm4xEsh27J2ZWLAAuasnV/Jnp0Ft8DfQhhbXq/aqpckQbpzkDxgJdJgrSIfXTtQ
1EkD1QsIReOZly7f3b+NVMYMJnEkK6uBpSnrVWHcFsvt+VXxfp/xheB3aWIj4ff1Qg/n7JDOvMZV
3uEw9mfV4wbznyGhTR6V4qEnb2n+B6hiyvvw99kwygyGzUSXUUgHUA/2C832iEd127TNsEnsP3vW
P8QBR/BZ3yK9aTD7G+IMvbelUXaKnjfxajdG2spgLk4XWQBsTpBhXqrH6Y7i+9dA/6l5vaf76yMy
W27rawed8x7ulWc2W4mK4ue1pWK21roJueJxWZ3E6R7JdfOoZrbumveYlThcWMf+Nr+Pr2FGeQRK
u57idtWMM5PDDZ/KBtIrdXIETbaX9lGRwcaCAd5oI3GkvjgUZAjmIrInYh5EXXZy4fX8nTivsVCq
z1sA0Oca6wlueg8XoD7mgE7wLsX5awdH4LOIdBUstaIKi9FGdt0sDh++ylsFYzlUlLoNc4AIY35e
u/sYsLCZN9hwN47enhdjPhC1VZrQQUjn5VfrRa7bGghunDTUkCtRbzSAPWltFp0ZjYMHvnlogPtM
brtT7PP4YnlbytoZycjmkiqu2vpI5TuDyiMnPv8CoDjx+dCGSK0xKxIS0vmhlrSgIHXY1k9irl4k
8mmK9OC8HvLu4jtZxuZdS4Ra6HKqiMr9+tI9ZTfjob+WwsSNfiqLWx8WTJK0e6dH2w0w/weOdHrX
/vlV/YJ4aUZdKWMFy0W5H66U1zkxCOnsOKAVYvOEFhteIoCjsu+Zx+16jUTPEypR7WUnodhd8Kgb
vPCfJ4WxMYW15MO0QEonXsvZG4BDqcTjKf1KEkPDl79fJPgln3UFnpUqDFQbc9NR7Oyydcloo1XN
qR09s9cabRqqLfrRCeW8WyEoPHIJTI/LOcL9pSro/AWRiWSwZkZfc0MX0vk9c4qRC058lziSTRM8
8wpI6o90CGjLBh/Gt5skBgfP35IZ6yOMc1wX1jTh+Yo1vz0AbYo3ucoOCLQhj5eUpnbmq65+iGPs
kCKNaizJWKiVzr/Uqiwd8Gm+lFOzQIdm/UKLG4+zt/QhPCeSsTfyvIizpiKJGV1KPs3djHbn0loa
SuAeL5uxc5CmKAHIhxIlQm4W/SmJY14tFoL80tTQfCYPNcb8SsvBqsAYen5hO1buU+jBOACD2JCu
VazJXZoBFidC96oDsqUsswE1kA9ta62P6yCYsas2OQ+isWfyIB3ANgCnkfNnB8VkM2g8M2pjwdLx
NoEA7dRfF/ft8/KqXJKn8Ync1a76LLjST96UgN0t3khmbmyml9YSRwLyRev1Qi5q8aYnF+e3lrs6
+g0bA9clbQNyHawuOwgv88MUDJf15XgqnouTdps/dA/zlf5cBPqjyvUn94/1Y2OZCylJhdAQ6ll1
Xn+htnbxszlW10li92GT2cJlfLNcDA/gCJkxEKHgoRnprzOX5dOxMvdTrmAhjSiaXCNCjlt5zuL7
QVjsevQ5O0zf4HOCmFs5tEvddNX7Mpsn40V9Mp7jY/wINMz0goT2TXICucO3KRRv65DXe83TIMY/
UKZW0DFCAJk4+XYCNMS8qnkDzN+7Ls6sj+0DAV9gP8bx+/0Y3fFiPAy3w2V3KVxVz5GvXUrH2QPe
5264b4FjlsCzJHLMw56LjlSSDiIdJCbAf8bocJpJZlLLyNZ3nhlEQenFnhbbmmfhEZN/WFynYMev
gzyLMuKiQc1iYUaymIGddka5EQMnPTBpBTF36M0e8vWTDCbYqsZpxfAEVN9M2HJavJWJLd4bgeyS
gH8Vd16OT9IYCytHUT5kC6TR9iHay5O48aME2pzSLy5rTrFj9+Ztto/xdlCszeFRQVidkMslJ+HU
tpft7CVR9HD+7vEOijGgFtC2Uh3joAo9tc30VzHVznkJuxdssxZG9YZqziUZVUFXzxfdSVeZeImk
W/aANOb/Ttfy6YwYc6nH02AZBRZTWha6dYqDWqcnK7FKW5+nQ6p0HG97d2mof0kSHG30CzFLU5qy
yMuYaqCYe33+zaqHoFr/wPUFqupDCrOqtJyEWRBwd43oOxFOyJNp6v35M9rzfD/JYEy9IJgD2uSx
EvSAhoZaubJ5qSfkrzzpHTMaruXqpz5dV809iJJtcHU5S3oUis6eNfwnxuUsqYjG0So0O5iVpV1f
JTD9ScPknv/OvQTLp+9kXoqoHkUBU3KB4xkcDPpN74YrPXYaJ/bUQ+NmV9pf3U9yZwLXyG1G272T
mo70KyDvaERhzE29ZOWcvB/DrIFdOXWkKrMHfbUNlbfKXb3aiGJsDWklRS8pKoaCNBOCqq5D7RuF
vWeNU32X3fUXH/i1awp01BskgKNRemD2tpCmTksKgh6QCHxA84/Z8jinR83Wl3dwI4F5a9tOI6ZQ
QgIpHB0ETmtlp14a1Ja9+BI6acABwYumdrfyQySLMxuqRY1mDYWbtMw9UURNAUIFdJn+/5bGpswF
NGOOhMpBeWL2NV96yHzBMyt78lU/fUm5YeJO8AQI2N+nZTE6osrxWIkgVwO+RroWjOpanYzrPp39
uGiCZGk4FmJfnIFWBbQDG2ij/ewEN/0M5jETHZ/wZTzDUksMhZW/LSN5SYsstsmCqs/5Ld29byDa
1FGHQN/HexZr43Yjo1hMi14hFQaKOjAlFMdYGi7ilvDaS3Zgu+AL+BDE2NdR6kirYxKca/RG/xep
h8QnExrg50pXT+ratmHb6aNrwgO4a1a42u3Q8vD9e2oKmlZ4S4Bla+gW/Ly9xURKqVyAcgest7fx
SPpEyR8NUJpyFHVP0HaxjKGvrSgiSY3F6sqDRp6H/CIWf5w/OJ4Ixo6UatuNaoODG4h51KwuFObs
iDEcnMd311xRflt4l6gDsxxf87wqTdxgJUnRnLRcwCwJHsZnfyUG3GW87rLF9sB3w9CY+oJeynr6
3oqgK4iCZfp5frf2l/Ehg9mtUQWuN4vRO1mQVxVapyI7eF4C/YUvVhd+3H9XwVjdaSTGqk89TJNu
tmDbSW4KeEqhScZbvcXk4K4XQiHOeInX/ZjjQy4b9cQrJmagPPueivTqO2Aawuiht+uDeNGDaMng
bCTnsNjW7WWJtT6ucVhyESl+I1YXSUVuRnMe3PP7yV0Yc1m7qoUptCBpSp+V5qAHaZgf+3DMQrl8
pYxGbcDjMdpdHF5l4NyBOYf78dk+ZIYclySjHbatftDVChPol/VuqtfH82ujuvBFVzZyGG0UMWUj
rSUszYjwz6jbubl4/YBxHCXm34EjJkXL0RjxhgLtx3IbuYyOaoXRFV0+0xzL4qkOnEsnd6QjaGVP
vOL2ewL+zBpZutWq0JO6ELFGTBMAmj4PKGvHdOi5ZfS9fCpot/8+NYVxGUtJbup8hCQ10I+Cnb3F
Xu6MDgACMVqWeYQkHB1RGLXEC52aVgIdMTAIjXxfVJCK80Zc8w6KbRQGsKiNyIolafboShcdesCA
3HaSkxzydH7XAaBMmCChVyw0MX7W+aJqSQm2YVzobJLsSI5yO016tbJjTYht9Dbp388r//7F3kik
O7xxOcALLXdWCYslHocn2tUxPluOFmR3lC9xeOZyrOw6VRt5jOdRZHlcTz3kafYLjk22MdTCKS9n
2/Kk25U2ZgJg6E4hn2V81xPfSGbsiQxcRBW375Lh2fxFAbzRzxTjNJoHGbh3PgPDvkDDVBVcB7hb
9O+bra2oI17q8B9pSAMm4PfHQMVj0F8htxesr+ePct+OfYhjdMcYNKNYZLo+dSJB2SWqv6RK/tqR
QTfQ9Comq2eCwSS3wTWr/zAa5Y8AlLj9H9/AaJOkFnKeZPgGSkKa/aR7HP+iexy99M4ScufX0jV9
tWsf8hhtMoRR7OQC939AAQXpRgSnvJEQ/2DRPmQwemMRtVEFamPoMQ5X9PpPfnNo7dKPuRxEu47L
ZgOZxwgEoCohHYQp032vYazscMxU9VDH3wVBDIuWRxG0h6/+dGLMKxTJtWhGFQSKR012EaZeWPY3
2ugaH4UrTG72QWF7LTkgK+wIOJf+KFb9WC/LH9uOk9lYE+4IchAuxpRfT/V8As0Z543nbCs7CkMa
StDF0DPM2geMsbQFFe2YSzj0oRW3Ttr9kf+5WRbzLhnq0krLOwucInhVlztKqttg1rE7+ZWQ2bHq
P4Ch4tVFTxEF4emqzty80oiUuJlLBDmmac/Nz2EIu/zhvIXZfwk3Qpjrlkggp9dHCKFXAbzGKLRX
p/pA24a4c3J2jwz913D+VBp+M9eOiGMiqQtiHYrFppOPunV0KIWy5LR270U27XAYBUyUujba48Lt
j94zLZQ9AD0oFuJTdjCpXsrjurQFlS/54OvwjcxJtHcSftqvFN+T8ZJXHd7N9W2FMt6TGiUT+r0h
tHfRIL3azdPiVW7h9wmIW38ZuI4GGmxDPl8iVQ/WkG4FMwobjaOsryXAt7FELqLReF0W43qqZF5h
ce9N3Mph3kQ9VVMDg+d/axBl/V1PCfqwywshKP3hJHDk7Zq3rTzmUSSzQoaSQN6qPOZa58XVfJ3o
vSOMiafUw8vUP9VF7IjRtQRsRdalp6Zun4YoCTDmEljJ2zgqgkToHKE8tuvL+fu0p+Lbj2PurCbl
Kwj28XGFApCcLmN4TOIYiWSTiThd2WB2NadasPuYbUUyNzhr16yK4vcbnF7FIYV5KHcTzURe8uGH
3N1n7rAqaWNVLP85bUpB1UtO09gLxuRYT/OpPCY+iIbQHX6gHliqp+7ANSS8e0wPYeOFjaYxykTH
N+i6D4C5rQMteP4Y9xyv7Z4yT+icaupc1NhT0A6LB7mJpYsBfDuOERvLhanrzwp6g9wKXratqqb1
47x0emJfbu4mjcbcKCTt86qUNQB4hO4YxzjLqH8GRuAIsjae9lDz80WWpkgyxjEgo8Y2JI1xr2eJ
hvAEISs6mKND6w1gjI3AI80zhbvHRpspdeCkReS8Ph9b32PaUVkhozaOS3fsegsQWZJUnKPblfJh
5Fn3Q1hj0scylMPqZxtNBQ4aKIPz57MbYW3Ug/U9ZgFE0GsPGfQhy94KPw2MS83TbSGQQzlyePhC
rkDWlmfoNK8xYAWvNIjfxvd+re6NIn56R/0Bym+bs0L6g1/UYrOLjApq2qwo0QCBaqD4YFxoHGA1
XlYHBHMoFEsTRx7v0OjfNzdakprKqOgjGY93LfoQVa3gqMWuo7M9M8YyT5k2jnWOK90kDgEmLDos
FbIYol+7xTdudobuz7n9Y4xyW4M526QmKrson+KwQhUlnZz+SBHUJFBe8x/nD2wXnLFdHmOXiTmY
BE02iL8Tu36SF7t7WnGD4yfrZQpKtPmgQXv1VJfkoXJLgXB8x5+rpYxdFrq2zAH2oSmpNERyD2Lh
3EXXKZB3tSscMl6os0cJ/c4H9R+PzmTsdC7qSWEQHGp2iDG5pQxmDFdqvdmTbaQ6wAV9t06BROyW
Byraa4DfSmYrcmRs9LJHLRVBluIvTypkH96yJytAxeWRbzt5rzxbmauqtqlHC3tLx+BRacWpgt8M
QCMGxmjueW3inSRblssbw2jkDtIoTARjcbxYd0jYe9axBCxlCKOVYwCoen69L2C1BFkDRmlazH1R
kikFwoGWQUj9UgnKZTOQUxcNJ9GaMPCaaIX/R0s00XpnqSI4Zhh7MOtTToYIDx8NfGhePz4qd7/z
+pSCipfK+QeF+ZDHrLBsswxTnSAP3cwPcTgE9aMA+5M+qD4YUALhwM3L7QcAHxIZk5BUWpInMiSq
wdA4KmW6cvLJ1u0J88Zyt3hEmOzy0KL/oDofUhkjYKVjmyzVf1Jk9R0NKDWQ3VpBe/Vv9pVu21fF
+RDHWAB06BmqUmCRKEeKdpIWYS0Am57Ht1pvcBNH++/U39JY50JWijpN6SHSvLH61zvXRmZb6JmO
fyoeCTB7m+c18RTni7MhZyTO6DFOTvNE55zFt6ar2uSJKk7qLydevXB3kQBto/tPAmBHYR7jxkhz
Iapg2nqh8xulG2xRLXgV3N0LvxHCXD/01/RD0QNEMWvEs0BjCV4EO5XeQLBnN43EMWi8JTGXbxWz
LJVovTgGl5OXTFlxqTeLyQlN93Vf0jCeFUSdmigysX4e50iEKw2942B6O4LL4UROqm0FWUjTw7y5
Xlx51IvbuE1LQUZwJEAetWHkhqajxZu3+vCONA2MB47JpD/35a5tlsc4hWvVm0SMcGaYPnuYrtJj
6Yh0prJDjnyaCO7iGDVc9aJvhAR63yKHOR6oIaGbWWOG87/azF1zKcsow4PGErxyjEZ2GqadSO+j
Ay674+LAk/IbZxRt1ZXfqMNUX8fckGi3iidthDKKOaylMEYaKJ01e/LGQ3o00GRHm2F5o0n3/d+N
JOY1SPOh7KRUpK/BeDHAJVyD5kDdpJgbPezvpAbqNrhIInoGPqtlJGRq3clIzZbZs6zd19FlUXKg
pbsXWv4QwaxGMYEEkFJUWssRBcKyI6mdxQtHCG8dzFOGxnN9zgnWUSSV20qRrQCcjhEk3p/cK5mG
xODfNFV25liNnr8KphDX+Lj6aZgeLWcNlCPlE+QPptlNbWyEMZd4URJCVuO9Rk29kDFUgu7A58DY
a8+j1Ft/L4q5vrFFRC2ji9Ku8ztyQxS7PVC+z9yZMtf82bzRaLn0E6TojpGzBOJpfJwv5ROm8rqc
/d0/x49PoX/fmMm1n9occ53/y4spgiwycuOg+osOcBFczW0feW4QVY0vplIBExiINwzKLvNZZDt1
3by2MkxlYvhIWNpzoQFFXidOUk3Oqq+D3Ss1R5F217kRylwKU050MOvgipd5G5Slcmm16w/d4tAk
8qQwt0IqxkEwRLB+KiO4TNas8GI5geuVG5yQnbeHjGs3yq3RaJTCuFBHb5gMOxt+CR26nuXRTvGm
No8cPdkN2j/2j+WKEedZEqMJAkfLRjd/eQXKFsywFQ/t4sQj1BVDtnjpqv2E6kYo4zPUaypoa4tD
Ky7ASBt234o39FTc6e6AtmtMf8UE0rkBSbRoiwQxNLfVctcR22TlGPlaHMHfo6kXtAleLJ7oVT64
Jm9yp7CTKxkUWDTiizxet9WuAd+IZV0XjMyL4U5DixItva4LxXRrs0v9PzlSkKzIMlKcoMFhVqcq
FTEbATlHTECG89wF6zN1nuUXmqmrHnm1z32nZSOPWVYqdWIHPuzfAYLxgtD52D+noBKrQU2NxA93
gO2uzm4EsuY8Kqc4RwnkPSIxXnRHCn8LHJ9osyNfIN2xL5ZtI5Cx67nRRE05wwlUrs1AvIyP4rUR
xI4a8l3A/buxkUVN0cZwD8osmZWBSGQuHOm+hx8IdMkQJK7laatdvpgPrbd60ek3+gJr5Wnpvn+2
+QLGjperZFgjnjHcziiYgjnsj1ZAjmAF4Bg7ae9dBvEsxhFJpgzgOqM5SioqYzWCdmX05xEFFSkY
jj0YlWnqcLkZ3kCLJsgPBDnfAVlYOnma92btXcntFzCqZI3J2poYaOkK6EMAuahMeHxR7xNKWOXZ
imCUB/N2CnGdIKJR/fy77KQnDEHOAZPr3OIKM5ed8YhmK3e8tIIaTNKInMaA75/uhtQy9lnVRcMA
NIt5WXJVSZaJ9luKxzx12lV/psPRVRdHK9evy/s4dr7YvYdzI5VtqQcuAnNBK0iVjQTMkbqc6iHq
5OOrvqYD7y3bM+tbYYzhy0jTqXqR0NAQbWUScUvpYKlPCkJEC+CdVfyGOX1l5NFJHPwy4W7VG2B3
GaoMsjsQOH++uYZaD2rfpDQ9KikXmRlGo+JpfheYeNNIfVoGZFCUh166jJHBjF1uun/PeQDi3pBo
7yc6mxjTgVSp2gtz87vsTpvfx/FmUW2MWwnmY3bXOyImNhuY3YHK7CUPw/gPCvYhnTEbqzwo4/+R
9h1LcuPAtl/ECJKg3dKUbW+kljYMWXpvwa+/B5p40yw0bmGe7kIrRXRWgonMRJpzqAG30f6uvxFU
UAuUF23GVVrCuEAOJvcf7E9+uFobhbnkb4JRj5kOkYkONzgErMcBDlyUNLvQcYFR2v23Ly3aO9ge
NJcOErVZFFLhoI09ZGPmNd6be1YLk/pi4f1hrDmmgxkOlYd+o6XeJbWGaGDf9/YEiK7n9MAMCgWd
6G7AW92sPYw4BrF0D1RYfcdr81/R3Pck+rzYpcJKYkExoiNGDiBAQ+t7v6IW8R+g5kVRXXdRubQZ
Nrepcq4YJHlZAjw9gCf0UwfAwKR2nvPR6h2kSwvFQqBaHOIyUQH+Qdw9qdvIS5rcCtHJXfemSstv
ST6akyRGiQIEgPccG7iVWEOwOBMzQVeZuAS/KoNrzqxbta696/maKAgSQKAj/hngnuRrMLFmAtZA
6bEx2teNpy3tU0Kal8JN32jiHDUl++106k+Ap8qg0EW3h7BgADBDQiz+wFtS2E7TDNi57DLbMysD
qFp9d+zM/qW3bWnfSniScE0oFWI+wP7jPzaJjZJEuaag6RFEVjQGg7E0T7MdY4NsGLV+OFtGZjzM
49AFFBNiScgS28jXbUKyoKja8bYCZm/m6VaOHpepR6lkmUjkPAH/DehIHf8+4Do2ZrKY+ADYs64f
jPgFZc29Uh4N955SgHiUUjwL0c0GazjKbhhDAMMLFy3GdOh79AywgYrEzluTcA2wDHki7vmH6nr9
cb5nEPGpjD5cKNaASWlYWjItHvChiKk+aw3suUlv+uRZKfZFKZmvEBr0RgSX8Jg0sSlZgEXSGdnd
PJuOh8dzFjrsGzZgvDes9glFwNNQIrO9fpf+DLHzEYFg+gTRF/cJEB6XMRhlHpW6I5ONybPpJfHr
R/dcBCTymybIPqe3tb945QFToUi/GBZLt1cCNgPbVl5xO8x+9qqe7RHNMNlMvCg5ISa45FAoJ/BQ
3PeOUyzqTgT7r7N6bJPfGlYmUPu/0+kPNweE2vVzEFY+GXcWMAMw8weKh8tzsCqCkjzFPjUQ2m6Q
CuztOzbs3z7oB2mMEjnujSx+xHDMNKooOmS14RSYyKFDjN97yjdz3/QMneUkG6oU2vC7cnyi1S2u
OdUpBIIhLCyc6FGbm1+1o4XXD1HosDZiuNeJk5BuBfUTbqiteo7efVHiSFJXEn8nC6uZKBojwPBv
9WVsUdJ1YRUUHOOJ6eyIER2auC3DzNFe3Dk+zJV7MwwNxs7a+FbPii64rqXwMDe/gNNyVoepakts
LINBMyy08YulOk+lMUgnUYVmgl14bEdjCxUDUZcmqS/GmBoTwk2z9iAIaPts8SqlTQ/JlFoPrlPV
u1Erp3NdIHZ4auvEJy1CCVWhXRuaI7j7CnuMM8lHFlUvXGzjgtwNaNhYRuQCfAv86SJr0xW5nAUE
9hPog8BTlu6N5zFIMaor3S0SmNWFQC55rEhD5sHM1oBUgDAy2yDOpNVfQYJ6IYO7/klDC8seoZTS
aKnXrUnh1XEURtFyB9KynTHVu07RH0Y3Dfrckg1xC0MpwEqQNQEo2SCc9Jn0dKlNOOGlKZQAi4RW
0K9O51UlsBvVNDKxGFwe+2jeXTdlTZTRGAAvMXULlW+UMC5NTHWrqEtapBhaPPl999MxHsCGioju
HjLjpsptlKR3Lp76+Rj7dF73qwFsfuNRxZrclKaSmyXMoDc/h3/8KlqdlpOCnwPUe9dbg/KRZdDU
2f83UC6BYTkG9mktBykWEgrOklWnjMc+j5HB5IZvTNanjmpP109YeMAbEZztEhD61rkOETbIO0fr
S2I7e7f+viiyzQPhaxJY8Vi+RyYBElbuU8YYORjqiSkT0t9senyun6KAAUV0YM8py8fCl72fRZ4Q
mSlePMTETjkP+gWmJbXSzRYOqug/18uuaLRHW8byKrobWyHshDdZMLpeGONOOwQVjeyr9n5Ufk4A
11zzdQfYY39q6uP1TybTirMKvXYLZ3WR13b6T6P4FGk3iYwUTWgVJh6KWPg3cHScVVj90C4GgYgF
GFNq1QRD3flrEYd2LxuhEF/xjSzOLgpDT8Z6wUdCV9IHaqFfNEHxfTrkfvLJDP9Z4hjQ4Pt5/RRl
cvkkx8nWjgLQCzArgbZTeiDbp+G87GkX4il+UAHi1dk3Cco6O1niKMwRjHeV+XRHj6xpGCaIVk9M
4f6VsR9jBCHUzzJIrT+bpnz+vJXFZQNaNbo1oZAF2AZgJfVo3Xl24SOQYBw2DjFk/zXOPdR2diXW
fBnmb7YixwNlyGv6DBgQoAP9U3WJg042MCv2CXi6oLPhOgQI15d3ZyjqKcNHQLI0ZvvcoPuqToN2
NUI76m/1qN+PRn5wgFnklRY4NeqI+AZSDUrKc2eNnXfdJITuFpN0qPchfbN56jSSD2msj+yoyqne
6/HqBga109frUsRBxAIQIVw7uM35AoSStOpQmXgnEmrk/qgsaTjWxicstmCALiO/HCML1XzCaOsY
vaGWnQflWLIoIysXiDwXqjIMIp3grvP62mWeTU5jgipOPxWVETpF7cXF92pZPZJST+vK3XXV2efk
bfFdIEb1Lz83MmOnsmZgmbvoW+vfLOXOaNcb0k2nqYolsVomi3udzWStB1TgUAtJ1tts6H6BbPBl
1K1wTqvIG7NEIk/klbe6cfestxQbaRLkRQVg7mt1+Vw3+s7OgXN//RDFgmyVgA0Mxsq/96k7LYPa
2aiqpUcXlLEYWA7WWRJjdNFdQCnsXyns/zdRLYv0Sk8IpABtsPrFumLxN+s07jNKgn8IqzCFnXQY
4I2P9VE55Qm4I/8jX5bYTt9/CzuRzW8ZdXAszCX6LdmN9Zg8pIfuvvxqPTQH9V55NE/VipqwErgH
80EG5i2UDDZDC2t+ANDjqR+qGbSGKLvMQbKi2oCNHTsEVH0dVmkGcJquvOnSLPPT1uz31z+yKESA
YhnzWwZAflAq5sx3ityl0/KRopE2gKyrhm8m++QA4B3poJPgU2OJlWXX2Cg0MDF5ebx9kqZ66aKF
tYxJYOgIw7KMhf0F7t5vJfBj5vbUW4s1QIJ6wmoX9pQJsPrk0zqCr3UhhjuzEZ+hy82KBlHZ3+YA
rDVcx89qKAbKHKpUd1aifrn+nYSXcWMg3NnFU5/N6QwDsYzmpDnOJ3Vtz1HefbsuRhgzTA0LR1gx
JqxqffmNIjdrsoF5TrarY8Q7tfeKHWsaoIm6nhlU5XWBYr3e5XGBuTaNsegBnx+kKUZ0tRF77OPJ
XrvjdTHC1QfsbaGAxuCs8Mq51AtvqdKhi4YLdrPu5jvNSwIUmj5ZHqCWMTgWhZUU6ViU225Fcp5N
cdwiBe4avIld7XrUosupeqJxe6/bneQWC2PQRjvOcRU0LeKsgqgYO7p6R70VkNw0Wv0mesu0WBIY
hO1KC0VgRp5sOIjrl4fZk7zqemOBMRLjp6smu9oe/RLVoMBVwdQ0x3Xj01V5q8YViEMgxYxMDS3N
ar/YJugrMEFWNOfRGh/sxX6WfGjRUWCQEi8/FZVqJBuXv40C36Huowl98g4ApEt0t0Y6CEYLehcP
5alXh8yr1tJfGveJ5OV5UvJzQ0loaN0+J/mnDgxvnmuYYaq1knlnkakjkoJPCFU/1+JrG+ukKINj
xCuoQqed1QGJ1X2oFVtiCiKr20jh1wbTzllLs0L9pi8OxlzsnfVtwNxJ1EhK9RJtPiAj6kPsAKoF
xa/mLob70wuk+8skyZRFNTbkyUCCw1I/yNb5hUvaj3EDanXKHvOgHEzDag0wRwfSgGA8qgeHHGUb
BELFNhKZ898kAWVpzWrPJCqou+9i/dlaqnE3Fo/XDVUmhrNTxcqHGPs9NNDsad1HKeA7Sqs2dm1s
SJJh4ePHJa4LUATw1BK+uqPZo02t1aTobACG5UEFpE7oBIvveM0Tfc7C/7DbJgj1zlYkd4iJNnQ6
aKcoBoFG9bjc5CfrWN8QrCruUP4h4M/6DzNBLPPloj9WoVCJ1UH0ouo8AgQqQZVCybhihtYA62h6
cm7YM9PaYdtdOkEg1HAjjAuUZp46A9EhzI2rHuAy5KbuBslEtSg5u9CIObuNLc5OR/R1hRBjHx9A
gBA4wR9oyR9JKFtjYfZ27fC4L2Zi/1e3c4hyomc1gzGq3c6qn6byYC51WDuM/kviEIXJBmvbgzrZ
sG2VbyNrROnVLq5XVEa6mzVgCxnk6c+S6a769VfDhltpXDxGH6Uq0w7S1NOwi/aW399iQA0LXqTw
DIy3SLeCWRr44UiRUYPxFq8nJB2XX6+tQbOlNXBYsXbb0RL0a+5OndJwStBQXPITnc8Aujmoibsr
FFdy64VxYCOc01btl6VzpnIFqWDvJV1+bKjtu4DPmbNMIkroyjai2P9vrFTvKpDkzAU+Y78eKQV0
raEgJZDtkQtv3EYMd+OyZZw6rMTjOIcfBWCI0+n3dZcsrNS5GwncdZssNcqLBRKGYCy8HN7q1OwG
HYQYPxY/63ea3//s4EsMWYdLlLRsBXOXz2rdXqttCK7y0qf9z77RA0DWeRE5AkY7vK6m7HNxkQdE
UvHcuuxzLc7NQOfR09X5e7bmMn4KoUvB1CCwXC0X14t/JoEVB2lOtwa0zD3b/UZU7KvVCN9pmNit
V9vUs2fpZKhYvXepXH2ERFU1pFPLfKZaeGmj7UkSWMBuV1BvXfODlnag6h384lE2xyaWDIBe8CVj
LIevtgIYYtSbCPoaIwrZ9LQWN0Ul7VQxr/HRq7xL4fQzhsJMMrNfUTCZQ8aATNcILMjq0d1X4Ril
qFDIUiLhXK/rvMvkPNmK7mu6gOkXrjM9NPcR1lLKoxbKj1D4TnNB7qkaOmiG0ZS69CW2njpzm8FJ
g8j5E5apX9KwBL3yGKg30yc2kxdLtRN6yo1ITjmnRVmlZlGoVcK4B9p2ZQaRWYUqYM6v3zzROW6b
q/xCLGbXMDWcsI5xHcX7TOnaA1KI6mGxneoBfMbZa1M07tkoeuW8JGNRgUXTcSWZuygfvPgV3L3U
y9VBMwltZHVfHJdAw/RQ9py/skFXLVxRg5OGXoHrvpDIfdUqWdqxMqA3Q8Wra/DQl3uGZFX0u3+u
Yv9darMymdxnnTEzXq0utGzDMQRp83Jcz9ZxrUMQZnvAGD0QO5RROMhksv/fREJriUDnzhr0jRYP
WETpMTFk9OZBYkbsp3MuAMeJR6RpGdjT4Of+HFOxxp6Fi38eRdrB+NIcRgwloX1xX/jpd4k8gWO7
kMdFXqdS0Dxh8tRT8QD68VMWTN/NMH4hGM7N76MntvJyXabgUl6I5ELxYESI0wVyJzwl/Mb6OSsA
yVww8Te9XBckSkJRkwTWqG0CwBfN28tvZhfRqmgZwuH/A2/Qa/BfjQH2xfez5uefr8sTnqWLEWu8
U1CmUDnFqt7qs4m6mJrvhwIQfBOQd0CCZZd6cF2QyBY1DKZgrdTBMC7PKOYWwFIt6w5FSqXL7xWn
whLyqpSS7ySUgv014BShh4vSNXd6tI4Td0Hpc7Lz41S4jpfAs3t/ocpGCPsRm2sFRO7BiTsIMVFY
qkqw2EQSCaI6A6ilMVKJCiH4svllNupgAyBTIEI9uZ6FRbYVM/AUu0/ofmNqoPnlKvvrSoksfCuR
88KgSKVTYrY0AJ4+OCXGuAr1iliBblLACWrZIgs+gufIhYqcE26m3qE5hYq0AaRPs0t25p2lgdqO
oRdK54jYX+N91FY9zjCsqJ1czGHAvcPlKx68Rh4W487wNJ+E9ECHh+vHKTbE9w/I2UgRubTu0wZF
jgbeCFwPRtfJyGtln4zd7Y0dZgZ4Ja0WOhl7NleS7Ybzr3561ICjGdCg3M2Hmvp5/ibt47P8/+Nh
Am/MAhEKKmGcj8L0GrjcKjRplASL70ao+nmLEQbLN8/1vvo8maAFI/58v+bYUJdFb+aRrgj/s3a2
0Xp2VlqP6gCtyw4b0NpiB2s3r15mYvqEGKUTJB3IY65/ThEBG6z1X5X/IDhtpMYxisx1B5XXws9Q
s9dDZCn35et0YPxZyu18rO+71xr7+LLMQWxJ75K5e2LHs632DSQ71nPW/XDiLxLVRCFgqxp3NYBD
HGe121NEHAanDYiyYGS7gch046OyzysMRcg+olAmjAcTBzZDSOVCeGsZrQMKRByngSQhf3Ds3FNt
2Uyq8NI7mFB2wCCFVTHugvSRE3X5AlPpQwvAx2jBKeF61/wGeG7zJAc/F8ZubSOP00qFRRp2gpOM
bp19f1cE2AH2phMAph/lFT/hEb63Lz+gPDXwyQ0IO4IknV4rRe/CaCwdv56wVXDdQoQWuJHEGQhg
c61lMVkb03lwzbcIM4b/NwGcs3RXK1ULBwJirQ77Edw1o8TImUf64DSQYmNDAe1sDN5cukozqzun
LOEqnbm4bePU8ZR1Pa2Lfdf0qjcaJCC29r3OV9mGuKhmiubsv5L5SF4CmCRRWeCZl8PofFltJ7SK
5yS7HxPLwwwikAS+zHN7dgbZCoEwPLg2A6FnnTG+zg5qe0yXGRnawKQuPHugd1URfyl18qto/6oz
Aj3fpXE1ozGNUYaIcxaMRgCqMVbTxQfT8B+0KnnzXtT0A+kKdiPYmKOr80M8hjYQrY0KaLfTdhOA
FH3rxBKlJGgAIz94NsoPNL75D9UHUeLyLhkrVZe2lLWxGVkxrJX5S/qNHJwjy8vml2EvW+oVvo23
srisbCAR5r3RLQzSbyhJpx5j+WAUXPRHdreGw3946YjC61YiF26UlS5900KiMVu2n2gm4txY3th5
+lx0bgXmzejx+u0X1Tk3nxL8kJcH2pWFQ9bsz4HOYXtHAis+ElAshFYwoNHfIMmOfbtGpVMWW4V5
9lZbzvOow9rErgXRFNUrAxTHnYuN7clfQmy24rWceETiiaQiuaCk92SsSQOR006hO8AU7d1wPRUl
3ssErX/6WZauifzAVkcuKs0uLd2ZHW/jfK3Vl7I8r5MRVJkM8UMUJrZyuKcksL+yrgXbMJB101fH
iUvPAMiif91YRFFPBwA5MUBUxbzNpa2UJh1cK8MzpW2zm7qqfiSd8zvVc1lVWnwN3uXwNukUkVno
kDPoQ9jV4It0wETfNspLWrXajsZJ+H9TjLNEWhqY+azY+8uJ3+qxOvaD/ZBN7tN1Mf+LR3lXjDO/
bMmUpcrwDref4b1C9zwbXvF98WdsV3jLbR5kv1pZ35AdFh99tx+Ns8DFSZcmLSHT1LwROPXpmRzK
W5AZFH5yp4VgaZRO2IpFYngNEw6Ohe7rpZ3QqrKzbGSp2Fc8Lr8AzzT3sQmEcT12zaZ9cipkCzhi
+38Xydk/FuZcE8hWNKjV+kHL9LM+2JLVTvFVfhfBBVnTVSqkEtBKUQFoQefeG/v6dszyr2U0D39z
1TAPrBnoXgBOkNNHdTqXavaKlyS2F577QqnCHCBkX/R2lt1q4dFtRHF6OUk55JRClOu8moB7HTLZ
9Kiw1o1Nd6xrYXIRAxycNtRdpi4iEJEzEIfFRWfCHooCZOXk2IwToJG7LjoAGvCJjLBPVwa8JPx0
GPjGEIUJPmK+SNqMGXCnU9RwlLI8AL2w8xJitJ42NeANtyaJNxEeKJaHiAOdDRDSXpp/SS1lsivY
Im2cL05XnaO6CCSeRFQFwNYy1EEJAAt/3InmmdmVEU3whvvxzyzMcC5br7lfPSU0MdqN4QpALh2t
yE+fZe9HcRTdCOcsBkgk9dwqMUs340Nq/hkhaX6z6TnVm1iqIGufC090I5B7QVTAIynMBtl0UwMj
gTaP1YDRrOtHKgxuCGouVijZ5hOXWQ45kPfMDjK64dSYr7n6YHav10UIzdBRsaqNlWINz+JLw4gi
I7MoVYCSFSXfaqBqe13XnmYFXw5+QFKhEuqzEcYF68lJ0MXV8ZGosXOHZ7N4JvR0XR/hZ9mI4Ay9
Nklb5Qb0iZ3Sj6zOs/W/+ioYK7Q0EI+omJ+4PDL8eSB1RrDztKeeotQeVj09gpO7ronYQ73L4Qtb
ZJlis7RT+FtrVU5DGxfnHnPwXuFM2sFuyzicsnz1aU0GfzSryvCinmqyx77wZuFRA54CvKwQsthH
3VS6HMVG0cZ1/8Cgpl5h+AzY0kUHQu8PMYhW5Fm4CFgIJ2tjhhOACEAD540yLVdSOBZDIYn2JGhv
89bDnPvnct+jNwccFL8DeDUI66Y9gMHPLdizAvs/4EUxe+TzFIKddrRS2VIOzz6MUTtjzcC2GeSL
YQRt2TLWj5h61jACwg01Fi+fevVoJ81UecTEryyUurI9Nyqrm7pUZNsIgm+hqQCZAPGciyFN9E4u
v4VVdTPRrVoN+s4G1I31UKXJr9lNvygFaNnWpL1dbPczwUqoU2d3pI6+paMWe1qkfbpunIJPhGlv
fHh0wRmQCl/GSEdUtGfbgN+ox8BB6UKhbpCbY2hWahgNtbcMIKmqs5fZAEJj+dnNa8/B2kAG+I0F
lC2RAST5ZNcXJjarAGJtdP483UzRz5y4krzlo0u4/KmcNcVrU9kJ+6mj3YbDMvrU/Hb9ND76NU3H
dqCJkV4TVNz8JIk9RYYZOd0UlGnSPcRtZh2zxHXDPF5aiTIf/fWlKM6FIgVLsQPSTsFsqUc0IF/z
rAqTsdml4yIJ6GKt2CqEoQP2kt/PUktMfWlATA00LQHQxeJN69eC7q8fneDjANGJEBstThdILZxF
d5jgjqMO+ihq5s3pDRJ1yYkJ1dhI4Nw1fGLXrSvUaCvLq4bZX6rcixUZCszH7AcfBreBSQIMDL+h
XfU1VWxtngLVHkaP2BiYbY3iYTQxNNEOX8ouDSNnkcUillNdeqgLqX9iyMY52zTOEg2xJ0AzAkup
dYCFVa8oPrvKJ4XI3orspK4J4y6S3aqjsqZoCWdHcweUk4OJgQz5zoXYJP49yT9V9Y1OapM6Oahd
cZsKslOW3nNKQ/JuEopgFM0uJjvh2LnEqs5tsDqN6xSQQXlc5/lEEu3wF4a9EcEd1lCpvaa0Kuyh
PFUJmraNjJ9bpgTnCmZrjZU4hYRUB3YjKgRLV32/roTQvLChiWUb0PloBnc7adEnIIyFUdtD7dxb
Te3MvtnT9CaJVepFw5KpWJMtZPuRwiu7EctdWSua3WgxYNUNtm0WK0EAoyet+X1dOUGdEZfnXQwf
wwoS25jeh3b6njHINfducbvQyItf0xuYtu/siscpBrywLwO8Fnpx4Ecge8Tz88OGimm3SCuTYQp6
8P6ek6Krj6Ph1qWH0X56RFDPJfFaMLgGXfHQVF1ArQF5gMuLE6O31gY7MGh9kZ1aBWnpkQOjGc51
z3lLznEB5L5ij/UTySEzO//gNDaCmRVvbnNUN9aYRT1MyAVUR//dXd+wcu7P9CXuC6xSI0tw9mV6
7jKZymLJaCoiLmMP6E8Ks5FcO1Wq1gqzovipHO1Tpx5q8tlqR6+Pn+r5zsi1YFZmj41VSJRmV++j
0u+iOaXTvrTjNYVl9eEcEnTi8+mL7U+hGgAtyjqVMkCfP2+OawLZjdroOsxJVfcZfGbzpvruW1mG
aJrtxg4Asg5OHoTBkTf3wfB7DednBpUoUVjoKCw4CJafYiOX83ZOlCWxmcEXYcKAVfRIsB663I8f
24DxWM83BkPzSzEe2chEs7P8oPpGNOcGi7HMp8WAL2eTHMUXsmNw+IvpmXs1qE4YHXmQoSwL3dNG
IneX4rWcnL7QpiAvU68uDwBjieZWdnHYX/moF1g7sHmAegq/KRZrq4t3JsxXex5DIMdiDHI49GDt
Qjng71AK4SGsf+VZXExc1rKt1mRBZmn7yy4+JAXAtdzQmWA8a0gZ/rDUbCQ6WpzZpEad5nUPHTHL
CryaY/ZWBAxU3sp3CoB5cznkhNBQ2SAdps6AomZw386hAK1VohoJ00JcrDnM5C4xKu1zH2vFQetS
LRzb9A25wfcmbSJfAeLJOdHUMbTt7GWtaeoldUx3S7/UtxZQMw5x0xrH67dJZF/ARcCaNUAqgXfD
/UY9y9VxGpMpsFIk3diHKrof5mhIDEyUsG6lcD4qjntC6jpF0b/4ZWbgmycgnta/Fbm7pyAonGXb
NKJvjdYzg70hKCTwzDdDltUO0gikK5/MNxu3NLmvDmBD9PGUfmn2soUhXeSDLQzLqcCsxT++spVZ
ptVOBC8L4Jq8Ra8UyLkkMB7nkOG3JrvqjD3UKfOj3erru+kJiYzly8ZEhWF3+yM452TOYMdS2Y+w
n9tPatj7+WN2r/hNOKaAE7F2ZZDemw/XzUdUJUCl911zzn7KzGjcwULIHbBQZ2C1IH10Zs8J+oBx
NLiGHFFV5IPBAwmwMezbOhhWvww/eMXHs2ZVeMWdy0+Al8BcTa54dRayRrgeqActQ7FKYsCC1hXK
lgR1EGDz2DbQci+ldv2c2EuNw512ZGdGXn7Kf0FLUNQDuGW4LdAWP2tfrh+u6A20lcllxKpdJIAs
wWtSt4BxFj+7AASaDOxMR56hF57afe9BSXhd5v/yQd8V5fJhV4vWuWaKZsfmqGERLQuWMwvqWhh9
ltffhF/TQHVJJbYLB8SdqwM0UrOwIU4t9pM7e6UiG/YUejgT+OgWwSK0zdcUZytNQeIEC23aLCQV
NVE/rcMZ7LcSGxELQv1CR10MxNjcVYhpkeuqVUAV5EJtXD/qehFOdvL/39GEKVqapqNMiMFpvlai
r1XmliacKcoLgHlP/PVgHf8ZOlH/inz1UhxnhWNVjG1fZIhi+vdpzjwzcgOJzQnd50Yjzub0vLSQ
uEMEY79iTqR8jfd90B6B4b6TTZ2LLfxdGg9CFWOEE2tDkMaQoHp/xlDUDKiPBa552I+aXwJ1JLyu
ofAmb0RyuUdTzUtaDBCZZU9ZeesyAurh1gTvgEl7EAN9rpJcIlJkjYCHxM6ZDVBkk9/ASht1SWgz
AiN46UGmuYwqKKmmxgcRVy8xfMHsoabDE6NaDK48C+OOl85RU/J+jpdu/PMEYd8vH0G00AeMHgjc
xzJ8LaFqG3GcRWI9T+8UAnEqiYLKmMAXXbtxSPv8eP2zCQa92E4JUlXUnQH/ykNlEAfLnGphjODO
nAECMqSBu6t2af4ncaS7FdAI3vhsRZ56kBHBipLHrWguZZrnpkhITXCmgCivFR8pc+217ivNX+pm
ks3ridwwltQNZICAi/hQfx0BpVlYEzBHUsf86qLf6qErLmmXCS8ephHB3YJTBT4gZyZuByzYqTKZ
mbCmLVBA/Ow7A9S1wGyLTu3n619PlHRuxXFmsrSa26ZMXGTgArg/SKbsVMcKNAUwJ/Rg95KOo9ha
MK+A9U4VS4984zubrVpfLAhkw3mAffOWG+3AWM0Z95wFNGqMfoTgI5FZqci7oJ4NTHC0ahBC2X3Z
PMibfjUUrGxMADXQdnkdasPzAozMPYZM/THydDB+MKIG6pP8PLQYze8lX1ZgPSgvgYMVfgag0Tza
QF6Zy8QqtqAQzl6qqnxZO1kUl4lgVa6NjonSj227rGNgJeYJvbLEW8zs8brBCPwKMlnAMmkmIqvB
j3U2azJXmCmAjKo/1W0We23vZKCnHw7XBYkcJiShzc7AinV0HS+1oZVitnrMLjcqZKxmQzBMgPSV
sR+U3+XZq6AGuJXHh7xSy03ddPQR/MrA5YXEer8A+JG+pQpABsAxFOS7IT5Fo3y3R3ioaGAzfHz0
bvk4ZFCiY5IUtjH19fxQz6V5o2SLepOVnXTRhpUNuDIGwwW3GV43whCfgSkN2CSyThkBeNM9a+uy
S3W8g9wyHKrqUUvrI3Avv096dFNZvWzDW2Sg6P2xV4kLiAODC/GIjJZKbRxxVsRYd8REW1tK4qzo
KLciWBq1uQN9kqvZWMFqzLk1nnIsRp3oQsH3pVgyHH+ZNlwua45knY0R2piNuc/76c5S6+frl0DA
86fBVb6fGPsNG3VSa8LvLiCDbRtWfWDXXl6hr+u1X/un+okxDNq36i5/SGIvjoN49OC7dhh2Nnz7
WxLKCkSiO7L9OZwXdcpMX0tgUQb1/C1B931kC0br3UzXvURxZgq8mW4lcb5sVUdgoteQZD8PfVj+
1kDdWJ4wcvxQZ0H/Jb4ZQjYoyAD2pieUhE7G0/VfIDYktKKALQ0fxAcqtXJcgHVbSKCaSTtamCoN
TCPB9Lq5lJLgJDakd1H8R9aqkqyEBeESj9dp8HSUta5rI8iUYEfvIvgPF9nKygAHAjf/ii3nnW5O
+7X7PE3LwzTa4XVhgp0KWC0eX2hUoZ2H9+Sl1bLOBliGQW7QKw7an6V1Ar1M7OGJeWjy5hW22tA7
zaxenHn5Gpe6DLtXEOwv5HPGgwVJujotvh0bPiPnfD/vkoMuTT+FIWqrJ5esmaTSl6KHHAYRjPVq
b/3MEHPrI7Ltz7K7J7SSzaFyqVq5dulARxxqrd+OTekxcBbJd2PO8cOl24jgQm6mkGVZVvbdwv5T
s1sO635BeTsDa4V8YO9/sRK8vYBry646d3oK3idKDQ+K05vD8Y6c032B+E7xIJLBBooN4l0Ud3Zd
PM5DZkGUTs6N9tvNXmj10OhJkFDqARk8tAFJ9jeHieFOAOmirIL1rMtLkLZWquB58k8Jgj2isyC/
ZSxoNWqMMqIK8WGC9cNxLMtQLYPzIdRUlGbuIiYNFd1Dj5GK0PW7AjVNQBf8xfg2bjjSaCAFoyb1
YbY0YRi2kwNxA9hPXKwIhtERsjyXIpUu7//WWjYSuU9IlGVWXB0SGabIfBsFP5Tb5NDs54MMEkZo
LBtJ3C3oV7so81TB8wTeo98P4PC1MCkrYzORiOHHCZW5MSc13ohhUF2dlARCGMfQrWJtVxu9Zi5L
ycq+zaduxcMH+I510nvu9NUAvrPE2oXxeiOGs78oHuuIVhAzFokHztVA7Yb7FLEajOeeBrNQjNLT
tcWjyeTFRvr2N/IdQhhit404x6WWpaUzMA2cZnZE2bfZ1XswiIX2b/awk3kT8WXbCGN+dJOVTRgW
KF0dwrqlAnft4AHW4BQDELsp32ZzeiL2dIv1xckxM4/SXOamRWcNxEHsK2AUD08kzkD1fKBunoyo
1mat5WEqx3PTpyG7WQDdOdhPgK7w0LDyrHgCAmIlQ4wUao+lDfAfEoBgYGSC095cbCwuormQm/mu
Q5klbh/UrPXH8jBVWmDbz26iPeTR4+S0geQzi4IgUPSAvABKKQMncCnb6IeyBcUTc3PaWxZh367d
O8fJh/jum4oXWhwYEvwbUepkYbzTwaOJYI+RS2bGSFn7UnPGYLGb4iZNpjjxqd3NuT/15eC7w1B4
YwV+oOuqCjQFHikbNscHhnROU20YZr234zEoiXXETjMQ0GfJaTKXyYX7rQge/jjpyVxTJoISvHld
FQijj0O9eNGIshOuq0WlnVSB6eKJi7qBzlJqsAZffr8iz3WzyHqkupaOVSadGg+AU00eSLVat9RO
5tc2WkqgImBR+75x6+UUR2tn+tpkjQelwASH4tjF65QR1dMz9X9Iu64luXFl+UWMIAnaV7p24/3M
C0Maaei959ffRG/cHTaap6Gj87YR2phqgEChTFZmhvFtNcx6uy76dBvNdXAdgDpPBbYimtEoT+th
o6SGuIk7FZwAQToDjUGkWbZMKU03uphlQOqJjW2Yc7FPTL34RdIM3goI3eEao2XFa5Dkn22Z9u+T
FoPyTJiSUbBmv8GfB3OssAPHyHSDXmpx08xgTQ01yuKjEVx/ZQ7SXR9odbSXkPhHVjU2vmSJst/h
fezV/KHt9ea/R9Id1Z1AGIui9hmNi6aHCVEmo3VCjMp4aWtCHF2IC86dWHm7FB2MOhgnJCDmZovZ
WugXLfiDW0fVftXpQ9m/iMp9af5OiSvkn4HEG7470jewR3VpkHn9xSit0mqAQWWT3kU3upc/5ju/
AjBicruNDzCPudFnV9nqG1AZt38ga7vyjiqIAoG8F1G6PGuRJZ3R9MbYgXpS8O/Rcc0to2mhzDzK
3uWLv+ZfMREEMhQV9JMo4TM3n0RGOeRST9cqfNIovLXIRt8bh4g/X7u2qoUtlv4XlSBJE3PYalxM
af+qb6FYhHcz+JVDoHxLs2v5hjz9bwtky0DzCBkwqYXReFeDysgL9q0V7KKn+YNfsVjL0Za7yTLE
+YM6CG0NY+kueVAwgB7fJtBQVbz+Q3D+Jug/scZEW0MRS1k9HK3RVn8FBuIWoArNy/d/oAO85k2X
X4++IYs4pB7bGG2Eo7X0TrLoU0ixQc3tH7Dl8k4K/feFrQzCFWXqwxYFMQCot8nuM8RYmJBGjCVa
gVNwszbut2Py+EwB7Z8JTRpMf4t2/dTY8+EfkLP/ysfMHSufrI9Z7iaTsAmC4QtFCms0mw80VIC1
zZQ9Bgdpq9FB98r2Tav+UVvTI4pPCDIjG/rGkFfmjbKtNYGA3KO4DYMi19lega4KRAaBP/0lw9dc
QNCrsdNHeafdSvaUQUmSy2NAz+XZ2hcWmZ3uMZWlIhygFusInEGynTszCie6HT01v/jXcn2zMcZg
gF6GktswxykwInkuTI0aRMz+LnmZW2zMh/xguu3e1e+lhwxVlPR+eNVceT/eVa3Fi6NXT/TiJzBr
FnQQhSuBjkcsRhhhdFbYPmgZ5z1eN4KshKDlo0HJ4vTayG1j6n4BI4XRe1IF8Dx5ljqOR10JURWQ
X9L5NwWjSCpzcvtWLRDnI0TVpTa7Qgta24xtH12XvVBjTGouHSgbjrw0ZC18XFpl3mRM24F4klb5
IONkz74GekZo60JtMKqsptSeMwVzpkZqV9ObX9fvYfDWl4ZTIAc0Z2Fbl4hM4qt0CEPODzsPTlBy
BFYG7UUV4yqs/GNThLEeg2wIlQKav9Pqn7Dhq3qsYMlO7TDeN4jLVk4mWXWCl+BGQteb0heltRVc
N8Cw0ZJB/Fvk9TfooTy9qKdGmXsjdVBzzSeiOmDL7UprHCQgXQPiY6Q21/zNLMsjb858baG4osA/
AqQJRc2ju1q4fh9RUZyUheJEkxv8qF4mt7kpH32kn/b0huwHWOIGcq88p3R+qjFxDtliaPMh0gS9
4+nV6dU2U5syVZwWI3NTGtkyxJqjEOy1Kcio/MjjhCU092C29sQec4tkdMZaM6b2HAU1piKwaTGX
yq377R9oyhN6Ps7tAUWG04pGHOsagAgUJoSQilM30UYeksnOlfa+jNXQMoxitPWx3VZd8io1wpUf
6tckV0I776JPdAs+UdKpbU1v3n0Jslh66191RThblOhXjv29VsSpPXWpYc1CijeqaD0jx7STVqe1
rQRpao/a8F6J4hcJy8Eq1XLXV+Dgt6QJeHx1IOWGs7tr3oKWDGVgRGhPhcn8wAacymncdY6QW0Dr
2clLfFd6lQ1s+EOLNxVVZuFa8aBv5/H4Lc43GrjihWkmKNOQwutKBtNA1yJKKkRvRNrNq4CdH59T
K4w7yCqlDVMKJmrc4gclWCI3VC6GuKkrcBGe524AxqjEM6aeJeQJTA0m7ONZyjD26tTmjoTvLYDJ
Wgzhcofz1da2DiOUGPpFrkdp6U/vYKSJGUVfArL7qFp09jd2MICDFMGideyxQPTz33NNSHRq81+T
zD6WQZebiQaTVSqjgfQh1RXvLK5FO0sTjBMtwiQag0SiwQc4owHkHw9qBgKSf1hc1cFSd//jPjK+
bNCMMRkELIrmWZCS9BRQEQJE4Uyeb2WO5jvGQ6nwvt5afgD2B0olADQwUEunX48QIImUFlbn6Nnf
0AgrstXkUfZAnsQdHlg7KjpaLBgaBcUwYKqnxkCXZsQoaKMdDocj9u+tyu1PrbwIJy87u4tREUIA
Fi9741Y/pq/BRk0nOnZWTOCHZEhFPiled8tf23pIgRCOaiPqZzTjs2n0RqxP6r8tAeDkXXnLg0Cu
UAzQ1/3bDnPdxFBX5WaeqZ3kgWz7befpe+3wV6kjLEG3HnIaCvQm2MR/rtOMlOOgAqt9xJl5belG
mIiCYt5tzD2I586fWgObhYjhfQoXPD0bY9hrPTEBZlE27S514sfMbRrKm7uJEJ1Fd9n7fC1a4mv+
zM3Iz+/6qWnGnWRZUIla26jO+DnZMO6FDjq0b9mV5sWu6fz3k4QQo0bzSMGcgyah+X26UhLrBCjE
VHPmPrBNfd5CDfy3qjbbROQ1kM4v3Kkp5g3wu7CshTrSUEYlxAJn1FuvNS+XHdd5+nJqg3m1p0jK
mzJINAeA+gdF0Q+Rpj2WWb/9CzMgekYyCMAFcOinuyaBwEgWTOxaPk1XQ6+/VlH4E9iXX/+bGWY1
fYkCb1DATJWadlynXjt9EOiSXbZyrH4ygR0abTIoro8wOZaAUDW7uPYBcqTpOwZLbAz/4SJHsZtN
nrpvN+mmg2ix7c+Wllm84sHqF1sYZ7YyMKoZNWgDyufmYGfyYdAgatRzRlp4RpiNNBS/QZMAKwy0
yVPKei+Rz4EnXbHm7ZfbyDgNqUjiugPLgxMMkTtrL1F+a7QNSvkSBj1+cr7Z+VOJg47+JQahoLyD
cvzpCZym0UhJbv7j4Yfr49AbiP9DaBjy7u1KeQe2AJdGpxJzb3ivTm2BsUQJ9ThAUek4DyRZtKyV
2CmNqbzhwJ0/Wl2bKcoY75CgZ8g2zQp0ZsMwGnGJj/Qt8W1duq3VuxRS3BgeZyfPAYYyZasHuTtg
7ujFMhUPZBhGL4ud4oRyYs2T8QTx6kQWHvELdu0MOZ7hpQ6gZkd40NSVciE8CKY9ALYw6Vg1Yxkq
X2iA5wY5ghLGJ5r61672RgnZI4dwrsDaV1xaY+czdS3EPDOYMZ0K4DTFbTb0zIy2gAIARrf/qip4
sjyNudmRPMhgKDOJM9230LrtNoWt7cj1CDJMpBg7Ht5oZRz/1B5zJSpcCbkIYC++qlJL2BUuJruu
hk34aDizatVfowuc04Frd+VdO9lY5t6DRGkKolEnjrA1NrKrg1X1IQcal6qA1/JedspNywW00NCR
8dkwakLrE+NrKNcxm1toYzYmgoDFYqRLdMmBeA0E0CNM5EsTWiGxCyHw3OINJPLMMnsc1n1qTJWP
bxopTpr9Lsqt3j8Ocm1fvpWre4oZRJR40bnXRcYOGUBSa5JMAbvdh67fqxmXlmolxJP0hQXmqwVN
U8Ez57R6ItrNTfs4/S5s4x3v7NeMfip4SXx7esCb5D/wADvrBaqFbbr6RYEKNC6RNkQoUIENw7R0
S6WlOOSoTQEsXmnd/Il8IG+9jBNPA21MNTChOLlQgzNJxwPfgyoTJIzK2O/LVomdKBc4ocXKu3uy
yfQ4LRYKgZdYkCCN48QA3/bKRipBq4xO/eXDwt1P+jIvzHRi2WGuBmbU2ySy0UKud80G9T4IxygA
eaETIv0AmTKnVL6W/WB1FAWPkRQJ4fOpWQ0g+KoYGgXp3eCqV/NWRjuLuOIr79at++6FJeY6hIYe
+pNcQyocxRqqXOyCKyy6Jpums6nARfbIrQCsPYsofWG8GG0drI/ZU6jszkpR4FmkKZBE0XkunRcF
dT+n1rB61b+rtSI9uIuPF3WkUAQZxQTUDq0y/9Ji3gzP6ilcWGDe2SaSMKYgwsL8+c88czYe9ZEH
r38pH0o8tr7L2z/Oqo5nZ7GqGpiS0qxwxcsCb08MfgIj5BbXVyLOk0I3cwCHso6VifqRJhgtRTiU
+kOtz5afNHZFni9fMt6CmCMYtEkqEI1+Jkypki6zct7wwHo8hDEPaD+p8PsKc+SaQg/yIcDDImLK
HrNWm+LZOI7Q1A98nOH6nVpYY84dBJwJaTtYo5DQYXTIFR1eqxzzXoksObf4TcR1h7EwyRzEoNH1
SM5D6veBRN3lXg+s5nDFb0Ws8LkgFvq2xFIT5cUYFeqIxVFL+R2GAeYQSuemC6o8JzyMP8YZ1KYU
L1EdOi70e/VcLqwz59LsszAywT7qxIJ4XQkCVJrVm1rLNpMw3cdix5uepn/vLBha2GPOpmCG5iC1
x9XStzy/BX0AFPxkR3vljXCuXoOFKSZsKGIiZLUPU90UYUinTixJFSbeg7YaZtHZTcqHi9Ygu4Gd
LlZDggeNZuR0+BaDJKUld9sY5JDPMwZJMq/btuZDoXNMr3+6b8vMVmayCW2yCpazMtyEwXU+zzZF
iE2NZEV+6V12KisUDPScfptjtnOWI9AK0zivNzEgsK136tbfgckvewN2rdiZ+7mx/gA+sP4Vv83S
f19450KCODUU5pDzRRbCBQ06qIGr7NAMjZHV3tNEU98N95cXuxqBLdbKRGCdPGGyhBrt896u4t/R
CMQfmC9DoXQHdZdXXIIL+rHO78X3Mpnwq44adWxNWKRVfOKkXrLRnuhwLvpWW9TgLq/vP3jUb3OM
/zbFQCwMEeZom0IBlCj0IlTwwe0J2pDAkzmgPt5+sg48y1O/rWBOlV/kcJvnPzCz6gQ68toxdwXe
51uNIhafj3HeraGmRZbDnDnGmDmGSlX4Yypr3iZyjiZb6K7HRkxDsPeD5sa49/fNRr+pUC2drATa
J6k7oIgfq5xsi/flWIRbOwiKECkwOu2P/Daej1n/fp9ABLXemI7I+XIrkMGTa89Wr8TB1MdJgr38
arwyD2AitkAgZEsvfyCixPGlLGOTL6YBeChgK9xhGMNF0+W6edbe4WxcxWs34YcfWCa34cnzbOyA
S2JWYZy3MJvu2h35KSsWBUZiYrynlHmyRz+lLvL8KW+xjI9JhUAlHT095qPWXlGql+DDcIA3TrbF
Dpqvr7Ij/wE2YDV0o6OH0lHCDWQApw5VFnK1SANgEchtDnJPyhpHPv7JF4C047z3a1dkaYx5o/xA
jOIygrE0iuM7DCPLsh33JO54u7mWA4GemJY+QbcB3a/TVYlVDxA7LbKIe91LncKugdcFNvKaV0Na
c2VLQ8yKCGBQspmjrKLMtWem5oOo+U+KHDhSaz4CSjVYSaf9uOyuV3dxsTjm6VVryR8mGYszlOK6
6od3IOoeLptYc5nAwkiQyUJLF7Qlp/tXK8U055VGnDGYXKIPjmTcc1XZ1iKWpRHm1QmyUVV8AsWt
FsMtcdFAZ0ewqs4Votss+atSA8b/QL2JlrFyBl0btE5q1QlLwkgzpv9SK3ugk3LBRrhuPsMbFPsA
CuZV4Ff3cWGUeelmwe90vYbRNBZ2KWhR0H7amCA1uPy5Viuoy8UxT9wQkLTIe9gJDLv2r31oSkDC
CPLid0Ab1pUtTLZQ2rMrA/TCuwKrx/F7jWx5eopJr40DbDciFNvH9yAXOa8c/fVsNLRYHVuuySqx
ACARFso4swczdOoisqT6oxiv1f6ggCZWybeXd5S3KOZeDwTK25UAk0S6mbsfZs65w2vu3pCppCvk
2EEezdzhSp4kEWU9lGPTxpJ9YhXzsw96ixFv2uWVrEw0oNVEgPIHxFdFr5i5y6kKvRYd4Bqky8Ym
/CWDljRBgGdiarN4y6dbGp7QVqEC9kfJknb63V+dkMUvYC56MqazGYLQDfHzW1FLlqLzRJpW45Ll
IpmLpgh6qxn0oqkNigEx2roveYRiSowrEX2ZGt4ZVfVKX7Xzv+j1nuwvc/d6qYK+awTTurGRfNBV
Ce9J+Xr5I64ex+8dZClD8lCTC6NW4fJNzIjqkxVlPFbI1RrHYgtZpBdaaX490a+kz7UbaqHdiPod
gLfOEIduAHGDUdTsojPgTKLd5eWtusnF8pjbZkASKofeAnHyoYXAQ92pHnjUw4MRGrz2waopsILQ
TwZhC1bLSJ+ULiapTJxavZLK2BGVwQ5FkXPpeFaY4xiZQRRPOaw0Tdvsy0TBZMEQCBtNGdrN5b1b
PRqLBTHHb/YzY05ngr1rK8vMw33bcINTGi6dOWA8m+hWGwYktBhv1XZo6/YRXmo90t8CcFOgKeo2
JH0T2kFyI7ncRKqEgspoHOKg+613Ca9iz/sFdBcWeX9T1SlpeqyyjQI7GkqbVO95I9hKpFlR9VFD
mlpEzKCb4KdvyNflLV5/Xhfrp597Yb2O8iJWely/eDeke+M+hKTRHuA6Zyz3dDJFck1xV0S09eRe
Nk1d49nOf8d6BuO8e8wUQRMLsV4thnZLMivVI4hNjED5fKoAt1+2tnpsF9YYRx2CzRO6D7CmZI2V
d+EexDOOKHPevvWcY2GGuR0A/Y5E6WCmPU74RG4ZgZeLKjyioKrZwtPlVa3ekIU55oaADnzKenBA
OESI3mQiXUPKJeOEKJydYydc/ZDMVTDBRhViDN3Qqqt+yh3MZXOO4vpr/r0Yk7kI4iA0CEyQcPRv
bWQB80M+TUt2I2g0a0gXDWKHP1rUaz8xLYFaY7qJCyvmCdytlh2WaQ9zIaAdVWtTAkQ5/YKKnbjF
cwb+gtqlBSOQDPIiiDWkE1Uh+jehY+5BFkWdUUTYX9qxC4GblS31iuoBoQIHUiIdQ4SH5lZ8BeLp
b1y5Bvp8zElRhQ/msA6xUoxgOEMpzij3eh24eVABU/J4+Yz+hx39NsMc0inuWujFYUdp4bjf5eB5
jTAUpaAEpx0AveaAStbP67/m2GKV4WcYs2hgrqF4fXC8mFchd008I9SpL9xmmIdApxF6SrwZRL2a
LR38nXozeKJHbNmK79NNwfFgdJvO/eWR8ksFAIntSeqFSCI5BpQkUsmrrwiN1fvZtSb4BxNqSZaf
g/xlnK79WH2//AHXncy3Yeb75Uk/68GEEAalxsdaMH9UCW+yYX07/zXBdiZVSRkSJcTa6qTaJNpd
rRauPjccT8ZZCEu6oGgVZnCQbjm9Kv+WJsjvCjOvDrRaYwPRHmVmo5/p+EIsTkZlZqnSN9gtSj6p
e8M1lqG2FlTS7Rm04ONoib3HG/NZ3T9gbnQ6Sy4i7zo9jnMv5mFM6yZ6dJXn12X1qTScAtf607aw
wUSyrWDOTRLhyCsqxhvnAOzXsroDi5KLGYrJBq3OBBxFe6e1c7Ib/Ul4GwITm5BmIec7rnuUxU8h
p8stE7WsCMFy1cfgxt8ne9+Rd50nvs2IU4at5nIuwOr2UhwqHVzHM8rYE2eQvQQD0FR1Oc9WMYTX
SV/c56TSHQHClpZfFu9l4CfWNGg3nVnsZrW91/UZgat60yb6e9PJTxWSYgtlQhc17YPUaJgT0hUL
IzVeGBPDicvxE8C8AqjW+n1WE0i2TO1Nl3e36Wi8RKMRO2FbQW5jSL5iPQS/bgXt4fp5MrKbSZ/v
0oL+slSyiKAB1BYosTVnRu20YVl4faEAfoKUg/clVquRi51h3mxByYUChSBU03wT84vJVZ6pNzig
d30RfqQQ8x4LiHTkHXTcUp5tuutnDhFHHmBMsArgj56eAihad7OeI3QdbPKGvXYKPCkvI5jSiT0+
R7fJT84xWLFnYvgKvLXgyMEIw6m9uAmr3gxj1SkAAyXQNI0qDr/p2jlbWmA8bdEbhZ9KkerERrKT
5dnph2d14LwjqwHHwgorFAVZxVCWW1ihAUcSWMOm+pAOxjseaECrFa8CqF/+KQzcUIdGMuwHWxpm
vJQY+ZC00UPVMckMjr7+RfZFK0UJyUJzlyfNwNlLg3FXZZNq4RDja/nX41WxD2/r9ga9JCQ05aZ6
jX+DSd984rX/Vos1yyUynqJSk8IoavoFd+ld+0iZIBqoMU9Pf9Awpuft0nYyd6/SyriLVNiiMzz+
lwRildS+lt1qo7vlV/ni36Y31S/RAgH47vJN4H1IuveLNy6s5DHOCSwX6e8oHsAcFLhzcF8GvKO6
dsWh1acBeSOCkYrtk4EMXND7IlEd+b75Su8UrI3Ok3adXe0IxX05lxe2+novDTJ7WpZ+Js0VTk16
VQOy+1XuMhecc3b1Sabb3qX8tTybqwd1sUZmM83MR2LVYI3h+FoUDxEoh5WRdxt4G8kkGURt9aE1
8cUUPNIbqicUOpGd45SgQvp3yjvULX9/OcY5g6uynZoRG0mhrPmv8TF2BFyF2U4wcH3N59ZYIUM4
Nch452Buh2TsYNDAZOxm9oqb6AaMT+IGkSRuCJ1RVCOLzpRWTiKADuZe9Kj+Dw9Iu3o3FgtnfLjs
07OMCAXirdnPKFEPmJQE/NnciUb8dvm0ck4OC6gqozjoBR2mNLHfG+W0zVL1qW7J5rKZVT+jghQR
bx7I0tj3gtS+VsqmANwzIINWUEE5U04G3EJgREie2SgPeN1Q/vfUEvigC7PMa0HUskvFCa+FUsTo
a93oyWOvcB5cep3PXOjCBvNIRDVkTs0ES4vCIXSlqOx2RaErnA2UV8+EpqIFjdFHSi156i+VSksR
1fmYUncmN0ep+4vW23z03Cu3c8E0aWOgDuNN5Ys6zYhewGCLZAEQriC2UHz8m9FndI+RKUAsEmh9
aEad/iCjVuIW0uxAVA3NXZHGN/nUesGceH2ScvKGlUMKU8pRpQ+TM2yPpu2VtNBBZ+ZAGeJQKcTu
hX6fI1e4fEhXviRl+qfQfMx3SmzWXxphKrc1URy5OpDkumu4IBh6FpizcmKB2bOkzf2uBDEYAgq/
eqF4As1pHLl9QzHKCTze0OXKmTkxxxzNKYYaN2RQASiQh19g/t3oueF2RHwpNZ9zC44DlWdLwyA8
cH2U0lxkXj3A/oNswJAV/CQkZcWt6qk70K7t5kOGk0gl/oJN/1VBfPztT2jB1rDysriwzzyBQiLq
kd8Y1L76qXvRPpbs1rinYPJwKx6U7s63E4Ebj/4HuwZsY4gMmqnMJ62VGjh6QNxh9wjutYUYAi20
MBWDtyvftCgy8opua3k0DH4bZT6sbPZCOpoqBcAh/D5IVuz0lvhY7SBjFVs8JgD6zp5/2m9rTEBa
F02FRAnWOuVRmPWfdZf9JFryYyLRlzH8unwJ10q4J2tjDlLrY24jpBua7sw30wAZohcLNgBOjhBY
tSt6EiS+3QrsxH2wDwdXNKwIzBncOfq1OPzkhzAnKs8TNe0g2waUDA4zjjEtwsteDOAmtzCyelMX
H5Tx7qUSzyMa6pAgu/U3/ZMuOsT05lcN6ZTmaZINQvmis6TITrh1H+46mTArC805V8bjOqHLfGSy
NyDCVtviljcTsVZ1OdlTJsIStFET1A62amd0hAhaq4LbeckT9X8CAmNeUYt7U5hQKmqAgWpmnF3w
0dqgbXmkY+fZDgTom3zDuyi85bFhjh8WYtEYsEapy8o7CoSPX2gtoYaqSXfg2VvR8sMb/H1s2Hnt
KqvQDfaxncZ19DA1VgeJDjqiV26F0a1ST/oitghutPQoqRKBDSmwhDv96fKV5W0ymyf7SVkaFbg1
scmq196iTmmNNtnD71q5zavNc60x7khpdCkp4HSPDNT66z8jwv6t5tFN5unarcVdJ1vMuCMxAAWp
WmKLaRKC4Q2w9hR2vy29AdSMcmH7u9odnNwN3umzRnZm8tIXoDqGnBr+PxXjTLdceoqVTOzkNzGe
qdbDbMYMGp1hUr5oOjIfKW5kzHYUuEa8dIR7rBnvpCcDYnN6zEDo6va+RZVkS3f+mgC6VF4jLn0j
vZQXHhxWaG9EBXUI6+P6/p85jFJy85wDzwzjjKpSMsfMx0GiUFaEYphyk9w/cHqrUd/iljI+SMh6
aQwQQuO1Hp3oQAGXgq09mmgGYh76nXMZ6YE82zwV47PgZ6bT38z10P3QT+pQhE9Is4+0DH+2qeya
sYkXJb1uCvExqMZ94scPoVg9QFL+lvTmQ5oMjyTUHM5vWV25Slm1dAlC02e1lz4tUvwTRgPQ4Mqh
P1ZZtPYyecQtBJxUnkNc9w0Lg8xtbWplQGUVBqneYHfTfNDqGf2sY4LLwYuv15APsrgwx1zEMhhF
NTZhrj02eiEmN1pRcpOQR2WX7Oi4BVHtbH6I2gPv8K5+Zg31EeTUYFY57sSifqao7VRH4YTDOxYf
aP5mVlHzJtfozz87SgsbzFFKmjQpTbBPO4VW+o4m551T+gIi+SLPXM5RWekCQHHyez3Ml9PUtBp1
YcQlCdptqoT7QNCu5LoO7EpovdaIUP83glcF0jdW2KUfl82vpi+oNakQBcN0EugnsBWL7VRNNa+l
SaRcECCGehsLCwfWiz6SY+mObBCkhEBgUAaD5meY/IXqImgoqI4XQfZ5zsxDEnRmg1gGSMEDrH5L
yWoVL97zTs1acfLEDrPNIVGHMehghz5n6a/yMfRAumnrSJJSN3v8A8GItcdquTLmjkhSQPIKqCln
fBsdGXMKqOERTH0cg6JnsAhyevdrSL2TJTKvVUeiAREtDOZXARQq2u3nbLc3/OdjLWZfLoyJmxPD
zMKWSJqjEtCKks5q49LqRCTyUcq7HWs3cWmLeaoCg0DqtsSaaJYpa1YcPIsgZAFIlTq3qLWT4Ln7
xU+CVuyi1gT+W4KxVVNh8YBt0gS1QiLA56R8sLpG3oBq8w5elvdqrZwSDdeP0FIS2P3ZNFoaRhH6
3hltxA3u7NCMlqq0iOgkRZ7Gm9PhWWPyZ9TXSD/2BfDFUBqk1qAdRFmUdYy5Q7OMX1peu3cn62Nc
6VgkFckNrC8Er0VyQCPW6TzoIh+hHqXdHLaXHdpazAaSNJQ/8dVAXcwKBBYNaWZDgcGWsmjWdrdp
DzqY9SgTYggAvMuNSlfuA6QgaPGMMtycWTTydk5JrIGLZO/ft15xGOxyp7j9a3lo3uTPavdHBGor
IQaYCkyw7aLUJZ21d4JUhX561cmOMRnQD8iH7EUKc+VWDytU7MO4vyqn3vDCVoyuGuisW4VQynYR
iMlLXU3i/eVtXymVnPwaxr0WsTEqfT/IThSPFlS3doG+K9Uns8X8blnZl42tbvhi6YxnrRHcQdiz
l50wLO1aiywjKw7tWNuyUnBMrfoBMMBCzgsk0ShBnz6PoeErtQDiG6cJgckY5atqap7SruRRGqwu
CYoU+JSociNTPrWThYmqCo0iww3UV/MnQZPuhsp66zfBDtLwLbi/LfmKP6WxVgSBh/s2zOyl4UNQ
T4phON5NL5mbbYIrdS9b8uEPCIRWj6wOsBwuJoi1ZMaZxySMRyWU6CLpPGnqGJhIEdwaxSXU7/Df
vOHutbAYq/u2yGYgRGtaKYJFOjCr2c01zUD6vbnJ3fyam6CvhHKwpktHDh+isulbVZoYYKXr6z1a
UDJ2ZGNuAlvectW2Vi0ZCmqvInj+IH58elxmY/R1kC7LSEx7ZwQ5SrIprsAIeeDu4OqLsbBED+4i
Pgz1FppXPizBqV1NbmhTwBAlTURies9PZOgHYSJviHPqSBoRERo6W01HnBiWfmnIyPCDLa3JESgl
8PXYJHrUWDuArYOsS0XLAzT3p8vSdLHTjb75B2usvNTgbhi3itU5VW/R+cr8JnVpXyLdFa+XnRf9
y5csM5+ODFVQI4UB7LhH1QZU5V2z+98sMJ9sHrI6SRqsLa7NvWo0W8Dfvy6bWKv+g06egL4T0xLy
mToQcPd9lWRYBVSfjmrwAWRQaM4Jdh6btgDiPe96rRXIlzZZMHU9zIo85rCpbEQQQhAwVBPN1nLo
+JTNk4rWh4kueaofuqn+OSTPmi7Yfn0vdQ81VEkjbpdp7W2ADgvGNYFYxAQhs88GlG56tM5lxwyb
B1Utb8pkdI1K5jytq05saYeJt5tByIpAa3DZH6m0XophbnEnXM9uDGJnbjRDEz72fOoapDNFSpMt
KYyTVupCm2O9pjfQ2Df3/z/KXd2le25VfO0uLG0x7rkr6tGvY9ia9sYGxP0Q4jZRJqHSqnCbiNV4
qvRr7mVhkO36S1o1+EVeQdhh5++jfb1Vj9J6PMLv9U/2vYkqk1XrndCbYomF0age0pKo9itgc5yu
lC1fRGfNly0XxcQoWdRGYZfBWD3lbmgoN3GU7PpU2kT+6Eijug16JGkcB7D2luvw0rTaRqgU3akD
NWPVT+YZO6neIjFz5236Kj6ONpXHnrY9j4pi7buhPQ3wIAaNFIV114Ncq34zRLLTitm4ATlfYWWR
FG+mvNnmndZ5oI3IHANqPpM48da6cs9BXqlpoJYGP+c5XaZZ9qZfCoUjqS9F/z4oVyJ4Uzn7ufLO
QvgLQF8IRqAawxKdi1WaNoFqFsf6BFXrTKWH0NPRQFbtyPdk3+HePp5J5g30Fb1sodlQIFwBsuId
fI7P6kPlYLTHkRQr/c0rp698xJMlMi+fOE0oiULiBl3yhFiyoF8VkvnDnyUAXcv3wiCHINHd1M9m
3uau+BlYRn6GHBtj/2yRSyl1Y44mrJTiykV3+jBR5gK7dfPmW8LeN6AYyis4rbWoTmzSC7QInKB3
UosaAI0IrNsdCHfyx/Z1QmcEeejWvKERW3KfbBqn2kHnAYHU+FQBh8uFVPGWTg/B4mdMpPPJ2OmF
Y2qtlUuFNc6Te/nsruR+JkrLSLklyHuqrI6EXukEJL9q4cid4STdZx96ahlYigZwY7i9bGvtLoLW
GuqLILGTTMK8hRnYYEYzxzUJmyclzSy1fdCN3L5sZK28jRV9W2HewDnplFDtsKJun90MsyUdTFsY
rf5Vd8d9dSU6mTNtO9EqSs5Wrj0cJ5YZt9rVc+yPASxDEHGbuEFi6YCk2v4tZfjpfGfiXUrOhrLY
n0qOQg0iyAVm+373wpOsNFYkPVzez1UbMmAiRDRAgcuSiZjRHA3GjI8mlbd58K71m5w3VERjLSZq
wbT2twnmtmF+oPfLCcsoe/Jb1HLIwivmtm/1bTuIjfPfrgdsEQS0dlQkD6V75k6NhZ4GehSUjqk+
dMO2i56D8eWyiZVgl9oApAg3C6MLrARXQZomEnPYwNNtbGj/NTnUdymqdcN7G9vD3Wg3V5D/SxAn
1bYPFsk05izzmEWebiotLAGPqaHZAyEwJooRFeTrQgKHrWyym2CLCq+Ad9dNH82HxqvQ/53w2jfO
BHQqjW4MK3UVkJ5Cf9dROb9FOncyp7+F+cCNlHRCSB8rcd/vtH002d1zixrwwQejIIqYd+29ZLgi
lKZeudHc+UNpgDcTrPooCFPFScbpBFoSyWoEcRPa7SoetJfhWrhJbJoDC+MfKFmseIFTg4z/KUGi
1oBpBeZQSTT2yIMP0oa+y9qBn3KvlGhPrTE+J42qQGlTWGvceucLBnRXU4tqSfVgdo5iq9dH0E/e
/RVIxQBRNvJv0PGgfqoxG4vxzaFPpJSu86hfb6cCrc9AS/N4kngt4vNAGeZQaSeUBZWc6UiBW3Nq
RG1AYdgvlftGHkQX+pfg38p19BLmwXjqEogIp0FEOM/W+SsMy+CYOYqWnuuVFkMpZVkIIZRQKjVP
nbPE8ptCsy47jXMnCCsqIWjmQWMNDD2nb31Yt0VBgC52NAVdZgNsryD1bK+C2n9K5GbgXcnzTBHm
DDCjQW2FqgQy5ob/I+3LlhvHmWafiBHcl1uukixZttt2LzeMXrnvO5/+JNTfjCkYx/DvmZuJ6I7o
EsBCoVCVlVkNUmy0KRpqwInJTyl5u4GCK/ryDiQG+beuQ9GVLZrpQo3KWWjCpL8UvPLCz4YjxLim
1YmD9ih78uxEByJmo6vPYvYEmTd+24t5KjfrpVs1RHemFXqsl5Qv19BeTn8JRmcvFVHk42WQjNLs
9ZqpkAcXbtumyuCuqIWlX8BmDVRcvJvQrORlARf239f7C3pK0uuCih9x4E2aKFVhWHaYi8W3FJ+L
3fCkCvY0Afk3uFD1qr5ifNtrvMJN3NxRALfKHohskfEViZj3jkoxK+JCdNoAdgrl1FfqjOMA7el1
jchWA1zaOATrE4LxrHLXZ9CcfgQuR/b6xSBVy5GFTG0UCwaVT+Z9dKNAEEEK9J9kwIPPG8t4G1xb
o+Jeb0oNRsbhzbMv+f0nwkUGgj7Himz9rrdzewacabGnH0ATw7wAkRju4484z+sP/rJg6oppCmua
DSvGDqP0An4CsNvXXoG3SAvpAJ57MZpyKCZBlwbjn0hnkLhfu1ecLU2ZtNjeEb1wIkvbqaCh+jk7
kjP8Su+59fHXkfDKHq2Cs85rFGkN7GF9EAvs8NqDzGOBNAXK37bxHUWY4B3NlNdl+WuzVMKUrUs+
lD3MkjdffZ4h6aURgMFHKmfXlqjYEBqjMYgxLMnfelf4SbY0dmWwo0NMPbFbKFBzwxFvcVTWG4Wd
poeXb+gnD0QWejxUaG2+Aznx2jevF0cFo0Ui0Z4srvPA4wIWi0PmJEctqB+gd/sRvPO1OfJ82cS+
ysJ3Gy3EPh2yGWg6QAvt2CRQBHzP2WcksrCGbiIw8xgLQpvj2loyaWLeVFbn3hT236Sniv8UAam7
aI42O/2p/i1Eu9DjXNdk064P/NYuZMSv7WqNNittCbt92vjtkt4YUvL77fyD0VW5tkH5f9W2s9TP
sEFuLOiAmr+rexNPA1ToQSy2+CgsxXv0bA3Nfcfpe31pXFunzkQ+NWW+KLBOLg0BVHdr5kQQFesx
gyGC//uex8LDuKGvLVJHQpTXGpNzsEjOOxLn1CdXtOpb0TtuDUbP5doadSzmvKyGpIE1gkZd3dw1
xjs9uyG+MxIlFG0vqjsh5bYEXj/fr+1S58OS50QaBtg1BL9ovyvVXZr/5HgOM2D/eyoUesorGntr
qTTYUDFgOYJozDG7J+iJu+kz6QW003n4pE7AFXK/4evM8np11F0Mgp7/eQ3xWXm2p2S3lvc68IyH
KMhtyQkTu24AMg/KQ3s/NkB2fwC9ef0bqMtYLWvRUGKsnngupspzsJ2jD2IEspv1zjte07yjQgUh
I43NSUhgUD5h4tMR7NwFXMXrkVy9RzqIUc24WiDNUTIKndQAfUhc94vkl7/AySWMq5uAzGFneYNr
2qo/39bhcYm+1fkv80fk3//iuBhnzZfDvAnzSzKtklhcNhkjGAgPbe2StgxhFinvZZGLPmCfGwLP
kXWAOuj3kYXRgFbvYbDoxHuru1XV/jZOeaOejGcJ2dt/zdBPowLKdVn4T9hTjuUZiRWZnlmf+Nqo
/5+I92KMivByC+b/vsWaxANE4e3s2z9+2j4N/+c38/W6qHBeDWUkSHHYubMBGqv2cw3Wng+5xMtq
qPjdFvJiZN3FLUlERdNlvI19SEZAWzYbbz+a2mw+FhXD0xzd/1SHxdGPdqXiEfQ9kXCYb0ERKbg8
+AY7uL0skArdy6qoQkFcUA2SXXZIggvS/4bXNCYx8nVu8WKGej2leaVmvWB2ONB+p1f2YKleonyP
8mM1JpyPxs5jXmxR8VpcyklLSP60SAdcTBCGlB2OW7AvoxcTVDiOpfZ/B3c4DB4ZVp3rz3BDr7Uz
aCphzHA5NChm3y0BxzBvH6mw3JS9BDZDrI3kE4pZOdLkp/o+PxMWN0LO0t1FVu6I020/20LKVQPj
7C09xiUbXTuKI+yHsflcNsZDN2IQkbNITlikZ7faNMwWTI4Tn2yRNB1GsbMtEMIAvTH5w974XdeQ
NOieYo9717OvgH8/LD2vlUJRrs9JJjOj4ynY9RnCQYWTQHJJ8VqUkPgP39c1MhLETB1NRzSvwX90
nXV3UoVgKeMpQyqcyQ6w88sYXnxT8+Wr2Kt7sUXFFkwtgLNbhC3NXhwy9Df8JtEZ8puADsYHLpiY
BODXp/7FHhVcBgHAupQUaf6OGPZQp8PiiOZ4/5CcuaOivK2kgsyidbNWzBdz/2ykBnBYi3IQDybC
gNJffzYqyNRZXqiL8o8tHL8MdJ7LUdxxV8U+DS+bSMWaRWnraI1Rh2nJ/MVXDfAewmcg7qHw7MS7
MYgPMk8Thp0yyOihSiAvhEQm5ZV5NUZmTrZyiR2Iqu8Kx/JSwC/d1euD8iTdvX3kmWFlY45yTCGK
odJJzK1aejvGxY3E9UWm729MUL6YKpNkLBVMiEH2jJsVGKl6lxyBRvOQQO95BS3mV9uYo3yx1fVB
lTJ8tbLBG6wQwdctPeoRrx3M2zjKDQVjAhiiRGWirESvEsGF1H9++9OwK3OblVD+Z85GLrcSNq77
Y+0WhwAhKwc4OhR1XSFog4zHgcxbE3XHiUOKIKXCYAviReQntpbwyJx5i3p1j0UhwLGkmqsG07O2
q0U/8wjOGPA8UIWc39FDYwanl22kL7VQhDQPGvfkGKNg/Z0MQEMgxFO+F/xaNTNL2NgicXnzkFH7
yGjnFLZ614DKUuSSjxb7+ecp9bITgWCSJ7NV+/WJWwRkxvyNbSpyCKaYqQom1S59mPBAhIpHm5Q8
ujMf2MZ+bWysUYEDdDmgOSb11OkQg8Bq3c0PBeanQC9x4p1ojluaVABZaiNPrASmMLppV+XBmHlp
Jc8CFTOspc5VMjnl9u2pFsOd1c57zmFmeyEgZGicGNDQoEyITaF1kgoTmi0f1mNx6G/I+7Z96APe
y4J5RQIUJ8oW2n8axm6vvVDW0lqvsgGAW7EGmVFYG3NQhaug2qCOqCSnAL//fSc01S4VhtoFk03y
JAxaYzicRbPeOMBxY+bXBHAcE7fXP6QQQPy4mgt5kup/5CCD+KMc1I+dDaULX4rs+R7F3OhOOi0o
qnInYVkHYmudip8AeQqRos0datWTpzu5P3aO8nCBxwd66PAyE8a8JtgaN6ulwqdhNQpG4LHaGE+E
5bSotvwU/gFZJJmniN34R/hpqVC7nh7nJ9Hy88b+r0tWqEpynhn1Ig74CaRipjt9DDHRwpHP5NXc
Vw7X01heDVCkaVimjukYGm6ThH0o6HgZXZo50y26ASdSG1O8IrZ5RQdmarQ1Rocc0NknbQdjGMSB
bCRI88xf5AxBexCtDl7U4Zqjws6AjMhqV5gj7pN/bZzKKW801P3qb5PNY/1kZS3btVHhASW/pUtL
GFPl0CmhF1dOwJe1g8c5kaxO0dYOdSKrVl+rcYAdwi9Q/i97lrz+xO1i8lZEnb4iqaWymWCJ9Pnq
X8UDpm7uyOfKfk3AJRVu/cSzKbPiuKoD8Y/hUA0q79QuQpk4WtpxQrHjGVN1yYN+L+07z2wxOJ15
0g9CVgwJ32MPKhC04qx76Kc4Q+G0Ac9XWYEPExiyLgHMAklfynfGGXgPsLCRc0hoHHqA2d+j58vA
BwFqADlkwpAsqwo9A1eGyYz1orqjBogz0nob5bvLwUCvoytH28K8WAJ8AMeLyD7Sz8utWSrVmJcm
FxYTyyNwi6p7rv0i6HwRwS20s7vcK4P1+3ib+bxiFvNMbg1TIaCJ814tzMt6k50IEtTlUACDScJb
lX59R/LIerxsDVIfcoCCSmqtMEjgyTp0FgcVD2mA2n4RZpfQqXkAV3Is3tpayoXNXgZW0oJBQXga
W3hq2TuRGAXdsnhpDNL+UNpxvibr1GzXSMWE1ah0dVQva7wQ2fstyv/1dwB1wC6Qe+twVnOuDBuz
2bq1SsUHfMpJTMP/7WyEtvjRQqZseAlmFrJbgnDDV/WjCeTSH+HkuD431FXd57WizgYc+G99xBJt
4QKokZzkCwgyOI9sZvN1s1Z6tkUZhlFNMqy1dUGqP6FZhh59Ai7EabQF84uc2LnoaLk9/Eo6V0H9
kK+RyAr8259AbvLNyySSFLOBFBA5soYdAreYBSAJOuZ8OgeeJeoNBP/VIiOHpXwPCshTu1t8zEPZ
8YEHJWGG++2aqDAkibU2AXlM1nRp19vamPuzaWe3qlcFwJ6DzLoILjHfbfXPsh7MmRfKnrYEA0iT
kP4GnKPESjkViBiISIXApU2P3kQSWLZry4JfHY0z4Qky961hK4EMqiBB4WYN7Pj/Yu8VRFwbNt1J
CX3nJLuBJhnBhkkO6EU/xdktj9iXHYQ3RilXWpY0qYA9/psYwagvl6hlQlIULPXd55V3eJiXzcYc
5U8QhVSbkfRlOi8MStw0cqPafUHucIi0lkFePKihMxzCU85VTWHlt5vvSZMFlU09qHVPGl0/RQ8K
HzupsC89KL9+EnhkxhznoYF+2miNTUiq7503PGsXiXQSI6w/ODzef3VVOkVJwsTKygxLI7RE+jOZ
ehm+EKVyqNB+/c8+Q11raai0UTjBmhjUezKTplzowf7qonNTd57LUDeapLSA7pO1CTu8PD0C1S48
SDk+TT0oLmQflVRMUfE5MHnuQt1pkViXSkzAAmSmfbhP7vU74i1gsckwB8CJNcxre3MuqDtMkAsl
7BcYIwm2VDimdCJYTDKXlpvunO+mMx8fSfKdV+nJi1H6JjNjqViXBTubt5Yt6YUTR7/m9um/LY2e
0TSruRlUoNrc3gclBmboQ1cr9qDs8sgI45A66e8PPZ03R12jwoxsqOLSNRcPLUCD24GRfUjtAfWz
1CvBCcRZIuew00OFwzhmjbbi6xEasgLqjoP53KCRCfaDQFTOyQ+OPWYiu/lwVOZstKKYIroAVhJA
VeJIXrMCXj8G3kYo2vELhDxHIX+/yTeSbJbrlLS38ypyQq3eRThyyfwhnMD2s1GBpTMUVCJrrCs8
jUcDivakzdXsiXAqgctwIR3Ml91mH6nQMg4DyOzIjUDQUJppl+B9/6R1AAX9VFHbWTN7euyfAQ7y
zciuZ5sbtznHXqNijNwq6DpI2NjGq9BO6QLwFIRH6V4HTkfeWW74oD5wfIfnq1SkwRRf1Kc61kzC
WrS4HcgfyDxxiummH3zXYdaWN99UJxnmxneWoa0LjSDO8n39qGEYlGQX67O8ewe+i3MuaKXaLG/1
ISVXBSFCJIU6KXTCr+pj+ccgTCTBpHKEEZnfD2PSYCgH8ujVdHY/jxGmljXIZ6TzTWWJqC4tqeB+
5JOBAR7qsSj3gALpegtVs4YeygArarB4BbJhy9NWdBEJLWgZxLx5NOapeDFHXwtERCgq0QaGOQLT
zQIlEAJ5x603Mj1xY4dKPdsyF9SVLCvF7FWNTs7P9YBpNzDgoSn2oRC9MUZ+zMYNhwk5Ui/CGKEP
JwN+MfjCw08ksRZ3PFJXJoRUBd2gaoKkBv+nAovQTVnTqCvOtVVKraNjvNEdBbn3QWkdgf2nWHOv
Mi35XFkNpB6hY+6YfSY6abYWLvJx7dhk/fygW/N3sY8wTczxKNZB2dbWqN83Nyp4rPqJHBTlC0k0
Mmc+aAHIsNHlzx3B59hjPSO39qg4J7ZDJRQt7PUQNF+TcT5E8bJXVGjsQY8J6LPvayUeJyg4Bl2Y
cg4pK4EE15OhSRiiskBZdv3pl2WsZEFfOteC7qQkO2OxBoXwKGBsi7NMsm10QgWyG4xqSSBFUxVq
W7VObvKJlCxDmGnEZQ86RLfv1XMrpbKdy8lZDo0DKCJPlqT48dh+UgT5T6FmvxZ5vZ9D4W5FI86u
xZwTQsj+vvXDqP0PoyacQ23s3KqLIm+BWDmG4zLjZu4tMBvlIpiyrXoIP81qUjx+aFPIMYCevYlu
2fX2twuU+cRsRi3kXO5BPo7sHQg59EtcSI4CgYQZHJVMN/DZm5heDsK/fyxTZ741ClHPFljuffVA
qggZZh4JCPYCMOOyCrM3+cUc+TmbEBMlWqxVKfxMWufUXbpwcFRp2MtSejMDAKLm0Y2gLPVHIhsG
yv5dJbmjNmalbomMTMcqWwh31DUmSvubGaXx7s78zK+2sVLBrTUqFazaTpWWBIsEJ96PIR1Ke5ws
DI/g8uKdJua5BSUcoZ8Vwf9DmZIHNHG1DCG7dVd/dpHGk9YboP+jI5zIRVGcLZeno8fENKD4/q9V
KgcFmfFS9ZpKQuPiSdEt4aImubwc3WIqBlkoN2qQD/TqcG4sUlGj76ZRyCKss8ovAwdQNj4PAeZ+
8PhT0fCDVe7dy/yMG5tUQBilapKL9HId9sdLLcZdcdcTNAVyT3Qfnt5Rfyfn7fVCwWZDuGVATkct
dI7TSkpW3IoZ2NT6RwLe+Jk/A/0CMDzvCpaZK0SbmtCLmrJsUMbELI/6LpJxBf8htLADdtWZLmyc
4gF0Pcd2T/SlDKcdvieP5QNY7ANtnzzH3BoqYwoRd8Hml1B7LYWmWuotfgmh/p0eYhCQgHzQ8KsA
Opsi/BmfHTNJ5T2UEBVP2MsnobZ59VWmkyEdUTQL7DoYrr+OEq2EGfCBRGFDw0x0stiGVrpvR3r2
jr+YoALRqimVMuNV6GJUx0ly69Rbjd2X84cC3qY1T8WFsov0tUOLFa/t/FH1ogMaKwe0AvFM478p
mEFoY4wKB0bSGFrfY1FlPNygS3YHmjAMzUDGsRgNDkk0gw8FnrLJVKgLq+i7ChpBWFn7RQ9Er7tP
PD0FC2B4xtWMR3D5LfGt2uamZ8yDCSFYDOaCZE4zqQdGLldxPZNnjHaej8AawSeFb+SaTL3kzBPm
Y0fYF2s0v1wzVMWw1JfYUxFGQDe5H2/GA5HwaTOM/XDLM8zsE+qbGsjqkZUpVAYSxbqCgTWFPDRa
Qhi7q73kDmVD/oAROUWvItzGEvUBB0tptXWEJdAePKvfySuDlO9lzIyCPYR/G7NhKhuD1LHuGqgt
TSpii3oaPFJACN3pjsSTJmhBxyv60x6IZC8/om3PxSYxY8rGOHXgl1aaId8K40P8pyx+N+vKOerM
w7cxQJ10uZZ7XcGIumuWhtP0rWOuYMDWOzvV8v3bwYtlCkwzmIOHMhduDeq6MLPMSsUJR8/In+YO
M4167avL7PVF571tidksBc0Lbl9ZwX90KMaTsKt60wKeu5EeFbOWiEpr9l0atBa3kPFJLUaI4YIk
ZDytQ3OfLkUl2Iml3oADfHDEVMXMXK78Bkf5AfqrVsL5fcydMMFtAU4OED+pVMTLpRkqcVoKKv5R
uTdLabVjxfTNNP3SDTlPsYxlTJcwhwhKMpQ36EkBoU3wNAMBv6uKiWMpy60+zY+1rHmZ3nOuJ5a3
bk1RR6UUBAhMymHvhnL+MMzhoTQWzkuTGcC3NqgTAYhttXbExuiHIBNqzzMqwr0NpgzPCvogKm1z
dZEp8yMBs5GnK4YkqZoMxQa6lKiUSZxaENB0R8mt96QnvT6YZ+s0g9juHcPc5DzQkW5rjroypL4B
UdAEc03bR18rCDjcNJJoeJ2qDTtVyKtHVQ3FQGiapMIfGgtmofPcGaJuxDwNOLL9KjExLGyMo7+u
KZAu2Sj8WusOzcC3zxvrl1oWqFNBcAHODXrktV3CvtWmqnfrYbLVPIGGae6omquk+0nllpRZV+nW
GhVHcMUqai/CGtE/gODtsT6PyOSBkhodPjqU4dMIVpqIhzWGejUaiKql+qgtBA5tNX1nj4t8U8Zq
wjk4rIB1ZYVa0zoPliYZsDL7II+WHe04oBb+SXAevBnAjq62pdOIBwPv4ibhnfKxK7t04hzp6bAS
WDLIXvsfVtya+1nMNQ/A3ObhbSdhbKS4cWe6Sl0XetoaDdx5ReBr0+5bnqTPb5tghrqXA0oXp3vI
MnaVQEzIrd3K35XmOcvuNeX/rGUJFweVGeQqUZgGR9F1oi8OSlwMCczM4UmbvsT9w7T+fnslzPKm
TjB5Jsyg9E0d/jmbdXFJJcLiMvugKwN1hNfvlPsFFPiAA14a+anbf33bLPMbvVil8bCSvII0awW5
k1BCP87Yd/LP/2aAzhMVsRStEAYKvfNUjIrqMSehYWI8NjunUAlinNZlGOnYOah4uZJr3LQWrlab
CFGUXvKp0qHxxS0wkJuNOkeiDk1c6MJDKwh00tcu0elWEenTSHg+Fk+BfJtpPpPOMum/Vr0t1p4q
fmihUF6CI+oasOvUXhKp7KRLut6NntVDCowtmHdqL701P8k+SqGH6fOHYAlgybUgGatYkLihvHIA
U0tpjD2mrUChjlwYXVHjlkxzTtBy5LXuGLptKGCAMVBTVOysZVBfMrfKCdEpH1z0fQ0vi7vzbCpq
5I7dGAZa11aHCHwnX9IcGZqtWosS1KagB025nLpFHXwhyw8mgrdtxoNXt90POVEnFwSfT8YaJoHV
G6AWkwtRc/rJVA7FisqxocW17oRGVTulMHFCICuDuAq31P5JK8oz4oBwS+Yak11xH4MrqTnqfuZb
ex4XA6sqsrV2edlsypYhhJoXiViTA8knxEiiYKelTXSgMBJF2FrbE2G9stzKI3dpt7rxb+7RIF+J
Ohr4FSaQ/gZSXtOkjsZcr3E/i5jkIMCZCx0wWBWd3K72cyBwkTOXMdS3zJEQt110X0SLGl62WHT0
wh0fM4+MgUGoJQ/E72D9vy9QpdbuV09M/UhBK8AZMjBT8LafFYiuFk5dE9D2Akq9xMJJTChA8HpD
nqrk5Vj9IkJN/McxcZ+31k69K1BSNeRcgsW/MOrsMiPPp49jXLNXC6OSFdTCxWXtyMKU3JXH26Y4
jKbklZ3MSfZZeSUZlQCvIk4/Ho7X33LqZ/iOWA/ukE6OGf+Ji/0Kyha85jqN56eMvcNtC10U0lYi
3K7XtuQcrKvmOMKWURxWgBY8oe+9pYB3WBVGb6QlMGfMtZpJxAvkjBNyZZoK5JAfXvtigOnR11vb
8JuAsJBWsi26BGrCg+6wmihkvIhoHYMQlUYLzXnWqWmMXZVQhc6i2Zv01OuHH735HCXB0HI+IhPN
u7VHhfE6XZZqKWCPvNhKtzml2mmynsNfaE456Ia6NcBl+DWTPX4VMVtheG/nHMz5LjzX0AGGLBWW
TLlRJ8V5KqnDgHwNdWipPWZ4qLpzqjhrPO6VtbotW8FWi7Z2lmn137bO8mELEgSqikcEJhyoDDtP
s1guhm7AgGODtvsIDmZzWNRdbA5ZULTF4IOMjAvzYXkz+DORoUqQj8Kr8Nqbq1apBXVqMPi6K79A
YNmrARbXHnpbsJwCQ8U/SL+F0A8qlV+mbqvxfJpEdSoUiRjHRqkTizd0OuoPadyHY9uQUFTvwQZ+
JiJ1f4UDqjM/8rFuVhCvvjxBKSdbdTmWFRmPQgI+WAvH+BzuCemrepS+v4NBjrm8jTny95tbJk3L
oq90mEN3H2o8UJK5y45Ecrl3Cj/yZZ7aGSsx3y6PutWitDaVVYW9eK8e4Kvfu1PoSsEKLSV9pzzz
qw+MGH+1n9TlFZvS1HZhgTdOawKT2VSKExaG8k3rS/NGFYycJxvFOCcSNNugF4XRODgsdXepaTZk
RYL+OdEBGr6rB8U3btZ94glgtUgqWzpAqtZEN8fmTsmQ+Er5KuIgqVvoqF/oNBsqCGglvEcbMnaJ
/MQufVCtBSBg9dsTb9CJ5adXtig/tfKpLsYJtsgy+8fxDJE8tMwnN0rtdwCAeEuj/FRWB6VqVpiL
w8KGkJU/qrJTTJZdJ4YTC/eIIHatY8Z2OZUNr1vFakNcLZby2mHOFytpWoIIEp1KEv4OIQKUoC6f
l8GZ38Nty+pKXhmlPHfQlHzMFyyZGM2tvWoWzghFH+kUKQch/5Y2X1fZBucrwXgFKbre4r5XvopT
4+rdTqtu9OaU6MDm894zTA/fuBnl4fOaVWOj1uhzldEZ6G4IjKzaaGdLto/KQneLZak5lw/X3ah7
oKyz0YoHbAZpQK+lrUBr+182ttLhPhDJ5r51lKjbLlbxmmplfPEvchAG0y0RSSTjg8mvv3Rs/Jc3
b1epJ9UUga0sqrHCFDIDGHFTfPMeswd+FvSH+NkIAL/snQpEw+jqvX2zM/KoraPR1AydsdZiShwt
TL4MQv1FLct9Gp7LYnDS8lu3TM7b9jh7SxMzrGVmTWsDe7JQul0Y2QqmK4ahcN82w4j8SJEkDEci
NSQVjeurrVAWq4xUfMKhlJ02Wr9GEcjhDfFGyX7+N0vUp+uaPEonDZayUQpC9Y8cznaEwpMijZyt
Y6RD2zXRcz+5Lrd5TNZE8JZkdAO0jDv+CWchca/s0Jl8Xsh6mneI7i1mktUa78rCGINa7h6yrr8D
04FxziKjQRo22pC4tOy2Mj4wF4MfYcqoQ4GpHXJb1x9QHJKlKnTEmezPAk4cwgLbQh8G3ZH3dCmY
7gKxUE1Egg3JR+ojzuHaFOaKrl6KNA+KGwdEmdhPgJUP8X4ZA/lz+8E2sASV5X/M0pVKs4nXQiUg
qb/ImuYEqVAVNCUESW48xk+8RxPTgzb2qC8b9WG4KH+Xmeykm79Pa764M4te8mpdVH5g5lo5L9Jl
XekjpJbd6pZQMRS/FwA9fhh4MYnu9Ks/tYfsPHzm/wBWUDNMFQVnwwTGki5khkWY6UkfAR8hKq4h
Hcf+55ADma9jxF47WI3JuaFY+4onPpQt8UYAnQb17J6sCiTCQgVEn66gBz3eROBIl0eQs4/xuTGX
u2Rtn/Mi4QQElteakgWwKlp5BsiLqTPSGqtcygUAYdXzUkGTRL5NlHQ3d1wcMCsD21pSri0tpRbL
kVx2kF3vb1ZtUFzI4tyHVf/Zkqt9PhjeqFmuHKWRXRbFLjOzr29HWcbTQdr+ACoJW8wIYEkBS1W1
NFgBSZKX6AM34dYEFXESMZ26TIWJugOcpb2TICxmrRjklEpbzB5TkddwZK5JBs6KVL8R5qjTWGWo
/0RqhjlD4zT3sm2lKucWZGVOMjR+ZBkyW9BLoSEEZT1OYdYILQA74h/CnGi6kXRhLpQ84D0Wjj0W
zOTKHvWZ5D5MQZwLe/k+vwOAHV0fCOcqoEjEICUREwyTbxf+YCc557t3kBQwIDyAZUAYBqUSEWKi
VCDXhLAY5EFv3VpKb5XJCkSgNF2xm2I7KQAonnQI9BjRsTD0gxFVVvB/dlNZIncW1HRRK1EoH1KE
OczjMcEjTK58y7pVR4kTaliFqCsTJChsHu2RFCdyNsfonx3MwgPdQzGjY30gTwGMI82tXZfBEHvj
85g4zR2/ocGIrVf2qWRc1vEu6dGxcccK4Miwn2zkWj9XcA7ZRdx9MaFx2OUZZ19Z76Erq1Q+F5ty
nQ8NrAK3cCELjjy0w2bUowu7Mrxy95dki4hfVDfoQhzIaIhxXoIRBfuJEykYB/fqx1BOVo6FMCYF
foyc/ATNmB2j9PgRPzKhjSMZ0OKhs+SxXHQA/PCRB3nFmFlifekavsYhI6pjHS9WqPsDAnLdWNU4
rf80NdZduTNAq7HsYs4HZEairS3qBgnnRY0jAVey8olIqZFJy/Jzv2B+DaPHbnd4e/9Yj/arpVGB
aO7GYUkXmCPTa4D0AuaSOQizzqVL5YoPHHvMrVQBKFBA/QyIBbU8WZRHnMmwRfXlL/6cUFQS/he+
1gSJIdTrFBHmxRS1tGWCorU2wFQSVnfxGB4Qc065Et2/vSRGTiND+BKKsxchN3ocI2/jWpYXq728
NqRd9ldimosNZDWYruxQThiLmBFfMtjp3SQ/CBA/8QdoXam2Unh9ddMdNQyn86plzD3cLI7+XCX4
+uYGRqUO5P266K3ZqZVEXqwm/8yrTwUQtQFdcAkCiZSZrs4jVWmV1p3Bsq56KaEShZxM9IsMlvAb
+MxPtjFHeUYm1LUlEXMymHwJSH/wjQMfTMS85ZF2/rss6partDZulBJ2Oq8pA83O7O6GTMYOwXrE
t3PAzVPdGcCzrh7qyJ94H4/tMhv71BU4JyjkLsR+CrKR8kzEViLPAs9iehvv6qDkz4mzPySkEnWM
6iFgUisuFX3p03X9X6R8LoANRm/rKASi3QaRzwM0sZ7giL4v9qgV1k3cJPoEe2oQHkiDvQepo+7n
9/ymA+syg2Y9FN51Ga8IWuF9BfkEes1y65rJYuymMSp3cTFl+7ejCTMgyxAbAnoKuq+iSO2g2iar
KEVIzC4KUhjQiZYD+DF7m0hliDsDSp7j7j/apHYRconTNC2weSFLAGdJB71XlN5d3Nx+H8TRnlcd
ZcUVGUAPpH6EBcyg0hRTSuYaf4xroM8d7LZf9sehkzkL41mh8492kSAVhSmQDqyS3efMejCrxuFs
HiuTRuMN0ByohBK46HWeKUVCKI291rpFCLhxOwhnPVb8Zkhvy6X0zSp2BS2/aVtgZIGE4hhnnbet
ccpbtCmKqizElxv9fj+dqlM1eu0fMrux7FbN0R8knn+StJUO1bjsMP1pQDUXosTXyxUyaylUqOXA
Ioqv4EgQ7bK0o0Pq14KzjCcLtSDiNO100qDByGOxY+ZHeK8oIAkFNblFX7dCJumxTuy3oI+NHenG
nJz+QBh9ZFv+PPJmt7n2qGtXbcxSmYk94Mf38WCnrnBL0GWKp0sgOePhSFguu10edRNmgqS3Yg5z
lvSMZn1vomtSyDy3YcUygHNw3UIdHIBDyopupOoETACQXR1mxdO6sCf5VpzlIIluSoz7z0DLG1Hs
6aR4qZR7TNs6kxiDrkLioCtZvwTVIBUsgJjoAmT92p3y3szbFjPbbq3MvyvF+KQlvCkgEr1ojwXq
Hq97Fah4qJpcm0CJexSlEuVgsPf71dzdjU37KYeIypB3/tvnkYQt2hRmorEctOENk65TrpXVi6nV
o761aHaifhIU2Tbz52RKH5RJcYd59N42yNq+rUGqNNK1RV2vwoDq74qhh7Rw5pkTQ1nYVICh8VDH
8AK+Eq0Gs1i1YkQT1rQcyiOatbekODI7dui3z4pTgNKY21difbGNSRqdk/VyKhodTJJHCSAUjeWQ
LK31xhzoPm/yhQCSvq6yX3kvVtbxg3IqBJKh4KhBGfPaV/rOnNK+QG0rDxconVpOVadoFPJ4DFkI
cIBT4IsGeetBovfaTtQkrdi2pDso5LUTG1lpFxFAa4lyrgvxz5SPoKdUw11StmdBMl0d9JHgzHRD
NBrGdj0mArA7HUgGFKiWvO1SrM3f/jTicpu6CaD9uSGG+GmNVh+hw+ga8fpkmJmPWR8e0IEET/q8
bG1R11daoB5cj7Al30+e4UO5KvlJGOnIhMVsHKPKfXttLGdWdAtXx6UQrNJJXJdW7bqUAF9F0mO9
yoGsflXz+dzJpqN0hj1bolPnxs6KEjdcQwcEvv5CFFNVydEyhffWZ2w1IBDQh4ajgdhCpE4vcBaV
Us4S0JlS5IzLn9isA6sW7CaBfGYHCq72IVOSG6v/rE4aYOexYyzCYVBLaGanNvERzvYQt6O+B7j5
UJkkE74WWoLX377Q0sqKGhUjPSdIKRMBQ9VNvxMJZ8Jj0d3w+iysbPfKINmhjbMJuRKvwwCDpLHT
3Ju/pwb6mr1NpO9UPAMPvNFMxpZfGSTpzcZgZ5lRZPUwmIG/Si/3i3CnD8CbzJXz9l6yHn9XlqgU
N1SEolzJ0qA4dRT/JCtBIUDsUv2V7dZd/rk6AouXePIPDPHY5RM3iDLO1pV9KlGTa7FOAX4kGKkw
iB1lF0V7Erhlv/LF+sB7bF7utjd8hw7anTEPk6op4PZPHgQTlAKgu6011dPLyE4tbzSfMLTtGPrs
rsufAnEsrFO7A5J9Bdtwng42RIPt1Rps0ZIdebhRMMQ21N+nMnqYIyj66spNko1+of2uOnGnKIJn
pBEvPjAOgAHCYMAHNaQk6Ddcu8fSKF1iQg4SRdHVB0DaIZAGdZ+DtrsEuP8jo7uY08MbCKKamBWm
Uf2LjMp8p2fI3yPv/zH3ZUtuI0m2v9JW76gb2IFr0/OAjWSSzH1R6gWWSqWwRyCwA19/T1A1JRLk
JKpq5uFaW3e1KlN0xubh4X78HDxS1ED08Lf9CpidunPQT+CUzF16fF06dSdWxdY5OgRRWuVcAbmT
R77qDyU6eAfYdBod1L1aQNa9o3///DBc8rsnFmf33dgPBnwpxhlq22J0Dah6QRvNHdogkz1qoacA
UpcgY14Kpy+8VvAkA/cE2DxsdE3M/EvL0ybBf5ADHLkStHaV+UlXJutK7brNlEDVszLSceHoi5P1
2UmYuXVLZwMzE5w8bdXtkMBdJRtp9Re4ZC9s1uMTPu+Y6FojVazpcMItIB30w5R2TifEiW//At5h
yd5sEStb69VmwgknV3LigDwEnXg/UYnaDmX/1VJ25/I8Qu3ngNMz5uLLeqiktZnp4qlpXQmmM7R8
XCuLKfcLMZ9m6zYiW3SawspsWBKHLkldT+hn1OiGyOFTbNVXels/fX4GLrwN0E8orlU4GBvF6NND
Bx6bmo8WQo+C2PJqqOreVWMlx1U+RMjpUClzOGRK9lalM3nhYr9w6+nAT4AFHQBhFa++U9ttojeZ
YUWwbUt4pecVhKUrTd9PEIHw9DCcXj4f64UpBfpaBaQIqTI0Sc0cTJKTqdciBDbIlSmFUxQSCyZW
Z14d2ebSTXupSRguG+UE8IKhDXyekugM6GtV6YDscdA+i56TCFeDK9AT7DFy8yu6Yn6+X3Ith+03
O+bHZudghngKKyuOYfYPgmVXZQ5AMatwkweSr66sPBDvI6GCHl4vWb9wNk6Mz3wMXqC0t9Ue2cgS
rL/Tl6kgAAdPflbe9FNjObHWO1G5RHt1Kag5MTtbWEkiRhGJqRaEgKKUiuQsNLiEQnIRGMyLvhdo
MTJScMN0AUJIRr4tjfzS2+nkO8zOK1FzLdTEd0g3huVOnrq2bgVwWF21iiMILsEnDc47Xi8mZy7V
lE9Mz95GxVjkQ2t2lYcwZRDRwa3sIKajaHFSV1rrgnS5ckfHBVxvMZ5bWvFZbC4XNg8lYbt37RsR
mlBAsNR19020j5grgbvELbprVj1ZNn4hyXky8JkDGbukK4YR2+2w13fZVQWxD9kvbhYh05dcx9Fh
nkdgEDkE0rI4HGaQ0UAM8HCYo9WAchC4BeM7w0+fFvfUhasN4wPyQyT3hWTEqYMEr7RJavDHodWx
8+J8Vwb5jYCid/5IrhvspuLb5x7yUgx2bHEeLksFz/AGa4E4ATRcynY1NtLwIrpI7XgvZLiLBZ+8
aHHmMhKpCNO4hkVRWTiMkaOt4M8x/i9YnHmLNg/DlsewiEjTTbVdjAJU8SEo4yi/jlxw7zwuzKr4
xHOf/Oc6zhObcWKA9K9CvCcq9ZhVNMJQcJKD9JlfF+iuMpcC2yWDM49QcVOoZ8KgwFs04xa0m9+E
BIZW7RUQk7OlbSM+72yAKGoDRCdu13n3QkebsVGU+ucAaQR7xQqAwYMWqC7vG2ycRXbkJZuzZUzz
gplSdbD5x+GIfEgFHLZOR27EOKfXhYW86AaOxjlz8jGoYnp0U4p5PWydfhXdiVF2PiziQIJUExeA
u2D14moaeI1ZaANBiWH2/IPYY5G08cHN9T5mt191L40zBma8F/eacr9g76LbObI3iwnzrEvbpD74
9MN2FQckexKjzLSdWMulA3JxKY8MzvycIacNb0wMcAT4sGWTSxV1UdhsYVSHIOLoeQnybryjlcOo
iDuaWzGq4SXBsf9jh/5P53HOSKpqMR7RNYYldgsxt6LSLd2b0AfAORTumy0400vIXbwX/twph27s
ozFGPAWcVvnDIlev0HB9GOMYyCm2qbkCpAZiWKv4qYR+ksieLS3lpfjThL6REKxS0ds5z1XXdW2m
6EQQgw7v6A4gDWkn3J5QutAkZ9oiPewm1jpyFeoAJ+39/c17Yl/staMpkBKzQGspFzdYvlGD6THx
Y0++EyoJ3dd4WbHuQgxyYm8WALWlGoIw6WCv8wQsW4inGAG64TYLIxM34czJmqCRAkASuWJB4HY6
Mh6aMc9xdeEB32yi3EsD2ydf4rWsI5r/J07HVFEvQh+cCgKEObEiOIbUkiapmEchtVyoIDJMINsr
+9DCAWeBvzC6C8fzxN7M6YxMUmM5gz3RPKmQtSByBZuyT3Ps0xTAwKVm6wu+HMMCtEcU4CDwOAs8
Ij2UG2hFcYCiM0cn7ywMnSn68fmwLng2lKSRQ0M3hJAWmxkB6UCdRR3QXlKNJjtSOZa1wCZ4aRjQ
8ZORFpR1A8mk011hFpDTUSegaWj6hLaLd1aoeLLz1efjuPS8MY/NzI5VgwFC7RtmrKd+dBndUiTo
4M5cAyhSXzY86UMo3KZ44y4SF17IE6AijIwZMhQoR8ybnHIodLR1D9dVkgwSCJn9ahXTLZ+Uq8Qc
l3RFL/lQE4sFgmecMjT9z45ZxPoq6rFUnomeU2j4IhM5oSNTMJskbqwHSukkGyUQT2i+FaJ4y4od
lyBSJ99h9rAxSmpFOZcRoNr5VibPsv5jSm95EnpDnYA0ba9XujOl13mJlEl6M9kP3DYWQJgXN9bR
PMyiDta3IG+UAGKSgWWwIj2Y5HXXj/7nG+vSATme7dmxr0wa80rBbNvp9FUZpTuN/JNG9JPZnIUX
3dTmTTbAhlCFjBP0odNNEzqQlwGnqOHEtRNuwd6Ozp1Q8ZYbtT8fonoGJigqIyIcE8kSBG+RUiR+
z1Lj7fOJ/Hy5gGM99QNyCPhgTjFIw7qWJrQahi8gY/c+N3Ip04JGemAJ0LUiMmmzoNtSIM8q6wii
6goPREJXmuWScnSsbPLrZ9HzyPfZiu3AGncnjzgoqIkLVY2l6+nSnMIVIGdoit6IeUkQRUcihQRv
uCgK8hzkzTVbfz7UQ6Jsft0em5idwbhhMW5AxProz8j8vpKqHRtbyLAUUhxwydDcbLILb6rzZmUq
yi7NUVKKwvY20YaXcJg0SLm28U2bgqE7VS1PyWnra21z3YWWupHQaes3k5w5Uhx1Tl3y1OV8Aj26
aoSBhszG6Ay5Hjlx06C/3+6oi3LFlkkggJs4kDgMYD1nSLtwA+601mOmlnxIUWX4NSf291YmnjXY
0kJp/GzadSRqERDISEiDjm5+namp3lpML0uvNPtVPdymY7uww86RTcKESkS9VwWB9DyEtZOkiq0M
OBhtZYyOYAwCzOIdPbS71Je8v1/rhzkNeUloj8rYTNZslfWYTU0cg80lrZNNWTLVqcfstmUytDfK
6ywbXsscKRfd8k2dr1W7GV3e0gVXe54EmX2Lma+dJlZ0MldKUGVMgQ7ylcK1J1BVCIE2oCs3i4D3
SwsJ8JFqgmABKWpD/PwoSq5aXQfeAAb1m3Ij79p9isa3HUQJRM409cGkM/WQWXU+P1NnPuowzF9W
xc+PrHZ6zkhXwyorux8IKG4HDdVLCZyJn9tZGt1sUeU8VNvRVEsv5qUD7IAzygtv5CUL8wXj6Mru
E1ig4JbMq4cuqrz/2RhmF+Nk1IkR5bAg8+lHyTK3tqP3z01cPGvHu2B2Mco0q/NkgA2hCUv2fHAK
V/dJoHhgo4oWy56K+M6fudTZrCW2Vca5fci89f7kwatGV9orOsglMwiVh7SK3RaAqi52dPkpUgIN
iEZgTnxIK5DmWish6EEcTb3h6mZAYQw0cwvRyMWK8LHTn816kaMTRBf3ish/iqJNVa0q9c32BeEh
CO3A40Y3ZbZs+MLzB0V1JHrB2i74GWZTw9ESUncK/JD9IDpe0DC9eR/c5k3IAizjOcXCzhZCoMlE
MG0JUt7ZQZwsuaw6NpaoYVYbZOtRw6zBnrfYNnRpVGDOkgGlBhUy+CpPD3xlKEkNzZMSyQDo3WHB
s6tiX6AyINR/tcZZFDxYMjhbv7Sfypi0MIiyG9av8POA7SUX7IeB6ufZsrSXCHjmM2mrQIzjaW4Y
4Fg6HWFdNXmvaIcREhc9vG6xNzwxvmYlIfOxcGBFEPeZtVmQByZuJbNsrFuDrv0NcNwbuk6fR48h
ibwoVrg0NPHzI2/dWyBrVsPDXI6AwdFgeLHwBBIUluk/E0mzNbR8m3iLC6612dhMBcffqoAmpE0u
OSxKjNCxAeu+B9y7dVhRRoA9xkPq9GHffquMwbgb+y57RYmE7LJ+yh+6cMjemijUXxem/ey4iHvL
ssACB25HMEHO/OTEB9pNOu4tcVyi1AWmHPT5mIvGt6+Sd/4w7YV3ECdVCvgCFvn8MXhqfS7UBaC3
Opk/vTQUhxNHSJVoDgpdgo0IRu3bpej6YjwCqyDtAn0DKInEMTtaepsWA0iW7BLo2vSWKfvuUTx/
Tax9W9+Rx7/w4j1Lo8HcscVZQEJ6VkVsCMVVRFwQoq1tAGrbzbLM+yFGPTlDM0sz34c4C22TLSwJ
n6TuiisDQCoI463p3VLK7lKUoIP9HUURkBkQZeb+wFBI7cqEKYW+R/qH2j9+vjEvfj4KOSJPAeqL
eRRHFcZLyTBKj0xA0dXaHSAjS5xYZ15ATJcG9kMDHdFoJZmPobQsWowmIsWfN6LDICwCLKR6NayK
G2vhgXF55x2ZmzlwNkY0BLRbHLUWIYK5Tr3iKQxEW2sSsJulFRKLfbYZjszNTnYXGo3KdMxg1DAf
+jx+YmaOpT19vk4i3vzEyjyBVYajYSQKBqUBFPYUMtav9b7eGCFTXuq640vXxNmogPQHaTO0d8BY
C1Dx7PiGacKNPizxOn4e3YNUqdejoR0pDtEDo4OB1YEE5OrzQV7KDQCwBFEFtFAhEzlnvg7HUk7G
hooM7hQoyLJUJXXpbezGBOQB2mvpC5J6jfs0c7L6JTZvx/UidPdsu4qhH32J2aUFOb1i6NFXcUgj
s3uhPd252YYjupEW2W3P1xWdd+K5qhCNQIhhtllpBIbDboDECcnMfF0VVF6pkRW6dgptkLopye3n
U3x+3glY6cSqEuRCwed46pbLSositTJqbxr6zJ0g4Hid2mW4dAbPtg/ewujAQSSqo3sM/z01oyDr
X5m5KfDvLWgb2VVlCSjJ9XQFsRiocqD7tXd60/n7gzu2Ohtc0mBj0QxWVbNw8rx2mmYJundp/o5N
iIEfXWutlo1yOMDEqADcXF9DAnNhEOeor9nczZ6eUV5XUWfChO6YOcpesds8AE4NdIzAF1xHIVrm
RfNwuETeccFznq7azFELvNsYokEFiZMB/T3PBQi6Vg20pQff0H0EU8sEjYs2ZwegzQkDXwg2pLQW
z6VpI68Pd8MKar57yVss7i0t4Mxd9+BUqNUWYxTSYt2mjA+w/PI5dBTAdC1/Gap7fsQF/5iNjlf0
FmrEnu1KaFCNU291eIa38nsk1EtiKGtxo/T1aKkBTszW7Jo4sTXbnmZZ2OjS6sEsHJkWeDGKeE/a
UvGMJn5PZIM7NZu6l1SNuf/50Vsa5GzTGqM2mJLcwnDXOHxU1xn7kugfibz0pjj3LKezOdujPE86
WuoYYVmNbidPa70x9v0QL+TTxMecTSSYeRT0v4qn2ewSsK0ijeoY40nTIkDwHowVHZyp1DYxGV9j
GQ7m8wm88EAAXbOKhDjAuib+z6ljSahedumI1/sQsGvRXt4GFJjgpWjlnEVYsOEd2ZntRombDWh8
YYfuIFaPd8BP5ewGxfzPB3ROYX6whFS/jI2PZujZa0zpWZ5HylB64Vf7Rg/yILqvr4Fd9PTrDiwB
IWR1BbVtA/r2dHLS+/BlXC8d9/PTLkb76zvMlnEIKYkSC6/dJAEsv/tSJUt6wZeHiR5M1cTKaSgH
ny4cDVk0kIKUnpF7rS/KfZNnb8sH5AyhwLw3bgWjioT+vm1+xVHfhL4X5nrpvXVxvx59i9nBL81x
sg4CUeFokqc60vlGL+pwV6pauIoMy3pTK2VxM1089RaYkVFB0YEynFnVKZ2mONJFZM+ejSsFHE//
RZVZvYmhZt5y5unimqIhnaB+gDBtDg/JBzoqHD18aH2AYVxVUEn8fOtemkzBfKLgvY6e5XlpqAzB
bRinKZaUbomeemX2VmjXctG7cbbE0HXJn8HJgFxaB9GKPFfU42ZFiVwx+DOteBL8z25nQPPWbot8
wcOcg3xxIFUw0wC6jK16Ro3V1/1kFXRgeLZWO1tBYIHbT/BLC2SLtQYQVXVzPwoMiOwu7c9Lb2Zk
PuDakJuBtt6czpGrkT5G6PZEB54IaWRcu9pGQG2Xyf8Wbc0uoyluJZpJsKVGnnFV+OFGei6hVQHk
SbWSFwO2C4mHk6HNriQSGlNFU5nhwVlcl0G4Mfc29n7pLj5thbua30rIgiKGEG+Fsy6ubEwqc8wk
hjJ0dN9D+ZXcCO5sYatfdCmXskbIuZo66s0EjCeHTPdRrGslsgL2KVgLG8U1d9ad4gKwgcIS2Uxj
hMQ6AQ5s6X6/cPaE9IwKeiOh4DNPlBXIJjVZi/qgYXZOY9mrysy8FBSkmlSsYs6WXipn+VAkJ47s
zVNjU5FUQ2nAnihgFJEjr5N95VuOjabl9d9HuQproIbDHQ/XAo95ellUQLpndQhrQMFA9i3zJZBS
AsS2Ei9bK+DUaRE+LdzElxYSpXawYQKDRYAgmrlp9I8ZdkIyBGd+t0s3QiF5QnZMe7DvjADAqGDp
Yrjg1NCZhkyPgf/RAAc/HSYAU7betCESLlN+jfDqupLiPautp8/99MXqk6XZgnATcmm2NTt5+thx
5JUUCLpCO8jEoIQiS88AqBeNEouZAbE6p8cPr3QV9DW2oUIcd743m1GRp94wxfETaMQERc4tSk+Q
JndFe+EQXS2+Bs9n8sTkfHu2CiMKGmLQgKIN3IcbMnonhFb5Vc7RDrNwQ5xf5zAGAWK8U7BLcCGd
LhsY1CtLIhbEdMaHGGxzXWuumfKcVeb93144WIInQ14QBaszct+GRgYqedggyMD/7McWmE48bUMo
yUZevnChXxyYbgJ4gLQS0OWzC2EAPAiPMGEu1dxCq4LRsp22sta2/PcTBGJkv0zNtmTaZ8XQpXCa
hRwBNx/ecT1ZyOFcOM+wgfYzFaqbIuabeZF4HFQ6yrhwhM8Kr7KtaL82Hs2VCq4YacMelhJzF27U
U4uzILdtIQxWNjho0ztB6wp6Pz9AIbGL193Hku+48EI5tTXzVrUcEm4PsIX3nZdsadCspX27Iet/
cJ2eWpptCzNN2s4KD+5DxCS1yz+adY8oQf1YjoDOw1YYMwHiRKgsgq/ZsHiHS6zQNOYp5ffIVN04
WQpbLwR4MAEGW0HoqAKYMTu/UWTJEyt1hjekGoCWskSUZTnGAKGo0u89suv2Q4SqvPSYxA7NvKWl
u+isjuzP3H4ptWpSZ7Cv1Lskfy/TTUi/fO45zgEAok4BFmXBs4hYdk6MafR1pdp5BACIb+zprtkh
NFnzuwl3qHGj7tXr5KlpnAjbs/UOOiZIg0DbmGzTPVsnP9TXz7/PpSEff53ZkNOkKhUu4biP2cvQ
5EFTJdAcVhf81zl2VoxaQUIVqCZV0azZ5sk42roVMWpBJzE85EEcA2iRIHIPd30gIsD0q3lL94vd
XJc857Hh2REZh8ocEmFY9FYpvrxONw1SdPZ95tpfk1tctCuKSuLm81k9T2NhuFBRAfEYsNVouD29
iKaxN8T+Zp6cEO5QOYIca+PYEDbJiNMqKMJD4G7h8jtnmBVzbAs0g2BKPkOmSXmrJ1TD7de76WOx
HZF6Fe0WSeaoiTNK/vQoHi2do+8bnw5P8h4Fc5cHfwVccdHDG0AFCgZhEUTNTrJktXwYK7GtKke5
Ij6QNXDxIIdv/Ox2WDEc3/1ieHNpLx8bne1lXjc2mULEGmKTEVvUqJN94lJHduFSAIZwFLwMrWph
c5/DpTHxAIbrgAOaoLCZb+4uMcaqbbHHGo++d554H26QMbrlW90xVmagEqeT3WQVDVtLcUYn/gcY
jNlXmG1zyprO0Gt8BQo9SCHEq66uJ1/bQol9qWng0okyQAUKtnbxspoHWTFNVGZNMBWRV7m+i2Pb
UaJrlS5U8C4dIUAshewqOtXR83V6hCzLqGDo8HhL1vkQph5T1U1IhndaZW+jkr/ZQxv5n5/b89ad
wzz+sjrbQqNWxOWIoqRnE0jBhLHxXFMWuYACc6fNrevOSK91vf3Oo0J37CIzvBjpaqeTqtdRU/D0
SUzNgTBt5kRmk4K5vy+8PpVkt5yGpXf75YX49V1nTibLDdJbCWaIqNSL4tEZM7w4E1SnpIUH2IUc
IXY4pJeRUiICmzVbjEzLrKLkWPPaLzc2ZHscQPBX0lPbo9hR+skt3Ta+6lZXkFo9PF1CvLdTfSlu
FLM/f79gvBracRCGEDKrfQASnLbQ7Rg97gsSmMyP/GjfXYmK7jIu9vwhD2aSX8YOYd5R9mDATWhO
HAzzSpzqPxoek52V1vmmsXR4F6UpVrxR0cD1+Q68sKhg1UC1BUTMBuZaHIsjq31fD2B/r7mX68Ne
JeDkMYb7mkqBTe2fl9T/eR/+b/TBbn9OXP2f/4E/v7MSOpcR9uLpH//zpvygD0318dHs38r/EH/1
z1+d/eY+ea9YzX408986+Uv4/D/se2/N28kffAo+l/Gu/ajG+w/0gzUHA/im4jf/6g//9XH4lMex
/Pj3b++sBfgcnxYljP72x4823//9G6LIo1kXn//HD6/fCvy9+/aNfn87+wsfb3Xz799U8rsFxIC4
R8FaDlUDHKv+Q/xEsX6HJpqJZBKeR+hDtbE2lFVN/O/fJPl3xMYaWBJB5YEECcplv/2rZu3hZ8rv
IJKDAB8eigYQh8AF/PZfQz9ZpF+L9i/aFrdohWhqWD0gj36dAtCFIF2AG1WoZCpCJmD2lmFdHI6N
bT6klE3fmzY2odkYZ1cpe5wqOX1SlEbza9vIr2PDYnd0Gq19L+vDN0Ib3e3SEIIicYECbKvW11lI
cleqCrIjScQeR9CAP2rm1N+afaGCfFJrN9x+rOl3SY6mJ7mPYhcs4dFdmLfTFvLvuh+P0gBCpC4a
gzHRq70pM0j9qklsXSGng0ww9Opih+davTFrU2838LD6jTlVJMimqHjJLD5qThrHpekl1NS/6hMI
WCI+9sTXcjhRx0xj9qJUzNqmXK8MR6ut+NmiWnOnZQ1N0Sk7tGBOltNBBoqWglU/kvi0CiWCMqXW
15I3RlKyLmkO7aneYLniFLLSfSSFmapBQ9r2eYwsfdvaKYRNbSmLnCpVpe891Gb2VcpAX1GFHACj
eNoYQyKBQDJUR8PTuxzOnqTxl1BXkE7sqsDmHTTy9M4cwHVCRrIPzSnbGDlP7qoUak4ua5PJDy2l
fueQHNq0Sm+CjmSSvuVWOX4BNhDQm0gxP6qM1blTmy30ZmReockCH0pWSAFUgZYxrXSToTLcYrSn
Yq3VpJjWPdeBEM4UE4TqfZFOIPrIc6P9DimbrPTrYowdNlq14hsFj3cli+3UDWMosDhoLWOGU0E4
GPMTJeZ2mAzrRoEUxNrC+4Dvur5rEcLWsbyru8jwCWvZ1RTnxqsaM1N2TDLGr0aMhqx+qsI9V3N2
b0ksWUu9yq5a1oOQNW/bO8WiMhhQMrN5TnOsMAAIbZa4KTOtq4hKET44Ue47NsXJqpaKzjclant9
r0R+ESdAeo6D8iiTob0dcha/toae3xeRMt3lRFX3Y0nZfQllh60MgqLKKSuz9zNrqPZJYzTAT2ap
BeAi6ydpjSuulgGxtnL0PJHqDaAFCXQ4uRTeaEkWV87IB9MjeKje4aY3tkTqVNeSW/VZzUq+pTTU
r2O5l75GlUq/joWRbiVIhyReBjxA6GdhjX3btcMtKWLtoS7kOCgSBYhV0yiSx1IBqtTvM1N7iQHm
uSUNvD602CN8gDbJ6EFQGl3aDLE2PRSlXab33ED04RYpqj4uN8hAHTObGtWvG1q2PgfbMHVzZZCn
VTMM2bTpdCXtkeXW0sYdQqK8yJQ2m5xIdHRsTprCbfK87xyW22bl9jiIK1lPknVm0PwpjBs70NSc
VC42NeiPZAmFZqfshmqNtgnmWg2v/CqpwTVSSvkmHo0ysJo+DRjJwqDPq2xftjRZgURSUfwwCsMg
b+PxSbaAcrfBtRSU+NpOxJI+GKF0sE+JNt02PZffdCkyH3NwePsdCImuKj2Vv0pJH28MHtqbXk7j
dZ+y+CpT0NmTj70UlKWsu2ZpaR6ng/QEcqoeai3DkHOvrU2+osTQHaQMy7umktDgoUTjVzPprJeW
m9O9PrWW12ix6tVJGIMqmcoPSKlDFlwvi00tj9P74ar5W7fuf3uXnty/n97N/x/eumir/+zW3b+1
VdK80eTk5j38pZ83r6ThokR2ANKfJu43iLAhzPx59Uqy+TviTty7ioHaEcqMf169ivk7sqKCAde2
gAlDLffPm1fWfgerMP41iJRRbsI//s7FiyzXSfh5iAcg4QSNLGQxLPFtTmMzakhST3h8jSSsojtS
pdmV36hjDg7Hura6H5ISU301asggOaSZLLAsTZZhOFGE4rvXVOEYey3X+xjYpCjm6WOXAcgTAPBF
rec66a3XpmnzzqFaasTeYA9VsSLWaNpByOW2+c6q3uqdsmSM96hpsda8t3siF1dQIMQ7W0LtRoI4
q6kk1zJXWe2qo9yXTkVZ0tyRTJa4z7u65+9jVRbGbSRLnZurQpBZ0tm0A97BKO+6Lh581aDWcFVY
9tSAYRTV3/BNriwSfWsNI7wHeyZJ1wprSbeakjGUwUMv2VbIr3ijqDF50Kw0VolH66qN7uHCcYod
Sy1Q4iH4lhXm4wb/VtF71bHMlObK17KFx+52Oto2qR5ooHrUv0R9YavTLfyhrpVfRgNPEPVOhlOs
lB2NB6VswNjG9ay7JlEjjU0EJlipsq3MqWI9NS1EJVLENOgLjSaYtx5VyiMeNy6alshEgqpF0Nxv
JTljuap5elZpZuJUct9m4gqv7CFydBZ18Q9Sp3ZU+xpHBPXeIg/QPGrtaIUSrrsBN8g7YTGy2c+o
98ddSvy4KbTS46YJ5JKDPJEiwefWA5KYHaV8z+hUlrs2Ao5Q6Yh118e0Tb2m10uGp+NQrpWRsu88
0145s5Ehp/WrUfH0C6AvgP6b+Yh+6KlpQUSOSoDTdrW2Lvq69RSbwSFbXbSLU1tzGU9tR89KY01s
PnpqLUu+Umb8nadZtu2i2NjgPIUOEjh4uNYW116kTvBia61lvBhRa2zKFNUk0IHSTncbOmX+FOXh
S43SymuDuSbO2PDorpSSLnIYQsLrpIx6CLYnTaC3lL2ysGQfVp21T6GcJqhcoA0Y33sCibHT6HRE
JRZyA7qDX+70VUQVGq8RNsnDKrSkYYd5ChU3NXkbFOpkfAEwWc2dtuZy7+OpwTFsPezdkY4qogrS
2xSi9MRem7RTKpdbGWTk6tBMKkfVUhLImZTrLrorlXsCCGQQt02YrZmFBgoQH2TbtlKydZKFDXSA
tTpBMEktbGKoxl2jx6VF7qFLbtWmMBElZYN+XepNCo3aMlf2ZVFCDxphR+UM6O+CnAh6VACZyXTF
U9OcuWYUmqGrNSqNXCqRZovueoLcXMN6BLQab9ZZr2kPJtANoNWqrFbawh8BameX2nML1q1gatPR
QbtazFy91MadOlCauJaIIYaJprmnGIV2BdXTqbsaDS30uqE0P7JqDLdhJrV3tSrxxyqbQOZZE6hQ
AerwLWajVnvR1JGNTZPM3tRAOBh+Y5px5o5aTjLH7iFVJyldH60yySiRRFO4PLjoPI5zNKxx5YOU
ihJMDc12lU1RnNWM3HQUlRWgRkjTTN3lkW7xN8toNHWThTLo8Aat1qf3IZenxHAaOyLqlTKRXt5P
pjbQtyZHZIU0Bi+Udz0Jc3+oeOwqJbODGDLKhZ8SbmSYt1TXIeAJ8lkW1duqHZAzcOt+kIwfYVL2
0g06KmgWyGrYpTslIeojpIcSG607PYMYSd7J9tooiCq9lm3PohcpSjPw1aHAXWyGQdX1XRKiNvzS
wzTS4oOZtW2AXTX8aCxSsDWXsuGHWaFD1pMlJVM2U9WW2pbbqRIGowFWlGcjGZMvMRremTtBi9TA
rTGVTZBY+tC5dduAUbdOpy5dM6M24G/gx1/MNEPSeEqKytqAsifsHDmKY9DX1a31Hc8ZgoCFtHLu
AEiByDhJyPANQ7InrxiMwlzjBWZ/hTPvFQ+/XXM8h9r+u5ngsLsDk0fNt3GCvkxMte6tTLLYhCqL
3iXBpMHheKYqyQ/GFCvfu3SiDx0h5QcIsWPLhTIPREFaRQ2fkX42E1drqZE5ip4DoZknWpu/mkNU
Q2vDViEK2Fi1VeDHdTjZXpmnxvOAxz0AdKYeJughH6bRLQq5iXtHCYupc6TIGLTrsBpNkHr3jWZ7
xEBvB1qgSCrjGkJ5xp1a3shBptll62UJG1T0Q3LauBMn8puVsYKCmQMBPBiKawArbQr6YyeRuxHy
anGsx2uIp8pO1KmShnsZErd4ZDG9vWPyJBtgObaqCIFpJynlrobnwqNJYYaUXpWIp6H3V2exvoDU
nCGIcYyBXjBRKAAGAEl71F5Pw4o2Z3QAg8kjyFRXfX1fblSPoeO77l/wNkRZfqkl8bSQZwHICHUO
lJHRaKkL3olZLUbBq6AOx/pLBFn5ceB4Ji5lUUXm8VeG4qcFNEBAvxAlLuRKZhaqKO44XhpfyFWy
rveajt4Hw5vAwahReEYX6nbuUST5R5LkOCkyn8PDmI4tzvLfLC7gkfCCFg1NBixNvupNAH5Prl54
ZRQsqwiKXOPZGNFXIhApABkdigJHibq80iEOoE5fVK1cJSaaBV4LptSKp0NfXHVV3oRvY5c39TaV
xtq+seshWqoyzeqlP+cZ4mb/j73vaq4U99P+LnvPFkEE3RJP9nFs2zdUu4MAEYQAAfr0++CZerfb
0zWuf723WzN1xmF8dACFX3gCKkJ4QWnqw8wha+fm4+A8I/5Jiv6B0iKzLJ0YszWGlX4L7ClrYWg6
jmg4WXxnTPTEEEIwGq9GEHORoQoy29PLvz+M9wLUx1vz68f6UMPsJce2H9jPDvdTXudvPiUXu28y
PcubeeQXr/tC+in05/ICNHSDfUUnQvMdlCwjR1986GTCriN2HZicWMwJ3dK+dM4MOPgUGqTbD4v7
SdX1T0vChbgkKENBAOOHLfL/5WFqdM0KaZHnxZiiEod47+n/zxGQKv06gotCzzhr8jw7a2KN3yeE
XP9+138vHP81F369hG1N/nIJnZYzQdf5mckyHQt4RPF7j+idV/5nygJ/D2QBRwR3BItCN+L3gXI9
mvXQus8azMk6yZda3gE+mOv4P70eCB7B9hUoMx8d44+KfywfuO/n1vPIGxX2PrNCKaogzF1cG1Iz
+cnt2+bk73PW31DWJiIGiDe6W9X319vnAl82Ilx7Xv3pSDhL7BwsU1dGmqnjUj5q+tmA/5xyGBAb
P+AUgArS9x3tl+eFE29Bw8h4XiFdhfgUsX+g+SdHCxLcP1zVL4NsH+KXQQLI4sKyLH9GYS4pdwjC
6rD6pkFe/OaFaNoYiQHWbp3w+yCqT1X0OT3ss6v8cBKYnvLmyc+fKyzZwILHc//Jc/uA7Nmmo+/B
LcFCum6DYv9R/Gs1517l2nweG5TXiKTwLFANduDA5w+97t/dj9vEY/mLLVm/d5xBXbgZPP37bP3Q
8P77Y9jWVorAYY606Pc73VDUhdfSeZ69Kit1t4RD3fehg9WuxAyCsraq1OsrFjl0/r4QV4a+ZrDm
ajnkVsytWM6Gzyw1/nTz0ahAiQVnPab2h+PB3PxiuOM/r1Y9IktyH9hi3//7df9z18H5B4QDGmWb
ANtHWdfSdzYfLu+5UBYJPTrfImvezaPRhZh6/JNnvU2WD2v0t8E+zOaSinmya++ZGihhBPVpVe5D
2ZFPopc/3LXfRvkwZXHcO72HUYpqbKGGJ5/xYD8Z4rML+RCtGE0doCXgPcPAB9jZuY0tPr7MVrD7
94fzQcrjfVLCxmhrl6KNBbj1h0txYCBWt1XwvGFfLOsKaPfVfMz3Eljd5dX3wsBNPg+MPoBa/znq
h6uDgAEKwnwbFcK7D5tvxhgGobiIzdL4kynxp+X/2yV+mONWz9oWtxODWSktwxmiIQoqrZCI+tw2
dHuvj/Pv19v5Ia6BUf2ctxgLhbzQqL4tMHD39QsVZegad//+6P40CX8d6sMhW8ArSXEMxSAryAOd
ivznvw/wpym4eTMDWQEUNzKQ3/ertkCZohiql4aN14aaSbBCtdwe038f5U+XgamHwizQ/hCa/LAr
OhWaVsI2nm0Tes+FSjrszv8+wh/nOAJgBIPY5xCNfJgA5jSgftWKF1VjkrOd+WjkkZE0AKU8oKiy
h/x93Nrpp0bx/7x/4GW5wDcBEuHiqw9XBgKfzktFX9bSkl/6Wtc3YzVB5S1gtP0MYPQBlbKtKAyG
2jjgxgE4z96HdRxYBvftmb3mronC8nonmv5SD106Th46HQ1qo8WV1X40Wl8gep2A+FdHjXNtxIBy
hRNxtNKQA5vfer9NtfHJTPrD0YdPBwcXaJZAKhWs7N+nkvZKr6268rWvvLAr+gOCubuc+tfcNiEN
PxcpjGB3ncSe4+FBgB8wl3OIP4g6r/5sx/udyvJ+p97ZQRvdwwSu/kMgj1N4FZ1dvf7lq7tZWG9K
tCDoZf/xtANOFDx0QJPwD5r+v1/0WqwwI+r4K8nmOqRdWEAOhR02gehWh/IrdIXBHPsMm/2HSYe6
yjvLCmptONF/H7TTDMYy+fjaqj6U07GsgFy0/zOtFdxCAkIclC4Qw5ggxW39lF9jxrlthrZXzVcf
KkwT9IN3y9GI1AFsmXG/EXXo/rPL+ucaxpDbJrTZycCF5WPwhNaBK3tTfCUZfVb3XbQhQwEGzzY0
EdL3c578HRr9XxfuvwC4/GUq/wP78jDJb8XvLbj3v/irBUfQgkM87W6awJuk84Yx/Rv84v43WJLQ
ykPOAq0n5Gb/rwNH7P/e8iYEGYgwsBdu2fPf2BfHxfsBkmmCbQIcKMy0/pMOnIsxfjmAQf9xsOKg
MQHJCXCPrI/zRMgRjA7HmyIZ0Cmbeif019E/1LnXISlEBpeUgouvg6s2Fz4KRMmoiIGEIK9Dkpss
1ZWp7onDxI1tm/s6eOzKC5rs8lSKajkErihrdIAWIFZ5ZYaWyd/shZC0aabpQMf52BvFdxnUjQyt
YUalsVFVpCDZc282UzIEa2GFWtro0YzLVfpsPRdTCbmorf3vKLpkxejevv8yR1m2brRMRNf/nCnt
bksDkk/92OysrqyOK7fVbsVxAGdNP6FMmmda4hwzAN9JmWm+tTM//zIPrn/FMb/W0ACS+n333O4v
HFK3LiqIwNs58yHA4TB6HtveVVHTqg64e0DwG1TDL9K284sTiD6xpESFfJrfSpfVF0t59mOh5rfR
GqMRUfO9PVpWLOeyuIpgaDNUfYJjUUFWemgtYPYHXjcnbZ/e/7CdNHno2dmWrfO42E+BaMZjCcpz
ImjpfCHFcm217G/FWsJDZemhQ9z19v79b9+/bVDd3XdDOpBgudW6ZUndLdtXJh5DbrrHmpcH1DD6
By6eZg/017Keqp1FWHlPQGbYM/iIQvtmALt78ppoWFrxpSE5Pxcsn0Mz3/QjbKvbU3RIdnR059he
2uXJWYsSDJzaSck6eY9dkyycF6fCrdMJsO8LkLjBpXAH5aCV69VhqbiXmsqGhLCsnseqQYHX3d52
pOVz2QcHGxiEwvXKfc6rYgk7PNysA0CoSWcClYy+geCpmNUX11khu+XY5eH92y5fbuQ0L7dOQfyQ
oCMUK2Ea597VFUQaGv2q6JCi+QJ9xmYodsCa8L12ug6ttuz9YjVv7Evl8X0bjEc2+QWeq6xDdxiK
Q6sI5nnVKxr1K/R62VS8VET2O0D7vMTlrHgxzGnXFlW5xu5q8DpFO9M5zySd3XU4lg0sMHwLN81b
2t2g3flCpIsMBL0cMRFybib6AnNhdUL72kksqItl9qjdIUW0Abi0vemgIfs8vD9KTTwYGAJRTztm
/JhX/ogm0N7vYatb+qN/dgzHPy/Wcr/1vzMvd93j+4s2lYgar1tjy18uMFTn+1H23ZmC9n2ap9Tt
Bbk0zTifxqGOHQHg1jzWY9Llg3HOTZnrsOtJt5sG9nUxVjSenWCPJpJ/Ho3Czcpx6cN1qcgdIUG6
zH5/8/6dUativyByCAvodWQkHwEgmytUslyA0jRdxIs7zVPk91C4kLVzYQZ90TA4vDh5PdzAy+he
rUZ9USbgVcCUzVW0fIMr2XDT1TqSwhHnoV9O1Sz782QNzY42tIkKqYE2mKkX+mQiJ1a435UpnSMC
rS96bswzmv07O6/EqSfqHgQves+52KtafrcFHTPEsl5US+3erKy/CwL+tV88/2oAqREu3qpeIcpx
7/IgVG7Xn0XfjXcwJw722gOef/3h6+HZ7WlxT1AjjCrgGE9K0UflU/lUDX6Zuh1MU+VsF1lT0fu5
d4p7W4pHS8x3sOxCo1l152B7YdpZj6SEVxg6ZxdBjSKcVsX3QFkgIgnAkJSi86/eov3r4npGOkwM
xoxk2dmFrw8e6fyzbdhzMmsP/IZxyS+iktalGEOxfVP2ZlrbpjpLL/evk7XasbUIlIm2N6zQ0Ysr
BqiSxAYS1UWx7k1wOB4gBt7sWrf0It2Z02nplldgIuhV1ZMf6nYJMkNawRUHDb2OnS2TVSw6/t+f
sVrR3QA9yPD9f3HakoXo/JCjyvsmtp3Wyejctg+G6vt9ru024txvHqiFSyUcRhXbL+t1LbJuMKBA
X8IpFTrt9aveNAHfv/rrZ4thRlo75sU12xSskOHn6JTnGgXVF6MbrUi2vbP7a0emwwA9eWkjOt86
AU3dJbMXzBmV9pr2ZeU8uryx9lWp/dioOXSzFinuOCAukdQT1DegARN1zOJxh+0yYl7wpfAEehA+
M3durbCFLKSCgEtOYei6vUxz+xLko3tYSs9JJsPOnMG4G1lwWf06mSl5NEbaAsfSP6rhiKCxCCF7
+jx0wW1FynOTQ8QrKEMIQB8AvTkOjp0UZAW1+qm32jtLGRklFZSh8KPBy3QxpCs6nNAF3ynZhWXA
MamMDL3bQ1+/jkqfFxOer7QFT4cGaVG1AOLJ3bTYKQWoDrFysnJ5MOwubOhXoFTSMbfS7a1sq4L2
LTaW2Yf3DUtctSSVQ8JAeAk3rci0i3iFV4VtWHug2jJ05FK7dnBiuZGuscN362HGMWDOzV6WzW3u
gd7slWEDjfuubUU4GvRWlnyfuxQ2pCEQIjfYTlNH+hkAOJE/5XugS86Ic+5qRtI6hyKj6naCpHpm
aAaD21P6OC/XMwK90AYcZAFDlXdGUkGlYSCxk/uJLIps7NgunwaAJaGzrdqEMx7BbeekanrcbuJ2
I7RvXB14D0xTs5tydpx8L0GhMwbGovMTe3yZKC5veXa1jrzyCV31fWsYISKHqCybxO+7bNOY5gZI
+EUeTdi46iZIa26lsk917iB7nU/EKDJnsZKxIllpMgBsVFzX+J2zHJ0ZVSS3T3yH7cXqpJOxwDaR
nPVCbiD9jrbQkJg9f/KYFeu6Ow96wXNYTmOhIxRu9iyvUqlIbPXzKZ9MnBvIbNb6Ccjii6qAVtAA
l6xeBN+flPVQ+ISyN3W6dOhRrL0CshmxpUgMqOjYKvSc4hgs3X7Kv9cdak6YLk1bnmiXR7XwUAqV
O+I0t6UjEyCCsefFZGnSVU3RYARhPeusA2zCsvpkrHXWM//WBMRoZGYoVlaEaKq+FhjNxNwygWcJ
e1KnPlJNW3lRb9VJYS5RE+zdsbwMFHOyheUcmlc41WPm0xiYVgC156PD1A1Qt0ktGMjXQGGp4K6X
+8KeoWcz9F8L24uqOjgDXJVCVXXDm7w1DIF1AcTCNibUvgFK8ndwDoqXfNg5gmR5GWOC/Rzr4bUM
8v06bHBiGeM8h/cU84qd6Rvf+tmBnja6GjY8dF15MIXIDNdISlxVYQdpYxjXkrlPkCk6b+9SPkhd
ZSqfElfcWQwRD2ZO7W+7HrtFkSecqHuZ5bIbWZsOFYk7Y80mbkRUqZhXdpoz416J7/0Q7OAXl/Yb
Rq4hsRzKbJvPUOE9t+P4NJjOMS/1tbarAz553KNUwiFHMTaHEj0fQK2jfB4y1XnZ9nMq/TMPulNf
2fvGG6OpM88FlYdqalIXC3oSc0jMJna89YbUQWgv42H772AGp3IheHhbonJu2mAPM6RzLpcDWlhJ
CzVrRfpI4lFuz3hwL6ZoQuGVSR2sB2s4bQ85L+u9alA5pUNkz8XJqVHS8iD+XLrvH262Sbyo5SA0
xOhE87TthQ1dL2gGJsNzYQF8hEg1CIZw8ptb3ky7yTZf1tmCCGLLOjyHFQJwiEutZF2ndLW+bftZ
fcTpdktmL5Ga7pXdnNygwi42wcDJCA3uPiBoi0YyY4Xwq8VhguDpdHFEOtvO1XWbqOP02XH1wVmq
oxYINZ8lZUmv+Xl7CqPh3loM7+i5me6hzmGtZ0rLuJbtM/TREVwgAp3xZx25GjDEAaTK+IaDNpvb
5WVg+aWFqOJQe4953yWNBV61DY/kcrrBJgFAiZ1JgPwMjYXDhsMSOKm1yhSw+BsITO9Z+9XxGe6/
d7e4QRm3Tn4pYE4zq/w8VcZDx7NchFyUp9aZsw6nHlwW9jVo93JlB+HiTk3rGXCbO+EHMVucGAqW
iZAdjnKin1xT7bllHR173tka1t6t++Iq79zYY2SP4BXPcdDYLERYU4ROa36pOBQ00Ax41ROJV42K
2TgHybyuj9R5HDi/zXN1rGmNVBc3E03kzF/qCg3DYAej10tQ+pE7TrhX3nMl8zZe+HQq2fIyYv56
pnhu191agi4ghHHwh+B+mMrT3Pphy16d4TZn9MtYuHEQFDceoImy94611R0Kr09X2h5zeyqxFbCX
xmgfTcOIy2FoQ1MqKGgK/DX52lnsmShy5pNuQo+bJCYUAuXkAWBY7IhqVwNjx/zd6nIdeuCXhDrw
H1F8TtqVZAVfm1Ay349tFmCS2reqK2NQrZoQQdQPxPqnvJ6/U0+9ulOZqFUJVLzmZLCxCg39WlYg
V+IuOwZg/ITf/rB7eupN7w3e5iR0cvENmdHJIE4qVvQDGn1LSqcAsE8f257sg9bE6XJr8wFynI4A
NNT33uYlvx+Wy0LELSsNID2Hay6tO1DdysF7YEHxSAsCO1eetpL0oTLVsyfNNlx6cSfzyGoAzq98
fWJr+0O09munn1dtPZliJKGS8nWc2EkW5teyU5lH5idIJPRhlUOjm/sPoxekuqhSXgrANeZMDjoB
3Wi3ds7XzmdfHTw+YAQzhy0hK4dMt8ah0omPSRU1hnNUfv9sYhKG3O+xHC9FL++Xkr54XgVyotEe
yu+Ach2lcNNWLMjDYiqRZnfOE2+x3gm9s+fqYnSXwQ7uAG0+j7QGXaj6rrg+gAbz0+RtSA0crl11
dWuA4mZxKLEfdgjPBuqeKjohSLEOi/ngmsNtZa1v7dLc9Izeudj/Zl/v4R60rc5Sm4+IcWNiWjEF
JMIpkUo11hMVHO2VMZggtzkIqMMCxToieIBKyWLhWXfuS1dHzG/3dgXzuko894G6w5x5GjvxAqrC
Vc0gHHX1d72ICzEYbC3HYedh4bc44RXqmyHhyw3SiF0pItOojnb+aq3e6wQDIam7DWMnUDPSF26t
oFsEayj7cqdnIL/bsBTkJtB5hedtfAfsGJWl76NT29EEgHW0BkYsazhpyakO87EGVBSQOoInVTv6
wQCAZRXFacyxmVnsPDEnQ+C4WAcOZgtKR+1NWdEzYHVFWFJjV65ZB8h5zLjzVvr1odQiJJ7EZFV+
ykbwpKaJH2vbOGibkBCsnBvREOy0SMAy4Yut2RyPIzEjARZ8OKGRkGioCxgICUITxA5Ah0UBoZmA
ftEV3ZnYYsrG3YmxVbEGrLAxvXQUCD07nYw8eFkdJwYmCodrd+CW/5Uaw7UDvssdWdwj3JJ+AM5E
Qk2VajUd4TuRKAuAFwFLoWqJqRofGbFOaukBMFa3RputtXO1mhFn76vPaDQC7anMc9OrFtDMDgdX
B/S0CQrPEpx7FsCWweqDGOW/3WRQlS2LOKoWW6c2+yEUZr0kfTOjL1e20ULwI39jlwGCm24AnNRj
/T1O9jbqh8aJ5sX7xinYNnnVNiFHYDLbdmYYTtYuZZQ3AgDnxcNCKxQI9Azqk/jQmebO2Rb+rYR7
9VpdtVxul4UhbOfT69LeEyCZQSy86cxg5zRDGeYzg/309E1zfeyKbo8Sx+3ot7cLknfAs1DpVtaj
soa3oMFCyKGfXnUtiELTkQclTpk7e0XnlBkXDdBAdVaiU6DE0V1PYDpmVD8HF+2HnLevOceRgmyf
gGZPahR+sFeMBo8qw7+1m36HmXh0W3Y3lerGgjobjEOPgKambCrT3igREZj7xkZbZnpSkxvrnJ/o
7Gei8b+gy5ogCU+LDYVlP3aCHkaeAzPvJlb9BsPByFzFuaxtyFy5+Zki48lnRKUIi0PbMFMxl3vi
PErWJAO4PFq81XBodIC2pRXOIu6D36UyMAljS9bR4EEhoh3Cxcb2g+rp81SukTEirTKHozXkbQbN
pAUKnbDoKJt2P+k8GWmRCOztSTuTG4ViTKi09YIk9j6YGnUaKR5h36IgYLB0Xf07BSdoC7LF3KhO
nq7CXPeI3YZsPvFlgi9m4T4G4BPCAhSLrblQbUNPS9g4au5QWcMxa4edwW6sHOqagXfPjO4Gxd20
KsesaOjZV3W2OACA5D+B8omb9XswIsPo9QFLd4z6tr3A2ilZlhnE3nknzDImq3dLfJZ2QiYVAkCd
Gz9bkaegAsIpcwJJrTOCp8Uy06HJD303/AAbKjHBS/NoHUHfBueYd2ilDwmdKk+hYFyF7ZZ9mcap
CrqMTHwDZ8dojz34BZTlNzC8fTYWCbt75yRE+c3wuj0z4B4N7aS6KCOv4TQsS3ZDEZuazngQU5Hl
tZmBKpYCmP0kbofybYab+fLDl+pQbGBD19m5VOxGv2bbRvNC2LCbTTuB306sTNgEkHw/B9DhtkVi
NbE0UJwH2yKrqHdX2uah9Wwdli5KfbPP3rymaMJxcpJuGH9KK79bG2DGneBLqzi+F3tgiRP0yq7A
YmPT7kTWLSaypAZ4acSXfAiyYBl2i0kz2gc/uTh722mUAx8E7bfBfOLVsqMiOJo5Vspsh1Ne3JBR
JNy5E5OX2eUKEVj34mh1lNpEPbhLCdS8wcS7Vp5xzGs7Vd14dX3+2K3dCRXJaxCMSJCw4MzipE3s
jLbIkAo9j+pbOZX7YslTDSKtCTsHNVUo5gSRrPibAnpUEkin6n4nAz/RhB1qUZ8HSyaen6OEgV3b
EtABhWa6YcNDhCOApuJU1IHaQTnnDcL+yaiCeIFC1JADn1/NMUjP66kAMTmsWN3FaPqntQuKAzOt
NuY5lL+a/CXPl1QO9FiVAUgtk7hxFIlqLJnaeQXk5ht8D1PYExLUPJ5c0oElamYMe9nqfofYc1Sw
9Wbq86PuVNyRBXu/9xNPETe5QfVS1/tWtm+z+9WHlZSZx9In3wNjPA6jCHs1h6gKpw1Zn9Vc3Q+0
QFHUdUK7Jil0h6OSGSEK6mEe5CBlgnblj1+6gYK+jDR5oShYrE5IPVASmI467aXcaR4M4oOLNKSL
tFDEcvIYkyyxAESxpntagBAiHPcs2imiksfUcNOZOdcZ7+qjuIyVCvFtVL0bZDIr2ClR09vXiSId
qB9y72trH/Bv3/vxwsiOaYtFs6ue3KrJOgfqtzM9OPOuXcGubIr9apKd5mW2VgYYJQSaLNZwqFx9
65mQsSzorjT0oRzzI1xUzrpGq1Nar70KSDg47c/cpGuIsPdINAWOXz/ppaqjAqVGHNGHeilExNow
6OhhUlsovVSRWyOxhZUaQpFo7Vk02Cded6GBGDcHxaBA8XT2xB77wz181eBD6x4CrKGus7AFFYfB
ZLsSzltWLqFhYWUbnRhAz1vSWeCegU6hnCp2UH5qVze12jwRldPtAfeH9lqb2h29lEULP6h0lVVC
x7rBGWpfOaoBvjVAgxTysTNc4qwhXO23pfcTTpl9aZeHZgvbfLp+7acl5pNzp4PiiDL2w6x/9EiV
SVW8zAD2rXmeoOCKJH/YNz2qu3VlRWjE7WzSAYmTzf2QTfZplUsGxO8DG8sMsfzXds5PbmFc0BzJ
1PpG9gMSiaj2jHAy9J0keUqFuJhrlVT8xzSDgp6DiVMhHzfsZBFIdFHtISp4dCeyhrmzaxR4fwpq
W1FXgTKuhfmjGpxTqewA57MX5QYuNcBs1ySyFMzTlPGVKOR+RLaxVzQnqaBA1ITBUu+t0dq1tXEx
5jJyfDQvFRQ3QvC2zoO8GXSwnyWG6KsWO989RzmwRKcooWDoDw1k7joJg4EVTFe2r1ZckBtEZQXv
2OBIzH0B/RJgXtMCFQEXBU0h09oKYcYQLUt5RGIRMWxAzixSj7o7LbrEnySALPWS1iO9GlhaoNYj
BoeSDvPC1ZsOyHZBOm+iaTaulY0gtUXzzBVn2wfTqTMwUbvEMHUciPt1HmKPjPFiT7E/3Zky4eVp
qIZvNO+SYTLiohwjXgwnf3ytYbUyg5mMtlunz43lJv433n33JqQeUG2bb5HAR7pBgdfMI2Htg2Df
BID8tC+G9WBWjyb/qnDp/vfcpldNi5jiKFC5CcCJkVALRHOryYK9J9cDtmJtjig1+mEg0ZOqEQ/7
X2cNVQXHT7xe4TEQlOKAYyxECCB12GaC3VcFvH8XmMMVj155HPKnBqSstvXPCvGWbYFOKTR6tLvm
hHOxGUCwn6dDMB+Moo+RJYVjoyOn5UnhP6NdebQtRAgjS7wChdLRvrL2dTS+kH5P82NFyEUq2H+M
P+YGgBm3HXfW6l9Mfw/HYvTffpYVkyEZnv0g4e5xgekCYEp7YkIWgL+6Ko+1MC6o5to+lI3H8blu
Flh/om5vdtCpcaetVX0I/J1VwocDu0itu6gwvkjinJCLIQJoymg2jbdA6GugTyi9TfJLu6JYlRsR
oCMXris03M2sRkexavOw1FbEPS+d2yELTH7Da+O2qKs9IAKh36D6B2s10UWjPd5VDZI8OGTGq7VG
M0p2q4XYZQ3NulgjewBcSQRbyQ8OiAxcN5PBZXZBcakbDzZLVY5K3axciFUP2sKxAHgZmw3Mbe5c
OyfhVm+dCga5AmegOzSix6ia7Py22F4k6t62O916lQKjXgsat4LKk0TMgMBUshpTcfVvmmkZ74xa
HiZR7qZGGwhTUc7s0GY5LZIXRxtiAgBFIfSyZu8MLta4V0U3xv0i3XvTKnjScWS0AzEu0G4xTz46
JWiLrAgDnXbfL3P+Y5idE0qdX6jB1p1RcnIxSWFlhj/8RNtyBTd1XZGrs/X4/q10YAzLm0Eg6sNv
31966r6Wk/vFk5a8rWa3ufrGE1P9G7p47rGFrEAP4vTN+wto9H7k8KCIW0tC74IwqMQy60ttQVrV
RYZ/M/ET1neAalppnYD5JVmQc/TtV5YXUTXk5p3Vl6j7gUaaBGo174T07toVVMyy3JQ4ent9HTRA
FFpjbriidUORa3auVxwabheQlAhQKxoh6wsdc/d+avmRzTl78dXjsqI+Z/gCCmXIceFGO2KbstBY
X/IRufww3BiWKSJjKeUb5d+Ja8yoJy41CouBlwR+ww7vX7Uo62ag3CGa8tELCOetx20IqPfYzYMY
qRdxMKCicVZz0puB/SjEcbIn9yFgsHv0ZCuPpaZpay7ls8GW+DOYxT9ALIDQeGBPmC5kfoKP/rF9
6xd+rfwJHMppiaA4iDPXpfWTX41GSgi0J6AG8ZOJ3HxDUagVkp8c4bGTznzZZV3uosFo19dGaQRF
PAcbchws1G4LSGMgkf8Ewflu0PS/oNcNEwJuvedi74fH0gYN+x0Oxg3ITDBzNiMoYDdFPENrG9jH
izGaiA9WlpjG2l7ducwvfNpa254UN9xBa7zOdX709IhsfRUc+3y6VlzftivU+CKP9N9lp/A/BHV+
BDghnonf5PAGx+bY/g9h57XjOJKs4SciQG9uaeVKtlTuhihL7z2f/nyau50D7ALTDcxMt8Qik5kR
v4vUOv3z25r2v4V0/+8P4N/zSR4/EfHTxAmIj5gffsL//ImwGZtJlceiQ9duHjrkAKe24zKrSjjO
EmyCUgnU/0YF1qrXyU7QiMgI9emeFQVYhKFrVx6sU6nLfFb62vpf0sKHdPRfdxxZKcYQ2WIuK4LK
/7y+MbI0/Iet6GQ8bLDfGU2hwt1W0gktU7aCfyQSuLmhCuYhHp9XcWmCnLt3/Oe3aPxfkdb/eNn+
44r+UYOpqobLwtQIQP/PK5Ji8vysBz6qdVivB3IDXOzdA1DsuB7KegOxNzynzMukz9thl5S3USxm
bhFhAWjSqd6W6q5V8mOkZ/OTBrmL9563nCCSF61pQCLSyfgfAup/S8VIv8cLgjT3YepCCfqvS5br
rivETItcNbpAqzOKZnXMr/++ksiQ+H+SKY3OSX/MxUNsipDu3zrgqpqFFslv6Izwyukj65EhxZcy
P439plVYXp2NTz7TXrPIkUCapI9ysElFiqfU7uudJri1/k1X1tukNXml6g3NsW8JbaDpU5h9nHW/
EYqiaNxiD7AGdDFVkBep04aJA/2hSxs1+ZOUk9HUXs/QhD6NfSR+r/raKc4sANE4mnFlm7Pz6KNM
vsxFtJvZw2FNkfqQRtSeWc1OMvc2owTtcuQbevWiSNkO9bMzymCx0UcSy/uBFJdZfbPbgXq4Eb1x
jNCJoY+o3vXZreI/uzR3gwlO5ML2h04XPZcxvWF21+eNZH3l4qHPDslVKpzSumSQGP1KOF7fUcvM
r2U5jHZU13cqnjp6qsJxN1v5d97JNyXs0fIIe6tt76lR3KWVOO5dNFy7WvKynmk7BkyxRbKmVL6X
JoilJDzpSX/QzciZFbqJXijOWpNJbinmeOZbR0u11OmKttxEaIDShiKkIZtCjR1hUVxVvuD0xq3/
YCaVrVhlrgr6MzN50HSEsiW5J6S3XvxSi4Np3g3D8tXht3ZkPSXT4Z4ozWZeXiaRA7bgx9VhKcVM
DdKKeVIxsbX9G/vTYeIT226HFsiuWJ/GXRff3VyF3InL9wKkuS93TX0TdJjXh2Mfxnnssk2cYEvR
y0u1KuGN09oJ1/RWpPU5lvpbEb4K4XJuxHS3qkyMZlBBeXo0HQX3Kp+ZqF31VmErKMO17FmbzqRz
2/JEjKHBabI+F4CcKm92gQxCQANX1xNs/iazjiGsdhx/auORPCI3b071/JK2AsXMxu9Ky2HWGtbw
YtfEjCUqUtei11ytZz3SgKN3uUjYQRba1Tw4Zrw10FfwyjzaUe4RMoRtFUZgXO+zAqbdglA3z7L8
0WU/AzPClbxx9OGpIgiFaCm/4xp9uf0L08Ir0qfcCvLhIsmyHWVWoMTckOx5AcNsn4sWHF104Als
ZTrXDXTJQAxr2VABXEwSUzroUmJDVOQOD0FFGruZ/rq0fzEeUDEHApnPkVH5ZhTZ/rR8Ftnk1OXb
XLe2H64BiRpgw4AJJFlLVW2vyJSwp0LQZvgwq58ouhgEeonFJov+SFQw1Zus7S0JqBmAV3lRm3Om
lHYjgmApaBRgAi0ahTSbbD0nB34EV8NlT1eyY24HDl9uHNrBGthzXV5kjaYg8eZuy65sA2qD1E32
oLduy89SsVTDCjGDeJ+5BgO3T9k1TpT9ElPBg9zr0hbmh+O26j4EVd6zMO15wZ/dvAvYtBvje128
UMSyPTsl57Tx2aWBVO+KNKGm3ZnNz5wdjPVc4ujP0hu8txvXT8byKrfHBdv/wkZTEyAhP84sY7vw
lSA6bRNIBXIUNDZ7jQkaQryZs/eFfBKDS1GBdAT1j3Fafk6CCZI2z3VGKoe1K2xOuhruTlFHV+cc
jhdSCWJX6Fp0Yx8Dcl1VqDb6fBx4Ia0Dakq7XGEHKbcXJkdLg0cgrb2CLMXoz/LyTYr2mCVsEtUA
6Gaa+NeCiBIFAmepfx5rpIs2reQoAkk890b3k/lh48NjSLJNqKl23JbOMF7V4q+hl1pQi8l/1nSc
Yt0tWxbR2UcZx5tnqeeGRj0Nvy3b6moYjWs0PEuAa3HzCtFgP1DHEInrKJ8G4ldMOfWt4T5ETChc
RPaZyslGhtDVLxr0fhOeM7A8cbpWw0c/8UZNtU0mmZekL8T0OMTQgGPXvLhDoJovNW+twDBpZaWQ
+MoQjPH2EdnnklYxhAd5fZPK3FHl1zU7NY6oV9y0czf8VumtgoTSV6DYkCHsuT+Jz26Ca1nvEahK
XpPfdPld43jJh701HbamdrbzJPV0Ndla1bphpUXjYYqexpZVKW9osR0rM0j2+57F2K3yV4M5k0x1
deeVDa7bhVQM4fBLe9CuCjv1awLbJzf7npXIrN+O3SPLdrIGezi/ZV/RSSM3zPArNq73uGYiH+bW
mU18GcHZ4t9yAOfqwaPRiLXDchj7Zq+r83XViZEDfzJ3sXgsF98SkQkf+2STiieUmrF+0KEg1IZ2
ts45+yzXzKVdbF6s7jWPv5r5bnVvAmu441TGqBCttkibo0ZoPToHFzsxfflybad1PxeXtrj7A/b7
vGfsgbIzhZdsBEWdn+KF5qb+McqTxpwh0vWaroeO1Rzd8Bc+RNtoZE8o8ronbshFBez0HGQiTza3
bjqo5PzQtHCC1+OP2ZzjKXZMHlaejbYIQJsrh54AKHVWKa40d+gZCFL1NpBWNWkuFZObpIitfuIm
g5VoGKRTgLB2xNTqXs6KMs3ZWS3q4i0Kh3TyS8QND7/OZRx4B+tS/Q0l65aQlraDS74aSv0hmLNf
m03pqwYJUILGI5cMT8oGvlV+SXptT3i8TT2hTxkRMxzGC/DKhA5fBxhAABkRwDfCrDgILPXxOZq2
euYVSk1ZALt6XaHSkK1ZuQ+tR0H2yIjsbeKy2gNygbr5aFPpKvbnWfrVx9Qm2lEV3ltp2DGSCF7/
sIi93criSaL0KSPXCFePJJUQ6c6quYuWbuNuU7db1WBEt5XwPhn3Xk4SOxEOk36Jumgn65NfFb9y
ygTDxjqlgFkywYFsqog/zJUSQk9dwVwUTnskbGAEUjRs2qbkZAGkTYoAtt536zldHHVhxnnbIyRE
pbeGL7lwVVZTOAyK5LnIGzuSoxrrnezNjVZpV3IbbXSHMCpiRdzwEIwycS+f2VGWNgYgLujaKlq+
3JybzDvHxSPI6h6LKZXFZUkuecosYa0KwtHFP9DgUKsWIorzN6E7KVJHoywQs7jYvd5yYDLEZX0S
1/fFBFaEBzRdooWPfoIMtvPD+mXQ980kBHlCmhe7ezGcJ6SP1cDp14Qb2qcBruFvzL+GrJmdWaQ4
XGyN6Ca+mamFPa3THquhAOmEgq3Z5PWHsvaekEDaATv0MCPBiIygFWwFnjJ9aqOdFO266RfCi8jT
7yy3CfFchNdEDAT1B0nAThfT7SK/LwXh2sIHLelSpnYrbPNiNO1Gbhc71wpovuIBX4UBGyIseuaZ
hevP+ia2qJBCQjLpbwdbea3LTSmCn/5Z7d6v1FsdjTbFtEKR3WbjSS2itwV2Tx3fM2D+2KzArJid
hvjHmrIf9tK85jxYY/ZpsLaIqQx6ilCg+kNuQR4P74EyaFuFJqhreCEYYyUIvjifRHaOMXoh6jcq
VCcOPxmHQLF3h/RjfXV55LVobkMZGEjf9OobYgTbttLLGLebrCdBR1CeJ4vjziqJILnp5eK25Yu1
Cs9ldxUJysSosUl4Got+MyY2hClLjjLiIpFTfVwjmzG9blS1byjAbPKUnNycHCO0dphJXH54YNih
cBOg4NnY5NohtxRb0V5E7VWAZxPivZLIF/gjxjlNwHIRuTyl0HphESpwNSEK9TS+Dz1iSFRz6T7K
9gBmqI2xt+jd89o4OF0gjXyzOg2MoKq2tX5mEOOMqnZJkx+VCdJmqnicaNvxNoMn2MmwEiRCvjay
4D4mEyjbFXP1lfRcmFQytPUkfBWjCMya7uu6usXadBNSxRWuono0hb9cA72+tuNv/1Xds4/mN76V
9GJm+KRm9W5uX2cdE8+eL3VbNvMe0hajziYvakd9ZG52EtpUSGqt8FYGCZRGkBV7czwNKqgGo0fh
+IexBPOst5FluMCQjZOX+deoThFc+J7ITz6QFJ6G8DM2VuN5ihdInLk8q3SvSayyC9J4SwO0HRuk
IjgV27sWOq3OheLH8Kwq96qUdOoYYYtguaGqOWHPLpYQrwf3HG0L0IqZYWLBAPVVGt+6HEiH4UpK
weM7G0xIHNduc7etvfwi/xVrFQgEfq6Lhajz8BjmqNe2mFAxswvSFWgC++MHYS7H5WUQcUhcsxzY
qu/ckUOnX/0i/UHb4oF0uXnx1OkSmiHB1rCCUgCGhybzU07J7i8K9G3xRHZx1hynJ42kK9lF7Dpg
3GouUWU5lniU4GTxkWavqWV6iuTGP3KjeVPBol2gHfJ9+NK0x7Z977Nr7DxmHcsnOU/decfauSji
6MEtHbVbYp2X6ja3TIxKfBSQjjVMZBFRLRT5bpB3dRRwCDF959RhPrDE2ZYM6xntOGx9kJpfcofq
aEUo2hJFJblS/yakd8IVXpjn6cilh+XVgzPDODX0BkXmNdY5W1CBpFLfOtFCITks6s2MkBMKvbcS
clVm5o+UlxcpXj8a6Dth1g6muXDITAHMlMOwtMlRCukQlfWuQnlXTXFDWl6076FUjG40bFjOs1Eu
Xt4IW9NY0GVZ23JcbsPE5m7AJgI722XodznNZMSojTwHWL0m4oYIxzYJEtMf02O1fEujx02T2fXg
h1TPfdzBxl3NQLZuAiC3HGMLekuU56z5CZkz1pNYuA+N49qdipa+ZofKNC+cPEGU4ihdkOreTPcF
OmvAqwd5fli7zdh7YbZdpJNMT9ns8/jRoQoGpdy+NO9S99agxqxPEF5z5GXVTtMPIhlC1VFI7lK7
KYarum7nnPbNM3MPPfOU3cz5I0dSPO5KY35Ku826nENEpmbAWZKW15RcYK+f35rCq/NDOQYqXFAU
FMt2UvYkYo60UGGgrh6nOmwimc3tclNSQOcn9OFVvUcfj8fsIUWa7dq06wqfvNcnLgi8Kpyj4sZ7
FU+7gfPkEcLH8sfp40CxpY9kjxPOuTa7m7Tn1nYlmXlEtur35mfOFPJHArE7drsCUVzuojFVNsi4
ihzi0leIZqlBLZ64EMyOXLhmbTEmyfo+K259tJ+jfTnsMuUZMESJr0m116zAXD3dclQT1UwgEX3X
7/rYy8gYXZjU5sWhPWB77C7AMSTeSrrnW1YgqX/NeK3Dr1581cVTVGya3qdaz0WiGr/LZiehRWfT
LXzwoOhohND5HiPgkofC8KmqvGYmJM2fF3fO3bgM9AX/gRs0AsN6fbU6zKavGTTsNGBuurr+0nw2
MRVT90puud0v33X4zr88HBiS/lSNKDv3SfVJ+u8yeh0FxA9bQFz6dIQ8IxnOCrMMJ+AMWelOFgXD
fiwuy/z8aJatJuDSwmiDiYAvIxTPnn9chTnwhSvieisBbzYRAQGAkO/Ka3dHeR0KG6V5hWsam8BH
ar2CUCG3SK5gU+5j43DoW0rBjeoDCg853evCppL2Vh2oqesPtY/vSGtOWc2C8FhAUX8QzHuEJLhU
/ww84utpVl9YAqH83hl7HmKRbnmm03DI6vPcQozuqvHQIEJhjmzigpEI6jUfWHe2KG1EOWj4rMUw
6VqQUfi0joWJ+sNu34FE+P7VfPw1aOmFGkbbiYh85lMsH3ixWlx/Tt8DuvxKGz3DUEY5H1QFhXiA
vwGaReo2Q7qlSO5UfzY+lfC7HqBhgrF7myiKMY08mBw7HSY72aMDkTJix59zy+fRWF/yJ7dKkmwR
06R2RiEsGQw0dWmzq7HZaH7BmL7JaxWPUQaQn2nnTelGse6xxmtHpYXfAjEKT4OtdVlOKxJXM+BV
iaWjPB50bEW4rbC/NIGFHUB2uNcu9wRufbSCJH6y7IVPfbbaDVIzkI3mV9Zc6Vkt0COe8NbpeB8S
1zcWfFB+G9ri6mATEdA8Lle58sIQcQQMKN2RLV4K451hWv2vWwsE0z52+5HG03SyI+mgMwecQxqh
KT22SByemnkaS4r4TVPuq9zV+KP14+HC6aPWSdCZFW5h4vtw4w7hNOHYWxPXSelVi9P27gArG6Og
8NmZUKIU5Zl1o7VwkCdpDGTgMNMDPymIa8pulDPxRPghsAq9nW19gUnyIIQwAIJcY499O52BaFmv
DFbKnlRY1cbpf0SV8G4HQcHUIMYCL+IDUGUEsuFI1tMs+KmA0Nt9DEajLrVsoIXcURTdocOoXZb3
CBOigncgg/UgxR5wMuJimjXByzt3lR1OUpRz9LQatRcmI+TcNv4eiHVGtsSlwz+Ap6lMw3rNui8w
KFY+Dgh2R5QFs3StmAFq2cJ3R4uSsanYkPbx23LUvtBiIMEc8T4AlGYObSMeWjpZXEj4rvPFrgs3
W/0MtyYBDF8SMp/KNUcvgW2C9rvyRDglJikYev9RP7Pqa2xWqksDjmzG9SluHoYrE52N9kZT1RCI
NeF42iImzAGgx2DIH8t3zp/aP2rSPna0xk9Nnz1+5pSDMyc3PPJF0yG+EknH1Byyyau0czsf4uHc
1jsxRZt/gHFtX8P3MfqqKsfuaXH3crbTyXb5Gr9n/TxJXh25EdJcmUpr5HleXB2xFm9YcpaGTbXH
vzPtejZlp0lOXew3lFcZcRCOZBjoQclwbE393HZRuu1E/BGpkRbHFgmsN4lS57QqDRGKsEne1MZh
Tr4BkcUFUns2C/PKVAWea5+tm0s5lyZqHH6bksU8qoicw46cvjRkwspqkDEiowprnmK1o61CHrF8
pMueVNFNle3GftfywZmIkWuAGE7LIOOeheq81cPB7udt/7HgkRkdna05PcfjhrB8sWROwG5NXpr1
mqugeZ7UYMy6iOohz1JXIs0dO+N4iyYXSWMUjoGZyDOVj1JvyjE2b6idKifsrmaVYto+r/VTUfxO
5jG1Ph+Cq6rVAxfhaq0E2kNgehQ1mqWNJXglRq0Kr+y7Ejn6BtDxcwp3knhh2kPBbF9HvWleJtuI
siAIwM6hlJvn+tIScSVeDQFLuJsah0F7ytSN2z+JRn2cVOETK47g1VJcu6JZ+0rF6nfFiwJ32LPJ
jnZoeUWIcXE7YJVu/TJI/IL/87p2O1oLM9kiSZ80rPCHjCRd1efNb4jtXTeL4cAIGoo7w+3UtnST
tm7jy1fgo/wNWWmH8PlcncZf6wdZRPbSf/dBdAo/tVNPx3mTrxR/5gc6tPV7vaX3mOkVV+WHVaCL
jvoBaowkk7kRzEdAEqxf9b1jPHEpmxqDAjf8pv1wQQySTt30rv1Ml/BD360nE4GmAfnEI4BYoMW2
o54gGGRFjo5UISQB2UNU444T4lJXGFz9DYEzqvLqjMXlZwCyQ2FgIXT1KroZGl6TvDZaAb+tfQAD
vHFD3DMNIxK+Jr14jiXtIpjFYVDz9jgi65pm2oTYeEQG9zApQrITo/lvRccwRuA+4QoAxDbdTjkb
BG7bqT1O/ZEJCC9ZYeyyPA+MijLfYAYe40omBkOOL+a1LTpvmBLgtMTt5gxmgLaFpOMSo7+n9eam
yxjoezaUF20t5SBmbGCciZTQ0BVelhovYJveIKCgS8NjsYbgXj+V8WEK+RPacAz1OCs64SwxxTNW
+w9N+XURRzhZgzjppCh7KfMS8VvjKGpVO5OujcDTrz2Gdbw0pnCVBmmXK+T2hX/aPNttJkNPgS12
PamnpQqgnQOT5bA++nKRqwb51Qx8Kyj63qLdNAX9jrHRWevY0/ANCAlD04h3LtN9I+xVRG2SQ5ez
fLrCbT0XyJHsBftp/14gtuscagJ53aw+RVJO/aJ7au0tTD99M/6ib4zpKlSoXL2uxSmOr1r9TGFS
4QMQfF356JfyXszLthlfMEX4e0LfvSaWmA73U2VvmkzOAybd2vpr1KCtR0aL9RylxQHrZtKFJ+Kc
nxOxvugC8swuviAT3DWldoupLUS1dWX8CObY/EqRRh5RI/2qhv6bLesuFXv21tn86ZhHC51nQXMp
zfOqxj7CBM7JYjNaFuxp+N2Z0qVmkBwi9kCcjWaXcH638Rg9xd08kSRsKf5oatlB7DlrOlBnzVJB
TZEFWKiqnGSRnXVaCHxA0r2PDRqh9Z7pz2IEpiWND8T+sxZf+wqjcm86cp65ik6ObH1kjI3fA4qr
VGml0m7QQx27Qtu3ZEcruPfx3byHUfyRhjG6d2trzLVXAwqEUDdyd2USDiRHBs0gyb+6KTx3Sn9F
moeEr70rQ/hede0taxFqLGvDzrvPF9qwVNgWEwDPrM2bUkEgbK0BvnttIlYlNbIZsqVysZrwzLfr
LL5bHLJyqiKPF4gIQXVGfn/QDuWetMyL0A/07KtbLURZKNGXz5wcrwFbVrnEIePYWNhQtibgbdL/
oZOydZDDFUyvRyEXgsGV6eA0tQTV+vn4X3of2xKaolxc/Yn5McQAouhDp+YZ1lMIdrw2sCq9uUul
9kA6vheplJPtt1xitKDiQb9i9xRyqC0AZjtbgyhYUB0waIQ6sGd89QIZP+djtX9UsaqbyzeViUP6
8xyaIBdqxOw3zXSFkkKv7c2fIqMYaa+mcevyv4Y5Pdla2rHxZSQETukmH57C7TAEAsQRcHg+d9On
CYahJZxu02oT/c+X48yRavhKJXYji2oIIQijGmAjCdB4DCbjLRCHa2LNd85TmXyMGffualvGnQhy
NEI0j9ZOlRslKIhdD4FlwuIXR5Ys0Yor9tRSJZWjsdP6B2w+Ci68BauuXxytJZqlNLE1cQIofUx5
N3nGQJ5NxBfN2lcr/dWMbJD4ZfSYVyPLgiRln4zK30Z6Z74MpQtxK4pkS2hVhy11MCBXyrnYBUu/
obLYRePb1GJEYexdTh2TCoo7JAS8VwfiCjmMQOEH8UtRXy2O5mF60a8cE0bpyMuVg0+VqqNOm3oa
cDLpOd5OgQXAyIxIR1ZN4t5InTtBx6qQK3N36cdd1h4krEvmzqi6P0GllMp+DAxYy7Fshn1ffrTq
wRclXES82vemPwzLx6C/hRR/8sVqL/PyGPjjVOFRXT5U6WKaR5wTerGv0Arky7GOPtXqJ5/IQTC+
hh7L/eds3A1AiLWDsynPvKnFcko471F4q/NpWjZ6Hkg/2eDr02Hoz2Sdo6zDuYzGYbyIyikurs2y
HYo9Tm2cESTWFJjTNLgiWfNj9SUqdmIin6zWBbFwafuBXzoACyK8WKGcwyb2sh9LOrBBII32ypB+
6dG1ML1J3FkQX/pBZiZEcS37kzqgE3kdlFOqHFnbivaF3oAoX+rADyIBtOZZN9jwAOufMmDC+HEV
2W3prtG6LRtCDzc6xiIresmg6c1Pq4VB/US8Ah6Us09E4klcT2L1K2nfXfVTUnstxwHUTvjsorfI
fMuN71rniKYLaTcmZR/Vmpq8lsp3CDCvyT8T2H03r1gCmAvLe+um1SnhfkTk1wjRPRteUsakYKGL
wXP17G0uPtP4BdO9MB/Tdqv04TvTvzYzG5g2V2493UoSRHg5cE6cIundWI5QWl1/WNHXzMtrtNy1
/K63x8g8F0YDv3LJ5WMP+TKHmV3zh1wRr51lbLt1IzFDtWypgUtp02tfpv6sTt+UyAWo2AkjlWjt
gci2YQ2m7hQMnpLEvzwid7v4nPBUVCpVEX27qXxE3fTEbk2pFr2Y5M8/xCvdPNj/zJkEWEuEV+L0
i4zTIdk1E/FCdK3LSVrPYzl/iuNni2Qiz0InFJ/k/rBIAbiZrrHJCfJvGpJwMr1qIvTLZ9q/l7G0
rx6tu1ygceAiKjwkmV7vpwe7rXSuohHCL8wOIZF+NsOXpl2EXt7SYOF0Os5YCYySjAoLx2Yoiscu
ZwAOhZ60DK29n9ScndYewM2OCm+CAIjSjOvnlO6UOXpvGzBL9rO71OSeqe7mCVPUuZHoDWNm3tNN
oDykX9HfGK0BVl08F1V5ENs28ocOeSNatHMo9HiszQFXkmqEgZxJqZMlMqcDGdCGYCEOWCfzQqff
PbrNqsH/LS+/vZQz9UmXqd8JMli+VXNg+4RmbcFCRtnWIc2AgkcmYYkxJFZlhhAOI89u0ZiQFgzV
uQlfVeHAHiAW+zpHtHQtw02pnsPkWcm+ktFX5kBhHGjEy86aiW4czVl5iZpNLAZG95KZ13wEpJmu
Gfto6k3TMGzlRn0EUjAppSYhMRYjJOPDtgILCefDXOqbBnJiaFpmtaUsi9FVq8ZJm9I1G/bDnIWB
SAXH47ZjO6tDRfWWHrhWDjnCxgwgPDLkfRkKW6EHRszf1rhO3qKMJzTA4zkwj5jkQGg4UwsQUexR
ZdT6Rha5VU17jYBNdfuBhhF5PxZVXxdpIO+TtS+FrYLeyZ1wVtLc8YKkCMmgTwVNTR5eJRr3HBxA
K8XGlYbuKiBDALGxPjDyruoHojSLBJX4oygfMgwiVHMyOBZEykbRbVCQZNRNkaBBTQkvanuNshVt
Ufsc5tl9cpBXXWXZyoGyB18O271QDptFrp0Q/774MQ8U3zNiLhyMyMZ19zFeG2Q/40/qmL/Fv2Sk
3MEgqd+nSzfS93bKLjTED2vGrhFWjN3Tu/eEr9YK7TjkyUaOgGNn9B8oVeti+lF6/EjKk9KeEHMG
gp8IRbbVVBmtvvGt9GwUNAyHVsIvxCmWy1TmVBLo+iKt/qJ1AZBCs8T4vM/YJHPCVKWzrJi+DoAx
jD86b54c09TEQpgwhDB+NzPGEMUhLVt6H832HDLuxdZ+lFVnWg07QD2oii0MzzVpH+3KmEQi7Pbl
eFGMl9F4ibpjap4YundUZ1zXpf7UY643NfECM3kaC9Alsugjhv2QE9DP3QBBEVEP49kTR9w/+jTj
nUWgZ8uBuDK7ek3kbaIOW6Y4eQ9eXx0qpEcURkn3pDdsjr0s/yZd9WV20bYcmn3ThVDzYnMxJcxH
TUpuQkKy+koaaYdGQmDuyeSPeXWi6DxG7eCMxvjdx6njGpnL+J64AJkBsVFEa8ePkofCN57YDrWC
HBRahyxo6OyyX1K3UR5hU8W5rWJEQBPgx2gRLtTzd63kuWt4OasFSwl/rKvZYFvLNqiesAaiHqo+
xLZ+NfRNydTMVRaeppZTlYkfCoinw54SARthRlnrnYEKpZ2lQ0WcQmQVfsIv8hIDBDUWHbgo6Cnp
UhZEWWdwaKEDzNWbnkrU8Z2Nu7xmkfV3vdHdxGiCSZzOTTfeBrK/WbNMrSJsKsibt/6OOv5kNcNG
O/gKxGnPptri07WgOffiQm++rYE4aDribrLdavicaI1mY8vrD/My+2lPnkJCsLiJoImJgYjaK2mz
Ju0dlfjsFLT/MgcOsXI4JePlXSDKzm3+9CwkXwAMMP8Lc5pR1JPCI3qnS9/GkpixRPJETG72ihRI
18F1+dU1X2WEpSGFx9DWK6kLV0W4yLFFxRRyJidtTi4Pgqm2diX68IzSVaQPYGaT3VOBdmSNSfE1
zz6AeYT6KZX/FN7ymq6G0CGboY8IOymorBN2u9H4kh5VSTK6Rdm71tSwPfXBih5RGy33oTEs0lPf
4TXlhWbMXyQzKBjpRd1vJUV8LhMtiBeOJEazfYXF5Gcp1WOso69eAJ6YvAh3N2u/Dz2dnKjfHXqq
hbg1KZ6+sbADc7iLMV+FXsN/Ve0XRJJ89OO/c+rKcb0toHCIpnEyrJXdItwZwfU15+I94ozUWURG
d1Fbuj9ijFtbVvqfuvMY1cX7AXNtsUoWbg9pC87CphTzpg1rdokZp1pbzIvFnIAY8S50muZZiXWs
Q3CSxavkZI8F9xxXqPQY8sFdCcOzXJ3r+XWinFKUv+6lmD514uYU5aXJX0fjG8yOfVX+Gzqf/iMp
3XXZrxZl2PqqygG83P9xdF47jltLFP0iAszhVRJJ5dit9EJ0mGbOmV/vRQM2rn3HExR4TtWuvVcJ
EuXqu0zWVr12xPxPaLbDdFSLuyLfKf0Y/j2UCLBRo2xlTku/1lcCp2zyN/bviR8wCQnHDlsfGYYJ
n2oWXKk0ziwAenrUtklAp5RH30UU74T8I7ManB4mJkwFslX8mCpQJBHOoRBb6EpmuaMtpnzXKysw
Hb/mn9rpVNRrdrM+9TggmUUcFSGqBaMY19hHUPXljEhs9jFk1ZY0rMqqqqWh1k5GjLSZoVx1iIBD
TW50txlVxsiRw4kwacAEFouZihebCbgvLkW+AXKF42GgmWgk7xb0N0MJ7iKHpsSiSJ8PW9GRVs3h
1JXWp0bvG0X1F5TwjGPgRy8qMEIx9lJT9+4A2uSFonsPS2zeejWvNscEeItaNwXpYVJnyJzBKR/r
fGRNtT0/S5QDaclUKOe1qmR9SwNyXQ/i2pMPWYiRlr8bYEO9bG1kfjwo5mD7GWOwi5Ktq/6Kxa92
M93G7tqgDGJkwDfBhID3AgkiGHdFI9vgYWi5pYMqVw58nouk4NSZ9IPf5T8tbdfcEeicn5ZXfbBy
jTD4MjDWLGnDoEt10f+vQ4Qx+KO/2jav0Tabpr28Sw7lbmK5qsAHnO2Zb+ytHYS1A6Vv30vzbfrT
lLlAfZU+pFi81wAo5/0iNT8YGtavXCnHeuaZlda3gr/TC8uTn5Gu1hiZxvLXYOJjkSMU4capyv6R
etjAMgThslnETOK9Co80611cclrzxGJqwUfhxiC6KME1nDjuTZVYK1cJLmnvF/eDrWEL6ZiO53Qr
CB1cjljkdUSVVtpXLA9bxCFuxBDgfN6/DeWnTv8RUlqkPRgJfjpCgTurDr6Hg7fCqYYSwsAk71Nm
EwxuagF6lWWHfe52jIosrk+fvcCi8WF1ucHXHFzmOk8IPNMSJVwN0GYXgRXcsVD/ji2/LWXQueZU
4UM363CZss+sJrIc1uEq0JGqIv8QsoSMOKubjeUm6JpNFPClitde0kCX+9dxqrYiXIiUeaB4UqZh
V3HX6NMrmyPePxXO1UL7aapNrNS2oVAp+D2DRPLcaBQS1i/4MYcOjXegN2yVrSTFrtmz/RXUmZj8
Y8fP2HAYqEsrMJgF3hP1HAankEuwwEogNSit/Pm78jDRnbyL1MSqJtRIQmyTDs0nFoY42c5tEiN9
S0JNIvS75H+Wlc/gmsDxccovKbUPyxWFzSDtwmZnWXcpR2sQOWJ7xGh/q0RuJRAVPpjMxKILNQjy
m7dVCXSqEMm9rCMChoATzK513IkxrtNs4fHbCog1YvYXYJ4u5UtD4inAfIC0YWNNYHyGiM+ZJ7Fm
CpQkjkLenGErRW4R7xQMPBPXTJDJ/OiT/JxRMbnz0mcG+xbwLldemC36CFRrqL5CBgYIRvlL87Y5
CAkZHZrE4Qp/alF9TPKK/l+XDoN2H+tfPmGumkvaX1Vpg/XKmJyKoCA8mdopjd0IG6M8zPaTVZET
wLyBvjJQI4S9VxngS3SGS1yClQZejcEGQU21kZcsN2ZZ93RS9X5lwTUyXY0anolIiQ8ARV95KuCJ
ajemLeGlZZ9S9ikAu095C0WM53y2PbvEs7Uq4vVaT1jhOqKki/m/RwTlrR3PanYE0V89GXL0qVvg
Gp/rgIpGvQXM4s0brSmbGvWnrPc6IEXrwH0yMeevwn0uuuIMebv0GDu9bOAs2WsfknGff/OUZSPk
eKHxNau5GA674kDGzgZtslQxXlvR9xh+WP1WvQ5hfG6t4qxX5p+QM1NJmCOybL0k8qGdjSL6K5vB
1oy7Zv0O9asmMpz2YmYPDVuy5e4nYrABsg8ECtHeYhj/xQRgOGC8GrUdAF8vrpMk50WLJkWAsglI
wzTpsBC/4vKme9yKUIWW0qSsV5NRbbMk2zgmE3YP6oqACZKlgsxLUDtMGl2eDg3T4GBZbw2Tctdg
UjkMBcgErjdRIsd6bRq3KTficAVEtrfqU0hTr3o7Qd+zO+9X0HluV9ngNLEzisALwClCLC1+EsTQ
EimLnD4Klq4+pfIZqs+cNxcLBye1mP7ULSZX9Ec2QZ4LnCAeoh17VwjaO125MEm/j/xqFWDC5phV
ZnUdZRwweZexQQnwQy/+tCMYPJOWSxV6zDLtEYtCVn/48bcY/RTsXzSlHfvLv3Wv+0vkau1LmmOO
bLfEwoy2W8FJMqlrjQldvJNOpTncBc/jO/+tciUOsbBYGXgwRQkmA5W3SvEbFnwLq5RUlPECtsrQ
2u93eZp+NLJ0SOqI9GtiwsDSsBbxlfFX9HAyk3o53xa6CfQ1RMgSvepQwgle6mP3T2LM1LfX0fKf
moak7OVu0XdMWqrAttjV6Fcm0qyTRdfc2AkWE2L+gdOHKzD5S1XHz8JVnjL3AZ8/1sSw1VVUYYoL
34IYLLrkGvc/nnIIlGtvnUsOR59VpkYJLIcxod+7oFjtlgKD2dP/hXCCEJ+SENbwhbGxw+qbtxcx
gtADFkl2+D6i4h856y9/GGi0EDKQz3BxULd54jbVCTHjM2XwZCGZU2RNnbIL8vZIQnPbDgJawFUk
gFw0rPLmz1jpkR2M1qeQixw3hk35uVMgm1oavZElgcBlorPintQM88AOvvMQ++dc4iXXKk2atGU3
XtARAjTGbjm0NmvkITPBE5CkX0WgDGDXcM/rilZjHuhbrdD1vVUQiUtlTDVmssJ+GMNs4anzZ8uG
IOOJM5WWQRIPU44t34DCpIqI5wnRkYhYN1aGaFOIO1Y/2V0aupnW7vOMXw0atRpS7jPlxuwCzm8O
ipEMCYFH5dlvNERPiZiiPg4byWcuzcnSMynte8IieY83hawQB5Zc/Ayo0gHnVxQlW7ZY9Gg8EgMX
DfunTsM8K+cWdySuUySi7lEY6WF+8xIUbNT0lUnyuqd55pIbex0BmJoh5ugagfwYs2O7QVAKKGe8
adqKIoNqjmCT70LvF5s4czvlrx8Mzh/GW5mBiIxM2NMSNarAHy91R4B7U4ck5Is33xuu8247FI7e
SQEYhhQzBSauTJuod+tF7z20GQEqGjRd9HZ1UdyzHsCBIZ1aia2zo7aWQdiMWrhbhUJ+T3n1dUdU
RxHcvjOWHZxL0Whtr1EcnWqpYtWIHixbbjQ/+2ul1zyziKVXP22M4OpLWD7MeO+l1TugUSkKyHGx
cMw8RG7ZZuHoRdG7zxJ4gYLJwbSOwKz3VtVu/Tp6hW255pImcLw0Bmw0WJjUrtsZNf496IAixY8p
i3g/hkVKxaVat4EiTLeOeXlPxoeSn+ryTp0lBbgvhWXZG4uIBzfehFdSivL0tqZjqlxiviXmdGJ1
bwyF0cJWfoj4eHPqNEwSW1VyUTFGUqu/GBx57piL6d2mMx0TLOWBkfUr89yxspa+4vr/WwKVVbMR
fqLG5n6Ny3qnNntjZjBAIqaTwYMBPjv6EsWTJx1yc1VMt+AXXzZHtmkjZ9k9qI+7OXIHTW+ST0tu
bf1BTpGdR21xtijswPegeOl2X+qLaDkXauXCYOnbYPI5lMf2i9cBCnPlkVBcUucY040pVg5N7uKF
7b6esLWU0SnEWNAL8QlINbU+GDg3CNWHnrY7o8jPrUwTEPK1UweBhD/Bt+EWZMO6VyswJl2/noxx
D6zzTytTJ0qqyPGGcedlSrqsBrazkSba1gY3JnvFmS4nw9VKkmcsQKQWyy3c8zkAIvKkQMkM1SZ1
K09DeSZCy3badCH1Bs5Pjj1H0MJva8p3rBfGejv0ETYeClIYMYIsuwIyF3Mp3S31iFq3h5jkwdBd
dhowRaUKCkqC2cqbkYS1aopZYvjj2JBavLICkJzNptH3g3ysCRckPbmsnEti8P7irG8Xul3VJ+TN
pdiAr0QfbMtybSAiE1tCDsKc1w8HlfoRcveyEc+GeFSajT7ZoXCsy3M6mwI5CHQQhsbgxL6Dr2BB
hk1P7LDalZQJ1A8mfmUPmJzlcIRtVxGgX5jYgEbEbRRMG5ERf+dfZbYaE1heCUp395ory/72I46W
gYGyXymQ5hkhehqQIurf5kvSvqVJ3BYiqbU+OQgJ8KlYuxoJIQSO/wOmDr1ANkm7X2xkOQG3nsEv
DRkNCF6/mUnZnEMGnVP3GIDnxbhaY1yZQpPeFd08ZFplq7go0opeHl6TFX6aF8PYTNO5BGxjfmPC
XKfjOiVGLoUFd+09nZtJog5U3KtwfitEHQ4EfRHTvwXIGuRpBEAR6pbH0ZXWWIKbbhUix0siftPm
UGtgGS3BtD03t8wFrkOyuaK+blVvr8om/JdgEeMg0Qhpjd4xL8SvUWwfQsmnWlfxl88XhbcNB5C0
BND1AwUZg1wDa0T9KFTEYhUosDKuzSJoF7CfmKPHzJxjFTFwdkBEKS6myC676pAR2owBKGNJRWAN
R5JrC+mBZzHmE0BrJz8IqJZpSbgZrKthXUH0dgLuwVUQ2N1TUez6L77ybfT08yg91f7qizZ0q6Fx
TeJFlXJNK8f74sgahDXKUFFc5QRbKeFT7rYNKgY1E+MBpJupWxpQwvkrdIRH1xGZJLC9Kusj+8tj
LIct5ruftv2U86NfHHlvCKqwccFS6KO1VdE8Om2jDxcZKYNdFHbNt9kijs7dEmNYGmwzW5GyVXsU
bTcqX75QLE2TxIwlL5xCOrP5NvcPIv8dmlz9xkrUlG9fPTCXMr0HpjBuIzKTH34KIfxTACjKRg4u
29ukDNSU0jqUt2l8wzQxj0MU9kqx7gJj+28vb8l+Z+kbw7afu3H8iGGVV1jSrvUEpByfrGW3FVf7
Qs5Q1sKXjiXR8D4E4YW7EFdAFOzqAWfdv9GXd5o6rVjZQYqATdAXZKec1ph8WvWh7bVd962U3imu
0G2d/lq8vOGLN2uonkySVgXUmKi8JPU6lNaShnv7J6tvUWVXoiNPNvmFeDpEXnguaGk7HbDk3BWs
e3IAzPzcBjEqEA6E/yRrghN/8serzgoBpi/BEyYqgsTsf9o23PASYksOz6mk6ESe28Nch/d1w+Cj
seT36fCqK05vrK1sZmFmCfbIp+iTL7Kxqho7TukgnKggSV7vpUd7qXO3DdCz24VYObFnl4WLsAhL
j91OyioF/gym7+wI9L2EOYgskK9pNlxUq4E+C1aTtwvJP3OyYtnBAMBi9AIjTuNQ6ab8SwuVFxuR
5yrqcuLcJCnB8cf8iwQ9Xfc42D7wNI9z7q/OOUxdKXvqkIYKCe3eHpR1TxZN/M16KoDvEq+hh6zD
/eul0mVYeWJNCH5HWfzSNf+cpdJD09dSphD6LpcTMflZQmui9zQ+KzOw27BayzL20NL2SSOZBgsq
DiPb4FRFWw6etSMq6OqS55jlPVUwMH4AaUBwnSLHmTMBL65jjNizVSg7GtJNpxGch2UewqqVMkbW
PysiiHr5W0qbYvytQ8VV9C1rdlYJWLOIYtcX3zRSi2ngTtDPWZ04zqSfMPN32UeHfXT8MDGNMzgz
TkihSGnSj85UvkGT9/2JHsVMXkqJ1F0HTCiaxl+KfxLGkiFYme33iN2gkaCNlfeeUIIyMq+JAldM
LVDlDa5qqNKz+iQKi5AQXBCjw8qLiMPaYhhfG0+sUCnZoNTJ8DZHnauEE30J0IJ5SwsQlzWWP6N4
16HFWbBuxmPJooZguRKNVaH+5Tq6eZPjVQFb0GgoArsWuwRrXWCUVG6pVauEt4viFG6stqAcVuqt
8UpTt4zWei7DZigYQVKI5AwgydIlc0vf1t03ufJpU9axG/bDX+LxYsc1Sb1SAKn4r9CWWfcaoLZi
4qEhEQEZIjT/QHe+9jE0IGaKn2jSJ5WkwTEeOEtYu4EVE8ybGpYQW+P4HCjdeWJIKIlnMzgo8WdK
4ddyQSvDwA6JXwNHBE14wXNufVbIMP2OtmXAdf5qac/EcaMha/byiQVQ6BX+ouu3He7Q9OWPNn4G
s9oTtjT6LY0Kyr/IrywpuF8+0I1MeaOZzMuO8nDihlRFN5S2YYIwJv1ZfAXNaC0MHOy7fiSTg8lv
jSwyZCehv6naMw3QkFW7q1aYj1D682mTSE4awGQ4Gspvov4VBTSm4lTM4ETaPUXVl4J2t6g8JHVG
ZfuYkKgjlVdSPxv+LdJ+aRtkSmGyOdYIY2Dd+45RbEy2FVTp0i92ZYdV3u1qXGruaJyR17iXTeJa
/lLxr3PDqvCa+/cQfArBmzk/MoScHDR1VfzDDcj5luRLU17TaubQQ7NNFtFZ7SP9jMMisE5h+Ai5
4shfaFXyW3a+4XLolQJLoI5ReRA9e0z/8OuBqbKoqxhmCDyvz0S9Q33FYjIql2o6MohGEjh4yDje
gbgtwwZ051nJlmxcrgMrjmtK+4eWH2SGod0t1C8pTM4Wg9OPIO9bmAwTz+JGfCuAA3vAndticCU+
AM/mz4Pijc8Hs5PmraMOiMT+HmV7S3BH9VBGN3Z4LMEgdExAovKtcM03XEJQwlv4LV9SwbfgN9a2
1fD0h5NBnpekUWeSET708ZbVGCZzW2Kx1B6NfzeqDcc6C9IRGyZ6GUq6hcoOHw71VcLqVuTTarUi
TkS8PhIZdLsi7lbKH2krjtchuw7Jt148/LCy0xaQwJoURKWvVW6L8dzjP4OLylvHfgEfaour9VvT
wsjCn7a7Jaar9Le0+8TbCZPjUnaOp7ltaUcdNC/X91ZjUxxoO2LgshudtUANF/JGz49p9i/SvzOw
uvJGltdZcbCMk6XQ8NI3YXG1Cxpu1l1YO9rGsnS7YF2TzNabQ1IEFY5/PAwFeTrLrL9h8TrxHUkS
YKsiL2HGdU/piS+oxYz9Bzkv8G3mGQbQDDYF8u4Aavry0XO/OtZlSKseo92DXVQz7TeLv9GB1WxT
x09MBF18hAQXBo6VX+hp/cDxjEutgY0FcWUJfOfZfHJsYg7RmvIjL78j7+B174GSVBe3DGEV9Vyx
SaB1KbFXTe7ga2zSU+s9MKIW5ldXbnjwW2Ujg5eUHLM+i9pbYUMyYe+3j39RoMjaJ/knPgGyHiSa
T7huidiSzp5kgzC6dSfLi4OJ0RcCZT2tAlqmSisqhJPwkFfhO8JNFhRPQ5+WWcvzUqlccTRpg7Xo
uRh6o1v3ne7mBXGpkArP6mjUQ9ssynXJd4LJ5cAgMs3XEs8rrSTMLghj/cKs+nVNNIRMG60ewvtY
MyZJ5GxahrL/JbNyxc40vWEtVv3M4NVR1nsY9QQEudG0pJ1vNZc2SvNdHmowDVjYQ6RKRhYmx95r
7TCzAXwcof2tUeF5Nj5fHvMlDxNH3ZV45VIebVUbofOzh64He1myV4flAVC9lhWty2SSckPSKUJc
+GO0rpnHRAT/UCWtVtxqAYD2gAhrnQbu/Mt1lcS4A/agMS758EkmryPZf2kWims2QTRqvRbREndp
onSzM7CE/kL7wEoGbnCIW2Ue2oYxrNWWPCXjwmLvDf8KyXBKnaF93XKVAqOIe2nTaHwge5G83X6k
KYHhKeP9DNMGOQGXV/2U0HAJZ/khlnrEw5TLAFmJmnJaMAZulKsoXvxpLTCFNhII6Q12DI+VATho
WWyUaN8K1w7AAvq3nKsaTw8km5Bjumf/UrjJoYGWUoVa81BAbyjIgJCfLfB8HJt85Y3mFMcIqBbB
8m9x0Fdq/ZNN8CWmM4xlbIYiFXX7CoLfOMWO3hxzfFpd3i5ynvne3GWqgFusOfUR6ZnYMQQFJ5Hb
4I0zTXh+2Prb1JYwg2nZvpGdkgUe0fT0qR+GFH/yIVTfevsbalurjuw0pItsJxU9lw/Z+AfSXYtx
HDLYJvyPXe4wam+Lu1VjDSIL+WhCwAPEOiGuhM8mWXZFdDUtb693srHLrEChRp40bDXPvjB7HnpX
5Jv/6U0W487wbADOFQ5MVrSG7+3n4H8LfHHMA3WoH2ywFx90mJmyRCSPJorMlHHVBXxLOaaw9u0H
TKuwlZk1frGaEdBNAa6aZwgVCxJnQ+uSzoQImWn4e3byuKYQYNo0RhvNd6X22aEcU0RTy3jFIuyM
xQjLWmOWNpmHIbnSV2G/Z2LkDxMrQA7zd6/JXnqHbCv9Y9XRKgvvtX6BiqxEw5JOTK7Jjkn/+unF
eJQR3UHgfU/RipVbnVLtcWGk4qch/BNVxL3coK7kSbhrHyP+r9kFXvD8CyLhuaTfIO/t4kZy2fWx
Hkx2KAWgZRubbKkuubQrfXgQkNa4eSxEBD6moDwlbBVJZongxJk49fqyjxoWn1TO/GU0Ba59k57p
FJiveNiqfPjBr4jzl38fgSUZQBgE/L78tNnBErZYPuuV0Yt2U/YfBtAKh1p2MNekI7Oixk5/IlBn
Cmc+eAKubMtZNMLWK85oBXr6KJqbJflrLXixI7dVFy2fH+YfEmMw6iaNBgSQu36dgqtZOgq2Igp9
wdr6lF1AaxpZp5lemeJLY1Kk/KbFT8G7aeSHaTzyDrS6k3I6Yj80y30lfEjNheRsmt1EsGQZnb+6
zv1/lnYy8y8TeA9sJpMVASl7WJIz8AhQ7q1SoDXseyDfKLgLPgmai5ZLCBqCvJ7/HDWabIhimheP
YXyK0hfietUy98L5lkIx0H96JvFK/qExGZOGZgkL6TgFZ7We4Rt8oZK/PLsPsVMxzvA9FmoEbASM
H6DuF0XgSh+sI832RDZ8uEjWgeGQ3nzOElEXfPJ/VcEKywHe/eFLGx+gVqhWp1Sk0gE60hxwzOL4
A9JxbttvjRGm9CSwKHs2eySX+ZdMgnyh/FCsBRQwFX/n8Ix98gT/B/tHgZjimobKwzF6bC8GDFfC
9XcdXi7MEcIPjULzw/yTR2hyykt5ae/+ne0V9dY/Rh8UO9Jvi7GMpE4CtH8TYdBg9cFfuk635Ip5
lrCE6dosp3lvGtBVvC2cboVve4u9NGjsYr8KNsJJ/qvYSaUsUXL7v3ruczbGbIci7b4ple3wMeCr
xqaPsZZ07NKnwF0XHy3yIqB23PIXcSRvS7sOGYphLCwV9J0FAuUJo9Z+hRK7rlbFJtkXq3FJ/4um
FK/5YFu6XPXeu/E6ObeHDpvcMr2XX+S/H/4f66rgDrGYkwBHfJ0c9VBV6xzGmgL+wrWg/hmOgKX/
kN5A43eSw2JQUKCAkGO7pbckNEQRgWwXCi5PKW++layFYiereyIEhbXsrgBi3zF7nFY8q4bv5iZa
w53NmBms+f4ifxOGYMqkOywMcoYTN61SHKbnXD4bQAzgUUAZJcjv8DGJnC5SeppdWAwnUNByx/8J
aa5BYjEStK2/JVGclABlNye9BqxkPVKYK860vQ3xD6F/AhLnbX4F4S5t70EIRHSrdR89cU/Fh4IR
fSdZ76/ZDLfSCqlaHBCceCvlfwAGueLinVPfpRutGgPU0FiFKMBedOMJVsVPa9jSlE5f4U99y+Dx
GYvaO+PeLbJPLT0xdrNU2+Lr6a3UbsURIGEqN+wCzc7QMXgsESqY1FDdBSy3bNyq2hCTYgcG4/ni
OXG6Bw6rjYglosryc6efMl5X9NPin7E4ATNyQcedo48xPxarSXARf/o/JvUoc9622492yJ+cuHSQ
XeNs0wyu8AuXjg6lIWMdbny8o5RJ46y4kWh5QXddpkdGVr8kaes731xrb9qIQmwAKaMNLZIy3HQf
g8PGGh1C3KQCMdHorFTj/FLB2jA6XgACdrBy0IUTOOb1h/mZsKiAFapC26yeNcbaudh0qfgKfxPi
zpQA/20oleICyI9No1cDAJZ2UX+IpN0IVETeUuvO8Lb20HQHzNBV+/K0t5pvLX/dKEdakvEaP4q3
/E2D7z+Sp3LqL+qVERkaKqlNtsmmi5V1ZorXmDc4QcuyMQpOCEwhlWDg17blN+9H5+Q2I7cO6oRC
luqgbFiSOLBrK6TBXib/fBoTBFeglhQNRx8zE6HlZb5bzS6Fb+13vKDTyswXcOy59S7/rr+Fl7dD
VWkWn6UAPIZlChyJgTAux0zK7EBvD5WBR6lkewMeAQq58cxdMI7/04nYODYpO/+3O/KE2n/gdoBn
r1Q0KEvnFRmZjn+cu+f/fxDKjPB7gG91onGfJlgroR5+4qlSCPfrXybzjL3XpD8595gWDuJm0INg
OSJ/Y/EEuaby1Y8if+cLSMF9Ut4MHtTYL/J9P2rHfNZB2KrBpyyqmHCUe1pVZ5k6FDBf+ydgcMEg
lPEV5pNO5+1niYLpQw7ai6XPnIehiV2hpzIHGX0tP0pVkRxfYcIqgeOIS58+QAFy4TN+scJaPZaS
8Is9ecNGka2ArhdI9za75423KBizCJjEsxqIy9TALMjwvrxXMiOX+rtSwy8NY4dJXFr560pzaR4k
3J5TvfbLya7Sd16dC+3ewOExj6l1y7hWpP6OrlUZP6z2YJGLMh3r7F/cxpjg94qHWkhhqjr4CiXE
DQ8GrglZ5D7m5847mdU9MdbVOD8Sjciz1SPq1Ci3azW4oV2MMCoKjQZs3xoY5BEaUwtg9cZgp8VA
/L25MpXQ4s+xuY6wGJyEtCC/vPDQGW968+CGGj5ufgoktdZMse6htCU31glToO01SGkyHx9rE/nQ
6EOoxiYfKgbzjgyjwcCCBL28V6hUxa7uGL4aRIsOeKk4IonFCHPvYz6s2RxJ96U1mZ1R5tfFuRvO
gGORwHG1mCD6OxZ37IhDM0Las34YU/y8JwO8AEER/bOY9uzpNHVuA0zGoCdLssNqSHoFucn6mFqd
egxxgT0W+HyXrSYtynjeFoYxNLgxAw3jfx2SGj/G8hWnXraW8BlJUG/gFr0kaU5469oFNkcPDCV/
IZOTou9ZBDG8c/OIQ0XXAXPtELlq86EY+5CNKVedNVrJRYvO1vTUJdsfhG7ZZ4BVPlE87x3VS2vd
ZupMynI6l50UfxTNFdOZ3M1aLDkAUpxmeLQBxYT0EoJPfiul5xH4JJDDpqtsge0I61xbORyR4zvl
SG2sT/QtJXlDnxyYv/RL0XTG9m9Ud/xs/Klm8MBkw9caPQrDkugfIuKX/GSS+YgkSIFZ9IatUaYb
ITxqwoZ+aizZfuyUybYCBksMZbQL7+T3n0DrPO8h4eplLo9fAcf6PR3DXduBIMVG1ZpPE4teyK5e
zf/2YARp/c5ERmMVoq+sm3YBqOcYNSe5u/vs99Wkm8CZ38nwMxKav5WBdIf2GeFmnT2APThZnhwI
7A29TXXx5Q95PFArqIwWu0+dBLVgbjphi52tmO2o8AxA7YALko4xeR8pfvNKSb2p0a2rT0a6j4U9
XvlMwlOxi6cPgpLsBlIFtPwlrHXcZOTC2Me1qYNDrlzg83X1hb2sYr9BEG6PncTRoG3YBYSnourO
sXAfNux3bQJSj3bPSxmdFdJNyqHGqyUrl+FG8myN/rjO/pL+IVoPT7twUXGdkS7cldW+BYwhwGuF
QoN2BRyDjRxBdK2RWEM7+4EWVBfLznQRp21zIGTN53OzWuRDArkcJjSSSxgdGOYiPFZszpNXBKgh
+DBOr4FITjjFj156CKc979CSQDoli6V+1yT4ss2Ygys9FvJmKNGFF9FhFlC3Mo4A7vQMaLudFlt8
IB6+7UmD6eDOtlC5aVm5fOK/mfc0KL90VEO3NcPfnnjPsA67V+v/ZsKONQWdfpr0N6QLaKhgTnDv
ohw7Id4i0LvxqyYJv53FavAc8Z7RTwrUZLjxiJEHK4SFTzjbujWsuqJHYkpBm+N/8WUPxDMeSstY
mz3YxR3vnDih9znl9KF2bB/ZQSsRihd6DY8FVQfqnSzY7MA18EItLETFrzY5C+rGSi5xuSdryzDN
kcQj0i1BYdUVfOgfrJT+m6pLLR0Mzc5gPhY7TDa6tF3NSRNc42yXhHNHsaZPp6A6mK4vHjxjVXcr
i9UQVDptshuA4RLPUp1I3wuwAVlSJa30cX5Ffn6G0yHLL17CJJ953irhK082RoM9pF1GQJAI1HBI
pFBS+uasskOYTOeWuBVniVrvy+4T/bYeKRtoxE9Bu1ZMlPN9QwCMVqjMIahv0Nrr8GWJrLHYEpKX
M+JUW+SoJNpjRV9OLJWwUGtvHPRhfGspKhAdUu8JByST0SMApC1NHVOcPSvtNd3wmiuX76IXbbFi
8cx54olQVwjQjzw5HAF9wUpwCrlVgOoYsZVE/e0xkRXGGkOKGK+bp0J6mfGu+gflqR1tNicv1czW
Rmck6ZvrOw+dQYFYDMOFwxVTczKrEhMdWouZPRQPZnacmz5WZ2MO1uwJFJz/jI2dHy7hmQ3QdDzX
lDZqOINWrO/+ixaHVrHE1fCCp5Sy6Na0oWWJ5BNIZuJO9eM13hsNR5bIOc3vhHkzcSgnlV/qOqC3
Xe6IWPeqnVWuJcxugXXV67Om217iUoomFnW4g3+Ke3gIKcJdTBKBbmfxnqU1vb4QA1wsDDgOLcWf
uJJwxyR0ZpiEoHywoCwUlr75Hv5FZKw01kD5XybWiJCdR8tJI4WCKW+/4trBzeAZbH0Cxb4kIrWs
p9/JxB8vFzsvTvNDkfgYBwxmfvn4pTbfDnM0xGf8PdY2zc+gHtnBSFy+WeD31z998RJ63ioQhvU2
CFj4CXxix4VUFz86M8WQtklrCCRx9/LHR/0eC6xGa2YMSBNBpYSQ1TpS9poEQ2gp1l81bt3e1vD1
8FeDTMRI1qaoDc2r13kL8mTFhwGYlv5JPDS3hHvLc+vkYbL5cHqEZM5C19hbtDP6dBUhGEkCI5oB
yVGyCPTWIdOdgDD3vtY/YtoItVtSJvhjhQCAI2GnNLdcP5r45wo++wEdtI2UjYYbnlhsgbAZUlJP
4SaCGNpbFvLLn9P85sqhkK7V+Dv1v0FzVOSvyHz5UfIfR+expDjSRtEnUoS82WIECA9VUNRGUa7l
vVLu6edoFvPbnu4akDI/c++5YIY/B9bQpQYMKGWv86PIeFQ/AyVby6yHZeVsBYcBnVus+gjkBXxb
2l6aSVSl/Ay9RR5R7myzAukrfceQQJXNcYbTC+SC5i6EXTF+SerNgVEVvhSe9jT/xIGFlsuBMspY
SAUpUA1LfwZm0TjW7C4kpkcz4rxGMBSCeEfjtdaVYCXr+oqSeImmdkGNAUG3y61mJZePngJQdF8T
IW19mTxktG71NOt0GKQwcGXLVSHdZCPUViGX4iEnikuySIbCA1lVDyIytEhe1g5jmjdz+Gr6G/z2
fJwxNKumwR8Fg5KlqTHdfelSyqe6/Wi4ohmJISTPl2huOVf4PJCoYIoihxdXG9My+UJBxr8qztZk
iFgZVwpYu/qy6uc0wpIe/2wQmsWg7wcq7yd3bjYYUBI3fMec8w308Ub5UNp7Pf7Lsh+Vk3BWyagO
qcCMdF6dPnmatm1CLtxQW6ZEfhjswht8ArZJTJ2rtQv0u4pG4stj4qVQg9LrUXpI7d9Ax+vD6uLR
6eKzgM6ZoYIvmbCo/l+fOkdFQOfiHv5tEWGV9NOmQ2zauWipSc2nHNzzEi4QXrpqAjgGMUlrbnrw
CLFO4WwPyiPaxR9UgYMLq8P3fxLtJNt/Eu19SOgFWMdaP5MpomUfMmbTKGLybL/84lMZfsiLRWD+
ySuKkeHfoGKUN55p0y4dNmVQXkb/BmdchmnR4qSdqvsY/szbKJ4XEP6LUneWUux4bqI6twrNieDj
HH4BCFc3k+WSjl8w55EfEUHH6k+v33sUYV3zpkHEUtiXl8gqQmsDqUNuqJL70wA1tDXPWbpNpaOm
XkyyE9OfLgxXGYbwtIUJjiwQWEXptgZGC4fgRuYutr31E2kRo+KmbJI12tExoJfD/4mbG1MRagC8
SiBY+BYsmCQ1dlt9VydknkL5gDkaHyaK46n7CpqdZbjo8kpK98j/a7VimfmE6tk8ShU2bAWhTrSR
6oMK80nrgd+ZJxlJsBp0Wz1O3EoCx9uSwF5Xy77VNtx6LJlz0Kg5KgU/vLoJcmlog/Ehy/ejc49h
1RcfeQqBOoBtdJjGXSGOFnxiJiQjzo2EhowvZIbqTsNj7BnxpTwal/mZiGiyw3ZY1WCAASmMVb7q
1HeF04PnXJK/p4aQMgMpC7pvZ3iA2vYpiLX1WHwrdbxq1Qdw+rTd2fTt5jMfEcVOH1FjsLQ5Wgmc
D5mvr8x4PP5G7d5BooE90ubbDnd85NPYM3GOuQFTHgf5nM9STjqzvtbOVvKvMd8r9a5bNUrl7GjC
LtKdmeUzIhhL2M0BpkMzCFfL9RPy0kj6Q3YqmyMoZNbm7crgJWmybyEhLMwDFzNIp//ETHwFla9i
8BLjLpLGrWL+qznKLAcSGYpogo3XuYNLIf43+d8+h1iYfJmwDPzkN7S+yGzYyaPNPBA2l/xrZj/M
gKV5gYX5Wc3WIGS9ORMO0dMo5uDpfTUisWTVhXSSSzpC8xescuZ4/K/pNjZ/xlmr1zm3MrwIIoDH
m5a/6vwVMdaZXpbvxZjoE6KBr82AmuWVZm5BDsf0GWNxQhtC0ETtHzV2YIDrxEWE20p/oyXg+On6
e2+6A4oD7dpkuJ9+QdrmHGnhcKmtW5R7qn+f6qMmnwIwvjCIlP6OvCRDpSNdP/m3OuD39DKLKddu
+PVtvnw4jNSEexUmnRXsSwIdx/wpMdnyV3B+zka7rhHKkpi41IDRs+7z24PPzNiHAYPA/mA1S5ob
Bs/5HIhr3Aym9o1Fgsj70DEM28LphBgks0o26RRh3jLJ3hfmVraQNjyK/EwKaBM93Ey62eo9xZNU
GasKzgqN45bpzwThWLkBktSIZMFN4Kxk1t3I8TR/IwMO6jY1I2ZyzlT7Us2R3djh19YALdJ1tFmQ
Uskbv/1Dy7iAVsAHRGWsCOYQayl8NMYm0GmIj6Cxq3QXUBKM8H716k9EWxIfbOMUFe5obmv5nYzQ
KaWqJVAerByiaWOFZ9yEu62ssT4LpHNYCxXPsI8rx/ktRhnhziLTKTjZ45icfjyV+Fom5RvHDO8q
du9zxHzM2AwZcohroKwMlM4OEfY45UNXB97PlyvoDK1r1b8iKmy/sT3fEDtZuaqYGipZXcVgQ6WO
GS8zZ4EazFa2Y/Xn0wT1uxrQOhepnT3nTZ0qDik/Q8keUZY/jR5oUctuS+EXxJeiondtT2r4a448
JcannX/n2YeiYWgJMN8lG3TcFYf/KAWL8Oxk1UXKGxIhSQKujUUhtXipv6dgXC5QdKXDo4S330EB
jFJraQWIK+1xqfkKZDpuhBa2qAHwWiCpG/5a6zg4Gmp0LOcTjoVjj4esNSEnwkjz01fBoxUgDFHv
Mfms9ZzNuAtZjBl2Tev+U05/PQDozjCRLH85Fm/urOdnqJ6VsySZhb/NF4GmhoQoHhZtutsO4l37
wl2T4xiIrkzOSv/ac25VzSMeDGAmlKToSAoAfmYL0dQTxMX8NNjDHLbO9pTTsQH+ZtiJ5Swn3dGo
35r8gldiKUIsBtHOlDdK+G6JEE8h21psKqEJyZDrbSLDfFiY2tvIpipGgF/qvwo7Y4E4uGyOSKIU
HVyG4M+B8hDIBxSLBVWZdGYbMSi8HeCTUFGT6BctE3SKBt2eIS0VCVICM8EKcQ85rTN3EZGWjRAC
syU/IsbmkHPeoa0NwbUNBbNJ8lxGUtCF2MioBbFho/28IXCb17TwLaj5/R38sM2oNqyH/2pxhzsq
QuYXFU82AzEYYwSUkXToQfNLagjMM6eKPJqE6FSqF5vFx5yIIiS6TqIbKrZgyXfWIgnE0XETybfh
v8R0FcOraT6ryMvUvTpcC+mWlFjoWN1wucWw6eSZokrX2nyFtKWdCdsBqWRGoIAMDaa2JjDfO6vE
IWpEyyjX6WuhiGW/ybvFqM5eh0iS9U3LnqsrNwN2LIq+8sB4T3NerFiT4NcCQ4ST1nk4tPHBwcre
BtnVSzcBUxfPprqgKeuVz9xEqundU8XexNgfM2A6yKFI/d1PyE62Rs7qoVmFDoBV12498CwLkjUt
dqfrwD5UpK4y/C3BzfQNybliUyEOk5lfUINTLYbJQqcUy6jDBi7WBu+PKZPkQpJDvgv8rRb3uOHd
xAbvt+jLgwkWnAJTuwfB3IY+FdAQ8VnRdwXgdG36KdH+jjWzCGTsaExXKx2xRUkDosY+atLfRoYz
F2O3MHglNIIYoPinyHPXXLPEu7LSsFhtYvGwOuvT4Bvwe/r9YJmAIS9w3ZpNfquqD7kEANlUnhzO
VyWmQ5/iqEEnJ+2J8lsUNUV/fnM6REeXoXk20a8k5iqTf+ARmzZrhOHbcXBkkMVRgx360It3TFL0
K1zeLFAqTLImMJj2mXe/UUrpiNTDdm41CS+YGlhpIqzprybhMoajsnHEfmR7SreJxbZ1tgm3AkWe
/L0oJi9vjtK4b6aXRpQiMltyR+bDoUbDzn+ciIEhcFaCPsrrRONDVIR+6wAZUs0IsBAxXU5K96Ew
fjbSTzPzyvqVEZ5CmJLi7Jjyd4RfprupP5Xl1lbm3KPXaNCYekqPWO9gB7smYijNVVN/zsdrlx3t
mIBShN/xT8bqxBl+RKCvOg5IPTmN7VkDZ9/uQ0Vn9zmfDFoQveGhXyQMcBMkCk1jMNv31wILCyMi
juVG+8nK9658llPKYhUlA2DdDmgvwWhIfQWzlXzBOr24xHb5GC8Fa1Wt/yzGjygwV/IcqVnLI4Dx
9ntyMtR9OJsDa+t36Kz56HXYscmV5X3itoCz9Wg46xLn1/Qpqtcyxa9lMARU06WB69Sw74kEL9cG
Dg/rmHdQlUC4YozBXw49ZDGhKwoOKVWrgx+2on3sibNiCeYTkFqgqP0XVt3ajH86CEXF+BZKYtED
3+11Vn17y/yy0gOWvBE1+wg1tUW96Q/IMplaFb8hkLIAhxxdUPkEV8GIHAUYo6BB/FVgaEZ6qTY6
2/Fj0WSeg3uTRHlUHL/aeM+RSSnJew1KONLNndZEHkJiBkQlm0g/uxs9JTAleNo/RCVI3aoYVb1n
5ZesMRLherfxRVBr8Z3+/+QTxtmZiBIiVFG2eI+jm9BfU45D2PmUUqSxc2V6kYcjx6xSHXNeMNZ/
UoyaFndqLF+YWxNOQJEmj1+QCaV2b6e/7bkmbw3jM5NjDOMlJDxAUxTAnwpupth6z7EjxZvZDUvj
DP+Xj1R72X68lIuHzYgxuM4VoBzeYfGsBoP+GRkLr4NJaVhdmvJvQNGjm3tVfikRG+LPPv2Z8gLE
3SG3bwhRmEMEBWZZj+j2uDnSHTV0tOa7gep7yubo6ac2fZMMkhefSKX2mvAih/1R5wnlDPV4Bisl
8jXU/wIcHJJWzHqyRfHo0o6KNESufwz9aWFgKpGSzwyfgfkNFkexeIRWmDVX3eAOCIkIQ5aPff9l
ocaZB1a7nsNYuxcGHFRet5yy9UDS1pItzIwPyJlA+iWD9xNbewLs0SqA4R4tY+Hm017O74hOc/3R
EJFmEH+5CXCfTxcMr5Ry4UKqd5ylRXrvuK/r0aEjfwsExpUj41LRv2nsHiAGSGu5vyGT6KN/qNTD
cr0IgwMDB795pLi2BBBaFJmVYuJcZHYDstX23MIG4xx+kB1YKsjy+y+QBESTcCB1EmOD4M1Jz7l+
iAkM9E+9+IoA02XjJ5/10mSiKUj9a/IHMeCuqmMXJgfJbtlyNhy2/N8VVN+GlY2geigQXmiskUb/
OXGatLgnKaSnfD1iGM4Yq+TjszRB2CEvIoelTT9r572xPyypOsnNBHMbuRJ1lcLck0jDgBS4gBC4
LUj7pLyCgtCESxMAuyoMGVIzqBXSoaGewOMBdiRdFRAf8kOTBW7EsVHg99PKa0d8CoPKrPtSEL/z
uSPbZeHkK9cOpx9p2I5n5C6+CWy7Jl6DJPjAWUCeiSrvETXhbnLnNsGBOFYfXKqYRhygmHR3M1qr
3b7niUFNZGUXuff6nwLnY5AxnjqlPu+LVxs7X7/ztRfKLsT8nn1P0ipvr+O0dtXmIEHJD3Gwqlgp
LCx+/G56BUg2BsPcev+LHhAW9tzV3H/o1Im9Vgg6xtKmK29M1HlTjHVjnQr9yiwgm6/dcstdlRv/
ehkWh/0R1Rd2UfPXM1p7Bdiv1r5ZBZVvxlgrJykn+5a7Tx7GveyfqNcCc9/7jEg8ueKTOpj68X/9
37hjTyDSe8lrJEvAqCRwamKDy8g6W726gRZ6j3E6Wz08Q/WfCXHQn0kiDUU+MZw6KPDA8lddJS+B
1Tv9RxneJP3hqLc+4EmK1aUsViDlQOBLR4E+E/+3mxXJWtMdrN3+OgPO6NNkfKclAG1budi26pY1
HMDORweeL/teW2PnrO1fACPehM8+eisxuCCMSO13EmLAUN1C/TIhyzDVLyelVvLkq/AvtoprH7bQ
5NxUn6/Eg01hMlMizox9uYBIGF4URt9t+KOGT6dkrhU2e1U6xNVb6iebGiCjRERlhfF9jT/GYXVs
sYwMpxZLypdEQ87voysfqbbW+7Nm01yljw4lEb2CKcM1HO+coibgxqjaWPMctUNx90810dh8t9Wz
Vz/KnOjAs4O+XQ3uFeKv3DX6i9kS9qCs7QiYXhq46hisHPDOOrFdsnl3RaDsVEFQPAu0SPzUFYpI
DthsupLigLp4k07xYjdfMBBhVjGBgjgVLMoxBYPK1F7TPlspzHlkjMGFJ2rCS64W+zhcjQQAzI3w
aUX4oQKozf8V5DhK6xCmy6IIo2NM1EDrOhhxFQEEfhuoUAElY2kIcbISezEoJws+zITWK6zrNeOk
TeqEG5Fy3HDV98v+r7Qs6CWw+rLGzUr6YnPXR382u/QeCFvWPGRGNWX91vJ1l2998tTzZGVa+1i2
14qP47jfEGfI+FP/zcxsqUFCCnLaUtRgc6e/qBDG1JDaI7o7TZCFh54NQlTNhdw3ROeQC9mgFeuN
8U3u4h2aToKJJP9sCh6mYnjPtJdGBVUW8dssFRw6YztrJpAvaIGxLJ0vhI+zxH1WJpRDeEDTltQP
M1hW3jQeWEGmAU8Rs6omx3nolTghQibwX4G2S5AahJhuR0F2YHHFea0gOL7i45OHlxkT1ga8U1rD
I4ROx8N+RDlID9cTGcIXt+6ZV0vxTUbLaR/VycNYl5i4viidoysmdI3qGcVcus5lUPifdbnlZ7eC
b9Kwpslt6mWn/DTqUUL6HeGhTzy8ibbilb6nVNtyhGXJ0gaLRSXebRkWKuUW2OdDt4zJRItCUo94
KFzq8cLAmv1Usq0xnAdlMzq7JTqnik0wRzL4A3Zq7DkkXVvsSkY2hvNqSxJPV2Hn1QGsFcw+X8NH
6R+jGGQvc38ZoS7eGZrgDllMwc9PfokDEIW3SPyr/Ifav5kC/oXdbIzsVzG8tgSmsjX0vSD1VzaI
rmBGg8oMj8m7ib4M7UUWPzod9391l6QPBadaeBqYGPT2I4R0A4yXkReHZK999MEuiTduHxZEzX5P
hFaq7OonUlRKk/inZxPaKzXDFVHScGko06kyFVDjMyQ3H/453SWb0JegYQ1TZmJ74iRdiaZw5Pby
kx5EmqazoOEJQt0dK8eRph50S8Gbrm5aLMEGoPYAApsVolvmaiiMnwhZdvwZOMeugi0YvftEz0nq
qyhedXNzCKJpfK+tcUUwcLfvWvJPMq6QGEgL2+m5T26ftingwgkT4NVsJyQSiyFX98/0UzD8jxC5
TFp9Z/k7tu+nxreUBV9G+cyQOjuU1wEbV+bJbWIsOMLHVNsVZJKm5PehbOHDd/JLqW4NgygHhscj
qZvj2+BsxfiWkVw33dRuHRpHw9mn4NzZ6cQus0PmOkJvlxUiqfEpcLZPKFrth5l+GTCEHDndtszf
+4iookP/0prLAF2hfKjFOaOiKjdKtMvqay1uCiyeSlsIjm7lroVPaTjHujtSVundupcAxhRuzSLR
Rvg+ho8pepuj5vziXc6+Opz5bX1XrUPOtnYR6KcAY2Y+/Fk9exPBrAkaXOcVWCoH+VkP/noRk0/p
k6VM7kR11Vmfhh3SJWZ3AydtX96KaFYzjYCC2ERHKO6MC7+o65hZsVnmp7io8ZNSC+wDUnoSg1AO
szI9UYIGiYfJNI6py9+YRaFCYHA34C4Y7hJvXLWfjc2Y5CVyBd4N4y8JiBhmQ/Sw/Kufw8S5x/5X
x51nqigIOuxkgrCA/qk3t+6gNLuenQByYUCTZuqwPvWi4NmyN82TW94xcsl+QuWbh97Q3mtkOKEF
TNgT4TNk4Tx2Zz+4kzurMQ6wkyf+WLAipUV+FxCbdt6gN+23im7f2QhwaKbqGqZX5wmSmn+y+mSt
6YqRefZGZ3SGm3EwjkP1JM5RyS8QsYlGUc0LXYVtHwbnFdSfgfSPKO4k3o8j8hJ3loOp9Pimx6po
Xm0ojPTU4uaQmF2xjWcgNoIBiy2STGrkLAdWuhgxCwDOghwB+5IbNEFuUdzhMiwGwhlkC5UqzNVc
DVdK8Kia6NwavFj6Dp5FOPyGLrQhiC9nPzkV8ha5Ev3OLG4udcyGdHTrBhlUguelXtElIt7x2OPj
bMPAQK9Utx43HxgqNoIAhSK4EOvujRUhIgfCAJIHiwLkafBm+X4xAqfDR/9vgHFwaVhNdmhTeW4a
4wSrEe1IMr3n+TFy9viic7Z8sOUD/Ol7utisOGRs8gukRdrTzp/0M2oBaPioQjPnwMm2jbZhUT4f
recA5F7IJTF9WkSpKHgoYgNhnb5wQPsK5+Cz660yXidn3bXXNnmXmUmk5tmML3285+l3pxmVuSzh
Zhp8OiZ332cq35jVDfG1GEBSnYrAC8ItEW2Sfpj97uAOsY4ujlK57ft1ml6FfaC8Aq69nJMcwqUJ
rCjdNz0f7p/BgRssqc+DdB0iTsbEk2M/ydgIrsnAHRlBq3tHP+fONQMWSgHHga+VZ23c95PXp2t5
JBxglYRQalfgQUkV1jABYhlB3oWoImTQ5nyopDIXzocBhdDMcG3BlirxDOwIOULhg0rZ776YGLjI
KpkOigLP4kaou4a9YlPBb1xk/XZ0HhKtysiEvzHurlV5RfhUAdgYJVcdpsq7FuDB5WtqVln2XKE4
0Shq8w3lyK9Snh1dW0XZM1QvGhqssMqAn/A0tutKfCmIuiHVBLgsAygstvI2aH9yis2HWN+zZW4U
prwAFbEk3Ef7kOkM+ua7NDjwsZMgn/B5a+YtrY89M3TE7oQ88vEQBMxKZ4A6273V46Fjy2cPSL2T
PfOo0jhb9b1yDjSOAPZirGnU+EQcFdZHRqJt+jN0J8VhfzsRzM7x1W9Nxn36eWC318SriYMAQ2vq
TbCw5OJS//TxfZbsRQmOtn0zMnEiq2ZtRkfyFtocx8e7kr4ZzcYaKNjrS92TXNm6U/WKxtIV9WUI
0TwBO0PNyV+lvqP7M3vyF5wXVwVTnnpeUfLwatw9BJBa6tpFhwGno+GpNTKafjp5f/57Gf1pEloy
f6u350a8Av82qATpYJvgWWtanFwMB8NHnVwVfItS9RTimCGJV0ZYaWut+x2QDTrWSwqw1XpVdo6g
Xasgn+NIW2k4nBwOfKqckY/KKgmD9F9J9QWXi9i+H7N7yQYu0R3tOoBAi0wojYN3Lg1RCQ/cABJd
VfAP5CtLSg189WcwfepsNaf3IHzGyskd2aMZOEcSdZc1E+pQ/CmdDrztWGDEaa9ZfWl5WRT9UDdv
Fe1ClcPQPqrcSMlPxSbG0o92txvNy7xTanB22AOP9L1pz0OEDYs0YlXhQzRwQm+QEcnVBbO9T28x
pp6CzE155uQT9EFBBji1uVEtqv4YfeY86TYiO9gQxrtguSLHwjWMXzNkIrVidbRmu70I9XNb3RPZ
AOWyq52Twg0CBpJJX8rUq+A54u+ugZS2XDx28KY4yKk3jnWbbLY9jHxrAzgJUl/mZz7xXcmc52SR
YXgGViF3t6L8nQl4IZgtrFLFU8HUXkSTS7eDNEzBfBVx8GfPSXmU3b1FVa3sZtv+1jkXcEcSZAhE
ORaz5hQKl8/xXmavWL+JANjhMw83FValopsbVEND8uOupmivmQfYN7SDelrulJgRu/pqNLwtDNes
Xwl3rbqkSrKjS5F/taaXjR5Mkl41T4PxpQ+gT8iFZkWS/JIRiHaBAJtU/RfySNJ+z1uaAvvpQOjn
fNzeBoLAWo0Z1Ij2h3LZctP8GLK6YW0q5H2iHG1z3LJZBKSBjR1JKARXzizHv9rhvSq/q2Rl158l
w8wk3A6oNfrc4qlA73AsCCmlOTDFigZ2lJne9AgWTdKcSaV1TXFNFIiW0qIaPcp/xTyPLLB1ggSj
W6Fu5rxSFdOB8qaa2AqYdrWOeklYttNXGJj67ADaCa0i8jcGPwq5duJkVJ4TC1Tx55ZoKiLZtWta
XxlnFLTLwnhBb8LgH7Gew1+E6U9lbsUmvD4UCK91/yN3jkH5KJWHQtCTfEFklHKvJQLNNgKADWIS
zfYCY9VON6tzmekzVYOlR4Wj5Ls0uSZQX41Na0JSQQahvcezxCMuVnK0WcjD1kfxYPDV7LmGIplZ
tCsqt5m80ZTJkAZ/2/+D/WhZb2YjL0qsCnH3y+q51M81DsTp1vwxYab5DdECawd5eG91fg3jXEv/
s3J5XXYf6gTz5zlm/VKNQOZJ2FAZqY3fbegas3+K2qllgTNr0CWLHJD8oIq3DnI4ZgrWr/SadEJ6
dMrby5h9ofwi2/uu42bhCepaZ1/iBO2qyA3b8JSOZ4OFZD3vKJV7buFM34VEOwANqoKvcR5Q6h8+
AF4px0l+C1vQcdi/nU3HdBqauv/gH4vTyZWw1xnyssTXw82BwLBa+ipEIs6nK3bCqb+wjgPiFfSs
LtxEgJcTPW8OQ2kxLPM+xGgSuo2ys6zQAx+jB8dU5dDIn2XwOWofdbVNCjoGIFkOEXRsfsFGcHgh
4yOD6Ik+psyxaGOdQqDWsXEbcEXYHG8S4X+MMOwEtBy1io5ZU5otAAtkBwL9W2MxVQvYhsgAvWzG
+zhxWFsqNeAZ1aUy6oCtKbxjDYM0PcOUv57kfczWCGgQ4VrBhkUWuYWR5rbadxZiAEeNFKV7afqd
d8qhuBdXmoNV5XBJq4ijrXpfjqvWzu+OQYdHdIbcMNGsEO1SQw1xuK5r3S35dwRgxC0fRr07MAQW
SKepFWnUageeJ+jSweukr3l7i1gSKaPNDgQKmk6zRChToRN3fJzzxIG5ogwH7L6Y//gSGVBem+hR
EZNa0KMIzuBWDfNtynYrNdeV9NeDN4ZyTZwHuwaL7EsfAd+m9d8de4HfcaLT8plkbXXEhqC1VxLL
1Ti/1uYfr4GQLk2AOzDaEUiVYcdGFOS/dBRzUn03yScjQiKrHmkgCAhhA6SKdVvv8uRsFERXYepU
Y4YZL8RoCb0gQaKtNWtP3QhjCqsUpwTGtesq8O/tyqzPNZ6ahD4LMtKyS+ffDyzq/8D/nUanqCrU
f/Upjl2lImqLHryoZj6RwN2jjM/a+udLpwmRoMV6Ww3OutEvqtsKwa4yuvCdw/wMcEwZcH+sSwwl
UF0YsLiMKeicfNYAtcCWSkBiDNOZPew1SdRFzSZAWeEs1WTXiYAAE3MzsMVBLo++ZrwrPq5Sy//S
8bPEcDOU1N/HTYhqdxaYOruIdxYqMWJrg3G6ZW9b+1gGB5VwtebPoDorm3vvP8ioIr2AiUc8ctiq
AGbMZT4XYTpiNjOkWGVJ3NpE8LHOJnlumFCIC8hVjP+x3Bzk8s+n+U8GjEq4H1m2+/Ky13y3wuZp
8hY0KpMEsEBc6tKIgHz8MQQ++gTdUTW/cojB6NzH8RWlQAQ57efjkJgpNlDIys6Z8QznlY78U9Q8
pN2KC6eTDypJr9w+DtAYEj2l8qGY4dUhNuBQEXy1AorJWBfupUEi6jDS5qVTGBEajaRMNjaNJw+c
6FFAmFpFkK/qumkBB4qwg8Zle/2SJ57kZdiDT+uRsIEoy2ET5dKXBqEqu4T1a+qqVYEh3/xjQxOM
zjonrGSSb51FQiLVdW9gmzgE3oBSMuEzrrod7K21FTL+ybdhdqwUBvTGe1ihWEugEwvc+iCVO2Xc
2ZwwJb9d1b20TEG38io7KjBo9tlJDPy85Wk00oMNYGTY5CTR8zwDMuravWXsSBZOhh3eDkMwzva4
Y8UAu8MdlHVNrpwTQWbO1G1XP+XIQi3WrGtxsQOEY6gmGLJoyVtd8+kz8NqpthiPdmVvJJTVPkmS
CY7VPGVnhrgU05usXWQZt9u2s1xrBCz/rXGqztocmPGavpc6BwQBWSTwnml924s0fdviWG5LfGGq
tOvDWZEwE5ZPWnrNLNVtKMENC1rP9BYm5zn6zeTDG4NnHH6zZ9T6S+sw5YTICRYleFnU3SUvbyD8
Zc6pXbOJqZsTOgYjTZb8mcgSUtBes+RzaNc4sSo+u+qkkxNLdBrv6bzqnCwvsrho6hVH/ch/Pafd
x6xCTjt1nSncnv6TDVxV/YpZeHzoBfQC6djor3p6DNMNj9YuLXZducMCP3+fuDdp6pVPCM1bgqli
wUhiTVEuUjJbllhUS2YiaXiZBOZY7a1DotWp+BDXnXFmfhpOw9ZUjzOjApZKQhTjHyNZX8huQzOm
d1s8xq80JM3e3wqbY7L1l7bsjljJZ0RrvBlnGtNBTjZa/RTOsE3rDaS5Jt3ZMRt5Z82MxHZI1zA9
XCV2d531MkjeIFPH08yZMUzjpeBjCL569a0TnhkCx36j12MV1dNMlTtNgWCSXsixCR20dCQI18e0
/cimiB8K8co9dbDnRSvL3JVzcnbZern2AF2Nf0B0B98CNsKxPmDuAF7pMIUiSYLOkF0fExKbwW95
RNmk6McMA5wgr9w4Y8QB90Waddhv+EVFDtpruiFnkTO2Az0M8SvqYAuDJ+KWuP1H4npTHlP/WcvH
VGHvzxsJbQOyOudNB/DoKHBUB/EedYLKhibmXatinhyw1Ee+DJ/GQ5OYmOqaG2OsG2aQ2/iLGpWe
nBSJATuGnXpcdyURNC5GYuERW2w2P33/PWgHeJIOBQ6WL9TfNZmYRN0Q7J48/PLQKt/6LN8bto2y
LSMqOarXEU5hSfQbERwa0oxTXa55rY1i6xoq5dBXLfa0YXENAuNuSXtz2CSay6eZ7HGH+j1Dhnxb
D8Oq7wmdGj8KQftNQIIeGusIHcJQkJvoakTMiGfdIT78TsH2BAN148eo/paJF2HFjA4l7zBx3X2T
ryzrRhUvSEdPtzWeXD/WXK2cXKwzSsYYdJGj5LBonkobVelHNZ4yBRYvW/QOa0+CZyjOJhd4yGIe
9Dm55pnlLTU3swY65UaRKPwtxjXkuurpZRaSVSMCepuUexpVQHXRURQnwCMLLZpZXYeVFNqLUvKm
zl4CSf1Ad8PTUyELZUyFJCjBVBHYhEFA+Ldjr3tV7UK3rxXDRw5iX/zLD1nhu0XOX6jMQnMzYXEY
TKB+lCO0TwJJ81s/sGgc2CdHiJVYdxbhvei/lQoNVB2xSwWtIBiw6VuhnnGiQWhd2dC7Ogxnct2f
TNpFU6N2Z0BXzeipNHGF8Vn5wdpQ5LUIcH3Kw7NEYzUGrxYm1WwV5J5ls9WjMkCH6/D3MTqfircY
T1VPtMU0Jcxt+GO5XWrEVtl3F9b0WdAOCmbdHHdc2wTOPrN25sP1MGwfrYJ/0SnQlQRfEZ9IzKVX
slCMyZqG17eY/1BZBchZBhGpwcwxAMV0yA5+0xp5qmZtAPAjqAadgBmoGbe1c9Ya/TwNJ6ngpGG7
r4SFZ8bWEXCV7R9sX7wNpc4PiKOFaB9GX/Zf+irV+gHxnoguQUCHRdqbDjom0c1DXmGKqVaytezT
vzl4BkpUpX9g62zgk8qzpiFcrJSSZewuwDleOl4zb2BwzVP0DmgTZa7p7Yjdrdk7Ap8M4dTb2WMP
P4jqjE2WU5G7AY0CR3buYfLXO/abEUf8doLVzG0I1z2+m91PH54KAyuiYTGCQ0jfpiuBVijueOKC
/2g6r93GkS2KfhEBxiL5KlFUspItOb0QDm3mUMzk19/FAe5LY2bQ0y1LYtUJe6+91ypWB+VaG3b9
PIFlPZPbPGKG3cSx31asTcEx8QWlHTDuyj3FI7+CYvXNm8Ey0en8ku0cJs2Oe+phYRNWWr64PrHK
FWwe8O8JQ+7zbD+ZA5ss5V+Ncb+D1XiseEIYk3Ihf3sDC930Z91Gh1Tx+nlbcVQk+FdTQ9uMpMQn
8azDnnmQFJbKN1Fjf0E1VwH2Din4DNvaCnFzE/S9HHySr+HYv7UQRxAdU1lNYUEza66TClRh/KXi
4B3Rgy5T+YR8FThWnpgkLSuiPH1bzOMJkLqSxIfyqEPj0cDPZhoJ6nZ1c4qFTgFrwzFIqCkZd07e
wNZgZjuaRtmuT9WNDJpdOhU7BANFIHy7Jlcsg5cuEYr0JMDAFNxEpQrPbpmwJCtQYiJ5cYtT4LwH
dLX8sQnqMGKbICOWZ+pdp7haHRWUV8nPtOJvS5C+J2+Cy0cg2XYCVksJvJvZbNlTNIzvVFTTwY/Z
/ZoA7TsATlU3vqkA68JE+Bp1hX6L43cyKKt3dXPPaAfHHX8IUGmvQFPmc3FW0rNyX/k2mjUCunU+
7KsLVE3lu8vwh3vNTpwyNHur8ItoBMMfPmOXXO8VbxSCUHBkq+jJ4IQ8sEt7cVgwIPlgdYzJClPi
T4TXmnxN9bl7RiCpA/TaJsxd6bE5SdaMTwZPx55YHNgiOUBkqMnRCfr2L4+scXR4M8/1Dze9Qkm8
UV8ZnrLPp8jxNEYja/hDzqF8bX8TTFVHZ9t+jCQBrTD9BpSpXIYQ1LhI14uGHdTrQdib+NOHDTft
OTg6wTRsTZDpiAdiA4Hb8fMNOwiB+9xTv8qN/o0/CtIKSCHW5yt/YCHvZz9QX9IbKPiG//+Wl17z
yfTV3KTcFVdZrpEiMeDZMIwzfvp9dmkUXydbC/WitTHDtd8+GfhMD5GGHs0vVydcEvrGTFfqoYAQ
5fd//a5uPCy5ZEl7ymv8IJaQi7t8xmc7v6uvY71vOD1pB+ndKELe2T1IHFPfbrkzHwQUFBG6gr9q
xw97s89ttWa55/Yrhf6PZ8BbhQ9EPTpDJC9XiOXx2IirI43tWvsGocNfZaKnMA8i/zadDfccVdms
beDU8O2IxTGtz0C/0qOOKActKTclFVH6q/V+3BGTx9mJP1on3nBLpU7CvM0gAe9Mk5ykfIoxJ9U4
ttDKes2wSwyQYdtg3Pq8iEScNPW5EPt7pr2wOsrsbS8gz5EpQdgL7CdxoNVFzYuwZ2PJEeRGth4A
/gPC8FVCtGW4fLQUHNDNegwULqtUIzWJC4Tp1sfcLRjBELELIDVWtLEIzKnJUOot/WrmUGe6TUYo
8qQAHUofVvylRC1hSw3P3nRxG/B64LEk9WfI4XZ1auhn+gihBRYWn5UDH/BbM3FzYiEyyXdlsddg
sBK8Q6Zx7PKz3+OAiXmDME7BOT4nJMsGiOfQni3/yHS/YTNhBuimL5lJv4+tPSkkcgosWWO6S6Kn
urgn7+1wzrAmwTKo5+e2PMCtGePLXH+wqMtqBBU02zO9jl5c2TnkmY02mMHRCzxrZkWcw6REYtdz
UpACrNCYQEvrBbcwrhi3xfPC6dr/423L8vfJ8ur0Yx6YUlEKqTwHQWlABGWrggquBJNvRMrLgKka
uwGvpmQGkSM/H2siD0pvGvkU8e3Uu1G6fh/rLwQdesvBZQ6fU3poqKAnzBdBrD5ZQc8OK/gtEAC5
vXUXUpm8vB18oj/0BA9rtfQZ78tklc+W1aiotrMAX1RrqkeqpZ8Ew92w5QltNQ76BenG2cYUFYFn
L/6wP5J9MglyRfc4mAxrMxWbxQfE7oq1FOcx6rJFpeq0P6pz5CFumT2gJw0+tOCjb15UHREJIr0X
9jM9GF/9mGc81uJrJPXDOZm8uaF6T8mhcA6SmjJ57p1TOVxSKsEpf83tdSaZsHVHNz8xRxrSf2H2
S7/NCLgnwxtmlzyHHRMC56qGf7UyPfySfXvIx8NsfWoeuAmRSAMOX+czmaIs+iIf4OC8Q8OxUiV2
R+Tq6a2AfzDAocflsihv0lhF28kVtkkHey1U4+xWrriE9rjXIcEpsyXgbTpUZVAdBiDj+zA1JIOR
ApzaBDS1l1tYo0gBGP/12YIKb/gEqcXyJeK6UmqUYi6UCwsHZlxZRxwa3iCOLi3TeORsYbL/VNhn
ZqqdchwRh+iauTWsFycJ3kGA7qpM3I2k49hii9AyAfFGpWS2iiOBkRESBZFRf0Rwfxly8jmiXHLk
IPEPZzhGw03bbQsmhwgI3T9oa/0NSeYkLuuZPEF17RApuVHRsx494fglVTJi6Olk/NTvGh3ciRdL
zRp/56/AnfCC1++hsqbXxYPzCcCt2Xij5gvEbLjGsY78Yktvf8Rz9UlCzXiqAD11mwLHL6MTuWdn
q78yrBt0qFPU3Gs+vz54RvuAc7pZ8stXSrnFwxgwAvgXvsnvtfGFoieFpP0jSm8UVGcr/WgsPdMa
jKYi1hJwPP0k1QeeVZ9CGXNi/iIDD50kUn2cHUfYS9U2lFt8fxwz7Oz8mYLkFcxJNh2cTyoXO/rV
MEFiL6RsS7ai9wkMQp+CmSC2TljAJbKj7jLR6QiQRK5qnWpjXWi+XvzybENHpyGjMp0FrdS3Nq5F
7vdYQQTrUyoNP7YuE3RKzujB/iDghHpuzxQW7fEOUgV5s+100OU2GTZlwNCCW6M7uxnaLi+x11OP
/HDnzNAZ/G72JGqiYAGSlDUxQ2iB8lDKD8BxXWJvVT3Cms7FY1575de1qXWxTVqP0MCBjqK6g0jR
oGLNAgqCWt4Jn2OtBdvLqrdZmx/lIjLq3ALALrAUknfq8Op3AfUFJSMIQiXswZIqxA0zdc1dwAYh
WthlTcoRUeA8f5nVaScF3yk2sRoitgndim2T411BFGU/x1iOH185w7oJP5mSOTA3FH4boedxklxn
AxkYzh7pMr/UWQJwfTnirWpGdp8K32x6pfx1Gk8aPekC96ua7qE33EyV18REijubAAmdGBAlnI2e
xF2GbDdH8J1i3dUzRpZi3omu53Gi/eALz6iaJfFn1aHFokgkBEc9dcNBYZGt31XQw6nCiT7ttVjb
GkyTJ1r1LNFvavQ3xt+EHGztuNnZDhFB3GRRIQ5qUm5y7EhGcIfVAVrmKcEPl9ooQirH2JDHDPfv
1dRMv+Yr17ek/7LAUYPyKUgrQvumY8SCLQLxnxjzBpLTpVdzcEx4wXGIhgb6vfqcqlhK1Nx/Liw+
qxEYWKC7Ty2DXq3DNcCRqSYPg9piosDmBmx6pFyUWxWbpBZtIYZQh7GHbVmegWbTJYmqq78zc/Tc
FoAoRF8VXq0Jqr1PnTXbHaqJfyYFnDXxft1DkP2OCf/VtijB5ivDQfqMdZmghW6r6G3bzcW+i3QA
x4jFMEGrcNixbWu52IQAGGPTPohlWpaKTZrNTxUVcxjMt4gfph6yHXM/jynmNbLwWNTwiSI+noRe
vwpPOl4Dh+CLCj6aZhEKwJ9D+mwU4yEyapRCcOJ651lFqR4WOshJHOhV7TMERktNoUu/qJPLOKDv
V9P1KlPvLldfo6qbbDRZzmFwH7A9JxSPSXiQEUtLS/lq02cN8UNLsoPDoNFuDppjQww7zxiYUzow
TR92WY9CxJ42WsnTmylbkVa4EEttPUKiY09vem4ZYlPNUcpzkoV/TkzMAb5hXVV3ijVerVTc4try
AyM9CV6FgR/aii+VVf2GsDcS4ytiUFmF8liEKEOoh4Lo3VtEwUrAPMZA3DGk29ndlSZ0UFn6CWW3
9RaP98yJvZ7wEKKqN5MVvbgmeg9wXIXNhHACM6+x+p0zT5EsmvpjjQdQyRzsXOiYypn5pWjREtlr
Zfwz+WkWY1zOgMUiOrltsTX8RRhwDIvdLqjXItEIJlgYkA4xQ/xOBYkHiqZhQnUgwXmgWEepVYro
aLKLXP78VmFNubx1mTwbgXtV+5OyKDRi9WZO2TalGmuWVd3iolf9uvQwml644u1GPofxsS8PpgMC
LWC3i0Bxw1R517NArxvernGmgSWbx/6ZMCaUjrWy+b5FqJ4mltNjjxppoMjWMZfPYeQZMW1fU/oN
t2vM/e706UlDfKLbi5X5i6CMDeS4kksjqxF2aKltHvVY3ZPIbr7qdHwD54uTUuOrPUYP7V9INU2U
ih9h7B9a/cm2bkasLOHOAdMSLnl3mHdRycaIXRSNU/WFX1Ra9rFFQ4HlICZbubbxYTgoblvgrmrp
PltaYq3Z9uPLtFsMrgndHFHKaBb4Mpi+2ryrTJNEfMXPN0aXrt93xXOibhOSWNd2G4N8QZAt0ltg
Wh+NCXwkq8W2a3EU28O/2jJQBBcj9gm9u04LCQFevxdN6rlMXGvltoVf1JYG82v2swSdH9G1kG/p
1iZL/ipRvmeTwYhskM3ayBGdzoGWeq6ipF6rkdoxmnQhcujwBjGEq8trMUy09sRJtVl3T0uTA1Xi
wZ3hfIBo4M262M99jyPWstWvuDOQVpkZgq/L2KT2IZfvzVj1DBeIaneV5miQ68YSEJStQ+GTUq1G
bVIcyil40cfoqwjlQ7dw2wSVBjZD2Wmpyzco2pANy6S9d/9FithOZTHRoFWwYlgXq9nS+SNVas3M
y2YGgiT3+STVbtu0/50li9AswmGmO+PvGFZsPVLW86hi9BFeN0EAWk3N3biDC6QwxGVb2QhNWLgL
zXfBl4+ATF1QKySZCmbcPDvJcJb45xUqPPQgffvizJQ6GfYTRJcENgJOcVmcsbTP7E82Q1v+RsO4
BP2JTO2wIlmB4A/nK5upxjocMojPwtxcB3G2A2U1GHQRP8jqx/oEmrZJXkiLY1yPLXArBoxunwim
aFKIdoFXwOAFtVxUXSwkfEaGDiw5jdPV1cEBRoTdaH+mum1hVegsj6s82KZqhQQbhm6c22TkcMmX
7o0z5FyPPsxNI/2uF03PUPlLrKGnJleFYVS7K9B4uFwBqoa1NYUG5p6WS0B/LH0Ws2XO1sj6Gor+
gGQ7jk6WYjwkOq0CBRdZQqRCVuqnWmYor2rh572DeqRXvpld4Q1uyNUhpKGGdrPDkYWAMHaa33Zn
ndnzVDrDL3JSGa3ucb+Vw17jnCjRvUrzLUnfleQF2gWXvFz5ADYsCXsYsTXzHCHeo+pOGPEk7gAy
kxlUA8mfFflZI8mLJJTvG4JdZs5WtXlOmBvZSbSrselvQtTijlOC8gmNk4oPKihLzLAN/PsH5sA4
epfxP5lcR3EYaFQlzg37fUCEm2TRbvE6pT0KmKj2lGpfj28JisER6XevPw1MNI32nbCFFbkztbgt
rsgw3mk4R/u1j2f+JR8vxXxNqx9mtI3BIAeTtkq+pA6z+FQTDBj+Y38qrOFSIyBjlyGOzqihxGs/
7dT4m4b6wy1VNMnTTiS/2QwdhD+BzJi77OnXwx1Cu4Ci3ek7b+bybYdXs3wel2p5kQEneGAjep4y
cJ8x2oK4EKe5iUnY7ODcaAprSnWc02eh/Kj8tsUMxBycnz09zLyH+pys9bkHKk9kxy5CqQU4HesE
iZDI9kHpWVjhiXC2q85rxhNa3MhovRHEhwRJa90owM4JiebZSwqZt10GcyZjvkh5tMx9JaY7CH4u
hIx0Gej/YFDLNBg65LHPHIjDMl4zcVehpGmfsbgXoL3H6S9K7zrxpvlLOseYwyxP1+81g3mC3XE9
KJcarz551/lPkn307iPU7qZeeyA0Awu61bSb5SGzka0wlg1n7DW9cpbLe6TssuFX1J+m9aJXV2WJ
qHIgyBnrxJeSVXHyA0GFutc+yG3dvCUdvnTlm8TUzRypK2zjAcFD+q8JMrf7KKBwEvbec5SoiFhN
JGwkCKPeJhvZz0h7MeqXjiW7w8gRyK9IjzEbdNH3Bfg0DTYAORsEDKHJxYAydfeh9IG+bHHyNhmj
2j3mFanaB4T7rXMPkrNCl8fWSE34iAPacz5QPZN+oSrIBWGlgaNCP43yKCY5ld0GVlAFVUP8VeIm
UnEztGLHCHcuPx0ckhAKJeu6gxPsc+JXiPesWcd6erhRcOG4nobSOz/BF/HxV9vIDXJmzFg5w3kP
Xo5cgjTZ8Q8K7gok1PYUbkTpw1SUhr+kfWU+21+IW1QsbXBw5V7mfxo9DRLJ7J18qTE/2UQMpUd2
clPoy3SfcvvXu4TEkpHlh2F/z5AO2qeweQ77Xy8odp2IX4LwMAwfTMaFvBpMgC2ePFDAo48FiYky
LlKF92q8acQOlh9RvScFyzxWfFLLZkRjAB5zjVV8S+d670C9U2Apug8TIVbBz9iHOCNSvzT2nN8T
4HIN74hBmAD3CIPaDHV7x2UKiFUdgbzzk+fo3qtzqvHoHCPebr16tfV/TfOsLwPgTUH9o/+H+Fdu
hhJeVj4YN1YEbFRA2pflYWn9UF8xF5gDnOU7Oe1D+z6NzxMRHYnVfHfHGvMD1r0YlGXITUdiEvBV
BXZ52P0OTnnTYv1JDmCNpHU1MdPjIXPGfZcA+Ne9Xn0OWeGryWskWNhSSoIk2CC6nMMvXqXhngKp
7dQJO/iI2/qBVedePWpn43THAs2/kZ8tfOBd5w3qQwW7ItBIE+HCyFI9WO1J6e6WAQNq37pU9Bxr
qNajfxJsdsan7wi8K7CdQgeYPpfgjGI/K+NbzN+lPJcucul4Xaq0uuiPqq2trhTUv8GkAghY6kdB
qXtoGb4wASPovUID1TY93yguxJeg4CjrmIAYxOfk1GjxWys7NsXbhoi6vM6mVSFSFYCvZDuWMf+f
EXCjZeh1QFFxSIE4uDbJ9IuBzg5mP4q0gfxos/aVzKJM1Nptht970LkKGcKr2YyQHuKeq3wvLC1o
SExAE9QexHJzhO+GhES/GVheqe1QRevJ/K9M+xdu6kc0WG+VMfGuRM0zlfgKq0Z5C0E4UpLj7S/X
xtl0V9FfvkfAjeDqTX0SZGbU66LcKW+0dNYbY7nxJXz0OU0IzwcgAWx/a5/x7qBt8SgEtY8TREl9
TG6uRpnv94yvyPT8byfAqEy4G5BEPAIkubM25TUfQPgo1c4ABcXedvSwuKJMJkKMBIiCfjDy2MpA
2Iyq1VKUQYRCp4dqyENNHiVepqG7IJXG8GebgQhmjGPl7hGrVA9aKZRcWD8o+Bpeq7OqfbLV1H+I
2DbktWJxd7e8uIKXyClR0DR5+Z/8SuClVpsUUj1Gjn0A2W6i11rlhA+RzLAaf32W5iERhw+z9Vtn
m9f6UWL6XyOuYh2EEgtISvLUMHA1r4azMt6UswBAKNaYu9lWcaARawgGX82ICFnpj07353t3Y70h
/zksEVUYe0gKVgn7Ab6kK0a/LsNur/+p7pYkFnIN1IJl4T9e0NJ6INBTlpInuxjJmtG4P7KM4E3r
1ulBvRqfhKzx29lYqx8DkhgNlMgqA84MQxQT4BrpJjaLnqYZl0S/BbmDfUUe6m9NhbywwlzFW0Vp
Q0ud4D3KPawp4xun2cqowdyu83QLXMRwVxNAQHh4qH2ho/G1mJaRg08iCGuPtvcZvUpzUUA5oHvC
nT0/L/RVZ1Oh5obPUnn8b+6y6VshrFqqNUa1SL7Yv8HntN+QSFqzL14ZaFnEJX7FJxPB4S/7xVZu
MObYEEZSHkqWSmxsuO2AcaY3Oay0zmeSKg/ig8KGuX/+ZftoaCO2J0wqlzjJdFwtC3SAHKRgN8/2
e/LOagPgxMfyWNzlp8mUFot4BR8eMCsuAyCulBgETiF6synN+MiYwTM2/S0/+QS07g/N/RKPGGOC
21JqUzhLTC0IKD6Qukfv6T/jLXwAk2xfcoIkVxVSNU6ApbIlOcmLD4nY0KzA7oWIJRGw9yz416VL
WeN14UIKaOjDYIrjvwvWzGVJOFk+AEGzm/xwuTDkj94BM6AoZlQBuXU98JdD5EcFTnvuURwgx8WJ
S5PPTI6RUyBImF9bjAn5jhJa8Y5ugFVea/1Xrf2ORzZsbH6qX5ahPPDP3Ah719ziJ0RVStNtaxsW
3UMC/He1TMrW/ORkfJCyu/x3YGo8v8SRhTSBnUfKBRmtDox4ZLUEI+sky24Uc8dIR6QbNDBq5SMt
qNGzG18+4p2w3CzsPrGNzD2vjmzzDTzeELVEqe8MuheS5Ow1wWxTv5m7K8P+pt9gKd4uhplxjYOa
79k8nwMdWfZVy99x+iPUM0mM4oPhHuiNfWvswuIppXdqxx+cA39+nYFtZhbNdTwb30N+SNqXuH6U
7gS1hD3b64znxsnbu0pU7nqGSofyEZnKFCaHxqrPxn9u7kkDs4rObjJJQKpM3uSWLw07HeSzmd+j
euvZ/9guhCmWeWPwjWywg8Wl4anxiyKAEnXAMKDIi9N+W8QTGoS0zjEsIbhB9U5bMjIbJghoTrpw
b2BpFO1Hp+FSj+5hD+y+QuuLnavaJ+HVroAU4/pEzCGpGdv5hcQaopEWutQmDZ6i4S9GszW2+1RD
pufmnjURIdnWzEC2nW1TgiHqz0oUoKMRMZPva3RRibwGLCeZrbLXb7Jm26mUDVYLGn7y+77jiRww
kwEjIIn6kOIiL9vBgxgQIxzsaMeyiqlJdC7ii9a9RtDydeZAsfsqBE8i04CcsdHEsa9qL5jHHJpA
LK5VY31XOyCLJnIBhs6NvW8wN7bTp2r84LdkUq2gC2QD4LT3ocb/htBqCGF+MQfsek81S4yvWf/b
FsR3BmP3Ho3MJkK92uV9/5E1iGP1DvmKFW9zBtypwqjBnHe1U9HjUwK4PA8myGJe1zK+m5TkZtSY
52LX+Eon1BsG0XWNkj9FfXSxYwPOYAROpie8cArLmzqIs0RLKUqk7k2mLmZCbi/js59+HUqQPKnX
xgwYrI52FfL+tOKaKVtcOInQvLptIEkMyECa6Ekx8pstx4bibsAKBLiiHlooC5IpQ5HsHJHg+Qkg
GecJPN1ogJpTJZd5CC516XZkggL+SSb3rcwrrlkdBkzORiSlhkHOyHAvwOTeDkRUgTK2DYZPmVQO
0jXZJlkdjLAwxenqUmfKNFEvpshxTWhSp3mD42Y5xYeBcIQia5+pHOc5xqI+m1Bqs0fuLNbF+DHz
fZJgHBjqOvxwRqpJtvSjCFL4qwKHv4r+AWF8ZNMeFaqa70e052Gd823o7qHg+etatFoYLl6ljIF7
Gu13EFb/ijg9NtJ679RsOLQp86pEy/czrvlCn6BZqM5OR3heD0SLaeLUmcbOcLOvBCP0FDB5UZbZ
FYkfjmRfGiKnYygwrJIF/V/ofLFt/SI085OthfBro8IxiD85qR3eoojujzY+3IQCNLOM1asMIoqg
AHpHNmcvCJYHS9s55H+4Dhefy6Mr3UZuUkW9ECobAI0DUF2B9lOsHncfWyS9KNeFzesJM+WdS102
qsHSmrLDDBIe4PEtj+zPkPQ8V33Llt9YLn9iyVQyC7Rk4zLHQt0zfQdJ8ROUwWcyieZJ5CSgxbA1
MEJO9VChvaLiayCgru15vGhT/AvcFi5SJ5FHhe7W1VGBOMybeTjQS8O0SYb2w9Lc72AU16TcpUvq
AdNDl8qLp6waqt+OnFHsIjI0eiS/2Zs+LS1DQzsUsIXLzJujCYq5bri6DXWGXiJvmMLlcoZo63Bx
lG1L34idhTuSkwy9VpdOS3TavW2Rsi1LlCpGltrizVZDxBC1tYShDdVZNHgo8hR7HpN9iim3ejZU
IquZCzC1KDVGpKboiK2EI6Lp5O+6IddVUMHyCX5cwsxUC451mym/o27R8wgwHyHUwDDjT+sC7FqG
y4a6qH6CxiWUwkBc6CqADdz23msqE77awLzAwMEoYkFaTrRNkI8OM/LNsF78iSW0xiH7aUd7HU7t
ez/l73oTvIW6+fqQufsvy4b6rJr2RWvc99gu2JfOVEBD2rMgD/ypck42Gx4C7lATMvLbJWXwS0bJ
ZyGRypIuanY0tjqRdgJ1gSqrgo0mJNK4eM+tihw5Eg4LLeL/FeMhLOZb3B3K0d4O7KxqFhjqEEov
XX7cXBBNYsbmsU2p+ifWpYkCsL+yX4RZH4J+PQoqyC5XR98qD6FZ01ZrlDo1PViZub8BuHDbqQ7R
X1Do+mY2YRpIKtS8sICzWAzW2fHb8VOOoXWF0D4Y4QHELQCCwmEZ6Vilb1UlNSGY/CB2fjoXI8Ze
Y6PE4YfMzHGbP6UMQgrKcYakTLSEAR3DKSWcD0dus648FTScaoy0DFjlrD8iUz6NXfiVEMzWm/Sl
DnogkMsshIR8N2paQs61T3cqvMro/2SPqDh8UgvOjyr7B3YzV+jdaw03qW5gAUryzDc1Cu9QzLcx
ZMI1tHTcRvc16jor36ogjZX4qBjsYBgP5Ropg7VPGaejQxxXVzP2yOCltO1+GYjv3LT+GoZdYCav
caV3MB0Q+wizQYgcqvDnWfBHKmrFNEe1jvtwm5EtprVcTo313rth6HE6EZMzYk4gFQg8xgJXi16s
NgCJYUnKQdaNloprJsBbVGjki1qwa5qWEldtImbpyqGatL+YElVoLT7ARJyrHFWbwgbKjk3OqIGL
nLREyBcmOc+0BI6iralNTGIrHDR40ZtqAVYue8gKClhJI2dKXjdENM9m9s6nA6c3mMA6cW2qwyNJ
5o9Mzs/OMPxpZF3lQ/7URSYaCw49s+bKDbXsw83L6hYECC9n04bLMc/eQM1v6+MjyRW/E2wbM5O+
xQ4N6yQsjnCXB4gbLljgqNguTJ2RIEYuJ3fGlWYhHZIclSMLGk9VkeKNYX50C2wvqTpbL8u/mW5P
G1WV46EpzBoSaMhEnxX9NHOB2waW66oBBqYE4jeK7CelN/J1xSJzG7rdkuXJL1DmymQwLmHVbEu7
0+7DUGeXTm1f+tgaNdKCo+bi9JP67GiIrjL8nWvXcne9iMcPq0lfu9Ap/2Lrt5ba1s75SvWlE9wK
TtptG5vqWkFKP7Wae0qU3Fk6UgHdjkMD0fz/fxG9eapSjnLdzdmymyX4QCv77t2FmNy64XfjLFzw
i1Rp/lxLC57zCAfcYMnkq4ctK8downBB6FDD5FNI9ve2qiLvKyvNPehx/JBuf6F8KY/SdJ1LURMj
zLPMxsMWfDW12diHLe1Un5ELEo0GtilqKr2K8WKwM2mLFA6moYe3UBWoG/oKDGMVTksdfR1zl8s4
B2ERunV2EzkmqngmsdMq+m+dMVdTucGjanDETVYl0A8oTPTKYWZHijZJi2g1lhcwK0IDrcp2YJM+
Eted3tnyo9hip63Nz3HKFWw5w3iNJ418ss4QR7RK5jludYaQUxbig7EilbUY+UnUxOxU9EcT9PZz
Ftv/gtqOd62AoF30LdOItle/MyGCZyXCIs08FyUfFdjtv8+O6KdrwV6X6aj9b2on2EZmbjDupgFL
2lHfzjl3uYwt92LF97IpQN6NqZrf5mJUHpoDejsXrLbTHDgE0pAj0VmXyJxr1vJTg3wI19bQasrr
zAHFYrwunmyjhJUeOwRgEFWqNnJad3U4bpSKLJ9BlIx6uyU5oFL6bOvIiqyqDGtzFwSk16TFYZzz
OwP/7LWs03EJR6c9jZT8PJV3nij7lNitfWqzmSE1rVPdcw1WwRyiKOIXW132nWma+Zpdl2fqOAZp
HJsIC9RvB9l7gAbk4Faxdo9Vkl152akvpsQvGtSK02DWhH+zkXIwUBlUhKMKaqxah11cvxgB7XBl
Pv/3L61Dmnna2L/4D8l4ntAPOgNjm+R1yIbpXQzJunE06+hEPR+x0IPGb7jgDw1T1P8+HgBQOsPP
sk93U+KoXsVT9pRNn3ov9IfVta9GY2xylU2Q6pJX30XyOd8qUlJtRknLhUF2tl4JhDxxqBFLMwbn
ApVAbNXFoVGwG6cdBZLTB6NLJjMM6TKxjlPD200wqKGI5KLXQ3IJ67LFR7Z854yxKTfakB9z3L7G
3LkAJLpn4ZZ/2RRzRQY5Smw5TtFbnqpXNr3TrYhtRiqK6zwWj1w/thq1tXL+71ONtR5tuRLfe6Uj
E6jrHV+Z2Ww3KIme6glxTVvsKT2+qqmYH3ML7j9FDxYWo/teut+Ur/2jK8bjYFnJJurH4Digpevr
KNuYcN6ZJVtMr5YvSsS8Qpu0vFxHzHHCBtl9pWunOsLB1ejuNph5YxKJzqm3YaVHVf/dDjL/sSML
nLeOGGxMsInivySEmepmaC5TRF1ijfRCfWXPO1Q27tZUk4LvfajWT6OZvbkjpoim0Ic1rYzwMb2U
zwlDsCFr745uVi9Sxy9pRs54LXqTpliVbOztJCfxInNnjh7EzIYYr3nLtB5/RnsyNFP3bKXLdnrG
OMgYDBuJmkZ+jqk/1WNtvUzL3zDVI5sFUwcz07CMWH5pKbJ2jaW8abbekFDVsuVe/inQp3OThgUT
xxA9sQEerdRJeZhHB9Qcv3rSYZQ81JF8yqieHI6c3VA4cL36nBJ2sr3MtahFpvEeGlJuXDSjfqKg
XOgajpDQVG8LxTArDNx2yy+tRd5Wb7Bhj3HlXYTC3yYHlzgb2m9jiKqHMqbVxjLqbQcH+mlSNcJ3
Eb7ZoiBAPY3nfS14cQOKjxcZQZMZjOLfEPypnITPrG6zozOFzGQNG3WhUX/hh1+7uQUBvIuMszNP
DfiE+i6dChiWaJSPzA1Z9drjtZ/qr2QyaqSZRIEndsi0MbEYR0fWXPhNidggi6oSgELQrq3ZLnaK
3tNZ2Yydag0gYx0TrzMHZEnIukqu3ILqjdf/qneTxuq9i7cVLfCN7oJ8t6EwaFFjfWvoNPmKZU67
jHBvhnYZEs44Jhgxaym4UtLERKJd/sfUeS3HjaTd9okQkUAiYW7JKpY3LDpJNwipDbwHEubpzwLY
8c+5YQx71GqyqpD5mb3XngGlvqY5VbvZxfXeazAkywSpbZ8HIckVqF6wnASnpkZR6JpO8jL4nXsP
qrLdGZTxT3quSdKZopzYxznHDtVIiKwdgaRJiKkpd/Pgun5JezxXskdlnDek963PQlYxap4pT5Uf
nNY/Zdgt1BrGMLUF4HI2mYOa0mgf6xfMJhY7kcUay5g9EtZHUi96CqEIikV0ZvTlp2oo3kI3Kg+J
E7EcilO2l4LKzbKRpdthb0KBTPBvJab/OqmWtjUiysKZqxfl8cNpa2wx9o1vSeVNZ2UVR1HUw2uK
abyqy+4RFLI8mBGqn7Tzuc57hJt9tYVT0JLUGEeHUGbmH+E8R0kYf0rH3YfKV0jk0n7v6GQ8hE5/
rzHSX3u/+W3OOaKs/gAsOTjIESRDGP9jeFZ4qESFwRD1yD3yM/woM79n7no/Jn3xYrMBZaXs7y/e
WLzKrIMlJmJ7R0v4c3CZnjukrf9ssRtZpjH9mSfyLJVSz42r5ZdcsG5zWQ3nvPGbTw2XFLyRFl1+
VBbWFnf5Eg75RxR7kHWHxj+6oACO6/8SnfAxw1TZfgpgTId9DYAh/e9LMTa4RNMs+tfzrfnqiRPO
rL3pi19y7LF6AnXkiY2N05IcggTRIe2DL800OGcmb4z9h2Uskc1gLP/vUKEEJhksc+iEC71wYgzI
gaMpjt+XiQczCuzdPg9mtE5e0CQnN0xZ24QMsYAo0JgllpYnK7DlCXKmPK3fhlkS7xorYzZSVGe1
fBFZnDG7i5E+Rnk/oMFxL7oqsSEtDV8glIcPnCmN8rR3TpAAEhEvMGs5YIIR8xnjbrDxlkFEy8qZ
oBVRjWcMDCNxFT4+Fzf0kM80Pc5fQg00x/XWgIHpOopJfWG4rzbk8eUb5jvdI9K63dehTp4rezxU
vtud1+KzFrOD8A7dEo/zMo7PiX9cSuFS8+JW3SM2XWKtGD+5QQuebS6zSzwChOhLJ/kqvQy1AXXy
jsl5V8n26gh4ZlWIGWz91gCnfdBtfqs6fkhIk9QUy7tGT/n/f/n+Z1jinK5GTD4JqDID8MV2zPbz
jNvNHrr5aS2bZvqDC4cb1Ssrnx7QBQxryDO5hOmHqtP6kIy/+JHIsPeL9qC4lj/KcVisBepUGv09
RJO26/LK+XRzOZ4y8qjOoYv9QcPBFJnPr5xN8JZTbGi6j49eH1IFlwPT6iQuYAkG8d/869VT6iER
zV3BBZO2HExTBMIfPu2TkYHKH6Xed3XT3lIPkHNmR9ckIkqPXBRxLJUCfNY96hltohFYDWvsprlb
dWYDnQdbzDcBJwFFkfGrLsp2P4uezyDytZ+lm57nunpJuiDHi1PIj1gRrOpY3iuaVSbxEbscrWDJ
RJ1HnFKxMKQkosnK8HBRW3hHhczGN+GwIHSdBFRYiLdLJYN9GzKsHGF3c/yMO8zLuPIlpD10rP17
7PQ7o/Cs+9AjqzB1U+2+Tx5T86nDj9NF0SUNhfHs1l2817nJRstgmqLqxrgEg2lcDHcIDlPW/NW1
dCk+dcR7PzGAt00vO1vKsHAMKs4hQb2RRuHRjoEKB0c3nZLXteIsJUBKJjsm1h3a55F3br2xXSnb
l0yPWOUrb8HR8yu9WKZ+MAlimRLkdOeLr0lN2AYs5oDbuQ7QoIs2DPemUqc4LdEMNhnBi/P8nGSu
eS5mCTYws8nbG0hLq5Zvufemiz/Lj6AhZabvoSRlCwlaOflAspDjb6JU54ADeoXWWsDh6Ow8B5UM
R4H0A7ad5pziV7BZ3onRz0oIoeMfp2XJ2k0LgWGp+GU3C8DJ2d9WIcObaNBCr298Irq/CqFult0a
JxFH1NgO8qxhEXbjJzOhh6ZpjSneKXkJxmlx1K2/sOoQpq5Hq/6/89UK5A8tArQlNSV+KUGdzmG7
GDi8C8e0eYrN8NrXYI7WesBduDsuc/JNF8fm2csmzN0+u01Hi4QMv6YZXow4BjbUE/vh7OOpLaE4
0IvUdfEvar5wb1B7MSNJ7V0Y5jnvXmSW56Idt1MJgaOYm3//Vwv2qaQg7PrPxAfVXDAZPAcmTVdm
1XJjdxZ+1N5lq1pSTASzHRA/LvKt74DisTpN8mkECiluQlpqOqxdy8f5ONqet1FI+91U4Y+1sxdP
dbgnEnYOka1hNwK+xV0k+l2czjd6zP5uZjgDypy3IUI8QN6kIjjZMo7RFP2CQIp8NI+b16TOrv5I
xFTMBbzpR6je+WKZbMerbfLwjUXW/ZJs0TV+e2ps8x2vd/aa4B5hFNwFfoPDuyf9J2xIm5+nbW4H
DnEaZkhukGKzCfy3Z+byCnLtd0Tz6QV1A5i/w52Z+QMcLnSpph/KjwooNDVV7O9Kk2gOxTgWMzWR
K8zGVGxSZ5SBwzw7t3giSnsa7wYFd5IrHvSYiuRJmgXjT1sS6GRRpa5jC5PlkVeal9yVqEVZ9xxs
b2G3t5F1slPbPPWdhSGoqlPC4mex3P70DFH3MQfRTaU4AL7/LaYSP8a0KO5tzf83c6TyqPW1U+xr
jLLYj/ixTQ9Bbdgr+8qI8jk1EUAOjC6fv9u7qkfftz7wMz6DI2OgQ9xygio7djbfH/tWjhs5aXVM
bf+/hhpICM1nkh/WO6XjhdmWC0HQfgpHDDaVFQ/3JkYNZsX6R5K3igsLkN0UmbCirdc288grYTJI
Kz6iLc66kSwVUODO0vhHIoWkxSaJxosokLCY3EPP9ejatrr6URvdXaQOvRFk13Fyy6tphMreo/qs
jhD5x4tjkJ/0XeI2c/oVh83H9+MMTQCATEs4rK5sUugs9wMlN9mIXNXf17oJYHhMhN4ZlkEQaubm
MARc+8VkZkYQbNMeGZucEamX+7an0F3b8lF/zBnkw1G/cqM1rzHdyMWcgqPdEqE25fZP8ucioK8D
z0jTqkumUHNmGoZBaPOMh3FzcIeZvYyJ+TAEHWAtV5BnaWJKCUvINB8lr0yPA88by+5AXmkJBSdy
ax3DeLa/VMHQ2J8OVZHl4DgN82z2MYYmCJ5QTxDxIT9AjsO/zEyBoTPdse6y7rQ2F0YenL/vJSeg
pMchuB1r3T+mCuHp+mdbe/yaNAx5xxm814FF5Hovr198jfJYTkDQ/cz9/F8NYk02+59Z4e7sbHEO
A06PwINp+326zyVCYV1EE9F6nESRY/6Iol6/OVl6/37rrGG3Vq3/q19nW/RbNaqyOSs2uKPdi3O/
/OXrl2Zw6F2XwEnHScczGi6qOg+B5RxV9cv6z+DVyH0UZ/eUc/nG5KPZJh2b2nUUIXsPNyJDh0Ud
xQ/nC/bk9siOQE61dchd6g+jcsXOjmNcAn15a4o4f7XKMH2EHQJcemUv08WncCgvo7zrgMJqimmH
TTEDIqCX4quoUZS7fYFFzpBed3AnFjbPRgfbEAzFlJOgOobh6bvITmogpBMf2UYZ70Y5YxQq6+yT
Q997zseQRObaYlfSKGsfhOxY29n+GWiBDb2oAwEJIk8PTtqzeK27S1KzYMimRp7zCvWEz+pom5r1
Iwr7PxnbtttgmeDIHDP/1bYwahq2bflEdnQp6kOi/AVu4/8qwiFlBUovtA4YKRLJR0RSd6rL9rx2
9j0qnrXIYasybIkmCXcmZoD9zGznmY8p52WeGgxsQipvR+lrzRB4B6SLgM7lW2HJu9LJdA1Vr9G1
SXjKcSuJ1VD5ISxafzeWOGY9KdWpM5KbETM5qcPSvxSeaT0cUb9VljewKaZ4Z/xD8L0Sw7WFQB5z
sJ3DoXjEYKseESjkZo7kuRQ6JOy5hXqybAraGl9qvEhabDtyn+J6dAB7UOQ3c8cEaFPWpFB0kcPW
JE1awqWq3+snnMp1xOuvwNRliL7yxX+0PDiR/iesDPvNqEJUzSr2EOr6qCt7VoCb9TqfnR66U4Jt
qKx8lCKLYdfOA2e7fi4t5f/L6htvb9kE+0ZhzCwJBr1ZgXNyAFSBdG4Qn3toj127NbcWDfDZmMDj
2bXP1s9WmqhCyqJCzeFhfZ7tqUGKuQR+RlmWHRT8mDkJi2OCKfwcTWhkKo86qMQWc+jRvvp2FZ2+
p9KmOzUvpYnhWGUjq3g7+pVUMvu0QtRJqkHkb/lofdapa4D4zprCJSHGW7LCUP9w8vhHlhXkgUn2
65R8gMJCq39mBj3+UNSPz4WFCbEL1VZOvX01wvIvq55qrgJeGohmt7lQmIl00exM+vHTNbW1f2UY
Q7MQ3qVQ08PGb8AqvMR/wIr6uVKYsuz1EC2GOd0aA5R3RtR4p9q/IkMW+24yUZwaSNwavI9E9CHz
7erpljPxwgdn0/CawvYIfLdSggjyXzTz+cMzxM80HY0XlbvNcQaknrhRcHE6dQhrmb8XLYquoH9j
q/ooJAEqPKn+RuJ/f4jQh7ocGfoSNXq4sg1+YOmYCAFb/lt5IDqEzcLbVWmAI1qMyMMy1Lb5EFAY
zkmeQD9DAj0vA51+me+s/8uzkGollnMPR8TZtMq4a7SF4yVsLLktR8Ris0eqBG04Swfm09y7HHGu
zPciLfzNMGK6aZf2qktGUgMYkyDrrZeC0FgKwrnjVyKmZhwgPotlLsWsYnha/6DK3OyexYoAIOOX
qxuemYHRUJggh/u+wJqKB2KomXLYZUSIdODAvUO0Xz3HfQ2SQTGztCt2dhX55XEd3RiiogXO4+lu
CxfIUNlxazJnxqsqiAX2bFTSvqDLt8RWy1rhQKPrsEqvQH2yvpBF6b1YE9KoSPjWOZ6aZWD3bkdW
e1OKnEYrzPSmNi4Rpcy/mVf+CToKCwpObzf2OUnPto/1qCVbqh2Kgy8caMv8eE+hLtk4MhzdDrbf
4I/SHNSCxEUR1adqSE0oT3V0HWyemoSjx+poX93ixSLv9jJnHoaEyU/xvuHaDrBvsXF7mjz3bw/v
D4NbPIYFD/FOuFF3ZCMGdiesSfP1yZJeC4wkmPKzLP57YUUXiH/sxZwfFeZJc67QySCYZdPYHwzd
fhpDPv8xkrx51KVEbbE0RLmXiGPrv5RaLWtkhZZokY0YduHj6QfFScnyu56G8erX40EzPoBPTqaJ
x3hmQyVeAjbr1WeWUsw3Pn2ga1ckfTPF3zoBmalsWPTOqxg4uA3UnVIn9WOKgzc9kisXj+wrPKK4
i0w3jLhxYPt1vsfoPt6xvlfXPij026Dkzhktc28utx4i5v7QuuqYuLzpDNDkvRp6FkEWVb/sh42K
V07/h25qf1dAFiHZDUA8KoKnvC/jA8bImvWsRWwG8PGyiOObi6kccCUBCstMp3EJ0eaCDA5e+Juj
t9uuf1XbIyJzY8Ijp0YkV34R8pbKX9asmXal/IcLbuxjbEnv3saVJq3L/cGkN/to2KwYKkk2fTTQ
LYDoo3RFP+8hh1xXIaOLkiUqo35vJIRTiMYDYG4To4VLyQgNdaozq7xODrETBbBdqfPuaX1JJR89
NuLOv3VjmvTuLMRyAvHozgDCkQrbXvwO8hPbIXxyeVKdoDD+NA0m314txjPZEpynkt64Ihy8qBzm
ZWSiySLHgG9nJOUhQTQLbH1h0s8f/dQTNjHYp0DZzs10/EeBOI5M5da6Fg7EzPVnKosOTKRHB0Dn
IS9uhr1lXppVuWD5x9KFqSEb8yzJE/ZVNp9ISEDj2oJnNNJtGyMXVVS7Xx0IRRIs1TGTrb03Kodf
q2xGsthJlKw9CCmbPrfbZ981OgCaVoHjNQ/3CYCQfTQspuBlZxp2Mt11IY2i1br1PZu/p2PrTMwN
1LAXw1vq6MfURz1xoIxOT8u3Jk6ruZTY+8YRtVa/QDibqgd5CeTCqbhW1NB/1oyzFwGJf0B5xr1s
ws6acoAjOZ/pY92inPUtERxqgznL0toMA9QyPesSfT9ZaDzS1kdRd+z8tTpxnUnCGCzjYFvYn3uL
NZ5gkokfIeQwoZ+QUlwrIyY9cdlSVBT7gELKFuw9mvqBUT0qhOCiAwTjhDPa8JUHxG5AxpwSIFm5
3HQjeFLBZumkZWidlOO2mKqBQKfdhBq2n80993d/a6kuPi2Xg61TiNKdPoquDl7ZkbJ6owSgzTQr
OWfQCpvJ31WtsPWQfLaj9ikJ7G6zHXFS3F2tR4gJwtGd2cwMCCLk4XaQ5seiMY468fK7XmQqhWH/
ZcySllLMX55lZPsCyyeHQkDYlgefZfTSB0Z1EmM9/pC5BF0mXX6fUms/pFX2o+7VrnGdEAeh8YHR
E3m5R/TuMHdnzg0m6dEf2AUMFKg1KR+Q8wWE2yQl/q7aPEKw6k4TiOFNaKPanDr5cMvA2xU5kO+5
zS5pUf2KPeMWMCFjYJa8FaYX/XGJsLDFsLHTmegDFoYozf9e5Cm7RgWEnhnjG14vcXRl9fBzVPWi
/HC8GEa277R7F2T/ZixUtY+JOiR5EsX7skMIXUv8CdBj4IULauZg1MRGPezTCLE3+C1WxsthWpdj
tHeWVUaXj8ci9wVlBmSSqFb0KcoPd35UGrB8Ce2S+lTY9NwdE7hm5PkJHu2y32xLkztUWMSE8+ZM
y9uUJOLfaNnLrV9qq9vb5IzUaVP/jFFNAlbH6zKbNrMsa4QiXFkSCwbMV4cSzVM2t0HPgnkazV+Z
ZzDyCJvph5oiGLyeWz+vH6uqKsQVtQTTUH7VqXbfDZ73K1Kr46yQBHl5DWIC6+xJLstR8pqHI0Ux
azv3qlW+6TSQBdvRR6296Cx09dOZIwhUQ+VupWAw2nW1s8XD1l7W4k5Der73BHnZHjEUJXDo/Ujl
8RJPtX1ZrxSbpNCX0A3QTVTWb16ibY1MoK9H8810kGgP9LCofQ3y4/GMb9s5JcoGNPu5ccYAGUYK
rxwRNeutltAEibioyfT0S/ukSbUJ3UdruPu+LMxjJ5w7YLPoIgfkZesLULam+5ZPXO5eOL4EzN9+
oJkvVXtzXQw1a6dnIzE6+1nTsTmlvrGGTzuQ1d7J4+5ojR5jX+pqg5jwTY5s4LkzuvYYtBj5VLkd
LL/9FSp2mRwyMO8y6V3CfOh3CtW8MgImfWulN0Xjs80YalMsM3vm4mS8LPOBLG4yQNDs6M3sn4Ef
rOGJxpq7vijDMHC0NuU0HHsrehVztBuEJYDVBYRDx+Xpe0gx44fxRgNOOVMxQcjZz8EPP8X0V9Mk
P83Rgb209A4c5cExzwhGYziFXGSe1E4afw8CJvpIiu7sUfwUzP5pjt1mJzuwW1VWvQ5ZCo4FwQHb
lQh1+aIgSMY5PEFLZYK7CAONuE3f7WL+igzMo+gnGvz9A23/YNHfrIdrf/HxiqO0hJwV1PLLnxlJ
8AldsI0t696T6bsC7efeyIL8NyI+RKGaYbpT/q7SeMtk1gWzXd+asai+FnWI6fr2ZX3/GvC1riQ0
eHZGtbPnh/BbTkcuaNpDjpDeEC+eOwf3NjXdBxNA/tpuKHelwlqOKmw+DUxLd+kMY6X2q3SbNPiV
2iyGQDojnrUjhJ7rSyhM6ndGzww1s6BmFop1CmEqWGsODcNOAa/4qAmkm49sJUjJyqYZpGc/+3c3
zFkNlTBLdGcBdPPK7eQG1SGLDIC60Bl3a12deiEQyQmXkyGD4ujMf4WGTL8bvbSuN5NtGe+RDcHT
0qa3q139yOvSu0WxQ4ZtDu4l+dMU3nDxa8znc4NmjIEPVRq6aNCuU/4ShjHu995rT1FFTVYyxbnX
SMm0MKN3y6KiQzR0iVRp7xFwoeLPBJlrNeeLZxNa0KDafECiH89tqP+AAB6ewZzOp0QnxkmKQy+t
4YVllsDbwYuyTAGNscvupL/xX8YWZ/ebeLlgdU87XkZDtosXzceAW2nuk/GP5/ygKPLeJzfkTQjU
LQ7YPQkBprwaNO8rc4SNHoHFFaWL7Wh53hFn7BE3ZodApcQGhegOVO/tnBnUXT+I6SXwchM16LvV
Z4yPUyvFdwu+gSGA53ibkqYbRioFL+MfTBdrExt6mJMds/RvhWsS9y2ZW4V8usPcZ2WxKNcjyI+n
AQb8lqkti34zJJRAhc1nnJTz3hjI4UGxdhqnOjjFUb9L7PKokQ7Z+0XC2Fp8xvU8+zcxlsO5T4eX
fllQqLBrtqGJIt6vzW5fGundTvEErk+LXen7YA7jySLD9kUMAmqdjdkgSsaXllF0/vwV5tifVZeN
r6GTLVgcKM5ZLY7VUP4xhzC7xaAel6je9RPdE7N6UgU73ga4c4mKY++Wy6vWDmCKl6qKIQhmed0d
6igc3vs2B0jf6l8uJ8CmSMfPIgbtOVlGvsm6ZCGlOs1x/SivF1loZdWLpoNYL4uUKWC2DqfwVH5m
hvdzngfeEIlK7DNjFbwULUKjtmWfQJDOcleWXjKfpTWdzGr2PyuSK5GOga/Bq7RsMtcBGdPFr3XY
OPuR2uSqwEweJJikI7PaMhDixNUm6lLCdfYFboNtmmrnuYo4aNelUJEibvLG3NqNiZ+QymDwF0eM
rNseXpDThcXWsAYa6dziY1xOv3zGN3jtXtbWxZiq8rmrqTvXI52Oxb3ZrvvoXOKhDHLvE9FcXfQv
B+g8zZk0FBgrbAxqYGSqEPKDfhEh39JQtR0fSn/ox9P6drfSyjZA6dSb8XeSKSS7BcBu02HWYMcg
VkQb7C0H71SWkI9C6Ut/5oNp7SzP2GSxT5iF6n6Z5KZtvDFzNoHV+ychf8nZIQs6wNWVMao4+hOG
KtvCa6ZaQe4a644N3usUydgyjxBAevwEZfxEbOY5RW5dZy6c+Tzel4vsz/B9mms3JrxDQp6bGASy
0tDFySi75qmPHHrkwv9uU5XnWnfGGRhwQopvzM4BwRGugSBxz+LXgG2AZJn58ShAZ3tVeq/ihp/G
LbsDz+X0bKvwjeuvXoqI+NSp+fcgoQTPpVG9TmMUXmWJ7Pp77FH0DQxfY6jfpqEsXiI0Vp+SuX9i
VmwVoyg+2zq5fC9oUhvHqEFCWyK88RgFZgCPwmNqrGR95SNXv7WNuaxY8cMt75Qp4uGGhIiQwLBr
zzqY/i2Hot9OmPAf/ig+VD6Lr9kx2MQjRtf9ImTMgt+Kwk6Pjr5U2lOXOCVAYDBRwBjKvGZg+Qf9
3qPu/DFrgk1GxFpPq/iFd+Ldh1XHf1wxRxqBTVmm+eH1jBxYuWHe81H3JbHKYdP4ZK7I6uoDVEon
waRtuYHZ8O38LBluQ5tP6GHH4J3hAQr2gRxmuo18nfwpEy983PvfxQR7Rf+SXgWCoreB54GYwerH
YKNlwi1AseFaSyksm+6Rw/a1UgxuSYG+vG8NBdLAT3AuS3j8TNtfUhtrcTa53bGssOSvVyYKQ8iv
bgQgQwiwdkR9BLAyY/lFJ9VzWaRY5hUShjis5v3QjRDSPf8zNoYfCJm3qAJIOBpn7xSsf6oua5tL
jgKHFIO3yBs+whDoAEQP9ZbE2TO4FdZHfYZt123Hw1gYP6XW7MspQBCX8AuNqOL2RYsDlT04TggH
8XpNwlI51zUMdyEO3piw3WO6goo7vVUthvhsdt8qjDrNOE6PyazPYUoKpupRb1XdIEE1MVgpSCqv
kIYSXsdUZi5/R2F0tEIbzEOcQ13tPX2khsloYA8Gmulp+VR3MBCAKNSL4KpNrKsIW+dQ20y+HBfJ
x3qrdZlzNYbwGrOiBQqcI5he6qomjNizDHK7bDRuRUsBjRzZ3xjGv5lDHFLszy38sgEMlhMcdYZe
Rwr7T1mr7FB0KKZlIsIfVd4zogCCZij/s7aj+RiAfIG6bD5lq3ASeHCyoan8O/MQfLZMg98Lafw7
sOR1WssBdQeY+bW15vKr7I30GLXtR+Njj0xnS371lYduf+xwGgoJcmYpU9eyYT0fDZ+F8lxG+VZF
nvGZtpJJvhXtvh9uWULTYPp/wVOCnzUQQH6WzU4tKf78EOwi922692wkfmurQ3wY5qzcM5HT8/tl
FrQ2RJq+F2M3ywG+Fr2bbqaAaMm19TOt/HfD73AoUAgVPJ5mmk4bMcb1Tx+97NOFgU35QFSOKElh
df0uG8rMIIk0GaxHYnaHpsEODrVsOvJUvszeaJ8LKrOX9cPWNC45Ghqd2Ew61mDCiYJidOvKNEFU
wz1khcP8Mi/b8TJ2/l5fHadhvJwhmXnYwxK4qSgCV30so53qexLkILZFY09Qznpetwm5rd8T79KP
WVyoTn6gYm+fEhIYGbmY1zY03ANyPM2AEd8UnrylZ0Fll+OmjplBeYP/ImqoBY6VpedxLOy9BfTu
hhx42kKzik9pdW+MSD3SiC2623lX0+oAMrp/NYVFQNMIFjlvwJMMDm7g2Pc23uSQHJl3rzFrh/26
iUWwdmjqV98Y7+3S4TVx/Ql36kzFVf20qgptZqqQbdc5nRpMmUalwQeeQ9b7RL8zP8SJNbj9sZ2K
ghqzbCCJsnbwSSTNZ5X/CPCMiTA7dz4qnFq72CTwUr5UfTX9wijfaATUQcr4I8EfuBtmbbyGCePL
0tm2vTK2lQw8tp5Eesw5tM3ebOz70Gj8elXNKooqKnytYNYF5QmGo/2kHZ/XtF4cMdWbDKf8L9lj
jUXYslijiYjiIE2O60dhBi5/ciSreXMes9vIuIDUgPhct5Cfvj/vwxwZRyaSRB8EuX5xmCH9d1Wj
9MyfZ95WcnQWQ99aOnB/58hhJBqgipVy41ATId5h8+BPTMcBZxxF2COrjqsAiwU80nWWz/CxPESJ
2HSRxoYrnB/OnKWPylfJg0CL12WGnk9xCSmxDg6dF/E6FCbBMFJ/heKpm/LoHiSvRpjHt37G0Zel
oNVju9vPVSWfPYmcxncj/YZDpGUBhUMtM6m510/59/HGAhgFM5IZLpF3zNj6bkTjYUjt5LWNm60k
/u+2folRVHYuGZEto/FtbozRS4ce92Wcu/7ouVV5GEriTnzcR4gmp/PaZ5R1sC9Ko76wLaPnEhNV
eh7aB7thb6hbHX2YJOaZCFy0tEpmVlRsyiK1vqw7JhdTUW5iQut3+B2l1cD1rQXm+clGQKANvdMG
2vO4hbwq3Jod5bAYT/Iozb+iorz7fZSS5tm+xCaq+SpO5EdagbwJxgx1IXzZEKvqFy6CfFMTPWzn
vvca+yx41omS7fvsbEMURyizaAxgiMkwEIeJm5m/EU5sobF8UiQap4UWW8bRe6HND9slx7yIkcQ8
IybNp49Gh9Y99NQdT4hYpfuIkK5EQmxSs5WPEcnFntVrsu9kwPgTjXjF5mtLE9BtotbwHmHWkWXh
D0i8MFU+RR5gjslmgtPLqHgGlOJ/tkBa+iVYrXWrD8f3zIsqpYQSGrvucUjHVxOK0bWBbdkZZoje
JwI/ZTHm830gyQ3bZCY0f6Z4xEIDV2KdceOMgmdWgDSf7A640sCkKIp99xLFsrr817a5rnWcWu/T
94fwq1XVuKGb5FptyYKb5hkab9fSauKoOuQc3rQTCIgbn/UbwRRJTa5qXZ/M1LyUUpBcZmHmJIpp
P8xAIRX5NtCofQDWORzMZYuQ0E2lLl4uZcEvcGFpMdjX75yYMN16ofRZLKlryGiYsPtTvPHRPvPQ
UVmOUdZv7Nyazt/P3ioj2ncZGwG/r6LXTCPILOgHnxnPz1ALlgCJSojHmATRseiLr7SYo0NQJ3/4
baI3pETdk05M2CWOW326zJu3ozGia9fUAqLvyFG1Eqwm3qTenPaeLRVfRdTP0fCIpxua+OERGrLc
NUoL+4zYoH11o7zZGnn8t4dj9cHNz3ZQimwHpJB7tSiDUxc70wZsFXsaRUqBqfOZ7qGFKt/W8wl5
IcydOfoRJXP+l+2Xf8LY5qVwFiX3JDTpKG3enPo6tc9JJ07msMZXxc0fj1VvHmX/yrR2v2xUJ6pI
nH/cSXwuGwcy4rz0kMfVawbiO3y6oLXX9FW8UAVK843ZcBPgtCZYHeTcs7nsBLHWpGRrzYs2VDcM
ZTuUqSKT/ntQk8wkKzaXc5s6J4Rb9WFsMu9LDymCZTuMfoneyI++CfVZ9ya8fd0veiXbhPkYlxfm
6MkmFyzweQ4S0j+bd29BKuomN7f2aGkQ6Gb04tjk5DTgsIMWalcPAeFM/IbQMXqNaGDM8P0h9lwX
Vq6Z4w0K9Ydke36SFT4IQljxAHf1JdaBvmUtsdTY+uf/So/GQCK6ruzwPTElJRZuh58VwhSTJnKS
4pLYFPSgvbDiH9bgMYrK8vTi63j+AoXKmJPKmfZ8oxf3xxD2Z6erFGtzrCFpyrYM0c6bcLGHlAhJ
3z1fFMfGZt7V6dBGwFK61yLEkbJ8p/O8OBcpbgRaU/VZoiLdODZbxqkcYkAxaIICjOW25xr//fRO
ZJ/LpVW3YsSc0uSNSWlYivhNxL33ZhP7GEf0REUD70+l4yUiWTS28HTIiE1zKJnzy74v93lEEldT
BAZMSR6ItX1KiCzGBFMCmsnj8DYKa7xoNl9EOefN+XsIEWS/01VO2CmX4Aw/O9l9Lvdl0vQn6e3E
1A/bdpk+cj4Dhwr77/E26EMwFDBq2pHyVvf7WPbipmz/c2aF+hm53nAy8R7gYR5vjdH37ylqo6f/
x9iZ7caunFn6VQ7OddMVnMlG2RfJnDWklMrUdENo5Bgcg+PT98djdzVcDTQaMGxvaEtbmUkyIta/
1reGsp5foswHwcDfhXbJ2XGMNByfLeYbPyqwbLbmlmm+/pYlyLGdFLdTpN7mxYc4mDo2QACLx9Ft
+wsJlg+FPXPj5i1hfLvTnscBwjUD93NPuQE2e+JVjTIeWelBopc503XZJo8asMaQFBbXedcAayuN
TcgP7Z1uxLUjD9lf9gHdT9x12UDYMFw/PfmyIfOS5q/tN3rbeJdjyPinDmPOObEWWdp3iAOULqhS
O+gM5NbZQAYxxm+89Zf0X+zaJVSVnhUpawxIi1F0ZmH4ZDtGkL+txweH3Fee5RRF8fbZiwqXGtmv
yEh2lMmgr8d8Ov81qJxV4kO5Ld8YvQy32uAyLKeOWNrAJPsJpGbYO4ccs+6BHDpUrXmPSJA/WxXT
86aX/e4vCXmmtqHvBJPAPAMipcZ+5+buGJRlBohyLMqvARJL2MTyOezaV/D888rujewh9bTkjvCb
EwTFaFufETidguUNAD6AX6826ztKJKj9btqHWLT4cpc/5YL+SnPMj9Zk1BseijmLNBg5rRRP4Vjq
V+xAaqeY5+W+LrcygXMd08U1MX6mAXa8UqH04RsLHQqnSttfezHVIM7Jiy+VSPYcP6eskmOzcXgA
9gmQ+GtvYYZsaKPDyfyIHxQ1dbhIZl3RcMyLK8O+GsfMkoyx1sN8xnOVePis74HRjiGD5pOtgYHZ
j/bvpD3hPt44eL3RmNWsgrbCeJwFGlbkHC1prOnkUHej9xNkp7S53ogG4Wys7buo+DFcEmf8sjUF
s1Vvny1Eow2qDOJFD/yhAeympAckzSUZ4wzxseJl8HhlcwmeUrJbgsayLxmrwiuJt6mt7RsLl43d
lM79LI3+oKvuSU9RJgbLw2vRuC+1D4+gKWiDmjnOkxxm1XQL887LBy0AcxL8+cd//OM//+Nr/J/R
T/lQ5oBcivYf/8mfv8pqagDaqP/2x39cSsl//vqe//o7//4d/7hLvjj+lb/q//m3dj/l/Yf8af/7
X1p+m//6yfzr//rt1h/q49/+sClUoqbH7qeZzj9tl6u/fgtex/I3/3+/+MfPXz/lMlU/f//zq+wK
tfy0KCmLP//1pcP33//UbeOvN+qf79Py8//1xeUF/P3PuzL//uiTj//rW36w7v39T1P8TXdM1xK6
7QmUNdv+84/hZ/mK4fzNAdrt+Y5reLZuO/wzBY+r+O9/Wt7fyJvihrANW7ccy7P+/KMtocLwJftv
7AoMvPyWp+NZNvU///dL/7eP8P98pH8UnXwoSdO2vBZ+F//PP6p/ftjLq2MjqDMNMIThePxDwvSW
r399nBOQ3nzD/5iHMcLTAcjBHIboJkupZTdUL5iw49YRf201zZRGYb1pN7aPU1AwtVqP1I1tVT3g
FKFCOZBdrK9dcoTkm3tza0ibnpBkVkdnoiwkZK7AK5IkqIezL6hJigeAEqbW3ZEMIXrotQjCnILD
ScEFNdyHxtQ4BSUTS30DFspXd82r79IwGOE5cLwyRNqlxIOCAYMezLVnD7BMelytYVsfhQ04ja3p
romYmJau96I9zcz1YIxRFGgu0YS6z4EUy3RtGkjAeUxsis/pAI1+3I9ZfVjQRU4/d/ehp34su8DU
Fw7HUC++y1xfquirfeEz5XedjN98eKvqeR9xAgZVe3GIDsKeeE6gV+l6PLPYgo2hx7CaGWxXNJso
bl9SOck1LejE7vInTfXTaiRVClrM24N1Qk2Ns6A24IPnDdyoTIflJ7SMinHO53kXnQyvpc3daRnP
prRelP2uTItXxiVvXlqRNKFwIl5GPAZuBDZH/WtfNYroTB00EekL03e2ccj5xx5J0+tULpWdcSxc
zGCbaI7jjRX1xaob97rXPMvUo/TDiDjQJhYmywH8by+QdOschh3ewh41Bv2UruCi+dbD8GnUil8T
9w6lv9Nn7amPqZ2+J44Gmy4+uBRlbYEsAKAV3uJqx9YQ1y5Tn/5YAuYmKBtRQ1wuaBqYtj5c3lBg
9Y+U4yNjNLRBDGvh4b1mtQmAErSreZTZWsgbvAzmFvM1YTA94RQuo3nXJodZEHQrwf3mJv10sqWK
JRc9Vd/GQv8ErxBDowlSHdv5CJdgXzLVWzUhzoIWwDw9GlWxEpCb9kgYC8hyju7dCknYpwdXSWM9
4DBd4R95cGoAsmrO3npzngHrElC3ygZ6o8Y6yMsKFLHgRPNepmn+LOy2CZROeitlQo2JlBvJMmhi
TlKbOHPsZZvG7uiDs6lfT91mL3Ohrs0tY5KbShbzAdsRwb9UvQzz+JWKQTtJSSWCxHm+plk3vRFz
3pytsAMMeF/PY/qRpXRXKaIEUoM3p7D58bkW7jYZnV3jd82rVPJ1RtKqBVi2sMypJRvlSyPDl7lB
dWZFJhcj4qN8JLwojhYzhZXImvlcTdSLYGsNrGEqDpIYEqwO47EUA0lFeSYE8WywCqZ9Ym7w3bGF
VkyhspC+xHhk+Inf6FavOFHU5a8xdE+2rWi6Sjhwmw5M68wZbl32Gluc+kfTXpo7iaZpALsOouMI
Obu0vFAx7qlqG4/2JU4bucnDXYx5I+jmDIf4gIRaEPeFrJT3xwpWyT//S6kKVNjESCu0mB13rr+H
XXVVRfzcldQCC4agk/nbyeqqE+BlXCR3aW9TTm9O6yr1AcAOdhRkwsa62PiLBzd/VyUjh4YpkdHa
7ibz952OD9VlRLeqB0iCLe464nKEBBTVleZprpwn36OxcuqiYp0Wkp2IbeAU05x1LJ139ujICfqp
9COmKu0aTNQtAWrevFx8dHUfzGg0m/obYx3TPLga+O+0lQ154D6BdNlWNnu85tN1pucugXM5wcZz
Kd44upZ9sBayFU8PU+HancGPUJ+kjHg8VnF+qiaU3ciucGsBrtG1cC9ZmoCIS/pA00wPQgjXeQ7I
u8oJv6GFU2dRZbcuEwYuOeAfRUcKq7SOvt8xp7FZTUOgggA+OyqLkvjGHpmzKFteYiN5NxHUVKl+
B5Pm1djNUJvX+mAzbksYssfmTEBU3WEZJyrjPbMgMZhx2KHl3Es6v39nQiQ106859dGoChA5UeFb
AZmXX6Mm0Wqp/tYgJrXS2G4Lb2sSV4ZjRRNO57955kiBTKZgmkpsbtOA3GH10YMxZ0yXOLNvqhTD
uUUAFRxSPx8LC428cdLX1uHdQEFdmdICplsSJBuTL+WrmPTFFRtdeQijhm/10hP7MyCGM51dfd+s
E3MGI6pxEjWUpOXFuITm3vHH6OxZ+i40w09LmC196cYtXjSbfSRnuNpP1lZVWwhRJLVl96gZUXoB
83ArB/aQlQVyaQDUe4w89VL2sbbJCsOmtst9rnoMD62iGNWqISKXPKQdFynQ0jz82uVD9xMNVbSW
+eButM7UkQBdLXASg4yvod60nvqSvs4u9Wx/uVWzOFrb95EqR0AUJD2TBJJIPV4qgjOlhCFA5Rk1
XKb5Oun2Y9dSVJcM1SPmEAQ0HsrLbiFUp3qURy0BcuBZdQqbNjFXVSwOyuTr1sAt6HGEV7H/kut7
TamHgRfMvYmtZxJfmM32zsK4cJGK1xrcrc5vPqMuvsniGxfeVmCZH07UEuuX4qWtrbdK4Sro/bMj
Vb+Rvq82tBZ62iHpbSQaKrFSaNcQMpmcWmG1YfGF5PRgM509Sf+JR788jch6mMs5GJV0ozhIqKDK
/H1FDQCl1l29oudh5Rrx07QYTgAsPcYUFmMdfyEG7e7H6jI1ugHiin+pA9ewmqhD2vlK4EodAbUK
163WhWdS9KVRrogh+dYsEcJNyQknxeRKqpc53oPJjODgELjLIrPfxDPFLNr8wKnlPrUIgc33dpNQ
oov9nx3NNK5iHV6wsTQGDVaQxBSHROWQbiqLnic29ge03b0XN49KLStsFL+UdfKpfKD0OoU1EcGP
RDUYTll6JG3NQ2TSYZpzZnKMGXfG3BMNokA0NTiYVqb0WdUXYFNzT6CGkskiDoaFfWl4+kVbHPVt
LzcxVDzyEttRUWiVaN/NXDOS7x8Mp/w2mwQ2G7GLeuITT5qTNlfn0vZwnamZ2KPYZTXeiix3FG1p
1QPp7HUKLkxXM8yTmPqdvjP2Ng3HKRoO02eBbky0Axj9psattiKbjEted9jeNpbituEpbDqQtElr
G216O7tXLcJBhHXw129KhldO2W11J3qryDxIkf7MYE9Y/jVYNkN3jib8AuhS03ouZ2+DmgY9FHTU
g5eQxAy9Idxb9CiWkQl5GBSpaAzo2vbWCWuuVpudoDakl5PdjioYdQv6K2a0ITqx6DUsaaAX3Wiy
dl0RAdo00m94DGhGYkqOdtOhgyhnFTfasHew+ARGWU/8Vm9F4vPbVeXV1D1I90unsG9UO60v6dxI
te+SCRHyJoZtb5s2uDBl/emr58jwaG1MGd2arYsWaK1hoKKLWOU1G+EHNoP76xTiTC1RjHiJQVm5
5HgLOgviDFocRAcuAmbkxam7Mg66tHb51mYvY86Gxx6rpwGQalgbbyU3CTnv4WcujrED5jLvBHRq
P/m2XWyr4PjIQaTcIDQkLtGQ6bXKzOaQll+4LfKbhg6PteD6Daaxvc2lTvCcTQxB7uNQTjdG5pJY
M3UK26J4a/U2KQ9RAP52Hwn703pL4GU16oR4sOJ0BpmLKhl4QMz1JQdYCnZ+6Hd+gJbImuSUNGly
PpizTl/7Izz6pU4ljZxjZ1Kz1JO4N6fuQ+A0rKuLsHpWBq8r9s4IUCWEW2xbxNkGVOkVydobj96G
MetAV/MaAiEg+jfuIAjDqpVD6nRTd+GXbpgwWEwXNHBGa+gwxq8WlHtSTmsoKWo1daa2bRbC+pQh
20xR/aoh+m4dN72GrYP/qoUQJ8QXSDLMXWUwtiMz3HZ4oeQXfb23aMYa6oN0mpcoWsDXWnZyiYDZ
aQ0H1hmfNXXV8SgHUdrfUXOE1cTj+JSm6VZzeu9QdtFZjWxbVvgYkhXwCiYMCV3IpOAZBnwlGClX
tUN3aK1nG1zRiIUktta1ZDxb+C7Rf2hfwzBdYjOH6ETh/ACU+KQ1IIHNvniwq/hZad1i+NUPVlV4
WxeMLDtn52hoFeMaQKUrLx4hbPVslbpk3Dp99gtyyvKnz4nrvZzzS9csnFsXs1KUl8/CoO7G1VJt
jRtcbdgIgyVPqTHKK9ylcOf9iqG+7TXXmCQH6k5PUtY6MfEpAlWMt1FkPhUtiwM2LXM1ppS4g0FH
Y77TIiIg89AeogbmI2EKupBL3hVqAsqG3U4/+x+9eE2zKVupxpwppUwYd9HaI5SMQPtw0jPs/rmv
44fB6aYVAUEuB8menUDASs4mwzDGjxJrU6yz/y3Jj/I39Gb4ERBpqmFnW/WZ/p7nkKIGIkyv0/Jj
ZhNTM9FYDEAmAw1Gt8h5EbzkpSRUapuQlDY2QDeB4p2Fa3v6YSBGP2plS/K/VGtVZbTWosghsprd
mKACdjLS7yJyw/hHALxSt+Hgws9Ovgbr3HPI6FSTYwcC9CyhpVM56NAvgDuA6vK/ek8/142JwM8H
uhoq9utQQ6oUk6TIGFxXpB2Zs9j7vFyCT6rg28r+Otk09Fpec8eglB1zgecyhtQ3xBPOV3W0vJHZ
a7NtM+pnDXZsKx+PR9r30KXCfKIgivbkCYCdr4EZLkuKQPm/QQUJwgotRsGjhVaZvk5+YaF2gBdQ
dNsm2IRZ+OtbJ/2Nsu7Hs3FgKdhZI4VEgGovynEfsRXup6E7uM0AiiL8Ho0LU6P7rCk+isG8zXzY
YUDqANvakL9T70gGHTS1pwy2nTyhU1KpcoTrRYEAMvRLbmmMPBJ7Sx4bWgPz70Ot0h8ECR4u5XOI
uBOYNacdqnLTVthru3njMEq/0ZCfAcF9ZJZGbZqzM2ZqysIY302by10oo+vo6T8YuGEZDelSdULj
iF9+Za6x7vQ7pvHJusWRu/b65tVpIwagqbxoYnFE4jEIZzDNItMulZqvjkOjYFy96TBeZCKo4czE
cPBo9CvpU5cZpqesyV2Ia6RcMAbLTj2QZR6OQ9p9S5lAvmabHHMF+PARWvjFEDn4MAgBwhYH5djY
gmgHnm668qhHaTGmq4xn3RiT33UU6N4hzI94v2oe5EtaBFCTRytsRhm3R3hymqlSjLPbntn9Nr3I
oZRbFkeiguAnnLR5VREbSd0Da23oj5oJF9SNIHVWOyWiGGHFLlYhrmt6WfWElkzK2F2bRPsYPptK
wdjE2UO8sH6Q5KSCoa9SyituNGm4geky9ib6uabIMXVFfBuZ5pMGWzwwqjzemDcc2KtVPaW/4Rw/
pSUF8NlAbSBzJ6CDewIypBr1gvka9T/ufOi4P7WwO2kTnSUMFXEqxtpLOFCMIAAM2P6d7KgnBIuC
FIbpkhqSsMXXYwt1iXu9YkZMbjS2V71fn6wGDSPN9U3S0S7geUxyYF5rokDpwe+y0kkobDw9OTLI
nw1X7t06fDTbaMIR0HrbKJm2I47ruHIY0nNLs+f/6RC4C519RqlH2zwTepB6Jvv/iyrYOg4+kcWq
wiFAHgPwOB4APFxN+4RSY2+B2CVruvEoVEDIIrvVGUGYTV8RDMfJuse8xpOvIYIvrdfUByhOI5S1
SXkz8fN+x21iHv0cR+KYPjkzzTcitmHIgp6pyKitpqky1nZBO7UQ46YUWG+cpYhoLp5VapLNt+hW
lBzifezFQetKCNwVNPrcCneE88F8IKBjCbUf2Ohjm+7B5qYm5RVAjg6qde7kVPyOPdNio6HUthl/
47xoNj19lNmEuxV41m+hf0FX+/BN8VFhg9erVAsY2F8Gq9pHc6M2rsiLbYkNOOsyboMpuq2UhTwG
x9kt7a+idtNAS6brBJ6UfP5xNMSDgnKSskGMKnqHBpqoeA/jY5wxwGhD5ysJ2Z1OnKBpyaSzqhyM
dcOznTsIglN07gbrYrvyNfVEumM6GyYh7FAm4LX7HNvk8Osa8mTpWTtAl/RDguDiXXIfi4ydvqQ8
xFMNbKtxX06cEEnqb9Q0szM0dKC7lE5KQxsWOMkhS2ncIQcx02cYPQrbIQNXEkGHP4Zl4dukNlLP
0UyjfHgl5XlarBWksPVnh5V+5XREQWXW/2YJmTHpXAcBULNwYurzsPKi4r0iPDGVn+b+4FI7JxZV
AVwNI0WDNsPSvHRDvEE3WQqK6OwIRy5Fzu+8pLx4TZiiL4I0cdM63LodW2DR4D0afYNLSGmnXmeb
1fH8lePk49QuyBQm8a7Ven3bk55zmapR6E5Hw9zIamXp6naeTGPXmiiC0ig/rBHWPXz2LqCTj5JX
qiSGjBoMjBRqbXv0TmA82NMHeAaRwPaKm5XAdHdIeFsxVutbe9kRjw2P5FzvzrXL6j+mN5lK7zyG
B0dcZI/AvqDNpjQ+2Ig4AdCfG2eU9ioxo4c+ROwUBuoZQjrzfRby2a3gM8z2iUjdTZ7WZOEkx01v
mWgSZl324+ENfrST02lvskIlmsoSaDPE2aHFZT524rHhxW8muicD4UavsCO8TYoKuTmYkrEEuvhB
L8N9JIA9uO1YciayzPXMRAfZxixu9JGHKVlsZze7JjWmLh+DrvFXUIapxOBmyLThzXFkdnJi55aA
rHdrNRPO1jqi2wIawaofCf6o0dppLWsCLaXGxrI4CXQC9Rggcs0cmoeMrTHQdaOq2UV6H+5zQbMQ
92nU592NFmMMpP2YT4b6JaXf0vidHrQ0fjB8NRwTbqC6mqBm1eqQSqs4eB7FwtxPxlqrXlrF4UDW
9X3pF/cg2JBefBYW3ddOnR5fqomkOCUbN7HMz1pOQcPC6+wbRLxo/jUwF24bm/eDtly5aiUGgMjP
PUrVkm2tTcMBnxnQ8rjekVjFa9gty4MuHxMTL+/kD2x/y1eqB2uRXvyCnDtODgjkmsbJJ6POp6eh
E8z3OatZIKahvkGqcKm8a7949lJ+Hfsb/I+bhnk/pDViMLZB3HN+5XFUkJIXz7denRkspnayt3Q2
UzTfMeYRHpn0RXqYy0yjU5XVUVhfvSVo4m2sXx3HOs3H9YKJyTHsNMxnOgK+GSn8WywqN31YPNEQ
yxnP8xhJkz9ZjeGUHBhgHXUZn3XU8QUVFrCJqi3mQ6U2sfnGWjfF/sGMBKzSiNaZTKsCo+E6L4px
D3CzIGHPVlPT+o8uhowvord6QsKpBE9wiwlvS1hnFZrurnPKk1P50Q1+G/aeMNx9E99XboHBjhzn
oSnDW7crLHYwPn4Il+5W45FADc1gJlWYLJlohcjhuBOTY6YdKsMdMcnOq05RT1/P/o+ZYKvuOkq+
U8NtaXZvKYFaaoqVpB4g2ePuoyVtspdNiNUFA1aqFfue1vam+8Hs2LRNHhlrhJ/WHXfzaD1UjMN3
pj8dzUR1W06NG6NE+PR1M+c5zD5USNOlTmWLkzHGrBxqECIbeP8jSx9O47CrH9J5l7lQWFuTJ72t
yoOnOXInmDljAkzb9WxxPlQWGHvhAqfUu9Hci8jbhgLYVwT0YxvR1WHQtWD82hGfUukWHApIpG+S
omD8LBneFN2P0JuR8uqEaIACKJQBROkYZyVbI+IMoPSQ4ZRRmdSDyLuMxi478ekS8gFBGhQQzvAV
CGp7tAh5DXBzPm/cpVjIu5baS0SyjpYKAfRwr9J5yySVneKye/Q5g1fJq2nXVHdR7Kdm82vk+g6z
mhFJ+CEN61q1LqVxS1UkRUtyCSUDT4DC6cAktV9rRfVOhYTmcpj09OlVSfO5LahrqFTqrLGwZ3ju
qqc4bvS1h8QT5PJjjL/K5qme17Y6eeJzhiDZn7LsZFk5KgA6jPfmG09wnlcifIiMC0wWM9pl/e0g
7zOUUvemo5PZOYf1fQbH9zg4JIbPOSdWSnztJ1M/u/Gty2jAiR4HY8f3chf0TJV0++x5T5OcIEG8
xOVV522umFTkrDp0SlRJEjAp4SRLI8DI7KtGKf3063NJ92W3McvHgqY+pgsIIm+43VcGLSLZsxic
u5DmRFSljRlCDjsMsR5YPUoDUOjk3CKCDk9TcZ/X7z3bcTl9FRak5vnVHC6F9QRdtbOu4fwbWs+2
+5o0Fzwne39+dwaGec5Zc2+y+YYQcDbiBceSdRP60B4TtYu9W1BihMvmhGPKjd+8NtZZ5NFqiZfN
lb/N5GaiuyFtD0JxFnuJh3rrmz8VWHQvXQFjVOg91YNwboz6S5TPrv5TIB6VC10C5Hf726lrKR5n
qNvVb2o9F7bDAyRezTok9/c4+lT4PgUbCA33SUajx8D4aXL4Xy7p6M2WnyK8GMYnCLJVaF0N/WyG
5dZArITuwIvu6djNmGrpmcGBlyqtirIvPGjE2uOloLpAhsdfNzEl8Elbc8DV6FysqcXKq3cd5L9K
rhKWiZtxl7EdH53vQrtSQ2uXB4NkAW1ncXeTyX3a7yyQlep28h/Ckgv8DjQAgZAaO3609ShpOhK/
W7hs5osa7hYkYlYMnIXJfGwBvo/J3owOhXXPd2b20XVPs3fqUYgQAvqgHdb+3OyTut5HPbVYAwl5
hJVheO84ier6QEzZX834e8KaYbb2bvN0F4j/vk+QiwXaQr7m7EeTh0MrZ7w1vHCtIyDNOUsBmpPL
2cNI9zkMEXbAK+V84JZgR8olXb+NNMQnBrVhbKVimo6VVm0Wsd3X3NXIxJnh98rwwwCaVc5NAFlk
Vy/RPeLo80NMDRri/zI82876qzJeaXxwTiI7AQjLm/dIxLvRxQl6UOOmpi2FHdpkEv8+pelNn9xT
LDnolzw6S5ubNAlS7Qtz/ToE4wk6dny0xwufs10z1H7aY2uGm/MqKEguUSXiNF4ZxjkiXUqmoQn5
wjHMTgUeNQQKfFSz/OQW0dMbWT/p1buXPo3iV+a/dKVmjPPc9L2ZUNkQG3LzVzCZVDikzMdp+Bhr
+CsW7wkLeoIIK1mL9eS61MH5x3r69KwkiJnmZHO4ybFXOM77NDx4COoRug2cTS7W6XdkLy2wVFqc
V4wz69tqoGuWGXYJWpmn2dovxoACKHJqFCJXKihBL2X61V1DB02MD3hgG95G5sRr3goh8FccM7TE
OX3Gzce+I8YvzyU//OAn2STjN7z4VUqUwaooG57sbYTDlKu84kNa7kuohfRC8Xb5pPt15qXhrRjZ
mpHIsfrvML9zm6tb/9reqydeyvYur5+r6VTpl7S4j8YXK/ygsWMVo1CP/ks1GDclul0Hlr+lsout
VAnrrnjkckesI93wqb21TYMB2WaXRUzr6i6c8HSRQGFVCpfQBn2OPvwR6swbSW8N51rQzqux5yr+
GNQHM/gN2taKLYF1nlyKVVC7q9hi1jOuuuILkDOEsp3QHD5/37vU5k2LlSIGU0EL5xIka/IgYxLJ
ZmvlQvQy5UeifvE4Ehrg4qk/+2avUIFtA/I7zx6PDJ+gKXIa/V2sMHpNZ0WBEqcX0EKBye9a8HAH
485sk21uaq31GHAGNlpO3Ks4+SHJsWK8XJqb/r5HooeyCymJ5tmS4QZLc6TkHlvmpuRustglaQ6B
VjJsKR0ZbC+48CnNYxjUdaQ+ODXGIB5LWqCWwvSctw9EJGUtAeDIKcakMC051XHLZYdLRNt0LRxU
aI9APANFVMPBZThg5wTDQlG9ENfJmKB0FFz6FCcx77fUxMpmrjuHHj3zBRJsEMMuzFEbGBZtHHrp
HFbVkChMHCLF465s4ZeiT6yz8g1fydWiN9jr4YtEGxu8esoPbDjzaIIFQnOrR6kMVscEyHs9UAJp
MtqmeRCYR2G+RQRkY3faqGwiyI2FJHu2B47OZ619z8gOzRFLEZ3WkY315Wlg3+WE2mr55Qxa2IwR
Oyvnb2aAsvv2kxvXvRXpabDfTe7jsv+emCBwUgOWlG5mdkx4/rfT/DZZcJfmbW3SGRjvUfPWXPwR
bUaKzIY/V5iT30yLaDmHnp6FVvAArdqSfRF6U/tpxIEzcZUgtBJI2vgRNidAcLrJ3ovHI7bWtZ/D
ZJmcdVL5gSIZX+ESHzy6RlBoiG4SgedGce9b3pERSj//jpe/mpg4uFOWt1dRW+xLa6/I3cseaZaN
MRU5HF/jlWbcReOD1WCoxqDDVsr/bro3D/KAZ/GqGY0bQCQHD38QZbA51BmfS8pmHNib3xWx1cm9
hOJTWB8gfeKK64dGDeZkvxJ7k8mjOURG7lgdkOfYhkK/4gJPOMWQfdypwgiYRTOPl9u6QQc3I55X
QJvD7lEs7ajJ/KixVDAiQdShxIcpPiiMZTt7i6EKS/h4n+XLtA/7uMFaXa04jCASP9vJUVCEYLOm
kvUL8r4KhhojCV2uRWTROekfo7Tagcy56xz7ofNTXon0rmmZsQYt95yxVa69UxUCmIH7DS7eqHED
6zRWYYCg+YunO3VblQO9A59Yn9xpbnFLXv2+qcRRSFq6e6ar+mtrfIKd5EEJlMyiK3JMbkJdXLKk
JAfLVTSNO7wEvFbKrKMx0OL6WBnEN6pzNMQMlWbw/lsnqXajJAllz7veynYTCm2Us9ExrDtP+o8E
k1dFM3wPHd01FQRYVuxOOdsZP50AAKqWImH/3iMjDKzoqfTcXch8Mhrnndtn56yv7oylMChKqI/b
WAb5EjxCB6sNz45P/Y/d3iujvd8YlX43oNNJK92qdtp2PZyrBUk2u0ESYrISxQYaIfiUCWy8tx3H
RVJLMdrRGyrxGSTltQqHs8JMz0qoglnq11h0r7VBKkvKu6Jtb6M6unFr8C6W2nkxeq9nvtS6eBOZ
f9+01hO+yHursHdl/p7k8tOeSXC193V1aH13pcfajZ6WN0aM8M7GNBcS0o+cnw3Lpz1Z/I4ZUxEO
AXeWpj9ojEVzvd3nR9XU742W/ta2d18M0YV0ulM1Z5IrP63Hkh8NqGDpXRROB13HIlI79UfuoyLz
+MiRAXGpOVgWl2f74L3VxF4N/UNH8pXYKym7mqZDnZX7sv4UzNEz6BJ5ej8Swin7H8D4Ie0cM1X0
kC83s49g6R0LOPDx4+Qf2niXzE9Jx3RkB38+NS7Uq+jtbZM9JdbX0pdVl9WqIPRtvzbcLpI8Sxwh
HQCiJmqC7ONV79aKSuPhPbLu2+S5oGQ9YSicE8QfENS0gCkcqsrIZoE/NMbJoXPpuNJ3uvGGPrOW
xMLD+NwXP7QNBikDdxkOgTH5qyu7FSgv/bEQp9R8ZLYK/WEn5SnZMm9wgkWWiH+r8bEaWKXWZrYB
MJC279zVPIjvCOqv4awYdymLNtztYDbv/eTB2aBM7aL2nltpB+B4ZQ0MyjGU4vncFNTTlEDLe7YK
Hr4lEy+GGV1bY2+5l5wHsNSzVWdejeaoI5BmJIZ3EHCwxvGfxITjm6L7vxN5Oogtx5GSSM9Lk+Dt
3JTQxOpgTg9x/cxauSpgVzgnr76Dh7COm6AK4K3WR6rGWdvveLp4/o5nWkAnY4OzTv/KkU4ww/Yg
CW5RnMxik24oAIY/HOFUWyfrOftk8Vpr8b1CwKPMLa/AA/Gr9U+Vf3SYWBt4PhIqLmI3oNONSq0N
lBHtGzA0UPSiha4xfZr9o/TJyLvv1GhUyeMiGdCMtoKGNo5XCDJOePD1U7zBpeg8sOP3nEszHmX8
NhpPVv9cz5wDL1J7S5xnzkfNvFFiP/nXiu18QVnOuOYFcpzZM9kn+HnmN4cw979IOo/dxrEsDD8R
AeawFYNytiTLG0K2yyTFnMPTz8ceYBY9hW6XFXjvOX884c6RkaS+N4PX0ja9NfNDo14KYi8MdfLq
8SjapJhh9FW9cTiWBVbgbd/d+c9iZT1qx8w8UW6k1Z42HltzTdWMI/IgMKcTtu9q9iR7xK94aUZ3
8m6ApSwoc81+0umfoF3L3kvs24gI61/o32vpEkZ/DOu9tVTCc9ysRu2Cg+t9C9TffvRy68YcTlDM
U5cOur4UBkoS6Vw+Gw5RFMJv4fiuaBzIpvCE7GiU+4DfxQZ0S678TLuxlkH+L+L+k/KnDjA+eI0D
URxhNoLPybmy2+KnVz/H5l8lLI3GkdSDNmyE93YqPTzvNl/zNt23pDJSmmbfUi2hZaV3m/qroI68
WxfRpml/OgY1g2oI6pQztHBmd32re7lcxdaL9981JJTQhJWv549iGXs9wuX3Rzgu8aIwQ27pbaNJ
wMNvbsfw8j6mB5XgDU+jrOA0MbAaC84jWvpKw5HnV5fjMtH/Zd0SuU3AsNhaD6kt7a47z+Ft8oAc
E0mSwA651Ckv7MqdRqyduILHWeDha3w3ZU4kEXMGKUhl+POlaFFCHIXgI1H38OtlCiqBcnlhUM4y
V40fpWSlxfoCOk4nzjvhH+f8vgL0b6rufr0fwkdWv+ZvWjb0rhmFDmgCkzsEl82fMpQU5ZdcbSNl
DTa20Ba/qMpZTD4z9TTNn9i+V48FVQ3ZeMYDWgenUCbNWXAJxX0F1Z6ViL2J6snRqct1UR/o1SCv
mLqhXNyOs4lwgJSkWxFR44Bfq1+Pwh8ua7sSQNuj3174R4EWBpDnyITZKqcm/5lf4PMkyveqRGeL
xHKoL0V2IpXBgG1fStrStCAtt1X1UZenirHpEzV2Z3G8rGvhHjocuI7c7dkXecWHjlM3bs+U7TqT
9Mwp86o+kdyg91s06PaZXDiKDmGyattlb97oLycK+R7U+zfoAe+XTUgJm/6FTBdwNi9hLcYOHQoH
3oVwfP3HT8PpycvSf5kyIaI4N5NroPzRhthd2mqJIjT5zMFawayabYS9vh4Wvht5BtUtSXTytU00
kzLs1EzJi2wWZY8XP/qQunPI+aJz77UI2Bi4GfZyfRPRjUT0DZpraqnBpxV2QRSlub5u2m+Z9Lx2
YwXndtqOi5dYukgbWE42Zr1NId7G9LOLl77L0Yrc3KshqJwcjyObZVz/1W7hUM5oqyg26Kx1Ucku
JvkwIdsdd4J20LW1nrLybEq2yF79ZVcSw4vPadC0FzNYFiI6WMjDrZFsJX+Xa4SwAHCthmw5WAct
fITSRkTz0bm9N+Xbd75E8y/hb+QbSklYTJbEgN912NOMbefCVqzpCySg5/0TTD+UzSwE9TErx1lQ
7MCR2cUfnM7xWfFXreXMclRewOCoS8Y7W9tRi42gmR7TnpZN1c1qbnDyq7ET2PO7qdwY0IPI7Yuj
ArvbDbcxdEnreelg4kxtS2tdLHG8jpzn+vL3xmdXEPiM/Lm4WLlNToDR3zDpL4IeSfWyK0515RjS
JgiWhxOvOrC50BvcjV6GCrOA+94UBc/drGJYYvQjlNTJUSwLqy5Y1bEdTfdSW1vVIQVSthbMOYvw
DMBXsvaSk/sFQQNbXDiGI2Uffb7hwW2ggigjifdDtFRku/tBSLXAAkEAxWJYfJuOCul6ZIyuKQ/T
jOPQrjoFGH0tWPfY8pLk9ObKCeic8+od1dEL0UPV4UMHOYB17FaYzIGNTpJBEwySY3QgCBhyKrUA
a4+DAQqS056rPcj9aruDwsBjPHSFCclyusZTy2fTMM6CtS8RnPwfDamZEs3u3mqAsGxUE7HSzbzK
zlXtFe6yo2K6HIvJh8FEtQo8EnYFnGYoKDSbnFJ4o8CrUJydJE6DeKs31yR3WdhZYpBzH4jDwofe
IO1CUMUq8Y2RFJnyKpdfEt03Jihcq23E6MMcLxzwPUEfPOQKTTJ3FIwDJ0a2ayKil0+o61OF5M/o
Ll+0cOuLlPZyt/F4pLjaGDVa4ylM29zNaaQ2dtr7QPCUN745nbe05zo+B9bI7UHlBloleFsEn7SQ
Z4tIO07DhxFuhGQdJo/mzhzjVpbLV3qRmbssXAsww3R3NVeIaVBAmoMwkiagFyKCOn2DwLwsNlm4
olNuxKSQHgQeGI0HBCJeYfQVxG0oX1PmHZmeOWWFj4Sh15KXfBnj1ENv0uVbczj01oaMG0CAJaIA
vpzUy9jGHG9llk4w/BrDhliXICuRuDo9LTNwKnbj83/1WaeHSYjy9xQh8sRBVaqss8k+fyBBt/Rd
XZKzd+HvVvgh/kovluLwkyWiI8PviJSfdZ6JXILMHgqEm63SHFsCNnRUGDUrVun6dmX+U/yfQX40
Mot3ZG7QAkJHXdLh2JC+RqsaviuUVXK6RT5S8RqSZ0pYJuFCWP98NyT0l77ira4t697LSk+NyMV1
9Iwsge5l9o85dlaZgTKYE1W98MjYfbA0q/UUwa7EK0PcD38Dp3n4qoerMO2N92N0WkdLr/MQN30F
9dkMoWC82AHPc8dyI1MXIY04vI969slxSeLA/MDr/lNsgT/0r/mBahv8B7aGzPZdm4v55tV1Hhaq
GpPuQbFFIqzF8aJqX108z5CleBjFUyZvtGCvEwA4rRQ67rLtZMMv+3vWhEVdQOY3SBgegd1x7S3S
YAniaXKbZRPGTI5XeY/YkDE9cWVnrJZMg04CzM0xoqzfyoO4YVuDxGmj47xbGcDvLAnvgA4g89GP
e7O4DnzYA2VsA4UFJ+W9bVUqDBct+pPUa3iyGuqFGuomJZRtvDZCG03/b+zOEd+wiPiycq2dK+EU
E76brOY3kEQwjBZBGTMlPa3urK15GumfM+aSrzZZ1+2/GToV2mc8/bTEZCTDE4KJkNQDa48q3wrh
glwBjxLfSiexmaCxI82Xg0K2hXrRNUKIP1X5Q2ZO67JnU32W/ddbWE8tB2azoJez7g8cuMy4CisK
iTMw8/Sojic/uITW1cJNN9rZomMjOtEZl88JUrva3wyoEw06kSFMHRBcgPbsOG1MEnqaXV6vwaDt
XMFNkTpcGvMBNEZHEqzmCZleIL6gQYLan3eg/Xsz763gUmW4bI2p4i4F6ybZiro7CYfCLuhl+Qi8
0OV40ZlJW+GThZddmTwvJ0ZPIZDYeUjw9ZXnQvlV4QASeALCqcDuUd5aVzU/yPm4ePdbv/guVLo6
mKgfSJyz3pUSV8uA9daR+V2JfHXvw3tT/uiLBtfOWjRY8La1xqiEK0FU/gEl9uLAuEeELhIFK/+X
av/y4GBNdKDbLGs4gbjKreCfEf7q6mrAd9ZtkgIg/xxRIBTvbjNLug+aVaWcNRw1cXIcmYdaMls6
qmh+UQKI3yo3xCR5VgYjA5jBJaHWbBJOS4og4VFDvoNKrBNkFke9Xg6MpFPyUIOtLHzXNVcXR2Z+
YXwg4hMcBYFDvpOrKyEfXFEEbGMyWqn1MtEfb8hhQbjMtwyagTqlf2hpQh5gocaFgyZcBMoWhoNA
QHr5PXvv3iCDA6ROoV7UQVmryb/SOsX9T5VedJMxYU/4U6QvAZc5yl9KioraneyexcfpbJhejEjJ
i3w2VeGXjAmHcGhHt/EzcWjIk2eEewxebo5yLbwOwVrWKE07+YxwMugsQcm2CIqKtwtG4kZOr2x4
+hvNG91SxLTs0+JBjyxOHw5BwmpQdS5ocwA6eZLJsJyUGNr0TMQqffcffvIdl7e2+TIbr9U9AtMV
5a/P/tAqdZCLzLGa8jsvbGmyoV6EQLhlUu+pAlb9QzVe4/pbKz/r9t5LNz4QJdhM8TIk3FbZRARR
GkFos9zDHajiKUKbUN7J6ONV3qLmzAoU5MAmvehq6T0t1lNBAP3Gl1/KIsLUg2p0VzkMacpP6/I9
ft9ke+C24MxQznJImx8hC5DGdl/RgFD/I3MDryeE/x+tuizGrc50OpIHVCHU6n+jynQVOmHj/pft
yp7oaIgXv4J+HzxU7vJ9AAUJVvrSstZydFZRneTBFaOpHbCe2KEj8h8MlkOleqgeO55Y7hNosfg1
gMTOvwYfhxS6CXnZmvE95c9AILrzrEm7cuTMmhsa2QA7MGNpWqY4ZPxZdENQKoFxBFQq37pJ/7VT
Icz6jnWehwfJUEjRcpekHGrll/OyplCp1YStnTfqMl38Sf0m5lzxecQObXc3+Xbkerrw+7vpo/bI
bgK0RbJjKUAGx7V8HvUjaz5DMrlnLEb8xBI2sIw+UnVvrd7F3gBcZAxGcKEjMoWUeQNrlXsmGJJf
4uGX5zIbPgQAOvZrzTiNiiP8mZMXP9NoORYrKqmSmj4DUIh2V8qHxnSmv9RcwURUyp4nQZI3Fal6
/pEzgFOBMGvo4P+2L0LVFkr5I/dbw7y24cUs9r1OTCl5WACb6mcF1ErD07zKCVR1ZNqnCZPV50d/
2PLDusAL9NXILlcyggZ/Lbg0GXkuoVyA23sAm9KbjO3I0k8TApCktC6CM4JnZLJkJKTPoj7pCk6g
hWEH5d46E6iGhlsYwfahvNyq2v33wzF8Dfcg/XiP+zD9KfvDPCRr1IbUcY8ucw7lv2n9MoYCDrOL
xQWjzcmkTPmw5C3DurHsx1XDbFNxyCxAPQxyrXlKQ59zlrdJ2KjpMjIPkcSUu2qqLzlCzvKggbjs
6Ie7vSY7LY+cKKHb4DU8s0U6RUB0++cEKZdxVhrJd7/StSMsJllm6JKVeB1/6Ik3v+cQFpF5wcxi
hyKJPpg1x1UWXPXuX8Pvyr1hy6jZAAFCnUu0wPv+IF5uEeA90/ubSHUNtMy40L9awzYbJDOfsvjN
yN6pi7wl+R6J8xpmDs/2ev42C/K22nR34YvTXEtWjXRUaoZMZYl6miN52eToAHczrGnIiBfprFxP
yTWUnswK0rgi83Oke689oVuCur11Nqti9d1qP6YCUAJXMhMYqBcHwW2U8/wXi/AH7+nJJyPkV8Pa
wRcTijEo50E8ojHnHQFymU/ZxkOxjOzqy0DQ05CbihrL2KbWOpi8EP7nRc8O9g10BoyqTgdd57xH
O+JiScWLqh7fxQ1AOTdQlhKNmawi4TiO4HFLakSKJXIqn7z98wwhlfEnYJ2u7Atrn0tPKXv6+xzk
oDonoUGpAC7U6esNHysRIxQ/BOtoNEt53FfdVsTJwYTco/GhKyOlPg+gIgn37+J3VCPewbsCVJLU
3yVWTgu0lownfUGEPDfWF7cUSsUHH7sebOcdLzn0q8gby8e8OQ/gbcwGIVgjWjLMhPIaXRnH6qbi
0kuHr5p6YaAEIXm9sxe1bosCY07LHmxs2sXIE7fqhjPXNT9svjkrj24l48ayg/9XXbQdmw+NhYF4
nI9HrVmF+bkgqycOPMO6UVyI3qeRHJJIdGzWnTdGXoFEMv43xumia3cz6qKFm3YmA/x9Gj1rkplw
bDDrCK+KP47Lp5l+IU6Gjtzm5TENv3UUVgMZrwA0RvBBthdiix9BXOfCUYfaC+FRmFTEei/Kl8h5
DVCW+OvsunzU/ra1DccPjl3szXeCPq1TsKGp1WBGvyfln699Rv5Db28WoZwywV3fTcB0tBmK76n9
EqjawoTCRzNj2QSghuKX5l9DDOczOhBLj3mVV9RrUG6q4ArUbGfvLfuha84y1RcSsIVJ7rMBX17Q
VVNy26Z95AzDFVw+n8umHQqb/LkQqpxTVFlJOfoPpZSt8aHaKSd1UuW2gbO6Y9L1wT2MdJZc/M2c
QjswDlo3cXzoIrV3pO0jtuGYK7/7sKFR8bYmvLApNnKI2ib5EHhcEe3a2B9bYdlUqDP/UUfBCiOT
y8VzQ6qE7xMqHfD15McLwb7XwJU8OfH0kvzoxXSn6wCsFnMUK8f8fRvVL7m4pvUhz34tP7dbNrc0
vorik+5329fOfNEGRD9ywC+cXZr4FF/f05nCVguoWVwNBB4V0ATzzoOEAY1bAJrPX1/IsCHAJMjW
OfeGH9TM0KrAmwgXi/dSlW7tDBSJaKa7B8ouxoKjEV4iYpvqNR4IN8nOofOd+BhEyG0C8Og44hO3
Eg8GiqdhSFxVIaCeBhJNpfxJdWPTxsEwhCeAIbZc3dom7NukDxOvi6GQYI5xLymcNbyuYRvkz/lJ
zMWDaAHhsWvWQKbx+CD8366Dg+qv55V7XhK4JvgicucD5NRcJxEdUv7Cl55WuZ4E7+2TuccLoH6X
/YdNexaFj7e3terGK1LlhVIcp5FDA4nvmr0gJVKMBDzDLcxdOo8EaBOK9qhzVeXytxL/ANsb5Mdl
+1RbhRgdRblz5ruhkwnvD9ejdBnAG4gCW7IdZpKX6Dvxq3ZbW64vSHddi6G2wJGT8qAzoRn6Sh/X
hX7rqP7oePvj9Kw01IFjkvSS4mDKf/M7YSgfSn/Lgs/qFemkBNPRCZvMSshJJUhreB/5ERMvL3n3
vyHC5nUe6bOfE9Ylg8Uj+A2UVYXnNU4+p2zH+0Zzgd3KMAALKuqyndF/lqoXjh6ThU7PhL6U+oNZ
HfA9ouKjG8RiKIaPG+NDhcm38QZhM25GeotasvtMzOgxRiE1OvPxSmj4iIlk1kegBIsgfgbW2a+u
kAyOjnK5W3WkFuzNvVW7dbtrjN80+hw+yvKEEd8cV3TlQDoVKBNq86xuh1tmA4SJALAIceolk5Il
M5GJ2LK+0uY6jB8+I9x7QHPA8JqxOy/LVc/BPn/uiAtnbC83aLZqvw0Da2ZzNrS7aG7V6C+3v7Oe
xXcEXhhwKe9Lca3Nfr09tQj0B2a2xCKdsO4YwdHXl+a2GwmuGu/V9BKUZ6v/ocr3u43sfysFrpAF
6J/2kKeL3t1nPsf3P4GHFR3mDUmKm1+jbvMenKb8LfAYIXHnBiWeHivTvrGQ1nNUqTOZd2vpJeVu
9lNGTa9lgKcL931GcTdzPkbsaf5mdPUlejeRSBX1Y0hvZfSnQA2j/affZSHB30ywIKSHMVXVuyok
4zbTLkjM7Eratdi2pfOYMJS6iady533khFYYCslgwGbiVDFafWXFcz5c9eYlccH0Z7nhySKIT8Q8
3NYyc2OAX/ViaiDRpE+90c22DEtIoGOBY8EWqDD+bTzuiPjPwMI6NZYz1zc0+socjqH8WxoLmdJu
nYg9iIMXLYggz0wfKfHSGQ+q/5TIT9AKAaUhBYoAlsqI0/sW+NSZss3CY+CYwo7brCWY6bxbCMVf
FX5Y/Z7fG4oPYBk88Tp4lTPE0WZ2vHSYRFMejpaklmATN9sYNV1s7jkTRXztY69BGPzIyHtynaOr
ONQGWaX+ciC6H0pScRoEnliuYT4zHPd8HMqjhYmIZr0KqDuiC/4HKWYQEisDm4oKYpPpQj6GD5vV
aU41rBPSPjICgzaSdFZZO1X/Syi/qQgu5V3v9N673YlcitzfkceFov23y4B/aYTHkHAfd6dZoO03
jS0W61K/d9IEbhva9DwmPh2p7PB/lvApJJ9ZSa0xsovVIHrxtGRkXmF8rREvjWtt2XpkizqIMbBv
8Ag8Xhy62j9UgHDmyULF7NXONqoR91fHVYEkSa0eKrWAqPe08XPeC3EmWtVx3jvL6rv+IwdxoQFp
TWiFqvyokEdLUA+ERH6Rym1S/dP8A1hUTipQdlTnq3u+a82ey612SuMC/SaVFxMRr4uJFfgBoMow
EzDJH7mMbCnoPGkokaXj8ZztfIiWGgXJX/fjiy/T2oaKhMntO9MPvDPsMBFnLQ5gZ5b/gPq9J1e2
bgOKtLn0Y040kDeEnDg4WORHGnmqcizaPYl/PHioi/NHhIc+I6BvZsZpnrLlkAlQAoLMsc6OO1Un
lHxrUgIZU2WGWWSX4XQHSVTSqx7dlJ7VTv+BoSI24t8NParxaXWvSPvtS2R/2m/LjEUajD363F8w
95otsCMvx5WJ5V9Yqgl0qwtCyXBFbFCHhF0TF/t705ZOAcZGU6jtdy2K5Ct2psbYjZ0HTS9h1UN/
1k4HPbzwmZoTlByj0dvKnLrZJ6OyKJ8ZJ9ZAW1vZdV45/tNRxCSgrGV7qtj6W6R3kgkRm7yq9Oin
J8DMjiEvJI2iQQrVD+jXso420tPMhb0/GuFPKV9Ue765EGkL4bgHoYkZN8bEJZOTUgFuadICM758
QcmjSslUIAGSbmvxkH8wB8WISsRr3UGsFKteeEohDDL7Q0aCx3xRvXMOxqdO83eBcSCTwNxH981J
nZRMIMSQxih7CzcMVuDqZHGF0op5av40CuXchTVne8D6we40a2FNNJUQzu9mxw9aRv4yM50++Uo4
SBY+3jSFGC971Fb1B41MluoBcFvatmH4jk4Gfr1J21sMfCVecb3fUC7AcGYb5RZwRZ8jUXF5oz9l
sFPnLBM2DH88SPlp/r4n5HSk5cfcKpP35NzwEFDnrCIKaI/Bdb6XZ70J3JU8rucPv/UJ6u2Ybthk
Q2Kx0dVnIDvWVhZZ2UM+RgNQh2mHq1q3niJ9IMWlFD5y4mbajZ89ORQUZSlH9wluo2byeueOaAFh
FqGdY6dtCkZcn2jK9kk2AsseAlDAzNn1goNWKU7Y8Yhe3c5TV9hqdsvvbHBDI86wqQL/T4RN0jfW
JF54TtBND0mP7hK3n5bFKzXQXTGiL0UUVoU6LakTWap1CiE7k3oIWuGAMrJ8FIz1tE438qLiKpi3
LL217GyHMQlgrBD0rQ+GajEzDS41GBzwwN+wIHBm0JCChDL6QtURhZrbQvsQ3+geXmW19Bl2GhBQ
/FiLDLDejBu7CUmHm782IIqEu38RvI1A9VeXzuW0J7JJ1ZgpusSZRamJzGeECrqkJSuh93fXvZdI
w1SCa0pI4zV/BY7oKj1V6mYC07VEbj/9h9UBtZLBg9uZ1yb+C7gWoA60U5CcGhXMFY0qXqbQ+Cqx
6CsYUqzxe5ZF9a3L6cz+7OXChnxem+9kERyndBWN18G6jsgSCVK1LfaBU8wRgF0VYd7fZFucCNtR
ulcVNeHVT/5UyptWIA0BSdMHhnzkgdqUrOmJdzJgMdEkEyLmKX9nznCqQtghf9uBmXUgxJlhIEyh
rkw5Jf6XBuzYa+D3oKbGJtEQpW4o6bQwFmf//ETEPrWS/Ot8mM6/qPMS6wpCR7RFibRZywIyRBmF
uiqF4+Ys5clWc1KNXjKIvJAfvzFBT6CHsp2R3uTUtvmmYe+uSscRlnm2k4TmX0M2ghCeuHCmcFgF
ypdET61VfdW+p8xRV3SQgC0SgEOvYjT7CaD7TTQSIFu2hiR+BsCqqFo0tuwVyZIh3R21fQizX8kP
HuJVaR1a/bNCnDFS2PkOUI/ziIwmv+R75ImjvIuvfN/8CToz/HeYvSAganXF9CD4UEocLom4rodt
zS8h2cRXR69yhuyMrRKwdNGGzSrRMy8AP6n6uex/eJLFxMFWLQt0/8zU2q01zppPNjHRLAXGukpl
GJ0SYODewU1IiA/GLrg6I4V32NcGcS6oVdDoEhTghG7XUUTmUmxvZ82ytx4VqadU0S8sbrt6ZWi8
k/EXQ2Q0rabwlGv7IIWM4tuhMNFYpE4bRf0TIMg2+QTjd0FE4a/vBl6UralnmbWU2wZsmbfzjcwP
2YtIPQ0RNgL6YiPgFfrOCnuC3QrpukD5b+JHUXKYbYUbBoaAlGAgwnwBSIk08ZMzcCFMd6JYZADz
E9l0kzN4HYlIPORQ+hPdEmBu23hkv2dFlsQ3JSoJgzzBW+3ebO8NL3USdU6jRJJYoS1XGwVXAgCs
SxpjeIrfxS6b0Jr8yKGLnlyoDm8cIQI3ZzJcNMwORV4tfv5V9Qlilp/1THCAdPl9pN0FZ1p8DRFe
mag39HYzn9by2+M6WhBuLWAqwaFu/dEUVxF1ybAejJln+b+5eJvRIakamawoCCI6uFW5CfjtKHuQ
uBTeWJTyndEBAp4pg4bW9EYZJJpwyH+Z8Uw7t/aCpZKd5qMgDPfkOVY2UhvLoy9DJsQiPMuRI4aH
GWLDYzHrY1BGriRlwTzmRukS3DHkj0anG7el8VkDAetvgmuSjYVG28zuVoYigQ8fSZN/CVEiz66P
bC+bZz1f58mF3gm7lS6xYUBcoz9BNN8rxZZAT5tFKDyqywrN+UpudrwkNhW3lfcpRyCh9vCKf0ry
8onV+C250ubPgSHcxsw2Fp+SxJuZErziSIzo+XE+N5r8apW7+Y0t4qXx5Ps2XwFJe07FcyMfiqp3
DHNahxQXGJPoxpNFdEjFs5d7PXfX4m+iycDPCAEoVYYmFIGz6FT9Hd3Be6MBxUE6/atQkRnaug4+
A+WjQvAcN9R+p09R+UJ09t9bB66E4tUSySwd1+xtSv4qMaeQYCGATEc+NB7Y0mA8Rto5MBmRdGtQ
Orvk0StubfdPQCA0KoxLjZcX995t3RjwDS8J2VnQpceiEBeDflHBNQrr2ANklI938Je1nPvoSDij
U2rDeNgTsjCHCpPohNRdWlWZW5o3Glel9zns/hRc8XnQkClBco9E8dvqzarR2WiZlGgJQkvruU76
4sBShTi/2ZW0lCQTno4MtixfZu2uO1PkyUk8V5iQoudA1wCJ1y7hH9Ki/Strj4ICEs1MlrnWDt+3
MvvVw48g+RxxKkzgR13/Qe80Uqkz44P1TxK/xPFQoVMobuQDoRZcmYS7/qnBMvpszfMvlh7lGhhn
knowexzq8ZLHZ4Ip1XZwWtjQCH15V4teqYMpLH41pjsdR0p25wKQhA1wH4eFBxmHLXdrOiVBYzzE
rJvxtCFQIxe/LPPov69JfVQg3rEtY3ZhO6O6jpJrH2e8vNTea7laK1D+qOQRqsbq2uClt9hgreFT
k3EkQIHNX6/R1DYq2Wa6GfDvoriYN96GmTSbpZAamonQppMaMTV5VkcwuN7/qGChi6cq7GfMytLR
Qc3bwgkXGz3HR5/GW/s/uZAge0FIJgypoef5BDP8L1F3ULUv4tnugUiDNcNguNLxpFccgcn7txrO
80A8pACIVQf0EOMCfsLFWv8K+zZRYqC7BRPThJLhYCF90LcB/BrNsOV0MrI7Xb7oIoJFzUPfcQJm
TD1YvAFImcltkxBVUrT2Mm4mE90FH4vAuorTkY7yFChpi3KykjcG7iiYhfbXrJ+Q/tSadRSrrID/
66KzXyZnzp6gKpowd+M3mK2hMvxWjwprgqosxrn6KIQfLFOH3uP51Lb1+i/kFU81HBAtGcG0JoMK
CxzaGC7XdjhhC00uSoujA3Un2kDSbhc9dz1VTsQ9Pivo2/kQ7ErMZYix9Q33TPBeW/J9ciZPLk8+
pqM50mwsf8riR05XoXI1+U0K4Fv8jX5F3P0eayC3G88KUlCEP3KxZhF8p6um/pmwUXaQt2QBKj8W
bmS9+urzSxCttHxlOoFbq2xBiwzRrhevswFh0QjQ899pNoCKDLS5CJj1og1UXEzIeNgyDEkfpXmM
1FPgygPQiCdWL4mAl6T+j0jV8o3u0B8DU+CqTkESUQVOzY91ySEDP4hRb5GYh1lnQagZ0huGHNzJ
4KoDM8makkAvzTciluB4X9enWNr0/Y4wYPKSbiTj7P3oPHCsloVtsLCYDOgWLsIJIldC7tpiCINE
l8C7dxOlMZSFwfgmsPlhgxcXGsKLEOertpF6iZfy9/6z3NALg+e8CLEFvbOVstRcVfD8964WPIWQ
XJNtmrgSLwTAAzKCEBVbmEeOLdiy3HTz8HmXgZ/ZT9j2muheFo80+QQ3zOi/Y9mVXC4+Hb8vqIxU
8VJKuCad2YWkvQ5CdNYv9wwXSfVz0/F9Zi7Yac8e9ur6V6r8WUS6ja58HAOCulZC+6+GxHtrX7wS
l3ApZwctfjWDC+AL/aufsrkqbHhFmkEeoBhzlnr4R9aN3ct0oV5DPo8yWoohOcp/7+5XREwPBpQq
11I/tQzevCNOoqyHS6q6HGqARt4grvJmJVZnYuNI1/wYAT/mWdGS9+Tz2nF9RTTC3ajjuyI3V7xp
ytwY9GYGQpNLLi/hyWKIgih8vai3xt+i/7C9gkyFg5sAl0WH4K+Bop2EgQ8FIxmahmT8TFuvs+7h
+x6Gf41+FfpL5u9GkdHwOC4Fj2LfQt61KfZLxi8ykCqgd52Ns4XTEeB3VLeQdhHWVO61fiWMyyI+
6epRFi99TWrQqQj/FGsHuJWXmzno+Lssl8R2YaxbMcbS47KU32sz5eQu1oZ5oRkeV7lm+8lh7C6k
i5jmozB2Cil/EJ7QSlgsp3uh0+q3Qt2maR8aIJdWbLX+NQLcl9Qkppv5hTOP9dl5lvKR4Fuoh0oB
VLhIHM9D+CtDpXaoxSzXL8hJgJewcYabqFzbu5l9CM2rcys3BTKN6fpLOVIUNm2V72lEYGs8EQun
7icqv8jO9caG73awaPulFe/hqB28iOiQBtK1nXlijFnMgFv6ApDiOCQrNFJ8y7XoNKPxE+EADH9K
eJDbEdsVpX3Y5NWtLB+tCEfARiEiBoSzuRAfC8h7fYNOTPIH74MjwEcz4f+bmmMS/crEPHXCn9Wt
EErPmugMwMbsf/0UhFn7GoD70QKqA2kzXBS+9mV1T+qFKExFNWMRL7gXSWtF0iJ8xdn8lNgTTzXT
JpXC3E4wRnTvLrDJ4elCQvWmEY/pAGzWNqzf3K1z6npU0pkpTBfm2QVFqcyBMcfieWP4yqFZUbY7
ASFpfXxTzE8gkkh6RM9x9HrBC/LbmzT0909P/I+lrHAnupjkSCD9h0qj9gpaMzeD9gl2hS6stphN
w30GN8a4Q65ZXe0RovLADIRv0Jv1XzqFeOCfyNToSyay9dt6+sXrPf2+p388f45VbwOgT7ldAfXa
EneyV2ADYwTARzqHtierGfPkEUq+RI0Ke9hE9Pe+HxPSuyxp1A6ZrudWkkTybfJXkCSu5eSjrDgy
c3TPlMa261zblQSwWP5hUs78etLeQCKP5iCyziKMutRbu5n5LSBoQCL0civDTHChhTMOVN5VmCrt
/bLM775jbJ4b210ycVOTTILF1O2RYnbaM2u4qkXqK5hCpZUShfPdJf2PpfNYbl251vAToQo5TBkA
5ihRlCYoReSc8fT+eh8P7sTX3pJIoHutP6reUB8JEUCquM895PP6ttrEHjR7e7S0+tIorzwuMPux
thMifsM5XZTyUspnOf2AREJ8LnFkW8le9HjU0t8kM/1IWCO5WBR0xpX9Yklbsj1xRGM23g+ajTKa
QiFy0Qz6qq5jsayTla4hfMZoNRaf6TFlbvaXLbEO6U0cAVP81vvHxnw69dZwMEOudGVNgA2YOH9b
Xl+qF1v/AeBIOHo6niLULShKl0a6Y1UQDjQPitt557/uRaQE9uh4i/RYqRoZONsEv0HBYwQgQE63
lIJVzqT1GplnbVn0C8pa99mfXlzUP5+j1tkjlZyiKwjeQlPYk5xrEv026V6jwrjwYFiC4pEh8J9H
DvSK6RjEF2kq/QIBiLb17UM35DW2Zpy9unEmySf0YvqtmXCRviFOR2SygmKIVUhulYb3GtBSvuUM
fdqI0mxwCYRUwOD4RAN2+5vUPxBWcBO+oI1cadqH03EvqFyTi8b4GiK+4Ay0WHLFhDHRA8Rb1v3I
SAMFjDF9W3xNnY9dG/aScTbhIwfbX+FJp9bDVb1W/22BAQTmyfWBA72BECdMFBYTBXqobmyf5rNP
J/9JwOUN8FEKI2fOAbTO7bZk8wzK7TT8dTr56KgAyHhJrsRzhUwUDBZU7hFT+SY8Szqh+HILFhnU
3qBuI+It7Wuifin2xczwFROnb9cgwH7P1AF6rZwC+c2p/zp70W2mzTAeCNdJZCoGj/2qh724yeKr
ZabrCTSQ8w31MBw39K3iUQTYDxXP8FTtL/qBVBPUje6fZ4bF9D5hywiAFWzX7tdp+yZ8LkGGwj8A
HziO/NYgQ7OEEO5EJy9mjm1v7dNqX8W3OHj2AxyBudaIGOOz9oNDOyBOCdfg39hc1gz+TB8xMYyc
VMO+Nv/ZQmil5R+SgO/vOWwzsimuAT5ztCNHZ0uPdP+SxmuJT8+/JDzr8jEe3lgCKTyXTAI4QAXB
XIqJTSPdWqaLmgpRNaiFphBLzlUodQ+Q9aVZbdp1haVxD8/XY0xOWIeIGm4ROwQ1J1ihrMIrwviu
3aewo8Z7wo0QyvtxugiJY8wdF7ZU2mV/0PBhuyP3nsQLcNUi36oInDsSXNh1IweLDZGYOVJ01DS1
tZetTTO6Y5wLfTKhau28bWzPDD4nJBWRdORKSbM3NboBwCOLZ7tE4ZEx7yyi6m63CAjJWG40vvsN
C3Y6PulCLKVbF7736Snm3WjmAwhHsxk2tDuK/aCgYJTZrjqqSzTtuZdrvzarTNF+tgN8ZL2nKI58
Ir/ZmL26Npuj1fHHVa4v7Tm7och5NlPPkd0noccLCVCeZxKcfREG25DQfWU9DI8BuGvokWsEZ5Fl
oZknxyQWbpeQl0eQ5uRnK0t9T+EQ6VtajGQPFFzU5eKtnT7U5qm7jodQSohWyOYH6ERjBUQeK/vJ
2PU1+kWTolZ+PHZaeGWw0WvNlj1XAebLDSVDwB+WdMJrDMjFI0dSRdwQJY6cqj3UDzxYBB3WLWpi
N9FOTUckFgeXNz+4i8TwY4JOF4gU5ZpGpv6XwQuXcvEWb/lf1avwp8wN2rxgXBGQYalxkP60q4w+
o5m4EExMRP5nx6m/RN1b2n+TGYh5IABC5D1DV9nI/kJqP+L2dZw1PvGj3+6Y4+sredkDl90Am8LY
UEL+J4u/UEONx7HoqV4AejuygwXZW8B5w+CGxJ2Uitd4BfeANLK/5Ca+VWkTNQvKKSd2ovjO0EjO
KR2ckv1o2dOHF7EBD/1Fsy4YAkXJS+jpxm+b7lKwFYWNQuzVGRYoyDSiRvwJAhdZS+4/6DhHx7QL
OePwFrUfFTZczRsxyHP38meEwJPZZurXo8ofx8JVEFF/Ccv1PK4DwXIveAPX4wgXC/uh36n3EBqP
Pv2uKoby8MRjPihMs/+6+sal034E6GNkAmR/ZGPD7jTVbGrDqnM2jAlj84pzkuOZFwARGfl1q0ha
hiU8OV8jNsqyq7zUPvAvoh1SCKQEyLI/7fbo6ELG5K8m7cKGI8Mg4rli1hCgYBAeHB4CMRqS6riq
ay4J4kciYNy+uJEjSALJKevu40ebevz5enxjaFCbLe9zVbxLLJd9/VXFB8FP2QgLSNBfMBhk4Z7n
S+zWandKTAuwiI/L/42+6DYREixp4voor6Me03ISLiUE4d3FHv6wKEiINOLJCxPvNbA84aecmw+V
HCGCSDvmexu9N0NTY/71Wr5ILSIP2IWEC4BhN04QptxUmwOICOEmehcCrk+T1jRytTPnHCY7O3sf
mbqbMkbbgBcwfROoQw5ZzCdhxJhRg5VWEYk3dHCI3zKPAxdXdQc8xsmfRm/U6ywGJ+Eew6rAXRPh
tlLea26vJmcNCa66QZgTSVUB5nIxcgoKDAmkXu5ibMFqD6xyi6tXVX2VqoNi72c0l5q6YqzK0o+c
iXvm6c+MWwkJVOTv8M2muZEdBmd5lXI7MYgiMig/YPiNbbdRuk3h7IHFciRSYKn9j1YBHRgUCcGN
zQpIihizw/IUlawAio4ZuMYay1rePcxV12RLm2emSro1JSCL2XzP7M9y/MghzhZwEQ348bSycgtN
CCyxxnfC6ZkdTRMv0nAUpzxHnjALU2BIyOkBfosZhpgken1UN6aiTttx5jT6L6ZN4ZkZVWo+r9H4
S60f//8dkUdReeeMXmoUXPZ8vqFzw6aB8S+b/8Rbgoo0sX8Ne+D657Li4bZJ/UEvXTOxD7jMl8mw
D+s9c8LUIlPqAe/As0TY6yRy9db+igLpDmA8Va5iS090zjvCrSLQ+AARQTkl60DEIqPmwP+x5D8W
CIn4UvsHvyITo//FrQxPM7W7zwbvoTciOgFW8TsAlE1s7mUeiIkrDUmFhstJcyD/6itvcnQxEIEr
W+blAeMg6iji5c1DEcH53MScE4PovAihp/42kp3X5Btb3+nsr6j4EXUSsBevkLMYHuBRhciTYWUM
vK64ECbfKtSvfUcOzj4OmuqEDkXGeoRQOy88StyhNYd+F2JyE+IiiZafjVjKmL1AEDAjshrv85iE
2DPQPyxX7kEVdPJK6VbvzbMgkERDTq4uQ+cp1RgniGWQUTkaI2LIMeS5oC5A5vG/xNZLR8Jc9BMq
X75Nerobuw1B9bD9K4FoqNGpG59SAErLDIKseYAXf+coFbJknlSskeKIk6z1w6RjoOU/EqF10SOm
IsIEdQvpVzXP+puMO0DR9hkhUjFpQGV5C3k24yNO7krCxrJt671TmYRJdets8mx9VcUXM9qDJ5Kd
vBhcawm8xO8F+3ofc0rsa+ZxmeK75WBlKz0WwaXbKDiZAGbLT4ZHA/mG5XbWS0yIDjCBCQJJvgPj
B6k4rauaNyn7mw0272xNyguhFAuNo3ssPChPEV8Q/fMmz3hXD8O0dWYN0RMxI9cOxo3lAhR73Xe7
WNQvmJzRF1u6yObTh/h3zpACFKY4427gOJvkJRR9m9G5DSc/7znfAgOxmyzMjDGb9z8uwlpZ1qdD
r1YwgHMTQ1N6fnPSuVlZ2kSq4UopT1IMTEHnaqYTVASUh4UZZQiPxmvtSJt0oChoPsSIuCMuOKLd
wgV7chDe2gZrNE0GqnrQizOrFrF2XKQqGt6zjDoo3xJMIB4xHW4fqrLsOWANmgKtdQxO44euFOMj
hATY6Z65BnA1vifDd0vSOWKwkJh4tRRiIrvJAujl/B3quwzEFyKsvBHzFUjMMMkPj7tcngPnTF95
E34VPR3otnvSe7wCAFTGJQdlSUrKEPhdupn/G78bzG7q3kCN2tAB0LCzVijA2e6x91XaweBLw01b
eniJJg/Zdjd+iYO1pdYhrM65hOuDzoqcEbFAuka7ywHPrUmqQFn9JNqjwn78MIe3ykK3TeiGNr/7
UGZG/qNZcNPqvDqprbKwpg+xqJaW4dbq1ZF34BuWl2zhO9ql7paOvWQuNcbtOL6L2DYqW2MPSbnt
sgMgeuKFewz5w8djmZmsbgo/VkvdkKQEiVlX3YTDOifM2wyWFbNb3n6olkWwGH+iz+HrDvIKV+DI
FMRuP5oZshKCvdtdzmJC5Qf/KHf3K48b/JKI89KGd0N5Es7DW+ezZKJFQYrW3UCuFyx5HBAGKV78
KQ0TRgu+avEq2ITUjB//ENHsHkuUcX1lRIBPR9PaadM7KtPK3uL0N6x7kGWLKQD2Ezth9hlE35pA
doNHiASyaxw8+dDf2Tnrrl25aOgTKEiwEP80PhcsB3rzkkyox5gFp5awlgj1ytPR7xaLk2m9CJ2v
k511+X0g/8jyqorkUmKGFVfrj9TQSYoHbxSZ3yln2hTp8MuvBOmiZcm2Ws/oXb3R3Ry+6aT1Uw4M
44GdMZB5aBpasCH5YYNAUCTGNUV+8h6KmQwAA90H9xPBYNSOlZhQVQsaBm3XHH+U6h/pIn59aJqG
K20z558ZhJOh9fxvgDGADpG0U1ZzAyNjWOyEj3Tb0xtY0L3zoSI1iIxvM/7wq+s0oeJlvOqYk2Wv
d4BT6GTDf/MWsS9WA0nDtDWvuxXRobA3M0eCHp4qk6++fJuKz5LWtxgdotqWZ6V/DIIf2YjTUYHf
CQfksNYfMApuStQg0aL5SvD1+8TF+mm7nlSKCXAj9Zys+35Az8+sdXqz/HSlIfTgv8WNghj2qpT7
Wl6WYDFWsJF+/IoJhl4yfwUcM9Kiu80lY1EF33nsMBMjkkLQ322alQMwehQ0mENOQlteCv1XGWlU
o1NM772QHd2fYR2rl8T21IveX1v9XOTS4rsgjKrbCh+TSra38wZot2iKM2+5pV7NuicyDwzlbpa7
UUL3tWqbXdZ9VsS1UbXL90R4OLpJSuUKYSZfy0ISuze6VwwfwsO8e4NbFx5+HU/zuEACCJUc6BRa
/xG36wjz1Q7SVef7L8fvCkWwL30r+UYAwID/YXKfXM0LmLBeqPES9HUc/kbDJXX2vTfE+DvNCoMN
m9Cit9bgQ01Cx+5ajU1GfS9Srqpz0fMTK4+GvAUBMxELqD50Ht/I9rm0QbqQOiKYhwoio9omI5BD
159FHBgTd3RWCfaiPTNB54EvChlN8tEviB/5AtLzq1U1ufh5yAS6aCaLa/2ba8+iBd+VO3eSonWE
ww9BGxERDGcMHHzvHc6zWkSHl3eJrUOW95qq4NifscY+5JZ0/730BQpPiEzU3ILim3ZKfhQf4dLC
lUbmJ6hae4Il4t98lNkPAjgkBrQuSWRJnQOUDDxMzL7NnRVcENB+exH8aQBwMkYHJ/0u55f/430h
tuswph/PI6xQSr5MbRvQH1VyKSjvjMrxdvKs6QRi6kD+zF5oek16yXVnqRkHsuW6GYyL0coL2U6V
pnWdfliZKVkW6gV7G6B3BiAmtEGCOeozPvMLWvuC5m6xUMzRzhbQLzdzNzR8ey+SfZDSE2kXsJ7C
7Iz3Wt9Xyl1FfDoDFdZlu44RBKk8IcE6Jj2IZ5cVrOMd+McQDq6oj7JXJcFVEmLUEndmW4kFackS
zQwEbRAL6bn0TVgugng2INjgDJmeZTPtJ6f0SgB/SkZIAtE53IWODzxHTUgtYeXgPBYGrAYOiwkY
NYXGBRhfs8WVEUKj/Sb6JiWGK7xPLOScqNNJguLzFXMlWAu1ayupWjGurotiL3BpWiqBl1L/S614
4X/H+Y10XFghkjRSfpEqeyrVq8Je11AgMAtLGBd3StQWjGuOe/Cg8g/bp5bEaq34KDBnlgcY3bH4
NRqMnB6sSePPrp99JDJeRpY+WDqLN1qbRXYmZWEm1mLCoPqRwEPUpAphWG3BzWuysCJfUbl4/gkw
QTPDN5ZwznJOCRK5RkteqjqzGE07CZxO4HyWxXfEENnsW/OYeQR45Vvq8dzeIojPE1wcUIwC+Cp2
vYylYCK8J+cJRSqouMKZY0hepm3n9ojrHZ8w/Fp5JD4LD4hZrHMR9UwkwkEykdq4XUWIwS7F7yEb
txAHEGmnCEqdZT86LLq3itQMCFOgtMbakkOFKX/dTPvujm/UZg1LrQux7Qu/24MuGZiQbM6aTYxs
S/pthmYTlsmSnjFwHRTleDSwOhQ3DpZOfYnMZ57aW5UvMIYo5+EELvS68qDLwASGp/MEWKifVPsR
YVVxIJ5vnN1JlC00i/Nk8zovx/4WhkQxf9mkaeeNuqLSa12pnHbUHcgmB8xzajbgTpF91rjcErIM
6uJbts/y4EkKMu9VYj9rhuGu4xnTDqTPuRXYHeOhm1PWuua9dJ3uEZd3KilIwmuXJYmecwwPQ9bN
psyPgyOhHwXlJJyr4mgkznnryK/zPxWXuFF05wxVNPnIiDhUBTOOsNQSyanqPsARO0/AwMU1IiLV
rnHjYp3GCSIf63ijyRYP2E/CCiiROlOfzfHZ5CTLPeG1pRhBtv6Xa1TbAEACT0XBcyhP6mdYbojb
IL6da4BdpCAaz22kECDsgJFn4ff7d2QCX9F8gTKcIM4bjkYngq1rrlN5tpPXwf6J++9BnjeUAzCs
lSkyL+tmBJwDCrFMJ7nz2LIzn8Gc+hAdRwCSlf8umJ7vz+d2lFY8ECQMxI0mUjVXbaysfTvEWXTt
XKY9/4ISPNWArJnpIR7U/jcj3iXMv4roXSIErv4EIiU5zqC+uARNuFqLn8k+kagWKn8GHa7OPZbn
VTR+GGSft0fJ+TO6o2ruVDwB/sPR7pr0x4M657c4QfSztXHdnlV1jZFQwx+urqwh2GopQwAqRMp0
VwSORPlZs94DhTccFZE87aR17FaxxyIpLlSx1fGbowdbS/59RrjR9Hiy0Osbgm5vn7LkCpOEKu3g
9lWQGiUhvPcsXTH7lsoIhf7M1INsIfQhUmNfjgPHL7QQAiWaJmB5t8jpomXxrkJJdiHVoAsbxqQm
kOFDjg764GlEQ2bRj6JhRFduZt1BmOGCml5GWKLZGzeVhzij3PAgmtsBXj+KXwVwNjGMRtCeFuu1
PCOj1Ukpa90SaTBRvm0K2BExXJotyPsrGc/LSDkNMiAUIKMzknBwt7gJCh6VFO8ctyRiGsZyxi2w
Hmc7bTijxQ6k5S7OaBGs2YCUML2WO+6EPtoA0ifzW9MQJnnMtWua3TuyBKID7hupcg0ed+icteOx
lYvViDB7JommvGdszJT7YJz71PMErd6mZN1WeCjhgFaEUCBXH8nfZKlr4lfCXcbibwQVsdgzhFOl
VUH7spVNf47C+2eg9dO2zT6bNjV9bMT+tDZnN7yJ335lzXdv3sJlsBnnnzCkQwX3QbJ2jM8MFW39
8i/nbo8+sBMXEGOn7fkps8ceEQPFDwCRvyG7mk3XZXdqWKpsfZOUz3C8KXPBm7erePji/qAEzzk8
2k/d2cpzeDDVeu1MVGK9NWTcCoIaJpmDVsQlyg1qSvMkOQhrRZIbH/Iggp+EgBNOiwYpxkiSOYPP
jPayOmO+6Uymc74dKvRiCIrQha01qNMEy04YLYjaI1UA9z9emH669Kj4Cxixst6AGBmqq8PvZF1N
Z3ZBsSLIZ7N5JRe0W/OVldXFwKBFWrp16NCfq3yiGUu83L/IxCJEKPym9ojeddmzjvoXsb2Qjizk
zXbvCbalphSyNngOuf9rpQQmGhYJIvwGpa4DJ5tIvJjEPQEHzi4fFVkEerPVqSgsfmqd2AwJ4RXX
18wjoVm8l6FOS7q0+R5FpEO9JgLyv5gc3foSOrqWAg70JODQSXtPGJYCQ1uw5ROxumw0DMIBJiJy
QboRAQZrCGUJbf+uoRgarxqB4QHFHsP4qInvL3EEb7VHQfBYfDdUcLjpopZXhR28ZFRIPmYiA9H4
Mnei4a4fMz07zDng1BpnuhNv9Ho9thddEBFiQLTfL/wwjUTFfQ+Jq747vGQ45pSNIA4SLjDiH23j
QSEkfPMePo+96ljZ1M2vKvJCBXLh62y1LHXa9JLqe8gHmWaLl6B8/3f4yBNqz0PAk+SIhAfWZ74p
4gVT3VVjQFACFoetf6tx5Lu5vEd128nXvNtOluu3ZEtuKp9/bkUeACiTlu58K/GM8lSyi4yajPrZ
BX6dycvKDz2fZ4gXEHsIS7eykr9TUgXJ8CLh+ygkG4oIqA8NtHz+i5OerPG4kweX4F0R94I4E4VG
WNIT+RYwwfjXeqJmdZMhRak28yv4DP1J4wr0nfOIRS4Ozx2vXpN8WcN3FK96jFsNsMNLHR5l89aU
73mFXsoTIYeDy7TWwT1VzUAUH5FklVfYLnlVVYno3PX9I2DIkHxowmsdwTRjvtVkDrk/Y7zNA3Eb
EqTelwb5oWAM3SbWVnDaLhGo6bhq1JqRAfA6PE7Ni41Zgyx1Gk99HhOCGVJSJHYBD6J+bLgG1+R0
hp+AQylEABUcWIaQ6XPo6dC5IuKm3GGSidqXRjlN+sMirQJvH+rQxPcCXtgeKG9blLt53OXRQ5/S
jal/FOorT6eqYK9CySk22BmpUMXdbuFKIaVmnDfE3hJXcoZ74jYVK9eMF2ZY0hqymNSvWsHX5Xbl
1aG1OVLvo/KpojVpeLejbjWb0dKx3ycGwYTSpI3v79rwqOnvSnAl/lX2d6V+TM1dnB7N6OFYLwjY
OjIq3mdlixg5DO8JOL5iXQLeAG3HY1069xBYJQAUNb7hiqb6KLUHg9GZPAnZ32JmrmY6tCbFzQOk
R/oEJIrqUnraVKeOuBNdgC6dzKOastuVzkKUIpfRtccoXeZ5K+lPFTFMCnIlS6C06ftYPEq2rWJP
aFrSifmiD4M19POyfh2RC8vDDx+o1NEisc+RI8mE19d0QdgRSWDFSyj/0ddNhGNj7vpw41frQl+S
VL0jFjJF3Veg4DTli0/IbbsVwi/fPEfDaUZoYnh58Tkp68l+KXQm8RWXLAyX3e5s5SDfCcJUm3ct
elGL15koLggWyYv0dUr2MHrZNT+AYbcLCCl/B4eaUwr8Ot8r+K4zkOQJeb7Tf/khb8J6TinoeLeJ
JTBXcuYOJqYEfs+qx9tHlAMIVzzcwvoy4p1CqdmjpGGNJGzYnA4jpdU1kSMAq1KHkR7DVXwh3iDo
Rry0a8d6Kikj1zFMcGzhkSjI0LCxLgafuvoX87sOGPBk6wuohYocV7zzpUWG3yVFoQTYuLa1bSa/
UhQ5tReCnxvjCIw1mxc6FEFg8VKRdf9PuB3+pQMv80wY7Gcx/aQsfGZGVYZ8Qz6LlqY75n67XDXS
k6AkXCJ5cZPJOckenfUz8xRITPCZkDAOr+gToohJR9lRlJyoDyGps4lWfeVH0sNJxjKkHJwAJD0h
LGW/JmJ95Q9nQVtkWraM1V/RExIrjyl8QUutBchzSQE49sq5ToFFjnq7k1ombYHVFT8Z5hYGfdPa
cDgISquLCOx8dchE5aNW5mfWLpxmoCgIgobzOwy5DBygXfvgt3t6aPi29M4TS736cgozMgJI++df
TLQDbw6RKD5ZjWeRc0UkViuYhrRaNABkaWMsW66V2DiB8IyEHinDexYbi1QEYwR/XH/k/Iwx3STZ
g+jPYI7oaDiZ6TWVn/pMyNf4Eu8k/rhhV9BgC4ldU9J+YLwKq8sEltWy5Bbmj8NwNQSnfw8O0F+7
VwKAfF556i5fUqToo/+b82cNRNgLgruVHhD3FZppu0LawkYOztqri1HpARoIr7hnbj0eq5w2KZct
juOqY7T6B/N1qw7cIyMMjyBcwnb2CewGXL1fbiE96Eady0s9oOfnJkR7naQfeL+yFDG2R+eOr4sv
qwoOOhkQEd5vcd4FUEl8eqp5VpSNysaGTxrTSU2mAQfHUZV/BRBMMFwdPzX7xNnWECJKxq/zoWKl
bIpnKAG/E9I+fqc6RkOC38JNDVzt7PX+afObKU9BTVri7DTOobU02KvNfca0hv252Q0q551wXJ54
TOZkC7vEwUaICBMNbbmAORNRmvTZIFIkY/iBoY2wT4VEJ5sjxwGtzneKvOcDL8YH/WlIgUI+9WeM
Fp7p/qgPn/O4V2rqGtcMgLYMEEfdA1RfPfBvD3/VQJqpB8jjV6gXIch2CQPDuDcI1T7MIzoFxmeg
TYASB5HhxtqGvHL9vUh/DeU+9mtyT5xfkFer+K2KcxLdRnM/dV7bHlDaD2gGGzRg0nHUXxxgUAri
mhed1wJPbvynyACABbBT85jzu/9tDCs7gmk/2OEFxKTPNykzTQdoEtEUVHxTYwtNnbJHwQPpOpJE
cqUhNnpyrFA2EjuQbWNKB9PQVTM0mbuY9hLl2k7ARe6ce5gOOgkJDsmBSKa01xxxeHPvk0sUv09I
R5oEwGHuF7VxaiVEQS85sgcC/QoIyrvoegHmkdpbNe1FWDtDz0hB0Q7Wz7JWdg0rfo6Cmy8/2uqr
0W6R+iNFZKUjtC/3CduXy48M44uEX6/u13O/CfRNZfHaJqTFH/2c2JbXtEIxiU0TzLrf8kKSGQYD
TmQx8bVT8xwZ6GtCWToPdwb2+GDZil/E7MNdTYyFLd96YnI4jCbQmZNPP0G9Nenq5vsZFy2eCVc0
+7b+uMkpdgQigoIEhMG8qx58Wh7kYxShHaWmxNpY6kssvTkc/0TNCrnhVgHVa0ZemsGbKNNo/vS4
dGv4EnPawHNkuA4HwoE2qv8yFutOpnPHSwaJsJ6jFf3O6OH60h0nHoNlWS6Z//ASlemW09d0vnyY
yfjVTl2KWsxqR22923IXR6QIkMOI3BYxGNUbUfRZkXaDcX+ojlHn6Sbb4gEzqpndxibDpSWkem4e
uiXbucWcPL222fegchFbBluTiIaC62faiqkgB30tjlZ/N3GwN/WXpK3tUeg0EbvUZF6Y/cVUUdLE
p0rn0bLxe2KMOiiEAyQkLuN9xFpN9BQvnY8WvkdSr2/J0WR90Ol16BFIYgUh1kWwjtlZkmI6GA8j
DEmHVzjqX1t+/dnAx7kit6p/jROKUIECGyL6ZsvrSdCuvH7cEcYVxG5i3TqHyYf5QsFZgguwJ0Ms
RIyJqcU4Et+bWZ5G8kPfHyTtpey+MoPA0Neh2UlTynb+hDCMccdwP6UnhLCtdjTQ11g3agggSAbO
TpLHs4hHjZlkT5GLPn3X5cEGYa75sLxh3GvzsRzPk/QtiVbvr9R2we/poJ/ljR5/otWxZIJNsHGT
4Xp2Jq/gfMwxGWgYuJ1H1dynfZQ/B0ALMGoZ9J0Hymz/yIQ0Cdas11yg6DdAjFKS5Kc3fijIB0G4
kczqOPzZxRM7aQcCFn75Dg/6LiUgQ0fp5ZYm/xI5GgyW8Yn+TAu2Ix7O1ngdq9dieOS8MU1JstH0
JVmkMOK/T6PvrFyTWGvxnYU7v91IKtCM9W2bNwNYER05KwPyGeplSxbZlRre5u7TILhFUV5oPGit
fTHvHW2n580SnazcrJaIh6iSkRHfC8iXgHnDPhNcw9OQI7mg6KVFJHEqCeoNgOtKFjxTfwzyfc6/
qdsTU86gbSQuJxErGGPLgb+uoUX5k6Df8+BlSl5N60u8smCx8ZvwUVP/uKzYVyCLwNqN+lYbe0W9
Uvw1izMCj4xVuFH03iG1yrjhO7b/NAQXjd7FFIrrgOWXjLOgQ3Hx57Nmk3KhnPrgLZt+UzNeDREg
y2hTunc2eImL9UigVpoRAn4pDSKK7fo+TTeaXTMKPJIvvgHytClyGOBpRhYrXHGoQsgMRblpeilB
2/yveLGR60PXktNQ2pTpbgdqjRlIk+DLQYrHNIrcnceVhYgvpVbJh7F8YM87HzqlbkzPsBwZf1Nn
wDsbolLis/GvJPNmDafdNnFeK5K2SJFRf+r8UUJTWMhp5Rf2xpIQSJj1YssDXupv/PZptKcFnfe0
Gs/kSLcYD4P3jAownxRlWOwXJ8D5jkvgquE2J/xWsCjxdzP88jF2w8Wy91H2KjseoCjTph3dMvXC
R2VLRwDSMCDY45g7pFofsWNKblFdK7Bef9h30hlUbwJ9sut13vuu1NyI+O3YrYoTRzHF2ODAiIXr
RtAtmJ3FgxNgC+QM0H44BtmwA2pSo1VjEJpaLTq13PfZ5wwkiSUp2MwD8QqHyHgowCkdBMNAOA+e
OIsbjNS0U5gQKfCUzF0WFIAhLDCE+mowDRBDa/4iMlql9nXo97M3xzt+dDq+iumLP5AMCpF1AqVX
EbS/VfVLTVly/6tMB196lNZ5cg5NeTD7KyQCoajJdInUXyNpeQOvdXOLm5sqP8r8kg6rBJwqR9K4
4h0JRjoi/hT/YWYvA9dd6EnzhpD5unwrkp61C1orILwXE0kLB6i92sVtsi8liH+cXVUwSHS8+ldI
9tOMhxpYnpz9j37eJjOipQ3bD76dQr7H1Ul08ho0zc3gakxVqJlJWVZQL/fkjW4669VAx8unzHGa
Zjt5vKjKiYKfIH7V/dlzytJVk5gy3fOAdF0DQYuZFPgZ/HdCEsWGCvRR5SqKdoXxmWbW0h/sk9qM
bIY7hXBsbWtUHxoR9o4uba0OZN66VnDfJWY5bj82L7QuVPVyksDyDn+9dCO4Sw/PEzITbL7rqr6X
Q7qSWhviu9sCs5r9D+F9iK+S3u3AxlvCv7yEwCWpbpEw/YzlT6mRC+G22j7FQTdNWLH+dIQAefCL
Kl/ysd5/9OV714ID86cDyZ4Z3A1YLZRyieeET5l8PhV0mGFyPeduHR9aErdsXm1iRi2TxfoasJVO
SwiKkZxkfSsrLBcJaKx/JVNTS07YAJr6kFpfukFVCjrG9DCX28E8VUDRsvpMiA8he4/ETm2dGl95
A4sFuogYyiHjlnE+eR/Th2KRoo7XTWfKn+i+gzZRYiBZZPTKLRzeB3XjjOxCr8lnYSPSajl1QsKi
mm+jY2iRPmdMxzqaEksEAg17eokRM9k14h034lc2au75GuHPd0Puaox56MABVJao/tBccsg08ymo
rgUhSZLBSiR9ZMkHSjMWlRLEAskeKIxD8wDcHAY7VAlVvJbhj+Qq5ejaDbR6DZtWc6duVw6flcBu
WrR43Y2QQ83pAZkP3H0+wHXK/NZpnz4w2Axus2wHCHjWqDB5THgy/L2dbepuQ7sKlyKXKvdXmCPQ
0FB4qDyGypsxMSgmt47EGe4tqOVAPgmTYo5UBK6Wl0wFYqcS3RUB3dyb4nwN0OwLnX1mbEOaKRgg
tB078m0wH8IVIW/ICiPnBj6UvywYr+a4K6u3gsFE6hH5jF9CWhM3LmWKoP9cDT669gEQ30Qg3ofC
6PsmiZgM6Tv2/yzgrAL90bHonzMmKQk0teM48se7rj4s617IoBl8dgqIDAcgzaMVQjkoJf1EV7GI
CfD5sZbTIs5BhCxSkigFSJ+NRC/cNs7esvkNsvo0Z5vAKFlF31v9ykyFarrh7p1nV+e0D0mvAP4J
HYpCP+f6HJk7HiYhNlcCXNwm1y6tZ7ZE5zjy05p+cR5arRVBGhWQ298QfNQR0C0C/Qxc2XEdCgDo
dPofc1+yHTeuZfsruTx+yEIPslblHVhdqLFlyZYl54RLtmX2BAmC7de/TWfWvTJLjKirUQ2lkIgg
mgPgnN3cAbOWTQ/jeIGLWyCvyXAzTN9d8ximTxHuII2Gd4G5qGrQOz5afA7/kD6EwDPFyAG4uuxi
GgYVZz69jP17yh6RBltyYrCefsvO7fJ5JI5DGcPmLAfI7Z44BtgP7poJRDoIkkWoiaBilT28+e0/
/vFf//Ft/M/4yX6wxRTbqv3Hf+Hnb7ae8OUTv/rxH+/Sb8629of/+W///LNf/+kfZ0/2/WP51O79
o0/QJLDl+k+Wb/PPx6L1v7/d8aN//OWHk8qnfrrpntx0+9R2hf/5FfAey1/+bz/87ennUz5N9dMf
b77ZrvLL0+LUVm/+/uj8+x9vmAl+dtRf/bQ8/+8Pl3f84837p/qx+B9///TY+j/eBMHvnHKUJwQL
hVChwJOGp5+f0N+pFppqrjmnhgr25rfKOp/88UbQ31GBEEEInTsdarjgvvmttd3yEde/CxkIGigt
uOCS8zf//d6/jN+/xvO3qoMxPcQA2j/emFC++a3+a5yXFyOcSSOl4Irj998eb9Mqxp+x/5eRcor9
kLmdKZQD0K7prpMkKs/BZ4diAeUW59rQ9xBlGUzPPo8dDewxdy05o3m1XHqohc+Dg6NfmiCX1TCi
EfjANS/LVB/nasq/DqLrIbxggBmJs6x/KpIUuCdfolA1oEY/NDgHRNSYb1WDANNEGTyILHKXFews
76Us7TsJ1/Uj3g0j5nmETbJAjjSeGX3KB0i5ZHJyOKDR3OyEBQsMWhnphVNB/j4bLKA/cd0A51Q6
VXwItWHfKoUra1YWxddZjdkXnuVOnWgr9PHgy+CSMJYB9ppqBM7AkepCVQIOEDysL3Te8Msqld09
gDDFXcMtvHM9QPsAjUlWmWO8gFv8Q01/y2FrjhDeJeQLLx2odC2s9BY0wpzuZtUBBNqmOXvf4d9u
A0jiI7XLVQxXLHiTQ4zIZdOxTAS2Zuv9ZVkSQJqKAuKUKMg04wmVwKnwpk1v096U92LkWPmSxdNV
JmHQmc+eXjFdwpQzJgBZp3GMoN1z8qHLe3beZHNwbyVr/pzGOoY1FRweG2RMaQFWDhvBYK9F2oHE
Lw3Eb9jEv0gzgVPR2dYfBx10LeIwGHHHtSiYhmle3/bJqD/0Be3d8eTHnMOsnudQhSwLJD7G3INH
ZRoWgrgRswWp5XB9aAIOStoUhx4kvR7ckoEP8AAYiu4295W7iZRq4dDBFOqhNBf+xIH9hZvEgOqb
zyd+lrne4UhPYvDlx5ooABLCrkQeKwdKCRaq0IawCzJfDhZMCIF0QaK6hYOXJg7wSNcXgMWC04id
PQwfSkM16NiNeWri0iJ1bicLbpTuweqIpM5RKQws8lT9PKIw0KLf38Yi1LCKFOI68213PAaL/e5U
qDk/KsMoOjMd2GA6r4FqmerBfG1qKx9S/Ne7LAkBeBwipK3DVJXvTORzYLcGDhD0VMr0UkgHXIqJ
esBrQdqcLn2ckpOaUQZ8dqfgblnWY30unTC42DgHTZYJkpwwUosux0TaCLfUrAAAfhDQ9UyAYz0t
RNPf53FC7GkjPC7JKY3BDZu1jr+ngjXA3HB6wvyU2NOMG7jfEsdBrQ4mKu+Nm80ExrvSwAnFmQQO
y4kEOk6uy+tT2AAEwHr0MEfFSOwqIoENAeW/vrEyA9QwaVwNjkLQsBsSVkB4pWNz7Qbw6IvMwgiB
NEF66V0ZwvRRQjUvl6DJnLRjlcNjK4gZfAsq6FwZBwkF5xa1RM7CReVu4AZn2C7kAJYNMzz+VMz7
Hr5TFf6S4vr0fYBXQHUqR2CKUPMeP4V9goR2O3N1blPI8UE+RYf3RRogTZu7AE42wEyEN3rO3HDa
ITSD9jFxqBeMfYwTcbpgISDjDFKwTHqB06O25bVQHRalTsoUkCqaDrBdHpPuqekKYODmXIjHtMqh
mZt37ovVZQnvJlUBK2sAk2tGjiSErbOPZdkpiMKNKvlUx419ihMc6uee1PaqLUdcIRR1OKokfAln
yubXFCn2+DgmNr0m4EfnJ7Ob0+TcIdYCWxQl8rxD/Rv1WDeAf9ko6z4xXiHfQmGj4gXk52OgPC+z
Kg6+yaIsP3tVVt+EYWATR1UH7GYsCPJdpIRZW5P2iT02BeXjadr0QMf2IJnBLxJwtDMpB9SMbJTO
DAQynYDmErAQWq68H2agfeb5Gyv7ngApZeR9IDOGa2sD5UNsi+YaOwd9R5zIH1wrmh1A5zGO6wlk
V/HVa0QKrWok1C0QHShUk/ExLiXxxxA5Y5B55UwESHSlfjhWRkEjKlAsvozyEMrsmQ369gj9OM/w
s21xz8t63K3TWLL8tIRfKeobxGSwxY4zwJLjIlLnsMOqATgGMew2DYrqS+5LVKSjMSRXSmdhATnY
HtpzmjYGkcHUKErHEnMJOAOWQohCC3ImOoXLYJqUHQGTv4NvxtsgkwsnT0kEUjur5qFTrQWSqa5O
esNaHCqdu0goye+boiMoksb8xPsE1bVqbh/jMRQQctD2TCdigAdmMli4/Vkwp4sw7D8y5qSBJxL2
CECmW8CDIZkBoUi4UwORzdMWZH1pq6+p7xArhrJFdmFq0uhrNlWSv2+CDBJzM3Xj974rsIJ8OQVA
ZPL5idUyQg3eluNpWbb6FK6+5Y9JEwoXocF+asQoTihNYWdESookvysATpiiIPzTcAYV/AilUNVK
5NtbDQ3V2SPKQAQBII4ZXXIMLBNKchnpQQQba62/sdAZYEe0ZB+GDs46R5ZG0FQs5g4kpbg393HY
aaCQ4BgOdWcIf8V6upuzpv7aVHPt35ayzZAJF/IENc0c0k6eAkmTdVWNchBMsfAXLoG38hREwUlj
2HhioXF+UWIaQM4pH6EzWGtkY2Pcu8k46Y+JIiFk0Sd6Ws2WAesc6vIxM7AQNAOqLs5nwaUVMKEL
/IxaCc8gzYVXP5l9B/xWDU516RMCXDQdEQn7LjtWliwGAC4FuiFEOl47Prz1DloYSqf8Yiji/D3k
oemtyXqD+0Cg5vNorgR4nraOUoDZFgTCNAuUpJsZkC/iyodYN8U5S0V91gY1P/e4SexUOtKL1MDh
MwkLLGRHIzqeEDD73/kirvlRxB0oEXByweiOQ9V9SySqtcJA0JGqFOSGuavuZFJBtSSumfsx8Bm0
674CGqtM2/lMtKqKQByLyZ+UwTeuy5rhZGxkcVFW3EFlOQ9RAm7CHnLg4GcpCgD3cQvANDJ6QzK+
U0mFWu3cSshAYzKfJgTVA7ibFKccF9c/J3DCn+YqgCyOoCMBvH3Idhz48DPQGMAPmXQETHGeQUyw
TuZTL4WBYpyHWc5YsvHGsg7i75Wz763SgC7GRr237VRAhx9Fy5xP44mR9XxadCx/xxgB4iUcAA92
Pb3KSxqcp0BRHssSvGdUFMwAf26rTlkhp1MlkR7tbAexnqkLr4KixnfqgD2pBag5qHu0sH9gCvPt
bYDDDEC1vFfNbS9S8cUlmUHiJurOJY5w0IIkMCYP5gpE+K5THyzmMVBCeTJhUoSJeyeToLgeUNW/
ZEPovoRh5KaLvFU026WkBBGosba6yRyl1b0WQfI5nQuopVlalz9iAnQFy+A+Te2E1DTKs6jD9J7l
9GhmULJ+y8Cn+sxVJ0+iMJowrrmHZh7oHCAuKz4qVFfqaQagKcemwnWTJruihFDJcYRjfvy2iPQE
2R9U8aGziHIcaJbwkLA6q5CzhUh1T1l7ORU++KSTPr9NE1zHm4KBxGJ6qJXWOZwi7QhVIOYbMKea
Oug/11HTn49FDGR6qgLgSn2a3LR5D4ZzCPOcGsRQYpZvUXxAgkQAN58iMGYUzIQr2Q/YFGC3AYRG
MAwLIrvqw/NCRNjCRKKBhutcA03pwPfAH7UGBWdfxrcZbaDcXiGpusPOBBeZFDYOonCV/+pwQku/
KxkZfoLBRfUJ9mp+RHWPojRL+QS0VJ4O6nNXt+oeu/oAEVEzDRcdhOSudNT6856S9qrTLsJl0Usw
8Cco6VSsASlXu/bJAlV+NXdgA4wuKT/EtZZ3pezyW9NXNajrjgNOFoeFfAjidjhPJorquWnkzsQB
uR4wQy/bCKbOWQx+JktdDHR11pgvotfIdtmOId8l0xniR72u6AdWkZbeNk52t2GGkqo0vj+LYGZ2
EeoJySsle8BFswiyhWKG6UAIJ5CP+ahRamNFpT/NIpnvkjYBCT6dgBducLA9qiYNcaaeYOB7B2QC
ONsERNswb+84tjEgO8e6eAiVkLeTt+TeRXMO1Eg5H9VxC/EIqZCVFVnYQTVSw12hrMqrQYYATxES
5ZfWQKKtLADS6rE0rqYWUr+nHe60Xyj0cO7nHOZWDDxfzEuXa7BAuPHnYaKnGhW2xd5IpVNzBFAS
0pIdZGeRoJTZJ5YjjOMYkZ4rxaLztvRZ85aYEbqjTV4e4zIKskMYiOsqEiFK4wz3m7yIblo+tJ+m
BJaKeeFLbHITsPYi0vnDWM/2vBSYG4CQ9MH7Ouco5Y+VhcBKXc20P8q7tnuXynp4FzOK5P5sY5Q9
G4YZJRLgBeYlqiE1XMt3CPEgDZhEZZ/aTnIc56fUAPEsQEDI+CivBC5fl9WEUlled8DSJqhmKWoc
/A6n/EcweGhGumb4GhGGs1sy9tcEl6JHZQFzIritABnr2ARlHVabTz2E24bj0GiElALbw6MeZrMg
sVCjsNAsB/Jn8CG8svo0BeG8sPn9FDgk5xPcKt8BL9I/qhzVqKyAKjo8UwJ5CqPG4SELLGCbArvE
SRzk7jqJbFRe19AwBGuZ9IS8FcU4nc01hd0CCZP3poVcc5CN1UXIYzgzpnO769Nwhl+UmT9wRVvg
O0R8Th2illDL5fnfT3C9nJV6npTazG79X0xdCWR2kOPbSF19/GbjIrW/oSYbl4+/Jr2W//wriUWY
5r8je2WUFKFUgnH131msvz5CWktKTaUMcf/6ZxpL/8ximVAr3E4VklnIff2dxkIWK6CMhibQYWAE
lebfSmMhVfYsi6Uo5YYJrnGHMHr5ekuW61k2S9SZdRx2EzftHN90ASqOc3qD+2dUAkZiaPGlyYtd
Geeo+RkARRPw36sYhYsevBUQpYBF1AiyKBosCgAXfEaOVrkMFVn1p8sgGzAHyc0iuYLyN7LYpy31
RzFOYhmU6zMYQgy9WPLVAwKHXI4MaXHZ5AZMnzzboRzO4AzqILzmC5x5kuwprcXxPMTAPA+nhE+X
vGPfHMq6o4AJWQkNLJTrgD5VyXEA67SmNx/pXN1lJjjus+bImBZJihBKewMUjzlEDa+hTpdGIBKA
GVKxH+nc3ULjJppxsUGma0eI2v37y+R/lwfe/Kv/g0uFm30r5d30WJWP7nmad/mHvxYI0i+/MwM7
75AygVxi8M8sb8jxAQ+wboRgVEn9r+XBg9+VxAII8LkWRodYVH8vj/B35IWZDg3FPZgrFeh/Z3m8
lOMNuGSrVTHP1ehE09U7pwv4btq8fKhFhaTUs374O6n8PImMr/ls8f2VQl4eL35ddFWGZEVO8xrK
+iDSkSEE5q6YCjBcetxu/F+h+a+49EIr6NsXW0FQer60E25NX7em3ineNGigDfxDUlqVH9UtB6W3
a9SsPvgUsKsD77XVbUuweRZM+Jgpq7E776ACG0lkJ8E1Toqumo/39xv7NWr9q+Porw00PnOJLEAF
HnMHkovvmG53CkfpL9gUfXTBYjU8IcrFn0gx+Acx68WHsk6y+pxK7j7v/xobr0kxMZ+/JikkkVJ2
OPbWC2JeZbYpTkw2QXt5fwMb84NiTTxvIOm9coU3FtBZ0X+shoD9yIoGwEaNzNXfO/fm9NhqZJk2
zwZrrLNKJxpEuCZdpG7qpAiuczcUHDKaw3y6/022ukr/2ojHCRnJOYtkkIfjfdDUwwc1V/xy/9O3
XmH5/bNXsGnte+8IFHxdKu/yCdLlZ1kVGPBxzAz0+P5Wtt5h+f2zVmgcJlzDXgPpGo/sYgOkKi2q
9PZ1T1/FgiwjFYNMyQLja7qbhtXNcJwYp93J/uezrU5ahQFW1aOciK13Op/G4Rr3w4meOxJH4sSX
ZYP84FDbS+cyWEMhDqf6iAP7qy9kiHzKpSpbQBxhEBEtptrIoAOq7JHLSCi4Nwe+4rJu1hU1hEO6
ChtTagcbGASqaA6IB5ibAmeZy1iWp3FOQoukhgQ5JI8q8E+18fl4ggIBn2/299AyF19qfhVUlEyG
PsjjZqetC1AtjuQN8myAEU26viRVF37d387L80iEq7DRFXOdZ0MGXpiNq9uSBCg2J8wC3vW656+i
BsDbc85sWO8KVeAOGLGqvIMjYnAg6r08j0S4ihd+0N0osgTmbA4p2rxX2UeSAOQ1TE15IFpsNbGK
Fh2DyCZFtW5HwqmVwHPhydTNA8B+iTGvWs5iOTs8X87F7ExYJUG9y1KeAu2sRLv49lloiuwfh623
WMULbLa4aEfYHqQlrIWoJtL2gOi3SGnlwGrev66VVdzglILXBHkXUI2Xot9AOgiYtZjKxfux7aBT
uL+ZZfL8z8UhwlX06MIJuEIPzU5phhFarkyCI4EU8GjeVVMIN5OIj5U7JRZVwZsegqP2lXNhFRT6
hDZM1BHCVp9Wn0zKpDgyfmwgShLGYE7sf71lZr30equ1L9w4+FEMdhfndRVDJZILGNUOxJQ1UicM
CRCIE0Igcn9rGxFgASc8n3p9QGoejQ3QgG0dVJC0bmV0MndJdfe6568iwFgDKyEtx7E1x8Eatimt
/S4LGgcHemvr+69CAHSqalI1gJynYQiQQwDn00FDXH3/t395GxA4uf/SO3ZsUfankAwYGLoEtB8I
To4nPKi8uYPvxax3OYoy7RFGvw7AG6gDqDJH4XBoH9hYt8Hy+2f7fMXjXjKG0SF1Hz5EpeDfQe+H
GFrpA3Jgr9nqwVVs0IQY3TgYhytnBxTb5kFeDJExP17XhaugUBXQVDZgvwNhO4GtDRMzGUJNj7RQ
mLQpsmqiTRvQ7qIAmWlUOvMvJtLi2/7GN9ZSsAoVyZjmUyNx0KARg1uK1G2S7LKcTeNNCkw3ATne
W3u7v7GtjlyFh5rwODJVgakoy/lrhhvVHUpxc3Qghi8z+oW4EKzigm44SZvRQ6O3mACIHynQ3vDM
SVoYRzb2rtDpgd1oY9KZVUgowzrppmXTDhQcUk/E2HcGpijNIvfH6OyP93fXVjOryDCpstGoWqC7
aAsRatPc+QCcFeSKX9nAKjSIAiCkpsHgAyUMuCBE8QCYBUCzBM5+8PnX/a+xMSxmFSJ4MyubWtzL
B1WU1R1LRA/hWFsCae1JGZnTeYjEUr+QlBx4sY2JZlZRoQxSbgXD+ZxmrLoVyNR2x7QXEALc/0pb
I7O0+yzqhDX4iS3FHaaeIPsMkQUGiirKkZCCmdtRqg/7m9l6jVVkiAs43Ppo0RLoLRBIra5QOgPS
cf/Tt15itfRt6co6XFZjFVXisjLOHkMz1X+yU5K+6q4HRMWv/RShLJPTANdVXYGrSTLIg8Go9CNp
U3+6/yW2umi15hPo5DeE+3pXj1AfdkZCeraJ2YGnb3TRks16Ps49VnTZxw4D0ApxyRFNimKGPqkt
Dp2eN77/kjN+3kJCeBOWBDM1zZPmsaSkByuUpNXnV3WPXq3wAFxm3HqBVcrKyV5bRYBoDvnBk9jG
0tarpa1nwmqOCyZMEocfc5RB2L+C8n4KiVHlo3dAXF/vfw+2jOcLsV2vVvRU5UVobIVxrrIPcFl+
CMAe54H70ObDVd1DXDvhP7CJQpeJgQS7v9WtwVl+/2yZZ3SMkG8JkbnK0oswI1/nKD+wFW7NrNXS
9rIFbbFABEmM7E7iEKYvrCbgHhBw9fZ/+2UQXuqy1fruxr6IOOvsroV5ikr9DIJcCw8NDolOLZsv
+1vZ6qPVEkeJsy9Sij4KEuph3AB59dSWzfH+p2+9w2p5m7BPnahx1LdNepkRMLcmDzY/BhvEpXCO
zvc3szEaarXOKx33/Yh8yy6e5gbq33KoIXUIWO3bilGInexvZaOr1Gqtk14VLZuU3YF5esKHrjrS
OP2/brTVaqU3og5M0nKMQ3xdsxnVUjh0gKQOVOWBsdj6+qvFnlRe9qEe6l0ZOCbAu4vG/rIqtRt2
+/tnI1Ms1GqRo/yT1UPj7I6UMxirKYx0XU3527IBQWwsOOzIuEmug7aQJ6yeQUQQPjxWXTve7/8G
W6+4/P7ZglfjpJirLJaMrycEfdvedhNNrvY/fSNaqtWaZ6i3o/aMycxFSa7jrPOLzradodUEFBN8
+LyVX+p57MtXTrhVBJiA1AGGgaLBnIEBNI9tBrIdgGKvvO+r1eJXzgCfvoSYUHvyNosUFHNSz65U
Fgxn+ztta0hWESCp2jQpIpQncPeUkHGFXEbrQffe//SNIZGrhe9VnbtMIVMSAgn7sfwpDwT3ItZ0
Z9VUfc2dcQfGYiOSydXir2toIg6kxVgA8HSmhhkgWyOGKx/L+G7EgeJk/xstz3sh6qPS/MsUtpIC
AzeM6C8ONJQHm/Yt7ioPlUwulA9v5mbyu7zx6n5/cxuRU66CQtn2IumjGvtYWmfQ/wVTDXZzYzDc
kcZH7esmgVwFhpn0eZ/F6LyRjAF0q2N5HqDYeCDubEwxuVr1HjKBtMwxxbD2zWldAyoEw8n89HU9
tFr1YEr0IqwQmOOugCZS5dQxbkTJzgTjoUPk1iCs1jknVnWCIbBMMmVXGvWBD7YOwTAvKgCi97/G
VietljpgRhkT8NXcta0YQUSk88loYK23/+mMbhzw5Gqd1wHXrcih3c+LsLrpVYyWsi7fAZ84X3GA
ic46JeC2PXc1DpkwXQ+qFujN0aSPI0kgCx4GlUmPG+NSyJ47oeGlXAKEBfgWVO5tFhjIpvtogF6w
YxdZsJBCVZZfmLnu7op01m8j2o+XaSFBZDct/9bBm+audwMw2hMoRbB28DiXg7mWgSuQwacMQn2k
f5fyRAFHVM9GHZdxP0EGDAeii6pDyQTkihQCXaKYL3gU2Gsm2+KonNLuYa5MAe8U5suHphzFdTIs
rkqFhu3b0EQNbDpKDZY3UcMJoLWQGo/N/LkfG/+5m0e4GgM1ra/zYS7u4mkBbYz0q83T6QJtZ3+W
UxLcc18SaOyBLJ1Y5CVUNdZHeEEcAlUYnQX9QHdJ7vwZCkz00mqanwe6CKC0Q2ClLOaZ35pEBt8d
0/WdzjjMeVMyDshRhdCwAQIMNmxzKTIHv1BjoHoKPR6t87nt3kaBj8HGM17/iGpnLniZdfykIEEf
AvgW6Q+DhEgZpKWSmzhKIK00pSKAo45opnOShFZBp66MnizQkIfyARsLRKzix9hKGcwS2E2PuvMx
qYw87uowPhGk9QfOX1uHF7GKIlWYk3loabGLU0HUhYH6IiTFZ1M0ZzQeGYpjHky3c95JF51lQQSC
pZ3JAKfFyY6YsyICP+rAl1m2rxc2AbHa1up2FDnUeatdHc/+k694+h4JTNBs3Qy4Dl0U1Yey5G8l
OGPvI1fDhGT/Ot7q6NUuNyF1UKVpbHc6K+mZQYHu1KYU8p9Z0R6I1ltNrDY4VQ1DMeSphckPWEzQ
Q+cQr0Kl8wtoE5l85XustrXW0UDHIofgeMCg11kI/z0Oy+pyDgn4cvv7aiOiitXGULBckZ7LYjfr
jvIjL8CjOjJdUH953fNXu4IHBa+XMXT0JA3yMyoDf+QTf+huvDXFVvvBFPXDYCYO1YJI3Ucw5AOt
K2yOfRCXcCG3yGMXkDpvlx+LDGLSr3un1S4BPUzwX1qg22oKCHDWQ/NQVTAh2P/0ZQq9sGz4atl0
w0x0wzqgU0ozj1B+z/z3dACbK2kEXNf1AEnrpisBrt7f3sZU5qvVQqJmLAQH6lOOOc2OiroBAUGm
OXR8OlsWn/e3sjHPFhjX80sNU+mQS2TBd7kt1WVUmOIDC4P66/6nLyvipT5brZSkkKMKwsTvahVr
AYMkByR1kYtFyy8DKBCML9cdGP2tLNCCy3z+KpXSqgNZBqzcDALgoahRjgMPfC6Sx7FI7loPekdq
6/MOp91B+pv9r7jVgavIPkOWvE3sGOFKUMBsISbkrEkhp7D/6VuTYBUGctVCohoskh2lUHx6G5ZB
DJmjqAStrCyjyB5oZrPv1uGgrk0RphDDlaHuYGpUNs3jkItFmhSs5OhiWDLApwUP8woZvETCQbmZ
IfDVJaObD3yJZWK/MFnWGKlaV2WHwpzdVY60f6bzDOko00CtspmR5S6Fb05yrf1phrzueGBRb43e
KlARnFtpirLWLm4a+Yk1UMoqwkNra2v2r+ORTQWuc02ya0ZtwAcBl2AK4GbaoeCekvD+VVNkwRw/
n/aqTSEI5KDQmM9Yb0cCYfxLAbVB2J8D8nvxukZWwSjwneLIEoRnMoVUo2gKcVTksNU0pbTH+5vY
GAq2jkRDOZWNl+HZGFX9Zy0EeQe+oTmw322MBVtForGMuJEEtJ/IMPXQW4COcO7nPgee3jY9vDxr
Uh94k41F+xO39SxRBH+sPgftJzhrwKA/nlqcfgmBSWMciv7AvN3YjNZwViYAZfD1AMVuGqn0yfQo
nl8AeVRB4p9WcLtokMmHteGAs8n+4dlqcRWJWiDGM3DYorOUgDlUtSB/Qf+5B2qgFxBtOKJFDk0n
kMH7QyCyrQmxikn9GCQFWB/krM0B6IFgee9rqJPSlh3YYbcaWC3+xI1gAuYI2K6iAVTsgEPLj8ux
ganK/j7bmgirAJDxmbs6I9EZsLNw2QvzcBcn3Qg5r/6VAWyNXG0Ut9k4leikxlbQ5Z8Y5Gn5IQDH
Rg/R1ZpUErxJGhJ45o3Ffd9Dh91qSNbu752th6+W5NyP6cDlVO0InaC0NkGXqC2h6v+6p69OAzmq
PTqPkDIAp9VB8peGO+8ZO9n/9A0MJkgbv0bdMC5KRaOSn3WxLh+8IRKq8EDyhjnQ2EmDs+BkRmAb
BYSeNCjakM4rwgtwWbOdD1K3g15ecCrD/t7F04GYsPTbS/vnaoWKRlERV9BEQvowxOI00fDV8zS+
yVmun/o4zfWBnXpjXtPVygyKaWhDhyRMLRu4F8ZR8M5QBsmrCKJM+zt4q4nV2qxiEhLAaJDikWH5
FsV/f1UMlH+K47n98bomVqsTSRmADRA5dxIW6xfeQIlobgrIjndhd2BIXp7ifA0QjcB3DkB4yHZD
BRjIaVWMEM+ITRXzA7P85THn4WpfLh049vWIBihInJ9Vr6HohOPSUe1ydV1YewjUsvUiq0CQpTNH
kInGM5+7BK57lg9Qp6bdbA701MvjzcPlBZ/tmZZHU6eTNtv10OKA3zmVV11hGDK5ZaUPdNZWG8vv
n7WB/Ba49fCb3sGLGH4dVFLIyA2TgqSu1frxNbOK/xQZetaIAcEaKb0II8J+KsOA/QezXjNBG1LE
AVx89jezNSCrxS4bQEw4HeEf0tXyBMoTGSSzTPDK0Vgt8FzLIrYjzHhghxpcgSRsoeqes5sia/TD
615gtcB5H45QP0cTo+OPTYLESdzId6979mplgzTtIakBP+SqbesPwQgVBypt+6rQ9FOQ6vk0GkYg
F1unU+zljVn8waSDCuJEYG8LciyU2l71EguN6nkzWSxnaHCQdKdpAoeGPAhiKLYTAbeL/Q1sxI5g
taaRsDVJpgKo+sfyEWowsOzMM5BKx/fDYuq1v5GXM0GIdb++RW2SIJhASsFbiPczG56GChodLIKB
UsDuWwLzlTj7KMn8aX97G2t8Dfms8x6X10Sku67Xi+dEB19NKmP/J53618Hygbv99Z0MVbxwBFWa
cQ6rozmCejFzwXy+/w02VnawWtnQzuAjG+J0xy30TFmFmx0Kz+JA/2yNx2plxwSyOLqIUWGamxAm
PqMGFT9NOvkVcgg8eF/KJIUeZxL+OZWMgjU5BUjW7/a/2tbgrNa8z8lQ9xq3lp5x6Im7ntz4vk8v
oVZs7vY3sayO/3kI4muYJwPpXOWAFgE6A7GswDxVI/Qd4sk/hovDz5Qhmy0niJDsb25jsNZgT60r
gFqQlNmhEjKcEDZ0UBHPD2L1tx6/igG2IHBDKzADiMzCSxULVGj6yB7ATb18peNmFQDGqIG3WW3j
XZmzD24sP6h26t/GVDwks7mvWnmgnY1hX2M8az166RPkQSzR9rj1UGWlEfIg4wD1hP3jsNXE8vtn
u27ZQf4ioBTX+woIDTCYy+h90hAJ0oztWvHKVpZhetYKdPh5X7sWqRZK4Q8w2RaqPWEJ5+NuKtoD
B4itMV+tf2h11aBQT+RMCQ85ora5EsP0OtQwN6vlb1DOTk3VQZyJKKj4NOl1UcoMjszRgfW39e1X
S7zpEXezAA3w1kI2hlEHI/axOds/zFtPX23srqiHnmUEOulpk16JcabnDYEa+auevgZ0lmNczCBv
hWcQQ9GnRk0aflCuPH7d01drOS21QqUIsujCW0i7QxY80OxQ7nSjY9ZQTp71IFgRKFJWukjOoI8E
8xfapwdu6hura43kFI1j1f/n7Nya48S1KPyLqBJC4vIK3U3bjp3Yjp1kXqgkkxF3hBAX8evP6nnK
6ISmql/tKmgkbV221l7fmK1RCmsyB4qrYFz6g9NcTIwvriZ7F5NbH2EFMS4H1xlVNMhlwO/zPE2z
OHbDPN62KfQvb/0teEfU9HpweonSoCzLY6Yjkc4NbW9KkMJ95L9Pd8NFrzqD32GmemwK+FTqJQnC
HsSXvMWysDNEt3rCil+xUjrlGvOcb4J/xASrXSrdR+nCvfi2UWrFL3p2wL1sIc6qhC+iq2fUQWfh
bYV0MKn4bysVbTn1jsRlifLd+WvFwNJWHGCdNff0p5s+wFZrBqsO66L0snSWsItGvfyXwWj3tua3
RZqd5CiNgx9N2rvizQ3lA2uydwbt7/XfvtG7tkwzGzsImaJanCW0xHcDNI0P2IOBKTyZPa301ius
/XhkOr0GLc3gzrc+56a9J6a/q2W3V363EcO2SlOHMB7yiiKCs0hZfehkAwduTzny1udbUdx7YkJZ
ClbHvlr4+6AL/qIBuDte74CtX29FcQsLx2jJfawvahUfgsb053yEpPj60zcOXLbPcBOa2SwL1kan
BdsQAiFcCslgSUp53wq325mJtr7BimDaUja7hcQYhY0BlO8Sbk6iMAu5bYbgVgzTCsaBTQPTdQpn
0rusqB7nFVZINzWRLbksFrQ2zbAEwMQPNqAXxoDJ/OcJM1ICa42v19+yEQS23JLKsHRK1CdgEBH9
rZNuPTwOTU7DDxxHn72Ks42OsMWWZS29aR4L+LZitkhm2O8jVRosO928sXm3tZV+NBmGmh+0FNfs
jrfKA3MCUGy4WB7bBjjj3g2znQ38xqHKVljyhtHIBFAm5WUBZLRTqfsIOqa7AFnwo++28x0cXwyo
W623E4gboWKrLk2LqZDpJksZhzGsh7smeDWeiO4/FRHbU91udZAV7XChIVXU4E6QhgWo16NbHGo+
7qXjt55uLdUePHXrkuUOjAYBdimHCADvWns7W7Ktp1tR3s1Z700QHaaTkgGgxyj8mmqvfroeIFtP
t2IcAhclwx5Xb14r+JIiowzaFcrGg3InybEhOIBZ0H93AgImFHmQYUh52fRt7KIvOlr7I/yMH+rZ
nFnT9gc5U7AHy3uSLf9c/6yNmLn4z/++BeznvovWPANpdRLALy0BynbutagEmI5NDiKU4fDngsEc
X+jOh25MNZ51xtaRw3VbzLDtpJP+BJfa+UyY07+4jdqrT9mIFe/y9982tp4uvBUpSDCkTS0j1FbR
Zk6abPC/UXzO09yuaqf9Nm69qC2V7MMM8/OK3UMHp8gcdDiqqiM0/o35JEnffMocJgFlqFq5wgQp
ANNsgFsmMFSwZAXItcEd2NFULZlexFgwfaj9vCAH6Ex2VVMbI9d2P8u00TDI41HaCq0AtgFFHmv5
XkHhRm9Sa8ZYjFYcl4o4CHnjB0fnD6QY780kbjui2CpRNRgkSwXD+ITw/y+lK1SskUB379eH/0bu
z9YURm4nXLdbolQLArdS9kMFTgJz78/l2mQxvB+fdWvkk1NMt2XKLyZ6v49MJmucVlifpYPXvq75
8uRH/dPcA/tx/YM2OvtCjfj9+R7u0RvZ6CgVEeqMKBwtU8eJhp2nb3S2Z02CPcTlg4CqPV3WHobo
4bNfO884We8l+DeebwsK4djFZxNMUZr19cvowhAdJu0863eCdevx1mQ3FxoS97DCPi0bgQKeuhIm
R/DgXnp5m0KD2uJBf56KRXf4gtAdfhYUA8lXO9ubrV9vTWp68jgZR8w0ThZ6x6DvsvPE2vZYmEjs
jM7Lo/6QKrb1gt0EP7qMwDJVzXnwmc+kOHuBE30K1AKsubd3Wb6x6ABS8t9B2mX10EqogQQRLnyh
J3gd9VOXeLTQRxhlOwkV4966uhER1IqIENySnimJ5CH4b9+oFzQ/YHAe7Gw6tjrFiogSUCYUz6NC
gKOU+kC6BaTmEY7Rq1/vbfw2PsBWs0WBaKHhzsJUMl8Cn+rTjwRZofT6hLHRF64VE9Rn7dw6GFVq
7WHWIcc2OoPGDWBsJCaQWmhVg4YVODszyNbHWIt/49CxaiaEoPB9k6pFYgasWXe8/jH//uo/DGBb
01ZMuASeRY35nHTDLz4vNb9jpFh+rRXuDE6lMJ8okUffuECIeXDqv7sQQZxkiQzNUxS1/QzA2FQf
StnxDxHcTcO48dmoD+uq+OdiGEK281M3Bo6tiCvrhY9yacIU16TFl7kvo1dIWQE488G3OF9vjq13
XDrht23QsjhjUxVBljaA05wiBtrZwtrp2Du7mqKtV1jLP+AhopzXCaE8F0UiIvGk5uAfKsqdbffG
jORaU0UVwoidG5A+GBCtUw2AFRIoKxz7p+cRhgyH6w21NSqtOQLwmzULSyQ5ArjVxxUHtZEUoOPe
9nRrjph0ULpuw7MUqQ7sJRpBXjMS9C/Xn74RwLbcDffrbZDJEbh5BgtaR6HwSABwvASrATg5SAdX
vF9/00Yr2WpkEFe8olkwbQewOP1OCqFPVObZ621Pt2aGkXWzAzNUfIcI3zkHZXbMwvzz9YdvDCNy
+ftvkSAnVpHGxbLs5/QBRJwPnkcfRtSdzRnbkzZuNc8lRH57x+A7nRMabL1g8k5PAeyvHpd15G/X
v2Dr6Ze///Z0eMAAE1Zi6wWERZU2ZS5jKbPoeP3pG2FMrDBegJPhTI6QsmaT/uLBb/I7XUfnoVdO
v5dH33qHFcpO0a3+MEdhutSqvuuadgX2BPjsDp29E2lbr7DjuMlM27U8RK6svucMAAK3/hY0/U4r
bfWBFcgzc7mctYzSevWDB1HrGibxFdk5F/95jLq2Mi5EKUjvX/zqg7Ji9wscUR9nODTdNa6B2AWJ
pCi9pbNRu/LfoTSXuEYNnAYpXTF8b+bmq0MAtugAc7v+/D8fqlzbRHEECwj2xRVmUylbuGNzyNfj
oudBm7YSUK0E5XYFv0P/EHXKUGUAvkMrkWu4/vo/95Jr3+H72cpAK8uDtANV7Bg1xvnQyEx9uu3p
1kzSZ5FXlTkD7xwqzEMvYEm/OpW7s2JvjQHr6ZGfIZ2gZiynoD7GzRDgmLKAOMn95fOC9OJN32C7
QzogTriZs4YpclrqO2gA65msk9k5p2x9gzVTNYu7FEGIIGROfSfKJU/8wDlHNSqQAM+5TeYJeuJ/
B7GZHNqwCrcqVLRghkVvUdM/yYx+HmsI/25rJ3vGyv0pogrpatZEF6ZO5qcqUmpna7MxTiNrslo7
f3VVNmCy6sWCK/CGHnO/eL/tp1tTFQp4Zr+hGhB5QJ2qxDQF0BYZcA23ZYpd2+ZRzJNpJjaGaT4t
2TEvhj7NwYj5fNPPt5V+0qnVtNI+TEcz0A+8WtujP7m3uaO6tswP2c1FVAFUDXPeFaeymOrjPCzN
baPG1vetmRrGyEe/cqWq1B8kTS/+rjsXDxvRZav5hhbu4yoUYdoF4SevdsHPUtEjC6oxMX707bbm
t0OYDdht1H2Q9tlQfnFl7j0D/CN3Jrk/r9KuLedTHnIXsgR9yq+c5TmgObg40EE+wDpK7SxxG7Fl
2zRSMpJZggCTrkPoDXHTLTlA4gXkj7c1kBW7BDy6YGCen4bzMorjolQxA/6cq53xv9VEVvh6We4G
TCBN2IYj/7ayjp1NFYo7uYBgcf0TNl5h6/S00D1DLQSWGqy9ryMrQHPp+vKQT3JPebrRCxdM7u97
1i5gUXGB1aYZBZWunIcBAFC5l3neevrlw37bEU8gVg/DZQXwRHDEweEvEGDMTv9uRFlweedvz2ae
WWqgvSCZaPQoAM2j+R1AHWPaLYBKLxGIqLf1grWMTWKsViLxEUhyn80SHI3sv0WN9+P647fayFrB
qmxpal2tOHrCOPS9acOyPOmQqnpnrb/05P/nW1zbsHBY23p2SuSm/IAeHId9mMPlZ7/WwOfScx2a
tI/cGzdeVki4pVCQlfoBkoZe1cQeiILAxLY5Ibd1ha11C5wMFQkdzif94oJzlTepccPjkvm3Taq2
dSHQRO08mgDRsCAfc8gjDVUUDH7ZbWQK11a8jeCU1lqF2HiBDwZkGgH58UK+vT6UNuYLW/EG0u6K
DACCGZfdOTie1VdD+JcApeM77b8Rc7Zl4eCNpewX7H29gL0s7TCdWjj0d9r37hxDdtaejYCwJW99
peEjoZGv0quDIiqFIjWSATpxvY3+zTP+IR5szVs2G79ushkXj1WUC9jjcXg6LSIAbsx34djzELpg
rUC0DHxD3YZwl2j72n+XMnLUPyhvoF/FLGH9mrFQ3pVQwvxkTEXuMYzm5rY6GRh+/nduQ93vrEMQ
HtLQmdf7qGHhEs/LPO/VN2w0sS3yMBXzV+WVHGmiCsmVkBj+bazdhhyvN/LWQLTmtL4ZvalZlzBt
O9SlHgL03xhr3vpj3AcgiuyM943P8K0lnsMUcEFJF9IV7TS8ZR6dvjXr7O/sz7c+wprNQoXcrxAU
sdrnTxgySNh5xUNe6JfrjbTx623N32CM48uhDVNSGx+eH37zPsBYa2fa33q6NYRCwGdcAr1Qmns9
i5IoKsUM0nKwRjuBtPUCKxlYjD6tJcx2UqSfol/YGJrPYetNb9cbZ6Px+WUG+m11r0sQWuErGaXS
hPLem3tynMoG8sIs9G87Ytuivww2O6hPyJGuyyqhUdADYXbcV+BW3jY8+aXlfvsGQ3EnF6FmP+3g
iJIGC8gObVPsuV9stZD336eLPoiqbISotqs0wN6AnKvpImze6d5LN/5hmrRlfxGp6RiQlqdut975
WSSTvKYpkIT3eTOIQy7n2za5tuGil7eLmDKHpyibn9PGweVHxRj5OPC1v3EwWZHczKWzFrXCsj7X
0xufHLeK66KPAJpZF+fr9REb/bnBbBFgPayBl+dzkFLZ8rvZeOwX1WoAUXYKjk6kUUs9v6KyK4vn
rilP11+6EYS2ng4MB2hRQryUBAsuZ71eJ54j966ztz7pMvR+G8A969lCL1Iz7b5n9QqrKH2OcqS2
J3aEtfkhwNFWubsazY0RbcvnakNLM3R4HUDbi4wnPcNS1FEAkALrynZm9a0Ws8JmHRUYOwuKMVhX
T6ciHNSZSzr/db0//r30+kPYMGvlC3ENzKYw9NPOjKCVkpOZm2Sov4OjG0/ZEIcje9BU3q1qiDuh
PuBa6zaZusus1bBZcYyby+DyauPilgDYUxAsYGI1qOzG4WYFkm+KWqqQ+SkM9SVShd7fgLXf5hrk
2uK6Qnt952mXpWNT90e4Yg6JmrI6xqLy6XrvbIxnW0knl44ZDcel1ONZ3ANVnXlExh0vzyUlYO8s
T9EKoqq3l4LYGg22jg4bR61yhZwk8leVn9YVabtjORYAsnqrs5RJQSsniytZRivM9lW3AKG9ol7O
J033Nle0RNHZTDJzk1QLoMP/BnSNw36DSnukHH2I+8oSxtA4eu55dm6Elq2z4yi5gEou99N+Vics
dO8VG3ZSaluPvvz9t5kIZcXRtHLkSmt/MUeYHU3JMMx7+u1/hSZ/iFpbY+aTtjcMtPIUNWzheAxN
1Yhv8PyDgUsI998+HgvH/eSLQjnA+7IsuwMMKJhjkisC9LzvEAeE0dLlBwBvqXtSeQR/uqqgXN+r
1Sw/iBcGB4f6n3imgQhfsUvtgLr2S/94fWhvzJ22aE0VEJQ5RcjTTvVncFTfi2XJ447yvbG81QPW
7FJ0AfGjkl1eMP500c0xciK3FQi5tmituqTqxOpz+BwN8CcMfzareI3c8Of1xtn47bZmrQ60RyKF
Y/0U8gF1u2o+ODXZK6y+BM8fBo9teYcsIHUDpfwUWAj9EcmhCtRoWMoeOlisHU0jottmX1u4xouh
DFYgftN6YvRHj9tHklSewJi83kz/ypX+9CXW9IA6UWhiYWWRCgrE5dHh7VgnLhSdn124pTw1S23Y
A+Dtrf7iqKIUx3ql7VPpY+Y6gBoCaxUOkY4BMcmETqLFqNoYvMipxFjJmxBWqdgSH8BWGnwARsy8
V+C01QPWPsXJqShYxnmqdfF+GfyX4RMIoNDzcrrtPGVLdBeRrWvR0iCtUBi0gvfk0zFh1NF7bIOt
QWptTDpviiDcRL560AxGvtjx3NU59XaWvq2nW/uSqJoEIC6EpytSi7Cli9p7+O2CAH996Gw93pod
DLz9sNRdTpukFD9nqZDTQi6Z7Lk+bExv1Np4BBhKepoXjjWLBfHcX/QDdRDFbkZuvBOyNXwwl0a9
ka/9NMuxD4lnuBJ9y2VW3XaVaIv4TADyXjVodEAj+jsv5zoJfN3uqEI32t+2oZNgKpFFDxwFbJ6+
Xxddn9Hht2mvXFuyB/Jc3UJXzFLpsvyQORE/hCu58SBry+zCAUwa3WLseLDry+FUXTYipl1biPuK
j/4/10foxgiyvecggl9RcYf7spH20ysTAXkJqCl+wuhOtMfr77jkVv4wf/4fT7kZIeauMEErFXzH
Zq6GYyjp4BW8NhXDzi7nv8ZIFF/HYHannXdu9bwV2BDD4Zoda3M6R3neJ40LB3BsmRX7df2bNubW
f72hf9t5OVPf4qyPm0AwD/swVuPAvYSta/S3H3Tss4FI4f36m7Z6yIpxlNXirJQrJCWrQj8V2NH8
5UNJ+5JVfntbENpCvIr7QdZLijtBxx/vOHJ6uFpzq50bzY0PsMV3bSgH0xCKD5hbrpJ8mrMnmJuF
f4XY6+9MtBtDzPa2Q/lJ4YMaytHdZYBCdl+s/+QdZSzmqzTBnVhFnT3OCj8kXiFN2kNBbwwDW51X
h6WHgWUwfQn20Zfdk66Dw4pFEfvhUuzknDbGMrk07O9jDcm9qGhn5Jx8N/roNSM7yZrvyXm3nn75
+29PjxhrMJKxg11HN/8QMuGex5xXx+ujdyNfZsvz8qFZprZ1vdS0wZiM8Bm991nknoDPHo9KR9kp
CrPytlCxrew85pemhSk7pCOyNkmeF91ygA9pAYNdyDL2UEVbA9pa1eEyNsK8XnhpiGC8+G68elVd
J8US3hiPVsjXTPC1FJOXKl6YO1kWEhActufO9ucOJ7ZaL6uzxR3dlqWkq+SpmiAiD2bSn653+NbT
rQS7hO8+WL01Sy8lk31Mi8n9vAB2vFfIs/V8K79eSZi9OgLPz70XtgbNE1vD7qY8ALF966CCGNxc
lNhmqsmH8oj9Gi6g49saxopiJLzhAKSw05mLtXxwq6JALX3n7/z0P8cZsZ3qpm5Z3HZCXpoMXbMm
ZVatIdRr3YpgYMzwU0B09CWfqP5x/XM2ChaILWPLMr8YV0hk0mosuhC69hHODEiyOlN8yVc9jl3Y
AD9AgWgcDtIbgcCAKytwQYeuGNkUM9AIhiPNcVaKo5n6Jil9GJZjY6CAks1KAqcnVI1692Gj81/X
f/TG4AntyC1Ui1QG0PMoEtJHkxF+qJv+NssTYsOY8xJOS+C1eukc4KIvXmRb6djvSnPbcYLYuruh
xjVVQ2ZMPLpUh94dWOK07XK4qXEia9ahJXO6lWPArDOdziiKbJ55U90GxyG26q6ewwC+UYSm8Lbp
D4Bz6Pt2xfVJVZd7Zmt/3gQQW3o3Sxz6+45RpPGqj2ZkEJnR4tFXw+eshYawYRM9yd37+D+vAsSW
4nkjZEh+0HopDHW8u3l0aLJkrDmH+KqdndOfdxcAUfx3aZ5K3JwoOMZDfBw1QcLaSn6JSNb1ideW
MBBkxB/2FrWtd1nT0wALnWFsPDdteT0eQtLwhDTUPHrAIPwIJ8/sjLKtZruE5m/bDV/orFyygKbD
umpcYcBZRMdhNOReInU9TLfNtrZSD8B4PQ2X4TbjivcM9kZ2yKEt2fmIy4/9/xMNbF//+xHNSFCA
NXgkdZowTHLmBwf0zZ54d6srrECsh0UMPq7wU+CvWhiKmOeBTPMBtAhclO6ZwG98gi2iq506GID1
oTh4L+wN1ftdEmRe93bTXGLr50yYV6zpiJv6qpzeJKvLx2pp9khxG4udrZOf2rBa1m5w0zBSRbxK
jSyjHpxsjJ1BkM8k76cJBepOtlMqudVWVhwWHuWmnGa8b54hSWBjk+CaWe9cuG90t40wnjkDhbLU
blrpoj4ynz30NT/NPDdxEEACeluPXL7tt7gzWoRhvUg37R3RvxpwjT/yYd7LkW5EdWBl6VQX0Cho
8A2mNsXjUjjhA+lc08SoKrpN/UNsu7sVVRcLqDYU227BXoTS9aP0Kf1+W/tYW4N8DCeJfQtJgWiv
Tw1yXQc3r/Z4CFvtY4W0h0XbDfyQpMvQrqc6iuohnpTJ7gEbQZHETZ9gywBrE8KbzB1JOtdudvDB
T3tY2XQbO4/YIsCAKzFAHeCi0pDJL8JZ2zeU6+2mSjdayJYAhnPHu6nLEGN8VmCT8eEwAwaHIsCS
7Byr/nzPSWwdYMBLHGzbGV3syOCtw540WaZexL4zTw9O4bVArpHqfpBT9TZ6Zk9puvVll7//FnmB
UwtZNJgLC3A8aKz6nv+IjKvzZAG8bjle7/yNWcSWB+ZscATsv7AkGc/cue5cHB1Ur5zmVahjO+lx
J+G/MffaOsG1KF0cJxySuhUQjee1AegWhePtWB2zMWj7I3wJSgpD4MsW9fqnbUy/vrXaVnDGm2Tb
krQAUROpI7h56TFXp9uebgX+GgRTSMTF/H8ZxMducNz32ph5Z8xt/XYr8MeiEfCBK2jqBqM69jz/
ASznutMwG31uS+V439MB9b+ImS6Q6UKc6Ny01Yq6xCB8gonUbYbxxHbK61tUItBG0FQ1DPmz3nRw
GkF93PUO8Pi/u7I/7KdsrzwnbEkDH1+aLp4Q/xA2c+RUQ23KeoTZRT1UH4se6YQ7vlTTEi/KGBxx
e6dYX7N2qKeDyTNFPvI5iGhiVNtMR3i4LpD34UScJXBEATWiHHg/fIlQt0li35RsOhBnLOMF1go6
z0nCQtQSzOW3QZmHLMiahznysufQG80zWEpD0qpgSropX2IV9hUWNunGTijnGCU590sxfHN7ssRt
JKqkyqc+8bn5KSsHCEXF5nt/jTpI8rtH5HWWQ4RrrENWZeeZjXnsVE4f+02XAacW0GMbgeLYmTrp
oMadhvZLx4lzqir59+TNC6zuK9QkOuK5mNdfbZ9dwHjuOzfqFyiXX7gmb5rOflLRcY0noufEJcxP
Oj1/aAcKGzaXNScHBdCcatwqGN4mouT3U+d88nNPHdrJ/wTiqo5VqZ7G3n2pXP5WS3iNcIpNaC19
nqigB4zZJ3MiOvNjFUt/75Dla4gSyWMQAdap3fYtrKv3PKo+Tvj/EbhVdVjoMqVSt1HS18Zr48qM
ANU5VRd7xWzehR5oKhhWlFKMj0vGX7Nice5yeBkjh+/FcKB8LqOxjmHS/dYChZp0ayhwq9r3hzDg
TjxMyjl1wvzsRrhDF4x08Uh8DQWLuB+jpYiLAAZxg/ej5NkMe3f6q8vYM2ENf3K68R47pALOZB7E
H4X3i1Cnh8dKXad6ih4yudzXY3QPsvdPXq9/OwO7U1XjpQvTYVz4NQjf2UoPCzamMWqbOnxiNyUq
r76rMnQP48RM3GdwqQO3qLxrAvimI7HPzwCyNPf5MuQHtyiWo+dV34Ii/zC0Qxj72uUx58BwMJr/
M+esiktai+dRyBeYQ5XQIPImrnTQxx0uoeOg7P+GQ5M5aFlPx6AmbzKYlgTdtsR6qsbYRN1yXoYx
wwXhEB68sa4PLo52sS71O+Xja5+pj9xxIenVyNEijkLc5UIwMYb5qwDjEdfTQ3XgKzyxCcyBU7Hq
Vxe2YnGn4FbX5Wsfy8DVH5hRjwiqX4Ek50AEYaIuJf4TsE0x8SJ6dIZ2immrP9eswfnJlT9Hzr+j
dgtpoZF3CcxQ4TdM0YujCL9NbTMcW1K5R4kURVKwvIvZXP3V0wi8WGdEpqVf48FtNIKu/cU6nPOg
In5SzH2e6hDAzWm9M2JqkyioPnAWnWAWUz2sioqEe8hMZpPzYPJ6Pat1+FgN+cvqsJfVR9jg4r9N
OwcTHunbv10xepAMt+rUDSH2th1PeKCjk+Pn48F1yjWZa6iXpBRO4tfrT02nKnYuhvmAn3zSPXkr
guhZUqOPDbiTcY7pKRkJRCPzAPX3IDQ7+Vn396DmEppVBW2MLDi4aWxKaricxOvYioQaVO6G1NCz
J4v80BmWn7QZTeICMXDXu74C+dOQxGnYU+PneVz7wc/O+O+6z1B9AqNujJRxjCeYy6QugylsFC7F
K9JJ/F6OzlDEiqB0RHoR+eJCPftFZSWopW7mwn9E9ap4jkB9ZAmXA/1a8LocoJbS/qMZQnVfjF55
GiAleVE9ZpuR6GZKAoYcdhLA8TmPJ8cXJ4S/MIlHJue9nIDjDoSnBLqBqrR2F3aWcJa9J31HzgNQ
JafJKxlWHB+/IlvH9b5aLqz4zMUEukBCceczpl+5qZRKogy1ZhQSSWTepOk+EKmQaywEL1jszdAo
xXCnjZ7I2Fb/rHnOH7SEZiMeuqBLOwAmDwyvLeLR9/IHPtLiPGkajLGLI/knx2Putyafhgfo9pt/
orwXzyqU/NUVYbmChe26zyIazFPrYTebhFw2zywUzt/MzNNn0c4Bejd0PvK1qNIZGBaBNY6XD4OB
hDtuZWseA1UN3aMEkAsoHu43Tqyp532IAj2fB69Y6pNwBu8crdqc6Tisn6cwGt808McfHIOi+BjQ
x9KPG7FkB0UvLAtp+NocFQ37XwGczsc4LxYJ73wDk8FlzF6dS/0rZoinfOY/ew0JStMPTeLWURlL
LX+arJ9fKrmgJMQbxpgSoj5JsNzu4RP0iEpLE3t0SUOffslq7zXEAIph/qeweOGbQEprD3Ls3x1a
0AMsbpDzHjD+eNh+XXPn54qB9MDE8DyWLZRTMHX+XJEMg8QPinswOLIYKBx6lMQlcWNQLIFp/IVX
wX3G6TsqL8dT2MAtuTCtuS+GQMb9zMtk6IHXrXvcyaOYe8G0W6hP0E+zA4fGNcGS930oi4+Vg6y1
rwKZQCjsPhimgPwM/TXxePdcdgBaNl0PEXyLyyrRkyfu0w5rOYK1B+fyrgvqJw0sKWo5ss+L5g2A
1fTIkOI/6FFyLOCTSuhamJgO7c9BRCh3NX6ZjGaaMKk3Gus/DiG1M6SN1xVJ5/dODJDqU71qkWRV
7SS4MnfiNUJ9WtN5b0VthmQl2F5049LcdXn/HTfDAFIJXHg22J3ExtPp7GPj34fDmhSch8kMANoB
euXP0qC2vKxX+IaR+ntYTEBGd1ocZem+wwS2inPXraEtbtlh5nOLZGk0JY2j/tKZ+zesA0Q8VMYc
IuWcfS5DkOar8qBLKAHhS/jewBsp7mr6Qlyvu0dhBeSjmptHv6lDrLReaWAW1H4RgW7waSo45Ys3
n2Qnq1cGfWu86iVtREtOE9Y3aEyyxwmq1F/LvKoYizw5Q5iQnxwq/VOvan7Ocuogh4+alsgPmzoJ
BxmcBNFgMoKkIw5gbBclZnlTyueuchAXfTHjiq4BS6B65J3XqnOIuvVTsV7CBefCC+ncCP7JW0gv
UTMAN8mEV0PwgkE2HSgdwjsvci9H96L9e1r78s7P2/UMJao5mlmo78TPZRJ04fgpnJh3T7MiPJti
7e76iK+vxKPs40CX7iUDp7eMqebOj6wYupfFZdkTfDn9kxP1+dcWtbJn0DKzF1B39UEj3/Exi/L2
F7wO8mOT9+tjGHn6AZaLAo5CPa6b26yRSUbKqI4VnTFDyHB97TwGJ7ewbR4mM80DlmVgxOeVRA9E
ZCSFsc98nGG+/GxMMR/GqF4ZZsZ+fMRYp18HUQ2fhcT+RtYlduKlN6M0z0iEsJ+/l64qX/Va02Mz
mRDVsV6doFew7ytbZMXU0HkPobPyk664iyFrlkcxyOwwen77NrlFeF93PC/ikOeoYcFK/qEThSxO
q9dVB1GKMPGCjCYo0CwP8BATJ5hBcVx50/FI18q7ayIqj0Wuv8vMyX6247L8rGeBdhIePfqA0/6I
/Dn6GCEjiJExVm8avJoX1VTqFEZZd6yiNk8LXcnDpZ8fWyC8sLMIWghEM+c8LHl/rvsRVWxMwWbH
8+d7VDDX2OyskLDikvyYA2+aYMuzHJRs2LtHVv9hQuwewsHrnuSk+0Ph6P9xdGXLkeJY9IsUAYj1
lSU3Z3q3y+UXwq6qRhJCAoGE4OvneJ4moqerK+0E6d6zruAhhvBxgVK/mn8C6Wy/ZtAJplFts5Q8
FVmSnuQCFqrcVYEjs2vb6H3mSzGdEMiD1vclXdYGpb6So8k0G/uyYHPwK12QZlTuMJDehMjIZQiE
hOtwDNYyal33KPY1eQKDbP/Gfgne1zChd9KH7ZeP2vBXxMErvfOk0wB8NxmhAWDeOPnMevwyD1O4
taoiZF6iT1GEcqu5L9g3C7Ubbzwcx7HRG1yCSCZGql/FWUI+UPPaSuwnXf+L057AB9EBtLmELiGy
4Z1VbYlhncY17TvrL3jM5XShOcpHq8golgTlSFvxXwxxDo5y0sNxKFnGtxPqJ4O4nIvEsHre4LjH
nBqNU7OGBRwQvWZdZWM7RSe0FyCnw6LTWf2LenSf381uE+1Jti4kJXfcfWboO33osyWBV3xyIr3r
4i3dD8aTUJQccx8rzRaP7sntcWR/L8DGfQVFCeYkreZFnHOli7BcSTbMkGpGuLMUStRQNMl/jHtT
nvXwInYdViT0zY9BvfnW4/Hr8RU8E1xDSKhlBu0KsMUX6hjOLPsrEai+VjBThvq6oQ6urduYFcMl
tn2uLpos+ViqgYRLVYz7tN/HbUh72D91cdXhhMGQe2Pjp1hSOFnR8oOVYS+SBbdmtvBgaIiZBchY
SfaXYlIDehISCl47p/FuD5zQMD641PtnWPYJ/YYqFZR0lEzow0Y9byyaAeO7PoyxJ/2TIBN4FOVF
29bahClH1f0kpspFLjVHHY5UfwfCLgEmTEpDrB47D+wzQvOouPRm5KB3JiTEXHIbhhjjVgTbvmy9
9PnFkC4cjtM2T/gSxMCFP6tCxuG5leOS3wMGyHhYynmNimotVjKXluJrK6EjSlHUuAnNsH4O5i8b
s03dtiRZ9vsoVagQL/eAse2bKipY1ZIcBwJRJswvfadsXhaJ9VAIoaluQh4Ojvcm8gs2gwAxGH3Z
EyZPU9R2EKZjTEDN4zpYnF1IHm4bGRGoRnET4q3suMM97FYwfy97RwPy8VOTTQ82CjFMB72gWHu3
MX60raXIRwZ9USYrydsb3eJI1kzh3DjpeV9dCVJ86PG0ixUPFe+KtNmMmAnQjkTpcw4pcvDdoubl
lvRDMJcUrcAYnPJkYfiZRuQR7TIstkOAVqgIS3+oOB7vvZhcmU62WPH2jsjawMnvxsMcLst/M0/c
92KQpFyviKxtT0JBFn6fahLllyhCul8FNb93JcY46q/o/9rDmswjUzfuhmRBgkQuh7Na2iFsrHdU
oUTNjPY9E1tI36KZ4gzDbb5ulZu7PECVpsy6S5pQxBvHBP/TtAg/j64dC/TT3BfgNbFutvMBtzL2
PkptL26CbCS7WAxcApEGPZrA8Qpm7gyXnH1tZ5n+IrxzDEhNNCeVC1qQERU6PLr5gE163P7sjtH4
HuQpG/+hKCS0/xC6jo+n0ZvWRDkp+J9ol+orTLAf1jBCLbRM/La7+ymAf+xh8FD7VXOa5+QR9b9m
rvOWW46RKlAgy+FM3nAZRDHuBai/gTB5LeAxWmfV1RtmGRwFljP+iHyM3nx0AUJcLlx147cXBedP
sYomtBgmZhkarZRcqnxr9XbZ86UP8UWZXsLoyTdabtFK9/u9Hdft6Aa1kYtMt/7X1PGle3KrcbS0
dl3HM54dOpbbzgtWo88k8U24r3o9RlMf/kdHFvybXY5/bwgxJB6x283Z1WRzKLF9rziL9sHa5DY5
+DTONll0cBnp7vdzbHrjDkHcEnXDExMmz6AcLLAreMXjyibpGjdpNHFb92uAXZ7iVf9E0+y8/QsC
yH1fGURNewn4uI+POU0LZCJmFkntTso0gNApmJFf3LPB3MWLyvc6DJeMN+nqx/mapHbnFU1jkp9l
NKQBYvF0Hh3H0GEZKADeYPMg87ofGGr9/qazXHUdj9rEuIMsk1dw3Au9zH5c8A7vuK9qS2SfNG22
s6JZFq3tEcCcxVHfJj2eesS9spKNs4+bXJjCN7B8TFgSEOpASjAKgSmtBAx7h8kgZteux0pRCbO6
vQ4sieMGIkRy7ybJ+bHoYEcpNd8ZmErIEOdyVkEq7jA1j8sJa2E8Hx3VbKslTnxsYpnv+B1X8d7X
hPtoB1qm2v8CSsjapGKKVM11L3/LRHTvMOvqsGKbjv7LGBRq5eCsWOqJZXSqmV3pEzwM07+ff4i5
F/2SXZMwRvo6jXX3kSFZNiz3NE1+L3HQm7OPWDrWZpsczl4mSThWiZzpf3D1r0njwMEZrPEtULWI
MkxHwAU7decRUzAcssUKcZznZOQXZCyl+FJQN2qjyrZ64QedFSzdS4HXiDVuRlDP809PBzubDulJ
OHLTzjzZYkQRNUihML3tXsNV1G2zJxA9+IDCQLEM0kUXLMJJVpsMP+9hRpwtRvB8MNifOJKX8ACi
HgVR0tP+PjrBUNaOjT8tCY998ml6OB0fKaII/SFGTE3/Ao1qmHWAypB9UBm+2OdMaMiQkgTZRa9S
JMKcZAcrVOMKKcXZTEiw/BsmXR5eCoQMw/gUDr34QNW1HA44n1NAjkZFiKLHC6kb0okgrsVqdfeA
Cwy10YKQXKsScarIlccAAsL/2kK2ulYbai3wYhSimP4oTVN92n3GPYwtetd3CFH09Ock3NhQpbi+
TIlLfeRlgWkTF7fQYn3Cuhnh/2gFyJnDADDxAROd7g4GENNS2sXrrZ5S6OPPDNNieImJyqaLBrIa
X4aIhyf0T89XiShaddZS4eyxEd2xfk5wcjZUhSgWmsaEgnTQSatOi5n7DHponbys2z5iTpe6TwGw
JAvgjt61bSlE1C91GsYJoNZVGvN3SWxAavw2efuE5jpAhUrHyYuGJV/jCgHK2UBn0YUHEKcLTkV4
x0SN/DE+X9Z8bD84rlN269FoG2M55VNWIiF5L+6Tgk8Qf2/haMuxyF1Nu2i9Q5/GOpSLXvVpmovw
LxDx4BHgdvYRDZtOcXmuU+P7ySHNXk7708+Qq8uNKQiVeApUOlNL8cSmbdVlO2YAj3nco5g0Yc9F
klIEvATbn0zl3QeuFXcn0In32pIwwIjL1XQc933CPCnmvcUCjRhDMYTdISIsa1LkYN2CVbdLiVMJ
b2+MMx+NZQu5M+Eqgh/8sWeNka34FtMKjKTfluzKNBJfKm5JAviw9UEztIGdcccWQQMDtH0fwkhZ
LEUmeZczsIvWQfTZCCNIky2zufT4XkE+5CbAw9MWYOxngQ5aBMlmhynxK3ZrlPTA8zTbh41G01vb
D/shAUahLn3bIag9tBbIUkyij6KzuzrM0yDBPLA5j7AUeODCUR7ZDRNPvp3SHavY0xgP0yUJW+zF
OhCvRLdoHiFcPLZqIWdPIjyGRa5uXb8mKAtJc1ga5zVzOPNUdB9zMAidC4MvtELZ4+pguf45st+E
8Em9g/y+S3YtrhH+Xpw1I3vJJk+f0DXSfgZG/6fGnFVujb0tC+TCn6bNBbTEBbgC/10LHBIkQ4Iy
xSUFDu2t32NwxCxILWK+JnfdRZR9m9TgwOnH5FB08fwtFzV/2kl1lyVmy1+Z5UDifR4tcLJiAyp9
rvwtw5LyhSDdCGemX408bPMAHzIiRTtaRdkybnW3w6aFoXWycbm5JNrLaQsZO1uey7xRpvXrWaPn
fj1gnf8jdv4meGwa+OzofZjuMq9CeLGaEcJ6TILY1w7ZqJeg2WGBzEq8bxHw4W19yfeu//CUyrpY
EEHV5Y69IDNa/TeCg/mT70v0V8kdw6uXQY8rKTF1MM0SO5J05szW4HnJCUheTv9EuKhvEI+Bc+bx
9ov23FSBKWbkIsS2lpSOaF0aiipcSftGM/7Tfttve2M2i9RAhjgqsEau3AmQpUym40lKWgBYQPUu
Pm588FjUmkK1n2OwtSAD1/zgg50DPOLygPt3+YAZCfMLNP333d6eMp8ETeBRS5CQvS/dYGHOl5n7
DPqOXB1+bf0SrHcy2NaTtcrYBo4BAqYIbXj/fiSC3xFCxZsZlsJmntFptuQ6OaSEBFOZqDz7A7dw
WqB71OgDzpi4MSS2V4vynPOU6eKw8AnKEZXFFXhI/OlW9peep+SS2nw+g30LT9uAKC6PSQspOz6t
I5m3b+lY2HMRhCleywRLeZoUf9ChrbISd+/+0RO6oxkO1Rz4w/tfqnBYhQrLSwaCoywQYV2Cgtwx
MSyk3jFNHAOG5XSh4/yYBrE4z3afUQDj8TaSPn5QKJaS4Nny8YgCMV8OSNYcIITQ+zNG+KRW+MSN
XR1j2NoJeVTT5O7yoqMflll7x7BkVX4golz7BQt0JJT/s+f7elLorbmSiHwPocjenWv9q5q7pzwO
LEz9oL409xw7ELqgOD7TSyCT7rwl41TlZpgO4zSNH0D388ctYfoDpM8c17lLcK+gQLNOzZIOzZS4
OXjVYsCzFDgjj3lG8wbxG6yGhFshtTPJTYNhKm4cmejzIpOihnVTXZiwO2bOgpdCZSESZn7wjHae
QOXEvh73iN4vY2frQa79PUBJdWShCuuw8F8dpoIbmuvZ4947WsNnYE/MRL4ZFFYbFZKiyib23W70
ns0Tdpiwp1WvfV9JFEf9hHJ3xzhqh9osordoLc+AFKsWwCIw9Q3MRhAVWOjIiq+xjmOW/Fknwm6F
7KPL0qZrBNj5B/Rfo/YQQVpccxBy+Gi8TStnjfhrUraXKV3699VEOJfAMJ1ptrT/mAjnO4Q5jJeJ
/TBwcHzE79nmKXgih1W+ysYOmcztGu43/9Pgm3gJ3QjWzudA0fgjSbLRYpeEZb/KKJonPI9eQ6Ff
hgRDc5UDLQLIzSeH4igB3iXzOF7KUSFutuwowrzKcJwsIjEk4p8325m/qGrY7yIn+nryOrVg+mbU
0AN4OZuctmiu3qMDc/KcB3Z5IWlQvIdbN39zAa5twnha54hMOq77QGDs4+amLV5GuBTV3RCT7DxY
wfCQLCA4ekAyL3FBJT4hQc+lxH8aGg8zNa1MQe/lem66qHtBLlNxWImPNxCBeXZRrCgARhBBmxzx
r586DpF7hnKuKgFSiYiKjNzjRTdlBij/zx6T4GVSND3FBAehWdfi4tADcViwyN/tlGQ3wH7zTW8z
SKaoP6GwtasQ27Z/AZ1jTWCdeAyofBuGUF68mHpw5fP6aSb5BJ88WK7RoCwLWpujVsSdMZFtouzC
PT2IPX7TOBdKQaf2ZCwOLFu46DeTQ/i29StBYPvYf6SxkEclwxCTMVgNCNC2rzYI6H/Qef1bEN0M
5mKasvonWwGsTgFuvRDDwapgvskwWQ8JOqqqIhnovcUJj9tJd8FJiFnWEMzA7iSLdDzmP006KhD6
bkee2xkSke6zAMj15HiKnObJ9p+eLu6oXLK95Gs6XvZwIY1QfHwoxpnUmw5gVO6Lup/53mSaQ2ZU
iA90DbUlhB68zgle1oh7AMMMc3VERfYAiaE/tGztbrItvrOUqqdM/4BMRTStd6TL0rve9iD+gNs8
xXxcD044YPw8oEOlMXI3rBvxzaYyQVZrjHMQGB0QNZiu5gbRBvNfeKKie1IU5GBTLmtReEiWMRFf
iiRMUUyQ7e8h2DlscyK/MkS2v48s12jjJQ1F+1k9RMVwjUKkHeAvod0flec7rOL0y4lR3etVPg3B
Fj+ICN00BljTFXRB0phhZac4aZN3dCwVn8k+t/dbD3Jy4JM+w0W531BZzS5QXoZNEKgGEpPsUWAW
bAjR7hgq3I5lZGAFDhRoFW3b30NWADx0Xv/VBkCLjwUwF9UbQImONXuswmY1oP8UW+wBe3F7xcaZ
nWYgjAe8F7j7AUSdJ7Zu//xkEZ5o9uRuHUBjC4X7POhiiAImm54TuSkwJvzgpk0ezGDoIYZo64PP
C4Ankb/HaV+cYDvy91DSF/XeG1FOFrobqBTA2iAVMz84KA4xN27uBiBS3/dUzCeSd/0dcApWzlaO
WKNHifcBaWoaauZqLhwYh3Tv6gGVZ78nA2rEcC3rqMUAhECCsFo3YAoMt8s1DYs3iWxvCHBmcyUg
El46h9LOElCgvUasEFc/7l+ZYQSBLu1/2RY22lD5HNJwR+QWuA4SBUk57OFwgPoDKP2OOYyx+eB5
608mdV/TWEyA8+aoAme1Hvd9TO/hsiDAwXonT7uOSWP29A9eGoEsYj9eizmwJ+xfK0aJXh6BLscv
BHTUGU540Acy++gT1Hy28K5jdUCVoovgOd6CzZxD+UNsbKBNvF8VMI3Eli1W/ddhiOYyxWh6LrDG
VhbYwTewI9DF6EL4yPq8f99+vOksQBxL28/kDitHfk4wEz+trgvPBgfTAd2cUNMQLJo3txTiScLu
+pF5yx8lRwem+VFctd2kzqDD5Y2b6SEsHPxO0/5rwiDQAOHsqsEk5LS0xf2cbsUBUpk/lmdrHXSS
vRNMHQ894s0OvQGX6TPpLh4UwYmz+KML8eq3s3URYmD6oQbpPdZ5TnEPsUX+g/DKHFkCjorky3La
yIprAobGrsWAC8HA/tdqmVJEH4jswvNClesuxL99BAcWaqaaNUYQWRot8hCCzsQkIgROd2wG8Pt1
54BCASUBxAgssUw9rCkFNN2lroJ6awZOR7OKh2q8qjYxVyNke96888fA5ciOVwweOziErzDajWUe
o8U+TCNfuY6ER2wiweOeo0BoTdJ0LDOACB+rAB2dSUVqz9SvfYv6P1ngEYpTuLi7C6Y1BzYyP0HV
kpWpbHmdtck/6hGllEbZfpw77mux4JiTucRQqpb5sAfeHOK2+D3mUCQZUawVwa4FKGu0D/bnJ/Vc
/cq5Dg45AqCe86EtbvOemipdFhBufE8uxRb8TrAqARudATC0wzmA/7maCb9HfiQmzHBcajqsAEaR
4IrpTH0MOcZZu5tXA8yx9itQLIj397pVfPhChqB+yMeuLffc+XfRI/w+pJRf+o3os8z7f1HqOgze
6ZsokqjJqKfQoORTTUcgOXOkgyYaocRTiL25+taeCNK3nxRa6GpkMgtcWXjV1qDbIOHAYeIcAmZS
VlD8OFgzwK72VTo6dir6KMTtEvVXSjxglhD3eBCEiC1LxL85JK5KRN49h7BTXhFYBW1d6zN72OEj
q2dtwJGi5q3eIU06D9AxVIBa01LJQV/mn8SpefTQ84FzKYE0q7NapT0qgfaI2Yww2ijku7CAPSOP
jUA3osydT+LgunjXfUZRgT/qJsBtBmHiKu7aw9qn7bsd4JZpW4YkzGRZniyu8UtHhs+pALe7LDt8
F1zizdoDWY9TkoKAyeWdJNF36pNfNAXb47skLMMIylQIDpqiaCFZg/wZdwUZkcukQncJYpo+wD2f
3VzSRzcUwrOKL8HTLFJ3jqEyrHlR6HozsbpbAgAVsfWihKnUou7eAefooEWP+yHCPSnTsgCNBoFE
oM7AdqEUChExSEOsqF02uyaIoSpQaApNV/XZCugQoHULyg7Sk7KDQqJ0sEdUBP53DJJDd5u5La4C
l+CDSPvkxHy7fgQaMUVgO0L98NMCW1ozuBSH0wAgc0zs/pYFHBta56IGKEhgrhDeFY8Qj0GEEUYG
gYHtetrxel9A4G2PSNJgUE4GB2gZzE117X9OhN0rpDhJnVlchi4KxR1D7RKIRuTMdYs3zxyxj9U8
Ill7YcQfgG22V5CWYRkn4NV4SL67GYCfWzW2et8pjUgi5QfIpZCuCiHGt8UP+wwabToz2/EqYcsT
N/jCRDC89esSHwWHSh5HgfzJ1fsCfyGqNCV3+YBtCvQ/rPYxXFX+k/9IN2zqliObmKzwW5OgfZMY
ok/x/cO4Vqiap7jq0898nb5jcK33eSoGDKDjXZqF99YgnSkZfSn78W2j+9OOLLI6WiFxobk5ZGT5
NWfB2xQ4ZHJ5jBnbTh7HbYdxSSoQ2YWy93ikKJgBSqtEp/+UmfjR5CSsYgogHL2IS6kgizyKmd0G
z39lK1aj3Y1TmcWp/hegyPCK2Rc9mNBh3NN8GrD8QtT7kcPk+qq8XAIoXQusZz2M/Q532q9wXuZj
PrnplEheNGBUkpM3RV71BCIMCDYhKa/2fud/NR+RmbyzlVQx+MYjWQCR7qaz4X2wgC012Hj+A60+
3qYBU4EKaNqXLVnHuvi/XIxCXcUWZ1As2BtQTnFaQzYWAf9IOmCqY7Z8FkEOPnixWA825Z4DqAi/
kG8nv0xnfq56l96ZDqgbBIAtuWx6oBhuNmgzXTjH/wo0j/ynO43uLw1VMC6w1L2HAwwYOGQIyujJ
bKOgxlmvD23RxqD1HWIWKFH+y6HS6pSjMwy5cdl2jpmDTifdZ/+0jOkEon6dDmvc98d274IKc6W8
AuqMbsKv/LStZsCI3c9QNaOKRB1C2qb/QeHAz0sPokuko3lzBbcnQTLIUBSOVtMX9EljlL/4GQ7P
ddZrHe+De03XYANEib+rzhO8qgSq/neTbOwv2EVEgYihCABkIiT+Fygb9YaSyfE9YEnRUBuL2mqy
3gVBMC6lXvu9HLtx/uuKfTRlugRbeKAbh2QMhbD73sxQqSJ4rOfTUHaqzU7wdsx/0LoB1BZfZ48l
GssYJgl2w2pG7gh6IK/AJCUEa2KJIOvei+hrKxA1DLmqWBHi1POHNgWliFtnhMwCA+c9y5foOCDH
97mb5iCrE0QjA1ESwDmw7UZlzpR8hxppUuDmswXL+Ia4u+u266CoAPHoAnKNXq0nEGn6y3eBfNdF
YG8cSgMsdzuksUiVBJpagYaEHjudhmxthmQrQIUk2XQXDwu2FpB3YVcG08LA6rCgkA0TsluqaZji
7T1YMfOWhQ+7rNoA2jT9NmAoZHjVlioeewpQNxHxIYxWZ7Gc9PoPlK3Z9BPbHGENGDPLqmBdLQqJ
uiXVda8W3uyYAwH9yAWbAoZie5piqx/bOckaMI30Xg/gsM7tnhVZNUKYkN5sAGAaoylC/g46VUFR
mrnoL4Xq8AB7ClagSZUDGEZRSSgwMK/grfHCkt8CAODw3LcMqKlR+FKqGbiPqyc5JrqGbdHlhxXl
ofbwM+k9zqGOi2Yy1DxC6F6cl7nLdK282YcKyhdS1CIkoIgjxyXFOLnwrxjFKEk5YgBXzSZzv0Lc
sm+wEIh0Ls4Z52mGLGgYV/ELkWM7tTjeTEH/QFq69E8c8NhWQsYTxXdbrtOogsQsdg1a2dqhcpkA
vrXoRViwfGaA/A3Q737Pba/NCRJ76UsAavg9tTjHfZ2mmrZvi47m9sWrfNO/mRgcHSBSWKU4pAqs
4Qc4Vm+PGccwtKB5fpvEUe19lNetU/xddHJ61Ij1eeWKZbIkQO3vDeH4lDhXMSolOcuGegg1YG06
efMOnojyGqin2c8ObSJjNWwL+5hFGLXVhI4Xd5lWZrY6GHwGartYZ/EHNG8cP2VhFowPtA1aeVyh
A0ME/Uwk+IM0hWQTpZI/RMka5bhMW/8j594wtaMtc9zfYr8F36vu+ZGRKa7DaIqQPrs89wPDT9IF
4tQWaqgRs7O8ZpCH1ks4PWHh9ncpIl4aE/sZA8f8JHrdQpiedx7GgEQdvBVBqaB1rdFuDBQWH7QC
fqzvdx9ioOiHDW1/KB598MkYbiUmNmDO4I0bMNr+d7K5J1yI/YlHjr7OceIvsevyhxllCjDvTVA0
7e107MYER66ly9sOiA2EtP+0AQRgXQ9hsmIrq3PQr5BlelKyPBLHHsFNPzMiMt96rV/AQ2HcjF3/
5EMy1tAjuEOesb32UpPbGo9QaiQwY68OdkriITvBNKEPgRAtSl+zGLNrZqLtfsF+8dAVy7o2xZSF
v0FVBjhhNWisqB2nj0Vs7jxCDYJgSDJNV+gkiakUlNVRhQFd18LOeUNybARwwuCwK+XUdp+QeJor
77H1QVEUrvdFvE0Q3ntr/vEAkHkIZWVY2SLnIcwuEoYCyY2HiCf0uCaKeT3QOYkeCrAZwCnxQIGf
dS9dMi+N0+isgW8mhvZfitfITt3ZpNtwNtuY/O11hKEwUuOD2th4baHFekmTIL2LmMOtsUZyxqWG
haUMXTyyg+bxiES9yB3Q9o2FDTI6lFUjxB3jP3i4T59FPdaqXO93xrv9MzaAtMpk2wpfIpizrQVo
vDMuw7nBrvKeRGk71Sa1qKhD59636SHJGcclfIkxeWI/slkd+gR5tRmU1EkX5O8ZUPljxFFAty38
uS3IJ+JPelByPTsgS/d+0Jg/9m3PzjFCbQ84Gc8ZZG814hzbJgByiS1P48vTD5kRV+pU0IgAAkKh
VgjYAr7cYZOALSLMEmys9EtzDlm/juRRu3ksRTw/FrG29T4KUafOIvDG5rddYWKeik5eRJ6l1bSk
W02WOYOJZ7zPbXSDcKgZJVWnfelPhq21yCD802am98gpeVQKYmoUeb1LNsQI6tXhL9StfW3g+svY
jXlFHINCKktewXOuDUGgZoPu9S8Ii27pvB8Tq7JzQsbrkqRvOYStSF3yBlQPu+F534BBK3iJTBeV
WxuaEwXG1Frb1TkVTbLKV0v6b8MCTGcgRNBWBryUnaOEXdsZgit40W7gn7Oym8LgnI8busZw1C0l
OMKsRi5JDOIqblrKF4x65PFHhwrdO14x+JLpNJ3tyNgrT/U93RdboQi3r0LaCcwn+qn1MHvpjoEP
xTdfemCtoEdmNpRiinkTT5D1TbjhQGt19DDPP6dP0gf8hgnna4g5cDPcKg3YOwcV2pwBicaeRvuR
4LYC/B637qJMfBv1+pWHfKy7YvtdQCXIQJyCm+7omRc7UL41Sw6KGRg4phG4RcynagMrfAYJT5s9
Z0NjF5ix6DpmfwsFYivz8P4gtpfeIe1qfELRwPKadgJol/O8Rv6Lrdkab1CpFjehtx0ve9wV77ZI
3kcqUSqBpckeoJ65uiAc30gmb/k2dBU0VgW6mtPg95au4zfLuxVTmQpvoK+luMI7gbMQlPQ10wmQ
YYJRcWs3cYhaiPsX2AC2Wf6ai8k/wvcD8hjahcqnXXLx1P2PvfNoktxI0/RfGeMdNXCHcGBtug+h
daSuzLrAsrIyobXGr98HJGeaVdtFbvdpD2vWbCMtMhTC4f6J930+sTNcY/zSs/s/0ETzV1FJ3d4N
5bXFVUUbrNcXjalK2tKhRGBZ4CAqg1cCbIxgfh2Ed5WmCxxpSP7rTAXDss+QNR8pKdAtrNqvDZrF
g4mdr+lMZ+NFEoFV1d5GSC845pxHYlfkIhpC9CTkXld0+n17bHdmX9bfskpOu0L6e3xuZ5O8ZSdk
kFwiBCXowV6iPH7UveIlzv1jhkRo66IqPkNnblfUo7uV0+bjCxdPbCcC6pWWNrNfp2i0Qxm3ebvQ
R0uec4lpMYi5S1U6IuBD8xCc8ItzSzYl1sbGRJStDLkaE9faxVpvnUpH5Sc620T5Qdu8qUL391pt
5x+TxfqwpWNfFDvSEsuU2CC9DpZxp5nUI9vilPTt9B6qOqrAYFPOo0lpI3FwveDgmFH4pctgTmQt
Y5vSzMif04gN0VYxXTPrA++CfxzVID9o/Q+HPPCSXUa2iGwSZrcBDHHXDEG8tBgTc6lpT/KWjrUP
NWyLGDP8ZFEzrPOkOo9kRw9T80snJ2KOgLGvW6+pneic4mJJlswi1z/SSVFtM9O+bO+GuBIIRyLX
fRrS2npUDO8NF2VejOdcS7udS6cx3MYl9SDa53p4I003+8rC8ZOjyg115yt/sFEaWhjpPDhtrd1j
2Zj5KUdvKO0TEDJxq6Pcz5dZOgyAiUK9X1luVmIgsLWvuc143QEDxUi+5Vsx7CYjvQmTNPjSkFPv
uq6b3uupL0+xG0ftiozd+dyFU6Fvo2AcKTJEaGI7Xd1IFm296KOW+liHNYF4WJgPKMBca5lnk0CW
RvuPWC0oLeoFVXmRqOweYo3Ci1EXyQmfQr2nVoN6DO/UufSkdp5ips9UQVh6mN2qbNgIL7BXha7V
FddcyTuCTntgookbvlgop4+Jqdf7MLPGrYR0jTKncYwzIt701midbOWUPeaGJjfOWqXEiRAVXUII
JAH1CuKYHq8k9ny3fsgIcFeBmKt6uu4UNwV6xXjZF529qtsmWU5S0lxoQhr21vhiSvK/eiibpzBw
tI01RrNvqnduIzJfUhyDZkmPXX6TJcNHZJfhbeJi3qWl6BXvkSiIJmrU9ETzsDF8vTwLaYYHK0iG
g1VWFlghE1edlw9nQ07ahjUSry3bQaY8TcaqATjzFCUj0xw5/680ou8tUYc7lLwTspywFrtYNzvc
q5ThUWW/6WZGkSUgHZuspF86HTW9EiPGQiT2vY55f1F0JX6/nupLaUj/AWGPtY/9Sd4DbOnWdYkC
XvRds+wSQfMoMPEnEA7hTi7GNVo5g2SN61BRXpiVCpTzSr4ZWTn5A9v1Q2fo6SrIGULa+CjZic1z
Qh7b3wtarGwaFFQNKeWeUcAUEuyxWXqIVW8qYQ3jAqGJ+MYxNGzqhOkRVltRxNRI0pmuPZBXJDfU
fJ0NiRnMfXpAaAd7RBeufQprim5lELhvzJ2bq2LecHKroFso6dGZZZLyBs4KUbpN6zuY2ks6jSFi
XpvgAbTPiok/EXm5S4M1FN4VvUa/5JcPtm2gn/youtJwjiiHosCK6pqQ33aMe3Nu6CVp+NGR3iyy
IQZo3gWC27EOt2OXGgsd08qy0ZE2oZQWax8DIv/n2ZcilymSSVdd+lg8um6nljkqq5uey/cF7ceH
MVtUMp/UToT6TWdlwUYppH7UhSh9krEsRAk1uu46fx0h2iRhcDQqJWq82hAx82hCQ4sxs5zNGrXo
pwWTkq1FpbPszYTaXBJ1Z+KJdFH5PQjefmcPSNF8C3meKN1dNcQ8zSARNa15SP1gnpnmFC6LDqOn
WYIO9cyC46NQH2wEDHZKh/Q9tZxua072N+Lh6loaIZdzotCC26I5dj7u5irWbxjV4uya3Cn3YejF
C6fIS9JdWXPUI/dyDKQ32J0IiOjiZFrisbysWlwSNIDbCD3vMh5GOnjzfPKwh2M0TMVz3KbzjCVC
yDQzHxpSQBaIHW17N3Rp4KDDnUiRD0yTe4ZQ6C453I6UoFu+uZ+tECekayWYIIP9LyXgN2jiMz3q
EiF6fA1aTYVEKY11NFRf3oFo1K4czeMurNqKDLdsUDH6FptBj3wrQxjckKtv8e7dOuiFjprlJFTq
E5PgNyT9o/K6T/suuxuQV7W+bpElsUe4DRXZdjKNpY0XYkF8FMLnspAn4KPbKifQuHtd3fhs62O6
pNfBnZ7lA916bANFoWeU4Cb1pXPHeNcziegyIVi+G5KuXWmMhLrYg8o2EGaZTUqiRikhqfnXwe7w
WqVou71gXDKwI74M+uATuEXZSjrDBDOlMXYQjO7bqRYrfXBnPkFunU0Mc0sUzdSNJT420vrgUIbp
Ge3U1YqLZBPWvr9NPHGN0/KsoWZbGgJnnDPkHIwUZ/a1jrxrDJ3ms8QaR6MhrZGDpdFuMEO16JQ3
XiMvj3B9ZoSFfbsIUXCys+ndml373Gdz8R9lbV0hnMnSWB2bScmHJiBtSDqG+jZhQWtonA3TcU5p
u8ooKEdau6VK1WwrVFk3mQ3hJDKbbhGJ9oq6+LPWa/q6TjxtgRStPhtc95Uy00NuBJ9RvddLfUB9
XViEI9XYXCi6Tfe1o4pTDeOxkPWXwXbLTYy5l7IbI1yGmuqnbzIr3pNEHx6bhjWhE8MXcjewhS71
aHhktOVXK+QUt4Oh2CB76dZZnHZbIwnOnmka69ax7i2/7cg83J0dm8l6il19o/u5z89RPpqKxwtm
GLtp9rmKUWX2lhzXFbUCS2GYKxkrsDZQpezUGIdobON079VB/ag643mqphg9A72HzGwQX3buN8F8
ZEI5kS1NxcIbpxh/O/5e3OEJW4TrF7vCdKmHheG9MQzVa2RmB1uG4ytGrfjoxdI/CBk5K9yEcGzz
6rUQsSRxsyq6raNxZa5E97Ua8ngzkWK+RInRHTM8D5scY+J9UuGYsypE2b6mo5IxLIkbw7zCCaDF
7dL5owm/MMjTOKlwC5qtWErbuJJbpHAXqBJ2DLzGm7SzPfMG7CnxzrAtdHnra82GnfGALPypqoOT
iDjj0M6Fy7pAdqy46kjrmjX+9jd/yGIO0XQ+qbqFI+J6xbl6wZqL6lSPLhLYBYkcG2vh6ZhkB+3s
Td2q8Ju1G3Q4TVrtwuRya912NUXZRmKe9Lf2FKHES9oPmxMYEIca1iOx5mrgvl8wHl6uXCf6hnOK
xD4BR4vtED5IEot8LZoxvgnD5pSkDivAZFX5GhcCr+qXcpKP7IVfLDqpG6918fAFmrmq7RYlFukt
ktM03HCOT/Q7Y3/t++4iqgvj4hoBjUDhP2K24CZJ2unoxPa9UYz91h/HW4HSDqBDjqpnouc4xXFC
yo79vChFdiR2K2d7TZJTcvS6p7BlcEAtEREIOaHaHsoXJ6w/wIngk0WC6WgtCofE80+ThwEUddK0
xPyI96dk6q1iFu7OzOxh2fqpTiuQACZNMKaIKUfehFBoYeR6SG+rfgz8KaKSN11Iw+bQqYuWHlr0
tYVzeqHXxilp/GoRxPQw7VErlhlGiAVV64c8N8Si8eQNg9iRniTUHGPLxIVDiW7pp8GLT/c9pKId
D2jVS20ZknetndhxNgjUs6WVpu9ePj1Nrp1sGCYyN3ySqxnKEkFogdQuRscaWphIXa+kjSunjTCn
4erGo70MCJueKmNql4XWedxdo78yStq9qoqdDQyU4khnTS7w4dubosJAT5MXC6Erj6NfqSPKgp5G
WRBudHSB7Er917LvPYxmQ7I1zOapi5ObknLioqMoNrvxw52U5Wvu6I9B0GJJ7INpCZQzYVXTyh71
mZtRPzqNqtbK7LD6zEL9QpJXpylBUjo9OT0ACDI8pkB4Gh16S6+2E0qrZVlElJjNLiVGq4rJ3CZp
jQYYf6BrrLSRaGExxBM3iSaS8BoonR8xMOzkDddl/YVKVlbRcrd8wKmjOuIZYgfEHyneQvb0blUZ
ZpVutbbUxGqkPpVvZakj+/E7DeKMU7kNvSsri7x97wctKNk4VAEanaHkd9SMyt1aVpu7F7P3reEo
RNU99R7L9yG2O+QmMvEae5Hbhtdu6JOHNR0Hd+JWo35uU2/WEX2h/gj/ivn9E7SSNVOR/sDV8lpL
GFKRXNtaiUzcdfXxq4OP6uPPsUQ/wXZZP2C7Rm0ahkG38EqLKUUfNXQn6nZMJQry8S/IR2ImWP0z
7tH81f7wFfxEdvh2UbmFuqmLHUF1JFh1FLmWIwI+sD15WDGDL7PDV4L94q1qytGmpufJ9DyJNi22
4FqG2z//xj/DSf0A8WO0A7c0taetl+fEX27JwWb1b6ndvUzG+BecvZ/ww6wfYF4aIUXs0IbflpmZ
Ej563pOkWBMuEt/Em1tEMfe4KNGe//mX+tkq+QHv5QelipGiTltsbhQvtGRatWYl7/+9V/8B7yV0
o6c9W03brC3tFSmPudP1PPwLvtdPluCPs/OIBnRfRjbXqqNBhuZUx09EsVMp76/47D+5PD+OVE0q
N9cdhCXbXLgps8vwoUhiwij4Cy71T9aUOS+DP6xwLRMZhji8ikF5G8h2F5vFaiQc67W/muj5kwX1
46w/migJfK50gt9mvJUePUFx0Z4MuSnDKv/3FpH5w16AfLlFB8FQ6Cq2qUGMlraWdAV2f76IfvYN
ftgFBtgcVqFHE8HZ3Oq26nw7AqrYopgYV1YlPNAiZbH+997sh5s8Ri8ZWg0/SN1ZTDDU8bq0kBEO
o++HG6dIM0pXnf8b/e4/34b/5b/nN79tZfXf/4v/fqPmVoV+0Pzwn39/yFP+91/zc/7nb75/xt+3
7/nlNX2vf/yj757D6/7+vqvX5vW7/1jTfG7G2/a9Gu/eKQA3v74+n3D+y//bB//j/ddXeRiL97/9
Aiosa+ZXY+vLfvn9of23v/0iFBfuP//4+r8/OH+Bv/1yCf336v/4+/fXuuGp1ifXtW3bVbYrHcVR
+Mt/9O/zI/onYTu4R1z6bci6DKWzW2V51QR/+0Uan3AfCuWajisMS80jFOu8nR8S4pPtGsjgpaFs
pTuu88t/f7Dvfpp//FT/kbXpTR6i+ptf+PvtRhnCdWxg0xaVFNMyrB/nTSDcHEO/zNfefD7hNZxy
Y0l2F8NPKbXS3gAQ0xWZk+O3T2FqVcl9YpfBjIwzmZXlrKVbGV288pTeI1/zpojZRKOe6QwWFCnm
pRXehNle42KNd/eGQERM3K8GVW0st5LxBZNHRAKI4z/a4CQcWaKwr03kh1lhBFdO+04HfZdANdjA
f4qw1okRFdfWFBN5CgSEwftCxNhXz0OAFGlaNEgDqSUlGLoZB6sF8B4sKjIQ7NGSFFVSbpHG1PF9
Wdmmt1F2OzY623lVVP0eFam8T422A7BB164e9kalZN0tyTV6KrVpagl0TEEKKyXHltfHSbibfLs2
XiurVAUdD6q1AolhbeswKKjm3Fpu0YUrCFUdRcuqad96bO6I2qbGNch8dS1dT55PX7XWAaPNCJls
ZRITHqwpGLp9gjv1Fv9mgKIsZ5YDhWTLo8qQhm681EWIv7NIyfgPFmClDzNz3GtSA9GbiypFskjj
VrVUjwbz2cjgi1DUVNOLG8X6feXFI6pJXyIHjYIG0AxyAWTPiZXWi0ojeVh2mqrDjU/oN4vIBRr6
Qi8/SCBrmhI15eTXPnbnCr/jOWm2671G2s5hHMpabnyqLeajWUIP2kSdjouhF5nDSyhdy9/waGba
Gg8mATgEhUk8Qf+qugkNuDfEXxlWZyFDJvhRxbjklYamOAZ1Tu8CexkOOfXgtHHcn1TNOCGEhE1r
hfatdNKcEgLX1GjzDynItdJ9oJgvH61BJ1bYCgp/ZlX3rlLFHuUdgowzRuG6PZoIawa19kjLHAFh
M3aZ9utSLpGSQYiGG0+XFH8IbqYGeEL+OSq4LNF9QqG2t0+yjoJUu5gmNAGT2i78vW+OGG3twdVF
VtWvyO99VM0+ZUhXzemCXYXP4xC35Goi7RPtqlVZFg87qylRrGxEmLYlHUUDUtrIqWDZfXOjoTnQ
vGs0TqWenApVqOlbhHiljRDtpYVykMQbU2aRt4VVPx1NKxVmvTZbj+y3zKlMUxalT2ucYe001kHF
uIjwomLhWLtT0jYPGr48JEWhKZxo7Ti+V617EpGu3MjQQvmRulXXKwY3Tn1Auy8KoEOAvPChe6wq
P/cQuWDQLftvHT3S8KaPnQHbXpZTnqA7FWlHTOp5euTtQ9ZlNDq2yPd23Fb1C5crqCkdRR0vYkAC
oa8w8xSWYeeW5oXOJjDAJtOM6IrzvUjPckSwcvatJg2pTukKa3YBp4LIxuv9FQsvA4fbCp1xULE2
Ofj0XBhc8lGWZYVgJ/BsW/rrCUAS/UaIxHV+baFlkNK0md3jqKILDL6DzrP9hrkTk0wMODY+9aVv
Aw2Aw1PQ7XFEjybZMsNqradtUX2xi7SnLd8iCrziNMTsAI2Ez4DJMo+upSdQi0BTTIpdimbmQ5lF
hc7Wzvx8mRqquzi0DYdgObrB6J4LFZr0ZVGny/IZWahmvgRDm0zbZCpi2OTdACWsQXv3+4ygf+kc
P4dvFd/6o/nxlP7uYL8W79l9U72/N+fX4se//H/wPJczTvzn5zn17dewev/jif7rM3470TXb+SRc
y+TIdJTj6rbkSP3tSJ8fMiVHM7konSbDmiez/H6kC/nJEDyAaEmIubzAIIv/PtLlJ12aChamTc9K
OK71Lx3p6vvw3kEP5BA9SJpBjsk0AvlDFlTAoKg07ntmU0l3oVdoa42WSY2RjwjM6o+jcODNDPN9
NYhj7eDkKHGJLPBX3JcqAIoQojui/NJU2I27V+hzC6ZLAl8NTm3A6d3gW+gdCtFvZQtUtJo2YRg+
x2xBJuzGsIZT2lsH2ukbtDlLiQK1t7VHJaK7BkdhgTii8KPDVNDFTOXKow6Pxt9Eh9Mm8nYqMQqE
+5DJ1ENgrZAFbjF7uPSQVGzNshBsJUHxmFeMY5pw9sLqnT6UcAEFJR9Vjo7Aw4xxqEmsV20RHZJh
hv/eG8gnYbhs7Equ9DDfRvSdhqLYdrLfZCB+pf/YwDYN4/jYC7nsCS1GvhPDrHSAJEHoLEw/O9kd
VVN7NG8ZVLnJo3PY0rebvJdw9E5OJhCQh9BIaVpqr4MYKOPhLcl64gWjnA0myJey2zQLTqWBCuOV
8uUCpPYbuodLn5XOshCStn7xhNWnoT/AdXed9lpQ9gdUaN1kdPiDHg2qao+5YWiLMs5Wbm9eGtRj
yEadddTHa/pGMDBjeh8P9MVvQx9M8iRPRIjjqh1DJANqYwzhs5J0sGpEKuP4gtvyMzN+tglOv0WJ
nc4wPtrwUDsQFimmbfPxGf7SykDH2GjyMMTuAdzKihRi0fYj9AEIg1VKHS5Vi6bEn6sz9B2myDJP
24UxpOvB0bbB5N1FfbHxJ8DGKJqzARJ7idi/wJ8jq7Uf9VfXH1ZeGqKZSLYmmFNKIHeczqvIcRcG
8ds80LEwjM1oO6eIn7IYwhO0iZs6fnQCfRFo+dEuZiFUtori+KN1gBf7/O4LzcN/gTJOaDdK5es2
Kd+wqNxUqVsuoRmtIl1bm3217bXw5NSNsQxK/TBW93rgPY8VtVMtaS92AZcsdpJLWPmIRsTeGgJK
i+Ot51OcGeTJTYcH+FjABgaQLrnO3C3NWJsB35YmD6ssHD+MoJz7/paDqDa762Gjht6lRYJEn23p
YX70+2gthuZVuO1z7PAD9TE+NfDEV1tWJ63dgzE5avUXJ+kWwihxrj5HylpOmbZsZfZguNG7h0uC
4iFkxlJ+c3x1iAfAAmP9ZWTEDAdX/RyEZrKDawOao1fP6I38hZvbz3Zi36iAH8133M8Mb0GcPGBg
wolpsC7wAWRpeg/v72GOWv+wyf6em/wxF/k+E/l923JtA52/LSzp/lA98Ht6pmqoxCqUL17YbJk/
sHSS5z9/k3+2NxLOSt6DfRqa0/clilxQqA4K3oQInoJbtzT7pz9/Bzm/xD/qe799D5MRxGRVpFfs
6d+/xZT4Tm13hlhZSt5GtnYehuhildYpmpxdjsg9KeP7OnARQeKtNSv3jlbOkwtWAcNM/Kow/Syo
dEqEEMYixMswau43q7CIIlR+yJLiwxi13679/z/rf5EzKP/nZ/39a5pTzPytDDDn+r/+/e8nPSn4
J1O3SM8VZJvvTnrO10+Obkphmuq3B//npNeE8ck0WWO6LkzXYsQYK+T3o14T5idd2aT1iFMsznxG
KvwL6bv1a8nuH4sNtD9wYF0apkVoQdTh/LDYlIEYQdcn8dAHHNwWE7eL3jpLF9j9RClXgLabjKfE
1K4FM14XXprcmjlT6Vt1GabmPFk7R6eS1k33bWz14ICNt1prtk7xJdah6dKZKmBJ2GCxWjt+RFF8
QZ31zhU7uSaenhi8s11eVL3GObofeyRttFxB1SFlod+OxkN5u6Ao+QRI8vuCTki8y5OEwikinLFB
XJMhhzAPYWWcRE5Y0V4Qca59PJ+Trl0DaZ5HxTGBet9cNYZ14VS8gdy7z2OXqERjPFoFiq7T7/UM
NAXgST+yVxqIvtIv17MFHkY9/dy6RAcefk2K+DoUzwXwLNuyUFIZh0bJox/Gt4wLXQ2ltp5aeQ+s
fi3lcy74JLPiH3rR0vLiN/By42JMJdThGOomj2jKebC18R6p9h14ns18VQyGGyNL2tN4Bf1lTmjt
6CSPKICD/Amy6ZtIkq/FfZPChwjEfWraD5mV7iahf7bhDNALRHIbypsGC3crjn3H+6S29pGNGNsH
F+JgxoXLzbNma3Ot5ayV+puexLdJbJ7bzjw0mf4mY/POjQ6lEd0G5EVRVD5pjjw3prezIamX2Z2+
K9KEyT06cCWs44a2KzP37N0YlnnpBqQ/Y/pUIMvIhLeDnbNTNT9VFb4IZB+2s4rzdhOY5R1rYJ82
MWrWNEu40rOxxtUWceFUizHT8L2gg49szik7r0/ZDB6mrFohJqeicVYh57nlr9B5HvECXolU3gaL
XwQHI+trim7HtH/wq12ANAIDOXgt99W2OUUz5wEIyecMMFiPKx83T/zVKt5KQwORQV80yFZl1rzr
XgxcFgeT1dF2qIgFTWy2jQMMJ14XWbnUXAEQCqlPDs14/ocSET9M6XxocxPWwLNSRtY+H8Jbfoem
qJ7dWQ+OrvTAHFjanzohsTJhwpnB7bwUAM4MDhzJHtXdgnYfZJauO5qTuUGGQyIX6oRcUfTQluHn
MfeOUWlYy9iOcHvFNdL2+LmI1YfjBS9lp62bUD2GqE2NMsU4NY1viHme/Kq6q5AVt1Zzb0NDQyDy
oTc6LdBdkhdvHcrccsqeAuYamVV3saNLGsW3XoY1MjVfZhd8CjiSA13bRbkHrFRsOn96o9Sxbzu1
DkYCbqtdJyNqDRsjR/CVzuYhaD3ITd4aEtObPxpHNpd320HNBl7lWA/0VkslN6QD4aLQIIc64/2U
hrelWd/ppTi2/ezKL7OFrlUH2pOXpECuYm9tp96aZbZ16mADRHOOwG57TOW0T/UbRXFLT3YeVBzI
PHFq7S0/2cUgJLV4AgcMLBSR9jEt5nkFRf8FHskxNIxrLYYvgzQPUjnhMtTKk657i1IrXpIk36aY
e9zQ+JyGxgEi80MwNtYin6EEEjqBjp/MyYPHbHDFyjCClz7QQJl3u4R7UB+dj8gPv5oVHusiea4o
H0JgzRZDpsDFD+Uyj9RWQVpDb8ZNISjOkJB4V23iNugwcIRZeos36qUP9c+t7HcikUtdBVtnwMDZ
BC8Tl4pgdAeaGUNeQluDufVH1cvTEDO54Jjmam+F+pcWywCmtfeq5W1M7MkCZLDHpwmVPIAIgbGx
0CAEVyLG3af2nRnd+pJKLbtxI7QPzGJrmG3nMUIJAbL3LbXKuykKX7K02sTIFnqXD6W1j3pl7amC
bVtIzxBJT5ToOnN21HMvhsFGt8QGJT5YnRqeA2N5L2EqTnjOtgNJjJ3zLYYsf8ob79p1+9LELxEF
VbKk386YxhAtpCfXSTEsK984eXSKho7L63jX1HAe8gaEpPYNXGW5SGVyqx5qm1srEt4DsN0t6rZL
jAk9SJ19ACUSMfSqwAzUOuI4PxUlZJvCl6ov891SesNji5wPQ8uXMfI3+RS9wOa8yMrb6YxF0cPu
GsrHwmm/TFC4F/Q+1nY8fe57+6wchux00U5NKFaE5UQr8xYSxJMrqztQIzt3NA9u5VyVbp6dljQN
EUGdT3hVM4nIB9K00rko6Q5UMOQMsdEK95w2xxAhUuF59w5bxDypupXTfUmchxwxW0ROfoCKcy4S
7KnOgznKAwXHF5Xal2cUAzDJzJ0Ipy9jYJymVrsOTbWuvPA2opaod225LOVt/0F9OC/SDzVoH7nS
HvxG7SOn3eql2idptdXQvOHIackeLLZyapTbWjeOnlHeYUk98d4Wpz16MxiP/Jb9SEJiaNxA8zeW
2VPOQIqa1CThQrbGqRyNc1ubJ1zvq2l0sAW1qygMf4tXqSr9876F+L7F+Hvc45Al0FzRic3msaB/
aDVOeV9EKEfEA1qig16pR79UuwzKiWHjezHrfVs56LCnw2kgrKH7fLLrZmkVNho6Nrzpr8Y3zkWf
P0T9v30ggbLLcim/KOvHeaR6yszfQQvEQ9fVQA6sQ9Nq605LV11rf9Nc45xRuLBHfcOdceeo1/Jt
6EaYZsnNzChtdHapQDvFQ3XNuG164TySnawNZC4iu/OluWM+3c0fIt1/knDZztyx/j56dIQEcgtz
1HXdX5tTf7yKTHsYpB3Yw4PvJNeySD5LjN0VTK+kf2k8JnYOlPmpuMRLZcst0ubeEHftiPi9ZB+Q
2dXjeXFubkckfY2frMus3UOE32dxv5lnVRlevEWUjI8Ov1IhF1Bw11VN3GkETLYZN0x6evDrgyWw
cTaf2VMdqAeKLZMzEX6KtQjsal2gvIkPdKDWGUpN8e5RlhdJs3JdCQGwW0Vy3Jcev2p8TXouuLJ2
1D/YZYhZMMQgN19jjqlRdYaUWGw8OwBBQh9OTGsts6hfCJ9naNGhKINDE8zzk4ZtXLRrL1cnoT0G
9czTsRhw4d9i2t1YRA0ksNcg3jMbYKFLwpgkuAMBt2II6dmKQM9lcJCVcYAv/OAEFnEFJCHB3TrU
e31KTlMeg2JIl8zNvGFaxCYqppuyfA8IITD4HeV002XvuBYotKHPIOTEdoWnMPH1U+1nN2NR7UsZ
3jJQ9bbG4kT9WXXufdUN+Kb5tL1ervFBcfnljca4q4jJykPTf42xKLEb168WTtjBO9lagIudoVSc
qZL0wIlbtNvdnsTnc2nfWPVX4TTfopCREX0PHTnBYx2tSywNoI3W80AIYaCENbvqxOc8ynLkFE9u
GTp59cJppbXpS+nFVGKMs6XGVWfLw5SZkJL9uSy3hrQBlKa5EsXn7YPIDonr4DHT7qtm3FL/X6Hl
uBqwa9FL7VugU8ylMKFY+s/mxDAkV38IHfseR8ln2BmH3nXuGKaJvb/es4A3Kh0uTIM/U9p4GD5L
j45YVagHEWsnYagHNY5vhkJVWi9lk6GGoL+FoKrbBJ65q4u7GI+vE4C8ms+avFjQGD1hbH5so+4m
bp7DTl+APdpUbvvVnb62qn9s3NmMzGUMlffkopvsiewdq4oXzaKUI43TZqkc/W2srqp0HmW7T5qC
CyMOtHTWIiHe3fchkxTgJDGm4xR4zoNQkAG69EZiKVBRehNU6U1kFhs3gDMSQcEoHgHZLUsrOgcA
eRBqYlc+TUI7sR2t5gAy0WBe8Za5H9/2UwEv27lQw75zQxCbKIl7ciXNnKkUlnYLs/xgp9VemV8m
xkrhFNs1QX+punRF2XoJ3RzeaMyL6hhI0g2gaOSt1rkEW20nBzX0x9odt9aEimU0KFw0y3qwln6g
4T/k8GBMQiOdpxx3HotobT9wkmmZfahmeEa/tW2LlIFhOkCbZOGcMqN4rWfhaBNcPC9hOi5TxY0j
kjqGSqR4Vtud8V7i57PFPS5zJ3L2sUHNi2qXexdMGRFTspv/EfHs+dsBzFhFaU6DipByZDzW1GsH
BZBST7Rb2barEtUiXdolgMpjOhbgiVZZzlePv0BHXPui28xfRXT9JRrDYxA2O88YL8Chb+cNYJ6w
Ffjq0YR6UoOUgLyy+N/Uncl23EiStV+o0AfzsI0IRHCmSEqilBscjZjnGU/fH1TVfwY9CaA7dv/J
VbIq3QPuZubuZtfu7Samm7+F+iHoag1dBcRHvEfaGe4VOb2DX+PnPGZX/JZpOlYd/aNDty3lUFc2
0m/oB9KDlQIurul4pIn2ivJrvou4nLdme2NF0GKW5WPC5R1fvzfM4ttokRmVP/pQogRUoOXyliL0
IddTmoOKCLJJq//eT8Mp9+K7qo6+0yVNK0EufYMO6TbgeT74MMCVyZXV59867Tazs++eGj53zr6q
4l+prV+1vC9hiniop/CZftx7K+fNGY03KlSfdDTcTE71yEkJo3G4R97kLpb9391Yccl6gSTKrcGp
2ty/gky/UTSCXw4bWYhqjMFrTwNHzJvQpv3HgW73jwX7KZn8gUbY9EBR8mmfTr/B29IRsLdN6oUJ
L7T40aCpbZzGExK7V10N5GW0P1YSK5ukBx8/DuXgJrO6I2/5x3iIsp32CKXVZ+gP7ySdthkHXgZT
v89gBYqU9tZL9PvAGuCjkZyXaPKftby+Rgtw77TVdYoKkqorFBMUIOiBW7f2p9J2XgwD3wMJDSBi
qJIvZmTejKmEAp/0UZ9vs/ThjvF94Esv1FNQh3NeDa29jQhowXgCTX7VD8NDUvrPLf3Vmj5czWQV
89W1agPXVto9KG+3VTxXRc5U6/V7JTylYX/rgR4muEUfYMiCfzY3D7BvUiYhbtOi9wVoyj06ZbT1
1ddIcD3AFHSUIsi4EvtTphhXk6b80CvpTjd5nSdkojs4zQFpVAcoMh5J9tyMSkUD2/fEl3z4P9M7
HXQ4nX3XVmDeOCX3FpDR8CRjneN92GvVyff6XRFIT4aG2FTrfGT6Z/Ki9N+x9xyIyJhcFeQm0sA/
0t95DRkUFC7SXTSmV0aUXpWvjefdxpp0mPcs8YZTj92NP9PQPyHxcWt63KigUzOnEfY3/SoskD4y
PTcO/XsI+t1e7aAgewE2fCwmSvuafmWAzbXnl1+ju4UUfgL3MGt/dfeZ59x2/d5rptvUkP9y0OCD
xeB2UqV9nVLXmeLPdXRlmr1b9UD3k5gIVDz0UKg7UfTkFTOB832s2L8DXfqt6PY3CsNf9KK5aZzf
uh1eNSB5Z2EUCgevEN6exkKjKb6/jQbrm4wiVay/qHnGwcXbrUfar9O0v/w6fQR55TpGePKj8iec
4E80iaFr1hRfKoTHdhwASZHcQvZHeSd91OAdg1scYsImCfhmRGp8jVd8Sbswzemdct0O3Dc5K6zw
c6vGr41KbxxNe7ZuXtEEAsFPwuVHOwUUmxV1YOutlA6jkHcMGAZ5BIKMMCXyJ1ZsuapS3DqF9DuW
jG+B9mrE9nfKewcVOh2rma+SNukQi252PifK65/+rBK1cXt99+5KTdKa/9Gt+YVw9gJQVbDPFjjP
j1rj37dVdEO15V4eu0eIOjawespbsB6XexNEBPBiUFqmrBi6WFGF0w/6E4t7MmHLHkhjZM1T11fH
jH4B3RsR4KSeWUa3fV/e+nLA471GsBGakvYKDMy13VaPhdU/r6+AOj9y3lzf55+lKTq1Eo0LvPgI
AgvUwe1rDB/V5GXgnIEqc+8Zr72+a5on3sfYyF8xuI1TVX2py7/4X6Hg2vltA0nJSQ/vyv4JenwO
m+jgQ0Tbw0LXjbDh+8U+OWGFMEP++POT/091hv8FNvB/Bzs4/X+EIHR4ei1XIT58i+HC/PYWdDj/
J/8uRFjWf2HmlmUqti7bVK2wv38jDkz5v2ybCgClJkfhvaNQ7PgP4ECzqDTYik5mwlb+g0X4TxUC
eKFFfQLsoWFDYC0DU/i/FCHeWKFECQTvczDDtw4IKVcQm1NmusRjUGQtanslHAy52VyfrcU779S3
Nbu/JxBqdaaZtENM0pJ3QvoZDp2bfNLvLhsaPMh58KDXGfI5hw4WyCz7nexXDrF8Mk/ro7/NCfz9
w4VwEXtK2Oewurm2OTzS6kVGsnyw1Wlj+Lc5kL+Hn1/1Z5FvBDJlA9s1afK6oqXwg2pAQVCOdwgi
HC/6gBm0ej5DALMHHPtwy1ZcH0FJuMkQf6v7dmP4hY0V45avwwE0DSlsH+hG7WPEV9Ah5G152Y8X
6shaV0u9rmI2XsHxBiMUT+XuE5eicmOCt6fC/1t/WTh5oAWzRtTrDTfzYBuOy9c4jG+zcmZz1+7y
mFbf9Q95G+b/nkeo7Zm0dPc2SB53QJyWJ8oe9vEv3UR1TiaKS/SKZXCMrc+19E2CM8NS05Z24+lu
ozgKuiDQN3FzPLWQb8kqWXc9bWmFX59Lmf3g7/Pr7w8THBvudrOzhxbOfVLuXYIC33CUY5Xn5H2X
P9T5fRvZx3iAb1DdcJklixP8Pe8niI4LZvR7aFLLarhP9XIjTClvs2l/f47g7mg6oJ+AFJVbQtTT
6IhaOMVJR+Cy5QEzpBlKywj+0LxZVc2v9SVc+h4hBCDzMniVl/M9iNJESXkXpuWHS4YmwfrW9+OE
ZCXtIYbbaMPBSHW3r73b9aHfj4vqDIE7DyuTDvWSSqbdhfoEoeCuJVXgAbqmgdLfmOL9hfkHiCSg
5TgCHm5wQ5Wvg8a6Apq7YbZLQwtuP4HUmGizB8puzSn57hWY7EXmqQIAfLMwXQf9B3w4DE1z4bVD
sW4P50O8EUeWfvj897Pzwhyj0ktkOJn1AC5RqLZbFITXd3RpaMGTp743ZCo7uhuN5dxseYrlfuPy
PS/rP4MEvDhvf7XitSFQZ5sGYIBBcD+jbuhbUv27KODkVPtE22haWvoEwXtBVnRyETFPHY1f08y5
A6Tprq/O0icIXqqaaQuHRDi6pU+t3LAfdKLBjp71I/xVx/U5Fn6+LbhrEJMwG0ilu4j3qSevA5BZ
qGTpLhtd8NjMhjnU72rovL3hmXZvF3L3L+tDv9sPac3NMW83WMqgLdRGpNasnuNNepUgRfe0J00q
P2QG/eU2cIxjnNUHS4brFhrZ9XmXFkxwY3QpNL8NW2oSpXGrJ8ZDF3c360MvxDcRjJNOJvpyIXjI
uMjp74XQCOzDQ9I7P9fHX/rp89/PHHmE36PLZYDeGT1ZyON0J9JH3y4bW/BkFeaA0qTxFVpme4L/
egLGkU4bCzObyzu+bAu+XFd9XuRIrbn9VF6NwBzVMDw4OVyiTgVnlv80y7msf8eCz9mCO6f6oExw
YkPfAG8HvFsPM9+DPpjPZdlunJBL2yy4tRJpeuHE1eDS52C6oTmioWrPuZ0hsS/zakvwarMaYScv
isGF7fRHYugvaeJsnJCze72zF5bg0lVu0BfRt6Or0tm/68AsQaqyB5j+ZA3Rsa/kj+sbsWCsluDe
3aSEmtLlg+u1sOTU6jMcYRt7PK/Ce58guDBcluASHFiVTJ3nA9JdkN+RvwoozMNogrp3GnXkoTb2
YobtvTudcDonnoHGvV8OQMKkjy3lHKsmUf8E/yJMf8Ed+hAPTTXuzFiGwutuqMxDZvqXnd1/sP5n
Lg9A1zONohpdEnFfMjO5VdKtWvrSBgkeD8DXT+zZxmKogki20/hvBsC/17d/wQ/njovzWOWh11d7
2LFrmjZtPkpF1Q9e8AC5uCjq/lqfZMmWBWfXMjW14xIbm6hJhVnuZsYXKYX2wIeBfso3DGAhelmC
v/vQV+uSgsfUyniVt9YN3UJ3qCL/JZHPR49C2mlJvBFbFjbFFBw/iikuS1ozuNCTf0lVCHb0Kvx3
g+4ieGJpbMHz0TgMSMrOcQtd2Z3sOddTCAX/+lYs7LcpuHvQqVImlxyrXWc9Vr5Bhj7f0+boIvO6
PoO64PbmPPW5L8BB4QU057ldCtlLHRwAxF4ZGfxD5lggr/OM9NPXTj5iBDIaWyNBAWmbve5XKAwW
J7gF0SvQ9il0MxLV6pzH5/z/KXvjoSVoSJQlbFBxGtouQ/MsUQ6Okmoj6i6tvRBDSk2LdbtJRzfw
so8Gx9EEQf/6uiy8P1VznvNsXYYot2rLT7nRqHTZyL8N485GtSw2PiNmFcfHhPhOYFqfbWkThKih
Z4PZ1HVCMLSh0jTp5sy/d2if5hKRfoT6VZPBw214ngD3+Z+ntWoKUQS+E2TB1BiWH+nVkaXrBlo7
RJPgHe3+7J2E5mkf3dv9jdwksxIxCiqTmyTXNAurFLPWv3lp84Qw48dGIdGNifwb3Y6uZU57UITp
xjcuDS5EF67XIMWpU7ltZf2OhgYF3qbLLht8xsKfm0bfdFbsa+HgaipCH6affSuz8emiVTGEcBKo
KEOVMnsz6N1H1bJONHk9rw+tLFyxDCGaOC0CaYEd/XvfkSprvO8cuhnEg/POz3uMjeXQwDa00Yzj
Z6CGu7R5kpSX9R+wYOWGEGoC5HasQK9hJdSdT0FbwJelzWTX/ZMhxcfetg5qA3xCGTe8ah73nRuN
yD/TKWPRGLzlXDsbn2VP/lhROgdTfu1M8uP6Jy3YmSFEiSpJ1SJUOCuBVKG55FfBTT+hHnXZ6EJY
sOSmgqgGF2mQJSDLxjMUFYnwslNR5JGBGlbSCoh43VmPCuRsKX8tnTS8Wv/tS5stuHdkDkpq12im
G824hzEeySl5D52ApBmubZSIOZ02I9rSRgveTqMendo+2gw6XGp9ACNeMTzL3C0qDXT5+vcs7LTI
JFPDcCBXE6ulAUAJtey+TcOPlw0t+LykRsR6uRxdJQTUDaIMQfnL8jAieQxNjnWjNPnk0slyUgyk
q+vmMuPUBW82DY/qlMSv9tFd2ElF+6m/NAMmssX4g+rD+pCPoBYLOgjjCZyEIf1aX+55Wd8JC/q8
w2cneyxDAIR2xMQDFvZ6iOIN8/P81JhfbK0BMjLauBoumKUuuK8HfEntVI1zok9+mqMPNWN5DSH+
aSrLjRC3ZJXiUS6DhIuGiQRDmn+doglQlrXhwEtDCw4MufkgO5PHERo1H+ooew0gzF3fAWVpCwSH
TWR0xrOJwGZKyo2vfc89fQfJ0cMY3dcwS2vpvdbf92DXmqMWvfSmN78BramDpvUnN7Cx2sqHLhyJ
mnCUwwOfjBHyejNU6sWXo3tTqeF5t931D11YQ03wbCso7c4qpNHNinRmEXypQRmuD720hppwmutp
YdqEJNUNaWCiveiYdxJc+yX0+L071clN1cxLiCgOV3cd1tKUyyQ88jfw3d4raACwpPo0bWzp0pcK
0aBrJMkzOqJBWao3neY9+455WP/SpaHnvTvz1wC5LGhL5NE1pu6V58qNSdf5+tALHqrNU54NnSey
3TtyMbmFrwGKND5LkfQ96BVX12Nn4+BYMjEhCpgh6VhINzgIJfrwPfMm62kFhzXx0/o3LC2PEALg
nEQSSi6gmSwGeqTkp8lpLzs9ZoTE+fKMYVVAq4f5QvKScEmEWma0zOLCfRWCAMQtJZTNcMKOeXgP
pP5K8pvn9TVZWPM/j92zfTWbWYMxZWjE3L+E+kBncPcRgeLLQuMfCNHZ8GEAiFI1cL1BDVO0HaMH
y25fL/vpglt38ISa+jhSHAhpSyumrzl6pVZX/1wffsHiVcFP6fyg7y2mslF57ZMWGwhEUBBA6/er
bTbu+hwLFvmnq+NseRI6eDN1Jj5VS/XQmPVNGknH9aHnVXjn7FbnKc+GNu04Q/91Gl2gjtr3kEaO
rFKuLJ8mV4ICnb5bXrVkQYLXQg4Ep01OxltCZQ3ZxcMI8Qaimxu5+6XvEJwWQqdYnsh0072a7IvG
foGAoqd1VUWMZXRO64u1tA+C+1pyPYyWzmLBNfccI1wv5c6Xy4YWfNc32w4SNZLFWpDcJY7yAaXC
jaEXHg4z+Op8iyM9HGu0q3klytXOGJNvUppxL6tPnozecHOllwiKpPn1+ocs+MOf0/XMoKrGqusg
jiY3jAr0XpNxuG7hvDqOSqldGz2CZuvzLH2V4NYJLBl2YlWEUgTh9/Rw0IuhIy0RoZVzX8CNQet0
Dw+82v+lJKVxWJ916esEbx/GmdPG58WdmcoPu7PvEMndN6p2gifr22VTzA50toB6avTIsXDwG7m+
QxX46KEElXrlj1b1fqxPseCLIiZu0B0LCnNK7bbfwVVOvmgXUcfPyFSsTzBfx96JKn9qFGffUDdS
hDo2JWW7OVq2drShu8/DEySyO1or90lUb1jB0pcIbq8lqkcLNYvVJ97d2NF749j1ocG4L/sQweP7
xJz6FoIrmFhe2vHL0EDHgzjahGBhNCifymJjnoXI8idperZgXDlqz9L8CU54S/ngB/r0SUYm+bKk
igiUU/U+k7WC7UDsp87nPoPh0Si55mz8+tnn3tluESk3FnlmNbAQuo4efaC57QZRuTso9q5HNOQg
89kIZAubLc/Tny1SI5tpUvZUHVQZoQjFPs5X4jQ0Nox2aXjBt7PAkOEg5yQfGinflRHE/HY01sfa
U7TLXpcijWWbV2ZCVzX59Tx+qfTmuSOnuls31QUTkue/n62OZcWDogcZB6yXerdOL5nHNCs2SlhL
gwundyt7ul8kFAaSoP6Vz3pIZjMqF/5ywYn1PqklVOp4c8PBsfOm7NP8cFxflaWyw0xfer4sdWRr
I/IawIqs/AFBv53afEYCO0psOMcep/KI0M63zcTZkg0Jx/ggIZw8msQjLR5+VUp/lK38a2+mW2DL
9z0NLPXbr1EjNYFsha+p7Q6elPh3nb76FMThS/5JMWF9zd4/5KBefTtJ07Y5WuPh5JZp/Fl2/Jso
pquqkPdlneoX7bki0igFktMg14dBqWWIhGwAxbem0M2+/gXvmyv9zm+/IOqtES5hwqlhl7ey3T7F
2tZFc2lx5p0/c7Og0CousqT2ozq/8egsh8XuIfCNE7z1h/Vf/74RKTM93/kUdU2CsTOJc7080oJW
HcwcDfN660xbGl7w5V6OyhE9XZaetp7SoT9v7i3Uxo3DZmmBBG82kw7YTMcFcJKaYJ/TamWEf+QL
/UNDr9j6Ei1NInh1E2v9oIGwcKsWUG6BYmGfflbgLwsor69PsWRDgiv7SWAkWcYulGb0fa7lOHG5
8VhZ2AERDQe81A4deB5cmHr2at5dDWx0YksbV/CFXy42+StxNua51VNDaeWvIYw54HQu/OXCEWya
3YDwrcL9V5+OThYhoebt28g5XrTm9rzdZ86Ve3XY2mNG3UxCioJMz21nJRs/fWlV5s04G1uqUKxQ
QmMWOUN5tgteUs//tP6zF6KyLTisBzsi5AWYCGweyE+Xyn3AG2ino/t7KMaRRitJ2bDKJdMRnDcf
JaspHIciryGd1MjaK3Z3VdI8vf4lS8MLzlsW+YCqGqG/14fioTTC7roO6VvsaH1en2HBc0XkWzBp
MAwADHej2Lxh2T4VpKr1Inoi9/q6PsXSTguey9tGgr3X5mnITshVduvl1cb6LAwtIt7QI25VlLx5
2MxC107VXtOnuRE4l8YWjl070kyKJxgo3GhQAtS3c3Py+ooILYL/g1BQ3sLc1H8V8VjrVTPnTK3H
EI7JTjbcf03xVAZzZx7gt+bZnyBH2jWO52k7o5yMYdc6qhSh8qr2tyVU2uWutf1Z1LyS2uRUUgSr
9jZkLA8V5pFulHgWDFBEkhUFORZJZ4G7QPqgq95tIl9Jbbcx+sJt8A9j/nkQUL3OrIB5dq4PC6v5
TUe8LVQMtPyc3UiRgso8N8LCni6LxCK8DL3oDEVjtJ0m53tRmk/NFH9c39ElYxEOwF6hBM8zpXD7
srnrO/1oZVt3zKWhBfdJhqpvY/QmyazEd0WpkQc3P6//6oXdFXFjUhdmpjeQ/5YD6TNqfj+5/YVo
Nvcv6+Mv/HRTcKHAQjwir6fC9Syo9HR4X3Y0uW01zC2NLhx+YdD7TdywMKWcphDHwAdnx5f1/ihi
o3CKwLgKWf/kDmG+6zv7kBhbgO+F323Nu3F28oF/KcoGqSPX0YrqR+93RbTLkTfcUj1a2FURs+Fb
+tBZNr04XTo+IA52b8BgbIX2ZZtqCEdeqWtlHNuIM0ByOCsZQopQgpjbCI0L55EI10MhSla8FEca
6D95dvLu1QZfEcM+nMKAf9G7XxHJVmvLK3OA0gUqoU0ou5kWqi9JlMbSad3uF3ZAxNZ5oxNmtYog
iyJnv5M+H4/+CHO0YyA9tj7Dgg1BCPrGhnInqvXYqAo3hvN4147SPk8ug2soInwOOgxDUWN+fafp
x6yivhqVG3mLpd0VwuTU9UqIygMLjxJdgvJxHP0cil9FVW9F+Dkq/jP3pZhCtExRpFfKGL4Qm2q6
OqqHQfoJtDG2X+YavBPCKsnj0M7he4yeOW+PXuCgPKfJhwhxN3LluyHPnivfP8CXfW2k96ZfXTfN
fRggG8t/5cTNPlGqY2doH2FWgIaydjO4Y4zPMPT/bLwCgT3pL3Qo5sSGnUHHlky3YMHcwPlw0daL
6DyvMqScJaSrJrP0AzpsDZVvVTuuj750JIsAvTL0zSY1aReRvfJkgZCmR8upTzRbRrZ5RX9lSU+V
JtX79fkWXEXE7HHnyZKaJLuLLMsdEP1vdKDDOpj/Xh9+weBESN7oF4ad2bHhmqkJF3jpPxgZ8P/U
zo/JYGxY9YIzijg8XY5h3Kkyww0MMK1NON1Xxlb9Zml9hBeAlWooudRE21CNXVTWYdiAS97oN7Z7
aXjBIfPQm6yohbET+cwPXQvVVNXdqu1WJnppZQRvVGrLGnSPnvbAaSEf8Z1fnpVuvb0WBhcRaxGt
rIpd8dvhQLo2neLKhOn3IrMRNc8qT6ljLaYbvNai7+X0aVCQGCmRXgygVTqsz7HQ0AwhwtsYricl
uvBdYaKuGNe7Kfw0Kw2oqKQkSvcJ7fcHpdK/W/yr5aHI631Zn3Zhx0VYWzypA4idCJoBA6FgtG2N
MPjYZ87Gs37B4URkW1eqCNwUQBXVRL1P42Anh/VB530ibQGDlmaYzeHs+hSGZidrITZVNOZLEoa/
NdT0NJaN3NYWXcx8QX3nFBGRbfoEc2GKjoFLutWg6QHJ9sh22zB7sLnXa1kxk+husUEu2bHg4gY9
u0jPWEzmyw81pEVReKF7ixQ0PcHc4PGIiRmhctvECK/6k5cfZacsf67b09J2CC7Ofsud7vPrB7Ro
pUm+Nj3palKTh1LecvSFKUQQW9AZI8opquGiavi1ndSDlVd7qxh31eQ8rX/FgleIQDYa8YphBAbh
TnaMsrZ6ksfyNkFIaX34hS0WsWz9aEdRHfWm21qK73ZV/NQk6mX1GkWbl+3MIfx4SNouZ3nMAHq4
CvUyVdvC1C+ty/z3s7ED2aBro+WHq9BtQ0+OGLxlPqICscW7sbQy89/PJrBCP9WncKC7f2j30Nc+
GJBbXrbowh0ZaS8z9cMOweE+v/MmyY2t8Hl96KVlEVwW1XLPnADfu14koRIH58ZubIM7X6629C0W
IpAITYMWNakDnXWpbxL5QN3ei4wP6lQf8vRZrdILzV5wXrNox1HXeoNMqZfsIHqX9kNXbGliLqyS
iFKzWlmN+45VssdCfwLbkBzVMRxvOmQ0LjvNRKSa19ewbVrsMbrNNGOhNe1DYNaVzceLNloVzmhb
QXocsTVsqLTvYam/iSfr4GBLlw0vuC4Kz3aepp3ppm1+gnkcRnf7Ch3FjcN46YohItWkkC54WgTw
rri4diqp2qmjV53o2f6Vjspfk9U/JDhFLKM7opgOne15sDH3vELvHKEiks1HH7qBenOm7WiOxiAn
NBZEX1FI+66Z3gOKdf5ufQ3nWut7EwluPkiKVecj36hLn/P0kYeKknuweLwO01dN+qw0UNytz7T0
SYLXKzSThE1SkfnQ23SPyna4R2WxcBsfhkeULRs4/+nAWZ9s4dAT9bgMu5F7Z7a8Vuqnjz36go9j
GRZu7Q/fZNm/DKSqqGIEIN0sGxI0NGkqPSeW5cZSelH3IjTXb0O7MgDVwUFNd4CQl8ZauBKLq/XF
WTg1RFQbRNI5N/PWdHVumR1qfAAjD5cNLXi8TME0tCc2uU2nHHkNQ0eESdoyoYVd/dOyeHbc5YPa
qPUUwE42BShONPtgSJ/z0D7FY7KxNktTCEe2MdqoJ1eh6f6BDFjdqSNFETZgscoqTzescyG0i5A1
ZW6g9jLuSxDrfxroRdzbdFBUIwId69uwNIHg1R2iTpJasA2ZOaAqG3kS5Y5o/DGGkvPjsikEdw5y
2EIg35wPv6KDdl5K7/Wm9va1TjZofYolOxWe1yjGDDTHsxdKNBpHj+TmI5R0xvfLRhd810O1pW8V
jCnqrGwPL3BqbArPL6y/iFFDDS8Y6pax49z7oVvT4xAGN2l/WTsF0oZvY0OhZlkeIrrjqnk/wDwe
Q+DeG92GCywsu4hMG3TJkquA2BloeohK21BAYU3h1D+uL/zS4syud+bFZYHySB7Spo4cLCKmEby9
MLOn+ml9+KWfP097NrwZxSnHDGvPWaPs0woBut6EJXl99KUfP896Nrqq5iCzC2yyhFENJnsdBuuq
rK7yEdGby6YQnLfImKEh7e62uXwX2CPqpfJNSpF5ffil9REcN059a6yM2e5RxXt0EEP+1MR98HLZ
6ILPRjQoOkmMaU5a/yOPpWs70S47EWXBYSMp4UaUwcHYVG2+T0J12BlFHu0u+eGyCEazhsLydY1l
MSB34rCN211vTl/XB3//liWLILQqT7pmyNlSLQwiRE6aG6p5HxFUvJ54+Bjm+Bz28nOUZd7GJr9v
prKISEPVWLVCiUSSpw7XeZTe2FZ7krT2sP4979uQLELSkj6Uei3he6DngBE8QgfJart248cvjT5/
1JmP9YNf1U5BVts0AY3rkwo82fcu3Od50rPB9WTyUDOYc7a+jl5x7P8yHOki45cdwXOjwQwmcyCX
4I3drQILpjdmGw+CpQ0VvDaQjPbfFtQ66VHyrGe7VU+p5l30lJUdwW2TwfElT+WXV11zr0iFDjtY
+cusPPXCZRect/S1ojMSuruNZrp2wmDYKZtlij/vyX8+YmQRgoYoXJoCneedqQ331di/5Drqda18
6oryiUfHzintJ298arGp2elCBUElJTd5gBh7Xlj3PXr3cVGS45CvCzX9gCOemorgleu4qzeEO66d
iNwgHnFoIv1D2NdbL5UFYxfxbYOKrrUNbsWtdfjI1dhqEDVqqovOctST31q77QxmmGXgY+LWg5ar
vB74/PUYsGCRIrwtKGMSZRNDc+M7eVBvmrPEb9ptYJ2X1kUIAooF7hJZLQymlu+Rr3u1vGLrhF0a
W4gBsl7EWWtRFtLGKL7jZuyhw5RtkTy9/4RAd/rtmgeQCQUwQFOUs+Pr2s5AHjtXmP6vKERS67LF
F8JB5hupQaMbq5Nb7SEwdNQPHOogILb9jf1dWiQhJAwy1BtazwYUnv/Tj/vKDftgi+Z9aXAhHPR6
YOdhw+CB3RzCBoGRON8Iwgt2KaLairD1fXi4dWoooWbuVNNOUPGRkw60PII0zf6iHRA53dAUKz21
Zho4e1HL0XMg+ErU75WaroX1Kd7PmMhvcW7Kv/I8qspIxUybtPppSv2jXqJSFulJspPN/pevGh/W
J1paMuFG7jtoESc1wVn2uux5DH5YCHoWlalfOL7gy4lVUOXw+BClTVy/NK/NorzGvjZuVwvGJMLs
dN2TUr8jD9t3cb/Txv6hzJVvly2N4MyVr3hjg1iVW5vx/RSoh7LtToFmX3buipi6SDPSYkB0ynVK
9WjUk75rQ0STyJdu4DCXbEjw4jIHXjtmZMIlKUv2lWk+GmN9bXXhoekq46AkzmXxWmRsi5Syafqc
PZ4y7Tb3pA9m4mwR2y18hIi0k1W9kzjSdU6x/q53rGtdkY+djOwIZ33qbJG1LbiBCLibknpC0ZNP
KMLyFjnGmxYEi50hK3iRLYl8baqCGouuk26XuuF+iKyX0LGehhHptfXxF/xARH8NUlXBy8Eydf34
Ahn2gRTi7/Whl3ZA8GBDl4oSGijSxMnJLENwOcqdYj3kTnkT9j/X51j6+fPfz27miqLD0tMTUa1M
nTHb01GC3HUjXC8NLvixpnuZ36ES7RpOlO1H1XYtkocXLrxwGitBOdhehuFUXvBkhN691Q2v64uy
tPCC/5IL0HOjmit8vr43HfO6Nuzu4DvhJwXNkywONjAbS7YvHMhxnIIxAdRDwlx9dTKU85pjWk0b
19CFrxBRV3QUBF1VQfIs5wr5yCBIryHun268COZIjSQWjJ711s1xaTIhO9aUZVd4DVvdJIN+qH3T
2mdyWx+bEflqemDNndEa+WF9fxbsSkRgSaacxfK8bmlcPtexfy/ZW2n6pe8QTmUpq/sy9vA5jWz3
5MuHkV6bXQKUIlXVq3abN3TpGwTndnxu8mFPsqANinu6qB+mYAuyuPQN85RnPi0NAO5jh403y/h1
5t9Ki+KlTDoku3SKZtKGfS19geDdmd4llVLNd9VeOgDmvx05hC7bYMG3TSnn6WpxN/JkiKzSBsEe
aWy3evuW1kdw7yTyLNII/PDBuJIm6dovv+i+fOs1v6zLrvGG6Nim3E3R/L6U8/Rag84WpbFw2gh8
C08dEUTG20eyFLI0Lo3wh64uD2n2uZKax8nbwBovhCURSkbElk3L0lAPc8zvxjidFIqurbVFcrc0
/LwtZ+bZKYneV3BLu3RwOjuV1gyid7zv6nDjaro0geDDia21mp/rKDr41jMlvaOmpO6U+H+tG+fS
+gue23adGeS1Slx1pPiQFp7bysaEDHZzZbfmZR4gMqIFTtcNJvoFwKDo3Myax6w1L/NbESnWqGHl
q6PC75cBYk/t+FgPzUbGbCEm6ILjykFQabbG0qdZdHJC9MRHbbOCt+C3IjRMt9s4a8I5rsVl9aQ1
XYcovILKJy3NJyTCtb1X1eVlZ7MuuLDUxQrQaFYpSrV94KdXGZjG1Nkqaczn4jvZMxEgVnV+myog
WbgRRTmy8Wl8M5iZd50EhXcYu8FD4KzyHtW23rypLkArZBExVjsSdJW6rLuAoyt53CVats8ytCA+
6/7PMYJgNP7G5WZXqN3GBXDBVUQQGWjQKba1ikdiI7+oQfpg96ixTfEjsX3DUZyFhRScfTKcaigR
7aKdsbyq0FjW6uDbmKmu3YY/spR3hIzizyFusMV1/1+wcU3w/65EX1oe+KjWtB6gI76N8mHj3Fiw
cJH8zEg8Va5akOxdE6O7W2f0JTdlQ99c4BmnPmqVA8tZfr/sQ4QDnAqIb5geiMG4M37BMD4cLOSP
LlwlIRJMCMpnaQDmdfBst9T8B6+/TIzlj0rc+QFSDb6U6SWV/KLs1Buz9eS9oqfjhs0uba/g+I1k
xk1fVLpbw2GAXJpuwA3nNEHgXrTqIsQsgFgfndhah8Gjt3el1e86ycov+/EiuEwOxomnMwAWOSn1
+1yChZ6Ws8uaq2URWpbbI9RCLUuTddA4dNTVSPJDBbW+MAvBQuRBqxUzCsOaEnWiV981eF13cmxf
Z3l8FWXBhZUoEV4mU6ROnYRr91ibhx7Y1S5QwmrD5hdikQggM0K/sgOZPpe8dk7OBKejPdUQ29M5
hHcdpbQKbwopKL7rur/VfbZgrqrgxGldd2mplrqrA8U3QNHqw5afLdyjVMGFi06RSD5TVjahQK8C
5bMfpvnOG6eN0L3004V7eJwmvpKqVH+1ECJiu8qVfStnFyYf/gETG+Sh6y0km0zL35sIpFjmFjf8
gqX+AyZWkkmPYwWUaNkcGse/M+r0IBXhrkTNasOWluYQHtRp2cex3wP1SSNe0HroIMOVfo5j9V7q
5K1+1IUd/tPsfXYVH32zdAbbwnhQp+/S9r85u7IlSXFl+UWYIcSmVyD3ysratxesehMgkIQQIPj6
63mexupOT5u1nbex01SClojw8HDfjTLa8a78U6X1mxX+yh2TrUgWTvx4gwMsb0PJx43BdNofLozf
Pf1LICbBMNLIETw9sAZTG9Ot6s3Df19Gv3v29b//48us0jUa+vQw/ewWd2xL2K2XQfin7P43cf6r
ulkfVbShcL3YxOY7VF+2fgmnaVqggqv+ti/+Pzuqf7xB72DO0vfgwaft9JmMEVAZVw3b//48v9s4
X44u6ueuX1Ubbgh+8H6JluQ1qRdz48WOPf/dn/gSh+G63AmDhttmLmF+QKk6J3NwrGr9d6XKV7qY
juGLKsv+esCSPfxji/GPk9i/sXPwv3LFSp3KFh1J9KkmeTNBzizwu22H75V5bHrtNN2WHdsmIs5a
GX42vnwOHWzAKg/m6M0uNunGdP7fDVf7X6llFvmMICMy5JJOLivr1t9SVMdFOvH5707iV6fQfhq4
LY0IN+PI6k0T9/Bntn/JK/a/ap6J3gnD4B6+kd1QMD/cGSibO6U2ZWjv/2qzfZU+C2ylFvwPA+gr
sf/LO1pePtTsT5DKb64T/0uUVmoULMYZxASYf6oW+sr0n8Ytf/foL1Ea1qmORVfklZTl3fXRSfon
jaTfPfrLKWecSd/2CA/WsSLVzZmH+u8qna+8MpSesRfNKUAgte6HFkMis36DcsZi3rjuxz/sy3+9
Z1P2lV+mhm7s194CRVmWkyzPozswTCBXY72Zl5f/3jr/+pHwN74Eas4HFkPmHQVolcQfUTTyd7+N
4Tn/d4+/vto/rvFFlb7nuQasYp+eutFvs1q2f/jp/5qv4qdfc49/PNvz506Lrroe2/HCFkHyocSo
tNY0W4f04Ob2J3xA1Q5UOln89+v8bkW+xGzZ9REFbyWEuvscvreE+13utOqXjLVBcsOazlZZL7rh
7r//3r8GKrziddX+8Yq2K6emnzhgnJRfWmbCbKjU0wQ60X8//19xHDz/y8E2MYWpaY1IjgF3/8nZ
avYLoxNoUDMDTYVNP7vIy6RZB5ULKb2/sv+Dru+X9/KRrEVD7dFN3IBj4ej4HerOedSRe3zMzX+/
2+929pebRS0dG2porGyiWJpsxM6GM2n6Vxry+HJfLhe/xgg9DK5wJQbxqzJW5ISUf5q4/d1P/5I8
0NHA0IaXdNObqclkjF89E/knnc/fLPpX6ht4FV4NUS4ceZ/eQLD7Qpg8eC2qpDnG8ALtN+Co/IkS
9Jsd/JWrBi18VzJ7fZXFHKpQw9dryeuS7P9qkb+S1ZyTofSujqe2hWapUKF7QDuY/4Gg8Jsb5itf
LWZRynQzpFC74ohO9roQsl77CLS+Fo70Sdx4fVYzj9gC0jjxnRu71PwBwv3NJvhqU+oPypVtCnwL
qhcR7KZCj92URA5/NSqBM/jl7K9ssH5StsmG6i54GqNIX1wq3F8NWePxX44fimIuvBoLn8RVPvB0
zQZN0r8LK19F1AJtg5lznG2sQlMsFT1qXk1/+fAvpy+OPdamCx5OWNNvfa/7tOvyJwTn3102UvaV
a4aazzOTh6cbxKrSrjlf1wsKj3u/8++TAW3tmv/0yv7Yt+29xRA/rdF70x7EVIz1swhwgIFFnqi8
76PU7/99jH5zJXxlpmF8s9cV6AIbNZrt/yaPjT00Ze9v524ZEOKmA8HM4h+O1W929leS2jBDzaTm
bbTBJPsCynz6cZ0o++83+d2zvyQFTpGlFT7DjJEqYX/H4WdTFyTU5A9f6vqc/9f5wPJd77l/RORB
6Er4Hr6Uz83HVJbnKg6KQacXIsnD373C9dX+8Sf8ASNxy4T72bmyzj3X19Dakn/CWH/3Al+Ofex3
TLkBN+boNUXakDuyTo9OC1uYoGv+chW+HH7IRfAw8FDzNNMjpcEuKMUfuruwELz+0n9bgi+hl7N0
9fkEbN4LUyfyOg11m3k0JiDa+f5JGAi22Nk3hVdxeVhAG4XyUbgcGtfrbTD2yx6+Vemx9Zb1uQ4T
seerP0ChJlnvMOhdFTVPgg2Pp/hZ6eF98VezGwZbX9bF2ROfKebP62k6WZrGlzZg6l40ELtseEqy
ELb2l2ioQHdiob8cE5G252jS3VtoumZH0opf1Dghftg6yG3auR36dOrsle16BFtZF7FrhnvjBHBp
2cDKAc3T0zqt0OcCqN/MNyN+NZSOMM2Stp3LVSzkKxlWecvhzpCJgaFKnxKM1WUcCXCVpzyA8anw
qzeprlOVNO4EXDkxhJyFCWRY4QRZfpb1qE4igvNrkgzepQ1rDyqhdtrPpYWpe8zMMWoGkdWB+UV8
cEnHRXwvJVqLc+O8wg2evwGbSex0Q6Jce/332FvXtxVKXButB5OzajUHGpk1Y2T1WFH1us1JP18s
0d3BY5LcNIQsW2NhldN7or4jARs2DESZIpgx52to0qC6jQ4wuri4AN49mDZrcjXNTea4OrJIkt2S
xuvWR+vpI5z1uKN9rLKp1U1uJVi95ur866+xf3FgMwBB908NRrWLYFFJAeT2Lmi8x8iFUOOc+Lcq
0d+MaNSNi8SUB3Jadwlb5CZ2Kd9HUboU/VIGbTZ3Fka2IyrM0o8k7DaTct/3ZEJbVwxFMEzNJnWK
Z9G0aFn0q2m3bbP8IsvK7oIOxSl0klYgGiyA4zbVNxCBEpcOgoY4n110MEkf5H7k4+cDocrssIDF
yDAQREnrFVWVml0Qj7oIlVozEWHGm+oBLfexqgq3Ni9rCEfMj76e1EVKp4tqpvckWiz4bE0KCz24
cOe0dTu9rqPLTGD70zrKcgHQouKsUhOHVKYYC3+o261elIF7M7L3rZ5SupFJLTBVNSmbZpVXowoC
7UK8IBNa+c0axTY9CU9W/E4swswFVT4+W7rUcZAls7DrsUkkm4o0rRf7LNbWOkwm0poNxdr5vn+j
I1Jj/UHA3vlVEPiF6G1b4htDVj8XOglo0c5CdtuWWDQoOK/77+nA+8yNFCKewdx3r4AAGrdtcbCf
OLHNvJ3CtjEbscyyO85iXT/wDdOzXMe0gxLZEvAMZo7BeajasDlNhvgkm4K0v1toW75qKMVccLxG
k4UVXEWyYYE8RMTn5hnOVysrQn9M4FcbxIRs7NCZdzKz5hWmi3IvG0NoPpHRpNmqxxnyHnMQHERb
wZ58glH5smUhGf09L3WAS4mpBu0dSF1FsAQl4ZRuJl7O1R1GtEyScWNSmi/OmzuMuVb02q0JzE7T
QIZ5GcQD2yzAsC4wB5nv0O8lQ9aNsatguJ0M+rZGeil2o5pbk/OonEjmgUbRQVYdljQFoz0Vj65h
jShEMyuxHcOR63Mbaka3dTkIFGurbkkBfw7zHDQ26LbxGpG5MDhJwwGFEU+zzql0eGlMu6xbPsuI
3YaKleo1Woek3oAg0A5gcUCYuMmEgfnf0aVkkQfM2gcfqozS+SmMaYBvDYatLp/aLjbiXFViwOtT
Mcwqg0z78KMERDI/8WbtkxtOPbBBWzalzxh0LZNzz8qa56HqYU+q22iWFyp0HaCypRO/HQDCw7t5
RVfrNNo5vmnSSZQjnKmoms6x1Kl+hTfcYDPojyxrmzUYG2deZuNRutcl8VN5YAucC3EC+3l1Gmwv
ouyNrWfb3U3pGMntOIi1rPYCc296bxEGvDtGZhXPWVBj+USxJkqj4297SdVHP09ow2WJgSs7biKx
LKaARFxLntqyokHBa1SyG2/tiLh6tPkRJPZoQrEdW54UdanC1z4J+tu4CgS08NC9+B4sA6V7/IbI
3Dc8tP5mKLlZ87D3GgQYN2JkbratPtskJaxYSN3yYoC6eJsN4D4CtCS+f6FJiEupSno9Z2aQoynS
OqZV0Vpogu3o4KCzA26EdJkYSTdsCJmszPxAaYirTy0e5rpSJdCvHLDnQIKck6PSq6nPRs/0bTbx
EmGho2DIFtwZ5b7juiK7q5ZxUzRj5cz3ph70uNfNuspsqvFzbuJqUv6nU742uSyDykO/GNDzHc6q
qA8G8wn2XsJTa8iNXURUYAQmTTIvise3SsTGv7USnsy7NAzYy9AACccBdtTLhHPRY9UvE903c5DA
MmRc/NOSwESycDSZDbqhckE24bMqyUMvSJY8SgLLD2vbjvRhtbZzGe/GWmdqLMf5EPPVBnuKRA6f
RtFlOJfaSQwxr1ypHRzdxyrjsW6TTHhQyjz1LVvIhmvVkQdfWwd2Fm+GaAs7RsXz1nNpe7eEUouN
jkWTHCKXIIb3/TKDTtD0XB80hP7Kp5Ixf9z4gobjQ6Ixm5PhKmdQ/lFj3z6xNW793AHvS6EY5ybV
IQZcu43A1sYZd3WYdjhCFZpTUVnBbLIaiY6yEVYb7WXmUXpN7Sar7ymJ3DcVIbwUUF8fo8IfzfoQ
RmHiIZwyLd5HZtF19wH40KKW1XwuK1uFOUutawFnBnTJqT9reEpNGIrcOsnY0meVKCH3wZj3Kywh
/wHBmQibLjMLzsUdFJ58hT2WdN5wS6Fq3N1DYHIc9r0/sLc69knw2qQeNFFy0VMzf6QjZQy2EWCW
lqd0Xbuu3sBqxoznptFRt52aAZ0yhis72BsBCzZoMVZkvpdX380LjRpFc8E5d1AkW/pmKzAamiwF
ggnRc3GFC6B52M81KB1LX5q+gI9s0uTtPMzRD0S5vtwmjfH4EUk467ISggsEpCLVNe9RqMx5LiW8
ucu469JvLZuN3sUYYVAPoD1V67Z0tg/2axqXJotl6pv7hRiMGNIZE8EboHaYSkwd9cc88vSQYk4e
ExAPM+8TgmplgMaZrsKyKwxPJaij6Rj21yQRyUSt0+Vnh+b/eqJdAl4H9Q2USaKqqcMjrSeix9w4
s1gcfR+3ycVh/Du+YaLl93EXtFGhMTY4Zis0/DugsPGsizE1tD57DUvG3AvwD85+AgeB/RpZjFWG
VpP6MVYzeTY1EqSdgLke2TFN++62k5ByzToTctS6ETLPAldi9BD3aEPkseYpdF+8oUsQhOE1jcQs
baJ+W9MmWLK0mcsYVxuxic7I1HtQiGeaeee5Jfq+dN2ASAVZSrk1ydjJ+2WNSXqksLCS+eT0MJ79
UmDT6hb0y0z3FWxkuKm74SoUOJZdtoLuYh4mv0fpKleIUm00jO76WzpV45jj3FO+V6vwAGvWuByO
NkHQyfpeT+MvE8YLzdsR5o3F1A7tXAzlnLZF3/MA7iKrN/dNNoAOFh57kpZjoThcj/Er3PDkC6Xr
fIV+/A1mQizddQHBHprHVHrbmZY2zJQNl+5mpcF6kZOedEFiEvyodRgomGH3KoVTRD2TzImgRMsi
CHBXSG6X7g7SAVOTrwjOw9ZFdIjPIGFD5W+A0layo55LyJaWSE8OMNJtWUFTn/MHbeeef+8k8XBc
ZuPmXRR4eNk08LHNqnkusVzYTlXedrNIhqytUa7slxXM/T2L6o7eJmPtLVv8NjedYo5UbwP1vAAq
CZCE63JoiXmAn1cCqCQJSHpp3OLbwp+SKDk2mDGvNjQtF3hrQd6iPniBp4NrPPSC936kpMyR2mOS
FcnSEJt9jLUUSW4Swvi3sbMwvVlr9Gmhvu/RZWfc5Hwo00qIWhdlV0XipgnRZc1Djv2IT5HC1R4y
z+FNzaWbDjqqISedQTglWYsm0e6TBRK6lZlpVKz2hKvAR2/IwpAjXYXV2TTRhm81IMO48Glp3D6S
SWRvcLcI9wh1zboqJgvqb74uSKcz3EBS7/02gYWwSWD4VpSOrClOVhWNxQqtn/qxT6VWJ2btYvdq
JAnDieZT/1gZ+EmewsR05qeWcgp2CtMa/NP67coLUUZRddeW3dI+0MnD7QHpqDItZINGbxwm5E0F
xN7GIkjHH2uf1gSspr5EYijViAg8uAZlYdhI78AqUPDuKevomF+xFvM828bqM/xzQoYDKN2N6sMu
PshynZfM9YrqZyyLGG8hBbM0L2XlSf4OWbHOvxDIQJQwe42ozkXd6gtznDd76gJElNKMcbfxhwB0
enQkIUFawzHAPcMtoB/BMVkp6o9wGb0bL4lLeww14H9cPZ4bi7nHnZqlzuuSu3FosGBIc6chTwLZ
Bbkp4xEFO1VE3EHqt03u4A43zRk0cLDds143VdxuJMOyoMhIfZev4P3YTWVmXFcZbYwOX0u36uo8
sBJyq2PrReV3K0qy/mCT6+zwKwhwoPxNma4JvWtKN4OPBDwZxKEq7vrnFYx4H4XGkqwwpo5QmvFp
GbndqTauKPl2FZeY3akM514td0itvGrJ2UQFTrkFyQl6YquHwgiqtX3a5kEz+A0gaZRiF6gzQ2UO
2ZsGxFOjVHiYBEb3gcdiwLJLCky5UotCueoTTbJ0apfwDXkk72lWg77Nf/bUoXSdGZZ9O8GBjO+l
DIbD1IgqztIFce09Ys6wd1aZYHgYq1omD1IlKPHDeUH1LLyEvBvNx7qY4db+BtKwwbw9W18k7qPD
KrEDskaF/jdtp7kYXdAc+iqoY/Sc4m4XDRpR0TPo4nHS0AvX8TWW6WXC85EJ5+XkdRcJxxHk51gS
hqFLjz3aBpdaRoaFQjhgolN/8XC1BgXU1CeWK0qSAPuonx+DfmzeUxQjSI0U9DoH0eAurSUyNA9l
KwjzodwtxrQXHdh2P7VAkOygIx+0DuKdMBCe7phQ9fcgtv6d0310qFirTzBKwqVDFLuBJ5/80Y9x
WWBarb1FcSa2ikzkgnlm9nDNOH/JZqX7iF1VYpBU/OAtiuw5UMGDQdw6gMsGs0JceH7e9NrHwIq2
7U0nlnTMh3mR+xan7sfkz3YvvZ7cwpXZKxaaDJcYoA/PaYWUFbbE8oMOEcviTsa7WIzigcQIKjJe
01eYb6QvepZTAW0jcgEnacYLDpgXLxtbHX2s4WO/yOXgw07sAQBYDJEoeCd71pFHeA4EOwMTP8AD
EtVViUh3wkzV9IOPFjlda5T86eq4OlRVPG2kFOJBGhZ3J5aU8qbsAAwsKAyQfnqT3V3VPLYAprB8
Vi9H7MJ+yppJibXGgjohtnPrI7HCYFvmxZi6bE3pECd6/CuhM9nKyW6g4KvbomEUOyS+3qL5gpbK
AGeyOmnP1tGrDYDoRyU6eF+A3pKFRKEajCKvvW/SEnc7qpFfdTDEPBuDGVBjEPXBnQl14jajQyM7
0xNMgaFE2QsEmVZGCAdei2dUZkBAhyExyuWgh1zyJg5rWqO6AJp430HSE0YjHLEoCL0CtU11U3l+
cIlEPGUwQQlfvdqaBk66YQ+wYJnDGNpldbOpI0145sMlBLBX1EYXGjZxl0eDhOiE12mL3E8vKUCZ
aPSPE+zWn8dQR/mKY9IWy+yJPbCSlm97ZFQ3yOeGHS5w99MO9hOgaL0PJ9Vs+sTX2G32mfXRxQ5t
uW2g+HeUNczWmrYhqGlgk5OVvDa5RfGQZH4FRf8C5U5yodJilRhIO/IA7MFAdr6i8XBZpwAdWC8V
8DCoBG1yPZcAl1z/hnLvziHqHoIgGJ/46pZHsraPVbxYIClhdRdXQDpFMHT83SWdPQLmG9N8MG2N
IFQPD7SOumdQAbpgA2B7HGDcEnnffDN1+ViJ29IHtNK1ib8jg17zDgcIxua95SRf2BIcoOPD2ywB
MPTgFqJU5kPpoVANST6hSzQXGHaLHrA05tZTpcPItaKPo5yqH2gn68xImNvFYJpmC7DGRzLKmsKY
Ln2HG6efiW7qQE0MKtgJoxwm1dTjiu0a6N1WY1rA8A91NKvUbUtLVK1ufOGu0wUTYZkLA0n9o0Jo
f60VxmmLGh4nZX6FEPJ5FUnhbIhuTQ9Yk8HoJx7nTcnbRw9aqfupE/CygUUHDqmC1oCbfiFT6gGW
T8cqje6dQvtSVj6KYTU8dVKd/LY7+fH6xmkPA+GAwqBoqI8xwEQElp+Oj32OjbkzCX+0zD34SXXB
oTuGEW6WpoRIP5nUY9O3Z+Twz2G5XLis3ksLbgyN8Xf/V1WMqC9xUz2OLvq8/mOvUWm+SPaAObD2
HhHjmEQo8tZgfmsjyNMifVBFvBgo97VmN0OuOVewe+kHVPKebQraddex0yo+AvZbTnXqJwfXhAzy
QlH0TtMOWL2JrCu8Uu+EIidoZL7Qij/WsPHOkDi/IIk8qCH6oVJNQBSZVDEgzOdwPx8yORE4VYD/
4Cy/qWnL0cG0XZGqeS8sTpoek5t6Wc8o/+/LbgJSVlZ5WNEDm8sC927mwUtzomW9sYT8SJb6BdX/
99rV8KsZxixAugC4+61MveNKsLwYO/1lFTrlFd171M/juv0ATHwCxv7iE3ryFjQF5fBUcbTqva5D
WlnfAxkEYy3el8L/pSudw1ShzI3x7vxhqXJ0SG65z/ZuWB9REp4BO72VMfs21vaD+t1zE/nPQLcg
5p6+2hrwvGfpXkRXblpzpyb9xAY35TRuUc2UiYFnB5LqMuw2MgWu5Ko6r1u1m633AUVtmrFGE+SP
Ad87b8pCWp/CDs3NxiAthVUpJFSucrrx1aze2yJGoJpq/GcVLJDX6TGjpw8Kst/QM4jv1tRulAi3
BmLpqmWnsas2nUIfnDXeAWj8JnLNvqvKnR5hcgNcaMSl65WZSk0OKh/NXKjI1kEISs7rgNvDvHcV
vkgb98dmrvbl0D9Ga7ePgN+jn8LizC1qyIdkOK4R3y6j2kzEfmqoUvvJjOsDbiJwu/LdHGUTXIzC
NnwkgA9wi5w53M004Mty1K9o53wkVKEwsf5nHQZdhkJkz2X/gho4zvpl3Co8y0cDjqQJVG7XXafH
4vrdoQp6kmjGeXOYcT0/waPw5ECLb9D8aVZ4U6Ww2prTZDeUdbOPqvbRDOIJqarJMZUhs6BtPwl8
JMcYwwexjnfO62+ToMYA8FIea07uh2F8T1P6CurUUab1M2XonF1d7FDg7cJ43ldzecP7WmRV2p0E
7wqedDs18+1c1d+hQbaJKdkA5z4xZhs0kGpcfcjVo1Luu9I9INVM4ZVQFpVKi0CjiI8Aj8w1+aj9
vs9kF6PYAnEuU9HQZBBgaoDjzarw9fBMZCNwXbdVYdboDUHgIaLTFqB5l3FQDw9uWS+cRz+QLO1g
onCoXHrLlvEXa5Bb1vXR1cNt6NwlUeuaJdWyKzvU+EhIUn96nCKJ/1btvdndNty/GRP1ww1VAZ2O
giNIoXqYXkXIoTiPtIvzC9wPH71Y7upWvug1PjbNWrQMPqMmgWft7GVNhUAcmfjFV3bvxewGsh9P
V+/lBqbYGJk9Edga+hSiUb6Mf/Wk2deetw9avgfefaO86qkLxiNbmiIO1ONK422Lrj56shs3JPfw
Kv6eMIuTB1aDAoMicz69I4iN2VKhCGmnNLde/0ux9dDr9b6tpiBHXHsQY3fr8f7WX8w+uUr2j6vA
9IZ3CAwQCVxmD3HotsDcznWcNtkc+u+CzHej0G/lxB/DtdygJN7XTfem+rVIvJoB1elOTodPgM3O
CTc2a5rpp8F+T2cvr0P36Cr9Khd+bLnajok4tE2y4ak+BivUywN7mFP/0DN6HgPcHlXASsDo3TYI
6iIK1G4V8JHy5jtw7F8aMaDn4t8ERGPqQXoc55luEYTgtzsSGP5pez97ZQ3MCyg4WNVhjmL//rpq
IKUfoIi/KVdz7jvAzU00vlnf3RtOP2eNtHBxM/BL/+jD6MzV7Y6gBdNFAsyk9gFKD28KF6Rj9jB5
pghNifMv7xKLjZrI5SGpplMkMEDir1WD2zfdt648YeCtQKdjL3nyuPBklwzlRz/OFy/opmww/Y3X
T2du2qMfEhSz7BbF8u26mM/rjh1kkAdmqjZybXeeBYjWB8fU0mfZWKBoHjm0qnkEA+y8zFWbRTKA
KzNBDTmipduT4CCZfKGOvtvUmzPhR3eVqhB+6xeW8BfY+t4yRCXnaNEE020Z8KcepGZpAxiaDZt0
mvYCidh1TC8taiQicJWSl4jbH3VqP7Aij0h0oGNrt/Dl+jGrqsrnbrpof9yXtL2fO7Zbx3C/QlRu
AMSzKHkD+53vrk9zl4SQNsLBYCo8BQsf8nnEjAMs15+iufQL1NCXySafwMoOpirFBkTKPWbg9lWZ
vqsYS596YZYAU9wo9I8zhQ9EpPm2BNX79d8uHUQTpuUUJOEviIXDzhKfEg4Sd0tA9l3T3QH22UOs
5mFYTF7Z9aVX3nnUVxUPvzvArTKD9CnNFlPrIvJB7xqXpyBpgJTgpqXxTcIBigahfklYfILgfJwx
D2Z/HJ4gbvLOEZuevXh5HhL5C+JZt33qvYcM7TsEiK5tvkVS7k3qboXRJ772xzgw20jyh6lVPxc6
PwxV961S7ikBLBJH9ev/NnpX691axseJxLd2Si5ixmYjIb+b4yDeQZO6yoNufQH9gGet4rseDr8F
eh0IfljVytDTAIdi7NcdG8RtH/BDFJVl1vvBB6ZYtrNfxtkq2Tk2k8kUsNaIoQ8jKl5UQr3iAjh7
UfBtlsnJeuSbHNrD9QYbXfPBShZlsRku/pi+dBLCEiWoBjG+G4O36mDTG7pGKLpUHo3VQ1UhxWbX
O34UAn8IMEnMCo1IHSdkVwMNS0iQ+YtQGbb1C6vckoErtrfL9Az9H+xCQb6nog0AQoPRkYgm6xXM
RkSPLlfjmfvaoW6a4YeE6uwBqranpe9Ri8Z6g4/h41pkH97Q4OZoyS1BYLGjnxRgL9x5EqAhX8YM
nD6OFAS1FqS4TxVSYhvH34WNbrwmsofOQ5qQ0iOaypvBKD9bwyAFTYuwc2rWJ9AAfo2hPF0/lxyi
nV+LT28OWCYQrwc7p1tHys/Zhi4ns/85evg/ZHIMu9eq5923Ua3PHH0BLEaPxDBBEut9Ahinn0jH
4SAPDX98bVTR6PqKut5OigxHlZbdTmiQcAGqH7sJqwZL6ScBFGhPZxKngEoH+c2r9VRlE9Cu3LII
nXWtttKG/8fZeS3HjWVr+lU66nrQZ8NuYOJUXwCZSMPMpBGdeIMgJRa893j6+aDumVNit6SJqlCU
DMlMJLDd+t2K3KLNX0LTlJ6iVCeLLloz9ySwNYf4w9zezfryeV2ArHx+r6XCjlEln7t8PuoJdElX
WZ+KyHpo6IDuaROHCygeh/3Uee6QjAxVsW6HtB7Wi/OcTGejYMViv4grJBwyUrPtlBoHfYzTtRjN
3UTUHo4SxZ9NOX5ZEDba3qA44p2IRMvXraLYBczTkzEUgStnZh/JpwpWfEXuOd0zHFCUu/DX2hay
Q7lOoqF/Ge0x8CCXIIvjDDq0slDOGgnVq6v1/fwcSplshkLafqcB/Kmmk59FCYWwzKUKxJ6080Zx
0OiEyK9ovlnZn6o+3WLPxhtX93F5GqYiccAnRlBasrgfpmmWOqhFbG1MkmsXN3NiSm3Fzm3HHZck
vKRjWVLRiGQHT6E8tXE5+h1n5IOeSfQiiTVSAhky9FN6NhAAZNdbZ8GCl8wLfc8yPXmxIeLvOW/T
5ao2zBIiNIK3Q5Bt5CO5SrUYvZgoIdMzJ9GgnDGMunxQkrlf4LImuwDB6+w7pDm0aqDpR7Gh2fJy
5Loq5EA5XETdTNZpDmodqUGpj4hyUkuYXm2E2gsB3UnlZpMVvGSMuBM1VXsFVGMeWiLCoa+s5TG0
1OGYtcCzTpLALGndeRaNuI2GNNTOyViEpGnqRRW6ldk2n6MEMP2U5HWrbPOuC48xGoWtGXJgGOqB
BcQogosaxU3v5oNd+WuXaPu5aCfd2khETPEmwz5tX4x0yLdJohs3nIv0zMuC2TqkPOdrwzGa7dgK
rSYRrezv0lnXj31fW/ek7CTnCcb/HJgF54TRUY5mnUY+Iz/d1I6wdzrdjVyZMCMSDXeRnpoWWohc
brUx0o6OSv0QO8COoWXzAh04VF0jFnJXeYWvzsbs03VJ+VwOmvW5a0Vxa2ZqcgSoaWY/0JqScmca
rhPZ27s6NLverZak9+ZMD5+WXpHSVYPe2XVdVe3z1uhBM5CBjflkb7Ul6Q6dnifjpgZgIpVFxrAq
FFWEjd33WTt7OYBrdFqG2aSn2JT5zkzpuuiT5RrMeNfqE9DwlHmKhzc9xppdeRZypL1dWhuY6gR4
od6LpoeBGQ+jUXjTSoc49A/mKFWXmzQ1K7fPtUeKhdrjokI3tdWruFf2hnS2+iRvgXRVhoX9RAeh
BynSp7zsOaDVN2EDZ0nsyw2HywtxWqmbtbQM1HuAHdsmBKuq+adGflEr+XU22sGrOpl7Y9bdKen4
2OaO6hW2kngTcijFFmdYx12VO6feihMviqfrfhyIOEymP3S5nHOziV1Rix3P96KoojpDrpwS1tAp
Dc6AvDt1VlKPNlDapnd66WvVfLAK/XOWaIS1hruuEv5s6SeNmO5ArS4gwG+xUh6m3PCDsrguGkRs
YSZvlWg6WV1jusTOJ/vAyDw7BXSQi7ob9VB3oyxrfDo8oHjSIEgBGyXVQkWhtwr1VLPnMNEWWwRN
6QZtBqfLelPoRenKlK2hCPXHMlje1089jGJXNeObIKSt6tmVGacbxx4ZQ3RN64rd0vZ7pVW3ozbv
ItU4EpfOWtnlwhtRRS61OM758kcmxH3CCr3JBNEPS51Djwq2p+nLqNi1O7f9Y8qQwfZa3nToD8u8
7oCYe3+yIPDUtVdNH7JBj/S371hI5yIsXS1UzsNgXqx58qWi7bKUvl2qzRIpr6tu5vBj3iNdfxGR
9TLrtH8spQBRAWSsdX+9dkeZdkVt8dhj/ZBp+kWRVAlzBBg0lUnlETR80hlkLXI120zOFXd7p9iy
8DVbHDEBA7bm7d3gLNdLGJ1apNNBQsVcGqrljlpqn3nM9zFpKw3hiW7ftjweUreWIaDTYufcjPyk
mTmfltC8D3V4SVvcBUVyqqNuY8TBgX0wRWEy7cD8bhTuuh4WrqKQVNDaV0RW+Z2IXrVcuYnigIaN
03H9RIMkci13nlOjv25r9bOuKX4vnAdklEDHEaqqbNhYkUolLGCF02QjQVuMoNnRuMAtpukJlCtE
SoBUtDJ2HHKv1zuqddWNbaX7KqgvRpx+haZCv7Zs1Ka97axFuD2qELLlv5KgvGmc+EkOw65M4r0w
0BEOfegXIjmm0eRRP+/74HYywqcyRNoiFPFFqvadMRob0TRuEVeP66NKaVm4QXK1MWxI5fyLHisX
LSyuVE27MWQgqJDUL4Y6bNYvFOCqkwPYaqcu+vU9IlqfyEoOXHBbbA4n1PWbLpj2EIpszrKevQDK
IBfsEXrrVcELl3ibk8qlKo+KjA69QBozASDTrE9/Q1i10QvdC1kBhMIwL4bb9ToKqzmjioKNz66p
lG5qwbgjPSx1aBHampAZaDneZuI8OjvZaAJR8GR6Sd9fhchNUkfxwrb9pEg74NjULrupIOxZE9OR
4b7VtMFXu/6azdxrBop7B2AV6I0DurJzyjfagPP6oJhunuhe4xSXKs7/gLe8U7PeM5xpEyXF69pJ
UpkLll0wzmg41FrwpeySszXVx0J76ZTkxmj6fSrEPl1eDTkeylJyHzG7IgRvzGeFLjiyU32h2vvA
omKz6+qTY+d7supo/2ZBQpiZt96FdXzE47RZIh2CMlVfmmLZVeOaYxewX5X516HPHpQ6v+6Dtcmq
Wu4pWd+/fQSi9nydhpeW6Kn2wmMzprt4tj+zeF3hSHuzw57CQekZaFnSu12SubadfkVDVV2Z6pTs
lsTaT0b/jBavP8WtMn9VtCgcjqAyee1WXYyCKTD0jFmHGqO31PkopqB/RklgoBFgiVEd9DKWgraH
CHC/bXIEGUgvfaNLlisOP861GOr80Z5C62BXc/weoHjdmO2g3mgDy4iQ0FJuP0Sj17N2Ic9xWKFn
58bQRQGGjZpXtVAPLEKdnkRInZSG6XWfdTPnwSry0hGGJqlJgZop993ISYOFJAzBTdE4ihpWY52X
YIrOiDkXv2ht/dA2UeFVk27DULUNBW8T70atwF4TRSYqsgRNB0Xf51m1Gk9dluEw90Gydey4Pdhx
VI+UQ/2rWcl2L0QTL/syD8K7KBjuCxvmvQ9T2bumroDYrZ2kTJD8bdSi854z49jppXVIlvSpVDWY
sGApHyNQVboCsh8nwZPdVA+ixJhaDKmv0SXUnQ31Jkr61LWzpHZrZ0y9vE+NvRqVCEScULiW3YWu
jGvYdoQy+4x3PNHK9bobI7HtOr3eOdOie5qOBDs0tfc6IelHHwA+WMjNQ7HoCsNvSm+cYhEAq6SY
hf2Un7vCvk909dSbiHttegyACEB1Nqqrc4XulJRXra68d+YygiXmyn4qlZJNNi0+DXUb+f3AwRsl
dGu9WZz+NnbW3Vp6031u+sTxUISucl8y67K2/QMk+SUQxaXv8hVKgvcVs/EkpXhxVn0MpmYQ7Kpq
duS0UHVp9fNImyP04vY941NeQd3HRyM2b6Z53KtFzl0YjyIdd7YcDqYiHm0Z9m6BXvaqNUCuZdsX
niRGrU3MT6GVZ/u55+haOlbFojVkGzGyKcc13yry+msmWsnGtXS7ujCDu1Caz7B3yBXabKXzFP2Q
p+Wyi1iCXMtaXnV1AOfV53RkfKE5pUyOr/KRPa7QcONPVnicUIq4Va+yey6AOzXYtLdMovC0bOJD
U7yFs4HGYNJLbD2zeDCs7JrimTbDInwlDTnzehiZbYNGykXZ52zRsd+205T4XQh7qralgwvZps6a
u7tKmhkbOAocKY3TMmufoM5ql1iml1AjEmANqqXWMf3Y1I9KFH9GwH2r5dZb1BUV5gXVM0kjATui
5lzmBQw/Gm7mon6LI+0LAq1PRdYpUGyUJEwZa2M4FVF1o/0c6fUljefM6wyHB1Agv5uLUT0R2aF4
gu7itFoBXJbQbVad96gs8re1k+jcsN2gyUtPMuA8HqXDs0pBJtdRX8n8MgTDDQfX+wS6F/Fq+5yT
M4D6fbkhuP7iNOFnUqNT1LH2s7o6zhbODloyH9VyOaOgHtw4be7R5qaAXWv/XYGGMSzCCFP1JJ+1
YiyOyQwMkdsWeGR2zOb4ShSDP0f1AV/OXVovt6ZS4CoeGwO1XWGdWkd9JxGwcYNWd4jWQtmeARBu
5Hpe6vQA1HPaN9GsbScDEi0KHJ5bDzRL2iuPtRJTvtyYMl5sd8xyBFJjs0x3INHRs2rP0bkK08vI
IlnqaejaTt9RvJYe6+dVqkWXEmoYm5pl4gMIz+bSPclsObSIEtwqz76YerIrHO5kkrKMWKN4NuZ5
wA1gw6/J5SkIUd+UhjR9QX3prln/o53oLtDtQVOx6BjK0TJ0G/Sv2mtdcQim+dQ2yb4y7JMWpbtF
IN9e2vCUmeFdoVpvaPp2md0TvSinhsElWcSVR1b0c2Gjw+B00zr5oW0VjMzGbdSOk0/HuoFRA2gw
NIhH6yDbdxKCD0EKjE/kbLRQ3mDreuCWvmgxC35VLZs8Ry9Y99vKNPAEqMhHRp2btTKS/XCcFEtu
kFQF2zVMOgzmxwVBgzspnN2nROsRkJh3oS0FNayODScugJCG6T0PlTdauF4QvTzmURiz/nL+bgE3
bQ0cokiALRD9fZVWe5zxgySFeqU0yGVGJtrq+7PC3ZoF3S3Ovs/0NysQqHtHjrNjxqF0/FxO5ZNT
lhe7F5wPRPaYVsuL00FZwGm0riRGqJq6G3PKGF4YCstCcAyWHt1YQeXumlrua3jLYn4d2NhZcdhA
jFNCLwiDmCBnvs1rgWXglLdPq4ORI7o/5e9dalxQOno2L18CsowLz2by44pjas8JZHZOHOFC2rMT
6uUhyN6s373mlphWQk/1wItJMycp2kDDzW9ZMoC91KGH2BKFEtjrgIeAxaZxGj+0klOYj77SI+yd
x03UzcgjEiR3HGHxS+maeisMkEj7PpwvQZqwyHOZKMGu1otnqmwCpdm28zPd1TNtguplOA/mXUY/
j0UrgH/IPefeLHrhL+Q+Z+ZjaowH+hEiLQi/ts0TH9nm9K+mhT+urcCI+hq79i2csk2T25c+tRnr
jcdViCLw7DUCJm6OAWkRhmlQVc+3U0+5H73wJ83g7K62MBxwLbrk8HKx6ITtlOlWJvFZB0tHGPcG
OQ0KpE6fUg5hvYei1r4u0FfcV61laZRFcPBQjJ+73rzrsbsk3JmmA3+HElKtwB3UaI//iHWOno1Q
LTGksfYWZ3+ALj2vrbbTEezJwYffwSO3oCpTp6MNbmAp8wI+dfGbwleL9GIuM6JrDr9LHmCsz14m
kX81e+0k2CV5QaTM29Wjunr6W/M5F49LE7DPNV5QRf445lfAy+46C/Df3LGT76wWrisSndv0TsXq
kbud2Xn2Mt4OofDTSUFE0oLGV3vGhjDyPVLZTWkiFod9zIrkGs3WeTCsO8EbActMmbqD9z3hBdw4
UtxohbIPk2GXpJm/SBhcOvQpenpjaMmdnEYwSRzp7PjsU8umtHvAvGoK/UDJqk2iKJvC6G8sI3vC
CnAwm+bEjUAPv/YM50RVY/6QM6232D3aTSp2do9ueX5WSX1xc8QYgoINPAlDgDVf8cBnq7gLs3E7
js5mUasbM9v1TvuyDiJFjbcpeHGog9E2z/Ha4inSMDQN72uciyjI21sE1F53z2NMULgE4iRSdSOJ
ppxkc0ubwDXSuMq/+TtD4BYHShhwjaW9vY3bR4I1b4a2uVhDgavFOAlLuxrRfiN7L79NPdWw3xy1
u19HQDaRqmVNA5ad6qViCdJoZ7AmkmWacle0TLn5DpnjTpKsYrAwY73fdxXdCIZ6fjWS4To1+302
P2UOB5CR7H0GGhJbqig4tXPOdMsH9knV6cgYivZkeVoKTo5yuTY4YWhNt0n59BQxXga8OJXt1qgj
dyGRTtUM3447HB0lOr35MFX5viT9szaxWlZeRDWZB+divCwIYaLVqUgZuA4kTJd3qR4feNHjiG4w
TeVD2M57Th2u6AK3xbWKaOdYWuJqmIxraSmTZ9jt/Yr+kV/Po0808yaNgo0y9G46t/u854igqbQt
PwFHvXbDcsq5XAB+jrTBoSUk0YiWbdGuwqn5PlhL606o998m3BrQ2pjps2TK58atmNKNEua+zSJF
M71vW5MNDKtAmgw4AXLkRA6+AIziLF59PP2BKAjQSbhjirAPZQjH5X0NlDfX/vpDSZfuBtu5Kmd9
m07amY9Qce7iwfXNvBt5Tiu1hJTjRu2Ycs7XwBmoDlpcC+NhPWzECUioCgRCyxUUdJ45Dz7xSB5G
w+dgrPxay4+dku7WBV1EL3Vo4An5uj4nVsbz+kxoTetJoHFriqmF9Q0jd10+1kdsltM+Xl5VkPX1
faVFRbL+iEGTickMtm00+Q57ylT764rCHUZeuElxxJd0tyvy9BTX3baa6dpXPEYssyNxiOuyHefx
Bd3iAx9XtgJGmKDdRvOmOL4Oe9VnjchzBJ84ZE02CNR4EKHms+0E6Lty6pYSKczotbZzCB3pObX0
F9ogaZPtJ43cIHqiItM3yIAOfJoeXZi3bpfJkjyYI84DJ2cJIAfctUr9nAGPU03tJ2l9WtfXijzR
Pqm/1ot61UjkVFCRwZ2I4P/LS8LAYg0FrNg1M5bb9jEtgus0oVF0P23WG1/CAzl5uV0vIDWqDUNe
61WPldHkt6V5torlTq/iQwKjyr+uj5vNVy0QjTNzGpSJ6zq2EEE1RyNQjO5ii7riO7EfANeUHsHo
51JqdwZFYpcMAFrFaeHOLQzyKPuCAhB6IXM5I2TlkagEn0vos2YDhEjJ2AjQpytb56jo3NBuD7VH
zSOzrh00pV5VBMexcibO3gQG59CGLpYiHcC3AQAqstc4G1/pSvFgt84frH1oNBUj9ZKlQ/3fQE04
AS1KLSazEZDT1VuQT2pggwaau3JIIhJyWjC7dfyk8rXXgmdNWPd1h7FnvYEwN5ssGMS+gEjL1heM
Ikpcyqz7Zo3bVQLn1tCXi5YBryxUcaaRdd5Sz0yyVX23rsDr1+mW+iCG4r0JxuKLyMSNLCcYHuMl
lw11QvNpUFdn33BXjvM1CTQ3paF9sQb1aCkto0KnK49S9FdZP2Kbmr6uwwT+9o/UXF4Jz+XeRvbb
UIjboTDA7kywbVl+Iv+z9NWloC2RTsWUOMrtOhohcm+7PD4NefE5TZbPsdFwMqiuQxBWQAWfm3gI
lXFr5s5Bjupnq9YuuHBOjZN8EmZ6llZ3r0B9G/AiCMiU+7QcsIdX8a0aOPNVRZdDH3vvsavq5zDR
H8dUewkN/c7MOAjEprMTGkmtuaFGG80YWXKc+jYY6pt8NC6L1Z4kRwPqCTKva403Gb7FNCey26Y5
Ths7bznhZzNlq5Z/LfrgBTHdiXIlQf2bS/LkzFUxClubZhRG67zvSmtydfwBE4E1CyrnCmCAhk3a
LeI8BGjOO8gH7XcAtCMYRywfDlhkbryqIm7dppzBdarughhLd0OjfGFpv9doy7DlcTy3cq7hGLTn
VtMfOMDfWKZ5N9rlW1jO5AhlhZ8vcstH3pKVivta3ieRfm3hrmnteDvYHG9H7aUWJisMqxk7KFhu
lX1tcD4h/mn1jarR/WzsgIFomrBM2R+DQKhRt4FzRUrOeoEZLhILr3URdwu2X6gas7XHrUrRMHXJ
VpF1e8qm4rXiZqRtd1fi7qOLZuCh07xZZ7C0oG3GofayWn8aOTFUKWXNuhCtCzCknRvkzJzRHEtP
N5QvekVh1EA7pnX2WiEoaMbuJTan0ovz9mUy4zeQnYKd24SA6DHDmF+KAlFKZ2Miawx111rBgyOb
R5h/vzRgtgWrqjkVz+VYE3XSKq46l8eycW5Z4jGltay3inPXLcmZw9mjVQWvWCt0VyrL0bYHhMjm
J7CVqynLnltUQWi693onr4gM4dK5lADcXMzx0Rafe3ir6DGNHD8Q6UOZoedCKpp45MLgzcwOsVhw
vS0cMCotulN1FinCzj4h3C+8pUN/YCQsbMuQbkVXPHedBleYfJqz5d2OB99KlnmvRMPoY4dDrIO6
sHYXu6rpvMcOn0SUukprB4cOXwPzq5dEM4TXlijFbsHy7nftkm0ClZbN5hDGHjLmHIK/vyMYML0B
yEAVPVB/JGEx7h0Qnj3W5/hOZjFSsPpdw8LjIiQbnvjhc21a4Ve9kfmxRf4Ajb0s/lQjRbMqcW0Z
eX9Kgxnh+KyjGwvNwdXGonczmyLXSdQUWzuuVbVM451IrPdJ7/zBrN/qyr5T4+lQJ+ZdEPXmLgHU
xd7S5rGrJay+oWXhsJkyi1x3IgDt2hZ+3oWKZ5pD/Ac2WQdxcFCc/5dl9Zi7AwNKz9FKL6x2X6pl
BCuyGjesldOSR7f4vndTlh6qGi4wv2hG8/7XglM+BPfgHFttGTHZLHFuH2FnKFM0Z/xFpskPglM+
dpTKRJdbPHFenUD2NSNHsHnqA4f1UaRvP/8EP8iX+9hOKoxpIzUkaEOxvO1VC7pdsy4V83mN/Vkj
f37+Nj8IybE+pPJh2dUhzyaC2ifVgx85izz7RT7Lj176Q/6OVOmqUurrJwC5wYsXaoTXtHLz1y78
Q/pOZ7SlLDNSkTMUF65NZKs6B38tlcj6ELtTLoIEpoT0AKVr71vNvi5RP/61SCnrQ+hOvsBO1X1u
bG36G+/SKepcq1N/FbX1LRT3PyTiWB/idhZEekk8MOnSvIENchqt4oQ5SKIwotmsiy2uk+JJMXJt
QMWqUe+O3TLmm94ayRInyTrX/LFCofAXH9OHhJ56MOKynQk3QUKAMK+qtG2MwOEXwdvrw/5Pn/bD
NFf1co4CmdLrt27yDvQrmD/FozadNASLif/zkfaD2f6x/VTX1wkoGrmkuf2poPoATMUaIO515fHn
b/CDbDlzjeL6U8rTPCfAdtFCgKCxcjifqV/AAcLqTURf19meATv8/J3WAfwf7tfHflN1QdFDR1di
RMPgrRrzz2pj/yoQ8wfBYeaH6d4XknDpiNemiBvLuwXk2EIETYwIVpNq08I4/vxD/OChmx9mfkz+
jJkgv9hiF30x7M416+pAo/ZfdMX50T1a//1PT0N3xKz3Ci2PorWLt5ORpjP0fzGtzvww+wnawbPW
FuyJ68FuvUfRiHvw5zfmR1f+Ye7Pi6piG19dIFJ5Q9rabdQwM/5avKL5YSIj15ty3aTPS0t7lw2h
ws1TWxXWX8mwth3zw0TG4CrVngRHDtJqdFHxHpNFW/1ilfjBffnYZyqq9H6EPWPABOPV2qeC2vT2
57f8B4P+Y4epflpEEFs0SlDpJx8ZDeydtQFoGDEK1iaBDFh8fv5OPzgPGB82arsr60pRaY/ABp2f
kyYuIfAHhKXUjDgfZQHVNxc3P3+zHyx5xse5bKoWXR8iYvmIgaS1jvp5rJWDIdTYWyu5n7/Jjx7L
h3mMDmN1sVbmNtNl7Ukk+D3txn4xF36wSHxsOzWEmJQWGh0Taek8KiTAFeFyjhzz8Neu/cM8zqcY
k6CkWWYZj54SD9cGToufv/SPrvzDLB6spQ6kzZXbauwLVHH49+6UpP1rBz7jwzxuqhIz9NrtnGDZ
ySMzKjxEWaltfn7xP3qmH+axPav0KQ1olJ4AY29XIEitF8v/+Yv/YAro6/75p5XZNB0Lgx9B99nY
lxXAeGAGx0YgYXH1qkCfj1UtRS9pqVP4z8/zX1+m/x2+lzf/3Bvbf/w3f/9SVqj9w6j78Nd/3Jc5
v/57/Zn/9z3f/8Q/du/l5TV/bz9+03c/w+v+6303r93rd3/Z0varo5P8ezPfvbeITL69Ple4fuf/
7xf/9v7tVe7n6v33376UfdGtrxbGZfHbv750+Pr7b+qaIP1ff379f31x/QC//3YDYPD6t0tfDq9/
2/Vx8f76bz/8/tp2vI5p/t0xNQI/bDoI4ZpnHI/v375iiL8Tl2QbjlxzSvjab38ryD+Ofv9NUf+u
qzoyIIeVhBZ89npaaMv+n19T/24ZBkJRaaprTI5q/PZ/L/O7B/U/D+5vRY+RIy669vffvj9U2dIh
jUoTNtyFgf6XF/1+0LRWPCOkKOxTNGrOWcR0KJrbJLrTyePz1N7m/4mWOdd1hlZziu1f7Dkfwl15
f8MhE1rTCXXQ+VQfd3zZ4IIodIemD1n2bo/SOSuKYh9Foi9+VmfpvZKtdESsPBoqHBocpP5kyPEt
FA6Qv5wfdFIuTur6v7k3l93YKM90tk1+sZB96KX27TodS2LV0GmH5Fj2h9V4sjgK9kFQn9tCpR3S
3IJzF3mTnEawaprSOURdFsZFDbsnCvurGrz0EyVGvPvTKPvX4/vz49LW9ed/jqZch6kRxqSblq7r
Agr6w8qK4FlfQyvFmWAZhKVEjd8MPXI2rTQZApG2i5YKuZnVT2epyrdC5uMnkdsE4DnhWSTSb3D2
HpfSQXRJo9vbQBIoWdk3jmYcEQDmp0rOvzwTrWvy9xdtmIwvU9eE5D/9w0VPHW3hEs22z4SyEBtq
E0a5lXZHWn/vPPVyIs4IEnlXZAsbXSxmrKoCjnAk9kfWZboRHMhxAKky2NZJ1J6sOoOE7ZMemq7z
LbrdPZT0XDpjGYi8QNfHk2PCCFkmqv+p6Ts0myJ3yYct3yonOg9i7r9gCYM3jK7RAJZHJomJkX1W
6l0gE380rlEdF5495vo50qz0tmrG2DXDrNn+/Hl+6wDz8dbY3B1LN6ROPOWH/UbaE/q+RgZnIxtj
QBKRHZ3IhMfsxLhtaqVnlOniNBbd87w+bDHiD6IfTsrF2eG5NULN+/kl/fsQs/V1fNEg0DJMFRXr
90uCmoaRLLogvCxguVcVLdp383wdNxgFWrLo75M+jO91lZDA0tWJCt1kSXSDOAp2hMlu7IMq3iF/
0R7groPbJY52doSptHoRsikvdTv96h7+2xq2XrAt0ECYqqFjzvn+gpfQSDUiKqKLnVp00Cay56pt
9NA1Vme8QxDKtkxw1gUTVh6c6wGe3OCdHH9z2wpFO8paRUW+dIlfLO1DohRQN3PfIbeUKJZj9eHn
91f9fn9mCtMYU9UsGpjopmEI+eEQ0GlE5iG2iS4F1Ndkj+FJ5k2zE+AMLjOZZNLJGBN/Sm5FAoGB
IqU96wCw5Ks1e3uFnw1TgdwYfK1Y5C8wnW+93b4bkFwdYXw6244G/v9xQPZ1ZDULleplGgZtM2ar
VDcso2ZDHGO/MWvCgx28X74RW4gQ1LA94DC7q6yzIQb8JH2y7LWxt/cigFsa1PgKyjjZqKTf4rDL
EFAuHaEkc4YzwTA0N48RDiVV+KyKRXM1p7D3+mzavzpvrff046cydE0KC1OYbWsfTo3Yphuj66z4
Ige8+20pynOuDLvO1s2jnP0q0wHUSW/aWDEOrJyIWyVSrlRruSMUcdsqwUxGyJxvDa3d4BlBhB6D
fy2Is65i5WVM6/As9cbYTImJANcOy6tMwCASuuY7aAO3YYqDm8xh9ViVJKRT4u4SjmZPEYmUB3Iy
3CpwII1T8ry0IDwQ5nnk9L+pVeQZvxh+6rpV/elesNfrDr8Q8ErbQHr94ZyIBUYt0J9N1+hhob3t
VbVchzH8kkWODDkjxQbCAgdtGh4Go1vOdq1iHcTMS9yidm6Dr1GRY2FKhXLASDQiSgoXcttGa5cD
zJNJaJAupG50pRyO1RA8NtgPrhaqVldl7dhZ3RBcGu0mjzPnklSOs1drFcGOFRCnEXf2vhG29mA2
9yopifdNNfikX3afqvy2WnSxRY/Znrif71A58mUJRt9cMvVWTcZiZSP2k0ijDbwpeURiecj4zkOS
NcMOEGmG5DMa/GkJaWGEL7p2L0lf6Oz++dufhE3spiS2d4eYTCKxlNJbTLRVdiywarBdksj2nhEw
c60QaEwmdArXJ9PlPIa0ELOC2M+DOjgRWikJuWimA4ETow//1l6TUIO+j2SzjaJng08ncMcjeupc
ks31dXW+pcunwRi0B2deatLQ5ss4VdFWU+P00qSLdihVJLhJPk67SNPRdvbEllVSOzQE354QWuzS
Lib6gv5rRAYo91INWCgIFhRJOeD11zEhdykeyMrBswQ354jB2uFplJtRswHWSMY7IOiZfjH1vvXf
+364scZpJhoeNhPWvA/byfJ/CDuvJbeVbct+ESLgzSs9QVvFMiq9IFRSCd4mkDBffweg7qsdu0/0
eUEQJEuiQ5q15hyzd/oyE9NwS8ms3M9m6FGC2aPQBmIC2z0zPeFYLPGc6lTS07OQ7zcQadchNMFN
j3x9HyR6vQ2n/LOKTWRaRf81uq5JtzR3/8ve6T+9WlMzWRMzmbA0t/+1tRd6lGA+SMabAc50k7si
fkzNYQ6ALlxxrGRqPIURCQMFHZ4p7bwbnUnjCjjB6IDY9WA/NgKli28Wkvyhkm68pyGfLCJ/tMHT
//+v5f/0am12D1h3HNdAjP2v1UOcW1UnqTvcJjMtgBm32bjSa+OSpLX2whCPByVIrAvd1TvvhyK9
01tcLs0oVkHw1OWKtw9j7coMY69s3H0P0OffE8v7Hrg568LcHv7L4oJ57v8ZfUzb1VRDxdbEUtae
R6d/7FL7acxRIdjqLRv79y4o5ANbV+CjcadNCCxxY9pz73BqxBnMSLvCQm2d7BQpTeyHnW5806P4
FuQGzV9snQ9FMyWuXEMeVWicCtCPQ9+EZL1P2QtfwdwRNKF+yaCI712Nkcdo/VzryhdRJ8nZSF9S
nRVpRIAUhvGSZ+dt+unazuwRJymOXNLIq899giOi1Kq9UFJ5gh+7HfFjTqgNadnlUsZnr35vgjr5
8IQE5maBGcBhm+/inuJQrgf+kFvmIUdBuTanTLkNsvpgpS7fEf97hzic9E2cBtegqsNjrfVc2T1t
8gLN8KDhUR7TPD7pIaowM9qGWYBzxdw0g+PdKoaP1xbvQBFDnqwwgVIPr+Or7TJJQXKVn1E2D2Kb
UqRsFWJHfW5g2h2k5ZDkh5vTAd8XIsg9mLbXXgIdu0FXeWcdA/dqcHVc9exTaQ7z46g151hUjo8x
V56CQOlOQTnK00h7fIQ/WRLsEx+NyFXePFs5NIE1PHd5AxUcVxSb6Fg7m9+7Mctu0A/mBYL3IxnG
dFxRtGAoduvYr2MmH1TKHS4fgBdpm1k0nzucQyJAW9Q27qZCLzX3q4d7ZBnnvMnG/zZBstH/1/xo
2WyvIGMarmbqzr+Wk0FQdlPTONPNdrJn9h/qRY71ph0sbR24kQPMvWAQMvB3zDyvon/tC7RreVR8
jV6OQ9CY+v+yZNQ99V9bKCZtWzfA4rqWpVqOuewj/nnZ1I052BXyicZUX9gy3QAe0EWYD00UlzuQ
nd1GDml8ijr5AdzRhGySghfSwuTiRQcbpdJTJoZ15OjqZ0Bty4sRQTKMfo4uihKnSZCz4nf9RAGb
rBrZMWMSKKkk/aslvHJXyzbbaSJ/BSJcHx1n2FA2BvnnEbdQths3IQFATyu+JQV1FuTHtkKkXkm7
fG80DfUhTjTDDOOdIuVb1gzayQ3kwK4Z+KaLwDUHZXly4wojR9EcuwRnK2L5ytWwGljHqZnC5w7t
uYujEKp1/xhi8TsRnbrSwL3ibUu8m2VluJBTcn+mMn62ErU7awaL0wxVEdZOIz0spy5CQmaTSFkn
rrbXvdB45cdm+viXs1VaRNbai7p0Q5RcBUvPgzsUyAq5qqblyAvG+DPQTNRM9bPLNBFBdvU7Uq2u
TRU76zZTt6arpdTRpfFeh8HWCbMN64Fn+uBiV3ujA/mSw7IicYh6Cyv4YHbefZhOWR4NredM7btD
qw6/BmKGiG9Pw+eAXfvBSV7DNrtifJK/AIJeLdOLfFfP+3UiPeOuSu+nWZuJv5xJrTkUPbA7tA40
FeG85lq4c8QIv5VL6AC6mZCDoQ/2oLUUpgPNL/IyxkivQkGBHZey29qEXscXpU7wX9E3KVV9a+2w
fLXMyvCdBNNpXnm0lqnyr6SZZG9seO5TCzsyHPEOBu1aTuCP3YoRLeurELCGbYS7cMK6Iw1bnqs0
m8GwjJnsC2rSLtzk6LWeeUgVeB0T7Oq5bcB6UkPhBXwT/6+NCj3kfaFgc3YWzdxt7EC+12Oy3sIY
qsrQ3SyEoNvlBY1Z2PsjH37Feha6j+nWm8oGIi+Hpjma3RDhamNdbyCNKYNR2YuwQe6fZd4LEGvc
210IlpphbhWPwOdy4ci1VnvmmRn25NrZ2cna4R73Eq3dwEa5c7J76kWn3ssRYupwooGLAGs00uam
WW26Te0etAzJu5ZR5ycMWzCuS2vd8T+evnrPSp4HigDPbBUudmlVuxGm10aD47sbe8BqUxgkl0DT
ZowIqMyUNM4tLq9jF0p306CyAXQCdjRq51fHOkUDILCSVaWcWif0/GJEMgpGsNmXoQaTKDbkncvJ
T5ti3Cw/bgtcftlvY88NfuR9BMi3atL7MKABHSCGXyO29vvadHvYSnDbPcRFdBPKayPrD2kMj7ia
5oiTTr9hXtdvwXwr16cfQrZ7hzXUVtHIaFRlNZ46fowrdInOsSck1x+cJNrU4D9IdNAASkhovl6E
AAe6KP/J4EzYWZwVO8n0Oe4MGgu4Kk/ku+QTDIzQaYtNhdXl1HPRnHQF9nUGqGitsEiuMfppvyIy
GfYKBqGTUYSo3Nvx2s7KZDWOzEM9f/RCItRU62RbqtlnKIvktBwaGcSnBl8N/m4VskLavglPj29N
b/aXSFVh8I4h8XMIvfwuafrt6ECaiFyn9vsCxLAaFfflICP1ncARb5fY07VJxnLdwpDf6yJgxCgB
aESBCjWmq8Zdp1e/B8sKsepiofTa6kO1RuuF/RGWgQTSd0od8mL155y0knPvOOHGy51sO7KQfir6
pIAOrIJanE/hkz2UMeh2Ku/+Ne75uQGyeFc0DZQfYD7YBeEh8iZxS+aDOe9XxPd5f/WD1IBtLBrx
Gyf0Fc6MeZcecbo4dxySo8K0vdXaIWZ1eg1ywUIJdsLKdpQXJZHiqSnM5ikaKKRZM/Wxq+WD5B7x
MHYYxvCqC9PY1U8eEGwIynVwJUX6glS93i7jNOi70C97rVkN5D08NfLVTS3zARV+nY89kTEl13JU
NsMlK4z+ogms/2QxHlvTTHeoenFcoLDfTjmMsdDJtLnG0+0wpAVbLWvvbg6lC5t+dBphMVtEel/z
etzM2Tt7CbQVaKDRb5En46LGA3WCgitObROrxyI3D1bodC/agLZtiiE2RGIMHmSBstyOj7ktvA2g
0ebJCvSPQOvCUxmz7vTa8Ec0D/dYEuWlRG5mzsN9a7TGWiBn2zp6ToHMkM8h2lccDla1t0qEAZla
sDVG2OlDQPfG3q+r0nrjivgu6VDdKFk89RmbyihLx29NHwFJDfWeYjlLvkktm12pcrmkBUaWWGEW
y6ckc1dD317UEaMF3zM6b2fBGEfaOada2q1iHOYCzNDGysC/xXYonkZ5awe1fwGDDcumlw+6HcCP
DMa3jnxusDZZe3FLw7qFbkboBnbX5Vefa6KAxByp19R4H6GmzpeaM2XpM2SVak1l/TWnmnBo9XK4
UZpB7A6Ibe8GZU2prvbNzE4P5qRPh6hpUdaHyPCNWqSkCpTZRgbRPs3AWIehzYRd1RHOj8hjv2AG
5VXL+4k0HIjOQY0Zuqja/IIRnl375DeK0v5IosJZSdY8O60nrjDoeoxQ80HkRrx30jWJwdBhgrG8
ZFFVXhjN3XUTmz0FMbXcNm7GHkPTp+vQheVlOegmWYS5x34E17l5zaZs2vaRN27gwie7bgwh0hgZ
3hslno7Y1fYTOtjfUYxRkPA/tcsc7IWaXPPOxEetNtuBtKznOFaT53rOxIClOobTo7ekd5DUFd4t
FSltiCsg0JASgnlp8QAIeQgbFKhVPzZP1F2CzWAeRtLT2Qp6vzudb39sph+YanOKVbpVrmaq/AEo
UAHp8Ng5IfJrmaMUxju7CxnhAKro5bUDr7OPiuwzT0a5t4oRk5tSjlu1j5MzxvV1Zwuy+PLA23ea
nvoRTJQ131R6gL2OBn8u4JPf5K2gZH9v2ip8ZYe/rMKcppC3oUt9G9qYGqvRp2dTaArJ8wGj/tDx
5aySfgqwXDblIcIVecoH9QBz3N2N/DJXamlSPte9u9Bpfqwm1XsAS9xhcbeQb7OGE53MV4Ujpk2U
1963Jqv5tMyDgVf90tiBc6f/69wrPSGgjBHc0IB8ealpnDL7Fnq0weIs2de6Kx/YDML9nw2m6yQ/
pq7FOJT8FHTsz2l/LIZg/DaJEeFpIqCpzhtsyLfvgnXBS6nNU/pILStNEp/wqhDgRdzuw4TI7oku
yqq0HQmzUW6q0rB/uTopaeMkAb0xHFGatI4di9OZypIwuTyHqfgYXKWd7g4rpjXNW3Zak/o9SdNu
HcIkewh3uJFJNR41ncK2q5B81AdI9y3cUblpOL46snAgJSrsnOgzh8DkZKfGwpeY1Y6fzWu8GhEt
dbz4bhld9GgCfqPwKA2ni461HIJrNbHrx5kHnDkJBO5Au6g3S3/KoRA6V3CeoiC/aLWSXSOh/zAn
dzhh5ZlYM7McSXJwCABsgxVRX+FlOfRWb27TKBrAXajpuSyG6GDCb8OfaSgnlcrxnlXYUy5VPBpe
12EU6JiyKRIgaW8xNBNtIU5W0diHxrZ3ZjWKU1oFsCyRE3tGEb0ovfaz1YR2NubtZuH0aIISOwGZ
6jT7KRphfIrxcxk5BkDOt7gf/TRmaUw3PVbd4e5QIF8lDuz9FZDpyYel2j61ck+lAQQVBsP3zuJC
M4gNAfFhJpCJqnjjQcg6uyL4ctSg35ZyNA6KSjYIRIbkUGTUaSpNZdQ26+mFgjJumSHpvgLjESQF
CQpVqAP4xMGOF++LFI9jmJpMr6rVnjsvdZ4CowbR3VeZv5xmdVqc0JJf8sD+KAqvfhv0YNqSEVBg
Nc30s2DpvYVRo7xB63jLdbtDgt4Nz4Gn0FNUjTdC8EAXN3bls1zt7mzBEh1nlur0Hq+P9bYbB1ej
SD2Iu1X4wpZhTARrZ5mKbaIgRQWrJqnJzJEP81JqWVSp9SGxUuPW5spwNyRZWA5uiTlk5rwcpoo2
qg0CdBnATFZVwE1rBCuTgJwlr/XkshTvPf0pj83VQITBa56K7uqAKaCaaKsbWnnUHXjT4JiDrzHh
h9OJ9mdvuWT7JAxqJXb1bekO/SYcxvF5uVWGJgr8pfENYgKfvLCNy+h6X50zeo+yAJlqy/7okXO0
1Zxw/N6Xzra1NettlFymdem0fjPmrKvwcizbUldX7r1jtKCUMP2xPQ2BHnTJyS61YK+nMHyo8YC9
7lXgv1o5HOkNFa+qBRat1ZsfPa00zKFjC4JzBPrKfLNtTKl8V8uzLSPx4PrCUZ+RjTgfJnpdeG/S
ZsugwwqjzOVxJre9WE33MeqTdomtQL31vXoYOsu4IP26WHoOEnQ+k/MBDBy00Kr0dprrutCmwvhk
RKr+ynDu4bMyIhjY0Pnd0H2yzZIdbWfeBk90R93tjcPAADETRcY1oQH6kR+1/irmU82uzjW/FEI+
+jklx3p0Fo4r0y74bltTPdcNAXpGqzi4ziyVtOspf0oLtfat1ITvZ6lgDG3A052Q1obmRbYndxYX
PiFiV73Gsl32zhXO3Hjvy9FcF2K0V5rTS2zxrXb2jAZBfma8TESBbI2+NXaNYsQ3lvKUDebvs3Vj
5cmgBZsrNIXd1HNWdkS4gknXa1vnbHigMFunJPeQVetAGFKcWLI29FtTCvFUdPJnVQBGk8mogesi
eXBTp/iyaHKQFpLK9BzOWSNK/lNkcvzemDg4C677smZq9hIHYCHxUJtp0LSPqYm/x8HsvQ9H7Zlm
74pLQH4WuLrWo1aKS+eYN41co4OHLYjtAmv8Yo6mBi1lE9cRgnAF++BXJv4WFCDJM1uLahWogbJZ
ZlvIRROb5RNODqZDJYNeHVfmT3SXtW5VD8OYUw8/oqKr3uNxiG66VXz1vVhHeRa9s8vE4QAW46Zo
hn5kuSbZWQn7uXRqSmBp7+37CNlUUEvlEMlcWS//p2XBpY5UL0pofw3bfMSWGLSQj51QjUG1ZwzO
XUX0tZMH1+VQtcwtQWztTDleStUe7i3FsXON13g977qhns35bsrJZWXw1QqLS9Cxx6NZA4RzUG0c
cN3JnYQT/D1OIAZo8YBPMEPX4mAWRbhMXdMqyEQUpckYqvmykuVVVO3zVDnZdWiMjq+gVL9N862o
tKdvSRre4qB/03JQt8uFYbtETpLBFFqe8sB35eHnMNutTpcH1UxqMBVRFaLi1R1Qw8RXGi771Mk7
dHH4OvI+LlalGUFqoAmyW1afoWQJ2jVdufmzyGgjXaxJ0wHspqrFKUhq9Q2R6UceDxXl8EGe21r7
ygNjjiBIG/qJQrkg7IPGQ4QYW9xMrXzPw+elNYXxWqF2kF36yjKt2PbkT1LrNpTL8lfLwQZZTZKI
ns1X269WKNaLh0ThFEtmh2UnOuV5xu/+EMXpo6yt5hf6l6fSoKBSitjZNkHUnNxcdc5FM2y4nKdV
l/fNC64E9wknEMi6pJu36PFdhKp1zWoUom5YvRJy6beCS72aGvvZktpxKZTPYoSNVVqYY/XiyzLc
tsJnaH6DZ66fexqqz6N7zjx6jyYWgl8ifatnCIbUSvKiGk8QNltSna7eu6kQ90gjLzoks28t9VHc
l/uWg33M7Lb8xx1jWhmQ98ghWZ45zE+PMOEqueGdo7HZExIqT1NvjNeyBliCjeb4dzQWtEE2Ycl4
J9OS/EQd4H0NAZpWbxqdINCjU/VY758KkNWbKWDYsIfJuRcWvnsAxANsDlaky9pUbxNx1CocjstT
lgN5L+o1cUg+dfm+SnitB28MqUJLUgyvfVLHFxm/sMIyzgVUpAF4I8lvHMRIi6IosXcjkFWfQrfU
nigYvRlBN56Wu7AQMlxW5Q8HE0Q0um9qVYo7WW2PxE7dt86W5UmrqNwtD45Dhas2TOytLvuZ8JrH
e5cr6c+kxAY9ZcqEF9GZR6nqMVDNgOmC9HC6tJzmQcRat2/BT4A7leZUPmC1etc4kn7nKOVjOQjM
aFyjButrg3AsbXyTeg6hyTbIhpq7KYzRG1do2ktnUcY1CSBLt6454BN2ympP5zt+z6bWd5DDfyKB
uXimQ5O0Ys5lHZu9jr1ibky1Z/2WoSlCCAqOuBXGdnk0k3Zx0Dv6eV2oHumpaW+uHOQuy+x6h4pa
fQMDAzCto9wu+bC72LCfVdsET6Kp0LxSfs5/Dij9IItFub+cIjt4jlWQrVB5WWGGNEaJ0YsAdLAk
Jj4GeWsn8MAO6VX16PdGfQICg6vIThg8SpCVYJg0y9cwn06m0r25QtGJjwEonI12enLwC8PKq4Ij
64n3bqj0W6wgAFmpzQiUxe6fldp56cNtldN54EdRTFdFpO94rFBGsav1SVjKCXSezwtFYRokco89
th4cstCqAyACtHb91kzxLTq9fpgTyajqRCSYOUbhW/O/IS1bZTE+3yyJEhUnZkeQMZ7xqWt54Ttx
kJObomIsXs5hNeV/7rSZ1VLwWjy+HP4+/e9zlvv+/DXY03A72ILevFIXfjwfCrR5/nI6MtTBGJ7P
87zH67rcpGHIvX+f+o87l5tgZv/PP6I2Vr5R23FYZVTf8ayWsvDV+Q38uTW/3X+czg+o831/n7ec
Lk9Jln+BLqazDj2qPMtzlkNkeyOQGbpJxkHIdI33KPcjUhBw0P29ubz95Xw5EOJV+L1seJI3f1jL
nTRUIQ6RCLf51xtZTpd3/K+PaXkARVS3c2X8RKG38qXIan+oBoJ//p4HgzLuSfg6ZPNayRyD+bdC
sQWDMgZ8r+oPTT6KaW0MXredyurXMNlfZYtduvDWYFnOzMiYLo36w8OTTvPkWpAavYkyy7chAne5
sSnge7JuMD+YxzWK2xik4pK13JRunLykXZz1bw4Utw1tRJfpl00YC/IPZwR7nXh3pdI/4kL7gdH4
udbjR007c1t06odZTW9Z/0IO5Bct5hcDAnjhAnnMNGiTpqBRVYMubto6psxUUDQFBxf1vNj2RXf0
Rxn06ykEY1x62WdhVG9FJMXOLdUZbfFWmVqx6pTGgbMw98mMH15rv7kZkRZJetJS72A0P4xKu3VF
/isLHpleDZtQd56cKNx6SfywZPpsBHNqefsTk3vLegZfPTqbc2GzF7fUXQYmLOwCC3VW9pmEg7Ga
ix9VXd4NoV7zj8iLrmKmqygNGbNGwguL5K4lkQJSuICh1Dh38iqvda04Z4OEQYLcug3qSJAAE4k4
jYYb2srPWk5EBpKQTRE031Nn2JVF1h2sKnpucgpOojybWvUBKo9saFb6yAOd4ZmwBYAivbOXmbGb
V/ownM2rFCaJgOOeeZ1WU3MdqOibBjjXgbaxEjp7V8OlqKIxstJkq3fhPZxsn43Bs1J9hUPPgzHu
cLfQHxDLG7+zn6HUnGOAgVq3yTO0DNErHQA+EzOnrxf9jrV1b+inMkvIECm1czNG91iJ0DaxoaJt
pTzmFU6EhdmmRYfN+Wx7up+05Zdh6G+dQQ9T37tAzgkou1gWEaXuu7IfIwd7bqOWG52MuWyCnpS8
eFISB6dKGicUID0qvNtqCL+jIyLQs18JVvD7xpNIlNynMFcI85E19J8ntjtzDHLxPTXlJ+GgWMGd
aFeJT1geJ4pxZ9Uro53XZg5wk+is1YBOIp3C9Iz9gff2Xubaw3QHmCFDZazAV70RqUo+nAXWR984
U/yRWtD6ehRFqzijRNcAv41Dem+tsYU5ctZby9iCBQD9k/KxQVwRbbKuEyZi0gLEnNBawy6Oi51h
B6cMqV6YuKRhzUgZpFZCiK+pCc9NgpU709myES4JkAbMT/yCUmDTopuqCUFaD1bzRfgeshNQN2bc
wHshJY7JG/rhtQ35LaehSZnIDr5chyiCzNbpGqZHt3tfxqesiqeZC8MQpyduOK2dmnJRFZp7louM
eMtYOIBwTikr8qQ/N5d7//GEZVxEEheTe13hL9Or2l8OKCtqX6QlHp6i3S/D4jKlLQP/39Pl1nLf
8uh/Oi1HeLJ/ppK/f6dH7GlaA8jA3/v+/rFKYJSCIfMApq7yq86s/GY+LKdmCvgD79L/PV/u7OKo
9tGErAgqT47KgDxpFc+zM0wEbi5z9p/zZCin9TIJL3f+faS1emSPJblo84z89/4//9hyPpJkDtds
fnz5x/481IFppL5A5Os/7hxY2TM42yUQ0abyJ/r4/zgs94n/fcCoQP50cbsTBKCRjp5HP6PvlQyn
H1X0KzApLMWeN36zSSLZFj2tuQL6yPsYyD7YVYkdHSZbHy41cs1tbTTaW+90P3pHu7lmRptLIki2
TcLKWPwGK120wz52Wuei6aq5o5AKuAS/ZQUaKa1PtaLDZAa1ey0F+CTDG0l+UqonEk69HURw86ik
g3W3KxD8cXDOzSmF+47uwUTpdvojeqnU4L4IStumLi+FFZIarvA8gx3brQi833TC7QN049eBfMCj
NrKnb9Sm3KO4G681PSGNJM23KqofHRweakMcQKJqUWPdRVUTn1JuJpEhb/+Wt80P0017Gs41gRD0
v2SgtKfU1ttT4ZBEFueIiBtbZzVNpt+ZoKeOBOC49AlkjJgVlfFck4FVtdnWNBVxYQOS3IlTiu8V
27+yxe5kV1N3LmmPjsk3RVjrMu4av6CqhLozJ6petZK9NEmjjJN3kfVkv86NSD1z7K1RttBN5vqt
1ToJFiq2Tta8naHgol16Iv5oXDn3NK1XXWe3r0NI2YkL8Bl6PWQhuwXpZtYhKIt+/DaUO69s3Pfc
+3CNeTMDjB5+Okw4kxH7VLQWkU1euBVaVe9UI5oeRq2DXMuTu+EhiwmoG1OIm/hxS+2gllZzsWMP
NsU0ynvUEPYijJKUoDaWvi0YhoYUSuWssc+y8FcYEa9MKItYY3SfTppFO1NR3ec0eASUmn5LPfk+
EePznhn84IQeZFgV4BJ5Wma/2Kr2m9pGcI4itXpChbWNSTyDwM0PP2RzcyviV/S0JEApAI+1LIn3
Y4rzpp14uVJ302OvoCOGpTPturZX/Ww2JdsjicQhJbxV6jXCLypaigaXjNNDR+rc/qrIQdlbieeu
CeNqdhI47pEEMirYTQc1FyV3QpxhNO4p4UEzmtqvfoR76Tw0N7Tv0aR96rribDuEZRcjheURBgXr
EEHUcVIx66cp+EAyVgiwUEs7vdhru86jixERXdco7XhoIXNlrub8Kmz3RQNZGmre+1jAequCAl3L
NNXHvGLyK4x2Q4LrcEeF+6tTkdxpA2hU2u8u1evS2I/JuHcorxzCKO79hqnlNJRav28Mt7m5/RPG
S3qmcxEtKN2n3nCUW9SjgsgVdW+HjTwNotT8wc77vdn7SPK1S0k48WW5pVskVBqUqzZlh8kJ8Nyl
Fl1wWW6JFBRz4rHWJA4QSq+gXzYfHAvIr9pp4ZaIDXjogOiPLgvTP4Ut8gaGVWkpypy6pmyh4ZnH
3ovqbUDevWsMPzuixyGEdw+1BOSi1hVR8xaFhggAwL0KnksytG7LPamJgb4jpm+jaIPjlyOrPqeu
o10N1Q88GtV3ISrjoJsDzQLsxitrishzz1CV8DWy1zxaaCvJXu6zO9GRRN7EItz/PVUBR+8Ct2XQ
40e6MQnc3rSVdXW92D3YRqnDZHP18+Q21McIbYSdhnSvURlivFY/VF1zTknXWLd9yPoQ7CAdwu5d
0SG7rA3Wpptm7tZ0dqOuqAMW29QrflpotHfEX1P4sMzumGGbrQPdOw95iXOqrS6ydsBtp/RR+5Ei
VQan+KAr2XfJshYcPwBTkVNx5vtlLFRp1iJ22AWGNW1VTZjI+hmaCHXyTbiVZy0J6b40LKYnVUdk
UyDM1lwCoSF/2+vanmnDFtg4So1XI6+LO50KdxXjPvPzMe22MiQRgb/aAdnlxfYs4tDA8RQwwEjW
YKru7RKUPa1vBW04RWObIt/awhq2Jy2HdmaIZskpPPXs/e8BhvvasqrA1yEPXsOcuLahxeQjtcF6
ZAH+gYH+Hor3vNPki0i7XWMhcyLN6UeCX4LwDRNFmSDuhz1eeKlyM9xge+sOes1eSES15ydDLx/h
NBZHTxXRejmFJ+PswiGhnN5qRKSiMH1fboG5I0xjvg+PPWNtO0XbHNAi0RWml2zJx6OrUucZrdUA
5o/iGoyfhXkxKzcHQJXqzHCNu9bkzL6NeEWZO4lNRufok2K9Pjb5z866ZZUkPCivzF/9yha6/Wsg
wgQBgmE/edWrpYfa/MfZtqZcsIn1Xtxm0dFmmFmXLCMyiPdKfpkYkx7AiPLJQycvashZCqVjIuT3
Zm7KXRN44d7K5Cz3rbBoiIZY29pANeFU9hmXPw3GNsLv0ZFVDsF+dtmU4gCXpjh5g6CnU5cZHbFp
2A6amW80s/E2bhWZJ5tV/Whn2pn0z2ZnDnV7LxFvjala/baq9mWgoXaqzHG4K2wuIOfndwUE7M9C
IMl9FaQ0nFInMK7YMFZGbQ53Yaf5e9ZKcz0SoXbL68ikRzy/twRud0vwl+Igz82ZeZrGZMTr9Bpm
FjthxFbVhx4+hEMmTmdG+T0xspXS2fWmE0l1AkGQHuOK7yQc0YOoNtOP9ka/vT20RH1u7QxQY61W
LVijsNopyUDgJINR0Xlg/V02zfFsYKDqPRte6K3NV0bdRHuSc6tLQqf/PjYJHiVFgSibA/4znLB6
hzdLEA/cTxQqZrSjXMyI08scfyHBLIhRxEZhss0jEg8y4e5TRtgzwYC/p1nP1HSG/hRSGZyNC3wq
9D7LzIkeJEA5Zw2Z6SpvRgW0NmSUfqnMOyVNwDZDTFbnvmbVrIHm5YJiMPjGum6jRnQeHiq4ih4W
vNJxzPH3CPd7Ve2aTkWwNStgaR4NJ9WT7h0e+rJkKdIZ8QPDCR2KExwDK/vBpfkJla55qiFbEgYc
+5akxrqKiyiG2TjFu3q2kyk0vHeZtOgBSzVBzyxRvxSYaih5fXj04BcdNoV6Zy0kuRKT2lxiNuhH
1chfwB3bVN8d9YlOLm7D+bDcEugdZjAsurzZN4eDtt+5GhUVcru6szk3YGO0TGs7oBm/lcJhRpnV
rpUcfqrFt2YWhk8Duvkp0N+VeECzXEc+owjZh1AFb0OT0e7X7DNmr26T6iXwSsaT87wpiitK/TqX
wm05xC3XBZKtlWrn9WGaFbOFol1MIhSSqR+/G3jFVk1sGLc4FNqBnSNuy1EnfNCMq/c8sSiSTupO
pU+3WQTrzuydwTH4tHy6MvCaJ8/OfLuLMNiKngQbUG18EhmpKd100QP7ZkS5eW8r894ALT5xlff7
cC5DlrYd92g7Cz4dRfuyAAcu/6trohXS1bpYgxGu2CpbOfLbNNgtj3pBa62qfm6IaRSEjYwemEcw
4mtnTP9D2ZntyG1k0faLCHCKYPA15zlrLkkvhCSXOc8zv/4upoF7XamGCxcNVMtuG53FDEacOGfv
tYEcR471q+oUsX2zFsfyQ0qTWW2U/W6s0sEylRhPaNwj+hloYCu80sDlpdhqvUFpa5S6vUBbkVyt
BpqpJsVZK5gu1dCkXqGR1UcnftDQ901FIqxFhUIOmYMWbIaC+gHnPdDk/Nx7SbKx26ZbGfP0Dqsa
emAX9Rmf4vbUzSD5NeQtPZQIhPPcJ8aAxqMCmWtlyLhUey0z1Z8JgMRnM+mCYMR0OLeEr27VbFPg
cYfnuiz6pT4PsvNS/90GrnpETdAekt7mPsTr0ivzh9ZYxktSIzAISWoR8yQzJp7tUN9eWIQj2UKm
eNcQ3L2WWqlQxWrhlkFfQwIP7F5UiANgw0bnuCBt2UN8SGr06Z9/HXVTeyLi+hTOx1cQp6TskmPI
9dwo1mbvkqiD4vklGuaWgFUe/GZib2zKfO8BfleJQAGKDviZqNAV1xCucZr1QQyFd6wZQ+zspj87
5gjQlO3Tqwtk7gZCTscfXru0ecncEE1T2MZMaEz8Mgyu9/7czEcYRFZkI4xDXZEGk3tzgkIGozoi
127RxMFHGHjtQjMZL8SdO/6IaQU3Dq++8Jr8sSxEverdPNoPMXenJLCbbTyS0tP7xc9pZJAx5f1j
PBVo8uK+eO9s6y923yCKyCiVHLMqT5dEbPRkdhpwRwfkjHIw3hrT847QhNDzuW6yyx1K+XCYYsSZ
+kZDZD5v/eGROJJ3Q1TuNVW+e531tKieyCLhotAQj+D13/GWVs+aCp4JXSGrpR7T91uMsEV/0uya
duWF3kPvK/+h9QKxSN3E3DtdXj3HbIRHUk4MkAoA+TC4eEY0LaNeZCfkxa/6zeTtaX792jjGr/m1
eumMvt2mZUp4CrLZcWqOds05UdCBeNNT+mNYmlFPDjH5VF3vPGAcxaekVnimmL43+JWiGQvvOs0v
/yk6eED3JF79Z6wy6XOgmZug9eKVS9D6wa6L+nGo6l1h4VfBVnH2Y1g/yFuTbRrZI1zUsNrpiYwO
7kzOnC/fTgVrnUtVdDby2VmTpwxbycZa5q6YNuOyKhv91ZwHp4QbdDtrrlpvh0Y1gRnl5N/nDpC4
nnvKc5cM+0nxHeka4oncY4d1SjTYuiQvSoMpbCfDwSvat27WKd9+2LXbbL3ae6rnShtOeIjUTmuW
IxhThbx5tBZaoMNbQ+lJLhMhWqnHBWSVNtZCBNy2i4L7cmvQR2fCjmia2nLqfNQFkt0qpMtHkFHv
wExEOQm2/+eUFtpTpX3YPdfSrKMJXyjtwY+qHSET/VqN8aahrjtF3CzYDoeEnLdMviTzWN4eq5yo
tURDahxHG2npDfdTKK0t1OvKoixjW4E8THdiPfqq3/edQrUSKfFmygbTRetCbkSLZB91QuuvRATS
WrfNAqt+4PMYELHcfpR2sUlLkc6ZVooWFB1UrehhYGed3AYGIRe327pbrkZZvJhR3Dy4gUXZyLTt
ENo+GdKcfz+ZIy5NG+uDMXLozTtJW/Bqjcl8ZlNCuCWlC3E5ik5yTDmgbDoX3G8ZP6AEMZtJ1BvE
GNGBQWJwwjnDY6nzgO3MvDQuwRq51eAuBzBNU0lAledpAQ41hdh5ZRGuC8I793ZcIqn0kghUu1r3
XvcTC9uTKPX6IiK5immWrgUzKGWTVlBqcu9lZOpmo/XRqXQlZRM8DEYE9EH83ZvuFp2W9UpKrrXJ
vdxZjvwtv+xQvQMAXbR1KU60ah7RmA5oJwxB3Ow0LFRd/bJ64T6nXMOVC/+18EKF88BPryQABis/
LqqVN19Y6uhXZwo84KZD66KeviXVew8xiOjv/hCyERZsr7taO+RcJU4KR0FFenVHdotoI3rjqiyf
8wrbCQ8rTRzvQNrOtBpqQkcDvu1JmSSSh/YKOki9ppu3tIlTXcce0eVwPTCIUCY5nTA2HDKoJUhg
CQzUpfpguhvCz1n/ZY6OWJA6aNlcgOke0hRBFJRxfCzLxOqorjuxzUKjWjOpCo75rIfAHeguIot6
rhvdQ6kjJXUrHHOMFgittiFkNFh+d/YYXk1NI6Ey0o6+Sw9hLL3q3PfMKMaCzbif/zI0jS/snPcw
iNnk5Sjd5jynmlPQFz57IxMyByXdb3ElLcgxTUJBaGVb3pYMOXRXSM8SNzFYjCZxXOAYliy/amO6
O4q37vrf1lJYrn/Y4BiwW4QsWGhl5/98/jAmsalm5CLmDkoy6lBcbmXE5DjWmyfwxMYmfzLwLZBC
pnekdmQB7gJH+6AZ/0pWQPbiDX304Axqd/srX1fqUNqxXNycB5A+rt5IQIGjEK1mhnX05AjYlXPq
p40YxkrksFONMSBtzM4uaIC/MnDljDVXCDD0N+px+OYegxyiYfQ3zzLeLS0DVmvKb0HTkbmRyu5Z
d31ETbqxb6ByPTD6FQvrdi1NvE0b+RouUyFx86jqZGmCeAT8pad2Ethk2MU4Rh5sqwtekiirj0FW
/21mlLlT2LvHQIzyQRsF0dX9EP6icfnuMf0T9TM5U+Jg97SJxkBkPzraW/7+dnPzuzDfR1qzU8pP
z/Tlt35LLc4vMV78+UriJhca+fk/P7xY7NrKqZBC0U4FsLlIwDK9tcStJKZfPFOeAVRw478wkA4H
8vPcDVYAtYGe8z2rS+/VTgII0lpPnh9cfxGH7pogSlgq83k3lpr72wj/ikjWLRL9ydSb6tEZaKvr
AcYM85CEMMFigy6VFpjoPHpVP/l9jw2wlbQOE/KbfVfj4c2a7N4atGf6Bd0iNaLqXExNdb79yQpU
ToCMRK4waOW68pV7Hst+1+Dhh5Ib2dnezAZMOOSCGGP428PxQbNA7kwO3OOAN+zpv1e1deftpL3n
sNJsKDq21AE435FoPFWXutVU0aXO/WluIjEOhDzTlSTYNgEhaCkqn11owg03++m733ClVyQzRCNK
GVJ3igXgBOPUjT7lrY+OnPocyjasYe6khDFENST5NrH1C2+qgAbXJL8R+AlDI1yyy/yH2wNrDAne
WyXVbjTKj5aZ4DrXRokkAr53HU1foNKs+VXNk9HPsxllxaam2C1gecB0cSwHku/nVzm2VFDZvkN6
0Vi04CYZjEytxA2Q+o9TO3xjBu3QkeqztVWPNT2bvtgGJIPsBfd6/MSI9SfPCVc0CeQmbKonn/i2
gzGNUBG4SUB4S5slfZcKWaRjcZuw0n0fCBqY+q6am7RRx5gld3EIm1P3ZBuUfmQWHCasd89pjz+A
CK6/zCJp1rcraFd8iSK+ewRYzW04WrqwpNAtod/7Z2uI9W4a5iOgI2rwLBjOozS/90DpV67JbNIO
yZIZ1rdWJ7uiu6lt9pNbHeLMMiZJt31OfUz2PSOpTeC/JkZpELbGGE02zQevYY4kZuqvuF1eSd4G
dT037NLQX0uRPGeiyvC1lMwY0jpCbqi8h6Sp5ZrWPFoDwP1Hn9nV8fanJorzrRbRH7cL9ygHaqOO
N3Y3cg9bFiW6d3acXwFa6k2UmtlWzWf2U23hpaWNqiPg7xmMWgoJSaHMn21F5Q7AfRzsE4ShpYGB
54Uo2J9RRiKFQaKy5SX1deLN7/1gWLk6ud7hfIFCj+d8gbA0/qD1uNBlwEBArzIEPKu7c6WPcw0h
sBVe6nKWaBZF9qJzoYjJnSwMR7zmaBzrRIiTLa2HLInDZd5WHCfNOaMpzOqt0jPZcMTPNtaOCND4
TUsxRkYYtLf/vVuYf+wWfFRQKxjcwbehoLsn9TAZmIJEiy42dyGs3qS7u0Mjn8iuWtTtSBhRqFnb
KHrhFqR2tZeQldxlT3YQMiybgt+D6ZNUj0s85GCHpESD0LKMN8b29UNGnbnpA7TapVOf1JQUBFkX
2hc4zD/5aq6h61jThLIV61/d8SwIG8s4YCTXQwYnsUWyUNr53yq+hIPRWfGmMl5Dt+0vVWUu3Fgn
wSgS3ibjysCoiWeP5NQ+YHDo0OxgJ8yZAa4rLVr/95O+Z9I47vwxHX4wGpM86Psdqgj0Lo35mNxh
aMHoW7dMdwqNOLhch/A2VGaPmGNPGFkRGmT+Ix4W9CFV+SDcjOlZbVQnrcq/AgHfV2Tz52Ivnvl9
ps2ivf9cg52Vhkq95IIojlFRY3QXr6bCLZT1ivnMXuJPy3ZccUnoTZNnFef1IqxS4FhEhy2GpNK+
eFLmfEJ92stdQ1pSp1Q0XF3Yxrxm/wUCcNPRS2TVphfs1nLjTBbJeCRJWkhhyMdD0sxdR8IbQpGB
G+qa+6PG/kyEWaKPR9HByi/KxAf7EeKuzZgzj7Ju141JAVHhfVg4Y2asdGMdY5s9VNnQL774qu92
Yh6pPSOIgOg5ypTuPct2amTl+0aSXnTFh4m1dRK58d6IT3h03A37NCkqqchWXSUf0TVykugQvCx5
rCgwoqT2Nui/ercna1YizPrvT3fju3x+vDalroPMHp+V4jF/frxpOjEsEHZ8c+0xmSLF0vWsa53I
jwJTyGb0KjAjFg3tMNPj5TBhRHViZN5W7DyEsLsvo+HkW5vAtSQkIM1u3G+tWzaHthVqO4ZJs8f8
sdQt7CQEzFQEe3pVdLQiNW5pI5+6edyrp0I/lHF+bUfVHcIUBWhk+Su8wiY0xqhelWyhq6p2GoKp
zYMqUv2ct+WZKcibl9Lg12fjea0PI+P3IURRzuFEjk6xx4hAHFjNiGr0mVNK6dXLEDDjjh6Te5Kl
dyVCrsR+5T4Qs4y2onzv8c6/DlLR5TJqRr4irpd0+8sfpJGeTCIU0D1g2QlF+P+/1GHiAahU2Exs
QWX0+btoykjXXPrCF0mbmClm9B5PIQaBodi0LjVj+9qirVrGFjsA9kQ02doEgpFeWpGucrIE07YG
8Keoa9qoHbhS5THRXybTQsmINczTPWNz3hit+Irrd4+5mVe5A0FPVy6LnYrrrtBUZpBWTh4lF/KO
ybmehn0rsRp3kbYfmEmRbOqQSV16zFtqh/Zwtk+JpdtXLMC1Y9neGjLVo1r5+6ScrL3WkxwX9K+h
85vAOwtOU3YoiETdoNCx5mk8FtS5Mf3fL8OfpDp+CSlgoBlKwiK9/ZL/2muQ9LUtmKiE84+Mnn7Q
mRUkML2Ak25gZ3+v9aq6eDzWlTb1uCFHwfy0Y2aQ2Cuwhv1KdJhSIn+fB5axT6om/eJ1NfT5Snz/
viqqCRd2qMMavaNL8RqhroHocQE64S7mtDRogPy36rSaLhkZ06Zn/i7G9ElW1bFNSNKCVMKALQPu
wLUHvUqcESljqWXZUcqDAKxJ9+gfsNhsTKwmxJqRekpLc1eiPdo63BSQhGTuzk9i1FG6nfyqVfZB
Ew2bkbKK3eCyrpipuJtAaOqNdt26LpGEzir2zquK5yCEeTHYpXmAwOIdVIIjmx3HOSrN/RG7Q7FX
GEHXZsTaFhh9//IXWHKnzCniRbDJy/AX7mFibseo33kq19YQvmavqogPg8bc342eIpXoc1TVi5Nq
6Pa03t+J0Pd2tij+YrSIZLNI3fe6aInYyfxk73s0KHN9wtbKPBgiLB49Le2eRmPc62mLTtD24UaE
G2wv5o9ibL8xkF0pl39EuKJ6RSuwEBrtl0jrH0Ge1W9j9GIWSqKxGYYtwpfsqa8DxmcxADdBKev2
Ff3MkXiWAXTnEkNkv8JoFm/9uLtarpsdExObnk/yaQc/7KvK7g+cjk6rzDK5GHGIAsO7q+xyPNQW
1hkcAA6OWW3AsB/MMnPpBwQWzt37LgU0xhOL7K0jE2tbNbpG5k7GOUr1UYsVgcHetgvHp9pvxE6i
9mAM0VcHI5jlh+ZTYjivX7yP7h39lfOIlc7JSWtIh454f5FrLMZbZQYlIRnIdRpbUIJtL+oLMc76
yh3oO7qC4ThKy/BX2rUvjUFyZFplzOykuagRaL+EKik2AzvqZlJd/Qjr90fOkPHECMGBLMcAfuq7
PaMuA+GnK+ANVSezzYa146UIvkujuNhYgIIZuFP4NPP6DJ1mzJz/ZBRMv1AjEwNd8FXPo9BwQsc+
hCTrhemonTyH4xw+7EPjmdPZLdx/tCI3e69M2mBNf5Zgc2DkzBrRqSxkSeUSqwBkYlkBpbj9iMwO
dnYSbMeswfnt2vLgCbgmwIblpRGzCJgKYttVew3326Mh5HHKzWAbQG9iGsjUEveytndkMG3hJlXE
VHXNDt1RiMk1ORCoZb8aGHIWRZZ/u+FEbz+KuP/VDcjSWKJY5rPgt5eG8TaDY7OxSWlcgYPxqf6K
aSvkEBAjqR27dopWGdyjffbMiym2fqfbW7QnBi+ssbG6vnywWiM/QZf6ptIG42ROxlRoP0QIu+Gp
Rt6Do8nvIQb+k2gyc1Hkqtm6Qr52GkKcBikDBtvgPLkgQ5NSQqD30atJFD837II3mugEoniLJOgc
WG67HwxF+rwHnKEUGK/7HHYawUtvxIgZ+2zuNk2eZx0mN2Wo3L4yVw73N/YNYZ9qXWith4jRHZyj
PrMUfa+tl0YdxLs+85zzAEh3gbOiO2iSL40kL+ty+9EjQHGKN7qp6ZsBx2vP7RQsptOVW/tm02l7
wzs1s3igtwixbruUUK8ai/lgKutgwiB5lw//mAgb3kvUKu5J13XCnjXUw1FOe9Ako3cIul/RBE4N
Xp5GaJwZPyA29l+wgZFBFIzRkX64OGj4KBdtw77ph0DFykYRfe4XDa+TjEkNy8cjvSuIR/OfjDI6
gLqA2IPzvbRl8Kx3byJ2nC92pVv36V+HGa+3bQlLzGeuARvv/jBTsH1NJ0MA4KInXIdt8EDnn2Q6
RjZc1KAC6/OQD2LLuBU+BdBUf+NuzCmAmLk3yA8c0UhD7tkRLNqv2Ge5tSWNuWZanqMOG3/FekTw
gkt4XD78MGkmeN+mqNTerCoOH0qCZKty3MTitXPKcSGaNN0ksqu+Kiv+3MXYu2zdoD6yFbvvfEP4
V1nBW5tWvTvY57Cq06PwseWFJV+poy5ctcprwrgKY/MxnDqBJq7tsRGhRP5iM72rHOaHPav9XIMT
Sqo/jgDWKLgwLbdprjrONfOzRweV5Yr9AXqGhmm2SbDeVBZoq6GjvxfF+rRCBytXei8xfxT8w8zY
x13SWl8shBsE8fNCELz+FFxc2EHwqvn4+tcT4pWspZmb4jxlDYzgEDFQXHsIN+YfKYlwyQizqyLL
F/mYCUDErt9roC4Yw/3nIGEaYnTSfJU+PnQlEcEEsBnGkMzHcYzdDVvIhn3qEvpNeYQD3C6km+5Y
5ug4h6QkvsQvNySkvEJLbFZVxCtdRNXfLjAQpnpECxiTdqnE6G2UF8/jJ+tn0GKOiwmdf7H68GKr
yQGPp5HSCHKcY6cFQRhPp94qT7by+p1M5yDryv9wcToecQfufEfMIERHHqxIHEkjYWIBLVj1yTEb
HG65HTF5LSCxrfAGWNzEmXuMIg+BGforlLHTF52TWwnw+Ttg/CEMango/HQm7m4fJq9AkeGnO+On
tq4lovWFamqGMY1sUWVlH7mQHwTPtjOD6EPFWbqrf7AHQqpBdiQMAw1I2X/jjjtGXrMDMFQuMzf4
sEMclrexb246w7HxnXdrqqK1qjKUHlb7LCByAooNdqaHjzZCF7agmxCfUcAv+toyDn5WbYLZwmFl
rdiY3uhvMuBe26Kbvtdj6LxOZZ1vhDCvhtTsTZNI70EY2E9BzGAwQLqzhKyprjDEbT05FqH8hph+
WE64sGBgjxq92to6E1cbLdKRPLuqJ4c4Ic1vOXml2DR58ebCd9njWjsnZn+JJvtg6fKCsQMMbTBw
RRdetDXiYd+4WB/Nahx/416nS8HL1ATuE/EHjGfIHa5ED0asIjRaRLt4qKN9YiNMi4PGxum8k4kN
L16vcHbBl11PRbX3+8Z+Gc2v9oP7Jjn7gWtwx6E5bdBZ/IPwb0dN6VO7hRdwULwxHu6AqTe2gcYM
4Kajuf1wBqZdRUsK5aR52M28el0r9KGMjhhB5l65Ny2NsbUHjWnC+h9E8W/+f6M9TQfkK46x1JPJ
PmF7Irra1KydX3f1ctJsc1lNU7TPkBmvjJr6ILNL3KPFug87oql9YAqRWsdIanBWASyIXRxoX2yJ
87byecm73FvpKSkIlJxCd5fWbEpyJiFJDkF4gqEBv3kjSZZOB4c1YAAGFASo7aThAxm1YkTnAGK8
cTQozvBbf/Vh5lbLp09jcESgz1CYKWDRO3fHBPxGYzBSLb+YQRmv6yHQAL90xSZhgAO4ao9FXW3z
PPimDRnWDoqZlb3NbL1Z4k/KVrqsgQm30d9mEqOgT0nsBeMcLKTORckmIT4EGf/Ua/qPwBqMtWio
OhT4DjTTi7yJ3FMf0x+FxwGbsKrQlNodyklucyYoFUnwwEFQgiRawC1dgCKJ0pBbQmS47MvCXI1W
4W+kHrSLMsrNQxsJGMtG72/LKUSixIg5rQb3XflGBnhQPJG3Kg4Don5i1zux7AQpqbaBzhUeCkov
G+EArt7OSsFTtsGhtNxq23lG/+SiwDlEXOBCz/0w3NZ7V5GGFCi85rE0NjcCrUBIWgJTec2aZmCz
wJqnzweEOf+AVCCPNrCwRZhSjrWaDTWDyMnr7UeYG9q1DWNsRc5Q7obmKe6ifi+nVt+QKrP04k7s
JQhRrqFavem4/OZow5ZIYSaIZ6HYOSh66ZbV3yC+sq2jRFnOhpVlGLcvXhk+RW0GbHwuq/zKzoks
9ssVdGuDdo5mv/dms3KqkluF5jbHzi/qQ6KByaK0d/alnSwb337ALTH+jEsUGLodjPsuZtAcDrF3
5SA/VDK4dn0AdbFunNV/r9L7dqzSYeQhxOTOArhhvk1+PqmNUOjCNYfqYkzDVspqfMYpAaigD/W1
DKx9zaeDeVIzHdbHXWWO6WPXAIXMh2wRe90TeRjZGuwXb/44DRsr9CWeB4xyuVX+THwVP3LJazdu
b4ZbzQn3//3x7Tsu/vzxIRCgk+CM46S7tVf+VWiYORcIeqnlJXEpk90Kt69J/FoWe9kz/thuleLq
2ihhYx5qph9eiUvRCXqLm2L7vYQ0sHe1CG5GVFjv8UirES9IuaUpab0ThUu/IhkuvltvEFhsUHKW
eygOxY64puo0/t8/ZXnA3/PbYWH2LG/6Od0xCsaXLPFipBA1HNNaW1buEG9KG7Ff0qu9n9vuLgpH
74sv9D7o5Z8nYklCZinFbfN+UNjGovN8ZJwXzuTgoXXHY2y0YOHOVqm6xyoqn8KgAV2ugQrNtN92
1zpffCm3Fv7njY9F5XIe6VwEpHGvvKiAqNXYt2itFVV2HlKDcHi5NGfYTJjibcGF0a2NOAzZJciV
lq1LKZAmJc2pEdxbHH2D7dp8UZPeIsE+fyohJU+EfiZ9L5ovn1e6X0HCneosuwyj//0mVMvqFqVA
M0ssn2p2y19DPyKa6Vvn0niA5GmQAWDKmxxwspdrJ9eo6ODP8Aistv0uAPm7usEjukYL13XbBrsx
ADRRat2DiXvujDIU5B0BnPsc5/gim+SeEr29+LEunoeiBgqa59wQuALSf4fnRJt31eQVJCHHf4OA
VX4Px56yS7K+2EwuuL+HWSJhX0amqxtkGtb6v9+o//HlcX/T4YUJJAbMs+6Q7I1vjRM7WHHpNaTA
A1HOHpSannS1ER+DFzc7UoPk5h9uYEsbDM5jwlQ5NsyLKsRz19jDVwvqj3OdmRrjNUvYSHEhO9x/
dWoEjCqAt8ZRQ3iRP6JSbEa19mUnV+jFM6AwM67PEu7aKOyTrxzI0ZNDMDTtyO///YT+x0KCnz5v
i1QM1Fn3e85kJD59c6254CIsN1nRG8xM+gwqUT6uaj0fAKlwSQEYiZsDr/Gpyi3zNFZcszxtfBvN
Pmo5YxNSWY2mvnrlX0nokUUChDvP7eEiivIjD/xoDxgOvQZMJGANvnnxEPBtaYp6K0emwVVHw5f0
mX8iF2g8tIW5MQKrW6eBxJ6OHCSHIXmYCczL1B7MR6sud7Vfx/spR00K95r2UAewYLSgmoHr/CoC
88+FZOqsIHqUrhR8Z/fD57FwlNtRgl1q7WRjNjjr+vhbRJ5+9JnpIPlZxhSdhyw65HaWnPTIeIcS
nC+TtLiGuWN/cR+6jwVSHFCmI02ajhbkKnk/SSb1wIkd3+xIWQ5GetVMBMK2VVsu0UtE5K8xm/e6
8X7bM4iPjGt4kh20+ripjb1tDwj+2vRU5ohXs6ltd6lZwc+Ku3E3Fh6kbODEHbL1L0pa649bvsm7
yEPkPugqRUX5edeaHMdAGcAdpW9TfTckqNQHDKYK0U/KpHRZmkW9xnbdmCbFTYr9JJ2zgiJV1Xu3
5crpm5jw+tx9opOJR8PHoDnLg/w4zJ/qtvoVmbo8iNTd+FlMB7jXsGcO/k8rEU+zQxMHszDXQ5nY
hLFn0bodaTyNLC+/xFppm8dorP0v9D7GH5Uz39L8YknXMYROk+PzLz2UvuuiZnIufY09ZcAkfWL6
d7Xh0h5GraJcq71Ljg73eJsTt7/9CGGxWxU/my5ydn1AiVakTHNUWn7V5LofqbOOJONrgzAedFg2
yoTPH45xmK2Y9U+X+pak9s9GWNczqXx0rp02Na8jBNrdNBXvtY/e8SYJuv242VVC/K5frJL/8a5J
whFN1EHc+BGd3g3Vo9RriH4ZrEuio/+kvQB19wf24JqqDLJOQZ89VqQS5V1hbMxW7xaNn/xt1ZOP
9j6aFlOi118UIuKPTduyDUmbQN5SCNz7HpDl+VFtu5lxIUJC2+Wu3+ysqCCfJvTejNqTj60RVtc6
00955G16m0kXRvnfCuHlghh7ACtt+lTM7qXaknSzvGDal03M75Ybagf7IpqS5IlljPmkiPGQzbbf
rEniE3rtZYFNb+n3c9JO42z9oHNPeemhu2awzC0X+NqMQzdmZ1JWht8Q+usEP1EgLIxU9Vs2ZiCx
aK7Ya3tYa1pOUyMrSUsK8+IDrnM0+VuLAcBH4zjHAhTO97ERikuUir8oXO6yvpVC9gZcjdOGVFZa
ac7diDCLPLR+vL1Yw6cH2GyPgviFk4cJi96FAIQaH4zQwNhqTL8bdqUVVs/2kCr8vl+cfH+8l4iR
iZWh0WBS4KnbMvx3tW35duk2QlwkotlDr5GJlVhioH1VDquilepCJ0iHllkWEBCDANqalmPC1I1N
kmvRhlCneOtq/nRC1QNMgt7ukbhOYynzRBy11G2Xcw1VQp6f2lnePflnm1EVM3a+JlFXjx7d2IU5
da81USSPWcYwB6fhWYep35m01MaySY46Rtprz9x8oU9yUbvtRG/QPdeFk31zJvcERNPeAtwkJgm0
wMpNQrG3Gzv94nFZ/+MN4G4CWw2dCM/LuXsrg57GikIneIEroC3ilHGSGxCgEv1d1XrK8ACCfdRY
83w118AHDGy9dJgOHciCBUt9TtGbcPM62mESzZvlMyyJs/YHmR3fCyP9gcOLdMuZIa0U+cCSThW9
3J2bRA9OIN/DjGxre1tG3RtyH1SN9lep7/dyVJYmRC12QyZTRAyyV3/eCzVgs0qZyrsQaoc9Da9p
7Pfm1gzEb98wHidztA9a0owL1/dN/vcgWGjRWeSdeWw5wYy+48bLmbZWhXaVRGXu6fORdUFiCx19
teCqCeZEiHgJ6vllMjN0nbQhO9VguIyLZzvSPlIRbDWPFhbXqn4b0V7b4GmFJc2h8MU3av/5Akj0
5AqFO/XD/C58/n3jQuFFm2R8TeoeAJI5niPlMHCM1FMwVW9T6qlzERYpAkDgaGqYwxctBB5GeEqZ
McFJCrpD2gWLmwFiqKqzwnnyagWADjpvxe69R7JYnwE7RAvG1Dh32nY4ETwHsX5snkRgYCy4UdYN
Es6or2JQ6Rp+40RHZZFkz3qjil2QjMlDDcsdraZefqu8t4Tz4a2aH4tq1HqiXD7m7mQRMcQtpJph
t/+9VfxZt6DTpaUgbVY/8rPbyvnXVuFDQiD/tvU4kZhPdWIwF4mXJ6fK+oCQaT/0slyHfQo5JpLV
boBvSZReFR4D2VxsXz1PHv42FXcHDwJVE6Cwz6LBv5rV9GDZpbW+2cKaKgUmAEd+4zVjs8thjxZe
Pr120A5bo/rVVw6N2ah6S+rsl1dP3+OkLeiG1e0Kuc1XGl0a0Hz9n66YhO5QFxg23RTlOPfJdEEh
w8TOh/jaWXqzdbTkt0dg1VsQmTUygWpcTnoUX5TdRQgvxIgdOyWmUY/99ySJ+mVfcJ0hjCdb2gJj
d+CBMYdKTWRFPF7zwgNnVFivxYQXxk45TsOGVrmm8gMxKQ5zRLT3N/in9h6kHdYCrq9bLQGU1WZj
shdcVRed5kmyV8r42SjJj5PNxJFYq3DvWG9Rzlh5gW/rSEUq3wqTdb28BTrcAhV63auvbuW7ZKNg
Bi1C7TeFfHQdDSLdpSAZSsej+UgvHZKE/7ePQI2zmj8UROE6mi82N+I0daOxcHsr2MHVWrPnDT/K
jyLHjk50XK8AA5DVEmPJ8svj1Hv9ecj0Amd1/n0SnbYuU1XtcjHoj01Mzq7JtauYvINQf81CV+Y5
WLg7r+1eUx0z9cLu8qcbw7+ZnBMKSYilaK72dEjWWqHVO7MOozW7NDL5NC7OsFc6t5NvXSDUNWqS
Nx9BP+evfNe1gQF5M+Tnjpzq/YA16ruvgTNOvW58aAMovmHmXXoRRLShmhryUw6zMx6eUwa2G0xB
3vL/fUMNGUx71fkveOWndTBE0S7UMEBHktlG1fYdFB//w5jRPGXrbuy+tPYxtcqCGkPftYNZP3GS
2mr8P4yd13LbWrqtX6Vr3aM3cji1uy+YKZISSQVLvkFJWjIm8kQOT38+wD67ba1dy6fKhRKtwABg
hv8f4xugW4ZGubh4JqR4zTH6uh07ZCdCMwORmTQ3clmGXVpoN2BZtKfEpM9S9jZBw7QgvjCo79yR
SRK1GQZ8Skr3LA1FaNwjXbXuc0IY1Ewe51wGxmkKwgOrqflhF5EWQC/sGgYx7UfkObAZ1GBZmkLe
OoOaL0NHcO3mqkN+Wz8uZyB+FyrbWEnrL0pitlSbpboFBlDg3rrMh+BkR4V71pCsBEvfG/dVbsUn
N4Az76d456LWIGBM943VXLJzUzAOFg2+m0Ba+nYsIFka7qYvQvtFAnXdKqkMtm4qxaW206uVlq95
TRBjGvf+nZ2k8YL1Rtdk9eTsL+6xE6YbvqWsNDzu93YPIrQuTbhJzb2DyO7PKBouuZtGX0ZATuuu
bStigZQW7VtPOySHxzf585yIDxCNllH4OArngAUbK++SO7u5NSRQ/Y7P51Ez5LGN3EneMIZ7GUF8
o3u+N0rbWULxq05dEeCaq5UVXJphLWy1JyVGmsgAcOWiug7HRTiE/drrzOFWaIoHAc2u7xRXZojd
5J0WKxF6QctcIS6LgLeiVdXS4FQ5oXMX+/0uGhV50IeXfHwurUZ50lhU8mZNWGxx+Ob1lqT/RdjT
DMlucgDGRdos8iHv7oK+jDY/fUV/camXMWzn6RNg93Sghg2LtFWe43rS8uplshxNA07ISJeOztQ6
oO3Bqq27l6r9jB56H9tRRUJHU93FwZlVzPBaBvd25ddrJBjWIaCBsbCmya9y9nWbWYdZQpLkZExl
FiABo1M2ve9zYwg1XSYJBoAe8mppoI3pHuethEFddhUPVrUs1O5GpnW+ivM8eVa5InASklfSZAqR
IbV3NOMeLAm1yW0w5d/QdjqXeYdrr6UKqHJFn+fDaC17XdTwu1t1bzfDgxsHGQqwGh4Lgu/AudBm
Ib9M6awFMVvK2VLBt8CwTZfsgodVKHV726KifMjDFxAcEA+p9X+Ns1u1lQNUrNbfYsX9U4G63RcV
WGfCJZIG9HZB8NmiowtzcVpjhzK2p46jOQSFVng2gOYchR5wolo4TeQcbiPkHw8h6SiLJFDt95wL
u9EgQEeBDRJA2KSQeXm4ghsYPitErC79MTP29I4WzETinLgIq02ldB9CVkYQmfXqK2P/xrLRtk4x
gblvxuvC74f9oOTuYzASoGvcpU6rnKNGJ0lZ4jxiWjiT0N3v4wZiRxEP7pZI6/rgtzp7Fshouziw
SfaQqICtERC2knivkiITq8dwvEnMMbpNck9dhXkTP8eVfWENMH5gbdhm6IJXVlA4J2fqNNWzEDA7
yb6sr8FYMHgKZLOFToOSPFKsLeb4MHjlN5aMyo3TOT0SIry4jaW+1LiJPc8QmyAcsWyUVvuAtyC6
01T9ltDtm3QK3JiFYGZElyb3D8S/N1sMt9lSzukwaqwfawru8It6kCEQbGeMijMFqkj6PN8rma6F
h3yK5madGF/muO5CF9ly9uNjuONUXVpDWPdBk0d3njwqunViXh1AOY2QgrEtYjo3Dz42ckSqlGUM
W2rrUmrVXo2YL3J36E9WVF+jsYUSUAV0y+FqTP+jwAK6q0lQTA33bFWaxeIgjf4cQmJcCptCaljj
/E61a8vW+B5poH7wyMVZKREhdwlmeVgNsbka6qHZYUK3nnTFHGEYVf3R9LqTowOcU0IKeipA7pdB
ikdcG/rBTxOUzE4YuVvNMXT4ODoZPQ77ei658s9cyi3aU+Ml55pZoetM4XM1U2jBtA0vlIgLD8/N
oqvB380HrH5iFaHrXFpFqZziqlZ2SLof5kcjYNeb778b5i6Yng4aoe4r4x0E9vgaR/29P+WX5MSA
BLDU6flPsccipHacBriHDVQpy8jIrw787YsCaGzXKrRirawprgru86IArYHDG6rylLDRTQdreEji
NCVhHO8Y642dWfniSVMrZa+1Tra2WmH/JvfamXrbv6w9iSWdiuNT58VDD/Sp21wJGhgtWK7b3GtP
KmfwySG3Eyy7GeBTLyCq5y42Ks0OuMNZcdoUhdeG05LPJ/wXtTW0Q1mwK4VDz/A2PQyr/ClH4f4Y
9MU9ER3Ze56n93mgRyu3hYBgIU9fCzMWW8tN1cd0yfJI3RQ2YCrfEe19nfTmJYYdH+uctgB3NrOM
sfDmq7aHXy57P374Pj9KVz4gJAahiGsNHZv1MmAb21RWCUqo8Q8ad9+wYAUKFSrtm7WnlHjZg2hN
6mD20IYd6c9k17z4lvuUZ6CbLN6FYvBKfU/7KKPxXmHU+NolEC9wO/RPLDAwv7R6v4tH8p+iAta1
kipwqDrlAY1Q8Dh0iDbzyLmqjYguf789+u4S+eV0WRq6LU032T47JrGYv+4kXV/ta4SR2BbriXgY
hrTLJ3Golzm9BeGWGDKKs3gX1pqA62NJIx82mmKQopgNz7C0S/xnNU1tV5VfDPysC5al7W2hoi0M
TK1Zw8KWpFKU3cqJiDt1kSPLRTmlyqWjzBHnuQ1J3zB/KEDUd40ddAf6y990tTHX3L/WzRibI1GA
sQM/ZkjfPXaZmbt3c999KMl0uR0TuDUKCLFbtZQkbnqEpCIuL9ZWphqPCGT1dRM7t5qP7WUmWII1
cU6WmlDuyRqxqelgHrmXyLpw/Quho/7FH0m9R6yzt3KrujOmQ9oeA7O/sDCIGmNgDYCcABTufej0
w2aQI7SSMW0fTFG7VwQRi6zPvyKVdLe0NIJVht5jKQqN0IpaSWjtEaFtXqymgYI1WPW5mA6KT1QY
hlhtUw4latSkexPDF9fNyY+qtPRO1uqhk6m2E/2U9gqhCt0hJPN13Wq4pXKpPLk0d5e66af3rVvS
CmQOuOvsxt/UVTtOM0JzU7T5Nuev3A5TU9CBJ0u/q+XFQXzobIt4Ai94mxyV70NUnyPfzo/fkxNk
kFJ7H3Gg0pTP7yOq8Duv0RpUkxPXR/H0gzmi+u5TJO56n5bbilOx4G0Md7Ia9oE9XmZZbO2ULdNm
ZO50DeQc8CDs3xGYHJ2YTyq15dq1o2gvuq54MfNbM45XY6F/kcgANjN5ZxYQVUNQL4BpJTejRjNb
I/9rX9JCBxuRrMwx86Y8RmcDBzw9gqwob4zaeiDSKVl4BQGmStA/xSB2bplFvs2PokI4N8zD+VI6
4LIUerib+ZTNB2oFLgZKZdiIqs03YCVY1NPhfqGisLWM0STWgciMuDBuarQ2q4IW72tZjHtio5Kn
VimjfQPUZjOQ9YEx1NL2cgRqVYnqjgqF9YQOhhyosTtje/iq5U26suJAvKgUVBbcbvGtp8fOfZoz
yAXHvoiPtIjJLOx050wwk3NWytpbhFZqbtuqaulli/SkZ8QCOKbf34TWaPAi4An3lfNS6sRWqkCV
UdBo5yDumnU/fRXNYGIp9HOeQu/LA8Lu6q4ot7NFV0eHsMzJe9v4bRhfO7IET03ln4ypF+Q3rLJE
3T87HicxrXUiXqdl4xxSWcoApAYRpUtbpHI1I4Us6fkHPR2DpejBXs6ZUtWYI5eKKivYtiKDDGO8
hDrCI80jErMQ6jN7Jq4+P96bQ2rc0UMbb9SGDPReUr1PJT18Jx4ptITZu6Kjw4maULnWPWUFPzfK
ldFz+U+lC+r4UAbzod5z/S5QTHY3zC+Fv0xMZyU9aew9I7fpmoqRYA0r3vNZw2nUU/cpsmhnwfiH
/RjvpU0oBjvccStpnd0x5TBUj1W47WK0oIMCqH+oATageK+WSmkoT35QO0D/popG20FtrIadPw+L
02H+SlX7A9eU3IXTcFF4mX1g5+D/iFIqXLtcxoXHVs8wNt5gciHUxpM9Dt1KqTG2RFNWoa+bVCJa
f6GAtQp67YOEannypiwG9xYCnL2FjemzMYgsJPz2g/DL+hy26ldikNeMSu2+6stxCYL1xa0H81Ar
40PSVvp7Ivtn367kbZsVzV4kJDaaqrwHN5Y8NgXVdnNo+1Urse/EjmUv4hafcbVAIUfpNZHZenZY
111053hEh85vcT5QpY/JepHuBXXKg26VKGCEJg+YPygmyyQ6RUyZuzzkWtP9nGWw6L9UWBsW8RhU
lOPC+GjLAl8F61p7OuABLicTANwyDRG3M4kYhga5Y86gtdBQzb94qSsQD4XBAUI7beAuPjeGYu+Q
yRpnMyQHV9BPqMey2lPOO7sTMD0jImnu8ql592YBwiY6Fx1qNzGI5kPbXytjutPojtEvn9zqzui/
z4UarHKceLto+s28/OUCppWKSGRhR+01SelAOFITb6nNPRcpJfKtztvMC28EhY+OHG9j4WiPfYiY
N4LHN8TUrxJ9VLacQXLWueYF9bWjMNxok4ngmyRrtSatevRkfSumpDUoHMS9hWjnSkk1jmwjOD4k
9dhGhuwfeuUuHFQft1L2QR6sdcBOaB0sO7ZvmrpfdMJVDhKDMLxfLf/SOA1MWgIOUJ3ES0skxQ1h
PsBeNMagQdrDSqT2R6G6+iOCDuPk++5HNlnOKd1dJFT+OyPVvrZl0e8kJZlVatQMOVUeHwQj30Zr
XBbb9O+GI5BUAFqjjcsyiynWQsZLpWptmtZuHyMtfolUNul4cLNFasr4PgzK98hQh5OJJHRR00i9
sQV67nGwLIKIo9BaDWm+iE3Jys5wsgtVjHQZp7b6Jj3KjTVkRNPFmUQLUGxiECoIlr3wWbeSFzsN
022qSnCKVUH8R1dXr049vvUseK6OWxYHS0mRjgvlWsWaetUCoV2lqi+LtJLnxBzEUq264FBAfGbb
FCZ3UomDR6akVdarwb60aDnYzkhNHTLJ0VWrb03uhXthtSj7c2tP+YNGqp67bzr8Mj0o6qXa2eLi
D+EX6objNRfdS+elT/Mnb8d1sVBlmCzqaWXngHohLCo+EfBhvpLfAif2Upm0RNSSjQHel9cU3Aja
wHgzBizW6gmmBcVYdIV1GMZbTXGtu1jX653D2oKKbQL2P0vtk+nfKGVs3XoekX8rR9PrDRXeZp0N
lU/SlAMGt3H71TiMxHXSGb4RlTGuMIz7ywwdzWKu+4UxKZC9qZL71btTBrQaoh1oNWJXRXxKM5Y6
Kia/kxYaD5Ky/4FyAqn3lR/+aZvjivgn8nAUx2C0N9RdyNpmlepfDMAV5SJ3yLYNIpPNLlu5MOo/
PIGEc5gMONVIGElsoTSwaut+NsiAXyzuGBnuFc9dDayeWUPoIJ2nA3lj6+/rIhPZK6CbiG4HqbFZ
Q2GUnoizEvY+tyW73rBt4YFow6Yvs68W4Oij4xXDOZkoJRqgsZtObdS7ONeeoQCyNRSEF5XS2QzE
Iewr17hHMTeyZjOGHZnyd/MIzzDr7tQ6r/d4dQmOcO3JcBzTp1bkIrOJZ4iEly1n90KoTf7wHgIV
1+ExKQ31mIAapbL53A2OfCEZzl0iNMoO7hF3dXyUATRy7PktjgPdWOv+pDXRXPGGiezatWITwgxg
0gz25pQIajQ2opS0fnYUAgBhoLyqY+4CVdLMnVOHL5ZP1YTpmJRxKlytO4UzpYnkg86b7gLcfDJC
IKxVbH3cOqWBqdNvorPSu2wYxxqRK6turF7pvo/Vho5Fbp/ZGf9p6rn6+H1IlWUfb+e7IgBr9Nrr
DxTpp1ureMEk1e3GDDEmr3Nb8YM3iSyZNpMxBjWhvwP79C7CUW87Vw+OBi97GVrEbNhYzm8Vnu1g
kYq1dhXuEkBHe2lQGx8qURClYRPLoJHJPh+4dsj7cBARGFYN1gDGWJy77cpVrGKBNIIEMccNHpys
dNepicKP5Sqh3KPpH2w3ARJC9PGoJFtkQ+MOVXl1VZFzLN1Odb7nx88h8oqISkIfgmolDGtJ/V45
zQerETyDEthfwQK0DOLIChrXjNHKMYqr9Us5VVClJZ/ccGAP4TXZkdbAutRV75KBa1yiFpEvdjje
Z2UHsQTo3wCv62BPKzUN6DIhZurBntCX5YTDLAztwQcw4+tUdSnN3fYjHCmjysSHoW0pv1FZhVSx
nkOl50Mv1HBTqoz/8SCq+4x0mEUegq5JKHzPy4Bx9C2gjOMIisvdm96ftkEhKIsu9rS5itpRxVLB
HSPqayJ17UpklNzqrZot29BYtQDkkK8lwwkDWlqNyZNGvHo1FT90k65GW96rbmZsi4mWSKwTkk98
QMD9s/xRDF/n51ASpbpv83NEasIVOBpvbVQy9gtUSJu4P4VpLM5cTcEZnUW4G/KsJaAqbvf6aH1R
uro5ip7DOCFzy9LONiQiQ+XMBjDUHnGWTsznmjTeUcFDWTRW/hCWqn7FM7bjBUGPt4GnTRxXOowV
2EyTetqkPcFZu3ZIdbod43anT9cXQJTqVoQ6aQfU7meEn50M2Tl2tEPbEgE/TTFJ19hHs2zfYR5n
D4VCWpVZQmuc9zTD9GkTOJOzx84QbcGjG5SselQVKssdKWVvMDmJBb7JBAphNlVyuJhqUO7R28HY
rjvvoqkHzcimaAwELKn0A9yuej+u65LtRVzbm5kpXLqtS7cIILLTdeEymtWTUqTp3oLnZGFPOCPR
Ffd58siSNr3qoFZ2de6jzB+h5A9+ylRUCR29mRrtHEGtO9T25bSsIFJnOHkVSo1SpBs+CchcWlR9
j0xXu+44zOsrK9ZYN4/ZolWT+ioiriFeymMVNHT3pgSL5n++qunVLL7jChOm3rVJIRJ1RPA1ZtGx
GSLR7zVfDx5QRX7Rka+9pRqRexRp9fMQK5jafboPsZpMlQUneyx8HLWtNzYfQVUubC3rFh0xtDsI
gLV/JOSI3rrS9UuD00jCF4de6TusMhOvvoqe0c35+/mByYf79+Uf2/tcrJsQKAbStskD7Woz9ean
7jgRGEEFIKW7G1lRbZA8x5NWxWIqJnrzzFJg6VpVtynp/BKE1uobMxTqjax9UkrMCss2MIlNW+0U
qK5vmbkz4kR80QSVVLiWW9WnfDsihj6z7zPPGb3EBburk+uWzJZG2D4MoQmEUSXZs7LitS+15iEz
go7owezFrgpzrQuzcJe+1p5b0/duhFWB8bCnhaf6gBoE1LJ0swuJPSlci0p9s7V4ybnbuzO3Wov9
CU/RLcbeinfhtDUyy6ybRMtb3+7uY9DtL71qyU1WJeZWloO+s3ptWM7l8bI5iQIDzEg7nBAFyzy5
FqY+zyUCj1RJFtWGpV/64jXs4/x3KtH/5cw4jj25IVTUh/qsIv3pzORNQn6CT59YExG9RBIyViPi
K/h+HRNnU7mrOi5BNOrdytezl1S3tGMku9dEGbUN5qR0U/M5rYaCNS8XjvHY6A3Brmp8a5qlhh44
36km0aVqY0A+ppaOPIowvOykQbx8QBh/bMqkW4+/xdb81ZyLchG+hEq/z5psUp9ElTJthnbM2C5T
j8CVPIkqpdmcPcUzt2Zsaof5kARrP2jCWzUwzG3a92T3uNlwG1ekNnKTaRNoOct3BmPVdx48+5EP
b7R6rL44TcdYwD6KlLVJIRzQ/9CcnNbJ10SZm8uKvRKMic46UghgXzPE16EGXkGLyD/FAQENrQor
Peo+iq53T5oNDcWkR3zSomIxUNoFV+bB0mckKDXk70ZPdHGjkMxpD7Z51huzOdig+VZa85gOzIxK
Rl1yGIdTZQTNvlGNV3hSw62nim08daSk70XHWrA3nyJg5iKZSVSUp0d73Xf2bWtIIr6fEKr6FPoG
FAmuSyow5PGl3gzhWyKLZa5gfWIvVGeDfvIHFMCYhhANDGhVx+ZVEaI8B716pdonV13cEjga2MyF
7bjtWzaQbGzFXjHzq5JrIxspj/R6Ym4WI6eDVl7j3bluDPOoEQSKMsqVJXjZxDnNUHU3EjRfBpCJ
1oruj8ROLYytlkYtYeC69tCbEG8XIFRv0fvbs51pqdZm+NzCCl7ZObcja8zByMU9eI6WwQ/dklr4
26AWdANJMSpYWsR9+hzQcKxT4PJYX5LNqI7lS1MqVHJTDG2KtDiJOO/nQ9FV2m/kRDNU7ZdyuYsg
xsGDSV0ViNpfLl4j9g1Z5Sm9QxuIWaJ5+yqJjSnPuL23vLbDtF/pKAPLaNUr8IAG0oFhKjxlbvJK
3LD/oaEeUIIoO8QW1g6jURmizCrdq62e09drn6Uu4UGqwlwXpufeKWN+8vB2n2LXwXmf9BFw4Jh+
jxHprFFJjR67KsAR7LGWGgiPg1O2q5wcU7WFQjon+FY6ykuE7bZxuo0uVP2xKt36rvKje6I1V3Gk
hietpCYzH0zhlPsk8J41gw0AomqC86apaJ6a/jNJzf/XRrm2/vsp6S/aJXTmmBUtjO14Gkx0fb82
JGRh+oEDN/qsuEy3YdiZy7Ydq61awQJFY5XvNG09UFR+xlt4Y3RNe2+7aXUnbGxSdolTAc+CcjBz
7gIzE0sh+ImxM5WbNqDfSfI397DmxHvFWSqAgc/zoQHdT1Vc3nqOj/BlyNZ9qek3tZR3fxaqU1wc
D4v0RBeF2XlDQ6C8gKno70oXCYKfyd28SMtlsPOKHjRL4jjY4OsGg7mbvFfIG+rC2FYFBN06i7pj
o1rtUQny37mLtKlf8/MFqsMCMNBgq7rumLr1Gcxp0dXXgyxpzvRgNWUKox7oQhlEbRhdQW4stLOn
yimW1eCOO9HCCIxdeZllgMAL01WqlerOM36z0MBf/dfXxYuaGFTo0jTzM3HFrxsldruqOxuO7945
FZ4Qfu5dSYL3YWpEzAdRNITwQnWde9fIRvy1HeVQpW29z1Y0L6+2A1teL/qlNo0ezgh+OGyg/GZZ
+VBktX03BRisBKWREzLmYquozSNEcX017wLydDyGoO0f5pzXtjO3RtRhVaBgSXD0fPe0KSQvUenW
upj69WaD/gB7drrVpkyI+RBl7BBTkB9ZMVE2pjDmFFMtQ6ICvWN6iMVG7vSalUt4os7ZP042kD0p
Xu0Slq7x00NWogVvj8SxyGRszyK1I0sxcShLusqGja+6VoJa22TpWwch7xKm0KB4oOSYGBd8EUxQ
cowb2VaytLy02oaMmwob6pTh0lnaRZ0Cs+doq6pAgUPxF5FF3bLMbCyBGxlNDPTFYhe0RXV1HHVN
LOcJoGW+tfryak8yl9ZrWESMRA/7xLLDQfeavWG3YjVQNKMQqTx1MVIRl13JwjfJI3MayuV/Py58
xl2CXEQ3DbJHMzWPseHzuDAGYaXkkRKdyZ6D52TbJG36rbI10zTf6APu95bd1zYPAOTPEm3dpsbp
aFtPlWSHFfRRZDreqp7yXKVJvGrJONzO26AqsPTd37/aGan2822o2kwSRPMyItDv9LxPoxhZCn49
QpG9i9W0XmAdjaZ+XcNKlQMVZ2IEzIa1CkHl09nYNulgrGl0G6vvfegcWeTSafxnL6RGIiSVUnvE
DutaB1d+1ZMkPtUabLmkJNPSGd2F6mTWfT80bOWwRAuD5MkxxVGRWox42KyCR6Ovkp2JnHHTmGa8
KgH9L+pSw2Rv+HcF7eu9DUXjvsz4b19bDGpRHYGWLXrN3RgdnbUmGEC3Jlg1Yid9cD3duMkLQfYq
+iZNNb94YV+vRd8DN5uskyyaQuoLkWVgEYopZFT0uo9+SQqiuZzLSVmn7YLBevPZDyGWZNPbakxD
Zor2MH6jQWWe7TGJr5ZliZUno4GplNyQhaZzixFzddNieebF+sE+9ihyBznbfYQ3xRrhVbvi+cSm
GWl0OAVatEU/2sEuYyWyyEIXILOi/G7Vjv760zA39dBxZE8wlslz+nmYQ+bBAgeX3LlKxrXWDNwo
rlAxj1vkDpmCSGEpw52jOHJH9DqbqiE6hYkxrJ0qndIXV26DoEZRSOmZEbrch3LlgHBcoeltLkp1
V6pas9cSkSxF454Uq9a+cOMbYC/C6uAW6dcfdiDL8c+50YQrN7H3qq4oK6Jy2nu9xgoNw2gZJRLx
Xsl4M+dotdUqK0tJ2hk1QiUsTqFZ6rdVWKdrHxe9i5pKR0t9ggz44PoDvnhCYpd65QUrW0hjS3jX
eI4MNOKTrsdrm/7m+5WMmJrlupDqo++oKfikMV2P08Pec9LtVIowQ/9guiDzBaoK34mcZ3gcW0tV
/acggxmtUcLfEKnR7VFywC6gfwNNnoMx7RYaj8a2TXlifuV1EFdrLxH5dlY0Sll8Q5CSXUvy1+Di
EzDRN1M0khUY6Gp85Wkck2iTdlA77XQYVppdRls9TJJDYLvv+hQYA2GrXeLGzvdF75KWpEd/jgVt
5B586zEryX8pghAIVFvVF67UMxGz9UGLqG11efUYEFPyEtWHPJcVwmorvXZJdxl6rcIyhLu+nEJ3
ppkmNAL34FZ0VkqSU+y4qS91quuPQRjsFT1lZM2EsvLovx5Ub8mqQjmwfUXinIxHNabWJYZ3FT8e
uRZ2vomsV7/1YOVa/bekFgkjRYUmNpLBWxjuLDd5mgp5N3Ti1COX7Bcy4yVTUJA+BeHw57xQ9cfn
yBnEGWtn3F/6iAVFPUr3hNP9nZwtHOr++JLnZJfQQf7xVR6G6Tkf9S+NSyG9r/Co1yoyvgxuoJnX
w0Xx/FUbROWS9jqBT9PB8CMPxie8a7A31HcLCriF3ueo2PoSP4x+QyKhc5ptVWXemnstskqQhK66
L/Lcvx37pl6ATAwXskL3q1bxR9R7/i4X9a0jYVG3JkzsxHmZifl5RketYII1TLid8ZS6VGCNCCoH
1qvv0bGzkl1UGvV9UKUQI5LybQTKiGMtS280SLXknNGWFkVxRXAtr4qOpInBWp56f7wyJ6BeFP5r
oCcf/iR5nw/V0N+WGjyftimcizfQeScdbEfOIAoOD2Wf7aXlDk+TuC+pCixUYkE2cwOoT12N9a9G
gb7faZmvPoRj0F2LolyrVvOC0FpnGWfS2PUCm/0my+IyeqcqmpzStjohl1D232+MRnwjTNw6eDER
TYUykmcaMGl7oX7KBNgNv0OyOXcIyZMC3ahym4joQ52qx1YAI8uLgptxSnAr6uxiZxTiwsEoj1wj
eK58Y9kVCYV91Xrqo1pdmJNoRuodAWCO+pawF7katJiCqeqj2EMLC097SL2Oc0cD6VyMfnTbjtxf
DTWVLEAk7fmg5cyVRlzUB2r2irQLGa9q9FInvX+q2jZ7zMDaLU2gnYofwO2flJ4ZCUkHBIDEifi4
TudkNc0Rd4WRtIRGW1SgIKRs0fHXq64atKcawzvqJaGvA9J4VwaS6GNNXC5MOQ0Y+zya9SQyGybQ
/sLOnmkrrbveQfpDS3WWohhK0ix7L35mHeks5x0WbOZJBN2f9MAm1lHUxM5rL04U2fuZ+OcWP/h/
Vuk/auTF3dmlVl7ctshWQZktieVbdkmgLC21xXgYpipkLY+ugDPeuE5a30l1/KIgU4JFR6u3G5CM
zT/aV6UHBbMPuboGXGmjYa4HR4cUpVPXgsOPbzfz65vv505gPibS7AndCJ6FQDeOZaw0lNepeAn7
3NOEZUXtZ2xRLVqLGVIZR60+DOVbY3YTRkELYSZKupUmbhOqJT1Jn7pLqhlsYVHl5SVvRrnBMDHF
rxvaChFB8aUO6BNW2bMCH4+mOeEMecAHmxvBt1Cq4VJx2NrWQwo2YnTo+va9OOdJeK4RbR1Knfyi
qChu+qk5MctIwiakVuE1x2pqcdRWFW8dPYMLUp//fln3V3+rg8XPYudg6S7u289gH78AWCk0tCci
ZfMZmPmj4vcu/hmN1Iua6MpI7xCMpWCCvTGyLl7jLDRIfn5cPHVBlLx0onyYX9N/vff/J/jIeV9T
/ED17//m8TsexJK7tf708N8Pecq//55+539+5tff+Pf2I799TT+qv/2hU/he5lX+rf78U7/8ZZ79
x6tbvdavvzxYZ3XIKN58lMP1o2qSen4VvI/pJ/9/v/mPj/mvPAzy419/vOdNVk9/LcBA+8ePb01p
DPrk1v6vn//+j29Ob/Nff9zn6WsSvv7lNz5eq/pff1jaPyeXIHhAUAwucAC8rN3H9B1T/afH0lWD
DYqvysHy+sc/srysxb/+0DS+xQYWzzVCSQfUyx//qPJm+pai/RPAEpVaoOI4sTFbOn/8v5f2yyn8
zyn9R9YwFYZZXfGXf93Fs3nh76uqOtH0qMrbnw1ctLtLu60BIrTPLVaab+R2OTvwpCtKIJsgXTY1
S9xF/Vj9Zt/yq6/wx/NyQcKtYv2Ku/bX4oud6b3wTZ5XRUI7rrAD0HuPdl0Zp9UqbZTfbOo+sRB+
PJ/OE5rs6UDFfNom5WbHhznO73P4llPaBX+LTitdGjtlDdNZX/iL+uoC3Q4XDNPRFQrbMtz8jj40
GWD/s1v768v45Gw2phDZsOdleKG6tNOj1fzOsTn9hb88g4EnHnaCZyEG+/TBRi416AFqVpCRaxnh
VxbGwiVTXipwCQNr4dCT/el6/3FR/XIR/eY5jU+mWBy8GG8pJC6Y6dY9pWbq02jB6Ve+mk/FUqwI
/lr2DlWUZTKs0s3vLqZPhvEfH+t/3rTx6WpKkC24DSy4RftO9fgG2dGW/lJ6hMh3YNtw/c37/V9v
mp+ebnJF/tQyCbjOKnfk/VbrLF1GR/sS7IxduyN1+wmI+f8l7cya4zaSLfyLEIF9ecXSC3dKlET5
BaHFwo5uLA2g8evvV/Rcq1nEJTy+M+EYxyhC2VWozMrKPHkOTcnHNHKjFauvC1tvFyn+/MKqQ0MY
WMCL1fIJdE94COyfXQhe5eGwAbGxxvry/kGS51l7TQVEQOPAPzUm4lFKqcUGTNw6AOr3F7boExe7
KXb7Yl1pwnxYb4jT0z8nzpeytv+VAYIv9KGGQZPrtQEdZuQ+OXA6Oocjefigp2t0FIvRzPhtQXLr
U9ufULBhCVYGdu4qB+B2dh9ytVnzNHGy3nr3b0OSd1f0OdSkYyl9iBgS6WRIbcIfroyr4jmN1qLV
kl9Dtaq+NNEQfpFOnFFXcVqlU+qXJKhF9QXI7abonnXgednUhKgsvH8SJO2Tv464Z8ExYnH7cVlK
fmypUKIWwAr9+qanQOCbn5zviHKeHrXrYjtu+m/t7DdfIfjR6QtdrXmYRF/wH/OUUiDwsiw4DCW/
PtbWjC4U60VfNdCDNFCu9atz5G67qz48R3rU/QJUFvI8/Z4Fp7C+Oz9MwRDZG+/RvjEe9c3xSlX9
fLuyK0uOD9v33z9L+gwMoMJxr7MrcDdSCg6hFr4ef3Q3PCZRMw1T08+D901KOjovO+FadOppPJEY
UGJ87TLxaDdgA0cYyKPq7qTu1CsmJL+Ueyjy/mScrn3qAmjdAhMaKuBdG6fezp9BL9g7JVz9LcI9
pTP/6reI+HERH0jRu34Sh8Ly7a3ynD9496hX/CzUnZgQ2LQf52vxS/pfw+fuobwbfhkwHIkmM+/8
Z4Rz1+LwQryCbkQootimKbKz17+nYLy5bzpoGvTtEJq/ujtYYHfxXpwIHZRo0K6bXIgvlyYd6YLN
4BIxPYBWlEhD/WoKmw8ibWEEXkUv/fGw18PjNg5GwDEroVMSlHg5CK8sSx6ZCzZZCgoEnCacNnqA
U1a7+l5BLjrgQb2lXS5oandI5d6vHfyVjXYkd5yHkcaKWDXjvaco06oJvFy/f/+oL9zlrxYonXTj
ZKaxpbJAADK82G9H81dVrMS1xYVAUgsxmOaieSFdQG2saedqYCFaVjLaTIZZfHh/FWsWpAuoNmsD
uiEsHPThWh3Ua8dco6gSuy25oadeLEI69sdUc9zjCROwjRAH6k0e4nZPh/0hTP9YdTKx7W+tofdn
QcZJL1F4xIXTwwsSK65CKLb8MTpSHwipU4XjJvvZ/Swfma5bu+skCq7/nHR04v7XovSRpsFrzypw
QT/fI43LHARc4odDUGzhldgY0cS0zh/wOffb9XtWYth6a1v6fG7pTJ3SYVvZMRN2BYlsqATqffkN
bs2IBHYthK3trvQtx+JQKkyb/xXCKjd0NskVHbvPHmDaoAjrYO17LsRwDs/fm/vSzbj4nBlcSC5Q
O5578Cqeys+Kdy3wjFZ8Di3wAu87w3LQ4pUnkD+0p2XsxMSgV9cesDYGaAoPdFirEPg8kP7Ii5pn
9Uc/Byk8SXuitb5bW+vSa8RDE/Zv81Lcig9q2tgj5u3Hw50RzrveR5n9V+uLnV27HjURgd94yoU1
KYCdZwuWd2ENOpWIOaPtsON561cP+m4tIC9VC16tTIShi89I5/QEvzy2pjn/oMIflfPcaRic8Qhs
bvErGdvwaKKQBSBE1fM7W7UDRjwcyIA72s8rn3nxFJuwdvJ4MAVQ5vWv0aexbDKdX4P+2LfsmkHt
oAhmqLV8Zqb9JCxXDBqL1/Bvg29OcVZ7ua1h0NwiUT0TJTJf+VExF+Mz7qNeqVF5U+6LD9XO+ThG
7b5+OD4V1OSuRLaEXH3QVmG3H++dOTKOgVNFaQn8+KHfrj6IFzJ3PtTfW/NyaC4+VOp1I2jDl18q
upI6SWJwfGKIKrvW/Jj3uPWY0hMEFoS6uEge/lWEMckc0Y7jmShTuJnD2HXey6m8Mq9EKt0EzNxH
pd9+U/00Wn2SL5+F3/aks5BMMYQHpTgLz0RvHkhoq4VDYPvzHJg3bVDexiunYfHK/b1CV87J2rGo
oMihlHNCroQJWv2wtoniR7917b8XJbNCnuHpm3Jhog+9e2iUHr2d+6h+FpvJBBHs//75XkhmB2rY
b0+7991rbX1SFHNM46zPKsbBY2X+qUe4YjytJEZLDz7O6e8Vis96cU7rw6jXnVhhF82bYZ99OFRh
yVDpL0TuomxLI4FRS6H/avtG9C/XaEHtZ8H8SwlWJIcX5tN4hNhUXBSMeoL6+whn4vubKP6CN1/w
woCUxljeST0zgk1wHo/AZ29BPIdKtSbQumZFSl2yNHfyg8gvaRPfKPflg7WBEJVwaIKRhz6C2ub6
ZbB4Pi6WJuUszNrYTSWWFs/FJ8Wyb6AhX7vIFwPuhQ3Jq+u+PvRZLb5PAq6K8nQ8B3HjzzslmJgi
8es7jodVR91Du3r+F53vt22Z6e+othXfDtvmFjDHZtgx4LFvt6t3qogT7xwRS3phQTvbMcKOHYpg
viXGjsE7KaMSxtpHA64jZs02Zl7Rd3p4/2wuO9/FCiUPr9Iyy5EAFCtMf6Ia/7P+mf9knmtj7n+M
bG4HQ6Pffui361nLyuGRK0vM/gDZBrHst+afhQ3d34rfLf798PtrlHLg2NRlx04PQ3ssRCXHZDxU
/zKukSsvpuxwcMAMqpqGpsvwxw4klpZ5YvNum19c9TyHisD5ZGytKysoNmvHZGlBmgbeEuIfFXCa
5An6GciyI8z1CZyZ3r1tfXv/NKwYkEsMNfg7txOPbVPPr0r04ugKRe+bkJqafz1zQGU6cEnCkm86
UjSEvefYALGmnniDRkj08syJTpvuJvbrqA2S0F25o0V37Y1zUcyjlSY6IrByvw7wJtos7SgoNSEA
D1HDMQN0Edxf2V2xq9sw+5DtWqLmxgsQbEC70Az6CZC4r/unsHiaP+t+tUHxOnx/H5bC9eWPEp/i
4tbR04NWHMSPOrWFX1YoTULocDTrlei51PMS9Lmw5KDF8rYVpLtzo/TiVWn58BE+awA/rqabNCBR
jvA5eGp/zb/Oun+XBMcgKPnv++tciqC6R47PP0jUyEXEbOiU2n5xkS3vklsUlbZaZF6vJbtLlwRe
QZP1hTJcfu0xhqK1nihMaHBpQbHgz5oTVCoTkmvExEs+YqhCW9xCYJVxxdcfrojLWvVEwKy0+Bk+
+aeiqPfv79nSYi5MyE+MfjDiyRBPDBiLmBvWHo420qiGHTAhtvJ5JKDrX+54aUu6eZKxPkEEwTlE
3uWbjm9MyFZss20XThEcb7cQ8H5DDjeAIw5Jx+/vL3Sx3sJ4g+E4FpMYfLrXm5ki2Kmb84trjtHh
1xDikhRAqCrGH02fAYRg/LjegF3yPaSqdEFkbhj822uryZhljImIrlb8xUyeDKSzmmGlVLZ4TC5s
SP7dnRWjQiwEG6fD11F1IRgsVr7dkmtdLkO634C66UZts3lO0TcjwpVpH6nZrH6BwYKcOc1V/r8e
ZpW+SzdWDEPZ+19Pl3RoODy0g0AigEIAouDpuvT8QRYD/qJWIbKOZsFkj43uLVKWxxyiAPiTmCDj
6dUpV4blnvdWPAzdF+Au2hx21Ygo5nxiZpW3k+Kp34pRL/aMRKXHTeLAFREoXjJQekuSaSIJQbzU
u+8zFbIE9aDMMNt4o/4V7p9Ttm0PR/jLthYoVcMIFLNTEj3oSOtzM4Adjm57qGdZAhDNSwrdmELP
STvzGKJTzXhIqNKMYkZj2CMHfxjVKJ9dpFoZiwGSHB70fO7VjddC9ddsAHfOYxY67TxpVgAtoZtP
oTVA0KwEFambzYSgohsjTJazd+Z/es3MeXXP2uy08FwSI5mUSlS9Pv2pd+bp/DyCDMs8Jj5NF6qW
8XRGuedqHLpDdz0388SsYlIx0wuI+NAqPdClvNW62U9i5zBAGZZmHiCG2D17+dlntivloY9AzoGv
AH3CFFfBhDaRevZdvdYb0vS80FN4OEflmkvhjH7foKv1Bw2wuz7DXGDNOhPYTDneO7wnTt/bos3s
aCrgModYxK3s452bz2fne1zMDYjIqSpPH6pzxnRRUCb9Qd3YLtORmxNIO1QTIETEKG2L/MQK0MPq
/2iSfFT3p4OJHpc/OVrRfj2emlwHiXFs7suDPVq7psyYHGZA3TkFbhvPnm8cqsqLOFBN+8VIB/v4
IXfsLP+ZnXNL842jXedhkxFfgHz15SFC4qj55ZVzq/+qzKo2vx6HYei/jkhAGhFDMmhmzurJK4Ku
c9Xxk5rao70z0Ne1HmGebswbeFE7BuggpOZ9fYTwpvDHtqp7kGJFUdo/qe9PcOfVU2ztziPEc58h
N3CG0tcSIPgmrKhp3F9ncERDTzs6v3pPYXQQlk+1uqkP6Ove5UBCUVkqAMOBhVO85oFp4ul81Y9x
Z9rBAX1eZ4+DuPXsnx0rmQx/cM2m3BjaXNl3jgKp8eMZqpuxDiolb89XBUyrkGN4hatm10qXkoMF
pnfUO6oDNvx4G5jhZuu7kZsjiDE0oV0jsg3oXJ9MpOj1p7R34Ekh9ewP29xxje2RcYMiYJtsjWIf
+rJRPCBhLPTUpkK/a466m+wNNAOzUK/AVD9rkEhl0KWm2ZNxOnsPUJO7KKDZdbGNTyMvDV9puC7v
Ds6UgNge23nXdLYC3cUE3wT8dl0Kj0Fo2E3HoDJD5MbxhKAnwGT/OHjoXNJeQd2UmdzMDqA+mjVo
5dES3/VnzUzu68Y4e76eO2qygSW46kv/ZHnTKbk2q3Mz00UAqm1tjtrRbr/a9ZglOfz0TlWRKngc
z8e8NTXlT1VhEh+tZIZi/zhYeQW+uiEw/ei9KY8h/4yTJAcknY1H78Yohk7toHQnXCH6NZc89GG/
dErosuDoV9rjx7PXG5mHni6iNDH1GjTGTuyy0gN5Olo60z9RNfdOYz716NNb8753VKuFJudgKueP
zWEyjz58A8Qtu9GV1Lyn6GSa/XYuE9iAr+L6PJ0pbs/m4WdRMRJ1oup6SAsmiU1TVY+has5293Qy
nV5jhNLTuWD1s4uPb+PaU9t+R0G3NT/O3VGBD8REJpmZqGBgnuXQ34Ov1+P4Nq2biuoaG+ikp5Vr
bLGgfHmPSS8CMNBpM7xUuH7ECJbtu237BTQWDU31ntpdVEbxh7XC3VoKICUeCBn953pGWYicMYL5
2ofi6v0LcvF9aDB3Yzi6TRNCBpylILtsRVRgW5ADQLBEw5YZuasYOqQgozZ9DN+3uJh1XBiU6jEw
gegFRVAeV+fGd+o/vfjz+wYW+xqXS5LS3wr6pbo6iHzx6rhPgyKCSynqPzNxzNNtra/xZjnkFzBX
EUx5w6sID79O1NJTC96p8EiE4Ym3m905W1OreLseYQK0CdLshugxSknU6Ux5ByZg8YlAEjgbbXe8
zvaQ6N4QG1ahf29fv5I56ay7LjMZqEaJWifj7hVkw2xhtR1gswp6NyTOBfWfq82oNy9gyap02kun
6/Siw2p9M37O6ih2AyZxH6vH/juEzftjE0R9FnTEGaQs1pF5Ip9+Vd0S5m1dCDmR67vyG1BFu/Y4
tq7Y4/om+QDf29YN4536PEfNZj29f+t2kj3p2KhnjbJ1g70xDRKe90wYUgeNBZS1/sA7d7XV8iaa
vBi0QWrDNPC212jbTkW2xv4yU3LDvQDTvxu6a9rGi94Aco2kgZbmm1YXhHtjgsZH6jNmA3tlxd31
uOLdiwfltwn55VmdD6QIwuGaX+dfpXKrzpFahcNe27nhFJhGMDihVW9bpN1x+H9REnzZyL+XKLes
2oNhNTlyMbQayiBur8Z05cW5tIeWY1MPQa4CGjbJE8Z51jo0HDgaFvINxxaZv7VCvKiYyqf90oQU
g4dzYvRwGfCu+Xjcm9G8i29AIkX5TvezzWpxa21BUjzWzqVbnBKsCYzE7O6SO+Y8t/2T96zCzpf7
AsQN2eDNFMCIwMAklNhBM9CrDdTrtfrkYjC9WLr8HqTMVjl6Kn7Mffow75Or8lpc4LAyRdlm7QoX
ofKdfZZxghqvRu1YYWzIsn0bfy/ynwYzpFO/8sx9iyTgUF6uSnzwi1LdkFiIEcaxKJGfPsOad5w3
7c+/EM3njeWEuRvWH8anb/+gLyCO45s1uhRGKKCZbxHyIyoA1eixxi46fba39JY3R3A349b9etqM
mQ/v3efjo8B9vR8IFk/VhV1pybUHy9bI/KKvw1jqnh+QX3rfwNrCxJVxsaf2EfbNpE4g25u+Gd3X
I9QflmIEzVH1W/36fVsvhf73dlGs9sLY4YRsRZ1gzNwqP4aHafDhHRkgAAxbwGyOP+3s0AVXBLkN
7C4o/pGbjbvhkz6jqbE5flrzkzeFG3GgKP5olBdc+JCknKNrxKNO7G7aIbHS3Bxad8Ncpa5qoZNQ
HMnULZNT/vu7sPhJUSQy0crVNVduHnhqpeioXRDa7RaZFpVZQchC/1sbdFAhLOHvN11InqSFmT3T
d2PBoP/BTu8moZycPb9vYeFuf21CSqASJ8u6Spgob5hVOQ6kT8g+hNrVaEWMnAbr2NO3G/faonRl
MFGW2w4CO37S6wyNdInqPJbTrG5WVrZoB1p0YM9IYLxtU/SoqWmlQZJ23uTIWB78juhdBeibfFZs
ciUgltEaRmMpc3E0R1yGKFfRIXntGk3PzHV6IrYp8CIeYOGdDMRR4+8ra1vKAC/NSF8tUyAcTtEy
hCHBd6voHJ3uTtvqNt7kTZBUm8MmW307LF5GghABdW9USt50HgzHHFAyxabln6L0J3XFq97vwuHz
fPsPrL39ehavvN/WxJ9fxBgIefSDo2Kti/Sz3w4BzXdaSlPAfQvc54lsabs6CbAURS+Nyl+v8KYD
pIKis9XexJR+vk/k1s714ZZ07eqc+a0KdrD8s71d67cs+OHr9Upf1ONhBq7hZb0ntCUiyJAxSW6x
Z1o6TMK1G2kpZjpUoJmj09CElRs8xilOstLDHhWyfRUNvDqLh3XQ1FvQO7H50o58851OzqFxscOD
c+s8e2aEPCM3BuNM8RQCD565LIboiIr3h/h5rlHvDpzP5vPhob5CY2IloL79wDbFdebjxPsU+Sep
O6NMQ5sipsADOHmuVWD2ExpwBcz2OhzRu/ed9O0JxpZraTDkAdUy5QkZyyt7lUBBnKNQtYORsvJT
Ox5WMouFg/PajJQemwxOJQcLM27hV9/UqLjWrr2IUQb6AVEVEr+3/791SRmyyXg+6ACxh2W1zcAq
2m628pnEYX+dYFyuCa6I184/jIqAUIito6iNykOA5EyQX09Q7r6/lrcNM9Djvz8SZ+K1JTdpU2jL
sBSXETrsNMzusl32yPiiHR208Lxp9qKRe1yFqLzk7u+tUXIMDcK54Zxx8Z6DAZ2t8GCjeoM3jpH+
ufM70/dAPth+KVC1GwjkO1//svYpF5fPSI6oJiCtTer0evmU4QtKvdyR1n2/d37MpHRRdqUEP7xb
9DVSrkhRhvo3XkjNVdzLSJzzb6+twptLzfeI1VZnbv38NaVSPXwammB08pUs4O19TLJxYUoKq3qF
JMukY0phuonCbaAlG6P+9P4pWjMiZTQl8hfO0cBInn+qndss/TBbH983sRRMwMWQCDIHCVOsSAgu
rkMNffgOemsu/BOSrXWeduggVvoadFD8NfKhRLxH5aln64i+SL4dnzxG4w3cAcjxnv7AeCcGEpzA
2bYcRWaUVv1gce9+W5QrJO1otHEnLJa8ol10WOdzkDUru7cUTxy2DayPjvqx/LQ91pVXggnjAxXp
V82qAqUc6XSgNZSsPW6Fx7zZQYsMib6OoBOSdjCr3cGyoRlg4qF+6LYwj22V7fFqPY1+W+YndIFA
QfTHdZj5lovhp/as6JBNEoe386Z+GD6WIVKt3p0TuPcqlc/5FCb3axXkxevm0qp03WhDlTVcr+KE
HL4Vbtg9Mrbk0c2DCz84/XR7v94eVm7S1aVKm5przQmvwCh0+S2IRf0TBcjoh/nRe2y/nT8WITyO
a2WnRY/7vb22FBr1qukECo5H5Z6EzEFYNiJYhaew/Jb8hFadIcE1DNOiyYsXi/jzCyeHZWWcExUn
Z6Tdz6ofijUF74eRRUe4sCC88cJCCWJ3akQYwUm+TdbeUVQYV9PgXK5VPsX19cYPLixJgbcb0Dya
ZiyJ8XWN8c4kGnzn1tuW0bgz9v+/ZUkBmAZ6kxomxmrSkew4RUb7xc7GiLn9lQ1cvjEv1iWd/xZ5
N4oqmGrN6NAE+QPSsruB/jTiX0FGWXD+BTdVWG+zfiUpWoyUtqnBYQKuAed//e3m/OjEesmBzDRG
D07XKF/biDK+v5PLR/C3ESkrUbMy9vQMI1B0BigLpWg9v29hoWVD3LpYh/F6HfZ5bA7H4sWZWzR0
EAjw7TpyrpEu4XnnFLuDt1u/ZxZPPgyEMLuhXIBG72urZ60kA3jxLTP20+KbMv60+3OglytX6NJX
AhuLrjcTNHBmSh4GSOVkl65OVFZLJ6KlH6gJAnpoJ6crG7n0qTzIJVUaeeTbtmQJWkx9MDIsuQZS
efU96rErFnTxKWQnvjQhOTHKk2e9pwLto0e+73bGvYWqC74Mn1+QoI1+b5R+vC8/KlEyBqXPmNCm
vR2/V4fw/TOztlTJv4cRNZIWSUs/K+FWV0aI6cFJrax2+cv93k/Js8fk4BwM8eUaEKT2tJuKOXCz
/x5+j+d6vAYNOncw18gYZ3WGLFIDNeT3z/MmDUDs7sQU0xC10WF/JebZktBa2b/FqHVpVGzwRdyv
FPdUxyAyfFpB54B39w1Sf+Wm2pq8vT3op5+E4fUyzvKH+71Y6YxqClSidYrdFIT1OFALPq7c0+LT
vz2ivy1IR/SEliGU4cwm5bPhbPVuKMqtZYxPNsQ3qj1o14dc15zN++fx7Xyg9BGlA6kZx/MRBmem
EQtfNKXivTf7NJ2v6qjeKms55VLsuvx60sk8NYzTgMFjjRnXqfOMBmH6IKaF2y/KZyDHSGW2d1CU
htbDyjr1pd0FlwiXEeR3llzkPg7JMFQpu2s+TqEJyHn+nm0BZQXVV3X1Fl90QCgAbJVkjn6idFj0
Mu+KKuFqjdHA0FCq8M1Ru6lNCIRWlrUY1y4sSYcGrFCq9SmW3Fuo5EOL4fuUSYM2SncZlB9rl+pi
0gz5FHBxNhFop3R1Z1rX2XnLB+wYefbN/ub8WcwSZVvrUXfgdgv/xSSROKEXJsWXvfB45OOgGRAm
6UCjZ5n2j2U1rISVxRrGpRHpKldOQtlUxGX1Sjlt0yrovrVs3+0QHp+ACkRxiOakAs/7PkN0kyHo
9Trm6t5KoU2D7Q6qR35Duu8+Hz4AB428AAzGN+b3IJta/ZaLIe1iY6VTms5nbWz/+pbMFOnceSxU
cGWU3w7z5t+3TJh9ccGXAYlg5uL1x3RAIU15xXlVTEru2p3tPr3vEYuLujAgOcSxc6dRFxUZLi0Y
QaFSdZvEXXG7NSNS0ExSu049JO+grR4PkWFlB/7t8Of7K1kKzbpoBTrIUxC25Ckocy6scyusFKk5
/xya/MGdhxBE7OF6Gt35Nj4eIBwdUUs/D/vUVovv5wIF4pVfIb6IdC29+hViLy7cT+tKrziJX2Fu
zxRhUXr4xcvkxSHOPBzQuhHIpPXB9WW7Jvguz2ZARa50aAedJ+QRbzhdAfj8BpvR+W5klDZy7prQ
fG4z6FvqP9cerv/HphOzSbBdS5WrHmWSk32WmDW3zTfvOt73JIMM4Aj81WrRciF607qFpc/glQrY
TDpHnnKcT4Dc/npa9v0OMbhyowQgMDao45Le/wOymDWb0hU8WEZ3MEWaIXBmCWBDlEM3Anw4hvoL
m5+6W2slLlU9Xq1Tqnoc2hrkkvJi07sHF0+VJ5x2DRnb9Ll1QxFq/kE8XTxBv3dXrns0xRlFWmG1
DePH5s6FYhSgTfTXWi31ftgiehpMK8+m/2OxrmnBu437ykNlcVfqtVFxgopfR3iqmrtqV1xNOy+w
P+ptOO7zSAmtlbLBqlHJS3tLPxi6MJrvjR/eD7OObLqMTqTcTr+YREB0gsWuOctCGNRVCrmMkSEQ
xBvxdWiolKSxK2G0spWt50V9l6ykp2sWpLt/RNayjGNmZRq3RmL+QUOl5P34tpCRvlqDdPHn+aEo
LfGIQRsnHNK7kzJFZ29XaytQk+UvdLFZ0heyzloDBQGGBBFH8SH/2lyhxh42oEs0JvQbYOWrDG1L
FQqQJLCIApwTAznCRS6Cdx6fc/BmuID3kdIfXF13tNSCIomsrYHTmR2R21hJtRe/2YVN6Qa2jZz4
mWHTqECfp1bQKU/vf7MF3BUkpx6oX0d3TUoUUjxRUC00BjGalu/Vz4JGxSQHTa6KWxTew+Ih+epu
6KrfrmZMS4cFh7bRxWYo7U3hKjmNcZnPo3h5agaPz+R63HZ/Zp+yIL1rnpp7/WbYFps1kO7ShupQ
ExpUfDAqv7O1Sm+zv/KABsRcpzE9s3I4lyyALtGguhIsPC+Z6cUxOZRdl3hHBq7sOb4pjwiin5OV
lGkpu9UplqkMhTF0qspUsobXIxyQgYStPme8wKJuK4g/0ztVf4n/622FxUX9Nih3BHnZMvYmDA7x
d6NGBjf/N7vGgBuCdRZFMhkx6qaHKTnVGMjLKkCeyu/0aSX+/R+79tuGfFsr9kDYwMb5inGuiksk
SAGP9FF8YlpWpXS/BqdYujWZ/wEPphmq7sgZuseQACy7WAS6HKjTkzV8cu1vKw68ZkSKEUrvOHUh
ts45+VMacV2Ztn96nK8ZKgqds1+6z+k1YJHNav1o8VRcLE9KuUhlzboSgPful7ahZstjbzP4x+gg
IJPHu/k2fVy7JhdD/+WWSh/xdNZHxW2FzYgpvGQ3Fn6LDtIXd29s629CZvB7C2fm+ny7uB7l3P3S
sBQnO+1Q25n4luZj8627A1yP+BZKFxTFa3h+MmaOfJDbs3+6T6MO2W0IZKYH52Gt17byuT2pA6Xl
qUq7jd9RTh/t5iaeHs7/pogMd4Bp0BtlnFyTX0vK0W36XiGGKU0S1JSyTqvhf/ns/DYh/vwiTGpm
6ZbHRGznVik36dH/q37sfiy7TX1nRMXHOND/22lhOB0ulyXd4Gl6ODTnFJv9Qf957sf9ULfb971x
+ev8XpbkjGmsK2OCRg18Hu0ubbsnJtH+yPUqet/MYjJyuRTJ9Y5urpxmsX3nq3MJj4lvwSKymXZo
FobFsD08AGO8WnM+fdkHfq9Ocj6FBk0FihrAMlK2/hD2++mJZ88x9k2GX5tAu9F8cRMhWMHQibeF
8cBww/nTegl5dQMkd2w9dCKqmJ9ifBx4CehbQQ3qBd2m/OYcX2gW/oFRsb43McCDwogcEL5v+Tmi
FI5ZTWfa+PYfYFR5Rg9P1jNctVvR7Q6MRzRFtMD4zGDrPZP8K++SxaN1YVzymKJKZ61koMJHK25/
MpLAm4rIqtbaO0tm0OjjtW6hz2XJ+Uupuie3UjlZ8PqhRfio6j8zlIH/q/MrMBcaCGa4Sei5UZCQ
k2ndm49Ip50t3pPHfXM372EogWvXZIRDfXKv1zMY6fZ/a1HyzGMb5+0xsVVq5e5jguTmDkFqCnQj
kmehQMStXf4vVZXfp0VYRLgPDDh9YQ34oFzfHY7tnDYjNMVjwNAbJd46DXuw+G6ohRndsh7l4NAJ
4qdsf95kDzzewdIct2teu7Dy179DePVFqD10J6/MVAuevm9OfH+EUDgP0fC9mmF/gHofcGX4/td9
fYTEwkVSAF8PWkqgPOVsUe3aPj/MjgvXFyqaSibEkP3ZWAOMSdjjFzvIG0M7xD9QTMhHtU3sdjqo
J+Svt8ZGc33O61crGkO6ViemgLzj2qkVd+vrL0q1XoPHCdQQHdYXmo+LnUT8JO5Vsz5isN8b12iw
+dXe3uRXq9WshS0kyggYjwGl0psbeK5Orp2qHfx6P1DBq6hlhXy0IK+21Y33KIbcwR+mn1Q1ev/T
Le3pK8NSlDnn5hEIU3lgEN8fpuueobR+Zzwa6q2Kl9T/5QzMyzeETAbCeNh6mRB1Jbcs5iO6PBP2
TqMeOPltz3L/xZKYbgV3Baz57WsJ3VQ1R+P1+B/QSRVlUbFNtoJOV/2+9uWk7sfLgkSWoTOAyaHE
3mtvMzUdOSNXPdL9yH8miQ9WHEpK7w55KvTFovSz9gumDTGY7IQzXGv9KqX4W4cHZ8ZHRJDT5KDa
8pPeKZoC8OEJ9SDuaCZdODzTLtuehDTENr1aw9lIdzFLtnXMcVIBVXJnGOIwX7hFW0MOYHQEOvfW
3f4vA+VpU96RoHNM18mmxCF85YcYxCk8i0qMGFmWDM59U7YT1z+S5r2vwVYSF7crh+aNq9PyNyHM
Qd6Ug2nKhQL6/m4xM+YNxdEcqgcd5SEL2oNe9cLUwDeqpmr8FKX7uJ+2+WSuHNq3lwdyRIi9wt2l
GyjGyNDOHmmryTs3De8cJnDmsA6LiQdrExSf1E9Z5HywP85BEpxrP/sYR8MEdckqe5Z8kBi0gFFU
6CJxUfN6taR8L1HNbLARRPchnfjRMhBQbXnyOJ+UW2VbAsRX1yobEouYmLJ4bVFK6ywdtV+7zkru
zPixTSF9V1vf+1F8AO49hFoaZjPEqtZ1EyhB+UXdF3umabJ0Cwd9X+zaD8M3CuCrcFSJv0n8LD4B
eq5sAw0kQ67OpnDe6HmXMywUTSFfJBy4RRlo25th8acZAnNsceni3nuwK3/1nhO134vjLm5RPBou
OrDYglpNOu5nQQdi9kL86vMYOZt5l2zVZ1FzXE9axP5emiJCgkKBxgzHQrtLni2r8o4+ZmPq3HDJ
rkPcZdyYm/UNFVH9PTNS1LeqqlGsweB5cHTj6GDRClNcExCnZ+7bsi9XbjXZm3R5WdJzaULPtqxz
jlWZ+d11vzlHlH+Iy9v6Y3LiwWL6zU2akbqXOy652+aLsl/9iq+bRTTdpK2VnMkqjoXidGxtF1F+
cjbN1gNbcCZMip7NP6hYyMfmxSDiHjTgYGckm+AjXIRlo4DLn5gNWj90mPMGvnRVAbgsNZQvg+S2
3iVP8x3wlLPPRbhDqdgx/Kb312SSpJLNfxZ+8TuklKK28h5AAL+ji7QNIWwb49xhfW1tz2GzMYJ+
64XFGjhMGkd9a1VymmPRTggq6CByd6df/X746D2bV9YP+F3ouDofhi+930fJ14kHs/mx2ec7QMrJ
M9CAlbMn345/fXceUppjIvoFLvv1Z5gS8uG556wPG0Y6yp3BZVwEk4WOu+8+D49FGN9l39+/vpZX
jzCVrRmIyrzRpsrKtuDWftlzd2syvundnTZzOO8B67xwb4yhyP2LjcjouqtTpIZtsF4xeP1gfvkI
TM9QoqbGb9mwNrxeu1kdzlaju7rfnzTq7XV2uD8c0Hd2hgfDOORXp/IMU7vZ/3h/+eLbSuEFs/DO
EbkNmv3Sls/wdiHfhKtZRy+7GRAYvXYPQ7MxY2P4+L4pOWEWn/eVLenGSs2uHShGiIiZ/jQhauFZ
J4iA/xlXy/KG/r2yF664C5/uLQ++roIbeep23VRCEzFEpvPHTMm1MV0/97qVgtabHEBanyk1JruE
edmBTIX15TY0H+UGnYao6PZZ7KuhgAeu1gbFqZA/n9DcYw6IxNGw5VPTZx3sLSyShzO0GFApVUHv
T6jMnO7Pu3RlhQt3EeN4v61JYfJ8Gsw4HVhgfXCDLDbI5vKrEV2p0l2B7C0dy0tLUiCE70pvihPr
0mvlGuTes2NTL9ZHe61tLq6z9zZQin2KC6vt0GJIg8t8/FaHqRAQAXwxE+2O0cAMtxC7WNvJN2mS
OCuXC5Su9QERmWMdYxeJ8PhecDmLKseohUmJFng0B7Dz7U47WEdOrf+or1NjSA+DF2e8/AHSPX/K
afrB6yKuvPRJYxiFiYnHJDpSWDpvzjcuCJto7cW3GAEujUrRxsm6rhnRVeK4TqEDkS3Az/P9zHGd
p38wD6KvHVgp4mRFBo9XQsTJ3KBQovb5eAq0Dt4+f34q7rwycKGwqDeiJ3Fi1WHrBYgrG/Otft6k
3ybGP/9Bd3zlyMmkxnFhTYe4YRP6UFzyWTSO4Iv6HRLzIc21nbM3/DpIb1cfn8I93znrjhSfCrNg
Nm3Gfcdg3lR3IgJ3m+ZmivQX0PRa+2Xta8tSSe6cKMcMjIjf61M0o1DdH/dttq21L5bz2TD6YDKN
rV0qkdJ9atPz7v3rZnGbmcBD7QGs+BuceGzkMPnlWFfnez3+02osv4jBPeRWUJWa/76xJW8y6TMz
maGjwCUXMONzNzW2Mut+rvxRZ1Cl12u1maWIyHtD5aFt8x+5UsHPHyozIU2B//uxzod75NX/h70v
2Y4cx7L8lTyxZxTBmXUqc0HabDLNk2uDI8ndCQ4gQWIgwK/vaxHZle4q71B3rjtWITfJYEYAb7jv
vXuflrp5/Osv8ousBqRjsE0hKJ1goz7c0DrSkG2JEILV7fcl+Gp7cF1KzBDP31tKXoaJPuJZf2aE
f3VNAR+gRRuaKWcUDwf3B1etJalj0KOeD2Z9WfWrSR/8xz9hPNAEhWXqrfk9KEQ/70v71b7FgAyy
P7qK0Xz388rRXKklB/9pkU4jOCMhsG2ST/CRz5Y4v/7DlzOadzFvEV0nbffqkeC2xTjLX2/aL73J
j1/jwwPEOFK7pOkfD5BypA51s+ftjm7Fhm3QJZLfgVQbvXaxW59z4TOe9skH+JVp+fEDfHBnmaqj
ThF8gGi7oLAOkimwl6+CoaDP0KSHaf/MuPzqdv+44Af31RFWu0Bi49AKkQExJ5cy9k6RXPagCN12
w6cO+7Nv+OFimCmcRT1hQfMMnKV9PIsanfX1smlHygFFkc+e6S+dV0wgX0QwXX5GDn8+OFoHMxg+
cXDOrVt6xACl/2LVuhuvJgkuzYsALVWAmaIV3xNga2ti3nBRarUzwHkkhDBBygbD/m8++x8+2IdL
A1LUoJnBvlxMi9xC4xnIbdyt/Ww8mTR4iO1nFP2/3Osf1vtwg/KFgzuYwPSBUn5rJZQAeEdREYJF
7wmUDjv59a+P83kvPzpKWCLwY2IGDeHIh7BhHtuuGQfstWrFXZUMF4wBUlJNsJvjdNtZEJnkg17/
9aK/MvB/Kk+jGhSDvvrn7Ta01ZEZUAdmzNQbp8HVkFXumkbT27+zEChLkPP6AfDhnxdiVd+g339G
FK/Dm4oM+zw1W9ub/V8v80ujnv1rmQ8moZYLKGwXfB8X3HCH1HmeCgYqZMtv/3qhXz24c8trDOD1
XN36UEZoYtF4LsZCvILmV3QiYD0Wy6cVrfMp+3goflzmQ/SUtMozo8Uy5+t4HuVpX1hbZtBzOjdS
Dhv9OXHkZ0t+sADp3LSkdudvJvtV5NMHNfufzvL8ap9+/F4fbrNQqNIb8FOeM5H7qJyuFmTMkHI6
t4OH66YqwfCCuZPPDPivwJ7zfCeQHlQI/+cc37T0Uw328vO6dKuuo29dsj1TAxr4qNlf+QHSrk8X
/eWX/WHRD6YEs9sjyBj/WJRswMrMq80UXIJFu16fdzIA8zXSgn3joNH9afbzKzv24zf+cPEcxlDB
xY7FzyPd4tpd+t2xez/L/8Vbfk1eLWD7h+EuQJ1r+29ckR++9oe76FE1ywg8HsUwdDvCmtUg5RZk
/Z/MEv7yvP6wzAennDTAjVWPo1TFYJ2KvE0cfRZof3psPvhhRc3o2REPcS6HV6VLtccY5kkcyTYp
GpBJQgvzM26pXxqYH77WB8ssE5SyJocl2VSdArnA66Bhb/gM/f3l2QwQ4MMmn+dAPjw9EN6T1Bos
03P9IrO4iOf+DgRUhcld+dfn4Zcb9cNSHx7inLR1V2NiqWhmb+OhLSoP/skM9B/v9j+rb8P1n5ZR
/uO/8PP7INxUV0x9+PEfp/p9GuTwXf3X+c/++9d+/qN/XIlv/Z2avn1Tp1fx8Td/+kO8/z/XX72q
159+WPeqVu5Gf5vc7TepO/XHIvik59/8v33xb9/+eJd7J779/bf3Qffq/G5VPfS//fOl/de//xYk
MJH/8eP7//PFy1eOv3t55W/16//4g2+vUv39tzD8HQ0faIpCeQp1dlSofvvb/O38ShD87mMSHYLa
qA6jkplhEWgoKPb337zsdxQ40SaC/0KkZpAO+u1vctB/vEay31FvgzoIRiLyc3tQ8tv//mg/bdK/
Nu1vvebXCMuU/PtvYEX8yc0BeYbUbISmfXSjEBDwfUQnlHCe9iLQRk2dieSOhWHdbTSbl7CHgmEW
L1WRJp7/lQRmiPxSExWZcJX1JKCHJuur8ZBz37cEosxpUI1Ql6w4u1Q86aKyn1qaPdQ5zWS3MulS
8+91zmNxEYUyH3YTb5zbmbmhAhoadQDljnTsUIQSAScrYcKUrcG1VAHPzYaOrrOq4+OCMZAowQj2
fNYvWFXoyZiOvfFZs/EpPjTqjf2Q8zvZ9TJ/w2TXgDdPJg6vI3PTn2YF+t2ib6v6yeowMCunfa/f
DzIazGbSFB4iMFM238wxT6dy0rODGAXpLBQqs8ZXhfD9hQUHjIj7LrwhwgDcLygEASDzMXh9FnKQ
Z/qzNEXAdduGF0vYmBuz5KZ0urLefqRMDaeziZ5WzZS0+ToMKlBxV9MMrTAb4wM9xaLtMKScQtna
yxVZLVboref1oyoza5rhQnRkyfcO2ne0ZGkwYKRaBGGKzru5m0q/BqRwEmLO+btisu/WiVgAwjBp
sLssq5PsFPdjEh373ILOhKGJodvkdkF3bt/4GVovoDwhZwhDLQv0PfoBfUTCZWfq3lkH5eS6Ltyl
A6nhuEnYj6VNJpLNhfb1PK96lvpfXCYp9EsqwtO9dI1f3SRMoJLUEjNMh471Xf9lnAaPbelA5wj6
oCRbgNhPo/o+V5lga49OOl4RDOYul5VW8+Mc1iaGmIkGNVxEaMLfaU09DSzTN7LsggxSRXUU9NNa
MNi8Xe5xATShzavo3gUiA1H8hLGLws6zbg4EalfqsqG5lqcp96uq5K2Xf0PZ381F0zuOunrbiRS0
lF0q9nEILbc15FGUBX1pM/SlxMPDbEue9IqjAB+J4ZQImapDy+IuKJvK5l0Lqx5YQKudyI5D4vUr
sNbEt4OeGQFxLwkQ9tRVV5c06Sn04/3e6j2J0Yq7VrZpqg0DbCvGYubGTsVi0Nna4F56yisC6nL0
N4w8tBuRSheDSwv6N9epR6Dq6nLkLXsZdh3OKp27BZKW3RJcgyiytQeiTU/KJYE+66tkJIFXkEEc
but5sum9F6jmtnXNHO7zSaHFMZh4hqpwkowpKGu5g45A4+cpKAqrUUxvYxvMHOT1HdHjpVnqPjYn
L59B/phnHG0JrCVWQc06cxkIUmZEn1ufGT1exxM+5mqOpzBft2Joh+u0ymsLLRdFLE720rJkeQL9
aWjL1jSdemNQk9FFX0ezKLPOEwB38RWjVcQibQvtaTx4q/DR8JlJsxwsHpm8IpQ3IIQzVSgBDCMD
XI7RkAxzCV0gTxaLbAdzyirimU2Fmqy3IrOs9XpW+GFTeY5zaDTYQO5cnKOeFA5x8E3VFfULLeau
2hL0M6LzbHHUsBOm5bVfjnzwvNKbpYYYS+bT/gUTLz4kLJrWN2iBhfqOWY/ZPLg1IdJ/45rluhhq
G9ii9Tzy1VfM606pBhnXVZs2rl2TNlkgP4RCapegbNjVoysEUQ3IN+1k3zJ/SPS97XrTrSIR5k1V
dEwYf4d+Vn4VzT64Y0mTBgfaqaVZuynu+ZFDA+VmSRN3MMOY71zOWb1uBootJgzjW2cRJ0yvqbHo
iMyr9axZmsOMSynmYpSRG1c0x5vcjugYF4WkOZUlmYMF5zNpqnRVxczetzML/WJEyGM3AWcGaGnI
glhuoBsdfzGN9sBQDhfWlGGV9qB498Tg72Dh4rxkpoFsieWxrm9ZXrlvraQx5hr8BhxTEB/OwnfI
eA1pWfPaLuh1sc1wHaVLBLUiCSkadKOw2o829Uy4OGlwaWfXGHUGZ0kXVWD1oM5bvDJwMxlW/TS6
bjfGbhkLWw1t/ZW1E2uv2JTO12lDLLSLeMMfoedgX7p4qqMjqSDxcpwyH5VUe6ZwuvBEau+HkSd2
cxYDXPbguFHdNnPAt0orlyBY2TEgw1HCR95NfIHMO2RlWmizel4iUSKdM3oYQ5FGOIEJg1KCDaJ5
mwNkhhhQA+h7Fau8KmAEMlF66eJeqvYME4URjIPyBV32ERQHvZWlAk+2tdimAilZZva+CcV0pH4N
gQDFaF2tAxGH4TrlYrzopN+FJ/hu+KEhm0T46pkoni6XbKbRteegNAMZpTBE02XFncgPSQDdm1Xj
bMI3ZBm4Pukgl8m+9mSG/uEZxNInbNA0HTw1kvlZxYn3LYeEHdmLpqo1RMISbi944uuwmDyjGui+
JDioY7147Yr4ObqCa7ic65QNMi7nuZfrESNkEcizh3p6k3YJonXQ8rgQfSZOgrVCXQ7NXM9lTnWY
3OOUWwzgUsxtrKgeNAZwdBY4eIsYg+XeiK05zVXoxjLEDPpSZIjDgh2Hksl0gnQK9/HEFdjBLUEV
eU2RoEf7cVxy6GaA/T3AhJRjXrGoloFZuJ0cXTHrWrKLNSKvja+bOC6VFwQDVpSdusjb1JCzEHlA
d8nQku6xaxnNd14bSQReUT7GO6MjVm2joAvEY9D3CaKvrNbhm3Kg/ju2UMPi6yQmFFKSNVxowcMx
M1XhQJueomcgCGmPJKJZ4263MMuRqdIN0HgDNv4eAdatCKAklN1BtKoZoS3mjSGQ4gTyWRX6f8aq
cgMDyXw8w3mOqfT0RdsZ+a1tHfUuvQ5F4N2kCJ4kdR1Dg1cwIopNCg8qkuZOsKr1VlMj2PJEJz8W
S5FAGC0tpsFf7ApHiYMDJsMvhFeNM7pqETnCOW610/CsZByzvEiGqB6SWzJFI1pDAjyItQWMFT2G
vk3QoF5VXfRQQawJggJjOn2lUzjJDadQEQOtXu17bxWpwmcOn91s9NAGBO1NgiFOy/WUHuWSSbYb
TdbR63Y2Zrp0EsSbVUHD0D3FWTvLZx5Fim8ccyI4LIsHW5LWs4WPo3rczNHZC03C2vne1VC6K60W
crxzNfTUvrMqnMd1OC5a/4mx/f8kC+kQcpz/c5J1/1qheCvV68+Z2fmP/ky00vh3JFKYlUXX+x/T
mEjq/0y0kvR3zLQioQJn8x8ZGDKgfyZaEfkdHbKY50BsibIhBGH/O88Kk9+Ts+gP/jGH1CYGSv9f
0iwSZWfs7l9wInRZ0Kt+Zr0H7SLWAzHpzygsDUY/XRpLtuOYk00TJfQJK6f6aFNKyYb6C2Rx0NXr
VglNlNmEceVt7eK6dwm2/tWg/fBGZwuUF2yePuZsqe58NiZxGTShu2YxyzZRUFc3igbswkcScMra
/CzrGscTIs2hafQ6sap/5N5ZSj113O40bjiokZjJS9QkREk5m96SyKqdBa/QBqMb2SumrJFzLWqK
kadEIy2nJI7VSls+N4eW+CIuY5V4O6NoeNQItZdihMAd3wFDsNV6GedhN/c8lSsZaH4TqQH9oGne
XYiZVqeGmaxgc4xYhcZW3XpehkuWKb2YkyYje+8Dv3vq5wQEwxhNKxrSKcy2g2JpH6kqFiBzF3Vf
DksyHyxtDdJG8F88eFAwfI66GXS5bbcIWbZ9gPZc1IPTVWqcxH0N9HLbOz0jl4E1LHg6t+tpQKkX
NsKkh74381aAMnTXDm1z7bJ2gIRchdGJzrIn0ipeZGL21jJU/lU1u6AtyDL5j4Kl7aWoKyDsWkZ7
X6fxQ1tpu7WxRjFDWXswaVs/MLwM9cAaSncsdE0xD55+c5p7XxZakSPnxJymqEa4FINzlY5RVHCj
M7DAmOpBQUxvG5ow6QoIRrb7uqcZ1Ozm6gl6sZMsYkWaW5wQUwqvEuAothWYd3qRoj7X8equMg5k
7bWo5StmOr4HoaCrqm+nHfX6YCfQD7rhXT+sdMr7qzbqfHBpeOqlGmR91ds+uGS9r449BuQ30kbp
fm4gc1l4OF6rjozivY1UeiNT577zIYeCX++x9CZoDcU5C2rw44J1diWIMxftPNrxMGIw8AUioqAE
S2mylCnSV4yvxWpZhyHlGxkotuezR0oVGnoxVWJYtb5f7ZE/dUeIXw4nSOJVjyqqu+/wY2yEbiYy
xbCP6/c59twEip7FXQvmAffiCGRkMSzErJBUNS9jYrM3j/HsBtTLySbxkuEq6bPhikWRi9A/IjAa
BVc0H8eGgK6PB4MrGggfQt+3ii6QJUEsVCTq1KEr/KWue4IgjDXjeyBqe5NMDSYAK0/GB8x9oWTW
ZslzlOv5Pu8mb40QLn21LmelrbpkLB3h9XMVu/YYQQnpgrQ+/coaFksQWnvZOla2Pi69aVfRwMev
o50QLHUh5wcK6oeDN8bDFfqU+XNYy3rLdTrtrM14GaIN4gAOtuFkcTaOA7h8NlOfVmUXp6wvRFYD
2WimMLvw2tm/BbPRk6VjtVpCmx5x0NRJOVeRgvNeH3F77VfdDuFtPyh7LzHa+R7FjT5N2rc7HIt8
7aWBfQyBgO9j5YeHPmondNBaxD+ya/yr8xyR2Jl2rO6ilkLjpQRBxlcX6guftPY970wCpIbl/lsI
x/GSphx4/ZxqNIlaesEcSd7A2+CVU9N0a5SF53WGf/QKlncMjUVNNb7kkYeImEb8S2c14hmKJOGd
OuA5UMH00rY4AztfbNPn64i0447ndVAVQ8DtJaRd87KjM0Xtahm+p/mAICaYqShzJBcVrlOSpQUk
XcKVGCZUn0yUVFujxvaonOz2iEu8oy8Jwsg06Pdx3YRPMCpiDfFCvp3cYq8cD6NtD777S45xys0E
wmcwcxg+0EIphvlpmVPvbvSEd2DO93Z5Isa90oneYCJovLGgTXvmNra3k+KgewMre3bMXS7Wsq/r
d3BHjBeJGPJDKMYAIJMXX6MeMKzg6fLNlBt5J/yg/p7YYXn0eq2PPfLxtc4Dh+w1oHe1nPkr9DI9
2A4OkYVS5qJdhz1eKxPeYlIvWsnwdlnEI0nq5ey9sAfAsadnXiv0Cc6oT6Me2D9nfZhvQZFT39No
QHF6SgOwnnVxqFahF7b3iM6hMRtjjhI11pTL/QhX8RQOAbqwY5PcjKNu1nXbEFiRoYNBdbTf+yzl
m7Ok7hbxsv9oyCTeJpSHIVQ6NujXzunWA4QV0T59SudcbIj16ZUeuswW8PQcwq/SB1mNsDUqiOms
bvzYgH+2BRDwapM6erakQT22yXuxCdqubks/Agt7mRIrn5ToLHSB6wRme1AAOYJlHsaibdrp+5xo
dcJ9ncMCLpmgE1TRNUQx63QNk2CvfEATz0YQdj80kbd3DPRvADbmPfTh9W5clHcJPlSosAeLDnaD
Bz8Cpo5wQ1MLdijgWN4hhpLdsZvPdH+Yg8s2fS7TjUuz8asBNekKrtetMNbVx0WT1fN1YMawwdtR
d8hQ3n4GJBCvKunHL62m6hSAcbIuY9i8lVMD2Yaxl90736ElGgjlBoosZp8b3lywPKJTmcuBVaXx
Q+3twKeOsYEqH7Mz2GG/h3DALyGto1fgycQvDHrMDyaZkq9UR/a6RsEbbf0QD7ikwr0Yz48eSeCR
K9vWam2ZkycjkL8gG0clfh498jqEKWakYq9/X/pF4aK3k4IVqUCy5IFrX9P+MEhe5yVkTJN1zqL5
JCFvuIVULD8C3M0uQf2bPnb9Qh5ggKf7IVyauhTajw/jtKDDwNZRdqPmxnkl6ysv3uBQcYATjWN3
iYmAMFCVxAf0FdY3opKyrGNMHib4v4dqksgKfe12Sdc238Oxy+8nOepjNOt0B9eD0m0w6fFQs459
SdEGCCUU0I3dklT7WTnE/ugXMc/5E3d2fB95zYcS9EARJnz8ij4N6ZIfl3SmdZEg8i2nWHVHGTAI
E0N/4ZgphCqdztqDiKPwcnHLAglu4iXfoTsLOB8ynLi9MrTjTW1NcMjbKjwmXNnnyk9yvKem49Zi
bn0DxWBESD68HPRnWXhdaSSxIM4L4foQ95WRy9PTZDOAyMj9MK5r0jN3Rh/bY63o8GXwu+Y6T5sA
BLdZqLZT39kVQ2xd5g0dSjQlwGamJuvv+nTMvpqpdhsRzLhOaMnomlUgB7WGirDFKU/1U2yGShQO
lncNdrb0wLJxPHADiQ4NvVtURaC4oEy0tej120lK60sSeuO1SpyPj2abo8dT+oxgSR5DX5A3aETH
m3iU3SHpu/woBKl2E6a8LzUS0lfXRc4VfODqQutW+OXc+GwNvYUa8/qNl0+FlkLc+Z5st2IMoTkx
uvDSho5dx2OGCjZ28cr1vl5XhgePAZuybw4mnEOF3HX7JI6CzVIDE9Okbw+zDKZDnorkaiGNvwmG
CpS5C6SPQarVX48+yqiJzZsd562+7dMUcIvyiQAMg2GAqPH8tURHxKpK8YZqULTsDKUljFB8i4E4
dZnTAbsWe/QIOWIIjYxpvc2pAUt0RnucXeO+99Gco/ztdcNXGMLwmonQuxuqNr8HJ5U6VWaar0ZF
0PYSY4IwzRdUAabEkftBLUtUnPsSAe25OL32oFN8g2JLdxFOVfvMoLhchERnwE0hV3ekqXvsqjoL
LjpIMeyH2jG2S/1qAdt+OoD0JQuqYz8MGoOYTZMPN27oFl4gYFUQqgW6A+1tloe3Sd1h+IR2Eo3K
ed5dZWmOBkVaOfA6LKMkdqURpUyFcnCNxeBH/j2a8tMVayJzTDsWX3XSRXEBqDXqQNmBTHE15HCn
CJjzTdxXGVBHBtkQJALDlfX8dB1AvvFQ5YbdDKi1rMYBQSpCn2jaU18Epzy2LLoAnNJcEibopjWQ
4UG5Uj4H3AvfvdpPtgNO+Z54o3qzLafvixk6XUA/06u2cSOm2ypfWAf9hhwaaAkMp9hAdNw+Alut
zSru2umyipAoIOwg2amhkXk3wZSAJTDKQGDbU+1dyYZ1bxDkdsd4MdCwNnmFwHRaPHoRR31HVwQ1
wW0raBJc9r4Fk3GUVuBOXea4xdLR2GCEsgq9poz06J+nOAmk3+O60ms5JOEddGQcIqzcPrAmyO7T
1sFFjqHWF72ug41plbgbp4ZAep5MgIRMlT8mYwtP14XIcFWAODhVsDvrdFnS5yoxSVWmKYMAVujp
tMyXBr1rnQmO84KuOqs7W3aun7dDMMbfEMj0D5Fn9LbjpD9EC657KcDSihwmcfxrRbTc257Qq1kA
GPLgwa9iSRCjYkI8LNnQ5DuwrUKwlwgRPsgxRuUrH5f6HqUzCFSKDg7UBHW8WlAsWptMY796Eu37
EcMz0FyPp7ux68y6F9R/Gvy++jItwjvVfWLfe/Qcfa3FaMraigHsBLYKLoHUz9cgAEgp5N/7PiqM
FuORotvmSxi0aLrPxvaaiLi7DJzy9t2o9FRAdwkDmkmfIJdLpDDHvPUBJzYnzwtK0piVhpg2ClNp
v671mB9iroc1CATc0UFr/XU2iHdC3+gLqql/2SYiPUbWB++ONbE7Df7kHaiWPjoknb70Wi5u/NFG
K7+RXuFLimZROsJaDyQ8hbGd7qUYxQNI5Hzo6fQLf10UbZGwhaNeoRZAN37Wd6Ik8KBbiMYDyWtZ
qoPVgLLd3UKiZWMy0j4k9UiPJjHDsR6jaRP0OCqQkSQHBK/A4vqEorgZzQSS8m1kj71c2DnVsPHK
YxBeJ5Jj28M6WjMxpnfVQCvUJb1a34shTJ5QNEy2Gl/hMZ7jfqdmiw5vp8NV2FTslaIU450GdO7x
EzDmXBZaIzyf++a5m1yPAtSIEYgO4Asefp2D2xQbU0DvcIHJT6p0vmr8JZlOLoiDcEXhWNu1yGPg
8hHF8dsLjuJh0QjU1DBUFOQ96gjwegrF2qOEXPs7EMwOm9kzdkwiJIsFjIbbaHB+Fp0UiGUa0X/n
gRQbG2n9MHOBc9/l0ZepR6S44tqC7GKsyBmVaVrv1AdVdzVCDB0qR8iyyg5yA1cUAuL7tlpQcIfy
W9F2vrgyMxI6pIS6ws9unjdOZPx7klq2bStjHpCYwXKiboWiWd+GpcxmuQ9zZMtzRexBRx4SXez/
V9kn6VUExdEtbXKAMipX94s8D6Wq2Wsfs8akcUlQbI9RIGb9TZYjK2eJr25yyfuvBOIBK44Y6rnT
0j7FHXFrNBm0Q+mA+F6n4LTdtZ5lr9yv6crVLLoZvZFsYlaxg/PTUBYqC7t1mhOwBMHXNIXJhmpH
RBfvB4/Ir7Gqqrd4zoJuPQGoXutkZodhVNO79RkGaryJfR/72YCVTZnaK/s6nRzMn1RIzSXMTjAP
hKI81nQr0IaGNzwVfI0oWNmCCT9GhysuwqYa4uWhQ6su6NBS1IyL0BqJsgRT0GELTObtYdjanScJ
jO2QidspmxDZTem0gmJr/8LrTL44HswXUeKWk98AIuOIlRzi6bqPlodxZmjw72n4nLFlfowDPyln
wFhvjlF7IXHrX0WCpDmIDPB9bpgei2jp64sG9dfrZax8wIfegJd8Md917QCLUhk57j0p7DVjY3sK
0TtlCxPyQZVMM3v+3Ty8q/NpWYoomZwAONardQKa2PeEZHKvF8V3aa3NJoPG3kbpfrjCeeqyAhEO
w8R9G068xAxpvQvhEja4OE0LvoF8Dtaw/94ePCAcNEeLWTcOqgMK3YygYpKYkE9mcekBuNowRixQ
BqPfZMbq6zH0PFWGiCG/BkNSrRkKhpdZrHASsm7JH5cq6x/mEGi7z6bue+Wh5K3gyG8YPMdtGnO3
Cyf0oKC04l+jHI+6dSvV7cSnHJOONLPIASK6hbZVv+c9eO/jiOabdJqTOyYjSFzSRb+isSXYDkAY
cX0WxOIJ7Ubk9tLSSz4k/t64JX7J6ioDDJNEy5UOW//On63/RBtNozIaA7Njyke9YO4BapGIvyTh
JGAsaMDBjJKebxBKfGzV9FG8kVGMVGNozDnJtK07WC+EZUJJ9MCWVvurvAevNFL2CQmJb8Y7BVHq
rsyJb4OVkG1YodzKkES0QTTswiXzrlrTL1uSZfwlo41XDr2FcDaP/I2oXXpQnROoeqSgFBsXUMFR
sII8WRYHTwYg+dUYJcutpufrN+Wu30ZGNIjHQE/ypiDNVwGZqJq9nOvkVaD8eFQkxpWoKoPMVPVj
vkJdeX7R6QJfMS8p1zsIyaJRfM5j8Dz60TSus3zCc5o52RKbgHc4qXhaJrJy6KtH0LhBo1wPI5yL
6TH2lCqBmftH03r1jugYzqfS6HzvJomSaJPRb6Sj4Yzow1UvbSuzG16hl5LQoPePhMf1oYkW6ImY
SpuTZUTa0tdRfZxhvVyBaPTMDW6aHP0UqExhot+h92mVq9j74mBpVlXgwtXc55gKD5XnvwdN29/2
2OQvAqgRvZ0C4YUYJKkkXcHu9zfo9Esfkq5H0mBRV3zJIT125f0v9s5sR24sy7K/0uh3Cpcz+dIP
RtJm89ld8nghXBPny/Fy+vpaFhFZKXlFhTq7UUA10ImEoJDkchONdnnOPnuv45blFDnURLetpwGl
4HRATVoHJ8xaPb2fBqMNSOi05yVWkjO7UA14oCGfwFhp3XJXemN+9FbXurjeVIQV47WDxp8KLHfW
HzQmgHgZeNvhuLifeimoeBhPIQiKrCkDZtjZwRLjsM8H6LZBlgtUKk8uN3YyDm84rejDNJnWL+Xq
FNsJO1O4JIb5SZ+h322U0WqhGFyo3H5tYUxZWOBrJrVh44gXgxfVqy1IohZ19pVmZr5oDAY+mfQK
7qFUqfndKMz4mwbuepctgxU1Kte2czPAJrRlup4pQXwLSWn2Hqh2LRlgXNDj7dx11VY5ffFQjdO8
7XHZBrpTtF/oCFG2NV5KW67LQ1K09dacXOthRkB4Zrct3IJBsl4cnTxaHTu+EXrc7PMykXuFI2Mr
Kic+69UILVl0/kfwJumj1bZVWMhi/G0wjeUo5rg62r1bFEGBpSJoGr+8y/EuP9HYKsQLix7YxukU
CT5QgvMQvAGd/NyhYMp1L42qzkDSTtleysK5oxMWrHMyXf/LlNnlIe0K+SwXTWy1Vmjfk9GutpNX
Txd3StZdQkjuIGvJIbgmPMkrxMk88EXuRYxNxmOjKu8w5MqnZhlt+ywWbTjaAvUEN5a357jgw0Xb
j4ApyHg28exRTCzDNu8s8anzm5ixRy5fzabtT9ebM6KpWi74dPJbxA/vaZ6FeEg9pe4XNoFcct68
I2Pz8VEhpuB90dzWwj9XMwb1sQrcmyntLdaXBASvJap8k2Sd+VCYrR6mRmy91TU+m7Ie9GfHUuDZ
VrTlYtH8Le2sOk3LBNK0cJRxshojDsdS1+ZN2fB0bvH6fF5THfUgMzOPZVX+EIdFqpz7ci2XW1wH
5pubVDrmqmpwIjNu3AddGeRTSj2xD8Pk6XdWUlR37YA1YFrK+pJjRCENWRY4JMbBjTK+MugKqipe
gvPc9331m2Lsn22E26G8uKIYcIVI43nmsRHZrC0NzKosvoP8d85oLmMQL8J+ziYz2Yup6T97Vt1c
5zVNiEXCCpJk6I4W5cxNrdbuYpbTGtZeVtyhUbGDLlmmb0ZvrE+tXkicarG5hq451gHZo2YrnJZS
JDGITOLhbMKsqPuHKk9lMAPFDobVriIconjTtIZwTDVb4mRLFHaWu/jxyeKk381p4d01/WAcBmTI
U2mN5ckZhyVUZpZHjd3MB2w61JLdUr+mdmf8xvSuuBlH4RynJc2PfdIWz7nXTfsp7q1z1iQpbE83
1j5ay2h84stSJPGqKw+zXuPLcOs40DpWLGlenb0OdVberLwLeDST+HZYZzuSS7Oeq2Zy0Mc09bT0
cA/aLCb2UI6ssfV7T23cZnazcGbgeBpLN37Jszm99KldTDzkO+dROOV4u6bMHzBIpvWbs9K3aLqY
HnWzHZKNib5lbrTYtOD/mAWUuaSbMNrM2SAntvpk2bnNSMhuErxr+UbYlgqFMTmRqBs7DnLmdk2k
IVwf1Siqm3SMmQHg0yv3qYsdbyVtE1Fmxp9JTLIpWxL+/uhwDjwJhW4dOrLpEZHL5LB4i8RUYRif
2VRXn7t8KZ/wwcmPavRWdP7Ma3e2puWMfpC2H71Za+UmnVGsg66q7a828iGny5qvN+Y4xrAxKm2+
pWpPDm7c0UzR89gm6odlfenXLo6aWKEb/DBs/9M2/KNNmDn4z8PrK+lJYI1EF4NJYbzLE2SZnoCT
YweEnc5mwPx3DcZh2i+O+9Wd82ajK/+tSero77+r/jNpipk5GzyY2rtIOjCWLPfqXf4hStnmxcqI
RGX71MATqqE1HbLc6LpgGA1/q/MrUbVoOkpwGZ89T3Ej2gbixB9wgv/vuvif7pXUKf7W3v6E7Nz9
j9suwyv/Vn770ef+71/9hwUDKf0D0BxoLpBcyJpd899/WDAwCnwQBhYIk2/GbnmH++efXvcrxN2F
PGCwdxaqBcaIf3jd/Q+Mb1CjTQ9OtAnxy/2XTBjvdmtjvnDhaBuW7fB3sVTIfJevwmkBUKVpy1My
VNPRl8oG3EF36Gbag7SHQC+X8aPrNZS6rViwQ2QzPmjiliMHqtXerfmb3TNUX/Lsdko1P5ym5tua
9FOAl1qePDPtr1lms7TPs6K/KPLqBHEiQWQx7uLSPTc84k9ySB8BXiBaZL2OrXVYTmJ6WEdU4SXO
P0/ppzYDTIBstaV8ro7KHYF+jyPuaj8xIq2WR0ehXmbpoakVYnVssRDNz/FpCz3QaWefx5U6P892
GMsPC51pQHEXLpNTc5p3cSAERE0PWGM9zuul1/RHpk+s6CjLB0052gbhrwttpEVy7dfnMKGRSVHj
DCrr9tri3Ym477B2tBgX8+xFZet3vfG83eDbp9kCLjknszzCGVooq1oH0bgUGzF+bEr2CHIlaaW6
w1DeFV2VYnnL541jLUPkDfobftyWlWBD8aXBJKoLI77Hp3eL1ba+CENmWy4X69BH0Aljem4xLB68
MqWgHo0gNrLr2NzZ9wQdwnmtkxCvDYuOUtHusNqJQ+O5p0JpLcPfor1YJZpIV7fbmfIyFvbHtidN
PXjxk2u7c5SPr39/nhGp+Okc/f0GvDLSoP6Qeydx+i66iOZQrKPXNCctztutKtZ234x4TbMV+1pd
jutxYeyhiWYgBl/OJ9trX7TrsMPM/Oc1XaY9kP6bos3URnRtHfXWgEF+TZIHd0y+6MP0JNVkBkvS
kVCcsSKOqx16nrgflfyeNVjnmtwrGCL4zqapQMckGfVr3aUfkZNnByF+1J8WfVgOuHR35eBp+EIi
n93bj0s57JeyOnC7i3uhOc+MII2dNtcNSnvThKR2jR1OYWYATGxV6ZmfUukaIQbYEC5yHnlGHYc0
h0ZQOQCQMyw7jE/zdC+pt3fcm+t+SROicqxuDl3tN5sbtTdy7j9atMBXLE/3DFXcrx0zW22Q+3JA
JRXGepAO/2YnNj8qzYV/F5ciGBryA50Xb1i3FVYgIcOhdPaly5zPS7AW+7m3QabS7kwxBEoj0sDY
Jw8dRwXLaqE6QF3YTAOulmsjxjRMlFtnMQWo+uzLLOuCXXmOvE3m5Nz3HUS4giSJjFFWLU0vTlpq
v3SZeFhp1e9XH4g+x8i+ymVzKmyG+IttVIhJ0wjQXxdP1BVZIEnWbDAILAcsieuhrr+vfWzsO2VN
t9pYsonb6beu3i53ABC7g0JBSPv529yl/qXs21OZl+spkWZGwiLpt4RqxDm9/tDW+jec18W2n8ZL
o/r+7I6LeFBO9ph3xcg7pKeBL124W3VqdtiPUXgJokMpWZcM6Jz9W2xmF71T88lz1kf6JjzFjUTn
6DTM5RMtPDirw6zxIpmPWIj6+RQkioU4jYg/FwhNs5rKT8akEP21LCT7oIEwnLVQ5mcCQ3XYAzcM
a1kbgcqr6qyT0gw1krAvzMtNMg64C8r87PHVx8Th3sNqdM59upx65GtWjQWXyZI/mY1ThMJBkU/a
R1SZ6mYqLBuxYWk2SJH1PXp4HFJT3DpJRwGnG80WmwSYBB87a0IUJrLyYtnmaPKTyyDO6r14K3Vs
Mdpo3k5rG605kY1Sxs/LYGbnKbGK0G4rPP6GjmC2chTZLnGQVKvWQ8GYzulke1gLZz4nFp7tJLNG
KtZWPlYjwZtcxtk5LoFkouDOYTxYxlF3K5ZXTNmW8KoXDb1qDpORJlGPEeSIuPOba+pDJHvowUuP
0dSZNZ4PBV3ZjMUDHXrc0XVbZ79BxCqVfU6SRIRNwgffWzJ/k8bOduDF7219WHdL53vnybaOsA0h
pqzGcNb5pAbCcfNoXZH8ccwCs1BYU7rYsx64p8xtqbXNZuoTsUsS3BRebD+q2PsNhSneaGQYoko6
DDfm2D5YTrXPm1Y/ldcfMC5u68lwLmpBPy86ZCfXqk6YykmvyPFsx/oa2GUXDVXK9ACL8km0oebk
gbT77t4uvK3pyu7A5f4Cy3VGiBcuTqJmCVOPA6bUAMtK1bsbW6VlVDCBPmRmbwWjygIy98neszhG
6Zyvdg+bBrnPCzbxDXvmFmdL5stuSOfvylhurHUGWp4AeaR5Dbtm0ANcCNOtrbeRX12faIWbHsaY
0TRUWz1URjJuc705loU/B9rAW5PBoSNo4fMx9tVb448XqL5rNE9cBU9o041hP7jSo0O3sB3n5SVO
y2prqeRznznuhuTWWZejoj4w3xaG9zfmA4tJi3OstVvXTPgg9/2hQRuOMMcWB5k/NfnHtmWNWoyO
de/i2guchbhzv+ITK9zikeNmOXmZu3VqpwwYMP/WSBNimWjvB38yTx77iRQPZ1APH0vLuqvcHDYe
69nodgh8pKgs5Kw4eazlIkZWPAwadYjyuic/K8RRVotk0wOaZ2aZa9B3+QVB8bfYMm/HfMY+7U2f
hPHSFvbO0VcRYLszAgOTFNwL5OLEB8hVaPj/czprwgHAsY2ZO6M0N/oonc2y2D2hlBQgoZZcRqZC
ig8gvYMW6fHanbCTSh6NI24sg8ihvcbkyvzHwkh8cAGu2BJFijixyS6K16Gak0CzCyIsWVWd2oJn
QVZrMJJMJ0oH00MU77Bm+gs4QOXEYVebI/q7/hVZzA16JhWh6le1bYrEieI6RXnrljHARtcHRv+J
xXnnop4Pi8LGMtYaTwhF+ejiKTCT4qJN7gM5BXEiUlORMki9DYaJWwVGLufGbmw3aAp9IJmldpOF
m2TgPQ41YjI4bCuL3Nggd4lUTlC7I/cn0xhVd0bAe/dKAYNNlnKW1wHPcDQ+8kBcj0WF8Ga4lJJa
VaHlED/jiHv1SuUcB8d8IpMDNcutjiQg3Y20uk+Oh8E/L9qtXPFJzCrfxamDJDKVRbCaWVAj4Fzm
Zg7JP8qD22jPS1HA5HUcnB9Dfcu8trw0sgPAJ1PyFpkejRJlzYxvZM9ic2lMoZMWW6Otz72ntTS1
qtkYmbEe/RGXGfNURQCpUac1R4rsdOq8AitwIMre2WsxVL8+mYtwFkN2UlbZbHxVzTwskviYXPm8
KmWPUaxmtROzZwTMuHFt6UsMFxfdutW1OhjcWsMC0o5nE6mOQbRxKiZiWwzcKTMJoIaymacHExqo
MVHhdubNxGmwMZfYuvQu1Yt9PZIYd3ahk/kPtX7lCRh3fmuwhmDoDY4s65GBch+24w5NnkcdXghm
11snTW/bark0i/Ecg/pGPQiE+U36xX2pdHwoKB1Le7H7SgT94obFgJ12sYgtpZqzlx7vuSMmhVM5
i+Yu1oNeDaeWlNTRyiQIRIO1iYzYtzyAzk5O215UzmmN1WXGTHxr4wlodf1OSO2rtloXJ+fMYr/X
ESK9ojGMy2C6kjIRHq1DMSaHJqXSWxPjEZTduukdlB4eInuDNC2rpuOvUtrTrlLYFGJdno2SXR8t
Ekt6r2VvplUzZk/dr6TD9pjhAr1Yzw0uqAA4wadhqg+iKvQNHvcNYjrJXmR70h0bc8IRnCRXWwSx
6E1cyaehkPMx8cb5aCz+sWBuwjmw+pumyPyzZR9AVBuHrm2qzbj2Z1+S6Z2rBkf0ciQHXAFLNDa4
TxJ+Ba0+nrvlbM1o46OPVjT2O9ksGzVW0LnjVJ6xPUIKz59dY6HpqdhwTURmS1d2Y+loN+y3cJst
SrCE4lmOQeL0+anMxqBMzoecQRBxxEeazmfdWPIAUaklC4MqF3KQXB+py5GRpgok3LrI1YddLCi6
86QJnNzqoraG30ZyP9tZ5K3Mnihp2po7g+ogybjo9XWOP3IV6hYiN1nATemkX6uplFtN6Bxllfal
shOINnvGDZyivXOQnfESGw0zOxGOqJxEL6s3LTMjW/cjQyqPiFQro8l2fyuuqVijRaKftC/TnB7K
uvi+xHYfmmL9Bjz+5AOJTbA7tam0qWFHFMA1nAp+A1WHE9hSv2AZGD8nKWiioL4gFJBVZzE9a3je
NVGrsLuys9vxlOT5Y+7t3dYOSf5hpmvKc9ep34qREdbScpT1yWNKVZgwAZvHkoUO1yIAZ+iis6ax
WioPNDV68JwxEquvyaKk4XHye9f3X6AePdUV/39PRPiJpPCfEhauL+ffgQv/TbgJV33lbyI9dVL/
qCYZ1z/+p5L0wcP9xd5en2EmcKQr4v0PJUkTHzAFch/6PrsRhO5dE0B/Skm6/kE3IcpBBrKuNINr
xOZPJcn5oLP51AUahMGZyhXs7b8ATdCvWZ1/ZnkgDrFXmLGn68AgQg7132V5bDMuqdYSkCTuZj3b
J+9wZYGvl/8NgM2vvtU7yQpOD2NnvtV1rYZ/SiItmOEPEVv/9WKNX30rLvqPaiuumckofv9WVzxp
tVtw93aRsR125a4pq80Pb/ZfSMpXiMrfXcN32q6ak35ICowW2+HA7HVn76409V+hXNiP9xffB8w3
h4VwsdLb796r1nMpZfLv6AR2sjfTTkSLSxS0zshxV0JbQk50RDAmHZrbb4q61hEkhB1kzHXXm9X3
BC0cXsosruzInHrolVrtn0duEpb9WV1/cqnzvupuSyYlSwFdxqkK4RSAH3CRqVrPGgOnrFnjxQKh
W39t02LTjp22ZYQUg8KsqQLatD0Ovu7iCJqdUz6V1laDGhZOg51h08HzG/d6u10QbsKcB/rJTuJ1
y6ckD9uE4JLA2rm3EJy2qzE29yNGgi2DBWcnV9/8lqGRfy8nOX5try4ITlRzU8UyQ6tIyOvj96An
1NbIm3PQDprVPDmNkd1V/voNkcNnmmYNR9Gs1AU0NWessMuOpOR6lm4xXwwCZ6dpZuU2i9qn6sBP
jIyLXGa3ZiLaiOgHD2tiaDOGs17cGm0nmqiasuW17KpmvccK7JnPrI/K1F0rBYZLT8dwcGGnk5wD
lfR+9Zb3OL8ie/QzxBkt0Z3nJve7775ZWvmmNZIh2Y48muaIIGidEHRHLiKQUDe6GZloHvDEJZOp
Q2PrY7F3yNa5gVpnTX7iyo3sjxnq2scpqGXLzsk1pjNxqiEL8KxRDBYVFcac9t1nLZ/XKyy7Nb4j
FPhkWpIpye5xNy1JHPkZvd5V88Rx1RNfU+fKMHy27sRtPJ7nshDm3ZLBAcYr4qqnUrcLqFtqJYXN
zo5st7aL6HEW1dXYf9UTo79alErvtvQXJ5jrsdguflsH0CEax6IAcGGsxrqtwjG7rEgJ5T227f57
UvRqS7qactDqJWH4QSYn5VT+dzL07dFM8WORMmu0Te0YlRPYZl1cMJqCcGilYT7n5I9eyFjrmKGc
Qj7V2oLFiMFh9uIYrDkPcizbNIN1Z995BVDhXUkTTT/cd+mNL6fOIoxt24/VrI23hdLr+lAaxrIE
ja/lEcbn6VmNtnNqxyL+NLQxK6bWziYNrTPqN5GPW1rYCE5Z8eISZMCvr9xTs5b6N5mr6XMNDfC5
ATRyKseMkY9JroD7vi13SibDIWnMNkrF2rBIanH7YIWWQZrfkwYthJE+Z4jG7sYl79fT2tlUyD3v
22cyVuPBlZz8m1X0ucSN6bG7jJw843dspPPrwCqU0B+X8rWa5u7B6TGv1atHnnEx2gWScyZpfoFf
0H44mtj5VrPsgd9YkUMwBle/Z7uvnVZScub6yqoMS/PYNc4e1MksV1IF7ZyHa+ZOuAFs7DaMlL2T
MHKDhTl+1TwLLW0+dTBo7jvHWzFparPG35T1j60uHGpBMmdBsmoqmJKFOJeK7fIs4Ymwlzf36q8+
YewpLMVEJhxf7bKfytq9TSrfeV10X/tYGYn1qXRKlw2NFPQ3zFAIsFPARZ7ZWnuHLPlhQZPbuVmb
veBu1x6NiVB0BCR8/dZnRsdYGuqyMDAwRiIeYEOkYhIQWPp4JtKB8Eq2E/P+jiBR+iiasfky65P/
Jc+vqhAP7xFfk9G9kVGb7ipMVv7GJr566WL6gWnM6rBxZXVXEg+/d/hQn2rbteijcEWBBRH3q4aX
u2/6eA+kJt1NrT5HMxPgU1fZ/SlmhPzZXZzkZMBA+GyXrXU/Sq1U393KHu/swZ1OWd7bNHc0t9w6
ZPKMKrnpvBUunr0M34ohbu8Tr7NCRYJy26fp9HWlRNgppKidinNrV+idQXKEPXQ03hTp88SQ19V7
nQ6XJCbOAu+xT+v041q76qFKqPo5fGPzmOIGflSdaD9pZkWMULfo6Fa/P/YonDfQJeLjkhnGqZ59
7yKJ7IZVCfMVBMH4UJljdVnMuXkdJFu5+SAjCWiMxqekYrzvkcNH+O/LwOpGMyLhVRVBvbjESQeW
s2GjJ2n11Al+tuS+G5odgZIslfWTmVsxEJcxbS95VisOidb/skAmhsKUaaIOWVY5nPAa8OSmc0Jp
KNwM02WHplbxDVB6Z+4P4WUfE5rVceOSwN1afET28+iZE/9dVvsyqc64Te0onmV8sbqGWGQbt5Q6
1CMHmx4kwv9SBDZplGYHd8k9DVf9Thq0e7Ze0ar4OXCzZhzUW5z2BS67wm8/SWIIm67FJWJ3g0E4
zLDRgdOFVKZW2d0ztnNt0w/oInJpM7RZXes/dlPq7O0J6JSO1/reGgWxr1Sqrcfyqht693UXt6kI
sxr1Y0ncr3ava3sxCv8V92fDPvZGz3dLrzXlhvt+PQNeTrcgQcoHrxv6A4N7SKp+AzQJiEbP/nQJ
e71xRfrQX5N25NOyozknmFGSLjmlZdzerrU3O4FlX3cpYIbXThZGgG9oR/Q5ejI65xoaQ7tp1ZyV
UQKkY90Q4u36PTbKjle0KgtjMB6Ql7Zfs73f9XgjQNL3X9Os8rW9lgB1+aO++y9oe/6f48GZ1JB/
19fI5O3nxoY//0djo7E56AOdqw1vQLDM2b7+VX92NjS1HxyPseAV9n39HUr9fwzJdfsDQ2th+i6U
An5y3QX3jyG5oX+wrvsoGa/jPqLr0f+V3uZ3DsE/63Ibx4XLZBJljMbGZEPOFY74g+eC/XasD02B
STWdJvCyje1HkTDXYfNkZrTniV/ZOZoCYdJn58ZQzcccj5xTm+mdPhjePVbKTbNErEXTHmMP+cpS
69mzeha8sNfyjvxy8gvY5c/mFF6xY0KuM9hix/WxDPcdR9GcpDTaNlHPgxMTkm2GcTPVwgzbfiK4
OnbDXncXBRW7Tn6xmlv/q2/Nvk6f5XkmwoR1/f0fLhYGghi0WTo+23pZ7KsF6oIkArzNF3goHk66
09QYr0MGBHwUQ5TncRmacV7cdb1FnKm14tBMRiAyxeiCUam+4/VzzlP5CyT5u00lXCIkE+4tTDw6
K9P48efXWa2TRfIvrl8Wo1ovUHnSG2xa9b5NV/emhnOS6rXYzRjBIw4+r6mcaKgt8mrlPHDsJtMv
nD3vNJzrC/IdREN4Fiwr4W1719Zy0Up7KczlhXLdebQ5Ek/wCQ65bqLnOnERGuSCorQkUiaa+mbW
cuNJYsHYyH6UzASIjqXjsutb9wsQp+XT6OPw6nXbu/EaEWl5Nh1lazY7qbTsX7+Yvg82ROcd121b
/H6xf3jTmcd3XBt9frFa1PwB6tmGGrPYCoknrFrjMJZj+rSa1alTTFGW3Nx7o7Gc4CTi5m66P/Ql
9Jy/Rjja12v10ycWjwxkJxMYpO8DqHjXSacjk4+8atRL3SofjJfYWADrNnNVdl9GxrFRG8dv4+j6
FNeDPCuPpRho2Pou9o3qrOIlsjNvCMB1NS8VcXSSyyYGRN37xNg7OXtpMW7q1iMcr/VUOZRED+ju
OZmbmpFNkTWBnAz3Dm42ERlb83ekOPVDgQeCW9ofo8XwMkiFPYMpQS1c5E/UvOldr6MRzl1OVHO9
G+jBD50/7Np1Qt6w+/UuqV1o1Xn329IVzOH6KjmZ3XpRSt+Wjd+d4b7/6rb8HR39/lJy/DmEtPAb
sR/y58+JF8Ma6p11fCGOMbwWMlr1DNuBmU7bvJmNbaVbX7KsotpZwTZKI2Yq64t4R1C+pPAk2J/G
TFHLwmVcn7Trlj7t1iyddW+soB/AFG3sxFxfdU+99aNe3NdsKgrcxY5cFTePjQmoYHKriZSpzqCh
8n+xZuc/nFc+4hj+E/wdHAY4oN79+zIKhJww1cuojWtY+HZ+kzWWOmvpMkdLGfc3Gp7hBEvOH+Ci
//QmxQv2H+5Sg01Xnu6ZAkCP9f65Mk1WJ2qNLEduO0emAi9Fkfs3VmvnYafNl9KWp1Ujta0v7CGr
RxnkrluREI79jdZjrqJg6kJgbGpjTaBpGnO960kih6KgBUSAziLd6CbCrxCs5zXTwl6nHWoXayJ2
uXT3Uzbbu8lYCJ4O83hXdSlxaShTUT+4OQG+DlV4kdlFlfJei5u3hZAewUT9VdPtG3NipeXIrIhv
5322u1XcPlhkcqPOgQpRj2AeQfM92DjoWz9uj1SIRNdqHjqyCvtsyMJMV6FXZj6g99iIOs4NlXRH
FIiwS2oGf3NiHUyhXScs3o655UGnkcC5hKRTSO+I8bQH6lenm0Zcki6ftyVUN3ys45PWYLTAtnnb
tBYW1c4sd0Xs20GLaYQVkHxQudseYMz3USZqhK0io+VgSLMHNS/DGHNy6FUto+mu7kM/fzVLYHea
B+AmmbNnt9X28SC4imWrDhnUMRzPdb+PgZ8Q08rc83j9QasQAOxqfWTtWreb8wrzrEQXtRPxaJb+
hefP9Gqn8jVLC3eXTE4DYYyJMuSIY1nm6gGjR+gpg3yQd54RsEJwaP1+dIa3K7xh1xpV/8xm2aBM
6yjxl18Jhfr1lPz5o88DCZHYufoTEZzeVRHXmJjlayPpNiCjD2uZDudmdO+tWQfg0DsmgfqmBJzg
1W8A1AVOnay5zeyqD7EVWwes7/bRByT0Q+n4Fyrp7/vYfn5ZBp9ZYTh8ZhwDe+XPn1i/ydt16Xr/
pfJnybtTfKJuw26e14dCq99KwHyBNie3qre9Ix2Yh+3Oe2D4L3YuBphzNg/qjN7VharB9Kcqd8vG
TrI/1/all1LtVVNO4bjgvNIUyR0BCLZAinkezHtUNKx5qch2Y1zVoQtxJGKz+pho8evQGjZ2LsGk
vdAeNW8+6R1ops7mRv77a/AzJ5ta4Voq8Jy1YWR7+DbfPd9GKScARzUrOFBMwPeZHKeQGdzH1OqP
rd11v1pPc72mP19ztpmaKPzkRbgRrKt0/cMDXpHqhPBn5S/rYHyzlasdDStctOJTkk/WQ9u7dgQ9
1NnUcloeJfLJZBBZ//t/9O+Let+/CNbKolhT2LIe8F2FNBO44l6bct74WJ6LviRbmd4OzpAf5slT
x1hO8x0O8s+rbXYPg7FpxYiRMG6LWwuXgjGLmuQvO7hZ73MqKizife3KjWQoCDXBSiNEvJ7U1aqf
2kW7YwulinInC7IJDtmInNSQFjyvkwExv1gOsV9sMvZFf2T2UeOtVDlXBGyhnpnNXq79srsyXFd/
Hi7amhanSjfGb8tc7zNXK1/jxDyumZX8Hxiz/2+GZj/OzP7X7lt9BXr37+dv/y0na3xG/qYDVeNb
qX5uQfmCP2drrv/Bo1T0MCiiJVy3gfxp0nadDwJwqTAsh70k4tqa/qP/pDOlscKmffVOX1eRUzj8
o//EpG3yW77tG6wChrT3r7Sf73aI8eE2YPhZ9AcGAxuCqO8qFFlaLrAw03qUpXssmItslr640cbq
VFvy0i3mxUjdW8AbfpOZG+FZHwEU/2pHxvWf+sMJ8MerYLzH/wSfvP/QUsbeZC4kyu1H6EpNWFXm
xnNudC/9uCw9ITZSQptlyt9Apl2nD2MSOBBCgXNTyqBH87jj8l6KRXzJIJVJqq5AVP6TYeZ7cKH9
GfIZT5LDqM8B/InNkgGJKhb/SabZSTcTYNANmcOUmPkPt8FfPE1+Lv9+/2cRSMeZz8JklIb3K2dI
WYAEEiJ+9Op2ChMTrXvKmEw5g/PE4BRqGjvHNrZVtr9o0a2fz3C+M3tWKfvol0zG/nRPPx+puaJL
Af3RPnWtfWPlAvDbm2s0j8CM8V/8G3lnshw3smXbL0IZOkczjb5jsIkgKWkCEynJ0QOOHvj6WmC+
+0oi7xWtxjWRpTItSUQAcPdzzt5ri4Mm7XZhxJsoKR+m2FtmQy8WmmHSvDLj+0JYIC2sVVajCisi
/VhU5VNbopBLOocsQYvvUzOsZZRC96pS78pS+BAU9s1QqAcwP6cgNzdu/uJW5hXYIBKbAJml599C
jtkVuPxjX9+o0XwOsI1FDj/Xtv1xAXnkK7MjzgGzIsKLln+/G8bHL2WeI/sUGgJXDf2Dd19KXWZ+
GGbJlaCZpayjmKZsdiJEZZVVgF8sZCQlGv9RfRlca1Pr2as9Enfj4clqp62jkIV50//LcfiPJ/U/
z+nzncKCwXBd5xHlRunvdltCjxwoBq119XzYwjl4ktyf0oVO63tTj7Df8ru/fw3vOk7//EYU8bhG
iAfxYXj++TVUiT7zE4V1bRk1WP6NXnvPThv/AgOiViIWxODqiVjYWnlgJgv5QTbPCYlGa2ad4zI/
D7r2LTUL0L0xIkeXpng3FTH5AIgJ/ab85K69mY7+Z2P+53Jp+bAYQjg3nLdy/LfTweD7uRqdyr6C
nr/2ua2Wk3nXiokFIHa65ZDT8B/sbOehKt/G08aGdrP04BEtAGKCCtFLNOh+t5P4mhIg6aAn+dfF
yB91cOlV9sWWLVspbCXy7bE9DkP0JebdhZKGOx+wwLpqbLnRYYIvjUEelBfuI6YOhLTmm4ih0aqy
UMMA+0A36n0Zx/ZhyMMXH6pc5jZPqgmqDaxjk4HVswH3YFmJjALbN/d9nY0Lo8mjbVt5j1n/UxJI
tCA+oFyHw4AXfMRoFrLXp1V6l1ZRtRpT6+fMPj6IMrjhLj26NS1wphXVpkf4C8e5grPtRgCdJp1J
Al6YqIGsRgmtNTrCOWu4/v1xejfwn+8PBjWO8brLjoUZ6d0O0kXWlEIHMq9gOl7Y4F4tFR201NsD
5d/JpHgyI1aRqBB73a23XWYBITWOcaFdpWacat046WV50tLwl45eeSzlBk0A0A25jbLnqN+FBDx0
RX6f8cQNbuFvgsLAy2++5l5yDzvrkk/mCT7AVxNjXNfX+UZvNcBhhn0aHvE7F4uE/mT5+vePTf/4
/Z5lO+ycbOye5YhZ6vDna4SKHvlGH4aPqe1Yx7p/tGrrAKX1xzQN6dZuo69T2n7prezQ695z5aT+
QipaQRPOhLHIvQVysqY+MWcp2qxalrbjkUxjdSs9/GEmOCR0yBRr3BzGPFrnFHj23PoAXvU56ah7
GuT3rgJzIPQGnSM4GDsVmzjtnWWHZxB5nL5KQya1jXKTlZWguAxTY8OkjF/TFWLVsSHCZca//4r3
RdCi4r+EU1Ws5GBxsC3ZhNmFNbOvV6YRFgyvifYcyHEM8nNpx/4WDSi0azc4Nj2/oqBJt3qzdsAS
MzZU8PTqTnIgaMpMhLvT6UYtfW57nXeo9rpkaaqW2Gi8hEs9t+hCjW27ExAUgh7RnVPbKxRJ3bL1
ke2ZBdJJ17DOXh3JTS0nwlIck/O51iGIyB5llvR7iKZfmhb/k5absCknoq/bFM2kXduvmbTx1ANY
22i3csTGK0p7ERd8tsoBs2Q2rbctM3FKMzOEl8o6UofNDwIW5MqtDW8FDzBfeB0yyqZpULuRBGjk
obXGX9rukszgm2nbjeO2zsavcZP5MFN3jFiXRqMFe7uEXxvpcQVqJ/VAsDx60voyyuHoGgnBCq7V
rxrPWgZA8PH6YkfJBgAkE1T7hVMOhwTo/ENqXekGDPycBoFHXa4lPZZ91mgM/Kx7f6LKjLPOXXPK
sOcAjSgZQLLCPFv2Xu3PJiUo8/HUY/kYNhpwSLdRCC1NuBECgHlkjbdZr54/eU/mTfWP5ZvY1tls
yALBWdZ+e41+W77tYMKVlHTVYzKm34KwgkjFWCIhWGEgMgHkmB2QB2HCkkuEWsYZfB+/e0lLGJd5
tsbDveVM+JIKO1tb8WvOyH9veOQO/P0y35V/rGLzZXI6p6XrsjM67w9MTQEfwWVICQ8A9K/p30eq
vPc6LV8PseUAsfVux2K6xAEDeb/Sb7oM23cS6eN6cCcGvxWVcpk8m4EgJKtXCNVjEFKhtQVEAEg/
Id1Ei0N/0etsPJZkGppjIwntid777KKpfLhPftaBJ3Orbp4huovIKcIDDb5nMQQ/Iap068Lon027
euAxeooaePE1M/tywNFQ6QMnKCt9Qk5z6oO23719Q/+r+eL/xdrPmA8k/7n2e/qeQ6r5o/h7+z/+
Vfzp/4UJ1+ANEMwZqf/+f/XnOP/F8Yttg9przqnit/yr+jMsIqdMwyY9AOkkAyTqin9VfyY/kKkj
Uk1mhkzfiKr9XygrPxZenD0Zo1GCznWg8/5ITApGr1cQUi6qK5JNi/RroRcRhjAnqxcxaQE7Lno8
syqeDQcKUVrB9LPlVOxNI8Dp6fOijllylwextSwMai4n3UAcxu7YZtkWURAsVJgu6xYT3c6IabXX
epQcytxZwWQez31Mnq2TqdcqbYOlmuhuyMB6+u2W/Js67N98TFPXKZoZxwGApDL6c68eIseve+hW
l8I2UB7HWbQqflUtIUZIm8EyxZ1AQq+Lo+l3m17S7BNDzBUaub5uuiHYcDtuKoKzllqwDTqUzg2Q
wq2X59kiiIdtTvMck6RC0Oy7D0Nt2QsO2eGxzMfnGOyFjGp51Bt/2lgy2EjDevz7B3wXUMzyRf0O
Mh4cP/Mo1tp3pc2gaoe0lKG56AbOLKyNc7kZE70jtSPqknhtVpw5Lc2WaEouknIErX3prv24XrP6
RwtPBDeG0zSPjbB2se4tTANeBObl4Z915D/WOx+rsPlSwfIb8Pk5RXvv5ORdZcUFjM/2wryMfCuT
PTIq4XANsk93RG6RlZfuQD/hJZwHDE1XwB7mSLW0J+tYJRIxiRxfSm9tpI57/8n3+KEaI5RlFq/S
gmDDYib/54OSAEU0pWCdp4OGPYVtikO4nZwicS+MMNi7TUzPvnaYLfOgEUmCzzvST73njOfWehnt
ILozcv9GRKDH8KduPrm++UH9Yzfl+iwalMy/GcBzJPzz+oDPQGGppHGx6VYiU/OeIbhjtbLs5hiV
4j7tG0ilSeWcqPDLlZitEk5mo9LqxMlK4wwpk7OliRiflJZ8luFqfjgTc3nIxFAz0B4ghu/dmbjV
nS7PptS8uIkyscymFm0AzobzOdS3WzR5qBPxNOR0L5v8artMOBbQQqlS0thatKqUIC+9MF+TiJSu
7VdPusbciCXjKLDGT7okH44mHksr8nSL3Z9o9PfucDcE2oy8wro0sacf45IkpiTNjnbrxA+gx6ba
GQ6DDruzyVOx/vudfCuL3t1JRPV08mh76TqDuj/vZB5bpgYNybz4A+JhW++NBVikbRVQ97txrK3K
gfQhaivxJUz6BkQYWJLKKOIVsG/rxvcbtS/dkrPeuJ+9WFboT9tWEL9kOfW4SqnGyZWaddTiKa2c
nJLYeRwEsB+/s+C9MBZcdu5wQzpU8eA1ryDIv0ijZkolVXrocvXkueErAFX3ZkqIkQsHgA0F+qbH
IrFe07RZR3EznhNRjHu/1L5BlsiunUoxihXaPU+pXLScT/hCX5PafQ3H1rlrGns3duklRc13MLLQ
h/uimysVmNXOachKqxJro0cxIEADgrxo602qVLK0OV4CI5uAVbsa4apWJvD39XdTFQb3gWVMd2md
3GSRVJ+9bx8eEUZUGGcEih8+gPWhuK14GEuvdS8SYuQ6zqeOeh23YW8CcIUgqIPV97qyukSpcehD
ZjFBai29OEPD6uV3OXSuvekSVWYm1ybtEGEOPo4lK/vsQj90UOe4S/q06CR4794cHL/PUAxXQ9Ta
N+5Fb6F7t/EuAaW0Lt1t/IXcLHxHOZ4iw5kYoiDEb2F/ftLrND68+77B0Ai9C08t2+H72GsHSZ4e
Erx2AQMZIKZF2+LlhloYPidZWDNrF57+GvF3tihsGrpRB8ft7y8VfJJ3y+N8DTT2GHw7dMbfWl+/
FRu4mnUA64XGDkd5x8Cbmi3IgQQCsgqSwV9AVDiouIVfoeAmTyRmEW6S0ZoBp/IGBFpBZEQ0UaqF
6IRaF1W4//s1Cg52fy7hXKOve/Po8y0A9N0aSdhMU4xEql3A7ax8vKonRLE4xfvp2DfNsK/MoiPL
EC9IEti3XSXdteUkJEcY2okhQofFLKFaE052ihVoKDkZNEcQRVFZgasPtG1hOaAJiTDZdICXsAfH
ZCQ07vdYb5yzq0+sDmPIoDEhUm5C8P0tq8qL7UNgrDXz4M1/JK8a3Zi1jZ6FNL05Iis0MBVqSMq/
lIEd39atxEIHVx3ABBzyRFjbPC1uMQaUW0lW5tJTqXGsfBwOaTRNt6p7SsPPhnbGXJX9sYj6BkND
jtAuAoiP0iCSYDUdaoN/iZz2u8rjmWsO2cMuQqI+ZbEpUTMvgojxP3E8PPZhF/KWEituSk0/VuCa
I/T1Z19pn2wt7seFw/R0njYL3o+DP2reyH97EjW3cNwaXu+1JeJvYWO8eJh1tkVfojjptXwbJN4q
rvFrqIQUtD4EEyhCPzmmmvsTdobE8h93x4BJzKLU+mLjNmF4g5b2SZf5dBc65TGqza+xmeR3JAE5
W4I4AOpIqN19zHxDY5bjrgbNUZsqY7Bv6ez2XTB9Fc7YnbPc785pjiSjFsa0kwJ6A6TNXdrG9Y60
Tiy7CsWz0KpNNQlxzDSQyWb8A9w6noVUD29sretWWP7SzYiA8s4ru4eUFu49O9TesvoAlIwXPzjJ
Ldlp6SlKhXOKlFqUYEM2dYExGFqAvvdoti9gIBbnqL0kRliddZOAdFvZB1kGl5CIyG2cNN2xd4uL
5teIS9w+wm5A//dcsqZWOZr+vCH7to2yG2P6VO1lvRMqcLRmKMYMzkbyBeHUtOf3+bc7Se5h7Cug
SZc6LV4TTNWw9msYGEKco8BnUyAxaVGTCHuXCsypo6Y9WSUnGHpF+RrY2WnE1809wtyQEaV49mtU
dROtIG003WWDt/VoQRrd+EX8nPgYTdsaXYkWG8aV+QrH8/kGFL3H4URaYskYPdjENdrvaay7AzOu
bR8U9SXAgYqCuV3VJGUc8hboql1xmrL1djxILd4SdJCf2G+hYWg+kW6ejwWzeLGn7CCDasBL6t47
0ZjsMSTF+7Y5jML6VuhSbOe83tBqzvDPyocS4beHVZpah+A9k8F3ule9QyyrC8MTsHtK5E0C+Wfc
UzAOB6eyXjooK9e+iA9O8qNITffEToYiUnakGji7UBHEWtHS2+VYXOARxNkGeDxk3sjVH9h9y2UU
ak/0+BGAxBwHHJSlKxAAAPdpPO4K34Ta0ET3ZNx1h2iyXt7+FrUcGKtGgZTBB0MED/hRP/T9c1SM
X4RXaDcpAcKARGDmL6ZwwLnt07iNhqE/w2jeSwcqhmF00XaUiHMqvVa7qRkvWY6pwsTBHqo6Wk5I
MpaGdht6qQ+2u99plQ/BvmbRVpg4csnf9NxbqZZ5W+s0y6kwIWTjiAl0Y6vXL6Pw4E0MA8el2Ylv
594xsUgs7MsJO3XOYT2GmqDgniwDb8L0rpubAJ4hcxrEScAeV7bfDRs8uiDIp/44n8VSIhPGvox2
g9vCzoxq9E7DrV4bPLGVvomEuNBjJWcdPdZWgRrZTYjwlr7K/FuqnZXKk+ZggZo6hBqRwpUMtr7X
7SKz/zGMYfHokQKxLILuSbiBOE2KfuVUzbcjIBQl9jLiQJNmG0bEN5Ax6t++/WEofnJaNee2aaKb
MFPakYzRVcnG1cUjo1kzt4uf09icw40p6w52aaSWJsTRs6FIBDXhf7Yy2JUtCsehw6nDHwQTV2Zg
PCiQ5beeH+2D8FeLi/yEnoi4jFDf53pa7ciCSE9EADiL1jWeNPh6jxkh4oSVQcMYA3x7LSo5P0L+
2snkVlg9z1sP0bSsaEWPyriRALIiz8Z4B5xliHA4aahzTlGMapdMk5eYh+Reuk6F7eglGUjpmf+B
094jmR5yX7eAn5ThaTuMcl8zWRl7o/bcvURjUvuJeXT6Ca2YXWjl1k7aehn0vXtPZqa+YAY/7FRt
NRuR1oS/Bb5258YltJe2isjYcMD+GCVAHiL3Fn4W61srLevbEoDKSiI75bg5gX+YZjHLYO0LTVzk
YEZnZlrx2ZbpsFU9POmygrFdjWF50IYRLn3Ii2MAyuB7Xtf0tU/JqGAa5N9IS3IPZqzcddy3hKcG
2U+OePahH4SNkq/i2mPs6Eo49Ro6EqubW0/rElDD3NI9wSlBmSmLbi9hVSwLSP+r1p8nQOAt7nUv
IdlHG2G2OHjwy0yPiWUTD6Q5eQ9IFd2Hqa6/Yjuztqqah8/aT3zDGK66sDyO5Lgup2hINjMO+PD3
c5v1cUenEweMwaUAp5v0vvSWhSJ+lpPVJSOlQcXdLsgbqJoM92LPWQ+jZRP0y0LhDtrr5IWQuDyO
SAnvvaR1uyurrYTwtiZLD4qbJKBdxeXX3g3p5WrfOz9Z2635HAeasZlzgbSaRDYbXeaOlGYQJzpw
fqO3Xwc7lsi2gZZkZbcxyeq+Jy0j5KhNM73H97QcPGWvj6CWmk/ErB+re3ZCRrC6xZmLWui9TivW
K9MsWXuvYgzXWWJzVV2wlsBHgXyFyzLnfa39PFiVaO5h+fpi3SN2X0mHv6JyKRaMMH9NUJSE99Cb
9ZeOO7qUenU7NJP3SUf/392vuRFhwxBxaOz7c63w2749hJZjx60rr3nVGWeEAe6BdNvkwDyFl94x
hi+exC/YK3HsC59Da9AeVV06a4EudVkTmsPbEBzLoCYSIB2+VVnu7UJCE3dlPoG8fSGooN0Rab73
wqQk8IEsYGgI2SHvmcRk8y/1ZGrdT7JinItOBSccyFRSCYB9d2uOh2qjNbb+EFuEEDrDUcu7gEDo
3PtEQO9+rMywaXPTPIRGTGDej2AA/6SxAx6ZkGRrQ2DqC7GHwx3FuRNJMFmt4ZyC4rkckobYjjmp
esaSeHnQ7KoweiJOJbvUhBQoJ4WexxM5WVLduWW3YPOD/+b6t4VI3R0EfhetqohBhrnppp4YjIMd
eOzU9IuWQ0EWDM4rO2hQGRCWtu9Udgrdxr1RdE7ZKKJgTRySeRhRyLztIpZiej408dYzjDO9zyld
Mh5h164rJ8bQNxUHjN4HjigFwNYGZvDsMQ1Ln/gAQxs3vhl416IMfiEg6pYEHkX3ib+dnNH5GbDw
LjAK2xIHJNkoQ2jc5obebsMi9dFkJj/DFhRi4Fgd/e3mk+bPP8yMPwuXuYlvIv5iVaYL9a6Pl7aF
aWZRW16r2GQqGrcrYbLfmNqg3+Cd23NmnxaRKlCJ4xkm8Ub8yDFpnuI86k8G2Z7sQw8qHqmzPL2E
QcJMMnMr54jLEtmv7WwK5VJLduEenYv16EsLeXsu7vqkqdEI8rpmvAg3topug/SuZlC1jxkoHXvP
fwiY5N9L33y2jein4dnlV1F1//zqwHeiLWllL5Vvb3Ra5FYzVg+JGuNtQxDhIm4N9Ae1oEpNZ3iS
FogV6xdJDgiQey8Zj4rg0mXlpd6uLHVYYZnCs0MBwOKdHF387ELvqvs6H7E6qOHgc8haUDGDM5vL
i7FSIdNQKqMR8yo60JiEKuhUmLofRGnU63Lg4GjGcbfGGtHfiOlg5N5w15svdncn02T8MpLpuKy9
ptmEuiVviqy4dkR0bCnZRlhDYt1lhjwqcuU4DWdHEpyfvYILjyZs9D6Rl6s4soxrZY7rrPnlmBNC
er/XP2vovEEt/nxEcK1hM0Ggg4DsQ6s3FJXRNnpVXHXjGne+dVfWfrF3dbLCAZ0uAeoZT9lkk5od
PNapQeRMSTCLS3KScPL8zs1UdbWbaKky41vckgFhQSnS3ao4J3lkHWVd7NLEqR4HRsrkbjfPhlPk
N0nhEdgoDdiEUO2RHqdoEEZlLtJUAwE5x2LQHJlWcZxpq56QjS6X1YPX25cM+ZzpQSTFDAOQOSAS
ygqHjW2P5a1M8p3sveYgQwbUhd+il/AzwiWsNQlCZy3yrItSkbNh5S0xTmEJlmLnkriNtOdW0wzn
Sxh6y7x2iMSUARVWPvIJJwDayXgXaP1eyN5YZ4hqr5EG7aqbjsXYizuTB/+xkMR9cwxnbPuVyMdV
ofzveWeJJ08rrG1PBdokOmXEUB7idDAJQOCJwuf5EuPz8mHbc8yPCbMLy/EFJvrOa5Ndn5jgQudH
zMxUvRpVF63NOkz2ac3cxE0loyA5JleysJcy6VhtpGBC1lqXsvfCLyKfHppK5HdQ/yJKth3BV9rV
jiAIybwB8Jg2/ikD0LfQx0TOKqPghO+AGMS2zrfZcOnwg59M5oorpZGiZRATyiQZICZBs8RMtifp
wIrog9Fj+h/B/CJJ5iYxOEXW6FVwdNXmbefimPEKK1mWU/McgSa6HxxArGlujDukSy2KSTFR7ib9
AxEjexFr6yRw+h+2ee/RzEfp1L/64U/l6tl9M4z6xmlltoTijdVDmhBp/bmqmMd8bQTyvay+T8yv
9uyU4qZuOFq3glKXhow4QrJCZ1Wifk7gRy2SvECNYhNxDoysvy+cviKx2NuAv4LAMJ7ywWQdcOL6
tuiip5qQpNs2i8lQNMAnRH1xh08bLaEob/R5rEeXGan8GIvbpqunPRDUjpjPRZXFxXerT86hpt+y
2AUI3nTjE3n7Wyf/3YvMIcSjizxbF/X3DQTJPRiHeKiuUxmOR4Li4ICOY7GwOiG3tq2+tY6pbXzZ
Iul3XnsoOM91bmDrpl3+lXKhPfp9pCO7a1aqBOKYTqb1bAQMUWy8GU7XmfsuNf0VAejZOlH4urt5
QUXRAk5g4l7gKV9TkQE0H5rgPlraTn0dYzs/pQDdT5T4JVraoXlkYlsdg7TUD93ghQB/cU96sh/m
qegj2Jb4VugiXCZwNamdI3biNlvaY+Is2yHpjhlNwGWUyXg7RQz1lBjG7dTATGiwXm2c6GRzOq2j
TKxUxGsl4eLR4QgubTOcBrfurhy7GTG0ySsVU7KHjuyfcr0CvEGMEAcLzTqIiGxfh3n1vu+d8dRO
6qFidbhnsLn22so4J0Nl3qu69hdua03rbt5xNH28/L0WeOsjv7+lHKTwrsyFACaJP8+WYR2MGVrv
+oryZqvzLkK8G+WW7I9L3vvhI2PB76J3NkNQYrdKNG+TTb5xdSE5ZoB3NyWo3OVUU9h3lXl020ps
LPPGi+E7dnQSaIRwO/5+zf+mV4q9gTnTbEdFj6y/u2YpbfQtpdtcPVXOR97iJ7mP0RX2YFT9LEai
DRK9FuSONGRfOkW/dwLAcpExfCOnzzgUcZ+d6bx/Yun1P7ZwUXGBFUMdYdApfU8Xg2KfGj0txytI
kxXVNGwT4LOEBObbXgvjfVaP23i0qlMdTvSoKnH0QZFxRj/m3gR5Vatudbxup0zSH3PGfdeoCupg
CoN7MK0TDUJQKm7VPxjN0Srq8qgaCz6nj4TIddrwSHMUL6YU4SJGakpDCCqCq5/96sg0ql4WcXHT
E+xyIT6VdC7olLmq7/KuWTsNbQaZ6N9kWNwPvgxPInN1uMYiIUqkgIkh99SpB+qpcekluVgVM3hx
ghm3kelIw5IuYhDq6ZqWzxRW2s3kg9DMkvI0VAMAVS+gKRJia1xBKcQbamV3Oe8JvkfzZxsCzvHH
4BwQu3rm384AHOe25zhxZ3oNS5vO6BpeBtp2+pY3MA+7RWi2iOvG9qdOBjQhhh5k77qPD3mJezqP
NCCcZend+0BWjqQWbfqYU7qXGB6NS2d45ssRbfucDl5zlkPwyfzonUXZ85gZuzjhkQVg7GaG/K5j
Do17bPVsGq5DAgMbqtE20432POa/Gkq5p4iOYT9zPXuNQPIw3dFQuFFOhlZgVMGmqkMb5px9QWVn
EViKxI2S6OJbyYPu9DveQ44Anv9ZU+B9aTVfNO8TbDRsY5Swc9PgtyKzpVrTw3EcrqJGMS1JnuBW
3FmxeLRGr1rRBivRMkTOkgya5kyq7Q4gSnRN42hfSyRtqCzkohOB/UUQnsa82Y+VcRb1q+dO7Y1r
wdW1ve6xh9CEkp4eX1A7F0bELbG88HFFD3qiwPtzy25//vuC8aZ1+H2R47Mxx8MKJlzcKB8a345k
FXOJzLlWFVJ0wVNc2N4zaTtnumkIbIlb2elTMRLhgeTUlUwn5p5ypt8j+kSCKFiEi4LaKjXrlaOE
uXAraMV1w6SqzoO1bk80yUJraYYEdfQTf5M+BBlxTRLCz3qoh5/UXdb72dvbRxIMjTDWzB6/+Xb+
drsYgo2RMXnT1Whtd+sp7aeCa7eS2jq2YueYhP0FVQwuDQVAVVeRtdRFtU/0LoLA2vBUjij7zH7X
Dua0Qa4+LRC8attWVS8g+O94qGmemk6HdSuvF53imQzG8AWj7Slpmm7VwP/FlKo4TYOxHmyDs5Yo
lmTsfFXjZ8PQeUF/d/98xtZzyc/bhcf6zw9LKFJJMKKlX0nUI9tK5GcDrb6VKp648UR4zc8gyICE
MfjY8E6D+BXRUzNm38LQem70CCe6cfGNY+hG5s6EFfXJ8/Vv3h0fUzrvD08YCbHvrs9i/l+6Xmpc
PRA9po3pse6+6gxd/cb84cEa73TCvtu8+9Yx0/PScsWZv1LJBlfgDxIiAdJUP+KGcLKoiDkyRyE0
6in7ZJL3Ya8XJhYsw2B9gtXBQ/NeqFFHftrgtr0a0fDTqChSi/y75lnFgpw9wLJo3dC8gAGGA4Nb
eDW4PLxuSKqM5RQ/ulC8jGVxiiiP1tJGkxHjt+7LfGV9TUbH2P39S+W7+3DX2UhnYIIr/kEm/HnX
XRFbSV5a5nWcqgo+kG0cPX06yzFSFGUuVGPLQ9BXu6s5LHA/6VN2HEytX8e6wt3huWRW5Em8IvuQ
KIDKtk9a6ZK8aYfDK8oSSrwlHG6KUGSK+8hICHCQM+nvpdZLKKVm7OyKMGi3MqxRaqjUvgGHjuik
cXMGN3m6G0w3PRNmxnkeaNkxqLsb+hgbLYjqL3oLMdr6HgfQnss2PxfAQ5dj12wGSMOvTQm7FrpU
ZGhiy5iFUaRxJGkT7w5B8mtN+ctMoaauQKUTkFw49iOi7HJlAC5daI7X8N7qT3wwbTma1d2Akgkd
APALz77MIMZygtHqTS144IdSE7debaGD6yDEJWSLmoHzOnBycmwGeP2EgKKM5jgicMUM6SG3YcSY
wlitrJb6hZnWtlAwgUk4gOS9qgw3WTaRAIBN/HMEqqkwoC8Pfn9PhO99OZAj0Edps43bslxoTWEz
Var2xdBmm7Rhb1B6NS6l/+oQWnXOtCRZtH5nHhy3gapcedpxKOzvuS0f/IKbUzHvPeXRt9ogTCGU
/cmtZxy9iMB4dPn1bZ+PRGhey8baTTqDp54Z3TlDhrQG26y2uVtejbGSDzIHfjy5fbGMvOzBoGoS
qVccZeAPa6AOdCSS2QHDjPNeDciQEoIPVJMiNZ/PsINFXHGZSw4/WjN+cmTgfPj+YZ+5Jtim5k2Y
nfi9lcnMhKEZuUgeaZD9DGodb8ksjkqMg1TBsHzLelEVMPNeMW5X4IM50KutY2XZyuts804O9Q67
ww4jWPxr/odQaitTjhUK9UBuBsfhS0/idAktnL4L4Z9H20jjtRpQWTaORuTaQ2yW21pVlKIle0na
g76uO9Z4lrf4LDTLBDJgkAfQJycOkc9l0pg3DId/sBPyNLlotJRXPw2izYjJgHVnuncirwB8mMU+
d+Wv0FDa84BByA9pTox8H4t8/mFvP1G2OUFCAnQLCTtJO3dnR3FrjGiU8kInp8YcJXlg+AgQpXSg
g125yjzp32Y61uLCOAfZsq5BbXP/PSJYHHVIwmE7EAa3Twb1VJgvNVDFx4nzoygbRcDwDPx1HRZk
a9i3IaTCIE3KtRnq5iOmOiCdcRpsS1Doys3rc1U8wN3LL/QKynUw+Q6RUlX/aiAI3hhFdRyNaDxD
0Nq21Cz3PTSATQdEcwNy5L4qAv0gHIFgoR/iT5fK9w+PzwQC6q3uO2+qz3dnN6eaem0kaO+RHGB/
2TrtcDOk6Z644WllDwnmqVqs6jrNl5lt4sNnw0kQnOy6JscT0huH1BW//r58v3nr/9izZ/P9jNKd
CUcme/efq/fg2L0r2k49Blo7LhPIPFsrg51pOnPUUVT8IlY5WHRRqjY9/xFqdhsc+747BBGdN1F8
ddsUF3lN/GKNBiZjNHRRSbGt0+bh7WjZ5LXJs+0eBtZYk7r52elAXxO9tA2H6bvjpcGRiehdYRJ9
64l4eFCdfxPX/qEtZH0OotF+iH1ySG3TomPA8WkxoWe6R2PsYbQxH7LMA2/gj9pJgdC5j8zCuicp
gaywmwyPHfqIyLzpObCA+C/TTasRp9li5wk7azwxQEZR0JnDNiSRcAWkw2AiAmcP7IA684SQ845W
EfES6TGAzou6eTJBu5KJ1u89GvYE6LpsGJPGtJfYPmTpZNNkdnOazPaoySz+0TXRT+Z42q6JtWbR
BDxmWqnZKw4bzVp2RGyqLBxWWpDYn50kPmzN/03dlyzJjStb/kvv8YwERyx6E2OSmRoyJaWGDU0q
lTgPAAmC5Ne/w+z77o1EJYLWYb1pq1WlmRCgw90x+PFzQoingBcqALDYsTy913p0mhBsMEH7JXHL
u4wV84FDvbKozkVmeYDJV+IELttwn/cCfUOkB0+T0+PFLx1woXyGLA4C9V65soutScSpFaS4rafA
ITbBXQHI953PgPd0OwnSOrlDiXbjROn84wPQG4NWARRt1sZ1XPZfeycUF7xgxKv8F6vCNiEgjeN2
0FiphPPN76wscriyDmRqPiZA5NxbDc5AVuPj1Rn77/oWnDnl8HeRf0+zu9b14RxN0qPEr3DhB1EW
XrrZz8qdivsFl873SPs9UNZ9dpwstKUr4LzwcMSbQwG949MoSXJEyrIOKTrG+97GoxWQupMd8I8v
Mfn/uvHFRGfwivPg/ys68ZW6+UrjS/730PysX7EerP/iX40vFmgKfCAdUYIFzQued/7d+GJRUIrj
go9WK2u9XuLY/6/GF+r8l4Oel5URAbs6+qKRkftWDtn//l/hfyEpApEBVgRcSPFS9H/FevD6GkjW
sgr+wxXwtf/iN9HCVbVTLAK2R71zbbDd2FVeh8i/h9Zr4+gwgWw0mF1i2+doGXfQcQkMJU9/XNj4
4//ZCS6FIU3Dr3e9i4trV0wkaQlUGIYCl86cA/ESlh/yHt04t/2AdhkD0RmrJshIxdbsHNH26ID/
uP5QQSB149r3+sj2HwOtf7/4AsCSyhCySir2gCVhoO/bDw74hlL+CYirjd8wWWn9+8VvhD6euoTE
R0gvtU/uQMnRgTjMDl0JZMNOBhfSH/MnaJ1bnAJ4187gfCtKn6HnGs21t62Ctv23Ywf1Ea8Giq11
u2PY+2AQaqGiQybFNpK56QO0HD4nc+4niy/jGepWwKscXTDIXZ/96iv/OcT8Z4m1m7Iqc7RKlfMY
gx3Aondjk6/8dXiMdlCrUzlomGscsvZ1Rpvytq/Rm7BDCepbkDpAA5Jbwxms4vxs40x623K8tJVd
+BMYyQQdRDKA9Yi+awg0lSiofkCSuDF7jS/y3xZ74ce7+AG/SiCBCUawWPKZHUB7i3OILGNQoB3F
LKAyM3x0RPezr6BXEpAviwJktu3uSFFuRIzJG7SMOIHQaGrmScagrESd1/3IGf1z3RvW1PSGN7zg
cy6+DfiGruprR8Y2KHhx2ZEV+iIEOzdoLcxiCvn5Q1704iORLF82oEprMnnjN1+EJC5+08VTAxg2
ZxHX3e+GNqelglI2qLv5tLFiph/Q7IXuL+qWBKcvicMJAR1hQ+DoY/2QNk103W6GJbG0a0nbda1y
QGwfB2z54Kn83uPLbf6sl4C8rCuhJWMPcZt6caf4x9pnsVU7G6/ihpm/cKtdWJ8hVIJi6GTcDORd
b0ELqgi+XTeKIbPrb5m2tGWDVioZ8wAP6LtBWfwRuA8PFFrzFiOLafrrml9Mf+7yaZx7LmPRWcFj
Ac2qu7ByrQ3bGzzn5Wx9MXpauUNmkVbGQY8X/I4/cKT5lnXDvl6CjVOCKeTWL7v4ja5bgPVM8QUB
4MKQdegme0dQ831GLQndD6ia7MHNCLFJxy5/Xl8Yk9G0HSsLFMPRHynShvRps+dQI2gOUAUpNuqE
hk/SG1u7ElXsHBpJcR2wdwqbyJ1fOIABhB/RZf9HeGDYl+B8uv4xph9b/35hvxzMVk0CVbrYtUCv
0K3MFyjwooZYPyRKQIdKRtCabTa2yzWg30hWLwyeF782WYsT9F4/QFQL7UYilWg2tP+aMwYpp+6n
InY09/ST20Gm7PrnGdbqH6ri4bD4qXKGuITmcn1G00P9ccqDpdkwn2l87fil5jBRvQXzQUbSQ6sL
wND+WtK+PntDCnjR+r0wV0VYUKJAOCBhMX7vDbZ/gAol+S7VEJ5u+wnNmQcGDecZanfx0gWPbTf8
5u0CpS3b+3R9fJOB6Gv/ohWfO5WCxSXNkxmqDI2rslMCXtrfN41vaYf4JQA1pKxyEdsleEdTYI7a
YGNtDdZ/eYm9sH4O1t3F9hsRe235oW7r53ksz6PnbmQug2UszXU6MU8EcAQRT5kbADVc8rPMZHm8
bhdD7n0p8VxMHuSnvAeMEXmxa77i2fRrUzLgpNE8gGrYxm8YvuAFPH3xG2Iqy5F0OMp1tfoMre+4
mIHgvj5/g/Ffuv8vxlZSFQKV+QESjdlDhudJTlHCqLeI3U3Da2kP76MNxkf+AZYHTUoZ/Q4A6Htg
QMYb56/5JcQO1psNEg8r8/6dsm1y4qD8uU/psGz4p8H8L6wDFyaSNkR9hyLtYybOc5KCMKjc32b8
1WoXI3u0mLAlUBHz/qEqn0roeyb5VlgZPPOl+exicPRcOTRrCMKK9+dqhg44uvYXkYEbq944T5pW
V0tqE95oSNEtIm6hLburLPf70A3nLnG+XreP6RO0pGZlVMy1GBC6kqA/q31AA9C58OkzNHi+XP8J
w+LqHHkd2r8zFJdEDPKGfWstB1nQu+tDG2ZvadYZIfIAYH8JaujM+ZAVEMIugHfpawaYfrD8uf4j
pvlrJvIAhx/AoIa87Dg/srl9LFpxuj60YXUt7c7dovfPB8sHbgtNinpXgTrGU042Dl+mwbXbTgey
hz5c7U6W9zl0nlftabx9HK9P/W2rOEy76IR9kDZpB8fB1KGUlge7cPb+um1sLaXNEIwqpNOKuBhw
CoGayy/w5B2uj/22VdAR8zohhKih5bwq+jgAFdQQ2Md5AgQcSNfrw6/D/PNY+A96Rr/vQPTiVjBL
4DyBIPNBBSDN7KZPmZjOvt1tdIeYvmL9+0Xm6UJiT12Au+AkW27tSoU3/X3Xjqw4uUUoNsBEpjVe
/37xK4R2eQ/xUAFqZPvPaM1fVfX9upneDlx0Zr0emaXl3E09VgEtOzP0fVCHXHk78mb8AA7EjQAw
TV8LXGDkwbU22AiAJru3vOrTPPY3nXggEvJ6/mphoNCrkfn9zP4jJkC7+hqdrteNs7r5Wz6kBW4L
1bx6gmh5nJOPdX7HQQdUjF+mCu00P0pn2NjWDdbRwW818+x0yXEmnFY+PobK0I509Pn6J5gG1yIY
RwbZA04u4rlqjzS888TWq5tpZC1+e7ZArUpgZMBwDh4HoNp7vD5nrWf8f97zwJ7+elE73syynSFI
EDZqP3n5EXeij+lS5rsWauMdqfdJcIJ0RY02AOmcuFoAzIYSTd1ubGeGqNZVH6zRgXjQpHrUpt0J
pE9jKn90qJu2z4n0gi/XP9MQejpBPBN8CPwCBlyAtJEONKTRlmGlBMw9W4wepu/QorvurXDqGOOx
AGwJmpBQEUZVGc3M17/ANLwW12WPlAfxJB5b/O+hjT31ZUz/vj60yThaXFuL31vtgpm7ff2Aluc7
JyRo6Z2hRnHbEz4a+157mStBV9a0gYgH7gY7EEyAM0mI4/X5G6LjhdjiImPjSqraPsdNzGLgrgFp
Lt2PPB/P10c3GD7QohpPvdBnZKvhrXHnJ38X9g8Ahg7XBzdNXQtsQsdJZS1Mj+r10a3a00C22MtM
Q2uBXRbBALlbBPbQeGeIN71H39HGq6nJJOvfLwxe9o6vpg64Gzxy7loQdPRiD9HF20yyfs/F4EAX
S0ARYe9e0cMIpZCG0o09xuDoOjUSDRwQmkP/IAaChvP7zhV7aCXurGBLgNxkGC1ILYmM1Tke1F0S
wFe5vVf8HWRuN1KAaUW1OOVuU5UD5F3RYRjuRVo+TL3cuHGZhtbiM0f7LKipnVWWpnGegtq3dk0n
p43RDWbRKRttdFehj8RFanTt93MRHmdAfHumNtzRcPzUW1uCCX0WqcQzmzONQbiXFqG/5sl2QE0x
Bey3tYim3Je8E+7GQhi+R0fFNAAzOUQsPPZBqZX5P4rmT1XfuMp6fbDv0qooA/hQ39TfkNiObpE8
3xRavpZtxJJkpWxqpAQQyIdu/4vTYWva6xXojfObr6ebhM8c/Ys4NqfOczPUYoeXwy8VR4+USn5A
gvaHs5Rkn4EK57aPWRfnIk9waRNfhDmPwfQfp2Meg+hzY30NecLXUtBcrAVgF0PbqXXOSIWeAeve
BQ0Jy/2Nsp/BhVa1jMvZ1yJntixtpCL6boBCrV81u6Qmp+u2MY2u5SE8E8oAEs3YblUF4m0gbusP
FFUVAB1B4beRTU0/oqUj1QqVTEPP0Y1FrF3Oxsdgdj95Zcs3lsGQlPTWh1xAMImwEsuwFOg4z8v+
ENSOd7jJRt7qyBf+A3QzT5y6QxDbZbADL9gBe7G9yl5tLILBizzt4ACI4DQFII2JOQPpEQfsGNjV
ohjSHeHVxkcYTORpEY1nppKOoHyJ+VSDllCBCTGHovvKeHSbldaPu7CSrGfqFjUWGRfL/aB6UGm5
aBX5dH100/S1GCZJH0AUDYG2sPLg5/aHgY8be47J+utPXkwcxERFOgM/GieTc07SOAAZPR4NwAF8
vD53g/vruFcUi5kqBnhnT6wDHp2OCm0domhvHF4L4YlA3C21ahErD6rMTeCCO4l2Ij/yuc//vv4J
JvNrEVxADtxLqrmL57lKP4P5d7wHBYZ34+jamQLYVlajuYDHXen/Rbz+kfh0K0MbZq5j1+Zl8NEZ
WCF9+uwXWI4eRlFtYfVNY2txm2cVaZUHp1STv+p571cJ241wMo2txas1SgiT+1jVjtd+fZxUnqAJ
3wHJ/+P1JTW4vY7/YbKpFmIr7IqAujshRMegXB4P0FpYZnmba74o+VyEFh9C1VCGzEmn5g5aoV/n
Kjy3Pfl6/RNMNvJeR25OnGoGaSxQ/b16Dya5uPWXjccxg3V0KFzr8Cpd21PjsK7RkEsPwIxDXTGM
5bh1o1tX8o1zkKtt7MAL+9CGFCKGZl/J3y/UtfidspsOmgG0ycF5kaYh+vemgkwbX7Ua5o2f1EEs
49LPDkAguESC4KjAzWwX+O05AEvwTQuiI1mSvoNkXDPweEajKOHiZwCul9sCQm+htYoqy5quxYqE
/h0t089B5mwcsQx+pMNXfAAf+YAqTBwGfNUqjmjvPN1mkfUnLyJgIEvelUvDYy9FayL+9z1TW5dr
w7RdLfHLtHOqsIJFwPP0RzEIbhbCUbed2Vwt45OiEKCTWCuDUHhADir3FQzjoBPicN0ypgjTkz4j
ilFQGMY1n8H1Etx3gkEZTf1qx+G2B3odpQcW6qkeO7wUJ7MASn9t0YgyP/wXiN7I+m6wvw5wrNx6
AiQsQAal6ce8UR+aptwoYLyA+t6IVB0aVLl9D/IPRKpEZwChcyTRKzC0IFbLsy8knz4pu4vHzv6k
wJmHNtctlJXWIP3vV16dJB4HCbdZ1qeD3J+isXOP0J8OgZ5M1BGcn8XBx+M7lNxrufcnkMva3okV
SQ/FWrZ3+ul+8YpjnbMfAhKzzrCA/QalpKY/VEvz2257kPwu38M5uKOV2kP2BrRZ/Xmel3vfZqfr
frVuvm9ZTts43Wn2AtXgVajIwU5nB/iQB1t9p0G/q1xyVMXG/mn6ndWvLyI759QW9noiBTcoiAud
Q9+QcwWCs1Kg96YswBEO1oGNYDH9mLbTuXbiu6ODjRQv3RBX4uEp78hhGbHtDUMEvdivkm3JLBvc
WscicZIO0hEWjwnP7kXGP4yMfL++Nob9h2pbnlwGu0kDDD1b1qGpweFrWx+HPr0t2eoyp1Uo0OIH
6Yc4LOUzq+xH8N9vDG3IVjrKhqjZUUOCtxaGFggw/X2uC/cLkeGBgFfjunFMP6ElxKmvSjDJrQey
xAJ/W8aiAh1HktGPoEy+bafTwTY9LUubCaSsYcrPAJtGldyUZ3w77mztMNzmoPycBjz1+kt5tMr2
PSjGN44VBrd5YUa/CLVpAUdOAS2peB5BZeKw/AP47g5ZkW6EssHjdXzNEKKaBf5UlDVw/3agXRum
WwVv09S1wCXDAIr9EIEruPgoerJnnXrfTuXGg6Zp5uvfLywDimmHLg62CUdaXzLXelj8cmPzNLjj
C6z/YuiWjcjVY93FVRL+GKv2DkxW78Op+AwttOfrHm8yjnaAGSYKctb1CgK2/LOTC75zu+xuWoIN
vzF9gnaG8TxIjBWlwLMQtqOT107Dj6SH3ETYgMcjLCGhdv07TKugRa6deOjIEthysr6J1Cjf+253
24ldB8zX4L0a0EfUxaC3fAhTSHtS0K+AO/+mmeug+dGbRoct2MR8r0sPgnrJrkwD73R9dMMNR4ds
ut3ko7ufIqN18vPY8uM4ZJCh5OeJSG9XQtzj+u8Y/EjHb+KcZDt54XWxL9GLHaYfys45V7W1gWYw
Da/FcCZVmwHpwYGJKX/XdQ/dP2iTedYW47/BTXUEWCBpASYyuGmQy3swpT2pUT3jBnX0N8k5DR6q
I8Egmw2VyfUJnIBOty8p2uTtjUVeX0HfOG+hefFVCirQWzcTgXc/QYSEsMT0UHj0mWTkUQCHbbf2
HZi4DkN6GyTP0UFhKhnAaOjNuPTjDRn8DY9tTe76kB4577cwnYbjls7b1fTS65MUabXwvLvKJ3fF
mP8IEnlI1fKNEVBtW05+uMV50bL/2n5+TjtwVGD1SdOfwST9xKzqM/ez8/Xh345B6L28Hn4sy2Zk
OQ4uK1uGVabfBhwYFz68Sx3yCB7Im2KE6rix1AYhkQfKurhQTIFfcpK7cq5B+AcRz+sf8rYLQ9Ht
9YfkFcmSERxncQKiJZV6Pzxl1zeOrUW4spICdIHAAkIhFGppxPLL4cBoOm299Rgmr6NKnFkSh/tw
qLRF2oDYQ7jvUem86a5OQ+1YXTFI95Sol8U8m9BQnhyLKXkaA+/LTZYPtQjvHQXScB+KybOav9hJ
egZk4vm2obUdGpzbtAFCUoCmDVK2FJJKY3i8bWhtUy5ClG0WF6/uJd5P3weDgzZ7x9nCeryds+mq
cHh58GITdZOsc7u4d8muBBhKDM5T6BZ3xSI2tv63kxDVQYDgUh987DZ4FVf5uV/myK6D+yGDaGuo
Vv5QWj7wzL7pYkB19oOs8oIlwWkjtirnnSunOIAW+vWFMJlKX2NwEpKqCmGqrMpBlbDEFLy7THTv
4FjZxmqvkfrPXQh8da/XA9yw0K0LQHIbiOoYeMuqFnOa061HBcPwOhqwcQvuDi7QgOgGOwWy/o3L
a4ga6bJxUjXlBy1LL8E4kLCFjWTj3ZO6fp8X9d1185umrr2HoK5CvIYzvMHn9jcnZX9oNj6AaGer
7meaupaXQUsp0b+B/Rg6odl+acJ5J7rM33Ae0+jrV13cQsD06FWzVYh4tKcYVbqP1CI/rxvGMLQO
BmOkA7N1pWBzSs7ogvh7IMHX60MbbK4jwSYBIlTQ0KNPZlglz/M9rcAu7GxM3BBQOrdcBWXjphpS
rKg9P0NQ/WOYW/coAX5Adej5tg/QFtW22nIawJITo7r4u3SyOzVkDyWE6q4PbzK9vqqooYPyFi/X
zKlRzQURV+ht3IjtdVd6IxOsCreXHkN5wUFrhktl1pflr7AdiiMblbOzQRkHojHa78cSnO2sE++T
YrQhF1agL5FDZUa6cuPQZXi+BVzs9SRsXDMZOjt53IyQg1Tkpy/tJxQL7wtenAXeP6vW+sHd9t0K
nVpa99t1u5o8Q9upQd9A3XrETSWlj1nyuU0DKCM+jhAavz6+4TAZaKk8cKFXDrp2jN+MP5cGhNss
KZ9AGndaoF8dcMjHXP8hUwBp6Zyl9lyKDv7HfHkec3boJ4ioguLspuF1mBkUAqhgPvzPS04+qqsJ
BFiUzTei37AKOsosa3oBtCYQOxZJ935rfQRr4TmR/N6ntz1HUh2fFYZZwm1kMDxuW/JApeOcUY3o
9pWCtt48u1sSjIZ10LFaqUe7ljWojOGl5qHv1VGWedQRuVHmMOQBXZg8Z1klHQ7gS54P+ymoobfm
bmx7pqG1NJBYYxGkPSIQdKYQZSn2ARrEb/MeLbhxjm+g2QvvqYLlLmjqQ+OC8MvbuEmZJq7FcE29
tOnIurQsb3dWTRREBiEie33uptG1CAZ7bDt0DTIEGl7BhE3vAWzayLwmt9diFm+oFZr9UM9eOPPd
H3UwLj8o2I7GZxdkcl9my3XEbV+h4womAv3YZUQdYaRLdt9QTg5lDSWw6zYyOL2O90qcKQGlAFaA
dcXHQQURW8SpdJINz9RIy/+nxAYi4tebQ8Z8QFwThucqCjbnsIjAIPtQu8nD3FIo682P1HIOZaLe
cfAXDtnyKQO1pbuk75Me21URPl7/TIMr6IiwxK0GutiolgTWeCw9+QB+gI2hDa7grX+/OLVh+5OQ
7cMX1tDJYs5yn9k0nmz7OSjF4bbZa0cIMINKaL9ikcIALG3KmT8NKI3e6AGryS7mn2YZUypz2xjE
b3vI+Imn0Sn8r8msNjYgw0aqQ8LQdlVTNgXQI3MaZ0dn6G6H6QMkxM4equwoBB2vW2l1qTcOQ56W
TPAok88zWLvAMEGbnbLs4dHO2hm0drbs+l3o+ALy2W5WfxPCTTai07T6Wo6BDB/AbeMKFoPUEoSo
73DOBs49eBfI4aZ3ayjFvV6gQTZdyqCAEasRHzM4WHmf597G8hsiQ8eMtbnIk75HlaxRvvMnsywJ
yLCCxur1RTENr8W/7aAjLkBdIi7GsP7Su2i9a4Ff3QgMjdv53+nFXX3uwnnR9Q8RCcCI4skDEZwF
lRFB8seBkGWX2cCvOsmxhEyVkjh2M+vgcuuUqjzO7fwdpI6OYwJpB9U/yHZ6DEJoJnTJ2XLtSFrL
VvODwftfaJ4vZmg7maLCw81rwtMt6bKorA5g/NwJsOjSurypKvAPinc8oxbKt/HyKYOBf+k7SDZx
8D+mIIstt7oEbY3h/z/W1g4Djeek0K1ibSyWcTlXoP18XoALODQlL/ZpAmW7oJrgoxP6OR+AMO2O
JHO9X4QECV6sGRi3et/dQ+e+P3ZZCzFDL6j3JcWqDc2EC0vN6FFNrXOYLIcf3HH8u3YzCElAmigS
gB3scn+Rz3j5SI91NSVQQIU45AH16mk3ZUl2CMImvxOMVPeLpMvBB43YYU6tdD/Veb1nc95GpAfE
h9hy2lEq5KkQFQev/ch2SyXm3eBBn5kPjEQgoBvuZreFDODSsJ3ABWvfjwlakPP0rzRcmiMIV4Zz
IEi2hyw4BQtxbe1ayDkclkU2+3TuvokGTMCeW4v3NAPVcCYh7Iuu62w/dS30QXKIVGJnpMfaSarH
Rqj5HtTIkAQjvIVqIpNQ0Mmeiz7r9gLqeFhQmuz7ovvU1Gg5tHpXnCwXP+VSWR3cpJ9AVKza3xDC
dfZeJtJD2676d40XnOdi/GWN4fKU0GSENEUH3pXAc44Od3+nYYgqv2D5+wm6W0917+bfuoZ15ylt
6TvuWf1dU+GXIVhFYp7n5T1ac9m5CN3PdB7/JByU7XXWQdwGgji7iZPu1BJ093RkrPZ2S2zIxvDk
M/H4dHR9Z9kVxE12OTSsdz3N5WGW43JYLLRW3pRxXqQDLgMuLUU1ph2LhvxnD8rvNt1ifjKclfQG
l6RQUKRLWhY1/VHRezFgEZstxkBDotQbXGjmQwe1Xwen/IDiOU6W7sZh1TRvbY+CgrvHZYuhbfSE
O/1yYA7ZzZs8Z4YMp0PDsi530eE1skhM9Jvb2Y8zeCp2aRCc+9R69kihNlbW8EM6TswDxDullIOt
Hry+zlD9XVbFz8RvPxBPfpM8eLruQAZz6VBDyMJ0bm0vTazQateQACUSCxTs7cY98AVU8MY5RUcb
9go0v6iwlnFbghoYjm/FoUNo5I5NhaAT7L5uARG0ZUC/i4o690UazN9tLsefcxZ0B4Go3bCowelc
7WhBeY1ntRydQhxPR99cf5lBQoxkvnH6f7tcSnVMYg7lXVchuUbz2O77rI6X1j5QcJlBpHk/5/WO
O2yPovnGWcz0HKZDfivWNoKV+D1ompGv8n1Y7ZpP9JMFfYHvBDrIO2sDL2JwER37C0LMAWJL+KGO
YCf3PvROtkf59LZV0dG/Y2LnPt4fWGSBrP6x9hpQ03Pqfb/u3oYTqw4Ablr0Gac+Rlfypxi/WfXP
gXWQQPh9fXiDS+mYyiIBB7gfIEhdInZAV0AqYsMsBqNT7axnW24OlDrSGJHnCo7jhVBILG5bUZ1S
zVuAB6nshkWt3+1sqMTg9MjUhslNNlm/6GJLglKICse+9SOo2VT7ZcALjQ1+ug27mEZf/34xugtF
+iqoiyDC6bY/hBJEbVBBr247WeowxlyOSUqY8COSe/KYZkn6FIB28C7r2nKjHmfwSB3KOHkB8aug
86OaFFnkkaG+awhYUwueL2C0d28jUKI6rpFxQl28rXpRkSSgxCdHmZA9H298x9WJw1gDHehsGb1I
NP6Rtj/85Bx2W3wQhkXWwYw5lGdVbw9+tPTdLvV/+erP9Xg1RJUOZXQTaTng3PKjAWngUPolqOC9
6hB4/UZkGVZXBzQGBK+HDXE9OFByrsdkXxTdfa/6T7LYyPsm26y/fBEAs7NAayv1vEjSHjceF20Y
qgWTxW0G0oI3bfzc9RblRVByP3VJd++hAUf03tP14U3m0aLXDtFaZpUYXnbqBDlcdwWJS3T53FZZ
16GNaiy6EHgoL8pmkBKXM24+oRv87sCowFRyYiNPoPuRbXWumNyJvl4LQYMCEqYMqz0peUCDXnuy
VA8OlQE0/7dZTDvO9nPh9GONOLPo4+B+qSAxafOnpRG3ZTxbOxQpBfyz10gvapzfnGe7hDCIMXy5
PnmDr+oYRyjHF/aSz14026DsDgtpHaHzuHVFN42uvbZ0AUGNSmJ0CIOo47CsGk+4DW1Egml0bQMm
KDP0VMFVp8x7aGXxtV3cDZubhtZCeHAzN+trJIm2bfhPMqcjdL77gvSn28yuBXE5KN5PEMGNciB9
T16VNyfVBFs7sOlIr6Malyz0cysj2FnKH222IKrsXY6rbo5U5JRfCy6gvNj8FTK68wWNpF/ueUk2
tk+T7bRXmbAaVyVM/Di1c3c3jX6798OS3bjoWkAz7rfFKqoWqbSAclLtji64iAF6+3PbymjRjHZw
iDFlwo2aEOVxoKLSTX43Q2rVkY1Va6O3ua2sqFXpEYeW3VSD5H8JDqLKb/IryLW9Tncz+jsUut4s
+BWsjlvNRNlGmnt7WW0dzNjZ5VQ1uEFHPCm+LNz6xOstj1m9/p83UMitv5513WQQesrGJcplh9yp
0EO9sEPNmq08ZPqBdUUudmTfGbshgCxplI2QrWbgA5lr+aPPw40zhWn89e8X45e1GBeo+yzRsKId
8iaHeM7Mw/AE3H7x/RbHtHXUG6TzIDtbBFPkS/+d39THnlkbQ7/tmLaOdpuzzkPRfJkivNrtB9fd
Q6Rrjz6uHRR9z7fNXgvbJSGlK5IJswf18U7N7LM/3Yaygg7xa+s3ePMNUzyhRpPXZUcIJIpT5qK2
UioSHm6bvrYHo5eaZQSSBniJBzHWAGndLNkIWYPxdXibz5TdY/NVEZ6Vj1S5PwuWnhcreJ/Mzbeb
Zh9q23ALlE9q5Qw/YYuHsJrOrbyNwwT6p69tn9AORdKeyAiFJ4iXZVEIYfdULhtuYwgsnfcOL/qy
z8dsjOzpK6TYXZfuiPfxulVMY2tB24KEdArsREYLSK0t4OdtqU7LjQ+otg47LtwZNQXAmuAySj1x
tAufe2iM3XTHgO7Pa7tXrVNPTmbJSIkgONCwLI+O2uJtNqR6HXRcSezfeTHKqPfKE+H1farsjYOV
yeharPqFO+Vhm44RMDRnNNdEWeAjKw8bwWQaXovT0eGp6/F2jHjdVzu3/gslyri2+fN1lzEYRoct
cjXxaoagH+QT3fMwuIdApU/XhzakAR22GLIx7JIc3ji5LVDqmT/jOeC5FJ+BRAk3jG+avhas3gQx
N2HZMqo9rwMZepXuCxZOt+XIYP2yi02w5gXkRaxJRnlDnpZCnfLS/3XdOKaJa6EagLxl8qxCRuMC
pY4uiMOl2lhSg8fokMUZ0oJl7g1Y0iz4CPKrQz4VT2OypcVgGl6LU69rICgHQpFowN1h8tJTL9H8
WW0xwpmG17bVvsjmSRHM3hVQ4oSo9h3IYn5OKDFeN7xpfC1coUiaoGu1kxHzctAqhntnhCRrerw+
usnntWhthmrwQhQWI+LfAaXUMPucl6g2FVvdXYbp61hD2lQuFKkUUnxORwGNkm6Cy+cO6pCoXo7+
p+vfYXBPHXQ4QTXGapmUUbGAsFk4p6rZKtebhtZCtpAuy5Y6GSJWdnvUVE+W2HofNA2txWuyON1M
W3eIROA3z5AM8e/dCcfX22yyLslFNvB9qHTWExmiGWpGByt0QXQztfPGucA09/XvF6MH2VjIwsux
uRb2vgqdU5nmj7dNXItYx3JD5SiYRQ3+2WEAY/Rb0GuTO2rR2rr1KvFE+sgqlz2H2pfrDMdOehvB
ajKKFqxLiUqNo7Ih8n+E49FpbxxWi9IA10jWVaDvsEey94IimmTy5bqt1wPoGxc/He3HgiLIfbyq
RGXwbamBNO6HDwVUqbp8OSS9v4OMycZHGEyv4/4cdxqtrIJt0sHrDsmUd5E1EvuuG2/NxTqmr558
aCBVQR+JwvvicvFuyNQPUKBsXWKZwVhavEIEkoMpfB4i9MPe8XEcd2XoHZgNKAUpP1ko1+9nVZ65
5dxW4bI9LYZprxwGmsU+mmoalbJ8HzjiFLRbGnEGpD70Il5HcZYFRT6m9RBxqPY2XKBN47Pf0r2F
Zxebfeosa1dN4uBV5c6ymtN1n3t5N33L6bQAJ5MDpZysGCJXJoc+BeKKczzFiLt+gR6u50QyX3ZJ
yB+ahG/8psn7tMD3h1CERTX0URqOu87J9xZYV+b5tlS7iqVeJkMPPBI0GbBMCTBMovSPoOI6XjeW
aeJa7Kt5BpudX/SAOFD3ziIVpHJFPRyCstkSWFl3sjeWQwf8MdIAWQDKHRAvFk6s0OTws+lD6LzL
YeT06BTJ6O8cjmrBhrkMScfVbsPW3Co0qXQw1xJ+BZt9uavZsOd+8cgzfg6JeJhc6yasJORhXy9N
DSJtEo5VHzVk6U6SS38PzeLbGEWg3vB69JIMU+0LuBWkEKyd54fqGOZyS/PQZCct+jNQZ2S0FyIK
J7LzgGE9Om6/r+bq8+K5+aG2w0NYbvE5rVN+ywu0VABMAQRBKBcRS2IP77qqTcFc8Bn8Rk/XPdn0
A1rUpxMfXDQBi8gpx107zF9b92NCs4PlBhtAGtMvaEE+ZPkkGjytR/XsHrgdNLsStGBd1/3O1Vao
G/YAHasDkNs8FEEoogqyPqQNIhDBnzJfNLvCUb8Lhi1gsYO96hK5ES2GQ4UOyVGV3eYLOLij0Bf3
pCse5nHrLcAwtA7HcUInBGFHi6Hn8FBBUZNCru76ahvy1n9z9mXLcePYtr/SUe/sQ5AESJ443Q8k
c5JSs2zL9cKwPHAACBAkOOHr70p333tsdqXyhiKqosq2jERi3nuvYY28QYoXFy+Qjgd/eiE2SHNY
ZtnykiLUuY6vdrU7R/CPcCN9GEmc5WzO+vKSJfq5jq+2NEOgUjpQCTx0XCYDVIHz/jmYv749Kuf6
vdrRS6NObixWHxpVFC+eK0rIGwn39e3Wz3X99Km/vMljOFHk8GzUB+r/KBqeKN2iknsJbHeu76v9
y3rW51WN1sewU5nJwSwykXupxnqu9dXeVYNyoK2O1jWpge8V+2K+RDk51/Tqdq67sijiQsDyoPFM
Fqhi3hAI1mVvD/q5N9Qa7dieqLS+BSBZAcM7+yBfhyBMBAmQ43l8JWDFrF9nUm2DpX9fFmkNe6ym
hla5O9dADxHUFXMppo9Nb5tLTthnqpdkDdnCgZPnPSB5h1C/1MY5eIV3Ldp233tA6TXN06SjPWwH
XqA4dkOHIRlQRvOj+X1HxxrWFZSRD+sZh+4D8YQE5bVZoM6ae5u35+vMaljjusqqsd0YVOF+VAN8
tVQ+7P3caR7f1/p6g0MzaoBXINtTnyVzFSd19eN9LZ++zy+b2zVVoAG2Hvf9IuItBO9IBmavvDAq
Z661NagL8MUuLGgx7ufAII8NFRCSJwE75kwkhPVXlbgzl3iPZ46pNbpLRT2BxyfGXUjIUVFdb8E2
efBo/fz2SJ1rf7XfxTT1HgCZ477qlufG87ftFD62Tly8c32unuSxAw+btsdY0XyI4Z3Ab4cW9EoI
C+3f9QXW0C4flo3BNMdYmHYYM+X0j56AE0ynxcPbH3DmobSGeDV5OTpiDoe9MfS28u5As7wOiE7z
6QIC4cwUrCFeXdPKfpH+uHdEm5K6zE61TPCC0/f1f3VHk1IvDlg0wz4G0cMVBxA7k0Ec2/BC98+c
ET+5i7/staEjzRiwZdy7KB6Lvj4od7qAvjrX9GobUwE11lJN2GiRviaSbCAOkr09Kufi6jWyq0WR
1CtLPe79Rt5r2n/QvN/0zWk3F0qnKvC+zKQps/aE79XinZXln+DrX0YrDsD46Qc17ks7byPS3mli
Lxyn59bRaiuPDUduCjh3LFRy4xWFSMsAyH7avbw9ZGeOvTWyC7HCiEzxOO4ZW7bz2KbD8udIkfBw
nKuJmQ3AxVhY5QXaxZm5X0O9QulWSpd83E+9TQs8u43O34d/WEvZ9Z0LGR6OqZfFsCmVDy0ybTe6
Y++jBcPY4/frxxnrvNWuGPdBNTmbpW6uFm7ZBvYx396eijNTvZaxg8XTCA2KZtzb0slm52WUX/3S
u7A1zo386UN/WaJuZBQqEWh8cGrYM3BAW8jm7X6fyZ6skV55RxYdcjTttt+g/p1Y0K5OVCYdf437
S6/jMwf2WsGuGzSsVaDOta+RNksaR97kgEB0Lv3SEffCrXNujLzfx0iDU0q7WWIJ1W46tDrzyuXC
eX0mkbFWraupW4wE/+5jvwTttntSwZiOztGLvH0RyI0dL6WWzq2i1d1cBTEqQAZbzLfBVrnwORa0
+NSaS4X5v54Idw3vks3SQ0y7xCotvNueTUmvH4bQx/voEtfj3CecxvCXpaqlir1enaZhCbMa4QSn
fRLGblLoS9CFvx4kd432cge/VvWE6WiQTV5mf09Mfz3Ml+C455pf3c4qQHqcAAKwnx0OwodNxv4r
I5eKIedaP/3+L+PTkXh0eFPjSrC3EkTBwO2SGSTJt3fzudZPm+OX1oU3Km90nGHvMJZa308YnZNx
ai5shL8+LNw1zsvV3QJ7bJyiraZzqp3wCUTM7ULsQ9m0B0mir29/jXOfs9rLcVEzTgp8jTjuXsPI
eYwne+PF+gjDo5QO7YV30rm1urqeQwELMSXwMTAjINFD6I2JDm/m6Pvb3+Jc86vNLEhpmQu5vX3g
q2Skd4K+VOOVrC88xc7M9Rr3ZYqSUTNjJUVNnvRVd9JgSYv+0i776/PUXWO+3JaVXS+jYZ+fnG8i
sfRpw4NLYey5zq/u4zLiDGKpiBEKxhRYGuo5tPFdH8TVhaV6rvurXXxKLYRTh+6DnL+brbOb8IR8
e17P9f30+79sMhJ63hwyhvDD05+7oMzMUM4AEl9S/TzX/moT+4NvoGDiD/vWCUHvj1rvBraXGuxt
cskh5YyMibuGf8XGRgBCgwqt++E0C7nV7V3ZxkOeUjKK/EnUpI72Le+mcsciT4MtrhyoDZShW5Tb
HBIoc9awlpsr7vCwBBoznvPE8DK49GQ7M4PrcmiuIX8RQhVtHxVVhWksYdEz6Pe2vlofZecrkDd9
cMEHB8YtNmva7l0vEXeNfstHykYp537PpN4UnC8Y0ovOG2dGJVqdWdHoRl0d9/2exHD/mqhz4JA4
yd5e2ecaX51YVVNQuLxN/Z67w2aKUDGzRRdd2DZ/Hay4a+wbK/yhbPIOS06WOytznIlMHjsQPNK6
yI+RpQpaXsGtcN33yc66a0wcZEvcBpi1n88pGEpUSpkvuubvY83CZvX3g6Cum5ITV/b7AvN9qGpd
HosFO0Ll43QhV3rmLFhj4oZ4ghov5PlRr/9QlUUSF+2OD++8QsLVSUYFnprjJHo8N8XXYSaPZY80
E/yHX99eT+d6f1pnv5yUI3do3sBKfG/b5rMN/COVEFOw7ysuw6xx1bzygzL0eL+vtUCmun2F8OHN
FFWb9/V+9QqxttE8Ao1nX7PIwNOh+MqDehNM7qW34JnttlbkU25RzRaemft5hE15ENgWFazi0mPt
XOurzTyMWvVGY/An5s1g7UiaDIS+jzvlrpFxA6rqcPxE33NavrhmOvids3t73M90fI2GG73KlmOQ
d/vBK7IA73uYtFzYTueaXu3YGDEoIQYrZnQeqnoQaUxR8ny7238dJbpruT13agWtcBbvKfG+iOFJ
0v6AxOq24OM2qnxANi7Rs85sq7Xy3ogJhciJGPZ1HMjrGMaN32HLE02JJP0lL6FzI3X6/V+2LkFu
xzUuxe0rIZY7yf5rPraXSJWn4f7PYr27tkX1KzYUovVw+dZNStnHeoKwrcggMVOqL2/PxrkxWm/e
SDvSanxEHocfS499g0vexzDQl77CufZX93BhWtJKi/bJPF9RNeygJ3zlDe9D+rlrU1Q2c6UoBEL2
BcGp3w4OLLwK/irh6vG+5bqGzjUs8Dp3wgOomniTBLT+6oF/FHh6x+s+DWWsQCln75uNNXrO+JPt
qjboYR0FsMnpWTQ6GQHs+O3JPrNY1zgzppwaVHs8FeNK7HImIZzKLiQ9z8zzGmLmqrlii7H9Ppj+
5GA6mjEpq/eVYty1khydgVOCMku/F9AQaeQRqkbhfKHj58ZktQFqt+QtC9G2dhm9lWBL4XXuXTpI
z+zgNWSsjofI9b2h33fM4W0ihBqhA9H2x7Be6gOpyvwGRMjyfSASdy0Z50EPPmp70+97v95FhXfj
+5f46mcm+D/gY7TVS6XxWreiUWlg1G0eLfcNdGqSdy3ONVxMdyGcUQ1e7DwwOzOOWSG9992Ua3SY
QwRYiQJNwwPhSlR+1szNBTDSmeWzhoblkFWxoz9ixJ24vMldVm194bALHT8TC6xF5E6kAIhIuxKB
hnNbFPoFfsOfigF51DEiV55in3rJX5rIRO/bDWtLUNsEcUe0lntorbleMkQDp0lDGb+0Qs8to9Vb
lDqLrKlo5d7z6ivZey9hN23Lenl+exGd2W9rDafGeJ3Oue73S7MJtJMADXhNlibFpybReCn1+bNE
+xcX8xoeVtZ93GvS6H3hQNVPfJvL7rFoYavcmlQt8U1BrkXgAvP2oYieOZEbCC9nuRiysH1dGn6M
nCCrgUtfLprfnBvX1St2QbbUdHA33/ct2YFWum0L8sBq875lvoaQWd+hHW/tvK/yKMo8QtrtrNxL
8fSZDOAaRQZoeg9s3TLvPZDUKjLeDnOdgc7zUdJLrrBn9ulauSnnMAMinl72Ze/LratRKtBOdMnf
5lzrqywJZPo61MHzed+Ei2kS4khPpFEZsG9vL+tz7Z9m/ZdXZilVNQpkjvYO99NhqjdMX0IBnXmO
r2XzFCdDhbhq3iO+bXni+KZ2sppbCiuRoGtsqvqSmOduyYFBMrAy+f72VzqzYNeienZ22wX1jhkI
sC90yROn+zjPl6Kuc42vLnUrmyIA+njeqxyXbvW50zU0Ht8HeoRMzu+z4SwBHBsiDJkZ3WsyqT2c
vh4CmIO+PTLnJnu1lcPFOo2pyLyHB0eFZz/jydTFF4b9TONrUFkR5MoD2Hjeu31bf4iQiARQXsII
4cItHp0xV3XXqLK60eCf87jdS2gBBM8dCcuraBbUHJEfyNunKSRe/dwXvKr8xPW6RdSJBJZHkIRS
hiWX4NHSdybJYfcgD0EpXJzdfqTCx6bMp/hkdDdUV/0yn7CPvRjrP6GrMUQ7ERE/2kCzkoKmRxoT
HVWvpdlyF54aGzJpV/9AAR0yum5gagW7VpwJmdVwDklHAYVHENn7eNyVcyv8u6JvnX4Xe7OVB9Na
zm6mNgpSS5d53qAafDU2XvCxVXZ4DcsouCkfcekYd0lmF8j37aKk+7UqHTWjEDP4bO/DVgtSXV0z
FFjrA1iEau78IrMtakPwnlWBeiK1N/6wM+TskmqqLYiGbj8sV1PQa/UNLmGFQTPlKQE4+FVbXYN3
J6LrBr4ty9MwToV6gtXHMuyhAhLJ47BoMaZsFIiASw1PpvuWt3lxn9u65xuuQFBNeRFLljZ+nLtb
sMgWemXzkpfZ3PPIJghAW7uDLW57H4RgxHyHXGHopzFOuiINONef+obk+Qsc0MfPFQyZ3INnIp1n
VYkUwq5qa8ESo9g4/NAj2ID3NUhf6n6CXXF0aPIRktDcSCnScFCRm84TtVHCDJNyK2vG4CTR5cZm
ItcBhZaBg1xoC/Kr3tqlCmRaebMDfPxsakyd9WEN4E6GEIT3UxjtI8Hcbtc0sqC7ksQ9y2IMbZ6U
yJUvm1rkdZ7RgVmVuoB03qpxjORmAPYRR8ZYiLq46kE0irbDYnLgjlo/khkYIN2Yar2YI6UT9RJt
qjZMio5Ury708oETq0N7rBXgH1nuQWXxyRuEI/b5VKkhCWIpWvAtHCClq4GG5FM4q9DFsLZjlTq1
jPFl+7AOtovsyijBaxKCzHS2Nk+VVOBCUx723obSinmpbCIfO4BNc56OY2eXdLZlUSYmpOAudjLG
Gut9zlkWuTwenxcblmFSzQAYgqFJ4w5anbQMNi0bjN237qK9tGm8sr6XA5hoCew89LgL5YT7Jubd
IJ8dpoURCXCirthb4gp1R5a4nCGgC1KJ+h5WcRdnBhjfZVNhAsEumsHMh8Z8WRKg9IvhiUSSszTS
ag6zZmGs3kI5yrqJ6YqF3tFyggtnyuHcYzeQap8GlYhOTuIgCz8Ktw6kq6Ir2TjQzshjl0FpR1b4
/0WAUXnoF8bdrctl+0n4zhPTZGNzP0ZawA30dSjGpvxgIlE8kykoX61rWv5i2qgR7aY2s1B8M/Vj
IB4qlgv5A2VJwjaQVfKiIQFn3GdXs/Eh05nIsaClTDmMb1oImxt3iqFeUw/k2DI3GHd8YpQeo8Zw
AXNmDpIQJMoH+6EXTjPeFVAOL3ZVw5v8h1cM8CnAcPhN8a2HxZnOLNJic8rLfgQYtyHAIAhgycer
3FDYR0NzZqTbBou9/Gx5x/URN3VUpwHFUn1SHcethMp8sbw4MSuqR8ZlLjdLCb7pTRPWMd81Q+fx
LTUjn3hqjC/AAFpoH6CyQzmkjKFXOPlZhYeM3oGD0jSwdiGQLGnaMpwSP+ykOCKPXEBBLwoLf+PB
U4tl2tKY3dSOM31hMpL6oLjNfHiRV8kEibYlreZHD0LQCza4RIkqSMp8Sazf3dkCotBV/8CdLrab
GtbPnyuortCUScbM/ewr+m1ibg85kMWWHOJl0tT7wltgJJDRoE59kJo+8mB0u5QR5iVSw1k4jCu4
COR4aasw4rCvrhp/B/ZwLA50CCuYM4v6dZirm3hiVX8obRAfvEBTbO658fskjhr5GdriQmyrgBNs
ktoRL/By5zZZRre6o3X/DX3gr2Txy69e67byQfGIQXLUMpjeQdrNDTeOhcT6lamiwaYInsmSmbae
+YPwudveLkUFuXFDGOmSPBca1iYqYsVNM1N/C6veEzHBvYGvB15h4czseAzgs9vhXF16WSbcOGba
wtWv0DdSdQSjN+GyTG0NQ8REK6L9JIb81JCUvM/jVNq2cmEQD6JpIpnq81QXCyBk3TAUzVUbLN1y
7XMztolrwwFW52D+xtvJV1zu4kY4S+rRCnLrpROBzxMi2TBfuconN4vPZyA0ICzE0gnRKYUTJvHM
RkPJC8nWymXDdT8XUJn3gkmhlRJGS7aLhzIpfLs0SR3mvndoCo7TMc5RH8p03xdRyoDij26qxtFY
K3bBgASstkHCCsW6z60ddPUSLqWiCQ47Wm9b0jVBFg+Tp7LeCsJT6ceiexSFdfXRFgwIAAdWwh4Y
/OBIH2vX5icf5zyqN9pRbZ34IiyqbLB88A8VKH4wfQdd4c5xy5ykNPC8Zed4VZSnZSudeqfh0UES
BQqM+ymI2PiZ4iRvob3d6jlVkyRBtlAcIPdj2Si1qaxU5ErRJqc764kWEMcpmFLknwjJSi8KSRIZ
bxHpXLZOsweIdKl1AuXjoblxl2kY02YYAcIfO/i9QzR9Mi9VC0b20TFFRW9IG8UDrCgwwQA4QBD0
yxj21CkzQOJG/6FgSIMksE6K/d08W7rvBzySPhvh93kCgeXGhYFPwyqIbUi5m7s8mG/hXAhRwki2
g5/JiHR4KUGFb7pfchg9JYWJMaI0h7LjgyNnWd/5FoLWWGqNGJa0JNMk0rHtZrNTED8tr7oQEm8Z
w52Pu7dulznDeVYtLwKwbSd1CRCmKVZTAyuSYgQ3WWom8j18JHAEo3Iu/AygrIIemq7ppkRHAfZb
WJkpv6Ej3gsnHjM4Wx32EsIvGC+aL7ydI3vfQAOOZdilZQcBhMYsEKMf2vYaMbvjbTqvA4QJu1x8
BFMWgl4UD0F+CGKTD0cR+Etzb3ErOz9c0wOpRRtanwyvBJgYWjeBTIgJUE2zjjOSq6AnfQy4VQ9e
OHpjfwzSR22YVLlXYY7DyG5Z24tqQyzM/O7ChhR8yxVWDHLYpC3SyoHjB1QbnanOKpA+aDLmdPwT
UOvazWriVuFWVCNbHqHx4gcZpJv5mJJxhr6IhIB0lVYxLBO3Q9hVIint1DsbEfKBXs8gznkpzYOY
ZlzFOk6W0lMknYbBm7NJx5hRPLQadkJzqW47ODR4GJrFn2+0KvpiJ4JaDru2NRZrXi652RBc401i
vcqlSVugkrbjzSyCLOdmKV6QkvDgxaAMLLNC27ifKGC4ZluFdFIbOAyVgCuEXEsY6E5GXYcFTAKC
pqbXqKD0/i4Giqo4LLVsgg/eUszZ6Nu72WBAlAfP+CEPzO1UAQSF69U233z4bMIVVFYtjCPH2VP9
tYGhTLDNcUTc+kwonVgiPHfvBHC23KIGxIeraoTeWlYL19AMNxl/sj0Z42uPeVOTxJ6JSWaW2tab
2Rs1SfEkKOFugPdUs/ErBAq3sOQR4S4yFBXhug1UtauWXCx/CjgGQ17ZGofewbt5GeEDEM8FHITN
5B30FMoODq+NMtvI9+vgzvHYFGVOPy3ftRx9CAdWlu0RqPQ4cWcS4s6rY0d1iSf96ujTwkUHXBJs
m9FCOQ/W8VEOqkjbsA2H9kme4qYx+ca0uIUTGDhF3nbqywgHrA3C714ZkhI+zyZ3N2WLUyLpASZr
UjcsjbuhSw3VvKaPg8+i6ZzXXOPtmCx1qJx0jqGce51zmsfZRIfuiKeou4PdB9a4HbiB70YImfYw
58AqRaaC8ZirXZLEpAznJOhKeAi0wzx7VzIfwueyh0feTTSXDU9JJHR8W+DJJciuxHXiPOYt4jw4
EuvxngVheUK3E/9TNXABpCRv5B0VTmC+DjaciyTiAWNZg1Pa3aMqF0D0D5QNPBIEqTZtPtY1vPEs
joYO+R/cytgyZQJwuKdTByVfxIWNFDgKR1TjD3aofZHyGC+lJMLz6LGOhPLgN8H5F4qH9EtU8ine
S9p0IhWinYJdvnjTTT+M3b2auHJ2ON17mJmHp3U2inEKd0XIXARXUV0Wu0ipdsKZVGh6ywt37G9j
GsThlkzDsjzEXceDL7Io+28z9sgPJPhgajFhFcIFZpmLKdWLH7VZn0Nba9d2QHoe9RAyvvPR/fiO
ugu9DebWx6FYDf6jq/Lpi7HVLHdjHwZzQktkMUEsbkuSSeTd5Za3gyy2gs2IRai10JR0Kyck6RLF
djpo20UyDauqJR9kV1ly4w8zPAUQNwHtW8YtbdOinrDCcW/Kk5IAgw5JpgREZhMXRixyG/Am6LOu
a2KxDX3ZV7eqUDnPIIrH2g0jNcn3Lkwqm5vekNO1BXlI/7rpPH959sHsWQ7AfC3k2Su07r+VS7/o
D5XgfbiBmRSbdogjPHaHZ4yMf3QVRS9B2yH+ktTLbNkd8wZkHCZR2vapdnn7SmCa6/05a2b8a6fU
YfxZLUZNeCcioE2pqN14ExeqDK7CycXNKhR8QFPluBMEyKUl0E90ZEGCeyd23C8IKBHaS615vKl7
6eprqNIP7q4GIJNv5xoq+yd15UHv3YFUHfyLYbeEwF+SLnXAxq+hi2ZZcEM0SHl7682qv21nRPiI
KWnTbhfLpwHpDRYa+OKygWewJeXOoTGFheK6KctP1mo9Z60fg3AyGIC7U4/1pL2NcEp6We4HIX2c
peu0Ke4OM8HfvZHDfTjUeoP/gTLb6LOGb/OoIvEPRGp02shQUL133AjQPT2NRDzOiFAnhAxzXh5G
QULKkbBZHLP1oUAbv/g4UCueILuEh1oUdo2XlGLxv7fwM+8OWjmePTQ4iKCe4si4WpIwaPrxaJls
T4Rxrpfpez0RyAr6c90+GjilfJHE+kiGlHNpk54G5bexrKNmH7DC/cDrIPZSZ3RzaA2RBXGxGnCO
oEwYWmA68FEiU7M7hpseti7Rx7aDUPFBtBRKzq7xy2gXcsfDmy0vZPAxgsG7l7SI/uusXtwyrE5m
JUHc41iRc/CnY0pOXyOrkTxYRj0gMjYWReeBe3O1QSKGqGQWDV0u6Bqcyc6uSZLoH6+rXIGTCbPV
fRg2OtNIkKd96FEIRHntvVSW7aLYv+RkfC5BuE5lk5Yot+na/YyoK4O6NjQ6ZvNvOOF/fZ3/u/iu
7v9VI+n/+T/49VfVLl1VlGb1y38+qwb//M/p7/y/n/n9b/xz913dfmm+9+sf+u3voN1/f272xXz5
7RcbaSqzPAzfu+Xxez8I87N99PD0k/+/f/i37z9beV7a7//446sapDm1VlRK/vHvPzp8+8cfnosk
83/92v6///D0Bf7xx73qjPrbY/VV/cdf+v6lN//4w2H075Cm9yliVJ/iPydDuen7v/4o/HscBIwy
P/TcEAlnfBQiOlP+4w8S/R0/SoMoBPiBBuyEP+7V8POPwr/D8wdZAVjr4eDzYaD5f7v32wT974T9
DcZE96qSpkfD5PcVgdwrtBXDgPk+VBCjCMjg39PeoFoWo6h7qFfr8HSkJk3IskU5VzJi207rA54g
B6raJz6oTdjBFLhc7vA1EyTMN4jntnC4Ofii3Qeo8vRVrZIiqL+zIcfF9dgsy7WXD7DIApiybADw
gm4IMj7jOFwtimXEnTc4rTYsHNMiGDICxdSgczMxbYe+PZZusBMF4sZws3B1H/jhtvSDnQKkH8nR
jTXhQVC5b2tAwHV3FVu5L6J+Wwhx5dEmC5m6Z/AaZyA95WS+zheU6SnM5ChJFjNkpoxuwyHYTVLd
l158H0z5Pa+mO2NvoDlznIfmOJX1s1OI+zFiB8nzjURQ1Zge1/kG+taZjupbTyB1UtrrPAp2wzDv
4gc20Nu+ma+9eusajiQmS7i8Pyl3c2fcKfEjtu1+GtXTvNRfkHvd+stJXF0cm5ln3DNXmPwjbKE2
kT9tY2e6Cx6ncr5FdnkjJx8ssfEGLnVXQ3WJBPiT7v6/lU9KgWmJPMLcGNrVeHKtq/VTGyCiIXjd
LdWBYiq9WSQW3tgInLezj7xZW2QU/KgePxIjlC8VkNHto+fCmhh9RwJk6xKdwBp1K2K5j8p27+hv
XvSQE5PMANHjFZH2yEF7AWSqnBChIJIn9hIB5Pdz9fQ1Ih/9Z8RDWi1Afuj3NW2nEq4TC4T2Rk1x
oULnaczFrRfKP+eCHSc8tizAIBdqI6dGfx+73z/0VLz+pZqHMMAihSCKjTbt4xC8zKFN4Oi8JFET
P/9yyPx7F/+2a0/FovVn4Ru6IT2dBcG6oG9QKJClqYoNHiRIFhdNlk+H2OPZgCca2ClQfnLqH7p9
YZ7z+vZn/2STrz6bwhIkjqCJxVi4RqYjUnIVEK1OFuWwtWqOSE5dcbUxbrmtbHHafNe2bdO2CK7z
iu547l9RDWOgbvjQ9XjBxPVdVxQJ8PTgd78qPRzL6gHh8bGJ5vu3+7oC+P9cCBQgxoCFwMj44Voz
nAHwCCfUysliro5zhExTTHd17T0gvfpczrZHHvoJh1KdoOIS9vELWaKv2lybLn52Z35h6P66OxFu
gZj5iFfWkOmKWvh1yRwqUI67xbuth8pH9VrOEvCC7qV1gdJ2hm0uwru8GKDp0vxAuWpjiuZIh/rH
yPTThfH5F+58NZtxzCiKaD4BMXTNo/Hl7AQ2yKtNZTB3+mNL9a2A92niF/ST8T4gNfejUcOzolsb
MA47vLxCJp8+FCUSqlWIVHmOdab8OpuCT7a9UTX/GPj1D78Cp9szsA5ruhq5x+i5jwIwpdwNYKgp
RVoclWjxfar9NMqDK0PEK8Q3n0kRPiC+RGqevip/Q+rmCHfMhxhZ8rh4jRx22w1/ytH5CMe8W1+2
qRntA8gYI7q4CD9RpX6lfp/NyGB6hmyR0r8dGDt2oXiVTvmjqVswzvVn0ZZLggfxnLSdIxP/iXjk
Gz3dDp4zIVHZvSBbclxy/8H63E+krZ5ifFdesVues5/fRXX0YVAQKhqm4CEIiw8De5hncSzqsU76
JUcyo7/uJL0tBbtV7pAgAr4dAv7j1PXJ5DI5fbOeFNczT0yM499vUsiTH9zG+9ZPcdbO5IEu7EAk
7rkS06P0q53nhKnwFsE9EvnN66igd0s1rFjBTv88We/GiXsvrXp/TMucHgz6Fmno2hEUnBtk19Mx
Cg9Rpz9FEeSOXGQfYX6cQsT5mdXxA+KNV2cxL3kZ2g1GIqlr5IyDTkVZBQ2ZpB2b49I1me+rbd1j
Qy2TA/PFGgEOL74pghuT8B8VonHphbsAIu7JFEXPpyLpzE95J3oNmaI7vkBdw8GFCSuHKvMsau7m
zzbmT7ktjqFByQ/+49GwVKlGbeQUaP4f5s5sOW4kSddPhDLsy+XBkshMrklSEqUbmKgSse87nn4+
sGamyWROYarNjtnctFVLIgMR4eHr77933iyEP8SqJuWuhplXUhcbB1LBS+5Q+qzcufsplJ3sWZp+
Wyt4CIumfyd86GwjFQ90W5l/faspT95Q1vAPl2QlO/IwIgPhcuM71MdHIY8S8oSDYpM9437G+o4M
lRqFX+SgpKBd5y/MNrqdBvO2nPNrpTbu2uw1rxCjWW5IzJPxLYXyJBjRYa6tuxxOKcZkIjhx0zlC
2R8YjnQr8zRSBfBCNVmtnUa5Qn8oqZlFSpxorqAio+ChCrpAGYZEezG4+I+3ksYlj/l0bRnjYRJI
uyyGcqrS/O1VjOOvqWn+5DfaYGdPltE+V1Y4Q5dnPQ1jj3cyP8TVeoPlZDlTqP0YGSoRGcJ+fVOB
AfyyA+psqBClijK/PBDi194KvCwhWdBls8sktgkgSUSB5cEK2uehUgWPYF6x1RaUxLQKotjJTiXo
gz2p6FTTKEdXsY76kP7slPp7GYfAnFvh9zI9hoKUekaLClx17Ywnx/z3l1kNX3OLnlkgag+SIeB/
a6e6yF7N2LjFlz5kY/4yanRZVcxo6wQVITD+DEoeXD3rJuKZHeAL3glBcb1+40ydzCZ14oRS8UMt
sh0l/t9aopwwF09DZN225oyuwZdDdYg1v1fgJBjq4hdCAKW8rTTJvRV1z/h9SHLGuGZr+l6aTeu+
/euujL+oYQDVQMJnoeKi7FVW9BvBMB+0QqtwM6HOevs00tcvyqDcLVJ3FYTBZFtzz/zR3rhesv55
1SlBzp/O9eAanUSond3SM3Kq6+yVoS/Xq89Leg/gBAc+ZAKF5WY8GHl5FNEOQtg4RT/y+eOpnJaf
Sp5gNgp3nKudHghPWq/5g2YcRN24NYXiRbByd67nLyJ0u5TOSXIxr2sKuDMlN+5rfZcG+TENR/lN
1YtJ+mrp000P3JXTlDqvM0tqN8lDaOROL3IaZjLXBLKHSarvE3n8RWKlcwqI0Hm2IsNfcKWrEPT2
LJtP68WUinE9Jbfpamkq2eLFmpyIEZ+qsjlOS44f3JDL5YNWARa1mBlrEsakrLx0NmOnlLiwXq+f
45JfEHUFxPbxq6S1j1bT3ZSj5kTi8nW1qgrWJsmK21pQT10oeJOpY3lWahODERl2bMnHJLH2DIK9
a62YYp0lnaDqcdtEuhsC9TYeOAUhoepWV/l10eUvsRo8LUb4umDTquZYGMmV2NfPUCxgH7CMiZh5
CujAUkv8eU2jpaQie6jI5eypUJvnLGHTYdN66NiQURrpq0ZFxwa48hI3+m00Sjfiz/W/atF6qvrh
V1XcJNKt1aYhzji6ibLTr7q+7Tv1tJ7dhIJdd2oOwlMOZmm9aOoSCEPf3ST9lRk9k5q96jRgTUm3
k4b1VFe1Yeq3itw9h3Qz0iETWszttW6pfJ7evlDWwxcLIIk9G/yAGOcvwQIOP8AyyuW1KlTP1IVl
T6YGZcrXJg2KFJE6wBoADsaOYUv5fAyo6ZGmxgrMFuOEc+1xaPuvJUS1hH08zXnp3V637hqrvsok
ChtCvCtXe9wlzTOtlkD+pVOY04WuSLqzbrSJ63trhSsEufDUJ26+AHJa/0IJy9cpUX6IX5IKYlJT
ejRU4ykfy+el/2lM8dVquld3Kxy71A6r2O4y87Aa+iSXT0jM7frvazh1NDM8VUPvFGP1MOnSFZEZ
foX+iEn/LTVrMaJ9Hgv1lJ7qJsVC8uMkwLAWGgIKWPO+TqgfGHYTIqgVIAVnaW/XWHVeRS9VQ7R8
gk9U1tJDiCec6wKKvW4dYANOufAhiiI67U4U6s4z1YzWvTZtPH1UC1cE4WhUU+cNtkqQY0uV/EMN
uR9CfFcdhUcNQnZ3CEdw4qCpAERogsVcDEwHpPieJkvPY8ZToxbzsnrnSSL8ZrrUFdlMp+dfv6l+
C5pKMAPzon+XCsz76tbnAwKliZIX0/bnVK2aesJ4zRx7y8mX6BBzCFOknqwKM2kajtr2zpoQaIzo
ZVD653IUTkl4ypgzxQnghRiMb8f8YBnNiI9TcvUWBma3uFEM8hASXuebPRIq9LRgPsHG9RSL4qtl
jn5WFNcMf+ZBDoInTPIpoK1OCp9xUxOavBCa1epGFdcicCNBrh/GJPxR+wLsHusjmeb01dCV2y4M
MrsZGajSSGxuQNbTed1mk/5iquvvth1j+83PLXM+NJ8oM0ZQ8oERtihEmjYxj2YHCUav0bvTIDev
4kjpWWbyVVWpBwMUEjzVoAY6Ghzi+DWzgt/TJO2K0fwa4pxVmuKbWfJKfzOaFxSRM1sFFHQmxUrk
qDUnKh7yKUvxEBpRzzyZrEU9+mUD8zVdRC/ZGL9kmUrh1/J5cz8DEGK2KPOUA21OvbY6LWFU+hRu
M9wQi2xpMGuOlcn2oGp3UizdxwaGjSJf6AUGpCSryEodH0IBhrI5g9f1KK93WnKSR9zHZPLqamzd
aACEBBGbo8BE5KiR9hCa5g3DNFKPpvk/jUYVXKMoOkeTYtmP4+RVqzqKBPMIjbxAzbERfuZtgIzH
12pKRKGYOYyEhfYsSz31FDzYLBC8ZUVKWtGeuvBzFCcvnfhFb5m/PSkkdChOpgzyIH0gZ25YMs0y
F2abGTzVTgm0k9ZkKJkSJyeuLUqai3KI1NXBsZpdnCDu1lwaRKkdR8vImEaXjnprmTs9DK7kSVYg
f6tEV+DFxpKkXemC5OjlovoL5WZGih60Dq1WDJxXLJE2SpqjNHIW5Spy8ZBPttiawDXUowL8zZV0
o3GSLrlSc+VUkma369UcBhRzmYiByzUFpSNoodcNCbIiL6oryczgaAJR8Zq6ZfhtDg/BUDwIZcbD
lgFJqZr+qDXaT8uSUhdoZOsy+fFpCKkktENl7ZiLecx0uBJNylBemQ38+VQD8a7bEHyTmjpNHUW+
JJiTLzW7UEwKJ9Ety1V77bsIrOUwDnNpFyoxDYmtm2y0XuYWLrNhDH6ClFdsKepJzLf5/dAwgqDH
s6W49vY3Cy6DVIbkJlLVy1q2+vbH5EMjR278GSBYUcNWvkKtspY3BxL6C57mU6pLJ8aQWHZWaIii
7sRx8wDn30kPYEdoenSXOaVHo6wbtzf61q0G9eekabjQOpm8Lnfj2JztNFxt7BCcZqZ3FnBPeXLA
AV0HEti/UOqeZd38rQFdY9h5b8ORPNljkr2s4VuN82jrVE/B/KSiO5h4hdRyX7umxh8P7qqheX6L
3kgHnRDkW/6AEh4aJJiC7wQoNy34GTvLh9dRWwn4ktd5WctA1nOaFtfrErmp3Vpd8lInzPZr8ES6
8FpduucWvx/A4jGQ2udW4zNWa7BKTK3E3zoRkEPysrq2giz7NB0dzTXQbMe7NbhY0xVzHu6bEW2+
IJvLqgb6InoF9fk6COxitYBjKJTOivSkTA3bQafjSBYJjVfpV0WtvWwadDfaV6e8jNy2rv/UKaUo
0Sku81+xIDhjIu7mpLLbpvI7MrRDtZA4Frxo7hxzkL/ES/BL7MynQg6dcSqOIXVpijupW4ioxPFH
X8n3FNsppbHrINmXHYWzmBlujcJUmPQqhRsOUBBGp50iQpk2Z5gTFALtYDnJIKJoYyxt3tmhBZZx
TjmjHlyc3a7enQChL7T3Om0YXT1+y0G427pYPwz96PZi9oWcMMpx/hZXuVuLPcW3ycCCcNNB/gii
9Lovhp+9BP+jtGvD/BuG9SCnw+OgSt/IKzxNUXBUlOsR9QsbSMsnJoLNxNU/o4GMW1NrjjziqKoz
9rlMoGGqfhUVom+kOFmp8GQOpEwoY7MeT7Mfy/smiF6ygTeQhvm90RjHsJpccK4TuyIqqqKXOMRO
pk38muhM2M5oRjDq/hHs4/5NBkWqOB61xmdAki/hHOzqoVlVPT6GXAUn0P0HQObxHH7dyBydlw1M
zZJ1HBGd5mdVNc67z5WcykQBMtWrwJGKvTi6uiE8rQmAmnlTQdfhkKt+WFJbpl4XN7KzxEbsgCYm
iBTzjdyr9Jbx/JDHAoNpqPTGiSbMPNJ5Hmuai7YnlYLZMYa7hMHkOTDICCBIsxMizdsnoXgnLMKd
ZdbHNKmOZY7nSeIh58kxNN1Zjqb+QnnZHvXQlVME1kS/lRKaoPYEgjIVVz+B5URrxQfQNz509wlg
CuMbiMuHNVKT+/Da1JK7LgftI9KcBAV+X+9AK+vJnQSMSUtNdwFw02WJg6Vxi2BxhJjn9sPMBBfb
JKERV694THKAlIUbdOIvIZ5v67l5FK3k0Idg8JLUMYTwgIyPFnj7Bu0WOE0pXvVgsHotBqo4acdI
IGVR5WRheoc3uEvkDAVdEgzq1yDjdjJ0jn3aO4Ewetb6PXPtKVn80oc1ajV2x1F3NZ04QYuOaS9c
Re3q5JI5KE2SQqNqXCX5c6oiuZhSDF6p3w5TezQm854xpTRHaQcAawelIPdDLUFKl90YkypT4sCr
yJxoCVQXaEN6ml4GSXtkMNQOWFRiC0lPIiQYd2FlARhI7wCXeWIOhVanFqLblRgANnQMFe0RCDhg
YxEEH++qtizfmtXflljta7U6VM18Mwh2mNS3ypQ5krzYxLD7kmwXoDP1epbCawgKXTFQbnpB3ui0
+1SB0EVZApq0VtQ03TDkj8WAsjLItcSmwAxM0jhDlle4QkwMj76HWvKNIb6FvarljUf51up79gpk
A1+CpRlxSD3s47JyrxS0riNNxepilMGs2FT24ls5IjJ7SzhnM/6eBvSZCNqZ+YRuaohQX2OCmp7M
4JqbnGukKMetHALzViA4ngPZebMpGtjENSDvk+FbzW+R1mzwW4piJJGwvoJcHm4k/QW430sqUKYj
w9lM1lNuNJACmoc5HlxQ0M8WtjMd8L1yI78mf3aoK0J1i/G8a38xzQDP/aKe1kzNZK5mjEQUqL7y
LT2jrNHMGoP2q1GDbuR5IBLWGzJEWuulMCmtKS1h0W/XCG/do0AVbsGpXhO1vVU/q8WfLdkxciyY
jlzLnXYYngscdCOYMKyiO0/1M8yADFXQfN7XEzD9Z9Lvz6ts54p5yjOvTuMXOa6fO0E8DfzOrFSR
P+NppDinLkddrp5bcr/yyOevmYL1x990RtjUPgxH5CXXQtokF45Sha9vITdWGDo0kdmLq18U5vns
h1GVuJ3XJDiaYYBfLIqS0xIGOg04vjnEsgniE6aPClxm3VmSnPuVIh5C2lVsocOFhciQiccpHo4I
6NiedeGboHfXgxWe6HM9ytAtOXHSfM1mYmSGLbgkvF8aKnnzgOsWCr/XjIjCTtfUZVhWz8ZArKuT
sCvJqRZZXjhqPJNuZaOWOURu+QJFz7cIh+QvLf+P4AU38a+mbMvX7hw88AFv8L8AIfyPv+j/IgpB
x/z+zyiEH+Refr6M9Ir9hWl4Ay6sP/IXBkFR/hB1k9dtKaIFIdNKQPkXBEHW/pAVrCYlMpSGaop0
2v0nAkGQtD+oA+PuyyBt1jLfvyAIuJd/qNRXRWaZa/y1SI3wH2AQ5HO1hX5kaq1oEdha6E3znNK4
Ngtzhg9bxI6k5rwfgmRKgEgXsmhKrRuKcOPf98HYwemqj1r3swSBR6eVkqS1JwlCLFKltiYpuR6J
I5cDuKKyPakiQGYwALimPpD+ovbFVJWMDJxpkYuvYakRKYKsZFKADP6v93Ii7MatZ3NOXSOTJjxW
YJ73Q5JKwS/N6oCOEuuH+j1QXrXijUYxk2/AGVKyYw7g7CkC1JgeIz3l+EhIndVuPOcL2bBgBoUV
h5ZhXHdR0XTuIgSLcGOqqjX7NQwUzZUc1eNBT3rTAjxYgImvTI2gShzyWPRjM5EiX5VTw3LTfBQC
wMOp1fjaUGnqVWMGjM0QIvycZ9ACVGcIPwsDO8t4iGM9CYXo8R2SENoZ6Cc81VCOvwDqjIx9lC40
auVNx7ErEpXaOO24BSu3w0lLr0pBOvZrRFqLcgvnIXRsf1od4X6t0t1EUWOSxQNtP3J+L4viON2B
ZdUGX07nKdmFA+iJK2GY6zwHoA98/pTTyhNcVXU3xK4yWdr4OBlDNRwSE5pRoFfpJLsdDu6wU4GX
8hFtXRX2UgUWGMbaxHfGvZ8gab+fklgm4JKIrKOWpAjA52ZXNWoXvPQJxL8CrVl2pVZXyQRgUGFU
WK/agZiRbMC0MaL6bhoMWlM0hUzIE+TpWXVVp4E8T16r9UP1lKdGPH0XOnLRfk/AhEODoWu9Wo7K
yjdCITJfuHCreBRrWSxiu2REVrJT1WppriZFFQBfhyAmQeVR+9BFO61ZHDBZ084+yORYxq1McjAK
jd4OhzEKrJ6AHKYHUneJVu2p8iUJQOlJqa4FWjqkH7kyTvHI9AYgGU9CrcIvrnR5Gt1KlSjGgEwU
K69MO47lSr0qRLkMd1ZmjJ2/lBn9aq7Wkh38mo9mWz7ruiD+OUl0aoRQ3TcCo831XgbeI7ZLINuK
SEPAXq0XxvLVelCLbiNFEu0pc1+19eMCSVHiMLV5GJ8GNaS2aWYBzm5OSr6zRVDCjhWlQnJVqGqX
7xhgPq4FI8X4Mxc1hTJKNtLbdjuqhFFXhUmDAusOqXkzz0M8kZDXeMZyRe3vUCP09bGr83GUiMMx
8aE7qxpg5DbL2/5bPA45vnUlDNV3RR2t8BC27PpKs0ZRvx9SPZcG/JSikan5to35gsB0r2pbMn90
gppiwfyaynSYgdPIz4k6RzQWTfpskOe1hM7tRAU6IFuHC5BfPTWT8JBGzTI6+VSb7cOSllJ1PdPv
0vhTQI5gL2b8mK/G9JWQKJVD0AdMyl1yn1aKbr6C27Ct91LRSdZ9RWUuBlRlhqVPi0rY/BmOUinH
zlSQFPUaQwvxVYLuZ6e2xAXUN80vS6wQjVhqnI/7oAkeOpi6gKCCOrge0zGOj/oMj25oN6CPpwNk
91pFr1xXD2C9e/orACHB7EUjGwVMy9eSoAhP+IILBUApjxXg7mXCMOiqi9vRFY0l/krLwQhsV4/V
wZ3mZixJINSK2NBRoGuw2LSV0Vl7Pe6i4DVahLY6MYYKquYin4z6qwB7I0H5RONOQeo2jxR3aJQW
x1RdEhFwDOML/r/5CXfV7+Kxa37/7m5+Vucexf9BR+Bv3YD/l4W/mxhOon95Af/tA0jSH5ZFuI41
N3WmTa2Q0/+EIZp/6DpRCnge7LwmrYDC/3ICFOMPEfAMuECZ4qpsrrPB/wuGaP5h6aakws6vSSZ8
X+o/cQHO5q9AZClDx2xoigwUUtLNc1bjRImsYSnrP5MDg/lav7wBNndtHPvH6Gi473yjS+ApDuEd
eMpQVL4XlJtiaoYEhOpTkFSN+VjRfWpT+/Ylt7ojMRr605HhOH7oAjLeojI9G8XyecU1WnwHDQsp
uSpJx4qdO3qkNL3pithaPYy7ZN/cUPmvN1hxt7a4Ms+8W7AbSroLJxaMhqu4o/Vyi1j204WdHaJ6
RmcgkeIGiQ88kEYm19jVTrQDNrrTd5WvbfBanUFUPx3fOUR1imgSXsn+bdVvQHI4w8tIwcuwqz0T
B/fFqVJJFAL13mBq2Lq2c9oZ1FqppOseR0faqU7mJqatfm88soJ74b7t7GRrxRVs+6/4/b92asqa
oesS9UY89ff3ZsptUXYh1U3Vnz3Jzlya7n3Dl13xaksoL4qIppGeUPHhcXw/LlWEVlYZCSUGS75v
8+86PZ0b72z92LPNSCLpQdmExEAmmPi4QtSAYGak6l8iItiRQ4NF4Ko2cOBrxYsfpQ2030c6pbfD
e7+edCaSCYzWY7Oo6+GFe2Xf7cedupP37X5jXx/pR/5aRxFlAHwi8FLu6uO+WlqVM2thX40b3cs/
VwCmnzqqPbrzQaZg6JA8vMk3XvQlYZTer3qmQ2iYGCKWXYVx9FSndQQozWz+rxs63U24U7Ze3aXr
U2T6rxRTR2GeU7kUejiNTYH0V6ZPOm3HkIQ/i2/iXX/d3UaecL+ll+VPwk9giDkRZdDHEtK/nvs7
pVXTBoHLQPq69QIfkN+jQROiP9JIfl/sBE96MB/NZ3MvHHpq627hUM7vdxt3u97dB5ldv2ENad/Q
8Oo5wTCEGUYJnB7FeWi/yl62U++zR2BObu8Ox8VRd40vEwaG9tbuPwmVDAuKpUG0wf8a2jmjqEhR
K28YEmsvzWEGxLOSBW6wPL3NcjnbHHYaIRKBwhrKOYF9p8z1FOQmxDNvIpS5+e9u37ryrtwVN+W3
jaO8cJ2mrKCadZ6IZJyDXUXKcEpglamdXWf39AveM17DqZ86nyrjht68cHjmCqtdU58mivPsRSZZ
r5o97YN2pOG/Kpjz5kZTtqa4v6nEs/P7sMzZE2zzwCytkGVUn8HcAMs9pfIMj7YFp3OW3/Ne3Qvf
lcO4/+ePXwbo/W6D56pU7IZgiFi59Uik8/wLLK72kB4kr30U3H9G44YIflzOPNOkgaEBeFqFsQBh
F5k3+TzRp7VFPv6mkP/mPM8fW9nkykIhN6U2SjVizshw9FfCQj+0eEcee0dIcQVQFPD+VhvU52eu
KxqPjdYbTQc/v8ruO1VDvS7rgbEDuy1FZ2gju9Q8iTGgs/bnIG8RSn1W3bTp0JGAlw2+Bsz+mVXX
p2rR6JSkefIoO5GT3TV3oLptwy8eOqf6oj5svLzPz4H1LBFNRucQab0zaRHHQa2TlUeJDP6hcDva
e1/E7803xY/2+Z1Ah6BoC99Nb2PZjw0Qq9RQ88Nv0UQa0ySaMD4eqhCPQRYLQWIPu/brTrBzD2iW
fh/7dN2gOQefZuB8S8t8cmPOFl0/6t1NZnOlaUPCXjtX2g2H1seZj9SD5fTu7Mr2isEYdsGW6MqX
jvj9Xs80TsUMR7qx137YtystHhvBAXiFQj1SV0idyZGcxi7vxCuaXtJHxZec1S8QDrPkbQ2AvaDX
dfw3mO6IoVTzkyvXKV1ckgTEJ36UdrK37OWD5IO8dRIvdBN/45ovvJ0Pq51pwZCuVQWuHgBLut8Y
cL5/EcUvJbxDknIPJ5UxBndD1NgzJ5JH17XxcxJqWGXutG6XAAXd+Br5k8Fm79hNEtu6Kn5yxrqQ
smMpsXfxiKzv4iN1X3vetYfQEa+UDQ/zgrCxmGkADlEwNG9S8U7Y8jappVC3QPlJ5K4AuqlbhewL
cvVhhTNxjoqVYJ3EmS1GN2lsMHkXKqKt0YRnfShvL1VT8OtWT0uEnOtM/QFNESaLmep2dN25yg7+
jV3um0+SXx7qHe3gLs09G9rhwsY0VZQUycCZNDAwZ++0YJKdWhL1gkd0YH5S5pug2pKGC6L5YZGz
0ysyiVFwBfvSItGjsWhlw5Ga3qnqB0P+tiF5n/xjsiUqBQhqFjKPTj87xDaJoesBkYNN/sshj1wT
Hyez6wN+gLsle5esCA2hyJ1E0WUNET+e4CT1lCOGdb2GkFs1ne5J2mctgUfvCiZTJOzON7aCgIsn
+m7Rs8ceRFbRp2+LesGpgenpp7GX7PKGbsh98Gj4wrH8Ptykd/rGKLxLOu3Dbs9sWDiLigktboKv
CvfRdeunvorFFPzUnTfTJW9Epx89Ee4SZjFNodlDtc494yyJpnysFXIyJ8NtvfBhDbCSXXCtfq/u
lT1UhdAm7H5Je9MV79bAUvLyHY/EgePPoRXeQ84OyzMjmw40he5wDV194wG9NS2ef6MGmynNwKqi
kSb7eP+VwQyxOZXpQont2pud2UuvSLu4zT69ke/fzF1k53ftVuB5SQRoD9NJrasgHc/Nepz1uQzH
VkLMBdCte24OqgNjh2NCLkPkC/r6WB4E2c93m6bmktKgXqmJumri/75FjO/0bUKuO4VzAY8CTOTP
6Wkw7dCzHBk+NQceEl/yKj/nojaMygU1r71fdrU575ZVLUUQwxrMnqqSWYKBYEqzjSUuquD3a6za
5d0amhmLylixNSOy46+T4kwuDS2pI3jFXnrVGO3m5m51sxVmXpSi9+uue3+3bqNk6iLMrFs86/6g
Or0PXsAzGa0N7GkXOhVtGHR32Y3f7zcU5kVBenebZyagaQQArtN6rORnxpv4SvtmeWSHfJmWJx8H
8YsZ2pob1ZvB9UXdiY4mW7P2ueMtfNz1kkO3HUFCxNLBCXCfzeDt+18gnF/Nfej+88QhpuHdcspZ
/ASw2SiEVYCCL6t9zb3Ijb+M31vXOGYe1P/JVqptffvnumFtehbJSUmwopztz1pqM+pESpvr0YrL
MT4B3/KzfZVdxbutEUYXZdfSSaBLq9kDPvDxNLsOipU2QxPRwnKffC92DAGzx1/BbnFml7LVDcOP
n/5eeC49yXdLfsrtSRJVXZmD03LGvAH7kcHh//0Sn1Pa3Nr7Nc4UbJlo1PIXnoawrw6qFx6DfXvN
i3C2ExZb2znTMJMsloK56vIk/yHKv0V1g1jkQqri417O1EvRgmePCxZYUz2CrXrpD23XkqRPnTK2
43uN2GD+Zj4Iu41D/KyyTQRCh6CC3CG4jrOFS9JLkRUhifNp2dUP0l4td0bpRq/1tbpLPAZKd3eZ
v6WxL7gLH5c9U2sF09Kk3rBiYk+4WqxdcCAGwy4R8OLMbhqm1ZH8+N4+LnemymbgEhrxX2wX1zrI
entBeRePgkMPzl3siM+r8o5OW5nnS2fLfD1RlQ0cAep1H9+d3reGUWVssh+/LN1tDxFosGXtV9V0
vrN3a5w/tM5iBitNZRB8HquD+CU4yHfFLf7s4d/QIqYKvYqlU3QkQXhu3DUNAtKYljtWCvzuPj9G
buqYj3Qb27MruvK+/6ZueJWXDhD28bVgudavzqddLDKkyvkqJSr8Rd34FQZbu4t+//0T+Py2TaBW
/72Idqb86RybLB0SertJHubuZoy///3vvyR773//mZpiQGG6ZrBpW82PjYzLN0R+lvQ7RlxtOCkb
x6WdaakM4iXaeFlpZkCXJD5EoLqLaMMtuHxcCixoIqwxn5IXOWR3kRZzXMl8VSb3s/rl74/rgloH
pgbhAhAzdJJ57jc3EmgYM2OBNZLoDtI+wFrlZE7BTx021rqwmQ9rnZ2YXOqLNePb2aI/O+PidPeS
jXHc/zJpiI8d2a388Z+Nz1mD+Y/7O9O4kgBDkm6xZkvWBVZD2zRfSvFhY2frbznTCx92dqZglUqH
QWfSkWrybIKt7WMv93V3cnpqedXNVi3vkkL/sN4qm+/81DGZ1DqQ2VV2bT1D0X037ElfPijO8CUk
7trY3Wf/6eMZnicOtL6kRXld7VDfNo+ht2bwTLu9z+/+HdvxYWdncfxgAAFEO3FfnsDQUZtRxciI
Xtmwyu7ARN3FO+0gHLac0guPmWqlQvJFExXrU3VNldJhBoER20Jwwyx7e8jpPC0s++9PUr5gPz4s
c3aSE4Q7GSQ762sDdycabjB74s+WiJF6ZejDJQQCU7Sj03RSGlu87h4A07kbH7E+s3NhpViqGxZ+
CLHjmYocAhKlccBeq1/4372j7dZKuuHpdvNVCBz69F04Gt3VF5cJORyo+twtl+SSKlh9YxOAyYVs
uC4nXTnQlA6v+tOcfDG2bNnFF/J+gbOTXrR6ZroBCzCDGiyLDFoABh5HByzv0wW3057+/lQvBFFA
fd7t6ExwW8KrqV+v1ngUye9+jbhU6ofPUEhDUs1ZbqFYVn/m0zW+W/A8+STlOUZcWaMabafsLW8t
6Df+llt1cWMgR2VDpFgpgkr4qGugrNXFVGad0TH99EF2rJcVgLQCPeiiiLwt+by0LyJRVSMRCvbi
zXl/p9tqyA2rgc5Y4Lg/muiHaOz78TRVBDc4dTxNkyr/xt1dcBq090ueHSWTQhNDEdli9yz8Up3m
TgrAe/Io9MP8a3mlz691Ey/7PW9Zp8uHq6ogxChhQrB7pshhLbASUYOtdiTFIZNWG3VHcGLH8guv
oOvyauvhXSgrUgrApaQ5bS3RnIcgQMmjIehZcQ2GtavIBfJ4SPb/CyTIBaP4YaUzozgMSVtT3GOY
AxnZJrD7H6VDzwvKRVhIC0I/ueEsXXJmGE0ImAbePgz/uQdbmpCwDtq8nubshFd0kuA0a76+S46b
a12wGO/XOndkk0Iqx1hgLdUH/vQFiig/eWS6wBvkxLxKjgFIiC1LfPFI2R8XaJoEBWdvMenoYTCi
N3FZs+rMLPghOL+CO5wMZ/y29RIvSSd7/NdyZ+8ChhKrKgaWUx4Hd3HXpK/+XTkJvmwzU87ZdDQu
nqlG+ha+dvZ3XjTIYPQztYEz7dzBRQOYmT0J7kJeecUPWQtU8Lb4RD7Z21AAF+yyrlOtUEn+Sapx
Hm3RBWHpdfR2mRPZ9DXWWsvB8tWm2FzwpXh10NJBv0eB6fzBQ65NTxBAddt6XFzdkfY4N9crhi35
sVVUemsMObMQH9Y6s4FalzNEaz3O9KvxrH61XhjO/jQwfIoSLC3n/vLTqO30UX2IfmwZp4tP8f0+
zyW1ypcGNi7u8MY8wmx4hKTZbw/6FW2YW+r70qt4v9aZmMJLy5jbjLWmOzDYUAOAIY1c+WlZy8yG
E+82H8bWLa427J2NgjU3KOAF/ku1Ffc99Zdfvdvc/i9qTJ+9NYvIj5KWTAevpJyb3zqxBqEZGHGz
WohlWHEDe4P6vTxQ0fq3DpNOI8j36GsC5YWm+bi1SAi0qauCdb2/Cnf0YNiGR3vLgfV2s7/x9D5f
3sf11v2/O8rOok2HGSURjtrokYV709nKzQQmIt9Z7iYk4tJ5vt/f+j3v1pukvByrkv2tVmkFnKwx
aLBbrUR03Ez4fRaUj7s7s4FC2cbjYrJa0XoNMEHB027jCPCF5mx79p+d6o+LnTkTkzbVta7D0B3L
3wW6+YP0+8ZlXVyBMqtO0Yl0wbmBLQIUmmCxnf54M7jrbf1elUnxNbAhcHM339kF4WAVnU4vKpCS
fg58702l7IlViEK4rHixhZfEFdBdk1cSEf573i7NtQA6aZO3ZGAA/0Haee7GkWXZ+lUG9T96whtg
uoGbJtLQSaRKIvUnQFFieO/j6e93WNVdzMi8CtVclBEEUbnz+G3WXmt2b8FmBuW7DUpF36X3TXAF
zDhY2d8hA9zQjELHTbBdfPYubMkTm7P7i4i0DDSJ8k52TZvcJjxCwf57u9FdaAxWxvefr+GFJURL
DjQIzx3kBHMQ9aDZftKrFgNEhMaB3qdcRFJeWrX3JsRXeHfEAgu5WaCsdCqTuySA32ebbj9+MCkS
565vrxYncMngbOPnIe11dCaKRfP3ToybAuL44e2OJJH/LVlLS4ngS0v2foizp9XprIFW8jeL9bO4
kkvakEVilthy8RjMSGVFEgsu83drNtuU/diqMfQ8/qp7HLfZpvwqQtkALAW8aBu4lTcwxyO79Wnc
RCv1m2Vt8210LKG5Xf9871yIqvkiCJFxgZq0vMxz7Aj2jQk9jIApNvGzulX2xIHpKvusbOW98sG5
/rm5i1sVHm9wKQY0rPNEBUyHsuPH5CDsovkEieC27RT35yYuVOsYEXGyAVJO/Dp7yekQLOM8prGr
P2qfoCMOb/Vt5IY3yVX50ufk2kWgslTsPfdzT4zOY4c6KAFYSjo46WrYIR23thF9hG93878anMUV
CoWtbs3BCQgJDpBDMIGQVW7h6VvVN+kahoyPIhHyVoVZvszEXjxxOqE/NsD/i18occ1x6nZEP3Kn
WK/aHe7DTnPNdZF+vLc3NCytk1t4/+K7Yh0uJpTOphR7sEUoAq4KpvMMozJ6ugSdjL/yvYcSih71
yTYXWCsum6AbHHANeat5dOJTHJENWFRWinOjFvdG/JB0S5XJs0yEGAaEzJDXG5ZzBmOhdotSlTGI
A4Zs4T48JncBRR/rxnvoN/2B3gkoDtZL3S5v8c180XjTRZoHDNoZvl4vWgk9IZLv3tdkjS5Osgrv
jb3APiQuqlW3xm7YBlfdFsKnHZIni6t3DrwQ4/7rC1izspCm09tsdIy73jbXGYi7ai/dSmvtJjz0
G1Ihu+hG2g+LyIALS2rANw3O2QHsZ82XtNK7jB5b67VTP29CYE34gu6PnXpXDg/DtvmFyOHC6YCf
FrCzCbTwPICXnESCvtR8tapjk3+CnQMqIzQyVXW1sFnPa9xQe0NATpTJXnXOgEn5GFajkpuv/brb
SPue49/uun1MXWL6WB4EKmvY/YIvcxZJz8zOHsbca+qOFvhXfRfu44/O1tiJR6nYBQvtGmdZwpmd
2ZMIhVJeTaHxSkvkof7dwk5/WLYyEzvn5cWMSAvgenKrgJE5dWXkYpjQezFf663ilsYn9ua15rY7
aUvjPcw1EOxuyCe74xcn+KjS8rb7uzf4zP4sOvKHzmlHXWcV/wzGQEnj/0q70g32pCR3wfVSme68
SDGzKbyt9+5bqrWmHFmv8lFzs43yhf+74e+4wUF+ANbmDtt0oxi3RGeH8TiiWbz9+aDPnn3sOxS/
ZdnCDeciPLXvQ7NIMl1/TeWvWfvcJh9//vGXjuD7j5/t0EkJnBaVw9cEuK2nHEL/WD/Rww2dT/63
39+3kfBY4DDRTzu/XjIfIIRaT+weGAkeRV/K9E0iTy991NbQBNyEy+CqSzeaY/EP/VIa7RSzxYuU
0Ve9QGzYP5DL4Q4+4n18MAkm7G10WM4YnM2nSSgBWhoIpAOPyny5kjJPlTqfXgFJiqJ70go1sR4A
wY2WLjiEb9Cwk3dK2BJvlMG/7JDZcWykMVKbanyVd9RYyCztUAf5dtO5/n32QWQO8p2zhm65xRuW
1vlOWreu7Brr7sZY99f6Pn6QPv18M52nSGffaHZAJ6eeYCYwf+g3g+vvW76Ddksn81Z6qzItpvTO
rldTpnKHHAHbiVrlPFGZhk5rVI3+o3PzW3GfI/BKKqHaLV08Z2fwzQ594AKpwZrOrldaG8skr6cf
U3lX6+TTld8X5u18IIKDi+5amd63c7+7cZpBhS3zh7i/k7twl18He4DB7mIG5ixSMwXRGKlyUzS1
n9U7oJcvAsmwvycHfz/+LtANVFjpxBbtJkuzpp5PG4xBKgB0yklEFPPT55m1Ce1b/92+MXF9Y+LC
zM1vgETvIte5z2/0g8i7kiWMNnBu3wVH5YPvLlUJsDT3wckX2gAdmV7jQskOYSqvSmOcR9gTq8/I
oTjFcD+lSEh28KBYyM0G62qScliB/dGMqr05VF1pbqoYZvOU1J/aSpG/iccoUasfsJIbjZ6urVIK
PfmDwoSOw5WE3qhv7izLlxVgNu0Y9upXQyglZk9BlUBwQu5eHXq4XJuhC/xDbQTxcI3A4QTBRx6V
KC82Rm1rn0cH2cdgjd+b6tZqGifHgT9ktAOreWz6vARibCej0ckrqJFLud6aoUHGZKNqDYTValIG
dboqLa9rn9S6Geh+h0YDlfmq1upsO+mlml2ZqZSDXYSItqU/dojiNoBCrJA0QNsoMikG3Xy8/uET
NM9SLCOeFElDeIBOflJHED6TVV9RwiuqAwhTrrxwXdO4hqgoGtC+o6Ppk0SZceOrepRUa7TkrEBa
9chsjHdTr9OFBYlYTVcJ9DPofCqrCpIx+XuU2XuEC6JiH/TQT3wOEJYIdp0ZxLBZRq03QdBmITzc
rhBy6lXDtfwxhjZWc3xLcospkaePEEblKpoLWYXqd613AeW1yFeMTyNroO/1Nu6rB7sdPPOuMidl
IqOU1zHCbYkhoaCNorKOYgTC3mobQsuYRbL5WaZ0Nxx0aNOBQWhRL2muVJW+D6bdybud1kyOmkPZ
U9oFOaSgNcxqq5X9kB5bY1SaA6qfUoteoJZUSYqsk2dG3+FxCZQPYz0Y9v3IX1DKlZyhfHenZWNs
4V5YTnbXdX6sfG4hjZ/UldMUBSLQlenbEMaMkDTtp6SpG8iirMJJYZdqI1Q/VzwTKQkIU/bjQyNF
FeLilhSPDTz4xqjGhuubhq9ANJkbRvCCSm/MMgS9VtzJfdFFtxOc6uot3Eio00KEqzXS/RjyaYcg
NST1VUvqrzWq9MbE6Mj6f/ZYQtSe/EHu402YeGFQXqW9B3fPxlCRA4f6tM597Rh4UY/YYdAIVQrg
Jd2VjeRz93tJGlVHt9YXKbIs8yd6H5068Ypom5aS3bk2NLn9q10bBsLq0P80Wr+pK6ab7620LdGn
pXF9NUEffuzQ3vQgNKwbaSWVSqBBLeclyUNi5T7oh8i00ddCpDqjdq3Fiho8KjqSCkKS0o9GZ5Vo
cJxt0DmHgbCM4i5fyaag+lpJda6n161tJjwBfaj0HjnspgoP8Yjy0W0WtdEEe33Ffq/Xedpn1ve2
bJRCQAfh14KNNe28emsHZt08ZEadW0cz9hB8uStlSdLDj4kM6O0qDhCzk1aTXaGu9imLVQMefzSw
NP/Wj2wNqVVoiZIjMkWmcyMHCKTftl1nRa5RJo7/Cpl5WglZ+gh2RtWMIhkVTBYDkdxKq1RYyW0r
C9AXhhwQARK7iaLgts2mzNfXks358Vxb74b+sxYg97iF9Mszt8OUOd3atmxv2raG7jvpHmbfsIZQ
SqkQAd7UFkdLXnm6PkBx3kR8gpsNAMAsuHLlsTS23I1WGW1hPPOjYW1E3MghZU1kDGk+dUcbGfXM
cRFuRnCkZWe24VhXqJlpLT8imNOj0KBIN/lafd2QZzG/a14w+C4w9sG4bWynqu+Msg8gfZxqachu
9Fh1CoTP5DYo4cFPJdXV1b4r7gtNmuKHHIoZuB8CpQiLY+jXIcxlHDLvo+z3TvQ5kv06gyiZ7jBU
AGqrsA5FSLNAwprDdfe7F6FDTHemlQlNSskqMxcYf2goKziVODULzsFZcMf7RdzFNqYODC5x5n3A
HNfZyhjDd2O4yp1+1NfqD9HME66bLd4ldNE72VVXopFoKZd84QU/MT3LxUPdpRd6ANVO7t84wXRU
FlM8Z8lqk2wurdUKDYaKDhDjNLyRxgFyuCH+TkHoWl2X96JWSSfwSqpWxXEZaXWe4ZzZEyN+F86N
RkV3Ifb0HYy38m1yULf974qoMqwp5QfrUV/Hy81JZ4msmdVZECdbVaslWsQoKQE8Q0yX0UQpOpOk
HeA+c2+6NHfvlhJZ51kPYZasI86e4OUwZ+44iuK6Bgfd93Jr7pAL69YZww2P8lP6KCCLxZVopZH3
S47feald2KXzDPokDcLneap6Mj2EK9B4EnG6/dk80tTiGt51uxm2tIa95Tu1cu99WQ6/LpyVE8uz
EVdpO6ilBGwJh1PbS1uNLsBfQIFdcClPzMx2bRm2qpIl/nfBCqVvBaUL5A470bW9PKSzGNbUZMOx
VIpiDjIr8xOCNqJH+6394uiRv+7wcOhZdbh2f37LXLJiEperuoYlKOBOz0UcQ6lCovqlLEc4P3y1
XdWCtDdrnW719y0JMi18ccG+Pc9ND8oQcs1ZL7r3Aenslaxdh9XDz01ciEM1+b2N+SkPwoyKgvUi
YNzyVoFRjkSR8xwfgAbtHGNNsW/B4nncf2pxdsKHUkIGwLBezK+itqB/xgvo9zote2t0QZAj3VOk
3UAfOsB1sFR+O7+lsU35SbVIcuKgzGyPqTK0YWO9RIfm0Our4s667b4Yt72rusm2o1Nv82/avBPx
3hNVyfMTALiKV0k2bBN2mHkyR4odWP/C7iW77q51IjsRSHafVeC6yyfg/FCf2hLf5d2d3cRDHSV+
9/KWgnNtqNDqw3KQf8GKQnFNJziGiIouk1Mrlc29MdgGVvx9vRONuyC7lhmhLkwcaQSSefDSw2E3
L7FBeepkaHG/VI/1uOquCyoKfb8qtjx4wf4XEDMXNib5QfHIipecVNjpsMIwbtHeUzgK9m66zr8G
G7pm2hfRJN27cJraOTey79q3zv7nR+LSfJLlEi38MEkDWjg1bJeTVPROx64UOeJu37Jq6vJbc2Hz
k8b4j5l59TCRKn+Q2v7F/opqb7iHbN5VLNiuSL8RAaau/cW7XcRYXbgtT4zO90qCKJja9SDG7V0S
buJtDkwWURbSbaobPhrm6hd2znmSSEOSWVYgLqI4hOrcbEI9A9L0emCD/sEMg9AxveXVzeLzfXFK
3xmaeX0O3ro5yT3BITgTiNkVOqnpFbFu6NnsGFmwM78tQgGXjM62i2dBGUqFlilV3Op7jBtI++Fj
Reqw2dm3vwDnvHQQ303nW+L/3a3SGpM8KeOAq+CsRAs/WMDwgLeAe7I4uItn4a8ZnScqvZ7sWGiI
/VJ+1j+rH82dsOh98K7Fhul2064BNVBBQ7Jk+nynklGk2s21xiUAYP1000TdYE6o7j3rlevlz3Z4
P2kLjXLnCycssB0pT0AMPn99jDJMgmaqnlPpc0juy7CDzc8vknNOR5PGP9qVKTXDRubMOZGUpi5h
/EyePfjBPk2b4SE82hukUnYhwHSXBXOXcOHnYxIWIToncalAjDTbjEOVh3Uhxc8+Ref8U4TO5sKQ
hDt1mrrHgAqJN5OmU0ubLUvQKkSiYfwsB3go4b6+gSziwVwZR40Gk/huqYh0wSM/tTc70mUHxZUU
xc/ltiNIVD+KLV/ciRhSGA131XaiwrvcvnDBEzs1PJvJyVIGM9XiZ+GQe74oKXOum+paxB/th+Ao
W59+PrXnG55dKJPwhaSDkHnumPg6LY+g/p4HxfwAT6U/VtterrZ/2wiE69BP45vTMzTnO2xaagQe
mTCtOoRoA6fVUzwuVHfOI1VLFjUkvH5ak8hqz2cOqqK+ypUnFNuARneQRb5ReOibiGu5Wg1bAZps
F6t0Z1sfsxw0ir3CDTo7bE4aZSlJj6fO1VzLjdxmTzn5ptsKtlZvLe2XStfnKKqZQfGF3t3DMp76
2GX1k3WnwH6Q7wwiKWVNdhp0x9K5PruHLbBNGmcalwSnZH7sYi2wyBsmYk6vRd26dfvrX/C5zk73
zMzstKHlAWyyTp5E+BE8pdtuX23La2WdbmQoJBa9kTPHYGZutlPqNB4RKEieooP0CKkZvvi0riFP
XHpLLm1J3QSowe7Al4Qb+nSpbJ8SXKhjZIvQMQ8YYnCCnE77KIhF8SIflH7dLoZWF3akYI5Al43n
5bzKN6V+Y0Pp8GIMbviNGgubMrgDZru3B1d4QGidbX5+vC/tyROTs4gjRp94QEL2xX82HiEs3lnb
CiKlrbJVWb/FE3Bh/bCmgbnhLqGVZbZ+Xg1ZfpOFLwGeckFiqIYcw1vpy7HHhX353pAjvsi7o5Zl
VZsiCYgbAg+zuqnDtQjdYvDzUNsHOV3Oi77kWeaLW+Td2AQr+HuT2mgRfTA2JJPXwm2FDQge7Tey
4nXYrbwViMLduHTOz/u6MEtXCeAiwSxxBlzO+rYuA9/7Jg56Bh1td+yv1VW4kZZu6Uub872h2VGv
gqmA4M75Ju/snfwZcUnagf2DveqvuZ7Bhi2VMy9tTTJ6bBMHdlYEWWZnEG67eiCp8k3dKY/kg+kG
mnbGzjoKfNZigV2szombQln9vbHZ6AbLTGQ1E8ZIO7NVPDc9iBbY5XFdmMcTS7MzQO9YToOq9i3X
iUer+7E4LBxp8QFnQyFXIfpSBZpQnI13e9/pRyefQvVbTxJ03AbrljtMo5tKdG+L6wtFzDXqoczi
0pKdeSRMos2DA2QZd4QG31PLnpb7gSLJ3wyIYL17Kzzq+gL869LkgfJEOowUkADwnVoYI6fwjHpi
8qAe0+rVEP/tFBMuFQQcFB/ABZ6za1WWjHSE039zHloQdOk9Ki9r9Sk8aDiso+gCWHCwhMbAfLkw
COc4Lw39oPM7UbaoK09J/2141FxoUDfDF+VK0Kojn8qChZDnUbunAALTu7/OjuM+WpPlvkWVebvU
vXUOOH8b/H++y/zabKZRzdOyF1vnul0Prnf8ZrJ/wvtsE269TXGFpgzAN05hsjoO5JsXb1Fxzmab
9/1szG9RT/MbQ8r7b+bXaG3ubKo/NHXZG8A9q+Q+cF+Mj4B8j7/Q2nXhxaDtiWcd1SU21tybdqK+
isO6/CYC13CfbPL1+DSsg/s3eMpGvv/5IT3fx3Tig3tF4AmgxjnwdkRpTZvib4pFitv+YvgPP//8
82iE8hndM6hbgKHXaBc/PSglJI9ePFjPjTu5E2kbf2se/J2+knb09x8WH4fz61PRALpRcifwNkCe
npoLjA78R2A/2zeTq8O1al9Ht8JREmyACyM7zWaA5DFIw4JYBhAGWw2+2akpow4mb6qbRwFwxTXj
eA574Uln29Bdovk7vdDebOmE4nAGE76K/ulTW41nSEavDo9xR45Uuop8hKySD39/QFAXajQ6weVn
wMV2amSoPLWtEvnReTDpmFSuhr2+mtDdwIe+WqSuvDB7J8bExnz3OERRkVY6xsLP1cGEdBkf7LE8
JNv4Llkvuuvim/91mP+Yvvcjmy1Vg0BXrKfyY3TI7zVAer3+wbkxjtm2v0Kmfq0aS+DnpdHNMJ56
M/bRGMuP2p15hIzlCPfUg5jI4LgcYc2O2PnoZm8RTWqOETM660F0+JU30hp51xsBAAyOvxD7LI1t
5qG0oJq6KpMfY8qMGmOzN+pdD50xnUfLdCxLKze7PsJclSSPiRTG2l14RHHjenQ1GN3ju1+YyoWx
zXVT6sirW4mpDD8LTYXoTtAVp9fODoq04+IRWBjb/FDnQ9GoA8b85wpu5D+MGTuw8cSs4fJ9dRoX
/LlNRC89Djovy5yFcCjV3ElS5TG1IScQs5lJa6ZzHaUCQr5JvjqbfQDB6sKtcnGUf5mdd1Y0Y4lo
ui0/6jvp0ftcwsCgf0fl79DAEriSDs1ST8WpG/PvYVILh2YLd12bbc9cbytlwB5Km6r+EAEPvFaG
DEhUvWoHbalFbNY48qc53E1VURxcpPmDA0bWyPyewADhLkoTItyKfQZprfOKeW3WKanFbJkp9PSh
+8OuiILw2CjFkHY7vT+bCe3WUdVJDIgcTuRqrdvhVStbFIFtd2ENT72Ec2Ozy5qeKkAcsv7YjpAp
T8SSUQZbEBvHXqmb6uZXCHou3mrvBzi7s3M7ioZw0B/9ZGVDMFOvwR1ChXrnraSj6B75X23U9wZn
d7Zt5kEo6frjuLPjh24jb0Vbpfyh6X4ftuJNX3JyL0yqSWHJIg/MtqHV93QF7bw2MrMJn6qu7Q6C
MU42236/sHIXDr1gJiAUQtCZ/2b3ZxzXqHMO8ZP1oN/4z8JREZsFEIBjrc1HUZuPKEUuPbgX3BWK
kOiZEUeg+jEvvuhB12VNajxO1n6gHdyXnrvy68LILpzzExviKn/nQEjJEOtNazzCr0TPMklM7TB2
B/s6PVSr6asImId+hZqK3bra3ywmvB2IE+Oz06f0QVWGpvFYbERQ+0YN7B0Eb50B9n497uVFop4L
LxOEK6ZKVo40xFkeddCTsB6G4Gn0tmhPkUpt9u1LLTr5f6Xx/XwBEXwF/igy0jQBzoMQb1TsVo7L
J9P+Umgb3XoO/aV34XxAmIB/643uhNTK7HxHMf03U1ORGI5voYNHHQYmIJQYttPXXzjc59flqbXZ
4U5HtLSCVlgTFxjyU1f4tuv+kLpLKdvzfWkpgjeTFwhH/axzIQz8UHcapq65zpVrK74v0nGlo0eF
KvTq52fgwiqRUadTCUpLeJPnCZa+C8YoSPonO995w4di2FrBQqVxlvsSG50OvncmZjf/NPpd4cc9
8+bv0YmNXFEGlNKtIMeAknr6X4wIOTLoD4RsBNv89FDHjdV5g4m5+Euc35vUlKKlKOfcHyEiFUQ7
uvj/GeFkZA5KFXW0XMHU4sMM4G/9H0IfDH+ZNjpjyZxI8J6GHpijQcEUvSwki2Y3RdLZow2s6wn1
7zi+9VNY74An3TVFtSppbKnsdWKr25/vi0urRgSncXJFD9bZxiiwqFde+9RszGolsukOGdLoFmFi
Wi4XH84L2/DE2myPBE2Ux4nUPpnxyrfwgSgXbCj0PIENzvOVoC2v1j3Zop8P8u0Rmc0sSRJaaiiG
o/Qw78UypUQe9aZ7oh+DGx+6tg/gAvG8QBJdq9v0mO7wwQ7a2rty7LVjkvReHPmFWwVKb/ENYFWk
qDwLy6sYHhsiBr6C8yKStc66Q1bmkMPv1z39fLiXJhlUKTUL0huAd2f7yFCSvFSL/sng3EUveczl
8qcw6/8TYbZkYraOilOnmdL0T2N08CJQo+nBdxaVKcWHzFft/TjEl3j3bI91HxSIbb5dKB0rFrkC
wiMZq+hWRKzJbvFOueBJWnC4/DV1s7s/73KzSjJhUnPriv0R7wBzivp7nNG65m1TZ/PzxVo0OfPt
VNlq7KFktf7k+JFFK1brDvF+hNey3zeZ+/9pcRb2tHbpO17dvxVAw306HAREljy7fVDWGhaVbKEO
c3EhaSwF6EJSCqGV04WsAEC3PQa16N73KLQ69sIkXtqOsCnQgCtkk2glOzUQxFaArhoi3+MVXHfr
obyvaHpemDbxLefb8b2R2d7wO/pLZH98UhwkLKpP9LB8ydfdleAnGzU4XP6A+Xv3qrzcW31pBt/b
nm2SDO3vAua3pxr/cdN+NujXE8SW8p33QEkGfai/Sxr49pwjoUhymSQijCZnCEEN2rAmG5+83+2d
uCNJLg/HIICj0AOT2P3I1p6zKZeuajGJZ5P8l9U5YNDQQlrO0vHJ1seNVB6LAnpEkEUoYy8s56z/
8Y/xQTmHBBQo2XPsVSYb2TBJKqdAeRSyNNI2p8kaoqjwqN33Lr0b6+Rrt61WAuzgkGNpX4OP+VLp
5tJ433+L2dHI0pA0qqo+NY8RFdC9tY/gH9JudQooonZTXk9UtZf8zot3znurc98pmkj79Cp3jtAU
CFCVE26NDc9K7oausuTYXNq978yZwvF5d5FLthrWSFnz9r0pAK01VOvW007U0buvxTr6falAtTTA
eVASwmiYxibTClGbvI23XXH0bypcUX0fDCsDmM6Ci3HpBno/RPV0iEWmT2bLEEPlo9S7gfcl0hau
7bcgf3403puYPesVWKQcrOKTrEi7wmweQnDjU/QlLq/zstqMU7Hx8wF+jh2tcaucbkvn1e9vjRTm
xnZ01eQrNBSrZCy3WbX2avhT7GPR7KbiSnc+JIq+Cf1r2R/24eDW0Wdkt6z4RlM/Bt2TPMWuZBnb
3lIXZm2GWfn3IYTaGSVT3oc5PFFqOiOPGpWcQ4U3WE9wRIkafbKCUjr8lFDxHRd3v9jc5/P4l83Z
PR4nXVdMzCMEA3tYoUDXUVlerArOqCn+HBrAf1IbIkSZb0HF7KqpHVWCh/hWf1Zf252/1T90a9lt
Xf9jBehI2iHHQG0rNhZlNBatz/Zjn1oDnc/qk99v9GPh0uHTunR7pvTgrYmdb/IDTDU32iq6nkjp
+Nkq6xfW9uKhfzf+2XaVFL8uqCY+9bG6MprnMFhwKi4u47vPF/bfXSpj2taG0gr2wPHrqN3rquvU
/rYowq1MIK1oa3v8seABXDzk70zO3IwuUEszZ1KbF0ExK/K34U24FSwZxGkCGxpu1Puf21yaxflm
pcarqIxSgUG3MGkjrheWadaG9sc+fWM2B0pCm+Qcv1uGWWRKhrichb4RPrZ2F3wzV8raAARKepqm
qYLg0NmoSwmDS2N7b3m2grFuRp6faxx+B90Vay/aJvUDGizg4yKyqIuFerHpT08+I4RaDLplAyTX
3KUxqGlUrWO/PXu0kVClj3feXnaz7bhfjObPN4stqBXAXnMxC3X20/050ISmxFP6FaHfxDVNar7R
xrrv1gW8muvUNY4qhaIljo/zKcUoqjJvChkwuswOXdppKDU3+dfSojm62hvmw8+344WH9dTAbM2U
Yaro4s6/VvmqTaCOp5MK/ThutYRK26+AvWfgaLE/HYii8dCQMqZ9zpydACVv2kyvpicgVS4p6WP0
/Y9mDu6zXXktRPvSu+4X6GnO1+/U7szlpvNei41+epqC+7EOV572owo+/Xw2zyMKTLxJawOnoIdw
tlqjpvvjEMtPudVvo7JYN0l73U/aloLcB9OO7usAIcOfm7zw4p7anC1g1hqFlgfykwEo5m7cJk8a
Mirmp/QaFrOb5FYi+bg3Fy6xC7vGUWTY7mwQEAYHcDaXZKkdvfJlYglz5+2ERf1TeE0fMYk0310q
tF1YOdiEqJdoNtSPZ9kep8qqseuUp645ZiW0/5Yb2wsrJ2bp9CZxILYByw6NEOAReXa48y6WfFqm
n9T0QfE4aq26sE5iV58ZIBMIigOiR02f7fosagLBBvLUIzZTdh89cxf5N5CYbP7+dgAF85ed2cqw
AxM0gdQnTYHGz6l41ESP98vob5JX+4/1Qctp+3Or5083s/fO6Czoya1GCiwetTz+ooQfgtBbeyq9
B9KtXvJLelTB079Z/O+ThFX9r//h9y95MVbQxjSz3/7rJnyp8jp/bf5H/LX//NjpX/rXXfEje2iq
Hz+am+di/pMnf5HP/9P+5rl5PvnNNmuggvjY/qjG+x+o9jRvRvwfufjJX/3D//rx9imfxuLHP397
ydsMtqj7H36YZ7/9+UeH7//8jbn97/ef/ucf3T6n/K3/k/l58jz78R/PdfPP31T9H4hkkDIROUlK
KwJt1f8Qf6Io/yADTV8gzgClAkOAWLO8aoJ//ibp/4BjA8iUzJtGAw7trL/9V523b3+m2P+gOYG6
IeVt0FQUhH779xf78MfW/mNFmIY/f/++hxW91pMjQDwo2jzJ19KKCcSPhp/TB1TyG0mWk+4bL0SQ
7/K2rRHH7eD7rl9Hz2mlTaD3YVn/SNpySPPHMEnJvISJH0qvTSFn6bDSptRQ/c0YGnmYbqqBTEBC
FkPVKOf4yphkh3rS6gZ+Dssz6A/vk+j3EBYN6Eg2TgONRrkfrNoxxq1TthTxfvi5MukQ2WpmqXqr
sKqlBEaCKKRGENsdBQi43X3nQTeh9VDXDVYTfxWF1MO1dRyGo/S1n3wTJ7yPdKu9UgfZKp9NOU2j
TViOTbUfJ1v1j0jvZVDE+7LnTU9wMEomql29FCXKWhrkSXvS/c4pPiaZVkfHUC0LxoioE+XTQq8r
fTdWZRWs4q7uh90Au+PgtnGhezDGpro8lavaULmMVpId5OTAU6U3bs1JiouOH5C6IVs7+Zgle1+3
BuKFAbaeq3qwRhomWr34ZDZSou213FL8XaWmg+OtBrUroWmOHC1J7/JQHqXuCI1tXzrrIKI/VF6l
vqokz1k6emW7qkyaeWF6LUmn3TSqltvtS9h3dXOj6upYGyscNbmF9Mif9Hyn5VCtwBysTo29tuJq
1D96paJG91Imd9OjZ1mNv4cYSJJWUd3Ezn7UpejVj6mD3kgpfDkVfElGXV/nfqTaJHHDUKHEocU2
KirlaChA6/0kDI5RHZLzrVIW5zFK5Um99lMZXTarzrGcRXGDbOWod3a7l8bEgHB7rIPBndTJHu7S
QY/r9WA2QeMORtGMUAoNrbZlkqF80qV2fIQOzvlqFYX1OIRVl28Kx4Yoyq9zhBxrsnuI3MOwCWG+
FhZUio0hrjZ5L7XN3q/rEi5Xy5ZgTFJgTl+XjhN7axWSu3EV+EjebIfe8vRPWaYFBHtxolPNyUPb
uuorRrWSrIgQXw2kdjiMEG7KLu3WBUTlqRW+KlnTSqyKEhDR5FkpbeTWmbpNPSS570ZqnBWrsfdE
2sQvMpC8ea5/gklObdcN9W3IKybdy9fGVMXDqre07suoGgHZiWmYwuu2DTVjLZWa3O+G1sTPkbxU
/9GnNHWv9EpKQdzkUfxaOX3gkPc2pq9aM8T5Rq26UdnRGjcVbl6oep4WK833rIgz1/cFlMdq32ie
m0GaRveCJHe2a3sIclE+M51xraQIN61j2wrMnr6sUO7upCr2xrXVBRn9q2wT/1PulzEAvzqRzUPn
Fal0ZN0ma9fEEDh9UoPJLxHA0gxJ2vlZLkm3fRy02WrqNEeaVjB0xSPMOxR5c3PnBH7gDExkqKVX
dRLZnnkwejkz1NuoUkJ/G0Ct9C1nncoU4i+uv70D7RTImNEO420UjaV8iDiV4yZr8lyGjnjUyEpq
fVKWMEk5QqTCyQqC+nbyBp+D1yfIrwdObzzGeiyDIETRsluVbTQ4LS0kXhoeO0lO9F00BE2yUrXI
6A6lUWSZywGoHHVVZlMY7PskVCEd0stSRge6DIeuXCk09o9uUhpVj+JnYoXmETXv2MYjGb0x35hG
YinkaXIvQfzLCCfrWw9dF/JHXWMUYemaY6zZ9UpL5cQAXViGVbwZus6W9jCg9VGMPHERS6+VFHaa
xSSPzNR6kOtOW092UUe/mxl3+nM7VBLAqHqMYzeOi9y+1oDD6NmqDCIvfYXUxxjSVZ/7efsit2Wg
41jafe58DofAn7Z9CXkfOj6QbRWrPu6N8LWEfGgs1k5cIXZbmUW0bgnsnZ01arZ0zJQsdj7Q7l05
T3rFwfye4aV5T01VOPDDcKuVK45WX2xCK0a3ZNUbhVV8DQczV/dqRmPgZyOuuuy1h1HTo4UmSar8
gfsvRltIlnNaBIdoSpzC7eLaQOJkzOQyPcIMZja3kRJ500PKy919lCKz7vWtcKr1b4GTa+ZtDvdd
kFVXTpZ1TrBJgqInU17XaqF4t/+XvevYjRzJtr8ymD0b9GZLlz7lXW0IVakUZJAMmgjar38nVNWv
JSpH2T3rQQODBnqqbpIMc80xTpoo7KAm1EFxRBR7LIOiNbsOj12riTFFTc/ZPys5QQGA2DmyBAw3
0eTCbHMx2LQpH4hi6heWMjD7NdVM7qw9Us3eGb3pjym3jAO3A2QrQFHrMBlZ1hDCnMYB4lTHHIKA
Ok5lS5yBCS2mxJ8jLNJSr0jt0cnIEZ144obNsZl9+ye/c5+gNhhJR+R+Rb/Z31vuJ0Ustdb/BmL2
Y2r86zfAcRe+o3CSQPKzKCxgy+bS0qqO5BV1UohdP8GU4KH/rm56tA3oll2lO/eHEWUgKg5nZ5Gf
3rEjwdyQekLfApCUZco1swImoSk7UMgebY2QohkrdnbYhfkLGEzoBJ1rmy/gB3jejxHfqGLvunhF
NzWKo5QHcyWgjVwdvKiOyK2ks6Z3+cO73PdESrkAYMpgwHFALRSaS6jbPjFxKr3qFLfsDjySQonb
X5w3CrffJuTdGyKyiqfdOaGnj6Xcr6gOFq6no3kh6Q0f81gIWvZqrVcHhjlWNt1WkLrrxLFKz4yS
Pla9v8MAXIGsHmApDLQ+hqGJ15uQaDsY3jME+EKDt7BaOAcjOvG9ZNlraagCdDSalitECIOqOa0P
bN9u6COan0G+d9H7zB7ZWczEcjWaKHvlFsDGP+VvYhSscbpEyrslQTP2QVdY/6jKRlNORvCg0gtJ
OQRZtsssz02nybU3qdpe5rl26MosnFu6hULi5uu1d+pZXBAmZMsAhDMTddP7bjUgxYo759D9q3Sk
SJ4z+xVxz5yQCyOrX48jBX9Qekk9iU+HB4MHLwAhG81MIA5a1D7kB1ETKBCxyVRUAuzCccp9WWRX
UzMei/GcA/ByCcrXidXnOKdNMGa9hzkEch5qF8WlwXl+UwJQIQLLwpX39fv8tBB/xZLCGSfNMMbB
HPvCszd/mhEaUOwITSBq7HXunh3ALxhveLXwloP8PkSxoO2KgmVxy5WMFcBguTEbkL5ANXUo0oxG
Zl7a3k4hRpHvsCtr1EAEhDSThsA4tEwLHJK33hVj3WyMoaWxvgmspFcMuENSV8TcKo1p33sN715V
HfWbbhXjegILeHB8VVfUad03jbFuTD4SiH6VrUWPuYmGPYRFpxnSsr6SaUN3bZJatXYN60r9+5kX
/WnlAkQEcUOcKLjpIbG8aFJ6TNInhR63jzAUCjS//y58a/WmDQwxPi+0wreA/2vV/Fsq9v/nXo1f
CT48sw/dGvknfrdrvD8MkPpdtBuBc8FUAcnJ73aN98fbcY+TBbveVCVB8s92jeb8ARETDTc6WN44
6KRw3J/tGt3+Q7IQoKMCtzaMQyzvH7VrFvYD6F/DlwIIXR27Ay17mKJ+POEGVxC1FSjRUiBB9WAi
dQuLE5FZ5V3SUG5qvjKple358Mpxu8sBMqlZaDXKpIWVRigGv9AZUw8l6Jzupmy6QVahZZ7surR2
nFudZGnyqNlDM2+zThv5um44ZfvKGtyXCYalzkMyKH4yuuazaZMJOsQFTasgs+wZisaiMO4h5Ku2
hxRqzjyoDTBNAKn0qq2KitVauUOW1oHOIDqzS4RDrEBvi6QF/n3umtgzwPL0TahCGz62A2oriEKj
uGRoDlkR0Uqj97W5syEMoObKXUdq29n0GvyTY5Tr7ZM38Omn5hTp02iBreqLrnGHwHOEyh65nEYf
qdqNSuSM0G2M8JLVacVy1CRB3bB8ist56tugq+kMOL6GRw650aFtUGlMheEdBBFwJpkzKjyVNtoN
J91YbQaHVjZMbFogDVsUD7pvM8+4dZS07h903rjrAW7ZLCqcBiEgBKK+8oSKB0cb0INxJ5D8QmFA
wHWdi051f7aiLgDvLkqL7R1rGPrnueotdev2np5iOlJ2bApor3j4kSJXhu471/K0X5WoEADaLhWX
wnMYrRuj36S1lNtOKi3pmw16BbSNScnG9KrgDuuewBP1rXoy9ScPpp4WVK0VzYq6Gj2LtQ7h5Xmd
McglXiRjgjrbN5g1cyjD6jPKOQvfIlE6qL/aos7RMjTz7B7C22AhO8KxkNtPI5wgqrmBRgb6gPDe
KgUrfIdNQj+UXjYreBmUx+mYCEhT90XhU6PAlFno7HXUnelHTlKerUVGB0xMZ27zC9IxPQ3IyDzm
A6KWX/bONKLroaWoJkahm7inHA2mTQWY9KlfcCt5KopcTR4aJvImytzZyY+GU3IwX41Kd9GfSac7
TRXeEFhDV8PQxmzs9if1lBQa3qNb1/dMTZFYBrCIQFOj7HTAPxLPGNHIZ0MFHA9m8OWazUVZbYeu
Ff192bceIDiFTt1tJqwmJqoqQmscv1Paze5LrRUz2xc9L/KLbKgstnEplKX3DLsFVU85Ob2DZlo2
N8j5CMUaT+bSIK8lSnvroAlNtUOzmSBunTPHwjTBZMrdiDYm8y2WiGdDsPQxG4ihBFCfNpM6sEhq
dy+iGZJ8ZWuZh7kvazLzUhNj069NbljjrhksjuyyGDj6n8PcZ5DimtRErFrbpGqMXlthY2zd9ulF
7eQVvy3Sdh6CdGxH5RrqhG29BoQc7Tk/Z54iQsDGJyfS+1GrN6jZRfbNrF0DfbHchtIGvmRnhl3K
+LdxrNG+cEqAtMK8hzDyxjHnWb8UmoICw3cpgcZ8BQYZ22UJftbWrpW+fmr6MtGPmYNNCRxOZ437
mei8jdw8y+2NqLNyeuRj6XDNB2cRk4SgS1NT2bmQue53epZW+nY0auXbzLB/tvgYGrS1xOCqYeXq
MxqHLhFbrdMYRI3zlKtz6k+gGEAF3Gon0M41I6lXujpbvW+WJQTPK8ryYatNHlS0acpzsAy8EpIi
Krfc5kZR9SbxJzHrNwNNEu9yxhkCq7RCgx8rFUo+/6AEPaTYyz1LWfW6Q+khy0vDC6CkX0xR2WEn
BJmKYJgK5znw/6xpqkPV10kRdThv4E87FNUYW32qzM9el5n2sIUSUMayiPXYNM2+LtFIssOROw3R
3LVbEqC2b0qeloWGLmo9Th1WDSMQscdNwnv3XocNrrMb7QKn19RZWXmVzLb20yz7AhagXMmUMEPv
iPoVSCpqACeBmQTpzHnqa1gDeTxbrvKaMeFcDyVtbnG5mZCMphgoBOgilXVg9I2Ei6UdUQ8pGbgS
ciczvnnpZOJmyahl3AgjJ7dm29R3wuBoOo7QPOx3hVrbWSgctGdCDAuGJM7tAkL5JjpBbpBAhtuF
+V86afFgVWkJKzxorpcr3JAzWC0YBM2rYXJLfZX2NPN2GRKC5yoHINPX6tT4zU//X8r1byjEfZVz
3bZYYC/PL//6+a/b6vszqd6Pyt7+7K/sS7HVP6RgGXAIFrj88i/9lXwptv6HCiM3HVo2KBJ+5WW/
sy/M0XCnGgB/QOxGQ3Ps/3MvTf1Dhec3imjIdYD3Zmr/JPVaTtelUwhkfFDxowkg22Oyp/SuhwLK
at8BXOcFEEe13zgcUNkHhFx6oI1HSKZE797RiT7Kx4aGu4y37NmY6K4YKUc8lwP677kx1e7Syltr
yc+vA+knI8FNGF6xmgaptUXrxPZajYA75wV5AWFe+A7u1efiZTqkTxJN48HUSs9884f1bQjray0w
L/rIiNKIr2njn2vj4BtjCDaRiskx6++nfvdbFt1Bhwyl2U/4LYLddk0RetlLnozB10+8hGe8vVsM
XjH8xHpCU2LxxI1Os1qfHS+wvxk/7K0eQfAAorpWNMG0WbsfV/lZHaFF3/PXk72PuXiyXE8h6zEh
ZpcGVSQVknVgwap778e8d+CbWwZ4aGR2wGfZPt+MBzaeL7CXOB/55GA9YeoMijJsdJcV9tjXdGwL
mgR1Pv60aL83dKL6uatv87Y4pBO/wkj6uasnmbZrfKtDKzMz9FciRL7P4TXh61m3gr4I5DorJHh2
a18VAOWGqas/9hO/b9MpwizqhkJ0sNMb2Nk5Dg0ggvuth8dC0OUKwAcMTFBlcmxfWHqoe/DnEIzf
FaRqQo3jLyMFaFlo8tFQlN5dVaK/grQrVBXbCb18OijcBWpWWaPsir3JejK5fexR0HSuwLhCfM/A
tod9DHozOaM0KNV0BI4eouH9DG02U7h3vMOjqIm780BLZwW8dwxuI0U1RIAWxM6Ga4+vFwpg0715
naj5way6BzKTVT+nyLu5e0G76tVU6Sum3bva9p6Qi1/BZecF6aMc9yRQjFWrH47dxFwDGrXzNqg6
Xl01+aGYBaan5CGlfOXYYMOWJFBt5SadCnjjuMMFbnX8uKpXfEenB3TL43LiOy3H0tDoIa8gccLK
p45YqzRtjrg9V1bp3nuusoJYAvNthQGWLKJZoQ/AvVc+hVOLbxfIsjDl3lvu5IWpNjw2dbaDmdzK
rFV4q1gwZmlZlYbcNLvIpZUWIJvH/LiDNBoHB3tqR0y2HBLn9XhUcnOT5PQbs6aNpjeaT12ypb1x
bDTMvCrMIEtFBAPlW9eZKh8SrBclQ14NDlPijC+6gwOmtaIEFDxIqkL32SseIFrps7q4Rp26I0y/
GhKwhXO1TQJXx/hSOMU3tIAgQufWl9S2Ux/9/Rjm3WFilQ9mWsbULTemMK+RPwFJtitgKKR1c4C2
JwkMkRqhOrRO1DVTVBEzHARJ/SYfNyVXo67NoIFgFpEwi7gGEoLU/Lq0JhIVBd/iAIt0rqLedshP
w+kg+zLXPuQ3Ox84A9V34O7hGxBLLe2yhVkm/z5m3a2WTDFVtJdM7e7hJBTpDEY4gpIIc1AaVHn5
MhVmH9ZGZoWZbVxrqAq5VcBRz5yrwOvVW2LkfJUaGTZjmbrnmnuym7Y4a3GloYUJ+0kAQz6R5Qhr
GDLpJAC9DOoT+UqKtgFfuBrW5/jn8u7+FAsVGXoqAJoAaSX/+7vbU20aJx/d2Qv0w1gEj1Priyfz
ihwlL8L43u/aiF630FEs75zAiep8q8LOUN3RQ7X++uz/2Gh7O4Y1jPJA9Ado/DMTc25amMVooxck
w92Q/BDkNwjqAwbqPaTm5BHrAWpoIiWB5tESko53bcCyiiXgENmrdtNetpuKRU48r3HAXOQb2Bhs
jXtG/H9syvDr6d7HXjTA1blkbjIhNkggbiBZNl4wbqECLimf0+4c33IJgJfXCcREbRXZAZr7ICZ/
/KyEAQKutiQJJOnfHcEuAMO682UPszvAkxooNy/3uzDbjJFp7f+GTKVsjC4WMSxTkOhZEARHYrb4
BQWlko5aYBHv7a0dMHizP9XredvfV2EZdzvtrNSAfIdfRPyUmGneyDMbEUH0SFZSrlVgcgIjEyOo
LtjhrILWyXjAWCLzBAX7E0UM9yFQGQTxpK7VHHLkZP2ax9WmX7HVWXe8k+/zr2hLahj8xDoGgZ8k
UFd9CG/xuLqDbUQgNXfEang4G+9E8gm6DZqnJsBx0BNetPwTr5xah1Ty6bIjmgfJNofG2nAnycLl
Bs2//spe/w1VtxPnwIe4i53Sae7o2KiF5U6BP0YdFxfoGkAtTEoZSW2hs/JkJ94sIsIWU54KeOJF
0qmJYpyTDsetlI7Vet9aJzD/w/W08l7l3Nc4Rwg7sXA+BFxknAQN4hqwBBkQkjSAeIVkKzUDWx6P
R/3hLPBfPsBiY6BAc0E9lVbGn874bhqMIS044uF075DqreX6AU4qqh/Gq/QZbKOU+y0sv/Oz1dKS
aChPIpR4QAlD5kFKsi3WEdxBAFAbsBP1K0Ws1Mkn3TVwdcoP60eybW/MJy/wDjW0gERkQykHqacT
2h2OpjmCb21obL6+Zk6ViwCby7cAq1fQ4hdfG1rWNu37LgnMKzeBhbUJHku5ygK4ZkkbFCU8dxYv
ZnVvZ/+HiIvPrcA/ZxZZj52UBuml5M2UK7KvAYNBvL+xg07t3PdPuDh5uzKxx4kiHuQ0MOmHnW2U
RWWgXzbUL14Bfbuf75RNtz4HPF9o4b89KMafFtrz1pvQwOJTN4Cee/pgyksnWVWlj+qA47KpYWoL
Fvl19khHX3k58z1PJDDAx6L4AWBExyRH7u53CYxToi00JEYC/Us1MIHfhuKS/WRueIwFFecxUk7r
6feU7j/nEvIdLrYUoBsYOeF8xD/LsSCnioJMwkkCck+gHgffVTBJrZ22K0EmB8tlDtwLB/zZX7So
c0vq1DPDDQZTK3QF8C+LL1ylg4AWRpIERvGthUCLCpqucv31iz0ZQ1ppYwfD2Wn5XrPWQ7u4QwzS
fffYxm5uE+UMZuPEUQ+I818h5H9/9+nc3JldgyoIoV60/HXQz43JzwVYJLeWO84wVcQzpBaNgSJd
dfrz12/pxF5zpL8E9MZxxOJRPj6C2TtZImqiBPXkxQrwhHnvhVTpoin3/K9DnXwYyGhKyBkacUsN
G/g6O6wAri0QnBwUj3xL1e7m6xALCMXbDnZ1QApUydtCoMUOthV1RI2LL0I3UhB7BlVF+M4KtpPn
BdtPXLsfYi0ueh2Y447KWGNsbuFyh5TUfXFw70rFHHr339y6H+ItDgqTdMRDOJn+45oPceP8zIIJ
NKp2RcLy4es3eWJdfAi2WNrTyDI2yofj9eSr4zXRHwu0W0r7/us4p66zD4EWS9zW0M9hAIgGbWh0
QQPFYbB6s4OT+7b5xuxtHs6d8ycW4oeQ8tnfbdtkVNRqgE9noKO4zkDJtMjPr5/qVAS5BgF5BEIO
ycMiguK2MNtMlQCSlpdeK3HaZPV1iFMf6H2IxaVMVacvJg0hus4Nrc4OXBRLYIdF3XTmID39MMjc
QSeB8I23WAqiqvt2LAslyDoMJbUsYNo56OZHrsivbWsA+fZniMUi8GYbKHeV4hSq9I1NvB1p3agC
h2Hskyv4Ab/OuvW9Y8kunfoQFr8x0ENPrYfLSXj3LThWFa8PhUXX06Bv6qrEbFeced8LoerfvxHg
OVzV6DNAyO/jNxU5Oi6AJeP4CodXIq0mggGD+U23Kg+WlMqGycvurS6FGAvfNBeylX02FZYH2OLe
BinAAOgDGA3tk+pxbfa1Vqm1gu0CiBGOOH5okZ7YcJo8JzOhyyX0OZaNZgNuaRWqRx+fuCwcbrIK
T2wX/OA0Aq6yY3Plpd4zDt5j1pu3VB9jdUhXPK+V0C7KHdyua7TR7MjuJh44c/pojpiX1zbcnUuh
o7sHTyH4aqe8hsuK0xVxo85w2yYwfnWyi8lI1oUzwSrW/oc6vTKNx4v762EWS6y1prLiTaMExd77
IY063b0Faw0LtpLn2xenWjWuKZFtpqpKX43lWQ3oIwWKGhPP1Rwnr9qbHLZ1TR+0K8nMBocixBw4
SK7L718fC0s++NtzQowOLUJbwmSXF/qsar3WuK0S9I/uqt8noITsWJjG2nUT/pKc7Q9G9nd8WOUG
WC6Xd5GXSu6VRwpbYv2DUSmCOlPQPJ82dlofdSVbZYN2NZcwRO9dfgMUgwHTZmvHcxo5pfYDwPEf
Ka0u85ptUn0uwzMv5dT58v6nLdMCz+icsZEvJdZixZeOecZKutOc2zOnaiXog+uYHIIgaQJt+HHP
GDh4DEEw6v6lzQIt0ytgKnypKzzszumKntyh6JABrQU9DDl1+hiNl3qJXjmijUpzh55vAXqJDXbc
bF4m3qgFY+I+ZW69dm22zsvqkDTmCqSL7eBAv9J296JRu5U3DfdMcV+VlK0EG9g+YeR6dIaryWCb
YSrRI57FPbqPz23V/4QD+gjmhRKc+USnDhtUmRjRmmAEouX38VFaBTSo0umVgDx7e/nyvEcpW0Rl
202gmkZh3R5F4H5Xztp+YIi0XLomxsIoRPDF8D+wsfgYHEOA0rB7dMJqDrRCUlfA9eRci7JRt3xY
xA40cFqLrBJiJGEHIlPcT+7w3BndD7Nv+WHQJtM3OuHsMctQYfetAHkP4HjQ9+q4mzMNAJocmIyy
ss0AuB6AeAyjfxoa9s2pnHqt9iVGFiTtoyLLpm1deWyV5POd1tRlNCUtfBAqGLkXuVP6AEM0N66N
2SX+b3pQJJAbA1XQnwj1ItNLuyB17THiWf8DIga4GnXA4zAKydfA7MwYjHEWzXqRYDY3rITXFFe9
StWwbdUmLAd38NNOFZHbmMWmAK006lPrW2snoIMxx7zwyHhX5v3o5w1a7bgu44wCtzQm1qbAhK2H
TTtARGqvaiHD8GwtWvPCIOmTrRMCIxxMm0Uu6otWGVoV5usTZsOqic8tGhZ2EiqmCnFfQ+7YB9Xt
mcPYfE7ApAKblbu+M+vqptFq04ptt3DuDRA5Wo9XoVfRS9Wengq3B5+uwg/iWfVM++6iLZM9jLYN
f+yN4hJ4rr6AfpExQC+HFZ7wBRN27HVoLwtwynJNncIRRMPAzvPUt2dPbBM22esSY/sgMUR3CVyK
iwZ4m6S3XpnnflOMTmDZcshDzAk5UoevnvdamPR5s+aV+rPvs58lHQs/547qT46IK+ruTHMmmzIf
9/AVeala2CHZ4/VoTNNKmZsXK1NLf4RemZ+59uSLpoP+64ShZ6YQ+Hel7M5M7agXgNYzL93gYgsM
o9lwA/MH064fMJyM3M44wrr+xtMbEjuKqmzIWN84PSTWR3a0KTtaimH64JSOft0A115JaHTZpAAF
o4wCm2y45KR/bEr7SAwSmkpyk4LQW4An52cmx4rFvK+q3auyose5qkdfaHWDtUDNODeN3aAP93rq
XLpu9owpYObrgt4CyqkF2YABHJbR0dK71B817I8anKrAbfUb6pkPZTk+j+54qZu8i6qWHEa1e0YK
CumyYUbbH7M1tEFpYGpQOEnUW7vONk6LTdBTc/bHyblPK/uCAu3UTpSERNgPddVjJFvBqTWv4arl
CPDiJyOFpYsJ2vHoadFojiIiDgqsnhnskrEX1LDTVYEVGXYGhIYpIqZKjp1g4TGLmYrIM8oEJC2v
hSb4cJH2xtq0sL3odM0qxoJUHw7qmBwH4V2PZmqGpSPWvdXGOM8TCXu84JP5lBcEk2La4+81br2p
x5Te6I+Vkq/Nwsyxo9qXSq026ZRY/owtb87KhWEmoOhqRy2hYJElzzlWn9+M6N9k6j4nWmQzYO5c
NfeZRld1nl1WNlBVdr5px37FW+2QzvRVMfNDZgssgnIQYVEqz7rHdV93ynug49CU4ZgyQ+AQg5di
uGmnmgQ2I+EMoQ+whbm31RPi+Upp/oAdLUbpirnPQW/zOZh5gchbzXe8+VigqXpQWeNFRsbWyTDt
x8l70Eb9ujSSm57MAGMkF0MNiciiu80hmBMAvUV8tW+3+QhJ02F+btPupbXGKzCun6jJadgO4qYm
UP3Mpt2sZEMMEA0ktLoEKnADTuO5te9LkAZ9V+QrlRRxV7ZjKCYacde7sbLhWCb02Hr1vkn1tT2n
e73PMdFGNneoFPeoz9raLux9bicPCkOPynAfysEBVK/Nqu3MpjnUlPGIXWcFGP5PsV33mNyCEx4Y
HOBnXc+NQKEtzlOGpd9PxauuQRc477sHRQAfSyrdjhtwEjK9D5k3xzTVXp3GVUGSb55bogmf6wKs
tUShG7eYim1CTIbxsW1EwNhBcqRuni3C6boV6lWSqRel460Mj2+Tso0m0hQgys76httG52tVDsi/
wZug7waAF9oWuE5cLj6I2OSQKz3Io1r1HZeRPzf6A0jZ+7a2V6U1g9XcuuucQ4nDGflTOgAviGl2
0TlxIaYXxdEuQNi6MJ1i9h1jvmxaO5pm1fQxnC5QIbFNMsE1uAU0jwhgDOaB+l2WzdtZcy57oAT9
juvYyXS6NKl2qHj2rVNtsFer8bptJzQlM/dpLLwNsUCnK1LnHlD1bZ6AAA8+GPjXanE1VNCzsZrK
C5MOivW0ChwL0A/qeXUA2uMzwereNV7KdLQzrNrXOon3NrA5W6geHwqjaQM2D9oNWNItMIKgxE+9
uWUj6hM+4CQ2khyUOurcNAZ60hawq46YM4CwWRLTpoL5TDtmq1KHAgDotbrJfoJf+lK3ZKto7B5A
4a0B4nZHun1u8rjz2IXLZ7wYp8z9amiAQSAdr9bOBOzB1KosEBB6zlTxze5LYwcKuhWBfo3zJCNw
UmhHuLSmU31oRhBzmApMrMeANtFsfmeK9tIE9PihchPPB9MoxzmOna+nPYm+Ttk+tZAxa4KUBBhr
OGvRu170v+YUTGa1BI4MU/4Vi5GGQBXpvOHjp/aDDAMVSwzX0S123wAA77o1wA0X7Yx2Ipg3wq+B
r4QG87nk81NVvYix6AhNZqdlVMaQAy3U1Ktkk+2ltttwlk74eciwiLXoI2SFlo/oLwCTBaPA6Sjt
rXGtB9VeSlZmYXZzTq7lc1N0EXHRKqqJNuKAfPtQ0sM7DVGdwHyEgI96riI5/XTAYoCGCtk8b1mR
kB5WZyXSbDydFgMcZK0HsiWw79JBuTUfJgHMEMp9/+ul+DYa/1B7ykcEO9TAhBDF4lKKqR5gZ9Yy
G7i7Gi1sBX5lbruxOhiBzDyYtdnvNX4cKpBY+DnW3qfaYRF60SXJHB38+BzwuyFw/PpSui822xmu
3iDiB3pMd9JA7aw82bmoi4ql4nMGiQw8sLlyt/PGgFdZLN1/0f8LldWw4TdQABjW5+ZGJ/c8xgQ2
WGMWmhuLKk30WoWEGQ8rVeLzrRcJiHKeV188vYzexVmcLYabGx0DUwf9k+oew96wWbm1D1RsmPji
Kgu9TbP+egl9Bqu+fce/Hm1RuYNiMPVgKgEWe3DvROy2PtRmjJjFQGhdArP3qK1qjBO6xpfecOUG
/tgQIz+kW2OjXJ49kT6Vw4tfs1hVdOJQQgAnDPuo3YtNEecHDujCZEAzNMjeyM7qusTQHVcnph1n
DsRPrRwZHdK6QEVDNx+4qo/1cKZTfGShgCCAXmMwlFoMofl1n6rPA8me5tG9+vrlnzzj/4q3xIYw
1kxz6SS4SthtWmf+7N5/HUBuh0/nw7sAi3Wr1wqM9qCtF5BC96fmcWwuh+pMi/FTDDQRMHWCcxvs
q+F1sVhAE5R+LFqOmM/k30r7Uh92pbj5+jEWFHh0JuSHeXfnLp6DZkplD8geg4Q5a8Vqcbsr0Apq
moH4TlaByTNEkwdVIJDrfELJup+V59nNICOjwHZG2Kgq1fkS9fWZFXP6l717w4sd63RVk/RwhcWC
hfcniCdP463klwtY+w49ejfDRooTn73cTh6E7+Iu3rqhg7asTFiqkB26yHbFpRV3KxpCihKAlPw2
XYOdcR6j8Hka8HGHWIv9mXVNOXQgEOEgFIA6++xFThul1kJ/L/DYeWQDZR2bYbMnT7z2m5v8gqv+
uVHW28X21cJe3APFpKNvY2Fh88hd2ZFUAW22zp4ck1V7aW0w3KLwAEO/KWQaMJDWUWAFbC0oCq3c
uL3SYdAlraS6iyw8xzP43J18e0fojABcBsbrW6v6XeYmmAKxLIJ31IZ0o8F6duNhIWwSaM4c+30P
Nci1sU5T/4eJEa24zwzfedXuQUHtn7VXvpESHfzMxP7THl38pEUqlGtZrhlylY7ud8c5GODDZea5
m0Quuc/fBHIEAHMAkLXsJk6Mp0OZI4jMJitIBRxtAPMdEGWP4BjCWhRi8x1AfS3gb7YPGaBpX1+p
63OzolOHqgbbDDksctAjXuyMGfcHm9sUsB3AVhox+Mw9o+F78pp+H2KxC4pET0ah4UndQ1EGZA1h
qyCNXeyCIY0kMlQ5Lzly6hO+j7lY8aYjGgou2a9cfZqRYdIYEpih+pg8ksBc5zf0cC45OJlCA18s
AWgGIL5L0FWZU514DdgNv2wekFOu9Y2Dpn69Ohvr07ACa/R9rMUaLUBWhmwRYqnbDKK6JMpW0y8n
9s2Z20SeycuFCqEYXFlA2H72XaiHOk0qCcmkm/RS4k1RZm61QG68v+G4eHI9vosmT/J3x4FbqLgd
3TcAaJv52exLwKkS/BBAlR3NuIrrw1nMxKlEBjKIEMnzIBPyCeZkdTkV4wjYsncDC/HIjIx1ESuR
vBtqX9zP922QRtUuP1OPvBWln97su7iLjUFnNNxVGXfalrAC8qdohJQ92eVRGhtHcJvJiodwt7xP
IxA8VsVqm19Kl9yzeeSplw7wK84AOHdAgXexW8BunihV0KTkUbKqNUj+Ssd2NPQkIH/8loc0988O
wU5tUaDZABcABAeDsEWWUoi6KTIDTy+h0/x6WEkzqXnVhdVGDZOd9GM4u2tOP+hfMRf5h81bLjJd
AtTToIeka6CFHtyJpO2l6a6kMwKMtM8kPaeqIdOSvmkQ4FQ/Fbuj0pYUHRqZBECPGjyHIf6vqyEI
H0kFIgNtkOVJXteQGhwk8H8IBlzw/cbYZQcTF7eyMiJ5yJ67Jj+jcnAGWRANwexfRzq75LGxru5x
FlYA6Pl92PdAu2a7ee1EcHkaI4JG1J+m5P8jsf7bxMX7n3VDrn/W3ffvRfbj+V8vP4t/BRU0X9/T
WOWf/sVihUArxIHQZ5YHGSgJHrbVbw0R7Q/UHbIcl/I9AJFic/xmsRp/AOIJNgraIjAZ/2XQ+KeE
iAUaK84hfF+sK/BZcTj8A8VXSJV8uE7An4U2tKT7gC0L1WaICH084FsKllfR1vEEaQ/AkWdWDuC3
U9fZV5mp7lJAliLHKMa4ckm1Sktm5eilYkBzY44tOFuZ1nAetFXjBvM0TODoJVPzf+ydyZKdSrZt
/+X1SQPHqbqw2XXUlaQOFgpJ1HXhwNffsXXy3ncUUko3s/fMXu/IjkxswHFfxVxj1huzMbCPWbXZ
8jZabprm2bWHvt+WZaKe9AwZ4HXSeE+xtqpXoYby2OKOKbdTOvefNQ4cptsAReXEBUsNplFznSgG
WZnyr/sRPb34imitToOy6S25r9yioKJvzTbiunjRsjBLsNbcJCXQ0/3QF/A9ZtXLEBAAVPNoxOBp
1eNL0mqAufBV3DWA91stbkJybH6zOWZZfi9GabR7qFF6hUg8ypBsx3MqmWUXctVx7+jxwzaN6JyN
5lx0gVUzh7hR3drVmzWzLcXwfROpQwfgNN01aZ0tod27PFLQRqW8o5JtLftWOat3zFahkRAmRtWk
kOtdO8vu524a7HtRTGkbB5HemeVtnFWm9hSvS2dupQQ6elrGtZE4k2iO+JplTlu3vm32ufri9okm
DL/XqoTSvkAdEF2beruiQpq0NmUaTpgLJsOgusBtWOuU0Iexhq7UPkzG2jSnwbN0DCwSR3XGErA0
pgxrV+oPyeSXRmNCE+kEY3lhG0lwBKAzVxdEpA14hc6DmY5RnoRwFqcZQcA652zxMFLnfvKHCROS
a6srHffGXZSTf9DtLs/2lV5V7JZjG6+PWVrWw1tuGmCSfb3MC8/wuULc3MW5Sz/ed20gKEEbDUxW
SrvtyjcX8MLw6s0k41snTbyWTr/Zl1e5apv1wV6LNKdEPyyRucuxYXaPFhCccds2utZ9nGy7AC+V
jXkFDNfVyoe8AaK1o6EhEXkvtjiMNMT3iN5U6ztOPjnHdsiydB+tcx/5wi3Wbp/QQqwCc0yj/kwg
b+NTaxqLc1jmuh3RF4yZfWztaqnPpbb25pfGKkXyphI3znfWBJg1GBJYB/fMNo7lSTOtLL+aE03L
A7sXRXIo+glat26OrnuAn9NUu6WJEhI1ve5cFUaZa5BF9rrZb9emV91WmJqzhsxi5AZvnLEI/baF
3gpuwWzTD4k5Lzi/RKY77TwYDrxEGA6pT/+wQtwpR91RvnKsxTxAkzfISwsDUnNaWt0YONh2ltu8
aCLxmLpMfxWwL5YlY4zPLezs89qA/7ktXZM2U69p5RQODMMxG9kNgwjByFRnRa1jAkOuoFA0NtzV
TuUEeP0iqnByHEX4Z7YuLcCoJf2NVjrAEe41OujROv9SCodPBgvHRu5KlAgfosowPqejPj3GwG+Z
Em3X6Ggn7WDsmMMTaIesSttASRb9K32LNtthyzRAJXUSy904xQBr9zEeC9vcxaM7lScZi3Z49rpo
WMPK1iP0e+1STbf2KEt3Hy95wY5jNIPcOl1edY9ZJlsIXbKtZaDnioWPiCWjSapNUGOcObObgwmF
AkqokcnBd6vIvKGYlytwxLAL9nUUFcgworFyrgw1VO6hH+e09Ws6WWZYmaVbg7HVK/tD1eXWwOcY
0zpb6eYPgWAsu9uO9hJBc5oT/aWORutb69jlvE1WDGrPrt5NMsTxi97bmrq18WKUnrXua7Uo6eer
66pNBVokDsfEassr017VGEx227aJXyKTiq64qmmEnaYDGx6oqwl/Kps8uZWl4+ipX2YGHJi0UHNa
+1FazOqBl7SUB81bOvjIbNcMsWZ6AYcmE2w1ZTOnxSmRsVshh5VJ51PTZTKoEGI4wgsS0R5ybNwe
F6+zVOVnQJDK58hdKmxOx7r2fAc+VXZIq3gFi1CMqn/WhnIwmTpyai00ujZvt6sGu3VfxGVjX8WT
AHoyRqgnT4mrZY9y5pgIgSrzy5c16tMDWoqefgQQ8wUVnCymrxYNIE6gzs7jE+oZa9hX0uWCpqby
5pUjz1E3ZSbs5SxNFnVgl6l0NzNv2fBFvAia++nCTWtCFiiiGritEjdHRJdr6oFSELHbNSyKWcrT
TCG3yH0xDUP9TCeY3lkyymV8njot02+1aJjLTd/N3nBF9pDQKqdMOlzJVTTmySiq+EPXNjOPv4gU
8k42JuOQZFa/Hk3NyHGiGlGqPo5en8ugGGoengnJBQw3YqNxx4YQG0erb/UknN2s0DeKbWk41Ubd
sYLWKMmZnuI5LMcZ9/j6Opsbjkbf1ZrRCwqUYqgAYMfwvcpmWn3D67L0CB3bqzcQwMVyaCeva66i
GlrQ9bSkbns1Wg7/10qdsb8yCtl0jg/10nkayyEl54KD/U1pkIXDsu0MMwT+J43Q6LUmfYwMrUsP
yl71ERWLmSGsMVKr/0q/WMclxWFoIVTSYMNVy8h6E4kxNFc88ygmMsg7hrsZ4MzRy6+DOnZx7vQb
oAmR8ewxcJOGxgwUXPqWoZr2ytRKdwlaPTKKhENiEsUGJ4I4bjeL3rR5sqnGiwgo9TgVN2pppH1F
kZy/G+sePesceJQREAzU5l9Zzf+PxP/PRcH8v4rEN1/L+q17Hf51VM6/9FdUboKJYYCWMWXLNcVl
kPZ/onLxD4GLCTstc8wXnifp4z+jcgsfBoN80RaIdJleN6nx/HdUbpj/kHjmfFeaU+w3LfFvReU2
+cLfijzIGt0LAZIKiGniU0C4/2NUPrnVxJbkoc6RidbsZO60ULfNNWrzM6QoTTs62pS+JWi7iX2M
1qqOGB94r4sVT+N+cgBuI9ECIObQbbKNUu99DvLWgMrXRqmUIJP6pjm7g5TVjaUTx57XNPLUp85E
1vY6D6kBQo0tQ/t2iT06wO6F0ieUkmLN9/2cJcjJhnxekYhbYsjB63Ew1VPvZ7Hm6LdRj8HAIa8B
d8743+Wiav2pN+QcWG2MGc4O0aLVYICIvAZZR80niDGUGFR7OzvtWL2MqLAsbQOl3HKJFtFbqq95
nk+d6yuZtwhLm6mHVxU4RmUjqNB1rep6X7Na00gC1cY22kRN06EChu2MWbrhG9WK0tnnV0iEf1kf
D7oHcEt4MbRziyaMr7V2ehnkK0rFCOPgObn8mihRubeVmvMVLAazG0br495VIPCbnKqvKjaOWanr
aWyS+YtVT6nGD3Zj5LhJqntEOE3dVTIQGr5D21qrUA5a9mRi7Sn0Zn2bWngMaTiMeel+Quc3NG8z
2NqRMjQZArOiyeDUzxK6ynqTW+nkIRSza/UCyz2B0VEK7u1Lsljp8halkWO99X1NT8dP7VrrT+tg
G8NdNKpxwnzQGGsm4jPi/TX06tIwPjrrsCL9Wi5j18+rlXj9Oa5kPnzAZ6OPN3lblzvPVK5x69Wc
cAn1aFIKeZ5EsoznJl9KZ6dcYPaNH6fC5j2MebrsV3JF8ySLdVz3lmoM74OKtCRBTNCYJfIZLSUA
2MnVzWus+By3j/fZkuisrBFy3NZRRu6E0J1cZ882DsmkHbDPvVuUUQyn2CgacTJskiz8lEbUfFDe
vKG6Jbicl31UdarYJevI/W+w7OiBWjdTbN1oqUwNMPXMmtWHOEEuiDIP0mv+ac70rj+yT7fTN2Tu
mfOh5KvsT2Q4hcGR3ZORC380urU9AyGUvPQ4Tq3qsUar04aU8dbxrvXKMdsrpmJKWIFOZPuA6HWe
sC7nnTZZ6OKcHJjbp4ExynlbIjbyis1cUYwLTabvtJchUYVzq2HREj9gz6Fhf5yMfR7JoJ50aubl
7KAQLOdNC27NnyYZGTfWogrrFJfxF6FrZQmONu+zA3g819pUIrXkwSvXPgkj3IBH4g6xViNnHW1i
78bo5qG+m0Q6Z0+6GSkV1E3U1ec2HWP71ohrO574nsUQHbGxT+ejLSNAkfSuCelDMrkWJWmEYe05
tQavCtMlNiAnmnHPmJaulrx6WNIodzkpRUnEgYqk1coAaZCp1zsRz7GzSyY9SoagLnUrvdEJ9tS+
qaxxCsHt9HMgwbzk38ZhJY8iUcpiODqT2zmfezVNtQgzPs6ROdhGr50JkbZmkhWtWJKkvms0Jcd6
whc71kEDrat5K0VT0tQpkJOPviOn0TkNa9Tk97NX6ApD4ThpykdEUsOaB72xtL1kC9IXN2ThJfZ2
iNpFvWYjybcKtJrNe/W9qGLh+K7CiuPaW8G9TPxhaEzoBQO60M9dG3XjNzwU2vyTZlYaLP3Z+CsT
VbmXPvXo49Jz3UPk8/zCsGKr39i9ueovbb/acvKboZYkeNNkc11fJH1SE4wbpbA/J6ZRr+i3ZRPb
fUDcXGNNXIrURvNYGZ0Ndo/Y23DQV67IRfNNOZLE5IF52Sq6PWydrpgCt1q9FT1x3JQIWgfY6aBZ
jImCAzJcI12W5yw37az20bk3pDRj0VS5u+uiWlrF3lCrwqzNjsthrrCl8bruOVtzd/pY6Qi9j55Y
xkn5HX6n7m7sSBqp8xIt2Ro/cZwp/eJ2o6OabjPmWeE5AuTb808NyYvkv62dpje997VcvdLa9Ci0
3VtN9APlllU10V1qlxNjr4PSZ+djmQ96u3caPC7u4sQZnbtx6CsZjnBQRGjNUbq3dYl2tBdLgzFG
HQuccKHwuHeDMXGkbNjhV7Iq4Jrjtk/nAf6lHU2GRqDndibGGZ7ykvveq+EPbPuCH8X8hu1F2n40
pnbBS2PQtHFTuWuHyamutboVJG2nddjFSk1kUzCkDNU5R1V6aHQPkSubuaVzkwwaeKRxto1T2gpO
c18zBuphnJujAjiqx07+zVOMXFQ+BbU5f5tbJzG3QplZg+laA27cKvpOHVsXviImgY2jpp1DBcqG
gxqzU25n3Uz5hJYhlvF++e6hsxp5BZbR6Jm9DgoOkmGXWDQo66D7btNTJZmGMsD7buAjKwKqbjdP
q969LtqgsOux9Ty5skfqhjcDNRHtVq+9CEG3bZZ1indPUWXLepqF3jc79y+PISPWIhEWa5FHF166
446hmTcKRyLem5HdFvVoDW+mI+Jq9Ns4M9vXtGsYn/KlgmiLuppTdPyUph5nZNjneaW/wXJUyZdB
pJkY+fAoPWGOA3eBP3nanJtl4GomxUfWsNcmV50lCMj4dW4mDjWZhX3VpOlcPlSsU5xNKJCtQ+Az
Vz2HbqMvT8Q9zZcuSTJETS3HMQu+vYwXtDJmkCdZkZFZVo6Kg+pXnV7rf1lHdeDDFk7pLm31Tx3F
NFIBzLyiuy7LVLdbJg/nDr2IGT6AYlx15pMlcIXin2TspTrLjpqtr1/qZGhGiyTPPrO6OjS1VUOy
+mmpcR+wcD3qsisbturF+Io5p6BM2flfV7YkmlmjGTnMF6Sm+jDPNrJrpPhaXmPlMkGpPbRLq3ef
+JTm5GAJuzde6jqSxHUdAvR2hOegpHs9UUsC4TwrA45wpzfVC4ZdypmJfqaFqYs4gaFyKKOOElE5
lwOCYUpI9WEWBcZlF8Uy8u9sBvSpgwaV0fRg6ashNAqd+iRPmOPE1klHqO+cOiXmOoiT7BKlVVab
3OJIXrEpZknaenczQPbq2tGEq1FAXJr1loO7c9pAyWpUtxEET/00VMBciWsgfCHOLee0eoi9xqSJ
xbIc0exmI983wuCuvbKmspjf+lrLsofvqci/lZT9v+ZtZ9ON/dfpVhin1Bz+3uq4/P1/JlX2P777
baA9g7L5d1w6vne2h6cdOZOHsoHM63+SKjIxZrgc9neEWORPOg3mfyZVwgCyLo2LfOoyY2xypX+j
0/FjU9lBTcEYKVnbpcNJyvdeDMBhZsWEWZcvizBoNvdlXRwbqlrCovzn9bu/PZbbv7rGf+d+/djZ
/OflPBNNADfNb3/XTW0AtAFEdkAcEqsmItuVUfpXyv+/xYH89zWwSLjorOG5vEsSbQAvExzDOGiQ
6qxjUIiN/S1Cf5D6N7P/9WIuP9pvnX/kBg+/v7132orv18bJkAzVurSwfnIoSOJmBDcQkX81H5P+
pohMKpHNKYqf2vg6ll2Q93cFRWZqeX9o07+TDXNpbGRcFpFuc/0LyOPH3JgZr6paNC6tVTfTcEcg
f6yN/NqY5GXy/CwKwPL2p0Ksd7+/5x8b5JfrSlJl/Gwk3gy28dPjbiObSTuRB11bMkkTJ2YYaf2y
GcX4z2rOv3y1F7XI/1Ui/HUpxoDReLh8RwJW7Q+qi0vSW8Yjl+qb5bOV0T0DSv2U6vNdExdPHVWL
+75EBPD7G/zFVYEf0nZ0MaBEDf7uquzkWBinhKf1GlO1xAT7cx6RiEZzfsDDa2N6R6kc7e33V/3p
S6FTLSxapBc2kvfT62wNVwOFz/SeDuewglFu1G/ALWO5/f11ftQcfn+mLBtB9ca8zI2+B26tnern
sa2yYHAjQuQ8nAVzHGDEOxLS31/q51tCm2PShqeMwzz5TyslS6TTgJUNxAUrmr4mybf/5AJ4zpj0
bi/f/o/rIxdOZ0YaivlMNEyhUU0su7IPf3+Rn9c7dwF4mbno7wYs7y6C+0Ba6KOZwa63va2R1oNf
2MQ9jlj+JET9aXN2LXocWE2jwLUQbL27lEGSKBnHygKqV0FHbxavFeHdR4z6DZX1h/v61dvBixyp
hITG8DO7SaNHZDU1GNrYeuBjv48m+99ea9wP35FgBIbB1PdrTVMGtgkz78eMlXY1mFqf72kv9K+r
mc7FNqtFf//7l/WLm+ID4uld9EK4w717gnPa9Kuut0zDMvFLaa6MFJA3N/rDZX6xJqh+su5QJnFa
vh8lKDWD7B67tGDFUctCmGxiiCHp6/z+bn7eieghoZlgN3BJnt6fnoPeGEOf0utrOvyGfEZ4jY7F
p8lX9C0xpiDZbB1a2TA1Let08/uL/2IxQoBxSQ0E7id8vz9+XLYTy8KTjI2uy4OWP2r2hyIQzNU/
/f4yP+9Hlol+D5CW4SDleF/iNTD79LA2yQMKEwTNeWY29VGr++mtx+ERO7wsT9I/rMvL0fjjuWKx
GBmXByMGuen9Do9YQugLJaVAs0s6FvWr4XrDoVTLqxH09V0ZF/3edrL+D0/0F6vmYmb0XWjCufl+
P3QKnbQ9M/IAX4+wNXBvJB3aCTf6g7T1/UfAsNmFqAhEnso+tOd3by4zqE2OJW+uWWINe5ClDj3R
9H+Ifd6/uPdXufyKv0ki17yOzLJK+NTqVmwSM3aCol7tk5jMNixK8orfL5T3T+/99S7//2/XiwfF
ZPHEXUXJlTROa/ss2of/4BJUq7wLMBH/9nchVTM2Mh09LrF017RZqeWT8c9/YqW+X33cCKrGC3rf
A9DKZv/jjYg8R9lZ6Tl5eazORHEqZGI4+oaSxziv1NzDbCrkYVpNSk34P6R/COB+8eKY8dBhP/IF
mD/d5Qx6qYJekAdxn+yMMda2RsGEv1thoZFhSvT7Z/p+D/t+t0QB7GOX8bb3O7JrKXhE1ZQD9kDy
4kdZRPosquSlGkcVNtE8n20UJ1dNtix/QDP9YsVgCIBCjG0KX6j3toTWKsk2pOJBx6XzOcH7Z9fM
VbmH5TK+/v4uf/HJ/XCpyzP/2+KEA0YZMmcXW2vxwQZH1y79HxbnLx/k3+7m3dGmY+ydqJVgWMWe
e04bDH3qabzrAbTm9HybSn7RyvRPbJNf3tj3/JP4h1j43VXXNB8gLXRsz5Ey/DlxnWPdUZ78/eP7
6ZNg8xeejkMmrhSST+/Hx+ct9jBpmUA5JoqLXKJ+sfsMhRtWJXGFtU6WP05jslsd6w+b2E9ZFBGw
gNSMUhSHDWTG73axrO2LLsa7JiBOeVKTc0Kg9FTP4mtRtI885CeqWJsBmXcJi/33N/3T8nx36Xcb
mmtGnT72eGvV3ovn0LSr3tL4TxTGd2MODBe9u8q7R5uqMZcacpIAWU6wRumWqe5dItxXz45av2b/
pjC+k42kJpQetT46oJDi2LVo9hdRfP37e34fVHz/NdjCudYlf7XeR+y2mifUObxoc3KBF0zHflqO
OKWczTQ/0sL7/PvL/eoRXz59CNjsQ0A7f1xXbR87o7nwdl27OSMe3LUe+EG4OL+/zC9XEUPk3JXH
jDDlmx+v45kYSk0pr5I6+ldlzbdZ7kHCSXfuKvDOwCp8g3mE8C1vPtTklL+//K8eqgOsi2gU9Kt4
H87kqaNGNRhtQMdGjo+x18sa/4SsXW8HSjzRfSHNut3OxdRY97+/9E/bAwmkS2UK81fy15/mBu3V
yJp6uFhLzu7ZEOU3Kf9EBftp37tcgs0birEFe/N9EaC+6B8hU3SYTniPGbVmfclDutYof4znWEvv
0MIG/8Fd/e2S4sfXWVpyjSwNr6+hxDtjzZmJLv8Ua/x0Cr+7rXdBGl6BCXn6ernG8Am/s7vRTk4w
TrCT0P5UIpOG++NgDtsAWSVyDLZWCjcEIO++BG7HpU+eaDjEt3pgtyBCNi0tPeYcpD45NzMGdoOv
QVPytsO8rnpYNDY1ckMo6s+U3yE4MKVgWj1a4dbzNlNsI0We8QRZ77FS/Dy28thiXxUKtJVfajO3
/ZSvb9/RdruyI9PZTCiKN7LKWkhPCtS0tPOT6V4wGJ35pdQWG3Hf8lrJ5mkEEpHX+obLfrQnd9fI
L9H6WFoiXBZmRGV1VSDYTSX5fpMGWiPucnXWAOZ4n+2+DS9+pWYfn2Ytx8/QYZ4z1/2m21lWs2kt
FcDeCJ3O263ZPjafWrEEVpnvJqsNE6c+9VO/B+r5VMoHY6r2UDWOMkEQbLzRSaIfe7CyisZddaxM
4y6hnzVKbesOLgITHRqJs+lFucGIIxzTelvPJm3rcaiDJFEnXPSuazfZR87zWK3nxbqIsTCEVOk1
tnBmUFglthkj7UPLijY1mt2AQtRjNJT7AhWn1VBGwR+7t2lkCOY2Vkr7/XRd9XvhpUcrehzst1RL
tqrKnjTNsQ91P795s/VmUa+Qc3pXuvTggYikUuytlcMm7rqzg3LOTB2U3dlDng4vWK0fBP54klaq
mD6aIvMrZCnOUPuS7RP9zFYDsRQpc2fryGWtdONk6HL16BjRaZ6lOpvNNyDNIf7TpDdVscXy7U6Z
Q7iAELsIJmVH22V9ouV9bCHmtC7DLsZyZdCaTxWinEMBQIaOr4urTBqiD129pwSZQnqver/ElbC9
8uzjaO5N7iFbMkQtvmg43gCZ5bslg48TiPYVsR896DBZzpeG17JDJNmjqNT2RrYdNRn2st10lxZP
vYvgmEy2FQ7xC7ZdM7itbEdHmWPRQPk7GtnjUurHizGbXum+6+S0B4EepS9aPr2AAQwahLljHW/c
Mglc74w/i45zXraDxxLT7JKHOT6u/WPXNShPIvpFflWdV4lA9+KUk9De/FDrd7NlbHiuhvymIqwk
YcDQDZWsBXdT6OdijA4o+55KiO6zdbVqt9LbD819lCQbYd9ZCMut7tYZ74v1ZmwtlEvatki9IImT
ZZNOTMPPSFmto7C1gymesvkbJkV+RtseufDaHIpo3SzGTiTDpsVspVTPjfWQT1gYbS07dNA2zOlT
Njlb0EtSPK3yqYbWMM+PVnIzw4RJt1gRmU64Lo90zXyULBsbW8v4oEgtvO6lHwnuJtdn8uBoxNMN
rqS8YLs/uHHmZ1l1mMqtyjK/XA5F+jG6GBGvh2o66NnRHW7TsfC7CPYPatXPjnhQ5ivq95q/7+LR
5VYIRs09CX3vvdTjluujF53dGyMz/bE72+O0gcBKk9Af9XPSMGrNm3E5VRw/tw4W2GNoqNk2k49I
m6zHAjxd8jpZG8u7KofrWRxJXEy8RJFR+Xzhs3WWfeVrUAUVXIU2corA8KI3wxtvWmv5WtFuhp3+
nMFCQplvbwup1m0BYY0sNrTcfrpdCK3Drke7HukzQitzwByxRaTOBz134/WSIdQ2GYIQ/aZY8y+T
WwQ4d+2tVDao2pZ5B95sB9dpP+bW87hKhBvR0UqwdHLn6M7T6hskGTfI5QcqvPbdKrothLRrqEwT
jlV9jiY1erMTG10RjfhqOZrrBYJlP9mQzRI92qM/Z6RyNsiC450+sCJrbdtN3SvNethh1pEN5ZBq
rZ8Zn0aBG205HxBw7LP+uo70m2I8FC5q22wrePP1xT33RroBWjgKSlRcYii4Gt+Ece+4W3c8q2Tv
XJwKIyqGXahP28J7atKdrk5Rsi2LrfWaW9vubp5TfGfDKtlX0Z0o2aZz+ExvRn/xfj011VWVh5wT
qXXnds/o87Vhn7/W2XYpn3otMKgLUvpZ7DxwxJH4zE84qxgBzuY9wjzGf6r4elUnlppb7xFPafRi
6+2YMHxemT6oX1/DK6FcdrEJasP9CD/vcxwPD5aaruPp68DPaIigpxgHgL69MxZ1JaJyp7zlxgRI
HFy8iS0lvE0/W1utdhbKd+mHpuy3E66Tg1w2C161aduAhWJt6n4yPY35GZ4WUxnMPzJkrrdXtfpg
5s95/jEy7np5Zc9fmnqX20wvABDeTZfN7nZaESPxc6ebST3NC4u8DZC1heBqfeW+9Na+j5Hvfimp
QHhJoOVfRu9OTm8RzpN69tglx9kLUyY/00+pcSoq+IQp8sD0Y+x+MEWAEhCMgJ+rjuX5LVmDxf1m
57tVhpxotNWHLd6eVfxCu4FZqnt93UrzWusfGhExOxXE1rZu/MgNCvWNZmRk15u6a2+9+KWZMToC
rduvz8q4ll63iUV8Irvd5Jl7rmoj9CSHpNZPj1U1D0FjXVzMnPxzYaBWUdWmSy1fZCZ1FbhqI40N
9G1XKkPFPD3HeD+Paf/Rju8tfn08OleOWxzADKFo+CizIjQU5PX8TmTL3tEvPqpHOFe7or4x60Oe
HWMGcBC4B/1g+EP9YAFp0Cll0PN9ihrtGV+tazUb9whYdO9VBzEmrxZ8NYbZ2htIWevmqQVBN1bN
RrOXG09hs9pmT9WQ3mbCO2VeeViWu2FgH39AdMRbefKc4bqrnV2zGA9Sd1rOo0+qbDYp0xhLh7Kj
sw/z6rDTgtJuX0uxB7WLCvy6Wh5mgBuOedMafSDTMpzqo+dwEFD3L+BxjYu7KYsvjIxtVo3xotb0
9eqqjz8WuBLBL8P2K9q2GnTNkaiofEC64+sKJkX7qV+vjeZJmVd29RqVU5Da6wbt4xYBC5507CNZ
fd0ZCI0mlDbWZ0dfQ6VhrRzBmVanofwQjZ87azrTIN4V7fkytKA9qOijR2FjWSofkeqmhkCwYLK8
6PKmBPyJZVqMqtLAL7e+s5flmBnzVnOIrkq1qXs2oRU2bnKFoGajf2cR9jc1tvZ5zIHTNPssgZrs
gYbJ810q6xBu1sPYR1tttXB2rYyNPiyKoCj61Nmq3Whlu3HRRwGROYygQdUlVuGJ1YQIvTwO4rAY
Rznom1y9mkyBuWl6AnS4S9oysBo2iAV1vmyPyZI/4HN4MhH0dWXBUEr10V6dBn/f6UwV9z6Rzxcz
3BV17ogISWUbfUzPqRPfM8y0U7b8OiYfCtZhc1oLawMy5DyUcruk4kqL1G5M9EM8vtWpfbCiK21W
mwHLurnvP2X1XayclyI5jWv7UNDmQ7THITCEmAKPrREQTvjK+mAmBSJLBHFIAv3Vbu7mHrGfk7Kv
PCXTukVE+rTEqKx0/bVSX9cC3mXRM1oS6uJVmNvEae+Z3QpTwlErH07UgI+Ffi2bxwLJjjkmh3yO
EVx66+iX7KICWXLkWRmutNMn1x1gTk3GPaLCqRsPozzrUWhy2mmLZAjIurgu5+tMTENCsWr8MtF4
22aKlpDSjP04Kk51y16jbdevFfxOaHqWNxDezp37QO9p2tZpV11Zeaz7NjblvooK72ZycKc2MLDe
lYNzqjLzpNepCFfPU+GaW/jxWuXGgq8X2YQVXice4H1fudkAFTmBdrbg7WKX5Y6sYSu6+LlZiiBz
ixAk73POw3AS/QY95gFF9qbMtVvEetcMuw9hDan92WX2Yp/TZhagvoD6B5U4zwYLxNFuWIZ8iIM4
OrN7NTVil82MRGrz7UVm1bnZuXOhM19GtL54jaRpArIw3w7ps+oh/11lMz6aEGv0BmztAV0gcewV
7jBnxl7CuaKPk9UnObt+3siXyEgeXdwIqUhvOvN2HqPTKmzG7/6Lo/Naah3LwvATqUo53Co5GxsD
Bm5UcADluJWfvj931VzMTAeOjbT3Wn98XWtaxBd6yohfWRvSRuL6GVvNrRNfhvFbkyhVjEfkq4Fc
bYWoEDlYVCjSw4wIY7ReSSD0m5ygcARTZj/5suDusC+2ZPsRT1mD/lGLG69fWD+cxS15nhZnq5kj
Vw7bYqO+x3W2meMZ7ZX6wit7R+AUPjxT7uQ4V4ckwkLWmV1Gl7jy744EYhM5l1zNXhdtBtTwdWTz
rcVBZ9dPgyyRwMdbbn5WGFJFdlqUR9otyjAAfym3/W442tNnKcBVMQ3V0kWzsIg6zSkz3jJOUZTG
VKgbvolaT2YzidgPUudWy/uo6Y+laW4befDL1twr1XHJufae5ly4c3fRSgmuLn8ymsSVgOKk7l83
dQdHDLs0BdDt4yCp2V2SeKeTL1em+eYRz7OiUDVM84bFofKajDTTsdgPad59zav0jWX6glK/cNm8
vVJvNzX/9tkgIsGYgzLnCYjqkHatS4TxwTXL9aWrlr9YJnTr1WncOj+o9sWhZlvmjjQoWs9ihp+f
hjlWZRTjibDN5AmXo2slzt5paPJO3BxjXWOdlpgdAicv1/wS36riudblLb+HKddcJGWujr6ec3Ji
f8WhUDyZ8buuvq/T1owvY3xV4bWzdNysQ/wvevRYMP6VcRIUcecjlkm602wwK7MMt8XGalK/qnbx
usk0f8mKLQjcSWdFqezWmweEDNJjnjrNDxt0fM47itVDub2yi+nlloZzs6xd8RA73QtUnW1ytAlu
7tA1e4xZlTgayk4tXibLG52dwoCqtd7CkGcMuzHCqqlss2jdFNb8Va4JDdklRhQe6SCX1I1UvrM1
1Fgp+/2ob3BidC4qXa+tTov1Q5Zv5jq5H3VXPMWBavM1/TXd6qEydTWz4evWg7gxvC5ePGcefTPZ
J8Mlk7BJ7sZHjujDaMD/X8jkPHceMu0o5bNqLLU+feLR8rpGSpAkP6nttQpM3zmK3lfpRxmfMG7Y
ycZawqk4d6VDeveXxQGMljxLfyQsmOlZYzWVVspQPcH+aTHazoe8SndOsre7ixyd+2xwBbJNfXzu
CX5lCIaoOchUJSDEes6a0SWUlCJ4H4/mwz1atW+TKe+lefAinTav9Bfz8AQYUzjLPu+33fC1AMQs
CFMlT1NfOpnzE0k2XnYRfS6mtG075DXqY8tBRyUe96MBDoDTfglljOlFQm44ymxi4tP1FSBlRaDd
4BlNJXKiLPOE1nvfS/t0pdGifRFofLEyPojy5DZgzM+/DJb3uMSeQ4cq6cNVJEJJZ/dkQ8KL5+oK
l60fx6ExXQl1nXhPJpuadzD6GW8K8xDTj7+QMi2M/VyqqDOY57OJDGLtLHf1gT4s/ojPtZ3J7kyD
qgaLSOWbWb5OjsxP7V5WosojYwmMlMNVR/ipvTTy3iAnXFAvbFS07em9r8WVn9oGQIceFtisi/Q4
xx2C+U2szkHGU43VPlQFiw4uVLR1ev3UOftYa06q8i+PTlorArNhMCLYd8yR25rjsGtmPcir6F8j
9X+kRu/qFT+qXHGEdAaH48dskZefpwd9qALiGDi5iSbK0rOEVEgm9imfc9wzCwCG+UhURwmFRdze
jfJXPqVeJM5DV+7H9t6rV9KnkSzHxLC3YZb+6vFJdOLCuMZHJFBmNXzK629dTUa62R7KAjW3UTQh
0tSoMzxBQnowZzk+KdLWgxTbhjcozP+O06VhmpDsPJAMcOyxoPGhU+rqUjFYbimvFOCWPdjYFMGv
A37TveIwewXqYi7CFSxqV0xL2ofRUJPu4bdabbdG5P+i2KO1xeaBgjay289JBUijNWUMp/Frwi35
TSLASoHMOuscEG0sPzeVZEzuutSDt4qRzOI1WqXPrurxkE75417iM1eXJU4nbu85lYKF/xa7hTbK
xJ0n+SG18V1zkUvERiCR7sJIWDUIHXyBNaPL7kwIS9fqlKLeilQFiTS77NNwsvVAgZd1QGQ696QV
x+2W8JXiVUpns9qJRG9u5WzWF9BZUk+mKu2eRGTiiHMM9VmOl2aPPXjFS2EbWlC3YtpIcdcG7aAu
b7qaL6BZqvYqykF9wfQ0/CtLq/odHJxTt3TiOPGiWFls0t6r/NuO02bfJU3yjKYnivxY6oovBQNo
sV2TgbmmNboplAcSFBTMVps+5feKGJlp1R/nnEzclt+iDznX4vtwuvbDtFKxWQW447RglBF1X72b
tBGchcFniqt63GLUt294uJl7DKDWrs6Rw8edoQDvGdQLVJrRX2sjJdxOkgQxBVpqfmSAqMfEVAEf
+7QkQt4RHSmgcYtRd0m4ukxZNslhr7IpAYHlaJKpAsb9r0//qm5hKZ4QkRP+3j+iAcZiqt8okhm1
QF6mlm7irBv2sh2lTGyFdi2Wtj23iK4vpabWn3akzsK3U3Lwe2KyfksibABR+8kZTqNY6UhriJfm
0ce5JPxZ5RpF6TAPQSnVTEYqQbilN2TVeF6IIFGQlffKc0si3GlQrEbFZGw3voolIWi6Jb+azE77
wZQkV5G0/ElGUc6rv6wZmc3o40eBzQd3TM/ap4rPuFfkm6xO7ZctouSYEBcPzo+pHLwAR9CbaNdu
k2ADj70RU9VmBcMCZtU5mstJHl5oryZvWO66T2uCK86mghNjyu35uRHV/5dg0p2lJtd/ZgMTv1O3
00mrKuehwKl1jsxhm2kzGQHY8XNUCJStlcC2qAv9oWtZJNpKbdNN1uoMjy2xtepGVxMW/aFX9D6U
+2atdn1RKIkfpRlt5iMG0CgoCCzP3bFLrGbXIgPy8el1NpHn3eNn0nKT7RnmyuajVMZa3P7PndjH
84pNG1sEJ8m0aqc6l0H+5FTLcnLSDUFESMRCNptcEyzsJdW+1vgPTyXWnbGoqDwkYn4aw1HTEzIX
MvOEvS99l6mSR8e/VF6pOCWghKYHslwyGVKJKXHOoqHz6MJafSOPTGp22Mff7KnFZ7E0aoXTgRKA
0VQ4OZWuElg2q7bdrU5VM240ZO17cMkyLXtyBIrl8JBch7RsfyJWlFsXSdopjTMQGAMUhCeA1vli
1Fe25Cq7t7jP+dazkuACkl20Wy4Ua6trHKxe4gCWK2m0hgvmFLzlcUrfoz3F61+HmKL11MVSwm7V
7adyfni2hClZMAJd0fxTc7NMQ6GwGmPhOeLKeTatanxVevNdHbrFRUnQsXhU3TEqmsIv9fFzEQlI
wDwPYVwrDRrqRA1Me8ifJjtKzNPglMJmjyzZYoYVko6CJ8gNJ44blp+ewV5uvlt7bv+xYNOwQYoJ
vzB5/pZ7UNq512iWoeMGgIU+jpORrdqHKkDRzSTF8l/NkUuiubocDanOXpjPYAfateLqz5S2SXwx
KGCUhjm92/iACZ5fhHiT+d1rLqkw87btsctIac+IkY+txUGzFoxTaKrP6yh3H0VXIBJZ5D4JgV8g
EXAabVuzpxML75SXqtbC882u1TjVnHiykRkWY2Lb7CeUgN/L6mRnq02razzj+PM6Qo1fNa0odhwB
4tksloSMhCjT9klSdDJenzL+hKeb73jlMqbn5AGyDbP0lKPp2KiWlDy3ds562mXNpbIX2c+aavlG
jNHCX6/yZWxFtQJUZXRWN8L+lDon/VIibQjrxWSKihVp+Zy0sQZUbeuMlX3KZWc/zNGoeZHaUygh
KOnsNbMCFUTio/bxQvWYGUkVX1Rsn+SmeOTtOM1KUHBZd79VKnX9Ts34zfldZTFzZLhzH1bIQXtW
l7YDBjXnW6nr0c1YLdnr9LnxVPyzDEal4G5p2vitssCdGrpHPCWLOeVLR3038rTe5kYiOwen0J+z
6TGgE21CzEJU1tPUBgT9meqhlQh12o5t7GD8BLd7j42UIArMX5byKDVRLH8YZq13yRSRiYdBQEJQ
a21SNqISRdQetIagCtfuxoXcIWMw2n2aJCtQbN9p6VkgXK8v5WJFlMLm+FfbL751qwr6EaUKqDSF
C36mLplxdsjAlHdLGRndk6KLJtrZqMcaL0+7vj1ZGVcgjsN00D5yLc56VgY5ExWN8W25mvRnEP5C
oRyhHyO4qB3PPvYkWmTozSzzbYSSNtf8tGi6pAywiJsmhiMCqBBIGMtqfS5JrX2NQt7nC3uWsn71
Cn4vwsr9dqg7rGRxPH+PejImHt9J/k+0hfKm1epwKYQj3tElWaeMeIFdVpYXAr+HXZcoHMA5R8lb
pDjiMvfJb2+NhktIxUbruK7KNClcJVpo6cGVv82tSDvbpd59xhqFOmxKmouMSGyWhM2EW+xOsInt
WRjBwlg2ifN2qrPQwDnAaV6zfvrDBgvrNPGoMmpppFoUpvUuy1WYCuNItcPJGfpQbUE/zan5qqVm
fvQVkFC3sHLQi1FxY9qbnMW/hCdPF/lsSgxxFCYwEZrqxqAbPNS4gdwsiuaNI4OcLVVCqJIuXqeI
KmthBovQfykxofeh7PeWkLpAXSdXJbgmNVSXVAO3FYoPuRMW60fVcow5hk9EHwK5zZwux15/nQ0a
2cbMG0XqT7EG40GxetkEUbe6nVS7bUcapDM+49X8FNoLmm+ygI4Ykl11arYkiGytPL3GbBF9EYeY
331pIjg37S5xshUKPRvT35DaV7klUnd5iSL1HbUqgJa5UZzUs8ZyY8DaqG/rMBxUhegoXf5ysqdl
kDcWDGoNPd/UWgCx9yPmra2BMssl4UjS8xTl+7gct2g4Xb1nKtIOSVoSw3SwxeSLONvIzbx3+o5q
iG5PagHfiOS3Uh/q6b9Fjp+wWxBGS//doAXNsGymUdumivCNbAIyZWVD5M72bPnGau5NEoaShPlD
Mj5M0w7yfni3o9xvhs6fY5pRmjvc09xgHm/Sf7EAX7Zivte0IWbCdqM5PUcp8hK192N+cwk+fULO
aJSxEJ2YcxJM1h6T+96sW3bdaC9bTpDbpyo629EQKgsjh0WYA31RNw6qrWQb167JgO78klOSYPig
U3h3p/FkqfldRf6Zpz9aArgEokbBlUi1b63qAgVax+bHOlkIKfQ6ivtstlfSJzhiEW7B6E95kOWP
lBnppcCPvPavlgFj1CEVL06JYxy6tP8wbNnF9hXajXYl1mljqvnOsprjMJDP5YDU9UOYaIbnNEpQ
dLTrreTwOxDauhF0yX0VT1qJ3VyX3aq0XGm4x/bEYLyeQDs2Qy4TyGbyv28rnGHzgL0WOahQP8Ec
EuHlrnEVVPGwMTqNMqvQKZ+75Gms/F5+I4+ABq0XJlXyYi41C7Iuh/3KC17gfRiNwEoVXspTQ/NC
bOpu3efgsl9YtYElTrQGhbExEwqAOdO89xUEh1aQOvdvqUGaW7bY2FVsQGruN5tYnWV6McS2jNaT
LgERprcs5S3KV68dJkqKu81UjNshZSpRprAplM0iQfAS5bYAzdr3VKT32rB8OcqCQqyerNxT6z6s
97q6F8V1raZwWofPlXCRqI0+tGkiK9pI/tRUd/sIrgsEZ15otCdHtf9wrJeJNahfzn2xG8evkaAc
bS0CeTg1Ue/mqvo08BARsHdaZ+xltd/rgbTIvGbiMlayv+q1l/J35NMlGT7G/E1SafWZTkOxz6EQ
tL857iE5o8Dpj3HTXhP2lJbQQhUXszopPuhKPh2yyaOsiGmLRivK9O40YVE5UbtNdJt4IiPEz0yj
5BIQ9GyPDCkFuO1rPklurB1rKHI4MI7U2nofNfmiDLQCaa1vLfVbXYlNoQ87K4aiT7zUuNvJnUQH
UZ4fq6DghRcSTCkM16Cfuv5uzcdZ3it9/5bVwmWKPwknus199p2b6q+ZYlPSZi83D42K54LNTutP
SemvMlKTy+PPXKehwl+yq9StWRZU3gQ1D1MTjtE5WMVnIm2L+k/rf2vR+hlZJJn6oRSbcT1J3c2x
3pHrRc5OnvaqfSTybCFiJBebGEHqMOhhFSs+mXHTeuuzu6U7PynhZVLiUbm10AlqHAYjqMdb2txB
bfX2NA7tQwQyxkeyH9ylPmn2hzDOXd4FWuo3FijxFPZacu1BHTntlDg+DcjOc7qWBOPMrG5HbAKN
vHpIeXZS/oR1c8M8vVXH72XaOdNMINkUWkydZkElk7LVpr3JflTHwFD3qWRpwB5F9WzhRuYMQYjc
ydAhZKXA0f4SZIhJrfhwnyel3U81uFaFV1xieAD+HmfdG1VOnvSpH/dyV2zseXRbdpw12vWcSnL7
Ws35ExBxpL+mi/UyNm3YJN8yj4pKdr+9grOaaJs2mhl5JTIvEvwZ1J3Bb2dqsE7q5OwIMiHPj0Ax
U0BKMR5lhW/X2k+fmZ5CR5zMgetQQGQ0oWI+rYnmO/GhXNIdapsna22/WHyY0ComNg7sWPWsmG26
qADyuF0BGq0p1OZ131rpvmI+1CcdQhTW18JPDiwWWvryTzW6faGRVDlkgYp6BWc8GNJfW1xyxXQj
8YppL+BWP6am/ic9gmUr4sq0DckUarq8qVa9kzRyfSQTrB9BiU0ustkHkhRvW0kLjWHYO3ZxNhbq
MPijNZDeRSv8+HGGrfyR1WSTTA9dUgNOoev3QumeC2YWoYEAiGS3WLBsUDDkY+yLNiezBfkXg6im
NYGGMnmtasbL8tRK628OfJ51nKflu9CekX0GavS7zABnPMZYDH2zV77U8kGPSYeI1JpqPq/djRSM
UB9gHNiOygR4y3xZe/2Khust178yLi+RBhoRaCPdiJpNWYvEiKgzrZAyt5ZfY8Z4yBQ9DiCjfeuT
a3OUHJ36eh0GSd6MpAddY6Nkgkkg/EkYoHVYHl+0BckcJXym8ggTLUyB0iyn9E8/64YTFMyVekT8
sdC2cRH5S5tvy4r8+a8hRVGQwpOvFNGlVyGxFLdrCKZ+GNfknslK2CrxxlaTbWM/Z11JNiUH2zxt
HYU0PQNLFRCDZ/Sj78zJvpRLSDvyWYxvaheLgeQoOOh1Ach4NbmbDTYtFXly7/JTYDMd9H3Shqij
YGDWki8EPDJt/FoKCIP6FeusJRdZwB2I1c9kyXPS+qzFhoef5CiK22JMh1T0YTchsuMbj/piI2iN
rKSDLb+O09tSGYeM+LmN1EnMrbx5tP7l7Cqytly7ceVyFftiXJBoseMOS+9ZSrlPLOm1SNW9TObr
BecD8fx4TcC1085fWwr/NIf1FjShDRa5az1b/07n1iM3ZhXc795oP9DujQXGu6su9aadwynxh9tw
qOCPMNM5rnKxuKaSfX8V+cnJ2CaCWN/GzAfipoSa5GZHWE1PpsBRepYnnvPAgFyTeGf3ch0qiJAf
I+25HjZMscshs47FK7RELm2lu2W/qn/Rh7n48l1GE3bXO9d+EzRhWH7ccGH5bdjbJLwvhO6403X2
UZS98nmbvUQgek8rcQaiW3hyfxp6n7dYSOQ/RYBdKBvGa6Jvo9GDuWLUHc9rSLTvqQvLYLrkPiGN
Q+YSjL+HPj5G/8p2V7yQQ8OQTw2FFmoc+Zf13dj13rhnZ2r5O9EmtG9y6surjyl5WxNOAkK4FWcY
A4azo75hZnogxlfpXdyYatBU5e4a2m+leiipNThgu6eZ5qnSd3F2BhfLygAyI+735KNAGGZ+nX1n
dPm8WjL1I8kh4V7U/qzyxrOExxGoN0Z1KB/jl+aS7uOHUeHZ2lf74ZsSP9BIl5FMzY4gtQsMI2dZ
WKkQxXyhXrYRX5XPZrajYPnOFMcrQRc2pu6gvzeUEb7ymEB3PS7FOWzknQoiKBT67+BQu+7Pmb9q
47eLbtbyqTg3Id6d9VTxI1AWFaHq7IbUV0q/hXjttqTvsiNZ8zM0jUPCqbEX0W/1x3ahdVQHMrdh
pHSt4W02fcAlQ9DayzzqNdyOGiAbkkl4wGQn6x7Q2YyWZt3CIshz2E9kDiMJrcPW56fbYEUhOczE
OlYAuVYgA3f4qAPLzHMe4YSekl+g/0nDQLKJ7tVQD8zsVgbLyCuwiQ9dEL1IiCWDiOXjueST+Hhq
8PyOL8azdljzsP3WEm4Azno3fjX+rIC51WQUiBA/uOYm9cdwPsLxpKSp/i80uyX5Tue30LwQBOSt
pPiCbJNt0ndBjhuBdwddC/qZ/Vxtx1vLfV/+WOLYPu5mryUreOYQ2ZYpbP1TBXHA10PoZNCczfop
RfeH+ncM+SPPHtn8RvcdWRvI+GneCCbRzAM5kRvomi1TOq0+rmCLZnqNnxHiyGMwPxtbbb10ij+m
GyS+8V1Pd3HqDTdj0+xniht58XeCZx1Bp7FRuaz5j5aG8pv5GofROw/MfKARtFE95T7bDL5HOAmT
C7x3J7bn5tYjL+932b+EuFqWuIexRHG7Fyn2iQ0ofuSMXty9rlw7+6vTvCwO4tyrvwHhll8lDbWP
snyvP+wbsn/5OmV82XSfnArSVRWok02vkA/jqaSfzZSQerI4EF+c8Tl1l9i6C8c8Ia9TEqIvB3pZ
Pm1Soz1zdaNT0wdr7PNP8g+sCWIjX9yNJ0dztSdCkjZYNY6cI4zcAA30LiwBD1K+QCm66fXRTW6E
ovT5FKp5MPNbJL5NdDuaO/HzUikEmXbNnpuS4Cr3Qab9ZNLjhBie02dWioin1jnrbWhOfhQdNZRF
ykvf7WT5I4k3hQhazkHYz4LwXt+xN07vkeCZzkzeau1ql2UME8XV3/gwKJ9bNBHYgHmu2gsIJAnj
6sn6YHFAXt4bvv3dnRnCnpd1H4MtMqBW3oxcSztb5YXm88cTGZmBQcdnmfxj8cV/OEw78vNIxBbG
n7F+OssnGaeGfXbaUO0/EhNtfflVxxvHzw4r8jGCALcVlM0vtL3Gf57m0/SFzI9P3QTFfv1ee2yh
HrSGtJVlN/+QrvIhv5Rv4kqfxvIbXTiHepJHXW3ZPxAL2VXvaeGNXKj8U74DDcxbTHIhkzuGEy6F
b4udmn9563ZiOzm3prnKc5COIbNN5Rk3BevL5NqIzk7qoWDV5f+sPcKLp86DBOFUepMOa7xVD9pH
HQdw2lvTItcnjKBdaENC4jo/9eWfHOoAcs9Ud4KCgvKvuzV76RsAq+cpC/iM0ld94t34UM1X56Bb
NMjAi4PbeuhAKR11Zi6b+AYWKf1YR5P5ar9qR4QWXRnKe46r8dpn11GmHtMzCrSlpAs8fptQ1zBx
eyvi+j2t4KmmT6qdnt6np9UIOcdQIekLO7mrncWxCvnrzY72Jvj0ffyUxkx7rvhe78tXLu+Gkz15
5k+p+DPJeOVvwxeo8kSyvTs8odFwJ5SQobjy5PpV5sqvx2AZA4UQ+Hrf26o3obPIhr8EyGlbyCdM
vxkSjxdp14WaL++t7eDhiM+yTTT9ICnRyBymMqjfGJtug6f16Hyg6mPTHH8a9Ajqi34SO/Ee/1AA
jNrvKH1C6WN4dfXPjFx4NLSe9CYLMC2XQ5Ay1Tk/IGjCFfJv+jc5e0Pd5S/ZXuXv9aogvmtvXOzD
fO4fFdAeYo/FTT8diWxyV/sHqys+Kt9msvZBVQ98ne8jGLMHjYU/JGgPdb6N7+mztZGC5mKCnT3x
Fyi/fSyWB+LHUIQk624ZAkaFmawqd3xfN0vQlrv1n3nuftJPcZQuaDfBsrktjg5XazaF7Ta5cK9e
0eOe2Ui1u/Ncvsmv5rtzzgi/hm8hicvlLn5XP4DERvmJeWyJHjsUuhAjdKKLrT2bctg++gdYq15Y
RFTnrZQPY/9aIeF0xs/R2Bv5tWk39GJnOaoO6zawtRc90CJ7BQnE9rmaGt98V2jzMjZo++d1M+me
UP0cUKy6sCi0MXFteuo1KgL9fAPHeJ3TIxQw2RNenWDUeFIYcOmBtczD6mxr7fMBG4/JwUj41jDF
sLD8DtNIUHLPyxIPT3UJjm86f+Kho7MwNCSE47kEkFENWEU/ttp021RbYuRs+kWTx3c5MXallB0c
B/LVZCagVhdBQb2N21cyuF1RmedU+qWswFttniRDCyNq3CcnukO0ueJePZQiCHXN0EA8N+awp3aA
sfUv5l+oA6HU1I2ZS4JUeQ46buMkEM5l6Q7WdEvZMlRPdjZ9TP0ZqrHvhzByZQXhYdQ3E1EP3Su1
yXhhYH46JBEj7+hBxdQ84ivaVcY+qS/VPZW5wdGJ/8UgBLLqttOd3SInDpH+rMZNKJxVjxqlszwA
qhV5xJhJU7avBgSmPXXotLZDy3HNRk9d/RTbZ7Kc82Gfi2Dt//9lRr56a35yHp85SKoNUh/WymHY
kH6OIWoIkoYId2+N6Vj3uZK0QvjyQ16WP2uIytkcldeezz16kr3rB1AHt702+rOmcW4F3Xt37Yc9
F9Cg2QHWWc8oR7/ELRVd8sJ+UvmiWHN0X/4W76xwS/c+qk/MN9NyadrLgHQa1EJ8GoprKAfzdUQw
rJ4aG53H0fldNE/c0XjCoTdIaz86eGJdC3OJ49k8tkCPjZUc7OpjGoqdIqgmL7TvFtGXBhGhfHG0
DqknR38aZzwI9sO6UD3r0rkkfh4xmmju9Zc+BNO0W4kCRqxmowhsSsRQaXfSh8YbJfac15Vdqi9f
U34dedOxDGNrmsOHwMbw+uajRfZgXnP24tZdPkwnWH5566UFH5O/Yg/x10+uLJvj0N5l3EiqWblT
Wu4SvA7UtjqvC5+1JeTR19jRRpRaCbeo85gCJKcI+Ah68Su0XdxtHMjzmmXTZGYAl+haasiywZtn
XxcHvf/fu5R4BMBodhhJlyLdtMrGaZ8Rb0zOe71uHqxxdZqWVzZ8wC7aOKr7WkFv+lIjeSWt2y1P
dY9DqB38mKS6DNBZGuAMbEDQ9mbVhTcDmBIrCoNRUwDbNE+zlh7yesITBIrbaEXvG5UF+aK9I4I8
dKMiYQcbmsOSpHQOM6msSZ4cJXtw3g0pQ8KP76qQoe/ITM0dDcCIH4JwKNUdBknIecxlaCUHy14O
Knr2cRbSwRJDn3H/tdZ3lzEGZFb6lfdZHzpyClGK6W3ONPsa9eTRb/sCRa+PoQFYsLUVQExNlnjI
TYP8q5aU4A8xxtHHnKlozsljBaYkbnAc02JTd8a0QxjUv0dl0uwpgiso1BTKT9LYajisdfpariNL
xziNV6UhRZcQERSdsrHujQVxSZGa1Wk1o3mnaPI1i4HLaM9s3vU0j45yDgOEjNuC5SQWa14OZqkQ
+xwLDoHSIHKB6BFleTLaEmhjGiTtKBkllH3fxcYmIvHpJZlAGJwE75Mg4YOFIp4WRrBcaEFaIQ8J
ZjgLNBc6s6aE8VCY1QinrKAYJOOeZzod0+Wqxtwn69gQXywX1ktrScV7katEmaYZStHMrIb61eoE
7FQClG9i8umnZP0Zcks6ymiSdiaOFl9SagmBbmYwYlIOODYoPEmWa//oQ1MicNQKCWreVDgaWrnd
kz+qbzOjLE+zhS0DqiPr660ytIXFp9F5bUxr/chTgORsnbRDrUtKhLoubrYotHmllmSVWHk4T2sF
rk+NYwURqSg2qx0pLDbTeB/MR/AYhaNXIDGmkQxU0jQ6EIwIqDW1IMtWySTJNVOTavIpfBj8zl7Z
5JrECuyeGtVhKNgMRbX8xjQ0MHrF5lGkrDBxo4i9OlM/COPfUzumgbD0UfkQZKHKSoveRqa+yM9i
MpiMKDdoOXW6znksHBIwpqY0C2Naag7zu0DL0D/Fqtaq4aqW+cCa0ggL2bzWuCZyHG8aWQGpkhH3
elT0V0UykLsR8z1DUaXE6RddhGK2pc7eJFz8AWzr3Y/d4SuUIn36rpVK4iiYCyz9o6jPw2j0xxxr
15vWZzabO/Up7jpW6DvVfm2OUtqwpA71yPv4H3vntRs5tmbpV2n0PQv0BpieiyDDKeSllLshZDLp
vefTz0dlnVMRVJSia4ABZoBph66Tldoiubm59/+v9a3cMD3Lkb0YcmuiyrgtBlXn0O27lvAa94NV
veRyn0TXDZjxlNYb4e47L0saa+uCJrZ2fWmgf/WtRtIfdOr4wm0hasCkWyC6tIG57ewbC79qL+Ri
yK2zorCa4N0Yeko/iWW0MrvimJQkcAspjVvXjAWR/XCamy3RAaqEyS7xdSlekdAR+uehZfLd8BNz
mu1ZqIj+h9vAp0V110TNM303+ukLfjVr2rv6aoiHCKWV8JiCNzFZk0pRuxzclm5jF1MGPYuttM02
kN/77MESJsdu4kaj9jLyweNDCrV9XCtxwRff94AoT3asJouLCzDBHdtYqUUGwnwj0YEgKMoHYy+z
tc8gHYr1cxcoqpK+x0xySaKrQ//KlFZpbXRyb61aDCc6ziKpq/S1Gkcd3jKjH+51oS+FYSHBsfLi
1MFxFWCQXo1FPGy+t7jPmQEGWVMTWkqH0AW/ypgRC9qkENDQTOeg7rHPEMWiaHNRMaTjvaVefz/W
nO4xjUXnVJcIm6O9qc4QFHJf1JaK6ArvWdUAJSJSRCvSlyjS7kepTRwfoyei3IQlkIPd92PPAQWf
Y2sAOVXWYkXUJrrAHpiFOBsFh+1Q2kEecwypvehSENTqBL9kbuafRtHAjaFyQPzz5W56tcAHlhR3
u5FDljnPW45I2jPPyraB358CCB27Jm3CWkB7sNBozABCuaKIqdtBm2jQqFkch5tEP3Hbjl2QLmow
1qGxTPDFw9vWqkkK2ozbJgdb1dyRUmXHrA0E95wYSJp+2X0W13TrUJ0S8maqGv/vDMCSx7KayAgx
2UoTcmT07MEp4gBG91SC0LS227L9WxiGXt1EfEbDalh+P0OOXKrGCQCAhkToI8eRw0sNewEhcFyX
nMJF2tMjNoClV3EQoH71/UhH3gMNCImqw10l1daY3VTRCAcPomdpt0+TUWDMnot4p4lrBGwrU9vq
Unbi5h65NNM0uThmBAjW+aWBsvY8MlpKO6781AFFbjwivsWnKacmdUHhFOvpyMSEVAdWVqf3wws3
u0AErEE7Eslm863CWi42nGSDzfc38fgYug4sk/VEE2ePS3NxxvSIkG1D5+CcoThA6YNJ+vtRpBkv
A/KdOpFNwICxcDHW7FKycdQHWc0gx7DvyTPsg7p7KUU5XqKLlGZVRtVotFYiDPXvR54ja3gfLKwK
4kQWRG88B/Q2+OAAW/DMBOgO2KQD+ZfPhX4/yOf7O3vrGIWlWAGNAw14hgOpxZJoonDq/li4hmP/
yfW1xwI1hdS1W5NAhpHDn1BhX0TNjoYDHYZf0ebs1m7N56zSbsOEiBAjGlz2fdHV97/ekXnLcgBy
EOaLActutsD5yCeRojeFDUc7IQjB6J12yNNtmqMsFbL2ZADr7GnLExNlyruhQ6eCq9RmX0PIrHQj
C95MvhfomCmAJEgGJPrAA214HJZ6KVyFhoSnnPbH9xf7dUKrIvMMQIsqsdJoswk9jj6Zega1CEUz
b1WjuUnifz6nGEIl6EdlLbCAzB4ucWWXjaShMacUtul5c13x6NLOPHEh0ytxOKf4Ism6zFfWAo2v
TVuOvU8tW5wxH3JW8gKtjmzesSU8q5PMacLe1ku6L+qpBVVS5kOyd1Gg3UCT0oBKWbO31Ox0NIMG
O4tG4jBk+crGUIqfxhhsGpRwhUYMTFZtCoo5WWc4KMieosbCJ4s19PuH+GU7peqs6YosstOBlTm/
wxGe17JHAE9jfkBC+QyWdqFGOYp2TIzjiSXiy3dkGkxjbYAUbLCLm81WLXZzvEbYpOAsXtc7TtQO
muLHev3Pr2lazCcAqaVYxuwtTHWrjXSEFrbYpRGMDSzFhjvc5ppwX8ciWzY6CN+POF91ZYMr2x9S
PpxCaaqArXdzzHkBsrbsF1W5NsaGHnWLOr9jg0nh5Adc0t9P7x8B6u+zhP/5H9PfAeQzlIHn15+c
9b/+af0zu3xNflbzf+ng71T/8/OPvZ+Z81q/HvzDEg9/Pdw0P8vh9mdFINq/OO7Tv/nf/cP/+Pn5
U+6H/Od//ed71qT19NO8IEv3cfRsZ6Ywrb8n2G+rLCa1N/iPXZO+Vn5QHvnbf0b3qvofwBMR61Ds
40uhMA/+jO5VNbLACOeSiTdkJk4RZX+GhKnqH1M6hgJjku+MLOss8RWcI/+//lNV/tD5IazqrO8q
S+s/ygiD5Xa4BoBRJRhMtFjBiQuBNDybpkVG5rAgheUPrQ1vFRpolvZUs8FZ+95U6gzjd10L3wQL
9w1L/8JXA98ZIgPdDL6DRd6p2Vr0b2KWZ1sN6WT7rr5QBfIOlQbGk1ufSQPHRJlvIwEQ4zIm75AW
4HBXF+m48sL2VYutF4ZBHGOhFJUaOxXYqEZjITpWy5HZL87lKtmqqBMXejE+qEovo9rt+cRLxbax
RLpbdbMRYqp8nTRgtvKG9VDVP6QyQp9SEeAr1cYqrtLcNuUSAQb9Ho+qeao3N4JHkQeMrR2nkcXv
/BK5ZYy2SL0ZzBAFrhS9Tv+b6+mOtxino1Ihey2kRVJh7khAXi997xLvQs4/YHDoG3IAQtF3zJiD
s1KtE0OMVmKVnLcuQJOuxPVJE5dSoaJxc4tbQiARSnyQ1xsAv/R3Y1UUjpg/StTlqYW9puO75aUv
RYVxk+iYnYAF4azlp+TGGG9Qn71R5rkxx2evwuzd+ivLd88w2r0FBik/ZpqcW674oPr4pgRSVs1s
fC7G8S0YAruKirvGis8FEZWnVgYiaZ2gt/oRwauQvRijbOFsjC/abLImu+oHNjG4IA0VMj3HZlSZ
6o2SVCHOBZW6VFITDxX9gseLfQGaiViXToLHia5D9gEKInMCLXoD4E4XEYkm8UN3ntFe9PnkLwvQ
3ptycJWowi4t8eQ0VfjmJp4jBd0rg70FySSeyKVNnHsbozRujVZvbYptm7S6kbJIWcpAGIHs0BXs
NDpSxBSzGwvabalgYPWoswattEnGUaK3SFvCiMNfsS8+5OHSx6+rDy1nFjW7xpH2kI3ZGyhC1WnG
4VGWUiopFrOvaDkwajrkCIgz69aiGR0VzDW9p3T/Itb8B1WcvvSy+RLJPtgjzMZi8o4OHXXXU8hS
9PnnFdJcssq23VDepYO3I442X8opf9uv5Q+vvR0eGqGRAR0J71IgEWjZl7dtLDGh6guxxnBpVeZm
zP2PRhJ2dNRDrXtIpmXdnGAOwDUEnQZbVcYvgkxrMgXqsNA6YFaDXF12xNktK9FzwCcBBay7D02P
x1UqqA+BCsDKGhRkh8UWm0u9JCmU73FqXhpoyKLYpWwToCgiZPlDZNqpAJQw7gQ2Vo+R2t91M2I4
bL3sXBdQ9mFfK1vLJpH5l6sKuCCYkZqg3Qn6lUV4LSowBD7lQExadh1ZdAoT+TmW02alxz70p9jf
dLL61oMEcciqqzatR/GZJyOdFaMi4XmSw03+IPUt4kMNLa/YG1edIN8EjTB5V6sLQu6xkxleRVW+
hcaWw0koZZ6kpwAct1SvWmsVv4Scols0BnEraGrMdWJxMoqzUjP6XdXlL2GUhGs97YYNgJddD6Jq
qVYlhxgQ18HYPOUdzeugMZ3RogemBdssGla5pENP8KxVhsC3Nz3f8cBFOBhSXyqXB5/lSHbEH0qY
3lXcoLConlIxuQ7U4RKayjJFd2LCrEXcEJ9TqJgg/cmbMia3EfynPHEf2XR/qGrsO5x3hAVfEUKd
0aoXco/UnF8uRdEXVehGSVEmjDB4M1LEn75w5pfYW/XuWZj0oD3JqkP9wwvooafRh5xp95Ih3biZ
9zGKN1kWezSwsmgVmcV1VIbLnLonrTBUZNhbV0PZbak/AHFIUDHLGqYypdlUWRc7QjoOuDEWJHqn
5ynAQXy4bkzCAECTUA6yM3HlRjjpozHZkK2GVIyuRI8cBO/2XTmwoApoUohVMqpgpQ3SzaBGz54C
3guNodTy81QM8GRU/dJyMsBGPklcZYuxEWMC4L4WLW74pgQiSbrpVuGohUkJv1sV9uT3JB2cl+QK
/8QCXIuIDCXNNoZeXxVjexsUMd3fDJJbP3kBG/epwUVKYnTEvziGaz9HXwa1yQv4T6n6Z445JUIY
pYULcFDv6LzWK92KUbzoGHeK8JxgNAzt2jT/zdJcCCHSENL2UkSp7kWgosEJ8TQaKVDpuGT54UYW
bZesn1kR6Gyl6Y0VcfOwT3rLxGDJDcL4vKTxlUWowDp2+AhiUMsk55IXvVWu9xFaHDrlyZxeKdWV
wEuV+sWTS686YtHrvI6cRn2rqDce63GORXPtVuFLbyGjK2JzW9SGxgUhqdVE6uLKrSv+HGAP0byZ
xDdC8IvEMeB82tbw83PJoPedj48K0ohljpPqahQ68C/c/6hstx5NSrVoFnQoUOaO6Rp5vrXwbxsY
OFTQ+eWnL5AsIm4ShfEhxikcG4PlqJZ4ISZeuJB78Ip9ROaTySNI3f5BLelpEXK1ECv/ow26i7bt
rn0aEJGUqE6t84FseQJ2HOaTRW1YuhWrr1pANJETtGtKCdmE3jUt5g4B9FqKNc1x8+dUrx/4MtAv
lMsnIDRvYpS9RPem2Mbs3sUb7hSCJdpqS+z0mzLnhke6PuHbHWliAakR+wMAOjLbAXzSMXAjUree
MxEkjBkM2sKNrIcsMJF6mhA68wFvm5q7j3jMOKT30HDI1oY9pdY7Jag1LOU/NJzQdjQVFbSUX59k
BhqhmHciJaPLWbJaxSVV4Bg6qIRZeSsG93mGJqkNCmURb+rCOFd0EDqDTG40azEMFZn3zRtXxBiF
YNZsl8ZcIXWONxjvosTsijQtXVoCwBssjQtdnTLfO/2XpjYXn5vmf3RyuAje+aBnv+r5ueDgKPG3
/9b/haeHqVD490eHNerqn6//waN7rbMyeI1/7p8dpr/758FB+kOVIL9T6NQJN6Ms8K+Dg/YHRzWg
vuRzUO+kKM/p4M+Dg/IHVTfeHtD4CrRxThX/PjgI/DzKcZw4LGKyANez1f/XCer6dyGCw9ffhgvN
yNicoFGRMBAFsKnKZCmzeoXnlwbr7cfALjlde9l6RI27Vm5bW67PNASvi/QlcE7Vu+XDUtPvUelE
ULDg6K5+3pT9Kolpjl5AhJ5yJdIOv5XtyjZ23tJaqlfhynR6GwMagt9+KS+yO2O795z+vAX7aVyH
hYOvY091t70KDdgwN/eKD3WNzGQdrbuVsCYC8kR1gvPbfh3o6yiz+2pUg16O+Udnt06wie8Rjl0g
ffaWrtPa4gqyiI1iYpOtkJc5SEXWzalf4NQtnk6Me5dZt7HVxBVtUlI3x6Jpb7DhUbK1jOZHLhV3
Q2WsgHjayaiuJmtZEYFhMWv26qk7nYbAL3R6IDwFTflTRe4nZaIC1OU+LzvjxK966oFMf773m1Jk
JYCn/KBOxgOpN9MDKU/ej8Nq6p/Pg3Mx8XEkPhAwdzhI2xu0T/2PUDl3U6hJzUfBMRgQ7/dzSzr6
2PeGmf5871ra1NMFerLhtt6qKBNXkd3bg6P9EBfBKjxRmvry7lIZ1wxoHBT/qISRL3U4GF/PXmkR
AtrdEnX6tjjLLgK7XLbLcSldCI576uIOi7Qa9fjD8WZvjmr6ARvHd0zCQGhHR9mRLnemXSKbxOH4
ysnw9CWy0O2VUxmSQiJtFKp89IzML9FyHkAATai4ny4Shs24EWy24b+8Dz7INur+U1c43bG/qrd/
DkcdZyoSq6KiTb/O3uOr5aIeYvXdKBz/ntloK7vwzrLlK/mpus+2ii1vTj7EL1c4VYopebOgA82n
NH04JIRTQi3Ud3ltvRsr7wxPzkXjAHdwQEldnHyE+uEzNGQK3zppVxROCZQXZXk2Z2C0wMqE+tpl
PfuYKgCVkNZid57VuXoXAPy7EQVpiBQA31Xa7oxaK6IbgcbAja7JCVZUjnoiwKVI7ko+DBB/EIYP
Zd4hWhW98FwZtSFGfkLXJAoHCBCUTyc0dQ/7i/B4+UNtyu6mqqpuEwfQO8EEqag/jTS96EtffjQ6
9igLxa+te0rJBSK6Sniti847d2FtA2Tv+3d/jPqLOocRisH+pyKWlgNdtTtr6q7WVmbeIieQBQ1T
VabyZYspWqCptJTudiBe9o7PavfU5rV3FY6i9GKqXo/AWs+lX2EtDJs+UOLzXFXHu6IvUHbo+EUh
ImKq9AB1obsL3KWuggLwYB8C9fRaDEc9i0nbQM3rSVHfgFmugctlUfrud37xEveJufNImQKFYWSD
ZVuxO6mWLS/EmBMFouqoAWbPMwotdbsqE4KnQy327qNc9hRHqYTmogxTROtdBRyugogmcjxbGIMx
OrEEEDMOI1CdYSpLt8LUa2apVsNxSbg8yjwr9TBKF8XYafBN6iw601sXnpwbKE/pWLIJ91SC2pXI
ysAiA66PMYm9jyNpayRzjAsjhf4PNiT7IHhYXhZ1nW4zPQ0R000FQYDWdqdFyc0wIsGMjEHbFSNa
sSowtIXopuhMEx25pmW8t6kyLgIZPWaWB8052/w3juDQaXtOlwq0iKKMz6OS167PiB5MufVBC7bb
D4TmxR0EH0/A4AEqyHCeaW0Npg19ihjh6BlRym3LyEOpHKO8G4l2vwgK3acG5YsXRo44LpqiU6x6
8K7FqEjfG5epVXq49f2kGK6EDubDovNECd8HJ/01nl/sJC3Up2WHQzqw6WjDyaZ+ZF0Z4DR2AqEA
fg2s2VbhaXDAsfzqVPDeF2nA9Lrq0zII52eiTsy+jnmqy3VXEnAJDiSECsEV2gLkkVGPX/MgX5l4
lkecKRXumUo/ER70ZbX4HJxWjk6Elixas8EHHwVRCwI3EEMNXqYE0RoZ1O/jw9/uQQ8XXa7oc5Cp
ZU4LECHObEkKrahSfSoUI9uThEYz2cf2kD19/2Wetjt/reyfg+gW/Azq8yaRfvN4kJLDNScxc2FY
UYk5IQ4fVJhrZ5HkiufEd3urzhTR8IlJZ5wYedrpfR3ZMOgbyOzq5x1BInwKLwNVJPnjVdgArM9U
Vgnhsk66TTu6/1CEw800pq0AjQU0OMQAHn5OgHwilgQOJGXPgnAV6zexcpGekh8cmZQyoVmT7IaJ
YbL9OBxFRD8hpZhxRAJmwS+sEvtdW4cb/8Zdfv/Yvs4NQ+dCRFEiAlUn2/ZwIElrEqqc5CVk7Gnq
nZqjVe5PxTtpX6c5RyyCuSaBiAKGaDbNA68q4JdwhMZRD3/VCPkk+ZVbgFEW9eED+RolFCXP05UU
GRGOVo+COIn31WNZMa1BdOv4nXXIUfKq6CaOhEcv5jXVTQHUI0cvR+FTTE5FlPi/UJxNrAgWo+tB
VAzUrq70lBSErPeRRo1AHXH2Ew7wBlIiXQ/NIOyUWuuXmgFyJEAL+yzqTf2W5mFYXnRp6+ubTLUw
jGaqp9+jLsQn2/Oxu+DT0+6kMlbvC8MC4aSadfnU12abToFqsFsrAhfBs8dmoy+V5FpTiw22+NZ0
hW2eK2l3mWeW96uQK/GURma2dZ1eR061BLDR/JJM3ZhvtOI4iows6Ukr7le9A5Lmzbq07NEG6b/O
7lLbPLWzO/KIee9NXeO/dabS7L3wI7ULodrapdM6sg0PadPv0Not9MXgmKvyQjgRP/h1veEIP+kp
JGq2OLdn47VZn/dgomxzAGIarvhCOWZ0S4yX1tSLxutX378nXy/PRAPAG4I+goxMa/ZCtghFc6VB
JAzFX6UXNZxYo79eDj8fCdCU1jeVHmaXk5Lzwezh0Crz8+tq2eJ0042fEjQL9b4cT8nRvmgaYD+L
0wZ8SuczuabZeJ6vWm2hyTT3y3Nvx3bBFrfYsGzNDpfe6X3/4bGN6cgMlGSLYopCKYR0oMNlpkgr
ergwlrszc409Zg3beqGc4Tuz/138+D9QLft/LS5+qmB9UzF7pb/3ul8lm/7931UyQaLkxQqviBSF
pnms8AR+99cFiSh5iBOqyOkTCQYZqf+uk/G3+KDKrG7IkBCKKUyTPxvs/BEHY0u1pkiuqTNu/pMy
GcsxM+CvrzjlMUtCAEp8FKH1yJPmE5JtZq2XeXxTicp9h0NgQX+SOJdC9u1CDgh8kuBaobJ9Fsty
G7FXK9uhsyOFDkfUZm9hFT32onwpmvBtPa3+IauVI7W001zE6a2BrUqQ6qVZyBtf8y48meoEbFiS
WgSK/9ZET9ECFxtnErwVtKjRZKWcMOqMGAQhuCPm7KOWwRNYniziTFdslE1vvRS/RVHkaGr3qqv1
B3hQysZdsym00E3zK1UKOGYlSPpR6xRmAuFGUnfsxcQ17R71PtLpffbEq741ymA9+mrcXLHbF20t
itJH3e9divGCkN8IeWht8w6riVsr+lXn4i8rYoIZ7CyGMqSOJS9S7baXfpiOtKqsVs25qGGE82jk
odOWGqUoWJYwiMbAAG5rlpBm8sQPlpFleND3LeUa9jwMd3OoX71Oc+8kIo+0ReDGAcYzIay9TYDW
6SnTI+1NsnJ+y0DELks3Q1jD44GL02I16ns27kkc/WhKJTsv27JfG3A7r9CzFwltN8vHU4Qw/cEY
ioltlAO4M/EKwIkhFuwNkbN/GchCeqOjTr/zRsCfC3i84LPU0Yxe65RfGqnkiLAd6M6w8y3Bp+6H
KPyy9Xp8EJXX7vSeov9AuQP6H/RG4EljsZFA052pxWBcBHLtbq0e4QYd4GxjsdFD+qf+CCXX35q0
KJ87OTJo6/cwLBe6kgBzqnAN+CXEA6MNu21mpLUKvLuyQs6MgrnqKqF7zrWhuK78Snd0Q9QQLAjt
ts34P4WnyRi1oNy7Xof1MmpV4ZHukrIdVKNzQo2WmiUrPgcQ4ASNOMZnqZbgzq1EP9+apd+ucRTQ
jKGtsQa6avKcfJyYcd6MW7kao4swhiwbJuSONX4V7UY9DJ8L3BKPeYWdstHCaGmlIXd1yOiF4vh5
7FxZeNSkoMVe04zWUsj1bKvKHN56tC6P8hhjHkePVVx3iVo8DmFh3Lk04p4Tsg6fgTKT8KWFerul
aYft0SiMqTU9AjRekAQ4ZE7cdv0vwyyNS4XphMGfv4M6I1T7Z7Pl1DNdDRz6zNLaS8U3xs2gk94R
xXJxDZhPoe2Ug5QQ66pZdQonclWJmI9G4nsAmiNjMXShe0kgqo+BM23V96hvrBQafCQ8AA/sV20m
AZpODbqGqGIcpUj6275S6jtWourZRzew1Mqc5lBoDD/MUvR3hDZoq6DM02tRSeSrJq9cAGC9gSEu
5KsVqy8lBYGr1hShgldBHZx1JV5D0yBvVj0PY08lVcPdUAA1JDJ/4tT2REAnqeQWm7xppK1Spcm6
Lo1hAypVWrlDMj4hM74cirxkOnlFuhSyxvsJ2/RJFeOHzjd3GtbwrJBY/Fze8rIOdyK8gEHr8Uem
qU9LvT2TMz0+S6ygXvhgju+UPOKmmwVB1xV5Pb1rdSsp8+pNNijie+XK0RXSe/Gy6bWG1yTHPie0
naPGCaoB76cPOpZD4hQBopElkrQSH+wulm9Vl8ICQL6bRgQYHadifl5g2WNHPxTWis7qcK2o5KfE
0KKqAGxvXlehUxptsIyDQSJyDTSM6BnGL78qXRbC8ORp/shnhH4ntTdVVynCzTcabj20Jaj3m2pZ
Y0tejRtysOFiLdQVxFTHcPY+sNe/P0/7rQ5pOrjMvloHw03bxr16Ji8KeDxvvCkdBO/l03CrvI/n
ut0Xy9ABB7rUzqBRmZC7qoVig408UaE+NfxsFzcISqbqXG3fWk6O79igKq74LLjbtjG2OfioHI/D
99d8uBP+/FAfXPKsSF3izfJxWd4oxpVL4LKO3/j7AaTpJ3x3U2d7bddyh5TUlZupt8MapdrpM7wp
x6I0HX2Y4Q9/A19mZZ4Y9tR1TTv0vUfpB0MNBni8gVxsQqTWgf5/Xtf/35f+pzQdh/5+Y3qD8LTc
35d+/vu/N6aaTPsWQbzIEjyVjRQey+99qSb+QagwU03DuTN1XyhN/Nm+lfU/2Cqy9xT1ye5F6ezf
21JZ/UOlPqOS5Sop7FrNf7Qtnb3fhqhqIscxXeYncTKjeHE4KYKK3mqjDjBAu8GuKTJpZYOiQoPV
461LHMtJ5cIrRI1eP5nRdWs8ASkjB+RXB1CihcLg/YAwvM4gxO3dwSMrz+FsnX4xWZINBLOUVfgd
5+22OnZV8LVB7uQa1ndAYkm9+36Eae346y38cwSu3bK4mzyeWc1mkI2R0CxGaEwNXSM9gq1OPtD3
g8zPob+v469R5p6IMZF6vabSw1c4BP8a9Q9hLW87I8wc0pugbIV4uenwL5SCqMkBFwh7yMxEwppF
dl20v77/fY7cVoVen4FJgpKwYswumokrC51mVs6YwtXBwGC6z9+PcOS27o/wGaG7t8z0Aa24RvYL
ZxLDiv3FEMTOkG2/H2RWTZju6sEg86oeftZKUEacvTQj7B7qNd0Jc0sD8iOqjZ9VPQXxEAb5/ajT
zZnNGOqhIuYPKhkmD+XwZYmlADu+7FdOuFVWDYgTYk/W9fqUvmBeHP28uv1xZit16RZmWDWEr2Uo
qbNSYAsnvvRQt+jsgOO3gChYZOh2CjYU3b/9/iKlYw9wf/TZFPGUqBWSMgBBv+wdPP2XhU16BBvg
NfDXDfxxG+Dp70/H31bwj70mCrRFWZleewqps1sr4lhwzZIjLXGG5K96m3TlryCl/lLVZb/87Ayf
GPLYm4D3cVr4qB9yKj98mGXRKgwIodiT1j7ovkL6OHEjDz/znwsM1/TXCNNvsPcmtHXp94UAyz+F
mVRu0UFnIhOHSIYVXfZyBXwVgcfUiAb073w/+NGHOMmCDAkDqjFvClcGjVgvimqnQVkER+uD45QK
A/Hm+2FmcoXf18j5HQMtJTDpS1mvlEBXhArxnt5rtzRW4QrKzgKWAoQ/4g1PXNR0w+bvn67IgNOn
Xg/CpsMbGrq9NFouDGICtjqPIjXxd/8b10OBl9qySbnInJdBxTE0+5LCgxOf9w6oPtu7CdbDCoLf
VWqfmvWflu0vF8RJGdOcNbnKZq+aIAOvyYZpDsrahT8SPatLIOkaN1lCN8dgASjJn4icafIrzwoO
MCYsF9Va5LB1wN7bgkh/MQbB6T/UBI+Rg7Os3EdOVPaYNOjYLWLKqnopSgSntsW6U+OtaZBe0o/E
hBOCIsRXQ+/Ki4RqERYPAla3Jjr0s7qGryeVHETj+t5TgHhFb2LWXlGLeBsi66wPgKoqwYm7P73k
39yOuZveIgvCCCIglciau/qXG2+8NrFxE4BAb0+MdWwuGdSFRY3GEKqJ2euPKloP455M1JS296gA
qCOb7fvJdOxyLAzKCAOIE6Wvcjhdk95ofTRUkKEIjCasalfVz4Qdr/MxORu9x+8HO/bC7w2mz9xs
eZyPpGC0JWgzbxtlpKJHyAPkE4vm0VHAHVDrpjnxRfwRqF0tNjFEDRNGnanBIk3vdApc31/LvLkz
fQCp3at4ofA1SdifDu9cTvWyTy23cJSrcYUDwqnWwuVwPQK9RAyVOd1GEtbfj3lkPhwMOf/mAm/z
Bo0c+lrbKjXFVK85ce/k40OwbWBdQc457+hA6cjwGpACq65RuNTjqre2fXkRmxvNd8p71pqlhdoL
IpzerKNkVZgb1wdAaveA2egkeE5z4kYf2dCoKNlwpE3a0i+7/ywKvSYS2KtVurZyFWUhwG8vZSCk
21HFG+7Xdmad+mQc+SwyKMAM2WTJo5l++HCDHEFPND3caklKB9g4d5HckjlPlClH4IaAlGtaXY/D
7tTn49i+6mBk+XDkckTIQTYNu8ZtqNr5KlurDv4TwmztaAVv8fsZdeRsxSxmeZGgFEiTDPdwuFQT
qa+BknZq093m2J0WzVJZqTYQRKfeFY5+xdlrCxKrXSo2CMzTXalpEZstqAe/wWxS14Tz9brLpJbX
yeVwAY7FnhqW4wNFXfv09+zYbuBgvNmKlw1SGxNnw0vkdMvhQeFC8Ty9iCvZKYFOnHhlP2/gN5f3
KRLe22CJYWwIdYigCejOEgzf2t1GNqHmj/mmXqqrZKVjxLCju1OVlKMz+K8HO9+HaFkSJi5wAbJr
5fs0UG6bpLzGUP+sgQw8MYmmOTm/RrYHSCTQ3KkcOg4nUQ+cXqPiXTqitiiRt7rOeDuxxmxemGW6
hsj7/YBHVnh1f7zZO2KltRBCEyG1GXqh0lEh78NNSMbr98PMPcqfS/z+ONPU3Xt20NkzMZXDcloM
l8SrbUp0u9IyPDs5S07dwWlZ3hsJ8lClU8EgXX3bPExvX2Yrt9paWlZ33mmJ66nRpvu7N1omgoky
Xa6rWDbL9pxFhpfOerXW6TK4O0lcmO7Sl9mhSbJIrYSu4lyU0AtxX5NBNL1w2esAO3YbXsG8RtzH
kgJA5OrU3Tz2DQPjQd2ZD7OG3OXw8oqybtWoZE2T6spxZZpHCFtOTI1jX6X9MeZTsHKVfAyYgrUj
sVwSdO60ypbwTf/dvS53hBVum/Nmm95EOR8LggZPKC+UY8+Ql02mKmRi2J5fpFYmrRwwQ9kTVsu0
AWidh+ekkWxgEm99Uim0zlhpIll+mbjxTGnjZtk2b0ib7bFjjcGFGxobecjvoOatspB4AEHfinm9
GqJ8jSHjLKJbRYyf7df4q8VglfIzyNPaGu542Xep7Uun5BdHv3371zS7qcYQ+1GQUOiT1/mWM/Wm
PsswZ0TOf0MMcWxW7o81e7eNkh6N6eOM87cTwh05RLtwN8NKXgHv5zt3SptzbMKg9OCoS1Fr2nAf
TkrJKHu/RjzLWuJtpM1kyVBX5fqUJeNv7uFf40zfhb13G8qgThYTHqpq6a6Ls5GcIWQeA+RmYcsR
+MRrcOwrs39Vs+1D0xuR4pus/NPHtPzA33IWVrt6MdrxrbyJhU2+VnepfVLhfXz2/3WVs02D4NdD
WhXYN9oVbmm7uKElZo83oPyXOBVPbcqOXqU+VcbZDKLamF2lkhT+CHqQd60kVJ1MtsHgIycrjndK
JXp0lrD7BhFjTJ6A2UhVQQ2Yzu/0HfA2yZm5Hc+qbbnWrk88t69fUCQmU38O5NfkqpjN/nZsvTww
qfhqpGUjBgpXIdrlbbA11uKE0XcCp9lYJ9asI0emw1FnXzk/qWOy6hhV2Kjrnoys9VRnAlGOCXZT
bfWdcH3q0R0p2lGElVX+S9HpR8yLdqnW+xkvRM5egU4Wgy5VniGHFrJZ8V9F73wbTg567PbuDzqb
nvS2lb7z45yXXWF6Nj+Q9DtghnfGC0brTb0mfse6P/FMp8/a4Xd2ulIEeZxKJ8zRbPUkvZVMYIMr
nawywU7aeOtpBxE5/vLUF/brC3E41Gz6CK7Zw8ibbmr4Q2TmiKHoNBYgcERzJ67q65t+ONRszoiC
IeVSmOYYRh/IDXQm61yX3Rvrae8QnNw7HJkvHLHpGCO54vXgnT9cP+O4G3s3M8GIOu4aHO+OubK6
ttbuLl1/ZJvvr+6T33P4zA5Hm63WXj8kWCAYrWnJzKtMJwWDP0iFbRjLWq3tGJls3IHE0fUzuXId
iXSCLA3eO4I+WjEgVq4711pMG+1d0wo3ufW/SDuv7biRbct+EcaAN68JJNIw6Z2kFwySkuC9x9f3
hOp0iwTzEudWv0pVigwgEGbHWmv2J1MqN1lHLsYEbW6qd6YBI69vnWF8jHR5o4bIcarh8HVHzmyV
P3ZkMXGpQRBbZklHenuYPUwXnmvsZGrxwW6lpc8DYm7JYu1m98PxfJ5C3y1wnTi0Ha7kuSXRLgl5
z+1sPx81xgMQ3pXh93mg69xemijNmZGlP4K9940Vg5UFSUt5PLA6B6TyrpVI+S6mg6muPcHP/aIp
UhgVkUsvAuEW/cLvHY25onBMrDbeLXZK12PhJtNidOb9yNoSOn83H0fe3BzCU5IruKNdrmlqGklW
PnGZIYYZClTf/FYm+cqUNP/kZRtcD7OR0jC1qcs9j0ragy+aacNdVHOIj/OeBy7oqgDjzG0Q113v
2ll8RbJfFbg42YWYj50DoseeNohntC1hZCg+5uWMiH57ZRzOc9znzllcnmjkE3L2/TgO+6II4xjj
KHO80BznM1v6GKOOII3et9myXq/tIBeSjPkeY+7m3xYXE3xQkYsMShjP6tGK0cE5Q3GZ+peE+yhu
bROjuZNwtc4XAcXqMz73ITBYFBQ9Bsl1y2pnmvi5PJkjbA4UmVpHegwCvIBguc5XnZUn+3kho5/k
SHHbYM2r9uLJap5q1cScVE7vjc/RELY2m+rLIMxOUMrcKQpeUjMXDnWd/u4bojR831vZH81BV59f
7rufsHjUlqV0QVnT3aZoj11XPmW9eufNZIG2o6Chp3stSXfoCPco7pT9ZOj6BqfVqTCaDWFETz4U
vRC+j9kRuZ9bmLYEjttCPDldkF2E7XjpZzVwdfLqwDES+kh1rnAIczh1lUg2hXBpmshSm9xf8Tqd
KX/xcC1uhzHlo9k3Ft9KPHgEfUhUx3tbckVMYFwRdza6M8puOzJRNisv88xnQnV8XlCRPiPQX0xr
esOpJzU19s67zlFceMLjzmRis3bJtuq3ib26+VppcZmZV+TC2PedQWT8hkzzbym7vfF6YoFo7BTT
xdpE8Hmvh/jlbwf/DKV365FQ6kIzeRwODA+fyaigd+uAcVmttlqsPdsU4i+GOzn01Gs/TjmZkiee
15KnAf8Inoi/r3egvN1ur0JYewtvujvidC6VlVn8zEqBKPxvq/Pfv+tgLwFwyAcy1cr8QlNQUqbD
2iA587l9aGKx6UqDdBABAfxznT9gSfYO4zXI+8tkJ62ts2vdWX4AObfOQctBnPkT6UC6xWloQz+3
RaAf1Br6vf648g2QnPdpPpGpmSAbmK9VcJgsvoI0z7y6Dk1yvotB7W1DStJjrYUT2V59J8HhJDPr
Bec5mV1trG97IqgmrkytpLObbtqnqn4yaksFSojr1ZdHV8hTzSkVD3IO0eKHsE7BAc0a3nq8UGAK
ErN8XYCel7lN7WXzOmzkHQp5A7CQ/13qADaaeYQ5aqpflGS4t4A7GFML1RmilU+KZ9I1OD87om6i
9Equ1XgziIiqVMAjxFJdm2oJGqsaLzQjCUmLQrTvm1XhVFJ3aaSZW1Xc9Aaqfh3wjwqkIpUljtZQ
Tn7qVQ42Ryu/Kyb4WiU9ZU3ySML/Tp7qy1AwnGyQTqE5boeh/xl5cPNIjAcZBjMoyVGtD+VdFjUH
ycogBCQ3Igwaz+N+wgtgHAoqy7HePOZm/hRpLQChRAMX0z5p6KYtr38oe+s0Ir0X254z0kDob611
u8JQbmC394Twxq+Rl7JJ8c1ta6WF25I9I6WRI0j1N42EbNTm1705Znal62Au0f03pn6ESbuvx9Ha
eLKItliQ970Y3w6BRcZXcyHl3TECMDAE2Z7zmXUSpO7k1eFvZNZEwkcPqdQeB67SA0m5EACkNI0M
GcZ8oor5oOZldBiHoCX0i9enSCBzWv3ZG/VH3WouvWn8Jk8g5rxEvwsSYFSYAIC+g8I1ffOGY/5B
bkd1V3gA14d2/Fn1sCxZIK5DqT9RGthZE0mxQ+8Lu7z0x0t9UH+NNeTpUIkQz8k3TaUeBS3Ot1ox
POi5T+BrMW5zUb8yyDAby4yRWbtYIJ7kxryvPOV3h7nk5A/dy1ARX+RFOnjlsNsoeYnC23sxNG+n
pv2t3rLCqcV4HwwDfM5xN0XetNGm4S6yCL2rDUF2mkgYyPPS95WZQXpEXl/5Xms4ZdCmFt5zId+Z
Y5zvoT0cghzclBqeTCW+7qxsG8TCkR0E4OlkvNICOH5pmP20iI6so/iVQMbb0sosWyhHmzzga8mX
35IMekhjqJde0VyBhH4WQuJahOBl0MZrq7Zuhca6ECcNlBFVEzlkTBXfjZYrnKmL0t1gkaqotFjU
E6bnoWR6TrK9aOTXg4Z/2qoCaS90iBVNTTlim7zvKv+kBXWykfQeVFgLqCc1i8fKr54TQPEAcS+Y
lx0fWUQ36kT0BdlDb+VP5I79JCpsryTJtVzgNxhkaWN04r2IafymSRL1ykvL6M6wMsJNPMl3C7Pf
CwpxY4PVBXdV4W+1oLpJAtIPGr3fyaJ6z4TjBG33LAol+C6YZrqIH360XG14yjWfcLywvm0MyMrl
TYHLhEtRrADNqG/rNryEe343FNpj1E2cP2UM9WGtPIl+96v9E5sAO+Suhk1cVLlbV8BXYuBUxajc
SCT1tYbo1F2eQKMicq2dsgfdehoAJmGyuR2b+o7/0Dar3hZCAeTVcG3o2X3QehB3S8GWwqy8h25C
AFg2ZdepLANuwF8RGlsPThrBiDtBe5omQusoG1hkD5AZQZAYcF3kIoKq4D/NiJbbA+ewgwEAhmYB
WCSxrMyBrVjdRveSb+aQEHVX/FamHoF3HRDRhz6yKgvPVgaA3IUpcuWF59QhKuDKL+YDI+4ZuFO4
cmozgMOlvpBQBkm7AurWgoDL8OwIN4LQwo+sNl0x4IcRbD6hZiODdcpEq91B0W0JeMNeY2UyU9Hw
TPolg167JX0zsHkwb0r2m3+SEIfxwdL751htH3SCL6usfGsnfedVmoILFsY19SFbIxrM9qxSswl2
2A96+dqq4UvlacRlWn7sDDMvkCkNTdaLqtf1XsLNW5Itx4WHHTBVqBlhYTJ5ZZxhdywDJ0X0Lk3l
t4Cd0Y4jc2vk3e1k+fc+8V0SqXNddivW3zXtVJNJlopupLGqpMocKkG2wnSppKlbET4YEtZt9yM8
TiI3i2G8j9TLMU3sHrZ0HVNLKIb0EEVTxwJVwz9BqtZSs0+IExH8w2y636sMu2CCBy8AKQ6Bwos+
U/4PIkDtSpgcL3vqx+CQj9zDetOWupJbd/ExA5Qo6+FbOQzxgRQIEuAK7a6BpOJXkuASfvdmRSBu
+X04e5Ts1cuip5YY2liDyCSAYB7ntya6VcdJU3iE3wssztsYvXWBGnOrCdUx6+6ouTpyrT3KY3Bd
+QBRde2mx49teATZ5epVODyJUrtvU+1JTLHedaOLgQivzl1tnazmNcaTFlG0LCOgegNUOD95Tcky
LBrJ0UX/KNU/VK89TFL8oMaINIImtIf61Ay/Sc/zJmWv+v0PEdnrRlSHQxkaLaS7HhlDcZ2bhKJO
34uuudbr/iFK5Bsrih1c+IcMk4nQe5uk1u1I77f4cWxpisHM+vbgiRtV1m+6Kt0ZQn3Sprm+xCW6
ONqZfxf69CAxd7U2MNZn19HkNrKyFaM7P2gPABgcgz8uwVBqj2Zfv/qslptWri7S3D9UOuUvaiFz
Xmobj9f4XsxNzv6KHAoGH+OdmNkCvXISR5eQZA418fVFmuyJhOECDCJtzYP2OkonUXaRm4Hb5yCc
4vY+yCS4qrGh4DxTb03J+qUZWbGtDRmCYS6IjibNnQYe2WSQj0uWmhujLx9Ly7rWOv8pBgjnh8ou
bls4pEZ201jGVdBad8qg/uAy/BuePBeSE2tZz1zyBvnsssrUrda3Li6uWyhzW98XHptYeONyL980
cj23Z+2sEH8bibDUll1TCi4btmbAxrfZqNtBqm6MIv1tdvojCagYDA3tKZyqbK+l+hNcp31i9ZsS
CPKgiHtZ7/aUTnEcWfgGrb3VNk+D0uxrRT/GpbXVucrbJWN/mU31j3aKHCP0nlH0bosOdGVf3FOn
h1FG8srUpMwVQnwQevmi6eJLMa8O0zQMmyFvSJytCRKaVGckEt0xuYS0wQlxlO0H/HiaeqNB49mY
0RhulAiIuSe+GR4Uy6LSH1Sx7zbTOBytIL6yPP+xU9jhkRrxNprqMQ37Z2FUn0D6nPped3BP7shD
vcN25PotEGUBUsNkIkCe8isqI6dxwnQaDrimNBM1NwZV1XQCNYVsoPcdSPAgdYWJnOUxSpS9IEoZ
hsHwFJjByK673YVGcClX/U6a1M6J9OhOL2c+rXfXRpmDedUddCI5pWgXQabtMbPpTXioU88N/dYt
hiCw+3i6l2LxWu2rK13xv8lZcSEMDcBJlMJplm1GAqHneROYOimteXdvpRWsrRL6SWLtqP/uWg2R
U4eba5rTaIwBmK04iWDA0vvcLx/kRB0uxqqMXYLOfmWVfhrTioSf/DakMjwk0SMSP2nD9vy1SsVf
1tTvIzm6FPKQ9Ffy+oW6OCigLfyy2PY18S+qKsINL8N7IZe3HV+BmrffK75Wm+OAvytk5ccIYOva
tLhPR/zJTkA+mQE0yFofKRk2rqB5d3WXvvSq9DQNVXTUdIrWNa9nUymshqagO12i2YocX3VSpWOQ
HBxFw5zmxdwElQXX1JaSHn3f/wb4EWCQ3sabUVIqApKEcFcNCilEBqH+mtxCJ+eSZ28E8Y8hY00Y
Rhldcq1M/AR/cgB8RQ8Te3vqMr12IYoEi6pdeZ0q6qXVxG9GJvisNephUEcHV+KOfFlOI4JJ/HTd
XJY6Sbl6m97Iiex6dX6jZONOF1vAmpb5II/Zg6DinA2H1jiagb+Vy8AVjIjaSS7WG8Pox4tUnFqn
IZvX7snz7arIeq2mHgNzDzc7kApGJHvOqmkeah8emBCCbVYkaHY1GuVHcWTIsuGX3IHlyh/0h4SZ
7InVh7lah55XaOrjaPWXStVcRJr5w/M6wB6JgAWsTjmUdJpg+z0QZinYjrpyFAYCfJR6n7elm5bD
QR44TI6qm6TtqctqLmutaK9kTHVRFlIhKYJHv68gsRb9S6QKOdHXacq+WbuR8MNuAqnBxxwjKpAn
u2/AP+q5cCqD/DIfwdeTDp9fxV38MBD/cvBrhZxjPq+NmCtv5AxRGamr6mQK4w+mjxcBd6/DkP3d
+OYjIjATMHGqj8+cghD2jqoX3WSF9YQB6a6Kpgei0557SqRsljvinrMhQftjjiQlBOHF1Kp7sjYK
J2jUn+XwKs0cNAqEzOVipN4RPiUf26QVUT0UWNk88OJD1zRO2ajp1pIE8OWJBgg4Ow6tbnfY0R1D
iS7ydCoxbJTw5XqVCU+USUtToJWRbH6SPEQRGbHMenAvheWO9/mWj/E+NRi6/qRgjM8zFTyF7yug
2P32h9lXw7OoVZGjzUheLM2OH6kHiD2n2s9vJ4PMbpRpbpQTkGqRCL4dLOabYhI8p/eHPUP+XlSz
W9ZYyo0ZDF+P/V7RjldDblxGer7DEcInpbojVYgN9VU2VA3Ht156yGN2H7Ku2IknXouC+lvzpIss
zramEhxJqNPv+zweXPycPkd5U2XOjq+TboCQTCrvU64AmuziUziJvwc9eebEr1wDyfpmZuGWSyvS
0AiV2+iZSFTr8NMKqEdZw/2YmS/pAPZPqoTwooDetfUronmJtho2ca//lApFPSQV2F7WzKpoOdiy
+a5kxbSLybiIJmSPnYX2CqvJJimMxzEwvhVy8CBKIvjkLv8RBdNVVVYpum8VVWre3IQxlQ3fnwgg
F39XJbDTNGHX2A8UUPwqugj1ASJzk+yhC3X7XPZ/djKom0lG1cLdEujyLL+TBfWxyqjBpCiNNrLi
XZdlKG7aEed4qbQ/xxAuqkdAriXc9u2gOBXoO0ojieEQGVBvwr5VnERPBpvrl30oUjKoNRCo2PCB
uEbqbZx7996IPUaZPGVW03ABz6UC/48J3taoX8RI53hVA3sVPdfCB4ZFPw23VZm8JsT0nDrZ20t+
fh948fdOaLAaKPXR6iOsFCZp/kOYp24RF6+ct2MIm8SfCyJBAKPU79RBOCBKfIp841RP4wHI3d7U
yK6TRcDxsvEmpaKwt5qi2mSxxMDvTHZ+YfKaxSAHFOBSRRXflkVDpo3a/1BzJsHSYyVpa8jRTesH
W1mnnjIUpcHqEinbsVUeJAFKbxbVhD60noLzXMGhqzLeelikCkWt0JQv2LjV7P6NXaV2u5TNJFqL
vRYmF2SrXwVTQOUzB6MrBvVERUHiGlBQsUHnPsxsKQWPrmH2bQcQ54ngPxrWcBJk/tVaf8zl+lUc
m1srN7dxI39DqwD2vHvl8u/I/vmyMkXyGnp2EcjH35pKvjO66VvU8fSU1AKdnfV7Maqvp0itCLcx
1E1rjihkJd5ME3QveuHdV+FYk1lsWa6aCfek5YLbG6ZbLuGKg5WA8VZT9aYh2MhMYaErlWtVeknN
QL3rGiZaEhaGjdILb16o7zVYYYVeH+YtrF4ASixSWNN6U9pdIL2N5AWwmyafjrS805BwKKt0+q+2
xY2XZegu9Tje1FIvbKvRQqXeEsgPpQ4qhhfihq/Y2ZOkya561+bpvgSrO4nFCxO/00/xftIwtFtj
TJJB+C2ezDsSAiASeNdiK9ymOnuToeF8p+TNU5jk90zul8SbQlULpxepC7/xVq79JnsNQxEA0SCO
W3CaUMtVsBoFcJexMRVHMKVf/HHgSKl3qOSO2w8jyCjrWA4SfhL/J+0BjQyB4b1MCnTaXFaD8Ui9
Xb71yHliGOkNQUACgXZJHW6L0iRvWguOmsDKFOuJq1M4CbDXe2F6BQPLGXRB4VKluVNa6nRRAOwb
wc94SCLpRm6DvR7CtzUKdnXKBalWlRv08jMhE3ulVe57nwGp1NtEL7d+ovs7dnS/R4tKW6q1G3My
X+VODK7DoXnWqOtYYXyfG6V6RF1+CZcrcsWUEk4uJaTzaUcE2d/7UnhOIJWSod27dVHW3+RSOrV1
8lBGwlvZcXas5SbbplNqHZADpBexTKlPaUQCKHL92KhIei0i88spfMl1Ax1zbTxXk1/bfVUZEKGl
euaoPg6ihUygpaYTEbRSSlV0CU8i38ZiNG5HmR1aG5nmVg4he0T8/i5Xk4uxZx+XVkJ3THrrpeui
R0USazsLoIn3jfyaUENg+cYrUgbBPo9g98ld+RimZnhvthYfuCc96UWbPVoQMhxP6kE3hOx3ZYXQ
mCrXp8umSiSA0slWLHNUvEwe27JqTyDz5E2VZhVM+dp3dQ4xVx1hdmWobos6vs1i/2h1XmorNR9h
ldlpR2mInPYSWhU5rQ0TMSwhwBWlW1vNVa9QYzWlb1PS3BH+cqXJ5b42qEd7ZMMn+lZOSujY1SEv
iGRWLuftmhqkT0rSOYY0un3W341J6Q6hemWOrevjrtTL7jbKm72qvLIscnDnsKTXW1OdbA1Kd8dB
RgXVogcSp+2R26DIrlLKPZH0PfCiX6JB4GRX3HSRYYtaeuP73aMJ96QgOKIUm6ORCxdSWZ+UsT5N
PA4CGv0t2kJHj9t9KLVXnVUChSjuCmkOg584r7FUZTEBFeAGpXyAK0Dk5lNYGBYRpMXoGKKkXfVB
A1ugYFrlZFNNpKtkxkhJJi7njU07wMT2hqS8bdSMj5sAj6p1v74L+Xz7QroQCY8aIg4VpsXiCguS
8SQrFhKwIvmecW7T1pS5ZxswiELCk42pfWmZ9HJO14XgN04R6q8kzrtK56lr91Wfb8PpxbtGFldi
DccwtdMw+UHCvi8e1JcEaK0Lb9yWXbE5iB269+goOKta6s8XZR8bXlyUmS3XRTmWF4o2tuZmrrCd
7nqX8WMXu39xkfqxscVNmVgIehnKNDbuWmy2SMoummfLpqjjeq//LzLsf/bXzqq4j4oK5Dw6zxXb
AubG5SVZ3ORKrA0gSDDd/JYcwnI4enA6vWtwnu9mtezQoZ3z7T/JE/bXA/OMUYMKIRmMBBXjt2eI
8uveXXNycxBHTQWBSYMqsfF2E0F2SHBCCEDb8uBdFNyOiz9G/6JZF+1+vtid21aICrTITfjkUI3L
NpSaIM//iHax+dpA22s7Si9NpyT1wJmtN2bwfU0sfK7ZGQpsUGokgG7pEQGqYijlgIe7nF666AHi
iEIc09fP9fP3SPTzuzbkj49VULhSEAIeq2rWEC/Y1mv9/2cTizmls8bMEwqayKwfifGtqdY0Ex9T
5mfhDfn9YA246CeUgPvbRR/aRoAeJOeOJd9BG1O0Ky/72Yf7wn8zcETJwwGA2EqnPr+bjyKYRafI
rFYLIRdQoIgctNgW5APTSpCU26/fz3lBiPxXbbOYyzKoTXVkIJdIDvGV5IC1ttUb6KA2GUfrQeCf
v3G6BQ2OkyaB55AfPj7KUCvTrIZMwO275DZQcTz1IXPyHcugm9Uwv4/0spIv+/K7Ie/Aezhr2tUz
CvmPP2HR4dRUgWQq/AT8tHZ4ER/D3ezEym7/jXfxY1PzS343p+BellUBlg4aseaQueZB2dUHea+t
aBo+f2Mfm1lM1GGZajBruRBRDY6FHNVArv+b4fjuvS1mR6XG695xanA8y/pZTs33oDQfJZNbwa+H
49lh/66dhXI6lbgYEyJsGYIk/8ylnONjmm/DMrz6up35935ca3hkABOIH9Dwz1iLN6OTeadzfEBK
o4uHXu83nkmc8MNUmG6biyua1bXGFu/HMnWvkWPq410gqxte1GWbop8gHVS2B8UvuCNv45UHeUbI
/LGHizcWebWRBbPBZTaCyL+4GGMtqx2MPtvYFW5WP6t5Iv/qiS7enCeZIaHMPNHGokZHEsNvuSm/
kbZ+V4rebW6APLQEw7ViYRtRS9bq6bVtopXX+nljRqd1NPCkKBOtuoxGUJs8FYTZR6dl3z2tcn3d
tJOycQJKLP9iAKHtk2UCO+VPed51zsfQRyaXkMJJDr75dcNNFT4lgYQDyh9fN3ZGXk2/3rW2GEGC
VPSxqfGFW6SAjGnsGnVvq8WD0ridTCpf8yIM30NPWWn37MB91+xyDEFMbCuTr96voKcwkT0i5bsi
++EuFBC7TZrhO1/39Oz3DzKdohrWNkIPPs6YoxQLUjxPZWXtRup1QSq2YKkr3VprZLECNH3YR5LE
p+FnxTPeHrIV4l+9ka2klJ9d60yyeHASYKZf7ijrUmkiM4bol1cJ9MBJu28m8RAi1tPL6mggTaj0
YG2invcinz7Dd40uPkMrTc2p8lCulm2+qwMSjIUh23fUgqosOnFK33UpCiHOsCu7pLMP9Z2wdPHm
SME2AqPjoXripYxcQUOCYCZrx7vzX8K7ZhbvzghyZRJbfV5S/b22p4psh4dgj5Pufx29xSf3rqG5
v+/Wbr80AlFMB8CggeliObbrxgLGuDIUz4m6P0gfF59Y7vniOFho5P+4duJh218lhAxkFxPCf9/a
t4nIeee/ccKfeWG0TEEfVxvKxKXMOilAaIhGz/AskFCUCKdy+TCAc1vZOpxbiT40NK8c756kPKaB
qOWY9WZBrjduJAeZjTN+nx2QVAeD7ZpS/s8ucvERYPkyCeagBIBqfvFQR6khMzWiCADXXb6T76Q3
iTrApnCn58ABBWzYGnHbJpQqyaaehk8Ats92PSVrgQD7I9n/8EMWX6MUUzD3ag0CjPOD95js+/LX
BF8+Oc32VtTXjlxc1xPCQWrlF/q++S+IRmcm8TnBTyKEnqsGcTmlhlIwX754OF2jbhOpT0n+TWxA
pPtX4Hm/nr3P7a0/tLX4OtU86NTAIyxo3ltLp/94Pk7A+45r2fOrbS0+0ATWc5321OKq1p6l0J6j
baPAbra6G7uUQP9F1wjzJ4kEoB3nl0Vzw2hIopCY/2iUqYVs/tEomxcEvfzv9/Pw0eFbyBLTpr58
Y3qc+V2GrdaRQ9Np4KNn/q+ve3NmlfjQwuI9mVYPw1SmhSq6a+vJVo0DXgsCwNB3B2NrE/f7dYNn
vJ/Ynt/1afH4pqTNiFC2/nl8uCXEX91+DhPtHdHR9yKz+Gq+2NkR8r7Nxa5pzCpR6qX/tPlXVv7f
vLJzx2jZ0DWS3bl5nC8lPk5yDdqBopIHtr+OvpNtYTMb0+Sb2Y2TXq9x785scz80tuiYifJEUTyc
QKTAbqJAIEGt2KgiBIbOWlkG55GwnErf92sxlWZZ3yhN0nDPVfkuYNNtqe9Whsbn8gpD492jW0yS
hmp50aTy6Ob1YeafVXttp2BiWvUOrnVm/izer0RR4XUexxLORNAKt+GWdJadte3d8ZS6Ub+P3Tyk
crvSwZW3tUybFAH8DrqMibA0wVhDVI/RAA0bvUzuCtVceV/nB/3fp7lc1jsYD6PgI4QPIi3fxArC
iLrivFDJRzReDof4nVdKxPFX2WuZ1HuSslYW/HmofzFkzMV6H0EiLnMuoZxQKZ4Vz3SZ4X6ogbxi
0jr/WKkYz8YiBW/Rx5c5JlbZaQPNQGs8BIp0GGv5qjJlTmTD7coQPbOVZ4j+bWvZJTXlTjsSiSR9
i25QI8APtYN779SCtgTSteu26BSc9qK6LNfe5/xPf36af5te7KvN0BSROLCkxpt+a/7O3GEf/Z7t
TMlR+P4vav58i3BCQK8yk33y+dUIpiuxAh4ZmugV+B5lezrkl6h5GijYc8blWpNnX+O7FhdfvwC1
wBxaiiOK8kvmFrqAea1xV1uOjfP1WzzjtqZzIGdJ0ySBQ/nkn2LVg0ZAU2Ipo2H2UUzVah5viUh5
U1Jp3ynGj0BVb8UBskVUPuUZqoomNChDZl2y6SL/WAnBMffMB3EUL7xUvWsbee/HkN8r79ELkts4
1K4rr7ns/Oaux+Xit51rqd1b20v3qWmtfALnnK/0aE4gJjCC3LDFhFarXTulQTPnb4g2V6j9VXbf
XRR7ZbRn4KsEefyV2tbaXujclvJds8vA4J5gJN+T/uPXau/QI+cTezBKqdEOyQDL0haf0GTPO7Gh
W9kdnd1K4EcjFBmCg/qJNdbUhAlpc1V19pqz80Pz4QSOgYmRnNJb81U4/JsNmYn2hYTE+US43PtZ
U2uao0Jtq/fRd6iJhKcqXzu1nHuo7xtZLOpCU/R9WgXMZ1l1rEttmxCGvtE8CzHvdArDai2O4/Nl
og5h5W+v5h/0bjUMcZ6kXce6Kx7NIwLM7RzTP9nN1XoszbmF931Ti48cPSVxQrXJA8x+08dNOgor
H/e5He37FhZfQt4mlp4pdIb84UO76/Zzqf2/8Jqf26y8a8eY//7dQ4vb1MzUkowiNN2H/hHvJY+s
vFlnpq50yFgsbxyiNETSHM/F4z8M52prHdeRwWcLEO87tFja2DVWLQZlZvxkUxxmzjp5eF5Gr+b0
NtlNHQwxdnW5tis6V8l5P/yWGTT4j+rY0ml47iC75V1IXomyTY5r1yPnJ4y/A92YR+e7dzYERdOU
Pqv3XDOqfxjPE1Q0fxcerF3uWjcYloSfXy81/8NT5UYXrh+r6PIuO4+TFB0mnZsTYIpwM7ufOV3t
U7ujILcl33Db2M2v1a6e2y0Akvq/7S7Nz1KnTNzKDFjQDsnNnJbS1/nB+HNnHxxVVGjJ2lpwbrf3
vsXFOO3CSUdBZNTOSL5OpgIy4+b6z3yMoFO4ijaoeFbTK87PlX+7uRi0QIU4lYjMJ2rxpEiWG6Mb
T0PDTWvBDrGwfv02z89ef1tbbMHaqtXiIqO1Oi5PegbPfFyTlKw9xcUQTZqxKQSNzWytt7D0zEdT
0nG3CN++7sm5SYXdMmG/xAlLorw4pbat30/cJMyTSriXLioCz6SteLH6bc9PZLlpfd/OYi2rm3Ly
KwRRXPMO6EXGDfkYiClKvDin0Zlzt9ds+GfPPe+bXKxmcZnK8QB9hy9Oc7U9eXyb9BRwpOv3ysp4
OFvRfN/WYjmbSr1FWT/9U8zAHxgezYfsydvIFDMNR33+N+f99+0tFjd4TqI0KohNB9IMKy/ela31
UAnywWq/fz1Azg31dy0t549CDFWfbGUOOqnhGiHGlnj3dQtnImd1CHgaOBHkWSRhLb4mvwiCthjY
s5oJ0l+PQAb5KG8Tt5rnDX8ntI/eQ3csT+OpsYPtf5E4e2YJn+U2XP1CyCRLYfE0paEISkPhWyOT
/pjX47HulOMQlG4w6qewH06SYjqWGhyMpl7bc52Zn9+3vdw5x95o5JCdmj+1Dv/iT3jDRjoKuzlg
X125DT3zMkkTghsAl5fOLqG8rewXKtQ17kosZYdddl+r3v7rt3lm3vrQxPJL6Do5yE2WVlzDG52o
lqS+8wlK/rqVcx8csXvM5NyiWSQWLV6Zx/BXq5qCfo0QLSYx16F+8iC6ypbLtNd/JdwgD53IaYMk
bEVbyhRx1Y5x1ZKX+GfHsMNp8kd/tibAOrOMfWhmMetHie6lXUhEqNnw/k3DDiMwYmQKyNeenGxX
HuJaa4vJX+3Tti7NP+VQiSCWyM1eOy5i5vy9bis7wRGNqmPcrB2ezm2/PvRysRhUsjr2SJn43q4l
t7gRH3HCmTfSnXYLruuq+EGYfv78dV/Pd3XOs+esz03yYrzkBLsFQj4nDeI9NQvgxTpOAlVCtf4q
BvLakz3zFWjcuWqcDCXkg8ubXmwJYleW6EEbwLtBsYm+kRhh1662yw/WsdtFx+xxrW5yruJsIpNE
PcI1F6lQi3nUQ2whVgUKhH/KNDX6g41go4o/ytxZridZn1nTP7S3GKx4c8PMMo2KreVcA8ucmnGz
l39W2/nqDAP3ag/PlIbIp5SIeYN/YJDl/3HfLkgA8oisne96x9L+59ow8ZxmIzFyhpfpF0v7z2xV
+Hpm2iREUSa2DAUx8IXFEY94NyxeMBMdJC22We/0ZnC+Hp7nOva+hcWeWUz/D3vnsRxHlm3ZXynL
SY88n2th9qrM2kVIIKBFcuIGkoBrrf3reznJfgkEwxis6mmb5YBMEHHjul95zj5rt43QzLTQpQc/
NEpbH1pPibmBF+G5lNyJqUDyj9EJTQvl9TEAMyyMJGoC6mTT7eIWUjkUPSy1vQ3lOY5py25JIfN1
Aross9PL8cx54tQo/dD80QaRBqICxYrmzcsRMhsK+4XvvmiIQbucFxGfmIkfmjua+FbULZnfEv+C
OgGigAuJuE2yc4rTU/sRLFHcyMioftOFfhyZSCywHI/oFYUMwLtW1dpKE0e51HYpwPMuuZSpBzyb
Qzv5KkEHQ8S0YMQeq5viTuzyosVRqvHqrXQvvjb4HlGGiqwwuf92oVz33GWxQTozXr8lzI/O85Dn
/m756C0aSWBJ+GQurgTttgTW8eBfl7zG6/SROKMr77ECJM5/MAP7HEHsVKclkXCfQY4IF4ijXQuH
XUHSeomrAzXQgL0ptx4f+hmShTB+bq3o8ddT89Q9Ytk0qL9BovqzFlubrXjowLHwkMPrkmi7v1kg
1NnqPIT6xELzoamjjXHGQyuQBS7rkuFvWQZjW0q6wTnToVNT4n2Hlgf8LvpRz9k8FSqXB+NKXWMY
vAJC41xTsLkdWbl/hy15asfnZG+qHPK15bB/NAtn8l2GENHkgoWWLmDfDp7AMQNig0KeJHJFKPrn
+nlif8K6HR4Oug/i4cf5IFVr8yFPe6SF9vCGBnYVXmHKs1KfMXb4nezyMuaP58T79o53p0mKpFGF
9uNfGs/d6EoXoZPejZvgofQyQktIOg4SQJXDb1x2T00KxOiL9yB+cT+laXpEPdIc0tfqLd2KO3+d
rwLPdKOHfN/v2n3jCuul+NP7910lgJdRuEOVgopu6FhYg+GfYmUSLk849HF/+zLhhqtruUct9Jkj
/6m5IdMGNZL6orc42iJLdZ7bAviVmyFHwIDcxprwTBMnV/H3bRy9QRM2dFQum4UiO0wNb4GybFBc
iI4CBrsscVw59wBPTcb3TS6D+N1ktNp4kAOTbqUERQaf/UkVKV07a11xcjK8e3zL433XDmX7Q6Ys
mMfgJb3v71PuS6YL1BhWKBPwPyKyMzJ0uga7Cq2jdfQskyIrIZiAgIu3arGXPXZEL9r65pbDqIty
4NxsXz7vePaRwbOwBFIVKClH4wMr5GQMjaH8dqkAPOTNT6C6bMnp7uV9eHlmDT3X2lHvRrGIZJzp
S/K/k9fYkh146dNC185vfoOZeWrsK6BW6R4RCtE6OoCWcOEigEOlS0yV9dONPMGzDprXuYhJVpYr
nnMAPdUgkhUeI1BJ8PNHWwR1qHObYC7mRs3LTKWxrEXn3tepAYn8xwIEypLFvvBxQBax1Al9hhJO
XReH6HYxXFjkP2LBCTT2zqeVT05uKN4o3kwd779vP383A3qrNZtUMb7j0Mf7pfoC7f0VZWRsBsL2
XPbuVCrWet/e0YyjcKjpOMSUJKBYjpeSllXxanjiM0sxO57p5a+a+x8My/dtHj1UEAPlzEFmaTPj
YI8IbqlBbE0m+e94NZ1avAiYGQgDmHfM8o/vMGPmQ37h1KsXlFyPlWhn3XjQ6/Q/OYNxrOZia8nI
Fo9dyMyoZrAOZuXmF/66BHDa2qhntosjVHxmav/cJ0PUgQxjr8sf0Ip+7JNUinlnYFfqyj6YHeWl
l8h+UU786zf18wT72MrR+hGXvdLwTCkYtT4JxVsfXf/680+cWj82cPRqiiiIY2BYxB9W5JvwJW1U
l+j742KHGp0zDTwxt5ZnhW2owryCIXx0vgvCWVC0msrQxf1GLtb4mbxicct1Uso94LdRbp/Twfx8
4qFJ7gC4SSvgto+jHUNrDlaP1ME1ZZbECZpmdOWL4yqKe6cDIXjmef4cI/7Y3NFsbswgmIKQ5hov
hhG73AKwXt6fvwOcWDc+tnQ0h5uJ8kUzoSX9MjnAqHtUg230KVqPzuyhjtYe1Iog+DkJxwllMs3y
BlVA0DLlMkevUO9qwegkzGHCCwLgrBhkCtnXirW+bRGPADDZwpqTvHpdrrWtTkoj+fzrZ3xyTmBh
upjh4EVyvOkkVg/MbaKqUgMBUjefx+L21w2ciD0sffy7haNba9TkWSj7BDyjTn3WhvpxYq5fMpR8
ZwJ/60SdlBwQ/MwQHMDjzj25/KF8zI353PQ81dfFZdfi9EzuTT3a0YtCm6JksdltgQ4j/Rau4A5T
9Nh7Q3yrkebI12dPSKdmDADXxa5YxBdEPNrUM7+aYqsgMQtQ1g17B64RRMOdykKa7q2b7L53RpLQ
5Vo6J7SSfr4a0RzR0MW3GFv548kKebzylYGmG09a6bhjtdVaooriFmLhhbXGKTL1hqcRIV3JPnIu
x3Jq7lLZt/gKawRGjy+CadPBAY5oPd5GG2Xju1+Wkxp6Le/M+Dr5Vt81dLSqV8ngD3NAQ99sXr5o
XHTDFRDL2lvKCrI7IdicbXPZjz6ee5dH+3fnjhb6FvBgPIS0+V0sm18t8dAlnBbfnM3i/hym/NjW
0SI4A8U05OVBLptK6GQ3o+Qs2YJFNpFfTrb4O4Y9y0P7VQeP1sNsksUK5BxSIc6+wlIGH9qLXVyB
t9P0+Wxk61wfj2Iw0uC3lZD96CML8IW0aTdTabMI34vuUgGdP4TraX1m6Jzr5dHktAph0I1l6MA6
cGYX+ctlvVnwEXRyo5/JA55cCN8PmqOFMFDM3ASc9X3QCHboQAtalp/FogVE0X9gDv9x4BxtLoWk
1ZqwtLecD6ZDxO1FdZds3e84bJ6ZEcfh+mD8e8D0brIh8OoF68UIPrn7MVr+6wOjovnXf/P3L0U5
1VEQtkd//ddl9KUumuKt/e/l1/7nn338pX9dla/5XVu/vraXL+Xxv/zwi3z+j/bdl/blw1+8vIWa
dtO91tPta9Ol7bdGgtdi+Ze/+8N/vH77lPupfP3nH1+KLm+XTwuiIv/jx4+2X//5h8kA/K/3H//j
Z4eXjF9bv3z++Z+/vjTtP/+Q1D9hZYBywXPKwCCctzO8Lj8w/yT0ZwHUYCMgd7PsEXlRt+E//5D/
JJFLTo7yLIOoJhviH/9oim75kaD8aQHBIN1DYB2lJcfyP/7vt7r+vkp8fx88hB9//0cOkBFZftvw
ZRB5fVhOlgrvRSbKf4pEwTcpkI/n+3wiNWImCTtQLn7lwDgzPkJVpuaakoN8XeOC8yQHRo5nXR3p
r4GPaMYudEUwvbZWCsM1zaQfdt2gSXs1qJKrrpqKJyPuDWBxWhsl68RorfEgzj3Y8aYJG3sc9a6/
pMIyuSo0Ucix4FukSvUiHXRAmQUHoTCKJ0vzJ6DgeqAlu9no+UUpmSpkEbXWXs2aVDylQqVtobfq
9Uopeu0tmgHkO0q6fI6BDKRfqa1o1KCOBenrpC84bjJLyZWeCuZjYBTwJYdB05yW1NIh1oiWrHF9
1HFpboqmu1VLoqmrTlfmpzoJR7cosvYi7dX4NSv9zFWi0h8PZRPy/UKAjYd60DMZ9BPGk57Zdfy5
kGr/tQoy4yGowx7Wu6iSnM+MhM60+ajd+2rZgzJWjPkJ7lv9HIxiuzHmWiGJoGlvVlI2z20oj49R
ExdfG7GGfae0mf5iqZ1eOVViSF/FfrGxFFIg+LavqToZAKk3idoJRo7lZhMOW0EKG2llCe14M2Vy
0Nh6W6T5Oo8nmHwUFE+HLIfCCRpzkq9myeDEI5p19yXtzeIpl31/8ipQv6tZKCAOY3MDZjYXF/hG
Yyowu9AIQLcUjOGFsFoUrKcsNwBsFgM1dG2Xk/QIiuQ+0HlHmoyYnY+w2j2quAxNpVoyomqjK56G
evI/xYqYweuTY7f0ly5FYCk3st+Oj0PTMrJqcbxKKfVuXblIxUMcqsoX+MQ0UleT/hXKXKvZYRHM
TiQnDOBY6RIP34Eq9cYi4MSRa+yY81xNmcu0UZ4h/meXstnzCaWpDSRtMYeQAZeWxhctsmYYvpFx
mFMT/rQVG4ep9HlRZGJCrw3SYds12QiKtk1xWejE2X9VhETXb9VAsR4ysTEefHkswT6OIXC1fJpD
mGzBbOByEYSC7sxl5GManhrhizZH1uDOiSy5mSBrbyAYgNXB7AV+Pin1ZBuhHnFelToGbSro6eWg
spDZflCFtd3kRfHYqo3hxmXTbmAzZjtlKoDjGXG0hSsIUWrMK7hjbZc9m1OrdV4HqLi2w2BoLsRu
bq9S5vUj1P/yelCjUocenjZvUDmbi8nsGHti5eeftJjZKdRa8KWoe/+V2l9lCwC5TzZiJ9XPddvB
L6smv39o+2XaUhSmjq48zTWuGkkFLDoaiseki5vK0Y1mWmP6EOHx0cUK90mxbICO8V1qLK1eLBak
AKsGqP52JiZgXgp+PrYmS0NTKMNrko/TAbQm1m0WedxrDcoAaTZeUaTHIrD3ZLxS5PHZagZmUZLx
HeJFuzQ0YnAoLeoRKO5LpsmVMRZXHCGflm+cBHK8lwuluQAMPcO4JQBPfT9ennYeIwneNvJQPJWR
UWyHrrUelVIA1iu2AR3NtH55cjgWv8C4G7ZSrpYrcVSEJ0KMc7qJe136Kmlle4Uh3PiY4+tiEllZ
fI0wCYucFpD0lZrp4bZqJuNL34YJue8QdmEyJs0b/iwxYDkpS/uVnGrCU66m1nXXab3uMBrKZ8kf
AAiWmDHBH5Sz9ipPpfLakLVgP4yqWthTHYsbnfzBVVZNfbwLGyvPvCjOpAtQcuJnzE7kG7NIq10R
8fl+OTNN/dEISjiOGU+bcdraeZSIrJTdOCm2UUTiZuS2AU5vlLBqEIKGwW6UOd57htGYsxf2dQDW
Wu182e7Vab4edWveUE1qPsJYSjQ7wUWUoTjhb2tj1yDkrlqkEhFr7FG2eTkJT5RnhRMi3XlARtUK
xRbHgAkXM8GYQDx33VfVTPW3KasM4F9xHWxEYJWP7azXb7kaC6+1TLGxOwxTne9Y0OcJEdtQFXbF
A23cQMzZKjhda/dSUqSRUxt6Nq5Kv9Pe0jFkKEl+uK0V7snk6aJWsf2pomOj0Te7RB/73O6ofHHM
LgQBEcVYlRQilw+lwlw2y6ptLZTDTq7xsbMTq5pmO54y621WuvKyybLoMlIq5UJPW2PdxK2+Uwlz
O6xz46oVcJ6KO7DxCstlWz5IUYQcwSiHvVphsYrFhO5agzBezkrfbgIKQ1a+BfgZQxDinXPYrMyy
7xWAt8mw+BPJyX70+3Q9UT5iY7KTrsZ50g9dNYiuQsBvmyspJhyZNXO/aIL+mmkdgqqUfLtvgugg
5xUBd81K99mc4JYwFg1EQAI1sIatzOuUDpReohXOPGn6p9hX52cEvLGXSaKJHw8a+lEZxVXoF6M9
De2wHzQl8hoAX9hUtBJeM3AzpCRTL5Qgqm5j/MC2EpVCnuir9WZoaLMIOit3E6GXwTEVlXpZBhE4
YNXP3UEc6syeTFlyiiiTd7oS+6tU8NFMTr7oVu3Q3Ne+UOzROIbr2JQTPE4KbVcbarKVzFl8ySxR
WBUmKby4gmDfv5SG6io6bPfWiPOLwMexhIx7veEcP7gWGNz1PPsCSE2A95wawnWQq9qqi6OnEkHQ
mrroaq3HgXbg2D966OoStxqU8jatUuZ2mw1OkxaTi8ugBHN/klwhg3ivW52xhlIdriIx1bZyO+AP
mAMkFa26sevWypxCa/q9UkyfAlFqVnUUprojqCYevy1E2y0Fvvkq0aPaBl/OLQ0Wq6ePLKg+a/Gl
Xiqda01DtR6LdH5s8sC/KppecIo2iv7qRMCgFbTDdVyDtUTand3MmRpclbE1u+qcBpuWI8tDF8bV
S1QtUBuz8oHB1k3VYphoQKHrpGwrJkHmVKmvO9Sf6LtQlzDYzGvYvEOOM5BM9yjqKa+LvPhUtnPo
RYPYvyj+RFl3ImS4IYS6Az1UWkeKCLtUKqaLPFrOJXGPCDac0xelqTXM9rrQzSqBkJHFESGeq3Av
ZDNVBIme7OcZZHPpx/4tsHlxK8iFvhU0a/CCaYRhzMnBmfS5XZd5GXm6wSnAxwGHOm8zw7VcVq8w
UVQICGUqWOQShmEUgCpSe5/ASV1a2zqLg3uj7ua9StLBM6ZOtluhVDb6JOJhJ/IaV3PKOuNkSYtt
qp/Ed5moxHezNImXQZEqrhYayo0u+tlGFupsp+N2uZ8p5trEqlSyoqaItpsqrgC0SvWd0UWqrZUR
FYFyZZDk9oX8RVVD/bKUm25DVE97BmsqvRRWpQr2zIbR2HE3JVAcMi0ovDQL0eNQcg45TfX3Ym8x
k7Mk/KtFjfgpjpsRO6ty7h/iYE4iuxib+ApzqtmbBMxAbaUCxl2kQftmlVP+HNatj2lCw9fJJcoo
AkirmxKuQrE0Wq9mH9+YjHp9jNkMXMuw79vPqtF6LKH6UzgJzSaLs+Ii98n1amMVen01QMEMWm1b
Q1Nf/DTKVbRIFgG/RddW6UtPhp/PG7NMZ1frNGEfNmp8IMekfFKw3dqVWRxdc8gpV+lc6Bu5KDhN
SnCed5wz5Z3GhumqQayt+76TboZMFV842bSAbrRlliimjZTIdNQR358cYywbf7L6wiq1vxqdUkIj
a0S7kiGFpgqbmNyO8UotsvpQzMPdOFYOwjVlhVdLuufFF5eyWFtubTWvYcaskCZ9uMzG8UvWd7Lo
NdUQXKiD5t8FSTQirA6se32QBh3IaCg/hZxv2SRqNbIxgC85JCVI+7p6uDEmSfqa4LrqaUoHZTxm
U4GARLWmJ88axPFIDCgpYOwWNlfEvMhsScu6OnJxfp4TD2VBFpGuZc7d5CmHpxupUtN+30hVlSjb
KtDUm7wt1btYx8qGBYYHohmjZitW2DSehlccZg9jau7Q0Qibuu5RAo98IQjvZafa45z2hVsZfhkz
L00MFeeJoJldlIrupNxntkm+FKWkXaGt806pntSQy/GKelH2pkoRwgXNyhPeN7reXs6NnpYOZ5/g
HiW+uIXDCwazG4f7OpbaQz51wU1WpkrqCIZYX2RTJuBawAoC8jrIt2XumwRb9UTChhKrQMFO0sIq
7XBUg2vJAp+bgyRGCWRU1Pt1yXwVT2rsyWYZworu2UQXTzkBYwwpVof9bEj+F1mWloutlK+BUpQO
6vYGHOagVP11USla7k5pDyi4H4LIFhQdHaPOn3RzKGq3DMvsUlWD7hKTrtKpyeHcmAJamTzKdSAJ
gn/bZoJS2bWQCU/osYTHtlabi8ZgHTZ6WdkoBkuvkyiyRUmklW1bPGx8FdyqIpb5g49BzOdOGeZN
bCSvUZYpLlLHi1KKgmWb/MqRbNxi1L63EvNRa6AwlRMcbp5DL6iTk+qReVnSCe41LOJKXH9qYjXc
hCwLDn7vA6NAz/ZaDrK9HbQvUTzddar1wIZNAZdfHAzEf0MFyq2vJWqf2BfRqPk6DGtlFm5Nv5G9
zBe2IxYCroYkCk65WDt+oz7nsjA73CweYn9UIdBwyIQe4alKiIVQOJsOFmKe0Y74oKTCRgiDwB7j
ahcrPZzt4roJlafAqKk8GYIdG6+1MXp/cCIE+IFfLVjxmZtXUnRchvhElIzVmnj9vBqy7K+m724M
KfpiyH1pyzLVaelcgXqO67/wxfjadS0Y/P5aMvOvftDeYTHzpcLeeU0FZ+Bg5YZny6dcSw8wtH1Y
6Tc4V4ADbxIBVl/N3QJ+9vjXmPg3pmleivgXpWbg9Hq+SRXNKYwvZjE4+ZDsTDyhunzeEsK/a0vt
RpoCT+0B6mJYMSmhm6blG/wczZFitt0mTZVlrwscMkruDFhx3fvaPrTkAYM0XA6BUDcQQKU6gGmt
5HtR72Edp/M+bcZbbcDRgegRUOryvhD6hwrDGttIqtsehhrhnEuhC/nAyrXMYTU27XVlGjjOzQ9q
oLmTYN00deQM0hX3Hljfim352mxjtIZDWF3bakW9URjZFvwbR5gwhqjTlRZLgz3HGPv1MmfxmLy8
FMJ8zsonP+C0Fs6v+STiVuzrV7IvbMZQ86YZj6JoZD/RPldK/IIryn0Wdpd9iGEMNPNKvc8CTly5
Ad5auxVyRXE6c+xXRiLdJXjpNVxCmts8g9kLcUmu8q9pKt7mNVNUbVlFk8pRheVOiD8Gxia06fhy
9yx0/WdBl1Z+8lmJ409FkcxenCB8TMo3UyrwYsnVVSiYt2PVPwzxl3qovxAgsv3ik1zuhxYjxtSR
+9iZ2+gpCxEjxAh/Uq4CBTRsJPF6Xzu51TmywVWZSIYdmzPVzVp4YcrxE45SAbjyrxqZ4zavlhGm
W/hg42FepM1VM74EEiZGGFRYcLsFdlMF56h6Kr0cT65W0O9GZbgbQp87Sv7MfdtJtCdFPlhdiZdC
stJh3FS90WN97m/nFjEItxRzeFrqku00zzfUKa3a1r9Qx+xBaSnFaRsq15bhivOSkK2TFlQTcRyl
ElaZFq5C884aDFuv442lT05S3sytbPtDv+uC1uEAvIlU7DXLeaU1jRNIEmaKkfhg6Tj7FKRuVGPj
hwoOTIFrVAdLFjfFzJeSgVgINg5hn3QsvEQBfTabmNhFgP19Ao5TfYP7wsa0zK8xN8hAwoUoNy8t
ZDSFJDlicDXlyqpKu6uW051PJEzAHLnF2nTGPU81skvWddfQ2mt/yfLq1hP2vE9EofeBDktay5+n
JAIyKHso5O3cfBOEYhMZk5vHaz68VEPHgpFfzPlXHXMVTCnWizkYLiRBnN8IjfrUayVZ1Ma/lLE6
sAkx8Mq7AH9aIaLbQd6tp7SuCUlmi+dKF/nOaFmV6c6qiGcfvmjWS0E18o7NNbtWpNT/JM6EMyIV
nZX1NISpl9VRtNcx+XVEH2wmNoV7HHjvKCYu3NjAaSAasqc2KQLW10zdtOV85xNeAo5gBkl6CEx8
er05tJLnbNKaT/3A4jL3i9Fd29uGHsm7JjSfa5gLOEqgLBCzLABXr6SeYIUMrCxpvCnWmf1SUThK
JLfbIMgixc37ZfKn3YDevDIHTgG+FCfj2ld97QWhoSyu1KgoDwToZuQ50ThJKCWqsbjXhTEY2AYm
9lmvESrM6ZpEqgZmHKmbwM1bKXrRMUgcnLiuAwRaU1jcR0Uh169+x1aT5kSRJ1eSiffciRr3OUwF
dNzlsInJ/WecNgr/vlzAefbU948CS8ahUpIcALwyiWxFHCn6/kFLoj68HtLRuEiHkjHpUyRhi6kM
DONd/uBEZP6j7IawPNAKVIKozU4Wr3SxJpYzjkMCKmwB+wZNOoT1YK57M0umM+Kbjym+n9s6SmP2
hCQahrotaqm+6pU+8CRtJPFVTeW6tfwosf+DvmmoGlTUB5Z+LE3MrGaOESnbfZ45daXdZYVq16py
RlPwMcf+o1fGosXlxK9IxyVqqqaqhrCQNyCsMiWIvOJdRZzC6GGWEJMB63ymxY/p7m8tynQJ9xIq
neSfJCOxlRZJFCKFD7rPWtw2dibjWfLrZ3eqDfDveNzwhEzjuFc80KwcWXo63+IWLxi22gl3v27i
xIMD8/J3E0fDwQzNCOKiaPtRSHhvWLcKlsfCZ8xrlVJ28vLh180dCXy+PTZFtxjnxFAZ9sc6F5kT
vT70OCXCgJ4GT5OcvF638CkGl5Vz38qraXb1xjmbhf2YY/7WMPFFTaNUBIX4T8XemoQAJMHcbgEA
G2C15vKp9ga33pXOYA/J85l+fszD/tzcUSa9tsakx0GY5qQVJ9WV2l1GCFzifbizzuGbjzLa3xtD
CoYHg8pIl48VJirxnTIPZntaY2h3sfAG8k3nlrYEQPGskmbJEf4tSfjemCXCfzIJXanasZRUEHKy
VeSx4gvRIbwurJda9nZHvss2IirMzwovTjaoLflRpKviT8hG+G7V2M80iKMs0guZ1CAyFtXGMGhy
u6ulyPzMyzuxRi6M2v9p8WhShJNvBORubGFPcqn1QgdR6VJka/EGMQ/EONWd7s4XMhyROn882nft
Hqk9VLzRwIUt7bZukN2pkDgdzkve9TaMnYsn0473ycr3hptSua/t4e43KIGLGOGnt/vuKxyNW4hw
RK/5CuJ6Xs1uf72a7/Q1EUBvqZMJuEJvRfre3/zGez6xFH146kcqEFKMQu//aBpTndu2s8lMOpy+
CifaaR7vm/mKI/VvVCIc1XT9/OiXL/dOIC3pPxpf3D0mj8ROmFyojnYR7bDt25Iw0G8V4tDUB54V
MZ0b30f6EL01umQZbUHoaLa+Ey8L59uj5sC4mra/YWVyail8N7yP9XdRJtV9yYRalotkD7vNFbfk
sP4flou/B9Sx/swYCJj2vNUfvbNAzWYOw5n04spkufjPJi8WfbqiLWWy4rIyv3uTOKxG3bCsT6mz
6AstLH/cwFt6KDlq5Mn3ym5ZF89pSI9kwD9G0Lt2l6f+rt0mrMqAo7fd7RizDrerdGW6/mYhB0G2
/41V6sRrpMpa+17wAcLkaL7MgTbqWbFMVXWX8FhHBurSyfny/NJ0qncfGjuaH50cW0JXfniNybIe
LPq3EVXs2dd4onccrjQSN+pSSG4erYWxVKuzOI724Eir4bAMmu+DtN4JW2H16wX/4zkLHpEuUf2K
044ufzukHs3ATFab3EwNG7BCfZdiSr/x/cE4c/RZvvDfK+v3RixdXsxTKGThEPRxfOghMU0ORHbc
T9igc7kCCS6Q2vt1V860ckzk6sxhHnNaEQlkCfFVjANwnX3+dRvLwDrqiboUoZsL8J/HdjQWtA5D
+SkjK4CaQJ+T64Dgiy1XTWyLOYDuJlIff93gMatweUGajBCKV7QUWxwfcBItitNZ9e3wAv8lT3GD
ZJ+H3Obt0UcY4JBZLBztVrkhgwZPZ3pqriI3oyCDHZLg8MbM7DZwSElIjvHv4m++fbeF6EDxIawD
8Rhulci52Jgx9racTXA2XsWtbV5on1D/L7rezZz/+4MVfxqNMWQsDJDjcVSI+G11qkmodS+IwUUm
TFe/ftpHx5BvI1U3UJvBpKFojtL8jyNVmBs8THuTOPDaIFZhgBTciwcdktDih+N/VeCyp07Bk8WV
8G30qTQbQWacL1s6MZg/fJFl53y3pOLZKJHjxuicfE8rlsuxx2rPYUeO6WTLC/zQytFpD+Nl3xpj
06a8DO/r5/Li+3Gn3+gX6l1DMuy6u/sNYsW5zi0/f985AbXR2Jh28lg91ltclansqb6VLPWe8dbe
5OsfW9T/F2z+gZrx3RhfBKEfFJvAPvk/X//X/+6LOireKz2//eJ37aYg/4k+nknMeBAlyDoKn/ld
vSmYf+rMBaQUQCMI04gmx+If+k1J/BPWKMFy4JsG1idL7cgP/ab6J7LNbwslY0xb1od/S775cZei
cIMzBmXGS8UPgmK+4ccBE1BPmiAKdIjuzw7jxe333So9KKx5pJ8fznPl6Bsf+fdKvzTJDoxclEgH
RYM/la7XvTZmUTE5ZR+2w301UB1CEFYXYvO+WyqhVjlCOX2vF1ZihbYs9Vl9KZhqbH2ZwzgmgJvK
aDoit8warQOzYaVmWMueGMgkl20ZAYNcXsh4on0h66d0iGxAJe/9CHHOdhAwlbkMWpNKTCXQJvlT
i7PxREXVkgYPyyotbdSD6FntdCBLb+dWMG8XSoXuGlKi9Kse63NCh1WY2XMg9pMX1hw2ltwTSTzE
YEgwhUGtqnvRV0Z82+OmTjy9j6Hd2i2CC1Y3Wa86u+ER+cgQU7xyO60JtNxOQl3rL4Y51uAV6GaC
OH7AIHBtRYrKBpShpbKbOSlDRDtmab51dTjhi5r7aOj2GDll8CHkkXAwHNXB2KWSlmB93YsoJYI6
SItDns2gjzopn5XnHK5/+qQ2zYQd2Gy1OmHYICRvxNZsVa+j1RvRkpxrTXS2ftt4QRcFiL7Ewdc3
dV6lxS6z6ljYgU+ezHXZisV8ENR4ulfzJi5TZ+iFufgUWmGtO50Yj80mL8CeeSOJktEOJMgMK4IB
4XxrlWItOLnaK/iZSD2PwSak2pI0U1OK7JDkomhoutmCFRPKRrOOZnmUcjso0Altuy41BS/szCi+
EIQo1P4KRv+JaDGWU5Sp+LONnC297IK5FVaBISiANEr8OnAcGVucc3MUR3aOdCjxIr9UrC0VXfg+
Z30t645UITvCwrMWnhHQ1YeuG8O3AdGn6KYW5ro3cl2WXHIGy7/juiWDlO0lggltPmMM24l9gyt2
SSGCi1coGUD4XYzRWPS152CSfaRBUl0SA5A73H/asiCZkuRKd2+pEfaq3dTM6gYXTF2GcNmZhB8T
nVwLXkVRudEQ92mbstJMnVh+7Y8IR8x0dPtizIyrvJo01Uv6PvGdotKzep8bfafipSe31tpqLFOw
s1At8Lgkp1deplaOvqvRY1zmg0DuX8mmFSR7Ams0iNm3em3POLzGDhbrKbnbykisnRkQ/N7MWV64
tUQ+0kEIG+Ykv8e6R42lSBhND7OY7Qlo1ummLocu2uTIP0LMasW0O4TGqIo3sxmUcI6SQkgvMlPP
VDeRYZE44iCNga0vaEgHrXUw3+pSnMmrgi9reb7JanA9lYaJxXpZx/lmSk1od7VhNCh/pGG0dtA+
OuGNA2Ssrzn55AxjXkbq4tBMBq3HuFSDrlDFIJ7I/Wm7CSJwfmn9H/bOo7ltdEvD/2X26EIOW4AE
KZLKsmx5g7JlGzln/Pp5PrvvjAh5zNuzmsVUubrvLbd9BOALJ7yhMaKcLlSW0/RteqPeNuyPhxjZ
NedT3liDXwRJ9lzrE0bFoAxi5qO5aXW+ZIxDfKPY5RJ4MF7l1yp3pgrUUAU0Ro8A8rldqlrPjZEH
sstADUCjDXwBMZ3ELkk9B3Nok1MEAEa+x0QWJIvcTY56DfipO8axUQQghA0pSTagdZx801SgI/Z5
qozaVmWELV/VC2OKPXDKNPFIc4B0Mr5Soj34JzAXJJap4rcow1pAtVvA9xqTC9XV7TwP7iR1sbNd
W2aRtQHHa6Rioj2gCjXUHEDKtDQfKyeQhh1OmumLbk15tO9L7EjcErSO7CbKVIBc0iXpIEsMIBig
RuHktiT+wE4W1Z43FXgyw7fzaVk2bGVJARuW5vI2mq1O+zAbmdRtk6TOFB+iatQ8xlDNHDdrM8V0
cdNIzKtWl+PRVcCfK7suU7P4pKXMFzddoFXxozotUoYhdNN1o9vmQdL6KYgNZqAMhr+U9NQ/9DLH
tOdEKl6+eQ3szlXAJM/bqu9CeiR0r4PbRQ1SnOvKoez8LAz7b6OUBYsvlxFOqQX1hLKb4eKDUipA
D3g2kuc8jyBVu3Gd6HxVnNLHrZ6B2XG1NCn7PVjl+YMR9HbybEXA2nOGG8pdg682I3+nd4bjWBvR
slXrLLvRZYAnJ4604amaVKwvS9nmsAodC0lMTuaeOg/kTMjUq+zUV70fMay2e0m2rs3aUZujY3N9
bjA4jsLNBCwK0D/WoNrLuChqjytXTfnStsEMlb5tNMU3gryQKB0VQBHgn83EAwWvHhiuJblrMItj
QOe0Q3rVp/MSHtS+667RFu60L1YWGh+kqQIiaFfOlG14x30K8olrxsNMN2quoAE136NOL3mlhq0X
23ZOtNGvqzTQ9hNnLzdBLoXAgOQ6AUfMqta2UhVW9a6s5ZKaq5In+XqKWynZxCZEbFcduQ5OTo0X
uFuVAoHnKPCJtz8zuv9Pbv+DhsGfkttT/DX+cpbTiv/+V06rGn+RtmIdhxaJinCMxe/8Smmdv5g3
gg1BuMsU3lCiiP87o9W0vxRaEShtoIStKUIW9++EVnFIkam/waIYv373HyW0xnlGK7JKsjGdnhl/
qzCKWWW0MhDuxO7IHpZqVkNly2woiOTHytEkDci/jPedY/oqCqElCJhOd2qlGHdQWDKYHEputnaw
Yf6tgjmBeVJBktIBj311phgPc6dIAsArqW2Himfmgwy9NgMHJY1uBEQbUncotZVVupnET/E6MfWW
0MtNp0G5TrR0VBZPWoI2xHx97ovcwBeYlV4mS3qbSomiDrsiM0v+CJdsYfHfFsHiJWbTxAD4S+W2
GnMl5fSrwqbYIlxof04XZUF8kVtzb2ToFX6xu6pq9WMoZWjgyPrQxopXVUav7Jx8yMYaWTqQD5kb
KcNScYP0aVJVm14vLTKLwe7Cqff1RutB1jjLovcqILtO05+BMNjdvdwjgncD2mIYDEw6Ag4SXBss
M/hojBNC1UBl6rSBt2SRWqhbUx2s0dqOclhIn6VEBbTuaSUQIwOoc9LUgN8nwdo4QrmJFEQHR1yi
pQPybL1ZgLJQmzHmZHf65TE06y7DYTOL8vK7OqTG8Gq0I8QjcIaZ7mzCticD89U+cuTnJgW4r/kT
i675XqSa1Y+uUYTN9Do44h5cshqY3VZtZNgffDorFaAQMLc0eJQSdLp2GOtughohW7PzCRBNzZk2
T2O73OWNOtufllHPA8WbWmWygMDrVRaOTP67Prxt2qJvH9oumdOvgTXVzknCEsc6FWR/2rcwCluj
Bb7WJcsWbpU0CSiCPlfgV5QhZlafkLTAv8C5UDfNU5BqTvejjqwg+5BBRA+XQz3MwxT6jlzh0+BS
wtll4Df5ZEQPsSJ14O4aEu6hd8tcNZxNlzkg3ZvWMopEgMei8EWKpT5D5DU3++KVrEnXvkcDx/zL
SK7ZOptqSJd4QcsTtS+wxnpBjvQiqTFUZQ/AaCFwOso0FSCSWCPRyYrybkYjCA+H6MDTZNOp6qYh
Cqm41GlEGkk3Ro5t2INTZnwaDK2fudHNWFzDmyw2nFa6j2K8Q8KXxal7PS1dshNNm/ttPpdyhowT
ALk5uStJgQ0zoFgam7alNQ2yVR56psrsBlDrOTgUS75E7z0fp1iqiYKDpdPQtejqMKBf9VU6p9So
0UzTxXzxOly2iNzvmiOT3yZzw2/Fdj5e0lddy0eIkExEFQVWpZApWsv5MKFUE/SbLaa9GL3BX84e
UeYcR6+Hf5W52Y1wjw43tufszc/DC+bc7Ng3Z/7dr5r8nNx5VqqLx+aoRunNEf9WnbVKjEn26kCw
BEMMU3zGTG8nbXEp9cYTWcG/0Z9//5pFPD6rrgJPeGcfI1dS0028f1fdmTtKa3QNDAUoEFzx6CY6
VtdReEG8U3y4/25G/HxCBPQ4Bpg9I2SxniQlnVO0ph6bQNRQOalPo/ptar/9+TX+JgYtesShuRB1
+Lqr4VGvhw0wotB0w+qmye715srM7v8cYgWB+Pkc9FQRU2baySZaq4onS4fjaQfuLfhghNtxK2/H
Xb5bHhSQtxCoDsLne3Qvze3PWzm/ompkAbShgCm9A170YROAtSsMN7lqrtJDjoizc8j9i93U87mN
iAPYR1Cg0dSHUbR+g52dROBIIkA+07JxFOOpi5WvEJZvgyGK3DTo/QC0pVoEj2C1dkppoIHaX7Jf
JXlZLRX019CrtDDiNpDqXCUWSB/W1RQUutuDb7Lt0p0onOTwcc7oOlHRmqPz8uev+j4iyuK05U30
SDUZMUB+ojfd3CKP7W6RUyKiNqzXN1ZoHgZddk17P1qxV0vp9s8B369UAtJ4gp+rilHM6hEbOR8D
rcl0V9b9XPs0zHg42cuFU2WdoCH5TbvMNoGVYInKr/OnktI0nZWIj4lCw7YeEp9C4UKItQI+C8bC
tghKPAcoL28NcjLSRLOTZuRBDoYPBHPjeJH/tX+u/BAzeuO6e1ZQVJZj37m7OLN9v1iBAumAWcBX
me+3+2JoU13QbGBoG9zH+/iQDteOhwOk3+zseqdfkpZbIXXE7hCaTegPi3+jEiCW0ZtlAs2eiXWh
070BhpRv812l78DWbks/vIWC01ycTv3uCd8GFMfCm4AtXy+IMwIKwBUjhuOkXVnXsClR8pBOerX7
86r83de0QHbRRDfI699NOYellYasUTV3clxDcbtP+qHyIT7lLu0h6Tm+mn3IUiMmqNEWWsL9P1T5
//mCkbmj767LP81mzp/XGWcgghPxNSXy5OxhCh4vPOFqT2jURuLYVvmICpfQWkNhTEJpbnO556Kd
KB7u8r2Ey9JH5aE8KZ7xZbrOgGl/vRBU7OY3dx9Bbao1QhqGrelkGueP1VVWU0Cg0FzBKXgENO7l
W4aN6Kr3L9M9tzxiiNNu3l8SGnv/sFirgDplfKExFVlnFfOgFJJdsyzV8H6yXkw4qReebLVAxZOh
AcWU3+KjCZWL8ydLl0atJ0lnTZC3iMeKD83edPMr08ej51JyuDo130UTz/tmO0iNZpbCwt4tXpuT
snE+ahs2PWJt5iu9pefmf5EpvYspfqY3MQe5mvq0JiYa6j/1nwRI3+034pAJboy7i0KIDKPWi+Xs
lYrffxMwhuxVBuPPV2rvjMfF1z0ILBjMQijOXLivN3hoX0Rs/P7VUsdzjjpIFa5OmrxpqIBnlVFU
WLpGBoEzBdC9v7BcVmmneJlo4CqM4th76jsvg75KsskpFIWXCXrUz7fpvbStN0LzSVhfXBKy/M36
J9dkukc1Aa5yvTrDNI/KLEAOIDGf9eC6zC8kg7/9+9HlVEhsdYwLVrc4PJDOKkhD6W4mbufctdXV
hRcmrujVyQFUQLZx4cXiiLP5fDEY1ShRyg4K12uwE9KwpVcdlUO2l/cXMba/WXhnscRef7Pwpjoo
Y0YoCjUB1T3IPR3yiivdhLvWX7zqxt5DCXWuLl7jv3mLP+EQgL5QuIGSeB537AyTCSM0RAEW6p76
nXk3v+ibiXscSTev/Qrr78Jr/W1Im6NLNRiLEvc8pJTCcayrVgH2oTduSsGwByG5NbbKAaVA7YeG
yfdFP7PfbDGRV9MqY6hg6/pqi83WVNIyLhXXAKyAX85m+ZiBD71W7tuT0PUOST2FQMv/5mHfxF2L
Sul81lydiQs5ZPqU3SkbmQ/7sTkq91LkQbC/lyDXXooqVst65b6Nulq5kj5mai0RVd61xVE/6Nvo
ttoriJdgvXpZjHqdm4mjhbSFQTfKTaSh671ewwadpDQXq8jGtBonTS8ASA2xfhsd6ksH2ft9SevV
wU6HkTOIpvW+lPNkUZM4ZOc3vr3Tt0KxvAm2wnvm8rO9W61Aw+kJWCCaqdopGM5Xa2WqTdp0jH1a
+XOUPc76pad5t/PJ4RWT+pLmEC3ddTWSzlFr5yUsiM4vrsAN33YR6Z/ACn3OXDbE8KUGkgX5S478
f7gTMbClk8zZptPiRilrlUDkTLVAKSBSJ6D2dgkheYPy7w0SpScY1Ka0af8d9OXPV/Z2dRKWSpca
0xb/4x2fYFkGq5QXMAgikw/u1Wf72fqYQixIvNkT1cu0F5Jy80kIjL9O3hy7yUP5jYH8h+xQ4PP1
59ewPhpEzo2gBomasDF9lyDKmELlwAoqqPsbSdLF1NQt5/FCC2YFA6WcFmHA4mkCjGLTIjlfSDDo
01GtCCOyteJOoFByzz5ZSEoOH7KLT/VzF5y/5bN465Onq43YCOqf8cSNIkzR7GHb36QkiQ6V2q7b
mr68r5nhApeqY3/eX7pd3r9ZzloEnsWwhNpNXx1DiAH14zygpNOiAYFgi29m6d6O8wsfcIVAF6+W
vIZSG5MtzKbfJcLDojcz1jDlTyAhcIZjel3vVGjEWAjrfnFgHe3srcVE4VKKsD4diGzRFZJpJ6AZ
947R0ViKJHVWxBPSjRI2mV0NzH4fg9EeN8ISR0YY5ZKo8G+CAs9GkhV1fB56DWNUS2muBhtr1Ua5
m1CYYqL+5x2x9t0QL5RcUQje0SDBLGX14WpAEkUTO4Ub/+h/mAcFk6a4dhXK0A/mJySu3fT28qW1
zk9/BoWIJmvkWnSEVhukVjpnjGW7cFHJ+2H47Q4yZ4MGauEK90Xrbnm58JTrk3cVcA34Zb4xa3HO
U9Laar9MT+nn4Jv6rcrd+PRLIR8xg+y7lrjxxwuRLzyqtXq/BcR8BFl4VH03UEslfnwNBFhnzSCT
srcftG//NCBHPNcLdDVsPnTMAM4Pn2qxirjUF5aM35zsQ3qgx26Rcg3b+ZTfjvvhonTvu0ckIgcQ
IDjwdvxzFVFcOeokoc6DiwrFaeQhZpCj+WpTRdW+dCU/XHjEdc4D/5NhqIEtALhBHnWVyaK1hf5O
IjHw35qUwnsBCiWnBPvhdd5l0oL4686O11W4VTuqSFQnxKoCfFzRAiBKpG2jgn4Nh9fSyMBXX8wk
Lz3fanughlMYpQho3TrYoLa7BYFZIUg8fbh8J6477aDTOcxoQ8OcFBPr9WYsyriyEZNAHyrbGDF8
6q0g94R7xpUoe9ccBSL0ZV/sd2cbcRk8YTWpMHKn3Xe+UIdODsZEq9mDoPDt8n5Y/vE9LCIw7aGP
KKZO60upquj0h82Yu/XWvP91zIAnwtMEKyH6ahezVbEQzhfKeTzxXd9UdnIKaz7piDcebG/wgdds
QY8A/HGFq9C8iWBHCSuj9nipAn+fcqweVezRN6GtChkOG7V7toQQBy42NtPun/L6TP2P0kWHxkuP
Kj7um3hKJYEhGImXYpq20DkdtNyrVMZ4+Q9n3iWhcryw6X+7XNA3tNH0p8m3ZjfA8Z6XISGioLst
mxYpduFy4r3qr8q22i3J5hJd+nc7A0cqMg3R+BZ99/OHdEBXIcbKZFBH+xWFUPw5BA8MtcpXVFOE
L444bv4hqYe8hk2hOTq672LxvhsOIf9VlvOw0IRyqxNG7l54MDEigZh1urwLf7NyKKtoRDPMowXO
GOj8Ic0ptHRdEtWHD6rT8hcojM3WviUVDz1zf5kb++4uFv2VNwFXx6keI9A2Fj1YNeVWNxt3ImsM
l1s7q70LS+b9wX0eaXWOKiU6QVpFpMEvbyRrz+cj02i2XbpH/9A1fXiKHnxJqpELkd+f4KKKJOvg
O5Jiravk1CBzSzVe6nzoGV2mWybdooEqPLYi4LFPF+Kt62QR7G281XZEp83QAoN4ouJob5R9c0S2
wQe2uJcuaeW/S/VXsVbnNvr1mdPoYsG8hg+6V/FShz3O2ZIPJYO5rOxm1+28ufCEv48qWgHIQNiO
tsqjaivXpGpqQSdkbvpFBu4DdRDndi/tPaEyu6HCOSbX1qU3+7vVKmhv/4q7OtN7iWlUtRA3n137
HgSkh/D6jjy82qcnwSow/eVDsYt2F55XnC3ndwlzMJrsBlmyoeGydL4toznprbynE51cWXA0mUpF
m2o/HZx7Zyea/pdcxt41dsT6eRNw7SCVS2XXdAoBFTFuF991OAZ+2mwW5m6xf7H/fuEBndUHbZR8
0iuLePV2BrjsGnvnAYXRbSJItsLu/WJm/JvjgNcJiA5TGIPh4ipij++CkwQwIYTdUtNdUT7ucRB3
vE6YGjI5jVz0dVKcni6y88X+W33Ns9DrVQSDwxgAsHJ5LX70wkzzegQe5SncIcnBPBY79eHCAnq/
YdCPUCmWGUjRNV+/X82qK0MgtkThsYn3CjauDFJBu8h+tkew52pzqVhdOwpxcZ2HXD3lgtsTIKsl
5eIaGL5xRR+qvTAMEH4wFx7v/fI5jyV+/00CUooBZjbweMtrdYVK2ka66VyWzivzYe+yu/dvtgfx
6CoDSBPUpzVgKo1KXYqqSbzOcK9/EI1I9RWYvCfv+48X74/fPt2baOJUevt0tCKVBg1gznO8QZ6Q
udwMrhiH1U8NA8xL8d5nc+LhgLiSXNE7f3ddDerULhUfTm8QvFMMTp+9EmX1Ka3oYfdxYn0Ms8R5
QINcvaAQ8/sXS2PUFq5Cir5O0ksjKZdFQoRX+LQncAso5gZGtQ1t0t3lD/nbbfEm3GqNog8z2HpA
uKzZy9NeMz4ZlyBY4mg+3+zMqhiDYaCD8eW7LiPEpJwqoPu1VDRKN0SZRFvj0hY49ykQeSJx2NoI
+jDlwNvzfJHkatAI5CXyxSdRJopLv9vqvvqvkdX/o8b/42dO/z+bWFx/mcuu+36GGxdVwC/cuG78
hVEtszRQjbL4AqylX7hxfgfYAx6TpvCjQEuH/fs3blxS1L/AXch03NA2JzUUhcy/rCwU7S8okihT
UhMLZXMgWf/AykI7X+ssDtDsAmrJyEYGh/GT0/vmFFEsqUSSFmVap1R9o/5oFOnkTbV1ZZfpvhvS
wa2c+WEYs+dER68/wPYhrREpy8fOU1+wLchdxB5dOHuHvm592mNaOO9m1A/VYd7RLj1EObMZpV4i
t/jgKDoncJr/4PS4BzB/0tvkiOH1fWndx2b/+ucLQDs/s8TDgajkHTr8g56sgPO/PSK7IFNssOsQ
sJV5P8h3so7cjZyfoji5D1C0CxeVMjHJ2k2BSevYfJ7D5TGS6qc8rQ56k3yQRms/9QHG99mOY+kE
ibkL7hRkvmybEWma7Brj0VGPlqR4XebHUeFrkbrR5OxWq9q7ti8Pc+cg5IrwbfkjLk3vz094foz8
/YC0fh0H7yaSwNVJVTdSGC4OVFJlIitS4zsoRVemhTCq5hyKWN9VWXkHZDly/xxXPT9XfgUWkz0h
9wCgxlzlScGgK1U7oROmaM8lypFKVxybNjiO07jRhuclK7xYbz2KVN9euOQL+Sjn4XUuRbvIRuNg
bA5qpqD6fjPq2OvUj3/++czf/nw280CZ1h8Ih1WxMzlWhP5yh46Z1W+NdvpUF/Mulw9jF10b83ya
LO04mdONPOW5F0c+/fVrq013cvNNHeA5gXYsp+6Q9J8yLdzHc7brkb4etf5T2tVcB/E9T4V4OdL7
crCvutBNtCs50RHv157q2blR8WBZlB7WQvcClyndzP10qCPpozIkxzZJdmorbaI885pWPwyqdZww
ILROizX58g0yvw80HDIoZpGPZcYXNc4/Nnl+mxj2Tgksv8NaQJfGG+TDb+X45c8vT7fOU9FfXxcD
XGQiLA4FjoXzfSPbOSSMFO1mZ6lvjM66t9Dz7CLrIKX9taqUx07/2sv6vTTEH1SneE2i4LMz65/C
cbhVQsgO1VMuRx8M2TeM5WqRrc0SKSdYgF+7MNqrHTl8YGxkLfQbU/+ctoiUI7af6WiEoxkYCc3+
ahvaho+othua81Gf4m3WDWgQR08yNh8acK028fIGHSFneYrM4QuaZB9w2TzqxqadLLrLY4siOBSJ
xKHnnC1PZplcFRlHlyy92L3th+VXZ4QLooDii4ZrLA22skQHMKlupjw7tGb8mLJUg07aGSc5tKAB
VydHL+7lLLrKoROEsWe06g0AhruAGA9KaX4zIP4aCL1Plem1CabougWVQ7mRx/6qLocrpzc9B81J
2bi15XKHhdDBTIYrGMeHxFS+dmPG/y89XGn2QPw9VZZ2VXs9jv1t3Jr7qIn9+hMCvUeou36ZRNcD
jNuxa6/bBXfpxPTwvd50BoTVoDyV8XwsJGeHvcZWX0rfT5wYbU9EU/GoiKCpTnK9mazSy2NnX5f5
EQW720SFt5AtyDiXntMpV9+XsbpGwvgm1pPdiEyf3qUQOuv+WortL2odfHEQccVNwYqBMKinSc0/
9pp9RKdVbm2EgsvyMEHskEZMSGr7mE3SFhn33VCMWyRnDwHMctxS9lJQ3qI6/KFuUCrOThA5DjkS
w3lS78cQ6y1d878zob5LZMNfOuvKGJfnxAx/YL24D7IHvTJ8GMn2kzqUd4HRPCaTvguW6tEy022k
6TtLNMuw/LkPrNRL29KVpOSbNZhXEeeP5UBXV5ynztQ/NsqHsNLvc0PehYu9ww76m9kbu3lWfE2z
vcLKT+ibF66lW091bdwkzYQ4ItSPJf0mWfWnBRkPWJ9Pszh1BXNksa6G9mOvmzd60F/D9vjcquj2
Q3V0pvBGlT00Ra+ST9VWUVgjdPQBJ0qOcUwcyr+k05kYsuOtmg+qMFaoy0dI3lGDtntu3iTM/fQl
PynSh8qOPKWznzAp/NoFxWO92L7VGDsksZ6zFn42r9dHZn8flPlWkhjugyWNFvkZEsu+rPOvaH+7
6C+wEevHFF3SsI++qnp9n0cSPOXgaXLir0mAPICWb3Ec/wq/+KaGNgQW/UsY2E+V2V9rBtCdWblv
6qp2HaO9CaPc781mP9icw2nQelUW7XIbywpbuxnD4LCY6Yfhy9izHoux8ora2k6wOPsMWZq5vpGz
EKb+D7Ouv+dq+VgX43MhLbI7hhILl3vVnhL27RNOMg/j0UylrxOtHqnR76cpO/XZeN1G1o3R1I9t
rj8336n7JbdqVMApx9C+0Z3uox0792nSbeKIhpWcu8MietRF/amMo29RSXZTBOmHxGh638qHfWCh
TGzYT6EW/5hQO92UTu5ibrGX9fIua8dtEyvHIc4+l1F2MkvjBkJ1mxpXTVE+aj3uMqEqP6dz8JQ7
6k7Oql1pUZ1CY99YOmKblUglkHb1gLWgf67KP2z6537UFl+DxmB2rfnxUhebwJyZo2X2EXdsNJBq
9ABqeP1eoG0UiynmYOE9n/S1K1NtbyImiXaGT0izT5yZEYCq36uydVOqyQ+4Lr5cmU9TC+SwMr5K
7XA1puoVo2yYToUGN4smYSYd1IkThjYUKnIbpU2ewVDs0Enal4WMLsGITvvDgv98YtG/kFOvDAZP
a6rHTP/YWskJJvX1VEnHscw2AMkPAWKyGMI86wosvnC4gi/9sZSW26FHo1NXoTjoLRLz9se5CH7o
cb3prPq+cZTrFuOn5HpSyocqrLeqjMNT/sWMM9JV6VaZyyfqrq1kNkdJGxJ3VozNaMc3jYaZ++Js
80H1ZSPZx7ACETTdxVF8L8d4VGQvmJLtp06M7uQD+GdPk5OH2Bj2i1ZvTCO7VwfnqOi8WqX36lY5
GXl0XcX2fgjSq1jdBRltNye5Qt1rJwXTk5qZd0GfHzrugT/f0CuIw98XtElaC0bF1Gn9nV/QeZWM
SZENkMQT7CfaZ3tEIW24RXUXRWZI2fDv5wS5UxMPjUHz7G47dve6/HWUnvQ2wuWIeoaS5x9Vf09l
zq+1KeGZmeG/Z3K4+14Kf8B2/VeJn+a/jBH/b/gbgph68+XeyeVctc2X79l5bSj+xK/aUDP+ElhV
PA4FXg4/ctKsX7Whpv9FWUbJAjwR0w1m4/9VG8IpFmA3EOykZoZpij/0d2moClIxPD3G7FQ9NGnU
f1IZQk9hEb3pUQg8Jpxm8Yu7D4iJKB3flIZVqKV1PXe0yrSm1FExCNIfkzSlD4kpyZ/GoVgWzggH
hxKqrHbZ5KlTPeiBlXypwoCcTqmFekcnOf1dg0+PJze2chNL+vDViWb2O+3OvdF24WZO80nbLLkZ
IyZB3YvYQKjsS8NsD0psklplVVce6WMsFa4hevCyRCa+YdGCD+Amy2tANcjt44oQlFgS+UPaVXs8
+tqXnqIXl1CnGzg2tQCtZoDVG8jPwl4RY5gRz9u7MrRzlEr6HFBLVb0oqpn7hRy1V7U8d1/iIqhN
N4b9AQ3XtrOjaofyYRjL8qR3vdHsyjGJLK+CiPraTBLuLrBRZcNbKEc5ZnPZShCvsEjiGBJw61RL
2cMoBAN6m6ozqKTYRN79e9X2Qen1mlblWwiBy53c4/N0FeAxpqDLTqrslSYaQMiyKFZ5ByCH6ipB
zVxmNK5rMSBxM8yulLpICzQ28AOak24+tF3MaDDAPwRThv6+SQcsPLoStveitdWNxV2AO1niFJ9Q
wQhexqxpI+idDeTVXjbLrTPLFi+3SOe7tlMm2uAtFoVuYLfpN7xkYp62ydpTa2pkVHy6DiWhMJc2
WsQV5Ua5Qb8wB2qYu9mchlguZIv5QBoX3/ZSZu6huEUkUCBFTSptZPOFaUI4yH4L4vMp6XhY15jm
70OYpqwkxwKeUmoksfC8R8zKqspXgir3DAi8Lx1+FSdLCpsHTIWKDkmOOXnCk7Dyi4V3uYGKq79M
MYemE+rfg7CUH/DFyXe2NJt+i3HGLQ6G3X0Emb9100SaduNCMYDfmNqdpE6KH2Unfukked7rhcIN
08v996oMvilIPV/LU23cB1oUPdU6ZV+ldYGLkUz5MARNtAuKxFZceMDDRs9HddsFUHrKuca8BLsd
t1K0b2xC1JDMUHfDiWurGvrR1fXu2VFGZp85mk9jQ/rUaMy0m9HKXLWJPiaD9Q3N09CdMWtq+yFB
8Tm6iTNEdmwt0LZJ3j/OhvQ0ZEnqph0CGuyDyp2GujwMdkYNlhjOVVoz4kiKyHTrHjGPyo6lDeNn
28XjBC3MekEyScZ2hR4s1ln21yis2K5I7+McwLAdmbuvabK8Fn2csqVwseja0LpHSDx0a8N5Klvl
mFQOinOI7XDkvODnhChKv+C4w3fdVkraeqaKE5xjyAelQKiklzCr6ybhwNU1kDwUBbYO6ohuE4Zf
qZy/Nz2GDzE/KAsr1La1zH27TBbs7jj+0GXGtG2bpNsPbRrv+h4X0taxCr/T45CUIrVOnaOB7+5q
defISb4v8tFyZ5zbvGbQmGs5RXxt455JKVvXD5ocVEcjG1Of3YAjS1lLXie3jGkxIUMBBZ+N2ihv
TCzyPiK0Mt6WCX6Tdhp/otE0elmFYcVg5TAX50L+rKVt43fL2KPyjC6khxfQsrULw9hgKFm9Jk3f
t26dmMwTg4mF0dcSRyQIvG3aQ28PQ+tl1si27DTQb6KAgXyAGM9eXcLlNdMbjqkY98q5S4A8hWV7
SrvuxzJb0YbGOmkTxPFN3oe5DxTf9IPCRHEaK7St1vavSKRPI+B3qdqZczXftGba7/PORElKsyN6
HKyRQ4At0Te7kgLFnaU+9rSoMT6qU9ljExuSNeEp0m77TJ6uInoATstQNMtS+mjo7/TYwRSodbZG
7VWW3G+pR3ACaIwfi1IGWyni580yqbrPC/sxz0cN8a9hbnL8YZCrvwlrvCardMxOsICqaKuokfkx
H6b0qI5OeDQWmjK5MnXbVJuwp7Gq+EOMbJqH6k3uLSHCpC01xZWuLHxtu+HyaHOHfTXyF0h5/LlK
7OLUd5My7/Qgie5RxJnw7SmDjE5Si3Js5atSqi+v2oAlLT61RvnQh6GwFSQ3bL7HfA50z6y7CbMP
38GM7WDmlGWS0tUeyZnmKSqz6XZWG4/uU/oxbiv5ekhLBReQGKP3TE/np9HRAhtlIw0SQi51hjsp
OqK01pA7h6yjHDEK23x1CMwkRM2QAMYRZtFutRHpD8J0/DMPl+kwGDEZbF0V8zXe56rRwBY2ZglD
VwzLDqkqF+izJaEalzsFKELiNXhZTBv2h0P5gYnrQ15rRb7HBM+InlHV0jmd1KGXId2jcYeHidxh
GLgxqxqNj0hfNBxX8yH3EEUZkm2CI8UlVdY1FvUXSUQQdWl3imnUqjVVdWkaqKmG5aQ3bOQvze1w
DK+l7+kpv5q2xRatR3X/JmW7+5XwvBUEOO+QA3kRntEyH5ceOZ7Ta7BkXtIFlQZt8koH665pxI+n
dVCZltkBlwBM521LEUsgFsGCwPhmNLB+uqZTO8MasYmiYfFJ20z77Fhe9beX8YrrkZqIJHjzOEno
ZJgQE8+Tuy4PpwS1q8ELrhVfYOzDqx7jgJDS7vJAbY2S+hkN6WoMZ2RThmSwSiUxoxr12crgEe00
v9rYu/Co7K3tchgOw1ZAiMZ/DHd7F3M1H5VHdGsitOE8+3MHb33DpX4v1O7xwp43JHuXQVnn3fif
Xw+dx/9+ytWwrf9P9s5juW5sWdPv0nOcgDdTANty04hGlDRBUBQJ7z2evj+wzr1FYvMSp7pHHdFR
A0WVVEouLJcr8zcSUiWRnw7g+qRteEFlbiO5s9Jr9ntuuqVuvw8PvO6dYodxz9er9GPJ9jz24kUI
jGmq/YrRiqlyGdeUG9LvX0eQPlmcH4Y3D//de8BDmiXuvLdJHNwZcmoe+m19oFS6suOWeLO3qaMp
Bdh0fuqoS11khCPlKO6KwcESZyOB5C+2My4hvMkayH0Q0dYhrp/N3fuQi8H5mjE18UTI8QgQYq8y
tBn7tTY0+bN5ehfnrXHx7iPKXCtV3hBnRmEJdu3gr0ZO7rnypoc8C1Uq3aGECeYjbO0ysJNd7iZc
h4ihrTIHPt2WMwUUNgbQXoB9H2d0UgahHcVq/s5/EWr7J4xPd9Yv4w25mG4L3iQrk3t+nCI78nfM
t1X27gOgeze01GyI6clbmfnMUP9Je32tRDIfYB9frzO7FQlSJOlYSUu8glTSh2w9ZIHqjYLaAtCW
4XfsPE8OrlXKBix/3KxswTP9YwplH0Iumk59iicwhktzSA1/qopcjQmeFdcbW/im/RpzG3AvJan9
Kqz4/Kt+DL04YPGiRkNGfwsd3sqbfNcVm/oH1r/AQUM3flR3yeUa3WUt5uKANTUKmLFKzND4YZmP
cbsJ25VZnP+Ks0nkcFNRIPqEbkd3uAd7ao2OJbrtFXryNg2pOL78+mQ735N8PC5CSEMzyHx5wyet
1vR040cHt8jBuCublWv9sw8F9ALkyiwVh+zxx21WK2JpiL6HMyT6jJXwTfd7Nwn+8b6iGPguyGLx
8e4ttWz+VIGH/xWdZk+j61L++vpTfZI3EEYGlQDVmsrQm2zFu+1bRDmClGk8OeOu+VEd2t18u8nX
vdsfolXA4WfTjy2Djjr7rNfw1qd8F0yahNYXfGVyGmzXTGO8EHrhcZoCLnTlfmVgc+K4XGrvYy12
kOg1VVA0MpIlgLe0ixhZn4HUhPrKOgngs7PpfazFzpn8LlSlklgzdMvCYpb8q7EnZ/iubyvg4mvY
rU9n7X3ARWYiGWUlNeo8uG/jRt74mMBA2HDm4a1HW5u1RSpi+mPd1wXBsqneNpL60BjJLyR16fVZ
ztezdn5r62xdqCGGonH0iotFj+v9KCdyiFXCJr1qwRhXm/aEVfPh6zCLevucXREHrXCKqxA2kXn8
uIPTbhxIYStwdu6MWgycGSTeB4do6++03bRRJk7Z9jHYrKJCP/uY3GEUYKGLznpaHyPHs8W8ajQo
6e6wuazhFlDDcXPHRPtvw6sSJ11ozt7GjJw1vuZnx+L70It5RL0rG7ya0KlwUwrPRr+25dYCLL5q
M2uUpyUBZrWBjozSSe66vfQNQwxHwib89B94vZwnsfNM/vf3XOZfnlTEFvrW8/fEKdiuL+G9QV0S
L/4pWPptzZgSbFcFhgZV6sXMDWppNEaesg1O4FxtGuabGd6Phd4mOgYrV9gnKTOP6nfRFpMVxWXo
tynqszOHEJ+t32q30d3axVT5Is9sEz3rFZD/J7OHRgmMMLTpoE+9IcveHc4ZfkSDYPaiA+TeLton
rdRWdvdahMUxmXqG1fQTEXyqaLF12/c/Vvb1JwfxhzEs5qijfhnr1SDyYhOdmYOh9o61qV1hVyHr
pP38N/z5H/XJ/rMm2HXxkt011ctLc/lU/L/QCZstD75CSVb58/NHx4j5//irEyZIM6ZRp0GA8oDM
XpmpG3+1wgTJ+BfVFzpQoLURSgbS9XcvTPsXgErqyDIoL5jlM8rrv3ph4r8M3BEBKs8qljy4lH/S
C1vcnwDcwGCSIaJQQNcNE6V5Hb1b6704RKKviL//eidJe+pa+o3EwQ/8WF63zfu48P8dzlQQ3pvr
M2dloDLC5VXXpt+z+ou2BcCyVV3vZwMleCYH+aa9dlj9ZUXzd/pDyNkOY0YRzuY7UC4XO2HSYK4P
o/8UJ6M1XsSVJwcIsCs5bhRI1Pv+d6uLtMLVIpH8UjkUejok4w/V6KL2YMappu8SJSqE5zbzzeY+
6hVcbZGwtmLBOjRaiky1nSqZ0aq2XtZW+eijfE8vzy3bvBj7iygXRDxcXFhfULJuKfCpeemUURuq
hd0VDVSQLbKtU4lCWJwF1XVbZSF6KWlRfoeaOoQ/cxAJzV1uIZu+GdOs836VVqlJR1ULjNEZM6mT
d0Oso3/u57kJjjPWlfyAjT221SVi6Jh6a1Y/bHME/E8hishA9joVwKdvhEK6NTpBOVhNjMA7P6t/
WapBMlyKcgG61NTNNtin/fyxkHoHThMjhxvbpWilj7g91MBVqtH7VZlT9UTt1n+K0r4tKRoPyaUq
Ckjhi1XS/yx77K6cHuv4o9oIZe1qdVZuKQpX8GvVLGtQHdZ6ya7NCR+4pvMy6sHICcdJgF+klGce
sntFZGwtdYyFfZCJRQYGIOHJNHZmuEu7hmp701rBMZv0Fpxv54/TTtbHzN9UY+MdkfwPH0ZJym6V
tBf3EMg1gdAD3T2U5kGyCqMvdQEwSSv3r0PypQiWk4DxaeRkDcq7Mj8M3dk7YwTUpdpxN1QqjHmp
EWlWhVg04zw9BJssiOGCqiqK0naMbhPNmCxI0b0NKoGeroJRSOZUQaRk4CpV8Vb1yyn87oF26jaF
TweHMnSd1odcD9JvJf4YOFriTxK7ptrWf8Cs4PkYZuaLbuTMY5LoBbpCbQtfcUBX83fLy+K+E8bg
OUUB5DmjGuptBoMSkIv/tBTSWWUZ251IjRf1WUk4tgMfxTbwcpCOoRcVl5XRm7GP54WQWOpd0jUp
2hqpjFq7iwl1JZ+8PA/CBvlkQdI2+NoHJq3QskRTwED8/6aVDN+6STEZk8OtnHcCdSCu0xrrokby
5J0QpHG615VgVN26lCrvRDIRZwdo5irEZDBG2Z/WK6SfaoCl813ap73kuTqSwjgTFAA4K6cooVHa
ft2lsispc2tCNCY5x/YcF5jrAYEFZTtmcZO9esDrsJ2KvSw7VfXgIeOYN4Zhl6ESNhvsXGh/KCFq
rrsGnfyot2NFqcuTIqRqzVIqR+MGP3ot+FHVE0hRlAVE86ZJ9ZTFk2Z0EvDYCqXwLgQBqD3mY90I
eLG3AKsnpFX0W5a5Jh8qyZP4Rn2QRYegLgXvWqWXo+2zKoizq1rVy/Saxkqk3Yu5xGM9Myv2TChO
p9pUw/HG0mIZ5E3V6o8Nbg+aM1Zi2OxFTgP1otQm2iWNLw7PbUvJH4BAUbV226bTT5SgZ/GFCpTt
z2DCLMTOuxZMoiUUmngyCsOnUykOnnTg7wDYbsTTn6oBDocgtJx12mM1xjRpY7FVcUtT4g5FDLPG
Y4AJb4rD7KS7mYo+YSdYRdPQGS6m1Iofc1EpksKRPEFHsbYdEOtrhCJvbEUQ+mAjpBaNy75KvZrG
o1LWNH4iPTpmDTfGFjBCH+/zPGrbLb0rq78o6VIEGywyam0rFDF9mB4iQY7Fe48ZjoFOtxMLU0H1
tBDMFKZQkphJZ3vT1KLhXucoOydZsh0rL6NnJysgBn5MeRZHsxp50vWBbQ3qQMev8WXhT1ypWW7r
45BrQI+aRkCfLMri62QcvSspVdXU1c0YPym7pfXKL3WiC8mFMoBeVCafItxktvsspHmNjq1uo7sK
vwexV9wRryZ9ePC87Kr1jbuiCamUehKmZWm28QtRuaoHHUTDJN1aknEKZEqjmizcZ93g7cRRNk89
rWIX+bRoN8jqXpiak9kWwZ0m0Ymv098QnF9x+oUtlef5d8kSuOMsP8fzfsRXvdDFfFvXRuP4nXWy
2Ki3QlU+GBICw7W2x5dlO43pLk604zBo14bWPhQCWE8QnjGdOB0zI/BwZYcMjDVfomZxFSpKB76l
ghBuNdu8zbkMUdoJUuznmynfpQi8262hPA1j87OW1B8kppsgENws5EJoYtG6HgU/v1V1obC9HniJ
6vkvaL7cwP50hSH/zQ4CisaCHGTwXZOVFock9MaDqta3FX4UdmAV8ZELAdE6Kd3ViQTrWAmS31LZ
eFeRGkx3cR9Lrqn331stuhFK7iersaqtMFsTDRaqer3SaJsU/sRFP5WybfHm2Pi5/j1qufxba5NL
7VXR6gcx5NFjWFxa7ZhQg/KM6gV588apYqxPRKNEAaRsFME1lTH+UfdicuyM7KeHRUC5C0B1HAUz
NuEOVBCx23K2XOr+5FMknBq1lC9CKdY51uJaPQCiCg+mxbvHhg8cHPW2EOdrZeLEYW690GFtp0+N
X7QXXHv4I5Ry7Fu2acXDYb7hHA0dFEeqG7yrRyuV7SgYLRtDGPjmTd6Pv7JhqIBjIrisVUax8TRQ
Oo0X9BcCNtGnEaV4V02yh1oMKGSX4GEKcHl2NTvAtKQyQGAiwwa+orooZuauNcsSRVVm/kAwtz0G
WXFraYEgImtcQUrsPP8hyn3WUakJmrrVy6wRDpnV4OETKbEHjqCvs97W0wlTh9K6VeLhdyMlVQLg
dNR7zc66srrKerr9Ch4HRzkwjaMYJAGYbAuUsWhhXaAjeAwNW7QAJ+t5fKUVfrIB9dTdan70IPee
YQ+a4A6t+a2R6k026IzbuKy8cB+I96Xeb8tYOXb0zu2p5g/jFnbbGhZXWouGBf4m9lgb+U956v1f
lRHfT5WJYL/mH/TewDhJTXqnKKTe1XNQDJR30qteT3eJwP4P+oS+i6nhXM4R5ZpNYIJbjfZdHP1M
0CazM1PNnUr0rVOoZluvbd2816JNJxp0tyUNfYAuq0nlwtFyKm0CCF9Ip7ZuUKtvCpHmeKvbhtFV
V0IjftMnqbxQCz+23IHTxgQI3xWHCoOE0cYarT2EkrnH+qh8xWkGFOWYWIONs1DqJBS5KCHkOmnt
pBpHCbhYG+W3iRVWf/R8Kp0pL4JLs1N+TH48jTb+HcYPoB2l05RiAxHe/I5+Q7RJtNDfhJFQH+oe
7zayZXsgPXhJ9CxVd22foIvW9Ug6CPllVngnvcb0p0ouQ/rvHAz1bZsCOPa7U8Z5b4eN9hiaOoB0
xVfcpg/VbVSo2iFCH+/GkITseVBjw9YQFqbj38sO/hHqfqrbQ4RdhDOCZN6kYRwAuBGBU3hGvitJ
SQ+6V/zpxjb5xQ+158r7PSJ1xWXYpDiJNswnyraj44XlRRgoDcZi7P2qk181QcdszEftRJVq/Til
TE3clfNYHQ3rqCRVdkpFktJ3mKeJUqzZvjgBlPJaz1EH2dxZIAsZFg2AunnkAI15PhTIT41NC1y6
iDaNZdFLq+vBlkax3gRl7oDN46kU89TwzOIZkzbEw7MsPKVz5lKMcnYgM/FdnBaso8x54KI3vpei
UN/lppjehHoTf1ek0qDWxk6xrTB5yvQUnLdg5m5bS/mu6D0rssu48feKJ/vbICyKxy4oupspl9PI
HqJEkO0hqY2HtDS7a06N4qaMs+gqByh+xXrsTyrpY+3mnqRfSVpm7SJM8+hN9e1Wl3LxQVCHbBc2
FfyPlFoqeWvSbQVQzVuV/iGsAp3ruJJoFyo4k4WDGmxTowCSM9Sd2wH5N+ueXdeL4M0xcgsk81s0
1p0d96blqIIRbypDxgqmGO6sPLnIqv4+MEkfVPKAfeBJVvKjNiWksKRWaGxQNImjFrVfHwsVyxYn
TjqlvRqglz6FXtK7dYArr4ORcgnCy8MKRY2GnodfUgUvUKbj5sYIy/ib1ck+SFKtGZ8zjFj+aLmm
FY7c5hUmbTqco01TY/sSDIGOagI2T+MmLqzwTxQ0UXPsa6H0T0j28CzAOUlSWaIWwfD68kkIqkKQ
wYkJjZ8ED0JQBU4cBoCuBL+Pal4fPrwjni+Z+ShqspaeNC/Q+oe6Ns2Qux/LKc5mn5nGbFEUQnna
xqmq9JnbeWSeR2xstODERMOL7EEzRqfWg8ZzUVnUoI9FliQ9az0ZuQ5s3gZS86QOwdA0dl7WwnAS
SiVMBnsM8jHIHI9XlAoQKLCAdOoV5mEBOLvGiveBIpjafiKkui807HIuilk8VbUjVSw0zEbKiDJE
2JC822YVq1gy4jxidH/wUSmHBKFgP4JNk0R5disLmvCr9HQPOoXfRMazb3RqluzkpNBUVE0qsfNf
yLBF4ZX3glZBPRHTCd3t0EvrixSUnhjbQqH08JKm4WoCJ9PbeaiWsZOCRfVwqbPAyHmDacIiinrB
U++q0uexQJ0nDQ7kyflwWZFzG3eyHAjebzKeECEnvWgjOxmyWHBLYRSky1Kse20D7zpWRSeqpkK+
r8emK6EWqIGAK1yaRqd+BFyxISeu6++B3ArY1hj9UO+4Y1u1Jo9N89EGHD0LN+rk+wdsFY3kdeja
2MTguIqt/rcoBxA7SkPz/3SilKmbd0WtT7BC54UiyiiI2AJpBS1ETWsBT2rpVxmTlz3Nyqck7DOw
JnS6zfC9uw02a1WbuT7+sWaDi+oMEZdgWsAXXgRLuqmKtEB9ig6zZm6867ezEvZqC+JjkXQuDREG
MVc45Pgj0Ev/WPwC0e0hsGo8KdfhVXeC1Ok0e+PXuMXJB7zV2qAWley3cHRiZ9E2NCIRG1g04kKp
FXmvh79ngYhZwylGbcOZ2f4IjH3LLo0//3jKmLDZv8uAJUwPafEVvTEJh0yvqO2BNUGKK+HycCme
g/6IdtpatLkOv5izD9FA9r+vJA6QIMfSrH63iP7MpT1YdnR1kHb27qvN3JEDw/YreeBSOKyM82MX
mtKlKiOkiIACiC/QZeLiuypj1RdJKL3IO2krb6Jtph7y/puMj4CEFawdQJPBqMFyq+1K4HlI74e8
DLwo44sBPg1tIb1Eh+bQay6Vgb1xaRzV/Qj6BcSu838ST5vVpOlM0HRfDNQzWwoSsvRSHwMcWrKt
eRhu577LLBizJsT16Ud9F2sxNqEpwXYq0ouq/zDwMRVBMpd5uQYsWdaD377guyiL4qzWcIXXhvQi
XY+Gm0Jhdf0jgNYrubWtb8Zrf5etA8oW4KB/rxe0YbArmcWFllhEJTaRMrWkF+NOHW0uKy+xdQxF
/AfjQfgV35QFxjR29g/V79/CEgulDwxTOATMxexpViMPZS2/iNPlVN9n1W9j/Pb1ApHnHf1xQerA
ygxcbWYx5zPJcT0IJoSO/VdAMcj6yOCw7fxY3cQbzzWc8N46drcga2FfH8p79aTuxYs1GNhCBmce
5Xxqcz/InN0y4NKPx4Ds+Yk+6cqr2pcbyQ+uA9HfxxQ2Is3p1XobDX+svN/F8byk1ppe5/uRJoaJ
NDddEY1i/+LAKwvRHNmRz3MzA3ziTqaYhDTurN8YvMTSynY8X7t051UF3f+3juhSFCeigRf5w/is
I9oUR7+Cce1cWwuw2IIYwLWi2I3P4q6rXOQmgND5OFGodlu5+Y1sr2/6s4hculyH+Nzw8agxLCZP
g+aLdZ3/WkiWrRf3HnbLX6/QszSCRu6HCItNkNYNSUQ1vgh7nudbaa+78t24Fd10izbzfiXY2RmG
6LYBwsoSUQLA3WAxHMVqzcE3yz+Fa93J6UV2MLYRsmlZeED8NrhSnFngV1ubts+i0rB+067AEGm5
A+K4HOEd+a/atSsDuSx3yDR6d9i0Oqm7X8d3roWb5/RdB89sqTenzFkX/cqb7y1Iesysvv6Q8yn8
4VjhO74f0WLS8AWjWmcKL+ikeLbSF49eKcNjzo+mHlPqkVakS2cS4JfxFgufR/kYBLn/SuLyCogI
JZb5HJMu0l1LEdd19B/9oXjCp3jrI82mXgISWdnb5yfpYsiLiyloRyzs+ariEdKOss1mp6lvv9UJ
cLCw6Zz8YL2WSMnbxbF6qI7/AYx9mU6xUT588/n3301rxZup7GP/dc63R5wKb8ZfdLGu64cYFO30
WsCkUdzuMjjilXv/fzfdc3b+LnTTB3kh+/7r1GOzOR0Sq7Wn8CBOrzw9VlbWWU68GKY6o1rexRrR
UXmb6uQU3f+1V0iItxF7M9qEq14ta9O61NsaInifFDhfqSD4V6jj1LfFtf69u07c+YZE1eOJFV7D
4/k2fEejAJ3cNZ24+eN9sZfUee2/G7AoliGSFf7rnDOmxxmMZx2rf4rr4hp+Wz5QMYHtzy+oxZZV
JzPURjKBepM/RfiOm25+VC5i34EEvgGeHPCIc9UL64CL2ebr5fM/zOnfsRfbF/4pmNdkjt2cEjhz
ArKxM0CIR7z2pE+uv13drh/BT+fDXWxXKYNSqbBbum10MxenccECKmxtDCc9lQdz2zwo39Gq25fb
4j/RxzvLuxZfe7FZu7ThUW+JzzPqcYZE1Q8GLi/RHrbZij3V56f93992sTfHQUxjL/Jfm/GuCH+G
JHhFtBJiQYc4+5hLIDsQThxkOPvGY3VIN6gE7Hqgh74br2z+/2E3/vdg3nLJd3vBE1FJKNmN0Ukl
lObZ/S5DAE+98Q/+jXVUNvLjlXQUsa3BouMiXwEvS59fa3+HX2zFmUes9WzF+Lvm4m6P9VEJpl2+
Cb9ZmwQB9/ZefwzXIaufJFmc7H+HXWQlEnXsYk7S3052XFHby+FizuokRz5l3/zVgPN2OztxMCuV
SFcRtVIWe2PwOvCfbEcVuQ4jvu1oRXtx6ijZ76/3/SdLE19bMn/A5hLKf4sjJx3qShQi9VUGq1dr
d/R7nVB7+jrGJ2Ox8GlA2+2NjrQEafclyjrInbwWsC6H761Kdzky3G9fBzkfCBKX3L5w4kSsH88S
OKMtqZXKr5LqDGJ/Vyi0XGFLfh3kk0z4Y5RF3lbJSSuPqvEyP1YUHivVY3zqNtIm3ibOanHm/ICa
g1m8VGAW8mJZrDnL1wIr0OTXBpSvJdvKvtuj+XIsfBtpRndlZOffD98iTAFn1Bu+8stLNkvlvus6
+RfH8XNxCpFJrnlew+SnNa7Zxk7dxtu1Wt4nZwmMKlHDIRTfGYogi1VuFWo9wHX8Vf3wr5Stuonu
Ks+1rqYLga01bJorAzyHozkz7J0WzKWZb1aGPR8XH/fZx59gcQmoaYlBPD/BbARB69XGh8YF37Cd
uZv5yuo53wfoQCPOjm4pUKQzB2sAXamRxtFTFtz2wYsn/xESrHQnbyUTP3/Nw1ODNgKHilLpeSE2
9oQyo5/zlBzEzfgQbC2nRHnuICMTHK+hss+WDcLE6BpiGUQ9VqGet8iMvEIM46x8yr12E1WdnUfJ
Mc2M3dfTdL5Q5jDGLAiJrLXCefgxDOKH9DKblkL2TGJM3EK89SLb+D0nRsMG1Rnqabs9BgJ/itZV
NGf12vl0nO9+gMXGj2KZNn/VPkn5ZXLQtsm2eVRuraf8B+7O8wr9j3gSZ2kno8aohJOejBAu0CJv
MPJoKsKpfZo5ILQUuwv1D4q2dDTRJnCS19BJD6ILMkd1wcUBOxmtf3wqzD/BzHqkPDPXpRcbtPfr
WM+6/km9TAIg/vZ00p3kGvu0Cxpl+rXiYM4XHddIeQvqGsnMIuxiVaVRkUJh75+axEFBTqWIcpUf
S8dIbeU2Po3lZXgzvzXQhfg/GTASqJy68AJFGA4fFxqluCgYOpWFhi7eSO6L1Y+w6Qu7TBzhchYW
Fx91kAY3Xy/w8/ImI6bHAI0JYhEqO4sF7iMSkwWJQdw5GQ2c7Nqn/oeAI2wAXD2d5HI145+X7Iej
j1OIe5IkY0YynzlNJ+EEmm8ynrotxb5Ndp0/dBfabb+VnMrO75D9yx+/HuR5QFNFYFie7zQqVcsS
bgWRv8ul7Lntb4XsWAvZSmp6vkdp5EFNAZFBBqAvX2lhEqG+I9fPdVSh2dO56GnZGP9tvh7FeQ6g
fwyzmCpZkNGdF+pn7XrkyiD73KoH/RrrIIS1Vw095g32cZI+Bpu/6btsG9HODDRD9Rx/D04zl8J6
8/MoHqVbZVce6ODfxDDkh5//dIy0ZOYNIGvosUM1WrwGeeCrRa9mFGW9XXMdbT232HSvOjmAcRDX
ni7zB/swRqSDWRR0KZHT1uCNfBxjK+Vj0fBBmx8ZMIVTu/NcTBJOaL+Uh9xFyP/wj0eHUjExqeuT
Wp2ZzfpABFQ9H1/S186de5VvL90Kms9/4sV0tupp5P3lY2jyi7Tc2RaN/mDMktekPoxJjK372ots
IULBabmIsFgjZi77oP3kF1C0sMHGl8jtEOovT8XtnDclu7WW1jKPQTaBidK57SFpc4Is5wtB1qRE
qS/PBARF/gztn7JFTlNYe+rNp/z7dfEWR8Y0z9Jk/NyXohClkipWIdUvDZbAuhNuTAFXoprB9XR+
XO1q3M7KCQA7AA+skX3Okqi34LREUPYg9SD9/rgoxSTJAf1WL3F9MnHRibYmQJGLuTsZb1f7L599
Udi43AHwHfALXhwpg1RXZlc2L82P8nv/Pd2Hm+5RxIJy22/9m+ZqNglMdl2/cl6enWTzGN+HXSyc
EglYaBP1S3bqDpxjJh5ouiv+mNv2eOv+Wdl1y43wFo3trSEhNzsXL5bNOOgB8O7mJa+2tXVVUKUA
xyg4sA3MB+VX/mbHumZK8mlMXeEJTXuEG2cxi61SVGESti9DTDc9tRzgTV+Pai3AIlNpSpaOIDcv
aR39tjJA94gnr94450E4NkT01TXadNB9FqPoEbzF0iV5BaJ2EK7lbGNto2vvJFxmyd535H1y+c+3
ON15FDdFsDLEWxrLhtnQ6i3fLfGfDPGkgsu2xH0orVylywub9zpR5lMEgAWsqvn3311uQVoKYVh3
LyZFjlC8j0t507VrV9lakMVVJpUV/PChfRGPEKnTb6bODQoK/U1fxtQ2wy7RH4FAOV+vi7WoiykT
lEaurKx7ATuGhhza2l6295El+jrKWdr49gVp/KFTBlvKXLYzhRqWeBQOHJFec+sXVx71Yu9gbIzL
JDnG8YP3Vg5fWx1nxeJl2MU3HS3BHMJgoAwCxH0Cc+q0u7kqnt+PtTvizLldDfnpB3030sUHlfLJ
Ggytf5mzVR8NRmr/yJzHO9XuNvVBGWxQZXs/WPnAa1EX2zuCHJgqXffSDHeqfNGZd02/tj7ns/3j
LccmeDcw6+MmSDJJSCq9f9EvjTtvNysYxI7yS8f0ZnahWavzrAxIWbRuMjmLAWb3L2nV2JV59JHQ
QsHy61X5WQxubQWvCPrRZ25wGcR1MTCIkUX25N1bQLCNYaXI8VkMMhASVNoS509j04SzkpHCRRa0
nOu2vyj8+69HcX4nk3TMTZg3ZMTZiwzrgtzQACh5xp2m7cfyF6BO2xtvv47y2TjeR5mP/ndHIKBG
XxoV8aXryGisgypfqc1ao+X8nsclk8ITry+kXcncFjdvEIj4u4zGHzhdbn6r7FO2qrhVnLlwvdYq
O/tsi1hzwe3dgESlRYUeHchBPkG7dPqmdq1UcPoidb/+cqujmjfWu0i6hNCgOsyj6jfl7awU1OD7
qW7Lu/VRnZ94i2Et5kmUGjyFFONPdIivJFe5CF8s9bp4c6+h5+n9LNeS3/k7fTgWFgHnhfNudDIv
lA7ngD8z7rC7n0cHhMRFBvZ6vdlw9oKQF8EW53ndVmrRskA0W3RyPuUtipJ2Zv8Udt3lfxBuXm/n
Y9OAWehcXdoyuyglbzJ0wolH2cG5mX/my0PYyTT7vl4k87R8jASwaJaO5GrEVuatrvjuKzaDmfuZ
SUkgDR1fvlK6laNu7e9frHZptCYRztJz3NUX8VBuJ1ixX4/g7BFEWej9CBarfEr6JCjDBiHO61yh
wWXeDBk+DpYjiIUbKD++jrY2nsUyz0D3N1LcPFdwn8TB2urx/dcB5mt6OSGoFvIk1rVZAmZx2/lB
hRpLiTQo+L1BFY+i1e2TQTv57TTYlJfXttFnA0LxAvlCal2StGypWwgha00uPo9+ZVdqdcq73AmU
0faicWMBG+DJDoN6tCtqqkbTbz1kYMuswvRhLZVYmtSAW0RJ4N2PsthkjRWWfVnRbxaAoii+K/ZH
P5IhbjS/ovHXBM8lAjOCuqU9aXd5nLghtNIsva+TbSL4h2K4r1vFnmYGmPX961n55Hj7+LMtsysc
TXQUhJ/bwJHHWShMe6QTAoX4hye50BMfsgdzDUbyydQgFg8zCAknRVGWwFhZL6wIlv+z5V1aBuJD
XrX5elSfbB0dGyQFzC3cbeyuPh6hZgdrpRH65ygudBclAFcom5+VJl8H4XQUtPzYxuPd1yHPKtdM
8vuY2iK/ktD1L5tyoHA2UrPAAhOhXGSvT2PPfAKJrw/iHvLkpoQE61n9ds3r9CyfID6XPW82fiGt
XFz1kahDtMmkZ6OT7JCX4eOM4VwZ4/zdFnv4Q4zFoYdwU5FBC3/2n7D/oRkD6e/OfLEeo63uDk7z
3cJE9q6lmnDXX6z10M4/MHI5dJOR/CKXQWVpsVIzHQmuoDWeG7f8Plt+hpuhdmanwcyWnBKApf7b
vF1tC5zdxouo81J7d4+kohdNYzxHfdOaBNLZ7FXb2mWb5GEtRT/fjHMw6F6U5qkH0f/5GMyMjEiK
RZ019Ffdq9B2xpsTr7wXoLD//Hdz6//LwPwvSofv1vaZIcJd++fptQqfn97b5b39P/+2RDARguFo
wqZIlGjCzZjHv3RgJP1fKjkT8iSz9TWp9X+rwOAn+S9syGb/baDUClUNfoT/cstT9X9hXcBLHS4O
bojzX/gP3PI4xt6wE3/vRarXcGAgqZDeAB6nDLA449SwBrPeyeCKJRi8XgQYJ/G8uyYN/e1oVXc5
naXr3G+0k4a0tDBcq2aQ3Q99lV9MUQJftZTHXy3/Xe/LYY/Ug4iScCvdTOJQHf1Y//X2b30QeXuq
QHAWskTYl0X80ga6t+vrVD7WKYLvUtcDdJ4C30nUvjlkVSreNWiLHKl5K3b/9tul3zueqjm1Lxk/
uxzB9jT1pquBc9BRM/6YWGXKg5DIMAtb88JUivtQFYO7pFYCd+hydKFVP7zLREm4Lq0e2QnvB+d7
0l3F+Qg20Aq8g0nCdx/7jbeT+kBwitEU7lpZjTey2ounvMYstG/j8skcDEerYmjLqa0jEXIr+pF2
3Voa2CH49I6ejNnNFGfZjZlA9kqSdB9lE+Cq7hFJheFCr5CJ6QajvwgFuTx6Mi7vrRafcr+PT8ha
l1urx1FmEpQC6W+U9yEHIr9ZC9p9FTSPZSMEV5M2avcRlgVO58vGoRIq/d5shtfO69JLrDXSh2yC
2yaI3q1JfvLQC9PJKzXtqqp+1IjkXyuBXF+LIxishm+07aw2caX2f3N1Ztut6tq6fiJaA4QobqkN
ruIUI8kNLRnJAFGDkAQ8/fnttc9ep52LyTTgeNhCRVcvvh8cdcaVujnbGFE6OMnct1bgQGogdQcK
LaENNXx+a/D+2u32uz3VPcQSB5pKZn556zblzv2g7HIcfTjGp7yqSgpFKvlc6dapE2vx/DggSHAx
x3E9z04JRozFUfkp26umZutWiIVdFK9/xv2nQt2ljy7Hsm2HxkCLnxzNpcXSYgG8RVaF+yHa586T
XdQ6pR6hQB0l1+42M9+smEqIRpyTGLyLVlfNxWEAvxSjxlJz7de3EdWp7jrcuIyE2uRttuzquRGQ
2bGq06BzeUZl5wgpA16/c53F7TiB6lGa0xvMKy92kH8SNfdT+Hk6/EjbAqiDnYy5X3rfRPNl1v3A
nc5Jtd6qtRTF4uypn3eOVgBqwCm3P6LkXW6WBCKUBEkKLeR3qmHq88dhG/c+37qqz/XZLEKoPIK1
j8kh8mgroN6jSYDlFCkCgbrj6P855/dzopo5o0o878s6Xx8HaDsAcqqaszt187UFshowi9Os2W66
GOq2FabKUfX6P4cKONF8bMo1f7x63PjvNTHWAoCDXyE7dmhVlbJiL/LmfhgniGltjgvoU8EBZGlt
niDEukKbgbIYpZ7WddZQgqkKrTnJnn0JYhSnujVBNLCGp4FN2rW7Hyhq5a9zkT2uSKsorjU3tOtG
1gPvej3CjNz7gLNPR87Jq1FZazLt9nh8XHocUKQ+/ecUvbBNnH3+2F0UEPvu5sG/2kCbUJQrwG+P
MUhHKAjEulZ9sq1sMG8pJAgqU4YOt7pzUYvujCX2f17RtqyidTUAPeA91bExwG33fhA2PrsfB+8/
19oFChZzvbdBbZERbAZagJa51n1Ua1APgc6kJCdreh7WGoyiXj1RIio8tR3MJDFaob4ZHWoVS6St
/O/d9X/vbijnzoZu+LHHbTs3EMo7meygoAXWau47DKE+qlCte+5GFOuiGsjESwcbCaHpPUA6M07X
/WVnrpMv9XCcjLY6T7YDQaqmx7zuqAS1me63VW65hPrhxzB6k082Vb6gtYwYuhtQTNW38ixY74BA
9amAMoMWAuATcXWv7tfadUrsQfJ0geQeEAykDg1j8pBxWbvddRpqv4JMxNllVRnuTlHD5U0KSAAW
c523xQ7ouat2IxlLLfG8GnwjLl/YTOULkgYPJQgx18el0ew1vyRWlZVOw1IPwHsfQlnsJERfnzQ5
LwFQEahkuJ/+94bbTNDoKeS5QJgpr9ea5UbnDMBb/PdlN+xGQEsdYpXtyC81xNQOwnX+uJDKCllr
kLMhlrM9LP210TvxSmgTgKXjjaG1GU5u6ysUYyoUBu8D/+ilFwKxXHyDytQFBuHLRboTgxQEheYh
H5cvdwwgZGG4bKwDZhjbEeSva1fbOFWLCe1jcOTA1Nb3cNMsByuOLLJFLhCLlLVVZNbUGjR4vDQg
ZeYom6dj2ZsngOaMU7WWLBsMM6uGpUNx+v2azVbzNBRALWLWZMF/rt1vQHMPmmweFqVaad3qj5Vl
xZqBLW+lmeMJkh/DkffMt7BsX0g9xJjel5vU2+XGYHPEiz2D81C1BlYqrfqnVA/Cx/0u93QZbEah
wqKaPx2jtV/0Wu63talBSaT05XEJxiy6KGuSdhqgeXFfueh95QKSEgK1ZBlQcoprrhAL1nThxNTh
iCGIXX9WHoVsr9d0ByjNdE8QNNf8gu+nplH6yXCm9skCc82v2mU4PE4fh24FEU+YkFN7nLK9y6ql
04+ym9/GtaXvndHLGMXzInmc7mV/6jajeS5tSMdpZXsGMOgH6QPte2lhkej70Yi1SrbvddNVUKur
lgsTXL0gF/o/141uKjOoHY3h4688CZkYJOEt+cShOdT0TDvzuQGJAYC4rSA1ehkgRyiAZ+8oBa5i
1Yo1AeCGvS+G/NhNR1xJ367PBsBpOp23rBw7FwQjSL+BKWOel8aANCcESgCJWNybqzTDR2mY/BFm
5pm2yEpA2cJeQ6BVmPqh2UbMPZDl2IIBtKTkYVZtC/POIE0fVjKARjTZRliW0H1hdCxCIGdI3pVD
d9VdDgILkQDLtXabl9CwivGVxWEr1+LFZsu1sGr9y9b1MXCGbTjPq+WeWbNVgXu/0YzixSuV7gMA
t58JzKCIS1Yls829l3nYr8iX/KS9Tl5bNEpk0JXHhrTN166RyLzqZ6Rj3u3C/56a99PHmx93p32h
N8wTcT9BhHFD3uXVgs5yOjlenRZQHL/pOn5CK7j8sdBTu7lN5Wa4CcrQxrCkqsjrhZQ3QWDIQgRn
/NqQ5QsgO90vWjGTg9nXx0aW2MC7O33XChtsmQXiY2SOKgj9fXOysYC5ZXObKxQtt2D/ZT1P584u
MmXTBcASojJoVvKMCGM9lHu35Da8Uuk6l+poqtFK7MlDhanbF3EztvSMyuk2Bq31T+FodwPIZJei
qCqY3zv9GlV921cQooypdg/QkOnCWij+xKho41WvzdOqSrgZmk1kDBCMHOA+Mxlg8da6i4qSispc
jnSLKQKvN1jwzWaSsJw4z5ZuQc2FqcOMnLr31rIDwgnqMixre4cklBHq7aofSDlv793ugLDhWq+D
aAPWLWOEqYh+uOMbrYvuS4foJ/AZ0JmcyNOi27tvzBv5a+5d5HRA8UwDoqJbt85Hp6ubM9uMMsSs
BUqKOezpYO8qF0WPZO51Wk4wFptwJGOkpqb80yNr/dCJ/XscK3TNQgyvI6SbfEcrtV8NTHtpTp/Q
RPuEXNFe6/IZHySfR7dcwJCqtvRxuhmzmVdgmmFQ4i2sRUala0IUw7GhF+kdbIF/oDFFjXTS1jk1
7kyPbtv+a3Ta+EbP5RN6hIS0z+BcGgudlHjOeAbpiifCaR0QcFqZ9qqTeW8WNGbFCtbV7FwMYHfO
j8N+f6U3GE7oiAhj2tsn0eX4K/UpUCC+AJWiWMR2MHwwDf5uWq39KRcJwL2o+Y3qbhFhJ7WdHMhK
HVyJuQdsO+G7S6kdMPydnIpqT2QhnLO51Tt0dvbuNox9Aa4L8V6B7jPu8KHy0ySYEXVP/BAXUQYq
B3AJw5XWoE0KssV2oRs/TCN/WgCtDpxgdsBqjZwpyLGdG0CacqIGpIi19Qh5MP0NKaPrDy+gBlyz
4b2ZFSg+Ti2P0jWaUyUhtexiDvvolTrM1rT+IJXom66Cv0rIZsXVziXEuAmiunKSYbsDi1dbcvhU
CjNK3RPvNMxSPXFGf4a1Gj6Rkk+x6YQCXiFt9QwP3BO4RcOnBC8eIEtqZpi59VdeqvRxfWrcPao8
9aMqTHb1UhSvyumyAUSrL+qNYwg2pYepz5hurVH+/Oc6NwufIYHhbAFOdkH6mAMhtrb9MnXtdwPf
6nZnSVWcYO9X1J/W3Jtv4E+yfBvBves723ib90UHr3CeosfdvsAuxtIwFT3u8m6G1WxrZv44rXT6
UhhcuzzOQADyF92pnlpjPkrRL8D82CSfx6VDN+2crKVYfSqbaocdGjMZekV7mKhp5U5l8RTVaybo
MMxIJgRJTgMVRSxBFzvzN75LAQXqnuVKrDCWgOuaAoqQdDRL8KPgydAP1VRKf+LFchSVhZ2+6WA/
AtZMvG5G/zpv5V/FHfUDFeUDRa38BwSKrHDo++5UrN5y3ArkwzRS7981oz5t3kLD2XEhqex1Eo5m
jj1CuZh5WS5W6JC6xaC+KI8Xn1YzkQiaVX2Gfuvd1pH8Pu5bXgtr397Yza4MGK3QnbU8pkVVrYsc
sEYz1wbDAaJQGk+ThB5EY9PinWI3XbgDBwnq2FUDZvp5Z3/sZt/fK0SZg0rS+QnsvirhxSRyJrmZ
D3iggTmWf2aNzudVuXUCVUN16hpOkkVfjKOllTx15OTkA0i0B20lLPdmTg6FY00ZGzABVxaBLiVw
qbk7NF7ayLE8Wls3pHyuJSC00AgbmqV9JnNlJeugWf85fVyDMhdkJS1+rTvaPrtOBf8xANJh+dUD
dfPMnH4/C09dZ7L0L8TTuxdjA0kD+6GrmODmIbunQVksQI5ncennYkpUaRv5qkkzg7Z3AxahpHf+
0xjNurk9w+nTBjYIZB8GlR8NWuIXZNjAcwYg+0bA5QD+tH/6rvsu+8l4Z9yDics70E09U0bTjpmx
sZST9ACIInyEPTEdB5oxd5vAvZTsvMu6iDze2U+Fglg6Hb0zmwzsAJ1qhEQdttcg+qyijRyvAzW8
AZBrB3bIB2PSw7Rffbcr0S71XqkXw1uix2UBJcesWElcQsnFtwGm+hw9/YNya75pNXHheofhDmhe
84nCUTZ0mcW9xDALXicVM2WKfd6Tt7oeqJo2qscMCwxaqDq0IUezHh+H0mqvyp6bDA+3So15mXxd
NvKyECou5v2VbRZVgoQF6j+u/fcG5tM2dhF+Cv6/G9PsTdG0OJiOITkDs728EqV3t36bh3DDF4sf
p48D1O8udospdUA482Z68JqhMCjhdMCMfr/UGLCo1JjjiWN94NN6a3tzhTQq1rfeK7Tsca3XFnHu
QA5+nAnGthsxsYhJcDijxx88DkPdQdrCas6PM82cfQC4aK47bnHkoIHO3nFne/GfQz/VqO4eW6JF
C+CgOb9DKZE8GbBdd0JqInPMJsuh7etfQ9hGhGwQN9PUeGeIWXOIb7lkXbvEy4iRYIkNZQ7u3Ca8
3I5OzVJpsNWnqCeHhJ3v7a8cHLS6DtrqwvS8gjJlMXw6fehZmewzZ39lhUi9u9ZgvScE6FzLjsqy
8RX+zFt+BK3CfnzWvmyFolqL5iNU90x9wta0DCh9YvUaaOZn24IOud5cKIn2wcj/ATwgYHlTdw1Y
9aZrtk81CYqbihrnrXThAVAQnBNvK+uDwf2nXOQbItnMqQ/9erlzHl07smDvM90G8c24LpC8/Ivv
Lwtk38wX24BgIVwU8+A74xppyxt4xUGrf92/Dined3OEPGIb8faL7B/glD2slrUP1wo7/imwB6QF
WhkhiQWiH8RFkxn6pJrwAn04cZkvtIkEdOaV8zVPAm//9FBItVo80PlHCUVVwr+ghhgw1vq1mQ4K
7EL7w3CssFw+SqDtWrSzXJoQba3wRQvj/ijmYMfP1eAJudoVkKdtkeLfqloobutfd4SroQNgZhxH
fI6A1uAOLVfOMeXBWaO7p3G+2eSqqwTSor5p/Om90NmhNooHJcCEK91/MHV8U//tyG1qy8BTMLso
/ET9341925PhW+y761CCNxRhrb82FMqT65XgwVBTBBX2zu16KzRAbq2sVZ+K14GoIXA7bsEy2j6w
uWFXfEJrG9qy6ADwWglyBZOQYO/oTdjfBg3abCMI0Ho/nPiDlvT40H03/5VT/4tsdsARqxe57H5R
tSiYniLUpSZl9TbLv6V2b8J6Ahe2f7EMcKhHhIu62V9GhHCLd4hpB32PnXiXNxRVCqA7I9B6725y
xmc194It0PF4atVHOf3d51igBcEd3A7SDgEydn9MxKK+6ynSNzzuAPXaju5bYzyquNXBj4ubNQBm
rKdoDzBPfEB9/tnPrMhsEjWaTyAeMmT7EJp1CCocnKKAhXPLyKDcBAhN+SbG+QSfDltC62eDaLA8
xBUsMW98I+bBwG/u4UYIpvkAfiti6MLzKQTWGx6BwTx3SWXF+xAxGbkvoGkrmVI33mSE8r7WhKRw
ABS4nDLtj9mETfdWtxdRBruV8l+ARrFEBAPL4V8kkKZzYu682SJ1ZjhIwWkOjSo2WY592WQ+W/YR
RPYeK6eIvTmYp2TvD7yBkHzcWP5yT2JIAAPXtXQl2AumzYpKHiCsVWCLkytOyvZ8U9NQYws9Xp/b
P8Wg+jSqfbOBjG/QiNxzkd4TkzXVtRB+ZKRg7G4wVZG5gUWb6dMTnw+NCGQRSeqjISgIE92lptjg
wTsY3dMMvD+e8TLNoEtfiZHJf2YbiPmAIdHB8TvHJowMKxLDZYKmvZYVw6WHOpj8GvniN9NTWYW6
dSun07Rf92mGRyjdsexO7yamtuqN0KcFxW/IhbT5RVhh735MUDCzQnKWzgbiN93g+2cvWlGExctu
oHcZrw4qO0EjrgOPZiMD9vQHcZGFHNYi6CER1p4oDAfixrCZ7TVb6AnSoS6czpav16HHLlz7p5Nn
S7stQPIB1hLaQkcOT3MadX/UcjZ+LSMaEI4CI/C8eGkCRHQgERsWznU2/BIgVLi+wGpHe9kX79uu
UkzEiNLcezIkwsA1BZIbqjZge2spmCXEy1H+DPboEcMKhhKnEGxFc08+g7NjxawJjxUcsye7f0XR
QLjeRbhhTMyuX/Nk3RFJQIkTKDL6TWDpWVbI7aKydbQTPvnARFsDNlS+XWWg0Bo0EYgXqYNtPdsA
aVMA3/mngMb4lsCJtchrJc/cjAtARkbry1D/bHHpxxSb5aJJXChXktyzL6wNFzOAPPTOh1Brgr1/
wi4PM74c02q9zhQo6rrN4cMJp7U34V8rSAAzEszRrcpnfLcYsFHeHLn32mkZrQJdIaBwtpt4s1P6
KetM6wFjR6pKdI8ogJGAfRtoy2PQEbhBUjCSa/UXY3eHb5sAkJxNS6KRGLsGzAf2CAljGOBpPYTg
o/IiNfujDk+wjN0e1LBYDXFbjcjchMYhIusa3jyBIx25CNatmVcEZRnc+0f9t37GivI9QGEAiH00
Jw9Aur0fgQ63UsoDAfzwirkCxKAmtMavfTsWhy5ZF98sU4gFl8jH/lim57Xz1y3E9za8HEjG2oik
T7xwWxN825ojYJdvqxG4ML8WzTIByOAXIFF10E9bd0v5OKeOUd4MspUBtkudA0tFbjo9YV2kJ0fh
+7ioCtszUpZDNDUyKTzAoeHSyoDQvHNTVGh18QJUYoE6BmTpOEYILyXKyWwTzrE3Sz/rfLj3KTA4
JuxrNYBnrRqBjE5I+Gt6O9/hUQ4ZYnb+eiL7TvLewaBe2TOfpiqrQds04V/LWz5+e6Bgxo7GQ1iu
KI3na5WQ1r5MkC/IrVrCFwE1Sp86tE3gXsQGBCV59fq3dKvMwVYZRkTvQ2UvX9eXRdKgUgUD63gZ
Mo50wZI74X09YvuaE0h/+2TGMGTBSiF1urxRLKdthyx4rY6hwn5F7NRnHOEPGPKgfQYobS0ZJNT2
Ysho40ZYCrDsLt3wPWrTZffmT6glne4Lqj0Q+BZgoYmtayJlo8SJ9iB2cxB27gf4177XDoDhFs9b
jX6bQyKYUWwqF4qVp1bj+S5y5Y9izzqsdWvTBCP22ET/2odKBDVMqVYdt2XTwhmL7C7NHJoelXUf
dNBRQFKug2nHkF4yYnRp3ArmvgoKTc8QI/MhLWYJ+C9336VrgpYxivfi7m/1Ja4VLrwsmC4HmRBE
j8rqQMzuUMCgkgys2kbYZTx55J3qYsss1/leh0zbn4zqZUGmpAanWsygZ3Q33VyYGqseERCobzJF
9WZVfzFo51Z7l5TO0WW5vvBvTMVgm1k6fk8Bh5NElGD5InABho4XmoVtI6TV9oDw058dnlXtsMHx
NuNnOWVUaj/jOMNYUgBPx2A7+RT/IVMNmB89LZSAyfRmfkx3DwuwsAJQVJ8Kdrau+Gx9r9K+BLbG
NhKNZroxYICKX7My8l11eU3GXM083VGmYJcn3Nns4s1xwTk1IUBv4C3Fy+PltLVHuOGP0u+xkG0N
TAlkpdr7VRqvZGS3eh4/mD1/tPi/FPZFQJdlMF7dn5lOL0SWX5ONUbxC6o29mKtqn6TWlYdhQ+8A
edyT9O88AfncIqJvVJhie/xkPiCeMc2FjgHStk9028F3LaINDeP1C4QMkf5gwvvk6j/KZE7kIsad
kZqGmKbHhiNmQGcXO7hr0yG80qAQP1AdGhe4UugauIvf1nbGYeZDaw3Ubw6Lsob90AqQoRFMQHYC
gMb1wu0D5j1VgZ8KvZK3RUD3RM0icqWS2VxAWr7AJDiJ0ffK0ciowLst8KmNHvxlbLAjiPEiHhA1
Q9JoZ9KgC9Wrz7Uz/I5acywVZmmeDvrFBX4dcRsP4YeX0rZgnSajd8CfIZLvEwgdEDhr+PS7l5Cc
6Ge0ivHirVOoGpVSkLf6/hMJd5Fu1gdkh+QO68MeznTKk3o9U/uNiQ6xvGeuR0YR683m2/W/2fhT
zZNfoi/sCotQUsNYX0hoz/+m6kUxaCy6W8TF+rGpLQPtK97AqMaQH07V8xBgP+eXKEuv9pBgP84w
g4GmDlfHezWky5BKkmJdcfqDrgI5ZhaDXa2/MxoaJNXQuOJqKl9idEEabAvdH9dBfmbiGFGpIrwe
VOoMoeQBgLaw6C+aG9eoHZv8NkZl/A4poLS1HdiQG1RX9m0M5vZX0aAAb9PIXRmZduBSDAKskDCv
7+YnFq52ihoF6y0sYVDh4e8YmmdtPlfkgsi7FsA21sDYhhK1mU+wA8GDHsLSiNcBGhOHHnPR+gZz
di3ChoY9goWVb8M5VdZzjB/ixqw8GGNmALje7/CZRkMToUfg78pfrP64e0e7r3tYIVcPpDL8Uoek
GAfQ02jdJ8gSmUYOwZV2DCHH0g/pJEIGrT1ginr8KUit9VvnRoV15irdVGppKdduHOxq0gaw9paL
AxNoWi60eVJa6jlPHsw6Phx1eXLceHXjYYgXN97b96oI4VwytBBjvbcjpUeCJEgCcffEo4eeww0T
UprIKWFlZqEFeIDfu9MDYbFbww+dlvJgvUhgf8l5SZEt8rPna+7crCtCEveHlOiQC6gUXq/1elSL
8Mmd2xwZ2wRUotVkI1ysMzJz276K4BN6sigelbwLNEVIpKl2sMRzRK9J/++sj6f1bku/9MPPYusH
zQnhxK/xOOCB6ocJskkD8BAjnEzBYpPERmqGrxYJXXvPPS2GGyPy2aQwqOmMYf1duF8NUhmNDDke
Zhma3WXeLmWNmOgF9vsAnYwu2bQYO50C9hlY27oWC4hAt29L/eHVF5isNgpUp+MOsHfTRvATT3dP
+rnrnIB0J80+6c3bYgHlC6Nz3o/ulg39t2YEgv1WzglyHZY6LM2lrj+kLjH5xDBFCVwTk1/ctyv8
9d56tYP9edkns3hm+4swD5ALymyzDbfpBgJ/0I0i6Jw7Bt1f5sycbt3yCh0zH6nEjhbuJUa/9ykh
kaBPN2/5U/IrluRop6n1KxjsQAs9/BdQ+8CAE5Elq52UpIbYqYKL+FfTXiAKkVbuaddCrXji7Y+t
gS+yv3RwJTS+qA5ixtx4KKB5sdllIM2/kKE4VLvtix22oJkaGK4jiUjxVKBNC/Pd3D7W543vd2Z4
AkvZiz2JEFlOgNKeSVibt9H7rPCrmz7T7GTvsOp/TwPxpQadC+zX8BIRM6mHA6r7+r/Ovd0OAkXd
3bVHVyv2FxO/wNKhg2NeIPkTsDH5z2chLSAUNXIsnqDfFaDXY6G3ptzA1mT+mIbINVK9S5WHHevf
bjvoMLXr9oavp3Wv+Cp4vWEDIquzcU93MVKUFc4E4xLdT4UIyPcQUYU0OEQe3C/DjrY2KsEylhgz
NrZ60VqdudAw9vO6iQlPiHqfUZ6AhG8FQZDRSSb7AwlQQSsOlZNoBZRCMHE2vpwzhI2xmnfprqNw
Ynx314PHQ4LYo4n4PcODMOBQkUZ/RiyWxht8aE5FnNiBpbM42xaVaAatSEYX8ihL7YVNjflwFjJw
mWrjjm4fhl1BcdClWK0FKIofyGIq/YpTKMJ2EPrYdaChmTahg7gkdGfhHbjJ4V6Ktgp6Fg0fAsfV
Rjx1t4jt4dddyXFjsOoWUPhP46RH3jItGPtsjPa2fxpG+MB6Tf8wR5VsKG519ngi9oFK7dK5DX/q
D3tcepBL0q89PMZKWuC3FxRofQS+NKd+V3K2/ki3Oahe/LAWIcDe2lb4nRG94ybMs2L0FepDsByI
75r+mw/uVh/Y3rwJe/jx6g4eDhFzprJhK6OtqZ425L6Man6zTUhz68SAFwmhnV7d+AynVAk9mGYj
cbtCRBnuUa1MKszQioDrjP/u//+/5wPJKrhFrJf7Be4hSMcw51hqF3eXexWUA3ac5locNRtKDVy/
SORURXWZFxhNA3HhchnvjjNRFYi6i3OlvLM1a2cFW2HtnBhyNomhb++jgljFDoYS7t3fM/VmLtp0
OsMw90DlH60jjKbF5X6HDpR6vkYqOCj4QcJoSBEOaW6Fi43aqwEJqGG6mq70LfKBgJZYvwoJ+jCQ
8dgwIsMzkUgmaY5LF+NJhVCDgnSZ30Ctxi6fEMFFlPxdwWaxjJPrQnkIL0nzOk1XUrxSRKNaH93e
8w9L8eo0vT+/1OWZT1eFht1g+ezRJI5kwVb4vBvXos2q9hX6OXU3Bg1+s2UmUj9XOIOZVHkpm854
T6mdNfu2QVp90p4XDZUyyTpdCuAkJog4xaTMpYNG7LEIS78trxWKK9ewsTLuvSvj4rxDHkq0IM1y
iH+FmHoQ2sFukc3Xih6X5aCPuQf6M0arHcn26JaxTjJRTgF0XRb+NAwIajwtWHLmssWMdJDYrel/
TCQwDurb1M7WCg2zm5wuunHoWdSBzORiff7bqG9jOaz8Sec/LjvZ8tuczmSlvicRqonxMQhXDFBS
q4uDPSQLhAJn87pLf+sy1/isZCbm395LN3wsvhm+qAEVoniAO117hUYh3saHqMn1CpsIL9FZ8KZt
NYkmyMoFnK1Rr0Rade7BHSCAx1246tyaLRe+lB50LGxQsbSGniWSU8wdMW41NE0uje4Nql7bsZ4x
UVtmmSFJZwnc1lmSYYONZLm3eWZd3MIa3kykpRkVfW09ufxYGrsgyXlGCU6zHaidQhhnPY9juSfA
DI3+gLUEH38pAaU/1BWQ6WQNPU4gJLjscOrNidmt8qOGkBc8/Nemqt1E9DyG6ol8mSyVaKWX9noB
RaohdEV1BrUKwon2oiFCgS1Eaww3CBUGhtcnKA2ao7E2xWGAKiBcDluNVGTbPeoIXQpK/3JkJboI
6Ie8724ouRijCQyzeOdtGWsKC+Os7A+rYJHVrPyNeZ2dsdF91eUOV4k3T++ctb9YnlO5y+0EPTEs
y0xfYwdmJtJVUG9U5xTaE8/wQWB6xacOsBSR1mYjfws9ChJtH1bjoTTJhEOLF0bUIwdFrs8TR9os
pBCfVUkgPudmswmrucVeNuMcbkwoUDvwz1qwd5F++cxs5KrUMKq48IdmXEJ9RLRMH0ftBkbw8ITc
Db/QnNxDltjZarfhhD6QG37v/DSqKi6t9torC0J9yHJZnR3QRSxumtyQIiPaf5UqaTLsWPCdHpgM
D11CM1AJt+1MQ5CsRtIE4nkQTQMgp0Ch1Q5Rkv/D1HksuYpla/iJiMCbKSAh75XKzAmR7uC95+nv
R01uT06Zrk4job3X+u0qQeXkNCp7Rp+pIHEhrdFGgkJuAkQMda6hgKhgfUY0QLmSK3W4SVrZgpgI
JPGzQihXVo3kWmLD7Tn8d7dFlGGC4EM/GFMHccNnMpLTi6hy0IvIx1Rrreo6M62S2RKHltTl3ujL
m4SdIKEziHnXfJuraKsmd3S+HMWbQctdiO6DVQEv5M1r4GJQu2/ZhC+lVSnccBLFxXALYx2sD58N
kgYQpmrbKuYxmr+Srrd2vkGjz1TluwgK+tAEWNzQC2oKHcKdxk0VtkdhMnx3SmPu89S6NYnvr4mC
TfeS0EbbBDnhJPKF/vtDaftDK2qipybDDF+vrMYyOct1T/sr0r4DwgFh05UBy6zspH4GNhpqpyaa
ys3kT4OLiT5zqjZpUe0ZmZuF8rOkpDxt1bUsIGJbGgHH/X9/9N1LTYLCC5riKPeKRMdY979/GAN5
YJpQpKt6Aaz+/w85akFN//vn//nbcB4Qj/ALfyMqWylFNG4NHqEgk2vuiUZd9f0CdqUK67TOjVl+
y2r+O4uceGErbWjt243SUB5buVS2Qds+pKSa3uJAQQ46NB9tTkxul0+DnU30owaZVX7MyYw53FAv
NI65kRI4irkz23xyE5o/XcMsHLr1+m0Cyjylk7I188ITyJBiNZH9wiadL15LrdUfxCAfDnXMjSf2
xtI9Gn2gIUI55EMT9L1/8VtIGBIKtpUFauFzEpgfQlao+05sMscKbBpG8o8R7wiNmYwj4SoKqh5s
QBzfKSOM7Lk/ZeE9qrrcThdWXIx9AnEBkTul2waEENzTLMn3XQPeYha6waZQrQOCI28tYgJbogLN
XYpn7SQyqQ8T1MD1obGNhDDztGKlz8oQgFolr0fR3HbsDjOKWQAW6aQOdb+XK+k2RPqzikGsRDjz
XNbcuavylRDL7207lrxolAVGQvleSOa8M32j2QyJEJ1okJRciQgIPSgmb5yAbGjYsVxzsAiuVLEz
lvqC5ajGlnbdaU+p48ps4/AE8XeoCCZdG4ibk6ws90IlfUh90a3jGOl5V6BkVduiW7V+Vtgyham7
6tRr5aqsGEgag81QO9Qz6pUMCSCAyGSuh1GfN+u0zhcleuVmqIjZWrIYwqC/04MgumkwQMXIen6B
e8Iik+38TvmhFlVcNwWUnNHoe8FnC2qMpEN/qGy7ygpcM1ZnThDzZxS+OYm6VV72tygK2Ce1YSPO
+S+YJv2+vdldx8nsvKYTP+dMOuCEifa9JX92Fg1CrQgaRZ8nHMQUC24UljejS5UrvKp08tUJBGCE
61Dqo1Jl4brMzdLNoumnHHVI/LFSd0M8/VRtOF5rqxmvEZLSbeEnED2tOl6LLFuVFiOPmAAqDCPl
H6XeulNJc155roNwjSCVIr1AoICraWrWtoRgJUYF5JFrNSojLy3r2sksy3d1zexWES2pe0WZ34Tv
eO5a10rUta8ovxY/RWheJpXWUQ3c3sdKxJ5oOXr+ZSxXoCwQ2AeTlVuPWMPbQ7b+HNsZEVgBza1N
bLqCiNhFO+XpQ6FGT+P0oT53CrZJRez0fKiGI0okW9ThUPNNrTN9qdAG9eR1PbjfqKSuxhwQ+TXo
v7wvozM6eNuo4Ni7nFJAhvHslsbzOrPUFe86AdObpnoPJ87LTUMvs1ptp/IooGcbuKybnSgvaJ+6
jph667J2FSTG9a3ONxOPhgoxjFYLS88guyoPtHkPtfcJ+kg1Z6ei0klgJwvPvKDAGBKvG2AeQGYK
BNPJez3X1lW8H0JxyymaTwdrnh25ntziGMv8JM8IZqzVvyivzjZFFeHhGR59IltrpajtmUvLKF8T
zYWiuLfi91LeWOwL+fiZxztNfHKo9eKuN08ykEVyR0nvCMVPZiCKDGSb7+MI5ilkfdd2Y/5WG/iE
kn/R8IpYQfjLyGzSReJqoP1vWpvRM01eZrPq460QbQP9O5auXXyIWk+WD1KMa9o6jgL0j/mk79VB
IqRm6BcQ2hYPccgdHXO3AZ9myI8+fmUlYh2KAEnEp6Mr4WCFVC6la1Edx+ReWycDSjtpyNH0OzfZ
Nmq7GqXc1aJtxljuj7ynobnuqSutZcRWuKYFiMOvEPx8pAoGKtdPnJSXuinYG09w2qab9bD9irlQ
mZ2EeKDey8wYg39rgSFpAQghD4v1JK1bVq0O4shNIZJ4eEa33Ge503SFzemjCSNiyTf/UPB/qIar
D4Qp+7egR4G3ryV6YJN6I+lcGFOxqPtmz9Dac0A+mZ/lnjJFli0iqlgpnQHVOrhlRAbchykCNWwQ
H7NhXRrBC2IPTg5grYOIDoPJEbujCKbVajU0xq3Djj0lexChePrXYMVIczrRisLNjG1f1G6tvo/x
DsLHUZB8DBVPdTZ6ioF8Z4Hzre7Pb6j/orTTkJ8KX5NSy36x9rT1tqHQ0pBPIhd2E1L4p0C4enKe
IT1F9lG+xJHASyQQBVKItKh2VXhJofX4rC3PIrkECz7FK8H7HZ4n4D+uU6nNoSrvgbmJO8pH53Mq
HjP/TIU57NKf36FSMB1kJ24kXprwJrFQE6sWDo6EzMHEKt2seFh8+Yd5fugIHtXsOhUOYXcKOjLY
aqSp1Ngul7TlGTR1G4S3z82N4vpjVYrriLdK9Df5OOxUnhVEkYmxWihxaBNMYmpU7EH+e+ASXbXo
owYcAxGRQWpQ3HMKRZtx2oxpANbCey7908V/Va/sQCRD/DYDsHatoQ3JZeYesKfoNQUoDWgyF4uS
lw1JTLYPQipgNbI8Q4iG8mg0OKJNb/mPEAYE8p9UwONX3wP0WVBW7uKLXGQp44IbrLhKymwVAOvw
Y6F1MgbgZHBHtQzRrfZAJGt6r6GB+I4DSyyPRnfNDaRvx2FpF93185aPaqJQ/UlKqjR5oaYf2vzX
yn+IIOB3+iNxyJXo+/Y/qSV3dP0pVNFaDJ9WrqxMRk3FLhtwdd0p+J2i0LQFnyqw6VPqZMeSrqP2
jvFz28KdzjWzEyPRsjAvctNN3RziQOdOKO2ZF1G0cJGqOytajuHRFiUNIWGCPuUzSeGv/H2jnBTl
nLQfMaS0VqwMqfxWxoRjNqYj/dh0m0Y/yBGd4fRYFCUxeIj0UQapdQbYia9QnTlvP0XpIFg4c5J1
KIfHKI9dXvd56VFvFTsU67UeHyxqdFFuVGIOS7Ec04A8csD0VJJxLcuur7yNOYdb/eCnJbEaNNIA
ZLrF6Uuat/IYuguHUpyqbeifcgnuI3b8+j0Ojqbx7GHEmobGXk711fKjxEe02Up0pVHVKr2iv2b9
lgMo1o4+u2p+C82rPO4m6w09xVyTMXSs1Be6FbFFT67waaMPbWslkl3FCS6mCCmAF+kXs1jXyaPm
n6Nkn7d7pdyF2EKpsZxveX2P/mAI5tg89S1XCNVqtEXxKqGKEwZeoX3h/wb+Lekw7G3M8BIOE0j4
sYn2Sevm+rXmfoD/DBFm7erSk9mgbS35N2f7Ds2BsbbI+EIwNsd3uYeFdXRr10ynyTo29aaqjnnu
6a2nLvMkT8eeDA2epqrZGcIhlnaJ9NfmJ3kEvvkL/VdkbBC9gLrL/nGg8gK1efwcy9+TOb0U/xSO
T63+0ZSPuDwxTrX6vib+QipCu/OPQXKImve+h3F8yzX8ihueeFAIkOIDUqAgu1X9Ve4aQI5L1D/C
cpXLUADdMdcoq91LvOn9b9Jmjjm+K/IGkrRHzZQb19jf8wLwm/rCj9RHFGN/oi7KOeCWYz5AiYAB
kiHXtriWLdwtjq8gsOnewgXc3/MKw7/3Cmamx5jvRv3RWTeh/xHl06BcovIYq+tcZP4skSUdZbpL
1GOPAKeqQMIYYBZuaTHcOZBagbmaFGaifj2IAdqWsxJ8pOk7ZV1o/ItFKSFk22QgQuWm5NCPWPQ8
NkMj29TGOhsSzrRrmHk4VZQaN1jJe7TtjO1A4W1GAklxzuTDpK6Av1miEqAFX/5Xdfxcm0J+89Wb
VuD9eebMAM2hmRGs9AB3W7E4d9XxoOV7vdlJ/XOk4tan79JIgMbhm/2XBL9bb/0a8Ej+1+d/zfhC
F0Exr51sW01zJHF5WuLiJKgiU8dzTHZtDkepUic6cZNu0JpOxnMYXrLK/Aag9V2VR1VnZlv1TC45
7sVmZ45rdfn9QN50N6djWXr45jmXrn1zyOrNXLxlAqK/nZisM9MzDU9DWIf5zo6QUeWXqdlpJ4UT
vsaQnEN5blIRrcRF4gUkLMR4ot2SYjjknS4BdH2T/ZkI65Juknj8rPJzZh1N6RD6F0MFCFw18mGM
XhU3QRQfJmM7otNz2NytEtMXvjIuuKWb9UXlGERSp38rPtXGrIV3Xut4OqvTqZw3sXUK+68M7wBY
KFUGM9Agb9EtNdx8BsYuHyLvg3/Jqm2VfaTavim5Hp2i21bRqUN9o8TvteolsoY74WbUe7HbdFQL
I/UKz1zQaXSOlbNU75EPTMPOP6CsstrGTpNjBG2n7ZTxOxw+0cyiJeWrWsr7NJ4slDXBShlXmnES
9aeF3MfY8oKJ8m8TffIqIAIMhDW/tZ6dI+GzK49Z64nnWvQydTXpT5S5M8pJQf/orF+JT4W6aJAA
3prolARoxqOTr6/m5pTJ9zpcxuVXS7OftB+iN1B7u8pu/CtJp+Eji1Pg7HOtXyPjTVhgLhY6/zKn
LlNvwsXK9cJgqs1HPzJtnXTyxtz68iFhearozK6ucrAarHMtP1gceZU+FaLMKSqH+5MP/KZR5xQz
0prm4Fs7JXqlzQ3NVRM++6WQ+lon/8Lx3IdnafoehQLvM7LJ/g2bo6NT3Yw8KsGJWNd3FId6cdDj
NzX2zJyJsdiOyWNMr1nzKQ8PuFSF1OgiQMD1TJUnZ3tDvs9wTGBia/FW1M98/KuCO4c8BGKFSl+7
5/L3UD9LNYMQqrRV7nfoaNi0+V7iomX3NN99IOErSF2oPvXuqNbtGk+ZXXU0h0RnE0I45CI8maAU
fgyBUGzFaZerz8QynTpeEwhodrDRTJHIX1NY5FaZshXawkVo6xd8oiXUZI+c62U8F+aZ97mcj2m8
EcYVs8cY35MUmJ7GbBqG16q1m5OFMngx1ZSQ+saXKCFMtlbIZkrhwGM8tEcajO0hX0ftR6E5nc48
wQLNs2C8RflzUaom/ziyYr7fO+W/aG0PJdRPthfx2k6EYZ1YFMp4kzB+UI005nZWXmeEl+apyT4C
84uLh4PRMF+UQIPnLvpXxKlyfx/TP8W6cJQgjoM3BlRpQ/ZbdSeLbx0/Z1NtZ9GbwAD61zx8LseJ
4QVwxtaFb8+V36m3gqNFemvrtdGjuCwujC/XnJOuFC5D/KmnTkgkpaxyWSv/EoTu4Yonj1NVlSBf
pKvfvKv8j6G2NtHqlMkmlhjWForiOHMIlo8EJXu0BQZEumdALPME+quAPWyr5+syvk7lJwBFnG+L
6KdHlZDd2mY/xPvS+rCklQEiPV6F8RdlwTz8BcmepnUxALhCxqqwb4/Fxsoldz3EyAcVH5982TMm
i5yCajZazsjVJHNfWqn5NFRPrYJbKcOF++G5qKPvnG+M0wXQkzAPW6LacKIOSOzX/RRz2MybKcMm
VJp7kiL3/AZiq+yssFlnCI0Gv/Gi5tPIwldMJfaG0mzPh3zBBvAutb0OvvO1GMyo/j62GewiH68E
qawZGs5smnjdLD61FFWNt3qZhjPTiZCW6imdBEi9QS2BHBD2iNA+X71m2DP9oEhqndqaF60Z2UGV
fzVMDe2yQE+dGokwpjS0oaLzkv5DbePIbXcaEH7SuLP4IUXbgSe+2RXNyhRDpzK2h7i51fMRKRsL
sWo8azLGSD+tpY9eenDIi4ErFW89j3The+jRerr3NmXmRcMdsr2uWUBtVMPE1eOBAWsRtyhY8/YP
JXNIC66yCFEG9ttob3R/SG89BgMAyxyZXveRFpuuPesXa7ohRsGIXKPcNa9IbQZ27NgsT4JVtfs0
XTTJ6sjws4XE7tvM1qJrpfxMWBtwZ0iySAjKRvfXBpRqZXVEVp2a9yKFqXb1+9DfC1YTBW9v/lOH
ZwUJfiPui8HRyHCpkavlh3K6zdVdwcXMUN0gt8kPZKW4HfN+alwBy/mTGT9CMhcdE1jNl1TdLdlY
xn/+oU6PQnvRjM4WjUPWnrv4VDb7EtupGl2M6aZNt7LcEZq1PK4+G1z5RMYrCHuDjjt50qlh4h08
tMWEMhWiIJfoWi/yvmVBjvmiCgtNgRy5UaI3nGN4c6UHdxeibSPesbiWzqIwq1wDmaX2rYZ7tdsq
9d6gXCPaV/FJU2ENPvX+gRRZlu9TOi8S8mTczco2xVI1euqHpSL8/e1V9IoY+kFX6uHQY76FVJtO
BifmfOw5CgWF5XqNu0CN4Ga8kYAuzMfRmrkBitoyydnvX0pXfsTp/KT/CTtALow4pzEVE8vGBs28
axUXqDhVCe2ixS7lY/k/g/9z8pjTiRlp5LkaXrkIw7VHjR6n/yZrZ41nJquh9Tj1cvO+AFhx/peX
iHsXoKa49AnBDoehvlr5vykFP/ysF8YSpuIh1T/9fG6pUKT4JGVY82blmo5gPwejPEmVo4hIkyAk
L7rxU6kH6x/ec/4d/sV+XnHUlKOBCwkpztrvPLPZJtk6zNBFncXAw4GsCVzg94EZX37Iwwv1qF+h
uFiD1CXDPZR2RviogMHlV88MkBxNtllpVaKvEn75LFi+tvKRqZJ5Q8TRwBw8JL9i3/KIVoaD2DS3
hf6ZSl7OzLIYjLUftXn3G8QHd2n6zOKnMCD+qo5W8Uv5h52EK3uxTYjWF4rrWrrOzCvannWFV1Af
T73oMRN2H4vUFZesU2qsGeP6Z5QUrxxYF/Bg79L8lPsVh86h6V8dxFUeb0Y8AhMmwXMj/RNNL82R
XddbgX8rf2Tixeq/gvk1js9Seyxy4+QmFZ7fbmdrlfzo2rYNt5G2MeM18TmIGvJoU3CVRZu6QtO+
1apDXHIoeenkEjnSskkjLfS3RUvpjxddWvK751fmP0HdY/VDTg5Wd1MtTy4/yIIKZU83NqlwaQe3
Li8GI49/LAfXyPZcO4xxknHH1oNJR9ewxMEjrsXsEHDAot2QyQm0bpLuCuNtkl8MlWPpZdK6GEto
SGhgp8VpIK6C6AIMr1KdpnrcHIZ6FBr2LlwiW0SiU/QGCdquEm38zf1ok6ANcaYw5vAxjGfm65nj
9yQFVHRR1PV4zBMWyoC7JnfF5miUN1Ie2JWJgUvRqzJ352KwLtVyUVw69dzZ5ZsRyqx+PnJBE88Z
bisOa7/kbAJFfSTdVZ4knAPGm6FlzgrphyPPlVNpv52CCN82a7ery7tvAguDgQVW72ZWsTH0YcUQ
pMQv2YLeRF5hp/M2z1ibTlqx81uC8AxcqJobKGtL99BzqxzGiC1CXl+JXB0f9pBwCGnqbH3Yg7iK
WKRC8Sn+ZvQaQCHXV1NoWbCfZiP+8wXVAw9ZvhXiu7aOTkXbK7ZxJBGCH4CSOEOzoy0AWSg9KvBp
U2aNxXYbRJ9MdbDfNAg95g7yHzWgWoNLcY1a/Nxi0bjMIGbwJWUIub/L/HeA+MCDzqHLUYSnwu9B
L1ZB4pVvgoFIQyF4wKa/aN6oMrYJcm8Qw6y5vBuoXbYyPsjcPW5a/AjcLrBEtoBsSvgLrMQljGtV
5YqzgGGNde7wOJQnsT7WQ2pn2EzLy+xjCzvFqldbF+ahwfRq8TiiaQ1ye8A9KwMaT4SHBfqtAseZ
YOP0YSLkP9rLZrPWFR3BJoMJH7Q0IQKLv/rjuI6y2OlFxlbkIRXHLq/7oAtOw/GBp2NXCbz6ne+K
eHQa1KvMZ+Vb1aHJvuBvdjD0Io46WcaiFJ0RfBe8OGuZz1csvGtSsJ4lQtj6t66/VtP7jNW1pNhM
ezfKn2TRg7wqcLwpyd1w+s6TY2V8ddW7mN4SxKbAfzyAXqG0xzpgR7vr2XMiJcqRxuHgJ8IWP9c+
55zgJkAEaQHF1yBzRvXti1yPorFCm2Qn0r6nsGmSKWWfcD0hAZik0h2izwqeVeZxAJMqjFVqPqxT
2qIbC7lrGR1Vr0TyZYO4R+qvWW/0TFxlWeMEDCm5+kAjUMKIh16OWSAtvbLC37tvq0sVfWkcCjhT
mPqZplsD69WdM9pHcBkid894u1YVakZv+YizSCGZM9wY2xuGyslF5BEqXgSilAhuq7wn6OCaOFyn
UbWJYkpuAGcN7SPAI0bsbW47BvcW4vkNejOI3XrD3y9JOuuS6SQ0gFPqVWth0AraVfTRZ68e7Yff
+d40xisIGSfMWxfAotf38qDf9SY8VACdHfgHODjQaWDaQ80TnPp23x6MZJNXpzHdjDoPyFOvHiza
WxxZnJdldYF6wBoDOOL3zP1YcjJGJPNHIP5ycZEZ1kYC9Sg1YzWJ8TptCd9ASaPjb0biYwzfZia4
RfswZgUOPNuqVYNezIf13YhEwL5qc0LD3q86i4xY06XBwsflk7IKTbgEteK7H/2jUfjrLoNRqJAd
VzU21BGzU8p/LsYTcwKP7WT9qoZ+75uBuT9otmOEVbLosdSRS9L10TMMRxxu4iptwk9Nld0MTauM
pqnwf2S48lK7+mq6KqVoFaDfSqE/JERfvXTM+KwRl7DNSoTp5l7MH0btrwtUEzlqLFLN+cJKr9Ss
BtW2V0QAfHyqavg1YA+ZLW2ty/gQ0ZItP9qckI9yb2ic1ZkZzRzI3U9c9iSQ64ThCIZ2jB5SLjk9
ky1jW7qQjCgZC6cWYvLxBpTM7EiC4i4OicYSXKn3bUH1j4xbysB705ERzvyWbxXO/0wI9tANgsmq
j3QbXVRqSPumFXeTKnBeD6x1bylId8eiVmetG9Y/olhi7yAfsDhJAXZJM3amQdt0Jvl/DTpFhAwR
Wmq1WMT6iGYInw5FhgTlWTaTG8JeisW72ZA1El/67qczUEOyCkwG0jyFW4f53apM11Y1+U8X2z0n
JI/5T1vyOpYek12TaI9amFZtq5AgIhMbzynls7COSLsXpK3pLbtq3oGSapkKs1aygdikBY8fT40o
2xmDY7N8JLH6DGxM4M35H4kRtjF+m03jVKJ/sboSlK1BTf6pkcSldTSyq4vVwuoOCLDQQhs9jI7g
9Jgde3V1CDiSkb8rnEi1eV+cWkMauwurGoWi02rmnbiymRru1up4/dyQgJF8XPnJx4Ruo2mueDs2
Fm5XBbY/xM+mpB+kiR0naMzKRVQvBOd5OGhEsEGT2kYKTArvqmFdNvtX3Lde/k/TYyfTR5f6VGyP
2PG7CPepcBUWTlz7MzSFXLdbXIwqBGCPEOxe9umthoEUu/AwQJjIcJhwVJBePpe+XJ9N6V7uucGi
wuRtqnnid7KCoRA9QKHol7EpvAZVr+9/xgHhgfg6EyOETLgIDZ6qYReTM+lacSw5LSLYPOajZQwo
07VMZ3PjR/Mbx9D5df32qE+nFBFxOpAvMuge+DihD6iqRa+CGlDATIvkrWwRIEvh0UBwEi93mnVM
yNztZdR+iBVlS4U3+kyZ68PEclC0ZpxlDAu2pg0ri5k44yLxpQ1T+Zgn2z47xotMPDCQyJSZlW4G
Uadh0FK+ibV0F1prwXlQCX35oK7xwI2KBTeIv7qYI5+MjAAc5rq8FdVi7QIZrd9FdcYwsBfEh9I+
Qfc4Fw2sN2beHNTfsCEuk62XGV3cKTIiysRETFkosEWm37toUP+aktNeaWu0xOSV4H8DxgpdwcT1
EX+ZOGiLcz0kq5QGSOGlML3EXAwqdBTJZZDgRn3QxF3JHaKca8Ww/7AiuaJG+J4mTRfUbAJpY04O
FEB6AOpfm4E5b9+QNRJeWNtq8+i4W/vvwfgx5nOH8nVAQJ2FezP4FrkO0/SV1cdYK9gZhRgVV31P
DSiEQBgcYptE2QWbg6qQR06Yo+zvHJXb0WIeCZ2JAAGDe1Y5qjl+uLn4Tua8dASkyiQGaecqx5OO
5yGvUOxqhEQY38tODkZlZRDinacNHOwsVOgDuJez3dDxAzFVRkTqmOM96d4RIwoYMYF70HHXuIk/
m0FwK34i9mPmP5WhHDWSO6AwVb9FjeBKlTQrXm5rmG3ZFNYjcTP+YqPx5nj2XdRCbifWRHBGrobF
tCbSjdwxTvzI8PgSGbaCeCCnptDZKMEM2U5EeLUEp6Vdw5bauoUvtxWH4UZM2tYyUXvGqcTFHyce
8WQhq3yMvHpUEMZCcokMwKMuqy6XZYsx1CYiyOZD5NGy5AoodaXSm9vSnZOd2slfpkoeViYQM1Xn
5mPKWF5WPc+zNCdHDQ2nBcIZM3rOQWUb2NcjS8VGkv1kw4nx9ztjq5K+5/7DzK65DgImHoTuoIuI
DlKxe7UBrsAq6urVCEzTFxYgipYszNv0mDPd2E51Fzl1ou36oLeu+TQ9SGTdZ5J08AdBdrQBxUPx
spKZjJtPPnemaDoTdUdKpDyiTP7OZWOBm/no+0LtUTS9RbZES3j/FS+JT0Zn2L3InhVP4wfZP7bU
EqBFRoDewpYVWPbOAcOJOv5ZKMhCKtOYfAwNpko23SWncq7VDXvphFGBzSMJ6dWl9s8RJz5Cfu9b
tkJ6ADKgCG8WwBwwULCu5RB3p1798HSq66BpQ7cx60cQ6+oJjFa1EGrJorZpRkJGrI8pRWET//na
RtRHnr23uLqMwglrtqafZP08d4coSH8FU3wv6qPBo6Yuz6Qh4qwiEPPHD8YN6Q8a7glxUy6AYjr/
xGN/zKrpzoCQdpjpiOdlWQctbd1ZddFFmcNbInzgLHDHaD5Z0eQNfrluesSpoOXa15hecozAX1Z6
ykcgwVG2jbqBr7kN0/ymKdGhFlGryGr2NBE5rEdFfJciuTgGTY4GARnJFzFSijKsxuifRiRsXa0L
zBpc8dgyn+a0J5PWERsUGw0RYhWFQW6UtO/iEsorYzUfpk5GflCWzDHjhsRa4grSBC2vCDygzdMr
5q4cRvFjnCWdQ2wwXD2ItnLymQQqHy1/bLkI2W76OuLI6NBwJwle1FKdYAzH90ljb4Wxier6txmj
t4axqyve4yrfdBVWHpnHLvgXdPdy2kpDa/ensPkBsexVBB4VI09TFjt1jo8l6iqvM/QA07a1JbMV
9YHYvIpAYraOS7g0PV51GglBiSF+TGqwyVJ9T5LrrvBlZ8bQaXavQDpFwrmsfn1Q1qavrq20Hepg
PuaK+RoHjtyq1ZB0DcigG4LBSq3KsHBm27ZjpTZNLqdGEF+hQqbyFHXVLvGZ61QYto5YQn4y08be
OrtZehPowUYqFMxI/P3UaWpAMN9V8OAZ1UXQPnRMG34bODpeAbJMWT4F/IWeJW3k7pVzVFFTvI6r
RTHT207P0ukr/9oUcDzl0YvvXetF0Y3QrgGkINASr1KjL1PHez6aAh7EkM2xF17ZWG2UFiwSX2nH
epueFcqowrnbNCwamdo+w5G8YmKpOtPtU/ZjaVzrFrEy2WMShB8zZmmXlpE+zuKQBVt45QR44c4D
C4+rmyYmX8FAyW/RG14UW8dUks+92NzRF7oFaT9B4NvTSoxqmGKw7Io0kcCLJ/ST1aXvdwYrDbJR
yAXNkdvvJt4W/wYpuXQ9xqxpqiJXqdaiSuBmkzV/tCc34xuJw37vacpV8+8JXylWcJmSIxJRT8GL
QdtSuhxbTtvduvpDCK948qdXEY7f82QRySA4ZnBQgpfeeIN44oPvsEuDCTEdqMJZIUcrnq558iMY
hyikaTvYVrXXdPtA36TVRbSOEd9B9MJkV3UbM/qRYmD7/DYqe7HxQnOvgnuealxlgwyVUfxmofE9
6b81e4bBIEzSAdhSh6NzsYClP9KMUT5g8oRGImdyrQbK38CgQ+SeFO1S1bxbk/xM1OBH6bmouA3v
DRGQnD8RpEzoG67U/B9H57HcOJYF0S9CBPDgt3Sg9xQpbRBUSYL3Hl/fB73omeiZ7ioVCTxzM/Ok
99bCWoM05r9l3y3niqX9cxlW+f5+EPUMeHIQvXpUfnEaoCH3nNe28zH6l8fwUlZldm0Ju54G7jgW
tb7k5rBfWNxoGeJGryK6YKKX/LWusHXXya0xE+LVUvNOeRa4zSJI6Q1frG7yWxnNixu1E8TiDnf6
PZYkc2Gwg9ioP/1A2ceaU9PTPC676GzChQleur9m0fTjraVeh/4FA2c/SrvEZdz7G9gLqQZnvYX3
SWJRJrQ4oEVu7ehij9ewZ/j1tGLAWz9+e3bdD1+AdsDkoL8sV76PkZO0u85el/4BhRvFG0rfKhCY
kzsWmKI1sa+6TMUbZR5446mspB00u/FNmqyfiY4Zmz/op0H0a4Q24EwB0vf/VhRrRYYEnsyLmCeS
eewu0YSjfgNaO9e5h8uHKD+iMV05FzFH7VKLZ3MFEeuVt/KvXHRX/tQZL6oB/AMIxNyPd1q3itRl
huM+P+fcM70P0zsZxrs0Vnn+J0lnET7SgB8p3srqD0qAGh7QA/u3d85dfvBHl7PY3WPVSaQTZyQR
7I1+FbnbqMc2wc+4aropv6vF4RFG3KkPSmM+xjncswLysAmxoPAZJ5ne2UqEUyk1cPEZhXkfPoUS
3cHQ0WGcssf1bCHY4QHunBF0gHiU/m9lOFLkQNuryZiMKrPCCnKwobxjnxhV7g84hO6yck6bPXdd
4AzIkZhxchVUxYfwHS/eJ0hc0zXc31XNcsx3fnkOlGMtM+daS/k8wCnqXfkze9rRL56q9GqaWWlj
Napp+2YUOrgP7B82wrnNZGSErxdNlB+GxEF2Ct2n1d10jHrRuozWOHRk/RqY30jvWnqyoyeKnKRc
KjJGgLHEcKxRaMVvjWkEkR3uFJ6YpnP03AmR4/Qtyggt0S0v0wRBV4/DMN7kDMA+inLw6XK2i4Dy
5Li48ZyxxRPQbC6q/DRIiaX4xTtWQo0SRHEgmKvKe0uCTX3QPiRxba2D731Uw5tcPFrn0sjthYqV
zj6M5ZWvXTB+Q/HqArIs4FcTDagJ3Y0jX6LRX1alee2ksy/+hMdgRQ2Tp6UtCuZ3ph3sAfrJMzDh
d8tT1/D72Xh4DXnhDm64CseHBv2lWDHWN42daTJ/OprBupMOfGR14lD3PvAKYQDhPpUwyZsB9FPj
DeMxNcMGOh1Hs1k0GLewiBP8BY9ggMxbSMki1bsW/Tub1TImNccUMIARKOYekzZOcYeQbodVHaiH
gSHvTK2/MjdgJHFm6NqP0DH4mkJ2AT06atqjH+BPXtvR8ct9ZK1t48XrZdq7IMy+ykT/oRiP+QAz
rK4O8BvGRyZ0qYVN7t5lr5E7AIOrwj+6vJUeyAKz+LGLH2uMdlGQXnPT+NAKIgVKU11CiY0fv1Aq
NJOzg1i31qsIkzUzQ+Q1fE4pwl+AiDSqtxzqiHnxURkLe6fJfLdrr6cO/pZ3d20Ibl5QASfDB0dq
dTi0/iZXd4NPQqQ75sG2cS+hjJkBI+J3POkd5AxyxpblALYpGn18MDZysdgvmy7GVO1/SUHLPRS8
HUHGrV7k311cU0edBBnOnZRcQuo9deGq81IPvyWj2weF7c8lPfgMU0xEis0CVkevLE9Qnbu9mpjN
nIxdsOxEWYG85JadTtp1jJe5yhlmu2rBOPwPOok0MzXmiR4POp1VBKqvvbxpUyfPdhEJzOkfXWK6
VJI/nFqRtYlw9DM8Qo/H/JVKGuncTr75VsN+Rg531mn5EXuVNhszAg0ZxxyzAvujKNzgQq9U5qGP
rwftntfaYomquc3naXZsQD74c+3LDBaoBG13l1B6sI7kWH9t7Typ7cV8FFeyQEUJEm+hk9y0FkQr
4Ad5+YqQf6NshhGS55I/oN4cspj70TbLNgbXH437PjO6dULkF2JytGYkpGOH7dS9Va1baIMPS32o
wTbnT0XjR4EFYsEPyYEPsV2Xl2H7YQNCWEW5spirYMpHJcAYW6HygLch8Lf2kn0vnIFKZW0m6l1C
Ct6/9CbRCj40ttNuN9QvdDjcIX4k75PKvVMYwbAGpVGOzHccevjAZ3K3mn3KlnEyK4ZFDccTOeUw
hScR25JxNtuvSAeCi3EMSTTLQIQtVG3HNuvWxLHji0s8rR8wQq8UFet77+hiM8vpWImPpLikbzM5
8qeDOqnV+AvBD67HqF2we7yABaRID+EZ4DQpv4Ua32bjriKkP10WUo1zbqazuFLNgnlH61mZ/fQ2
Zu/EBmhgzHyx7dxT7z6Fv5T9bLL2tgOu9XrNjmpULI/kVTl5FgetvcRY1jGz1VhlqUmfYVybQXZw
THMlv7wU03s1IxzCPLV/mOgm07Vxptd/TTZfqRwZ29UGw1126MJmBK2toLFnWI8Oc+sU+EvSek3w
oR7iHA6kuskZRnH1gmZqk9M79+0HwvMQUdT3BpC2LCiwKL5IXYj+hgT+G7uM8qkf+ewYz2f6P298
Vd6tLW9G+SvEp2yshulbHlguJHk3hD9ZdfLTA6oJ6+z0KVn5iQmGvBmtEv7KP1f60s4siPe07L76
eqGDnBLjOWrQZ1c9eXNffUpYoOt17p6L7u7/+QC/uBc3p6jZxMMjw7MT1zuOT4ouOYY1/JnLXsAh
XSkMLPgd0pVO30o4biLjz54GKZ+0fIg4XnRNuAIaqimwkADFe2thv8ryYEQ7myy0+GGri1owfq7d
3wJExIQ5ieLAfFHCX9M4KlAkGEVJ0DPQP/JH3PzJyTfeexwfM83+5eRAmR0jq3wVe5S49OM8oRHs
M7epc/vzygP7naQnsKjZUKQEBatnp+/aaJ+KCINdnd7CEtOhln9SorPGnsPeL/rdwPsiedra0LCH
WLAAahereMgjoSh34mSTCx8DJJ7p1W9Twn17xNnSG24T2qtiWArs5EPKlqKj3WbJYKD1WYaaK/bT
ssccMSz0eJJTZ4zg751Bhv3bIJxEEli7N915ZA8sdys/3xQm88SjRJwo868lbotxPUpL8Zm3aIiY
9F2mUyEof9WEFMpvWNSLCpCHhkk9eCdYwMvuPW9FjqQ5LnAMmxmKMacfs9szTA/Vn8ambWOvapgA
tFtcrgrD3zcAVxVaj1dEgh+uHm2YyH0Y8TvBUqAeGO2oM1F06FTX1HIWZXfoaHOH39tCnbCkhdp0
Pq8RFkbULnxgTHEWOrVLujFXIhY8LvfQo1IG83b9RwHYRmJKlZKcr8cYm+suCrulxJS4sv8STnRU
FMkt8GM8TZPnimCJGoKc8APuAZWBIDXa6tor7qYOQDkY7RVTXFfPFvMIxdPy+hEIVMDaZBfYfrkm
WWbqyJFeXuWhztdJIiezsuGcL5wg06qPwY7/MZ1als130lu/U1pnRq02V0HAWWF9QW7B8k+zhxdi
yXhzvY2MeVl9y5oyxzCoqG+ll9Kly1HcgKvlysD65AxToLqax1OYjxtuk1sHbnaLTlngjlJEPwVY
51wCMpkdzcbJY5gtyLmYmEVCs5TakZhJCfcQH90Wmr/E8d+IlF0qBbuiw0JUQ2tVk4GeGSrgucEf
XoHKFFEZGT8XtRdPM9mkAKspKgmCnul91aglfIig5pqcis1wS9qiYP5mWspcwFVvSIIwACPwKCye
9+bh2BabVpm9YpNZZcN0SLY01lyZiQPU32+Dm0Jut18pdo2Si/me8wnZMUU6KBF5aj9CFDW7YZVo
5kupqiOZtMYcCsgiBkZaEumMhRC0B2tWhVRz1Xg+zWya6BI5hqmLcywBmVOBcLIMNvVS31mG/yfF
cK+bukaU9Esn0+2PQqsljpPtZz1wJ7BqMCr5bFCrZl7YyIZjLL2JaT7cDPes3KoRnh2AwjYzBUE4
A0KPCcu0UHgcZP9DyuVXjC2RWqm2s2+D+6UH0wIiJbNAF+Fc4tIEH0E2mkUKass3ch+5mvOJv8fm
bSxIBkkx5mqJqFPlMX/PJdtJ8pZLIMwfFY2gqGt+70bcyzBrHVubgpElvg6/yPpdBKLCdQdaP7KG
5CyVTAGX5llh5jdG3peR2tx5PaD9FAkNaPBwbXbPyXcuunyuV8NDSvOLEmvKOlb+HwfUHBvyUL7w
MOuyCf7CG7GQWtbWs7Fd0fTx29VhwawLrnKfc7mLGY+qBYEFv4gfpfVC3OWYLvJnpuTKKhoRRWuw
V1GU/vKopsRAouygT/9B3RSqK4R8ZEUWHIZOWXgRILtC/TNuA3CZ3G/HqlocpUhmtR00Ol8l41b0
6kVtr7U4mIWNDcLaCo9KhWmAZ6UDlzl2nEbnLJRw9m56FctNcc2vGnJEGjVgXWi9oraBA6nBHwkp
Uwn4ON0yhAeMqZ7YWUIZFuAS3S8bYGSu9XCFEE4/jOwV09/GkRE4la5M2O1wX8D9dyRlKyvlNyjy
MYYDeNCKL/ySzUhu4LswxGyABCefQcL0JGrP9V9POQiRHFvLDnQ346L71c1X/Y7bt6GKmeVLywiv
YVv98Uvk5b+IG6vY6wN2G6zVBfnugiQHKixzWorLdC6lNT4tYRm7ohRLI9q37beK+qmHHKsy9PF7
YiNJcJZpCwYXJDJ2gQvLlE2KKSS5kgyyDurBcqg2md0CaxWLsWW2n2prLk9Aq+sFIbdpEepnwTDw
rnz71LVF8tnK7/xmCYIKy7w9biqfQQx77DgbCQIZC40baGWsGTIVWNZl7dpwmupisFlNTcwVbSk7
6uqmUHawPTsu8FKJdY50aY5B9y+u4Uhd0s6EhRyxu1pcps5RhxAnbYT018Pk1PwfaLf8zmjsGSNO
5DiBt0XVwWFZMXrjLcWbJnIMFQo2+RXzLrGsh6+6QU9Ik8p2pBFLjiSji5lmtkspOQlV/maYXDOS
Nx3bSkAj4kdFBPnHR4ru6ROmMpUthgGOZU1ONxW/AsBbPJVkOTSPL2Tc6DxgU7Iiir6a0ptbPOsx
X0qGjS6GDVQQ6A30f1K84Lgflv8wME4fWyB+C5NsJmONpe3BjIKurOsrbIlehqQr8/2BDM7zVTc1
pYfrViNapyBoZ3cfvVjj3BioNVFmVhmZ4IWx68cDSaFQOWjqXuufFU+czesiggfIxJlv3zhF4cvR
lbuZYphZtWJdtBs1Xo7jxtd3uBW8WR2yxezdfis1f3rFhwSyS53F2UeREWtcp/kO52XW3rpio0a3
zoQPeC60a9ftcHJhYTTJTvhn4si1+qVwIpP4q2K6IlHo2f/EAm9ktYtN2NsNUwPjkig3izQHyVXK
w2YdYfwxKfC8vG0X9/u3Uu6H/CCsk5HeXRmbp6NgrpcvSfhNAiPvT6yqgbE3xbobvflA8KsBCswv
aKwhjA5inxmYCmHf2k4WTFbuGXwR5Uvub5M9Ub5jWLaqT3eEWwAzBjMvd+/MuxWkHOL45uYHXsbi
32xIH0lwTOw/DkymfAmM67JN/1zvbSZ/qQuNlnPpxe+0udr+9NEh9E+h9mrrB4ky0kkFKyTxWiFN
8iikwZ7N5d61U4blnzA2bn/0tGuB/g4gYAYbHf9XI/iEiZp0xBYAGKunSHJUXtTCfg/DUZXv7N3L
lhBGSe9SYv8mkoMkYmsvPK4KIWSfm9w+FE7kHkT51elPNzir4s1D7ncf/C+mu5ty2xNr1uCfW1vF
minWqGxJhefNClYy6TmhHgXZvN8wM048H4blYihqzV2f/k7Mboz+2MXq6poQMGoeVX5nDp20F9ZJ
zT96+cWQf7mgUY1TYnzEDamiar1t4yvL30nucVskHXUQ+jkBFtxgj4gGpCLzIlASPgG5Y1K2kIsJ
1/Ez6uYdZveTVCHauurSobMu6m3pvRBhNkF6UvGoJvskfQ/dxe54SwjJmwkyF/5ohWpQZsaR7QQl
G+4uKBlN7Ucz5yJ+QkQjtT0tj2kMvqEyZz6XWU8l4JU9feveG1vwOIgSsxAQI1l/LxtnnvakDVHO
9yqBkmahAh7ybkLvaNbG77MxxSbHQsu0uEFcggA0AIXfJt1GB92SncaKW/+2VpeV9AyOFrY/HwLJ
Cbeknm2SbK+FO0McUansZVEsAnDb1XYFbGpb4+f1tpnJ9u8UJWM1pwzvef4kMxNYu8LbVLAdasir
m7G8CF5VldXd6a0NLKE63ivdzk3PdxPyaYwbEzuXd5DDh+od/HJXmxiSDxAnausio2/63sFQ/xXS
SjK3ZJ/yYM2QcanNCBt2DCV7oh1rfeTh3Q6mM0LVxrExOJNnxWbQs8wL9I2TQispa36LkzXbrxIb
0sl03N+F7gUkVEJnqHFIk4sPiyM5yjbBk0VHKWJ01Jc1trp/Zz8A22juQu5Q/ZML1P+WcM0+Yd9l
qQuGnUcfVLlJ0hdnxh0otlerfIJ6j589Bv1sm3X3Es002BFwFCq8xKWvvzgEE4KKGqdR9jxakcv2
c+RnJmZthUfX2kOPa9sFqJ4NuTEjvZrtH1R2rgkR3wV+I7iQwVI1Dsk2NQ+qde/iJYEf4a5x3aGS
6dk6MZ7esOkYBMFzVfeGtej6DWkaSSxl+t9Hng8HE2UTOIzneDCZLakOa1ASopo5YUisbIUHBQwE
nDacTG66J+sq1Bsptk7j1LcOlhjrxNwYio2Cua1pic/j75wiiTwmZNNKjSA7mYsdo2RFJWDRnaOt
D15GHdkdLhO2pPG2U+VeY4tzTGvr0KOuQS3mBMkIXGXQArwoPWm+u+0pZ/AaoFfGWHzmXoKTJE5e
XW8D8jQ3lgTXBvoFQYYRUTwGcBL89ECpdIy/5ZbcZIwg18bjMojvC2J9pyp4tN6hpi+iZDYD6tKz
8rU5VftAUkkXWRkvJ5XDr+S3m5rY/7EvBQlXR6mcmvZqvqFIs79K0f723ggeOJIYaSZlu+0r625w
RU4Ero/Mg2ZR8G/19ndDZhMrMicOXXGCO3NFhf2SqER7aTUQ+uecWt2xUWahlBqrXujTChAAJ+sc
GHjegrvohnuIVP/JjAK1+rQqUPPqE9fAQ+9+xhaO0vBtd8SF+m6AaxX50/THXwvstbZJZ1mX1zfs
+225V5sPOj9db9vm26Bb6rKazjLk/sQqy3U+csxKL5I/GDslXeM/JHxALsnqWnsVWjZjipCHjRzZ
pizWuEK0dq3YKwWXtDHvHoN2xP/dZXrv+DY4W2LAxWgpGxOuvqo5Y9aOFyEn2VWrRLTVBbw89yeT
ug/ghSymB9HEDqEyXekO+ci/U5OyaSMww9Y3TaYOVkDcHIp0s4nLLbC82S6HTw8MfuzUXKxoYuqh
J8qgg+xNp//acGo8LLUac8+BYCySap0dI7EnP54P61Z5eyVjYailHxlBX1Wprx3hVcMdZnWpHtzS
qeOdyDcM7agkxkUKUR4HGE9Bnv0E5YuBiTrhZGuCQ/chvhqGbzEJ3eBUB5JZsany7iFQu8PTHkkU
93x1jtXuPAJvMXWnKtWM3YwsTyatZClM5g0o5XlArlK2PiJvS+cgjzgzQoSrovu0MX0jjtjQ9WxX
OUuaZHyNyndVB1iWXkbSX3A5dAWKIFBi7yOtL1FNKcBZg/anEhndqVTxwBiMtw1jUw03i8RYV4e5
NWzsxGkwvU86YbRqm3Jl2xzNwPMpOnhxl6WNyH5BGKIjNxsSx06GJ47cLnhgQSOimaabWHd0/1NF
t+msZRr5mKnPweA5MSaqmFELEKoUZYg1R+J+OD6FR/RwXchrjd0c9hKtHNjELfQcMsX1TCcfEDTv
0OSHB/BNn1wWRM9eJFepb64x186iE1xn8XflS8EFG5Qf9TPvCNcgF3uGdSZwV6KtBz7MIN1zrFmF
U8oyob2XKXH/1/SHKKH5gtPF2W+WVfVhNjmrGDDRjS/QujbmyHMrJVcbmktmk5AkG95an+hkCKjp
cA0raD2bvj4X0k+JhJQbm9zftS1zHGfwXobJ7BRIn7C462Qes7vGJSGrYX/I6mZjQAYjuqVWO4WV
O4lUpsrfbfjZD7+p94CRSpshLZ5cwRRKXn9yrHLDiPOrX7W4FSWI0QZbw3T8Qmsqdzox3xaVeuuT
QcyZjM5065IXyxT8SOdvk/LhdpuSGSms29wIYDQPVboroJiKKFqVTxxK6tIol8xdERcqw93ZY36x
lS0o3q5EI/pkY3C9Dz9ddxPzP4lXroIfhNB/fZq6KHiVwhZBF0HCWBSxY2U3myk6ls1E2fjVRcFY
k8ZfQtMAK2J5xNPuHcqq2RdSx8/mm/NuUL9qPAYNFaHpJbTOevgbazvXZma7zukBw/2JiNolyHBW
wnqptBgNXLPbVREtSGYFSREPeZxMyU+bSDTxb+UGd2eGLr7o0qvkpeT8sQWaNb5f8rN6suuky8Dt
A3KC7NaMqrYJCExZ/0Fk5N4qL/vuAJyesnW7/0xZnzLGZfS+cY2kYw8ZhJGjmyw8zjSDDqKdi6Dh
WfW2R6LRdeMlxSmsGbEuA66UepbwZKIeJ4yz3X74InE2H+da+GWW34axZkdN3DVHmlAF73KQwRLJ
VzHZBC5ewYp+w/tquvhhHIYkeH4gcu0CdWJNavbSeJsymHEMwM/UOmQmVKJXitdFR7NsF2O5jWh4
STDzHazxqx7TeZP/wGn1iMO4WAIJdSq1Yw8GexyTs21TfaMIdvkvnqQ0svGBxafaJgqLjR9lLYQE
U5pP0YON6gtpntnerjdsJuPDnDOT7r3S4gdXBRZ/qdzH4cXi0K+4OxIZeNC5lMN5o2xqaY27Qr5J
wFMx4c08w4Aw8hm4M8ha8xp/ZMyPVkv7xvvHrxGBbhhsPGDJW3Jf1LGovj0LAirknhV9pMooL1KV
byH40smHra0Ir2Q6D8J8MXSErWiZcWNcjjlkoZBL7sOiYHCCFdXDt8wSX5k6C0o9j/jzkRY1AuaY
5VxlLCTHHwWOoS54NXzwpndkqjQndIa4D8s4XXY1bCmVCEJUwaKih4vpdOD9TLAelQOQQILKrCM3
PNGSMOMGYlHbERlPYJ15a2DZOWfNv5i6yNjlY0lIgGkBk2oC/AwsZ6Gva5silpyeQ71HJlZqkE44
4HCFB2Od81I3kD8B9KySCRxZ4ouHNiHp1zBv5+rLNIttpcaO5/3RWOnOVMmeeF7jXGYvs7lzyFx2
sF5z0YyIp+Q25AVPWzWesR+NYD7gN1Om4Dkw8oCjoY7WSrkb/VU2I8GX1XwPkr5K+HkT3NwlilXG
kt4zZiqJFCRVyYmt4oas84IbC2jh83Y8ihHDY8BzSVueTLwMGEClZHyoOtZTz9t11DhSf8l0N10I
3jsVRrt1w87qgJlc0Mu7gMEQDBMuEqpCqoPeMvUDccsIVyAv3WbleSn9ispPHFseTnMP+yuYPpW2
lZ4SKMzO8iLXgGd+pIzdvP+lg+BTL8lfWenF8AZubgB0ayExp+dQ56lHWuvkYSmgfyIhJ2vF8nl3
KdMLNWMTmlQIDelnVm7KiNZI6Diqaq7Tlu+ilZdZjjEih7lRDf6/UOY59ti5+ib7ScNu1xo1qmZ9
jEqeby5gYzGAH7L2gRI95CEDyqf9gby7CpCopbikKhMHegVWM3ESEyctTJsVCD8ezLk7fpitQtBV
PpI6m1X7cllaOVzNlnU0eVK/ChQQGiI21X0L6LoGGwzvOIaOP/KXX8IySaCwD79a8Cs31dJPTtpS
zhk6ipZvUuYhHwl9UBvVtXxb20Le9fUj4O22ym4xVKeO4V61C5mpRPF32f3igJJ6Xgd1hQTrxhtj
mzGXi/JfiqXnA7tB01NHibJT85dPXkwimlKbPD09lozyA4drBvJ0qO2XwETO1boJOAcO7hZdczQQ
EziIiXA4+hlIvJToYUQElIOgKS1l+huYh3VKz91613GYkPHHDBv4Il5AYty/61io4EaO4b2MCPVP
QxL8cvKk83KdyF7VeGnGt4zNoozfuvUz2BpnsGm8dZeaVwPPVZVoWg9Szgze30CXJGgd6zIS905I
OHiWv9FhIrigbFqkf8G/oPE1RcErwtcqRf66yqVjWNN9S42PLhFR5HO6uabyqZs06KgnA9CWYfeM
voCgvv2WQrJi+LLCbAbnGvcjvS5k9vvwBMBqpoaMFg6DXBG/sZbk77cm7AGZc1jBqMMM0+kdXE7G
/6E4+JmyVJnqRlm4KDqdnI4JsQQiQg/7FZuCBb23feQ51adlspY5WdGx10Zb2BM1Vdutse38n6b5
Ko1lVlx7nxjzjORy3UB6UNVF6ZfHLP7x41OB2XloToPPGm2as4I8TkK+SrOaHeBe6hYU5Jxgr5CP
M4J/vmst+vjVAqILgJ63axlGk8z5iGXM09u5UbhoxuY0JWaBviVfNRauxo3I7hD1LpGg3K3P1hGp
uDhRv0zGl4l2HSgkxO4710d7rqrvEN9EyWLr+iCmjFlR/iScvjUcyCE/uz21cqXsRjl+/Uwf1odM
u/ThpytBO5v0UzpZIg9UOb18Cg0fiXhysgefFQvlrBg0Qnj/SkIzbXXOhrNMNLTjcuC1PUa2R43g
PXg0iYnoQ8UV28r5IjODmSc4edEg4NVr39ZfPmEHbWhgC1g3P6/PVB/vKQR1FO41I5NFUicckbdV
GC+m8GxCnCnFK5ZSnVjA9gBFv5jYIirFKz5oA400f4VRcVh1ukJ47J43SLENauXXP1WRaTd1SayP
ixgYBfVtLaEM1/orRTA3CaEqCWEQXATVLz2o4qgKHb+NvqDosaMxUIVs1Lc/QUEnnWnNdflfG1FV
IbKN7/XOkGmLU529sqq+c7SXIsycbLAdlx9giwXgESFtNMI8wQDuHkQUaW8dbKdZCQqj2Nw6xNFh
iqxBTnky55VUUhsQ+eBcpZ8R1+W2JqkMHSk3dszdba9d5CB/mLHR3CW3T3sw1yYzNA7HZjD3sNLp
pVMoOZ92xDibxwMMpojOMutLxzkfXg97m16/w4QVRXdXrL+xX88V8h9UI4X9o/de8eTQ/aoNmVkD
Pq/pzoJKkksdH+pI2Heb8UyAvUrsj84mK/Pt+j+ZR17/I6FqUocUOoW5w9/Sp+YRGkeVDpRhl4uE
Xb1qiclFwwXi/VwlnTp1YZCCQy357bGCgNOnJ+cTGb1p9EUBBwgCD43pTsc7ChZI4fgRR+OqsxOO
zow3eU2NJ/aNcOTJ3kIMhbRp+LuM3Kldk8BgCoohIfv9f4bDLxsX/2QOmu5AYVp365RfKaBY5l8c
8w/aoAwoVyT+QdMAkypQrcwPKkqyIv67nd4uXVtPE1X+PxrZjnZK6Nj9moRsaTjZHneCsFmU2MGk
+JdtqFBufbkf5W2SPmKokrCGIBThtuAPHPvjUqe3VXD1tYcvWTe24wAomSMO9ck5cpNO+kzlq5eM
dq2j4mT25EzmpIXWpEnvcCKiHCIhoXU//WKXxA/P+mchllRFCGj3K5/eJBRk0+scq5hon11Pt42O
7HKRGcaLlB0Gh1wP+9DqX0q7SDlrdIVEqPhUINt67DE5gyS1dRcNNG63GxhSwvQujlb0QIOH/4nb
E8Ep2fgUoGT3kbQ2QUWS0Gt6Rj2OXKp6ajGs4SMQnIEK/D+8pn71NHP8KCa6CBUseMMYn9e4zCby
sW4h0QBEjxjSF2gEyq8/nXyxzMsugyUfMAGn3TBf9xYNNDmHyOhph0/kpLhLEMlo4GJIbD3V4UD6
p6wIdb0bg5lF+W8CwnFJVMn9I5aM7OPGO670ZeUSBKx+Wv/VeK0jNdQPjOnSwzJniQ/cp1Kpcor8
Y7oSFC+VlhAcPYmCTVBy6qkFMiGarJ0H6QJ5xeMEk3jUa3LpMGaK/G3DGhQe/dLUBYE+JESOAwLX
iZVTu8WNKWe51sh4yObZNn47/xIwdhMUxyUefZ1by7solCaPvY2Blg9K5VRc7BBHgNdRDQDo1dVX
bN+VvJXVHTXCK4v8vDW+w+bp5wXfMvIQVYMegfdbiwGC05SRPxg3NOZHblwartsJHy5z68B/B9JW
MAqS+FgnWTKywacyQ3IK93vQPsrkmdPG0NqEIabYZlmRU25XHO+hE0BapHPeYjAnTSoGU5+QwJEJ
fozuzJizsZd/DgJrYriRXxYLodtyvqI001zR73SHQD5M1Uv2nVFJahDEb7tFjD8vy1CbQCrA/Ixy
nKj+rxngASwg3AFw8XBYlcTjuAZb5GyibGXChGmTHbZDfAm5rL9jssc1hkWvpg9xaprcCokcIHeL
uvmyTIRTe5Fi3JSinVQ1SK0WzQKUuDwpVux1rDAjV0bOhuqupQZF4LxHaS9Hc66tKg/JBwwgBjY8
FoAA7hU/vY4oDv4TKl3+J8qXUnCQYfBKV8CCGP+s4WFQ4CMGTqPCELUXtDDzqQCJYIefgLycXqVh
LdRFRNdQe0sm1434iRHfNfFraVB6JF7+PKprLI78U/TGjf26Hg54Pea95CK68qC4Jzd4x+bgiOGW
/GRUKQTumwBbgVNnerOjBJtq+jmyupj6sEiKiyYzWmH0ZAXDscRZOxAq6aaNvb/R5819p5gxrEd/
D4sPCSkD/gme06HeSkTTS5IpA+fc6Qbmu8Th6URbVkhAJVfiyNp04zHGdqr+uXxCORNLKf+oIahP
Qq+h/rB+eo25iFVOyxawgP9LCkKnqfW7YoS/+FatBkhEJE6G1yjbwfrH6fJpxqWNa/2SdQLB6qtx
HxVPb896VXC6CfK+5XSur8eB7AdxNIidIDxCv715eXfNpJiJQM5DToyHqDPKy39Enddy40qyRb8I
EfDmlQDoSdFIlMQXBGUI7z2+fhY0c29HTGi6T8tQIFBVmbn32vlwVeq9jkkytnFBLBLAQfQzGbYD
ghFl0Z0ElRJNv/nUORoRFAakPFnkaG3UK1k9qQNZl3m+lgvzRRW+J1QZ3U5F3c8gWsvoGQkpW6NJ
7ZrDD+1k/ab03KMVjtoEYZ4Vel+ZyLnJILLeHpLqowfOEm1Vdd+kHmUvNDoYhYxIZqtq/O5xMVJ6
9CXHrKKoVl2QoYjtsp2o58ByyuZzQGYta364Ug04s7oSdG5SdPcWWTOMG9U8Z8yDR8p69opHXh+G
if0A05bINuIaoedGGZNYaGwWY9aniFBK6tHoePc8ZSXJmmVW61hoA3Ssy0DGy0h8SxH4TDtHDRYC
oQZIgWe8wtxgTL5MD6cgRgnT/8yiiYeY41pe0r9AP0sXkd6hkj1yiN4ovoShW5izo6no7UkoOPa7
g4g20wiSt3y0juTxCEA7sLcFSPMmDZxR0wuLPqdHP0U/rYQJTU057M4EGjNdquKvNB50UpoQPodw
WFMkXgs/nmUuYhY6stzCTci0t7aZEJZVDC5lXMfVufdoTA3prJQGj41CJTafuk+AasR93b2IQU1q
yLCKClTSXqUyXAXd3wjmugi+g2FlwNjNxYBcSUKMANn0wqdZp0+DJEW1eBnVN0kkf7QmpKHsv+E2
0NqGN2NCQ5EmzRXJH+BRgdTh06TuAJUFjchGGSYsJuTYSI16RT8hetNbNC87sr5ngMOYkWQ8+oiZ
kVyYvEhyi7Gz1Zc9WAcOWdIylYBt93QYF3Lv79PZpKRPN/m9b64GmRCefEIgXRVfiUrfli7AOKDu
lTOmg/qE0FGxqBLaPt5mTeuqk7pSZAm8QEBAR6pLBKegXGkNiOGFwAwTib8XfBGasdZ5FNFfwf6R
em0XtGycSmIu4yH+ME1oauO4y2JqYkZFO7nGWlqTVKAuIy/Zq19j5NN4VdbRCDQbOETrkWGdcuXk
dlgYIdamLN2W1E86/lHg9oxPVDvjJDUkpHTKxvdAdBMvi1KikFDEVfNgTfcYS6ZBeyd5U84JpK78
flnX1Qkr6LbDXYhjkTA+TLOwfyGqo0lsl7qIU7e0eoZKrMrjjIfsmmtOvDuLfqxc+1F7k3vrg0qw
goqvsNvFXuXqpMkw+yHgT0yuXRTTA/vyW+GU1fG7qkyX3EfK3srLkHG88eE3/rHoreCgahJ1iNsU
LHZy2faHEXoUNAUOuwpJfmOA0JmMNwWfyvhR0cLw2oOXv3nUJ5nv9NEJ+V5Gz9eyPtNfiS/h19ol
KdT7Lr7UEbWD1CwyQVoL4xe6igzufK88shEHkCaA8Ci8T5ALmEebb0ZgHH16fmk86ru6CNIlsAqc
3BWWpFYUDuooqKQUy4tj/WoUOxY7dY+QjQyRBHCrmjm6yFz0x6vWMN913IDyogCOjLxioFhK2wjK
TXPbpogHc31V+nvDf0I8gND3GoMxIPsw/KnGbd8kyzLR4NyktJxZWoipeBnwIojDaQydMl3qOmNK
VwKWZnjH0OPbiScIGEHq6CjTJb5RTyC9Ymm/bZQRCJG2mHO1Mw6K+ZyRbIrOZ7W/JVO8hiDIPbtX
OSEL/UYtkYejFSqcUnEjb2/Vb5yEM+OodNDkjHeDKLoJJQU2Enk+9SEQJjg3am6STuPxaxyIx4RU
EfEU5TiS22oztZcCAgHHWjO6T+x+EnsQjL/sWPbGS5cDSKmyhmNS0QNbMBAC6SnHqo6TLOa+J3hH
aSWORxSPwNybrUFRXYXLFvQ8wQ7WRpgjB0LN6fWUhiwGiCzJU7pqtGcTPVrFnwLZkBNpPlIAjV3I
NthyOUBSBvEF7VbBhV/jltVT6eAZTMlznQDkkb6QmK91PDWhjiY5qZBuMdcpGeboy7qtOFtaa2xL
yek9Htr1oBKI5WmUeBkW4nAd02Zt02jt6caFPpxPsZQxCEgJIPSUXeAVFz9FQ1F/IbGS1X1bBKXd
cSKGfrOO2N/jgMdIkcyt0GUEp9f3qof7zMinw5KnzL2Cj3ioGDYStx5TeUdDajqcsXoWxUTnVBd2
qJWqerr6U7JVsvc2CB8k1WwbeA+NjU6M/S0kBtjIZ0OtsucX209huW0Tf5VhnBNQ8/XCeI/L4gq4
NEsK/I8YG0zZP+g6TQkUBmOCAjr0+p8gQ0GZ6fCOpGUhxI8wTfaIsDciK3ikbBEdxqPlGLKJfpsD
Nm0U2qUGclTL6AaqUYQ4VnoOJ0KqOgNxmlcSQgS0al49fQcYSYxYIXJ7g2Kk+YwnHeCdyKiq/55w
Fe0NjyMkSVWhU3e0mSBnA18i3tsYfOKCEYhEBVekAz0nGCnTwbIanMqngalbhkp+JG3ERLJw3mUY
FCWtIXEFg0WhsQ99pFn47iXCS4VaoyUEzLfCmhVriJ0u8PdRfh3JoMJ5gUUqS6+FMJBi0RwGfyRk
UD94Y0C2jL4VZ4lD8xOGFJSNhLEyIpKUjGzf9J4tfERmBtA65BQHBGxdtV8boHA6EqbyXFwr2ZXs
c9otb2gtTxITVOAKZOrJ5HVxdircAD2u2Gj7OI0+wlrb69ysmnr2m3ypI8og7Ym5J3s8ktZkMUTG
WlQkEpJQ3GoP0ZB+OvSiaBsUjviFiMFCOrTm9DJkk61BcMf0aMBx1yW0BlVJWwQ0S0TATBWOw3XQ
OfFHwqnDCk8oHfw8+TnF15IQk8gJD8qF/pVQEKKkVifhnhEkhfmM9ogRYxu0rIOUJ/Km9mh4yeZ9
rOQjnmiEYqL2pTPaKBGrMz7nEnZrz0KTNH5TH/c1bHXIRdbnLCRFU+Tj0KbLnbz4bpLU+Hty4M7U
OTxssDv9QxxjAtyb1VqmjZYsdaQkiBqZZu3Hjwh2EYY3g9r1x+9c+uIVpRxuJtA46cZkWBc5CJCm
/iaDxBJ2qkDt800OKcI8QU0cU7vohtEtwyn9zfVpgy+b/u4zeifkgJ40rTK0BD5tscp7ScNvHarM
eEmHrZRvGfuA/5LUQ+9RPWENkWk6eePHX3LWG/j1ylzO/5lgbHY8mQC0Ot8vjCx9Mbxih+L6a5rM
pzcZiZ2zarqaq5gwmusB2II5EPyAkE1jiPFttGK7HbTp3Wq4Cfx+fGrjS/Esi9eQwF+OeWiWbI/B
aoUXhOc6mvB47kyB4tgJCEkZvxCKUHv51iVpNVfC+w++cxpJn7MndTdShgRk+cob8FkwPvDErSWS
D4QPiFxitqdPaYY3IkcsBIitCfan+Uxb6zVg36YsIH6WvbIljxy8YbH22rkOEwC3DgN4vik8mOOH
kQjGCSIkWCWaMzq+CdUzZVvpBULIKu7qJpNL+FXhlRCG7GVo+EFIN4D1LutcfFOkabDVgRlsMjuh
NJpYQfhaeujDHWMKX4h9B7LNjtdTnRcbfZ72R7ciBDyj+gSye1Z1rqK43aoRJwqtLzZGRLe6Nbj/
uwdjvJ0yvqCIX2Vj+z3I4IaaJD0aqF4Ia5jVkjwBaO6wpQI0QbajnYxhT8oKOhnugL5bV9zTkrYa
ii13HP+baFOrmzTFgXAh6lJVa4f2YYMW3lqo6nsUlOe01y7UQ46/nUJMIz1viHmevY0+NADsReES
Q0uvHaUUc7AjmsyfHbFfBxH1yPDb6wJsbMkdyXUuH5b0lQYcLvqDGmwndc06UAt4sXFwLmX1aCQ4
puYZaHTEOKoE4UlMWbz7PDoiT5aocHs5WiupS7cW9ahIPCgLMm4OYjFSu2joUwQ2QGp29mpHBq/s
/SQ05lCSprTQBkaZ6kEr3pthT3O69VVYQwgnFjreraSHP7Lp5AfpySln+174CfuzwoK0yVvcHVDL
yvIOz1vijKfJj05+Gzs8p+yERC5OX/h8aIZ+8D2M+FCDGc/fZj1tayI20eBt2inWcc3mLscKMzLt
DV8gx/BTCLEOqYmFTS4gjj/MqJXpQuAD3S7xE4Zn6a05juXemqCa5B3FncoyCt/2e45F6OxBxG6T
9ugYPPx9at48O+s6+JjTx0ZjHHTwA1ezjvWwQ38wZ47aKsnCGJBNWE5HpJb1UmS9MsAZAb6k7RgC
uYaP2FLFuqB7cXVSacfWhaEjdQfyRaPm8aXIX4jKiXKgbxFQWfjQxJRyL855RreCeap74mCWFX7v
YJXOw9pT7u+Qw8fVWSfpRnaImQmHHUcyOvJRvBa9gzJtdHLWqHGw2NJNG4aLIm+Y0wO/h5A0fvLL
C6RKVPUx5SoFxitwU03bmuFJ5aFUWN9QReV40nCXrjKocOEK23xQvBMHYVn+WTalH6v4CdMJE0GN
9A4beWwCmfZ3UbKmvx35Z9EkSvw2M2ib4ggR3IMJO94LGYj7oa82o3eokiu3H7sayUyEMRBBMi41
TB+ja+KEGNeQSKdoWwj7GE7/uPYthHwcPfbzTGFw68TmCrdp6iOlsW5stJpNfO+3UEnrTGcA7uds
r/JwUgaT/jHJjK2sUsDxzLGZJDouZJ/871uFc0jSOkztHI/Qb4nlsSV9QBs15DvWgn63o83UiT7n
GpdXKesuk1BfKzk9mfW4jKAQm1BTeFo2avChjPUqK1t8ztmnKFQbhpkKzalUzs6ZPDTrbMQEUMnF
t1z4954IFEF5sURrhTdKyK25B1utRtAKXWJ+wEY5qS2xtIlIV1IM52wxFB1QBukOXSKrOcEH3NWp
sgnoc/ZJ7AycglJv2IjyuFaF7iMTtpCTAFkgTRXlj64QXxliX0MJvyz1CFRZreF5ISba/NAbLKZK
4E4eM8xVM3o9MosKuU3Zt3bTSMSd7fNEX0GtoqlNpDjZgud+fDMBSI67Pr0GDQNsODfvJhjLKPRw
sK0Qt0wWDfvEpCjldJUm15opqIgZyYY+rGMgTCnJIWUAgZKlxwQ5fzR1muKnDAaFnKROM9MMMs4O
MuvtLaOHEhNWmGMIEnArV91HD+smpoiaR33z3TCIP5pskLZEb8luxU6lX2phr+KRsJrGFVXjPdFl
CpSWKbQsC9uch4vi41DbScqOD3eqjnnPf5sq+Cy77NqgVW8BMSTRI/K+TFykmY01ppke+GDdhmZn
Hp5r+R7FD6qCMzYs5DT5csgs12/jHmO26NQBw0ti3iJgHvW409r3Cvk7Ape4uyjtKlDJlMlbXNjh
GzJRh/K7Un5HDBwNguv8TD+2VonlgXYkjzkoQGUpcGRUwLlopO/N/HhxL3v6Wuy9n9Dv12Pe/qSK
8AtW55F6IEVPQc0Iu4RWWIN0lcmjHthWik+uSCq+xKCuNeB3h2iCjjmuC2HDAW6Qgp1Bt0cvyf1Q
Lh6TP8sqEtsSKOkjsmg1VbW9UFqrFhFQHtrDu7eCn8J34Bah7WsOsRvz7QixJlCgxpgk7MTKeEuQ
DWL3W2r4uFpAoDGmfp3saihKdODxDDO0ZRiddFCpFOoeExdPgUvPjzG2SZC/mN9y3xhCqkNKckUR
eosswi3T4CujTcSMVntuPg7ISAzUEQjOs/6IRXYiM81b+dbI1JtWj9JKr2QFb+8t2kEwCT8VoAM1
CEFXNOLRvGWRST4siv0atb925FlfRFJ7VKfEWHie+hU3FieC3Onx+rcaUrwYjfF8VP0IQldqYYGj
4Y0rzDn9ukwMaks43ZTrwfjTelzpIGNzGvGONcj0J9lyxRI/VSJTVQuCsOwNHu2QCowGVoaYffDJ
qRtodQigYvxo3AQGdZ8R0zkESUDDUxloL9E9Gg0a10S+gH5nW2917zrvSwo2arlG9oqmA1U5xSoi
lDjYTIlswa/m+OrVAi57AaxVthxLUEEF6KWGRM77OL61xbPKiWeZlh41hj4nNMGVUCVhVaTYw4Vu
a9GU5VFc4Y508mGmxV/gXxHXHK2g3ryKCtB5g23nSxW0fVBw23vGPksGRjDSxa8eY3Orec6Ermd1
GkL0+xHrHkfNBEZ9Yngot/aeP09Scu7JX0OU8HM2rlqz28ThLotQqCtkHbtyAOffN5xuJDcQTZlh
EUyZfQzNrpr2lbbOx43uQ7wqP4m6wwQDblV7zhqZBpJuBVQjBDHoK1uJRquC10hFMFdSrdqFJLwQ
Ne3K1TFkk0iLXZUTxdAUS7PKbfmpY4eYAtQBeS8Qx4XBHYwtnHYLfqWJ0xo4F8M5lKVwBMg9B2Ga
7wpZtYdZhqlQuTzr/kXKCE0TkbCyKAaGZcvlIzO6jRygz/Ww4NQPjSIl0H579F6RrB4CJAmsEiqa
lmkpKAHQOKrWsmNelhbje1aNtEAcYfKXMDFYk+qLBRigx45lMjrGvD/Ri/MAslfp9JKZDPCzHoJM
+VLoyjYIPVifv+qzVdAJqr+0HL5V4TYhwiVcymlrgjPoGTTrEJWXNyRHkRtd8ya3aYl1mLbxJFPL
QauW3xINKGlYnVVP65xcRkbGl5kFjnpYpyS4buToq+7OrXcx4jP+5pYTrOEJiOxlwpiuRnMV+lNj
3aNJW+DNSDnO9VR3DUC/IrroWrZueCv14iQOyWKp0MIqII8M1kafZ8ZZzrV5quRNqMboWOXZzKWl
oLXHOAxVhwhw15RVJH0+5fOYv1VNypsH2hpqeYr6NqeRTnraiUY20nx2ON6hvvjqGopC1S1Utpcx
xmbXH0IGiHIi0t+u61NKJIDa9cFbBgXAEiiz89pH12SgByxVosfG4TnVqWOilqxU0sqChUYqLWUg
omldQxQN4foqv1kMh3PcyFKw90facuW6vHOKugtBfEnrm1VOp3KU7RgTAzXHhDenCT4hmB86AjQE
vwM2061ACJ/Z/H/8gFswSDf5ROx65mvIG+ON1Jm7Ie2XEfOUHKVmLlwmpt5TwO2eY9UpcGsoLTOz
7lwHh0QxXlRvhsVxTqrlpS6I6ErYIAzx5gOPm/vREdlEEb+nMOm7FHvZeBk7x8s9w2Ww1hnlDHC0
7rU2HoahHpwuJ2NTBMDfE+2ecz6VGqL1DHxeBBNBaimYFatByqH7TSjc/NfkYG2BNAnqaypGIkpS
v1q2Qn8hHZGNXXxJDfBjxqLWaifrOVyxNl0Eppicp4ig2mQSglWf5VrMNSg+mMfaWlkR1Hue/AhZ
AA8XF7OX7yGtHs4bULhoGSHGpB6m7G6R4I2EneWLVGWry75zqn9En/Nstd7LJtA5IwuhRK30fjo0
lCo4/Y+Ae/aKR4kc5CtVpW7O4Pd16lHVTToxwChH1AsMffY4c9g/edbzfuVDp0fitVJqSBC5wvQB
SDKiIdWnGR5iQS9J8Fz2lfzZTxOHgSx0IXvZLOYDKEo129TFn+Z9VcTGd1bX7+oM1LOmZF13Xevg
ZV1NQ7TSyEH0iLEa8dr4OugCGZ1QSndZVY+eVK+pDdBhZ+GXJPFiNWVvZcGnmRD+0IPTIKcURzO0
zkWJ8q6A0lghWPb4ejzueMBkdEkxrSXO1tlWErc1EsGARFQJMI7VPgQGy10m/NbdLrOU2lF/xloj
w6NbWrUEW01jEZMzfd+jYmsR3ZPqTidsQQJP6p/Ljjx3mgHMapmpx4iQ8ANSxkQ54ecBMZUy3TQ4
uyRXAg5isXy1RnNdU9YnHPJ0pTtS8XhSWOMASc9xIK49kWE9jQnL6D/MBmhFE+hHpXnVi57JBkwF
yb+Q54w4ysyndZlpZ7+3XKXwXdGnh5WXHLGtZLznBJ20McBCOpjxLKZOT0ZCyVvw74L5uqEnzlGb
bXXTGcOwIU19xaDyvZuEpURxzYWuq+FWK++yMV57ldlRzb+cDfUDXBa26xmkx8KM8Ze1IdS/kgzT
XIruPrS8rdhYB7+JESZRPPtbNWCU/8UT0Ub0G4ZuwjgCGPFTB/KEzIYCashegkDnbTboC1ct+Auf
SOtJVJ6jkNFjxHbdtcvBE0+KpqsIQrQbIdoTkHga4IV51juJpVlHldNMP3B6HcmYXE4qTEFY2KIB
a+PwKXB8U5Z5AqVtnYJH8Zjk4ALpsvpRITL2GFl06Udilu9ZSzxSrgQ3gneoywF1RulL3sO1GVJG
CAIn8VLjm+14DQwvtJCnI46dciDtymufOg9+XKu7iGQOAg4vAcfVmnSJfGhf60k/KGyXnUd/M7yS
HQaCoHUkhTZpGrk4cbieVL85EFMmBNLSE0VET8C1wuWgCzgtjQtnXFbnyKdToTyDklGdKAGlGeTi
rRp4Wi1lWY2xs4xQw5PAEBTpuYE5m0EB6v7UZ962YVou8vazyEUSKdMpDqg5YCQihS2tcAYJOukr
0W7IY2Dn7RH2BAccu6GrlEG/y0mAXVqewYIdbxOcK3qz1S2Ul1SJO1nT0MwAN9KL48hWowX059sK
yGc2nvSo+UrD0BVJjbVC6YFQwohTOkGYgdJ4luExeUDwauTf8/8UlJijad2RPOT7luNXFWEBAv4O
oQaIbrxW43Q79A0zaY8EAPNI4xqcZvyTAEqu4/orGpFn+xxqU9yi2ricMzWn4SBmMC69ZkN0tCkB
vs+lLWjnbxKiUZpLk5t0ZFLJrFT2xIkJC8+cBK2b9OGhbvZapcKGh+rx7FvV7XPBac1wVTbJqoeT
UZCGNTTpUbVacs3eJwsTSgGp3gyZFU99fq0yJvQtwv8sv4JKOUyy65uiW4FiqRku9CSqhyo7n6wB
Fb8oPlSJ2eLu03MDWkIKEg53AaBqb+SE1oSrjENvHmHfQm017ZiPu5z1mERmNp3LlFN6v7YkVD5G
Uk/oJ0mrMG8WgJ0i0VEsMzQV1p1+96PUxW5c0HfxpWSlMg5lkr/OURwUnbCcAm2daiS4EaqRRZ+M
IWYFb5DhCiyGGYNNCBERp9m0bzuhdBpd3i0RwTtLH+JXEyykGmZTVofZttc03rOaOWKaCMtGjSEy
DaAwU990//4tkEzKhr8//n2wfkPmxdtRbyjnExl8rTlCG5ClNNtC9IRylRnXYJxA8whlRq4zf/r3
V6MsLzIz5V5iYhLPn/D3Kv4+Fcl8gpZ+4+V6vp0i64Uh8Lis5pekVk2+jROTLND5r0BxiUJQU15X
fiDTgTnq33fIYwLbRri6CI8B7HZ18r8PfiPtFUkihq3oZ0O7oPMPokxfRmYu8/e1f6/j78O/l5Ua
Pgbf3HJI6mk71MmCOH5xkD+JEwL90aS6+O91+Pd1A2YPgov9XRqaeHNJL40xmTpd6L0UDQ1aBhDC
SJCL0I/EH6uCshQj4kp75DPF/H40Q+YMwXuYM/aanxbNnHIgvLepAXXRpCbT0RKd+kR3SVaG4/z9
OHFxheYPicB8IkGZEsXVxNpIAGilhsaacRveGis8BRrxhNXs27EqH9aFtA9Vj61J0NbyfIk9JIdZ
I0ebKOKE0Qvt8e96/32IFZoPMaACzCpUL9r8WiYzLLaYOLEjxs8xGvC4BFonu5Mof6r//xaA4jUd
31pU25aJPPLiqtj+feXfO202iLnG4F4rFWOxcNjGJfnWGbnCiaBs/l2ZNEh0t1W09z6PE8n9e3Mz
CZhyqgAhzJ2olzvyv6thW+opoZktXlHTDLl5/77H34esI1RTsli7/v5KYI85Ihzg4v990DtY/pGp
9Qs18nTe9RSIzRAOnOytR59NNb1Yo97+/SmdfxVM+1KZBK5f6BM7K9uWhWvfpKUlUez+96kxdabm
A/FA+HF5f7HdJaP5398LZdX/fvLfj8+nFteeVS2LUPy/l62ZBm2tmEPw35PUZ9U+9SbCuds5GNQP
NqKVX5FEpdtQIZcgLVi3/r7ZoO6CpFyr6DCaMoVJh5zlKPbpmZoGrbp+EbmUscjS9u/3F8IrLonX
ImolWlosFR0soNRnls+Th1L0Jo7yksAUR8RyzCpwNXOAK2UHLiqM6YYYHno4zNhqIx1jS+EPxFiv
s6pw/j1dSkSgGOCSE5O2ROJsoTraxZSm86i4QwGAxNejZdbRvYqaF7HHH6H13ugkRL6vvJcJOU26
0oUlKADa7abvYvEHEEiw2WQ4RoVzg5ndEo2IKTlg3soP8l1z32UWTrzunCBH6VA5JaHxHG1njdXK
bGyqeNCEpOVxQtQYDpIETt6YCiYAjSyRDY5i2FigA8RPROoGJAc4ROzV+ESpmurP/Fu5d7ZICyPl
xGFrkKxcOQRxSIauKYwtgpHo1vlo/6gqu9HtnsGN32tWrzFjAf9JZZ4gmrQTRrcVk4CZsCiQbUOY
CSA6YkVSGzUcDS2YJBrbvDP/N7YvjlRUIjqCXXrZyAGA+djpz4hFn34DnYkfoGSYyDWshrC/bIMC
ZEG+RKDTO4YbZA8PUqn22eDIjavw6CIlz1zyHcSA1B63AHFgse4RFOLAMEMAhK+blgILxh4KxGRz
dq8ePo43ziLxBhkArx/qXjTZEteod7jWfrgQqHrBNZDZxhSXo5dNS7/igIhal1yuyqXqj1F2wlN2
orxxhpsHgAtZJ9qB+cdhmubnGM/hRgpAT7uAsMDP5sFJWhsXGWQvXB42Kr3wx3oiQWses6cgXeIE
pB4FlMThnIRYBnmhDRW8enDpIDoJhiM8+1fOPigx6h/cQ57gdHcLpwDGKsDS0Ld8m0QdBIXWL73G
0jiQZTKPj0lb5MGnq+JoCGN/8UEq5P/d/Q8VudK2LBzCbdFrnbu7dBiODCOjXb8ZHj3UzjW6YLTV
8hK2LoOK1+yWPSg968DhF/C+q4f5nb/yCbzQ7KI9I3IXCI6br4I8y8UWFeyg1PZPwWV65q/8Lccz
YOEesJMHbyp3AvdD9eDXZhbT3aQtIgKukvqt3eXvoVpMT8LmS3n+Mj5nuhXH8MQN19BRB+U4/zeg
ESZIqck2W5tTLFPf4sJn8/J4HXwWH+HmDQ8OMPxzAMaPvv7EvHdhPTO6VY0LHx8P2IOvYJzATJ35
1oNYlaLd872FeU7GK4OS8sguKAMJ7IqQxj4s0kgX4Yk3h9+Ut58Xz5s+8qrIMrWP5jdfHL/qaIqS
hfqBvKd7KE/+T/3gB/g/VETp/K/cLP5P+NPcen5PLviAEhzJLIMcPP6bqmGke+ImjbsFl8sYXf5A
sxcFLKY10IRUpRqaqvkxpXeW3ORkvpMN+EksO3ccBJ4Eg5Jay2btYaEYttp9LiythXlNbsqZzyie
4R67Rv2R3HRsFuiMXf3FvIab8Vu/8sSzpIBxny86vy9C+T06TPnVBM1/SRls0czEBY0yfRcKAOfs
inktBliu7Cc7QvSM0dtnW/EUfcEiweT/ZlzMk8rsBykXzFjGeoKGQwnOA3+nkWuRhIfOK8f7q8Cb
ynrzKXoUrHjBd4aIQLqsDaBg4NjGUCAFEhiPPDDyb1pzFauNus6zNqBugVTQuRYX52GcvRfALbxL
/LF75nvxm3VIOxMh/OG3/SspdOherO/KZbaBV/lC6NGZ3xXnCMc14Bq/mDw0zszoG2c3CT0/NIuL
MrG5NNQJ2oH9ZAP/nokKr5N7cEH4DEJK9GeL8TUDiflL9c9fPNa5zu6npQKClx4Ig57aMQYWR8QS
C4U3uLStkgQ5m5sA0hk3lxu1ykGJjN+gGeKjDGnGzOOjVIX0vvuAN4UXWPXxe1zTCUyb/sdqvd6Z
XO4vqmdusLaFnszYwpVS/ERUBjblA2pkKEOwlGevGVkFrOgwhjCpZS+ojAmfqYUZ/w3iZboEX/Bg
TLr0lpMU7jz3zbgC7+l9WEjn3J8abPqRtPR/6rGBIlFj3VOSGr/dZF7cGnk0j214Yu1uN8bT/Ohu
rPPY8vZggjag1z/0j4YF1Hj6P+wB3GPzavKMLmLleN/Sc4aAOvFJ/aZzcCqOPECoEWeBbr2cF8V4
U/DnB88aSlYoLgRx2lxi9qqywshEFMC8abGJGLzZ0c26hwF6Kls5i7RjapcpOOl2PCMwLml2vCWW
U37L1+ymnTu2tc10Dm7TObolt3jDKZzbxntRv/1Xvm10w1eTPBGzgKKhiwqEFTkuHM32EI90EUOx
2oak16yuYEfXTYtjbwGjwic+ic/nFokdsAP0tzQENeK6ydxUOrGUkJBxz1vs0tfqjRnQiMhVcBBY
G4g8GTXYxsDS3VE+cJAbyOOm1w6wcyWAD8eexCQTYBwuXKZEN+nGVoHjMZ8XOIjfgaMu08/+xaOt
yq//4r3XL9Ob9EYGAJ3ybNG+IOqr2R3BGJJG1DGoY1WvHhnW+3md1T+mGwGzoNtYQ/mF0JvuUPS2
r2wZnY8UIrFyHOi42Z3mwj8AuvxRbsJWutWvGl8nw8TPLvp3r7kslKDiLvErV3VG+t14eNKNhsbU
ZSmTv+eLzCLHsZfdJngM40L+NgGQvTQumCp2Z/gJ3Pycgq7ZU8ADg1nwW0f/TWIRM4WXylLrTYA0
cWV55hyclH93rY7OcwzWpppDI+i68ghHZmlkBaM3SrRBNU9K2hZ4SyZSeUzyAOUJ0VLe1F96RZnW
mGJkK0rbE7MNk56sKsYnm1YnNwftJEKGzm9JOdbWUq1OKzMAfa9phuo2BqwUSTN3OT+dHVEvllQ9
cDAO7dpAp5vbZLyhsqbNAUQiZiY5LJpyQZj41lz3GxkdaLfq3nB2DTYGhS52CFIxgWXjO5Xt8BuE
a1c/CBFA+G3pi4eYlEdGb5zf1S8F9dB7cqaDGaKE/GLDl3Fcu0NOCcl8CmPYYkJzw2J87n6HN0gP
yVkE50eEEKX59Ftf+VnFsNA5GXOkiO3uje/RvOlflm7DQeVGhPUHp0T75QBSXrvz9EuKXNU5zX36
Tc2FFy69L/+juROFpL+n3NTRXX1HzfgVcjKh8Y4aRlz07/6V79+/K6fqjYvU+Xbzi0+SiDYwGugX
YeFzSXgVxUH49Eg4mRw8TDnIdiTNv/ChGi69ieAYZTG+PwwFEErmF4hWofoN7tgXOAnxGcy7en4B
lQ42fkiUcIi5oHzzttgi0L/fkVhj3uQCZp/1jvyeAyNSNpE0VVSbiI0XNG+7D3FLm+6OCprnldMX
/nM2Gv6Nh5WoW3wWn9ZrR72LNAEP42uFOE+043dQthmXlrjM35xYv3fhVcGlGDnRL2Mp70L/em5d
EujQL4iTIHoSxxN3YKQCM+FrkjdJWgI8+eVTUErlOKgK1/T/PuUwMVH6lXHwgaXmR2qRwyiixQEk
2OJ788t7Xb0N9GcYlH9xszU6JfeCB0EHGIYttncjQCPjqsYBEzuhtvH1ldJv8I1zNbmbSsGO4b2P
+6R3eVdkRrvxDlf1DHbm0sV2xBi4cFparXeyIujFJoTwLeaIoP9Q9WbLqWtNsO4LbUWob24B0ffY
mOkbhY2N+r7X0+9veP0n4uwbps0EGaShGlVZWZkIIDFU3jHZjrrpzEEEnmrVOiHBrn3Jb+G0iypc
1WfwvEP0AkjXTJEDk4lF5pIIFF3J7+Kf8JwcY0IGNpoMQpG+kVdlyZoEekJjgZR0MznTj598OkVJ
4FChB0axwZhO7+vMlA+0xaLq1mPJ51CVUUgxFkcCT/pkIMUy7x8j+SUgPNwTQ5iuSp9Y7KqunWi/
NYyT9AkKSziFvcbuw+cLskXZMuK7ZLyVtFe1N7Y276113q5gyBMYIphVLQNAC7Ex3fmE6bn6ou4h
/SMxJvPlB40i50VS0b3kkY1d/AeZ5wQ85xTLqaWEDPpXWtmI5S+NV0c5EYrXkEMCBFGPPUjz+ND8
yIBP8MXMD6afKKOSt/K9gjmaaRTnabti5wLJG6F0AQDp4hG+Et5tFDeYRCKhDDGzeBFh/WpBQlCM
nLcFuxp5TibkkhbyM1Rn7HgoP1iYQHN0uENCu3Zfea4oLRdeZ6yTSsJQNGYEgdGyp3xqYRHegjtW
uxV5Lqfgb7fk0dGXHAC+5aWgrqFcHU9UCq3g0YrcDFoJfA2ADtDHCkYipJkFED3bNZ+TSyZ9ktYl
WFyLGSTyUX5AnocxmVEMQZF19siMGGJn5j9RsXWESQAlEnyBGcehDsaIkd2DHE8uF+otf5Kjhgq2
lqStdN3VaIbAg/7DL2hcg4WKPLfm3mRAisX6E32ne7uUYWGdfMdkV2dYA5f0p0nm6OFPQUpBd0gr
zuUQGBslZnAMLTOYMOG51aDRRrnV7cOB5l9EGIwqZOVCiz8CX2fWKVA8s30XWxi/y85nU3c/pS69
UrNQF3Yv7UprlBeGNZhI2aDJoHnKSp8YEIyrTlrHhrosO3De1k83Sgns1QSQOlszZ3W2JIwKrT8X
EvVTziJoatFbFNJ7kCyG1QzDJ+GNidS9QiZQWgPexIzIqGl7HKSic7VI/+5CqBcyY6wG3b1C95d9
QGctNxAwiiRnroRQ7vuihTyL0ePUOlB27JsU2LCTKx2n0Ul478DNChOGisqJTLTycMEbSxZJMqHR
XjbAPXE2oRM540N/ZA2edAzcEgcTR91JMX+giWgPGxNYg9JCuJDgD/bpHd7cRwO+uLG8D0Sf8ORA
4HnmYatYF6yWzNOrhSxpl/BPN2FCekZGB51eHSoTBslvQHoFf5HKu4mcPWzyq9PjyiCDjWPDQY5e
fWoDnCwP6hNNbeVkICWo1wYkAjzh3MScHBr/Xg8LELZTwHkOJhIZE9jZ6q03XxEjVOW0ayKhkZvi
GTkYyQNuMxoNGeZ4M1Iu4pn24l9QLtnfVccAy0CyzmEXUJvnu7x5CHSmXuvMp4wuzhvYkDjTukcw
sl1BpNdeBM44WJFJduhocvMgnYok87DbD4rODGx1Hyx41eaTpyi8CMjUfsFCGV1TR0XNpU5i0rlH
6JEyIlrHQiwLk9sWFBbRyGzZty40orOB6q5VPTNiSK+F2WqU1pod8Ik8clAG1hjaC6Rth/b4pJVQ
YUaITYWZLiRfGT/UTZxOLZLQhuGGJmJ67UhftxvaNROYszAmIRt8/aXYDT0D9FukWM12LDouFWaT
Xo2KQNLAkoZnG1nKo9UnyijIfgvHn1CUhqWSegDgSQ/yCzGwVPV+UzvMiktV+pZMp2PFuDo16pLq
H3DAHHYY9IDLcAlAjET1bc99kTSz/TC+B1xgAuO8aLWDXRClwN0ocFHzMtAYYUNFa97fokmg2d1W
GYCwch33ditEyguQJ/O/0pjUKULcsqrlZlGpXPMRMrkR24yI2hDCGZabdWhjb9ImsqDccQPLw87P
/6mwyluuSVMi9CZPLXMmE0KfobQKAh/ri+Cnq5hzN0vnmJ652bJ8lfvHiRYUoyfwfL4UprBjho13
pXfSzB3VFDuC7W0940lchX/L5oF7FjG5l2x3ZH53LEfCn2m8T/DUmJsr3SQOyJDs9lSq1UddOzWG
wRaytS46/6JzSEXGJBMlg4Yf8Cl+G6N3r3aBLRwgNYOmmcuKrSnoor1abaAjD+bOJ0UbiP1YrTJX
5R+QrfYKLl79IelmDkHobagUDMKBA0X4pvhOxvmkbtT80FlLlCWrdomcbdmcLDoIpELRAip1Y/TD
wRhGoACXjd/DPYxxImfbwRCRmFdaTS3N7CbJ99Cd3k3TuLY9dNkiAafzmYmj/vQHArXhI2tv1zE1
bkwtiNWDjgmMFsR4qskIfOiWhpRsyH7a0/o2DJ0980v2va1RMAASFsWi3nNIwCvpwprBHZrsoLo3
d+7L4sva6g94Omzi9OpAdKAXT/2CXa96MbsCSBig+AIZawu6iLO3/k+6DskhfDeZddHyKdz0UvhW
Ff1ykCTDLYbcX5odwhsJp5yRSuQJQII8umZmyPBiSXpupk246mXrvfMw89ZNZtf7tvsKS9WHL1m9
Z0myN5nsbQ3miaah/9Ktc2SqgBoNI73IOe0QZwDDwqeCARZ9A8UV24M/2/GWm6TA54M40kmuXbuU
8SwrAGGAJyVlBVEGkRRjELokNyEQ909wJIBr7dOge700VbwQ5ylz3MMVKekaxdTG3gVyBZDWrysJ
lKWWmbbL5HFjpMOyrBhrKckOiJ7KRjcQqld0e9Vl/a+lmCf8OP3RgR6CYvqctXovlCpnedj4gmP0
0YJp25XlopcFWAkI/8C9bKvY0IOZ30P/W2m5YvqZ+w/ATJduldyuDSGiXIONmgwXTghqUn8N11GR
0aokI2oVuFGlDQ25LmNzk+uSK9F3oXa5J+Z7wFQtFD/EbyvNpesRXGyh0ogzj4FmeAC1EDtmVCEy
tceZvqKL7bB/oDMXXQbTMNZexS0UoCCjw35fwG5elIrdza6VKmc7ycdFKYuvoAOMPoiUGJIpnX+y
lTmRE212ggfPkLopOuqMi+4Fq0p9mE9IOGCyRLdjxx58j47qA9QJeLO7k2qCs9xlRo7+P4ifMpx7
Qzz9pQDVAN6zUxEsueqksqS4PFID+z8lxP07ckwU9KBP+iPfmzeybenCE8MLVgaAPnMwM+UlNjzk
M0n3/jJY217xyicZrHfLVZEy88F/SqwIOBgfm2Q96N+DI8ktGbpopaA/zV8MXDoofE5uM0Am8B+c
lYCGunu7n+7R2tkCBJhLelJgDuRYfIzoa3wkxhKEQTRG6AuyTzOE5TrxlmYAxX/+5v8j9wZ3x4MU
MTHwaPJRtjrSbVDeUCSpLuebfZPDITPDk3xQGjScW14D3kQFEe/9jdMspd9pBVaYvMirPwizYEfg
qVwn/jSfWQB1F+8G4Mrg79P6dN4RUZO+BmfHIJSs0deDSA+uhM7drEhn+XP8AZaUfvETew1Xb2+f
2YGEtQ61pbY2ruglYb/ETJtkCyiy0yfEADFivnPOSU+3/FVQYxjysOMZ9yI0iWye8MOFg3qoDjvY
Wr55FSfeQUbDJf3gUfjOGUuhy2RgubwTDPu/25yjcs5AZFhj3YuUhKuqPv5qldhjsXBCWDpEAtYm
P0uftFjocoGuURvIcHVTxrwWtiLqCQ5Bp4szR57PTc9iDdi8IO22MCxA3sYH2T4qyrS2U+3i6P05
odA0oIPD2n6rvtEuMmLA2HXn7XqoQdLMOFYfDLalJfYWM7qfqEFIVMUgG5xSCSlQsX1H0DKI89/1
gVdouxoHoW6poETC5CC0fYpviRYerE+aMuLXmNzu5DXk4qC/8+EjOaXv0jU1FoyXG9B00KYD3y6A
WsWrAyb5Y1cvK2a3E5JbbjAzGN4R6V110GlOipI9oLv+8LO1sAcgJmibEp00JqLhTZ06P7I2xeif
MsY/8Z1nO0DWa5ZkEk01ppFVs91nmHT6KZ+XI85tNIs6f+N5EdJlJegMvCF8ZfvAvDTFVjO0914F
ZO6ho25CcuuVXcBrHQsAu9ze9DWIwoLij1MNfo/c1gdiQjjGOP46fItVcTdIn8BtDqL7xUGEdSS1
keYGBx/nsvktwV3zzvQtAVZroYDcyvdJdtlb6qWFiN8uoxUuy9K671RuyAaOYizPm2O76b6Gr5KG
OOXXHvUW7OMcdpYjXFjCi/WidKbjQw1MX0y0Xn78BmaqS+eHNiL/abzkdkU+K/pozopXlG/O5FbX
/9I4bjNqS/0psxtdCBuspZf84P4z27nyMh/+T0N/hmim1muBPoQzRL8ALbFZCv8RTmzgRxEc6TKW
3AE8AeVYbGYckFji3ZxDdmcr527hP3sbX7M59xlwAueM0oaqc8YQwhltxWsb1U9To/wxg5+hyzxm
3GWXVMF4FV/+v+oYHcs3oJc351Lu+ZOZGwM6g46SNfSLI0Ps9J1oeOJv/tKfhLRocuklLas5UPsc
RFO8bQlsNydiYDFPiLK2zH/O5aUn2nL6Q38kKB8uq6NBrwLnir+mF74zs+BKo2QTvxEaL9rWIOJm
LLc51/yvz9u0bD5xWL+NCkG2WVejbe+srj+YjlTQ268PRPfQcOkwdNEGJiKRJegX1OCxhvYJs6ez
9uGdaHUlmZC1IV7T4vAqpKhQ5aJJAV5GSzq6Wsl2Cg4OZQUhAZeAzO2Q6aAxZs1SDZRvNi46t10y
iHr1V8N22nq38QnDGijjSQDiCvxXxqgP5ksW796O0zg+pE/15uBgV7uEH9pkhCQ2mp4UmCUDfmsv
uMaEuNYH+loUNqAQhxkfHtkyhRbZMucBiUOxwNASJd6RTQv0eprTaEyh9P/1tlktAEpFehsYfWSf
5OLzDjw2AKno7f5BW/THaVPwRmE+g2QSC72ad1cgMm5D+ovZlZdKL9Ve0z5tnW90H9BlYeZDjs1/
tABiCOPRUurXenrwEZIBXBXQp6v8AsXJMPqIddThCJL1y76mtN178YnRjX4Hnth+J9RDa/48HLer
xejcO1Q/jRQGJd1hNv0SNBC6zSGe+PPyVqIzhCDAh/pdAAWCf71b0cz4Z1/L7+Tw06/xWP8wK+4U
5GVm+tEhiflFUppZ4+idLLJ39e7sNx9R/R6Pv46JDOIRWd8AWgk2luFcaIw0d4fEaDiinVHlxIof
c5cQXkMECMBimf9ZWwncRaSZwYNOkbWs+SE4OipC8yoeldncp/sI+WmWUTrZ9D/jFJUwa8cSsgCy
AOHlg3Uhb2iHndps1XZFw6VWzkN5jv0zjZjms2aEV7ny/fMFI/0La+s9zYez1VwLID1aFt5+Gi+y
co25oPTYI4yBAZyZNEHSysfYdaZLzJfS9MB9tW6B5GcI3XWJi4cX0yzSi4iEDQEqPfKbLiFJReMG
gH0Ade/eqQ5R6QhVIs6MD/NfVweyKIAE5aBQDZYXTBPwMtB6rgcQvvqtmISXRe8sVeNk5munP3AJ
8eWJn8A8PmMZb96DVWQ+iq+I9rthLAu+czf7R8qVvql8O5IiVj8hlWVKiUIQ5QduSmihA4K3c1RW
CC9syFPAkBl3h1j1YDcMELKXi3sdFoICgr1BfYNEgljIi7m5VF3gCOwlbPUgitwuoIz8L305bjry
NQIDOwaEFW9YUiNejANQDylA47mgirSnadLh34JS9GsSVNk5qUL5oGb4D5OE0YLFTt8DfYg2sn7W
mf5ncwb4Z06bhZzP2eQrWhwIlCGXNw/sLttrXBMKAPpGmro1UG3EVUiZj8/U0+FMj7cx5FIjfP49
hSElORo8JB7q2vpxfpABgksmvcXNbGBdwiD9Rs0XpJ0nZJjJa2BV4C5UgEjaUNVRlrrigvH73XKK
FsiTQHYNQ3wQFk63rj2KSDZQNKBm/TcdEaa1Saic/Cs2Tm0BV11+VOCmtBJ80H2xJkhX6EJMC8R1
gs/mF0yedghrYbS2peqC2KOGkn3GT7D4nkXCGeCL29CaZqLNggQZlgD8FR5/WSFkTeMNwZZz+GSl
IlnRHJ379OW84EAkx+EODt9NLtOpOKGhynanIQ1t33oRnEn8my/8g2icKiuVwVGXQg9cmeUxpS6l
fL0gYyMVIOWjviVDZsl4zYrijzljr0SjwK37nX3zTmTBAYvhxmUnpQNpLjxm4IAW0HScs1VQBWfc
hxbErB9f2Rf9HpX9BmwVaWRETxj3wBN9wjgSpBd6PmLtuDhGAJ4EHkYsQ/JH1eaqJQHzTC5Z+vCi
YKH6JgOul3BRSCSIwGA9bEKQPLwnoBAlELcHBR7Ln10JWnrdruCo/H1vv16QG9Cz7/AVwOTE5A8w
3sI8NCpay6ZDnwsblwP60lwEI3ZbaT7BoYa5aSy4JiGto0MdSgt5UD9NxMMjJ7hVqFwz3y1DOJoD
HDe0cZoFvrpSA9SzYyLRp9WCkyWzPtNCAeRA6iCnc8F4w2LoNlHsGn//hdE1zUSFnBeeDl7kCg0d
0duS6Fn8EoszJP9O1sbYjMguIQOBxSqVBfAonSWkH5jFbxcMVTRktOouiVeTysjiImXUVUeQcN/K
i8RxRdOPbQeEuJbR0JwbeO4cJzfYsdnkTBLRQ0YDFRl3f478rzbQVlvYy2l6Z+OmNal42cLXrjqy
bcUsWpNkEREz2UWCVxogprqd+U/3kEWY0RyCtT/VrNoVdyeJoAxaq8/ZpiGVYV6JYm/5RjPGYvwF
1TTsAkYuzJreEfAbKZ8iOAE0k2g6o7uWvrEFU4/QPqHrEv7QOGKL9n+cS3DljRRKrPzmTm1DwsGq
Zr9+UNNRHQuygipIPSRzIUOnYqx5Q0rHjAkJARtL94JSQBBMog2RDmSQTgw3A3kGFTg1HWr37UOm
wWLRx5iToZSM26OehYRIyujWnHl3Cr7+H7n8Fpa2UVGRJDoditSgapakeJvrqgtGwoG4p2i1SL9O
scKzOPoukkVr4K0XBfRWsi8+K98gfFMu4gM+kS2y1yKjAAbR56SznG9OfY2aWTrDi4G9l7PIqR2A
CiHS0UajBVYCmbokXNFV1Pv3ck8Nni45r0xHksFwi5Cs1JxKSu960SRrFCMJDhojaJNIziCm8eLO
BoudG84cggMXJMyWMfkm42wK3XHYBTOmBnhxNC4gLvAR0JpifaDTnjPndG2+wp/kmr/VbzHCQS+2
Iy4aqWw4K/+xJsZb+BTwbjHnWwSgghjWFTO+aaOs+bn+O5bdrcZ6Yev7mtlsB94EZduEIpvKsA/y
rWhHptEylcHT5tzBbLRICXODlv2S061/V79N7MLXsFWXTCJCB6Se9ypg1lL/NvNNb67gkBJbC5sR
M9hxoulMcKY1mgXb0jilqmiTVvHO0G9Ke2IuFAfCQ5heiNXiReqOzjez706+zOI7grDcjb7qZnDY
G3zV8Ap0NYUsepUbyEQgYfeInOy9yveS5VrNAposax9HGyGyPIvlWQrVD9A4X6S43pAi11glz7Rz
u7N+6MYhqy2dnR/zaJy1bK6dy8LN3vsP6Sd4T36JBgSB/sME9uzn7HT8ln/7t3pnH7V/dJ45XvTe
7qQ35weiMfmY6s3Nq8Fh6ayXH8G7hQQNFCyE35giO/AvR4CglVM2UoKUs+izlcXJouMs75JiyWbF
zkTiNJgMLm6IjsHA3uDmqCIN0J9EWpU3H7h8VNOqNVdxJC4KmJ64WFym5DSFaxaOce/35MvMnvpz
6AO0+4lJJGP2R/UJaYEgXNuiPT0QfrHnwD5aQal35j8ZjIRe8Ss0fgPwTMbm57A4NGZwbv+RDbi4
HADhfPQ6FQAB0INPxGp5n2zPCOUkY3AU2FhtxD93bLaEPhSmiId2MyMh12K3LxZs1O8cDyZC9Wtq
75wd6+yf5A+OS4LMuaF5L/nr6DO+Cc9vUmtUwL85edYZBsAHmpbSuTm0u0yc02AQHI7+O3vPlTnR
HlOFj/I7ptfBpOQbVAM0vkgOuerwSOi/azPTou8kOATpR3zjTRyYC6zDF/oOeRkLqcfmAsnUBYlI
ghK6AxaVDyIfMbW1Ep2diF7FUjfoBSFYBKEgXWTvBX2GT+ZDacWia0Q7D7hhmI+IQaiLelo28rp1
Voyi+RPwtAsNl+6chx2e9o/EG4BIF+EY1hYdcXiaOWKFjJw+7QdlE/05NKnFsIE5fuhII8NMSpDX
0FbGtt0LzJEA9eJTeOOSSCwzNUSHnaL7hYIn8Y6m2EDTy1+RuBYidIFnwgQedBSjVv916AnjGPsk
2TGoEOETbXI4nALuFHheBjGCXBVMi+fJW8hw6ZGQ6mZ39elcijvg6Vvyle//0EjS2PwN2w8Uc6Ul
pQWoX3ieXmTAkAn+ZD6cTzQbx09ovUzmxDPXe8Q/Apg4oyoMJJctUo39kMEayoPaWwXoQSj1nfhV
eisV6jIaEBACwfRRbcQPhcoQ/DzY9FCQ7wM01QY2APg5TvdCM90lHxyoVfi5Xei74oJ/gSd4OgFl
j0oAXFC2kO9ZvwYbM95GpNRMIgIUIIhLwwJZjd/poKHET2XC60xJ3IppdlCKpVqKJFNB8jBecN8S
JTG/4v6CYWypyyg5s/Khf0TD2opdLV7JpWsQGX9RfrfrObwdlkj2WXGDkTqQVxciQ6LMtLHwhJsE
a4TP/hsTZGx3YrqPEmeY93BMubFJubkDCRkoBcWr4beCvcK9h1kaviSBuMv5pDCXgmQlvmy55Oa0
Kc2I6rCa+arv3rfQZ2pEeUbtHNA4x5OYyszEQX7entHdI5MwAa6dOVwUdkqyBpZVDcectQkw418S
RxDaeVJcuGOhriBow1Sku0aSEJ/BiEQDUXvRU/kh89AfAEFomAGq0qSGBwKEYj4BAUg4KbBIKSj8
e94JT57/YSFaCwiaHJyGIXOhgg4tJNC8WUTdK1qSzst7kMRwl4gNUSANbJab8IcqOF1BwOd++A9K
F0g1ZLsneYhxATfi8P4Ceka5ANgzy0W8Vy4MBQBdJSS61Hb6sg/3zuCSV+cONfecjgb5+S2gI8DB
EJkWQwzwukkN/toMmWghkPLwF7xbM2LY6/IXAeKh6/FheU8kcF9EKMDW4i2lN/0AD3gfqenJBaon
BNTSAX03knJgZBI03k+dTgIDehQWJ4QghMInqAhti0vzAnKht83ZADdJz6A64JBQcK7aFtjmijML
EwaccA7NSaTKhd+fWXjozY0aru2c5CRDCAVwQdlwIRtziWM8fCOvOIX+EcwxDl3kdmibmw5TIqsc
vh1IWooimbjk/DUzWDivEWIpBVINk4cGK68QKRFX8tzKRxi9EDlZFCVylbQkVAao4OG4NGogyNM9
Fnik/iy+Bpwk3nByfNLO7r7kekMiKtIwKnBUvx+sHf+H5cXlBMjieHxpWqx8W+hBrItcRoRTlOws
K66Gjcoc9VeIcSLxGEAYdWWAThEU+QFshGLujXURM5zwt+aAPUjurBelv+2vWOfQj+k9Q/coriCv
0ouvZz+Bu4hu9lN+5MZ1AEB50iFh3IOICdpfgHdiRciXf7CswclEWfekkwtdR6xzZUGvmlKf9sr4
YNqdQq95YQYHQqCKDgTIKC0XwEXKSqBHvjZFaLjhZagjfTD+ErAwXwk9U/LkeElBSNZLXP6Q3p1D
cFfFurIIVDAkkHijFfdGLMEMtNUE2QesoiGB11KEXjxAppLSMxgyCY4b5VhvYSuv/ivz7l+8h/+H
cDbzOoT+L74Ya45PwxYBhJHvmbLkO1ymIx1oITpbigQemEIk+HfuCKg5W37lg/FWwCKNZMKF+88B
9+wfLF2OlEEi5vvCR4ZEQlcOtIqDIrsFb60iSacP9yMGTzhmif+6az5pO1Fdlw8GbKgmOLucRj4P
FwC4hCflJ/cx/1NxNNEQAR/havAcqAnnXQDxF/RX4TrdKDv4dLxHQaaQoHQan7Bk/0CU9lG9VCjE
6Yo/zTvBZ5Iv8ZcIW0Spv8gAQcr4FKrPn6C2t+QLFvSeVh7/yQnja/AzlQ7HbqwFhgRiMCPdR3f2
QZpMjEvc5Wf/APvmTAx0+itRo3V3H7E7HwAqPLO+6EL+AbNnGmPGJ3QsKntaP7wJaACIlsYQH4eP
2LHV03mZ8Q0eyZd3C88xGDXwEieIpcZMBKK04ow6s4jmRrCAbsCnLO7ETOfCO07s5yyq+/TigD0Z
wbjkB97BpyZPwLrnwqaN4OfdvvVL+ckHUk/tE3CCP8wrmawI3zii/szFSuU8McolPpvg4DM8N4PI
RgtTXDq2Ba5NjcStaBtOUYWnMrtgBb9fckXRFIomBzu6qJR/SYbJB0lFA5Qq3kNYkfeeiESBfA2l
AxFSNODAxAgIXypqSQwT+T/RX73GFiBiE1cW7JkIAdl9n2Ots2Avw+SiyF1qNbjaBjfvvnwDvhnu
hDQPL8h5/kM2ALQUPqwviiaJsITsgQ7xAN00UePlOHN5xAD9KbrF3Ne0HBiMpr9quOyJFHkDrPjg
2NzZASnQKA6Dq/ekoGaxc8dz3lf1PjmiJ9EOWB8agmhYjAZ2uwklqPRRoANjDpCj5GRMz6XDMIxR
Neh8D5fG4gayeQdiQDHawf7CgKEw0ydCntZGCckISZpfZAczwfxcRYt00OruGOI3weXuqH1aOsST
p3orlHrgFn1nfh3NK9/cpMmob02zcxCPsMtTjAAAgtut/jbJOLM1HGvbBk7ACS1/A6U2911ti8l3
WpOGjmm96tGcQqyKxgokvGWM7iyuc4zfeQx2Ay02xrZS8FfMWixRMScTdsW+d2krx951OXxQ24nr
r0SqV44dSPfU6FdFQ5EXDn13q1GAPEEN2xSqjRFXonCXaOFBAQXOvRD8Lu9QB0Xl4beYpocS6eU/
X6kZPpN8zraKGoui4Wnw98CAurxWLYZvTHo4TpRie5yq6jsTq5TDOhJqRRhp73mR/+9X5k+7XVUH
oK/5CPnaj+SDZOrdB0hiOJo2JseDf0DhjJnHmIXnyzKO9zWKvXbgOFT+lsSINr+OKFdekHUt5vDm
0MwWzxXiwalJRAs70pZ/z/09NHIZL+yyjv9/z00pWldTDCnt721/r6vSEkgdbq1SJTLUn8C41XEk
kKnuW2E6u5rrxrgZqnLEMqAxbpoZWiAWwVeldGDUSdmfUk/uT38/OUP2j0slM9Xx/zzfFubW6dIG
H0yLmfUsurctfFmUqdjzAjO8Vy0Ybob37FoR/1uHPcRZQ65QZrIEuNkyE2ppwTHXPTwtpGr199uA
2eJge9K7GsJBn5BFQGXagvyalJ+FHnr/+rBlkNDQ7C2sOqxZ+2aJoo/3b5CUeulXkPj+XoYwWR9W
gCBpYK0dvzRd8CIgCc/35kZTxnt8Md6zkj7BaJTFxlEYAvRzdSAO5Pqt1YHgxygzPq0+PiIjEN6z
Eqq4pTLdLS6K4TnS+e8hbFKdAUt4lS1efl1v1TcjC/wb+f7fL6acNbeicNiJHHJYrWGOus4tfYfI
f7LrffQA27hAb0PCuwhTkIuBsMm6tJTy3S/1e50n47EWv4UoSzOgaSv7v/+cIpkoWSGRNJmDvm5S
P9xYmAzgWSrbu6QaulUm2/GpRCTAtTrdvFYJkHBYK949bBP2pBCh1DhUz5ZjDtcsYc00NrMzuVeY
jIZhnADp9IeqIC8HajXT2hVN1j81iONW1JXoo4yIRZZa+QF0DGKOqAzdTug4U1k4lyayGZS1nO7U
lrG1JADlB0MzmzUoXLrTzJLhaMUqN540xPsphs0rleAeXt9bl8aJrUuPLqNuFMW6y7jly8rq7nno
LLSwtf45XWUtLVsdV3+/ZrhPITidbNMWYzZnUutrG4/gEokabf9+jZ3AWbVj95MH1YefIFovaxqT
F7kEbzIZlLckQJFc8nsGRj1sk2PWi5LJRJD0pDL1/ybjk8oHrl++pXm7ydfHFQIAV8/kt7BqkWxt
CsjTcV0dLfGQmhi2TTYgWGapbDHiObMHrJz9/U+aaDs9qKIvzE5WnVGMyJjUFaRSbdh3nRbtk8Ft
GtRXU2WCdtBlFzWxMZsq0hJkV/wY9sGpKkANUVfDRbgsLkHQ/eZGEH9aDqwQI9EkRM3RfUFSIMcl
Q32nJY0vUVlilQt74oBAg7HJq+ictAg2wb4ukLYuxiNCVD7aZR5ck9DJkDXDk6PMMeb027C6BaFv
QPEuRiJb6LUoZ8nBNU87pjJ6p/iGy/ylhkpzVjUKpDEZySjLCt4knrxn27mkVY6clXgYtMjYeDaF
eR114J+IDfw9qAMKArJ4sGsWH/cs1GhzOUKtOCLVl63CIOwOnqTJtJ4tGyXS8GbFvrcZE1tmdrGK
drZAkjJHPqDR5G3TBB+aHKIxg2cZxFYI3GRY/vTuMTaOaJmpDoHbdWF4GnD/lktN/vXM5mniLUtK
BHZGs2sVolG0kKMGbRPHpwncZQqr0yC393UodkMzraQcsnAfDSq+7MUj1rUCqL227/aAKXrujOo5
ZW0nJj6xaYuSlxaOkOJqVWYgxQnWDF2pu16XZUjwFcj+mNY7T4fVFJT62mzraaX4xMHMwhWXC5l/
K7GOswMeH3z5WxYGCIEF3lrzpuD09xAp4T/ueLiwrSld0ppksfNS86f/KMZh+Olq6knMBMfLmFu/
TdCiYS6r1kZ3jOag6xY0iGowb7IlgUUPsbIi0pa7Qjzw9l0zqB92WfjvhWM76Dyir1gHvfSGpunR
onXIYBJB2QnCZaHJyb1yCn0bVMquGrNn3UnRMcpGQeRQxoFkgbTFn2hqy0V/IUCq67hsNLcw/P5f
mpSXQVOoyRsGdKDzArYyKDoZZn/Ae1FeqnnQb6dO9Y+NE93kTPHf6jpZjabG3J4FVkO2YNzHMN9A
+oTfENA2VKcGVF+KoBqbFsqtaZ+vHEOWtqiYVXtiQb4sjEa6kgUB+oQR3sxd/C8aixZjVzSPkwin
Jj0L+3PlUf41UiW9YWdhrMcgxfRX1qW3Aj3wpPZvysB59nuV+5KViimcmE84TLbBFIYDGSCdZGNn
SdCAspSbqimy9GjC+IfGpvSL+lbl+nAMogZPTvEg99p4NB35lqnZsHGKzxSibRo5myQttIeBq/q6
7k0HggW3V1AqtE1YulfOJ7zkru1WBrKHmt+SdluejQSInF6Mofvpc8bcQtoja3tKoVD5Fn6A8XT7
e8hRs7dlObqMffoZB4wH1pLCMhv9EGXRCbK91m3/nvp7GCYFYZ4UL6l67M3930MyEftCBaHdv18D
v3KWKa602OHE2Jt5xXui1NnZl4P/PWhBC8SLA926yioPQWRjcm8eN/lpqpjAgJML4o+77cr0m4xe
W0JTiUpI02r50LZmc9BaO1mEMr09PVLVlY5MGnN/ZoBOr/e/n+Cek/H64drubf8wlILt72jOUmpa
KGFmi56DlsS2q2jmdLVqB6apZZzUKZWvaVm0m3bogQXFf6IMqC/MoZPmNdIoO1WdbCpX8eMkolHe
RrDgCl1Z+LpsHntLjzf1UGprszIvSgKvp84sG5rfGHRoA2IOqXR+d04mhtFG35e3hlbQwvcgUqGU
SvbIrRt7yk5mhvlD6cCYWtV7t7oYh6UeWsTkVxgUKsDanZX3m9Ar4t04mgOwuZVCr6PJyOYxIJhp
MInGAMTkaw8CeZbm7ccQqdJuahM0qvXy6I/ZOuo97ZB39I3jkkEATR31Qz3l/3uIazklscJVMgym
7CA1gBu11iEP7VEOSBQSoaGW60qD+TROnrEjGUJJoSXBn7r63XHs6FeCJtoyEA2mY88Snao2r8N8
P8ShdRn0MlqGWthAADdPWhsUtziuMcos/Pjcl7hKqYWOTKQ+9soK9wqGIkHFTHJWRp2qfMl2pB8m
4tEIhyOvDjLisDoa2B5re6PHlCKTXzgwXUxphbyeffRjdU2a9N37KTgSjtz97P+Uk1fG/WAhyjA4
V3Rj5/+XpfPabRxdtvATEWAOt5IYlWXZsn1DODWjmPPTn4+zDzDT8HjaQSJZf9WqFaoFyRzAWSwm
hIp351mPf2QD09kwR4HDQeyn4/PQNWS+WDIs6ar3MD8sWHjoNwVkKnQasKaSrGx8fLZ9L7uCmGkc
uq4syC+VUqCqvXNBsCsYQX9khb3iZlAQZzZL82/AvwbOxgLkS+9U5PpXGg3fVa+yi5Om76VieWeC
i9KPSph3nlDuoPctdKS+PVa9PN3lQqDxNO6lXt8AZEsfOZB2e8GBuqvdZ/T3HKmj58R8rdqfuP1J
MX+YHmhN+uw1la6EsebSa/K8RcNVTt4UjtdcOTfNzXweLONOB1BB52GmQLa0QqMKtAWX/vc/QSLI
3xeqQGBDeSDOlxZhdUV55g7QZdS79LTgdCwqQWieh7XDpVtdScntgc+vBDJlheH4bh2LAd/C+xra
y7vwz3JB1Mr3JFm/NZ7I7UFU8JZmDt/Ga94QwLT/nB1AGCCz+ZeLqJ/VfvWBsV57ApSxi8RyD38z
tGxCgIWJBrzPZsfjq/mfAsXimLXvfDGV4dn75i9/h4mRCXu64cyA3cKT8JRf82e60cFeQJSrvZIi
K9kScdSbZ36dAkCvPVjyGQ0eOiF4/kKDX/xKXR4v/Gxsz4BIdJEtVXUtU9v6Ai3HNT0ScDj9A2Hk
F8bCLTnALsLoXtbtBDkNJhL5dv7FjwEtG3cUq7WjsJ1uQ8CPFP4gzWLBl26r/Qh/Ut9at55gDZK1
N6q2bVlvIUcT4fg74zuwEJscXOzGCz8JtogJj5qP+BH4lKEM9so//TLdxsijueQEXdiBJiuddOH9
z2/mDwaIrnacPOsWRdvmIX9Mt/IPPwFIpRBAVg+cHe/nRFi0W2LtQKvIL4o7GoIEHL6wJSy8ZCvA
XgGdgQl5K10wfdzZNpB9o4Bf6z5d51888OmwleMAuGSmOwPVSwFiDkNrxnJrg7X9Gvmr7KZb9cXu
a9FJad7NuVO+k6MYLsq2sPZ6fMPUmRdfc/F5PYPHXWCgptAc4L5RPg3yWUYtzr0GvwGEzHqRwkeD
FgM7LfCRzkWNyfeEu0u3LXDPpx4BMBRyrEIkJzeukXqBeA4PCnpguoPIzWmwJVSgSP38X4+fJowf
LNvvXJvU2MEE467vE3t+OiwJwgzrPzI3/ar+0ZfLEABDErNEgnAUBUZu4z0l1YxAjkXANEQWfgBx
5JSFt2GhE3kVBdSsWwzHWkDNxh9mry8dclH7/C3ULjCv4e/daO9ImcJzEt5xRY4A0Q41FZH0QdkE
LcyOqLWs7pTjilj4WXcOC4fngAeOFFP5ZUNeQ6Zv9beZoMdN+Weo7iR/Tep5rWSTy62mSXYFC4Ay
fJhgrdVbHlv0Ac0JLgOPwPTNvU8UgamgLd8RiAE7HHs68ru5h5/4kjxXMynrhrAYmHCuXrX8KEB2
Ee242Yt4AiDdeWt+cWHkBiHWuwd7bsl6ACkMSOqIyleMJarKlaqHpbzHqp/WNn+BG4u/r7HPKw3i
X7aYonIteNzrDi+P04xePkXfY1WPsjv3CQwddA54v5R8qPNbsS/uTwYhabU9widjvZfuFQ0B0Uae
PJVECPYIG/nfkBCnsJkgSEHVMo6VsI3Y2kv2UgWJ+C7x9d8SG7nR0bM3bMk3un7BhSvrzznbOh7T
8K7pZ0H+hi+PBS+9nYBPIM4xYObIguOHCoFDtGf4BekZv+5kYkfl89uIA17Gy6EwIeuXx/gleyX3
VwHVinBu3rfyuJHarcwR2u+TJDC46QojGPSj9N2DRuPdL8e/YvlV5VeIonzXWgZyerAL4rpu+vne
ivag2LJp40/fkIilfzqidRjzn1nZE8qsx8BvPK0aRqDX7lFGWzHd5eqZeAq5xlzE4KYUX/TDQtL7
8MePQJVWlrj4vXbaJxe9miB5XLGizLh8+a0iyqP4ip63UHSE7ErnWFYOhqrGXjlA+8vj05Biinhs
+n+DpPBSPsrs2xj++vLLal64JqpCrAaZoz62i3WOUQyXSGEBAFeGNRBbaALs2oMA1cqgB0KJZm3C
N+HRv/JWEhtMvDkeNnhgbNH/EgEslxhHGR95ds3zdx1TBHWDuVnTXTPzXas+mPvq6hKypiSCYl9+
1nMwNC8wLtFOEFdN7nOWn57JH6ps1ePpHUqvo8uZb/H83Rj3XsMh4L4QKKpfAJPMkA3KIVbJbvT1
GvNIDG8f2M2PKfuJ40Q6EKdlj3vkKhmXhENl7bvsyE1fw1SYIZLZ5jmMb6DEbJPSLwOB4CdniU5U
yVEVcPl9GKpvLDsZvKTyNemmzH+F7k5QIjOCXr6m0seMGfvO1YfTjP6S5FeYf9Qeb2QXx2KLNoPM
5dipOOAwZiAiafVKhim061gg4R9/WWLHsPbr4xSurBDJ4emUsq0k4Ntlk5G2sKLkMkheCcB9/NYe
y+DQ8MGLvqSPKEXmsg3vfOPsdYTBmmOgqbyQulWI10n8GKofFO+64QvSR2gdp+G16m555pnDljJB
8nBPpqLxr+VZxvzzMz1PXv5NRg91osbCBz5ZuikePEGCcRc1rnbM8/nV4zQR7hCBFOzuR99gr6Od
uHy82ifhO7eY1lK9NLJXD3YZ/+YjHlr5VVsRq20z0f2NPxpsoJtlOnSGOhwS0zhwvLSKM4LO8/Pr
8oAHCsG6PLnmgGZHflGElZjtEOYnPCTZboCS6Xp03KvYAxErW+1TpDE3maXRap0GCWeLwNuxSM0c
LtycdzkOeppG7vEIDgN2BT2ylm12ojjyrofFNosC+UVi4N9gvyBWSCTpR1PB1tuAlMIkZ47QfVGH
NnMAZI0Quk3BPAXj4OMpXNNZTiTI2tM3iX2xfuxUb34lmACBjzYfUqLV4NJ09gw7jgYGhzzY39rG
MrFwYNfcLuQcpMNFTq7W9E+R7BZWDw9mm7ynQ7rTtLdcPqUD0Um2SP8sjCxLACM4ijjRGQsq56mf
eBfNCNFi0I8Eubll+9mPXkIUI7XS2pXQgVADyu+zEiRYfw5nJwpNYNg3rb+oSbMtkVfq/Frycjfi
zo8mjzAVCGG4KoSXojvE5Q9XmyaRpKRN/eqQeZsRWj9QLvVxW2KPIwuPjITcAsOO4WBANMwtr4z8
deQR1dUqkcOCGIkJqpCOMpjMteoMfTZ8ZApMxA4REpKVKTCenARE20aCF7HxzzhVsNrBd+NdEF+b
4elWuN4IlfuEblRk7418jdCg53BdrWLDouLIXhuHl+errL3I5Quipw3ybgwG/qnCn6xfZBSKjJ79
e9ndzOwlrOaN8q6y0I8gvEzPcyEcjewm5hG54Fj3VeLOhIicYH8goP02on0870tMKFUWXKUs2Atw
18IyqYT0Uajf4h/wSf/ZXlN4ui/zcfl+vj7/4hdEYJzT6kcz72S/2Vu2vus8BD4bDLfs+TT5hjOe
6iB9t/YwHV7ZaoUq8y2N50Z5YASm8XjTRRCjClsxdYyH9j3+cSm0R4dm97h4yyM9p8LO/BvwXqLj
9DVn8BfmcOQZuPP6FasmmF3ZZsKIfHAmzc1GO5ft+GV6TGQqM3aSddiubT5yX1PaG4rHsagLnkn7
p+6ex4L+yrR1TnPT4SblY3JKosym78KPN+5P4uDT+tLnaCp2MLsC2h5HKQ42I+qqTQ5LfnJJs+CB
s2xCsGgKyXO2KIHzjg5QRY+U2nrG/J1+VLorEDcmbGOMEIZTKO9TXrRsCzDlKFzw8/NTmQR4aY8V
dWL9s84uVGMLljyxXAh7JMcU3HrwCDjAKTl2uEUWMqLbVQAJbRpnMrpdQAq8z5jecd6iQ2TOgzYu
1t5iOJRJcqsE7hVan5D2FznQKx4bbAoQkaMqwGZKahzYu2hLobuqTPXiEQ+wZ2vTjQpElOBzRGig
FIgq0c2uHgb4HkN1MRB7s4oDjGjkM67vH+ILCCRmYqyo+3f4uzNBNsSXsBg/MkXEXHfIgqBt8Kdg
MGqI832Bjmo8cgk5d/lf9Etpj0HDNsoBIteuF/OIgR4HeiQ/Jt60mDlsEXPzITcRTQjiRelBeAkJ
hC2X3DzExjnGL49NMqeOWbgasloqafWBS5xGJIK5ywlNxHfml+9o7MfX5ycTHTf19M30TSy3yYYg
xV5pK7yZ8YZN5xM7/mjHXAYYjn0Dn8EuBzE35gfgm8wNbetB7UMmBbsg/o8PAmsIXjMMok5D8LRj
1lrnQgtTgA3dONfgGXkSuq3KVovthGZiXIcsfjJjE2OidgPL4x0hAl7XdiIxdQf5C2vYhBy0L2Vx
TGgi/yKCS3VHiPahcDI70lYI6EAWgdZ1/Ue1bO1AV2MiOYIoij9UBPl/fexEnXNzG+oXGkS6pR40
U9sNWKjvOIyImBSxLgQNHbfc2yWQV0LvhfR9lxBsWTj4qdfc3gIxwNsupQIjmUe4ElAYKKBgNPx5
a6QtIbD4sNNICyUNlY04lJCSWrhhbs2zZoUoF7YRvYKyMX+L71ra6x+a5nKeGd+UHB4O65sTnTNu
gUaB4ORL/6IcNJfw38wCC4M3BsjeNfD3wCm93JvjLoc4hGSNOxiRJIyPlXW56e7VZfFHFnyOtW8/
l9TpM8wlthyncMC/8mJr8u0qMLc19SDb48w9QCwFOXKfBDTVdpbb7eRzFWiCNeCFCAXSrsP0YLVl
2JItKNJVvQjfnEaAX0xI4bSdiFWjvUwjRARQ/0AfeJJ39NXpu3jUBNTFO5JUOUuz8TCclWQnPACh
NXE3YsSp4nIJA2hT/CLZ70BzTW/dpBHhI25RMtPlop/PlQ2eAyMC19KN0i1fnXB8D7sCKdzKD7TL
Tx4SObPr1/qPyZTVl0JtI7YIgUwJ9WsbcZ5CRDBZRtqxea2wm6tdCg8TCOaJHerd5qUX/plEN2tu
s+xEVCMthQUs0Yk1V6Yg/fE5AcPxdL9ItOHbqtxVwJGk09IRVm5I4HQRWGQxikyeax1iH0cR0oq1
NUMqNHHrheyQWn/uAkiyau+quSPHO3iBICLQ28Twqzd9njYYNXchJDBu9W+CYgfFLbS+EKvDpcEY
E3spFJT4CgMwITxY5+zGwyiDEsYBLk4O7rWdcFDSgMrYkI4xwYB0C+GwCnAyB7sFWXSeoI+pXcL6
BkXkdkdS0mPSgOxjQxnFLK7XPkSZM21grPAlOYBYoxFkmq0PP9tzZKRYzAjho5CDVeb9wy8JeB0i
uFmhJFdb/FQOZutMtrLKz139P+hsHMb5cNxjvW60B7pcXkUEi80641OaYf5N/Jp0JW0vmx3QAoyT
yW1bayyOLjsIQ3HmoQbalRC2lC3YGCwgJQvU6KvOHUoWRCAltGGrFZlXYrpMD8j7A7Q52wkRx0+s
+TbzmWmzVjZl5iSpzfUbL0BFqMlor6lHdMLqB0alvyJHB/RoLnEIZRFUktvnQ/2I/qhYfBaWBE02
p2UdeaO6FhPKCLzlb6ocs4jQkD9vm3Cw0VjC/r8mn+lL/df/jaOnfNdHYhGaM20Kz/21E+68X3tj
P5yNvXZ40qbYAuASMXL0a/vpPt6kg0qK67a9Zca2cKoX47twCOzyJg8JO3CM6ZeZTdMlPZJPil7u
KA/SvY/puT5inc5J7g+P+KxfVg9WFsZ/ADcw3Hi7kruembtevqaEAZLO4Vrn8omlnqtmgSi5ZhZM
XBXDa+BkNsAxG+GsgxYy2f9LJqYDWkpn6XBn/05qkhXtDmY0LDy8tgrSzvAcXynBSkxSzHYUYTzb
nYueqMkvhr7tkMh/oqV7IuPDUkRCIgJwf+ka39T2mvka43WEAzbiEKS6NpHzgrI1ID3lAEeF6sY8
GBnsY9TGu0X/7JSvcDjyTGcMGYBlawS7h9K//nt+0t1RuHoqA+AoLMdlmw+uINM5bkWI7ZotQB/v
3QmxF/GUMO5wc8YqFGkPL0F1O8Nu1J3CxsNCh2VL0j5EnIWLIE0vzU65yi5GGhUyHGNnAXvgNPlg
iQP55EmjCvPC2CXQX/+R0EM8t9QEkFHEleA6smncKohLIoKsXyhabN5zAW+w1YdM5YAM96W4F9sP
4mcwKVMV6OyegKfkspl1Dws2siCh+oGK4QwO1LMam8FQAwH4CZ38AeQUwvCkZnNEkuUwOCAo6+G/
3rbE8dpiBlkDPfam4uxdG2VSA3A6X8+qlpu1vJZXWEOv5W2CrCfY2rSfIo6h82T6VQzKulF+xJmV
7nbm8XzSa2z0T1RJzQ9DCYkfqrGN/jXv4THGMBHzPUiUDE4mhjG+OdtMfRn0eESnKJtgMCK55yGF
aob7BkB5dVusH+OGtQ8nckdiCAcu4V80DsDaf6HP88ZMqn8ww/JP982ZTHuE8tOCxtFt6uvI2ffy
pMsBt97yY8ru0P5LZPyPNmgYajlQ9T02MJUQGBygSBUYlbl9uTlCFDsbbo7Gr0/ZLb0Mh8YvLsOl
e6FvB1vgPWvRKYGSfTBTm8C4YAEfzfeqYj/1HzMaFmuVv//P8IPLwf4Y2BNL8fSf8onVrPJpvApv
6i8NWPVd/mnfbLfeOSLJHwJ8EaPt+CkBTVv7hlZXtM2FZ2jDoYvNx4NuutdAkjH3OrICULC+oIfC
A4QogxaKFZCZF78Q/3Eqf+ofSuX8ntwNFxIwjEKWE+1hePuffQvsPS0o70aAlPQ+vUUfy5u467ZV
EJVH44+IYQhAip3jR/QrvcEOhvoMX32xs3v3pv+wZ+Jsog5DQ6UTTiFMn5erDtDHQ3an1Ync5MgU
uxggKif5g34v/wbw0H87TwLbxKZSAvNzeNOSV/7QL913/MLItPaBCH48TfWskrLENpPwYVgF25mK
obstAvVp079K1W4toy/yn3Yw3+T/uiS82kr2KTpD5Y6alcKzJ/Ue0jBLDWsz8jv+93T/P44JlR4G
EyqOIE1I9aFr3JBJd1AO+UdzwT4FQK341WKXrgkjFRpt6seIqJsJD5Sz2oFcDwxL9Aj9iWEpoY+j
SUQOhiD4myvRciQgDeLacDFBW1iJvDLJMdLR6FOnebG8Eq19YQbgpeg0U7iyEr457JQBzd+WXuxL
Y2U3wKvcqoT4Cmer2RUXOqb5jdcaowMDlMM3g2Fg+7zxH8QVC7Fdn8gZVDiX8W1MSM3bhA2GK1vx
Xw0hlO0UvlwL/mNbUMMGD33RX6EBJAhej8gOwUPnFB+8ehG+arXpfueT+tq3ryN47CreWPvB9SmT
baO2LdVjTUxx7V/Fv7WlBVGBagX2hSIF0AucMDzAY+IOjmvYnOsLVAoIpxv5j34zoVmnu6x2LJUo
TQw5Iactb0z938DznZ/71+q8gF8022wf7YtLd8dsC1IqJjqQgLEN1Dchk4/lVncR3X9znPGGXh45
aUPWimcsuG539vJ0YmVHH6xC94821SVnkbRRdpnHDtRyzDfpDqid/oRvTOOX5a6+wpUUuOf+jG8u
0qxvKZnjHx8q4qaN/Co69JHPvRjT4qJ1MQ9wqOrM1cIdZahlkFN9FVImujxeCWg/BvzYz77QeKfv
zQe3WnMZp12OOzQShMNwX/z5+PRI8nxT/1WIR2D/IVrP/KjYVWxXoQK/8wnMqzh32TdQTZBhbkzJ
5XjUgZWc3J+jI0dX4Ws/FFANScQ7aD1lFvyK0sqpzgnHBzX89J/yS/iJbovTvwlnbg4JdzJ/OKSX
54kKWNzlf+Nb/9Xg9IPqhTftnwwXAYh5fdvX/Xwwk1EAEYSXcZeRtbCn+gUZY9Qkto91njef8g/9
jSlGxu9UdLpfrnyqMIh2F/ML00xuB94K862p0IMRzLXeuOssgJjluTWD+au5DH71MS9U8voV9DIF
y0fczmXAN9gpf7Rjuq4pNZ5RL/1e18O/Ou45fy0QDFeCxWfjMnljJEZMFufqWllwQgG6QQ6F2zKo
DMUcuAPt4AO0mFsXRLi/cmLAMiWRTmJmQoDzIb4Vd+s9uf23/gAMpyWEFA7hPJB+CCCPePBCu6He
fWt3CDA6AB/GoSM+4NgB7epHjZxv0ypezKH6QL6HHk8H/R0c/lRICMcsGnxQ2659EKfbCVWmodAb
rOrwjNEktbEGWjMvwRuJZMPD1K4GG+WlgNCPLSIJZM8NBhx8ERJOmW/d7n/54WNyTIX8N50sp76G
UPogKr9FuDR0W0C5Dzbs4/qxiS7qZ5FJyuRpzSbELGuxo/WEnsnV6E/VR/PBWdq/guA8/0B503ZP
XWfHSCZ4Mth1tyvBIFClGatDfD3cQcy+2aKJ5sHEdxgnCy4ZGcG5r064NdoZeAw09C8Vl/a3kewa
DdJqQEDXczqkxkFL9k89gA6D57GOLj616aWebJ3FffZEubiHitEu55wrQpsvECzoUsDiZQ8vU7E8
o/OqZBeV9hMgSIVOz/2+FycIHi4GoWIS8Kustf5mYVuIPVjrDS0B1EEPsrqasLu6tu8aUnAuSvIa
Lscsw8N9qwNqtDcTu6Scl4CBDPvCDQz2J6rCzOEzdHoJTggKy/Pd0NkSZH/IIsW1XFx5Yu5G+rRj
mNZZdg4784uba0zAduya6NnM03SCgP3ceB1Fl5zjjk4BzU2Dwcdeknb9k9uYN5ksmC1NVFTjHwTy
tT60DY7ulAkDJwbHilyZ7oXgyc4P+ba35Q4mQsWuGeiXHWMKZ/ACvWJ8filIHweGnHRLo/dZ39ro
uijcDKs38LYW8fRwovzB+1G4KzTf2QUOC5hcjDaLO5prDjqSAMX0DcSDSx2tztG7tQXpQztBAJjP
Gnl1yKDijH4rqaxqZyyi6tfRvJesxmXTJ+kfre5BEd3J+eQWHXlpI0olINmMf9Oq25fZr4Fq8olP
BRwd8s2s4yA15zgcg6Y4xln0t1jJSSfxj8jeoGFfYNZI0fnriKCJoxgy9TjMgy0/2aKpy1uT4jjD
v7hMJoWBrPKvN/DTQCTBm2RqL2oloF/M98/FFblUo73+7wQcamoMaK1fhXDna5aWwwxRkaWe1rIR
Jtus/2wSkyY4fW1xAMT01yEpLULfU+Gz0lsY/IueqBu7lTXBWLhKOiVIO+6isvr2+FNs1L2a3+b4
R0IKO9BeGDzOEbs9hcRqotxnJSPknka3BVRIKNiCdrQ47uupXjkdom/M4MCaREGyhn9DOTTYmPQi
BS6oRfliMV7lqnVvnyrqNuVUmRQqhnldbt/Yjg4EofYdlIisS1AyoN7BLkAp50sMUZZZrgF5ShN7
XFKMIzFeSYGi0ahHirQdBAbCpqXbN5t8cKoKiC/TgzFvr01uOU0C+lAXE7Ch4upMUiE5lHVIbnD+
Ew9p6HcZAiG0oCGThyjITtViOBvz+wcz2eCMsmPYnOpndu0hnWPig9zxLOj4c41tG94tMQv0Kbso
c1HtJMuR6Bq/IjigYK8BsCkDTkwomRFPzqRKVPpoJm2+6u3SFHy5wf9Ab1b37QrNf5139xmr8zTp
L3N5gAPoFDPWaFJ+nlPUo2T1zCrkM+DbRrrpsuiWis59gzhwIwt/jfqVxF4cQqQ6dpwDvfLoiNkj
o1m8RVhBcOog6sI1SOOOJcVB3oMv1PnNCPfm8LGI31J6z6WX8ViZQVh+wYbrYculwr6d3zMqTV7+
qSrk9p3VHFryqC4qClTJp8gxHtOVMOJh3MEuGeEsQB2ezYU3PCGk+zBAZpjfKAsBWNBV7NvhqCeX
hB6F40XxstXGwAZ4RrQgJ14I1ArCCjYNi/pkih4tIJMrEacGA29OVwXOBCi9sGH24w4PlUM032vh
rWHN2jJo+O2T3DFXhNssejOIkXhsTF/Hjnzc9TB/5EAHTZ6tl0S4xCY+ngM1Gd40ltrlpQNhD1GR
UREhc2GPtyB57ImYN6UQygbCJSBK6DRsSHZl/iNPd+V5VdbVXYWWWHcX/fxECFyzcCWy0yaRkzTh
Awv1kfqk+c/iWyCBxLzGRjBzGQzmIkKC2fy2IzQY4ED3Gb5pDfBozJh+bKV3nI+nbSq4UcOO66Ww
fGy3yRxPI9eaTyutfLITNIwzdDgWS04l7qMYV0PjvMAb4u2xrpZ4G7LD+EzphTs2+MJ4MooYwFNG
UJOdE6mdd5osfOSN5pmgds5ksSrz8oiaQOChryv3tPNobkXxXDwZgjpfUQ/lk4i3TYyKPLZpdrPS
5dGMYCN6y727KOJhwrUot8kpZ1IS5ys+sXJ1GFQ480gHfUVEIriNe49z3qSZZN6dDnyfaZfc+E+r
C9Lmnjd3INmsY+MDD+WuP4PF8kbFFRfSo27y6GvdfkBBLu/Z2Uqlv2BCh5VDu6tvEr2lhEXZrV+8
3ibgWeq2yZPUlnObXXFHGpSXngHeqBlg6Pf11nglHpNQ8p5d2pRi4mT1AR2nBqy08BwrZeezHoTg
nWdn2m2TH84uv3EVbrt+r8SHp+Iq8s4ZLDfJ/CFiVQRxLMj0vULWdHTUqruavejau9ke6CI42kmP
rbnx5OXYZ8FgncWA2xHdhQyUgetR8iUoB4IYtd4N5aASjmWOTbUnEK3TOpXlz+Gpzr1S5ibxTHCF
xslnRyIj1XSbcZ8mh1zamU9PM9w2JXvEiSQGBOi/NFU1+JJoJj/TO5Ihnk1Rfs1QkykBj9tYn2LL
q4mu4iSg1cFUST40mAtL9xZ7c+lqJIfC8GJI6w5YSaQwSYY665Csp6+B1dvrUnTKzPkmwMToXgbu
ehaXEJLMHeq2Xdpz3/hF+WEYfiTfn0QhtGQybomJLiXd7+qrFgbyjOXzNS7Z/26bRngUkvVWXmfT
VmDAYYOp2CKBVVjzMWcDI0I/XHxTx5rOS7Kgss6Q88d9b75U0qHsHatgeeBF6z7ivNq0pfNNVue7
OCe4YEoSjEp8LszvMNKuTwKWB9fCnIzFOesIMKJdrbDw8SEbZJM3oRMdkGlOHpUc/mebs5q7TxwX
FkQYtnmOTlFE+Q0enXswDBYhaEXfgh5FmGtLpEGOU+mH0pP/jnOH+Y+IUrk9VCHY4RHCrSCDX4ZB
lPoSmeTQPCHOBVw8Pk/9tzFq4D4yBo6itvyxiKZ0dVhXWRovuwLomwa0gsI4A41vwPoSw9H1l6F/
oagvjUulNfQAusHKrRo9Yz50+jHSH6JxgQo8oonQ/KXy+HNij8HoTADyEr6y2FvwtTA9o/Gt+jhM
Dyv7bN/E5TwIx0QJJPGUGrfkGYjCKdXtRnRizG/1kzCcpDrQ0KXQAGIVzuj5k+xV23B42JPOSWN3
rTFIYerTzEqi3If6vhCCun6LRM9KXsuI4oOt1GiRN42dEJ590bFLXwW6/WV6KaaXpPqdkJ2WUm0f
1eKv6oJi7YqjeJtO+1k8KqYvCpcnpFmUqaQIENiwJ9Bxtk5Da8NTqjqXSM0YvqCsHPvYURUf8lLs
hNiLK+d6xI6lrhk8JXG5GGJ/1FLlWgeScUzwpCI2jD76OZ4J1ilUpBsQ+r2ufaF0s3C1npDZpz8y
Z63/TgjwMg5o0JolPyqF31GwqIuQwUq7lrwwQEa+LXX8ZvhKBwHFDCKR5H6T7AyCrdjm16yISTFh
F4Gd8kshfEgddDOP229WaFmuzxkL2oNguelAnpZLnKSE1YkZPp7iUWJVnQUjAlkmsF57J+i6XHxj
eFgAfVbN0tQul6OaBqXsCfE+/NOl2YtN4WjigJneqnkvxkfexpDFrPUiyAdlfAgzJA/3TRUDepGl
tbkXl+Yqab8aiwjfzLEzPWQWohqXmmyYN4I3xQTe+4EiU6mgqfBTkNk6beHKWDAUeGQaC4h+w8Ea
EI9sEbKg2Wlng/hSVOX/ziK+99IHlGbITtnskcZa1+BfdH+vLONa4yGFEHJsKeG8wLLMBeAI2UpS
NFN+keL5qRm+yeBfoWDYQNlhjmUOZtQzIv4iyj5/jj/y1zI9a0/KRtuW8BLCjBTpavsJJNYy2C0u
zBCFPTt8Qnii+PBnNh3fHUEBRJuYvTlzfa84ChQUVJms5trriEfC81C2XyngJh70IHKrkb3G9tGu
LULZ8Eh8xyvYSM9NejbE76d+MdmQ4dvGYo10enYTt7qIdrrwW+kAo7Ubpm/zSJYJ3IQkWPahjHib
B6vI7xPNxXic+pNgfGroMo0zCh5w/xb5UiafBx0nJ/+pXkc0aua6RoluIx4gkRux3ivvFm+U4Ovp
NR28Gu3Qg1x4+A7vLdZqHaGzLNBFLXeraLkWMaarA4ILbRA+Ot8MSrZMSsA+eIZIpQmvUv/orw2Q
LFjzkp/T/rEONKkAUAffQN73ePv/zdFLXnkT+Mu0/NIuFaGDaI5mrtBJJL2jL5Hyg7LauNw09WBW
+0gNuBBl8s5EP+doC4/gosxM67hWafgdORh4srhnZz+EoFYNK15Y5U24YnILuWgqAn+Xk0PEBZoi
y5nRby3DbwxvoraYBoPqGnh3mnUWcrgYs32YrDM7H+WcWptiIh/oNii3xHoMoyvXDhLckEtBbf1I
04MmHQyQNuWgoyKyiyhhC0JWuh7ouNDkypde3OIFL8ySzbXyqLGYYfUBs43FMJwaTrnQpE19h/va
bp/NQWvdCJ45u8LbEr0JqaM0tLlOb71pyX0pbV0+Vf1bG3q56qq9D91hqF2GH2lwxDjQK5jCHnt1
lIbgoJHidshdwGy/qg+QkeaFlHVSZzPUBtAD31gnaN/s7Ut9xxJ8uPf/PfQGdKPOTWG7sHShWhop
hoC6lwO/S8xPtIEqTjPhd29hECoFaoITaw+JqBezvzIY5C04BDPzbF6YQoBFZradOC1fQJChinA5
CpQM4Hzw4xt8n1ZogzCEgYdTPcbHWLuA0GjtB4VmIGrXdIXxpQd+Y+85yuHXMxo/zQjjS3DZVv0o
oarHpIKpxn7lm2FIqnNv9pKf5rAEb738Yam3BRQX54BxeNWeH8rEZvgfn+JOAKSkrQEUGcuTKV1z
HKTYD0vXia2BBabdhwWSgfiYz4/c8nluYBLK5b6iCBUYSAnKm4X3Mi1Z58B4WBsfEfNBHCrAszCO
ZjHK7trcCqg45CCCLA/2eFbjgPgATTvm+KnSlbZ7tHXZeIUVNU6BSYDg8/05+cwYQFqFuCtjbzRs
WT8Uw1uxbgaQdI2HZjyo8ik27p11UQyHyET9l9gP2m1XgJ8e3svpikHtd7oaHFX20DMSrX4XEStr
5CAqaPjeSpnZAkX0cWsJe/fZVrjCvZIkbCU+MvdCC1KAg8rtB6S+37lG8LCXkZAOGYJpliVdeVb1
d0X503UGy68YswkBX4MjoJQ2o5p6bZ9MFrsOSqplN6o3mVcKnqi8iNWrbhwg6qJVfWa8pbdyJjDb
jqsgTu+CiH2MB5NZp3OaAjH0htiBpb8wNuIfD1wAsKdztjpcv6foD2Ggpv40PWg0/4+j89pxHLui
6BcRYA6vEqNIpVLlF6JSM0nM+etncWDDsMcz1d0See85Oy59xO+BfVCaGS+Oi8yOc2ItEKXDtAZZ
cpweYDQObZwWot8y8fDO4Dji/bRlhRXjnE9Bz9ErasfYsjsy6Eob1JTqm2oxCXwnlXWiOgwhk9yg
qQzlIbI6H463G6J0u4sduGxdQsfnPqggaf229Tv2YcY1YBiFpfagylezvox0aoyU7GxgdBp7Wns0
+2+zAZ7t1kCZU+SOwX0OgbIubXMcpO3WNa+V/Nzxo7qDYXizcM3hZA0TJkvLTiuckNJcOwjV6eF3
jTsYb9p0yqyQ03TAuye8ZGM0NCcGDxY9NT6JBYbZaCTZMtvnDHK0Xki+Ow+Hh+B01A5P4T1GX+3h
66yAVdp0DUZAZYZ4wJhCX3+K0nztZUhc6Z4dPkVSQBWIVvZnxAXiaR7fBbLDVjhhpAlL447mb9dE
MDNIdCXSupZIMQjcon0jfCCKjl9r7ZxwFVZP6Bgm2bVqBw3MMl4fs8d/SfJLTWNgd5snjm2OFKt4
ttTzkNwyZGrpL0rVaTzOj/dxgipgTaceFD2P0XpL5uuau+1Trd9bZ3BDxANjfc1jxjvOZljNUl5t
Q32qhq8Je4DijIJnyoSI+2t2mtRP3biKZTBLYZn45BouLNE6ZzE7oYM8Lvtr5sUTLZbXov+Wv2LZ
6wleH6JH/7PcfUk4QwmhBqimTSdkmO7Un+8KA81Bj33dgtytXuifQqfogtsqMcsGqZ3erCLS4uTw
uruvJV73P8KRp46GHoctSIhaVJRr+cKA02ehnHwYqo0RhqjDU9G+pYwZ2kXRo01LkFeImxFS8q6J
W9JMfymMNcJoIa1k2aB4108ppgfjaCVRm4Zrdxy7a53zWj52PSSilj0xDrK+47kQufrSjwJ7cDwC
Lad/I9QfeIeshMvdy5tzQqtH/61p9Eon22bJQHaPvVWw9cXLl99h+tCKZ4kvaYNHhJBNZb1fl+Sg
IQsC7C+jRQytB1j5JYn9eT6XMV0bdtm6DbyqRCsZEL3d6sexOWzyr9qDRiyyo06WEgfzuryt1ovW
OSlZYU7Ju/P412cvcnEzkA3H0yfRCeUUbmJDcPY4SsQ6krcgF5XsnE7f2XfTb1HJoBISnIzEImRK
Kn8z4JH3aJxrJxTHwRQvKxpt5RALjiGehoILim+L5F/ui3nzKhQUg0PU5R5Cdf4nh9sGJ1Bcp/n8
cIHT5qDfD7CJVXqsSmdAm0D8FwjR/xpM3NsxP6ppmJ0aJO3+MJ+k4p8En9ZbYZaiP8xCzfrQK/iT
rHBS4GwD2sa6y34SvxrF1ZBeKmHTNJXrZ95XHDwxNIDGRmGgv4hk3Vf639K4mv05LVx5tkt9q5iD
pI7/x6+WyGhuBmK3B1ybcv8XTxCYWZRmZzE56NPHTIOMeMsbf2vkW38zsvwIJ8GERhayGCGwZ3CZ
/kBOYC8V5l58mnpYRw0JqKuEvZ9Io+l/QMR/0O85QfWLwTC8yMSU2apBVZSPVVgn1kg2F8IGO5Fk
WeJ+Mklmo4LmvuMBAWl+TE85e5KkfyXoC7vsAIk/FF7fMt+GQxW1EgwkDEBqgNaD6CKszhDEFXzT
JLEfjfpo4O7skdiUiMAkB65sX6u3fMHtfbCwYWFO685Nf+oBkx7caYFleNXD0XgUSTOy9tMT6F82
HxMrwnbQTQ7yxsc9gCDpOvdBg8nirDGroC1uhWniVWt4xAlNrony4/JX8K1/V0jGYkLpKi6e+PHN
LFiaT3r7m0K4sZQBUqyjlzHMPaI7VU/tX9y9Mt8aA1Kid9ChVI3q+lxVYd8fjgJOd0Ynt8qCro3u
ZdSQTNf5xUA8M6YV471u20O1bLtg0j93FmgPckgCPLUe/+s5vvudRRvAeyreEMBKwouZYDuJNDTh
DT15J3UMxNy7q4GohJgO7sK5L170+GSQ9DZEQFRL8myY/qogyg0XunFlX5+xHT0v3UFaj1Pj47Lk
iWaAxRPHGGRV8OZRTdyOxoJ7bNaDZKGb9M3U10id1N8GZaNJgN963p0U9zfmZzKQcJ4hRDtk5k2V
/TnDNesv1aF5G+Onjj+saYXW4FN8YQLtLCQSX0eDM8VPfAQIbQ+RYPemH4t+Y6IgBi+5SJhl2/Wk
EtgQA/z/jMwF2RDpSBBXd1xoSvOKxIWdAtQHz+RFQRmKTK5JA7Sm4C+NFKxb5KAXx6eKzeVOl52D
chiEYJ1eJ/XUGBH+x7IMDCWQsjN/BYU97JOkezkiLh7T4muMGfiPg7UX4IlRCgXJgqXaZ5hpE9DP
DfqdJyacQ4XsOfdzlmr5wCVRNNjogOqIg3K7imfF7R9X5KTV6BSzp5eRmIeYTdLy2H3G4PGdx8IO
JRkvQVbZk+kO4neX02wVSUaUmG6WumDFLSH7XPiDl8GqznY/0Z4cII5VkhAC0EAJAbWJizRQDH9Z
/bscpYvbdoCL3qN1RWLOwAtiLJfuuoSTehVBMUeEeDP2l1ARjvMGO3gxzXHb5+WXrGmkE9G9uNMq
t9/KyJ1yvpYlmR0g1FcV+oavr1mVILcF7RNDF/QDVThD/Pr4hHHn1cKsZqUeU1luMbSxI3ITQ5ue
GyqKzeukf1q5R6HjNJxosCGTmWjGXiyPZUltLu+0OETwT8N942qX+6Fc3XXw0F3BKS0Hs7fr9Ulo
Q4XoYX04SqUvzZGKaHfAxbLDY0fdp2MMHmqvZD1zjyT1r8KG00wvY/qly9e4eaXdcdY4Jw5jEjIq
ZborDe+I1pr6JGsuous0Cfl0AHjSjGc+qim0ItXpASB7npaXjOueYGkFGaqb3R1EITFOL347ws6F
GYUfzfVjp73ltZ9NHyY53DG1BKUvZqxoodRGIglyy2cx34TGZTVgv9BINkjZAq7WxnWeMe4pnP9Y
7EhbbewqY1P2hdpX01tdvU/tF2EeNbtw77qxejXnAOwfRoanGKxUWkOtiNzVhDhwavQZolcMaPSG
5xJgYyxJzJQvg4mU0tCQr6YzpRCZnHwl7TT69fRc5DH+goVtge7MsTSPGUGVq8Pxkq8uKxWblL7s
H/9kpXhRirOlBe4sPxWczcSkZJ4wbgv0/Xd4tdufgq+fUhUCmY1oGE6KerJJho4Vbs2cE7MB63gU
Mq/MJL2oI96tykAMtJTSv7sZoCahMqfJj5MFKOOi0bHUPZJ5sCo0iibOV5DZBSjTqRZbIZQ/sSvr
1DfHvuKqsGPxONGJuN6Y/VCwjGhVkrBNTiQJCTxZugsqqiWncvD5+UsaoIMfQGUnd1JcNBJ67zaK
x8OEKIf1orj7ah9N8W2oT63l9QDr6EdfMXBlioujI7OiRTvlFiPGkzyi4PXoKcBTjV5zmkI0zoUc
1VoIn+uPCy6I0yojocguc/4s5tST/MMyacrbL1xT5MrvW8CJ+3PXfxfleVqRvALTBkpzbGdYHw9V
kGJytnq8aCOplV/Qw3gHytS2Z3zU5OFQl0uvY+3lGBdeFGQ7qTAc8ml/z1mtDo0SmCrvPt0BgE8o
+zURMSnaB+VhMpNOVSSZP7gqYPkVYIN5RY4QiQtM1fvccsCDpluuhf5SAEGxMWuV1ADk2r9qiFTE
CdqfRF6hMYeEuzS0/MDs0iOx5djjzCSifz+oR1E5F7y5bWgMx8dq3+e9aBzKO4s47wQ90tUvkLPR
7dUFoMBDj3K/P+N6Y3Jj+4TbsAy0H5C+B331+c65fGslAkBBy2d11xjhPMseqcoYdpmwcxvVLonm
NCZU4MH4nEzXyDwYbFHFtxTxuAHJqapbtXybB6GzC94KhBWgfzQTJPwNB+ZHwCGFPx6kw44dCDHe
NmEg37B01LquqG46lk0lTBHIdsipwZr4dcKduBoOBIg+/wym2xvfqhlHpcqmSG2XwWKn8HTlzVXt
rI/70DD9INsV6dJ2AGG6LFgH35i8a7YS+cSFC+LWM117YPoSolbu4gipV441B5/gph5y4hM6o+nf
WFqIFRMZHR6o1Eqo9UP/WmfIuisjFNBjLrgjhJNwUCmYxeND7Ovy3uechIdVv9xBrmiBWJsmqCnC
YlNmMnQk08VIoRNnABK7IYG79hfVWvGVPKCjWB/4vRKZGrSAMIrwM9BoQHgpwtFfcLQZL3GND1o/
iCxyZK1vukGtOy7Dty4d1RodIvL7qnJmYlxXu833ZBbLCTqVIcCwg1MNLycpRi5KQLSec/J0v6Mj
ABXxGZ9U+djP9I4n7n2+4GUREMzer4P0jqx0/sbVQ8grnkXqD+7syonlS+3PQFEQyMDi40bXS8ou
znN+3mxcGSg22QseUB5ySdg9x5Bf+T4QSFjvCZXgstdIR0W8CDHytGt29wmyylb6goFx2T/RQ+J2
71H00qEZZZL/QOSJug9h/Y9+t7WGaA77YdlmaacyMsOjwglbbHQ29Ba+Wf0fgh+BrnEqLWtnxUgl
hVTJ6IdSCq3niSxshbBs3n51JeOLlkS/fkSGDL1Agm8I6diiHBD8fIbNZiA51QTLKzKgz1GpzuxY
ElE35AQzuv6y61J9tAMpqxaMItEq0iDlkAdvNg6h4YTg699kl7YvJL8v6CSgUdT2IvauiF8BYgnY
iniOxB3uDjthUWAGTEnU8fMGw6un3I/9ElX08ZFh34VI8WjdBGzAv9cFjAnQUSZyKixssjcqEVcM
n7f81V156bXKH+HrC9hRCDzaxSkg3jHyJaIH7ZCXbq5cmErN7K/Wz6bitn3AEIw1rnrtUkyDMCj7
aYbA5CyEySR2hJ6BoFrPYk+Y6OtSIgE4AYOmVBL2qNaD7OG07wSUWjXDg/ovXhTSxFCkgoaYzyYd
wGbEYoU+GyCQ919JHGRh5Bfyj2BlAOvS2iAjqhqi225WBy8E3WcbwsUUtoPBwtgFvTaqDhqwwtzP
ANg51X6RhmxeuljLzaReFVuGbOsEBr/f6Yck3KDMAW82aFfRokG7WveXx2JzPoPikFXIWt4i+y2w
UJK0FUwY+klsl/bGm/nHfakjqsAcSF4065uOi3iv3AnyRi7HA08r7yHPw0E/9Oz9hE0M5GCi2icp
SX3KqvsF7J8ABRsparGecX4g5TD3LftSum86t4EW5oFmeYHlJxkFE8Je0eHXpD2c4QU1Kil5xerr
j7DGW0nQy93uigO7ZpuE01M1B/ka6UgKyNmQXYXUXfTvAv5tegxgswJ2gZUZl7sb8dsDws9r5EBl
wzMYl88wmmP7zLSXC2eZyiPLCtrVFeuTtVCm6hicboavSx5MDRyFaNrIWaHZdd2+kxFyYoBP8Pgh
uhednHt5drPsfp0Sye03v2a8Y+xGcSt2bvrB7WmKNOL6Y3ICZHZMfB46dxKjRYASpISqKQMxdfvN
VYiA50zaK1JQzwDkQGKmuPybc6nKjuPj0+578GQ3BXJHv4Y9nHcZrlGwZ+a93F2roAB4wmPMxG8s
LteSYHjoAGKATEw4iJje14bfO3HSiK69vdzdFDk0CnSsVC62cPYos+VYt2smwJgQsUArXL4zng2S
iyuuXMoTjhnwCmmLKAFbonvCleC4zuHWRGyUdvyjpPvYwAYM4OXCk+2a7NMArmJQiX4q0vHqolTE
Gl+We4kamtpGC1jd7kt+Eh2getSLJvWHZAJkdxx6B2N0M1JUMocJknXI0zlQia5GK0GzOaVQhV/2
h0SAG91+eYqWPPa9LHnXm9dWjR5Ux/WuyU0HR2Bga/bB/80XfVZ/+rYJ7tlnOtN/F5ETAOc+EfBA
wCNOr8W11otG/6QekqaKOIM6X2iNO5o5KFRukIcGzAMGzUCDUkan/xmNOFYyi9yV54F3G7SwOLbK
yZ4kHFPCkmO/EMioxsWJBYm0KVG7oIwEdeIj6yYbeXAhORtUSfq4hrWbVPgiTrhcwb2sHKizsX67
avrbcrqGfnmeDvJXPnB/gVJ4OgngKBroSRPcOeNPu1/IvBXRAO9QpHLHqw+voTpDZOmyKZLR1UCq
o0UgZBlcTmRgIrhJDxbFqx94h5+a/psdmJFx2SDvH14poGxkTNMdsyfKfPooTiZRmeMfP1JF8Fo/
5yqn+z7hnJ/75E51FopvUXSGrA+ndNlLKwubOhelS4jlTMbY/Ydx/IFKDxUm34GEz0PxyxsQVP4A
zfa43Xgf0semv3UTrDJkx83RKvhEaD6RgfkF5QswB4pEEMpgOkiY58CFXuLrwWE0/gAzySzxww4y
Tf+DlEm1ABqtvVkhZlH1tTptDyVd73i5Nlcrvam78Y1wGP/hs1C6yZdym2EZmTio38KUPLqFfmQ6
kzN3IVCHmRAES6AKgqluz2I5k1yGHWC1FSzD3b7x54slIs3doc6G3WtdQixDMdGpSeoSb8Efy4bO
OWvL4kF8hDFaTiMYeLKxhOHqwT1DkPiRuIWw+hZ87cb/RJaLsWPl94wVb1P09b/5BzwEnxHvHxYm
qFKlDTbf1U36gMKeXxJpdyOQGiyRf1PRIWFnJdgCtS3gb6yiq68URIB6X9jYLWCp17DbD58Tu/Cu
vTGnZWH/PLxicvtp/JxZg5N2K6hj11dH3KZY5Qu3OZUXAIw78Q9wZVF81RJncvQDIg9XOMUS88mu
8DJP+SQSCWFt/U3MElo3g3FjR9lnhLXALX+WJ4XMjJ/NGIYs+WOVXMYYkFxSNbhni/6p4NZgvzC9
+Ph4VXE84KJCHeZTCic7ce2CjhxLfwBx+Vg+0vP0YvKLhKRN0SRxlY8lsUv7yrHOxo91Q+mT/Us9
45K5kB3x/8V7lPPJpstQsltpSt9Vrzb4OXIIsFR2YbYlih3eSSw5dn/IRNjZZ9VHaVi7hd99gYEM
h/VSoNInpOrDXOzOwAawl4JhpAVOegS4w/0MI3rzxHOnvvYIR/zimp+Jfs9Z++iKxki/q98obI4D
Jh5iEh6IWeZg+ULKZPMVvqkXBKOWkzlWiPoHZefgtLZVumAHhMwjqsLSj17Ckf8Bio/DobSbI6lD
iF+N8H4pXoG84yNNO5gcdgwmrXZU/PoXhjchV6jejRf5xeUNcBgd/OIYXzhu3dpNHPVC+O8lI6V4
N/2lP+ILDgEmie/hD+sS9sktVxLT4BV/jZv5skO/oYNna/qo8h2QZNSGlSf5nTcdgV++8zPdbQHN
yMfqZeCvNEflidxMNz7TzHPJgswDxvLGGw/3r/bTLDtI9edr8x2Le41X8v8WKe0yn5enxzeB7rjd
EPGDGrybDvI4lo+/+O3u9/QjKR/pC28Tnwz/YOVjQNTe+4tKFyq/WfGYhaAkkV0HyPfsIZTfhECI
rGf9NIQT/ypuix+fmPpZjNaM1JcbBrozX5pfB8lTcZJcytgO2ZUgP1exh1MSrjgB0Vg85R/NqQ2O
wpl3Mb4iTLjM/zuSmlNz6k68JQP/sHCDmEdeF3/GL/HLq6hbmHm2MTkuroXPN0S6S/OHtYIHcGXk
5RbXHDQPMWsziSkur4a+xZc9g53M8j7vvHQiHo2oOfCkAAsZvn2TuFlpP30lX6yz1bJ9TGTbMuZS
fFbxvEguO6jZeKPAzsmF88i41sik0CyIn4PJlYh1IX5VkogDK3+ckTp9LijCMZITu1Bh4nVHuJaa
KE+8R3CSWO+JDwDuY5rnryUQF5ODT0p4Q6WFzlALkU09ruUNkQqSbvViAifxKFUEGS5U+bwCIGEo
mjtnbgPcG3Pu0F5ofCRvGCpgWSfp0KdP0MIGhQBc0bRyyBEKVRyGEXdcSVRQtXPXd6ycSDZeWffZ
XVfrkJJGZOy0Z7JtsNWb8qu1oIwvk5VMCmOzyzyUaGLI1EHsjbRFykULaPE9KurkFu2D2jwBF+dc
Y31Q8rdO2hO1jB+gIFyD7tQnghZ9KyxC5EZOGQwIP3bxP3yxKG3RFh3RxfpYAn1CS3y87eFykl/F
1/tv9TR9cZcel+vjDWaBorVpu+t39z8N13ayuXy2CjUoPLBV4jJcKnW16thH92fx0L9P/VMSdsR6
PaXPaaQ/lccCoV0nVEQOAOSZ2XM1KQ9flqZbPwzvSlHpTppBT2aNcKsTWrwyDtuP/kYEGudb+1yE
KKM40mYbAp1zTFR8E3kmOtUVDXHYM+IFys/6axlO6tXRdNpkAlsHevwMC87pRZ4NIrjmyeZ47n8Y
k4EqugONE2ccRmRZGN+PA8fDqxCfEZflFraHXY+bzTE/MKR6iOSe5neJnnH8ZhmQ8d469+/x57I4
2EC22BPEdSsbbHB/rqMSkz/O2sUevpHkfC7/5mgAUt9hFanPmPZ3q0QbKkW4Nug0YrH0Bf6XK5WG
vKQ+CEjv/0jNe2v8/j2NGk0mCcYkTGb8oGQLKl3e8V5+hZuPeM961X3Fx+6ADwJ3pl/d1IgsrGBp
YhtL5En+GwPJpb3oe3orj+Ibuu6fRDUxcPMYPfT1loGIEH5Ij/SEbWNZZ+CZjC85nsnVkCRifkX1
YLU0HqT3n7FOScDRMRxWepGc4qaBUusKGkBfzIdwrPVOcpNMfAOlKqSXvvlszI+uog+SE2CfS7Qz
O2hRJ14Y1i5+DVJV0Hl7fKFAPaW2n1snozH1p7R2mIXyBTCWeJSDtmEap7zBj40OG2EckaIHI30h
ER2iTcnQ8Z8HzlkC3rH/mDbkdoH8MKXLbQ/twvMqhhMeH23rHiZU2XQA0EaaH0kvLCPgRWJ1JTGs
mSNU4uVC9BozVNkdTmx5pPWJ17kX3htAzqoqLT+XQoKYyFC1uEqkzvpq8Xng8FUU26pl1BqsD1Wq
YKNCthpL06HWtDemoKm6YIoaeTiMPeOWunBD7sf50AwXjHGUJ/YYi3/FLQttf1VlMp/StvxeEJwx
yS2rPp0Y24iTwOtzwXyJiIjgb9qdrsbjE/ajXW6i8pyoz+XozfyxV+xhol9tECLztfOgKdYB0sGd
pWMNy6NED6Ual6z2xAeNm2XDEurXrCCX8obupE48AV8QO5E13+b1BCwUV5duPbJkaSSmaPsx55Py
Ko5N+o4IuOYB3y5+MACY7jr2C+bIx5s1HcbSpYMCafxYnPrJEXVWpl13XgnDqfad5S5oNtYnnpLa
ZgkcqRPl+OLM/8FIEytRjRiPVV+NikckpAHG7jHzkRSCGClGpIInDUeoTwFjKKiAVrod9sqGe8OJ
CdXcamOdeG/9Nm/VW0o5mWonsU0AAjSt3sFynhONxXAMAPsGHguB44JzQ/ZF2ZeJoRtU5tgzK5BO
qIF2JAgMV9zhTpU1KfWbzsOmqPKiyi+J9SxaHyaT03IoMhQiO6J3dyCm6fihKG9Kfhowo5ZVxIoK
hcv4bgn+iitNOy1DaM3HWIwkqro2pp6wLLdT/ZfhnFBcM2GVv6LWJDpqAdUjZFaPwFsJc1ThADX8
H+AQZL5gZ+NYDh7aBTLr39AFTXcs1cN4D+4KAnGPzrjmuTMxH54t5SNvLoIezqU3k2T3cEqyA4tj
gTmOOnSyAyH+fogDyHHpvWV48XgEQZ2NG59skZODFq3jlUsr/W2VG4QvIZHyi5ZfMvPajNAOvlZ8
z+OzkQFKXob+ZDICJ790axjDM20xsOPs2YXqk3E9FqEIv09tH5MrC9FC7XPUyCfhAS3pKxzEp+QX
0ee2LNtqYpvggQRjWfNZEaKsfu7Kc0H0SPdEpc1W3w32nBDy9b+pM7/AI/J4YiPd4Xav60NMjCDv
sZvMRIeFRGX1VTgLl4a0GHoFA/DUFf0CBB0hQ6B+tMXjaH3rj8C5xlE9P7DamX9dgi/3Va6OAilB
6NseHjm4RknugVfQrCJFmggGbU802hA5dchKv1sQ4bmdFrLqazKxFB2TCzU5UXLqKC0pthMLnz/H
GEsaM121b9ymPvP10Ng3GiFS2d6kQj7UV1dd3fZkjlsZ2sIV4BIIZ7fH9E+6iMUxz05D+Tpkgdm/
6GSf8bhWBz5umnbMOYr16/3lPjpoeMxTg2Vpq2kjXHer+6Ne4eHGwEvOfBQ+eGum8bUvv9gcWiLO
yJza6lZ3/RHu/ESgQoNjfQ6paf9X1Dv6jGqdgBtEq7Qs8dAU9bn+Ms2A4CDzfQoeN5JlTgsnMSfW
u36sHNICdyx3O5IaTnTIpfr/QdIAjb/LbX7p2FQr26DrYV97M6crucmJOzK+sbjy7ioOFjYDUJeY
tskxCiKMnRqtTIEUdLc1Oq3Irpbi+Oj0ylXpmekWCrFI88BlvO+eF1REiEiAVrnjy2nX+Jo9881y
9jIYPiGcOyhsrgy+aH4J3SVwXb6IQgpIaE25vU7K7/2oN4LgSBWBmop46jmNqdPrHECBO1YF5Wlu
39f6OqBRFdgm2dSpMCTkCGXI6pdgCNpPJl+x+zRsXDugP4Chll0WiTDmPGqrSaPeQ1ci5mFyBHza
AhHS/fjeUo0k7+WYsZDXEhRq2vTojLrAw3fEoar7UHEpob9xiN16ZMdHc7IsD8026CNzt0DRLy85
eZ4eqaNqRWbZQSUbBpC89TDiQb4+fEQRyz8SBxE2IFkwpIu0YFXaPHvm15Y3cF7Zy5AnukTuqUzw
By7WUNZIVXcroorizTIA5GAz9uVAe6jcmBiJ5falLSpWYxB+JAQeHOKrImP/ZKJpf5bRBtgWfLCH
WHUhrJDT8p/8OZiemdm7L/1hqwcYxpNxG9/5o0N5lQRkUqSLxhmVbWT8Kh/IxgiM3VHRPal76SW9
Frf8qAT0zaLO5nhnj2LRxQq7w4VeTlexRlB05nTvDOpyTizb7eylxDwQ30K2zGWSHDgLFQVpHDZI
sS1buij/m9tZv2rwSeTlu+Q9oyJMDXVzFyMoYjcCeflEfzQF64v8Xdxk3iKvOVOKKXDC0Zq6lYGq
39yCx/lUXe5Pwj8esyYoWOex6vFY9D4vPD9hRZA2u1aFLmlP37Alu7QwGxVoFLmQ9pzclreiRF+/
H7iQ3hjIuUD8AnrrqXrTCI0GmK0O/Gk3Ho9MuxEycfPcGxOKuj+FVm62U35z1XaN+zKSTDIM4z2A
rPr/eI9Ik5tSyEN+EeGjnRxU5+WBcH+Won53yz9ZC4SAoGb1u//bWog/cS86WBlvXPLK63idv5js
FwpC/9H9+UToqWTavM4VPmEihsAA+LXAlVCQuF0fCgn5QISpOiU2ZsIeC3saXX7r5Sc//9r/UU7E
IcSfMnuLiSWiaAHVaxNkq8/6ORlw6tECU83kkeOlBkvhP+r38ke7idfyhxkT6G1bb//hFQT0ZlLp
DlqQeh1M3/aT0ylIhy2uIH/ho5owH5CuZ9nCLy8YQiCJLts9SlkOEgZYdObs76xB28NFSAQ5B2il
YtswCGYELebb8fWGEF8nZ5zhr7DE/D7CNJquxav0k+NTv/Jgo2HXNEQPTmIQQ7KzdvUziJlOxDPR
PsxfyAChQHY88OR/5jUixF+mS+ZWfkMQ0CzLsN82kct0K1PBvLUoj0eMO6QJfTemy2DFtAZaBVHA
8Sti7+Jo/W2A8LhrTAJyGWrIG3w2MceznHrZm0YUHGLRs1wD0p/wViuDI/FcUaTIbwZl04/42SZP
vJp8jOYxeZVP64Wf4uDDcpbgfro/pU89QOHi1jb1kEi46S2iY4C8LMIe90Vrk3KGq+T+VB7KPws1
wE57UVPbSNnhT9yetbaFZabciGg+CWpiW/kBytTRvm20m7Nw7ZFJ2XqtSYXlLv7eniOiNZlD0Y9g
fE2Rpx2U/izlp3n2hMt0y0OCjUhcq94HwcXhbvyjQrUlpvOPV5EHrRL285Ez47GEmCS4GdLmgu3f
kimE9TOiP6iO5InhuR2mcE7/GNc7H/pdyZCdOpPhFmB7AqaJI0egWv/IW5bcDl8eIIDyk7bX1a0T
HC3CBeJ700QTN4w/mZu48UoVqgV7z3WIQyCBuHfhr2Tq6Cg1M73GAFHGdE3Kkotwy4JtLIkT3VNW
jMze+pdWHmsfuTo7862CWUSC0N+9e1XaNPxQ+sa6vFLT0uLIRBIUaAQfIDfh5r2To0VGcSiAyFDx
VfzSgES3MeUfPMIqMMjDX2R/NF4zgtl5p8jpGtxCCR7Dn9QxOAOXejSujBDoMb+WJ/HwiHbzwYL/
k4L4cbGpOzBpvQya6bUtGA/2uukmqF/VoKeWmmOMFNfR4Q2/UyJF3MkHSIOOMivDkYsYJoqrA/8P
Pzvh3pLZLhyZ2OMpaNW3Lv3Q4/0/5J0qFhTLZfyMzedqfTLjcCErP/dUlEqDW+mHRD8sHfV2oZGH
zeOo6seiCsAZ+Npnmc80qPp9PLr3JIgHbH87erwbkt1eCT5GTynkB3qujNImCIHsdvJsSUtFKAVV
ArYgSqTLsA6QCWFXOIWopGx4UykuiBhTGUStYle+Vh/ry/r/hwHrQijbQpyKsF1RM1kL3NYpCRVg
10hd4PS3OvZCYNxDvhzJYpRbzvaMEh6OfIiAxpG0kf1qnIw/CvZYNorqYAw+2u2GufzxZCmnuG53
dskjfz/WLLX9eaI5oAhjE/ekb5C6goi7dhIFsZnL/oe6hPWZ9AXkwzNA1BXLUttgMwQDsBG4y+jq
GESIP9FtC2Cg3zHJAwn94sCDHOgMN4tDzKk8LdmKBNa/e+lySFG+zoee1mpWPSIpthpKWyXtrHBi
xe9H3xKQ/wT5eMT1K2U/JldO/IBLxnPs8PUBD5iVnVYuXtxG9XhIuGD4QVA10whhueN8mHqPolv4
qCpxTNgHVk/SJgiDqXywbgintcXwFUBlcH6Sy8JkOciE7CAwetMFm1g/afXuqxdbrlE9ySieeEFI
0RBAnuzZcgbSgYsTmx2aL/ReKhHtJMALIc85n704I6MgcuZKa6SM9jQPa/wFFfJzpHDnVvCoMqyw
CEg2g9+YvQjJk9SykfCTWXGJW2GNx68RoNmpVFwTB4VFdDgZbIkow8ntZLIi4f/hgZ9DsfMCbvMH
Idj/r2PMPzq0EDkJMmuKB3d756DnE8u9bHR52dsjo4i0HLr6wGbN0ntHCVOEfP46sF6aYqK/aiST
68eHfq6XK7HUNJ135m6qQQ6inhDHyu80dqQoM5/vI1ndUcJks80UTsYrxqq8llGdXSrT5cZtcGAR
bSfwzFdHefFBzMYUsufQE2RRvjyo2sjCHCFHclipfujtjiPEfC6s51zmUb1WA/v5WyNwwociqYAx
ySt9uBgHQb8IC9UIe9p+5OpQ3I8tjktIAoPg2cuD1TMj2GvLkiZJ1+ZDtC5c46lm5/dTuTwrxDaO
+b9GEH9jXoE+QR0zAMfNIk8DHwTvJfCZdZ0IiFgwwMnuVL7L+lFNSP0zI22+imQhpFzmjijaKyLF
nwLzu7NmoJ9mPlzlCummqdJCqzv5f+yd2XLkyJmlX0VW14NqwLGPtXTB2BELgxHB9QbGFfu+4+nn
Q1ZJnWRWZ7bmai7GTCZTigwCCDgc7v9/znd4SuI1miZa9Rr1fiqSAPaVtfGtJoWMoOvm6bDEZ4vu
QEO+MSxsbzGkWzqiruJI4Y7yC8ukYTlkW0xAceOoWIZYBleLkFqOsS6B5VdEPyCSwu5A/vuK0YU4
ia+f7rPAnmyuQyrzCd8AdD0q1TvwOKO/8EkwR7fBvsea4zaIsg8sIE26tSPEJzPEElTd/Qaitzjb
MgF+C2I6pWAhQP9gBAXw4y2yDxXzH2Qhuqfa9Fl5sgey6lnQdTPT5VtGbgwbtZROTbVN9aOhoUuZ
mfj4Y6aqjWqRikB9p2RXfOizvUfMRxlsLareSrYnzat+5B5r8d4EeLLIYASGi9xbs7CiCs2NykPK
MCvamxBZWbrM1UdzQwPG3xf3dEDX9S2TQ0I7d9Heymww+56ayRVrcNoPKEe6Hhr0iI8sQ8XZVxj5
6lyrV+PoPaml56QrioVEIHJAxPqsmtxDt06uzwnaLtqWzC3jjBU61dLiIpbWsj1o2/62R07EHHfr
e+w9vU1Dn4yMFjYklMeE/1gFy+qF15VNLMqwk+ZIKeyLl+xjzJpQPuatcUwQAtFBfILfwR7ivn7S
kGlfEXXbLCiBwdF9rWkoUKt/6uEFOZyFbVwBnlqy9QChnK8F3DieKtAcS3yGAErlFv3lUmM7wh/Q
yIGgiHuFo3zF68wCYDuZX3jnZLUztQ6k48DgQLCG9sQa50rsFPhgy7mJe17GGQdI4jjWy66kS3vF
VbIjCItvewnCYvja4gOrhjzAiDi33+N0XoK3itZquaypiXRIGW/dZmFzY/jiiJRqnClENYKbl0qs
3lhfZgPO2lI7jKifXcQX9rtBDNdVMhTOOGpbvc228Ap2lSe9umGNvqNa6Iq5dLP2DQFuvtGM4CkI
7bu3QGVauBYaOZC3TXtnN3tWAfjyiVWib2sBBIFJndHgDq5Hgg0w2rTKtoBsYE6yNHZ5SYC7igUd
IfNEZjiCFBuwNNmad5nQkUE+j+FbMSIBW5nsxPRzqXmzvr+kEUvWg8Z0Es3Kw8AaXl4JcTBLQtCP
RDuRosQ5AyRnXamQSUKC3EjPgwl5acAy4A4ltzZS/QIh/84z2V+BDafcxZrAv5oKNQjwtLndbFAj
ysozLJLWBftYH6Vmo1K5SK4G9rjqhgvGuKC0m5S+hs/ylCoH8VDIVVcw25Gg0mOIZplEZWUZGJtI
p/C012F8oSOQeKKnbQQLv0kEipF0wg1sNGtJ8nK3bkxHHt7cbF14+PNvYnsnwPZUq5I+arBuA4ep
0YfyVDq0XDuqzNcduBZcc3xd/ZQbQSGHrBUchUCQ1sInL6R26uwg5xeLMn56N9iOUm5xNGTeGvtp
Aat4N76X6rKhEyqkuRnsg26qHZf9ZZTFDvoIgbTw6FkWsNZZ5MGhCi5dcbbauwAWOwqpONtR+xLJ
ptaOHeRTydih15CC10IjMYrK6U4FYIsfSz5V8SVOXwKkcpRSNyytcxroqGjsm6K+r0F5dMeW6ITR
ycuZTvvSPUTurUyRFXME5v7XrFx0zb0lglNkdXulrO97CQZi6VGiZvPo4yUP+fLfYjn35xTfgJwQ
FaGuE9JtJGWLi4tpTYLoOmtoD/XzxAVepy8IMe9X1Zm3Lml/o33yk+ceGAbWcDZvNdl3nC4hNaSq
jDtZw+m6SYq1PN7R42n7vQ/1CT1PstWmwDqKtHTyzKvoHDywShL+wtAXzCRRhfBjQt5DM6Dkch2G
Ojs7gNFjqoPMOntRcmeQlhXL53zsO+DyyaMUIIUtNGut2qBj9BgHPFvBKr33Ep9Vo1syIagSq0Mf
7VhWkjmgsaWRNBQiJY1HxlLykFs7XHBhTsmR2bRfDsWDbAx00tfxHXuvV1SeQ3O0PadflYfgLZMQ
uixadlOwCrcmChqdlTXii5LwE6eETSlH2lWIeK7P35r+XICSRAtLEFq8sJEg4EkFzl55i8kiRUyC
ufWTtayTmfJoI3yfQuzMcZjXMGRol6Og4wWrLPGEIPFFKZyS7MQSQFojyiJjRlzC6B47IQt8oNxG
cq0jDaWztR7720K7k3OJh35tgj5qTykChyifuK2ORLkZqRnqpPpOB8WSBvMR+DdPuWecAvc6Ky6E
c5uKk0W7ONhbQDTIgy+zFUFfNt0+Xv2oeTFiS5wpdWVpZfaLfCREbiMuIlgF7klKNgUv8O5Vq6aQ
d1zX7Fzbt968CVif6mQDjadSfyrYv/bOxFfwroxdtDG+fQXV3KZUqsL4Y9MdT9kT+akP9xHtsl21
6xNkSutIfFDH0QGyuuDotz32Ah5AmtjxTh+uBoi5nFiwAlDOqEobhIHE9RGlWC5y4zB0xxoeTrzV
EVwt4g9LXXjIVdnwR9ITcMDgPqRACgM6ATtPr5RFSLgoCuKY2B00wdGvD4R42OVWV6+1DMmROlza
Wj4ramesioBnbFBIVAnGO6OhS1g7tpVcF/CFWTzC46aGQNobmmU0aeU6hS/6GO5vKP5QdpoIedGB
Ks14plsViJlp0OlcVDaceiRrePjWSXKdW/f1BONZNaUT2yDuFnIwV2yIWSRBUixiv+Dwah1iWBFX
dG4qKBkG0s0r9UZ3us1wHlCTxSvPXdZP1Zv3Buu4A3PnU9DY4WR0G4q2dBWozDzFQCystY19N1tJ
MKxIA5nTo1p5gGaQHBm3FL1yqtUBDaB9EV7alonyufYcWqoBy1da/i88aiS30Wxhw4nVON0F6poX
odLeBAykhh3fVY9SEL2xDVh7lubkix2YiJBkscKl6BhQY6e2lLMMm6vZHkNWivrvlWoqM5A5BfJQ
bFuyWzJgObwV5cLD4IN8Em4Xhl8yrdVD2Dt0TXHAU31PsFPC3ajPNiQuYyV4G4yo7G4MPDSGsgrq
8W7QiE7o4JYIsosjrPqengMosdFfdTXQOWGxvzPG+GoQHd2qGLq5Vaa3SsFyXpFr2GuI7qljUszd
9+OCFhKFm+zRHmcWBoh+Hg5rvdhlOdtpMmiwX2xle2VUa7734VyjF7QJTloN8e7ZK651XFXDtsDF
FyN0XRDeElAIz492uurokSJF4p2HtI23oI+hj9rIoxo9xPWhE+faYKUzhS802pynjCfDoHSfs+fZ
10CDGNM6seKIe3GX3IwvlbUgWifZR/0NcwzebuJuwFVW9BjH6UFAo6Zo28ACEECZy4kEy/KZmk/5
ijX+O1gf0DdROUaOhabDwlRFGRnH94ypxukRxphrPTt6YmeR0y2jN6bnPeNjZCuk6ZH4yFQlZsAZ
q6PqX5LKiQikgu5z3Scr4hwlWjYGc9pKEZuclfa4dy1YZE6Lu0NH0b/IxJQAw/ys30rIvPieU7Cc
7CinVpykrlUUpCalT9i5phUiItQw0ahYtpVZohyLcekXB3qdwIZAd4abIKKxf86SZfNmIuXDqdey
nJ4ryG3dfQ2Dzz2oU7j4xu23lg8wAyPIjFnXZBMa7tyKleNedh0yHnXZyaBeAIRq9wVvkxQjwoH4
IOLUYCHlpjPqGOS5c3ObnIHmkaxT+dWHL1XB/Hdyk8IhhYKloFmULFM89DSGGDzoQhCeKOsy3+ZA
Yscl3bjkaCM5ppJfrVXeZIxnxoiiLrNIfzRqNh5tABa7dScSrWU7noJHu3etYFH5/Mn+1i9ow15h
D++oXg5kq6/1YdU+KZAoSTmPFyQrLvCP0x+mUcHbnQUeqErWRJAepWFVk9mIFgeZB6yiAHXojGor
UUFQ3SsbxCa4JKY8McTwxBse5ORoxbqyKjwaI2GLxbCVqkPqycisTPBC4wQN1RTv1S7Az/ouzjWd
HZIhcE+XfKVh3mWzpnS57xAex0r+MLNhGcY2QsHW+FAjKXXKXkMphlslI/x6WeaHWuT30DHxRVQ6
RkIWPEE9VEBtq/e8a0c6aICuo3aQloGoITJV21JQCnWp+dD3dQydhIy7DHGuwTSF/LzGXoC0mSsW
Cl4TnrzM2KnQFuibMfaMEa92Li9sQvkGlBC5xviCzZ8VVI+kUa73HYbLscJdUCdSxOZb2fnJ2B2D
wcIkV2/tltTkWH63yFqCBBYEJ1ZNIYnNQr+L1GOSPZX1Le0mC7PbJSMEQff3afnaiDuto99Y7At3
bw4Lcj+I9ySjFAaJblwi9SzZILIpZctbkySWaq5QqmQyr08SOyKRP8rGqevOGbZHVn9ds+nsU57f
8ZwIg9G5inaadxIKBb/JONFg0sGpHr6EAdhhHrFBcrj3mnEyUhpk7rOW0afc+OpFgylXqRQ11511
a+vbftyQQlWnkEvvSNMVDZCJrUaRojelYEuDhE2Izwaj6B7CfGWRo/KRh2Sez1xWdbZyUatdiwMr
fcuA+Hm4m117Qf2ZAsas9HTkdMJh6kTo9N4TXRVY3kud2zaf7jAJuNqzltMacRNI8hb4RjaYHTX7
pITm17Bz9RJRUfl7Yc9LAha8GuG9dRK8xUGdXKNsRgPCKIyIj4d+iJCPdVJko5oWMhwSohckKbdo
ErP7FP7WHJ+yBLo+akRSjKl6GE8wNIdyLUxW0dFo6/OhO/fELBCMbAc51RTjRfeYhPIYSYpvk/so
sPm/VPYtK5bx0MqXHAGF7H4ELPKV7k2ECz/ZqP59Fx5l+04hxbUiq8w/coPj6iTZR73EJXLIyzOz
O0Fime9UgHzQNzZFMyHX2eMaBfsOxzJ5obbbEtmeR7fOepRY+oDfEd0yLCx2DTohYTapfIFAwbFt
ob/UjHmWf+92KnFcGUaQNFknaI+akFkOcnZLwboeWJDehIhZuptSgISWSWk0YHHRbMrrY4JpqH8q
AWUw97dYMcAXPXQYfvkKAw9SUndThatIPQT+q+8eLV4sSvZWSJg5DpK65N0c+G+BflDR03YZv35p
yicScnP5RUxhLyq9cAmoJioIw3ppWb8PWK2XKTrjVL4UtKiS+pEiRpFf9GIpOm7hWEPSW0T6MVVv
ZR7bwP/ASpVZSXlFhz7I0ntfqZt1adEN9H264BLgFXe4d3Vp71U91NXq+nH8qIu7PERKxGyaY3nQ
xWMBG1YBdyS94jSgwekSFFFuJeMymFT65wDbDPCNvnybKMaxLyPm1n312A2HNj+M+TubIpVnADoC
lRka3X6yarpVnfMaXIbhpWsvxdjilviIU9JJwm1abgXSQLt6tpNDCmlA23csCsqE1HfzyqUbiaU6
JxGayTTc17qjBBdxjNJTrtbrhr87Rca34wsgSttornTl2WiuVbg1JgKHB18822IddU5a7RoofuUW
soKPUoqeRaNsLT4fFz3ZIzXtGFB98XiVm48JYiJQnBow+o6Gxa0bBbfkMPZScDbIlNUvSXTqlb2S
nCtB6fk5cG8j5GW195DS6wMJVl987gPSlPEpPXiIAcM1mdnjIbrkmI47DqjtUB9NUO0EA0+5URyl
ueVx4HsTUJWh5gzeM/woszmVqtMHZ1QdeU786iw90HozrNsW4hJq4yRn8UAddTnBnOxTEr2w3kKw
y8qlZuYMo3OcvUZu4IMKjh0z7YhCk8ALqzzJtHppOTMeATpaytFPz6OyT7wtG+kE+ptKbySeSnL0
fwZXzGqeR7faSvqxYZXFRNpLZyXfxii3exptCEzxOeZ7H820ke+14FbrWIRcKbqjE/WFpF5dx+nG
Cl4INtWSHXHs+sS03fQz9jtxshJvQbePq/tUv07xxuv0wautDBh7BPvzMCioaRpBu79pQQG4UOrI
vVA/cmTtDXBGbpFQT9K75y3wVsvbKwMEYGhdTG521zleB5pzQDTDezR9TMInAyR2RGWZzs8uZJve
3g/qSaRLvdjqyNz0o2gwMocrKbi2xFlPsdUVyyp57IdNzaqnbm5V6z5ung15GQVQpm95ywVVsVFI
f8hdKkZteUqsVRZ3kyE3RwWq+PLMgpxZuAtbsOKRfYuoDbQXwUCLNqW6VaXgQaxUOfuqfYoUkHCy
xB0Sqe1IAYqzVi5QvT4qZc8kluIWE/XGw4XF8hTPZSDXD7Wx7Lwtq3cVbm5yjoLnWL3p+2cR7yLM
YSb75g6uKUiYRBzZKSrDUzbATF7qT8xbZfbaBDT5oQpDLNN2cr6pzaNh7KVSp4h6w7sEnYW/tsvb
CIWTwrTjyqewvG0xFmjxpfQBns3VeO1pu5jF+M6raFAihkjnjAUqgGU+K8WFLmCmvmrSzeAfy5fC
XHo0gQDk081bkYSY6XOQJLUB5e5BGRGrawom5Xt7eFGKc1SC4epedfMx6lDALKkRNvY6Ffugvmju
VGXIwlPt7UdjmwOak1cG7TXa9Lwt8zsTBKGe3GvuJmm3arFrINjn7138NIwHs7iLKrC8L2nqmOOK
RZcZU9wAsQDtBkbhR0NzuompiaFtYD/c0PAx1g3eQH9JcKRpHkJ66VZ/ZIYjgA3Zr/rhJbuGZzpi
3kFkj5aHpmbuzUJOI0MfwcKRXRhZ4bsabTmibuEIbUHiouuuofyT9hpNpli2yW7xpItrUg0tYPTG
MVefUTTaqcOjb6bvPhQ+91gniCXWRfDkwp6JQ/7XblwVruO/RDkxiUJmUVQFC03ai5L1F3ng/nNb
vlYm6yvzoU3mSbkPtJ3unl3trU4+TKzy4b1s3YbodEvW1xNrb+NRqCaGK3H01AAvcOOCOMciTBlC
QrXR7LgGak9StcswjsYYCYoRqTI1+S4R6zKzjWVjwOWU2gAFpth9G8pdQuctZjXjIfA1yyN7Fl/e
931zFesIPAz3BGY/zreUhyt2FJKjEGRHocxA8yKVRAm7jzSwx/K2y/adu6oL4OkoRUhAYoFDbgjc
jHEXRdfSPE1eFO0sJzfIS0PenqSP2NxkGNkfHbwa/4ZKs1UV0C2Pxq4XTEJOHN60Ffh5/YVXSFDs
7+2Kok/js523hMs6CaA5Xb3BQasqrHW14+2LKNNiDa+XHuDSj4b8zS7fWPmjwKdHfsPCjib3z9rN
rpX+1gCvWFUrtX8sxxWt1Uq/raQLZfOMVS2zRDlXhmtdwmTgtzSob2SMu+q7p834YaccZOR46ZyL
KbytDEMYwG1LKR7+Ccr8RdFBCDuWHfFh+CGheFJJKYkGZJb4tkfus7t4hDH1kMFwzI7JRlQPzHVX
9rg27YOJaMhDEK8cxmLJMDa6s6e/tvjIOouYzFlvzIPO0dRjph582qCo3cIG3LYM922mFVPeqISl
UzrG8T0xghYyFvfoAbELzXmboYF1EJum0rEJkAzA/1CdLlmGypoNov3MSZaGBERji3hUtgCF+1fT
DK6Hj0bTHqvQdKJruto1+AjMz4iCqdd1h8w/ABm1QzzHJwyAeXTX5ryA9UOMuS4YW4rIj3lzPUwt
IZpK9SaRiSGFHrlJPWRuoFvxWS8YanEJLnsmpxetWBj9UXNvWCOl6oOgL2YcWkARH9wbvtBYOK16
E1ISfB+Hx7HkMWtYaaZ7gacO74/veBEdzV3CXEYcSqQ/5dGxsNCHgP5g1R04/eiEI9Xfm0F+bUk8
WA8F8ZroFqcCmrDXsTmrb5JxN6C0J88Ih3090wiNYpvLuUY5fl2YSjsGPgWcFkMSyVLjom9pYVzF
xUkkLCHvyqIRODUeqLsoCEC5Cd0z+1xffaT/R3XToppWzLgkSV/y6cw8DZgqHioNqMlqJIgpIA9h
cQVzN6iJAqMhDmzkt7/9xz/+87X/3957dsziwcvSv6VNQt0krau//6aJ3/6W//F/b97+/ptu6MLU
bFUzTE2TNUUzVX7++nwKUo/fVv6XZdaW2pcDkW3RMrfABcyGDzwnFrKpmBQcggZB9i1hkkQpZnkF
dFs5ALu9ouivkJSsIVM40oMa/bWmX1fEOKQP+bCqvoE65OC6RfYuz9QUduQvzlzon87cUixVli0B
4VzWDFsTpvH5zN1O7yLTpd8f+UUBXm+KDNebG1ufGCmtRNsBYYnre7DkWn3nSvDcxKioDzLZFJla
ui+drdJo6EZ2/aUtIUUy6VzJ9cnkApuwvG4jyzzWhoYyD+783FI9e1W17vXP74AwP18HX7vBbkPR
dFWRddMwrC/XYRF9kidkJpU+jm45h+gVaOhghJ+0x87ERORVyAlEnGk3BdV+ueyOjZpUe1uY0qGw
XJt1Xv5SRL108K2lTgtiFxvBObSswbErj4WqKhe4TdoOzYe9tpROOptG6h6UIaUb4NfmL26Nbv94
ScK2VaEKUzdM1dA+X1JHUcnNDBvItYHcplGNU5kYLcJgLdh6bizfy5626tS+ORcVwWKp14wHy69u
8qGM34OuAE5gIgRNooMvX6m9ol3/13+lUQylNwhvCzM+G3Ft777919goxs4/pRXsx7jX2msXDtO8
qjuPFQb5dkWWUx40kbm3LYDQLgkw/lR9tc7yivDNpD6WMspwDWfbfMwaeBB1iIPPpNWmS0N8l5uM
n1ZD2kTtjPVok29DdZK5K9SOY9/rSZvhn2aayRTyYsduY5oxCQj3BDfMt3/FOqFn3wbPf3x6fqtv
z/NrxtUHnl9/+ec/LlnCf/5z+sy/fufzJ/6xD17LrMo+6p/+1uo9Ozwn79XXX/r0lzn6n2c3f66f
P/1jkdbUyG6a93I4vVdNXP9zHpp+83/6w7+9f/srlyF///tvJCym9fTXPHbPv/35o2neUkzlu6ds
+vt//nC6gL//dgia9x9+/f25qv/+m6QY9u/k/5iWpelC0SyNwQka4J8/sjWbioZlmrawDcZ1mpW1
P33M+t1mrtQt07JlY5qMqqz54yf27wroT8UyDFazQlft3/554X9OwH/csb+ekDmDTw+Pbtqyppqy
ocmWJmwFlcGXh8cz3NBspfy2LZP3ooAsEotTNdU9vBpBe6RXR987yUG680i85tVAyS0eFlWJ/7ht
WAZ4oXCSPgZ00JkfAW2qLC0m6DLEK+oO/hDcZ374GlkyPXnwc6bnscymaLkQkot3RX9M/GHj03UK
pMrxhAHYASs/nozCG7cBSJFemJvO1FfUXc8pTRDsS13gHwKZ/Ihec+S4v85x3tdhuDbyltiBSxn4
c4OuVtPpcHH0tcZfbRBiRRVkBWAYcNia0SeRK0QNrrBQyPLszkM2Vmb9i11a+VwicdnT4x2Vc0m5
Ff3FqDE3mXHKNhXftaXtujpjO0i5uAZ9ambRo1Wq152bOgHeEopgaGwqKlA2EKej201d8Jg8RFva
pqpnLusa9YCFQdivx2QuouQxj5KVx/uRLq0Mu5uXYhGn+xxNmYYKvZRdkuEbJmaZcDy1hRQWKrwi
owKaUduX4MlGFAwye37dJNNeBTEQTlEHBawUyX+TSuYdnHrop8MquQLg6SAKC2hfxTl/pH1VElqt
sGSiQp2LtCe0O8JnFDtKpNzEQ7Yyg56WDbV+qzlVKl0ajy6isuOltTZH5L4paE1Wh43fH3wVebyW
9oeaLonZs49SDYpjLF8tZNn/f0b6H81IMu/1f628fpiRyKqKn9O3T5PS9Il/Tkqm8buhyLah2Ir2
x/Tyzzlp+onQZKYVXQd9rbCA+3NOkn+3FJuJyraFIqvT0oEl0J+zkvy7aWsaP7JVuELCtM1/a1ZS
Py8T+UOGZuuGrVqmYmmKsL680ZumNAJZ7yzoYJRI+icrAgftiJldjbSt25tYezFK0o2Q2I7Vg1Jj
oO8haxTgIskD6G71cttXBwNOrkUGuOk9yNquph/hAwlr5WDX2Ol1b4IMx2UylOWiREKS2enVvz84
/2fvwv/2t/4ffBkKlbvx3w89Qg6CKnj+fuh9+8QfQ09Rftdt25RtXZEtWRWCDcAfQ8/8nfcj48aS
LUvmhckP/hx4Kj+aPmRpFp8yNcFo+XPcqfLvQtiyzpC0VYNRKf69l+Gnd6HJ6ViqKTjQNJQVw+Kt
//3uxLWjXPEEvcjOka6LUwznA1z3tbpC3IPwsNv6f0xfn9ZT3++HPr98fzzg9Bx8tx2Kk1QqFI0D
EnGdRbRUsr1Sv0VTaITYinacfXcn/mL79XkP8+fhdJ1nlGWFZYgve5jaEJ5vSBi3x5SSiFvbD77s
HRMNDc+/fSA2GrLOKoWNE2ugz9fV6mHsolVAzBVDZKM/QXiqx3v250eZTve/NpPfLkdTFaYqtpW6
YEL7fBTZLCXbiDhKnvCQZ1PBK0a9dFSoUf78SNMQ+/FQQjdlTWPzaipf9q2+aXa66XOodulf5AP8
P+AL83BJJPA9zSL3zLZvqRzohu7qVTrDxImb6heDRUzD74frVTkLQ2W2ZQf3+XrHsTEUt49IGkQ9
c0O+6YIkFoQIs+omnHu3wzUhdneUutERsrpawv/Far7++TcxvQB+ehJfpmYpaK1BqTkJLL4HwAYr
VF1kqa9sZzhD0fnFF/+Xt/i7S55G9HcPyNDyovCno2UEWunpgythe3+wMXn+/LL+4snQeCz+9dV+
eTLkUK/ySOY4kcEySkcvnF0ydO4/P8r03fzsBvJG/v5qUtbzRqJwlBRxftvlJHscf36E6S/87Ahf
dvd2MNaiNqYj0F9uhn2b3Y8+kditUwGt+vmxfnU1Xx7yhi2A1JYcS6dpEYlwLkbxi0NMf+Inl2N8
ecI7V5j1aHIISTn2GI76EA9vdJZxgOXSk5+bi6Z/+flV/TDiLMvWdJvXk8FCyPw6dVW+G3uJh4oL
Uj6sErynZEPr92P9+vPj/DDiPh/H/HJpzGjw+FU605bEallzapNuVHT5vziIofNSZXZUdPnLsE7S
Ihm1hoNoPQpICTARBsnSy37x9Pw4KUwX891xvgxsV4rlLsk5jnoN2n0Bbf3evyPFCQaUO5MPP7+o
b5Ptp1Hx5WhfBvnQxLrdRhxNrJSH6WjBCur8FTKqGdnG1796SSs/zLscT5+27qptsWJRvxyvcPVh
tDO6KyksbhFjoEiJ3PLt9tmS+EdI/KGoFOQwYlVXEP9SOe02v7jmX53Dl4dNzQwUIw2e776U85uu
Vt1VqiAB93rDx4UPTFsKHk2kv/AQqe76D3ImHn5+Dn81Yr/7GrSvI3YIUt0wOIUct49WIoBtbjLy
Mn5+lB9ftdO3TeFDV2xZpU78ZREWVZnNUJ6+7V19AWnrrZW1fWhRbG6Dm3JbL4a5Be/1Ktp0O0wo
q+o+vKm2Pz8J5Ye57ctJiM8zdTK4cuv2nMR4rRGzqs2KmQvrbJltvNkwF1c4Nec/P+S08v081305
5PTz71511FKSsVI5JIqU4JAcIIjS953jntjjyEMv2G1MJ9kFs2FZXil704HdvLYWPz8L5S9v8nff
/vTFfHcWRmDouj5yFiXYgXbjwkWYAHLaI6HKM/MOr5g0D381ffwwzX+59OmkvjuoFJMUSoAQ09Sq
IKQJ3/Q2vw7nxgYh7TrfkoNzpz5jl4A9sPrV9z4V4L5874wnTVj0JHRDluUvtzqTrXAoFRXjv4GA
k1hnTDZIb5BA1HjNe2IqRcHT3iWnIWkdI8SML8jiQ1gbWSVd0oYIYHkWBvXKU0HTQjiw3Lkw3iXz
Tqdr7sFm8VX4NSDt2w5bk+vNk9qExmYSlNLOKrLP1IJZszYge2FqAa1Pf76MCHFQzlSxGA8WVj28
xgi1Cnv8xSv2hzuuaizSFVuTFRbSAJu+zCzF2IXMXLxjoTfP3Y9qRizYuuVuq3diyTc+8+bNL475
9SufDmlQMTB0RRXsAr884nlieFGWsmDvoybcdV2DeDvPouzfPIzGNlM1mLGnQyhsLz8PK82MwnHA
QnWldXJ7zQq+IpV4SJyfPzI/PjGMH5O9py40g9bQl8Grozjx3YK3UUh6QtVgcBfpIjHqX8yL3JJp
JH7/3lM1XVdonNkmC1WLltTn6+kVo8oUILBJ7LVIhUI5TS5qkCso8nIZKJ/Xx0TBJjFxi11EmbCT
x8KdKRSeAyJs87g7JIGvjje6P5pkVEQtpM8iyxDSjTG5vWL0o5OrFDg0KdQlKP/SAuZ6rdU4QsO+
rIOZ6KsA257eBls/67EFqE1q0mctulLd4jmA26uVaTLJ22tJ2vq+LN+rg6yAQ6hcGLmG15AOaSvE
ppl+Sp/F7dF8ly5QqDiXYQ43fggbuITdQtoz32WPZu2YyPa4jRNMrEZIgruNOuZsSMSDmrBqiwSj
sTrAhJRywkgkD4li0KfpPIiRobmKSXPXwjbt9gjsK9HBJI+M10IZ/AfX8MLhqlUJgLri0UBuX1R5
513nLa28Ku7pKl0Z7KZroKdxYGGzbEoULGWWFzp12EaGQ9BLKFvqvEYBTUVYhGthd/ixadHERyXz
ELOUtp/QGBPgcALae+mcXyObsGyrIQF3hLZ4NWhjeY95Bo1GI7tevUywhlz3ba0T05paYYmUupaC
fZSWWJqzKsgRozSm+ljUjLXcBJJlKKM3i4MIuEzdVx/cp+okhI7LpOuo6wIb6QhmVbX8Rhs1eZd2
PQJz8AZdHSVLPxRgFKxeQUUnukUxwrBwafwbUnmoRjIUBA80fXtaVFFrA0FQ+32PYpWxgXWOTNPH
kS6aa+cXKdC5hpjdrwBQpxY93ocOiECpezkAGAJcNdGTilZAThvS3oNMCMGiykZ690aKahdbGF78
UG+LYcGYQQw69BiZszJ9gu4YbtpOR7Vd4wd1h3o5Cux9VUHwjEwj3bLwA5XVVU1zIbCruwxSgt5q
78k0a0oi/ahsuZ3L9YR+yW02qzIheFJcj1h6u5xQhnrv1j1wrspVV5TJSSXCpxO5SxdjT+Lj6c8q
60ZuM2S3cX+fxG55aky8kLWWQNYRgeeQEgZIxzPWni6/Rqr9rNU1s7Zskg+tTBKRYNua1dJqXCRw
zWokx9jIxSYavNN00ATdcFxKmz7OCuZ8RVqGmhVBk2/NTZiSiOxH4mk0LAsElglyM2I/Oec2kqqr
wDHCG6/mxrDXRwijakn6R+6j5TAqQzwUQXtoXKgTTfqUje5StkMI8GVzlJuCGAMDl1W2G8yUeR/m
XVIHjuj/D2nntSM5jqzhJxIgb25Tacv7qu4boaeNvPd6+vOxBme3UplI7c7eDAYDTEWSIoNkxG+s
g5LGe8swsP/z1qlvogyhRNDQg9tJUFTMiJkfFFVF/ktC7CqURzfOa5xNEW/M0gSavvVcpQO/I0Vw
0sngDVGefVY69AwtpX1OClzVkoAUMrRlvdLSFBwL9DfqwhWnowVGS5J2xUiL3/dwZOneTB+nC2lS
3/sa47oh7oabJNKx+0vDVy8CjRlAQ0+hVBdqi9j8FN8XhdBERw0wRJ0jMOL3nDdjrndP0TBirhO4
iG8+J3iZtGjk2Z6MDpl3OyjDWpGAZahgWqJW/yVjEt4G6UajNd9rHkq3uvGXAiu+L52HWsbmSYX5
h8IPqJKyoHmbTd1VmHCsklqfgkzhX6ZoW3YyxOoG+ZtmM2XJhGOd9M461bFGGO6DMEvcqoGMiC2o
mkm7UC0eqE3vu8LaTY2FCE0FoShIIxtrTLgK/qi+TRoCJzJWya2kYsbkK2g/BFCylbKRdqUZ7WiG
v3dm9jToQbbXM9l0Kzsqn4wGQl2QB/mm0PqPROLaWQ5JvR4C2wI7j/Bs7Rke7m3hSuV4u84z4I0m
KR7kkX1oy2FfGsNzl0puHP/KK/S3W1xNDczPTA1SiJkkm5bMqcSThUNPh/yFlX+XjG6Xm/n3IcDG
bIqfLJzOktT/sJG3KZtpZ0cqu0SBzGPjjibhhWFOcs3UIQLYQ4TQc7B+hQ8Et6i4o9gsfaljGM50
NxnWD0voU0fISVUdPkwo34eQ/oeqeB91zDv86b2SS3yJfT+412KufMFkIKhEORhJAbnaxGCxpzgB
OVOimien2LRMOnUTSYEmZsboXju3ctj5oGTlpw4YT+GhH2tnP2ozgHSh2L/GKN9LuY47aAqBW/mo
S6gjVYzY4+i/9SacPzu8oa2Pm4dOVk+cezuWPnysb6zAohNXjXcWhq7ZUL6mpvyRK06AWGKGajcb
Xe00E//CkQRSNMY9ntvw0W3lJpO8cBNKgb2yUw11nIHH0hhAcOLPPU2xfGOW/kNpWTs9DOSnUBrG
dhPhN5uluf+YMCUVzLE0iG6jPkemwImRyg7qEaaGM+JGD7eVrYtgueejNVr66PBIkdyuk8j/q01i
1ARTVX7zgx6FukYeA+Uqso3qze4a0H5tiydeJSUhipKodwWqg+pRNiKNWSfjtq54SKcRQPEgqvu7
MWtgnGc1pvJKboXBzqvA+OdyhydSjqGyFcQh4impjS4YkrSQ5/NNOyJoDx+vGL4pUgykUO5j+6Nu
M1TjozhY940ybnQLZwZ1VLArNmFxpoXV3qVaHb0qRqysdTmB0db08iFVTewgSu9dkVsP6V+tQhqx
os3UpilCUqDso+vQtyAtldqvdhwh4mbAN8ONGWFLmEpT+H1yHOndcXT8FUOtLV/HFNkXKW2hLAyp
pYIlKH2kCz3gX9bQS/z/ErBr1eQrrEIqq9OqlCIfMbXOhtA/+QZyGZq3zkqbenPtj7vKx76n81I0
uarGu3ecuv0VN1H1ywu5EGIANFVPIZnkRXFqc6ebzeBBtG/BdEl6AQSO/j53Q9mKkdTPrTFtXLWZ
kDLoJ+gVvcpdoaIJiL6F/TMLKLT1EuvKQlNCUaxfraE1rhWCWU565UYbrYMPeaobbUQqTPRMY+fB
nvhSRWH9TEMTaWyIGwkk9xBN3X1lIgvlRNZfauIL841Rxbm6vyurajto9YuF+c+mlfCOnoZyuE5b
U3/xJx89FEnyNnCzEA00bbNDjSrqbUiKsvJsj3aCHJPzwh2CqUl/eUZ78GVsO9s4v+kdCZuesfHg
iGfKLzmR80fJVO4iPXoMIQvKGXpVtQEB09vgQeqm8N+zGps13XSjskO+coBE2RUvXYC4KNxe0+/b
nV6AVEtjfMagWbQ7s6mUx9rQeQiOEAs5NdCKG5psY7UxFj69ZIBmq6+VPhgOshHhvYakMHpp6suU
Wj8k0+rXYeig6mYPENh4jsEe7RCVMKoBoHL7pozkRa7D2Br6H3rVs6nyFE5tMv1WFeve0VF3wMaT
F9DWDiD0hN5tX6C3MI1xiMLdFL3nKVSwOPuuKBrEi1q9D0cfNxsFWdVyqCBsd4C9A3m89xXcCRtZ
r7iJxOhUYozjQSjQGus2kkyEWqME+XCgUyYnyMrqEJqz/AAzPcY3NgLwlVFy7re1UyLDEt/HWbL1
tQTzCh/NMWZoqnzcFxsXyCzLPUIBGnxxCdKN5PmW6MVP3yt+x77+HWzSVdlK94pWQbJtI1Q2Y2iY
ae89qHn+I3DyBz1kej2J911NYkZ4NDGBdMO1H/K0QLGpq+HPljAPgJxBP2mRA1SG7iYpcvtW0dCc
SlKVEzsobhMvzMHzQ49pwgqLNahDpoKbR7Hr0bSfNHvTOQ4ETr39puiI83hjBJjVk8PNqFrZK0nM
23nGcO2pWBrouDWidqB7LWYrTdU+h/ooRLQbXhl52cLWg6PxaMae98M3DNK73QCIhrioJsLw1+FW
rSLdHQ1+v8dIDD+sPnLaFAW+PMTiK+iHNXBaTGq4FMA0nUYvIMuVo/RXXCYPxWDt4vrXVJVX8MoO
pQbsA5NFajpAN4xrsy+RqZz+ZBEoHDNudlWk1xi+9qhapil6GWbCAyeK0Y/LkFLRDRROhicrNLVr
TRn/aDZ2eBY+UDL6TTbF+LBV8LmX2/y70tYwemUPJaZUwTip76ut46EQ26OIJrcG9G59Gu6GtMYY
TsagtoWcGaoToPCY59kEl2ecWvjvQwfOBF5QDf3eCDqEb5UUhNKPxG9M+Zq8F0077qkmcuVYtYzR
KPITxIpmZZoDmtpaYHGv4ryU/+Lmmn8b4ADBBO0wcrK8CErVUOOnyimuIGOY9NAxvXq8nQKjuUkj
lILsTkGVcBgGDN8BeK/4wmZMVa6zOW5B6nQH7tgIIIRN5+wbmUem2RXRj7LBMS7pC2+ny5kHLFey
29+1VZRvk5ymE2icxPuhFZkVoXUhwU6DpJZEaMtFaAwFrW8fJB15orIIug0PTDQ7C9Pc5aWBJ5Ls
Jc9guLQDZVFAwXVnom5q2G5o6CPskaCHeaE63fgo0wUQGvAh152miWTf1Rk4Skwy9jHDoIys8KlP
XkBcoL8VlBC5klrr32zJDq5TuY7uI0tPPhJ64Le6XaH+LCNk7eSRcl8bmfQ7T0sZMFKfdpZrqNiF
WYGWr3W7RBwnGbGDsWVwGBYC95EbSU31Oqpan3IXb9Tvlm9zmgxh1/Zrs9GHH3IQ4lBUeTnkHr3O
i1dJraN3Pxq8mzG30H9QiodcKv2tbYy8cuv61bZCHe5LOty2SYYvp5IMyUHicQoaUuLlomQOJP6y
H5trrsHyL63K7Z0ZBh2prB7Uq1YeQnYQnrGsVhBkccw+cwZ57Wuxcl0ZCRl07MJbtdQcPB4sx9Wz
IH6teihmqZ+NqGinyLXnQXKfR6SAtuJZYaaBfV10IVq3jWbGe7INBhaKCT3Ci6Hsdn2X3RhlB2o5
C9Cy7GSIFJrVl3/U2LTRvtd9bAiyvLsxO7/XUevTeGukoS89UYGO32z01BGghDMcQuVy4MODHJ3e
rc7JnuK8h3TqWI3JC9/kkbGlIEBSDuQE+6Zcl7Xv9TT4UOxyhEEobpjcZwIdy2y/5KRB0azHf9ZL
kFbrK9T5qt77pWtcCbwabQM9zOvbNoL8ZvRYCUbOCJ8iNevyR4WpEHwzRE9MK+LKkslT80vluYMa
QwB6tQlDEPu8lvd9jpa755s9WxVQ4U2tJfJt3eEoXTQjuZDHENJu1PzHFTfAEfoMcgmt08t3jid5
+zFBMLypS7VdcYfpYLQFU3kTWkhPjMWY9DDDCkSLmx532x6fVQmU8K3hx0q95SRgfeb8B4q5lv+X
7lnSnnetARIXNS5snR1uoUPd3CkFOgOljKqMVtrNi1lEuJ9YY/GSs1F/tiVI5qGD5KCrUXvlNUj0
5gHi45mRU/MNkefpyEJXjtUGH44Z0g33DNT0Qm6eN1VShPdjPcYQJzTspGNDULdUSb7vhqZBbSYo
kHDJnQjcUqGP70nWV9TjaqneDWGVf2uHDrZQHATKSnZImRTELON7PEWwqCpf5kPrTbDqdd16HriW
qW5udSj45mAV9n4EOjNv+7dCxpewt+vmd86Cu24LXYe+Ko+YrjhNDfszHeqfkTrZ1/oQobdsDFb7
nZRQvrVs4vsq0wtEXOOyDJAwFD4bUljXe67J8hqmKu1RTeNikqX2Q+30/fe81uWDb9KTIsEp6GKp
ZNokjIpvU5YPL1JmpT9jJy/2Q1xEEgoHRjTBALDHj8737N+FFnc8FJTkpa3b/rVBCuY+Tj2QjVWV
9AKyOBrZtefxVE7tsoWklPCwN4qofAkiYIcuBVCcmg0dv1eDR95bys3kI7RbZFv9MlHXQwTaxiSx
sb17swVz31o720pqWohJEaDurwEFq4y4vVWLJtjLlZ1/OClSRaEDvaXiAm3xckRTwJTQ6wytyDsY
lYxuVi4nuLVkKGAPWXcbe4r+bdKs4MmQkuw1j2vgr6OXI2nix7b9K/SEco9jcifLQ27Y0AC16iYq
RwfKiaJ69Z3UUiNyBmT0ge7qzQZUatjzDQCnjv2I0qKe9UgXhAHEj05GqUxOklimRjdAwK1LpA/6
roE8Qt/hj2GU/c+04/1PgXqQUZjoHPz8ysHg/AzLDClVVMd6N/Uj7cXLlQlAL5xXSg4e/cx9pPsQ
EjEizDlxPMmKgX+qpflSTJ1hkq3MCK+guMx2+qQg72M6MReIldrmHIVRJcX5bihky3/QfD7Rs6To
EYWSbKqQGUp84M43ZlGl6n1clSra5AXHPu6aVllCsdEKJeTgsou+n4TRUqkqz0nDHi93SZNZ6MQ2
ShniFa5Fiv/ncnFfmXflRKvia3dk1tnmZ2hJLCAbgwLkJ6M1Iku7dus/oByEfsFq3C+1m0UV/7jK
fxxxVuUv8pqquyYwDzL7Qiu71YB6mT2kD7oeUKwQBYtmofk472GIUX5tyIjOw5cGXGRwHQ89ANAN
NcOkxxPISbe8SJ8uz+YcWyHC0Nc1VdmwedHqs1aTnmfwLyKBsxav8CagKDbI8LA9L/4dcte8HO2k
ift3OEOGdmSYNJJn327IqqhmGdL/2SUP+AixBpGJdsOHZI89L2qKbL+rdqFPc663xb3yX0Fnny+y
cquQLIIaoE9N+zpz+oVxnftYXyPMZjGShthuRiLgR/NaePiBh9cUVxaasnMk0Wzy1Fm3X2vVKlEV
orS+sM5GcsKxUcLOKfGg250uzNrCmOatutwLx6m2iWY7Dzy9KgmniIWe/lKI2RqX7LBK/Z4QpJjn
fugfxogaUl2Pj5eX3VKcWR9/Us3enjTiKBGet/WLnUXIXS5hYETvcp4loIfoDgwQGTin+BVfdizd
0zpMRZbADvCQ3Td7/Le3+hbWwjpf+DYn6J7PpUCjiz0E/vukj6rV00jrMQDy94k2RFNsFawRQd1q
GwkZ+cvTp5xNEl+izb4T7vWN44lo9Sa9669wNev/VFh64QW8pmYWP5eH6im5WgI2fi7okxkVBDJV
ozz3ybn5OqO932o8BXikIzyPkWF1D90axefQrT/o7ji3w+bHFWISvzEHVITy/cKwzx001pfwc6gW
F8lhosC5qrbylbFFpHrn77C+dZVNtJHWyuFyvLNpyla5BWk6cFZz1hvvxtQsaRySRIr6QXUODdbH
/1uE2Xfk1qWGg0ME1Wk/NNO+b7zflyOcX5hfBjHbal3RmXEtDufe7dawl2PMCs21WJdGDArXW0iJ
Z3e2o9rgOygzgl443nNDNeUyujikRKzTFRwEGq6UhrTwZc4CMuCD/SvMbCWYhpVZlUBH2N/LH/E1
jobrYIv0+RWK7cCP4B9lu0UIztn18CXo7KzUuwH4gCkS8G2/mdZRu4r3sJtdxJ3v6wP13myX/5OE
/CXk7KTsh7IpbDGddeE8+hSqsthAfC5e+GpnD7IvYWbHZWObHq8hMZ2mtTF6YV+xT9HemeR8N2Kz
s7AmF8JZs3PT0+zaNkU48zvil/kfDAXc8TW/NR+CeywZDxLaZNOq2UmHpW+48AkFZ/FrAmOcvt2J
m4cVyxuFoqAH5+vy6JZCzPY0V3svb0UIp6Y/7W8tCPT/WwTteBBKbVuVGjB9alx9ryTrrk3VpRNG
/I15prfBHekyzBH+OVsRuSb7kkaxgrQhnAzxnsIyZWe51g6LpeHPMor97Jb+EnHOVEjo/CFf+iXi
EH0b9hYmITxHUeuWXEx//fVSwjqbIG3VUhVVlumGzLFJwchD1OBNyEj7De7W7iQ/SRsUS3YJCIlH
ayl1icV9OrP/jjdLXY4ODiSqiCduJdp1vOu5kyRocS6t9bN3+68jm+WrOhwbq8k+Rya70xrxHvzQ
xEekiOMWEMasdfO6xMA4QQKLm9DXqLOUpbTAgODIIkDOEU3fGclV4JjKBr3pZZTc2bfn12izddpb
speO6ecYh/W0rpGl/5buAEDt8rXTf1uOeGZ7Wzw+dYEFVGzn8wd9uVTWdEwcL5IjMEtIreMGS/1k
IT+eCwGYGjyezuWD++vx/vbDtMnJIsKgtEKvs8TLyu779L+/e3BR/VcUY5aEtUjOq9FzsGTIQIVT
ypSipURvnB0JsHpbg6wGcXp2G6iTOus6IHMrNZ1Q5OuyvnvPs4oSZez0B2oG+gG0Bu1uG33Iddem
5TeQJ6LrgjSUNeSIGEcd4slTrzwUeWOiidOVxkOpKC1dKbWX3Vwbq5vA+SaQkS3lm/uospGKlrKo
8m7Vtse0AF0BZGNHDXduu82Ug1FLduGORgwNV+9poxQ+dn1VpdxrdgitrKopzkgFhcSxbKpDaKjF
Ns9bIyEz2DEmRZrRbUMnBMIW0WTC0jKvHp0Q98em98Kt3EcgkH2N52DVIm7mhXaaINgzoYWYNNGH
GhsoGxUohF8+FeY3rzmSc3buNIqu5HJEpy8LEUTY+Ooz0uuXQ5zLlTZfE50PGgbQYmcrM4ByHsg9
YknilVM+aft4Z66MnbQDDLH42hB/bJYovwabHwiWFcAuGgmWHPB5uGr2+Y2yqXblwhXrzFvKpnql
aDYcPIG2Pd5thtfXBYLCiGLkUodDR1Gt2yi7Hoz2+9i12sLZfS4p29B/2RGqilbF/FFR2IZmgapC
/S3Z9K5o7K5qt9uPlM1cmgtoa6zi7RJk/cw+PAo6WxujigBVrBK0z7FSR5y2bdeXl8a5CEBvbROK
KbUka3bWJHkU0zQhm6hqiqgzDZpDrZb2wrf6/ObHa8KBfSqgyrpj6Ryixx9rNHvJHyWkrUcVUTA6
hBGCZGn/TUcG2MBVCfhYZWHjY2gL2fLMQXMceTaFapfoFt1NvtujsjVdsz/4G4t6Aq6YaL/+DK4W
H/nzKxhyE5YqKFacNSYnwXyz5VlRRV3LLfkWESwoPN2KqtIG8KErXrv2wsqc74NZuDmPbEIj0DB6
wkUGkvB/ivoN/Ehpf7+8Tuab+jMK4hyaqRnkD2e22/QumZQoJIq+8/cifwCEOMj7pVvIfDkShqeK
A+GVGYSxOFsn/TjYaaOVkIaTg8JNme7swiF9mm6PI8zXgzIlSP8RIczHldJhJxxcmfn75dlaGsZs
tlo5ietOJYhpXMd1slaQ6rwc4SSlf84UFxqN8xkynzPbuN5kZZ3dECK6Ma+gYOwAt6zeqx+Cort0
1z43Z7AANIXzw4BLOoula63n2D3cakP/07XFro60fTcsHFKnKwyyu2BVwzOgMTRPEX2Xa35qca6j
sXFDywZH7RbsDMwZuzL2GYZfo4NEXJVYC8np9GOJwKLU6MDmN+cqMYbTRmkddCmqsX+6BHOnhb9/
OntHf9+ZXdgqI4rQ/2wxyLExlAQ9oE7XgJUWKpmf976vKZZdyZNPCBAYHFIn8mOW3IVZVYHmABeT
ZwenGtEAN+sQ1XacGezphyILfAPnzZ/CsQKcHdCORXwJcHs8Tggz9wGSAKqEwXBsOxu7DqLncaiQ
fE3xhZEq+3vS8uBy49Y09nXWeriPSPUf2Rrvmrr+yY9zwa4Cm6nRyEtLVGHgK/R4Go7AUzta9CE4
gXUxoTIbdzhW9rWaf9iD7fzSR7NBFlHn6JGBhQOodShoeNWLqgT6TjZr37XKotz6cYu5nKZ0N0jI
AOqjb7nT+XYLM3lSpRUz+beQGEfDKevFBFXgOz4dQXFbCvcoBG3qHdbAexsyhiAPufVzsFGyhS19
bgOACTZ1QOWqbc4vaU6b2Wo3OAkkCGT4vGYywkPpC2CnCZQTe1PJhE+gDmb7yn0ceKEUTNXCJjyT
VqAHa+hOaPwE1CJmCVjy4S+NuoVK+EZQA7OtFKETUa8F5T7L3aULzmK8WTqe6jK1OhFPzHX1Uu/w
LD84O0F+xPFyYYZPLgN8WbIlrz+DNh1qLrOjeQwsuviVg8jhpt/ghIHs+86hUiHup1xYMQCWbi7n
aZEaZ7vya8T5ay0Fs+CYdBzx5HmSo1+V3B0mtqEWNaALq+3lYOfGp2oKz0PLgLd1kgO6TOfrRiyh
ao3W6CZbl26whVe6yg/BNT6mC5ltMZ5IrV8e1WqIQn8aEk/MZ+AKiRqbrkK1KQ8d/lRL8UQJYjaZ
R8MTmfZLuERuUIhIP3fI0zDZiDohTw5sHERTAMKnh8VyeULPpG5Ds0GMmQrb0lJn66UZE0O1E4Gd
HGI3aXEnKMq90z79T1G02QGRojMYNR1C+UX5ze4eSwe048KFZGEg2mxbD8j/T7YAgfoaulXALbRe
O+jj8z8YiMOFhMsJ20zTjr9PkVptbYwMJC5/18ZD1/2Fx/blEGcOa0RR/h1ituJAHU+2IUwFrBGr
aw2p7SleejKc2bOMgKuAqCwivjO77kBs8822RPZXrGoED4N+F2grkO4bfdUJ0ybQNeWv4iq/RzDu
v78BU9zRZO5AKE3ZMCGP57BVaqDLA4UxgFNY5Dwk/cJqO3e80RpT4FmKwTknxR0tmjqn5DYXIXvn
ejtljd3pVXedXPuYSl7163xblSvsZxc208kjkOxLWQxBI57KKGrO5SeSouxyaaDSER2o+K3CK/1g
7bgSYNZ9eZGcy0ugImSGqcqMUag6fU0UoxGlOqjJ6PMUE3meU0zm01HQ1LcyupW3i0Xbczvsa8hZ
bgL/CeBLhIwO/UbeUBYA/uh2rrptXPz61HW0yW7Tf7AbTJ1vSLbntTR/BOT9GCqDkMrXBmpxyk0a
f7s8k2e2G0UBNjOgDzbC/NkXJbWdFjEitTKlNx96VbGk6nLm1nMUYfapYkCKWL1Q4kgO1eH/H5bq
4sPy3Ko/ijP7PnJZyKrdMZL+SqY1gnjpDQbcxlYobEjf/RfjSqckuFvazietdxb9UdxZ22DSk1od
xQy26NQ/Z4dii8+0W2qrwlrlP0VZwFupK6ElUm7KffZ7SQPgpK4//wGzbKb5cPOKjB/gPP8t9hCs
tSdR2IeKt7u8Wpa+pTi/v5zPKhcvNSkI5SM5OViuNr2l3bs9Pk9YSUr0JaXOW18OufhdZ0c0hnAJ
TBZRIuMCiUMkjF7pp75BF3y1a9exBx6LgtOq2i1dXc9sDWrjMoqAAmCmzCtnVQEcqh0dzAjsHkeV
by0GsQtjE5ff2X3H4rUtrqvorCrzJ7Gn+FS4KzS4cDKtVqKU5Lggju/HNS2uRT2qM8feUTTxa758
PfDdQwzzmqJ/fmclwZ82sZA9upPst0C1F1bKSdGKxyY1R1UFo6HRd5p9tTDQi2CSMYxFyOB28JQH
E/yfhGeoP01Lh8HJLH7GQtIR1TaL1/FsA1gVCOQEhVIuxRBf18naybmjovmxaXbYMkRLX03cco6+
2izebBfgQ21M/d/xRMUxWUPV+Quqjatvq53xoB0ur5KTz0Y41CRt0aahozY/zuUU3ottMZVOEiFc
P1nbpJF/RE6I/5OxT7T69XK804w2CzjLaPnUhFptELBZd5/z6aEI+z5FLuRR3nEcdfiCvtgpIrsr
CB76KnnF0O/yjzjZfOI3GA4SebR+hUD28Vq1mtSjkcOzqtHxGwIQn/+4HOD0CiEioBkiAw2zUaWY
rVBLkuEQh9g3GSucLVyYOgDD1AeROJPHfrV0fzgzIG5kSBg74NDIKbMBwV/y6iqB3Jpjd9ri6DWN
C1vu9KkNQQbpUXYc2qg2t6PjOQs02sod3BKkijcF55C/iV3YWzWgIohNm6XD4Gw8A0F5W3RMNGpr
x/HULDTyMm4zdAXtaiVSMtq9O/+BfeeG26Ua5QkOQWd4X8OJGf6SviCtKGboE676aHHzUNdYZGxE
SznAEFddtR/4q7rBZvF8PZNejuLOpjVGmswqs/8fprYuqSgMV+mhPwgppaV1sjirs91nDqFdSB7i
O80aw0Cyy7Bv9hkQSX2r7kdrKZnNUQ/zWZ0lzz6ye0kOGZ18Vb1ohAoP+na4lRZ1cxYHNkubtam2
bTAxMPp4XKBrN3g27sT9OdtEy7cisX1nSfroq822t2r5CE8UjEvfAdV29T+mW+7ERGZv5SH9Fkq3
+G/tJ5tiX4Wn++JqPXNIoOvqIHSDGJ52UmeDDBhKkj1BLbsZQHh02WO5w+xuJ9/U8g0W8MsL58yX
PIoo1vGX/WFkcpLLPrUncVFq7/Bvux635jZevAWeOdup0tD+AnpJEWAu5Wm36YhIB0Mb+mfHw5zA
QT3hkNvfLmfoM19QiDk7wucBeb755Sg2TYhnuk56oacI9QwPYlMaVvngvckS/LSxuioaB0Z3Ig/r
y6HPHQ5HsWdz6Uj6VIeJkX22+Lwr7G5cZxO8dRvNTbf+eumquRhvlkrLvJQR7WKs9cbboerx7K2x
oH9WXPhUt85aXaiAiJQ12xwqp4Qjy7qhKKgCHi8VKRscqULaZuWMvf+WgMjfOJGEoIegnS1M5ZmD
T/sUuNUVw9I4aY9j5Vk7ZUXJRiyce28jBOlM10JZZ1euFfVF5OxlPbpzMZG75aC1EIiip3Ucs5Yn
pchlUo2vGdNtDwuIGs+kLQztzCxiRkLhUDjC8DqfRYnLsB6wksH40H+ckg+vOkCCXMjPZ0fyJcbs
NGh9uURimRiOA0/rRulfFj6PWMmzpcAgEKemEYKmkjxfCrY3IR7JvcS4B56jbsKr2G2uWsgFBxoC
O3Nhzs6dAgAFsLhCb8zkiTCbNKi/sRXoDCgKV/6dt2t3OAGv8N4euDUsAyzOJBENYLomcGF8pDmI
UO7U1oekKY6B5tDu7EN8CPb0Ag6Xp/HsUvgSZvaZNEVS6j4dqPvDB24xLfST72G0kBBP62t0br4O
ZraV0mxSs0hlMAJ4U92LiQPjc1XdLl3tzswa1XCIQHRpBcx+VqNswDzUSQi5CYOWm2Tb7dMbcfuI
bi/P2rm0B84N2xuuxTxuzHmaDYcocBriYIHJkOCN7p2N+gvlGp5uWFQt7abTWokic25RnwTpY3F6
zWYwrnKzNtvPgYX7+DF1f0IvdqO9vDcWVsS5hc4JRWuBQrNtnxRDPQOfFoSI/n6VSqvAnYCUJitR
EI0XZV7F757tYoHjE1dx3konZbzKaXxHA+K/yhx1pfsqoIQHSXqWu+Zg4z92+bOdnv8cGSp72BKd
KBLscXbtnCCJpBILEitE7TLBo9dfm9M71iaX43ye8MejguDBsKjBCHH9+TLEsUorAgPFGiyZQACj
wnTIrpv3+NE+TI+ttqr2EMjHdbQCf/yMnmyIpfn75d9wWn4icygiOdIyNrSTrRBkZo/yHIIh2Hiv
nXYX7ifWqLFLX6K77MkSjUxXaKZfDntu6EdhZzvDiistt3Dj/HyDa6tubTxU6+DB2eYwa4Ree+zG
N9UPZN64IoTrYGlnnmaA42HPjgUZTQP0k4gv4EDJzUQb7rNBorzb6wqf9UP3gzbJbnhg6rf94+XR
n2ZTgtOilnlboqozT9o5XHoLLC8CUfmdF18b5os+LVZxRA6bLa6jILOUPaEbgJ1PTIMHodgedI2y
62/woHOX3/5ncgGS9+A8YXIg+S/Pq2Hw0lt1lEJMh7bKVufrTe22c0UlJbgKa1dbOtTPTaBugIPi
DsTJPi82JF7i2JHti7GFe+M9v0XUsl/pK3MF630V0+p0zY3+dPmrnSAoGSFH7L+jirvMlweI1pWe
jmSYWDPorG206zR3OzTxbvqtuObJ+CdR51yKKlbi/DuC7pFxNsAK6aRMqzR5U+qoQxE1RAxmNTzn
O1H9U9DGW+GNme0W+1xLIWcv2ajQlHYIDARBPuwdBrH0gcr1wPdEQZOSwD+MZ3McW9w2T/aDpElj
5GUm7olbDklXeUf9rVybn6mvevXurKX1I7LLbE6hrQMP0UyDF+x8vaKJoiVjauWc/1BMIFavkGZy
8d9cM6HLVI9z2Q7HHEIpYFT1kxfliJGf3Rj4sRv31cF5T56bv/RvkrKRxnW5btcyvbXitUUkx1pV
j6KVov3CNePy8j2zZ3if0GeTEffF3mWW8XIKL90AbAuDqt+9/DuNtka9REE6PTl5J3yJMdshVi+X
JWc4MPs/lcqTy7WNG4UrwuWRiL8y/3rIkCO1C7aB43l2yemMrDLGGAZEFLSPXVnuEzv9dTnEJ/18
HgPpYP66aI5Q4z/e62k4liXvPZS3wlX5ZwRro0H7lDZWvcoz4ETytj0I/eXkFU/Ly7HPfCikrjHU
4d0FsHl+K1CszJ9AEBSrCf1NxLNQxPuw0oW0shRE7JAvucwctQZZBrJKpLba3ViZ1V+dI8nvSiTF
28vjOXM6iOarKoyDeCDz0Y5jWR69+smCcKfvMhrngRutHSwBJre5+yd9UlGvZJGLE4nWzHxvJ+x3
KRyJ1m1RyXGz9TRgH8lrvNvg+mi62SbbGfbN8p3m9EohAusKewv8NOiE42FyGzeMDCjMyrutDvWu
uRa+K9ViQ/bsdH4C+IG8c92fP/79pqpywyEOykXMKSrsDgvS/BDJWVpsqp0pSzMs+BAGZRSeMfNO
BdT/Xk5zrOz0nfNh1WvEDIJnc91sENlwx70yIDn4Hzxszw/zS9xZLkGrNK8bhWFO2FaIt1O3tzbW
o2gd/gcq96cPDEYJF0O4NoKCmOeUYdAza1RgANWb2qa9LkwFUi6iAms/uPWLAiRtJQqpS3LrZ55s
x5Fnh22Tx14ai8gV3SixO/yrBPq+iq/1IrJf7OrjrCZi2eJ1Qy/xBN8EWaIpvYrnOx7CWzSw8OJl
Y8hb6Y++9xetA07ztCFzH+QWytaHlT37gh6VCSMOOnQ9vXFvqvXa0P2HhdxyeuIgWQIokgGpuNLZ
8zwW1llv9UBM641zX9bbNHRRh9xWlPm9n0PpIr7znxXAxWeZTeVR4FlSy5ru09aFz8ZJHRbVR4Iq
puejhDtyFe1L7zoZFx4tZ+YTppAhq3gEg0OaI6s6cotlqEGxYrV8FHr+miX/rdUSNcyjELPpBAlg
VsNICFv7ADVWFNrK0ZeenOfGgU2WJUB2IIXnB9wQ+o2ZG2ZOZ9K/8/fphkb7Z71UIJPRPc5QKPa3
/6AyhzkESnyKikQqddpZfk6CWh0KlZQZUYppnkX3UNxpiyf0s9blfmFhnh6wx9Fm29pOZSmOW6LV
G2VrCAFJio9YeIItrd56HEOAZ4/X3uZy2LNRPx1rYSGw+WZjrPvWKf6Pve9YkhzHsv2VttqjhgT1
s+leULj20CIzNzQPkZSgBOXXv4OI7Cp3uk+wqndjNpu0jIyMgJMALi7uPQKi6LkNuPtjRoBI9pkH
a4RZguX56qeWINKgFANAwrS5bHZBKacNRQLd7IaE2xDzBR5o5mEulM80Chwh1iSaTEggJmW6HHZc
UiXjHdLbcSHvoCTsJA70lQ+BUzjgBfztxAvDIVKJjrmgyE1eHjKUopI4YklOno3+zVR+0vD71/Nz
KdrDnhNvDZcdE/g+MYFHeRcpBH9IJAnZTlmUG/ApHG6bdn7D5xOF8wqApiB/hL8Uio8GruanY1l1
LxeJhZPb3OubZsn2gDPs0Rx0wTKdQYlfmqqTsSaBA50s6IWZH1kCOJNe+hovIO6NS2r+3XyeP1ou
rPOT4SbRt6FjUEY6kjwOHbUerk4xzHfl2v56tsSET2I8ljg6SR+W7PArOX2Bfp5BI1cl8BIG5pOR
q6G843rs+M3PEuiRr8e6cJ6gEC3haBa0MWm61kfo5jdjE0DIlr6lOrW16FYHx7flTutfsWFmvi68
v5PRJtNVKmYVlRFGU7PxBfAbtB4rV1HmOkgXIj36IFBLBo/QxFaerHYg+WtFztTcFiKWcr6isFD+
+rVd2lCaJeHcw96FT86UEVHEamsGkLJDSpOtoamLGOHvNBSh+WzX4FJKejzWlAvhR6EOQxOMZdy3
brRCw/stWHdwUquWljvHFbiUeJ+MNtm+HBp6DdcxmrSRF8VC3pLkFsqxnkBhyfCP3Ie35tUcA+PS
jB29Tni2nsQniFErJhjICLlxZRcQ0VfmEt5LS+94hMmmIrhKIM4iK6yN5ySg8EWD0GGSzNEkL1Tr
YEyLoIcys4puyPQ6hloHrbIOT1LBi3PQ7AoCgbkDUfcoQmGJO6J0Ni99Id7PNGQcjzo59msY0vRU
jNpt+M5YiFp6s4ivAjBnwUvzZhb/3GiTToWRZkFXo0JosycBwpDt8Tla+vcARbjR/VzT7MLyBwNa
ePyasPlFY30yc1IFddyCQ+/gU7AkdbtubboC4ZIvIMM66/N2DvjAeCA6WeijIi5O72SUlXzQ1Rwm
6ve4/0HuS183i+Iv1AzOl+TpQJNJQ/s7gZESThMpvU+spzzZKdnd354qMQbKVSgPwMhsWlDqE21o
qhQP0zn5U7uDftmGou/xoRcSY3ksvx7v/F6E4dDxNjS4OWOqJrlMkjWRlRtpbpcNuJBNIw1XOSzS
PDVu8pUx5NZMHD6PG6fjTV4hgL7QvcgxXtpuqqR0LFz3/oMnAqEalEb4P5/V/Jnpq3qqYPWVGgxZ
MpASImNJCsuJ+Ax65OKzHI0kvn+Uo3VtU0PhFSNBTNYGZ9GTSj63c8VeOY0TeF/oLpqoFQlRi0lw
H6DDU2p6JpZDD6Bf6rYrHfxnCOYuq2W3nVOUu9DmM+CghzNY1OHQ6ZushyIctFaR0RgWN38k027i
9S/WFXkSvegCLXYoxTvgLn89Z7PDTpZFbQ4sKEkuQKhgIkHjCNwBw85e6DWELhxjA07sfcXd4Hlm
3PPACFA7Eg6IXQhC9rRGpknEUvwa6ajAGzGUyOBbUS8aVwd5plnJbzPDiceYzObJcGI3Hq0Yhnoc
6w0MN75C83io7XqJwGjDhuWqfMU2h2DPlWhkloU7drZ/mBn+woJV0crATQyoNeVML9AUesuhifg1
VOI1e8ZLxe3Whgywboer+jqCfBWsk2dGFUvm7KFxjbdQeAG5fgrHTRu/1gfY1NhGaPcLpF63SL3e
OsUWbpQtnEChyfG80m6GmVB6IVojpOGQ1bGQgaeZHENs0HOzZAg1Wf2tSV9L9S0gc9e0C9vzZIxJ
CBghbqwlHGNUbnTVu+1D6oauBfSvtZRhdjnXDr/wSPDKBisQNKUL1Pc6UzXfjwGcRhnNblqoDUFV
XgnmuNEXngoDWFBbQEaEa8YkCECOPkcbCMPAM1B71TfZwneLrVI4ZWSPXgp5UvLw9SK59GCaoSLf
w1EEaM8kQTFVJadWIAMVXr1IUEBiER5rrr9wvhBN3JolYWavAok37QZXoUpb6gfMlpYBXM/HNRRL
cKl2BXigcgQgKgGi31iTuYHPo4wJpr2BdYj7vIXe7Om2T9KgU/oIdVQBvuL3wFBCknF0YAXnSqs5
uaAL6RdGE9VbwG0FVEO866MgkyimL7eQQkd/QSR7imQz1A50GxoTiyi05yBfYmpOtzeUFNCrhBSy
wFBPs72EG6qvlyyzE8aMn9A1qddG2Y1LTSbdfQjfDuh4JspVpGjZJmjgVPb1yrmQv5+OP9mCYE1w
CYbGQAbCCNFjd/wmdeF162o4StzxSV+BpDFzK778yKiWAMCH9tu0YOKTWspbH1f7TzAdX3WLcMVn
2Z0X1ive7J/DiGV1NJFUaQcoo2OYigEvUQRbX2N7Mwevpy9hipbff/0mLw6HTil803EQwnXodLi4
JTQgA7qwDRSmZPLQB7Jblxu9uGWD6nw91vl+x6SJeiBSTgjtTLk8CdGkDMzjDKYv5gLcr5ss8z09
/bsScmiynQwzOW+VUeFNGmAYzbpuanTvlZevn+P8QEfFUfTwUHoG3XcaKSOlq81+xBTBzGrZwpIm
kaC2r+vcjZi2i+V009PqM+38r9f+/wXv+c3n3qr/9d/4+jUvBpgkhXzy5b/20WuV1/lP/t/ix/74
b6c/9K/r4j2759X7O98fiun/PPlB/P5f47sHfjj5wst4xIfb5h0+c+91k/KPQfBJxf/8q9/8x/vH
b3kYivd//vaaNxkXvy0A9O+3X99av/3zN0Asj16/+P2/vnl1YPg5/Bm9REh6Pn/ZHz/xfqi5+OHf
BewFqAKUdywg8rB+u3fxHVn+He1WUYJWgH1FrodlAAMVHv7zNyLrv0ODB5dHSQMI3IQEwm//qPPm
43vUxPcsGAdaH+19FAd++/ezn8zSn7P2j6xhNzmwzjU+z4f+zZ+RUuQ+QD4JpWPQAIHmn17tQC9m
LQ2Afqr6LOjhje7LFdnLBWkyrzfhLwGCYOfH8InVBFmQ4xTcWSifW06XdE3vWEraJ+sqUgxp0Tcw
eNoGMQvJNrUawFdhblSjd8Hvoc/PUtkzWEBS6d4KdSWUzVXOotzXXRqacapsRsCwMFKha4HRgRAc
EsjmdGmO/IyERbgC8IzHnqwMjbGSjbF4CY2g9JecWj4ce0LVhOc1jAdHT/NzAtdcHc7Eeys0mLU0
FD/SF+gpZONrmPXZW+tz6PLAgTCDX5tM6L0v0dK3/Q4cjXu5VKvSQ/FZyMoZWm3YcoRPv4GLqI4O
iKQDcasaebpt8tBSXHgFldHaiIkphXAu5Spks5qyVJa6xnzU2qIBSommxU0YfJdFpoCN0WlvSZCy
cqUqkcwXRT507baQwRCxKQEq14YWW4GXbg70m95R4zuQKVmDnDQb0CeMSqN6C2sgtT14gHL1CfYl
BgpDQRbj76GUUI9Wagm9xSbnfboqgqiR0DjFihqK+j0j0Pxx9TyEYzichODFiQIkswJrg1UULnV4
RHzzYUs6wPFQqpSHZmAdc6TOKNnKr9DVB+7Pb9rHuh6tdMWMwew88L9KeQFDIBiCDHVrlh6Kwn7o
xmYcq4ucRJxtJKXvjc5GJzsYXsvM4GNgRzAZ1Q592XbkvuSNpL4qsaW8tdxYZy1/gVNF3juFH8BP
E6ZMzWAYHPYOfmbmiadHyqBdi21Xr0zUdlq3RIdRtgOpkgo3h4uaBbuuVg6sW2J1GcxICogpPbYl
NGCWdVM18Yb5gKiMFq3KVWvqoBzazZDpFizqB9ydV2Vl5KGLlxKkDyMMoxRoAMIz4743SGZtii5h
EbyMyiyHGEZh+O+80/vmCcJJEFwqiQYHwnAMZelHkcFrNLSh/FBLuMsBoiY94JHIuG5aQMbhUFTF
JNpB6ySrDgODXyJxiigs5HcDxoz1Umv6Wr03y9Tit6HEOnonwQUZECwlrasY9Im8A/qKFTBrlGCr
yLpmYVkZiQSvQ8kYmv9GBPEouS2T+n2UU9OE0Cw2YBs5RaXE/fMg6ZW5GWXosyERbMd4eDCG0VLX
vo+W+zefcQ4rzwy205oLVasMZc+ubf3hahiVOrtHCz2SdqYymtG2guNYjjVmJOU6I3lnerzUq2Rp
FFmygrVQD1BuJsGeJx8CDrhAjEbgnRpqcN21Dak0w9seLk8goVVhpawkeBLrW1i1stAekrwhdq0Y
+H12HOg0+UEDX5NWcHtWfYhSywVzpUAl8CliuR7CgRWmdlGy0XzaaW5O9aounVYfun7TJ31obLQU
rr/bvM10sit14qswplbNesu43xvfCdc4QBT14Mt3XZSn8UKWS0DPFJLAEafoUR1ZjUZvdluT8Gh0
o1JOigVRuTxutB6B9x2BrYt6e9RZYy5xoo3oU5BQBVQCrTrzYYy72vBqy2oMO5Y4HGuV3ipHJysY
6d59qNgV1+1Qw7aMQWw6hCJwl+q+l6BR3LswYTYouGvhoCS2H8dNuegyox8yOyNjnNzB0xXrGr7D
ps5qFybIFKraZht86wf49dosYXV5wwozZ3ukByYelKXSuEAOr8BAMdVaA4qeslTsIVc2Sg7anDA2
9JkMX9U4IykkFHCmWTaK/L7vVLDsgkU6K9rOg0ElrjMDiMp0TesaBm0sg/uUV6VjB2PtsB7rbaon
I/q6QwFg3zUWQtDvfPzfDhq2Sf4t832Vbiq1K5pHNAKbdxqkw+ig5VOUjlHJfrAjg8CDgPkPv6Dr
OiFN+BgYsKn+MI8qH6xAt5jsjENq+j8bFnC+MLsS6Nc+UCJrpuQmnyZcOEPBIxCNSioB03vOJoDH
Yqo0aY4IvMluOg/25pvQ6Ynjr191Gx6ywytZCiA43HZmmQyi1nZyfouxQT0R8qEwr57WSiEtkQGn
j6upqGun34VUWrCu1/LjX8AZiVvLZCyB91dFPRsIiOldlQzKiBPKhy3Yh+j3Aq3SzCYeDNlAE03u
h+1cIfj0TvPxYk8GnFyjwiwhDIshBOoBXiQLc60scT+dlye58BIB9RGsCSHcjmvG6S1Dq812aGAO
/DFOvgnR2O4Wo9fv55WwJ52xX890NNb0AsWkKMNdGQ2cnblRXJC7gCj0+IvmCe30YRtQ4Efmmi0X
Z+5oUFFcObq1gSJdRBXFoIpV7ojZ2tgFq6O091dqeZxKTrro5w82mSye+ySGuujn6jA3uhPcJvti
JXAxzfWwmiN/iGvS2WJEWVj7pdU0qc74oHSB4YecSoeLW7EsEwPn64veP8081umt8NdjgemASizw
1meVwtjMoM0TatCldqVN52kwzYjdfquvRUmW3bBFsddmgGH00nSBd4VsXIh5gW1xOl1DoodGxBGl
S69fBLXt/yh2/c5a1I8M5rhXhoNc1OmXMiqV5n39AG6eGz9Ws3f9SdXm89mPPsdUG62lMOHUK3wO
c88xfL9NUJRVvwkEy7zO6YXRUAVGxxPZAtSAzmCM6RjACLrMQpuDiEG9eJECnAYRJ2khOGDlLLv+
/C2fjifC+tGmkHqjiKgYj6zMpUDoBF6wH+/0+85VvGFVr+TC/tuL6XTIycRmvlXA+Q5DxtBbytaQ
egFnSF0XPyEm7yCRWYbeHEFhohgiJlEXdzygGC4WTq0YqLtEJQHq3NU6/JYhgXHF4GJo446u5Vtc
vbx0BVk3jW6757n68IWIhw8gTgwh8Ao/nkl0VeAwjlMTdw3BkEDZdh1ySM0DhDu4gtJjXg2BHRJ7
dlwRSU8jxOm4k0hbWww8yQTjhqBIFTdCQVR1M+CvKuCvZkc7bfj+es0AwACZCjjnGZajaju/oroV
APEQrSBjL5x12HpY05dmLtKehz482J9DTaEcaTI0am9gqHRn7dSNCnFEGwRG1G/jO9zdncDp93/h
CU8r8GdPqE3mMU2FsHaFYYUyn+w2S/m5XZVuvi428W26n8NaXDhQUAQBEBAEYbSGzjCPYzvkhYUM
/aMPVjvFNfGhhoqSwzJfxL1tfZ9LNyZ4nM8n1FEuNpBQwVVlulLLJregkKdhDtl9xBIva3vPQl43
Fik6GwuDQklFgelsuOjnYv6lOcUJIwhEnyHwNBhZlBlG3eJ2WPbmgvTwZjLyZdasQ6Vz/4MgdDzU
5KBOylCPrARDcVdfFjcM+roxKIswKXW7dbeLN7AHnymtXppLQC+ggINSLnrg0/r/GPlx2qUtzITR
Mi6vxBnKnMgJ1iJ1JN/n8p1LMUdAPdDeQ2MF7NtJwlN0Nco/AxfP+CmTxN510JXI0gS8xHJX/cyR
/VGIngQbwY1CJwwUQsDGJgMmKVxqcQkTFQ19aQRk6YfNu6GwddCW33Dd6R3OwnXGVEjikAbFQ7XE
vbDYGHJ+YEn7xswa7q1ls2dDNtMZmHQjPpb1yWebTHiXQEoV5ZbAVvdosvIGspNCgMhyaOlaP6zb
eBXfzrUjztMmEI/wGiwBScXEi+8fHa7Qwq6tNqgDaEmr8BGRnNBQbdp3cwvr/O4FiQfQ1DXRPBMk
ndNxWEWyIayDzyAhh/AlWejZS+hD6C957O/ydboqyUPdwV56SduFNcuBuPSgxx9gkkUoTdECWYcP
gLPJS62HGnYOBRsWX2/a81wFiPNPcXH456BvffqYkOdhkpapP6Xhe2x+Y9oMOn+CdRBL5OT3m+J0
O5quMGGq1pYQmF+Yy35X3rFNvidoGeuNM7hIw1xjHVzPRfjzuRMlcEF5wqF5rv0eDXAaR/fzpxEe
NCmyTd6h1nZNzR+Z/xPurXNL5XymxHAmXp6EEwV81NNn7MMxrwCt+Kmg+pVV/qbvyc6QS1cpUTbK
yL2SeirTILK51sVe0ZEYopvdW4ojA7L49XxefOEyuOt4euQKaAOcfpihTayQ+vRnT3+2qNSWuXTv
16OTROFVSiKItJe2BOgJT3U3o3BSb811HoduPUAwcwBHsXme+UBio5wGMLwdXIEphPg/RNcmH6iA
oxH4Bz+zb+ptcIecwv04bsPn+lv+Td74IBBJL+QNxfC/PzAAsBDPR46I9vC0gtGEPoqnmvwT9X67
Ag85MGJXkb6DAe4Rq7CzeFvF+6G/MptvLYrYGnvPi/Wg7Gm41Yg+82kurJGTDzPZzYyarKlC+jNK
n/3EcEqtsvt2brNd2MwYBAAfieLEx64+fdWA2PW5yeSf3JWcYKu+JxuhYKTj/G3eYq96nOuGX3oo
dJPADYNCIbjYk7VmxBDkDaLqZxjfVdpeLa4VeUYK99JyFv1ZbCo8jmBVnD7SUDcs7LvoZ+dka/pk
1a4P4d/E7WKb2+KyOo42MT3N9LrVnF7S/zC2OOoh6XG+lYqxgNfuGGJsc5mqTs8cX4M4W+3wF8NL
dmG96J/QagGKwp1ZuhcmEk/958ji+0dRU2rzOgl6WKBDA0LYqFXUiTYg+gHU0EMM63peuuw8TYSU
EZSjwdFEn/+MFsEaPyZBZb2PENnKJOImEQy2LGnN0LP4+uHEiTKJB4L0bcJaSQO2Z4pN7zOYbSH/
fmsKvpLD1mm7xwB1V2kjdJR6+h2k8JkAfeGmKkCFfww5vde0hKdhmFpv9Idm+0trUS6rlb+GEY3A
igyL8iG7QjPLCVwKCbw5UbizTWKBKwFcgyRETcDtmpywMIBIOjm2XmgQOpq6Qk3XHvxxJrycl4qR
AAscI2px4MLBDu90xSiRSkemJof+VV9KXrmhgJ2ti1Xh6fcaIgBdpF71I7mGHcIsrPD8AU+HnlyH
0bWUkXUmB79ACk5seL9e5z1kNVu7dgcXkfQ/EBZEYjF54EnsMVXC5M5PDkIwkT6ie4d+2ocfZttj
IucmUT5btZPhJjuSJ4YSlkZyqD2oXhatDdUddjc+jFBL2sdu7qhujuYesI6HeHD9l/ki+dwHmMT2
KorK1KyTQypVT+NY3kj4EC1dZaUOBFLscK2zI59/+3qvnsWhyVNPM5u6BnxGTg6U3jbDA7olc8v2
LDmYDDAJ71zR+0AK0kO78Jfjg4Kia+6gsaVshcwV9yQ31GwrdzjW04+5u9x5NRSDi6PSMIHcB2Jt
sjM7DmBAmYklBLrULnuTqQOO+mb4aEKkbnZfD/C505bNWnuniWOadvmmAvq1mKsPnAeo008yteAN
U5A/9SY+CBKm7hnFbY2M9c5asH26TQAhRbsNjF2hQAROqDu/uM6vtZMPMAkfptwE+ZiL5e0vVXPr
P9UoWsp38qa6MlWHV05+71/NXd4vBY6j929MAkeYN4FSxskhToiHfsw+ou/wqHz+egmfn+KTR5sE
CugcUm5Y8UGArYOt9Di8l3s4PbhCPTZFDTgHp1xtFrP556W9c/x0k4jRYtF9RGTDGGyYLXk10BAz
j3Zp9xwPMYkJQzhYEkwlDmNjW4EbwqiFeDGEmsHzeshvExU5krHv1BFh2FwN27k0ZW7+JtEhkstW
pzw5yDU0XGBdVJShTf25y9zs5pjECKAg0gZS+4eyAsVsQIGwvhXAY0F6tTz2SNfdolwXV+YqvbVu
6N3MOz5LjCbLZ5K4c6UiicKSg2hNDk8xzLghgZqh+7pJbqPlsJDcqnhBUpbcz1J9xPo/yZQmQ0/i
k5WbQBdFyUG7hn6U0wQ40VXgd+NVB8jJrOPgzGxOb+qVNcSdFCaHIoAuHmywhqLa1OYce3RulEmg
kXitsRFrhofgqxhXfcu8sP3+9ZzNbIup/EGfw68mw5QJe1hViWH7DYyH3DlJjjIhgLNfjzazz81J
fGGM6BS2zgfNH13JHEB0kGfy17l3NokkUsx12BvGhyh/k7tFGz336dw1S3zIL5baFKLaE5NFCg76
0sODwD2DoWpr3otD56/0NC4+ELqPwrkZYj7Te2PZ1GzoivgwFvFeYrUt5buM08ev5+WsCCR2D+4X
KD0AJHlGJiJdMQZjEB2koXfMKLGVPNpQyHPqCtm1sb8HmMv7esSLKwGgRw09RnASplZvuAQEfYRD
lJbUSTrTMZT7rwf4EFc/myaBklBx20YjcxIKTTlvzAh5gq7ZTbIayE00egYMViClEFrLgtqiD0a8
0gWoBRyUiu848ZTk2SjeEKf+guL1xUc++kCT6FgAdDCmRnxARcrplNoOi+XXj3zevBXTeDTCJAhC
f0YymiQ5VK6/9CNY1/GVoBNIO0CP5zWEL4aOP0ebBkGzas0kJ/GB1RxGlSqQjZCa7ky3DHEt/ptu
BJ93GPDH0RmyhIDetC1U50kpAZOGs0VB4nmoIa8D7okXNcv+SQehec5B6eJsHY0nDpyjskKklekA
YOgh73UXGsp2i1Tv6+m6uLOPRpgEQykMCDCZ0SFVpY2SXTUAumrJ8J9EXOB+UXAVrJ1pBWEAmSeJ
/fBQlQ+p8SOKXv6TZ/jj10+rBfpIatZZ4aFEeuhDkCQXwgPaHBX78pv6c5TJQZixLJaAMjnUcbYo
6B2RNK+vDl8/yXnzSGyeP9/UlLgekdLSRjxKuB6/lU+lbsu7BOAZA/2x1ut1u25t4VMUeuoMdO1S
1vRBeYAgN+qC06IHV3xdaViEDpSme7VuLGDAzmw4yaUwgq3o4uvnPH+Xov5O0Q6CSyqQctN3WaiV
PujNj8iQcPw+lr1lx+ZcI+78kdA/hXgafr/gQFjiQxxtnmCUrZHR9kftNZ7IQgdPccdV5MQQiKdQ
piqWweKXNtX/sR9+kyUEn//6N8PgjP0AIkdUv0aHf7xF/1geRqz7P2kQHz/6SYNQ1N81LC/wH3T0
FtBdQMT7pEHgOyC5QoIZa0+0goTK9C8ahCL/jhr5h9gRHJ5k4B3+YEHgWxSKOmAzwBQZ/qs4gP/9
EW8+z+FPbsplEgTKpidplYFSHPhFKpB/UCqFjtp0G2Q11w2/CBqHGo26CCQ99CBBhmoDQOAbi8gA
q+RM91ofIGqe0MCRB0hEpqWuPJBWc7UYfhlaBwvJKo4BvUeDydFiaZPqfF0U4YtM34OmWahW6g6D
5vRJuCJgP2Rafg2YKnChGbK3sEbNgCsezVSnU4GlHKLnsI7h1KuUC7l/Zj1byk1xH6hgOhcFWRWh
lcEyuEu8otZhcTqgaCj1VmS36JdkMBqueojKKA2HbqGhfU+LTHWtFFpwQRzWbmKS0gFkp7wpx+KQ
AQHswkgYQnlp4YP4AV/PWGbvFo2/gd2wCIbIGwbjIS0Hj7Zl5GgGcUgdgCYs1Q4YMMly5HDiqpWM
LsxWS5601uwGuyFSG9th91iTN47rEC9kchtRV1N61QnbItwnFRTr6siO+8IFgWJNJLZhOjZqSPax
IV/TUgEMP3OHIn5TwnodULoEW9nWcbMzW5O4gUHKddcx/bZISmKbaSh964p9qedkbalx8Nx3qbyv
YNzS29CyXmXGA1i3UgD+QKM5lbQy9XpN/BFxz5d7m9X0vgm7Ymul1rgPItVY1lCaq3mypXpZLRrw
LuAsLhe3wOnLdtmmxWxvEGv+KMv/XI6acEdQIaUpoYV+GsL6jrLYKrPW+SRL4ha9UNfaUhwB0vZX
svF/ses3pPZfxS6v7g48yqLjmPXxI79iFv1dVkCzErhuGaRVUfb6FbOk38FRwTEGh2b0kjFBf8Qs
AsIXDBuEcAXAD+gk6Ih0f1C3jN8RAtGIg6wLckkR6/5O1Ppwfzi6ZYANjasFkGD4MCIUTq3NlaBV
aNH78BnPjMYuaV/HqxFNOgMeckq2JoCk2WU9JFikDFKCZqBCQVTOgFFpiOy/+Ly0fkpa3C410sUM
eaClu1E3JuuOjTX+O808rsGVGeILid2M/CVp2sHRi7C3m8aku1oIdI8+XF70ilsOWEXBzdDW9+if
UmeQwlxfl42RW09yLhXJQ8yo/1ZFcl87kQo29z0YSBHdgdMR7jXYJNoS0YLBYdDhvQoyA533qOI3
UjWasT0GsZZdt0EBkT8HNtkS21NwKqK3XDHzfCPoipmjEIsQO1FDosG0r7V8iOfwTt7noVzuuO4T
iBUnSqR8By4oDpZRQtsUkRSML4/FiRm6oap1+zE2GqjXF0rnuzAoyckKGUXZXNForBWvrbvsxqrq
7o6perzwGzPYVTXueaT0fVuPAHiRWnQ5OonUQqqk2WTjuMj7tHCBwb4heWWt1TKEL1tj0NiuKLvv
e0m77UpD3SoKWY86P/AmhA5CO47LIErDhUV4sYjw5a2SW9kiVBUW272VoJYYI1TicBpUCTz4Iayg
AA+IA3tUTS7FNbhkeKVXBAyBMnE+9srfChv/26icQBF+FRD273UdvebH8eDjJz7jATH139FyFa5K
QtAHJDxs+8+AQIDj+P1D1hLiJLBrQez+IyIoFAEBWsigZZsSbC3UPwOCjKwIggmCN4I8Rqj2/Z14
8HHfOQoHQqZU3OjgoQFsC8CL4lZ5lPhWSitHWRaW+5wVihd0qttKKb9jTc/vkhoWypVxAxBWv1dh
DfH5h/7H3xQFPBWNB8TpxnY5JFdxO0avIdEHB6DW5npMFWljKUG5kLiUPnWq/xikuZdws7HsGlbk
eyhKhltOI6jCsIrfm1rW3QBU5PaFARXotJU8RYzmF1W1GtOydcYmuUqTWn2P037dZkPxw4jqjZ6V
W8kIK+ZqgxEuGwOamoE11td6KxXYSFHmgNZXX4dNf3c02b/SwhMCw0fz9eQNYuIQTg2gMIGxAlT5
9A1GHXZbwot2F+nR2LigGJXXGalCtwl7c8VpzfalX9R2BwqarUic3fhJMl4xFpl2G8SN21dRmGx0
PdDqhflG/fAllMLsxh8ou7FU1m4S1VwmQSjvCj0aXHQFSrCa8GWkQnWrAK1+O6itsU0iKXUav1Se
pTIiDjdGm1d5+o1E1yDBFt8z2Puty9GsPMbKwos1Ji8p10zbSKh827akW6UcxaY8DMstL+NiV+cD
+Ic1XzVUI7sREuE3Q6j0N5IVZa7f09GjpHPiIW9toiTJbcDh8I0aS7sJlSLbK/h5L+qsbdBQaU/U
vnezpuruPv4WIVbeZcOyZb7pgOxHn3iqwsiUBtZrF8D0z0qNAIwT5lV07DY+MQ2nSGPt2pDYYoS1
1Tarh3wRtOM2Tgx4d4g/ukZeg5poXecqfAN4a9TLCC9/W48xd5siGn60QbCOy0fiF+a7ajZOXvVQ
Rwv9ym5oJ/8c0/rGHAg/pLyrcQQO8lMbRci+9b5zv14551sPoDKKKy1KRfqFhQMEpAYfo1TeKWNB
oVsKWikYwEp43+o8vuZjuvB5E0M8h1rRloCZ+qL0pHbSgDUbS+9RJWRt+yArgXzTxnT58RWkRUtX
jdvexdmmo/gKgupj2tLvKLTFoOamQ49kvQW5Eyzqctt6ZRTr720BJR1SyfSBj9dSBIJn1RXKo6JX
7VrxLTBG1JY+xqXZrrtSQzGQex2UUNsw2oDcaJl2AZTlNtKK107c55yR4Fcw08hdXc0Gxx9GaecD
u7STjaevX6Ihbv/Huw9qOABx4jYILhvcdkXmdBy/EiVVaaFoxa/dJ/u6dpfJXeDiZFX3YwoqIg1Z
jquYSvdhzKN+ifrFuOhQTrhrSA8xrUhmSxjTCLom/s14wcWC3/EUMQyOeNdSGWCGqLEHhbC61WiX
38iJgq06oL5jtQksFNAoe0y0EE6ucV66WRa3iGZce6hU6RvYxiBJYAa9UCXWTaeiXG1Ut774o8qi
0ZHhPVsvMnOwbGgb8yhhr+MIJi9gJXctCLLbnOaql3ZtfCMl6Ni0pd7f9P1YreFRDWaoERTPTZxq
bjhEdJVkOkq1ivRUZaPdaCifETVr3FEL2A6uyCsAuNt9SvJhTWL+Hog4Y4k48/G33Gzfc1CE1zmu
Ql/P04e619E84VoPkAxQQQrSTsD1rEmUlPNBVklP5S2UAsrtUA3f1Y6znxAFsU1SJ29xFw62aTLt
nnC9t2nADSRlVrHA7BfPqVykTuxHwxbM3/yZV2RNS4e2Wnvd1YF+P46djJtobiw0Nb+OUFaWnJKH
WwbK9RU31XuId+RrDTQkdN2+l0Fu2n5UDleKXvSbMFDZ/yfsO7ojx7FmfxHOoQHdlp5MK1tSbXiq
qrtAAxB0IAn++hepmTf9dS9mNiopS0pDA9wbETciGswcuTXV1TW34/b1pfZlewaWkHurh4c65eb/
45j8HUBwHuMCJhgS4BgQsz6++fu12zd1tXO81qnhf/TKbi4uM9aIz+B0R1+60bQ4SOLBGNnLJtcm
2VdzSjfqkMQEnZ9h9bDfHFl/q6dZ3HEHasQJq+HCD8v+5kLD1vZ/LIG/52Tm8tJIh+2hP6zy4quN
FoflHm/cdYY0WJ25NKUY7xLXXCTczv2lg0+4JPCfjktgXzY3LCOTAVNYI9gusFaALVQv9c9Hf7CP
THwfBtdKpmlbS9uRmJtH6Rlus7P/tMTxZpP/RU3DreJvN/3jwEEjjrA5yAZdCzMX/zhwqK/dvtXL
yaSS3/bKwmI477yPGV/Mn5qPPjAFQmI57vXL1EE9j6Ufbg82mZ+1ZVeRRyXLxn1angOPftuCrocV
7DReddcMMdzVgzfRUD/09bxFh+Oivue2zOkI1t3fMXLeYWr9VaB2TmvSoZbHlpk4ysHw2W50ycgW
SDP7BcN3wsA+ObXn7nFSVuWH9cLWN1cvOmQUncGB9idWllv9/O/X1j/JJBwi5PGBg3swEDBO+ue6
KHrarzCKH0+u33fpAJjlGTPIZylb8s2CPUaxLNyKLcw7YHZECARsY2vpDlX9akqMjXd/TLsaomoy
mjsY1gHrPNthssHf4Gqf+RMi6sOJdhKB1TtmzyVrjfS/fwL6wCv+tmLYWDFgSYbkY/B7QPT+fpJt
PUDXNw7i5Buo+8TiJca+wo5YWNZbdQQJQYTXM3eWEirE5Yp4pNfu2PR3n6HD4crW8eTicp7a/Xga
jQ2hcHw9flCGCBxzmfqnoOf8jOFo+NOhzTGRZhkIe0TDxqLG6vr7X19QsviRMAcvqU1HYPWP7ckg
138VlN78Zs5BVQS6HmPd1UvWeZV9rT1OUkeI42HeQa9sUW///fA84IK/HR7YYT02PD+wsHw82oG/
H56xYi56c2sv+20z853s85Ot7TrjFt/D1UVABhaN2DxcJ3LQql9mZQ9xzeap8A2iw2WZvPepa6ZI
YST+lfRVH0vi+HDrm8Wtc9oc1gX2H5blvrTA736QrUdxJgCT9Q33wibgiPNzbIx0VbjPppZ+HJ7S
KV5JFPsgxZMZNJmyvLMZMPutF9i0Hj9ZtYGz5/9Pd3brHywBBrFhnvKwz8KC8Ah1+weAT1zK7UA/
TJ6I2e4ZtlYYo0FQsRHneaiBMfoaJh9u3XXwRwGmaHqTvB7H9NsCMoPGm9sRb/YpUzBceOa9Qgs0
d9hhSOT5/vBNStv9QxzailZV/2r1AL2YIvpt5bT/Hxf+P3mdx0dxMZOPARVgSIC+/7G6EUPjLNn9
UFZqM58GMIiGfXzu/XSzZ9Vk0z45L6zZyYn2mBjsxsUJOyYwXrtvvYoO3xoK2IbCCFJ4F1dXjher
HpXuf7/+ABYZjz37/96h6GlBmsCsHvA8NsKvD/J/ese5AY4kyQAoCIZwfLfj1gneNhfOd/vd0mZe
LxclX/xmSMfGzCfPjKcDE8AN5uE6fl0tGB7ovRzNJl0MGbNlAHbLchsa2vZYXiZ7SPrHPmKd8Kfn
xTKv9a6uzVSFw6y+y9p+u9Xm/KOj4w2OHkVtwf968y/CxIq6nK3pCF0gvp/boBLZuVduwfFiREpz
738s1ESp1WSHYNmyIp8XKOlSnfvRvJjjzcF2MhG77JYtHTySNosEfr2VtfdmdyLSFGuGub4eGISS
k8DBxq2hhyZ/GJwd7hFPtndDLnzW2XbSTSzeuj+DFhM4n0K/2RiKqUJln3hVOEPO9mTco/3F66L2
F0A34caGuFazRp1343eJD1u32HdfJ+f3Bqi8RqFeVxnDLlPPTxO57fSdwKExyKbgp0FeqqkNlX+y
17JdBKK9cpQRnRNzms8ICRliz8l8jENU+xp6LEhtf4EAvZE6b3ecrBpN1W6l+0G+wfSlMGgL7Mso
BopXmE+1teXiMJ5cA0HUDU8caT9XrnxdHftiapENlIcwf2GdlzdaJVvbQMSq/LxZ28zw5qeZH6UF
G4+uoYVsvFfa1OF6VJiT7NDZbSGfEXSwnmZ4gjjed0bIvbb61BMfQ2VfuHlkQauemKAxHNCT2cOS
rrj/YuxQ7O458kHzqbMjOFEIVJTWVTV22nRNWB0YAjV16MiPQELEXHC6h8z8ju0tPGC9RKz7fgSh
CfeRgd3n6b2DW2QdICKNMvh84sma7YPpLvGPG29rqAmrc32vGHtHZtWZ1Q0mILvtN1dAOgL3Z8PW
gvk0JCxIoE6MrGRXAFuphNGAccTuVKEoUCetcbnABu99Zt98wUPbKXf65gy3fQUJlFpvlEU2/SEI
hM82i4j+Q2mIksG1BgzpMq2TPDT80vxQfQNM5GW1YUDM/VBDEYL+nr4u02e3v7UBbJy+z+59XV5X
O/bfN8bTecHO9NSQOtVNuSwAApI6KEkwRUt9tawTG9/ow3OmEvEWLJnlnUYMSLRBcVSpwqQCDiZH
m1N9up+SldS+c/MT+8UEMv37CuGezLY5Xfox5GYQOfOEuknWIXX0473AFChevDpqSFPYMAKBt0/c
1EeM2AY8uYgR+RLCiAlGPnPoLog8baxs2N6NDpl4CjLdPy17yfbOyOEunbYWps0erVgVJC08mWDT
kneLU+JffEQFm4w+qVUb4zBoC4OxsL4CppXMB36rSeD8HRkE9opcwTYKtwGvs26FESIKyc3YC2SE
xggWQSH9JMex7Mc1Q5hM1LrwOJvXyB2BLAWqgDUZYNcgJgww8tSevBY8tXlBtVHMLZSLvXl3K4Da
lgrraT3Pi1WuzEjpQl/YLjMtkDKFpn0T2Ls5RntwazMMuhNYZLs91DDb2aSpMh2U2onfFZzcRP00
ISBqiAZZyjqHZ9ihsmMs2jk7jHBi58EIWV1auCuOcx1836Y94vrd6n41plm6i8Ig25Ag8zVzbBKv
lD4wvMuux7iuximaUOHAONtLBtx0p537ONhT+y7gAxTPZlV99o7IGlNasb3p+UL18ifHVNwrylgz
xTLDNweE5ChQedfuk2gMFVoITMEW1WWBWLv0GG6tX8FYgKNe2QinBfy2VOwc089Oan5vTBcx9PtW
jC1asLZ2sD6sFHGeAWmgwgPpYEz0eeg0NA6VUezNAadTmHsldlsbuXdgOgEI1Rv3qLqNXlDYgZeZ
qzF+CH/c07lqu2ySQVcM0+zDWmn9BBRlArO7gbYB4apnRK34JKtHhCqswfSxoFYuArMJ4olP84fh
rk6oRw8WSKK33jkmv79+bfBXr9Sk9VE24K/gi2dEopmBsiwEUJ8HR6YeDK1VL9+2frLOQqLW9Nrt
3d5d8SRhZxajeAuK3aLrB0VV/RhHftv947jIjZoh74ztYwt2pIwg/aEApnfdDXN/nmeW6nqZ4kOt
e2o3uCrmlf37i92ufrqL9vL1uIS/Gky8GIPi6ZgtL/O1g3po3jNDDwVdKYbyWatxdzpga//zTBOo
kdGycMTm7ntlaCPxSWXGlQ8QCIZoRuKy7oe09n+/5tcffn35euyvH7/e1l+PadfPBMMNvsDyHtqR
xgCaLFzM6pCKHInNffisOo8mQwj0G5vs5AEnJ/BKwu39+Ou/msf/f32pe4F38vVtvzz6Ezm7mBtX
qo1a3+6BIHIYKjX21SV9Nioj5WpJJK8SSe2inZ5cPLmot3J1YRfgQk0D95bF3FPU2Og+WHJUS9xN
e7IObeJOuPfZct0sGxvrDG+rR+6Wjnppp1RuhdFbBbE+lYGayLxsnpeBPLuKChWIckJfZUpbmPX+
3loAIhaarpynlmmkzkhTWutXOdrg03AKegQcTJj0YcHzLI9SznUG75EMwaxYm+G5q6cM02SlpA+M
dgLzY+UzBqCCOXssV5J6yWhYsTDX0B08+Md3F2uSyUxP3K/P2mrS1W4T2bpYBOeULDTzSJvNK3xn
gb/37XExgAqD5IgBQCWydjOK+5frLZw6uEf0TmbSLhOtmcEGLRuGINHRQbuCDe73wVlOYmvSQI3x
gFAXs20vx0EKCb7dq0lcN+59oO3N3elNw5ttD/YIte9NB6pcl7EUpL8giftlPaYfI9quafoGA8kS
pPs7846fDn9T3pKhOj97M6LyfLwPy7zVZLnIZrg3riqYvO4jzxaPf508tfoxwcK3CisnLTlvM3aN
GduNFUSwCEwt/brCQkE4cwyuIHEExr8XK9GrlZisSmCaGg0D/LnWLp/8o8S9f4PfaRTU3UfQ6hfZ
Y+StnzPDyGrmZEGAHRmMwyZS/mdnLKWHe7bbaVbPa9ZURtop++xBLYX5kMxAwqC/lAAXi4ZjvB8L
mtMNifZHFJNwdpj7cqsdXKkhcWD41A+JIEayQLbRi/NhoByyx8SyPuXYhq1zpOjrY6qmWPpmCB/z
RK1rpiQJmS5Jb8eORaAp8WMoJwKQjRhey9xqzTxhpMFilw7MM6ePzfTv4yOhFmeYGTIjuBe4vafG
1r6YeIObgVtomdNWgnRVmbU3KYGRJ4wdzybhqVeDqhiwNJgyA9gUPj622o+k998NVBimbBNMzyUe
dbHXm6AkmthdSLg+qlUfaWEw1HPt/SRdEvdIVxDenk/qfvhD2rdBvARYH1B/O7OKLd4lTW1F1UHT
AT3fBuNME+1swEharbis2wlARjYJJBseG45eV7hdjFOaGahfgtHIiKXPDydiHIDn0WpO0yjPa8Nj
t8fS3sA5BMU9KtSCfu/GKneP4XIwHY5YKJHV/IbOqEBKzqkyzBTscoJ1Ojk2ozz2PXWtJ/jiltuw
J4sFq0n1HbrfEA1yrF1wtJV3BeX9go7iw5DLbZD1GxKWAb/e3KrPVjrhbpdvsp5igE25QeWFrXjL
q5V524sckY5s9zHMhjNBkKIAtow1OreoRAlvpnoBlo/RuQbDMVMVtasXgQ4G5/REDCxTs1OIxx5b
G5nkvHQwhjqqLVl1V/o2e5bLcHaWb+SgZzhSzpZIH3wPPbwU+QaonRwUPn5pwg4TlisoetwoMGiO
zT7TrT4DeoJg5sj6YyhX+e7ufbG2xzM79l/cRSCwak4iGO84Q6snUlXBaBEWp4NTFTYoJJzNUz15
T1ONiaWtM+91xzKr23Fap4zaHYaJ3FgcLFnNNjECIBf9z0edb1lDDsQ3tqjKqg4cPOB1o0lHrL8s
ICnxscIMa0IamgiTZwIFktjTdeiTCV7fHEtg6z2BCkjMkfwYgyoPDn6Cw2Nh0Tl1Oe5/ifOItVnz
GcNFizpCzjEWw2m5h0s1/gBt8jlOtJRKX1RlFbrqsZdA0nVE2F4SDBkjQADGj8jgW+fMg+/msVch
4R82LhCBlN3ZQ8QMwhw9XcrNvvX6Bg/TP7fthfbtHd1qSOf+WddO0fjF7trZfNxH2p0HbRQThftc
48Se8dOY3BwOkEUABkbaIgGAkDiLk43wPzX8GZIppLDMz67HbohNKcWwFeCZY8dVz48AYG2dW4qm
IG8sMA8UzEFagTKBpydq4nSiaw5v1YwJXMAgSHw6fJ/gnNFgCqrfIu4OaLfh6rrJeKqQ90LqyDVE
1vdeYksn8qrlMgY7qKkBreoIr929Pi8GYqmpfd4DDHWA/AD8/W1d67dut19qimKlsoecbmBkrvDV
jCnwBrclOXw1X1EPPtGRPncUID0sjWTwDM775hg8FPuVVaW/YT9MreW7wezEHc7ulgQEKYHp3t38
6S34WW1PLdpQ08mm9rWyTpJnvjFfDHj/dm5zNhr5RpBGPJvwL/M4OLTjhAW5aAy/pIv44Kb3x+qx
T7pjYzXasp7qlHN5fux/+6jKB9bApY6GYMk9F2+mphfkLD/3ajvt88uAlYMkPeuTQZIIVqrRunL0
Ik4+v1AyF9J14oPojB5L4Wz82UPQhTtuharhdODXr+78abZHTFZdWIssDEMDAVnSZu7iw1uSyllL
Z1gKIRKjQm9Zz5GumttS9+/aWq/A1lOygm+w/GyqjnIXT2xec7F/Sjs4m4fMScVzx2K5afC09tyk
4/BGQbHp2e/8dTqwtztd7FsnxMahdGlFyJh8O6h727f2NDjNZcdQjvCdrNu6fK2aS2v6V4hortOx
X000OY1oktXJUUzGa43tkwMh6WHX2PvXpmfPoGCLqV6fB7Lfh6UuYZece89HFdG+u5AKSRyjbaQG
9IcAfsveQMGmG1x5mJgYxQXOoGjPySsh1aUmZj4cS+6zPnf8Ptyq6hWKyneYkN3B8Twvu3trxu6K
qSIAyBDQN33SkuVJiOAi7DqHBXspBzcmJsvh2pNxYt6HR788GWnlHHduLfCb01eEP7xhCPypa4+z
LUJOlrvX0ldoAM7cQQ3H7YJu6IJG3GAAqnxYAgZusXnsWW360vjyDOft4pjO/uqWGN5B9JmZG9X4
Fojl3a9+IYMhZBBdCjbfTDde9y0Txn5CMlY+e/tpxFWw7UZEVycy1w77vv5mH1Xe8SWsRP85tM63
qdZPwqjeZlM+z5h53h8rZWNcBHpGLY1PrJTvAao6Z6xiQbrYBZEQVPOne1R3xlSBAK4crb4l57Ib
5ZOxmCe//g2/1h8NVCDHoO4z7I2bFXVFPVxMC2HvY25sfbwylbOgflGgP0dJy45BwTXQ0hy9Z5hQ
4Fmm98WTV0vRBFx8yOHhSd18G5E+3rInX/hxp/kVcqVybsynCRraaneSVuoz6LqQG/0z6+vvPWx6
YfR8fVziRsu+c3ctOqUSc/Oe1UhPu12QFczBAUvGYDtxzu++555mNIX7/mZga1T9mPZ4BqCEv46e
lcMILMKCldgeOQpj6bi9AnhX216VNtZ0Vq1VgO/i6n2wvMKn7Hlz5lxV3gkI8rzBpdnFmafjhmUG
Ci5J7DjwPiffThc9nMFhlyu1TkpzoPMIN9NtuPL62zo3H7SzXzyG3KcNgjaqbwP0tL5z8lRzkb5V
zDY/g+K5rI53NmhVVgHJK51pCGw9mMkq30BKZLbabtKbLtzJ98z7tUsr1ZudLJ4brdAeTx0Cp5lx
b3EbM9ylhw19hH1hNejWCm7Qcsg45K7gq16U4Z1Y76SOX106YiVNr1PmfpOuV0LhlwULWvxvJj1O
1T5mBip4y+clHIJLYg3XKdifFBpZ9HhR2wKvc9tTAI8WG2mgQZs1BorWA+hHc0DUNr0T3G+b2mJY
aOO+QglILNQ5S+EuHKyCWXbnftMpIlhyYDg9j2xsoQ3m27Yq0cuIu6Yu0PsSz7x7y4bAF4VtRV3M
ub+JDpfwzE6wEC6kDePwfjmBunnuAFPMsAS1KyuSjXGfA+Pm2fYb5ybW6e3PdfewwAbQ4fBcdYmz
v3ODFlwcNzBmF9WswOGqIRzrMQ8ETzYhn8jhvyF39RmU4N3cSKrN7pmD3V/tXPDrvsPfcOlK0m5o
3IE2CzNf9fJAMs8U7sfdQENPoNaeYTLt7KdVHM9m0N7Qi185q89U7YUx/dib+rxW9FML/eoo65e3
WLlLdb6t1bnraW6vqpSAZddGnTbtlK35jag18gUWMXyAwQbvoSDgamesVMupGILh5FFx8qwBfIcf
QyydUeVhW+vPLceeYICX3j+gZ33a/f7z6MlHo9idVCwBtqozaAsSwF37jnprT4bfytnjQd88gG5w
gUlGFBMjlr0GJuUebbPFctG7qSvmAGLo1OJqJDmsoVNp/0nE75mOcWUYN47Kbcal545d2qAPAtRB
vGxnY7ZXc2paKvf8KqkMP5tRBMOd/9Q9jVT+GGtW+ETiKgygTTJi2bzjHjxhgbpbas4baT43G5qf
zr8aukfzeIXMC3gkSc3KSbzezGE0nVs7MKQeW5GLEuNYz21gYpAWHvTVzevEpVrmc7ehWNEHejI0
9RMAlN5WqSC7C+1pjXfm0FixG4HD9v+BVr7QkMBRwCv+Qky+cJK/YJMv6OavH9U88NjksE3wEJ/0
H5Dm64/G/wA/Xz92AQzOK8TIG0CNN6sGFDDXQCE8LUwUmmACJHzZASvgy1DJGQ6bYo1bMv77sa/v
egxMdf/6xaajwCEb5gNSXyFe6fTRlyMj8MZSZo+Oxd9LFOFjuTT1WI4KeJIxT9iaTQ8XKsQ4pblP
//4ytB4HK/v1MzCDR2H1//+/AkUPUeKefz1Eg2YolTfgt//6la8Hv/7438/z11Mc867CCWYD8dcx
+AJ/vg6T2LQdYjQLK/LjMElv+Qb5cpMaxDbLry+ttKuQYoeMPFMAfGorAX7VFP/6jkPhh0OnxxBI
/zf1OGjL41B9faceh4JAbFzwCqXmA2H7OmVfL6X7FdkGPnJuKSwNw4nvQFBWS8YAGXBsv54ApmY4
ov96rsdT+077q/KAz9fIqwD+NkQQyAXF9HjFw3HEv17267uvx0YozIEvHaDCWo5OAk/x9WR//e7X
Yy3EE/pfL/P1P+3cemjdMOHe4fAvG05PRR/HepmGKSUacr2VIO6g1dd1mLNBj6nSQ+oBN6qsJdsW
G4gDjMR/L+iThEYCxrpGRDnoD8yMzmMiHJG05p6pDfb8yx51u34ddfCTDJfKTJDvFLLb1Op0c5tY
rL+h9Lrb1oyubEskMHHjgSt0yAz4vVRgAI+jMNR8Eq1KWbPEjgcEqCtNxmNvbRM9OCdQYMUhvCdz
kjews5ldNCBCm9nEienv8rBOgwETMNlfOIaE66XPCLza7Agi7UJpt6hVgMwPmTPFSjZXSfvYgrru
Kk/bwHJOcFUGj03RiCHGPlXtfu288RVwym+HpFslT+sOMYGa5AskBKUacN4UlNi2k08Zb5t4WVsY
tmkMsqiQ4HjwRmYg4k/TdJwligdDtLk1ByUln9XqPtkYHNnWPx6H4ajcxBVdjCsSagZgdMeYVIsV
d4afQpyXbb5CYfznbExZ3Z6Ar+UtPVJ7rJGGeXag62dGE3OCwBKHx7bJIgPFiZ4F2i6WDw7SI1B6
dBBhDmMXL4cAxZH8YZIx7Q70API4K7uL68OPN4ZKTvvZaHq479uMIvEA+qgQNpehv8oUmSTp4umM
bXXsT68VuquunVOJEqbGS6zEKbTv3lob3PzwbHv7qyGOnHbN60JXQPWYeDrQ29bmUzs250fnuHAb
BwmHfKVRN/cIlzeWZ1ar0JRV4u2PAhLUyQFKi8KfFNGsVMKzMuDYMcysA5Q2zA/tjRO3qIA6EK3G
SKLD6yMkP8AIF4YhPTTy+HirHKOHcBKUTe6Sb7MBzyMbiBkMGrr61fSfTfQoax/Emx0k9b7G4tIW
QJFh/mqF3McIg+ZYRfOGPNONhugZkJ/0R+N8uPy3vSAR0UfhvmPe2YuR25G6EOmvhpUPNoIQuIob
6NyqxygnDIAqMSbGJpLGlqfR3WJoiGIPfjEYs2TBFj7oU/dApipto11ipsKDYFVXoY9PZqgulmw4
WZZdeLubjAIdYqfiHgObW3UFS1hjFKvqlntfjZ9NH2QzXqyt1qQJvIR2zo9Dgvx4KML9MWwrRPJU
XWwcCNnFlsIA6anjxwi4yQP3BcvDziShvfhQ08IitH0FhkDqJsasQURcENAsCMlGASJw4MxTzALM
glDw4gSjVJhLW+kRmmqJBJw2jFWXXu39RPMGKRrJRja8e42XKJ+VzgqWYLCg7+RRsGCUDIu1CR0g
UftDKgv0eIlGz4pb5sRd1v6h2xp0wcVifsIrZH7WCiTlxa+7pDVwspwJmBzUPw5kAPLcMBjPVRa2
6C3rdZAebnUHH5dgtvXx4sm+4UO0Zygyc5+wrA6AU0KY2UH9uqBDUusvmLkgjpIlNRBQG/4adhCU
dWtEnS8ib5kzhFJkHgb/tAJwBT8JyGG7NvHaMQ0mK991HYlxip0NVxtkEh1MqAgYinlz0k1XEXC5
eBUjEII/DfVTIC3Rx0uvOGyKF4KWbG9iU7cgQIyYAwld2JA3bRch6iI/mqWYBtQhnopY9VtjkESY
BpAzJ2x6nFMOL+2JHLdDi1x2S1TRLvHAKO9mfQ46nczAiqmDMgrrcQu8iPPfqhqed5CP/rjkNfoJ
RGOW64yC2z5ZHAIUwJjIbiqHPrgy78Pe61hSzBxVQ15V744YQOB76QBSr4Yil2PLcFb3EaQUIUsl
hRtwLL0+ox6JCZbKOaDQuVthQFYMD4iiQvOCWJsMHXbJtMz84ZfYoHa3A8wYzQ9tTwiNqRoTvQE4
EafFMV5rAyOXllGOo59SUKmI5ClhbYZa91a1zpPpgY0Yh5fZxUS7GufTNtqh9kEWnzA3lHVHkLEK
BhoHpITNuzSclARLMrQPq0+WV0GXmwoxMRjrY+Od7lM0iDlaGwHqXkdmwCMr2BKANFhzZeTjvbsH
ihRBEsQHnLS7RhM6SxOAoKfmTGDh5bWNa8DPDqhhHwFL22ZEWrK4924KfejI3Mhu2qcRK33j1oAN
jHi1/OvY2klwBIBAKdqAIedQ/gSzF2GqKHIRh6RmoDEWA4JpPpHGyWplFftS/caQZK1f7GE9otl7
EFBOqWr73bGXRKysoDjSDd8TH4MMwrowmxXmY5hz0h+Dat6Q3nK3qfxgsv5uL1PZen3Rd/4H6NlI
CqyIBrqPR0fsdgxonQ3Vvxl2+GDUusoaXBq2dHdxTivEToN5P3ZSYOTs0ogXK1gvbaNf6mD9tBrn
j2NCFySdN0QCRc7QAEA9nHNtGc8zcTFnAXtoukcTujv7qTP5laoWhQ0KphUxBDWJHA0XY2leWNC8
VKZzmyr2KQl5xfA5VFLqde7bs2q83GpUiigrANMpoqpib1EAqFjkYA3VECBAeflypEgIum97cxrl
EQMASmQvY7vp0mrcE7SccQXAXGJEdmvrzK/Og4+tm5J4kgB3zeCkMez7OAyWLmoDeMWG/8bJb6wW
tDP04tOTf9jFCg9dhQqBIdMTMvdaY7NY20tA6QXL4eO2T0VNsTzcgYNFNigVtuucKO/mgIhkTQd1
Fik6aylHCdDEvQDrfJss69wH3qkfzHLbmlC1/rWtq9NkgA4bEC2iqmw8vu9VUGrZFo2lCt8HuMiw
29l+MgEO3wB8d22ASvLcku8bsjkRERTypYaJJ6oLdD2qm8Oe/sI0ULjCPYQNv5T//+g6k+U4gW1d
PxER9M2UalV9qbU9IWRLpichIeme/nyU9zk77uBOiAKVJZcEmWv9629eJnHzjPeSCr0ia7ZFMQ0T
Sf5wjVdjvpXwElUI72aa1wUAS3aMvLvo/872rdlryU2p75L+i14ztFEId+rVGnatuQ9M7vt75b1b
GpSmp+ndQFU3rOWrma4K50n/xtzzKn7gPTfX6xbKs74KftufwQdrSrlC3Fxc6ouzap7scHyFE0CR
0fBnY9D+gk1IidWWv1XMPsJErYa/PUEo4Oc5+xNNtJtJ9ruhu+Vo7xi05fZx9v34IjRVryHFG68q
H17SQTLV1ivWGNE9AxU3B2fExMVwUVunsekyyYFuxw8yQ3dKMASfPIXYAjWI0SQV0QCFWj3EIUWa
TXuJJTg6Dv2EQtz7arEBdsp4vGhe3/xpEkXlFVkellYjgZG2IbTD6Po9D0O3GZxaOzZDfC6DQXXs
pma3tjWHIrVKvW2WU9rmMq8YSvjYYee9JbBGRfdTjQzU7Wm8OZ5NeE9VNLsszitWPS17D2bzVOhg
bsOc+Bu/79IwYE17y6dp3rBAG6cgQaok9LIkggvlUvJ/B21y92Zp0LNEEyx1NxDr1Jk9iq1anB/X
8qps95Ga5c5Avn3SEgQmojGnX2ZeP7Uz4YPFaLwKIfP7g1eDZcDr41Ju1Eg5q4jHiEG17jZiJZUu
Lim8WHZC7WiCXV4eBzvJU3ApqELGya1jHIuEnC4yi+cLBkTTZfYiUJTG/vW4xFSYPrZML72YrCuO
ItvHX+bx16KfpHfNefjjGfPRRUajU5uukYHF+7HTxpdsMqBmMk9LfWYuj3/5OGCZlKIfvke50xIo
pwdbo/HlKfKK9vR45Wjy5I7FpXFz4/D4zpBQQBkMJTeuXn9rme68qK5hGiiSbo3nkzjbKWX2It9D
3Tqekx5djskft1ciOtjB7B0HRAhbrRbZvSa8b1UPjNk9q47x2KCC6wOSlELpFwiG9C5lijuX82ee
fNrupP1sdFSqehXY+6weojfYDsdixPKrLOtn3ZLRWdqkghXmaH2UJQPyIf2GzRLGeV6QjsArMcgz
iLxrg1QFd300nD3tQ/tCk0XYSTaXfwY/erZNhyLON7R1a/cHTZbWKevB7BuEMbfc4snSWiY87XIa
TNVT3ev2LfJIuHO69lKA/YRUhfm6tO3pB8kI4NZDM5w8lWQfWvErkLl5rmTRw4sp3KdSFcMqHmL8
BIWHi3S5NgzlfqnGIcw8i6B+zkPJ70Ta1VNupMm5c+/T7OSnWNdueodbnqn19dHAP/kioqFdjwQO
bbpBhz2TjjeI+XiJE91mM4b5GhOS0/m0RZhm2sHQBVl0Xutmu9jR/jJIOcdOY32JIT8jhmaKqwC1
yr3XJcnZr2Rynhsd2/iCgT/Ko3KdqfyqycDZpV06HB238dZE/aW/6/o60+sx5DfzzeM2adxtMGbF
i616nvIxkDhBVMkZgCE+57rpbNNnMH+xCSBunyRo/ClPZL4RTfLLtaV6sjyZD2EwDJDRANFyUfDj
/SBjMG9kN3dkJYt6620YiullmXi3VonvkV0z0AWOcm1h/00MPBnS2Pt0OzI0q6nEcQXsYP24s+N9
lvnQq1vTegMjH8rhObbEppwL80WAE5NB7bxLBGqXOCBbJPIG5x0BOeSpvmcSbTfGbkafz2ZdMea2
iTssldG/xlXkXE0Buhkkw2vHBCg0pgoVdDb3r1SYNzhGziWYtP6VFFicm4QXAwgQEummY3SMn3MW
kCSss+rsxcnwORomorpSNW9WxRRNViMbUNGzK9o2e0zMHdzqxBGq7Essd2Sr9OHmthDMnFrkq8is
MsgFefxq63CH87F3v2y6BZDv5LeUbFNlW5GTp+U+07shBcg1ioMWV+m5GptgM7d6+zKXfAoTgkbn
OWguhdNekXE4Z9SyiGJUexVx3l1VGaX4wov5yXYr8klgvIG1yiFZSeHBllmkq2qaIGDAMFZ2xeyk
0Mqba8Q+k7tJD7NFFPE46DERR63bTavJhxhmSWyel79TFmTihSxP+nDPD7Op8BgYFjE1M+xmvykR
7MeL8DDK6nsM0yWuVXHKHj/ZM3s8dnVT/CoDSBUmwYsEhzKvGHzuR2uKz8OA748xTyhNg1Zc2i7p
Q9+srNfOgflRBQgMl4OtV4TLQUrflmlghNEiUZyyLrsPs/khxiHez1nbbvplFqorhnfpiC7QbJcI
jkUgjJA2X0syRg+s5j+awbE/bC8W6zr1jKsTt8PeL7b/VgCzw7FMzg5ijz4RR8AeuAvKvmTzPK6x
c2FWtAivCiOeaTrKrb9orx6XHofeN/ZFqesnz4nyQ2WrP22TUG0zoKXSTA9VxToIcnK04PHLENQx
Ok4aTWBkKbXq/YLAd28exZoJC1WJOeaQWdPmkLhRcZSzQC6TVd1HkcawlMrsK1P2z165n/90xqWp
kWhEWsGLr7njmUz0m2up5OVxYCHHrCa3tH0H3XCfuC6GkUV+I5MAzmnmMxBwnfYZsGpXTrl9sYoE
JmFmED1rkr6DtDQAsndnm7DVnjYnmtxgj6vKCRE8C1zgDgzNHlJMY+J31fjVdHkcjMECBnLQndXT
fy6NykBQNVCHU/FtvGKSvxy7ntc97jVnMo1coqmhry3mGgxhI2MPj1TL+l+GrNWOOU6zG2Ix/YIl
1EAeVbaubbjFzIp4zwk9j+x2GYwaR47FWWe6f46Hqjg/Th+vmJ5oMC3N/X8vKaQma0Q+OOciHT2N
ttJPqrP/c9AsIUJSQnHqs71JhV678F9Ho5kObZ6tpedXp3o5GFrr46Hh3x+XXJQR/64/Xv3nmrnz
g7w8YA/JPlkVMaQYf11aTnOGodRCfHf6htE0550mULcUEcQw2ay7RrbXfGY+/DiQ6prQLEgQpP+9
9HiHt1wXvP9x3ZJV+zQI7DT7qOpfasT/eeoM98eZidxsLYTXbwdVpM+++7sszebq00FOloDBtBzY
/exVIDXj37V8eUfEO3pk5Wt0WWJf1JQcNalFWCgW3s/UBNCBvVDdXNJUr01QkFGxfCFWvbEqe+J3
pGbvVKI3p36ScPLGpLjGnjxBzPH20gTuMigln9vc0J+HpaD2664/zMs1KxFYdJRNnDOajIHPIMbR
Js3gn67TFCcrH85JZVg3uzX8J+iSWAb00Mzj0SS+dY7unUXtqPysf/ISplmPa4lf1Kc6mM6PCjY3
GjzXpMVDrE9fSK1VgMIgNrVt5dbjOTOzd5QE9raxow31PZgItPf1MJIWu7Lt934c29dh7mLmUp2B
NjXPNwHYyNFLpXZz9H4MjchWv9NsvstY796C2S739h8zd+Te7QvzKievAviW9odOwIvHHnTwWynW
dldX20nRi8JIst6CKP2/U7KHxVhevNIKu1L0l4fOLTCwnzZi659glqzJ78wAzZ7nCClVUr6aBbO6
0M8njeXGVKtsVizxNNKwqQmBHVvTxAdpMQOk2HnHbIp+STeTXQ8Pjwq2jJ4m7ouFr9OevcIUWyCz
FiSTgqGwqvmt7EMTFV84OFXwpwuyFc2h/Td1rGtuD+NP+NPzKhAzReqgmDKrrD8UtarOkR3wI1X2
nJeu+BAWMKRfVNExXU7zNtpVBLcfIGPI0JkxITXnW1UP8+tDss1JYpvvlldE96KMYDhWpdhjs5K8
p1N2Jn5pCiOhvEOa6tkz1Mc2HC06ckbXcB/8F0bQXmVN/75ZEN2m2iAGB6nANhkrB0uuqr5ojSz2
Q+qSG2OXDJx1Pd+jla8vBez0DSG+6fNcAZwmagafFoF29uv6RcNf+mZpzvBWyzx8fLZckKZoTuaT
UtSzxK7XH11Tabt5yJuN5rZ83PwXVFtzm0/Arp6uU7i7VW5ejfkMBytdNQHzHM8sxaXp/OryeBXH
MyOcAIpj1vX4C5gK9qcpq33GfrcPumA8wqcz4Qyq5kgKubluYijJepDjELFck0Fd12HWIziS2Yto
4+b434OPpODfqdEolDZlCYV1eUutZBrSZNjbAZ9/saszw9roJRqZitT4KRQpfmCkIB8fu0IstOHQ
tPIklo1CbzqsULXJuA5jXO6dyHGOjTEw9xEgn62NxtZbrhm1RKei2/mrF708ZPVdJY3V6BvDJSpH
45hrh4lKbG86brVTTu5/KA/THatNfvv2Rmv0aA0mK3aGrKy32sTLmLzsCmjGNd8KxsAkckGtdnVg
y9kGOhH9fw6uX0RHR5Ybm6mBhsUoWczEd8cTrIa4bpC8KOB6pwsqcHmAtfdAdFr2Wpt6+eTMNibU
XppdeovQUNQz99nI2nuj2+ml+38uzYF88mruiN4VF3seonum5dHd8uZ4b5Opvnpcexz4xb/iVy4Z
TNjFJl2ap3w5eEnTP+k5bBPysKwbJsf6sQn0c1FZwzmd4AFK/zIwiD3THIz/Lk85nHGl4Bpm4DuT
KyK5ifV63CFDZq8XM8JXlTpoKodq2M96128QlDQvTO6efZ/BkuED7YhlfZQBCPZQ28l5bL3vImmK
D6ZQ5ToXaXnTrEV+4UUp4GD6PcNT2duemd7xxkBVZaTisw5e9RwBEqZG13YIyle8muhg2WYhqFnV
3VyYjsZgn1sSnv+5N9ReC+VbszBaKYvgCHVPMOnKrTocHQZBycKV1RfBKs2hPEY2T5+ilvFa0/0i
nx4Rx1z9nrvgaCAiBc3GTo7pTfrDI/LPr5r5lfV4gESm/22rPPvBv0NarMUkg7hFQgBsYj3zHdw9
sRoOO5IL1TBqq+8EvmATDqyvR9e17n0HMeJxRvFT7ubC/XyYwRDFAcyKqmaXtna6Shb3hse1xkM3
V8n02Yh/6jIun5NE9S8ZjnRrfZz97eN0DiofmlBypxsIcCb5qJt42jHA7iH0W/HPvLDvduepZzfx
m2vmWFVYeH53RG/RMiXBR8fOgPEfv8jHYZr6ah3YuGLnLQD0owWM8ANBhEZqTzJ1RQw6uzTLAX6C
xLiN3oczRk9k39T76fEFECTcYRKBtiCP5tvjVdbU+m1MUq418Y/EFe7eo7s6iAZ5kUgK++zL9Bs6
+Wtb9NOvJneT9dwZPHJRSZuCP8LaF1V/IdQoCB+ScDaBlPl5o8mNqJ/dztBvbZrRnert6XE2OgZc
NxV7K6sfjA3uRPiHWH11MxGNo55B/93MSu79qZcruFRs5A5x4mbeyZPjy1U5mN7NsRP/NkpvZ091
e35cehzwIYErXuOiE0WVc5LN/Aa6jAQpmYgZmkVyiPvB349ZM5w9X5bbRNcHQPKcnTovs3dVBQs0
Ea1jStqrFG17t0sGBVVpBAiap2gt4za5CLuMNo5eO/cisOJ120TaGxHfU2gEg/mrAhrKJtf7Hsx+
lY146RhTnTw7Gdzwusz/xv3CXRHDr6E3jdB0K/XmFlSGUduzsfnOgEzB3Me0v4dM1dVu7HqbWnmo
dgJx4L9X83ItWb4aj459/v++T4hVq83GHrmJ9WHI+RnErbpPkmFbXCP1j3M7pcGvZ5TnMz6XtTG/
iFL951Xyf9ceX/3v+4TbOgfhotx8vGVevsG/V1OfPdv9hBww+dt6PZu3bur9ZpKg7LUU+fNgRSwV
adNtVWV/po3tHB+GMEwNnBPjw5fBqBmHw1lak9huhAKtz/6x5NQWhFIV+RaMLrd+QRM2CynPgQME
irWO9fY49ZbTbjEugO5AyZqn47qP0E0kdDA/NMWnzCQkuYEd80fsvEjlO0/NItTTKCLy9diL4agR
pqLWkdFAb3s4MT0OI2i2BNoTqVbgGpf+fWCJSITJs2nhOgIg5+60yICcYoORwPYfpFeYzACtqjtL
HIp+4UATQHfNrJdybOdN4pfWWSuVwghm8KCy+epSiAHFrxr017pReqgLP/qUUHPJWX9hZCPeOgNd
bZ060Ys0JHUnRtsn5efOsdUF9CzWxZdkTEx0oF3/bk7ue3HVSif+qXWVOMxYWa0fp0PDp+5lZ1xG
dJgvpuOcwa+JThVpvu+mbN72Rj/t6lw2Pw0z2rCnT2/D5FYnGYDKx2VQ/yxlgkewq2YGQoGxbvQE
kWvhuKfRG+ftbBh5aHe9e5oBS/vQ1tEo6HG9tTpcfpzl0GAYFnYiRyJQt965qDW1VYVZ46hZ1O01
zkemgo7AqNBlYWOlho5e64KqH8XGP0BTem4Ym4DKVl/A5VhAaTtC81JJjX19QaydKaZbDXJm4Ekx
7QaDicJ/kD0b16fRYsqXOgEr7gL3DbMV4SM4waxemV1rrsXQNUe8XpojHyPwV4+XUtjJzmw1s0H5
bqboGECQ6YjaE5ydt2pQ+u5x6XH4L7JsWonawg8mjpJ6uwlTK9eP2eAhB486/dh/WUGmjoBHfRM+
rjze8DjALJ5Cc84ZExKIcrIYsDFgtFKDjbjDJKwoNRW65SKVLpeXeKVbp8f5ENNXlLC5Z185+0AP
Lh1VP0/pUJhnVjk/BKR3NjHmi4vow8agx5MvefseJZFKVnFmVDfO/oFYTtI8zvKxbO+TX3bbQaT2
Wpt6gBcc2v4h8dgDlFuZ+fm2XdoiDBP/81WJAfXb46uPN0uTGUNQxP0uWHya0FutPK+rr7jptvfH
pVarV3aR1dfH2cN9Y3lXZo4wa+V8F3aeXRKDqdgQq+RnHjXFmtGrTccQqB/luMbTpL2Nufm7iE0H
drDeM7bWdEbjXf5E7Yt3rTnp7zZWsVtGNQZP0PJVgO/QQ1CAIHQ4ZJWW/ohml55M81+x7RNXDLtB
zh/XXf4RjD6A63jz75ektYSNPs4f/2F/Mjyo/eAIjY6cP4u1/33j47zV0w1Wfxqlq+6eHgcnjv7z
6r/XpJWsdRyXtjOkN2gFxGTRj1I4Gsib2l+NKrcGBp1jOprgMTjvDxMQg2B+pXtmgpoa8DOodroB
nlyR54kS+D3I552fGvVGU8EcVvPTKCm/YyLlVTdA0Whplg138a3DJAr8d9tqf6gvmX52eL9E8ijs
bFu28w5SUruZpXFTmkpDWyKDCsbWX7l+c1G1dS9qbEKdpDpZKnbQOzYf+NhBPYv2C6AOxYYWD45T
oFlXtn4Up1TvLMJGUX8irWpPukkUm2zMN5Vh3qbVeAM3AqAE+m4QRQyvk7tvs9zg68SECgmNDglX
BCXMTcK+3PqZQfLWjGbBELJGDZgt+AfMdzi3YzCcShNdZOlXz04A1SVOnbMDp5A/F/OZVHT0W1m/
j1xwmASUvvTfdOy7eNr8l6QcT0kGahENJMu28INTlppQNsHPSMintDPelrVkp0fBuuzEhzvi5dTn
1d3h9nMse1Xmv9sqvo2x+r38STPLoooUiMN1WEVMAOPwR+fyPA8uWMY0e5ds0NB+KPM0+QFDVgSw
OZK9IIve5954LargyowN2Ug+UiC6yW+z6X+wnlWhoY13tNFiV1rEgzO/bmzz20rcL038EPE0hWWj
0Cg2zzLK0Fu1K+C9r0Gor0YrTrWksQxmFBF+1235SVs3Bk7R8qe2z7iZinibgzyFklI7NB3TIiQU
+xHojfnihqGhZGulexiKbLVIniPm4YWcd3o+QHiWLfm/xbOYrZeoci9gZtnKBbtqGoRf3Zi+NtL8
SIORMC17OvQeNOpuubm90r2ZlRY2cVFuLSwJs0Ft00G/+tl4DQLrWogWVtXQrHyw2gl1AWQdtBb+
OxM4f+o+2z74rm3HgYiD0hzVl+Hp3iqxGJ8iXlCx9dvX0ELG1baxJg11cu7Cw6t9AprkRBHY7ZtR
XIGMPh1Su9ewK9nmjDiMx+IrNrE7arr4Bj6mYN00myTrf9SO/2EGGgibUxwZJedh4mdPRt0dNFbW
TbZkMee0bOPCR6ujIKyVitc1WICo4VD7+OM3brz2YjbKWTeOQr82ddFs7KnYBWOJj8gYIG9Jy10C
0T7sHXGn3jilETif7DrECjnuwS1Bo2giSaLHWoywb0rRbuGu9GReNfWtM4rXwEmNzdTiLgHEtnKE
7R/jecDJyEXd6eaoegz+ahVOuJmL65/DvS4a6Hxj/F072wja9JrdowYhK1nZmIng6XXgWa5ZPGha
2uZZ99NmWxMndCKpBZ5XvxpKRNswY5C9FxnWB14KMlqc+K+x/CwTQDIgw7qLoejL5IBW/Z5J70+R
tuk6nYOzMfKdKyC1av4K4LDBsECRnOCG0AKobxVc4dCVGyunpZxQMppImEdjPzmIzcaGbNsJqntT
XqM6tlbCaz+0RH77DFwXm4cBPmPVi2o1G9q35mo/KkgoIoYT5crDBFim5EGN7lE41RN2KcVadDHT
S3KNQlnZP52c1bAwp9+xH1kIE3VCSUtopUZCa+7ZFmxEXePDzWy4Ae7HYFdUvwCTc97vLFJFQ9vt
WFSn9qUpug+Kp2+Eh89eEn1R+e58obPjI4y3R7OjCZLB2v2NPuo577I3DTWX7P8CX9JjaY4B1QRh
CXHFloBqY2owlmLMold5xkzZEsu4o/2lpMq3Q80fRW/MUKYGHzCZUSnmv+2y/ZwCHEIQVTtKg6hk
1L8Q4y6uyAVsEdt4wtRzJ+SX45XGqirTe2Qn247V13NhdOaJP21Nl2hnu+tOjK4+lYdNrZ8cq2Yq
tlMO1bCvXvs5/4rrjum1235YuaWACKxvjCGcVYUgd5xQSwZyH8+zce7L8SXpW4TEuMIM1j7I25KA
UNfaZF6GRxDWAron2bGRnuJ3p62KiPixNEqOQQ4NEP8Ky8WvsXK+tXH6gMkOXmrwDh9zu6ZN/HDu
o2tZqadZUazGjNN7+BzaMG8igKfcXheXQPg/lYWrCsO+KyXnwfIcWIY4NhCXlb4aEd9TBAZmo0W0
0rEm8DPzyzAgZSWI3c0FLm+y8S0SsJaGmPl4laHiiGF4YufVBaa18i0D7kQvqXVn74/jjpBqZPem
BQlxmp0fFnZ3nHz1qtxVmzNJHK36rammGGlUtjO8btq4fqCH1pj+8d3A2WhJiDNMv7KjYO8p88tv
4ev6LEBIlMfVhF9TyP79rvndVRr+37iM8MWuSpydHKvHscUyEIn2t74Y/g4A5b7NspkU5Q9KjXfu
HrU1LXmf4PsZs66jUVffJijmqjYG1HZ5vfL1AipmAZOPadMBQv15SKNLBfeykDBNDXHQ3B6fNzmt
EYV/m4XWrgdRsv1r24R6o6gQX0UWRlDUA9ch3qQjJkVNU9GUtb9spvJhrox3nAfLleDBCMdO/dbb
maFqNJ3kkF1jhWDY82sJdQ9X0K0KMFSEqyUvRjWja60A/Qv32dMSdalUVG0mENgQWze0yEhmcYAa
4cP7kIAdrLuoe2DrQPvAQiTGU3cuqovpIlTP8nEGtlOvPYSIJ8haw2zzfwiqc92WKMElMEGSQi4j
ZuaD2xOPUWtvkjG86mqgpSzVP3KVZmvomIxh64G+QZ/Q5yUz9GpsIjozCavKT8LOi0aY863/Clqz
HhwzuXhF8ydZJq6VFsB9a+dLtpw9LjHMmXcQMrowy2VLRmXoU/Ne9LH6M7SjfI2dC9ZUOmm3yb7r
AC2yUvuD0VUZCwX4NuMoJNjM08aix9UD2qguyegc8q0x119VkNU3szMkmgYBtQZHgVZUawbyKTNk
fnk9EdQp9ltuoj4DEidsW7oMKTdpNwwXk9CdjeVOLLh1cIR0hA0Gi2peUAe2QXZoI+tWeqzHfl3s
c4jeqVVu29opdq6TZPjKQOdXUfcsYbcgwBL5FulvFI6i+F2wcpsO9kmVO+wd29N32Nj/bpPm258Q
gJh0xWEdGItHEurPPDEB3pOugbxXcDtjqtUm3nSM2ZyTbviknUP4HeEQ17XOYu3ubmqzgCALvj7E
2muT+QVoeEMNoL7IYOzDRD/LIsF0zWl/jkRvSEjjcW1VK9vHUczL0mv/lAYau/fo09d04MlDP35k
qc8GEJjT2urTW9daf3FTK7z+J1n1oILtvA3y1IQnKNnlB+jKfeqCt7NA2DjheAHhGnQ20VS629an
UC/0bVmnL3Gj7fwYJwoxjoSBUf+kOtrBvq/mwwQZHFYRRoxCt1dGwxRkjuEmca9jWMcnhtm+CvqZ
GeLs/8Hay9/MWidwo4NEW+uRv2nH5JeWDgv7ej0S2OxpQ38ps/ky1XW70TQICBQbNcnl25qouRAT
50+ff9fPIwktnriNNarlqrnPwvzSqdC62ft0auOLdI5rjRYJSfS2HqmCHXIDIFefoMwtiDHhJ21l
J/h0Hxjk7DHfn9YiKyH3xFW/KZPe3weR/+4Ns7aiXLtZHaXp7NZfyQTAbRLYHczgHMnW99UhUNgm
GWX06ZTaHA7a3ymdo43edleMu8UiXKAijTKxanqvf7ORoQ7Z9FEBm2CkjMexaj7rJOnXUX+2E6fa
jl1owf3YGRrEZGcEDM9j2Do6N7dlMjkwAfpDuwGjM+tpq7nR1W4lAwUerVBbhpyuoJ53MLhLxD2o
u/Go5+XJSGK2YL//wC9hO8Uunks5xlbSKXzsEOBzVuP7EFTT4vMxAyMYkCFdowxdO/tInOaEX6K1
sQvpYGLVkLUyIvQ1+NmipeJ1rCeXtMEVNRWrTrCqxjZaKdrFFYnK7+mm6sAjUEbE8DyOTsKPrBUj
CWUXCNk8DJR7A4zUk+g8nFYPNqbNPoevERpdd0ajmWJekbcoKvonR8BQFg6LLEskegCcoDrLZAyE
Trzvacuw515UPNBpvQmTj6ZKT0K35Kq1+m2duUcErsTUCD6xlrbZYWFDEswLTsRyvfHjN6aJWMvm
qEp9Ue/HxAmT2G6P0NJo90y6Xy+vNnqTefTQuBnrqtlGtW1h86Nfszk9z57pkVRTDiE43VYqBN1g
mdARezrhnrLf05v6yUTPFnYOYB3chNMAVR2U++wOApp8yypWBul6Yl27s1fD0MV7JLKoVeMW8JC5
7xD2DaJgD8z6yZ+4k50O7niQ4NkGM9RbyVuv40hItyuYS9LsceupOysO9JT24EsTwq1JdVV2e3ws
sGlW0S8MAEfT+W2AEK30bpS3ecaf13XxlXeF+ZMGBTP3Aj2vaKItLCEtVErS7nfVZ6vP42bKKfxV
CXJo2U9m4QQI0fCSagMmUEXW3Ean/rIHDKTqINSTEfVLyWRHg/NVuK6xwQqW20IDNR+7sQ47zUTh
hBGDttRn1dAVax1fRsN3P20WsG0f28d8LFaGI/OdrrkXq9aagwWRdzD5VzgqufyPehZWzIVyT9+n
8Hmps90wU56+wi1kZ5QIBwYj/hEzyFl3pQ82q5cfWES/er19cRTNED404LzOzgVtDIMcS+GCsOw8
1Y2PohjRRjgQ8IJspGdYqiLcqwhJgEtskYPqQ4zXoKKzpb8zW3xpUr/a4M+CwmCGvdxaMKvjv9nk
nSMcXZMusGhQbIAj6jrDsWrEaQb8bZz20rk9a1b51x8zBMIlRS6Yww+Y6FdYWXJDmUpwjMeayROJ
oCFPECbFxL8a+0jnhhG9/Y3vxtMkGSHUU8esgke47/Fs6fFEEjz2m05aZPDp8bDSR4ZuAM+MbUwM
ypzi7qCmaEcHAqHnfxUmG2XsXdvaxsrNfxJxgNaqhmE4esil5mtl+89eVZzQqlUYMMM58hJ8pfx3
VnvbZTKVtYpxpMVdadjBOYKaEeUXFZgf/qC7DEzTEyPEp3xqEDS2NpQw848feX9SDxfLRDumno0v
pN9Ao68uQY+6BmCGhwnCOjIOfPdttaqi6LcHJw1DOnymB+O7Xn5cjKo77NLiZ67j7Ki3LKGK8T21
g/HpexNa7OivY/QB99PwlLn0pX2HnSNt/GeRdi+DnHYtjDiGqhTp9Bo7u3Xf29KghlA2zwT2gAGK
Zd9S2t60XQEGgUbQ937VXpmviP998rwRR/sSSXJgpxBfxv/h6jyWG1eyLfpFiIBJuCm9N/LSBKGS
quBNwgNf/xag7lv39QRBUqREkUCac/Ze+y0NqDLZaU6XtYafnRX62UlCmiNV4rGM/uMr6W7QjPRh
PkT0E7Y+isPlfLdip4VXx0HIO7hyz+JymzqghIIYUx1YEH/jp612GHmPBzmAnonMAc0rIynm+Ymz
08MXSIJDkMZXqab1vm6Dax6k7g6K3VMxiUtj5QutO1sl5ghq5HQkvGiXjMW4rOveZRNodGgK3HSl
Yk0HETeuXEN9LexCuWQDE26o+id1wLynqBjTXahf7WDG60rDk+W7tPg1vzzhU1YXkHybfWva71Zx
AknzJrLRWzlFuuipKu3ppDwlYfrVU5Bq6/4R9naxg2NcstLvgkWXhY8uVdi1C5Nq7IotlBLmsp7F
CAXm91Skj4khj2al44kHt90EdAVyO70qdn1xuvGttZ2tlUQX4QKAiUq8k4aDmTDOkMmw/mWckm9h
kt8Aca1E8qKhcTyPWN8NxSD6GIUlM4+LJKs8JBUw2ZDeRTIlutk2JBentauVFmBXaPEaNTaZv9AZ
Rydjhd2kB+QHF0fJ2Ayr/trjy5cVZhUvm0BT1Op0G1ZO8mrRRI88jB+B3l9lnn8UevyplOZRQR61
qcYeiD/vBMGsX/hbemUeBF9hrNTORiYStUTGtdmyzp1XqWNu1A0wvzmiUNiL1OLSxxSp/tHubTAa
nN5wD2x5tMux3kz/VGOn5kanYOZp6T3VI4+GffSrJGwCkXpSQibtwrc+A3VDTC0SfodiAx8OVreQ
nQzxFDR3upOjYqeNasFoSUAEUrqkQplkZiEd8ODDN/Q1Q8AhStMJVJcHK1+BidjojEk6JpG6qAVW
wgDfoQpUvC0oOLqi/WixIcdFhXJMsz4bz/9kc/wYVs05zpsLoU/L3ChxGmYgpketfXWC5KMhAGFR
ZNQQutLf66b/2PrVPhLD10gEz0p2+sVnMmUobfWlDZOM7I7W8Z8M8JBqpjylJrOJMrkfO+Mhiq8E
CASL0mOLHLvNycgBKwdXHKzHKjTXoZfR7jd+obiHbEHtbN3SgotjSkOa/slZDwbUbQ+VTPbInfol
0PXLEG59u/E3VMuLVejg6Kxq/VuGwQa24oE2BJXR5KvMRzYC0tDWEMl+DxEFCbVkR+DzRTdpaS5E
alUY3cQRufijG5mk7FI1zUVLalX5Cw3lATmpumiz3N3p1P0yrzprKk7yycvqINNHsc0wLDv3hdbA
xu+qr6pgpR6W8sT5Q03ePyklfdWq1t6D0Utwy7kLhzO1bC6a3u6dMcTBF/Fpl1qHWBgDqtqFwHmZ
mdva/KUWw5t0+l1nJMjWy9d0OCSAPqkmD2iy/bPHyGIF1qNp6i+1Csi1qV58y/ssvofBeOw9UnaR
JQoP/CPXCFevAf/Vbk9jEN6GSCQbwD9P0kkhVldYB+TwBnUVihi+TigK1HT9+i5G7dTwYUmxlr+9
wL+Ddrs1OeNBNm0PBU0LhymnL5mdPAgOdMBWQYFScbLN+KZ4ys2Rj6F2xrU5nSARRsleam8RG+6V
3Wh3oC/2YghLkOZS4YMwXiCOf4j3srQ2YR+gjmX5RvJb+25KkGoxjlDtWHvMPy7l24kXxyYVO3vm
N09hp7328WsTfEO9uJt67C1uUSm2ld9Dc3T7Z/DI+2ykLoyNaFEhLhHFwK6T8QABbMSmUKlfTJVZ
LAiHXwGaso1J/3StDd1pHOCSDiaWAOpuCANZHZXiszBK8lfsYjniTuX67o9NbL4UuCNRcJ7Zc5Ik
WWYXT6n+IGraREP8aemgAtzmw7lVgburjf6qUvCXjsJV67P3HhwFbk4ObmVoPtuBLLimNeEaFt+j
m3LO4FvDabLzjeGjZ6DdjnzGOnvifiT9sbDZR1CIzAy5a41p/13Rvo1TKIuZl5yC8Dsm22mlKJCe
hVfSzBGgiSyKmRkFXj0jHWYYPGVRqClYzw2leE6bOluYicECNLHDtZe7fHRGl2+GrAPPJL+0gpVq
wDgTDO4u6cZfgdLiXDLDTeWzC0yzi6RijnLyqy+cg5YheqUyANsaNGXOt0sJCYLkwG4ZY1n4TG3h
UtlbOLmx2yHcd6CqVYNOpYm6gOtQO1GRyOHba97MCKYg0MSyipkJ4TpSgtgKWB/rNoEL2Ax7r20M
Zgys2m5F77BRXtU0+E4ZFZau4b7ZuWA9XwF4zDH3+m3oLvEGLqErFVQad0bdXLUWozv1MpstmJ9s
tbWUOubNErux/PInqWlGHQ+/F+runBE5yHSMHdFBOP1bogMGoDYgJsZMVzAK+gVCu30UUJTEg5di
HxhCVnqsn2URGGtIjAznLOVq3T3wxWJROFdTXFjZbM0gpDBrHDIzW4WKo3AWzGNLdGRK6Jc5muWF
bSnGwnYfQDu/NaTMA5SgEdKZd1cl9tX32ge1ybNNk7rPnuiekY3iJ8k6pETB0dDNa6jREVDRy7F0
qRexKU7E2pw121vhEsXZPrJ091DWbNPwQSrqk2EUAXp7991vWaRAdyBmMD2HVBAXdmjeq1h/dJpF
VVXZMsWzvyGyBd8dsQV54AqwkOMHSVtL2KqcrPUXVe13jA73LqDSqKV43QbF+nLzbyRnbxkFOLbC
POYpG1GN04oV2ImaEx5UYmR0A/OQ1XxcxASWOdqRKHGvBjZpJS327HPeVDetFjlLpGVrlmzLk25n
mBT+XTXaUjtAUGrWK8fUgX3GNFOQamqsCJchEqVVpGsPAHHdpQ5hvquzvRWB0XAJpsoy9ROiFZxn
e1KKM0RZCQVTTxvvIZFDS5a6EGQckIVm+ZtOBFyO2PjThAEuLFAvATynuqQnXCiDu7awILC+Agow
2Mgj0YxFqKC8dTrUj1xQEEgC45cIqnedveBRgvzIRsQ2jrLBd8bAhY5OkQzCAjMrjSfsBsqjTfwJ
Oo+NUR3zsH7LIzrMfu+R92u+mrI5l73PJIRTbRH06dnsxKXRECl7hQSMYrNL82T1rPaHyOo/6Hxt
24p2HCXzBAehO4R/EhFS2AqKjiCT9EJD6uT33VMHxYSFwURXiuDfqfpnSRFDqfH9hjaURLzuS5nh
HRfRkU5WuChZCjs1cedD4T1LYZOFA2pUK+mulkIBpN8WH6qRHyiuPQxlxDAi30Ghwx1v/dtEoiUh
FOdOMayiHt4GDjxXP3hp9VtJbWJXzLPXRfzPzlI1fVilKf0PL6D6mhXsOSWemADIoWX0iyiP901v
ftJCc0r3HGoyWVqxlIAvWrm0A/+X7mTPbG6YexVswEG7RTDXLe3UvUbgmbZO1/2yqaBbfnTz+77Y
282NXsq4HKeWlonZkJJBt9b77tkz4cla+bTcSqpjuaao9duGUsgum6guK2FApD/DwDPSrARcqUtO
H0u++kFEzJYp7h0lFwzvn7rTr1y3WSZO219GM6sXqt5/Wb42LlyLzbJnZS8sy15iljGWy47Axf6L
+NvqcFAid/bs7Jw61kYiIENNgSgjsEcqL9kvSuKXxHjGNuMvHbr0C/Z4f1pRnvQ03dZNDn5Wr+1V
IJF2xigUxqi5mkq+zaPwZEX4WLOBr7uOz9SfvgvmoAVlfbwRr9nYOvsmhbioqilSEp/IQMrPJaWo
Za4SAx1R+KwcBo6AFrgL1KODmkXNyzq2CZKErvlgSg5RKZcLnel07JD+VKJ8ot5u7kyzQsIXNyfv
2xs7555SzrTqJ/bWFnbDBzKJJugiDJiUOTB77KIuxRiIvbnV6ahlGjVscHsj12EXwmIywLWAJnB9
G9hKDMe/rV6Fgq4owdBPaTYJT1xWDUa5leCkcar2bKdywxSkb9iQraYSkqhoG+V+exwDtJyO0VPl
Vt2HKlD3kdkku9JtnnVdclXprAfYg/5Gj//kjAgQrMaHPRIxS9Q+CprE4ZyoKcC0ryCrWQ5YXKYB
5Hd8ZURzoBcB9bQvh3rLdhNxVb8uWWCykA1eiceyFqrF4leg+azhBi6yMG7ZXVmAUIPovXVJnLXS
zJ868B9Og7uGKrzh1jeLL31Mild2vgT2jO2hi5zf/qB2i5oQjBTyziLJ88fBPWnVYBFwgpDZcZNd
i5cgHPgYe9sJP6JW6ReMUs0yliwr6y7bUGbLPXI1+p0IBUiXhlqFf2kb+8RYxcAZt4SGKEdtSF4i
srAXWvHKyqzZJ2r3pnaox3CU2/GxLCj6mV5DYQ+3rgfIsEwa+Npg1sIw3NiQJBdaF08pNKw5QocS
3Jix/1nUUtmbrrvVx85cJ/6EZW2Ke+OlpzJTSeyiigVPhh0xUoe2jvlHyCOlWVuNVOPs37lDhlKR
WdE6aJp77VT8MrZZaHsSzWhWxYhO2KS4vyUn7RFUMDSZUEEmgewoVfOHEdnishXpk9qG+843qIOC
U5HjbyFBnEbJc53GX02ov9cOF5uTKM9BRVl2rPsP4Zsfrg64NeosaAcDyrEq7xaGmey+RKkA2lbK
VVLokMlJ30sH6p1U39les6JnS+ZqY7VR2Z6yj3+nSrSL1e6FMtHCLrhu/OQpHMuP4VMtO4psyiqy
tmpua/Tcqz3LfJtALqqHIK6QeTsYFCViNngTtJjXto9hD0TIpgMBkg93NESvmq9/5UPzNI5UKzMz
eSnd6KmuKlyzzoI9Q9pHh45pelDtyyiTdzVBhGRq5ATnPSjyonjGKEATQGydOhVbk7SVkU5bY4X2
1hy6owiNtYYFZgv08qQYypdvZT3ZCeSY0YVknOjwTU6VT+ykKKg79surpgT07gDU7zzQsV4NCUlj
8Q+ZF8FIkq5ofd7qsFiX0vrMDHuvu/KPTPKLU9n9okppN7l7jU31spAR/LnYgqJFm7Ugukf6/R5f
5o3FNbxvEnJUtbiynIEHVVOXQbVM8Y5ZuSPUTFRg8tzUoMs7nsIU0GkkL/3AtYTBjCprCGvBf3OR
FRNeT83dBdPPypkwK9DU25YZjXY22LIar71niK9Cib9jS3wPIO3CGnePRam5fu16PA92pN9rhRrN
FBRQoeNekLhBX14bV2mPoNuqh1XSWsayrtJXViZwrJAZUtRsgI0nRLVm0xsmxcnu8Z2P7jMEDtYs
wQgHKDW9O3KRsMpxadnOqRQBzJJtKDS5lD1hBT5WReJuNcbeloz5OPo0nIq8mlBAuiq7lZ4167LN
iHcbsTooYK4Bx2BWpCvDUn+l1cNNbzKIXUb3Mcb5U0iuyC/MecGOIDaqNoS1MuSSUQrIdswYB21w
Q0LlKyFw84xtyF92iXvKk/7VUI1Lo1rveaKubE//E+f0LoehsZeVv2zQw6w0q3U/PTDR07pJg3BU
ZUdXBs+YtDDVMz8kwZeqxx27+jek4d+6QXEBMc5nmgyvfccasgqYNhzNJ76gAJYHHCxN2HWXAlEg
4gaQuy+d1B4soajsywNojey6PD8H1aX1KoOV1JbwabgMKHktc880luSDvqgD7DlBa16v8RCgJvbo
CtUlw0gdy+e2xMiiMc9JOh+t+pmVw94f3WptGeO1r2kbqgF5tkg5cohr2aYiSmxlRUjzQ6TccLte
xiApNqrsiRV37WaDt/sraZmRFEHfU2GnFQIYHTXApUH7hHxqpdb8Qi9S74J/AOaPEe4dl9KxzmpG
7Dw5qFgrxreih2vl69TNWYJ8g3VieGDf0WsGYqJ21SAZWY4tCgXV/5QJxX5VOr9Gjc0skLt7K1nl
Nua57eFv5fXYUnqiD4QTRHyMlJK9LITTYlFuJwCd9UT9aqV6yTxJI5yIKMxGIlbAEKcbs6r6VWWx
MYorwHkU9Uw1EmT8sI0fBkJ19W4CqFCbXpbghpeF3nw1iu1dSvGRV1TRLd1OWJaMvxlN6jO9q03V
A1OnvBsqfxp+yPfc4DP1aUK3vmYsRGCzsSw2WoZAwQF2MkzdA7fS1NMQshJNnHuQucPOEBm74aEr
1madgC7Xui22tHIjFSvmcSfd1czPa8eLP1rdJwwk9aixAuYUMJwe8ngLYrsP9XHheYAWnfCW1tV3
LdUcwzbY6cEeXtweYnovqLFFAoicj8W30YNJr1PUO1q0gCLAOasswmLU10vUT2MZvKYGem+jVQPC
QtQTm/ceK2JENTJh9B/iiOaje1KUSFu4rfte20DMkrb/UzsDxVhOKgVfglpQq4Q+uoTbAhS8Nna9
FJI9gQg3GkJ/zm1tmmjxOUTg87IyzikRNCd2W1qQ54ifJtmEj6+kqJuTBSVKp1G/Lsjj2ZSdPESV
eE8Ae1CIL89CJHtyUp+ViFaNbmwI/JwKnGDlTF2zloEWXYsagLZOMcRHPbcdoWUs8G0xIPmbfmrC
oDOlw1TW+FLtV2GxwlY7to2Ope+oiav3QaWFitByb8a1d9fxviBmh0xmZQDaXWmuMg0dYT9QXsOy
RyYaY2bEB5OPRXDCc033G1jFIoiZKjmFRs3jn1Ezc5F2dMJsqg564YJqSvqnTFO/c131tppDfAYw
tIH5ks+uyVlEjmR4gT4iQVeJaGdXdktwCTuASmH1dtQ5JeMwytaiGuShFJBP58N81yrKYsrFe3Co
I8ObNmh6m1PEzs9NnFslKvUcGU+LgQCbHarUsh04jr6DX9Mz2bxXdY48sTohkFM2ka/jZp0emg9I
x9myCfNoNcj+xRSX8/cQTME40ZyOQ/7yDtvrspnQoTigAYPOtyZE6N+7+QS6MuA0MwP26aHgCo1/
bqoTbXSYDl7q0f3GeMkuFTTqfFDC/96a7zoTOJUY0RqI3V7JmW+KFHggi2duzgfCIMj3EPlNTOza
eMrmiZjcFhQtyfSdeqnzofay8udW6rittp4fxGRXIeSdnpRouuQNDR/pdNGVgdXBIu//cxAiZFPd
nYw0UDD66F9uAuDQ5h2yzdCWNkUxFggu0EhPUUvehNXyVSU9aVN0RkSaU22tED16HU2s0gJJpXcj
wQHTJzP/w/Mtljp8CHV0VRUTrAGW0NFPgMIdYmzbBxStG8vsj+n07bbiuawQjQU+SrzBWtpGXsDw
jw2wAL6gTUM4InT8Y6fwqashyRd/v5n525oP1fS9eTWRDoiPiPD5mM+DcBDuutHER1Shw8+Oym/h
U4vo+ZAs7XFAyrpKc0l/jr24oX1TEP1Ndp2C1xyja81vGZWmOoCfwtclJ+pz9D+fi6B9Rqrubv6s
fn5Mf5tJy3RZBMq6pxc/QXpL1YQfN9/sYh3QrUy7iuhE6+vnsRadzs+Pm/mmL638MB+6dGI/Swth
wUwTDu3aibnIphN2Ok1NfbSJeItf9YqN58/J9L/n1XxyeXHqbSDYnZgjPfk2n5J1q4G8zSG+aH0U
IbgK9j4Ch+38kTozgXf+sPt/Lo2f6+Ofu1mVIlVFhGHxtaagAg7zrdwfKduV9BkRRlASlVV5+Dmo
7n9uzZ8Y3QTavSUd/EDW4yFh4XQY+hgd03SITaVGIsiSJEMXw44bKGErZXivpwNthWbpQMjZCNtj
3zgIoghlxjwJrim4u0PEl6vLiEY2Zd1QUhoR/WhjpXStGz0k89SFw6FODWPZuEGNmgncSzkfqO8H
tKMvf5+voVNb6HVU7eeXzz/QA4d4iIwywfyq+QfFENa7aCRxWgs142ga7s1TffcmbZ02LYXhNOMh
ktBQ1dhAXw07ba/zMwKvdG/CaD6QgU8RSv99ZdrACvcLRutBT1YFZee7qTj+3ZKduqYkVP881mm9
f1ecjJgXmetovbk7H4jD7Y8G/Jn5VfPrsR5V14FJovnnWT9PxWOUFWlzCdLw5qi5dYxkI24kW2JM
wBbNPjkSt2B6bMAHvU5peq9GkQSwcViJMxCW7/NT/j7PCo8QIJXr/Iu6kc0xJ8C4RvOBfre/hYWp
//yR+Qm4cAQpiSMbOHySjIL8OdUsnK2S+ISnIphEFxCgiVdzj1p7aK0TlbyqRWLG5k0ozUGOnnEa
ptcyvps3hQyAZYoZdzs/Nh+Yfk2WOBQC/j6mDVFymtaDQyi9fS/7P9Qiw3thx8OtKNY9da+7A3HT
Qn53AWer3yxreIxiNTvWdWDc5oeaga6gTUrUSkHqMT80/zBCub63dDYD82PzwTWGii/7348okj2f
z5ZK6MTj/H1q1lXQnYqeHv70lPkHkUkWVW2J179/fX4cptEiLm1CTP55Vy6LL0rS9OXnZwzTm0/r
utw0lgIeqLDlDepy5pjetZgOpQOvVpA8144YgBy/M29abps3lRF5mVuDRHrIY+CfzBuM834ildIJ
mx6bDy6kiOOUDQ464u/pFSlmcrGES8Pt2FGYWsSysdfKCKRUtqRDIpd/7q0oOvao5+kKIx5obPrD
PStR2N7drZaPIhgfy5r1+mj3K0x/n1UdKzc5HbKyDzaB7gVT6dy7zT9Qc/KWdRvZjomOFkdDn8Tn
vm/381N+Hiu9o2TPf/u5FynanZyLY6cLfUtcerArFII2sBuPF2QBizEnfmbqdIV5d/JL85MZ66Wq
iNjy2GZFfYjyvqKdHl9MtBiLXtHClVt1xLyX6zHUnqJWdxe5pBfba85zoXu7CmBq5fGGGTUWZmkt
LBslSeWeO/xJA063uve/CxdWY1jY4arKrYUkY6dKPXcTJvW31zX7SMMwJkOvXDR6XC7cPPnqY0JG
cfVmev/bkokKCHzvZwZVL6slXd0rPoWrGTvDD4n+QLzNFX1mqDYPI4v1gl9zTvvxl6+QR8q1fxzQ
cEhMutycD1btqKzvOltZzjfFdH/+iZnkoIUgP9fxdax6ho35CW4Sef957ny/0BINqCmvKv+55WXj
cBjTb/JJiBubf/g/z/35yfwKJ6oIj0/VvVQUqOt/n/3zRxso1Khppt/Nf/OSFLW3mV/3r18+//Tn
jY2AG+w6Iq54eksUNo1FOehiNTjef9/2/Ox//dqfF0ZGXazKIsT7NL3y7/vV/v7vP3/y73/sBlGJ
Zdf9+vvQv/6x//2kTHVwdoK0MLTafAd/X9NDB1tivgOkOfSP0jSjLSh3sxD9PS+K9kEJe3fnD569
II1gYuwKJKvw3KK9EWntg1C74t5SjZnuzI9EdtlvCycgTz7ESEmvem8nLbqEihHkPLTNcCzy7mYM
24awjpfeUsoLYnoCgaPefhBJSxFi8skezbEc6ALFg0kzNKRqarANH0oX6RHPXylibB/mW36Gfpfu
c3RE315SZXebjWoo1YPFDo/yFuAZNhoa267Mah9dVKRTvHeZaNiwCqKMNadzlyNS0u38qvmgpNkq
rsTekRBSLeLvTrqgO+Pa5sGM2/hkci0vpOaQBGOa1Lcz9GCBIFCodftxL4FOzPdITxhpIKA1ySqM
aj7wgWsIo3uTDRkm5+mWkvvRvqNf5NHbc1zaS81DQljXI3hPjcinCVeoNpjysGAwdQ4fhde9Byn/
vJOxwVdV5KKFWXlHJCFEAeql/ZJm9hb3Kml1YU+4U2ecabn6S+g69rtj0CemD5xeRGwpdyVz3zo6
C++ycC6pnrx4jjd8iAgZEO2NR5dtwTEx9YJKY+Fe0D9gVMqVF0q69l2Og7zyYnwqCUUc9gOU2czx
TfdTbECeNF5tRqBBEeGDq2QkYmfNBLXVQDs4k99aoRl7zhOi7giQkZRP6hh4ZXM053MgCWndcxpS
TMTyfjVZle4KynpAfYLN/C4h4ixHXScapxl3Sq9Qx6fkhVq2wtKRqd5TAapgatJ1Z59g0oM1qP5S
pNp3bGbDjZpv/3OQMZU5ItO3XV/9gYZVGujVe3tnq5RgMkKzvXFoAJfjvrCVYSvVnj6+bUfge6sa
fwJCIAW9vUu01OXvQZnull11S/Nk2UwYsxpgCW6UkNbCdLesVcEZ5fY3IJgUFYrnJPXFH9xOzzAp
qjeaoPDbs6LeeCGJCLm1hdJgV8ugdzCRE0Z70rHvL+qBNi3BPdjuNXZiR88yvGPdNt7PrVj8irJO
OQXxUBgriYyNiCOteDAnFB0y7+fSU9y7pMfCJYSkT2ksyJ6y17A5RKwtPc8xodYgqG0jJz3oqded
KUBUeOm8DZqBeo9SqHjlA4N7TZCiLpg3i1jAXEP+3SmJvFdG8eUMcfAKVbFfIYuOro2H0M4saIMZ
Rf8VonEgkgDASmDpG9EVkuI5wNUuoJKoV/QHhIYZJqyogwxx4147g31WPLJsU6e782NgTw5uIYnK
GLvhI2TeEFX93rkA7hMWeJuYFRVjShBQNSsJSsKE1hE8dPvXISmvvlM4R+FSm0x7AdF2GkZkyBWW
jeotsaLi3Er/gQgBgiFV2lzHwQAqbpAGeyUY2T7QJA43LVSnFyXM73GIGBnaowdqqHnThGa9NqLI
VoXUjWtZm4QP+DFsBx0QbeE1pzLq2QXTAtoQ60xstBGYj06Q+2dsO3huhn3mBu+Gl0yWnmSgmSNF
Pz/WqMZZq2FMbFhzOndfQWxsYkDu8TacXIO6lTAd/eA7xIInE+Im8H7Td3EutWCJAiIpYCVk2zX8
MYr1QqnNR88sy7WDFH/D3s4+FUH4hdY7P2DCA82iBFzQoBE/nd5Djknp426UKG7Z1PsfagfQIfcM
CpVWegwKZkXVUj9J8MX5pQT1vRWPxehw2ookRmxiVx27O741LCOYfjVrHxlxPQ2KrGvr9lmLvYGF
v/M1kK5BpKnWIK7h6rVyEuWZsuL9fEUPrV7uMJ+1i37iauopvIIUHm1Or341hNMCTm3LuzPxBvK0
pUzaeuiRprs4P8wLu4Krm3j2OVT84plhmjmmZRFr++oeEDTvMzMfq9EWj4Yn/xBUlIlYO1UT18A0
YWVrRZud5XTXnu4GatgvMVgQS5Rb4QVMEqauME6/zGwb10P5a5jQqAF6O6lZ7jvq78tMroVUvVSA
xD4qfPiUqFSGtCbL/6BfmcR/CPEXoRlRQ8CydvLcJtwEbaU9umNsEBfsN0uv6gkfm2iBRW+EFOrd
nNOUuyGaw6NKFhsYcy5vRVtqarl0THMiRqp2uPXU/ttwLIyXZUWfV1hTCiyzNkSOhEj5TsRn650p
TZZrlbew1OwyvwCZ6Dd2iOAYfn3ftY9hDdKlUF1g4NwLKtqfio//ueM0Csv48Wd8j4Cx72Gs+YA8
rfpdmsXZFjEU+pj+b5a1/Nec+UuuR7S28wiczke3I3qiozL6Mxpi2kCtnRj3caD/YRCqtq6wOt59
wz5JLKov5JRhrUpx5M53cfYoC9SVULEirtx5GJQCSGfi6vsozJ0LibrpLhiCFG9Fe8KLpr6Dy3D5
K8K6jolJL8CozBg15Wg+ZXge6FlP5d7J/WDp/7ml+EO/xPwHgnVCSDkwk3alRXsiGgqa9PODpFW9
hmqwjUnX68yq2WhqwKq377Vl4GOxDjI7W1dGkz5lyIShA1vfnUMukOYX2hpFRX0r0CuhRNGf53uq
dOkhb5ReU5+7tExPlklFMp8wLrWCj6fTcT93SAGvozUs0XwNb3WJUhORdLEPhRo8RqpNAOsQbaJe
3Yq2QgY+z6gKW9Y2pz4xPyaqArBgN5T3Ng7cTTmQCaKAKexk+qW11lMuuuQgiKbYZCpGGllaECwt
y7jNB8gxRIlQbEI1xWNBj5HBIat5XpSpwrB3uhaUyyFqcMpr5OIFbUJkBsbsdT+95c7KkRgmLKTw
N2o3w8d0zzljfVsDKMrW/6rj56QBTJBrTvCrMYhA1cYwf9DH3jxAfMEbOM+YHn0HEt3c8g691N3M
/9l8V1NhiNa2C6IUUanKHvLRCIxXU+DuyWAvbxUgtXdbcyg4oVdehlwqT2QB13VnPYal2T7xR7/1
uvROnULUchiHTvvQxSGZKL5TnQsXF1pWKPaTqxP1UIeZvBJmi6bXbh6yzO2uOrvyZ01UD6059Nf5
C6697iHXxvIoE3kDWRveGj9mqdPayZcXUBkVmfauWwH+NjfMjr7KM0oFAC1h4yCfGhoJCqMZ2Xht
c/SNRPtV2+zdA8VpkXRY2ZtXwJHvnTzeKWWVvVXM+rZgZRC7qXq3E+1BGF76xiTiblOZbAwLVViI
xJFAu2qdC4bZMCuOo5lvOsUjeDFvv1oLXVDdwrnKso6UNOmLi4r9kZoMPsRQVg+Dmn24LgU+xAzQ
IL08vsAwfqH0oT0BrgyeQC8p0x0L79UVohF84OSI2rB+bGXWXNH4ROgQbl1ZJr9lcvcwHf3W+TUs
t3XnGYrpyhLdZFkKi1c/VAkXSV06TtPdilUA+IianpfEBmvWElSYdOOTZY/EHib4PH+GnVC4Fr0b
WPmFRj53EbEXme/Oh5mfT/4l5kuntEB9goWuy94+K4XrHEZWiT5idVgW02NkgzK7MNGe21LHqxTH
CtSkkvxIPOgrZ4CEu1CUR7gs9hX/K/eMZnhOhJ0cbUoLtwbnx0HTxl+UMvHSFCV86mmqm+c7moEp
JMECBwoTX1FG1dGQ/rOqZs0p7SaF7jQ16f//7t+fKsGZNc6fto/6h2p0yr020uEp0NRRTYeuN5+G
dq/S6I80wn3D0D5ZykiSWahf9IK2VT5P6VVQMFVaQ742BDWwtByiFy8iHRrmR1TbSELVKqAOhwSi
NaP8YoyFzvq10VmTUvdexDlYpx90nZojuS8dtaVywDil0Wh7i9uhXaG0VffGdLf1zR3Z3eNDFl+J
F7KvmckuhP3h8JZ28Y2pr6A325uPQjdee8RoOPj83yj0JYJQsGRVWOZIkqGelDO1rI7hUFT0CtvB
Lt5DNYZvYrT/R9eZLEeKRNv2izADp58q+lZSqM8JJmVm0fc43de/5UTdW3YHb4JBSJUlhQjn+Dl7
r/1h28I75hFD83ws6s3odj3Fb6ldaJ/vgDw0z05C4H1bbEMS3K5x7UKgcuaWmoKNIXpUdOsW4E+j
DI2LqzNR14oweY1Ypgjk8bYgRvXV2BLmxTiE6zap9JUD5etZy7nvlje2lBEiWVInVg4W2XVYNuPF
1YguocP0g3AAPbH7S0uCv/97omnjT23X1nn5lyZD/yj0sTwt61eL+grbb6Zf0tQKcdzjmSJYo4NN
UA2/0CmzCt9SsI5rlNgAvLyGdT1pXpsqfWWjToSvemlwaZXVtonXRH1xbCsJjwYb6fLVxPO+SVLI
tlWITDVVBMRcR2wxGL57nmGSvJHmtVlet9UiD8nav1+Gof2h0zag8yzJkERwunyXN1vlpgSUSVuz
q7dNbBPr3FufIZDVP/nMtt9QD2CSu5rCRq6BuXsfO7n9u5Tp7yQ30i8m1vQOhyZaZ8lkHcakQT8S
+rjQZX/NBG8Fk6GtRe48rjYA6v4o/Z+evNLEcl9SL/J+94O/yTW3QAoHGjkQifzra0Awks7+JMmh
IjAMQSttDQriIdx1jpZgZZTDWcGfoEUxuM7QJoAOqon7gHcDMg3QIgd3DUQ2ZB8ZVK/Dh4hNGm+u
1z76mkQL31geHceyvZQVuI3IqD0SaF2xVUS5DBRllBrGq+8MX2TIG5eJRJDXCeLBij17sNfdajtz
b0PzxW3ljNyeaTs673qqsQ23kpcgxWCUzyl6e9tie2ubxC8t30IO+ZURZ4imsRXHrB6jF9zGlKDO
9LxcgR3Bv+LRzezJqllesmo/erHGf0L1TV6qz0/tLBBE/8/2lF8BdKthAP9Vu9UZ+fO2slEUZ2lF
LpXpUGSVgfNNA5WphGL86a7nbLTGweGoLqcaPZAHCzXNi/QrcstXSQ5E+BACp6HA+8cvw0/8Iec5
8Mdznpbp27h0WDLRNtRb0sHDD9T3/sHKeu8y1gTKsQoHn638iWJpfFAKsvHmT+yndfzTSe2xz4vu
LRCmvq8r+Tr0Do66ukCzOGf6Y5FH+qobzXXaZfYLhACbvwg/TqiPGruYXKxm8u+e8E5B/Oe2A8ey
9cIORxiYhW+n/p3UbAIAghnbikceDvU0freiYaV1xmWmckclSKwNwn/z4pnMJgjSJb8IWQKstUgh
FcgwmYk8i/uwQLQcwtDSw3jf54jC4YS6ROlU4yUoybzqZOVvs1Fzr5Xm0csR4q1qHGwAFmu95irN
U97IJ9xPCA7dkPEvzn7mASid0lrsqHvHJ41a/Wn0+3Q/FqT26JVpbYLQo9iwZc/jXdvjfFMkv7nv
9P04978rx2EjHc4CZPTyfyJPbmMFIakWcRdEe5PbDVwUXvkxiAiONovyE/5J2ZsIpdtum7MUcIva
5dXoBpOJcfeiG1V3gAJmb70ycY50hizEcW373OvsmFNb2UDnF3yt7QYKmQaDxm5v9wPAd0y1AhzQ
YNXNtkzWVkzsRN/F3W05jFlFgGTazbuoyH7CNG9uYZpBXTKrv2Ci7ifqlTCFWDqLOEBOX05bNonl
XsdJ+lEO+9Lz2X958DnCiuGE0XA2ck+VdffYNm752Kd5B4Ur0H8Gfo89WamEqiXheQHPEqABXcwR
M4QDGV9Bh1zI64tU0h4NKY23CqR3YzzGyMucPtCu9+5pV+nZGo4LWogeGhn71mjYopbbEQmlwNZm
S19xLPFoDOHh/qfA+zxt4hD2SJdSuni5cea+zQ4D1QjUQ6rfUD7RK5ie27wob+o3w3kRDrrzW52U
3uT+DtOBfhqkwlH2r46jq/5jZ+3MyvXfI3M66G3xp58T88kwunzX+pCAsjb3Vndaphby/HGL6rFu
UTIs0E6z8qGG5fYp+o24cryiBETpr/zi99un0LNLHWsaqQLVVUZGSs6nTE9QgP1THOIyXNJoqgCc
o8z86AQ5Hh1Hgf4mHXqAIEZJlubYpIRsBtP0pP/NaioCxlXk09a6sV9ug2kCpoDAKNogsqHvQWdk
ORhwb9By4+wyC3jCzHe2oTmmN1PV7kHY4BPueLYJWxAgNa1DBc0UeePtYqhK24zQkwuoPqTZaLv9
rI74//LWjIhSmII8R6kd/O2GfzBmRX8KDRlW1SLDumeIJOh2GxzB+VqmSbkn9eh5NPjqfz+cmdO8
J+D1vgxADtT11RDTc0rbvj2BmGRfb8fxj2ecTA1lXpPCAe30+IYH17gxI1/79pBfPW98lXnfv0Zm
3L+mRA/BX34JfLM5liW7IUIoMipQU7Svjc6Tz3AwqMSRRCOpPkaMyw0mYsCbrFYJw61jX45EAdYY
DWSbs1ToyHtDT+rX+y9mSjPa4W50UXv5465G5rLLfAR/SYppo8wcb2ep0p1uSE0CeG5dOgJ8kNuV
TnrRh33jQkUF+WfvRWZrH3LENMXW5TDVin4sM0Aw/+eLael/m7PuXReMbEP5calRDC+Ay2ygi4oi
6ez2XbMqwXqBRMrQck56Rh5BKJ6Wv3QCgrXT04ihWyOmU1TWw9FI2JyO8fB3+eQUJjOmJCkObej5
l9pKPAg0XoogS352eantidzCax5oTxI0wFfGooSrNvKf8GCJnaWZT5WM5rWptvm1TtSnHzAGFoqg
XdN0XaDyFLGQV5alC5IpiQauf2w1Osb+aOOFKuRcH2iPF61UTAY6Fv2gcCK8EqbPUe5yx2IsX2uu
NZ3GMMR5mOI6pyE/f3t0qh7kjGpd8zKMx53QTlZXzRvPF/UTUEv+hPgtYiw5AInL0mA99NK//52k
mygQTBrT6jMJ0nBTWTPGcV//MxbxtEmQCRzo39cscbnc0yJqb8vuPVGhSrNoIRBJ+mgQLZFrAVl/
yDBo/Igw3vrmYP3DPXb0nazcOUDyNrafTxd8V+FDa2TeN8U2kTf4jk6RV1l7KoqSabTPiJEnnmGh
y/Q7ubuvP6AACTbIbfnukuyZ6On8K3CIRLDGlK5qMAYM7XX8+JZt0gT0iYsoBAYn03/pGswTg2ok
0H+VqCmnQ6WaIyRkrJsaDETazIAnBfexG+fPy2Jfx+Fz2Rr2ldAuZQlu8t/J+FfX9fa7Qke+hgu9
6sdgglhIJTUY3L8V8TAgktr18tkCSNbdhoyUVMONJcIbdHgKdMx2Q6yzIZnJO9QIjiQI3bJjugmT
HjFch4/l2sZ2WSlctZYN84zBHfntPSxmHsd/dNbFZ0sff9cZ7G+ggMMqiKYdmH/qHa3MPqT/3ufe
vIeXAflTBOOxFNjaumISF4AHuA+14S13ZuMDsZGxtrywvkLYlNCs6otEs4RvBHwejvW6AX4VBqtx
cGbsbeWrAyL+n8b4oV9nb+GZlpsRBO6FpvraVqlLYzXlF7NHYzqQWrQc2sn1T3R+yfS1VyAK4sfW
zn/f3+WoFpelHmhN9KtDByCCDtAf6nJtVcpRsch74zw5Gel5IYEjcNGPseAZpGrMnrn7pUUWr+sA
ZKpK05968hSOaW+dnKmne11W8fACB99GqZo3lxx76QMROtOTq4MCzAncLt3M/eNFJuKsaoSMngcQ
LMLqJSDlEHcUSMkJLRWKLpi8RtOvcF+HRO5AuhHYanZjgcl1HjKCDQscwh6GeTl1+rGLRhi9oJqw
2o2smHW3W1bVJIQUJuz54setAR7HRfwdmnB2vNl/mQlcQZM+vGiOH++Wu6ix5HhM3QE5JBPg6/25
WrJSXsaUIQRgKf86a9Ufn7qcYnkAF1m0tO9z++gSoPWSluJlyf6xS7yOmZ8+N372nJgMayK39Z/u
/2AT0x0J42ZrEE26jh26ZzQ3zI3tNDRlu4QBTvUricOTFxryULhWeKFzZaLSpVjBJPaQOkn7KD1n
fOhkgEmIPCD30fPnmWbpeyVrEgnm0nHXIDyYo6liyhtYv6hgSAV0cqAkQVQZdHFdbMF1/RH1JQE2
cTytQZ3oX+xVfycWs9QygxSF1e/mBa3Ppg0ScSbj42jYA2IvvHZlHUu8a5wlZv/vWfS/ZzNik1Ev
rbf///cOoOjxjuHSaliQxrmEFqDCDZgiaViD6TcvoQa0kmEiei9tYe5GmYsDXv5yKyw9/YoJEcPH
2/8UUiCu7y3tUnsm+SMtCDb6MmZgpL+6LD0kIztTdOPPhZmFn46LnjfCH3ghDy/Y0ii8BBjXD4jn
mJ3mcr7aHfTxtE26VysqlRAEnNWkEXVKA2FbKK3UUvcvB8CLjEvojkJj+R3UJX/ZjKQfO4H9YGkg
h9GtsLlt8btMlk6ql9LhRHo2bOipNpuU7CDCoDnUczUcnNr06l2U2DVwZzjtudpj5hI+VNfMuO7z
Ch5sTINlEjSJmAOLh4i9JJBUXEMGyNpjlhc4urCivPcT6mesK+FuuYQBhZCJv3vM7pUQrQBitMvY
WDen+CcNKX897c89tgATVLN3SzHQ9sdDOGFUOtmDF5yqQA390agvfDPdM8vLcrYcApqkhJuTGRbV
VrwRJlA8c7b0o8ASu/yKy2HK3xmblZ+JMZ9c9dwyETQXcIx/LDBSUwjIYVuIwVrrvckTNMgOOsFl
eOtDcerVYXm9zf9NkSsi09kSUTzTcGVwyx00svngtloC2pbyPajk59gS/GzD0bBTK3vCvWWDM5a4
19IQB4KAGxExRSsDH31O6ZT7gmbxeazRkacaVgMwW+QuqAfNsliMkf9+/0nNhpgncgI9iA2Ic2WT
nCY753k50gVvMgGhiwPuOuPUVpW+ycDoA91N7WcNCx7zde09CgkHBd4NgVxd4qUM1oyz7c0YiBED
V2xii5tRpu3vUx8g+YcYXTmAlRYWkLvMrAiuiolLzgEmdbA+S7oD/yk4LB4J/KC/FiGCAJ+NoQRo
VjRW+fNopcgoJspOsrOT1M1fNc+O1tGUoVDvSHiLfatdF633rA3Z+Pv/noSUTrMWBWeLTAsGvhgv
l+aUELgPlKL76jpMAkI9P/WNoxT8BiwzW8dZoi1zdRm18c4Mm+mzwVtwui+Stcjut5Wrm+i/Ep37
owii8X7XFfMwrroGe9aYZ6exrvK3gjeKHa/lEl3gPRPhofoXTKvduk72YYVlIoosNh9EhT7EeDC3
hTdWj0uPUitj42qUDO3S9mCh6dgswhKKvI3ZeNp7wBb6kAB2X4HOKyFVGbTZ6QcGB/BK7KPqwlkn
rvthzNT0yxTHpBh/ilsH1ps/jBtbXaaRftTb0j5ms9luvN+FC03YVOWT62vilhCHVxfmYdZ4eYqM
5oVx4X5MKvPDb4vpGNFZRD31m9CS4CRaFdBH1hGn+A3BMcd0NUiSpIOUlWRKSNR+i9KjVmYJPt7E
0nsgiQrdC7dOEXeXoKJP3dJPClWdBPpQHrSaUSKbECAlQqFVRYTrH6TWkelfedVj/BtMeAfaubEg
BlebtvQYadAX3kYbGNFiOqVVds8/M2OWQY15TjUX5qPAk0S9pdYRNXe+78ujKndxbyTFayjTcdtJ
nS1QbeZE7BThGnU9f6OuZaw/6Wa0Hx3/bNct9QihkJVKSrG5ty4sGqeiTUoIzWYc4D+GX2OC74JI
0U9bQm/F23LZRK7YZGAMgqaughVgj3PBXH6PsrDeFW2rX+gO/nvGTf7vWXEZTWiUvpYy19VRnWCV
+LJsDd+iOhR+DWEqUxKtuC7OxJpUj1mdvup6qtBs3YT7PQqGzaCemNhywcbppOPe36Gab1q5BvoI
oCva2vKj6FwMocVupIwbfs4kvViqyFse91lE772qsPdKACmpZcgXHMClUm4lfCxutuHt6LGl6t25
v0VFZJ2tfjj1VfY5JZP2mHla+57ah2Xcg3pMXsVpDto/howDbAMIiZjgl8YKr+qaJEsIH1qpw5jI
428vT1+cfutWRvRjN2z+EY/np2FMzWccyTv040yjKNp107pWYHvZfsSzSXMrTV81wXTNzjv8b9Lt
y51rmNaBPO0Ab2bsrDq1U6hl4e3bIMdzuVR8jPsvUCjqXWcLios+0d5k1a2wW9LdnRsGTr7DO81z
0Rkj64gyArnYSGcFNtlQ40ZN9R9FtorCTegK/SeRxdei4ujMwXwhWsGztct9M1j6Aw35oNDOPrZY
H6dsC+nI7yPz5vtOt6cWT/bs6woaPwyAeo1gy0COa6NYLVNrkh3zp+WsgJDnGZtudqi3U54rVcMW
m/affQ3j6g1Hvf0udAt8UW6hz/LpioM0kCzj256sqbfQM/6iUz2EJs+CrHmCKEoPzyy4u5ZdrfTi
7hhmSbvpqDoOGGNq7IbpbpGKGHRdV/Sxd9QX2c0gcmAVO9n0lczprXNDesHJRE2Ryg2jd/+AiiHd
jQIjbuIz4/QHtR+gybNdPifLx2a59Dya65NVbO2x0B7xbUaPcoiQokAtglJKO1Jt7Ro18vbKINvd
5+PNhFkwtB6Dohb7pfU+uKO1xcSUbpZLL6rdYweEg3hzng1y+kN+ExHZSjfnJwmK7jC2HpNAtM+6
7n9VGULdvNG+eQKchoahpjqZZm96ImQhXc26FagZOOEmatO/HNI1SNx9gg77J2y8N6eYjPexccSG
/D7nlJrVcOmKWWA9hYxuVoyqNMP115rQ4ktgD8UZmNMt13GHp3ShXzWSAWlqFGQHB9VhbCPVXUcF
0aD5IWyiQeM10MhMU5dks6Rvn4XoEWoImpXgu+jA8q/sQATnx66znpeHcFqi1GnNzmCDih2zKMse
iD4f6FZrT2izs0eLERv0bdtfC5UbHhPnckWJCb9+rqMNn8ziYEUNEi+dj60O3/rRaMkj00e9+5gK
OppCP9e95h1sq3RJQVSyU/QfNIV0SaqUFZ08s46uy3NyzpFGYVb5aEeorMsHyq4hPLbYG95D1yRl
CKtrNAPTTJePp/qgNqqdcl8Aaf/HN1tIY8d2clwtfwNvFP66UJK+GSjghmjAApGRI94QsdtnCvJH
oyOtefRG8zLYlMjYFvR3Rpo+d5hvIc5WlzN739BAeMWvFRPk3Mk1mXIznUOXLrXatQuW/V1jSpze
qs/WWebHpFvRIVMaP6Np8qNnynadCpbM2tXmR9JYs8dE5/5bPjzLF4BqwwSdIEgKhieXToMWMVs+
LR9uhn5I3LdO44GR5/BFvIYf1g0tuv1Kg0FA3MmQEA0jT2Lcd5HRmcpiUSFWlBgsL5KymOFYfvDJ
JX3wjKYmbpuBAbK/6cmWMGhmNyPZQoCxQ2rAV5VKJpg5TAUj8lJ+hX6qQwYftKfOtZWGA/HqqL0b
Wnlb3oOidOwXCWA+CZL6MDkBdHA8rodAt/xz6KKs7RKjvcmK9khMT/WzTewPwhOUTku6YMIdmsnW
VHsXZD1OU4MiUYtqM2IuoEzNnjAHmvs+nsy9bjTRdYzKzZBI/cGOKJFM4vd2qh8ITakKP0zTb9c8
tuODnvTWmgyZZNOQY33VQnxjvjcc7hUrPEtMYln6Z5Jmhx0cx61pDNHjfwe/YqI9afLPfy9hstrW
cV+fvQx06lKqlQNjTD2DghpSzqwLL+538eLlVWfhcjYVTFKSBC8bt8dQNiAlZAs5b5DPFR1pDNNW
/2rQTvcN4d5ar00Pce81a83Bxzt4yKcJAL+4NnRhdUUGGQEePWY72VwA583frY0p2wU1dyzShuz5
Qvuwice9BFiLVvbgVvymo1gjp8CygNPyNEgKIrzrxqs1+B5kgYYYM817qNj9rkaCHB/u9YtL4x+a
1j93ndU0GPEmNf4nBnYQo3fozXZvqulSQeG/B25dwrPn0rCZHNa0fdhIVRO7Jg7T/57N1szKL/V9
0vkojFzjkwqQbB6iQsC2mkmyS5BAf06Zg81Cj35auiso9Ly12fnyw3CM9w4+3l/EWKsxm8gxNQr0
2h6zMRN/9IUeTfXh0XycaX69OS6Nddv2a+wR2u4u4ulC8Rw24T7nbr1kHWuPUtfV6hBMpkMuSr9b
lq7UFvpaBATlJFGDfKPBMOL5qj0Q4nlmuIf2C50jsxfr2qurmIDLp0yAfCB/i1GOuly+ECb+A3m/
wyZKiR1bfgyPUfV2uTRUF1kRPeiSJo95oyAZajcEuSq75J34tVzZrK9soNEvFbSvt1o494//nWmJ
6quTjbuu2gRCYOUGeKbmz5J+4C3so4+p65IVn7saKR5n9J55jKuzWL2mDeO/X417frViqO7fu7y+
fMfyvUUMpTod3b8trYu97c3pxvAz68NMLHqIGZTZoXSeFmVDMtiIP6f3wQRLbxD9vV0Kp5q82q3O
NCJLvVllRAHKVQ3OwJ8epUbgo+vG5WH51q6VNU1zmfKZIrAwEH10iqcqPbkC/EWmsRua2AC89V2p
rXO8wlcgHjz3crgykd7+2HHbfowmC7DS60+9CgqvrPRAgGhMKvD84ncAL/M+yp6iZurPXl0Q56O7
+XtTGkcN3bGtd/WtspL2nRGVm/naWxab4YtHO2R5NexB8XqTfHMM0bxnQzqfkbz0DxNZ4G+zdQ1p
QWzLWamznd69GR4rKHFy3g/Mh7c2ibM34DXaDqqTtlsuxy55W76h85WkynZdMnn4z5d/aKiHGZG9
grH13s/o4TcLvSbc+l6EXNAwgrM2VshSyFv5jn3/aZzj7rWIyvY4dsgoK+Cl32gLALiE0aePBXHv
argtyfSr3+2IblSCZqkbvkzo9gdiSxkLq0st7V6JUuluRTfKqyRTEuIlr0dBO0FrqPPzRH/1zchp
kiHdpfEaXmo1/ZWz0A5HXLdUxBVTL4Fa4yCLWO4bgGRny8l3WSl4b1DirZflcZTUg41GYqKFvIi9
XXebMhvIkKGnf3oiQoTe/eW9VSSAvnt14pG0oajsVmOig6rq6G9k0g+2/hHhJ2MVGTbdC0BC/Vzk
lGr3ay3E8xDAEa/k+KbVFa18qv8nPZpcdhpacy7SQDvwy9p7kgCcyzRTjNVjeFpqi6xskqeQxsty
hYMM91fXuyfyS9GNUKQPAq+CU07NrXUbY8+d7+2GmRWsYt+4oxxzd63XewdhWcV1LGFeZYNmvBfm
+FtC5PgnIdKFzfvfCU3LAwySKBuit8HqEdnXPHwEf+dT445EZRQZicwlz6LZkvpf/2vUrXnTp7V2
pgqglpV68yxZjs8F6VnrxjSb79wwDgMRIO8xBrQ9fVQY0VAukKSGbO65LQzSgpVAKPZsZDmi4iHa
ZdEXw3mSsTie9ThhVGaTI9ZiAEHMmLziY1ShVFb0By4rvPW4JY3EfAttGp52jaUEvOn4YHVM+GLm
Gh16MQkn5sRkv4U9wiWtgHEdIHI7kNTVod0g2FYG8N0w9Yx7R9Vahk2Pq3aQ7Sxlx/JaPb17PkSH
qLSzraF7yW0Y9flg4T0lepgh8vJaU9e/qjhD51fgh+8ZpEQb6BsGQy+u4YwqSZvS7Mui+lxcRVJ0
0cEbtL0WGXifmlzJwYRKzKGIkYDcylVXZae6dqYrQUQa0ym/PoLtwXAn8/eq1yGhJ7W5dSHJf5lA
g8q2Gh/LxFeiZYqztPas3aIIhgO3AVsTvDmOyl5wme6GgOvLtnjO3VR7dmohz0hLbo2C4iwHaTV4
x7PgOoKdeucGuhQMh38Kjy1rHGYVNlvLPUW2Boqk8POzlk9Evgyl/yAQRqksUv1mRkmJyxJ2Xp0a
N4bIxi1NUR0h6sWD59e/0pelQqV+JrP6kt3mKpy3Ik/Nj8KExBiknk5CVtftujFi9oFVc9oRDhkZ
yHAq70xGMQqgvCA6OYmVYnBPOmJ95lZiHtI1WntErP1GDYJccaqma9pR84Wj5+4tvBRPSSpAH4Y8
WodSZEey6strWJmfUR8HD72Zuu/Lf4D+0H1nJxY8MILzHsxqtIhVgSIUJvlvkx7Wyu3N7tFLO3qs
bbRt5tA5A2nWN8zN8pXj+2/STcYL0c79a6e9NNAq3xIqv2MZF/05C61ns/KaEz8ODhgYSf26QVWx
zpfobiajK6rR4bkW37kZwLsaQ+241D8WsI7ORpkcCx5IKflnazeLLPgb3k4MJtpQV293Rhjc4obq
XHgkJSYlgqG5V1nc5gCCEoXj2hjj+ktWgBSCXuSPmXqShqlxqXJkFs91nCn9SdYPuLnQVtpD9Z3G
jnm2W/I+CGKM9v3gQN0s3beUWnpftqSSLWcxPRDcDG6963G17SJcL78QtJRyWPmzFUHf1P/9ktRY
LRoEflSJy/oGMC+F9GXKp74Mo6MmDAEubEpfIcJF6dEubrmYp8dMywpUFSPY5ln/5aInvlhIJPez
b98Izsz3HvrhB2Q0xlvp1H/DOpV/bcGEym7Nn7lgfEkwe/Wcwmfcu1QjLZFaOz7T1bNeorjWSd/+
I+Z1WZrOn1FD1ibCyUNgix49hbBVwmPe6OBLv5u/QKKqbyIFw62Yh+EgpEIv90FxjE24mG6VF9/S
gqKsBgJlYm1RY/5iyDzdcqsnag0cDWEw/vQZoZIs20F7FTZiSmea39HXtuekNRDeqxZC1VA786iS
Fx9SGmleNntBF82li21wGw/gjFdEzrx5xrCnz6ZfdeF7l2oC2YABKf6pM9Srpf7cCWm+FLWMN9j9
rL1UoynRd1eLxetmeSjB89x55rEZrbA+lsdl955p9Coxk6UWBW9v4idK7SHFFkIjU7mzciQYuABg
YRWETQPHnd+1cAjJGGz09yJEWaiV37znaIWdmXQSExV4b+Cxrnw7uRm26mqJZ2fOWFbNJjhmI42C
OqaQLDxarJlY0RdX3EIn+2QfF57SoHr39cw+IwygHlZzwqIlaDlBTEGKSPhW02W7NAFJ1kAf1pbu
npeOgA/xjGZjc63GprtVM8uaM4thTbVOTT/6rL50H8BH2BPNnGrW90UeIHUdDV89SoP7+9XwUdcQ
A9780Kmejcp8KTVff06G9OaIltWX0IhtLGOcDJn7Vx/z8KnxCvsWBMEFH+RXmKuquMbExfbjK61p
C6SpbT5J5vwPtUBMkiMtwsnHtrOKSSuByOvD1lWbUjgSuLIL7dRmz3JozMdOemiP+Ku+IakDc+9Z
1o/MXNqVTfFr6RSCrXw2opbsDVKeHoMmMHd9nEenPEN2PUxZu5PBFD1ZAuD+2JNMVANR24pkzF+p
K2hMhnggl0taavyoJtQYB5DfspMTJt/736WuLq2mzaHsWP5Ozp0GaD4gKhaT32a5mWK6xLRXfXBY
nXG4v+mGoN6by0nbLUaddsa3FhL5uHh3Gp4lVVhCoVepXpXKcXF7nehozZY4S9SLOq54RgkVGZLq
UmhO8khr+NKYVfBvpwiKJ9nq4rhsxaxqSM8tCW4VYQlPWp288cZq76TfiGMfkItX2/iKQknipJf1
P3S7sInMevPSVa1+7ebsbFGFVqtekEnWOnpxpA3cvITUUkfRQIfUSZYXKKevNX0CF+JUnMNaT6f9
/ZqMMIQxRFWtKptYn0QiRxfAPKxtU8DbAVJiHgMeshbuK6QcVbbRSs16EZWnXUNCtHygossG8H5I
NbaCbv7laK4abLExXPaPXjkG29zH6TiPcBQIXcq2MbawWHawxqTvuyiuaO6lLoGyZhx7XwwG924c
Q+FXKkLh8qn2exfjY7+JCqb4rKB0DlyiQNusdQ5RpjfrZQkJS7oMWRRXp1atKEavs/4mxQ2JJ73e
oEbTlDhy71ltsF6a9aPLUG0gifrQ++745HbmnzKaVtJp7Q8mtt4+QcG9vXdCeHJEdeSdgnYuUCyg
KSYDyNovkvc4f524pdcQWez32iItpHB847BctkxiwPipzo6InfcmsjeNLk+VPcZHgzL9IlgUR0So
m6rheRB3BFFZMUuFxw2OklazSuwZTZEdl/6XP6FegRZ6Wq4M1Q3z4BuvA1yqwBSt41L+LAegtse+
qprrckVwXHec2RWBoc86np6USolhljRqdf2xzIORTPimPtStoR2axnyxdDXwVPK9oWj5dHnBRxq0
OUKBGkCVms3UiQbxmfnwswNl7chkAt+ZulwOyLMs4gABxlkTgcG+YM63fJSydrok5H9f7x+zwef/
7DjF/YvLd0gG+i6zketyFaZsLiZJokI8M5PVRYG1boyI3RjYFDXMJuUGid0pGBlTiPrfm2+5A0ts
Tsxj5wIFxv90L8jCxUhCcEeqY3Kz88JfRZ0X3jKyRc5uBXwSge5teSnsW7ljPMWfXn3H8gVLK3QU
TnO5W15bDqgjniyMs1Buqwz4p+j8fQ4Mb6wFE0zgZOsZb6ZJlFoeXMkEK07cfkcN4xRbNo/4kJ60
mYEBzxugcYxywN3eCh0ryjJA6yfrsvS6lcJMTElzsuEJ4xisv21fALdVFhLUV9k6bpLg2I+R/Ch4
fsiavIS48G6L8D8vhlPQMDzgo9S/+o1NGWma3Qam4ovbAxym5kUSCJ2mhDaD8ho88zEPnHlfOw2S
edrY0CrVIenlv2ct0LQDQH6Mk8GuCcSAXJwn8WKW9onsOM728B63eb33SBd5qMthvNynp8osv5yJ
Or/pIVMqm4Lw/lKcETI7s1nbdFYtruqngoobPBULicjugie96jed8OPr8vpy0DQjZgdKBVsZAUCQ
mBGEbsQ+zX3xHqWldmBQqf9o5djvCE9HZpiM2ddyRlxFfj+7vyZYeWnUPOhF0z7bMV3ulmJvi3Mr
/sSKfKhNo9kz4tHROvY7bSrk1xz7gZJCT+dCNP3FdD25Tq1WX9tpjXIhmH+ZBQ6LZUHvEzQwsLvZ
02XPcYWEc3CPuRF4x0Ha5kWqw3KGiSe/ONXufjEm1gU8EEFEMRI3sbhnY6vyCePAZbl085op/eU2
Q3mxvbLbwebuN6QBMp6ZDXtN469iXm/q75Pz/6g70x25kSRbv0pBvy813JfB9AATGyNyX7SV/hAp
KYv7vvPp78eUqiuSnQxOxcUFZrobamWE0ul0d3M3Nzt2jmWsnLTSLoPOFK7irJAILSAi0Uf1pyFo
lYPil+wQY1DJSzTiOwoo+5RAvwMqcd/oZLe80nOoIvhWNCaBfEpoqKdxrYPq37IxZ581AO8W2ZOf
Zfp6pN8PQ+Q+tEW9Qw5Pumxx1fKd3HMqlOITNwGkQiwuSCHsASupMgAPj3+oXKAvX36EzJRV1hlw
Xoz52i4Jv7qBGu4sKwe1LlMeCu0sosVj4yLZwsu6qdtDQ4bnr48UC1HGl4uwmOsU2I1uHzBz5dD6
RARfHL+Xz9rQRCMV4grAOOiNUTBUu6lyiP0suGkiJFOJHIkQ++nqhaNRLN+hpr36maB7+ZmNi0it
yFQlnqftJUsZrjTDDQjmktMwIs6cuG/LCzWN2hsNpuxiWzpVuHY10Id51d7BARZdA3S+M/tIuVYb
dX3k4JJlDHbDXdGhtOb5FhwqYw7qJcD78rfEVHrKJEDdyOMfPcrVG020RuxXNqJ/4tzlEuP4xiM1
tPJH0xirEzXrUUtE5eOQ/fopHVNKqth0V3r6g8wVzAuG4d5I7pBATMSPeCm3cS8ZD+J4hYtT7ZJq
AOdRSXP3IkwAFibOSBiZB6YNLqVYh0Urb51ooISkkUcBNNHXdlIkUEihpxKOXkxNmlrrv3428Vt2
WqY1a6kOzTsz5sIXC0696Yhp3r18Bt9nexAJpSALNn6Wuh0+PeSRYpCCWefIZEgf1CGnpFkV3X0o
WL/+1rbCs0mCYk82qNwQErR+90hGSwkCBjgOza0bZJdZq6ZPfWyYnJf+8OibA/wwfd3sBKCyxCEa
8RbAK1CBXAa9qsL3HFn6XRiHoDHBeiOipAcaokE5qOw62AEfhN+myVBDAl5yaY1/vPz48sfgl7Dj
D84dpLbtlVU5DbzS/A3VTJibMqW7dBLKVfnYE7v2SnAMQCUv3BkCIhhhiZC2mIPpT50STZR//lGF
inDtQ4x2VZFtQkwStsiR/i7JOojngTND+C1tfu68updeDcTafjpclAZxxoqUib24XBX6uft+BBTi
30trEGT6xQuEJpdwCCRucyrCfvcl+nQvH4dNwm2NW4ZV9099zr1EMFLpPmN9rVPTpIhQ68T7ly/0
kSlPzSvj8NdnnT7cqaZbE6lEyA2AkbxOO6O4VWCmW/mB5FyAgCjXYYqkIvpyymfPIcMcxu0HDqPq
To9Rsx0/LlBDpsqHinCA1TuF0/QzDLwHGYqAb5VGwKhXTPcOH8oA7pMYG9A/4beyBD3EEeoFIKA6
eGHMkVzE5HZr52ltXhT6uM2bY4AS9ddHQcnZTfXefFIrF0ldqsJ0kpVmjDSS13YktzWV1HOIcHiX
cwV0VarAlTy8k4wxEaQkAjQ8ePYlFbA/0vCDV1XyMwlGMJ6xV4AOzvStXhGEhjknu8q5om1R+Go/
kt0cawgt+Xlofoc8xf0hSyZlK1n5xYm5dUdkMilzCod7BdHiradyne3IrthYkXXlDLq8r2BivCA7
211AziLsERPtACnruR04CD1wFTNJfnTRvdFwu/PKfjzNpHuy1xB8eqX4e6HIZLXD6tkK0M6EIsdb
qRDFg6eTn+Mo/4QcgPm76DtExMgEf/DNSt4kjuXdET0DJYHzemXAoHdBwbW8N5rrJBWcSyEAEtj3
mXr18jfccOXKRTTIfvnbX5/5rz9zQ02/IJiJDm6XHBoiWHst0LubvjOQsxmk+KNHhhswgBN+h3yd
REkHC+QAuYwbdtI3Lr3dSha69DZX9NuAerwNmLLmVglIiCsG1SwYjXVBvNzdQy9ioiENSXzvWd5t
TsFxr1ERb5ZVd0GoC4JhAz+1BdzC+hepFqLSqMos90HMWbqwM8Q/837celrBF+7f/fZv//kf37t/
d5/TuzTquWX+ltTxHTG6qvzHO01591v28+PDD37U4JGkTNg0VE2VEUJRVb7//vTgw/78j3fS/9Eg
SC70hjos1aigBRCi7h4GT6QLkBn/qujqtUVo/g9ZRh+olsvvuonQhqW52Qet5XJiZohPeXlbbeIm
4UffSD40hQcTkRaX30kKbOoujzZe7WbXOgloxKxqohyRaNymwjCScVflU5lTulmmOQesSjEUEal2
rYwXPBh7qqc0lWFTdZ1nYIl3nR8EpIbdcgB4Bs22Sf38zxLyAPgeWO0/f4SgXrnsgOj8/FYzSoo3
XyqW47SFh35EaL3AtBofyn6QdquXcf23VwNbvgz0d+RPQIsTqnj9439+SGP+9x/j7/zz30z+ybWP
YFqZ/lGd/Ff2c3rzFD+X03/0qmWe/qt3m6fq6dUPiN36VX9fPxf9w3NZR9WfC2T8l//dL397fmnl
Q589/+MdtclJNbbm+mny7tdXLwtK0Y8W4Nj+ry/HF/jHO1Tafvvw1PrRv/zOM4SG/3inqO9FA0i5
qJuGrGmmZr37rX1++UZ5L+n8x7AUU1bgKJTf/ZbAHu/9450sv6cIRZQs0VBUU1dk891vZVq/fCW9
px2+VAig4qnKxrs/3/2XcfyctLeNRZJeGYsBUNoA6qYZlqhotGgYr41FhW1eNoeeu5nVlNI3h38D
sfkQWsUfTqZ4eclWZxWGu5aCsJKyNYUjVC6tshYWDos6PR95zBS3SHv4+6vtNnumHK54fq6un7L/
BSsFTb9TK2X//FT8+O35t+vvmzR5in4cL5iXX/25YAzlvWkgAo+PZOrQmxg0+nPB8I2smhZ66Qby
SDADsJR+LRhBk99bmmWglkCOVJFkfunXghE01hnf0agoqZIuSvrfWTEUoL9aMuQFtfFJqq7qBsvG
1Fi2x/tr5Vq64FR40VyeoPMzV9RcJqsi93aA4u7LBOBYHYLRhnwOuTdOaRxI6rVd8dpwoacnGq7D
v5htujZS0RZBp57zXFpVwVWfsbNyX/Y3SRHv8wFQjUXJzlC3EANw9K0CbqIILxHwkLVs3Q21voZ2
yW7R69xSBbiXi9rbCo1UrxFYBY9tiuFO0VCNcviViHvYNhZh/ydYmG4r34KOBA6YjaGBA5S05tYC
K2c3UnWZA3xApF0Zr41UK+cm6LQoaXBmyote6H4PCRIA7gGD2lwIrYcmacvlzyzSFaHMYAUUsN5R
u4yaenFhVPqhrNAnKmDhX+et4yCoC8MjapXA+j2XwoODT7CDdKUOeUMIxREZYdIdyrcAAN+eAMVD
mXnBRhwhUxFUC3JexCMrAoUy8o43S1A9z26DVgDgTekZkKP7dCi9LYC5VRt07YYpvdDMtoMBq203
JYVUkt5a12lSPcMtCB1ARpS6KK8kriIrL7mh/LSFRwblEQk+11ampod8O7q6YOt1F+0tQaAHZU2l
rjWUoGCoYSUHCPtsCB0uF9lObGBEysibiUBHRThQkSwMEWx1xW/WGAut9PYLiYULv97EDgEX50MQ
e/t625UIwSZ9hLxOcQ0T0t5QKInstXxjDjBq9w06WCDCu1VrtRTQxLueSkrQ4DBLQV5HDQrgOre7
qsc4WUztxojezT4FQTXWN+B1S1/k3BzDQuJ3X/kMHhq0JUBD4vKpT5zx5ZUoqTqk6KP6EWz8RafF
ayOhxDXgfqEo7i4EXT7EqKYnZCrVdRQggjcIW6Dev4cIwYo6CJWquRlxH42aX+Kk26lD3WBflQ8a
glmWrDya9U0ioKAIE2wCnQAhdyn6DHwPwb5CH3k5KeaQBRto5HcXWXvus722VmoUf7OIWLepXzid
spYFd9uk+l42jL02pr/r3cgL2SqI8aJgLUjDF6tjjtw6gxNJRRQLfccbxfTx19prbt73AM39TYDf
GhUpmBplnaaltWrz6iavW3Q1YEYiMp6F0fdIQvqWnLQSCXYIWAbs2Z50Aqhx8upGdSnANIFuGeie
xA6CYGMhIlz+Tk3nutKCTYhgc6B0B9KMUSTtJCCsoHVWI4jLQ/KGoqPHPHEvyzrjpgNKfgWSZgfS
NFxXgpRQV8F9hWk1ivKjVkRbNxyuw3ggXO8gT1SXZO0psiVTBHbYQlu2TkjZFzJSXINtUbeUEoYo
ITIFWYv8ehP8gEfvjmKLJ0dU4P2tRikfoZLXQXfPO5abXOYmIQGpCRPSaUHDV7KzNg3xSrEQUvPh
IF/1STwqQubwlLLPkaMZRlY40mUZ2DJr+KNEh+3vH4n/Pe/q/8VN+x/ogel48P+8AfyLA3bgivT0
28UTLKvl8ZE6/tbPE1UAyfzeIueG6CpinQTp8IJ+HqkC5+F7UVI0yZJNA1IaBU/rzzNVfK/oiqrj
a6mKbOn4W38dqnxnipZIesZSVEWVVNr8W37Y61MVoJeuqtbYlqaKsqy+nLpHtxaqQ1OBs2y4rS+6
5jKBUBBlVnLcgvSIIPEgfmpVyMO+jeqG3q2qXIfpjya+VYT7trxzi8s0tmtOHtJE0NAoWEUILMh6
UltwW1+L4bKAdb3lYpAIHxzKb9rQ1gobFiHwyoTnhvaujS7L8qOXfAz9e7O+DcrHqIHr6yFMryKL
3fHGUwnLbiPjnri2adhRsvdItlmfwDslMYX1+z75OP6DBM4KW+mBGOyzzC4JQFR3VrUrrM9WeKG3
jxYQ6Bt4CqMCZXrEE9FoMUMIK1VuTHmwcdHqlJwbQ77PsruCrA8xwU9gM6P4AoWKlrhsf6lS1NGs
LUT+PLuLDk1oy9lFWzzG1NZ1O3KAamSr45gcDPOafdjNHxX1TjQ+wDD+/8smZy33f6DBGbJsSopo
UYxrgWzEFcXTnLfA//rWP/vHpvfm7/+0RZmWfpqebLzHV8V+ZNa7ISI6+k/Lk8SfNyNslhsTvvFf
3qz1HhNhp5V0LBKOTEP+W2bHVe4oVsD1R8Illqk1G6MFkqbTu2NftnM1B7ep+tonY5xJbajkKtYl
boqC0HNoGNJapeIvO3iwvq8KCAQulFxScRdD0gbmA5rJLoQVCrjhrPjKtbggNtT6UPpvZPy73t0k
g6Ib3//+ovvfdjfSxJO36P9Kqqei8n88Hy+jl9/5uWwokXlvQVFoKZJpqlAH0dqfO/gbX/25g7O5
K5rG9m9wZ5El1TzawU3tvahJ0nj5lQ1Nsejg39jAX2/fgKBYQYbIuny9gHQ8CskksmaPCqdqPCY0
Q8Spop/Bl1exl+OgFrZwtE7/al583XzY5SDcqKG0yR41Gpg5lSpJFQ/wthuouSE1cmS4v+IDx8+R
xgb/Cp79+SCQca8fZOgeCRfoY20UPXey+FUOP0FCsSqbRxxmAsLpStNvMkRHTz/vtf399bjxfY9O
u5bya8DbQW1nnnsDFzKOPz5sVB7izPt8+hFvDx2RktePUDuzaWHJaOy6GAlaLjUEGTrMugUdBg3f
GlqEhUliMb05duNLHr3MUMqxKyVdCTUgEm1FA0opWWh67iXGZXfUtK6UwPyUtrTDXiXBan11xXIt
UUmlFdIftRXh8EcXp8fr7ZVM4HT6KKn1k4HxMrM7lws9LKCtfDjd9twIKa/b9qhM9KEkpWTGAnf6
DQnn0+3O9XkSiogSKRLlsV0xekxRSoyVrWhdntf2xLKdnogeCciGUvZLUXjohM+NcnNe0xOrBgKV
pbJO05FyVfUPSkLV1vXppmdGejy4jxfMMLRiwXFb2jq0hiXE/5Eo2qebnhlsc2qzPfEWzzdLOx2S
fWN+zWIJkzUWVvpc6xNzzTtDl8Evd7bVw+owGJcBleMR9F2nOz83LhMbdVyrpbyc5tG6h5HAzc6z
GnN8nSMDDXFhKNNvWNkw1nifGtluiT2c7vPckEwskmKDKI+DlCHJ7sG1hv5HJzpzOCYGmVSx0MYW
w1EL1lYl6maEP053em6gJybp5hy6jkenteYO2QM//HK63ZkTw5yYo9uFpM8yTkKheRQjG5Q9IYRt
/cuhnz1o57o9McnMBBttqgxIEcVQwxkbHz700z2fmUZjYpImMG5YQsYz3DqMtGHtKDj16by2JzaZ
QMdYSVHc2Z4Jhu2xbYtVn5+3tKepgdIAgx5TyWX3lFqFX1LnVq7O2wCNiTX6UatAOcYiidxvWQ7r
U/zZh1nv9JjMrJQxfn5skr2Vmojt4MqE6ocSj6zWH+r+e1gsnAszK8UYPz+yeG5OhuV0DIsEl/gQ
ZFuldDenez5z2hsTq+SSEUoS4h22SAUyBCVfe1e4N6RhnVraJysTblphSBc8vrlRmthpmWmZQoyx
tk3zEQUsE+4s5Of7h9NvMrfmJ9YqaFo9+BFz4BI012GG8mEBVxRpYYrnmp9Y66B2nY9yR20H/kfI
WkThvm/OW5rTG2EqNZ3cxi+r/oEooYHaQdHenx6VmaWjT6xVgg2griqsNVczJCaU5NpP5MfTbc8M
iT45P80gkuvGDDs7GW7k8tasbWDEp5ueuxzoE3PlIpBBh4C5mrkFIsmQblikH8DGrVKUckfm4FWT
6A890RyxBIx7+rFzbzR+fmRoyhD0CYRd7PhI3YkfXcfO4oXlObP4x1DhcdOQgqdkM5mIrpWoS/uj
kettTAAqa85zePWJJYtQ9msQZjAbWmanWFYrn9l1+XXXRRO2IfIJ7G7udZUejO4b0GlRejpvzCd2
m+nAS5uWHUjPIGz60igXhrXQ8bnFP7FZrXYgc9LZEoJAMVaGJ0Cem5KhOt3xmdbHLPvxjHZ6ItZC
ybBQhLopsnan85DTTc+sQ21itZFJxkcGoWynUntFyoeyynSnd0tX77GHb9y8tYnhNlAAZkNAzx2w
JT00eGmybvpvQvWEQuHGS75BRHqeRY1BlONBajytbdRmfJRE1RlkzF8Hc+EmNjf+E2MVtRyWvZ6m
U20nUDOwdCTOtTt+frQJIEhFcUrOqoFYR6g/dtJ5p/gLiOioXUkTB6WTHDYX78EILhR34Vid6+/E
POuiKgwRkVwb3hIU7tV114gLTc+tw4ltFpqXDoUGxYekBqvA32SCtvKNBWdvrt8T6wwov+270dmD
5EGQXxgY74uwEb+cZUPqxDwztfQFEUoBJKxuCwVh+l3dnNdzdWKeZYMviRY1K68IN1WtX8O9tzvd
65lBUSemKcgpFcAaTceR3fRbuVxYfDPHjzqxQwd+7cFo5MaGyRy4N9qc36gIityF83qu+YktCl3k
Fd2409ZJsBKFz5n6sehgB6w2p4dlZiFOAXZOFVQo3Fe5rdTGRre8TdmnGycdzmx+cnZaXW4CgmF0
KiSH2uB7GXx1m7vTXZ8bmol5Nr6kZgh4UQPhPanuj2i4rp1b71y/VJ2YKGT3Zl6Ny1zwr4xgJ4Iw
gc3xdNfnFuPEQmFh76KqZtQNJVAQQ8mLQ1UCGj/d+swppEwM1HWCX/tsE4qrTg5B/T53HYgbpAoF
cQ0pB/DehQN15k3GlOvxng68LYPlgjdpoSSU03arIOl9+jVmlqYysVi0ek0LUltiVPVDle6z4HOV
nucajajA415XQxrrehbndtaHaK4GK0Sj1gPohfN6PjFaOJbboTVTbtuDskN9ZlPH4hatgvO2HGWc
i6PzDoVrObBCSIuU4aZrdkhnB4A50LU/r/cTm4XjsAt8h8Ex+37nGcZKVq0L3c+25zU/MdveQTnX
kb3SbuLfUYQEZm969nlNT0y2H2IVmggGxuhh69iH6kO3dN2bW4wTi6XuRdRAN+U2onsFZWrQ1nRx
UzxYbSJ+Pav3Y3b1eFpJnGcR/61tv5G+NlG+Vt3kvof74nTzM9vlCEM9bh7l9xo0IMXJYgRGCAlB
EWhOSCnZgtc4M0JgWV+138O+VjQx7TciWDj0k66BMpzu+lzTE3PNEPWACKbJbSontwIF27KZ7kFd
785rfnzskT1pEbwRQUrznWJSq+I/m5G4dxT18+nmZ7ZIeWKuXtn2DVThVJoGZKoQ7gqlb+e1PLFU
v5Az3/VzLBXou6Sz17cLe8A4aW9cZEY48/GQKLVueEPKtp5W/i4PfqQSxNXZXZLfVEsWNTcsE2M1
Y9mPTR0+1bYPRZtylXaTmsnD6ZGZWzETcx1Ux8qKrqPi1WzyFcLDsKsNrrKJ6nLJhZ8ZohHAezxE
gd7AWOG2tW1RRJtReZ90GsQ97WMr+zYIIW9hKkaE0ltzIU0Mt9XVUnMMKD3Ur+6DsgNvF4Bbu3YP
+RWkK8oapBxURQuH7tzDJlZsAfYUNaFn4LyuoMShR3jH1DenZ0WamRbQy6/GzMpLOFN1yEHE+2YD
88G228M5uPevoKtcFWvghlvjcPpZcy8yMWrPU4u4icrKRg77GnGHeiU1prYwJ3ONj58f7RjIJaYi
Rb34b457WfjDdQVs8XS/54ZoYtNxlKaxnEWF7cvXbUmY/mC1C7ermRNAmhh16QXAMVynshV00xTt
U08cRK4vyM2d7vrcqEwsWhQhHxxMgGJeRWU+zBZQ2ywM+FzXJ/ZcQiqCjkGR2Q4ivh6iuzBkUkvF
UXxW18WJMQu15aZim2e2KjcrEd7h2pIXmp7p+giNOl4rieG2itlJqd158UpKqnVtfuzrS2RTzlsx
4sRk4yYv4HFhbPL0GSHaVaab4GDThe7PTOoI/TnuvhE0ruE3XWUP2neqD4EvnDfiE/tUWxUampx2
xfIhFh5SZ2ERzm2X4sQ2fUPzIWCn4XYNDv8OYfq9ttVX5abbumskqfbBmeM+sdTIyk2EOPrMjoSv
TXU59NeuvvASM5uAKL8edJ9ykKHwUXhQgq8IUK90D1Kvj+cN/MRKXcMUhhCmKLuCfzDJR1YoY3e6
6bluT6x0ADdFrmjI7ALhrgSQ2AMSjwvr8O22tSmoKc5QRfB9t7IhJ95LZbRrMg0Kt2ZhMt9e5lTY
vB7xEoacUozpOqn0dRTGN3WsL3ivb28A4NdeNy01ypCUCU2X+ffSfXSIEznCRbFooXPtTyw0CHpC
IRrtR/KnPLr0PNRCAN4aubU9Z1pB371+AciMhJpqg9yGp3gbl8Y20PsLGZaF083PDf3EYBGYT2AB
iuh/vBv0TWUudFsaB/hfnVjNmhho13qDV1QDS+beWI3+RrRRNqCSVwiG2sV2WCMJjs/hLCyhuRU6
MVqx0yp1iJiHPIVW0F2l6e/tUpJdGvv81rtMrBZ+yBaqQAap3Eo7fU0RPqEdZ+2vmy318vuY2oxf
NQqz8IlJPeGfgD7Nmpix01Mp5Ajh+CzH1q6kPcSzkBHd6Ds+WspfzMz6FNyUd2WERBIvlBRbCz0G
7e6s1TRFNmmtX0iFSLsuSSnoDakuGxYW1FyXJ4achmi6KUJbgFO/UuB0I250us8vHtgbs2tOTJhK
lziTKhFn1fbush3Efwy4fyevsnW7WlqfM6lfyldf2zHiIlEK32Vlw5GH1Cj8fhfqTty7u3rhPWYM
bkToHvsKQe6go4FEmd0b1NZ5/YWGFn0wuDtP1u0wRRr19HiNXtlbwzUx7EJoRSUeeJHkihL2nXlQ
bMGu7KWrw8w1BYH21++Rw/ipJak0DhTtb8KviD2UeBDDWt+Ft846+hLunIVFNbNrTLFQedhja0lX
2Ajdr4TqgsqSTdB9OD1QM0eDObFkAQkNszPHdVUZFMShoWVBjPHV9X4/3f5M56dwqNiEMTFRaV+B
iK/vV3r8NVjK68+1PTmRKRjroq6m7VRHejWgoOTa5f9Od3zO4qaAqMzTdVcLGHbrsd0au9ROLiFk
2SrrcAOh98KJMLNhTKFRSqI2iABAr4WizaqG4lTRly4sc5v0FBmVDBLAnJAXaNe6PVpBdUlE4MCW
YZf704M01/2JOWtKqRQZ4q92Rh6hjqVLvVtKa801PbHgUO+FTIv6whasW4EMSLM5r8sTy3XaJKka
n1EhdW0E95BOnW73JarzxpZjTM5fORgQLJGaCvD2yrSJQtYrKIN30QaywR087lt5J8Vbq1jpO9bU
QVjwjWYM2JgYcIhYbGCOK8ioLLRU72SdeIyE7Ol5UzxFSAleoMNGy2u1w8HKtkW00O6cvzKFR1Gi
ITuUy1Z2seleIj2Gu6pW+sq/c9fZut53twsTM87sGxMzxUrBXYIIbcuMJ+jMrqtDaaO/aJeb6IEH
2Uu79Mx6naKmKEYkoR7xlGbIqcElhguL7cIbjEvorTcYN8CjYBKkfXUn58xBv242kM+s3YvsMj0o
W8gtF6Zjrvvj50ePqGW3cJwA/jWPQjskJNem7i/scTPb9BQdpUAGTDqKkcnU73KyMZyr1D0Lvqfp
E2MWCkNx48jNAX+mqxYdJzFEdvnMxicGDW9+ysIRM1sIPuYGUgDIJy64oObMhE6MVqImAAV6Njfo
jvXYOECzSMk6/Efwhwt9SEnOUs3EzLz+C1IqrZuwKBh8R7SV3EZ6cmFNzljVFCdVmIogBxUekHdA
fmGH3uWaLOONtoambqNtFp4yDsgbK38Kl0LMvXG7gqc41ygL7IvLdjdsk4toHS0szhmHdAqS0vy6
aCXBz2yDYLYb7TUHqfPbGuGa8nHhHeZGamK9oV9CtRwy2cP37IBuYPAorItt9weeBGX7G2NhrGbW
lDax4MyyxDIreYwn/xGhROhfyfqdRSbPiOQVuioLbzOev2/NyPj50UahwKQUNF4LVfyuuFK3qR2v
m3WN4+uui/WyYzSzaUxpR6IkVDxVYt2aRnertflVrBG0QBz69GvMNT+x7aFyBCdtA4I5+peqJSIq
XTfmp/Panhi3VcMjoPsSbfdfg+HBzO7VM73pKbBK5tak9g52XOjQcyGGKKIn4BnZ0uTODMsUXZXp
yLnw39GorT1qwBf1tbfr77w/UAC2lW24iex4IeY1szFN0VaiWHVB08vcyfR9yIUm+nx69Gf8oSna
qi0KKe7RRbd7+YNh7XJAOVCWueqSmzfX/sSaC7g2jDJk/cv3w5fRmYAU8lDvhrViS3azTTiTPfu8
hL82xV65WecLns7DwuFD0X4v8oe8+uP0OM1N9cSOHRi4EfzBwChp3Sp6eW3WwrrqnIVM0tz0Tk9m
01VByxBjF2rKAaQrLT6z4YnlqoMZJDKU9rYPu4rehmutaVanh2TuyqdOLFcpK2LIA8PtHUaXlOjQ
PrSZ161+6Z575ZtirwqxLI3W4CF1tbPUXb20M8szO/MUaAWBYe95Lg61akM92B2qZEXxcHzh3Jmb
+CAQySnwd2H+5w4bb6Rxww5X+oN53pY6BWNFQYv+ZMWM6566diu0ZmFpkbthYW+aWa9TQFYBfXQB
+T5Cb00ab3QHpk2UjqDERS3p9PTPPWFi2YhnqiZ0sZltWdda/jntPhfNh9NNz4SjpniswY2aQjUY
m+Cg7JJds693Yzhq6Ro+d5dSJsYcRLrSorZE+z5h7OwuvEA/+1JHb2WFDPHO3UgLaae5oIIysWuG
aAQO8ybDd64i29I2P2g2wg2srCVHZmaHHelbjj0MK0k8S4dU0vbUbRCg3ns36JdBvoChmjNyZWLk
sGmrfhvTfPWl3VYHCcd1sLNP0FXhvixFUmcmfIrUEvKqqoPxIA0OzcG/QAOdXeTsuMsUqZUpdS0j
PIytCVdiu+e+f3qdzpjAFKElU/0vdDHdRi5z48VfOl+Gh3rh6Jw5EuRxvo88RxH8cAnrWWY3cIa1
Zr4W83DBdGeWzMiHd9y0liFZGYjMqZ/rD75nrLOgsONO2OaWvz09NHO9Hz8/6n3QR5JHkJENNIQo
DZa3wioWjrQ5o3rZ0Y/a7ivIYQNRq2xt1W5lzh33wtmLO8TK7aUw0dzMTuw2iaswCXy634f7wfu9
F2/08Mx5ndhrEpNd9EqzsiM/udOHYSdY2cK8zg36xFbjVPcVBa0c6N2ddenVq4Flc3o+Zy5+U3BW
H5m545msxtC9r4NgpRg7rX3StM+Rf56HO0VlOVlbCDBJgepDZxrGY7lfRfGwEJyYGZmXjObRkkGo
QrfCBDdINONdKptrJxYX3KCZpTKFYFFEm5S5hDGJmb8JjV2utmu5XxiUucbHz4/6bbRSKaVKn9tl
9SD7d4JwJZsfTs/oXNMTCx1QdAmrXsVC1R8eeQBV9VcD+LfTrc8N+OSI1WvF8rWWjg/iZ11rNgB2
due1PDFNgeoQRYhIGgau7dTXsbZ0Vo8NvHFVf9lujsY6i9RSMkavYIywyuuEzLa30a7RsNz5O2Xp
KaOZv/WUiY1aisFltOAp5XZMhXV79Ud41W4g7rYh/Ts9RHM75BR9JSeG0HsaD6k24trfB5vYNrYG
V1J/5523jU1RWGrVxShUMQ04z5mHlKt9uu8zy3IKvsokhKgqvedscq+H/sqohlXhnHnwTbFXom8q
mmmCSmugkPOTC6+tV25/GSxBcOc6PzFXBARVJTDpvNqtEQJZq/2VVC2Z1FzjE4Otk1rJ1cgE6yn4
33OEK+NcfzSiM7dIcWKxWlP6piUmxG+V7smKHQVVVVgxz5vVidGKmq5KbTr23bgcwi++A+3cQgRj
ZqeZkkwlaCz4XcR52osHpFt9a2GfmfN8xYmlRpXcDDoJR1t7TMjvI3p3l1x6n9KDvuv3UrYwMm93
H5bD1zv8ILTo43h03+m3uoeowJKXNM7bv2406hSApQlR1cnpOC4Xww45jb2zGR7GyAsXWyA6w++n
Z3ZmmNQpGqvJgnaoTYapv5B21M3a+lW17TcV0EBnnW4XnvL24letiTfc5BCFBCLbTbNzbH097IdN
uU7X8bq7f/H8njkPFnagceTfGriJEccSNC3ofwIPJw0MuZTd7tQdYnILN/MXh+at9id27Ka1i2ND
+9GVceuyrvx8FSDpvq1fogwZCCp5hT7KBjmQhVKSGQwnIgCvV1npIFbi9y/vpF6g9865A33sttmq
uxET426WECtz8zQxdCnLYekuMXQ5vaxBt1Zr97zUqmpNHOe6Usq+FfDJUVXaBqSBFNlfOJXnej0x
dbE3QUJkrGFZuxSzXSZ9yPuFoZ9pegrLivw+VFtkj2w9IdigfTXSH9US8vTte5w6hWYhDpcKKM4R
Syi+mOKXrPimSHtUqE/b3MzOZI5XgSN/SMzjrizVijtQ+1SOAtLiUh34TPIfEv/XTechKdqyLUcT
67feOv3q7agWKq/TtYEVqLvkvrj2whWg7s/G3ZLHMjcT4+dH7zNEqYgSt0WgBKHazFsPzielXjDq
ubGa2LRemXkN1zHgEeXeU/amvjAHczM8sdshsgpHClnzfvUgGF/F/EsSHoJkWDh85oZkYq2GHnhC
rBDDi9xLU0FTmfrzhWN5JsiGrNbr4U59A5TrOMfEdDZE/qEeX5uHZk3of118bavVEpTApME39tMp
JsvhXqeVVQ3+Wv1RdM9Ola2lqIKh/IoS9fUQ19vT9jCu+zeeM8VmRUOfqGlXF3aIQEi/qmqjfgoK
xbdQKIozBWluBOBQmOvdcuGJM6tqCiapGqFsdUSc7TTtV6p256dLgL+ZiTfGsTyyBV+zOrfRmfgM
nJPwJdX2avZ4epjmmp5uGw34NU1k3lsLAaBgHeX+anFPmmt8snF0derLsiQQ4dB2snYnVhdWc3+6
3y+leG/N7/jMozEJ1Krt29it7XwrcC6rF2Cbd8U+thHy3qMVCDJY3BTr4Kt1Ia+Ka+fmvFQAXKmv
HwyTbt94OQ+OLNvTrk0quJaYPOYO/ilrlqvGXUO58Vi8oXxHtm4b3Fpr9XFYt1fBHidjp29PD9/M
WoV6+NXodb5p4GUw7b1zk2cfmiVvbPYNJvsIGPDaR5BhfINm41+GD63NbXbdQdh/F2/6vXE49xUm
XkBYKKIqF8xDbW2H4BArZx0O8Cm/HprQQUmRYB/K9tJ1m90bS17d2xuSOKVpcdtY0wcjzg4CNSjr
3ABKgqZDm5fF2qiR1Sz1s44JcYouqPr/y9m1LMmJK9EvIgIQzy1FVTW422277fFjQ4w9NiAkxEsI
+Pp7alY9uq0igk0veiFUqcyUlDp5jj/5tcIP2CBJUQwsbaU8Vc4eL4EBHgwOxP8aCDpzyiL2JrMI
zWIQzl6bKxRcM6euUkXLTy3UDv0Nt2k+nOUC0EnE8rGoLwFk3Luo2nHgt1MLUtR/J9HMbCULJCOz
TY0tFIeX0xpBbKH097iMDB/Q0Qi1wxlZPavPyo5c6qJPQRiad9xOjwQgdCz/O/+hhFS3LVeZjX2Z
1J2XVzLYqZ6aZq6l9GVoHH8g1ZDZnThBjjsnCjQ1EIy5P3PT8HpSHztQmhawPG/rB9zzTmyFRK7k
O4YxDX/7/6u8bkm/c4O5HjLLQ0m5pe9WTlJVdddjs9ei24boDHXacsiIBDrp1qzJqqusvcv94Q3n
KKgt/Hf6hY92pJBjXdvVee/Gjy6aRwiEBrx3ZfFs+1BAhPbL2LwP7Tyw0HvKT/c/bDKbltDxTAGt
aherQpm8EdlAYnM+l+0ekY2hRml7WtBvAxqKHd8vMtF2F4fGOYubc+EDTom67k25eH505zFpF/s6
98deSGwdskDHWLgN8Yqsn1lSq+C0yL03TIO9dKACnQiI0ADuzhbmZ91WPraDunBnOOZmOlwBPOdd
abkYvttEOhVeWkO7ddoFKN689f8PP7YOR7DB2EBGxYYs6OYlaeLV/zjTxTl0CbZ1NALh1VzQEqQ8
YA+ARmad1rV/db0925gmr0X4Wm5V74CKKmODn4zl7wlYl0NBoCMRxBzZkTXA6lu1PIAMJVFMZOib
PhZjOhChYJCRdEYk1iaensN4SSEd9hLzPd4iQ23O1uEHwBIXbRliVQdv/hRApR6dqtdasU8cVZnR
q/7yo2+1KFMLzJVTIz93rn/QXbXoblhBvSHmQwahvMtNNU9V8yVAE9/9dTGtuLZZW30ZQ+cXDkXC
tU2mwLNSMu6+jxtG1+EIHDdudxbVnDWyP4Na6oGG1c6DnmlobZd2RleIUg5Y8SVIeR1/IXSPnPU2
xBshrKMRgk06EL5dZOaK9xZ7poN1al2elHWbEO/Fs8edYtnbNQlbByZY/rThmNwNWTgUeCyIr24s
IYCOoPaqj4eWVwcorN7mlWGHAyHIvSv6uWPHvFJnjvFtEZTMx7ih96mafzdx1oljKU4HJWwe9W0o
ww2ZHw+fUXp/HJX/AHTIzjHA5DfabszmcexDAr+piX21uJvYYZHeN7Zh43K1UHXLyXYtHslMkBgK
2RBJhlZeQLayv9CQTOv52Ge0kF2gHcuKehoytRafRkauAY2yDUJv94c3GEgHKCwtgI4bFUAoLfx3
EcY0KcPt87GxtaCl6MIUNamsjKsITzUnutWUQ6RwpLQ49gn9OVXM4VwGUwWPb130QqmHhYqdTcZg
Gf1FVVjC6qsggmViPP60dhrDfe4b5u2nElt/T+0FtOrtIJyyufpSo6dkHoaEyt+T5GCUapKqfOl2
6YFMP0Pb5G3I5MVFVU/ZSnwr6f1SvJ/Rb7KTl03HbJ3lgvvTgPi1i4eisfwz4dBxd3n1qYDk0Wz1
7yg64RJP9eCbAtSrXJKud9y07OZTHUSf7lvTEIg6SAV6Nn0haTtlpe2mDtK33OgFipHp/eEN+4MO
VJnIOkU1QYRUFQeF07ClEXQNbYgRQlD1PNtlGpTesWD/96b/6s4V98IXpd1NWX2ju5qmyzoseUyb
nWxostTNR14N7xRosbPWcsqsqGzR7d48EzBjPtTDcuxZFiJ4//3CDDaJPnb4lPXVFJ02f5pOop93
qvoGV/73uPZq+kpAs9VyYqwEJDEm17mydQ+NZFpkLZmXLHSkmhHsjfjFmEiWNk7abkksFl2WBa+M
xa/73mQI/X974l/9hpo2QOmuCP2o+eO4ELr70K1T2hJ+IuU3S31mzl551GAtHcwCntZatmMBX4ro
CeStaTDvHZD/PRu9cWbSQQ9LsKpqFHabxS9DBpHOpErDEw5nZ3GyTgGghfUXsJf8tZxFWl/8zMXf
6YoEcB320cim36dt7dLtxwV6D/GDcrpHp4uSaeULpHunzxVrvtcuzWhYP0zFwpLVGyBsZQfPA+u+
zDUwLLLbK08ZjnU6jqKux4kr6sfQVZxeGgEuhnpxr260PJVruIMmNv1U7QwQ9nUcOeAhfagsaj/X
U+t8tOeR7kAe3vJ9iHTpUAqrWJybWjdqRyX5LvgENTD2res7mvAufIm7NbEphMju+/9bP+X2Me1M
sNRxJXnVyEy1w2Wz+CUq9hiQ3wqt29Dhf3OPVS6QG1upREXJT2fruWj+8sIhcUMP4isqwSaRrE17
4HRw+9jNHV7FsV+tI1srRFdrB+fb67oDFeH7JjKth7Zjt+g88LwVaW5s0eO9pCGKR27ZJlDB9cDr
bO8dcEzfuS3Rq58Q1svYswrfGeofTjAm3OpPrP4snd9x9wFY551Nx7Ti2pbQA3IwTaSIHwgZoAsE
8frHIFyjnRqraXQtC1A+Sgllcxxv5JAKUNyim39n4m/W129rrG0K4DqMhpU2DMrNQS1XtO8VVeCn
ahmrNc6kTSbrB1e8kd8X5obvrNIpITnuuCDb52VPZJWAvdLqf4zttDCZd4Us/DGd6MrL99R1SrZ3
CLvlAT0d3yaq5YeV9L7dFQgqOf29YSWLskpGLzqJdfhutzPERmaoWY9PeIvdOagYYk2HZ6xlGbeq
xxdr1CkYOCZ9KFn3vTrbEz231ouj+Kneft4PiLeOLfh5Ol6DQR2zW6F/jWPLU0weJaFJfERj4Da2
ljQKJtzeL5Y5E1P8DAG7x3g4gum5Da2liGrdGLVChXJIC6Xu7gtTqCrE3+/bxOD3OodO16GJu1ww
77J2LvEQpc32z/2R36Tnuc379slXeQF8M90auTC3b31clpfO3yAe/o9Xf5D1fBHeYyAegAnZCTLT
79Cyw9COUMMZ5Zzxbb1W0KifRLQztMlttNTQucUyMKezM4cMD3awXAn/IObf961kSJ46TCPkoxDg
mbMz4qvTEnzyeJmSWKbR+uJCXGmTn+9/x/QjtNAet1i2RT3YmX97TgirVEZ4vV3iY9uYDs6IIsct
ggjDu/2Q4qJxdVuS3p+5wUI6VkJUqulsGcusCaNrNG9JW11jMb400P50sdBc7iyFIRfpFDoNSM2h
qoBCTFDxDLRSyEOfppk9uIV37bHxe81nFezdBg3roVPprBaXksWjnfWbBW1O+71a6Hm/qGQIB51N
x4WmxdD1snhoojk8rdb2Q8nx4JlFB0wM/tarYhjqbIu7/lRZvpP0jbUnkWayjBbJEsG2RKWsM7WR
MiExaAccB3hfFzJ7Oycjk3W0iIaqerz1guEHuHxIll5OiVzVp/v+apq/tts7wyLXYNpsvNavZ4eX
INKsL7bXZceG1wK5a0BwY8+2nXmFOgdlc/bjNZfOEcp5JG0d8+RVPO5Q+1VZPLjnsEAHKB3QmHuE
mvw2/C3IX+0JLEK6471QGe3Gqzf2V9DUnhXZe9AxLKxOnrMGlltu3aCyBTzGnj98cLc9vRVDGtIZ
cwKwOsbOUrmZ8IpTF0Lu2GreuR8WT2b98LwN8U4h2/QTbm71ykJL7LptU9RuFoQ8t2wwAgfWuCeF
cDsyvHHA07XFFtUDMDd7KotkeW5J9+Rt4qJkn46lu8fvbfoBWvy6/hiPTe+rbJ7jNBhYpvx45/3A
tAZa3EI+q+IDJyqTzZ/efh7keZF/VA3+pfhhljudNSYbafGrRug6WZvlZF4tlveMLSTdYtFlXuPG
576N/r4fxyYzaXEcUNsBNZ6rUI+30wq05C0/Ik6HINNZdDwblLV+G6ssjIJLu4UPnh2curZMD81c
59KBEghQsf2iss5fP8Sk+zC4R1hrbzPXTtHAdza8CmGUigLp5K0n295zS0Na1qlz+sUWS4/G86xV
cUpwf58gBqjKPe4fg9f4WthuQcwCFgYqK13U4aN8oVPqoAQ/7tQsTdO/udGrtGB7svKXBWsqiuki
RPMg5uo8b9b52JpqQRu0a9/zDdOvuH8dyu1ciZ/HRtZillDZMQJWkMzf0OC4Ladq3fMWk020SF23
VdStKlS2BuQ6Neodb8fT2s87NjENr0XoFpalt3blkjWbl5IlfMSFO2nrPWyoYXgdjxa4s8scAl/v
JXnvuOyBlfE1rPaqMob88v94tM7iEAdUGetXgBO/+hPZsYtpZC1IUfjnLRAwGNlzH6qifiTVXp+R
ySa36Hrl5SsR0eL5cJbZDRLmD2kHpKNQR2qsSC/e7bOvhud+hApGga1JbE/xdAatUkI9LylVkRxy
dp0BZ7TYqtoY818DNHy2/UPZBjs3LJNptAgFonubxwFWB6v/xe6C9/bWp3Ox92JkWlQtTEfC3VKN
1ZL17vPsFymaHB+O2USL0tluiqigGDlU1rMXWaCrdvxjyUXHk8VNM00tj3mmIpv8HqrYLVLBIxql
9+duyOr/Bypbe7yqLD3LglHVD14wDZeFxOR2oQJlopj2eO9M39GOxXE1s3jxkWr8Mfec8hSpLmkj
xC3Z2T4My6vjyxq2BpDB5DQrKjl8DKqlBrSvcL2dKpJp/lrckqEs/RiXkcyDkpddn4QHukBUml2r
aZ6hvsK4n7TSDXFlv78wpt+jRbK/2ZRbILlAy6mSIolaH4+bs1PUe+Fm+sDt/69SBa1Aug1qNCer
Z9KnKMo3770w2rtMmOylBbNrL2ybN+5kY2hfaPcc+7nN3fMub4FpfC2awW8rVBgTnqGkHbHUdwPP
vng+ZTwrKVm6F5/NgXfsxqIz4CzDhlo1W9asFwTv2MXZ4nsM5Yakp7PfeDHrlRPXoAF2qoGetnaJ
pgsNglmmtLKbIxDlAHVhzX0nvCEVbLL8jLRunE5upSCkJ1DvBkP9zuPY2yvi6cUliKQzq7fFkCsR
PM1Tdemt9hT04ltA4/R+TLxtLE8vKflidSMXcZCPrkfzhdhPZSPjhLTzsU3C06tKoV20t07yISfb
y0i2BzXvSfmY5q6FWyeCdipFVeXb5qTUmVJoHZ1bPD3cN83b0ezpbTgbK1jVCsJzp8VlsSWnotzj
fzINrYVa1VcR6tnrkPeQosQDz8M8jYcCy9M5mtvp1nO9LEMe+ajbLs0flHAP7QeezsPM47guOzUP
+eL/BaKKx3aKdkY2rKReQMIbnUtV3MNHOqDkffoi6vmjJcWn+ytpiCO9gIS3WT9U5TbkI9tO3fLP
6Pxh5OO8dyg3Da+dbSevX0IHSlh5UfOM2GNCnb5PZoue+nreObSYLKRlm8ZZChI0asi9enpYav5B
BdaTrIuP9y1kcMjg9tlXO9cWWE1tddOQTyGK4wtNgZC63B/aNHMtSm1wwlE6wvhdLXJGPtTj8DjV
v+8Pbpq3tic66zg1I/d4HpDx5FJxGQBSvD+0ad5ajJKxXCHIwkU+x/0Hi38mbfPFRnPqsdG1Ay5x
o3Kba1glGANxauX8eWlsNMH2zYf7HzBZRruIssAObUjRDnlTVddOrtfV36OqMVhGLxXJ0pGgeIS/
Wy09dX2RDWV/ktOxc46nl4r8nm2evcDwaCPDGxe1m6TflgTiQcl909zi8v8Lmp5eMIpg+JVuNrKv
07wPOKTSNxf9OLTt88nO0doZ73zIsAZ6+QjnZ9HMeJvIK75+W7flH8WsnYKjaQ1u/38VsJ09Tn3F
yiGnUXRW1nKNp+BKlX3M+fX2xwXvoqEV+22+iTGtYn9MGqu8eFt3LN/obZBcgn/Eo2Gbd1XxrnaL
z8Gyp6T0dr3X0xsf1ba4E3NhdFJ9cbczF5+c6tmNnjv2sO52V5pWVgvfbrKZ3bfYwLsA5Ltdn89+
9XLfO00rqwVuzabKd8DTlPPiwzB/sJ0/zR63ssE0evWo6ubOrjw4zdo5AeC48zP67B77cbrYTfyl
WWTeOkfYcQFd0EtJ2+CKQaHNDRpZ27mJcYP3h9bZCSyDjXRm5WJsCm8pozan3vohaJZkcfpvw6LS
+0tgWF2dYHnuhFjWweWQVov61KLozyNDsbMfmhZBi9yI+70jXWSfKLDBZ1GeO1E8MyLPawyIxiye
rGmvdcKQ6PTKUjBTQewCm0zbfxzo53YGu6A6DxGQ0Actpe2/HlG1LPEsmk+3OAjjsxOJncuPafLa
/suUWFXYuUO+8eqhI9PHpaguxAOcdMQ+XO18xXB20zsaV7ngdNjAk+q+PtOSJWSjL/b6R3rdznqb
nEmLZ4CwFsakVeZr4T5RIt5ziH0d8lO90tSs3kg7hiwaRvzj0Pq/Nl98vj/0vxfxNzZJvXcx9mjA
fctG2bPD+v5Ym75yLoy5pf/U+pBzLlM1h4v3RQoe2xDtgK6sdV79Sm5/jU4g60+eqD1vSTfpumCg
BEhiAwwSMOA6l0WwQUgNHQcW5EnsSvAkLNv+XAvI0a+nMHCt6LMVlJaVu2s/yBOpt0Cms+Sz+mdx
A5u0Z3sbxSISzjhZrxuTEi/+2+KI5n01NYT9qexl3hOCMGQbvUmrJzOKRiUVebsFOa4qPyp7fO/Z
3SEUoaf3Zk1tzRvPaUTuD+LR2uanmS2H3v09vSfLA32b6hpW52gMTreJpyPO4La9J3BjMszN5V8d
QgAqkDhjYkiKd39rqt9LWpwctLHf90HD8Hr9sd/a0FELKgfd+oeH7KUW37Zo3HFwQ1jq7a1r7wio
X4U4Jjgg2AiWLwsAfvfnbcgp5PZ7XpklClSwSCfANhuqMx/KhJMRlOEqnTaa3v+Eafa3/7/6xFi3
7VzMmH2/NOdu6x75sCf8ZhpaS+mRUwwOaKNE3jDWXnlhuQnfnL3mXJNttKzuQ7CeBWgzzR1LPIz9
p6Cek2Um527eMb7JabSTmQMFTJ/GkuerGEtQBwRPthfeRDt3jh4m82jpXCk6oSmunrNoLJvgQhQL
l8yDcvJeD7/hA3oja88AubMV7D9XU7ZE85NVyJ2AMg2tvRi40mKeM3OQdYdUnAcLT/BoTOA7ljFY
Xu+mBFq5XyLeIL8rel2Jfe7GIi1rdr7v8gbP+ZcC6JXLWwAIzs5t+7C49RzcyCxGsAyU/Oo7e404
pk9ovrPyQjQVpGlz1/kekRdf/VBu6gJKff8XmAykuY47R20LfFGdOwTVisVp3/t14SeO8L4e+oDe
TxlGXkDnDTuJ1X0O+h+L853We/A3w+R1qucojOeetgzbR/t77r+W/i+l/rk/bYNb6j10tC3x4rOW
2KXAKgHl3Y9FW+1sgKahbyv9ymlWGgWh8nqGyjaQMqHbbWjJEN/uz9tkktv/Xw0eB/PM8dZf530x
X8XCTwB9ZkvFz8eGv/2mV8NH6+pEdch5Lhl6wQRyTdknpPYv94c3OLveLdco2Skcq9p8UOwcVu7D
vIqnbZRJvZKdXGyyvpbsLUq31V/xCyrqXsayeM/nPV1j09BaqLY4Pdq8dhiewGR/GtxSJtM8pPdN
YxpcC9TWAz/jAl7d3PJD8S5Sns0TEVfk46Hh9ea40ZrHIopWaHw5LTRu0XJzWgc0C90f3eCVelfy
ViA/4jjJc490j8PIvrRcgTt5eTg2/O269sor57VcZdD7LC9d/wLA8KVzx7MN1Pmx4bWAHdAJWQIn
Muab9cOtf431F5t+Pja0Fq5Bq5zGr4c2b0nwgdhzhqL9xyhed94wDE6jNyMvrrXIjrhtTvz5L07q
K7X3wDOmJdWOZKW9zeXE8czvtN9RlU4oe2HW3q5kyAO2FqQVcThor7Gg1B6SbViSEO/hITzeD/dw
bqb5a8E6W/ViDQJyyJ7/bZN/6uWrvfw6tqhaqLo9tHeHaJjyyf0tsdlZ7M/Wt4dCifxfc+JsNfaK
nqYcJFeJ18okln+r3ePA2w5D9G5EcJX4NPIp3hcL/rTx+V27jYeiiOjdiHUBXOFc9lUeOGsKwtAT
JL0eqFrT+0Z/22XI//UfFmPnl/Y05U78tLlnYI2Tyr2u4lgKI7EWqS2jMhos+IsfixOA92fSNanj
WTspzGT42/9fpbB+rqMS9GJlPpfkB2V+CHjnyHb2vLd9Hbie/w7u2WEzjDXmXtOv0BFMWvEPCIJ2
HNI0cy1Ww9Uv1FyKNi9VHye8Xfkp3vZ0sk2Da1HqqwqNmGCEzD30igU9SwE+OOiPWpSSYHKQcBuK
Kptz5tS/NLw7WUqm9/3RMHO9IbAd1qjxPZhlAXIfGIxrbweHznhEb//rxrCJW1GhwLnRb54nrl3J
PiiIHNyfucFb9A7ASEx0blCnzWNQeJ0UGp9P2FPXi8vHvWK26RPajhrEWxPTKRrzcnsWsw3aucel
3bvzmSyvRSpQPK6zAgKYM7/+WLnhY6D2DhqmoW//fxWlwuWCkyoe86IqcAkLclrEP+5b3ZC/Ii1G
o8gdaj+ESdj6fqquLAJHWPl3AO32++ObTK6F6VQ0Pk4bNvZrCFYzX5yUM5zn0dsZ3jR9LVBdZ8br
aw3LzGFWBKcg+iO3i+x2LpEmu2ux6m2TN/EVxnHX5dSr8aT4wf1Ub/jzrSnuLXCd5l73KyqqpLI+
BM6X+zY3GEXv+AvAvSNHd6W58sBG7keZXNT3WpFnyErvQZn+vZH+f1Gc6ICscQvCPigs3DrqCg/3
p2Clvv1jaOxWZUNr29tNonksg29jJAsHhDr1OAdWMilVlxdwQdmCJLgL1Ws+TvXcfm4Xvll1EhYk
HJ3TTK2ie2JVbQVVUhcR3/bOeAaH1OEdoixJoUY65QW6RCcCUgrguyP1577pDR6jY8haN5wl6hqg
GGXzqaqqdC3/uj+yaVG19OLwwC0LPxB5UNLvlf3VocWzKLbr7O2V80xf0LKMnKKWFswZ8zGWkMCI
ol/rMi4JrZ0uC+J1vN7/IYYF0LFka8ca0tQVFkD81U/PVvxVhju3SdPQWrJpwrGcwrCd8i78eQsq
t/5S7J5RTYNrqWYqCj8kFRwnRJVfVNFPsHmfNvCyHjOLlmtIcWMEoshkdfHVA5NB89KoHdcxzFyH
lAGT1VMmOM0nACSilZ6WoX8I8Zx7f+YGn9chZf0SMHstC2whygF9M5rhdrEFpplrN2wGqTbWtQgn
S7XnKSRPlRjfuXO989xkGv4WCa/2VV8VDVM4eORgTDz5DjtZHhgfebhz/jUZRg+okFq1F21jHk9+
l9gQrz8LK+zOx8yu7dxFSLsWN+0xj6ibTGyF+uo/x0bWwkgW6ACQpJ4AsHMTiXMYtH139muTxbUg
8md7kRVjNN+i6dyx5Y8j+jOT3qHCAwm0IIpUzasqxoIKWn1uFv5lsqr0vlEM2VFHekWzgHK4hZk3
VXDqUcsHz5F7qsPtcRzrYydsHe41bKJtAwdLSqMvXvMzqr+s87EcoAO9VChlLSluNGKDVKzvJbXr
QGR6T1zCsK46vEvAS2ixIQeQYXkqFEukE36T3R7bsiGS9O7AoASD4eqj+lCoLmWRTHu5Rw5vGvr2
/1c5YGgttytszDwM/wmgfaicYx1kRAd2uUVpOVPVTLj+VieI5j3PvPxwzBm1CO0G2ykBL8deFM5n
7rNHa45PsSgvTRt9uf8Jk120SMWrLeljcLLndlDK9zUvx4/rah31dC1QUeflEQo+sM3injbhZKL5
W9nHuuSJDu4aHNGhNmvzvLOhaNLNZ9Dxg5HsGNaE6Hiu1XI6ayo2nnMSnrsAsoTrXlXDEEc6mitg
resuAbwRbMDJiiJeDH7gyNnrXzcNr214rR8Rr4oV/GZtH7stfqmH4GMZFsc2PL0/cPWWkEboKcud
kCZu4Zzcg+17RMdvdQ5dC2F1NG+Ve+286ro51rWs9mjqTYbRNtN1bqyh89YpH8G/1tRzLjf3SqL2
2JnX0+K16n1wxUNBATsqfYxt59JY68ex2ROdNMSqjtzyQpBM9QzRtCAddFH5Nd7snR3VZBgtUN3O
6kALz6ecdl3C7J9cdEnl9TvHAcPEddRWtIyOjG8nDdybEneb3sWlPHae1kFb4yD6xZ+QA2bfugga
nigYsqZyr7PRNHPtZOoFYuV2rHhedutXZ5MyEeCD2DGLweg6ICdUAEuX1ooE07AniHICrxT/ctt4
h6fMcJTRQTm+8Id5cpab+NCL7V6bKkyK+O+1Vgenf7PZqy21GsgUDg54EasaDJQNuXoA/PB5TzDL
ZB0tVvEaOY6Oi+l77I+LkylhZRLNB+sDOud84wreUhcpUjnfa+uPtfxQe1xVpolrWyr3GujcF0gy
g9Nc7aDIq7U/o23uWJLRm/3I0uJqHSDJjNb24vvRZa1xgHS3HcSMYfY6GGdeujp2SImXYOKctog9
OfLHFkU7DxGm0aP/+kzckMkfB2jaTtS/Muakm8WudXUMt0h03KLoKpsGqOeh6j6cOGjNvYWdB7mn
y2GavbavKmcLmay6KedWlxeWn26i+saX8u/7ZzHT8Lf/vwoo2QqPAkLK86j0HmYxXmZWPMbB3iOQ
IR/otPKAmLTxCM3iXNrjuV8FBO+XczuDXX7bazsz/QI9ZtGHoIIR28gGmjbHilIRegBItzsHD9Pw
2v7aDFHpjjidAt1N02XxTqE1XQBBSY/ZXwtcsE67gEfe6kqQdmeVB9C4tZ4c3h5M+K6+y4K5m894
G875aAEqiYIkZblP9yjBDAusg6HqUTZTPwPE3wn1026/lmv1buDsw1SGp/sWMmyHOiQKl0q3bMIK
CJplpQCIlGPSO+zL/cENq6uDoqKwHMO2jqbcQpmGiuh9c3ue33Uek3W04PVIo3zLw/AbCXCpd7JO
TamS84kH/rHcqfOJs7id1lr22LJmnnTgpLIETcBoemzD/Vd77lV+KLcymuNb8tz8JVnD6lxCYnaN
/Z3zwpv2j9CP99/0w0cuaRmtUa4i1MsjW56GKOJJJMfL/QV+03vwAe0wNbaSVR3xwpwvdXNyB6c4
zYoeqk1gdG19RSRsQrogzEP0Rrdyu9LBuSqo+Byb/M1qr4yPtkhmLWsR4gkdh9i6l04iiLdToTRZ
5vb/V4MP26bAEAU+JAxLExZuv5Q3f70/cdOyajl5ZnImXazCr0U8XWY3ugSwz2ofYsKD2bWcPI0V
n9RoR/lWF+9W6y/0J+XDemjHxehaSoaEy9S1dIvyEESTyheXqlrO4IPcyWcm22gJGd2KNlA6GF6C
21C54hJWUG8EQcch0+sJufxXtzZARNmSn524eKonmgo577ikYfZ6Nm7KngYluB7yCnhvlzcfhlpe
lnFPEPLNhBkRPR8HlNgN6yhmX1fXsrSth3FrANzrSPyE2sjOidDg+rreQ9NNZbPELMopitHoV2zi
0zQGexhe02/QotZ3mrncWhf+o3rnGvztiKXG1s7sxC6gEnl/mU0f0aJ37FXUxRULv8rV/83IlFoV
2NxlQRNrLHdO/bcc+X/vsFgMLYrLzZomiK9GedB6XUqKMZFSvuun6DFS4octrZ2IMC2HFs5qIVDG
dbEc/dA1X0vahuUVlxlvD+J720ze+h1aQKtB9oUY+ygHv9SZRhDonNsLEQOqg3/iSQA7sMfzYfol
WmzLMiQSyM0o931gzy2r4ACe7qz426TNEdEBrazrG1IBhpd7pXOJtny2FDSv+8R36jTw6mTo/3bW
5bNc9xqPDHbTMa4hbbbAbln4YLXRyQ8+2dI+tetPh/32lncLpEvuu7LBaLoKz9Zhm5NhGz5UPk/R
SnIa4z0VHkO20lV4nLlQq0s4+dRv14XVSas+8j0ReNPYWphbMrCcoBHkk2978UW6oMUtJ2jjlJH8
ecwwN4O92qE3bHxLGeALXc8fOFvTbdu59ZlMrkV2VW9y2oqGfBp5dGnrKe3nnQNd/Has6ThXr5nA
kAoNq0/zGvxkfMsGEmW1mq7L5idb7H5auugrbbrf901kclEttMGLxvGyjR8iuyZx/LNLUdvmf8u1
PxXDi+UcqiYi9rTAFo6DB4saPytSaUiuzV5hxRDUrg5+HdBK0seWW+QlVkHU6jpCobHst0S1X/jk
P0DPJ23Ydy4/HDEYKKb+61MF70oKxy1yYFXTNaaQEf4FR8Pm+j3gTuI2h3pCIlcHx5ahh/pQidAT
Iq4THNnqZG72+B/f1m3A6Ldt8VVoVHXls+42ut9ciP8Qbz/9qAQNeD7M/J2aHhv6Mw7ek6mGMAxP
RueFsq9u5Hy8b8S3N0ZXR84ucv4fZ9ex3DjPbJ+IVQQYsSWpYNmyx5oZT9iwJjKBOePp79HcjX58
hlDFrRYtsNEBaJw+zZxuQWDs5va5M15WOwMutzy2ZuQPGst+P7xgztT/fqGHp1/PzWb7MvcXPj7n
9Qdry0A+F8qTvB9QDd8uism+tM5jTfes3dN2d18zqlVLqfw6gh6k8Kt9KYanGFNHq9/2lAX3Zb8f
tKg8qyMVMWqQnW9fDA+E829okb4v9/2jFJVHa8wLSJEdb7QvfDitxsHZeW6ow+Qr1ixjZl0vmZg7
YKainbrR1GSBz3UP1++OMMU2yqDZ2Kxas4MjXNKnPAuah/GwHMXz0AV0P4TVYdtli8rg2SHnvKQj
DNEaDuV64NXjkGuSxb+T5H9PZlRmdyNpRvAEjE+ovg5Rhy8oDwtGdD+te3tf7uOd0EQ9hVnKozSY
v05lQxZYfFJGtFrPfYNR0aWuhVq1y5KvphREPWbq2hdi8/3Cwbcy6C6jShVJzprHY1dOlYAFfV/D
7qHap9EU8Mf5l3G4amjVnPUVTuBLjjt0a2ZhVrdzQc8qZigFzvyEwRGBUWpOHCr5UqImjWV4tmHb
lwGjXWxxXAoSrvSJT5qQrNphKUHTlGd+YyLwOMu+oKDw27utRjWK3ZXxtL6BGkzeIz4UJMEjrnjt
0kYDTFeJlrJxk9h8IgZEt2K3Zgdw+98PaSq518R1kx5FWdlZlUMu4HJGedSyhahijgxCXR0TozG8
AcHgZdxhJP1BJIFRBN6h2l0jjvv5/voV1iKzGeYdBn4OV7149bnFhGRc0Bbro+1+ui/+3QnrCJ3y
mAxj7lti1plzGfbxwd4tx+GEae4BWMeDTbyG+AvJb5O0nRrHhEMNCfmUFFN58DGofH//AxTW7kne
mgzULKiDmFwZe+YD7Hwsjei+aJXqJUftMgOFkfhqOtkXTwDiYgXJEPrL5b541colPwVR8hzXIwwI
c1HzIeTVErRUE2MUVi+DUYu24bWRWQiVvVOjJ96uImZk21xKhqLSdVrq+OpSQzFh6FeLATdv91Wi
0Lg8GQNNNcXYzwQ+1Zyd5mT3E0ijdpg3qDk3KVQuj8eIXTyAdiOOe9a6Z4YN4S92rjk7qWRff78J
NEMBnGjSIey69TMhO1F96GZNRFep5brLN6Izo83Q5gIbz/CgYaQ7EOQaza8x29/XuiqUuZKDZtky
+MOKDW26Y/PQ7POoCI0/DphxDjRqDroWauX/SL4qiJ0I04GKkjfjo7UfD/a38Rt5bZ/IzjyOeXj/
c1QbIbktjUFOlILS72KQJ0J3c/bZ0V22VG4luSxpYmuoLRye2BiCMLTsPt5fskKuDHsF83ROY7zN
XNLxqyjLiMQbT90y2JUOfpMVI5RRosaH2KirTqtWLKXVKkfTYXu9KcRlJMzDqCPvVMm9usCNqY+d
s05tBw+tkkOSPdq69SqMwpG8M5kWJ3cmB0aRfJ6GkxtbgaGzCpXs67fcrDlpDSeJAaYDt0yeBkCN
VoFjm1HXelseNsGOLPmnP9Cirq+L7+sPxPjq9Hs2a050qrXLLpmTbBgHWF7VHac4svIT3XhYdCQ/
TJpmbUyQHV2qKj44K/k6VZvaOKAQyQ/j2SuWuYFVz/mxGCNOTivZ3XdFhUJkVKvRGX1Z1bjA2PEX
P84C1rzZ06/7shXGLUNak9VNFqfCtb1gDXI9PKfb1KLnUxnSKoC7sScX+1iaR3RF0jkJMQUOAx40
QVV1TrQlx0zQ2bamNUKfQcPqmiP2yaFzAnNPo2Kvo6lWXfFkbCv8x3RJjTPRfIoPzX55tEQQH91g
jqrdfCQf4j/bdkJyWT9p17haEL5yGnn0wZuO2+RKnpq7TpF3LTK16HeCRVOiUb/KKiU3Rd94neQU
lmOTU1vvTXZmma7ycJXxTuVBxrW2w9K7ncCapz3ZW1F9EF3oBiIEuOFYP/Kv9zWj+gLJZVHAH/ma
IIal3gOJA6N72jbLy6cyvrX0XMfsPbjseCU7dOJH1/h5f9EKh5XhrQRt3ozYMEdwvKf2geqy0T/M
yDs6l5nmxrmt7LGEzu2z+0rDPrAei3P81P4SoYGx4cmL+Hb/C1TlYRnl6ru5F/c9zlzmQeydPTka
LIo/TUnQR3NEo3RH5tBMgk7Xe6RS2XX/b5Jh6ztDW/eefaFDfqiZf+62tcBhnyWnBTO+CSYV7MZa
HjK6953dfR0pTNOSnJaObGClAfupzU/xX8zsBmhII/r9NyAq41wTQMaN0ffIxc/4p6VO93G1c0ay
hF3+zNB8IPiuT2aNJyuuCfKIi64vzSG7bnVZHdzBD+blObaepi7WBKHr2e49o5VcmGezAVJKBE0a
f4izD+jJ2HvmJ0Ks0EuT6P5eKP5Dxr+KwUy8LME31OYrnn4SUMcm9i8gTwA+DO7/hUJN/wFalYZj
LK5PLqs4c/sBr+BRVwRTpvsEhTnJOKuuSNF8PSBWk+W5aSPR/ix0B0HVDUpGWQGfkYwiYeTSoDQZ
OnvriOeWMRgjsUPUiOzLfRUpnFim8ayo3Xn1ivMVsWP+Y3T9/oOBWVoaO1JtgOTHpE0rM48RIrrp
C7BEE9o2UURodXTuqsVL7ox2hyavCuxvhjxWfxepDs2i2thrAr0JbT5LnXzOccaiprOP/7LRwvRX
TaZR6UQ6LDMrdYq0QmwrswcQu1nDX2BUiW4un0olkueWINKDUnCrcsSzY5Jd6lJNgFPoRMZYCQc3
QZf1SOv504jxect37mkqwipjlwFWJp7Q6GhjI4FNeUmO1T6O2mhJw2WHqSsH3Q35WmB+J6rJOCsR
j0vZXuu4pGJ7PJs6DSYWclikDyhASDZetGSgVZthNlotEBXS5ZH1f20jjCvN9VARM2Xcq2F2lpjg
n5fKe0DvOSbHHMsejMXLEKWjue1kK6NfDXN0XX/C+nNgy20/fvDdTGNDCuv8dxm48avUqBPB7IRe
WEnOc8L9PWgldT1nCsf6Z1w3wpcWI0WrBspJ2DNa/4MErVXL9zTxNNlEtXjJcZcY1D+kvpYsQXhO
JmcNOOG6iKMSLvltarGMxd1MfrtVhbo/6wEfMMVG6TKKygIYzEgti/z2QcOEMU/+FFST7j1HERhk
xBQyYNUXOc77pjc56MHJDUDm2HBGiTSLNmUpGS2VL03huym2Fpc4d3wY622mLkOlWjMfY9Fyesnc
yLD3faWpmytM0byq6sYUW8sDhjxjUEneBw6a/nkSLn7Ixo3rvlrRjfwR4w4wOtbxT3U14oWua0OH
4nCzTdlSVm2GueiWsgBqidV5ZLWDd2ZJo8vZ/8LgO1FYBkvVnHiY3403ItTljv//umtc/MiPrEt8
HCOyo0dnDnSpRWWcktMmLBtiL4NxegMJRtock8ne2zz7cF9Xqo2W3JZTWtf5YqKKMbjAI7ZBX4Mn
ZXWGI4hxNh32iYyWGo0e/ekUn5BhlO8y4Bq3YNJUVHca+e+HHiKjoxynnJKmIz7YJcsfRjzMQV7W
Grz9++onMiAK0cb2S78jv9e4uHYQpUk4ipnu3bXVEQ4oKklEhkW1Jqa0FiaOPOTf8ywHWMALxevV
lMo9i7r9/a1WfYrk05i+W4K2Cn+TDkfAjQO/3SU6hinVFkj+DF50P6M27ltXj5tj78Gk26qcRMY9
lT2NKUML16VhP5zqIbMAy87f7qtEtWzpmFwaIE2Z/TV/zHNcpQeHeYFX1xrhKn1LnosxJnMbE5zB
W9c9xl78CBbwg93r4pBq7ZLnLpNnDiTF9dNb65ekJr9onn26r5b3gwKR8U8N3r1xBqco/sJT4799
OgRD0gVuHd2Xr1i6jIEifjri7QQBoXJ/Jc3ZzTUWrpJ7PXXeZBXu0LFaMAYep8s8KOcvfne4v2DF
VsqIJy9xUqO4npymLA/R1CPST870475slbIlt5xdNFk2PSJwk2BEO9077Riu+WdhaSKYSinX32+U
kkwUZLsu3F5kJQG+FgwY8zRohKsWL6VaVjBMRwL9/COxC2cKGtq4S8CX1tg59kxyHBgy4/N9Pam+
Q/JVt1sYmROEmM596CfM+ix0o2lVHyE5ahELrxk9N3/sHffBNcyLaZIIuI89SHM1BqT6C8lZzWHm
VWfj7mnlbLj0flrvkbYuXcmGY+GOm8i5fSKDnkQxjHXlc7y+9T8b/rfWPbsrdC8TCC41wthUWflj
Mlf5Tljt27SY7qazIJGJAxuYp+Gbef7YeKufPjW1V6e/c0c0RENZoVi9TAI1GiX30AaP/Lq66OwQ
O5IPmiuVYl/l1/DEyTAdDwjXx6ZAx1nWfvCd9FuVDxHoGpZNNSgio7doVhgkdWsYfhe561fb/EsJ
Wqa3dVsQGbVllC5ndGoAkUGXNI4F+XpKK01dRBE3ZcRWby/VbBTt9en9Ma0favrU6kxSJVqKPM6Y
mk1PkEP64uM8gZAX9/HM0WyrSrgca8qhTEDGCZ2knzMvWPC013Tf78cxlWwp2ogGlFWdhe00yhe/
vCzlYdL17atES1HGQOsXOrI63NrijxhHG9GSoVdR46YK4TJOy5qaCokKdjI156T+QRimSW10UP9/
U5RIityyQGty6fx+PxrmOcvc3X1tq3xfOhKAzM/kVYWIOOVP9bIvx20WIsOzVlpmllPDQtbRCLrS
fhgYCcp+0NTJFHFFJiU121jMuQeN8ORQoReirA3MCHxz+aDRi2o3r/q6ORWgl9WumIVXvcIe15/+
lKTPntdWP/vEYB/vq171F5KHzs3qD6SuUPPwCVplxweBkfJ9qSuGqnZW8lE0QmWgIYIf5fGZW9/x
SrVt2ZJ/likdVlfgSMPXwQ7KBtx1tElpiKJoub//F4qly0inNqtGnxpISAU9md6b43y4L1dhNTKn
31SNZirMHJd59sX/U5M5WIqHuXjdJv36r7cmk7hVwiusejBESEkfFok9BFXKH7PGu2z7j6st3fwH
Bs621J1hMyZPg5o/0uyDX9bBpGuiUXRuIT/87x901grULziFL02ZhGt1GKdvpuM8ZBhhbk2f23Zn
OyLInUxz7lPttOQDE/rnqsb3rAumrY7jkehoAFQ7LRu/cEhcdMy6gDXFj/80gofE3ZfdogkPKvmS
ExhiaXjWX9WUPbXkLAYRmDSkulyiUoucqNI5JnSo0kd7YAkkV2uwxOu2uCPDovhqTqNLYaej+VA1
H0FdXOu6RxXrllFRvKCNHQNZeWEzuo3AZtmXutFmimj5H1SUnTlryq8xQTRROlvn2uXhZKf7+46l
WrnkvH3OHJ6bOKjSfPoxWmzaW37jb7NyGQrVdb0NbhrDuqRi76bP9Sb2Vp/IHH+Oydtk9avi0fSq
oyhwTXINi0b3NaKAiRFb8s3RS6jbzlj1tEeHDsBEC2bMPuGUGq3HoQrv/4tK75KjZjMm7fkiw+0+
5u33smDZM/PJtHFXJTctcMBDKqmLx4TbH102iyhPFj+4v3RFDLAlJ3WGaka35PXANz0KE5RzfdD0
e278vi9eoRkZCjXRFVfKEuIpS8KMGseJ9pqtVYmWzpP9kORtC2zqJcMQ1bTKotLRDXVQvPQSGQ6V
VKnReSRFjWligbECBFU23yi/DC6gAcnJr9y97b2u6GEtBcM83lqzG4r4IIOjzHjhS+ci4o/VH09c
ut4KRLJxK6Ssa/X+atYF3pXxjm3WAUXR+5V2fL5s2GmPyjfMrLY8NHmAh47OtAnqmhpPhPNC08zw
7mZD+vX3myMDo3k9C8sDr6Pw3VPbi3oI2t5nv+4v/l29Q7wUJRhva3O0Bn5qqm+MnxtrCsZFh0B7
18UgXIoOGJ+YYvAWOCkBwMYR+ZO1Tn9WcCngtKwJzap/kCJEHrt4OUV7NYao5Dvbi3IHU4nMoOJf
7qtHpX0pSPAa+H9+pb3sx19gJwAlkUl181AVsuUbJ4bWAOqWxhiR53ZR4bzRotgSlT0qtwUhKg9e
kRrlqUWAaIn/YGHuziaFyH1BVVVOuRU3/GTVcx+Z5dEaW13KUinkusk3pj7NBIMxzQE0oAITndkU
JnwTVQI0IoUA05vTFexMmHS29iAnwTyiwHCppgykWvf195t1l/XqmTyBEfIqCZnBH3g7R9vULbmn
NQnXmWuMtGVdE6yEBu281fwk5yymrikzDvNrBr5zy37HDN1hT6UQySstu5l7MLDzE2N2aLT2oRG6
x2+Fw8vFTn8xuOEKmHbm8UNLXwwRZMI7rDpmRYV8ueJpAFPTDeVVPjlZWeSlLGiNswD48f6GKuKt
fDeehyRufN+lR6tevw9G8VIVxA1YutHQ5TtyXLgVSVF7P8FPf6wpSYJ0WP9sW7vkn8TPMTeCOfnJ
iw918gtcqPi3jXqRHLTyO4+mBSiAl9w6+j5H36uoHjPD03FCqhQvOSkDA7DZ+bDJkbFd0TVR78Yf
qn7d5qhyYxBxiWmuTlKcfDR31umHnOumWiucyZH81HcyPCFMOF6QeraiFayHnQVqj/tbqhIueapv
JIuRm1D7Wlhd0PC+3pUJJu9tky5lT9uM8SacrvwUZ1+W4nVotiAiPCpfgVkJKLebLuWpNvqQttPB
s3UsbAozka/AnsHw6uxdDxQj35leci4FLkytjopaoW/5Glz0TtWu4C4/5a0NUgm83dBL2mU6iJ1K
vOShGQrkbOFQOM+KR29dHiq2LcfJd+BcsDTrDV6ces7DfC13NNY9AKkWff39Jn2yQaTd0C1wnbQL
+rF7NhjRHJ5VuymlTwoOt7au4ZU8T6xgFOUeIffsu9Pn+wauyBYyzz1Ghmdx1sX5yfDEC83oG9C9
Rcj9NiBs05xAGLvkosKNweDGnQ40MB8c95WR1279um35kn/G8bqsY7qQI4ZHRJ35JVvHxwIM6fGo
4y5X7K18CyYpjWPBcO4aPLHvDf/s03JbEJA7gky7Ed6aF5g2ZNhhUa24YFjb4pZ8CR7zXghuwWwy
/rwsSdRXZbRJ4/I1N22XcjbStDgN5C21Ih63QZ1Ehg6/q7BHmeneTDi3/N7LT5Ntu0E/xDzIMar8
2HZ1ehicke3vf4bCr+T+n4laC3MbXIvKbH5ubPbR84Z9aiwbt1ZyW89GUUwkSHnLMmQnACOcB4zj
/nh/7SqTlPJpZ9oUgEAfI5lSOyB5Febp3/uSVVqRPDXBJC1i4eZ/KgYvHON0t1Z9tJS6OKkSL3nr
2ArPRzAoTmPmXvzmd2IbXwbxen/tCq3I3T55FTPRmNBKQ6q9WZro6bLe7otWrFvu8hlX8Fn7LXbT
yXaw/h2YKJmd77YJ9/43eRjUHNu1RQRGCTi0OQ2XPtujkXKbv8pdPrwoe6/1UnpsHfNhWGPM8OJn
wEeDItn0hOtRucPHIR7N2wbTdZC631AxIY8GLVbNq7ZqW6+/3+TW1Vrd3LxGeIRKM2pSkH0lRmlq
YNQq6ZKfdg5LmO90xYlhslyyT/pxdUFsN1LKNWgC1T9IzsqMqcaUw5GALmFpj4B4rlFsOrpLhyJc
yqTKFEOTkr6ayLGaQB2EMyRe6X9M/mPNE43+r2b4HzA1Nlfy2Xx0OuHkvDtl9ZtThvb8qZqfWvND
buh66BTeJbf9JK5oXHNM+tM8euHgkR14oU5TW2u2WKEiufPHbpZ5KJyeHPGy+D3rfyyiBuqt/pnE
cXTfgxVbLHf91HXdlF6HlMhmcPqQmvZhNtNYc69USb9+140DMLGioSX3O0ypSEIOEvS20qFoVKq5
7siNaHcC9/nU5cWpYp8JaqZ980r7Qzts3dnrJ93IX5H7vEHMUL2VvplLAjiz+9N22bZDjtzrkyzj
4M0T4g5buQgHDMgJl0T3mK6ySslvrcrpc9CdFKe0zkOcXwNgDsN43AQO9ui/N68b1QA6QjGBIa9O
lY8G9nLaWeWmnlGIljx2YGZFvHXACQ3P9KB33OHs/Rq3uvqPwh7lTh/QZayeHzPUCuvhq3DqxzLX
cbgrYo3c5yNEUQ1zaeSndSh3rWF8LrL6gzeBRx8tz7sutqL7DqvYW7nZx5sGNreZX54sb4kwYfkl
FWWQilRz+FO4ldzz068JWmWIT45jbD+Cz+XFF3FY9t0z4+vnbV8geW48LBTwo44c8S50cAz2Knga
VrG58QskxzVXEQ+o8+HRALMnm6TGU1n26qVADiN9bfsCOfOaRm/3TUuOaHH+e53lFgjvOcVE8Pvi
VVYqua+ZVW3juAg9C0n+rEb1I0GD1DbR0iG5cOMUr7opxriSEdMjULuJaw2qTLVqyXXdpsgnkqHE
N6zVl3ycy6Ba+5/3l319W/1vIv9Pk8+AAXZN0sfdaeyyCGMWASTtMIzaLXadZUYts45ebeowq+9/
yH86fuamzZuJu+XJBIhhJ7y8i9Ik34JG9P7T8uP4WT6b1oR8a4v1cSxwuBpJ+eG+mlQrl9JtFXtr
2Ro47yyVHxQzWvaYjsDh/bhAZH5j0scOKqBGd5qvdeG/McF7/RLZte5qrlr69febnFItBh0wAqM4
tbydApAj9g98bPl+m2IkhwVHcJvSCkFz9eZXV/jh7BsbRUvOioEULLNtkxxdLjBRpv0mlk0IFdiK
7KyDORVrasGj2K/F4q9WV3+5r4/3kwiR+Y0ZLT3fZC4/dc0Db74QjrEgf+6LVmyk3N6TAqOOeUwU
osXbSpNzP/Qft0m+BocbEwFvTpPFsYfyav7NAYbJscmn+5IV6pD5jHO3ynMwVfCTW3yM8+ecvLqd
ZtEKv5Gbe7i7zhkvsYde/WJlL3HtBNaKolmqCeiqpV9/v1EKxiOtM5qS+Kk154ik5q+1cXceaTbd
AIkvuWWaU2Sj3CpO9cy+Chydwiy1zMM2tUteWYGVK3Xwwo8a0xDlY9eB4oSF61TpGihUypF802HL
MDp9X5xi4AsTz4hGPw2dwoy2rV/yz7Yr58mhqH5Q06LHJRXT42jYZWQ7pe4wo/ImKaleJwFg3NA/
/b8sjXic/WFbrpC7eaa2oe3Y4iTgWGmQoYA7MqqxScWi5YaeuFiqdBYMKIUZCFuPFkeQjOn66d8H
2Xr/6eihAs1gbPAxGdJgj6mDkkr1k5RuGBNwU80jGsqTaCJj5PdbMNv4w6tr37gYd1vbYSuq6O7s
BXNmzGFTTkdv2AhF+U+TDGjtrXLlMFOrmy7L5HjhUtTb6pZERjDRtvIwzg5Rc8h2joNDX/NQjL83
OYAMX6JzAU5CLy1PLgBj1BcPJhmfRJ9uFC+5b9m2FkrntDuVV17DR5pcnGzjnkqua2HRkxObOG4s
7a5g1muywoOZ/3WbYiS3FZOwDRdMAadpSnho99a4H+Y5PjnVKjTBU5FYZPzSwBfGpvlfNnxq6E6k
JLCvkABdD8r791kio5gwurtCRT0pT6O7b2ayL6ePWRXysQ4Kz43uq0kRKGQ4k3CyxE+dFtfx4rNj
dPuc0m2nMrmDBo3XJsXJDGkXQIbA7DjGphcF321bt5R0cz/rhBXHSFx2t4vjOmoXXclbpZLr7zfB
psn8iWY1HtdT+qEEx3k96ao2ijuUTG5crMQmTopF0+4iaLT6O9I/Z+w8d2eho/RXJFxX8ljDGvmI
ccPFSfTLwV9sM3DyLuC1r5s9qVKP5Ld55mCevIvjjtd47Ag4HCkjjxtcR8mlki85bp/GosS0JrAf
ZdMvYtRvRjlvqygSGdxErKXuGwfRshjcT66VHdj4K161M+b+0Ry9c0mWwU2LFSN3JIQeJ5Nn3zs2
MoyeKfluXjMz6BlPo2VM25D39Ptqolu7jZEOKE9/r3PHw2rKAJ9t/e/CdnWzMBXalOFQU5LUte/B
C7vlt1HzMmBevAb3fVAR/xwpK+eGb1klhzZF+9DRkJXX6vWjWLdVSohMlNx1ud1kVQEUZ9pccsHL
EGYntgUQuVFo5Y1NV6vpTkMTlFiyDaj3NrVIZ+pBTLVDWxTXfBPvZNe/sGrvO2f8wJ1UkzxVqpe8
nNqxUzYuVM/Evu14tIhdk/wW8a9tnyD5+FqlJpka+CAhb117HNI5IM2HjnUay1EEKZk02QQ3lbCs
vju59YH7oFzJX64EHfcXrzB5GRy1lhhy2lPQp9F4em2m9ZGmmOl5X7ZC7zI6qu6xt54Hk2SZ81DM
3AmSZtknZbdrZkeHGldoR8ZIrakYu4kAD9RhVOGxSAjYk8opOxvoe9DYqEpHkusmmdXgUN0Wp3Vt
EV2TonKtwOIzBvDcV5TqD67fdpNEs6LiRYE8dOpxyAsqly07f+n+3heuUtD1T2+Er+O8Fl49oBJW
YFQW3fUpKsw6djzVyiX35RiMhlnEC94TsyXoqvpou/bx/rpVFycZLpUP3gjfMsyjM7VhkhThlPkF
eGnQbFZ659jFgUBk6DipTm7Jdvf/VPU9ki8bTu4TPPHiQDC0EQq4L4Vbat5GVfsgpWo6jK4HGBLA
ATHtIkBVecgqcMKxrEqj+6tXOJyMn6r8lWN+EG7fBT3w8XdDPo1p0Mc6rnKFcmQM1dDZwCNkFMoZ
nSBv5xAP1hoPUChHxlBRIx2v5Yn+ZM/Fbkm6IxlQOG8LjS2pVi55cIey9Zz1af+IoeUe+9yvQ18+
uj0FXvu+5lV/cP2uGycjmZGnZVlBNdRHVq+6WaCJsy1+bhN//dsb8Zwvnt0ZOT3aC2kw5N2Yorkq
mo2Ll5x4EV4yzg32tS/bEvMT82c6Lpprn0ox9H9XbqEitNIK+WVhIvBS760ygDLfphXJWafGJKJk
Hh5f6/mPiYr5MSm8Td2tQGJJ7tp7Bq+zjplHo+7epmmJUahpN65cxk/NxmCggGLy09Q0QeFjEg/T
oVQUCpfxUxPlhTHbULibzIfcLh9sw9imb5kgeQbKLlkslMqr2tyZcf6pnvjnTVspI6e8AS8/NOPk
mNPWDLu6affTYuvQ/CqdSN4JBiYBVAoWjgbaYG7LcJr5tqhOJc9MCcYHWXVmnWJiAmyE7tl1femL
UpO8VSuXXJN7DKxsM3ZzTe0fRTH/dgiaEe7rXBFz5RH0NOv6lWUo42GCUOTXYxDbxt6xN4ZEGS5V
MF63uO6C/9GynUtRTenHZhSj5vVWkepkqFTMM0z0qfCM1QwkYP20i732zUwep2X+tkk9MlSqrlEX
AOSZHJ3VOBfd04xR22uv4/5VVDdkpBRd6GQwF/cezO1M94PvjGHXtOh/IphT7vYiDRmfv7bz1Gp2
W2FJMnAqmwVdy3LA55DkZzXmJCAi1nivovYmcyQ7oJPiicC5w8YI43aKKPltZp8rdJDrorFiu//V
EG4SYLsMZTPaHjmSDrMAF29f1aBLpZfV01EoqfRz/f3mHwC9s8mU2OQY96T/hjLf3AYdX/zXbdYk
ObIz9q7l/7OmsY063wj6hTwDbaMRr9KPlGa9wjNM9xqG3IQ/W14fTI750cLLAthaNEc0lYKkbLuC
RtrtaxRwq2qqdxOaXV+EI3TP0opgJAOpyGIWPk+Qy9fcDZpk/hODqoLUvaYhRSFeBlL1y9pUmBaB
V4UxCYu6ugz5GBZur8HwKHQjg6mob3lGbFXXPiAWTIm/Twsdwkwl+upzN3bZzhhHjvGpOCoAuDxH
nWtk8cFo4vXHJsOUAVTdtHrNItr+JIx+jwIAmDPtfV3ruFneVbzjyEkG1cg+FVZenc3MLgJ7WMPM
no808TW1nXfVA/mSVQ6tbbblxMpzmps7trhPTrfpLgjR0gmQjf48N46oztXk/V5be8RQ8+nTfa2/
T3PrOHJ2QdF86N0iLs/2edxZmAdRhsmh2YkwDoYw2+tGfyjUL6cZw13TYZwLqL9/Qk+diL+wURNy
VKIlwxRV2pW+iS+I0WOAgVuURnz5el89KtnXMHdj9O5YZtmEqTHnpnoZpreRHXLd0Ld3IyUUf/3L
G9Etr4yuRyfdOWYfZ//NK5KAFA+VqcP5vpsLIf9qqDfy43TiFeiI6vPiFwcC3HNNnYfJXMI6Tx6F
be7ua0j1GVI+oX7HbM+G9ucOzN6HKymfHQdWrLkwqzZAyidJaSYpx/SJczsUa2Ak35u8ZUHebxoE
By1JbuuzvDABBSnPfv3BrduoLEI3IZp7yrtnKwiXHLf3PcGBaC3P9Vqjf2Q6zLb3SGb2ULYiSrp2
7/Q8ur8NivAj5xWzWrrUM9PqXM6LEYhszoFLSDPNh6ikXz/wxpb4WhM8gUB6ToxwtelDXZEt2dxx
ZFguqLyzMo0NfqYN+etk2RjUbNMzKWRL3jvSpJzbqa/O2Ti4nwl4xz6bXLe5Kp1I/ltg5DkB0W55
Zsw3Q07L6mjMZNWoRWH35vVfbzROQMSTViQpz07OPnt9mwdT9dcsdQ0eqsVLXguuoyyuZtAPtJg9
uZtsy9qBgk0D1VREHpmKH8V2y4M3lOduLZ5sg5zS2HvuaR1mGCbS6P5FlblMyXU9R8yxiyGIZ/vg
n8pdfejzYHldQoLBc9WBNIGpSe2qvZDcuCpdyoFXKs+i+UTG39Yc9ZsaDnClZf+7zbnfsrh1ET1d
8qmswEf3YdKNKHh/i22Zfx/0z5w4M1KXvbwU/s6NNc3JKrlSup0TStz6/zi7kuZIdWb7i4gAxLgF
qqgqu+zudg/u3hA93AtilJgE/Pp3uCt/aqv0orZ2hFClclLq5Ekf0shKGlW8PuCwNTUM1dKSveY+
GC8dhi3Xw5X5Q9zex9MEOUvGWgu3Hv1yhK4UVpp7IjK9/ATxaPyjQhedcP9Fb8zVnCoa+nXeXovH
6ZCfhtSI2YN7nRLnWGFYwF3Nw/gZktmOgeBVvVGkI/ZXMX3nvaaIody/FGa5b9oVH7D/4bCgrzeq
DsWRPHkv49c8HtPyn/XT7TD1vik5MjIXDTaT5Tllc22NH+Xvno3RoLv6vP9MA+FIZgpwACa/jQhS
bjQn1Sm/sJN5BHzlyDW5iEI9/0LomnzOxmBqr8FYBw8rB46tW0tyuEs0Mv2+zTgmioSivU51FtEq
sfo64r7GaN93yY4M1AVH0erQwmmvq0FZXHQEzQDsc1gUkZfnReRr7yqKA5Zhu0E4TvVQePD9gK40
4yNfx1jo3ohVi+9/f2NlAp12BNww3bXgn/v6Y8OvW6dRzPfTWEfG65oj8dAdPjdXoP1s+8XuPm5g
JO+ZJpyrVEcy3Iozmmc+QuKQzWlYbinQhLfV5v0c0wkkyxVh1oY5wDdXq39lWeq7V9c+F2MNwOUh
Z7qnf5V4pFjrNAH4yC0ca1fTCNBRr9wiGySnLL39K1QnK9tuFnLSbEimlvUpF9/7ZsC7ngaKrVhb
BuxuiCjdMvlI8dfDNA7x+GNGZ9/tfe9x+i/okOvIiN25b5eF2U5znYNnUJLvo3os8WgMmJ5UR+Z0
ce+7BzkyHX++jUCr2/gR7tJHqJkKLqJZB/pTSUiKu7TgY5ePRXdl1DiM3nbJF34Fk4xGRRXKIzMN
AhMBKm4/aK51cKbOEy7ssVdfM/OuVxUcghR8i6pzPceC8vhjGI3AM5VM4xVUgpHMtnPcefRXFHVQ
gEkaCx0U4YPp6a4nCqcs8wy6A+ahAu6KoLt3T/wiFaBlmKPDnKeA6SiDVd+QDBeV/KVn5V6Wso24
2PxH31ovhOepXTYx+uU0CYTCv/mS/TaNUzCLu/BC9XEzv5Ti8237UhzAX2DdAt1rqFc312YnJH4a
2kgITSVWsWUZp5uZfuOgTw1n29CIgO3NK63kvl3vh/EmThVj0GD6xH5d9psPizejkBZy9K9gFM7h
9hdUm5csNqyKYslqeH0vHx+zDM6mLkJNrqAw179IB3nWVMt+fdsFE2yx8J24YRi4rbkeqs50/01v
pGNwy2/NGYLvqoNfZFHfxd5aawKtanHJYskULkZD7fZaOebHgn13CP9jgqr/ttgVwVaG6dLcEdxc
4YWN2j54808Lqm7GDJM+A+fQlvcFQ0+yWTxr+D0KLkgWyq+W+MGLaNbOFVFl+jIToZWt+dgD6HXN
vmRXMCwfi6P9wXypvzrHfQBw9e22pBQKKmN2K2pOLVjUYALGr4WLMgo7S5eMKM5Yxuta5iLCYICz
CdZzYX2ol0/dXRMQXUcG3k6uU1tFAd0Ml/ZseCyZgDC6LRHVriWT7cXcWWg5a6+G8YORg4sXSpQd
b6+tMFkZc9uit4cuFtIQt0EKWBwWsEzO1sfirhEmEItksoDjgG9rRISlbnua3PrFRnu4x3Vv0CrR
SEZb9zbodgVKCgiHR4AEI6sIjn3lJLelo9JF+38dzrRW/SwonCWu6BHmgRg6d6BaWDJUGxQ7aGLF
vlm3pK3VJ4P75/aWFWFbhtq2tSg8sb875IM/PnplhVHCxU9A0ZfIZ0WfWEwcbn9J8Rtk3G3nTFtn
dLh2OgFd7cRtjOHLVoThXegL15Gxt6AN7Vnf8xbRpBqibJhoxLeX23tX6I0MuUVQbYI2wK2E1/9u
7mPbPtHs131LS9YaDlvojgJxJJ+3yPVPVdlFTMfvp5L5/nveRMDRYW5tzNCb1cO8Dq8+FIbuiqxa
ev/7m6VtMg3E7o326g1+zMI5pZ3O7SqcjMzMT4Rt57YB3zgNTXkxe7uMRDj/sEDfhnJamH24LXlF
jJXRtkHoM7OprPY6G066Gushz6MZBJ+V+5u1PeaTaqKsSlKS8Y6G3/h03V8kXbswDwAUwLctNOx0
JXyFDctM/Y3d2UGw9rjTbn0keu+r6XaPc2get2699JMWeK74ITLYlpO17Ipq2O/Ov02aODqoi2rd
/YDeqFIBdq+tAjPWtan5vxmv3WPRmHfhbF1HxtmCskAMIcPTjF1nr1ZmHDMceoIx6prsXuEaZMZC
YmctnfsRTz/osOR9THs3qsnxtoqqJCPZr4cRDIQBAHQV26HNDtNdgyMglP17byQ+cXPsphHrtutx
c651cbq9X5UwpPiac3srZsHaqz/NX5qpebS60Yv8SncBV60vBdjBNa3FLSDsEdfXlfDIH2rMQdB1
VigMiUiWapojXspRQ7gS8ql1zh6qci6vMRP51HrF4baIVEcqXWCzHphPr0VtN18xtNtngXuaeyK+
3V5d4TplmK2d+UORtz18WlYl/Xc2gIi2SDrdsAVFFUqG2qIx2t16HrZ4oFpjsvIYraeO+U8x+lEZ
fqv6M9NNalKctIy8zeYpG32KkkW9VPFSHKp1ARuwpoigWlyOuZS5lsf2IjWZo5qBqoZEvW5WvWrx
/e9vbGvt6eAvmFB6BXVCOpfsuIBZTXR3gdJcR4bfztlgVMJFmlPaw3EG831Z6KxLoZq2ZL2+4xtL
FuB07Sbt6EOrY6ZRrStZLWp9/dZjuty1sYIXO4TqFE2rG4yiWlyy2Qrs/DOZAzzGQB5576CLWFM+
UNmSZKm8HrgfTBCHKMvvAVlOtMtSjHWO2iGIbpurQldkTJSx9fYU5CsKc0DlnOrWfiW8WQ5CiE+3
P6CQjoyGmnrRtOBexvM75vGma4NZOzn17iLTB5nL7kffqHpmUt8tPYrbmrHGTc1iYt15iZUBtk1Y
QzYDlt6cIvEIboFmZf0c/eC+SCWDorLBXvu2wfugMEO0cIWYS2MkhnEX9hiS2c/jjWQaQLVJyVG/
CWeU6uOCGL0RzZs1xrfPVaU4kqmOa4NhA+hUvnpdlohtxoDuFvedfP51e32V3kgmWzHQp03hHmiD
TcRixUAse9SNX1FtXjJZOrbM3EoEKVFVX0VXPmG6UTQ3k0Y2iigug6EM10HXeQ3Ze2ZTdvHG0YfO
2NC98GwpInD3Gv9yEia3BaX4LTIcquWlV4FEvb2GdpP0oQGCnCYxFl2jkmp5KTVGota0E9ovr1u2
TSdeiX+BMPjdeaD+u2//sgmDsr4dM1zjfKeMit9+8yfQHfP7s7JcR0ZFLZU5s4LW2PzzUMTszI5d
6iQOT+ZDlxQHHYe6Skb739/Ymo+R2mA0QYbP6zwSFV48r3mocRMKO5DRUaKcfRSQd/n35zx45uTO
dSX7FSuzNiJQDJmNS2ldDB3WU6H7MiKK9IvbYKYiQvjws6rXKMDlfKu6k2E60dLddyuR8VA1eJSm
cX+jXXj926/2MtqgmxWk+gFS0HXarRBLhbt/7RfnqjX/oASboQKIgYttz37m7qIJve+fLJEBUUbZ
FJ0nFgBp6jkK/DGinqZG+r4+EhkP5VdWRmkI8WzBl9oFvWsRieLzbXNV7VoyV9Mfg27rcMHCWBJQ
QxTjz+0+ygOXhFJW7FDbFYNJgKjomvyJ9mw7t1b5/b6NS0bal+5QZXtAKdHO4hb50dBiolQy2f/+
xv6NsRvNHK8A18AY3BiTps7NKIzk9r7fTwKJDIRqVpcWKyLWlZttMohricG0HloYMx3Ll+oDUqTt
qVXa04aK+gDvBYS2ZQfRFJwz3eRPlTZKwZbMeNkMPaSYK/mY0TGaJyA2at18S9XqkrmGqxV25cCx
e098dHv3dxiWMTo2NG5SIZy/gFCMeKYjkL5maLj3rDZCmeujAS6UbK40B6zQHhkNNU/zwi0P79ac
BcOFZIN/xGTvuwCdREZDrUtYZ56Ny4kAkXHzqTNAa/zltmL+Bxz/GxFCZAAUcj0MaBig9uORnUmS
X9pTd7YjMzKSu1gaXBJIRls7VemhfLxfTxh4qsMhqTGrRJcfqCS///2N3a6jjR7kHpIPpvxg5/kf
S5iaq5tqaSm8GnXRr7mLq9saWCThOxEc2FE1ubFC52UgVBlsgJHnu38f+AOY7iIaDnHpOR9uH6xq
75LBgiph9sH61167KacRhVGdeq/mx/tWlwx2KEeLs3x3loSkw+Knfvn79soKscjoJ7eYR6euUfcQ
TZEWvEm8anngVn7fxmUAVAGe+tlkiHxhNUegnUsypksF3s85iAx5Kjd37vMFyRjtnoItFdXvnLWR
t9OBuofbwlEcqsxQGJKpyYoWlcUqDFmbDk5v4UaVtfN992UiP5wuC6nC0WvxG/CM5BeJO/zsdLD0
/26t77gaeXgbMZArLRxueDjgjfBnF2dJnubnLSYxfW3jMLHuAnAReZZbk/cZ8+sO0TZ4gu8/cGpG
CxVxqMuPFQHFlYzLGUYyOh7QAvZ2xtMvOzXBF6LDm6gWl2yrFkDo+TNCLVutBGzAA57yqP/LDb/e
ViKFhckvqJ6gzVrt1W8SPKOGI6zH4b4eEwDp/9cX70R8ThcASLTV6DEp4RQ8DK2+vW2FWGTU3OLk
DVjLcCeptufVfbKAmzNEMhedxrYUYpE5LoceDCR0YcAkCP4QcK+Knck9m3mlcWwq25UyNEJrcFKD
A/Haoadty/Ik83SoTtXWJXVcLVrzcIdTLPb40P9ZG5o22c/bYlcAcIgMlTO9dgmcmkJdXtY4P7XH
LPEPG/pWnGN5MJJOk6MpxCMj5wzPEtMg9gy5/12SJub+FN3+BQrpyMA5kplbQIPdG1juUQxHq+kT
1v1ze3HVtqWbVDsvHu1Lsuc2DzMY03WAOdWmdyt4m9Ww1cmzFkcqgELApmeniYEmvG/T+0ffLJ5V
qEg3GRa3vbKJpm761+nmO9feBfVmba/EPMS5RPyejDmmg4On9vuwAkQmtrSKvvCqPVXdCnB9UmSt
sbPcxdfvAj3/v/sufSh6CxLda0Gyb0HebAmQc3cRQGFxyUCt1l0Xp8DO7YJ94JjSHZi6MSEKtyjj
49iaBTZlOEukp+uB8+mzy4cxYmHAYiSBmlNVfEWGx2GAREsyYy9z2I+u+1i0f0LrZBiaeK1Qdhkg
Z2+zj05XZB0MU6O9nxQ1RMvT7Fy1tmSgrmeWqyCIprjRR1mTINyt5n059l/UlDa4KISHjA9TctIq
AH8hL7fhzo1LRmpOlt+sHsqeS/BsgssNMwyNey7E4E6TXeLWbnYJ/tMJafuXcXpag59ZnrrIVm/7
l/dkvi8vyTwLDWb4BhlT0wf8/NE1DtWkEfl7irgvLflFjB2pUMDLxtQwjnWAgTg9iN7zj1agc7zv
OfT9A5LYQ5T4wimzxrQIz317KjfNY7FqXckvkqCYba8WfbrSGUOspq6MuG3oRgC/e43fty1dVXsQ
aeK5AiJPgupbvjeTkj8duyz5dS5Otn32vmgq/arfYf+vn8wnjKamJQ7A+9IHEdNp+7uXg/0HSC4y
29qMbWQb0xl1CC8GDdd5ONKrEwWRczRP4Qf667ZyqjRISq+bzce0nWb/AQAdsEeenXj92IPu+vby
CvnInjLsQ6vOxdynvflUtphLdIePhHxkHznms0+cxhzTBr1GRb9Ebf918zRWFeDw5JvZvrhksGWY
TVSsxZC2gbktZ7Ob++AHJmFyv01GlPlmDIExuqx9IE2GF7dozDbXFhrLUB297Eb9fAmYhRlv6fwb
z+LFZ3Kcn8mpSo0v65Q6xxpZZpHePh2FZ5KBx35b5WQL3BEP8NdAfJyMMVoKTYL/36Pve1KUTFyA
FgeN1/gd5dl4cV+d2IrqY5PaZ/5IDs3nPMZ/NL9DpWWSuVs1qzARgU5pST8BDVHcg7HYFUGy7r7J
C8su4P3y1fk9BU0ZAxp1RzVtX1uycKCTFmplxZSGRuwEz5WuR/fdB8J9Ycmi18ay2y6D67CexcE9
8rQ/5WeRkLiP9UVMhduQb81DRosu6GF/lTdfxNh9m5DC9Zl9doSuK1uhnDL0GLOogFys8IkNHGDO
aSu/5TpOWNXSkoGDEbDN+eDwFGOnzflzy9JGNw7sP6rBd9TekULygg4/N6gCeKYg7pPpYCVtIg7Z
v84hP9Dr9JodV7Q1mw8YL/dgRqiIPfpuZCblQTwE8W2z/g+I8t4epKi9jCW49BdvTF9fvbQ/F5/p
aTuFh+3SRgczKZ5geyAH8pPbn1NYnyMZulVUxCs7xHLAEy12akcd6Eu1sGTWvCd12DpTn2IWY574
NthFTBHoOO/f7TiHochQ5bGzDHOrjTFdL2bsxEPqP4mjdbBP97Sj7B+QTLy0Z6eaZqhCMZx9EBjq
AKGqECFjk4F4tkmD0mQqYutoRHXixKA2PoSHnT5j+mCedD3zCkORwcl1ka2DG0CR5va7uaWM/S4W
zYOu6kfINMCL7eBCT5wxbR/XwxC1xy42YhqvR44Hlz7O76ql4BhksLJZmRuw3P6YhlVplrjINuOc
uh1GPh7uMgAZrVw3oBW0/T1JXh6m8EL5netKZtzQCjA8B9IvhHsuC+u45Dq6AoVp/YVVNrthy3bT
6roqyYcwKUFkd1saKp2RrNbsus3gzcRSz32p6WfhPDpi1aSTSqWRIjIeiRB5uL1rvvi3/TDEu9Lw
hHeRSMykOoqTjklQFUdl3LJYy3yjDm6FZhqkJNlO6wcP6bcbV8c6dpPbwlKdgxSsl6waeD9CdZzO
OTF/eQ4C3RErzkFGLU/zgKlIHvZP8k/ekuTW14lpqpOKBFlGLKPWBKaXBrnLbCzuQ0/64bxu9F9j
Rj8oWk/XRDDmJ+vmtPel+zIx4iicoZ7ymqdB/2iTB9F+X4TmtyhOQGawwlRczwPcjKf+8FoAnj58
vOtkZZxWHfhGMQyEpyJfEoKhkU1bHm8vrUi+TMkvDF1WBcuCLXO2RlQ8i/aRF5+25p4COhymDBMv
nXrMuwpGVk0/J/bFNx4D4777skzQPKBpPsiGsE/5DDJfe/4wMkE1jkchFnmmfW4DYTOGkHg4f6Pi
kc5ng56J93Jb6Cpz2vXnTSXXLXO/mC2Tp6P91Sl/hd3T2Hy6b2nJY7Zo5SDoLOKpATsyMVk3GXXs
igrtlnkzjXALaubjZkSsf7P656SbAfjuO8iuI1JuY6KVzAwyLNy/TofgYkU89p/yxymx4uDEUl0q
q5K65B9FY0/ztIvGbY7l9NXZjlpySFWRSMaJYxpzk5EZP6F+zFL3FJy3NIgICJPwGKVRScX2ZaQ4
AxTOXQJ8Ah2fv3AZPq/BdppX3euCQuNlqDgmy9t2uCKKB8ZLtjfv8MMyHFzdu64qBMp48THzi5qt
Je7VZ/NfH1dJ/1DhK0c3xnVFm2QqdFRGjYvBpSLv8JWJ0YSXdtL5uSZfUMlfMlpSol3EoCZLSYaB
QBcRPm+tpkVNJXvZaLfM8qjAHdIdrsP8cQuecn7qiK45WbVzKdHJuyHILL5Xgdzg4FbeJSu74yZ0
kyxUy0vmiyaM0l43CMYuX+h47NuvgTje9mYqwUgm24jO7Yui71M2muI5QIX0YNWkfKjWun/B049u
IqZCbWSQuLCaoLYYJFS5L85wLnTMewrRyOjkBvOex7xBdK3I99r+UtUY/TfaGoVUbVrSGoOIPsfE
cFhSOcRiyePM+Xlb7KqVJYVZV4FRKnt8AgdfZGP1pfA1Xky1tKQspGsDTAMzQDCxedspC+3ye98X
7j0dUgglpqQwFNMEgX8bYEnr0egOiy63fj9L/QuMTHPud0VOeTpZ35dliBbwrAwMIIkJtN1l1ISe
pvy4l43+Lrf8hU2ebTZ69oJ6sd+V6CgtI7Ou6sjxuhNGZB/6WtxD5OqbJJTqViBQA505G5GDGNeB
/sj7l9u6o7hW/YVSDrax9eoMR1A/0p87AeKWxVvaPfJH64DHtnObmp9uf+p9XSIyleNMRFFWzcLS
tsR7SZgnoXMP3GaXzv7JNxnaZHbN3FaQTsU+TONzrevmeN+h/YVWXmpumiHmdKb91B5KZvzKctuM
h96KZlAganRIJRfJfEevdmjfY/MMs5rRn5JUtu6Go1JPyXxFbQyi2XKebqCdtJ/t7UAEAAPB2ek0
1zPVFyQLnqhTFPUK9ZnWQ+2cl+JT6H8kAkRS329rjeIIZMiyLWiwzkPBU+oyDGM9u+JxQlu+X98B
KYbqyHhlTGzISV7QIfXCHkMjK2eKQbLT4DXEv8/z/4VaFn3vZehrh+L3LKILunyX37eFo5C+jFnu
8qwL181iGNMjYrs+L923eW4idzi299Dv7/LZY+Ub06JO2PgeNZBHWY9u/pAbPwxdGH8/3BKZunH1
3KEvqc1SFy0jWfczMMd4tXSzAxVmFUjx1lzqkOHaxtIszy+9u8S0Hg+3xa5aWrLYuhntWYT70uwD
iisW0Thj1XFK5rp1JmFGiNSsod9GJ96mJxH+y6sfI70v4JJAMteeoC3TtWCuzWAdxo0fvOkefAkU
RcYrGz2fAPSHUEDIbrhXh34RuiClUBQZqxw65VTWu5r7/XV0Ur86ZaPG/MP3A7iMVUa07qzR3TOQ
Z3JEVeuBnv2L/h1A8RRKZKCy75cWNUEDno6JdRyiId6SAfX6JTJfwrQ7lj/yo+7CrLiz/QU6xQGI
eXbwreGA+/KhPIY/h1fziMnHD26ihUHuSv5OyiPDT8UydSFKxvtX8LQL9u4qHpLx6/+vU0LxjkVk
EKprjb5JLXylffU+5ieRUjyhfco+GLH1cYtZFPM/fdymOtYzVRokUzqSFn369gDZWS/+s//qH+mh
SGjsJMYVORyJ7ZPuxVqlzJKRT92CfGuPmG1wasJ/yj4u1tfbfkm1tGTdHnoI5wU0EmgX6HD5Tapp
al0j2tFZ66vXhUv+8a4PyRjVfnIqPhv4DXl1ohhSganyuilKit8gI7LaaQpcf1cvx/po2w9l+8+0
aRJQReWKyHAsq5/sASMhYezlfCwMEnnBdKj8D2b+x8RcU2HzaB15NGFAaOi40eo/D9uv2xJThAwZ
rmVbmDODZzscTUfifTp4aGtQI6qVd0G+CdA+rZgf7LlvaP6at9iaNImX6iD2771ZFwCXYKYerja9
oCLqLN88u2X3K5uZrolDeR5SiG48ZwBCC1sfDiteyzlKEhF7cNDPTA7V0XuadYCC/4qe7zgtGdQ6
Apdoziu0SsTbsToZv81rfaS47eAR6Qk0ir+dVyDFPjO4FPPkfbIf3A/3nbtk7bNAyxqoG3HrX4so
z5YLrzONESrFJ5m7XZPBx6xl5N4XcaCn+uh9AF/jGHkRkG4P4M70Dnf9CBnKZaIBF0TYG1yW8Zxx
Cw1a9wyERNIgg7ly2vM1A5Y5tawwPzAn40/4i64rXBHcZTSXOaKCVrHVPvV5ENnbFI1blbRg6+2W
8tiXVxF89kJd24TqY/sF5o291Byj9ogh8Nhvfc3b82byuFrLOEdN1mBlVNPLts7x7QNR1Ddk9NZi
lhMtWW+fQrAj+AM4XifjhLEj8TQGn5qcohNtPd/+lMK9yI1QJchqyVrhZ3W8Srppufqd7u6oWloy
/2DD6Bt7mOxTG/gpX61Hr9U94aoOQ8rQM9uZbeHP9smgZdxi2C1rj/P45ARVErRtutWH1hyS2xJS
fUsy8WydhTHU+NYMTqWgfhHGywoCjo15qW+/tvP32dLcD1THLhn8wsacY86xfTKd9TKhRmn+8Sv6
qc6eFv/byu+83sgIL4eGdQCCD/u0hM1HFwAfMFuv/9wWlgJ6Q2Rsl5PjZQR0DfsQaxGNmBLcBPOR
LktkZ048+SCpN0ErN8Shcc+gIvgYmWwy8/LGqmwYywQCjQTD3rt43nSYO8WVTcZ84bkU4/QsTBHt
yvJRQBGiYstPPBQPZdO50WLokCaKcOzsf3/jXlyvDQseeOtpy90vTSXIOfeGNs06opvDoTBHGcyV
owxlkHA1MQO5fbGb8sldG42/UklJsvTOqdjkzQBCmc4UjP/You0a44BxitacPYSTF9gfB2rY7JU7
YNjQ0c+pRCY5AZL7dtsE+Kpthr8H06Ex33JMfGqFbhqTojglw7w6hm6kae7Wkz00Bn2uWpcaJ1a1
lf8yGKtl/pwA5ia6eL87lHeSGPlFl1c9qHbFws9eFRzXpYlM/slr3UPXLnEeVnFl9Qc7A1t8Sc7b
dOfZyc+9HdsYxohV/MxsLxpZGDmiwBDVEZ0pR8PLNZgwhfLJoxJby92sDhPFzswtpoewCsKncAZd
1W2vo9CEv9573bVeKbW6s8ivefDVbQ8Ya317aYX3l995mykgFqd5f6YgCCVLljZ9E5VBhvaDMsmJ
ONPqu3aIrSrlk599p3xo7WAL+XkvJ3hxfeTjM40nAKDKQ4jJcVlsaRJXVTVBfgGuPH9bTb5CZgAZ
XkhSHp0P5Br+MPEGjMrX4bb4VCez//2NWwNbRBhSq2JnOo7eU5d120UEyPtJiS6l259QqJYMmbQL
utKlNb0TwS3/t2eQYD7YJXy2xrkp1peRkmwK8egZuN4J9S/jsGIK7bWuslmjuqrV91zgjYCKbnNI
NvuAiJlF4JzGdu7FJ5f2tNVxYqm+sDvtN18YPCtguW94J7cKh9+2a1bI9dxKc/FV5CwyQtKolgLk
TEN9bv1fHg9PlpclmISalm2VGIw9D1Q3vEERZIikSsFGM1AjsvpMg5DECx7pX32DkScQfbtxk4Vt
0pgi12D4FXoroyh7A4ijvZf2PHjmP3xu7KPrlue1sXUsx6oPSCGTlMNW0g1ys0f/sx+OH8L9Aj7f
M3YSSRGRYiPDmBuwZPfteQSjYeRMGO1CBRpqbpucavNyShxwwa0lK88jqc7BXD8veXssA1vjc1XL
S3lwaHsicCZanWduH+hcYSAci/tyPd3evcIgZPhkh4eDwCO8Ops9MyI4DJTiw+A+xZEBlJ0hBlGG
LfY+8iMPy0MvynTr72GFx7nKAD5MdRbM68vqnG35pbCCoyhzjZ9TSF0G8JWDafm9U1XnyeyPdU++
8DWPCqfW1LFUy+9/f+OGJpPCSwd1BYXvUgMDb2a2xeOoU3jV8vthv10+xEywAVTVUEc/7sY6rZbl
uODV8j6dkcx19azNYIObo0aWAY7vZWE8l/5d1D6BL5dJmgGUo2bg2hfbZsupr4wtKpZCF8DeE42H
1aUAQIFvzHpByGUd5od1nRKjL8+DoavxqJaXCiNkbGvKbJtcxrK7UB8k043/tMy6CW2q5fe/vzlY
t3QW22xCcuFj8eTwBw5oaWsNdyj9LhtJbZixLq2Xr8tl9buv3mh9NbP85E/Wl9tqo9q8pDaW6dsZ
xxTXSz6viTc44JXtYrvUTQ98736y717y8p5fokMYAzouWQ9ubG9LhBf+wHSUS5gNd/iz/ROSqwcP
a1OXVQXxtzTp2ubgZMV5y3Ww//d88b685Oo544szL7WD4fXekNB8GOPapNkdcQqry5WOkNPB9Dpi
X8jYnETtnczcjT1aagKJ4nTlWofwxVq7BIYlMnEQcxZnnCfw/cfbyqOQjVzYcCeQffGpJReG6Ssi
pwdidentpRWKI5c1WjMvnXAXTGAHUe4DFruUp5x88tAAe/sLKtnsf39jthhCEVjh4tiXfjAvFutO
AvjY0NQx8r93LdtPVrJbv7EwlJOb9mXyChr3C8GzDkMly17GLAp4BkoO0ebx0CAKOCbyuNu/SnUk
kj3zfBOrPcFRO5X/1LfFBShFjSdSLS3ZclmHDZ6qbfyi2r3YdRPZ3V0EpBCWbMNznc1mV8OGXXS8
MCey2k5zjVQpkmS/c7D5BWfMuYzh8gTSXXAlml9zz478ILzPDOT7l9etTRkGobj07dEwrKjPdf1M
CpHLfWqDbRlLkBviMjVbXK5rNJN7mCGgn3JnWpiZpT80Ffyal0Xd1J0rl34FIdWd5iVfu6hrZKtp
LnA9NX92wjWhjvd71A4Heu+utW9fst4VyPAdGort5+Rj1c1PBUAZvKpSXCcu7pZr0Bmqz0hWXLvF
QnmTCXj/b4Zz7uln5r4OmASPSfa3DVahn0Qy2GzE7OpmwA/pelbEmPNdR0FWfgYK2ErmYNEEApUi
SbZbjHleDsQkFzPHq7ZJwdiFhkSNJ33vhr2fhWS9VmgsFUZggPVYdIkzP7dGF4UYszHPPxk/utNd
7JX4jmTKYuA5xodz/Ih+IGllN989Xi/JXecg37nAqVrn40gdAAm2P3iIx9gB8yuIjZ7IvdYs37ya
CvTHrGXWhW5eMs/rMeiDw+3dK85XvnXlzmRwbH65kArKHxlraZ3X0p/uuBrhhOWb11zkTl8FPbl0
Vnuyavqjp05a59592mnLxuy6gzWygFyGwU7qjj8D5KoxYJVg9r+/ifILIw2mzkHmvkM/2mGXbCzQ
uP19d3I1fBeKZLmsbPEAkg/OpaeTF5ft+mHAJSZhM9NktgrnI5fb5wADmuaVW5d2AP8j/TKYr/5A
HzL/so0621X9CMl22ywzStHBTVczzyKSFXk0+lYX1UurY8RRfUIy2ynoaDP/H2dXshy3riy/CBGc
AJJbkj2ILdmWPB17w7CvbYLzDA5f/5JnpQMLjRf0UhFGgwUUUKjKyqQ4e/IhPyV28ylf0hPxdQeo
YoXl1Do4thKQYo143RlNF3a9MKJKWFt037EUk5ez65k5oottw+NuauwgRzzalG5ks0wT5iqWWE6n
160PKguvMeOhANV9vQYV+9inc7Di+Q4qFk3kpvqI/e555QQoAfnz3Ax2bNPyPKNXs5zZw0h0jNSq
j9h/9tXwdra2WzNgnwpwhRnGE/LRwZIW0eZ8S7UacqpvkBx5XKGBS3ssc5GP18YFfIobH73V1RxB
quElZ07njuaVk9px4nqXeeyjRCSfSLFqzgrFLf9vjeOViSoDimJrntgxGNbizf2VVusPz/1jUe/g
PpX8eGZbawyzZ8Uz6/5pIbqbtuM/5nCk+wNnnSzBsZQMojzZih0E6YQ2zR/dadSYRmF5uZcqmynl
9uJiYXHjh0XVjFGWbFY45o6OJUT1E3vg8sr6eZeP2bThpAah8YK0WP2Z+Kj4wO90x6jiEJI7uRu8
Uhsi8n1993dXM9DbnLP12CUm93M3W+0DQ47NORqDcbFI7p2YV2tuGZVx9r+/Mk7RT1W+lJUNOnb7
oc3agFrTwzaXmhNONbzkt42duUh44mmHRpbrZuSBkxW3FSf1ofPZkPy29WvT93Jkf1LB39l98a20
l7BEVvvY8FLcbIpxTPs2s2PaW5fSsaNh9b77pS6BojKO5LXG1pupt0x2TJolNhcrYMZwnrODiU+5
u61jJR9B6AjjNOzF6Kt4qCGtRw36ct86b59qTJbcyLKOdVCng3XK5j2dQQ9mix9524TgS9ScDm87
FpO1N6zBHIaVEStGe1U6BpPhcy9EOto8+An7nfZq97trmfVNh91vde1jMWcP1cBPE/qfisT+dN9K
b1+PTJbhaE1n8umEZ0u2+vWpyqELTW26hmY9/lwrvJUcCxX7+7+lMpfkzBkS0TzPseJePaCZyMlF
ZAPhdnB0yZdLmq0m6KoRDOXtU76lTZgx8MLfn7pqM0me7EChmFcdPJk56QDwQvFsVZC1oFj+c9Ob
uutGZSHrvwtuTcT1vBaP1aaaWJTwvAtXtIrc/4a3/Zn5kj9nk1+1JrPwiMzzX6MQn/oFlP9cVBpv
UNlICqXBmpM21Yx32JybJRKIzq0hfROYHf+Q5lyTkVBYSG54Qy0mnSHLYcZLsRmhgH8EVTfUmmV+
E3/HPCb3u6XWSLdsRsibjsM77P+wSL7a1XYdGwdUT2vQTSC3ptfMPNJytP+g5OJDnmUlt5kDXSZU
y93lNBm/7i+3ylL7Mr0+PPyV9KaJT3FAUmKx6RnyOhozKXbSX11vllX7wk+cGHmVk0f4aXOGOF3N
YxtJ7nxz3JrP7oB4ZWzzp5KsgZm679y5OvFBB9tSGUfy59q2CbNzJFRoTiv0sYM0XkQsQUpNcxq9
nXYCRO+/1qeCUDKM0/60d57WLC63Id44C4qiDYs5CUTSaBZD9SmSW5MG0WO/jWbsjStYETj7aRuu
0Lw8VINLPr3RAlxbVKD4mXcoq2b5Av28bBg14Z3iyJC74tDo40AyZcbtY08PvfGYltUWmCuI19f8
+ZAbyN1x25LldO2wVy23eKoTG63ugv68P7Zq+pLzzqBfnQ0gTuM15aGVithJts8jshTCbP7c/wnF
PpI75AYoZ1Uc53ZseCLMtyL03e/GmoYUT1hWf2/W/93/HYVLy5IM7UiIWyf4FLOowqlLLxB+DTre
n44Nv++v14cRo9MmnG6NNwTYvlldsjSL0SN1uT/82/UsJvfDzSUX/op7OC4WNHCjHJF1H6rux+bW
0KFDIJDXgct04ieqH5NcG7igpRn3jEJiT6feqK6j1YZ5hRTJ6kfNXIdl+qeC7MT9T1MtjOTeHqm9
urVtpODZ9JAPzru1KKPMzjSnh2p4ycH7fgMwYMS6C0Gv6wYsEjKc7ex+vD97xfkht8KtReEIvKCd
ePKKP3kqfg3dpjk7FDOXW+HQrodOQdHglpi7B98qT5T4v5iVamhsVMNLvk29FclHc8MNUfrvuOmH
ncjf5fPBC0jueOtq16gGgZxLn45eEg5d6VlBDq5MnVSoKpSRGcohEwUmXRPbdPO2sOwpJAe/jb04
5b2H/FF9mpPPhuBo/NGVYFUWk3ycgPU2SwykUtM1OacQ3OPCfrD6TePjquGlK5tAzq+wZ6y3aW3n
VlRRh9K4TXRpGNVOlbzanTOQey+VE/u0d0+GkdsXqzd11SHFTSHTlntu6xOxGE4MIO/jNsxhNXsv
C/iuMoDQ7ruayj6SJ+eCD1kz7a7GlhDdneE0WOeU6SifFV8gd7nRnEwr8woa1zYLU44V7ueIO/Rp
Mn4c+gAZxtWnfVPWkA6NGRmuSz2Erdk+UlsH5FV9gOTQzNhc1xspFriY4nWaIysp4nz6n5/ojmrF
FpIJyoVtoVWrcpx4YdtLutofmO5+U428r/mr63NgCTrxEgQxldH8zHr7ZlCdMIhi28gQriQb0sr3
8CpcfBYjdR2l2Rxlve7hrBpe8lpzSLjbLL4Tb4IjvdA/FCmShBbV1P5Uiyp57QxiTZTmyL6ofVzX
NJiN9CPtfqfa+1f1C9L9285sHF2W4tU8zX2Akm44JdXXYsvPdsKO3fEyjGtBKr+bp/0SLtM6aPzu
3DTGzcptzfiK7SMDuUi/lJto8Q21689BO3ssgCCWJv+rWGEZxtW6kOU0W2LHYq5f8sEMR7K8DKUu
2trd8+9CJpNhXE05tS4ZYBtmld/zwToZKwedXPq+nazQ5rrLS7HMMqQL2pYE4QR34mEtzlu6BUND
n8AYENbJornAVKsgO3E1kTUlK429ufjsF0MZsdI6VkVjMqKrhiq17yZwhLnOH2yo9RZe9yHddFBA
1SpIbpyV2zRaBt/iZm4uNsmvPhAtdeoHo+efbNfTZHdUqyC5cwFpbYJeaho3wwtatprqvctuZNYs
gGqnSq4MlQqSVKzBApgiIO10mYkfolX4fP/+Uq2vdAET5ogEgiUIUApQndVkgxp81uv6dN5sbkKm
SAZyUTRSjZYHdJsztGCU2KoJz/H8j7Nt/lmghyEst6K/1GvnBIQu/yR47yIkrprQSbLl7JqTjtVN
YUYZ99WRwWXd5tB4hpw4tecLXr1XlvealINq+H0Lvrrr0GdhbJk70tgHwWBvfa7X9xn5dn+JVGPv
++7V2NZALWFa2F9r54ej439EiBFttY6hSLEDZNzXaK94pTtYopXP/okl/XQa3ebl2Nz3H30194bR
ZgFkDTDEdfySttDw4Tb3LkCjDN/v/4Jq+pKTr5bZ0qoekYtMe/DzpSR1gLpgCdGFYCrzS+7tiNz3
TRv30CC2gHTgrG2rFzrXuqSbanzJwRs3n6HgXDto7civWQd9iXE5Z40u06YaXnLw0R8bkZcZDsHG
L/HiH2jQLfkWlZ6OPkixAn/hvCD86PHFoDHaXp6spLqiz+l0f3EVk5fxXXhv5vlMl/2h3wd42V4Z
+ZaZrebgVk1cctp2yI2p7LCyWe2Gw9aebKYDcKiGlnx2LaBnNAgG/FWZtmngOFPz252m/JCouMdk
fJdpbz33ugqo4Wm8NEn/bGZWMLnDQcvsn/XKbYlZNP4wA6Oz+fm1azp+diorPXajySiv2kf7VVJg
UZshPYvSO63ecF6JDueu2jOSv67pXCa5J2hMuRFaa/ZgApMwC133gmp4yV2LDe3sZDPx9FhBkm37
F2irRlanaz9XDS+560KTZJvrYkOCaIigtwXaDwhteeLDIYf6C9o1zQYzQF0YG3x6X1f8oTVqKBVY
mmhi95w34l4Z27URh/IqFU5sTClExevBPkFKePwwkdw4OfWQTAGzBNG8EHZneuvXJP+dR+5B67dE
ezEQLhPiud7ZPqYI5hfTOXa7/NUxXXnTsoKcNOYJO9G0vPJMRy6jOCJkouyiAC/D1AClUK7lFrKS
zIFJ1mM+9i8n2isHrha39dwNp75VgtxnNmvEpT5ahjw/uL+RVLOXrt0FHDIu3vSYPXoIgyV3hkCs
heZ1phpccmGIlW5LjTRN7FfWybfqM6hgDxpGct+RFp2doLoS973t8H8s387aUzLZjfnopX6mE0V9
242pXLbmbp5W3CZIPNVT3Dcoui/swep0Dyf/zZ1PfemUEFvjAZSM1Aq0qZog2fL2VLXAhxu0RXaO
2EUktgLrLpr+U15tXONwb38V+wuz5oxGYsHHAUusorT5WKD9d2VjdH9LKUaXYWuON/YD81sW0657
WrsfwwLiJedYdwaTRUcmyxZd7WHhjSYJRgZoffvDIDpxH9XcpaPIMO3BrkXJ4jXLH2sCwlnTeapy
XQyqOOlkuJqxDtbcri4wO6X31CXDpSunmJA1NDodo63qC/a/vzoxpjwB6KvuWDxMyQsSdqz3XvpV
w3igmv/u6K8Gz2azTPC+BFywISevcp4nhz8IZz1ZU3HslSTD1sjspG5tJTQux+m6Os15pz8gXEc9
qzKPdCR1S0aKpkTA5WYg+8yga2X1pyw/WGo0pGPJ68yi7wgS1WvRhKgTXIbRC1NvOlZ2kmFred4j
5+ihLgQCo394kTyjtwq6OzpqrreNQ2XU2s6WAsQ79g412AfhQoPDAfMbWT7fPxje3j1URqw5wigh
75avcWqsZ6SIghK0v1bVXj2fHTp7qMzFDmaqwk8tCDPYth/TwcZ9DJaUVfccUBlo/7JX+9/sIL7t
NHhjm4X3YHCGsDf55drkdN9AquH3v78afq1BuA9SDoYESx6bSQ8FrSVmvi4FpbK/5L31ZE1bN2Rr
DGaqU2aRoGm4CNJ5eN+L+suxT5DiiWzqqrRtkTGd2wqKtSYuS34yCq5Z332qf4eK1Jfc1/erDWh0
gLnbSpx7O+OA0x9io2H4t9/Sr8zP/dqDULlYr2QGe3QHmbEfhqjKI5cuRt9BFq9GJ0BtE2ESM+6T
9yu3g9T5w5ztSBiHwaV7q5wKumxkWa5ZtU5+IKZa/Cz9LOvP95f1Tbvvtvnv5LOxndzR4OI2Jk/t
8ihszbj7//9rPTGstONdY6wIsRyYHPCF0Z/PWS/SkCTurTWoe9A40r6fUsdkeUXRhYF+PFRvl/Jp
s9L+8zHTSDt+mkfRUduYbu1yG+t3pq7z983DAKaRtvqAJ2+GSHO6AXq7NhfR/8wOteViaOmWMhJe
5c5q9LexFe/9WkCwMul0NCeqJZViWiCRar8aMe+FXxbjE8JXupw3HUXzm9xX+4aRnHRNwHiaTk5/
s1MQy3Aadd4XNjzMGzSiloiwR6deItZEZlcEZf7z0BrL1eESSSUrncbxxrezM50SXSv8v+/PN/a/
zO+BDF7NR7Sl3xKnCv3tXI1l0IMXs09+ZQP0YXNQcvR20Bc8cDoaNAMabcHF6CM1WkS9jpxa4d1y
7XjgoJQ089LAkqF3XQALWuvyIMr1kjx8HerCqxKzv6X8ExTLzuZkP6zEjuy9GyH9s5HnrHwyIRsx
20jvrPmRSAnbRPJ5y8wqgPCT6ZY7L3y8Lca3pHi+vxkUjkklhwehc8E7tzBuxPm5be8SjwcJ0ZSU
30TcYdqS01vIG6+j01m/x7X07Kex7Ms1rhMQhOMpaHceeeZi6N1ni7Ubv6Lld92O6PrujiUdChBE
HDM27D24fRZ6JeSnJp0i2pvPXAwtHQmpWyxJb2MPgOMPVcdTynjUVU+WvQW+/bUzvllJdH9t3pSP
w1fI1WbTzzivEzHeEOVcWiibJ1f/YgUtlGt1F7nCW+Sac2fzEZ0X03grciuFxF42TkCNcKM8dl3J
RWfGpjHL2nm82et5Ms+ejqZU5YpymXlgXQ/KGXe6jVGDd//VvmaXvAzsPjBP1dmPdM+It9FfWATJ
5xNrbRhKgNPNiNPbcCGn8gsOrrAOfQ0+TrUEkncPfbH4TWVv4CxCR2VR8SZA3e7L/T2kGlzybz+d
crYZNi6w9CXNvkwkuj+u0v6Sc4+9Mxkrw8B9RN6bUXHCffK1Pzln8eRH9NP9X1HNXnLjFUIl3lJ6
RkwGEYpiPJWF8XBsaMmNTX9bBHjvzNhfEyuYATM/z0lxhGYUniuXmL16XZKsocbN63916UvODxXm
MLAUeFeztS0UPAA3172S6oEkp07Hy7uH129c3zJVSLp0ZcrB/AlqrquJ1GwN5NWHcQjcsdEcBorL
RiYLWVmZ0nIGwH5sjG+p634AVc731dTJ6il2i1w0JmwyUiSwMfyU/nL66oth6+hDVUPvf3/13uH9
mrG039As03/y/Cewld7fhSqLSO45bsmCOhqW0+kfF3rixVORaJLKqilLDkpQbO7dmRqgTjHfJbMf
eIQcSYVjE0pu2RprY/doi4r7Nn3nusD4UN7o7lfVvCXHzGhSZTaa6W7eeCbr+6TX6AIr7m25Imxl
FiO0waT3WHsZPlaO+yHjnzfr29SycIEmBxmn6P6yKp4Ncol4MYEWmUcghjvLCRJQF1KvXINtrM4Q
3z74TP6LDARtn6tRYoHTWsR+vgTM9I/tHZkIxHFXt8YzEAtctOMppR27THNyqHsRb0HpRrX7erGz
ET0G1TSF7Wo/zX2i8SeV4SU/RXsTZXMNP+UZhHbrLujXa5d/npc/9xdWsTnlMjFwEZ27+bC5xYdv
gBaC5PtQfQlWkfy1LCdf2BPuuqVxL8a8hpnbnu/PWnHKyNTa5kIcyBzDKkWNx0NkuRfUQO8PrTKI
5K1VWmTV1GOnsPF/EyTntkrX1awYWa4KI8DoEzEl4MyY33cGCUviaOasMIdcEIZMigmtbcyZ8Bev
flzqX7uY5iF7yEwf85aOvY0SeWwt/RlttO/5Io45pVz2tWm+LJQX4IlZbmZ1q3V4dJU59r+/uttY
4lhLlcAcNbsOfpiB4EYXpauGltzRI3mJChemXLXvhmILxHayDukXI8b6F973at4Nz5KCAzEbp8T4
jkbi07ZCfTLTaZ+8DRPE+JJDcnsYt63fff1ingEcuBQogEQiBN494rGZB4mORE35U9KFuth9P7dp
iQ6Tj2OUXKYLj9yX+Zv1fo52ddRN1yP77zZ8I8aTi6V5zohIKnzTGBmQiIPEzsl7qJ7Juyy9Jtf1
bERFVEJhfQ6q9nTfIxRHslxBzVPuoeqCoG9vxJ4N4+TNC4hRPjXUOURbwv4qozagj+8dYEhuQ/F1
LD4yHSmrImSQ6T5Ys3Ok0GG+NcuPEroeyzOIazcwB5PHlb1vuq/3LaQ46eRCqo1un6kzXCPOeHXh
LYi9plmnrqXaWobk3aU5t0nZYsW3j2vYPkyX9NRfjY8iJJfylJ5tzcWr/B3J1ROkuKk94PqiH8tP
FELuXlTezGdcDOfinF8sTeipOFHkiiprydB7e2TCgHsBhxhaWxD8TLogUTW85PO1VxV1VlhoEq27
a5Z+NVsU5DtHc4IrjST5OQgAKzubcB46F/uMLuxz+RX3pX1Zo/rkP/CLf6gZER7x17VsZrVd+AZo
GfuLPU6f/ZID459oVsF986n4V22VpaIsRel3t5k7Ibhhg7X5vIni5I3B5ulw2m+7xV8V1tJ2ZlIY
MFZRXK3qcdFl3VXj7h/16t4wszQlXOCwTZc2Mvr04laHEBdI5+9n4KuheWrZtcuQVCjX6rPVDuSf
nvTv1s5bNJngtw9TKmtbcx+QVtHmBuA73YO7zU/cSCJS1NGQdpq1VZlHcuQy48TxxO7IHup66Y/C
O7YpqS89dh3WLmLaj4jOvKLjOxjSiz/S8Mgh+lcxFd23oqcOogEUyHnIk8Q/NVauAxmp7C457mh3
MzwXo6/Ws2emEAH4WHcv86ADuqgcSvJXq3SskpfYOG45RJT/K+jUBFNFz9lWfeu8UcdE93ZOnsqs
H1PbitodzDUuy++L99R638z6HaGf0vZaN58PLYVM/WF1QwMOJThYPtc3ZzFBxXWoMZBRmeRjrcd6
znOcCZDx+cloH9Olu96ftWKJZY1ru58pdwpUb91+/pqP7RWUsO/bjD6jHn3MtWS2D692zRqk+0bM
ujVwzA0NEzrOnjeFZVGVkKk+zAYH6JqzPbIz/zFO5dlyTyyaIudcAScdjGF2JocS1jgG/nvKCZDs
84bjEDIWFrWW8ZiNtWZoRQ2RymwfVjLzBjRWuLhCAKVDHubv5ymiaZA+7YKTFr6mnx/SaPl2bNUl
x7Z8blcFVEpiy6QhpyfD+0O6n8g23x9ecZjKOtjDxlg7QGI4tufcQgV5/OqhYB0dGlzm/IAg3DR7
PWy1LbcBbNfWMf+ViT7cCSRrULUBXTpfT3k5XcCMdjo2ZenuNYaOFb2PTISPJq/AHgs7cB1xiIKU
UZniwyZ+YzS5IW4GeazKiDRfhlZj67cDQyqzesxt0RgOt3FANxXI7QTzI4jkfXfcRdc9odgqst51
t42kBPeuGU+QHfd+L/WP+yZXXC0yo0fWZiM6hVuQbIjk3HkGSNftR1w14KRPbqRyNOlVlYGkyBmP
mLkcFrZCnyF/aBzra1lP762h0NSSFfUm6kqO6hRJn4NQQNyG065I1l36W/a4nvfncRIeDK9c6Rru
GwL1FgunQWmCVGAZTkXaRfnKL2Wi60ZQXDMyLqsvjJ44zF5jan0YzR+N9UiXh208lj2nMjBrM7Ox
a21T3NLkIx+sEBBITWZLscAyKstAIRHUIzaU641rVz+66VM3aO5FxbuIyoismeTga6uEuC1n+9zF
+bm90u/0Yp8gABdOsf3hvisoXEwGaHG3IpPhoUCUwf6+V51KT5cqUFln/8lXkX+NTCUBx+kaM1qD
A38NZ/QnkU6nMKwaXrpyF7MowS2IlHltIxdv84w+VSUF/7qXHDyaZYhWOlZ+6e+QCb830feaRJz8
uW92BY6ByhAtq/MqI51wtIlz8a49L9fteYqSoIqy6GBMwiTPXZZ0Mt0VO2iDUnHBrNO6sGMbXwZp
gRK3oKXYxA30QWs0sArNYWJtAtcvdPyjio0pQ7LAadKAY9wCInG4Qmdb6JheVKemDMkift+VxT53
4QfpdbpUYRGOeF2Ee1joRzoIg+JQkzFXtbP1Y+NhgQEiCXh+zviXNL3w5Mv9DaQafveKV85VlUic
CNYhKzMn5yL75XfLAKjKNzc1Px/7Bcl929VLl6VFWmmdKRD0UzhMYxs4LkNzbXas7oV02H8/A71J
iW10FbI/I7Q0/Q5cQkeHlm7fmXsuMn049mtuCCDr3K9iV027bxxFBCGDqVbXWevOQzKp967Z8N3J
sX2cR1CBhW39cv8nVCssue9WUzAs7A3BrP8pstPWoKXhK8s0Qb7qAJKBVMjKUPT8I3lbP1ohtk7I
oxbZ7v1+4Zf7X6A4oWUgVT6i+cmz8BOie/agmlPxy8yej40tRc3ojyRTa+L0b+o8EP1T4cxhp2tY
VE18X5JXzjUsnQPZbexKkb5YQ5Bm3ysdukFxrMnQKW+rPZbtYm8WEFqAGE6azh3VuJK3OhsfxsxG
ljb1q3O32AFrPM3QKmtIPpomXWGsBNaYLe+Dh+Rp1bGPVm+c7q+kauaSnxp54xukdMStm9oH4SW/
wUWvTQHsc/y7uINk139XMhlcu2oszH04iQgpgKgJSZicy6B7qM7/j1T/Ptm3fkdy1nStBpOJUdya
9Myqd+lcBaSso8K7Qb8oEIg6K3ExaBFkkF0Vv+5bTnWVyZCqyUxJhxY/xOb/jNFeyPDmQATmy/jH
OVvX9Ri+nsoAqwG4hDb3sbeQDEjq83ysFEpldNXqMlLnuw97eJMK/zvz09u86BrAVSecDK3qxWKW
fQdXm+P2wQnLaLkaD82Dd4OkWnh/BRR7V4ZXlT5dBE1BqbxWF9v+PmWanLYqdSVr3JrMd90qQb6w
j5bICdHKBt3kiA4IU8wwCfoweUeI5phWfYTk36UYKBR0sLzU/JM1xjnzdRkC1ciSaxM7tf282b2v
SM8Q97g1hY4uQzW05Ng5qFfdpoHlMwq8foZXqU6tVDWy5MrGzCYOgM4Wm/0DdWbQ3xxq/wL2e6+p
vrpW3Ib7veEjZnPQ0tS20WDxALWK+1tRkcWW8VVzC7lJmyTtjfpFPXYhtXoCMo4MWhLPaw46azrl
5nvwim/VrYMo+yH9JXyUdBG3ZTdviY01tlbv1q8//VVHBaRYCBlxBfhFb5NKDLd26B8BvwYSY9Tc
OSpj7Vfdq5VgeSLI3GP38HqI7L4NkulprOOUviTsfx7TeLHqA/a/v/oVz0PbQ2G6iOAM6ys0tWZv
+XB/sRVXsoy5GobEhxIn9mhek4dlHR6qmZ9cg2vy/qrhJb8FEVDvLkOKxPkI0llbnA27PzGqK3rt
W+ONy1LGXiXMMkYxECRpG34WLANV2fJJpCwyGBCBGz9ofsmRkQhKrb7D+3fokkd/5U8TGqHu21+x
sjIQi1UZL8F8vsVrMp3auoosR0elozCOjMTiA/IMORTYYrviX3KBJfbad72fx1PGbk3d6kIjxRrL
qKy8dGshDFinSb667vOQgNpTEzCqrCOFz0XPE5FW2Pd9KT4MTXbZ8kNqzOhhkRyXuitf2Z65NUqX
3pre8YKunXUy9oonl8zGYXb1ZjetMGNTfC2WKGFOmP3PLF/ubxqVxaV7tnVNhlI4YCfdgGrKV6OP
avd0f2iVxSWHFUkhfD7M4lYlvD4PfE1PC1Q97g+u2pHSVbuVmdOPlm3Eq/fRdX8TVgdp8mQ6zwmK
svd/QmV4yVUHO0cnFM2M2Gm/cAKC2U+5e1uLf+6ProqmZLyVsM0KHb9Y1x3wU37i4f7aZXawXaqH
7sFBQNh8vf9TioWQ2SuGuiL5JoDsEhMIndfmaaQ6Gym2j4y8oqAbElDARomxiqdhCMf2MbdMzQIo
WnrQ///fu2rlpc3avJhvkKJ4rE7Jg3mxzux6tKsKSjv//YFclLU7mu18Q9vQwqGkpbmrVOVRY1+K
V7es1UGJgm8YeHu/ndcTC7fzXiTNTvtDz3nv4ckV7HCr+wus3EuSF1dt1aTJgp8D5/U7H62B6EJb
buxT0qGyzM7GdQqEJkej2kySVxuNEC3MBscr/HAt0+etyzSlKdXQkk+XE+iYbKuZ0bU51lngFyb/
1QAoemh4R4ZUtMs2+EaB5/BWnlMzcnQlhben7cgwCubwwnIcoA/H/oEnN3EMDe7IGIoKsbK1rbix
IJp8MTL/oRMuohIduvrt482RcRRL5XLILY3zDbSgeXfJgAnLTBAEHGp7oKYvuYCXpbm/tCl0uiYz
8KcODFiHdJgxtLTdE7ewG1Jx65Kv86dqbiFzOJi/7/vSmycaxpb2N616l44FuNPcESSiyVr74Ice
3RuhEGY+9hPSPt/6FfeiS8xLYs0fsqQKh8IrQPx5iPwYnyBdXGYyDGj92ZqnKbdCINyCzjhEGkxN
2YfWZe5bd6tyEAVv16T8H3z2J+veLz09EqbhB/bH0auDcyZjBQ22Aks7F0Uw9eRP2vp/7tv9TUfF
2Hss8WpsiF+OHcsW60L8z2IQkev70f2RFZtG9iVvSbptcJPsSRD+B3RmtwqkuChUaDaMauLSNdWV
YIpfPEgDVaI5zXwME49o7K2aueSlLB0B3VxgE76Z0dCDhj5nwZYeSrbA5JKnsmTlPVjnIWokKD1V
Vjle09nXaQyo7CL5asGGjjCfZE8+QxKKs9NIdUQYe/rjr+cgJi75KKeTtQy8My/dvF7BbRVY1seB
roHNnWtVfKZoQ3NnTSio+gzJX/vcXDa6QdHQGktnjm3WJT/GUfQ6wgfF+DL+yNq4NfAKZkLa5bIl
9EQyXVv6m2E4NWUIUjUt0OTOsDPxOEF3WyceOjMNGL8Q48itjV+QnBYqqhkSVPsOMpagKpawQuh0
32tVdpHCSyc3fCcfef7U0ypq+RgR8vv+yAqvklFII/DF2TRgRfuZR6Rm57b7PS9beH901bz3v786
x1xQb3rdUOI4sIqz2PgzqEke7g+tmrjkr5zm3pwawrpM6RIU/Xge2zJMxKyJi1XDyw67QhBnsybr
Moj8AgXMYEu2j06tK5G9GdJgr0hOy2xiZGM6AsCXlKE1s6gqevCftsFSpNF9A6l+QvJVs1u7DRUC
68KGKeTCCozGf7SdbzzbNC9bhY1k4NHoGGLMchs24uOjcD6P+XxOKu/YnpdxR5BLMSpnmtEqVbBk
CTMDfRTBkvlarjuFgWT4EaRAHbvm8FdqW0E3P4jqt9neCl2XkmLvywikxh7c2W7s+VYYtkOCKU0s
/1yXpXswbJWxR9Tra1bSyrp4g3dGcHWdEl02XHFYMslvAcc1kg595Jcp2/IwN8e4zbenabVvs+uc
fe9QPooigfPf8yEpAeRpmn4BnVUBxZplIh/a0iUfDnmAjD9y3anLGxtfkZf0Mi1GmFtZCIrGp3Tp
L/d/QrXIkh/TvPQrgAixBlP+UJTbwyYMzdmp2p6S/zZ+6/XExv7PuIh2DiTB+cPs5ucitV/uz/7f
vN8bsYMMRIKm4gJG/4re2toOs6n96nbLU+nwH35OI/AdvtiFeerT/+PsS5bjxoFtv4gRBAhOW5I1
UFLJlifZ3jDc7W4C4DwPX39P9bsLXVgoxKuNHaEFiAIyE4nEyXPYX7QcYoFq9t6xvyeyx1tjQX3j
rtcoVCWVVHptKtGNcqt+S5SyYtsPfYjEVf/e/pGa/EgFLNV8YCybW/fR7gOQkDmJ5Z53Sxy5I5/C
TiR0/EKX8S5QKX7KdTffnHhh6y693Gb3kdLmmW9O4m+P+bRdnKVImq6Nu3BOICWaEDJF+1CcSz4c
bv9OjSm61yj95stl5Y3ZLnDhKavte0D618U1NXnqhlbCATicczLPOAxba3opQ/qjJUNye9aaM0RF
MLkh1ihfcYyTDKKJoXiAGuopZ+y+Y1wljEJfUzASKZA4WVnaZ3/bszxO4q4OIWy24v3lmNnh7kgJ
io3yJKCqNo2VYeK6JVe836nQfAG3kJd9D56q0T4zwQ2GollyFboUCB/EoDtmPc80jBx/+zAz9pG6
85fbW6qZuopbqh07mwRB4jFwkh+JmxFUDJq/bw+uiYp/sD85rHF3lpUXPIKdUIaDqKP3YOXiUG93
XkJUHqjQCkt/WFt6YkXHoelJp5O3Ad1++wfoVkdxU5R/mFcCm3CxVi9u8fSeVSbuZ93aXD/5JgKI
xoH0VcGrS2MXx6XfI2+svzVkiKoyv++Ow5QDm/VtaW8TZl+jkaPjMm7a7/eti5JwL0HTbfOwVBdQ
hSEjJgma/O/LJFUUkz34vrs1K3uUi+V38SKLMTssBCef4QP/Pb2+c44yxVunpg+yZbUQ6sP8VAf7
J7uo0rlrI2mxS9AWRxdSPK7bHvNyeHKL9rTk3UFaWxHVmX30UcgQfRHzYYautZsEvgC4Lf9XjIYj
UGNzKtAJYD900IFH8WQXRdJlXdyPd8FEXaKCm0In46TaUZVx2TzgxjtBjJM2piZG3cSVK7XTyuDK
c0NPDbETOW3Hit7V2YOJKwc1igHIApeguEyAkR8af6ueeA0UzOIIk3yfbvaKqzPH5vhuWFxKh8ce
q0/CI4YYrhv6+vc3rj76y7yU4Y6Sdd1+z/POR790XRkGv87vHWt2VCdnbJmd2qanubRSpxiO/rX1
Vcj7jjZH8fRmzLmDfxyEb39Jx+XkFItlqApoLi4qj5TTddZilVjybr9Ye8Lll7X+1tlJW5kMXvcF
xdUDjzShD77JS+CVSVkdW+DWqjlGx/pADQukieMq0Mnrxr230PF6EU2Oi+lhmL404lebS0O40hiP
inUK8tptq8UrLutAm1PgZftPmxa5IQXWzV7x2TDMA0finLjM3Hnx1/Boh1Yi+PBLBpnhE7ofoPju
BD0RKJMPze9eWCIhU/8v4DA/bp9DGuNXqaTCsG9ws17KiwfZ80kEie2zOMvX+45/qjhuZ7mdtdUY
nlfNQ86bYz5/vm/iitc2LhnQBgXy5k4WhyVkp3ocj6jOGIKCbs0Vr7VbLtjAe3lx+JRFZVZ/zvLJ
MHWNT6mIpjnLqtLjk3NCbTavzrn8m259lLvn1TH0g+mMUvFadMOTuUdL/ImGrYjrtXvJaTg9kJaz
Y2lljcEwNcajAps20e+5kyFyriV6JmrxRBv5HNTW77u2WAU3TdItQQKJglufVzEJIstp42xPbg+u
2WAV0VRDaHzuLAwOyrAnOWxfeGndF3BUnimLImP0egyNkm3iu/mBmYSedJO+bsSbc3Ba1jzwKoyc
994J7RifmbG0o9vL6yffDL2gFahZURo8ZW4bb4GftCg0w3zuXG7FXfm628QqMfxklaewH09d39+5
3IqrWqUg4KvccS2tfBkJDiqyAZW1+8xEufPagmXgjtgdmEmXLmH92PEtvj108H7eoVJJIUftGjun
uDiuVkRQiKVy+OplQ9w7y/fe7Y9DK+6CKbtExTTlJc/zrfOcE9iKX3tnaA+1fV/XOAa//sA3pjME
DeCxgeucqpk/r81+9L39uV9MMA6NZapQpoaufjb5GH4f0DS4TVOdsML/i/LyTgtS4Uy+u5fLEGbs
kUnOSFQSUOYecgepwun2VmvisQpnmlnYD7jJO4gI1cNOZkjLLQffLV5q/66WHmyC4r9uHaz77lw3
QYDCWfZ9Hi/eYDixNHFHJY2aQYTqriArRvbknUc6pWK5i48X81a8N1wmWu2gKT41O4271n+oeA5R
d+9we+V1M1f8t2vC0eld9CkM1Od/IV+mQ2JBN8SETtY4scoTBZ7ivB0Ylr1Fxa3IpjRzIb0nvcO6
uX3sTJ+c1tTC/P5PsVU9nqoafRnwzDnh5fW4UwfXW5Pu2/v2aataPI10J7T8Os6p7mSH0jfpvahs
WfFpn+rpVTCvMjiC7jco2XKL+383rzl7JEHpE9TVKf9HLLO9Jvdst63yRwkOhe6uwhqt6GIudxZ7
rkkZ/f2szVaZozKeV0EAoNqRVKz+q13HLREtpN73uus+Bqztz2gobw2ZlW6drn9/E1KLKvN2X2KP
96KKg9kB5agJyv2+xdoqRsvzgxymhKEb8VqMf+3dq2d/m5xvW//ZBP/QLZXi01XORk6zUV54aUfI
4sCAzSMv/wTEYJjdRffh2qoY3863Tth4R7nUThivznLcs/nlthW9f+LYKk7LBturRVwM7c6fOSnA
s/Wpzf+9a2wVqEUmvg7rjrHX7FQXl6XDxfEu0QbXVjFaIAVGG0Pj2Mc+gx5n1PBgp5FwpfPr9tw1
VqnitCBus1Xg9ZMXP2PxEoTHqjAVjzRWqQK1mg7ywoNkzimc6k+9HDhqiZkTWXbhgyZ0+MV8+b2u
TfR7uq9dN/6Ne40UVPigyUZVA92XXvPceHNUoThTiXNXNceZGOozuu8obhyuXQi6RQgo5/Ovij+U
KOf5V43ZDx6y35CZwrfGXlUwV7aJTrbB9UTY63O1f8FLyonXJqvSja54M5iq3HEcuHPKiHsc8i2a
mvXkSGFIg3VGpZzQXjOH4Vrg7ClbiONl03GyTfJ+uqGVa/AO8fmywEvr7zCUkR32H7al+3SXK6jQ
rWbo+rXvCiyKJeZoroI97sbqzsGv5vTGPOfWq1EybIrLhttA6DsXsdgGWKFmSVTUFooxAixPw/ab
0E8o40dBPx/uW5FrbvFm0mVY5qPMc3by99fBzSJW3hnpVdAWWZH+b+W0/Z775uzzF1fe1QnjorT1
f+dcLyJ3F1s6p7xrfjTr9DOkhWEPNV6jskZldjPlIEPaftNtSdqlOu2Lfew8E2RFt4+KU+Yhy0sc
4s6JtmWT1C0wVQtZu+j2Xuomr/hkuINLy2v59rseIJHmO1HoTh9yjxp67XTDK35pN3a49LzDS8FC
s9TL899WPznxki00uf0DNAmtitXaWFvnfjnifGVZbLlpZslohRbzPBp+gibFUeFazAo3hgIk6hmZ
M6Z8d6vIZU8uG6zE98l8gFKgYS80O63ituwwX/aqDChw72407gAW5vS+0KtitvYFF6N5D4GZawNw
CaE8eJ6D2UQqrdllFbDllVNZEIbSCbO3ICIZ8kACHHAyC2ni/dZ9QvFf5veFZ1moc0IW207wpnqi
bgG4aLiebtuR7gPO/w0QS2O79exj8QtIsbHCTubr/8F9VTFbhWwJvKGW7oLh7TU7DmP3LHuT8J7O
bBQXlutmD0z6zsnPlyRwy+Mw37vqivsGWbk0fd6gfm2PQPh0cTgUh17aBt/VrLmK0irbIrDaOsDd
J0P/F+64dMBNYjFdTnTDK4crZc3WQTQGN3a3Z588N4fKXS2I9VG0dnm4bTbvs0mgfe0aNt4chqhn
MECfVu+xzfu/Z3sSeA6v0nVAT3HjF2nG7KdmzVJ7rscoLEkfQfXyvsikQrIyhjBK2q1/Qts3Ovqr
XKTOwli6Wr2IXLG5J5AK9PfdU1UUViiRpVh25T2Cva34vnDLebSrZnsxLKMmyqq6faUQJZ0dbH8A
clFvzxMndJJi245B/7wScgQk6ZDnQdQ4POqgvFdmeeJ5X+X0qR4AOHO6iPjfbs9F408qcou6fY3e
wSx8mgrrJ2v9X/7+/b6RlaOcVlYwsxFINu55kdzrZDSWTjX3DxWxVXhrlePowx156WIL3loIEXV5
c1y7Pubyd+cbnhFD2PWfb+i2qum3c7APymszwBQ8d9bndXvKRBmVG5p/57hZfwN0bzgONSahwrkG
e+9ykMfhDurPCeAnxdxEK/0wOCKyRxNVoyZ9UDFdY16V/shqednK9shX8P8uafhPVxmuhRpbUlFd
u/A2iK5eh6deunD3qW9M1R1d5FHhXJPHOiCj8HC5LN1hah9pBuWN9TIwcRrot9Y+5FuR8PGHm93F
bubaKkkVWOw3X+ICf+GdGxXdc1D+avCeGYyHoj7fdhHdflwX8k04BW8RnhUIPiGC5wxQ3f0Howm9
D4BgqyivFg8M1J5xS+fyZ9A82cHF38/SMdTONa7BFPcOdz5SPvPlVOIV00XLpVhf+gYqiyKMJ2dP
ZPOrBUzrvoVSTn3KAgJG3YVfpNXEZO9iiGums51Sk+nqdkI5+wEwzZArMrApjPiAlZdR0KyXom7R
K1maSJ81Pq4CuMBOtkHKFM1LcymTaU2L+bWdQcGNg9PEmKpxQRXI5bQrwND1zi/uFB4daDq1ODBu
74EmwVCJqorVIc0mwCDSQKs3F07k5l4UtKbYpJv5dWfe+sJchPUOSt1L5hzdV2KCKekCh8pO1c0Q
AcFzBr8gmz45Sf5Qn5tURgU4Ru9MvVSeqpxJSC+0A6wzgCpC4mU/2yC5vegau1RBXG0HblE86PML
WT6P3atYV5AZRdLY2fw+w65rqzCumZJtLhg+sJ28E+pgYAJ1D3O8x06Mo/QQGBxYZzyKA0vuO4FV
9fxiF+caes8otAbSkGi8T9uA36A4b992bNzY7j3WNWQju/JL0LkPBV7EIND6OvZWvE3OzyBYk1As
H2/viyb6qeCuYR+ZCDP8nsndn0Tfg8ZKRFufEveFyZ/TShJx521WxXmBYlYWVua6j1ZBfnBnAztQ
a9/XkmirxFVh6BXE3mp+AZtSwprpbIX3dQXZKnOVl7tymn0M7e4fbetlaAyHpiZQqNCu/87lvWw4
aiBbUu30TDzTg7nGSlVYF8vqzPeHQlzasIy8f9ypipx/bhvM+zSFrq2yVeU9E0suMDYSyOmQnwdo
eYVxv0VbctVg8A0BQ7c6yrE808FF/Mdn/D3/MTk8XWcToFQ3tOLD9gxkMw8nfhErS/wMOi3NfdVb
qjhwLQaeLx229EpQ0Nqv/u683l52zZxVKNey1RJi2R6MUAyxVfYJ57/vG/l6N3lzXlE38JoJjwiX
PvjQuyfa3bcWKoCLViuTw+rjmMXT0bFrp/0EulTDzVO3HMohC8AonXY584s1nRzrqTURwmgyG5WR
yoccirNWOAHtkFrHMfc/gjDja9lka1K52Wdv3O67YqjkVEO7V00zhfzizMFwCIfcP81L/e2+LVWr
YrKTK29afmHDvKOlZq7jAH01//+D+zaEav+vvXQd4SCnspvUXT/L7ONoUml87yS6jqtMeioDaU/V
0qfC9g+UXGwgfTy0rdcrByTbi8Btj3zBVIB+z4CuX1PCS1V5pCt6q0sBNIxb2X92uuzrfQukhhd3
csfGzbrU6fJ4G9lRBPnh9tDvxfXrrJX4Yu3VgkbtsEv7hU4x4Czy18ybLiqg4/j59ieubq9WCvAJ
FYkGmZ0xtBvep22Vx0EWRrIBj2uYnTLQUIrKO/j1eLz9qXePkuu3lNDjXrtUHN9t0smNroS3TVzF
1jcWNamdQPXCsGjv+fT1K9e/vwlwvWXtnjuufbqM46mmkKE/5enmXJmgTfVEjTWpADWQOawznsP7
dKTgGHHmF1r397nbH9C0YLJX7vpNiq6NyO3LyDE9CGqXX/Fk2jZdsVkYetgOADsc88MY9RAk+vb/
6JRN3Pn/4YHfMynFs7dyd3kZBNjmh/bpmpqjq5Z88j7W5/ngxDTKP8iH4dwn5cU24Kt1+6F6tyxC
K2jxRc+147Huk8qkIf/uNexqTYp3M9SmF4n2sJSnfeo8ySRLsnN4Wj5bxmuYbvaKly9yHgRz8AkR
Pq/DR1sY/O39CEtVgFpfBsTaVozLTte0rTjhheDQn0xnp2ZpqIpSqyEcQawR9sSf5mRMu5P7Kfhg
J30sEtP16/2loaHiy007eF5GsyYF4Y4cnok0GMy7Vy/fpiowrcwq1GZK1qdhzaKtZY9jmZ9B2Bnx
zop6C11wzh4VzW/gLA3p//uBlqp4tdEGwho6dQi0xRyH02ONekFgX/FAeRRav0VvojfVbbvi5tze
vDqvwbHm2eUjYLQxF84nUTkx6IXi3H5tKugcUBNqWmsFire3ZUkHUBc36Qz+PidpTtsSFU9L4hy2
c2uC8Ot+k+LgtCQsGy1sV7eMp2AfDxV4nacQskkSHKL738XkpLZRiFlndYrP97ksO9FZTUr9ZPeP
k6m197/s/c/ISFUgW+uzOl/KvE3tFz/a8XgJosPwIOLmCTdCMBA6cZXUJwmG8DxxE8Opew0j73xU
RbgxwFfmprT6NKBBVLT/bO5LIMYoH+1otIanZf1M2RlIke+3v6excxX0NtbOtrI969Oy5wfLukjy
NWv9ZNs/evlHmpu6at8/5amKfSNBFbKJyT5daQ8QivXEJE3aIDgt9uctN8KhdeatAuHGth8XLsIm
3R7IEW3BQOz/Z97kwB/6Jbq9Zrofc83/3qQsVlA5fAxg3jyvI6ufI2DH40IOSd8NYEtkd+UWVJVU
XMexJmERghkdktgcB4Nvi/T2L9C4zB+Qt2YcRDZg14vBO81b+xzkzHCM6YZWfJ+Noz8FDPaLOu7P
tQkgxLYaZq0JKyp5WdvwYQL3+pAyAWhy/S+awC+tXxwI/UHrlxCVuMo29czS63zf80PlmBdACMm+
cOH8Q15tImpnxw0O7lAM4RdRW64fRDkfGvnJJe1avmxdY/Xf8xnt+t/ARF43L+uWldkUVaFgIosH
vxHkww6NLvp5XochxzHiZMxhEcRPrF0gcQw8Ch5bySsB1G9G80+2tEidOJwCS24wXc3uqMA7N8P9
ADxsY1oP+WPGOmDITQnr+7cfqnKmuSKcwSDvjSmwxQfX6WPLQZi0TJcr3cyV3KJcCZppF8yczgjG
1Yiuxfw+k1V1G9uyIjsBRWMaLmDFxOWqGk26gbpZK6GCB9Xo5YU7pnjTOLRo3xfhPQVb5EQq+o7Q
LSPE8jFrD3BfJuM5u4f38Tq0miTQbbJshq3csiWRfZU0DCwERhphnaUoIYIOwKeU7dVScv64D+Wx
DvilEybyZt2aK/mAC2IIKrNmSrfrsyFbTsQxIY6894OCKtA4DJUD+D+ZQNewvI4NxCyZfJrm6ive
HAyYEM3iqNi7BQ/0ZLcweztbDmA4TN0cJ9lUGmKobvhrHvDm7CJkXdCvtaPTpgzyaCv6y7auydLc
xcIA21EBdx7SvHzYGTaXWiiDDulu1PTQnLsq4E5OmeSzB8BgIXi80fnIJz9yeu+IvpXYJ7mhNKpb
ouvf3yxRNrp0Fcyf0n7bk87DsQ7ZTwjGxrfPXo0NqXRpFenQS+WKOXX77mK3dVKRIl1XEZfBPY+c
1z1Q/PfKlOu1eTGnpJHJKqdTbZk6u3WLo/huQdCP7hM+p8FcRrO1/906c0zt8uX24mh8V5Vq3IAi
86DgOqdgSov3MHtyPVOLn27myoHO/dUdsiKc0lUEKSsg5+xuLwMpz7dnrjFOFXc3iYYyt4DVWA0D
O+NSkmMe+r+gPd4k3J2zOGuze57TsL8qBVrXFxV6FSXCkOV/d+16i2tIPRtSBM06qeA7WGRAnH2a
0lxWpw2Ep22xxOCuOt1eJ435qwC7ctnBDLBft2HoKFoVhwfaglunRGvkHpaGIKr7iOLCeQ5OoDHk
U4pk53llqHGI+uNaO1FvpKHTLdPVgt9EiWUJtkyQckqRIz6RNYirsPu4GWnMNY6gAuYccG7VBUGv
aA5ZeCSHm58UsmwMe6wbXfHieveqItgshDhIHYrK/dH0tel2pFsY5fjtHcfZ555Nqb/XH/yZPnoB
ffDY+PG2/eiGV9y4Zyvgg9k1Ok/sgF6zQ2OtB6+9M4tVAXLOFgpooc5zateVe1jqfodMZimfgPQ2
Nb1qFl+Fx1kLc7wKzHXp6oMq1tqmeCzkv3etjoqNKyG7U+FxeUprVpyGIDgPYBOCoODhvuGv/vbG
6EMRsKre4LzEkUe6y5eC71FGWkOdT7O3KhYOPCRrH6JdPRUtMrdJXBpIA0xO/u2+2asuS2jFO8Cj
0tYrA8iqemNRyCpiXSGpF00bUjsTu5rulygnMLP4VS18m3EZslLLpg+VOxyhZGHYB018U1FxvVOL
0O3WOQUi5cxyDrDu8LHvv82MH2+vla6SovKgeRORwVrsY7qiADrv5CnL1k9VFnwfdytC1w9WTx4J
g9YZ59GAh4nb39U5h+LebuevvQ8193Sr9gsUZT8RYgpMmlKXiosbIKwDooIVQ295Ui8fN1BdjETE
nKxxwfxoXkzns2b3VXjcMAIJxgrkwGgp/db74WUidWp5phqhZvdViJzdFnbmTsiDbck/DnP1YZ+2
mLpbFwHDZUhnNPugMp7hSW6vN2u7XgGbR2dtH/PZ1GWuW53r398EEVxbq5LuCLHBUB0YuLBAfXzJ
88JANK2bueLls5uVpdXBgkKbP3G+o/nBM8Qn3dCKV48cZRvhw4IabzkQUHXItkjusnsVINeOE7eL
YZrTjPrPTTaFiS9WUyVbZzDKkTw11VDyXiyoIGZXhmyZkGF+cPvlFcyhr7d/gCb/VdFxzuRNdSCH
OV3K6vvodL+88lNg43mdW5eamnxYYzsqIG7dwRK6rwvuB3T76HE73fvm5M7T4faP0A2v3I5Zw8bJ
XZ0Zzpqf+309ZPZ0Co2XJ00BU4XBIaUDyT24D3CBJSenv4T8xwSuuWoI0V+7Hob2Qx2GhgCu+ylX
W3jjZXXoDy7O6jnlEz90UjxV7F9wThvCg27069/fjG4HAAvKjc2prO3HNZ8jgBKewsE/3N4HjTGp
CLlM7AUaRWBM69IkZA4fgQE/t2F4Hln/Yirm6H6D4s3BmtuLmyEONUv+kK/LUebV6+RQw1X2P8Kq
dyrI/1WW36wR93COLddAtDMZhfPy1emdB1a4jwMX8Wg5ANg2xSOZ/HO9WBBvsZDnr+Rj0dWP2y6P
3ZjK7B5+edwYVdI0MA84HasRzsN1vTTh+jyxe/ier0MrJ7ZYSW6TAblI1wX9Wa7r19KuTCqBmj1S
gXVT79hz31/9vacHyBA+FBZ92WcTJYMmMKocaYAxWsSXPrJ9H42uhTysOJtinm2PrCxbQ0qjyTtU
qN22F8SZdhvJ2izifVgPLBt6pE7LobeWAyBtl9CFUtVtz9EtmOL2s9vk5RbAqBew0nzprBLtNxMi
v8yM7T26T1z//saux6brwsC3EFmC7iXLhi9Zzc95dQ+1HOzpDwTbXrqFt/SojyHWR5PY9pNoeHvn
+ihOT5rCZzTja9qBMnPl7DDK7Gl1TW92urVRLtZL78+htDC81dJjJprHkIZpXZsSEN3wykFOd/9/
fS3Pjzb5HIo4Gwz3ak1uo4LXxFCztbI6tIvQKSKy+Hvqx3t6mbGlKmptKkVNxYiziEFcz97sU1YA
JhvKw22b10xdBaplLQHnmBjWdEYLdlOH3+0pM13kdGNfT6g3xm41Dtg1KA46MlDy7ySQD4x70Py8
PXPNfqrItICUtr9J5Bt44Yvbuo/DdY/sYr8vB1DRaQ3xeTi7xZIST/6k7mA/tGx6dWZB7ksDVNq0
vZ1zN2/RYxSW0Hvgc7+fNzmPuFKXJgpdHfZHZU+DgJ+ksmhXJDJLZM0kxvMpXlW7OKB/SxcYia6L
ltlPndFEmafbc8WJ66IKLDxkrqkrwhHdzSESJ+4bSm+6LVdceLYYGYTdr2kJOtqY1xtBS2mB11Lf
NwnladJMlVWNefPMhGcj3a/rUxCyCE8wYVyBg2b09ngq2ePmD3Zi7eicvm3H75+jRMWujeCnrcPW
WtKgK6I9XJMcL3t1mQTS8Cbz/pYQFbxGSdHUtYUPtNmVKL0Moe7jefe9dxIVt1Y7YrTnXK4pmL23
yM6nNhITa48Sz9eGirSmnkJUCNtS4iJUbAv2fevPNRnjmf0lyX4Iwa7OvOCwTk8N/boN+PT6+75d
uZrgm9g12CtO6WCd0i7fB/ZjAycUnonX4Eow6U4jCR+3xafD19tf02yRClepJmhp17TeUrt0f5Il
aOPFX0yqnu+b9B+Ce1YnnQqEbnY6AC5K81d/WmI6lEkh6HEqvwowA4yw79u/RBNySKAEgG5mK/h4
Qjt13CHyM2BfRX/mxRDtYHcFeiSiWX6Anl2yQpT29jc1HqRiW6oNS2dXdE69sqb0I9jZguxfEXZ4
3Symqm19MHqVmXOP/otv/yFw13Zbu/h276A5NLeG8za6VfWA1tfp1+2fozEGVSVV5LttL+OMIzmT
oCGrE4uYoptuaCWDCwqv5NPabWlh29gKwCfnLSYh56YHsP8S8z8vbn9opdbu6kqKi1Iq+/NSLrEM
gkQs4YFSoP74t8ntEgv7sgLBWBcPYIPKuP3KMvS6W+e27ZJmXg+3l1Fj9ipLHy+rfHByuqYM7DsN
lw+ciVhW6M0rXi0uoqaBEMTq35Uu/CGwutZ0DCQ6bNItEDyyQXob1/taRoBqbgYz16Da/1BatTLP
g+wIGnWCyn9e0OEFjtG4LbwHCqSen7MzLZqnIfyr2JdILnZcUhM4WbetKtRxqjkp/XJFDBn+KosP
eNYBbXj/CVLcIGhyIqj9nGXdH2pAl4rQTdp9imz/Q+7/RcRnK8ucQ1YyQ41Ss68qHFI09RUCg5UG
UDaSso66ooU+QBGDED8Z5jbicxD1d1a+iYqKBLEmBai03dKB+IeavPouChDorLNZ8bQKPwoCltxl
sIFy5LSLNW+EDVva8QqtQj8daGaSYYmtzH6Z6BYJ+6+lGg0X6+ug7/ipysYmoEY7+iDzT60iOC9o
fMKbxPZkk8yQdLx/cScqLqxwhzW01pymfk+iOtyiHjr2IFCOwe4VC/8UOPclhUTlaIMyX1tYrnDS
q1DR0NgvXu1+AefTv3ftigoVa4kjigxyqSlAjRdKfxD3VzUtB2CwohZaKfYVB9iZwCe601NFj82r
G7b+LGgqNjvhTh4N3a884IesBxkR1E7HMi2cMkIN1BBUNCeCrxzXa1WIaQU9emqB0y2CgI+dNGX4
4/ba6YxAyddd6bJSLoykze4euPgRgPaPgqpjg7Y1b6HdMxpi/fVG+Z41K3W0VYqqRppG0G7VPHfr
13DLDpZXvKz5d9u9R2Ic576KLquYRdGxHjjAYUNnwx1Om2/idNQ0EhGV1A2SlVvdQY4+zYiwZpm6
AcIcKsMV9fuLnPHu8MMJId3gROXgAtccgbV0wWMipNJkt+EsY2ziUdD5Cz1k7bzWdbyvexb87c01
xI7sFYxTHorlBQ2Q/+V18eK6jZHq+l2KAiyNirjALC2PBPB2N5qTPRlimVRxeGBReAJF4Km7QxTr
+hnFWFsIgYMeB59pqoQ5z1ZjOFI05qOSFTWeXQQEnGVpDgVXgc7AASfoXDyU/KWcAoOn/VeEe8dI
/2AqsgmOkRKRZImnw5iSc/FV/lU+ltG1g6Q+rUs8GC5MGqdWgRgrRWeMQx2ZiorFXdAdy7ow5Dnv
KlliD1QEBrXB4jzjPpG6H/wwqr+EH4Zf4O0+WDF5ztihyqIsoufA8Gqoy3lUUMY8UgY+uYKmwSV/
do/kXMXY+Aui1NHcka+zX5W6CF3zUzbVJX7UZ1CV9elwyhL60f3Jn4e0OlpJ+OV2QNTcVFSQhtyG
ot8ZvhPU/7DhwWlf+/Zx5YYypM7C2NUe3lxaLZGVHKHwf39Gfp7wM5xn52fztB9GkIWESfN63w9R
LhI+b2tWDW2Reog+YZ120znrXrbAJPSmWyjF09cO4rSQnC8g89pFbJyjHDThwUvt3efxKkKjyaiQ
ueiKNJj2CGBA4qSBfcwtoBoWw+Gn+wnKmbRQmrVswyd88WmaX2rQNxbdIfMMw2t8XEVkBNaAp0/U
clJ3wF06Y4nlmR6K3xvaCz1V28tHCam2liz8b+hiIs85HpFu2817aed1aGVRRBnwZZE8wxs0mqLz
IHGAYxh90z1FM3P1ibvycfS1VdE9sJIcQlk/LUgEbs9cN/Q1x3njWzObpaQ9qx7QSfPoCpKskzAM
/Z6lYFHUp20nkzjqfMyaA07O+rKIrKVMrMU/lf/D2ZU0t60z21/EKg4Ahy0pyRJtJ3HiDPaGle8m
ATgBnKdf/w7vyhcxhHpa2aUFADZ6AtB9jsMMjlS3/H3uN8tfVuGgi5vWqTei9N7yq8eMbQa/oxt7
3+w3Y89oDZ/lOInUzcOTs5Kzv5gY1DT6oj5muxaOXxsZRQp88dgBQKwd/s8nhjOKbnDFiU3gwZzc
3K9T4f3muLwsa4kucRME+HtJxb6rigurrNKqas9v0ixEoRd6nOKsXk/r5BwsYd2hZiczJBY68StZ
duC4jevhEioNC/FFVBGLgb96d5vWK/aKV30b15zYWjr9yBzrVGam5493jzqQj/o8DVi9svH9EJdA
8xhPOBGsqOcPVvQcss9AzEjW6a6xWZIL00W7ZrvVB+vGr8elpLNIRfsk+nu3eerobRagPlNLOxPL
QHmbzl2Hx4IxabZbyo13MSmG24KW2K8ZVu11Tbxf3Qk2GdJEjd9RIWFmVlXZYsGluQDVK+8i1POt
1VM33BCh9pXv+vrGLXQ8qDygp8JjgngLHvPoTwZnplu4YrhFEPYZyWC4pJK/RvY0WT7uofoTWitu
Uvt/s9E3S186W9hjnjUpGf27PJNflokanI7GWv9943gztERLScELrH2mi/ur6sr+HBRNZsjLdDqu
2KuIQHqY7U5H2C2KyIuPU9sd2Jh/vi4XzfDqYzRKZzunDusML7rFMbOWcw7i0tXhBm+jG16JsT1g
6+VMBQjEmykhCzDBWxbjce9wffUatVHhUrZ5ccFHvzXpUNlH6kZ3DWm+Etys8YH/c30K3Rco1lrN
dtlFdtSk0TIOcQ1ArsRd5ZegXibDR2j0R32XZk3VWLUM6pTm9AKA8LuFfrm+dt3I++9vNNNnFfVs
P2xSO5BbLMDenJQ0vwmbMvLVp2gPdVWlmKD3HR0fWvGPgxTE2aobNUcJtjKq620IvDp1uvp3NgQv
aM74Nc/CYLS6bVVCbLbJftzcoEnR+XHIweucBcMRRRnJbZJXrLYZMlSr+bZIx9U7duhZrOktt6N+
RNXX5SUAitJYwgnbg3cMgMVFwvETcYen6yt/36So+rZcgIKs3joEcb53GzT2ichHYJomeWNQyvcl
T9XnZVlXa1+McAlgcUxYtx4A5HkQraloVbd+xV5J7rEBBILwl6Gdx3XGD121voQ1bq9CU4nNe7eg
+xbsn/bWrqhdLGMfQUYD6hXKf8SM2/Doe+M+OzzdSmFwDLpPUcy3iFrXLkE4nEb1x8mxGQhW/myk
fa2C7nTbZnv//ZA2c5um28NuGX0IywN4geOh/UYGE8D2+w6IRooR1+XgD8zeQ6M/nKyeJ1bXGJau
G1oxYJplgY/W5iZdLdxS8WNjm+rDdSMrtltib8soQlChziecew69sWFIM7KKZrLuiIvuVrVpKL7M
NnucfBOZq8ao1Ne8bszCvKihKk5tHXt/uc9FcQCqiMEp6IYP/qsnUqIrJGvBN+lxr8Ar8wY2yIDM
PWoAZt/9cV0ZNdJR0Ri8raFNOOHQ7AAAoqkQxMfoeH1ojSWpT36cN/Xog6oxnRhKclqe3wOT4ke4
8ENobzdcZcMpqI99bu7KqveyMnVkfycieZxK05lZIxm1mAQFRRWNthpwgx0Ibr7n3BPiO+gbm5Hc
FK+oCoHS5G7kOlndpngY/bI6oPfIVvbzuvB1q1ecABhd87zswjrNajYeFnvzLnngOIaVv1tKtMtd
cQSi6ue+4W2dLvBgQnrJQHi8zh9nPBpXEjjEjh87OH36m3XIjK+tu+arV//7rIqTwHaUhHAIjIhP
W32qeRDX4qPMjy67BbkBU6gQImWwWWvZsyrNW3ZEH/ihL1eDPbx7Cb+PrRg0A0cJUIIhNG47D7nA
djsfARaUdBAY+LESP7ePHTrB5hoUtv6aVCgBuK4NGleiPiNLNtpes3XZZfbDWFAg0tE8ZstgGF6j
bOrbsctQSLvs++LXw8EfEPVLU7WGJuqr78ZWZE+ZHYJphVrjqcl/SkJBtcKPfjCBofWZ1uuN36BE
5cAfPWuxRpY6/oQndtE0RxCxmHoZdRugmGO+FTlOA312mcINtND1afTduCxNPQo6KSnmOLfUKVHq
hgMlmY6zc8mrKs5svO6xnztwUDAaQpJuoxUDbGu29lk47rvhJhkBQmZmQnfVRAv1WdgrrWHJR+hQ
C9ryZnUuxVp8XABZY4uNxTeZgfo8XBbUsSSAEC5cuEdUwBz8vjr6zIRsp5GOijvS4f5qbfcL6JWE
6BoYkzr8fdvCd6G9yX0bd5ZluSKHAc/IAXVyH8BMBLLu/sv14XWy37X2zfBZu5KM4/CXzuBufiqi
bDwwqwbilwWwvKZBofP1eXQC2n9/M0/LrIbxBWpa1fQShjxtuQlgVRMaVLwR0jRuH7myTesW9dLR
neVtKZndu2Fej0P05/r6dXJSrBg81yENup32qe8OFt79fWc7DOzJ8sKbbsyoCj7Ssj7avLnFRhMn
get7din5fn3xOuErtouOJYFmI9HidFw9s3HdUBRJbnvroir0CKmjYLBFhyS7ap6CjXToZR9MT/4a
56lijVhCtPPSQftJYCft5n6PliAuSWEAudMNr4TlQsgVMAhNmy7OEq8Du+sqN+a2fbwud93wiu0u
ZeeU2QzR+KIA8+oYZ9arxX5dH1yzqSp9F3BFRjeS8Jr5Wsc8ImnYD4Zrbd26FWMdx2Z0qwhi6cKv
wv0p+edIGJJT3dBKrCVRy6qAQMsLMqPQ8ZBvHvbVIBKNkarVLehtGOa2hydoJE7WIxH9ccqsVKwo
zOKBvLsueN0sSsQt27wUQ9axtJXDP5IPybqwD6xb7lACY/CWmqCuFroQ1vpV0WMDWhTjoUipdElc
jfdlM1/87OdaGS7lNF+iVrmAsnPuLIJpNue3aM4FEKRX99APhkcGjYaqhS6t1TbC2jW0an74EU/X
wlTBqhtZsdtVOjafURgMnS8tlhQRXqvjng/L8/Ut1mipWs2CLkZ0FzpTnfrltB17bssYLQA4D26o
JLxtin3qNwHRBiHzEthNkYrAh38Q91bD4wDF3deH10lo//3N8JGHlymvzQtcqux3cQt1FideBtu0
AzrVUey4WS3guHXY2yivE3SrnAG49jwsduz5+bfbPkEJudEY2X3vIWr1Lc5LpL/bhu62uwO1eGV0
VrveShvvdmHlx6zo7cRrittcHFGiLY6mvNgCKA96+Q+ZMx6IPT70Un65SSxq2UqbR3gg2a8O6lA+
9SsOEx6gRW5Lk1XsENxzuzaQQOt0G4sPW15/cGc7paW8Te4qdgiotisQnK2wq7nzgP4ZDoe9d+LG
xe+6+kbnK4DfRrxEuK2bb8HwZ22ex+nXdaFrHIJKsJXnwRKsFoae5/XM+/rA5XQ/MduQ+2msSSXX
Qi9R7hZiYunQuT+zZulwwHXJAYRbuFoZqAlbUBNWVKKtfAS54MwGxEfxsaSxl/MDCMqH7h+n+Mdz
TQXROlkpditEVo/oAcddB7CxCEezORrNvcE2xEaNZ1NrqwrHWYOR4G503fgHlEY/o1f+trxHra0q
/BwsqC3CCpXkc2ZvrxRor81ADNqvEYxaW8UFHexgQrXABlCMgkeHjFnnqXIMw2uUSOXQankvbPAP
wF8uVmyB1LoMPxL+uecmYCGN5NUqq9ydig0wVbAvOM0taM/jfGPGqfJolT2lIZkIS2vSH72ovqDq
PXFqerrJfFU6rU54srM5QkkEHscCWK9sG+6nIDNIXrexSrCtizBwRCVYOq3d54EVB9TqPHeFya/p
NlaJtfU6BJYocQjiYxvn04vjfgzFiwfOm9ukoxhs6aIqwd3ztCDH5QVdk2m1YjGYECh00lHz5clr
J4BysDSPqkMAlphlW0/ONBnScZ1WKuHW2mTGKg9JfzZtMRKpA+CZbxOMWmBVOoCiLCiGntDiI5vP
RTGfau/Tdalr1q0WU0UV4T0exHF+I91j11X+oQSm721CUcup0KGYyWjr25SiiePojBk5DZllyEA0
+qgWVInenkkpcIaDN3st2ijGG3Ad52126SvTwV8nnV2Z3sRyZ5bDEA0IVeMyJl6VPY1hZFi+Rh/V
qiqQAPWOF64sDdoSHNQrW1EvYEmUY5+KzS7n23zOv5Xyb76gqkjjUjlBeZr+rsdr6VSQhE6mJzad
gBSjZXwtQlTTWugnDNvfzGY1j0VhakLWja7YbLQVbiipX6etxbZ4br2f0vKPtym+YrCNmGc8HbUy
LRewtHT1g3Q+3zSyWly1Lt4MEphGpkslU7sNY6QKhqxDozQqykct+eoKOuOWy58PK1pagv1vGd3m
adTCqt6m1jLxETkTD3/0lK0x2rCzsDcc9HWr3y35jS6CZa+zGjJ1aQN0fHSrvcj5x+qZWN90o++/
vxm9tTZeFdPSpoLyP4y7z9tG/ENkDSaCWI02qkAfGYp5RkDG1ulAs/zgZtRPWDsYgrducCW6CloK
u6tx5LHqoOgT36rsCUTbIF+5aW/B4vxf8QAzPLA5sM5TEHp+ZGV9zMX0sgYm2NL3k3qivowKf1pA
UNx3KSvToHqo/EdBHoEYUHQfUJxq+Ib3hUTUWgFkYvnIN+BRBHMbh65M5coMjSTvaw9Rn12HafAJ
Cpg7VN3IuCfZvYfauZDkx+s+4f3hwUn6X+nTKvdClA0h9SuypOTuwav72GKmih7d8MrmNtu04d7J
gWpW5LMf8t85mg7BamaI4+9vLlXBVCioa0Vgr7hBBsCAmD4B9LZunhZ53y1Pa/F0XUSazVUr3MrS
nrfF2/B41fUx+GFPXmE6k+iG3r/rjWvII3Achi1cQ+uh5dJDkf+p9ll9uG3hyjVgVEYAsyubLhXR
nKxdi9tk0+OzbuGKx3QiL8x7DsHXkp1E4Selb8oqdUPvqvRGJg4HAsq84hhY415rXjlgBYObfBlR
gS+mavUYdXCAFbn1pQXOTlzaJojNCMv7uwKDRIqf9GRPW0Eg7Cj82fSPYf6rtS58ffWzr6RJrfH5
+p6+b1BELWGzisUrnbrtUrdCNBzmx9IjCZBOXq4PrxO+Yq/rmmVlWMxd6uOQDPaG2Hc/Xx9Zt3Al
rSmFn9E1hB9bhrsqOuXzPV1uupcgah0bcK9HtjhFh4r36bWetvDIK/uB4XX8puyGqOVsbW73ODIg
P/CCr5n3hY4/RWE45mjEooJNCFyFFiWwuVLmplZ333eXdbktcqhVZgJ4OOW2QuJ7m78LijJLfqpW
023H+6ccotaXRQB+dIsRimhxEUe4kghIdRiA+TJKYdhXjTKqdWZlx/0WDF5dWqPuZOkjNIHedqFC
1AKzuWqjNd/FLqefhWhBWPVa3ip3JaS2xerOroTcWdjEzviH915c1KbG1XcVJvD/AgvN6dj02yZf
e/lP1IAjoIq76tt1G90Dw18+DGMrNjozMnkyK/yz4KT/FIH0FeVq7R/sdXnwG3s+kiU0gR1ovkO9
POg6G9o5ufI1aJ8YwL1lcSpyw8ua5jvUu4PaLtvar4l8Xes/jHya6seAP7PszjNe2rybeAS+eoEA
gglnEGLGDNP84MjsUob2geEU6zb+d2CsHGbf1Mf2rhVgKiXUDoPf0D7iKAsZZFIxegAp5en6fr8b
szD0vjdvQm20giZjCOv8Nc+CY0Xygy2sP4vjPg5k/jihyt7v2LGR9JYQgOn2L3wzHXUBkrW6i3y1
7fLkAJN03Pwky286SGB4JQID5nZ0LQeCGidycIo1sUb3UHATBaxuHxSzrmbpbEVmy9ey+l6gHNgv
TC8C77pSLFwJunUxjH1V2Py1dxDCDtRDxzj90PYGa9BZmmLVLSB+3GZDMw/z5bcAbHUS5ADNQg1J
lWb16q2CkxGcKrIqf3Va8Rl8ZZ9mtpyn5jcHw8t1NdXNoGTJU1SX8+jD5a0WRQXThc9LMrlpL2+J
M4Gv3i54m1OjjxDjTxKwjBk9kunH9ZVrdEaFEAXEAG2HmdKL7ztf88Hbksh2R4P16gZXrLdueTAM
q8hfG3852NGIpp78loQHElEstZ3HmnQgqn+dhyJtt5QO632ZGXJMjT6qjVrLyqwsH30Kpo/xw+iQ
j4GgH4lvuljUiUWx01EuHlvLhl68pXefonzuAXK1moAUdbqo2Cqfs22xAW3zmoNdY4ySuSGxE33p
5fm6xuiEoxirzQpecW+kl6GoeGJbgEuqgNN17Oa1NuSF73/CXx1bk1OP9TbvUX4qjmUokt4PAEM6
Nkk9R6b08P1d+Ktva7WDrS+imV7Q3z1+qVxOn2bZdIZzv2505WTro0E3pG7pX+zSahPBfVS/RYFh
C96PirhD+G+YGqtgcEsc5u5BH5/M9H+8+Jw34JJFf1uUoQB6Svybms+Cvzq3lpEBfsaGNo2OjCl/
qdAOEhUGx/y+KlH1tEtwD+gv9uRflimKg6b+XKApkoYGKb2fY1H1vIuan3aqGfI3vBckm8ifK48m
xeTGjhBowexvKh2GiBRznmRXVwyUeWdA5LaHzRLsLqStqZUlfDfjpSqGI7PHvshQ+/YaDg8sBz5Z
9nloStzEHJfsc1ZbBn+q01fFqkdRWo1HkJDmMosraj+4Y2C4u9YMrR5+QXSCLDqr6CUfC/D9Bfxg
b4upCks3+C62Nxkb6bcBIaYXgBDyAFiVb786cguQsx/Qv06+2YpWmID7lzpjANa25q1JKhnym0ra
Mb5ixm651P5UTfTieh49tGtfPbTL4hwnKOiNslciMFKSqM8shPcytLwD2CSCId4YiIPj68FAY2Pq
AXjymLWVuaSXIrfOEauOMqiOU+TcA3U7CXtxuj6NxgjUw7CPWNBwwOZdqio4Adw2iLkkhzrMz0WO
wIAdcYvKMJfGKanovXZVSdq1jX8J6h7U7BP9jAaQ6tEjeWVwe/v+/n2I/asBq+u9Jpo7zIBZ7spZ
xqAt+56z4miF3uG6wHQfoZiz15NoQcyklyDgD6xz5/OG965LlWXzn+szaAxPfVBw3YbhJAnjWNvW
im2nLM+b1dyEYhT81crV4hFmmXpKLvXWArJ9ALU1AyvabcFZbeYKKMna3A/CF4v+msMyCW9iVYbL
UJu1BoBltF1fWy8Fx+uiv5zX2jWEM53AFVNu5FoB57NqXgOSf99877nJ5e/re6nRFrVRyy9aStCs
ar2MuZvaWXHXBqeQAHr5tuGVY+84BREwHTf/MtHWu6D4AF233UBBjOuZKmB0wlFicF/ZViG8kF4i
MQ4HMaFF685ytnG+6YBHAyWppn6LtmxAMV3Q3XQIpuCVZBaLmR/EDABKBjlpvJxKD43mcoKSAKRD
kSheWdCg26BMZn8WOJwF4gOutuQhmip2S+9EQNWuLVL2E61nab30EUP/Iqaa/cRaqSGj0CiV2rCV
eXJyV5f5F5QAd8naTByMlWhhBNGXiU1Ys+tq0xYPF5wSRGu9rH1+oE12WAvTVY1u6N13v8kr6mLN
hb8if3dZ9zryjhxpXcjDdYPQDa6YcgVaMMvPhfXC+wXMkTIKk5YYO+V0o++/v1n6gnRrDAVS9o2F
SFqmQwuWytsWrlgy3YoOHDIQeE4JAMXlqTPia+tWrVhwtFWIKGKAD+LeC3PrCKm6vKk6A6qumG+9
jZ6/DFD1enO/5qEsQWyKgwzoGkzYeJpEyFcCbjOIyl6AV/BaR9+X/LigOMbr43ZIZPvluuw1WYPa
puU6KBHgHZSm7NYYzui7HY7QHQBpdvXz9Sk0H6E2a7XAT5S+P/DXpkYJZJRE7f0Ovk/qpOW3OR2V
HhpQpngycaFB4cYOoRVenIldiDCBpWqcjkoPXSzRFKKqynqB2wS+0XCg7hRTezLov254xXBpCQJb
f4SSFmiZp2H1nS8D6uZu6rcJKFUsd8pnXzqorLoHtZycY8oGAn6KbAlMhAC69Sv2Gzq+bIgfyPsh
/Lj68VJ8CVqDaDTBS23dmhcg1aEsTN5bZX9nDx+jukNW2KN+HOS1A379dJuOKqbMypH2btfADMov
NfBc14dmzOPIfZ5FaYhcGlekNm+BNIF4lY3UloPc4eyjpJDFOXVsw223xpDVpi0xA9R1A8DUfQCE
msz/sU2nYiiPoamYWbN8tWuLTM0Y2v4ECVH7sNbinhfTbTmoCkXsTXgwzIFqd7G4MxxHh44vNRho
DO5Ho51q09ZaegHOd9ja0MNtWZ4fImc9kLA7XNccnVwU4xU8a/tx2L0bHY5CLDEz8XDpRt5/fxNx
2yESHiCO+lcGnEvXzb9VQ2Dw+rqhFYvNQe81oOCBXujGhiYOfXdtEjazyXBBoJO5EnYbEAG34UbZ
azPQMwV4cTGE97UrDab0PtgIDlaKuQ5R5G2eFXZ4AvjMZROP4aGcnx0gtbNujvPIOzTOObOsuHdN
1+uaKKa2b+V5u1A5e+x1s+o4m89W8WTv/0XPtQkSQmPCagtXE3YgKArG4BLla/OYhfV8sJnMzyIE
9GiXk9/XNVbzJWozV+YArqGY8/5VtBfK7uz2VcyvPWAVBlNngka9/urnytB0wrvNenHaF+ACJsIy
wZboRlYSaBRCzMMo+ua1y6YDbOPBZt1tXkjt5bKdGTwXHDZRNsFzYNsDKGY8gz3olr3//saUl2j3
Zxz6ynf8RSkvazAYlq0xNbV5C1VBq7NskEjp5qeQ01PNrHjyLcPwOp1ULHmc3K7EU6d/dka0Dk3s
gyz7r6JBS/DMa0Pw1UlHseZsnGZUeqL8ONpx3Kh1QBmJwVPopKMk0HIIeFuJqXkFA0wSeBIFL2GC
BzLD8JqVq61bbt3gbZO0zassrW+NRe7LMDMxPmkkr/Zt1aW9RThNN6+ZLWLAQMdunxbF43pT72IA
HOz/6qQIxhD9iyF7tUZxlKDeAxLKJ54vhrsNjeTV1i3X71vHsjP2mpXf6fjLab+Jm7BAsfJ9yjfW
ZI/U9b0IQ7vO2V6tIzo0nNY+XfeOutiiImP7de4UVOT1PV9PzWW8Kw5RwshxOcpD8VTcXZ9Ft7lK
ALY60NxsfmS9ZHkWW90dWZxkpMdwNrx16qSvmm0G8kDegoASHvMTEh7gBDTdHhW7wPAFuhkUo43G
obEtywsuNRmPUzUfGV2fwJFr8Jg6ASmGG7BROBNo5y9BON8DUe/sZPOhGruT7TuGL9AYr1qJNU4V
2OvydnwVQMAEp8BxHky2qxs6/K+GTniVAfzVEly47cvHYcVzgmUzU2uCRvRqEdYaDYziZrK+DySw
SbjvdseJek4MuET3ptIQqhZfSbQY531pB5cqGpLc686hbbom161+//2N9Tb9sKzzFAUXf1lems0X
SeCitH+DVR+vG5duhn1X3sxQFqV0aFbBghv7q8VXwOYUjwG9CVQ2QN30f4fHe6NcMwbNz/BqB1zW
cvrQCZd9vW3xiuXazjbhPj7EYcgFPAlpt/W4VsVTG82mSkqNaallV4tsO8Dn+8FlWv0jq5bjbDl5
XHXOeVhDE2KAzgIU+829TIQYjp55weVh6GR95tVkKuDTjK7WXvVbhKeFhflnn05/1tJez17JW4P6
6AZXjHcbpqlnMqPnedqx8Yg1JaEoDPmUbnAl6q4+KZaADdbFjb5M3se5MYRb3bj7Zr/R+W7aSBbY
nnUBgWC60u3sbreFEhUXG554G/phs8DWfrdN/6AcWYR/ruu6RhPVcqvMI5ZdhBAGcx479+vY23Ht
fObOTdCNAVUrrkLConYSk4V36iZubS/B22V8fek6eStm6gf9EC45Wh1GzpNxA0xjb4JO1rgvW4ms
bJqF39WrdandJ9m1sffTtn7ctmrFKps2awZLNiztnTpewvCub0tDxNgV+O/nZ6J2C4Fzom7XsGWp
5T6w7JtN1qQfjnMkAC9jomzQzaFYJvPmqh/xCneecx+8kau34JrOng5F4RWnOpfDxR83U4Lz/g4T
FSDbCtbM93xsw0LLO5LJPnZXY/2NbnDVXLnTjxbb97j509buUZT24foWv0//ERAVFXvxJfdo2EJI
9a/JAqbHKSideCzEIYvkmXcfLEAHVxa9yaH91VsUWWXkEtn3qdUOF07Ysa9fr3/J+3bwV2cRL1Fq
VYw9S+f8yYvC1GPPgTBB/egGV+w3ozNtWiZ3ZIkptpwuITh7lg03HAx1wys2vIh2ko7E/lYu69EM
8aP12//1remmSKc+ih1XZbfkhYPisLLYvm+0f5GBCftOM7RaV1V0fUFAm87SLvjfMI/f+Ga6dHzf
2//VTRSW/eAGE7UuWdGDDug+m38Q+WLTm9J5otZVdUXUzC7y4gtZ6gRp1EnUuSEE6mSiWCvxQA4c
RdI/WzXodPIlmgFe3Ryvq7lu8F2F3kTuoQP9MPCaELml9cSyIfFm/0aR7FO+GdqCntS9hAX1s7zb
nPmTFKYOVN2qlSQ4m4OM1w3Q7mgWuGk4j0NclECJuy4TjaNXq6UWsYB92YGqdC5PKudTJr+2lR0L
8SVvDbLRaaNioUR2CwXlonWxR9xriceQ3wv2WC2G86tOPoqFjlFeDW6IYmMPSBv3Ppd4LZzLZjMB
YWiWrxZKdaAFAtMwSGJAo4vr6KPlftzsR2ZK+jTLV7uvN5+iqKsZWOoW/C5f6ien6Q3GpNlbtUwq
wmsPlwXH0GP5RIBwgseBdosHK+9i7mzNebab0FATp/sM1XBrq5u9AABavc0ORZsnLvl5XUM1Dl4F
uHZs8Pv6KNe5yCU75duTNy3JUJvuD3S7u3/PG8MFLbK9ZRTQ09U2JCK4C3oGEPXfHjcka7rVK9bb
hRlleWhZF699LvM88dpf3Wh6ztYJXQmtki8Fp0thIRmDk1w9usWsF1+vy103uGK2ve02UWDVCCLM
+TSy6EPATI1OOqEoJuvWNlusibGUePIDykZib2zSoJ4NKYFm5Wph1Fq03tp6eXBuwvC58C2aeFEp
TzeJRS2LsidcFoTrEp4XHv509iMPQCQngxVpBKMWRMm+QkE0XmnT/R0gDJ04aNy4kNvxtrUrRiqt
jLiTWwVnKYsHIrzgxIfJu1Ew+ze9sSQSFmtljVBGD0/LFSip0PRhiCA6sShGOnl9K60QGxq1Q3ki
k19+XJroaeGWibhe4wZUCOtOTAizqIG++JyWMQUfB2PyvpHBh6a6CXYgIL5irXmxtCCChIAC+q0m
/DSvpn4SnXwUU10rHIvLWlh7deNDPQA7TAKifO4Pt6mNYq5gss06ajPcSzguHrzQUSlMmNualatF
US2457sAFC4Xyawfc9kGsbvxNZ5aI9HHfmJ957Ss1kRFfid5uGFnl7oAG8+Xrv9A5DNwmlxy7h3T
JZzuO/YQ/Eb5RzlNPAzxHa4dnbMovyv2v7nJADQeTS2LkrJZhjzCDrgyR5Zm3ZVrbbAtTZKgolgX
nhXNbV3iZsivE0qSMfvsRJ8K9mz3BqemW7xivWWbFXU0N9nFtdq7nDUPQUOP1zVTJ3YlukrSijCw
YVJrOB9tEFaKwcUbuCn108lGsdiShI03DEiOt/yB2UlQ/SDdR5s/uDcBv+BKTDHccQBbWMkxwe5x
vGmMt8J0t6q7nVCroDx05TIfABvnIcjibvpA+xKsYGHiWJ8c9z6z8RTGu2Pp2vFNe6GWRblNVhVh
CUXKBsEegpnuQO4ZZhDVYNBVjZdWK6NwTvFYYYPDwAPYd+Zbx7DrHkqfJ2jgMiirbopdFd4Ycguc
/m3IelwX+eORr/JsT9U/UxTFY20CndAorVomNTotG525DM51jiZvgkKLZMu7JWFrlxk8tu4r9qnf
fAV8teXKcANHdYMkIvNx+CI+7U7uklX3RZBbhg3RfYpq2rKU4zb3PM3siwieN3EX1bel/UQxbZLn
FLBFkJIv55Ofr2nehecIHTHXtVXjlIhi2rY/wqnykadlfwL6IBBd/v/jBrajgoFZfRMOrdW4F1lm
Wwx2Zp50gheGzPa9fcXo6lmURKNjVT1bLh3PXdQfFvUD4GuncwQw/y/W6ntfr39F9E7QxDxqHlrM
AB+VS4fOtjY8rE0Rh8WvCdTVrFiSqs7i3P7FSlPl6XtbsU+2f+wbZUVz1pAFfU8vsm7qeK5wQQus
dxO3je5TFFOQgWsF5YLWM/Qkx1nWJ8Imic+/FfQHAO0w02niJoxCzfb4ijl0ecWIt4Tkwqc+3B4Y
oHHsl2jqg+yjKJqCAw0qsJzBoMLvGd8uN8VCZr6h7tqxyIUC39Ids8Sy++MWmd52dduiWAhuhQpa
1YxetrL6PctH3hLD28h7Kdm+cCXq+QOdt8zGwtG0HQfbfTmd2+qzjO4CH8n9t+sq/C7j1z6LkrX2
2eCEC0q2LvxhOnUXcSofh3Q+rYch4UeTuWv2QM1f67DvxnJtnEuES7OVfHCWV768GL5AswNq6url
ve0TUjsX+qWD7Z3Hu+xgf6KvW7odhwS9jafo2TDVrjNqlgxhqWX9a7axSfQWmJ8u06V8yl72z/lE
7/wTT9GXS+qYGKqn/328f28qxdy71a6yecFUzWE7bYfyKBMryU4kju7kiZ1MMAfvVhftn/R/nH3H
lty4su0XcS16MyWZhllGVa2SSjoTrm4Z0IEGBOi+/u7UvYM86ELiPU5zgAQDEYEAsGNvKfDLUvTo
XMb/TMf14KTdaZyT5sE7tYf+VEyH+4ZTZBcZ8T9Xk9mx2qmybm1jb3mn2xuDFgBeTxJn8lOfneay
1my2iuwio0kDM+qc1Y7KrOjfqJmYzQIszZcaa3P/WxTuJmNJXdJ2LfHDMqvdNbXW6EQLnRiGatEd
adFngK8gCszsbE3WZEvHpH4FmiyGUGHSX/rToKne/hD9fOBcMrS0zyEfPtLRRsiI3+FlRMTYL+OP
OrOP/28Ro8hhsmAAyWnoou+uyoJufjOts8i3F4f+XFw3nub5yLU8UAoPk1GnQUc2l+dFBXImCkWd
Lo7qT9XoxwP9vvRl7IaXTSdodK1xPzKelPFdzksaDE6RmWTMREvSyeXHCu8NVvOToy/8vpupAlPW
D0DDkDN7FkxHDXIK8BgYzl/qIIrDro19goUqcD3tfBvXH4PuNV7pF9JmsIUAlK8cebp5nFL70GAz
8Ps4OIh0TWlqfG+TVccKoPJ1GaoqglzMQY//MvvE+tZnbtKmy9n/afRJ/VaczbOvSaWKhCDjVlej
B6/49Y+MuU1aO3FrCpWcN7fc0euFDCrjVhvuRyANxfi28TiA8hAYcN0TomLflDGrm2kXlW+VCJ+p
oEk7FHZMwslOl6HVQRj+cLF94M4yeJVCwteDqNt1+3xyfvxvMnCe7c/vzsk4XbNBlP4M0lxTmiuC
RwazmlPtQYGwqTOzpBlZO7AaRAmFOutkf+t0YFNFiralki/vC7ct8LibDcbLGj21OvpJlSdJkQ/1
c7+caFdmZht8rXI0k/RPAHn8brnQZGbVzKWaD1QZVh7VosjQU5zmbv0QCKLZFz+86bj6qRTcXusU
gQdyuazGzflKWIx3HAZKgG6ejvNmPVP3FyS5YwLamPspTOG9Mp61cqyJ2VVQZHPJTh3IY4uC/md2
nK/3h1fYSiYXrFlukjCcCZjCcP8wVO9gHN23DDKgFRqQbj+3EcmcPBeJhRv0Q++xPr0/cZVdpF1+
KoOyhLw6wRUQWML5fNiodRqZjm5IZZfr394cFIG6A6KvW+xsKcdPddQ+dvnr/Ymr9oc/v98MXXsF
Aaoq+L9Sm+O0cC21u2/d43bwkjqN0u79/l+pPkIOYeGBVX5ZSDbgXqMDGL3co2eBMPhzELr5hqse
29Zf3aZavNTg3sHIW01yU+3Zf36/GduxxDaMYAzJCmKYXWo101h85oKL7kwZmv5eed/U4yGMOss9
cdH07qnCm2T04Ea9O5/7gBqB5tir2l//pIGbudDVrBvCQyvbnN82beKNs4Nj/216axzSESQsTUrn
3x3aQ6amPppekHh00RhCkShlOKxXQux08bciC9vhvNoGyHjct8IwTpujo6NS/cW14rz9vKWerR4p
LQv65TRG06MRDKfFHQ5CqwuoqCllOsKgtQJhL7zJoPARG3nsGA/uAhW//IU5b4WXhpVOdVaxK8r0
hCDwdebVGJoMJIKbPyc2lHlbTg+CPs5aWk5FSMm42VbMU9mSscnmoXkis7dAdgLV3f14Ve0uMnTW
FBzdvsaYn6uiOLPKBdKyTohhnxgbzk33WfSgPh+a4xINx/t/qUijMpgWNF5N7tcWyVqIJZEZB8sq
PEaEaXxYNby02bcjHeqyx5WwZUInokxGp+ugSLs0Vd+yFFhPYny//yEfL4wZSRtznXuOW/WEZGwq
0g1iZ0Ove5r5OEpMGTxHIEHWzG1QZ6VvxrX/bpivK3tzdRciipnLfNxmF/RFFZUkK13Rx1B6WQ8e
ZP921Q+mDKArKG9wEw+7gNTrDIdNOndJ/dbVuKxq8leb3WSQsLWqcBu2OgP4J6ZtH0N5KN21ojIn
d9sygmYzVmZV0T6P3fI0rpNm6I+TkvkvKjLSR01FGpZVQBfPmwkWYuicryL1BzPpyioBEPMzdCQ0
RlI5kLQPC9LQCnLSxhmYwKS21oPhDG3cbHni18Oe9lw0ssrourAoiF0HdZf1zhIPVohTZnXYtxJS
QT1NdQulF8s4gz8bLaL1/M9SR1yzFioPkgLXGwHYYwEctOjGU2eaZ/TsarKPYmj5CcOorKbuxoJk
wm7TYQjAD7qHlgfWlqF0zuZXkyuaLhu9+ljYTRIVe/SAr0Nf97ebkLLQnLX0/vWej1Z1tCWdudTT
0zw1tE7r0Wr9B8geu9O75zZ18BlolZFamrX4OF2bMv4NMClAzEt8FXPFyTHcuPLtmLd72llQNco9
EMyzmOf3Npaatw/oQD5Hka6S+Xjmlqydgifgae027GNlW6diNg8e/+HapcYuCkeS2yCY79tgDWuQ
RLcxAfwliRjV+KgiN0RSCSaiZgrMmWLfCsCpfKQtXo6gzFf6usYw1dwld5rzhfW1O5CMhF4CDodE
2K5m7h9XXKbMLWs7g7PVV7P00SUwX6zpueAvEymSkehKItXsr+t9EwyOZYihn1qSYZ+JCdohXZ1+
uGrk6+83I0foUtryvCPZvAQJJKFS3BNq7KIa2vnvodHjsLSbyIvMwMG3tP2E1r5m6I/93JQJZOuh
bUhuGcYZWMxjQYKTx5oECSLdlellBlm7rgOz3kiZuaJMXLRsTVrSH4VRZLpDsw6nKC/gLHnI8XRv
+clcGTrhJ0UUyayEAXgl6WAhcTVTUhmnfoJEYXSc8r/um0U1vLSgQhgj+AZol9lL5s/nOvyb8GSM
dIyEquGlKnmIxmDuewwfgXuk8c5+/7i6P3OdfLfK8tL23c2kWUMC4wz+0gBU10Bh23T31d0yEWFd
ADFdXMsOoLuSoviENLmvapKhtQbIwyfaFl1GcrQ9gYp/7aE4HizxMusqe0U0yQDbEA/DEeNdD7x3
f9msKh57I60iHa2hwvAytIHNvAURIL5gmYY0yo0LaGD2lfUykKGYg5bY15nTKcoaPh36Yj55iw7t
rfBIX0q7kGESUxdg5l3XvDnRKydWOns09Y1as7oq21x/v0m/zJ3G9fqikLnMI4lH/Dmu2B4WUZRQ
Mlyh5AYfom0A0QNxk4odPE/ErvfzfjJQOY0UrRTda7yzWZOJpZycdGy3Kkgd8DoND12DbhlNplcZ
SIpa9KILFq5ljmb97VQHy5HyRWN7xRWbKeMVlsKmJM+LPAvH6rRMl7wyYugWntardM3GDjl5qMcH
vC6lfGjS+2ZTfI8MX+BGuEbrWPeZnbOHwDeem+3v+yMrFkTGLlgOna2xrYBAK6w8Cf26jHsDtGDR
pkORqP5BqqEESqYpgvhctjafRfS1tpa40fGeqOxyDcGbQLB5WCy21/RZuSxjDDrZcx8Zb/ctoxpb
CuO2i2huhrTPIO8DuFNXvnu80fjnR6/SPjgormfrm3l7JluhqWEsWQlhAQFabcsJYt8Cp9X2xci/
bmC3+v//iOsfSRWywaBP20c5/qjJHxlgDtbYvOwbWlpXtNKFAYQXlixfXP9ztE3007ox3db4YZhd
Zy4t7TZbRl0ImGipujjHQ3czzXHA3hsIQU9tFfft78B6ChuQ0WuhVB/eIV7/VFrzHtXh//4pE+4T
Xb5QNE4u428cvOIKlHN+jZa16VQUexL59f+uvnfjB7XlG85cozAijKK7xiv9JGTTj/sLpPwaqfLa
nMG2AHvZMifcEhvaY6L4VaxA7XdFAmrEZCZ/exRdYFp1vI/ONNfPkbI7d/oJUs74Q5Z3yeL/ZZP1
KJq/vcqOqWsd7n/WR3F5/RMpt7c96KU832QZeAz8d9L7uBt3y4n8uj/8danl1+jr8NKVyhCETW/w
YszsNq+/kqHIv3uks9DkahSBZmUU4S+/S66ko8xdxi0Dk2fiOH7srm9AqRwa1p14+TQI3QOowlby
C6Vbzta0Msoyo+1cG8dLI8//ciybDJpSSrHi8jvlthibi6V1MteAqOgwQi8ueIJ0bxLQ4ECHbmeg
yOw7Q7OIfOo4A0kIET8rHqAJc6gK1u1zKln/DEIQIbpncoa7dpxOhOeLuA99ncLdRxUhfEp+tTQ3
MTlrs+YZH0jxspQQOqrKHF381DrMLPxy33NViy2Fu9kOodNvppNVJLiYo09iU4Rf74+t+gIpsrug
m8LFrbwsF+u5bSG+VTVffREmU1drUDKq6UtxHdprDY2GgmfACQCOs5HgB5oPndd9HyCFNVw0olMY
wVGpEDFQAXE01P8UbvFEaH/a9R/yo6MPeEwEDmSgsUn1HW+Z564MfvrFdAwHtm8/l9XVg4g7EPKB
mJKDMtNtwlPu6Y6MH77Xwkvl10bHWkk9De6YkS0LPocn91AdwSLKztF/poOd1kcdGFex0vJj47IK
pxrmSKBy+GL0P/J63xrL74u02Kba3zAu7ngTL+QxgW4JQqzjb/cXWLWjym+MUT4ZrBD4h2Wa13O9
THkGKQfWxYCxTN/Q49smUQjFsZhCRR4H7gh3BtSadE3QKsNJER7WaJkaG2/ISgi5vkLsPXw2BhDs
3v86xc4nC4Bv21yYps38zGmNTya3DuMEbnv2+/7oqrlL4U2jIrC4j7n7/LErHwJbg5RRzVoK7CBv
2nzKOcQcouUZOjw/JxTtqRMG6f15fwg58aPwX/fXG81dt/SHbAnBBz/jMFxth8VMtwUwSAOgS2hM
Luyz4f6yGutk1OcJ1ywNNNTu///HdgvlO+7NgBJFIQSOsmUEqQqbA+j5aYy8iGvYBz42YCiz+ljm
WBprATWMbrSTyXAOnjVdArvQrI9q/tcd5abEXdzRIlDtCjLOHDNmvimgayb2XFZcF+f6UTejD8a4
dmBbxyVUd/LoeYvQXHG8b/iPi7RQFk3zAKodmcNAaleAjM9ajHQryhcCXiVc8n6f0CQCjeNdOwe2
of/+jJrxZjD4FmSLcC5rPqRChIByVrHb8J1+JO3gK/YhAiItcNxNPttSNvh1H9eFY+hUVVR+JAW4
MAYWdWwNsnZxRVyE69e2msGlvC89hTJIAdweAjz3sFEDNIEt6NGl5QU4tsP95VZMXwYqTI0xdmD9
hp9uo0iaRjz5bO0PS7nuSq+hDFUAs8HiMsKnrLXK9WysoziyBT2RImCzJlcpYk3GK7gRr8cOOyvc
iFRxuwYFtkG2rwaHrOJ/OykA7nntdUuUrVv5sNXDpzLU3dd9XF6GMqagXThoCa4T9137qWnNJCd9
yu3+b7bt4qiMQlnarBrpMlhtH2Rr3ZzF6j6xSPfEr3IdKbSmHGr2RbNFmeFv58oYzsXmHQYwaO3z
TCmw/NzYTNZh5pHZfK+qOS1ASzyNNLs/vMpppA20rn0fyaALsl4MT8w03hjRtZ0qhpYxBF4QgECf
IPeLDY1R6MKA/pFhaao9hdVlFAHdthH8Vr6ftfX26tL8e4d9v25zDaheNffrifdmZwkgMulyJLWs
BrdVQ+YEh7X0vsU/PjSH8mteaeRhwWr4S07ANFOMQ/No9Gz4FAaLnRR5bR+WsP52/79UVpKC1oma
MbCECSvN7e++Hn1I1ZLvTcN1tI+qP7ja78ZOCzNZMdhh9AcGWVrmmYooJj073J+/ahmkndEaeggn
59A0I5ODPvUm6SDnfX/oj4BMqB0CKWy9kjYTKyGyAW6tKahjkzPPvfg2LuXKuCrcHvTuYT8Ny2sO
5uXuc1MbzPrKB9NfX+7PQGU7KbJ7UVnCIgbSnmc/dREAnQF9ao09+MTrB0qRjeb7CaXrzLPA/8sy
/xnHp374smvm8vviUm+CWiZm3k9R6nTgOJyHeHJ26UhFofy2aBaWZXrlwjPXukT0rVufc/uf+zNX
OJT8rmiaS7h0AQLCgMA6VvfSdjvTnfyuyBqPGWuPipHMdvOp6PzltRZhrqkRVRO/OtFNoLXbxre1
wcQt1IW8yuNt0lFCKCJB7ofGYXJexnZhmYcbjPnEcpCin9syMpxfkR+VIGSxtwGiedAsH5vpryYs
evbTGLo+38MNF4Xy+1a+NKxfyIKuEG6ztL0qZNi03pfJ5ScusL3MM+fw1XYDdaw5/a6mTXf+UCyK
3I8LVrI+dwB+uVDePdcRmkuNiOg6oxT7hMwmQ8GOGZgrXhotG1S6wQRFgiIvp5gAWR83FbjVyr7S
ldeKu41Q7sMVvORo8HfAaVUXsV+eR+IcaPViW+9OOx/r8ImOS4oH+XRXHModuZzMEFBa8HEd5a9s
LiyATlrdRYminpTfsGuX4V2zpGNmVn5cBSKm4Y+mvkRkZy0sc0SNU1mwoYTD+s323qyVl7hrZWlO
CgqnkvvuF0gzEU67EZKvvwFiT4tKxyKpGlnaEdoBTS20JzkUIlfuHhhvvekBjNC2jvhC8WwXetJ+
jdtzsykg4nlZ3Qh3Xz1Lt/xNOO0rOlNisGbHnf0XBX1w0D/79c7sIW3kgxhmJ/I8BKFnfbLC4WR1
Ow+1MvFPZA2ra5pgwINya7r0bZvQoj0U5j5qQGQ+aUVMPts+CJuXbJtIC/SiHQJsG+oeHhTrLXP9
FGEegJ0AFNTjSuOopZ/8vtVkVcX1iMzx0/Y2FKnnEWxRk/VpNLM199LV3I49SmX0NQ2rLtQURZKs
hVYNdjGBQBHX0liIpxKqpilrTXQMBnRPPxwKJZnpp+yc3GvznIC7xj/BfY/Q8Xi0G/+wK9W50s5t
95bh1BxXeBCIiwsaHnpbh45XLfD195uiYB6qrttCUlxIAHznTP3x7OGGcOfEpWBu7HkF+jLHNYto
4kW0R7/eWdfLvD7My/3Iqo0SMshRyqd/qLnzuCwroW1VYbqkwaQnI0p89Kv3lvsy+TrVP8XWIque
GfXk5GjKLC+ILEhSfumIi3b/81RqnsEU7i5LnkUCuoXCgWHAIJy4YfcYOtW5F/bO4a/hfOMwrscX
thpWAMj0dBhYeCqEc+jbnR4jc1NUVefn7lxWWNb6neX0PzWl7/ejSGWY64LczDyPqsIaxiJET3V4
QtF+dC12HgwdLaZq+OvvN8M7eTPVFcHMDfIPE/1TuH01zV5zCa4aXArT2mPrEghRXiy3iv3x6LC/
RrbvHkQmniiMYFwG43p3bPanwAO/7Ni+Gf4uHtUodKTNFfCUic5TVV0my0rF4B5wd6Y5gCuSl0ww
kZe+gLPAFxdGfjp108RsCTXbk2psaV8ltllVC4XekLmYVtqz0jrUZfT1visqBpfhW7R05zAfaJ6V
Vn1o5zHDncC+ecuALVwA2FM5Ylt1Oj4AMm0Pn8g8Gy/3J67wQ5kpwm4N3gunCbOqAgreZek6Rkcw
8GoWVDW8FKKszw2oybXVRRj0OHM3Zqj/Skt3g64yuxSi9bRc+3XM6rK0E2BZfuznunOcaubXv7yJ
fmO18JpawzAQfkp8UqLTzEpDf69hpI00yqMpGqqmuHhLkBZLfqCcnqGBeL6/rIrzu4y7atAW6uXb
Vl3Ax5bSFroc1UuzcBSsV9jSF8P9HAqN66v+SrqyotQsqEBwXTj9DtxlB42hYq3i2f9CzOcZuqYW
BBfvf5VquaUQdnOoImxtV11cY03x7p3x0tTEgWJoGYAV8WYZKFmqyxb86Mv8tQ2Nz7smLSOuaCMg
1wg2PiA7nXd7EyKZKtFqDoYKL5XRVivBYzfz1+pSlPw32YQLWeboR7CBvPD+7BVFvQyzMs0SWtjA
8l/sq2p7a6UNmr85xCnM7rs1/mcGScv9P1J9iRTKA+P5AlHaIKs25xMJivO88s+A8x72DS+Fc0gD
JzJsgVUQ5bGvnJQhIfW17hh9zWf/xgiGfxA0N9mCuIOxDD2CgFpvQ3FeTS/my8Gr/rk/e9Xw0pbb
rL7ZLmUZZmjf+psbQdKQ5qktWiir6V6DVfaXwtgUFgOnSB1m0KPESlssRsVgYamZJnhV3yAFr2hd
UZGIh+ix8DOf4G2jfWlBGNWNuxTPolBGW+XVYqNB9boI0cM2N3+HG9ehphXWkVFWvhu0o1MiXTe4
JPFyGjNvexwcHZWzavjrfd+N+3i1g8bagQaZ7RdPje2fSx4mIRoG7ruPIrnJ8KqZjoW91UuYAR9W
pAId4CmaXDTnB9Xg12+6mfs8NpYgBaTy8OxD4qluepAqGIVm6h9bxpEDKwjFuG005JeyevfazOze
hLGrBAfG9b8nbjHAMin1+YV1+Skg1XlZu9NQ6J7BPvZ358992I1drAGv+2EbYObbeenOtfOj5slU
fL2/pCq7SNHUo0tMlHxCES6iLwGnaUTWvwZXpzfw8UWzI4eS4wsoeuUev6BVI67ap6V+WkeohrdP
wtMAhT/2G0cOqRzqLEXXQlvN4KyCTuTSJQWgTbv2c0eGLjabmAdiwW98uiVOHiQB0TGjKBZWjiY/
x+GYUc4vgwDVkJ1fjGX91AP9kxfmj12rK+MWvQVvHyYajbGdVJegAW1Pax2awNFs6irTX3+/cU3b
EoDHDy6H6YtDI6oTA4HC/ZmrHMf576FzMSy18DB0Xp1n58Ep+phEf0X0stk6UQOV/aW4DY3WWLpS
8AsyzykXkI1l5TegXxM+lL/uf4UiuuTW+hJ3c1VZ9SLrm6gm0ZGR3CgOm5mbkXN2PSG4zl4fL4Ut
Y8pwJnU5eMj4JRq+81Ckhmke7n/Dx2ayZQTZwifbaxlCuFrbBAwxsUfXuCRffR1P78dLbcvN0wDv
uUbfYakHVh5Adhb3/ikwUPhAhbjUXcR+XH/acgs1q0S99Fd/IsThSYTX2d73zzg8HZqpeKq39gHX
naf7Fvt41W0ZT4aW6rHrG/zXTIv4ipfi4z9r+P3+4IrlkNFk6O+AjifDQs+Lm/bRW78YcbF+MR3N
NYHCUDKYLPeYT5lpI/DoQ+OBnpWdhulVsG9O/8udf97/CIW3ynCy1Q2g1UdWjlfZ/qvd1HXMmK2r
sRT+FF4td5OVRFkMZj9i8HA7R1BFskwHdSjYyD7RsNScixVLLCPWIBVV5ddW30s1R2+mSR8bNBPH
jJN0n4Guhrv5hrppSeRAJeDCownYjflTaE+7DkiOzMkBXiNmdSXiOSofXbxs2Y+2o7HKx0d4WwY0
Qz3H7rmJSujKhVyCG63yT1b5FpXvpASHnpcVjqZYVNhfxi7TYeMDEFooishTOEG4/DlfNKhlhfvI
qOUmrEbRbdePYDy2m5cVb1tiiNspZb7mLxTuLzN0eAM2fotOV/f/YbljskZEk6xVI1/tdeM3xeDx
wbWxuCyfDksdHoHi1+zIiqFlmKO5UG9gbKwvFRtexz54Ncvtyz5vl3Zic3QJd00DRZadA+FeBWBa
IfUeHgcfjarSiZTzGWC4DfmAG9tJ+C0qUP87df4JhDFrbKNwR1nzwfbG/0uaZjC/VMZ8FNR7m4Pw
eN8+iuH/hXb0kPT70oK3r91hCq0TyKdfSl7v21JkvGNV9dtY/dkbB5AtWGQ+LHl5GIFFB73L5/uf
oPAemT7J6KJyMEsktIKPp43Rx6jTvQwpdkQZ9Mi9NaRulXPI77YPtYtdcQHSKAhffK0Cp2oBrr/f
hJXrFGg4dJDuy7n8ZC0v2L6+QEJU4z0q21x/vxmdgYy/FW0lLqMoD1U0nOud11V2IJXRZrWWiz8W
4gIMNGgXxljY1vPa6o4wKrtIgZsHQSBqG6YXzvzobDyFUHfWarumVcNLkbuYoAvOazjN1uQPc2u+
GjVIugPL1NQ6qvGlw28+up47D5g+8L6JEziQseUpCLx2nUxtGcqIi6nB8SdMfwi/kYYfmyHcV2HK
KEavA0worKm4OC57nxzAYabwP7jE3lUi2DKSsejzsMw72CXa/GQCFt9zPQivR5pjo8LsMpoxKnAs
7a7LOpLpEAVBko/tw9zoiHUU+UBmSSHLEHmBEfGL276Y9kOYQ1jLyug+3LMtQxrn2ghz9HTguNJ/
ZcFrOTyVu/SgQUwgRevUjNMWXRMBbvpPxKVPXrhLZg9DS5E6tg3cxbz6oi1idKI/LfTHWuo0sxQZ
TMaVbQ0P+94vUa7m4tEv1kcI2mr2PtVqSjHqz1ZbLiUuYAoxRucZPflpsbE1JYY/nBdCrF1QL1sG
ihrgm1zDsRaXfvwWgpDQ13ZZKIwjo0RHI5wKa4VxmP11hnzSsItEDpWNjBE1Gt+n+Yg0QK0tbmeQ
EnajxuyKGJURosQGy7YXIAW0mw2aJ+MgLPvctTrCNJVNrn97s+UBkButZt6KyzIWR9s3Pgsj2nVj
Z8vwTy80IQMdwdy+X/zoYZRh9XQETCqrSAG6DUyEAg/dFzdfD834zpb+ufENzfFJZRQpRv2lC4Ni
wNG+Xpw3tEufUCtpSjzVxKWd1DOdRuQWDjUspE+Rv7ywjR1Xnu+cuRSkk8HReWhgOTkrjqVtH326
7+LeloGGKGB84tkw+dDxdIVR7DyP+yja5+cy2NBB00dAKLI5+gLevLH9FhD+HX2577vKXhli2ABJ
76BvGxF6Fd/Ow2BKq67WNdYrHEZGFzqlAc35amggeWBMiUNayJOzTdefrMi8MriwhxQMzztY3lzN
l6CfEs/yfm6+iWJDx/ir+oDr7zdpAFqmINxZSXMZi7J5bvrS/4c6Ji01hbXC62UtoGoOpw2okeZS
NMbBDIpjNOXpEukMpBpemr238SDEbVlzacYhpXWQbPaaAul1uO87iuFdKdksEaiOGR/EZRq8R2ir
Z6TxksbUXX+rbC9lG+GNnQjJiBoyGl66qn7GmXWf3WWgpL35pK04Qwrm1QXn1NgwwyNb6U7DSNlm
iQAFMkwhLmRbH4DCOvGp/6tbZk0loLC7jJOs2IQO2gqgfjSKbMPBXyGFmLrMbPlTVBFb1xahsL8s
5sUE7gzq61fkxnQJRcQSi9c6dLlq8Ovl1k1gMWeKup5O4jI7/qNntRS0no6ue0RloGvCuBm85x1z
B9o3l5YtRyso0wAX90LLRaHIOzLscFq2sizsqr7wgD5HIT3Zw1LE9Vod+prtXGPJ+blLuqaKGnGx
SjM4zTk4Dpsm+mkyX+w7ov0LgjivAgSweLDy0au+GOTg9c6x93vNjhvC1v8GitiOFAMOxE+8ocGO
O41nhjaUrhoPgfnqLKnol9i3Z83+qHAkGZDoRUL4RcPFpbbsNBjK57mm+9ZABiSuou/tfkACygEm
m+bfM3Sg3E0H7r96+gcGkgGJ7QKk4CyQPb26StyZPVVb8zqUXTxE1ovj6ujwFbEgk8lN/pXne8Qy
WzT8VYrotS/bZGgmXduLavzr77ex5hsbYZApxUODl7ZrnZbdmBZaXKVqea+/3wzvG4QFHkRcLi3g
mls0PjiB7t1QNbS0faHrxHWLIKcXEs0pCdYkD3QYI9XQUvQOYg25mOE5jFC0xfkn0I9pwlaRfGQO
ONa7zsqMvEJzaOh+NYH2+OX0/fBckRayUnPjhTpCedU/SRFsAAdKqwUO2g8hFILrU+81750/PPbL
HsktnA//BUa00GK0dPiLymfnkXXQ8AzdncWVjEccy62NwgWbfLs4qQmgThguz3VY7XsjkRGJtSj7
AeIAKE9YXiZ5T5e4qFzNKiscSEYjFn7ndj7B3rt2NCsArBGTTg9Usawy31u9FNwR0ywANAq+glo1
XnL2DQD9E8CUyf3CUDX76+83QVt1pk9ouOFaNFiehzx8mpju7VQ1tBS0Hg96r4z8+kKsaATXytIM
vxxvcN/uz1xlHClwhTPxpTFRlljrmhj1drRHCoBj/W6HLN9XfMp4qbX2zZUNsE7RmYdorl9n462M
Qs2driIf/+lxvbG929cmJJMWeH1ep4NngsoqSFd07903kGJ4GS/FiLmOYeeIi1irU78Vr7zsEtvQ
wUsVyytjpTpc6ZhW1fcXmg9GFDMi2FeDBIsGCaca/roX3xjHKFdgUHwbp91pS7aGZmAA1lxJKzxH
Bks1CzSjhOHTS1eX6OMG2SjoJph/5sv4sxx9nUytyv7SdhvykAVuHYlLtPjo2TNikQdPXTBr8o7q
K66GuzEQb6wAMhIY3oc8cGW81q6RDS3EK3zdA/DV1B+UPbJyVGvNnM410ma52QkPjMe6tL64Topr
pbTNf9/3UtVnSGFcM7ZO45Jj/7XKV9a+rm30lzOsIH3ax5lky8ApCGt1RVN6LYqH9RK57BRMznNg
N5rNRbXM0t4LUQK3gKhXezFtMwsC87MDId3N1122KzreLRkI0dr13E8c6+z25ZjkfPYTK4K46eSI
GZT84vf1nT4exhYatGj/za3pfc/KWDIuos3d0rRDD0djUqfceG3a4rLilIb7Vk3V/rGDWTI8grpD
4PpjiKpdjA+8gGwrIvI09h0gzdFh7gDbvf8pHycTSwZJBFNOBqMm02Wi/JsbQslw9Kxf98f+2IEt
mdwtyIMqQE8eKNbzJu2Nqky4kSciZN9WIMPu/8fHPmbJiLwK/1otk4FUXi5xgCK1tdt4EsFx3/DS
Ts3tBdDRATFYj8OptwIwCdGDbbL0/vAq60shvoXMcTwbHlz5P2kUJXP/P5xdS5OcOLP9RUQgkEBs
oV5N2d122W17ZkPY4/lAvMT79evvqVn1lVulCLYsBKQyU1Lq5DnWznlVStFjFpRiEIWMO1zvRqBc
Tg8ZNyIxdDOrRPbWDNXScOzsyOAfZr5cJsuvw46zp2Cbv+2yzR8QPNk6Q4IOHLRGD6fFK47ttGsB
JSr4zpv6fFhcTOq0lUfZsY9OwD7t++h7PL9Zekpr9SrGbJTo7SUsfDACGVs+gnfXHKIC7vKgm+g0
0Crm6RLmCwm9kUVVcvNtGmb+j4BD4HszIco1jqki76Be6zrg58baI4YuBGNqfRRWsxk2jxr3Ueni
INvhd02wjrHcgGBLxBkEnecJV6YjWQ2gA90PKIFrrfUctIIgLyTrd98CYWWV+efHk6zJOVyJ2pEL
kjlNWsdgQDm4FZZ9SHrtXZWJiqRKACJhuQXrwJtCj2UnWUrcatRGmvd3bYPup/vzt046OVvd0sC9
TX1cOj/dYk9cYVzF5j3IBQX6L92bv36vWP3slZ1hNt+nJcHQisnrorPpJgW92Z/HIzv1Z/8570J2
dg72Jen3uCVeouTMnkgfLXpMoNpdz6w8lHU/d5+tfBxL6Dt2a8LPbFwDo3rAu37EiVr14wL3cKRN
3NvQg7wPnGV2VNC/H/vo+7S3GPxe0nwzyZWfF21ew2JbfoNSWTjKf/Ix9EDx5Sb0ULPi4njYS6bN
MWU3NvVRynPQcprOh//15fyxRcb7lUy41S6ID5xh/EHP0wcvEsf01frGzt6p+lJGu8RuPLzlnmHe
/OXUlOPs5iW9FduFtOcyf5pMjfO62bk/fzM0EWhZRcXLva1+HjX5D3f5OxCGZeLdBIjPViJQTuuC
6j4mZ9yeVvFNYOfa1+HKdrWQYXwlEnEB19W+LTG+73ZQaRbb16Zy2ZfHvqXJH2q78jiNDSSG3Pvo
bTiy7OAXo+EAqhtaCUGPBoVYcIr60Q3Wgc7eEc3K+6JbFYYYvIS1a7PSG8AtFSBdkh+ycpyuCRv9
sKDMlEXevTPgRC0Hgvys7NMSvzAt3pGwW8Y/s244j/OVBNG6mJrpNS6kFgZJEkhntf30ajsQ4eyt
k9POaTiCy3xOa9PVt+4lShCDIysAo1iPBFGcRve0AuQ1+Vf8oWFONDGm3q/IwVqSgSBJjPITTS9O
9tpYt8dOqhlaLT72TkKytvbS65avH+aCfpapdXTc2XDu0DiqWoCs+inNk86it1VeG3Ydp9O+z1Yy
A/puE1HwhN469x/0PVcdAd22YX3WmUTJCjShCVnqAN/s9J/n1Rdh4fwCfezh8afrTOIoCRNl/HWl
sDioDsuj5fUDrizbbadhlMwQgKWv2midXZ0ccmm9J57QZ81Du68N1QqdrytnGkfW65ADKHG1mrG+
IIiXcwUA/s2b658tumWjXVZSa4+gdRgm7kI9ZJqrb7Qkr4mzCx/EiVp3FGmDJWVu1ie3BUF43x0Y
M1Eka+ZWbdAELTjvE/BMXutkBidFs43h3DZ7JGaxiqtlR0FoKtz7goJrveREsy59TqaqMGzX368T
YXhlJbezctn4UASxM/xscfm/irhNoYyxTtBkd8Jy+Rk0H8CzakgNGkdSRSZwlQtINTaQt95KN6ws
XX7YOpIDO+h6W5Su4Oo0pE/dtlitQ86kJYT6MoitKjnL8UPB+oOXZLitQ5uUlJHV5GHqXXB2RKiL
nR6sxHm9AkgMNRx266CesNgyqsvB8EOaDKUWJKvWtoBFrxJg85JTMQ/hSq0PPrWOj2NPN7wS4puf
rtznMomzOTkP6xyDfuDU8MxwSnk/SGy1HsnKwu420q1PuAgJce9yTmzTcvP+l9tqxTHfVnfp+syK
XZtd6k28bO4UWdKkZK8bXlnn0dHa5QTqJHHupziEsGQIrQriK8Zrat0L7rHyZjPN23Gel1lkVxSm
zkWyRu7iPq9Zblgc3g85W600zlmQDfM2FleawuOLdIs3TxxLj1fhuploPXUvuU/7m39w3Zx2891I
aMD7Os80lCw4bBAM8aZdvCegxFBW6Fk4rsi7ykJdbYCW/QDdUe8T1KcMmVA3C0rkNk5BiX1XEwT6
KiKiP5GGHKnIdm3ebbX7t0/WuWu4z26A7x6rUr40bWfYuuhCS4lc2gDajV0Lu5X2t8zvr8zvPj/O
CZqR1TJjMFeBnQIbc01WKYcPcwkFuWfArJb1+PgFGqOr1UY+brJJGU/igYKyr5+WbzVh4sDT5sfj
F2jWN1vt8y3oIqxlXKBDXtVXi0E5gpZg9bBPAoqUDc+jrfDCKctDZ/n1+JW6f1LCeZTFUOaptGL8
3Jla/FKU1oXYvmG272nnz9qBrVYfN+la1Bqwkyyr7clbDo6zXO7qmj5qPvWy64Kf22oVMu/duW5T
j96mkkOB8Oz3JjYynU8pYewM/uyDlZfdKo+GLnWiNA0Ojy2vG1oJ4QTiPj6W/OzKkFNDZhN2RAe/
CQelSXFq6ZEG+ewmdWvFJa+/1kv62ZFuZKPdwTNeMet+QIlkcAFkEOXekjjoadOGRRI0IxqAB1MX
57tlcm6rXZyrzDNGmyC9rrIDb86F1ltoSQuC7mmYzHOY4XXLYgg9jb3Unk6fQ0Xb5UtxXZ0cS/42
xEs1HYsgCbHe3XbNuNrTOXZs3CyKg77jWwMAplBKCgQ17bg006G2dS41WOA7ijNhEQxozNtO82o6
6WiShH9//ma9BPynbNFGQG+llV+Dpb2h7n/IO9uwDdUkCVX2Pkehdpvq3oqtTLyCZuTZ64OwnNCl
l7hh6huWB90MK6FcokmvRiBgRU6GK+X8Ug3lsaVd6E2VIdtpSqW2KmQxDr2V9SsM5Xx2/0kv/Zk/
eR/oP/RUnbBOHB+7kfYtygHaLaC62UD0/TYcknN1TI/5EOa/pmg+uEcLTJiG9+gcSolvMBBRa7rP
ukTRPBV+mFGDnTSRrTZ6grKTDlPP0+sIMg6XWdE2PVOUomwPDGgDKB8rXCZZO7fEavOn7ETFVoId
t9e3l6kbjgJbskKatCbfrxLaavOnSIFmmnPMxhx8akiY06e+l2FQfKHiVBITvbTGe9Ue0DQJqmoI
ggS9EzLeEN2lPx8pcOqytA1IBc18q32g/tK1VgcYyXXLZIs5qfM7lsrvUsNpWpNF1EZQNjRuPVWo
o8rZkwfAKwGo6pvsYGd0V48At9WG0DbJfZJWI6qc9TYfK2epLyPNq31rhNoTOhSWL8VcFldrIxD9
8IaIpdkTE1yGkyj2RZ3aGsoqR4BgQBbXdG0sgOy779hx7lGv92AfJaTHbu3KSQzerSoK65V72CmH
FqhKd/UncVttCs3mnLfoXcmukIN/mq36VHGDc2qcR20K5bM9MJc02bX2g3hdsy8NCiM931fxtNXO
0CXJBKtEzm7oCh1PQddlz8HSuIbTmiZ41eZQ8PNndU4hw91CA9Vfizhxg39na47zun81LAr3Zeyd
nbYqGtJuZZFPEn9Az+vRPciz+Nj5YXuYjvVxvQRNuP1+/CbdTNzTx5vNwETHZHNLH9eRzu+hZOFa
/1Xmu0DScCBlkRY14YLaBbvdea1sqD9N4qNdGHYAui9XdtwsAI8qxme3qfvIIK0ipqjO/tlnFXVN
7qZ5aDZ4vgxWXAGutQxBcZJErCp3YY1hGyV4UzY1Y+cmxXVrFqhvrf0htwtTAVJjG7VtlAzttgEk
TW90Ps5BFmKvzaEE89g4mpVFbRq1/Awo3QC+yWgGBk8n8l0TpZ5m9VUbRqtghBbinOOQUH8b6L92
A2DX8lu2y9lDh5jt+jt/4R7ab7x+I2u7NHRA7ndc6wUi974frgNe+thCOvPfn78Zfm3ydHU33N+3
Yu7PXjORcFmFFa/EqECie4USt9iW5j60F8U1QGdM0c/HdmQHO3Uuj/9As4lXuy99nPSDRPTF1e0s
KPPiBO7KNrbr8bnLg/NabYfH79H9hhLEuQTZWgv2nZtfnob5g49eh+H0eGidmyoxvOWusOsVZQRh
Q8c43EY5AozqZpOJEkpnIyWCa7/o0Y6E7Fa4Nq50snO1uj/9bDjiAiwqHNOFqeY/1IZM1FeKul/w
HxBoKfIjNWERNKZXOzA9MjNStHN55Z0AG2P9kRfWcehNpwJNKKuKFRz1iiKwkIIqlKPcdrgSmR/K
sniqeHuaPOgatvVfj2daMxGuEs1lt/GG8glVZrr+Gu6sfWw+lWX51V/XS7mZgCe6iVCiukzA2yfc
sbxKNNdF9bDYUX/XKH/8E7rpuL/1Tc6oAJd1BxsLsRz6uPOzr/XWRR2tTbWvuzHe2VGoILBkxt1m
kt+nm6wnkRVHXmcnDrzykHBD0tAZSAnmDa0VbJJrcR1ysYCGfxsPc5AYJllnHyWc2dj7S3I/MhXB
9HGlAtzpdXDoyS4CfrBkKNEM9j4L7ZfghMm3LmzQEMVFephA0T4tVSj8vzkZwtqIX9aYSoWY1bYo
62Jq4bJBGhVTE7VDs8+RVIAZFcmwNjMOZvee1S7g2R1KCxKgjO/bHKkIsmBuHRySsXlnSfe9cjMU
mIvXfDLVj3RlcxU7NkhBSC+xCchRMl/sIEQvdwgsVVjl6cGtkzAjeUTcNsT2L3ocfLrpUEK7T1xy
B/Oz2+CfK7QO5E+Px9VkJhVPlq2kb4u6SK/N1h3bkAfJt2VlR0Gqs1h3EUpxWwWVdYQ6S+Ngwuf8
e7HGztqFU3Lb9wNKSC/u3BYexwVeV0kQSBTeEoHDF5fX7iqi1ZqGp6BY68O+lykhbvfE2taWFFdg
B5/yTDxVzhq17Q8q569parqT1M21EugFeJ+Wu/zWzUcP29akl25mBjfS5CgVYiaywQGBR+3dLEx3
58gI7XJRt5jkRDVfrkLLPB97r3Sz2Q1nTpFchtFgd924d+99s/Rkbuv6vou9pFvZoUWbcELAPZ5S
3dDK0rxW1PNrX8IiY7QE1yY3MKDqxlUClqNMx2yJTwbeO0yzJirlaPhkTTnzP+DuG2ugCCTYKKUA
cnw45FsR4RUnu/qWYS2w6PRjtD7a+zisuK0S83d5MpMla8SVNuVzi+p4k5qKIJrc81+9+c1/lODy
9suxFldmfxt7F803TijIdvDJkzTRMeumQYnYQSIZbHPq3Rzvag2/pfNzn9soMeoJlzc+n4urSIMv
LrGHQ7plu8Qbua0ivbxhtKUEjOLqODSERES4pd8ff7Ym/lWglx9kuSgcG8dKIZd/rTpbokp6zg36
1q+P36AxuIr3WtyKV4IhnlovP1Q5bjH7+fB4aN3HK6HKBKlnXmMue1lGSRqAXo5Gjgj21YtVsBc0
wS0L/RkWxETLG7X8LgyS6bSt/a99n3+32Ft3d6ysIUvr3fATh+J+yZ5aYbDZ+/a2KqKLjXTO6gpO
M4/DP5WLysfETCAKneWVRXZidt2kPSZ18y4ono/oBUiMeGSdxyghCozd5BEr825u4ZyAJzrV4Bvf
Z3IlSsfKbtwUPQzXQdSfuGUBThe81GIX0ZEfqLCtJWkXns841smx+JlJiA3NzfdJmjjx382PGP5+
cH3jMKkPSjVIKiKUutNYHInTPNv0g20t0TbuWlnBzHqf8TfvGEfb8cHcWII12n+xu/Lgz/K8w/gY
WvH3ZekDnnOO6rNjsSOqKO3Bapz2lFaDSSjs3SMjXuH+/69vKd/yzVpAIJaLVz9IsBo6cd918Tz5
hrB61/XxCsX1gcOYk5TY5MJsfksZPN9fvY/QQ3ANPvqu++MFqvsT0VZOn9txMJOwbqtDVpj8Uze0
4v5tCV7qtS6quCY08gvUfezSgFh83yx/IBb9Gpjn0cqq2BHoprKHy+qlYTskx8e+8/6X/4Fa9PlW
ElQbypiToDsPBXkquFwMg+u+/R5vb3yeWEWzDVUK6id7enbJfM55ckKD8N+Pv/19p7TVxug19/2i
4WS6ON2vZkrDqv6rz0/MNlxm60xz/6s3X19YqVcTZyGXZF58GS4T9/4qujJ4ffz1uuHvz98MP5eB
v6zzRi5QRG0Pnl+Vx3oyaXPeM9cfJR7/D5QiVG4WxwEA9eL30KeqD9UoQ5rTuLLuWOAj8GifH/+F
bg6UqC27uZ+6vq1iy5mj3D3yjYWSv1qTYXydCylBO/GUuh5tIHfDcDUr2tEB2gzXGKPVFqfHv6B7
hRK8YBCT27QmRQze7qhIQOvo/WJ8PewaXQUviqJercqzwTZElutsfyudM98MxtG4kIpb7CcvdXpo
VcWLtR1bl31IsmBXsvwDsJgkq0P44ogYvJrnLkdja+UYGZN03313pjeuLxPibqUvnQuIwD+UcvpU
9a2ph0w3thq1YmjAptlB1qZ3/7aFuIIy3dQLpRv7/vzNd298rGXqs+kytHboTklYVyYxP93QygLr
yU1STmrnkrfBM9qLo9FdDP79X7XsnWSgNkOj3Ds7VbJh+ob+h+VtZ8vrIqv70Vc3FKWwM85CWt7I
+rnk1VHmz4tVoAHjmm7PMrj1EC5sU3qq6wOUMC9u8r2uynCd87Cr/prkz5J+ehwoOgsokZ667jw5
BSnirOGhA0gp5FYNxZj393e2qkrBE5atAciPL7zB1WH1Ja1+OeJXnhZo9TC0JmmSiIppJLh3Q18B
LWJq17hj/bVJHAumr49No0myKoaxqhvXSry5jB3f/jtP5wPLg5eUjudsNZTUNcZXEYx5kfalxcA/
O5WlF0EGHOemxJRLNIuRCmC0RAtyPRubR8vdLgkPsME+THQLu+Q7RHWfvXTnTyihn/f1FqyZP11K
GwrDoC4XhUnXRGef+/M3kT93vhcsCewDrpGwE8OBMxPTgs5zlMivUq8plpGTSxV0T8nY/Gim4Kml
xb+PfUc3vLJANxzMwn5gQxWwZmG55S/u1kT1yAzwHZ1rKlELxsfRpbko47Ynl4ZBnQJUYG7CP3ut
e9j3B8r67Hm1V4FguIj7qq3Cefs52Ohmml1TdtDMrQparFKHlmkOuptiWU99m55Z/vvxl7/f4e/b
KkJxHhOv2fJkumwIWhn88Offidc5YdBnIet+WWhCGpIkqsUAJcj+C0iIo5z0h0qY0IWa2VcxjAnr
xTTXQRHXmTyl+W+KXRph++JNhS4WObpJeD+Si8BpKmxBBR+CJtXgWJqcrYIWHeHPo0zaNt7sZxLU
YT9e0vTab//Q5fZ4dnS2UWKa5otV+ZAkj51+cqKKNi8CcOhriVxrONLqPEsJbZoXnJRNOl8gH31o
uHsKWtMFiW5oJazHugOo06rIpZ6T/5Fxkocgc3buc1SoYjW3gzVDcOLC8yaD5YUTbs28d3QlnhmZ
t4JAeDyWy1KGtOnloRZGAW+NYVSk4r1dvRnlWsakbLMjW4vs2e2mxHAa16Q7Fa1otwmOy9VALrMt
X9MVNBk9/+KhRXE0blZ0P6AcmkEJxacSEo1xKkXY1NWhd0rDPkjj8SpcEfeaCbSueQdSv09WeQKt
Tzg4hl2mJl5VmCI6Tt0i6VsW19bfI7+W991x8b8t+9E1pju1d69jfFsVtMhnVoMYv2OxaIaQ+EU4
uGXkjt9caFCs7eci+2uGXvvj5KCbBSV0CVhLEpdlZdwMXv3NEct6I16ynPeNrkRvkMzeNGz4k2J9
DdoxGpfi8Hhk3RQr67GsEpkFBFPs2C8j/USc85p/fTy0zveVuAVbTI7adNHFrvda0SvPBpBVv2Zg
RXk8vsbkKlLRkZlDUg+fntvywNzkGeSx+0o5Kk7RlZ6sh3vJ0mrzKG879CXsuisBkZcSrl2QAFLh
Z4gp6/O0XDdWh9IzuInG4qqsxcZ64kN5rouL4cbWD579b1ZeFtyX7DP43YfebGrtIetYPlpdnEL2
2s2uAHAaFm/dVN6fvxlZzl3aDOD7jSfReqHjtL+5YyLm0SQaFY8YpLVFyYS5XGxcHDVPtXjpAerL
qqtHdi5RVIlPhGO/LZy0MUOvRLjV/Ulw//c+qysRGmQJyf01wKT2azhw+TS3u9hD4ItKhDIHtDYt
cbqYOQcBWpKuCFvjVlJzilPBh42F9iTSig5qYs9AZ4Tu/DvtgmNdJWFqfbWa1eA7mvlVwYiWoKwC
v34XeyRO0ktVbiG1/w3kh52KHz6wwv/fPTfGGBFC9DGUDIG5WtFQP/JyF9ABo9+j+a3zV1ZQZm7e
xX7i/SNX8HXObb3zIKoquTic5xSUxR0or0f7UN+JBqUj9+1uVNY5b0hnkEYh33T+hZBfVf/Cuuex
+b7L8VXYochrsvi4ZYgz8J3NvueFLd+nlQGjKxErWcWKtJZ93Ev+farZednWl9kaP7uTCZapSWoq
95yEgnwpiqKP66b92Pv84ygMBylNnlcBh13WeoAPM6SEOjuTzvuIVswPwk7ClpHPj42v2Rf8gTLk
i+Xmou1jZx5uSXN1U/FpaExUcpqYVYGGHI0dDiEDi6cR0ujDxR+e86EPN4CT6OvjH9DYSIUa1l1R
tcuGKwzROxG1LwEHP4L9cR+k17f/hBouZTraI4udunqS1fxkMVOXhM72yjrbZEiOHDI38UqTKFl5
2A9uvBATZYrOMspi2w2Su/K+oHRpja7aTyVURIh/FYlh86T7fGUrDAnuvmN9hvNa77nhUNKvm7PN
B2tqdyY1la1Oomct99DyEifUPsq2PyyLSXxDZxxltR1SQNrFilTfSe8LqjyHDSyRkD5B+doxydXp
DKQsuxYIDj3qFTQup+LlXqMiwfJtG01YP01wqVBC8BuuhMjJjif3g2UXYV786LfvQYJr4H4Phg7M
9/c1/82SBWQFy7cFR/JKuqcNrGNl7xoK47qvvz9/M7RsysbrhtrF/XV6su6tBf53WWf+sc/TKK8m
+/w4P2iys0om59Qs65KVtbGsm1PO6YHahj/QjayEbwr5sR7rbhcTvoZrsURFaXJ8nXGU0F2LtYMG
sbTjpC3QVvNkLz948Oo4x25nCUpFFebNuCbShfNs/RqxOQnX1VRb1NlFWXKTyhVNVjInFuDYzaEd
Apnpw+PJ1NlFiVopA8+fNs/BBm3BLnY7uBCHJ/X/vDU7e9QE79Tkhv9Q529cUzhjN0Igk8Yr8Jz9
CIrVJVqKSyP3OY6KLnTEkPtzifH7jF0F4aDDe3psH43pVXThwKuutyEvGfek/dEl7i+ZmnoGdEMr
8TpXPbUnizqxXKuwo/MBl/uGWdXkSZVDDnX2bUgm7EGqpsctivzo+EseWr6JD0D36Uqg4uJ3SFqO
hWrsOtDFtIE4Letmqqy8z+Tm23/ArKbMzge3Z9Ay8NHCysKtPOFMdBpTN/TodknzJiLF89LNx47/
7/FEa1+qLL7JtrCi8oM+ntIqGsvfLf+fDL7VhRcFANsTFNqEiNzMDxdpKrPppkmJa9tZrIw5KY3n
1scBtQonm30asv7T41/SzZIS26gtd24O5GdcjG4IBM9xFczgYLqhlYV4KdeqdjcE3DIHUHgKogoF
wh1f7f2BQKSctV6STljGVvJS+uxz0ppEvN7vcsHYyuqb+tImjo0cPdcyaqv0VPUyavyPY/qPbF5m
vn5KmpdEGE4C7xoJb1MCfAORgpvZFCdI+r+eVxc0fxmy0ruOg5HvefZNPg261mnKwC2h77w44eKl
aTgjjx/yiduGGX43ZeMVSoiPoIgkLi6d4iB4rd1LAhm7If0xExNxonYu7lZ78w+QvOnmscFJJmjy
45RVEPUAiAqX1dvSH6vgZ+p9k1B9tdtdClz4IyXAPVZAVpBnWIQYByXReCCZ3OmzSiAvbbXUkuOs
UQDpUGXVvxl1fu0LByWIUZ1lXo9FKK7nIuLpv1O6i5II9lBieJzpWG4zTjN1tX4Y/fW8DCgAJcG3
XR+uwrHkiNaiYED9ZHbK6dx7zI5rLg3ZWhNaKh4LN719li5IEqsg56KnL4TkBsfXDa1ELbNFQMvE
dlHay45iTdeQVvsUZrxA1a0YajpbToEDTDJWT54NrrJpANP9PosrIZs0uJHIXRhlW5sjenO+dVW6
ZynBdyvBWkyZx4YEqYx3wz/ehh5BCM0Y7m41yYwrcdkUDZkqUKjEDly7r+QTmV82z985nUpoBtBL
r0mFL1+hf+XS12yhhpHfxxzAKEpoDnbhSy6b4Sq+NV+nT/lBRkM4sHCJSOSE+dG3QtNfvL87wbuU
YF3dvl3JgHetMTk1p+UiPmxREzohbl4Ni4rG8VVglVjBr12ikTFuRXJMi+WSeyZckm5oZd2dSi9z
5P2WwhfsbJPtNFaGNfbd84sXqHAqjxD0m/dIYqs7fZxY8BNaD+dyaG7DnD9VVVIYYkvjpCqyimUQ
JgJA00UP4PC1lw6aMYeP1ewcH4eubvj78zeLoTVliF7Q88RzU4L6ZDwMQ/ClL4vfj4fXWek+L2+G
R0EPLLy238VlOYVUnof2y1Bd/fKL35nuFP875/6BfcRMKGHsAwHajxweykLvTE7AN57XT1sE3E1U
HIInEyujzlJKPBdDw8B+ihrBkkwHq8gOQpCPXVueH1tKs+3xlZgenSVlloMqVlCiUACQTQS03t+C
gOeO7yKBgKWUWC4gBbO5/uLGzRZg38YvS/fNzdY9PV9eoIKshF0QKBRRN7YBnkOOCr3FuRTcJBGv
CWUVaFWytpDzBE/txuDQoLXJl7uQNvhyZeWVMm9sXvTY6ogmoiU/t6tJwknjNSqAavJ6Nxu92Y17
lkRdmh8IuBInYWpr0hlFCd8JW7++bVB6I8hvXbB9JL19euyQuqGV0BUNaP5n4mM7Yn/fao4OZ2HI
9zqbKAHb9GufzhPcsLO9oxjtSFpBlHamw1aA3PJOPlCp3mSVjSOTPo0tj0Zt/tRXl7yfI95lh217
Iv3f67iLeQmOowRt34tuzkCpBWY/61Dm1XOOA29r5OXR5ASV8s2z5rqHfowbA4IXzTI9gAbz07I4
ERfZ98ezrHmFiqXqq96pt8VzIUx+bdDobFcfnPrH0PPw8fiauVbRVKPHl9qliFpW8LBDKUCCXctK
TSKv93X8nblWud9az2F8RHUh7osvW/U6FV/T5QeEq8EWkUZ8/ufxT2hCQQVV+V5nNd7kuPcKTZgG
9bHvTBLKuqGVAG7AmMZ4DvsEgFY21I+m1tSWohtaCeACBPKrlyGrLdTv0bGzDJEIEsPpUDevSgwL
v11cMB8BKlCk0MD7UNs/p/rLY3NrNg1MWWnXpmOdQJKIffm5zZ4IQI+SfOHtyxKYyCZ1bq8E7tjk
FFLM2L0NzLL/KnL0SAhrnA9QhArCLLP3ur+y4uLTcwo0MIu3fAKUqg998rWoDTAKzQSraKo0gR6j
X2MOLGd6ZY57FpQcHk+Bbmhl39ykGffa1aKxnF9AWXAuODPsEnQjq2utN9B+mf0e6g/ZgZT2b7bN
fz3+aI1Pqlgq5Jqyqtatjzk0UQYbBf/VjWgrd9pECdUALeZdTZfhWjUlbhO2go9n13JS0x3yf7d9
7yQzejfZm82yDHAnPaMX9DpHwUv2aTvUB5+f2r/vum3gzG4PwRnVqvzofE+xuf0oSPTYbpp4U+FW
3QRGyG6C3RYQQ67fePLkDh9qH/1Ae25JvEDFWsms7l0/q2js+s5nZxtk2BaD4epa509KJJeOZdfL
nLJYCtDsg+V9blNDfUA3tBK8VgIBt8TGZ/ubPPBiPPLEN5hck39UpNUCYHeTFzOioByfx9E9dg1Y
ywNyFVO2b+VVQVaegCpazmpUHTtyhNJ9FkJN/FJbzGAdTbSpCKtgcwrAllsaD2ILUUs5kR49ZcQx
5Amdhe7P3wRDZY1lnSaSxbx6LusIpchoEk85oFaPnV73+Uo0b0DWOyj22Bck6GueTS8oQBxZYpKH
12xMVJwVcW2fNVzSuK3+LaEikpNQzF8y70TSL868L65UuBU60jeAfiw3zqiHdlkUsfxdCDcvUMFW
fUk2WoA1M+aMRWlSHgnkYh5bXhNWKsiqpF7upRMunxCtYc7G0G1+7htZCVhvytcO/ec0Tps+HHkR
5YXpoKVxFxVcBahoWXCOzdSWz78C68VxQKzuc8NE6kZXllt/3VwLyEsKLeQhIkCKj217gsLK+bFd
NM6oAquwz5nIxNspdoLvA8nDmW9PQ3ezltccmpGjbTD/f2RD7yxgKsBKBHnhV3M3xTzfIiq3KC+h
WNjIyN6gaTSG986rZoRa7ELCsQEx0dfH/6cznxLLDQ4w49Qm24VbPuD8GfmrplS+ui3aTPe94e7L
b7ORSJmsRvhsJYKoz7BVd6uIbibqZE2yU0nd7K0tGZj17Uvflh8LxiNcQX7ICnFciGl3oXuFsqn2
B6+dWheXUH7aRIHsjlCC/8RKL8y5SStcs49wlKU48FDfmCEPjIbyD4Fz9GkVFu1TOqMzzURCo3uF
EuGgIgaxzYq/cCn6pz0Sti3/P86urLltnVn+IlZxBchXkpIsyrETx0mO8sLKdghuALgvv/62zn1x
8BliFR+tKoPAADNYpqf7xBugAHLwTbvrx/vTrQlRKh7LSGth8dbHSILpYA7ye7tZ0K+ZBxWHxUdH
SNvHXdJm1omUdhSYjRWy0o1ru/p2v/saf7Bu1nuzWrO5l9ZaGObD4BinDNeaiqZIlPPj/eY1Dywq
DmsVtZ3a+Qgo6ExPFXeiqn4UQxFVjL049qcmv1p0a5vWzYTi2sTqERk9u0+yFuFEjN8yt/x5fxi6
phWfHhY5z4Ht9klPh9MgB7C7t/G+pp2/J8DO/bIHgrlPmMliXmcXOo57cHwk+C/2vpnbdMxx4549
IBHn4MtgNSiTrbytchGNe/2XBHrTeDez9f9xiLP1yOsxZAs4v91/LAFai9/7TKN48ACGNDI0s5dU
bhYaqInue2fjRKqZUBWMZfmd4bDUgdeaZsy4c0g3IVMaj1LRWO2w2D0d8STBnebJzMuPciSnsd3F
CUYClegNl6ORCUjBXai9xjJ7XKkM6bCxznV9v0WiN5NajavlpRSbS93SKIDyhUH6Z4fxnVZXPNQz
Wm8ZZm4mDR4o5dCHxGz3nRRVOFZrjak0yNwlGfVJmHmQCrWksxEkNYFY5btCHn/OyTr3SSl+5+JH
0f0EGVi9NaOaI5dKdeU3rVMZ5X9xK3+o2CN3hoiPXxYgn8ETKDYFcnRrXtlznXWeUlRc4CIJwvMf
4L7yRZS7KNXcdfDxVVUkCpJk3ni3Uqzlyeo+u87XYquc9P2u+2rGqxKlM+EOZifVRM/CNSJ7khsv
Y+8ueSQYb598s+TXyoavVqN/lvV4RLyM02Y623a/seTfXTpoXg3vkADJcdKhZzcfnofewutM8Nqb
zrGblj12xyfsv0eQUdtr6sUsksJ1PripiKygOAB8tScFg+aVZdMxZBYcUmMEvhkt7RTLqoynvD3c
D/I6AylBXk652fbMRslhmp7r6rNsPzumBRhRNW9Bk9//BBj9FAMtQFVnIMFC4po8sW8OBzMBSEOL
SmyY6N3lGVAVsmeWzDHA1hOcK9dAHdMCuZ3SLLdOCO+vUKpC9ChdIVnTSONc3Cqdpes+FLN8Xbyt
M5rOPLff33hADVrwvOeYgQJyghBk82LRyzJqSxdKglsY7ncPgjCREvoR43wovDtFEti/USUb2pgE
M2hBoF4dmPho12bko0j8/prSWUzxaQn9N7KWPE+4yE9BIU9sJHFnbBHo6gym+LQ5G1XPQOB4JnR9
7NNfXMZ2ur4ghm9sZu+erWAsxaOnws26bMSMs/TZCK7F2gO//Glmiai3Mp86EyleDUJUmVamMM6L
kUZmX8VWIyLAvY/7ZkDxasPy3N43G+NcIwVpQWYMx7jY97PDruZV3J6XLbjGs844TybHEwGeuK3u
MPS7UIcBRCH/9oiFNFlmubC/v86RbUMOfHLjJdiCJ2hsr8q/8qGvBGrX/HNO6cGa6CMxwKEltp7Q
NctTxe/5WR/M0LcqcLadozH1Y6MGwL6pULaczRtki5qIpwq+MmoHlHkWS6B+DC6T7ppT+9/7c6tr
WnHewVz8HkigLDHM9ueUzyQk0JrZFxlUHB8eMmYL7LTGua86pMbteMhRhEe31qWu74rjMtmkvjRa
NH8j03VcepXLFhBf17bisak3jB6bR6z5vHgkTXUuul2kU1jvirdCXIm5PUe3c1F+9eYeaVq/eZps
9un+lGoWvIraKy1fZGVfsoS1+SmH3kQlh8iV6568DuB1iru2Y52xgfrG2RzaOC/MuCXjvjimQvfy
jFVNNucMF3/PBmADxbl98zo6dZZfTbACmHtSGBjCzZff7MFA4BtdW1FEnObPPOShJ57a5ZVmv+5P
gGbtqMqulvQoVCWD4FwawW+nyX7k1S6FDPRccVcyGvU6jjC+4EEErPyRZ85GlNf1Wt1ns5Fxq6K3
ZdOJY5qZV9nybGOP1a1JxVWN2phyA1WHYIasDmJyb4qkl77fgkTpmle8FVrGpJ+Czj8j6XicUxJj
MIc02BnHVHiemfZ2kaJGOWG9mSwMBI59dqbjVqzR9F7F5xXMtQhtUuOcjgIldpCUBtSWGbs0sQOq
4vOAjlpYnbosKRtPNFHQTPnJa3t768SsWTgqSG+sgRzqhSwT2vlPjcl+gK96q6xMZxrFU3N3sq3J
JgwwYRmteYfn5DZMjV0oJZjm9tk3gWBw61p4gSiTqS7ORjsfiTGHDKWUHQu+VDwx8QpxPyboBqI4
LkXtTOH4DaSLiykSuNeVQHpydyt1d7PH/yR4MBDFeVEk23mLi3t1x8k5LxZUw+GkybLsE/57K1Oh
G4PixACAd5Y5tlhIwsgf6FQ6D+XE8lis05YqjO4TiiNnBih3LIHI7LIpMjM3zm7o+XQLNK9rXtl6
KV5k1nog2HqnASqSLHHG75O38zyiQvb81h6rfoAjNB7EZWc51FFjmRubiqbrKl6vklaRt75tnDvW
4Pm3eqgWUCnJ7LRrfap4PUeIbCpyNG/m7ESN6sl24GhiF5ouoCpQr6nWwJgGzz+LgT6RAbA3mXc7
LXOz2FsnRuVpmkHoD/nSNRxRsDxB6JGwLSlqneEVzxWDO1tliS13dQhUPNOT7dlhMw0bZx5N9PQU
z11FUYE6FU4l7OWSMQs6yFvSi7qeK/7a9WmfVrVrnKWsH/Ds8zyOwx/UOm680+qaV3wVqSRXmCua
Tz3zo7DocSDmqzS2Ckp1zSu+WrSs7Eq6MNC+Ng8QeTwWU3aGYtu+VyQVoyc8A0oiDfHPQc1PKamS
1MjjXb6kMp7JvMopmSf/3JMg6ZHqSC15op4X7mv+9o7xZr3PVtN5BpfBGS93sWlAxrFkp15Oh33N
K1uu7az2YC08OPut87gKErnUeOwquhFoNDuVe5vuN70Pcqe0CKmDs1l0l3aww4Vml/pGdD1uVYtr
XEqF642daEzfh4FuV/KyHU8c1Cb3jaNrWvHWtrGIJ2kRnEe7wRbbHPqh2TCMrmnFWwvS2EbjlcF5
Iks829ZhqXa6kqt4qu02TIoeNh9HfmCVDPu8eqrZlkqtbkoVT82GEuokeRuceUdjJxjCaYRKDIFO
yT/3ra75gArKm8q6G6BXipKh/JHRE6okUXl8bLx9zysqIG/mVQuRZkxqkBbHLLPBNDIWO+8OKhqv
K00JciPYHjUbP53UOvDM/LN0Wy+9OtPcfn/jTmvVmtNkwVtH7wXZT68Cvmp53KfeiwouxVupWXmW
U2JqpwF1T9N47gZyvD+pmvWuAvE6C0KoOeVZMuTTCdSWZ0m7eF/TipdWjZPJvC2zpB67rj03Xje1
p5V0xq7CcZhF9VVekb6vYZYSMpWFh4Jjr90IAzfLvnOSV0F49cDKtu06BC+2wldFjEsK9FW3CLd1
zSu+WkqxUAN35fOIYhvQtjLjOytN7wufiu7rfevf9qF3RqAi8kTTTGKdsyxpguaUgmjRncQLJ2kk
izlu/XLfO5TKe4bnG4fh1JonppdCh80wQf1fb73RaRanCszrUXxsW7nPErvpY7MNjnTzXKNrWvHY
GY9DbHXhsbZwl+sCEgI3xBNXtyvDimzk3wHByVnW+hQ9T4kZeeYa9SI78qCJ7k/urZfvTe5tVG/i
De8s10t9gwE6lifF6oEo1r70vnyUlXe4/wmdgRTvHRtKwU21NOfCz/h1Xnr7O4Pi8B6YTkBVvjOj
x6Gyd8b5PKAq7+mmcnuo3GpLjErjXirSLvOCNevAfnOGCGEkg/yBSLxbbBJt6ZpXvNd13RwC1Xme
yNo+CrJE1sofjGzZCMma5lV0HS16n/c1k0nFxyO3pw9e5p5M3E12TayKsOt7d05rH83PwxI5uFuy
ZoubRNfzWyx6syzBte9DeQZNp8YQG6KPamocl3ln1FSBdfNQOJNtWMFZrFmM8PngUDO0yq3ea1a8
dRvVm96b9cwyQAFEUk/Q801XZGu5IF/uW11nGsVj8Q5dgFIol0lrBGaY1YaBsrAgtsthY8fS9V7x
V5D6MZ+uHk70Rhc1pnEeyRZYX9d3ZZ/tiokUeP8TSeOAuYrxn8tSHKSV7YuVKqoOoqQ2HqVhmsHI
Tig1DudS/lrN4fN9y+sMo3hr1SF/YUERKaH+i4VqJJYa8f2WNVFYBdQBT2ssdmAK0LlaMfGmkNt9
GS0mxaUt+/f+N275nHcivYqsY16NG4NgIvHF19H6yJwvHXnM08Suv0toZtz/iAaooOLr2CJFWw6Z
TLzOPYrlbBjZF8dYPxhrneDQHNaTTBpW74v9KglawJlh1w0SM+CIcc8oYzE/mG23VcSvmW5VZbIq
hrG2eky3jVNJyIvSPUxdvzXlutZvv7+JEXguTuXSViJBlZYTFqIVoN+3jI1tXde64sNuKflStIVM
pLSPrk1Pi7dVsKJbq4oPW93M15TmIsn9/jgOSO9X61do7DzPLrneX0WaMKGCpqbCg/q5YcAd2h7T
2oSUi59Nurzsa17x42ayixmS6yJxa0hADvTYCzdamjm+3/z7tgft0t8zm7UzyBB7RH8P1MlIDj93
JtlDKg3iByVX667LQPJuFUkH3OpUoVyX4bBZnni9YZr3gwSYK/7uO7NGO8uBbEnW7IXZHwMU8Mvu
pa0Tazpnza44inzV3x8xocw7QG5FJH33ipLdj4UlXu+b/n0SHRjotqLeeNWcu/ZodnWdpNUCApfy
U2m/Ov3n1smjG/dVsdSJSKujWX6q+z/3v/m+P6Do8u9PeqUwCTLyZbIa7nm2OHTQ6k8t8aKJ+jtX
lOLNoBqjsw+MdeLwMeTz+sr3KV/DYIo317aVTtJPBWRFybmwsq9pYWzsxjrDqK9UVh94PqTDsHb6
PkYl5hDma2omqDO41pVNNkq6dJ9RvLnlftWtYPkDNURz7DNoUozkOVjIiXbtxkg0Hq0CpjpkO8qh
6JEIEukjOJM+pHzf/YuoYClQG6X5RDiWJQxS11+LOj3bHAckMDjcX5/vb8lExUs1qAfr6QSXcFgR
Lah8rXHPKFsz4m19mFcUi/EPY7/12qwzleLbHG8PKfh9RcJ7dqhocGgBU7w/kPd3BaKipkSa2bnr
YBbsfohy4MrKxYml5WxsmZp1pBKgDd5irCDhwvmoyyNEQdQ1PvfTj6XaePTUdV9x4rSQxmKliBOB
USYDz+JMskcQUm9Ms87wiiPbPqRq1syTydimJ572H4Oi2HXPIyoLGsv7ORAD1qhZLkEY0Gk5Dk27
D0pCVPhU4xRDX4/ouOeLB5wtYpHbx8rZmlaN2VX0VFejwnM1XVxSSX/ogluqmMaDNW3YRte8siM7
NeQvRD9xaCV8dPyruzw1WwtGM6Mqemptpq4SgckTVg9xkeH1cKw31rquacVL6zydsWmtPBG+G3pD
e1w2qXR0Brn9/mYHbpvVB3Q1YIlZ0SdOSZQ25lU05a7LKfkfwBQf3cyRC09g9piZ5bHYXCk6oygO
KppscqoOUznWr4Q0RzHtXSSKb6ZBTyajIhLluiDnadj0VYpGhPbi7+K1B6+Wste2rFiclrg8CZwX
S17LDCQE2YtLf83Fr13RV8VM+Y7FKLVmngwNyjBSPNOOzXFNd0kUBkTFTJWszCaCYomkLpMqr8M0
+z3yi+Fdwfx5fwCao60Km6I2zRnpsOZz63V0o964MPrKlufciZ19MlAYhnJ+HgAw4m2PzdZ1yi+V
A+HaLqu/3R+AxrNUhjPPQxJ6pbf1ObHHHhUqJDejdl0O+5pXHHeYJei8FkywO5UHZ64vlenGRjGc
7zd/s8D/Pj8QcvO6N3HBCkTvNBWe933pHB2jPk0AxpXMSvw1/0YcslW4rLOS4sXGMgl7tGwEZIn6
+6wIg5qFPiqk7w9Dc0pQOc9yG8WsjkRQnp3f2fLKrS/VMoR2P21EZl33FUf2pNXaEFfjiSE/VOTD
LH9tSvrqmlYOyty17WFe0LTnvpT8xV6exPBxl1VUpFQdzHKGtCx6PX123EfefOt5F7Y7Y4+KlYLi
u0f9DEbnzqNpfS6dGNy693uuCfoqTgq0KlXKKKKCwb+nqx+53VY+VGNuFSKV5VZRS+g1J00jL5RM
R/ACf3Rp83q/47rmb7+/8afMcGnNmlQm3CYHi+Sgy6/Pg8029lnNOlf1IX1XTn7lyTzJmhoVFiZc
lbzKpoxtI4vvj0BnesVTB9zVe24SwAz6+eR42Ze2FDvXo7LhLoNJ1t4dcHTi16m8iMYLQTHPxJd9
PVecNJ2K0i7MLk+omwfkYcYf4jHoQI+wEWV0k6u4apCPwq9wezpXq5lD29u2Q2jO/2vUU7bvCypc
ynCA9Uobq048WTwR9qeYzbPT7ku3EhUxxcA3Po0m7O/kbtgYFRgCd5pG1YicaryG5A7carXpgyHz
g7WMoeNtZaHfJ60PoDX0t181Np28usAOznovboQE++k/RilAhMrCrJ3wKfJosHMt040IpJlrFUDl
WwE0+gq7TqRgxxZ1RiwdYoiVHe6vVd2TmIqe4g7N574RNfidPrbu7zJwDyU4GJqVXYJRfOAFDcFu
99L080FWW5SImvChMp2xXHhrPwx1Qmv/jwu6HQA2iO2K0HG2kj2a8KFynbUj6rHXW3wdXRbXTvDd
JtlWGkPXtuLgwSAXiRfcOsnqIMqn+Tddrev9+dBNt+LazB9xdQbX9Bl8edEQsAPE12OvKI+7mleh
VUAsl+7suogcWE2TbT4YyHBybwuJo+m9Cq3K/CLnSImn58leYtnRc9N0p7pYN3qvsbsKrjJWp3dd
W9ZQWQjp/DJlG0bXtas49VIGtCsIb1DSequcNVFJYlvLFj5U1/rNWG+24jKdx6Ap0WtuLd8rJvLY
q9ctsRSNJ6mwqtWbh5kBT5IYeJHvUWxq4sL+aG4xruomVNmEfeGka7sUTRKsBQp5/CEel/HJnDfF
JHUfULZi88bmZZV4fxF8OhWVFa9u9ikI2o2d/l3bozhduXDlXZPTWZTkBTqVPKwzboW2H+y5caFx
Zdmsps38sl7Li4l8slvUBzBZXMxpPtz31fdpvNC+snBmayyQSavIyxRZxxv5pAs+73CIybE9zVO0
BRfV2ej2+5v1Scd+Npu+S5PG8FhUFksTFdOWxOz7GgkYhLKCMtYKu2tl+bJgM+6gYMs5OVCwcKzj
v0Pjhg6t4rH5PYMzoPWMuHQfMjcLqy12kXfXFz6vrK/ULtcirxry0majH7LKqsEXD94wow12vZbh
E8pu0HLHYQaYoPFg4EYoIkUx/FatvW5qlN2gtbN5WJ2CvAi8abM5OIl0i0hP07SatJj6tbYmx4Vh
vDyc0j6y260K73djEggblEdP1slRcm56L17Ow3kpQsK/DPbXYhMPoZlUNWdhBABuTF2bJv6c4Tnu
RtE2fMMLwut9x3v3KQj9V/2aWGAIdgt2ccz1yEGI0lUfGQSvRTUkXfDT3jys6j6kODipoJGO/YBd
IJIa5s58duk3udofFn8+eP4/Xb1uXNd0H1Jc3HBNAok2zi5G6oSyWA7S8OMy9859gHIFjwJ4sUWY
opt8xd9Huy/6pgPs05DeHHPkbstlNA4Bbepnusx7XuswRYpbl6k1pLbRwnLgrnSpCMU6HqUnI1Aa
h81NubMJDvdXQ4Aw+D8vU/iU4t4ug0hSi+KxC22COBN/8vaL4a5hnZuhQ8yQzR/qcotMReeUqr8j
9Z1X3UxeZLD0D4099MfGKrZ4BTSrQM11kHSgtDcrdplr6L5mVdgZPAL2OG6QNw74Tyeje66PIFW5
9eDNlmIKXOosgXEQ6xQEF7s6bkrk6gah7OhCghzNczp26Rwvskca2V31DL0X3MAeF/tnTa2H+/Ou
CTJq1fgMsh85soZdTH9mD3Pj0AfWVVU0VumucleYSfH/fAqgtrVY3ksmpr6JhpWsRdiv7a1KccYZ
d9dA1JIz3gYg0Jnz8uIVXnuw7XkK56ZCgnfepMzW2UqJL0PvgX1pQUBOJ+vZduQDTs/PrjtthC+N
W6jKMqjeFCMunzjFpWCVaGv2GgwoONllHpVZK6ih8JVLQl7WwI2omR2L27N8sUWcqDONEj742oBQ
zi3o72ZwugNvUvZkmciT9uMybeAPdJ9QokbH89UqbyMw2zIs+RC62Q/H2hLO1bSupl7ydBFgNqzK
y9TRcEW5T2uLMJjHfatTzbs0Xlv2bK7Li+V/WGka5k0Ts121cxSJr7/jUGcuKEZAOeelHuTRdbOL
IfJbymWf4dWUy1wUN/Yo9L0hxzWYwvVPl4qddrlNx5sQmk/S7SVB2xCRxPb8qcx+mGQjK63xJzXZ
kpJemt6KKU3lbw9VbUvdH+47082w72yWamG6IayCEIFeGx2LGfmQFz+X9uF2FNwi4NEtR/tvuwzB
3BRdgC8MEGX1ChrXuO92qXPcNwDFXU1qgOp3KPAobCHLix1+RTnnHxtsXS3ZmFmd9RV3HVPCDbny
8sKdj5MJMZB91FygAbsdYd6sGTmPtj87sM2StSFIfgRaH3fRtKJxdU8voH/GeiyafPxCnM/ZlrKg
7pqr5lhwCynxHoyGXfDWo98niIrHZQQJgf6rE7WnYmMXef+pEyNQzvXgAhBumvvDcykDcXJI+0jA
My+DqoirlaGIvGFHyzEOZQ5M4xK8NGv/6f6q0hyKPcWZl56xNCCIQ06aTNNZMmzB8jLkW1QNmiWl
pmOIndkjYmh5ATV6ZIL1zaNbVBMaf1NFYApm+31m4PRQzAQPHDQ2/O7BKrbuiprjnKf4W+VAZq21
vOG5av8pGShRXgPvUz1/a5+myY3uW19nHcXhjBr1RKBQKC9457vmPRzZEME/u9pWEyVFl5Vczunw
3OXQ4W2LU7OZANNYXs2SlBbvC8cgw/O4fMTLwlhCPGgXRS8N1DTJCCWNpapvYS6YX2hthUEmv9y3
iOa+pGZIRsMb+FxY9DdpcWUOhkPQsYjU3QMH6LVyTsVSRBnZQuHrjHT7/U3Iy8pmWmkJI9WmHyOK
PKa4EFYr/Xx/MJqlo2ZH8qZzCQ2w+i3/OSDJtAV+1XVbuSXXs18YWQX75+VDXTwhV8Xmjc1d17S6
QXpuQMcCUa73wWzIPqQ1OIy3yul0jSvums0oZVwtY3j2szLOGfiLGhRnF1vkfbq1o3pqY8zNZJr0
9+jYIZdN5DnZMUXZwyDqIzgh/WmOC9DA75pcNRnSQIylLEffeaCV/bkyu2Rxt3StNHZSEyGLtabE
GrLxmTV+SNsJmil20vS7eHVpoCZCxAJ61TawyO8UlWrOq9csaU2ituNzfQLVeREEG8chTXh2lC2z
sAcJfRZMiNc4Udo6D+DMDkcU3bluxKFSChzAw/3J0Jwc1dLzrGmMqZ/77plO3XPB+MFM3dOYo7TP
mR4g7xnf/4xuYm6O/iZe4Fi65oQQ50HwHCMyrNf6VnhUpVs1BroPKJ7dzkHFSAX3Q24gNrP5sNb8
eWW7SIcw84p3G70oBs+Z/d9Cus5n0lhAtDszcYfDffvoDklqQXrl1BbJ6sY5z5l9LLvfbu7nobRp
H9LSgrQ5DwGcj1vL+Jfw9cGerX0bqaO4vj9REP2CDPlszdWh5MHjMs4bJQDvK9OC8VU5Fy+lyIgz
t87ZkFPop98E/zw5Uzgh/dAO1dfBYZ9984+sb4VW48PAyafM26Wzhm/fPOvNgpOpHFHwtvDLOkaj
mdD05f5EaXYmtWQ9k7bToeCHXwaLvLZBhuqJwNi6lOsaV9yeAx7TF5XJL1brPS5p8Uq49WNfv29+
88YeUEoQlIOE7TquPKqCAKiCXbASmFrx7YJ1nutxJvDQhaSDPQ9gQK526ZuhccWvx1IaVWbBJDbW
yGcGAaw/pBJkI/ppLghqmXpX+kGTepm89i3y8uOHEoWEc3f0duFn0Xtl37YraZtDl8srtGHONvlm
kQLcu13cD+XBAu/a/bnVxD5b8eHccsZRlgG/jP5cQii7fgTjxPBM3K0iVc0H1Ir1jg5UUuc2jJmH
zPgClHdYd6/3e685fKj16la5sMkvG35d+MdBnMa5CwF39YvvgR+T5Ve7C+5NA1UVhg7rNANCIq9M
3KgghsgfGDKi/vn+MP7r7ztvMGr1OgeIAUeApb4GuE1nrXw2y29ZUYYmtOGC4DfzH1pZx4HlRWn6
gnemcMjwvp2JiHosLqqYtHOc+1t5xvcRUxiu4vCkDHqoj5voDjImOZ+i1enCoL/MuAQHABRIx4xB
axPTdAsDptvD/stFv4kxTC6g5MqxDrvDHOOgEs8P5hnJ0zg/sn1Pf/9tNW8+4Ruk9WSKT9CguARB
GY7MfSwg47QxiZoIrMrLNKwr2oV3/MrXj4ZTHBf3I+VPa/pEsiECI29o1Wc/eCTs4jLAvHGRMNmn
+9/WOZkSK0B8attGDSdzfOSzW/9gp9nDuHmk1I1MCRKFLHMToKb+BWxyYSCcY1ZsyR1omv6fOnkq
zDkXk7jyyju5OJ4ykR7uG0XXtLKNi3nqaZvn4lJWnyvjEefS++1qjK1WxI8zWBidvBAX0+uPN0X1
qeMvpruxreh6rezj7oi8j3TR63R0vvHUP0i57swLqPXv0i9Nq1gtcZ3NFlozxkeD92GGtOU+w9yG
9MbByixoa7IyeTWKMQsXg4WQoPnXIOPGofC/E/M7YVIVDwEzRoCCVq9/ubHnBPKTRdxDzX9kNHvI
guoweJ+WebhYY4v7jhviueS5C3h3w5P+yfvmjKqdqDIfoMkS2sVza16hHlD47ZWbB6COQjtDTb08
rgMQR/SmZN+Dhr42q0+sKJ8WWWywIumWj3IdSO2We9TGuSEtq+LA2+nnVABQY4u22LCT5l6mFttb
+WSBYsgR18zD06IHiGbQhNBqztIfjG58Q7dMlZDAcR402lvE8Uc3Hofgm13nH+8vo/c3dV+ttp9b
oIn8xepfDP9D6cgkX7qIys8l3hTG6rNVl2Ht7zt/+mr5PdLnbuCuONp2azofzCngJ1yXt9SB359q
X4WyuavZOtRA61BlIOYfMYTl8Pu+kXRNK2GiHuzcyCesorUxv1a5+Ys54gPu3Z/vN//+4dZXcWw3
MA0uFOh5s/JQeE+gCwvb5jgPu0KFr5bYt4R7AuK6WKLVt8lvIrJ8NpxgYyfWdV459y9ga6UiSMV1
HaxH2Xmn2TfCfmBPc50f79vn/eXvqxg1OVHmw237l6kdkf9HqX1Yr96v+43r5lbZzcGob4+id/mV
Fl8AkQrnILK3hEZ1HVf81uO5hF7R3L+AIcAKPTBER9Bp3vBcTeMqQM0E+JmM7oz1LvIuytwxg1yX
Jzem9b/j5/+Gf18FqbVi5EbRLzD69N1s83gcl2iCUxVNbLtV0izgq5+g7hF31bFPPXATHIm9RoPx
z/150ZyLfRXEZnqFWGnm9C8eKcJxZGCa70PRdVHXfOqq15HYB7+b4zXdWAg+Ns73Bqw4edNBs7Pv
BnHNvX8G60ONwvuW/xbmUzGfF7nP1dUi/HI1p2yQDVy9L04BCjVd8b3CZcrytiBSmsccXy3EN6y2
CjzIRYJ25MrMI3Ozo20FB6cqI2jeHsYacMbuVbZe5GUtBFzXAyf5Rgrxv5vse0ZUooGXmkWVAYeO
4so1Il4RGfajO3ywkaN3+Yusz44PeEcbdcFwbDsvHLs6ZvWJ8s+9XELGkqG1Q6SjIoDK4vsLSePg
KhQuK00DjxM4xxByCfLXqflEttDfmtinQt9aUH1xCnrH67w6cdmyWAz/lDKxho2bhs7FlfjR0skp
inxcrtmyhl5DQ3P8d5dRVKhbwarJ9ZdpuRr8Whu/qfHRG/d1WsW25YSzZpT1cl0LifyEGTnwpH29
vp3B3px5DctqBz8dxMU2x4e6nIBmHD/n04ZNNAFABbRNINOeA7dyzoWzHmfzSK3pxOo27tIyrKwx
khAuvz8OzbpRcW1jbrqTtZj9tV8uJB8iM/1+0+8SzkbiRhc71TL/qXUDBpY75zzN+ecqjx3zp0hR
8J+vDw7ENa3q7M+/+sbcGI/2e4rbL97olSOoBFCLCE6RPA6GP8YAlGlV/SvmC5sfRvDgmcW6caDR
+IUKSWOCWbItW/tcFNYr5LJ+2/m8se3omlaOA3PecK/t6gnn9zqaOhn1+VYqVte04s19R8Zh8Ybl
ykUQ0pqcAm+XDjQ0RpUHfJpbUwqM93QtslPffWRi18UDbEN/O1xdd2QwumC6MvZkBHbcl97xvgu8
f23yVeTZzMlSUB8tD/0PZ4Sw4LPbPjvDj3wnVthXwWeZTK3KnWfrOtc4doGQJqBb610zk6pOSp0O
zuQt3LoG0n9wMvbyf5xdx5LkqhL9IkUAApltqUy32ow3PRvFzNwZIYMssl//Tr1VX25TitCmFrVA
CDITlHnynJDLXR+sgQk967hXrz3KVi/OWkAgVTyu7gfH0Ru5T0vgMeFnYKGRfUo76M6HTxCg9KYx
ClTULbvIaGCHxuc2qwsq8mqgL2n7jG+Cg5/fr90WGthmMoZrFlCQrZQc6YvbPJHiyOsvM6khcA+6
x34DNm+5K3iGizIvK3HETPSFJ88JKofFdz5s9apY1t4EnwndQmR0xNrnixfRSj1JMfyq0/4oONSr
b3uVZf4mBk3U7swL1mP+il7q2X/gbX4c1Vbx0za8cf5SQVnHG7gUSz6RuTlUw+OyjxrCD0z0Wbm4
pFlTDJ6VcVY846640vtmV885Rr++0qurQwACRzfNNH3pUnLx1/EOp/lGKLNEAxNcNg5rjzakDNHg
ihOS/rNeqi+399M2tHGuVhJZK9Ey8sJ791CJEjJJW0QftqENV11mdxlDxyUv1PUO/eAe1eZO2oY2
HJU2hQfCUo++kCE4lqk4TsXOACMMBx18d1w7AC5e5MruHKkO6cifoBWx4T8WHzXRasBm5VSuC31p
wcJ0VEP4e2EJiXjCP7oF36V56wcmcK1rFUjDucDJ1H9P27PS40GMgNf/vW00ljhpYtd6ji8w1tbI
uHrl0QWuTMQs+7IE5WHduhfYHnFdv1feJLwGoPS0IS8kDyMdXtLwo/STSPzRWzkr204Y/qocSNZ1
iwD3VVEcnRH8227ym0MXJVu2tsFipiZ2DfJ7KXTCKH3B3cE9eKmHohHFiXJ7Fyyx0mzhh4x4rvIa
TiDS+rwkzre2IFGq6o0rsG14w32BpCwa2mJ9KF/vdPiLe/OJQVb09uRtS2N4cD053TQXsNBuYqek
FPee7+8c2vBgbwbPZMkZfSmR8E+68NRmW426ljUx8Wroqa9w1hGCDW0OZD7WVB7c8rJrSUzEmhsg
SejnHFebBuRLSfe5EeUGItFi6yZaLezLiaECTF765Z3THIvg69z+DvNywxItm2li1OoA8SZ0Vhwi
EJ2Y0cgYlt9ur4ltwa//vwoDK1Xz7JeUvDDhfVlrFblF/gv8ThsTt63L9YVeDd9XyUAmAhfKl+Wv
gx48N+WAGdAzuKSPt9/AtjbGAcsLSNVTJvKHpP2nKpL7tN/ShbWESBOIJsdi8OYE171wqo+s/Yfk
zwnsEZ1aUTq+vz172zMMN83BKykDCpvsih9te06Tu7X6y4uIhfu+RkzQWTr4kG9YEQeuTNIe2MYq
DsLDYt4XC0zc2bgOICRdJ/ZCAhItVRCB2GCf7ZiwMliIB0pPDO2P3+bxvEw4OVhEpn0fxia6jA8r
pB+nkLyIgqG1qT412d/be2oxenb9/5XRr2kqdbqkOJX4eMjL4RJ46tlpfkJy7OO+J5hem1RLDQE/
gg/jd5WOWkdHS38pyJd9wxteqyqhE0V98gKqH5zWzV0gQCyQqvuqDn7dfoTFa02sGXOhVqeLAEVW
2hyVM5+g6brTJNm/l1/PU+c7I5Z/CQAZJKz1o7zif/bN2/BX6QBp6fsleRn4ciTNiArAFozItiTG
sdoHFRqV14q8lIMTzUkSoQxw3DVrE1TWLT4r6kHSl76hqO4Vd8Wy9U18Nbk3ygUmpKxq6torJqy2
2wZR4OensErPIIs+7Zv5NW6+8qVs8NZq7mHpFeh2kaM85brZZycmiExUoTvwsZdfAPc/9lMeAUmy
c+jrYr2atfDrVLuVwoewf8gr9Tnlzdd962G4Zp+5aKAHicyLm7H7kdATwYX69tDXjOBbO+n+e9KZ
w4YWLYC4e3UZEtlB5OpToCB41XyYyDdSbx2rFjs3cV8IurjMdDiwleIXl2YPKqSX269gG9rwzmCZ
Cz74eAVaBvdL4H8AhHzfcfH/vPmrLWXJ3LFqHBCwvPwbGz7Qtf9n16RNSNfa9Atbx1W8qCZDDRZE
EuMWsYNlPUzFEz/lFSE51iNJy3NN3Fi0W1KstiKlCeuiOmCp9PEBmSUtVBg8GHrkr2BcIFG7zhFI
iU6re9dUz0OYRajXBWLj8LNcmUzNk5SQouyW1bubkuX3Mr1L6uXJB6lOX5enLiw2XPjNuBZSk5Qb
gt954zfgmqUDrmWgWGatc+Rdeb696Zbhzepd5g9z1QY52H679OSJEeIMwUNA1o2w+eYVBPhbI+u/
JAKyzbQY/s90qp8Vua/Ax0WajU/XN+0KwxtReXBZX4cpuGLStjuWSf/ooStn38IYlyfpS5/Nvhji
evUea/JjWNh7uqsDA/M24nI2Q9d99jC49tUxx8p3XbURPW1Lcv3/VXyg3jrnAHNgSXQGqha0KoXy
uG9JjMAcApTBgOZSMQuG8EPo5f4ZLZ5TlHl1u7GhNnM07kyJXISUYwdm3DA5aNWfk1AdXafe+QZG
XE6HulvXBmyYzjifKYibc+YcetlsWLtt9sbNyV9YqsMVvqrdIhjOAIY7/bny0BX7iFa7imz4rGWL
zRJdxbNOluVSxmUDTlLkcZ9F3fUb9mN5B7NOl8qqVDTohhh6YweNdnH8BMdsbn/eNiJLRDCrdcB0
KBfi01UMscZHnxZHMbvfAqEPa6M21ufNwIzWPMN1vTBBVyYSOEAWOWjT/r7I4X7kmQSWcjhOy7Kn
woPHXFfwladpP2ALTH+MXW+KXDQFZuCP7EJ/n62a5Tv0mJezRKoidv310rjJU0+LKM/6DVu17YPh
zG6NjpruOvulKSMfwMxr03PePfftt9sb/eY1DstjuLLrDn3bg5Aq1ksR1ao7k3b4LkFXL6B2sshH
1rtfbj/Jtt+GV5dp1QxMzGPc0a9pfeo8ekroI12+9POuvna8jOHZK5/aeUzaMYZ65ouTOGO0ojl2
w+UsW/Gfcl7t1nMgxhG1qvQMbOjjGFSfGGqGIKT9enuJbI8wzuFwCQWgNOsYlzk5zTq569JWHro0
j7leP99+hiUsmeQSLfqVF17gNUjXPQ3Qfu88+bJv6OtrvXI1OQ/JCI3kMRbZcARH1MOy7lMFpmY1
L3Fb4IZX+EESPjfDX6l/5XKrMGaJpWY5r+C+LnyVDfEwp/iEKd4vujsVfItQ2Da84cJ+PtXljCxg
XMzBcZ7BVDm4J4BZNir8tuENB87SkjTcG8aYd9Ojy8MLMNdPMnV3Dm947QQxZkkJH+MVZDslyQ/Q
KnrnLltOZZu94bFVyaYJ4rxjXI3ToQj4ya0/OW2ycSu32LpZ3avk6LQ60whupf9bpb2KhjmvNwa3
TN0s6vldN7iIxmMc0PKBpfWzCot7d9hKwtiGv4bRV85UQXBGQ2JJxyztjlkz60M3oyGmRr/xbW+1
PcDw1rJiocwkdrYWItKagQw2QQvkFg+vbe2vj301/5QuYZ1c1z5JwhMX60UkW/xttqGv/78a2h+b
ekjdAZf+EVC6rjzJZBdNQUjNIh5xp0JPrhhjxthL6a3RhGTIYQmGnUZjeCsvasgLO/BWbyqe82zo
ooS56rSO/q6KNt7AcFh8morac0IN8SnkeZU7VDB67v7IvUI8igZo933mY3iuxwI2jX2HwCAXyJ9A
BJuog6e32sssR6FZ2kNPaFJ4OcFpC4IyF93LxfDUgJuzUc6G/VusyKzvJeUix1LBwUJCo6QXUd6w
jaEtrmXW9ypk3BJeYPJJ/g0XxINTPUzjn9vrbpu24bZo0qqn2Ul0vCzVXTWhJXfZ4oOyDW24bAA1
N0kSTBvXkPsx4ceEevusxWTl9nWXFIwhzvMs+Ylb6GXhQ4Y+si3+fMvl0nX/HRJk3nqFpt4Yzxmr
o2oKj/60nhYyFkgDq0c32SKTsa2R4cBtNvZAviJVEjjtBRwgXzy1lTO0mbzhudMg2951szFOp/zi
OOLkut2FeUXUoPPhtvHYDNNwWjQQunVYwWkVaN1B5nlA38Ch26KWtryAWd2bcigxrzO0YcrQexh9
+aGm9HkEnHb0t+QmLMtvVvkcUK/7RYB9zub+uSuTx7bf+BCyLI1Z4AvE6qKlESNP/gTdYnWgoToH
6S50SEjNKh8rsnTICDY3qdzzmFenpc2fJ685395Y27oYrptDtLsOUaGMW0+8A9vNTzKMOxfm+shX
p20YroNOe4lUQwKFKOK5HOX4XB3wnaKOt2dvMxzDez0GujaxIhTjehYvVEViyt5BFvM05fukr6nJ
J0EFutbcFre1UYqvkyTHsdrqKbZZjuG3MqzmrqMMTiXFg8c/jCJ5XvqtOottZw2X1UtS647jHsUD
9FDKSSfnYky32uoto5ulPjDMELIm+PzPG/FIZv87a6uNngTLppqlviJDxxFEc8bYJ/5FZOGRE/6j
96cnlIc37MY2e+OOnHqiH8rcHWPHVweWDOes3lKZsQ19fatXVu+BltbTIR1jSdsXLgEOBKZxS7TM
NrjhrZ2sQ5AZwBiVbumRQsDmBPr5LfiPbeGvT3019cYHq58YYI9zDsKikUTr1HxuwxWyNelGAtj2
AobDKseRLXKoSFQodqZe+ZQH88bQFm8y631o0Kdtm8De1RTeB3l+qOfuI6iij7dDjW1401mDcAx8
RXDrmx7W8knX75fiw+2hbYtieGrrhgmfxDUGU3as0waiDTL7c3tsy/3GrPrJIquRMMO1Yy2zS9Gj
ZTWpP2mw+y2rfyHIat5+jGV1zArg4Jbon9AIByO4LZsFN7QxOYNUad+92CwCVrWqOz/DClEuf5ZQ
b2iH/GlOdhbhzFKf285+zScf+acpGaLJW/5oD0z4UJjc+eVpUjzAeEI3nNQQo2vgACaAc0XG8+2l
t1gPuf7/yms7OvcCipKwHl2c6kU+5Kk43R7atquGt+YszAtnwK6mA4euSPn1KjHi70NG4JJhXIlT
x+fKD+FSbj6eczB/rslWc4xtUQxvzcrGH31nQna9VFHiT/dk3IUrwKwNb52F9JiHUmo8cJh4To4u
31IGfXvWxKRYCPIg0eU1jSuS4jh3/NIEu9BKITEZFSbXWZvUD3QcBE5/7NNwPne8+H7bTmzzNo7T
JMynHFFGx7Ie4lD59z4fdwUWYioDMcqytmyw2s08g3OJgwp7vGt7upGltM38avmvnCdBy71sAlSY
Fxe0xdzRKPEw8Xffslwf+mrwMht5S9A8EWuJYJKA7Bf8MfuGNjxzVB2pxxoRy5uHCMb+MaBb5Rbb
khhe2SNCQUUKtwAQsiTHvq7SqFD+r9vzfjuiEFPhJym9AQnbAl8zC4lKzz31WkdU7GqwgZUbvlkw
Z07nEhVaRpiAPhKUx/DttC+IE5NHAdRaKcrLyKAktP3eDMNv6B1smLll0U0OhVFWIdR0cXnp6mI4
tNA6P3K5ebGzjW74Z76MSBGMHCGrESxKSz4dHDBd7zqciSnyUwzdsogOtkjD3wOUAULvGyuLPYj3
kJg0CH3Z8WGY8HWduuAOGgLkCrO2/lHPf7xCbjzDtjzX/1/5acWcqm8UnuGU1QWK2WePbpi7bWTD
TXs0740rGMXj1fO/86DjUZLP+6KLyVagQzWsZYfDIk/SCqQNlII1jZYbR79t5sYBmtSdnCSkgOJp
CX+nVXJJl62GHUsMMCFPXhd6bov2rDjopy4Kl6QByQMHj0O/60ZETNBTVWmHeAPmXsj0i8eTTxQG
fzt+WZbFBDyBp2JyRm/RcRqi8CEW4PTrut05b8NNQ5AKaH92kc2onD8yq0DUXPVbZSEPxvwf2CXI
kq7/vzJyx2+rellxAUB9qD61RH9Jkrw/Qz79cZI7w5gJfIJ827yObTPELPzmIE/bin3ntElTkKnE
nbSL24Us5XECJQgJ9PvbW2oxR1MSZ5JJIHwItcbJ+gFHReb8Xot9TmSyD2TQJKK+w3S8uo9uDg5u
MNfum7ThnpBQ6qfK5djNBWUOcAe/eK73MFRbuEGbnRsHabJIiZYOXF1ExsJD6PbIT4Vfb8/dMraJ
bwoTkMqvBY7RSYXIHTmtc+KuvyXg8PYHLzEBTq5X6lYozLxV+MoqHOSQl49d0dx3RXLOmnbjzLBY
jYlzWrM09RuUESH1OF4y+Wfwkouet5zV9hKGs4JqLV/WRMMmC8UgRASJ944/L0v3LeyzUz4Px31b
cX27V0EhW0mbrS2CQrsU6hF3sSnOWbGH2DMkJsIp8UZZhOya/w2QppIcEnbVnVr8jXyPzYyMs9Xt
88KVHnICpYCcNkcN4cATsREUbIOzfy9MUkkR4huvi5OsO6xeELM53UB42yzHcN25npD/0lMX5114
RmLjPs05iA/3ZWKICWWaCSgAvSmsoY4yRJXbPHRhAI644LLLYkwwU8eKkg/QlwbEW1QtcHF+OB3X
vGiXjeWxnFMmMQFDVkDD2Ju4mFhwGoq8vgS0XZ4mTVwgmgJ+vv0i/6/PvHEgmnimxKWQhB2gVdBq
VpaPrQrc+qGn9eiByZCvnZwPoiEdQRtbzylIzBKSzE/QcPFAb9I0RVvMhzFrhvTZd+qx++hwrUFu
1qZafRQqWRsI8DZlIg/QS0mIBM3sOBTjISmrAldvui4dup0mqef5gWU0UTwKWz/wfvJyyovPnULh
5yEsXM7dQzkBB73vy9FUByCU9V4Itra4SLoxmvIBbTRkZyLArNY2cq4aL5vxOU3m8jDwLDtc/fL2
jll80izVTt0ilza5potSnHU0qJuPItXOvhuG2YXpe6wPcxdgLhrIezekTTRq0OrenrrF500pAD2h
QptoZGGzuSCHti0FusjrR1fxfbtqUmIMQ+nO0Afu41pDn+djj+JDdxf4DJeO229gWXwTRzfPhJQu
tPHiMPc+rP4zn7coSy1nnYmiI2FTATeD68CIu8xhJeAjz5L+r1z6X9m1B7lp0PG17yWMIyN1ZJVn
mepiyIjDIwN38L8OmbuFbLGtkXFoZHXdp4mYdOyPQX7E/beKc29aNyZvsSFT36n7P+ykSIH8T/Pq
UBRpAkYbCCwuQbZlprYXMG59Aakhk0F6XAcmEE/xtm7OVTBu8QQHb3+BmKA6FAiZaIe5Aa5dCXFK
GzdbjimTSxVxr8o/a6xacHF9r1TgnyjDrVyZZeHM1uRp8ZHNvwYlH3yHwGUl/TlNcexm/RazqeXN
TPxCT5KBhRqXQSdTyw9gff1jz5zyXtPAQ7OSiHtIQr+rr0KxuwzZhBB689zLkcDSMiqmk8PLHmKn
mx3RFjMwaUGgOJt0gVx1zMtyOix14L1voKe6cXO2jW7cbVc+iDooEQspbm+xDzN4nlmz1aZviSb8
agSvbrQgtpiqKdVAP7LhlKbjXQKmXI7qFFrdW4gHgc1w34FhkoLMWoV5XRdtvIDBEvBTKT8r0A7u
uwb9B0+oXTnWHY4j1GBPdTJ+yKtJQdQP7YxptZG2tzgGN+JVB52GHNKYKErlDo+ysu6P1Mn+KXtn
K11ie4Jx18101khvqoa4AMoKKo26P7V0me4Kv/x72xMs10VuhCzFZOmMWujYcej9mqqDEmw6pYE6
9KW7BUm1vMZ/MIW6hvSQ7K8my+59+pEtybe12FIssTiEiSd0Ar/rF9AbxBV2QSw9koXytGt1TDyh
iyZyuUjSxTOgo7o+BKu3TF8LppR2oybTQ/1XVplsP9x+nG2dDNf2wOq+AEfaxX6exU0uj62vH5os
2zgBLQtlYrhA5LT6FYSs4sqFjt8EGQq2ixI8JCaIi4MgXzRlq4FUn7PL0Cf5pcnBfyv6aouUzjZ7
Y3FIJ4O14jXwtbyJnKp6l5ZyIxRZnIBd9+NV0PMAfC8AZNSx6vN7UmjQePLgnoAgfA1Yt3P1r+/1
6iGVJ3GjGZcudijqTflUMMSkvN14BdvqGFezvOw7ljsoxOV9mwC0205tFWWLs5V0to1vxDrVaZAn
LzgxRaV0nBeEHL16kw3MNroR5xIPyZrimlwdkHK+477Qx7FhbMOtbKMbMW4a2rxBlPPuhQ9xNafK
0Qk91lJ9vO21FusxoVw6nOkA9WU08bpNHbdtV52Jy+Rj0M0savz+1+3HWIKDCevKhplm6dVI58Aj
58BJISbjgHMs2wKJWJbJVANaXeSHpwlxtBm7+QBF6eqYZ/NGN6BtcMN7nRDV/nHA4LRlp9pX77NB
b1yIbOtveG/bNSD70Mjl+hNy24N4Sv32CzS9PiiypWtum/31/1e+q9J8Aj8PcJJln5Jz5rjVA3fY
FmrdNrrpu3UwCBDi6bjPebR69ftt8jLb0IbbdkWZzOCrxdBJn30uoYetD62n6MbS24Y3/Jb2fjCk
oY8TZWT64LTyuWdb0uCWm6jJ5ACoaI3aFtKf6cCisk/unWk4aL89hokTT9Ld570mwEtpD22qFIuv
IECG4vcjI+nLlCQ/fJkddnmuCe7KsnJtSBu2cTeyixqDg2LdnUr29VNAk/Tfxklr2ZeNLnVce+EY
FanUP6C7tsWjb9liE9ulK5qDc1O08Tyq+VIVtDglbN04tSwxzYR1ubQLlm7hbazwZemwKe5FeS5E
vi/omNAuj3RtzfsG3+PFeKQ8iRbZHvftqeGzYUXdTmb4Cmtq3Heq4tmfnEuo+i+3h7fENBPaVXhL
ylsatPEkaHUYge+q2fIMrvG/6P3ZMEvbzhrOO44DbXQqujhF9e5pKVyoG0k/7DZO3f8DR99IEJtA
r1VOOFJKymLdLRFr3js0P6TZj8bXHyDCcqL0A2G/6mE484BegnHXMQaZnfDf7iB1VYJZdGZxmUJ9
pQzUY5c23kae8E2DxeDXDMarg6AKAO8HU7cGhQG+lVzkjo65j1Stt4CD/fbWv5kMwSMMd24LlUIZ
fmVxw5fvPA/BZMe6h44H6zvonXKEQIblzIn6eft5b5oBnmeezOs6o+iMhHbfsIc6gFREgy7WjUvv
m3aMwY2z2YeU6pgQHBATearWXwPNYqU+aPDb3Z782wJ7eMD1rV5tiMoyokdyTTvLnt8XC9hfwmy4
CO3EGXhUoLE7HhxVHHu0uA7p4p2YU59uP9u2cEYImMZqSNsRqD3O6me/KM+d2sqE2paN/futqnbU
3drgtuRIdsYROPTkwIKfTG9kLq6+8B/XxKoZrr+k/uIOeX5lQenoCS1cf/t6uvTBSg+zQx/GelCR
DNuzB8TAvsUy7uC4zYM4f3b72CGcHXrdoHZSdXe7BjeBZToQqvKvbSyeDNVH6tXBz0XwLWE8yz6b
2LJ6GiDNqyUwK+p5assTPnQv++ZtuHqaEwYOFHyQN9I5CeFB8/L9vpENp87nKdRrGwJROrZPhczf
p52zz6VNRFngzuDdUDmu2wnQ8PJuIewwqk/juLGZlhBrquo0gSxmor0+LpD9/RhUXnfOO5fcEa/c
iHi2JxiOGwZ9XjrI3sQh+5suuPFl3rPqs2EjgNuGN5x3nqfa7yssEA+/E5f/GMV0QHPel307a7gu
9UGcrxMQGCFKg45xYbjyVdUG5MBm6oaXSqaAg5U43mSVPtNrb7o/zbtyRFCNMw7mUrrFyiRSy5KN
X8FG+tkdsiMLtnqSLMtuQsuyEpQ2kufA82V1zBVgva7zuQqzjQB29ck3QqbJpTUKx2ubheCg8XmU
0nuVPeN9onU+9sP59tba3sBwWtkuYEdKGaq/rXiXeM/Q9nnH5Z6EOFb/+tBXByUELDMCVgNYZToe
h5xFM+8UZGOC4zCJX7dfwGI+/0GZ9bNo1gXNxmwl2XkVpD5nC9+iCLCNbrhtAmRGszA6xDMocsuu
f0bJaJ/LmkCzfkpXzgkS1Cst7vkaHJog/RzOW30JluPcN3x2WctCrRVMM8zEPTT27jIB4VavOpfe
1veIbXEMz3XS/CrYce1WnDo3Ckc3PU3l1jeyxTBNxBldAQLNMnAtOby5hGl+bmX1HlWDfVHHhJxN
Xdu4Ze0gdxmkv8BWBBAhahy7TNLEmVGqBcAkJXhOhPqqZ4ZLe55u3KJsy2L4a7kgJb0obCuR6n6u
Pi9u99lztipxttENh2VJ6QdoSh/jXpVPngT4LkkfGrHFDWgb/mpIr+KBw7ukzearTQpvBBBnbgHH
7c5eE5xur7ztAYa75p2vHFH1qLEGzTc1auAFwvb9Wq5b3xYWkzcZtOjKU7G4MHl/XXBdLZowKiX5
cHv2tsENl83aZAwg84ukSuHqn7SY3T8918NOize8taqkLmuJvSW1UxzCpe2PavX1RjSzzN3EmKHS
2eRuhYJ9603ZSTWhulTXxN/tlbEchCbATIx1OQQdWsPGfL6jSf5+TO4BpnieprI5gIpq40vb9hLG
3TgEZAxXeJy35aLv/UY9akIut9/ANrThtyNTum5HnLOZ74PYZIbw/JfbI9vW5uoLr5zKy7uGBBOo
1gQqnFW4XkIf+BJ2vy4CQJyZbZzltsdcX+zVY3yqQ83zFb6LEpXy/U/hFH6biXvfKvXX8evz7bex
rZPhwWU+gASvRIhIVTscoSgsTh2vtvhyLPFBsH+/BAoCQlaLAqMEFJREL+7nYP2U5+5p3+QNB/Yr
1JyDAo1vrF++igWBHwCajcBvWxjDfRfOu8qr0IXlrGEeeUnwWMy4TN2euOWyYMJ8RCDdYJwa0EOV
7bvODfWBTd23ZgDtWuVU0e2HWCzIBMDwJgSrrUAPiZe6KkJ38Nlp2BdPlzEITD91brURRi2bbEJh
ujCjRebkfVz6PT/4NP2NyqEC2oNvpcsse8ENZ3aCkoaNOwJGIujDLNv3PsmOtxfJNvnr/6/cbBkG
x4VWJXp4ZhWHkA5zwO8BosuN5Ldt5tf/Xw2/4jtuBTsP8AqsfhcObooeR/Vye+q2sQ3XDTIQGIJI
CM61hPJSpJxetA8s7b7RDdclbtVXgQv776h44SIvDn3Vb/iWzfwNvx3dsSSLi6Nx8ugD6J3PXjXH
feAdvGaL9cS2OIb7MncdwiDBdbYUwQ8Fwz8EzvS8a2n+A3Xxw7kvM5yOGfOgNawm3GWDXQCOIDSR
LqtKicpW7Gov+K/OyUXkBeAS2jfza6h4ZY6lm6kAlx18QVw7BWtW/eo7vYt+DTM3vLRgkB5QFVoE
kZSNS2eKVC4+83xLj8gSzkxQtlR9S2rW9LEMftI2jeg6XZDfjApRHkZvK2ha7MZEZydeMsuqxwop
TvNfAKuKj2uLLoHb62+JNiY8m+SBAwQsiE+CxBue+noQh97v8xMI/3eRFWEXDL/lV+7r1FmmmDf5
fee5Zxb+2Dd5w2shJth4ToKlqdT0zzrKSOCAOahmV4spZm64bFAj68IL3HgA2hRREOrivaunZiO3
8+bGeuF/KlUqd/EtV5NY1/Kunlp9KMJuS3nj7cGRbP+3X9Esn4u0c3k8tR1wS/o56/yNE+Q6xH9y
Ul5gVqMUh2AyWh/6eBoRIGVPYsbTiA/jpa3nsz/OacS8/hA2YsNGA8sDjRhR+F2dB6LsH8pBPNMk
Pc2tuEAo8FTNzUfOs49+Xh1vW5Rt2YyIkUq0utO0obGvPuc9i2ixRe1sewnjWAcNCi8bnL5IMA/3
Kvwkhoep/aGT6ZCq/FjQjZPgTX/G5lxf7FU8pRkj4dzgBTwwwtN/2uHkJL9vr83bKtAY2zjey6Qd
SCYqGkuiTxL6tQKEdck/Aei1iuol7b+X2aeh/3v7abadMKJGPkyJr/MeDxN/qgo2DEH72yPblsiI
GtLp0Cfi1yx2xZ+BOJGTRqnYiqe2aRshg+W9y9JQ8DitNA4B9zSwduP7yzK0WW9ivGoCdKNTpDb6
KBTpKfP8PaewF5jFJgdUinrWiBZSEpySYYryZdXs+abG4Kb7EuCU2cAxeNegK68ENex8vr2VtiUx
3JWERQKYXcjjnjwtUxrJcqupwmIkZr2p9gZBPdWwWGXf2vVU9+NBbuG6bGNf3+aVj8oa1AWNX7F4
8A64KB9EHYX02+0VsY1t+GigwoDki0NiqS/JcHSyu3k67Rva8EhnLKFc4WFJlqaOUpYdkuW5zDeM
xBIeA8MpnZbQsFfwmyB5TNLvTf3d8c9lUxzy8Yc3/bPvDQznTIWPVXdTGofjJ9xgh+rch5fbQ1+N
+Y1D0SwzySZJggz8vHE1tA9J90+RxmKco2KQINb6fPsZFms3a020XBRvXDSmUE+feqJeUPTYMJur
w7w1/etrvTLJOtcz2H3ho9X0KZvvVsgOeNWh7zZ21zZzw0+dylEipVj4bjmX7cUtjvtW5OoFr6Zd
irnlvCfkbhj8HNIkvD8wP/x0e3CLK5l1paaDEDFUQmisyGfNotH/5G/JHNvWw/BSJmpHQlOexr0z
HDvunni7q17lBb5p44VDwMuB062aHypx8fTd7dWwGLhZjQH0hyBLjykX9bMbXBL+6SA6yOoCvnX7
ARYTNOsxaVPrHO4CG6lwTBSfZ4T04T4Ql33DGxbutRxHEB9xMUpOPYXuBfqrc7TqbiXQ3gaeedAU
/rctdiwL17IHgsp5GM/dfXUe75b3/XE+6ai57OIzxEMMgxcFGCRKit2l3hfePARgMim3SJWtb3C1
1lfetHRzmQFUzuLiq37kpzQOHrP6UNzTqD4ud9rd2GibJRnGnwYzOq8ZUrAFqe5Gx4/QSDocprq5
NKB8azO5ERxszzHOqzWcOiIpinAZGu1GMChlX5OUAwUELb/vt43qf5xdSXOdvBL9RVQJgRi2wJ19
nTiOEycbKsP7mEGAGH/9OzcrR7Guqth44YWuaHW3Wt2nTytchCPdWnFvon7iQmfJml4XxzvWfRYC
3KuRlMokJFsugcqrKpzJ2ag+LN0XZGSDtnjwxi/3d6/wQv9UbKrBKNoeylT1xWNfLqHHst22pW/X
/BtVwsbzzCKVc46HLEReGTGrtd+2tGTIhtUDOWYtaEK0vuT2K8s3SuN2CG+2PCHjJ/IKr9nGu/Qu
JlGtuqLnbYV3Lle5C7tCEwimISDzZ/ef2uWcmP9RHvW2pqqn0MF/OrEHx+XGMjhnlz9108eS/+p1
RFiqFx+TTLVkYMGqh/4W8qEO4B+Yd53gD4xvLgLLbFpP7njK01/3D1aRV5BLMwhaO78hKznWVhVV
yWudOU+JV+8ck+JWRx4c9Erm8nz/x1S6L1nuUOUGI2BSOXfOL9da0a+uA2KpVpaM1iqskvgNwuQ8
/7A6AZs2pYs8uULTLlXLhFPQM4iK+8DO7F3fDi/3paFwlXJhpgWQP57mlpzjBLA6gFlrdIWQwOT7
tdaYrcII5JpMMU1mTKoWzmY9gT3QWH5ysadCk/ZQCF2ux7CyNLLJyhHZV2E/7/t+W+AqNybHo9lN
TgrTJSKOpmkMRfH7vshVO779/427cT10XHqJj6sD3PxNR/b1Nh4ix5O7kC1wNdPOhDAwjLSwP1bO
ErhFMKwReMo0N5PC6chNyEmcUgO3NVAQjbt3s/ajPzeH2CjyjetL5mkao2eRGnKv+QmkYUHthp6t
s1CVKkoWijQKmcysMM9iOPD4c0o/g6Y80eHpFAcr12Imi49lX6EaL9r4whf/VJdueF9nFB5SrsT0
cw12qQS3alI/MlCS9Bgv7dvJjk/xnq27tFkigyeH+z+m+g7pnp1tyuqRWAS0Ej95FT8NzP+6beXb
ubxRfToaRVzj2XbOZ+9xAglR2CTFxiehXJRp6trBZVXNx8Zwd0M9/8+f+k/3922qRCLZrFlYEEKD
3pL8Ifth7YdDGnXH6eP6NETpsbvGu0IjIYWGylWZtrOZ782QfdztfXHF3AizQL7C0YQMqu+gfx8A
S/1maA34Hjb7l7aMLwnZ+GiWOXPymFUAR2Hn7vqRud8WpD/ybT5ersZUTj2xqbypDbcw6U/8qlvz
i+ZkbwHNOyGazAWSp2s8plmCy/XqPSXH/mDs4mP/6gT2vjv4UaN5RCsEL/fCdw2vC8fwENDb7jEH
siVfyLaIW+6FJysdeVf75OitPwrOvmP2pc4Zq8JAeZpJzvJqShpmnteqj6bk1RDxiaPPPrfswDRZ
MJiBx+dgSH/ePw7F7SJ3xptmm8eguEA13vZPfjp8rPr0UuSORlS3R8h7hy2ZsVfk3HPADnbm1vBQ
db8rXgex+4OtydlOg17H2fVnVvx7v3NTtjd+DpCssmEgpTo7YxlYmCHv5WbI2S8+Ie/rzft0SgKL
lAHKojx77jAwjTVgMXPSoJ6OAOpq7lKFM5FnoaQlIXFfmA7K1C8i/Ta4B2c4j+PT/bNSqbR0U4Nd
jbhrCzwkM5egZMg3+93HbUtL97SzdIadeMjujSvNwhQcQECz5S+bFpf7513mxYW3EBNPm19J6QZT
u2n2j+PJLfMeqq7IBEN7zXUvpl8sC5P51/1NmwrLkLvlc95ZZpN1w4Ve65MTfu+vKAOF0776fH4s
oiTShUiq35Gu6LG1FrMvEWn43bUEiq1f92u1dfHbj76xiwlUwmhkNM0zzY8YHbqYD+OoqU0rtPHP
zf1m6bXxUK82UDX0hwsxvtv21vTen0n3b1YG6c4E4owFKduduXfCfC9+dsf1METOnhzXjbVJeRyK
P2Rr1k0xcs63WczojHWeiaOxVIUf+NPM+OYLhLfY3XyD2kxO+XkWy/8on/zA6eIMs/AqXdZNpTmS
0ebCqmuvhz+IwQs3Te7e7LIg01L/K5aXG+f7UiRVPyztxUeWmFrfDNCtV6XOVapWl9JWeYN7pxQw
L4YROsmJ1xnQj5roUaGacsM8kJuT3RGEL4aVBrmbfu5WXWCqWlqy1sYq4L1MvJZmlgX2ylCZ29TX
7GCa5N+2arcp+DBBiHwuMDY0NscwS2bNa0a169v/3+gjvAuj1EHfDqmSCFM5aLeJ2gKbli7edQKE
sp5x41FRhrw0Q2B4ovseWBE7yC3yyQzehgJO/9xMNFrK5ypPQMudhj1z0Cv7Ky91ZHEqVZTuVZs6
DZ6SSFCBiz4AD/3Y/ALVlyYkUDwkZegRNdtJOJ2Yj0Mz1dFQ8v9VYxEVi/iy8NqI8gUko12MdHNW
bqswujIgyRY+SRcbETarr7x/RGsltY5MbHrRuDImCbAvgT45+E2rt0JcAIekpZqY/f2DwOipv9W0
s9POTCcMdG4toF0wnRS9WomOau22yL8hoiu3wbtocFoGTKs5jx49+k4cOdV3dGBHc0zC2U800lF9
gmTEJqOF7d9uFQZQgLlPlr3j7e/bg2ppyYgdtxyLcW2Hi1t9WGnYJp8MHSfy+/7BleFGbmtU1ohc
zdnidFdV6b7qNk3Zc8BL8veZ9jbYaECJSs8JPQzmc81ftklDMlqMvG9rN8VxuuYDbT+ZI4rS7SbG
FWxaulmnmRTDvK7txZvXwID78cDVv2nfMrTIL4U30zalaB5+tLOPVf5Q63jj3486kNb8W9Q2eFw6
VlDnPJX/lSh0i2/j+oEXm3ICrowtqsABbTKClykmi1UzPXJbh5N/30WCwvnvfRN35uVwe4OOvL4U
fD41hr9zZnLwfR4W7hitGM2Yi2rTZejKeKMBPTRFMhfmMYaZ9nTcO+m2RJ4rt7b3mCFZDItA3oQ9
THEZJvWquQwVxu9J92xfUa9kDmI9e8mOi1cdJ8veiXg+bNNKyUqLjg4DkiR/8rTL8JTPUe1osHSK
Wrcr443SKqWTYVjQ+CsYR4/mEQPHHqqHJaqiWlutV3iwf2amtHNcMYSrlzKtArsvdxXRjaNXmJWM
N5oSUKL+iSan5cNon2aB4X3WU4Wn2n3ZK7YuY41GupB44nijpQhzjNOgy4ApVEZuaMd8yhiAfBeT
wcwkcO0fiWgDv9fgwVWblmzWSqlnTzEOtS2fGXkquEbPVevePuZNpLq0N7bNFe5xaMsQVXmAqo39
fTkr3IwMMuprwLSXGUuTcwYtTA7sQCMk8Xb3l1ftXLJQQXvDTlsGNFDh7MziK9MO7VIdpGycM487
nmGAoSvsne+twUjGa8x0TQMquUg3aVdiBObqw/atvA9dzHslzSOQzcGQgxM4nUMA/hdro9pIF6tn
eSRzPZxBRVCcp4Hf6p7zinyNK6OmQO/cpo0Yhot/ZGZg7kFua+3BcLj3wzk/rv9ZoTgk0aauNMeV
IVRdn6/CnMwWY1/G0OmXXd47motWcdxyR3tSN6PZuLhEqPdY+/t0/l6O26JTGThFMYtlLDu8Ayfe
fV/o8jwQQHSI+LHJBGTIVCImlqZLhtG+xs9ibqKE6zhpFMG7PCplGJPUmkuECJ05HPr0lRjWRz8R
V7+wD8TRDTVRSV4yYWf1C3MSCIPj8QdPWMDq/9AAt83Ny93svrtM4FMlmDFXdeHkl3tu9tucpoyN
ypql5+XNqoqmvLQmSmXponGaCq8mT0sZCK8xjdVbz8mU7dHCFBFLnO5ri6LG58qgKGJkGGEPxujz
FE47UEBGecTcoJkCO5iiLujC+mroMBF/kofvPP/krnYj4SXtQdt65n18sNqD07625dfVPpXkczE/
1+trLD6XxifqfXDtTQwGjiuPUMmXJq8caiH9emuuuNJ826kw6faNKZtaXiIL1Q3LYz8OFwwt1diw
wgZkBFXTlzkpUlxja/PZYyxojLOdf7t/4qq1b0r25nJ366VA6Q/95mO6BgxQoJ6YIR6HmvSBonjm
yhgqK/enwcdYpXOW0zqgZPrYWNYJUzQDNieRB3srbeNlLJo54DTeBBZyZSwV40NTdq6L69OtpwAE
uyKo5uHXfYkpzI9Jd7Nhg9FnLDJYdnpl5ktlv9xf9/3cmsukexgDAFC0pFi3TZ0gSdpgbtrQKJ2w
yKdd1V7TxdWoquLMZSxVR0lsV36KQcPc+OAYXTAM1gea6EYC3jT+HbOW4VQcMzNa5sAS/PlrnP72
my9tfU22YZ1cGUlV9VUNWldcaDH3k6C2jS80IZr7QHGlyTgqmiAf61AkwK1019an0QKZevMtFdWO
bytUuzKkqqiWtUOPINwPraN1ERjF+HRff1SnKlnyaMdtBXUfLhjYO4w7Y/peJNuchAyp8puM+4RB
YerYe+w4PyTM+VgXOki0wqJkOJVv0iZfF5gragJdWN5oHZi5at66KrFI5mp7zCvLOgcwXZycrAwy
cVo2ptpdeZLDRBuS+aOL6ET87EUfsoGE909TdTnKQCqKmSCJ3eM4l3N8oLscFcggeVj2XdDghRSH
6+/7P6SQj4yqajzgc8E/h7PNfjgYt8DT13p5vb+24mDlUQ7Crgd/4v4KjkgMe7HryNOmjlXblq7b
eTRHfiNlP8+OE7R2dsb40NBvdFkj1fK3/7+5FrnBWZ7GOFhnLILOzqLJ+NnaXXRfLgoPKTe1L/PQ
D2l82zwyaU3xO3P8xyGvgmHsNMkjxQNShlChM9zqqw6FGpJNhxnVGZ48mFYWMlYcq3RnuXPopd1u
2+dIj+Ee3SSDxyGsdDiYDYa1Jvt6OfRo/7y/vkqNJBOeezrFaKy8IVaCejmWureFal3pxrVqWg5p
jn3jSkc2hiPPwzXyVywtI6ocq6MYSd62lwVjlYyDYWqubtW6Uj6ZThYrahNMlE5lBTFPd8ZQamJ/
hcrLEKqkT+ecdfZ8FGv8jIGAmEojriPZmEX6B0Vl5gOdlxnpTONn4rWhnekib9XGb/9/Y6siY3Tu
Rm8Ay+ITr3/39nEdtmkevR3Dm6VZwdbBSjsco1eFNLYPY19tPEnpYSvWcWA9gTy6cp/znatLjaqk
IRnjVIpqbFH+RX+Ru+PjpQD3G97PmghJlTmmki2SXMTcsW/HCPDEud6ne7Yzn5CV2mPm617X6KVw
kFSyzApIQa9GM//ZsYFoN/6XYAhlYUUs/nTfoygCPRn+ZCXCtkbbRD6H7WmaB9Q4Td4Hqw0TL9Go
jkpSMhCqMwyytCskNe7tc3EsdtXBPnX/2ftqn+xXTWSm8AcyIipmhl9Si/QXzCb+YgKcC+LySYd8
VKjSH2TfG+1viml0xegCTJwNeCewF2sYwqYwNZGZau+3n32z/NBiojIV3D2b4mk0cWeYmcaV/dGT
d54gMhCqR0aTVU4zohcRkx/3drhc64dlZ4fO2QmbgxMt+yIDvCgAlPb78lWntiqBSTbNbQoOQ4B0
Ll7+dcz2zq3vYNZIS7W2ZNdtVntrDzjg2enKoJi+iaEKslXzplXZg2TV1uhSdzKhRnlJgrJ1orF2
wlrkh9n5KhpfY3WqT5CsOhd5gyEEOBWHYAwWRrgekMDaZNAyMMqD1Ou6gsPI4zMn0Tp+KY2HlIS9
FgKncEnyQBF7QkLeHHJxmZPlkbMao4bSaCHixNpakyxRGISMkZpJX85p789H4mW/hDPNwTJuLA7J
I0XwbI4xzcLsLwaf91nfHnitwxspjlUGSXl5knY9g2bmDQ/EVJwdN/1ipMXn+0erWv4mrTduIitS
8H4w+Op84TswygZu7yDluWlOnuPKaKmx6emyDD45F4WIMncJnWI+lq4Rbdu9ZLZENFXCOKrahUAj
kl9MA4b8te3OWQxdsUiVtCWS9TIDiPfBAZiXm1FdhXbYh8kO025eiwc8WWjAwzrMNe9S1WlINtwK
y4/zBuLK/Sswgmb/KS9290X1voU5MkYKXPOY6dKAa5r3pbkbmopErtmmgR/XuDK7Qpd3fv9t5Mho
qcHHN7DSI0cr+RR3YKmwv1bx984loPX4ScpXo+81wlKcjCOjp9I2hqh65PToSCPRXSvMNxLTM5mP
M8rWhr3eSOpRAc4DW8xBI/5z3a9r9vG+PN936o6MrhpJmbt+4sDkif0yWf5pNslH03ejOq9O46Cb
sacS501T3thn2tTd5E5sALP/gJvJBAH/kBxShAwehgUiufMiCmtnjDpi7/e9pPMPx5OVZROY7HpU
VUjAyiJq2lRzXqqlrb8/pcSM7k4QlP3Xcj85D56uj1IRC2LY+t8Lg18xa9DhANIltHtN86m03ABU
cEP3PRPliY8/jf5x+g32yOMyrRvNSfIK49CPDsYl0XM2WkGznovxs51+ErMuQ/V+vhoMbn9/0zKR
irT93F7W4sZmOnz1iuqwzkvAKDDPuF7OXbJsek6DfOvv3ypSzAHgOJmzoO2lzUhQM6px0IozlxFa
KS/aAbkFIE3tb4WZhsbMg/v2976rBBnJ35vOap+jY7sgZ/R27wX3A8yKPLhrqdm4yrnIGK15bfN1
4EiLOC85BH6yUKyrroDNT02wRJhHGendvkpKkpG7OWY2M9CrnVPnUNYffWMb9g7tun8LiRlz3k4e
Fhb8c9k+u8uHqdhUWXdkfJYAl7VBB8SENkbgAJN/yNfm4PXTNmfhSTZd5rXlNxQ3u8BwHTHZIYDi
Gs1RSVsy3dvESXtAvACeExu1INp0gcutbVVvAMT/Fnnul1ndWrjCbdCCuKUVGcu2xCZQmn8v3bHY
RhELoWCxNteWuGcKVhDCs0NuTF/uW5XiupGhWRZeJ1PiGeZ5BgdXU5k72n/hIE91LEBiMOxMeGFq
mdsOQsZrdYtnZil1ydFZyk+jm5+SVYdNUrhP9xYFvbk2V75YU1tBfQYKVhbryvr5octfk8WKwAB+
zP1acw8olEkeQgIiQ98pMe7tbK3ZDzcmU2BWiKDvn4bqKyTzTQuMvO/XtbmMPUui1ug/creL2ixG
pJ7zCIpWBJO1rVDkuNL9zEDrObel1V848+Ngzqb/2aLSuWuVnCR7tuukMUaOO4Zan0fyjayf7otI
cQ3Ig0gSz0I3/3JzQ8zd9RxJsgrwil73+lJEzTLjFWkNZlhmj7R45RsoVYxtVJFhfpqz8YrJKtWW
sY7gHJEuAKvILWvyzOba1ztaYD6aRoHel7opZ1i7oQAFcrE0V958mO3X0tj0ljappCqZyfusiqfm
KkTt7llb0QCvSF2nlGrXkq5QE2Fu7nj1dRa7pdh7un6C90N2U86ujqWdOnULaZAFYIk5KLJH5j06
5b6JNZQe72ujKWdWs7xeUg9Dgq4Z+BHNFJXcn12uY2xSiEVOq/Z96onRhljAbRVghIdDN/kwU86l
esUK3ny8A6+5JXbQ99BYNVARhTzkBOoyt65ttliZz10wkSOmKQXE0yihanHZx9P8VszG4pnY51jY
LDDNfluLFBrN/75AeO2nS+X69XVynwlw2/Z3g2j2rTrH2//f3k2G4WZm2zVXq/lA/asWSaySh2SU
PrV46XvQD47qgWEfk7QCPdbuvp9VbVqySTaUdoKRxfUVEIsg79AZPOgaxhTFeFNuHjXEjBhphqzL
JvCevHN/iKOUBNkJzx3jkJ+bn93+/leoRCQFZ51PmZcLt7522YtjB4l7mhPN0goByTnSwRHTWhIs
bcPyl92ko3xRbFnOjBasRwpAGPW1rR/jBsWmx0LXK60SvJwSzUiyVJk9WJcbZumzbaXm48DpBGbR
Og9IDjxHIRoS2HP+fWzNp4akZwwI5qDgjucw7VZdKUQlO8mSRVWAGriGAuReFVltjBhtW2OTKadP
J29J0TMM8a3jjEogMneLtlqnOhrJkPMFExfi29F4L8uZn8zXNSp2aeSH/T4vA/q6RPQ4aJyG6rck
4856vP99r8JNvn40wQHZP0z+Rs2VTDsf1jKfRki/Hl0Eyk3omuOmsoop504Lj1rUiLFrl/4355+b
9ok3mwI/tDH+7UWteDBdoxXiYqb8uczoE/WTIx+FRijvy5vI6VJjoelouTjbPsmfRbGEgxc/D7Eu
FFGYHpHTpKUY6842b54oqn6wfQu6H+j8fF5D9PxfnE86tp/3TYvIOVKB3lWM9rkFDcMD855bS6OP
qnUlk7UaPqMlFkpDrdcZ8d+jyxdHEw3f1vi3vkj+GbE8Uash3hoj39UFY3IwxRGNeKGTbsp3ETnH
mbCkKdC4Ul8R6hDnYdFN/Xs/viRyUyn3+rXrillc/Cy+dI0Z9H17ESausOwVmc+NkpfMFYNHXL/l
Ni4a/3ldjlyXaVZJXUqLtLNl1APDDd9gfhI1dnSBO1sf6+HzlruXyBnNsskXMOmNzXWiLMR4B+De
zWiMt3FDEDmJuTpzSVOH1ldm/VqMT2v3aR00+qjQdTmJmedj1jXitnT+wx38k2vq3lEKLyMnMalY
fKdnM6yzWkPOz4nzU+h8r+I85QQmim6ky22zvt5KY216NYv/Wv8HG3f3j1MllNsnvYlilyHva58m
zTVhJLIGO/JKXYJOJZXbT75ZuiSgg0pW7Lz2fpRAZaZ1oN22yvHKecvZ5dwwV+y7e61PRmAGzYsf
goq4OjVRuvOj9eN9+ag+QjJTxslY9TM+wgWZiJ1dvWoEe294f3GV8CVbXYQl6gGz066cpcHYiWDe
RoRG5PRlwzJR5w1W7pKLKJ6Fq4kEVHKXk5e0ykyMU1xxYTyN0a0p1ovMx27nBesu3yWRofkdhWTk
BObiAD5V+RYkU7DT0pTB6ul6yRQGJacrnakp18VvxQXTFp/Wcbqy1tqtKd/nlo5MQbX720+/0Xw7
AStB1+G2HsnHpfhZGN/u64tCGeUspZO5a22kONUx/jEbrw35OOtQyIrqG5G7TOtSGMVsYM/GMX5i
e/MI6vDnNbRClJUj3Tgsleyl8NcbfaM2qxQJsuYx5qj3GGE8HJayie4LSCV4yVpBcBfXnQkXT8qd
3Z1mXZu5al3JUD222lWSI8zzclSg6cO4Pm3bsBT+pq5d9mBAwm1N+Zl5LmaD55rwSKEscl9pPpHU
ANEV9szGo5Hbu3rFneeM+007lxtJAXkrUDeCvmCUYtg2YzhN2/g5idxIisnr9UpvQTV3/quTq9W9
3N+ySiKSWQ4jKJedqhcX9CPvHZD6TfzoJZtGdTto3vzb6N3aSpKyhm777BMeSZTlgV/r3vgKw5H7
SPvOWdy1Q5xeFc9N8mEwziV5mbJtfsWRzLKM0aWaTzhLE7M33CdCo9zUpFIVliN3j05LmVngs0Rv
UxP/TgYqAtiSJqBTnadklSJb59mMb97EvQhg2GzvSEddzVXlEOUO0okZpGkWrC72w47s6qgJi4P9
TPcNoKm63n7FJ8itpO7SegmzHYhn/l4Pj0DNEVvzwFCojNw4WhU1n8jtyTjQMaiTS9pdRoqit661
WXGyco/oMqUraQZY6WI7pyFPL2Ue3bdTBSsmkdtE09ancXNzt6De+WJG1oWvkf2N7eLnByu0dkQE
HvgGdZOtVDGN3DqKuTOF6GNIyj9Shg58DsC295l8ELt5N53Snc4jq07kJsk3YUExF0ZuzvgsNi7h
PLvHtbN2zmgEDnE1h67SJ8mSx/U2pHRdkCcTr9wfAFNNg0xXVVYtLt2uKTOaJAU5x9WynF3fkZCP
cSTsRRMNq8QjmbNr2kZpWjgGo/LCwrlNAarBNe+721yR3DsaCwys9Alers5yGDqAuzZBKIjcKVpM
FrhnK/hmr/lte7vcf6Tx/r4lKGxM7hJt8rFvR/TfX408jWo0Q5qz7v5WZDnkFlEyJkObW9g1JvW0
+cd1SIMkxuCAHYaVaOxYtfvbQb/Rd+SCGUwZu0+rPcqhk45T6E9F4Z3Mktwfmrt5bnsNNCU9eQcr
Ss7i3Jw6YHmSaBuEk9iSrQqAKkW3QFnS5EdVHPrutW9O9w9V5W/kTtEmNYD2SGBHxZe5CW5U0nE0
hn0TWGcrpEG2sUOEyD2jNUaxZzWNl4ufXHj2wfS/VmbgJjqkgUqFJIMdBrPxl9VfLkZbf5qt/8Vr
EjpGfgHdQuAnuotY4XXk9tFmSfI2vdnAbLqHxu+ChQ6Hlpsar6NYXm4hFXGe0fzmdZL+Z5pDPHjY
6h5VqrW9vw3AbETG+4bgCmb7pYFygpsjGwtNVVZhXnLjqFE3M61qZBCTwQostw8XXRuFamXJcEVj
YGwcw0UVl1+9yvnsN83X+7qvksjt/29cgm+BEIja8DoTykOGqMNlqj813RzdX/4m2Hccg9wzmvYi
dsBiuFw6WkXM+hKblwnDr9Y8Dup5t7i6KQuqz5CuWSvpPEh+Qs3afCpY1GO+s25phVHJo5Cbclgo
z0RzXbJTxgI6jMHkHmJkcHsdkZyCcojIDPzNYhtVVs54df43od/HDPJI/HSi6dXeT1ES3vxoojlw
1YlID9zVqKaxKhH/x4J9sKzhJa7iPLCcNmoojQxr3E3peLh/+opTkftJ8yQW1XwzCLA/BV1mRrMQ
AfraNcqlsAqZmX8qkxKwEFhF13wQK/5qPJBCRHJPqd+TdMwypDIr8zMqX6eYv8TN1awB3h5DdIls
E45k02QeUz+Z+uYaF88clUdUHZr9/aVVgpGMujAb5mcusi4Te26adCfS8bht5dsvvnEXZsz50i54
HtXpwbWvY7FRGJL9cgDk4npCenFqDhUBqT7YunUzqlTSkKLk2Gsmn6FgfVkwZTwoEIwHOe1/3heI
As9MZPCTO6AlFgVN7+A2n7PylAOpONLfIn9Z5m8i4TtW5ZiH+hLHL35eBDR/4baG3kvhmGRQFCv6
eBIcUcvgxCEaQzzyJaUHUSaBVpEUliBDo8A37BZVO9yq40Yd8RgTwk3zY22sz03XnnLf2i1Zubsv
ScUxyWipAajkvOhQPXRnfEHnvM6uqQtZVGvfRPhGbbk7tHhr4BWGwXkeZiTqmKdU60o2jE6VNKls
HAHqQRFZ12jONQahWlkyYWvOC7833eUykCSy7DJq8Xi8L2hVuPtHld9Io68tZs/dLdztAnrwDvZu
Pnqf0eNVPdxGp4ClQ1OrUX2EZNUzd4jt5ogURYVpHZ6zt6kOFqS4Wv4kid58A6aZ285ow/cn/DcQ
LsjsoTPW0lE8qzYuBdI9pdlgANR4Harnzil27aLrb1GtLF2/ZOy4yHxEt3XtT2FciDWoXFfzkLmp
3TvRloyV8pLE5oxg22CNGcX/su6Uj5HReRrFUS1/8xJvZF7GrCZeD0fqomVy5UffYAEohlzdtDzF
mcqwKUFaC/OYW6Ba0M9r+tlONCJyio0PC7mZdBW2ABp4RoWSX2vn2vevZaK5FlW5SRkOlSTpbCSo
ZF3XDyLqTv0BHZ/rE1jHYU/uqdIkTFQCuinVmwPguMT6OUOTgh37GGvnr2lIk84Noa9TpHEOCgWV
O0vdGJMJlhlPJOtZoM+8CeywjmKAr1gZ9UNoHMpdsjc1CqsKfGVq/jbp3Z7ffs1MduUJ/r4PSvxa
vJ/2bhqWX5ZIhOluW6c7kWFTXTVVjo154ldiY84Fm17amgT5Mjzfl51KdJJttzMxx7TlzbVxl4ij
hoahp5pjeXdp5suwKcuo6Dp20N1ksqPeLcK821LYxcqSUdcWyUbHgVGzBRtuOThINS+Nd7UVK/9z
6c7xPHm3hFYsggJDFuy1CxJfUyJRSUS6eoWL0mXi4hIzSfqwEuurIFxjzaqN3/7/xsyyyiXN5ODZ
Mo5fl/JUYphDnWg0XrXt2//frE1Tg4FRBv6/7brX1M/G0K7QULtBASFx6b4dLMfraivDk8Jzhr3N
cvqhq2YdNO39uAHL07/3nvKlTFkvbq/UJbxlyaqwCJNT84eBO4s2WSl+Rrp8B1Jz0Zl4DMdVEiSG
FYwsEro7RiV/yUYnNDeaYsY39HEZDU0Smv7uvvAVWiMDpZg1s9G+of3tqU+CcbbqYPb9MvStUfcw
fTfixzRByVYHOvTW1GX+IRVHUCjtbIwfi9FQVidFmOlyTe/e8vgRyWzdtXeAD0QQYXbxEPLedA5r
3tXHZel+elkWa2JDlbgk+y1X2teM4SDm+gOOQbDLrBtSoxKTZL9LgmkvsQlIjGexXedMj2VuRfPi
nCw3O9uFbjqK6gskU8bCk8kLuPuJXaoimvoz17l71RlIhtytRZnODKXOzFkimyWPTlc3IcUM4a4n
dnRfYRWmILeCWnPDx+6G2OI5R0NDu/OZDmmmWloyYeEPKeh9cK2nIj6MbH0et2UgoJ6SAbee22Y8
G5FTwgQ+e98W4SZp/IOjSjsDjKsD9BHdAMuanAxub4kLmC9jpyafxKvIIA2MEwgwHTvk6f/ub1qh
gjJ0ilSx0VcjWl7a8lJN5zELm+G/bUtL9inAOjkmAtoxMOdoTz/iyfogdKkLhX7IuKmxTerCXCCR
AWxGtCsj3upetyqR3H7yzQW7LnOZWjUyScaYH405jSrDe539dFtsIDdzWlUzWvGSN1cPI6Bb/oMJ
F9QoT/dl7mOP/7zfoCjSBcsqSN13wTtbp/MPTI/tgzhPAsG8YGzXS9YhR4tuJMyR0VJ9qKQlGarf
FTFxSIm82zn5VA5h++XGw5LunQjloqaLmhONin2/UXiS7XorODaa1IYhxEvI6vJLSZed48wa8Sk+
RgZYCb5m/+fsS5Yk1Zlmn0hmIASCLeRQQ9bUXV3dfTZYjyAQ88zT/85n95rV0SmlzNjmQihDilAo
5OGe8hT3R8u9j/vD1J97k66Rbmjl5B07zN0DZ9KDXJ8zF/OHDO/5+qJ/fAdyAxVdteaiZX2Gsf08
zN/Al33oQt6H3i3IviZcwaL0psYlMjAk/Lq/oji21colR5cc/gr9u/rfAxC89Xvup/gn2yff+Z7n
EvSBUazv2N+MoKsN6ssa/LluJk3IUAFXQQ8qt9ptEZ9dCLLm9pEX3fH60DqLKKftOA7SEx6iqN2j
t0DOUYL6Q2zt4mqCVRSvFmgfnisCH3NsL+TFKQctYBMY7hOakKEy9udJVVG8TCBbk9ZbXPc3hVu9
oJ/6AGKin56Vnodie8cGwuK6rTS5lQrCAmv1WncEmQmvX9v+cyd/diC0XuKnbDKx2GpWWoVgFa6E
VP1S4C9BDTl2fsWuYe66gRUnJisf5ZAjsx1pGm3PUWNtaofTbCEVewVmxpoFaNqGDyMlX+YoW8sD
p6+7jK7Cr8pMtGOMN/0HAtXCWc6nwJlf7HaNJFmPtF/3hWcVdmUBrOsyVqOzgd+k7CmJn6RjeKvQ
mX77/V1kcIump3RG0OnIM/OfUlOirBtXcd3WBvURt/Ot+YXZx8z17RM010xp7LYxPjiPVUZ+S4I7
YGpt/4zsLeJr+mKNX9s+Odqg6nBnG7JCppdSjVup9PxuWTi1tUW3wh7+uE0PPUSJfP+bSMvHipZ7
AApuoAKuElGNluNw/xys9TH3xWuTtwbop+YPqJgrp5AiHRiC3NjdFfwU8zbsXDwXVacOatnX3UCz
2Cr4KhYz2GcJUn+3u+PjKXb2nYgq8gpyX2swZNj3Y/Jp7s5OlYWFidJaExhUcn7ZN+BT7ktcV6wH
Ml+8+I4Ohhu0zhzbJ9/5FF4e8Vo/IvQvEx4WIXHp+qbWVd2sFXetvCzLpxXhDO1fh6l1fgaT+9Ku
JqbTj/GkbqACrqwshjR9hsvW9NIfhqN7Il/BYguegYN1m8qwP5IzvRF5ZOyE1lyoVeBV4i6OtbY4
U0Dm/KeDqhup8WHp3wDEcdq3O5VU2lmrYpyWDEdAfT+XbWQZ4fe6yStpM+UgZw3aLfWxvvr0V+B/
dvJHiYfm6xPX1fVUxNWadURmdgwWLgCr3dPWa13f86g9drfFKT6aEk/td5TzFxUBNtetBN7zYXt0
FC/e7frJPgNkd6zP5HU2+MXHjzFuoOKwSjxPdamboID4ZT4lN+VpvOm+d4f1KI+LUaVN4yKOkkbz
ae0yRA0siv3W0iOrXoLJcA5rHNtRHLt0V7l2E8q4HMQNjZseRbMLIw7TKI7tCMrnTmDoVRwZOUHO
9/oe0llDOYdF7qbOmKBakGXVhfnkxl6aI7zA4FsaD/gPBmvMXJbPMHbfHQvveXXX0CaPzd4UXcVf
ybJ3R7LVbodAXFrvLWAwjyTH68bRzV7x3xyhDlIegFx52Q0bb6BbFHYgyjHqPmqMr8KsRgnEZCqx
39cSXHr5ASITB2li/NJsRhVklaI+0ARbk25SPwOPPCbRdaNoEgYVZEXygPN2c1Juv3nl55J9Iz2q
Y8SsF6q5Gqnc/XbQl04TAFDiV6cAKS3UN04pF6d6OoKE8wKd4tDlk+EeplljlWmqF7TNM0GKh5Lf
Qv0t7L1/LPqXVd+uW0u3xIrfzm4yF3WHspM31Ic2sEDR7TVRPO0syKnEU+UwFFWfYTUYs25ji0RN
ZirI6RZauf6WntV5aR4UD3FTReMK+aAHK/khq2PTGwK+bosqJ+84TX7qxX6xXS4sXC5MzZEfY7vc
QEVYQbWsaK31fwcJHyAcUJ/IY/aTDmF1sU720boBS62hdKL5DyrSqnOpN7huWT3knB/tprlBndh0
vmscQUVWNTF4AGO8RwGdHzwF7YF9sftwe9Jvj9OhuszH5kl+caPxrTmlx51xQ6WoSut+zrqtTb5C
hbQB5hO97IY/pLPV5oPvEl+XjVB16pCv5IFzHgfvHJcGL9a42f9KdO9GBhxHUD8GTiy2u2PnNIe4
c8O2MLmCbnjFi0mQVcOcYvh5cu75DGF6V976fm3wA93wyiFc+XGZ8hjrzIriTKEam5DmOciYIQZp
QpwKuSoXSYYJlfuHCVSqzWvtf+d1FvrS0LWjS9tUuipWlB5DAQLTP+NxOerAH8C/gCf2VOMBMjSJ
Ges2j3IYjwA/jwXQjA88j7sTyESBGwum/Hw9TmtGVxFYEvvF4c2K0UGBCsKPA0Mbz/WhNaurElbh
URzI/xlxtEf+YK/3NapM1XS6Prhu3lvwfrfxyZQlY5lgZxZOfipQPF/TxDBv3dCKt+ZjUQzBiKHL
9rZ1bo24fJ09tt/fTbm3aU1wEqJJMLhLxaGmN9JEUqS7qVjbf3k3tshWWhGGCAOqruHo/eU3yTE4
5lVoDZGNy8pw0xlKMrp/ofhsU3ejTHJ8yXKsgzeWUZx9smNDVq5zKRVetbC8LIWH0bMLAMqn9SaP
gi8F3nTSYxyZPEr3F5Tjty8lSIv4dsC3P63he04vmenlVDe04qwDqbLUBXnZQ7o+1/Qo6lduwsh/
PLSvIqq6osnKAhLJD7T7xKqT032qTLIeuqH9f++e2W57BqFtFCWLvwNJwIf5qTdx5nwchP3/gKqm
2hdDv13gvJs8P/pTGzIrDPrX63FAN3XFWavJRXTxnQKV5hZdsG44Qtuwjk38KrrZb59951fjNM+r
v2L2tkyiaY02ZfCkelraXVmUrzJQ0TLrh7ZFmixwWZk+ByYBM51ZFC+dC4t0U2sVDzb9PedR7X+W
geEepBua/tskJTpqZSwx5Tx379EB8adI5AVPUgaL6CyuOqewM9flqJnmgzg54uAPLxAaP+bC1CT8
cXj3VfopMkJeZt3yvIQ89+UjMz1Na+yiwqlIly1uT2Fya6FRHry1Yx9S11Ct1kxaBVLh3pmSdUR9
k7kj6EPIKbV2SWi7jlqkJgDdjSVymQfBrdMcl6GdFIbk4uO1dNQ69WQ1MQyNof0CL4lx2z7aafyj
9VCyTgw53seGcdRytT/Mc5dlKFfPeAqVDngK9r3UOGqLsGXHMmlHjFzW9lc394/DaHpB/3irOGpr
sAUu6Sq2BWrsTiBDvLRG85K/WJNpi+vGV7x/Kto0iQdUq+3OuWOx9exT+icIakME0C2rEgEm34Xe
SozilmNBvTcLQtuev4xx9+QKQ2qtW1UlCMxpUdd5hay0T/i9h6zUSUrD5HVDqyd0LzYtItg+HdKj
ZfXHvG0NiaPGLmpZGkWOxBEMlae2/zZbLPLnz2zBaZq/XD/rNFNXNWR5Wq4js7wCOS9r03ueW6l1
BMg6N2Xsuj+gJNW8RgN41qBuD1B9tNQyKuv4wNm3yfQB3T/YPvzuOMXDgJPSGqk1ARca9+yblAeH
fcbZfOHd0IMf9F3Pl+KhJutN4S0v1byrBcZ11Bp0DDACSNlzmMWfuqMnYxJNcb/rodlRJWRJVdrV
2sIkHCiL0najLP573SLbqv33MdhRa9C+FVfuusTyAS1NEXTC1uK3az3MuBZ4hg2p+4LipsFMhCMn
HKVrxoJobjr7HlwTRZiOc3nrZ1N87jJjo4cmqDmK4wZ4O5xny0URpXxu4zATX9vc4LiabanWoz2w
eqSAJmLoVr7yWgRh5S6frq+CxqfUcjSAP+MybiwZUzxt8sDMemvXp9XUyKObuuKy9ui5LE0SJHqs
+QXU87e4tHblHI5ajvZtpxR+DoOjLZodWNx1P9FY3r9dt4tmOdX68xxn8QgqXZyBgMeGXY0WWlxv
QlCs7Av0quSBO3l1KmNEy95vyE3Qremd206mBk3d9JUjduUkpmuHE0o4LARddgEClGpn6kGVA3a0
Yrv3t/qnHM/TdJ+YGFt0k1b8dbaHNXZEistSFaP9t0Qf1nBuSbMvBKvV5xa3gnyucK/O68Q5pGxy
H+jQmjhbNJNXC87MGUBFEgOR489lyP5QNF3z2RAANE6qFpzTCfLm0PJGFun8Ea4bpu63afm7pPs8
SS0tc+ioucXkyYclAB9DMx3KyXSB1Fll+0fvjr24ZjN3ggmM6agLcrSjQVWPmKTtNMFFrS7jYp2D
8hZmAWnnjTs3h5aQ1+vurzk61JbeeBW8aLjA89NqR/46hNw9u/2XoU7AOm4wu842io92LRjz4xmV
0zKxoiUpv08IBOhA35ekquXlbs2nQGwyC1zU8jg3q3fXc9k8XzeQbvKKr05oKUrxHl48sPW26UcE
xsgffl8fW7euylFK7WWVg8RDYxDLOCSlH4RWQ39dH1wzcbWinE79YsUUE+/oqS/v7D+CG/aMbmSl
TDU23ggqB46YO8tPjiujlYNuvza1l+iGV47SLHYIq0bcVvP8pktvZvIcp6frNtEYXO3kdSUuYm6O
lwK/gsgmZcVRVCQ+Xx9cN+/t93chIPca8BpkmHfL8nPVbIryy3NXmAgGNY+KjlpbLgZcwOoA6e+M
uleYPbOoieZ7+kzeigs5+/cgcjDkwrp/ojis7VjtBM00BLO6/GtJ/7QU/T8pdQyPZbpVUI7VFjT1
y+Tij2AxTtVGEUf3Oavap5vjIgwFDYzcWN+98YfX2mHTm2ri27//II9XBQ7ypG8cmmDbkzTkYXtb
nsAjCRL8cDrR/6mcm+zzsfmpWmEebSsviACsEO9B4cC+l/F0jE1deh8bn6ptu4tgzWgNiJa2/w9J
1lOZ7iIIdalaYRYFTVZrA3wU6XgnUbIJG981lVI+foqmgXK+ZksrKjEh62gX4YUjqLdkmz33/XxE
mDu4Pvs9T9nXqRY/rjvzx5kIVSUPvGHqWO4CltqUv70/HmTX+BoVzBAqdIuw/f4uVCSDC50SgVCx
ur9K91ttyp80709UbeR1RL0Wy4yB+1/svG3R4uxfoFt8tx6rgzybAA66+SsevMz+4K85LlODBGHZ
QA9Va4Iaf0wJiG2kHLisFGVvbWGU1lF8Lk/zzfqIhha42AEa88fry6v7A8rJ66GZqC2zGu9DS/Gz
kPkAgh0w+O0aXK1AT2McBLFAu0ArLCCaSfdK2CT2zVytQM9N2XLfRtGvXNgpy8FeZWR51MQdtYE3
FgAxkGkrblsPjS9DpwnX4eW6TTT+pIofzAmf4qHDnaTt7rzplngkLNPbzCisuuUe/w3O1N/+0zuP
anCgO0vRweZF8msR1qNfzHfSEfcTS57a9LVy/cO+f6L4bu/FLHA6RIY8pTae0oopzCToeKk/r5fG
H/9c/4xuMZQzGJJhxcI4ajpd2x6y4c3pLtLfdUxStYG3YuXS2BTuWwgaDmDKLZYmQquaYf/rpq54
sIPKn3A9TL0Go2ecR11zN6a9YXCN56ptvFBezpA2IzfZeq6kn12cwYRF1QytdvIWk8iCdiPOH8vl
GyohwI4U+27NVG3ltRNIBfIFJd3JrXGB+Ln06dFbDWmtxuBqN+9IF/A8kg0Ak00nVgYXrwzzZTFY
XOO6qnSr7QSkhtwwUKh290IpsNcyj1p0moaptAxOpTP99s/eue/kdyOx+u0OV/fFIfWJGzmNiXtO
Z57to+8GD2pRzK6DeBwnNwt9HAj01N6ue6lu3oqXdrHg8xAjJ1ydBKmUD+lN/vn60LpZ03/PGpvl
/70HJrMrDraHmlzrpSc+m5opdB9Q3LTwglI2DR7WxuEs+NHrjta+exYUg/899yKL67KdgOq2AxDo
+87a37fuUhuuJxqjq+26iQOm13bBtblf6U0jkgP3TBJymr2uaiG4oztOMR5fH9j8j+yjkb+OqG43
9o/ra6qbuXK1hRLK6vUCp5RH5/LQzP5ylDUxSdRrFtTb/tS7fR47Tl7am06EzNvfTdecg9z6bDNT
u4du+O33d8OLshwzJ8Plaur9z7gfytAfJusEKlCT+pLOPNvv779AIPEmXCT5yJkucSpw+SGGIpFu
8oqjylF2jPSNdQ+dnuXQ1GIOp1iQy0Sa9nh9cXV7R3HYoKzatZqBUZEii3h8cEvomNPXzGSdbZN8
kOKoHbtB49UUDVbY9im0ugayHNeVfZW9f1/nrXeo/MoEN9Wtg+K+lT8s5dgh4qerWG+sLBdrZK20
2KUl71K1UTcbl7q2JHaSZzOwFORHir6M64ugWWdVK6FngPe2EjmsIDl96YVXPy2ZNYY0wE3l+ic0
1lFbdqGF7Pk9ypgP1JXiEFPi3daSmah6dPcftWc3axiZ0Fhe/eZlBZhvdrLY4+IHUcP+gKiKzr8W
eaHQvq5cGu37Q4pj8xQK7EmOXtgaojgHt22ycBD5LmAIdRWf9tcexHwt1hqQtMNcO49IDf/sm7fi
03PJs5gVOHy7gpA8LAMpv82kM8ErNCUH9fXHqWNhcz7SM1qT3KgHRKEI7v02+zr08jeqHV+H5J84
8AwlAc3GVelgg5Wgw7Cr6TkQXQZtjxkkCNXPPjOpCer+jeLT0POtA14KemZLfKJL/pj10GYeK/+t
KdNDx5antBAn6c2/9y2OEg1tDsTxOACeVjl+CB1u8CgZdpTGUmrLMzgL/GDk2wXMuulTPELVcfDI
lmnfQqi9zl07tRVtQVRQVQleEx5mYZ9NurqaqavNzklR8kKkyFya7CZuQsYhX2g44DRRSYWP0bwJ
HE9g2ilezafQRImlm7GSsbRkQXRIsIyxlT6UXXpngfQjt03INN3wSsqSTUWfWB1mPcdBxJa7OBlA
rmao2OpMsn30XTrR1XKoc7xSPgQQ3ma45sp1Xx6nAsc8K5CkwiEJMdo0suovIjGdX7o5KzEtnhKQ
cvjInNGSJNIv3FSc1SQnah+znya9bBK8kw9NHqIHfsEzpZ+cLbZz+ymXiQ28yIINPjMEy6HM0jMb
THLkuj2iRK62iwcybcKWZVJEPc1C2YsTy01prcbiKlqsYCyWa4lTpFzxFNRVVXuD51bTemomr2LF
LJqmrPFg97FLQV0EjbI5HV7Taf29K8yqLcvZOrXpMgKmOzaAbvi1+520z/uGVnwTDR22JzY2vDRL
v4OF7HWZTQmgJpVVG5Xtdkz9RW67JcYZyt1Dmi6HZWYP6P46OI6pf1a3tNvv7wLAyq18TAguRISO
YIcFDeVxKSg35IG6pVVcNfXTNZB5MT61yShnvPrHvCn+mYkTl8+JJ5f29fo66L6jnKQzqZ1mWip6
BunG56KOQ5vH27uWqWtcExr+08OMGROn9G2oN6af0qAIY7e669fsDrmU4UzVfUJxYR4wi5Emo+d2
mJF8VK+Fy8+l4JHlOqfrVtKstYodmxdndWXDbagAjN+GjBfh7MhdPB9UxY4VftFW1iaXxS07Kuri
RHgdZnF53Dd15YwVeVEBCovhq0TeVH76xfHzXSh+FOf+7QFZIZe13PomhqEhB3exn+tEPlc8/lyn
+1B7VEWQDQBI5LyaqgcSQOWtrseoGcZkp20UFx5q4vnWsFFsFT6D4iDINzxmuudqPEttXq7YMFS5
xOBdMoeL/JSh+cPUy6PZjypMinPmzEmMfB6aPuBhaE72bFK00g29vYG8C2slUEAT7xZ6Jt4PwcfD
EJucSGMQFSBlg2JYdGKmUHgH+KrxwrxAjxDx9kXM/7G6vJu4XDrXyyvm3FfogllXeZNU2aGxd2bu
KkyqgkJZ2maucx8U9JigN4u04liXphq15tBSoVJ1OlQ+tR3nPquyR+GsIdjeDm2f/UGfXNhUJmpz
3WeUYwU1TTqLqaVnyFWXR1DPPGdtQUPfSv9yV97PRvY63TZSzhUo6KErNME2moN8DdEA/Kdu5L47
mtqS65RVLFDToufVgSpwMUcgrTgsrqkEo9unynmylqInAMg494sz3Lo0PVeJuPOSzHCWaIZXoVM8
qMZJtNhIGcoKrLEiL/jpDSy6Hu41C6z24yYA8jTZVOIm7k0HWTZgA/WfvJYdF1kfs2LZl5GroggO
lc68Jj0982EZb4N2zu4l6hjX/4PmQFeBVN2YziKNkZNAOwv3tjoafHDwD+6fvERVYd83ttV5Fy0W
RwR2zhFB3cK9BH1+B/TTUfDmrkI72vVP6JZic433n4jZNILNmJ5l3Dxb68sg21tnSg5x3B/rajF8
ReNoqjJCXkmU/GcreygtG3gGL7fOjsT96/p/sLdN/0FdWO3VrStRFZOMp3uwG7wFhQvFF3G2xr4O
fZBZPw+ieCxoPx2J7XmhVSemi5NuDyhXPjam5Tz3RfbgBE+2fPHnR9KdFvvL9b+l80HFxUvi0rif
q+zBov2nonRPte1drKLdVRuwVYyV71i9aCSG95s+7JmILBOi9uOJ2yrAKmFJVxUyQa7bN7f93J79
donktO/wt1WUVTW2ixxcRFZvYixE/jwcZ0FMb70fb1VUsv/tEHXqNTgU8uyhGWlUxPNpdPf1N9oq
ospaSdCNi8weOpmcBgTVxPp6fat8uBGZrzJqETpnC7EXds7EF2aDxIKE6byG82CS2dN9QIlEQzN0
w8Indqa1lUdLlY+nteYsska/juy52xOx8T+UaATNQyrlMrIzABSRZw0PXmcCnH0Y6DC0mlQAZuW1
80QuUs5/UL67S1txD32zn23vhKwq9kQ6fEZJKSrLc9J+gKESWdySAK+b6cv1Nf7QqzCyEmxs1tOO
jgM7e+AqTysSkcE/1KAq2Te8Em3SwersvMzZOWfdHV5pz9laHW1u6sjQzF69nA72ONKcSHZe+viA
gvJxcY5O8eP63D/0Weart9O8WIbCrYFNhJLEYUr+gKfNsJzbheI/JwtG3nbTu+Mx7ppiWeaFXIa8
wF19tE4+n+4nUYTtFERoJv5ayM6wArp/sfneu2+VsV1msYsFtqolrIR1KMVgSFZ01lfc1yf/331T
8Db2dhOB9+kfGQQGK+lmvv3+buY9hahALHNyARVKdwsh1/FmDHZJVWIJFMeVaAPNpI+Y0PNgCttk
GUMnFYbGDN36Ku7KJY/ZSlZysXt5TNMzXb6BBD8shiUC+8xqf76+QTXBR33aYhb0phIAhkCO9MSL
9TsgXKBdmZ23tiiaDTFjgr/qVkLxYjCHzwlNRnIpAhA0z8FiHUXimjgoNNtIvdHTlBKaJVZ8mb1y
Oi5Z91L02XLIHZMKm2b6avdT3luu59Elvrju8pKhr4IK69OuJVAv9l4zzT2d0gSAnNQ9laR8AjWo
E4J7e4q81vee3Gndc/VjvnrJn/xWeo0osAgjWlAXF5mPHOgX6tW7aur4guLPreW1WV/WyUOwZmhX
XP9a6ZKFI3f2xQv1oi8yu7X6pEweaOWQk0jAL+tUxD16QB4aknaNS/wPv/0uZiwTWWU9D8lDVa55
KD0nTCm9S1z3JmnSU5ruuijDVIqHW/lQxkmD70yrc/ahNTnk1RNle+qiGF05lDsylW2/ZMnDLO2v
ZcJOfoD6qLTO1zetzuEUd26Z43a1KMnF8qBDvgapPFu988dnND7s+oJ60WdkTUBdDvPkk/1k899e
MH9jA923yOpFf0rFKNI0Tx7q3r1pmuaOSP8WRbDbNg5+WFVg+IwmbKgXfY4Cr9WOFTs3fDowa4ws
aiJp0KyAes13iMzZYDVYYPQy+mt7ilPnjGb21+vm1+TVqvgh1G/7CW1GCYB8fZRNYdnfJ4t3jIFu
uf4B3fw3k71zM7uGOHkxOYgUeGeOWJlTvAGXN2ktDVtUc4KqV3sfQnX2UjJyESNDOroeWeK/lJN/
37DkZOXTqVvj4/X/oltmxZXLgK6t23lIM8by6PrNDUReDQFPtw6KH7tNkfsZc8mFCucEMbh7m0GI
QFSnsjExo+lWQvHluJ1Y40wWO/OSA++FF62Ql8145Ha/C1zBuHqlt8FnQavFYSiL91W0LpN38Kb+
W58Yb8cf/wmuXu0H7seusF12Rnnz+8p4HFoTXdDIkP29vsYfLwT/z+UeV4OAbgsR1EjB2mgqLw71
w970HPTxHuLq9Z6tXZr1iUMujuhmZNmCnJrESQ7XZ68bfTPbO28rMgsv9SPSSbLEn9ORPkHzaJcj
473w30NnrsjiNcBJ04gsg1lSN7Kzej7QODC5ss72SqY9TnwEAssil8qdiwMp/BsO5hJSS/csGrEH
uow9qjixG1RzF8yIF0siH5OER43NDaFIZ33FiWcxdsxLbHLp1voOmMf7Nnjbt66K7/axT5rOxaSZ
R96oXbFDz4gJca3xKbVZysmnJk2Ix+9xVn4e4vZHxZOwm3Y1hzOutksBFAGCZdtKHvhSfgJU+fco
7U/XzaLZMGq7FFTqSFFncFZ0L0Qsa2+F7A9+XH0OOvL3+id0xtk+/c6j+oyhdAwh7wfhf46z58Tp
wjH+s29sxVuzRaBVCr3WF4+C+DirG+g09OIRz5Tu8foXNDvSV5y2Fgl0zheUD2ieBqcAbXEPHvP7
1BATdMMrDksq3o3JRHF7TS5D0r2JMf+5b+KKlzrlODRFhmqZ3TvBYS5k/5Sm1DvsG11x1AqCD9MA
NPqFSNe+a2Mhb9G7g3v39eE/BHpixyve6o0JX6ZSOOeiRVWbjWHSQ1UFaoppcZuvgJWKX8KyDDcA
zRqoLVNJPMomW/GxdXbu5DB+q3llIDjVDb2lXO/2vj3SafFIkYD8vrvPVhk5RW9YAY1bqf1SnVwk
c7uMXHxPniX/NIrxa911N9cXQDdxxWnlXC5j36G3YHC6l8TPxCmAtq5h6h8nnFwVQMSzZ7L4Aq8L
riV/LzY9+N108CfrtQnikNr0HFvUgB3RWWn7f+8WQKx93BY9ay+454Xe/DoJPyxNkns6IynOG8Mk
FU+Zc3YCX/zN3aRtQs9Zi5fra/Axih7S3IoL92s6iSXx2gtL+8PiuFHR1KC1frTpF3sGxx9aKMYJ
BRAUJZhjqN9rDgSuOHY5yrrs2pQCSJUnP0bkJ/e9M7OQpPlvyCfVBgfXmU5x8IWRonSmit+n3bKc
UfIC1QSSl+TPddNphle7q+JuDlrOfH6/+MR7nIHnvC8g0vH5+ugaG6kNVkXM3JnMvnMmS/JZdG8c
hI5c9pckMZnn4/dQxlVZRJeWy+QD8XfpWRZm5RiJ8dPY3xfVFwrd+x7lZY/8LOPf1/+QzlyKtwde
MzcVmjYus6xOxVK8CLS7Xh/64yIRV1URsxo9K9NA2KW2LnS0zrkzRYGI2oQd1tlEZ6wJKKo8Ilgt
Bk4kPpKT9t6loVu34VIO3+rxC966nJIZoonuO4rD1wxVqHid2IX17DDRf/x5OZJmPLjgHEIvftSU
8+G62XQrorh+Jrssr7nNLuVMeCictg5ZQg05jeZ0VZuw/GlZbQekkpdq+oe3xc3K1qNfOBFoYZGE
PC70C/o3DN/S+Yri6H5m1W09OO5ldcE4kpVRBZmWpr4Te02lNmJ5M00CF5LL51z0x2Zom8h2+C7Y
A+NqK5bkLndxJXcvPslfhrYbUKKlJlC4ZjupTVistIRcWw5gSLdEPbqvit7/na5riDiYJBYUbUxQ
F812UvuxanvIy7lb2GVtQepedvMSAVFpKlro/sd2+L47ZJlN/HjyOLvYU3UovJOTfq8969S735zk
aShMD7OaraR2YQVrCSk5mjlnUHJDW4+e6nIO26qAErZtOJa2Gf/3sZC7ioPbiVvbLIkBaxrWULRf
3CyIFvpjl0+rgorQOBRdL3y4QpsdRTEl4ZCNr/vGVo7ttag8y7fgZmzrcATFT39OWrJLABheoDhx
6rhziYPIOYPTXU5veJ8Kk+XXrpmr7UTO4AKSWMJ9AzYfbI6G3Lm/vT60ZsOo7URTtRRjTwiQUVUA
+jDIiU3yyU3sE+4up+uf0B3UKi11DQqZahiwqMT+7VifIXkY+v4hTn/lYP6q5s9lJqPOrw3Hgu4f
bb+/87Q2juuaegEgiV3/uZ+mm0Jkr7V4oa6JmkXjASpT9TSgMVeCj/I816g2V1X13ZfcDue5+Wuw
2LYlP/Axte+o8EbmzVPiXRibDt38o7DvG8uPoKsbtlIAhPo9X97S6SWI7ej6JzXRTxVcjGsXz/25
517kCIZ2DinHI1iRdh4RaldSx6qZijxwL0PGojJbT81qQlnqJq54dR6PI5va2TlzBql4VlZ/Rg8g
hn1WUZxaigqK5AxPam3ijPdk9cpPfQbpxuuja3aq2pFUgZXcHgMLIaP8PbIoT0UUQxnMyEKgG387
i955whwXUD/hDiSQrAMlXdhPBzBLN3lumL/G9GpP0jIlQ9PlNuYfTIcAADVh/bxuGd3Iig/XM+Cm
k4BlrE6chLM8pvYuTlbG1ZYkr55lIJMOF9K+OkDQ+NUSa+jR0XCA6Wy+/aN3Nrdq1NXWhmLHrNXB
TqcwLXATzZww9vbBx7B+//7EACg3WGYCfj8sJHiiKaFl6Kax/bbP9kpajYe0dqk5bI9qyanvh1NP
TC+YOuMovspZzpqWwFfRk2xFOScHnqXfCPdu0Ee1c1MqLpsnfiEqCwsQsOE8JDQac1M3mybuq+iu
IinYUEuUsDNvfep8uOpaOt+d2fu+y/IqwMuzGouuDWolgPS2wRwhAB/2jbzdPN/tyni0SDwglTsH
QBz+H2dXshy3rkO/SFXUQJHaqtXttpzYjm/mDevmJtE8UCOlr3+n38phzGZVr+zqBUmBAAiCwDlu
ze5pzY63Da2Zarevaq5QD3i3oYS3Ku7oSs7XRzaJ+/L7q0W3bbPL0sVOArg2dnkDRsP9PnOZZXiD
j9HxqoHN580IS/w7r8i/EmcaY9+zQXiYxtZMdHL5UM1T599BS46RUAcXL9LXpWIaWjPPul0WmQ0Y
upGfs31MFre8UUk06xzD2gs70vp39RJ9bBuwHLTkpg7NgOlQ1buoRMYceN19iJLGAT1WYDtFDQLR
y7VYXvFt75CalgEQ1FZJZOKCkf26tP9fC/RGJKbXavVVMQ9An3Te9aB83bczoOX7NosBjOioT+VQ
LO6YAFvQIeegIlv1IwQAg1ufiq0Om8c5iuYmaZbeASAy7xsl8rju873+p0SN0TjclpzXi744n4pC
hAX5xVbfDw8bRYI+IbMvbAgZBkvUS73qqVkXyYvi915V5faZss3zkrbv8/bz6hb0tiodptd7MaLo
MjKa/96ibjwWaEP+1GSohswcL/t5fT9NynL5/ZVPEcrtpnWs2O+BtPmJ43XgvWDgDL5tdM3sablJ
QZ2B/Ua5CFIIU0OP8zRutzksvcbLIyCsXYGzlSGEY94zkBSi+djgBWK57ejUy7zc0p05HiExQTii
cLmt1/PY5ktym3C0g7kvuejzKO+y2Bv9Io2qefinqxxxuj78/7XkDUv9q8bLqwtnVh664xn/lxYv
PbrY5dLFbt1+zymZ4lzMH8O8O3XTV2Qo0e5Ikwi0qkeaIc5kNlRrg4bpxWCsl5ca8wA+Ah24ydy3
SevaCpwNSUm9AszruimIQAF2YYz7svXdwRMbMnkZGIvnWEQ/siI/gvP6tpNGLwpbvbxxmwXBclwD
V4M2KmGVbWyDR9ErwrZi9muAaYxZ7Azn0mUxLe8GZolgDWGmDqCN1+hZRIuDwfGczoInvwGsrEhQ
JXxd1UxbrJm5HIiLahGB8SnZD866x3vILFZieAvQm7zqkYhqZwKHL1/muFCfCkXuxuFr1nUAHvAt
s5i+QDvqN1W3LugrMUs+NZ8ClBz4ro1N2KSkmp37pEPOUdZ45x6ilNeoZPCPLPzQ+s1BIPPj/qKO
LWnx9lShXgnmFItf4wm2zXH/IbECFW80uAc6/2wCAfozoOPkALGzkWW+vTWhXhXmddXotWGd5bFo
3WPTNTHPqxMLn0sBjHklLae5IV0W6sVhu0to7XtT+d6pi7s6cA5D5AFgTh1L78ihaC3p21gF80M7
2JBcLxmBv31nqNeL7dkgcpJ56JIrx/dFqY6dm//swhCFvgE4ZIuPWWHr/zB+3sUlvDqC61FSQopi
zGOfhPHAnFPpP/MhiMcKWMEukOJd96DwXuu2tqLEt+Gyg1AvK5umEfRyeDDKAYT1oR/UyedbPDuP
TIanJsqRNurjiD7gRD1M/WdQ9MZrOVtCSJPaaN6CrMEaKh5seNoZ3fDzRBo/KaJhOg5ok1Px5OG1
z+tmG8rH254Vec4/xVuMwOR1Gobpwn356hEBrCWKcD6yPH6bPkdzHYrXwQiMZ4yf10PKc7zIjNkd
QJGPDeovwddpqaAzzaO5Eaef2hJNB5iH7+NjrQBYV07HNQKaPV4UKbe5QsM8el1alSvVdq6PebZt
eU/xFtpvxXspwNy1sjgj0d31Q8M0z8X0Xqv9PgK8t1kwz0D7/HtfdgVCEyd/3NyqTsKxCh+9gAjL
K6xptsvvr2brHd5Pi7x8VTY0R1+El6DrDEDDtFUoN82Lj9e/6u2DJNThvuu53cZBXpTbcxt6t+6o
NGV9a0mIvH2QhzrY9xbhwACW+A6znS5RqROdF29IcodOcYcH2evfYDhF9PK1YhVBK+digF/v8Gg2
43Wi2eIddE2oTUqGXR7z/YPDM0tYZZpO8weBDyYlAUbk98zppoEem8wpKBiWXDdDulAVWV+Doaeq
WT7Ey9ZteyrXETRSyboO7Wg5ZAz7ppfNeC3xZDWv0bst4nj9n3Z6XnfqWHTdNLrmIwAdR70qbMU7
5obkAg1R/xjqfreUSxhG11HNC/RBDkEBAfrkUHbJFFpkYvCcXFs1QAjADyAc1C06bTUfiHK+5d2+
H/aut52zpsNPL9oD09gknS0gLyRcvkeKJWMkE2BXVfGWFz/ysXgASt6Rk/aO03JIriu4QWB68d6a
c1RczS55GfYVSO0y/OzyLrcMbpCaDng+lN6gduaTl8b165jS/t4PxmfVdRbrNC1e82Se7IO8jgh5
oWhsjjlotw5zu1uu1Ia4R4c896YFh9ZekpdowLVp6uekY0XqzWVziCq+H5AiTGafqBu/5SLDV17Z
LfemBYsdeem8UfqH0pOAIZoBc/nx+kab1ItdhPhqAgq7k3xayYsaoinuHbkeVFai2qMvH8XoInzc
f0d949y5fr/E7m5rPzNtku7T+rEUBHwY79o8+1ZEG41x9tgSfG9qGI/0tDt6nhxerPuaKhYCVaM4
oF7qrglsa39baBhfO5mZlI0ET+qQEnc55+Jpyt5V4jcLRNIgWSmzZzp/E9KWvzV9jabPASn3PhPu
kjbRnEjve06ch2C5KcmCb7mcpK8UYFdDkA8uZAWWx7OPqtdG2l773rQVDK0pb9uAP7JH6jnNuiKJ
ujjz+QH3r1jMYUqmf0Jig303SUhTYjSvFHSV3pJ2I+kPBZVz3Cs8A3a2a6PpSzRtrXgmGPPXJQ0V
O8AaTs2U/2R1+N715wdWkM9Is1ii2DcNA0LTovGqJ0tUAuYp9YBBFjcgUQXWyfN1a79ozF+XNoyt
nVd75AsycLKkPOqeQ7k/0LC/cwPwlMAaH4K1PV2f580oDPNokbjXIjpugnpN91E+FILHVeDdb1GU
VnjYuD6FYcv1HH61NHIIlFpSd+mPtHXRsuQ8tUNlubMYvkBP4reqaWrfH9c0dD2A84zITIznLgds
xRhYojrTF2hmjetlF+2zXFO6B+8XcEi1MsriQNBbgh6012qGDZ6FCRgB/ZKSvhj99/PqOvIddZi0
0d38P438hjrp2Xc/Is2I1w2ZFgKckOTZrZ6q4mEJPgcAQGyj7jhX3xt/i6HQR2/dLTtvMBC9B9sb
nCCIFpCNLEsuuwPg6OsoyUGWaOvANu29ZuxhoAB6UM9rmgM6rJuaCw122hE/6T1u+QbTFJqRFzvq
8sMV6uXjgJL7gjce+kNQPF40FlM3aZdm6nWZ9+4UdWu6FEg/BVX2XYbznnTF+P02A9RsXKDzWu6j
WlM3ZF857U5+CNeudlvVhcHl6sl5pI/mDQ8W2AU1HJX3uV4f9yo89H14l7E7ym3RqGEr9Ox7xrJm
76ZlTac+AuIEckvAUo0WACgFN1qinoTPLqnTWcAdAmnzF0VHCahDLbd2gzHoGfe9rvvRwyNPykYo
ao5Sg2SZlQ2/882LJ4/0nHvktL7XMI72dGcA03x1mIOPZJmTMISz4skkCxSF9xbIEdNGaIf4Imm9
iBmfUhX148CqJ/D5PflT8I9X2ApRTdLSLHsFTNCyFdBZ6bpO4rgDfSCLZyNyMo2uGbVTdXR0smFN
B9dZ3tGuDN4N5WyjjjOJRzNo4hcNox7EkwXF08ZpzOv1R+iLGAQNd9dN2jSFZtK7GIo58GAKyhme
ZMSOdJhPlGcfg9rGrve2W+J6/n3IfY+OGaYo0HRTreSprn8Oq61m4O0P4Hq+fYoEOFxxhUkXKosk
7KQ6rXiS+gTyaICZ1OO/1+X09kaDneLPkJk6UmXZgK3ohPNpBfJcwrDxlqPh7RiN64l1vk5NFo6I
xyXZHjj73spwiPmYv9SVB14tbx0s8YfpKy5b9Crwn72SqEptcOC8z8/AWCDj3J5vk9Blzldj70sD
JFqyrum2uf4hFEN2F3lWmEyTEmlmPDau2EmG0QGdhRoOGXtsv5ulTTCm4TU73kC1AT4tsaRUIPF/
TwexvPhlXqM4bF7Z75skpCdBRK8it1/6NW3CoYhrop5Za0saGO6nXO9i3Ii/jLRkKkXOIAYOLbiM
qxMAyWPXD84dze+H2jsgJ5byLbop3kC4+eeOwwqmkoViT4tMHKvFexdt2bELbQXUJmXVXFPvtn1Z
V/AbdHTjqNzP7W0gXZzr6fx9iwLP6d01rSl6wGgEbkJlOZ0Ntqy3mAOrbKvJSLDJ7bPnd3FdfWxW
NOtE98FkkbtBMHqruawRT+Suh6sWK+OM5kmgquS6ihrsQM/UB9nCO7+HJ/Ib+hiiksnDX4fZuPdM
K9f8T8HzaJ8oUWk3T5/WUc2oplM/ri/97cCF6wn6gcqtWsdNpTngY5bwZ1P/V6Je2p0DMMLxeFvH
uJ5ni5xMu6y5owuVcVtcJgNOXTKzKK5GEstBnnb2DFCH+9s+SfNKa9PXslarSucOpN5kwEs/SKAW
kAv0IUCopk/S+dhVuWU20+Zo5hyBUNmlQ7umfGzkYz/N/D7Mw9ByNTU5KD2p3QlPqXmCg8pG75Dt
gJTxP9Pl5LM2zvLsOWIcrbHzgU43YaNyrie05dzKigKcLXXYeqgj964m8u76xhjMRM8Ik2Iew33K
0K8/saTf2XkETldf2szk7XsQ19u655a6bdDhIjfI7NDz4iSn7t4f93vP69Jm3d4FbmlLSRg0WU8G
S5dTv45wKM3tM+L7yvnVk3+p81wuoyW6MQlLt5U8cztvh7uqwuE+jL4OtHtoNsuZ+vajPXZZs5Gw
Bc7JnDVbOvhlHATNQQFQmRXNAdfs2G0kHmfxrJk5xzUQR3/yDqjyuh/K6nSbJuhGA+gAYIpEKpUi
bE9b5DgxyWdwQqjJEnmalEE7BjeQojQN71W6qEcUssQhqtXK0ENFFzk49Zln1W32r7d6t0EI5Oi+
3lI/mPZkrF11v1aqtgjK4F30Vm/Z+lJsvN3SrOlPayiAKmVD6DMNfVHtV5Fno3wn6r1CpeVMUnej
z4ufW4Jag/B1Es1N7SIod6y6AupBX7yM6rzJ72AuODP36+rbSvZM02jnYr7hGXfIejcNxLue/rd5
M6ASRTzLj4w8Aar9uq4aTki9ubujsouqDaYygm0MF79E1lNMJhI34Y+242jh+CVsp7FpTzSjV6FH
KtTSqLRvmzYWwMCJ6GL5DoNDCTWTd7rcKwCar9ILHd8Fg46402ETYXJdTCHU5u8UJ9ebugvk5cTl
mpQyZz3XGQrryKUeA/0zc+haDhDTVuhGHQKGbvKwFX0G9k5KDyve+FD4E+9oT7u0d/X8wcO73PUv
MghMb+xWwAeYJx8G0mzFA+q0QapUPLWRYxGYYa/11m4PKQPajVylLW/qYzC52wFp2i/X126QlN7a
vUcA1PUyWGDefZRllRTkKQOJbQCCgdxZAODwu3JsTaEmOV004pUj4VvnKwCq7+mE5/XWKY5rOyb9
WlvkZBr+8vur4ZkEa9AkO8gp8z+AUPJ+3objXttqm03DX7bn1fAO71RAmm5Ph5ElnhRxzsUj8LeP
1zfCtMuaRXu0lU6Q4Rwiff4coZ+PkZsgXDnX+7lnpEpbtl/yH053z53lJIPweWpuFYx2Rq995Gwh
hdxBJPxcV37CBNiQV1vbqknumi1Pws2KpW5x/Cg3ARTaIevaB76L+LrcDe5Ib+sOlnlqfdIo5FX2
f/28TgIqEyK7OkaWyKKZhr39q7+bj+4EpcSN0itFMnQsOC3OrbkbvbObA4Ghnxh3U6B7JkU5p1l4
FtRmtCb5aEarVL3lGw3WtA9GvJ1eTjQ3ZlXC2bfrG2DYX72Rey+njswcE7Dye+b8dvg/U1ZYNtck
+Mvvr2zWY/3iN03kpq07Paxl9ShKahnatGzNXqMi8iO/x7KdvrjbXPUxF9Upr2zpPsO9QW/WXstG
tjPD8Av7EdLEXz+L/LEMvqF4xPIBJtloZttEIui3DTNsDo3Lwk/AsHvbjmoWi7KBPVwozkMHqKYM
BUPCDR9wEbUc7gbJ6x3buAPUk4M3hzQYg8QrtrNT5s+CbTc9mnCdRLJuHD9sW4Q/VTgexsC90FnL
56iQF/Z4GxKJ6Rsu2/5KMR2PgdO0kTirZPugJPXOtUTNI/o2bfpp2F6dp6Pf24wJilz06NfbocQN
Go/GtY2OxhBR/9XAXRMcKpeQh9HlmE8rav/vaq8BvNfPaWYxt8U+BjPQWTrCtcoC3mMz5sHBl3zc
/TNBZtrPVdx6p+vqapKUZslq4YCZqRCQLr3376Vp5TSG001ELPwvko49o+uwqFGlk1t3cdP72SFk
nkVVTVqkmXDJ64IIwXH1R+BzyGe8evPR/+7nuKffJhvNlD3CpmZ2cfjSYngA4oY41OFge1syCF6v
KQtyVhWUtG66CK9EtwGf7nenteEOmka/qO4rE6NU0kD5eO1uB+eJgHxo629C6uZ/UXUMnPV8jKD9
KlwSL8xPUV8f0DVxm2fW68eEU0MnfSg9NhceyDu17WbRdVOaUC8gczywJK4yU2m4bee9Cf+VOLqq
kb+Tuf+AZM8RnAUJd7skrJYvN+mQ3uPtt862eS3uqmTPkollR9yTLZIyGIBO2OHOrheyBaarsHL0
xp7yLTr3a3d/28q9P1WItZyCJQgbkQcT2Mm7u8GRtxmWXjc2DoQ1a4igeWrYEkcqGx78cSksCzfJ
RTPbfScUhKziUoEx/Qbs4gm9TO/BWm7JEBhMS68Uk5UnSRlg+HoJx7gnwT9+W9liNsPa9TqxrhYh
Vo2APFuLH/7AH/ZBAEeV2F79TeNrRy9bgjKrYWJpJ9fTEM6HsHCOXT0cr+uMaXgtXm7mfGinCgnf
sJyS0kH2fc6TubQBLppEf5n2lVcru6jp50tsVTr0Gx4UpmQFQINl7abBL7+/GtwRWT/JIUdUgkqL
g2iW6j4AJ/3ddclcJPBG4ken4RiyqnT4BMksrIor+azk3YhEsrLhrZvG16zVm9CbJHKXpO3iJ/ni
HIeqfm6L6jANN/Xgc643Z7eMhnUf4mEzCkU84A6q5JBs7MaQ/P9O+5X859Br0XpCkGWdSFqx8WOx
2OhuDML5q/YrGxhbm4u/wVs1yZ6WJfrCm+4UjZ6lc8OgPHrVV+lyv8kY7Kroh/056En7IcDF2uLp
38aY5UxvOEFNFinaJsBDBNBTVuAmyuKX5/wkNfixUIp+ac1t9s9d9C23AmYZgk+9yEwtRCLZht0O
ml9N8xxM7yf3g8fP8/LrukWYRKb5CpegESG4vDQ300+BZ1U1C8vxYvBCf5WZkZJPZFkIynbqUzQt
xz4gB1FEyfWFm7RJcxQEkDA4e0eYWrAnGZ4V8zG7H0GiJBwbAbBpCi0qbxCDg4odskHJMCDqj5Tu
MRv+62pp0SiT8DV3gajf97odoa308keuwh+qHz9dF49paC0uR8RMtimjJB35+HjpGzuWeZFZ3Khp
a7WzPavniQ8+nMQkyWfZsLjN5icUPVnE8vbwfxF7ZIQVkoRYe+UVP1lRHksG1B/m2DoYTONrYbli
HG/FtYJmlvRudJ1jxMGWujSn66I3Da+d7j2rRta6Hkl5UeUgJGMe6POc6eDR3b1xiovGvvLSBV9p
L0ZIqK7bu2oNkCyXHxqZnW/7gsuXvRqe+/UQoH6dpE6+nLrKvxOgCA+q6Xjb8JrptnUXeKOD2A08
8icAon4Yw599bWtpNIlfs1qQXRZDueB64RL/Enw+Vvma5JENpv5tp/AXo0eUS1IMG+50tCBHwDrF
wJZHB/543ITtwd70BZrt+kxV2xbB73h4weNLD25Q7+wrdqPyaNbbMVdwoIshgmDZOcjRFqzC+9q3
pRsMq9crr0p/3mYw5yEyHxQ85/xNZfPJC0pLwuHttM9fBB9jrvqyyb0tLQA7W/q//XGIa/RqLs5y
h+xYvFe3hUJML8KKpsibqgFqKp08B6Ovm8ejkp+u28Dbj15ML8PaM4cRUbtb6uGldsy+DtMQi+oH
z8dDiexV7mUHJ5ssDtUks8tWvbJn14uYiCZ/S8suOxTBN5+DlRSAamS8n/M+rpv5eP2rTHuvWbYz
5PkONAcv3dHS2oCXNwP6YTgsNw6vmbYocuQPA3qpX5r/nTr52VfRgiojlLleX//bpyYeLP4UVDOg
rdArHZTKzEXxrgBS9pdh7VpL+5FJOprhtdnuNBvDxWlz0ZDn7t/bXSTFzmzbbFi9Xg4VzQCjzQPc
ncArCXxPSWXcDyiKu0k2em3rCNwTlynXS9fCPTVt/+QGg6U7ziAYvbJ1XZlseJ75abmoU+vuadnu
h2ppLYVppuG10zIcx9Fxc+6lQ73yo6rmB7UODTIe4rZ3379YOio2RYFDUchaowyJN1U87e6RKRsk
uekDNLMCDJpUJUfvUuGSpBzqEzqNAMIkj9d31nCkMc2sXD6FldhCP42mEWXXBR6RxPZz8IJEZLvl
0DHN4f1pWVI6YhnBVZKGQXkoORpm9s+eypN67z7e9hWa7QrPc9aoz6FEzXpPQRjWOO3D4onTWtuS
rqaP0Aw4z+naNxsUSRH5H1nrl1WRGJjDX0JWfr3+FYat/qtESwZkFWvgpb7IzivNf1Z8eGkyGzWv
afjLCfHqJNjZnvOA7diGtTtua3OaOvrgObYmfdPwWujrctw6VBNhD1T51efLpx5A64exsBEXmsa/
bMyr5Zdd04PtHXs8dvVLP31ptvzBzW2Evwb/qfNvrFHor9TH9s6r76XAv/YSX+23Fauyv2qzgOaV
BS12Np+iT9MYrIfeARDRdbUxLV0z4boMtq5scfD2AMZpSQV63Db69/rYJqFrpjviVASPILzzWlSf
u9L91OX9mc43sb5ydF3+uac5c5gfoMcn5QKxj+s9BAVoTa0V1ibJaDYL0kZAxYYoXQon5G+jhX2u
QmlrPTOIRi+7anwSVDm4Z9LZ4XdZUSSAOHmZ+W39EVQPpb3SRZ64Q6wbifa+GEFHQYb50/VdfVsu
VO9i6AUte6A/BCkbZvdMNpF/2Aphc/dvC4bqsfOeIzdTzag0VU31sPvhJ1oAjxEJ0euLNw2v+YGu
nUo3G/owLciYMnHfDORQl7bbtUk0l1lfeZnCw7WOgi47lUVUnmeQE/6jnL0537b2y6yvRldrSQjz
8jCVih7dqj+imPg4CBthzdtnFPCv/hzeReHfvjfVloo8OjiuPPRr/1+LhyNCh9t6qaieCF2cnE25
0waoQwNpNsr5gZr8yEj+33UJmeSveYS2YGG0ougn7dzpRVD5eRpvi6So3qIgpAPQvALd+KPLk5Gx
59nZnmu/va2oguoheBX5k0OcMkyXxQH88HR2+xFgNbe97FA9Bm8CpxgRutK0CNYP+17Ei5peVHET
ZjqnehzuFVHm97zfUmR/HqlH0zW03U0MFqv3UxRONtZ428GeLtk9ACyPgRR323ob3gmIhv7Ueu51
db6Ecktbrzp0/vwujORt9qq3T/RFXrB2moM0WwD77GTHeovu8cqT3KTsevC91QuY/eqMpqHj9wna
QfGqs3DbM6lJ7NrZLea68TPgIKZ7tWyxjNZ/XbGi8NUWERtMVafAG0XhzkUoAkTE7dGb/afR4Tfd
2ijTDu5JzZwtDQTjqPC4y+XQzttpR9HrTXLXA+15bFdn3bI9pTLoeNz7pb+dyxxZ85uS5FRvhwij
DBAsGQLJqGzv1rqMi7A+9vNmWb9hZ3XWu4WENbItGD6sq0+lQFtV2Z+kik7XxWMaXjth3QtP3DiH
Qeo56kXMaH0r1NktC4vWm4a//P7qEKwaT+QNY9DLvEuzrYvDRt3N3W15HKrH2gJVl+hFEW7qef63
UVVfFxbe9npAQ+2AFW6HE1zyIC2n9cvsO3Hf1DWaQG21zAaT0nsfSOAAXtkLcLiq8rEo2mc4t8P1
TTUNrR2seeX1AOWCSW11z08+Es13Yi8sN1fT4Jq9+lHWN2yAXAQh2YmKALiW/mp7TTSMrkfabUlh
Rgr6KCO06jCkicobLUlvbhiDRsrNLyi6QZYqFuDHiwHGxQ98s8VkBm3XOxwKolBGJXBs82FFp19z
cgNyP8vK4ilNstFsdWvydVU7R9ePu1VD7GSed94Ym28rBqNUM9aoqgvX52WQNm7/ZWoDGneuY8uy
m2Rz+ahXnqBc/cpv3JamXaaSAA/nqtqPog8tfswkG91ao6qfAORK02Ery+dy9vfzKEZbIY9pdO14
DcTOBYghPPQpQTwuV/zRAePebeZKdXPdiipgDkTTr9M/g1d/7ym1HE6mhWvG2uLJR6Gjh6T54CTj
7hyr/fd1H3NRur9LbKjezNAjpuuCFT5mDIJnJ8yR7HNfXMlPW8eP16cwLF7vZeB7BFhD0V2Cmv7s
5NEFf723FI6bxtYyWGMjwgWcmAFqpwCq4JCHcqC3qWJwkdgrTXdmIlfHgczDpn705+UryQZLjGpa
tWah+8hpLy+OHYRWwVe8kfTfAR9747ovk75ad1aOflsLCV2pxqfdDX+5hQ1E2rRuzTrXqt03FyWf
qdeP4bEeCDnNXvbvdTUxeBa9f0FGYbPPY0VTOapPHqKAOC/EEHekzCyKaJpBM1DGh3ZXaEFPvam7
q/PgOE3l3c2RQKAZqT817kayKki7sETpv/TH0zwKyzuqYe16C0O5ob4XkKAbus3HB1a3Efpdo/ey
LW97Zkbe9E+1mVwBhmM1oIhgyE9IL/03sPCdH4H65vr2GnRHZ53rhqxsdhQqpEUhnScw6PEP4IO1
caAY3JjeuzB0Lnh8fMJSSot4HdvYlVM8c1RsKsv6TRtw+f2VWS1T7U4haIpSN58TkFSg+9hpDtyr
ftwmH81s93YHqn2xeXhhJoddZsdst2GIXJzhGz5eZ57LVTltc4NXhJL9qN0fbfRl8T94/tkfLBGN
SfrauSrKeVaBwtrXwTuM5ZeiOy6BOOzKVstnUh7NcjvUGHVg4IXjKbsPHXdkPOWNrdfbtHrNbvOV
TF1OFpYSwsOYtuVhXYHyvlP+3FNb3bnhC/TOBXfxd7l1M0vVsnxScn8BnPjPmzRHB8L1QBAOzsge
b1AjOLT2KRmslc+mVWvHq0ScJFqBgClgtXx2wbv0qwO8wm29IlRvW9j2Xc2jvzMUps37nRzUUwQ+
cEtF+8VxvaH1et+C77HV6RafpetM2T0OlTbpC4naz5p38cCrH+3qjcfWDXJL/GfwEHrXQpbnDfcJ
0qx7J0DfnOei+wWMJ3Xc3Mz2ombaEP0EZpe0E299JOq37xL/xLAN2weYBtfMeFjdpgTudJDmtRN+
VDWuV8WyTZ9vU1PNhjeJSLsZsdlBuyC7IiLwyyjhWIRvWrtmxKHHy7AhuLORasiSpaqyM5/q26BC
qd6+QBw/yEWN0ZegPnnTZ9QGAjj9PxC/H68Lx6A7egtDO5dOsV+CTeorcBhED2XnHdiNhT5Up5pT
JF8X18Pwe9ecM+COtVNxclEJetvqL5711dmYd1QFu8TZqLqc1WDEFY1/pExt46EO/MHG0fW2kAI9
W19MBXoHyULTds9+kKp6748OnJ6tVP9tFQr0bH0xoh4NFT9hugO5/KmI6rk/iMxDyui6lN4en+pI
vY10WbSvqNNvhQJG+fBu86bbLhQ6HG85uJS1OYYG9+jd4BFgU9mAtUyr1jxOM8/SExGcgl+3010P
uMgfPmBtb8zm6Ox4bhXkAA7faVoOa3gvKRufwDFGknlxIotreFttqN6CUTQjGinJSFM3ah57oZ5H
VDrubWiRvWl4zfNQDoKP0VvheZb+BRhgx6p2nsLZlhExRCd6G0bpuWocJwzvCfE4rOv7YFf/qAwo
93jwuUkx9T4MEL/IVdbYg6YDqwg6GOqz70e26NP0AVoM4UW9syOmRUqnLV/qpogOsIQf4QAoPsnL
/277BM0DTeACCAif/TTMM2e/i0jBx3htnHFNrk/wdjQRBNrplZdinaoF6OkEEGlT6J9I9NVft1O+
1k/FJJN+DG666QX6NVIUJCoApsdQVbc07/Ny/rCtDktZRm+agOqdHrzpFWEE8P8bAw9ahLKx1QE4
g+2Wbbht6DR+CtFW5vg5QTeeVybZHpTfpoq5v7ZmrQ8rqr5+kmiob9x3zTuJCI9xqs8u+Z8Vp82K
KPvXzHL/4/VdNzg/ndZP+NlCULqAHFBRDjGb9/Bxm7iNxsTgOYimU4CBgKfjFBshsjs6fgSb8X2x
2zCGTGvX/FIHstE5q7EP7VLsL2yat39cJ7dFRG+vPdAxhH3gNi+96tw05Pu7EFwPezadZW5J65lG
v1jhq4BiAmptllPAb63dcCjJO9n5h+22PG2gIwdv4Igr9rn3UzIveXcOtsEH0SRwd23wZ4bV67ka
B3lfZ2cVSzcagQkjU0syyyBKFIgPLZcb0xSagPp5Wcr/cXYlS3biSvSLiABJINhyx6LK5fLQtrs3
hN22QQxiEIjh69+5vaonly4RLLypCOuKlDIlZZ48Rw1OkHhFHcW09FuoXoVgBB8KvXFdsf2EEbfR
sIIHQZbiJziI/EIdvAs8qEPyvtsVh5hJsjyD9GOVIRY5A0xWez8K0De34tMez2XR7ate7aAxcPqx
mZsA+gF6flx4Rr+6abslJWqxjSlM2PR9XRUFDRIqpwcgGWKd5y+u9vatbmREtQG1bemsHXCZqUBX
7QgZFZ+T4TA49Rb08+1TmZl6g3h5Q66lYLBPkA0H1cx/C0+Kg6xudcDS3dd8zExGYrQcs7lQnCbV
WAm0SPDmAMyEe9i3yEaIQ5+EYGoqEUBrcRUuPSm3+XZ/aIt9TCyf20in7wI3TFylnkOpvoB24hp0
wSHqtmqklk1kQvoYMKBE9SqAbUZ9jrJBQDJ7BjkuzbdEXS3kDcwE9qlGebIp/TAp5+ZHydsvsyBn
ternSOrTf3ozofepWPEYbLfUtG2fZVzFRkrHVDg0TDzhXPPa/RHOxamPol3NByw0HHsqx6WeiRcm
A+meUX2/4lH11AJAt2/db6fpq7hRFLPfIfuRvjTqh5reg6f7OLS/S+j47RvfcO22GqKpo7hrz6jT
Qsykb85Ey/Cm0/yBCRFe9v2MkcqRrKt03gPY5tZIttBcITGokyyMEhm51/u/YVto4/qyKoI+hAp8
xFUU/V4UAWLUaXv0QrUbPmj7AcO9c3RMsoEBellmfHhqXf6rqHR3LOmypYTw9h2JmQi6MQOTAw7P
EIwvQXbJht69NKTbUkCzjW54QsNU0KUpCkJRVr1fBpmC5YjzfbHPhNAp2WciWnHADegHOy8ZniPL
uEXhdrtG/Jk7ZSaIboxCCLm2IgBaSVyVUxxA5HOA551Yyi6gsjlT4X3ctYtMQB0VbVAGYwds8FSe
0sE9tGtzCuSWaJhtDQxH8BwAooLSQVGeqAJsdFF3CdyoPu2bvOECvex8bxBYBO2DVwPIlM8p5Ncv
JPtr3/imB0ANInI6GKdhyF6jIl+z8iDEvqIEBJb/P9hlQzp6HUWUGAX/XWfVt0CkX3bN3ITTDUUR
tj3WNkFa54Q3bBioC9kU5LREBhNNJ3XoFEhbBIk/uCKmYYa+m+6lqcKtTgHLtjFphkM/rb3OLxAu
Fz+IZYVSX5QtP+/bxjb47atenTGoCSwDcM0R2m7oMV39y8i3jhfb0Le/vxo6CPmKjuoaQ7vRl95F
25zT7Kv+MxNJB82YUWdLHiUsrOpDw8ssHtdi41i/bbk3Io4JowtcyMA3UAyFemD7VbTqUTdSxKWX
/R2B7Qi0C8eOdxcR7cPWMbONRdSkH5qwiRIU5r5kwgGkEeqCG7HZtj0NtyVFUfWQCg+SqfToqaKB
exiXTIJvqt9XtGQmwG5t/L7J8Ux4ryRf/G9rxhx68W/kIGE8ZJGXQ0g85I76dH/LWr7IBN1lbe53
+nYUqxr01NEyrqeRym9VMO79IOO52VTQPAoCjyZCl8WxCRf/PE9jeXQHyeMBxd+NW4vFQ3zjUA59
2QI8PCOkgmdSXlJJ+/U6S2efdCQz0XdpV6LZZa3KhypvnoaZPznOVri+TfENH/EN58Z1qwtz7KYk
gixi3GhVPA79OAAIOf+kWrob73KbhYwr6ghNWDAEAp2ks+ZB5VA+mqJhC45rG9w4j0WJJn1eg+oB
SJkcEgp9+OTCUqf72/Tt3CMzIXjzoKpGjX2EK2n+lwTDobu6J+GVT4POTkGpzvd/xvas8g0HLwmt
C6Jk+TBzFVPtHcvuOSh5DMmBQ1fTA2qyJ44AjBaw+79oMZsJ0+v8MaSChxR1i/4H2sX9mDMIv+0b
/HYLfHVooPk2z8duLh+8XPy14vVzAIPvVhrpP4TDG7vWJBuuPZ4S4fDigbT0HK7LuStUHBF1JtmK
nMx8LZj6J5RjDPLauB+h8rnII81roDCqQzZ+FkN1GufwyQmgrt2CPwC8REiGfKyy+tjp9djLBSjg
OY7oclh5fg0gchn0+7hVmIkCFDNw+lEEw4+66M9Nm5OTo4YgzmQR7DstTDpjv3BTFcg2SiDw8otP
7Kl16FWXWwHJ4hPMiBrAoc0163Ke4C75QPUU11lx8fV6YkH2w3P5y75NZESNeZTOiHs2kAmZkAc/
6rM4mtACcn90y/ljggPbAmxkeuKwEfmoU5bFuc4SNvCtp5plfBM/lq4kSMGlBVjzlJ4btIlnvDs7
8xbhgC1gmOy3yDaHuODg7tS4WYhmd8SoHkm22c8D1sSNDOn0SZEqbZ8D2ZHmtw5bUh9ST6y1OqYy
mJyN/IbtQ43dQIOVgFe8AgxvbhM/CrJ4rvPm0Hv76sXMBJsFY8syqRGCp3X2YjYy70LrzZY32/SN
4wMsU+DlzkKOBztiK1/nE5Rov89yi8vKcsRS40HnaG+sAQMABmByxliy6Stael/CZekODcv2bWZq
nB58zIssBeo3aUg9HUKef+SZOx+jbKtmbLGSCTbL0rbMNcuAhmxhJTLV/2ZZfUaH6b4Dw0ScRWSG
jHHlRklf1j9Q0e0Oogi3Or0s8YoYF8HWAVuWl45Rwql3QAvJdSDuM5/lVYW3J7bc1+LITPBZDgnS
PijRUd1X0JTwmwNZ+mu07sPTMhN+loYKScnMi27yOmh4Hs5Qgkh0s4Vus1nJ8GOQB3SzAlNQMnv0
fVR7n7KRPAeDfyVQIy3FuK81i/3Blytn6qXpFCV1zbxTNMvl0Hnkw/2obrnVmDLrPCtd8Ngqnoyh
6xwHMa9TPM7YWhv71OLNJmUuJF38Uq0sghaUvrTaj2nbXLPJP/bFzoPDVFln0DLsRYEqmWjR2OAx
ME3K9FJJZ+NdbMnEmcgzmmeqKIclStq5O1QK8IyaXqfWPabOcHQpOwF2+++u1TAxaMyZREv7DrX0
Evy2bdhHcRuEX+8PblkKE4FW1hXafCVCBqfrOY0WqBh3R+Kxc0O90/2fsEQ9U2u9G0Dpw3UUJGFY
XvOuPPi6ORXVz/ujW/aqid7qtejdwEFnUjoia7AOa/oiQJj/4/7otrkb7uyh/1wGFGnKckq7x2Be
h5c0z/xH3dbRRk3dtgLGBS2qOZTRbgHJKVJUscqf05gmaNI9eqA03udwJprLl2G5gqM6SCC9t8RU
1cFxAd4kLlsCSrZQbYkk28xlHNMFcZnuWx9bdVmn5ihqluXvokwiSx0E4+BvON/ba05NKeO+obqK
ZBgkM1ThOdL3VOy681MTg6AWxwkmib06KHIZwxdHBQ9ruZV/enupqVlZb6clbIAuCZNi8Z6jYjnU
8/p+imqUFrd6JG2mua3MqzcjsElzwKeFJ9QP5UGXKYn9etnI0by9vNQsr08dAsUIeuCkCUMFCeB1
QAtgmPJIJ7kqoIpw3+ne/gZmkidXYwla8hZMOd0UCnWEajVKBISk2T7mTGZi93q+0qIJccXw/TaI
F7ksoJ/qaZxn01ai+m1TAeP2/+vAdVq16egAKkDxBh40/ajR13hQYfd5l5FMSuNCiKYIots3AE00
xvnsoW3NI+MWOYllEdzbHn61kUItK752E/qQge39MlC/R+HY3weCYibWTTRyrroeoPO2y+u4GKQP
xsmt0tXbbsZMpBv6YIPFB29yAs3cT2urvrdlcGjG9O+WbCnr2axjBG3XyyPQGnoogaI7ni86Kd1l
3+43sW2zisq86yaeEDRFCNwmdFNu+K9t1mZ4FkPqLCUuRV0Lh3JJHI1/39+NNpMbTycx+Vk1Bwg7
ZQ1AnqyqB8rJ57lef4R6iznx7d+gJrSNjGtJ2URQXGL5d9DUAQzbPlUaOlbILN3/jLe9FrJP/7/p
K+iYOwMSbQkAerESV78doJ++8cR/2/rUhPYEVGsSFV2YpFw9p9HsHNAFs4WDtQ1uLO28tt6Yjzi4
nHTxjxNHpYbozezw268aGhnL6xPmQKcJdpnpR5UnlF7G+RsWmeh/7xveMn0T1rPImnDcEIBZ8KLP
tOdOrNN1i03INrgRi3U6lF3hwDaT6g+rlAm4GTcQYZY9aeJ4uJOCEhba7gmBiHIWownIf4L2bA59
ICjLF+6y1Uhp+4bbBF6F4znkVbGg3S6JiPYOZYVFRul2a99b8mDURO8QQQI2FEuYkBUdCppM6zEV
qYhrDxqV0ehnx1WT4hkMA1Wczrw5l63aIh2y2fD2ya8+TUH4a62GEa3utZ9/THPw/zerw4/F6gxx
U5J9qhXUpPQia5PJtYc7F2SBRGkmrsOK9LZcyhOImnZFb7Ac/v/H5B7wQ/3IAexKK3HUXa/jod2C
39o2geHkhA2AJefoZFtEPzwBzBoRUJYztpXisYQ/k9ZrcUIlQxUCXFeQj3IIT5UP4dW0Oe9ycrNP
aAJAYl50i4bOinYPWcTmowrT3/sGN5y8KpkvBo5MLnJ378rObSBQRNm+c8HEI+GgWWrKaiREhvE7
rZ1TFmSPfrZ8vD93i91NVi+VC9X4BVANLvQvQAQXq8j7lNN217FPTUiS78u17MQUJlW5tuCS9tNj
07hbTyaL+5qYpCbMQYolkCziILeM2zT8Rwv/09BWn+uAbpQ+bb9hnMtl7TcNWATDpIWlYlDoX7mC
FEwnm7Pf0g0z2YIgN3xX+VRGCwg/we/ts2eP83e17IcTQzrsltLx41lG1UG1f9fzF8Kzrc1l+zjD
q3tWLoUoQfi1kgHwindrnn8kRR2nw95fMI7vCgAopj2AOFaf/OpL9wr5mDyOXPWs9LRhPctXmJil
dC3zLJcZKkGd/DylIhG+88Sy6Qg67fN9N7GEPxO7FIZ1Npegsk9qlOHkt2Z0vu0b2Ehth3pKS0w/
Qlz1qkMrwUrnZs4GXblt1jeDvTreADOQgFAgMPGee7GmzjcyZVuvNEvkMLl2SboUXeuCa5fp3HkW
izsnqvDEkS/tPslbapKAjR6F9l4L/677Bgmp2a+HLJ78We80vuHbflhE1bAGHIS+6vsN243qAlie
tpo+bOY3nBrNrpX25Bp8nFYkgjMU7GO/gdDB/Z1js7/huxVw+eAXWSPkQrxnKEL8260RoF1bcGHL
vTswHDdkfhikt9haauLHWSHPVTA8oW/op5NGp3TcuoJZjGSilvp85Z5WOJmnqfwn+gUV9I3FtdjH
xCcxTha95j0qXmR5YX7xoSubpGx2RgSTEQzXFF3yMQLnmMfGmE1lfwqndV8NgZqQJIe1a6UqJCmk
jo6UD1dSz9e29HZp71ETkcQG5fQMd8XEbbLqUgZaPkAASL7c35mWeGyCkpSbVyvVwLq5XXeNGu+o
3fBlKr/7eDjf/wXb2hqOmxGu/XbsgVLlw0dvXWLljB+E2kfsQk2tc6klJAlHVNKcwHmH7N9hEArC
pVt8pLYtb3hu3kar8Dqk3dncFQcR8vTIQ7VRVbENbvgtSEJFsyxD8DEKs19giIWykN9932V2E3Lk
grChr1KkWuZhfiw8/iSK9aVq5I99w4f/f1z5SwXeuxUVj8oNTotyz1KBEKLZJ21CTdSRyiSFBwE5
DVjpqXSWp0Ksp2Byf+6bvXHYas0LLgnwIh1iZZb2H7JsOvXZvHEPtayrCQmiYU1b3mTIg8z0/VS7
f09Fe7k/c9vQt7+/uiaMFF2/eOsC2p/Rz44XPDnd7/sj31buT6AXZYafor23HHqC4s8YDGci/FMe
Fg8DJY9jXj6WkfuU+cGv+z9lCQkmHKgBN4PX0AogziqYTo2Qf1ekaK+LM+9LHFOz35vNuvQlGFWT
jNRPks3NIRhwM983fcNt0ypyynVGzAQk8XFl9SUY5MegrPfdBM3+U4GkLqsFrpk9F865FupfDyKX
x/tzt6yyyRPm1HLWUPyNkohlc9L63i8aec254MX7NEy/8rH66uZ069csC22yhmnuBBXSalGikIMF
DurZRfFS51uFMoszmLCvplv8Kho1/8pCHXuVfkwHsVE7tM389vdXftZDVgOVJNSwPFEcghUCMCAr
qaBed38ZLMeuKXMueF87LmNhonO3j8OsPulWZbFiKMapffxM1MRyrUs/+Lj5hHivTInHFBp0Wr2v
94pS48LcSUlEVyIVGDA1nic9fM2yPt+4M9jMY5y64MMqi/lGopBpcRiFcyE5+zaBZKqu5Lf7K2Db
O4YT16NUstIR3is8++ovqxs3HdsiPLPsHhPBBe7/TmmQxCbS7/GKdo+e4yW+t9W69+bc+R9sFnPe
8hH8hHniBvLIFu+wtvPhvlnenDmGNszihtngd12XPrSZx2IQ4GfnMnCCY0/VLhIszsz4Rl2vKzKS
ZzeGy0Otx6MLXd1dszejG5dybtuqy5NKzpdV6QPz+zKWg/Pl/vgWw5vxzONERcHsZYkeITiZBvE8
brX+vPmGg1VurvAq4NRtCEEARZyHlZEYIuSxInnM6kOuj7nz8/7033Qr/IYR1FAuZ0HRF1kyMtHF
GWuPS9Md8ZhAbTXYOh1tNrr9/dWHNLXulQqz6FqM7KNcvOBAl2ZXPyC+wLik5FG4BkPqOQ+uM0GP
sH7MlnXjZmUzjhHQKghfZ0j08+tY5GWMK9x0WFAJfSFB/XtBZvTD/TWwmccIbWmZzXXbeOF1dcSB
dt3XaBJbYefNwx3WMZy3yAB3H0ZYR5SfBBRmUPdkuJx4MQXxSbDxAf9h4/64KHJmBreuWWcwBQh+
ZaUs43Upm1gVdH1S/ur+7JUMzsEUtuep0/XXwOX5RbvV9Nfo+OPL1Ljfq0APB0GgJhy7eZkdu2Fa
UAbOs8cgn4MX4fjdx3kJ1YbLWmxigl1RIXICMnD/2vbz2cm/u8UQh1LGELS/elke986/9xfWEjlN
4KuEWqI/O9R5iKbHcXhP64tXvNwf2rJnTKwrOBvTdulcrGsvevYMcQ/ifshlFdTH+z9g2fsm2pU4
o1Dd0vPrInRzUUB8s1j0HjvMdV+9UOzZjWSGzUhGcBiVo51mWDNcSaqIx7wu/R4CGT7EN/PJIVth
wvY9RpgYXZ3OtKPpg0t0LABIzUA+OtZoUAnFRriwrYkRLtQCQv8l6PjVB6jhyEpcFcNx3aVFBR8z
ooQW6JvLxjC8QmC9+NynTtgd6ims6L6D0sS9hmXIwiH00ocozH9LUT6lWfav05cbG9ZymJmw11IU
ksxTy69T2Z7Rnw+dzA9dL391oXcaHbXV+WTxbRPyGjWNEkXXRNeetyT2Mq8/iEUcAEH2kGVS9Opo
aCOoTRJky7YyUbCT4BWBgqh/xSuKn7AD+kPJUff0wVGKoj44i++7o2VvmVDYcCqbsnen8NoDLvwO
BDXoqOp8+uP+6P+twhsB3MTCIuVXc3fpu8eSNTwE+Y0PZMwYTdkDE7V8yoPCfU9mH021hdf6hxlo
Gh+ZqcX/xFu3fpAe/lPque3XpXRWFYu8HRMnXOQlQCL6Y7Mugh7GcNoi17RZw4gZop91FtWhfx0q
CdXe9n04bPXFvtm2zJlnxInMXcs+gkDzlbnqA7ror6pxHkF3l0FzAWiNUS9PbBzZ0QPO/Xjf+rav
MeMGOO3SnOgiKVgeOzw79OmuVCi+xgga2DOK+c3iPIDsLnimyzrHJYVWfFRBp+L+7C3x28Rclqs/
9rId8mTp2LVVXSLd7goKguv94S3GMRGXU+dMZC6qPKnlJ94MMZNbjauWiZtAywAplCZqtfOABieB
liZND14ooisqhVuHqGUzmVDLKPBZqtyiBD/9XxX9MvCPBb16w181/d2wJ19v3L8sQchEXC5OA7Wt
bCqScr3W9JH1TQy1PKZ+71uCmwFfXd81a9vGD7oi8Z33LAivE9/iqfxvH74Rd0zAZV+PUVqOvHvM
H9oH96/iHBzR1KFP5Oiihfuwb/6GSysVeCuU7IoEze3dBQxN7Tms+YbzWs41E3TJuN+UbFFFsqCL
FYdxyV5mshyRuG+3NGPfhhdwZtIKyiLSdZTl0bVe/XNT/2rGH8PCDkU9HKRQ76JgPDVgB6jnp30G
Mx4NJIA2CY6Y7rFIy7hrP5MtPMnbG/UPIGbEpI/nCPohQtp8SL0uxuUS8uTdg+q20mhvXwD+QPjX
ndNPDJiIK++q0zr61ykjh7Bgj7oE41AZl4G/cXG1fcxtR7xyi0kVwej7eZWkIjz7HTpMpWziOcLB
2Puf9qzEH7j/rukm6TbYullXxEjzH6aRbMRt2/QNr278FdLzt43L1TvUVeLWvfLpgzN9uz/zt6Pr
H4j/EIQZAdjLusdRPtfYnaRHJ9gudVP+B9p2chUvxzXqHlkliyfPb3/kTgZhwFBuoWJt1jHO5AmF
W576Toljx0na2gXRkDoFfveTjWJPUh8fYZzNgi4g8RuKKhEg2tTSw9FfbWxNm/ENB24hKN72oLt7
FPI0FV9673vj7iJf5tQE3GbjvEr0YZUJUws4QhvooS+x7qLT/X3z9nlPTQ69zKfNFEVLmczoCe9c
P1bBFt7MNrThsGC+DxaVkTLx+3d9NyQO1IX2Tfq2i16FgspX2Ol51CelADkbUAu/HB9A+fuDWxbT
RNiC7g1KOjLqktzr4xRXw3ZZYy223n02q9z+/mruHh/l2GWZSObi4zp64A3cahqwTdw4d51Z0sYN
aP/I/TE9rp2qYwJMVwxJsK0ltf2E4aYDaCjIJNI80WkI5YfmILl/Vv4uChvsdcNFR1EvdZ27RaLE
gxLv3Foe3eWr52/lvW3TN/y0YmHHCpL2j9nAkF5p0181BCqPKzDbG3cfSxwzkbMoc3oQbSdFouX6
kNc19HZ1FbfEiTOv2rpJv30HoibPviu6Ppxlpa5dlj6BwSNuChH7FX8IJnbCe/u+H9h+xXDfCgR2
zTLRIknXB8CjY9ebYul+Hpw5dip5vP8jNnsZnqzl4hCkKotEtp+FuEbyi1Nds3DjEyzr/QeetsUN
FMijImnL92zQcTD9qurv92duG9vwYxdZIbFMeARoVsSB86sa/5r9r/fHtsQIk9JP902dRWAOTGT+
wr1ETxvNP7ZxDfetaOQXis4FiJslQGr8VDjpRki23ANNYVy/mQN3XLBb6loAVxc75KRIF7vLC+nf
8XwrL2OzuuHBed4Dv1d4RdKvwC7oFhfy4mkgW836lq8wsbE9CNo4kFJ42S3/5P6TED8770mw3+X0
opeNm5plEUxw7IL+FpFXpUgGWWS4p/Xug6j86eX+1rEYyCT2m24yJU6ALyASrXqFc6naujhCeOjj
/fFtszccFrUFNDB2c38FniDmKjuVGT3eH9oScEyILGU9RJXHqUpC2h4U+1BVv4qhirv63Orr/Z+w
Wef2Va8OX1FP7RrOukogXPcxEtmBe/7BmbaeKDbjGCdwAHJVPvVYWjS2nykEvATZMLslTprsfn4D
BA1ljUjItFynLvywyOhJrPnD0u57hVKT0K+K2rFTo1M/ps7811S3KuaD+ve+3W2GMdwWCbYK0tbY
NWggel6z+p+05RvXeotlTEQsG1NW5lEhkki6j4SSQ9agpjQU7/rQ39iYll1jYmNJNdVD0zVV0nno
35XqkztPVy/fguhYjGNiY0dfQfOHYt9DSO1v143+QcPNvv1uAmMbL4qatpMCHCo0nsM29gWe5Oyy
a1VNXKzbL7B7AdPrhVwELR8geB/fH9pm8putXjmqLNK2nwDaTqZA/24HiNhO7ikvig14oG1401Gz
uVG6WnDtQNv90k6nXKHNgpCNe4dtRY1z1vGbcQllLZI8xFE4CKSqKJM7Hyi+cUtO/Sns0OYkIPFb
Xxeq31P+TS7jp/uWt83dcNVlycNpHCLcEXT6kzTohKDlJp+MZXATEpvpIa2WOsT5ypABaQ9tt4eb
A+1itwP91X4JJHgdpww3my6f+FGVozgxSYaL54jhvPJAnnZZx0TFIvU4ZGsE69RqiNegPKGN4HB/
aEsgY7e/v/qEzAXbUeM7Be4F3RflDIfeWdCbQ+PA93/e/wnLtjdRsS5BHWd0EWnWPgcL+KXWzbHa
knSwre3t76/m76DrmDRDj/yK/CKb9Ahw3UYUs41seGuR5iotmBaJ000PaI270H4LbGXJ9VITCFtP
zuy24SiSBSJscaXwyClGH6y/kVy+tCzq47qJ8pMK6jKeWBSCtdUL9sVPEyJbt6hzQeQNFx4ir9pz
HrN9MofwB8OLUZLt0YSFxSjYz8kJ4tItNyKzZTFM7Niku45E/u1NRYdTlg0XfxiOu7aniR3T4NJR
gOMXyTx1h4EHBzaM12JiO2d+u3e+2qARGBbLBhodaF/OzlPELtrpNnzXZhTDdxfaRGPU4sFW8egg
CX2AxuTGJrGEBRMxBhkNVHOXHAm65VHSDDIX73FTO7mbnVG3z/+zJkRNIKzXrsgclVxdgVWN8+7U
uRO6r/5d6nO12RRv+wjDg9MmUukyijLp+Ah4XXOYQ/E0FfkpBK3L/c1jWwLjzC1AgjoDlVOjHhrS
2CnJGhe82qVlzqlJawhh5DloQHeTpMv3eRbvyrX+eH/eNvMbnqpcND6UqKdfp+G77N63NfTv/B9d
1R6GZVc/NyiKbvXSVzsfSHxNal7XSUWcg9MG7+dyX72YmuCucSBlDcAqzD4N/0Ae1rn0ZbYzOW0C
ukTmgegRbOwJcMIx60LA1fZlQkw8l7esThEhP4d+PX5AT+mzF1Yb7CG3K8cb/mQiufrKWUcIS9XJ
VF20zK4+OG0cAe4r70BJ/uhlW3vScpqbcrm4IXtkTmF6NvOkH5SK85IdG59vsVRavNakLpzmZYnW
ti6TfJl/peVwBqbrfaV+1nm/7zpl8hfqNAiVon2dRIBI9mlz8twtHg6bdYxbMlBzlKaiLZNg/uwO
Cj0PDxEY8+47rSXYmOAtPiwl5RSmL8k/cq0Act7FwQeCTsNVVcE9Z2JVmWQt9T6HBUfPm3YKUG30
Xe5tyRpZ5m/Ctgo01q5oCryVCnzfy+N89MtPLmtSf+M+bolqJk6rCtDB0k1rnbikiSN2YOM7p/o1
6qSVG0Vzi5uZCC3PG7yArkUNQmOQSS/jodTvFPk5eZD/zT+0w76XoonUQhJnHboAOzTzyjPrliNb
0UCT53m7byuZyrOdj3ciQxBNhCfOYaiPtN9KrltcwMRWgege1HK3IBey7jSP7ALFwXM7bxG0WsKD
yVU4gqT4RruN+MPV33QBumByXka8Jzoo6t33M9sXGE68IMHuCNbgAMgvEoSIdfWB+R/uj22bvnHw
FnkDjbgKntYScoWiF3qAnCsj8kDIFhrcMn0TTNWSmQYyV9ijfhEvKTvJNPoQOcg13P8EixubkCq9
toGz1rjz+I17ooofUDvbd6M1oVQTCSlUf3idrNBSqwrnDMWYjR1vMbwJnyqHXGs8m+ukbz6Pt+ZD
N67ac0M2Xou3SPnG+Wsy1vkogpF0JOqRXehZnvWVXtbTcFEbw9tsfvv7q7tUxKqVAI6JgFAB8NqR
uNvsnfnPc96aunFNhi6X8IISU++P3pkdxCl8kI/jkZ37S3SsNyo1tk1pXJT9HhCXrseP5P4PQv8m
WRhXWyHBNrbhrxOYFPu16cjV7cpTnq9xEM3PY7cFr7TZ3nBZkUNpoUbWC610X3IPxKuu2tiTb0+c
mJR1qQAFju/fwny94uLdPVVlhXKnH+7qBOTEZEJt07QN1mq+xeLPaC89D3yru/9to0Cy8f83ZNuv
Xl32Tpe04zWKpjZ2AvRi3g8wb7sqMXlQU90xImaYpQhBFj99ambI3+nDsmwc4ra535bjlTMN6+C4
kOciePws1xAJexFtNaLZhr79/dXQYLJs21J2uEihpnHolhWl8VJvIRVs+8XwVMlLWTTMrZMuUB+a
/BMniDJ6qxPNNnfDRSPdzICJBN6V5xzKdP6l2QTl2FbU8NBK65UsuFpeM+2fvEx/gCjdsUHCFER4
W/gEm3EMN22QtMxkHXpXrx6f5/49OEQvwLMe7+/Jt+M7MQFRSOIsaVQzCFy1nyPysoK2sl1l7HmP
tbqW/HM2bgRKyyqY0CgAo4qSL1Od1CM5VKMGCb0+3f8G29CGz+rK8Zasgs/66fuOdseuXjesY7F9
eFv3V9t+8CAcMtXYOj3a+bXPYxBKfVnpvOv0IyY4ai6lGAC+8q7jipZgJz8u03y5bxPLzgxvtno1
c7/xh7BRsAnjnzx9UPM3rGcoNyZuG91w2KicGmiBCHJ1RvauK9i1Lsq4uYnfCbnvtkpMSsEQjrXS
sIPtBWpiaE1BQeKKOLGxaWwb33BdjQbgEcyb3nXp2+wA4vyXaNVHPqkEerEibvEvdNm7mW4dijab
mX5cZx7oC3FmSWf6jprWBZouf6UBRLLnrVe6xRFMvFSZQRAvCwdypQ5kXFzBffTzZFvyBbbRQ2NL
6XIZaYSbpdMx/i5Nw+D7yOW+DjFicg1WIQGEBm3l16Ciw/tyRIeVlrw/73IHk2oQBLQ58tMMKOH/
cfZdPY7zTLO/SIByuFWwbGs8eTbdCBuVRSqL+vVfaV8cYB7u0Dzw7QBDU81ussmurqpVv7L0g7OV
LxZ5IQ6Amtd/4sO9Asov3Pqmlle44BBQz9lGQ9BKvQz9FE7rfLo+/MfdBvY/EveKZ+Vj76TbebKm
aFv6R9AtQMK6Ds11iVS7PqPfN2R2+1Cn6hfVmp6v/+6Hbouf5VYd54M10DJXzyXwBvZhGb8u5rNK
ZQ04HzoVhuf2btqxAeiISTuvJAs2soajfRMXOYbev+jdFggm4oHqrFaTtP00/yJFgtrQdZuIJr27
wLuRa7u1rXkBq/ZeYZkAZ4UYhlNAhEHiSiKb77/7bvzNsHI3K0oV/F5N6NLUL2l6WikJiDtKdvC/
zxb/3I5gHW4Ld4C80KD6tCTayxxaX/KgC1DFDIgR6IfmkB1kvBqib+Gyr8KGJrpHHBV0X5XhM2d0
AhROXShmsT8GZLmvr8jHwfePsDvkS7cuV0wVIlxuknvsQQM5vyUtWIg+go/teunQEABlxnoxywjc
fdoTJInrJ7vslnhuVve2hecTgsYCybCtjWOS1rFr+z2Nl8elk5x4e0h9sOJ8SgBGPWdWlHFJbPel
6O+bPGrKuGgftPz3TYvAMw1TO/eQrE5jshnP4AAo5mOp3YJLQusF50UZqLjdFSxLYGeZj9PKwtxe
Hs0pCxrXDq/PXhDUPFx6A/ZDy1zMPm1/DeBM9HKJb/59B/7I8Jz3sLYwpnLt58R62Q56NIdmkAfA
+sVOsBy2wAj6YAl1v49lbV1/nzs/+EU+ESg1xarw1r0k7Cl9Gk9D3AR9kh5tP783D2UEOJ3kVBIY
jQdPb1DH1vsMnzYZTxr5xWQJ5n66fPQB/LEAspZSNTMVCL0fDh5XIO4L6oplDHB/A720bBPc3eej
n+GOCKWHqHhGYSeIFwX69wFboH6yH7Sg98c34+t1xxLsTf/gpj2W9muKb5lq9OEulwHNRGv7fNvg
3FFBiDbnebctiYoi//QHJW1rkjzpCvYLHjddpUvaDMMwJjWlL5M+JTowgc5chQ1VA9QQJcxUHybi
Nqgx/3vY1XCgTQFheKKe0/MQV7ERm4f6PEnWWGR9Ls9vm3Xy6nyak6EZwK5/cHsW6POf69YXuT8X
2TMI62o7m7Wz1sy+BQAT8pnwpqF58HSDnk9i75FVuU4EUG1UGDLYt8DiPGa617MsV2sMPR/60xRj
Qz0MJ/mbrii14FHTKCbtbdoY34zJcTsURy3pk/EMYqRwjpUwDa5bSLCyNhe8bKDpYhJkSRDhCO1Z
+9QYEHkqJ8nW9rco9cHmwCOoe/P/mWkMl0gLT3uCRI9FsO/Y9/8/b8iCzY6nGoaAnUmYDnv1CzRj
zcQdD617r2a/8s0Mndua0e1/BNPphHewUevVZBxQvD07s+RsFgQBj6bOanU0RhsR1hpKYLlQztVl
SKC/Fc6P1oCL3jVTKSMUprEv5atxGPw6rOIiaoLRH6Mtyu+NYAzyyHu97lKiSxbPPJw7ap2lZr0k
Jg3SuImamJW+lgcmcuI0khUNBAHIo6wLUrVmtY57gGTHIR6PVqxFfexG179CkK3yCOslM0i1dPiI
DIIPJWDKmefrw7GVcQl+XFkBCQZ3Oo+uOSuQQ16S8tSfUBRK8h9arB70kB2tU/b5+lcI3IpHWw8M
GknzMszJYnxt2od8k6Rjgm2Dx1lbxliMelMtycYg3VWZ2cly9N63izm+PnHRxsFzENO0BddJi+Ut
lcs83aOGFixQx17To2VGrvNYdN8geNDreGZlx0z5rhIkBPTt+q+LPo+71ymNMRR0xOdV85u5nnv6
Kb0JoY5l507qPPU2Ns4zViS9N5eXVQaoEiQaPAR7a8CY2nWwF+Dd0/jWbTGbngb3bdgkSZLQYblz
uqGlVncEW1R9h638bjsa93PQfrcCGteBLKpFv8LjsUenWhULNYHEvWwH67AdlWA4NCdQogSF9NT7
mO3GxiPPf/MlCFlRry3wLXrcH9YDpD7vm2ctLKI8tLAxVoH5sP3ZVZwRjdrjdacSbFg8UNsq65Z2
FX6zPKXxXgWmkRKPsSxHE2UMPFobJbemrBeMb896UOb37dj5vXkslqRwl8DwHssRQqYP9fSgoDhR
2rLXJ9F37UH07qFlglqjZ+4erZ77U3Uej8vBPIyxI0khBI79j9a5NzmqAczdebWnDJQaRkK17QyU
gebnCroYNhm/qCDoea5jZQCGygYvPvBwzxUY88dYuYmbE+7GBX1vEpp1IKVNDOPOaR83WaH1L7Du
g6Odx2tnnZNNqLDCj8nPWglsdN72fUTU18wBwlp7Xb14cA5u92gMnW8O7mFNF7/TaWSsP8vqpVGO
dHzOqwv4qPHn0V+Kuy49XPd3wdnDA75JXZEC7Gdz4lk0rlr32C0yji+Rr/OQ70LVUwjfMPhcbMZr
6BzKh/KzFbv+ThuThbIkQPAJPPzb3HqWuigxHDNSgerAXfR4UPSbKg22yROHKiD11WhXa2fa24UP
+fBvaAWUHNCimXN5vdYOeV1Ttzu2RLdjrVnuTObeRL6FiXMRD/z7NC9sVZNFjbctdDTJoS/IuXjc
t0NWF+WkGeNmVbjD9LLiMs3GgyNrdBWEOM8UqlPiMjXHxMfJDry1OixW71tOKpm/yOhcmNeduxZp
5qLKuXxRRhSpMu+26wEP9p7a0ho0L6XHlRZn0yNmaOM5J7opUHmG0EErB5p3mZp0bphrZ53c5oM8
xtt2ek/VKVMTY/TCidovRTbdZmke4w2RSJCzObmauKr20JTbaWq+XTeGwAd5gDdTKisDMYualGb2
AD61+8rOD7k56v5gGJLVFLghD/Uessx0c2qOuKS+ZZnfeL9zGT5dNH0uNNEfm2mW0ZPjskYsg+AU
5CNcP5t+XbeO6G7HI7zzYjT7FKIdSfptDotjFxuZDxTkfvNKA13ymiV6euVh3m2zLNac4leGqNTD
/kQ1v6vCPWdSazwdZMFcx6PplxJvEq0HF7c5NMis1XbHZMXzgfWsj5eqkGTNoqG5u3cFXt9qZfaY
eM3XXElUo/CNSeJGgu2Gh3wDCQbQycpGpPzNcar0iKWSV0vByDzku6JlVc1NR49mU33qnLL2Nc95
ue5CAovwQG+wffba0OVd0tSqegCW0wkpCPdA5JG+Xf8FwVMQj/TOu3Yk6TLQo1uDqFzFu2J+XmgX
mvofans7h60kNRWZiTtkTaL29TSN9EhrxNg6H7LRPlz/BkFSzYO8bXPNFGdKadKnXjwZ+qFz5p9Z
uR2XNo371fFr0/wEok2Jm4q+ZP/7uxxer6jjNg0iQCF6BD6+aMCTx/UvEa03d5duNrcfPJb1iZJ5
afHkFPbkhLpR6N3XJVNNWUoo+gIuhpla1p6q4AsKxYuUen7tWpn2hugLuBiG1nRpWTpZE137qkz3
oKmH+PrP69YRrTN3qV5ZuxGlrdfEVNTG9uvOUWNvYUtQbmCZQJd/ZoH43d2CTi+9ADKGk8TBRBdt
HgluqAXQAmOp4gF7voPGddwfrW/NSQ/z8+TXX65/nuA44uHgo5WjcJfhR9YuVIbzZpyy5QUKLNdH
FyzMP4jwrpuXlbhrosyf5/7JqAt/rm+LbR4SPgxLq1nNxpLVYk/ELdHqT28cev+cd8HW4To+FFkx
JQrYx71FDRUZFk64qFwctysoTbXN3hIv99E6+Wgd83BM8tonJ+hQHmUHpiDYVC6mC9oZzqrvxpnO
hvrVkXUeihaUC+KudU07WwuWaHinIEdFuessyRkvujLyFJo0Rw5NS2tL8ikwvmhht1ePA2r5tk9e
98KxDI4v/CUupkFGWCoz2BUT9WmKUmibATavRCNI53z03B3zSFai/thc/5BpEttp1l7BD835j3V7
WKZjbXaSbVuQg/1DozkN5cK0Gq40RMaX4b49QNiy9NWXNVgjQAZe2t/O6/UwFnitweOXgFyutYJu
W7IetIMdlAeoJ4HKJ5gj+0DjiYTXf+djr/2HSnMkZNYh8LIli3vfu76iSbIl0TJw8Zz2rK1JgVtl
pl4291Cmj7WsLPS3RfPfB55/SDTx+mASk5lYYrMtFBK4RTnuOYytu9Whaoqy+qZBQ3f7snSWM94T
WlfOF0VZSFUHltU0wxwvaGdRomLGVew8UbT2quh925oKwge0W59p3S+q7gPPPRaWPymt0oB2kSha
RfCvfaqRaO6qejUCWjJA2CNQrFjpZ6hUDMOJTauVyjDmQj/gthXVm0vbtuBygCwA3VEfnGfd8M0H
6wwSyyN6MW/zA26XqWu3HOf9Z7w+zJvIMm/0Ly5PqLKu6NJ63RJ9+T5svV/fxBFlGx63ofR92VpD
hoHt6a23owZjsyG4bgyR0XnwetO5BcDHy5YYL97kg988JgEyjSHqTvXNIJd/WD3zolJNUJxvOPSe
WnLfyl5tBUHtOv89TMFNnxukxvQV65IOUTpI7qCicbncHv1l5VTRZksA/HbTU9a/XLe3YLPg0Wlj
0ZdjqTA4n6YEVR/Q+Wdq3ZYEGzw6zXXt0lUabKSueuqHZyjRXZ+0yBhcYKKrRLVRsISR2QGMNoYM
YP9x9vuP4j3gn8CkacMe8AA4HOnRQQ0XbTe3Bfo/aDR3Kcy0wrRHqrHzuhVmYlVqI8koREbhonLL
d6ybhdFr77LkR6+WeIhgXB53Nm691ZergVmXd6V5cH5fX0NBWvIPR6dDy3TynHJLprMdq9EQ40B/
1F9N3/WNiMabjE5WtKPwKHRvcgfFzSqsamzHeqQdi5j96qMlNLC2s+xeKTITF6CWDa0Db8SvLOOd
1ySqrF1FaKc9ct+l581QV6XqYuDc892nLRyC7QjVe0AYnoyzFuVnGe5P8JhmOPunvfulosunul5q
7OtPgGUE6ICK1iflCfz6x+1Rsur7ofZBAsED0CybGuqi779xcf8uhhdZFytWw+qQhfltocDDz9y0
09chw4+k67mZg1WmpyN0Je5I1b112JYNAxe1P0X9yThW8fbU/9kBmHV8Y0LgcJE8ssVOtQm/0trx
ksVoS79ufMFez8PPMqNna8MURLJyZkjOVegCSYYWWYbHn5UTaNHUsRwT23a8L9le3FGR76luVLGu
W2Pwgqnzj3mFsk680pI+e001V11g1FTVHhs8J9TPg9oo2k0ccLbBA9bWMnU605zWZEv775DgeRjV
6nOTyV6ohB/MxTsrp9UbGLI2e0cV7Yg79UV7sh/sA+61gXrbsc/j1SzWQ6Vx522k0Kirna+p+/O6
LwjnzwV7tRoTUDNExa64B+KG026MqL8DG7Jwkt3a9hP5g3C3uZO6dFNjIBSFkfnnNgXZsT24Jx2V
8u/Kk3moDl4o21gE2y8PWGP1VHh5W6hJbdxV7YMpYxsRbYo86WcFWJFNV9gJ8qQHM1qP7t0UprBT
HuWSh3NHYCQu3rsBndW5SlGYGroT6BwV0AnkkBP1Aq82otWUlecFNuIhap7K1nx01jWZt7RK9B5o
BVVJb3pFMniAmq6z3FJLfITToXFmKII5s27Lm3hoWt0O1rrUSp80TnVUnM0HybFk3xJsiTwgLWuY
k0IQqk+m3vDLL/bwdewkoSuKMB6U1rXMzjwFj41e69OTEWZA8tiv25N+IKESdrflwjwwbcZNWJsJ
7O6xn8z7lZZaeH2HEHkLF7oOK8qebrtX5l0Z59oIpaaslfFIiwzPXXoHxd6KMtXWpO5e0ekPludw
82QsCKLBuWO6HtqJzqwecO94YvOJgiIilVhFNDQXq7Te+yXhkQlB+4JaBLr7u7mpXdI2eKyZPrF2
ahqCvm3vaHXQs51YdNNa8vgyKx96RqtmSMqNhL0+RQbkVG8bet/U3iWNU8WcRjFsPcH5GhikCPP+
Jg4m2IM7YlsybIpnrl2S9nXK4jF3m7utHBTjRqvsa/xu6g2jw6oWEDsYJ883FD2sMyaxiihr52Fi
XjovDRRZh8TqTlCC8PAAXgIuP/8YjM+LDb3fNjLSOzKygJmnrpQpS/0ld/rgwOVRY5nhAHoOLbUk
X5fPtfLam240e9WJmFoyKzRumi4wnepzin7ZSdGCcbFDvVFeHDzoBd2kPLTtTQwQWD4uxB2aOuvQ
lUPiOcdWg8slrkymS7A38TizmlhGq5fwZ0W7YyXQuIfbnJmL7jHdaqfOcNJM29QFhaM0aAR1X64P
LjoQeJRYmdmrNy8ZovC0Nx9A6jx07+yH/5HXOBLCEMEGxWPEJpuidtrDqQlkBlo1hNCk35Pg+icI
7M5DxGqQ0Gno/hyStmgBec4BcOvHG1+LeHVpxzFJbTgIGdcJPRqb5Hh90oL0ioeHrYtTozSOcc3+
QNY7AJJdzQ0akIWWP67/gsjmu7nebSRDl1aztsAsVvt19VZoMkeK++f62CKTc8cwG8yBshJFxUZH
FziLqlqROLtojzK4AMXWPepUw8sCQh7t5yEaGL8pgenXW8DCKpTjm0X24c5j2rhNRXWKg818JoPr
rzW09N6u20c0Nheymw1qk7zBZXlcez/r71u8jDD7+frgAuPzkDEvbceeGpg4xKpsLKosSEXjcnhv
bQS1mlJg0tqiQh6F3OeL7AF9Pxw/OAB4wBjNnQm9tgTPgCkkhU3QqtkGe+wVJZyIchNthG3wiDHL
U9DvkqF0hf13tmJUSG+z977I7wIJBRersfc3wdG7OFZsqo/XxxU4CQ8Tm7N17LcBng5oT1D+tIbf
CpWl+bsTf2RwLkC7jQCQlGNsM97AMXJYj+rJ9rVgfpJXVkX+wkXqtm0WOqbwMD3vQuYjOgKIBBEh
2gR4FecS3IF5NsPkRoYu5n0T2H64oemjlVwN+0De2if6Bi5QNU/trCXFN2wjOfTpEm10iG5aXh4f
tqamkld1j3AyhoNlLaVfGP1d29iv18cXTJ3HiDV2Zik0Q5FkGLtjV5C7bZU9Gws8kweH6d1CIYiL
oYu085XhC1Ntf5P5pmje+x7xLpy6Yhi9TlGBbRssy0YxdZmdO81rPCKJV9Hs97+/+wG3GQ22UhvN
3NPZ614Yu++lFwvR2PtHvRs7m4sCnNJoFJ+gIWvfr9ulaiVO/+HQlssX6QbqqoY1je1l0eJi/eJ8
zyrJU86HFsfInMVTtlZEzfT2Mq8vqfHMZNfOD3d1jMsZWutGb6ZK116csSkDrdR/4HGzDGwwNvlz
lskUFkSG4WzuDikq9aXZXMyyidtuiivdOk7jGl6PI9Hw3Fap52m/eUPTXlZQknjuiU6bP6q3IKVh
Im6PVAygDPqMthfopQX5dr+kJOjM53K6cfJcElMuacfKSiOXtIZ46G9v/DVYkrczkV24rXFYqJdZ
HiOXqjo6xavtxrb9dN3kAofkq3d6P3WkclQ4JF2ASl9OmUyX/MO02nJ5mggPYPQl62rYu2OB4p4N
dmHm4EMQWMqPJPB6vnJn2WPXeuvaXmxnifrmy2TfjfPboLxdt43oC7hgnYA9Uax0bi+WEdVdWI6D
X+4tB3e6Ibl6fFhQho32BX+3h4FyxGnqVHfiHHkHXXR/Stl9w8pwTO9LykJjrcPGkW0Sou/hotfu
FG3UVZhrRDGNPuLmnX+e5zdnvQXfiK/hwndCeJW0Ze2FaOpjw7ITGasHHZoO15dD5KpcAKsNulVG
ggAjdkLWey2TLIJoXD5wrXLz2sZ0YsVD6+xZdW8cl4tabVKIyjaVXDRvi1OdPWVbfdvQfKXO6Ccy
F/ZGLgBQBnr9VdFvszFfpiu6AVIo1HbitsoTfSAPxXCTvITl8gU3VzGLplMRTaabBoNuJxqVaR8L
VpBnhUjJkjnA/5NLwUiEPugDwID+dacTbDF8gU0rup0BD7tYjkc5tT7aWx60SmQpkq1dNPX97+92
ANpTl6gddgC6aYFr6JEOVNP1qYuG5sLRpAb69aepvbCZ/Kg77wcxZSKtggOJr6Y1g151c4ODui7e
GujY0p80k3igaGg+GvthdVEoai9b9r2sQLl12HRJNvrxAxtckIvIrqcaAb1Ec8lPGkiZygOatb9a
8Y7arAP2fN3sgg/gq2glMfAqnWGbWorP7BsBEqCsJHdJgTPyNbRac0qimrCNh2d6rY+1sQhS85fu
SQwkGn8/ON45ozFXbosNnFxougVOF7lu7g94IXBSiW0ELsmX08A5a29sRZoKgBMIeedH0DJWMsJ1
wfH2Tz1N36oGOSmSUwXkpyTW2zt1flH1P5ry5/rSiuzDBeuobVux4X53qTUa997bWGoxHX6M2uH6
+B8Xky3X4kIW73gUAjNbe+nDFXdtzV/BoePFddTGMm6+jy/0+A39v4ts6WtTuzOCgP6cD2lMD2U4
o1nQN/39h5TQerz+MaK15gI5myplGwtklkbxNrr3xu/rwwrnzwWxTZpK7detudSeP/R+ezKjMnR3
wFMNeQP0DfSxrG9AEMp8wa0krVEPDdxV737o23m1qF/Ur9e/Q+BLfMlNb9eM2BTLYKh9BDbduftZ
gCRMnyTmF82di+UG755GuxgN7rDlb8+joVFa3ym76V3CQp/Df71oMJW2NR14aloNvjYt/tR3UM+R
VWhFWzUvtJe7NWP2PDeXronLkxs7B3T8JPl2ZKCcoVLWPNEqcBFNl7kBz3ndXMa8fZxS5S035yUA
c2wAvk9JVIt+gwtq20tXYwbt/sUk7ud5XfydEKIo7M+OJlMNEMQaX0pbu7F0qz3WQAH9Y/aUoFQH
WQYkciQujpmjEoZ+axzIJlZ6iBlqkqVM51NkGy6YGVPSskoRBT1qRUQN+uEx0z+tVXw9yARz5ytq
bDbyFt0IWN65fF4VxVeYdyTzJllZ0fDuf4MA795p7c1rc1HKOwrNE2sNWk9yVAosw5fSlnzSWyPH
S1GbV8nmscdqWz4poMa225sQHBbkSP47/SEvN2bZRnuZOvtij8aDl/65bneBP/IltXpiXelNJb2k
oH6lNYhcKomakGhkLmANnWRLO2NFmXpZ3XtX1mwjWkouSFN3qgeIGzS46z+X5TPe6YKWSVJa0Zy5
ExePfvo29hibpY9GF28yXJhozlxkOnadN32DcTcPBOPhWr64socJ0dBcXLruiFcyaGZfej0ssl9Z
98paGQGPwBx80Uwl1jRVCMwLs5T1USPU+UIgBxVedz1B3PBUC7aSWfXUZ+3FbX4X9qM3HhrytZA1
iIrOJb58hvR1XOcCw+vxXg1pQxIoQfcFmK0D6L0O179BYH2+fFZC/3JZKq25eKCCNF4NPChON1HS
Wy4vrmdhF9TpglshLYYAdDy+MuHOTB+dUnKJEE2ei1B9Aj8y8Ir0Ak7ICGQsftXX0ZKz4LptRN7D
Baru6FU6EDwjbKoD/dEx7quft43MhSkplKrYUuzmbfbd6V7MWoK4EM2YC9O+MU3VcRyc/6YVrIpx
p6cyMluRrbkwbSxQ5hYT3rRRFA3yMVC9s0dk5PYft1RaLl82KzZDqbUeo3fQOYnoqUGiPfvrU/mp
/rSEO5GarDNUcHXjC2hKv2H3HWCiPn/2ps9aGqvqpwx9Y6oM5CFYBL6Opi2mWzHW4sVi0Yl3njeb
VTHLp15yLomuJbyaXlnWxex5SMFW6H0/eA/77a08uKGzRuoBmgygkrzupn+N8k9BGcuyO8O7W3pq
LMqY7/40nVXLn4nfFn51v8Rl6EXZHbkr+rCafS3QfRq0gex2Ldr5/nrJu5/1st4qSuI2lxJ8etYB
3R8X+678Q07k0MaF7GcEHv3XvO9+ZTDHwhm8Dnm/NUNTjpy03HhlqQwYJjgd/n7cu+FdBGORVlil
otogjnw3tqsPng1dk+xOoulzsb4M+QY5JhzJLXgvqqIJG3X+pBo3vrv91eB+N/20mIZt0AYcDBP2
VKYezWE8ddIHMsHseY4FyAu3JVsqGJ81fse+1Krid1KZZEEI8uQKSuc6WzZidLdNlDrOZJoPonG5
m+7WQLOYTktzIRV9nF0HfLQ34U0sl2dVyF21ZJCUaC8DKTy/38zPCt7zr8exyNj739+t5TwsjqWO
qMas6h8CQXk2QkjntgRC3U31buypyvt1VHFnUwkk0oONqf2bZ5KhOY6K5d2W1vKsCh121P89Auuq
gTbIvloCd8xuzBJV7jTO6yEzOhs1eBt0sNC/OlvNj+uGF/kLF6O6N2SVCjn6i9kokKSnrgVONUuy
qqLBuRO5W/WqzzRsMHX3dR6nYFRugj9CgnivIb5bU92q6nLZY3/F4WKeVEV2cu0W/fc8cXi1FxeQ
KttOF5Q48CpuRiSuynA4/I/adyoDJrmLf2wZh2dNmPBuNywmbS6NBiD/5IIQ01OMx+trKjidHF74
hWaksWqG6/JO3O0c6jA/6Cct/qtrEpKbPMfx+JBl07YWngZL9VGWxUR22xKZZv/7u6XNF4CHyhw5
+dR0M0gtFTNQLP2mtNbhRV/QRpHr9gSPRGEvNr0q6QwZKc/HW5jjcTHa2QDjQQ4Hp93URq23hTWz
HqZNMnFBSuV4XKDWqpU2y4A3xn1NDbDdQsfJPI3+HOloB9UWX9YcJvwlLmrLusvTJsUv9Yf/NbuN
ieaF8y7RAUZdvAhar9f99ONE1+HZC0Akpi455CAv00Iuuqao4aJDJdOpbd9zpu9bI1M2+ZsSfBDV
vPaeWWhtNlDcIete7f2uNmlYW2YamWU/hKBvv9iAgT5ns/4rnwvdH9dCEiQfp1gOD57qGCqmW4EL
WtsW8apuscvqn5P7rXFkgs8Ct+NBVKMDlJBaEDy7Le5xTAcc+GtgGrKeL0E08lgqJCm1W+9ZkDUu
QINOCmQeaXtbtuLwnAfD0NrjUsIDNFrXIWtqkNOMtz36O7waT8emdKw8LPoKcG+Rn00j0vKn664r
Wlcu2I2WQFVjRWpbs8dm/LGwMRibsJaBR0RW54I9UwqUi0ok/uti+cSdLlUvwziJ/IWL7qwdkEfo
mDkh98MUUoKX/vC6UQRD8/ApWun6RooGQ7f3kD/SIU6Q3XSVcHj8FHGNRQWlF87LuUhIqoSGtb51
niaBkIhmzmXN1B0yFT18zcXOxqe+a+9KK7/kxSrJKkTD71707kjLjFUpnW1sLpmVZG4I8Je33WiY
/SffD63OI1VMDD3os98BkzX+0bYbp71757uxGzC5r5DWwf7sNFZkjc2fFe8SPppi3647jOio4UFS
ej5pVk8xe/Y0fwFDAIi93FP3cw2yx710KYMMCsKJpzhAealdGWBNl1HTcUscgpbIdIH36sYHJ4vD
RSpNZ7Q8EzjmSpdfba8f6GIfNGf+RhcT5fbHypARLAtOS57oQHXSlBidUl+cro2XtfG9xQuMpYnY
kuh0jK4viWBj48FUAChvqZJqdtyYLN7ULTJ7IyiYEaZMhtf6GOfn8LAqw7GKrVpwRaWzrcaWMzwP
uWXdK3Qhd5VRvVItnX1X6ZtA02QSVAIP+AdvNTtkXHVUUHfN5tp2ISp42yuHw+Ot0ItODMNA1Y5k
7aFndbL1Py3zJrpuy+EhV3NnQxdaQ4RM/Wie3WKbDrk6f7u+2CKr8AHeo8lugqEvWmODcqxMLSRe
dPBvG9347/bhgR2oKRusc+cF7XZSZcwcIhflzt61ApiiGhHNG1BoUD6q5qeUAAcsOdpFRuEi2gHz
9ZJTTLt039LsrBiv180hOARs7uCt1aFrPM2tLwR7qK0899nq27IXXcHgPM5q2kADBmTb/lzv+o5T
BFq2RXqXS04Zgcl5rBUO3xl5+k5WCGrZJfe+OJl7nlQTXKqleZu78MQFDqhPyjJDzjPNU9Q17sXy
XMk7hGj6+9/fHWS6DaHP2dC3hNgkmTVU7uf5tGnu41BoLzetLo+3WnvQ8OKM35LGBSdoo3wBLWJS
ePZt7wU8cYG5evlWUvBKubkXN0Q90/TGHYaHWekZKMfhizjBRnAmNWo4bbKiiSCUeHTVOkLo1NhZ
tvrU+txpbA6aEii66xYXDc7Fad1WjUWJBt4iVr82xeL5eNTzbhycC9bV9Yg9dLj2mHPqnfKsVECn
7cqyWcHUeSjVpBn9knrYYjZF/zKx9KWQTlywEfBIKi9rIMFcglJvpM2nkpCXuXDemlX2liqaOZco
t2k/VOUGo3e9Bu5VywTtcZrfVCx1eBhV1ZF8aXUV7lK0ccamQLXnn67b3IQudngUlUkXXMc9zL0y
WEJV8omxm+jkLIcnMFjH1u0n8MVfoGT3RieWmOzGKzLPUbDZepa7JMUbanrpssp35083xQ8Pk3K9
BXzVqwmYVH3O00dbdjyLPJCLS/AYLLVe4IKpZEoEjnU/nbuA5DJZSEH2yCvTZKXu1H1loZPGyo51
OQSMjP5kuOBjXPyxXOJqor5tSk4OwcfwmKmU6FZf7BW4uQe/qqn5qV36nUyWSzQ6B5nKGTPrFBCe
S88ex9TfCF7g29u8nYdM5YBMLIOHikqlngx2VG9Md3mcVNUQbyrAN39hgxPUuROC3fRMHZkuggD1
6/BoqZH2Jp0HPP/OTH+s6zlQyZ95ASGINT0sHaR7rWdmn7b/4+zLeuPmmax/kQAtpJZb9e4tcdtJ
nL4Rsj2iSIna11//nX7mmxm/jNkc6MpAAy5SRVaxWDx1in4j0Tq3o3auaeyIunaIPNESfhIFysDP
GO62jWkCD7VnTYGXFeREkOZPZ3frF0HszXQva+cgXVPNhG4I9z9jGzZZckjaGeY2SX87NfWyKUT5
I7Kqb+5AK8Pzlm6nKkZNsjnqHYlVD4Jj452aYBsmBvVrjhRPOWqdmUR4sMQlpFmeJnKYTdhujWJU
ZJXMMwcXZoTEY0E2oZvFboIqhJ1jagKpUYmKraoTSlOS0+LRBeN196n3f9Loz+1toxOtnLJILbog
U4ZK0NZ4iC4T7qxJ+H2d7Ku63sXCQ09Y5ee4UAYhb/czqK93YxHO6K67mPqs69I6KqyqHHghMx9j
lP+4/6QghwUqbIzFydkVn8J9tg8N1xKdnq5b6t23zG3iscTGOJX7217ixGaxHe3X6Um5vZLJHsu2
xPbJ22PunbjcGXt766atmGy6+GE9SsDmpujR45/quYmt4sftaWusSWUoKAunLAGlx9bpOcVVTfz0
fDsz6EQnXDHVwnfExAZMnIxf8iyJBaMGR6lRiYquKnrLG5HlwP2V4w1g4fJUV+x3aJn45TQzVzFV
ZK7HkLRIZaatdQhyhnaRRW6qVNEJV8x1tCXFmzkSEnV27ORhNr2EXv//g9yiiqJqS0nAQAqlpPBg
rLnL7S+d/Czsp9pZV8MeqPApLqRY/Jbjecf+TKovhfuPz02Rq+4ZWgVJDchNh+NAcDQdJ7hf0GZa
m/RU/UhivpObVV2wafCvE3rvBITrgPkAVQt4NdgNdnCak+EsS8dw8ukWVzHW2UmmGsWaiADx0p28
TOTzKkP9N/55N22k3ryJ0Qr11G2zqxmJe84NrxkfTjkI7auRvRPtlegkUHWN/T31X0FjcWyKbA16
E5KvI76TnEmrZVW62N9z0AbHM9qHkMg21Vbopq14XGnPUVgJx/6Oji2bKAj3Rc53t5X9YSyAeSuL
OObpSL1psr+zCM8627ZLNlKir9S32+J1M1eio24BoWpdzvb3qgu2adff2yQ1uFzdzBWXm0+EMZJW
03GsuoztUhfkB+mu8ZIi7Hdo/Jc3Z0/2tYlA++Ph/sLVpCQcu6wf+SXl3Zb3u6ByYwGKe8dZE+0F
f+Fr5iIKG2YN/DJRQDJLtulEtiYagGjFDZdDGuBZpBGXJYKHkeIQcPfORdutNYv8F6iGoZwS8aQI
jmLmm4G0934bfr0t+sPTDzNXDJbagdsSZxKXkt8Riapn1FuM5ZqjFcIVm3XDpAzRC1VcwCHiMXSQ
zbYgADII1+0XxWbbhCVp61f8knUg0Cru8uB5IW9TvYowE5NXDLfzXOZz2fFLgHSTXcijBPPSOqUr
RssSUthTldvfG4/HDct3rtWBLGYVwgszVwyXlgsvfIrtAmaCnZ2DxYL/XjVxFTbjsQ6PKizLL618
osOhKeZ4ooZT6cPsCg5MJSOxeEj0D2mP9USvYVHihj/L2B/quHdeKucwja9eWBvs9WOv+Rc2pmf1
YLktNmZbo3Jb/kyM7DMfBk74iutufXdMhQwna33Vfe4sSMbLeKbhEWX6D7YldqI3Zf00ZqtiY6JC
yqbyO3FxLdSqdvvWtTaLdV63yorZjpHTWiyHcJF+K7wodsGG4DXb28J1qlfMdgjtmeYiFJeOg26Z
+5slCwyrqlOKYrHIxHFPMFdcGLqYe5cs2+YAda2btmKySdst6GrVi4tFf/Eh2kyDiQhQN2vFWvM2
X9qwpeJCmNhGGdkFtN911FRnpNG3ioyxmbVkVh2Jywy3XtSoK+/twyqdqMgYthReV3aEX/zqKQ2m
feWbGjhodKISCuF9zB1BkSsudefFPaUPPor8g8YQV2tOjkCx0cauQxHk3D0FuburJngYGm1D0MXJ
ydrdVo3uA66/v3MDtUftIiR5fpl9lGj4bo+e1Gxvjaa2Bjr5ionajZOmQmCrW06PFt3tpuMA83pz
ZXie18lXrDSQc1hmI7b70vJH8H9/roLsEyiq1gU0KiomaQe/Kv91AuFPh2WfpyZcAxxCNZdipz1q
AvslIgg5FnHifoqcKrA308qIRkXC9P1gy0ZE/jGn5ZY6/jGs2u2S+wZiEc3poUJgEHlNeDyzxKXq
DoCXe8M+dAGBQXntmtR88BcARvR9X+ONDuFeyWLhzpvcXtWWHqLVGDhN6Mwill/Qmn63ZP6GSYO9
6rSi2GvOU0EanpFT1PG961zmktwJ71cw/lz6VVd5zF4x2KIJZq9NiH+0RmvrN/mhmNh2nmaD3jUu
x1fstalLkBnySlxo9sUdHh30KZzo1mGG2Enj5NX2HV1FZGgvIr8Qy3oFbw+Ska4pGvgYwQzVKMcq
it/zcJSluCQLejqSTdT/IdnPevo2eJ9858EWnzhahdz2m7oPUcy36qTtO26VXxIhtkAHbP1gVc0W
PkM5Z1E4NHtRjyVowycLFPjoC+CZeII17lLFwJRo4JcVfp1figxvIIXzjSZfpzpf59NUCExF27Gs
qs4/Op71GKAvUOo6T0sTGfambvKK4c7R1LXZKMRFVo9B/pbVjwM3+DOdaMVy565H9yAa8UuU3rfD
c8BPtDZ1HdCYlAp7EQld8oZh2ow/IIQUxXkSJ0sa0k0an6OiXqyktrMhsfiln09lC5q+h4pcOu8u
519v73SdapQTdqEepbgXuKclHJJDkdVvfZr29+ncmoAkuhEUu6166vZdlPBL4r6m3acw+LKYeCV0
ohUzHYYG1buU5heRs01fdPugyWJim7pUabwAVUw1LQNpef3oH8eGj49zwMnnJJXd4bbmNUurQmDC
IUDPKXTwuCzBKXXfFvY6jb9d8k/YTbvbI2jmryJhaFCn/SCle+IeK9A6K4ruOMhnDNI1G58o9lrS
MuG159NjPiVhPETorjBWr4XD92kSbtd9gWK4E436PqXIlfV4OR5b9ISW0iBaN/3rnnoXGntR5zoi
WPilSJ7o3Mase6DjOSXrnKWKh0lLkvk2ngEvy/jNaV/8zgHZzNs6rSg2m4RN04AmqrgkI578AraV
0UpjVSExAi3VfXSGhKcEtzT/6rpgfAtNDIQ6lSvmGsxBM0aNJe6H7hDaby6N4sIGH8cqYAb6Pyj2
uqS0YZ2HXlWk6Q4e+VHX7qGfTEgGjb2qQBjiR3VHFlwzR2+Ic3r0xFvllnEt9+kqQFIQqM043GlG
0525Ky7O4O96MexJZ2I11bhKFQwjoXzp+Jxf7OVTXSEfFJ4WtzaESzrVKGZaJHYWEjHLi2NdgOCO
fbeNff/QVV8d0zmlG0Ix10rY1tLPbXEpFqTjlmTj1SJGMWM8iG+DPN82LJ2Sro70nU/Is6Jrl3ws
LuHc7sT4kEdWzIgJFKD7BNVsi6AJJTiFLiH2v1e8BWW5aWckjadqN/Td/vY36OJktU1HJnhIOXKv
l8IrNhSw896roamTy7u4BFjcw89e8K2vTKXZGrP2FLNO0jnIiLTh6oLDVGyaId02E4rXTfI1x5gK
j5ldYNDQPiK/b1i/teW0Ad3t5rayNKJVhEyaLUO4FENxaUQYR4274ZXJ2Wn2kgqOKVHMaQ0ih00M
ctMty27Be1KSr6pSCQKVeGjs+jySePy6D5f2znlNm37n0/4QBivfHVTSob7OkzBMA/5HCu+5bby7
tjc9selUo9iyhffB1o2C4jKB5c1BNifsUHbB3HUnu9q9o0waD/m6iV9c5saBs6nZrzkArrA3gbp1
81cM2cnDJpgqDFDg4aGcnqskRXbEEPHrtqQSLns2eDIdVJpd8rnctsF0FLWJ4E1jqCoyhqYcNZsM
eufNa8K6eLa/+nRX9INB8bqpK+dvUC7MR+yHiNYW27rvXwRFfcoqS1XhMdPohkEe4WwP576MAWTh
AIuua+2GbJ3y6OPPeGOWluCXLoy+Li0O+GopX2/PXLNbVKqhKZmcWkohL1nxT7Bsa+9X0q+716rw
GEvWczKBp+q+ncNtETbxSH+hstWwnJrzSkXGyPaaGi0Wge5dX1ob7c3iaTmnXreTKTEMcdXvX/ge
6P26k94duC3hKOsIC3kZ2jtU141odtc9ltad3z95ueFQv8r6aAzFWpuWz4ucRutV1Fmc+mzHXVN6
XSdasVVw+KWsFk59XxXtIe2bc8JN/l23a5RD1a4HlkdhLe4T8ua2X+1pX3qTwZY0fkClDQJaa/Zc
OcrLEv4IM/CXl3GEqCq0Tf2eNAOoxEHesAgmrN4+l+5zMb/x7Jsz7vzB1Kv5Y3RlEKjUQVkwoLBd
Qj5r3sLhEZRnb3g63RVZ9+eKgHRnseX+cvLFeJ8ydmKgowoXU8ygWRn7ai7v9mxpe0RmbVRcqukl
ChGMosfSMpgIrzRbSqUY4n7p5pL0WBtho76VbLrZ9GigE339oHcTn2zUDFj5aJ/TGh20q02UuuvC
KBUUBXRYPVU21mMM38Ch++iLwFB9oPFBKqlQ23cDuBYG63Vpj1HxViB/hPKponzrvWx72z/rNqti
xLWNAK1xW/tchXeube/SKMcFozh46MF5ewTdRyi2TDKXIhUw4QQInwCD3/jhVx+BuJPu52ld1GAr
R6+9DElekKm6t7KJIg0m5j3LbJPBfbzlfZVrCIWVXWD7+AAx9rErQGHf/bDtn7e187H+fZVvyGrb
tomWBuFagzIWkA6Rx6R+TrqX2+I/3vX+X5go7g9pSzD3sbVwKZkOQ9UYNqdO9PWL3hlUSubRRiWV
vARREbdy79J1PsZX4VAlWoPko0XlRc73RfZEokPIViWmfBUMFXGcWsPV+ReZ2FDhbBx3iR20dr2t
7o9PdF+lFwrRZ3VkHvzXMNRbdF3ad763mzMao2ntgaXZvnBXNScJfBUZVUlw35WgGrqU5LmoBkif
DE8RuoVVDDYiTZMVdLjumT8BmmjW5XK4rR6dJSl26jmOHG0gii6s2+XhnsmdsSj8Yy/jq6CoPCUg
Mkyc6r7h7Scik70zBEcaiH9Y2e7shRxXfYGKjwKdLrUSD1uzz8dN241ohVTtx7Q3ODKNN1DpgtIB
n5C7MNch+FXzz0Nx7zW/0/HX7clrkiO+iosifY1WHFUgL1Nz6ks0t2tjm32d2Ren+MzYbzpt/crg
eHRfohy3TQF2HMrK8iKXl2ThW5J8kukf0q67hfoqc5BVdFGXor3bhWSPI2jlBBAA7apSdLzPe//p
2nDXT3NaT4j963GskBwvFpCZC4t7hjNRY2Jq+zXUcebLLD15qQt326PRjczIs2GRr2b6d8Tvh4r5
Ejub/LCIkBt5vFKTZnfMO/4XeRcYz6TBDnQfoFgy0uQN+hu72KizvymSAMr/c3v+Gh+hQqXmbpQV
CPiqe06sfW0XG8ueni3efr4tXjNxFS6Vd3NNg1KUl4WVe2Z1D7wwMXFptryKlwpzuyHjYMlL7qQx
8T+H4SOJPhFhWFid+Ovv787bsRasJ5bL/6DWYagA5S0T1OINrGBfEzIv3WdnKDrbsAoaNakJtkkE
XQVuP3qyutKPSdi3yDq0q5hBgGVQPqVMXZ7OrKMnmTXPIUuyTd9E6+4Qvlp8xsKFz6Fv0VOTz29Z
koybkYUmBKJmd6rZNbflyezXjJ4GOMt6tPfCT+KyXdVDAeid67Dv1rgDdevA2ry8jMXRdb41QA53
hhXVzDy4rvQ70cXkB4HFi/LSl7+KNI7qPBbrcvu+SuMUhWGZen0oLyH6n5TTabSes+mFNRvRGXI9
mv2oYtWqqXNokA3lJax+VBP4oYJsd9sh6PSiuEtEVkmahVV5ifJ9Q4p4co6JqRWuJihRgWrIuXbg
spTlJaC/6gR0L/J1QdMW635MTYVzGsWoYLUlzEkSOKy6T+WILp7ySKZ23ZXZV4maLLcRTk/b7CLK
4eRHYuv1q3rhgjPpqrF3u3EaQQUtnaa8pN5rl5CYsBjVxetOV5WRqecBE4Rg3njz2wDj/yay+svt
3aJT93UXvZt3G9kWYXlW3df0tU1+OCaMjk7u9fd3colgrK3g3O/D/KXrv9TEEMtrdreKSQt9ErSJ
A7lDdhmDz0Vfx4WpQlY3Z/c/5xwJK+ssAtm9dyiTO2qqQdDNWbHIPuyWEq1MnROrgXuNxrLbNI4d
fcmybN7dXsYIU/wgRlJhaD66BBBb5uIPs5e9k4KXRuYHUZbxlNWbRd6DAKCcFgNyUnMpVHFpbOaW
I5O0vNjNT1++5P2fRf72w2OeH4bp7fYHaYIDFZ2GO35BcBm82tN3Hn1f5J3lHMopMViUxpGp3EzF
PIQk4NhD1vy5jzad021FlMZueIy6/HD7EzTbiSpBgYeChKUalvKCHkU97iXDZxpGpoj+Y1oJIEsV
w+1KyodkGst7y2lqyjYDFWjZGFdu56Zb3NpFtwny0Hp1Sn86VSOv9hJkvtYLImnfvuM9sX/c/kzN
SrnK3WIYHC/xO4tdBmTaluRZFsAAO5/H2qBGjfW4ilXmVkDpUnvlpfBLwBCsbTGOIGs3VTLodoLi
qHiLnpG9PZeXut0TZPKWUzk2cZ+/ipX5c18lpKqLLCmodOjJs9M/EuhxLwGlS9SVm6Y04QR0m03R
UuD0zmJ5AzktIIeMvXBojswvVlVVY7MpHoy1Q14RPyCnqsjuqtB6Gpf2wPm0ub2FNEusIvNQald6
rW+RE0V32tiW/Au2crUpUNBmsHfNCCo6T2YgG5O2ixGmVp4aUpKjU7F8DyDwsrv9EZoVUOF5eUTb
li9Fcc9BAZxtulAC1+DzFqVUtwfQfcN1B787UhMvCqI8gM8i8ycHwIAlf7HSf9bJVnwVHhMWr3DR
0nxq893g8HiqvD1Qo4ap63Rz/aR3U0cpsW8noKQ+LRarN5VXlbtIWvNK6YoJg7qPNCF0jmfHGqUN
9s6qxPa2Xv59e/3gYFXZqtypJTNlUvwJymhLO/lcAf/hzPndmEdHEbgnLx92eNd/shgqI3t/v2Tt
Q+45XwICVpnhYUYj19tT0S2/+586DOArUPnK/OOSS4AyO3A3eRx9K8YW6ZbbQ2hcOVHMnI5en4R+
DkflXkm956cI3cymCOSla+NNFdQ3CG75NEnosXeGat821573lvvz9vw1KlIxfYz3NtpTVf6RUQJk
lJjzjUeSeU/9xlDBpNGQCukrvdQhvQc7WZL0WOXLMZ/HjVujV4809RrSfYRi5h4qyi0gDPwjGkwc
C+Zu5sX7lKaNYY01pqjSXc0F9cc0HOiJlPMdqcLj4Mjn2+rXib5+0TsrB2vwlCbdQk9ZQ5vNYldy
05JxVZ29r5JaDU2WpH2LC5Y1/1msdBO1xbrTR+W06okb5v1S+icwjB1GAU6rtL0v6nx/Wyu69VTs
1ivtaEAljX+UdvSa9sFdS7vHtA7XJRJUuF4jkqTIuKjvPadI7mTQR1nsDYnpxVY3eyUvOlVyQLvo
Hgkc9hjJY1U+5eTbbcVorhEqWm9JR+4Ww1ReEn8/otZnyJ+59dD6aL4xb9rJ4BM0m1IF7l3PX8pJ
VF4airtzlPM4bWtTn9wPhSMAUrRT2hnqd7sxebD60N6Iqm826RgYHL5GuJoJoahLm9MKwsupng/c
L5qdj0vkbeXrhF8X5Z2topIuynpZQLifOQ9RLcl34Alaw7PPxw8z5K90SDPXacurNnkIZfQTLm3b
UA8d8rKvXhC9uP78nPT8XMvwy+TmzRo7xphKDOP7TETC9ZKHYfbu3BoAJwuVDMtkIjHTqUxxb4Cn
WePkNfRbCqqYLujnl5RTy+A7PzQGTP466Lv1kHYZtQkv0pdK4M+XSqC6eg93SufgRLOuYl9IhXT8
jlJhOdOG9fZkekH411X8FeNgbOUGV/eMVKxYvG8twClR9FOUODctN0YuLs7RR7KVbZxYPi5FduxV
XcxqdPiZH5c6ONVedSyScusv/OimT6iu2dSZeHKy5MEv6/2SNhuZBsCmvEyetxFliMfX+s4C5ULm
Zls6BVm8bj8rXtYlSYQ7qDV+G3Df3RE3se5xj0sM+/lDLwgNKYFRjyqENA1q/tQECI35shfBLy6C
3bq5K16EojlYUvoNf3Ktb0HqxEWwrNOKmqmRhFjh6EByP5E4SPJtVpkYtHUmrmZoOo8nwzSX/AlE
Pr/mLqxi2TGBcKJ6klF1Z5cW36SVdZSFtLepWEx3iQ9TXcRXUzdeBAARXZqMxSFBubEzvFnJtOlY
tGkAyS6zYT/lvyNQn6xaHDWLE0Vj5g6kwnDCwWNAmzfJxglT0wnyMacYPkfxKqnj2lVnt5BPHLpH
ZVc8hPNn1yniLJr2AFdvi8rbkIXvGFgT3eotpCacl2ZXq9WI4SxzvPRk5LwsEunwJnZE/siYiThD
4y/VtEdeUVcIpPPPU0UeAKvcoJDBYI8fhuFQmmLtQy8lChwx87FDGNiE2NiWf5D1Eley/blu4RWb
F1ERApBbk3NeXJ/i8eqGFjDrRCsG7ywVC5KlIOe2QHV7XLW0bjZopJT9WCVfzXY4bmTNDre9s21Z
Xgaa3wDFIjRxPEPMqTms1FTHkGSOR0sP2EyrAAKmiRerKJs8BlNK5XwCw/hMfnnlyFm+KesWrBLx
EvS9KZejGV2tiMlJn9p9lNAzydP9lIHWp852M+M4n9geBIMP7lCtgYQRXw2uF56TtIwq/zy1RxY+
ydKwfzWmodbA0AIlMLUj/DMqA7au78Ypl+v8lRpVOxV20zT49Fwm3V4mw5Ndmfg1NIpXQ+m5zIuZ
9Mw/VyAm5KEXV7nAPSyLSxntnR6P3oUJAKlxTepzfUSJlZYdhhqqT33E4qw7Fp0JaqPRvvpan4Vo
ylDm2EDdUL4VtV1vCCBiBtvWzVzx590c5FY5ZP65rMd9F4Z3IXrNjOWq/tvEV9/rUdiQ2eGMHSmC
eZuky6kY3bjgqyisIF4JBRurC3y+zP7ZykjcNmFcJKYKKp3WFZ9dh6Ooaiui5wkIG5DLb4fpdZW7
UwthWEQZFyKg535xt5I2JxGaOoBpJv1XVbRLO5Y7HNbkps3nfKmmH9ngeobUgE66cmNJW1n0UZ7T
M599dPEDze0RyZlyt0otanuAyHertmwxdyf05H2NBtxxYzXieFu6Zp+rFdGRV/eisBgFW6MdB8Pw
OOKNEWGe4fKrE69sRG43rAR6Hoov89cxDdDH5xoidcWadBLx1croJazmMA8zeh4mnsb+lCfb0h3c
dU5ATaR6CQXdiKD0HEbVxrbdfRlY+2BMDeevTjlK/EC5Y1EUk+D46PkOL7+nyX9rU1PeQReSqmlU
L41Cu2tCem533YOzzbcoLn5GD8Z9scfT4vn2/tGOcj1l3t14J6d3kxkf8v9HAY/dwX7pt9dRIuMo
GgtT66QLJseMXl29mDIQlTW1u2laU4SoWQY1lQryqrJ2CffPaRbhwf3X1fX0ySo6R8Qe11Hf6cdu
8mFcHEy9T1+7Jd078p+uMDE26aZ+1dc74WOLflCMljhfU77N03YvIzSbt3qDc9CpXbHeOrTQdtTD
8d0DTVwk7I4zU42ZZuausvcXmkVVLUZyDutfI57s0/qVp6bKCM281bJEFyBcCXAdOUf+cvSycR+s
9GdqSaLj5g5BozhyzurPbBZxmfzI3GCdu1FrEr3WtrsFjKtn3Iy3Q1Pck7SIGQhUbpuqRuVqXSJC
1SS6urNz4T4Lh16DMZaYqml0wq+/v9uJQSSC3nd6XLOGMc6K8JDPSxzkpo2uW1Flo9uAO4xWn5Bz
Wpyy5MxS06Ojzn+pNN3lJAM09oPk//KSGfzX9Nxu2VHASwav61SvBE1Om5SVX6FFiJ2Eh7bKTxG1
4zRa9fBOfJWzG0V3eVUnDjnPzqPX/ml/p/0/tyd+DWE+yCn+mzV6t6y97xXj1M/kHITi1DnX56Do
2HogeYjK7e0hNEurliUGnu0VS4DoiTaoR6miXYF3g9uidYurliR6dTBZCY3+e3HzvTi4Ly0Op+Zg
XlztKMpT32TLQU7kf7aQ2HXH6bnb/d9G0RiYWoI4JE47uh4inTD5FrBPQwfnZrjG6kSrtjs5qFKm
cGp+lW3Q3JqP0yazDcv7b9XwB1vorzLExJ3sCKHb/xjYcGz39fa/Taw+ruq6QXy1KrHJ7FKCvYmc
Rb6tivv2dzGvDHJUnnZeMtuJggWnVZBuvLnc1POLF/Sx5d8n4/chINs5+VFUwamNBKiuOsNrgm5h
lNwVGbMwjKiHL/K3zH9G3WlignvprE45f1EPEAWsw1nTDKAHPXaDIWT42GFQtSiRWFVgR1ZAzvWI
94IIcHG3fA2H+r7xJ0PM/7FW0G3xP4+acVnmaRkbcq5AAJ+D4cppy03ZD4YnNZ14xZo7gbRC2uFG
VOdHv3sEUXBnaiKlE31V2jtvKiVf/Mxzyblv/EMllqPdRvvEq/a33Z1O/PX3d+LDYShRCGaRM01e
GWiIg+xIqalVgU74dSO9Ey7pjMZCgY25D33M0zy2+nLHujWADELVAkU7F9yrObaNZ/F7nDO7tp++
AeK9T8pVXEsYQjmDpcXRsHzGIcmvTdH9x3JEPzbTVe5jc6KRYqk24IDh4ML3eFYeF0UfIy24Kiqk
KmG7sKZ8sDPEDhL8TZUXU//VsT6v2jFqdeJAah8VnFhUp34V9KebxGG76nJL1YpEkU90AIs6uab+
ymsGKju4rinzrjlyqVqQaA+NHPMRlvS/d1vvsd9ah+vB7hi0o1lUtSwxbyYeeVdz9ZMnd6Hx1Jmw
KjrJiqUCRZowPsOxJ/6bR9yNMIY8GjNV6w+HpXfZNCBMkFU8oKrRTuI8/GfdblGugyQFbqf3CK5V
7THLnrg0e0adQhTjtOYsJ0MJ0ZO9rZYTN3GvfoyvJlStOmzoKMqqh2ByyM5kk++7Y/2r2/l7sZ9W
IToxhnKWokGZ7yUEY7DO2jALlZPIpU25MLxe6Da7Wnro8ikD42L13ymWaxT7vykW0xVFswJqASKx
MjpbCcI0b3a2wdTuJP91e9voJCsHqrWgPUnXNPScig5FpcOOs9+3JWs2u8rVzt1yQhtcmBF65wie
xx7yXO1g8LtatStG2tvoykxSmP+w7x7c3fVmeFX7susO5syW7hOuSnt3rOKVwU2cROIVzNpJi8QV
rlnAaKzTj2KwTS4DO0E74nNHNghlUPgWFKvuDFQtfKt9gJjDCMmEYXni1huipMb0LKlTiXKWgvAt
6pvyeiGMDnAzEnUdKwMwFejlDqB5RkkK7uHjuHOD5nNtyx0thAm+cg1B/77rUBXrxYJoGawRh17N
2Fs2/6jouK9cEMGX4ZHPjxFrd6tWVi2BG6uw4ACW0bPbJ/u2lduUiXuemhheNUuglsEltbA8r8IS
1G21tVEh2AfTDvgGw71cJ16JgyePenmCvu1ndOnaz254CsZ5D5ppwwVB5/RVvvYm7aO0rv69crLP
3jbbRTvrDz04O/uYrMPkUBXpVTRlXWdhTcF2VMXZWG8SYSLu1DhMFchFHWIzNl6nT8oYCeQtH9Zq
XjlnWb/YhCQIJqO+3sjyrauSrW+vDFVVfFUxt5Ws+PUgxGOpFZFtD0KdQZhSCbpto5yzfefRyM/h
K8ugjJFy2cqcbIapMlxdNWpXUVYRGgfn6IgCNEqUZ2ksUqtCO7YQ7GEGd6wbQLm4Zgn6I/YVjqvJ
c+O546An/H3bHXzMvUVwEfvPYyQBl3rfXTXfbckd2bSbcmNtujvc0g75Lt1bBq+v+wLFcMNO+G3X
4QvC5Zo1KE0dJXVyryv+7hTMGI+WK4XX2V82YXAYTNkIndzr7+/kjm2fLjRFZosPw/c0RLuirCXf
b+tcJ1s5XCOrRHobfuGcyHKzEG+XGblbNRv9L1xUUFpZU0IdTlfvyyg5DGi0OTUmJ6CbuXLANqPt
dnDw/2dt66at2GdhybEnEQyIVL1EUVzE9zxnj3ALoaFkVTOCioiqGRD+wTU34w4PHRxAbf3IwlVd
ZAlV4VBuk0hUOCFZDNTpdkGLCTuzDJmZq318EBeo+IPBmlMRXm+SCFc3Vh7FqW29VPU9Sejzqt1I
FMsc0faZtNfsRuV8dqI65pln8Fq6uSu2KXu360DFBrXUybZtL2Jhn5a5iP2mW7mqipUmbRAxmWE/
uoH7GtUJyA6C8bma5j+3daPbNYqlOmHb0zFo2UsfphvmPFX5HNfJl9vCrx72o6VVTtTECoNxyK30
BSUKW/DExpHwNwLLXKZfUUho2EC6T1BMlvrVUoH2gL2Q4QHw+A3vL0FmIobUCVfsNpjIhLZrJXsZ
09qKO38oP6FL8+8pqEw4MI3HUaEIg5cuvC8Ye/EFBzwV5Qrc1ItDJ1o5VP8fad/WHaeubP2LGAOQ
BOIV6IvdbiexV5zLCyMryQLEHcT115/ZWXuPz1Gs1vn6PPjFD0ItVZVKpVlzLsU6dz7D+s/+GrVp
dgB80GCXujxShR0I2pN5dPr240rmOCBPLlqXi3UM+RgPpdwzABYHp47adi9MOtmavVDBCEHuJbxx
veQ/VzZaReNsOLw1lqoiEehg+XbJtgQV3AS8V8F+a3ns596xsZ04zU18xrpfoHgz9afeAil/80zL
rT5IEszAjq9ZFEyp6aVHE5LUVi9BnNHK2ix5qtgJPQiUF1EHhJ4wFVwuXvWGT6vQVL6s6djbw5qG
jc8POZnAtZVshzYN4rUaIwbF9SqA8vImD8mMe1fZG9xc98MUN7cmL7U5wAvPZSLOF12GO4GO2B2V
9dnO3PzlesjSuYzi7802QCA98Zrnas3zft+vic2ONJG+CTel+YAKXh2XMgA8x26eHdebn3hTQKSz
LExaYhoDU/Grsi2km1eO+wS1yDitfoyTv58KE/Gobu5KJj0VfKynHqNPSUqhuwpcbJAuJiJG3eiX
jX+VkG5ZOfFGMheQbnKUFXL0zMQfrBv6slyvhrYnkLetzOZPm4vmezRO5OK2TFcFq3YusSaOu+hz
vRZ91ADo8ey29vrpujW+3QjCVKxqIfmYyYQ7T343Q/cMpIi4T0MIeCuhzQ6lk2AR0ShNjCEaD1Np
KIop6xtvwtcmCvXo+SXP03jLPjSTsdX8cvC/ETxUGCtzrWEmLfF/PU38XjZM48KwaDofUFyY+m3F
/Y24Tw0uH0XxI+vzXeeZnlc0ZSwVP1WBhMSmLuFPQtIzL+iltzvm3V8sy56syY1KI9+F5neoeCo7
cRMiRxH857izukiYUA0af1DRVMwBpqQuLmGiebHkY23d9rClwqiCzhZlDpbBJ3/+1HvgOP2rdp+v
u4JuNRQXpn4xD968BE8eyknVw5ZHKTPkMrqhL6v0KjpkaCT5d9Yr+dJOMubW2U1vg/AwFUNlVcXG
OaQvnhpuXUZ2bgQHAW77+7SXKp+tNOv501Q85WkVzZYJM6UzD+WoLaFL9Ev79gnK3aGb+buU31g9
VUFTazOTgneAqc3F3TqOMbOPg9/GN9nIH3CpPpuqpcndJ4vZP2aJ7jwQDJRh7/Fvt31ASairSsy2
l2LJHdxnKhH63xppavrTWKHK0h5wshWkTJMnfzhS9xGvBiM1JW2auKsCpGiVLyu6lPgrnNF/X8nM
cVdzfNiKhxbLVqLfrsPizE7USBF2NgtbmcRZbQq+GsAUUwFTTlA1SeL5uALE8eXhqYytXWg/y922
u7xuV7cdISpcyhcWnrfFHDx11dFJq8d2TaLKNWFRdK9nKmSK82TLWjH9ux327t9Hy8tvcI9m6J1u
OxQnXtDmMjWWxEE1Og9U9lFb8E/jMIcOKONvcwflpHVtZxPzigvZ1rzDQxeaCI0PXZo1oipYyl0r
L2sodvq/KIbLC+P/EZ5IVbxUQrMW7cgTNnpXPTp4Dfnv87HYmXfibc+mKqF7IZx+IB6sybaPdpKH
eLWz5W3gYhooWTNSxILmaBZ88kf34Pftj94Ha460j9e3WLsPilfbw+bVuZNb2IfxhcTNoYhqFtKQ
h2BJP9bzTc9eVCV5b62kIsvE+CXZ8cGjUJmTHe1PUGpcXcOWsSAw0z5G3378X3ejwDmYN/ntM5Oq
ECqfFc3gQdrmgtKw/Tt+I8KB/gGfajpE1YIEvxzh/zdYaNdIcWWk/gltfTd4Wvb5kxNvxyKanbAM
nciN24NnIrDQrJIKqrJGRlbmZhag8Icke0hMRMu6cZWDebb8lsrGwSKh+lpW5T71+f66B+iGVi69
ZSuEdUmHnsBPGrZNFq2D6Vp6GeLP6xBVQVRthZLWKil8d6mjuXXu0vaAM+/o9h26bApDlNb9AMWD
W1a521g5/GmROYgL2VqCvLmUQ/L9+gJpwpsKq6pt6K4tF8tH4jJBMuf/Et5UWvdtakaLU2E9oQz+
YfJRnfZK75MIwPl52+yVLHqa7TVJJAIPY+0hQ3tTx36SVcS3ja4cwrwhvM0KD9l/eeyH/1VSp1t2
xWNrWtdrlm3BU50UoEkrooL849DOMHGN0ai4KsA+so1MA8qIFLWGzRl4OFb5++uroos2KqBKer0z
jXbw7+F+yeIux+6lK+ASkU1JnPYriufiFTwJUjzp/wIp/Tfu/9t+Z477mm1QcVYpQdOmTbDDk+Mf
io3hPXII/aG9zTxVdnGeek4TcJZccIX/yR3MjUm6Tb78/9XFd+Rj0RQdRzYNJ76f8xIsxlZxG/8S
VRnGZyodb8aj3tNIOfrn13gydibpJq44rZzIAK0ZC27FeNhtJGKzCdqm20/FY11rsgfSoH6OaAaP
zeqbr2FUhViNgjHPzxBrLjntxezl8f+h5m4DK0Lk9/dNZVk+T3btIttZT2T+6pCb7kRUhVUJ3CHB
dwdLhGpTJILy7MzFrt6y5+sx4e3rCojGfp82JDD7ygMx+pNIbGhbE3mcRP+8ze0emF2DM71pNqC6
IL9/Aw1PQ7kuyXAqZdWdl6Sqf6L91Lul+IXRFaMs2JJtqd8Pp7EIohIEWnPwLhlvyUIwuGKWgTsH
TWdjcDF/YuzgFV+vL/ubKQjGVU6RiU6O1yF1PZFtnp0vMg+m8g5xM/F3W7JuoNj1raA4DsIHoen1
T2p2Qa3SlBtjQ9MMw2ntIuLe4du3javkgBMdWnfOMS4Xx9E6UhN9sm6+imVKb6Pl4mLpAa546Cvy
UEPE+fqU3ww2HlHrMmXdMVKBP+ZUOB/qsoqg9BXLG+1RrcfgRTzZ+ss6b+W+DU4CdEuZwRrfdFbM
+7JUrw4OPP0Kp12a/tTjXcJxv3lchs4SDybJr7dfl/EBxVOnLB98CRDREXy3cdvhbBKRbJ+r5dke
+S+mtgIwOjIdV6d9ub4Xum1W3LdK0qoXGT7JG/YByOMhXJ3chP7TLZjivg3tF1ADcgiGJu+LNW6C
NGTzx8SkEqWbu+LF1dQNUycxPLP6b245PLBmPlxfFs1WuGohZs3qgdkVK4+icNF8UEcTdUOLHhf+
BcJsYWkFu87OojT5GNyEcvZctSrjOwxvajm2Ip++t1a3W9fn0avurv+gt30Oqs2/2+7W202TdBh8
rN+D0Ke2v9CbXjAx78vuv3KLCuTJjl8E5REA4UOV9/cdqJuuz/rtOO2q+nrrmjQz7hHlsUne++M9
AamSX53y4httCsPpqFsYxalBlivycbvMPnjne/dO8TyPhoT/bft01Ra2NCGga08wNOjLagAFbsJG
YsEVn+16AFo6oO2PnLI9OIMOS1reuBqKx2Z1itYYhqEn/24iYIC8ry1DTU23Goq3BmuwtEGVlEeX
rDGbk1AuuWHWmqHV+krJCrl0LmZNUy+EYlOcZf9cN0DdyMrpipvsaNGLbXt99dBc0qfppo4vD7LY
v7uNnVfeuC1ZdSzJPzixDuDgiq9PWmPSaoGFgug7yxwLm+hCwPSYumm43lRywqwv33zl7LULeVHe
iOGUZx1ohyrShILchLfE4JddeDX4SLy02VaYSJvnFZiCA+gyDSb67bcvxhhdOV3zZB0JKcvhRA/r
zouaQ/px/kLDaefGKOmaah86i1Gds8u9PvDy6sgKHuaOGzaQQL++r2/iIvADFOfkbjo1TS+q47Dj
99VuOi731sE9MsMR8fYzE8ZXPLSZoUpZpZfx14jeI7EJx0N1SA/02f4eHNw43w+GWKCxULXOso12
TjtaDaes9H+sMj1Id36/TcwQD3TDK17bgTZlnBrsQUl+OM2xC77VzOBbb6c0riqdZ5eZz/KsHU6t
ta/mnez+br7gef76BmuOO7WqQosxcWoPV4MisF7aFtoysxVWVn8/Ls7DLE1gOY2JqtUVMTe1V/vI
v9H5EeIqFG9jYlh53fIoHmzbUDiGdNNwQkpwyCcaAUUaO8w5LfOX29ZI8eIsHVe/LXAv6Z2/F5De
yiILpXtKXYgZgMvz+kd0sUJtZptGXjg+8stT0YftXbUT+2BH/6LhsiO7Yu8bjEmXZfqqR1uli/dK
/Bi3jZLDeEh3XjyW0bIrd/k+O1z/MbrtVtw6bYd1ySncGvqFMS+Xo+/mBgyJZmi16mIlwi8GsI0f
K++E2ktNDJdajRmpVZepBFVT5ST9ydoAE+Vh6YDzO3islxvnrZy9Lvqh3d6t8MxdNyHB4m/2bdUW
VyUrd5wCzGR5g9X24zk/+CayAk1sUDvYGlEABuRfzpWpeDeTIe66z9zdDTPd+9bPmyxF7WAjxKGs
5aI4Vl0TjaQ4OdlNfTfQ0VTc1l2Zvy0UoiB0gsBN9QDxJ4OvXoL6H89JGFk5cO05Dyy3XMpjtj7P
QAoWQ3nI/C+VvMsl363MRNum+47iq2XjeDZbqHPymfuzGLqdlXehR6zz0pdAIfmRXXy7bRsUh2W1
DEhgEedklQ40B4WIRQ6Ox5sGV3vayCTAJyYDcezA2x64LCpEZkggNNFAJQ6fq01M22CJ49r3Ub8U
+5X2hkipCQhqN9s6+USWvlcc53UZ71Mh1w8Nh9pD5rjTroeQ5G2xUiUFl4k/JhB8Esc2m/bF7Dy4
rumSonFglQ/cZ5OwmtlDla6r3vElWEDBv3ztSGSBp9JP8u/X91djpir3N5l8qAltwj0FnoT/NnvX
fkeKqQlp8Rfz7BDR2rAnuu1WXDoJmo0sNMgQROe/5ha0te6ymVC5up+heHXbe9niVzw7CkCrEt6J
qB6KyOuAu/ZG9I+2lfNk+dXx+qLpfori271w/SDhSXbsV0QQr/MnPGpRYlgonfEq/txOE1RirDQ/
ysW757KMkll8Aipn1zjrba6ntsG5i+itdvXBUceyJITs+/2Ch0vD/HVpitoH19MiT5bFy44oPBTh
tFTvnSWbw4ZYIe+Hl0B0QSh6CjIaXsd24X6W1H9/fWeCt6O72idnkaVOp9JOj3knw2TeZe18ksHJ
a890Q0duB2579Hpc/5bGCtSOOcKSPsjTNT1mbpM8uXPPP2UdhLevj66xApW1l06930EmEluES1a4
im2XJ84aVqUALMH0cKr7CZf/v7pBB1VFQGu0ZEcIT2w7unF6lwbS9CaguVepmmkof5MxcGV+FBmI
Ekov3urxr/bWa5tK3Tvms5CW3WZHQOCe1q1856bLyS08Q1Kpm73i5IDVeT76xLPj0JePKLA64cJF
JJbOxF+v+4Di52ltpXVRYnlcJ383butuQzfSWpqKoZqQqLbMeV2by56LDPXhDfhkkPM77mmp19Ap
D1sKuMJoEibX/BBVDM0PUpLatsiPjled07HdL8IqQkby26KV2kXXoocKTP8EduS4PPRrYYWBuLGI
pPbLFZY12qOwc/iZfQeKze9lblLJ1niX2i/XkiWzGsd3Th40vqOOjUtU9uLlenzQLbriulu6JBsq
pHjIS7uQrvWHgmYHamw41s1dOa2FrFa+DXI4sTSJrG58sYj4cH3mmsimNsd1laDl5GXOabJB2Bvw
6ucw44j2uBdZVmLIzHTWr3hvkEpPFi4+gheld5JUx35J9lZuRQXbjs62haLODZFad/tXVRzoVk8g
yamQgNv1P13ZfuDLccrau3wmuy6R5zrpj3PjfErIfBh58znARez6UupqcGqj3JTnrErmyTkRqKbW
4P1ZJ+/s+ACwlefN/shFEzpN9rks0n3PH2oQ11VoW7K8/fXva6zkj0466BpbM4rHJzCFNSG3IBg1
J7mJIUVj4qr4w7a5NSto46A6lEJ3k9+xfr6HsMXP65PX2KEq/5D5BPqdECo55X7xz8L6MPPTLeRl
F+eeqZNDk4+4l5/26oAdkZWKwC5xC6QMYty5E63ZeiBd/bym6BpZuztZ5o9QSjFc13RLpkSFgoIn
oCOOPE3Wxyb3d1x8zGuT7ofmSqI22jUAK3Wy5MNpCt51NSgKcdUs5pe5+IeJv6/vic6glDy+p7Zb
B4s/nLzqsBTnxiSaqgkHak9dQm3LyS4uKmeWxCv3zj2rRehVWxEOLqizSO1Bva8cvtz2O5SzPXCG
jpKMylO/Ls+bI+ieeLZlSDw1+6B2141WV/KsduUJ/FEipJUHXVbv0W/zMF1cKJHeeK6rvXWemPx+
6og8+c5TLz7b42k2IvI1G60213GH+GsPOPJp84+jfXJNNqpxALW5znP7JfdqOPVaOc3OsZc2FiiH
38Fy2W0+5ig+3awgeB0bJk8l203knb2ctsxwfdHtrOK+1eI35aXecqryT6SacK7fL+yejWM0BLed
viq8C8e6V7XuZVN93M0sK7SARl7cL2xZdzfZ/q9j8lXMI70NEaYWYSIYdvPyuek+3TaucqT3a8Oh
poF1z7ImlBL6rNNg8CidNSruOnlTQQuBoUf3Hgd27xruEJpxVRSXReulttOLlY98547ZLq1MQgK6
oS+R7tUqbwkwaVAWwdCrewzY+gQa1ts2UG2yc5o2a5Cy4hCZP9XB+8mE5NdN+XIQv5pyyrsuoxvG
TYNHIX+6+bvrhqErOKggrtEu/aDKa+eULMHRK/rPpZwO01rfgYYuypLhfdLOu8BKHr0qG8KKd8fr
H9b9oMv/X/2guh5bv7MQbKa8ncGr2zghs01qRppYoKK70qAtfBlweZIkC5HVrfmhmT/NEo+ItSGS
6T6hnLasc7fJCVw8W7Xv5QB4Enks0kM/N+E8/bhtiRSnDbaViM7Fr5js7/4yhlCquc1nbcVn+STQ
nW1h8p7ff3HcKuIzMS3M26mho8K5Wo8Qmde+PFGX7RkkvdcWQheb14U5cBeG1dd9RPFgQe1mthl+
gJxObRJCoS8qgkNnUl542zjBLv+7cXo1GADTNZCnLsiniPhSglLWN1j+28eso4K4QCbb9h3HAnUL
pGJ7GvfpZ2FUpXk7a3ZUHNfi8K1wrdE5dVK+OD6J08G+n+cuTp1tz9yvwpKxZ+THftsLHLWrLtvy
mY724JxG3/4Q2Fk8UftxGvpnTnpkVu3huifolky5UfdNvo1ZAU9Y6HdB3wX933ZiOGY0N1C47O97
zQLhlmPbOSe+NjtoCt7ZKPCQoIyDJQUQ1P+89MueUhKWIjgsZDtKYyuAzswUB+/pVALdCCv2F5vu
gywIDgEZn6+vmW5wxccLUFbRvsXgjnTssCDsi5u3pjxOs+8qDIzhiajotsY6THVyGMavNYjgrCTY
LV+5nxuOUt03FB/v64761oJv1EV9KNJwIDwCeenek1ZcOiasnG7/VXBY0lCwgdNtPAkCYADdZZDq
En97Ttjc/eIsNbXfX6b95+Opo0LFqoIkGy7k4wmgpb9L/2tv2w/tyGMowEUbyIZWlPlv2nkVOJaB
8UtsFb5UTvU/NBn+SQLD1Uzjh3+gxty5gKniMlMBLSPy2AuCKKWGuKiJ6SpobGoGwqxpHU9bkB4l
T4EWa/PPydRBcyz95/rS6H6A4uyCjW4FOZHx5NJ9yp6T9gPbPt82tOLM6ZiiXp+542nyfrAecPVi
t40GV9D4sgoXIxUavFsPpQmHyAi4tB1kPm4zFhUfhrvdRBuGC7EVeHsUig+FsftUs9hqEx7HCyLe
dHFdqqb8mJV8t1R837e9IXJrTjoVH8ZLx1tRD8VtrPtsJ49Z9ZfXfBTjN3c91dWJL0/X91Wz9ipS
rJuIy6pywdWp9a32VLr17N05qK7N8W0fuCzfq0y42bKsyy6bK8v2EuXql5rc1KvlOf7lR70aeyPD
uvqXNQJ+CNxpzJ9Dz7UNG6DbX+VUbrPUhlwLJg6t1lOy2WFAtwc0UhiMXje84qtsnpsWWGPUCtoh
Wi12LCAasPa3vePiKeH3pWFeApaYS9dN4oPzaphjfzY9Depmrhy9cz+wNhs2uGuPM6UrD4k1xfgl
hkCpGV6Fgm0EjIjOAotc2/yYZ8kjF+xuSZv31+1RN/zlAHtlM6yFesKS4vnCHviXBdKecTuIPuyL
RdyWzqmteEEKaXlArFAMrVHYXfHY/SusLbvrP0DjsSourKS5SFYbXXgs6A+bL56JtEw00pdFeOMU
V7FhlqBWPwnRn4bOi1s2hGLFX1DtaglqLnAD2EbdXN0+KL5b92MKOiDUcxOS7CfSR6srjvOSGFZJ
N7zivTanvHVpI0/Ek7txsPeLWx9b7t7dtgmK9wYcKAnK4F5dNh+mrj3bATHMXJMYqkzn/QzAiNUA
GCyD0LZpXOXDjizysKJARGsDblH3EcWHvbazedG38pQPT3P9PoCGc29DQXTl4ZaaurY01RdHhYgF
CwrFMygsUVsvIqD2zoK54WT/TaBqlosnRJGzBS3HKXjJjTxQmjxLxY41gKv0Y50ifFB+mpb5vsmt
u3bxHrvGhFfS2JaKIeMTCYZmti71hXE3pe2OQ1UqnW7rVXVU6JjdkERaoFw+pfbqsdBlWXlRhmMm
OitNAFHxYzkX5WI3qMKCgLZBqzBUk+fGQJWlWxrFq+fFa/xNlPIEStYIQqxfwEkZov/++3W3022u
4tXrnNJ1yzG81QfoGeFh3WT3Gaj6Sbrur39Ck3epBOkoURd0dpBTwJLC2slhnX8JEYSyG6N0CkLg
3UO8rpteiC8zfyPiMuWctpo08S0Qj5/S4rlgwCCN7xxw56a0PmSze8qquOUPllx3DPKVLeePa3Bb
jdJhSgwoGB+3Ggra57a2TyMP9tnqG9JujRmoKLINB7hY7ZScalrunWXc+54HxOVmCJEaC1ZhZKNY
BssOAvckCqRl8xoGnWE/NAamosSaYU4KS5TkxLbxgXM78vL8wcpoFOQmIRfd5C+ffpWAlGPTNcCG
EfS5z4/BPNwn/DZILjDWvw/N2OR7XZOTUy67fwb04EXTbBSg0c1bcW0u0cEmh4Kc+kGc+9HZD7Xp
kUVXpVDxYIVjQ8AiXZtzcASOPjlUu+bgxTJDA4OMir2pX0VnlsqpbRXcr6xpgcXT72X5eaYi7JPU
YPO69VE82R/tirI1H09NLz+yrDr3qYkKRGeViqfi5Afh3STxZlxZ77qs3zvt8OgPL0PDDR6lWRkV
EgaRxKGsA4mV6c4VONa6L5334XpA1UxexYDZM+Oz3w4oCDNoq2zuGlqFf+6s5IibRHT9G5q1V3Fg
ibwIdzbZeOp7AFkGUWyhnS235fMqDox1zAV2eGrOvmju8YAcjQt5V3Ym7Wzd3BWnlRlg4nxqmzO4
8X37r8lU+tOkeETxV1fAYJoW9riWzjGnpw08xF4mop5+YUaj122uciD7Yq0lXWGZFppJXOFHvAar
wTY8BpapxUZzJ1FBYXYTNKLfUlSeXLlbQKXWrD1OwxdIkHL5UrPb7oVEcV+3LgrHoYgNXfMyZaFN
vnPH4Fy6HVbct6bONuVJ2pwzAALa3TwZDFOXX6sYL4JcaGLEqs8sXKMNbZbbqT36aLBsD6Yk4Rd0
5I0ERQVy2QNC/rrhG+5h2184p60dNJajbA+JrXCMvX1/LiO0Ru7aw413tz/QXZOfCQedQ+cSF+iW
HsEyCTLz28oLKraLyY5lvuPA3ebnDbI6i31e01sKyMxX2WDsDWKTg1VWZ3CxhyAjCZMBKI1PN8Q4
Bqnj3w93yLT6YBlc1tOQF1UIQRwGGkzPJNTxti1heKUu4nOLzG4z12drYHGZuvtkru7rBB1i5X1X
Nu/YpQLQgxHc3bHExOb/5rGDj15i16tcSDRbn7qiqs4eE1F1oehennJg2a+v2JsREKMrmRbkMoc+
l0t1dpncuzPINkBTWqLZPA0OUhjKhG9GQHxECd+2u7rdwobqLPKl/pk0jXdqgab8Iu1anLLeMfUU
vJ0j4UNKPJ+mRC4ywVqhS6y9I/Glk3R7DL4uuwYN1aYeT+1nlIjeu7yTWV1XZ7lvH/x9d2iP/W6O
SVTEeWx6odftu5KIeVY+48m/w6LRF5Z96QFQG+Yf13dda8lKJG8Wv07GllbnDUUNtNxm+/qTvM/f
/6/C4mWmf4RF7IYS0zNh975N1upsHZc92w8HK0r25GDHfZTHprbeN48+QPZUl6/nrdnmqT6Xqx8H
2b69EMbYfZSUX9eLRNX2/fqSvb0dnkoY46Z5vczBXJ0bdCXmEwH6cdwVbmdwEd3wipfPE09KKCNg
Q2QrkT0BM5gX6750qOlN8BfC7s/t8FTUwcK2VIwUvyDPIv952/v7fFdFdhumd/b3ZYf6bpTeaL2e
CkKQS1tNy9ZWZ8bpl42LPKqk+95enM2Qzr4duDwVd9ANebox0VTnmvNd22Z34IJ4XBcnHMbqMHjt
3W3brrg6mRZkyjU+M7luWM3HKf+UmHKTN3MemK7i4dtiVfa6rTUg52MOrZvWhrpH0Boi+9tB11NJ
fYNWFigvIH7gLSJs0HI9QilTFgceGExWN33FvTvZl+2aLfU538CpGSyHtnu6vuiakVVsAayEQ2dy
q86r8xVRKiTjTS9tzFNl0VNuSTFymOVQH+bkWJsyJk0UUiEE+Tr1dpsM0AkCYUUImqN7udU7URcR
KA3fZatEpwb9dn11NKFChRF085I15cW1suGYdZ98+TCb7qG6hb988lWusaVdndgrQoRbx6K4N0Js
NM6qogaKxicV62R1JlYDMO7OJe/x8hBC4ac16Y1oDmVPBQ8McFTqpzY8dT/FTlyAsiV98KDAWe3L
w3q4be0Vl60D17Jwra3OhV2FFDobSwPiFs/0rqHbWuVYDrxk4l6OU2BkYGN4kuBSFqMh8dbtreKu
jOfZygPEg8Id7nnJI8pMQte6o0WFEFR5AMm9Ecsi9/wQfM4iEWexDIuH9X2/Q6PvId0Xpvc3zRqp
mIKgFwvYHUdctqpDjePEX76sjeHJR7NGKqCgYMXYWhS/ox/uVvZ+kM83mY2KIJA1gBBshWZZN36z
gYW02Oeu/XR9bN2cFZ9NfT9DszuSa4K2wXYYQTdnotfQLfXlk6/CQYtbrTd6Dg5x1z+kzN4F6F2x
hElQWJOFeip9Ly+2witaLLd44IftLr+X9/6B7qvYik0cObqwoJLLLLKqkuxylixltEbyrvpg7eR9
0ccXJmj/LjBcmX91ALyRXalgAkcKoH9Ac3Ke78fd8lDvrZ2F0LBHC/0eOnW75TY3Vgl+g6kttqaD
Il1qPRaZvbNWU8OxJmFQQQWEto7V42nwTPx/AlBs+CAsamcUMIbbrrKeyjTTzrZF2wK5ep4XsVvZ
dyA9jQFPMeRqGk9QQQVo2GW4JcETaL2Tzj2lhqCvG1e5I0ONq/ObCuN2sNHl3jdpIOnsX4USDIFD
XG+Ef61Qsbm78H/ZP7znfzWjqYEyWGeYKs8MF5wkS5HW5/HeGvFuMB6yvf+4vs9e3D2Yj+rQVJLS
LZOSKgNDO5WDnyC3atcwhbCbdWsgUmlnoPKazngtrc9LcN+hByGVYeN+vCl+qliCeV1HCTk3pFMM
l/h+PCaFSYtTu/bKmVtuY5ejDQwb/CF/ae/afXOoT+ldcL682WS7G1dexRDkHhRk/S2rz8UY3AFc
OoSkdgy5uCYq/IEVmDq/thl2ta2asGro/Wrn96LP40C6JmCsxnJUsMBapzO1L6lbmZXoeiqbD0HK
6/31/dUcYipUoAbvhyUZcqolfUqDF4EG5umWl3zmqSgB0Q1uPfQE6VqVQIoqO/rbuh/FfNsFS2WX
cfLGn8XS1+cg/TZD0rtAtfT6mugMkym+CuksZIIXwxQP+ZP7UcQoBDzzEKwyoffJurUKoAIFcO4u
iw1FrfNUPmzLA+sevZsU9bD2SqpMGxtg2w02kwxPA1hJUBilxv7KX9XoN05z9d1/mJJxEQ4uQjOp
3oGeqN4VOFmiUcgiKrlLDwBqfuZgoNit87RFY1pQw9ZofEGFBQRyDmong03JlkR5tUQuqFeu77rG
E1RIgEsqj20Z0i1atk44JuKTz7I+njPvx/UP6OZ+uf69yheBisr8KUWuNa7Dzmp4PBt61HQzV07g
bRUJTSgqiel2dpdwtX9O8sahL598NeeszNJMtqDecNJ+johYDiBNS3cQiv1+fVF0c78s1qsPbGhE
66SLxFDMz978sQUlW2OqIF0W9g0zVTEBbHBcKXC3Pved/DqX630voSoxl2gUq6PFCMC5+NRbn3F/
/wktlwA25NhXFk6xGw3Rdry8oRHwJpre0HSmo7hz2nuFZ0HX/hxs7ykR4doZrl66gZUjuBotJihD
jjVzNN0D/c/3jT/J6PrmakZXMQGCV2s3X55PIMvyk2b8ZyBMpQbN3qqYgKkBOSzNsbdOexYtSJwf
+ual+D6MP65PXWOXKh4gH5eq8y16cdY6npM+7Gj/TWTEsO664RWX7ac0J53nI/T3KD+C8VsMoT0Y
Dl5NUqJyw2y5+58zvWffJ/quFvcNeSjY1+sroxv9stmvPDbrFlG5NswdCY4gFRDnRzlB7OEmPT2G
bsjfx5+criZTgIvW0Be7xRrf0dIOU98xXFd0hqN4a9W1fbA6yNiCttt7Ux1u1DuiTrtnMwmJvxlu
W7oNVjy2G1gN/DACZ+H8tX4lCQs7brjj6tITlRNGpmvVOS12QMZTTBFw/oe1L+tuHGeS/UU8hyBB
EnglKcmWLdsl19ovPFXV1SS479uvn2B9c+9xoQ1hhve+6iEJJTKxJCIjqk886MKNF9n0pzsdZkjx
F2RsgAfobVUyfIbZH1n0s2UhG/dllwwJiEphLPEC02b81Zmv+XBtY43pLQzfWY3lp38Qp/UOcRws
DN05A1WDbi1TeUPKWNrx2YTCKg7K3jkTTw45jf0uySPHlZlceJ0UbTZieU8A3zEoGhb4HKJkEt7O
WNXQN1e9yVhRiabkBC6poSZcm7lvk9Ngfd9nXErXMknj0gNF7qUln+ns2+u3UfdsoFhpZDn0pkFR
1i5h2uzSE7e8R+Gwr+PghiQtdvEAwfVSnrKuLOppxUKcG+euGPx1PThcE4qq8Uuba4m23MJsts0V
KOkNRBDxIDIh16IrXihiXSZrsUYW23mCw1MfkqMbNCfvWn6pD+OhfzL9MsgDsJndnmVVoVDmawEe
3v3PQQGlwTNEMEOnCrNgDrKX8pxQ3zhqvqNYnmXuln7JstzkW9Hnw3aYIo/t63gPyFAggvHAXqsi
qMLlgT3pOF1Ui6lM6rIM7YpOYORedyDH+iU7z/4MqRt/Digqkx0JdOpIqluTzO2SLgsn6TrND2lH
/HJ57SYG6HH6PFHjMZkLP50vKHkFdZn8vO1MVXhIeY9eSM+Z6DiDTCYHPxRFa5uOBFf5Z6S0J6zo
K0jqzg/zkh6jDLCYqr1UTX6ol+bgzKiPrmlYOt3HyayCfX9H2rnHkTG3svFJD/QbftmTNJhs5+Nt
4/z9beN3EfLNGsmXbkl4784P6A0Infy5zYjfi+nYLaB6nZ5AhgYcmU69Sek9aWWAFHGRdZBxA8FK
dlqzyu/aJysGMBErUN5A3AAaEHw9d5OuzKMIBRn6xdrE67xqmR/ASCj8YSXtqcaZSnPgVP0fGfqV
GQLAx2KJH50ke0hY5EPFzLei9NDzGDctB9Vy++T2dxl4KG7Pl+oPbevHm/kanCnhNELN016fnOHT
qoPqquxK23wem5CR82A3TQ4iPU3N4fZ4FXuwDPKiTb/kDhXlhVql3+dYNMnzHOkQrqpRb7+/8cbE
HacFKrG8tEm4Fve2juldNWopy/vWqDLgYgDps9jBbF/iOjkYtuYcq1jqZRH2GgiPQeQwDjoUv+ya
Mxgt763YeEydKaiY5tFStXOZ0g4/CQKRiQIHt8bxGfgL0tAIjM9A9RydoD554e35Vc2AlNG0m0ue
E3yl5ceIhNEusSzHkQFcPBPMLmrMLAWjQEm7e5LzgCzm6faw359gR8ZtJXULAc9kC0vX/EDK8uwO
dmi1ya4sdWSeGN4Ccphvz34OXhPpydOxPSkm1ZHRWkZm/XfZaNu13SA9mrZP/SncEHrdnfiyzzub
196kFZpVSpSBt0mdj+lPLu4apjlPqfwuJSzetbg9b0Hplg85vRTsnk6aBiSVaSlnRdd01cpxoAHv
T2GcvO+2e7jtjvdj3JERWa6dOSSfG9REmvhQtvRUoOnztun31wJHhmONUDSgOUfxlUNlo1xoMHrZ
a1mkoOTNH+xu0LwZKONGStMlAmTUZb9hMP/pEUp/rB+m46ZyUp7KUhP2iin4F0KLL6ZNjAbQNTEe
4zxHZZw/DbzWHJJV5iWgdd3aMZrMcEZmJgf8XKQ/SEEOYAzTTMb7ZyFHhmu5Ba8ySrZ+Emc8ZG7l
xxYLgFg8lE0bOO3iZ+PnAnQVt6f+/VuSIwO2RFHEMdseExrgeUw36N0PlndvZR9vm1dNucz2Qvqe
50Valzjgj49usKE66X3yPbkz76LA1FzFVFMi5TP1rJJQgT8xQLJ4zooXO0lOhmVofKTIPBm91aC6
NhKCV7pkpoduLIMq/nTbPaqBS4dqwng6VxHqVNT52jV/9eQimn17i6wRVqZjZpURBj0OJ7Q28xYi
HBrTqpiR0tirvaxIItQI8zh7KJIqcHn52FkkiMDAussxMmjLW/OxQFmwvIBXMD13EfnWFkt/tJ1R
sxYp5lRGaonFm5NmxZmZ5B67g3SAk/vEFrZmYlXmt5X2zd4FWEqzFBQTO4DDdajmI8+G+9uuUXhf
xmsJEcekiQHwb9bkCf25QU/zsIuTu1l7LlGNfgvXN6OPsGDmxMTjbrfOwZpYPtcho1WWt9/fWK4c
mpZWASyq7d2t5tnWcXa8j3F1ZLRWY4C8p7WwzGRlEQVpL06uQz9P9AOb0mNTdkC1LfvaUhwZtSXq
npSeg91yrSGtYAC6iPfK6GFw3aCjzXh2tCA01VRLh2czHam3CANbTdJ/GyENaecvk9HjTvf1diwp
6i/og/hzProFNGYQNS8uIBbvQ3YCw/8DoGHGp60AUxwBjfxy+0uKvyIDuJIurtOJYOJ7K2cnKEmX
3dRiorrehyCKZutURJeM4RrFuDRDX6GfDoBbdNob7XO2CM0mozIupfQyr27iJThWLNmdlxwtI7zt
GcUeIPPBrF5ir6nJtxedRxeA8sEIlvr1tm3VmOVEBrclsTbYU1KbBzIvP/Nu0ISOakK3T77J5KQu
7Z4nWCNY3t8laRK2bvWSroYv3OjHvtFLZ+msnCMvIThp5d2dsVx2VhlQdv5z6NNcTKnRoDlgtv/p
4qvYh5B2ZLRWbhNRA4KNTWupwxyah1VlB5VZaLbdLdD+/bYCiaY/hx21JitGjpaMAkxZ97xfqF+k
3o9hqcH+OJO/jHHQPDIqQlLGbLU9r83KRaibVRumtnX2RPuaV2xns6IjA7dW1kxVk+ID8zE6lcfi
1KJ98HEKUV2+Ezp4rSL4ZeQWZOrXeFpw26A5+8IKE3Vyriv5KKJfBm4llPKGzRP2Gwfib2glDQtq
HfvaS6GOokNQqKZByt5izJvJwSvgxaN/R9Fn3Ll9w+OatVJlXMpfS+SQXKlwwurIh0YAnZ2ftdrA
KttS4ibGWAsnBgyetUV9P44jP8QcVDixy3TlaNUnpBzO8gTz22Nyq9FrDiDJLA9JNXysKvZ51+Ij
Y7hQ7C6duiyrSwvKGp+SaQ3olO80LqWy7dV20xMApQcG7riTQY63B63wigzQEkvJQa9DysvKpgcX
qHIoND91xr6yryODtEAHu+mwY9hF+7JW2RmUfpqyiSJXZd4WZjataWwqT96SHhoGjD3TCUSoTG8p
/GajMrrFsx2GiRRZ8wwJtks8vdz2tsryNgtvLJcrePSIub3sFtOPOi8+Wt7OkwyVsrNZI2dst3fd
edtCmB2yWNd7p4oRKTm9uujbngLobtTRaXSdu9me70mr26VU5qXErJw5bfphw9Gnd6RA3fGrMR5u
+1tlWjoOZwVPQOWDRdeBLjVjTQhG08PU7KIFcxwqJaWbosXATjfz8fei/pRUv7zienvkW6y9s3XL
UKwq6sRAOhTb53K6L9e/IWF5X7ujXw58n29kRFa8lEVVzXB7bZyt5WuS3XvVp9uDV4S5DMYCAnrl
gKPgWMO7oGb84Aqi2YRUpqXcdFHpop1LUQAX9jezAq5gZMY/+4a9RdGb7ESTZjUnDo5LfeacRAOa
8V6nCq0atpSdBPo7pMq3Z6po8T0IyzqR7jagMi1l51yUeTXiWnaJ0YaCRApb+rrPH1Ji9klVzqSL
8kvO7qh4zMbjPrtSVrbzWLV0wP2lc8ygrPrAW77vsywl5GA5uWlkuL1U1njGgf0wZ7puH2uz8U5G
yvCqookF9MOb6aGcnbBr/oHU5wENZQfPvU6ZGwpQTXjMDS3HOJT0KzDXp24F/twe78vYCOi4UeGS
w2COYcU+0F20lI4jI7OKtZ/zceL5hVdGBcUJIwvbOdEEgGL5lLFZvdvReuQ2Dh09CFOpO12zRnyq
DR7umq5/MbOYwzyNAPde+r6I0dHdjo8dm6jmJVGRGDJKK7MJUKfoSr9YlsGCJi2ip7TzJs3dSmV9
+/3NYtEYSVQWLNs61xgEqfsSBG++XY3p3W3fqHwvpXXKmmxxwMtxWYugHz8bzrHIdl3Ezd+V97dD
nwtOxiFKLi6foML6I3JewGITuExTb3zfNaaMzSiGso+jYU0uIOhvfFQEX5uRHva4xfyNaHgz9tns
8AJd9MmF9hW6BYVvNc4dehWD2+YVQ5dxFy4qowCHR8ajwccwg7TEzvquKUMuFssWNV+SBAQoMXq+
1hUty2O0C/Zvyqw6DM0QBnObBIhB4zhUZZh07NURmebY+n4smjKtzhy1bT9GcXIpsKxObf4MXgCw
x9oap6vMb7+/mVNC+nZ1Ocyv5TNPnr3ygeqe49+vgIA890/T1hylTgLys0sMYAv0W9L6C7Wvc/SS
VJp7iGrwUp6OY581mW0kqCO/ZHMYrQ9WvGuJMWXARcRTRyw1Mx57/DF/42ryG/LzdqCrhi3twbyl
ieN2RnxZ8y6cofeDrcVvXFtzTFP5XdqIyVx6Q5thSh37Cu4q6GP7kC5P53AedCDcdz9BuYy0aBsz
ntYZK0ENeJ7ZHZn9lBDqR/0BGpQ7nIRPsD+jZwTM0OMd5rYH0UNiXPDw6TfL623j7y41ML79rzdR
n0bZYFXVmFwmVEHFR5fuWX1hVzohr11jdYU5YXXH6aqZx8c5szUB+W7QwLSUqAKsV3XWZuKSpDMN
Oy8+GTV0liBGrcOtvvuUjS9I+dpXAn23LrYmFGpehmS0HnJB6482ayFlUiSe78SJsRE8VyG6mHWn
8801/zra4atSDg/5kpuFHYtL5h75+GDUBzcufeJolk/VTEvnaDcrnahPEUac3bv8stSH2xGkmg4p
h3Osmqy21+hxsenLOLymtXuJ2a/bxlWDljK4KjPPBeAtuUS0/jq6XgJhl67ZcwOAXP02/W9iH29U
JV3GHMabpzyL/NjU8Wkohi1T4iwjmx3WwnIbXYz5Bymvt92xpfw7ISJjLJbEcGns1cnF6MpDPX8R
TlinX6OkC5r1CaiR219RhL+MrYBOqGGzpRGXlZNXYRzM7OeIV4HENgOjRL+1ecw7XWumIuhlnEVk
erY1ZhxRCcrrGfeGvDaCxmV3xTJpzrDvPxZinqV0FsCwkqQrxKWsPk75q8OgIvM1L4srXnUfvSrz
Ww5C5I89JCVszh88a9Z8WRUGUkancd80qYnNIemcb8Lzx2qXKi3+kpTMhoHmvnpNxQWXriJoci/f
WM/3rd0yBKPvzaHt65WerBa+mddAQJTzdmgpFgtZcqeuwKnFliW5VFN79LzLYpB76urw5Qp/y+gL
XBP7YoZsymVtat8CY2SX6mgHVKalTZj1jlPZDD5xm1/2QENz5sFtlyhyWubHcVLP7Z1yEJe0T8LE
yv21/QoqzKGlh9z70th7DucUha8/F7tqxoOtM1SIRfqT/nIyvJtbmvVCMane9vubdbTo7AS1KmzI
Jb9fk4+TEVo6vQiVaSl1jbIbh9S0sRO75sclFV9WowsISOpv+16x+sjwC2+GaK637QAJazysoc3o
r6wC/2QtppOIF/rh9ndUf0NK19JEZYF0WLc7FoFIwnSfPYHmPrsjn25/QBWe0iY8iz7uCRvjC2Xl
fAaAygjcwdN1samsS7uwY7lsdMw0BYUWzlkQjW1zHV+LYgZkfEU+OFk0C9wZs/kv6gYxxEcG5pu7
ClOUy8iKro8WiwwMG+YQe8AJVv/YOdFMqmro0tFZTFGH7ibYptXTIJ4ssnwYoOQd6XSRFUEjAyzM
2GqrqsOc2r15BiHnCdr2D1Psaq4VikmViXIcnuRWNJQoBdSAUA6U/zP0bF84yvw4+bryvkm95GJa
TRowUk5HYhLdnUvlGGlbtanbL5Zl4W7BzF/TwihWBNN+sA2j0qxoKt/I+bo0qJVHqB0VaTIGZW08
xZang7erhi/lKp7Gp85qR/tURdMBMplBNpQHd9yl04SQl5LVnGyrzCcnuQzlP2w2D9C/DG8vMoqd
SoZXxEDNgP51EbgW/cNbHg4rSr0gbC2Hw4RuPmbrCEIV7pdhFlXJTVpC7uaUje5p8Na7FYjl2/9B
4XwZXNH2yxwNC+679TI7flu2deCBrSKYi1iHUFCNflsv3myHk0lqioJMfIFw2/Pcxfex+2vf4Lc/
9cayR6aarWS2Tyxy77rJvEscK8zMXHMSUflm+0NvzA8ld6yiHOyTw+aDkdUnjq6RLNKd/VR+kdKW
ix5MZe1WEjDde7Ci5T4zytd9npESlvQW9UTmxpcOminse8UzcG2Gt22rxi3la0q72izHFuPOeel7
NWTJBER6NHcEldOldAVbzNzVNeaUxmA5TdfsAuxJ6TcJMzUhrxi/DK6YmiUxYwO+oQ7eZiwnaKZo
p2npVMwRkBHiELt3yr4NJXiV25TpqHUU+6uMrYghkTKbPcEl2gXM51s+Lv5oHNZJ8zCjcDyV0rQx
RE5JhF2kLptL1UKPz8i/Gq3uYqvyupSrk9XXeCPG6Fnz2Zzau5buvFXKGIuWuBYo7uB0ZhoP1VTf
WdGn25Gu8riUoePAetZ3iJSUDLlPo9E3veGF9M0zWXQwDpVfpEx1jSTBA0SRok3EncKhRE3T7TKy
bwmjUq6OxEzruMgQkD0UO/oUbcT5zJKwFkKHblP9ASlhU7F6jAwmVklnPg9DJfxIMN3ZQDEDMuBi
SUEOuXZ8O8d3ZzGnnxbhnFZzRCvxrp5SymXExVoUeLTKiH0SUwyR9L8KOzkOlg4or/oD0qGYZHWT
Rttik/UGCbu89c28DPscB0Cr1oHoFFMgK+P0RZ2ZzIGX5sEJezc7eLGOR0ZlWkrbIkZRsHGX+MJQ
6TLy+TFrdC1LKtPb72+2VwIa4j4C+QJIdsVdlV6sSicZq7Is5W0yJNAgBzj10Rys5dCt+XxxWuYc
bq8KKutSxnIP2Ch0ZaOqMpqfAL20QpAj6nAjm1/fqWjK8jc2YYiPbo4v5e/qR+abhXUoQW2/b+xS
shqL5fWi4PZp7uygKK1DtOoiXeEWGYlhNW3ckdS2T15aXvEk+SHu+3TfsGU8xWKXrbEyM74sEBuE
Kkr7vLJV10WqGriUomOWdianDD6pOB6S2kPGdA+diuyXoRQJLzqxTLj3dTkNG0CuVlCDmYBHQopZ
c+tWjV5K0MU1RVy4ExI0SVCxsQNj2gW8ptzaPvkmQXOrNVurR+5b+Rg6DlbIUrcvqUYtZWi/el0L
GEF8caf+o2eje6TrrVRzClPk0L8Yb6IIBMCsji9iiK6u2T71ef4CqYh9+S+T3RjFYM/egHhpvc6P
wUbTFY0mzlUjl9KzIKg0NxTxYuVfJnP6bCPxHbZoHsUVTpeJbsDdV1m55207nRXA/Qe2t9IsE9tk
ZY1mXYtimys+N4sbrOMQ7lqxiJSdUT6ldT2AZ7mEuGsdtQ/EmI/7TG9Z+ya++zqKTagGxJdC1A/z
BHmSJNp3i5FZargnejE08EeFNWu+uFT4yaCpXKumcfv9zbA9aLcbHrQJTkWVXwhhL3GlS0tF/P1+
MXpjGspuI64vcHbR/HCT8xxBCl3H3KMatrRtGsBDppDLtk8cepjGSo5OuQsfRLkMbYKsIe2jmsQX
o5jveGUfxurHvhCREpJ5rTV7C/bLCaVMkHce+LpzdZVBTTWN1zWL4Q+QdhxrB5J9upYuhadlUBMk
ih0x2JhFbvdhZ5KgyYbTbX8oAkSGNE0Vb8yu3O7OdnKds+x+qNKXwdTSx6qGLqUkzRdmrQ5iO4E+
5QhyeA9l6ttDV5ne/tKb2LaSMuMpgVfqtA4iawosVC/2md4++cZ0DT4qrzKwsM7x2vj2hBrvmESa
fkWVy6Wt0gDSJSPxgHWkfBoyv5+fXV26q1wipaTXOy4l4NA4tUCOsWkMXEd30FSNWrp4JnmZ4kC4
uWRI0aHgXdKSf2BJoXGKauRSXgq8Eo7VtgbS9m8RVaE3FLs2BSYDmDI6ALfoOqhWxmnmd8nyms1w
++1Aed8rTIYu9axzJ9pjLkWeQ6DACrw0+8zsaefYpb2yLEcvYgTzSQRYeSZ+StNRUx3aEvDf9xIm
45dM0jiua8F0EVs+BR3VinJld650DHLvTyiTQUx2Xk6j55nGI8TqwZZRvgyDjrleNXQpO+OSGmOz
DsajmVmfspWdwVz67NTfR6/SRKPqC1KK2ilr43jFbg9Ctxcr7QMCoGe/FofCGTQnw/d1HCiTaWNQ
xxmHuMaJuTHGwOgnP/H4ObY+OPFjbi9hb8VhMdvnPrt3hOZFTPW35BxuDFSlC8zJbJwnwgJreTHb
U+Im4e1sUNmXkhj4tGZYWBQ9isb25+g0cY4V6FCUmkOYIqZkPFOdu6gw9Jh4sFD4hjUdy4Rqhq4y
LRV6DRsVo2xajcdp/rB268fFGr/fdorKspTDdlGlOSHg+ED++msaH50l1sSQwt8yjom5cxvVdg8Y
tTD9cfpcpJWPdbO1NWmgGrq0w5ZmxtZ2Rrz0HT/Gc/utiuqXfV7ZPvlmh8VzuxE7DaZyRstYwZIz
K/LjPtNS8kLtscZFFA431ta3c7Ay9Lqa9xYN7yyaMirJFh0EaEeURCxnOba0/cXS+ZOIhMB3jFPs
gQ3O0HHnqJwvJavVEdCeVS7owbzie5r1tj9a5PM+F0mJupBYiHRacVvv7SN0Vn03z8NdpmWIEp52
pqbKwWuIiyloMdg5jd2dpqUcjaFGPgovNR49Ixnvm9oQpziLNAfhLR3fmVoZpWSbcZtlbDEei6k+
EzF/zaolCqYsMw8WG68g49c12Ssm9l9ApXooa9cGoR9NN/KQ/mfEdS+QiuOIDFRKiykjYwbnt9sV
xKqCmngHcxp3TsD2j94kLa9Ay152FsKmeHDcMzE16/r7ZFSUyTAlnroxq0YYrkHO+5Ef0yNauT4K
UGy9jKfyVGn2P5XnpePxUpgrmghG45EJMw8bkc6HtSE69j2V86WEJfboORTkDyej5b45Q9EoOZhQ
PL+dV4q1XiaEARN+3eTRTE+phW4c/tTWUIqsAlHtwkQyGadU1CtgoctET2a6mifLFCx0V7JLrIcy
GaaUgREfXJ8zUpfFd4THYYQLym3HqA5SsoKXPU2lQ90GW0nbizMaStuwidvyTOqk+eYuFMrzHrhW
43UazlMEvhXaLfxkMG2LhCKsZByTYDCVZ4jemVV/kd7MfBIZOgVeRVTJKKZ0AaM9E4gqm2Vh73gn
pzDOK14ub3tPZV5KadYvledYGLug49l1uQ9yrzto14a3zatcI+3FHknqrieoyIFwwqe9FxreLmpR
hJSUzNVI6jEdMuPRofycR/ScJL/2DVpKZNrg2ENaXHUnbgY8nhLcGg1duKo8Im29iddH6VJW0WPT
/UQ1/rTyfdVPPA/+uTqjs8JYB06Mxyjrf9AZzSIGjXWqjophy4iliEDubE5L49Hq5/TD6kJ+3YtX
XXVVZV06I9cuiuR2YtinfiVBPkWHlu3qZKdMJoSp3DrPxx6m3QE3keoHI7taR2F5S6k3u2G3NE48
Uo6+EE/wQ4JXVd+sOHt23WnfwweTxbwoccuyzerosZ3K+5yfBSueDLvZl/uynpeH2u2auDhPjR09
OLV9thzy92rrqpaKpUXW8TLzYhmqOI8eN8230oQ8D82PxrI3IqUsNXnUUcFtkMSXHPw7TvmtaHSq
lqqhS0lazW3WGjn6GQ0IZcTxrzau/p5XXWOwItplvFI1eLOIehxDUp7xAVxRVv8ZdJOr5iSrGLxM
BuPklTM5DYsek5xlvlO7H4oxLQO72KWORJmMWwJKr7FJahmPQ2k9FEXy02CJDr6oOObIoKWyoHzJ
bIoSwlR9XoW4X2dyX3vLj2bRiSmo3C/lbZ5DhQYtcVjKovwUTevzGukart5vLGIycqlHq0/VTyiA
QFY3pIZxBtgwsOz+ONkX1ME/iNZ9FeMa3t6nVBMtba6M5Di1JWX0SKP+WJDsPsuOjaurgausS/tr
MXt5OuaAT891/2oK+9VbunO5RJr6o8q8lL4DjstG0qPg0g3jKzUcyAnE38aIaUojKvNSBruAHscC
o33M4+rIl3/MoXlqLV0DmSJKZRTTREmJmg5SDESQgz87zYNR5k+JOzxnqc5Bqm9It13H7Gy7SnBk
HmLbCApad75oR2g/UZv7Lne+3Q4iRTbIJDI1RKXMgbn2aU0Mvyurv6Y4+3nbtOJaR+WD8RwbJron
s+jaHfpHGuTH7GS+/ofAkofex51f2ULgzT4cLcKM+8Vmv79CwjzcvtJBqhkK4tqvvB9PVAb8k7hf
sc3Y0XWtngmAmgAOC+02r3SUlMmN1zWogf33X7AgI9Pfma9DuB4gAh0UX2476v2ZpvKBOaot14pj
aP2JdfCztAwJhCJvm1b+ASmbbRGhLa2m/2cOssP/jz8g5bTIa+hndA2/evFyWCPxmHv7UFpUPjuX
M18rE+wOV8ED+h9hUFbpMI+K2JHPzq6T9YM1InYgYVWjG9MgH/pWB3ZSGZeOznHfxSMWCHb1ujtq
PQkRDlSjX6Iyva1MbxLLXkSRFUuOmB+9cBRuwFMaZHO/a/ui8vnZRccecHEpvyYi6o7T1Fv3E4mz
I0vovkcoKp+fV5NVONNW/HfI24v5OJFaU0va/PvveiGVD8/UdDoaN1V0beo8S+7iGS+6wTB2XXts
mwpaL26LJfzQTWLVVMlU0yFtyO1cFdUac+RYMRQB753XSbjxPXZ897gvjWVuRa9LnWJiCcdSmn+0
w+aUBYJDQYIEkFy/K3VEAKp/IiWyhV53Mlr4zP88Zt/fNcH2+WfMLiYoGaApw69Rth7myIFg0LQc
3cgLXAjwaJY71UekrVkYmUetvo0gDR3Y7JsBkcfZOkVE1+ar8I98wO5LkJMXLrBuI7urk+c0v3O7
l9tTrNgE5PN1v4iyXCOsRZ5z8PgLERq7qh2Abv/lzWLRs7ECfy/FmI/iaofrXRaUzv9z6Mgn7AiL
BrUIPoPQgaZAUu5e7mRdXOL0wjGTzPhfRKXSO1LuetlkDmOUGNf5t3fSYxaknu/6a2Afljtq7gxM
aRtOsAdzK8XsFnEWemj2NaroLukg17zsYjKlVCZjBBXM0AxFbFwrkQRj3x7L5sWbdyk6UJxk/4wi
d6kSq3VYBAY0Axjy1YLU9Lik3NU4SJFZcm+A0TqJFTUNopQ0AFTkd4aYfVbsEobC8KXNeB64sMTo
eP+LEFIkrtwSME5UWMCaeNeFAYy0xkea7Wv9p7IwLo+5SJLNKUysgTdZ/joXh9vLjWKltLd/82ZV
WKeURTXYwq+eZSynLkmfTW+ij2YHFr2MRLrzp8o59p+fGWZROFXtedes9/wCKPVV/H37D6gy15Yy
tyTo/OxSnJrHY32/3S7Gu+V5DozTdrsgmtVTFZZS3nqOy6BbIIxrTwPPvtAiSF0NRlhlWt5r40Ys
yfB/TUPxnqWa86HC63KDQM0nBM0yF99c00nMgJKZWRfuFNzZ+QF5n3W4bbWDYFfoXgTuPAZZsc8r
lpSoU2avUzeNOL2Va5CCKNSuF79vdOuwyjNbOrwJezxw8h4SCuxaW+M9m+0wNu2dPtnm+Y1pzypQ
+ORYIRPSByntj+m6r6JK5faAbJmzZeBzdC35aHzZ9hLvHJsF0cF3FKFoSVk6x/Vkl3EU/XeU/09C
UWVaytKcjigfrVN0NZs8aEBbNQvLj1PdM5ZiGZM7BNBE7cYjeCivvCUoNYNpbU0erOyb0B69FdeJ
33Sob6YVh3ijEFHkXsHyZYc1b0s/sxpxoCAwAGGEKAI3zXQNvwpvyX0D5pBYlmeM5NrVafeUMcd4
XipcZcpqXjRlJdUnpNStS1QLLaNyQQLYG6cULS2+x5zshQJEqtnLFUkmNxLEKRrdWVG714ShA9K3
x6JBDveTrtdH9RekJO75CvnIKaJXkH+FHrorLNv1e6Z7v1TMuNxRYBuliFGkdK5uAunC7gNu2o/g
CwzTLgOd7XC9vX+p/sTmvDdxNcwUTxgZp1fa1Me16p8WkIsXa/z5tnlFYsj9BbSuOfUofJSPjW+U
yX2a9sDLZKeM5F9uf0LlJym1u1VYRj3NzhV64EbrL2Yeg4mUdCezHb2zUzfZ59q08n2XbLnzIOpt
2lJB6TUx+8hPookeEiP+a7EiXVudakbkDdlzujS3XHq1h+GumeKnuB2e8ACqmXBFVshdCBZLuikF
Zci1HM3pkFHRHKOo/3B7LhTTLTcijGORsWpJnOsCDBxN/k6Y/ZFNxMe9T7O9Kbwj9yOkzTBYoJeg
16ke2a/cTMkhmUD6G9hd3mhKN783nHdqNzLRqjWS2AAHGJoc4k4EnvnqiY8GyD4i+7UB9NYezm7/
LWdx4OFNt8gOuf1XbRwmawnaZTkBChb2ECk2h+rgxF4Q09UXMaiDdOLrv1ew98a3OedN0rIuExXy
Kro6i/VrtdlfhCWP3VodUsfFGWi4r5cOKs9N+dm02SEuaBcYM2iRUzecbPtTDYphbjDI0djH2/P+
vpIxLn3SMmJncdF3K6m/22BEaMJqTjbNq2n5p8ML7DejySh2qSQ3vs5JP92DQUlcIpSXdTB71Snc
lI4OCa6cPRDq1pFCOb4d/LS1K6955ssaTeyOW0K4LUgreG39F2df0hw3rjX7ixiBgeOWZI2SLGuy
1d4wZLcNAgRJAAQ4/fovdVf36bWvI3rZEW1VFQmcIU+ezK6UMWwIzEFoU5gf+diofq/yYnzfzl7Y
wDZb5vnciT9wZH/71T7Ep6zVhsUIG9/EZm5hpPVI4rUy2XKMZXJMfFpDc6SCwc2XfYbduFsPzfgn
Y4Tf3fUPbUNYMxagCKe/o9I5mz432PnI/8Q9+N0f/xCnLCSOBESOnCh36LFPENboaVK2dG3/sPb2
z4EdwoP/7ymPSd7wfoqsKJGgPnXx8heLmks/kLJJXD00+R9Cyj//EP5xR2MzRKZ91EAbN6RZqu/s
vAanSuN94t/+9/3456jFP4rMhp70sBhqEVBI/NqYIymu8Z/ECv+z5fr/RwP+cVNjXBJlyLSsonR6
LJdhLdO32d2w/icIVdfAVRn1h5ZfKHlW7Jmr78oPB2ydV+DxtZ2tOnduRTVEFIDHm/9XjuAAaj7E
KG82s4IngW8l3Q+yAM8S/+7k8Y/qtOMO8fFddpsorfcniFNV85L9q6KRf9SgXXUfj+F987y0pPju
R+BLY++38n+fg/+sx/7Tu/oQDJyZxaJkTvHnC/qYi+ekR6Jf0sNmjSoL8iPCbtDi9Q3h8I0Zc/vS
dP1+GXNfsdDf5LD87rviZqP2kY3/yiAPr+pDmCBYZNkF02mLPL0COZrg7tHeOzuL7fK/f/fvrtiH
WMEKNsiWDo0os8i23+k2KlbNcbP+6Uj8JgHxj6sfq02aYZga/Aa6xyDjtT1mf9TDbsbmpzwn67lz
Y3tQKahYIG4HbNT8K33wmH/UuoUirCkiDGfx+FJ2FxtybcUfatvf/qz32Pjfmd6NUcSbHX+bQHSl
kgyiUSARV4TRUvHloU/FU5f0vJLmAsfkP6Tz37yuj3sjUvEk7SSBtWQRVPOMatR+ywSUSv/3afgN
I5d/1LyFdfo+ttEW4Ym9S7DwqWTsL8KeDOzICwLkLyrAH4frm8BOAzv870/9TQz+KIKrsCEL3Wzq
2pIZgT3TjU/H0U+27mj+p2Hrf0wt/uF+f3Qc5jZyWI6FE3yZYeWm2KMKjtbVIMaSzKwSPew7Zthk
rdjIf8r1c1x05aKfBfs5xl+KwpZWH3l7NumL5OfEgCg8wB22mkVF28//+zH87t1+iEA9Bqq01wTf
0NPsdVTNcVV/PK7vqfmffv6HSLLhuMa5X/DHbfF52J58m5dNd8/xHJy5Y/Nj1j4O5mGNX5yaSsth
UKt+uPg1X64k6cqRTsf2T1Zt/9yL8I9KuwWMfrJ53fBdxn2oddaUi6jgxH4z/6nq/M2J+rjKYh3l
Ou7fP2ELfbl05cBJOco/XMLffP+PRsdusLQogsMl8bDumNgNj1k1qnD1yZ+4r7+pTfnHpRYBMzu3
S77hM5S7jry/CjFWFDkoCwqIyXacx7/1GqptXaplvGbbnwQmf/fs3n/1fwW2fZQs23eCyegAt9oW
PMS1tPPf/+qMf1xzsd2wEHjZgJgNlUlovaVbXvCybzte/7sPeL9c//XtW9XrbIWyDj4gE39B5SAt
s67507n6zRX9uO3SUh5zVE7463TC6tUaahgq/akC4f8JeP9wST/aIENY0q4RhBRPC8kX40m9xHrf
CMXLx2CnkG5xN52D5YXzT9NAs02DlxvsHucr/p+EWpvT5iezlgxtXmdOwhfjJ3y5+45CpT6ytpUn
ww318hXznSUNfzWrGHlbGjA3suIU2mQVSbknfTvt1ZIWyt+ZVe/9eBVbA63ySnR0SESlC2u34WRt
BBXSOh22KPs6zQRAWLnHegLzICu0aqdyLFietLWiC9Ts+A7Uz5UYEBYYMHcard3PaPVqAzWdgrh7
KkI7xuowNMsqi7pYTQ/0dMiojc/v/zF96llg4ujjsYju9TwEkr7mPAzDhSxKBXfm80Iwxab7Mv9c
8cnqRYax2R5jNiX5r0CbbT9hqTxlacWdm6JFlHxYmvYwtBOGuTE2U20VSWxtHIfObvwmbFHcdjcE
ymHtXhtCFUBq2AqQvzvoM0sBics48DeaIL0gnMW7guFzsftuL1nssi6resqxs5I4Im13fE/efUUl
Yv1WjluY4UBaGLTBISfNJ5hfF1jpTj0Z2KUNy6xODJbn/pjmeutMqXKUTXej3Vhxy3ssT1AIA7Kw
VctACx3KLYv79a89WnIHNUXH4vyCJcq5ue3bkMlvqkFlzmFG0Yu2P07opNHqk0FG01laQDcvCgJp
9CtN3Yi2WxYT0ch6sgknso4m1MqBVDpWiXMpWCwGx2kSJfAOk1fUtjT6tjgqIR9kpBU99ioTz7Zf
Bbb+lC47Yo05BqiaYBkvicdkvuacp/PdgAFR76PD2MPu4EtIg01ZibnjjnrDm+4xsgpGoWelWCpe
l5GSzkKyLdXR55nSjD4a4QM9qoQnb7mLYxx7xVqrS8O2MZUVtCq77kYLtCRTNee0tQfaKkFKMUbK
X8XsOTkF7rrssXVhjv7qW8U62JIuMv6sY7dGcQ09k009piIYetPZaWpUuQOH319sTGRz07Rr2v1w
RaTml73YFSxiiqa1kIWN1GbnS8j3xlXCEZdvGHBAHD+F64hY9eeJ7Ik97l02NOcosnw96ySFWk3J
+ijYx0mNffZLFc0Qr+8N8EhuTcbznpa2EWa/bpFaEwRPqCO00wNIMsX8HJJsufdt2l3nxKXgZo3K
7j+jQpK+YkrM7JVMFAxnss1L8qXPkkJ/b4pEqKUUs5mJOMdF22jQhxZEl2pmuS3S0gxELgc5dcKV
yhY5PUajllyWNiPr/DXtYm3WmmW5Libc65Tmd7zTdDpvy7w8mgRQ/9997KR6XEB2nuoOK2vxsZl8
216bXHXxRaooGm4bIaPwozNZlJyth7v5s56LdDzpqegjf0iKaO4fRZvS4a8lZyFc0jbk80maAfv2
5Wz8mpfSrOrMiOkOnXNurJd57KaSdMJ82uxADhuH/dZxLaRE3MNmgNiSMg8QwXlJNI9nVdKeR+j8
3oPEy+gdtLPLTfVZ/LQ179hjCVzWbedpCFgkjlnS6xeCX2UOREEuHOJcGNl6FJW5gHF3YVPsH/Bh
jfKHtbOaPdhkm+1fTY4XdYwt5OlrH/SeNwfr+TuASa3u55o13ewv2MjvFCt1t4jmSPeIZZ9li44G
Q6yxt+0Vu3ntyErijGDQOE7M+0LIwIP9BfGgZJ7RKEewR8j8nkKKUIIv33jmX1MFiDKU1vKuuJJp
R/cA/H+5n1ZAOqocM4foe9oFdkDMaTII56qesz0FWgz9BrHcLR3UCH7hBWMlpKQMfZUtTT9OKCnn
NjPTVhZutCSHjyPZnL4F+XNQ7RHuCgaqFU2aNeQzTHIYPC95MWwS9iax2pJaZngt+dmhBzGntYnY
HRdBR75KWTc4AmqAJepAIPTMh2ptiwT/silYC5sbLSxtnibnva+HjGAjsloKAC/ozhaqkvkgRuXy
5gp2lpiaEjvZJj/E0ar5VEnuN3pp7AwMCxY6ET+SfPbrpY9JNzd12pmenHCVm2Iui3WYc3tcgoAC
9zISXzWkI0+p49s1ImsCVlDeJvRZIZ3Fj4Wc29SV827S7QHH0NsHWkCf4pMVadycQQs0EBXr5DTc
BDlBxnBuRvg48L0gmpbLBo3Qk7TxDnUmFZptu7omaeXVNhnl12EPor/Be23Vwwpic2Ir18jN/8La
h+/csSsgAVhDhBUBr1wyMA6rrVXZOpTaLM142Adkcn6eNA2be4gbzF6vOptI+7nNQjMfqUKp8D2o
0QtZQckSz6ziYufLBKNDybqv7W4bifZ2VdtDGkFU/dD6vB7tcqAkz9W9tRhAl0hZKsELWhad/Nin
aRphCtmo5jsMbqL+lq+Kxfd9363diHX/cYkuzR4JpQ60F2M3lhJbk+5qwwxcqRRy4faN5FhiW6sm
6gRU01gbQfv7RDUUPV+6KAlGH0zOZRpOs2h2Zw8IqbmrQBIepmtG5DS31eghqzv8TSe+bLWdG+u/
aNbj/yjbOdFUlTopugiSyhKACNqfsXfNayI2/JuwTCirSlQd7axqvog2QGicd0vKDtJKHtUTUFD9
d56ly5vxgBzP4wTNWhpny13beyj7ImZraCrD3EUM8y3Jd4Weq43Ago3KYd9GCVIDvMGeuV+8etzX
HIsncxTF23pig4o3fhQpsurJccOMPRZc0W6u0zzfpr7kPnj/mu0kTgZ8odiz77lGTFU1KoJkvsx8
yFV/ibd+wHvp97RBZxsMngoeZVb0RUWK1mfgEwm48dGz6tu0geJW6yTHYrHf0vvBIZWULBM2u5p4
yqbPTjYZK+deNQPSU8s7+XOadp5sdY5ApG6hJJXmd3mG9cms2i0al/a2Dyxf1OEddOviM8wuhkwc
hj7ZTs0Qlk9Mx36FkDBzCz3mAJWhluHBEmWf/IC9/gfSzoXZaxGmXlzGZij68B0rTdN8CFM+2r0U
eao4LUezRaN9ALqcjEMFc3nBPvO0y7k+es0CPGQwnxDuxTlUwWc7bep27XPN4sqhxIT5Koq+d2nq
YbNkPke4jdNBgIISJwcV6zj9QjFjaZoyW0I6RlUyUhCmqrE1Ec5o7mw+FVVLiCWm7lgYnKtgE8/m
/YzkYNGgjgnqm2RDaps+SRcnzpZN2wEjexfwsPrg42hPstpMqOpUmZPWyLFuFxSGWd3CYoe/RDlO
3Gc3FQT10oLdmbnMl23Y7aEnQL+QLlg67nchRsV3w9YYcwA/UbdnJU6CaBegH/3Q2MoORTTc452o
7QfDfZ3MsRj8AldyEESpEVVcDCve7xhnLnsp0COmP1qtLP2CKi4Vn1Bqx/KH026JHqY16bMbylOO
ZqnwblkuKsuzXlWO7hge1IixqsngWdNQiPDO2F+Pq823jbCnaKC0TUu30Xj/1K05LFaBr2Gkcc/b
NY/e1cjyfd0PCWYo/C7Ntnm6SWnhGUKthhFAVAWh45zUetsxE/6Uz7Gb98epM4LuTwVxPDlF4Fgm
X7ANh9nXmWaiMBZ3XuShRf0dOOzmeo3cftl1Go3nGQYOmHbIMG8ca39pD32PCwQtQpIe1aYXMp19
tFL2XhX7+CndM+3EEe1LHB+Yjfz2qJcxkF+pRjR/Rvm9YO0uJs1Motqmzgl+G7TU3SElW6ZknUhY
KBWV4EyOCvwLiA0FWYUJ3TK5oih1ES0ZXXV6mjLTmasY+6G/hwWXZmudMgs+b5VBHTf7vnedMR02
Ianujkh4DemxJD4JFBHDzNm0l1OfbV2JVZyhP5CMdIs/RXon9s3ICId1CA2xt0HJ0VGD6BQ0Vo1K
ptnE4M3RtVGiPkG6Ik+ep7EJ4nXUO/OXvsmm6FsshxwIRlTYHNNY2Ix7dH97vky6jqYc8bN6vzJp
qNamKdrnIkEcazEMxM7yGZoetn3Z8+wdiWg466F96oxqBXDIvpVPfEvb+Bf6MYyED5Saacci2j6p
XdfrMEG4s8xCkRjUOZlf5YZDRXI/HLOdChgRd/Bu9nc0TqR7KyDDjU4JYoUrq/stkslLUtAsPi+x
w7AftUvXLsdogizl3bDqfLIXPyDlXA2LYg7trVxm0RliBn10aOSY6UcyElGhzOz6qll1lI7lNLvQ
6VJt24ALtNhiG/gdMWJCtb8Wa7eLykxYzfy8ZAJYT9Lh/X8Tpl0QNXrqjH9DRTdt8wFOYBxEwKlo
UGuAeGjYmfVrO7jzWjQMc0qRoKCUper6VtfbLH1Dykn3/XYLH96Z1HB/LjRaRrXq8AVmrtH4c+6h
wv/To7LUb8syxeF1dEWHzdbZ+/FrlBDOr5lr4OJ7LMDz7e5BvQv2ZV9NoY8CN9etj6FtfXzr7J7P
Ubn1as5+mn0wr5NudxdfNTjx6kbsMC+SZexQeH0nPn9IUIsBjoVqK24TkZ2/qK1vMBRvBqi6NOXQ
SrZg9prNYT1CQIq44aCmJA1PejTJEiCdypjpb2cUnzNowX7g6yVdW2TAi3V4cQbxJsOysSlNG4z6
ujcsV9FBdkGu42UTWyquEe24fZK7NtodIBqgom9kgWLofMoZxD0f7GDjtTlk6MjBH1AIosVe7+uU
E3Ob9n1Q/kwACWiIsSXbTpJTDKeBvbig7NZDhC2GsfWXIltI4uvWI/wcM8nQj4UMskC/5lhJDmRd
qj6acKO2Fr1ROHEXFeFv3vBtO8KmOUVRNfBo7iro9veJPDQB9CB0G7NHc1dOMLPJv24hZ+WAnQPg
k8O3GN/FtdXSFnAeg0QZyCpDBXFlBZsqZHi53KIqDbBOjaV5WpkM2X0CJS1xiAqNMVPdYfWYXcQM
2sBz5GY2Xpd1UfeZhj1atKNPopLBMQo6uamupYzD/EJmb9e49Gj9agIqi3tcTT5kcCTrnhLd+utG
05i9thLICOR6+1CncewOo8pxrfN48cPtGo/afx5NDOpr2U9ZbOHggsc5yXpz1JGf7TxuW1wKCJaV
67Cx5AC6V/PuB9Dvefy8cFSAkNWVmgxJtVJp8sfGLqmm1/dmKqhKznnh0/PuAqLW05TiRLMSFR1Y
lQeKc4SqiW4AXJJLGHek/HqxdOoQGDiofhVVOyNjTTLqlD0ydEIcdesic/4dDnLR8Kkt5gYIgfUZ
+OQ4QXJtxGHLQ67XchxcNl5xVkZ18KFJQD9pNj0UL11AU/3L8ALATGY3YX/5hcP+tCSRTrK/BkbI
vh8aPzQZ9udA/evwBHgxQ+G/tfuCsDqxdGq7iswkGecK0Me0quO27ib3j90GZ5bbLonRPlWzbU0s
QXXA3lwmKjKqVsF4sN1xOkTsTemYLM5ondg2X7sOKgbo8ei8sLRsuwRIRrcOQGX6PGPXnbKpT0pw
5/1e91M8/Ujo3k2fOADErsRBW64sUml6XgdiPqUK2GLvstSzUzzxhH2DchhZxX2W72Y9MGgxdLcy
sVN30SOfTVPNKYcuGtAerw4cHL6+r3O1ZWlXLbOR7EuKBwIEJE8jneXlKlEuwWzQ6U7uZZwxxLDD
vKKE/6bHhdobtrQUm6zZ6H9ihanpjoifaV72yZwcV5lpNOEuTeXfgg/DNwBrcrtdyE4XNDFIqekL
QDggpGWUyhB+olnQ+i2M1qefTOcHPLhFRvawFAiaEHMDTCZEDZvULlxYMXtlrtKhbvDVNiXDd7t7
FDRXwJVrP52SCNxgmBkC1uHm76IbLQC0Btm+2Z8IoIgQf05ZHu3dJVo2Nr2hqyTUf06GFJBWpVEg
4qYPcqbFr6QLe+oxTrHxUMl3taRU7tvXdJrM9NSJsBNxWPZ0CJdtXxJTS5ewhR1mObOV1IYtpq1z
awCP1mFaNebAA14PWl86xgv+2tQAKswrOEyEhD0NqKPbLzriqd7KNPZuGEqRiXx/sHuL7qoGAL/v
rKZFO9LokE5i30LFJoLsWFGqd8gALmHL3N0Ud7O9jAR+Nm/AK23OD0DZXPzQtCiWxTFEIkOYtH6P
mxs1plQ9RwPg1NcE2mK9rAcvZbiPZIG3V/Mumpe1Fms393UKEQXzfe6LUZ0yuo7oyA1EHcebdMln
xH+f0TQ/IKg3czjGIVi1Hei+2mHCL+q8BFPKJeaAqh7SlRfG4Jj3DseoeW1vu2GXK7TqRtrHot4h
GhBWoBljmpKKGDNiP4gULEBTCCe6TxC9sJJwX8x73MIfZd7HrewArczHOJZ4hejCNvEl5T2XJ6XH
sGG5MsUKEtxlIMJ0gAHHkhyon7r9c6u3FmNImMf7/bgIBVvXknOl5GVBnQ1obDPWFcdu7JGPYQ4t
7sga8u1Gbi6DuMQ+Rrn7hIeaunPq+j7/XqhRTboa0aMZXg6rSaK/WwPBi4M2LoFAbyIhywSAY3sn
QVaoh8Xiy2IOBFAG0QANCWT7Veq+wv7CTwYNke2KV8yY34tVIvg2lcjPxIIQjWS0LeUUAOTcrCN2
2B9y7guFkeTetFIfGtfs9GtnB+A6ddt4OZvDCN1BeDvg5rfrGWp+I7udbMPNZ5V7uaR1x9tEejzn
fJjvOo7V3dtuLvq8h+4yzBZolWFugloSa1ZRyg9opzpBTsRpDjuWPoiQTjXudKe+tgSk0Rc1uKbp
n4tWTYst0RHKgOs3o4D+ufvQsfPUcxp/Ab9nGU5dssYxTBO5OI42ysmBU6k2VI0y6yA+ugGdUKrO
wLF19H5dZbx+G/RElweleOdv8DLiGC1mIL24zTot8+9oexY0QZKFZHmKCRw4L3LPeYf4n6Ah+pUQ
n8FOnedp0EuVcGUXWgFxL3pb7n5lm6syFIsUuGhagHlXAuO2230hUBb8KtJ1CncI0ss78cz0/jNB
vT5d4PE0sId2dUXyxNwUxrwCbNJkoR4CNGGfMfhQ7kiGNJ3LXk5uncDudO86kNE6pGctYNMFVyGU
SOGYmnnP64l2lsfQ6paMP6gIinZZLSKJNcwSSUpDUnpbWw0dQ+dQ138ZZMbHT2siZ3Hbr6iTv6D4
Qh9fFcD5mgsNkKSSB3xkQn8UclkzfwKy74Zv/YZ5zZ0Rczse5mRc/XoQoY2XbyFgeKGraBqj5lNA
VUGOnSL7PUQsMqjU4R1jngDE4nX1VrwWnSowDeoQwwHhrnR6TGiWmQGBaVpOS0Tio4BXtXOvc1Ok
0lbZtAZ7IMO06R+D6xfLjkIlRhc3PKRtT8oFAgHr+NSEpij6U9j2EKOoShE/DwucS/TPmBnlzRfX
EyO3A+iasXwZBZ+Kx5F3TP3UrbDF300OuYe/hhVzhxO21zrzeYffXfIt3XMojCUC0aO/xpwXbr/O
SqXAuHw3T/Top6Z1r2JKorRyatnks8SBTdEhZDpEz3M7dfN1WrGTgtqJFWlSRRidROd2g1CMwipD
wD4MGAmDMqi0srEX5TZDYfGtY2g+Lh3K/wyeaT7pYlrObiLJd+BtnNyIfgz5FwGACuPAiGZwZ3jP
rg8yw1m/x1Bv9Q4ZfkvmE+gGKtyn2GDh04HEM/TdGpumJyxuFM0djl+AJyzp/PaWcM3XvR5HOkYn
qpboTnfTeG+Dn5/f098VCW6/zxjuBkGiTXOcUIyE43Q7pyrsqB+kEiPIkEIWai9HZXR8k6tYuRtu
Rj7WzMRzRazfmvcSLjGg7CkPw52Kj3vB7gBNDBsKPsAG8QMGSbR5yENa7GWv8fTErWmGGeISGGRw
/4MoZIOtXt639OghDMKbX3BRGua/gZhv6RExJ+J3GeNd/53gZwRaS7x5FZ4cclH61u67drSCfKvI
DxnnbZOctniQe4KmvS3Mt1l4NWYnbKpv4EiubQbMOQlipXBrmyIyVX0CMAPtM01R3pagITFURpBf
3/WLMXlGx2oDhGGRszHexUyARgWmIn53PYiJe0MDCLB5PyhyoBbMuzqYkao60Utn7zHtHcYboZeM
ILigR46PasT46VM0JCY77TJIfCai05pX2qaoggVdYiDB0Nnp7zpmIBZ0ohgLcnCJ4nlVGHLZKd6L
EgGnmCvsuRThDtBauqKc0jnQx5gRHX5EGhBEKCX6D7jEZMKPmp1IhpZZ12zPkLkeWAMj3vGUtaPU
aRX3nus3p8MMCDn4RLIDDnBqujusnxTqAd7JQ49ug2AjrkQJo3tgTwn4PegMgf3YDH7fAMKg6/rm
2VJgEotgMKI8sFDCNVk5rU3v59LH7YoS3Ec+w6SvQVOA1gDQpsCweSa58VXoeou2HaCU99cdU67h
UcjEe1ODVhDMl1aKiMtqx7nr1ntJ2KIEgNd5R6TaiSo2MDHSqdBLPUz4xz9Fv5NRlzIXUaixnODX
c5MIqMHAPkf021F5OC/Vrd3muC9Z0IqjURgcPr8m47Ykb3wB2D2AwMhmtqAmyPvUYhS5eJsdJHbZ
fw7acpHjCHMeL7VqjDM156SQ9jRCaRtoWoF7U1KM6eJjlO/LcC3QjPn+CMTZgrtY5oDMTI2IIJtn
4MbF8IyhG28xS+hXDb0laGql/SVq5ib+udI1Gp98ylOWVVxl0Todg0GKe9VqhKJ2YEkqfLk0dgyi
BLKQ0RsIuWt3IycI3N81SMjyE4V0pzlRUJ8JmoGBzifMdtr1QEbH8gvqwm24YJixpLcx6C39lcHM
LwEtQPD8K9vj2WGAC87zSm8BTrU4fKo3jqOpmrDecLNG6ew+ZbadcrBbQcYJGEKxfdtuNwQC/2VR
gJDOowTkX7c5xqzySID+vn8+LuEEiJIq79cSRdKEiqgD+LZ+ByywCxAD6Jqu8RnqTfnyec9W3V3y
FNq5t35eYKMD2g9+7FiOluZDOPk462EcE7rktcBleWy9GPLbdjHjW8xpcpTthmsEcVywHCz6YHs7
5V7/2FI0tYe5mJL+IV1VzKGtZ7fxAIBc9J/9mO7BlBIteqQqJDApezAc0S2CeDtFToG73xRhYnew
4sin70yv5I2A6JzetjnWb0z3J5MICpDxn0lr2QfS2pDGrbIyR+3JaW7ZyHp0pBQzwndGTI+8JmHu
eGKzEbjMGQIbzRwafIAVqcIwgjvygFXlsfiqwYnoFNTI0MFuYMCNQ3jLqM7fR24dAupw1BA+B91v
bSZw/F0IGe1rvQ7Z3h02A1LexaMW3uH6ALjefOZYMerTZ4Ilsxw5O+dD/2MUgqHDoFgYzV5FbPYu
rrjtOs0OzPfZoOHxHEz7lPQq4vTW9mga2sP/MXdevZFjaZr+K4O6Zw29WUw3sCTDSCGbSqW7IdIo
6Q7toT2/fp+gqiuyhJ7enosFFlVIKIIm6Hm+132jq1MR8eTTC28O6WXWQSBRG+a93CX02Em+VrYA
7LhiTN9m3+ATrZy+VVQzlAswQYv+Xvit3V2VjmJMDGeBFfGTRRZbcK9DMK97TnFDH2J7cgrhhEWx
wHaEkF/O1IITGO4cQQQCJEZVo/tsc0tP6iD9KRkd1N5ukhU43wkGLS+fNbjpfKSLm6a6MdLdcxD1
gSY15bigeumgJJ70srZ8DUdZtjpjsKvr2U/UXu/sdX63jjj/sjjoFquxSHUNmuXsscWdGewhgwu/
OAaV59a4zBnUwVsklJ9WVKhgHtI7fw1AfqK5dSHZuLXyVBa3Qlua7suoaVkx7lrdoY/aoTczSr5j
sva9l4elL3NnCoWRu1pwHBPDz41DNQWGbR69UYhFPWgwNf4njWGbk9wOySxG70NbW3TuexBZXRnV
UROWZdEYC9AIFN2qVf1OeGnlqS9rxb2ot+FUByRO56GjoUaYbg1NJSkJC3bq9LcLSXwILPTG6Jom
QnI5aE8TmlJx7TfN4seG3cz9A1UgteWupeGq2YZl69qNgYonJzzSb6ZRe24Bg5MhrANwmH1pMYj8
Ttmvuue2U7pxSobBtKDeg25e78p2auyvuNMNLF7dWdIRLvjhzSQCOhCUSaW+dNPzNBmM6FCG2G6l
QmUv3NDuYnlPwcrZBd5vnTIjelezECHqjhd0OwY+Wm6FfdcjKAhTo3Oqj7VL5XurjNFas6jolh6R
T2A7qevvq6aq4MsrmPQ6tHlXzB+HwcqMb1MakEOBHVf46wxaqEyNy9LVLOeLkdLy+AVWtFnunSVg
4BTKTh+yG8uWrvYu6CypvoPqG8PH9Jzm85IHXW0DNQ902AmncrFXL14pnKao6FNy2OA29fSGnXWt
73YJoXA0aLWymJEhGcN7aAmEI74EVj3YVwI3jqPiJNNbaJHWxvaMQrY2vUf0U35dgfwOdq9f60lR
rg/92Hr1FzB+Z3xcelfIXSbTcnxfLZ22/JgLOmX9ACg4wyiCowgdsfQwED/9YrS6l6GU63JtKa+q
vhVt4NfQYZWp0LzV0L/LlRb0g1nBeheL8dUbjYXjWumzLD9lVr3qX+bCTPIHsoz0BDOEYwQToiN7
Teb3OtCQdRQJY1cVVWWe1dqe1L7KdCDFBjFeLZmVLw96mhZjug+AJdIPjt955g8jcccyYlVua4br
Oum22mluYtPmolzbqrzlGeB45QHZlfKODvVG+cPqCsE4a4Qiqq+hoLz6kVXRQDWSC3viw7AuQf3M
Ts8ML4mKyshh6/Ja+QcroaTZm/a8lC+q1Kr2aA9+O36vdGFlaPgQkux9tHNNCu1Ya+uuGUkb10NX
003HPgLPUJpcF5ooevjnYhmcyFnmRJk302JntXPrWqVuMh4mniTbD6unfDdW7lJ6N1PfmvQAXDh7
OjjVWCXXpW3CXfII5jmd97ky7hGp8hJd55wiLUwaz4MxM2WgvOeuk4s7hEJPkuQ7Lxngj27WS+dr
q+ZRvUOW0a4/hg64YQpHL+kWHysJ+N+9i1rKiStzSazPjClW3kieRVh0s1+8RqJH8NBv0Cyz7Ygm
fC6hzsHiVGvZ2nNTNN35sa37QXs3whWrg0rWABV1QMljNDuNdds38N2ZBRzkpr09XMllEOVPQJ3U
elrsNs24xnUEc1ccNMv9OjeaqSD27QYfHheh/l3kbtZB8qupqcOVHG515A6fp4/GGSiiXx1Fkh+P
C3hSLJBeaW0IiInqKyILVYo68oyiL57kufPVUXh9gEtnyFB/gs4gQexuKqHBkrntmnQPZ5ABfn92
3OLRcFKzfE+Q6LTEk5Pr4+csaf38R4Oiyv2+6lVS39Zt3yUnb9Ws8cnFpKB/VsFg24g+l9Z4VDwQ
kl1iMxJ6AAnnPTsknserELLIciNsTx71gG4ZzXNuQDY/u33m+Ie16QuVhEHqLCTsuYNdmCIaVakC
nuRpEPwUAzGCIpRwcNaVKUrf/Fqn7UyBLCSjMN76GQRljzzLvumW2R4/pKWfrjyOG281Y20pvPwd
DTOxDAAV8UiMJQK04tucVo4vdmW3uNUzD9S0PU71EIzXWRPMzm2rVZr+BWwGUs2ueGdTnJ1xknan
CfKykDH6beJGw+xNgx3SW8xI46kFP9rzdh/aPuoHmLT7pZu7/n4481fHbCAsL2P42ZjzR3Za+A+I
J+blY29o9ThGghuecamOJ2iNa7vshqsE8ADReaAZyC5cEJjqtg+8KZdRM9bT+smpV9V8AWXzzIcq
VVXWhEnNZfM5yVZ3ft+pJWWk41ezAj0PkoWRXEhyZa/u86qvbrNs5NivWl8PX5d+QpUbNlmHJSSc
QSmN27Fde+1W1chBPne02BxExF3aHBPAgfQRlV/jve8X6j02IVnaj7BFiX5MTJ6N+2WS/hoXFha3
fZX4Vf48aXWLGmdI7B+p4yTXucp5CqFruxee8ZBlZaPej+Oqr9QLa/AtaYqCEjzj/ngoFySnjED3
SWDc0SPgygQEjhGca+LkYfXJ30kCvJebFXlvc7LqaTKvasO/6uCiyiJi/KL8Ip4p3Y08dCdlGvsA
4Rt9iKegK7+InBHTc1AsFo8aIxNuN9DoWmvtMga898ElQD3K7hHBxeictNK0knEHl1Tn92kBf36v
1Gqbj9batw0Sgln0DuOd0hp3AimMt+8WHZN/ALgWrmBd/hg3ggZpQ2Tn+JavZzpEBIQxJBjhvszr
uE5jaAusyl+HtBkyzNamjonLl61nHihLuHSxBkwJMkh6TnvJXZ56Jf4uUOSxGVE1dbMXDqYBXV1r
wxiij5jW6yozm/nEoN41dsBBjnbdWVOTnFZHsxhtmoBlWI48RqpqrWQTIkcFyckQMhJgWI4wVgzv
5/o0mzbz+AkCbUSESCwO4E/kqsyo0Ln8+n7s1W6CjPO8nad7CnqCElTVp+SsTLRBaLyxeVoQuWk/
yKoaHXvXzAgTizDv5sCaQ79W7vp5sLApT/uUVwGjZvqord5PgIty+tTodT/cexmKcUnH1KEyjiR0
1mRkGLOws6uAnOh5vCKJgvv9YDSrQKmaOsJDVe1AzDXvdSkFLoJJK+xxiP0SWQd4W5NMDIsw6wMZ
7AZb5qguRNlXcDqt7Sq9JeepndwX1s/766r3eBw+Olm24ufsuHjUz6bsS/WlxIg5PnVuVcg01lAN
PXa8kac7t2za3PoJeOOIIF4Egr+fvrGWTayQaU7PvTNo/W3urlXLWAcrSPqMzA8FS+EMhlOAmCpZ
tSd4Q7b6Ok/dpL8fG31BlmwMFB8FWtB8Ir/3oNc8zwWyA3uwv8z5ONMsr0GGuNw51J1dH9JlWm/Q
QmIuG8JprLv6ySIwDIJgFXgUlgjcHlicmG3YnneSh1huR01qo97izJPMqYcaElmYJD0QXe/sAt8G
poqKRGhrzVVH40XGO7p0svqIaLyUWbzwzJagRk1tVWedqm/475BPwHrtg5YuHU8TDJSd7HPeh/rR
S8jGez/aXAVRAFkEk+F7s7KO1VC66xdonGWow2Wgc3wZdqtQ5aEAhbS/QimWCnQN/A6HYKatGRZz
xOh9cO32rtcy6MelYsernpbLS71UXFdOE0wOWIVWIRRYA2B0Lx4BtN1vhuHyeuhBR+Yp7DEprOuz
Tz8GjTiDAa36Z0eK3DNiZdWQKdhpFsP/ALlWDe+RR9jZLZXy4nphx336KVuTigS72ir95NHSi3Hh
CWz1SA+lQzbikcNsZN6OVu+kvoSKvivTT1BVR98j2usCe1fny6jIBJZ9Uh94l6iW8XkKphPAQvfk
C4SZ1Eb5OcvmxhoP0EDJ8H3tpyAv9rbXVtOwn6rWHO33SVqZvGvMga0+QvxYznO++IW4wZxsEQVW
9JV9ZxncOne4AGrn6KIHENfl2HniMDcSvCE0tQrCJJydxA2+FV5CsRgSjKzzJBpXUfE6N2a3114k
AlNUAq2OS+AAudeZ4uRSoqT9ce58s1vwaHvqh+7lRKllRP75BBF3vK0Ycitg7at0rZFHE+Igl/6p
W+dW+x5MZzVT6KKX5rLLMzjqGvKlbKYbZnKWAzYehQIbamsdP1TIl/IJgX1dUdk1Z0HEh7xNnYrc
FbvtG39XJPMMMDvmSRDmlRjyD3B2JulZtumOxqNRgcZfC7uzVJRQuUz+zZhzRLCXdBJ7366XvFCR
F+V9uVCCn7UFbTjWRrZedX7dBd9bdY4POnbovtaSBK1u6JI9I1GV3TQiNT289WXv2JSRkswA+akf
aznflAyx7Q+IF6icjXa1vBc2qqvLaCkLQ88jn23gtqfybzzyogfUHPOuCfAMLPeBXjhedsYKepsj
2U124O4q18ud9Qp9o189U/03fexrk1Z9nobeEy9Dx11cXw16aloi9geuu0duBhEcGPTY3SNc4tT0
ocB+kT6lRp5mTpxMykH86tpysuyQxnjdOdRVAoaDp7oao3t46VxoeRwIJVKB+fEsTA2REA9VtpvK
hEdCZCZapyGKTVtpGBEPa/zJp2qae4KFqTFWMiEM2aaLd8ixSbaCdi62pg9HbsJmOcwOdH4auakr
cKM0Tmv8cFagn6c2TXJ1XQ1pYs/hOFVD7sYFwyX9MBQ8D7/oZp+MPKlSrTCMuF4xUX8r6X/RnUC/
HcDfLhO9wI9rgDpeCdFanR+SJrhYqFZ1HDih5mlt0+6qInfm5nHgGBQ2YvWhqe51xn1yiUj70Opb
xdAGunOpB02TaHnMXnN2TecV3U4N3Bnnm0ZvJ4T5Ax1IbqmhlwK3SOkG6Xho6kTox5Fb0XmHbcqc
rThfR62/swLal+QxFfNc3tilrfRdn1Z+gZ5eNU06UrDw0qJTgmO3t8maJvpXAzh6JBxdoSpAsefr
E54imh+ceZ2+q0c7po/ogsoYssmj32FtKCO/SR2975PHzEfeTIv1RmQNkKCWlEF19DunD4yd7AAF
q50/rLxNebHUtbtThResj2rUreKnJQQ3W0j77TJ46WxsA/h/xFklZ6EUZOS1TFNX9hEt4jXoJORL
Zh0yzPDyK1HY+ZBeWcPSy3LnNzZlRjSKckne+3pTi70xUe9NMTSIW5+QvC3Gk+7abf15rXpdp1Z0
QF/oWlARAoNWx8lRD8WN0Sp5n5cBGE6eL4aKWkhySBF6wBSlE8kUnoNhVTD3MhyBcf0fs/BqH7II
Qlv9UAxuuntSyHh03dBzQfW7LgUXQ+Uge5xkjH4HOT3PaHjqKjTSSpcNTcERGbg7xvyJfnUW7Dov
3kIenX8QyrHWT7U5+2DVJK8YyXdJNaX5ofDFbMMXpzmWJ2ghLKf3UzI0pOdMZiBX8zivrmqKPU7A
IU1D20xdsz6S2OMpdGIefrd7J8k9+ILGH+VQ3pbZUiI5yFkTsgFUAcgEdlgrKnxGs14t9ifDah39
rpH14j1bNYS5G9uB9AY44LVRNNrscwptVFBDEtTlIR8AqbI7fBDgr7u+GTRdnepWkcCMKiOxghNE
pQjUIahctMmxkp6ri11lupopb4zBhTFkB2kheR1U4FlBmA62MxPqyHt0hMcy5qKrbyZGNEkZCc91
3AfZoBBoUBdoGTxgagZ9YsA5DgzSQnhY33MiRJ0iaSOfwABtjPAk1EP50c60qk53GDdMLnZjzgVn
jAtxcWK56K5ZRCDlYoWo7REh0RJIU1V1VrudqeizuBUlDApQ3ehuLQkT9KFuyG1TZTT2eiEIOB6c
BHmAElxRGNIMyfvMLArxSMHSuBgcibtAs+AizKjAjYtAoRUw65lwWB+xWvnT68CaqP6Wrm06QhwN
5fsxF5FBy9mU+zl5WuHMhy9B1k1DHXeiqJ179F2OEQfjGgAY0f1DiA9uZVty3AViKi3UXAkxedOD
nNp+/NYuve0Df0DaimsDpVVDEa40r2piK109DBj+bGJjva2lN1OSTRZQ8FnT4n9WkFGPQ1/Jtrru
udmNOWqZTNW4tsPUJRGAwlTIuNfJEYIjLeGY84hBjV9ys1CdjFgzO1nP15PO7UzEzLzK9abNMPi1
cbukffaRH+0TlimW4HGGJJu1HZ3iynSJefOZwxdGkqClIT0HB1q7MUrVNe6Z2TOzivIvbQKEk9kK
VYIMevYBNrKEd5g0TSQuyFad+ie0a205e3x9NpJhw7eNDsiib5rpS9+Y2XDE3SdlHTdTLnwtLCvw
9Oe8YjbCfQq70tB4ZeCsP1yHmBAqlAVeV4O+OWMEdM4wiiKCEpTFGBkqsNfvqPFs6z7okN68w4Wk
CwVBgHj3haqTSyrM9GaWD8iFEF7GuFDm9HFF84+E2Xe6KrsHCyipJ6wiQ0opk9kUt1RNbY6Lcmk0
hSVQA/fjga14zF7J2eqd52q1pTPvHPisbIp94kz8I7oDIuSxSRQgyTvSywMvj6olwRK8yOCMfgGU
ciuUc5MWpzJnFCuuPGEd7fKakK246mcGEyFHZdIe6hnB630J/t08EtfiE2lFFAcFUYItJfhQ+iBl
5wSHlBcYipppFaCJ5hj0P4be14uTMeADSQ+V7Mz6lDY9YpI8RE3op+2O9DJl9feiTIQjccAhrkr0
uBQItVB/uIbIGzww3OdTbNcEjiA7WBNWd3Am5B0aKSe10rJ45aVDgeYFYDyI32UizSEclZvmAqJp
LQN/iQsOtBV8n6DwxoAYLHQQWhFQqg7GMJEcZjYB9FZg0M4i2M1e2btfUncCvD1BXaJ8/uBIwP3i
RpQ69cY7uMtEz7Ofm7H+P78v/yt9aR5ebejy7//F5+9YY3pGT8Obj3+/xcXRyObn8F/nxf6c7a8L
/f2+famfhv7lZbj92r6d8y8Lsv4/fj/+Onz9y4cdur1hfRxf+vXdC5zpsP0IW3qe89+d+B8v21re
r+3L3377Dig1nNeW5k392x+Trn787bdzMPN//rr6P6bdfa1YLARYfhnezv/yVQ5/+835nWe0bQQo
VxzboZc4eQHzy3mK8Tt9yxyaEgWGb7kOJvrf/qNu+iH722+aY/+OB0vXA141cILGOfBPNuPrNPd3
i56TBtNo3ReYBH3+Y8v+cooup+w/oOMfmrweJNuzhe9dEgV8C52651iWA3Nu+jjN3qTV0GuoaQ2J
S6mB7MZ+tmrX9gq+TEqCp11v/2xfrtzdp+2v7bvXeS6fty/bPxfRzUbFuUpR215WdlnPZbVvV/bL
7JdVLqYNR3T5/GbxoCtUvGC+J7H/POPldy7bd/nudZ43u3OZvP3lbhu97c7b3yaiYH39scsyb7bn
ny63zXOZcfv913Vfjtq2xm2eN5uH3nyNm2BU4ZsJvxyuy+Zsf/3T3Xw7+/Zbb35/+4UWZD7OCxP5
0vmK+Gfzbd+9rvAyz5vNe7NNb1azfXwzy5sf3tZn9YUDQlE6VwPI1k1//gfmsr1B4xligdGut++3
rwwcwQOyVhwYr39u3zISs0MHq+puW9hHEDSAibGK7Z/Xz9ukdXaTva0HX3+Z5/KD23q3RS7ftR3h
g0PKQfpzuy6zXeZ9XZ8FgkgF9Y8NuWz31DBYjy+zG0OmbdvxuhezQdrH/pftPP8qwrLk+u12vjlE
2xprTG+vv3r5ge2v14Vff2JbcNt9p06/vU6hOOdoOoaj9P22AK7/153dPv2y0dvny35vB3zbz8sE
t1gQRolyOvYdZBzmy2FvUM48bv+AergImKcmpm7PXr+jFO2PmCL0cJtlm8AjczqRpvB0WdTF9Htf
5f7rXJfvlTZFGfEldzKVf/zKXOrPWOLr02UuYDibmKFVHEWdl6DIXBtxL6lUt3nUeQuxDag9PiIj
uiyna2OPCGfFA/DnTuiZo99Iq7y5fFUhZXioMIb+uVfbtM5Xh8JT6+3le20eX87D8Otthu176OQ6
GqAHDtsubN8xssIFLNcgvvzICEpwyA2Al1++63R5bTn5922p1+VH27sNqvn1sF9+eZE3svTEw+Wb
tla3fiPlzesxWdFwA2b15dVl/bWD9XWQ6791Eu2aMno7lNsK/noSt589O7fvW+n9cjS3788nMZ8H
725bcNuNf3kSL/twOZGX7yxO7C8ncpuwnUhC3f+dE1mvryfSAcNKQQLUAZBqvb0clT9P4uU3fdev
o4wrG00j19J2FP5HJ3EdxXec+EUapecTiKFtf1n7ts5/cQK36dvs20lE4FxeXe6Hy0l8/YHtLmwW
fEyXXdruwu0EbqvZFv7rCazxnu9cjKA7YUwZnjcHwTzql+dptrwrjPJdtH3E0eydLIWicvtYiq64
E7X3efuk6+78MATJ9fbJnAzxRBX9OueaTPUzCgCpPNS8Q9s823a9BzGxH7dJtoLpMNf6flu2G0QR
2kUV3GwTHTglxnCm87pm2Smyd8rWP25TC2lnoKyaOGzLoiYb9xlJ87tt6ozWgDS35I/9SYvpj/3Z
pq6wBL/szxJo+bY/znnft/2BMjtt6/WG9nV/tmnbV//Yn+3DeX/gPe3H7ZO2+I/WX/fHPe/PNnHb
n2AdnOvtSEi79SI4Ef+4TU2MNUMpzf6YiDFe05X/Hwzx3zcV/78d2/+lJvhva4X/DysAItD++wLg
f6uX/tvXPM2//qVqYJk/igD9d98LGPzj/TPxYZ+79L0WAbb9u+dajuPZVPG+ibrgzyLANn4PdB8L
lx5YuuE55yy5P2oAy//dCszA4T+8aiBJ5v+kBHiTSO3pDs5KwyD/mesDFf/b0LpCDWYHq4EYsfA/
J0q69+1c1hhf5l1nmMhf66OF8KdwkqgmdnSPxbeMcfd8TH0Ez2aQfmzRwABuL11ENID54Zdj+UfJ
8muJ8tdcwj82z9QDwzEspOzGm9w2Py26sUcss1NL8TDMevC4zOIOlgUgR5CDZcrrNVE7W5j/N33p
Oc/uUhrxyxjhHf18mANKN+vtgTEXO3FaRNvw/T/9hWCP5nHGOp0t3v5f76Khby3f//JbvkHOhWm6
BrSvqwdvyjBBNJBvdF67I8GMKATDX8pPgzWgmgPCKuKlb8frhRrnBu68+2ijVVrBMM52klDNtvvV
r6ypIwoCJ5JBaMDOQq18vdpNte/E3B6NIUVXp49k36T6daML7WR5Q3CLrqA66q3prVerHZiPBIy1
oZomeY6jwZuChu6E112tEVyR/tUPSkkOkFniKFJrgbamIU8nX3TcY02iID8xQ47wbz8rr9KfqhVP
EPian2Gr1wXs3tKqISw0u/gJOQNNiorx21w6gSKBgPh1UYwOPldYSkyjjd3TmsGV8LVLu/6cB0yb
qVjdnQ3nnoUq8LpjlufBo54Mcj8QUINjHrPbR18p9zAmg70bsLd+11I5R6NNu48wKFWHUFTHFjD3
C5RNoUg+1/WiIWUFG5e27xMCFCGLvSgQ9XLtK6+P8AaJPeEU6VNdkfpV5fo0hClo5A46qN7VXeZ+
cjzdj0gsc+8LgljzkPC59GoyxvaL7JFLkpDi3yckCOxQ9Y4xfKB/sxQQSjJzsr0rF5uotqU/+Evx
4iel7zHoJgozLPS5+yjs0i7IePMQqcMLtNnO9pP6S+rJ9mNPSNYPA87ts5o899px5LxHpw2iZPVn
+Bv8SoYtqvj2yqvSYD90rn7T+JBskOd6hu8IS94Jc4omolJljJXxYwVoEdGMh443jCt5jLakoVZT
BuUB7+uQIro4C0xgdAXyOOS9gL/LgsCygV5FZhRMVVQmDaMUHEgv52ecDyBoEJY8Wd552pqPMawv
4dL6mp9xfWvRIk2l3hqaPnAbYkGSDoGST9NKdBTI7E+VlcUDkWPVLgBaBaKe251vpvlxDPThm2O6
1Vc5mSjWR719WAlVeJrQfJT+iFK9DdEV4SogVj40/NEI4fU69L9jZ70jlCiPle1UJznWyx7H/XTM
h1K7lblEjmHS11PHD3kikSF4shuZklKS54e80TG18dS/aVdhHzB0VPmOfwIHDCJYj7hMyjghXIEI
7SZ50hCW4SSHaqplr2Jzml5ql7A1rA9NjPg6f9KCIUU6kaxEzIk+uwN+Mz9KFFmRgRFqb7VksoxG
151s3c0/IGNtjkuvi49NVWaR4/c/4DDxpdBe5iFXQ5ZHEBfjbTJhB59kj35GjGZkTymDoMJzVViQ
p6uuCkO19r5CSKRFaNSNfreCm+NT1VdxL8d1fChMi+jSspBsmLWs6Y3Edx67QT99sv0JC9acaidc
iw2u1EKdxmZOjwiM+49oxtBbeFrzbcHrWsSY2lHuCFveAY1KJLUNQRxOYvUHJBp+rObUvS/RzCZ4
WbNSnnDYBcNe5Su7XBeeF614WaI6UAHXCwqmuxqnbh7NZQYiS7Lk2Q5K906iFqfEeEKjg5RtlIZC
VlYSvrysnXV/LnHf9V4xpbuS0Lk0JOXLlCHpYRjLtensh3K07CcWwaHgsg+mx6zK1peqCtpvJdmk
/XHM83XZsWhPzqE92cgXi7Ryj6Mszc8phyo4ySRV7lXpl6aP7RFd1k3hpRQXjDsz80HpeZF8X9LU
oZufxRPZP5RmYHzGg8YDHfLoDj2gH9GK2rwKiHrIr5y2TZqTvhQ88THBTE91P3IK2pFYorDO8xRF
uuHPkZmZ1b2AsfE+QszIz1O6pMfeQ/kRZnnn3DQeGhZ9VSZPYU8cZSe5EMVif9fMQezrRiuvHeIm
TlPb2sgxR08lu7GV6dUsbeuhJprjBgGh/9wRy/QOz6v9oIq8j912JsilkpP85uKxvuWiaD6bLcZK
BeN855F3E7YO+b2lg+FlIgfkfu3S1QjT2iYnEDVE/bTivfuge4V8QEKIDq4QgY3VIfevSbMynlI9
aK+nhZRea1nmnw7av1sfVceNl1vPFceBoACMFA+ia4kVUNN80hmo3xPLUJOTAHpx3/Xc9aT78CAe
Cn8/58Z4KDHdVCFieu/z3Pjie4v2Muz1eT7SElrH0ZQU+5pB905TvGRXrTM+YRnJuagHRchFNbnD
yWnzxYq0Uib7vu1E7MlRPepBHaBQMbWTthblrZTWeBoxbj3hf0LmTTk03HW87ehqZ6YlVESwtrFf
o4zA6tE8z1y0TxX8NZdkk+MoI0LpEUMQhte6FLGVpMmpI5odryNlSxQsvXW1aoiIkECQv0NuDYFA
CLKnGyi2yj5nqgQfBpRMD1rmYCYQQ43XzfDOfQdM2ZM2OjuTFXqUgmtowcrfpRRL1ySFBOQ/1TJ4
75dGfzIWuV6TaeZcC4yq/oET4xNdVutVvAR2nke6r5WnuvSwiDs4CB9cvW9uieVKXpJxCN4RD6g+
m+R0RKig/TjwiZIMyqq58orV4IVW2LFJc5PIbVDj0gCZlgiWD0o3eyROp7o+xiNahCsTpdN+lRrm
m1oSJToj/C4ch3dNapQ/Vod8U4skxBARMGLQzsMB604PRCOQalQ2QwxphoZO8LaDtCziQfM1zOC4
wlSn6iu6LkPTMdKJ2844y6Va811R2yZpmZBwuXNO1bC4GiaqsXBJTOtO9nYZIeOfb9waUWKRV4wh
kHPueHFpceYS2aumjNw5c04ebLKWInqYfCpX6C5eF2AncvbOuilscTWGes2vm11n+e0hkaQiaFUy
RMIN2hifyxjBP6fvIFbtUGUWITWiFPulcldCv3zkMDhXiUxAcnZ2CxWxrTdl1E1deha2vOehpj+S
e/Mtl2Z3kApiurC6Hr0cuBxPnmTAHa5NOnps22J43xcxvPNIrqnKDy6Pt50rCOLzqpxDZ/b1z7mr
pneGaRv7usXV2NRtcWQkWkWymINrE1l1LIteXLsmbVwcj/gdxE4uihFZRR0xge9t35Nxm6BcCQth
a3uPrNoQ5646eTPx8jzmhmvH58icVTmxDaF2IINYnPBcpVzAs7NHB0o/J+3cGXil+OAyXTZ3x8HJ
2gVVbWEdap/mwfTeyv0bo846wEWjeCbVc3ywfW34QnYjWs8qqbwjcRT1e9c/e9x8e1k/nwVrt7JF
zMWg09mhweRVJIxWf1gxc08EWg61OBLugKEbylHgMbA89D54tmgIXpzGuuva6y5f6jbu1dpiom6I
ETKqYcwPK66pLsZGnqldWTvW0eRJvUeCKGWUrSXyO4EZgtFhPRLEYTv/h7rzWm5b2db1Cx3sQg63
BAGSCqRsWZbtG5TsaSPnjKffH7zClGCSOFNV5+JczHKVvRaaHcbo7tF/kF14ydO2hsp+yJDcBBGD
Jq9FMUqFnoLs5r5UO5CGutk39Ya7RFUC0fbzJzPIvScIidGHyhujD7HF9XQDMGw8AQbW7st4SKvb
pONs1oSeAkMKjR0V2VZbCePiTiTIN8jamR+rUPR3s8AOoZFix0aklC4sCekJMQTEs4ywvrUsE8EL
A8uGye87lDKQB7Wm0b/lqB3sgkHBh13Xhr8SUb8xovx5UMm4nOoNgnmYqsd2KOqncILzzi/s6zu9
FAqH1zP2l1GTwp3AMfGQtUJ6I1pD/sDbcvqCBtn4BVUR/1AHw4D3gTE57dTUtt5iR1pKEzqACoiX
qouDuwY03FMwzdL+6LK0ey590a1QZGiaigFok7oKSiR2a4SHEMQntXrlvtG9zplEpdgljdneSEhw
souUI9eSmZTyoUex96QPaGQ3rN2PFUHlWEMJoBBF4oSfawDUQEeKG0vHYxtdiWbt6mHQWruOde22
V1V1LwwxD+m5lwY3UWwlu7EVgy9GZggPrMpkF+WFd6S4EPQOIPXxF7JIuW3pmZ9t0L0UfgHDRoMg
MWMHuQXziyIL8X0TSLETVZZ5wN5dcEve9zddWLQ7+Bjl0ctS42dfVOpHXasR/wlKWT3Iea3fR7B8
4SgXwx5EBcGexFr5YyRBn6pOjx8G6IENjFdEYDeZ3ubZFk02JJR9NJhOgQon1ba6AtyKVwt2IPX9
cQwofm26SgdblwORejDCYOCEwUFhM7SZdUj0cSwdzFPqh5CrHHo5ijHY6JORnSzZa+50bL1udQG0
V0PIJHYGHuuz0vjjVzMEIA0wNpt43wCC1msxUMVxMv29zEDbqRdVP/TIG6xtxjPSs5xr4qEDcnpA
XEk/DAVwYjttGmuLoiM0SyBsZcFJ3awPSifFL+VUhi8CjzYfLV3P+YaR7xpPQLxBLwuQugHvIUGP
DKqke9ZXMCFSbOuAv6Dp9Ub2sTLr6Raau/9Ja1Bj4qouaZUNHU3/NWpNLdlZVzU/IiVTXtQEZS0f
HFiFaH83fdC0qTkN8wkQuknYIflb+p9B6YLQMkcw7Y2nACbSZOtBN7TsOe+b4KazKvkkmU11N3Au
/9SbMHujKh6BvXsdV/xY7ZKXSYpCx0CkdJsUI5KKRtU8IgPyfQDV80H1/YyT11jex0DLP+XcRXYj
0hU3uQB5ZD5uVqErcV0e7Dj0zGOIU9WjFBm/an3GjvGd3A5yDQ1zoasCx8gmeW+NUccqEsU7U20q
dDK9HlWIInUjK26hvXU8EcGD0r19rCgo/hZib1MWY19XC+Um5838IW29/laN0LvfpFmY2UkBtH6c
Oo73kRezAQel8EMGI/sxRhMWL5Ik0u3ITNOHvkHsF10Rq94z1f131RBIkK0GaA9dtXggjcdoFpVJ
dQMc9kcI+3nT1IhCoH8pQi6HR24iikhs8tvYYSTBbS1BuAX5AQy5Bg+OO5/BHl1p6BKUyP4GaVkd
cBYwTqI3BtzAy9S7TetR38L4FL/EJS6memd4exyR4kdI/tEBYp3ya+j8gpMpsHrUYtIIdaUw678G
Vs5bPErDxQOwUf8DXJn0HllyY0v1oMxtoTOimdpnGi9chEINqh36g2bcmw/ce6bPkIcNV0ZUqNt2
oHCcyNCqI6it6lZrgv406mp5kwVMbaJM3cGLZfkmiQZ8XDpD3JLGke0PMv1Tzcn2KSkTWB6CjxyV
1FubxmiL2zgrtFMsG9bHasjkyIFbY0JanibkkYcBanMk6Y2Lg5BwGCoUJdDXpWgCX07KXR23j2Pl
N6ITcazbeiq4uDHPpH0oyJ2tNwkim0A9d4an1CcLnCuVppkCUaS6d8hBt97riZUCjYw4EoLW3UUI
+6GJqU7DQfQR6ACWnPywpr65VUfJegqKHgkSse3JUFX8Ka6z4OOIyzT8J9CdXlKPp9QKhBcY9b2D
G6zJ7Rb02AGbMdw0xCK4r2pFJCdRzNA2CXhIF89rjujUWBAtKmXEc0F8ZfvCTE0Ei4avSWVhDq/L
CG4Pzfe4AjJdaXnvIPEW4u1lpocJfvUBuSHxHqB/4wgtnIUGMfoHH5axHVRT8qNCdvyhiLSBShQ/
VH9GplJoWd9eoKJPlMKvaGHhQqbJM+uhlGPOwLUgiYiXl/ltklINTA1OS2iHRW7XiMbXoorLTe4D
aGaTirjOm9wfFXXS2T8nfz/WcbQfu0C9h0ilPehIlW/VOhhRMG8auPSa+KiMM5baQxoiZfHKW67Y
Ag5+OmymjdwhbbdRm1bfa80Q7RoyQbbVRbyjYCH67AKcVZrPYkLC2XAYGnia14px25hKGbBlDP4P
xQgLNxVkOlE1vXloZG/Y1q02adsJbvVB5F/IZiU6eEGmIIsLTekZ/ULTVSa52E5GLN6HGXIS20we
ykd5Qg5tkwm1euJwVcCKE0YXKV35uU8tDp15EKCcopcUWe0hGsTnZAqDewmXiAerVpOfkZhoH+JA
iX95kM/As8Nz+VYNpu5Sk6NoyM6r4Z9IvVKFuIvdQmWhiXO9RvzbZ35RIdZV0zIkTRUN3m4W7rtI
njSNjFKMI/aCtDXbQnF4S4cLjw5VfMSbF1mgYsjg+SNaF+ghWIduwhigS09RhtaMWmdQIuLG7vp+
l/RCuMNVTC7teUs+yWWmbQdRqB9HYdAPgZj2h5FSJTIUYef/8uqwOWWIXt0240j9FWUQE8W6O7PL
91S1f+od1CoE6FBkrFiOfaxnu8ZXkkMLw2N3fSDk38aUb0aCxw9FBDilK2iEmdqiVu4XUj/kQR05
ZS7QMS3o7xEZjm6QQyPSMiQ3XrhTx44qZ9U93Kbuc1SXwa7OhOmHnKLejfz9fL+kIgyJxByHDxEi
9fjq9ckNEuMjuPEmomqiTXxO4gd8BjyXf7coiD2iWoQUpxyPwi1VVG6Vsi6Puw5YN9dKec5gc5n9
yQLKKtuDUvZ2FFT61xjy4A6KnWF7ahIBoFUFjKQE8zgqsg7zUwyQuy717kYFwH0fRGaBPqFsOloB
Vr1pRhkNhib7QciLH0QKxTeAzigY9b2I3lZv9OqPlqLPHXrCxVEp0bTcgPQHAa4m7Q269sUNrrfR
k9pogWRDK4b2nPft8FRZlnFIw8z4FPdquZOUQXO7NsnZCwcKY8WgGneZFcc76HWdm8k8726qfiY6
TxAsUIvtnnXFmJFCqbWlTqIeRR90OKR9Mym2PGu1hVv5Hb6Z1pT8pKpb3NdKYjoJqiMbmb1I2xpm
n32nhjq5whBMt6DUOKegxmHcJrM0QpBXnaMrFdr3Sq/wMptw9kKlal9hRH2IwLtx0uTo2kSdciCt
tEdkwoVHzrRcZUs0Kp8yL/ZsqeoaBxEDGDcsj9tSFyCyash71jTyATwpBboSUv7XxsybHTdRVO4n
sfppwNH+kpeFBEHPinhkUGQX0fD0EKKetYcX0TitMiSPJKHxVocedacnCY8JCFZQ2B8+pkMlPyB+
0Dtognlb3tO+9IE3AkEG6rtJlTS4q6bStH0kbndyWliPPbDluwh5W9vrVGlXWZl+rPTY2gd6jnIs
ZehxI8kIq9UMyE0elsXHsfeMbS0M8iGU9UbZIA/h/UwVESl3KZRseBggi+KmeygFncpVYAy8LJio
HHzzuqb7UPksP8fC/HEvBob0l851chOT6O70Grc/uxpUILoAo2+lWsI7oknbpLQtf1QoPMsmnNG+
jRFIzdIXoW7DfRHJ9Wf+r7BXxUz9VkyjsstTKUB0FSrAnSGm6RNJ9sFCWtxN4N1TrRrD27gIvRus
FsjusVmdYG/BH4onUbLLhjJCXAX9NzmYvagVyqpfAtnwPhdlM2wQLTIfkN5QvwcxqcqCTrZmvDTL
ybzNOCqPsAhT8J+hArbm33+8fAwzH0yl9H8UtQJSjEiGM0Dz20EI3amH2d/Plbehu2YeLs12btda
m/23XrVGyU0Bpk1r0iOXm13meof662DLbuJQUlpJp3Oy/KMxWYeAZloar6yLrvWcCqmJ5DgU+AHF
FLj7UGDFqfpARTrgQdFEmhi63eF6Ev/92T+apUGE5wzJRC35bR9RgqkjKaCPjds6ihszsnYItmxb
byFV2/kJIkn6/XqjZ7v6qs3FvoEeMyZgsi87mjhsRBUNRt4lTWGP+8ZG8tb8BOeBW/ZwftPlAV8U
TV7/3/YwVLj5I0whO2VVHWDTuqEWr3To7EqRTAPcLoTo+RX/bRtSCjtKamijdnoH4qXLUyPwxY2w
S5zsSf94ffyk2ZH5jy69am5euK8WZpFGkmDMzfW25Eqfpr3g8Cp049vjloPYjfDpent/vL9bQBIs
VTcB8LHfqzMy4FVzngw02QpTXv67LyQLWzTGFyXOnzBKWnGGPztXf7ekLbxOy7GtdVVDj8lLijt0
9HaB3zxf78wfMAY6I//+z4QmqQPbftMZqZ4qa+wyyQGpTyUAg5VvvHvNtYr8i5pIkAJE+CvCLAld
o3F2vfE5YywnTrVANMgK1CAU2d42XpQ9IkUxKx+to4cGDg27DPp441/Xmzk3Ya+bWSQuZFN5cMwI
6l4dbwVjPkx6p84U3RoNmOtNnZsxXeQpHYExSzeUxXBObaNSejAkZ0atI/ST6isO1udiS5VlTYW2
oauSoi4yVIUCJ28IquREh24rbWPgMTvLHmzeS902dM2V8/2ZKVJlsjAnFkkyRXMxdszm1GShh/YB
BL9S+BkOCM+vWe2uNbLoE+UIQy4puTvAKDYFzFexDezY+HR9bs4P3au+LBKtFOn1OCY0I950B9zv
sLLaDHZ5kJzA8R+9lZGT3orAsaot9c3QLTJtHQVyrWENMc/UIXsMtj/SAxefXbBiNn4u/2myKAG9
Uti2TG2x6KjvFwIwJ5F+aS6QAt/hfI+0zC95O6LOQlXUbjfXx/LMjL1uUl9kpk7mSJZyzHdKmHM2
TxADtgX4gMMhEldC6ty0ydTooaNI7MvW0gi34LnNULN23k0k13Cpw/BcqW9R8XDEvcXJz3tHi2/O
VYsNpfGHqZB1EgYoIuVRvlGd0DG3oeCOnKzi1Rg7t1LetKe8zYO8XHto4QHuLEjVhd21pv4CBAn0
UEPREf0KylqJMWoPdZROtz0l4iep1qa11HImeWmwbQxT4X0Mu5lFtzsZg86mrkUHS7KDtKV+Q0XU
7oiQ8cADHA9nz9HaUJ85/JD9eZDhPEK7S8XEkPeQOks61i469XcIHWxV1Gw33T62s1/UB0ZXd4ud
dkAkYXi4vobPbH1vml50F9eKBsO4Funr4KUodWWbma5XfRLScYeBaI7AB+/l3eF6o+f6q0ChokIw
g/hmZOXrw0NRBQAfK2z9rNGn8N5UD5LYvvDwyNwnu6Bss5VIPZsdFBn8HndvoJ7KIg1NdQMIAUUf
R92lvB0jffETB9S/OkS+tyk2e/YEDG2l0XMrCawYKg9wyAx16ZprYh/Bc3xAm54k7AqzTl/81i+O
18fybCvGfAQT0VHlz7djGXL7T/W+EJ0kQIor1RDTWrtinctzyt9N/I7cV2c9M+TkYIQlTbSU83DP
Rc/Q793r/Th369A02ZhhuCpXU3mRTTPZp5JYgzdottim3MVO4Kp/ta5kCzfy3t+We+NupcU5oyxO
XmxPOhR9cLoKis1vhy4bWC+RXEkcmY0ND7hIr52mPWgmkqrcP4TbtdvjvMoWDeqWrnBapnon6uoi
2JQoyaI2TAYHuRnEilUbUJTdlI8Z4lhT9Ktqut31Lp4JNIOVN2ObOKpry3OSl0iY+yo02EcNCCHK
iAPmZZ0iPoR5/gnEw/M/b48NWJNgRhpgqeff82qleAB2SiVAEN1Hafejhd6hk1p9t8M5pnTyyRht
oZDjtTPGPGyLYQWoKGu0CV0SZ4a3rWJ7N6AEQKvBoTpod9E2tZsNYitfml1mryXrM0P6prHFopEA
dXqwnhEaq9QfODmXGyvBbLTrPPyKlQ9B6/11fUzPRB8EVWkGk5sKO//iXKjju1fUJf6MtHWqVX03
atO+xL/rejPn+gUKnvscSXJu6+0gTqhfRJaWzY4u5Q6t1HIzSs1dLwy3eqN9DcDcrKTHM/2yRJAh
cGk1vDqWDXZxa01S4fWouHQbLZ3cqEWYT2wo017v2bnM8qalRYoUNb/K8YvuOTuNDm8zrijsp3QD
UscGS+bU30M3z1a2uHMHtteNLg+HIxXLEfus3qm2GJNs8eOYOGm3W9WtdhZyl9vrnZz7sIiBN80t
ttQIP1IcyWhOmR496bnD8VnAjbEctm3yKZU/Iei50qK81uQi7Dy/l31Tock5Yet26HDoLjf+jYLC
nBOdoq8AD6hBqDy5bMWDsePYb/M2Yee/YmRbNj4yf4e16Dy30b8Zh0V4pgHvcxhR9+T0ueqCT6wj
2LFdOaKbOb6rr0TNyiLW5935VcKbeCVFJYfmBP+jpM/Wyynwp7Vb1For87+/amUs4W+h0tfzqBTt
1ZqUM/Nou7Vmzq9ZMiiKxaJqKuYiB4yFVzR9bf1n8KhMP1W39bY8pK6Xbtbm6myvXrW2CMuxLTok
Bmmt0p2eF4EOTfYET7/rgTGnxz8C4+9WrMWxYopQ2FHmPuWJfod6ooy6X38gca9dHObl/kdD0IJw
FpEMkVvv20ky8bZSsG2fs4zkBra0z9SDZdfbYN89ad1+bfTOT9ar9hYrXUFf1wvmrNbb832hxod3
E+46W9ilLpRi074+jucj61V7i6VeN16ZjdgzO8MP0Za2aPTlP/UtjAYXjzQgVSBKVjLMn+wnTkpU
aP87pIt1z3YV6lJFk50bPOif63u4HUBADrEjfETrjq4yuB+KYN/ur3f292Hz2mQuNt0mRGg8nlfN
4EpuvcGiwkmd4AHNSDtwxQfzYNjBS3vXPpr+pq/ttZ6fDY1XHV+co9C/zHl7ofmqRW8vTG6z8NH3
qm5lZ5yn7FovF/EOujMRcY3uHS+qb7zqXkJl7vpASvMnrjWxCPLKqHkknAdSvx9tf59tfQfTy9Cd
q3WwR24Age/7Wwtc2W6taneuaQnyHAIaushpezGImCL2oYV0iwO4fbpJcgngA+i+Qje/J1O0HdvJ
HiXhZaXD56budauLMY3ivDasgVa5aR6hTtnK3v8g2P0PjCBsRGOwUNyu5oJzSe51o4tR9v0Bvy6e
kecCguQC5Il3qbYNtrg221KyUZzH7FvWO9HT2h13peFlcR6jW/AjyrxQNXC/WrDXMH/Oha2cex+u
D6y8Mp3a4oSjp4UolPN0NluUpz9Lmzo+QkAq461AYfaW5OcI5c7cNlzp8y3KQR7eEseCJ/XtFPzU
52PXIXw2VraXcyH0auS1RdYHqY+vB+4DjoCMGJbk8Hi8lSbOnMwtlrGpz6VNLquLjouovQGKpIlW
3A/RrWg5eqXv0/pDE0W764N8Nlxft7XoDlD1VhFC2mIT+yI6GaJmPEdvy23+KT3Ar7KRa1NNN/sQ
bqOfa8v4XOjImPSaVDh5fdQXoVNi5xbw3jc4BRQQCERbPw13iIqu7GTnpux1M4tggemHgKlJM14P
lhzd27G3u0r1indkV8B1hsU92BT15TOqgT5UNKp4ZFrSzzDGtqpdOXye3R9ft7DIcH4jpMDTaMF8
Gm39JnMD1+tvimfpiJDuYA8OiEcn4J4jbPBAvL5U/hxFTeS9ytTR+JINKlxvjzslKnITho2TI+Oj
l+OiOCbb6y1IfyaXt00sNuF8ApjbIY7noL53L7noVjr+jeVoTu9yu9/g8X5rrb65/7kIaZTHJVBc
xDXnuLf9Cgq4A42KfUJLtVVoDq0Bcr3756UnTaKSTE2GYjPn7cXMZZqlTz2yY472qN/gvrFtnrsM
UAbgsXmbcNu94Mkr6/HMifFto4v4Al8i4dqcU+s9oWHudreWXW7bLbBeO95qK4XlM7duDSdubOQ4
D7P4f6eaV5cWPWhwuktjkSNUBVb0We7381sTUB9XIl3qjyiyf/z3wen/gQjC/286ZyoL9bLMgR1m
HFT+JZg2q6LN/+t/CRzwOvo/BopkmijPq41y538EDgzlf1jjKqALDGV4BJiX+r9VzjT+iXd9mK/K
LHwg87V/6xtI5v9Is4+6NUuT/RNpg7f5A3goYB2Ne9JiEc62r4iuWP5DWdXCFpSW4IKPH1fW+tso
/vvri7hCq8GrYFT4D4AMczvB2XVrVMCUKthO7qsBfvjXGfa19sGlDiyyUtyhDO91knmKMVGxsRLD
Ac9T11APb3Pf3x2YO/YqanxDhndSWOqJl2Bg3EJ4nyvg1Tz9l69KKyn8UhvLFJe2dWGIg3bS8uaX
p9dPnqA7TSd/Rm//+X2DtLicmlGFRQ/e3CdL8LFVG+/6WNpe//SlX784okyVgihBpKgnQRQ/abNr
t9gVj36QPUued3O9jUtzvDhy9bluRQbuvZA8ihQmCNQWRPhgNZcrnbi0ThdVCdAYEH14NDqJMcTO
bOT9NtL2Uyf/eFcHlhCM1LMK8IGMf4559AazGHMjiFB23vf1RQyL+KcXutYrJ2xSqafW5ucsidfe
7OaP/H1z/G8E/MZav4oA5PHHmUgkn7RR/zFbf6e1cFDaDFpasm0G60CNave+fixCuZFQuTO8TD7l
AZSyMCi/YA4ju9c/fmGKlUUk56D1Ryo0fFxo5I0BIcDuxCm/mYZs7UR7qYlFIIvYdPpqE8knq8ci
xg8/xTJqVtU/Q8v9PROLIC7w10GK3kwf/AlZ4EBT5BsdxuT++vhciDFlEcd4wupiowjJA6IFM3dI
rLZo1WrlO9foIoQ1pew6A3bDg98iDZd7ue5goLR2prr04xfxK7RephmIuz9kShAZszV7IgE40aRm
JUFcyHK/i++vo4DNORmEBttGKdoRxDdmyQ6G/Zs2M7Pf2cgijts8nUpdwzUK75eXpIUOE8su5nfi
JregL1+f53nrPRPPy6OuL/uoizeFecI57MaKwcxXygglXLnBRtjFwvhfOlhvlG7/L/ZleRHMqMc2
ZV6YxSmUDfFJjUMYSbH3dL0TFyJtPhC93pZh+UmakA7FScQtrsd0ovqKuaeC+EYMQPV6G78zw7mR
mhfbqzkvlZ7DWpoWp0Z01azaVql1FC18AgygElV7j6TFtyz9qsFjxMZuy3vqZhh+Ipi9oRC8iQcq
k2l7zDN30D8pGC2rN0qBLoWOMxJv6Z2yLTM3zZ6MxuUN85Y/ej14Ebh2RMMn3fjYyyvni9+ViXMd
WSQOqwz1oh28/NSXwUd8Xb90cuKUk7BDjQiTvkq7UVtr6/tIZPt5Zm2KLFRXBvHSRC2yitIP3WSi
NX/y89RA3h1JT/hC9a1WpcFK1MzTca53i8yizL60cNrNk6kPB6QhXkzP/HR9CVz69CKtKPAP0KpQ
9ROmtMFOqy1r1+LZszIvF8ZmCXPN4bOUCg42p9KQ73UvucPf6LMvrz0jXfjxywtfphuWjN9xftKN
AD+TCXrnc+UV5fs269/FkFfRYfYJbkGlZJx6/HOjsH2QpbVK26WBWaQOTw2zUoTtcMJSxkQ4Khg+
BxEWG+grxH+9a2alRQLRBSzfELg0TzjSBd6hC6Nh/EvEocVcKS1c6sM8K6+GRzQ6vyoFLzvNJBo0
FOVmm5Rd5uIeVL0vtn6/EL1qos/DrijlST5VgeFGfoUrMzYznfzh+hBd2PJ+ly9efR49yiTAM9c6
ZXLzZazGF8sUbuK+uAGEvtKDS0t0EbpJlqWz6511akUeanMJC1gVVZmVr1+agkX0pmOG8zEm3qdO
rPZWHu1DdZaXMt63wS2RXl7L4mx8zThlRZ1jMheIICLh+1WP7xp/cXEaUDAwTH0MwE9RrXmzfE4G
Ia634EOF4UOP3clKIF8Ypt+q56/mGbeETkNNxzqpaKSB293Cr7o1umQFEXxhjsVFMEsZXgcY71in
SpGEbxlOo7+yVInfdzMUF3Gcgn1Ddov9xYzLG6TLvhVysDK/l8ZlEcE4AM6m0al5qiq0vDCdnDgB
RN2zJHWtc32KL43NYmOOA+xQsgm5u8gUR8uxWhMjGYnTbOO+r4HF9quJigCFXNS4OAci0jHIngSd
/r4bg7iI3irRxkJWI8T6+hO6J7PbH4ry7/vhi9jNFPAQnjHrayZaAXGZt9ags7684+MYA1CCe52b
1RjzQUxupFNtBgjhK42x4eEses+k8vVF3E44RI89XKMTFlPmPc5uLqII4UpSPrso+fh8qn8VrAht
FAKWnPJJ76se/HXT2QVQyk1tQWd+3+gsAjYLBtnoMDA++XFCvR0FMSQb6uzh+tcvdWD++1cdiPxW
xRyNr2OR+VGHYrZBeHIvVdVKujm7azFAi6gVNUiqSUS5oiyaByU3j3ke4IRu2qoCg+h6H86GLW0s
wrbrNNVCEoBjIRKFuutNjYl3MR7WKzNwaYwWUYsZ4zAoqYasoI+qFDKVsuvpWfYQdqr+nuMJXVjE
ruiPlpXmCSp4hnIbKUO6SVCeRKn21/uGaBG/UhmbMwY2OfmZEblBlqEG5tXdygDJ88/848yvoxf8
dhV5WDEJgmkkJzSeCkXLNly6TEVzJDXsN1HUb7k86Zig8oeoHfP20GXiEdKvOIx3jYAfGhoaeGPt
sX/BGDw8pPVamens9Zpftoh+KcIN3adYcIoVEX/B2InFU4tmSIEkcJdMzvXhvbBCzEUaEPRCM1BA
TE55itmpcSPVG94UVvbUSx9fJAAoqGnqo6l6MhpUvBTTmcLJndJpJUIvRM+SvZViwFU3xjjNe9JT
O2EHpA56tL0+MJc+Pv/9q/QCGzoSq1FOTlgZKxvK0uPOGKQ1rOylry8Cv0Y1KkFnwTuh+eRtZVHw
9kY6WCv76aWlswh7o9WlEcHU6ZQaZm3jKoFARWfhDDahZlJUADpR7F1JYfNyPBdAy/gPdFEuPZHD
TQdMknWsOWPf406Y8C6IOmFERahI90HtGyu9uzR2i4zQF1KHjqNhnjCM6e+8eFKfrFrLfr5r3meH
oNfzbgFySRKeN7msQPoXvOaTGNUrv/xCPCzVRFofwHRWU2DAyE2/zWNtvDXMMj36fVyvJLTFm/C/
a7u6tbQWCro2jqfew9YhCpy0r5+apPxL8HqXpNXqzxXWTjne9qg6zuS9sn3nsC1CHRKXpEdF6500
MgrKmqj76Sjip+gmX5+XefzPrLMl6UbUJizjUeo9yW0P+gc8zW0rU5XNMWHaYmlobKKx1p0s8RF1
HKuVDHbhEGAssoCFVGEBIjRCrQiv0kIt3Szuv/gBDE7KqSshdGFBG4tkIEgoR6movZ9GvyhxzAlG
u2u0YWXRXfr6IhmIgVpHSi4Yp6k206+TlvMwpVE661cm5tL3Fwmg8jw59lQpOuGjivpRvFesagUP
c+nTi0iPy1IsxaGJTz5Km22g/hy8+vn6crrw6fnx/HWY45Nc+j388BPkC2HThjIyT+i2Xv/4gvr4
3yBcAp6CSRhUKa0jouEzJwdhitDtrfeD99DExT16jrdJ+2O1LHupL4s9HL9mScaVyDuic5zgCC+r
m7zU1opDl76+iOzBGDokabLhJIlThpmxVqJsVfgrq/NCWC/RRlj8ZBifRNGJXVZ7sCTgVJNgqtTf
EYMxqscsSfRZwBhU0Kj1K0nywv64BPebvlxjtaeHpxEJTlEW0E6KkBA/FDpyrKOyEhjnq+UzP+zt
GiumJC59Uw1PrTmFd7LW9h+0pMy/t52UOiXK3GPRH71A3807TKXk91Io7K6vwAuTtnyjhHUZt109
CsfBL++HduCJTP91/dPnBw8A3NtejWXcK5HfZ0dMYu+xQD5acuaOSm8DxP04FP+MiPGfEDKW+7Ca
m2Zt6kF+FLvsR9Xku6waPpqKurLutLPbCaeFt72og4qUZfXFMcJduxu+xdrnyv9nXhZ///ZFQAZh
h8e1lubHtjY+d91wm4/qU9FLewyCV65d8+/8czs0lhjEONSgGmZdcQzVZicWySdLbW70tI83iOkf
Ur3daZmxspAvzPhy6/WKHm3NMEyOJT7QgmzsKxlDCvzjfxSKcqfgPHp9ZZ1ftPAb386J2cix7Gd6
dix+2xTgzo6XgoRq39fr37/Uj0U8WgOqBgaO5kczN7GyjdrvAgKrXlb/tErl2PTdyqHh0tpa7LgF
arU99YTkmCX1DuXNQ98Gd3Am3fd1Y7nhoqU7ymKcH6lyO42fP2TRLPbYfFVQbLd8eXu9mfNHH1if
b2ejarAs9oEKHDXssQ/dLMfoGVVwUMX40Ssmb2WvvDDpy404ysV2KHsvPwqA+e/CvqieWdvNz+ud
uLATg8t824t8rMTU9OT8CDLnXpOxa6mZiCGJDlWZPiLXthsGfV/mims13cqx5cI60xfhL42CFJgI
i2JLZe5Bd31Gn3wPLutjIWGkawUrfbuwzPTFxtxWQuwLcRgce2N8rrVol2T1YxOHK7249Pn5719d
gNtM17pWb4sj2jngIJSvupp+QB99JYFd+vwi2MOmw7i+IgGjWfKF09iT4eUfCllZySWXPr+IdaTT
oRSPSXEE+P65n+QXH1cPRVRXSvqXVu0ixJXOVJq8yotjWwQfI2G67eryn5F4/rt76Iv4nl2e47RI
i2Pm+dZ3eVCEp16L6p/XI+LSwCzCWusQP60NMz8W2TAKBxPZusHVUJ9VELyN6vThejMXBmhJn5gi
zOl7T0yOdSB984X0e5Z6K/nv0qcX4zOqcml57ZAce11vXUVFxM9UcQx/3w9fjE9oNJLX1YZ/jHM5
P6SShQ9Mr65luwupYamupRtCx3N3nh6rtpJ2MSXsXZki1xobqrAVJw08ma6kzvWuXDiAGktIrpBn
OHz3U3JEbDJ+UPXCuwuTMUP1WzW3bav4tmzWhq1lfeUaSAluZT1t74J8fNfDDpLYi1uWqbW+KuBu
dRzGXNxkVoccYZ+v4WouDOaSaG4VOMKEOkGIenqJbiZ+BZPiZpr3I5Slu7ERVsbx0oJb5POOF1+c
KOLi2Gc9bhPFIMyOwPH2+ixd2Ge1RRpPogykhhFnx7HVn7zRcDVuWHmKxLuFGPH72piTwatcjn89
EI6QkEGe43PeV5uew86QGkd90tZERS7Nxjx6r9owIqlvc1+jmiWVX4JMugcUebS80B704SPc7ZV9
49JkLBJ7J3qaNDZjehyMGH8bodehp61OxoXsuKQWtug+FWKRZcepSW66ALci6uM3iWWtbKoXfv1S
t2McDb3xUi07elPS7QpxFGFdhWvkvUtfX0zz6BWZTM06OqrY7iA/n373tf5wfQldGpnF9E5TInui
HMTHUaDWhtPaBqf6F1STP1z//qXfvphXXVWqJkmT/Gj0PWRgbDvwETCalax+IciWHO46nARlCHx2
vRIrGiseXiqhOCSeiUON3H17XxcWG1MdTan8v5xd2ZKkOJD8Isy4JKRXyMy6yaquPqrnBZvpA8QN
AnF8/Xq22a7VaEqJLY+ZDxKSIkJSyMPdzdI6DlQx+AcyD2IFgm+s3va1/5+tqRgXsBZWsT9dqoaH
Q7vgPeh624YJ0nHlxbhSEDkPVZy1y3Go8+eFr88cEiJQi6s+7etDO4vjwbleqsCtYr7wU8b5geQM
9PH0STjr7fUuDFaqY8xpkF8ueH4Vl7R6FlnjTjcyg5Li50awJfl2vRODqXpaxPbV5Iz25NYxdDAc
EmYVcyBSGdBy2He61JG1ZQ09RL+hRVwNjB36obpXC8Sern/9ZbY/yBzocFrLlYIWs6ridmDyaFnY
ABqoLj6lQ83Ao+2zqEwtCJ1AHWjDtgzzpWNshfCwlTV5FVeSku9T5i/3qbXJPWYYj57q4tAjrFRn
VfFQzjejm7yptoTaiHUY2zzOh/yhRcHKvpHolJ6DvVI/h25hXIL87JJTCyGNR0/XF8YwTZ4WAVs1
UGtoZBN3TGU3tuuXB1USf2PZTa27/96eux5sZmPd1vHMi+ngcGhVKZCebkyMye+00AdIhDeQHNk6
ye3nLC3PFKgG6M57h+tz83GaGJRl//76GlF0oSCxjnu3OUDmMuKO+gx9thPU5wDarm/mIn20vXZj
MzIMRwfpY3aQ+qiQ++gr8hXVywdRQwzUHfyNQ4ypfS0Soq6pt2hTN7EImuKId6z+vmprL+oBCv5x
fcYMbuFe7ODdcayooZZoD7SMM4jb9279bejsJ9tW38E3/4CymC8V2O/3daUZ7rRmy1zXUxVbS/OW
rhWkzvEa51eP1JlfoYAQTVZzc70rgxW7mhVns696llTWU2ZxFLAvY92TEOoz84admWZNs+OyQtoA
ELEqBpj0KAt5M3X2c6L6Y3YR7yXkiAvTLvRC8Iep5N0CLW2PAs4ECwQC3zee8kd+YYu7Pk0G+9IB
4agSc5GxYWW8Vv2PPC/uwDHyKccQrjdvWAUdEK4g31OSukPztchRgp5KDjWQbNk6rZna1y5cFLPS
AWRextDkWHg0Tb4NjVoJtZXr32+aHm0Dt+zczieK6em77kfHoNHBLveUIv+yr/1Lv++Wdq5HsXgF
EsB+UJ04WH/XBMK+de//fb19w2HtT4X2u/b54nZNA5mJGCI3r23tP7rt/LUbIEUA8OFGRDetgebU
EHGbBYSeIXICseKI22VxYBNT+/Y6HRKO3GKjlkHguAkwZmSN4LydRL+FBjetr+bFbLFVX4HP70/y
CcHnZFMQDHli5x1U580cnTwDM0JaxDlrytCvHdSQ0n7ruGT4eh0O3ikGAeQBMQhVI4eML31Ic1xa
ZkhB7ltbHRBOsqyb6Iy1BVORH9K6eZMp2bjhmr5e812lmqktu6WI28LJTsIvqsia1hmHDVfs2gTA
wvFv9wpWVUJyN3XPYm6bsHUESHxZN24Eh4+di+vpV6fPiyxd7fm8thA5TKcEyqr8puP86M3D5+sO
/PEkcZ1DsM2sVSRWij4kzuAuhJ0iBzCTaB0BY73excc7GddTb7jGkWkFEca5Jdl416o0Oa69GI8Q
6FtPKKSCxMhF3ykdG3tjVzAM6j/pOIssfift9bzW2YNL2zcIHZ1hvhuG9XFA4roAkQs3UzYOyefe
XYavCTS8+2CSGwtimi1tR+AlHRkoTodzMzry6IFxHKK1yC5PKnduqkl1p5xcdI3zpvlyfX1Mw7nM
4rsY3s+NWy0kkOeMNeJWpHJ+dKwp2zhgmlq//P+u9SxV0grsToJtIIWiyNwx+n1s22FflpzrF6HU
9Yal4YMVQ3U4jdhqPfZl/nXfzGg7DwXEJBn6pj/7QEUhvAZ1PR68CSVuG65hMlQtfgCG3abQEmVg
0SQncIiGdBWhJbZ4NE1zr+0+HjQ/1wwFvefZWWwQ/Sv70BG1ddO6xNH/Xt9xRPz3yuYQGYT4ucNi
bkG29Y6Q8tg4r5b6NIl5I74aIuB/Hika35nSzmfxmo9jtCbPvB0OSAVBe3SLbMjgb/rLhADjwkWY
FUtgV49B6b4QjAhPRdCmg+CSuuhZz4m/weRoWBA9qevXCUo/PM+KLZJBLkBCNnmLs8LUtBY3wJAG
aWwgiOJMefdzsHwq+y3UhalpLUCIESIbDcpu4gv8vAHymKdbrGAGB9CpkCxIA01jv1pIyIijTcGS
q6pfLcQhdzmwrzmwnVOVNZmNSbGgLZ5lAQTAqp2vPlxP5ZauJ2hfECtGUvfJzZvbdQXZr2gif0q/
i3HeiKAmJ9C8mIwcxINytGIHKuJguh1Oc2BBLaxeQvf/Kazyv0+9YHr/tzMrqGalwAZZcWNNXyxb
RJCm39iNDeajJ3TdNEcSEUBEZJMaAHHJXV7VGzgag/nonPt0lA6tGb5aLlWUjp+d4auEOsZ14zHE
Nz2Dq5yRE8UuyDVenjyrCKsgCVHSjtKLFqfg652YJkdzW8VIv6wJfAspnRfV0wMLcEG73rZpdjTr
J7xbKlVja2x8Ah3vaX6uEXLwULLxEGOaIG33KvFqX0IN0IpBcfJpHUGAmbC7rk6fBzndpGrzycQ0
R5oDUOKlBbVnKwYvT4RN53Cx/31TpJk9Tfq+cHM8qs24FYRQ/LSPsnS+d6QT+0KQnsArKq/rRjHB
ipr5lhLrQEdnw0AN8/KHzvLd0UoWvScs307iIaiPfW1FNXc3jriGpdXz/u6K5Dzh+OpLyF/qnyVO
6djc2+p+JeXG3Js+XzP9qZjSsU+UFS95Q8LLbgjRhq2LpQFuxfVUv1+kZFBTwLGzzC/J7BwsyNt5
0Gus1C0h80sajPFCxgKClhtgO9OcXcb5bjm6FJXMTZV3Z6+Wn5tavTmj9wX6Uhl0e/wDz5rjdZs1
7Ae6pkQG7xoCsvZnR4I4KvegzDuPuQSVZVo/DcNGaDWci/T8puwHydu5gqh7QB+4W/6Sjhf5g31f
zfKGDeITHkc3BmTqSvNvgv0ehKG0PU+1FQvlHqjoofHtPaZyuOU0i3O/39iLTHOn+TsRk7MqEbTn
ovCf07p84RWLkaAuw6WcNvow2IGe8myKJJkLd2nPnKTNYWXVF4eC/zMtp+aU4ngzgkh4I8IbXEhP
f5a2601rBXYdcG6ML5B463KQcDXWvtIzKERqJq1A29Z1vD9bffcD9Jvr0SnXnf6is220TTCjoqVr
zz4w3G/9EkNl10OKlfj3FoQbHimliAnXfcZgYn94QN/5ZoIyRaTisCZeI6rbshjtA1ZpfMq9aj4s
OTTKydAOYbX2u6q9KdfZOKq2gFI6ePbOsppmeRRWnzOorAe83RiSae21cINXZBVYvYXdnaQAqpZI
jcpp6+hgalw7Oogg7yYGNvazQxpyD6Ve57GtVfJ8fTX+vPB+cHXUk65BTiwPGvHwdv5trl944d4u
KA0I5vlQ0X9QHNY5r2ASSi2CktfuL5zZD24ljqP/Sook9NXfl/PeLEVYgHjRJXdlZn2mSxYGtmVH
NANP7db10DQRWmxq24IgB5CmZ7E6HAGJTZ9WJ9+qGzWFCi0cuTRNrISv6jykMA47OQNJeyPH+uvi
BU+k33oFMEQ9PY+bggKt8txcnqUrHibpfLLW6VXx4kFSsQtxgmztvyPFVA+5XVe9PBO7c8OBkwzG
Xv9z3V4Mi6DTeQy9O/ldXsmznY4/gP15dspy53drh5BxRAIG1FHy7FdMvDAOfXMs9xbZvmF9dSqP
RipMhMUUkl+yDyHJ7LehAAzy6CYVAx9jM0TdpPxv+6ZJiwhN65RLf6mPapnVhpUvFrwm+fPGXmO4
TdhaSHAcyx3cpVvOYCz63PvFy9jlEWDZP69/vMlGtcuElfGeTAN246bOb4Kherg4/Iw3Tieb+OF6
Hxpx8P/dcnV6D9J1GXWUyM5lcua8jBA3jhlAmtVdXnuHtYASmKDhbL2JwYuSejoMIGCjm5ds0xg1
dx8qFzKK0NM45/74jDqJYyvos5uxNyqLXXcypvOAzB3E2vLZ4nHnLqcJhUr5VN34Ir8fSjCUsZ3p
pv/IGwNPNoqxBXtcJmBrywAuOcHLfXlRplOCzN6Sy6Gvh/NK2aMDMIWv5EE5+xL4jGtOX6fKnWvP
gsp0P5dRKloeqirZupZ97ChMp+vwfIJDJl1r0IF0zyOtv/LVu8NN+eW6EX9sRExn6mgw84WTY2u2
J/qrrZ0UJITYN6Vs5U0TbGZ3P465TFc8I3wmFDz29blKPOhnTGkWVVaabuS0TK1r22rt0Alkikl+
prXCGd8Rkaqq+ub6DJka19wsL5UEF0ibnwtA2G+ExQDMyMhW6byhdZ2no5Kg45xUlp9tVAaeeq7K
G7dVX65/usF2dKoNyGGyrG4GgZ2uO1tDC75e9cTsdSM6mL79sk+9Owa3hDBQYdgCFETl3Sz876vV
TRv7w5+T7X8PdUxXkQOrZNmvionzsNCo4iQU9Bb6pweLiQPJ8sPazoe19I68+TpAIZOCvazq7maI
QECV8/r0/Sma/OgbLvP6boBu4YD+JFCopwWUouzu8vnkJc/15P75oeIaGqvdyRPPQ/MEYdAY7wu3
NRiklLWGdQId0urHuK6RK56sYYmcYgzH4DUdIJ+YndwuwMv9r7JQYVGcxn64GfLvq/82Td/75GWu
vov6lQXFAU2j58V5W3E9R28WhaKPsx5naIBOuOFw0EotxefFhXDC2p/6PvnkFV2E5MT9mpQH4p1y
SP7N3WmYoeQi2zMGsfAhZO59Yv2e1XlxHwdvjDo3OygfvBNZf1fMp3G5W6z2KS2CJ6CQblCK/UXM
fz66T7egGJosxP9uoIxdDOvd/PIKBWS2DwPys/4mwUCqQB5Kb0G9w7fB9sKl+dvKXLB9nrD4awmo
w9KGrvNjGiBOkYyhl24hc0yeoh1HAikKyxONODdda4VytIcQ9ZNgFQFP9IZFf3x6Y0w7kkivBaOn
Z2cgI5wfoG1+cvJ5DTPmPSZ58OSkW+XZpqFowXCkA6oFeZeei6XDs5NX9iEJ5rs+aKuNkZh60CKi
LUGVr+SanpUPWyiUeGVzmsEF+dfrjmcILHqNNHh73LwmGILgXnmbii4/lLz1D9dbN3y+XiLdNdlo
rcA/xIrDnNZLkYUiWXooCrklLG/YVXWykqCymsWqJM4zDbC7KF2ciPVYFtNTQN3j9VGYurj8/853
rFSuJep3eEwT+7YGb4ETqPusqo6tkp+ud2GaqMv/77pQoDtWrRQsXrykh97yA2KOc9H52KoINHWg
+b8PdavCWRqU6/gIgXJ6cYvlFbVIG/uTqXnNqdtRZl3ipkFcVKhv6mbFLu9diGVBdH2CPs4DsUBz
aWBduN/MVhJbAH1FabX+KOr1VjnBgbLxvpb+P+kgtnTOTU6h+XXr16BpkQUF+G5mf41CojSQwc74
hlcbctxML4xuWttppyz346HjJ+BQ/i469mAX7u9qbe5qPC2BbCl58pf+OBb89/UZNFixXiWdZDK3
pmH2Yrz/fxHCugsGaJez5Va2W5hkDmv9YBPXK6VdPKPmdKJu7JZA5Hn07yFfw3Zd7rq0PklrRWli
wL6xqe+P+8akHYtGaefwkWKKoUz5w+bLDaNNFi6sfxGdt+X+BtvWi6TXtUjshl3OHBN76GcQblH6
auPV5voYTM1f/n/n+h3Pa1+lzoQieZufgyWvS2DFM8jelekQOBszZTI5nbBk6RhDgtsfYuUV0IBb
T+2S3CRDc5c140OVTA/F3L4OGXhdg+n1+sgMbqSTl4Ax1i7XzhtiDxL2oeetv/hi77RmLR50RTKA
/8wd4lJktzIHNCD3yEvFgEnbiTBlOoyvy5WnoIAzxFM13K6j9WlMxo14bzih6Og9YnVpO9fzEC8N
1HgH/heC203O3FPp+s/A9n2+vgIG2/oPgs9j/tzzcojTuj7Rir+B1v+FiuZwvXlDUNbhekKqYU4C
LmNVTJ9UXv50aXnixXKbteUtVLRCwbcKv0wj0TydO964Fmkg48Hzv4xNf2eXWRSoaiObaIhcegVt
gZDUVk0i46p25pNfFJdN7IIbLxMI0GbjL2wJycOM+uSodppi4zJtGJReBdaVqeK2vQ5xvZb3ZIUg
UUqnLpKi/H59gUwdXP5/F1sW2xqm0nUuxdPWncX5CGZNtwTLablzBBfXf9eBBSHrHvfSNm4Tt/7u
ruMUi7IX9wER9YanG6II0cYANncKeicm4wsnYQiRdxC6FEuwsRWbFl4bwAoCr0kJIuM+wCXX6Q9p
t0Y9JWuIavZHjurISI3y2IHx/fqSmIajnZQcpoq8Ci7UK1nCw7md85ANxZb+gGk4Wlj0iVwRdnMU
gC23CdLIy1geeCFwKb31nCfmNWG/bBSfGGxL19zMWTb0xBEoQGrcQzv+DZm3cAn2vcIxHaM48qoi
w4DWUYWUholVNFiVOT1dXwRD4NLhiZy4fjfkcx1ng0d++rIcf7psWp4qla4/nKAG2aRntW+yWyGc
fL1Lw7rrcMWRj9moVlR84hThgtcwbYb2mNYKDAq7OvhP7Z+3skL4Ux8H9ZoHYdPU7vhEJ4uyt10d
6BjIlUl78TqvjgeZPcAp4prZu+CVTK9px3OoVISipr3Hdff36Kt6DG1hD9/2fbkWQtw59UoLAkKx
aou1ibx+rn9Dv9Lb2MxNS6vFEGcdE/CwTqA5KlXz1WoTirRU5W6gEky2qgUMr+okz5y0iknqohjC
Pi1z95SCIJn17k2WkJCxYSOam7rSosfalUELPrsR0eMv6BV9zfkzolWYrC8sY1Gduxumaggdvna/
WqEhYEGufowRlmYpTyLIwnqxd3qaljOZa3v0+0mMMaQWurD27Qh6FFv7heHTdUxkToMUZdsJzp1W
EfzIaTk/L70T43L6+bqtmjq4rM27HZWlkHFwbbiCAPVx6FpQ4XSsJ5Bs3O1rXztI0YGlAo+LdSx7
wUNrkiocqO3c1ZkdbOCpDDdNXb0rqZTnyn7t4zlLvJDnIwvtAQSNIaBC1rFnfbsPhMk8zZAWD9UP
UwoGKNI3vwmR3+cq30KRmhZCM6NmzBYW5KuMiZufFim/pF17K5J8w9cMQUOHF7KKVCPYHtC8yj9z
1d8Qsg8rxXR4ISmbFQ/jBQJ0bgWRmtVbarHDnExVGLTF7S470oGGWT6ornZFF4Me7RF0AJ8mhKXe
YVucoaYL6x8IyjtHWMd0zSwv7bDdpDIsLnosTTJ9nWQT1akDYSV3jfy5+0VAcVO7+dZriGldLubw
rlvg8wZIqVgXVsQ0XcKCcj+NSgjC75w4HdNRBdzKJ7CZI1Vmx3XTvAIl/tpaWyQrhu/X8RyepyoU
U5d97BN+HGnxUDb1z11LrqM5AguKmkQ2HTIVGXuUEoAyBzW7T56XbDm0YQfSS85XOXeJ6KouroIu
PdjW7EUFJ6jX91rxpnxcxFJQbt7nk51t8agbruI6KrPPFTTHgfKI3Wp2+Dc7g4YoyJNR614/lZk7
OV+bpnet8rgQL2isjROoIbroKM3RDZqlnd02Tgi/y4fyRCrntp/l1+tLZbCCP1oF76wYqmPKy6y2
ix2Q47Z3gxJLDX3lqhct29jEDV3oKECXOjW5KNzFaUOrV/D6THfuqrbqbw2t66XtOaunpGdrF+d5
6vBjx2aL3YwNjrMb1xfDJqWDPe2mcVpZeB34rOSxnKsbR9oJCmRA5xNUW3ShhlHoMM/OcquRFW4X
28Kyvo1z48fAlm6lW02tX4b2bpFpAECSxxHnvSVpQjuVR2rlzcbyGgxUh0FOeEIUw+h0scqbe3t2
P7l1d1MG1kbCxfTtl//fffuqrGV1h6WLyyXnh8DGgd8r5ZaupKl17cxsUzJmXT13Mc2JDN2U3AVW
s3GZME2MdkiGHlKlEpV0uPdm7iEJoPHELiofS+LaN7u89w8Z37vJccvStyGX18VZh1KQmzllNb8P
KjZs5c1NY9DONhQwrcL2giJGRiBuafVQsnIJe0ttkRQaFkAX2qKr0yCdBvdd7PVJKP5ojXIjp2Vq
+jKmd5NTzBSCrSPvYguX5/vAT5zQCvLlddfU25pd9tM4A5qdIqvhzSKshiGL8ibYMB3Tp2tmmYwZ
eMoLJDV43RRRtfAsEtZmyDQsqq0ZZgaysB5Anx40uMPyHUyu2JW7fvV+DNNaf74+PYb8ko7Dq3nr
ObK9BLQyfQQiu47sgf1lddAJ96aHsZsPFByspb1zH7M1Q5VpMXsSpYBxkfQnh6Z/NZn65/pQPl6M
QAfcpQ0IdiWUtuO1kAfGmxPwirvOxoGuupWmkJVqSN/GXSdQexF4bkSgvBhX817OYx1o1wUM1PZz
2wIIY91L0Fb1e3nBdZCdl1V1y23M+bwie+g4U3ucqqC8gfAIO7iuO0Z5gnEE3dhvzNfHe3GgVyv4
pMlABwO/SFsPyT5Y0LBMJEyb/NAN+4pVAh3dV/aFmEHk0cV8Lk+gSkhB3y1eJ3uIylI5oePUd8ya
3q4b18e+GOhYP+T6fJEloG+HjPhPlEnkIaTL1gOh9saUmaxXc/apSZPFRtlInHntdMqC5leWI1d9
/etNjWvXatTVWZ1bjKDicgDTr5XbnRrZ1ofrrZvmRvPp1a7KcZLIgHvJfMRl6Lat839kqXblEgMd
5pfg3AJyRlXGlRLyESd3GgWTv8WrZ/h4HeeXtsk8oVK1wbmFHKRfPrakebHqLcC8wRN0La01a0ju
s0vzsjmNtPwrF/a5ZMyJxrzYOUHasRG0SF0yFm0Tg8bvUPPhsZq7jcyPwXB0OS2vsQNwsCPwNYMs
gCG0nlnSTKfrdmNq/PL/u41f9lPCK8+GaoRT98egXVE4o1BKsq91bW9Oc6dtSYG828zq3zgE3Nbd
PrWpQIejVdBZKOd5aeOAr87JTjzgFFm7lW0zWaTmrAL0tXyYLw8LoxXyMr2kPNtH4fVfrk+MoX39
KGdx1/GCHHzT1uDMzwOo045tSdWncXa2ci6mLi7/v1vZFiwXS+VPIEPy5Hx014YdU3eSdxKlKRtB
x2A8+rnOXQEllU4N7tmi81VUum0AiFJZAdp4fZo+TiMEepVFyZusA1lhHquJrIfAp8txJjV5mSdU
QRC3l1FdgrVyX2da9PeCIF1VMILds02eqA2ZwbSKurp8IHP5CQnFv693Y5o0zbRaUo+SzUrEndN+
Bmnv735wNkZgalrbBC74FlDU90WcjUIBApW5KP+SW8+gHxsUJCX/bVBTLRqLKtjs0PJfyu2Pwuf3
pT1uwWk//noo0v27fYg5c9BHgcTT9ZsHDzXXIViYtjRMPrYk6K/9u3Eb3PFuC0HImAiQuUOp+A4k
0g9jkdysEPgZg/6wZ3UhLqT1ky6N6mYQ3SJp+6vKkxFlvLnYSK+YZkhz6c4puqALSIH0Aciv1+kt
55spWtPqXvp8Fy6WzC8Xt/UL3NHk0Xf9+8RLv6tiX9KG6me3YAzcoWt5gaM1YsQEATyQqNp7Z11z
XUKQ+ODpAOI0guSmxWv7yKtsq7bUNDWaxyaVDDJXuUUMOvuvrK9fgyJ5k2XwvM9kNK9dmixnOQBx
sUuFjIqkE4eBACG+q3X95IaUQU2XHNvABG6o12X17W9QJdul/U2pfnLjpK4zkONWkNRp1ROt2PiS
Ts2w7Px4zWsdcB3PckRKxbE50irDUzdOW1lxw6rqBRo1UojI22JiutF+Q7r1jtbksz3Yx+vzbmr+
8v87f5occLJXqD6Lu7qowlwCdUqzv2mR7Tq4Ub32oEcx4IAgnMdtb5XLQ4s8PntA/J+2+PYMwYZp
ZzfmWTPkpGZQQfo0PVT9QiLU0m0Fe9P0aB47N2vLoeeJUOYn9FDjjnqrePLTlv3vffOvOW3V8RI8
bnMRD2w9yWSloTfbzxJku/va17x2BDtcK1YbXjv3ztF3PO9YuI1/UDUUaa93YVgBvYyApj0hhGag
Ey2BAg5TLsgvMLXnw64bKdULCayaexSaaEXcL46P0w5A5ivfJwJC9RKCWhK/93swidIifXHW9rVr
RshnzLdtJ14rXr5cnyPDiybVBdfUBK0R0UuceQYWrWV/VH3wj+rLE0rJs9Cx+ocqm/8JUt6HIMrZ
SBQYrFdXXlMNWylIG6tYJrZz8LPWO/RAbUHjbSIbi3M5MPwX9k110bVJra0rLmc5OyM4uMsHaAAd
LTd97gDRvz53pi40Dw9GVaKS0cP6I5n/CdXe4OqyRXozZRn5tIDibiNUmWZL8/XGX0Tv56AldkrQ
sjpzP0aSjhySLW6Q7ivIpoHm74QuIIDxW9Dnu/3XzO5/p9AimQj/dn2uTL6ouXuA85HoBK46oJUY
D50cRQRmyp0fr5cR5CUbsbNhsWfbWm8Te7Tvh7EFk33SbMmWGxZbLyPwBpfkSzlALNARtygC/s4K
6yxq+twQZ2tLNUySLrCWukGWYmaKOM39DMtbrcF3ZrHs9foaXC4CH7iEXjOQ2UnZKdJXcZeOXzmz
UWnhuvmDlCXSjfWqQATfTTclmbb0ug2Gq4ugkmXKx9xD1gtEAukzKo3FCxIkxcHlm1QspmW5TOW7
Y0KPyuiyBMIelNeoupHZEwnGA4pKIEirNtzcNArNzdVaWBmFUlmMI+x0yIlf3RGHZwfabmYfTQuv
ebjXoz6shPxonAxBEwX1WEVLDgLS6+tuGoDm2hzAM4hxIX6ARE1EFVn+VrKuUQszvl3vwPT5mnPX
1VJylqxYBKbyyKKo4UECeJ+EC9XrBWxk24uKDnmcpcEQiQmFoX6SfM0SARVCx9s4j1yOxB84h142
0EPY1K/zCdzpPDl2QXtwvP6xLtYiHCt+DLqtojTDXOl0v8visMkN7Dz28g6+J/w2Wuxs3tgq/jzi
fzSMi5+884ccPJ1BT6AF2qA8DHStx8ntI+F8qumnDNgkq/0nVzMQV/xh9qZbe/y85n40ZN/aprit
5inKu+Fm8Xe9p1MdJR/09tozG5dWOZTBPRdBeZYZlxtjNbg+0Vx/AQ1kK22oybCUnQogVpg7P5Bi
uAWM4rDLsInm+uPUUDv3cqTtk6YnUUc7m0Sr33v7EOVUZyxNe5W3XgtBl8RvDwGtT8LbUio0GbQW
U8Q6r7ZF54tQBnJYKEADv5fIbwhlzlyHylXDyXLVuhzL1RvSZOeMabEmW2mzVAW2ydShd3nmPDq8
2gAnGrYvHX0/AVZJLacv4zGxC1RUieHQeaDBckunO/KBptHUZ2nUjh7fd4HQEfmuJ/u5EFj+aeEC
BeH2/DCvLNkAvRoigQ6+twI/D4a8BaM8SJRA5pjWR1814nmX6erA+KoD2qrDBTReZHVXcY4qlXYT
cGz6dC3KKLYCjLgg1SuLxbtlabCGM2i1jvs+/bKPvYth2dJCyLjBMShvpjvfmW9He+vabPpwzaGJ
FQS51+HDe6/4KaHKWjmbh1BDPNIJfB23ROqyavDZNEVlXn/fUHFD5/wp3wn/pTpG3UZJGxjEigIQ
IpFFaZ2pCIjT4Y5D3+rzvsnX9nJ7qIgHub0iRjV8+nXtIVcSAjg9rIdd7etYdeoknvJFIuLKstI6
Uksv7dAmiZ1tnHYMcU9n8WVeNVFJijxmWfLYkOzZktVj65Y3IP0+rdPOyK3z+YKYADsrOGdiXMKq
U5GMVZiB+ntjlgxHNr0Irx7twsZ143IgbJC58MU9D4rfop43GFlN7esu1s4jSYNAxBnk9lyv+Tml
aR3ivWtjb3YuDvXBOUQn0hcZCD3LAD7MFhH5ZJ7CpMW5Sqp45clfFynQ0Sq/gYb3sKzBY+u4kT86
vyu3/HLdzAzOqBceBSAE5GXfFSjzJexvpwBX+oEJ4p3zdWTfE9qM+b4wrhcWTKB6S9FmHq9uP4Ky
ZOCPtB2CXe/iVC8mUHk1WTwjIk5dllXRiKqkv9Zy2RQ8MMyTjqgkLu/XfC5FnARtGnVE/oR89Zk1
2T8pDTY2bkPQ1WV9AlQsz+nIRUxAG3hLKERsLa/6eX2hTZasxat0hs7zSngez3J4ber0fikIyj29
jfk3zI9eEVHTtpkH1xWoTAnAHmE9ONR/rnIvGvytTLRhBHplhNumUMNjyHRPS3GaFbJuc+7/YMkW
kMnU/iVQvttOCd4yaz5CPdUCjRJA686nZsYbiVTBxvXPoMdM9aqIfKUTqEEs5NK54x9dYjuxTMf1
Z5BQdWxHK7uB5C/oI5KOtRGF5EU0uB1k5JdyHy821fmZ3VGJamwF7ogr/Wa5yafeLff5t47+r72F
DZTibl7OVhM2yhtPIPeZj9fN9/L4+0Gc1IH+ZdcBIdVhcWqJt4HG7X6mtfinFBd9T/JtWulj39p/
LWX59Xp/JmPQbgXZpJYlsXDh8HuSeIe59VT+NUHmjx47JSe60Y3B5XWo/+Qii2iNCyYtad7WAhpS
rZXuA/lTHYZfpR7JUBQrgAXkX1q5LCEhrgx3TZAOwQ8W7k95hWwD7+z8NEHSMOI1/TF1dKuKwBBS
dPw9c/oWcA+QAl1CijP2L3bPw4LxTwn0mHeOQvN5HLL+h7PrWJJcVaJfpAgJkNuqTLuix/T4jeLO
mxmQQwb5r3+n7qov05QitK0FJSAzSZKT58xD5DvZcz1HQOGr7hxE4l3vuhvPBhYzMhmQh4lBRq1G
Fldn/qMbx79Bg3Pvh8VGDmcb3kjTAWXH2xnowZ6HdQrvrvS+RzKk3gnyP8X59j7bdsFwBNf3phAd
n9kzZKrPczOeaE6/qwBdjam37/poIubDFYyHzbKKZ39gZ1qzO2fdiLi2jzcOPZqCC0Di8el5vWoY
oJkqyUr/bkKWBbzVvv8wW8IgO1/1ZebJZ8Dy16Pu+/AQDLNIMke0h7TwtwjOLdd6szcs0lPrhGXq
8IWhmWMurvg/6rdnPwBPRxj5PahAoeC7rmxnmd1sGQPqytfwQIeXfvCC3pr3ddx+vG1Vlrhn4tKK
QhEVsNnh45jLY9tC4anO6o1ymmXXTf7fqIN2CxEwUYTSb5WWDbTz6vdgM/uimmjDsW0TuP7+Klmg
DRpLW9o5HCQaaZJ2xEsqDZGefctj+LUM3WLuFuXwsGXeuVS9PiE30Ru5miVqmL0GfjfQ1B9n+UwV
OVftOCY6Gj+t7XS6/fWWm6XZZ1CsNCha2clnX3aPHQVJYlHfVcx5mWPvy0C2ari2LTCcm1UtFSOZ
5DOZXLCJaXc4Rn40byzS26P7Jgqtrtq1cj1Moq+b8jC4XXMU26+uttGvTv7KfNjalbhqY4Ojdcm+
FlB7PIJYIt3A5729wb4JQsu71nPzMXdAS5n5RxjS+6ZoluOwuBvu+7aH+Sb6TIRXvZw+THkhmveO
Gp6gIn4CfCNPRnfrNeZtK/LNvgK5zlLEUjp88Iqv4E28RFNzXzco/vXRR6fpdr1n+GZnwTysJJjH
Wj47AblvaPmV6eVJKAiwKJnqo4yyL7e9wrblhk9HjcjVFcvxPE3Tehoo1fcq9tyNTMC2WsYxHdMq
8tmE0UX7s/d/LdlP4nGvj459+mff9xsVa8cbMtl5yCaRBV8YcDSZv6XHa7kY+bHhys0YVl7gORJi
VWl4wjUyPnkuoKXQVpGPhdP1AKW47fuujMcDDVV+CkL44zC23a4UxDfRHagptwHIG8Rz0XrlQ5pH
/r0nO/94e+ks/mjCOEALUURuGTt8rkB0Xgqw0AM/Ox2BvKjvb/+FxbpM+F1PBZVyEfJ5aaTGyuTj
mc6oHt0e3eLvJvxuCUCstaDOCYRQ9Ahxq+EoZ8K9vH4SUb+xSLYZXC37VUh0PJgvRAflc+RmeOsb
q+6QNuhXuj0DyxaYKLxAQQhGOAwbXEpcTj82bDgwyD7eHt327dd/ffXt8TCF8+R5ArzsqkpET75S
2W5Uhd7O+3wTgOcCzxQ7Bcae/fx+8qfveE5HsQAooDycvvS+8xRGvdpYJttGG0FqmAJZsGgQz8Ax
lcmAMHtEdbU9OvnYPU2oge3zN7OrAvT4zlywTjyHizcc/Ix4kKFyP+/bDSNSFUVQCjIo8YzG/yBx
Gr0ehp5sZcU2SzJiFQQZQFA8Y4n6Xn1yl+ErwXk0Mv/b7Y+3DG+C8UQdVy0rS4frFJIMzGuqp1jI
+JKNUbtRqbH9hZF8ROjAmSp3FM8qBvc2zZ7HrL9AdHojObAYrInIq5FZksaNkNtX6x/l1O9p7v0q
ff9crdM76XUf6DptxAzbTK7++MrvqrKOp8IjDu9BAZiMhQAxZv00y3njzLZNxXAH0MbGQV+W4pn6
8zF32UO6jugGpNlL2Kr7olV3YpIbSZslhpgkuWTwljwtScxlAOq3fLyPvHjDq21Dmw5BRZPXeOW+
UpR/W1Uannt01W1QXNkGN/yhyqJxKuQS81B56tDgEf04VqXYiKyWHTYRawDiQKtqGRx+ZXqIivBr
GpXn3F33PXTiUd+wIDApd24zORxPLCEEdVf2Hszxzhaw3BJPTaTakk1htHpOyutYrAfQRaJhIBrq
owtJF9DS56fbQcOyByZiLQKjWOU0yMeXoOoeaF5nuC86dJ/5mPC0YQ1FVg7wsqoDWdoBt635XMfl
Zs+MZY/Z9fdXXiwrz+3WUse8IuNLmGaHdph5u25x9Fqc2MSOjAElHcNzE7Kv6L7JxmSG4HbjQPu8
HA+ZjgAIJxuR1ZKFm8q3QU401R7+SpPl8QogGqXL+0ZDxCO9Gxzn1+3tts3ISPZbV+edXmiE7jE8
RnVh9NguMUQ9yJJobzhn0r1b3a3dt5nw1eZe7c40LwIva2vKJSygyLKXNJNV4pH6MZ23Sr2WdTPJ
hgM0pqNN1ok4A8qqIkWQgNr+ji7qLFP5HuCcLWIq22SMlVvzUmXzsKQ8HNqzEvmxbtdvURZxNQb7
irK+yTxcq7aPc5fGPG3Ci5frM5nSO6CpP9/efIu3mOzDvXKkUwV5DHrIwuuSHLAkfWhjmclkGCnb
MDFLRDHBhHE85Z0kXszR/dof6rD7HdXT1n3INrgRdCmK+d4QjhFPiQyCoyfpnCaNauqNY9uyRCZ2
0OuYljWwSLwo8JyWdiK9XytovbueLjdOPYvFmpzDBPefrOuDmDdl/ByL7FS2SiUtS99fM4NM0111
RvRh/Nf7Fj9bl7EcUq5bD2SIqWJiOUFxo97SibatleHeedw44GSZY772QQvKkcI9z3j6SmYxBvuS
fRMdGJJ0KJl0Yi6G+WPnuN8W5m8kTRZ/9g1/ntaxWHK0+HA8at6nIftZA3a2uvoZnG+fd/mbSZUL
UqYqFWMX8ww03NRrdaIAGZ0QLzZSHJs3GAkUFBlJTZsaOyC76tA1peCN7209zFv218TmAX6jijHP
Eb7dsCgS1x3rPCmzCoBdGrZ62sgRbEeSkWLKrNX1CK4DHnlNAOhn+BDTBacQeQSrzXmN9X0wbJ1I
tikZ4SMNPLBJNxTVR5oX9Gls3QgK3n6TykdWhJ6/UQG2/c3V9V8dfLMDMVwxRAi0RfP+GlESp/Le
t+X68bZhWfbd5M1FzgZoYwjDEshrEy8Dl5AeN5VQLQHKlJZnNK3mGoVaLFJ1yOfwG1nFyzXJWvPp
WVb7OH58E6YWdZk3yK5FKnI99xLw3QYkAXtd+On2IlnsykSpVQzUMsGEVGd0y19pFxyuJYok8spL
0U4//Tq/a5stBTNbGdLEqqVoJHHLroo4mbN3La1OI2ienUYe0bf22ev645pX/6IUM2SOeDXeiI+W
IGaC2PS8ApijC6zhWP/MUxIkvsSBsnRntOm8v72OFmOjVyN/Zczosu91E0UhjzodnGS53qFvTh9v
D26bwPVPXw0eg8WVukCj8qINIElPXgCbQwNWoNtj57OXfX9C//snDOqBMyANEQ+B8zr3wLxC5gpa
W3OXkTutXLJRb7OtlHGkVI1LiGbD1QgGFBXath1/rQ5rv9+ehm14I1BCMwD85aIJObR8skSpL3Pc
bLx7WgIWNQ6SKFQdkU4XcpVXTTLR9v0iyKUtmn12amK8wKQA1Cuoq/gk/UdSkCcHIV7V4ce40hvn
uWV1TIxXEErg03MS8WFWww9aD977LF22EGSWYGLS3gaExesMsTqexfpD4cZ3TZX+IU398Yo8dmvg
4aZ550SurvLKJdZ8JE2a4q+CDCdtKqsnkUOY7rYNWTbaRHFNlEkiwWbNW5+VDR6qwACYAGrgv+jW
h/zb7X+x7cX191dTKDNUKpZ0CHkBLosPa+p5h9LBXXPf6IY7R2vZQqFzvAakqIJmzpwMopGn24Nb
Dj+ToHUt2qFKozzgMZIeyCB6dzmpf1WqP4P/+6THfcImvgnfymvZdUHYBBCLhNBBGaA/0EV3c4wr
wL6JGC7tZ3IsZFjhD3L3JewVRBAj8XNZ5GEK6V3to1379h9ZNtuEcxUD5BLYEPi8YAixcdHnH91W
1RuPrBaDNaFcvjsQ0hd1yHWV530CpQvoNsZu/QvNZH29cwpXY3hlr0Pk6nlaqc9Z6YjjFYNzLqty
i2fB0gDum1AuaBbJOZrakI8ifIK27x85RAdQV3+oveBjOFO+FvRzMIy/2rn5dXtT3gY9+iboeBhr
IgD79nnTguIwHWqWyEwPxzVk6wEyZOzJKyY8iAtWnlQ5yQ2js4RJE4dcEtmBVDmE98x5+DJ0EJos
llX3yRwN7oObFr8a7c0n9HcBC397phbzMyEpdQoYfxlUPg9KlWvwUgKnGKTMDzfGtxmgEW3Q0rsS
P3J9rug6fJQ9cX5CIxxCnyraUk+2rRr5r/llwnNh3CzgeILoT8Bn3cd99W5h4Zm2aFZlaf9QluG+
E+AvyFwvvGVce5+PqnusZv+AO8o7MexrbvH/9YFXrlSiO7/10MnNXb0MJ58s9EH7U3O8vdmWdNFE
zBXF2qNTacFmfxYLqGgmRwKQF1Uf/HiLSN2y3yZYboR+XVtUzOforegTPwr1eV1a71BEABTcnoXN
ZI1wIzrVdKMHk5rmqj8Tj3jneBBsn8GaALlszBhx8hjx2HE+oTufi4Xc1am78+Ov6/Zqg4d4LUUh
Ee51ULhJIyF965TulqynbfWvS/Zq9K7tZTPWq8+FdtyjJIw+xNNUHXuajhsOYFt9w6H9dq6XLJh9
YFxQtnJ0Ox8asbgbFmrJH0wEG1S3QPDklj5vgeasg467ylHQiIUmD6oYQFhuVBH/PTz+hrX7JkXu
osauRtMN/oi6B0+Wxf2q1WchpEBoyj85orzLmuXQDUMAAQ595wNTCiTdGSKmT2MnP0I7FYyBzi6j
YybmTaw+nsKUT7icpXPnOHX1UEajn7SVnjfqmW+bBjPJ10JSZD1JCeFL3/yGTvW7dKzfze0+fmn2
F/JN90HjRSvhLsum71NY6q9zNe5jHWYm7A149KkFiJvxWTTOoQK2Nxmndqvj722jYybgjaGVzfMr
h/GgX3sA3sOPfS1/R12lktTt/hcuW8i6t32HmZA32q1R5U4t4zSb+iReyGOg1l11BmbyrzkED3mO
L33eO5U851NQ3sddMZ5vx1yb9ZhnrOxSz88xusImlCNKvcX0Z1Dqx+3hbQtj3M0H34f5BLXPU9f5
3eX594L4L7eHtn25kcinEgwMXYkvJ1H9mSzlc+SNfTJ6++pw7C/815pK1ciM8Fkx7yClzJ5UrLa0
si0LY+K/ylROYc4awvu6G5KiY31SkPL37aXxrrv3dxBkJm8umRX6HLPU48Bsj8eoxotQVhw1OpNY
j9abloCsLjivY/11GUMoaJWPQVVuZZ5vJyPMBIaNI1mBta4ZnjbLDx0Iq2OS/aoVS2IA6vbFVZNZ
txlwNQdvGhBzLJ4SsKJPh8DPsmRq6FZJwLZD199fHbl+1DfgRhkZD3Wv7mgHZkKKyLFx2lqs1+Ro
W1u0pel4YsCmeL9oVl6ccP0f6u0fb1uAbXjDrbusjmKUvz0O4szpu0uwCyTMoh+KReNGI69tfQzX
7kgUdMh4CM9c9xiowj2U8JGN5bHZkOHcdT9lbioU5d2qHlQwJHnnoU6MjiLHLXe9RrC/cGGjrj2g
bj3uAqKCWvSTdJ3Pa7z1pmJZH5OjjYxTnop2AmYYN5dTP6jpTgz9vt5AZkLCVBtn8cKwKBGo6ZNq
Vv/kebOxMLYvv27KK8uvgQ5Ar2broXLh/wZU7mNVb3Vn24a+2uuroRWZwgaNDASFeXRne5nzuxm2
mp4sNm/yrkVdN4LFbSGcTqo9ZpnWR/DY0btMtvseFqFU8N/PRxuryNtCUB5T9T5vgx9j3n+97bG2
lTE8tqHgARr7ifBazyUeFVvwMc/usHHMW/zJ5Fhb0IzXxVFJuB+J6nNTifC0OP5wYaBiPuMB88++
SRhue1VMXPJ6IIBadtGD0tRLmmjzEmRZIhO5NreTLqvVQ1DrywhNGFe+2D7fWCHb4NcixCvLZBRi
nnnb4kBGWe0UD2NzngP1e9e6/AVac7t6FC4G16L2E8mGh3Fevuwb+7rlrz5cNlkV9l4Pb40zdkpj
Vye+iPdVMZmJVMM9GRQQw/W2PFJoay7+HzXWW7ej6ye+kaaYIuxjH1fBmhOXL2EbPfS0/uFH8XBS
S5sd3GzrLc0SF0wolNAiE9JrXO4rwKEyemYDOylZbFz8bcMbjitBDtQQVbp86KLiMDtzlziZ+9zl
7Lhvg42DdupI285+uqIMJqsgmeplfuqHOf20b3jDZ6ueQSNicrE8Q8Pyk241HRKAueI/u8Y3cU8A
FI+g+BMuShdg4Do2Ye4v91kTzPvaHJjJn1ajeECHOF04Q3+zPvRum5V3olZpdbdrBiahkWJBNAlP
rXz0y/8NVP7TzuEGvNESdUzEQg+0NWTd9Mor3dLHmIgR7CR03rAci2maqK2291JZzPHKc6XKE+kD
cqCI0fdSrcPGX1gmYKK2IAMPMCZIevFC6mSoO9IAnrt5j7meq28ECBOrpcY4XsLZg2YWWrFwqOTe
oa4XdZxBtHMfue58WAPfg1JX1B6ntIGUe1cET8NAOlR7ihANej5F4WeXGZisb24lmMhIuHKAg7s8
6Sc5PuZVpfaZgonpataxzSDBs/LCi3Lvfio0Y4cAlABbkFDLVpnEOHiLEu5azzPP2YhAhfLhExQe
9wm5I2/47zEkSCf1WCLKluigbgn70YKie2PlbfdZEzEmvBk9owViCCSM8WYqZp6x8HTFjLilPEiX
6QTqhY9TmL6IAk2aOagTnJ0Xwb/Y3xwvbMAks/JeBuN4bGIxu2Daash4um1YFjc1AWVAn0K1cIEP
OV5xAbHTfcnQi0T23jVNurd4WXuZxfXKy2L9UwXklM3sj4789/s+/zqtVwlI6a4lerclPl/E7Xkm
dXfOSba+EIB2N66DthW6mvSrvxjSUTVN2qycjXo9s0Y356EkDtBEy+/bk7A4h4kzh3AnqdsW/5C2
fXkqHMA9CrRKbhiw7fsN53CroolbVq2Qq3D6cx53LGGdGg8V+rg3lsiSS5kEbdNY1USXxcwdMszH
eS2hgkX8w1APwGZsXbFsq2TkCguVWVXLaubFrIuDppl33+PpeSOTsoxuIt9cp6tSdy7RqUBq3sLl
jzPT+yjT8eT+XxMqCTD3eo0mThwpPvRTXN/hTWWrnGP79GsF+pWBOsoFpqYMFt52s/NzpSr9Gmi9
lSfbRjdS/BotjBVxooVTEdIDNrk7xG27ha63jW74r5OXrFZeO3J0b3pnpyoDMEd4W3ZpMX2TDk2w
lRIle2xq2XbRqVuC8AMF2Pu7DiIoGe/yXpMJLY3oBBmFbOAlC3VSX1H8QVttQC1s62Pk36KXup7B
KsXrnDQg3Z4lhzNvUTvYRjdcirKpDKDx3PMIInbnDOZ/71XzFsbCsvomwGxqvAWAl0DzNqAPhVov
IB05OkuxsTSWoGOCyzSNSb/WTHNdpL+mrPnkK/ZAmYai51bDoO0vDM9i1RyOKe5YfMjxqiLZh6lb
0BXgnPvJ/XPbemx/cf39tfOOK/pLSK+524xPdbg8ZyQ/NH3wULSb/cxvYxmYCTBbVJf7aEjENMZy
Oeu2UCcSSPIwehG7REXrJ26eed9zt9pH5kFjw2wdyGzmc7CWnOaNPMu+j+7WJgtP+9bsas6v1gwS
kbhUS6wZXSMvKZocXi2BZ2jLPjqBdavaODmv2/zGDeAvlrK4b+a1px0ndR7do03RT8qKtHcLDbrk
ergpsQU3sfmKcUgvQS2yeq06Xsjx95Qik8XQddBv5Pc2KzP2g6rC03XIWr7M7CVNiUhqrdFiGxc/
6lBtbIslmpgEZaCej0dPwSGLqmmSbHSK8zU0boxuWSET0laDDit1nBGbgSqN04unUqxREs/ZVnOn
5fNNVJtHlzKMKnx+CEXAZ9g08nixqcryNvgLclX/tVmqC2cW/dRxoIc+F+X0VKv8HVo47rIgPwPG
eh7qGpJx/YfbLmKbjBFWQlrWa7ykDYdg0f+AbAGKMWx2HtomkC3U3RDoMWg5AGXOPTJVcccqvH/u
+3TDu6njiTQgWctJ7v6jF7EkMwL9zsGNIvrcoKJ4LbXypk+ziwzWIE/CgrX/3P52m5Gabizn0I+m
ueVUExBVSREUxZnEUVEmNIJU70a+bTMmw52XeGXLGsUNryMYaLfE7iEEAuOYOb3ixdrFZ1JG69EV
oQZ0LY6O+2ZnpAvoFq6LCFchPk99dVwK9mdGew6FhuPt8S1RykSSudOQo6Wvb/iqmsSZgnO4NL9o
Wl4ESTeSBotfmEiysPZJGytW4y9A2QlV+rSSX29/vWXvTX61BbKiIPYoGu5O0QvwXh/B8fYza8MN
cJHtyw2P7iCSueTl1PBJNN/nKGsT5rCtRlrbt19/f3WiNlQ7sR/MDR+ciZxkU8xJAOjBua7XfWky
jQzj6TN3bOOJVhyQZz/xFwDV2pBuPXjaJmAEjcKv03/vEnx1Avdc6fJ9UQn/NLfL9327awSOAmzB
Q+l4NTpoqUxi3Zy82kXrUrvz9DQxs02zRMTPoCpZ+1l83/e0ehB+9Gnf1xsBA0mLBvWVX/E4ds6z
Xo/OUH6sXLGryYaZuDdQwEOzMlwVz4PoB5q8RNJO2cfbn/52UKAmiq0IqhS4mqXmLCKf/DJ4ylj2
NJClP6R5cXf7P95OkKkJY6sBJ8aTz4x01YX4aa0q9yseLdkRoiIKjU+eSgD6Hb6Ui5cfb//j2/ZK
TWRbPA/MLUlQ8kCgO9eZJEmcPvWT2V22TmnbpIyAIaN6SRWJFUeZ/F7Q+WO4rt99R3xasvbcgwoZ
t7/Pt2fzdmyiJtaN5AT96hEtuc60d1IdyuJOv2wp4djWyvBtkZI512BN5k5bXNwaXWiheKCe2DgS
bOtkePaaQ9uiGzD8jHrBIQSvNte6Imf0HUNDJpAqiQI/eE67fcV2XFP/G2zByLTQNK1RZmLOpy4k
eUJjZ6OMZVsrI8q6VTB4whOKA/hZJHi0eAyr9nGF2vJGAmX5AxOZ5qMOPYMFCMdQEOgPjtb6oU1d
/xLofAtvbLEmE552lTUVaZTVnMYdCLvjgT5ks7vuOkepCU9rxLhOUZ8rXq3ji+i9L71Tn3e5gQk+
k7W7ojBQVHwmVcaXekxP+UznjZW39LNSE3eWF/0MyXvdcGizfM289TJo+b90rd8xVfxTXB9s8Lac
twAQFD4oHKcvt2dl23HD/aKMhs4C8DDqLFn9uPQ6/jmCk+GdBrxrY2q2HTdccAKdjjv6KbpxgR37
GgcjbLdEKkU2Esu3L/LU5CdzO0GAeItqPtV4Jncy+SKq7jEjBdgnvUs5tlsqHJbDKjLOWaeEFjWp
8EfjDIR5WHbnxSVHQEW/QMZ+ywUtq2Vix6LQBeeXH9e8y1InQS0iS6Bsdn97ty0zMJFjRTc2mqCa
xosl7ZLe85dEQiARra1Dc9TD6O9KGaiJIetJSHXmtCVfWyj2PJXFwJozdat2p02ZHJAd4G/j0qiS
l6V7F/bjSzOmn/et0dVTXmXLk45IQetJ8RYkoAkkbp9Lf43Rsinf9dFWG7ltlw23q6fR1U2NM9Un
atIHx/Pw6uFMef/p9iRs4xs+Vw1lgR5QZCCznsbDUCwaOOO+OO4b3TjjYDZopllIyYuxae/qvK/v
Q71JYGn7dsPNWOb4cdVrxSVkr2eQReTVeaxLr9qIF5aQFxqnqK9rd1rbUfE46uMk6DU7UYA1770y
+71rfUw4GRO+V6IDseJeXf6E/omTEF+QfeHUZEHrmZqITjG4WmrnwV/84si8Pt9AaFoWx8STwRjj
uXcbxedMNSfkY+Ud6Bm7i0jVsrH+liBkEqBVcQg5I+1V3G/6Bw+otZmlP/UcH9lcbZi/bRbX31/5
cB9PS+bgnsjHQPyuhuXoreO9dtqNLMNy4pjoMp03umvBg8tTZzii0+RSB+iD9Idj1k3/S/vgw20z
ss3CcGKvF4EQc1MBqoxHrja+vx79oDrZ2GqLnwWGFw+to1exTBUH13SD99xqWYokLustcgbLKpng
A6lFGfjFmnEHjYl36CheT94A1YNwduWnenCKR0jFb+VPlsmYiiZynDJoVyuBZ9LYT6hTPaZZvI94
kJosYWM1ph2eeRUX4JJ/Gsoa4i8p25lWmCRhY6TWAC8RiNW5/p0R9KJ23o8obw/xWG28EFhWx0TK
tSPucMPSIGDHkzr612xeKV+cbtupbfTr3euVt82qRAsk9BHRwEmiYxw04akARcpGLmHxAhNqNmRx
C6bNAUflDIHRcYakuvwn7vp/9n38NUq9+nghWtkLNZW8rp6qBRR9FR6bNiKdxQNMkFmmVjes06bg
dcYOjqRHmYdnOQocNXgeYPu0Y6gJHxuWIUfa6OVctVInZVvPiaf78+31sURrEzzmkJgNRTjlvG5A
TuTr9lKW89FfnM/CW/fda02EV7hCamlYvYwPZfPg++wO9IJ3PTAPt6dgs08joUDpJWt0OGW8ysKh
SUiQjeUxj5jawona1sjIKOIwDlS6DBkXZXVUVUcTVbvZYR2ZOq5LuA8mSE20lZ/mi8jmPuMeVHUO
pZcFxw7Pune7VsnEovZpGYFqWGRc+csD4EPdyS1CtnNww8sWPc2NrgLB/XR81/jDfarXdl9CZFKS
esD7pqykAljUMT4ocGMcmqXdwkhbwo/JSFqEY6BG9HPylJZ3s+Pdz6RBjWpLv9ximyY6LBzKISQA
IAJB539OdfdcUfXt9obavtw431MwF+HCAoa6coruu4U9hHR8JKXzv9vDW0g2qIkLg0x5OmrRCj56
y49C6WQNROLrf5rls9PSBICNwyDBDo9fb/+jbUKGmzV0bpu0dpwLWoWPU6UfqN8cxKI2sjrLVpgg
MeJM7jxGGL6emzzRUo5J7rhbvYu20Y1Dss0Bw4XCKTxAKvdFLVN3n3bZVk5tG/16Ar06xfB0PtQZ
iZ2L76r3GZt5OkSn26tuOcRMxjOh0FkiZuJcHN+DEnGk43NV5J98R84JiSd9FEO6kfDaZnHd+Fez
IMMkqr6RglfMTd/1YVUDuJ6pjXzXEqVNlPLihJO31L7gWYj3NU/N31gT/srb8egNwUbrosVETUya
zOByFYDh3AtUXuNtO2IvPRSC1kSua7vvPDMxaUD0jpE3TM5FTOswHSVOgvQYsZ36nNTU5/Qc6Bdh
jWBMIgTwParADzeIT7fNybZChhN78+iJWQ/OpcjF+erEWor34TBsZLoWazVhaTKtfeBTsMm6rofE
hQBJEjvlt2FNT26YAg4AUpF94ciEqDGqgx7Vcpw74dC9g9yJvJuy1Tn748D2Jad/kaClQ6z6XjsX
NXs6iXI9AxC1xWFg2QlT4VKyeMwc2TqXtZBPdO0fy6K7q912X1Jn4tLSuKd5NebxZY0DNLyl76oJ
erL5si9am/Atd1rmYFQ4OJm7PNIw+FPF3Ray1BIpTEoyQmadBa10Lgs6QgCdf4RknExY2z/1kdqI
dbbVN5LSAf2jky+m9FIU1UMhgjtfrucFvcK33cwSSk24lpYh7UdBcZitAx6y0ah279B6C65lGd2E
a0GqsmpRlIgvbSe645zGXdL6cmv0f0FZf0PzqAnWYiWskoAKGsjM6AxtjWMwFqcyvk8HN+nqNhnT
D15UJEuzJvH4I6LDY8zEMQ3fkejDUvwTpOcMfO67FvIvaFfctKjqqPgSpcvXXqbvKQ1+3B7aYgIm
Sxnr+yydIRN+yWXdP0ZV3INMQfb3vZJbV0OLJZtgrhKkg4Eo4OOeP7m4HDa0Sdk7J1Cl9wKQDIQ+
8nTsTvvmc7WWV8d3w6T2WkrTSzmrB2dyHtZc82jeese3LZdRDhMtTfO1itPLGpZnLctD5FffAe3/
c/vr34Zd0X87hF5/fYjGTSh9pRcVgO4mr7LhfsBRmyyTH59DIDdPKCjmh0pF7gEvdVulmX8rVH8b
OzEhEKPPdKR8nV5mloGT92O3fEvH7JjS6eyMzhF6FwfpS+C3m+OMVLoCL5lf3hXzuQInWrdwV/6g
AYju1ieRQgy+/6jByDnI48TG4+2VsXm7Ear03HR+y4L04rXuHTQ9XiZk4hvuZTNQIx3IghIsQ2MX
XYJ1+URj0SWzA0w5m77m13Lk7QlYLMeEnpVVFKxZuqYXMHt8HPPoWfXupZi2AHvXFP7vHaQm7Cwd
USMpYx1d+qIDo8H4lM/6nQAj25ijs1lSeoJw7c/bU7HshYlDi+qwdj1niC9pnqYPMl/Xb9Mo5o1a
m2U3TCazoBr1ULUSLgbdk1YJXOSKS1bRb+k8bxxMtr+47tErN5tWwIgLJ4gudTQ8TJF8arPKPwsV
PE6Qrt0XiVwjEvkuCoaFXKP/c3ZlS3LqSvCHLhGSEBJ6pddpembs8e4Xwssx+74Jvv5m+2mOztBE
8GS7wyGgpCqVVFmZV7B+HsKqnvZZSLI9dYM1zreleTCDURl3VgQy++tAwAGRNCr2Ou283J/kpaO1
CRdz5g5MY6QLrm5IvtKIFNfICv5A767ZkUoFeyBP63Nc8wJtKby5dKFag+MsrWXD1zPc0WhZkeA6
sOETZe+c8QOUCtF5W7yzgP6pG7Lik0sGNBwfvfm8iWKE26lT7U4HUbObbNwc37fg2x4PDO6/Vxm6
dlgNmkVMTwGk1+iC257NIjqDmGUNyfw3z/+v2zMT5eXkWoAfAUlQVyRQOmy8cdY7Nj6m5BTywhtl
elDRo5a3WB2rD7b9E7CpXWAPuyp/5nXkNbPaIc30WE0uIMemNSY2r/eZ/d4anxvb3ZfFt5au6d79
zVjeet+bR77yvLaSPaihHCTk5cepRkn16faag8gOfY2WgTE7Uwe09tGXaWpfZCNOuFfDcSN8SsCU
eHs/tba82ZsBk5mIsjCh8U2xXV1tN33Aq8ig3PP5fYaIzPkXdDMcsaPRcN47ufSktSaD/jd/f8sC
RljoI92kU44ZS8EhjW4cYAfoXO9TfF+mjzKiXofuxroPvDk+qNDe0yaF1p04tuVjXOunuHB2OXYl
/FNN1iGlLyT9en/B/iVsfevdjIBShRAltGaqrmP2YZrKHW3QhQLPK+d5n4nSw56fpMeioKdbZuDY
xxpKm5NaOY287Y3MRK1Jqyl6Pt4S+sLOvd5WqRfJZM3XF5eeEVXclM5FncwKQLIf5fQjInRH0x9B
exL2sXOqa129FEPgDcU/nfuYRem+mpD7FzusOghwrtzN/L2/eMvERsixaB3aEGW5pfIoLxDq4QUU
+EyK8Xbd96Wk8UWmT3kOdsemO+QzGKL1sXG+KpC/w/xTcMVpA3NP06/oBPDm4Leuj2iw28+De7ql
E7dFVMwQDeW3JbK+cBdmx4TlxZPdajTFSFB5lWdVpe0ucaM1dPjS4EaobN0EVJZxKK6BEz/303Bk
Yb8tCptoPB3FohROJK66q0ZP5fKJ9u0juktWxl96dSOiVTSi0GNIxDVtPwMX8ZxCLPS+Oy6NfNtX
XsXKvAV9q0xicc3ifvAUEw+EF+/uj/32FosbQGNsNTPqTpW42t1Ju9ITkdzV6O8Nvtf2gHtt67jt
OUZE0QHNC0JhfadT30lf93vhyqcsyx4JYYEnRnFBR3e1aT9nJgovy6Er2Ey5uIo4seBAErxwHWgU
7n/L0nwYAaTPMw2BFwcJHUj0s0OczgW009KmrzYuJSM2BKzNQYdjy2vSQXnHClCcVS50Z++//ttJ
LzNBfWNVgMGaTuJKq/GXDkA+p6svNja4KgxWZnvBQia0ryhVLSi22qvFk/rYc+7u20jY+/sfcFv3
b4ROE9CXRknZ0jB0rvXAP2Ru8YGAAw1ArZVDwdLwhiNDa76MUsEcnDXUzrK6Mw34Rel5ZXNdso3h
zVaPIqxjcbx9qeN9VEOcy03dba2FzGSHUyoUudvGePlB/DO4KvS4vU3rGrDJf8eKOUtpPQ3AZca8
sjxX1Qluh7q1Y9LSsrzlZ6+iXMbspswGrJnYCuv2ATzlbrgHH+KEHhhAc57Gisi1e7SlKTY82Jau
LUaVOVdNPZzy58YD5eL9xbk0vYbvirAvnSTD0ESI0SNDh0uEKdu28k0sX9DWA7FUwK5ZVV7neHim
WX4KnTXF6AWzmGi+OGZl10w9v7a92E+q/5DjMTRYa39YMI0J53PjqRdF5dpXMhSOZxXFo90lYqNp
DK+FtWPSFza7VnG/Z21/CGZ+5E2+MvzSuxte21VO1TrVxK7DLA5zwx8icOffXzFLVr898tXCb3mM
uoqK7KtTodk7sXN3l89VfpjBlHu4/4iltzc8t0bdMuu4xa55XT3MtL2sB4WltzfctkxGoD4guol1
0vkAQb8oNnt8jFawGm+X0JiJdqPYxJUeJnptp+lz6kR+wfkho/V5dMODlfGVdHzJQIbXEieuqorS
6cqrie90TKJdyghd2Q4XPsJEvFl2xSwuInKdgvJ9AYhmMCWPuETZO3P/UJQbM1yTIa6tazvj/TzD
fYfZt6BcCbn3JtxXwloDHy50hjATAOdkeo76is1XOk27OKJ7N5IPf1W7mi7dCat4V7HqpQm6k+DB
B8eSK3nqwgSZBGxN0xRx6NbzNaJJ/BEKPRPzghyULvtNHmKi42bc/YJYfdLXKVEf0F57qkW3sraW
Zv/2Sa/8O2A5gK2jM17Ltj4UJX9Ig+KzIkHsWWFZ7mS/dVsz4XFEoToEDPN4Vbbcd26L1KsSv4FY
XOMIW3B2ExvXyWlOw6GFlfp8ROOdelbV9Ix7gJf7s7A0vrEvzxmQXlCl1Vdg5ICmIWV67dOqPdsR
y873H7G0kAxPB7VDr1B216gfdBzH5mbY6yxaY/BaGN2EGVvEylg1kfEqSpl+opo7hSegfbUJbMFM
0B1oDmuI0bTjtVNW+0CE4r6o7W3MecwE3am55xF3KpgGovUisU43Daz7Vl+YWJMAEoqBZVY6sLpt
lRCvq8WunOhPW/bbcnYTdldnZQKNv0xfRaieJ2q969p5l3d6LWFcmtfb7698OGF93UAaTF9B+34r
6EKYYBI4vG6zjrE950RRt0rd4SrcYt/EzXORBiB6TFZgKEsvb2zRQ22roMr74RoR3KmimwgtIGHf
rqQvC3m7ibwTRd92vCLNVTvtMaLkkfYapY7pOYrqTbVpZkqSMu6IIZt1e036LtzpipxDGTMvDOhK
qWnBQibabqh5p9lkNVduleGOh+57K4nmw/3ZXRrcuNOqJc8hwla217Tvf1qUh+jyxa3ZtsFvm86r
hWmpgaDDB4PXxfCjZF3uWeDrvD/2gtOaYLssrdIaobG9FilugpMaG1Y3I/QXa1WAt6vczNQWzfiE
zqcgbOFVkux4Inei5S80UO9iUl65zI8JgBxeZm0TxWb/Qd3pIg+bAV+kZhkfqZ1bZzRsrlEfLU20
4cY6LcFWA12ta0vad4LTX9Qd3t+fioVrOhNlN6O6Nml0ll6DfNgrXZ17h+9J3Z5sOJtN0I/QrPUJ
LPizCbjD1Rx2eTdvrqRJrkXoHHvQEw1F/w2SdV/uf82SoYw9GLfvTQpel+bKZPRoJcNzDULH+0Mv
rFkTctc7QVQBpom3jzS4LTT45RuLQ0gz5WQlm194exNql0GEvK6g8XxNqJN9YFWcnW8Fk20ObaLs
dCLKzAmt6tpP9CUs9Lmzxm/3bbP04rcZfxUrOIEieVaG1RXQhv4QRy2YIOAHKy++ZPnb769Gn+eq
RiUL9ZO2ib5r6Ix6lOiPqoxWXGBhXZpNVTJQqpinuLwqGQKndmx6fRA6OCPnOmyzj+G/iDUpSrK6
uHLUOK4VTVuf0HwbfywzcXzVON8aj8fqGrkq8GQ1HbLa+m4Pa7QxS7Nr5M5plDogUOfFNSM6PfTR
zE+hHNKN1jdcNhgzUPtrVl/HqvNiG31bzlVOsT/X27zKRPEVA2cJyjMFbl0jtHtMIm/FGWKa4dql
+lLFzQTyyVRBJZh2eAIoUDIX7QHBcQKvcjd9HZTt8fTiWJ9J+6suGAhfmhOF4kgZn6rY2YFpwXNJ
cchaQJD1QxONO6xA2yae6MMd/hPPo32nf+BvVpgAPfcCu/C1cuyCZ5moP+bkc2ILmV1lY+HtZO4J
uEAFBb4V1104oZrYv2CaMzpbKr8C03Es6+DILX1kTv1A53IHWt1tN98m/u/Gy13HXZmjctjb5751
9lkwq5X1sxAeTO1RZ4oVC7ouR+BHhtWX4iEZ5fdJBN9ckq7FuCVDGRECodmtyj7BF/T5PzZN3k3W
nEAILfYzYYNIAuD6lSlZ4AJnJgJw0BVUEGRbXC39RIhzkRXz9Ph3seXOZ670YSze26JEhXTwcNW8
0YxGFAG6zlWJTovrFOYo79IkFEfIbibdP7WmY/UL/IFrbSILM2ZqJSYqQD0Q9PUgEBk+yiJ4r0r5
1FDQLnK1sRBo0kVJaB5VkRMKv+vAXNe0oFVPQqjv3d8w3nZMaqIluzwGUbvoJx/wady1jCU/tKU4
g6J/07GWmsihxgHTWCup7Y+O/FYJyAIE09Upuk2XatQEDSWkryKQ99i+ZYkD1+RZDPFaf9Tb2xE1
JQ/pHLpCFC7zm6auD9qd06PCcl2x/NuOCPr+fycbg90iYkGA0IeuEpqY6p9NbO1Ag3Noe/K5sfXP
bRN8+7hXOU1SiKCwS8H8uAomNNePvuRtvU/stXuLvyH2jVqmKZhLesgS1jG2vVnE3m3TALJGRl4K
2mu7dnfgURvtz8xOTgOnp5iEXjIlXoMdKisnj6yJ67y9kJmJSY2YTCYKLeVra1mHIFFfnaTZD3P0
a4sZmYlJzfmsa5qoyU/zS1bbL42eD/ZQroFG3l4MzIShxrY72EFqTX7buJeU5+Uh7tHDIDL6yUHT
DbowI7rtLtfEpCrIRg49TWa/I8d0yq7QOzt2k+VN5CcN+T/bzGUs7p4HNWpl6eyLahAnu4AgBAT6
smPIynST5wPe+O+FTUrQXExTPvsQNal3OhuzUyt5spIsvu37jJjb5BhYyHG7yXfCivtjBpa+KWL9
yrXE0ujGdRaqTa5b5Q6Ip3DdfVFpRb0snqf9feO/fdKmpg6p60ocWeqW+W6Hto0yBmOEsk+2Vf9g
LTsnZfaYhNtatakJdJsh1Rr0U6D9LJHdFykUedcOTH+JdAWCmXbKG3a6/1Vv24yaLNnMmsc8yhqG
SD/+TMPs0trz521DGyeDcGzKZM4s5pfN2HglHe3jnJBtWBtqos3UMHFbuDbzazsCSSipIYPJ8rV6
+tspCDX539zRTkFd2Gk/HPUumNxfbNa/e6s5Ea76la3q7dhKTdxZEc9i7kPJ/C4YLwC0P7Yj3XUx
X0mql4a/fdqrLSrvbenMgWJ+qPkZ1GaP8ZQ/hvMa5mPJQkYsUlMtQdsuhJ/16uPYBUfMwIGrBLyb
7hogaWFxmhi0Ia8kREhG6dPIfodO7g/OJFdixZJ1jEhU2UXWJIXS8OZCPs9EW8gCIdsCGJ0z8Wwl
WV96ihGRBJ0oMGYc3uXU38Df+hI53SfLZcf7HrY0vJGTlzp1wcIbCH9u5XPVxb2HxtI9L8Lz/fGX
5tjwYAvCDNQGaYGPsuH7wVanZg6+Mkecg7zetCNQE3MWydKqeDkzPy0pA4SR/YmybXQO1ASbQeoV
iiRFpX0y3iJ21Mp9g316ZW4X2h+oiTYjWRGKOEAiC8blH51ba2+oh49xb53rUO60qM4xRCAH2z4j
wP+6PyMLM24yyoHbFhhDqFn6DvhBjry0yCUP3BaKRrpfmfSlR9x+fxU3korZdlFqBNam+DC25Dtx
nG8yk5vuGqmJQwszCCZYbc/8Xg8+7cbzNM8re9nCcjVhaPXsiElNA/NB1QtI9miXT1GXS4B+dLQj
Gut22yQYXq06DaAzxSRUE7A+QSpayEczenSlba08YulTDM+uIcPbpqLQPkhhwPzrJNbeRXZzIE1V
7ovWHVb2oIUIa7LM0TbOwXFWT34XUe4BSTF6BQFT/CZDmag0MJwmrIxi7ediTPxIsOZsQx71RvfH
V7xwYbWayLSOyy4bo9L2CYme+nG4VJrtVSBetn3B7WTxyhlUQ0o2CWv0nYGoi4qm4cycIvFpG6xR
Fy19wW0JvHpEPkALEmqWo4+2UeeSNW20h7CUukjeOCup69vlNGqKmFLFK65EYvsiO+VDsxMBOUg3
2aXkV6qsnWxPuLS8b7CFBfUf0rlRghu7zXGiK4be44OM0dGtmpVrj6XRbcNWMRF1O+FD4hBSZUTW
1i613Hzl3ReczqSas2sH6QvHTJB+KPetbGp0OveNr0ql9yXp1lLXpRk3nFsOY2RnuGxC/Ai7YyYS
/hm86POLPfXNSvxYMpSxc5OuydCF4VA/7SeeeDVoNb/PTOiV0+7fm9n/3k5QE7imajZn9Sipz4qn
nKbnEXglln2ZyvKQNd0uzNkhJ5+Hoj40aFupXQZaiMoLY+Wlcu2QtPCNJqotQ99xWxec+hNKoB/A
pKt2XMRrycPiJxquPzAeNXaM4QP7PdG/ihyEffwlD+luKLuDGz02EseOaRe6mYdvlZNza8CqNnIe
o6nt32u9iZ0K/HGj9qPczl7IjGYfsB8PD6O0A7oSoJdMaOz1cuqJREvB6OdWNX0oAKL4J4+i/POm
WGAyvk0QNJ7ShiN4OsOLlVg/pIq3pe8moK0W0ehUBXaWYnR39sBPczH4iAlrO5cLI7+1vtm/jZ+o
kddQbht8V5XvHJIXXtcD3kvYMxK+H73dxx56HjeVpqljxANHojCngXjwgQdhXu6Ico+2Q2svqqbe
tk2aGp6U86oH2dLgd82NokVEP8emOLWu/en+VC/Yy4S32ZkM7I7ko6+i7NTz41xKH380ovNcWtpe
uCaHtrBiTaCbw4JKWzUdfNWD31KnTbAH4HqNUmVpdMPnEyIBASRh7zsiSP0KNaKejHrbUceEujUa
ojwZ0h8/idvywYXW7ReOjX8NM7OAwKUm1E23GWidKsg6tczKnyh0464Up9wdEjzIuaE77FNVZ5mH
UnOyI+FYhN5Mu9y3hFArXrlkvtvvr1IZq7OmwBFYBVbvnvVchp6yN9IjUJODrgV4Mi0KMfhD3Doe
6IbQ4RqXDxTcv/fX8ML2zw2fr0onk1Y8Dn7M+oOdk2diodUycy661yvkXksGMjx9gAfm6Vj3vpI6
O+QlyQBa02ub/kJeYaLh8r7McjL0o18QCRiiSpKT3dLsQUZ6G4yVmng4CIaMQtr1iLjI2oOV9xA0
d4tgJUotRBFTo7QMhqTrun7wc5I9VbJ7D6Cvn9sx9BHspyRWDyqI1/RQF2bbNly9b3tVZlAI9LOM
jmizVgmkCbl87LRw91p37sqUL0yKiZUD6j4C9UXY+tAGf0Ibyp8qnc45VV/uL9qFFWUi5QoaJqJO
4RWllNGxasp+N66rDy6Nbjh0B7KfoAvQv2HxqXxiVTGc086R25JUk4ZOKcBOZTYjDy5K8DLqaNzP
nU4O2yxjuHOkywB0B4jlE7hoIw80t1CwpnW7Fm9vC+WNFMGEw92yDxF0yeALXv7Mc517jaCnHPLV
IqC/Qzv9te07jFTe5SkToAoZfRxP6K5tnHHvBM6fTYObqDhSAupIR0yBSjiDbmUhdtyxxUpEXVg+
JiCOpgOzaoX9YAja4kFZOfHbelyD2y14lgmIG3ubynZIRyToRybFfIxnqOXUbvvjvm2Wxr9Fjle7
mUpVilvhGK4F5hrQqoEHMHySM9m2+k3mOThWX6QJTF9C6fzQsoHvUh5YG01veC4vYhDZEbvzpTtm
u2GoPDSbrDWmLc2reQx3+tQC2Vjvc9SjfDTPT3srKMeNhjEc1+E8isMu7vwECm7HFkWAU5w5a267
sMcwYwsuwoLoenY7v9ZFcYiDId81c/zMoyDeFUAnek0rxW627LUHLt0TmyR382DjNC6J9uNBzvYJ
OSCYl+MyeR811DoJ9FbuE6vortBGH5p9hOLfvhntNe3shVVswudkXxYVIMedz5Lu3NjDQ92Uz5Pc
Br6kJnaun3Ke3TSH/JKCULqR2XnK3ZcmZs+WU21bECbMLQZvO3FYhMQM1z9PqLbqb7ofqk+b3NzE
uKFDkVUzupd9ng1kBykbvcdvtWe5duBte8Rtbl5FEjY6UG1jpPFz1EAt3l20476zk2LblbqJcItB
NsBIh+v0WMz2MaFjduSAZB3uv/yCs1PD2YmLunomUUUpVTH86VuW/2oKtcbGtzS64eyu6no0J+Ag
j6bx/tfYVvMDy+u1BpeFJO/vUemV4RUBU7LbQNU6pPEuqZqfiWw/xFPyHYSQa/699AXG/hwBfmyh
uIAEr6jRpcv0c2RN21a+Cb8pE467wg5bUA3gR+kJuxi8vpP05/2pXUhhTPhNKtCnWSk5+l3BpQet
dIhiZk7ptRn7IiWfzs5QrtzcLoQhE4pTJEDL9kHb+s50DCwNXaqs/dFkAdmWJZn4GxmpaMh7XDTn
VvmlEOqxjh1nxX0XZpgY7mtDgCRn7lT6fTy1Xhs6D3XKVm5SF7ajf+Nt2P/sfGJNJUTpD1VKPRtU
SoygjeZ/UXdroK6dEnyJtNtRAb0QJ1uDHix9keHTQSGIk4II0y9SCY3eEm3AeRtMK7nH0rIyfFoR
lYMnfupR3rNtD/Vc91RMKT3IvCFn6Vr5i97K2EBNsKg9qaGkEBnyp5YGz1lsNWfWcRBL1uka++OS
tQwP14T3g6Voj8uzpk89x477n6im1Cte+PbwxASLcqd1xzwnrT90owucjAXxh2Aqdvd9/O0QSEyk
qBC5NaTl3Pjg9JyEZ5VJ46dBb51sN0J9Q3Cxsgu9PevExIxapVX0sxuOPo3TChdOfBxP0TDYu1mN
5d5S5fylvhXJ73/WktGM5By6GBUmpaWXohzZPuqJvavK4fv9wZc+xXD4Br2ctZ4HemHyCcLW+0za
zzcKPHsQ312UbO4/5e2QSNTt015tTmPGURF18JSh014g0++g/iwd98/90ReuA4mJVxONLaAXhuEr
fhM9iDydO6d47FGNGTw76671jSfnHIXDA64j7z90aVYMzy+meRhKyXA7O49x59mgZ/frVK4Rfy4N
b+TuUxyLUHJR+7yo8nxXNy7T4EUL+pV5X/IVw9FTi1VE57j1L/PwiAvT3z1hHtS6z1lRvt9kIRO2
FuUNLXjYwh1zZc1HpRPd74IQzJLbHMNErsk0y/sR0+BDz/c5ybrPIlhTll8wjwlYSxmuxYqpHXyL
6sdUl/OumJuvdgiUQhp+uG+fBacw9UuTeob2Ku9QeBnpwZmqa+6oHTCum26oialfOjpgiygUSi2O
Y71H2vk+02u16YWgYYLV8iIK0EPX4D6IBb+rqHuMM8RXRz+EOveTLD7cN9CCD7jG1j1QFgoHsjR+
ocoPrX4fR8FKAF8a2XDeLBtRAHQjeslV/hwGGnfgaltccA3HDaits2IK6QXseqiWts55FvlKi/bC
+RrnkX/H0VS1c8QDDJ4EmYY0XPRx7HGGq2xPuaPXt/HRsipcnOljmoUr6eyCrUzYmqDNRCCRlfo9
0ZnX1q46JizX+/tzvOBoJnBtDmVi0zK+jU4OEIzbt0T9M8fkncuCbW0YxESv2T2xqkAqcoHk2gfF
rU+yT1dyWgXD//dmlJggtbgUYwH6L9DFJlXwFNm4VMyL+kdRxPV+qvN4P2aFRnxN5Cnr+2nlqUtT
YmzaKD8W5SwDcsna5AwiiT3I+T/dn4+loW+/v9qp27QVCXQO6SWg4mNnZ35vQzH7/tgLAc8ErSWW
nhwB6t+LneifolPXMi8epyZYU/RZmgzDq62gEmERwix5R9+XTfUMCsQnkg87OMs+zSGCl+pTGJVy
Ze0u5R3S8HWEkL4oGD6ogxzbTPJ3QdWEnkXUacbFMi+cL2Mm3/E83UWzPoFsZFuMMaFsDeTMkzpw
yEVz60fUTad+Uqf7c7Qw/yaOTUHILHdTDM0T3qAflELQd/p1f+yF+TcBbGXDByRonFxSdBDMjv3C
YuuLCKoVbMHCrmRSq6V2BVUN1yaXgSfHRjcI7OG5jeJTGZSPUD1+t+0rbpHslYfEIwNzW4OvqECh
6kSh7yY9blKdla9YmgDDt5vBtiSIxMlFzdGeR+ShTNcYPt4+gBMTsAZoBxsyCgMV5DP6fvto8srp
U1ImXlBFUK5bmealLzC2bYhCWDXSfSyhJv1sUfdPPY4/ttne8HA2gSy4iWGcCHWEG/Q4Iu1uTMXh
/vBLb274czj1kcOrJve7wYI+JJjYDnPUJvttoxub98ylGPs0YZe8IpEnQxXtMhr2K6MvOJcJU4si
NtoEl9EX1QffBEtfbN2dSqlXssmF2Goi0Hq3HrU9YO105aPMn4buAyAQuyj4gpNcFP/iqVwJQAte
bJKr5WWk2mHE6hG1eKiUc5lUd+kz9YMQ+sF1s21ebELOlFWlRIm+9JmjBvR3W+mhq0d1IBZdo0tc
cDeTTi1DMwqxcoovyU43GCoNax+mK5PYgyCOrvq1C4Klqb8t51cRyXXnOCnTOfUVOOrRGOl+c4f2
XI1623ZjItCSmInACnMcrwMosYJQ9YedoLBz3yuWXt5w6SIBLMgdrMRnrUeDr4Bs6fbb/aEXcksT
bCZZCXEajaHHqr3YaON30JJVWyPoDFYW60LAMLFmjivQklD386UF8/GetmXykM6uvbIVLJjGRJpp
i6WBQ1XiD33y2LLszwyCbY+ggnDfPgtvbwLMOj6nMg6Swm9YnkfelIVZ64UgoPu8bfybi79alxl6
UcaUtJlfZa11Tm3ocYshXBMPWJhdE2Omw7RVTpuWfpJU34Fu+WQnzjt0UT1pqTfVJIgJM8sssCvm
upjRsAvSsIkNxGMxP2yzjuG1c10OOBbk80UG86HWyXsXxHkrTrUQRE0AWe3mpAGWv/BdGnzKHOLn
nVXgA9ynJnI+kizfFkVNHBlpXbeErB+7gGdT/ix42l6cJpHMIwluQ7fZydiUIb2EqEabzG8KEAlC
V0wfK6nWNPeWfMDYlHVmkYaGEj6Ql9eSlX/yvP266cVNABn6iVpQFarSd6BeAKItLXesHVewVgvv
beLHXFAIc3e2C0Aq+G9epGcWk41DG27bQP0koLov/HGuwLKYZuMJtDprBK0LbmuCxGTnJFrjVOwX
ui2/q/IGlLF61L29TAkLypaQulDbXMxEjNlRD3pOmOmCctw+A9W4B5H4tVLZQnT+D4+aHU8OH8HG
6/ZQrOjASwF5jhR/3l89S8MbWXQyc+jw0BKVOI7o6YHHkSeQ/axRTYy9GlFarizTpQcZG7CEZlJf
VG3pA7Kend1GRfsocKZvCevWDv4LmZCJHwvaOE3qFqYS+W8FLnO0EwzkWAKqGbaDx/s18s6FsGcb
zhx3w9CpEM+x8+IBD2mKoxi/isx6jMLf96dlwe9MFJmCQNI8WWjxEmP1znGi967lrEXthZkwMWRl
6lCAiq3UR1n0zCK6iwX7OquN270JIkulxTJA+iO/c4oBpP6JOEBZrDzeN8yCX5vipTnTsqggBYE+
/rh9bPXQ7QXYDD3hzH/aIF67L1yy0e33VzkFYFKOCiIV3zA+3yQkkmQnTtW8jUqSmARrAdF2noEP
zk+r8c+IvXKmfFu2ZeqjVgMEp604jn3MwztpkdSTuV674lyyvuHEeRKXPKj62KeT/qccmgeX9Sfs
EU8VqLjuT/DSyjf24YgnVFr5aF2qJMbFRx/TPa30WjvC0rwarht2uTWFc4fRnfxTVTQHafcHnq11
+i7Yx4SGxVnE07DE2TtiYfg8VMkxdgKvq7roak/VigssWMgEiLXWlInIHSI/HOzPfVEDYNd0a9vN
0uDGrtwH2uGSV6FfsEjvrSJ6ZGE9r+SLS+a5/f7aq4qQhwIg04slmxc2snxHOtl6QRHvotFdg2Is
zPHf9rNXTynsUaAFXoT+rOMM16RQfy5Z4HposPuwaY2a8LC5q9xZw80uTRcD+ucE9Az+kG0dAcSE
h00l8KV9RN0LaP7zx2QO+rMFtYj9/XdfmgPThaOJ1wlOj5eG6wHJhGN7SQVBXdm1kBXN2sP9xyxN
guHGRdnQdAS56YWOzedqdr60dN5rsAOtLKWl8Q1HnkLZUikmF0diDcE0x5o8hdOxV6dr/EMLV1Em
UqxtwKMDyXL3QjL36A5oxwSw6GtmWzNUC6ePKZBku1xg+oNyjaZt4aNM9Jjb0ax2CRg5GG8eatZ+
gnxNvs+ceZtwFjExYy54aUD6HohL1xL71GUzaJtsW65k9Euvb7h3XVEr1RERlwTCaLjUn9Ij+huy
jwOoUL/cX1YL4ek/wLF5rm0SZfJSOk7ofB4oWhzeiTSnax2WS99grKuSQH2zyNV8qUHTyHdZEwW/
OlTY7F1DAPvdsnod9Z+aPK9pGgIqeGnL+XeUZtwrh3Hyhqr8dd9Ob34GHnD7/VUMtOoSlFO8YRe4
3CGZ+0ss2lNZZisV4qVpuP3+enhiscIKhHPhY/C1tsoPuJNayV/efHNBTEIraklu39Kviw7dEMCz
5jQD47QLhVrDby09wYiAhau0lLV2Luhzzw6TBKek1w9h8XmMcXOxwf74CiP8dcyJdax751I4U/p/
zq6kSVIca/4izAQIAVeW2DIyMnJfLrLMqixJSGIHAb/+85xjfTPTZnPpQ3d1VARIb/H33P0ELx40
JV6fHFau+T88qH/7DvCK/3oHoSd0xQxqjVlt4QmBqsYRTbf/pS+M0r9X6KAF7tO509GpG8LkPhhG
c1XNGJVV3ff3//0Z/Ycf8PceHWbAEAXYuujk0iQt+mHu7rotbv5pbeffdoP4BX9VMsTf9Fg5+AuH
iZvjRzDmk+mZYYbejFynv/uYwWi+Dtv+KeIgZD39bz/qrxhYj7o2quPbyflLUgTw/AOczbd/eOf/
6tH+3yIAftRf9zrs515BjBY/qvKmLGiTU1KrL6770xyyOqM8GfN6/RRmExnR/BnLm11OmuoTxu+X
1QmeJeFQUjtmCz5EICjwpHqOx/FlZOmrFPwT8sM6EzZsTrHsx8PSTVWGKqdGjuX/FP7+05v/6+jK
dai6Om3ZaVi4dUezwuPkSPs4/p8sZvCY/kI12CA6aEDH/gmqeCDC1dE07aokEP+w1fafvv9fEQQb
Fr5Qk0/xaq3FfnGjWpXR2Axf//0Q/dsIha//V/ToybyyWXf0tFhYDDfzUN9U6ziUESXyH/6K//QT
/spzvuxWuY2WntCs+zC3dezgQXP6H8Lff/j0v3fy1oaFZEVlcao3cIKyvoHjsXBJ8Pzfnw9UWf8V
iP7NTfh7K2+Da41RQCNPpJfDfoMkN5aR6C+8kJJomuxwsP4QMh+bNEb9P3RQctbixTTh2+bb+1Tr
tyGOvqTP371+qQomu9NWs6PiqckjCJil80guNE3OPanGPJ18kbchNuiaVl4pUe8LdnBzrNR9VzET
oOjgSsFiqM0URsZ+tXz3flTooYWXc/3WLOsj81Fkd4S+xC18Lxq+3DqDLR7qIVIkL5Pk93XfCuwp
t8/1AF0w05S1GZ6hjH1PRKLKn8+Jw3jfclKoTRfSn+7btf30orjNbRR/WihnaNKeEsAKlPt7MBAO
3dA/yZGepjjqspRMu16BstRwIDKy0FG7j5nMa3CmQVG8oZSkmWUqzH6+t4y2bRc6LMlPvR9ngkA1
CQIOZ6cg/6Tg2Rvou2liJwVqiebVWQfRHe9WmnlpvVc6PE8myni1nWaWlDzaysSJo2T9SfbrqQnI
ESzeF8wuM9NPlx9srvLo8zKzT8uHy0TVxdH2Csyc55vYrkSLg6qdzFNlf2EhbffzeKvaNyXtkmfY
GFfZFuiqjMBqG+xyl+L25EIF7xTqquuw7RZNb5KZvreQjY4S92CD+Q17tLdjEsWZEwQG63ybi8a2
nz9Peq7cVYUD+gmjngbaPBLTl5CcO1AIpkNJec4Gp+EMkfBd03R3lpBL1a+/0yS5lZpO5dwHv+fW
HEMIIJs4fZm7DqJmaocV+hJ29zmMkX8nSuwa4WHNGv/Scu/G31rMJg3PxDTLbFs1NHJU/xjWIO1t
m3/xKv8ZZRDLQFv93UkXZE0SvM+xtHckHs++P8DWJgyeSVp5JdTVMGWbIJhaScZ2swrvu1pd/VXZ
IhBBdJht4JVgUs9F1foKi0tBe8X+Gs3ChoCq17ex2CMDqDxu3fgUVuZo+7p/kANECEDvuoNt9LXr
WnMyY633CcYQ5cg3jndcvycqZnsPOrt5TT24Mq0mI7b6iMyY7ExiinoZd8sUFMy3j6Ja1qzq2iBv
2vB3aqsyXcm1YvzB8OabQv47TwI3ZCvswTUyBDZk956uxj1fvTCbRH0gm2uyVWPq2jfkJpxnmFjZ
HDC/ymnq1R9o/J9lD2cKP+X71YtfQIl/DWARsI8ru3dugqoCLKSIN70Mptu7hKosWKuHCpymYuvT
Mce5PU9B8LH+6H3E+hyqKvfTodRmI6UCWSnvUnLg0BfNWq32HZbzCkPhq7UyfbZjBKBDeFEW+P5S
REkr7wbpP7SWfwnc3mxi4wmiejoXlbCZP7ITvtsbQB7bZYEj+Jp2hgPcjyJxVV/JOF6CrQqKJW5/
t0Q9gvHKM1WFDutB6k5PYZOp0Wl87MayeA34qasWU1QDgXRIq/cEdJtx7L7WblvzIErWfDXw/V6G
NThaREoAJe7Pz8Gbk+URfIMHLtypmQTiWcWewFP1im2CGUQX/6m5HLHRQ7J6iGgWJcEJXM+3qOM3
i01fYkC/FW+evUaXEIIoEDpMppd2KDRWpdqohgmTewD56mebYP6NP/6tIpfmpBMtxOa6/hVmTXGG
bttmdQwLMbMlKSw+p3tD5E07LkkZNdHBB8cNulhYhaSV/WDwNChG3e4beNhlocd2vRfuHGxrw5gj
WoAS5OwBvqfHlfcmEwOE7ba1n7IWuwf5KrEzAwRPH/otunX+Ct8OVlUnGYZBPsbTKR1TiBwnUC31
876th6yibeFt9X29NR+xXR9hiHIgYQ+4CcbuNWgCSZB3AlVtMjKooIz8UCf2beLyEMfjA6AXk6El
z0Mq+kyrLTqkQfdNhnHLQF5ZSvET8mN3mmGIJexUdLVYskTM420E/49E1t3dptKbEN6DLJp/Vlsx
/kv9W76EadEFdMpqTT6DcPuYE9h0GQdL8zq1uMH+G5i6yx6FpD6AbA+pyERSWEXPdyNrCSJDeh8v
6nZIuxOdyGGpjIQN4FQK0z0oo+8bU6V7O8RJzuRmcquSvQFZtfcMBLhcyXwIf67xXciBvzEzzHmS
6M84HJp80gauEOEUFV67/UYnbLNxXU5Jsx2jiuH+12A6wIFnyvvaC4qJyfGo1148WA7Xh8giJ6jW
laLjpT+vxwTS8Fc2hMXAVvpA9Zb1PrRAxDZXrxOHhr7ya3i+48WROLyINH6GQMUF3p9iN3C/KkMx
bnllOv/Y8OiX80iVyUFjdjRGc5ZE44taN56RbkmLNoQjRMMspojz9Ea6KcikRBxbddvn4bJhZEb1
d+DpoYiIvx4opeJowoXlfjVgkyzRhxDLOiWMZvxigO90sYLmvV9htpJjIe8uGaEbjAIBV2/LgyC8
XQdRRNPA8hUDgirtugIbxl9YMj3i5p08YAZ6jtkvMi20dHbjVzvOcu+3c3MInG8u9Rx2rzObu7Oo
u6YEcxOntSJepnvSPnPC2iJhsYLD8Fptma4BiWcQwN4wVdFtmjsSQysx4FBOaqrpAhVrkc2aImbZ
SEXFgI/XZdC6wYIQX4m7HjyJXTvCt8OvwqHOjbbzi8N9Knif+AZhwjYdyvFKli6tumeZxKhAYdhZ
hCoYIdU7NuXkVfYU0W57daupdgGaqVxKbHYIWnks06FFWGta3djMLZR+V1ywbIvrqGibeIUVBdH3
vBqme5sGfl1Ooagf6QZLorpNx2trZnBKPTgS/qaDX72ylukVtBqzHlc1gfhEJKG8SGVNHNKnUvdL
s+zHMB4P8IWq88h30C+uqMaihk+X0qyyfxE1tlsiU7kDbwP+7UFw/VtxaNGBlCmby9YtU5NJReNC
DGIL4TvXzTzTTcfWn1HruHdR2J3TxKvKIa3GbPDmsZSKRTvZ1v5uRMV6ggJ/VcYb57caZkilj/Zj
D/3b+pPO1LtzKR0uaWuqC5FRWII/u5Uy9h/gzJtkrZDhOzVJcEUjB4eVmaNMxW27N2vg0sx1xDw5
1Ke5zyf5oywZvJgexUffYMwcJeFWMr4loG8H7rx2lfqaUjnkZlaf/tze96L5pMrHe5cwBkBTgYpt
Wb9AfXA7Y1i4F04/JpAgyADVmlcQjMyObGrN26TXRWVnKTLmev/OQfdmT38mVgh/AGboyjC45eIx
jDuXqzWU+sYEdSjydYlJts1khRV5eleJRhWhWVETLxPbwcWaHj1f2myWa/CizMjONeR886DvvsMt
OE4Bl9eeRnC1G+LHaW2/WLukN1g9DHIU8yuq9IX9gZCbzQTKMfhZOZl10BzIKsdx6GpQMPGuyG24
Nl7WdqrbjXwwL6G/9KcenO6bNg0DNOfdnRfQMWvoOh2x+RRkHXepK0LBI1xf25xAjzd/JN86aLav
ctdBHB52BOqI78Wzfp3tS8jX9GrmOskRGGkOOVG7h1xQeAuJmvnV+KMvShVjrTCbfkYEcEyMdzHO
fb4limUYt1RZNNRIMQlXxcB7kYNYgUtkhgmmBynCbDCNH0MPeiEE9xfI7klbiLixHzqNfyVDvOSu
WbHOloQ4+xulR7Yud+u6Rk8U5wuaW0MFanxj9pi63Ld6fCJyHDOyBeIFUiJISkJ/4URC3iiIzCnQ
3iWuN16Oc9wXVOgWz0laCtmxkWJ1a/APIR3W3PBenYY6gvBoE4V5hy+JJdaB5Iws9Y2J5godlx4L
03VxsY6mL6IOKgPGp3GuYcwKHSta5UGIOn1ZEnYI7PxFwejf+7y/rgMwUW2aoGzJ9ITCa35dqyqC
T1Ec78bYXKYItX2r+qqIrKlLaBCLY8KCZy3DG9SlLeJOy/M6dt2nraMvUg0aopkgYoo2ecdP9C5z
36/7blge0P8OmSQEjJY5uG9ooC8UCNp+1NJ9j+Bblt1EP+YN6V7MxD0lS9cWrIUAJ0ASU4RycQ/+
xsMiiKEma38Ovw5lnG3tGIL1w+Z8qIMlX5Ie6A/yfnNO4KrMC0tUeuGQMNgTOXzw2nSZGajOR9tS
tHZ+22VRBX0UFIZN7uHkY6EqkMXEO/od877dbwo19VKhNOt6O+5qz6mD7/FqZyFkXAw2jXZ0qRIE
yoCW8IrEzssafHmsgfJT48azUb0qFskiPBn9PWFqn3WwtNIbbm4cTI8VZqXoMUZxcFqbo7OzK2gb
vUW17XHbfAJfmg4tYV3gvwxnH0ykQyDMs+ANuO6BP8fxPpq36GtEW39u17m5nxjm3H6q2S6QoXeM
VA25PE/KElXcN7E/Y6JUbMXUUHlcnf+r8lq/tB4bC1vN0alZhrcamzYY+fuXGWfhxmJEljW20Tuo
V1Q4SXGfuWj7bNfEL7hCUDJcqR1DA10wB4ZdgAHIvYn6H3NFHpXINyK3nAAAcbO3B9OZnaMxSDO+
edu1RkosdFDNfyqtu7sKR/YyeND6zFre+Wd4LSBUR9GrHZoGiq8hevB6Cff+0r5N4zDegHolz8bv
pw8buh6QXZM+eCM+c2T9F3NNl09NnGQEcTirE7e8J4zzN0biJu+wHFy6UD40MrAFOv6Xpl3abGmA
DDR6Xc11Gox482VCw90g4DhQo9vgVqhsjMbZ/5R1qDporqB49voyGGcEjC5dLPvjpVtvgTkkzvuF
/1ap+6a1rh8y0g9sOtDOpuS8rSuCfjRHadnOjGWjCKe31Wv72wmMo1ugwKhQ60rH5wCzizsf3O3b
0IBCWqYTa08+/LjuYgax8J1JRx/RDFXtiE1HEKN9ls8xXHBCMnt/2rnWlwnt1+MyTqQ/pN6i+X4j
1Tplznc0W0KF+tWNG5r1iPY71U/8Di4LlGZJLNErIMN6GCz2MykbHiTvUcS7/pwSE3yDD+B2vlqX
L5Mu+Cz3Y2PqEw5hoNA2U5ttfTjuJu0cqtvJHEf8VJ4PwQQ7E7+B32aSsEItDqAFttXywUtwPTHD
LOW6NQV65hrxG0Rj+BABgA8c5DYwndovMmkP21rxk9f39oExP+0QJSUM0mBP7GzGFeufZcrWD7hn
zZAkbAlwBRJXPcgA8XLbQcY2BxmO5e3k6aggo/IkdhQqfcFd9mN4rI3QgWz49k3QFx58Iew7CBDg
b8QJ7GUOnhnHQtfJWFKUjqaYW/hKojFZzMXOaXsSQUWSTDPqjTcihSNuEUnafxPV/CLhIHY0Xf+s
MFI4Kq9ZHxLZsnnXx4P3e4r7AEXXWglA22pbflGfJXddkEZ9lnSNet3WhGbTNpmXCl34bV31XGdO
IWUtWyqPIxcqH9wcZUpBgY5i06DgEAS+jQfX7HG3ICimYwE6G8HC0GL57cKaBRo7wZTChAulrwB4
U2iBFkKQFf1T7E1BvuBh5mBZ0WKEPJYsGF7SaQNV/jr7IYSN4loWdVD7OYwVpj3KuQFfImz2bgSm
WLUz2HnOVCi00w5qxOgAzRmTREAinm7mfBTa/0h7aY4VwdKUhQ1Sknuokx+aOU0fksiv9yZwzQ6m
B+ANqLTd04b5GUnq9YcPoW9o7KsPrfs0h5oCGnnHzfywmjXJMOhQN+jiUVVgZ6GEKxVMgdZ2+Q1r
6/Ah1Xy+Xdfau6QADm4RKEKgRmt7w2re5K1q58OEeJhNWPu/l95gTh1JvN20Sl0Xrhc6vIMGJpRO
hL2Eg1x/k8Cry1Ekwd52/nKfEpockiZ4awdZ58pV854tajjpcAbaIIBR9bJVpyVQ7uwabk6ohIb7
ATK9BQs8kfVybp6DZjYPogvr47CBtmmcHfd96oV36AhcQeK++bAtiqB2mKBz00/XaAVApjTt82mw
/i8bJmHub0jvMLOvswZkuguzUOrkPfVKuFxOQGxlmv2IJO66bXO7OeqRMixM140BUqeY8grfn7dc
odIG6rP1wCFiVWo/dmWlplcY6+q7cOuHfSAGr6hZ+HuYU2QOz2EaIz0T7UYlg3MdpazLAMf+HI0x
OMtA/XHLSDIw4bbcWzx5bIMlAfKH0uZScRjOWSlcWUf8nVg44NHZ8zPG1urOp665gfHCL3SsTRYy
GZfkh2cFtskL9Oz1hw9rJgwbRfOIeDHcKyXldR6D9sTjzXs1bKTfiR/7VwHpV0zqEfqCYXBvRhmE
ZNQ4O8xiLPo7nl7SzTSFXjo0oqnX5GSDmMpkqHuMqiQqQzdClFws/QfZpHwVbvXOZo3WmyABPinX
Osq6tEeMwwwgsxP9bvqu3pMJTQ8dOhguJDaAsCkl+27zAoiqNu4LbR9A5m7koZ/FfiMP3dgDqlSU
H7Dy5O0H0swFR6G5Uzj6QC79F6aW9HadwnvbStgERtCbuJtgD595XNRoWY3JUcKQjATRhii7wNG3
4kuO5aD5iA68y+vAfxtGC5fJTr/qrUIT3Vv5jgJzzG07dTcdpGxveqxulzibIEGPdLgRnoQNnRdJ
XBS6oTZw5NqmzN9tOph2tZAKGbzpkP8ByJ+DeZtKpPnoefWqFLl+CY4Crom72pEZfwT99hbYp5Au
3V74XVVQ5Q05pH3ImTQ1jBWh7rhchnCJkCsrWix0ZD+nMAIkioKkhfBgNk9NmhHRLTu7AHpmYzfB
xJW7MuCVunqQkK+zavPk+zxPSEZskuUWihRYU90CujeM7qD67XLWRIBRmngofGGZBZYYyI+21fIX
WhA40sRzKnJ0i66cK7TjQSiR5Wo4gQSdr1A3Kvm75950DRXmIsO6TDvsMcu7cMZKK8ol9oBBTPJN
BI53izcGV6moOcGLa/5EAcD2dWyWk4pDNmDyUi9fAbHt4zr27qVzoYBsSGvJMa5qTD0ckO8WJKin
tne0gBpBvEs7qx+CCTZ4iOIoehsU6Af8IllyoFG3raibb4IJW7aipnmt6dQ9V4mfXB2rAYKYZTYF
nyNof8rKHCa+kfdYOfysWa8+pgkpFKRKlqoaRpGtvQsnhI7MF5t79rjRf+YKklJUpeOjFhLLbbSH
XylwvmwkcfA0D6O6DeFm/NpLMZRDsvwrRQ8V3/0s5jyl0WjOCmPkQy3SADVfD79AOPrhQWzgnHRe
VBft6IQuIo+mJzciFYyxjV/nSq97EbJuTzoeXlsbsqOrEl3BMC2RN6lWQC/k5PMalLpqrgsVRv4T
brPbL0no1UXHqmnd0ThBhl+j6fDzgRhLWBwTPvYPvpaIFE74e4wZ1NVGsjn1k7XFBCN0LG3qo0rD
8caxbdlhpzz6roaOXFofRo3Vurg/lmLvTzXe7LBkjqnDUfkecLSJM3pOm37O4652R2p6LMPYwfQs
D5MmfmjiX6u/rBfDoyRPNIJsN0zQptd1VcQ2gB7EQG9sl96FdhgwHAONsoZmOcyl9stIbwY4LhrP
PKpJjpkGwA0g+BJS/mS53o1NfIon2gDA7J+6dG0yIGNIShTQMFLUpBeRR0J8BCjIUWRuuZ9E7zom
OxnTJ8gx5fXsvaa45qi81NEx70RRhQHjBzkSs6wh3oFRctraifx0hrlN0XMjfgiCkeg488Ko6dwP
/JYh3cKoeyw6I2hpMA7IKYdMyuTjHvaF6NoXA5NCSBGjnUYjUlXzrz4M33rDQF+E/jQh+arH17Hq
jk3X38a+zt1c7XDeCmqW45R4j6oBpyv09X4LCAonv1wr9KtqPqU1ZmgsOf5AxYvuvry2dlmo+3cv
5Yeh1mXfLae4ttdlk7t67o7cVXcD9Vge1AMGx94bVoLPc8xO3LYPVVrdBU53gA+x3LyQVwBif7iy
dwn1/oh+RWElUQr1A2B47GLktT8mxyl2tzFESm5YE4RlF0+fFmOFYbJQyY22u6ThRxTGR4rQPzn7
kG7eeUtFaQf70oXJaUrjRzuxFGfJfFYexqNJ+MI9nbPIXGbORJGGctsDwAb3LKpzvUVxjg01k0lE
2Mxn3m0DZnLmW7YnSK59RJ8dF8fBiT+U1lndzyWJMAgLPQxyon7ZqzTauz4+G93KfePUOUmSz0CN
XzFu4gEFep/BeOISQuAItXxuu/HYsW0F0sxQv0JCA7shsJaUoSsmAUMH+Ej8Fl1QY/qKjhPKNRXG
JNtzu4n2gJKOF0OF/3FovfPI6nvZyl3aJ1/wFrDf/WY/Y/xj7y3NV5wMxRyFH33Tn38OwQBCUAIi
xLhBs3xuLl6H2VCqmj91SA+IWr+85YesAin5JiUl/spyxCXiEhUUiCAJBiHJrsEGgkyXQ125wpfV
wzqlpQvqkkZtMfmk+PEtrmGXGmi/0BvaGh81E0ZVkLQ2GKxSinsqMG32Rn4TuuFDhtVliEV4hWx3
jREtaj+CyGnQJkwpbJ8ha4aSPvk19P7B4CEojUZ2k8dpaotOhdA6qcKm9BOS7mDfs2LBumuxvGpf
GiauTGPG5aCVgNbU8X0zNu+gN3I8uuUJaQ2eeR28NEgcTTkZ6se2Hbx9FLi2IMk6Iob7w3EaDcE4
3DzAAZKVuNxH30x8x+igyjRE5hJR+wggWuU6ZjDHmaIAGA7OER5YfcINm7K4a8Kcq3Utpplc8Xh/
COTJ5zov9/Gw7JYmOAtFUK4zD+N7eEKKsCDQJcywBHisJCXlEHFoqIaPTUK/oTZ2C7kVhXPYQhrc
QVWTH2IeyyNeGMFYD/ChUMDwRcCbbB4IZuFNE+3HSFybKjkFIX0cxHhNogAmkcsr2fwzVUkxoKgF
pCcn6FgRIK02iT6x890VG7LBF37RWQXL7eLWMojb/bCNl5UPwIRE4OVer75pjO6G1d/+0H0qPD6A
9L7dY59qyBvgcFkrm32KWaFi7ddc8wfCE4YhWHBbz8OdvzJ5sK77065pUFRLg4mrJQim/QNJ+uNg
2RmXdsxb4F4CwEfa3jI9yXOyNPeVngAUTPV49GcoEm4D3wON7faTN0F7A4cYgMPLFkL9zfo3PoFX
QpgA1R0xMl1Rxvfd+F0vEN9c/U8TBiWxCZKhL+p8HjCwaxPs0PmK3Mi6Ka0ezrMv9JNb5qFwiFPu
ZyE37h4ZjjEX5mtMCJY3g+BW1wy1kHvAJsrOD7x7Ss1NWnfvU2tuk1oc4XbC9kGfAHrnui3gbgWb
INqe5FSfIXNk77YY/uhhkoNz1RazF5Bsrshx4bDmQcpRABFdxjGLzKK+zcPIDqVoUVQB+K1XcGAM
Rq4WS9CwK1/Xca+n+k0F/Is1gAR7uKlFHaTKAAyD7gXP7pqGhbLri8QIAzhUGS3+hIkRmlLXIw4R
RI8bPrXPettQyTekSGpTZS5x1xaGuNOw3FrCjy4crhjYIv9vCcIqHphpwHdoFjeXGPbeJcI+jq25
do15lG6TUP4aWbYEEk1qZb+bcV4L1I838TDQkinrZ0tnHzdtvcxBRnGPAjS+mphimDfU5QKP4Iwa
zIAqLKllqpV9jsh2w0dVYvQG4TIWzO89+HcHDIMh/SxLO2PtAl135sbI5Eptj77aMNIQ97Cnfndk
9XI4Au8S69+K1B2hSHfAgiP0MIa9/PmqJvU/UNGglFCPq0I50DNAeotHz1Ua7CI9dye3Ciw3KIz+
dITMWW3RfdJ2Rc/bd0tjaBvibXXYQcpFVOm8N+JqYzoe+7S/izcYcGPNJm8M+9nzJ5DDQ+TEb/l5
1MNNGK/3nTCv8K2aMshEPEMX2MNl5RjCenAs7rDimwPit8dg1gls0xJ2G8t6PEC6bsuWNBCQiqzq
PBFQh1qh9x+l37PHd+CJRiV8tF/UND95bbOr+eZnyptRWpj5tyfjtzgFXNo3CpCwjYAvgVRdTnRN
Ufh3vwiozznexothSwJ4BANet7DfPBa50OMuNJjT0LREl3Uruv7eUxZVtW2eeIps48f6VxxjPzxN
aZNtk4d2V53TDVUUSmOTa1v/8tP1oRMIEPX61ab0fvK9Dz1jjyFMHpIVzta0Wi/Sqh5DgRFjc6iI
omxvDlgk3I9CLAX4wmCdme1PKscfeO6Ivck9m6eLnNc4T4PpGONORAbioy2pttxI99szUPKrdfhB
ra3zuJqXK1u6P571BNRJm/Tgwt7LZpSAVW3vgfD0GVDhH1r1M5vbC8XB56nryiohUF7wxtdlxciI
juHzpHFFDM5QxmefHFIk+cIn8f1GPEzeySOG4vu0rV50BV6qlvISxARtM4s+IxRmug8eYMH2lWr/
2SBuhXPyzP6Po/Nail1JougXKUKuZF5l2tM00HCAFwXuSip5b75+luZp4s6cewa6parMnWvvnMeX
XG1PHKVcfg563GjWO9YA//ap+pBU47MRCZQ0MKJ2sh/1BvGcjTV0QhVFbtZQWNVK+brkqv7V9IId
Uouuh27bvFqutjXNmv3SF+0WZdDovrMU8U0d4iVYWaga5GQdfS+YC86ZGgOKlTGDekTilxUmLJxd
Rz0WiSNPYhY7h2xXTymN1tcUSw+mJGPZU59HYdfYNwOG2ceqw5ytMf8VQIMPBtqjZyEX0x1k6ORU
UA61+BCMM39RkVnsvOKn1sjAMllGTD+XeMk42c+mxvpG7gKdjDtGJffMgVxbbat9ooOCiRXCDbKm
ND7WBCrFTaf6YwYMvsO1ZAZ6nTIzPi2xwCT1Wv8ClhX/ELai0CaBLoyt6p5FzsfKT+evqjk9IlFk
wdw19SnTOam7tIDKagbM71UMJrCooCQTF3Gqzc8a4s+tVPglqki+imK8jo2j3KyWyq3i8WUk0vkA
6NGOrYrOYYy1JGRbTh4AF9mnjBvH3I0m+9NyqF4ftEV5VmPkRva3uLwzbuWp41Tv0FVqP0ecYF85
awGpYK2XuGja00Aaz95q7eXUlsX0zFbz0qfwWXz2W0x3NoitF1tW6xsl7mMdIxgYxcCR7jKQJ7pB
2Vd0eXdLMeNbU2Y3N1ffqqaJLw1rfZgz9dkj0VoOBqLBZvg2sUa7iGuardb8nvr5uSpMNqrbVHVa
Yw4+ntaMhYhRAhut/Wekbck0YkQxUWsScxPqAFuo8B1j/q1OzWVN14kebETfypX6WFGxP4iIFRSS
vvxQWjbKTZP3EDgsvmaapOw1cuc5k5TnqGHwhbZxaSLzCZvrbzsv81Obus0uGXv1SV0H+g9Ag7A0
RLmTKrOqQlATESMR31oo7iPL4qNPZ5LlXVNLiDJRxfu87JpD1bNSVe1xM1E2DWHa4QwhfdLcO6tF
CpfUBjAu5kOlrJp9Tgy6J2yGrWknIXm0fnwuS3Nl+NP1DEZMIW9xaemZV0zrsCNwS0WUdBu+XKnO
75Gx9nwyTP/xNzchwe3jJ9eIyTWWv4mCSPV8obOkrXqJWLDnyVk2GJMKeWEkdW1KXT03pEleyq7j
S2oMYgjRpJUHpYiiUx6ZU4AZFcHdTrSdxkKlXVcuxiFzk9cq73/jvtGCtAYEaFZ9hKKJ2h1ibebl
fdbTyzQpXRTFZ+9CnI027VLU6T+OnRmeLoy7qfaoDkKXh85pRADpHx2jLu6Ql1EVXVfPg7nU6gB8
LXvORqX1ynJtfG0ZMr8ZmFIyqF4eMrsrbrXB0EoukBF54m7rl/hYOmNM/aVgPljN+XMVxVBec70c
tEiXJ1MfTC4iZDxvhiNK/C7tIanatlUI/o5a6Jue/+Kod6X7hJ/7cYqi5VFuz/LaFFc6dGDDWWO0
bU5vytS+ulrKLubVtI5W4p4zWR9luZbFkUdl/nZ0yU9fk9j7WcWN+FTTvnYD257NxW8Eo3CPWb7o
wqphZkfEKiIaice1V1qmCuOt28IOYGCgBJRFzSWi41Lx45cW/D2EpSWDQhS40cDiwGAndr7ne1Qz
IXzeLSkeFVyzcARi2QhOJ7KfzJL7H2ii/8ksqCQ+MParBNwRXQ+xvnadl5vawC7ucohjPLap5Xhr
nieJX7cWn8HStulnI4amY2Cb9caRyYZ+Mqh05tA11YHFCnXRIFzrktG7NGfbAMsiW4E20SUumrBO
7d1Yx/xzyI1ugKVIeptZbGfOh5T9j2/z3G2XPsGz8oD6qSsXR5jwfvwrucLvX9GvaXlsfzPaFP7Y
Cpc9ayYfS+iSWhA/6dpMzZelGcBBP9QJ1ZViDObBzmy0DE4JRpN8ZbSHwrQy44jUFD8tmqrcaqdq
Ke7b1qrDLh/zk2VkGAhHBguvNh/mfGH3Qu54jsPz6w0034WnJOWgBoNhaMkD9JFzFSW7GbxhUOPn
NnG18yQy1H+xLFXqR1Lk73Gel28qhI3laXVf8Wfnuq5vOk7Ib6EM3JoarlckqahYTNoSiDE/KwfJ
enfdUVwuRQcUwmiU7qQM6Ma+Eieti4iwNPmeJJQEj509WTVXVrY0vlFPIHeMO+gyTWtkJqU18aNq
9i105GQVr7mtdTfCYCE1p1S2/+SM1n1KFAWerlOjjO1f5ZoYaLF8SIHoJvG3ZPFaB26rL79lxRDK
KxOteemW1gbnM0t2n40lHRntNxe11pdS9evEQPJN59FJAsKcCpNChoxL30IN4XBXdVteKL5Rokxr
6j5iO+eYZza0QposvMa7RFe4ZaUhEtpp4jnfilVr0aqkXJSToutAQkadKIlv4TAt/GowrQI9xMoJ
uypGoAnThYgzTOT+h9ZKDF6WRkXCBnDWumAwdT4PQHXqW7NfnO5AWIGMdy3Fe+NN1mCyDyC3N9NI
qzM6clyFZkCOUmiBW0xADdVke6qYdpOruQOaE3OycHAcRPRI0Dz4gn2cU9jacSd9IafxoxkL47MH
hXdPmymp8U2e7++FOW1CTSpV99kUhf5WDrn8RfkErksXl1lFCt9MUedsXGqlTnRHRjmVSCW5NA9l
lJtFQA8LuWOmfXFfCDIzmP2N2kDr0+YqE6GZeYhVrf2eUlR03raCj7VNybr+sKBYGqE9WPY7Eq/o
w8ZIeHrMSVp7m3HOFgyhsj0KOWFadzyl6WvhOAZGCEeOL26Fhw4iFIGb4amj7DPGd48Va3ylT6S0
vQQ5N9/Xqkkz8ZOGryh0ciVzOfZqca3beViONLV8fGW+QeLRPMhTx+9OhIpsh5xxsAbBATKz3jsd
gX6/kAzGbFdt5sKXbncgWkLND5rd6IxvtZWDiXUC5YdkcVcSaIxgm0PSk4jrWeY02L4wau2l0COd
XKtmZKTPaW04wTB3FniO2eEaQF1g6JSZI0KxOyzlj46ZH3bdqAwKk8nIvpFrk68M3RdCDPVfD4oC
nhKW02jjU9QNk/BRt1tMo7k54AqK2n64QAo1GpasQdyHrqxMz91at10L2dM+MoOsQUxt6g/PHWtH
kLWrqCWDHtMtaDowaJiVwtmtJR06rwAoQHaa1aIN097QMxBS1dD8XknmDd81VGQt/obnyhkc3VvT
geOdEiZ6jMaGw0W3ivoeWUZ31JyKidjEZ/vltuVybTKl/lpdIVt/WcxZ9/MhE6yUiEfEJWdhBIMs
EYHYKpWprV6VGU0ZGLUg8LQGUE+80ajL+BYVqmZdhdbqoCu5pcRPUdkDtJCIYO7RAiFaYtWo3fO4
aGCOTU1s0U2MReRJo4cDHQY+AAKBzPahFPapXwpQzU3AdIGXtrIqQV5sz8k6fdlr/psN3Bb9Ru0T
oMVk1rBucO0QDzL/qZTlRZHUVGPKkeY0OlOpcf2kM75xzfvz6F6GtCwDJme7nIXUYVmA+XTrA43o
hcnTcdX0M6P5valaFlqZ/LVL9WHqtWMRTwcsQfuI8S/koUYPmn07CgkMbm4e5k7ndem/AOnhJQrI
i5nJu60vEyPQHgyMrQRCpg91Ot4b4lwno/ygvL057qTv3IlXIstMe9eBH0F8AjtnV4bKd7UzQgUx
RBP9tRqMq0XFwQivoeMBspt5lmI8OarRnAwUA5+hWLcbJ+uscmz6DBmvbRrB6yQ9mHJBEm6dVi8Q
Hte21+5TMuxlMvUBAzV62sXpD1iaFk/v1pORJB+9tD/UMr86TXlwlOpaKovl8d1/oBIdIi2no4iQ
16LhlRtFBjABs+8MWdDWQ0BTB009s/c5JQ1MT9kdD2V70rplPOqg7ZnsDr0DrOzUxylz7+j7qJeu
uzN7eUja6lljI7xvq6xF5jzCqhQ/r6NdebGbtX6i02lnEq21GZTQMNaCwi2lpODSMUT/ZETjqYtt
I2yH+q8wtCNP+F8sxn+j1UBAp4AijR4xjI4vFARvOp/t0Gv/6YIhRwGYVmfHEhLUXNS37XGEfelD
PsuXyeaHbAi+9A1GLkHcQgTFUONtpr1sDpU2c98N+spdL6vvlMcD/CLbLQN/dh2aYw6IHbdM66Y1
300J0URVlP4m5rI31+IBmyUEl/KapMsPKaonh2+QltflpKUW8xLbOuPAuI60pOzrLQ7SVv9buqXw
5KjtZ1o6f2mUNpiUjQtT7wKqLTZU5t39cF1BVevcMbzV7D6lzeSJBZc7O4OApms6mfNEScwDaiEm
1IPxPWkWWmFdvAK2/AM7rvaNorz0Hb6JzTfld5J2gck5qF4/XqIUOlGvlMG30unfIOUtzR10XQ2S
SW/HQzOxLaFCsHDsDcKNQwNuc5N0Zk0XzPOFVRxUfEAO/J6GEiuzMfujvgaOAPnuPtjTRwWiQ8HM
izikrXhe5/wUOfattMWbywKylvuGEX/9mCtJQzG6vuRO8eQY4myOMDwRyyHgyacT39pb0jN01xZ5
7grodBwAS9p/xINYPNvefGaift4eCGrEe6/RH8VDt7cyZWDeGaHG1UMHKJ/dqzKudpHZnfuBFzAf
7dlDlA0pUxOv0Ix91M8vFvOGIyfFnWyVxzwjE2NJSi9Txv+2jwXUHE2X6z2kgWb78rhjUn1FxXox
1eRZn8Z3m8CGisFPtVQf7dA8mE5Ofg3XBKhBoIzrf8wsjplhPk11P4RJnp2mYVL3aTlia0SRWhiB
dVr2Wfb6X69IfnBsk0keH7TBuGWm+018RsDIFUIp/TBW7W0wp0uLRh7U9fhAlMe7ISCWhdz1efeT
QHBuH2uUxsc5dxQfliuBdu4/RqN4tpmuecD4HoN3kDeH1rUr/ssF4wp9il/VTQTVkvEqsmRnWfPZ
GqixonJnp+OPPkYUZUoch02BCD0S+sdat/4oe+s4zMs2a7kum8BB/XEfyvQxlV2g0miHxhaSvK7x
wzCXaaib6zVGSO06PJRx+1FiCGSh+b90XJ8yIQtugk0VgCHO9IOSyme27MqNMAuHOTkkhX2mVN7y
RFQWrE/u7yCVM6sWH0DG2hCJ6Yg5gNkuTu9vN49oUpe5+2P9b33QZJwf3WQuAnV0jdA0uMAofF/B
en2zlufKmV+dbXJQEURKZF+id192Iv9rEj00Gz3cfiAXpTYXygFcd/VMvaLCFdc8t0l8Lw5z4z4o
zMvEAqKo5eWHCrpTT8lLMVoPdWOFrYhfKq24RzMgnpMeTW3aEd1+cbOtbJXujSUTu1QKPN55dphx
O43ViJqLwcHTreZDZhLcRl70LTu4pnXm3HhzKh0lkKBu/EmnpdL+zIgXSdS7LlMvoqyCsUoghvoj
0hzVXEyf3nRfaT5iEhCxVyz1vuU3FAviuU7NzuLsIz8ku3O06jAY42Vx3ae6Adt0XTaJ9e1/DMGe
a64BnNWvecu4testE+FWBHbFY0lPRLdWXpLELsIcYcADPzT9LkYCs9zoH/auYMZRyW5g+pk+wkfD
+9C3JzxI6c5ZS1Kx9OZEQDKKbi4IkoxdzDoaK4+qW0TvlCjpO/6LC6gQg7fZuVnLogUItoS9Magu
YjwR9niU7hwq2XSLs/mW1gLGqD9J17rAJaKVxPF/dcEIgG/8VV/cn1jou7WhTsABUdXiIa1zjm9c
lLUJ+YOUWOInWJzqiU0zb8Mi/oihfpEOZX3B17+9f1Nh7E3eHHucTkXDhiadfmPLnVPqPatlz9HU
YfnrG2RMK89D/p7CK0YgUj0Rj6nGbyuqqQjw/rSHPpPvhO7PhIszK4s7cwq7udprBFfsDGHiixqb
F5rZg6a0nFZ2iXQKNx9NT3lU7LVxOLAGGzhwuLZLecVR85EPznGumhd34SYeDPRld3jvLPc/haUd
IabV59yMjo4oHzSHUyJykUSVJXmiKPMps8K8Hl9o0gPTVKqAtdHypW2YklR4LTfCfzsx6nhPQu3e
brJw+2ei+K+xVkSfSWJVh5gHzrIc4v/SPUfQZdZqJiPVq5yoPvmkHMGsPWkfq0o9DobzYuo47G1j
v6RmYDjLLRfDo6g5c1DRJtk/0fq8u33x3bEnIjW7h6bFuWoTsz/37a6almfJY6bwtLjO1lfxbVJy
/c5ZcugUnEhmVhAcZMn5BJz4N4JRYEbb1xOLDpymkZ+aPr/WyJVBg10CvJhKqbLjR2WO7jXFSp1b
rl9lZbrT3CJAPs4/SsgsQyx/tlq4vp0mf1XiXHjeLwMayDUuTee8mLr8nFlGpdnjc9+ON1LscCyr
9VuT12+zVKKwTPA4jwR7UT0X7nJGf0Urqy+ZVeOCdLILrEYoe+wpPbJmIrHYwy4oDpWVYy+8vYWy
V4tiX2DILQaJiF0GylTTmI0umtBMDVDskxKOm28qH4rdbMYXtqPxhpCY1aVPFXURJrBk744m3unZ
PtVms/hK3+2zeQrNFFiKlu46qGTuWURgxeN/KhUYzeeUeIqSQ31lWC/mD7Ooi9Bo7C7sSTTAd2P/
gOQ9FLnznUf2PnHXg9Zm/lg1O505mUffw1k8A6P3Qb9R3is9TZGon6tol12iMZMvjJtBDxI52sfa
E/LfKbtC6Z9XaQRykFQlqnksI+1JWhxIeSR/0xFxolCe3GKlR6mSR0awh7EfTnotPmy+W78zhG/a
8U5JrXD703XMlLeS1wSEDAxRMuiNgqkvYCyW0CqycBoL9jvEdpjgY5yKNkDDgUykQszH+WGA0h/M
gjDc8bUxW4kAGN0WZK2yf3fi/DNa+htFvNyoh71g3AFJhcS4JajL6c9hVczE4S6W6aKCE4G/9uVJ
zo4Luyf2qqI+N1ymAP6Py9rsLKdAP7PxyJflc6fF/1RwKyzDrYCE5lm0/ZbVB9ubt7bKTql4uLEP
BzLO9q6GvNl39R6vx1PkNr6YUx/gPTR6ByTaeULY/lxT5cWmQxvpdflJQnOJML0jNFRjtoPoC42W
UAL1bU10P2WIiXyh7iupAHaXh2mre13OXaPPwW7cZ6wYvj1DNorRMEORZg9LXsNENBCFSNN6xj9U
67uMmiBzmv1CPsTa4G5aCddsa15P/CO/Ls9hTgVcDFoO44jyXEL/Yx7LkvYfA0TFp2MH7KzpsEDk
xmQjp1zl5s7NeaxKfxI0KJW9vhUKvq/SvDpU5lba7fHPv8xqvIv0hu95df8iRblLHWgCBMkskfms
+aXPqr0h5gBVOlByPZw0dd/aTtioMiAtyp8HqFYq8CAe0wMZHpdOV/0mji6KrK5t3e3jCGU2rU5U
2NfGKIB13NP20ELiIMKPTybVZN32eyMlrLaZw67XF6b+8X7sptdFjgdI/wbya/DnJT/jCd5YArzO
E5CoEc5JemhFfXfxdC+rdeL2DlyL5gcHEgaF5DjrJmZVp2QkzBsv5udG0/2Y70j0FadAEtqA5DXy
42QPqTdxNKTc6k2N/CiqzvKnHM+xVFj5We/F7KjebNTBduPMgxHkXffSquveifS7WOUdFUjuDM1A
fyYyBS0qPS1CDQDMXfxz5dXNR7IFOv3fZn6NZvtOZtKBaKN9uzLXTDkjucC0ENKLwAODVmEzWPWT
5qPaSM+dZqLMlkdtjM5pO92jPn5APJh8Nck+iF766JiD21Z9q4T1VmXdjMFv1Hwe7dHTp+Go2/HZ
ZpAouIuY512yeHjkXvpX5+5VtlY4JeXO1ex3JOrLquonZNRvtcgOk2jXjabdrxSyUWv8OTJCxRy6
xzQZdxH0aTc4XQiG0PhtgaEcbZilxOCI8Onb4dl0PJLTiG0MGbTEyBzpWzWS+9tfOOuy5lWklEWS
e6Wi2Lij3p/K4hK5IyC8i54woOCZgaTK9OtZHvU+R300YW5V+5qudVg2AjaS91nn9dRpeDQrh6a+
t5ywHgXV4LvzbRMMbBc7eLE+x2wsdJKn7aPAWTsBJiiP+hjvcIUMACP4DUT/WUVE3mEuECrnvG5X
v52ojmnDItjG2tmGRSm8eo423iOHsYdRM8jQsFub/aFD0yF0AeItDvEMvXHY2VK7Lz0eJ70/Oo16
disLQ5phBaoeHdDDt5RjvIVdYvXUgFyHS7RzlBU+yros9OxsoGAOnpGpNF2YMRzIrRjAtKYPy4he
G7fa43sg1kHu9XT8ghaAa2l9JYv3RVZ5Wmp9V/qWtPSzVRNCCrwnTnJyOOp4MG+iuCHPMyjuWyCV
/sDYGE2Tw4v/fcvnK7Z/iX+mtFc8BVejADDZPvhoWW+16TjeBM9ZbwKlOs2BnRX/1XYbzt0KAJhb
ga68pZDzl3QsfsaCxJXZtUOlw/La/1tQUgtzlKdYGBklq3WgfYp9Y30y+VCcKmnDLpvgf6oJoyuS
oDSB7CvX1zpF9VqZvTYLhnblrQIjQvexAQwRf4ALn6GZd1k9fxV2QhcPXuLFwkW0kPZDYvBIltWp
N5ozlj+vMeMnk1+KB/5UtiBco9uiFOVhxlMMH/jH4rSTQLkygVXG1nxvB16rUq1DEZfnlaOJz/pR
zRPE3fyL4viNvEkXNlb/UimI2jxU8K7UsYIrWD1z/e4TXuXahbmsC9a/GhMyORwWX5ZZsYeKwP1M
G25JK3fdKkJHMcPtbTPUnvyY9lJa5aMbl59qi3tq+xdlr0w0ub98MN+RsC8rL7zido+kezD108OY
DIlYtNSHdYjfwtdH56zAqcSTfq7L/JSuXzwIW4/1sd19ZWId2lJ9VvPqxdZNL2UOv4VfqDkKTKMT
7zUGabMS0dlKHo1Zvs31eGw2YD0B+QUVOGHh7n1ZL5z4aGOb5z53YNWs/1+h2wmaz3Xj2whrRcG1
ye6TmZ7Vb6e08FK1/prz5pwXBvFHDF3JR2+Ilym/s9L+r3AwJksGQMDNljdGCcNkaF14n1Ul2dmo
Z3E24J33ZbUAD1tQeTPeCO5V40Wtloc276BRnMII80Yt3xRreqaI6QL8SLtJoG+xqUsyJV27fQcM
g+11Oeir0gdVX9NOk8O4jBp9vaJCaq4gJEwhEaks86jF7tcGbAs514e8nss9KtFbK7sPCLY9ZDAF
kOo5Q+yrKU1OwcbUEVeJUQCcFcw9/NJdtvAQyLIOrCpNm4eOhc1+YxBXMs3ko+TDo0lBM03jS592
iDoz5cbq3peyec10NO+uOmBC/DGiaVcIsWOGTYAT+0XGIfkuknXX5pSYuXoZ8Tb6JD9j0kinBwEB
6+jKc4HpyZ9L8z5z8C80801e0b0x5MFIVPJ8VwdHRWkuNOHJhU7VVZr2h7+fOBsODgp2LBRuNh9d
XEIz/YMnKWzwlzwTS/o1Y7CisDGuDNAVLx0JJlqS39FAd9bS7zEv/y12T5iD3h1SrX0qiPwlwOWu
GcTXT3F8gFqmLCzRYXQ9v1RLB2Tdro8C4nBdrRfdFE8zHhNPrR0wip66EPsX/C4PIEZT3rI+P0un
/pdVijiWyvDeFDjb+4lWB6PDReOcwNAkLy01jLMO+1mpdkrv3Od8eG5kcdUH/b2049cIexkDPIs4
ngw7bTPKP2nNnzpPoyuSP2W0wq1P4fpGDUgCevXHqlsp+nBa6/YNeTjFBtGDKVGRIRhnZWd7nenQ
zw76d4FvIdfr82SkEO7coQbsUZkMF8jCfeFYH52V45OsgFoHE5u+Tksja/6TH3qqD01NfjFzW1KJ
9O3kX19QSscA0fCf6i7dzu6YnbMrcWx07aFacQwbLeY8K46YbS6gMlVXXoZRDseoyl1vO5nqEi7Z
6O6WhSyTxaXtCTzbAbRjxP9l9EjvAV2aUWoplF1EEYMAqWqAgiLD1VYeIm5elkMG1prUoRQrzBkf
S291JgjNLM+mAq2mZuBhprvKczMAqC3WhE1UNT/oEBCelPRXzfMz3vNzLNNPdXZ2jNovGjvNuRqb
Q+qYoJXxP3OAunUVB6dzpj9ig95jE3MZc9nv7HE/GvkKLZPONPjLY9mhcWM4cXvrbs4FOWnKj8oL
xpj2YIzjq+BEmTnq49nAoKetYVGl4dCqDTh6fbT14lRP+N4T8oVQJPesxLvZffUCsf1Wm2jyuFMe
orj/c9LstMzIqvyJVyM3LjpZLyV1DH1QTH6LyxQnms8mesBir8i35PeMRAzIJEcyde1g7Q3Tn+I+
2FRGsTi3qFWp6fuqDUHDfq12pGQtgVDhnm/2Wt5l33+JVYyAOjgJxhaBpxr+6Dn3JEqEvdQOWxnS
29E3T0uYCHGeFcXX54mYxu25coX7JR3upyJ+KdAzdDc/5lZ2dKvoNOl47UhbgzQ+aYN1zHLjujQ4
fbG/k3zClGIxYvKIc18O9b1dJyK47AuhZbFvZc5AJTl1vmIXtyJpYHxlf8e/jAg6lfu4lgqwbA9b
BOtIey9/tubPqu3nHsklyee7NfH3cz5BCPzZEkTSAspkuE+nTEoPL/iJ7CBIHNe6xzUTydV4EOZ0
Lhfzca7tJ03PHztnuE+x+x4R108z1l7ShtJp+3j1jWUZqbcTp7iSxXncfnryKmIv1Qm42oKh0A2N
oQk6pmg6RW8C1aXxjVbz+tIn9VUbSJYjqimiH5mddMesqQjXyT1S6T1VafXB/u6HWIMxVFr1/8Ul
ERB+2jePpdMctv5ooUo3mX2LqL6rNXCpqItrZCwHkr9Ok11dzAahk2q8c/UL73x51Q0Eu7Zek73a
wo53Gm9zRJpbaJpDzVSnyQKtbctHBzb60KYjoT2i70PQTP1xjod4X6kyucyRtJ91EpVgc7X1TbZU
yBjG1OM44+neOZoS/5BAgLGOFdZZ0MyT8y/BecLDEg/ltZw5bOalPoqhIk1pXFSimtyt26muAsh5
rLV3ixPes0ZxHQydZLWNqNTnv6QC6am5FDYZgL00EIjUJisZKbz1TL91TjA1nv9cZ0FG7n6tPjpF
rmI/YN5nIgYwE8gIs9IwDy9E3G6FnvFlRtHLVBAeVjUJB1W+mKc87dP/GneC/aBk8LdxmqWqESg7
s5F1onvwKFWnwwz1wdQm+QbAHc8GmaleSfO/msW5cckgSrt4rywkag002dv/Enf9O78wA/HcOeVZ
9IPY8e5O5qFCaSXurla8aqIwKqL4wVXJPKjyDzmlGOWcOvJ0cpbGof5ybfOcdjzD+EKAUpPlrZn7
cbcoy2c/5weS8M4MJR5tWPbEdP5Gp/7Iq+mRxL6/Tepmn9sbfnkqxZqYgrF7he+ID1R3FJ0989Bk
Tv5hyn8DHCTZzixglTMCz6buJ+KiMzpGLrHofjBEMhlEriu1F3z4x6m1rtiEINPaHab7C4TQ8P8r
nVyie5JGD1NFPmubTvPFNeuDPZFVBz3zFLvzRUWTzerhUx3mL44qZ2d16Q3o4BJBQiXGZg5YgqpZ
HhgMliwJ0r71UT6L3gbgWPSOLB47BCt4ihR12COkfkyrcSaHBBMjDqCgM6Y0IM8o7FcuehyNn6KQ
Dz1YhT8aKYO+wb1B0j/FUjCxn7KSjMTxZCULVAJJA4FUxo85wtQmHfe3nKOJ2X6zIeAUba7dvuS9
W/Iu5BpIII11bXeECfYNHlqObc+CQQ/NKi2AQ2oUD6sZninMtL3i9E+moBKINHIqiTzgGzUI9RhN
cVtGlYEAFS+g6anO83+zEpMkuMbuUdp5e6kqjDvGom/2dPabspXvv6juPrtVd54mWTzgcnVO1rI1
dLC/ftd0KclXFSNMRsoeK9lnypupo/20j21rEqpRFy9F1n6PYGsQrVdIxQek/RyXK0iduTI/TECl
g3gt6qMyZcOPrq7q3lpjZz+UqvY7xG3hekkE0anqM1KG0zJqyEFiq8YtbqlVqHu3rN6rinQ7BF+q
XtbNehV5rl5hZIXHbUQ+TxQHI3te9namv2l0v2/qwmOoYEFJLO0+aP1fgajLmVf+j6Pz2I4cx4Lo
F/EckKDdpvfKlJc2PGVU9J4Azdf3ZW+mZ6ZdlZIJPsSLuBHdqo4ASFUab1JL8c+LpuKPxEmA0wTY
Pby0qVq3TKYHT4wMQL77HI8cl4OyQXjE5nTUQIhW/DmSXEYH+ycLH7JIAfuM2avFLoyRsRw2Dquu
eNLsbCaJPGzwWam5UJcEjeZVuf6480vXv4ic4HMkp4bx1znNds7tSfVgRX22t9es8R+NNsE6pLi4
rSontOwkIWjK0gwxUzXXJGNQnpUNKW+uwhtflozl8/RSTszqUTv+ReZhdzJUwQv5cHZTbUDsIRsq
9wcc/nuv2zuBx3uN+QG+U44fQkOSEiOrjqBP3sImghLSM2t0vV1sA7DkwI5QEOABD/s+KT1ulMFL
IjCjd56OrpWuvvNO/pO+D6ZV1VjtBRWEhVc3LzJVXyMmDdeODsqcC04PBnpu5edMz9ZqqJKnoSJy
rwfC5WRmi11vR/C03I5dRua262EcrRpaGH9HZXa4ySLniCp8HyLHxkJdvsrcmtdBwdWe+FGNnT/O
rqzh5bkbLPkZeLiPYqv+wp5ib6Nx/Otm8NsS5o9sYjs3TmX2NanpzbLU3fPASLltVn+2RVpdGolf
uwoiVmwle8ysOVtY5Y8oaXer99N9WMuzjqsu5Cwnp9EofDlm6WS4WDFtONaUw8Cdm5MoewzeRnNR
XuqwZXJ+jdyqbo5Ib4aP3dqI8n2NnW1FhPNfr5ofU3d76B41aLP8buUJ1z8Tjuz4d+Zo4C4ycPWE
MsZ7aeWwlYtU+hLl3VPXWvcx5yXiKFQNIo7VOnDLbxlzzbX7/hE3PRi38qePxA/mTX+LggMXzjH+
Fu38MPL0WudQQ5b/UiQlsyDjHCShB3MPnmBPEpfgoHadhWFgdXwz3HLxAUFXY974DooecTHkw/Dy
ft5AumnOMk6cjU/OqkmnQx/h5oKwSBYl7Bn+DlVU7cXYegXWiuA5oY72iMYUL5psvvYC3/wV+LPx
6HCwnbzJj70NhMq5XzcjJxX3aSx3UGbajcAJfi4MgjwTdUZrH2fFuSxztgOj7fZETDUtFgn5os41
5EVGcHH38xDVj6FJ8++8FSYbNwycbIOFJzL+eRORq8A0yMOz8So/heHmp9Sqxh9wW6R1exR9j8sv
rLRn26ibV0kztj83mKHbwMzuQ1frhpM/ACNr9YJkW6jYprmJe2qlJ961njSmeJL0fMyjOmH2Lvf9
FIpzJv3kSUcRPJTemZ/75G/I7ybH85Nbvxxt9H+csWWf41tRiS9AiaYjn2BhAnZcYXE9NfkPP8uf
cREmWIu1HiD5AeT5yJcgKHkl0II3lBDuTOagnSOqQLaNrIbHtwDbw3u9SsobGfY3R3fEtTOd4z8r
jWinKbiat/jgh48K6a3Ekb/WecD5AnvK/TfWwr/FY0+gEc+X/0+AmKrW8CvzVcoxAgU4GSizynsF
KSQUEcwbRBGjwDDrtkH9Szfoc2bErdoD1nTvcRjgEHPERzUZY4SuZ9NuF+r8TaQtq5rYmUJ2pgOu
N9KXITgF2h8+6ikRx3gkDlnNeq5Jh4vgkFIgcISeoA8OcHgkXcvEnGSGwYZwo38CBD0CbWnFJdIT
Wbc+9n7U0FmLHXqyPd57hvXP7RqO5ySrSLYNXOp6INSZlYzP7F0JF9SEf6eJwJeBA4q1FgGG5zhH
jpiMAJnAcbwHHkdmU9+MbYCdxNnaLp4Z5c0KY7pXBRbGKPEDRZEMBhs/B82q5s0kyQKcbRTAlMs6
4c6h8/qnjKV7Vel6VxaYQ+phnk4aFOqKn2rwPM8hxlbO5QPhdu97qMfwSQVDdSzQvtZh2PF6l6oe
T9YwRydBqu63PUQoBbIcD7MovLU3a+LQiR8+T6mbXEm8zieLPNhZllMCbK6f4nVmxajU2Co/ie2C
3Tatv32NT3PT0tV0yINQEVDw4CmnhoFhbMrCBY3WfZJTRA+U3CLXvUe3eFAP2TXmKboSGAy5YvmV
vfMKPJeaWDqKeVBMV0e6wIk8BveTtAmTP+Z8AtYf16qByivt33rujGM1NcFznmu944dBFVLWu87R
VxMmmbAyk5PjsI+kv160IMGLIcd3muXpL22UE9EkoIDrcajj7eRowRLKQAIIrFnhS8CStovxvt0c
r+D9kCBIviXcJaFjCpCbvp31v33dcJ0vhMeMM04eOqkujeK9DmPDXzFq0ZMwpZZ+8pVOwqMqcCPh
LMPf1MI0IhKPVfbYl0k+3lSThA6USneMyY3aAUumEqtpYviLA8lZrP7tFKJpojqkxLBmw6QohtOR
C33qo4rRJa3dOmX7P0pixzkJUrbh+uLMNkJZBvxwbcyBuw2bYB5vM9rGc4htd22JSWCpiJJqpxJv
rPeCI3NTRx2Cc8jRVOtaPzuOdt8L3yifS9/IXgOJLIORotyXo7a/RZPLVZ2m6b6lPOrmgHreRhpN
qnTY7cpoZG7hoXQ/B1B7r8UMy07PIawY3Xi/KuzP0apUXe2A5Jhlv+95MQJTMP10k8qm3To+N9Sw
TpvwyXO64qJFDGeko5Zy7TbetMbzsFQgBCmZFZL1PdYxDrRxRrepfKf+sKRbvOZcfAjbl0TPtEkO
hGjAZTQCgUsRbkzbTOXWUqQtSPC5IFI0jdnY2GGBCfUHYo3/Uwm7fACzheYhtX2VAWm+vFHZinWX
3NaeL9Y6qZqV25jNXsaheCeUMu35YS78Dwb8tsAgsw6hu6/IlSInpF7HoRT8tGEAyBQ9daWMNrv2
LXnPp4rb671yXT1tUwpSVhqC+k5Gjnu3ahoZmUHyR2BCTSfBrF8qHH7sgz2yrnGFjWNHZiVPth42
yj3MLPM74uy5RiXpRNepWpRU6EXfNh6ijWSNfxpsqOmdQMOP0WcZomv/bng6vVqdbxCFN4uz6STu
o8001CSikXs5YNJAb4J4wVDQHrPEsF/ikTpV0Yl8Z7Nfeq/zLMH1nqhiXyUoO7ZhtBeDSF22CkpS
cwPZ+B/XM4J/SlWQTUhPBZfKqSDwE4DeaI8+KskvfGvCVrub8G/QAceYXtwJPGeX5ZvezuVfTwnj
mSwDOPfUVZtEIJW6KB3ewY9qktKOUzQ8j0Ti7JmrjaMYNnY4rq0NED0MzE0jD/GIebMRcFLshoim
haCws0j3buLZhFcgar0fvCj/k/BS2lHQi4oD52rtehW4Mo/gg0GQFNBo2RrBprPYbBFfkZvGx0UW
xhk7FMtG2FhWMO5YKbAug9OS5Yu7Txmo6i46L1YH362n+xRP9SHTODMOfgpRDyg9a0RTw02Yh5AY
pztU3R6M2rCtkih5CpPW+gHBQZA0TexnX8zRAzRAQySzzvfO4Bkox2rsD3pqgdeF3J5xdfTaoDvB
nfvfUvZZsWu4FNu4G5V3wodYXmavQ/WtXajoacMWrpn6U+8kXN0ky7jEsX9P2dAfoXIxjjssG6mc
cQ623bMfrgGqZumc740B6qnLEvOeT+Te1rzYl7ziGLw0VfCd4sldPCfiJUVTAYVRzuwY9Ohsks5w
b01KkJ8PGdCLmq2NTEMPn6z+sVWQn7Rhigt+XPGZTh4oSK6gzH1lyq1glRDm3lFZ2mwspwg2SbTs
+4fIfZtCV73aw/wmC5FdW2Po2XJ5+bZzUh+lCPjoJm797jVIffY9fqXiDZTA4akcDaI75nmZVZBF
h8+eVircflgYTG4jaQuojh6ByVgAOMSzRvFcJu9S+NsW8n1Q1tDAQxB/9p+marlx+Tj3aD1nkl42
3Gn8bhspgqTE5J7yrPHiiiqxc2dFfN9TXGfLDfoj0Z7IbjY8Vzuskqz+Asm/Cs3Y7tSnxXKfRxU+
Y5f9SqPxW9H2MDmDuXJmsTKYEqjkwrFFZFMLZz1L8FvKFRsdt/c4Si4Omyfs0bxjXsiPgE0z13zf
1pbnHYKsOXlG9+jbkB8XDJLJ4DbY7rKu+V0H0Z32R7J4HVkyf5331Z9Ekraq4+/Q9ild0PMmJp/B
UcXlKaTGwAWGQkZz03E3LSo40vlovUwdq/FwNImoRS9s2g5zFpS8GemiaMZjRW+EMmMM7/NWUFwR
8VDmDqXH005HyVmM05nK9V0KaJ0c4r31r2NCdYL+XcK3nsf4bpoNLpz2ItSHKj64opzzJNikCTvQ
wjvNElNhWiDFA+nDsosQ3KhpsRIPr8Y4cdGoGms3pR1JFqitq7l12mPr+PYTl4IcEHKk/PVUyfoy
zhSDZGzbNEMknlgVxf7TXDYIM1Fh57vIMsxdZ4p5gxYFrK3zzL+OY1f31GSqFdUylhIcXekIskJf
9uk573J6HeC3EgOGZwH+ipx0mzTTHXRdevAdvyPek4bPtSsabmUJ1qasBmMh1YRVlG/2qu7q7rNw
aGzomXaPVtFP13yo+l+ujVycy2x+zK5RQZ12bEoABNLKZIjmFjlFfdGUKz1G0FW42nqUmr7EoC3d
KnvD+g5Iy53nt9iuFL6rsXmKtJvuCdaFO8MwmkMPBGOVlxAJ24UAUTvSwg5bpj9Jkfc7dNdp7XfU
z6U9TPdQDrzCJMnTGeeDDSlWeSt2at/C0xyyALuzndHNOD102IlTRtnHFtCb3FFLtXQHyOro16on
ENmae/CwBqIdaaTYhqUXg30/uz5wIdcrnFMblZEgSg6uPHW84BDnebErJaK3GoL62RnckW9HGjnf
kA3oC7GK3P5GZzc34MgiFrIg7mbb/qkHRx8Alfhr9G/CHoWL3yYoB97bfbUZYFBCPfFcRJWRSCBe
VWyYXrzr0ojFZMUmbu+AX10xVkEqsct+ZXjqS1voTgaJt62fVCS/wZkw4vNkwek0zDW733inihSQ
JH2vq7REA80NNcCcINNWhW129GULIyN3IwabJBlnTOsjYYY+muetFF53JCjtXampcj9TVeS/Sp7/
XdGzBU0wdL8PPuIWv+P5M4T4TQa6GoBaJ1O91bPxu2rzjJOj+2NCG9ik5LRhv1u4ofLuXpS+ua1b
DLFBZTbb2mCnLJX5G5WwW+MS7raz9Iqjn7sYVNra3fiYXW/AcNODPQpqRUQiiDsX5QeRK/no6wFt
lFP22OcSTLTB9qoI4vAseC3+Uqlo1vmEZQFnMpB0P3VqvMBAgiM8N6vO6cQ5tBn1jCTHPjXV9aPS
ufXe9rwurBC7nUzEX1HX5bMDd41qmNyj0kPH68q1BVK70K9sEbqjYFFMfQCXT+1k1c4StsG9AbCS
F9UYIANH7dQ06I0gZneR5Bg3kSJkqHmTnMn6Y8friVaaJqiWJraHK09zznYmo9KCCNJw6mRc/IGY
V9wHLZu1NUYug4sT7rNYjc9zkgFCGaJ4M1YlVkqJf6rw63I92kxmMm7LbVh5hGZFK16qsU6J56tG
n0lYYjSj6XYNM0/vVUdZUK9sudURO1tLmRN/gv36PLnz3coy42/Q5d1+SJr+0tELs2NHKW5hmuPf
5nZwBnCAQ8dhexCoQN24z9mvFgbgbRy3OBpzPozW1NG3UZTl+9hH+gbI0Xyuat4KnpTEaS3iE7d+
0vaGvK3xXIaNv7FljGsvAJFHxoTUh9My3tTGdJRouRuzmcfTlCcVKFfsOTrqP7OgbxyIvmxeEh/D
IZ9kaG/NLNNE6gxdrbJJZjer74trHnblckpW+7ZOFheK2a6DkOKcwh+Y84g1Vc+Sj/U6TLH6aYXD
s44NvHh3BfJvr3sAMdgu1iRJLBCbc9vCrRLWGxtuuYuU/CUZ4k49YN8zMX+SQQZwAqOEfAgCLd+W
Rk0YySGJkyQ+o0NxqJqQawp+X8ZKUhLbULc7FCUCxa9RP+7cyDpn/vRrcvltSZ9BtrT/pL56t/lB
hZVa24BqIAluZ3bbFHvtm7CA++Psl/8e+AlfRveQuN9V69GrWn8hvCDxYjeZGvGG32NThMG6q65j
pbc14AFs/F6WgMVpSJVpFL/paswF9IJgQ9gGEUaeR/QhMAGriVef66PT5yNfDP20/FFOeIITfNKp
JdUeUCnOVFmcRJS86Sa/5hGGK8sSXxE1QSq0LwlvmAoy0NyikTo4ew2xzbtxk8G5XUWyvdQc2SrQ
L5A8djIocTpHhznOXyb+hixTJ9Nmeq26YFh1BM6bJMEd4CAQGO0dP9s8wqYaHExB4RlGyRqBZc04
fUsM60tYnPl4fd20JYpCNpZJl4OTIrLmT9ZIZDr6i0axTc18F4K43BiiemGtwsoamoOyoRFdG6nW
VnJten8PGhHVL3gJpcLenB2tBEZ+h48GbHjXUcxXkeZbHqGEYKtZJL8NCJWbALd4FM5/Eg2zP7DX
I7RjFAPMGyojJjZvTAfK1gw6se/eh/nuwmhiv/lhFLwciltqDlvTDt8tzSZmzg6GLQ6NiE5GEhya
kRwF9d+8LPQLJT36yB8dT33mfMYFv9pQY7XPEkB4y3MXMfuljoB1FJAK8s72NO0YAzCs/unD37X1
Uc3jBjwufqrFH53+c8M7lqULnkKKPQTwSDwpnmWteIpyB6hvOzTnWaCrLeBVQIfEmmCBQcVYBTa/
iSglOqG3MwHN5TFMhPcypuMuk8853M6EJ9w3u6M/pb/8QsDSZmYdOBA/puqXEbWr0fzMUCgFHy4t
MxeXogFwhZhnI8Qezh7HiM49695JF1BgOblxp8nkrnk2xlJe+Dd5/NnemFdBg5t50OR3LaoU8IUO
mLK9YAtKeuuCe3Dj9OqTJ0ctgYTshALlUC2xxHoXKEwSadW9+Sp/4RW3rZTeNiR05qi6BbrBY9Hw
cCzJez+7kahiWM/WbP779Cs0zM3UTAKEJ1eJAd5Yfx+G5D0eFM0M8i9BxSNUjw+/Ti3OGcHT720E
HqIKCzhf2MGXBy9Xj8X/Fg8YVGcwdHm1S41xb0YSjwDtM6NckEnGeoj9r2xovqvGeJXm1G8H5b4v
TyTCIwlP/tJJmk8SGC6M9X3gpiehfOfYYIZq8+lFeS9d/CGgSKxicstm03+YSwPnCNctwjn2pJsF
wdIVb9TiUhKQULsZLcxBQojBZnax2Q0ebPmp5qwlKjMKrKkkOLzdyNeYWPx0TgYyrDSrMKAF4QOq
qXG2O4uGHhk8dVCEfDvlkUpTKrXtty6LbpPGvcNbYFemBabb4lYvz2djhBfuYeamtDljRzkSGiOE
1KbOMVDUf3cN9lWH+8ryIFiz+5TP4ycVgAd7MfTkEhCD0TeLVShfgB44f4htLk9Dmg57R0NFAvWZ
z+raOB5empHNaI3jfVNVMf7LtmBtVKjqW7WB9WB8ng6x5ZbEC5PuIiJdML1xNTMDbhWRCzU8CF96
5qR6Rp5f4KVwNkjAYDaXQ80b1jbfY6pn6CNVxrTNrQhoHnBzigGx71euegPDc4HmfbLmCJZou1cT
MBItT9i3GNH8HsUtH2n6I0WNIIzsyC2HB14/FUn+AT0NzHzSlbsi5RwsYoP5uXkEE5n7AgjERhKW
Wbvsjfd15FzbbpnbY7wJ/MRfI0VegIou5pZ+nVTVn9gc6Y9AAOTZ00Ow42dDMFmrvdfjDbQK90F/
Mvc6CNlUyGCyj6P0RPTnhRqDFYV/L1VEFxVtALgxfkwD/3zSZFfeKwQWrUvrAt0GFGKxoHBxV3JT
pvwA7dnvseDNLhsDLqjKSY21S7Kcap3xi438b9ejNjEEgUHzXdWv/eXtWOFaXFFR86P49ksHmS4w
lriUiQM72Bpjw0Ghd2M0YCfSLvpJ/A6BwFiPRcoD3X6FaP4ggE7VhDlTAdFrOQ9U5p0pPNhndnyJ
RPiEsvPMRRPpzLeqjcqiazS6O7/pPuaUn5ieeqwwQ7VtODEqUaZbIs1/YIhc2FdsZj7ClqoT9J1T
PnZon9bZZJSGPvQpM8aOQpyHgBI+2sPQwogS0QOB07ZMru6gP4JZ0KbUSx4hCgPTAte6gbSYKrYH
C+rFGeEPcKqNJkUEY9dF684PXixgyG1Kj2YQdNG24tSA4xHwRq9HWpxMhOkpell+EyD5F0fT8GeS
4szVnEcxh2jAaDseuS2CA6j8vaXVI9TjpeCXX7YUJuGW3kT+8JL0xjNomWRjhxPchoE51oisVWED
xjPIdQYV/vzSQV/hzIuAOnNJJnFfoqAFIa0TLYYMGorAzafEaNfdbJOI16/KQ0UtOXy0BqIVuE9O
xp4J6CDf7EoDmYu4ddTta12DbZ0j49VvMJQ5OCV0NFDHkuk/icumX5jBlh49qlNciLVh0VxRRkGL
ThhqmzDZ24b5oCLwLV64V7zu9nGNObgwmzUUy55NlLpKbOyu4ELUtMNuBPUlDePTVhPW897b57xC
Y+42rUbHsCSe6iYixNFld4EWU3DCpbS90765R0GleLR6Y3V0sFX5x/fV2eMers1gGfU4Ari/y7XT
eRm+R/vMU1vQ9VfeC9wc62EemqvfDtZWN6TcO8tsUQbltPUXr6EfRJ/amG5T6bOWmn9qiwvhOM/F
rcE1aDMfZqQiaT28U9sOy6Ql3MXro3bTXzQrdN8Kt/c5qqavlnLVOwq7R2rSvFluf0+L1j3Zsgm+
imQIX63SBtMURFg3I3w7gML5HYUMSLYVQwMIcecqv8frGN/DCWy3YjPn2wRfDKxBLJdNlWBQDfzn
KaKSaybIs/V8Za4aysegJ3Mjj6GAt1encJsdG5cKgDt/B6Wsp9xOQTnZlE/Khi/mfM5NQNQNTrVV
EJNqKmzWoSVhG99fiHeMb4jHjYUvEETi8vZgm4chBvCOtvp1OA+gkf0CuIawbpo12TbkE6Gzc42h
ZsuFMF7RhMpqwy3lzs6Cf1guvXVky5KVwHRBn3iLZkGf0VzyO3LIhECO+KxID7S9fG9BICRRp3CY
F3/DZPjNgRTfndh6dpvgnSrYZ3Tog+tacjcHwLF1LF/i0AQNYG6aQD5yyCysNA52E4Arxb07YSrs
o9BY5ZQa7UHAG9fSUiM5LDzXJqEAnk7dJHfUDbVpxxKfBMsGCyQ+NSxIxEG0n/mxywAPfYpba+04
/jf++Vff6R7F5H4s4m9EQ2MBJZ5oNgzPtMiuBeJ5k8ynhF+bI4dXnWixggRCGYtIFv6EeZ/sBf0V
9B9lFkSIbVip+oEXXoouKrN0D3YIFb6Ek6DJ0vgY4csqOclQMovHb2gKLrnYSWx74XswlMpna3KA
URjwKXqhWHAAXuKDLV7gjpcwrUZW0xXf1jY+hKN9rLuEa4M/bUVvl1s070diNg/8yP4x0AOwlwZs
CRAUPqPkTzKH32XgfDc+bvGmuQ51ebdHfYlcHH62zg/RbL54vqV+ycR+haS3XXykjl/3R5RCbgX+
TRfT89DSZmtSbycn43cbdvoRSD/aDEZ2q7P24eUeyH2DWxPtK6nxSHMxrBJ2sEGWc/+kzXI/g/23
jeGWOaI+dBZrruT/v2iisdOJ0vbI0c2VIDm4OsGarDBoybmrNkXjp4dRLTDunD1pHY1bqhwQj1TH
gnQk/kRXsFLvXpx0ABI9sOvluzkEHxixtlMVvlUNlkHO9XdXFndsAKcujo4qHa/41s/THNzYFPyS
FV8Ope3dXEwfGFt+C+SNHdv5G6Lehmi3w64qhYaDKc/PzG0G4na2nVPMrbbDW5uUDDEo4qx113Yg
oa5xK03odnEWacOU5mvbMW81lKMG86bMnGDpu94Twy83k5vSf0bPkeVE+McEu5ho9l4JMf7zJLO8
DNc8cScvx4QPhe5upC5XYQNa4Mg6CxU+Bjkg2K26XcYm3v6k5ekkRrbbs5/tgpi7dKCuaHTXIIuP
vjVzvccAHKkJ+phNG1Sk/6LKQFpIXmw7O2Ms+Y6JLm2qtvxsRvhP3AKKooKFYjVs8yS4Wl4RYDD+
iYr+q1WQu9N6FHj3awesvFt44hBNPQUJc+8centptHdNqDcUSGG+yksEBY12nwfsmqrK2FnkL3as
IzEWMcLeKqMUAE5CyHRuuOhSUky4H9gFJ4NowMSWFlflhh97iW3o6P5/TU09nwUc66tPKwOAG4Gc
w5ERDOqBDay4sWWPiEy1Rbvz3Kg76MxLyULB4FsPYSJ+t05FdEzFhnvn7V5+lmXmYb7AFacoJcdM
swCaqooa5NR2uvWYBfaOcCQgVWpcRj4XXgv1bMOcD0O1xpONa1Jm6FsOXG7X9FS+jnG5bLNAxLe4
G02Uv956bpLW2McqgSnujt7R0QDki4n5MNa+dxrCHsdQJfKLgP9z4LiR29AN8Drpudrj7Si2GFmd
y1waMEpsybA0LJsIA1A/ba/ebi5jAOx223Yb/vE19b0+CUbHSs5U5QwbOjyQJ7rRIfQRV59133D2
gdxmllbGyUknypZ72jSWqua900bgnj0f0JCrCped5az3hsu6F4A5jkM207u4jOd71fPNU0aEIzRw
jEcvOZOQblqeJ7PfBrDUtkXDZkybaOhsIeKtJTXFnJKDWg6gRcw0d4mX2Q2olzZ9Ghr91wJbwNOV
ugc3MkJ700G4fHEXgkID9WBloNxt1ZTrc21b/qUwBowXuV8+jXO5HOM2okY8+zWQc1CrK64p6efo
dv6es6bfT2kwbxWWTdj5bPrMlHep14b5PhLBj8P7aEnslnwtPdgc+MEn+CHxL5vdxKpu5UWEEgAa
uyy+TRVLiDHcZsu6qw+4ADvHAsXM4LiDIHkt/O5Pz40IT0DwT0Y1/FW3PbiB+9UP6akfslMiaTZH
FN1JdLSgaKFyxt0d18TWGXDpwq+g7tEkUhNayWfR9vaqDLutD6IxM6y7rZq/s9WScSbRsBqWcGId
LiEZiHs8xmRGAPsJ4ZwzsDnYdxO62tWXxCu8BLo2bTLbJ6E9Zjql3ialRhzItNUY8aXylo6bmlUX
Pwssq5t8ItW/BDIquL2470/wxTetY3+MTboezPklsSqIA/HeotCiUWxrnfYVuvOPcvBGxQ1X0H6Z
Soro4k7BJaMr1KyN65AuMmJxkWZ47Orqd9wNDd7J4jQl6X1MUUVb9xlW09OgzK9uHp+Vdon3cynN
KFbqE3dYOZ3xawmmeFPyYqEGxbJ6ymb7yasdvDLZV08yrzf8vd01NwvNrgE7Q1dUfJkgLvFuJC6Y
gACPm4fjylutTbLrVvbZZSyOAEDBMLygBb4KuMDeYHkrK4/3szOchgyGgJgrlotGe4xa+WyV1s6b
s+vyv52E+6QF+j4bIpSk6Rr5FKfgrv6dq24XecNTIMTVrVseg/qrWRgnfTG++4W+VEEXLPVHAsh6
GezZhqCJ9WQk1XzC53bCVMKyWX+TFNmVeXHEYnNrXLGX2I13gSxYPxdP2LqfLOQtF1MRXjH4OVWU
PuzEvXfNfDf/D74MN8o723OXqoCLrnFhHCVb3KDD/c/ySBpsRC02fjt3X2eH3g++eOye6CFk54Sf
Lmz6l2jKvG/EF3ZRcZZfB3xavgLrFjbul1mZR6ucwEOZTCsrElL+q0ssh18chO25cG8d6zkaRyI4
bynvPbOs/v/RKgyDtpUDG4EZNVBEGSfMOMUwsRnzZiAFPdw2ydjNaN2zd0UyN3NWsZEdPCwUNIpa
6Rn3UjrDYcA6RkmElFCtW4zYXQxGlIjWHgyX6ozvAAGoH74hmbyAyqTV2w05jhcjSy3kzmT+gBK/
GRKqwYK8+NSVt7Z8vc8hiiz0LJ/srVP/HvDLwXyGmBv160VpzjrfumhLQPWnK3cRFtpIZGvHnsZ9
P4KmIASboGxqe9qWUClb5hrCm1RqIOUCIYf6emLF8BWMBpwqksh1tuUFs0sl8OsQO00oTyad7ezV
T71B+chky5VC5MlZfZ2byNy2Ov6gTno9gTngncArQXHrM5dW8TdVzz6hbXazppP9jDzNIQdxb4Ih
ywukmUq+FiZ42mIqD0scohhdrPvx0nvSJHAaBpqBCs34wBTFRcBYpk1RfllFendYFRPAZHvlYCxs
M9ZkoVdcq5hs0NyfNHwbpuoZaG4OUUPahIzC+tISm5nH5I9TFedFI5kn60pY5PH/Ihlc7lZ23pMI
6OOOiKUEuk32mK53c8i7s0HVbK15I0K83n3CzR9pyKlBHACMWYcm4QTbCl+CfNo69fzUFhoOZz5C
Q1xMyvOtktEGV+H3jPdF5mTVCwIDmkEhL95LnZ+WX1ccxuB/3hGvr7xCNn6evYWY9aMRcpftM8WB
8uf/Tx1mA2Hfs2Ip/EXp94O9X/S3TJe3yPK58wKOMNKjqJbb6rTljbZtbOKsCFb/c2nMbNMLj0md
7lwMPqG4ZGYPfceIMgo72k1KFKKRAT257H7TONlYc4gx0j9EmXdwuCpFWMHpd1386O7D1+LUZP6j
dswdgaL/WDqP5biRJYp+ESLgzba9N2ySTWqDoEgJ3nt8/TupeSvNSGQ3TFVWmmtAu+oGtAizvZc6
1vWxdmwwEJ3bcJ/6OjM3vAwRXh6uYFrQikjdpZlRJYbe9IzjkTav5R4dEGCLqTTfc3g/iymDNmlM
Sw36tqxQ+AbLjusfkCxUC5g2rGx/mNdp8F5w0PW6tdbZthS6AIKz99SETpqAhtHqFMV4d2trrrlz
2xAZQLMGlADxJST9UktjjyjULUQIdmjczx40EPXtKwZRYnlPSMZEfrSfSBhf7az8QQUPYjHLXbZK
ptsw13HI9uHZ4MLUZ8V8VSOJY+68yWol+4HVpvCz8MDiCBxsSWPeHnGWRLczIXswzFXV0vbDv4TW
TOb91GrDlD36k+MoSRfPXsLH32cqUr/M9v2FViJhW1r0Zl3j3pnNi1YbxxrOIW0TsO11wgR/Pnl1
aW4iFkXdFq+0zDamR6Y0F5A7TOBCCKIthzZ6uiZsLKe3DiCmkOEGSUGhUVJFDG++Sa1KvmgSehBj
aes9k7iNOuRPQBAIeMWYIA9+/DU6EcupxeeMgSTBHaR+lUYPNBJ2GdauiIu5b35YnTTMRBIns1GJ
b7+crofMjKr72tAC7nLM/zTeZOG/M4Sr3Ehgh0NM3wzecK9yOiykR3LEsourL9T3Tno2vSWqfXMt
2rb0g1M0z3nmlla8ea1/Gubss7PUcSEc4DEIcQkxrx4NqtbVXprGxlPes/dlm4sq04hvO3Aypb8h
ZPNS1M1PQWNU4fRcYFb9KMR4UnEvWexsi5mTtEz1u1W1V68MP0Z6sDsb2PyNDoUFxhd1Tc+AQu7Q
9hyJeFnFwCGbLsowg9XwHYNuMkiwvPgKnHibVgwaUb8FDA5/ko5wkWt7r0JM3c29txbQ9sJ2xBup
Ucu77kb+JVDgSFL1j+e+pIBqM2ulAyAagL2w4nLSSsdfkUQsGVjvCjMAiQKko6eFgRhGNJo7R9LA
oc4D0JYOMzbcmE70xvVtOoThC7OfmXTftZIrUlUW3WSEl3LHmD4obHHsCNtgeOiDThu2z1A7KcsY
9Q50eJm5KgNOglZzVuv5s7JBrI5jYqAywBmGJdWeRYGIUflBkq8z/dCVzTjQg1WYsLlesg2d6bOr
SmCww/DKfONNccIA6RfUUHvKvXJwKBcDBRyQfUlxTF0obf5bN51Vrxo0IZpr70VMUuFYGJTVtHEu
UVmdywanBLu7eDRXFqSBO73r7yBwi2UHhcGph3xVA6kgJflJGjirZHggoV7aLDsoSP1DLwrtR2sq
POpMn4yXGUzBEejWJGpT5lsZoBBe03/ZddzrH7OwGGt1sceoHTQleH8L0BV1Zox6dGZtYavnv1ws
EZ52RsZCax721rPIeog0TUgjM8XqFOKN/VMFwUuO1gCSk79tlMAym0lvNN4AGImi1HjGH/Qdeu8L
pqMvNQoBgY/boFa4V7vRNDwBOsp6xFyv9Ca1WzfhRBQVgm4Dg1sNvcvOmoBt8GFg8/fdrOyw6KSF
h892FTcbrUbt3wBVA1aDKZdX0J9odu48nCsScIUqizKwp2ZluIsvOUdQ3qNWYbR7k1Sl0etvaBmY
2pS7QElOA+U+Bf7JFQWRAkxU1pLfBB2qMgMgrNNQJQ3TFnIlOELjzvI1/8WHzERtgbePXRwLfXa2
Uxlv3B5AXuoZ8UrHezAsrUObNeG3OeMnr0/VQ8dxOqqlHUI/uaV4WRXMWAHUu8U3MeSdiQfgIs2Y
j1MN1GfK036DaLCvkSmVh6iZEF3KEUis031heR5EhrwEM1srybsITzAHAzHZsy7UOEInBfIausSg
pk1EuUn0oh7vGfJ/9BTXxjR9mlZxIrztPPy/0eTaO3N869NoE3fdFebUygn1/oBsdoW6K/pBUWqt
Y/zmV6iiKAtaEiHHPfMSqnqdkoMsYqeNjHutcbo1AT2nOAWgzXiFGUxjBrC6e3AY52g8D2aRvIZ5
zOzK7r9nQD47+lHSMS6uqt/u9bb+CZro4VZkJcBiNikg/4Rv9sx63zvZnYHufspAEwx90vxy8dEj
d0SVbmC02+srGA3XxhRruIiunHsqzPijU4qzNUQ8T3vjp8aHlTWPSfR/fEI9kgerZBivZqDskHM4
Iku3dZr+2IzJjmbvaxuA1EPNKUVbTRSyh0ZAoxEJc0GcljZdEb9RncP1cpdzhjxHi/udRlKeleI7
wCyt7xALak9zUaxrmwZdUr/hqrLSYuevZlhAv+eT0sC1ihKmaXGSg8XAyAI2IzYjuGVkIcYYDae9
obIIzFUP7LwwRH8nN+G7QuUEIWv9qbR2EPdZDJeAOS0g7g0UrK4wHEsHk6rqFnGFug2+1wGrO440
VfN6WDgIEc86srQRwqqeh0a83w3fVVVewUnZqxkCct0MW6weSImktVXGwdp2yWGHgaeiDFvklZ+C
kxmn5lKabbas7HY9mmCCQhjiC2PUdzV2G4mS7NSZVmYlEIZ51+swGC3RMAkqeBM5gnMl49wmUphx
GOapYlGKZvbKVVED8+BJMNlfTmh+Z4zzjCE4MknbaiIHn8KW2sLgwLuhROACEWUMWCRC2DVgVTJP
UDDNFXVsPNGc0V3HGBHCsFwYXY9PUeT+BdpDjj6FMGur+dQbtGBro2KunWq3kZopnpsBmiySIoml
7EOnlgdvfFQtKiwatxd268FEyQjR+NhCtUCfSZb8j0kfLoYFx0iuyeZW5xJefqign6TfWMXdApAW
YkaZB3Eza5BDoHuu+PXrjCnnVg98tHCChjlVxmMLxr8VnMa6trZ1h0MdFD2UqHfgiteh6v2GQ/Qk
cIOj6zktSwBRpYvAR9C/GY52derxrWRyZY3jR5FwdOXe04V4hlb8I62pIQeTHFavoEw1cTW/hCNS
NtPQAuuZq+5bRQT7M8sM75D2erDRJu/LyZvvAuQfBREhre+S/WwWRzx8eBjxBjYtPFjnqnFniT7f
JqTzYkWlJ9t/y93ETEPzZoZLnp/TKtwXTsJRNAe3SK1HNOq7o7zKCbRWPv8zB2f16ucym7cem9FT
HWhCzQvCgcy4lE2iyrDM8HGtC/azL9ZIimoiudo+Uaz/QFDsRBsIX4ps3AWddayxY9KzaG2Zyntg
xFvZEIMHIIeoBxrhbOfzByq/7KJO33qjB95Fu0yytlh1KSg4lzwja4rnKNVFVbicGTh/KtG8YxAH
stZd1S06qo8KCdgoA7R5diH+DwWGDrnxC0G1o96bt7zbd2ydbA+eEyAKFrF1tISgv6y0xzhwqdFe
FrGpAc5Wp0vBCMP8G5ePJo6OCR3QmDo0QZLF9UtWFIguvts3kM+wdJIPwLawGPlyriGHBNdfIn8n
wHaXjAx+JSNz5wJuf5mDIktou0RsGrslwjGDtQAskEoT5pI7l1nnDGmh4bUbTcn2ZjOty+ozATg+
ADBwtPfBfjbmN9+nleVmGmgNc61sW7rVKD6AhKH3Yp9wIVibMebBYCH4DQtJbSdGTYbutGNEy95S
wUD0y0jN0Ld7cMG2f2kQmoDLUtKJtHAQxB7FDpbcDhcKI6+jcmv7n6B4Jsjw8UeBjg+/OI8aIEh4
cTaKus7LlP9w6SlALWbXqNi4gsFZWtq4mLnZicLYpSNa5ZvOaf4gG6/Df8z3GgQoWeAdVoBGEJxD
qfqcfZ7HWwPh5KjCP9O6hR6t++jbhDkGg4xgXXT7nDgmn6gokLRq+yvwdx7011HfR4FDxRQCgqKw
1R48hRHGeYgTVp+cHZJEfjtg1WZEaP6BJ4qKJuz2jyEfV3VX4kz6Z2Zc4mbOYkJqzR4+PWa840RA
+u+FsWjUzNzKS+k4sliSQG5fZrKSyv7CptPlQWR7CUL8QkXur6AGJq8+iN9yff7D3+qVfjGYBnRm
spvBrOnC28I+3T0NzY+oTtkI2Vic9zY12oTWsGtgJCmt2OkgT0YWk1c+NQBkCHjK97AbWL0ZEtrg
Dxa9oy/GBJ2FidkaUwyeAp5hW7eYYDo8hvE7zFHEze0Va1DpX+qM1oksQPx01E1cQBBpNxUUDLxG
Vtyur5ugHjNayG+G9WaBS7PrLxelNY30o1c+4oAhob6r5rcBbUpQdPsQJZG2QFxGPznIF5sp6RWm
eP+/0H7cxOFvVv1EgEb/QvE8UWmhIUDFZCMfgWadYb8zBpbfMDuDGQXoToxQUKg8cM2zE7+arr+D
cYV4xd5SouOMpzoJgZxHVWhsNeC/fKnAVqH44JGBvVIQPviyunVpPSG6xiiW320bsKTk33oIs0Ar
Vmb9FTMrYk1zffLWaWvB1s32GoGC2fuphn2C89hOccZDXmGy2FBSCC6nQwBHn357NqLCASR474c9
1ebTr4ZGeBI/ebTJ3OwqLV5p3SRXGIzqPtFeQtaG45ZrhiJr2apt7x3M9Bk3F1YnV4G62ZkLkO0m
i3d4weXpyF8wbl+WbK+RcOCqIW281wKJWH4jQjWpH55ku1Sj7jrs7AULiwenk+/mSAEUmHDMN8xa
4EGX02K2X8Hg9DNGxA7CbKCyZ3PDLk8Jl8SGyvyWL+8FfCSaGnzvmP80KPSAEkBgVz2mqFrWenNN
eSCMi5+8DTA0awPiGYs8+mpBoxQOEl/a1cseXHsIJQcD0/Vs+3snypsLOjJb5tTVgudCqU5zr7Wv
RZx84avHWCmgwsTH4x2c2n4CQyfRGEbfgfqT83j+nAx7x6NMDPWUS32Z0Zj20SQ3Av+DgUkddZcS
DG+ozCsrs/a8C57WFGmHALijT7yOunRFCxg6fEfh/M7NTzzawf3Al2YxUpwyxtoArV5N/r3Gg7Xv
w13ASaLSVBzQtZ1GckC2XF5+I7m3wD947emcILw36MMmwpotz6pLzp3xKW+hb7ODq2PzTOIWNeEt
LPCZyxVmNdycWh4luLc1AArw0G2lorJrbBVL35tjfg0mQwKj0rXvjP6B0EU0rCFLBcm6s4oViwTZ
irVu7bF9xIkj++LN/5M26/ZD1DogjNE4ZBf1BPzwVVetV5u/4VKdUhz1sg9uIuJ6+BmvRs4UFKtj
N6gc2ceR+igEvjtQExUYbjrtJkGnOBqTdeQ9gwjz6Q4jopnuBkiCLZ1ommU+WpcIrQbIK0oqK/uh
QEyIhVrpxa13EQ0FTCXHCkzcpdluOHESD5SiDQRQZ3rbbkomVyXHx9g/GAecoiZdKM0TSyKJE9ne
dq21QxphhJceBY0ahGpueGJddORfZcHgL79A34gdujLt95QEvhV4MaTONC6+FeY8NQ1oR+u2rA3g
O272mCCKEMjCUNui2rfyfYfUt1phybUyFO97Dkz8q2jY5GQHUZrttKq8yw8UXbUg4tpqsk2AcfvX
BCabC8mV8nHPJHnX1Qh1asXZpDLg5ByhL8s5wZVqFA8ueh29AK7xkRo6JguJPf9Fl+kYpTkyhLay
IVZnkfam++3TKtQjcuWvhZ48J2N64VFpvrYca/9TtkY3kUyz1UamXEFeXTvNfkV7admW165iSzGt
lTyGJ5upYEf4bWRYmGKRu6oxWX77QB/9wtE+O1BQFMaQiKJW+p6GI6qz2TKdxYP6D1ZWWOQxa1VO
2CHsIg7o0Yb+d+nded3Hp346VD3ScbW2qbq9Wmp3WSQd6lagKZHQ49RuFti47HgEckYPVFpKeZed
M1cfNJ6QD0A/uQeDECfWTsO5qKCnmCb6XvHnlQ77wuzwn3aJL9M0Hbq5/muChV6Gdf2NqdeuTt0X
rbUuejMdA09ZoZ+O2SoqKM7QfDGGuiRj+bv0EUQucDatdPWGpF5PNQFTiax0xE/djGFm+9PAj6D4
1UcTKCvrpOsYkeLAdFCm5EP1gr3qW4ei198SW7+GvmMtjASJFTPbD/Z0RO97P7fF3suiJ56JWzx8
djD+bxEyHbmXfNOx5V1pxkeWN0cEwre17+8NIgA9s22I2McC1tNydJOrZmbcFK1gy0P6JRe0HYuj
MZH3s6bx96Cyc0xzE/Qznhrh1jFn1rKvb1DJW9Vad3CqYEQPCYULjsN0rDSqJ8wrB08ZF05Y/mRO
drSU+nXMsAZyzer3wKOII3VttHhrR821qjLaDf1ZHeN+qejtlkbmXsU13a60bSBsSdg+L0kOLjGf
3N2caY8UlWZJLgcwcAx6dlCYtwbrN+tg1FIg2/lwseovBZfoSL+xt1X97KtvNXGTLSvhOCRoQSpv
fabm71r1obJrCpU+8cZoq7MDiAgXJjCaRNWzVoAnO5MqS07T9D9qMq85BHuWlkucZ+BB9HkDRrNV
MSswv+nhLHIAjzlNjqo9u/5P2D45+Tj/ZMdMDJJUZODb5I41KWM4caCDHOL9MpjYi9efM4YvBM6M
1JQITGeO2cAlM75KVGPSOoSxdW2Su5wxLHg5OpSi+zWHrwlfzKcSiWWphXRPQSht5v4jSGapcqQ7
2HBUjsMn1BmGXgwl424ZaPZ2wA5AGz+4UHk6hELHQUEf1TzJrLlwpX1t6PBUoHSKDxNKdgwaPEWi
F/j1cm6Y4+t7cgxcCsjsVTU9WjWpZPY+IihjmOSO4Xy2ySxGugpE50KH5lY1TGDUnURbjMZWWvue
g5CZrB+CduVwmWxSeTIRTsw0Sk8KQwfeGx0pOkqcsyR0fHLPiSpTjxnkvzKD4FVhpQALIHEw9YN8
/wBxsR+JrN4zp0zSDVASfAaX4TP80Zu7l7TIO7yzWVdeMG95fjlWG+1frKUAgUl51bsfFsm9n6Hx
gtmPpJlpg6Q3gTWzf8uxRsHA4uFHgRov8iyABsRDqfxVoN94JxyhYKahenDyXx3qjSgOUfL5/u+z
JW+T35uBTBcjeHhKI91+52ny01763YWAk0i9Ot4SIrrLuPtmYRgxE0l9nyUY1drMGC8sAYjssrck
+uv6jvb+kRfTak8ZJlUUkFXEqcWduEjkdcpHYiUbN7tp2V+PzJzPDMPHzEweSMCCLhm+rtpOZ1Vm
KNuyCtx+Jpices4tnyQc8vm2i89sCarmSkVfSKeRGL6yTeIGWX9UgcHS7phfrVxUTwfMwIYEnnIO
hQLtjB6iSnxT6GJzjZIW0u7cRWl7kKw0y+PLOMRrx/8pVETQcI4A6hQM5bnDTpY1sMO98lK1IuGP
Fys4A46KYn5JYhab/dTVAFbdNK4kTBhwVWRctgpDa8dNajYzUDZAFzUH8YEH2Hyk5vWTi9QvSCAu
0ZpaJ9bVsb1PKQ7HDP0CJRRncEgEr4PzZPaEuEL2xEYy3WaFsWzdf+ef7CsVDV7VVRahA+I3n0BX
c23xFL9LxAD9v4yd32bnXihyGV/DXSmvMUEgk6VOQBjTrwAV+zrIDokcinX2ROwHPB6zOFZifKb0
8Fr97Nn6JuZulcqHM0PKNPhLVrzXesD6kKbQBjgnyWL0d1H4e5B37b6LpTMi+aydwFlKSRi6+TqP
uoWX2HC2sodGlw1dmhvjdcBcBKdkXVX/noHH4/cRSdRcspB9zSRgIQW/TjEDF2POzHvX2Xc5JrR2
PDtpuANEcAi5ExoMks9ajoPQCANrckcx7LbGo4kkJ4i8yxiDmI/0DS2wlcNVxdWeN8o+JGhJUU1k
kfDu9/5S/ncgp0koKLzuMCK7ylXw0+iareTbktFeUntwjxCv/61DpPFWrVeuI9KXiN6DBH6Jul3S
7P+JCaubwvzW8mY5c4yFeAkQZTL1/ytZlh4LikXu1eqasMyblg09+quKMtfkT/ZpiLyvDhCiYQrS
G9bFa6Vl5PEU5IdKOtczQYK/Ym/MJGyc5SghAI0le23oBNpJu/P7F6kBXHYiEhw3ciW+h/ddROAI
s4cE35w1UmvPhN0VsX1ksSfqldjDg5KFyk/bhg5MQighn233x6KrIptX1TE4wqqjiET6YFPS4pKS
UzJ1mqPyCAmHtv/DWpz6p9G/yclWIxYekkQT2Hz48FxQ1DB3JlH/1xZJP6eBJEMU4LWHdAoxp0XN
470IBugiaOil9dvMLKulxQ4CWVoBGrWxnIEuuhlcsizfWMbcgJ64dIIZV82bwzqBtzSu6xqEdxSd
5S3VqbOTP9M8WSUWzI0PDSKgNFfk/XLiU6HR5qi/kG1eeiWqgzQ8bCCS3V6aHCmRTsUtQIKgYe2N
wtiAkl+H/a/ZdhBcg+9FEcGxEHWvqCGDBHF244A7N4KzMQ08OfNKDnUQrFQKKRIFd9tttylvQh4I
N1KZn50OXYIY7SWXMPmQ/5IKBX1yUtyLPBLffhk5pOXA4Gbl6J5IcVkT/wZ3ubVk5dn5gxrfsM+j
wz91f5gSbbWiuWhkQkoSyrLkjJXVIJdbk5uPesQcNF7znoikykAzjc3akxjHLR+EZhdytxI46LYF
AP2Ns8luYlPRoHRQ//Sne4NQPffBeijCrxktncFUVxonJakAMxRg4BsK9STZyOWzAvMwvZjWW+Z4
C95jTpuuigEOy9lXJ2vp0Mj7kzUqJ4E02WgE8pPSxJNFzMqGZLKm2fjvRBK4Lu/KpnzuQuUovUIu
xaAk7Yt0RT+KiQQ5qbHUFQNtfPYLZ0GkY/Pw9MJ3Pvr/CVjn5dKJavAYsnhhJOhgvXYRiEkHMDbZ
jeQTVPEmH+OjMNPETzkMmDaAzbnVBTJPRCo9zSFTfbu4miUc05ypLmqYkmRgbbXjuVkUd9QuLdtG
uk0lLbNub/bE7WArogrI/N883WboB4eN1JqlheOoNKjkYCXOnjhuaJImDd4r2bq0wV/x6XKuwlNZ
MFiH2oE0Ms9fzifD16ZXiY28QDjE2gqHabx7UuPTTcl0bL/C7zxLz4Y+ziD78/y1QXMCeRcP4Gm/
Vg196QXdzRj0q9vA5hecteVyanhN4SLcQj4OCaTA9mERdxEsUlBXbgk+qnWQknBhp1gpik5+FL72
lBROmt8GL+kBU7rxY7Lt6d3V+xxzRKe44Cba7Oy6upIc0gSK2nuXBYTeiHShmjYoUK/jJDtPNW0V
IUsgr8dUynpkabQfQOws+pzJjCRwsqBGqznMSDwSSexZ+bSpghu9fUtKhwchpnH6tqQ71NcZmQ8g
uGiYaGAgbunrw8ox8VrDZaoIaAyG80uq5nAW0P+xgvYmjfmB+YE2KluC261Dhszum7PsNikcwd//
1ShCZMj4389PBy1OrqoyvEJgQsCoq989z/vsXRhNNl3+sP6WQkvR/KMdRweA+TQSjO3YJqegct5y
dDGWqnVRG+2EUv5+pKs52hgwjNXeoukA9vASOMVnaQ5PrwkPQdyvJPWXoiUl0XKd5lZP6CG0o3JA
aGIrfzmVGm5BtvYII5pBtd3cQmYvEo1Ih4824dnGbvuF4fNdUemxEBaA4iGsGhYV0JUxXmgq8hVJ
UmfLKUUkHjoMVMAwQpyYyoZvsBFNm0HX4tazHV3GgPkwohUfWK9DVV1bD/PaOb0ju3aQ11oMM9hS
U1QG+3OpZRfGNhc8ubER6vdGP0ZbP1BhQVQks5YpbEgrNs8cQeOqtWv9nmTZtS8aBCkyiuYp6d17
omjld4AGNix7hS4nPTmkDxMK2ZBue4qUGwrfqEqlmrIeQkSslLSAPGi+N1H8GMg9VABUUGXgb0Yj
Jps0KSAzXLKGxE2ajmOdA3qg2TJRwLWuvitT3DkT3qSclYWjg1Pyy5d/ZZo2ylpZ+g3STuRYL3Lo
db1Hk6ynwgGbAZ16mBBuNfNAY5lNzbpIoLVUFJO6rc5rHIzuhtI/8UkFP52iGKeRiKGnBKW9zk5c
XL8bWpOORwCeo6twFU5TRGgCeOsKiD0t9dZIVSMmRXUaT79NgPuMyjDiQirj3ppB9JggxUylcmoy
UIUajdub4flrTym2Uxfat5Jx5VLNKgsUuu1hLOQyZMSksR/wXC8Ge2YIo15Ut3/ph+5Nxvl9bt27
BkL1iCYwSS0zPOxmkMx91Hon5JNuxrpIRxnTd1keJCuD0f54kZ5BRQDfbjxRaCOI4mGNzqXEzM5F
CLnJVh7YNR9akBxK0m4c8vtAlR1NAw60QpTvXguybrR4ocsAx+zBURikwnr3Qaeac58H3X9FAGGZ
Z0NFZYaRw8A2nvyAptdbarrIwosNcXNWjUITF5TomvyNWK9p6I6KIZuBYFexljOa/IZkZB2SGvaw
ZUiIzFgGPrBcQQPNDdYRBOQ6H8Gd6yvdKt8o6vMKNahRVd7VblwV3rdcmBq8l2R9nKRD+CrdAIRE
MKNo/vTUcXluQToLseMDyzQ1MSvE2BccoHg/gzRpcGmEgAlytMX7jhQ4dW8dsB8EayngioUa2qyi
DaNm8E9IdKIEmczZSy5S8jlniHy0y7JsMcXhNmUEBAXoUDGP8pung+KISYEsjUbpifETkieZzArk
CzAZP428jBLhBPln8hBy7LZ7K3iGDlpNaR9CvgmxxmiWVT7RSeA1+Piz0Y8ruOWQ7lsTk5HmP4N/
15EJqJjqLmuqec7ARIhnIINkVmyTrdaJ8kIiYKsKinf3CSpvHZfYGNY4onkLi/YPCUpvP+WTyR16
wKOYaXG6YutSAASjlJI/pTtf4qkow11S2BC7hDF8pSGpkGbJPwbdqxwosvTUFh+4V7IHObdjOZNh
+/Uq/Lc82WU+OHxH29EwOFioxzh2ewQb+87hPlbBmQ9tmcXJ2kjcaYNGITN6nNzj6R2h4RVfKDdl
Z8iqkIlK+RR2GRm+9CMewtke/dtgjV+BBRgW8aiIhdZY05apY2KqN1PlnHSqjQk2G72kbccBndKj
4DNGOhhGC3sho/nmiTL3+AcH48+01M5dnbwpXv9OJTSmeOVgjMda5jM9uKEdmhl00ul3dmvugtcN
XnGJ0uG7ztKWMkEuWY37LfgTkIMcub3TYkFODdY+HVT1A07UEuUKyCVPn4EGybtsWWk85+n4bwHQ
HPEAE/BoaZqbffEm6U7mfIyqf4bockqLco8myEqev6U06yxBnJ4HSSdlLU/KK/N9AEdT6rIGkmQG
Zcvq0aNX4Gs/INwuvOKvjRrgorXS60xybjMxtWhhIkGhIUifzACCw1dYROBS3P4XCZt8V4RQ37LA
zMDkSxyECKQyYMsGLNKqcnbwKHcygQg45mrYun4H2hGip6QABVIisK6WKpEXi0J7JdrxuafAGshP
dXboveIExPoyhsm/ehLQxLphidY0OwPnBFaA1HakL1aDe514fbLNZL3JiC3ifJZJqASgCr3mrmuw
nKfxZ1Xm1tXhv6bdd+KMD3kiErIk0qnAazTyZNpkieZsSefl1/uyOTR+e6KxJHvSLhM2tLmRYXdZ
PhlTeE7+VvcoN8Xhw8lnQCJ4iNd9I58jC6WJftejciZizuXETrknTkN3mY5sunYKnhuTXt5sQJ+g
pF8RsED5V0WPr8yoPTsDpoQss4NJM00QbnvOf9BM4Px671m/Ps0yGc4lGmICeBzDbck3Kv8oeXXq
Duiq0FGLDagHaJ0wrvCIOgTN2kcAOIRm3mTOdeJwjirkAvLqkKIIaGspLS14x2RHshnYeJRNBF3c
mMj4aAeFTvMAmSxi4GhDTAvQb3SWf2a8y+3igLQE+H54QISnQvX3bAx5wGgWYU+MonFZRrsYwbuM
SF0Yzm7QrN95ilxuRXSCaU34jGuwW7P9U1WYAvThlibWxmWHT0WBmF/9iHV7jc47wB6vstZ4hDO+
N35VoYUXhbIr3fqXYtcPbUCqC4xTOVnvij7/FRmeUOvfnSFca8SuuNTvFcbvKFDgrBFOCSK6Rre3
fPykq5W0U3O720ypCnS3hLmWwrLRio2aqHfNnCk0rBODFlzQy31KgNZJtRoj+qBccnx1rajaLq5a
ZM4k0EzBVs5cuDLbChk8AvrO6c3vUKXSYBUWRAfGc/+ONwFojY1iblye8boMvb3LTvbiaATnhrgX
Z3AkfpeuvRnM6qDYqCNLGSOBUqbScjTLVqhIq5piwIjF2FUTWP2BD87tX45If41e/CMrp+hRkxmK
ysHCcli4g/UAZhApsXFvgl90bNcNGii0FXYGgn+nyB8+Ozc/+QHI8grVmqbuzlnjLuUlNXm8I6BI
NiJNGczdNqwbjC4lKFAUBpCs7NQ84pOxlfO1wKwU8LrypZU5Pdm8pD3sgXjT6OgpdIIbL3mzc7jB
HDpSsbKOwNQgEA7OyHBXagBylP+uzWrTsMXoakKUi5ZyZqKn9ikzdUkxZWAhe7enHYHyxCbnv0vv
OzZ1BJHwWezv0sbjpVuOjz0fE1QWa2QZV7mJNj47KJyWlXFRyouZ8PEgDegtxKHerkbbukdKjnxo
cdeYWthaP64GaZSDPaRl6AMHkzvV9P6YTXDfdGOvOmSKJlKYsctA3uBAHKAa8iSAELMfzeBX1OMU
ORnGhsAfTTmwig+5rCmBxUKBkLQq0JdSIE05dVqLhhgixYuavrZED9qJkkNLOPN5E75d4dNBXLTm
E2OXieaz5CpWx1SYhoyYS7jRV9+jsJj7Ccorqvdq6yANgtzdlF33F+NVhHVrnHw1G7wx9gQZdF00
nUo6sQzz173qrEvWYlJElNOQA3+NRWy+dKBbWnpK0H2BUs/YPaEayMtLY6b3OEqGwXQwY64X+RVT
7c6TzgFU4oeyzQW9WnSaMI4DnOf85iMpMYC2HG0bJs3FAcgzgthwmumU4uo4k5Fzgh8GK4VCYzP9
tCMTihpYRqIhHgIbjjr7YETpT+563RoF/RbpCNiWDUAQrzO3dhdlj1B1UL4FC54yDz7qk6KBAAF/
qHQPpI2Wag/1pO0QOK+j9qfi2OF8eFHN9E+VjOCCcUJoDCi1RvmoDfOpZOnFVy0eFFBzPJ+1bgP/
NOH15NHdbJpd12CN5NVPI8IcpK4NDNxmdWWj/4jUMEY4vhmAwNC8q4EsuhypNQXHtsq79mYS7ybf
SpYz8tCLasSaETZfEfT4l3pXjdpF5RA3BZuhF95ZZ13bxHHL7A+RB2HI1V+tvDzRteIE8WlVqvGg
EZZne5GWXr8qDGDDytzsc635QPh8Lye5ofZXkpRjYI9bekjLxszu/8C9yNvOgX1k5I3I2EyK3XUr
4h7+Wx0Y7QmXD9PY9kZGhEV7hcXY9S+K1n3mMButgW5zFm1c8mYMpo6s1o3mMLtE3Mn38p3VdZ/g
CWGbzMfejf6aIe1COE3sHnrOXEVhilfEFJOGtfovIM7AEUDyWwOwA1kvherSC6k+cWGAYJiD3ov/
FMXwMEhr4LGs5A2EqD0bY/BVZQBwreoehyYIq+HZT54DGg6Wqc4luRaLINQgDDJP68tghsaDYSzM
Ycjpp7lxviZHP3ZJekt0nh69jgV5xE/nQcBKyweyxJ9SAtSxRgU1o6TI3o/Ef8ZxDrI5PfwxTT9/
J2NC7Im6P8Z0ocdGoEzGf0tfS80Hy25dKP4jMMKbgT9RVaN6LpOtFq9ufGj2Gd8dkDEEvfGdjECU
s5oQiagxs7t61Vk4rlWSMKf6zjMLRGHqealWw2Ym2/XTYT2q5RbkP3JjDDJmsCnwtp9SsoQxpagV
/Y+j89qOFIei6BexFlnwWjnZLpezX1jtRI4SIPj62cxTz/R4bBdBurr3nH0OMUYrnwcp4LXqDI56
1fwStGIDTzNapUHxnaGniZropwITVoOytaho9dA9t218NUB200yn3mHtUf8XMzMlhZe8einSH1Nf
RZNS5e+kHGkdqy0+9MeSlr9N2H1HQnskNzT58JHTYem2to9zuviFTU74j7nJQyAyeUXXQA6rCEkj
FDLuKCAcA731IoDAXwNsL1vb1ns1tBeXUY5QJnrkcLobdYWdyjqqVACFSGogj7Vzb7fjLw8fdx5o
mpgw99HXiLdJnlwFQ8q+bZmyIC7gNAP/PVr5xsCwh7MPnPOtyS12B+cPCTZvsIvjZWL8V/vOvvbJ
vEy5M/G4GK4CUC4hAI0pjT6s3MAaYX+IdjyAW15DWbi2+Dj8ASJGGFFZ9ohXJWVtF/T0XROPA8D0
PhPmNIg+3LfL1IsmAbz+X464KWDi9o1m8SYiaIjLHg3TRmraSZT/PlumjWzDF4eFeM1IDMaaj8hE
niOAFZ0frFpOW5G3H5mllOiIl5/L5yU5emOZ/kr3n0uC2do1u7fYJxoxRH20fK2I7lNeI8dUD9QA
mIbPmr9t2cbgpG76LoFM08JqDkpc/EiEi+Cg3WgbixdLa5qD/U/JET1qzVuR+bchpl1J6mjSOtu2
s6HVxf9CaDBENkSrpqdtQhudlm82gKiBs7+eiC4UAhZM7K5czB0pm1mKyzJ3PJJLOB7XPhzhiWCV
PN8mE6zzms46zySHs44uQDTmhBXTmuYU1HGC7bpL3qt9b3jvxFAi1DhxJQ3t/uFjRnM8XLK430uj
O42C/v8yA2LTQUTBH8thhD8G2vXUQIETQIQI1rBXQAbGcKPm7byIhL1sAwoOtFG+CYHHLXUK62NL
owDcKFUVOxkXkq0GDA4RURRVSVP1dOVAKnA4sZkDLa/pQJj9UhzUMoVDVvTiLm8GGuUBLCSvumC0
4EJaz42CsshRwrWpc6MfC3CwkXnvDQW4iSipckfFYj7t7EmfaW/vfD8jlVPCcqD21uM1bOQ16Bhc
d1Gwsdh/FeB80CfWg7VgSHot6UQXW4eJXUMrpCjVRYH9VAZH2m5qj20oD2MAi260aP0hSmUyz+8c
/KTIuywzfeRSLROFspk+5sE4SDiibLvTOiQVNsu6a4BtfcWFI/LgY2ay0H5wdeIMVrWD9wvRJxUe
k9qdy17HpaOIfa456GoNqaIy22LdCoIO2vLFntLLskTh072lrHFR5q/yOb4sm0Gg3YtbJKfMdU7o
x/ZF5+T7gYiF3ghwK/KiKR0eJtpnIDsPTl+gwWJLzRadnBlo9kgOJJ14VIgCwHldLVRknqFvGZP1
vLe+PTlvQzneCzZnFVAapu0xoqsQdxlzdQ5SQX+ZuDB+3EG9wGycpeoS+egi0M9aQGkyqh/d11tD
jyUvPBrR9ghnHwMLgJj+KPQIsIzKterPnhdthoJQvD4mUsY6ta79ym76HrLjBoF/kb04tuIpscEM
FbQpUCqdgoxdtEkoNyPz3bFxZYXFhZu8922SA/CGbdqpuzM51yrLY242kpWF7J8mE5eTtTNDG8JL
nVbhp6apw2M6WtbF5KKrElAYFQHEuzVtgX9l066WcnspIszeOjqYtsBQscMYX7pHpoJ5h2gPVGeJ
XqE9OJGzsJ8WZG78KvW0H2bMFQ0vqjmUbxLmLv6JTcFzNaAYUxaeAKaavZK7kugz0cqPpoaxZCPO
QUjOXSutLZz+pTH3XQKLlcPwby4+HfyyyyrgRcNHPjuPceC8xyp75sWxODJUHoGvU1O84B3NNn7z
5vqc9GzXfsZzt3atdDdScXAfaAUAZKG1SedNxPl5mMBKQSnDwiAi/cZN43GHvbE1+RTLuSDk+IA3
98wX0LjzWJojOqJV5G/NzoFP4N5V8fRo0Te51nywaQrQYYn3vJ7Odd/030mL5IDUtb1Lt3JpsRiO
l1IWA4lnK9zMflJfQo7263LE+eG/wm+hrEKVa1rvjWl0eFjAzjAlWA48hlc/GVTXzO7j5mtQU7Xz
HQ/UiaiIwzSmJxw87Gz6y+qtmpzF/LNFApogDug5HHbDz/Jagezf5ax3SPsnN/QXYtZHm7eHlvWj
d5f+gl3qG6F6RD03amHe8oS5c/9rjNYmcMTebcW5YwkpecFXJRIHQj1Y82xVq/8LW5LxcPtr/yFv
jV9icr4cUf3LxuJbc+yzO3edo5+ZHTokYQFBkVsoergPsQFChKYfhykdCXp2hUuNlkzHkkru1jhy
unWDvRWj5e6mOHswIFFBXtY4ju1tODiXJSA9F19kH/6zAWFuCk7fG2LBzQMpe+owBJhEbNT+n0Nq
pZ+222fHec4MGJE+owZB5DfP22jMD7nLjqv+F+siYQhwSQUjWsJ4JigxhkSGlGyEWNGPC+srI3nZ
Y+1enn0zj48gK+kLE9Jqi7vYx30XXSMDvCUYlTrsPhoNWb31q2Gro0eIfUi1GXbAyHwDiv1tyvZc
iebctuOjDihoLE7pW6za3y7E704zG7OckY8CDsAwEJ0GrjfuyGf6SpFTQya+JEOYPFB17fFVfXud
l+37vgIzQOc6En21hmF9xlh0BDRHj4FHQSJS3cVGtWXZ0fTIuiMZNCRJqYBnFnzCSiF2tNE0xbpg
j7Mu41QcCSR7tEe2J2/sBPWLu0BTeYWXike4ARQ5o7rPhp5UiqL4bAVQb3O+9QqSQiXoMPRV1hCG
p+91E5ya2R4YVJnOuvCq5zyEh+hjJ721JTuyKf1njRGlsNVT5Xlf6dAMuyiKmCWkcKvVbbnmOD+W
zMuuJwbKeCdtj+InAgZPggzxM2aFINymbsa+HsedtTGkFBu/qNiroeZC+kB3zQLWOepT+w2SBNZc
f0R2HDBlKDD9qqrdlXjRkIgAvTCbr85vwVvzpuq2QN/fwD6nWfZZufqag6dNRsZ/cuBFj9SycaTG
fqZdde/BwEcFjtWX98/WGpH8NNJVC1+iINTrKAlA3HRGeIxBp2/bYUyB5NA+msL+anvBaS7yO8vt
aUDC1UwZFWOqCrdjAFAamEUzXZqe5RMM+ouR8LKa5O1qhUlCeeRlBMF7U8yPaZFudJ9/iDq72SMq
4qr9jQO1acr6Urkw7ybtH7gHGS198KeQ4c+wMze5XuovG8YmHi+mfMnKEkPyGk4Zv2LMrIO7V7ec
EuudDz0exRGKlQiIFafw+NUU/Z59AOl3dvFaf5dhxPNopPd6OgV5SHdjPvlduTed/LMYwe6bXnHA
3LqFEbGrM+8NWjsT9bl4zquKZLXqEbb+fk6Df5GpDnM9fceGdSq9fNtoCw8UYj03eEkn7DuUS21j
1usxiOUumqqnWdBK89r4t0gF7EbDQjhRy9fIxqBY+2dmPfbB9XrM/LXPhq+orefUphIeZXfHYO6p
8DT2K6+/TmQSIAzm4bSI9muDkUW+yXd1N/+EetGQMYqBm+lmG86+58yQzIVhZtrSYfWaIAZK2sW5
px96u39LogbHUvFctHV1omHJAZaWzWhi5UNzPWycSGPdaXeRR1wbDUeshXSM17Fyj/3yRQybN43L
8UA3dLByK4dzVdcfvc4qsLzmYYnLOpkocj8FlyQUEtcb+R+khvHyAex15fBkEIog4GutBNxa35xe
8NY/2JZ3JZub4xsXZBc7PQPlePwVE/hFp+PiYCLcOxEHIOn4n8Xs3s0Zz2iXMyIF9XSOScy7H1Ah
oXZmhRZ6vqQTq1pqGedudJ4mkX+LykL0HSMu0x0w2gHTGkhm7JBDPhyyyLd2IUaN71gq9PeuJYlX
n+m/Blr8MWF7tkm6PXK8bjh4sjAPUQjGp6aZRRDNhtxDc6UqMW6SAby1p98nVVn7rnYZUvPG4sFH
xB04jeLRDI4SslqaNlfkjtnOq6YlTt0lYBn7qDVP2LFIbCNKrRZYLQ2mhTDV7tRAzGZHjE6uxG+R
RX+it4+BK3/MghEmu56IUvoXeTw8DkAdDTJlViZOzzQeki0ZkDdVmXsP7f1GlagtczSfeObZFXH2
9LQJxzrMTuRupJfGpFiOCSfcJCL8ywF4eS0V6ISXHrYKXlICca9W0977pvfkypQLV2NiLHyf5njt
Jgc58cI0DgnAHApZQaPQPKikZmQRkYOtNNy3hneZbFaU/HEUnUVQvooYzFnnAdAdg1vT2j924IfX
OUyde1n0y8xD3beNc/X0XO/oXV1rGMyrOKT7zuoTObQlexH7xH4FKLvhkuH0b8gQEj86GZ8XAQJW
lWo9xC7V+gS5e9bif6ek31hQxGfzNapmvCQU55y9meRQ68ayqRbo71qqKVzNBqTkwrSvTb1UK2k5
rlzhXrWTfGS630ehnNayUreGUJmzVwxs3EEzrlQ4QYSUAZ6O9maE7q8hukfHdx5qj2NXDdhn5Sgt
V9QJF2f0D3OGEE838V43NWJxZ4LXH4RwVoS3V2wWDZDJ/1VRQEgNZexbNV0gzF18BSipUriK3XFN
xMlxRgjpBtDaOpZmLKdrKVOANTVkIcL0GNB349cUDLskihl/pqcKQ7brwWyzMndD1OFDmJi7YSg+
limjQc1beK6k/aU3Qe1fhcnRyRLS+xaJ8ZyXJtsDAC6TQYsbhjw/kH+riCxx79fM9G9u0HlLCYtK
xBMclxstlWZriCy7RwwGF7XltOliK5Q5kSHlHr3N0fFYnCJFyHa9nsK0OOna403BGH8MBop9p2ZJ
49FI3okhqTkhMdsOncE6UDhGnO3zj9Sl5SdEdmQ0vhLO8BSWzTmacbTnDsmepXofI5/GpU3IfKHi
fwXZpH3pkMhW39gi+LWG8jwyRVhVMn+Aj8hpr7DOoUFWbhh+Vyn465QOkLGUNhI0XVkaNNzD+cN0
QEfihVi0ksxUuwVHgSjFt9/KoCY1edggCGPna85WWZ1VXV0728PwGBgKKHZonYqmurMYXbtk4G4D
wm4oQ+Wlcxj4+MyRnS67zjZR2TyiWIjbv3LUdyQrPlsgKovMYIobU/wFhZE9W6lNg6LkLa3PNE4C
RZPBIYxCovBA30RZqs5RvphC60cmkYDUNGfi8dI13p+IB8HO0j6lTjWT9MOi28NbnzrvTOHC9obM
tybicyUCjJE5MVeNyLeFxRnBMslVaLscmJXL2QJoiIlSE560UoDxzCL+pPdwZqP6qx3FIbk8JUb7
uHz3gkQLf/TvY1ee0oTyy6HL5GoT4Ud5zAFWR/OEH4RRdGV0j24zPbXL51n+V+Xkhlro0YQ82Khi
DbaM1vaedQrRg4nLIyvPK6YydD0jjlN9KGpv48Xhyc5ZnxTCoyZjdiTl35ICubVJ1+ni7waRT84e
tNKiveLUQ8s1Fvs0JmtsWUVIiF3VZfIyyvKhEva/Ou9IM++2Gjs+ST0FLq/hG0IBuopwPg75dFms
Jcunl35wEqXx5hGG+f9tzdhX61j0a6yzbBgWZbpXbQx7opsk75ThXZw6uJtHAF6VP26cxmt+mHfa
L36qAG4U2tsDT2tOtK5QKWYKX0CbDbtscIJLnw0QuqaSGWYktVnQZiZ+bpNGyt7nPihrcAng+CzB
EcuC/CbpqBPsGhBFnOV/Ff59ctpa99JXZIBbbgczSRuf5kwfK7dCdxNaHZSJbGAsaM8IrxOX0AAH
AG6fqJd4CCMYj3QhO3P8LccgP+nUxTlRKWNrV/mwtmar24BCGr7ivArgJxWjcQoQMgWrAmPFvhxG
kjttt6b9gMrLJNX4McxEdktFCqUEFPBwEmMlXhpJg3SMOuzZSRNNaPf7Jj6Aqqx3js+UoXCT9MSh
DGP0OFhXY2IoDV6R83fnTy926dkHmbKOIgRQzzYjmbqjUjVLRcuOOPekefCiXwBJGKm6E3ETvcu7
CjTfsVYGUEst70b7qHWyNbKMYJpF44dDw1vVhvFcux9K1+9V+bH8B+ilx+W/FEkCmMjwX+oQZB2C
IqaUC06hqMrFBQme+l/DhD8FEJzzr/X42rrvXkPq2xB9Bcvsv0LE6W40OpbqFGbdb0zAuMXdw0q+
rCKJcwq78+KhWf6tQY3hoLnzUYOFEZJJf1dWLwpahzTCHXIoA69d1dzhmRmphOfkmENpqSJrh2tq
Gl80GCVf/REUy9nkvQd3I9CNjzQMXOtm2QiI/SfdG/si+fMtkoidTw/VgG1JHGbHoG23vozohqBt
6mw8Ky09C/r9o3hefkE+nFV0X0nVnRGdKDJAMkS+SQF+LIhWtfuOpt3ily9phgWEi6NOSRW0FkkF
XJMuwU8h0WxNnuTTWJC4K7Gwm8WHibaOu5Ozl5RJ8lz2dKID9ALR48RHhIXGI887jsfQAVNUfoaQ
YzEPgSvL0cEuEixM5R+ORZJgdbK5iFw4Ebg3vqfdAYydQMoGMMacds8XDKO1z6dw0cAtvxR/9C50
5v7EooRb82jn/vINzGbxlXmMQ7qTkPXVprLscoSG4Ia3suUvhi9NjM5y+SoSDtryF+W4PdG/ZARG
7hR7I4SMhq73IkYY34JFaZUsPWRuKLeIf8eARmlI4Tx/4Yk8cLhYL36YxWtFXX6fVLfMr26c1o4w
QtlpmtPQquOkhgOGgy+dJgdduTvuqjQudvhca2AC1amWFb4gxq7+s0pAed3PI8Z0seM35MMuOw6h
XjvLYdoDxMqmXwFOB+m1EmtYvuuGi4wBbnLK9fKiePZPMLpPXJGKTZdG0Tox+4fR+QkqA51Mux1N
SMvVyRyvJYMPvo7dmjiFhhNijwmRhrub26hDw3o/iNBkOn50aKHV/Jg6VZzYH0MDOBTVO4lu2ZNr
wHevUwYuD5KdyqYtyWPES5d2yPAjAFKcf82PCrOTYf2WwdXLy3VE52awLOAqVXsYlCpxG+F9rfx2
XAcxjc+wSfHqfdp8xuXlNnt3YxF9TLrqCgjTuit/l09nESXXIiQvQHqelCx3Kvzsy2Zj48h3CWWo
y3zfkLnVkw/Aw8L9CTrjPjZflu+5/AExwZX+noxlsMOobxkTJD030VreLlnBU7B+W0qq5fdYFheQ
fh+sD2r5jdvGfpkTeKeteDQ1E/f5CSOr5dL3RSEQNNNR8n/mXb1ffgz3eVlc+CK62unU7Wmckuna
LY81d4MwSNhj5iFzYMgo9sDlE8saAG7zNjTRXjjJhW8xVxGeQaJUute+iWj67JYHNrBmhIEnbEb0
3n+X9yG1Eg34Krot8XiHGWa/zDECwM2sjW2au5zRmvh9EZ4lubk3YeqZusapw7PlDM1ez82vlc2v
adp/TQlSYId8GSjK3qdBSic404Ps561RFQ/pJMI9zmGXnEo7xE+ClybxwXmTHmm24blqWv/EUGy7
IGg84jPMen6l9OCt7vm2aFII60WfH9Hc7NuXtDTRAZGeETjMECr7XUZ4unKafpGJmtQZ0Yirc8pO
j7YC/oDzM2l0hk1wTDJe+8n+ypz+mgO9LvMMBwTTR6t/IDBj5dg9bW44X5MFF7P5Gzz0LsbYAVfD
WKyFzwmzjM6dpTYEve9GNCS+6P8hc0nOvZ+x8eQ+VgUuP8GnHCH22smYlXn1CxUy0/Z2pu9Bnpdq
Sw68/cWTnEfSOdtaiYCI1ipvPw8BA+Zi42BuLVvTOhk1lApDf7lg4tmaXhOiGyNVIWuCrRSS8USc
QbK2NJZmqJUnEr1PJqGTM71S04GSNEErM4AjN7xMzXzplfHMfgzrhTJzHI7NFB/GLt72DZ7IVl8s
g0G9IQ/NQL5yKPTenRtxHqljZOqajxWjkykz2J9Q4kXtozSSn15R+iwbaU3DGRHaqUhYjvKeGQmj
i8yfz3Od7mddnISan5wZqJQXXZfQ9Qq8b2ukkERo5AVozI0Z/C6ru8uFGektHSxpQdMC8Idntfrw
+KVnuCahF67TqT/Pc76dTDiIgeqeHNejfdJP//CUfNtJwPhHrSECH7XXPXRefi9i66UZuq3JpJhR
go2FiZ0iqJ6DcHh2y+GcIWE3DUYVmJpWMjIfY2s8DtxKkITrKiX81wTzZMrs17Gqs4hbAixRPdZR
Ne5a40NBFEXn5L21LauAWZg9/p6ef5wbajKa2i7Zu4DI6QuDp813I8dfnwDpcCKNsmfOMERsgaD7
njPgvzr0Hjlg/Y0iW1x6YcfxKzu3yZsfRchau+IW9d1R5f29tNJD19kbs3eO3HbsOLiVdHQ2hu6i
BMI6rJ+HKKdjMGKM4K7t4maRk2evwkrOsxEH2IbT6hL2TQEijoSsbnmWjbJsD6HtfSk3uItjYjRS
iUwyY0LoTFSGSmHzMTzOLiW30fbGx1qhyPPqA7frBW49yFvdbaRo9lgGVgNVaxujvGrH7lzlrOFx
RXcYJ7mJesXaUnhsXSfjuKE80CLq2Ro1sT7jX+OYzwaULHe29uhY1DohdaeDjLourAk79FSeZz0+
4IWGTmcUyXs41UAc1D6aFvFGC+UOA8iIvM0hotd7FY58dIiFPTUwZsXgt4ecuCLs/xBRbFj0jPUC
2HpO+U7DeqfS5tsdI7CmvPQRgwGQlR25I6WH4KdE5Ut2sJfaCHGTu4ChV57ZDfZjHHYtkj3CfugK
YN3IIjJKnCm4eans9kjNeHZ90ueRh+V4K+fkwQqoHCcPetOwbUN985vmWvCkWP1bL+v3XE+H2AMW
SZ0GmyY4ZuP4LJDK4pl4GDKPIwqdrdnf9I2GWw74GLaQ5u+V451Cezx1eXoZ+kWuH5BtjzTVH4OD
5w2b3qI166TGKbJc0jmN+lSG9n7yne/J60FUZtkXZ2PUnP3wMMXeT+gTwTSMAO4C2+ExsaOrX7pv
vWJwD1xwywjjIGvvltt6nybBk5uMZx0xHjPN56SLdiRr34EdpHNAL7FB9TfYDPWXZygu29/RIjK6
LTamgnVsR6hQYdF1qFPjCYdLfVRde3H86TH0xd3s9o8qCV9DWsRFHZ4GVu0xzV4MxCUm1Q5hv9RN
FqrYBPvdDNjQb/tXlGenlu6238drAjmYvTnnmSVy7eZOsOP+GCuLjA58KwRIeT0ad53/lWVDx8JI
vhgzfIrG7g8Nx9TBASrBtwoIyGThRD5tbLLYuhDxy6Akp/fTN9+4bdS9SJjrEMz1Ei6qf/CL9XMK
wH5lmiBrnNwFINRwQIya8dgZ8lx3KA6ntGVS4QmJ+3xJgFLRtzdFlIHM1nHo4EFul+SSWRTD3aSz
ZhN15Z/Vjj86bS5YR0lY0QNsXT+YKML+z1DYurYz/rie62242TGm1Nl7qoSBytXtmD87SpK22dHm
a6d5R7PTB+w4tNuhRXvcjoIhTkZGq2kIte0JWN/CJZgf4sJgotg3CRV+P7wVRWOc44Y9RMrwqJro
LGW7DxpJ4pm3qyIWV6SQ75UCM6Pokjm86GRLHAiGOeEFOzeFj+BgzPaZy5pgu227D2H2gcYxCO8o
PfScqf9cMGFQovqIO+yUlWs9zk2OW9GGWOy6cGlo0FoOuDm7gjU8BRzzkzy8dXmNqqiu4Y7K+iG1
Kxfx3Yyzqvicp543K4jsvSXrdhvn/o2gNMAdZrcy6uyfDQ0BhFMP5WjqJK2Rjlk2QHTHVpCFl/a7
VueydB9saf6UMAPioLyLM2jHDAnGdaPICOoYV5gdxUc5nduoO2N4RP6Gbq3bj+S4bzvVY36N/Atv
Nlo6Qo9q9R6K8FYjqVB5+YB+4G6ucqbjsk0QVgXGzyz1u+AlxK679YuaGNIek0tL5KkoFx65fHeb
wGM4Lq+cwxf+wx2dgkejI9CbJRGPx1UZGOPn+YPm9700IRbVpBmt59HGCpnInc1vrCYQryQ0nIwe
c6kDSUzEgsxevA9oQL5LwV4RIKfiYf/XJO6/ZGCiWzT9Y0cGXjqMv9Iy7mvV9jy+bkwjHrRiwLCS
EUFV4IIkGskH8Jer7j5s6fA4EFJ6c4P/e7vg2v25XMf4TiMlPkkKP7U2A68kCngUIbGDZt0THX+e
oLwtxx83aF6zQsInIVBoGOgtF/mORpHc67ExUD5AafQN52jIllAIig+KCYoP3GqNG2xLBkBpXjL2
oplp5S8OZSbpY/cUvPMbyc8fo4w+hF+Wh36uGa5qJtoF7TBfBGws4Wukq+8MYWVYDXQ4smdtSM7Q
4lAoaOG1QdwQ3Y3G8UgcJqOGiY+4dQu9qi/cSzT2xd5hrYbPYXyClO53TkrfYbJp8QI0fm5zZyd8
2sJemRPO2+37kchVJzzm5rQJpv65E5rxQXVLLGIcSkl2+9xlL4XBcjlC1QD7z0styAiVNbJ4H2CK
i2hxCEi7dGzf3TM6uhmm2nnZEO8jaj50W9NGGeZNtt3SDxgOsTPfpUl9JcngmXyJa1rIBxHlN5sg
277GaDLTBDWmnp9vQhYKuHfkSMIVHE+Oh1txiRwA3L4F2E0dXM64LHu0umgE6ZQNmb6A7/wMuQbS
LT7qWT7YZvFtQoEGaQxfz0rYmaGRGozLRgaMTDkM/F6e6I4mccNfAksvL+KIYt7q7m1+STMhV3bR
kIjkFvO6S14VhxWn8eQhp0aNTAvrRooH0M3rwxJBmobWTbj6lMbhzmDCejQ5p+MffVEsTj7hOkNO
zpn2CFG0QqTP7qH35j8X8TGPLn1p10f2tyAmnOJcpcmP5+FnqL18Qh7m0NDDd6VsVs1hoJvtBXho
iLNAEIp4iN/HnOK70s+PZkLLH1SSxWNuHehM06/XTIfI81hJGWERGvGliAh8aEEEJ+aHV21g+qnH
/VTzSvCCTWmHBc1+KgxKoLkH+GTNYl2WGU0+ZyAfqh6ZfyIAaO01e8OmtIDvBrE6CKN3t66PlBtN
GIE70l/MkeKNwwJDndE/jbgZq7Fg5FPgp6TkPRiD/ghMxehVmAjMxzuVqC3j/53lkiA+SMawiJ1y
87UvkdmkS/7c7H2oXFVo5ZBMGeQDT9k1hv0dL3VkmBl64wbpc1IGD9gzHku35hMFLpRPzcl4quis
gy1U65DKy53bdD3FJnuj0Zob0QKAr8FtH5JyAfk6yEbYDX2P2Fij9aODaenii+MS/jFSOFl1XQNw
R4xj0rSOUjq7kvcVpCGx0yDZeqzaSTpdDKd7KCvzqZ1olMzRUSfikIjigFLgCY0nJw6HZGCSWXeS
UxUSern1AB0HdbBTLapMOZLImwx3eTw/J3xQp0/OTbfoUDCjJS4tjglt6Wy98DSu067c9I4kI1GP
b+XMS0IKRCadQ+j0W4uKop/jB8Dh7dOAmgGrEAzkhcsVx7hRJDCCrK3PzeLOcqJiO3VMyLzcuRaG
dUy9CJmROOosWjnhtGtM02BS6GIGxaNC2c8oK0vT/TRh7s9qR+Poye6Xh7POfVJ/aEVNKDazApHi
8g8TYnGTm4g47OyMjF7KONg5nQw2cpgPbT/do8JVpH65A7KR7sxM4icQ6UdRIr2ptHHIqOJw2Dp0
4mnpxWkuCbkNIH90RrqNY/SkcSYZ2EM33VpjkXHIb55MVkSXtIQsbzX9/QW/3CjH3YaxYF5R0Tkx
y3nieuqnLJ2ewjRmBD2+dFXw7MzDWcOdZJNyzjZ1cGu4vz5p9MCZqPUyq11JxXlMJqxLofevsBCu
9LZ5X7jWVtDGh7y+CtFuyRL/q2I7a4YbE3PYr+ElCAN0QNYuHay9jshF8+sWBqdvjEjO4+IsRoMh
VsfkpJx9Do2lfJWVCUA2QBKuo/ozIw5v1NnjwIFmyeZ5cFxyg8kPAfbfJuKXRt5fsjR6An5qXsU/
Ro9pUToPIe9iFswvZlDb91VGh5/BRrVIL0h0LlAA5owam0T8pRM91Xqxrnr1K0MH4I9C0QECwAav
ejeb5U4U3bX2PSZQkCQ4HqG78YcbfOw3yP5E15ivruT9bUEcl5pKb45vTqNPbp3ZmzzKvY/Gpy6L
u/nOdtEx1nZy1qp4VSS2reOBJaANcMVbbRUeI9E05zkPaa8xBVlJQdyYpZcwC2NFWwFQuS2wrdbl
H6XwzaG6wyvAhwsrBrV405Y0Mjz5VeyV54ZoHl5PDajCwlZFLOtAnngmPfBuJgvDzFis75k09DYx
qAnkcYOKBQQyKwOHg4fCGPwTR7BP3xktwBcWXWbdsmiqBpUtTCR/dl5azil+rPe+cvcximHcUqyb
c1hz2neOWUNnQnn5Oec+Fm38zliS7mEz07kdJewgdgOHJXMrs+7d1UTrsg4V0EjLdO93U0cWrsJi
bQkgtzNmmiI8jH52aDLxquCERwXdeRss/2ZYUNN2rF9seyaDxYq78VawWnLSH7YREmFvGAhntKB7
1+kvt+KGDcg5m655RFiD5AFA9K2pCyqTLj7GVhSBfSNxtWlz8zDmwW8fWoLR2UwvnMhg1Lb+Ma6s
hy6QJ9WgMI0aQlbDoTuHAwreLC9m8mcQqtrj0aIBFrUp3d1o/CuDMdznvOdzmEP582+RzagEeQLT
FYl+RhiL3ZcDMkD/MxlFR88UhIqgx0GBBHWKUMuoV08Bh0oSSXuUruaJ7X3Xx6jdjGRa5wmM6MFN
vwWKvJXEWawXYkWXh/Q8DVA8YHIKMqpWhS+vfmHu6bjgzPPMv458TjvzcPz5L2i8jszIA54uDvh5
6jAAmouTEZIMFM3pgwVqg69Fi0ZMrMfSSouiOvYDji275M1RwVuUlNcpKnbof872fxydx3LjyBZE
vwgRcAWzpadIkZQo19ogZLoLHii4AvD1czCrF/FmeloigTJ5M0/KeJdk1Xn28WgWswtnuMGC2TvD
i4ixsUeN5W2YXOdArFgufD6Tf4Ux1WxT3JiTJS7dFN2xFxS0Dw79z5V1kXlCFb3J7oN9NucUsfeY
iR4bsyZA3YyPpithYC3XxjQWL5Tq7is7vCqZX3r6AGCOIAAMHmixksHY3uBF2ahiCOikaukM9OiG
bhNxzBN1G3v3X4H5PFYXh0pGbDGIGi53f7bDEDvz0EcbijzWS1NXUtf3ugrZNZfkZpDQWmyFf0T/
0RXMZYVmDko0XL4anEmaBrjA6O8pCzols7Mu0hFJWb7imtzooHkf0+JUjEG61w3ljf3fYmDjWJZx
++/ESc6TDDZqm9elrM49eqnPwGIu0lWSwKFQYfMlIvPQmNk2DIsD/ezAQKyeHqfCgVpARXjpo/Aa
WLMMbG+gqzgjU+IDdsR6JBykVnnF/12VS+OCN/1TFW77tkgvMypVmBmfgYBwuuC+eTq2drEM2qKr
lPLGSf1eGugNyMbkca381WKgSevSU7M8Rw5haDoJs6xa02j6rYiavyGVvloxL7zvwWSxrR+iVqee
ONgsFumeA4sMAIlg8TM6zMe4WzwsCVSSeLC6mgn538GNDUsfcGAPZthl1BDM7QaEypNy233tF2dP
zv9yomVMNQ0GEQHnaWrOgky8sYL7KttqJsLhFF+WzzKuw/MYy+3UvSpJ5xbeSiBjT/lMT0sf38p5
ArdiQd9bzid5YQEJ0EwN8JISnhxu4VSPuzau/mVRwVtI7W7PVJRiqD79cReDJqtk1ACBSf9gTT1V
0t36HPSXS70VGxvHYkxF5QrN4ntz8f6T0JQ5gjaePdWd+sl4xyWy9RtCxwpbkUPDpTGj2gztAxWn
O4KGb3BFDpYZ4Uwg20hKs+oAfeJ5habuXpYHcioJinMmKwxzr3X4N6tb5sAoCrHzXIS4HhJQ/Hw0
cRzu287GT0yiKCMuqCf/NKbjjjfstxwk2z83m4LyYM83Kc/DcLcC9YBviQdlKCwiYUtCG7WyNVrm
CJN7j4342QgUeB4VDtzYLYaslQ/0KDKRTEKmDfGk8KgCj8JltumJoPFy7yen/CxN1i6vNq64W956
uAubYmqSM8TuhIC+2s9+iEMnmOeNLKznqS4vGryrpttEAL+0yRyuEUahFdjwfDBgWXkCUNc3WBBx
4K1detM3VLaKw+DS9t5YOAhxTn5aU/TYmTHSd1WaTzFgFaxVdIaUwP85uV9B19IlYZbRxvWb1xIs
lglTuHsdEKF9floiWaSX9GObheuo0skfLAxYVnEqxLgjVsL2uPuzYItlaehA1dXufSyxPY8+VODy
3aOsgbpl7jfANbADMTTfoMAzDnMYplTympkvY0Qvxai3dL7dUnQnXhPiGtk1lli5KsRDO/+uW/re
c7L1Zp4e0rT6yifrWeKAwDLPHHwRwRt/kS30XRYM7lgcX92mh+7pn2tvQmvDyMBalE7hjg9sn9l/
G47ynVN+kE5AZ6ZpmP/8QYX2eR5/IAOuSvMlNDrASP/mpN1MbvSqKHLhon2xkojDSYNAKd9YRPZk
GYjvi0cngCCLCsX4I15VU0MLvb8tGMlmPJGNw1U+OjsE+ZerV1ADGcQv4gZ6CTO86VGcqhJqoxz0
Lmrv0KKg9Mr4UsbqhiOSuX+FK5kgyDg4L2ETMr13D8sngnPuIectE1A/xTzvWrY+xg9cKvk6dYLv
ZgSrE2PjWtv4sddp7S2UcFQD1Ixd7htvpDSvPT4o7ufkmsU5So2FncDKZPj8qEgKCFI+H7fT4pAo
P9uk/bUCIp61ARIRzPNDCOXjFAQV80vp7VVEX7tNIy5m9CIwdmjjjyo2H6KWuoSBUuWqeSVSi4AQ
HAAjQSUWT/7onUUJ2rGYk2LvzM1nZnrqdVa0fXsmmTNO0DlwFrRmOwHnolp7w6J3KG3m903jD2t2
8x8gxp8NE2sSsc41Eza1KTTotak8YUK/umX+pjqvXdnphNre9WpbC+MxJbaogEOh5iJej360NjoH
/S9imZRtumc/3VR5ves8z9zbEYssKTmnb+qdiGoOrXxhXuXUYMubP4G0vsCkbkcZUnQUPqWRDoik
T6s2H/ai1Hsc4ms4NwzsSNTZw6tDpiUBotem9c3pMYYYXJOjc0A3rR9bD2U5Hlt4hzwKTKo0l9ls
fmSqvla03Lb8N3Kcpq09fKAS7+uaZhzbly9xPj4KbgFBSy/OknaPzmUUHfplozJw/injFPv6qAgw
8kimcN/cMPuy53dTYXEbbG5W1Q4n0UpSbhErxEb5Kd3stxzTfwQeVpQ9UzBbZctCWL8H+fL20dFJ
Miq9NphhvaSFJWM+ZAUDhsH98pIFFhkrMmk5MUPIqMW2qiNC2C0hBbbc7Zzn19acGNdTQt6i5vcZ
FAroONaR4saRrp/Bx2AHxMZMv1oblKTBmX8q4xPZg1Mr5I8Uxq5XuMgzAlidppK67DhWT+euHq91
ZB4FOVgFgWCdM4dn8T1zx6JroBPbjPPvWOQ3iwUo7rM3zduxCvz0Igf7i3KsaNWxHBYNvLJ0wkNP
u1DGR9N894C2lnwFFx0uvblrFks1ygvrPV9yqGJYIeAKe7ZtrG2HARCN4K9rBnFbHn0k2SdCNfSA
48mg0Gxd1tarQ7nOPEl0WvADzMKtxNRbx0+oLWnabe/Yr1bhHOa5Z82iQsQsad8o1fRV2zNtfsOT
wKu36MBIf9N64EFYecuwEjH0Oe3SfzVf2ob4sLUKgvxFtuTxAHugAfCz+KKlNo35z6pnsqwa558u
eICqErMoou5LKrC0Dwu9b1BcXXEqelSCxP4Jfzm5doRwzjuB6nElkO1gYJOvDaah02B9ZYRgFz6p
zNW/LqCklQGW6BwA1hSn+D0J3mA3zuFDwtR5ZLIceQnTlLB+tchHQoF0ffOjM7xtL+1/jhv/E9Qb
HqFSnv2R5HqlUGSXBR7APPFyvVFB/5hSg2I044EwL80/ut2XefNAib29BVHXm0ufl/gufFIaJb5n
P3bR5HmfrJ4jslagXjAuL1/GZD0x72PuAfo+BfcUzhxcGP2mNAQEs/hNckiFy3WCm9oewNWRvjve
VvvHN/SfsA72zVJ7XzRA6TjYqfTPkHbbjPFMJ6OtHbmXMZ/eLBFusG4/LKppSKrI7DuuFBEfcGfS
M8Xdv3RD9suME0DLK2LswzSE9VKyCEsXH7sS4aMq5NNse6+g2vZxh7I3uuU7sRS+NDHn3ELL94n8
H/Lvman4KeLoGMA7JsMMQoWWcLPAjqp7DjZJ9+FrN9/ZfYlzjV1K6xyXTWoaGzsWX5OagEFFGiZz
dg2m8hox79UdLZ8m70pQmO1LFeQcXGzvkPZ6z9xSMBTFp+XQf6Mm80VRu5vzhe58l/gd3tYtDYIh
ED7+vR6+CcxYtLSoeU34yzuIy4Xf6X3cVvPeRdIgIdLyZWrNUQiG36TOqWtjLhHzz3JsRO66BGxc
4VgDdm6fsHLcqEn8EUa4DpLixzbUlcui0+Y/FHW8uyLYVnHxqlQf7dSo26MR97dUxbdpYsKiNP2L
JQR0I3wIWlqS2xGoOLf0j0GQakpBRulmcXOOVxIVB5+Y20r0xjflQFy2BJrIrHADDkz6IXN0pbux
u/YO6Ye2FXs8qFz+0R64zKSmpsX4a4fq4PT10WoKAf5xjuAQJrtooU+09bDUn9PpCvsKZg5FnV1Z
fyUqy1fdNLFr9t9WFDy1zENWUUkPbQa/FMcT7VEK87Ofyxc6Arr1SGTS6BCgraHDjBoZzx5Dm+X4
iJjq/iFavI0sxWIWwCYucaiXWv4RCwEqC0bS6DH4T+Nkme1FOuN9ee1jN/2jInGLAnervYRdhDSd
CAGlZCpEVvo2MqCHCYneJir/mN70pRPuCE7yZJGtwqHEMNmiXvrgWwAWJ/QKO3Q+YbP/LG2wy+vV
xPSGaS4PVrZfLlLLBabiSrxrI/HHoGOmckhmxgGvKPepvQ55LZuIDg0MA5dI+yD02DsgY0+vsmXZ
oUw2wDIDLbapTw7GbBJdyY2QzSlk33WKDrmQBwwDWwCqnipOC7s/vrqVO2DC5H8zE8FNDBmXkvoY
dMG/aELN6Xk4BC11vbAeo6R8Gc3mj1F4e7cveKwFO2Yw7s1opDque8ud/Miwull7TumcR+x/UITJ
kU8QDrjao+83BWjBuscdGWTGJvPaZ6vsX7kfPTeQ+MwCkEmyGPB5TTwmGdn/onGyHcoC5I1rjHD/
GLA1PMLUTwcYpRS17I3xYIjgRGVdfzBVc8s9mV89hP/YwSpJSeXalgQnIAESiLWbVQZba6kbjgdw
Hm3snMkf+8CIesLG9LWul2WyIJjm002dZMMFGfqlyim+DEveBSsI91hf90BcT7VlfZmjfzHNCrWu
Q0dpHDLAo7p7fKqStPVi3HEpvOreufSzSPcW/LUUTyn63s2mtAcXC4jauPqK/PLkdTH396p67pAI
g1nCoO/YOvFOxfbf3rf/LkfPxo0utoEbMGogu1nywayGX6sF5V8h1mtXUmSmDnZR+Ucja3h68l+/
o546zolcFjavTLOBCfXjKOdPmJg+jA59Ay3za7vFlxWB6+dtxGCDOm84DAS5VWrtYcEIV53PRrMs
6nis/kEmJBEMcRRahv26HK3GwnsUi4UItBdJGbGtlLfxI67yFQmL3kkfizDcyak+IubrFWU4NDVm
IHvTyWKqbtsP6ITAkZd6MYq8seetPAfr5ag4yXcdE0I7614GgXnRHV7NqL3Sy3tYHuA+tJFGOUoK
zSJFCaljC7VJQ16TdpjAR5jBJmjbD903P9LJf3VPEMH0oFSZ/TlcfEDGmCTn3OnOABhJltEbg0CK
AY57bzxwXq9s8WuZnI9TlXwDouJHa4L3wmOobU4Kt0oADpwPbkBHYcAvARqijFQspWuHjtmVO81M
VcK75RV3vw+wNUvvqTex4w7tCDsJk2eIBX7tshCXmjbkarr5wA9jkWPmix+cKT+xHsP+dqJnF/7d
WrhdxQoW3nsUsYICkk1kpHuvnXGcpJew0rc55iod2fK9dzWVKsyUQJg0bzhqX4gwXYt6PKUDXhrP
nZCu8SI3LgtcNB2NRkk8uFjE8pjzihsbby3UoFXidZ/48sHgaxcDqd7bS8NKF5xrThkRVITl3Ggw
3K1ScrB594dnBRcOBYHMAuYMHkxp9kTSnBv6+XsWEgOcRENddJRdx8Gn3h27YW7cM4ywbmkChLAo
M+3XU+E8DVigZGyN27L1oXqY/LFqIN1EKzojvhp3nmZCsMQjnW3GjX6T+PYrNpAI+hon2mgI+xPF
k/0hsKeTFYrvCV6m9pB4e0JXDS/n2ONcTLtXkTHQ1F0GCFWOT4jj79VAlYaV4xIb85YBv+3uy6j6
UICdYg9pI4DzD81nDc58PemYMQVzOhSNR0f7X+FcXbF0AS7ynZflt2pxmK4yofA/R7RZOAzV0scu
CFEP88XX8eDzOaw09s+Vq6fDFFtHLC71KlHgNOb6iu09oEEt3CRzdmut+LJY42w/vrQtSjQHBWI2
J2laFFeJKT80QCZwEHBqLxdfMD/SSTXNiwlgiKWT+gTqHEq+P8u0f3ivjvlo3JYRRQsnQ2EkCCdG
lwbE0CblYNylwc1e9oHhMyzHZ7Ofr940hZD8oCCk5ZtJyBiaxdWqw8dxiqmgYHEo7WyhxpLe5vzA
GCq8s8cfiIbT0J5/+li/zETvEF5vRFAx/yRncwzgwVDQxeBkpNdgkeWWiy1iyKlvi1uJ2FiyRi9r
ddQQ3rP1tx7kg4vnjHjVdlqcjVP+4wTpdgjnTZyVN8Mnv1dA4UdK/AzjHMOB9F+zFAlcLV8JCb67
mon8+BkCRQSBJlTGQc710RHtzudIUfjmUXcF0LyC8CRLpc3OVduC1a++lbV4EV3w0dfq37JG9kiC
i8rKiPfcYWJymo5mCkZuvgOiJeZGHEr7EoTx06jEQdeY8uWIN8r2n00RfUe6ujet/DZth+k7z5NT
hYfC1e7aD4sMeARoh6EZ6McaAsYH8INSVYBNsi88vghOpOOdgY6tjqAFaYybh8zPTBas4nJK0LVq
mUx3/a4qimNtcnhKe2AAqo0el2unm0TVVirzbPaMwJcOKtsKcCmRlyXXzC6TUeKUwBmAIPBk+uop
z7koSuvEu8aCkshN4sDobB17R4yRGAs6QVx6f90RSujyT4I020VG8HdOuEYLqY+hCq4x33A1sldg
l7l7XfBQRPFbTbi+7B1cX9BCRvMRSeNhcrOjnTOVI0FgMuFCyzgs/8xlYjVM2EY8uQ810eN2Ppb4
h32nfw3c8G1kweCM/TJUHIRzjoSR4r4aGm/DokkM1becv4ySyI8vGcKoa92n15Tpxpx5P/Ri8+ce
7SqMaL0hFi7N58mbdgkSGbAOfhvM96E5UnZG3hInCKHpmK0dqF3J3E3q4TxzUMpiRg6YYVoejxk5
0ipJvCFhmaHHqbo5tUn1pBr/IrwZcK9zXPphl9cRIWSf9c4l701gmcumKPi1sgveIDCmhXWGmnvO
qPECS55ua14ovOME7/rUuQw6v1ckD1eAR6n77NS9tKPH5SYUjMNOeRQUmGLDSOezBBc2sjKwRb2V
kb8yayaaOlO3gKbdOIneYYfQ5hE9d/7wFPAfAEl+H5sl6QbLc6WWBymOJUlSWgKiMLnEIFmW20jZ
jD9zOX53nHv95TFv+lcEaVoUAMTUXcXBOj3XnJwQIX7c1CJx5Rd7z8s/kpq5TOycWq3pBhO3ocMq
p/pbAyUG5+7WoDxhINtY5f02SNXJ8Pkd47DaKYpq8Fp5W6ZBBCLN4CGamhAjbvOcOeyFJtcGz4IU
IKifhi0/YKKfG0rBEaa+2s55Q0RDZmexn3R3t4itguJIniukKtZUHooS4EVdP+PbAxVrgM5GrjH9
03KALhvzYerGc9PSkmArYCXEY1cTdP28HV+SXH+1KbZxT1jlg0iC/48VfyeSir5Dt0jG2yJsfe5J
QHJO4LOorEez5iauezU91LnFzZafK2TrlS7QOMs+T4Y+mV3/Fiq9DxJopuwAdKXwXYtMHEt+6OVB
djr5nM8pe+X8Ozj5LrQldh7Vvy8/bMLrJ3qzQMVlVEBCl9SAcwjq6EspolUR9sKgLLhrQEtckfva
/Z+7lF1OHNqVH04iL6NUP73lbHO3fbcteqyNpq0eE5nFXE5KfSxC73tqFbKAprBY9CeNRU0ZwyPn
zYe24QAj5uoNQ8W+XXBqZXdljSMVoUmro/FCWR7qx1AkF2EoLDct8FmD0NIWNMXIQa3TnHeSH2xf
bF/dJRT+x5wYYHKaaj378m+f+UzXOiBP/nTobK5Ty+03KY116QQPtmsf7JipqKp2thrvbRKySI/c
KafFNWEZ4blVwdbpyZ/Ntc2Fl+pt5m7NrSwIDZb4bYSs7vMYP7R99VGp/qNsWmM1xj2QP8uxGUZ3
5aWb4wzEtst4sZdPiVXdGcChIegPT5i3LMAFCJn+MR6La9L5Lz0AFi7pNs4L3qVBqHtbyqXprP2X
h+4+DcjHRbg3Q9f39yVg3JTezI1JNnYXdeaTSSGtPeM4xnCDjG9Ut1ZwvgE4h528KqDbdweadZLN
7LrciAsRbGwPUbTO05H0KAg5K0rIIY90GsBu07Oz79vywNmUwkEOM019HfBKUeHSPk4ZXXqjuSHI
BMjP+bSn/Bw7IFrcGp/B2KEc+agbc6Bf8DqKJ6d2bEY/Neffbn5IcCQTfZMn22NAqgz7GuEKzeFv
9iHjYokjfraSfA0W+NvHutn30QfxUHwjTGQqt3wcTHEWbD0jg9ogzPgu56toGRvWFcWTA2cxPHPw
9uPnhgWhnf0XykyPfoN5f2KlZX5ICaP7MJj2nunzZ4RvjPqMvanZRjPNMZViPexXTrehZ/LcZ912
mHEzh6whPdAsaATghICslfhVTJDrJvgA1yVKq82u2Dk161I5N9du5iYTjMk/pYyXOsjOyjFL1C2M
AMweInOkUTIHOGjDnCIZpksXphFH9JF3BttdY61SP4bfYth7E81CF8wgJKUJ9B3GuBSzjibpmIgA
iyZrcTGT3pu+ShfvnJEuZg5+pJVlQWSC82W09k3zNlOz8BpYsXxMjMZf+XZ/kfCdiDCJfudDCxKp
DfWYHnAGAbnrPgt2JSkicg75m+/5v2XI9Zgj7ZClNWwPvp169AHb61uV9lchSkwCzXRybLXr+4ly
Zbx+It6mnaSrrYLZ4QwtqU2Heacxx/GZhPclnxYwVs/oMlF43sL/TyHaYcGqXfteNdnd1xqtX6Cw
uYpESF/MtFZCR/1/AXUK86wd811pHHruyLo1tKI8odU9Gpn8sTsuxYlEvLNNgO0JGlseWrvWpqqn
0cRJM4Bbay8mqCUnNS4egfjGYqA3ntNyxYrfzaS8em780BTON14GjBQ9AWHXlPJBq6bbEyXdmKGP
Zg499ZJSUE5/dAdUCVIi6eOi8/aypDYTxb3alqDCbqPpBBeX8AACGC6sfZW3CxAjLnZDyfWCEM7d
Ydlrhf3qduYXgxOCJJlVbx2HRYM56j3J7YAUp8WQfoSXipHp0FXw5mcwDCHaW0XCvQm3sU11LbT/
rYrr16TxrnnV3MhCCt4/fKJT2j24hffc8hsMZs0aOh08XpWMcojex3tEE1EwwdiQ9tYZ7Y0Oc0RD
87hMDjvX3uM4eAxJXks9XqHXPQETXhytFfEEYiIFpeWS6HFqASGlhKjCmYunwpGEkLATko+Ah4Qx
jsrz8q1ny91UCAue4e/MUGyMRN05rfwgCn4jLPLml0tMLkfwnsbw3SREu/YASAPtBwfZ9MGuMJJv
aZZLcUTFcFp+Yfo/xYBYCFt6jzp1tzWZ3KJD24g75+RgZy+i9OxmOSG/8S1Q1VFwIybCSj2IySyh
oV3H4YUYTP9ntuqCsUX4HarqPXLsR0/PHwV/QeFa2ZaeVarnAnC+nNbiMXx00Q1Hxk5t5t6giO3r
yAVzbeBOms441ZjNY/6sOhjbvq0a4uecR6GNVLx6dR5w7HdtwcRnPDEkWyd5/8Lvcyrm/HnI2zd6
XB/8ZqL4hrU4tIofKN7sxN6D08hTPTQ3aCKAbIPimDJxefJd3DLNFAqO6HDvbH5vs61DlH/GhQSz
Ct6DbI/F/NB45WnqZ66wbY1IjeSJQOju2LM/HIyVWWG8zTPw0XFcGqPKZDyFc/Zhd1G3dYb4HgfJ
sfXGp8hzn3pnOkU9CSwjRAmtFBWIo0HVRWhiOAn0pRTZse4HykQ1tddjRdbNtG0JXzvELbS4BCcw
SwStDQoccSMtX3q5yV0VH9PUOztuv6uT8qkNyKPbg/kbzeMhrMWnEzKNrjvu8Rge7smYvttU5jY2
A7Rady9Ch8ighfulTfNoUI3ujP5fq+ovRuf/aLPYZ6I5T1VH9QvTfAYENwUuau2CeXsM6sDkONZc
BeN+HlwagYosJkIszePY+ju7bOxdNUxMyYsxP2v80IPy7jLtz7PiFjpVxePCz5SiPs5VcfCyBMqs
k24WdKmR2nfPoMzCGjzKxVm/ZSQQfzFJ4/57sYvuhzxRvY4t76cKMTJUQEUA9+y8SFxrmrVCH/Up
djzYPdGPm+u/lc2tow31a8GRKyxMfw9jJt3mIffgJE1+a1+zxA/PXk0tS4aDsYdEhOM6OHSDey5j
Tsulu2AI5ZeuYpLHDJeq4Qlp77d2ImOdqfqrHLFbWvQISU9mr42uuaExIaQWk09KSDS12t7qws9g
pyCqi2HRPYPqPXG9oxAMnwJXHrCUR8uE8lnzISp7OLhO/9CEkbGhagnriANosm4+yIa9DqRSQP3V
EO3M+WBDWlhSkxtlkilchwAuyo5tM+zS9zJ3H/M2cUAk1FCFjPIk+LgJQp68xiOTNgXf4dztnRqi
k5y4qMaANhureRIcVvHkZFjJWxYzGb5XSSDviV3/9pF49HX32dXu1S5QnAoATbuqn/7/YITEWdJN
ycfcqZ+OXJPhD0cdDp+UHR6tdrqwEWxYTvYZn2BX5AAa8LlfKqhJLsDnD6f0b4XOySMWPWAw+ydK
6JoL9KlKGDEV6uoWUFJrcZmF+2sZMHajpDt5S01sUf1i/yflVFeHvuAITaPXybJ8pmdV8yYdOrEp
etrZBEfG0v/x7BmAkhKfoYloDRNppyuKO4CR3pzlXwlxWk7Z35bwDnlY4IVKx3qbN/ptDhfnfzM+
4CddW+PwmvrdccaUHhcVfpJx3aRUnGDp4ARUsJQO/qy39pTeQRo6qwalFc0UqTTGXe6H/lICHqyn
BgSTycs9IJfX1dOo++flXwC29YKXixoCHJeMIzcli2sUqG2feod46O9zKB/8MN4yk4k2cQe5NI0t
zlAJHX7YrhjaKOPdySZQrxCmsQy48TLwJFeBb24vcW65ZQuNSWAAJ2CJZjbIF/YKMImu9PFrJTit
sRU61s71ysrdqsAwMwrxpjraGmKC0Z9a1KaJ3Er2kiSU8U5jQir+YEEqCoy6WZGBo4GbbbhbFs+k
erE6v4uuRAW5tw5R7JeUx+WprJGCzDC99r656Ab40JP4BNJxufZSYSt/M6wzDp9nlAoDhpz26ntb
JW5x9rGw4JKUyaxMXjD63kjmNzXdY4zUfeLcbtaGMRub6zPhGLJu3JDdQcZi4VcZHprZzjYmrXE5
2XBZ1Y+RtsNq07RcZDeGUeA/UT453U00jGn/oBLPTL6UXef+guUQDA4yOXXhc5TzIf720oOiTLpj
iS1HUWlQGZ/VcjEPhSWizSbPddpd5BTgX3UT7muM3t3UP0fBqF5h7brujxtbmfgSZlxPJzsSEdn9
eih9WoAkjD9q1pzFyqjabFxbWDWx8+rRzkCbZJoUjWZ++UK1l2DvsAYMTFKHvv8AAN83KMbzzOCQ
2nKwUPCbQk4TcNqe3y5NzBHzAPzw8VBaFU801/GgfYoi5UR/grKB9oUa1GOorRlSN3TpYn3Dz8Mk
kieEqpgc+aGpWZnKrCSbWhqDYj8FvZOtYFTQyp6VBlyqre8hDP6t4jIcN57nuNZukDUn7JDIo3vv
CCyXiNttSNivycGc7icrCegzrmSJSInFIfsZpFHgaQjtHgMiUAlfhZcsM/iIvDw2DVRk2GIwyFoR
IH3mXffqm63Ql6Y2xvDMhDTh0R5UZs1rEfBbLmjczoj+tLLlyfiaAoanaq0UzfU/CQeQleZNjBvp
q3TbJV0LmybguxhqUhatwRKS5fnStVtkBtnnSYBYuNU5KbKfGgo942Q5WYsXKhTmbBGe82TJjjDi
h+myBSZYmH/tKMLGsZbZ8rDt/QBQGVwkxpSkEcZ2lKArDMFfmYBfb+gUWE8GEiNjt0J7xo/tDJY4
N5hAan2Hd+lP9TJZdgjJujbF7q9zXwqbUMTkm8PH0LO+v3et6xGMajODktVW8gERdRtNbdib3HKp
4VmrlrMdARa7mk1+1ZRcvMFTU9X2izdZXfs8B0PYjFgKvbG9kIU15KtZAbk58A6PwJAlRJoIxyQT
x1FsCoePGhxXYXGA5wgV+7O/cnQz49Iko1WyQAcVUBRNF4yqw8+EIPJMyDrW0ZWEeNm8dUVl4Tno
rGZSz74M7eDL7fqm4yRJGRw2n9m00oXuFptV+5k2yA7f49y3VC3Y7Jx6J+yytydGy9jPfiSRtuDN
iusi/eBAb+kb1nUVRQ8c1MmUythvGY7pzs4N/siIgbVd9SKSIbS4zmW+OSZZU4Y7PwnN4T4Jx+bq
zGo1uc02CqJixKeBXh5T+YA7I0P4TWgaP/YacmnPlUURnUdB5o/3wBPNNoOr1sioYs4/luHw2kej
2z1lJdqZw2mLHkSa/LrRdkOSNZVL02JiDGTXVmk8F+jt3YAsltH6aGY2nWuODVRkg3MjXpKYrDUS
wrDA/zdscgzLYM5UFhfEAVsmvG9YHR39pO1JLFxlzHQBirllOGjD0LVK4yMYrT7aR7TYL9+4Lp0x
e0gNfhfaT+pqgFTFErIwaUBstYa4dX4oa/xwuGsh1dlt277HJjg3krtgMf2fQnqmJqgghUN/ljTT
Ntlxp2Plpx231EBdTDVFyBdhAc4DU8hgNZoamtRJLOPY5hYxkW3QKxjlkPRQjQ7oFXHbLtPsTiE2
poGP3VpMBGK72HXbny7TUXnrzMHHUWab7oiFthCkpsM1i05XvtSpmMpn6q6ySR2rtlaIz9NCmZpc
s0WGkWFZXksUHMCCo+p979QRoiXkGwRWQOgpCl2Gqyur9WavoWwhcDu4npUJNRL/XooQYrg9/NNd
42bxci+1kqWXmjtiTc7BaWwvKohSg7SkTIZB/GRtXQux3Wc9SEHFAzkcuj0jPGbvnjNEEfNgA6V4
UaLT0X8ib2VCVRnzWNImqLpsGvYt11O2x9ms3E6s4IU7nHEV28oyeUx90uQrq7ENAfKyjtug2HTS
Mk2cXmqC73KoqcYV0y6bIl/UF+3LnMv1UAgh6/XYm/+RdB7LkSPZEv0imEEHsGUKpCSTmqwNjCyy
ERABrb9+TtQsnvWzse5iMROIuML9+FI32wZlw7RERjqFw++MpUEwr8deli3P5jyjxDk7ow+M+mbI
qi2ac+yIpGr3XcEA6Jq3JvacqCOZyvsPtpjpWWc0ZFMKaDowPFddG8sLPIJhZoBF+95WaWDtVssv
S8bzEuKMTsa1kyJpbk0TL3DA9yH2snJEt+bD80chOQ3M5CgO1p6/MyVgTS81BA5MIQinmfltADQW
9xjT5+BpNmqUruBzKCHYnBjTEDuR5bmSjtpGXjumjyNpObxzq7aPjhb2UTUmsYO6LhOdkQ+Rzdme
MAQMs4DiHcIV0to7Vt4yw0CAcHmptqPdtfI/6U6JZADSpTXjLJVgumKMVjbKFhsMrIkxMIEZ044N
XFs5LIXabgbMt2P7mSe3bihKlJ6VbdZTsfUboyo99I4Fj3hukL4C2X6cSF9FRaFg24YUBG6kKkJ9
UiJEG7O+BzqVpju45R1NAlmzQMOz0HLmr7mX7fCdwxHVaSk+9Rc8gHTtQeSLRWbdhxJVsv7ihop1
7lInZyOIEAawVgcahUmyZhWNP/I/0w668iimBavy1vGhflScYGVtvM9VSYIM05KigkEf1tiuQgNs
tbUvOnzYpzFZvRbzhQHXeW2SxPtrhYTk7MA4BAC7XPJCZj9IoDjwfNdlektNT5nvuBUWTJBs7Ff7
Sdqls4hjF2cQMzCqWUNLtPCM8XqODPyKddQOfUW8PAVfz1HsjZWoHpBVyvgPBwkIH4IUiy78dtgP
YhoSS/rb9sbYY/DkFffWs8/2ow1+sCHErMQgspI1g9K4iGFcFSKs5VtaDwMwpdL3g4ksRT8xJ/QY
hpt1Ervu0mFca4aiTR+bWKbrd+83brBGmI4sV2DysnCTb2EsS9YUdlw77gM69bQYd1RwFZJUkOY2
sbNSTgMTgg5QI/HgdYyVYfA6hNEtQ67+YCZsv4xjPKsKOYccmz7+L0UwIOy7kcMQ+BsTMkcyEw/i
aV83Q++kx6StPTEeqAccw9y4kMv7a5myRdn2DQyk4og5thM3Gxrv+NmYjSDPNk+T6c0wYdKRJGxP
o1Q7pxMCxXzYjMFrXAIx/ZOlbsKNhHsuIf63VgK0EGPxquLiBtszBH/DyUpyhIYhI1VqL2io7Ixx
B3GSkY7auIyXVfzPCuRXmVAPHjbL6j1rrd5ymV/oue8mXSxB6JqgvJDgsdZ8MCg9cIUk4YZ/sHxG
UrgEHBAoxgxiwsKJNSG9zWCa8/MML5TTv47LOHsm6GkWNUvrZegQ4VpeI6pdJTw1/lBuJemHsrJy
/R6wCiHoq0TIc8akLXG6CwhvGTvEdmaGMGG3BeiijksRE9CZBWRqsjhm0EXysE042PJp4Cu0fWCS
LMsZ/6+ZlyhwpXB/kCN7pRpuFt2cQEBnStf+omS11X9xC+QKJjkv+oykOjFj7GsDRkYWkyxmewRb
E99J7kQUnO74m41ogkaG2nxSn6vTdHsH0Sjoc2IerU+PnUVLT9aEIVuUGce6+2ZYgo5vY8VejoBa
gkyB+TNgMQw4vcK8xqpawGWABDtUtYrv+a6botiQ8B2zrPLnRZW/GdNG4BOUEsyIRtt0kP6u6WzX
DFWW0KK3nJFl8lYsfJZoJnEEByk5v629qtOi1qA/BQ5QrpsL5wQfUqIQAd1LYwErMzmriSU9o0tf
erq7qvaao4WyHv6ja1Oc4Xs17NE+DX5Ta4/67DIYBwejSkg7si+V9hL5CzYJu+h5bLZ8EpP/xf2S
ECpsLsodrsXqu9iN4jLX33Lmxks6AnDKoKOhWqAb6cDLFWDw0jipf/3OiLHXDpZO3XNVWSVsyPDI
4UdKg0VbENM0rJq7Ou3KwqIgo4zxzzNonSY72zlPJOJ1h00o/usS9dR3EsD+IQvJlX7zzcc7jXgZ
mKHmJ5kkK0gbF18lXAQ253088JTadAZ7fhteA155QnD9HX81M78vmrx2gkM14jB9DbCdY+Bs+sBy
/iy5b1KTdSKzIHjOmS2Zu5QTh7tVY5vdZF28PCQwdWQHOq1F0E04I0olku8lkXBBEDL4OKgW9Hlz
F6CE0HnmNsjk14lGc6Vvh2QXVjCnlsTwSHUg1IzxS4dgeLmUFdlcMCK6GFEk6u+y7B8BhQTkRFjM
+XnCmZMm4dn1s0xGS+cGy28dCE174E3LwkOe1lmA+jiZs7w6+bHpm1e/a4E8bZgtThmQMTa7Kr5T
nRqNHyzXJgdgJTOX8By6lQr0SkxEBI7tLEOjfDdWcnKQWTv8eEwO0BfvQZ9TAvqSHvWWJWNcPkoG
VfMXznjd2sSTbxKVKNJqXSjtSRwNvgmUGPtH9h91Q9yqWlSxTdoUbeIdX0SezeyqijL8GW01YJVi
qWIruMUjY55bzVXiCD1dGZLfempS92MeQU8sWNPHaflEdxoHr7m39gJFQm36yudjTxr/gcTfWXwu
ZdotQFyo8lv3kxMzhjNAT+b4A8MnlXQhAMeQpYjnjKBp7wSBjfPf3M9pT68E8qw1ct5FhNMvZw8h
aVAEs+RvMcUpBVXgxbmonwl7kO7PGLtNQYKGMdKQB0lgmg9hJ4LRgAwZJOS1l6ZbtyZTfST48I9y
b9SaFNAv2r4N9p8xz4oqSFBEDSAKetNZO4oNo+PyRClGEvad8AozY6Dn+bOSm95aFHe2FGaDUK0w
k6l5zuhZcz7OPfsxckCCkCj0GHFx4jDwfm3tIZ2Ap3tA8j8MlwX/hBm86JskqgyrqB7cOMvqx7Yt
liaSpuygsVQjPCoqNLcChb2w+7+quu2wkszIn3Hz5XgTm78Nl212jx27NqkCq8Zabq7tZywPmOp1
LWmbpG2gkClQrRD2atdu8sjmxPf+M5J+SAU5TgF9FfqucpqaXWW5/lxvkx4HCIOtzlBkhbOuZt29
NWtuChyQU4GYWw2FKc99Im2JgVfi1iTzb3rxczraDRrKvIwgK5K/sq5iCDdzWlFnMnGq04sTCsc5
eqXEn0qgkDFsMtIxKA4Yo0D4nxnV4AMo0p+ihUpZE87gEKdcFlfLVs5pYS18xQgPD9vPqced3C8u
VIP+rUnx7ltxK/XX6lVMO/vWvwq3B0u9CuJl75y5LW+DgsFaJ7QIeGVw5TVBgYMElxvAi94t5n1q
zWQJNt7y4LqloweCDAc7F2qL6cfdsdP3+lYy6HhoaklChbBnvob+1Mf4COiY1m1eVUTg1m7vkKLM
oXJMCrv4T3qp3DshrNg27vt7f4p522gDmr8dM/topLH/KjqW2rBkBSsiGwt6sTObILwv/lm4SuU/
jr41n1Sj/O9uou+tErYKtCdyC9QGffmQmpcWYOg1sKr2y8ZYwOSnGMeYl8HGzccumJnxxNQilBUg
1DbtPiemWy8r07wd2KDiSFPaQHQfsn6LtLB4dBGvwdTEvxOprHit2iXee97cHx0w17CWFCpWFu0P
sqPxJBJIHpADsfU1sbeRk21eXA4XBlqFs6ewnndptvbXOusw3C4Bey3ZdG9ArZyb26DeiUcr2yCg
wpk0GjUJtG4LswrWi54J/xqrUtGyjjMiUUVMgpgT44n/zGVeoEMQ8qvMER2Y7keqUK2ICV4QKrtj
F4LBxB0eECZhj9ml6St83SGLJg4OIl1XnciZIHUCsc/qGPun889xOVCFVp69BaG6cytBb1lhO/tE
TXyWq8ROJeY/0guexpZWQ7r0saCCRXpOHXWIwSGyWMVpV71UgA+03Ho02yum4c+qIMirCMqj3ocO
TUGQsAePENLbTAkeE9+ZxvkhZmw4ZKBH8GAAreDrZU2Sl/WDIAJ6sHx6yaCnoV8uacKC0hjhibck
IQIJiJfH1MMRBoo1kPwOdRe546pLPkZH8Qr0z/J/rGbFz8dyGNDg4PpY4IytGpari0VlTckp5g5G
0hvRojyZC6yHNjQib3EB+0zbLG7+a0vMgTGpG0R+4K7L1xc3DSOd3G5nBIW5JOJ5TGx6OSESphOR
+aWX9q7P6wOn+rPFfgUeCDFKPdvtaScMe0cem466nq6WWd3ydt7mvCSL+ZuuX1IhMAP7Qb70Vlrl
zm7y15L9FyrmhaxjG66lc/DCMor5ZhnQ7Sv7J4nRY1rm1q7YuhegI2u0jOsn5/FWpe29GFBGNEC9
KxJTtMHLtIIDTSltrxgWHOz46Or3SZfABLFjekEAMLc318S3hBRvK/risICkB/6kIXG28wxFivjD
NXs3CA+mAdtw+UYkG0Stxcq+0eKg+ruy/0zS22VtcMzJaDJtYqDm1eSlDOefUQi16TvvysN4Tf2J
QFT7YplED61rxDl4cebwbBvWvdZoJgU3CXSYs+jxz9gkn/cBPqly9d/JvP1sO5KVwUrEC859571a
0oM791EPN1oNWYTalUrDe3HA8FeT/WYl5SvnLyjhhuCV5QOj9zEOzd3oCJSPPMqMxFCZIW82YEDB
GpjgXlnJtFmZfQ2u/VEN+YsKgxf9L2p5bqAENB8HI3y+lbN7YKLM5OeL+I1trb7I5jwYwI8VlJGE
3SI6ftDH6c53zLs6RLAghqc1/8oM+wSXMqrV/MNA8QDB73GoXtfA3PVqOssyPcasnAnXjgNv68fL
eWYbNfvOR6jVmlYp7saEQKvQp8IfDUb37ae5hFesrefUqv+29YTIz9PhFhe/5pfx+ZdnaZNsJ9lM
rYdyJaWTnOnCVOT8wLib+M6s6cdH+V8TO1QoikdUq06Olbon38Ij8RODNM729KA8hehx/qqWggNv
3LTNHKH4uqV4Th2gDDyNNVk8Vvsx6k+dAwhEHOj8inmBxUo4j099ShRinr2VyA68bn5gyPdkmt59
qIJd1xg7byGSGwEjM5dNn9WRXvo7gDpMf3hARvZFOAzJfSKqeddm5H2SqVpRcqIpcUl5qTSCAVY5
etbwGjAldp1vDQZynXCL9nkbthnby/Y+wXybOhVkfiSO5Y85rfsw9x4taPB+GiB77bcjn1pWfRPr
fk4G/BVsGpjsXfy22LSwhBqxnJIsjSSJFlqqCZXxyhzybvCNyPFA3lVwzNGu1WkQ6QNj5vhu8v+c
rsNR7HKooE3nWWEwwUaiyV9au7l6ZOgYpndgkLXVR3NDojbzzaUfHha4qU7q783RAhhdbnlTT1VT
/Xu+UhghbLM+9O8+IIfTQBMAlGRLczZyOtixv2mr9MUCVW7OnJOYCy3tfOUt1Z95NjcXanF4ruFR
pN4TfffR4VigX0AiuVxLy9dExi06e3ola4esZYvf58ic99Amxp8pCbdZjVmJsw+8+UvsZVhPzM1A
Hq9l1yeLbilk4QTSavhGNXgOUut9xS7KX1KTmviyF/ry6sh5uSvID8Kad+Lz3gsjJ5AXlHrgRezx
kNcLcG4zewdWrIreiK8KXPCTPzvoDKxDIhLQtnga+PN6Djky+86eaQM6JGyU3aH+ThaQEfrrbVjA
2hphnLGbcP+y1T36wfeKhaXB6lIz8udPePHT8dEd5HNjBpcygXHPSp7y4W4MJlbLcbQanDYzW1cg
LDiPjuYUbvX/H4zZyeQg6fx6j/u8Y2oxS2eTu7T/qCmCGQ4R3jWEI2gTyo1jvMEnuBdNEOkzTZ9Z
eR1AukLJyhVOMcBPD9+FmHYt3UYerJoA86niflsgFyx4P+0B7CTHh76tjOpb1w95D31rKttTYjmH
Bq+l/qwdB5RjBrlwsqsnS7QYUDIzspht3g0uTuiGSy1pEMvYaY1ac/JeVMGiZvCvY7fsxQoxuskG
PLWWux3TmNtvqeWh6YfXjF8mKJadp/i2DOMpIEN9dVTkhvZVgcf2gNvb4p4h0baktkihYXsBOle0
uwN4DSNTkUUosK47lEo3jC8BedrRtJTnsvM2+oVbjAV7o2RGl8mEhmTxBRP28N6tnUgrCMq8uwZT
jLsK3ze38jwux2msTugw3wz7O6Zu7lqLCxVrUsUgB7ugPy4nDSOoJvy+TcGik9Pa4aFpZ0UmO1Iq
fjYVMocwwtCpCL88AhDuRr5Y8mGurHxYzVx9CtZQjvvad8/6dunTQa/38Tsx5u/RpaMHLA3/cVlc
9Ejp0V3cj6pNHgv8pCvdRDqq0yqoUTAKnE2k7lmL2Fz/6CROPlh2HiyUmYyjss/CDCN9q8yYBeys
u/SVPsmbnSf/GEV2tXnJNY2bqelW+43076afe7LyoiB7ZsOz93k4S2940Z8wu5ar464P1PtRVxp/
sp4MWwUjvwuqJ5mET9o0rB9dVkh3HTkIVkgun6j3+jStOOFhU98LoBn6N5NrkG6aggVUYx0LAjfc
fP6DPIjXpedSYxYzAcxSoE0tjqTSfMNE9kDq7z7vMDaiYTehPBolxGdnee77BcdQeW1qCIlxbu1z
7CrmgMUAix1rjmFXAPdxOnLEiUjTvrvZQyhKFemBz5nEuOuQYIkiPFbB+AjUZz8lRHEE8Dprb9ug
QtQVbez6B1PSk2NestZmq/1DnsTBaNaXNSMkuSpOCx+/4TMRplyYmMQhiCCNGKMTmQRBKkN4b/0l
mBgU6+9F9iPdIZ+6/uMslDXLiLnXk+FJ1eNzFxDNQRlleIAq4+q7ptBtO/GYpumzPh30pek54a3l
U6sRfTCFuXWjs+2n8RRScYysPZgBIuAITkQvU0Dlr8C1j0QmQ1Nft97g7Gc7BukHA4oQg3m2z0pz
TZDQs/7fL/jiPRo6JKocfe0u5fuu4+LEt3DLNFTf/tFXMCiIg3YgEof5r9ZemvLSjHAUOHHZZN0V
M8xFXW5jeou51lfVf7pcT+2QXgeFPIlHCsogbElNisgjoQZQ99kxU/nZQH7fULF5zjd57BA9/fsW
EVNWVNe6/Bz6GFOFoO8lYYdY9L2S62cTxPuFczNU3c5klKPLHX1u1pnGbgMj4Fonbw5CBjr3Mbgf
c8rk0Nk06xKF0nhu8+zqrymBRCRptSIDkkfANxaognMpnp3zwhU24wvURgqRZCcSnU5OMJ3SSQ9y
EvaXjH9RHdwXur4jmlCXP27Yn/WXrA2LaT5HENI2CbNcfVAWqnls0+kjXsMdSv0TVw7Zk/bXCMFg
CMb7KnaO+l7ui+IdcYCmPrAledZ1CdSP/1pmqMNEobl00B3LV5O63zXeioDPREJc91xYwOObPshq
EC5jz+6BPxFMlf6C/T686JOFVemJ0cyviZYN7cFe36XYhYg7IcmaDgeJ5kXJ8Wv07SkSYFCGovg0
NDGGp5Td6lG3GIGq9nPeIzMWiAWBHTvlzPYWWQwNJ3H3+zbHqALQiWhHAlFgslUJ2LuaZQg4IPr0
IC5PdYX/1XSuPSUB60TY3OmPO1pUUB2TyDXiLEgoIuE27cXgnNpBq+OReoPPe9SH/1CRrso/dWs5
JOu5QksJAfjf65IS9gwy9axfa7bDR3aaaIZsjImt+xxzvbf9QphOuNMV+wIcyeKU0e87U6mbhQv4
rgu51RyF+Sfu9knT70cckMwut0MXXMbg2tJNaZ9k0jLSJl/Nb5DU5/l3AGXTFVVkQfu0BAkS833h
e8/z6h8b3l9lEh6yqn0wOjvpe3vd8LnLvLHp0lSfn1u2SAG9HSvD4zxiRMK055aInouS+XOyD9Pm
wQBOoG+0HnjxwC8s1L0uAzOe0wzFnk/FWAx0rYS1brmWNzVHvpWn/7HM3OuLVz8tIoNkyLfao2vU
z2javXmq3ymPFlMKOOXOVv95Nn2ET5fUNLgzeUdRol/yOb4i1ub9Lg+hGBmSuQcf+yALuIsgEyks
XhqoT/pRYNHxro+LnLdfmI+VHrbF/R7yuq5+xnbcG5aFy5noFcRehMz0wbUmmaVqur9Ek1LUeFEK
xEYO65k3JuqYhzYIu0XM6ITjg5pgX8r5XsMPSkquwigOpuehKXd2+t8jfHeboOc3fdSD6kG/EvwQ
s7dPtmooxYEj8HLhnX7IpQGdPNv4LJ1LrLE6KBbEColhlcGD43OXra/U31Yx3SAh0+KVW6fO2CPK
rU/wG7MzYoU1SEbzqKQWcrizeNXnmkrDA88yD0IQW3+6crqp3rt6GYqX6qrLXH2NshjFjgu+Un/S
VIcrTDhMTwxgzlW+8FsIh2cyXr6xs5wCiYdJ8VnycOhfl3v86E3BPaM6gJk2AYf6my5+JwYvhcWJ
3T5V5bQzVutiho9WmUZUhDx+hA6BcfxXpHSzT07tX4eS32jv9dk59P7TamU7XfUbHIk1T2DdTm8t
XQRBYQdSNyNphy+EvfC3tnk3uQr5kPW5bNN4EGChmxq/Wz51k2mo5Vn/Ufql05VRTMlSMlvT5RQV
YJ4COWuEzUKiu6dJ2bfZxHI1ZrFRJCfFyKcN1APrUkxTYmvmXwjfT1xMKU2vIdwzAo+rbo9Cm5hd
X20dDXtFSLyu1q9LF4/C+K9rdBs+lbAoD/p4tdb2St4OR2PYHrmgTyl3LdR7lrBtFJANpDrzw8US
HXIKhuBaJDvmO49xmgdwqi5D9ker/dcP16cMHY5oWXxUV2kbNwkfMfWaJ8Vly3LoqL8H1qF/8tgj
WUeeZjv7FDA0CiSCLJCjmCpRO8N56vwrp9BuSdSHnjnQPEsrPJtZfNEHgj6CTeExe6xvXpyRicKR
1+iqI173TBIK+IJ6wMAyIsLpcgDtdMyS5cMhpI2V0QPr0CfdgNUFPSvfC0XC3rYbBlP5gxuWyJsC
eoX5blLLe2+jB2ekMav1Qarxm6TeqJ8Q6Umhzm5YUYd5p9Ixzg33bdg0W7mm77qaQrACeqdX/7pj
dLG6c/exK9xV6RgNlXokDviJ/93n82IaHY7jZeLvNPDz0O48OWGzD5iI8EyAFjzkBVRD7AGA8oAp
rPHfTFvBeUG7lqKUgrtVec7+2FOPgv1I41nmRXrhAakNiy55NdPkOvTlN/Oog9/8f0wRc0hq85ae
CXZr8OvTUdRmTxVdPFCo/9pzfLICFuIpJX7Ydbe6biy45uKUt+tN2aO11edtFQx/rSS9okw5OXAK
4lA8+9Vw6mL0SuBTo4wZBLPFraOMBz1a1AVgMaoDWxtQGjNjtTiG/2w3yT0h3H+DmNU9ElwO1e6t
kexy+o61pDk7D3pSY3XeVpdTmGBJRHG4CtVhtSp0dxiBndDBTNCAI8/OMbPMO0bou4XDY6ls4sXy
PyyATkEwPLFaugtM57EJDW717l/BNkAXbkXyps9C22zfwwpfNpOniSZQwp/RBYh0vIchrn90Gz5x
X7Kqudn9cA/ljqQ13nNVVDuCWrboQ09dztI/MEqHVVL/rstjp7AfECxeODyu85T9lIZ8gIhx4cdF
TIo+WV5ufUYIQIV+BN2Xa09/Sk8Semu6/y1Z9xjwHpeO3R8wf5JVSGQs/pZLb6r3csKn6YlDky8P
XrNwm5C6HXo8h3Hx70NDnHe2au8YklNqpmdPiMcu889GPr4ixryykf2aQOX+67knDGOEkHFd6GLg
30UNx5M4+ZvZ12cASsuehKdXSIJvPnrBzWCvT0wZt7nhYH3Lz1ZLJCaTeZseukdaqMcfjiNJ4CwO
Iw2tRrfmlNxDD9Td0EMobiqZTX+tnrw4Pc/j/AdzkIfM8moP5fhinsMEZ41ADnPneB7O2/gprfGz
9tQ/WYPI1QBeq7y9ZSW7rkayEvDfIMG9dd3yQoAZTw2Fqpir7NEI8d9AvLi2g8aVeO7f1HAP3RDj
mwyNOyyDl6osL/GcfUwjxKKenYIb8MdWkmwn50yJf8Ti8+8w8bHJ65fQb9JX3VEVk/2U8LSohjwK
9tS3fphegPn6iPu7ez1Twj7FjIDWVPdGSFnZq5hP4OB4W9TKfJ0rwPMh9AXcy/VQ/tJAfBstEUlV
+WdcsgNkPKi5DcvLEKAeVvTz5DuXlsNssDtxV2P7BKJZR0k//hp+95qG/SX2nXuPUdAUhPuFnk4U
ziNOugj9504/OZUA0ux24uqYi9hNlfVT+fljlrbbPlQ2Safrg8MYcZIJm7lmr3sbSOyfqTcS/03j
6rr5VzkPW8GocxpDekL3JJ0a8aMCYmLBtaYacVEbWjp03LJxPEIFgVFFPPmSvs++bZGjXb43GVIh
BAjfaLfOXcfXG+QZ+UCj+ggK44yn5m1KSPryDchMXjdFOkgBApHzFKMRstr0dUbLd5dMTElIEcGF
M/TZppF4IVXVxfSKIdHAVva7hsV7UU6fyvP1TAOobMd2GfhxSnfk/gYuoX3GTHBOWv2UHrp2FA2v
PpkoKGDwJKHvuEuRDOBwwxZRdpduYdmGvg30YlN9Ln6HVFq9VX6LkGhiiVmaNlLRhhy2VRbEYgZs
5/UZL/zw1ffa7NCkK2Zp1EGsPHxTd85e+CtqnCEywFjTLV8OPRXiZI/thrkT47q3F/dJWN2Hnofp
othFREtFP15cEK9GOW6Ru50WEspEmEczlxkrZ4ZFtMN6xDw3JUcbj4UgUtpyjxCt4Tz3/KkCsU1h
A0Qrk3dYvVHimcs29dRHOxRv/kg6LukE2OARrvgtZBTOT8IpIv7vI5Nh1LaAK3OuRIOdQgLsK8DS
ggWGXXqO9pBlcNAB9WZARB/G350ETvVSWU60iOAlHJk8h3hcLQVXRdiPDlxyNJkHMnKYXCo+9o6+
pZTY2gpIgIKQuWLt8UQNJzQi8dYuGwRveU/LICOizMkJIuGGDb96QTwTWVwVDBP4uXIbsHwbSsqo
Krssor7Z5O30BAjkowcNCXfzyoCdHqZyWO3F3MV2cdHXfTpND0SRiDsU6MeR/yB0nHJnVOjJGRcr
rGN7fa8mMQyjrA+nvS6z9EQML8UR/cIlMYxorpgozqEC7SqPUzDyVuQHs5gPDqW1/ok8fURbefmt
o5yujAUrX3gamHHESfm3cPxr4s4H1xvf3MH5mhUk/VAhEKYEGcLkmuBk1n5WeZeseLWVSY/tC054
vXQC40US+EGRXBZPSN00h2nE3rLpPLat2qjO0/NOcsxtyUa5rfw60v+hpezPDFzWsTSDUwh5gkl8
9pBQcccBZWvgQyFgOJX5tDaMsslCbDZjrW2GnEbQbZpN0FntBZLx29CGQ1QCKsPtLc/EURR3ZBp9
pFasuADZzHZ4+JglAAxv9lk3lIjBsvpiLW1yQETZPNEYZJFKJVXaIK+DU586M/2Pc8nXE+TuKUj9
XTda40EWSpwst3vrgT1DDzFOoiCIzRbpfZmkv9boP6+mAfYBb7cmKRJ381nGdQGxsLmMhg3+vROk
LfImX5k+7qVo7o1OPmpESBsUn3D+D2kzPRUgMwgFfGjc+Kuy6YgJpULxHJtveeC8LAXBf8MsaMMs
UkD0e5jZFbCY9UA8JqIcATUI8/5mNiGcUs+8EKdOCALtrdmvj5MX3igkmAi77s/aaKf/UD616fDb
ySkaVmDEqRc42yJcp5veJbcJ82yPKcLAV4Jpvx39L77Pz2IANpsD9qLhJaPd+KIx3gd+Ryoipf/e
XeJbs8pLljaPHEpHq+5uA5suPb8V7IOkWZQRkQH3hr2yErQLgsWzB+5UQLIzlNmeCaJlPy59/xen
AqAS59ds5KXLwCg6qcOW1ym2qPRQ3AQcNXK1D0Sec32wuiFZ45mxGzBFcpByrMZzAMaSAcXBIH56
6ZYT9o2Nbsn0kzKOyz5OWsoXEmutAsf6QqOwSPO5NsAMeHR7ei2Cvqe8I7DoUbEax13xuiQYtLns
s4ldosqL5tBpcP1Qos+zp2SvRnnN7Xyn2uGzLIu//M2eW58yhAySe9szQf32265v/ssykpCYHFhz
foR3/ZCPDolTNXVGbiHVW0rhRI2BJtmojuYyP+HjR6/Pr+qR2xs3J49/zjqtqLUjbDK0ouNhXhmz
8RK7E7g2uRjgRfOLKCXlSf+3nljndqm0tHYGEQGEN5Z5ZR/c4tK8tk7/qgbWEsj1PwyPWnhmTW5x
Z+OmiMYSJ6PbH8oQWdUy4GdAGOY8WL4lAcknx4CiZbJBpnVBSCTqcMx0jaH/arJLmJ/pfAQYbYeY
xKNNk+R6wBc+Eey4lxVQDkF3oTLCu3IF2GXKOPdwYOxK6T5ytrKKFDqOC4MAPKMuJeWgM2liS/GF
LBJfTfidMwpapB/fzaV+GiZArf44E6fhFvXR53e2N2agmmOMaOsNeQRB85M82W6OX9v8SJfsx8hd
hhq59TtmBdIzwyPXpFnsu7RmwmwobjP9hue2vDm2c7BrxhRWMDOJM3PCK8C+SgbllvNUZ/5XPzff
LGA/0pEpOLrLhzQR/h32Xe8yWiUTRj1ZImCQzJvmrWpxjljBwGHgoifogYv5Tf9ntR15hzToZBBp
WNrykSTeJ4YUMcaW1APCYjQ04dmvvkAJm1OsQwqmaHWton4p9l7njexUp1cfyskm97JmE/vwgC2B
dRs10E/pBh8dlXQ8qCsLzk9kc1jt/eaeEvixhXHINMHoNZMIcZiuYdd2+ZNY/qrn1I8jnaYcKTY9
f5q24zDc9/bwYFcjRDhcp7jSXviUj3bavM6FYKIzElIWmkyLGTAWpvXudoiIe9YZoYABisZQUA6V
75lon+nUIx8H7MisO05j9gJG8dba6ZM0suOQhk8LW61FGrvOoP9rDZezHYYpWz0oMTUusMz1ji4Z
ygknRNmYz0WP1iwexWMxeFcQt7cybE+GIY8sU68rMUta+nEPqfkN5xLAn7i6xmA1yQ7zN/a/lLR0
Zw9MohDffWSdd0B3fV+WAlZY9bVy/g+++Tl5AZM/88JF+uv5w0vKVuEuxWAw2v7CvsK/j4s0mjPW
zKKBwMG6LCsAhlXda9u6//171oKi2fV2JcCCm7fZcU7hyGoBFey48ceOUMMsxvhX/smG7KQK41IJ
CxnCiq9jKBQTCFnt4KyXd7S2D4qYEJTP84tFavqdOSU/zUy0q9MXGyxn/Mqm8ebnZbYtFucr/R9z
Z7YcN7Jl2V+5ls+NLEzucJRVXrOOeWBwJkXpBUZRFGbAMQ9f3yuUWdUS64rqyqd+SVNKJCICAQf8
nLP32kQ5nxSNQtgPuxDr/liU6EUwpG9rr+s3PfbuMkQxK22beMWiODal+loUNO7ytDfp+po4tuBj
lihY/GS4H7QzbjvLecyz7Iu2QTq3wiu4sBXTrzpa4wOTnHUPrfGoQPr33ROjgIvUs/fTlFyz6Ymu
kfV2uIO7j1YwfmlHvbEak+znYs9t9WAMYJeQqwBU0yMPqKIhr2nwUGwSSDo+dhAyFlFuuZ+1N2ZX
RRRinh5mVrYyIB8qVADXxASoQyTAHM5n0LtMM1qQakiJL8pqQrrmSmxIZ6ifBz05XxPYMcc6rrL7
DLLERYWfK125IOpQJgfcphur4ysVKVMP4miS+b4ga27ddiFhJJCGXur4nCapYzF9VGmpkcKgvxEE
cEC6D8m/UQIZmBcEd9z3h3MShHHFDXH4SLQOA2xW85PruOVhqubw3vDAB9iVAWI/gosJBSdhFFqB
p0ap65ePbVm3C6vrjaepkWJLgmC4FbyTReTLPV/GZePnMEslWhN0+vgMYT4wy2aH587TS+QPzPMt
GKwf6KRuhR9/MqvgdVQjyCZKMozU6wjPpWV1x5C7NPbGx5LhQjI0VxBHK+7mycTTs4aDETN+HHYt
XlxoBxtZpVeFa5q7UDbPWNlfElrkGFKvSQJ+pPf3SRnjDduEXW8Zz4Zv33c5djrdKHG05za/zTHk
XfLu4ru+6W8J8QLPmBFdkAEM8yW+dW31DyyQfFezY8A+wNaUhhHReIFNjoUfg7ikE+uzP1+YLqxX
KJM3voOXvNSOs+UPDPJS/7klpniVDd0HlGcIouR8qdz6Y8KV0vbph4luGf63R7vH62vn20oV20zI
T0pxT5RnNBXteEBGaDwzBg1MrPsZFTcPBDJ6pU1UANNmJaYLL6HSdKS5HnVyOdrwsvSAfyjp1VUr
iEYmNSiNKGcrkctDYZtU2LKAKCOLizCuK9JUvXP/zqlgttKaDUFRxyQoI+/5YnU+T3Tvesgqggvc
kxmE2OzQpUBEsRayMW+5TjDVp2LtzRR9kKTogCbUXZ7jbWMmEkEyH+pG3sW6uOjNaqVAeUWK25FZ
93egFrfclfaZ0Pe5LD5NY3vrR/bHFh8U3BLroJrmRK/yhnjvfcC5GhRAkz7PxmtB9hO76MJdjPTM
d2qwVoKJFz0TsQU8wqyyxldi5sap9cunAtVGi4EgIB14rpBPacHbwSvfGoooNX4cnv7SA+TpZM6F
VwaPYG53Oo65p2TTVZbKBy+MrjpO0gIgxwyNhgAyDN3Ik417sxP3MgJ8SpnzIHpTbaRREWjNL2j/
vqw6oDG6Yko+bVTrMBiixZFmp7ExrzByb61SXTDQpPuvzK+JNHYjyjBEklzCKO9o/rInpg2pO3H0
s8DHLBGtsQpeKaN8LQx3vkhE0a3SlnaIaveABrbC64G54cpmFlLhwQvqJ89wn9xpePFbhu1WATi7
PnPfW1r0ylwlUEcxVp8T18p7s4h29jTvIAHdWAjBl8QhXc8tVBNGTsUCBTS7Q1VpeI8Cm2Ee30wu
ysUobOi9TiejEnA9jfpLJpEzDvkuk5gI6byhcDKDj249bOnZPnErvYqMHuFawIkz7DsDUPZEul1J
SiJA+ePkMoI/T5ldKzEpBpM91w3TkTZgLITysBjgcTi0UsEzZsw7kJJJulCFzYSRgOwkfIhHJr1x
V1+AAj91asZs3WKHbUrGMHH9CYrTvCxG9dG25Z0m2nKBeeD6jPfRk4kXN18PCheBp2nyTpL4D39L
p+AhzuGAIegmOsBgnqU4sXEK6bRUn3BCk4mhm48AQ45p2t8XcYyyNDqqyv6sxuapML17LuEPfc4Y
yw08lLMGd4bJu/rzhNp8BcVcnNkl9/U0eDvMet7Ks+C+jm79KWgKpADJYCLY0wxUsEpyYzQ+TLVj
kBkAbkcFwDh/+8e//fM/XsZ/D1/L6zKbQCH/o+jy6zIu2uaP38Rv/yCO7fy3+y9//GbY2O9cIXzl
8fcvz7d4OPkh63+14WDOOYn2B1GfIqlPPsPXqrWe3z+6+5OjOz8enY60pMiu7EOD9ZpoOLZbGPcW
f+/g9o8Hn316hMOkbUZIyUct29uulMe/d2jrx0PHjQtqJSOG0sdms4tKp9g5WNTX7x/9fG7/1Tk3
fzy6YeUQsdMa1nUGcKSnTjfTZj1KiSI3YJ6Iwen9F/rJ6ff8H18oNAIzSOrUPoRNd5UP7impy793
hjz146HBKnb2qCP74GZsHZvA2BsZsUrvv2/5r0+Q9+ailGCbEttW1qHMg8/a7tYRfQO6LjsPJ8gv
XuNn5+b82t9d+KnBUvMdrztArc1A9BJlyu38/ff/k0Xlnf/+u2M7DjAVG9vMGfL+SsSIs5qnDI45
d7bt+69w/gb/xSXknT/Vd6/Qm0wtiq60DlmkTo4177U7XDheQDO9pDcV7c53PeyI+/df7idXrPdm
HTNdoDaOxbntBQ5+gtBKGV8bFTr1nNii6O79l/nZd/JmRdcWNlAz8fTBMUthrmDDFogZs9lb/b3j
v1nWrieYvpS1Pkgr/ZoVoO2IHfzFe7fOb/JffSVvVvWYdoo+BvHOIhmPKm9RdTWg8IeLosqWlZ2g
7uq3PDsOmYGCN2Aekac8SP7WJ5NvV3rl0LH20umAEuYK3DasaN384pP95MuXb5a6n7aldJ14QkcL
YqMuVnWL6ylL1xX5dOL6732AN0ve7KnRHSecDh7rneCKOt60isjn94/+kwUp3yx2DyZYZTfGePDC
Kd62womXvTM7+8lvu19cWz97ibdrvq08+nHdcOi4KWJSBqkx2Q9YcdNffMU/e4E3S55veK5q0+/Z
3Le0H0kVbWBOe+3l+6foJ2tPvlniygnSprWannA0NKyjP5JZNxOi8v7Rf/bm36zsuLfgirgVb741
wpPXinITT1G1rRs2qH/vJd4s7lQlbSWcpjskGqJn21s7yQgj1+nh/eP/7AS9Wd+JP+b1UFvdQYoJ
a1+fGRDRYFe+f3TrJ6tMvFnBNWAuwlbm9hDlDDaDzVnYk+Qof4dVWcxrHIdov5AspRvtJUujnZdc
D7jTYNDGSF3tlYlK8f338pNPKt4seIWbkPwWmUNZM28dE2i2W/69DaF4s8yNsFFpH9bVgUnPuKac
IrDLmX61zH/yVBRvljmoYxH0ErN0GwQolGPGd2EIWgxTHbQgNHnl8MlwyFS3U+X/4ov72cl6s+7J
xpptkXb6QLSptygFBFc1QKL9e1/F+VW/e84ry0Pr6vFMD4tZLdwWWV1e5P7y/aP/9KJ7s+iLxu0T
C3LGwSKutpyeFbv/jv0WpdReRTd2014F0amc5lUVA67w9pAhVjnK6CbUu8Zx9y5zv/ffy0/uEOLN
HaID7Zh3Pc/mZK5Oqcr2fWDd6jMh9v3juz+7ON7cH5Rtms6UiPJwNnCaQDyLbmqX4PlqdeVPQhMC
4koQA7SYw5SEYszy0CvnDEP8HkoN/OmiT+kMkGP2agN6wXJSfZXImGjq+WEmimCTqsBh2hV3fnLf
zjx19tMwj80DqH2T3h1QqRzMuc/YkLGjrX1eZSp6H6a3mJNxi53ZrbYI0AVazNH5DGIpltel1gyF
R13qLTy/mJHIAGK3x6dh2h7Rb/DESMlso/Hcl8xCrGIp+RAoiT+gfItjZL8DEYYhSQg4xsLlbHZF
+2ks7ASB6zwPboDHNQKxRaTwVPXPeQVgggizAh3StzP/bz/UmM23mvOl1FMdh1H75n//uX0tL5/z
1+Y/zr/1Xz/14+/8875kAp+//ZEffoPj/vW6q+f2+Yf/YQgVt9NN91pPt69Ag9r/rILPP/n/+o//
eP12lPtJv/7x20vJKTkfLYzL4re//ulcNnP3+q8a+3z0v/7p/An/+O1/1/lrEXNf/PNQf/3863PT
/vGbK3+XjuOQYWaZ0gUJy8U4vH77F+d31/Wss13d930iQljxBR3YiF+yfndM6nTm+z4hMdLkym7K
7vxPjvpduaarTGW6rus4PD3+81Nf/7k3/fOL+Ne9AGmdn2X/dw/rmfyN6ygpHFN4HE6+WYw1JsTJ
wK29bizsY1VYj7vJndTOB2qzFmxFwoURlER45L41re0S/5pq8mrXMmN9qiJhkAI+TfVy5BK+JtHV
3p9JO1dVFbcHu8Woz8XP8KQeRv+hjruUaC9jqNiOwx4nc1rmJy10eENZWV4RScbznLlG9JTl3Yjk
zJ4vaEBjApoALW4M2TmsQyvZt1mS3lV9YuyyKsZUi7TuqWgmXNIG6AQrQIq0QHYeXercz7ehjWxo
mcsaUTuTy6XZuMGmp2ez4A5bXSLqwRwoa9Kzi4YxYUQdfQTPQf6jTd/VVBH2lRlcf68fJdStTeKV
kE99kTL6AemxR8bTNtgt2+GzW9rNDog+/WlDjfk1iml0RJl5RgtkkVyaiQ7Xve1MlwWZGQxpesyi
uSbopSjiAmB36H01GHGfNFfKdQ8H8dAi+dtw9/DWYYtYkhC9+pJbnOMtatXnG9IAHD5MHZ/mOXFP
LvzDfTgwS9FwXtAjIldmZj9uQuYzBBtKwLhuUtlPCQycSzspUUiWccwmnDkCjIp5oIdTmgHZolla
3/e1qk4JLBasGPb0eXaM5i7XUCaYoha4WJOY+VqUPYPqk9Mexs5UnnuxpJxrgxR1ewAvy1WOR9du
HnhMc0sL7ejgeaL4QFiuf52BPbBIdoDFHtROidmmCh8DWfX7eCid+4GZ/JUEE3I1lv18RpZEZ2Zr
6hIePScPlhFYV8KdBGSWrJVfOc/naDswT4DlyFq9b1TDYHHwYOO5YUE+ZR1ASoJW53+M4R8to6hH
yeMG8DDLaNYXviDqrO60ezvBW8D6mmTPjamaPYlBXJtpX2AywA1BdmaYVz70jnFCplM7zx4xax9i
6U+wbmnFvFhTAukySaPd4FiowN02M3fBBEh/4SMeYxpZMlnX2fRss0dpl6Xf5UuBAOqYAGe9Hu1+
fmkcjyhix+OV3RDJRC6nqVpzx/b3Gsol86oIk5t22vF6qEnUA39OabKABzkghm+QZ4vOhyxrJQMB
QVV9ZVhtCHFSIk9kfnIOu54KQSSGAyzkenZVchWn7fx5YOLRcrCBBSOikQybELYEA4M9ga3MrsPC
cW9tqCyvtbSqy7ocum0cYOjIxtbYFAK5ohAyXdeTznDHGeopDGBRIDQhjZi8ZoQjMN0QUCTkvNpZ
HjwPrTnJNQOw4HIyu2yrCs+4jlUePRVZmlNQ59EhBPJTksHgusRSDeI4jSAR5oSR1dLTgFVInnPQ
Jam40idEbs3nYKzw7xv5iFMPHN0trktoBApPBbp0TtbZjNIACyzILU/88xU+dwf2DnrbyaBfB6SE
78oYxKqTN/U6YUBJLmzv40aqCn/r+05ybgp3uxi6T4murmoesCWHFwNgT6A2HXspK9boGJHwWQYw
ktkYUCF6dbj3usBGEzbUzxapkddJVBaHupDGfoTLv2UfAGxB5sx9nWpoLiZh8bX2o24e5nFmFO71
zldYgRggTcoUQjYAzpvmK3zm+6SQZA9ZSBDwngms+2W3MmxIzLNW+gLcY4Lq0rQQUkT2Hhwjthqy
tpZAWfB7kJS5wfJm8zJoCKucVI2B2zuyhNzptllR0PkvTWt+yNSAVDV2SJHu8TvAbpTrojfdOwE/
fU2EVXedklN0mvJxuGxg0u6tgaBWsi65PYIwfO6bOb2V7ki3UmdocE3D3udhBQpRT+O2LcL2FDu5
+6Uk2WSTtJn+EFRdcW26KRqVCJMURNqyXhe2AOQVFTYULK85kGyGbIDAnwdrmOY9pFf7iLId2CBg
h/oL1HA8UdYwAzvNc9bcfFaBiX44YN/K1r4Tj8s5xIjrxXl4rKQdbWuSuBZ+gniyNobhk3LAvMjK
GU8l2ymygFsXh2XU6Eu/zVFKDAV9LRh7HrgNukAWs3nTOA69DvYjyJF9hlRi09SiZehp+1teuiHK
x9XWLXxnm4sI7j7gCUxnjIVMc9s3g3jtpoSd4wDVHg9honlCQ+oHCSfz9FOJpGraWa4z881FsY0r
CjQv+sgxH/bMcwzCU2uyc4zRCh4azATeMbDH8KH0muTj4Gln50D/ea27rjoHxeWfM3aXz9Dso2kJ
08HNL/yuqRh4lOQbOg0jxto2r8wMfDeI1UItRlAxD5Mz2Be1F4BPRDs/3UV+KDGBeMU+BbSpj0Fk
dw50z7q5QoiLk6JW6hT3SFmM2ScURuAQtmbHPNuYvJ3L+ImxTiA4E7N77dIXhJY0m1BzyAzMi5bZ
dRRE64C9/EOLlYStLFrZhUNq8uocpbethx6HN1yqNc+6+aNn2y32H/9znzdMvdq+dTAk41CXdThg
6y6Gk6E6527IZ57OSakQftvO2q8Nc8nSNO77AP/2IrV1a6MU76jOhWjFbVDn3ouNye6iMs+39LbM
tmbQzg8AovF+sSncoYi1MF/k9R6Rb/OgkfsWCwhk7krEifUJSOTQQa9Ixvukl8Fz07moUH3CwG5g
J6bDehrc6ZTOFoK2nOqZ947seKzny7BoraVXGvnOqgU7ibCMbipiHT46mRe+1GCoLjmDOfFVprND
dtvtcQbLa9WajEuTLhJAqKsAw2YaTdNV3VVRvY6iColQTWqHgbuArlCNBNtyMnx0pZbbSsfVVpYO
ur0WUUjEkttR8MAoFF2Mjq8rUKYJ/9FrIK0OGBhPxdCz+xkRcKu4sBG/Sn2lldW+4pmoj0Wq8hdG
oS4Kc0y2N8EYzUeSzTDbZEN0lUUea18M+BobA26exuB5gr+YvxqmRQwYkCG9mROVaR7GqqlXuCKd
yyjJ/ZVwvGkl3LT/MOdxfEOIX4L9Ko5fEltNl0RkdoQR8+zJQEVclG6cN8t50Ajl2ZBeEMzr3QMR
9PYoTcaHETlJBP5UEBkXktb2kJumJt0u6w7ArM0vfO6cm6ir9GXOZuIijEB+jrrNLxpt2WQEQ5gj
41jUBway+efaU9Nz3UpsREIBA0yUhh84jjiElLlrMMmtRwdtEJ4TQ10Wdm3c+wi6vsYkpS5NL8S4
CZvhY1ZSYDZGm91YoWl87ghJfUhgJJK4ISRwRkva0xYvhY33Mp3QTFuaJ6RquulO1Fn5OZp78Qgn
bcRNF8moQdZlQ9dIh+wQawIB5qYYbzBkuZfaDItxYeV+igi8MOaX0NcZTatp/uC6fnXywZiu6WdN
zzIdAI4X2o0PvYiGk0TNsBrgb336n5eXp/gFDVT5tX1bPP5QbV7p1+KurV9f29OzfvuT/x+WmZA/
3ys0r59fm/gfi+emib8vNr/91p/lpve7bVM2UjIKz7JROnC8P8tN53eKOyFM0zZty4NnSDvmr3JT
OL+L87/wi6hEIdVSBP5Vbgrzdw/vu+1bDiBoqk33f1Jufmv6fV9tmr7rSuWdUaCgkJxzXft9k8tS
czNOaY2hpnfGDWB5RYyaSbxrmqwrPwN70mHmnPDuzSnRMjBS23UpZ4TsZgKXIX/tc2BrYY83ifYi
NOi4cpaACwlpavATZF20KUMCHibPIJaq3iRp019lGk1G0tf7oa58NLGtQB2DDbmy95YVnNjBlUfE
YYTXiR4nHPm9uGaNrZEYrxKhF7gmazyFWbkJSq+C4sR8JAHuf4F4xF/I2jzOWVBuYd+nK/YX9b3E
0mRgeiQMNfMOY4KlA2lmBCncXfjaBEYpfGyXiMW/uxb+Ku6/H+y/6e15JmcXMTazfU/Rc7DtN31r
k7q9clStFlOor0lKM9ZFyQocmU/e6g7FgU9wU4WWUBkzWNzkyRZdt5oawvNMdKe7JnGefYsdezk8
jhAVf/H+5I8Nv7/enzJtKYTt0IR70+Kc3KqksT6pxeB/YO4TobILyY+z3GM3hoc2pCJQfmzsRNIi
JK/gV6Q4YbezDO869q4+vIdVA7rygG++PIonI65vABLaGO9RBoedeZH61dMUh9mq9c7fN+059tLp
J6kbtvOpvPp2BeT9TKgP+6WuHXtywvVH9mw0/jS8BLwFh7m7DsN4E+ps3o1DNKPaqsjMq61dC8J2
0aB2oXBm61vm/SbsZXYHWAI7jY4pfaf2ZnZnPG46/ur2rXFZinpYRolzAg5qM5rHZkYbUYR+v7MC
8jui2eML81IEtEMbHL5dIMU5JO39i8M7N3LeLD3p2+CiPUElb7vnL+e7/nIREp/gpVVAfhBsQRHc
6XPrVYbWdckm/dgj7Fs4jfR3ljnzLI8MXPnTfZ54j47I3Y2vyb/AIZMvewmCSYAUxbcxeoRsFR98
jz4nmSZ4zed9VM7jJX6wBH+/CvtN4XnO2mmgRNRGva77lJaKYTkrObdfQg/7dNkhEC9RfGFRi73l
7KXbvA3Ito7Y7wuFTnuq935clJet60/oxkDhTB1OMUgFzZYgFYKOhq5nUVflCYM/MeV19xqNcXIq
bTdm9xR+BE4roSS0PLyKhnJyDk/F+T8ybCjNqzGmuHEGftuSC3KqgVDbNmpBC71nnhPQlXkPkZz9
ncTluIVADxfGCtn4FGb8iy+KL+S/fVNSSQIJfaFs7uJvZxuD4/YZqHFKKxrTmzAiTbgpkw3GlOsu
ckiix4zq9v0HMtEvTVjRC2eYkSkl6qRs31tP0DsWXVM3G3OYpo3bfrb9aqsx21wGI+NibeNzK/FN
g//RRJCi/SWuhg7F1GQUxRkp9Zq70xKFZL3HfAAFxiqrbUOJ9pSZFd4u4B2oI2t62YHeqzihqE9J
7kaReq/cpuAPzUGCYobaiHjU8DOcLGT7JN08LqlT0g1RHTYAnbFeqfI+BvxDqeDsowB/ZTgdZzEA
MktrRGvcmWlNSgsqH/z3y9JLn0gkZzdpdvUOq86uddVXQ5NxrEOLFluMLBKNdrwpC+tlMmtFm6j/
XAoAVHVAT8hURAicha65TkA9uS+O6MylSbmwBBgQrv0pvAlKW10k5nTMPUq7TGAH9lVDTLGo12E5
YlnuO6oV0dJiIhmVqHR2wLnEYdU0LQApg75LYzf+uu/oAHkZzZk5PXGRj2ytwx2gWfd2bp3bsnQ+
h5FxT2Af3TlpfPBc0Eq8AmpUULu7tImSFa3gau0nRbJHbKkX0Zh+jBsMrwIRm9+46Tolaw+1uIWb
NuQ12S82B3J3PqaksiyreHyt6sbHzZaxcIO1FAkIhfPbJDZbXaT5x5mIte3UqldTp/2uqz1s1LhI
7Gp2F15PaiwOGgvV2AJYGqg9aK2OqBatGKjto9o7OJ1YzgZgoHG4k41xFTnxrutVcRfKcJNtffhj
H9E4k8+NnJSoGRPoR3YcNNzCpvQ1TFCaoi0jmRYl4zIiduJYmSCcWwGJcpDZJuulswqxTFxO3L/Y
gRPv7VkHBJNIjIlcQS5PMKqnXAIF4uALRqSLvo3MLRXrLm2dC9m21VJH6ROtkkvAOosghlpIyMoy
6fdseuy7TlTdsiGDjUSd4jmZnGuV4aIEvLmkN15T59jdsQh2iMq9K93fW13UbpooeJpl/+KSZbsB
qz8WvdwSFROuNPrX1kLjDbKsQtwOsbpbdAPiTTWnx8Avo91ENl3nFxIfirXuCN7ZY4EvjvFXQmL0
Hk/EIwIWCBMq3Y14hTrX/0CMBSUr3iLhHIrpmTq+ZL6k7o2GEE4H4MP7jwvrx9mZB9zGlgibhSXB
h7t0k988LgCoeF4JfjyIuJ34fBhHo4y2LBYybHFSdGtuuV0C4owA3iFyASvm5bxh2HZ2E10kY/e5
tcUzfO9L21DBMnaFsfJy+xfCK+s8zPv+uXZ+o65wFAJhX1ry7aZixAfFI9TGSHUT1ERMpJhV7y2b
22dGsg5crmTAt4o/yCga0tZIrCz7X5ysb8/ON+/B8aTjKtdVlu/KNxsvLcN4ZKcFyRYS11HUatn7
znzQHlSrDtLNvmj9e3yK+bFNS3OBEpT7ieefDPI26CyDBgFScKqC2Dq4rnmDLLc5MsHIscddwFha
8qjaspnsj2nHlNQKtL2hXaSOmRN+otE5XqIyhvunHOvkJAw4bPClqHxdcWizXhx0Fe7jOrdvPegx
rZchyTUHJoId4bjnLTG+JOKFSQWL1MXYta+dGLrN+9fTubp48zWxK/U83r7Fzdy238xkTYvxqdEN
AN3rat+iiD4Sq7ktfWBLuSWiS4/yPwXICgp3e/xz9wDKo14xHMIcoELiE2JDrElMFEfDdjEJJQVx
6LVL3vb5M0yymHcY5K6KgAQTpq8BMIDS35YFUfA6ioxDcf7Ptz/xJTZbGOAnEy/fYTr/p28H86CR
ni+q3owZ9TjkgSfjVR/PxsGO6Lm4XnMF8Bm9sapQ5SDKcX32D9q7yrjGDmRWrA2fkHBzhGGLl/xK
VmDLcBHdza1edhMo+vdPqaXM/3ZSLXb7bPelsE1GiOfi8fs9XT140IeNmpMxy895C/1trvPNPIzD
wiuLW6dAF95TjbSOsWm7HnKhzGua0ukHYGAjSxuff5WTi3ggtwDKTM72wRjTCwv39FaN0c0YZLsx
6R891zdpskfP1UhvYVbwJoloi/0HF3wxDtvJWoyZAm0OekT5GMsmXE7NAFxErKIsRQpvaG9fp8NV
OiOyl514lli3tllPslMb2y/as3CDeRRGJaS8aSAhihiZesOjeYnLBW+i9A+lQVKb3CIsBs+RpivZ
VDPpMMjX4ybdtSZJgTLnudL1CZmc0aOLJxM5+6HP4eXgTdZ2trYNJI0wZHVauEevKzYqiJHQSYxm
oVG/RH3nbN20AhBaW0smpzXeppFSzi8WM9/AWno8PnBiQw5v7DvXxl0einPfhIjrgcckw1vOuXb6
Q25gkqL5i8jmayNJA0k64i5l01zkfiUYF4AerK0kPSsH+XqEiFeNC3DXrvpo25nR0zj4lBDYtvQo
FkJ15KgwCjzHFROak1Lb1fSLbadfz/43unCPLaoolpHAfZXr/BJJ7QLvo7UDs1+vu/SpndWXzGpe
kIdXy7Hy3EPZDscxeJQJCD7t9jbe8mvyP5e5PcltnfkQZc7zybIkBXgA5+/axpX/QkTzThbCvPbY
bkVpKHgHfH3kMwPfrXj+e156kKe8ISyCIDu8JIK4Foh7hhTZKoqdm8zHh2dliX9wAEPZaSOv40dj
cj7hRnJ3xMOdImf8NIgGpiGsc26Mt3wNn7nRZmeHKGIoN7n26nliboEFdTzPPMI4WYD0spYycO2F
n5f6xlXZ59JErqFHzuOcB8PKCvznwCu23By3ofQX7I7AFuDpWpRujih+ak8ZEo6FTXoiN2pIHznI
wZ4p5NyJPbFqDeVzmV0AHLszlb4vM7f+0NUzEgzMW0y9FmpS4X2VNPuSeMJ1nPfV0jTIJWGYncD6
VSfjPJOL6kas2ZQpfy4PZXcLG11uUjQOS9RncklHOYIDlmeXgD0GX7ySAReyXYn9tdurTy39B0hN
FVBOskicfNpno0dVlLUNMZyPgkIQF2XyoW1HZy0EK7NgeSyJqwE36LtHx59BAEzNKTSw2lbsdoLO
5WCD5Rzp2dYrW17r2VS3biDPBFGCYAtD3YbKvpwp5VZ2/MWpggxIKNjU0EZwxQaxTlpwCNS+0ST7
VRFmW4KHm5Xqq3FjxsOFOKNfLYPoAngvELLqYeHji1tYfWVuOuiRRDp4VwOQkEXmJveFdgam4lEL
gwtQEatwKV3Sr7VFnp+FXScxAnzw2XrI9VfToFvgz7PNpdjqG5l56ywlq7dqqmjj2/29ZouEY/9p
nIb7sTT9Y6PsiuucupSB91wZ1UYYYb5yVXyYh+YuStgJZ/poDLPeOP7wGX5qeUYaFRAnPvezMhYm
+9dFl2Y3Uf4pYmjV1TXGzTl3lknoLewRPKYu3JImPY+SsHkmWCY8U6iPeTg8WQagYlWjWYy6cjVW
1oKYG7FIBwo8l0cQQ+62WtcDVqa0ccJVB3kY6pAej+SIkStS2AXdYDFuDFz3xHKUl5MNDZNEcbkc
KBAZuDyCVF3nJp1yYnugNIlTMIUte29GgHT6QizhcI8CGROw6iIn8IANZnUCvetyBAAdYSSGF287
GGPsKtlN52GA7FjyTU+c9JmJWxskyrcK11NP5gsFO7a2Sa+MPiSajeuePuUNt6R01Yzzs+uLIw8K
fq2MKCPqgphhKoylaQEpFXkdEw8ZsWjC+dCTDz7iTV+Q5QClqyRgwqipHCRWcyJRj8rUJ+F3n0Y1
8Gkb/07OY76IQv8R0m+7RHZ4cU9VNl3ypPIaUEg8gxZ2Z4t1XOKUjsfwZm4HzjFT45Unwp0/GsAq
NXMO27wQdIVCzt+aDATaGomiBlHGYWzg8sbJS5hh2KOz7WwAMa+VR2Rv0ipnr0ZECE2oln4Wlqtc
m9EhntOvcvDmU2UgDib3Kt+Cd/Kr8FZZ7rRzKoPKAIADJbW9nXMs1XmbW9uuYcBEWOVe9fnWabFT
QkrjYb8iq8NdGtZ4Z5FN3eOThWCmqZ8MfJyiA+9Uk8ERoFfJnKilitd3qd271A08VxMJ0IoB+qMJ
PCPQbDmtD2IOCrJcqLTr/rntsRgsmHlt4CEly7gqLbaH1qUZgqxNDIzEFIjxQB+0MxCxBC32Hkeb
L6T8+eDg5T0CInpitlKXRrdxgqIkuVh0TGVomg3FGTIeVx/R3xRbf4C/giBoWMuChxX3w30U/R/m
zmNJbiRNwq+yD7BogwioawKpRWXpYl1grCILGgho8fT7gd1jRlbPDGdue2lrWjczE5kQEf67f07w
UXLdULQ3rIYQDvdQ45WgZynxQRIlzC0L6rlrMdv7uc8OdqTcWAozX1nNzaGvLWdXmQ0VxfZ0bBmD
WrYib+1o/KbFvE01BPuIMYvn0i3MTG9ad01EWiySrzm+LUwWzZU8OVhkR/9SI6WEaXYJpJg8a0Kf
oyeXlOysUUpZO+fesTBAlZG9mtTgxX0fe+c7N4AOMMb03XY+9Fl3dh2sHPLKNJw7KTUmsQUrhnZZ
L5oJAQb5u53xECYIO0aJ7g/TUG+J1NfrzMhx6dTWG529lJH3ueO3liOoASOZRKhn2QGnX/O4e++D
qj07loq/oL66RFvWasWgRubFHkmX1CNLBq82t4gD38ugV9eK1eY7BVau70K+ot0v5CSgjoE77pHg
L+oludZDHxDJ1Or6JipNagGoFGK5xCZbU24duo4qwE690v/YXsyeESRPjvo0kk0EYsK9zqizFogS
hua50o4livTRSphVR+NpitNNTQXlzmhGcjhlAxRlVof7EXmPR0Y8U3Efo8pzg8YnAp0obDalrc6r
AhVd1Ux5ykURcw0UJKkcOiYmWx0elabod9U0NTurnzAYTPdVHVA83lb7mcX5prNQWx2kAy/Sx7PW
EGJBBLiNjOq5IxR9A0re6ZrrzORbw5tAyUmzjhtK8HotP6I5Xjujgp6S4Mw06PHSBuG5FkSnulKf
omnDytQNVR2mu217AxyxJo+EH+m0xBamtYk1aHJ6yGwBPxkLVpq4PEef/DLP6KVuwyfAdrDVC0ay
ylR+JHpSH4Sx5b5O/tGen2dihZKaZy40hy5nyqvSkiB5PpZoQdQbbjIcrXSI0RbElaNFil8yOwJm
El6jYZAHAA27JJtMX6+ABeCNezLrH4khuIF5nx7HisFnjLVctZ3gNCokkNMxY32F2+rYUAnqF4rU
PXjqzF/LMec7nZjDmONwx6PkDXaHRksxbqiISeqOtPSEhFe/joOdHMuun/cDkLSDwWiExbs8JQ1k
oFgJ1YOZUzZcaWCVGD1hoGoUys/J4ZYQp1R67hYoBUqULc7xuJa2rWwd032hvdk8p9UC1XX3CTiL
Vhlfez3qH6wwvE3H29A27rVG2SM44RpRnKXyrTGvArC9wXIj7YCj9BiCtjqRE5K/4gs9wnuMkXKD
fxZmpSYe1JRygjmaufllXw0rgnywjFTY3ccJj5QS11hnG+NdV4zxpk9L87aYaByKWZENtLRuGTaw
sRkrxQPL0e6HNX9Bv9fYeMWgmfdjcamkM3kaM5I9DXQjxEdMB4VLL52J2Bc3fQKPpC1XNH81N+WI
yslz9LtILrWjWLSts4Jqs7GhCWbazK35TPk4yUjVuZWhVVwdrEV4qnCpLx/BnMwnuvqsvUCmYibj
+JlcC43pelpwyoxGXB7bSexaFx28E6XwtO4p7CYmIWV8HCaxGTXtQ3HLRwBVdKEUS1a8TcKTmTYL
EUHP3nKbXpa0yetVDNl7Y0rwU1rdnHkuUw1gGgm+iNG6oUK12k7xMtlp7oS09AuBXxxAABt1htG7
P1/QnceQdmm7YySERlDY+QZnirtDZquPVq/q28qobltHr/elVT+kcw+AjQLQY1hw37Q55KX/qrhO
3VlmWXYhVus3mPyoUJrktsoUkkBJ+RxkKlQAtXuP1eirmX2vmum1CJpu57rpLq2D8BAAiju1Cjfe
kGf7pIU3DSfaaVJTIMalo4JBVqzjj3+kelbxJIirzcQY8Wy2ymMmLRt8G6ReaDtnmteUM8RIFkW4
rzeAAaYLsDakSDxjtEnL0DNDrbiLOlxONA4etZHZJoetbOlvfqOSvTg0ZqJdVegmPI8MP5AVG0XX
6q5B2yDHBoG2DQpRX+jbE1u6BGmSSrjX2Cy1tuiVTMcMNYW4nkY+bQd7lnHVg95iMtA0jAdLcwLw
OK0ujMdRyg1UMKRnDIrrOGLrplHjdYxKVpchvZROzsRMt+6KNHpITRXOX8xDqsZV4E0MwDrQQ8OE
1jsrzZY75Yc6T6dW1ygh1tvxZrBZgdK22Og85RuLteUcD9smLU9tCh6lpuJ5tpr4qOCfOzbIeiEl
U74WwxYMElEDcAabYrTSWBehkm4rar6fSjqEvNkox0OaQEuFddtd9Kx+cnH5XbOmap7GeTf3Rv68
HEShK+O1B+7d9rX9MPdzvJ/keAfPeFgBLoDaB+VoM9omWDjLwdYUtXDYEU/ong9XMyreKk8wyy2N
6zustd9V42mI7PEUevwEYE9nEMM/NHa9aRkPlIMLIk2T/hDxR3gV/ji3l0QkNL7hmt24VNZ6xgIO
mKeC/UvWNWsnJ3enBdkWHJ/tz1qwk6mAWShMiV5sr20HNB/ltpQs6X49dHdcZwPj8oim0HCScLdb
Nv9DoZ0bRFM/nSsufAP0gzMeSvA8rVStU10OBzZ7xZntrIwFt1UXQBXVnuPD1ERYO1X3JLIGrFTu
cAEZ8GKg8g7gSKqzTUfBFWYHnUOO2WwSViitO6ln3DgqT0QauFvAVOfI1dlPd3SfdW3LKnFQnivh
wqTHT3VGt8WknUBsEiK7Cbh5IVYFG/ZB4kDdq7PqRT9smnJqNjOTB6P3aEC5hMn8MUSwIDDxOP4Q
UEasR9auB6OlZS638DDAp2O3RAuLik1aTathnwt5Ggx6d7gy9nMsjUejbU/GVGFynHn9MnPVF5f9
QWIC9ibqUt65Ng12tqEjo+lavqGXGF9aHGxlnYf3+HpDThbw0MAnv7aFxh4w5Ky2VFjhMFNWKZ7E
J3TVzqfC96VmVLWXEfw7zbWgDiQ0eVZC1Dt1TjbAzcZnnHHwaAdKgZVJ5rtCZunV7Ru2SP1IiUI5
vTYSxxx92A9Gz17E7MS6quAJS4zVp0bXJY+ig6AO+0GtDLZtk0pJkTDWMY3EasEErpcqO+9wuMUz
8cQES1sPfL3czO03+q8PlVXG20Ci68GgpD+pbuOt27dfQixPnjS4wqWa8yrEY1YTtK9Nz03eq8F0
wVAtHm2RtHtV5S3skGmcqtftmnnUKSipFJjVR8pdVqE5TGzmtOc8VO9SDsCNNANRMOxWMYTtOCkV
bxwBQtnQW3yM7BuKoeU+H2vcCEtzGom4sUZSj1HG1nReRsvzuHbHbTFirac19qC28IGXM751g4zB
DdWvOESXoUD/TG98f0qrHC64iU0KUgjWKJsJa53byaYe0bliDNHBhCXW6Qdz3SIBtGYfb4eFoj6o
pdy0pQSnV1b9pc2qm6FyhmMlqveFXhSl7p7C1xqCdF3vflyE44Jf4TeJtsrMxxpn8PAG/bCp/YJB
H2ueWqj7+aDO9V1j8Wdubf1Vs8u3bnIfQ8nQc4j0bHmFE2AdBQF2ET8rwN0EAZWCQRU7xlkNnFM0
+KqtCgQkg5aSrnzvbXZRwOeio5atSAXFwCbRbSB8+CJXTjKdWekDc6ZqYM5WZtfe6uXA7Xvia1PM
wuGSaUPYeifL6mfm5S5YlSxN1yZVbZewDeI/x42jw5gWR+gW9as8GiNo3qiAeh3kI+HVjBGGbORO
NKiySNTZNs+XbywYjrqBnSDoa/5X6kJ9NB8BljrcaQhFCI9di6D/UZCSouhRA+SsR/VJ2Pw6sniR
nUqpqRvd9qWINiBR90pZz/uQKm+/69BKqhH0VW6e8bzZZ83Q6MtjfOdiW5u9SlJCVHZReB4GKgQY
RFaeRWw7Wc6+2X4pLKO+ae0Q53XxWOBwXhVlcLEmrqC2bNYFotNx2BkavVeDyU5pWuanGIPpVy+P
tVJcgOQsHTwgjivbvYaGPvqjwcA1Nt3xjrVluinIp5zyECQuHoZ41hlyFPq4z9X5nMwL6AeW4k6t
eloJLdwmtbhVjPTEtL/eOUYXb7tRAwnpUBUiVIaWHcpH7d5BoSkpDpyB8QMLSKtUYxjQh16vx8nB
oSOkHYS+tSPjGxKDvadC8jDV7IPnuECSgcbM2Bcuv0BcMJQzwlPJtWqWLFqVV3iDXJqieIoj+Mda
RZBGjkG66WRm+m1qBj52wWJDYfTL3KrQRIfa/WEBZETJDonmvW9diRErh7GVCn322cDjwAy4eQRZ
ix9IQgdsKSEw5Ll1pE66QXlvCwsXQfs4laF1Z6nBIxalCli8qtDD05LvSQDLyBrjjA6RK2KTRXVF
guhiJsVtW2EtS+C5N0AWt0pgbUihguq2o0c66wskLKwR3aS9iJRWPKdK90FKDZCkqwcaVvXIcgNK
DqIwUszaxFTbTJQJ8D5NaqL5qeT0VOeaS9ZYw1AvHGkxbAwlTc8//hGqau6jLWrM0BNOnMQ64hB4
aZhVnus9ktuR8uUbzZ27TQ3TczVMwYs2pJ1nQYtCdjPfZ+SLVTnkq7bTWUQw1aTEKDOhUSsVMyrW
h3gdWMzQHBBr+qsgjj7R8X1WIuM+Dix9N8Xch2OO1B62cLvYW5mG0SyVlRY6MPt/Gg88LgysN/T+
bdTRPvOEvE+5T3DOdIthn5SSqVZfRQMpee40B61CO+YB7ZnEhnYBPbNrU+rtqp2i/AhIb9yarX6x
Q4t3mGPhQX4DJEkDFhUZQM2Cen4JUv22Dmzw/nl9VFurvdpB/V3UTfSlVjFYGEbt7nAGvZuhMbHP
Td50tdxT+QnGe27dS4pNIjMoxKmrLyn8P/akDr0qrmBP5rlaTu0JAbA4/cE4xZo/WhhFAFg1myGn
lgOlu3kxDO7twlCec3MGoJqC5jLH6aT1CCIF74aLTnu4H2Qo/WBs9kYNSjsBQuwX87IgjvtDjXp6
phGLcWy2y8ve8ereaui2otE8yR9nff6WlbFA7UamcBzG0CD252aAMKcLukKAW3MrabHQ4NY08HhH
xOULMvN9B1K4cFzD19xvk+tg9GAl5LdyTMDy6nKHm/ahmltWiMLi3DGHZ+IN9iYX4z6baSzosTL7
ihLcT1gRwYUgqpdjbd4LUxk2Ea5Ev6q4XaXAaaP4pQ2NcBM6BVQlvnf/6A6CCtFRdhudlW5AveQU
pTty3PG2HptdbajjYYwgExYALqLSmY+zAcWU9YLl1N22mmR4BEvicYfjWtMZ2i7jsnUVgzCVmCev
VetM7DXH587Ub7J+egob0iIOS9+ofer0+NLOJvKgPa7tIb2LY2Ve1SIjr4sct3J2iU0Kn4L5yeuH
rwWpWq/SeI5YA7bMtriTKFl+T3cKI0WXWMXoIsOnxWsbk/kKGjZtwkCOsUeKbZzqHeHP0wrzBn7G
prft4xSYbwUnh7d8GOLDNN/SqC2MnE8pHVrc3PvcCO7xbvspkpUxJiSwOqIgBFOec/p8x1mMW+yl
cOsjV+504hSeHgf0NZTq4yTi+l6nqrHDc2guq9zm3JWdBJglawyiNoWtVLuvBXdHrFUYp5Ku+siq
PqOOCURjHXT7boR5m6XBJaxbZaUh4Q9DmBLpnt8lSLxV0SIwNlF46WPknkjVrnXYvJYDQqG0jmpq
f21j8wUudDWkzjYaMRO0FW2DlQXnsiahkVA/vG+m99Bi2kA461H0bKiqor91gY3vM1qUyM/6cN4c
mu8MbERRRLBo8lt92Z70TzXfSWey5Bsw5dSjfU+k6IUEtMPHcpmrD/G70ob3NuIQMG2n2LTxzDJ7
vpaqYDjbGQugx2CNhWw0NjC5TJXnMgoyxPSmLH3WvVRFDtwXywDSJvqtVzvGVal4FrCatFlhcG3N
jvRkSEiTGS1rEDa9k44SwwEGtKV1ikMucFXZnQcr4Bjhevtf/qUc2MWYhKOKL5gEr6KJqPCyGGGW
2nYwx33PpetC2s+ppLjbkiDD6zRdi2Kkxj4KVtlhPGVKmKx0ttRzT6wv1Z5jigwE/EhwIaeW+I86
f4io2dL0/WDM6QPBq8H7X1WgkFLJzNY6tBnkoRlLad2D5TsMWfKQMCjUM/PSBXPxp9fwr7z0X5bh
T8HsT3/8FxHsX1z0/5nX/l8Fvv8f2uwXN9O/jnOvasoP4v/xv9Zd03zNvuY/e+2Xv/qn1V7TzD8W
Q7xBvsfEpanjzvjTao9K+Idqa7YK+dzFlqTjxf2H1f4PVZhCdfkPAn++0CBu/GW15++ohurg4xA2
biZe8L+x2muL9+MnTxKGfRULONFzKqccA2fSr96QWRLhQujL9+CQEzw/oTa95XZmsVRxH9qYZ8+o
YtFVIZzodoYLYGn6c1Viv8HLEqfy51leJjf5M7vB+fLPE+dLluDz58L/73Ko2Mrwbn1CjtgsQCZX
VbN9qrnvVo8Khg71Rm+L7mfcMnZhydwLvxedcVHoxyNhTLi4P/2ef532Pzvl/8l388tn+BRDgExo
aFM1ZXuS6DWVSfpJjM4tlWIGxGXn9t+/2eKU+/RD/Pxm9idzWMdIkiS1ljHiGt5GWV2KRvkaFftu
tr9lsfX479/tnxyaofP94t4zSYKITz6rPIvSPAjifM9gBJcuRRJWfjRdibk6kf6/f6/lDP98aKAN
XB0/ORo5Z/av51hFYEAFYpPTQx48R4JO7VGnpyBwAa3bfhtZtzrpNwpqDgFWTgKRASztKTvlafNO
kL5ZK1pInFv56MlOmzrpXk1h991Yyrfa+XD7AuvWYv0ijPekA7P9jW/PVJeT7dffRncwDVi0Wdlc
L5/zKFJpx5A6I3Q8l4VfaTDzhcYJFrE2fFdNdqNp9r5EkVmzDQg4PtlQud0mvolzbd2TKL/kA4Xd
KXO5IYZimrDjrtwiOTVmKnkJlz1kOvguJWM+8w1npXMFGkacI5nR5lnwZn1RI4BU4203xJSqZAmT
rSa8C0cjwEAPe3MmkLsyAyFuEWwuVnaAGFJhgmU1v1SIFqH+XqDnXvpRTZ9iwUxL5xUBDN6aoe27
jtyPtEZfirT9MjoWu5GLaFyxAyBywibOEDMnyVWq8b5cvGKiwEaA4beiEyQqmeOxk48wT1SaLq90
ieIkygtjUw61H2YDCh7eKxb5oLXx8nmuxIYShT2dac5JdtO0tkL5FSoDo7m0eVWDctebKBiWln+j
CgWwQSBf50hgpJiBYlLejn8PzjE/BrpEPZnZSZjFt3SQ/UZY9StTJJbyOKYRLrBkDblxoT0oOqWx
Ep3c9AsMF1xABd733sHEY2gZ1Z0rRcroZnRAHxRKMrMIL+6F1Lm7WKUggVodSBXvaOH4ohbz3oEj
1MZirUwZtV5T8wJojd7byJw8YdZH1Ek0OzMOWeeYMzox5iAXpqPNkpenhRfY8tEpxw5fQ3QeHaYS
maJ0WwPM7J0qGTkbIOvVlsoYq5NPNtqo/2M43BALX+WM6AgzggWee+jdzZ0ZOYjHjrsk+amyqk9F
5wbHqky/1GPvTaChGNw9FUP8UVNWJx3rG/7KS9bQ+KGOnv1cVe2wmdThNcrZuPJx+jM+0s0YUEc0
YqbFcIAZnebHuSNe2BNfXi2UKUNnVjvW6IhLSZ8dDGvZLAtSRzLWhHuTVxnoqmQEOhw/R7KfPLLs
r3WXWttyal+SEhU1jNxvHNO0UsyccUSFAW/URws1CqzDh222EVHeuMQBzvTKDUa2PDHGHcanuege
0kYyb1ZCxhXzN4s687WmD0SIEU1r+i/bQ9eA9y5LUjRLiqwvNMG1RSWVaTungItgeeZVIT6qcnjL
uc0auY5py3zsZbEuGpBbzSOdWhpnf/5qieiFB8IFIDZ5CCkQPBsNIS9xlz4kj7Qz6P8k/lqF2XOi
DW+ISPCu5UMYzUSyqQ9l4IzSfVSBENdB6qXESldARlAxMZ3hqDJvjAieOfGtZg0w9y3vOnKmbinP
XTU8nNRYFVcZPA9xlN1XunaJZa95ASS7tUqfRmG4zyLXFRbYFi1WTCrgoSxhhvTVKsQjKV2EkMh9
rvgWyPA4B5xG93EIQtkQCr26RfgirQrtp/YnzkIj7W7UrpF+VGe9F2usWd3EOGVaggAIDqRt7Gei
2n6jYCkpa6gPGgwEJWW4O1Ep9TKJb2rzEhW2+YXYhgJ8BF2waLR1UgYoJYC+3CjnthQXD8tUywmZ
8tAYVl/iVFI3rDGUt0lnCUiJu7BnqjCLxKImvm8PcY+BjtUTfkdtG4NPfTXb+Wyh7kkcg1+GrLiI
eOBsBdR+dmg8ww5PjVSGpoQIPLN/B7e+USr7olpBt21dPF4w7qtHnM6GuQEXHFMDS9cCyY2W+vnE
voSojk2m9qtM79V9G+f5HTDeYO1aAQXMZAAKeomvUVm2+zQc3ufCrC7IkeVmeR5R//7hGqF6dMJF
hyGDAPPs2ixVrS722J3jRIeaL+AQxlxwMiGmEWoBwkCpkrutFdpg0umDR2HMfsUQ6yRlIDgpbIAa
lih+TffWnEtWJfrgAOuvIh9xbq3EuHFMDYq4WUEs1rmneVZe3eLDHZk6us46q5KPXOxrJ1DwIBf5
0XAQLJMpoJErVjCJY+DMz4GeVHdqkqjnLJ2/WkFz7yB/FdPUgwA3V/lyA5zDufO1FjtddjSiXFzn
1noMueXtHbrF3RrHc0Mz3wVamIUUVFCvvhqMgBRNn3G/cQjexKPPEI5qXKt1SHikOywFT4USOltV
aRzfgqnCeAjrV4/eGfZ03mFcxzB9NFLcX12bo/gX5q0eT3dWjynEalY4g16KkU4QBn7NuiqMu4pS
ajhizOxG/a2F8cEAFDtQ1rf3KpWLhdbuXQk4XMobHlvuthK9z6TcOibDuC91GzyPduOGA7WjFAeO
wLJuEVs3iHPZFaMfSxCVZj/IEieasuiynZi0ZfhHixnXrGEr/dqICHukAQa3WuR0m1TjCzW8L2Yp
x6VN9IAzg9qJVYRLwo8xnVE4JXkN1oTkEYVo4bGBHvPs+aUBKrQrWDG2kgdGCNTOp21G4LpZN07N
06myn2X4MetRjjbpfs1lwb2eQvGhN/dqTchkxl2SDN///XLP0P6+3hMO9mLNNHTD4o72ab0nq4rd
KZW4XAmYp1o1ZxNvUJeXaJsgK/RbE4l81dpUODg6JWxUiTgq1TQxszkbwn1bhtRWZjThdEnAj+h2
HjKBg1u5SC9m5ayFpX1hEqJfK2HfB5zpOi4yDFRTc+on92hPCwgHCP96hPXESDusdrYmKiI2bsnQ
ut8ETuJHdoRgpAQ+DkNGGBOldZYkrzUM9EHa98UU7spmOmpcTHSr7vPARs839AnoR/NsNyxZoq76
ZpcvQTLp65FEB7Nlig1TizCGrSYHG6PQZqiUB3x1nlNltj+yxKeMN3rG0gMTMH6bFEwaYRtJygGH
K5CV+zwsd4FlrvOkpjvU+Z41Jn6xgukqaTxsFC9mz9zX6HOKVpCBUb8YPd64Y9/v8f5/dfSMHGMu
TlUiWAKiN2gpzzDRDFdFrmGRHNwuVfZtRdlEFoIkjQfnvUpNG2+mHJgR7IywPrfLkzguYxpH5x3R
xWTXzVm5UtRxv6zDzEFuwfJsOwXH7jQS1nAc3MclU51EoZJDxPD+c/FBtu8ucihP0rTpGJYBkZQ8
hDLFqIf16rVcJPqewmXOFnLTLMg6PU2wTJ6NAN6KM2HxCMrJGyrCG6qli1WXKOvK3jnBFyXvX5e3
SaU49iYjObXbWTar7FxupUOdg+G+87iYPTpaXpsqfR3aapu2bBfzm7yD05DTjrbKApZNGkfg98nR
7MKXhaJutjHOm/DFmNVTT5hvVbd8KlyahZl+w++zwvKJwavdEqh4LuLqgpczW2HDbtbhUhLjWrtG
z4mB+mqDSx5P/QoUjkCgNG+JG2/diXLmOp/eBhLIq9RqsHsMmT9UfAGGMuBzBMeAQTp5BfqVrtLs
aGbOoxo0b7ZLAxNdKW+6XVyIHqNoM79bcXkjXbfK1lScZqUyeemq/iZ1D5KtQMn8tEjLd3ZN9t6K
bEYB4/xmdMk3xCiARpHFrx1AHp7pEyqYlizlUa2J3TKjhjAhscyh8RQxJ4z7Yz8wb31P+fGIUdaX
oawflLmTK5UxoD9G7t4q57sCiv0qsfN20+ZXYSGx97hKvKhpbs1+nAD4Y5ytrH6vVkn2qITPLAB0
O45O7BN3DbyKNaRv2gdI8pfYqiAY6kybh/jK0tTiV+aDDmFyCQkDTHllE9dgkA4G5qkcaAvGA3UO
XAoxGo4qlmHgZTjCVIXESZTTpB0JajH4T7XN0JUpyn3mNHes3LsTRBu2EvZwdCYyFp1UXjOgNNCe
vhdV/AHThqbAhcEqk+JL2l2atF14FlgAU1Ez05YaFNtzaVHc18UqMZEJphMNW/RYyfjNzgNtJaRx
LdBQBCWQDduSsbce5iLBLQrCxcevSHL/gNQQbwCNsZkpDoqQ7BvaOynqylfHNthaffq+zGrMyjXX
P27c/5XM959peA/lP+Mx/mdi4P9DnU8gPv1rne++jv/n9LVIv/6s7y1/5U99z9H+cGBfGCbiADof
ufl/6Hu2+4ep45Wzl2chSt7C4P5L33P/AMDgCCJZODn+4m/8A6Xxh6sxuVFV4DOa+uP1/gty4ycd
jSi/WD6XTusoMh9t04vs9FOef5hZlhYjCROxtV/kZty1q2mTXkHfeqQFfqOUfHry826mgBqiISix
2eQy/aSYUdLZhrkt6nW17n3hOefJi3fNVly1W+jz6/6Sbn6Hbv/7Ef76nu4n4ayK6KJOMoaChELW
dPFsYSZt8fZwhMrvj5Df+Scp6G9H6H4SzlhphG1NO9E62jvbdBceXK/xzQO8Sr/wgt+E/H9N1/54
M+KzOgl/ThXN/lx74MSW2zQ2LL9kH+7SQ7qly3Oj737XGaAZfz8oGmVVHYnL/HEO/3qS5EkIMaBp
qvXgqR7Jb2YhK8V7B/rh17fTrtr9dP1c/xTOftZVP4VxfxzXL+/3Sdyta6CLYyxK3q/39adum295
uvvxl3bb/O69ftXu/v5en07Jwq4yNWFIsmYFg3kR1aLwsw3dI8dkw47BY08E9s2rt9VDvf3tN/ur
qvu3dxefTs5gIoFtSo609ZcLgiX9Ot/SKOX/+dZ4+G/jm2GX/ObEWUYHn0/Tn7/hz/quEVFtOPUx
Q8+zs9X8fiFTIaz67F9X+PE97TE8N361z9bgVTrf9ItTcv7t7eCffQqAQc5y/gJc/Sz8gpjIdINs
07rfaBt9XW3bZ9srT/M63zTPvzurhPOrqP3nl81gRBgaOwCLO+yvpzFmuFmnXLlcJ/DRohWP4fCQ
52m5DRVdMhWV7OgLy45uqzpPt81oqivhZsMhc9R0ZcZ64LGjV97CJE+fTDmYeM2W2exQz/ieenei
tSNqsIGOBhEfkQ4vltNVchc4C4QjZYOhu0m+1mepvk61oL3dzEwwna19EnVJXawZzlTeW/iR0NMU
85TqLQYSGkyqNxLRqVh3kTYEvioKUDuAuBQFQDl5OR+7U7yZ7Xjm59OI5U4cEAEek7SiTgTzFu8A
iTc9b53uiAcZC7sTp7n0RDA7t3Fmqa03d3WG53iKqQ0u8vKNKFR9aWJGk+RnWnYjYOXHMShvy1wz
vqLXy3DfOYbxfRaFQz6x0et4m1p5Xq9NMgGQifK+S5lwB2xso0KLqscw5y62Ve2mH44UptfJejKB
fi2EBB0gAeaVHWx08uMNpZaFN/Q6nV1pU6wnx7BvyL7TflbEDT0YvVTs23xUIavqeq+tVXA4NZ3l
I7CwPgZOMhIgpLwrtvUnFATRXzEnR1/iEr4ZJhk2mis7MCaFGroCn0FCiOtlSAQlmbY2vhoiLjYM
2cq7oMuMB2Ls2Q2SS90wYO7E1WJOfkMzVvgwdDp98bkIoYqM9rqaqgxGEyc0mABRsPLsmWYjZmKR
cjPYeqUsD3WL+JTCsffoztb9mPOR7SnNuuR44hOG9sYXhYkgUGOO60RXb6YM18vyBWKRqsFCoTbc
EgiSNwnO3VPSKcbdXIJj0jXd9iWurktgNvMDIb1xW1U8iVQRp88iVjEfdBjzSIHoPbP2LhhsdQ9I
pyQRBIrmVDnWCKRSKnTpkXDBaRyUg8mAPs21b8woDcvX0hyzWmCoFWlcAwvxR0NIKOUXbsaweyr4
NPZTB7UZOKFpAa8McVlMyK1qDkxpzKbCT6gmy8hpsuP1lKqb1+GQudvAKkleQs/AvKQvd34zUdrb
jJP3tZjAy1Qt3sSKgedGn0YyRiTLnTc3awGSRniFJQHchrEPccsNKm3meEMQ6k+KzM0Ik5A5g6+S
mkaZIz2bkxEqr2Sn8hsnKMEaWw7NinkYH40pqPxKmtF6oHTXa1oKnAy+t61alU3kaSLpDLxzNan2
RE9D4cMMNFe9YtuosYm4D43EJTml6DXk0SQ8i1QzboJJm9dT7+oY0k1i1Q7IFJzUJgJXFlTlAoKs
FRBAahZMm1xLYWCrSvfUADH1pMaOKhipGir1WL5AMg3ECpAJBcquZq/7NiFyGwbFMes+IuXKNGZW
9bPb2Q5TJvJ4MTwj7R4un4WeYbHV9IDH79JeqUu/UsOYHYXaTKcsAkvh5egbAChFRAyJzMiXAKbH
w4wbAvPYBBbNHdWTMktEARzQtAATnkLljbjumc2p9vzQlo5xYN9src28yw6gGgirKdzf1iHQZJjI
aE5T0Y5viLWaTzoE23BlkLjURnDqa67L+hgkrgPfY6oCYk5VnqoMdMQQ72gmSjOvlqW4BmlY3xUw
BVH7MJk1Rc2XoHdTRwXe7LSxT9e4LG/+j7TzXJIbSbb0Cy3MoMVfiFQlyGKRLLL/wKrJbiATWiTU
0++H6t3LzCjcRIsxmxm2tRk9I+Dh4eF+/Jys0mrlQ1RLDYKAhgIXUOpkVQBlW4h313SONaqeHyEB
0CWfzGceXQd3RvRxIhpWmlqiCs28YP75aI3jDuX4nk7csWekzAxbP0tKWDWpZWwcR9JApRnISk8q
OOGp3mpxnB9UTsN3AF/Dg0Rvy5WnBEZOoL3UXjqF8pI1i2PKn5UkylA4TMCbNk2Pmo32AM6T/kkP
bfLE4fJLazw9NJwMN4bwlOmA4wiDYjFtByd90hJq02qm2PtTaSp3g1N+pqMBTuasfkRcmNlhxT7Y
rfG91God1y9Q6k1g1/NjPSs2PaNiGwc0LSR6mX2QTeYTZkaMp1AvoJsxESn40WX5+WPsnNrDCQDc
HTKh+r1Dsf6QOJaM2K1BbTqspqABg+nppfwNilhK/HZDnt1XOeGMcSA5TKXn7qyHf1qnmUlYcf6c
6JFTkWXoFOnY7PmczSjTEP5yjwGnyjudQ8g2Cs5raPPdhlCxn9FMPLn1EH46c0JiiAFcxoufafwr
zENR9Y2zuoJdILIPykBR3LCricJT6dR0fShZoUav+KbNZ4GPgwFpqcxhWAY8rzMlmh2tP2A5LokR
Fdqiw6nf2dmZuVZdOjLPJ8WDr5dZ9HPQ2/AOXgTp99ACjP1xCgF2POlRlkxQfnaZ7dmTWUMdO3wE
kJMoXtekbJwLJKwHU6Sn9WOhmqWfgMwMegvG2q7j/OfOaEaA7FS4z+jZFdGQfyG05nwObqhjM0I3
DrEpo+6A5oc07DdHG3IQKobMW9VP5jgUrtVWx0Nd2y21zl6Gc4HamuEcHa+jXP7nkXP0GCnF5CFQ
OhJMDUWD8HNMno61Fn61TtPMpX6mPAW43es6RIMszYYWrGqAh2sxpTmpswPY+MuPRVGit6rWp8dp
AL6X0keBWBt9DFSD4zFMnhR4jLtDL50YL0+H8qXt8vgRRWL1a0FdBF5GAzovEG8VM1ZQjjsbk3FI
r0+kkoGa+swjLQRVDG32KRl3+UkvAN+26p4qeDWLHKa/17QXGOCsdGW471HDu7eLimsIWeKHCtbG
zTECHUkTNQ9ipW2GXUeV5ZEBnfKvosjfBaK8TyrnpPPiAT3hMnmbvL1VIMPxUx8YI0KebrU378Y7
7ePtp9HSa+UyhRWe62jnQUlWKQUYt09hN5P4vMLkD6fUD6f6mEfhCjRj8eVHjQE2UHpwtm0L9to0
bXBUUubeOz5CUkyOLnm6WzKU79HM89ceJssGsQNfFMPrujw/RS+2k6JWzoRfV1EhYM7By/1ZZ8BN
PEqoe30HvdyqxfdPMIP6qklBggRSh1Xo2qLEAGahomBABaQljDwYL9Uf6JH6XQA5hJ9+oWydapvz
R+n7WmlCncFTv3Ajs+9gmsIQnEbMnRoimxFFGbvMyiNZxofzV2ajdihWbBC12CqP5+2w+9H4x/v5
NTZ8gfiD6rWvvlgfwT/e9qmFPb/+GfMz7WLP4RiAGyY28oC+9aT6cMAFKP/6RDzVcWVfdbmRV2y+
f4oZpKMam67BJqiIK7d6bSiBPY+BnKDYAATFDE9PbTN+7a3zj9vLm191wiYDkZMNUNIaPI9ihSux
BlvXmhb8Pc2Y0TweQjPzid3Pt80srIiJIJ6xjq2pkMeIjmuQ8dug2gMzDV0ElBGXv2sYLSwBK922
tLAgZFc1R6MOCOpIbJ+hNqydNAbcg9b4kWV3FrAeadzetrHgmXNjTqdJJyMtI77Mh+mY2jpiwwGA
fXLTP7NmxcDbFxY+y5UFIW72zQBUuMVC70Wfal/Z2A/JJ+QN69i1dsPuCCWPm9LF2oTfWu+4Od9V
gb0WuxeO/tVvEI5+0eapNKX8Bn1L3YeMYQyyIHqqv1eeROmnC5TKy6Gt+wNa8pUDsFCWhCn+YoeF
GpcJo12knbEN/AquFuqSjqdt29fIkzlva1HujbT3ersh4wMmaVmwgaLQI5S5uHq1czHkeXA+ZK/6
n9FdAWjI7XwSNFgWAEzSf7Rxpw2pV8QEbu6t/YT3xUp+ganMzLGmZstinLXHJI/KExeyfIh22i7Z
nilWpofzWkHvfVHp2o6wsfrY9KYTYyfdG5vuOd7Ml4d20Den4PhhtXy4Zk3Y1xBYgYmoSo4bD/50
P+/l4KZ31lb1T7+tOuwcRMSvSD/dnncQukKx4Ovw/hvDCWv6NtwO90kQBSl1u8DZdlv5LvoQr9Ei
LixPU+CbA/kLVgNI6PXVoPdt3p1NKw945/o8DOm2uqHPOPuH88dxl73cjjrvI5t1aU0TqqHH5FS3
hY61wrrL1JcS/YnkP65oFtK6vOximTo2Y/XziuBUuGu23S65ZyzDU3e09rzbC3ofRq8XNG/vxc0a
xyeQqBLGmDZG2vpL1lt/3LawUCu/NiHcOwguZF14tKmSHeytsxnumk38iYb03wgiM6pcdL+r7zMv
92I5Z4gNzXOKLZQIPOqX3uA86SMciD6Nd7/9Cm+Vdyz9rtwoMGGowWq5fG0/Zwe6+AHcGLwoIT4I
IKyCi+hnDO2WF29QNNjo9o4qvQeH6z+P1Nc7LNxUsTSqkjR7zNz9mFd9/kPy5jYZLO+/rYWvpSNA
T5AGmWYwaqsJn3MYarUImdkFm9IBTv1kHj/1venedpqlbbw0InzHMlMjtSgwkoZfhuQpHb/f/vsF
Obg5sWWk/WIVwncajpMJNwYG5pz6/ABpsCs9xDt5Z66Izy555KUh4dsQIfWY6inenz+bPdBd3u+l
4vXjR9ugGqFkK2nL4nG7NCikDA3C4roC6S7OwMSoR658MB6trXQ4buyVta3aEm6y8zSe4rJnceBG
w+35KX5mxHZ/ggfGpSK6EnsXerOA72mO8Ok0eU4vr89WAacS4xwOzRjN66Ak+GrcHQ+Qsj+ArPqI
RvTrFLRba7/iKQv+fmVVcMXsVBloO9kFaZCyIfkKTtrO0PYU9S3P2oKxhc+KisQ2VHe3LS9lRDON
LF1vFVpnRbzaMvjHm2nEsr6NdmHyM5a/ShrVTfPJPOhe8wS3jRd/BcriDbzSGIr70tWv+dPqDswX
jnCnX/4O8dJrGUCedWnmJzaThR7NixcrkDdaIH38N/nDlS3x8pMaZPNGvvGZxqqyMT2GDj4kW2Dw
bvMx+bBm7/2biL4UvBYGQx0qNEiCuaTMlWE4x2VAxRGRu/OXqP2coLCkd4q9EtLem7I14AsKKYqi
yPIbEfXFzXDs7I4iqFbOLHWbEx0GGyLAY7pvILi+7TgLmfuVqTfHujCVFVbB5A8UKiWqIW2d75Vs
h7SZqm3KECJE68NR3sTnO6n9YXUrx+V94L42LWxoKSPeWoWsMlaA/J3OdK1DrV9Z4MpWvvWOL9ZH
YxEMXsz6EJ/w9REG43NkvuDSlVtMa+q678//9YqEqOOEclSiO1cGGlCyFtjUMdDOK8Nia7smxBgl
PdLQOLNrjQIig/LoaWpW9myhlHO9DuHGi3napOfZKeAKgXTL+QH1Tr7h+bjXNg2XhOR1nvot3uVf
+XjM7jxle9j/v+QP6j+/Na5/iXAlplGmlZPDLznt4VJ7As7mGVtzU3xYx/OsfTzhMkxRETQ6S2fR
1R/pkG/i7CeVcf/2eVtzR+EWrGpJabRy9vniu5TImxHy3u6t3PzttqE1NxHeOnF+6o5qMa8G+RK1
bD+nx/HzfzIhxnrjFEYGks9lkMfKV1OuHkYru/vHJixqiZTWbAWGdF1YBUqSSVkrOfSDLThRursP
cMpvbttYqBhSoVVNrk6D/6e0dp0rjF1sDta5ari17Sf70Nku5YuAcuXn5mfiHz9I9ysG5498fUle
GxQeUkURZpDBYJCp8UO4bT/zvgjC7wm1aA7SNn6U/cyPf6Opupb+L7jf1VKFAKWF0jk9HrFsQVOe
SF56tojxsMv132+vURiDnJNmm9qMAd0u5eD5MrveVMAWjJUbZkMi0Afk/JLrPCN0bG7j79O99S2m
LMu4l2unEMz49+kj1Eub9lU6rNdQ5nMr7PbVLxFCiEMXNmcUmF9ycj5masGPGIxDcrZeZH04gRyY
/vm5oAyMZirlRnn23uul2wyxanFtUQZ2HvUInHjzentzBSGKvzaXWWGTXMRhfk4smnY5D9uW2ZRA
3hqpZ/3QNt3nLDhtogflU7JtXTI9ZgsPWlB8yB+SdiU7WTQ/12uQLNN1UJ1CpIRGSjlFVdK+pbnW
hzGAZArm5EO8of9dBoDAtcN5z2To5GN8HfC1dGLtuZoL/pKkl6fZ9Q5DBZiaUV+2c6lzgzzSsFO/
dx7CBj7brQCs+Rf1PvvSooi7zJh0CbUUiz3DoakFeqZ9SoyvKh0O83FwvpX2WoVRnd1E9NuLRYrg
y9xSylxV4BtMsuglj5RnQ05+Hk3dz40jmg3mHW32RzP/Ep4UBChRpcmjHzRfA6jMeWltE8V8ZAPH
3bGDEnDMNPf/5IPUOIbBKiZamVG2H9GkXHHNhdjGRoF9ImDzABMbFCfDyNPKRA0CkSu4HCD2Qo/X
pS/voXN00H7r/ciDAIe5UKZMVyvDS+ks8t2mAX4U33DEmmIXGuFIh7QN2mp4bWL1uZTrbQhFRaHl
P+GkAMQjVY/ZMaW2GcooLyWPDFKubMLsfuKXM1Rnvrf4ryb2G6RIbadQGhGFKT7QLk7YhqJ4VXNC
IfW5Oocmca02t5C8sO5fJoUgh1xwx+gwXDxTTQH1kVo8FCRr99Z8L91al3DukQPUdbWV20DdFq/W
Zto53Fg9JHbejAdeOwD/y7f8tSYhV8KWVqg55lLHhfKO+Jb/zoDBVjsoQbIJg9ueu3RNXO6gEFMi
Daop3gp8NGX81pURPOn2SxPryFlv0pUEe6H2SPuZ1gUnRZ+NClcExEm1ESdnCI/uT5+TT1DSB8lT
8ocGp9Sn7B6gLMU/MAilD1NsvL290MXAcmlcv46eOcrXUDVifL6anTgo0UewaZwUT7lf72Mv9eeb
2YTT3yuQX4dkaMNYIxNsyWatBrpwUijS0D4hugLXF1MvFe0rB4QpA8Db407ZHbdsP4W1tSXPKxIc
98qMkHD1k6KkbY8Zo33uNbTtc2XlyC8kVnOwM/mPRi9YTHccxLTkqZ+wkJ6YQINqIPpQo1OgRiuH
cCG+XhkSDrrdqnBbVdBEWAxbWhb0ivZd29TPdsx0MUKdK+YWd+5iXcKRd+KWXGZkXX1m/CzybBc3
+goKZCF0OdxzuiITuEkmBBOjPZ6sRCFdair1sxP327gcN009rTwlls0gR4W488w3M//7i0KAWdql
WRYqk7Gy+QlWxoAH0s5pv98+XIv7Zf2yInyeXndCvZwhAI5S3ztouLqxzITYfzMi7JhsNOEo20oT
ZFyitvXleN7fNrAUn/gmv5YhhF469nENZSK6Lj5jBOPX5A5i5v0PruztdPhr3OS8P7nldu2BslAm
pl1wYVkIw5bSj6OlYPmv/kTjQTu9scjsxp25EvEFOqC3NPrSliF06FDSPTKT9GZL+wbxJfRh0Nv5
6ke69adPOSSYmyp2+xdouX/c3uDFU0zzmgTaopj4luBeOGOcx048pAZTlKjGTXn2eFSOgd6PnxMJ
ARY0nhGAUFbz9sUjYDOyxHMHET9beOg2DcwL1cSzId7DjO/OY0vG5vxgfoQXjkEJWEDWh0IWD8QM
CAJ5YbxvlCtdoqpvFA9og+5lFVR4k62cubf3xrvwfmFD8NbipB2jYiKCqNt6397T2XXL53Bv0V9g
BN3Lg3KLgNLqeNTidjrqmyigQ1NZiCjQ4zRcLPCcjAoIccZXCyj1sr75N6f9wowQUgor1UGBY0aa
XmSQkxHstbe9UVn8SI6hm7AWaToDftexUTflrqklLpXaz/cOnCmbYpvfdQeUxA72rtxGvvGvIsyF
yfknXZyAKD4dK+ZXmuB07zx37dbeqkF0kD/OY18n4OmHM51f6DMCyV+bnVn+br9WK3y3GE4FTU9Z
bTehJf+j1L4XxpfbO7qYDlysTvhmUVPBj2xh4nyku0q2XyuvSYHUlREeblta/HYGfFMMhYNpfAeg
OtVWPqIMOqdQSH/Yh+QwT1slKfzgtbwL3cwHof/7itH5hhFPHJi3GbDF/zIIev31UBCWkanixLWb
0aN5XZmuWbswwW7bnTwgT7BFH/gQetLGWS9iLXmrSWuEdhdjprolGG/VnPEMhsCDxmwOUHoxQG6V
KwF6yUcubQjuyfwKWl5GzHv/fN90mVc734AlrJy75YUgS26RMc5tu+tdrJVOofKIOIzk7Pr0NRrW
yLyWCiVEpl8W1GsLch2nxlhk82scsZ7kDgnBfBP6R48bhimIws+3J2llVYvh+NKo8H1saaxlJ2ZZ
uiF7bTk+h3WGQ3ZPZx40Um64+lQj9CJvJqP5EFraVwedYCcrz26S5w9xrj1CVvXUpuPKUVn+pr82
Q/im1iidmILhd6npS9E/IXXh6uevt0/Gsg3qDsAmCacieZpZo1lbNVEbDPofxVh81Np4O5zWqiwr
Vt4QCxfBU0agWzILrJgoT86EMI6i+yBBV77kmhnBP4tzoxxR+4Va5FR/iQs9OI4p8yfduVoxtBRO
TJCZ/2/X3ioBF+spNEmZohBDWjbtO1N5Qd2J9nkaIwaNBDDaQysG36/MsRg7Bz+ozHmQGL/qyKik
pO3GwOmZQbG2Uwmrnv7yT30BIzxoZAWgomaIb0KojJmrkeUxYA5uY9YVDD2xOxgrLbL3ezdbAQkM
9thgqln4SBWzmkfYBMcgjeGdGCsflmAfCgt/PI6M1zzdXtOcfl8H/mtr6nVAYcK3qBDGHGE1PHun
/LWWEF8bIItAFUeRdT/lpVD+edvm+zCJTUuVYRZwbMS7hCdBU0UAle1pDE7obMVl655XcWfv7+sr
E+KBOg0WGphHBT5DfaPZ2wleQq+ZAtNDBOGuRtftwOyk5smf43Xc7rxlwpaSjJswI5iAC5SZOOEy
E5J0K4um3p6xw61v1b4eTHdW0P4JUUtDyWUNxrDwtnMc3tpzR+3tKSzYQzb83JVxMwbH1JV/Mz7w
Tt3MLd32gNwRcpUdU+Kyb/6ekjavpV4LzzuMQw9rzeBdwqNgvO3INJlsHSHJk71kaLeD3n0ONWc/
WDKzZI9xf/oDiq39uZNeAI99uu1J898ubDViEoCC5nTaMsV24hSWSspxmQI96j2DKbVI+6xX56A/
lp4yQjmPiDRjlCvBZgGMRIXvl1nxnXkutLBqHdSzVCSuGMz/2TyhNft7fgeRJuq33yCbQygr3U7a
imX1nV+bwEcMqCnAKMOh68zB4yKw2tz+Vp8zDAGCfzt6p4d2AwN08ZrsUr/i4YcmUnun+8eCjk3k
AU9nYl7emBuGRmXXWCn0vN8H4dcI77SkAYNxgk49KH9YH6xvzSNcPoOLQLPlTk+mi8wQvNcj3YLt
7c/+LoAIdgWnq5X6ZOY2J0ySJu/cS0GGfud/MUGF6XqjGcWWshOlrACpTre1nx0mzG5beJ/LXa2C
IZdrE0yU962VQbE6HmAyCwbYq1ykUp7+Apa13+W16/99fWS2ON9ckAuqaKXMt+iF9yijzmx3ZM2R
qfjKu7bxqj8ynhcJvZwBUTs3fKm36+/qZT+5sDt79YVduGfLlMIJ8zSH485iKva3Y1D+3p9dUsrN
6UCuw6ti/H219jQnplfhQVivcFok3bSYRDFHTouyQTJQ8+fRjQSNr69D0HryTl7rcbwLSIJF4UQo
XTQ15zMrPe3b/YzeRpBgh7zbbsV35r/n1sqEE9ACh6cOOd8xB/0AUO6g3FdbBG08CAqMRx5vQMZP
bvxEFxNx8dvGV9Yo3q0omcp9eMa2rA1eHlYIbOwzw9has7bz5qgNrrYG2X2X3l1v69stdOFAMfPE
aDuwrSWEpynUxCfqvhTi/Nsre//SEeyo146KhqDOgBQOY/82cW0X0Ff68FreaTvansgAAyIJ0bUG
jk+vc40v523jbnxUsYjYQ1GGEArWT/viMd90u/Mmf1Tdo78WP9/XGIR1Ci8nSBVPJ61jP+eibPpT
2cwnQ/eVQ++bmxq08OpRnOOluDaexaBpmbCx6eUKO8tYPChIcr4h/SKXqt8Zzna0OP/QcMTtb2WH
6m0EgD3WVrx1yXUuDQufNE3R/y0LkvaE69k+pOfXYS0LWTMxh6EL7wyRMs61QeLxEXb7Vj1l34zq
DpGU/udt91w69JdLEb6aCs9Bb0YktV3zNNkAOmGDcZUK2c/xWS0TbyzP329bXLyjLk2KN8ZQzQS1
uCRcwM6ztrFfm63EKbCmHehSRmxXD8FSzL60KNwVcWzbsA7hKPMEjHYPFDfetO7gKZ7zVb6XV6d6
5k1775h0BQDnatQQBcdMQVsUhTWAeSmywMzUTdfYK+nKsn/8MiG4YFRmMNPqmAgBdRQtKkHlna59
uP2p1tYhOKHZxWGczusIqx9N+jEs5JV8ZW0VgvcxlkQI7vkwId1D0zoFKAXCDPvtvy1DcLiusk9t
bfZ8jr6706S6Q9wQQtTbRpZuMI16wf//5oKPSVAYVojSzt8cxN75k2znnjp8MdNP8nRfo5muJWup
8lLifmlSSEWMaDCV6QjvausXryhroVjjZV7lD4jXM0Tqqrt1wMWazTmeXMSloUBUOc8Jfega+VUR
v0Ryd7xn5OuICrW1Uoxb8z8hIzl3cQQYmwUqOpOq7feZtuP2V1tMXy/2UBSZKDUopLSCzxbfZ5Bi
fzvuxi85ROQPo0YmWaluf19s4Og7rXcxF7fSRgACPru3wsz1VobULM6VhVvSo32EbhzZHO0TDBn+
eH/uwFNQmPcIxuvzXYvbemF4/mEX3zAv1I4tYc29kfrK2Ht53q+Ep8WsR3OY94Xo0TTgNri2gayV
lplHTrZ8GI4umlDVq7FRdon3I311tiiKaW94oLVQv3gKL8wK7sl0i2kx48IUd3M+dMyuVMOdmcQf
Om1ym0aT3KxJv47d8OdtN1rc0QuzgqMmEymranXkePG+QZcvh8XoP1kQ/fSUxYByJ5ylTGgU9ak3
lF9uW1j7ZJZwa41pNhr1bKIZ3WJ0p28m9Dju+Wl6qe+OSJBvqj2TLOAZCStrRYjFpADuCyogoDX5
gxCjy7GyqwIlerLHnjvNbWEU4flqgQdsMs96/ZdZwaVJ4Rh0CAOf6hoXnVGIw+eiD+ZXa7bXAvVF
QbR8da7yPaiKFFmXIT5lYkdX31F9IF1YNOFfARuBgE8zbsG8L7bqH8PvMLP9Ns0yAu480Wl+Ci23
9IF9uc73aeXeWCz4XP6M2Zsvzn/f6VXaz/VZutKB5keBVBwsA2l5ytvbznW+mEhgeqFboDPhOr5B
QdPxE1fdGs/yo4XW3HGlPL34dqCqaVGbtiiFi/AeCLWNU8LwAf1JBCuOaN3fpbSgYEn3w+emDbJj
sI46eJs9ENM0x5ZNvgjTWO94Ms6tfCyTikQ0ve+fhg0F3V0GV9CueMyChgdL6CFTypA7qDf4oB9A
0P6Y533hm/eP4zO6ND6V3pWnxfviJz6ClBUFUGBikEQKpzCDoyuUDU6hyiCpcYfWNbgLeOz2p8Pa
k20p+7o0JeSQCCYPECRw5tK+2ocRz1I5e0osbW0AfSkoX9oR0si+RRW9aDloeFfnnvbo6th7OOxB
EW6O2/LP/LX4qChb5U/la7tdT1kWY8ulfcHfnZruF3rdc2yZNtBX/lWyQT5m4s09s/6u3ULvUakm
I3k2EymGY8L2+a6CjcxGlZaAeOdJy9jw5jpKQ14Wc6qf1llxF66fmRiZAjIFewwKPuPIpdk3BguU
EUiVMus3WYuPK/ntgrMoimKDioPvZQb2XwcNtSzipJWxoZgMoFe/DzJsxkn1tHIJzT4nnMkrM8IF
XibqGJ1DLnBoxPUDyKNt9Jv2CWEEz+z+BpTs/RQbX+pyWcLNbcIeStVijoVQfjHe7GykD4Pfb9Wv
qd+9KPDSQmP5GH9wAtQ8POQcDT/5sV7LWMgFL3+GLZSGi8QujDwxOYpO4laR6RVNvoXgy1fHdHd7
i5eXrMOkw8g9imfiYESZAZ2bZgIPFdHGQA+U3QwGqR5iD0rlIN7ofr/J9iEUwGgZwVFd+BRw98XL
7Z+x6E8GPLgzqJPGlnDhW3lTTej48gOkmeJOR4KgNY+OGyf2PwV1zp/4wpJwzw91rKPByZMF1XEg
l6/JGcHMtafyUpChVwZ8jdFfjqDYRem6vKd/YMyPMWUz7blB75KH+o4vuCk2keStBe+lAviVQeGk
QCdlN/FssNtEu+5Zu4ueAG3cI+XtS9vswwk9nPXq9+LxvFilcFwqGC4Rl8Fo79Ff8LLD/OJsDzNK
pP999S5cqNtcLJE+w3XMydIZ+DIvcaaamblYrGI3V4qgDNwDumwUb83kHMXehR+afoalzgOFIhmF
ZCRtjxYfUa74bESPY3F2B4RT2/i5P//8FwfgwpRwKxlSJNWRg6lqmJD7xfMLmottvJJQLN0NyoUZ
4ZyZyslOC4sCH9j6D5ZcvWSFuZJQLl53lzaEEzbmtZKoJTJXwyaiAwTmfFNtHdRVgujzPIYxrg3P
LIbLi0UJl5FpJAjGZuxdl8meYiAM8tsYvxprELb5CN3yBuGIZZlsGJmMmUKyP1L0PbqlygWbG8ER
DMrZ7HfZsBaeF+MiGAYHdQKLjpqQlGXm0KraiM3GaTwJuA78oMgCKSvX+XK8urAjJGVaFg1KX/DN
wi+GBgtD6seJJ33tAutQfzLvjps14qi1hYn+jkacYZ4wWKGe2jnwOE2ZO/Vrc+kLzqiaMkNrKsIm
Fu8JYWG12Y51khvz3F//NeMN+WNuRHKNbf5GF/L96cLYnLEbJOwWYf86QiGWOMidykAQatjbfAOT
WsFYzMxgOD8OjpAjeNHKxbm8wF82xV6ZBEnqkGcKwC6FwWBjlz1I3ui4msXU3N+ZsXr/4ZDCmTu7
M18kPBPChoY96vWaAvlvMUiQnMNCdAR72+9vh8Olnby0IrhHcjT7LJV5hPdV5srSB+349baB+VNc
H2bI4FgAvaIlniEzTmJ4WZWO+9I8/NUJUzf6unTE+yvk2o6wkLA48bqr3uwMft55yA3xxAYdSmUP
SUkfkWoUfP5GLrvwilYt9MVgL5uxTrYphHp9iG24x3GMxjpHB3B4lhfZCBwhxxJ6eSz1gdlWmD7X
sATBFN9v65MUPUO7nGzypqy+OHI67exC61buoCWXnS9UbR7zNt+DBNq0iSfzaM4Q09NnNZh2EQPs
6JHzmv4br6+FL2AbFFqg9ZkxU+J4ae5Y9C2qmlDWeuVe86vKlb9XlON/ys+6O5DQSvsBtdPejdfJ
KBbcDBFqdIkYVKKeJZ6Woe65CCeMG274BFgHua6g+aRWVLQ8xY0CKzi91l+jn/EE/SIl+rUw+/7O
Uq/sC+6nxUlYG/DJBkb4lKQxiGS49KPsW5SonqpBFh2P//wqmU3qGgg1DTZZsWThnPWjHpZtR8QF
QJzBmEtOSHsNTfq/3tdrMhoLEYk0G8pRAoYFA6kQdem6MVqfnGCrNNFqzBEMi5R4HzKesLK093kG
K/tlSKy6dmWStkmedhSg0CnOq0Pt2J+tsphcCN5X4tPKosTyKxTQp6mvki6QzFen130mAlx5rd+x
eDQuFiRkF2WhJfU4YURBcXcsPgOzg2/72cpfUJhbOfULEf1q84R7Q9KyxGqd+Sv1AxKzzDmeVvqT
S1tmw7SE7t/cZ3iraF8UMuuw0yo9PuJ4ybNqfdSl1s/z3L99byxt2aURIQmMc6m09TNG0vopBPo4
oLWcJgNE1PyZf75tbeFZpxIkIQqmEqqj2CLsmhVXkVWmUcf8VfQJfRU39tG/deFm3sySSus5zPIm
/jIoBIywKkGnFBg81U+O8xRPkjue/7y9qqVzdLmo+TdcfKjKtkrdlrBRaKV/lNMnuUr8U5b/Jo/T
SgVpyeuYEyazZfvMd6CQtMrqswqFSVAZzVNea8wwFOf/aEM4RZ2caRRpYy4YA4EHtfVG9JZv79hS
GLcRCEIiyKGsIHK11aaT8zhkGUWoIacLcMHq7uX0VW9fgIJ9OHXy5rbBpeyBnOF/LIpMPfYprhwE
kc9BXrjnFPo9jbd2uKkkpulHP76rvbO8yjXzHmgMpPnSqlC6jEylkxFgOQOnO6EHS/ffP/nHbQUd
3z57mGvfk2d4UPSTLWyUlZxz4WiDciajBefLhJ5YCTPR3+3jvBmCNAN+MsBzE+fVTwSQMm9AITuw
UGpaCYoL39UhQaPJNYOL3w31nxBVih0FXXDdyY39oKQxapRx/ZhPSr6fZOPkd0UU7aTQWJtsWXjx
cSvKjHUiRscfxAoVNHR1OZ6iAT6B9l4Oejg2/JmcAW2C1w55s9Uy+EIqxNYahGYYbsx3mHxFNTIl
RhI1gKb/0FboZ4Rn1TXD4wFRjh9TrYR+3Dk/ywm9sdvOvBAEYLzhRQYzOdnt21ZcxBu9koCG5vIQ
DNqZDCGrZKTLtXBl7n0hcsJuo+lAzxhve5eGzOyRk9YkA2pMpt/W5RbmyscwXC29L4AUZtYOCFMY
3YAIWQS6OQ2ahUjnzJhT/dDuTa/yjolrf5wJIwufDsaH8AVE34qrLrSirs0KYc7u00mqZrMzFXK3
R6JtawWzxfiwlrUu4BSvbQnXXm8MKiMONeWIc2m7Q5xsJwvBjfqhlL6lQ+adp+irEUrPuSrt/rmv
XG6ucP8pxyRKlRTLVvXNClW/1dZqLQu336y0wJVOqIGRfw5DF95oTYY5mnZJS08CB6m28uHsaE/D
iLz41NDx/RfrMWfiJRqqtJmFu1Y79bV9VPlq5YCojty9NKq1NjP4nkrU1EB9o+Q5A1dQ1BSMZFrf
F/HxNLf0bHiGguke+YbQL1EAd4tD9cfxIdrq7ltZ+LgBALXeTF/wmPknIG03K43SbBM8hmkcFeEM
CdC1gvZ7n5rG44Su5y5Vm+i+6QfloQoVHiNFq2zP6hTuy3gYVm7p91+Wz4kwmqXP3Zt32yCdrTI7
y+qAQO+2PMLZk/LIG05e1XYrlt7HGizRKLFVHpWztOq1DxUM6lRHeRyCSHmSU82tHKR57XHlyL+/
ndhT/iry9rlOIlpRUyvJHTUj0BjnztN0yiP9caODWEZyx50SpLSGtFpZ2sLFdGVVfGUVndycGLYG
i+Ceg5lhWJHdmW3A2o77+iHaGCsGl77axSrFl5ZSW2E+MToaVKPuZwxKeg0SSYCULNVNbbBXtw/k
0qe7NCeE0eZsjpHRJcxS2dbnMjoNrpzFgdJaaxOS/8tG0tWDXQZKRFHyoNelsnT0HBjSg/VNu4cl
wjORfo1+zjzhf4NIa3ll/2NP1PKM+lNhISH51wWhNJRaZrqns2/ZXgVd30zi5Xxcu5aWjSJvQkWJ
ooM4cDKciyTOIrZzyjXasdM9yiauExfB7a+2AIeavfKXndmLLqJ205e6pA7YmXmaZ4WY2tiqvXv0
THeGxihfuQcDrXflT3n/rzzml2nhwujKTkItajYdfbMAYc/qaFqjr1hZSCuuVzhHg4sVTpUDt4mK
mfl+P0IwJSfB3ACeazdI85Vv1Zvcy+zN7a1dPn+/lifEshbuFmNouDxS9bEIdwWC57HsltoKqmjF
UcQ6OXqFsRNVHHMohA+Rat0Nk+lHayo4yyHzfxbzlkRdbuJJRu3UYjEZ2okUUUtvGqtNeA63UiH/
nhpx53XmGpuJzpe5rmVffbm3euuFUeTKpKjP+XJDcnyRtML2U1lfrestfif6GnMrimqm2ElR6lSr
p44NRLBla1auReX8O9SNXvmoZTQbas/Zq1tAldXaGX+LHOICKYIw2zG/5BHLvXbNLITpOWy53BX7
lNzH4Tny4jpClq5VxtCTTyHiNXX3xZ6LMWjYPeRxl3haXvxRROUT+nUjLTMUVbMQ5FZcDMUTSTVC
qArcBpOuPJuVXPuSVCuuk9q9m2dWitxajSxoWs16dFLkVab+WR4I1HqahKBkx+wlzpCSc6Z2eIZa
eXJHxTj/GGS6trqdV/vI6nUXiZ+YTECS/jRK01m5nd8/V4l2OgAfZlOppIvUPMlxhKSUie0gr6eN
hUplOT5IOi/X8SXKVi+TJR+7tCZcW1NtOwgtYW3++sDlUUym6sUDIAKVp39TPPri0nBYm+pZOrWX
ZoW0zjor9qAXmI01buOBeWfbdqt8DZM2QwdEBzNMFWoSU2fqVXz6V4h+99VfiMOO3HXW5unvs806
Y/R7IlRS5QtLIiuoWpfq5Bzf9nHw4cjW/PIZRoaZpbph/t6lQe47+26LNFAQbaTPt2Pt4lf8tU6R
IDQL8+IkyfEYRBDb8jB4lP4vZV+2XDmOJPsrbf2OHhLczab7geTZpdSuTOkFpsxUguACgiAJkPz6
61T3nSmdlKXutSqzMpWWwwUIRHh4uJvw9c8f8WHagVwRDDQMjAdQGHi/WQs7MrjYYbOuKwX4zVbZ
n0BvDuv534vt4Oeln//5Mz8KTQFm4SMIZ0ZQ1Dv7SOKPxE4eEtUSjV5ill2nozsaMEjQsU/Avg/K
YDB6Vi0sB7ZAkOM6i0Wi7woxdLg9iTPrKJjQO0pn/Ti0Ubedm7rN/SWsfgVD4R5EMiS3BBv4oieD
/Pnnm/5o/wMQhBpYBLwBmMP75+zUfIjnieNAq350jMHreM7aWKe1wET0AETgzx/3ASIIbN0HGg0N
ltXN4OzzLALnElTjBOpIB403rpMvmi58M2li7xi3Ux5Qzxxr7ofbXs5F2q0Bckjm+LqPe3i6Sztf
qUTxz8rP9YPPNy/AkFXcGJJh6Hi+fxCYwdHCTgu8PpVKpWIHLpO0DZZPHsBHe+evH3MWAeMwrOCV
CBTJm0QHd7Yh3hL4h38Sij5KIP76KWcBbwyMcgPuAquqyYaC1tSplwDeFGG4GaGOax8/easfrSIw
rVEyRygS6Hnd7Ag/EU0Q462Cmzpfxi/B1y3ZGI4BZkyitml8QjzKKUyK5Sfn10fPE0QmrKnVaRVU
gvevDTulanmHajmOZvHQ8YpfJWMYfxIa1u14tjjAvQXkCGFdgLq/oS0akKMbUhAJrMuu3bnrv88L
738V8EEuISMAUYvBFQXUNyHgFORTQLrtJ494XRjnl4AzDBsVoABoKGcRo1nqXnIQcjcwqtrWMySv
nXjDG/aFQuVHzlU+wcsCBsrbflI7EUS38Nne/fkaPnjLLgBtnG/AXtcBp/fPuhtkFNZixV4nWNOL
cYYidau+zBE/iUqfMFP+2aDzB5vy3Seub/8vOemwuDw0vgYaSr7CjDfty1vFPxM4+Oy2zkLSROu2
ZAq3JUqclU3z0xcTT0v6MMYQyNDy0w/84KBB+wXYNRJuUGDO+zDWKyCmGkhQt2cxbdSYmAuvo+Qm
BLs7U6L7zF33o6cIxBo0iRXs/Y3KLSUtfb3GXDmTK5D3HnWMrahL2Lb/eYF8+EHolEfQoIcq3Pka
LXArgRnxQZSY+hZTnt1pZqRtU99f1Ccb4oOND0hp3RAxJntwYr9fGl4JfAdm7HAKdVifjgr0C4lP
eruh/3pnTNz/67/x9Y9WzVrwYjj78l+X4oeG8OWv4b/XX/ufH3v/S/+6Uq/ybtCvr8Plizr/yXe/
iL//n8/PX4aXd19s5ABdq5vxVc+3r/1YD28fwl/b9Sf/X7/5t9e3v3I/q9d//v1HC9P39a9x0cq/
/+dbh5///DvC2V/e7fr3//PNLy8Nfi/T7csiXn77jdeXfsAvJ//wKRi7mE5DLxFeC/hb9vXtO94/
cLg7ONgxkARi/7oEYC8+FP/8ux/+I4DfIiwZQmjseBjN+fvf0CZ9+xb9BzywQTFCGHchw4oG9f+9
8+t/x8B/vxQ8if98/Tc5NtetkEOPq3m/v9Ce9eECDHk+mDu6OJTOrYUMj6bFRBC1g+TnpjVJnZVx
C2lJmIWu+QME+5VqDrKjYTYFJaZhYquOCzPVvhzEt0Q5JtO0UHtP2psWnbVPWjxnORCuL1ilTdbh
CjwosHrW0/svUQ0EH+3oKWZpwpP6chyb7kRuLfo+eVz4QGMxsV4cwuFURdHe0K7eFbTmWzmKJh3Q
s/zLe/3oab0Pf/++GjQsAbgnAVjmv5EDWjv5jAiS+t13INI/vSLybkavvvISWuechv2OtRwKvHXc
pkaoPnMISuVlrPNaPfSY1wVYL5d8VMbP4XT+yeX99jJB8QLzDHLlWDVIUc/2uWnHihtnJCjJgZbN
8w7tjTktHf6jYuGY9aVkm8qd4e02SL4ZId1WU5mGXgc9t8TmfkP3kNu9MeEnicdZl/ntueEJrAKK
ySokex7F5RLIWYJundmRBlmLioROxaXrlMs2WKJDO9bRIUrcJcNy/L4s47CJiYu5+kpcWDZw6CeL
fCna6rmGMVs/1Cpj3HxCZnnr4v1v1vB2kdgEK0cuwUZAX/z9UgtijazWa0g6QA4lXZKwyThF1R16
ttwUuQy9S6TD9CpuEnJw2GwgzvBAfb18azi9X4ZWH6QeXtt6VJmQ7vgUNxW0moRv9l2Q3JVWzYdP
Xvgbv/Xsmn34eSOoI7j4cBd4f80ManOLI0Oe+T5ftqRt4mwpWJmJhUxV6sEQ8dD65KEf+UMR1MmO
hFOxGfzySpPIvx0nwg9d4mP0o69+TnZpv/KKwWzB+VbyBgp1kMfDMmWAOGpf5c4YjHkhGpJ5QhaY
K3bnVE62wNiiq/dtzKqcwrl9348zrGP6wLmZ8tdl4nQLPyxM95WjQENY8kNPRp2BWtZfho7ZueDH
54vn1dd2km5aNcG26aLpcozINQJhePCiClabI2oNRuCNHBC5k3Ok0lgvbAtgqMi8WJxYMLknrL49
N2N1AiPESw1dIPFS9eEu4IRtx0nRK6hpdaRetiUMyHOPiy6FuT38O/pxz8ZGQp+gHbNYtccmCkxa
GKK/KPzocfRaiC/Tet9Zvzr0UIPbut04b4ehyWri0YvQQBkOCiEnnZTNVvgWDpQwRtqbRh+Tynl0
wa7NSVxzaKNgnN2tKdZLOGMI1SZHHlTJLk7i8khj9X2E9tWl68+vcR2xXV0t4PX7YsznboDgoisf
i6C9qNjCTtFYf2q1tK6Z8zUF2iZQEw+8rt/2gZ7GsmhCmMUUY0al0Rd1MPi70Y+OyAqWHZtKiYdQ
Q++lncSGsOlnaxeeVsa63/68vt+23NmlhDjmwNSI1pAbnS1vDa1qdPkNxsbBKjqIsUcsXeiU63Hs
t43X9rnvd3sIrYdbMNpfBqJOTYdxfl8mO4e3L6z0h5R4vdk3TnT1dlqFDYxHJHrFeLe+l5JGbGlF
ojyCJWKO7f5QgQidmVheDn6nL/DcP6mPvI+eL6jxq24OMk2M277fs9AHRqc9LkhaLMMBFVSCu0t2
iHrb1rruqY68lMnJ2452GbbYzY9ESMyEJW2RuyEiCk1QO5QCFEUPE6SYkXmKTcSPTd2HW3eMfhFL
+YYbuDTMCs+iLe+7xRqUYxwkpi7YOCjJ8tYWEBYvvTsRlnRHrP5k6AuB5vdlBJw0QH94FSDwzmEb
2RZjXBEF+pL9GrYaliCjF6fQiLyMphqFYOmdSrU8hd5Y7KMIQd5VHssXA8jXYnc/lW7wY2RNf+UT
wCszcY4DRvD3yyyLK6zBrO9HvQdnnYErZNtHrOMfoyb9ES4/l5Nhc0pYjwniPrguejNmREQpJ6fO
n9qnn6qFdqRj+GmpA/44TfFNgG9XbVt/g6r+jaCgBmsLFype1L/muJpByfO2hALwDZc9pvSHC1XU
bh7rKtVap/3gV/tIRO5mTKaUdVPGO8KOXTnCknhRT+0wJBuIFiY7NAxi5FkT36vJfHcnkezq5Q4f
VR3buas37RxMh0kEQVpr9ETLWRVH31lghc3jPqNDeKEMp5fOrOdDqcLr0pgfpSv5EblPsGkRknPK
LBK4YPJTxxN729H+FI8daLNa37PEXPIo2SvdXDqyiPaQj45TsYCLLbg5lkX9lfHBPTZ9AUsBDoOH
CrzOoTRYn9BgLFXgPFoqojys/WtFbJAPDaUPFdK/PPJgFhvGI6o0A5VyaMNlvgelQNZOatsI7eSs
HuOs6mDb11n2VNshD4zetckY7RNYhMIw62AlRNSHSA2HebKHgdwRFZirQS/fazz1LSx+r0Qn3UxS
sYcv+Y8YUoEPUK450QXq/ISrrxaLKQ1Rwu0XV+0DLK87RKuHQbpXsTO4p5H5l5Ua8LlQyN4mA+6K
m3CnIhyYTe/0ewq7810Vp+6y0aXHNoiBQLc6Fh5wWuXJUr74CjJieoLxoB0bNxVBF+Ec8MLUFj+R
NvQPU+vdtjiuU8lifpqcTmdu003Xmht2TKabfn1ocRd89V3zlQd9tTX4i1RHrzVz+gNXA0zPdT9c
um1/vc4JYdR3gVCBWvBIMZ8xAHbIcOt8E9uJb5aK4LlCijfDNO2cOo599ZrkUFTE2RJPOCldnAto
yjMc3MUR+/I0zPPWQ6aMrgJK9imyv7gDg5sZKja0iZo05OIV4toUxnMLzrEp7lJuCD9yC+M9toxp
G2Z1eZgtKgRQ2tqjb+IgbwcxQ+aYBvnC0F03ddPkiK36EHXEydQyONnCtb4rcMN4tO6t0V0CS5Qi
3AfMCbIY3jpNAKnfTne/qr446KnO0eQ2t26ioUwVxQcggtO1kQzklrIeDpTYMmWhMK+B/yVgxZVE
eEep9l9nNdO7GumDgA1XBNjjragdEo6zU4iFbJJgmZKUh1OWGGZhy5WoNGnFNU249xDivnQU3lfl
gAnQOQYdXgxLFhdwM/3kUtYc9PxARGEBVyV494WQr35/dhiduC3CEElt73jbdiqRUhdTkGq3eNJS
mFyrQKQeS+A0b2SbQXR9B9UHs5NNf92opcwxhLvTbjlkXkGdzPGeWTl/xrj4MJUGoxPHNky+oJl7
lko3IcBg4cc8a53Y5mpi036s6WXJ6gVqzlEPQA55aEShax6ERb+p4zCXnfuqepmTGscXwd9Ope2j
3Si8MYWbzguHs2QGSpG3ZZi0ufDD8fsnD/eD94y0B1DMKje9/vP+4YZBofup85BMKxtldQsH6GQe
Lv3uAuIyoODOPnYZRh/znicQaSu8A1acTLuY159MdL5Rbs7eM4ql1ZkQyAEIlGeV3FRLMkc1uq50
rJ1dNWn0+mKoN0A62izdsjEzyqNxEOpk48nNHGnVtdBFsEel5G2jIshlUg93Th//QLge7kUyfV3q
Fv5zVJd3RdDd9oG6UK5lu1ZgQQQUiutD2R8G1e5LwRZgxNMqW+5gJrarTpCnnzMO/lE7ujCgiv16
L5GWqcQOL1PBSSo67n+RpKIHGy+/6oq729mX2xDMPpj5TgcnTPSXsI42Mhmue+GYlI9EpVM7suM4
mbxVoz7yBT9pfTNkoBzSbTHUF+1SZ81QtyfeqB+2Qyzpqza46aeLqnPGrE1U9RDx5FB7070G+HIx
JQW0XLz5RVEQGf+8Qt5UcM5eC9q+AUZSUGa74E2/XyGNxQAH7cHQ79dA7mGmYpzc/tSYakijVckE
u/OCK3/YwFoSQjLS/vJBS2iT3ktrumwaTsDRGYP2ZD266XGwIN5F1SZoNjREbGf+UzROVyOFL10V
wilu8IDTxXbAym9wHg0yQDNWzWprKDS8oaAHudkc/qvycqyYwsYnn0Qcb40o57cMn8yErtoTMVbk
+1tmuq65cATPIhP7KS99F35ZzjVYWzcaOe5VgQ58Nhj0TUziRJDUh/hjW4TVZYWMqkUMSitWys1E
XXYsKTIU88wxOnRXFdO+XgaaytaD+lbHN21RDEj0mvZYTi2yD1O6GzOho4WC34dWloS2UzeDnyad
r8RI9wm9GbiLd5/0g7zktyALcxU0G5MEvf6VFbvCLH/BnGhCHGgyWqSYUC7ZuJzMSOlYkya+87AE
jtiw+ELX40U0aefrYJZHdOUyf5imV3gePrZJnTw1UfFjoircieLrUsnbzurMCtkegmDBKNpC9V7A
EicVqB7xdNu8I7A7A/v/EYbALyHcoit0IfPIkj7zERSXaIg3tVr2soZJZFtquYVN5En7ckgZQ7Jb
WoNHaX5ZXuuNX8CxOKRqJ30XeyzxYHI/9l8I7JP6sFzy2gp3i45XN8/24DFvO40OdJ39SOVBhyCB
kYhVhBIjKRgb2pYoLDJndh9q8TRzPqU+wWFcYa4dvUb/a1xgz1b438xRKcqZFrc3DmDzkReCdlaL
wJCOgCgwuooV2nLnWc9+1i0RSkaujlgHtxwJP1KO8WAX52qMfJuGhVOmjWeatAz2uodG2gi9g9gU
6JA5FOQS39so+uCEczbjBjAfBuRgbApIfzGYR8gw2RhD+ryGpBaQhpeu99EL1yWkUxL7bQwQcVQx
gMapko0jwns3NCHS5WIvVuSwh+RV1c98OzSNu+VcXfBOXES9uG1cd973HFX76CzfghijW90kU0it
DShI6nwa+nkfY6mPMZZ/sWidxcsxqgh0KKcSqtkxMFTafFfUuaaoayo6xjlTJRx+/WjCUjCAYkh4
hMjfdQl+aYrkbx8s4YujBxinGnVlI6AuWj6iJ/wkSLhlk+12xlPdkY9QOaRrIUOpXjZ8VFcU07ZL
9Kz63uSOqWUWBOVdP8FBCy/qeze5X7qmmbKeFM22Muk6gYGoN+/KplRbuF9BJRu5xuTTJTUBKM3V
mPSpDcLxttW1D+fBQu/GaIjqjGHCEr6T8VVbPgRaNTt4Yy0bEotNM1TLfuxwbXHSLreAe5fb2Idj
+VyX5dEf8mEuinsZeNFeKYuJUeKwU0fxPieFTgiy7xaAMwPThVGToc2+W7hJTlC+I18oLa4637YH
kH2aS86W5tKUN6Wi0RGL3jkNmKVNievpGRUBlucwDWDvCEApdVGJjASUHmChw7+Av4jl6KtvJTRR
Utv6Mh+DjFhxl0BRoS7nEG/V3PO67fa+gkixYEpmUzFckRIjfHDyTq6UCJKrwkR3ba/DA5tDmRWT
8lKnCl88VvdXid+A59fNEviDD8sM7t97ri2uaNH8MnMTH+LaFxd8kFcDUsygNEUWzPRLNRYKDjBA
LIagkDvXNSNMPkrnAHAkJRIntEj4LgjZsi8kDu3O8y7n2tHbiofdNnZtuIk98zOOPJkaSadjqyKK
6uHVNIa22eiPGGvow3gbT/zFxeT+Hm0MqP3QaTYnufDM7eIx78Zk2Lii9K+BLd72cbFspyK8oLRn
G7eIoA/U0Gc7Bt4lj/kDsXV8lKKGtiEPsZMLX2N+ATqp0wEtiXUpVHoDb49hH8f9mKL24gA95PMU
anZU/RoOKMZKm4WJa6lRFzPhuRehTuNgDHODcnsXNs2vfvTEQdREZTEbrktP+18Kl0LDMVzunbjQ
J9guwb/NTuapbLeRkmnNzHytWBjtqjKAFBWEp0/CDnNajd1048QcxSdp7/x1SrusL3E6PCw966+h
lnO7gFeLiDgcSLswsF76LiMcE2hjzJpLYdTTACg2Q/Fe55HD7/RQPi/tilF5zx5RG8VD/7qcCpXL
MsQLs/D3tQKkt8G49SaawX5WjTpC9Xe6VKpHooNjf+rWOag+BjzStV+Hzu1vuOInSCyITIYFVLMn
sOpbEclsnGR1EK0APwz/M01I0ORLi2MFtrPlbpmRTJvQVRsWlcVXAcwzCkSdOZOX7HtlYHGv4Hsg
w/KrDBtvQ7oIKzpytqJU4GaHtIAhsHUAFQF7kV3c3HcrNq6GzwQkfuuxrKevBxFC9C8gCnfOj7Dg
2ADlMmXGJe3zHmUQlE1rTO7H2t37HbsJBWxa/pzYnQ3Ir9i/7wGJgyqTjx6Ae94hjYuiqjsBfQVA
LSIXLgpnrmK45iLWpT7aOoRYf4OqHXNanuEZibF+qe3vvBkZ2ScXs3ID3qdcuJg35gDYl4DPzoq8
ZtYO1TAnS+eWi5suLraw6chqBbV7SzhAvt7uXUq/DAHaYIoVeYHqeVeT1ybh4ycNuLc7P7+YMAZZ
ZR2fQQPujEuRRIpUZYuLWUhh06Hy+r1u9O0inKNnlLjWzauMFaaTDHRS4gUbwAAQOPhkrh85LQHV
Lk+dWyTXBWmckyA0zG1FDSyJveKUFOKecHQuarOwo+3DMGNLMF3PBhBDNHO6q0bHwj+9hVS0YkiU
i27TNsy5nlEJX1IDdMYu0Q5O9lCKDYcqo0q7V4PP3dTGCDPN+ND2lB3nZKu0uOMegbQX5uKtZjaX
6H5thmY4MZcie8DcX7Y48YHo+gJKDMFFZVkaLhJDFwXtUeEb51OQ9KM3jUe7kkkxxnKeaY5kMUM9
FijiVyBk7ssSBRp3tvWa+8uiZ8cFUbCoC71p6QQSvPFTZeSQBaFc7hx3he0I43ja47GZkLkERdFv
ndKFhMfUIZJ2DlLqsH+RPeM7UoaAyEqRlRWQyD8vWvrbtg3e+tGrQdS6i84p0YmDmd92dAhGAXKR
IKgNo3vBQ9mlaIxfB1Z1TwGYw4PT7JHcxRms9y7KtZcBOaReMOzxctgbgtZfAppkyr2AHLuiYHlc
zjfc6+mjQekBUh/dElcC2yT611TH3pPH95/cyu9tVMhRBih44I2ODbh2/9/l//7kVmbGrdR6bPLZ
Sey2isvgVHvVE+r9CsftlebdY6IsTSdvyPk4mnvIj6Hrhd5f4Ety8lnxKLVOjspF+aCLEhTe0D8i
sXLSauDBFjBOsq2lk3uJtFdVVAPVY8VnbF7obfy+xNDVB8kESm8RiJRnJWuoSNnYET1hMfnQ4q/b
Fl5a7NHvMS4Wlc01rWexlW1EtjhE4KMRz9vZLTUktyboH7hSXFfTz6jMF3fsnsG73LUld1GX9hRj
Qo1C6ttuhupWVvcyggSF47QVoIE+BUIxXr9CbjYNatZ/q1UBfwXrN4imMLU3lRPc0hArNik9/mUa
tEnbCanHPJtdgf4XIg0NHwIikswtr+qmDu8YQeCFHZ3JEafaPMSg4oXslidTkQvNBnW59PQ5Nq2+
iwr3bubtRtuku4uYLXOgGtrx5ZdwmczFpKMAavcAVCd/1hggB9aJ/mS89BcSDhy7sVicrK+dJxLZ
JDXQ16aRdrZdEADxJweP9NWmdZxm1+3YXVGq6yRBeRcSx8kscqvMd6o0KtFB4HLegWpUZKjegjSU
I90uUbVsezKLvOoGdG3R6As6pPbJShbwuyX+Ino6Ia+Y69yfAIvRZWyeCRpUtfTjAxtauJCIn2iP
J3k9tPYK+NsWveEUCbj/HEYNWhVVY6EngyaRKLSzIX7cXUtWYQSX6yA3MOfarSX0PAbOE6ZnIQ1d
dw+jMwQngQ58E7Hyom+6hzhAT2YKpvaTpvWb5erZiRJCqwlTBR54tPj3/faKmhhqmTOCXuRCeQ3p
n8iJHoNT5JdePlZRWiZA91GI3Aw9UlpF63u1kPjIgnJG92DO4y527v0FC7hmHsYbuXPwIyD/UWN+
WmR9qW2EOlBPa3RphhFGNNlgk/lZSG9XuA695ZUDjL0FKRsqmjteo8ysnCY5CXRgM4kp/F1XJzgx
pukXl0N543auTcsxHk4N2Wuo2xz8CSsDMgQ738CcrjYytdXUXaDrd4wGn1zWQK6vuF8hQ5pHJOKO
/B56Gr1TTEEoZtT1EEOWlBYQFRADUihiCNmzaTiCjPF1bBN9GYSKb9xImo0S/H5ZfO+2G9fntQxH
v+jJ09RNSRYIq3faIsQslfKPVMhkA6uF6ttcPC2s2OjazM+hyzA8wsIwLQZd5owl9WkKlhsWN+6F
h1by/3/8hGkZ8CKM2UOHNTrDT3BslbKnFJ0/NQepB1PenHORIMCAITCadWH30VNXlOhHFidhanI1
9woyCy0LNw1YoXtQQ6OtnttDbQC50zYKrgGWLmnpBXZrBUCRqO5V7uEw2wblqbKvdAL5nIzOZzzO
D9qYPmzQVncuD0kihm3fr1bdkMk0KHkACtRiUw7lJXSUvsqy/Tb4LEH4LyGQIGyQsU4LNJaw2aB9
bqHCx55njxQ3QQ9B8ohUm6Rq+hOk6NsrndQ3MaEHjKvOz6aOgHcHsBZ1TbKdh6WCb5+yu3YsciIm
ANFaPpnB+05xlkoK/CFZVmGzMfpGuDQHmGYF6QQsgVkATYBMsgH04l3F+ha44gL1aK63naRVJofJ
26ORe4H+VXMTJqj7kJkc9BxBk6mv7ebP6+BMSmVNqgPsb3QQI0zNw0zubKOLAq2+vgTrJ0CrPrO2
vyz74ImTpcorU917Pj1CRpDuMG13yQJxM2xEb+/9cXquCC6+cZP5k6P9bFTiP5cE/hEgXDh7R+dN
6cIUxnpm4NnkFY96No+FQlNaW4sGG1yAuSpUym3VIApYYB6kQOctMaDc1woXZsNPUn3v99M5AIl+
JfShp4Mc8Ox0NowEXFQ1GiUueou44D4D9mAfOdp01TfJGos2NtQTcDdjtpRF3sRoFILOGa8+rB10
KoofdQ/YdYhREZO5TYlYbic01260Gx4wMQzcGedf19TlhrMGOLKGjd1MPPQol1RI4eRG9hiwnJDC
UyBpRYxB1UDeDFTf1JR1l3a2d39eGN56V+9PANw1qFZhiF2F2YazhTFAomw2MTDlAEwu0VmJsh6K
1KEYt0MiHaT6VZ/NfdGB7eFDc0c29ZUslttxhAeeVerQVtX9MAf1F8w+TOkqXXfoMJ4FhBYIn1mQ
YIzBs1v4uYkH/xEtYratigCgpVvsCn/0YRU8Q1BovT1v+maQPn1yyH3AeMMthqBlxWivraXT+7CB
1rkUbd1hSI9BDjpCB3cO7dW0aOSIa1t2XoJLn5U2DToc93pRrxCXRvm97m/SJlAqw3QoLnMcNyZc
DqTcBGMrPuHl0d8rTexPKL5TwN2rWNtZpdlrCMomBm2mOjAP6DrsCieoDxWFEj48ACoeVZkjBIgz
2ImSYgp2nCeAYOWjuzKrUDBhyNIA4S/tlNkKWJ605bQZoxsMJke7OqaAdBPyDQfaJ84kH2xkyI+i
7IXq2dsaOitLHR4tiQqxkedl4YdILHKVRUx2/QxMI9RWXjVFcBkvjZ+unEHsen8DP2SwHtujV+hP
/RN+38i4HmjZr4S0CC/9rGHXiBpaogES1DHRUdrgBN9W1i9zkEnzpZrcC1KAZmdJdF9PekY+Qp9F
BPLDW5n2xv5KFlBCYIX21vf584b7AN6IcHnUWVm0PqDdlavzl46GS3zbyNgHi9Yy96JwgA7VEcbT
efzEIMO7Q7UDtf+m08gFk/Ywbr2OP8xOcP/n63ijI77f+FEMqAisZ9w3/nO23sLZKQPb4jD1xu6J
LUkNV5DCfpmtXvakSeSO9i66vUHc5MIU5Tb0S5kWHaowu1gQLRzX2/TBcGvdlV6A4m2nWLwdF1Vv
ggo4/IK57V2VdGPKQbHYOe5jhIQnWuRpwpGagp9dpl4XaMBKTrMBKP2VEIKGcjB5O0zbXqiYtyen
x0D70PSrVn2SHGTj3xla3cxr5u5a/kVWMapSD7p+hI3oy0p1H7PAWf13hk3J+iFNWBCio6MKEEo8
cjRsods/P8kPeNF4khi+CkHph4j4OVkVVEwmigbgfAjFtUP8yCIAuwHLdY8WKVqrGIrTXiY8eXQs
lOJL214zVBybri/YifmV/uQke2MenL1aYGeQBFzVhrDSzjdAK0JMnUQ4WUsDfkuVg50H19Bk9HAl
INFFEAxMa16plDhrzK7mdm9q3eSl46GKpKN4Bs52q0T4k3fSHlC78RtvcTdwL65Opa7DPEJdBgJZ
zU7QX2VZYSa9r0h4rRFLqxF+icNM92ELmDvyhh48zFsZ2PhmLtA+8kty4cU432YSFQ+CAL336vYF
g2ENwG/V3zTgVWceNQBmi7DJnbqY8z+/s2RNFd8/IrwruqpdAeD8HdcrxeTOpVZFNssgOpDFZ6fB
dcUJwiOwfGkUYgZyjbUMae6WOQRpw/o4pqfxUHeDhiL/BC5sEKZ9pG45VBd3rRb1pls0pB7/D2Hn
tVypkqXhJyICb26BzfbyKpV0Q8hUAZm4xMPTz7e7r+b0xPRNxSlzpC1Is9bvVt1HgfnpT6W9p3Qh
Dmn1/4JiGke99L+s2jdPKML0R52UsTAvLD3G5PI+tou4TtIT1wDLVpL2t368WJCXlZ55hQjJO3u4
Ll5/vs3JPuRyqs5pUVXnSV/h+fyFqLCuMp8ml+8ogEPvB7H92oCX9l4GG5b7609vb8S/jA9M/3GT
rDNiy14JYBVrGrvG4Eb5MLzLYdeWaAMG17yZqvXmbJjDr9ap41a6IX2GFopIC5aTpdz20Sva2PSz
X5vp2CcFBIQUC0ks7OoucGWRiNxZ9iVFhCWezcGOUpCpMwAU/gBfHVpPdCdT/s62L1hU7q6ma5Kg
DvTLv38JrP/y2v8PBMbXcXgwtgGXB8XOPzqIxm5F0JrEfU3Zk56j5PDrH6vR7ovJIA4U5+TMNJjz
1uRR1w1UYUV9KZq1OPn0Db7YQgf32Bk5cTSoZjf2y3NBeGpOyN4jds+9la3t8V/woV8VY+ibfY+F
Q/6XSuEfLupb4XzTPZiMhqFBuNlS//cNghjTlMpJKVTzoNmDvUzHruz33mLW1+Kgbz70nP80rkTW
DWK5QyVVJ7NJrepcs8JeLnxMZtgAp0fL1ryjU68utfC///8d9n/cc2gyCOii7sJvgEP1f3/KvOc0
7EeWS73IKXa15TVbUZ6q0Xd2osrmEPf+BMRcV2EJaL6v2UlLm2rRUCP7+f8/zO2J/GO3M1ZBN7HW
OIwl+OcTc5VdrkFbZXQWWqSCPnGgn/7/b2H8pyCFo0S/Xak38oJc0X+sLeWXspGjl8My62Me0lgO
ByqN5aKKhohMZShMrIV9thoni4vRZWMCkugTk32KcmWkRlr+DSaVXqSVpZdOUltXZnlCVV22hPG1
5oE4rn1AETeEWPGGS7afKHMu7rr8tAU6lIEZapy0LeJ8KzVBEuf1m/VZnBEfA9fPSoWEchDxUM7B
WYeTDjW3nfb6gEYGDyH1kr6Nv9a1jymrrJM5PfepHC/rMjDko+7ncJ6tj9mmQzEYEavXxRaJoPx0
LfC1oOMDFDaR/alMCEvDO1f2xtFdRTzo7q+lqLd/M2obbgWlSLub0Risav6ylG4gpXiwUIvHtiPs
64JqwELsnXCgpTuHMt0ifOJEmcSk2PwlhwR8LxHoxmVg/uo9VleeVl5cOIN5HDX9ySlBKqsuuw41
PZvIB7kPVrN6KIPtUXX2Felddqm79brWqALHQZZJo/jgpZOiLUZCPEn/ygwLLfaZ6LzrJIqiZpKc
30WTP2XuCd1Re5yK89QGxd1UQUtpU/qsLTpJTYu4n9DXHpu0166epHtQeooMRNrGuSh64IWC5xll
feolTjkEFzaFe9C2+orkxzh782ac57qDcy3VKdda/Wwq3wxtKyMyG6DqZFE0kb27nDLf1vaL6WS8
x7n6b9v3P0+Z281IRJvBu0b75v8DeV+mpZ5HL8sj2sdPa82Ke3ubfnekoB1psdrQ+GZGyXqahLT2
KboZRiPX2qVcewQ0cuN1iZuxRIdLKgWzW5GV0BOa3oJiT5bM/u0viMLEYUZceWLB9NE8+C5BGvV3
38Kw0iH6w6RRLLh+OLedt0djepfLtr/rJnF2t9+BNsFUM3RD6B/GUOVHr/Sqgz2Yd4VX6Adz6e7m
NOgeNYKR9ggXajKULqY1XOs1GoWdnnSnyU559QfqQzJ2YmkRDesCrVvrGPepOnp+np7sWY5ngqTr
hGu5DuETzHshlHW/BMJGFncnOn0NizVv7gyva+42s/3KauduASVEcLuoo3TUY2ltn3q/rPvMFqEQ
JVvbgRwuDaffcyuHalYMjVxp/tIA8Up2FA6Fc704KOER2w6SmUn8hOkEwmz2N9hOSRmWqGFjGWzT
oTBQGc3NVQoT+LGj4nPaMQqytQLFAgJHyKvvts6eEfcRoApWNN3Nrfdk+A1uHWupk4rKB5Bwjp02
oKjr3PQ432YHK8M5tzSP5wrRIRL/czm7zL23s5JmIKv/S69OTvZ/ABIMMv+XbY6hBTfc8h+3m6ey
YZWC9dSqMQ1FdzRGJ+4a4603qykZcYu72/qd9+hnfb1FAeVmclcU9Cp25f3CB8TEgb6gVAnGozVn
OZtDJdaWf5kNqFJbGN+eRcRnqWWfTcqscih8hprlyLJ6bdvJBhkctvk4MBs9EoN6MGT6TBn6U6fL
Y55mr22Ny2obH7jI9hrgYT9PmKFTBrB027YTVv7mYteN0ncAK3kcShUCgQHqBCx9WEI0Yj0BOytv
ISM8IlrtJmlLY0iWWfvpe6gBd+PQcJEVl3OJfryGexa6lth9fyCTLk/GfOpCpsU+Ut+GjNA7+H31
PHv1GOMSRpjiIhOZNab3zS9NGvxhrLEZSnQTNylyGwrX+fbIp1gHtCA4DKn+bWYlWIpOebO+yCQe
WZXhpPN40E4phUoSEtMJix6fads8LxWx3CUSPMNLc5RrZG2Umv7ZDqjixt7MQi0fzv5LgbsvqR30
zOMmn+h5VkTnpOkvbU4lmeJe7Xz8qsB4uWW/91Ub94Zajg7PcTCsJV6aXgC+6h9ruRHbprZQV1qz
U85zx+JAp7We/brzmfbAbIlJQ4MOc1OjBSAGhdm8U+nsMfrfKU+cijozw4xBGKEusg/08xeiWK8a
QxZDu+XhoJcNCOWm2ySTcpwhRKcVrLHMRGRhuptrOImNKz82CODkBHpfK6RX9k11NSwoLF1+J1eP
olB4sXDde2juO2E34y4V+FY0rbwTRQnQWlhd1Gj5fW5qn5CW57Q24zHny9DLMU2yXeJBa9Io8LBw
TYwJiLUqXOvxWPWU3qQr+kRTlO8ZsqatlSdbFV9abj6gq7M4VIs/Mvhr9/KRRfIe+Py0qZF0AaW/
qKQRDp71mvYov6qqquG01M/cB1PYc9y5eR6LCTGc5QYYScq3m/hOMBuH9nAqyUBuzWh0H/xBfBpC
u6qZHxXxmUmLP/1xxUQQIp2Mm/EnRnm1RNBEMGgyrBmPhJVF/p27hgds16/CiHovu5qCvx0ZcxkF
liviPM/uM0N8BlvzXKTVGnsT5ErPa7d6lgNPfooc73EpbL4LJUu0+OwXuaSndKFepFzGy7RZP2br
oJvqzuNgMi+yQAjqzaYIjUac817Zkd595Ft92QYUHF6ZPkjLecqMiuaHnA9dNbBXqG60nhEQGvAs
6ViHTHhNaJhAoKracs5NjdQrBkN4s/O1IRyhfmUAYu7B1QUjLdL9xpl4I8XKeAsADev0fVMYQXXE
PyQ3DbgDKhQWTfGxGMDKa/Hyr+3KG8x3CkmTlwscwa5zSXN2Uu3ftnIx/Q3SMRy9jic++NhXPJv6
IGWQwvDC5rljETJLoW8RndpjomV6FhY2L0Mru/tMDZ8t3oS4W/5grkQAblCtYUv93mYkoBh12odm
8H8cq66ARXNvl5Gi41rVGDdCrzlNtLBz5DvRxbyW6onUghXcOvjU2JQBP49DpRblWCZD+eisox42
dRn6uf5XttotFaJ8r3K+7VJsCUPz8GxIIybOu9hPUuzSWj5aekEQVIsYBDtEmG0bCQNbFi8HRCMV
2oPmuEibHyZdPs2ep6ibzZvnVuel6j4XKLqwsN4Mrf8ce5/ZPYFJwTj9ZOTIsLbXu5rT6pa1QlnK
i8aVvfcn+4/T7sk6mSIUvByYmXzWW+Pk1flzUGbPyrcYAdRzyvsL/ZsIuog67EcXy1Pl9b/qDSGn
r4Heb9S0eGgupl5cVM1Pq3s8dbHRJ6YB397QfqnWcnBMAO+3vvZott5hnTluq9Wr4mvLKKWQbJqN
LxW5pjJQMjKqzAU8DUc07TYmB16pyz3E4IVoA10rEccYMPoapFeEv2SIUgZeV80Y2xUnfMIoY+jn
hhhPb+T1pkWzt2X26MoHrZnJE9BqyOutfG577WFzKsYIEmoca869Njoy7vTcJlWg/srFyogCzNnx
2nm7xl++W9kdcELh/puYjbSNLDZDqAfN7/52PktWtyomU6N7nrNTbVci1tCIRcIjHEkOLx0Hfjil
jGVPWyjaAZgdbOi7CAgitOpkcSe80o5W7gv/jTCOIPRK9Pz5qCmMFTASq/VMGshvPNJWnGLtQ/Q2
n1sbmezYJGuAZNfNWTOd2zDlhYilurXmeJpQCvlLsLOmpDUzFTozP17uZW64omWREy8rU1kR9fab
1vXgdab8qZYF01bBYZpu0axPOGvNnpGjWTaf/vUL38vsS2u3bZQoNxeKGWCAIjDrJuV5oZL+dn0l
I3JOKfINUgnx8YVU6d8T2U87OZeXLbeymxVrRQmBcBMzcYg26hgMxsgAQB3NdhP8BQY7zXr6kvss
pgGhiqNxFpQ6L7Ue/DujGi/z1sWL02Ozyu+9VH/vdM3mnOxR2U7OOyAcyKkEcWVqCJdV+8YooN9M
uJ52GBNTNDv+TSK+H8X42dS5iBYE82Gw9jMJZSzuoaHKAXaSugv3GQDoIqa/d0zFejaIE/T9uO4A
TIZhg5yzxZNd8oaLNzTxsZ3+8iu05QuL0cjymS9ivqfsbn/tu1j67acNnqQ1HeZeDIJT0P9uUmRi
CNtPpb20oWIyaV9xqrYD7stRWW9DtX4EeVrE1Zr9nrvsZV25/O06v0nN01hP0SeKauF1ASHNht4e
OjevQk1kIHMoSDcP2Te9BGBYdUjrFdd0F9Xj9teVXRqSiRyaLU2juxDV5Qo08S5u9M1U50WS3zM4
ONj7YrzXWuWGYkF6SDmE84TdLbaSCo0SYbWCn65V73qwDEmaPvQ+3tNyy2meneyeEEeqOcaJ7oby
qZq6dEcr8VPqMO8Y9BiNhMKeS+bsTb2zp+B7lqOFcbP7ZBAKW6Zsfmt2x9rodSc0C/+1HfAQs/2w
xc6f/pxX8eQ4dWLBM89IM6Qs48K9H4vsuR8g25q1CvN5zuPMhs6F7k3MgRquccXzgAIkqsY/LcL7
uynIf8z1wmjwW/1g73WT04wl8OYy1RsDABZDjSUsYfyNnODI1DP2SP0xhpSlH64V8jfWaWEEb1mg
hQR6IeVfeYe0s7+AXK91GXyOAVoMBsr5mCyoe4K2Ow4Bjk9llp9zgCwOkXM0VYKqCkEXfIjDwuGS
MEUZhAGfjRa9TQUQpTQBHtI8RBqLQwsYelOIVRbXiIrK4JoqxHHcbgGRQjwZffnuWdyh/qq91JW+
y1XdMYCDoQ5O5mXQsuu8z9qfjNlQyATlkzERzxVs37ZSf62m0BOrwgqyujhaHcbeyTmTyKOsqNah
M7a6R0G8LJzt4eaubRzYqxMzwpD6pfWy4zJbXVID4CRewYnGgR4CpAAWN/ZHhbwuhyw6mX7XR2Tq
FRHq5aiqszEy1gAEwHiUqkWED1Wycx3n1IOpI6Um+7ptpv1kV/rRgVEp1MECUTf1fJ9JywwJGmrJ
1fpr6Kqkz3GTDotqTNPIFOn5o20ZbeEidU60dUqqCcERnkuBKuRbZTli/lbhc/HnDbklutZF1jFB
oE40YLFUeXeA857OjWme5tGfr+vyBVWcJXaN+wBvZGIYpjhoixcHqYfXRmbXiS41NFcHIElhFXXt
7ne6lWWIMbGJmFR/MDYr/7ciNTUf4cXfApduLi0F1pMsuzOE/gtU7eQalceJvAHkMNUKbfnvVVQn
vQOMwC8UFmWQ781CfleKRQ9uHwY86XDUv+fUa3erVdsJOVYv9VL8DCIH6t2Ci61NgLv9pUX1fhPy
21Q+9X7e2h86oXtG8ZLVVHU4yxZJidgNv/mHeE2kxFBTvqRlRsgX5unIVayIBhP1mqrfS5Vq9O/O
o5vlWWh1mgjx9VyHrEc9xqv2KsbYeMGzNgYz7hIOCOWe85xQmHHuqUdWVGDMgu3GagzljDQpyAYo
uZUTix76JnjHjaT3Pxj5U9rFptjVIIacZrmEqcbWUbPZXyrbY7RY430woWeNiiHMKtwDjplfUyid
Ro127NSMsrMn9+hXSPo2J5vYJe1RU/N6aO0ixI34OQWug9Ch+uh0SUV0a+EIkd/jmtKjLKiiyjH+
ihw0s5SFAuXiuJ3WI6BWkhrwhc2k/vYD8yCkLmMU2wed9WaUzIcNfB5kVb3V8xyTLTAknu9yy6Vr
T2d2HBTpIimRfF7Q/i673KQFLJE0+vVDRmRTwgapksm2P4YqGOgnKVw2w/gaPSAqb00tTo1BxjaW
behzDGDG8qMvxKaUQ8GDxVs1qZs1ncMIhaAB45H9GbJ1iJbJZwI6Q8vGSrwrKQ4M2sRWMz6vqnta
HIsIeCbJjc6qIHvwT836ol1E5iH5gwXJOlIL8rx7pZl0ixnvrQEh7y7VQTeXIw4m+ulmuHq1IePC
S6/dPMbtyP0r++HWkMW4iMqwX6RIsnHAzBkaq/O387YuzFtRxc5snaXDpMOSsLH91C77dZrxsSFL
d7buURp8jikFYNJYpTLF4Ku6dqbO1Ja9uJab0KPJCOpTZWb2rzYI/owsrdD1OoZbdBY/V1XnB95d
AQs8A0Rt+MA6y9m3aN5RH+Br0rkO1IJks7BKVPr+ndYawdW2p7DuKh3k+I30BN62Jbw7x9B4K/+C
K5rmblxCZxmXZFm5S3M9qPY5yVGakOGwGtpuBMWOLXOWtMraa2YqUqbM4IWQIpK4nfVLyP4h67df
5iTK/YD2NdxydP9p3lVQl96dR/kFxA1JN60bG85Jr2Nlcrf7uGM6ZsvWc/Uc9HpMWR65t7/clrCs
O4xb7pM2U90W4h4jQBM1RW+c1TrcBS+GRWdkzojaAcIPs636RKnxNWtg6jLLOxfrFk3l4EVNB8yZ
s2kVQ8JBz/Atm9UQ56Mk06moMO9uzxVa8Xg11k9Zcu7pGeqNPJAR45q+RKkVDB81j5oBGqlN1sm3
F0ani+JJtXzlyeYMWeReWOO8zwngQ/P2d7TzMXZVx6xZpn4Fc1OFo91eZ0Ujbq9aF1IgZTcnr7H6
yG+z7HvLg5Vy2CFNr83Ws+V9TjjqTlJLP3q6z2MKbWMzPB1PsAJ97cZHLsyP9AZJSKcpaDYcmkS7
2wNbvgy1/9XWn1tPsVwH28fcpo9U9kM4D9mpQxiQjMULPOfeLZo5tLYJ8UDpcn1RavngxOlnbamz
7cg5LO1GRt3YU+eMe7suQCQ9N+o060pT9Vrr68z90mCnz3lmlD5mgVSZ5hLvV+4FRbKZdKSWefYK
rUgyBy7GE8a1H4xHgLNfboZKk2WC/zf3ThyQpJVkoIGMhcQU/GNbpBQhg8VBhv93K9y7VteOdlvd
t6nxVZGjMQzZT9BAfdjDo62XlF/lrs1prwYVzW6vQjqhKZ8/GmLYIn6/ghV0N56L2HUuRGk/WNr2
COY5JlWTfRLgsO7NOj3WNYPWK++hNXDTVAZmTs1oLnNTdMAwEVlVtzI73mpeNcGBfub5OyMVX3PR
unEvsmvn4Z6CXuKefhgW+1zNk32FmbtudBfoyOWxDaQ8ZZqPRSW71ovHZIItdrq021t6elcH2hb3
PrJrK33U88YMqYdKPudejLdTp7/v9Ho6cEtC43r+guRSHH17LfZl9pv1VeJa3Qy6eAaOnVSvXmtj
ucX5KEEFWP74gfopnILVa3DmY2VEWFMT0dD3IvR974kz7EuVczgtL/jOmJoodYDfqaNqr8cfUc5X
r8KQWKkPkCrzzrblVyqnL/Br/RDUkDMupl802ZICu64jY6H3dzrKxzbVVUS1XkcBj36r3hHu0YJo
ib+RVk5OSmLa0wcGzY7Mj6w9N4vVnEvKTbSA5km2zpZM1i27Sv/b3f61Pox/1OiKpFcWr7RDWKK3
ESwtCTFD8TGWyrs640p1anUetvI6hJdYLtWkfcy3UDfLI6NGGwaFewkfr2jELwdBmVdVW+xa7F2N
oq1GqrwnAwOevPNR171pMiuYYGkXu3KIl0Xrk7FVn6belfGw+WaiXAvEG+dfoEi70yw2ZcvdZpJE
bxYXQ4GDLe74OpgSQIz4N5wrnk78yR2dVo4VoZvpMIMsdp1+3pEmJqN0LJkDVkxz2C7m4zR62lk0
pYiahevMSh3rUGWrZOLfeJAdiLHIgzrKcrhV1P4tJ/hCGxUMV3MtuVZzal2mRyS20kh18TbwX/0Z
HFxpN4tR1xdPpmhj2/VebbLm9TzKZ3/aMdXHhRI1m7hoPSSE87DPQME0tFMXZ+gvBdrrreIwQFFC
0InAUUtEunhca6TBeqYhuIFq6qqPIF0UH0LjTvVVXHrau0dQGipo8UWVrZ+cuVsqenp9iOeFnWY4
xp1nq7tSr4e90FEoNIwDCDdiDkQJTkFj6IV4mK/80P5pzTTvZJrqZ3FFmQxaRV4CfqgIyhUohdTo
yG1HN3Ed88spNzvqQ1jzas9Msieuisu2Qj6iXFe++8jo0Mcix03jI1GqEUuA88UofGqQDrjVod1O
nRHsRRGsT4HdHj2Dk9haVub6GCBlK2k1u1UWNHepdudJ4GqR3a+jXSaEcKuEzF9wSCLQP+zaEVHr
la/yJgYaZP9bi1ICZENLM5C/W5SATpAUvnNFpX90Fu97dNOkCaoqMjfxhS/jaRnscXeDp7hEuouF
g4vq+ckgmbVbsrPJzVEMdvNnmGZonJ0spw9SgKpdt8LYQTVaF07Ine90S8SUm0H7MLPmR/O2Hv4E
qT3otX1TlXcHX4pzb9EQjbNr73LG+ZoKd3zhkOa4hBMDa7g7bbiSAeGcV7knd8vvSwzYG9UIDEg1
x77fnaxhuj1kEDKnWe5Kx/hjreN7UFCpqdJ2I01fD0DvvwoWz53ZFW9t6X5wQbgxBOJ9ZXFVdD1b
zN0mng+4LgmvY4TwEeSrD/B1YBbKlWaggHR/FeV0RWJC7NJk17tOXYs+36cKF38jOQsIea5H7UHV
2Wvpfae2Hgb4AeDDUbp5lY0Tx6GCILUDvLggIC8NLvp874t04zCttb0Q+sHOyESqO0Rdnac9tlPf
RBPR7BTt+XezdneTpbS9r0Ng1D2+FaRbgngZkva1sfqrWViedE18ZjoId00sHtvgoXTrCs23Pe+G
WX+Tdr4mbuV/9SRvUsvQ6W8F32UhFTCiwPoDY/vimpp5RqnDzST7Xe/Z+F3Wd7UWFHuSW1Zxj0+B
VAScDSaFDuBt44HXlue0C56dYboM/qm1J0pgvrepVQuFfENJaBOZwrgqHyFVN3qvW5axJmx8z/JV
ucNzI2/CkdQhB9IggG6eC5+TExkdDB5UaGB/ZEirds3sJezTE/ObtF9IjMlaIpsEA1hHgruFsSo0
cOKF2aAf5hX1qj6O6ui0OGnbiX65KHFaOXVB8AclZ9jYArwaN1xvm3WcW1oZt6b2ulK0Z4wvJAK1
KXdzbcB5t9xrcmt39gJcwumNl3iqMsARBZLLrTbN7rwj12VvcMiMfsRcvQ5LLQFii57FhgsX5tzi
Kq1BnNbOzZDlYXtbxv4cEAGR9owtHOdpgH8toi6f0yO4+L2dG1fdMn8X9diec40MiJYwba1TD2Vv
T1jcvBJWRuiJmDeuNq9KZr3VGLDrHifjKjJOZSNbyanixkS3e9WC7a1iPm5CPeNogbgUq7PX1yBL
lA2bI2b9qwMWPBiLLwAnMduM+XjiiPvMMlngAnUuhjfHy42rYPIIKv5l+fDt6WFU62daF4p8PEJR
UYCFbmWnd9gnQKP6sGsGkUxj8LboXACW9TH2mhZCtOpnWPqDW2XOoSGvxFPbQRHYd1oH/3soyhfT
v1b8uUu7WjTAJ7lHJ2W2x2LS98hBj8ih1Q6xxXkYULbJYW/AOREjBcYMapRAxuY7O9WfwNjJawiw
+RzsjcqzXvyz6675VZu3FwZlXIbK0/azVTjc0jUIcvHHGYwGYwUpDsL1KFm3O5lm70vXxQ0dDbld
bFkcwww6t/y/Kq8ggm0+HeQduJnJdeKjkz2ggdT3Xe4+pm6elIs2JwBdMAyubiEcEjTg6z3tAWFf
QNdxv2oy6eeZi7of9wYBt7iOgy0hwAIHmzP+CvD5PHmldgmW9dh3unMHLHoYDTAagk/eTL9cqQjd
cLC4n/uV6hmN1qnQFqR7bfnaNhJffmm8DpsyyEjH79kwx4BstB9bWueiaQkQu/kI5fKx6dZXUDHP
0iPGihTAd6bLTwcb2CmsyTFyR+HAebWfciVBiEKrhdM7VoSdQaEdTJztoZ258Bj1/CJ97aKJbhcs
/ksdQBr7gwa0BfZA9ChrOqAMQtCPT0TlF/YXR46AxF98UyaEq7zizsO75H6gkQCEmOTzktOqlCwW
Hgz2HYomo/lDjvgvku5IRika6zjI8YHLE1I5h01XqX/nji1hQYTOaNRQmvCjcXQ4Fvzx2FRyjEoL
SNWU0Kdu7sbOUu6K5q+PxmOfd05GGzt+u0KqS9rY5EcOPDtT3Cgdes7tdZEDo+SyneVDcNslRlDL
0vC4+MlggzBgmnwaEdkQYmPdj+3wgRvxAQ0M7ladyJl6XaDCaJO73P/Rm8/B8D5KD8QXc1xCwMIP
9BhsLolNRmf9DnTyAoAf/5IydQmwZRyogUAeTQyOjukTQVMevcVydu0tM3mBGHYJtIwmu3WjegUL
gG7lIlYJ6WCvOPWChAvkmmdVmRCnyL0n3QcKrvNisnMH38QvygECQwEPSJTIyBcBt/UMuhcMURSb
/sbwnDI7QJ0Rwpjb4oWcInzMwz3SSVCgf6WLuo91faOkYSqZFLAxG0vNr4KCobBJQtyK+ndrI+U2
mnGJWhPkqwsOOkV0uE2Y6+wFMArT5K40WvtYEo/jQftHIPgx+pXEn6yfQmgmq82MiMF5LuD8sKGq
aGtuV12+xL5WtFG1rLgFLO2p6IOD4Z8Krn4Cy2QoczhHOr+DXznvDhua4L0cfrzf+2BLiL1vsUSR
5X8MFhRKqgj2s8orcNY7/zcJt532t98aERZ5fQiWLWrY7YxP2ntTdpvDUIBkpGTC2PShBB0xb4Oy
eu2Qgowlf1y7r+y6/agvbQQBhmFrkYll/e7z/kUfAaIFetHQbqCNqtJ7T1VP1Ef+t27U8k7WzxHn
/cvArL9TmpmfQ5+dBglJUzbLp7JIGvbkcVHXDbjmJhgSJEECCsFUiaz+KMVCEqLRWFHe20drfaq0
/g2B2k/D76Oy2vewUwdXkMdmWwZUFK45TjYQwZVoIN76dFja9r1ECHC0irYJK0q429ewi0Dus0zb
u+Z08QwNo6b9ZdjzXgD79Z0zICFpsjgd+Pe5kD/Kxnk4pjl3a//cBWeD/xo64hcaHB06sTVBf+4N
fS+24sFZcj3WblMic48BQ5NnEa6xWWNoGeVjx6jqEZQzIvi8jryNriX3LSRFU//DJfaFcoyRwOKG
4cE2OB/IgMJKaLuBLOGdY2rMq+iGZJ7fFncl3dOgMxu3ct8NX9bMvjba/lxYsJl4rbMdmP0zFD6C
eD/Wu6m/kFbZFAK/oG7nRLMEDMzZXtZK/2YiIw4Mw48Kb9afgko7c1RR7xXiV79pv4Xff2OOrPd9
cyUb8m3yg0c5AhfpSHpJMbKijdCWKLd4EvZtw1UdyTf+KGHYgbogIro9QQd9rFvf8E8GqEt6Y0Vo
kwkrEZFbVqAr8Jwkr4kYfuBIF0vL091czCmTvOYVX1Ke1zsyldhHs02aa3eUegkWDrPp9vpuRL0Y
ulMr97oVKSawwsxncPeb9Vvk2xlF/xw2moTAdP1Hb6aOxscAZjnDHgYWoxrRN8H75Tu+Dhy3xStu
7WXEZ0DmT5WP+01bv5F7DI5E75bKNiH3LhD+eLD7Cm/Dir5X+gBS2YIxdFzpdTlfgpIUM281Oa6B
HosbRgjHfcIAR7qS0+Bm7lZ1Wiv5UhqTAyVRw8ul7uP/cHaey62baba+lSn/hwc5nDo9VYckmMCk
HP6gtra0kXPG1Z8HGo9bpkVpytVdrm57GySBD19437We5fXSQmsaCmimUrGlUVajqe+wTqOY7fK5
0vU8QH/8qSfZErUzJQEUQAtFqrVFYY38KQX2jkiVs1MxoAdVu+JBiMsqtFCD1fETqFyT8QXiuQaW
rKQar0wR05qtWE5FNLV1FYMCNOEeGujcOEKzi5Z7Rk5019EKp44lPXM+EuqA9UrnBeyaeGshLSKf
iL5RkIr3SeAWS1b/2dAzVxclrRjwnMnMTaKj6Cr3zL+rWoIeGqXDc65YEXqs0VigAMwZnsznnYYW
VhYp9saped0q2bByUYxwMq0Gir46woImC2kkUqRDDK9dN77BOXdkaOXmga1ZTb8gtpaV1e97vYBP
W7Jj66w7bFxAQIJiMdY495X7ompRPgWk1Q0xZ6LJd+tUeWdui+4xwR00Z1zxJlMdmeWivieGSLQ9
Q/TtXpCmD6M4Xj0psSbYeZqtsljL0TQkC6CvKZIkBIWtFDAdEBhbdSPV+4rOtV7yh/MHmqveqizp
bAx0x+PiXrKybMlGDgMeEZtAKJBTlXq0Ro/KoJfRU6Y6a0ktUIBSUcKVEKUIbG8PVg8enUOWtOjB
6SHJhvck1/Hc6xUqxT6LvYuLNaFO6OpIfnSNU5Jbm7xNPFuvSd8UwXvoFPMtcTkSSTXtqSLMbivE
MgsUv086/YVepKASmMJSD5VHNc50OxpKuwMUQQdedMnDQj+WwJy0A/rgrFmKh08+m8UQUOZ+zP3z
1AwQog95KsLusNTSFlWinnJM7jt3Ao6jfEF+KxTBOpB5B12TaaYdInY12TH2m2ROP0yjlpBfx3JG
vYe31gejgj6DtmrZuoc6LR4ND8WGF8k0DXIUbBwDQwQfDM0NnbdhViCQXcp0JWeSUqg2PF++tWYE
dt4p67KjkijT93VpCC/ep0oz6HjvrXDW5uRk+L721oXVulUiOutVhddpfKDUIs2b9IcRU1Dr2nRa
ZQOech7ldhIZy7aU4NKBtRtDXdn2TI+ZQusGqDmIvkDRFmBRaBd1R5nj10w0FMoNnPiZutn5a0ax
UdBncEhr5oHbULicTOA+K6/DMGejR3F+piO0Qs2b5jOtzk5JEO1qXxucUoCbl3hoHBQ0WWkmLKKE
ZZWoxGDSuwgAqBqKu1qGGkUeVxTckJ4FdbxJpWzaz6LErlco5v25VaKN4+SxpPkf7tBGJ1bkIGZw
1zj+b/TGkiGMIJDpCFBIW/hxbRWUR1Z5aRYmwNsRqECsiTlKa8DoIjbVy1Rp3KXsUYLSO4KvTJnD
uFI8CGhXuf9ULzK5egXq9QytoCVDYBAXHto6DcRa2jAJ9DPYeyJCcIVkWC/b+30ozZICoUItVyhM
EBPYUiMfB3ffuRCSA7/FMCSGAoqGErISmg6UCtUa50S1SCGgxYiwEgG7qNRwhqVc9Sgrg2LHKbu0
eCqkmPSkQrOk6V+UCw9aGIA8Cq21JNP1QKpmY71n4cygPyOTXphVX241Qbwqq6jcqxagb5+sJE+m
5480/VGG55yZUBslMts2GJ55l7Xn0ego24pUpvW8vy0CDh2GzC8Ljf6ktn2z6JE6gfwmK9ZU1ujp
r2XCcrFCsyfSq6hlTWAbDo8JolDfEMJpDg+JycFwkOobq/MWdWm9TCEVTWSLHYLDXlS6JQpWPMdj
vmjdeCkGVCr8tKQelLVbQbBa9shNTeyCxe5Kosrat1wPbgVnCnYLt11v7WLmf7kRbkd6j1rT0ZEA
uhHBHDKzdi1auMag9cccPziToMPV6WLPoggFGkr3u6iKHmrwCnNMFuIiSkkBrc30IMDX9TSLjgZ1
aDa6/kowXMhl5kbymldtyJFZTQVfLZ6kR1L2qifjlecST8fBwO4yzMmjOlrzHu/C+/bGtQC8QP2u
52Fa3DIcR7g1lHIycitYrnREFeWLUQ1Ppnusdc5dZYJ7KR2PaelZVALp62YxIPbcg0fo3+LvkFZx
QRsg5mTh+xIFlUCogUlxW8kr4GDJ/4vxccRDPazSDDRNbIlUuoPeX0ZGwx7GpRGduIWAzC1xBCF/
8nyE+zrHVorl7ABZSGlNxfwGyjVpdydUwVplB2qPPXIHN1brba777qykjS20JYoES0kXwQY9pQoi
07sZKipBwnhHLFm4qJDVkqqYsqLLS63ONSDsJMVkklLbcc+6okfAcxEBXVUGco5E0ODQJAE73WQV
t0WyKLCYrpUy491RkjeE1nBTouAndbhbcl8RwDT53hDyY9EbjxzzfsG2R8lD428uNyMmwz4X7SBq
bAqg2AOE4i7xpdvaR/jZqBDZ40S7MoOQNmtY7VGLBXPCzQoOO5R85Z7ik0axVlaqlYVMfCLXN3Nu
YLsK9eY6oC20JhDhR2xpr4Yuz/1Uc4qoe0njsFrItKg5IGDPAUO4QBz9gy9fbnt06DOO9igiZA3A
mvSrzBt/FwfJs+5SfjRQtqEb68eTaMV26VD7MI95HJz8lsqZGYA3F83o0R1QErdJQrSN8ENxyfip
LdayMJ7atVF68kNNu9X99IBJ4lcgU53RsIT+aE2WQA2ccYr42e6EbjsKubXyNJRIdRkciiC560ex
2DRsbjtdePUrKZm/U4KB5lARCPLnDuyjQzWa8qtoHsF9aE4KSwc8pb5WVQK/0Nv0Oq3KVm5bx6vS
lTj6YJMp9wKiBUADEgxb8HWgRaiYsjZcoY5hBoFvssxD/QjuALP95IFuAbkflaY+dgiQFjiR7mpM
DXT8UViJU6ABWgmbWStc1qV++34BWWsO1OatBXCcwfFLvgbNwaXhKt0GKzGZxjWpSD6uM1tgczua
rn6YIARZXCGUM81gIWt0Z5NAQN5UU+VNmxY7E18tK1htq149RFElX1muvGmTJlrJNCGXvTxEy1F/
AKULQ1sSAH4awqTyR8thUmVzUWnpENuDPuEcO9WAjGo1aJlho9ZYtFVKNSUn4MrjjJSaYrVJFGbS
pEx1Up4oExnKgzfImo0lCQ0dZza6iKWN1j/ELzGOizwguFeDrJ0LSTg3uBTbaNb2HkLT3BUjdVEG
7Jtl0hDX1JupiEU3WiKqdgwtbT60CnKGOtuRbLKrlV64zX4IiIJtVEDu9h0pHRWHyI/N9eB3Nz5V
lJU8GsZSLyFrBIEob1CJ7snHFtmGjTAHijrEmo6QBlq4QXeXVcgqSnbyVY+QkaDCuU+YiyfiZIsM
zEkhGrE8EDfyFFUzBgrKq5pJzk19tP+9ZYFyLxZBTM8P/8Jsko7NNLw9G1fqRdtoatZEiDzIIAGW
5zKbf38Mg5XrxtRKVClZFlkJ3Shsd5koNHRZKObllU4nIRfWWqczQ2TdaKtymN76ljC3pFNZd7zb
lfUcRBKZA6F3b6WlgiNYemqHVlyaRX7fEGZywKVM9cc0ThHleeSK+y4Y+hvM3hRP4Z15bDHuScu7
ec9CKTTzF/iGdC7T5fWoyO8aWcbUCBWk7U3mBI/HKnkYauqSglLovUacfw9jxrZAbhguNWw32+2Q
5g+Sy2rOdvaR8JFNLJWHoScmAIEpW+iRM0ckqbQP/TJ8DuJknwrTjnwsTMf0kItYSr6OFUl/6Cp/
TsnOfVOj/lEIOUnqypWqICsRsVHPhlKSj5acviVTKgRVU+T/fdIcSuwJwWTDpuKvrY1Eu64DorYK
KvgSO4OtMUkfWcOkI3omDdWGb9l5Pe7I90ju+WbigVrfSpbBS46m+VjSomWnPqPfR18LGY6TZWwC
20i5TxtDnfeR7PGS8RDZ7NQHo8K7IJ+IgapOCbbUhdy4le0nZm3rSe3OqBhmDgmRS0SqOZXBTqaf
r97qndrOYe1XyMSanaB0mCQ6YZmaPlW/xgxtJbvGodDes4OEpmeUuA30dNfJNKYLBOFqTlGouQNw
oh7FNiGgitOi16uPRUPnNIczOcsTw1pw/E7ux0qbG5qbXQdI4Co/F1eFHMSrImyFez+RFxY5OmOI
hsAV6Tnih6HLRwFHWOOpN2/GiFN9U097IAMaLuoY1ZEQKQycBH/COk5mhp/QNarEQ20lwdHP0Ju0
GYtD12XeOgG7doob2MIubRnbG4Vr4OLtXsC/t/L6IF5Y6S4yEIG7rLG7CO4VglFOwp1LlmnmpSjc
BTlZyEpxbYzyw1hFBykt4mXbF8DEprfUwv58kkJ0cN2vmCK2ZzWS40lvJnhTp0LNNzboHo1OkRax
hgOPqavcBPAIKE0+KVambHVFtOO2Nh8TVNm5REdTTJNi6SbqW572xcmoQcV2hirYfQd8XG21/roJ
2Um3TmdRN81jMTxRhMEpHs2k0g23VKP6tUZylivq4TVCkJ1k1d2MA4kIvKu9HRTViTjJrPqSjils
uLnsCdI9Tq9mHQM4UHWws4ik1+I7R4UgO5W2CpqOZLTdYfhRIGDf44/P1mIbaLYf0shvS/EpULH8
T9VETWujqygz5Jnsi8nOqMeYo0VQL83IizYy/Cv2QW664gAG8jwM2r3FUSwXLGFFC4jDqUrjqhJb
pzVRltacfCRZWHe8C2sZkXxZ6Qsz18IV8UOyrUxKdl69JeYGhHSeme/eaZ6lFjZLUwfWW4JoX0SS
q7Cnyv0dCKgNoOuntL3v2iE4eUl7aCSIRmhh0KmyfQad0D7wMkQl3IyEzkwXTCjAaXCFQYXwKnOl
m0jwl2BvtmFd5A5v31ovm3JTqfQGNNcSTj0dQMIRB2/K/MXhpfZPStQeQfBvORcRr1OTWyLUmslL
tEcnVa0zSpIOBfjnMAoZBUGiIk2YrGfRc+kKCu1uxhO+Feq/VvZiiNIdMDpe1yR+LIdK2xILQwlO
3+tS0e1RjfSQh6fqW40inKlFOQlR+iTKrOQDeVy7kTV7rQ2Btwrr9kD1L9ql5pAtA0veDmph7NIM
AbhBbbHxg9IROiCnyDezOSwQou704CYK42FTdFCxvT5Nj+KLPkL6poY37LyeDhElKdpsAg6OXG79
m7Kkw6wE3ZWqCtHWgMO0TTS6XEpFvVFNSYMOFYxToVtQSGxbdhjNrh2RMfh95+0bqA4rq8HxyuZ7
BsimITYnDTtr6buU7S3xuYgSOhpF1J9C19yk2Ozv0wgbJQ6AadnDVdPm4V2igCR/j8aqYvo9ykSF
J9AGp9PQ1ntKDv488fOdTy9gplPwmKVYOaOqY4OQ6el6VMbcCRPzZ8+maeHlmENGK7QWnUW+F4Db
fIHUngAenWMcLN+fdYurERKMXYlN9KML76H7u9iuAmkOwPelUuDNNr6r2gNFWHQnPrtzJbwiBBCb
Imc7XiUAJF5V3+M6nzU9cHlG/Emzqv7QTJi33M9Q4rFZNzjXNuMQ0vw1exQoVF/NgRI9WZDtNrlr
4kx4y4RgG5ThL8uSGzYkAiLTpO6eBCKaMzfeRiaslKZ6qIq4JzWPlgfsmDcRWwVdEoNtx5B4CwHf
Hm8FOOthQJqe3RiCoF0Fek+NROYO0SPFi9TyipvPck3YhhTBLldN1OBWSWUuCG81tW+PKr9AL9oj
T+/WKykUSXWD7FEBBSpph5JZfQZE5gUl3GLAkPmssmBXnv5Cl1u6E4bqxWetxRv24GNfeOj76LYl
XWCrIUDDXdDQRzfMR5r1iyFBU0S2zfjYTf9ryCWOHq7bbL3YJa1HH0WsfvxLSFqZTgU2bSJGjleB
80074t5NOzM6eFX7EsQjG+NBsOyGcqejZuRnwDRZCEYgPyPC2cRCtu3jbngE+mZTwB0pBYURzIYb
X7ZQ5mtRtcks2rdZvvbcPNmJMlV5yQBLFnjgePNW22cULq9G2m87EbSMTqGmoZDopXQMp0Kjzorb
gL0qyZxAIM4+cOx/xkKkIdqkdyrkU7lQs7a5EPibpMWyEmwB5LJKVmD1RjZ3M18iEEium0cO4z6q
WAXI21DkG+CSj24aR1t8PdmqqKpsieJtxymfXz0FM8hkcM4MI6f+TpNGSO8DLfeIf2SSoT+AE8yv
H0JvlHYSCSMBO5sszhJOkirH/byI7JFsQ5HSRCOYm7DoLEchwgRTCRFuvnedVZp+2yBrQqxF2oac
DgAErNHhXf2RCLqxDZFME/wgcAuzfeK2N7XrQol1eWPrpiMCS02fRyk1bfyxpTtAw0BwO5SJsBVI
VURtahjchSo/xMNKZcNylUg8DkOFYxkSGpNSllkHKQVWLxT3/UjTgUdpLJSoRNsmaS+p3CBRGajG
Ea81E6UMO3lgYto1oluhoGbO2RN9YP5okUa78lmsxQCCrQCAdZmYNLlw6KIX9LdppPxkXNDPpewf
yuqwqKvU1iLfmFfNg6niLgXcRJWBbzKDSk3qWOP/MtlIiKWrHfT2VQYyMQ+lKFmTYAEeKCDC06qQ
ICsmspc+u22gEa4SfbjjuCYsNUxbi44Oypy0F3y+hNwsh24SvFTFtJmSdo3nQ/FH7w7PBXW4elAG
gjXGTH6Gt4z9RbZOLC+UYcyyWXk1w62XegN5fFQ4RvVk4Lg7mPJAYTYZtgFyxGkXHM4LTUDSwD4J
GuBSFMUAdQnMRMMfnqasB3OY1BZ1T4+MQmqiIutIPN1W9CTe1ix2YjkC9+qgjr8v6YR253QpwKHU
7noU349MbAtRCtybHYPIM9KQQUbDRdSplPkSw7WjPLIakuqlM8FLUN/cmlJ2q7gkf4otRFvq8VTS
Re9BNzlOwXNLbk12KFTyJr5LNcjuOkiUymnySr4WM9QbTY3D2UfvwJGaOSqjixIMlbobtJBSKQaB
ntPCog/h4AAHeH9sZSPSOSHmoMh4TXh1I07GgNn1UOCVRj7lZGG3VAjXuR5E7p3Yg4EOEEbhfZsr
YZPOSx78vDTF8UYIBvyE/pIyVIto8NCLg7oLc/QRSFP9A7o7WhUiWbrd6Au2L5lH0gYnGZ1R3hWa
MjMi984vywPzkKUi3q4CDvk+p5h5rgsIWjVXp1jcJggqQDXNsLxbHJssxcljgqiQr4Y96iklzOyh
1oSFi5BrpY2VvqviaNOSCCcUrXJVkh85z4ftoIfGzxY1mFY+0x0cXhPc1ROpAhwTW132TjUpWy78
EN9PdlIktMuifAiKpN67BACvu8JlodFp8McKKqwsKvXrbMIvD3INVgoj2YCJ8dqIMISS3hbsYFhY
0mNb1+lJzP1oHfdSOckxTw3BUDedAZFw7NEsFVQp92XgmMpow/lF+z3tY2R9SxaZ9GJ2NJ8EPhCt
n3BVT9NHKErFoQi76sFAHAWyc9BOrc9AEWrwuXJ1HQUerWWAZHPXT7yT4CVbIYwf0y5OXwJX3pYx
MByx966klKJJrpF0RPnDnQ4qX1OK/p7iipxdMkRi4GTOzNJ7IOoH+iDa0sAwMHDO6eRR/KHf76UW
myXfBmCWbTmKRivynJgIEDjk2DfcDFNCOXTrWtLXPhGjdms9DKPILhLdZS6bq7KBM+kFg0TvTT0Y
oKFn3ZQwxfq1qNl573JEGHZdVay0RdJ984vMv2WbGgiJdMWU4dBYlmicw+7IwZHCjLLkIJY3vWwc
BQsnCY1OFeDHPOoNiqcs3xuBvNJYSJdM1cGKn1ZYWggkSywOFslfbmrLfajupRBNqBtQZAgaavhV
BXM7HZU7NCzKFrEdlBGhF1ZeImtHr22n9OHsAe53hYmCvwgq7XclYRYYQjXdkR28NTe1pmRXVULA
UqIwDgiNSxz6cM8m4sotJxM6MAU4lba2KNxCofcG/Vgm+IcVJGeLxFC9vS/04GBFcDBFIr60atyj
V0UiGoNwXAd8y608yM77H9WV5yo2q001hSHRHL0qo6E/IHWma51Z+mnEb6Ih4t8lHuorCeQ02Wd2
zWnESbRM2hvVaNrwzoI5gV/iUaM/tTTVlPxTU94UA1TBoUFJ/PW4VP7G7OQpwuJTZYiFCsD/M+pL
Ts0npEQZzIGenWqlNNfelKyLhWQneLgiXHLAd7KZrkBo1cva59VPJWWiKuIfV0UoP6wZWYv2PiYt
ADak2TOPRusG3//BJQTDC8iip3BG8unoQybsnrpUvcXD1S6DpvQXvdrcFMwZpQKvVFdqlP8VnL8K
dZ46JvVRlLsVHELzm4Qz6bPhaxqkHIqaCNVNOxu+ejWoIRzT6WHjkWdrk63GvGhIdxsUVnCm2dGn
tmrEKhvQzqLyrXE8fr/7//mz/z/eW3b6bxJa9R6z+TPLB2qOfn32f//rNkv47/+d/p0//8xf/43/
2gc/y6zKftVf/qnVW3b4kbxV53/oL1fm0//4dosf9Y+//B87rYN6uGreyuEa1ENc/0886PQn/7f/
8D/e3q9yO+Rv//rtZ9ak9XQ1L8jS3/74R5vXf/0miQyzP+NHp+v/8Q+nH/Cv39ZZ6v2HM/3l+vf/
9/vN73/7V99+VDVXkdTfVRW6tklIDoCJiaTVvf33P1F+N1WRIAgK50To6Iz6NCtr/1+/yfLvGsxQ
hIvMXbIiq9Diqqz54x/hMdDBFFoyoZ2GKf32P7fgL4/y34/2Y2LqX9F3AglOZICQNXGG7xI9P+n8
shWdBGJS7E1F/ocPN+OPT/p45YkM/W+o3r+vfDZi26FK0kLu0OMiXGANvNYjjqid+83ELl26/jRV
fFiiIALQ2ogq0fF+UB0hRqBdNM/NXfmi7cnXglxKrENszMUH/5t3ceIUf/aDzhDYpkgBAPGy6BQe
C34Ji8N6Va2e8+/VSCdCojXXvn197y49lbNpLsWlJYOMER3BO9TVCZ/JNxjCv86j/34oyl9vWgbB
QA5klZi1plp0QjmztCsXpx2i+m8QXdKl737GNwwUsxW6gu+e3Pe7Ggg4UvhZ+YDENTrF6/wZYzwp
t9Lr13dK/usE+e9fdEbtJk6A7nSeS47eUH8d9VUbWFu642uNUlkTTSZS7POEd/PLnzxKJRYpqpCF
rtMAIZWpbkKwWKGfzvJanBVe8dKDHf36u00j/bMBc4a2zHLNbA1SR0huCB/x3XB+xKypjLDI8tXg
md98zIUbrk3j9cOLIMWtVLvk+GAJf1bHB/E72Nql655NDV4K7SSumBogkSHX+dVX9//ovpyvZZwC
e3jyfOGGhPaQLFKlfoB3NaPBvvLDbwKb3qMrPrn72tn84NWZbGTxKDqa8sYWfY+efybibO+jvemH
+PQNYxsBPzWQPFidMsdXv0Xau/Sk5i6JUjxSFpSYyu6Qr/gS0pex2jRpvsR/dDQmvEcH2rVpVwTE
ojhOSUqeTERstlwc1r1ozVs5ti3xmj0p4wwZVh7uSrrGClg+v7zvhwcExGiRum0W3VXVcw4sU2v9
wyCmR2DQsymksHaR1jX9oeujeYQQmUKG3bstngSONBF56DhKBxcLoYCqllQ7KdvHkqMax6mKKhRP
GcXuvgwwg/1MoCPUFMMNNrq1/DJaDyH9c7ZQV18/1AvTsXY2O2Kb0OB7hKITjXd6ejeCJg2+GS9n
WN4/33FtGqEfRniIyTMhVFl0dDzbySRGaP1fUiXbofGmIQkpCBnoC17tBhbAJEOU/WUOe8MT600Q
aeSj/9AUAlcNurKT8kTDzxTJyGVDx0yUa7eXnz2pXAxNa399My4sFdrZNJtWXtHkHNmdts1ti9op
WjWdZjOtNKzfj+NIFgRy2K8/7D3X7bORfjbj8pqinxBq0YGW/TCEEuVs9JDhsyviR7SEzRC/SaHh
JI12RCEOiTSZ94m28XTDUYJ64eKwaDE2xY34IGTpc2G9Nt5d6NETUfTVyM5XaYYn2VLnLSjXTCZR
MSSrk3wa9UnNtLleN5uIAe7CPZHQBpW4+SQkFGlw69EwTxMC6hGw17o598SbTrp3sRCH0JIyqZpR
O/7mjHBpujpbCFzBRMOWcM/lBs4TCmYEI1/fYPnS2D6fyKV4hAUhiY4hc2LDHUxBZWapr0L4hEAi
RPHTdjdqcV0PBy98lEAyTWU+gXpCM2C9gm5n/hwjSo91OG+KDl70VZjA+BthnMm1/904+Hy5OY/9
09GEFIZuQQOph7Wn1vtQ+Pn1DbiwkKlnK4EVhFDCUpn3L9ma8ApTYx9RaMvMLT2cb2IiLtxj9Wy7
mHcejtWO1aamrhO8qu5Rt76FL1+6+NlaEOVJSzgwYwPx4qbdKOvwqJ6Ua7TEdminq2A5PFTfrTsX
nsL0FT7MVXmcp2Eu8VER5atQ4ByvkW6B7FiqMGl1/2y2/RupOk6rVqr4lLp/UIU3oblmLvv6Yb8H
1n8ynahnk1emE8WaeQObTwdV0xJRzHJ0on2wgrVqYzC06znNVcc8fP1501Hms23S+9//cMcKqzAN
Cqn8FhnIJoK/lFO7Tphaqd9LPSU2LK0KDczsUcH56QGwj629G90HIG/7wJ2TLbWQ1HjetMUc+cJK
LmTa4ZpDvO48NvEN0T8BobnORrjtrjHHy7X16hMwtaOKioi4iir5UYnFAsC5PsI/FQw74P0Vlypy
x7wf7K9/6FmEy5/LmHo2QwmI0ZIBw4wT7tw9zulteMOHE3dSsz0WfoHZEE/qTbfT1zGwVHOHhqHI
1vT6TNwWeBFfvvke02v72QM+m870fKjKgP6bUy/MVXxKrq3luImcZK2se6d3PBsXyipc4oSfgz5Y
yrsObMZcwrB1Ja6B0i6//h7Ty/fJ11DO9q25j6pIlfSRoycQkC5atqjcpPxFjPV/tiQoZ/NWAXNO
kInRc1ofiPqm9W6+/uYX5sPz4IwmIWA3ztmPRAH0LGrfGrp69OdYXEcYjl9/yIX17L0U9uG1UNWs
1gLs3E7s/aSrX8K6+/rCl07O74T6D1fOEXV20GZEB5iuTV9yDWNiAfB+QZDnCgn+PFp43zzjCxOv
crZzw/EiGYSAj45e5csUqqQcGY6s3n39S96nu8+G0NlUpWgoORQs0vySEAsajprZYAszBHXzyHG3
/U5aBj8MWqezepcv4T9vk3m5PqmzZKNt5WVre5v4Xv9pbOmdzXtb2WJ/vDK2xa2+pF0wD7+545fu
wjTzfbjhCDLcTATAzUkKoC3dfNV1Z5Rkvxkpl4bj2bxCgIWnliQQO5oF2ye67cUT8XZgVsa53L1+
c6svvKxnc0YwgHo1ej4jbx87/CIepcivryxNd+GThyifzQNkbpXN0DAPILE51JtmX7DStNv42mSV
+W5ZvlSWOE/f8cc2qc2ET6kXoLbnMLQO19OCBsCW0S7s9G9m+YsfdL6RqTnW0TQYWTz1q/hUbK1l
v/ZWASNrtIlbuQtXX9+4CxPE+2npw6jqrdLrydjh3UL8VlqnSj9+feELw/V9G/zhwoIM+72ZLux5
x6TbetU+T66/vvSlNfC8gB83Q9C1HXdHX+EzXNHkPsZL1UbRsEGivQoPHLbteM+xd1mvoiUqUOcf
P5mz2UK2qpBkXX6XfKWvxH210pzWURf9luY7M0B61z99/SsvjoHzFz4Z4aTBBXLkVb1rb61lYgNz
mYtLogkcTkvL7xojZzEMf+4p5LN3H00IiXAFn9QvjWW31+eD3S7LnbtqVsEqt6MNVo5Tez3e+dvv
7uOlcXc2FUQF+/Sy4iMT76pXnovu7eu7dmHYvf/ED8MOt+xkG2WW7Egz6Ugyzo+xN3wzR56l0P15
o97T/z5cXew70l0yloph1dnjLr+p7ry9ukh26jK9oiggfBOpemn7/P73P3xQ7PmjG7fq6FA1I5Gv
u3bvLae4Q0627n/hjAFc9VPal/twX38z3KaJ8pMJVDo73fgBNEOj5sZlRYwlMbRFWLsNKsMS/k3v
VlCqYTulxjcT9oXn/76t+PADUZy4QTjJanTx2Pb30Iu+eUbqNII++yHTJ364MoCaoh2rnHP2rF4k
s1fMv/zHmhWzF2nmL6rZG3UT9io9f01nD+2s5j/mgugsO5/xn3m88u1qXa1f4zn6wln3zRe7OHjO
Zo7EDyL+q6Akuhni2bjJtpwPbMOuHvXH9jq/k785C12aON7XyA93oBHysClUPqjb9sthH97AEi2d
aCdt4SnemdfxPHn4+m2Tp7nos5t9NnMA+yGzgeRCByDcJj0pu2OxNdYE+J2064o7amyBSNnlKriB
ljXL75r1Nx984fjx3ur88Bu7OpGasbB6597BW2t38/t7BPizZ7hCs3jpL5O5ZYO2nYEyWDzd0ceZ
x3yBbyeCC4NMPNtumH6aEenALR6h0xuUvqBr15OlAvlVBacuWKnkugb16eufe2FWO0+mj6RScluI
nI6ukY2ycfuTlL78s0uf7TRwTOZGnTPToJjD3Y6zYXBS3O5fX12aBsInA0Q8m1YA4SOl9ti705Se
v7zA+J738yIH7TzzbWPx9adcmEzE6bZ9GAyhQpRgavA0MnwJ+kJWN//sumdTSZ3qBUks5uiopD6U
wi7wn//Zhc+mgkGRAbPV04XzU5qQ7v5N2eXSOJle0w83olQAyBo+DzP1HbALwIVtpBnfTGCXLn72
rkM2r7Dqc5dNgHoyAWdtcIUF5ZsF4dImRDzbEYgGHDNz2vIiqdyGBMb5FmzKZI3vYiZFkm1pdxbZ
KRp0K1XiVYak6UnwHFe9sEGmiPw5WDXSNsAE9fVD+nRFlOmQ//VmBk2ABLrkCzXWqcl+AS+Y5b68
Hrxk1qUpmN2HWvl2cbj0YWdVhjbDtdAk8eBMyPutEDwrtTUbzR/1YjpmJPNxpSdPMbuBgeNZKm2V
lTmj0PXNC/Tpo+Wnnk0CfVtqPrKY0QmSrRvjhXoshdev7+KlS59NADVYo6CZhiQ8cgIkkmUSXweC
/M0z+nwB4ptPH/thxMeGrpRVKfeOXDJaYGuMLfIy+Bs1fEDypOyK3Z84FfDEB3loHLHsYJdASVBQ
osLqr3HEaZhhkTsfslRYxCFNOUHfqHjdvr4B02TxtxmQbzj9/Q/fcNSlSk863nVfpGsUbnqEp19f
+fNXhkufTSP9aBSxWHLpzEbvv8gOql3eGOtqH63i2Qqo8k5iBU4W+T74Zj6fntpnP+ZsgkG76FZN
NH3icNSH2xCrkQ7RGvz31z9JnkbcZx9wNskUYTmk+jQzdoz1QL3SiHjrQdOStiGYLnlPeH+V6IVM
Egiv8CS0X6lxK3VLiSZ9kFi4HghDVTeRdwiiPWIqiI/1AsLgCpjfphCNvd++lOo3259Ld+NsyoIm
UFlVlwzOoP1/zs5rx3Esy6JfRIDevNLIhxTevRDhkt57fv0sRc8MstShEFBoVAOdXSmS15x77jF7
lXZBs2j2mUkI4VDY//twnFk75okJImfZVY0iTluJNvWxfROGC2UoP18wAAmf2JtU08owElF97xxS
c4txh4KoR2WaIzmDW3tPO8Wpl92/OZZ42Il5mRGjRPKFWLHR907ff4bto9+NF/bXORNgnliYKC2p
AY+ZBZiXnrop1/XaXyL2eJ2sIs90q53+bD5bm25N25j9FrmXAnLnJufE9CgS6ueouqMwRK1tbGpo
K7YX5v1nt4kROzEaVYpmg1oVTI/nL9GBdAxPW/r2vlya3u9L6+wjToyH1atCo6facdjQCHyQH0h3
e6Lb3EkP1oWpOfuME3OBsnQ6SYg38wxkdp6aGwyvN3vzw3z5GT/eBBiqE4thxUnbJ5U/bnuOShI3
sSeIpAIyJAX8xJH7G9VV7cnNFt1WR+wvlwuaTq61C5945nj7rhj+y7qXdJ60NcycbY+REl76vPVM
oOYX5ujMEjNO9n8Xl5EWohRMvAENexcgkeszS723eUtcyA2Xlttxzn+wusaJNegn7gBFznOO1uAA
ddnFn1oCQ7LppnEuPubHW5MMMvyfR+GIPCFL4vg5DnwPJ1saTs0T8ouL+sxsfJfx/DUbg4iaXq2y
3vLwetTk10p/8/vm+ffZ+LlEgtc/2fC1rvzvhvdRp61MOGXJLqKOnn7MoAluiooy08oJ6j0nlN1Z
sReaXwNC4bFIC6SJ9m6Ue4FEjc894s5OBUBZvi/HmxlZKhTJW+l+QjmppvzEEKPtSKG7ICCcZebw
XedDEK11c9XJdChMqyaAKVj7i8mghZVmOV/F4Zk3U686QvOQcVj40EoatGfECx//HeL6aYmcWKRW
AyBi9sNxiUzLetG6dEzZmVcsySy6lZusTVtx6A0h4/H7cJ9ULf9vsI3hPjFQaOxH1RSI5BLVbKMb
d3BNnFDrFmn3USCLkoUppU6vCOJe2AXnNtuJsQpHsfXziliGKXh5vlKnS8G8M26CcWKhkmhAjAXZ
+61iT46yaBxlO9vBhhIyN7VxF1BysoX1zYVhO+7ZnybqxCmBykYTCgQvnEI0aB3Z4dIN/vlWfPEX
ux3lJPawCq+q998fd2bH6ScWCoELaUqPywI1YgA/fFtB8hsBkt9//tzhflpaTCNuoJuQDMjrDJ7i
xm51FR7MtXqdLbMrwbMcYxk4ipct0ivzNvzCoy9Wvz/6jCeqnxgrXS1zHbn+EclHVExpaiU55gw1
cn1/aKy+8H3nttWxavvv2wHqUwq3FiLKx7nqXdWxFqB8V40TeJC3l6h/eVBUtqVzKdh/bsJOjFhl
iA19dQyoNF8bFCqIleLQ5Xzpe86sdf3ETCQUNmU6PLutfoPiyo5o4Ht56FcfHeKXzfV0N14BBF38
PkPfCeAflrp+YiH8tKS+tO2mrRG/pVGx09UN3CzXn+5NpEsLdWFltSvXtJNYrQOE9qoyE3oB9XUU
hnahkdfIEJcJk21FQ5GSTIt2jFzdym5k6sCz+iM8AqPyrxEZg3xvyGilQbHMdcR5RMdsUOFDjuD3
T5HOWTtd/udCUHupR5ub6EqGrMAcDJ4BJDEqRbdPX2Mflmn12cnBEsyBY0wpPbDQeVIIXkC9pxmU
eLFGz8i2lPdEjtYhkmpKWS+KAudOemvqfYCUMCguWYQeamjIjAOB0iGYByBnY6SEW6fjl6v+vhKv
LZjZWnVH86IdpJ9KD+ABbdBxgsUelDcBsCO0mhciOp0htf7I9tL8KlOV3yMWUF3Tp2qnouo2ycsQ
beWg8yLTi+vPZJyQ9kKVYYBx8iSk1z2j23BzLJDXQ/7eNvMXSUBlt93l+aZJETIGf9X3Ow1xh6C9
TSHTd4i90eLpQIpxjrAMOX2YtWuDXlLJDPZwZZH8QIEuPPgIU2WB6iVIUXfmYxSgkj3b0px4TQPw
vVurINTSNILU067MWIdaIXhzIEMQQEqMbmFLekQ58ZpeCieVjH93D9JPDoI51KWoOoYCzGbXG1dR
+4x0yu8L6Ez8SD+x+hTkV9oEXWjbQwlLJJFrOdKY5VWBtuJEy1FYZhsgp+7vTztjRE6rxX0lKWjC
mMZtnr9k8ZWWoVI3vPz+22csiHY81/7y4UwosXNfsKn9iFbaQnTN4n5CMlmncf/fPeHEsjeIYwM8
xAQ286GpoEWsh+gtvRQU+M5C/2CVTmvG5Rz1o7TFBGokoCYHhK0t2Cjdu8iCeIKjedISJIgjko2I
XEB+ZJjyiz72uQPztIQaUedUSUqeHu7CdcON+HhtEBxklEg2ldvK1ZYv9Ec75ESOV2HhwtI++9Un
hn9Q5E6DZEW01BndyQu21W20Cp3A/jAceY2YzvGJUBPtwtUXhSuvhIsX8TMn9X8VSpdlLaFuNG2J
NLoocsOnYuDFIwbgNp6y6MKyOWeitRMTXQtdrxJcolCofR6CF7G69gfRJtGDewBsWaJVKH2Muj+/
r9Jze+zEWCC30hHlIkKT5UsDglIDvJ3Kv0tu4rlBOzEYELGLXA2baWut5KW0UB3khFbaPl8hCbFT
lvICAsU+eVLuf/+aM17paV2xlKTKFB7zdWJU7iVVXbUR14UGTeKkWQGppaM2vTBPyplr5mmlsV5E
aBXJmFlD2Zmce4Ilocl4naOyKM/torTeh2FnIsJ3FIvhtOKsOwKMGwD1RQTUbloksPoQS1uIg4Xy
ScYp9Gn0/pVAO0CutktYVnbT6bTLSl6a7Ia8ueDR/NykQDX8iWka9TFXTGpVt4b+oSER3gD5bDI6
pGeEFsN3s+PEHww7LpHjmu7k7KCXn4IZOKMxOQjxI3qN/BZaCIQlj/3EcP68rIsQB74b070uIsVk
XfBYjvv6ByunHs33X2YaNhR6oC2JPZVCP4FG/AuG5Oc0OUNw4qDOqh8U+GjH+4u88TeYEHQXaah3
FWqGS0e9kCU/c2CeFj9TFGnCMiB6V5b3hblDuY4uZMDho7QqEkSW1r+v+3PDdOKiRhp001FjLc7+
GiFsu8PD+f2Xz3m/pyXPAU309SDwBYbwqtdvRm5b9OLV1mtarI3iRm4XjU8rpvFh+o+TjGJxEC2L
uN/ktFyMUbbP+2YfSqRBQNcBfQDU3j2rwpsPLWxGyTH2fQe17EORLTSkkJIccSR5E8aPSA7YHb7V
759xboBOzFyrGqOPSMO8tUSCJj6CdRcm+OeGCxbSiYXz0/8bH1AGS+IVXB+TTbuV9uNtCb9h32/w
hd2QYzhfqnuB8k/lUC9Mz7ow9WcM+GlpshlKsdAdvb0u/eMjquaX66C7/lejdlqUjEAf3QDV0cSZ
H3lxLVxyvlAN+Hlfn5Ylz60YdrPFhR71EFuuC+T2b5PhNZMOIfK9RyWYuXjP60UXrCT/Oi1fb4DA
ixvFfJjyTRft0/JRCl4VVPg7OXZiCzEmNDBnEXlBEZEKJ5j+pCgb5BmCyxXIKGCryQt67WJeO+hB
NNUS/gMCKGAZQUpGZgekyOmAyv4p+m1U3+sQThS/94TSNpv0apy+fGGHsH5Y30gaiRhXKvFHt2V+
Jc5XqbZtp68WnLy6kIQXPbmL5muhaSIk054rM1oHSfFoSRUqGclhUEOA1uDUdfiJLfSslWEkNxqu
SwMbCdnw+1p/mYZDHD9NnUczlhXfaaA36h1wvqB/Eu8xKNx0anjl+gKmLeoV6MT4a9gjnsUGbW+j
AI0jf6+NMCa3KmXf4yLsDvpRTfUKwVanVUxXUS0bjST0vJ2GgHzwXmrg6ekrjVBabrcq4j2VF5XX
DOJU7qrhdu64XAfXYn4357vKX4vCPslXCDeV1WGq7uDapulOD5FQ1eF5mosxXsuEXmPvqHdoDQfU
HO25fkjUbal8AkOx03g353dDX7kVrLxjRyJK3KYH0k9BZgxG2x7S5fMk5a+h/hRy7WuEG75f7T5/
X9w/15bLlnRytsRyKipVOeCgbxqPw2+ZbdLD+JQ4ypL6aq9dIhh36TJwLol6WonWTCPsjvmY5ocP
p/Kw9M54777mJ921rpLrcWluw038qryEy+bCZe2M7/VduPXX2YkSeSy1koJrl9CjURH1nbgLGwE0
KdUM7Ta8MJBnLND3EfvXc4IB8pzZhqT10SnvptxRo/fcfPyXs3TiDhcN8JnSYJb6Rb+e9sUm24x4
j0AlnHiLOO0KIczl7886kZT5/1jwd4Lpry8RCj+YC/DgW0BQbrYSnhDIWEBv5D9oW9oglm0AmM5D
tsg9fYXA8yJzc49/uHAI7u8vcW40T86TUVHggBs9kbPypVZbBM9gL1+8P52zuydrvg+UoYLcfLy3
jQsSWeRgfIoSLeer3lq3uKEe289B5YbGCtOLnrrsgrt85gA+beRQMwJexciDBzCk1tV8UQbozCo/
bduoaCQNg3BkfdCiaOEmIzmdgxqqiKUqOKXDdD/Mq7i6k2b7Spl3gvEiaB8SUlumuA6Lx4AoK/Ls
+zCn0Q7ylNQ8zvBzBFgSVbFUlfqCI3VuAE5cNF9shzKSKK7LRrjswUIMLkQyzv3wyQapUICJY9pq
t0j1AfuGf4JS4e9r8WfFAtlSTtymqFKSrm7aeYtksq3Ri9DY78eaR8pYtxF1rTVx/uQ7uvB5KXL8
bX5/cPm/71t/bUJTz3OQ8oQoafl2rWept//jnqtut6h2xsZcNId8cynG9H1d++Fxpy0dCZTI/9RY
BlQis5KALL7W2jKymP9sdsr8vVSvI6u06+TAeBD6O3JNroHFuTrQliz844tXE8JKIu5eO5M8AuMz
7dEnz9CkNHQga81dWV4Jzd6CjTLNaI7Sbd+niTul826us7Uoh65h7pNRcFRRXg7qeye+h831rC5o
NTSCg6bswwg345K0xpklc9pgYunCJGX+sZ62ulXDLQHDSwvmuJp/Gs2Tm2XcjzChA1b5cbkcm1dy
N/HgdRGh8cn2Hitl0ZVY9svSCTe+A4ve/peFEqc9JoqmK0J2vNHN4kcRXuuFdGHnngkqnPaYTGZa
Cp3gT1vlY9KeOriI5rAM7qVKWxgXi/7PmP3TZpO8GwNxaCacEROfdML/zZ96LMXvG/lcAui7x+Wv
TRUiqi6GCJHS6gvQNjS26mCgTFWGR8yGXZlfRKOXQtFy56pLR6sVxOZT10Cbl4rU4rotZegqAuRK
IAY++gO/v9a5kT0xXTONZhldj9PWRG61MuhzfpJmri84jXG5Tu5+f8rPXVuIxJ1YsQAtSFWTONZr
2k2URXuoD9ESWvNaX3SH7EIn0rmIwrcN/WuIA1OOSqXmKfmOGrDNMbeGm01ujUDkQlhfdFLOxJ2+
Pcy/nhMJArK3CZ4kiLy9sZVWCv8EN+kh+4r32TWO/mq8gs55ZawtV7i/MIZn1udpT0qhZHoFTeOY
QWx3xuLY+davEhqFVBwieZVu0L73vd8f9t1l/IMV+S4n++sTexRpy7DjE/X60+9Lx9IfzFFFJQn9
cnSKrRerWFsxoW5ibWp4Y4Ks1JMvc7w9MpTmiroEEfHvOkeY+QGRQwVp+Wq8KuQjR29apuaz2vYe
2iiCAEcbZZMhh+r0NMuI7l+HhqeiniItJ3qwm+Q+Ht6m4lKpzRnDe1rQrxRyqYtBR/6kRXFbARiJ
rOfvg3Zmgk6L9zWSi4jQ4TfqyksO3KKkcQfN7d9//OdeOBlNwn/G4YAJqmZz/PWjXR8X82LyGluy
Ew9PyaO+hmKhwaXyFn+g/s41pBdTyefG7MRllUs1aCuwK9u+SkjbAQg2wgsL7ZxZPC3pj/wCLJj8
bRnQrPZEL3TGlekicGg3rmnvNRz72rmkynXGVRWPX/jXsjZEHDWjoG4IKT5yiblNH3/iSJcq588N
1ImHOVpTKuodH5N17725n4JLlSXn3vvUTAt1bVWQdbbhWltQGetR+bpMt71DNM/+Q9r1yvfMi20W
ZyflxFyb80j0W0yOjyt32jOd0W5OVotGW09eNOva7j1xQRCafNbvq/tcAeFpU8BkIDOA4vexYqyx
7+HKebi2zsNwufTtZ6Nt/neVv1aLs84THl8F+zDau9KO7T+/v/7PMWbTOp6ufy2rAQW/OVX5bZEc
YGB/vewfLlVHfcsW/bclRg7wn7/tN7lglihboJRbOgg4NrYuxW+m1Dm1bj2q3VUT3XD/8sxicIrS
Rz6eWiAdBpJ5XSIjaDd6sZzimzC+F0y0qzLYB6/j9DZWblZNW50Kem3MvHKyZnswwBtKWGu132gZ
9djF3EJBi0JQfgM90MWdpeurrpAAsqKICyoIHOihTxfoVKyCekK5b4K9pndrPSAGCotUQeJzmhEm
TuTFGGr3Ko0f0OdzfVXATP198L+jKT+N0Il5krpmzOKB0X9+fb8PvK+n3Sa076CwXjC9Z/wKXvGf
U1CIlqiEVsTSeX6N7Nvlcrl7+PP5+9v/7ICZp10DalNacExCSltmy52sg5E+V0Pohem7mn/O8/L3
p/xsP8zTBgKt9ZVqqOg6yctmWc75Ak6qq8Rk5XSYZc+/P+TsOJ1YqYjCUqABTMSWmKnd2DNjNWOi
NrlzYbTOlLOb1ollgqqhq8mx8LPQRCfwMwAn654e/dQVPCleaXppizWybfjYI2fh0UL9u9uNaZ2E
hYRG1HRVFEikAlELrFugWRcW2M+OA3TYf66vqhvqUaTZfZv4d+Zo2qrW2CmKWhem5Tj8P+yP0xYA
CvfkUep4cV1aIlc7bo3iEN5F9/K816fFn8xa/rvImXla/y8b8xQGY0CPofE6AhyONZy40b8UwfqO
CPz0JSc7HUheM0Asnkjh9At5Ga7572Nk0AYW5wxoeSCWxx1XddtNTTc78ngLYpT2W7Io+Ub/woCe
sfbmiTkQpmJMBJ+Mum/6pDlEKHM340i3GpVjA4tP1+NFAxf6wvSdWx0nPkvQFbMOq2zayspGHoAE
KKFtCA9HKP1Mi1qGcjoAqKVW1m4cjfCeRFf0eyePHxPfvfAOypkldPzzvw44BWnjAeF2/Cb3+f1w
f3v9YtoPdxc29XcE8qdpPbEbdTyOmVViA8vcX2oBAQnpMVTivZI/i9bXkTKTIM6vgqbKVbDyFE6n
s2+P6UHQYPOqmzkcwPagF0v3piI9quBIMmktDB95fJuM/YsFNzGx9K0v9e9D/wbgm1oEkcbsaPBa
sCtxZ164gp5IT/9f/No89WNCCvl9v7SGbaw8KgIqgdQb+GbgZeZnbwhoRK1qRB+lUbKh2JNYIhU0
jfQukT+CoQF6pcveIDRQiRA3CwM9DamUSc3EK9TISTHtNZJGFejZiSb9thyXOsKApQKF2r+zoA9o
wjIdBFdvJUeKLjWp/HxEISH8z8mvEBOPFcnnm8Sa5BTFExwcZX4NdM7WaSaGJXdB1u24pP97IcBo
/ueTOAsBP4DK3Kr1IwL9bhPn3r9cwScHR5wpQIi0mju7dK3Jd3H1IvuNW3c64en4qg6/hPoqA35b
98tOWUfy7e/PPXPwnraNxKGGRkHM1SkLrzryPhqWqbxLre1g/lv35LR5ZNJMvWWHIrtmQ19yZ/vr
6wPv9uHu5vdv+HlWzNOmkbqOmzRVzHEbWz4xqNtWuJC5P5OSM0/7RIoAcABAguObH/3+2MXJxGvg
pkHEUrdzL7X3XP68afuvJKZk87RxpEJTO6aGhkzZkNpi/jaOD8W/kiTht0/OBSvoojJXjrcm7TZW
HuLxAUrS71Nw5gwwjlPzl/1tykSM23RGZEc6yHPnmsZtnQfu7z9+zqk6bcBosnqYNJljmxA64eJ4
Ma/MY9398uPlIfSEdXAQri9Fls59yamtz6a67CUmoO03SnwPhLqSHy58x7nfPtnjdQQTAiFnciWR
APQYHnte2Yr4WCM6MsMdr7vRViJ0vyJ1YUqfVqU6WV5s5L6DgjRf8A7O7ZYTNzE2A6kFU0sG03wW
isesufv968787mkDRiTCLwkkPk4uH3NlHWar339XBm7xo9kF4/HP1aUO8JrSIqc0h/1Xu122HDiI
Ek/YSUjlJvb4EtxW7aLS9qrv5L1dQq7mYjnaFJ/pgAubRWBegx6XqWMLV0IIQRlgtJsqb0W1THfR
qhiuqmQDW9ug18Fadqbjx04bLJNoYQE+UflDro029SDShxY4frGKY68LHUN3hPCzlrat/xn2NnCu
eNvEbqfa8gPw4FBeWNMus+5jxFX+VJqrGahaeBQxhYkt38SftfpQePXgjYdBei6JLnHpaZf6n4oa
Oer/UHzU1kp8iKOFiorhkZkkRHbb1E63H9odQIpe4OvsChehtGWK1K9jjZpeaiSkdXA9dte5b5fd
nghiXW5S3euUGh5GtxTmRRXLq+peqV3rJlDElToiVybBen2c/hhKvzD+UGIoP7fWsBA+yJGWExTB
Wx20ciXjUzraPK2l+sOwelspdiX6bMXO+NNXXhUv03gTXw/wmMCsmu68Nm5RDqqqa03/EPlrmezV
6PSiJXtfAfNAqk+4NQF15NpbeS3fdMu48tgQ9X1crPBadY2CfGcGxSzaJc5K86rEi4QbFU5F5cn8
sn7XNZ8m+ui+y9+Lqauh+Nam9CS75cUGWMfMhNumTn+PiulIJwIyxg0l4+ss8GRAkFCtYUgPlmsZ
zyPbMpF3ATG3WVtKf5JyE1CFh/7cQvuUCrQmHPm9WYg7NXGMm9hw8pW1Q03Syr0BnUn5ajacoL8Z
qtdkQPNiN4U3fbOs25VQo9lpp7JbgcWevRqA400z2dltsOjb5znw0nCJskP4EtAMcARguHPhDrf5
1nqqzANwleMbVEvIZerz+NqHTi14wzXYUxNNZHob5Iq1vkoH18jXEqBj9UC1qaJ5lepqT36I5He1
B6cxZwvDsgvYbTZvMXFJTVbD7TcFGA0xQiRyvzbHRes7qHmC1xX2KaXSljOkTlus9XE1WqugecxZ
QckGStdwS/1pU3/4YNgSG6UMCxiVXRSfSbGZRLvbRFS3u1P+mJC/aXEAH33/CghlkV+Z6qGs1jOQ
9yq+aYi7mG6Min1mxwmM8l2YuD2IQvOR4JH2RNg+fNZRt6ugV7nxR8PiD8Dxuc3skTQFwwiYVGlt
yT8EN3XnhI1bVldTRRGLO7JytFvLsC3gStXxfwrBrbagCikExxYvS8mFCotetv6WPkMB6431YLD9
VvKfAvmP6wzAk5kwGnbwZL2TPw9qIK4wim3futNnbwTSFDMJO625b1KP5Sqj8PRZDGufuU5t63lW
1lVli91VfXxhQN7r8LmXPstmNY9L/7GOFsLE8DfSJvtK1wZYMMMhRZR8Hls6pxumovK/2C1au2xV
p1IQmLkTZFvv3Brq5bRpkiX2yV+Z4ZeOMnURfo5orDaoTWg2BNM+WshFZ5fstcgZKLsKF4K4V5vX
nOL/zqu1q0BeomSAgJDZLKsM/ratWWQx9xVwzMJmDQ3doWwcgYYc/p0j8tzxF013LOYvqCW15UjF
Eq/ned2AxOtdU0qcJt6N8g3ajRqIuuxGMdFCOzQDbC+vj9fJTfARm45JgFCxVQUrsNR2Rr/gNcpu
EweuUq81jH267gm1wqVy4BfRfiErlEvT2GNr02qCTJwAXf/0gcerxranapT+HSLN1VONiiaGoHlO
Fbd7GDMskGP4VB+h+LhSDKS/FyKKUKatv6Fjj6ERv/TJkbYxaCv+3lP/2T1mFP1Cq6QHql9YB/HK
Sq8qCVa4k0+PhrKi3yl+N7bBkhB0v2gVChFtjJ6QP4hIdv5RDbc+wCpTaztbqYLdfwzwdAenpt+h
2CRv4QFinpasLCoCRmcA7pNsVGOZxcupPsyx0+uvqW+3uQ0UaF75wJ0f4Ox1w51R32bjJhKQXf86
kiW1NgVteV1ZDz3dAMo2uRV2QAjuEY5x+BcT3TGOpyQu7PSccUGTy7c53ZUaJQa7uva0W/Omfwo/
gSlV46r+nDuHfY4EGwRr3RWC0p4mzclbIrEla1ypbYBttGAhBVl3rmgozqDhwLD3W4ucqYV5ETUv
Oh4NTW1LCoLHQb5ogM52vGjaYQX1eplSxtdF2At5tGVo13Vi98mXUUV7lbRahCuv6Tcz8vhq7zt6
qnMGv6XjUm3hCnbaijKCA6z7RnQrsg1erN5V+r6NPqLksY93WnDnB3dBu4v8Gz9bdjRYGb43dfui
eCiTPQCvLN2O86bo7znuvbla9KJbW57TafteuMqmzgmgU6WYiMbaqXPrzta+SlFy4Uykt3qkkmPM
/5jyyyy9y/6LaS57/2XyX6TuT8r/Z0hLsSvAUvebKb1OfC8zdqHxodLVUG4KmQrp4BOfJBQ71+fd
ZBOnD9R1cCjoIh4jZOLYVoq4h3how4x0JfOBlMciEKpVwgFs+F8NlSUjQrodBZrm/exfJXJ5FU6I
ySWUbSX5eu5uRQVGdjks57GAFLtO+mWKvka+bMvUKdRhraqcI+9TAUzAqhZzV97VbAyIh+Aa3geh
WROa81rGmQNfaDZSJa7EsV0iorFucuqmLKB6prYcxdqZUn1dd18wPG26ZG0jOqSKtZX6obUN1ChS
Q3K6DruravAxdLsWQQ5CLBPgjgn6zoquNfVgAKeWsDccAoZgIqmSOSBNr0pTOISNsDJb+g2me58Y
ZBpzBrU7jXUwpBAlx3UtwCCM+RA0abPysx4T3IB0SY7IMWcT9PlInB9FNk7cwFfdAMc712hOEwZb
otK0PhLKu0M/UB9F1IL+nVWZfKTQYtVY31Q1MbzqiFRjqvzMKZTXSKA2OIXc2PV2Jne2GXDMapWj
1LuEb7ayNzX/kxeD23fy0jBZMbOyzaPvAJmRyl7T447imOjdvdJEK6t7DduDlW/jI9I6k5x4vAti
863KSlofJdsoYzcFRS7X5qJMHiFzu1F3I6rVU2T0b5NlsHyEq7EMZAppTfRssW8cAH7drWIxdaJA
epFzhUx28AgAzU4Bl+fdlUKvYRgIyzLzF2HIZkvsIEgWCeF3SmNq4K4NX95VuVON4abgL8pt7ahV
uNRrIKHBU5FVuz72kmQ/N/eK8JqHN0PC5qUjs84yEjecm9KmEutDY61H2TyQWvEQwWEeH0sWcFo/
yOHTkQzaDw96YywnH6WUoHE1/Tlkk8ph7ln0BR/plb5SunMuUY2dLEN+3Fc5UMWlCOGt2csC/W3H
P5AejO+QibRKTODrdF8GFkG0oHiIlNe8RvAfERMRiSLhD4I8dlHdSMLBGF+78rPVNmG76rJ63bY3
ZfBRwvbx47vCCBa6tJ7rV0H6Gg1jGx4NYH9V6vxSn5NbejTCrWRc1eScNOVRkAdnUgZbrT8tf2PO
tzI3ViIrqrArjU3a3wh0PpSJUzQqXN0edNvwMVNM7Q9It4MSFnTJHVBTTzZK+TLF16rMRYKedj97
7zpsRKXawvhnnPdy/NhL1z200EEY3AhZO6jz61LBMwwxXdaVocVuBmiPnNxD36c2YOyt33+mwb6m
k5Xuor4n1GdeNQn36gIpSomMHLn54hgej/3caZK7tlC9iqqy9OgCMgPTGO3a7nGMbzMkztOd1FJE
vg3HiC1/nIsO++VTji88lqSupTcwM1mwy+fHWb9Wx4dEeCloZxbeiwjsyzatn3TppdIlHICrWpIW
dfUyIBd3zPpNle/5qLnLX2Id2l2nfjVBuMrCYF0xanIr2IOGn463DDV0W7dvQS+4Ra3aTYp2mGit
TEZFCzMG1FiL2rDLKEqaq9yr5upgmUQfyQRAEwnXrZIsC21tZQdL6WyRJRhEI3uGY9lqlsIA2t4Y
FhFmMsF0DMc0onFbTTRvGGyQ1yKk0mTyOqlfHC37lLKDB3iiKGODblkV1KNE4Z/E34Yd/d2vk/gc
R1ttekwV3g23tgniZVB+ZfENBM6RO0rcOO0IUZGu9Rh7PjAeMTiwaTPg+8htYhcBHHIs1+R/xiq3
Rk2yS/W9TIjgIZJdFJsWPAcwU6cbrmT/aVQPEXIdxToe6CzKDmoHx1OCs5wcUhhF+rSRhGI/Kd1V
JoyrguCwDCEdjqhtxKErFTO9oRO59bay55I8adHcljhTXdMSASYYMyfv7Vitxs4zpA6XGBaIX+2y
YYBA+mFRGeNLpddoo10bLyFlklEUuWYLakQRPNl/m8Y/Yk4lmfwhS2tLwr2ESFkJe4U7i4o6E+nl
TdtQQ1qOTl0WjqkuByteDG3rSNLoxOkWzS36pSeOElpn9KdKCRd9JQJA/tQJAqS4qYXKjiof9WqT
F4+dEa5m7iIi8ZW6KQ7DsWm8HWEP7Us/XPZcIfqWTDN87aiUvUxv70wjBNOjshFlp+I2O7fDSk6r
hZ62nojXeNW0NF7CCTWJN8QtqUV8hTlcEsm1Qs72KXoIe5SHrE3SXWkTm2YY8Zev2vHBGvZWtoIU
utTi4DqFYyxJj4gnQoDgnh8rC656idLvotmnz58q8kbYcY0Gdi0Za2HMnaAyvZFsHFWqXDiVRSJM
bqWqzx3naEaYQ1B1XM4phyJ3bFp3m9S4FiYZ2O7Cb67VKlnrRvusDgUUdoUAXkJnX+NY3U6ZRi5V
H1O5xDkqpxZNM8MJh8PYI0zPcdhxRzbyintWf90U2dZgDKgQ9oSYnht9dES6E+fxdszCZVoHPF7a
9KqxUqt5M+PhFtp1WEvXqpYvBapmxbbbJLnKdYd7br3t8UJoyaJUuXLmcHSrzFyPOhLHGc4RORG1
5pojxy6lAALWNj7WRCoiQQTRVf6Hs/PobZuL0vAvIsBetiRFUdWWu70hbMdm752/fh4Fswj0RfFg
FoGTwBDFy8tzT3lL4GfYyXdCe9tjPG3V+iE2Chj2kW8trFMvOeZgOi3dtrAwqTbBKJGMJBJI1DpD
r7LYqlKxmjphO8bB0zRGL8Y4uu2QOWra4yGU2RonulQadl/KmxDSgToTjUD+osmQhZnTog6XVsNN
qVRAeTFFJ79beuLHGNiKMqFYJz5ZQv0ykhxgqkY/ZrG7nGD00iqkqXFuS9K4QsXEN87yAP1TVDaM
aHZViotzjZ6F8JzxP8rQsXFfZSJUna2D7qkr422WDa+KtZ3mTSY9C4Ky0oStNa1qOXNnXSGyPLZB
urV6wxmjz4R2RpebWH9hB5tZfon0hHFjKJSFC+K5qrmSU4Xys3CsFMmJUPQH6un8bC6Mf/sUoz0+
1seZUKOMrd9rgxvJiFxpsr8ohR0CzKhnL8BjqGavaPmXGZIUL8b6HAY0kS5YmTKlDtLpue/157BF
oR2p7OBeqyXHyLpDrka3ODq6pv5S1BjYnkNh7SPNt+5bOkbtbDzkiCZC1D8o4Q1Pyw4XAgir0TbU
8UroBdRPUnVs4KCK4luJLguGzSVF8XlI98uIwQFMiBNClCrl2BvowgpihkLByO02kOOHcd/I5HWy
6Q8BMQMb9YKnVi2PRUlu1i6eNt5nprwKy8+uWO7Jxe5FVELbyXImsLG6wDJ62PKBDjdEWxwkr5g2
gdWjpzE52rjJDWByxn4IBkKg5cjya22lq94aHMsYnQICcBRMtjl9GxGQSrpXwhB+trKyH+ilRZg3
WlhydbKwrWHsLM3ZGi72WiFa6YX+kJAdxKJ1E4yLI1mHBEvpQNuJJdVz91VTfQVC5w565iwdBc2k
cuTHrmQoUDlfVbTECtHp0mFfnaU1aDRawamhp5p2pZ8pGX7silvWo4MwmB93st1r2o0RPUXWbGuS
cGgX1amqYw04WPGM4hii+0zj1iIXjZ809bRkr0xsx/murHQ70jL5bNvtJpK2HUf1fh6UY0DRm5bZ
LVLgkME6Oz1n94v01gTp7+S/S8ODksobXR9eNGQZ5J7ZqzCG9sSOlCrytOq2TixQRTHg4XPQ4JXt
Ky9R8YDXhtMAcJsr0y6FA5eT3xrBoYyo4JKV1M17eWwcUcpwKha3qky7p6QkF7FTnqDjqftBN1d6
xSExzXazGK6EX3yeInMx6cT+8UZrsBmmK2vQn1luxGTeDNQ7iiUA6KsdsdNOGa0EKyN7LNoKS71y
L8oBvRdpayr1UVR19JwXgSzJODYs0Rh+WZRdUpo6PYdKFZ1CEzXYZTPRIVHI3KIiO7QBPUX6EEK6
NRjTikWPJAlFQ8CkoXgbq8eCk2CeqRNkbZXic42l5VjtsLzPiIdLdvb9pEAHPmfsJuaNKlDKPLqr
omcFyZakMx0Rsy9w2XZuvCvlsRvozOrvrdSsTLJAISNj0Zi7WojWCPt22pSt4PamstH7wsYL2Tba
74nKi8QUQDBSTSP2pku57qt9hkJCJbzKMiDOs/9fikd0dWQq6Ug0RDFxWhP/zkbT8Itjb1G/rEh2
TGGfZXCtNNr+MsTdanEsFR0a5Hd6rVyLJT3qkxrExGAq1uEzRTm3h5c59YcoqNahTv1MQt9Lqccg
0ZHj7Hui0aUaT3HOwd3eSVXnjGp3T788a25qnc59+GUadJ9FdCQKeRtrhR8NX7JEBybKV0b2LSzr
xIIPU+Ubpay3kWj46OLc6Ma+H8lp8HHlpT/zTU2OsmLTFbnTU63II9TgcTks06qw3gqJboVIP7vS
UXuinxiHjz0un1rxViWYOUPlGZIAuursauNzSZizpvhZyF+CpCLq3g6m6udJwqghJg/71SBPMxCH
hxdBX8l0W4X0kJKuyclzK+00MDDamyYe5Jgim01m1eUqiXRbbYfjsnzHQeW0quUGmAJNlepKhOgy
8Qaae1YU7sWRg7gYid4C7Eu8O9VqW0g0pYZxVRPm4jzbRCRoGSC+vKUBoTPHGyY3lxTSF42fyM7V
4j6HQlsOppe1z/2C3+T0lndI5QY3VcxUv7jBttgt43uso2krRbZId7Pukr05iNBoSOhFnDDEYdOp
KdALam7KeatLnUFizwRoLqqiuElxw0zUX8ES+Ja5NruGpjbf0ACtOtH7tBISuxjvTBoDdUfzQNu1
erCto3nb0a6MTdnr1GyX1Ex/4ATnqeZVU0+HnK0ctauyPFtwS76GbaBC5TfBfFfNxh4xrJxU5jRm
7E+56vf6o9bmbrOEbicQCKrOnUb1KNbMTtR3YSHoCL2Lm8yaVNhrxfMwadyPgIEL+m6tUtuRIj/K
bXavh58mzdfBir0S2IjAydqAMjPDwtUKEj7zuzHeuvYlic71S/ZaKPGqKBGk0DQ74jpda9zleeKK
7bjRunGbtuYhJ9UXURmjl7CrkQVMi5ESKjlUIpClYFp3lnHI0M2QhY3Qm9syUNyaWRhwH9eYEMSl
fh3kMsJDirQrHA5LgQJEGK27rnsV54nGdfoYidZKsSgy1EpfaV3z1hkKh3NfuRIdizyZnoohosg7
14LGEPu5ulBaojSVy1D3RByNZOzbkodhCfdtNYTrMX8b5WI9yq03a3hEpqtQSCNbEiIvoxarJIjV
+racYe9W8jYpdxZHVyedimFfFq/D9Kq272ODCkf4Ii2ICtJ20eFmBbnsCVbxmkgsi2RrdG5pbyR6
sYqCFRj9goFeepw0yanM90p8jRngNmrmpl0GN7Cmh/opzJuYoYPM0zPHXTBtLaBnqt/KMSWL6hhD
9dVn46rk5UJTsFfvrHQ30O1bIDw/pOrTQE9csl7UwcK5Fp2EqHgvw8kxdYmeZOTPGTMrcZKeMXRe
DXVzH4viw4RClRwLt1p7K5F9Fnq8iju4DNNRkMa9VnbrQj8Fy17KTS9I5V/RuM+GQ87oq677gyWa
rTPKpe6qWnMb4jjLRPTRWDSSxuU7zyPDbqWnagp+pUXPizfIztDMbsCxYNGAgFQ+5eWxopVtpfKW
PI1lqL2WwshI8azL7rMh9UO9O5YRnWnyTRcTVHrnhOjgIRIyKJC3OhE3UtqV0AGF0BrmDg0TsTbj
hWKCoTX0vdXRC5vSl+XTwujQqjyTPH2wxNoe+xRQ0/Sohek+GYp3Ez79lPZeZMmbmZ/nf2Pt6SnB
sqn52UWwBvgpClT4hJEek09bb3YVz6SLC80Z+s7Rg/JpAbKcGeFHlGgbYSADJKT1YupZIWQXOv1I
HjHviN+nynADVAsUGXGHiu6/Tu+bJghKJW4aIgezQ7cM6lQ+e5PS3CMX5vcKvURGiRQtnlzNd1O7
ZaC+QW7gPI20zJlpzLQPoh4oX4NSU/4GjE6fvmPzJZw/CkahbSt5nVat8wXMKdWXGr6X0qlGetsa
VjNr2YwHi2GQ2gWuAg3IFDyDX6+WL4Uhm7XM6Fsbnka8EvjqeCbYBX+fm56eDy7Ah1wzHEVa3ILM
EwMIRnV5sc+7X0P2Hve1r+BZ2MHKYupr0mMbKJZj46RkxyJ6DzkqMB2xI/2z0WaS8J5xU34vhYEr
jGSpUxA/DAbzuKoQ/HyJjpGx6asN3euSqc3YbVrIS+F40wgkraL5LMRowoabpfIT2Vj3Ao2HsHOL
2ljpzB+l5HNEcs+a7ie26oSwQKo+z+pJzfobUx58iDBuliNlEPOCKww34uRJ5iSzz1mnkfQrKU1k
W6hUe2GkK4WK1y8bkUxAyLbDuBtG0ROnZos75prQKPRnI+bhWyf2lW3lL9JDSNHC8ZVoWMjOcf9A
DaFSlcefZoqLUqJ+KsO5XlQLaHSitVuWwi8Gk/ApYuG0nFBqlRyrSVYTho1E7H3ZpSeMP/djm+5N
ffGjmH08DH437oSG2lSLD7mubKQeZx5iZDJRxS/1ule19YJ4K9bBqvJLYHylPKYzqdxHK33AWwoZ
QEjKPk33HWCIsafWvAFGoesnrT/W5AFyON0ITGgEJn/p8pm0z9b8nAVfnOggBI/q4PcRROUbjQme
FWz0dF+gCAvQtJEonqRbQANSw/yuvjWFWxNMmSVuhG47jae0OYTVUc0OUnSIpYM4f/KYXLG5b/vY
La3Qm+PkLirfinDeL2KCDAXUAmtOXsdKxEDyU59faiWzwU/elhqdkjpfZUwr6frRAdTv6saAFHYf
m5sq2oo1U18qXW80MbqJ7vUGhQ2mlHV6V02CfZ4SLJNqI3ZN0vww0srplS37NrCwWgjv1OSuomlt
1Y+VoZ/6Xr4LpfwmVH1x9Ct+pRsUVlF3g/wb+X4KyH0vfqZz+dEWL4lwWpjKWEa6n1DjzWN1HRFO
LBhkQnXIzPNTxbtZOQro/gOb6B/T9FeFZ+gS0tHcjSl1XdNsJEPgDQYiUOfDNpIAsizGdglP59NR
zyXG2AXUpMR678v+ZlIb8uT2bWo+rfqlMjQPY0ovtJic1U+6eV9YBeO8jzbKT0to+e05wcoKt1q6
XZtHWACbW4kiSlW/SiIhLszd1hDJiXNr24pH0zoOCRy5kZxERAk6qhAmUR7EonOMQvPGoPbD5NnC
+SNMfLV6N1owWpqyTUEjC2X+wfHPlIf5vRrjZ+2I67pA+eqQiPeyeat/G6mnv+kmI5DQIcoZ9Jeo
LIVsI9V+Xe5ycXaxRJhHmuokwU5TVzSpdgW3MCW3WvAlJ+pbmt21VHbyjYiI2BOZySB7qvihAG1A
kluE7afLy16uAsYmnNbPHMTJ42KB9eGUCZM7bbSb9rM2eqfKfNnys/ldMlzhO1K9XLjpUr87obgp
m2TgzvItAXLB9rR19BtOD4HOYQZGwUkqDwcrfkm+MVljfMoBKrELF+i1nF2P89pk67YOaNnQOICT
JbJlaGmPmwneIgOP7yWgk7oSRj/VlLVaJARrlDrsXl3pH7Ui22HnBPcDTZbKesqRLKhwtl+RUS3V
vi35K3BYmm576ItiuWMMSg5LvpliiqnTwHsWUm/JzvN2mpjtW/sepDs52wLK1tI9nbWe8Z4c7OYn
DN2PpnLqwUQhzVAabhTv+vExQ8o+XWWwvRKnku4E8XZqSeQQpD6F5bavqDLolTpSCtkCUbP4eRA2
RvrB4c2la7fFC2o7Vb/Cs3QYnROwTU4Q4VX7aCI9K75QEqT6qRtPGvX2sJJ6iD3cr/w4UQuQmYvk
ApZHeE1Lv6v2pBYBKInUAUsd30xv5bBeHs1qpRoPmebE1LzfLaqaP4lKSNfgbmdA7R+IRzUK26Yf
gbvN2+Eh3TFCATyR7fT76M7ciR+U7vrR+oFed+1aF7SChFyKPIVrmS2lwE4ofgD//paW+S+e2dTP
QMU/bkKMY7HUZj543MZHczvcgpcZPqrn+ZZ99T6cSOFr0ZZ+/RvJd3XNzvf3x+WKyYhlprn0fJxk
s2Brmm/bdeQyZrOjnYkY4/cPF7qCar7U4w3zWpk6hhm7UsBpTKUiIXpKOjNoTHu6sPelnk5hJnu5
9WUG030904SkcRKBdUlpIYFm5SVS7R++zjX84gWmFCUrLUvO9z2vy1XnvdwwnXHOfxiLuEfRPv1E
Nbu2US4ApkM66mZa8jzF/Bip69b4idly9dFdoEbNRSdvzHNU9g4igIlmQ1d+d1aFYUe6Z7WG7AdD
kCtrpV2A+WOlMdNARk9kwEPHQB1YMY9xkNh19ZPhxBWmsnkp7BqLYScMsTDujOBmAuzUl9JaQE8B
U0XblJENGsAbShwfE3Y2tEppeVP91qsRrOAEKqTU7qyzrrEc36ihcF8HtE2bivZatVfzH7DCvzUB
/vJqahfxhfpoEaMQmG7CN5Q6JFOZjMkBbH78apGRJk4fEOGM+ttBux9BzCBrTPHHSHuObbMCeQc3
oVbvJGslSp3775189VtdRCKeTEnTyYJp+FskfHvmeIOF98jfcVpenFvBeQ6dbh1trZ8ueeVd1i5i
VI2zeduKMOqYzZIEeEhrQy2fXMMGJrrJ9meRV97Y9ZlU1b5035RZ1sm8ARfkkUms/n3j1/b/b/br
H6FrLJvSaBa+xdPggsFaL9AAQvsWtwOn9Crnh8B1DemsXfCYjDGVVMHSp90O0J1dbd5k54YRkh15
X4P9+awijcJJ5m6PNL8+LPeX8cMqXwkc2kWEMho1rce4mXcqg8E8y338WH7Am1/dMxdBqYYYXix9
dNbRZOBtj2fd/Fd8GY8dyNrkKLsMm+x+Z2zS5+E1/0m989odXQSsyKJEDocZIuYKzK/bEm9z51PH
WPPYOf5Pu/MaNew/crKxLBjabKCaosKLVJI1JyrQlMJtJuBG5UA5pZYbLRX29Zz4fWh+auBlVSPd
ZcGecVllrBrZN2iZtr906uIYz0CZSUYr6fuM00gEDZGP0zG0yKTEAT3At4VsyirG27CRV3UdI7lX
UrlIP+QEfydTmZeatYacMOMewXRUxavO1HRUALbPYfoq9/JHXGnN73HUv9+qa5H4UmV2TrVcz2q2
3eAiG+AMPjXaLnHbdXxCYGEr3wQ3aLW7yaFunXIneNa+/GF/XKNqXsrGKoXaF5IaI7sKJQlhx0N7
iLc1miWTD57Q/Rr8fK3aJu+3/txhcDvvznoVCEmuszXo6v/fe3epMTvoqPogKz/tZnNwFKOLnG5h
ovTv5f3Nj/nLGaKe340/gpYGK1FSNN48zZhpgtwBqhbVhx4QQZ3Qd1DpGie3S/LKwLXAy7v4iKIP
ppQcH/ThzvCXnqHK9BzQ71TbD1M/msk2qy3gLYzSdPrLgo7XVLwaICxKtOX0W8H4VNAW0we3ZPMW
5aMWoAPQMxPrPlSAMREjqax86WJwSntL/IiTU2xCtbkVllM/cKZEN7HxjGkuAJWvOh9vrGCnqMea
ob8s6bYWw14N3gL6uFLS3+lGva0M005jRi+ZL83RrzR7x6kMlfl1rjAQmzf/Xspr1HH1IjDrsa51
SY8aaQ2ahP4G0NbMTXJxFbdf6iys5mg9Ro/Fkq8riitVmFwrjH5Iia6EMvUiODNJLoURUthuqg9h
4I/yT4fa+QP+tj8uIrNchmok5HgWajaAPc61yebBuq+NLdq//r1wyrUvfxGHVaQX2rGBjBwGzyLQ
CNDnZYGRtLygBKF7Vj/5bd94qskMbx69oUo8AIcoom2idGNVvtittWxeiTKIMMSAs7K+STT1WRmr
O0ukq5rpJ7Mglxa+TGxvpTZ3dEN4sWhfUq/uDYYdQfeTVvnf78W4lLpgVgfHfhrwxozWZ48HpTPt
fy/TtU++yKuMUIpVJTdGRq6HfHjIwU3/+4P/nk4bl9IQuqWUY2Ho4y4FSZ0jNV4GEZIb6FUWovvv
S0jn7fLfbWRcSkSITNUtFmbciXjeJnAjdBFhxWarJqqrg2dKgGXojcZE6axe90Nwu1a7XqoaM4Qb
iyWVECVAb+ilxpou2AQbY/Vpkk4kW2vzU4y+lvtdahwPbVumTcSVns7Ozh8MUk6R+/kaOqnHtv5h
Fc/p7H8X0VQu8v0G/740z3nJwWcYyy+o+77eTD80EK4u1sX+ituxb2rpHL5W9XuFRk+Na1G8LvzR
Uz11n5yCVbL+93a4diPn///j0KE8QTOp4lIjkbJiKNEppS2NP7ABryi1mb/jzB8fL2KlmYs9Zlw0
cx2VrO5s+lXY7/8XKZ5rt3AR7FtBLtpsQtEgtcnD3z4kUv3J7uzP17NZ9E9U32vsYuUirqd62ApD
y62UCEuZa4SlCL+Twx+Yxqj0PDdkH6n3szDE1W1wEfD1sS2D8bx4T08aW/kGmaG7z2eiLSpNP9G9
rySQykXAz3ukjdQgZ/HmxstQlzZAAtaPY/loiI1Xmz/Votd2wqUsp5oICPFmyrRDVeesH0kxhoK6
A8rgpxDz9+BpXopgJkOoi7HJVq7c3nl5A7twwJB3U7uLcw/iwI0OP0qa/v0AMOWL1z9vYsMSS8oV
jA9dxrxO5pbryf4ElerKbur9pPh87ZYuAoGshY0wyjIjLKX3rXjx+/pmOvPEQNn8v97/Sy3MVBbn
yJSKaQd2Xq/PGB1b1n+Qr7iyt+Tz6v3x8vdiEikCyKzdWFdeqr6k2mlWW9fIQ18EExJMwU/53rV1
uggBSaaO+pSiRcOxhZvKI/1v6DiRk/N6PtebQJlQjn+GCPajctDfT1FTvogGzAeHfm4l3s3ZEZ2Y
/sJAQ+X9/kdn7yuNFPny5VfLMjRBX+yeyOAZfNBk/xwnpnbY8p0rY1TTHgXIXAVArfRHMZorsfR3
V+CPR6YHYdBI5zo8Tv10TpxAf5LqfvXvvXblrbkUukSFMCjBrqBrpu+Y/M7KD4fxtUB5qWVZzYnG
3JGHAWXAE+zFKx4iZAzVTYOwnOZM62L1k1rPlZ32W/TgjwVC9KyWUcTlHuRX3axBX90uDIEFeHr/
XqQrT+C3ivIfF5D11AyZOJ8X6WVhTq7MZwLZ3b8//NoTOF/0jw9XtLlWwhb1tySTYiDpqluCBv/3
Z//e+n/JiX4nZH98eKjBIu3N/5VTKvaVW+9av3KDtbpq1+UjItOb0Vu20gkOEIrk+c1PLeJrR/Pv
MvCPK5s6VunzzG0pHP+Kr/iZVzp3NKSdluAPbMMBhrML7n66oHmOK3+71Yu3X+1GzUqtcdqJLWQ6
aXYTwMdTuE9C8IbxV2Zgiy1CqGSW0WVUnkW/gi2gKwBFIFWH90tWHqf0zYJWprUIDSQItcctpbfu
Fe3rBIQiGoXtIjcMig+qgAB6k99Cn1ilcwaeBqqNZKxM7GSlc+2uYtcynn2LC8gIx7TrHaUoMdcD
n5LKDpJ/ux7KRTZYm3gY7ZIv1Ef7SAHhoQP/XIDBGu9Ljyq9eCsAtJlTjCNAAYTgSSOkoGZUBQYh
8ruzqOoAmr3dZ+G8EYNi04M3WQToIY8WKNLc+lWWuPmJ+4JGmZI8B8HDPLR2v1AJ6sdAjREb/Pj3
bruyky+lN6MkFOOUQntXBQ8dfC/hh6NEvraNxYuzxNALgE99iL5Z86kAss2a0yKDnjfyuz6nb57V
W7WN3WEOIUEbdqgyHp4BxbVh/KCgR2ieE2nW1zgZ2VurM7VSc68ru10jRmtzjleZUtyo+WcKSbAd
O496b3U2yCg0v233qfkmnuGW0y/85YYcwDl0u4YKMGz3kriHH2SU+zr/xk/MqZQjZow15GmGYTLI
LAsact0Gmx6MTGd8diLqjkLqZzzmqS/91goBeuWw578l3XI6XbBNeBlBg/ehIbpq9i6HbxP5v4J1
yDiB3YvPSKnx2OnTJtNAR9+WubZRI09dTD+qj1G5KSb1dUgVH0knUFw5BHGsk48mLiOSBLBcKtuH
Qh1c9Cy9AVpWULwaymqpdvLwbGiyW4LRM6qdNQd2PxtejJ9Iv5/qaCOcUb6QE9N5oxRbS80ApSDy
kS1eIjyUlnCb9/i2M5+PsK8cJfj8CE5MoLd0xVVXlYb0hBfCtJJG+BdjuOrNt0kHadtA+D8TX+rJ
y8zZLXCpnJXEz1oBSGt9n0L0CWbNzyuG7JXiVFjD9TC/lOZ9SA9yemCmBik5SJAK+VByaTXBxFTN
byv6VBF9r87waHofBTx0CwR+BmAoECFf1evOqFxTM74qBQccc1qJiWoXg7iBVOsGhbLKjGIl0cUb
UAwoek53PQeBAywrRI13mLyxDO6SRUZoFt+/DEtgSDhDKzxZ9eKoU+lb4k2NrkqYuBM53CTcR3Pm
iovkZd1jqN51jOGbGUyy+l1U82YRASDrg1Miza0khZf3MD0B004g2pdUWyWt/tAbgJsEHoz4KgTx
NoDEdGZJNxrk3Ow7KQ+tdAqaX6M4r8UWfRRD/CFv1K7G14vkB9U/SaKGH1GyB0spfC7LZ1B9ReiQ
RpGwHgcFGgU+bGZuV/QvDeDQFJqr2Tp7V0nbAje2XNx2UeDIKc8RnYkikGjMoxIhsx2sk1BXgM7o
DyxvknLbGPDg5XK95AMsfuZx7bFrtsmoemOYrfKG5usAqkiGrGc4aJHuanW31DiskViklY9a1lYI
kc61EM3WsdHsKM8Kw5n73lFbNgEdXGOC2aGBTIm9LB88XL0CS3ajCBBO/4qEsK+KwaqaHzWQMkP+
XsofAajgELjcwK67k6Z7ldo8qm9HcDzpCM9CMDEPgptQal7aFjdLpe3DGHN0sJ1YstuhZDlDYdhD
hYQlXmuNJDg63MR5RFejTY7F/FK2JtY9wSbDXkmNW4KY5kWjfhMBeBYxYhpT5R6p19F8kSRGPhMK
V6Xi6YDnRbC9WfxUAn0vGzznvKSGml75PZxNdL1dw3qzFsgmzE7GynQtvUHppNmXaYU766gcTNCj
PaQGdb4Z8o+5CGH1+Hn9OZX7uXmKRNOpZcUrzWPfo6wVroDvwliSnkWB8MrNt7NAd1x/UmPBTXNu
XIy/hW5Yl1X8gKko3rztXdKDoxEeFa29mwd8HRPDVUcTBjwzg/g2EY9jC4ZKWPwB8YoxHjaJMCHa
UzpNCubI2uTlrdXUq8GMthNabupRneBgwfo1JWF9ptHos2BLzUOcK/wo1mnEyZmATF0rXe+WYr6V
gtbT9LdKvK/ga/XM0RA9EkU/6/NVZMBd1lVn0RsGCUStEjC7/t0NgZe3KaotvMJs20mt7yyNoS2+
RSGoOjEvvUGL4Qm/aVLq6s13gGipUFrHTP5VVyj3VGDQcP2NJruMLDvJiMhGv1loskNCdKT6dAYy
Du1rl+XHRvwy5ruUV0OAaCgIByvpDpUEPW1a5eqLLo5uPby35k3R+2KlH/Ni2AxytSrFCYkHFMlj
n3hsTUjmiLDsDd+oeQapxgj+UxzBpo/fQ1PvUOBDK+NDLw4wvACxK46Y3nblp1Afxgq9YcLKUq40
BuBikD2IxLc0eob+v5IF7O5h1eXRgxW+i+1WD8lgJD7sQQqBsw2l34ytBxNwpaffBmguHckps3wa
2p0Gmqoy9dclBRQaJ6sof4uixuPqft885Po57BnsXiCgqbKphC2ea6gFza5JFpUm3117hwfSakwG
u6s8TTwVFeeJDK/la1DoWUJyrnmlxgKGaWc5IvolMkrFPYuhP6TZ2iy+jMJvBhjKoP+X7EMW8HHl
SFAQZ1xyLMxiYGMZ85VhJ7d7wypQdIBkq8NwC/qHRcRbEMQwPKAE6k02gtLSrPvB2LUA26HBVTFs
R1+pJk9v9EMP8t1oX4QsBYAB9LEAMlsgljQhjKHH+yUMvxIVhmD/lEwVCd6z1AEU1io/b7mdL+wH
kC7rbqszGEH+lU+nCdEWNaazBZdwzP1Bup/CXRrmMC62Vk7JGxd+B0LHmKRNNd8P6rtYv8ywUZbo
w9JVdDMYq+S6ryLRT4lhC2W5CnvA0sZtgHMoYOb81IAGU5DXMcHiiXOxiyVUGmQ4M0P3CLgWALlR
rso0+sokZdO093n4oqJI2QWQK4lyUvc8FzkqTeE6K5dPTQ1BXBhfpmTZgtaRcQX22Abg+EvBlWXo
DupbQqVWZEDG82g3h81nDityznNkMiCWMmj7CMcevRVlRjoQuEhGg1yHaVxqrGkHHaRosttm0Dea
dUrUXaBInww33LhNd3rhKTGTsY9GPMr1syi9Gn10FyU5nO1iX+qfJWDazKrXTfha8w2U+slKkRgN
ioPVhRBVGbUMj331oKFuNBfGalz0VZieN2y1mySg4PJhaD7kYWsCul5keNUKgT1JoR0cS7DjU/8Y
lx+6DvG6y47N8tAIr0W5uEwpbebD7jKA2jsgTGFPEuaz3exkFsRj64GD0xfB6uozsVnXtzMqL3an
DxxykpfgDxrL8ToQv9QIOFSSMAo663KDodGthzptPiAPeSN0Mp3AkFcma7TQ0AeTmi/f1px7cmba
ORh4HaQjdiSOpJI+o+KFS2pQvJTamzxNhxjxJyWMHrKYHk070B4agH8G+7A6BcgN6BoejJ2yacFF
lgdZ0g5A0ziyz59W8MZ2L42kraYEkEn6upgkKoH0YbStPzag35N6G8Dg0waInGkKLfl5LgVPGhF1
0ACoFIwi4gHFqAjiiLALNSzVos8fqhTzWjl/0V8tu6hPq4ghVM2WjeTFi9OHRgnuZzVZt+AqYyln
yQQvM27qatm39aeRvodEATnTcRRHcGJ4iMBDNqbkGo3ghpA6ssLC0hy09WmBtTUuRw430KWvQo+m
lhY7/8PZmS23jW3Z9lcqzjtObWCjvVGnHiT2nShSjaUXhGzL6PseX38HYFc6rVOZvnEjMhggJSsl
EsBee605x+yhkCnJ2hHpEptuTsyeNJnGOsQZ4VdIAK+VfNg2/rLAujrtvm7KreXTC4AM4zhvwgXU
U7Tf4rRDwrg11ecyfOnZAmXj1gi2HZywoCaGneWFK3sInlxwLU6Wng0cwmHxZOSwGMV4E2R43lhU
CyXc2o11DCMss9Mce6FOTK8Mv+iLpgKvsVBL9beVa/MBYLmOSxBAwylkssz9qHPyRYlYOkPjV76O
9BSEscowNzoZFCjTfXS9SU4NlCoyFo1yCAQDbTvBpueuFU09DK13kyO6texvQ/81lgeTa00Zrl65
NzC3GEq2kZrHam7j1LFugv5IcDu/HbSZ7BLWZBzG3qqLP3vBpwyHheIeUv5qUSD9RdCrFwxl4ufQ
fNWbS+e8S+TCntosQqNch1w0tNCUnDIbJ2sQdXtprxUT9pkUhyA+xdwQ3QT4rd0tMIcv8vZS48IM
kWjbeLM8ba1AC7lYFUZi7C2w4Ijhtq6SD9KMyQYPsYxg4Bz0s+gesQhZ7a6yIQaQuNk7r6Kn0gs+
162z0EcQAOG9rVFPf4nbFnrJkxD3vvdZ6seye3aLaBXHIKy4zzWsNHqAVepCUCxMmI7Z44ZUn4UP
hSbEAZsENbcyS8HjC+m/dSL0LKW3sEiFVEJvyS1oXXU7QntWtuleAkVbBlR81dHmbuZIC1etONQJ
mqzW2Ws4let2fMMlx4baWlj5U1a9OuZFca4q+vXSzgF16c9xnr7qeox58yUmzs3s79GvcyZzC0zZ
OXOiVV6Lvf9Bx1gJ23Lysu9cXDAy0PYujopA8a5pWuBlau4baZ4DAd/HUReB1t666gX7201JtexY
7m2tP0q0DWLku0V0cOUV+0gVX2pgJLTlBqWm05PsO11ZKKo8RkBHxnyR5E8yv+Y+gfDchaZMzQ3n
ZhEeU7pR6dVqVo1/ryjPWnowulM1XkukEvFdmV69fqeCDnaezWhvo6Ip3jw8l2DdFyQj5MEhVPEh
9JfGw55j37voCVvl0tSborrzgHd5bXaxdO8xJXEJdpyGawBehbFI+ZNyECsSMOGTS4wvVXYSrfnK
kN8HAKRwnBXoIBL1i1sPuIHbgY0BZYRzkvlO99dlyoUEi4IBcVmA+iO/0LtNooVvGrd29axGFTND
bemg2jDycN221aOtVHu1MVEBmMASv7F/jv3qpsQK7hdqjewSVIpBn9wCnGi7OwxrGB59qrZmodEc
0R1aUhWlCGQotsGrIqmXLVoYJCWRR60cthuzcbZ5GYEO27UAM8inVPRl1seLxFmYVsDOQEyhxLcK
0hOnXLoN0nnq+Zx2FnqXqD6jA0cSdUoczFUBrINV3cMIplVWcwext3a0axMsYibj99HH1HLj+m9V
CjMNFF9IsddcGzNftV3EHr/HN4WQHN9XfBe0j/EkQg22mr9UgTxqKkgTXC+qaV/yUb3pOZ+ihsKH
Fhtbb3iasEVTQop4g/PMxGHNQCz3H0F1LWA8bIlMOofxl3LcBmQ2uhUSmqci1Q623QK8kbvee1Bq
MmOtYuVCB0mAIqrrTvA26eV95gZHSZ5rbZyaIV6SzbscOiaWZrwMOp8cOnurC2+bqBuHjsVYwYwI
ceC76854UUyw3Gq7CLovYV8/BGg25VYmz611DaBiVk76XNf6Js68re+2B40N+N8vln8l8hIfxMSZ
ZQJpsbnGsmW65fRYtg/Fxd2Nh3Sbb6ulu4aWco8j6FbdYfG5ZA/OTl2Wp+ZQnZNFsvrdSPyv2skf
k5c6tTU7nQ7R3m7qR9PD6ZNo2FwxM4+MXlV3ndbprZ2QD2C/Fy4ojhJfNSLJDltBV1hnVByXLCQq
wvFOjvvt79+dvygkxIeRYzk6Bc5Gk2g1QDOhhjvYYQ/q/Xak+Vc//8OoUY/sti1ii+kpLqF6FI8w
ZP2BGyt/VDxeJRCARt/q9AoYQ1ag7seSe7r3Ggy/qZX+aoojPgwnSNPNTFfl45cqmKIy3Ajaer1d
4qtOFy7m8FI3F/TEgfsZK416umjKJfQF2oXsWsRvxBd/2f/90NsX5uAJN++RDWnAFlN2s8VDHTRQ
Y1hhxkuXf/Kg6kkXdmNdb0rS0au0WMYARDrWRKXDSl6GsNhiNoFZeGtSTzb1txGf/N+fCH/V+f7Q
G6vcUO3rGmeyDEAGFjewkH5zAf7vp4D1MdYlHVVhDZP6yESzqoERa2iG+eBX/v4X/99HZ5bz4Y2l
wPaTEdkgJba4cfO9PzKZITWTNIrf/B/+QpBtOR/em9CtkUYbkr8g8mCYCMil6o55M9AI76oGzopM
2VWS6OvG7M4qLWa7jNfNFCgeyAXYtkWTQ3oJ5RZsyU2kaO9oiTY1HEFGTCubwclgvFma2KRD85vZ
pTFtBP59lIRs4NeRXOETx9TovCs+NvOml4eqzJZO3W2BGG1JYWb3li5T/RoMwRfDt8GTXI1Gf3JS
a2078R5UXkIQeC+RBTVw/VYRBOZC++aF9Hujq+87q4GtpEo4mT2tAAHd8hJsU0XpVMOVccWqlOXK
jD9bw2tk0NzpgCkO0ZOuuWsSyG49KNjc+zDcPJhdvAxjqB9j/5ll7TkyHkvl6//XyfExtGaIsPPi
6+n2akyeKiV6i2Zg0M6x/z7/D/7zS/9/vPfs/P0trf77v3j+JcuHMvD8+sPT/z4GX8qsyr7V/zX9
sz++7dd/9N+ntzZIv2Ufv+eXf8JP/vF/XrzVb788WaZ1UA/3zXs5XN6rJq7nH8/vOH3n/+sX/+N9
/ikPQ/7+r398yZq0nn6axx3vHz++tP36r3+ok7jvP//883988fSW8O+26dcsfa+Ct3/7N+9vVc0/
19V/Ck21iKIyhGWrkwike5++4hj/1ISuCQRuBNVKfRLTpVlZ+//6h/FP0xbScciYslRdGpPTo8qa
6UuKKv7pCEMXDj/L0SwNufb//HK/fEA/P7D/SJvknAVpXf3rH/zvfrk2bGSPFj9I55fQLFUCSvj1
GinpGTcWfcpdnk9DM0mFwOb/VQ1yc0GDW+ykSWOpSOMHr6eBquQFjlGIBqUEEpbh8Y6WMo6tY5tX
AAFrC9wye4QwjeKHbJx6WfSxQ9Gd56NI9fEXuzGZJ7oXXMsECLhWxvXK9Uea/F7gHF2aO7jO0upq
DZ2+tievbOUblkqRb7TQRUbnEMlhJQT4q0wP86VowZrKMZPdYhjHZyxTU/9UDlQ1GmUr23M7iJqT
Uaf6aXB6/fuRrcSXVC27te6259pxF4Oui4v0hfY4PavtSlw0x5PzMx3zuA1Qvrc7yXjN1B5F7Qv6
BwwLLHdvZ7RKgsHPgFBo2Yl2NRXuaJ0iBZ9zqDTagfY4b5StKP5aWCWIQaP7pKj4pvvgpNp6/hKV
gPt6NuM1FK9H3iZ9ZfbRRkuU7FDq+df5F2v1zjlOzzSVu1WrNliUzaDy10oU2msHJNLWM30HvA2A
tp5tAIV50RxKlcmMDbVkM/+U+WnkDyvJFT4+ZQVgsk5NFqK22HbYfc/tiwKaciyKpscgSzDtqlid
7eRcFgODoB4t+/x0lJq9Ku0YKpFRA02VWgPrPdJg2/e6+tTrEXOebHhlFwOzwjDYwtg4hfsQm3Ax
9P5zDEdfBMJH/45lvRi7+BSSHL3pQtVajbKzzyTGtTd+Y/m49N1PVTUY11xPsLSHzGiuWJVvAFKo
K6X2orUXR3jha/Uq3QnmYU40jZyxAKAzE+w8Sceeg1LfdKX9Aj+Rbfy2rnL3PYyrXT46NIX7Rt76
epefOe0/cVkD0Oygc0J9pTcgqpNidk8pDfzY7qI9u3jnNnJTe2MkcbhMu9bbtnHH+IfcNrPogarX
8kwYBGdRwhDYCvWLZtTyEZAtpjkZLEaZNxstbbqDp8MIK+N2eM0z59NgOMMFtFR3kI2u3wqyk1+F
pnxKXcc8N+ob4A7nLqiSYjOY1CliehpZU3claZBL6CCT0ACx0Zx+oNDE19z0w98sq/avCo351mHY
wtG4dTncQj5KQ4QyjIVUWguLvMvVG9XJooZkQlqhlZ3C1PP3dcqOl9HooQ5MSvzpxhL53mMQuMnV
mF4v/3gdnOkjmZ/BNtcSkDOjpV8d9mRAwtpkN2Knvwon7Dc6gCRkF/FVz6O3ioPbdnQwzNLUx/0g
bO3ARb1pp+1uHo/JBbArp+YwwRJ0ejqedIsH2dfb+VmlRT9ej61cAjJzgS8F6RNEbXvb1QbpftPT
dOr4aW5/ClpHnpV0kOciK0Ao+pGEEcZr0fRQKHF+UqH25KJmtNuOAV0CAa8nd7NhQQZjvvDCSD/5
ae6RvTgSVA5jR6FxDRDc+tyl6hEryfjVVvsPB2Mzfn9F5cCSFR0nm/Fcx0xwk3p1dlD0utwoTLF+
V+x98CPxGdNMElIK3jmH8+SjVC7M1TSrS8U7DHqS3MZhRw1n2fEhGrin91EM970qg8+BXj9BJ82x
1AfgUwKrvJcpCUqFLt7nZ1GfVPdenJeAzMReK1P5qAtza2dRel+atrlDGs9QoXXx3GXM0Z3okGsF
NC49e8sVUHQNpvJmkAcFhOpbx6V9o7dW89CmdrS0aBgdJuyvUHO5zAsteKmdeCW9IfkyOghJbCXv
z4rSWDtPQrErEkhsSItIEciM6q7qm+pOTkdaEyfLIKh3poaZJqwLvtntwcuXdaeC4CnSE4bSLSdt
dQ9cjw5HCILDKlV0LP24SWTh36des3FRRd6bRkXw6ny/M+KWO+QUsZBm8Srnmn60surNj1zzK8KD
dZdC0tRsTVkVRligsWC3DqA4WcSB4Vy6jkAG1YJR6DddvM3MWlkETTB8YhbTgxHS77WWvkmlyUcp
tXXU1/p90eXyMcH5HMNuC0roZjCLL5YY9J0TZsWSytj/vFVlUL10qRf19/S57U1ZlNVdbsQ9UDRk
JpHlh0tHh6sfR/2prbpqF1fQCqypACi4DtZewTZGSXFCVXXpbhjWysfSbra9G9sL7pqEXg9qurUG
QJGhproXs7ToBxn8A4eseE5/DXCM7Cf+WGoDNHZz9zxYJIqIjo7wODramTirTuGNgj46Ev7AN0T2
JVS51YPJd5FUZ5m+aALnEvNJ4e6Anan7WnXn+GlE/8WpN/nUYBgtQz26CAQsnRPMABGjp1n05lR0
xXyWvktpphuik/NlFDb0YHyjvgLSoGur14A8nT5nsNudQfbkt71Qyvsm9Z11HtjjVvVGIL0prbym
Dc7QJqPbDmhD7gTDyR20BLq9n57TgeSiqkzFUciG4ZIImrufR7ZdQnguT1XK+tsCGbmASG22bVNi
SwgM6F/lshlSSOBJJJ896X01x2i4K5CUPtrTCELGD0ap7+bVRqn8cq12abRUWcHzJF2lzH9BltiQ
0lrSaUWSJiBoW+0xNSbuh0muhuMbYHDj7Dg/0Eo2l6VZavTH/ue1+Ugvm2KvE1uhKkp2DO1hWNdp
bO7FaFOO/KmW/lGu/rk8nQ0lP3du8+2HFUboDgw2St6P22amzNVo1qOz7wUJK4DEDIJtPYg0CRLA
Xu2N6/yahdTJsbZV3ETfr+b5kq51i5AAgb5pvrhzw3hQC9sxd5Zd1Xs2N5AeS8YFvQEegwb+/Epe
W58at2p2pmz8a0HmgTdO6rwuxtrWg+6yu9Ha5gH0FLWzq0tRZPVlyKvuFroQDNuEZIPBUlXjd5Gj
s0Hpw3vhGCpEPyZK1lT//1qpR4NhNLmk3MxQ2Qxpay6EndfbjIxVKpVxEdAHfnQTReduKcTN/HpP
hvoiD4cazQWyGae2UUEYBS3Q2KDVNEBmcegcoN8ii1zR808Wbt2N5SF6E6YGbBVH5l04WMFKzZv+
rnL9cDW/RmRwsIrsyWNmVY8pt52hSpOr7SbErcYCJ1ueP6s258UoCKVhP6DRqq0ZX0cJej3FiPqj
P2rLkLVyhwIzPWohIpze/gbdjwsYvN1dGY5I07oMslRqeOc2MMOTAX47SCL/PL80P+h1li8tA2rz
z9fmbwF9vA3DMTvMr4tc3MjOaY7EfkM0jKz+NYrIb6nDOrprsljcua6JXqLjpSBKvrgaAQZZkj6L
yoAF7MF2LA3CTMywupsf9GnFCLXkk2P3YquF5LPw7DWSOoK/wHpvq0Q/uNzB2nVPZXKTdxCNjaKE
ChUUv4lhJLPu4z6Oc0OohlQNxxGq+nGT3wZ9G5VDVBw8NyUXx5fDpzBxvxlGZt/JpGd2naoeNM3y
2SqM5hDKhDmoWejPOieSHsOPZGdcXWn2xYv5qItBZma6WERmW151w/3x+s/v+HkUZd9yk2HgfNll
UlfRIzGJyl2PjIOmuy//OKLK/fGaZ+RvuQxHyDdtdgIjLnffl0lRZy+jPubreGzVI8GA+Tqcjozi
YZzuwmZ8nxYB88243v9avTM7Z6IRoksgImHf++6eVg5rWTUta6Uk8KCZ90xeZBAgNpXGrQvjB0Le
c1IP+dY1W24yacwOhSRpuv5Gla19P5VEWQFmzVxbO2ZaJFaJUPZu5V4Ygormhpa9YE/Kzrh0x1WX
s+WturB/aSAkkwfDbg8jyO2QK9Vab5xgOa/NiGeqdSwJIqobR6m3ozH4y5K2UqMFKKUGnMYVfDKl
y3s4ZPZ4rwXFJ4/w1RcybZul15LdkxFOsVDn+643oixLEiSJIg0ucy0Qe2Llhh44bKEQd5Qy5vAd
66KNunufDe1Jc2L92bRH6qe+wDhqJxql0VQ3GBpDjUIBt5kFmbxkmlhnlFxn3oBy6XnZj6OMkCYj
jvQVzWNIYqEf7DwxQcc67QA5trvVWJxgonODnB+C3nhjnzvuY7Nulk4isjW/MXNa2bA62tFwMkx8
pGXDn1xlGVKJIFAPtZ9a2QL8cagkjJyDFBKKKqWxcSoFqpZDXMOoxMXSnW4paC8h6vc9HvrRTHd+
3ygwsVgw2VvXi8gVHU7a2MIn3ZdbvzfDXUpPAgB3W95rXCFLL89tQE1FdqqMio+qDgQiHfVlcOjm
gQRAyiqb5GFs2/G+JveUXrlVkZx127tF/kJVlR8FUqFlN6lFfWG8xZVKsofQHs0eLBj6NRjNlpK/
BEIn4SlAqaS00XD9cETKHxaCnlF2Js9tIf1rwwewq7QUIqr0jqE+CYzVIEVx6/vHyB5o3dtI413V
oC5SqnLYjJb2JKV7gVFtPFp5XJKYFhubwufN7L17NR1fUr/x0ZA55X1qQOgeWNE3IxEcMEHdbTt0
kABaBPBW/WW+Jeaa9WSEZntpgqwLb9nvKhsTHeS05XX6NNlHOUECfprtvSA9qq5XPQIYfiTdJfni
lPGtqtmL+denhPWO829esDleacOUaTatx/ND+MeR2UFyNZXD979qNMzuOD8AKB/X0srfzYQUxJKd
xO0wAui7EUqdHb8ferm7g/Wpbn2L7CZfE16zhfdvOKJctFFdbcqA6E+ZaYhAfWJkWXW86cEMkbBC
Y8unL/sJylIv49fLE/0cIsK5/H2FMzcA/9SctmxbaJrlmKph2ZZq/duNO21rlta67leZV7hrMQBL
FXZoH7NeiX4csTemClMg4BBndNZlr+zqbrzMz5IS2V1cjinTWpfYuMJBbqhHw9nnRDgrTm8ScCxO
jqGQgDiqb6QdGsgfBsSJjd/e6q5afoIB+Tnkp34VeBqcChc5sXDOoveq4mvjNN+kWhvPqhtB8RP3
UTq09zLylJXSlP2+FZAjXKsFxZuw6dG8iG0YpOZPhuc/xVYdLQcTERXxFpgtY5M+UynBLA8IvK8A
1S/R2NEU0Ds0GYqq7sfOFFfh1xdjCily53olz+PnVLK+B3XooRfkWrWnHeb8Wp5p3wCtCnTukDJ1
4V8HmflXT0XFgR6ckjRlOEISg4SST+DOcT5S9DL4fvTzte9HHhrOIkeZ1hvNsGJjP7ym4ZdQ15xP
RCeRwzi9XGneYUxDSkkcP6hPYDcqmSLW3nQ0KKQvzEfza0McUZwGjXOIjbMTttG1mu4gJRHXCAwK
bz8/rRIsoUGtZ0vUhTAivPYpDQZmnmrmvc5HSmciO5te+34U9U9W/fLzvJVTyVQXSke3CJHbfC7H
dvab0R1E9F8Kjel8tYTUNEMn9FmT0pwmXH8yBIkyKGvL9jryQHVYxGq56rG2IQa15bKUPXGktDf2
Xp0/RgLYQTJt/EVWxszR+4wYZ3QM+LwqlFEc5SM+HN5JdPjTUzvVB8L2wmHxfd9MCfU5iYLyU/6A
tmlgOpgXa9Em7joAJHNMSalZ8A6pL11pboqYWXGBy+4+4M51UzlVcHGbSVOrOxcvajUCFhu5843k
x9H8Gq1MuQun1xDGY0aI9HphApM5ZTY47hIZ3vOQ1M+dEbmvilUckKG60Zec++WCTlt37JtkOLrx
RAkcYXFePnxZtHWybLKkuSnz3NikLqqv0Am8E59UsazzsXsgW2u8UdOi/Fxkcu3XwVnR4+Glseg3
j47+Zoa6e8OuwLkkImqRy/QGAEDArFKpLkqEiyJFlL2an84Pueqsq3DY6XPXITJV+2CMtfaIrm/a
3wImaN1tPmHnBz9AwWR9rumgAEHntkGIqp4/uOGrJOaddF5fO8vwixYG3Xugq+9NGiXPPYmKixKx
5DmPaIp7JahIWNMU/Qqw+nC6oEeV6RqgtPw+rTWSEiv5NW506w7Kzrd5uSgrpF+cXnBnO3ptWUt0
CP2BXdqBplT0iiMtIOPHoCCws9q4mo7ySXhR8FkkMf3gMXDOhKCgWpm6CGPvHMEPV3fB9CDjvLqz
7QyXF6/Pz+bXs3ybjhb5Oi3p9TdexLWnVv2DN90oMwQxd7Tn4WqH4cZquykSkGVN+OTM0lqyAHfG
5PfExX3tFvJZ0yekvQ06Yn5qIxZw2yJdk0JHel+R0zoUTQATtmHtmH+10KmI32IYQHSAlTAB8DH+
7JBJgtofyuQLXUGiZSLxUDrsvoLG9pcdaz4mqLGcusPlIc6d8oBqzLz9+zVoxqb8srMUtkX3WjV1
YdiqOo98/3RJN7lmCmm6xa5P++dh8Mxu0Um0hGmcoF0z6GZUnkmBpyng2RHoTd1YJRTQ1grxBtdY
Q2e4ElEvbhXV1U9JGzIqYjUL9ynyKeD6gX+cj+wiNJaIaII17Qzm+FGQvhQC8lXnu+8mA4qq8Z3X
TnQPo+qFR8Wgz+b4NllBEITnZ37z6vQG64mBdM5yyh8tbjVbQQxLf9N+mKlLP98Y7nW8GUKzpWPT
3dbVj0yrerQzVUVnuaIEhMXsImFKEueaDmR36r75DVHWunMTUjfT4LM6puKx85RklXfdsKsqOvCs
RHi1Nn2r+Xfz4hRXxbdxnHpbkUnncyqc6Wgl97bT38wdB4nUXmtC8yQDdmJ2SL5kalTlPTd6LGL6
0J+1oNTOluNU51rsXZui2MkT1NxDak6xEmNDFJEjCLFoAKxPbxU1Z3byphaU9TWncLz7fhw78jey
iQ/qIt4v07Z1KShiOJP4FT4M3K2mcgovL7X13DzQtfw5yt3qM9qs7wfTK6JriJEoiv70x9fLoHru
S5x0oeV52DrJu7gx04RyvsuoZnO3t4jIqpwbGnDvdVckX1o1ftRCUT0Ofv9Udlg1L+rQP8zjjsic
JiBGpa///jL5WKoBBbV1nf90i1GgsOhK/7r0ufgR9TooFZqqASAnGtENOJGrF7vOtqZjs+y8XHsd
++voZTqAsjDeROZgrtA7dWvA/OpL79MujhLnyS1rfTcaXbUwaeO/hIP+zRpQh3euW+5xyTVsfIlS
1oSLmbXvnYXmTv63ZMw2Q++elEGQo2xKd68lvrLvjIaIwkGP1ymtxUnM45PWV8TnwVYW82k1PwQt
qTJ9JqJ1p5TnoBPWKR5skxyiHqkP7cq1rlgZA918LLB9kKij5b2+Mbq8eIm899QmR8nOK4O4EssE
0lut5DTNUo0MdHFr2It5YGp6AkMFFkcvAIBcFIV6Tuc5cRiWC595jFzkbFqIV8AVo0TZqZE+QvpI
MU4McSCUsoe7WppCLLQRxOuyN6In1U3vtTgkCpkb9ZI4k2RRpQSWGYoHD91owk3W28E9hoPXdt6b
aDGyRHVsPkWjJp/JjK82dkBi9PzUMPENYj/kI4z95wZbgIiC+jGOTSS7R0q/MeyOLrY9ci6S8zzo
7IpsCuWaWgPf/5gxn+DYHhGhi8akvZZGr9z3MHFM211SKpr7vjjNHcIyJDF0rKIJVR7dDJ5incW0
dHd6aW5FkTc3Ldawzd+frPLfb+qM9ZneICQwTWE4H7GZTVHKhOJL7pRM1VlK0nShD49WBVaqbVof
+6b5LZ5KrTJF1ajH8UmTiF78gXCcQaVKCRgRG1MTNB+rEAAuWLPhYlgXS/UHg4tU2YzVoC7b1Bkf
1Eg90n35ZlUFG0MXNAXJm/iTDOlM/orK/eSAaq5U9Lp+9sltG1LrsrTYRWX0lFZ29r0nYksIyU1h
k+Q04B7yfIBcrYkjezpLwh6jgR+a9XEskrMXNe4XkKXn0HGd+YDxb5P75M5GtXobGGRP5g3gbEbY
02Sws0iRAmhL4JGt3w5dV+1D6iq8ayax00ZcLn1NVTnZMH5Lmw1KM63yCqBw1j77gTdzYuEyai8C
fMjI0NuHFpduLUzMfSa5rJUd437z2rv5Sot0vMkI3e9qL2xWeY47TgvH9K5SuSym6VEv+/SAKsMg
P57STKtayfRrRAk8jVDwrsgbRTb1jvqB5lCmEafDuagwqdCsa6bDj/J2paqX616lfXBjJ/hRZiHB
6Fpi40XYNWlhuaf5yItiFM+WhtlSOoTWO129xbxsn+vCPplGEj6HhnWgPZN8KZDFZ4P6mEVZ9Np7
csb4O1vdyNHlETs1FXfS8g66SS6qGgSkMJiK2EVeo5LZPpZnNyiiRaVU1bMmq6/1qLdrD6fypvPW
JbdUTC7e2imV/NppOrI+jyizwnrOAqOZvvLHt8SNgZExn5iP8weojCxf3ZjLm6zio00MCPALm3Ht
tBoUff1WVk75YPkGnZ44vAYE9N2owYAV0W2jMxmEWJ4HnXZJxqpHE1Zs+hizTjf1PpKg8TfWiFFr
XrCJ1KKD6HV4kVLAAQQHYsKcOgNaZd+MND4W30UMhle0y9h2T0Vtpye1dIyDTTdLtdB3zGKQBJLM
6NXtsnK99yEoz8y+qBxbN9+qgYC1WAbyOVEEMSBGtSoohL4v9fN6D5a3QmQ+xttiuj6zwMT1wTwd
dV/pX1vX0G470evr+WmS6cldluebuVUkUJBWIeFc881ujIedoyrGxRCxB5scUa8q49tyyg+dy2JL
zfvbGg1a4VsKZD08XQEF42sPidzBlZjCF5zvA1MKDcPOkWGTnnxVQ9Q/C7WgoAZ8wT5bd+ikQefD
mUldhnK8NK6u1iV3YZztC3bXq0G3SM2Y9qmOm5HHKy371sj84tCRbbihWCoOvpr7SyvAeGu58uSZ
oXtjFWaJU8FVJjFA42w6lVgsjDIptLxpMwx+hprLScdhWbK8HAvNpEVYZf3h+4hReArVgT+qG7qB
A2YN86vBlv259bVJWNIOx/l98t9daaqbsPcx+E+nRVdb2qpIJXEONSoas+tfY4PERr+whxU9DedB
UgIGmmVsq0mmGvaDtyiG1Nkkwq73vshgy3mOJHXWJFN+kpC06ojIxSEEJk+z9ypB6qMAVDxOz3LN
Y8UjdWMdBGRHWLH1FX/TA7FTypNpaHedgm+F+7b2/WNVc7T34aCaR5Hl3kPF+YC2icaNSkrPXAA6
UxU4P8R9/0weps48g6CVWg/To2jzjthlQii7kTN0bBVvM78N7VB9LipNJ+Ne4la06+0sWMpda4pC
4T0mJO6L7WQugso2+k3Bbcx6gp8VNwM/VSeryrCorwxN2h8xoLUs8mos83HnBeHXofG7PX6k8Tab
5hmypHqKI/nJtVV3iZJce8wkkE5IGaSYKaFysJKEu6UWpP4un5RYParyfRurOEnU6K2EnTlrAkjM
IqVEv/u+DqKRGhdmFYI0mnYrPx/qJn2S1P0+bbtk7zhxvzKmqlRODwIl+tKUQzI5Egi6wTJxzAhR
eRj8eo/fhsTisuGTUCUOXRgD2jA6aAl8mhxhazyNQ4r8KCheYAJlmzALPFIpupaZYjOuzSpgrNBM
3W/JkJmgL42dMNmLSdPXl1bEPCR4SjzU8VuMJc2d7ba7TCUnS2Stdvl55MXO2i6Bgxo5/NCIqK99
4rIy38zPU5PrbfrbCL/qoxTczvRQdHG2+b+Enddy3Eiyhp+oIuDNbXtLL5LiDUISNfDeFp7+fKie
sxppI3ZuEGi0DNkNVGXm7yCgoUVcXjqZLB76pRCSMRieXdNWJwZe2mHsokYCY/dGI/4IR1hvbXWX
zNxdCpkNvbjbTiIKd22d5c/UberfSz3rWwHoe1T/YwCF70RA26siFYZjeBpCn3REP4s3jkdiLksD
1OIsKI8dvMiL2uOkM8/7OSwiAigbj+njnPzNotNRMxHNRk9UGogp1Z8ufWke6mWaG6ei2Yei1bdF
aAcwerkhFExqm6yuvZ4dIP5om2RMBIHbzOyJBdCxi+Fl1DqQ+xJzraCVJoWFZGmFfSRCuXos2/RB
wSLhxEDAdIkfB9JSVcuwnE21Qfoc+Oo2n+2/35iiVRIkLuMcYCiG+bKjgmytiNGhSWoGjjLq8iw9
k3BtrG0GxtgHqxqLxywHTsobMfzws9WQOxiR9AOB4hr5uLHHAM5NnszEIn5owSrzUCBl0XoShmVv
3QW2fHNGrTgK1kCiVji0Nmo/Ba2F8VAe1Y5Su5J4NwO5nZY8aYUYLi58lqc54gZGTPKjjvr2yWxS
Y2vRrUAMmvxtNjDAtsJGvo8kZcYGzCvIWPY5sHxyiwkheHBz6a/MXIz7PtKmBwmb8CGuFn1+ty37
Sn60WA2dNB9RbZM6q2QanE/SAkp4W471rPWQyPCZL94Mv2n2rV2KtdbN3V6IIr1DMja0eH4Q37sX
PaF0QEjmxa4M69Ug07Z0x++MfdKrhXnt6baDm7geb4dhXKwuIuOo9l2h2f3xVl5EzLyWmghDUiJY
ZfZh+9Fj1DFvSqbKfgSEMFeuMBnDkivlpY6FQQJBj8sXWo9Sh9yHBEwVKjf6Z8XSvFLsUVXkqcKv
McgdGgyjONQz2iAg2zP6A/avoBjaJcSIhkM3SrA0td22nUZmCoFOu3bZ6qZhsDemRSShGq+EA5FV
i3tHs6B4dSXsnW83clsvvI85yR1iU3jJAnyAJeNfZRlF5wAizUaRNAsjuhPtWG9LA84hFXZFseUB
OEoNv4w0+Fn2k1wqb64bRKK4Q16f5t5ytiKQJqGL2aGbGjJYakRvqgKSbdNtjc4LjvEJtimgekOk
EVsXnjvUSiQEC+1z7giCGhQwO8QRexwIofoQASK+xC1pyyjPurXdVu1jNcoFqOvg3TbdvMI7F5HM
//Nuw7LbOSKuHvM6fYGlUd6rfrRI4xdRz19zOCQ79adViVZU0frW7oaed7CWNb0pvJEQpvugNY1L
bBkILoGAd5StxVMfnQw4wV+RWnr7pKj8nZt5SKRsQRNRlxJrG3LEVKGZJCiPzxNf+lEtO7JOuh0l
R0UiMTow3R7R/Tk6i27sE4gEd1Pik7w03o4FNE+WHFOlKs9P3iDpjm1Hp1QEANcrdIit2z8GUR1f
1N0qO92/jnq9G7XkpYcAfFVPr1EQQJ9jaqFWPPVDuIWZbC2Kkxoe5WOu9+PGI8V4h+vVcMYgp0e4
3mu7oanyQxwF3FYZkZUG9Itt1/rjpTV661Kwy26rSQ83wDwmB+OlbHv/eymdlzLNxHNhJyHJOmFw
LD3tFDpAsobZY+dS+SkpzEN0yZI5JrBwMt/0CY8TkiaCfatP325dNRZCsTSby68D3sU9/iX1XT57
zG9l8sWgyvs+hSD9Ru5+ugkBpK2wjI2vN+G+XTZNT+2fA00eKeQjT1DoZ/vK1PCpnOQyUHLqeDtp
Xr0pc00713b6V7wgR05MVDLthnxIx5++VYnvRuSxeDaNed9hFwRL7B43suXpwV+hqJoz8RzcIAVN
2soznYva4G5cVL5vFh019/BcDfeJRkcuP8Y0x3F2hcqrChTfDHmYms4+l7Sg8NSbl9or7YNr85z3
gfnaMjC3oiknlopUPd01Tqo+cS+jP3gXaorp5I/aSdIGoZPDmy2D5Sbj1IH6K8o1jvVNpX2Bwze/
m2CLpCiPb4J2cu85mM6449RsJb/Q6KcWOGrnbupx2KqRthOVJURNDdfyGjFpapcoNGPIaTKo+Sl4
qhC0+w1aY8jv1vJwavMi6Y7a4tRZHur1yEi2/3uqoatEkt/rQ5uHAAKUpdu6A+v49xFclOklO67l
nYYWhpUnWeziMMl/5M7wzK7cnvrCzNdNZbZ7fAPNg2aVw3PdVLso1I4HZ+67F4/JzdmPX7n9OhhN
ybPFaMPOtaeg0o2XLJiMnSam/mRYUXJfBd428MrxWxatijodP5O+DVYITk1G+6ZY02y+ZNjGXNUN
RJ64Breg/15CZrxoxdztBisZyFak5ymhCGxdP8nPiGijZKZvTadg7YALLIMkc6NG6k25CBcKI9yp
l8R/F2sEii/q1roVaVgVlBCFr7UiPSONQMhdRCTNL0Wa29vZ2qkmY32j5U8L/Ji0mf/CbFJC6LG8
21m0XJvNCRkSz9IwhQGKAzfcdWQ4vLe+/CvOHGd/w5CoSpEYx9g5pMUcXcMIpnHZ4/AR2nrNjKGB
qw/7+/Y/GhUB9Aulthj6euMhVdgMKPSsqEm+WQzevKSdo9VyNsa187VPDfcwZ552kU4GwWM5mKLH
8CugSvGwH913krRF1Zub6bMYTI2fy0Bknubx1kPX82h1Id5vAdRUYRJmN02QSVZRFzB7aMFfTNa4
XdWWQIu1m7IYUU6pfdgLtxnOCl9M0eVfGkQSEcM8j9Nl/4z8tfCju6Hskrcp6Gh9M41ldxkvzJH8
Yk64gwWZa9xXpPcZXeB9xdGFnHLbhRyszw2tObKaek6IMW5I0R6GbjUz9LuoQ+lJDRGj8aHujUbG
/VUOfKDNMo/tyeMpZAyKu1Qb//sZUgkmvz9CLmiPDaeS5oOJ6h9T7DyA3ldOuTj5XqRtR7i/rVNg
gMqJGRi3Eztp8jerr755Vr8tIn3ABMmYj31YWWtLj7KLXSwGYNBkapbBYxIBmJu2dvEsui41AZMV
yobe8X/eKiDW7K1C7huoq1fpw8VK42oNpbF5Vl+FQI+BHUrz3LhUFVaCnU9XydfRSKbvzf+fpGJ4
jWqNRLwEfFF9cgrnZriKy8fYXtQldVCLdc11qyrai4da5F/Wov8Gh5Zm1YPk5gAS2bDvfl+KOrdq
U4vIzH3JoADKTd9fwxZjOJO8kx/hVtU7VVGQB4197rVtrf4aaG29lpAyMHsxcKe7qhow6spPS0by
4FROBgnecoGHCm/ADUNqG0E/8KTOUEbWT2KkxVBnhdZ9u3Er3Ka3yUshTJG4U8A7M/kZGfm00Xhm
Hk3mP51eWZvMHvNjU6TJe+5UZ7MYgicMFcRDaZhf5qiK31sZ+vsYgGfba0b8Ho85DtKp92+L+B+6
EVAiV9N97j3HMHwHJv0fcutOkGep62lMnMFCiy8iTJ9A0vovOtKAxKcnqLgvvvhl9VxPTX5Pzegv
ZA/w1jxaG5nWb9FmkJ6zlBfqrGGiuWq0KTlN/bvUrOZFtWle+C5CgcF7Iux1iAR67YbcEVqXvTNU
KFGi0o2JNs8upjFeFy6gqjvBbMwttKHJ2Ct8YzQN/GKI9lAcL5yXz73VRvcisZ1jMvTT3mrL+ikU
CA3a2pp/0MWtiiRblmE8Pb2qpIJVZMPZua8sn9rUonadi8A4jxK/I7ZjvBva+MVJ7fildusffdQs
JkxLbWHLAIKU3fV7UYXitjVXFs2RlkCzG0rCX+c0rY8EDxSMKeGTOYscIc50Yxs4VOOF7hJaWdOr
KKKJmCCaJ/iURKmbv0Sh3v4LCPiHHc/y9Ro22JhloyzEvPlPWZA+6ISgT4zjY72tL3khJ3pHd7qd
FXnSnCTOTr8uVUbRYGSB1Uwahg3kZULn1ecFVfSvjLLq3gk+FYPe7jF4ZNjA2r6gmX7SD8fGGr45
VulegyJ0rpQ7vnSv3XJQV2evaPZGSBQR4zzIXZ8IqNIbvVjNdG3nkY6BCV5YdSfp+Cbao+U0r0r8
f2BHbUzNuGTzRChsgEldNvufQQonQGaZfInc2Nx5PEqn2i/EnZ9BtOyFcD7i0Np2RuJ/slN8ukbt
roo+mTd0DM4Zld+Erj0ja1w453Q5oKxGCuRUFqBFVLZbN83kAcWeviqXhmdYxpFe40+3a1r3EFVa
+62oPFIsRi96j4MU+w866eeI6mirF354H5edtc/ruDlDoARrlKX/L4Cos5hG/NpJ1DftAjC5FgM7
z/L/pAIluR9SfYDm60bPxGRBLmwEOeztkKhzHUMFS1ExStTfWrK4BC4vxVxDVoP+sC07s3qo2hel
EKoZbh0rYwY/sibb3TVY297TC/I7MDkNhHvuvTrY4SCAf4ID2rnQM7rU/CtpBIZoVUBEzqIBnWLZ
vmZxBXcqnOSnhgGRbKMWP6MwPEG+/E+jp7q9ZHTeC2Zduzzp+03dE7I6eo688/tR3rmM6rGl07Sr
yAtuWxLTr5pDqhoE03HjG924Y+qMEEBzsVXpmU7jH9UM53z+ERej/5eejg/SMBfPyRD7lczG17Gq
Yhhp1fhoMUTfmUk7XM2G6Fk37eJ/wQDdhYr1+/djuoyffd+0HN9luP77DsVsRzD6GFLMG3VjUy8s
6DLRy2PSu9+SRSejDup6Qrr49Op5/pPoLPOtn8IQf4gBYc2CgzFM01e139xI0/GQr2vHFG9+CKUp
1KZ0py8CxeX6XHl3sZ+mJzdqyGSfQ/3OxQj/Lq8xEtLSsNmpN9Q19a5dTMY1k0/NMGtHV6te2jD0
NpZV8EXYCOpcY1r4MeXJHo3gCQnhZ6F70XeTnnyVTaP+2Cf6y1jIYptTbalhpSqV1WHEKiioXOMl
lYO/B6hErLqsxLaOx1CfbsZm8vYKjLVcW6y9QgQ79TKxbFyYJbHPUdEfezuOv1c9pl74bRV3jMer
uyZtKYnxMv6Xh0p1MH98aR6Cu0UWbrrLKvr7l9aUE4t/qSf7vOjTu37h/voUTRC78aO6PR+Jxry1
MLFDXeC4xq9+AEeq0YjCs+ocd6DUHMyd2aUwBC3ryn41njCJxp6LDn3TBgbZKnppKPXeI3hndwxQ
Co0adcI0zuVb6gPuaAWkeD6A6g1C5MdIJ3lvjzrE0Kq3dnHMZNCvccNM0SAe1Ut1kB3RqWU+MO3L
cCi0fX1bBXN4VQcJ6+q6J64CP6Y0vssWRc+s19ydzBx2wu6zp5Edee+6tbEPJzf70nTtazBNBVIx
N7+v47na0cZRPHB7vymYv7fK9k7Nj4dwoiI1tYemKPWjeqWuJ2bARthl/b5oEdA61P1UFpCYSmE9
A0R/xAUi57GUvr5r6R/bVJ+f0tr5RkkBtLcIeCvT/OaDzwZRaL9rGKtG1je/GfutMYsJTMidnvxK
/Eut/l/6Jw9SsK+ZaP0t3/KRQP1+M6CaSR1z0rqjLywS7t1qXt9+yoFe49TqRXeHKGuv5lwT0vjH
KiP/MXLmL/PB7OZoH3phQgQ7frxVabL7yRYyV0bEGAsJ5qaZdewR3hwYamUPLsGamyCs23erbr7k
hWX+pSVf+mBmLwmO0TJnU1iQOnPGeSt9A6ZYaiCF1QE8gvSxxgfsf7crrvHbIrYwinSwFJ0ZCfwr
BvZ/8E2BoCPLTgL2Bn28+oNuv5auPp2a2gRKq0r7lW3TpW9qop27vEteY7yxNUoD9a42ednKbhrn
GhvYyNIXZUdbGh9uazifjhkd8B/wvw6TDSu874k1nXH3zfW2uIn2vLpw1tkk/K0qObLa2d1IyWEs
YJY2xVs66+bXUsfxkBftMLTflxOTAXFfQcrJO78+mVSu93U0u+sA1sw32yaXTScMHPQkwigLuAJb
NA92LC6RmGXOxKkfTV3H/rrEm6/uZf6W+4mLeEpiK5YsldvcTMNuCOtsqwq51I8dvMu1H6rIq5hz
rXpmk/TvLdqSOvii8FR10JwZ068FXrUZfP7vb+uPcLPl26IWgHhiwhjkt/ozisZ1EJEgqwxP5ihK
+EDRtQ+E9aHlcbTG7DuH212Fuz7W/IvJJ3giEBjSewE8OgePbAhkTFh6+Q/RSNa3P/NA7CvRBx0D
8dHFics8TVg2fdyGEwB/Z5QN3mc868esWUMdXpw68f+veXwl2l3o4ykuAHFOeVCwOP4Laqmz2/3X
TcpGi+0OvzHSvv+6SVPXYkPE/fMIZBGf4jltnyARbZ0Yz3OEodWuNNvorA7GlC2UkYUTD1ci3I59
QRi5mWNZu2h6CwNwvmsSg66i6Vae3Y67zMkbZD/V2lwIsE4eV9hAu8MFdnP6wAdxbcosdN49/T6n
azmPJIg3NUX1FFD9oiv27bM68IOXe8MMPlXBpc2Y6fcQByYxteiX8/Rwk0dOqgG9qfUiB+vAcPIv
SWcFP7GDOoK7zgwtMJcdGialkIvcXRZUD9g/kIquiyGC7xwMO/Xaj4SFqLQla2MsymjRKNrnHtU0
5I1UCHws4RiJzn5u6RhWrTfGF/WyKutwP4t22lSVj4KxsepTk1ZHZuPTiz5H4XVuNCY5s4YeLG9J
Ke4C+1IEc3K8PZ5egH5I0/v4WxQQTbsI+ogx6TGwS066CG3rwCM/Y8THxD93p3KX9tq0+oUC+KBt
44ZKfzU7unzITC98Zh3CUWNoMMRfiJ1NpHVXV2iPiYR/ua5t/bd3cZu42gUOq4CO3kNJpOnJFI4H
M0OvzmgoMbw3fF3f5lZUkLEA7m8yaH9SLHYQFOP19osk8/QREeF9mJnZX8JUx5Y3tazFIszbVfhe
utHcnFVzo0ST6qCul1l7/nUpYApSV7VooKxQSBSLP0po4o/iK8UQlp70ZJaM997s/tVUWfAS61JC
YrTmU+om/t1gTtebfM7q6n3i+1TfDN8pnH1/p25dQ8hny5LeMVZTdgz6+WxDUnrVza7p4VpjvX7y
fFTr5cJvsK17mWTTjz4ri5UmJ7ifTOlOXZaGK+Hp/SN+J6Dqo1mvlUpVvaHpaXQyaws0kcTZiw/U
tjeTkpUbWZNNIPTSNngSk8EW/6Vll0+Y6e0sgQMHKjD7eUrz8CHG0aVJMCG+3Qw5zSwSa1o0fWjD
bTwF6P8te7Tvhbvu/PBFQ8s1PEXRaoYsEKb50nlB4yjHPPn0Ufw31WGq9PiZkFj7ufPsmiljhC/I
cm/jKS03UQwTIR3bPXA9Y+nZ63GcxrPbDqTDLt2F05c2C3aDI4sd0ovgzcRERUkKIs3ah0NzrdiG
PhlpqydxaDCcZ2w5f9HSEkivkuGuxJdEVYFNz3QvMKoP9Qpuo3FI6tTGR7yBtFejMEojO3mVon4M
K1CCuiZ6QetT/wh5oce3VaSPEg7OLyoTaGQI5eFnpXeH2w9rNsBbwcD/jRyg+9pDgEknAVO9NeLp
i6FNGq0Dbav6EWINx/1ep44xUqhrboJeQeF56g2zZ49SlSublblKhznb24QP3NVeIe8o3bEUQa+3
gfwz3XUziPdGczuAOqdBcIhTLOrn7GoNuKPjNmxdFLrUNa81T96rMzoOGNrPqhyvUk2Zl4P2nzMT
z91LgsjPz5u7hN8f+D8cAPEtGzAkr4ozT86aKQy7yaKex0oMbRI2v8uIWL3SpNgM1mB80f1SU++N
rAVruCDBfkAjdVEHQ81/4eV5ZzJmYoeRu1MgkaYrxMOjxCS22LdGYp+lb32oCapi8epzDUcB0/s8
6V5mgUfMZBrti0JoMd9pX6blmnoX6eJfaRWP94M06ueGRA41WA36un42JCbN4bgWYvAe1Oq1JIht
NI1oBqeCe1grbXYoSb0avIxJteb0WAgUMcNC2UPP1TIYKejf98rQoDJa+ww5+6qqokJv+6sVGlBJ
WU7VAa8+Y9XVgdjWVh8fwTiffq1FmszwGpbuP5anJ6xPirt+qd8zP2z3zBWKVe8334zEaG8f4+0T
VB+mXMboLt/VfJulcmvVR/Xkt82QnG8LTudjdaYod43PgxkHyWNna+azZqfwDGHiuViJrNIkEBcs
7MQFrC5fhbM23ctsarcKo2fk/1MNav1qviZZkgHCMsluR7xfe1jn0ZruOLMCIgX4nC9jh0G56z6q
1dHEewKCoYl/VexEt3mF04Gb54NVE/kbktUkyLTIEbNtgyzKjoZIo2trtN+R8bB7x0750oxZsRsb
gaKqJgRTupGx9ex0JhJkocoLETy0fizuxi7sd/bQiTuvm81VUWj3kH9bMoXt8BxGiNomcGdswtJp
Oy9nqKPxmfzPtXDq/353wmkFe3Tg3V9/WJ1Nce6t42IY4PvBn/K06L2bMusQJ7QSikDAoHY95b27
u+mJsIAX9021VUuAWgwQoof3g96sg/6gGbV2VSvMvDAmo9y9lg5FfGgn+qHsNQ8vw/8/m+YGZl45
yL0L13NraGevlkD1y1/UjVb8XZNnEYZIigmh2BFGEyMctk1r7RhOfKjz+CcfbPsUu8hfS/FZRDUY
vFkVzr7Fyno9M4MLR2D7TZnihS/Cm6fXr58xZA8da3gLvYPyNa46534MXX/tOv78tZmmW5FUM7/w
natC3fuqEPe0+feBHzh728GTWRmUVOVQ7hPcdWjhmcOowwQxZTu4sr3i4TjOZvaeIMBDZ04gNmb7
/T6dZwyZ/6Oo6SqSohzWQHVJDxhxqsKtnPX0GjaV2Got6FQqdLHFiSa2kphpyuLcsvBV8YQ5hHm7
zx3acIZd1TMbztmpKvlOGSZ21rLDaqn53DHpQZXYe68aj/mpSlBk3W6+G7IzJGO3VsuAOiDIPYXG
VF1uKwMZrugqxscsGxnDogPmkzYRGmOfVFTim6JjECyZ7lwBu9aWdnZnfzes0jhXk+mwNvENTVWu
nbVBflPfHo1799Qwz9hInlj29b67aknzQ/2eo5EZ99YMmw5GJoxkxb4RC+Ku/icvb67QN5NTNELF
x8QDQ6nEdS+5dRKqDPJgeNMUVpt4jod3NmlQxMkHNYEFqm5jjHrYoZzm69Do27ogp0urHX9ndaN8
zcLkvkYUesjGUN8oiWqASECrW3dddqN5V2j2e6LQasx/JpERs26Y+g7Lt5XaXBIimzDFM1btstXE
UaSj4iCMA27CMfVzskcWWyyZtE9B1AaYEqDDCkHDWY9iDcWn9WT2RmvcxwHMn3qKGVLiFfTMk78t
cAJ4qfLaX5dlDzcqEO3xdifWzjXRMNr2ZfyRY0pZsid8UJ9C1yv0+SzMttwVqW+squXg9VKjm1pe
hpn25mHGAg5HHTMFw4joa0qBnypSLHCjML4Wen6v5ght1uKIPZk/ogo3t4Fh9KOOgd+q6BhoeF3s
7efOxTO/yOU2HWx/jUM2pF/oz2i/m/lQVaSoQLMa1oqBWS/7DI5rixzpquzGnDJbh4bbXX4NfSip
yjszsCjjbzKoMQ+33ojzOn5z+q5E4lwCQ1jNdqhMGoJaVN8p8uyLb7EYKIMlvOVJlmLmd2pxxZ+r
SD9PyoCAhi+8WmZwTfMgXYemZV+HgrHTwjJ0jSE85Va4q3sq89h0iTNZBDmKQ03leCfVR5XQtMHg
9FFimIEfXrvBWmAFW4dlTwbcemqhVK5zsxe7RiM5dtQ1yOJFsymFC8N+uUOQVRqHMp4/+irt14HR
+AeF3ovWpMVGlmFyN67DLiapZsrxzDVt92oh9bydjXGvbW8aaYQLAWyopRGjRbiidng1R51m2jfl
FQ/gm8lEpjnWQ4+KZduPpXW2Gtnf+zgh3d4NoMASodFCXQ3k/Df1OOmpma3azDEx6uV5AJg/R+Yw
gOm7D+rVr+u/XnoS/9Rs1sJtpxPjs2rUUdFXQ8/Uzk2xhhMA4aClyrkRWtWb9sJynWT9N9VVDnW+
iweW9Vaa8g4qTwa0eqcOrYMBG6YDAha1bnT72+uky44BhNdrV9bPdSfss8JeFB88TMtnJ5TOWcgc
v/PyoOWVdZSl03LLwtaM4gClR9C+qutW5BYw4eyP2rPFSWZCvri5cW00+wnmWou2AMKZuo8Vnbgj
RbAECoJV5KX3Ml70sLUVHkpvRhzYzKQVuiMqh5EMMSU8n4vwIZIyBiz6xIetfggW0b8/29NDqOfk
tYmj0w/zTg3rFNfo1wAPRTGZB8u78CSDo1a1kfNe6nJHyFsFbbEez3lRes/Yjw9+jla2DcqzZsri
LigCrN+Wdlfo3HpR6tTflSixGbWD+m0kVaFc5SFaFRfezd9cjD/fyoeRDMvlKdaame2yAjoZXLe8
ijaDoR4MDFylhZiiKYKTotZkKel47Fx3xEKw1rXLlG55CPGZhS051xZSYjnN2wgboaQah4tDUmS3
h8yJx11+rRdEMBf2o2iS6jGmqZ2aov4Sj/bzTb2QTGa2S6Zm3LWdF99UCmguURMv3J1fb/y61tbu
Uw+ec0RE7V51vz/NgBInNxt6BjDL/2cvuCRWPuNKSgDiBA7ZP74lL9QuYZ2e1HeWBQNUWJrRi5l0
99ib7B1nrO/VmhGETINcq8d/fvIzvGEidz9Mbn3PBhivNds2Do2U+mFe6lHgGw2YJNWf5OKZXSa2
flLXDKuO7uD+XdSbdpz75FLbPwzLbdYuONRRynJBUhoeGQgPW/XSc5vk1GkFGNryrgHQdc+w+j5K
dZ3aNI1X+UivOdn2X4NpIKTvjeBRHZrgp2lzM0bLFW+0wytioTsMPR0IrYIxp5HX2m5jDxojOnUn
wI380hjIrNFyoFwIHPiLnp7gV7WI0LIeaEIL7Pr2Mq284bGcEnzPeDMI5/bh9lzkOb4R1hx+gy6O
AG8Z3Vuj+1G1zkszFdEMszYP6tfWzdFYG9p7CxH79jeHqPO3yp7Tq/Noa3tzv1d/X71kO+/3dmT1
5znpw0NoDUjlQnGNU62DCE32hDPJV+Vz43ikemKt1a9uRCT12+nRayNnBJBoQTdqP6htw77GRXMv
8CO95HFzf7uXfwkQBCNmrxFkxJnDQf0d3ajn8yz7vzThyT2E7hEmCeSQfuOkVnKsAjvax1AoXmtW
hBKQiSRoJQHOXAccOPHv4Wa6R/zrvubKLlRdA15y1/2IHRf9fbWyoyY6Zhcs4ttHJQ6M8dJ5zC7q
XF2t8qF4lCe5/InC7LaBmcUXLFdpgfm8Hb3zTmVLJCCOaOI1nkge03vn0y/KS9JoM86P2PFVFGmD
5gYHc47Nt64214B7WIFoZbgDIQ63t9Wl8NG7KxRccQzVWR0JPOs62J5QZe+skmBVJaGPketBWGpO
w4AASa2w5Bh66FsldrPLaoMBUkMoJpnsmtv2e9/tcN1Yxq7L5l+Rb7fpsc6DOifZlgfYFCcnzN8a
ggIbMb5Vc5hfwsiHqbT8naAZtnFQVKdhTjZ/LLFqsY3aHsJYm2101DPbypLldlpQ6749N1M8v2GG
lF4csvgCp0Mym/D4DhljfX/0KfQHGC8wfedVNIqY3p9dePl0QyyXEJIs3ypxTuLkedNjE7jR5fYP
MGKjpg39F2bG1rXqzJ+WlQZ42BBQUnizjfLwTd1KE/NXPENrApYFvhQ1ebrLBaslD68YD6JsnJ/4
hv/D8Ky3ZzZkVaaIwu4O6kZVlRA8qHyDyZkNJwzQ4TZApuEuTmOAr9D/xhgM+3dcewEZXMYvBvxP
GKCOuXhq/9OCJPTtyotHyzzOWeJ/T58GUaIc6Lu7CRLUZUAHtTNdknYdKHa5FRNtSZLLlsRg9xpS
Ei89kBEM68roEgZSkNjiBh96rXDkofS5bXHSzY9aWF2NoRwe1CVmgdVOt+uvrfTlSYyZ9zAMGvFZ
ifS/m/CQ1b+qk5t0cdMSIBO5sBtReCmZkuMMOhaM1naC7s/Uo6s36YgkUeeZ2RZu523sGtmZlbrV
NsspoRsXXAo6Radn4dqtNI3YYXt+SIPq21B7+qMem8naHrNP4TnRMdFCXJhmiQ14Qb5k3yd/salw
4kwHptLelr/cnQohpr0o6NbUeCkqra+icOqj6m/NEidRD2Qirab02QbfIauNUD8H/gQMrVy+oFiH
OotrqAjAjTurcHjMYIgZi8zRcsNF6489SUYgy05ByCUmUsjzAnL93PagejerGKoH2eVr0UhxKcYc
CR0yG6D4p1748t5fFt46BVFITDwALPrfExNK67nrEKmVUv70ZPqhfuBRVO5O1DWMmdL9kEFs4ygD
qXDxmjCZa++DJMVsNkQSU2BALSwv3o65tm1gtODCZ9EE4YlFVZXubuhApn0T8YTzv1OwhpbwHucc
mblSf+cADetC3UlT4ztPXlSsklIvr5Vo3h06sDuyFH0apojwkuWlCzq5r+cIUs/yMlvQNivAXM4Q
2cVIApY+QS6XmoHCS8OrOpowB7XGr07PLkGHGWIFPvrEKA6atWTdMu3YR4nxU7FhSkrlR82O96UT
fR3sxmKqzIC2maLibGfBj3gsUY6l4g7XKf61zC7Mkzd64bUs/Gr5MYMVNlhH7G3HNzch33rCSu6p
68ZmDw3DW5ceX6xouu4J//UIMSywU5b3ySpJNfdkpAQ/0ulkOB2H/UeWyF3OAJsMZXThVZgCZApN
rAMGxRicMnBB/qwxS50QfQ+hsfM7Mi0VPzPVHf0SlMNWFVlW2bBdUaP5KTJLJ0Xeq1B6maZ7vcRL
wGkRtQpHK15SggnQbpq4wy5KunYJIiOo/iP00mTXk8B+ZF4wP4SGv06AJRjlm8T2NZgB6SbePjPO
1UckzDxltQx2FDM/7f8j7LyW40aWLfpFiIArmFe09/SU9IKgpBG89/j6u1CtM5yjGzFnHjrQ3eSI
bAKFrMy91x4Ft3AdoDeM3lOExOI5cImyVQqz+po7LkIrpSeUMWiS630aVNbIFkG1EF1pv7r5BGPI
ZrCaDMm+q+2DrUz2NRiwwyZ2Pq3k7Uc+THSCmvr074uiJiM+PnUjLIoumC7WQkgAKjzuP0nNjo6B
eYIJcLiveDBdnpn9F14caMNXTIKZ56STf7Vi7fevwnaceZYGQWhnG+dR1crHUkepWuBMjxEW7poW
oKlfEgrrjEZ37evK8qR4QKm05yhqo3c1X9qJpMKVgAx3jJQGbTVPaUR6lUGhlhnJLXBK0yuWt0E2
YWqH8nU0Fo/YQtAdWQPxKcSPyOTo76cN3Z+xscjw7b9GEXlagWlM31phsO1OoteuIxE+SVVu4VRy
53o61cIaXtT0vUA1fnPYrLB3Tqqvult1a5uOwlFUurLpgDNupPZsTOunQODCKAbbOcejakM25Cj8
+6igPF7lCRGAi8RQNrubOGC9LuNqVWk62ERuwoNdN/uJC1A43U+m9mxBUnVUgCUDYjMU+hlJX5ub
xCUYb9Giu3XtUyI4DQIxLuWwqEfwY/7ZIDh5p5INctejUy/OZ9X9cGk7q70FnddOja2qzDe1Uwit
DGv/fgQF27+NubA2BkiVEuXVsV+ehQB4bmZH/qIWOVtEKkTuLf8gfeklYknLt8EwbmUPSs9Kri8Q
h51aXDNbya9xrZ/uC4bIyvSYhkp+9FWqnSSxCVjI6W8vbkYnCb67/HAPSqvg/bbSHF0zZ+cpCCDw
hZ3rvsaMn1fk3KunUbed71rHUkkVvhjOdST7iPSJXVnuy7GZGRdDoeTi9I1+TKCmYIB5QzX/YvIo
DmPb2ated2HzIYDA8TOlj/cfMcEZQYt82fxVSdVv5Y1YQdDFFPhNGeLsZTT1xuuRMK0muttkABTT
je7K5rNDJELUMKxwJ+Lz5KukkH2UI5mjJLWHjAzAQBup6TnYTSWpJF0Ew+xJPDPodrJd8fkg+xiF
zvw9bHrtqMuVd+yLpV8wKP/jcjf+O9JGXu2Cmb2mYv1WAdL8AQPOAuLXcqsXh9wWX12EoIe5j6Ln
bsaFS5/YkyRNOU8oaESv3djR9rSVjpCwrWtKGBSaLOCru4AIji2r3Xwhi+QXJsNfij5+l5uqfkqc
4/KshAkRLkZIxRm/K3pIorZNDUqYiHMurZysrgpiy7+vZ/wyf0gqCEwRBh0psjV0YcE9/u8iryIp
hUlGWJ2yUCNjVR+gBmeanp3Uwc49exE5u34EsLeosWWTX88HgttC014tv9sM9Q/HqNpfiwHa1TWG
NUtYBnL9hzZorKcBNLEn2REEBHidGazHc7201DqGDK/OsVqme0EYvAkTbxa7XXuTlnpxZgIWnN1g
Creh7zZXMtsBmdNdr4tHOcr8bU4ZlrSPQhlJRF2uGBaF6kwoxibgVr+GfRBicBbqexRiYhOx9VVv
imkXtPEbK+OIDCKxb23TPVpQdLdZOJhPQMqvVck4ZHLUai3rt6rYjmHfoeEnB91W9Gqfpq2/SZiA
nSLIVZcyiQg8b+iilKZBMLA1Byd9HAkgXSSQmuJfYqvAESDTO9CrHuRcwK6Gmt3C8F0sZfLnvCC1
+l93OyrTqs8hhDzy/TzZ3+E4xkBmpUE1sMaN6H6LFjHzorRaaFnhNvdL5yT76HLcS/rDY2Oili+m
1mJjRSEQVqX6II/i5ajwyy9VoCwlbnOQK7KUZrk2cwK9gT6NGZHGfKRtRgaD4cbUxS+Txg5tCUHS
6KKsctt0BonFvnVzH0vNpTYBNV6s0VVF3ztiMo5e28a6pvIGzVnPSYT5nKiMQcbJH9dSpVibith0
RoQTm6prJdfQ0mLDuKgC7+qk2U+Cu8aZZm2+ZzjHShEmkeaZo1aunMEnTzLgD6LE4XiuDH7OSbX6
S6z7WzkcyWJm2GkafnP8aNzaskqNs182OBymRYurtM7J/E17zdoOI0ufzUKNjah7iQx/oqD2aab4
JRjru3OVUYl1Lx4r7qabwg1RSucpfgC933/+gaNA1JvaJ69TFqqyZB0VtQLahsh2qV01RHYr12mt
tbyd4B8YUA24Yq3VFfJvxsHrZPLNQ880/Rhm+u+jBkH8tjEN9HhAO0u8aIcR4jdYcRu+RomHws1M
0McW7gurGy80sL76U3EmLbZ7qAewDs4cf7l/DvLpGA47wtYPctwYiTZck0jmn9IpK5+rfnixQVUH
eEP3oYLo+xFfE+UxJzRdmo2s2jBUl081gjDfeY4WD15fhmRbV3Hx3DCiaEAQjq7fPPQqoXhzVLqH
u0nFV6afgCbHCz2k8WKEwCZE06/ynzLYwuyxv7dOhdyvIvukIgTjAA/hzRn1t6ShAlTs9rV7Tjld
L2NgEYhNd32TL09F1n9x0mG8OjasAVSQ6qGkbHvrsWdKF129WOnk6RoXob5zK3LPMdVRarvCAqcy
kGAtAYNgxfA3x80J/CdCGB/PyrhwnQdLi85S8SUfdN86ZF1BugPLGjUEgLm0jsFgz5lx7lwTA8nI
sHRZAFFhdce7d51ReeFl3FU4dxfw3wIEHHTFY/esP4qCaFiXm/7e5nTfxlPvgJko27Ma2YRZGEJ5
Gmw1In56rF+UOBIrZUDW5uh+vWqx5a1Dy5h3cgTWL09b9BMY87q1vOn6WboBnGJCeBWoJetB20Uy
QmVCSk+w3HSWFANRimuoNCQa6z3Ep3kCRJsZDQTDjn5swQJ5ScJoRIIWhmeIsfqDlnZsepctbU/Y
ptIXNEDweeSZ+CYPlML/lqu98Ug/nd9vaUpaOBnmKh6PA6ZwPsIU7SGkErgdS7UW5VN6zlUFL3Uf
s+0CkPI6F4jmweB6GqV4XHHg8I48+PutAYVq2rxoWde9VIOpbcJmaA7M94P3QgMsw6+CuzlOjz7V
LEEZhkNzDCBK3lNkly4QY5AGskueja11YnJWmw+t4lwmOVlfhLvcF8v1YI7xWp4rBOFlmyp2zv4y
/8BSt2aPPp0NuBbXXgsx2LXVrQ/icDdIVtigXQF6G9X3mJiOqxyHlPEgHgiUw5BmempmZTupKQW7
Ehpe27O2Yd0bYU6Lp3uHvZvY+xnCEM9dyn6q9hvtIPd3YwbazqoafydmFyCWxmTnswlquqf7KShS
fVcVzKmk0EOW84hxmpus7p16pHlcIdenxykf8P05e2fSIUv//VpsN+lFzXXd2il9/saliIoRW8ZG
6prlp5WBqqew/Psd2dejeNCJA8wuiqKQRtDl7u+jSH2Y48A6mkJBXmQV7LDpV6c0D5kOJM8BpteV
GbhoDpddQ4sW+P60E26+pprUthqCiVvVv8kpwOd0wAg5TZgAYLcvmtew782nmRvyU22uE62gzTAL
RhXtOPbrcIC2TapaffSVvr/Kr02Yt29rS98qI3sX6XmwnPCxJFrwmUlXf/p8PXTjf7xetUw8uTpX
RlyPID9Rn/gKEdby5zeXpy7b8cWQZrz6qjbSpHj0Aa6T26oV3+K/5D+lZ0a+0xIx7shPWF5NSw3O
fa8Y5zRyVYRiNRZP9n7/XjMai3P1cwu8+JEQZSESJy9EsNP904+kB5qiCzVPd8Z8TeH/fpt7N1wW
puEa+1oyv7FH47k7Fw9KQWPVHM3yYippeKoYz2+zYqyeG3dU0Xw2xsaoqDtr2+J04Pp/UBUG/yaD
Wr1wI/hSEdIpP8cJuHzGzTVa0Nw5UTjbUoWn1WhWdG4dbtEmTIi1RCu1dhuta7yfxzEujfepjU+R
+/XfPwNNX0w9nx8CYgoNoLgjHEu1VLCl6h87g14hfJ5yCv+IxLCSmNCfAytoHpNy2vlhOnzJTT1a
ASjxb0AHKrK6iR2SylAuJy9rwTiYAUPcok/cn6I8dktCWuonYPIZlNywxvwYlSFbTcJ3P0r6chPN
mb+GaHyi01bQ3Hbb9aQwH0BecQvi6ftvJ6x4D2vTfwHshhLGEcW+Mx0ciH3/vfC5DoVws71fZe4N
/H69o8gmHpaok5sSNUuu2SAGsCOWs5uyMVxnYZlfitS/JpT5L9aspacZy8taGpHiMLhBlNtMEERY
A5v+JROJ7llhpB/l07AZzU06L5Euy7sjwPHjXAXAdvGsE0++JNkoFOfBMFSEa0V/5eh3n/tF21lB
4EzDwblNlqFuKpcFaduGWnwtM6dBXB3PXqvkytbCeXWfiNZdCinSbW30IowgHJEdcrOsIei6Hzmm
no+/D4i1+K7Ek7pVTcKm+aBZR+ooHTcN1PBEJw1F3q3mbHhQhqJ65ZTW94jDne1Ixf8Fieday4Jk
nbQTcwXEzBuMMtHRjHz3VffbfbzYhQadZCdXuE+kKrpnXwTWiRJI2SyW69d+AGxh6Gr7F/IBuuZG
8KNvS+IwRD0+stdLaW0V0aHJEI/9+4lr/7nfE5ZQbUtVhUXDH+buH2a1tq4bQ1HJhBhpy+zlIG1K
bfiLamhv5dMm1cXesglPcCu9OzQdYQMt4Xm3mrAISIm6u6X59tOoq3AjSx0MkTpD1X3mqsUxb1AV
S6l7M2UIiifkc3Oa5BdLKd1VsAQMzm6/qZq0+mLPVkCObXgJ2aBeZjpv69Bv9EcMSZA8lqMiah5x
1yJbVnFixuNfSKisb/cNkj7n1ouNArku3fFLZ2Jea7v2HKTZ8KKN5pIoO4wHa/Evhel4VUnOAB9v
AB+f/A+oSfCT0DduY8tudyFksFWkATuWxaDZk2JDVbvD/7kSWWVt7hA5RYVNtjzNkR6fppze7ID2
C5uF89i0GUT0/0BVnE7ptkWJ/16+hhND+R9/yT/83axA9CTINNDx7PDxuPafDrZwNFTf8glMkfiT
wglmj3qLKladlWPRZTVSB6e5BOUIoCEZ2kvhRP85KuhBF6+f738eya8MRvFkOKlOfUzYnBI6X7Wu
IOW9S32IrWN/hpst7vbh1Ne+aNjK10KJ6nMTRCdt6WOXJsNDxe/Hqxb3JMsVaGv0MPLUXqiw1dDt
GHoQnrUS2iySPIdTSRlILTKy9Wc/TQscZ2dJ2pww6O9J2Q0ZkMgi0uSt7Tt6f632MebAz7G2OBcg
785BVfNw7+R+/UC+HfwErqLL5FRfZOmWJHG/6uYq3UuFw71mCmfCVOXbRZYdYDAE2M41ez3oBYGW
eIW9WZTaY0roz2mgN7FpFquiSaRgTfdcMfPpleXrQIZf/uXfr1fJj/2v+4xtyvmb6XK71Qz3j+s1
y1LIn646Y+YjkDCpM7ySy4YqiLqnBlHBMe/NbEGzY8dWW2dbtTGzJhQmT5ZLOW1hlnPzWDkIfUZD
Jvec9gDikORfHcqX7QW6Ezwx7NKfC8CIyzotF+t6TEkzKeLrfWEPjstm9BGip30LDVpYYW0/5ZP1
kluAivOgR2joTGw4fJ459nz440hCw/LMXaZNNXSBpbBpKtCgmpXDUEqyq6xRcaBFXDao3GUFa1UC
ET9bKQ+0pW3lN1/0zf/IdDKs/3crx1LksBpCHoeZoP7Z0q8rFd1bE9s7N7SD66iSaAftxnmTM8s+
LcW66hNnVS8d3MjYFSrGig6nQrrS9U7zVGeENLoMYNo0i2+BVOYng6rsG1txXuZC2chOfM1s7JAP
9LTcoVw1y87PDH0SvYbUXhdOJybvd4aSHqlir5tB4NFkSbZGruarCuIMFqGy2utq2REZAFEuaGpj
5Uco9Ma8NLaQpTU+Nz5Z2sE6rY5SAzHBNLyfiIRIFyphvDzIo8+HxrFwkpolkBJr8NdugFhad+Kp
8fJgSM7/OGTjhHvKQZVc9+UjKL5kEwh1c3fQ2JO5kj2oBj+tk1CijCUSZ3sw3bNLfBD5AnRIB6Y3
j03XZ55cJczc/0sJNQEqYWyO0YjPISnQh99dUVMTFxiISHsKk8zcSKmvfKrEPI01EEGsesCvjR52
YjqBT+o6dxMvNaIvyoQZ9SKryjONdKY0nW++lT7JLXfaWNOtdPOnwO4njIcdWZ9Iak/U8jU/AVZF
H/cX2krCREeIIlqF+MHuMh97I5EI7EBBojKV+kZKROAhOdr98Wa21ACf3zXg87bQdzymY/1GqoWP
nCKMT8FASk6QxGi8kt4+/fNI5OtZAuzvv0NKO41rFuoWPw4AmKin24aB2djcnTUakZr0+XtLnBWC
Jnd6VYQHs22C57mO39y7OkWtnmVtUg7xh5gYRZKqap5npuUIQd3qdv9DFh3FyRhOcOG1tNmBvhiR
jDfNjn7h76NCTQ+hyA/9aOAhCOLxgmu82RnL0bi81hjDeWL4z0aU0xHIis4KVY2nZqQ7e4cZuWyG
Q5grxUJfCYbCu7dRGjVwT4ppT/gg0FidY0cM+wjxthmIl4mx6VPmQ/A1xiE/BYyvr0Pi1Gs/K+1d
Rrbw7hwm7oAasNI3BhpU2dG5t3Vs61vZtS15GRGoYCJzm2J+05fBeGzo85ZsxFtW6t2jCrdPNkmK
/3oWW1X3WCf2XsQjwrsheDUJODxFPoGo8r7U0MxaKd8cxc33Gfp9mpdsEECu8Hyq9A+K+ex5NPyt
0pGMqfrKNlxgnqkTFyeJk+O2haWgGuYDQeHt5v5Hq9kkrCgvtbNkriFoqbZ53eDaWF4rWHF2nIfs
nfAo9cKMn8Mijs9h+KtjhnltFhhBLYievktZ1LBfu9C3CQRM5m8+jQd09ohQE5qK8vVWd3oWDYVE
qAWJoeIKzOpAv8pnQecgmXcJ2Mq5NHaR4sQX1AUrW8ydfhNFL8htW91jOCbf3VrZSCJqWTjkpRXm
iGxtXHVNb6zkrl2f580cOLN33whwBo3HqSVnZVKYoEjpD7FQXlQO/X4wF1gPszTUwUrwDAvBX8+Z
E2/lBze69stdGE13aUYOVbNRhgF0UWgC0+jMb0UL1dypsKrJDaR8GJnJMiTPto1lTWdqf1opy9lw
7yHArGTT090+BaSVGjibvtaZm/ldubMD0m/kxyK1q9R7t2rEudAPboAfuELUu2SSxiqCwiavg226
uJ1lJgSf1jmyEK4N9Oxf+0J8k4w9toTcDAb/a+d/vWt7Qj7wg7xXokayiCor3APWYKYx6J0JP18o
RMAZX4NqVDzc99M5c56DZeop+6cqJr51ZAKvbOJSY6RJV4EfSf4M8iEBvvLv9QpO3IUN98+KBXIR
5ahB9oSBkVyV4Jp/xJw07Ti1XacEh8aila+NlftCnraz7eoq2aip4b5EdoPYX4OgJt/Vsmq6BJn/
Id+EdmM9Vh2Zqst3yofGoACbwmwrtM5fy5dmqEVTZRnX+/e4gNwts3GP8s0wRdtD+CABGcs/9/mv
y3fbUoO0TrTFqnNEup+Hzl2FWDmfUpvQBy1/lg+1lUAMVTJ7K5/GI4V1HJT7VA2L+1foGKARN9m/
vwvs23xOav/L5/9j6NMUYBT9dV9vi2fOmBh7LRBL+SVjF1/qrsivdmc9R3qV3OF2ppIhGVEBLsOA
y4sVgsxnzZotMOyRuekzRWMFcu3TEOb6HuW5fQIytlh5Muek1oa2pyl6sFqNHDvKyZQTsLF2YYdV
TkIuEIoqXu87JSnCKmKFStXRMy5M2wpaGROuWj9IS1OluY89WvNDt4wMSKFiRxTFaEuWp/hkQPQW
yhdz+BC2P3xAmwNUyZhqRTDJdCwq+42MqOb0qW7EcHXM1FuwSA30sfI9tXGY+UGlq6xcW2c0F94b
ZXiVbQ4iygn5LabvEVF1q5S5vlf4oQFWw8BoYKQN4sEcsVmt1KXnlC72umWOlrVNugsY2p9hJmyy
LDB/zal77BRVfFP7Loct5ydPgUqMWj3ZyjbNcmXTO0eGArGzI1aSsBw/JKjTbt5ya0CSBTZWCXL/
n0dKP/y/1/7xdcvS3BTtC6RhuKoZXzqwYN67RJYVnRqrSdYFBt4vKZFIK1abAa2w4HZEqYSjSC3E
ph5xzMiJlhYPnMoFHYExKbju2So9zkPYX9J5wPy6jBj1kvs1EMEvhe1ka7FYi9rUOSjqwB81n6rD
fekvOrRChshWpSaqc2FU1bsREKqSkL6kBB9xiAsOvR+yHua4DHJ+p0kWjv+Fz9c/yZfMGa5aqB0a
B1KhrKSGYFIYilftHdlMrLJyyCnfuPnVP4tEa/UboZaYYtmGEWoZidvnUVBGi91E7Y9ShSE6JaEH
OBnHClE/d2j1rCwOhwKwNWxqo4TW+5/XbKythLl9NH2Dv0+13a8VjGGBVHAxSh+kKeWuNQhs6Cgd
KFWnQMgSTdNJHn0+qLU9HhSnvX/F5+vWigtEOcNB1ddtI5qVvWRAyge6TOoaOWqwdgTyo9Yt11Jj
JmeuYR9S0KDl3aGELt/pbin5+xyF5a0tih9JZhXvbheH6NkJJ6gmlObcwB1OarXcicppPGgK1VfH
DlJOk9E/zo3Tvid6fn+9JB10g0oABzWjENV/hwHHTGN5ko7vgQhS7J3lgxL3zWOsjBP1G4nyn5eh
0QfsJZfXktbu90qkVMgoIbwNGDzABzCqlVc4mqGv99Iz1trMK0piEjFYpm+2Gz3OWpl+LV1z6SaK
rai5HOcFMo0hesS5gn2gntkjyWfLQzkVDKNculxyzKH4Zb6F6WN693OeMXDP/XTSnlBK/pqNKfqe
TG0KAjUmCsuMAsQJabrRkZndz+VYmfdVX3VsCjGYmkTr9vDsXuBVNQ+a779jD++ugtfWXcbAZNEq
YairMbDj2OqXj7fU1eOQx/nL2KjlJVGecZijQiuR86KafAkLd366j+AS2BKLcoHLRj3IXVsRRr8v
g/teYrTegTWvC8FmAFX30oEhEsTuK5JEl/pLmMqW8GT7kmc46SiGw3ViQqiVRflEjLDS1kfpvAcw
Tl0jWnctNKrGIbUGz0pKsZXzzsAsO3gOlX0AubpLsqr/tRyEEZqB5UAJfx/It5Azr3WCMurhh9mT
aEafksnv8pB0iX1I+5LM8TqrN3x8ZKNJtlbTuayuGKuQetjtmmCEgcGsYrzHWXjr6tB59Gm4PrU1
lrqYoURlOVfZApySrDxOIzNes7fVB6Bo29oIUm9eJmPSE+hWTE7uJ5QZFQ/BIjfNyQ3e0xtnMV+I
AfS7gudM2deVYq1yKnwJzZkQtlrOYezd46BCxKrFg2YD0bivjz2hJ55WKXDrub49DQXcIa7jxYhs
NsRCt19dTecSk+8KFZWakVlm9V3iT+SSZtWps+9NhAmy+ykfMBkHq4HdxXq0x4/S0N2bLmr3hnBP
P1lZdb4/+/t1dxDuOlWYs2JRYDDFJ6ai6NxSs9Q7+dTVEX77fiqubZBbG1oM6a6bN82S352wxbzC
CEIhI58SN7wvctJU5bsZs3kSlGjmFziq5e826nn6MM7hxh8hubhziw5A7xrPEkHxl90AXRqYFMx4
FirNal7z3PiSxrVxiPCxyDPSYlpy6KHZeqUr4ifriqHRf5THeVuYzOZt7jUiRODmolYFwKNoK7ZX
R0TPP1E2hAdjSeW2XO4pgFrpK+Tw2yamrsTySU5tROnPjzfijQQ7aYzIW5sKzU3tYxaiebaRpXa3
PMXLGW7CPlVuce/c5FfIl2QdjjDv9zdYUTefG5lBJsMOmxJqiPCr+op6e95PkHqlc6KdRnBqg9Vu
5BoIrCc81gVgtUDR55esUCm6kvJSy5GCbujqXpYOWETrS+A/MI2lOSbV94luEUHvtuXZn0yxToup
+kiR0ZhOyTbNTukbNAXrcAVQlmnqK0Fk5nUO59wrcbrfMi1wnxNoKhlmlK3u1MvWvPcarVS+iYQN
TDVO3fE+Ero7aIGDvDdFfTC1oXqUAsjlmTEuWhSjEodaFPHFchZ7ZgtIqTTSYIP7fvFQQOXe0j/0
yjy2Nv2izHXIXX42G/NLM4zR917UvTdahGIFGhokTYnonEI1gpLovlfReJOkELvIHsBEuVfbr3/h
+qu22lzXh67IypfRCd7ape2JY4wUh7LuHtjqd2uyCspdi2uWDyK8fiKd2mXPUzJ79UrRHOT/fmA7
FtixSgInmbglJe9Db7vv4YRpIgrpQgyLbSOJlQkNgzmcfBpyBEMV3OojM/GsQu1/qkG6apAHBx7+
/iO+vebD7yabqMpKfy6HlI6wQn9OlLNy58xo0ilHVi4culFP2Y/r+iqMTOvD7oZ7x0q+jjY7POZh
ZHNjttqtmTTOAUubBW8bCULFMtORYinFUfJBRiVFoXvplUo7hSZNyjqZlXOUkndjq7HxSM/Zp3r2
Ez7l6cF0oZg1qLZ9r21D9yjG6jW3Up6a6N6PiYIhuUAs8tQ3I0qeVoufnKZedwzFUdTNG1mUh0lc
3HBQePKWjUK5BUMGDvxelJvEMBtGI5LLFHLqDWbsr7KopbclO0lO5F7qxSJrLWauqS3Zv05QS5VR
YxFRuoPEqKBHX9ADSbyTkJVwKpVTWOp7jAk3CTfDp7uxUBx9azTGzcRD+Nxqo4cZfhZ9SDc4cbG1
hwDR+v2IyHXal7VV7Ga3/C5P69xN02vlj16tQGCIIBneahv57ShMksnkb1yyq7jEQRs8E6G0FlGp
XAuVP1+QAGAtaLne/jiiHbnKLM3fLfvlk4VWzitQwgh6NW7nISvU2JXDxaxB3V9KMyYcyXiTJ5yq
h9a2GzJlm+i9+1oE/nrJYqdYHX7JUHbI8L+CBOkg/x2GjnT2SmAE1Aw8R/L36Yzg6uipudLCrjuY
XdM+tQJVO3HmzcMdNwyzfMmALUaUEOr4g/C0stTin9EEqcJ34+JBr0XKakDoUZXrzivK87emprLH
Vej0Tzaq83WvajNiK9QriyyFWyvgOQ2rqoYAYo+jMHcOulN5RgW3jFSuaxS3vx/mAWMuapgr9Kj8
KF+nafn7zUlv1GOufZCVuJMVrFka7dlsepwzQXWVc2WjHdmD68bw1CWwcGvCH49Sk9U1Eyi8Ale5
LAQWRWQQ8zN9diHurQh7TiCndzi4EshsBCe8AocprpPefbBJShi00sud2qM0TeXd7JxCW//Ru3mO
r7lwAFExVNBtQ1vLwFhRjYanEbkDSa7RtmBNzFd2E3fHGLtCFSyd8UQowo/PbkdYY1W0CayWnZhB
s9Hk2Aveg5w3FTcSm20/LYabnlr6SSHYm1gdv1l1gZ+uShS/W9t0xL73jfBcp1lPbCTufjVKr9Hf
HZestFixcohOlqrgStK7+RartXoCqZ1t9Gx6I6/KYpfH0qfVz+1ArJrodG2VpHZ/dTM4XWoZd5tO
f27dvLkOWak9dAjKH0HwX+TZiprSIXe4UTajSQJnICK8ppPxE+Syc6knZqgRUtTQyr+M2qAvqQvD
qg98+Fmp9dgrVrChed/fkcs+Xcj1/TPwg/7YUaPdVa9yhShzjaIdvRBy2vEgx2MOY7fMJ4JNhT+8
XbBjKzlyRJjne6Xq69uuNM56ZsLwTRIcgYWKI1AhmjXvuGtR0GJ6s25m8t3tWvL0AqFvIvfJ7efi
iTyWvUUp0ObFc6S557aYHke7hLCvNxY+/flpxENr9SjX6gywTcF4C4H4gWTqaKX01rQxBu5J3UjM
83A2FVdZlxFW76EkdRNBCrJdWubgY7d+bCJopN8XuzqxPo67JU8XP5rKGUCMCiWx3z0Dhxu90dA6
MoNus+7aazuuk60asq9K9P0UaWKruyS5tyTeHaMeO8roAAPnXzmPCf+uk9FedOZnlYwaLQQJMc74
MX0VtfvQCbZfyjv9vMckzRPCWBJ7Yw0lvOkg/1kIVWw73KZV6O7ZeMVeBrjZCyKDHsyUYKFr2TqF
Eway1tm5WUs3cdCZm9nHwTTGg6gtpCb5BHcNyh3Yx8cwIX2nZfi9CqspWI0o/jwu5hdcvAOXKjDF
DgdZ8q3TvzHmzcsY7VE+rkA+nueuj9YVKnYvcHrS/kydc8QnvU4ju84y93amvi+fl8pVj4XNZT6J
vrfL6LYICrNNJiiSGvoYB9vnWzHfPYoajhToyC0QSaaNarlxC4Qadfujgjq2NrpF7/5jkbybMwJy
nxsFRuwcl359DAnBcmrr2jSmF3MGaEN2FoaSHeNEofU7Dx+0zXApIWtpMrveTgK0STqBt21EUB6j
yX6gG/BjaHPSEO2HqhGz53CrMrRUxzdWE3po9wPKDfWB/MQj+iblUvbTIaBJQvGsqThv+ndMo9hU
ZvuoltlfouRSHwxjTfLz9y4vn6MwRyLSadts9l+UOSvXprP8UIaFnl3oHvlVkF/S6DkvtdXEQq9o
oD3wAlV80NUaKPZDLHRke5em4l4WI8Vl8w/7kkIzH11IOD44ZEBPmoc0yV8pTv2cJiOAGZa0JmLf
1NbhGnkmaYyKD36BvBpkh/5sgL3XzNe8Z27o1LiRwQsl0AHh1tjsLjyGUl+FYppnx1iReGt7sHkz
/qi4OIUW/UCouq+TbGRcEWWbVCOrJ2yeHb2JPO7ZJqa/6r0e5q9ZhtTSqOkPEFG6MaPEWaN6qT2H
/yehh903I0UKEtIi6CMR7I26v2mCQqBtoyeIefnFaeIvPiY0dWKmbEUVuJRq8Uj/INI0XM3RxO8B
DzuetS9jZJ4BgPxFJdPvajt4NK2eX8Sm94Wz8kdTVinJdYbi+UU2r4cStk6bi5PqTOXGrkn+nGg+
6guofU7DTWor7kq3zu1AUTVOyl9aNZcraqAH0fb+NbK6qwMB3gtF8ViptrGmQ1p56TD/bFv1ZwvI
jI89CzynmQ/BMvMB9BCMQ/swWQqqZT9Ut0WHTkVN3liYb9rUTSs7otWBQdWB9rHKEMO6WdMcYvSS
XhrUM+dyGqzbJG83A8EYcOxguVBqqeRlxHQv1kFrUNCKXVzWN9tOHxVN/6pYs892MHrrEkroArcQ
0tcWv2c21V4/QU8p0viURPH/8XVey20z3bZ9IlQBaMRbBAaRlKgs+QYlyzYy0Mjh6c8A9e+9T6g6
Ny6L/oJFgd0rzDnm3hocSq5OwTKvsOuxqtcYruYBZF9N+hQSaNfckxT4Vkl6E4zmfqzEfzBLZDSy
u1uofGkwOzIucFDVXaRXH+gz8UYpGa6B8u8o2g506rArdNnsoYfsZd/lZxF/9JEdrqjofNBr4HJG
CjWWMZ490F2tVnHCY8tlSBKSZ6b8PWzCPUgsfsDV+FGwswpaBa8GCYX+BvrX1tct0zhp/ophHfda
imUqR97rD/X814lFGkAuSBLzi3e2zWX9tq7RuTFJKjCmMlQVPKxW/xz1+TM/y+HOSsA0tvE6c92U
X72m8z5hNO2ZrRfJ48T/YJi1x5oIvUfW70eVzUvY9clnJdXJm1XxaZiL47tR9NHHttzLpOVoEoz7
upzgCmAMl6Z1A3LiOXsQl6GDHSwsweSu6bQ7XuUwRVBsJw6UVEyEcDoGaZXkIYFqyGsMZ9qqes7Y
MFGwVlxVA0YEd3rOjUs7EYPjRtqbYHfplbRTgWCX6A+LslORQu0IlBvZ6w/pQ14lJ/B83gQKIjBQ
vYEsvEoYa+ESQ1IqFOQmpZh5/Np/eB4f1wJMwUg6EuL0fEzqgPigi4V9ps7NQ6ZBPLZr6yMy7ZER
7JemVFUop6EOkj5lU2MkQTUpL2DmPlSZFF63ZnTCbLLc1s39LLLBjTajh3k2oyCY7oaRanyB1DM2
C6F4vG+eGKZPKKPhYqox9Zi5BZkwiMK78hxFXoQGeZcyOwSglN9FYJ6JEi3+znr8hCN8CtlIYPBV
R42lm1iDBpuOb4jmKSeIacitq0O/wgHETyvvHpVeUwOnr4sLuq8j/Wt86jqpB+OS4MnOlG/LXJ/K
Vb9OqtwcWvrboFTl3T0j1e+6EtfIZqOFWyzAK/BVCY1nx5BhB5OHbf1bCp5SXxaEnlCTQmt1FC8u
ZuuSmZ8xzLW2GYrQMumVZ6Q5vAFn8nLYjth+VtHLTSbWD8hf5GtU9yqZZNiVlwPvJecrHyK3y85O
zeddElbgmU2cBLbpfFZbLkCZd9up6JCAET3aKpNrrWYZJGgE2WHC446v+cAeLM+0Xd7CB46cIgpH
mjVK5NjnPjlQPtmHOG0f+QxqQTuQrET98s/uMMUBaWDTWXVQ1RRC1VOc1ygGrnHz2VQTCvY0hxw/
q6MnW7DoRbIi0obM2saSzynCvjDOiqBIUQ02BUlf8KFWL9PXSynLz3LwDfzVXl12zqPZn1vtM47K
lu0nRWJTlz5RxPCB0CFMVDwOnXyWbeTOdjxk2CK9WM2pP6YPMWW5Z+apfcnn7trMA0YxfXhjeDUG
64yqdKhi57B0JFngoSzu4zF2vKV1RMDMHUIrcaDVGqeesCY3ZByY+72SFjt9GzdNoxI6IDx91dZ4
sGVZ+MBNmPNU9W6KMNHosjQ8SBvcBFrxu2ckx5ZjzgMLsELMG6wp8sUA18zZTk4zkguD2qfcqwbG
1UUkIsxRokWr66BUFR9pZ38bJY++WBv1BXJVt1ihrSQ5J1eMD470pU6KfxBoHOZuJjccE8mZjUIw
weUpmFRSizOXNwEFEOLIaFVsK2kRParZcEJuxsnbdBMOmxAy7dUgpRnjkdzJFruz5XT9w2wUYB54
w6VhfiQg4gJbUqvpVcpqaln8KVrf5qY7x3bB5bXwaR9169foxHcKU/dz5qZ/aWvic7JK6Rku75w7
GM9kq724yVz5xu+5zhu/shTCfVz36gD59hi5QdBQTdBRFTdzXwRkcU4g20RKgKdek/GlwIPshveR
arzQ1WKndRvdwflbcR8WVZqhm0FdMxsNvUlfUh4lwO8UAAxkM9UsKI+6Ky6Gxb4pp/XyZrJ5GNY3
QT9w0WLC6jl2AbCrJSVxYb/gWMPKxjLea/e3D2aXidTPpNEEgJyvadGU71bhV5mNsxoVw2yRPFeP
JKlgqOfbw8TBLlT1ETa8xmX9gQ9lV/NjzcBlJXqk7e0EWR+rBt/F6rjX+uSKofMdPyflwspGDknl
ArOnuad9QDB3Usa0pl9acOc4ximX5R8nY0OlF90fBhjOaRB/TKVGcBMnWsBk7URBNfmTUd3HWQCb
UZSUNHFr7gjAuZ8qDSPrVHmT2mn7iZXXJKwUQF2++i6LH6T7HPGxt0z2qTOsjhdd5T6ekz8WPKjN
gkxsm/oIPtDrW0US8THssLLDkpr4IbCB/z1sniUSSx2kGn8QZR47PgqFqzPEq/kIW/qFvd4zQS5c
BSwDKAtdkdZ3I8t0dctKq8viWWwcyxEwRWsjNVrc6a1gdlHXu8E6DFL7fQvjVRiq75zUsJEav+jd
ShoCXjyVvRvzDPU6EAA5dxQOfWim9itIjsgfLHoXG1mRjs/CQ0MYcH7xNG4fZNWZ/ixTecDZRFp2
P+5KK9XPNuosIoRYEJVr5RePi7m3AYf96kRyZ2crEk5qnhCDQ0twyn1TN+p1bNmTo6bS2cWGrUXW
Xlz31jFnjvWE1yVcsKLlK43VWnHbAKPRPH2xqWGr/ruPRCBJ1ztN9HwLvvU6hvW3rKwz8qZ6x9T5
7DbQ6QyFteEytXg5wcnxpI8rTUl/GhIFh0Rnerlg7CfUFicFQBWvLGuxDZPsO8CE5c5Kk09rYgRl
ufrVjXvHx0Igw17bchJxrMkqAUQRvbqG89lV/Qd6YF+XsgYNmb5GRaP4o+D7qsz4lyWdJ4QEjc8w
bibjopS7sTbOvcq8rFLWi8SdSFFC4ZtUdgakis1nH3H+T5GzwwuPTbi7L2XMM6oe8gXKby+m1lMT
MXnSET0bi8QN26pLdnlEG06+x0EtImiaahOFKGk90gBY7Kiigp5oDr4WgVnMZ0FbyuHlmqTUFH3z
0SV4q1JocEHMOuswVjNYVzgUgJJnvJJ/OEi5ZEsOrI7OzHZQ4MyWM50nK5mQ9DeMrRJ2uWNeHKe5
5Th3ppd+6K+o8g0sAvanxrK7GJ2wL9Rrnigl9dCfdh3Zq7v9CMGhhKxe8qHIyvk564enpSLTSbG4
Pgl3rTW7QbCekpCdvDlzXXqrkCyGnSEwyh4gQxrZXjQSXj6v66nPCevpJWgilf4wL+F8N2poEL06
OLS13FT0lrb73EDWOcYOaCIAit9zjoVBzEn/6MykBUXK5xwjZTCMjQLex8cSyah2ydMFgyaWP29t
S4stT/Ve0Gvge0QIsd3j5RJ92un20KqmGqjpAPUOviKDcc/lvFi5BgPCqbJ9AZC1Gwg4xPlrUIDm
j1t+nTDzTXOv+cImpV4nsBPe7eiJTjSgLDBYjvHgHpnB9HcofP9ppXknh+FrHmLWprS9flXgQVLA
5agtIRNZnPCeILU7bhxGz0ky4v+40Fu3/Vct0TcMKUpVzbiqLU5A1gagaMEK52Njh65LrCE7aQKf
cgU43rrcydhmle12/wDu02A6xyTq31HkPrVKgsrOkNeYv6eVzDgkmkb3tNqs/LSEo1rQfcyaSpS8
Ze4Esu0dl+3vjmXauMWJAe8mPjuFE138q4B8BZTxsW+tzTc++9BOrMd44Cba2mDANHFoDdp7mTKP
M+PIDfDCnMEyva6TjS7MebRiO6c0jCiBS+WlLYbXOa1tX9WXD73p+EiY3b1NTsnJxd3AnHZ9JBfx
NJKW9iyJbZUMWU+WHXlkHJTUgioBoFGK1ieJ59BdSCwSbDKQMCj3ugb2nminX4s+lVA/ME/r4lwh
79nNMvPQuquh0sR4pHQYkrN8LJTEQCOhvozzwD3Kk+6ZylywfmVdGOcSgbP5F/fjXTG8pW7mBg7i
P1K4+NkpQJ+xE1VBJmih0a3wfkzq89g1YmdLqHV6FvTqdLf9180Zpt1q3nHc5wyhSo7UcVZhX3MD
K6ztOy5bs9/F8yjChtALR/2HfYxp0ASle1icnEU6FWuetGD4qaybYf5bj0QiKHVc3UGbj5mE2u3R
2mhEKtPuoBMUkeiNjGDpCiqUGvQQyRu0NO7ylGem3HWEunprZjA1HOZXRc+/U4am+ZjBWu+lOHBb
dJItdskEMhviO9ogOyxbuCruHH+BCdV9fWh5nEdsvYDLInfCbK/B33RJXU5N7aVP6XcqZW9p3ase
I6VSIP15hmK8JguYmDJTn6ps/Z2Ma+dbZbqvMgI4R32OfaDuDAxNuLqjws8fxqFimwlps0oSLgpj
MJeu01atL4MUuEDazZ09uSyq+4ybx7UmDyrWy8QYlzbk2x2l6c1uNwZm68DdZZTuut8yN3oa8Efm
O2yxY22vldZ8aC3wWJHQ+Itbjc16kQeSf4LpFXY6kni+y4mZANsJApK4mVH4nmnfYxCqGvtprT6x
yl4pR/hgRJM4q6DeTiX23sKMmzNIvMEDzVd7C+N3IgwDmWX3TC3WIFvheRgLru3e/HDL9ZrlwKGk
Kx4ak9HY3GbQMVSd2ZsrPH1OntAAEDXiPIhyspgcul+WPTx3dnMt3ChQIpZ05CWovjGReDFTQiQa
5+VYq9+DjnabYS25nJJ3WamSX7Nih0wCmAqvNcq3jfhY0GI3ynBYybnxCjtRQm0cn212egDfBxEU
1NIonyyYZR0a4D77mKylpB3BRwAl/SvrhvbRGPZGO3b+Usd+xaCOqYk+wvNlJ2CV6BMK2Hcqf048
LlMzhSpxauSDIKbJdxjqnpm/E5zTol/bQPdK7j6uYsW2PEWp5+b08XgXsaME88zVKoA9M1f5Hh05
olB9zYh9VyADoo1K0F9V6Wu5SEKMItNrWoous2qqMHLnNSCwJ48zv7X46UAXfNG0gUzvDdGnzo/s
0akwkFFvIWGvoxQsKuJ4QmMIe8LKQQ7MwGuyzV1GXkSwyZNW7k631Nc9ffCUVv3ragvwCU1zjkfd
ZgS5xQS3v3EsSW9uLOAiM+HuNle4ZidGWGfFr7FTiKVySYuQqadPDULtlFTxLm0jvoPsz6KY6ckp
xaGZsw+TIMFdrRTElpu4q63kPtbo6zSJX3V0ENMneAHHljHXdDeir9+h0a58QbId6sNk9jUqU88h
w1Rv+ioUi0ttrRmPvV1wY5hgc7Bu/yra6LOx+8fMpXFIaz20yZbASe4RZ80DvyY76Qxw34GgzLwj
Ch/ckJlK5btUO3rNDhY58AW5q6926avb8lA7Jr1k2UUTPud6nxrGro0JE9Yc5W+5lsQfTvoxFZx9
upkfnQjG2eDGCR/7ztjJzR+qkuTgu7X1F7KYPLTp9AG7ExlZrG6a2uqQpJw5aKD+lY7txVT9LrL/
SeuVuywCZ7a0AMEG2s+ofYjmpTlpeZb7k+LkDML2Slb0OxR/AD4dezlxg3WmW4RT3pX+nOSb7p1a
QofviPNTphkkhkLxi6SSB9GgeW3jUF8sqoeBb7VX+cYMw28L0r7d6mjmzltq0sl0WoKCvdowAyZS
IjciqFB8NrxZ3jg425z6NS8c01cTI/OJGjYPba9dp3W+r2aLC200tX3R/FXTzdzTHMyhV56iWUOB
bnThCufE2+BJaVyGoujnO6qAz3iZyZCNkV84PWlDLT/DamXWJRXMIPhvq45ItKE5WfV8gE+YB4mr
nLgm0Dwsbs+3euz1+Fe/DnRfrvNPldahRdNZDfqffnYOOrlQBWJZY5mnuxUBprX5WJzMyHa6dk7A
NfOsiY43CU3FVHy3usvDT4iw15ac80axBHbOvork4MnD+Rm0/fB3CCSIjv1oEyTl1NpWMFnnGtTo
4ExfKpKuwF2K01BFn+QxA/nH6BOslXE1NKShiVGvXmTPoexYSDHY+J1YOlr+zqHTk8Yud2Y46/nI
iWiALWmUlI3uNeoF2k4ZR+FKiAbAO0bXCbKOVY0uphO/cx0nc/NvrPBPVSkjBFmtPkYDgrhFzZQj
Wp+anCnG0A3Wbrao0nUTzZTl5l4Tc5e17WhcWyv6dliDIgkZGZ/QyWrdTNS9lTTEIOU26kG2I5Mg
R9ugbqLQTL6dqRwDsBEKp1yHTMtYvvJE9vueb2uSXiMQcNi5fGUirzND26fqNOwRepooPREcz2yx
vRTNGrX4GYzsqz2WOtoXtmatYh6QHbGJnaj8pqjayVNVMNEeECVm7OheSpZRHmx5Jl5Vt0+4r4aO
p3gYiN5r1f636sT0Aq7zuRnEKTfjQwp7ya87DkvAOVcbvdaZ0QLd0Uj1bYfCki0fOVuEUaNdONXI
t80GeskVWppIXnuLIgUI/Z6HdvtMum6YpuMjOtQRd3spAmvJPiSVZYoe4m7UtP1a1yTQVPkpz+bT
giBG3bc1bbkYDFTfdQ7vYFeCv2wN1fIVrkFrFWzH4v5sNTOcmmk6VCZ6bMb9DFdJmPSaqdm5tv5m
yviVEJkMF9PeyGCultx4cjmMPSxSa0rYAEQ6uihiOA0kaYauNyGi+6dKIjzA6vmw2JtJMU8Pkum5
L209gsjhAIisMPNteTMRsBeQ6BpjBdGcRAnXAhW+b2n8dERP3zEyh53hhhwiZ2SpMiNy1KexuQPc
htWXU12vnYPhNG+LtvyV700yRodRZDRZuW5DwHErpOpVdYmxbq6taof9VhKq1VnrmOCucQHyUkc0
tZqMy2SDCpW2Vy5ROLgmqgSsarvevtPk/FEyhccSo/Lpc77t/t5s8c5kTvNlzPo3spBdjSPBm6Xc
Q6UnLUGHz+rMZmjZZRmgqdzrVvSidcsh6lVjFzds+vLmAtqs3PVwaj1tjI6tqv9SXFp/xzkTO4JX
BwWerzbma162KxDM/nsuGLmnhU3tNPXHzigD6EpcATPVAZKYJQRJhWfuOxs44Qyd8p4s3nvRMFKt
QEk2fUxbgfZ4l8rhuA732NKiHGmwGu8YgdP0PMzkZEMlnR3P7c13JV7+DQ1Lq8zt1WCxxrPhUs6Y
kjDcJkOCWcrX1o2SgNHKrwbklYcemiEpaS5YKL4UU3+2loV6DxsnP0lkLW5HyNhiUTnoVEqigLE7
/DWdXbE6ySveFL8nae/g2su70aCy7EeeSDEzrtCYf46J6waxgrpszIzXHEEKuaIf7Bi+6rYB7JoS
Jg0Y0672q+cug9walktbVK9WhwbbnYwQDTXy1PRXXaXfG5KBkqb3EbOuiFmY/89zvQS6da0sUwRJ
+ThV9C6TIpKdtpQnUa8GYjz0YbgLTwAC6VgyljSts0fSXpI7ou5Hi3T7qGVpzqiK3T3HkMHCriex
pakYPrpukYeUm16a8KEwSKEhv41vzy0RpAv9NPYMj/WCw7hnb50ywmew2cpN4b9TlHR9cMXq0bQk
p3RSwhJD0i6tkz8dW2KoINsRn/Imr4xSt7ybUEWcI/DaAy1UT7HOZodkgItWyMEvXeuur8cprFjV
Kbn1VU5QEZhmgbHkcdIcHhqUhza3OQVPXgWxrn/DC3W2q/q13nYYaOsKr9Gb7EC7e5w7Ee+J92Rx
Rx7hPLmfGsyMXQkV/erMfR3U251DxMzOFsqXbtdfhA/+q4wvkTPf1CdQyzQXzxYyGYWAVu5/nKKq
ilGURQ5kO1XuB6t9jly1OTaKCmC1HA9tfBoICD2iEWLMqbQmE3yn5l+L/my5QGBf4kur3gNJGPaR
CvurZicStbwRpjV0u6XsX3qVQL9UGfhoRaCKra+IT2S45OBpMtl4FDRHRyfpLemcF3v9XTfOb7bV
FnTBr6g3YqwZw5OVEQchUeVrCSeMVnqNio9ajA8FJl+LuAyeTy8rHZ12UdQ+DaZkpqkve5CRe1tX
o3tHdtCSKQbztYfab9Z3DJ4fYddkKCrUN3VQ/sptU9rk5K/QihR+VLK9QUlgByB8zi1K93bpyVJj
TH3U5/aXLsR4rm2D1If7BDPICfBL6ZlaZ4VWz1zF7GPzmsEP9EHIVJ/w2R4rRIf/6szwmHmY9z+Z
Ux0H0m5r5bjspt924wRGQhJtMovjjR0zbfG3tyBc1+HDJJqMpcgNMaOhKKTAqKF3LM6HHs8NWks6
NZPFxpChzG43X3bd5vOuanorROxcPGldHyAXIj0ppWPNF9GE5X+RPIeuGA62ZXZPQ4wez1UoGX++
VAssNCWaaOJHQVURYXioJRGbnSTq/H9+50TFp6V2aCG2DOJqXON7Zkf3KhPlTXqKYiJ2q/akdfpy
AUBwcJNogyrbxEgAGg/Hfvu46DOgmxk8o03W5U8ym6PnvmViOS/Rgu1byZa2wbFCNaTrYJVQMqZw
RvFy6+JgLJl6KVEdDrxyqRxoJizMDFaDoFhuUJbcemAoJtAX2aww8r6v9o2cHtoNvTFZaCNtiKK7
URjtseCUC2zdnXniiUmjb68fFgMh2I0md/sD3cL7l+MZuM7lgg4+al/s3MRwaSJPQJaMFf32/1Gw
NFxAByjhpLXiYVmR9/4kqbB50yGAonDfcJKLlqYvjZ3+fMWYi29w+zczFjZK5qSHIYKkEjlKsbM3
QcfNolp0r/95f1NlPAJW4uNTp39vdktMbD9f3UToN016NBZvaUNCSLIxOqsMTFEHwkwmytvPf2Yi
YOirFGuoa9r6G04ykT1cUc8DUgvcLk53BjFXnRAShhBXTtBB/7J6JONDl5RauJKNPRF9l8Igvkig
GwExiQ/G1vCkJZN9bsE9PaCKpufFeQ5VLEaYrcV/Wlfaj9VsZBzooPLqQS6/ttfhdV07UoQwaoLO
jIj6MMep3xGxHv3QTERLDTyJ/LMaNO1BMYrtCo71Bz65Gff8uhzMfMw37Xt+XiX+fPamfA1xjk5T
xDyYozmee8Z292O3tFc72kIN3PSOhJokTB1Zhze4OhL4Eq8w8IiMZM1Z/6VuKeYrrEY/SibTH6AC
+jf6Q+yWZSjHFvp0jT1kNdSSflV/l9b02d0k+epMqGTuJis5bcompUUvLnT+S3Zn3FWqlm18uY4g
JVMJfxT+LRyq60olka4Z+xrBVk8XdvHaItBFjp2qF5GVpIMUeQqU0gFchGPlh06Gn463vtn1zrx8
rJDuQ9ao1oG9Ig67LNsnZR12SoKJ0m0JFY5ZfQeZtWlFVkoLpTZBFilC3DE8VcmOTZJwXaT55ujU
VOWykMxruCym4R87YTZG2ZWEU8dBc6Vss36uQqhByzGLjeBmM2ZYc1JVtz/p+eTu86rePsGzcq3J
OPWVDvUnS7k4AHNMFQyIREyqemgX5GFzvFU68UTuQYMWiyJYhpkNM0WMdhVM7uz4aIfjezORCXDI
soOTvzoemxdoylKCZamTrxuU2NateU/DgTahUMqrCeNlspPyHsZTeb29VC7iL5kKpbcwbwqcFALl
0Kdvii5wXuFlupNtYcE5W8eXWkV7a0bW8PJjde+npN03aArZduniHc9XAvMpavfp9iVq+szTZjvf
59O6NeqQ3mKRPQDLyK6rU3e+1iCnSzYGl7YU446MU9f/OePEf3+NaobvWMUKLdc8vB1fmqXXRyBA
Lou0tjn/vPVT684nvWbdtkl0M0XSpbDCvwx5wU1etk/OzXeRk/F2wAj+73ai2DkiZ9vlU4YHmmSl
Sq13BjlOjLURtlz6aRzupm6EZrFQjWiDcTA1oETWOvQv0fg24sx4+HkrCBz6xz6TfU/MWYxNgN9l
ROC1TtwfboiilsPkQRpMiiBz6uHPaxjdAv6W7h7EGoyxzm0f0GyJ0K4b5ugzBUy/WiiO89TnjF9+
CfXDpuPvs0n1arMnY9X4czMPWcn6PQm9ecvdpQqnrChYNrGUuQm3xWx+6mk73t8+3gNwIFMvO/Jb
LTqppcaOYkVpdlRMzpHbJ1Rxqse5k8VTSRF9tZua1Ji3LhbalamNeMUXHyBNVI4/h/40pcsjc/UJ
rrkHmKrWLfyLPSqDVivvlySxfEaO5fdS3ME+20Qk/XK82Zr6yrHupLVeOcu52RLFUY69RVeI02Y9
ujEhbz0Q72eeu8PtEXM2GyAocoO5K49YoaLF+okNUxzo24W2folWPgOy6F7QN5jYROG73l5P7zMp
+68MY0KoFPpyrBeWNXD52qO5tfauEW9hAAvUYLY8BXOiiaykpbpStv7nFyRxxJCLaWLGoO25tdDa
aBkM+xkzHN3d8KQ6n8KE5EhQmTyO8VJQwr5UUDe+HCYSpG9H83mKHSbCFEKHm9/1ZmZqEe2if5th
TmrJ7sZ6UBBJ2EgXwx97hdNrAnl71t4rTJYT0DgMIMZv8LjusVmkukfQZT1WLZR2YzGL33Xisggf
h8cpHQQ8ccIoJNqocx9F1hvGPy8bh/n951owU66xqMgyZi2y27clZos5MR9u1AXGt9W1G8dvUMU4
0jZUi1zoOFBUwZBwkbqEneFojyM2dW1L3rvF70WdQD/QVPZdN7J7npn3EzLcP91yDwY3O/cZ1/ft
q5keEGpIi0XrZTUAE+fg3pYEDf+AyPteQPUlLH1kkL/9Qb5meylIxiEnFJzTapSHlFzet+3fvP0D
t3+zcpGCJf3kTfOcPo22crkZT5XOUI9ZyTJTaVzx3qLRCUZ8Fwquu6CnpwXEv3F69AHpZZrKbW8/
GERppuhtqdkOa6Jfhs1TJeDeU7tt+salHS/43U2/XVzrrSroJ7TiXHN2POG5bJ9ksZ5vB6LdFvaR
zNIycBgHAJjn7560yAfZoUX3nO/KM4SGgyklpLOunQ6W2pDusVlHXIVTzGzb+OIYjjc1SfXS9Ozn
i6Fsz63oq5di6Yaw4sHdCVctXyregVPKCiAznF8sGIl31mbzWZJ3W6/5/DhuX5HdjJCGmaixusB8
lqH+WOKLCrHks8q7nL/r1IQJrL9PTVU/q6aAnsaw516p3Lubs6gxold9bNW3eTAFgQfDLjKjr6SR
iP82v2G3nXk16AGCWtsdyiIJdKQYAr2q5btr2F8l079/zVtlmOM/U1QvOrvu95K+PlCFO11IO7dO
ploCzUFI/J+MnZ/ibUmsa6yo6X3LrHSTo68vUeYs3mBH4+/SbPdrl+A5WwoZpnrSftuOviMmiz07
eDmsbsZu7eVK6ijHyDhbBFpainphx1Kz34d8IPRkCAUigd3NM2xuXzZKozDfZvaF0iG+c5lg4BMx
Jt818vWjLEzdzw2TBbqb2cbBktr5do2QjVV2efvzxe0VchTAUN16Bd2mObjxbox4zCChR9kPhPv2
mmoSC4FXcDpkdTyf8MqCdM7P9cZ5Wm/Ip3Fw091PUJdQJyrSjHuLXeeHvjgOyzhZXFopizODv88o
s37N/237tgGWHkSVgPXcXvufP8CVmHfsueUwfzcYiVGNbKfzNBs53UuchHPnPPycuqJoUJrXawba
yjICi7bqvemT97w3or8t3ilzRnMPDcFkttyQMhIBRDHasngbXG1/g6LeXof3dSwIEAvZ8pjP7Zix
1YsZv91O1lttaRnkxrDTXdP6a+G09A09Sq/A1bWjRjDXvo4Kx1+GTYG3mkO8F3I5WXSUL67NJntS
a/XoFsb46PbWv0FYVPEWtgIUTNV0KpqZ2PpRMe+cNWJ3t33pSAOvwjJsQWLMtJgcjlsim9j82G5p
VMH/H8Pi/j/ZTYZtCmsjPQqs4ri/gbT8bxCWFo60MsimPP4A7ibT6BiPp+lDjFt/V/337xxGrz+v
9XyQyNVoXxMqAjfOolc1SaoHFjhoGROzfFzi0up2dYkua3Ki00onFRrr3Hq6lRP3dXsRtaR2XJi5
pKozX5WxuapsJU8/PscBMW6okngbMH8aPFXG1fqmTdd5w4+Ot1+KfKXgRa+1AUpvr+fLIi5W4v5y
+D8/27WW74xRxYFdRzW4LuHsMq0qnzB5P9V5+maYbvTqLHbp337HFqLyJyJ1Lj2SS4idh7gR5cvt
l7RDpRm3NmHq22t6pFqBaZQhETg9RhIRk7rNL7ff6Yn21mD7vIzq8J6rk3k/GqP+ylLpHRI/R6gD
WKMEXiq11e58R8VCaZj9Yzu55Us/sQSzuvcaU8lO0zpMwtsvUZEa95aj8h3b+csw6B9V3RFoYONJ
RquCAztVc1ZH7VpEh///46HZ/yfD17Eci1wvx8Sto1kmu8T/C1/bUoiVmuFaR4WH11ezuimxLknm
8dgaMBixhmtdMzmbfWXcp9wy4HcLtoyEft0XWLvQeVwSIadrXBTvN4e70LL50Fk1+u24QE0i1C60
uzUKzUx1nxHNah6XSvR7TZyA2bbxjxR3jjwThkMR8BhOLID+qzJS1Qk7c9O/xQLtsT270zezgiSP
rD9UpehLqI/9Ge8scCRs+WN/cNpMPkjxX0b92AWuXk6bOkhi8onX+5t3LgYNCVCqih9ogcShrlkm
EGXPPj+a6OcQ3z9k2y+EmBhng1RoYseKj3qCLEAH/Z/fScfkp9ivV41p5m6Ne073PC0eCpOFVOQ+
RFkaP4h8Nh4MvTr2BlH3w/qKuaF/JJa8eXTi+m2xZrTQNdkqdRsjc+5sMnV6tgz7oZ3ti4U38lK3
HTS8G1C5K1vJYreMzshXz4h12sfcYbgvDCM9L7G1hTtx5Ay68WCXDN+V6KRa8+U2G3H73L1fx+Xt
9hVN1TGyJ3IEqm54W+vulAwgWf8XYee1HDeybdsvQgR8Aq/lHYtWNHpBiDLwSHj39XcgS711uveN
3S8VQJHNpopAItdac445ai4dwNKfr3HfcYfNzkUV+y6axAvAF2CA6txpqxd/8ugnA1Corpqc8h1u
VTIy/ZepqkhFYy9HtFhdfUR+89nZRvSIEzJ+CJFJr0zS9VDTxeGWTVi0c6q2v5Skp5ybIg/3PQSE
J+kkFCmRCPcRCK1DTMZIOvb82TXjlzYGwYvQh5eAMSPZ5rI4uJHevAVpsZuHtvlmww/a+L4zn4Ux
lk+OPf5E91h/Yz+J6coku8iaw+/xnN/prd9fULMNF3Ts4zEww4POVuSS47VZzML4Clfqe7pmz0Lb
fFRxcEISJb+I2gYCn3IRBzajfTvr838DbBv6sjr/QWgJzxMeWjhhU3pC06Kx//fVW9Dhm4YuqvaR
jSxeba5Gq3Avds4Td9lqJXWw1JeIZG4YjKrV9VWAGP6ggsu6ZcBRe/OwM5dmsIoewUQyHBx3JgvB
gaLeMGrEPMrDefSieQOfpn2SEh3MuBwx+ZgxLtE0LlqmDALa53WISVhedu+WJ+t7JPrTVnX0rOo7
Ao/3MajKD82GDzv3dAhjJjoqQc5GCb1JmgyBczD/1ZX1JeF7bTWudfS8y6pSfliWU9Ib7aYN9hTi
BWbwdcil2UOXmo3Zyr8OCh7jjLUBVAl1/+z7dx6BnKu5ZSRAaOu0K+kFX4vlBRcZff9vSVXR8mvK
C1kA+vn2MBzjzrkVjDwYVMBOuNMbYk3wKxp4Zcmzrsxpw7ibPy2p7N3aCYJ1YyXwMiSW+gQgHspy
bvDlbPaqmSdkjuxJ9VOjwTauPm0WI/KeE2TwLyFY7E1Vd/M1SGpxmnM4mIkdk+k3y3ij6HGqweOM
Tf4vkGDDMv/7UrIFmD4DWrkrhPGPfJ/EBP9AOqTcm1nEfroywx0rDJ9gP5VP6oWc5F8aRNw1csMY
qrb+Q5Et47AgKRxYE74UYT3OOeObMDqFZ0HC2LVcYKi05LItjlbnbDZ9u2va9ttcReU1ZU7O7gq5
1RLqSxFHQK7WVoe2hGRxwzzKdurJLwQ5awsvQYZKT61LE8if5jygBEKcCxYOjGdhFA/qyCQwjWFE
TMwZcZ+yAiEKhNH6UEfJ1FkfUTXvbNCkF9oR8joy6TmMdfyuVvTIb+27CqSDWQz1bWHM6QUA8dRX
t0ideYwCnMHpu1on06qJMeT2LnrP9N0YWOmh3WY7lcsyLOEkoYFpSGTEbZhhcbWJhdoEFvnwqgtm
FUV+GQOKK0Lb7fW4YHWXuuqKM+hFnakXfbwYWjVC4XKhrebAC7SBoVTRyOy5GDp0GmltuXsAsI/N
7PSnwB39uzgPxMZwvPQNYts7CHnvNFsaIgkoHn4nvHdmBgx4Yb7es2fHs2GSTYCA8jP26vwubCnu
1VHBeGs/yENs9dmBia/15kX6iz5b3oOYA+15YqMIFjtfjWFKwvs8IFYAFMlDJy7fApqtBJyhlVan
id4cBHENfjWJz0YLNgkjlsu/bFr0v29aWBY9m0kZMyLf1R0u6oU8+H82tYCgEMbDMz2IHFtNK+rm
wjKJSLsVdxZWgztjeVFH6r3R9iNsQytFbdIC56PPrf6qCjAMNB+1rJJz5icHBnLu85zk7EPqftwz
knOeq8JozmjTMD5gFNncgLSRR+ji3HqICkJobCNHiDIKtpEE08gm/OvII/k2qnv0lIjkWU+6D7wJ
E37TOT5PafM4OxgzEFfOd0PB4HzBUgx6AON0OcKtMq9SL38sdJ5+ZZs7e81t5Fu3RLSbXTARQAlX
jCnJym2jHH4kXgCRUaJ26PKngEYu4PvozhQ0cues7Q820sht6OVf9L53PpcDoKn+YQ5KqiCmOA0F
0BOpu+VDUs7fl2iCC/y3ZI2vMTu4yLJ3Chvr6+9yGuKPhLQ2DGfdrgG1vg1QUT7zFCOPyiSgdXTI
E0gc72VUExw/yc+NxvSb4h+J6Vha53oQX9Ssy5kshLeG2x4VxdNhSj/J2HwLZvsYz2L8EplJdSJN
gP0CBKF/IVU6yxb3z0PWw6lAWWQJGJW+7ulMQf5+NXF9eYbU66U2t85pxOCSXqH5RR15mt1c504k
dLAN56WtHBQlmQZBzIjcl6yNJlQu8bQxltMqaYvzNFDO6bJzAT5H5n3W5nfqPxXJCH9OcfBus0s5
hsleR6I/0CZ/r7qJyT4BRSq0iGp/uGMsm+0HHwlmSScZh4D1pUROeKYODdZDKPQPnicSRDIsvWSo
jQcyk5cSrTQ+sjisUTdG5u8BTeBV/duA0UBKy/2B1KYBDhI3z5Yspn+pOIlz/6/PU1iO7vu+7dm+
R835988Tetfo517G7khY8WmU9Lmr6QpE5TGcCB103FMY5cmP3sLu47bF/OCy4VxMBAtHoQseZKrt
SRBE/4Jw9EMdyVifbkfRf95TXx0bRLF/vo8q7/vsNMZZ+HK6jKZTretlD9oNzDxqp5B3g4ZDiE0J
FB+mNuT6aa/AB0YWCzAQ6hSuxHyAH2Nu1Cl9WR+zQvwDDgT6jNyk2kN5uMFtWR9uJGp12otqb8w/
MkXyKbXlrqmS4lb/qiI4bTANEIqFZd0CAqCK2mApb1XFWzWUi2ka085aCmCfohqHoGkAoWeWk2CY
gfE55i9s3sJjUkuG2ctpYdsfRh3L8bGomiej8upLILLmoo54KjXE7DkkYWgoMiACjyezKbo7bbyq
3c3QBsnWd7turfoP0PtNuLrY45O8T4+34B5SXqBO5W7/XEXIwUx4mfCau/65D5v2EaQjfhoX3WBg
Dc+uj7ZublDwqp+n8jdyQJbANPir7AyP6KKisrPdZLvpOZoteQ0GAnCEn5HvWEQmA8kGhRNp6rdR
l43s/THyMZ+q92KfZBK6Cg2q/l7CMsj+70sbIUwJWnlS7yc15VwB1+AYzY3Yd2HebtnJlG9YAZ01
7P7yNAyzpK0UP+l5h6A3Y0AGWRDPd33WCst59Wljhrlfcju58oD9kGhTrfRWeTUsWmPLeqARkpyT
wXtB/mK322S5htohu9e92NuYNe50zbWCc9d3wVkdAT7QzubczudFCe1I1AzjEhpmQ9e/N2RGloHu
nGg10TSxUyQbuES3nkuYlJwpj01TGlv11bkrxYXyd5mugDYHTG8if68e6O4jYB+/Rfge8DN77Qk4
mfW0cLxSAj0ucVug2mmCx8odmnfJc2ZTebO45rpmHk0CPbfR1Lw3RMPC2mImg20/31lU3ztMByNk
/AXqLVGxACcsrgQSpG+0SlQX3B4kTg0fBgart3WXWQitbCupPvoyPvVBp++KPLc382DXF7Jhmos6
Ui+6gaZ16RgHcWOeJai51x79u+oRj24THgj3zXdR0xgnXSv1TUZGiSjC9g19RrCHlF3vM2Ma3u1m
SaRP9G9dpwN5qGL9jOxk1YwQ/OwhCuBPD7SobntLPHv5xYywtqO7nPksjAA9U++vraxg3lWiN0bK
YlzY7gHYDopN0GgE8Q4oPXUWBbQEbJVMOT9PGaq4W1fslkgyJWV4goRbHOO0OzULvlwxzHPAj2sz
WXy7hV0/BmOK77Juxq0b1dGRMq5b/fnCSILzdsBWd5+gtKA3n957Ok9+srHLDxSG+UZ0pXdCBjW8
GThq0g5MQ187xjnw/OTRTnEtLTTQycER6A1IT1odKz+SevfHtnR650dPMc0yuHYXTqGHU24dBXpz
NvPUekNpCP0uqC64XXAhjXiVHS+zvuoWubhL/6VxjEuaNDt6DUtEQX0WVWlfW8Z35orh10BXvDrc
quIGbPHZs0RwviVCSlAopLV17pkWl3kIheWeh2rMDz4Q3qWdRlNqPxJtT9sMEU4wjfskFfQ2nPlk
ZgWNbX0mGEgvN9bfM6Oyjvy7uah7pBeZTnY8ObqkqTLFbghhQTjMlrol5LubzGKtCGjsm8r7qOIC
K1mmsnBoXwx9pYYQbU1FCcZOv/NRJdGAZ54ZYW1Z4ZaVlNtUwx4SXLWLpGHlnS2H9hAyqoDoB7Kq
K0veqcEodAgNRZ752rSYIZOcRxFNk/x+wsCc8yS2M1k+14t8xar7tRV78hlWOogipyN0Xs1Ro2aS
bPmir31jck/aLVobbjGpAcuxtNeqhwJgDvVzWMIZwjC17fQ0fPOtor+rcDatar3zn5F4r1VDKSjl
eGYIyv0lBO2lpfEEIi0611WEl8ST6dvi6r9ktaVfoA1zI0yaR5OAYTVwL5vURTrZDETayziNF4YG
V+ka3Y+kym8H0pW7FvNLlprZg7Ww1JFHX/Wkzh6Kgplz2/lae1TDNxUEZLkp2V6G+danwe/hG+EF
yV749rjOZjfYIEOP7qaQrMoMixXaQpnCETA7+CQmgS2gpBtuup2eOQBhC76NdbNdLeZhRovZ3eB2
493Uue3Z1WyXfamXP6gXSal8NkiBpozV1sU8Icgum99A5SgHMhaY+k8J5qAU3GNCe8hCF9wk/Yjn
OZ+elovtQ+Y0iqsiiJ+0qp3RG3iE1uoTXtzpzUTyuvQIrLcKUT3sKZsWxHK63Oyag1Cn76363jYY
FeNrrz/UkZGJ30fqvcEsQx6zX3mm9Y/9bLR3povtM1r+3XSPfolwRNWHVfvoJpV3HyME4YeZ5Uff
cvXnFolI5hCO1y6W1NRFDqStyphF0CyX69AT99QuD2VuydsGHNpTfmeB7jGthSGIpt+9n7nvGJQN
OB7SttsOxLeDJ9Hojuh9zZA2MB8cc98jMznZTgiEjNTKUDeGbSKxNDWzsJ9t2Nf7W2u7SjRrFXc0
kqtAZwbU9g2p6AYQmEo2yDaS6TvxTWjh9WBmpkovSM31FVO3yntyL1xhHG9t8dBs9XOJ86VfKidr
qZwWL6bpmSfivMWPSsKpCP3vXsmejP5yt8kcD8Fw5DkPU21/KGXCPGNE5om4n2arPZShM0ES4HdG
5dE+NeGnxXVyTIIS6XDAk4h6sgJSWGJ4UwKocc6/RoF4RU5a3OQvqvpv9BzHkg6swH3QeZpekPBO
lywQxVbDm/imFaAnOmTGzB0YlDMG6DKLuXDIdsEuk53EBH7xB8xB8WRzy4cXVVoNaf3iVH11MNSo
jw6Zcy5QfyqF1q09uwi0VM9WvedZ436M/ELe+9X8PQi8BXTLOuv6NmoZtTeTnfUw5D5VHCqv/9/P
qGPA8ZMzXasEgpM51UQP9falFvJJ5R4VTfIN+q/5bTkIdVB2I1f2UXW1AH8JM/QfKuZ4W40cqiMJ
3SjzYL9MHEizeRT0WIDaOEG+dV2W4qkm/6Dk8xnVvLXt7me7iH61k/dpatVwMmuA7/6yfdbDSNt5
U4PzbznNco/t83I02Ki90mXDbdE2B2U67ucs9+9Uj00fa2grnQA7Ylvf1MawH8Mc0zMJVpYIofG6
MAa7VIqDnYBg0p3Audp18Y5LqnowmBi8dBmggKRkExD8DrHzU8wCYWkS8hLNOxVWbsfddP4TW66O
8LvhB+miX//SGPnvEG+C3Bzb0i3PduiT6v8ovdrOYFis+/0pMgTpxYNLxpUuobhEY0zaXz+AAFRr
gBxi0j2XfLzSzk7sA8JTY9v1xpomZ2PX7atrWO25GKyzp/4wbNyA1vrFuS3E259OZSR5CxDJm1Ko
FRnWgbDQgJ32/ndF/VbTXzUHjgdEchAV76Tdn4yBCaRsNETQfR1fqtqUd27iuptIv5oDoDY1pUmK
dFzbWq+fe7KJNklU61vpuilWLD17/X308xaovdRvz2lQfiVkfnxxfe7woCa0Lqmc1zhLV0RBTO9J
GY3HTu6K2dDv5tj6pS/isXI5GzkzlzNS22M8XiG9zMg4K5o7pEUHm4CHfAv8yI5+tTxm9BOe+kB7
SoDQ0jAAr2MvM9ymKEcy9QJZEKplbhwybZDEpajgaBWqfqFdBfGp7t2nJE3To+OOgsRZRHFeWFdb
L9N18IgUaJYxjJiCiscYje3VJdXsOEfEKtiRSfZH1fQnSphhO1rWpRyL9ox16hubXkx7IX9HOt2H
KPQhbS9PPt+djL2zJPnB2WBQs/QZsFqUFBAMF6tk4p4bqnuktzsWiPl+dvvwLuzGrybAvDVgv/Ks
VknxUeVNtf+Xq9b7RwOGT8ogto5BoA9dG8HEP67aBkxeXHWaiY1k6bSjOGaj0qG65AEetVeboMgC
9S7leiv5mCnht2085g9W0Vi7NCcPrg8L8C4dbeu48ln52iq9CLzXWOF+d3W7sZuuCLyGo+tN2t4U
jXxs4RetBRgpumZjh/QrbO5bTIr3LSLNTTeU+bYg0PauRESlAtThBAf07rZOJsK7QnYP6ZLuVAdO
vfHyoTk72Fm3U2c2O6fPekw8TngUtVE/enHdHUInJ+Mxko9EX5nf2Y7+OZANhMKG7CcgTqTXEivA
x94bzmtStgSTg0nYVaV0Xt08FeswhO86mbH7Ss4M2IAJXxJIC3pSreGc0K62O/aq+Rc6gD8gqTor
chNgm8He2YfEXKF+gS9ma/ICFy7migOsre6DduFvtwuJW90IlWV9Y3WXhzavfhpjYu/6nGbUJhLE
UJdDegYAySTqPy+Ay2MEea0GROxvX2iN6b5JschYpjBA9rIqq/6WqfnBfiC8GkcyBmx31tu3yvJe
lcgjiCa2wghyw0EQdGIPt65igg188eTpz1nefJSaoHjDyfMOE2xTL3zrrsDaMjRQvyhS8yN2Zpd0
rZw5VwQvk+Ew0q25oWuJE2te7nfgSuD5l9ObkrSxafwUs3vfBN1PImrJYk2/GE7f/ugiHE5V234w
RrFvSk6lugkWTWdh46wWk6HtIIDrq3oa06Ohe8mTrGX6JJi+lWWdPKi3OsdH6Ow0xOAEpfEtw431
yn36izoz+5W56xxi86+hi7/OiHgOddRbK8XOjRe8LOvTKnea6Yhe71CoeCmE9gPOIA9zVFQenbCJ
tnWWMHha/n0Q8Iy9aUlEO8sp5vLq32ZL9j+yRLmBLWH6uuvwbxPLk+fvHb9qdNpWAzB47vLJ3ctZ
R708QR+iZNSxfk8JzZMujpxVApPxIXIELio69NuCXR3QvjAbH31r/JlgHz3QbwoPrgvJKq6sl9Tx
VwET46kZm3UvmnFHRVY8oMAo4GgYycZP4691po3ARnlLfVHA1rwu/1G0GGMbVdNgRS+PaSryl0ri
OHdhLJ5bq8tfaJyGuylq5m2d699lHwqCwAHhpRict55KdnczYHPWSIJ0XUqxGEXFA1yTErfDg3rH
RYz0YEwV+wAUbH/eSmL9bQJlsA4J7oOxMLnl9XZv1ObFKqtTMxRHoinl5s9EVB2BtdrZmiBWj+Sw
jZIjhKgc7mvCzwUWG12Yn7dSunKij7wk1SFCsXN7AXsgd/PoppAXQgwqy4Wv5m/MtaFgo+Z6Rpwe
HrndVlhHS3gVNcK41omoCmr30Yy79D3Kgp9TXWvfpjFm8IH0uhiZDoYsIcvBxDvaINtrPokJO5uJ
BJzHZt7gdM+WPxDRedXm1vXT3e7+j7osA3GKQH9AA/KX4IyY48fYcq3HXhK6wVCru9amEV0LkGJr
pYokJW+ungrDBwi75BRUdoxSDKrjLZoAB2hw8ERVrUzjW+gkFBTdjLfTXbbearMi/Kq+3HY+oWGS
q5Oc7YnldZz7gZI1w/G4CPbcFgHY/366Of+YVfkmYyqHW0NHg7HMqv6R28lD3S5EbnYnchlF+5xo
BrrjhsQjJ0YsBqRyJSBmbjExYtpUg2N13mtAUBrLvfbWIipjp7o1aTTeo5/c1Ubjnf0b7z9sNkFQ
fEaS2J5iHL+q1KSJ+2EsoYsj08e8U3vTAxHFVGGddWj1sn8eYCms4kU83UAYIp3iq56gh3eRdZ8B
IpnPNMyeNNxuX9yeHuaigYKJKZvN4Ml+relVtleKbUxdE/AkzTg6zGWGGpmpktZFIvMA2yJNVqdZ
SahD9fa/P1n1yf2Z2wg+WddDsGQQbGPyAf9z1XFmq2RD0Zun2xY1rdFJ4v3J3sKgf/dlqP1sAJH0
idl9vY1P03ImlUoILPAT2Jz/HNml8xgF8dvv+CsalxuEWxlxOL+8vs5OquzsbMZSERG02wQGkXT7
NlpoNb+PIt5jV4pDX2G9OyYgoFglj1fI11+dEWX24h/AXFmtQ0IJ79se649h1+uWCRzoH4Noz1nO
+AC7ej06FooW26JNyktkR/YFZYpgGu6Hm4zE6n04LDNrN3sB1Dpeqooq1cJqQF8guTMGr3min7SR
eZw9VBqqBKMN+vMYRuVFJAKsKhFiaxr56WM5D3ACTHJyGydpDzI33I0qXdVLCXPIgTpPuYacOGKI
CfUzae7HVgB2H/TXGujNJcoMUnHKtsOJ1/c72YJuDh0AXVjfX/VRDlvol9YrqKQDqLfqadB80mxE
ivax5qpxjFK/10yyuroaWnGbRf63/32lOGrk9OdSQeXmm75vuLot8KYJy/jHTUiaDrRafvKJlCYa
vA6L46121pe2hkc00Taciv6h8WbIUB2N0CmSV9/CCZlHfbknkKOEVifgUBpxRLGwoBzqiFIkc1I8
gdB6QSHaXXFW572TW2ulYoMoZewEa/0641G2sx1Qsgai+eeKB/R6zvGc58wk+sUjqF4c97PMhvjR
aXAYWwlK4MZDHuNaqX0czUsLEuRlciALqwvcIdqwLayLgWZqXVYRhUUWUtIvT3pLtHKV0mz+QqQo
SdzRkigP86Ux3R8isr6zrW++uJP5tXDM+WQvgnQlUi9juz4wmfjlBz6dfOLoPOFap6TwmlVqd1y/
hCh+Swo4d8vuyM96BpcaAT7cdkgoF0247YCej4whOxN/iuWYKfS5jVILXT0ba/Uts6Hhgl/anKqB
mkyUpwZja7enWlVdzpysM9e3jkAZ+jfZ0oVLq/49oKX9UC4Ov6U1PLU8Sd2UXZ3oRntvpCLequpG
bTDL/HUKnOhBmY/onbdwn9j5YoNeq0GzV6cNoub+7hb9Xpz0Rkc1lMcFnAPKxcGwP1yUf5+MNJ21
C2Ih0owGNyGRWlXdfintbjz/5+1bZzfVMXZiPA4N+zVyHHen+9O4dXjQq92bSkMogDMy09V6A3Gq
DDDTUDiqYtxymr1ma9WmSO1osS1a++FzGi0nwOe0GqZyer5Z6RxQngVSfoQQ7kMC02WsU4Id7BTE
i5f2ILEmcEZVw38IFAr0Sm9W/c6lt7kCM7BR/VAVHSKHTxm4Ym0AWjh5bQaRqJ88SNiOgPKCWwKZ
DSKor4lPbzvT/OfItO070+CGQeSysSunR6DpR89z02zDQH5BNfBi8Ef64lVmeZ8VyQs8d2qhLPE/
ewlPnOqW0kOKYW0kidFv9NHuu12SobBoU/Fp1cX4pZg8uUSRxKc8Mbq9GrNWXQN5Ka4cHPiC3uMy
xOvkU5522kI/sD4Hksh9c9JPiQbxRpuA3E/M644JcWX4d/mMIVNXd4Ze+Z+Gv5vnpjqxLlqMG9Be
GCHw+7A/sjTakHcWvEGeutAk3Lk8glAdPGHs88gWG0LwEtyQjv/p+bk8qjRFCtP7LmL6yZOG3kBg
XTHOE8xc6Tuvke4ZX3h91GLEP0vPRf0yBUj5FemrFTkf6bWbHXKtWqaASVFoBKa4z1ntkuiQYfxg
B4H6VesiYkr97mDPpXGUmgelhLM/36Zhsl85puxPGp7vh94PLwh/gTT10U8JrJyh5wA8EqP12HQp
hl/hffqy8O6qzJRXV9QPQ5m2l8KdcfkPDB+XLOt01sRBTykZS6LAP0nmQGfvbrleEpxUHREUAcHW
nd3kR6Y+CJKK5HvpaclL3fOkNbRpW+GNI4sONR1D2LVG6/AsOvIG4ACxhkTEtdC8YyiSJPVPjHsJ
Cpn3EAEEm/4gvvYMPMI0n0BLE0MkGRMdhyQ41IFZ5njCPGtfTg4R9Ak6I2Sf04Mw4CzoiB8+cVTs
3W7iOu7LTB7U75EN+Cryfly6IJBSp8bfqtKecPmVQIsG1MKCZWI0mXi9/bdJEnybXcxZajTnURKf
qq76SEu/vWtwLwOvRjGMCf1YLL8cXj9SKBKnxX3SfCIaPIaAGl7JVvnrbfUNg3XQpIBIcjsbq+ey
gVSd5FfHIpRHvRBDka/rgMBagk/3Hk7VA9cAyrkmJGbaalHP1j+6BHd61jEe4lp+0sOPP94G1ifg
aRG4iL6V9GzhiH4ZmbitpZDF/rYd7rAlbodMGqekjsV2nM3yCT31rpZ+z0M9ZGK6DHvCvNL3lE9H
lEBYb6IliCMT5BhZ97MxtN/qxPlqTG3/QnMW34/rQ++haer1rQ7sg6ysBi3QbkiZLysxqAUmG6/q
klOezoffU9MMKywdJ8JzZmerujHR65hUGgAxjMMZCqLY0yP+XkxRw6StH5j0dMdkHId9EdXtRilP
w+jHrZuhUQ+0UzFdJlTQrhsiQKj0etzbRjHuJt1kjkm23GEKe1bgsmuP0rGjtYo+UoFHDMDtyOOX
jGrU77Y8s3l7DoNxV/Vhe1ZZdoRtlhs96W0M3NJi40UqQ38vks49BhpauYiClbno/NrpBap3eH9f
AWDG7BTC6fCn5nObPrjcPoPbwNR1uxoA6TLYR5p1Dm0klPjciYgScHzcLvnVGWZ6Um0ah6KcxUlJ
CIy9iu25ZfdYMGKRFRj7LvDrR9HF16ys87P6XEWVcXstats6DKbjIPIEH05XHeGW2c/upNVHRHGE
xPVgiFwz/rCTiJzYuv61HKDw90iMoDmMH1Tf01vwuMLmZKvPpdh0EHUm7u0i2svkCx08Dc0HTxCD
OAtq+fmQ+6n+SujS3otD9wdztW9TQq7obUChadBWC90lLzWJymd1VFThu8z1J9b1+WwzOt0WSI+/
ahG0F/OlnCu6mLjfV7DT93QB+oMn3fZk9BbIXdW9nuzqArTQ33lBlJ96yyOyTpJK4faBcdboTjLG
sdayFc4XrbG6u95GqCJm8GJSOTF62yvOTc0v/i/VIU/Nv+tyl62pZy0ybyTelInC+cfWtAED149F
HBxv/ytS7/mU8Kg/tn3enmQcRzu7EQkdoMzah3mePjCL+pHbNnGtaFZ2+hyae3WaZ/p1sNv0iqha
h8ZJUa5M5YNIEB8uvRBKws/cLkHmLZnepSGGPe2BAhod7SEUhbQ5uza6uDOl4CKd7Y34cXT7/C71
3ALiHyF/i+jc7vz8mTiHhuiOFSmI/VFtXds+qh/d5raPRaAM9iCNzVNjDYDdrKg9EWDlbPtAmpsU
++wBVkG8iUOzu+htTidHr5nMRiPjOlXCy753V4STyQPcrhSQYjtCQyXN3shSuVa3aKnn1fOQgkDM
/gpIS0CS3aRRqcUtnviBvW0W843Z+O45ypCxCg9dnDRyzL5qqB839jcakO/mnJiHYREgG1Lsy7aY
nnrYDYY1wywxBrB2MOEX226ywSSavUfD/IqQ3H0KtOhdCa7+ob/SzKDZ2oOHl4e5q403OxnWniaG
rahs8qGYlKAAwLSsC1gD6KTB5MBC2Yd1SWaCHfxSoueiArLWlXl+nBZzPXu4eusaTON0D4VBL4bq
yFzlbtZaxFDaVHcbYjAh3lVxyUC7Jxm8jqv+YprvnZnQwYxbjS1dp4NG7MsUOdEyK7OjLkBKkj6q
sz8vrtUT6WpYlbynkj0nHdvQzDIAHLS2/eJo84wLyLszMHo/zVTkT6ahnZQNqDH3snXa+6FtW0jw
XXpQFh1lzSmw/9171mlycQTfxDh9QjB7NllPfhpkjxbkrWc7WTrRmf3mY2XBpg+wkVB6fADKfJQK
uOpNaYxkY1CXuUUB08JwGAaw9W62qKGZJxbSoLbk6ljFjuifISyjXhrq+QghNtQqMIdWDGtFo3VY
BO6mKOxLQr/mIS/pFDrj987RgtVvozQDk73elO3VLKqvSgdY2PPtTO1P1dcy+4thXQi6euk1RDJu
Yp5N3OjvoW8hmxC4HxuRG9fYCHbKj1v4tXcQQShWWt3dfPSTr6OzXfCzaqsfMHi9nTKies+TznnC
zo6oV4ov/FmaQ1bp2d4gw5MBsbOOy6uyRwVO91NkffolwS2xE57BKjzZ/trvB+tagOCC+o2chzn6
0nqCb5qxqZiMpHlkz6sVqBEYBQ6HP9G9rVXX+5SQx98JvyOczVsNnUTE8flLIrN6Qf6tEz+fN6wj
2CTWBCUHb6FlWOdIkFhpkwJ457Z4C9XiVEkEajw0VdcQjWuw0R3AtVaa0bosF0Z0j/pAFNOXqUse
wmKqPw3MPcVSejZF81IZmfcWUINOEslsKer81PauxK8L095rqFNu4153ah5uD9eaPJ+Qu8Jw2g/Z
DFb1uaQeZeG4z+axupNtgdxoOfKX94i9FrRPwbDogT2gSxXV3Z9v1vok3eM4/fP9f77BceUnu0qE
LiPZ4TltF630afwwwnlsfO9VLsLUugUENReROPS0AgGMCf9kkbSj5ut2gpbK9zwNdjSi/xbQ4LaN
KqKoUYOtRsrBtc5zAA1lFoAEohWnuqVZXBzMGSEPvJX6IMnJCZmr/5xEvO7qNvvO1AcNY4ABF0FU
j8qdxSceyx+TbHK2QytBWu5PU//sgjn9EUSgwjMrap7Rq1NHjsGjXTXJR968kTw+fbWAYAILldkB
IOLJ6UuwdMZi69X1aJ/rJIGqz79NtJZWbDYeStv8LmqUAX8eUFVibAI9n1bJqOn3ZiqTI9LJ5pDo
lfHgx/y72q7g2WQRHqPwSwiJHmkNTEeQ9NgJK6ebLhQrqyCvnDueRysFxQB9gVTNBYJaW6yuwHeS
0XYepC7LK30yEgBgkij5iiMq7S5t0antYbOK0n5TPwAuOs32KW/MY266CEfT7e0P6k2DR1aNsSoy
rT/TuaUbZGrAtQrYkQs2qzxFYSI38VLKYCAG0zTY5iVlp/GagaHIOit5Lmz/KURZv4kNbB3qqMhn
/XFi36ZlnXmq0xnEV12G01nvsR3fzvO8SLbCKdF3Lz/91yid/0fYeS23rWxd94lQhdBIt8xRVKAl
2TcoBxk5Zzz9P9DwsfbZ9dX5L4wCQEoWSbDRvdacY/bvXpWP66V7GrgUED30witpg+4690JDTVsy
cVUA1CfD1n75SQ/MEJfGC9dO9eGa9JiiMakelttV7xMFjUYgP8JrdTeyeR735XzzEH/8v9Mc0JxN
0N4NRX1pyPvYDQ5wAIVy8lXRknrLnPibUybhE4zNa2eJ/JkAiOE5mYxzGFj9F0Bqot71YdcxRoKV
ntEJNp/lBV6Zu9KtEkP9aGwqFqbnpeKWoeQ/Fn31o1JFcBF+nV08YUCunYR79xNgM14GflbvQoir
iVptbCOJT8MMByrhuk4FIG5FpMW9T9I3dGHND5oYb0qkYhk0mNYqv2OuVlKKKo36a9Pu0bh+mao4
fCjL0V2JIk6PChSuB00Nu43WiPAdq+x2tLL+7k/KeHPD4Lc8TZiYQhPGHnbG/CzMwMdWaRE0TSkA
EegiEh4FrG5fmGH3HrhC2Y45XYKgLoInhDG/TZzRjh0zUIkiu7VFWN2MgXTdSHdaKlrVcCiLmLZH
kPnnRXuaGCT71I7YupFQV4ZdzbwZLTN2CVLWdapCrx9UsPKN1RQv0dTdiREf3izVOzW6fpOLiaoE
qzQ55JBIZdHSg3KtADBo6m/s0dK+pK09XLWEuJQiID9JWCw/9ZmJJsZMX6Er7XZ+r20n3/1NZqX9
CM8qPyigxwiOdNubk8ymN1wdG9fu7JNvwBfCgBxdq1HPXwfe5SGEtYc5ALsTDr9VUjfdo6MZ/QHh
iscCuLVv1jC4a1EJb/GldTayEz1X30utama6RYtGA0eZr9H6MtR23OdF6m3kK5SHkVtxn5HtUPAa
4QSBHf8GnEd6QJWokCCkQrm2AikE1oRTnxs/1XF0nopID6+Z5fdoBRj70lg8WuhQz4URV6QVdG15
Wr4/lCytPY2s4UsYhjupIaf6PO6Vypt2hleoj3bkpwg3QJeMakRiBB6Rg8SWyHP1oUu8fKGa5HFu
HeyQSrkyWe4VzViwiWZcCuMRxCgFqlfWNLDRsxaeduqpM4ulOkWNY6xki7OKy+I57NTlSKHYtvyR
FthGOZ+3VJVCDLQafPEJmISQRBXSs0G/5oLEcbRXKsXzE7Fe7s50dLTOOS/PIUcOk6iVfGcUXoXd
TLUPB+VWVGOKMssjWoUmxFYr++yS1Vzak8N8IE1TVAghMqB5jwiPP3uRZnTrKqPVVZA9mBTK+MBP
47VI0q9+ZyhnfzAOeEFwXWLLeBkwlK8JfXZf5Dl/AOK12PdUIhkJGVmaZvTk/R71JhtSrwmDfI9C
hBnQPosNUsnwwdcRtyvWN6VK8A6LIseDr6Zfaje4AZiZvlsmfWfhQiwOuqHkVj9PMMO0Ujd1G9Jv
n/0jBfXkgSile8Vd67nNVBgTnLaIkrpgRdBXXRPWO73WuLvGPhTM1kgex3KMz/ghCCTrnf6rEUQU
HdHU/esZwuCFZQ7d7S79FgJXLcdQ+4EO04RTrNlXuWk8CmDyATr0q568nW+Chfm2sijrtG3RP7FE
Rw2bt5dOZioLAjS3oTfVzNlj7wrJ8yxrfQ3RTNcGLTpWW756oRlYe3mVyeuNl5FjeKsPfWRFhxCk
8hGkfXEbQ3hEHtDc96SublDcvg+DGF6IFm/5PYV2J4Zj3GrTlF1rBsFTm1CF6b1XQiKkxbJrsPSX
mnMbSu9apsE1GZX4rq1yiVDoQxfqC46yc+D2JX8nZaXSTRSKqPa6hKrurHQXhNkyFzWUadip5hBA
oaewJLu6idK/pnASHzs+6pXSW0TNtrMbpDKNx6yum2047/nzObknz/nV1N984O1jOkcWzTUU2UoG
WBYf5Tk5sQnKnk+Oxj+IcyhhSjl2j25X+hShESdRTVK/tGH1ju8r+gUM9BEABxRls9HPS0yygl8D
u+stBO6zqQ0zOg3CeUZjMb0yr852DbGoJ6PqtZs5IB9ndLJ/ZuTHQB9OAbEfJUqqSadmJohifp7R
CX70FpA98MXWuF1QYf4Wq7m/i7XJO3gAubDVq/bOImUQGD1Fw4t2A5sMR8bP+4s3b+wI6/Uqaige
BxHYYTsO6f8UHuVFMkSogzws2KNoYsRRtWRtl0ONS7bVvlLbeSYDwXpGdGNdca2TjdP52lcS7+nF
0tq+AoQk1yGm8i+161e5rTQtfzQS7d7PwvW6b8VpRNayLhLbwgMn0oOTBPuIRedvzVN2dZWbv/Gm
EtDDmfmh2PEtyGNTf4lC7pmBxQSh9JArlwqciFxzgh9pNjylyosBqO7J8lrnuXXHc4yD5z2vkgTE
8YTKL1PC96mdoGrbs4pb9PQIVH2k2ZfXq6nN8jtqtmwH8o98rTlMVadFvVWVx7EIw4uDuuGp8vsv
0+C/sOjSdk1V5teaOedV7n1uqtbJjkknkFenx2XqRnUzfTV1+2Yrc/NaeLs5ROQ7Bd0aJgOZniTI
6zR1QS+m+TUgvG6j0h9/LPLipAnWEKoyDKuFdFd4waEYqCgQgKp8I/RvnRfEjHduA2A07rPniK7y
wWait6cL2T0oBYumzHPeFWK0kNDTpTAty0IEOQF6oP1QzD1muQF/bWMTq9DscwU+KGqwmwiQXHwy
0izjDBGjplf2JJ60cz6id6OxPBtTBoouwOm+BokD2ppkqoe+Z8bGzGbu2AjrqWFlJEKz/FrPKyPi
eewDNmbzJYSnC6JmH8Zx/ap5pjgSEEMJKunGb2UPZ+bveS1KPvrEulNDNHvcRjkjtg7RNomKK8G1
Hxm67X2aemLf6jbA8v+wCJxQJWjMLd8ob5GRpsVv2JWKo8bcY5sOKtQ0yig7xUlBick+WWN0H4A8
QOPb2tlXxGvYucajko1/NkOBBjZob4hbxXLa781yheelQd7YtEdZ5CcPXkD29fIt4ALk+A3Ra/kw
onGxgpfI9IzlQdq87cb33Z6a7kzW89UOz+5A0pk9V+oKO9KunnVoZmcDt6D4OqT9Tloc7ARBbhFM
r7LrZM19MAVR9ZUImaUpNn/W8rSlpj81/B60IHVAH+ms0MliG4OVNj0OgUEcnUKbpPZI0GzMqNy2
s7PJCjuahmSJsV7UzwDevXMxb+Se3BiIHs/aSDfxRVqHxqwgDUgk7jMTMWMfl6Azl7U5MyZ9i711
1pjU3rfKQqmJbesjdMsH8Drd3kuYp3mytInTec3qbVoUYUzXb1bi4PRXtPxgQqw4dmnb33qrIrU6
H72nQHVRMUXuTW7Aq8FktI2WPn375xzRJs15mfNOo/IrCMpXTCUGg6lDj6JhwSwPGzHh4wlGiv2B
chlwIj4kdTsR0N16zZFVKv+rr91jN3V/DBkatnmn+8/O/BDKkJVC7tO3//t5AQEjX7Wm2qhq9EAl
yPo1VebTABPjTZRtRaZZXF+URHUvdev5SKLT7F1rk4c+4EslhjC+dbPvgw5dfkpV0b0nySGZv3Ua
OIpDmpLkQsRvINr8DaNnsWlqrNdNWxQwjFJEla5JzUyt0ILaxb4XuBowhIV9aF4EQWk0WzmMmNah
n1eZWqM+62K/O1vayz+laC7m5cyHCYfQJnrO280Q9CHMZZ24yRlcIzctzpaT1xBcUM6OOAhczjkD
M7NqQvy0rj+MLx0OyZV0ZBUC5iqUVVE7j9KChPoR+pruPzLxGjcdK76zp9T+QzNBwK/bXjzTct1b
VkV30c6819IfqnM8pPXTUPQshGdJtx1DAHBJJXAKDf5NB6bHabPs4raovBHnULGj+0k1jMlZY6Ck
DwE4jiW55yLw7+EAA7iynd8GBNDZZZdtNNVLztNIxlHTAQlvzVyFGBNgT6D1chxUN33GV5kzs7tR
nQAX8N97ARz85Vwk9yh5boBJ1Qe+bGd5/Qk4yLiaSJaShxoQS/pc36zSLb7zXzCpptoDNu0WwuPi
3mYdMmwlRLPhIY5gk7z1Fe1Cpp3udWq0/A1C/4omtn/P2pd8loabNF+v05BgRFXRTPgOkh28kcjN
ryjV8U+myeSdJecLBJCCtEPMRArlFLhTfYuFj60dqVE0HxkAPtDTuhERKFV+zF2AjEu79/M4Ihke
nT8ZRdr00nRh+Sg/o0CDqr4sbetBJzKjO/mW2X/MO3VoDnIHHzwBzjpJpDqZZOcqzbhnzXtyM00u
5YDCv8jz6EeO9BLqq7yNxUQ8EAZlOJsQyMFzOoYJnEoVkj/4P6Q3dfvh1YgoB73+mYJyWocqgOVu
9JW9MLkxGAUpiz0S9PUYq/6+7zR1h3vn96Sqxrd6sH+jH/+zE2YGV2L16E+zfjqnryOLv1b20ZuN
99rh2L00PtRueRpevbGqMhAKDoHfUpizMCTlrjPcfFfdFV7JNJRUsQsmvfgiyoYRO1BEt4FR68PN
r1nWewB4pBYo+XvoQcB9GlsPPThlP9Kpp3M2YasINdL30tZAhNFOSBXIFpL9YvD29Ys8mm18ceYy
wknBbt/p2YtX4PyeMm14VAuDnBSq+8S8e6xUhXd2543ca0THVRPh0D0mssrmuN3vxm6fJscJL4tw
Rt/Hho+rHk1iaNF6FHHoP9rZQFTybGUJI2gBfQdFtbENAONSgaVgCMcm6WnHYlTG9ai7zhUswYRy
K6A26sfhDz1tzl1aMDnx6dvP9yWFYKBNTkV3rSOhXv5A+YCbP5mlx0Rtlios/vgCWZ8FYmgbWC6d
zgijal0FY/tRRWpO2kP3YKu6vRex0M6fm4lGe7lC/wHBsZucNWnn3pnllneWe3Kj6SI6eG7yUBEQ
tc7irIMn2fN9mfvr/rynN+2XrGDlubxlFjkr6HUVc0sNHlYN/VUQ4a5/dQ2iC0IpQMCw+YLB0iQb
rra41PGJZUb70jrN9J1F10zr1wxSztz6QbGwwIZd46yarhQP+Px+WEobPU++7VzyyULW6dCKonfX
Q5LmDokf7eyIwoFbwlEw30gbw7dPaWA9aSFkmVEazOAKTZSxI+s8K8W3WkSUO0Vut94V78uFoyWE
E1bzaB+RNbatSlr6ALvrJ3mu1jS6ZSoQJtmMqKgxNEoljs0Qd2eCDrtzPW/knjw32DrnQofaM+hb
crFubeWJ0z/cR27QrxRFrw9TVQLZUNBrhEIv0d7yZjKraTfyf9YwCF654ezlHF0lhAh+KeFUn1N2
uSfn8q7txud0wCvtWUfibOrrcpPRTZAewEIBJv5UC+/XFDk2I5r2tgxjzdRYPwxUQv5kYJDqSVA3
2tBAIZWM2yaekkNm9Ed38ljBkDi7RRS6HQNR3T3LSg6wst29DzL/blbGu/ym0PL9LuoRXYCX4DEv
59mUohrrcCyopFRqRAYF1P0ghOAZaSLbEkX/4tLv+eK1RbsfSIg/kEs8vmguiQCe3sbfAP/vRkBq
8vc3KanXtVkOj4VKtY68M2OrgMn9Oj9DHadfmR0nz7xNLkGkY3vSg7D+YozDyUDtt7WKGlqKtN0D
0QnIvupfitzXDqlQs3eLu6obpNO3XCUxgC//sVV7bTeyyn42kPGu7Mjsb3+K2rSpVyxADvKvCmIY
VMHQjLDwSyCFc3EcwPJWyd3iGCLej6Lq0FQBtDYf/1VJd+JklZTJI3rJqD3ioVR+TGX/0dVJ8DqG
bgXQHb1dO83ytKQJj3JtHg064PZRHddJMgL4iULGIRFr1UaoarkvS5Q5/kwZ19u6OpdpWeyMHime
tPeCUyhhApksXAmKfSNNeKDcNhp58BIIFe8t392145uviuIN24HJ3Z1b6/dacZunpFXfJbqqBris
BF190AzSJDDdlOcidb9LiEsUNvt29Ic31L4ridFBpzccUWAYANES62AwxV1m6BJAYHbjztQ975hA
oSQ0qer33eglpFmioyzLRiAB7J/kfyuFUri6+WJoarwvRV/dwxYputBvre2SNqIkCMlHe3gvcmKp
FT95SJIJErRJygUaSv0LhMf4Kg/HMg3PbYnTijuEvzU9tTxNJL7gvkF+Euh5tG98Q9/0KQw1maZh
JZc/k/Agrq6mlru3EtDMLQvzEgQWqYFC9IBADJwwtUpA9pKEUZbEcdg1RQNy23bSgMyttn4yKgqT
M8nJjSL/tPzmQQDmzH33WxQ6+vd5p26bZUftzegdiMvJivOdPgsZpzZNn+cjkwy1L1EVg/cJgkeP
W/eqLoFTSGGYnM7Kc1WLHT/qUmjafNBwvLxHUMFrbGfeflkjUBK3H/Lubk2j/aDN46lchHhaXR3i
AQHMYHjaLelJdvsQbsnHhSaTjBrMktvUIgDR0rInf/LzYxi6UCJFbl8bVunLnpYD1I0cR1tLM1vl
a8YhNcck2Jjtrpz9E4hvSUY2am1jT0n8LM/B8mxIUWz1oy/G8JG6y3NqgD1bDNp2MRHTJ7BQJeaw
jdEB33o3iIlECLtlr5r3Yk9ww2w68TpUw0NKx/oLQ1t7QLga7bFzsgiVthb6Bd+x581BjsWbZRb2
FZQjEYwzkCUlwGZPpaXc6gKRkzcSTKyamfNAf2MlqSt6GIlHuRdNynOQTfSHZhqLMYn8YA+pXv5Q
x5LqCT0K1qTPsskfieJck4K4VRW859ItpJDo9WjmjXKtNBQvlobxlDmnu06YgCAdMuvnJiGQMRem
+pzjj+Bf/zPrBCbFSjN3FTM9jPTtsMl6D81Tws2Dn2/PfgTsG9Zej14ztnmVBaqFt+UzIAtU7D+r
DozU9mYcm3ztqnfSoAGoBxklL03pmHUUBBwoFd2iuRgZxWQ9BkmUkUjKXp62eM2d5hD10bSSggTa
GiOEYpHMMlR4cSA8tasccyBbUB0LtYs6giL9iz9o7BCNgqkd486d9jWG5jkMqL4JvCwnLVJ+2rNa
3FFWdWVWv5jeK6sCRuwadRtM6YJsDjhY1dqxOlzSM6B+NA0Pe9p8sVFKobmSTXtdTZ0L0i38nHmr
KCu7dEfWXnlzN0ay8uZhpNKREssrY+ED4MmGuEizZFlseqlR7CBRhlSjB9AJQQl8AH7CYr4nJtJc
e2YMis9iYwinP/z5mmv8GpVh40oyh73O5ipgbFlb1wmR71hETbMkPVR1SHgCsxV7U2cKiZBh+ebG
WDssLxi2shNci4ivfyioU0gd8VwyqW3Nv8Buok7KrLlKagf46FxscgOok1VgHqVGkNCL6jgo+dZN
9XeMS+ljESvjs197D7law+cgpom1y6xr4auF9M1LrlLgYsFS2XJ/zXZ+lI17FKwp0eeUoXWTXhFq
JtgxmNsJKR2Mm9zrlWQ86pggVplLHCLWmC/qGOtXVke/aZaGl+X9qss7RafugPraeBo9dPh07cxf
W6dufi/vm5p/nWZMDMQGlgNqTxmDkgzE635rCRcy/tx5YjWSHga7Y1Y6HxKmt1ta6Cq8wqGwwo38
aE0muWut1WvgB2Q3LDLHfhodtNpz6A3AoDUhM7/jUi2uwsqqS8/af4mvYdR5cwdkxHEVtZs4xd/L
yG2feE+BlMblcEMevQ3KRn9YOoZWJrZc+eol8APwNDPEJO+U4RwVPyLPfM48o3sjhInqiw+LjyLH
XPOkerWAMRqzdE9LTocH6viEZmQPggDTXMr3cmkvDZ6+jmqYEoOR1xe55xdjfQnmcwCt6osPpeTP
o7HrrZeOi0YW7PKa3BgPLKakVTFCVRW5KA4tmtyHnpblNilKm/sUblGvVqyv0O7uIhtUnOn3Bg/V
S8JQv24UmqetnrwZqc/4IwEUgQ9BUl5ErcChVccW6wbPMR4cdfT2AaSMlWggOJs5Rn5qluuW8HQd
ZkjNkCLXDqcsCupLOBrVpfi7R1qjemw99LXFszR8TQFpzr72TOSD/qUeGnkgH3G6Xl9ZU14eFJiX
e2FwKGEc4VwGCEDLI1WklAtau4+fQA5lhFaWw1aUagvARom3pgbAK2qD7jVUwb8HmPZO8tHGHbJV
4U/1dcqy9jUSzcOQBA65oJWJlNDV1yYd/3VEQttVSZzhqfHi36ofmq+L/BNu8U5rdNZ6XTdtVTAX
r0XZ3rNktC4q93KcajsH+TTC5QSke0dcCWso6FEuTcLGPUhDVa9TprWb8iaP6l7tD7nv7PUh/fEp
JFE8GhdhFfxI5iJTUcQoUFSd6OQxfKtFUr/5sYvTWTPJF8CCcsJVT+Ru5X3X8ZQ8xyh1Vwlwhx9F
2K8rcK0fQexCQkK6MEv/Ui2m2zWl5cUA1bkDKPor98x8a/hwg9q5DonCf1orRmlsi2jSjqJIf30m
8iBB/77oV8IxR5NX5I62UxJsur7F9E+6/OTGaQJgO2VEWMngRScIDfqjbmq7P0zzdLoRsYlbqLS+
MF8YT83QEkGTbcAXeQ9yvAzTEoY6yK+1kXo6tmDeWyktTuYGc1JT1J6oiLWxSAlgHpSN28Pm8mf8
utfG48mmbbhqoHjcIe3hZowfLa+b1o6Ohyeu4hl4piH/ESlw9NZiuNA9WAjygl8ubG0bq5NGSIwF
HpAVESYmUsZWTdYM15kXymI7Cr8IaLfoO4P6FwoJsnB9/9IrZI3b5G1uujilQTPfb+pYeSzDpgPy
35Pv1ADE4nZRnCOE4BsAoHQgRvuWplV8l+eT+XyqjISJ+Zq9TdxwYubfBUdTa8TdKPKXeraqA14i
LFXY5wZFs+yEhl5ODzXXlr5omikviyh6WQTlfHEumma0YLKzVyhN4/lzk3TNPw/lA2NOcI6ZopPM
PHBzDSEYs98zD1ASj8WEKnKpuls92Lsuiqj1IRs8jJkbrkPUkdwZcwqhOpf0PMIvw/xgkkeLWFQO
rnKY7V9sc+q4FQYzE7YOdt1fEM8snTxQacpWgR44hyTy6hmgbnzRMiDSuqV3Vzl4fB7KR9Gp/nlU
HzMwRF1Af1drqHKE/lvrFelDVQjyE7zOfwvh8h67AsSpfLRLsmKr9OdFTY39Qjs0ZSvFtr7Y28bI
n+L6fHUb82LOWSJakf+eDAQzbUTUIgVswI3zjPyzzGFys1gZtd4fHAA2O4pA5HfjOHqCtsKiHKud
POo50ucimTyinEc8+EeokXXmzl4AhOTBsawAAkUEB551t0s2eUtGmzCpr/rK8CLP02pLNkWu2mfd
hL2h+ln5xOr/Jum6YT2Mpz4YQYTM7N0Zpk1+V70RjYXWKdNVewWDj7+dP3gyvOaBbxC9Db9tN53m
+fvEdVf2XOZG6VujX2IkwTpaPToC6NmQCGXlVEplNduejDFGBWZTsRETVQKkaFUizOlZQnADKbKX
IKi742D75sovq+AlHdsMA4Xh8DX37iH0uAvjW/CiRSbJ90b2LEAmnRwU4ie5R9YrPr3xhjiaRvMs
piGJhowNRsAHDY/qrcFPukp4YXdhlWeZawhl9ytA5Oix0FMHFRUARa7PcxGkzbqNiG8wtNTC8ejk
b2E5OGSPMmmTXQ4l79K1n3Z0MfVMO2RRWO+dwODVITdYabSmV3KthvS4o4tW0uIW3FlkqbJ1wubI
6tbjAykwksyRF/JQbjzXWtmvMbVx07zGf78lZg8/sSL4BsiV9T0vFJU5eyFObs6NRWkGY7XcmbzY
SR6wspXnGFMg30yUiymTY9LzrmrYnCxT/EznW4lRdyRth3VBnvHwLrPIWOh/J7je3C+X+p8pTEXB
0JvXNVJdK+wyO0Bm6KADmj//t6v2/3AukMKEpV3XXcNkCfSv6AgUVgp1O2ordfaCqyXff7aIw3q+
DdnRoyytCwUqGlE2wdpTK4owLGhl30B2EP7VSzDcbNpFtk8iXBU4zC2FR3utrwN8bvnvYqaNS7WZ
PL/ozoboUtG8ORVTzvd8mvxzPTCR62aUVh8zq07jOxQOYH5gXk6BgQuPHqqzLWwG5zbtunsR+uPJ
jFzWhfOjTVM+KoN5mkyrv5b6NJxYZu3lCsPBeULbNQsm0tnDSsEsjc1Q3gNqQdug6No1HQbtELkM
7pU+e/yNfDY0kixbO/XeHUjP3iD2fRjAMXm70pvQ4XtMGUsztyDCUU+yKpAxtt/1+//9iTn/zSKA
dCyEMaOhhGYIDQz8v0A7SVo1ta57LqnwCa8fZS9U4vyjMnm3S6+271pSVbtMkMQgRhtllqppm9x0
WKCN7YM7P9dq6ivdcPM9KLpxE4ZZ8GDbLBNQWJF9bcTrfk4vNQx9eOT2OIu/ybXrYGyOfuUxGYIk
gBo53S+iekLYQCn69BKOkRmRTRgnPNyT1+OU2qM/MH0u8Do7VXnUWzs5QkWg2fh3o2mV2HQkzKy5
0JNbXqX6PmJoW3UMxlAYTQ2tTeUHZ1HzY/M5wgjTo2N0476yx+o2KtqHJJ6jchN71jz6VpOOA/p7
aNcrdzMWCQSSRhhvjgeSUQXC/N8/mZWp4NogmXoit2ufouvauJaREAtqsAZOq4ciYPVgdxrc0bn4
opf9cGQq1zFbpvgizwV9StyBSZYzl5z4/4W86Oq/icysvWFbuwihwFCo5r/4LH2jEdXiOC7OjI7a
BUav8KI09i/bEfZVC0g8VGJN7IJxVPCOo/MP58pVoGmXSlJqrMnfdG4R78H7FVszU6kYuuGfQ+lS
GI2/pCXVR+c3CLggUnCZqJbGcpxP0h7CJ5DIVDPmJo/VkcbKtaEW+fcsYc2aeJZ+qxXFuaDwxRiU
++NzOsz4osSPj4hZ1XtNx1U6O0FCzjHy+XCbvDtsymgr6x+Yiqs9sxfG8LT8qhhhfJYShSplYKCp
Hq4H0WJTUIiJaJBkx1fdTBaVRDsDpfzB73ajFyEK6M3k4EY5EOa5V00IX3lK4+a37+vlja4oSnu7
fWHYsTCA4haShx1KuEtHNMdy5GXdixGMr+3EwJCAUd2LKWXsSYtiM7aBIB6UQ1bh+aECKLmWj+pq
5a31LIlWRU9LCyi6daM+ah/LYkj2AXa9A/1oGrYGgecZeRxLg69lanpB5cB0dp6QFGQtdxV3EvCx
/rXoQ0KfzCHHbVvqJysFUjSbTJ2yFaAxx1sYWhO913l1hg7rudf84cscnSUV5BSCcRMZTsmsXD/+
7xFJx2X/39cmv8YVKtgg4Ov8MyQc7B8sfwMrA7KYyLriEdrRZMJc5YTFqemr4tTNG3n4uZHnHIDM
6zHtqzU5hUq8In0xP2kZNpqON+afJwVpzKeJbbKSu/94vjyWmzI3b63Zjzv5ez7PT7QaTxPD3rT+
fGSq6v/8j8svy1oroh+frnQdpg/vabFsGmLUTz7FIXAA88luPpYn5eGU4wG2LeI2EicjJW/KTsnf
vSFQy7VeNgW9h/88Kp/SYwohDfPvs//1w/86lM+T5z5/jY/2aF+TI9krVnlCsPhnMxDeQtSrCLdl
HWanwTTT09RVdrySu6zooGYkSpmdlt1/PKFRIrFXvWjfOnh3WYjzJFNlBbaN5z900t4YPI6ppV9c
Rl3Sfp0PLgdizjumWTaZEql9FFVyM8OqXIFXuCURORhoCD5GBwJsYY77lDKpGd5NBxI26YgpZspV
HbX22vDDC826DxVcRJi5jGKRc0nLdiss71w3TrrDGQQq0izrVRX1JHrVcEDj8e7ZMYFXzJ6NhpDB
wc5AHYttRz13o045cETW7rYOQXLMzZUz0fNKMC7mlH0x0SfF9OoMhbHKucOti1R7yZPmDa8rSugA
36Fe6htkT5dhXk7isglgeUaXWhvPif2DwPNw5+npluC4H1mTfauquFhFCTw4oJ795J70yMEj1EGo
80c8RytdZV5RDv63wg/CLUSWlat28crrOm1FwfCeZhqrhLNAbLIZK4/y9NGlrl6Vm8ArkR92R881
9qmD2N18jZv8A7oOeH4YeXwvwka/9yRoA6S8V9RBVgDlsk3XQyvLtUuRRMCEDP0caWslVD4EHn6D
HLhNlwZfsoTmF2BG84AL5dKmL7HIqxN+k5c6oCvZ+4CeJvPDKsfnPHFOWus/CirH+ODwhWn9CuPb
vrRIehKCfEQVt5NXPdS8raib6BeY6yiwHhy77o99QvBKz0CrlHR9RPcsAtbu+TR9C9cQZL62YXnJ
fHXtVmiNvLo9RHgvUq/61uQOH2g67c02v/SVRroDOlgEPMHKavxuI7T6UJWKfelc8yGu3Ee+lwgB
O5u0woyaVQRuvO47Qswbbe/q0YP+nZUWhpD8sR3ow6NLZ+mU/BCkICK5shHSqzsmoqfUaS9WG5AT
34AiVvvy58RkEADaM8FgL07gb4XhPnHHGeC/3j03/yUK7Saq73rsHuL4rFakwiKNenWY6GdZeWxF
b68Tl/zASdde7VzdwKapd9TGX0Wf/+imaVoJY1h7Pqmx1j3suxWhMmiGu3xndG245nu9yUMEK4HR
0vir0wHtcXgMu/YON+kj7e8mlzWc1K9AYvQttuqXyhyeowyqVql/zSLlUQHRkvXqV4GOeGU0urOi
0ztuPGLFnDQv57hw4EkhZd1MXxNIom0MV3zNM2J8yFzZjG5AG8c6paQJb8oifAgKb6+nGPHCsVtR
aUa9u8mrkfih2v3IlOqXGFwoA+nIgmJ0SaDOKGTYhY/ZoE+zAp6Pl58cfzoogzLuWXWVp0o4xWmE
wpmsPo/dLnzCtQBnZB6b5EaOjXJ8knufD8jxUh4im9fm1EzUUvOQKMdFX8OVs4yD8qTcyLGQe7VD
s2h+5j92yfRbe+BJDqHljqMg2aTLTnKDnt3iUk5ssLfChUikpfzkfMuRe/I5/z78+5Tl0flQ7qXL
b8C1sXIaL0UExMv8fCFZ2vMffL7E5b7weZL2uvfn8dJXeBXyfZHP/3ybUPGEq3TwURyGKu8By+3s
5IReutwr5N7nOXlo8yeAov77HPnw8tOfT28z84fQEiJuatoEZ2u+Y/emBYle7sqbMBTuIDuw3FhT
h9UPJsXy5W5JU6jzirXtex7DP0pvhW70CgVlfgq6EfGPvJvLY7+J34iGYv7rmpS+auMIK0qIJ1p2
3UpNm2Cje2LcyO53nOfkeBG6SwSVpRDvph1bp5xAgbIAbf8fX+e1HLeSZdEvygh481reGzqJfEFQ
Dt57fP0sZKmbd3o65uEikKiSxFssIDPP2Xtt324I+gp50o0+j7+qwRs+8UxnJTBspqKedvRQO1hj
NMhQQatP7jhL+iFiz1eyAPOU0uBMk9es8kNx8upihi6dlHA6S1hfoCEBCjUEXIGXAzyftbjUhtad
Utt7uJKovRzTsbYCgT6xqgn1St+fVnGfJAfdyLO9xNuHTWkvYE6Xe2te8KUdOG81UJ8tOFj4cXyq
wPNyEZxF2AyvCSGPr0TEozsGZcJX+RWxBihFVSNhyEk8SL8our50vfKaq+YDi3U+rlInjR3amPqQ
JJuzLtm3agNAPDx5W4eKmmFaA7Kcplb3TJyQd3BbffbFhsjIcEAdy4AoiiHSk7MxRjSjtJpwl7S7
Mz24BxRg9ZpPKf5kdrSh1v8QdlSvnGkYT0qIt4we9cKq0LzrWey+pG2tXAhGf5YjRaThcw9uSo4e
BxzffSfcu2L37osTR5+AqK1TZFwVczRfEtfJl2FNgEhTC/Ol8dOJjDNRQKdiqKqFvuthzi3lkGRz
9RS02Qw70TZO56V3fdKbOzvrjdE1abcMyThyjch4kn+b5VTvRMyYZ/lP0VX5VaHqWrljcH+IrwuW
3UxoHHJ8NGuQlD4hXN2HP9Tm53wyJbaJ0ab+QLJpfU6cDH45vGdjtIhSndoZPohrCf/gArGf3uIM
HzFQLj9eqOcXjBkHmItDY9lz9duzwOrSIpZbJrlRCvLuOOpKc8ujW0/a21tIse2mTeqb7NR3Y6bv
R0VEM/p40U7YuGUf3naGiewRNGFfnfpOK+xDaHlv8h1tmq1gTucvhLZdVDUUd5YbNgi75gATIXsK
SzQv1gQPvQu0A86rk2QqyUt25oy7PmAFgfr9A8TW8A3zTEm9nh45UCWFQIkg35MuH2BaaU9lEkfb
vlX8o6cZ08mZo0gTK3Of0/mrapSmfeX/7cV1EcOumkC1FpPNb21O0rxYZpkqPE2SgJ/EwsnnkB4g
h25nBpe+1Q9wBbpz4LViXaqkmwRto5AwXqjfDOpAFLtdse2bxLnlWQr3Nu6qz0kPWY/mhn9vbVM5
lZPK3m9+oVDDIzQ499U2smxXkaQ1NnR5g8g0XzTR4vOMdIUkcYbsz/m+p8Ar+9p8yRpbfRkJROCV
OnWzfTfOYYVIRVWWpJcmttqXwsV20As73sttpxu13mYIBmc1DmWwS7XMh/lFgfOftU03pFbCBD1f
x05FBzOz7mYXWOfBtZM55H78ICU3QiSr4KmZKuts6TpuOJtb79FbGJz6ItVJ7eSS/O3R4eIhOWzc
OIs3A4/6szy0ffJeIQzY1rNf5ut6DXYOjjJimqpy8GG1MdhY1nuIiKGSnjqr+6DPg+kzQ3AF9axR
z2H/TeovjKbc17XTPncu0IKeKLlzBwvtqTbdF7xZdFet0V1V5ugfCDgev7WhseDxab83St1s+T7S
BfRpM7sumadDUzxrjui2ZZ7BCKts4/BACtFWT+gmzNEihm9iUgfVIhECtZr9hQnIM3ynw/brmpn0
6fpRYDZrFeI8WbTHtKGkJnsCau6dGyuerhSBNw/yZuz1/SKvKMQbWiJWvhJiy9TJaP2PM8QqkJZT
wioqt/RXbaAMN3kYTfSNjj5tGnCHtw7t+a4PLZ0VZconp7XZS4gqYF01noE3BCUBs6+yQxInLsSp
myvYWIjGDVgo3BovDtXZVR3THJDDEo0n8CCnWWat2r3gAlMWDymH643j43OFMAd/PLHuRW2Vl7Jz
/n7eQUpvPFW88ZzqofbkBTVrV34PkYX6FpDfEheUCcWppKsTJvWGMBTveZaLL0gLKI5UjCu8MwhT
G8V5JhOSsn5LFM40581b4GWWYRt2e5ilz9oYppse49T3rOrLRY9B6mKh6H5r2OMAxwm/62FdHlEs
gpYlNftJiOlzmJInGZrjehoE96n8PnWaWFkNW5u4ZhUf1fRROzf7aVh1v63+DXiTw9DM/8hL8jDh
gNo9pApRjaCZHxRjinUQ6Bju4TxAEtOfzNC6y5fckEdj4DrjVsks8sEs7WfhhMMpzy1zBt88ADg6
/qj+d4TuZdaBuicp8qeOt9J6v3wx4gbYaZwTkZrnT3pqGeUPx2mLvU9N17IM/Y+Luh4j5fBTsNOC
d+DW7APzH43oI0I1Fuyw+980QkE6lnkLfXKImcnpW+LWYJOrT0tClUrzQJ392ouo2Jfp218Mah/Q
e5SJaImKBz2gi7CJzGykl5jH5F01667qXvrRLt6dUOhrvIQjprQCvJoLASsqym/QvXawSdnjBtov
kIXxzcnL4lY5Nwnffsg1Jk3gt1ZMpf0dezSgYBxSS0/b6i5TSf1W/9HWU4MFHJyMUoYClKqRH2SC
UzUFB7uboGUAsOj/nb446FN4jVT6p0Oytk0zRidhdy8I5rUVDBe8y3OrIIwHZ+dMICrkq31VG2ua
lKydFAV2mDPkn02FS14jEdHyBQUWf0DnBbV/o7E2OgTpGF/9jF6XLZyNNXf1uqRtVqhvsr0xD90o
/aSRPlzjuFUu6NDfIy04GHpQIXeiWWDPzYL5kg2f6xy0mDwe4i9duCDUqRCcvtx5QU15B0rRZ1rw
9O9vVpAat8my9Jsxn2l9hu8omg5f10vdhV4yEn33yJCDLHGXgBnhhygFtendLrsO7C2adA8dwT7q
vGo5Jor3Y8z/EC1if2dZvpasSX3gvkJZZq7kEJ7aXjOC7CBH8pAySyyGaBzXYw+uSmbDUM/QtkND
8UJ+r8eeyk9qWeZJmlfmRLFRqZIXwledTVHSak5S7MbsC/QTChuUwUFQbXxI6i+RjSNZw9BtaoVK
QlCRvRRJh3QipzctIVGzGH8nSA9fWkOzqVSRfkM8CCo5t5QnpQshZ+VKt0aPkryJSuAZRetq0nI6
qYPeP5ikqaafbEIhwfSZcJLyAkGhHyfualAh8ZLlNbKI0/xFMJ9N87WvM7+vJ4Kd//U+ShyUH6Pd
f7wht8h5HIbs4Pb4Dmq7DFdo7KpVZDc4wueDPCO6wD7n4gMUt3JE6g+9RdFdduezX4/fMh8jRr1d
OIyf9EjCs8SjR67lr8tuUDZyOOiwsa0EMpwZ9cZVHkBvfSqEkPzjkkrh7uqUK4C1xtUemG99r3C2
XgoGuVPByqg6KEmMrM1TZB2sSPj7wBXusvb16oA8oNyNyBwvVpXla8sr7Ocy9INl6PXWe6kOL6Xr
K39c7bV1lasHd/3eYRy85ULFTMz25d8j3YRwCHPP3vgGhQRNA5UuTZWebQ+Ak9XxAXyKXcBm86ty
VyR3SsWg/X2HvCbfkdXszwU2Q9vK4r3cMxSKf9LYA9/knkHTLUSrRUMuz7zjiEPueXCZE5IHdhSz
42JTQmwn8iapt1lfKy7Fz6n58K2xP/mVorLAU8VbXVTWtjCMYi2HaZJVK7TzyV4pGuds4t1EoBbs
WvJX3suuCNb8GloS6cbprLg9Ee6d634YlbPMrdBhK8RkTYQGWkK0x09umlJmFnD5WeCoz20/Z0MB
1vzl1uEOpS+6Ro+lQB6aBWp2AFzcaWIdt3F21npb26PH13YRFaML1/J1Wxj8/4QR0Ak7E2c7Lq+V
3077Ue20bjvbyVdh4BClNb/aJH9K8KD8L4zjpXSy8UKIDhKnLIdQn4Ql9b7WHS7Z5FYb7k02IU0Z
7nn8b6ZZ0w+b/u9Bh8QMFjDSh2NTmtdQSbOj7wYOEYK41UuDSDg5zMCXTjpWQPi7y5rVM/LCoKUs
1mj2+XEqkgvxDIu2CptT1ZTBsKBNlJ/lgcUOZu0J7YPdolsIaWBivwBdXuJ9prSlrs0pDtZSAaY3
irW0KhYx1VQZ9y4jYWXWh/upDiIHvXekfpJ2smry2P5Li+xUa9PUdrvptOBJsNC+PjSaRvSU1rRh
JsqGFyP23npF3OXrUhU08G53fncUiGXZt+aLJc61IRTE1PDX2JgSq91P2t00OnPNJudbmyOE1mel
6iRN0KrWqYeHjQga2TUBzqPMN6RkjeQDohaM+TRe5msoGlauAEfdJh6YwdY+V1ZS4CofwtUgg9eV
Un/7a1gX/gYb+bkKcTSOUEfYKEao5MQO/IdyV1WRPJOsjqI2Nr6F2dQcBku8+5P2KkhWm4VTBuWD
Da2CdCN/FvkTEBaDw7BoblYGNMzOgVG5nljrWGw2sruV4vZ6DIPqI1aK7K5kxnj366P88/JQlj3Z
r7J76aT4uaXYzc8HIkKdpFxIpHs9S50znSdZUOffc9OHVsctxSRFGlhG33FQX5zC7u8CCMdksghc
lna1lpdQr6svtUgRItP6pN6PYgnZjthWPabBJC5QE/vEAawTYOwQfNL1WJXpycRxd27zHPMYj8zP
MsuWwicM1yEiYtHWJvDDNNQ2Wc6OnOwgSl6zpqTQu+xmVeON2IqzbOl9HcDYdBBCSuqyZXPlSRP/
+l8nFASSx5U+dTYeiPYdhCZBc0kXD/USuyvavqUQuwgx4CnPyj9Ic8aLPLSKq0FPbTaKvF/ltUZ3
xktR1TQbc3FVbYPc9nlPYfXqiMdRb46eWd8fl7o42z8Sxh5pEMiz5P62W3qJZhwDZ4q/g10tA338
3gQgXtnwQ51g/blB9VVuhzDo2ACE2XGYrdgpPaW2N8k6CKBRBZ4wdxbylnU+hNYyQ/9s0m9ww43m
pi3Rc6DRzRpBlWMb4Q8jRbfl9P67ro0YUWQrHIHUrkCouJRdbCWunL0clmOWX2qNncGsuJ5SeCl2
U1mPVNqva7ABzq0e3w0nP0r0hqqWrsPDpURoFWm0nqIjNEuKeDNPnhyGgH7NbLxUogGYs6r9DKX4
Nm6HcS+VAK7lWhdbDKAf/iUOmDKFCTTAvheZkHRj21Joa6OAHorxhyPM/jGK84YGLxkyK6m8MgjV
OWjFVCC0ism3iKvuIHkAHrvrYzAUT3i4stvfIudQsrxXI0scSweQwET+rDyIOYSW2sANxuuEza77
6yRRBxUbTubmq7IWLTGn2Iph27wnBHVes9Ql0AYwHo+FHZE4mFDnJ0vQlr+BoGcP1kyXpNGV2NyN
eOpmf2KlNdoqGYPuaFRR9NQVfbCQL+Q1xhS96Iwbwt+O7VZTrRN8cmcckMMjUksO3Ulng8qufKPb
RXlszWrXoy54z+pqGYAD/DEKPJuaK7pT2FXJpW77BR8KjQSLbonRGX/Pvq71RYMKdbRWVWIHT7Zu
TZtqwkxM/z8+aj1M5rrxxY3UExs9QDodCgVFkGGLh9JbsyMPC1gMsbRyw3uQGDvASzHZQJF9s/IJ
iCNCcG5b4Lhprj3neDMwtxOUJCtwD66CkiJv7sxM7CajPBmKp34PZ/BHMSNA2FqQAlGQS+zizdmk
sPJenM5mpgQq9hthPzOxtzFNnfx3pJ3HsFT/Hr6Gpd12B2YOMRKxRGyrYYzlpxpHP+UJkvJ/nMDd
eYHWAAuhDa8oMKTwN5MKeVziL4+Kj966wcmlArDpu1jZW5qZ7h/3vhlmPqgEhdSyilQI3SYPp7H9
s8ipitNGQu2dVlfJr0Z8LUgP6t8SjfwcKasseh/TktDaxySQzcPAN4KNlZxtk/oRZo/LQOXk99j4
uzGdPOiWYlpMVLZMXAM3X1jZLtbMbK/5eXdthYPKpE5CNuRxtvYFLo5xLqHKM+Ebwztb0gyrAGeZ
RYLPXENaxqGKcMUlKGU0IdLKoACrLYBqT9jzmhkfG91TGDBPbjdaD7FMGBTFIu409SQM0ByVx/Zx
5gC0agnxA067t8j1ItknM2o7wNtOg2N6bpXqSrGSciLOPPrZOfilNnLE3deW8p1xO38hNfWahoW+
f5g7Ht6bVM32QUusqzSw6UI1jkOCUQ4/6lGZ10xK43anNErA/Mhx2ghw4oKt1eBnf18ufPvF1I1u
/8jUnGX8+YYKWnEVSTGuQ+HZ+1h4K5ko4ZcQB4NpolLZBtTGuLmklBebpbtJENXTxMMy4KS6u+lB
kq6JMl2mIbORpk14X2zs0pfE07hDDTbMLqtf7G+/8nYw8BxGwV70arsbJibBpuZWnTARrU3RDms5
FcpYjiogtk41TcojNczd1jQg9lTRJ2Y64kqGxr8qidEfXKF/sIrSlrUSAM0YHW/z387yRPvnq/kn
UlIQk6AKx8VQ9uEhoCfLNgWLCe7EfDVMxLKmif3gltHDfFX0MLkmYcXdOqcfhiq9y6lNtGsTOiHi
Wb3eMV+rt9xvfziV9uTbYfzqFFm/lGeZWfXLghb3eeoaIF1s9ns75ONLx2kpt/2yACCvaYIWVPhT
QmNAotZHnPHBQk8RnWOtLsj+suotMKFpb2h+cqMOgE6xZFXSTDgvStuDoyzAplFJQq1pPg/J4P4t
4O2+2FcVG8Gd0xRosvoRgLRRdmfoHOSXJ8gKia0J//AvAveaQwcdTS12SqGr+37WJEPFTGH21QQi
hDwwH0JlBd3D6PWHtFGys/zXq2ocV5iBBWsgalwJSuVT0Vj0gvip5CEgx46nX7svRSNOTelYu86u
szXf5vK79fDEG9Ez4X7xSbrkqXXUO9OH34QIi+YZXIYtNAbruVRQH3Z9l+2cEVJqi259YaJRP7Hq
7d46s18oLaUzL311ccRfY8GfdmxY9ENgWM+0IVZdob9IivlsbmMjmP1AcjguU/SVhNqBeRQ582SW
6+U3eYYPp/rWdziKyPbQlkw1/tqdJ1uXP3uBorJyJPVdrWvz/AD0U2JwduSWNivoaixi+FJHnqu+
99ZQbTzABRt1BLpAURMQahNYa1KYnnTQxKehJAhOaML+jtrsYImi+oXD5qcTlv6rOhn2xiljscc+
kd1aWyuWLeLrnzaxDMVobHRdndb0i3pyXJLmuzzrtQqL15gBU2XlYMahs2moFC3HKU5PDUkpC5u/
Ev1WElP1AySCYyE4AiB7UlpbbEIjwemjWNdCd8XeRKS8MUyVXGYnoFsz7+GseRiU0T6pEFwIB50d
1bfqvW1vsteAONrciEn4O3lZNf/r5R4+JkWjO9EKL6Cfw6cY9CH1qWSJOh8FwUyntVCxD5MI7i6+
B0pnCgA9sxVvlQqIM2VJuZXDImPV1bVldzTR83do2G+th5qT/p71K0GBESMO+zQIFF5Si4a745TN
Iat7HQmzo7x8vVcjSprJOv90E41mM7XaIwYy0NOmVwOz6LVVxudBv5Gmj4tKj6Tawlm45BaTHUMr
uWvsv2yIYIyGS2gep7n/YeG3Jz1VdkamMdxXWXeRC8fA0IhZU4NgMWF6BTgwlNV6SA36KLrhHo3e
Hdk19rZbHB95My3Ra27vdEd/ZM4s0eEc5ERc6RXghAS9xYBIWLGF9RGb5RPpI+6rZwTFNql6e5do
fkE/jfbnQNbVKsXgTbKj2t4obTxUr3JxOzGH7NuopNg+K2FN1OXU0H1lEwwjxklkXCk2e2pAOCT8
9wCGDAWJ4bnoUQV1tkLWIxTN9yTTilXLBu/gBrn13b65kZkcspYtkJJq/ZMJu0SQSIRjkY2uGo/K
fZobuobWEJs0Tfapnju4oJs1tDKtvrTz6I/kbsiD/KhNl7eOCiF0ck+B/f6j1DXB8kE7jHEqDv+Y
teKo3kQwUhdmPSk4IuvuheJys2XZjrRnHoZzdzjUnD9y5ANBqyAkXuoU4kmlguB+3PUY2MuDltYf
0ZBOcAfRRJH6aROb7Nk3b2kPpnEzh8l+HBrLfC1sKzx+XUqb6TiLq2OQML8qnuu5bv3KJvjWdWJ1
8Od9tkthEKzc1Cw2D05zkTh0ifS5rz1vdYSV4teq23fsWhQZYTyf5Z67djx/gQWxQzJLkY3l3t9X
v94n31InUILkW+QLvuUSQqWX9sXRqcs4XTs8AkUIqY/vGUIIuZLJiwnihAS90ECDv21+G/KmoZtO
Xto0RtWfsEpB7NHyjoqcrbldKd+aBDHXpA7W8wiraIXLur45WYTVoMjycxKGBnRceGWPPtTQKIBF
5hLLqrDHc21a3WGwgezqVtmicx4hYZCYvZJrTcxbxYayOM8Nk6gDjzTwefWCQTd71uJxKWqTxeWc
WI2jjIyWwNbW0shEnVlfPtbB/TSjsmOCP+fqiGab1sEtAZLKv8kGQ/kYeqpontsqXrr/viT/gHzH
15/3g4zHq0uAqpsR902HP93yfXmN8jSnUzJf06y23QJyyRcmVson1tyv5cwYL2nhr/um0nYicQu2
aCi3Bpw8ZtN+4kzKFp5rxySbwJhqjB5vVGXrz0mhIfaB0fGz6KpjbfjBdwAWBnnDUXIUAPc6y+m3
llYoNyAG1kICyx2l3dSJK74HPn2QkFDdzcNwyPRE0NecA2RLVQj0xUUDdyvvh/peW/1B/mRwxRM8
PbF3yDW1+RYKFt/zTwy4AeoXFsldImyMXsniUVGIDgi0umdfV2BzNsZdyvQR7MV7tbfmzU82R9Gg
FpDfYL/FopgwGz1cWnIYdsY2pyazNmd5TJPXyiUOkMnPI3nAY9ku9UKAgqCXUW90AhEWTqIW32xz
nL04OkufiQkaP+I5083fapXpr3oc6PShnd8KZq2jqY8/ZCnzvxY15StmAAcChzof+txs5hbX50Np
xyz8cCbIS1/PAjY3K6tVi4u8pGB3XZYTWdleHznb0FeVPYAa71Ly1V75et1/J0d6nw5/MOWKN70c
uoORxxO+LIalSItNazjaRg5ZsBVLpBvmDi038IHaXgrybk9SzRNYWPxMNZoTctvZgV28dH40nIAs
1E+qVqlnu9rmDVAmG3LjoRoq81kkpbaLe7dZemPgnXy7f2OdUd1jIxwXdexbu8CMmJHDeWzMoTWK
44+EFYxH4Lng2uZUZnkwAq2+pl7/j+uGJs4AYYOD1GTkXW3sUsd4+1Jo0FVI/iXgaEAjoNWQwg75
jrB0jFVr0zkp3Y7mUYyJOEz1mShCKMzJqpXDF9Kxae2ZUmP8SWyyonO1zV+RmLZLl0nocSavNVG9
Rx9aII4sqQsNhAlM/P8dLIOCul/D+elMR30hFqZZxKJwfmrggGxs4H9aW7/ahRjeUQninoqJCXG0
TF9GBmngqLxQ9qVa8W4VnbsMe7M6qqBK3uoRLvnmYaU34jRBHGmFW1kB0h0FG5hmroBQsUIvWSby
rBgvbagUGhJycFRhPh3kNXmoPdwqHmG7wqg2ekYFPFEtvLYxi7yLB5hyxDN3CwhhgFwTDAd9NH6O
kxU+N3CjD3Q99bWvst/q633Er3QRwtfaMnWaPD90fCfQ7c2jHLdNn24I4NC3BRuHSxpDQ7C1Oagr
96etHH69AIYYFnHn/iSld1xK4K1cgMpD0aJE1liRJYAE5XIftJd/roa2OBaqvpQ2uF7321Nfq3s5
chumwSRqS5ZxfBH90tsbMIDOFOr4HgpTUA4mdhfiZrB8cOe/tpjyzAEDuyLdzoBXg70iQGjeiNQ7
VIgrvEmtT7Kw/Kgu9+20CkUHKxEFGgjAMvxB+2PGamZvlPSSXRz19dY0s2L5wGM1QberECIy98B0
XehuU+7SZvAuiZ3+PdRpnGwCH3jB46FUd/qmhkv41NNoWf23s7yE9CPCQf2bm+aGrrJtyuyVQsVc
58aMO6dMuA5aHk4ivamw1yq3evBp/PqWvR8NET0lQ/8t0EA0ypGdIS0Jie2To8HWfrstkKEwLI2T
E9vKEjzs+DHa9kdtV8WTjt35VNG2QM9PveWxRy9T29uoTdchqCyEfahUbSFXtokZ7MGsDs8xWvGN
ntf2zsb+/q1266UMJEzn6+p8vVfg0ZswzOZyPuTvelW0o4lvjXp+YFER/tv5KK2SaD4+xNLwflSD
sP5+zvLTbTpIq5lSNcRbDn98KJXXHkva3tFY28sJWefX9RiWkeWtMa5oW5Uq3BrbDQEscyNSDpMh
DhemOxLxGHndd6PvKGRVLFwyRGoJmtmTbwn7VnfImUp6L59dq/8yG0N/MmtdPwhYcGv5B0x13sWH
rykxB/jyQBO4ZbmPqRm+FsFwrWY+uT2nPYyYliHADsHVsSC0mDOzPLS79JL18RkMs/5rPhFG+TgZ
5yu9AcleKYxfIyfCN83n2I3fgxaXNUBJ/ygNxm4cnFGK2vfJavOXaITnOwMjS8+zT5kZIQ2ZFQpa
mlIJLeh1yD8UBkPD+rZLFx3HbcuvFUq1Eewb8HHnUm1KCoNdcbdIilz11Pdeu4ytIxIY7yPPtfuI
vfBPw+6kQGFEkqLAPEIGRWW40zGCz3ZrlZHkDXybP+KquroEIrwOIvG2Rlma2wTVu6lM9atpEiWi
6fld6wC6x8Q/dBR0vvlV6F8sJ84ewy66/P+OJvU/DE0YJwiYpW1lQiLXQW47c+DXPwxN/WhNqjmG
6iGnD36NC6vdsIhx13Zl4wWQLIJcF68NTbZLAozw8XUOCh9SQdUqtzHutwF22k3Rp+2t1XMysUUT
/PSqnynAmCU+BIfyZjjeusnND1nlfqhVM95IYhlvdWOoIJDmkgzMdigizYkVYvbN77DgAmtU9+RK
oI/qIHbKSlaFwr2yql8RLSlXLYpDODT5vXZKrA1IwXdBpfbbCCHWQGLaxSvGaZWP+jMEzOppyIV9
sQfEpn7KMi0e43CFjq3fdwhdVwWu8e2gjMEySZNvRlNkm3Ly/mRqZR7dwWvXylDB1nDKelk4jgVu
WKQPlNY4jsV5StorJvN9MVnKqzOapLPGfriWVtv5+gjOrBLGzyoo0GF2zS9qEpdab9xnx+ajrKtA
X5SxjiF0ainO9AVUZ13FDT/jweO5lOJUUKEDRbzbhpoytSv93hEd0YJJOB2biqiBlvCdc1iQ//Uo
rppBXPBUaol7cRSekHnQpBtF+dlIn2+pdb9Q/w+r//8bZTr/x76pYtW1DdfVbRvZ0H/adrPJ9+a+
SnKMqmEjwZSRX+PN5AZMS+xT5oMInZTkLrRmkV8xFYebQa9UuKC075oABj3C3jFgCYMDyEIamKEr
s2uH1q2gPucgPJt6SiYTvASHvjnlOa7Jg29UbOvz/FAJBAeTaulH/M/muiT+942CLKGVw1ptmuJa
9qDk7DF6meYR9325zA3bXahSrm5iauJLly7SWdXsNHp4ArUgiUmyVY2W7/2xBaR5qtzTEZqBldnm
vXOp/IZFUW5R9y7jfIyOKXmUl2nASFn5bkwPmN120m2oQo7/UBNZAX6LCFjYI7YORvGKQk9w7+YQ
u8B3o5W9wDie7WX3cZhIyWvt+HXCKFs2MeX4qSTfe27POErxiZs4e2oa9h+5aF71mR2RNXF8sfmh
Gkss44A17wK3wLLRI85ijc29PJtfxeL2w8kDkgC4/HjD/FbDqA1whXp5LXJto6pp+1nZNKwyFgl3
Godiazf93iDn8laSxCY/YYpP7IChiJKakF4iMNe/5pMpiJKtUKxsO3U5v2dYN1vJkxVtzsRQLGH/
O2dbn92qYmzXVvZHO4iKTycaTfTpBjnIIT1dQDLNriqcPVEFLXM4z94h1o8mN77aoXYIsGWZPmU/
j6S5SD8ayvSb5lK9SvP4zzBQy+vFz0wrjWVC2MVg2h9TW2ZruuQO3Dp37cOQTIr0cwpxgpnKSmgF
crlKe0N8v+dJo+Og25FfBLNX/PRVtcb3RTgHItE563RRlDH9xG7ED5DXYlHhpUPBsQlZSxr1wN9Y
uIex18Itjn9yvSKjWhvY60AP+GQPtlvbIL02b6yWkBnl0I8kJJMGG69sny3pprA0go/K5LXnQRJm
5WEX+6c4hEdu1tERj2GHdZB0PscuNtDAdLXcNnZ3KXx/wyOZsu7Evxf3r8QuUBxsq+wEG5LvAenJ
kaPV25IuDCkjNL/V8ZS4PpHade0/wa0gZiylqTKNhzEtnrws9Tf9NC8lC+J6/VzbmyYs+so92aTA
L5w8MmBSuwcYCcMBsc5wQIvwYlkaZEyfcCKjt6blnMLt02uxomxYsVxYqGmsLto+3xd1/b00Z49p
PJ0KcLskAe6Ivvs1GWG/npQPQ73BzokXVAGyjgVIamPF8Md+O+IbR4nENz1qm51DRnhUadOis6fn
BMHmygnELutUY49/G8CUTzhKl4fty5SbhzErQTRa2lnNxK9KVW8Wf8/Ytc5V8dpzklpHO2om+CvW
qey4nxsWGYteZHx+ABqatjm6ItSW7DHWFGfaLdJHTBUV02HSIR4ayOd0ULTjelOWzCvn0XKezR5n
vpve6+yPgv/Oo8Aadtr7NMYWbUjImUH2gqfOQLNPP8ZwlfRFb/Jp17fBiYf8t37uMn/1m2c/ul6h
nChae6M7ifZWE7ydVv3PsBrdW+woyaZwJmVLLlCHj6Y/9KEgz66NG0qRxCQ5URexZHQRZXXN66jC
+8ThU9wxCb65WX9J1ME/fPEBp5LYRaSry1hJiguKiHTRg9vblitBUsMl63BSNBNqVEQtqUcgj/6R
4jTREpzrbGJs2vJqvYIOy37GWNLkXiDBXw58XOlYcudDX+G/sXtGSbcIeuLCx/Ypt5nqoRd71luE
U7AZJx7aySrjWeEotzD8oIKPpI/s3eZUw4jHqGvop96KSKq+KtaudnY+MTvzCjdVNsMAnwfLrE+w
hrWd+73us+EtkvB73zrsLtqFQWlXcwncWzsxuWHI3SLC4cPDqGzS6kBhZAHoDjSjAJnwRlQBgkrl
G9iZHxkPnqsTP0ncUdtm6pK1PeisQvwPYeexJDeyRNl/mT3MoAJiMZvUsipLiw2MogmtNb5+DgIc
spvPrHvx8BJZZLMqCwh4uN977qMLzunsteKiecBXHOETymwlZw2VKD26i5Gc1MGpNlM+ZOdsYObW
m+lffivcDZGhwb0G4z/TPo0eFgih6X2UHD3dYxoiOtp/QUb3E8/GW+U3wEV177HzvHXgpIR3QvY5
xd2HIyCxtI73XLGt3iqqeBs1dQ2xptwhPXnp+ri8JrhZV6Vjn7n71GOI53tfzXO7ccp5SKiGtiGj
5oBNKDq3ZLmoE8vIOAsDkVGdm6xs4XcOXOkBzpSgyq/WaN7rKiryEs95G3/L9y6y+a3baF9sc0Rs
TcNqlVRpsGtJohmrox9P5hGCyZfYfWu8XEV+0HwD8wjFtkvcWznLW8ugQzPFczju1n0bMjzQ6+Lg
FGp5YVp+wBUeXFTPfpfqNzDZtB9pVKxJNELpKRiuTbGbs+fKzW3U69ljmhdwIadaXXWphtC29cnl
NUCLYiE2AFFXFHa5bdzRaBx32CNnODXvya/6rcKA2KDJee2N6HlQ+ouCE+XsWll5tyB16oJIhKTG
zIHVtX8DEDsPl7W9DIde/ioC9/awKHV8VI/cfSnARiZxKARhPMFZnObdnFmMFZ1m3TuYtoMgs2DT
00bjWifacEsVpRInwrbCqkLjramVcefSe9qFlJYbfmXGTjatxlbzCeERTOrn7SkhgQEhPFGMOHNG
hlrkxDCZEnT4wkPmh81VfuY5AHOk4pzmMR04Ax4sAjRoNGaPFafKaejrmbVdOtv/Xm5q2pw4nCcw
obLj9//7fygvNVeFYGwJ13IEIgzxzw2MXhUjupk6OTeCRhy1HrNcp7GQmXb9OsdcdV6YgyKqkEdD
d61Z7l+rRv0o4H7y2Y3Trgfadu3dfpNA2n3q1OYpm5AFCgHvQHZpWqeniu6D6EPUYtNGXfY6FNpV
okFKI2dS+SiLl6DvjbVL3g97BtU9k0QC/SAle4KoW+8p1cnfLArdPQ61Kw523J4iOUqiOTJiwlSe
m4GbiJ3al0AUPtqw0Xk2InXa2UqUblIQqqxL5DMWdeYepPKXS3lEued+6+lsbYykm54GVcOVXPOE
69ONIUqGuUwMV31qxwjuQcNM+TEomXEkYVffRjQM4Uw4ScoI0EDn8Pl02UM82OpOgCLb9HP52XuG
c2dM17oc9j8FrFHgXqsJv3+W7XXfLa84j+v7Kim/KH3LlHWeFxY8VXYuCZ0buIUlKvWqubZ+A3Cz
c2rCe8P2PKK/3UjUaVtdCxsMWaJSSEWUsr77SWxXcJE6MKf143u7fWEDh0VL5oJBVG6u7I2y+2EM
z5LVh2nEe0xFd2yQkn4byzoFQDiYj0mSb5dN0b9ffrr2P7sdHe6b7aquY0KsMfU/sFLDpPd4O1n9
l35YmANi90Y1v0JoZlWhB+xmjMKYNd+36dCt6M6H3wtB7d7a37s5AmUoS7aTohoQH+FBFWgbSYSJ
GGxALwe0+CB576pmpLRi1BsQzKsBWcYvPPtOT6L8gnfG2nQR6e8/hUtlCT/MmLxb2IRrH/PdU+EU
JazwGaejWFOP44EmeUoo0pLHEBC9dCSH72DG2HtKcyjqj2UsNGIboepwi42fV8NV3l66g+SVWVW7
5WbAMzBnVKvXpUOGi23h51seMx5J1m/zqV7w2cKzmzvMUvVZ67TXpYFpTG19btDiAlVjmr2uHVTJ
dqMPJKPGkBWcGjGQ2aH2mj9LHjDVeuBS3/1uWjqfy0fPfxPLqxrtaGeE7wPBUPu4UeoDjXLrZeqj
u6nTQJEmw67hsci0aOSBn895MPa87Wtbl/BbQ/EuLVypddLiLPiNz2XmNFPueYoxLDAps4Ni483R
wfLgzK/wVPi75co0uxxvc1WQsjjTn1rHLdiA0oJunadmWUpoV1xBsuNKKyFw7JPBc36mP82GuZ38
R6w5c4//sg0/nAdJuC95+6Yr1V8VDZ0zGyF1pxqCybuB/0ZmzCSDev1JxXWNTxJA6UF4AqqTzieA
bxNblmIEEINQCezSkVYG5B6YyMvTKKRKgUsJPU4ecGKDkCvcn6ciRHWZVvSuYqMpVvWgtdBW6UlL
zq98LykJimoa+7PBlXZEdmneezh9AB9Mz8Z8ptLNJhmUV5Mu6m2MPXMjTz1PMX6imHUwx+vfH/1U
ds0+ZD9dOSDBoEn0tzYSFqU9m2usXYVC/I7fwzZTUtLmI6i/BZMFSRJVa594Xbsp9rKaRcUCTyum
OUgfNDayi9GPJIHNcWATUtSLr/QNba3SOg+BjvN+8OObohvaXdopFqwi6HHLbVE33FNY+mpVHzeF
Mv0HaMgy/3iokdFo6DynLYN5uuFYf3TluHnagmH0sKNDNi6BpYWLIxf6erZvm0rs/CYh1zMJn8bJ
LW96XopXC7UIFr9XRqU6kUHWOesM8Zr3qc62zkHFMJ/qesqjJp20jcLkMa/d9q3vgUcL3/wB//PO
4Cf9sEeboD8CihhUAu6fVEqLyoPG/3soWk7UkubXsRTWPUP42yKq//9ncmr862tIez7w+ze3NII1
R5BntZVCRENnqhFr6Q/fSPvzQOLdLm8M66LzQDoGgAeOlqaXV9+tCIEqbeNBDFhWyGey8BKUzBPg
Bn8VaQf7exwv/76yS8rY3+sKfgWmI3TT0l36o8D1/llXeH1mtV0KRz7J3b8kGE4enKwKrvLVqBto
oh04DpZtHqCE+p424mZTu8cuYT/RKyjlU9yyCNc0BgskIwWN1VyzLlQvSRkQUUQy3HrKY3yLLPQN
apSxIv/Z8s/9VK6oFOtLnPF8tvSg3cpKa7ZbwGa172RsgS3sV+nCiHM3uThQKFZz4rkZjBYTktJH
K1yv4IFAgo+1x3I+6HpXIgMy1Z1PTFjKxOi1EaJ9YLulPpIYEmFtgnlUY8ZZ//sHKq/Zv3+gjg3Q
jVk+LnHbtJZC7m+dZq1j76X0WXayvD5nFw8faTDDlWM09U1vyZRbdW7K/C4fNPssP2F3xvElMDyP
nk1MfeKX23Hq+YNt0uKGUkjLWMKZ0gCFZzI1sG9yUlxS177I6ohOEH8kiLvdgARhozeUL1WjaUd6
/VTGc9ksT5v5NDBZB1VFVFu1dIxNgCbyUb7ytTR8hJNSrzUtuBWFnywTSwf73U2dgq3nMChdAImk
KbA3D4v60ju+eZdbOf9OLFzCc8k/T6b6OyMC9ymxi/aQlilxFL1pIqC0zE1j6sFdgIR0JWW58N4V
fryx3/7770HMFck/fw9QFQ2NagXPmA4N858XNoV0qhukCp0iItJXnZm+9joDXVM/JbkHodhyKF5U
Pf4CEJpP2fHKZwdo4rbuyuHOExBJcy9auyH+uaFwNu2sIU79bMJZVDhXvJfpveVx0c6GHmeIP7Mk
DcjedtgO4LA5WoVFV0mvGFyObHsaRtPvxDXDQWgh/9i6GD7n92mAobZhLkU0CvlgHveXZ2f4F+Lg
h1xdfp0pXmyvLfxqp6qfnDOBp8SzzbN8eejKZqcRsn7+909RM2f65D8/RhsZtsr426H+c80/Cr8q
0pDPJ+xShrrB9bhK0eh8A0H1s0gqWICJrowrvJ1R4hyVIH5eLt7cVDd93ttPIpwUsnXSdK01hHRm
VafdG8hKadRjL+mN0tkOcYOLZ/Jf014rD20rvi7RV9KgId9zQ+cr99WPhYdXFqVSbbMxNdZeRDQq
yu1kTl2SB7mTGeggwmy2H3ETv5uDPa/40AKboCFHei7xlEA8G8SiH2StlzQKBr7AMbZthvJYCwp7
3wC03ete10LNUB9yO7G/4+K7UzIlfQ80cgd9JYbRWMfEwRshHJfYnLYaSTVb3dSKR9feEc4KzKKl
Nu6QjPSG9+oqRXKY0to86a2xiefvWXaVxqLNDqR6CfPQWge3sfkoKRW+WrATN7E3XpC642QNM5QK
DlRpyLj0+OUBoCtcjAa6yS7wQuqF1iLKNZmL3uzXIejLLR9tSM0wX5ZTqXyhHLHwR/dUm5atXJLB
38iGGs5TVH+6R/lcCxgzDGNE91jmqnvLuq8++akPUshQedStTeOcOvIn7+KydndBYZHDLFz1nPn1
sbI7g4iduj5Bx5mfZ5xWClZE1juar5hbmWihbw6wp13EFL30JnPg1bKNrTX/tcu7aq9r1G5SISAP
iVZnN8bNZ7+un0hdmmim6OnC1R3mPz+NPrONHs15qAZ/+2IwtKDBg+gi/zOCIdJ/LPzG/+zQdQwL
Jh8JKejwZPQ/OK59IALGXmN+IoL9FgX0WR2h6cw2Wx0csxHd57BI1zaKaLzFoj7UA1eGPMixRZ+A
SDJ8+pCV3d79dl9L2bZVgAc02so6gsMTq0KzlF3EXP+EZBbZ5zDdkZexXbasAdqZI31TrqXSmaYb
YWPMLidF2cji5fepXF/qiZi//1o0nD8WDZfNogXYlvLOZVOh/vFRGL7a6Wwx6pM2yhgTY3wc23ir
dZb+UnVRT8shA/wyi/apLF+jho+jjNONJIT6Rfjhx/XHMOb+1/mFXzQoZBO9Wi5QtH1watI82KSD
oe0RlTDWmfVIeW8OdJ7KR8VL6/NATOS9riEVxqqrgBBU7b2RMQ1QW9d/JMK1OJSaOh2ado7nzdiT
JRqGE9MYP0OdxKRsmNEe/FvoQPTirWgB0HWUspdkZlkHQttk1HPPU08yl8pjbnKF+5orf0VtOL5P
jrghxEL8VZr+E8kNHT5EZJ+1eKtJfdnWXm8cq3pMdojijIMP/eCdKndNMndxQQQJumIM2rt2iD4J
9hyOBqvkjgQHEKd5CZ1vtr5Kw6s7fEHcLo7oawSdtzMp7hMjUP2cqwZLbKs8xuTAE0iuvuvIoA8q
SVvu+BJpCTd5rnORkuel0HNvH5WICAn27cOmVdW5lu68zbINmJxa2U4Wsy1V8b+gmRnfgwGRJg/J
x1wv/Ve7cB7qvky/Df2zStJv5E10pIWV3CGcDxYkzcgjeKXn2tot8Cmt5TZGHuos4ta0aio7x78u
6IhKDaYt6OVppZC+fVNG8aGUrvHW4ek4eEFTMKeesv2A3HFtyZTF31t9tfxKWKM4ktdSkCbSbzMP
tiq+1vguDLAw/H7VT12yHulDLva/0cYDyNZTXf3H/WD9uTQIModsZAe2prM48CT9Zy3SMnuwUuR7
uyq/zxyd/JQA5bAcn2c0XvZjnSv7aHSpNUh2PNZtUbwZrvcROKTI5PgDXlOQQA6PUAHObsU8hD3l
zGdPybj0mqTGF2GZx9/vB42yG9vqGFSW+sQTg7ga3YgRzmX9pteH5FiLJx4UxZMkbRsxPtkwAxYp
eRlxj56gTNNybyV0+S2/zK5hksLCI3b4lhMYcuWHQL4OKvvgGiYwJJMpZyVIaZUMlIgGGP5EoNWp
lq+VpiqOksvRseMc41qnRdR1z7Bi4jW5S/pxObVoHzFrPQ9qOzzaE0MR+cwlZjAoRX7uXfoM3rxZ
AJVRLQdnPk1R3K6ipnFvgd5ht9fd6nEohgu6nFMtzZ2NaSMh6+f50QQNKPDACC8eLFJLIR7OdK4E
1KHdxGKT0TNaW8YM5Rr0OLwY4ixpwxRvwUoZ2IZP8ndG470IdQ9Js/etMzv9Ze7Ne+1QH9Pa/ia3
MfLrv86ixHSYkHnGvgaAcz9afs9YNxw/vYpUFly64X3do3ASldvxK7bpRUEyXvV1FiPb7+0XhYmC
GxTahyVib2dWar0naFX9GIIQdrn/rnRjgVe6H8+Wj8l+Uel6aEaCWi/vxpGFJnY0GJ9Iso1QlB+i
S+Id299o0SCHJMuHkJceq8g6Kk0+nrx0sjcyCGBIk/PA1PPFEekjZvxuXRpp/FH3rwtvyvX1nTf0
cDomVb6dmll4dFWDNoUDlK007WIL8md81zqk0WpiqHcRq9qz52h7FJTd27/fc/afrQXY3pRZhq5R
tTqasP8o/9uiUbCrRN6O7FlnU1XaOp1vmNoc/R16au9gaVBnygHv4Px+Fomf72exH22LXMwRxcxt
Hd03lp5Tyv7/EhnBW63PAHn51dYMqz0RMoiTrel9QHwtI4m5xYDQEmPLCL2mt9QiCqmMMfxGTiX9
bXoQg6fiUGvLz7L16/VQclUkAEw2oYiufELdMuXBQHk1/nE2eD4UYAmpz8YkYm3LaHEoWU6MEq98
c8ofwyHk4dQr+aM/vwqbli2ZC2tDWjqnKXBWkT6Ko9w4hIyN6YcqBZx34xBMSXlDU+3eD5mGEh+b
hDyk1bDxVOgBmLq6Z2rPblWzVSQCgk7hv//mNOt/es2mbkFG1zXTNk3+98eWwyDGph6Igj8pDtm0
AKDMcwLfVhbqIfCedQqqmTwTcAiTYkE2RQ++nKphqJx8pAArBXZP1NQv0kHOCZLK+iVFzaDU12UY
0Y5r0UXvNr8ENssmSTdO4OwGAGWPRpzfHJssEd2o0idANEclHuJnrcxPCm0UQhw7cadajgNiNehf
VJq0qyrz+m9uz6ASqS/AK5w7gU5C+YR17ZxDZgVB2Q73QnCzkk+sPRnzq0FBYlpZLFtlb73KEqEh
ihG/RvZRZ6kgynBcDyZ4dA1O99HN0JTSwlhogJ7qvZEU1qyqvK4fgIP6iM++J4xzYOdxkykaC2Ol
0ypcZbMk1m1JCxJldInmql/xnFMCxO0syZb9bGWSr9rBO+lGxxwmL/P6Q6eVo+MLodrxjHXblczH
5PRdGr3ljiH20GyJHqWvlSZbKQj/rQ/3w/kHDuwHLUsYLf1zbp/IcRt7DaSDSRDseiU4AaWursMs
bCXm2995GlrdWPd4VogGGEmepBOJA8meNjQZN24M2I466iI0JyEhcq374AommmyX0cc52KWNuKZZ
oz5WZv5suYX54Q9KiC+EAiz3C3Vvh8OwhAHLCOBJ9fIdJlV/JU/loY2ZO6ty1a9ichClz3J0R21n
1pO5NltYHZXehMsNNvTi2g+afifvr9rqBKIWtG4acs8w1bQ9lpJZ+MnwKkl25VDEL9rY/CXzQ7PK
3oYU+/9xT/3v3sTUXdZBhGpU4wJHyj8LkBEWI++q5qns0osswwU2gx0SOygZFeYIagFlp+j+z1M/
jjdYDNe90dhn4sEPvYw+/HVKrOfBt9gdZilleWT/L+KoLmkRdGIlyUc8dX/M04ElXCEwPUb9ZvQg
/WbyYA50GUUA6l6eKkWkXP9jWbH/bAgJAlFcVdM1SjjXUcX8xPhbY67AYgj5KA74xkudqG7dvx8q
90V+Gr/OZIyCygbzpIfDFq47sTt2Yh5L1xyfx/zWhWTTVPi2rvJPlmkUQEVWe/zic1NP6fTvdj5a
10wQ8GummAc1l1Y87GRMGyZTIdKziCE7kA6GJZ12z6pdhnyZDQu/CqtNgBD5Ub6KGawvr5xUe/CL
RD2gjNrb2vBgxSGB3HiPpdlYzYpNpiD7jOyiOLgu1hm7yD6R5zR3svtXWsVnrWXNnTFHIc1nYuYx
ZSD4Noo9TttK9d3XYWBp12GiDb17TkzBdDtLcFzJWsibJzQMxR/aoCsOfc8CQbBPhEnNU4iYKzGK
NyNouqrUSIVBIQxAiJ077CkFwxijQ65rvt+O9u06jF6ceXjsxTgpljxC6vR1L0L9rNO/XQnoi94u
D7B2y0PN/PFVtcFqozaqiE8kIys1dzZBQVe5a5CHGJ3XKmOStpU+12SQkkFrawqlv0aowVYoA7/F
ZZJC2sfFarQ1k7BWpyClUGEOEiZv8VgGL0lnkgYKVPDQ24Cdlq4tPiJvaYiapo87NQE1aJhddOhC
E585WbormqJUNclYPdMp2BOvHT3VncnPH3XKnZwbSzYDK+wZGQNagrbZKRH8sqwu3OPyyoPjN8JN
9O162hntOJKG2Zcfuu9tYbBOL4BxsktBS4ZFhferWIG+G6Q7aKbxSspQ5XjVyLGyLJdWI7+F2sn6
pyBRj97UtZ9OFms0XsLulrZKf4BB6B2YtNwUBfwbEydvR3WR3im960Jp6/dLa+bf70g0+X8+6S1N
ZWdk6vRBhMvyM8dQ/O2WnGpbgZkXAzNFCjvboyjEUUnv3M53z/KAcgwDyu9z0+w3od18GeLkaxlG
xosyhzWRafs1DCz7XkPN/hE7Zoy13PqagZR5zLAmX4QBFQJVJ5IXOV1zSu085V284ZEiziZ6PcAO
5ZMsBUvDYWHgtwbjlykp0yKe2uy6tDm53gi9W+/H9kMKrtANbZwqakncZ7oPx5R2hi1MawexE8Ow
r74oGSMco8gXc1sWjjTn59PF+mbV7QboFxb2VD8CLeNKRevywgYrWRHHAzLjKxEnWLe1Wn+oNHtH
uVt9EQ0Foxm5yYMAZH8QIBmtbLQXCI70zpi66XAzGd1OPqjKnqdXr5gkxyFFKwbI11JJ8+tMfjfz
maXOo5PZSfrra9J4mYXGKosjVr5B0MtSNO8+HyGoTaS/bnKnbh4HNigorUzvDvi9f5109krswwJ4
ADIJs5FTZxkubRa69a5DnZJ2bRJXXi0j604tXsyNjFiRD8KyTTeJqLov/M33HmH6CmIS4cEzcCDL
uoQZ5vAjF57zYI3+ZQjGeP37aZKquY4HtUN0K33WKr5yyw+wV2mBfRUiol9iNQSAzHWTjZ/vpzlU
d1tyIMm1Oo30I1ZC0rn1nPsqzBkrt5629dPGXS1WUF/zzwHd4RDOybWUKmsjwlHr5CtfJxwh19Py
uVWQDySK8SbY458Dgz53XFb4TxxYGAoCyDJFLeWYd1FPxjt6fvMD+pl2I5Y627bGgO0pTcNXOwlo
iyO9Wv6iH47q3pGrH329I+DCAzZxQpyKr8s9zyOoWZFa3u2Hzh5fNBuoYqMou4EW6CapoCyuDNvq
zpWe0ZL3QbpxJ8zCAGefr9R6MBH/MheGLs3/Z072o7ZgJaYjAUzLKModXW/fDWh97Rl1qVtvyz8s
YLFC7mVz7KcFz6vat56srIhOCXRNCtV2U1daz3jZ7nd2kP0glrSIcVWTi738B/R5MjSOyXCLCwVT
Ymm8BY43HPSwC7ejr1T7gLJpa5POtfe5EzdiviRGr40elKjcRBgd2V3COYrN2aFmTieayv5d5OD+
XDWl90pURXkk2yi+DKG/l9+gY2vdujKHGRFIJPlkmN5RBSmtq+Qdp2V2Y7Ly88Dj7TnzaanpQV4d
O4JcQbfE1W5yg/A5c1l0FRz2D4vZo+8+iDhLH6jdy5PAW7nrC+gPk5db9MoZtftiSN/yFqcuWA0X
C6WOHqWgNg8af0eFpq+E5WNwJfQ5WAPO16DdDOadTCIGC09y7Hwo9P445521UX0GetwsTWXZWXZE
d+6KDLhBV5VnQstRUjSOdpelZBiTtkQcA8GLf8kSMGFcstFs0rrcUsneFAP0uPAyGN7zTkse1GT6
PrZleebRiUDFY2humQSv8H5N0AhNndIv8KF6Klli86kNce0AN21cN6Kw11VrZntZspSfy0fkDNQC
pZpe4qQPL1YuoByK3Hgu7SxfAex0Dks4e9761Uv1JlmSNCWe3Lb3t+DYizf6qwHNzHcNMMBarv8V
5Zi8HbRaMK4LB2srT4uBicCiEFnI90OBZjmat8eB086BkcwufRo8XtwHz1UV1VvLtIBOzM+ZYUID
r9pVe06c3Fk39J63ckhe2I5xsfhdqqSotU1xXn6wcTTuZQR9UrITxKWwnAVxs4HZML3mbDtjn/TB
RRhDORyuZY0lD1IP06SaelqUNgaTA1maRU8egebfTcxOKwtfzTagSYaKiSIVIFZQXfJI7PCSenvb
hpaXyAlUHFvxup4hTTTrtrIGDOxB36MD/yuJuewFl+QRTqZ2l7uByX3e9q9d4/0onT68jn5qgcOA
BCI/55xIBaFP9rM/+vG5CNif1lG7y6axOdApVN8TF6PPDCG3quavhccd51zilU9+liTe8yR9qoR+
n/iBeW9Fbne227jYJjG1YUc/6uzRc5HNP6VQ39S8rF6Fec9OAlXP7F70lOxVq8oXVPH1OgOJ9R5n
Nb1hvL0s3AQf8MBcuwHn265NQ0h1yJ9VKy/3HQKIlxA/pZ556nNUV+KO3febinKjNzIYRTPrKQ7H
b3E8ywd1cy8jzOzCVmGIopnu+RbrFvAf7BLrHBb+5ywdeZQHZJDskHMyjT5YoCHe0vwEyyqe9DIs
CGFflioVZjoAobbdyuG/YROitqpica1HbBryQlXmtbylE3wZ0odGr9NrkFMa1fN1WFphevW5zVfo
S/xVkhhijR9D2UoPlhsTGZxY2lsfcx0YulVsYi0MrnL/vzQBmvir2Wb1qdEjFJZuM6AZhwMnD06x
KgYwKwltYx53aJ5EZhf3UZKti5ktJOqiftBDZ9osl10H9WjVgpglmXR8NxW9O+aaajI2mCudEPwR
ICPiFQ0qHRdNxDNyqfCuCbUnybEldCVfIc8dTy6PgyBri7fKygtsDaG9Mm2/eFM9x9rFQNJ3kWFf
KMDcmy9wsuc+zTv5yu+Rf7oFC6xX0wBLCvY1UCvFkxoo+cVQur8yhtPx0KavmlkjfU3xMcRpix49
Kd2d/LytqEPvhhQK+A47iqII0Ky0+KQgaz6osO+3v1+plaEdlkfVZMB9RzD3LDlX0nUsDwh53pmC
VMgLRtL0guybo02AJK32C7lNjGbGod+HURqebG7huyjtpo0XojqoMzwfAU9oDdb5LZwVjWY7ujsr
b9ngSRQNTslN6I79TTP98An4g7uzRySFPb6NoBnco5qVxVbefl5q7JWJCs1WjG5PsId5h26FW3DS
jbehtso9myx6LnTNwT6Yyinw0/w0wg/nGd8aD37w3fWr8tlqP+QmUp6E1aeY1O95R2wYXsbs1rut
dWHkwayg1K9LtTdpP7j/Cc+KwdJJqGfJPmZZectpNg3QCV7oDm6jlNfA0L6VWj18K6f7fray9CRV
rsDPiPUit8RvVJzd3kLtY4YPUgGY2riabc0YNvK07Qb7sKxUvbn6rQSWBYTVHxuG+a9Gmbfo1pEl
OPBAhqS8KFZlPQqzZCrHgjW2Bs+owCkunUHwRdrky/tu5th8z8O7rrUIpebPr1TKda9b2UueB+Ie
wPVXpjk8Oey8vrU++Qc16i1H1fytV6vatVJbpi/9cRhALtmebT9WsH1xaCbDN0TZ4AJhuFuhla5G
Efb3lIL5WqSj8wmmfU5m3PYEOT2rwMZvRh6/ytE66dEUWJb54lHF7SqL6qeaq9AQyuYB8BOQd+RW
fN9KeJAy5YrtidLoj8WobwRDoKvs0mUI8Kho6ajK09AlaNFrRiKBE+XQh370FqihtjfxQe6HxDde
26I6DR1RBurAblzORtg3OXjHh2ojJDKqsr11NTbesR3i7jzUA52R0q83A5zds+I3rDON3sxf4dwc
lauftm8u7fMzK4y/kte2vPx9PSRvo+jFSYKZEPQMZ2P+I/KrSJTaG6sohXT1QohPfWuiwn0phrd6
yIo3i4TNuzGHs0lvMb0nh+OvlrTZvZXCjJTuQtvxP7wgY3Lku8D90+xJytt5Bv35p8xR9a7RFCJc
A16yZXtm30+/XuW9+vO936/8IODpnLU//1zuxQWCZn4phpHt7WKoTx3CpLsJIdmmSJGvC60j7oIx
m8pD48qwtj0pVg17pakzZjsMFveZUjwggIA4meZvqsPFOHTsHYfxG++2VylbrMT45ve2dSBOlwI4
4YdZs0XFuDav52FCjVMTW7CXp3JV7/xKW6nFSwQl9ezERcW6kj7LO6L06Gp6HnntblGYZ/jR8Gfm
eYkv2mwdF8V8y5c+ECt9onRiTh+pafIwdEDs5Cv5XjC/N83vyVeR4+OM8bQVajw2RgOANX9w0pM8
bfQSIioprZgw6CzOfEOsLzXiy5R4viTACRwPKKvN4OTJ1F6V0agzYsPs9QlqcekGT23C6rSs0SPY
Kdhg3ZNMNzLK4bNSrfESBG33pNK43WP2t9byiyPqzA2yQINePNUVZsroO0MdI/a6rwXJu0gYdf2u
qbv23LWdtq1yFzdlQUO3NScCCyu1vqVJiWouG00u5NE8Eaei7E1vSO47m7xOgdnwWXXJnE3Ir3VU
PXww7F4/F31kbDoRhl+V5N0kmf7Dyu6lIaFp43EHmpkfMRbmE/nm7tlK1FfV7LY0y8e/edL0oNM2
Q6tVhwnxeF6i2GO7XpGRGRsPitCXwIuxAkvBcl6udMgDl6nDXxaa1pcyH9b9zE+DvYpLqVSJjqw9
tilRDTu6bPrZuZ7d5KEVjBkTj1YS+cnLvrUoeufnBg4UP918O/x0eNidkl9/qycye4ORcSPriqBr
WDHsqdq02ox+QxfqbIksBHzh8IySebJ6OPLvC+dtxFqytwnjPphw8k5+rE0r3yeBcYry6j3oidjw
hWO/xMxwEwZqWMqH9Nwz+33rMceactbJxugwRaGzVXLVXy8pYgZSi2Ol1DfpqoiaRDxVk/eoKghJ
Ku2LnJPQyihXoev7BymWku8lZoX/09AzNN7kJMZm3czLiwUecWZcTlnO+DVX402UJOKsze0lxjpP
PRqo18Qf7rmrHuUwVGg5mu2o7nciJi93iJFeM5XdiAFAINRhY9eT6XFQofG9ZOkMU+K3s8yfG4K0
80h5Jj+P0oZVm/DKvD55k6MQNR/zeJqFueWVoqzgkdnkXELltoYY/nUyFXfdKFFy1Uenvi+cSlkZ
lUCQ5gtqsUlhQKsCzuPODB95dL3YfVF+0PXQUEfSC0JSHa77ueRrg3GvBW71XFiNslHDTGXwmD7L
eqGfbNQOnDVC90917apbMaK1marG/+KF9UPk9PqPNgQH1VooecvY3Cj66H2HePDRJHr7wUfowTi3
8luvcgHOy0ASWA69dgNunqfPggGz+9oBxdnh42IPNhMPlJDtJqqO4BKTtfACSWlLjyg8tswGdlrH
bi+tOuWhgmYH0M+IzgoA74uCS2qXGEG+dWDN7dn4XPBHjp9ofM1NgmjhFKKY+3+MnVeT21iabf/K
RL2jB95MTM8DvU8mmf4FIWWl4L3Hr78Lh+qWlB2luhEVLICkkgbgwTnft/faO86zeBYqXLIzAoVe
iBhioqK1zTPgi8qlbhB1lnwwAYoeiM6lyjKUCQBQ46hkTEDoAesEQsFmrnyT9VdBmQx8i3aokn7D
Qn+BGWjroWv/+HXD962D2wFykKRpNakk9dFJqb0QyB7sYiN4M3mJvcA/ubVbn/I03Wp20a5Vjdkg
qsBql6t8PtQ91QsWgA1Ti/g9cZhJ+xKDmu/5y5ALDgzNpjl6ndyAJWXLn+4TW+I+z0MYIks5P1rs
/wsXgPKrSWadVanmn4ZxLCSXj5jX5wZG1CWKM5CmCgb2DOWPuNwodP1lJ+wOg2aP58R4RrXdLj3V
M652gc3VIObzDVjMne3ESHSLYhbbgLFnLDyvlBzchQ3HbOtgliQfGgOnYFl1UWafqJxSQjAIr2Jg
x94X78tSa+dDCJ5cpUXBkFB6q7DVLo6WBAdRcuCIO8vGN+wHwGQJENkg36Y4FebQ4UcKmd1PKyME
OhlJMHk712C+FHlTves1uZET2dho9Ne6MZ0nVKMfjaEAYkr7YSGk2UoKUBud2dqO49uz0eB87c2m
fyLaLFryu2mO+kSjl6wsWg6Os4gSa9wGGXBH8TOq7WHclqYyQjxrH4ioGq4eyGBC6avkwuLX3CX2
kC2rVPXeVONZ0x47T41eIfhFG2vw1ZVYMnM3PJr4tdDzaJOxAiHHww225p/BxECPgbAcNGvcSdjL
kRgCYtbgVlMplOJXNKunLo+aY5UT1tPJ8rc2ULp7cjWgAnnUpxlsgACbEUXZaWsUW5D017faxdQ4
mfkigY3ezLe0r4M9GKDsYrWmtBWFUyh3kE4R7u6siERJI84pXHqZs9KddLwtPfFL5TCoCEwV01Rl
KOzt7RLvKzbCBaFapboG8rlomG/gxQxZYjOsXZ2goxiNCD5zALgqUf4hXLEViutNX6JFFVogN3yr
7BI4h4u7Nyvsi2hw+yptI9+K83kWdP7WQ/ZG3hVbGY3xTW2MS8I1tEfZ3+T8+h/UqLAH/EcW1dO0
jPypgT/5nrQ4rHdeRYxjoQ76lrxIb1V1iAISuXNmIeKwc1f79j4JoIhHbh5/Ja3VjSXlq16mLZdM
rTs4VZ/dOR1G2NsDssUJqRd7v2rIQ9UG7xjJZU5nuwaVNlUQwpSeXuyPO5XuFCCt5sXrqw2cj+xb
ZuafNiC6bkIHW5jeJM5MpJHpZQGczEZh4cgyzc2Ey8qxLc21mXpzRU3HYz25Z8vpRkFPuS9DY+/p
djq3R4BhYs0xWn63Uls4FWI31mzv6tkw5gwocsL9m6ILJDjOtHrK5ql+O1JaqCPxnXZZKys7pSOW
S9wXNiWIhamLqaZ+vS90YKpdypTwXgZNMvfCN3F65EbMxcFu9XRfMV1nATwT9kqcmjQlLXSAC+yT
l1AHcVOOhnYSNy6JGAQdg9Ji0U+EG6oHbWrwW3j2b9OUlpNmd/upalGtEY0CKn7SVvyoshguAANX
xzRmhXRWzQ52rah9lIHe7QMTS9mt+MF0r8+xcKC+lFznKqeK9xBxHkN5qan7Db7/QMJRth6n6ol4
lAZ2cBdH0gEvVXvn+dV97eLyKKox3aCVDM59lAd4ULPsZUjDJ9/LpBPWUtDHafyiVrJzHQssRwRN
gKVnHflmKNGMkmUOblG31x6r+l1BHXb2oyJU0O9emFFUz2zXasEnR92zZuX7iivlk9LYwDYLJUK3
lGd7MRiSJ7NT4yh+o+xEZITiE6FQJ3fiTMmVxFhqajzcfsNCKUKqI1gJQwVUgHqKqfKIvhPsxc0F
l0vaSZV4EXdqtQVqvwrapFmJ328LGBIhk2HNbakZFn1dU0sp0VAx9ORvtYr0S/Xsxe1o3Yx/DnE4
M0el3FwlSfc8dscAOe3pNqHK4dzc4PllnodLGYbgLC/BKVj+RmjgbNROy75xpS3TFP9pur/F86kC
XHrOockujbZmQFOl22MNLeE5k8JgbTBY8MXi7jKi/kjyg7lIqo6lYKCfTa3Tv7kNqBFfDf8c4rqi
qyxZE6BAXdzetWJp4AxoQzKtNK6ApakkxhNzNI8y2s0SJFumFZlKNV5o/vTeXAVdkD9isW0OOT0H
3PTGM/pe5yJ5/aMUGvpXjCSfN4oM1TAC/tG0PkCXznS0PogdmJZhoSHmrU+/Zl2mvUA+yGivDfWV
pLFiiQS82acugJEEHwaCbRO1KAKdlE99JIP++5Y33RdMj35+XtIJl/djyMxr5ZLPcM4DF6Bo0fmP
ZkqbRPMr+TWT81dYDNqfiaUscXBAmHGrveFCyp11uncIE6ldGSYTqd5RWfQVrDmtoKw3zC6MjU9f
6ty5dELNztG/AM1gzRk2H8zC34pyUFm8QrhlruzedWX6oonio9r123Fo0oXYDQvi3jFozqlO9heg
VvbMLfrwPTDieQ3g4EOS8pdpBwBJfqw7J3koXNqilZGbGzXsWVIjC9uYEUsl0s8QeijqF1WiCOJX
UHz96B4gqPFaZNB1kS6UFxJC81XMqib3HgqleWymRI7R1KRZkKX+nQDMCdScgM5V7nDXNtnkMIBM
tmXdf6e5MTikGyvZf5dcMzp1CKNu9ukiI/6KmZ6/NzRihtrBYuqM/G3WEjp7ciu7uL9ZyVsvucpT
iZiugHPMCQQWexRZ6wvTwGNcSPsmA2Y3p8D62LZ2dFBkO7xkAHDOHho2WVfpS3j+N5fm+J0WBdFc
gGnhyCxUu5JeNez7S/o39V5zs4dYD2isOuhWrVyBJqIoj3ITlw9WExbbNh3cBSWdU9G1OYt3Lu9l
kKp7e2rTil0NWJhVGfpcmzpp0OOrO7EVVlhd5TRzlkNUrNK6gkH444GIuiS90vilH9vuJFWduanM
zF6IfBu5xjfnUefA0L3NXVLEjI5lgNXYEq50JhbatBuMFyoV+R4oWPIAPhCVvw4DSezGNvZvC4PI
bDTTY8n8gNwUd9wTdprNvYlWoHUjKWsp6ykjJplKK0HEwZUBEOSHW2NotizczL0Cf2SZJpArBVxY
3MRWae7FFoc/m0lpIi8l10X7N7Ya6c1t9a9NmZ/NDEsRH9RNd0mitkeLK9rSD1zpYfAr3l3sQnnI
iKho2j87y9KfrMa7DJY/voIdruZFWCcXpZDhRbdKeBjtpEUuUrTLfsInJFqi7K2cLDMB82rg186G
oiHmczp9qGTPAXhJd+LMgZwskRhA/00yVbqpXNGDhAukmmnsThqEwIpxy0IQn3n0npjH1FczCN1t
1TX2Mgoa7U3LLl3Ad1drEtGUyVY07MWNCYxh3qqpsxa7jpF4d2Ubb8uJPe6hls09X75UjrcUr4wZ
Sb7kjrQQR1OS3WRVJnhwiaUhADQYXrTeL9dF19HnMplxpFUlH9NAoVMdq/j6epa1qRnmL5JH91rq
Am2jxI6xJAXqTZP89ls4rMlU4WfeKMklgJb6qvZ0s4jwVbZqiz3Fzm45I/pUv4oc8672+q2Qb4gb
Wcq6eZJ7wboutc33HuaIzKWlWIiRxJtG0N45Rq2sLkkldy+G6YBCaGrjxQ+Kt4HQ0Y9aQU7V5MNb
T41gqZTNHQOZdisao1/OFrmq1XOpp+TUKgbIyhFGgTtMST15dp9yUA5DSFWg8jp//u9dFlDuJm7U
YV46tXnwJ4tBofbSY+Z2GCMnzbwfPghn47QHczh8wJCwvV3b0th6balUbrOgdBbCEVqOzIHswlRm
ObUwPD9AjXGeJnuCMj5ExJIRheaxJUVSJlh9mXEFWAZCPmFlLj5mMgVixNYr8Vxxw8HYdmWYn4yS
oiLBnlRmZbs/Q4/b6hQbEbaxF00ZqFVllovEn4goUXEqp1FchqFw8ovunCujVc27NFxlNmJ6rqfv
N7uKkJ+VDQWuGlgdZLbbuxavPVhjPS3E0I9EZXe8jalerClnR1EI37AcrHLTy3gqojEI/NkCTURw
9QR43XCdtxbykTgLhLoH9GxzKHqytxENTQN8MKl5iZ9FvVnd4YO1ThFKHTJpknNby2R3WWZDphIz
Q6Ts6SsNPoqYXK4QSWyQcxdHLWd+y2ELl55VdsSdY6gTPrvAV1g5kae+QM0pAwZgqKO0QMFS7b/v
0o1Ut3mX4Q1hJR8yJ6Ny7Uw1Oj5MzDX5TCabOm8qtHCOXa2RpoZLMpvzlRCjB7IcHDNTeaEcbG1v
3003qqAOJnMcLTx/xwIa8HSmt2cp7HroOv/aGqqwO3tE4C4H+NSOmxOqPlUb08g/oU6S92GcYYWI
C0xEVBFRbU496aAsZqbeZGdW5u2JklyLJqzwTRYFcrYqiLdZp5YbLaOE4PFCbpI3j3wrx6OWJulU
biW7tS5j4hbMUEkAwz53bQnd2dvMOud6O5AjaRCMPmn8XY+0udqWXuJOezcyJsNGcv4RHRd3zsip
Es7SAB9Nlzoecnql3g7TlqRzRfEihJ1iVzwgnjK0db1lBuXvu2nrx6NTWfP2B27Pa8YnhYgX6gQe
DBo8zLM+9Fm3UtSbGwGHIiRjBbulDSvIAL8NXSKjF5zlzkwYA/XBXMnB6F08Oeuu3wubPS1nxzpD
Pm9OP11CuUvKL2oZ1R+BVzCPgW6ut3DOAQAhCUsYLySccCsiq69iQCaGxbiXCSmu/GIlfvVBl3lb
xcHS0LZZt9GiNiQUlUl/3MpXh3IVpOqa2kfnVd9EnpTenA04QH8qjt7hQ62/117rIXvGwIQbcKqn
tTRPno06/GJM4AfSKrF/WEdXQYsSwR9akr7XrAUvt9M51wPqtUfBy6USwLIiGZdVaI1rs5GrTTmV
7FqtjR9Vu3kS5B1/tN+7zhxIyamIkpgK5ElbrtCL015WW5aa4k45TZdKpXTHaHqKQz2an30SHMOh
3TtuAOEs6ff8whMM4PU+4qDdfHdoXBel5eu3JLeiLJ7grKRnmLvhU5Hci/fd5/2T1ZYJQhHvIg6c
jcscG5B7TxdXXZh0B3dhbqSErHGBqAcqk35gJEvDiawXpUbENNWJY35qTNSSvRT6+VUCFQHpih57
GsXk5WBffU6PUeClpCy37Va8shxSogaodic5Qf+kDcyeo/BClRXAvow/ZqoZuzELZOZm4dGz0+ah
6JStMuYKcD3loYfIshvtjBXUdPXPAabt7I5JhhhnAiLJu1ai0ydGdkUFXVzGnbo1J70ZetRiHbZ8
qqvbOOqzrwbm0Ub8NasnxVhCxsui9IOlo0c47icTXGb038Ssc5piJrXVP6KhadcDHRoSy1XE19OV
15eacD9WCIxptygLUDDpegA4eO/reOamSo/YM7l+NeqoHi23xQ9mDYSZGVQaIzv6KstK9M2Oj42L
tgxmvXYuQ9c+6UUCuJ/Y+oXhMG20azk4aR39Zr83kncT0H2pVl8D6kS3J/RJEbB4p/H8n0/Abk5D
u9e3n54kKasojuu//iv/eoJ4H5WWeMfa9vcst8MDPvx8VuD1f+11lawrxZ/k3vJ41RvUntP9IY6p
ZaKl2pYwB/25AVopnm+FdGcqMtPWNIXreU9MxHKwFOe+H+O1OCODYKy+X/gyGi4dsjeWjtM6sc9M
6v5l8TpiKp3biCUOkVUShTKYyl4PAqbdUCcOFGbFYZeMtp1JkufddkeZjplhNwuz6JO7KEYAVk79
jV4tT35qaY9tRhKdprVkTnvubXKHf31Yp3nyfTeBvYD9p/4yBO5kdZQDNCq2N1fNvn2Vbec5aPz+
Q9eyeeFSKp0lNHWigslUMPRvWiNp+2pKaRoMLpKFkgGGsAOX1TC60NRInOdWNo4wQAh5aqxnOQ6d
R7h/1QqZIWUSfox3UUDnNIJbhyM2CHYF7N550djpxXCMbpX2VnTwESrufbeq1nwZxrmJokOZZmiY
RG+h5Lu3xjcFQr3r1Ief1nzQNpK9lVbkynkzI9frJ63p810xUaVZBVenGpTuTLSUtEIj8t4ZPayD
hKo3Uy/StrCtYyIfoRksW+hehGryhyKnYbkfBOECqX2Clj/2n8QWS33v+xYr7mujE5xUsnqXcIt9
8ZH4jmKhO3b5vFb16k+1RYJL+Er6BOyEPJn87cYdRnHdHmWSRaUM2Am95oFmZFGBKCBM6CxuKse+
eW1srcvuEmXceX1ag2qiOieuL5bUSayJ7K9QyfHqiUdNFguSgQ6/Ho+FE2m3c2WkjCrVkv4cjO5y
kDhNWCBVu8BO4jsdfts8Cpv8CzT6W6IeFMpgRraq/OBpkb4iUW+e2F62vFG+9J5PEkttNndYzq5A
e1G9nlRbtenIuAjZJQSGCPpGI1Chz691ECXvsmN6xCwRJjbYHutviCw717DK20BomnmwGxvt+65h
FcirJsJZIEtfpDCK7mWDNwzOhv5VxtS5ASGGhcA3EcRmxyDqclB4krsjw4nUlIkNn1X0SCMjuL2A
76jvNu27W0CQW4yvGUEm9Lnum8RVjvowpGilmDvlMsgRVKwNZrfR2OYssrbBKJcruadae3tTLmKT
qKcyKgZxOfHbPezyn3fjjAKjlFVLL/eDt9RD8CCFo/99K3OOXIXae1zRxSLx3PbOcEJl0xl5uq1T
lULtVBfTURCEheSfIzWXqBWML84UdiLm25kRmnN+aYiF8QoAEfobsIwuT27t7GcUIxZwvKWWBmbe
MXBW/epakMssMomcKXdSOmrrTG10/PyhvncJpCNgpoDdno4jYF5ye71Cdmb96FClnWoVNuFS25IY
23lCRbBS7kX7Q2+D+BTlzVex16Z6dJLs7msaug8M/tlrJW9HXCYoAOUt6vHhHcnwM7Pf/OzZsT+p
EMelnBLY62lKsDLDkoaZal8NpyOpvui/SBP9Mqg9eSdUL2WPhF5SV3XbYXhswQsEuJGWVhteBje3
Dph21+LwkQgozfKqMjZIQ/M7Am7mumFZs4r8ha1Y8dc1tHjU5MXczTVr1xvGsCLjc0K8ZfcKF4YH
rC8Bo6knk3EYpg9KZEQszLX6HgCXtyxbOj1hg4owUtLqaDgWbkYzq05JbcsPFCIWhv7F1UygTaLN
EtoLlQizi0e3mrKA1N1Uimrrv2t2kl+BgIJfV6zySvSxuirLJtjnthNuTEaxQ2u4Jvlr6lXouatB
044jWCIh+nMFQF5PMyLxuhBcambQ2rBCyKq+f5+Ho7dM8SEgejNL2NNehY6gknaqTmJgME3shTQi
6RmXI72PtgG+RxrVNUkCjZ8dEx2QV+A4w0tiRA5pGkh8YsMrV34QqasGj8p9WqPl0+R+q8ZuuQxY
tpUzNfEprrWNu5dMzd13pguYQuZbwKiTHFO1k9e3LXAI81sZ2wmzaOMUTrlO6J7NujoajmViv9Ew
Lo9YSypKQHlQTg1k9p063ScEbIm7xI16ewqEnLzUicbGO4WEet0XIK3DZPg21Wb2KLPle5MOozgs
adYYq2wKY0WNiXbS16bcXBoHvW18vfV3ksBRj2pFvkDTE0IDhnoWN7r04eb0KVD1vY4RE7EI4CAw
NCWCaF8/WfpI1Tmf0MAlI4+azfLG7INZ1UHvU832w1XtCyoPErv7KmdyFYL+pUM+T2Va3HTi3oYo
DPZGWAVgB9hScSxXXOdpUULB+wHFszPLW9xWOEXu0DWPzVcjMMeNT+0VRBZ20PVtOZ6CApm1Osyx
PuuTJX4reoueYiCeGWvit5CXbaqAqHrh/xe7rINaVtejRz6g/ipmmVlDB6wDFL5FZtEtdZk6VI9y
7Bg04RH0a3URN2iUlWUuB0AbjeQxxNj6PtS7vOzjr9a4cVykC8Y0aWX5Hu56FPH0PCdnOp2eNys2
tQUxtcZetoCZ5GnyamhyfWgKzb8OZa0vUEJsGkq/50IK3oXsjak9bj9nPMlQ586VF82HXkJwaxsE
SQ5eCSM9/LNtreLRZVWxMsLR3pECW2yAXjFXBhbsdUl37OUkX/eoseZhHjpzCef1TnVYSyRVA6fE
C69dGcvLmz2ItcEWxl+4I0D6QXgfFPMO9aO5EdI0cZNI/msZ2M6si1oKymBJ5LqW78WW1xAr0Ui1
dfLN+qLTTblTJj+ra7eXDinSjI56tk9wL+AWiSCz40M5EMtsL3ll/yEn34jjidr0FtGLz7s8VGRN
pVBzvwYlI545DsYdE8kN3M3oopgezKnBrbe36zpK1dtu1xHABRqDsx6VRE5nEKgbyaKYr+PRwj9F
Tr1Xof6lgdtsQI9Csmu6LZYRbSfIjDlGtcNJniCNimV6/7IkefF4q9CZWUtjrh6Kozi3rARPaaPH
OmT6dMkkgeuP732I4D65qqT1LQlPGqrpq4xRfIaOyTQpWTaQ/k4RuDNR2cyxyazJMNRm1WgYe7vq
3nCPQZvN/qTn782TvsHjxkp0EzL2NMIIpdVd/BqQATQfhqpdcFjGmXAdihvfBPGf0xGYMzsCcZHF
8l0d1tGd1uisKnU5fTGZSecaKnpREslNM955XvHqyU299SX7q6jKEHmQnRyy8E6Ng/ci11QSHd2c
pZZHXTdMaPJIeoCDUpKooXhD9DfsM31CKv9ynTdkzVZN8IJo1nXN+GSa1sxEDkJL63B5EbWRunvU
TvazzZmf58OLbLXVJhpgNgkFvxDzZ0j+oEEcLIc4MCFTy1g6YA61o+soDxAKqyy+Enr8fSuLLPRu
KR0BQ21m+PScFdeu7JQS9T3ruMLf+p51ofo7q6lIMMLHc18iBiaTAG6eMLAh+kU2XEXYDHRpIzuu
R5YGVAAVufzXPrReC2tQqM0DiAGa5a3yx9/7OPXPtCcbY6czfUUyegNTtqfv8ScXZ8NELAnMod0a
rW6e1HAq95T2Wks0/6wLe62uDNH6loYbaEG+lPrwRejCJaORFyh3+wXVMA+miMfvp8hDe3aLT0lo
0u1vMo8b4szogZs1SvGuGGG+MSaSsKdK+SEkF010/ksJUv8w0KJp0dJQJwApZjRKtuzyhyoKx4uQ
+vVW0s3pfQ0bIfpLmR8h3EpWfaxB1knM7DnvPXMO7DvbBdOu0sUXq+rss9kX5vX3X6AiiBa/nGkm
IeWmiTNfxZ1t2J9mlGGq6YOe0fjxqqZ4lA1CyagieE9iK9ML6Xaf2PIcrCi2/0X41pvCp69U2jrh
G6b62E27CXOaGWfq9z5fG1PYlb2OTAG/UNc/SsYNhKxdogVXdWj0kzRpH/Rpy8k6dx0n2Ik1tKBr
+JkZqOcR6AQyEMbTrF9akxncmW4AMig2oCqkADsfgNIKwQdGrcF+95BU2Zk3S/1Aee2DgTRKw/Jp
LPrDRcmrB3G/7EkpVeOg2UamY1OSIZc0cOAh9f21pS5w31X+pbBa7ZkyerhtAoWVgUuY1PQLDPRS
m2lk+xztVLOXNIHj/v52smgBkBIkLiPLQKHYBOaFICSUJkt3eiotJTuwRGye0pKmEtWMUlbNA1Rr
fdYnZJsITcrtktDZRrk2I8XZFUV4+kG3GOKsWitFFS0SVUEVxlxhJiduv1Ii9/ADINumrbUoQDnP
nIr6oztRrDKZkOYhbdqVEPLrnsZFQkU6Wfjlpkj18l44x1p7eDZGPZ3X0DOjYyxbb5ZF5Tqz++qA
2aVYCDVngHMsGdLgKgX1WZOYRhSjjAxKq/yvchmsMy3QnnNjcj+V5lsXODmep5UHA/kKl6Y53sb0
PoCLLg8tnBytrc8jUumN6lrORk1z+w4RpDJXtQnx//tzX/tMZUDEaumaJdMSNhlCPoPFbUgH9Ns4
9evE7t9HBHbIjukTKWzpfsfxNju6+Z72BKEyekz9WFuD9qYcWwbWd8lxlynGIYc3aQ/TUppLzCKv
6u9bt/umR1Nx36/P8wLPnrUS6W5JCqRNlKtCiKCHqGrvfv9R9c9udz4oIFIF4Qh5UbbyGcLhywyP
GcqdvQxodJtYw8pWG+ZrSSU7cw3odIv6f5NNfrYEOW8e2dqDEcrdQc566dQYNroTh6Zr1BCYlYbO
XUThZ9d0zbUIIPaIuwIvO9Pf58cIvP846LBy1Qk1obRSR8mES0hKRZJ422BZ4ZU7oEvvDkWH+w47
mfzckmlsF/ap093hReJbRvCTfhvsmoDuNHj4/RciiBu/DHuWodo6+DzdMbjOfh72FNQaLgNfv8/x
vc+YEA4AEIfk3bX6LRmd0nPp2G9V372JdXFthxsiLS8Deun70CiVnZU736ypHIx1L9j2VN5/EDV/
hLUkaZgynNbYh03LLFDpaN5GG6xhVnZVsgGc158lPRrONqF063p0rJm4D6PruC9TmaVukauPnJeU
f8XmxkvLbBY6GdD+iZsjxlSvGbZBFWh70Y8jkw2IFzC+XWdA6Z0EsuTfTQL+8Dmx+m7JCvLb779O
+zPyymGm4oBeVLBuy6osUM8/XYddt4R5rinS7mZX12vZXWjUv5ZplFUbwc8jGuoFcU52HonyQRBe
aqj5dHBoA57DRTXa+Yp6a371FUW686OMQMshvxIxlF9pwzKgm88SEJ1DDkwuK0sdKgLeZFKeyXGL
GDnvXezfsSKTqio1zY7aaM2qgbGa57tjLz9HaeCtGrXfid5O2RrGInjNJSlal7nTvwR+dSHd070n
2OnPtsiiFZcDY92lrLzxQpi3rXLaooDMBIApKvo/hUilyQMMbZfjq1vKJnXhx8VjWi5dxXlynD4+
NJONWacNf7L6AFmE64HpQVlAnYf8qAnqaKW1uUTdwNJ52iUdhSwQBZ4BbYx0Zrk2jHJmCvK0wPC8
2LtOe8I7zSHxTnThSf/QGnSzk400bRR7fxtcf3+gFW2aD/z6wzEVVVZsRdNU4uc+h4H0AEI67Lz+
nidlWwbC8dJig5KtyFl1WlOt7KlZQsmudLpHORzTZz1wl17aDs9VV7/n2XBINNJdRQ2HhV6ydIBf
ohTmej90SI09lZ5yocowNgcVnqSwNeigbKTRBPKHiPXNNJQ7xufkoSMGYj8Vj3LZvQoCr7gRGF63
jG2YgJMpoq5Vkm8owSIHDaO5yIntiQc846Xa37AGVDXDmRcP1VzI5nMyh+gtlYfSZ0UhfugNOLZZ
PVZcR8cIYFf+hcVWvCuz1t27ow5XxVO3Q0zicNHryvYmIpTTLrgX8lMEVmfN7bp12htfMVC4y8Cu
XWLEJDqhgWb2ZGDFpMUyIjS6dm5MfCB94P4Zy7lPPANMqhwiyz02pxuRKlPM3W3CAeqr2gka1pgF
0n7UKKwbGgVIuQViFUkYdNN4F1OyuvhZUsxxSp+yOmsfLN9BgaXKuJZzzX3Oci52k8e5lLFMeyrd
AHUYgwPOq3RHgZHqw7/d+C5cjrljAMAvUuYOWr6WMm2t1B5icDlHoD2cSAaVnsbEoQ/uqxi41cB7
ViQ5XHsAcJfUvPxL6ORfsrFf+TrkU4IkykWdkTaMh/+p9lOKYZ3JvGviX0iOy0k0nRlpaRvkd8HX
9NKcdGdXfxZIkTGE9P77k13/j2qrI5O7rDG4OYZiMVH4dXWhJoGNkIh4yrJ34gcoK7OgyemshUpB
OJmuvvU1nwy7bnTNoFsA1GLAtasAZ2tvW8sbBqJuqwmOjooJo9wZ2bmWo6B1J6WDL/sQhSMJ5rEc
+6wYsh098PJAegYaS+r2yJQBXa5S+hawAR8kllXvYiOrH1r6XhcKJHiwMyU8a6pvbPSoVDdCYaGZ
zQuBJRACJ980uYfa33C9/iNAAYcGFUbHZBDg/+bnIZ85gVWMpSXtM4U6bF6/ALRHiNePsg9ZFlXs
bT+tEvpmDbVFpjvdwWzqpzrxG6KmQZCLAcwL9HoPHkO77ZJG1dx2FXtNGZzMrQAYhms6zlnG4XHo
m+n6QR/kCyjlFaT98pkoAWkthW5BpaULvtOsJTs1iX6xpxxTYIwlPIUrsV/tWT/jYMPGQyKD+4Fv
6IKoL31JsrhZhD5BU9RpjG3Iunje4A5u0cbcSy0AVLxy0pdYLZaAbNyPiH/o5y6woEGJVql0RQ6i
sUTPyaqz8WeYE3pFqzktRj8p105W3Y7Af7/3/+N9MJUWZf/q//6X/fcsH8ih9etPu//3kCX897/T
v/n3c379F/93DN6B8GXf6t8+a/2Rnb7Q5P/8pF/+Mq/+/d0tvtRfftlZpnVQD/fNRzlcPqomrsW7
4HNMz/z/ffC/PsRfeRjyj3/+QSchrae/xkI3/eP7Q1MglaIA1Pzvn//+9wenD/DPP7bpn8GX/3j+
x5eq/ucfjvUPXVYUhQY60RNAn7i6dR/TI6b9D+jZwNlsHToxm/zW06ys/X/+oRn/MGSFVTIAJQTF
xvQQctnpIfMfTHe4k+AFS1c4A9U//vW+fjl+P47nf6VNcs4CBCr//OPXSZSkTtBJiGb2VOT4afLk
wJfBbNtby9rwoeGO4zCgKjD7v0ki/pUE/OPPf6olhZYUDV2fWsuyIuABwGNoKDNLLqu3Fr2bQ3mw
c8t5rdSQan/64r9/wJ8/0K9VrB+v+Imt5SQj8coRDBfcbkp4p8YyKElfm15Xi+kubn//Mn/1vX0q
/lTUNcLOI/bMH3JWz3kwkr7mj2r29vu//1df3PS6Px0XCx0wVeTBXDZKrh9NR7LsSy2lynBgVZIi
2bZG+iTEJuaX37/gX30gzvOfXzC35by1phdsJ2bqDv6c24AOa1CT/P4FpgPwYxL348BMF7yfPpEd
jJ1cN5qxRNSYhY9uABUKQI8TucaihPNNpUTHHtNff/9ynyK8frzepwtobiVVZKB2Xjae1xaocabS
XF/CE3Ji6bWhpRIuBr3r1VkzEASgRrKtxXOJtPXkb8Jm/uoTTwvjnz5xzJqujY3OgGKgGpRKsm9+
O2wLmUtI13t/U1H4i+NmfaqhZfxY6QXVxpKatPXilZA0B02ON7//Fv/iI1ifhofYDjFRYiZbRloQ
fMiM9Yeq0q0ZuVRmNtPrdFj9/oX+6nBZn0aKTKLXXfiGsUSL4M/c3nyi44azyXSmBETaTw09j0VM
ag/dwe4xqtvF71/5r77A6aP/dJQQV1H4UAtjWWfSCBLy/3F2Jstt81AWfiJWEQOnLSWKlgd5SmIn
G1acOARngAQ4PX0fpXuhnx1KVdq6XIBA4GI89zswdE23ElTN9MoKFlMFHVPig1nsRq6Nmzo89hXV
0Yq4ypIrKzi27KQFNJ8AQu6khdSTyXOfdOPP1isQg8j3Pv+JViajJVS6821j4x4RAeQlPB4yAQWL
1R9v/qocibnWMIob0DrYherWemQxUwQNHhMgrE7iBiezaje0uBSLRjzx9fH59qysEX+RqScfjPEm
8QdYgsdaG3q842lqG9nrpByPaYTDeCF41qpZxL9qemwsR7ipIDVg/lK0k3hUUrdPXd6IC5dsK1Uc
9xSnXT8Uo08G2wliao1ZxIkSBYAxPhaLwvGL8boOcRezAIRhuJSD2UHclnzaQx5qPwYpacv/3VT+
Z095umSv9Le7DH0ozGx8ITc2nsKTJPIP+Xd3bmR0VW+7iwA3vdfAwdB1Y2Df5y9jMXQRVlaY0mYE
SfHn61hrwrF/TkaUyRjAoVPu48gDg6KonPzRgmxlyuYL32itoxcxXgQW3rzHYxeolgXAuOAOG6d4
afRtYZW1uvJbsf+2w6MT65Dl78YJVC8PNJjVoYM99MPUO+V1W8Kl+V0V9IOTmxTBx4FhxqsmFLPP
bddaxR1Tc2DfwpMo8J5hEcvc6zZr7mIr4E34ZDZeofASgG6KhTMRva3hwsEuRPrKMvkX7X7S/Xjm
Ua6mrRfDy4jhbZMCjQ2ks0ma49U6KNi5wYX/hcpWZmNnEfNTmqeQT2CsOVUvvZ1tDJyHS1i/9eAo
eBk5wHYRMAafaDJ+Pz+8j0X/Y+/mLCYAmCSB8DTjfQynEAFaHnj73a+OzgJvmnPbgCGU0zLFPFcK
fW/nVNL3CeQk5/l89SvRtXyRnhIX29/CSuLKs8wWmmS6GVwYRZwvfW3r4SwmCKSvjpmiKoiZjcZE
M0l6HfkpiMZx2k0mfcNL7VDd8NmvnQN4nrR+oJ7v5+9+AbLYhQBfa+NiBvHhxCAhEQSA2Us6BvlF
8CnHcVAXJqiVEbqkgJe48SYTXsVj5OYNcQpkdYRbwvrF8ps5huuAuXBuWWvGYgIxpHX9PE8hHLLn
/EfuK+sp6cv0wvS0VvpiZ4B3ctjmWR7S28rBRmYR8Sv4s2ft1F0ZW4uZosvUBEQYXvEB9U7onnua
0m9K4p36psb9G/insyvTX7KaO3qhZ1ZmdmexS2BDDYQ1PeIF/ATmQrMHDkw4F6n67CdMjReG10ot
f/3uTmYo2MqAUeHicCDgzRm5uAbb1jKloN3LK7dtf/USJ1W4SWDXOYTcMWS2OkZmQg8soePtzkfp
StfzxSbBJciKGrFAxDnEXhuqSb5NpoZeN7CWRG6cohqfZAgF2gEfagvyVqe8vdDDaz/92CcnH4a4
sgZ1D2iIzLPmZ6QfUWCvUotf2p6vlX/8+0n5IgfLgLXTHMMADE8VNkOebwMc/HUffhHRoK84EmLK
OdYJhelDhdVssovkwrhcm3z/3oOf/HjABWaklqFfSQGY2GBuGMza4RXzzoPidfRxtVq4Ow+WYiD0
X9gOrCygf2UpJ1XmtgVUbtKhs2X+3QaXCJJaCMhLfhQqzKnaBLq8UNVa2C2Cu04cMc/EAknecj5x
vIVXKdeFrGM94J3jqg76+2p20hxIvfs6LxJ48CDAXwK4ckeEN8WFE8Zxif/H0s8WS7+uMfkNswtp
NFeAHqj5h4VEjEFClo2HpHcIu0wYIJ/5fFtWuuavocdJW4iuysSfcxN3UODCRYg5W2DgbiAShwlW
00JgB6jc+apWooYtVn2s+ElREKZj1eQJ2eDKHQn0AhjY7fnyV7qeHf9+0hQnSfG6AhFl5OP24la7
LocrS1MiPaOoL6xWa01YBD4ubi2whnK9a006dK8JAMPpPSw1y8/rmrAIfcBdegULizEaUzNvSrh8
e9AehOXRR/Z8DWstoIuPlFsF7qSTPlIloI0gvtBQBcElH5iVTc9fEc5JFzCZc5rkfh9BZPodyTDw
w+2CR9nlt1o6+XWzO1uEeCFniK9hd/O/TeBUgV7eI/X4qg+0TLqA/XtifEGQijsEdkiPpXdXfyC6
CG6YWUukUqN0NeNp0ZHTUyrdg/ELE8LnK7+yDYulW3DHbyDcwB0OB+GN1XiB5dZ83eenizCG+qL0
MxhvRn4HeejMxRSlgytuz3/+lfmILoIYKTxeUk4Ffjptb3gARKgG1K3j866X/K3z7OLCN1qraBHK
sLimdcNsE+GlIh46+KkU6skZ8w/B2I0L9vX59qwtt3QR0h0ohLIRg4nSjOxYMt77RQAbPLVxCwsZ
o3Ykeg6TD2erEn5l0+h/YxwqN/D/hKXBEAIjrMpjHwwQJK1lP3lBYGU1XrdDXErqVBeMOTbpJspd
yKrcPAPQs6XehVasTOd0EeYey600g7VE1HALMkLL1WE9d94j5sLywmBbmQzJ8fR9Ml2NhoP8BbJN
PBO8qiKBsILL1zwKz9ue7/2VQUYW4U7VCEayTPvYQYLHS9CC3CkrH33B4URmtwEswya/is9Xttaa
4484aQ3JEtoiWcQge7Mrb4O8I1sIkafofOkr3UEWYW9aJF6lk2NiHbAfnTUCJ1RB5OdbFz7VWvnH
v5/8enirIelnsnScCeuAWfc7g768kNWFG42VlYkcP9pJ8UGWAedUezrG0yd8aocUJruNeOn99DYo
8kt6ibVGLIK9LjoLUkJj4jYDpbK1QZ2n/aN2x7frOmER2XjJBmQLe/SjPCyqu+Q1m8gbdaoLGQlr
kxVZnMb9bEgtJ7cmsIRnO2YjnoqLBEy2mTRllDZ5FntJC6R5q5uHEcyGLTcA1J5v21oPLeK9BzdQ
FCg5LrE9hItoWW8B7KI31uSDtO+X5sIJYaWepWe0UVBAgz5kYp7ljwWMj0JO0VZJXbiLBX+uaoy9
CPzEzyAmz1oTgx4lQ9LOj1UlkdBL5VOJfL3zlawEvL0I+KB2kWRrVTqG2eqni1zqW0w43tP5wleG
sn38fCcBQ8FNb3WbYTYBpwraxEc293fSjC/XFb8I95nDaAL8PRMDJdkg5a6JkqH5USLx+rryF/HO
YdENOhLK963hqaiTHXItb6FxurByrA2iRaAjcyFJNUs1lj7rubfVCHeKESdNKNo6m9UXQuLYkf84
Cv5NED7pA0Kk9GaLWtgt9tCt8zDtm6+JB/tVpQ6Gqgt7lLWuXkS9JXDkQK6xiQuDDV0yRxDg75JK
ROe7Ym2YLgKbI7eOjXjkiJq5v2mBIefOhV749w9nwWL9lpOj3Ubi8MqAs5Fdc1NhuzCDEnjND4fw
578hkJX6iCnGD6fNqy3xhBx8XlfwInDLIG8laEVgYzX+T5qoQxF4N9cVvQhbo5BmPQ2uRmpLTr7A
K4ci7Zl12/Ol/3tAsuDYEScD0ofQKrfLQMdwZisEjxtdgognY8+2n2lHrxr2UGH9t5aU6tRC9oQV
YT5+ngnZWDbA8YCPwvtIhdIqrxqYLFgEMUa9Ukh20bFzZEXgtU8BrOQNF2Znsvax6H+b4Xe9p7nT
A7u68+NxL96RLoUTcfqj1SEQilEdNda2fG6/Js320k3bWkQsQhl8bcWVmHQsFJgrdvYDUKYSBoPJ
x/kBsFb+IpYHvCMC05AAbifkTYY3jm0CsXImkGd8VQXLVI3WGBvPq6jAL50nX9YfkG08+G5w1bLA
/p/6jjuTrfygi9qKPcF2/QNA6ofOcy4U/++pjvmLwCZD5jHQ2zX056Dmu0jtv1GgpF6Ivn8vOsxf
xLboeF9iB25FbDY6rIxBejYIILX1lWTs/wSnq9qAlR5eJlkivZsjfxkTiEftIdvYBbROW8dv53Ir
kQZ6abe3Vs0ixuVQwa4iR+ylXP60hv5tcJp3OykvbPfXil+Edg/30tYFNieqOaxny+OSbJXYjjMD
tPh1I3UR3q3oPdz+jzhRUHHfzt4PGKw+JLX/9ZriabCIZDlbFfCQdRkjN/JXo8o7ah3l8sl81dpJ
g0UkmwlSMjNlZQxTAV8cKVryR+Y57eNcBoC0XdWIZTRDiZUkEOCUMbTjH05Z7BsBjEA+XbVA02U0
c0AohYMbbLzDNMnREpgJ0Fv1pe3FvydwuozmjHZ1LZJjF7A8wVFHqttJ6Pd8YAAGFSAOJbDK2J3/
Uv+ObbqM7QYQeRCZ0BTSkoc8s5FzX4GB5xAI8aAruvQq/e8Jii6jO3DBEHM6P4/JoMm0zQyWWiRb
UdVdOF39O/CQdbdY9JDBIOtcoB3CnbakYPyxk7TdzHj3vLLXF7E9udlQWYOy4J2Wjs1tjpTPA6XS
uXRA/Htb/f+33dRfRLYL1ArMegyGFQ5VFa6vle1ABAGpOc7FxOl3YpRNt7X0aBdx3oKV9YA8LoHk
bQeXbbJM4fzhcevFg9vQcETOM6Mj5N/AdEcCWjbsBhDp1MY4+fiLVZzfHXlmt1MmelwQgq4RHE0+
QcmrMj5/EQQ3I89tIubpUdhYfw+5FNa8ZaBVdA+sYS1yOim4ir/OD8SVDvQWHWgngZdSCUfDbmTg
h8MgVft/Oi4BFwXrO6EXOvHvFdg/PvJR5n+6lXRwhBItqzlexf1PWg7ObwgZzK1JkuCl6fp3NuTf
4QB2cNt5gl0IICKq1sVLgZ1zZCrQd8YJEGJSmh4QVv6M3BWKTMni0mXaymfwF9OvM8O7/fiYGKUJ
yQ99UAQAx+fVzcCRWHnVl/5rWn2ymRZWjrz3Hg6yOne+dYm9RRg+Iz/oukhc6pQ9W0+V5Q5FzGB6
gbRveMvP+h0ctAunxpXZcalUhgiqSuduLOIsq0uKWxvQXqJg6kAcnytlwQ8XL2X+vgssAEvOf7GV
SXIpWSYKSWi8d4rYgqltxIuhRHp5tXNdZL1rXExdWBrXqjn+/bRjYPJLWMuKWAGEjAwNwCEdCgus
ut65A+DV5xuzMsK8499PaiF2mgHUa4rYLU32ipMCf/RFOv4cc2JdOAyuNWQRYy0tUtO7EAOlGRzp
d8YZYeyb4/yUVbNPN35f9RdqWrk5pN5izkyFB01TWxaxXf1J/HfsGiM9sz8ShmNjK/cF8SPmwtWs
vVTj8Yz/j/ljKSm2RkkS5CoW8VxbN7B/2EKaFNoazAqlwxHJyLRUu9G/trcW2yWPJQWSVj1kH6fK
07AG6kCi8gM1RW7al/aFkbcyJpbqYgdlu3BmsbYj+Nn3Y5NxMBqb+ql0rUv37Cs7gKW0GOJSBdxl
m8O319E7NyPpBmCES8lAa6UvDkB9Zo8pM0TELpyXdm02ZZu8TP+cj5i1whdxabuSlKVXgqjZZ7c2
Ugh541748GtFL4LxmMDR4TIDQLmZ4wYpBZhcxed/9VqfHqs8ifMJwuqsQ9LNFgTOu1ZoMNNAar1u
tXYXEV60to20bSQ2yBwMPlzX5rsxs17ggLy77tcv4hp4SKTQMCuA4x9yr/xawjbEsp2otMTn+RrW
po6lWBgJSW3iQBUU13X7STMFk2UQtlP7uR3ZLrHcR4DceoBm9GclL43TlZlxqR9OXS+1emqyuJxo
ueubZLwlCrNjx1ICR3nHvzAvrsxSS+mwNY1IT6wAR9GA2bWMPyR9AgTuEDlwqa9hAItxN4e1uS5x
gC51w2NuK9OxJtimbW0B63o8yEN6DyPl8521EidLYTDsobUqeR1ACujep72zmxz1/bqiF9E9iXFM
qxQ7rlIbPCyaGlN56bycL3ytHxbx3fuVnpu0SbaV9L4lg7ex+ne/+1EFzZbV9KWf4LhSqQsr+9pH
WkQ87NZAK9Myi4cptbdaTOZP0taADJxvy8qEsszFDipwar3CCZAW3cw01ARoc6shf0yfzNaFOtaa
QP87aRm3TmpPsQBPcHM4Fs8EgKXzv54ci/jHwu0sdtbcnQl0q6mIyQS7rLuqyCv203NHkImHOmlB
d4JlFwylaYPMJ6A8gudBt42KPLxT6J9iHlqYpWPn3F7Yx641dbGyjxZwyjaFqyQSbHS6L2AfCzMV
OLFZm/MtXqlgqQQGwli7PhHe1sDx0rkF6GYad0gqxaPd+QpWduJLHXCrCzP3iTSRaZAfABvZpyyp
QN5rPx172Bl16UZ7ZdJcKoKxZXSYZBXqkTk8X4n9UOSgInbGuqm4d1UOJ10Kg+FcygGnRyW9GUDs
rciBztl+mslbQLoLq+ZaQxazARcGYhVTQ7hC510Nw6Yu7d9BP/nEZc/H+T5Z6/Tj309W/abwfdtm
iY56KoCzsSwIfEZu764rfbHsp/5U2Nxi0MbgvSJsijY9lB7T386XvjLBLBXCHFeBcKdUOtJ2V4eZ
C9aG1AHZCJ9f93QNyPF/P0/WDqSpm1JHCR6BvwITC4Gja8/ehT2X/+855i8h6+Trz44YlDY98s7a
I7azQ7Iu+Og088Gu4Dd16r8JL7tQ10pPL9XAeA1jM/OdLsoCUu0ceDDA0OGiXHsltpdqYDZQNpeF
7iLVwNeZOAfOtADiTf0xJNjW+fT7fJ+v1XP8+8kXM4OCftabOmCMShgHpU+VJ+5KqR55N73iljW7
MP2v1XMMyZN6wFFyLQarqGgg5LHt6a6GUVE5WEXo1cl2yuzrZvWlGNiaYXWelAyyOydrt8EgxAaT
/CUJ6kqEsEV0z8bwJOvbLvIkhQsCf8bL/59Gphd2jWtDahHeohJV00hu4J0hvNCinG7InDTR+a5e
mf3YcWE+6YKSFIoW4MPtmsQYAR6bmZCWYqqs2k0uLdsdbyW9lPm71t+LQAfKDBaVOZqC/PVfSGZ+
wH3me0+dFLcP/l6O+dfrGrVYxaVIPK3htxNZFW67lDMcYFhiNoXwbwAVja+qZKkNBtXTEf5M28iH
tVio8x4LVKt6MHjpU1clF3TyK4NrqREO8PStK8dpo74AubESMDfLLA+mtxOcY843ZKVX6PHvJ0Ng
AqTVnduhjQjuAuAdIn/NPL+vUvE4uP0HUc0lsfBaRYtwBwyHw81eqigIShUWlrytChvsLSd99HT5
p1b9hQP8yqBe6oZrb/K05ycyygpgvwEbBrhpljUg730btqN9IXZWIpMuAj/hvGxJ7qIareAVB/Qu
3mlyc2Gn+FeN+I+98VIsbMg0J6ZNcXNSHY3o7Zd0YrsihScb8qXuhwH8ucIa3xw+7iXtDkHG1Q75
IG1IlLPTDsyyrhsfiykiYajKQLgcCaX/uMzPoO6Vr6kiDxKKaVddeuRc+5yL2QFPKni4ADl7xy0n
DHrrV1PWX843YWULsJQPF4SSpGDK2ynXwP1MDbAyHOAgl3RwVu7n1HyzdUHjokrE7nyNK41ZqolJ
2bAGLhXBboa7rLPpCNHNHbxsav/CxLBWwbGpJ1ErO9/grCID8Oj8qOlgWm5fuaH8q2E5KRrKXqUn
iqJ7SuM509vAu6QZWvvViykArIwsEZ7CZzkqIP0UNn+VMtepxCk5TqInPxxqJKHnqeHbscq3Tl3c
1618sl3vQkSu/fjj30+Kt0HunlkFeyzIFXajQx95nT2fHy4rM9bf8/FJ0bUkKi9NA3NtGP29l/BD
3g0zmSNhEXXLoV94va6eRYxlViG5PyTurpIWaLbcTPUnNeCQ36TVPIgHjZ3FxcO9+/dm6x9T2N9b
vpNmeRNN6j5XZSQAVK3HDSmzksqocRLVdYBFOgSjQChS0Y1oKVC2ISvmCbt0W3L4LGwswOGasCml
K6qdJGleIP1DJR256crMVT8YA0Q2xiEapPdwatOhHcI2y2BAGgjgcQ59lwzE3Y8WnLuKcHQGWX7l
k+c3XxpSw5a0B0HRgjzKRhoEyytbyU1PtBrlDjR9An+GSfUDCFk8AFjeT7LGCkfPz29ZAc9K6AHk
V8cDj6cs5/Z728z8D7Kjpy70ZmV5d0gIBAY8x1FyhnEq7ONuoX4Ut3Jw7Qc46GmzqadsxKGqCiqr
i2sn4dmPAZ4n1m0Nq+DUhF7TZreFmx0JpHA0NrZoH2k34RmtyEg4AchdIEce6GQYOXhTtcPtKeD5
+TikO8eaeZjxbF8ejWqEIfZbTdqNP6a70q33DdiGxyEcsE2ZwUl0C+vWauPmth/6xt6ULodldpDt
obPrY7/u4O0z+dtCOr9lO90LXecbAm8mNqgdGM9zBFhhPPVlrGigQJ9sySaDiVhn53iLm8oXmNht
WvWbdnd5M6iwGbsNqMwwxuvukIiCJOxdoAQspcrbcXqBkGZTkzwcx7uqwYqGBDhRgL8I/fzQYGUw
yBQsfnBQQwtqdxvTmbDrPlLM6UeS56j0Y8vnD9f87kj+G9njH8z6kFo/zIoeRl+Gsqg302DvdIlv
BZ2iaWJH/uj73zixuePLQF/bqYX7exa2bbbPKL6YbEN3+toFcivm7t7vvw2pOOCbP0CetnfG6qMt
OiesOizN8FEKnWx+slMY4KYZyGoago2xbLKXxC0hKEzc5mgWbTaj1XcHojW8YGAPdxA0TeLaz1kZ
ukXZ7rl02LTF2HzIrDTHrg+XfK2GnS3xOhg0zio44NPa4YBVBW3Au2TT8F9sovuuHl/zHO7e7eDc
Vm15n0ywk8/ZoRflzp78B8DMv7d9+jUX/Sf4jiUy9OTWg/w9NAGQ7cYSb3RKvxjdPTkzhpxSMJ3H
IxRoouKjmZ2fpLbeeMA/ujl4KL1s00zDHUCPW2EBB89cpJpV0+ZoixN5Srz7uouDlm4Lqg9lVmBc
VP0va8i7EKCniGdqm5hXGFphf7ZLJWRmvQN/k4nd2Fn3rQjIK1jiWy5bL5wa+cJm5M0E44ND34jr
7ZA6Ho25c19TDw81PPjaD+VDYAOQCQLClB8tS/3IkT2S+tXWqmAXUu2ZG+wsQg6lqCQS+rpDN8z3
cCKGiYy9b+z8xvh4FjX+zUDG2JXjXSrqUOWwNU71o1VY6bbJmsiIdA9u2yYrsu8It6ON8WOaTm+J
3cG2C+7p5HswBU9FP+4s14Plvb2ZsJ5iGhSiQexDjBsEB4mi5TCEpH7kTXOjZ1DZAMZORPZkOmtn
XHlIMaQyWUdgjIA3D0uuLsi3rSkf4f55Y8pPz/1FWfEtpXlcZzAxKLArK5xbmnQbt+VvNAOpdBYh
q/YyAHjfp3tbAq6R4tiCHOyYcjhxp7VzT5m9K4AvCVWGPvXbobzvBgeurtT/AP965/fNEzOqCmXP
PpCZh0ss/4NKeZiPqftjf5uS+n4Ksl2LfGiY1sGTFzPGF3B/nuphvkkT+lqNEGsIYDM3rm6xXaYw
oeG294TVaAyHAf5KDXPgB2Ps5MYTABcGrruRsquQ+1zOGBRm2+Nsuh1d+JKkGnJWY/Gjj09Sv4JQ
Fciw1iM81Yyh9ReT4z0nhJTGe9IQJ73m4xj4oTfU5rUm2bRVAmTbrmjhpJ7lB3tKfjvgkW9qR2l3
g/81zSv8fq0nDp8BkHoV4I5xbhHEdWV3qguFX3gxrKDFG69AL9hQJ2iQIy1KD26vDj7Ot2AAWjEU
iY+0xSyHLUQICVyiQ59p84X3ff2tClKk1BCOKXU7Q73ZhL2QVeR2dlYiE76d9V2LS/6nBJk4LJoS
6IluncYtf/p4dH73PdxiAYnNDpwfvdTGhm+SAYDaba/GtN518FGxoooEEMw4MyniynL0T2Z5VexN
PPuOrCGablyRNu8wdzcxIYpvRD/X98mQ+Zupquq9oChxS8fSrvesVMbZVgkSKvYujESDe3gakuLT
tZzOvJC84q8jeNSwTSqtkoVaWvJnN4rxZ5LQ+ptfaBvThISFJN4lH6AfnsZIYtX/nErZw/i2k8FD
2vfvRRVYd9oDcyzSnXIQYr0VmG3Z+QKmUaZkt5w0zg4k4brd5SUsrDSQZd8y6uff50TATcuUWDBf
ddc1e+2R7LWdHftXmoqpBmBGwI2nrwL1J606Zkcg0JjvVibHz6zK220ypMV2BlV5Dx9Bfiiykf5m
tOcS/ciam5TY0yFDL/4ooNeBSlW3hx7Ywl+JPWj+NNdlEHdYmJ4q7qoXXhX161QpdcNN0CIGuevD
WqFxcYeWjK19kzSjv59FSmAIVPlvGYpClHot9g28m7920DXktz449nuVK1DAhfWjheN9HRUjy9yX
Jmiz70eiEwUU0Hd+aQC6d50JOrrXHdLHHw0Sm+Bz0mMhVnD7QHzBnwsL08TLR3dsYCgGaNKzGJzh
vfLJ+JV3tvel0aS6xQ27s8vqeoilFtkOCX/0JnC86YAJs//p9lbbIfN9yLeF1v4NT/Gbpgn6tSN/
dRPAbvTZmQDfnty8UfA5hjGa31vw28Qy139tR1Ln2yafnB5PLV7A7mfRV87Gg734n8Em1RMMtCak
Yvbirh4G792DScvGEoJsILNkm8EhNWpRWMFwwhL+0VqQuXn56cxIDhMbZD96TMWDUm17yHxORhiV
tZh6J5ityJd8UqO1kZVRH3AG820WYu/ov7dBwN/KLLHFgwIbNQ32DVBSHzXS4LItmGvE2/h2Svp9
MWbUicYaG5wERnvgGNyMjoTMZXZqA2/WfpRPjs6cLiSjh2zGjesI6e6QlYnXTFHYaRp6UgzJnxID
dbBCu5xLlULm7hl4eE6VxJXfvuSDNm0kYaH7tSoHqI8CgQniKYNVXbUpXGDX3ULUm8aFASTs0p3J
6vqNkpYwIT+aQmDDW7MXWGzQHyVLX50xsTY6VVaCA51KXoHRgbGpwxIXc9/gVV/GkaY1NoA+bJH2
aQKF7uwKBxsY+CuSyHMmbW1sbLHLO/ixtnILf2L1Urdpkt0PeeFsgnEe2101jXLagGgKp0hseMz0
YFdpQOOjay/NN5MSNb/3vSEwn8YA0vY6FFZbxwPpdHALcznSckh3kLE1w7KvCrK7rDSF99xwMEJh
xtZo090PPZ0eMMf4045mORxih6yygltlBsfaAmbH7Be40gzTocLH/g4fPThxdx3tbZCdNPuKPOW8
h1USG3B7Xlb5z3Q8igUHj/pBzCtVwzXPFniLt2tav9kFthbbUSRA2VblODvbjmPDWNnYyEOeWWfB
IUhsrCd1Ip35IW+B93nqcz6aiE9g8ML0q/VGfPMxHWHz40/eVgBCXcAuAClF26mps0+AkE1+IyuS
qzf0zcQPPfB1cM7MhG02CQK+39hq8FqQnTpssAikgdDRgnNX4A2xd5MdQ5IhEPa6atgdp9ovb2r4
CoJrDVoY7HVm5X2UXY3JR065aKJaulYV9rJO8t0w9L0DvUhR6J+Kdra0w3RgJACbw3HLXzAvd3QC
eAP8Xl7hSdNMD4OXdf5G0cbiAJEJIPqzgpD2SzGDwbw5pjrUH4bUqt2nBZ0POrCBo095Unyx/UyK
l0DCG+jJHuoZHKnEjA6s4TqMXnILh5ic/S4g7hF3uavYFEu36uEwxcZh+ppzxul3SJR58JsMRXIg
TW/dQmM0/4KXQBXmg5NuU5snEE2BCTzcghrWzzdIYWDvJS7I8IQNspD7DF/Zcj6kmVTmJkugHHqi
cB0OvsFzoiPOEU3owcvGI8XohrkddEUYVG7X3xIQ3hrM4tLFQRKvSTw41E2G2WRjycn2sVvHkML2
toGud/ZcyLbyZprpqxjttgM13+czDB05knY3NmqFTWkBr/ItlshEbJz6mD+YW5Ukt3ahSnkj81xO
34QIcrlJ667QsHmcWunB415yue/KqtPb3rg+Noilzzwxg1EBJOUvB7PUu+ePmB1weIBKkTLljrDZ
Zp7zMOpytqIpq/iXFBm+DBfjE5QhCWYgD0fd1B7hxMAD821SzME6hSuPMoPSp5jx9jpotx2+TEAT
twlO7tob6xDm2nDexEEkyeYizFEQAmgwPXO+AaLW4oQLemxRvOS26QhQovI4rRlLadvsnIAm+qdt
aZqPoR64Ku6GsUtFGY4gkQY3djLhXmucyiI9OJgzy5cgNYP7MHCkET53Jcb1vtfzEMQwtcHMpgaa
TPcMJMMnNzBp96WRMsEl84RHSxYnNhbgXyLjlXs3941vH3Al0AKzzy2qblUKazsfx6hSD3BCG5mP
0Z2lWflImGN1cGSBO+ZDg4S6DLY5QOxhJxtMoRpaOK3CT6PTj06nrPonzUa/vHdh64Vbh1pUpfgt
h7Zt7g1ezEsot6d0/pZYJNfPZVE5AiYe8OvdI0vfhYV3S4FcjQo4h7jIM7BY8jkDGTHivNH25qMH
CzbD9sAnPIffjp6Ow6RicKiAmLy3o04SvAz0eqrpa20F/i2jFVN7PBD29MGWGUium5ZYBVZfSNnh
GVl56Rwi2X74xJERLmo46c1awve+6GBVn2W0/FXA8Wx45tIHBDD1s5K8Oriatv8gZATdOzDEY1vd
Ymb4SH1IxvPQKxrYwPXQzlpY3JgqxmHTKY+3e2L19vyBNCih94kUmj7W8FUiMZCa45PX6Hrf4Ya5
v8f2zRU/WN+4yZsN31X9Zo8T1KtAElsGH31g6Yy7DjnLPkE/uGRu7VDBYbZ69D09j78twNAY9Aik
nvX/cPZlzXEi67Z/paNf7hP7JCRkJhGn9wNUFVUqzaOlF8K2ZKaEBJIp+fVnlXvfe21apTqhiN2x
w5bFlNM3rAEIJb/KPBnyMenZPosrx3wrWl4nZx0VIA+g+DZWfpBgrCDoL+FX8OZ1Pezikd3AXGtA
GDRcE9sS1j3RjojPmlLmcDPNvGJe8SEl1Y30Z4H4HnAuyAgEmoEOIC7yuedkDCiStXkFr8158kKh
YQiwmuzYIrsu1qSUaEzBp0oFAifsgEwXelKIBylKVu428UZWbSeAS90VS1OrWFVE1PE3yeoROSiF
72WDHLJJHT8Aq3yqAZRjHSuABMpre+/ZmTtc2RUBzXCuU+HfT7VD6o2wi7S7t6gSmHacWMCiZSzN
owIp2IyCVsH1vK+lUhZMKkevhTh9nRQ5/oHn6vaiy1o8ywH8VyRwhiRefY+gwUnqwM259s/iUuQd
utPwCFFB0qJOBVs7B/bF65bEcC4H9b0vnvICvfHyvOrj1vgB3KvU/FhjodHHNm8NRbGF4EygIZdU
kScu4I5JV0kHfycElGyQYEcQUqPgZA1tOUTFhNXw7JF2HDYOL6Qd4pTV05mlki5fe6jyn/sIZcYu
oHZVDmdCjiI7eCLDP/V8BAqpW1Fh2/3W0mb29mi9ce+BUL/uSdDL2B5uYd+Td2U4algtnrtWc5Dh
QoeRmadiRBQEV+5Y5ujQUQMN5QgnNw6cqkMDAK42LKYXKU388dqGZDQMOnFIphJAB4oNVQdDVRfJ
xs9T7O7g/yTdS1xK3eUbr6xgIBPEvp0hCRWqrDwVyDQ3FaSfNStEwDp3bAjU4pml7aCcUc5Fzl70
Nn+K55KKM5zuJbmETIfuNqXy+gJjApMBdgfjX+58660eAWTgmpZUr/6QCjhX5TlyWXgYllONaLrq
Rup9bQHMcMcgphZFjQqP4RZpUHRJL3cc1h/ZK6QbD4j4tIM1SRVIjTgA3VeaV/MmtWfP3kDzMstv
Rkv4EjpWrIWpINWD6R6R/s79JRg21F7Z/uT5O9g4u9OPDFSu8sqB6RWzg6bQ7vSlqq24bjdYu3Le
w9ZBdYgJ4Zb3g8WVL+DR02GdbtOKj/aFyi1BHidl+fwRFtD+zoXzBHSuypE/p8jEh69FW2V8lU/K
A7lmaucc0TSHp08Q90MBsae2n1BwwAx+YqNrdY9ixFL9IuBCnsiVhQpwB7K/L4fxBljOQj3Og0Sp
pwP/oAzhlSudS4PqLlGI8jK4VIt8ypLbBK5vzr6bOCt3U0nSBvVbBtPyjeuUifPARjhfuYFfmNj1
gklLuFQiJKmLOGodWMiA85Pr3g7nocYQrHKBKHBfV17ehGaoD4eDnTkpffCYUDKLwCeK3SQYvEw2
qykvC7bz4H5B1006+2O7alDwLpOAxrYD0mXuJMDY1nBP2hiYAVWbCrns9xg2RGfYEvL4e1UWabqe
GxNPIqh4W8lHn3G73BnVxOcqcZB14Ue3rWPQpkRmg+ryjZFSBi3ksoOBoLCNaiIpW2fdJsiRzpp6
gq4sihoOWrRd3436xqGoJKZ7U/s0g9IdBjA+08Jvcx5C9YTrDaj+U/otw+0JSK9O38e3Ywo9NjST
x7w5A0GpNtsxmekDrQicsF1PyeSlh61D+dhSkc+bySdFv0p8l5MdcVBchfZnameXmW4bco8ioEov
4NgYO1eglNlZGRGFTQ9CMXMO/kRQ9CkcFNeYvp6zm2KHsC8eyaHTmDBi+ksCO27ri7K7oclC+H6K
5Mdo19JA/mOQbhrxcfDSL9M4NPN5kaqiW9lTDSRGUDIY5OowyYrRPcOyGNm6sWBAFw6KTzhYVWxn
cHZ0e/dlcmDqG46qBTkem3LDVZBiE0/vh7kR/WNcepN4U106FrgsogXyzaI1ROpDXyH7OhjRQdYX
yIgDgtvPp9a6AGtGowhct6ouv8CBk6ZXMTr0/gOv1BRnoI5Dps+sprHD/rmduejLSMkUqjYGbvDj
TU6J49+AFzarLRpJnD+L1E/KbG2xpoCR+Gwxla4LA8fmYW2BfsvOuxFcCrHBZmPgOkU8Wba7PAen
LjBQX7szwgP/O6hG1vMHKx/0uEli8OJuRtFXxbPj9syHXS182K4aCGSKB9QrE0wjb5wFYtEYudV0
w/LOau9qTWn1w6s05BUmO5EkBMS/1HmAsCmuXmeA0Nh5NfPc+dHKudcrQaC08egWU6/OjTOW9sMw
sIKczXU3ddtaAUuJ+V27Tb1Hxpk6V1SSPnl05rjS6yomEBrsUfJwrl0kg4oHqK9QvgeN19TwS+Mj
bNgVVHQaiPnDjXeH7g5DrOANaEnxwJVxke1ymEea78PgwwciUFxP9r2lE9VvU3fkgBsgt2eYylWa
xFvjVjzH2QZvEvuhhJY3rNWAN4dlXkqnAfUnrKwHXxBZ1jDVghtCtUPDooxRvzZ+dxZnFIbRdPZA
T0xjlJ1vPKJqRPeNKGOKioLn8AzSpm6RV85aA+epvUsJZwJ/vDB+ggbfRqe5LtyNxzM5PVmlAckx
SO2Oqn6D6GrAgaxmZhcvaXpwogn1kNDiIjdxklwZWGSNBkVtygg0eAoEtBztKHWwRPHbOZFoqiBk
AJoHhVtVo8Ce1rl1KN7D1vxK+n4+8h1adrVi4Uxz3upVMvg9MQEKe6LP1yN3e3EP5mRZ4pht3b54
rC10Ta4RHLTNTd7msXizO+YPd16RUe8BJtEVua9NX9i3gnRQ+I8UzLTmbwLCm9MExmGJAw56iVhl
dEU81ok9HKSnBOu5EOzcduesuSEH67YLic1qXEupZYPkkZAYtsFV3eu9yYSB+bqDUvdN7NXj9GT6
Os1Ra9Iuyml9KVC90h2YRqVH+HA/SwA9wwMYwztPU3cmr8I+YM+2KXC/HMXE2LQoIEsLPSXYfNbb
hsL/feNAc2j85uvRzTdd5cfuvomLAQXmmmpvHHYoiyd+tjWMeHHQDeivIhdAAawNW5ieTWErDagQ
mBzoXZ2hyOv2F8bRRZVcVYCNFefaa3vx2LSwcAjcqTRq3fRdN66VlFUFI0hDzlF7Jbc59goZ+PAH
7FcZhO5fSqtD6jqNSCeRFzPnLbbm5I6iuvdqVaZEXcrPbq3EhZEYLxxnRB+tsuEWhj5ltU8yb0CX
zG8OBp69W0Qj5nmDPgvAyGcI7ajcG0cU+gybMCx+UxY73YqZEY3Myalh3z3KBE6QxSHau24d7DmX
PvJY/7qGBXcMI1jsFGNyNXsJb8tzRigzNfzyCFyJQ9sxzHpwxmT6VkvMMxamHY6hS8sjQoYCYYBa
oRczxoHFs9oJncM8xSYuCnYuVAqzDmw+AiE2jARQ7mbDPIXExztCo6Bir3ABSsgNYnc33Ug0j558
CVLdVYJSl9rAY7oeV6gUV+grtqaCmdqgHacL0GBBuTlQQP7XqBR4mY2oXU4jf/G9tJgfUBBBMqMN
AJ2u8cfhPrFpfRAFUdd+4uOZXJ3z8TKfeSW2FJjc7BIdbF6EQ4XHiWaYN+qoyHnjnRcM7xPQEUHe
bVrZ8LGLIcpNtmjqQsa3znTF4ak4jl8g3h7Li6KJ7adWHhzmk1xbTZA7ce9c2aoj8ryB02J1rQjl
eQQGWouyb4m66GXspzQOW52p+rUQykNmNEFEYKuarACTomksc4G6Vi0j3iUeu7YmhBqh1/ARXRSK
FLReKS/P/RAAuhL8zZja2IQLj925NSfPKCeWOSK8msWBHBEur3oLkL5gKAqCI3aY/TwERd7cuUI1
Kpw5nYsw1oiPAoNZSnbGj70nlOmndJ26sK0NEH7b1sYrGIIz0tjDl4prxIdpjcYGD5g2KU5iXeae
E/VqUuNdUTnI2zMpoaDmNki2NilIL/zGq0RqRRxiOPkmm3IItM5wMP82z9NUr5GmxSTwQJQi20p2
9fwd21Yeh8zFG68R2fnDPjfGdtZJAb2xixi2QTAKME35zEyni3XsYd1IUqIMC4gDQduVwwo1xBYO
mVmC+NFf49iY+KqtRI+wuuncC4xakYYlTuZXV9oMdo3zAKnmnHkF3ADawVQhtrcYsKoScX3oOLzN
z4zv9fzHNDbOvmcpx7lSwT17B9iHYTdiwG64atzRSVcwfVLD3pvYlKy0QuC7ViZz9y416O/7hZr7
i6bRpIArH2EKNXinaEQoq/ngpz4hJd1xW7Ip4AjP9T0OHidfpS2T7lXdoucRSh8oVxKU+AWC4rym
97NuXR6W8DJKtp6yyDcBY+1nnAXU3rgSfeGQQLCtWNMuqff9BIzBSnXWJEPUIvwrNOtKKxjtOX/r
a67KoEhrdHpntE1f4dU9livOdOGj0YOwk4C7j1Aigq2G792qQRO07CzekFt41VcI+cCaQn/fbgl0
h+QIdYnz3mGGAGWE7W/tzlDwX9Gus90V3Ee6ly6Ni3xDKXbFiDPLeU0n+JKi/Txqlkd9h9wyhJiA
L/ctTAfAKB4BU1olMAF11uU4zkjQkOrtwZQd1M5OLPOtrVyEAcY0OTrUaLOmV9jj4Ren7BRH22hD
+3tlUTSZAiYm2WG+8Gq6ssbMiLC0CvTkIJ00XPgtdDnLVZvm7fyS8gI8fKgTvLFkAhwgaADKLUMb
YMzua4/inwimCvMjmDKvAda7H9Adi5GotPdDAXPOs7iYFeo/c2mFba75gKq7oOwOOG7U1BQkTasi
HBsx19OzNeFcgmmrirUJEpbp+HyqdVM/Tg2w3iJAod8f13bpIbUMWsFmaI6zDuWVPPBwGHdzgIKx
LqsAuJUeGOuR9Krx19UE38hn7fUGmEplKztrIPmA7XletQmaa3HkpnywbPinpcVgVh8jtH4ie9/B
TC0lCRniuFJVWq67DRyjN8XW3ziPZO2w0F07EWK+wA2A1Y2K1RDGe2cvtkj41u73OsQMX436BNjt
CPB4KVroSTpMWuMx4uQLEfgA6X5AC+rjlzyGbSULzLGapOPHGecbG+tszdArpchwMrQnIQMUpBbT
T2jT2jthN/0aUQOSkgow9BFqKyrg6KRvuwJA2Ez8L57pgA5/78MvsIlNlUFrzAAkiqzY0RvZCTe9
VjggkNHCPdgNRr+Zva1DpUZW3SW8D1HyTf0QRTJ1SnH6CBCQLCCMyTTDDsVq+UZhN5arLIU9MI+B
U8B57G7RFGVi9/EYHBvgBZqxbbTRLqVsMydpw++gAJOXK7tEGXdbZKodT1C4joAmCf0dNIkiZOOX
o+NtmIDhRTfa1brJ6uyTL7HAJtetN2iIqXibgZeo6NqPoknKgNfmBHPk2Eda4CW7BpISdRKD2uqn
AAC0Zhf7+SW0kk5JCRz7PAuqQgdcMLp0zNsIt1kDHgxYABD3J5bZ+xe3l5KI8TRknYfccZOgkBqI
dogDbOnDiR3i2NUXCGSnqClazvg2zlyygHc+5C5ndQKo+j5XwPYXGwRr7XIEIQTTJuW+86qr7HDW
MwP1IBvhAlB8PfgEW7ADvfqENdax91msf/isjRzaUd4Gor3ek9u0+jK32Sn5Tvsw4f+5vdhLuUSe
G8oGk7ibHm7FfK1J46sw4bNXvLKywkEbNyLpgsKvtXNlpdmcP9t6JjGUYHKa7FM3r5N7F4+VrdxU
jVbyqWFEhXuxQEsOBnFKdYR230WbW9k6c8UpPtz764cuZW36pIV3bj9AyNkzK5e0O8HEWgJt9/Ee
9v6Q0aWsTQsLdZPQUkeOA89mp6Uv/gRaxMcXP/LsS00bk9o5RO2BXXTNsE8BOlKjumqG8vrjy7+/
09Olfo0DCyXqwAwFPZf4NhXsTOaoO+Lxwwbx3PpzN1nMaeUdCi8ubtL4sG2P/XoLdMczUyXy62Lz
8T2OzGy0kH+fQT3YJ0WKakHEbBWVGsbCHvLjwC29Vzra5+iaoA2SpDsYvyBmS1Nk0aS+Qzm9iWD4
fopFemy4DnPkF6z5aCFbaNwew4VSnO68W4C+77VPHz9+y2OXPyzrXy6PDogGhEfpKLZolDhoo9f1
jpSnrAHe3+8oXxxkQ4zKQC7dNhq7bM3hJx6iDHOToHMYOCK7QIVl9fF7HFsyi+WezW6s26kAIjet
w8IFREacksg79okWZ9lotY4camBU0nJAZN9yll80rAawM3dgPvDx8x+5yT9UcYpqqgrl4UOZ7tqC
gKNM3SerLu4/vvyRz7NUxJlgsosOTtxiRxn0FuoKXQgPXHri4x97+MWplhy4sy112ki69tOY57dw
Bl+7Vn1ijh57+MVqT6emRlUg1ZHnZO64BrHT78IE9lTFiec/XOifZxig4b8vAjdNEoE6VhvNk3WT
lc69bOrrqVLRBP78xwNw7BMd3u2XdSaRDkJtHLfQ8XCBE/FC9dO2y06Z9hy7/GIZS2HishlMG7WU
fyeDgJ6wcLobOxmzE2fSsTssVrLDB+INGSZoP4IK0kh7n6BGFcBP/AQh+NgNFiu4BIyvm6CsFrXI
lgMIaV3FKblKW//1cyOwWMYdiuNoXGMEsKHuB+PsATKMRPw53Ta6VMHxx0T2eZO0UVVkj3Cyvm3a
+o4NyVXdnPI8OTJNl8I3MBBrCfR824jAZ8grIGtqN+eTKM/HVqw/9ZGW2jewdOhiNlpNhITsiSXs
3MBWTBbNl89dfrGS0W8ti6TOcaTiWwV+k4AQ4Ykk7N3P5fcAcv2+zjqaNxb6K01UAF46TfMNBOJu
est/+PgFjmxF3mIZEwLh6cpD2UsICTx4mjdYaZMq7z6+/E9i3Ds70VL3BmXdfB4AvIuKpn6YeXnd
igZEGf2NNta4Joo9ZBwcmwoQtiAveA+SVWcHsjlFMT/2fotVPuQeA8gFEOMZzBYwMgDYRLv5ROR5
7OKLFd5bFcrdk2qixJtTKDwAyqzqN+EPxQmC9LEbLJa4axTxk6lqIlPrro4A+wedAdU3KNh9PD6H
WfTO8NDFNosWGRB7gDBGkuUvw1Rd+XZyFvPsc8tjqVowQIwfFSQK4lYfR9qXZ1z50Sz81cdPf+Tz
LEV6TNH3oi3jOvI81MdXqIXXYEWhG3Qq6z+yQS1FesB3JO4Ipn2Ux+MrPB3OgdnSYQNxUdICnfXx
WxwZg6VCD+fTJMhA6ogW7YOXGS8gDHxbCsXzE/P02B0Wu1QnUWDWtILk/zxXb+hhmTN7doqvhZmq
UyzSY/c4/P0v8QDaEcBHTfhUKs1VAPTpqi6c20nan+JRU/cwB365vnQUBIR5X0fodtRbo4nejFKl
J87qYzNpsQ4GOlBTy/Ew0N78RFScbF0A2U75lh27/GIXojgjIEaKIfYrMGo3vEdzOvBixU7lwMcm
6mInAiK1UFU9gGPLqxwrrYvaVjyoqvrqJe4no+KlQA+Ih04DOhimkdvdZYm+ARrsCViu6ON1cOQj
LTV5ktiMVMqkiXjlv1RqtNEAcU+ZPB27uPh9+jQl2MRWX9ZRhyz7xWK2s+uLk0qqx66+yBfAWk1z
Tj0F4DJklyBav2olY+vPfZfF6m2NBRyBxMWF6tA8rrxdUZ2093xfY48uJXeabIJxrQD/J89NZj2g
zmWDOJirNqa3jPS03VtpDJW3PubCXGse83rX+A6rQ9vtPbHrAYYCS9D149FEIqnpuBpHk7dfJ8FA
7q/gBIJjvgAReVeOcdKeJZMNHVNrzlPvmgIqry586rDhBcIORXbno67XbZmnuVhlDSBam3EConLN
PKqr54m7bnzduczKv5GEFf2rrDjaWnUBaNwlYPyODVp5zs2+o101roEZn8yqblHku/Wn0jFQQIyb
dmNX1PRbGFTMyXb0B8h2lLxmZAcpuxxcIjR049t+mlJ7T5oYyPbA7amoPjmchzn0y0ZWTsBCFT3O
RAuuYIEaq5UnjAo/nitHduGll6c3wETQLvM6cnz00GLLB5t+yl8Fd05sw8dusIhIWtClQS2xa5RW
8jxQ2AToaL2wvL3/1Ass1XryAZDdihPMRwIFIHB45aYDkH6rwJj53F6/lOpJWUb6ymE64rCQ2QEd
B8iqbN3bj1/gSIFoqdLTliBGDvWA1Tq1eQhT4HyPkHdeN1Pr7AzYP+fg+H+q64Fl8vtUQies42r2
8bE8IHq8onlsqwaCA3F/4mWOjPZSoAc9PyDTRK2itmvA2PGNp3YOjIefUR8pPhk5LOV57CqzZwst
6IhBw3WClEZWvwHNPL1yC6+0+nhYjuzQS5GermzG2Eo7DIsrf8CX+Qz49VP+DEcOX2dxutc9gBWN
4QqZsmL3FeiKX4rZUq+la8ZnA4GZHx+/w7GptTjkB6+Z4fsB5ybZgMQAMBVUCwL08p3zBsBGUF2g
PWCCCevl68c3PPbRFot9rCtpQxsaB75QL73qR8jGZ6e0wI9cfKm8U/MxzucExxo1XRv6vQ0CuTWS
zwUTSxPPkRijvQwVLwgWyrNUVMUeRBny+KkPs1Te0XmVFLFSyGuqnp+lFSUvSHJPNTOPfZnFsoYo
ezOXGsFcEUu566E1EcEY4JS96ZHZuhTfQVu897NDyidKcebK+hJh0AvNzGPflaeMgo69weHvfznj
7Nae+gnJcWSZir6BVz+/zWVfdidOuWOXX0TrnkPhVpIXyPsYgB07IHgA5IohS3DK5+Iwwd9Ji39W
M355fkOcGCIgoooALuqK66yCqkoI5XqnBnBDWfcQc7m0BIcSIutwnpwJZlpzllqed8qo4cjOu2zH
j+AvVlUJvi1gtPN5QuxpBX5Ufu+K1Nl8PImP3WKxbekcvFMXSo4RzqxLPsz7mDlR2p+qrx4ZJLLY
rZIJXR7Wqiryc8vdUghlbGVdfzIXIcutCWo7YihoGbkKKA/gfdt7lbvDNuV9dUpv/P0PhIjp91ns
+pOirCKAb4HyCas5sQX34q4x88PHA/D+F3KWVoVtXSVJ7EOswnfT8VyAfbvCWnSuP3N1ai++P3j1
iN9zRPYjqNyQaCpzVKHLtKrlifnz/uNTezEEANrOSAhx7MW0zcvzYtICZTbo+pwy6zpygyXCaiZ9
6+rBqSJK7QyB7AiuEYqE7uAHH3+i9weYLrFTTM9YYQ5uAF7nF90V23Tun7S0vn98+WPPv8gKZVea
zu/nKqrbSofwWPgxA+Zx4tmPXXxxSCTNbGtdQCAETJ2NdIozx9EnYvwjJ8QS21RaFljfoquieYTt
ctaNUZU6N1AfubBAe/rctzm81i87bJfKNgGhA3PfE3Tt2sMI8nFbnTgg3h9YCJL9fnV/LMwABBMC
Y5rGzs73XG/epV3umtUoLcV/fOYlHH8xBsKwWDCaYInB6qM+ACXFGBYWgUD9xzc49h6Hv//lK5VW
phuQSsrIkf2tVIA+d5CXtOP1x5f/uRf885xzlqadamg6QVq8gCfBo7H8rQ3+bOOWa3CxwkZNG+W5
F4bGPwi0QZzsVEXj2Gstzu8KVDhwpYDH1jO1txTcxM1grPquSr1q8/GrHbvF4nCTWWX3xNEyyvq4
3tgannl1Sb0IRDbx9+D812+ui/rf/40/f1e1abMk7RZ//Pe9KvG//z78zv/7N7//xr+jN3X5tXzT
y3/02+/guv+57+pr9/W3P6yrLuvMTf/Wmts33cvu5/WTN3X4l//bH/7x9vMq96Z+++vP72BRdoer
JQgm/vzPj3avf/1pH/Cf//Xr9f/zw8ML/PXn/RsE1Tpo2qk/UE7pvlZV9l398fom5f+5+v72tVJ/
7KrXDP//j2u+fdXdX39y518uljXEcBzb9m33YFM9vv38if0vBwgbeNQyHIcCGgh//lEpYOH/+tPy
/mUzGKP4+BnxIL9zgK9o1f/8Gf+X67r4NWEfxEkgWvPn/33467+n+d/jhY/1nz//UfXlNXSgOn14
W6yq/78aIIjvcOFQ3+HcA0RdLC0EC4lKJGhdeuWEwHaHQ+EGVv5MZwO56xYy3jQg6TdqtYGQJ/ok
P2ucH916Uab0egLqnZPrFQpYYQp4QwwJPjLGIcTjL+y4OU86sMwpWAAF3UzYL03zIqi19dMY/G0Y
3kE1TU/VDt98nbQg51nNpe82W2HP0QzBzcSeQ13Cp3CoN3L2N8ay9/C+3vlzEcXONnGhnyOczQwh
IZTg99OEaqx0LsAUjiB09sukee87/15z/M93PswEzyPQDlo6QfZcxwDvVgcGH2DhsQwd6NRyXgCD
Dh0hWE82gPKyME6TVe5uhHYv2kycWRyv1Z+pfp15GVzt+43pmxOYgPengAcapA3yOKPeYmcfSlDf
0DDRq96B0ATUTSwKvZD8dcIzGQsCBQNbzTbg6cWzgHTxiQ/z3gR0MdeZoB5h9hKNV0Iqh0JuT6+8
A+sjhQxSG0DrIigNGLfgd7l9YBU6gNgmOqWn3EN+JoDLOegSF60t6kB/aNn0KjMQOeoezDyl2rDO
hk0LVxSm+T20jcMSjPFUzRsQWCFhASFEq931RpxXybQqQEl0y1Nn+E+wyuJ5fJf5GATHhn/usl43
Simg5oRpQjwLxS1tucFwVacuC7xOWEHnjF9pWa8bl0TuUJdBCkm3wI4pgxSgWPHMX80mux5n9pYd
mKAcjkHMLzbw3niV7jCHXh1bQV4RSEOpK7+vZVhq6HQlpXngKf6UGqhBtM2uyh3w0JMd1CF2AHkH
CYiwzThCXsmLmj6uwsY4bxB1gz6FZX7IuN8R054XM/rOwKPNwehCl0qNzjo1/JHX3XM6MyuoBswf
YNQvPew6q6mwwa0GVUK7SejYJtCwcgxzX3yTBpqp9mx34TD0UzBD5SZDRzKAA+mprPf3+tLPdel7
ni1QFhcePv0isId0XR1D+0BDk+hrnAAW1n2z2guarVN+kUFKNb1vIF/YNt+Te4d/t/WDK26yO0ud
guD+9KxYjrzn+75DHRsCgss0XDe5EoMNmUaI3l1DERfSVT7k4dr6DGTnGQEjbBuk6aO2T8DeqePv
pC+/lFAaKNmT05rXqbW/WnK6A9/njFvZeZrvOpZ9n0b/qpLgoIDKuAU0fTuP4hy22NcJvRptcj72
CYhQ5UHBcgug3CVvxbWk3T2O0aAGLiZsBncIs9heidZ+tuj4orrx1hXOia7/gnXx90Awh0NRG9x1
QD8WuxBo6caGpopejQ3YLszfttpcQsEt6GkSYf/Y2Gi6DH2GtoYIdQuWp1rbyRwmkHz7eEv6WR9d
DgUncFEVLjROyFKZG0Vf2lcT06vMBwWpmkMotHwbGL0qO3lpc+QJVddfFEQ/T11/DcBWZEEedi7N
bgYBKoQXEOTWahVKqBYdRN7BCzTBQNNbnYIAB3GAj593oWT896cT4Nq6PgUf0+WLTwdtR2bnElMH
neinhKRTkA/+JQw116T2NlbGQijK3Lkl/zYQcVf4MxhS6g4aM1bQgpwb+hyaNAKStT7YtIHjcvAD
ExNC2iJQSNtDyEJVgUH3CVj6m2xmD0zgNAIv5cLX9dops9VQ0X2mU6iEJFGHrUKkGqTH+rpRzjek
tZu5rUHbFC8QWoZYsqVfiKBQAp4fINPzLI3/FZLIdyhergkpMVWb5BoSE5HO0gniSbIEYZqv0xJc
bDiNBIXqaDDy9N4qzxNVnUgEMdn+ERIJ4tou5KSILRABLEohdVoP6O8PHaRES+DOZRPOowd7uSaY
EmyhskJtoaVz5JvshlWPvgfuqIHZOV7IVsFF41c9lKbsqGfj+dC01z0tHmyK98uzVyJdkOsQcRQS
AlA+bc4gL7/iOntJ/fo76UBF5rYFjrB5gSpxlIGfC1J2wIZqa0M1cPbYM6Kj16mbHjv0cuqEPqVO
dz+gTQ1xl/Ks4XTvQaWmVrgF5O9GMkWQM/gCFvq9Vc9jMCf6AmzNEGJQXzriI647nHKcy72eOcwV
iAyw4i9iIXZwstqXdn1duMVDx9snKuRrnZGr8jYfyC04jI+VfVlwlgZonKA/5npXsZZhn1i3qk1W
MY6NFDrLINH/sOprhnQxRoHUTQ+6XU3ykPjec2eKtT/YW+5PVzr3YQmVPDe7sqBQqpzOkxyeV/iv
rtyvQEUGGZDNVjzcwOjvxJL/Cc36fckLgP6xfqhDQWFdHgMujGJrKbwO4lZdBA1CkEbTBEE1tL1b
sCUZHe6Mfycm9xW9lPsG6jq51fDVrNVZnaofSe5GrJmzkKclDZXWZwjuz9OkBQu03voQ4kWPlgRV
K39q/j6DMrYrYmsdN/GDNdX3nTKPZLADq7v1enB/baKe89L/Jl3/POMyZBa/hZyPgOJBodbag9io
aSCtUnY4FP6HufNqkls5svAvggIehVe0Hd89M+QM+YKghfcev34/zNXustG9jaCeNhS6IYlXN7sK
VVlpTp6Ty4+uHz+pbb/Pa4iu1AJscJKVRw6eM/EjNqnx1ukQP173O9r0Np5sGvkHB5e039IsuMRm
fseFjEousqJeG7b1jrImx666IdDtnILBIakxTCfWgVq5oc/oKy9b8VMvvFs7vTE0wMxM7tWK+6Cr
SG10a1tSH4B/7bgP7/DI+g7T2Lt0bO8sPyQItn4gt/Vb77h7kH3BrmAtRehTFeZ8NQYZlaXgRs3p
z/+oP8Ag1JMKlvUa/fEVAPQVNHkrBohwOiEsmdtB2RrQnn4w5dJuZnTBl7uN1Hb/pNgnGfafKdlZ
psCugrcRUFxxEI3575BNmG5AIdTr0rZXDERDYUmAxpR23v4ooQIOZctxW3XhYyrTx5ov37JIBk0S
S51k8HT5aRh0tS70mrIL+gRG+9ixulZ81UNj04FiKwv3ppDMrSmN2678wlO+hrXj1VTkn4n0nqZi
oZl1HppP2e1HVG5OyuVzBI7hAs/MbAulh/Belh+6Eja5ZNj6TB10/S0DCDAfmpsYhmzXq9ZWXUC+
zNsq3cdVvvDCfvS4ZptDUE7+bivCUnR7VmEJ4e8Sbc03AfS6qsHH2/7akpKdobSbCG4fxsI2QZrf
5vC59WPs6JL5UhbePfrML3bibRKIn6UlDJ154ZPhsUzF4sDCpDj/ZJFbjaU5fJAQM39cmTnMoRYM
1np/TKoYyi+Iahy/g5kcqoleiN+DrayNLjF4PXXooF1xD/fgxszsra2J321f3yaAZB3ZE+uaVjUk
MG28grHhZ5zwT5LNT32hwdqkQKMsZeKxDpOjMa49yYf7ulwz870vIuM7c+K/vFFdFUItVjqiWckD
5A9rFBHu0PShr+A7cN1BnAChna5+cgHqOVAAaU5UbmS0QFcwoFfwARoPip5D/9Iavw01g/ORQXzN
fkhR3nTAHdv8yU0uFZ1T+cMB9Z54oxqZWMfSTVyrC/N3F64HTDiqiXvgdurK/FZOY/EQrSvNWiB5
DBcu1DgwH1uK4zlRe6Nq/Z5vTfH+IUjELhawhCvdWmLevEPdMMr0m+u+d6ZKT8xnyhD/4n1tvrzK
hNrpdTWCGkWhvBrXvFUrtmmrEoXABTCKyIHSFe1u2PkZd7pPw31svQr4fiGCc5Lwa1W/K8Wd5v1c
+EVn/vPjF5FIKZbQ4eqZ+08/HnoTUpd1b33y3U8+4U2704Nb4IUie/BL+Kk8eMM35VH27tP0ecH8
+R01Fbo8lgH7HaU24wxaEacxhx8hWZizprnSm161twpZthO5+QoKUWjiIvM96uWD2Q+fXGhvDIQh
zbF/Ttr+GFRcX9fb9J6/xRndojAw7OLY2Aeytxvk4EtqJHse8V0XVDeZPmxz+mSQi66F0m79NlhB
VbGq0mEdRp0zzeM3lQ1jebhCVRkOVn9VtuVTHVufiqShzy0dh9bbSXVyLNIYyuWydAwp2CMUQcQW
5uZP2a2ezBrTIbT4ab+D2ea9kJVPAcFjqqXICIR3Y/fuKf6z1ru7VklXqpj445vPhroxrXHXSZP+
ZbMqilf4Vl6LzvpZ1/m3vInJaZ1RLp5KF0FhNXTaLNqidrjWhd1AtVwAr8hcZssb9whR10uBz3fk
okMXA7Y0yHh/IMj9BlMRNKPFLd0NZ2Ru3ikKsVEzJUSLUYegGXa8UlUmVQo4COEPqsPcddwhh19P
IuQ1US/xpUSsIRB9Glv45mFrR1hjZ/TfUje5hW90lcAJEzmqZyw+dqel8un6cFhg4uOwKjx384kt
s4wIpxRfXhvQRjuwlWXcFfDBXQABRw+ZQd48wDg9rKf4dlOnwW+BB+oEslalX6wao83Wcm0CUbTg
qSNpIZPx1yi1ruCQfumzlhRZgmCv+qwUbFXOAPir2yJTRT3pSUjgKCRjb1nl97DZa0r12gzuGs7u
NxF5zQrm9JcoUg4irQ9IcfjrVqiT4oF+29vBI1RXvqOb6oYyzGNm90RbAvZ0SNVamHUgnIaK3JPE
jfAC34ld+6Vq+VIaAr+wugRrZejfKbauy7K70yDCcmJqvY0S34M0eEjQMVHSaF3EBpxQwb7TByfw
7FvgivtRUukdconNuzrTGN1WkscC7TK7tn+KiVvHrfvHoWy/W7GFa34ozew1ksdVA4HoJp+kv2w3
+hqo1Y3U7puk3BRxdI/U7ErKVFJQasCDFO1KaXjNoXtx6qhdB0aC3I2NRownnl0Nvnjarg+KJv1q
7JspEPGhgyo0fw3d+lrJHuL2RbJJIj3z1o76ZzWy1oUd7z3YNai5wi/MQ2F53mZs9X3R9neBaTpQ
ZR+sJtJgBSM9gqRwVUaIx8Ks01F01L8awt5HsC3BHTl8xu+hYWtDFNXv2pYlN/KnR0tW9rlkfWnD
aICdG3LAYHgYYPxxelm6nwiXDc3bg41ytLU0po9alK3NXNqodb4PcrjOQveL1g+Ys61foSgf3NR+
La12ZcFSF4rmHW7gf2rvf9XGeQh+lNDs/K7nTZqTvs7/+Xf9f2zlTGi0/7uVswu+5XmW/jrp1Ez/
l386NYqh/csW+seo8D8dGkVV/2XDNoFAvaWRFgqetH93aHTjX9wHogGZBor2z//p3w0aVf+XTPyM
PoCpy3gZS/2bBo16Wh+nP0T0S4AH5SrBkMlZOn3oY1imhN/nOvRA1joYAtzFDy9p1poR7E28rmHc
G8Vdrn/hr0H4Wtef+A9t/TVL7nLROr3/WYWDXaS9Ey0NV5/Gnx8/DVUaA9CosBU6SLPOc0TPsQ1a
W7wO9dcwGdxVkW71cZ/UcrL+40NdaJ+cuuv/tsS7bgnTIBeYlWREmniK52HJ56usYIjdR6LeU5sx
FiL9D8jq/0b6H5Z0xhOJJITCI2FNxaE/skBIfz2pygfYmGoVip0Shru1pAhpb6CWNK5qVRm9qTCa
3qu+D9typGsHLxMWyD6q3XJPhQ9OwPpOq8N0nXgjuiy6JP9ODfiDtl6nj6sCtcRdTxNq00U+jJeQ
QDvADWGYgZCXplYGO6IX19BJ526n7q9v5BQWni7PEDx5Bsm6aXCqZqeJJRVG36rSaw9rq8NJGfxw
b6YPVXVv9A91pS3Ymx0RMRVTZEuQU5t0OdX5SGJn4RhVuVOObU9HSy0LQiPvYNbCkbP0eH1tp6X8
j09nQJpP5Mf3M1je6afzYKKKfU/WXss82Yte3KVt/JynCutzTKRSrlv7mOc63UqdugbR5rSRtFCn
M/vHSSk0OUE6rdRebb1EMmY0grs084JNFLf2rVEX4UPeVOEN7Mg8knChW6vRbMuHqI7GnBxKZTyz
S+XbrGilN9Fa0pNH9/47tyxY5XYzwGDiNzeiEvUNko31HfT9+k4tUti3MqJLpAXQaJc6iUmw3ifY
z43umVDSfo1gnoKGP4OHSWm0hTL97CJO35NmNM5Np1ls0oY+XXRuQbACDe54KOX4hdmEG0Utv1p+
ttCWOc0lrA8zgn6MSkuQf4nZfe+6YjALpfSOytgmW6WW5I0WMj1+/RPOOp//mLFl0Fxk9DCdzSu9
PTRwaPlZ3lHWfWVHJesn5BrDJvEhXEwrdHxkDaY22Nx/wHzf7McgapHONhZHpT7gY3+cpY/12oop
dHAAhqLPEbz2CGOm36v+MTQQ5HBo0qEalUkkyra9SXoGhqeibuRb0EGmbndvg9VcagPz8P3pGs5+
w2zPKce6JP3MnPQwNH+KW7m4M2Pzp9K6JLAJ7NqSH8b3Wd1L6aoZq/qgjR7Ty7DU35YDecH1b3PB
cfCo/M+OfDyLf9wuL0Y8ClqZ/IjI0QNvHCiEGLK42O0XDH001s72XpM5bHgiXcyPtGIZPYJEWvhs
2YAI6kp5MNNbH87AHTdTcg4QJmYbK3eLNzPsDQJ+BY7S3F/Ctk3be/4zPq6VPTWjZ555cIcerarQ
PiT0URgvvNdS666QemXF0NJnv0djTardR9srFm7BpbvGdbZlOl7QMc1f8cAMGxehNHEo0fGlJZE9
tMrSfZ49O/+cLQbYUG1WwLjNn528N4LOLwb5SI2VGgRspJCJGyED5GiM4FSmyOH6+bm8qv+1OJ32
P87POKjIR8MgeoAt9o15qOfWVJeY4i45Q/uPVU1//ocN+NcSuEmD9FANyaodnvoQ4cG/G8f9t4+C
m0YWEzaDOt+pEaEOsBpXsnx0Le+2McgcoS9HIU7+HiCtcn3TLixocrnURFTuAY3YU1t109hFV1fy
sYdsUjWljTmmn92poHndztlZB/Chk9JBwj4duzm9U1BIVVAHQ3Mo9U4maR3MuzgtJqAHZNnIi2zN
Vj1yXDx47oslnpBzr491Q2YnVcvUbH7I6So7TVJiS/LtA/y16MF1yZ2A+VmKFCgq65tRso+KnX+z
s/S1HeyjllAsub78s9tgkDAAuJIJnYlVzpYPFU2t50V6lERzKILxCwoh6wAUFtqchrwJ5eEVru+l
GYhzR4fZfwqHPDDkLLOTFBMehYZeYjbWVhGiRpNY4SHq0g3qXSvaLejtGo+KGTzYkHais/Etjt2/
C+TB+PAbiM1AMU9nTJ9dmaHMGuQWioweXj46kjbWjqVGe48I6voenx1lgyqtTggh2/xbnk9zQRGd
d8iDSkdRxHAcB9DMQdaIznYpLT1VF0xxirBFrmfq+txUR6JQa2XuHkZT3xmSeZfG7rGyzKV+22U7
bBsRp6ySX56e2ywHxpRC/nqkSpbS2Q3UfZ2M6MoRrS3s3pn3NGh+m4LsFkwB5N8zU3FlZXpm28kh
tbP3QCkeVaNeiCRn0TongUCHTAtMpAleYE6WYcaIS+Rhrh5gttwXZnwjBzmyevJNlHgPfjbsrp+H
8xBrskc/jSav4AWa0wQBP0usSIIpzQjCB6WytiXt2qpB4K5UnvImQXNXMY9aYa/V7u8IWfDhM9tT
sPPHQ1HUSaqgGiAfumbw11rjF1uTPGztaUgpLKzz/JQYKnkdXoXuISdi5sPbURSKBE38oQ7d6q7Q
VNi1Pd3+4Spe8YbWdJk4teYb665GZdpCuGLdBaH3KJGMbnp1NG/pL4b3FCLk18ar9dfrP+/Sr6OU
IgvZxBcBbp3thDcJ4nRtdEQqpWaGMALdVati2ynJ0vTjhQNGeUaWKZ3Qpebfp6bs0KuMgaGTQxnI
xX3rStFesSZSXsRt6rsxLCoFPa1K/359hedXhztD/5ZxLJVVzl+XxHITBFbH8uAHyEuYvhmtArk2
3q5bOQuPDXCk5PHGVBGh/DIt/s8TFaElw2ytfCisIVgVRrX3Um8VucNNaaBEdN3YhZ00QBXZ1Axs
QUt29mBKnSEPPpPih8pIf+ip/rMauKsmzPuIBhbKRgGishC+nUUIrO8Pkx/Qgz/WZ0cWWrBpkB0l
NELWo9w/oEL4q1LjXdYFb2Xd7kVYbVrLX5guvmTXMFRDCFJ6TZ8fGprAzPgjY3oozeJRiVGa8+P+
YRIIXwVmisJQK30pYJd2hDUuPI0XTZsmJxXYkUn/f/ZJxwopWcSrjkme/bRR9CGS3owCUJXWr7NS
vGtt/sXwhmHh6164kiA4JqQBFUabA3VqN0VuQ1Bhzo5mV99nyOqKAOXqsP98/RBdCD+mfF6bWpa6
YVjz8gzqQ3om7Ew+jG1xh5I2U+8/KA+terd+KqoXRCacuH+uU4nZaDS70M25/gMuXBlcPzgVkn1c
5Nz1yMx+JDw40THOPB+JLPUBpdRnL6u3VfLXZRIDLCkhJjAOVTYouZ3uqdFVoS9gGDxG+GjG0fp7
mmMAcYb85/VFnYeSGAK4ja8nO8DrnBqiAlMifuKpR1/2N7qOhmvSlV8hSYtQOWqCVVrKX41mfL9u
9WPY/iRZndanTs+oqSjTbp6aNaG6Tw0TsUP5NmyTz66vuGtiLIBSfv8lL4IvSYdmeFP69UrUBhB7
63sy2iRJrnuwbMNzQt/6mkXjb53Z8XWnAhejEL5B5WCngQh3mjDbZnH7XBTGox/0j9YA49T1NVw6
DhTweCKo+PNEz459xz2XBcXWo6+I+1gbP6fQCnTwgDay9P26qfObTWucWIeMytJ4mGfRFOoJaURz
zH/ux0PvRhuDZvKwL/y3xn6qsgevsha82LnDBnbDAwuAkYtGHHf6eQiJ28ZH2+6YRcNdGxX1JtJ8
HWEaEJ25Xw2bNs0WABLnXoSTQLGXqjmRhzWfI1HgSG/DRgJXnGQ/+gTQXkUDzffsm+t7OQNiTLGU
SRxncPhwJrox/25Qt1ngGNXqKA2a9CxV5S3Sm597DeYVKdnQXt5UmV++1BMUqI3uUSHQHBizNsKM
NzC6hDDytvcNmKLrv+vCN8a1cZDUSY/PmAfnpR9XrZAS6RDZGUo8yIRKmzoOM3S1E7B+esxoQRIb
b9ymcd/K0bi7bv9CfMvTMY1QCLw579TsPMep3Sk68P5DE/IiZymPVvwjNYfGcSkZxWMqb5La2kWa
tSPN/9t6LbUJOuqEdLDSMEUyO+FGkjWBVtnikBaouYxoYawquywXgoLzK3tqZQq9/ggK+mow0GDR
uqNdZU++Xa76KNvLLZi0foll7ZKpCcNCJC1TFJtf2bJFprZWAPjSBX9OcvdL6KPNa5r3ZrjUkrnw
MFKGsFA1pPjHB5w/wLEVodygNNGxGkTh0P36LcsDJTHJux2sCuqc/EbRi9gJCnWr9vne64NPYb3U
+bqw4glmZxDhUWU6ex5bfbDivnG9Yx+2R1lrHzWokiWldaog3C+c1fMYmdYBqTLdBEah0F87/ZCK
mQEyIRc5DFa618Nk03nob4rXxH8v29iJgTIlLUJe38YCvN9AAO2hWLNU/r9wZam3T9M2hOnUP+e/
QssjQ3T9cKjLSv3mkiA86GOHPw4C/1BlirmWc72+hUtFrEAOLBXbzp9uEzwNDWdaqLwO87ordRDV
G0NlPIxAotehX+9HZbixhfkLVdzbqmx/SN0SLf4lm4AYaVqz6zSpZ0vOUSSz6M42B7+WAwQPlees
UlegexG90Z+sIn4eYYVaeGkvGgUjTHWdxhzLPf3aKaLBkeDpOJiy720g5jdW6miPN2Og2GsQY+ZO
rTTQfKbnb64ftAuPEnkErWlQckKnxXNqWZUy1y5FGR8DiK3WkeK660ZDLzhF2H3B1IXrMwW1wMfF
tLvzLkIEA3GDwqN6yA3/W2MUmjP61VulA6JlsnxJiePCwgS+iQIaf5nS29OFaUkVqbpW2wcZvcKd
QMnKkeQ0vptUoW6u7+El90R5Rp8Cd/rvlINObZW2VPlpqmmHXoHoVTWqHVSXN3aQ3Y6j8doV3g95
rL6XRX+IDX6B2r1AGbNEZXchomEShxEtmjQ205izM8SzEzVJYYzgPEUtVg2CRTtraP37tMqMR40S
3DpGYm+1sPYpjj2Nc4nfQV2QGqHsyLzt6drNEV6GXvQt1ySpXlCAce8LFSKtJrK0pwr9480Y58lr
k7QVZMr0MlpowJ16gEZg4Zdc3AAeeJ3TRT1uzs+RRHqDAnnQHIwWevTU3dqxtGLeZNN4XkRrLl6b
UrHNdN1psuDe8sJ75NgZnil3Rts+RoOEphdI4dAN367/sgu+HEzG9KuIN1Ummk+3aDRqKeokQzkU
GvKmTYCubM4Y14IPOS/aE8aa1IstVZ0awnNnrUOKkYR9PR50F1xmhdTpO7Ki4kEaJXAnhVethliv
X23ZA1ks2nwjl5XxEpjJ0rTVBW9GEsmYHp7YwHPPrkNgDUK2kFM92jn6mHHxW7HBS07suE5eBfeV
aGDIHZ7/epMxZXzgffXz0n3oBgzORp520NRYu/MNX3tQSqEupA2XNpkHmReRxgzOZf4kFciAV7Il
1YcoZZ7HB6lnfoK1+iFsvtXytqyl21y2Vrynq1bIC1/4ggMlFKAvYxGCUKKdXN4fwd00SRIXYywf
oH/4DiP9cy7C764Jzq6pf13fzYumSF9luhD0fecezbJBiXV+ox+S0XjSQij1wzrjBcz2YZj9B+fF
njoeOu/fVBSYnZexpWbvSWX4zPrqQ9OEHijKTH4fjQoXZnbWC3SLCeT79HwXtnQ2U/mRK3FKNdq6
IH5Im2ZpusR3bnqp1Q9DWbSPRTME39VsAB1NvL6D91JfIdgYPIyNYhwqVekY/y3GXZ0E8UYKiL1Q
t++fQhe06PUPcMGZMegqLFwrO6PM4790kCxXrzrtoNtMF5Za7wymmU+Th98C9BIddfQWEpSLFk0C
Pe4tQd/8wbT8bqzFOIwHM1Bv61h/AMb75mXKWxkhdDIY4cLWXzpi9jRQxm1VeT1np7mj1T6WbaYe
gq5x6Gjc5GP0XYbmjCGJT//BZtqTOyJ41ylbnl6cqZ8bQXvUHOxggEchaBpSBbv9ocT6uNWS+rOs
MU933eb080/fRer/IK2oPjM0D5rs1KbkBrbIzC48Nm7/yZZLIM3qQU7s7XUz0z9mZoYQmUgVXgp6
RPO3xW5qGK7gh0ar218FwU0MgDrWhrVZU0d5CdPPrbJwTs69u3VicfrzP7xQGDadn6hYzNPWScoR
GHLn9CXQ7/FQaczHFwue/cJOnhic7WSXV3Lax7H5rBXVs9/Y+ouC2ui6cet8YWnnD7VFLEy5CygB
ece8AQaiCrVIJcqPemnoG/DF0gZhannhapvnN42KEz3KqT6jkOTNfE6aI1XcCa84on4b3fWV+cXv
x2TtD019V8Ift1dycJNDKsXrcDDjzEFWdtjHnTp86gKfgixIua1UdXAYKn1505rxuJLSHkYKwksn
zJvsueOCfzOzrnkvFDl8EHXQPidKZ686HdGv0M+B2om6XtmeIq/cECHYqEa0s/VibVsEIX8BkM8c
b+DvuyFrb0YYb7dmmgE6B5cOIqD4qVV5s/bh6f1sQ6/zy/dB0rWF7D7JbRvsIuZQPgVShD4uOpqb
LDEsRrws8SCGPtuic6KtGH3AoaWF/ugZpXGT+Yr6Ljpg9LEmyT5sKnV+LJCKWemhp9/6pVfcJbI2
vKRNjjaobKQbtQua9dhYS62Vc9dEvZMqAhVjkhV9/siPSRY0MarVx6AlHSsb8KyFFh4gBP+GFvxC
BD1HSVKuAy5Iyx8MNXVweR4uFW2Xdym6t0d/yOqNqUJEWg9ugPaS+GXHjbmz2sSECq4v9yHlzJ0x
uvKTWhf1TvimfmdWRg7injLi2BTRwRw866a3avVb4Ybq9AnVVZUH1lMaWOImHiYaF1H5j4ZiNitN
Q00obRrLKb0a5pRSil59XTDOX6kkTV2q7hiGsxYKoefbS8pg6twB3BZVhVk8nDReEdloZbO9euWE
2nOJ5nkT7gx7+HHdO55faN5QoGJTWkZkOC/CA9cLRyWnSm6G6H4qo9VtG6RcF3ywdm6GiIyocOqK
wax31suwmIZ3dS09An1QjVU2eOaKi187sGhHK9uo0CEuWwHHiJusUYpLd9CQFSu6Zf3OHVFi7yOr
fiQ1Tj9pvV0xidGX3acsSoPYQVAyuFeFKsEUEL11ch1u3ARhyRBq+tfGTKPvCbjEjR0p2b4rgtYp
qmz4BTtIsVKCevxOIGU71NbyvSak7E1C3XkJrHO+fOJueaofED6ocHOcvgiBUflBYqJFUivyF4+M
wxN/x/k3hWmTt5yiIaD+5lnLWIkqNRGDAgKPQQBAMdHWs4av1w/LR4Rz+pZiRPsowRANnlUZmzKI
hiGxwme/v4uSyDFqxXPMYZ/J8YMon2P5sxVHawgaACeHe3zq7eguVYLO74bFtQDUqU6hEXMVp3up
Cy3uTNTfIQ8ATdnVcBB+zRlQJQZ4u77c88iBGE+QJ9Ii4C7OLQV2BkcxulNHiTFcJuvqTabW3/DC
nzO72aFRdD+E4iZJEAG+bvjsuFClAHBkWgYzuaY5h1/EuemFhT/mx7hoDPKnMX0ujXJJOu8sasAK
b4ygYcvINu2Q04004PJB0x7ar6F0N54qb+DkfxJNvpAQXloMREQczwkOyKzcqZmhn7JxI/SPbpjJ
26AswgNK5PZSMKnyjzk5mtNqaM3SNdIpIMy7B17om4g6t+lBZU4ZCoxtxfh/2NmvoELb2r+vIgYS
lZtaqh8067MxiIdkmseiX6eZ9Vb1PjdKRXflTfEyxGJ9Riq2Mo08UMOmCA/q+FY0e/63WN2T00y4
AWFITisd+Rsk7YnGjROp4Ur0+bZxk2+69RmlHtnLNnYYrBr6SFP5OfXTPf+kSN2bkXZbxs/8l2TY
W/GCU7/0ZSf+gSlpg6Nw7m3hJSZ2amX70KL6uwn6ol0LK3J3ftHkm78/qlRUqKcx2q7R6Tj9uq1b
y21oZ+UBqUSYnprC38OtuVRD+2DLmX9d4IYf4x9TA3SWnxQVbzgEc8FzFlbEG6i0rREPBeypMtzX
N59dRd/WJZrgxIK+qLMbre8Z/fOYCkxBjj0FUu+9Vz2URpLJBGk5jvodUvcW1BYM4rteUi/sy5mX
4jgCwODQ0wvR8f2n+xKmUq1qgbAOfqvWDiO/zy7kSH4BZFkqeb+uf4XzhuZkjuSNxh1maWqemjPs
OB14/dxDnE79+0xhKFlCEve57fzfOuOfTsaUJ+OUZXxrMAXypPlx9wI0RV+7cseYEC/wrYlkAJxp
fuDeZVWUvF//jZf8ALtBP4x3Smcq6vQnhqabR2PVy8fYTx9NW3mtLOXmuolLm852TzET7Qbyh1MT
duXZKYOX4kDrchcgASa07BAHhO0h9+C6rQvLMSe0OxhKmgJn5Qd3GPU4zjT9kCVlt9fVql41mW4u
5FsXbvLEHcW0FfEvULfZ9RrbLMzgCRMHKzIQDSmYDGu9wlxZytgvmLq4IEhYSLhggQL4erp5sQpH
vhVjSimkmxJgAdIYf++X+Pw8OSTiE7hwdkqzwoeaVe/1g1UB2S5l45c7Jvs06BfOwaVdm1AloHSg
ZGNy7HQpYPXi0YsBKVdBpd5JQ9DexY3dPKRe1q6vH4MLpizKQZwBsHTnExd6R6c+VCSN/l//yyuz
nhKDvBXqEkZn+skzB2hxralf81CbAJBOl1RbZi5HdqkfmrzbQTFQr4xp3C9J6u1AKLyCd49JTqjd
Ves/2EzoSkjzwNfi52f31kutOo2LzD0MCNRsRFu814UQd40lygVL5/AD5rQmilMKqoiVnAVcIRxh
wUAH5sCoNBhXqY99WLsq9VjpIW/1KLyvfdaPTqlZ0aecP93XUr7UWJ7WM9tpJnWn+SlSETLb2Xrb
OG1GNw3Ng2g7RsshLx1tHyLNcC+V7Z3eJse/PkEmiA+oA2VA0mf9RZhyxkmXVRx0A7o8qS8++4ry
1GTi53U7l9YFQmmaRSZxh/f19AQVo91LWZbnR9p9oB8jYfzw3MrpYNpmXbEB29J1gxe8MVE6w8sT
KyLXY3ZkB0NNJOHa9sEuqSmmchCgLBRab6k09pu2MJZCwLOyG6cHXR6OKPceROvs1iu+KaWeFaZH
Vf2iNvkTN6FI66c+Kx2zamqHTv1/skJairw1uoG3mbnMRBoJyxPXBKabFc99kgGrR9ft2FcUx4wE
toLrOzr7hFOEhWNmbXgANnb+CROlDJqs9LvnMrC+K1rrMJ30hGzzuwfLamxpf3cyJ3OEFdOsBVhL
XtXZB9THPm4NHxHv0Eu++9rggIn8Fcnuwqpm5+TDDL11cxq7hTFx3mDX876WJNWwn1U7BEbgfxP1
toF20rGqpYr6vA+NrQkuIU8lTDi6zsZ7R9XTfStBlxWCQQamb6boXf2pwg+bKC9SSH9TkVae0Tue
UmwClnz9A86OKOZJtijpy0yhT03h2RHNJPZAo2bxosltRGm4ax+SzrDvbJDsDuO7CsSHsrTuMoZx
r1u+sHJQDDSguY7WREw2O6s2IK5eDUT6opk3pjw6Q3DT5uYmlT8X4L3JkZJfggKZUuwgmlh4JGeh
Bcsm3JumtShN4IHm9bs2tyu3tCTvpW8kuDNKiuFiKf879dr/NgG+k6kFKIjPdpaJ0mw0XO8ltHf6
WH2OipvAspbqHxN/2R9vwz9WTD4eRAoymzl7G8ZUAuOsh+5zPGSxCeGIrz+keipTNO6MZlX2hbsW
6Ta37fvRrF9DOXu+/hnPDxCpNGWkD+CNqc4hDKWtdDXdFP9lSH5F6We+pdFW63K4CaKnwRQLeMRz
fzNhACcwF6UW+azKCzVU7nnVEL8wZ7Xrc3Ufm1/HSuZ82g5P2sLzPy/zsruUeamQgWdiwuZsps7I
oUopKAA+q5LdvqloxO/ycNB+MHfr74ZRlh0xqtBbt/Q2RvhdXvrezdfUvv3bsWnFXTiG401KZ3nb
FaX9qSotdwODQr/xbLt8bmMrXfdD2O8CMw8fejuNbgwp9+8yd9A2NZv9bCe6uWW2y7wRvaEBEBHR
nSsHPSxYKVI/XeYNC0Shs/CROYgJYjvNXjDuAUn77EB1ptWh5WUORxGZnVNnxj0MPShV5cbC63/R
EJtKfUQhvJkD1y0/HcEBlogiuIzLNGUIaUTGkIdfLg4hn7salf77VIuh9mCBNZktCp4iq4tRm3n2
W+W+gMFKrrTNqNu/PN+6gblgrXop9H/6RhKd0/Y9vQMRLFTQJ096elOZywQPR35GqEMl7TTasbws
q4WqZM9pWr/7NnywgfKpM99GbmgL64nGs9ZDuHv9ep49ZcDTKD4xhQWhi0apdGa1RQTJLTr5SNfz
vpLEW24wwaeJJFl5ifn9urEzXzBNmlNVp2WLyfP6XVfJpWSl2jPaVJ80ka3VMjqoTfxepPqnIU3e
8m5cMHlhfVR9waETFJBgzdcXSn4qp7rFl2Xuep1Q0971XQsdGyXZrSoH7sJ+njkgKoPGlIxSQAFo
OA94BiOHhsMvlSMlecVBx/a2DvddGdxqzTdTvF7fzwtXBF50Ejmwq3jW+RXJ8jEbAllrns1WDrZG
MdgocGY+PYl8qXhwvi7wYOSLgGTBPBEQnJ6TTAslhDW17DiSpT72o5zcRBpxqhe3+jbPa7iN9SBZ
Ch/Pv95klbNiMsE7oQpOrSpaxngk3bOjYnbluiIJoMYZ+9C9F9vrW3nREuE4JB88ySCBTy0JM6iE
Uvb6USn07dgkr7km4P4Wa+ZJFh7+s4tOL8D6w9QUe/zZbNeDUct0OycBD3ZTzZfIbUWt1iR4JN4h
RP5u5EuU//N6JH57sspmgrimkjEf13WFVhdVIeqjV3nvVl38MtJ96/82kKNON/9F2nntyI1s6fqF
DgF6c0syXVlmlaRW64ZQtyR6E/Tk05+PNRsDFTNRCe3pGwloQJERDLPMbyRURp1ZSXcTPn3rT4oR
4pmx1UmS3M9tgkwCzJVGSA4/gVQO8/iH0tKy/fgjbJFYFz9y/Uq/Lc3q/qxj8V2cy6y3HrAK7l1d
L/NTVecy8oBV/dDq+XwiJZV3U0gxdIJK6+Fuc6uff3my3q/W5kGQrFaT0LhrziOtKX7MIWxjuPLG
jV230bMktV2/Cn37N8Vb7aI9lYKCQDupK1+6HtQzj1PtK044e3KS8uBMhPaSLoN0nNJl+gWGKUGJ
Lg/LwWOzZE9lWk+fKCqVBxPp1ec8GtL7UnGac1noy2MnSqh7H3+hy3UhiyMZ4Yisar3b5muZWnED
MUo9T8gRu/Zo/M07/U1Rh1v79dohIevRaA6SHPNovN8J0di2czcb7bma0f1H8MsqHzkjtJO9EjEU
RL1oQ3w8t8vXCZQtZVwqGzKckW3ZCOqNnlXUu8+2/jVHNcOQkNmHAx4ld5V51KUbXabLpQS+C1d1
Jc9QXtweSGr5samNY3dWW5TEz0pLdnUj9t52P9ftxTtLpsrHQsFo6xVsSbNohNzKQQa3gFrKPuw/
IzPrlYMJ2iJ3J3O+o8XuRcm/pnPK6bpAA71xqC9SKfxK1hmu/M7VaWdzlKZZVQtUlYqgwZDbyebz
QnHlxra8/HSMsVIPKTeynlsYej7lywj3Kzv3yxh+GrC98bp8KCA9qwJOlhyrbiMa9aXpneXGbX75
ML4fenNlRQkYf7u3mrNWq7YvRQCoTGcO76cyHx5UPCZcPnO0+3irXq4pKg9r7QHldtooW3Sl3bdF
M6WleU5F90spwu83hWQuzx+dz5XKSVhMF2srzSRSVR2gCbbnYUbEUTbXw5etODT1GGOKwxsVO8bh
T2f1bsxVo/D327+PQlVqaik622M4uKURfavNP7/Y34+xiSjQHygmiX7feXGyO4Sin9o8/STbt9BG
lx9oHQb2AIZWJBUX4YRkhqHSltl5yqdjBIcnopn68Wpd3h/vh9is1tKO1mL2S3M2O/MbBe67drJ8
7Bk/HuXayVpzMHI9CH6UKd9/k0pVBiOs7eZsrHs60ffV0IdeLbeqr7aj6QNQn5EKc75/POz1yf3v
sMZa1vgtEJCnmX05KIj5yxD9WxM3CqKk2ZuT2LqxjtcOMBR/2v28amBS1p/y21CD3g1SX6fZWYPb
EZo11kFK+Kr2426Sok+N5NwC9V/ZG3QMKE5wXa1qOJst2GJBP7ZTWJ11qasPNfH2MWrF/OXjFbwS
S4GNojpHQYSX66LwIsuJng7a6NAVGO77RKTuvNR3MxS31oifhJO9xthceKpq72LZ+S5uGrSsN9+7
hFZdnx9+AngU0D5btEYlUOAtF8cKhrZ8Qcf5S6bGvELRTOFQb249AVd2jLr6wICsfmOKbFZV1Br4
OrxQz06YoK7TOZWbIhsamaK6sWGujAQGGAw3hCfAX9vqr2XFxlQZkhX0Cu4nTqwelBBvNthCPz7+
hFc2ChIqFmxmEFiUQNed+9vOzCQno56jdAGeEu2xx3PyFDptfqOLemU6qxDNWuaVKUVuax+pJUtW
JmQraPBSPI9KrT81YxKdutFCQPnjGV2OtWrIg72wAIhfFgMTozJ7gf7dOTMK5b7SoxzmX4O4sBx2
p4+H2rIAiH3W3qOKTMAKob4o4ULbmtthUMxgpFqfu2PR/ZM7dorHhS0Qm2rj0XWaOPbtqlJOmeiH
B0U06Vm12vbUWE55LONE8rQsNfwbv2zNJTcHA5wFzyqc7hWctvmuk5yCEgwrk761pn7LEqHfwR3u
PRAv7b7vY7+Z0J9WhvoeVD+yoQggHpzQSG8EZleeeOr6+N9xZgAGbO8h0SW9AJownrOJCBCLo/E1
CR9WkdKoXbGOp4Ht/fHUL78/19FvQ647/rcdXZCb0PsewkByIGKa9YjBRgsCUsS3roNtZ/bt83Oj
O/A/yICMN5+N34ZapGxoBzqLgVNVz5a0PDcLSBtzSE9yWR658Q65rD3Ace69XuifP57nlTeFuozO
6Ow9agrrOvw2uKXVgxov0RJQMiHK1sW0Swu5c3tpOKd29diL4Ra5RL+o9L9xMEklwUKwxttzrJhq
07RKbNC8NKyvRiFPR0tM84NhVvpuUmrHs7XW8Gwor55RjMJx83HKd+EEicKNnCo+IC2QvSG4T9Wg
dYc8GbK9BNQQohkm9anTOjuEjJITH8/c40aV7bJ+yLzK0JZ/HT0Z71UhWsxBGv25iWLVR9ENb8d4
ooottC70tU62HpC40WrXBIG803NL2Y3KrLqZWZafSy52L7ci2YuqdPjjW45ODjx9nnhKZhf1q64R
cwpCuTqrcyx/zlKrf6EDUt9LdlzcSOwu370VxEYuj1ADYspbLMfgLBjqhH1+Tuvkc1kJH0RMDvDU
Ochx+/XjjXb5RDAWmEu4+lzeBBTvN1ptgn8p6iU/y8i0d0r8WCzR8eMhLs/sOgTPDxiHtTy9qYy1
xjQW4NTzFwll/UANI1SoKYHfRZl1i3R7eWwYilIfd4C1Pq6boZoyh1Qp7OIcqu2ubZ1Tqv9KUvsn
hVPpVvvtMrBlLOreK+QNPcZtdLISDrK2RQhldprTuIzfVJzk0k4865P2qlL5yVqsAz5eyqtjrl3U
lQSGLsrma0HroZrBLF9y1MmqQJVaTGseEUWZxH4Ib9HAL+93ZgjhbK3sk4Fs73daGqGMtVp2rsbI
iF24rJ2vLWrnJbMJ416oRecp/fxXEurGVzut2xsNjctzABSZZJyIbP0RW+YNYLe8nUbbCGQFAwVH
i/82W+co1fLXXKc2/vHSXu5S4JwrqO2tvwA/4P1BEKOZpkIPtbNtDxhRiAK+BfKOspK+fDzQ5Tfk
0VXX/1DxAyS8udpHSwtH8P36OSx0TOOqwIkRfrH7O0cSIug7BK/HspJvvNVXKjkMy1quGM1VCn4z
LOeTundvmkFNRXaphocE6IEm93d29q3rUGiv7iTj0ySXqIkmj73zvZ5vXGuXVw2yFcRusLAp1/C3
9ytcO6E5wwL/D1zfycZfc3are3KlEQdV1CFrRnKN3bttio+53VgJ8kdBt5SnLhJ/i7L6Hi3iPJS4
HuL9hqz8cc7UwyCUL0TFNJOVW9Kzm62EvNOqAQl/FLoMtITtRAfJModFyYqzRsCgKHhMLUQNsda8
fryTNrfdf8bhDuJz0hfbAm5jfOuzOCP+0pXuxUnxgslN7W6chwe5jh4XAyurPx9wlXteg0+F52kT
d3Lj1m0jobXc6/UDpulPvY3FqtPrWCnFPQ6VVnejHb+5At6mSPfaojMOQI7k4v2eiXsbkUUntoNQ
nyFRK3+1ed+6jiSfKO3vPp7dNuL7z2BMi6CLOW6B3RI8Pwe0gx30VQA++n4w/6kt7Nr6u0L5Uoyf
ulkGJ3+rH351iqtxHWCD9fXaTNGqpBype2UIlmo5Qfk5lIpOAO8cWrn6s5d4nSAMNlCoikHecFEx
juRQCqkddEHeph7t8cQtjD6QNCu/kaFcmRN5u0F9GgoKjLnNOwwvvFVIUIBuAqeKvCY3ExjKojxN
YTxRLDaqW99uc6u+TY03glgd1DCO8ZutmVtdNYb2qAcoPSWPwoqMs5N2xb5W2xbNVyt60Bc5ueuN
OnqoF8zSQM8Ybjs21f2U1fsmK71FH/CuDrP8sJB4fZO1PPILZH5vXQ9Xji34WdA0YLGQstnWmpUl
z4YYKZ+gt439mv3XeX2ysCNw40k7qGmj3zi21zb2WkPUEEKgucw5en+KrGmadGxs05fWmerP0dBp
Ev7pmngBO4ivtdbUWCvIbdkeuga0mKtCYP9SN034ZzH020ei3EzpY23MgBp4/zuKPGmNNgI5jFvg
dyNTvldZ8l2rk58fH+Rruw/YLs4qREl0YjdPeWaMY6YQmp2LrsOISmAzrPmDkmqupaD2+V8MtqK7
Vzw0RPnN8RV8t7FPTTUoehGCr+vHQ1vTZIpzqcNYDu7dx+NtXtG3NcQfh6bWCqShuvN+DSezKmy9
MbWgb0vooGkbHkwZW+X/2yjrcfst/8xGWC49LupBUw1e3bwUxpePB9jElhfTWP//bwNYQ5gI1cp6
ZIXbZ8saU1dAYqQg6Ck1sWXtfIdoeoQcc+NzXaONgJABR0KVCCrd9nFOjDLsOZMLkZZA5CTv5WKX
TVy1lTw2/5r4uhzKOHRObeYkEHyHeZdVjjjm5E7Yh9rzLh3MaecUZXNqHLgkZhg3f/7o8buIX9Z4
bTVEer82egZeMErLJtCwwWzrFD+c6RkhxFdLG240n659BqJB+MxQVFatovdDTdHMg1bKRdDa4c9E
bfYGuNBKyY4Lffys739NnULdV6g3YIXX7kC8yrkL1p1M1fX9uHPfrB6ZphxMzbQPxYQqTKu7SxFH
7rI4L0M23qocXh0RxC2kXHIKmtDvRwwjbc4mZUEJKbYLTDHVqfpHl3PN72Ur9DO7bXaDMaU3wG7X
1pfkkO4H+Twly802ryyBdiml8rOetLgP6BRzLJR2GojzQG/+ni3jFOr2wySKGwOv185vJcK387X2
ByDfAiW6uCZqCr9VMXPV2qFWf1O6Kf2rppDiLZItbhypa9ctDz28eJAIgF43N2BR5+DZlB4FmtT6
NcJ3ehDpYnvWoijHtqyVGzO7dgHCEiWHeCvUb4vasE90tbNHNQgr3msDqanTWETjjVDp6qRQWQFX
gVsPte3324X+4aLBR1WCGVlIu4o+p0VUuxn2A17WKcmNJbw6J2rNq8zK2tPZbM5RSeZlsWd8G8fw
e5cYr5kYv3984WJ+dmVL0EVfgcmrfry5Tvm3KzcTgxLmdpwHtS5RxQai7Boisj1D6+WDNOnfrGL1
K67RUCgMvfAgaeFBu8z/VKo5eSGQvnt1UIK0wjAROGB0D+lw9OoqdTyBuaKrSX3niqz6G9ZK78u9
pvrtBDZhtqC1D3qVefksfca24N8IWLbXZnW2x1Gixilxtf4VFfarg/qZ6LDcT3UfgzDGpzWhCnDX
zsivo6XNF+iKz6kEv9BK7XqnF5gFqykuOk5c1l5nYk6a1abpR0zUqw1J9yhizJ7RaM0OfY3SLYvY
xIsmLfzFkUp3lnBslKe8hBarCa9Noq+jOZaeEw8/Oqm/R8ObxkzdTmhp1zYKi1Q/BrP4buewudDQ
Kt1x4G+xad+leVL7hZBknIwzyS1K5yU1xyCZyq+jSF/qpDOxpEksTx+WO8MZfs6EmiertiSo6/MP
c6i+5TMv0jJ2P/JS+TuuFMTJcbWaBgytE735avcIHlZGwyfrjMwNc/mvOUbBiyLVIzzJe9vECqNu
R3QAwEzgwy2e7drGTnGZTBfgaeMKsxGHwZBfa6zSaOeF8b4hi3SXCeMAyVEnHyd5mvNy+aloF9NN
RqvyUkUfdk5YqncIrmDko2iWC6auc9kXT01jfU/HGEGb9HORO8ajZsggv1LD9OYw/QRi9HNVOpRl
wUGdkrJ5VNEp3mfIyJ+0Zir9pg8XGFZTexJT+Q0i2eeoN5dPuKwiSzInr7oxP0ht95ROS/JizJ18
iqb50amlT5Kq3o9V8QgNunXbVqs8rZ3Nz3WR/K0URXsOp6g4KHJW7Iomyl+U2MmOxWgHQ5oCU7MV
1H6M5C6Pi3+n1roLR+mcQNTeJeMcM28mYUHePoWxVvqO01GUqRrl8PGZvHIiKXAhKQIOCsXr7SsY
F0kYIc2hB9EExN+16owGHVjIXZxWEB4pxwPcVW5R7a88DTwPJswESqWXhcvQiCMMwtMmMOwBaRgR
KVixUtA2DkZqZTdqeG8Fl81DBHYWjVYuJErA24KMYnfo6C5wLDWRNU9xKupgAbD2Java+N+505Un
s+qnU2Xil94iVNu4rWi0h3LSx8femjrsYq34ToT4izVqhXattGR+3dnS3WjW9TGvGgSHugaz19FI
HxPkSH2pVIvD0oSQgs0u9HgtzIe6nge/LZLZzUtD2X/8Ha9d37/frJtouUiB8sa9Opy7wabANP0T
Jc1NHs+1QVYU8kqMpTixRYSoKEA4Vh3RnkHFlyrhnTZZLy3qTmaV/AWdCQnz2vZHgI0QdVO/zNTn
jjtImeOdhLLfjTTk2iaiDwfjmGgadPQmpWyNIYf7VRhBYnbc7hkVNccAZKGALvzzxxHVVbqdCK9e
qVyGGtmISAXtkA7pgjbTNASCboHMrs5nZQmudEQyq818CDameoBIESxqu8eWhifH+bSU6qePd8oW
VLHGZTaNlv8dZ/3Kvz3CVhjaWS+lxGVZ8c3Eki6TlnMWpr+wqfoJAszPBOZwvY2Qg0XzTLH+fKuC
J6PdAyZ6RTpsIo1lrqCTStT0By3+FbXsi2T+L46DDe2dbUFXCTmAzVrqo2HEA0A2ykyzB+C67SX/
v1hGRgAKQMHMvsCmmL0yS3MTKWerwtwuTc9ILS48GaDLlO6L3Aq0+iYXb7EVnPjx2FcqTW+cfluh
X4AW1GZ2AzILamhLUqDE5ZnqgnDnETE3rTtWTfFT1cYvNJ5ueSVdOfyroJtj0HyEZrENEKVMOCLL
6LEjvZi5laP8UJJk9/HEro4BGx4UEyAONLzfb02AaGLBuDE+N9iy71NqRpgIRtOn/9so6vtRhDyN
OZFBGWgQmUDhz8Q/H49w5ShTLCbDg/QDKusidKdQro7YVZ+JuCyPdse4oyCPSIa03IJfXx2KpAcJ
Cmo/vNHvJ2MmmkXVIJMCMy2TM4VX+85Crv40lrr85weXY8ueU9dUncz5/VBzieCdM7VlMA0dWmsL
KaU23YhHrmztd2NsMoRR1Fm6OEkYYK78pe3LV5W3thrnv4RqDF4pTV7l3PJcuLLraD1DV6Jfwmpd
1M9ke5Hx4jADUTeq79SL5StWI91YvWslUByztDc1UYB62/QfwHZTi56PVNvZQzjFh1Sf9lrTB4lk
nUI7ehKN9GwjCOmiavnr4w0J45aPsw2CINcDt11L/Li4vf94kVCF6SACElSK3D2aXaR9SUuIB3SV
Ux962mMne439kHXiCZut3q90uLi5vXzF+finihVDYBGf7UG02p7ZDT03m2G7i7o8lNUvcOy68/dS
D6NrR8/V+GUBg+0CiLgv6Q+3UX4cS/OY9cr9FNvo/eqoweQYR/nIgeEombR+nUBQ1bVa25tjPR8y
Q6iuNMyJX2B8g0OjFHuG+jQrffFZ7cHxTnH2XU3Gp2g2nXv4xPWQNp6pZrqvKDVOZFYRHfABaB/7
QU0wzVCh+cnqp1AZ5YeukPODczRktwLFnevyQQzOD/W5mP2qhge5yAsZytcy1GDqdegzo+7Xemg8
9Psa0XVXCD87zLZrLWcL0JHkkZIYpT+06IVme+orzd6eh9QNM1ns7Lo3d6ljjp6NQCG3GRzg+9Eu
Qp+KRcsqPsY4mclT5i/tdwD66epa6yi5j82eRDetN/+SJkkjb9JwfUbS7C5xpsmvC8vw5qV1DioT
PKiYPO3qUg1d9EOqvxJ1dHZyIjIvw+3Xm1WoeIZcFR46DqlfzW28l0wbL5/Oqb0mhVze5c3soYXx
baYG/2BkGHLIZEAwPkMVz1g5+YQphHInafpwEHM4eQUYuCchz+OpsmUw910577DGRvG/Sc0dMyg+
IbDY+UIuzUc5T9GnR/t4J89xvrdFGvqGNS57ajajj2iQQzNgmpGurVjoquuelT7K9yPRgYuocPuw
qKO8B3Wa+hnZ1Ws3U72y9Ehx7S6X3FrD3zsiK2NTZYanLXFyNxapHthtauyhS6h70w4rt8RX8Ck3
IxUrYEv4IFbRj6mg4/joXIbfV2NtfwIj5Hb23NzFmVbv1HmKPEUAM9BjNJBE2ZQnBBZQxYyd0K8r
EKddbaV7bs34FPWF7Q2FhIMPeYKvTrLYYzQqsHrPBFpW3Tj7ky6FuxH0wt9gXgvPoR/mq6XdeA4y
A77RdxbCpVPvpfhO76IpK4+VsKnxamniqlKneXHGQ1IQeXipmSc+6YXly5UVuukkd35vFPEe7zRx
6pE0wIhYe7BrNNTkpopfEbeHY5+oupfkUnQYQ6O/axPlnxAK7mfFKM0Hi1Khi34wkptJyfFUFtrH
wAXcpB80T6Iwc0iQcvXNTG5fkjEBGKSWo1ciJXmy57T2cjJgt1Yj07fRXvX6YZq9KpemnTrp5Y+e
ErZflHG6U6QEqYGqyw+RXeYe/IRhV2sLxR+7qj/LFZaeKX4DO6XvJlc3ZP2w1DZGAH2bPfaIJx0x
W46fUq5Zd5EEblsJm2GI9MTFndPBdGuIdjFeGb6YhoVtgejhOFuxh65Kd+wsuXBFP1Y7jOCnQ5HE
+jFSsD+xhZ0dbBy7XAASQGlSVT+REEYv5qK3x7JMfsYtDt7m7Ghu3iQ5kR4fo2owHHOG2pOXrvfM
JRO7RZ7BhnUaOu4ABHZYanQ7IVAfoKWn7qCNyruqkmc/zZzcb0rbOmpdh/K53WDnWaCPabRZ6cZZ
rD3/P8oTGDlnWhlAITK7X6V8Ix669uZC+QSKDxF8xUe8fxqMNi2WBLf3oKvyE/0FVw4fZvknimq+
A1dYSrPdx6/RG3Bx+xj9PuLmla+KTlPGbJnPjda9SuwYpFiCsLADQw+9zJ4/RVF8bzjjQeRpYBk9
Nzz5+WqKGNo7jSvs49/zFiRd/B50Z1AUImpD8fT9CuBZmdR6YlhBIlCTcnWZupVK+TXQF3uiGeno
0o7CDwSkSpbje2uyGrKKPvcjo1hOkdz0ezPH69tpBZZ3vMuvSTVZ4IIXyVXmrvAsZChPWi7NGWWO
qDt//PuvlPidN3TCGnKijr75gKsPtFlLJUFTZxruZM+nLolwoR93hRr9G+XSLxGFB9g2N8Zd/92L
ZSNUX+lt0He3Ya5qh0vvOMOKdCl+xlL5LEnVk5Hfoghfy1g5JWsdfNVDoFfz/vOoZoe6c9kUpAXK
ssfkrnfcpS6QXNOcUVArHCqvt4rQ7cdh2k2gFh61aez2cRMu2X8R2tPIRh4Wizhixk0cJXWVXcp1
HAZx60hu1zfaEW4JjSO5tG9EjOaaiGzXV8PtmAQWN0yGez/vWQrHSiWLPTtU72TXkVGaw+H7qdIp
DPpT3gnjUU0y6UeTGN1Xp5LEtyUeuk9oG6SdmyRzhVZuijdaPnHZ2qH97EzL6OdlV+50rD/curCH
QzXi5l2m/YKeIsUB1xFxJLsL2LrGVU1xlLBdmRQ7Q/dKdOV+npMsceVKQZa+lZdmHyeDFLptGOp+
PUTSKS3qrzmG5LQtY50idy6UoySqMoIBiqaVPxqgPV3E4iOEZ+Qi5inVk31Ldfs8xKl2DuvJwrZn
ieG6K71xFH0Mf7WMpHtTH+sXDV/JIKEw9JwUMXrTgC326VyNvhbODu4Gs3mWlGj4xWPMWHMk3Ui+
L+J4LmtQXXA6Sb+RRt5iY/sIOT9dqGMgpWGZubODoIudydNuibLu5zTq2iGTeuU4gBN/RZOvOXQI
Fd3YhhdX6P/8CgiRYIIxEdym4yJHmkxJ25Zr81XPE3eQ91ExeaP9VQVZA7RjyGSvz+aHSH+etPmx
cZ57eT9Iyo3l2D4eb78DJyRcLMxVHnZzNqOOI9klaRtYla0+qYWuP6UzfQqt4wFTZwQS8kXjVc6r
+kaqCKJucz4Ymy46/Fr4vLzl2+J1nxWoqS6jwbZW6nO0LCE5Rzt5OsWXUdcJnxWj+hRj+eJKxZB/
Scgo6BmITqWnBhnM7YZI88YhJ3iJ5G6P7S5ojWhREAcHUeaGsvND7ozca+sOgV0xV36E8OZ9HE3d
PUc29rOseKl6AhN1aKF4W1LpNXHBF8+p1Ot14rhNxj+U9HX71ZzLnl591ATKNNvf+8rIz7YTF+e6
QI2505C3RjmrdXGftQ7KIOpHq2ryfTWTlOqx6PwyyWzfiqfCk2ZVeanzYtiPS93rrm7KtW/GnX6c
jaEkeEi0x8oB1z7KhfaURlJxV5vt8DDkIvzWjXHnq8SOHjjUb20nFr8dsh9ZLlp2iQRmpCwS+V5H
JPeBFCV9TdCnPrOUJd6igr0FM9tHdnXGS2ccT/QVUvRVxRelD5NdEXXpA4sUHgcp67wW4ZnzZBn1
50ULw7tKBYkv97NwIyJ6F3JafAK7V/0jpVZNIEeXpR77BOxZ3hwUapOocBvauVEjppLQ18L2S9tF
Sl24kWFPhzkRCSxVhe8NCCJ7VeLE3MOzz710RIsTnV3MBxwAN2U9hQfb6OfXiBp2T98F3/aFf+zz
0IXyDX/sK9uSh9hCioXaj30hBKvmuRUuU2+dw9jK97kjIWhuSPa/UmwbTxksptPHz7+yfSfezsEq
/YKtMHWF7fuIuo5qSaEWB2aBMDf+a3G6+Hob76xuP4hj2X817O+Fkvh5QxvspvDjtoe0Do9aAZEj
hSFkqjclqKI3FlpjvC617KSuGTWalyhYt0cCtCLAkfAQ6nl7/HjS23oGgwIpwCpeXY0zoBK/fxsZ
rkSFME2DzsQWHiRS6oWiev14kG2A8z+DUO8E0UfPevvY4zOeyTo0mADE953ayw8ia/0y17788TA4
99B4R2ESA4btHaqpdBWGuJae2w6UYK0mBHCOqe+Eodwi9V75VqgDrTqtFoLl7Jf3y4YGiRZ2ZpMG
Ub8iyz/NU/uI8dWh7Y9RcusbXVk+nU/ErjBx4bqw/hqVKcpb0kXsxQxOrBYjLImqY6nOuz9fwNVH
dwXpgwnYItJGK7a0bG7M52ZudpQTnqXCdNy2M/79eJy3Gt3vERkbYs2QwHjCNIShtNnqZTxb4do+
DgCO7UUosWjTsZlaf8mcg5L/1QhfCbn/7qfhk5O2d44R3nj13jbD5U8AlQV+gg+5VbFROrUxEjDJ
wdwqgAlUIt4YjV9KT2rqriKsJM5xsrcnVXdH7AX80NJLGIJN+2XEgcuHfrnsQEsMlL+N+q4p+Cp2
EumPWY3BbSiK5IhPV+R3ZW1T9DBM18rS6jCpyviE91L1ZLeAT8yuLQ9SAomqVCxxA19zZd+8Uc4A
lMvrNDcxRQ9/RuB/GgdpX9VeFs8UHYwHuYhuKQNeOQ2/D2RtKNpSHtdaxKNBR159yvP8MV6kh8iJ
HmM7XlxljaI/3kDXbq2VTPefmVmb/ZN0QpGHRIqDphP3cTWc9Uq7JTj05muw2SEGFAQiVCBfaLpu
zrhpZKVDQBoHbM6g6Y8Yg3nrH1Xnz9/lXH7QzEetOFpTshv7XSK1e1X6lifWkT9oXdXTN924gSdc
v9jFT6LGDpeMtjEH6P21oydRNmjUuIO2iYNKm0tfd1JS1Tk/5U6xn4zuMKRYqNZlfuO8XHmMEQ/B
ChbCALoaW8CvOkZDnyx1HEyyTbWK9fbsIY19mVd5GqTmRjh85QMzHH1iwJ28TNunuHMWCBGylARp
WoQnuc7Lh6QpbvmfXjkgjALFDD8g0u9tezPM287RMjUJ8AR7WYb4VGTza6LcCixuDbPGHb91iiUz
m/tiqtPAHJ3epGIW16+OMqRBK8r6BhzzysLBywGgAeOfXGL7BkooosbCEHEwD0vnyg6OrpJxixRw
bRuu9QoFBtBbL//9hJzGxIN6ipLAKqr0nNUKxAAkcn1k8pC3gBLoWxR8CSSmEe5eVPsfn37z2iR/
jww3C0qiZI4613NgCKt6KGZcCoopi71qtIcjFFR9N8zoHfVCjR7J+aaTIJ9fIWYQmdth2VuSxmVd
FZbbqnbuTT3ZCBo/qrVX1aZQvSwf6dwUkXmAFV0+ZWbeH/J8TB4lCYsJN2nl2q2Vut6DvJsfWkXI
rioK3U2jDOxSItU7s5enJ3OYmoMZKfOrWiYyIC2qDQ6Z9X1DyJW4nKTUw70TugBnTvvaGpX4N+y6
EZWjfGk8Q+4jT53a4tA0C9Kcduna/eKayMA+Yo0kHRVD7g5Sn6mPvdlrnxt1fuqU/pyNIcSHJm/u
R6N+WMZ5ZzQVrjCx3hU7axhbflNhvXz8TS6KS2uMB34E929S+VU6+f2eSLMKEInTc1tauh+NYte3
4U9oxveqQjbPxRSNiDEUmfCsWP7R6OUNeNKVQ0bIj+UIKlpEgNsGbjEslWy1sUmWrn6Pp8HcyXSE
QCtq+f7jqV577fARA3uxGlJeyKdV1qg5aLFLz6EufllWze0/HRf5kITa880b/8q9C7pagQMHBQ2s
h/Z+WetSEQlSxsZz2tS41ZglbMah/Ork1T9Ypd0i5V87WAavHdYA3PK4Q74fLQpTpV7tqJ5zu292
aaqovtXItwpy18K/d0nHdpjGjjsxOUlg4uNAwQpVVGr9sfhbyTPHHQzrKVbKYyLMPYK1rq2mh0F0
z/as3mCxXLvHbLyAuDFXGstWWcwx5nykVpcEog/3YEeDvPOLcbjD0tcHz/rL0otnK9Nv1T6vDLsq
xFoA9xBNpeTyfpWTwqrDdOnzAEbug6zZcO6LuHYlynd9IZ3jWH3UtfRpyW5xqy7PCOml+kZzXm1G
tx0KHQTt6nmZ48k4Q6P5Lre4xvQ3MsrL2TEIgBrgJwb57JZ+i84sheQCM2QNvZV7U2mnu1nti3/y
rEt8J5aREIxyM7y3rDTajfGQ3rgIroyvrjK8q9ETCK1t6KBSBdLlfhyDdpj/btb6SCwmun+zp6TD
gezGOc6J9LBwldwIWq4sL+kgXpD4RECH2AaMEK6QyRiaKdCzFstLELzzcfV5+fj6ubwRKN1jRLE6
T0IC3lqRoNtS5s6QjIEWaT//P2fntSM3koTrJyJAb25Zvk2ZVnfL3BByQ+/JpHn681F7cI6KVWhi
BovdwUIYZaVhZGTEb0zF39ZY6a1avzLcMMdn4z+MxlJMIr+Ya8yfhAMNhbiufNDPVn6hL/CQFFK6
EpXxEDRLucud9aPoAvUAfAcp33ysNLfSbohNca4DGQUJJIPIt00sDEC6LaQQtzEcbwQoJMiBgCGh
8XL9CRYiUXzNH30QrPaXwlIfHNoOHqrQYOqwkvIWzuSd0hIUNro71HemWuuc/To2Iy25QfFOvHrH
T0ZlrTXxtTT16JQXZberzChZ14kCxr5ynCPqrYlbSDKFv9r0Fqb+54BcPyKm3wIvHsW4O6SkBA3w
IKHtctKaADP6XHFzw3sAtbhyRntfKdaz43Quj9N2QmSoMG3cxglOpWPFbrhSxp2R/YczbcugANkL
/nujbG/2gaejNOSdKLMBM6y6ddGtgyW65u3txrynAaiwGUx9FnfNOBJZBNX1lI7Wm2K3BznSF9h2
dz5OZHzIvamm//GruD5XkROHfiMsLlADVEal/YMywMbuo60xLKmp38m4mM5fY03T/etZkWLhqUtJ
2JxLJ/oBPB60Tpi6aiE/TZAL4AfWcynZD11c/VIqk460tnSR3V3QKQqBHUaTdx5qrahFGjRT6zPq
Tftet1ZJsyT9fyeacy5ILGWImVN74nqSWjWmRaOnPjRugKgurFd9U6RASEjMArdRo/BQAynHA80a
XZ487UIR+k5zhLcUb1CqDTyoqI1d/wDHjxzfFHF0xn3EX6X4BY5q+CKl1boMqj2Cl89OWAEVsXe+
MB9KyjkgSYQ76NJRKO2LFPXZqm7jhY/4TvyaOsU0NBHPogg5i1+mpLWOnXjmiZZ7vqtyS115khGs
ZCsAK+VggOxlY7xQT7pz4tBfp4TLbnDD2/OynebjYxbAxaHAWvYPrTOMbjsq0EptSf9Cc0baW3Ym
tk2aNE/2qE+WKfwcBJCShVvp9qbARQAdE75k8gyqiNebQrqoqF6hSSeaZtp+UEJQagVvP8HL7d8P
pQBO1imJgvrjhXE9lMKjKe2b3juFrXx0KukBieF9r4UL5+zOjPA/YyuB7U6X4GwYS+FNmaQM48XH
1I/eQMANVfn548v8Ts+VDfxrlNnDWRo8RRGq4536uj0GavpVCqXPlCLW6hBvxlY7QCh7NDr7s2l2
rx+PfRsrGNqZRBVNmDKQrK/XsTO9wazr2juVRpCvSsMmXHVLdcHb8DsNAjhT4TEKsnb6bP4KiRrf
QYuIm3dKQO67sgLSJ+zrXawk7wKVn4WjcW80dJgph1kk8hhrXI+ml7DgJLVjtDJ4Usv6yTajQ1Wh
QaDal49X797xAJ2gUvMjCtKovR7KQp4jzgLVA1zZQfdCMaNV5R9yseSXRVOBv+k6O6Afz02sUvvU
AY/PlnBAVFtBsopMxSmNrRbDgqc1n7pAVAJXAVDmmj0vpEF+9P3hV4h110ONa62bSs3vNKq/FxFI
M7PNvkSF92p2sevAMNmJrvsc+8ZzReMn7Gpgq0qxs63qgrXZttb1fYNi6cQRD0brKCNNrHAgyU1W
FebGbjk2uFo3/aMCFHSFs85LLcxT1GLXmGifgkjUuFMaB6FF27oP1k4k/xRKTdOY/9N73Uk04bvm
m599T4ZOYMpQCdvUlQfjN3DypxSUklCML5VUPzaO+hnfun2bSfvErl8UfJJ7VlvqaKy2dpHBTzPp
UhRPcj4OYIRAKtbDsBVqdzDq5A3V440VOtxJ8YtQRjRfpSdSSuwM/WM0YtLtgVX0wx9VCjetHtKT
7WXvo1C3g9KctT6iCxJn+jopHFrcznrQ1LdpeHvwt4WufaobbzMa2HkHfvJUUhQViEYJO9XojBYF
rfUEJ09f7Va6Yz528MASIwY1a33Lh/YcwPsbQnOtl9FxGKtv2Wgd0krZj0N10qBdpWG5xyH8keXE
dCqqFLcEcIglORDWxHRlyfjHNtKHJq++t5KxScb6ZGvBOhfGJxz9wrUWtM+JiZRuo++qgWceVJ+V
5FX+QVWLQ6OOE9vHWKEw+TLNTfWbA8IeG8fJt03G1YU7dtYJKHuw/d1Kx+A065GIyWjzbxI12ssS
qF/RxgdT8j+3YYcoRPtDhI3iDqpQIJsVQ+QW+iBtENHM1qPS+Ou6KoWrQTradMADd70d6VsQUNXa
SxQ85mVzensTzHkmqG5SS18gGdSbwjSklQ2k9Cs0Q6puAFVcIx/Us+4J+XcyjFLuWqmmrZS0DNcI
b4C37EeAQHYihYdsAIkHREIXLpqdbe+OdSg/oXQW0AzqCpcqZeaWIeyqwLZGDBSqb2Po2Mdw8ILU
1Qxf38bGBGDAB2ktOan65IcCqvlQJvUzTE37Ra6BdErAQV3IVvKrZuDoLuFtl9EVVPXxEUHLdzO2
DtDy12KQd9g17PxgfDfMYu9lyalRsudODfZtGuzUQloNFYjy0NpG3Dph1Z28sNjlUf9QxMBoPcf/
ovags0dlPR0GoJvnqlSfLK3+Xfr9c9DgUKo1b31qnUKuFn/onn08A+KhfMjr6Oe0t02rrH1yRKHW
71kmvgd5fC4TdVeiyIjW0PgrJlIPNrbwaerAUy2nGOLrORjxsHDrXIpIasQO9NQpGqDHdn3sNrp6
CZMUBSMa11ZPnq1XPLZNs1mlTvAdXCuwDec3/UzF1WT/UBiCugeMi97G4KhQHmxF2kSK8i2Tx/fB
a/moTGdrhO0uDNVHQ8kfIl8BU6yfu0Beg3V9DTQsrjp/ZQzaadDjtyZXjk4bc6z1aCPXVuY29fBV
KeFAV37x3KrBu5nYx85HikuT0ycoDc+o0P2D1BKtmnhP81O4faM+gEP74gXjk+41ECkBN5qADoCZ
nr3JWsuM8k2vmg/IkJxVYTx6ZrZTrBD+gAieUkj77vQD/VKhkK18ywtt3yXy3vGrbx2w7THPNxpM
xq1kRcBjBtl8pUoLuknBaEj8CEDsbOsUjqqDLWJpfjPKFnBMWrpa2b0FA0jxwT5MB0Jrq21XVD9j
Dkkb1q+BolzkuP0cZMoharzHKjb/qa3umHjOu6/6x5a1SL3+2c/SlyLtw5WaeaC85S51W9q5emI/
9wBqvABMv+mNB8sTj2mo/vl32qJDZct8xfZhD1vnhb4JJf7aOnmadYCv0OD6B0in9ruVCCS8RVvP
2nDwNpqebEchPSb6eNKlYOcXwInS9tJS/pFNb58JpIC0wP9sk/RMy1Z1VkkgHg9wWxNX4wNBOvGL
kLKMdeczF1kbcYVBi651IN2NIa8kntcrjz6um8nUQrTMPxjaomvwnRsfSrXMs4O6galZs3ypafLQ
xjjSPmVm86jF2TdLajcQhxZKoHeHoQeP4gNlZkSerhMLJaAUktW2daL0UGrgvlxQXh/nLnfSJG0i
Kv7fIZxZd9iSIzoP1JdOOGetcql4Ckz5oGf2Xo6W4Hx/XAxm2QsWEeTQlP8mgMEse8Hw3ItE3nJQ
OPK/yiSlsS5FxuNY6HD2+4z2rV6HuJ1gjaPKmTgkYdwfDPxpv8Z5Ke+UJkPvtq24kCt84V1aCOMv
VfPyT4lXx79SqmCPA5q9e9mkYBT4Tf7cQALYtUgaPBZh7qzxqw73CJnGZwwqjVWlxGC48K/bFVlR
Ljwa7qAXr95B88Z7rqfMTo78cxiFzWnww+YBR6J0Cw+r+EZPoaITbBZoIGD53uVmvbNUCWT8IPU/
bLMkx7DzFsUspX4MLLlZeC7O9x1qG8JhmK9im25RE509Nuj3pGJIeoS8hKMfgkFu9iY32deidqoH
swy1heb4tLd/7/18vCmz/Sv5J7TrdTTIxhlI/E8aNI+NnllIPijaCnjO76qrFoo9829nGtCkPk+2
TDn9pqhnSm2PuaSlnfO2Ct2x0d/jTircQSxBNO8PBJkZNbtJs3b6879mFpgCjSEcuc7xMP4oIv/U
9fJ7rMRLyjo3pcH/zej/DzRt6V8Ddamh5k6S2OcoAH63U4ayvDgxjmN2qSo/sNFAR09yut+FJnNk
UlE/hoFqPfdQtFwfYveuACp+DI2mX/cCaTIdZOlDHzXDQj11/kiZfidRUYFnoKCgOi+nNoHk6Wpe
SGfk6GAwSaq0H7NF4Pi9A8WDlUoHQsoTNu96NaQ0rzPULrqLk8uP6tCWUIrwtpQsaWfoTelC91gQ
cbo7L/aXTuokKjcvqBlpmo7wVkDoK/6vUo5eEnjyH0fjKaDPvxK6yTSgIGogS3UzKSWRHdKJM2oq
PM7y6pdcyU9p2Ogg1rONZ9j73jKDlS4tdZ/uLifS9aAM4ZKjqXm9nOSAjtbbRn7JxvIrReDEHe3o
aEOGIoGSfo5mv9CJujfgBKSU+Q+dknntMKYUrIB6wmYmqV873VwXKhYsTvNpaImCsqQuBLx7S8vG
8UqfeLA3Du6o7Ha5jdDlWZOTX16Vvpj++BC16TkdeHfWbfM8CVZCiwkXAtHdiVKh+oNHBL86qw7k
eqfEaEc5pIe+t23zNDoquZesaeImT7FWffc6GGsfn6N7MYm/8v+NOYu2DX2BlmRSP5tF/h5QiAhz
+VUavaUrbiqizM8r+Q99LjR2OTuzU0OnSAjkx/yLEXf+owdd5SB1NlzTovSeA7VoN2ULvXHgT12n
6bOdKonmMbHlpQnfFM+moPP3L5kFx573WGjKUALUoQAuktf/RMrwhKnSZ6VXX1Kn+Fl5w448cpN5
UDs+Xu57lyloN6gSky38/ySh/o7MnQmm3B+cczaMDobXpvakdKbzG8+Q4Fs71M7CZXpvew20hUED
aGj8zuuRMha/sYYdxFmEaOqINPwifGfcpEpSbD+e2Zz58OfOIcsF0AbdGlGU67AQt0mr1kYUXCiX
P0F0+AzJ90dZNN+KatxUlfleNdW3j4e8F2Zp/dECQ8YGEe5Z4a40Ki+Hkxhe0Pc9IW/1WBLK/8OG
UZinwYZOyORaej2tPum6qsi18FK2/ltlNg+I1R2CxPns2+aXj6dz72zQbUdZBTQrich8OmXVSR2Q
goveSVhqm/h2pRlaLsWgepvE8LyFYuS9cEOowVmXBv+kFHc9tTRFf6sTMQIG/vc+IeUNKzeQv3va
uPGLzX+YG3Q8wAR0K2/Eru20DobEyQIkY9AEMiT41zpP+MF+SK3k88dj3TuJFqkcqm1QxW70QGJh
dlaTDP7Fk5HoCuzRNUT9EFvjK7NdjdmwNVtr4Y66dxQ5+mAV6EhOkJDrtWxJ7IqhQwwi1+sH7L0P
3aQy/fG8FsaYvxI6qiyd2dfVhVcQ5JiEy8+TF+LFvTPIgaApNfGIbqQDi6bFuEWTw4ugdux6mpM9
9hgtp2pTH+JIXYIl3AtPDq10DjyLdiMM6/sORbbR8S8yzOhtVYTDJCdl7E22bmH17g5FVQ0zYPQm
b/AWzVirXttb8UWVEt+164ZySfHNiaP3j3fp3leFlg/OeMiPqDcKJJ0XY+GA3sNL3lDvMayL4kH9
kqlpVxB3IA0u2dXdO+7s19R158jTS7s+etLQIEIV9cElyao3dYRk4ovscydXLx5GXtiPPgRpWyys
5t1ZosXI4xNwqjw/77la+WOOdzw8N7l8Co2ifEytWqWzZje7LpVHWErhkpnEvcPpEK1oP6ETi3PF
9UzBgWbN9Fg921L+HGT6e6DLh9LKNopQ3j7exduh4N5jsDIJadE/mS+qXYkkCowKkjnG3vgpnaNk
+CRSBRkOz1rIjW5P5vVY0wb/lRP0Haq1qR74l1SLzLU8pvmLapoCwWIjWgpTd8dCpxM+FgR3tB6u
x8qUzoc1aiD2Y4FKCT+LoHWpHa772F9zQbtwFbdp0Z2r5KWAXGq911Dr6tamMT9pBOzhANHLUVcA
JEeKt0MIuMRXUeJ4QtoJ8SDkniBcKfVvIhMitfh8fk3CB8W4qBkMFKtA5Nxy/SJ2peJo9tWkEMLf
ihtIEr1VirbJkTb4eCdvoyarq5MmkJIA3JknCapkRJlRy/LFTPQduenBkZSvHw9xJ6VkDGxG4WdQ
tkKs/npVC5VqL6h6FDYSsMouyoK2ti4jLd9EQ6a9t6GQz5IY2++5E/c/qgHEQVsutoVvv0lw/eCh
OLiTS8f8V3AH4RzDLM+QKqIHQQFrp0htsBk9Oih2NyJfIqNE8fHc730oJLI8S3hbA8Oa50dlnQxF
KYszMjJfZXvYCeFdlErfoVa1ZFV7+zCbkiPAuswRIO28fpKnOiqMBvYKYItS5xcc3zRrJ1bfiOoJ
rcqkXhLVm1swoevE58++Ur8Fp8eHc72zhugloSN3cYZlbx5DCbx3UisyAjQDjSe5DZXYTaOq3UVS
McCllceVQy/R1E4tjijyunfAErpmTGsvL3yJfzuUjY0KJ+WoZV3/ZJQyMjl2PWxAsHabePTk33Vb
m19rL6+/obwqP0m2ovYuBqjdJxsqxa5Qgch3RtWtwCip76JDRjPSuHXcaviEdmX4jxyF4oKRQPqt
lKA4hqh/nD0l179/vPX3Ygl8NodIPPmxzbdD7xPVQfFNXFA/e8AV4lAF+a+4Sv/5D8NAqEaIgi6Y
Pk+LY1o0rFeMmnFf/IZ+8SOUxabKhoWDfGc2IIjBvCt4ynN7zyLjkGixEviVfo7j6MEb823hBfus
DxYi8J1hKHgBbqC6DSJJmyWKUoxiilfZ43kqh50xsWoex74RwOXIwD9euDuf5vTuUyzKGPgjzBcO
7do2DA2qUF2dty+2modbx9e6z3xk0jros2AhJ7g7NeZGpYYTcZP5YEiH04nfhpc8QGei7nUH5Gzw
YlrpQrPjXryd6I2QBGRo8DfdjkT1Fa59vFizfEAMqFIfRY3MkDka+EmYq7rzd6qW/ESuh4avkm8/
Xtc780RbTubpNGkNcCqvYwLXZERz0DIusd6/SUWwVwvlZ4mu1cfDzJ3Ep9jDOBNBhlFUcsrrcfCe
cMAAyNmlSwrdVbuS0l5vZ89GDg1QqjX/2IdhtY9MBCrjWla3NKiVbSsB3ivTvluHPm0/kcjqSvK5
o00vjA+GHgyQ8KtxIYe5c8vyW3kjIzGER9+84llFkoHf+ZhdCM+xa8fFCVLmwnP/zv2GKs90lkl2
ebDO1iMDDzdKdO0uQSG7eldtNewz8S1w0cBDUmapCXV3SpMUMD5sYJ3mAPgxlpskF2lz0aBxT+nP
ohPvvXMM4ZLqN6ZEwHXmLC8dRena6D0UTRzxEuNJHxKzM0fZac7XgXoGqw1Hz3yItHThDN+5SiGL
T9BDzIzp6Uxn/K+cU6DhKggG8SUMVkIgKeUiOBdZblS7HBXsAxfO8hQ9r8t/6D6SXanIG4N4n38z
gcizwQkTFXUHtEBgz6avkVoFSOoJ1P6EhQZCaoO/GGwxYuOoR0+yn3Az0sNfiIp3F30y1zKm4i44
vdkx8vUWTn6oFpRz9wIYAP/AEx5attlsY+dlRCq0sZc0le7FjOmRi/8Jy00ier3eYaZ7QQL1EaiD
PK7tREdjLfBXSVYsxMZ50Ccr+kPdgg9JNgr863ogI5epLsJ4PkWeeR4LIFq+47yWjfloSsblX+7q
NBjRF9la8PC3fQ7aslAJECM8GaWzjUblU12qwo1M74edFk99S0wOuugtK/RVHiZipUGZXDhZ84Wd
fsIUecCPokJzA94LECWT6lYB156hq8MjrbUq2N/Kkk3J/IP53zg6QByUuqdofL2uI5CgIG+LAB/M
tH3qIdg/Z14Ina/svL3XO/VKK2RKPpJSNa/1EKRLx/bORE0Se+qDZA63aVBkayP6c0Z1AYG/VpTn
sTnqibpKQKJFIW0Joa/8bq1CSJ/k0sO3bpt8Q1bu3y/3xIoBRWLi5oNB3/UyiLB3fLIa8wgcb3IS
qE6L8H7tzhEmreTWo0KOoMU8rywqPe1ifWow1RwZJKyDxFqjVYgq4/cReJxhnXosoM1qPEY5tD34
iHX3A0wvmuK7MQSQV1y8MVoZeDdlndsGp7jZZ/bXpj/URgjg6sDPTgsEyLA7wFTaStqVVyMnqX5y
QH4mmv4IZ21h4eaXF31Aap+g2dGUIwDMo45pR0gU+XZyKdTsJfcgo2VK9AoWVGz6Ynjph/Cw8HFO
eIy/Q+40InkmpXE4vpgvzRJaL2hMHQWq6ti2ZrppA17bXiU+jRpMc782fddqtTc7N7Wtb0uyW0f+
7uNfcHtiAZkDuUaGYhLYmD8NKaogeanq5bHJzRC9i+az2Q3fBRSahbW9oeVMU/17pOkq/+s24zmc
CysN+qMUAL3smwYRiMiyz1ieBW9Vl6r7YcxhBXO1xKFxKU09WLWJP+yRbEz/ZQX1z2/BOATPQ9pm
N0bBQd8Og7CL8iisXRw+YEv71keK67fG0rd40+b/MxQVDaqaUKBuRGxBDtRKbvr9sUMhs9KllaN8
Cvx0rxfSmgm7WgVwxDkmceDCAafq7a9ymJDBRbfKp0kLDl3IhTB1b88RAkHXF2llHlKz+MALGmuB
yi6Po2jHVQ8SMBTiSXf6pYziNkiwwoA2LEI/TfZ5kLBbs4+jMJsubmWP1vM+k7H4CuK1aQBa/Pgg
3x2LDiV5CzLxN4RAU6rQFIqHmm5sab0EvqnjuZwPj4UUR0c5rpYAKTfqxGysPrFVuND+wOBnq5ga
USENjlYfY2tIzqXAK2UMcm2N1U6PKlaZrwhU1asTDMquLAHEFwk4uKRykpWHph0pXOjsq8DONh8v
xPQdzUIK2QVYCuqPU/9/ljrJoVc0BW7qR78Y0BwM7IrczfC3H48yL2gze6RcQH0ZVChRlpvlSui2
KUEgSeORaA3/ybBCGJHhYzT2zyZAKdC5CQYpKKYvbPOdEP33uMYM4CZbnar3fTocobwAZfzZJXvf
1908qreKudSOuCHhzGY5j46FEyX+aGYDCryhcjF0fGjs8NnyZDV20WkbsYMNlfeizI2TkTrVflBh
7mNug8PNv19ulEgguqKfgVvj9En/FTw9iy5GYiTjsVN9kD/YYr5bIItPmZ8EB082vGe5lMSaaG4s
wH9ucyqcoWn6YMQFyYPy2vXIvF4Vu7bq7giC9rPdbH2RuokVuImoPlEYrqJxg43yx7O9E6DMKYOZ
HiMQMebL3oIxUdIwHo+DbsKOHOyV7edHp6+chWW9N9CkIMvSogfK/1xPDsSw1ljjOBwz2+Px/gzB
yy27pbTizhfJiwKgJA07Eow5rMK0qqhR1Kw/+pH/BJDj66hJ/7JixUHl9rbgvFLkvn0vVUqg2lGq
tsdIQB3xrNCY7tX6gu7Gz4/35t5kcFQAIkLY0zl210vG0bZ6tUX1Tqtz5S2RZMfNPS/7+vEod6I5
yDgiGB3HqXw0GyUt8rGVQFIeBaKpG8f8mRjI+HVSSeVv4bDdmxC+l7zxuaZotM/iZWXgtFWnZOqh
BOqM3saGB9lSW/hOuKQwOqnsgG2jLjWbTxQVpQSBvj5GmX3AcZqCtF81LnrOimugQdho6PHafbaQ
59yd20S/5ZGpT3HzerOaIhwbuyrrY5M04kGNQGbXUlgvrOC9zaLCDF6HD4mH5mxyWpCZUqY03dGr
Zf+hadB/UfEN3FeV/Kttg0Up5nuLOT0o/5gH8VqffbXaKCy9tFCwDlu1+4XZsfazroZ8q6ix8RyN
Df2/2tO/IzzfrrLcQAkmRnPqIAG330p9ln1tZC/9Eo0jbFFl9A52YqeNK/Eoh//QGyAs/tVhnvZb
ozgFRQ4bg8lf43oXpCppSzhW1ieKF01a/Ey6d60XbtGnC9/mvGwyjTSZ4cGS++PjOs/sDF8ScSUa
81PVOe7g7a3sWWuzbY5Fgae6tP6A8p+U8PLx/O6dMg6ZSVQAO89r5np+KijWvuur9phoMIdQAF2H
GTYIHw9yJ1SjiEDxgOsIpbD5Z1pEeqDmpd8cG7+6tH5zqqUXPRUv/2EUiL48nKn+c1lfT0XLVSNI
mgSdYKtzeakm2XvsL8S2uzPh7GKrAeYL6Pz1GGqLmGnr+/VRm75Hg6fIRo864KBgQRcu73tfJiV9
pmLC4SVgXw9VxL2OhRfff41Y0brujG+J759qNedGDe0lj5975wAkj0EoAPRKM+h6NKGqo5Flozg6
TtikbmN4+W9F5Pnq4z26Myno4YRRYCKAUuaxNE/kpuHr744SF6ubeA90Gn05Kac+9ccj3ZkQI01S
bCYQXtpn1xPyzCAos04TxzR7h4kG3e/fH4U/qRXPMJzhb7o/tH5wC/Y7+MFa9Xl6iFly8Y4AwEJ2
cHfF+Hh4sSASQJf0eh5sWBUGStQcKSlMiuOlQAWo/j3mGH8otGU/XrV7o/2dMc6OQel3slH1dnds
jNx7CByXmrHbho38UJWFuYDivtEMIPOBx0XagwMTZah5ZkwDqM/sTtRH28+0o44b4MZz2vwyNlF3
UJwu2QTO71IpeQo1trGGohAiGzlWE8I+3Eo1XhlBJWubTOHVEoRt9OXfrwYUGegEoHDoT89Wo+/M
VMQ171JRGq3bKdbORr3YqbRNGYS7j8ea9vH66Yc0BPci9UeUvmkrXu9zlFmejcjlcLSAWMq9ACCL
7LEFAczQPwtbLGQXt4GM4SYk6YSVQDNruqf/epRoqSplpUeFT/jCOKSWXzwgxaRsAtVfym/nNxtA
gqux5l2YfqjrRq+k/thH4ZsS5I0bG9qlD/qzIvwttiK5KxfFhkrbYzhIC7fCn0M0W1hzAorR35sE
wuadsyH0+7AZ0vRiApx1RZd/UsxQ3WqtAbu1RNOUEg9UuwpR8zFThtXYKOvMjh+p6j2pZnaspndM
pUYnAEs7yQsMtwjKX1Cl843EWgEhqOF+5tkKlahT0hS4fKR96epWjJdFbp30If/aKj3+qG36ktXG
TjPEb/SDB1ek9tfUsB6tzHoPx5oXqLRqLMwwqJnG9ggpMqXaXr7L0lRcAr+UNObawPYEErn0RZT6
o5rlr9aAlVJcNOj4Jc0BG+18jZ/OF82UHnW1xLBFfZPb5ujF7T5pcHwVVr8LRfosdfkzav9vYMb3
Q2LyQi5xe/HqV3jrOz3Qd00mP+J6h5WPmTyQGSVuUvi0VKz+kafrJSn9XWqHb0Ejb/F6/t3ExTPW
Zo9Kry+0XG7PKsL3CLOS6NOQxgvh+qzGRuJJjWq0zzZEXhSjUKpaSvNu01JSHyCtk5gbIJT5bZEa
vZZppc0QjlFswqD9ilnul8ZqinUTy588tXzHW9pcuA3v1Ci43vHQgMVBeAGucD2zBOaVY/JUeubu
PetKDhWh84NNbiUv6DGuOU2HUq5it5o6EBiENLtGRl7848hz0wfn+0THbsKUU3yDXDtbX0yAwqwz
lORi1eI8+M2+8IbDSDe8881Dbzc4xIpVXjUNABj/n7igzN8ar17fP6FbcjGrdFI9KEo308JdYgY/
P/55txf59OtAfXEd0J6eFyLjMkvJnJ3hmObxGuWes+04nz4e4vbWux5i+vO/gmExYrZUa/JwbO2j
ZtDy/ka6bXT/soU/LTMKehalPWCrFGWuR6k1irQUFPujM2QrCWEFQ9t+PI/bD4W+BzSE6Y1PMfXm
CdEHFco+qjjqdAll8WMqiQw0Ij4e5U48B8A8yTbZ8G25Oqaf8ddy0WquCrAVytnQftlAzfVkh1RC
C3Ix70p6kD+6RtoITVkYdzqG14H8etjZLinopXq53ihnKY87yyUtaCC2QN3OsDN7Hj3RPrZFq32x
pV5FbFosBgnztuNDFYD9AyLHRQ0U8Xri3qi02CzGPZbONLIHTyPaDQ2onzqRzkOFED3wT/MAnYBC
m6P27S5PWv/YQV1+UKIiXJNJwXxxJAQpE9XwDl3hgwkVlVrta1Mb4G6LQnsZuvZHZdvNJ2vSnF/h
3ByDYfIwgMZXYK01ov9pp4P3RcNY5UcSdenKyxjINQNLwsE1Gk+Wl7THEgPoTWxUDomTLm3Dhlqr
QtGaWE4vEy8d8UPSCzonepc8DLxl1lYf06zCbwzmQKaMVNVq5UUVjkAsNCjfDDDeD/xO/aRJllgP
XphugzZrtoixkiM5k7CQQkhzg0jvNmhh+Cu9K8vXheP3B4c/Owhc4/YE60CcDQmb623oCeV4YNXG
s1M7/qrulV0h0t9po6x8h99bOReYyVir5epOC+s3DMx+mVUnKNZUe2g6G7mOCCS2tI6AX69MIb5E
Bn8RWL52nVriQbaG6tGkjuVWQopcEXmPZu/jDR6Pz0khn3K9f5GHtMEvDfGURK+/papZuJagccyN
vBMBKh+tzHI7CUiP1A+lVWAUj0WPL07ix/ir40uDI9U/GToYrloO3xwxKhCMtX7le3G3Csg8d7qG
ab1aceMV6PRvyh5/PHqcG4SlV56Z8nvFpevCyA0CHNOMsu5xQ2xQzIsUSs3tc9VpNKyMh8Qyfmjo
eBz0QUXpw9GDrWX3Be71/quFE4eUyD8cob/gCPKA1d7aC42NYVVvvoPSc1MLgXJLjKdUNzllcEC6
MT+hT/MtCytqLkn8Wsu1ufLlCJWrpIlWMFCstT86uxqAOrxqqIvqwVNb/D+G1C341ZXaSW4YjTtM
gcZdJTkHsKyPsil9j2z90jXZT6v00DXVnzNJfE+GHP8ezX7GONNbNVm+Chz7lCTF2S6to5DGL0BC
QrdL40+W15/Lxtr1g7WntPSYB/pahOWrl4mjYScvuQF8NMueZCPZtQzp2365Ak64s+VoY0CMNW37
VWjaQevCT4Y//HQ84zCG9gH880qLnbdIGsUGvm24s31E8IWmbuO82Eeed7TNHmC+v0mF+VokGMBl
MmIxchQdbK94aqT4a2fRBOeAtWsvsttdSbFnVbTN6Obh0O+MTlrHCp3MwnFifCjz5zYbUEn2qoWX
xp04OoEj6ZVD+rxV9Oeoy6FvOd1zZ2xturRuIz9ZuK8PUeIKCdXj0fnaaUtSZPduDSq00D6pcZGQ
zyuNOvooWdnH3TM8tmKr+EZ6GFo/w9nR8x5TxYp2SpZ5vOWS/rEHuvTFLuslZOGdNA85+AngQe8U
VsUscgRRnA08RpXnKnGiSz1UwfP/4ew8e+Q2sjX8iwgwh69kx0ndPZJGsr4QsiQz58xff5/S4mJn
2I0mvJsMrw1Xs8KpU+e8ITS06K1oa9xq5toADDwUD4gZ5G/3o5a4nBYxi1YFJQ+Ly5+C7iLHqjFx
KqKoHZ+5LEXNAxsqTB3X0tjrRyQX1H9HWXbYLHJyzIYb4SNfgGpsLnnXfNL97inV7L3pDCvv40W+
IWqGGqcDpTLBw+GR9zEQI6hAHmBP5QWbshOQknMx2j+asFmrSix27HKc5daZBO885lV0wcvRa9WT
oZniD4lVo4r0Ww7/btYoysvd+mdIdinpDaxoqO2LzBySUZ53gV1cnK49qu1bbnyDkpHnv83+E3+q
Ty9JvIYnXtZDGBTHOVF8A5qDWNqy5Nc7BjTBQA5O9PS7cxX0MWqRo7oJmIADhTPUobAU3k5k63tM
VfNN2AEyMO2s8JBvi7aJjHei7Mc6/WoZe8lJazf3t/H1igPN+sPEgBBKP2SRw+aZhTnrOMwvVrNv
S1he+1WxzCXqgllgDAGooeBFKWT53LOlfC5oL6WXIoc8k/bzkT3du07cnTNirXgpZ0TIcbR31Whu
aag+TnqET6P5JkOJDUlNLMR54nRcOcM3P/6/P+zPnnmX95aZg3lHnfBMSObiYlRpvdFRA9759LdW
mOqLR89yDv48HN8N5Rtza9RtkF3w38NdVL8Eo3q5v5Q3h0AWlb2m865alrJ7yVJjyZfSC+Ic4jSV
VbO9P8L1sWUhBZ5DSH9cnyE6OmlslGF2abKv9OgyGaEv9UT0C5tUZEsbAGH3R1w+qP8zbyTntMuE
HtDVY3FscZCw8+xSjOFrShsVfd7qGE8x9GU1gkbl967va88WIlsBMlaOv9b/XgR68Qt4pIpCukDn
sIE/xkT2gjFgxtG9oMlUfpmAl++bGblebciq7SSjTvjvnkXLAf8wbN5tlUEF+BmMbJXAttGqksjo
tSyP3Cb3/9FL4zmhoIDS3w8Bvfu3s80xhBAlOMCYctK5+vitEw+bOQt0BfcRw+uU0uNya200MdK9
NUkI0RUeUGDUkOUATPwaW+k6UCyGX0x1E+Evpsx8oqUNnegBJjvLkEhS87z8mZTxGG+MLLUP1my5
uY9Ql+14+ASMXjwa0gYHyfQ8KVD3ay2Wt8OkN8h6RuXKHXl1zPiRgMCR0CCmifb+xzkqnLwAplep
z2oPclLL5y9NbK85fVC15R/zLr9AQAhaNHVqEKNgIGGKfRxGpsaZhlLcP2ea9deQqoUbU1h167r5
EfgkqeG44ad4A5S5prOOkt0eCmX8WloVgmLJOa76Jx7XqAsG5U7rkWUIJXRp+OFo2WEMXtvlQa/L
53qW/4Gu9anvFC4Aw9zq/niwaRy5QwG5sFO+jaB73UTtdyiY/Gra5EduWq91H7+GsXm0Wn2jdumu
cYrHAtDyPGrdrrVhWqXzo2TJv5SUomKVoo9YbUqDVY307uscad+HSYndyo56N6W86kZa+dXpnAdk
bTZ2jEd8pjevjuJXbidKZXTwfqYj8pSRfREbMptxox7Bheppjh+PfYiN4mUOw53IjzAlB+w7TO7s
Z6lnBc13dYDsoDf6K1/I319i6p21D9PEI09S5G9yHX/Vhiby8sF8DQeCmZEFOxydP0/6vOEO4jXU
RJ+yrDuVRvh1rvOWxFp7axJJR3fPlsXTud2hGgFKPYp/odt+Nlr5bOIOWTc88tDos/BGDuzyJwKZ
3/rE+irlKUTDud1HebGdUv1xluMDaPAHGOX40rbScdA1ZxNTtXYt/N+9UUu2tp78BXy1pNLcb6N5
HFyIRTh8F5iTW1L0aNby40zJHMsVJBT1Xt/gTr4vgFi6DmLErq2VnuWUjSv+YVpu5F5fza2XRNlT
YeDUUkjDa9t4cqqjH2rzj/dtjLPbWN+OHQiJ3JGwhQ3kE0BkT+q/qciHStW2zSL8WiiK7iNN4S2s
trizR213yo24eq0gw4ZuZRQU3Y083Eaxah21uuh3ujXZe6mQa5Sl8dyWzAqaqz6Y6m87SseTJRH7
YVlgQJsygw/DmD/4Fb0jRL5n16lDeT9jSIn9HN6aSfxPGvXPiV5jQGvH3WuRQtG4Hx6X6QIycSwm
lDdkNEWWvEghJdWRjIlZeZ6DMDk5RlJ+BwU0PwfOOK5E4o95P9kfhWvGEf5bqGhAO/l4+p0iCKc2
n9rnQcnjbY10BgYOXfhlnG3n2xAn8y6p2uD3/e/7OChPSL5JoLz+n3IiIt+7i6c29Tby9TK5KMX0
zdYoeZXUYwgV6alKAuiXa95aiwn9z4C0qwQfkpC6rDuGPlFhxor3XBfKvE2cyH4csjh5Qf5PXkld
Frf41VDir7/7NtEpzzOjji6hQZvIKrOXfDq0WW3tmjUm/M1pFGh/BxEU88q1UC67GOXLLH21lOrX
lIZCLPUtkIKDbky/UUla0+dZGW+5V0CnIx7TReoF/TIPy4+HSYfNNzitC+SAekW9ovZ0eyoFfhpU
GMsmssR3UxmTHMu132GYO6SeY+0jI0KJzPeolezvb8jFVfufRQPWC8ANvDqJyceRhsiammTSmstU
BzJlLDvz2KQrzaibn/OnX0Og5gAsPqcK4rg3uyJBE6cOXQ7ZqZVG3x15EKW+tnKub30R2GvSBnpS
Qm364xeJs551tgSLLKm6Y98r5XFy9GZzf96WWfOfiXs/zGK3x1zHGEEV8pmO+qbKUOcP6bi3W4R0
n5oWhofdekU3eJWDWOKa3Nkic/nP4Mwjnwe7HVG3j99ojWokR2SHl0St7OPQ2PNWHe30ISN9/Nsi
IfNipP3/jqmXrszuraUkbOoaXRnoG8vntlHpyCg7cXIJh/FZDoI3I+8fp1J5xJZxLUu/ORb5Gc9H
/oVr7sevrBqN8r5Nlh42+WNWaq6dVXsLldqWau795bw1oei4UWviVccNtEgFE4zXuzAYivPUkRvt
qYTDOwRfQ+4V+Cun4eZYVH9oOgnA+nKDouULdNLP1MvUKoe00n5oZfeWUfhvLTygZ2SWgzWRx1sz
KQpO/z/kYrNOTddVmjIKog9iAYBuHE+KJtLd+guizyvB69aVgxaCsBsHrcQp/Lhs0ahB4MH1+aLJ
CIgrrRAXfm14KdxfshvfRMpOE5gTYIHVXixZIIVq43SlAd+6A4SZvdid/YQa/66w9ZXDfiOk0IZE
dkUToltgfT5+UaZJZV/QzTnHRVh5ExpVbl44K8ieG3cMbTKhG0hdAXnexbQ5gZW3XDPVBb3h+kFK
AmcfKJXukWrxDmsT52Apvn+4P4lXrA4SEpr4VI0or6J7uSxO1ZXlSFlkNxdba4y3Ss2mR2lO7Y3R
8MqfEpWL3NLmU9Vrxo4nqbzVosj3HL2qMQk3KSvOsr/NynJYKebcmg3wj4C3BI4Xc4ePUw7vQUud
MMQXyqoEuvbV15TXzjQyl4Ld2Z6U3f2JuLXEUA2ApIGrAj+8uKJqNWtkq6Rc6gzDbz3EW7Juvt0f
4tYnvRtiqVXcaqOa0M4uLnHaYgAvnkk9GaaXW3m5mZQqfx25PVeCzc1B0ZAQpkE0EJbr6+A2qY5A
PC+m3NFk9B91iceSevCt8ie23ytHX7tx9oUcL0efywFoxGITk9nKzqTn7UVvEywRXjAJfcn7+bUf
ql9Onj1V+c42s107ll5dTLH4n2PXaKcmyZwNvQVvrP+mvnaYy9xwtRiTriT7kSbBqR2LT1gsHdvw
Bxn0E3igh8jnM4zwhYekl6MwIzf2yxRopxyvzag2C88CC7ISCZb1E3Hz8oH8L/Q2oKzL+6/M+tpI
9LS4IJYnP2pxLHu6b7YbNLumfWj248Gvh6/5JCnbRqJzluAvtu3SSXa7psGvuJssgEdT4zr6NLma
06qPsEv+B2Y3RWDyYjRDoJQsi0ythFSTGWfaJQtraWOGdCGhPdabOIBbfn9X/7mF31VRxIyAMOKs
UrME+LesiQaqEAWMKB/q8bjtjfxl7Covb6etnUY051KkMCYqK/rwrEnJLpnTh9lqnyMt3t7/IeKE
Ln8HkE+kPBEpYe8ttp4dyWEYmW1+gcQLHy08qvY4uUqZDZ5qRwkJWQhDDdxWt6ZzfuOM0aJSEHDj
HhJiex9jlR2OQaKXMSzo/osJ8c4PfxsTRMOKbkL1+/5X3h6L1yqAGORn/+zPdy8DzFitvmmz/AK8
C7DT0NVeb1vdnjKMtqlh2lOSiNZ4jcvOzp81tiGNsNIAAq8YCIU0B3S3y/YyRL2yq/T6WMsz2gxy
96RqCNlrY04vN2jctPsijStx88bCIiLHqJgCs6vlxfRa9aQOdSfFl3YwH3Bi9QooDck8PVRWuIl0
+a+oE3r5WrCyoW5MNaknc0whHnewZZ7Wj3ZVY/ioXmK02L+22TTuavzkY3fKg3gTT1hIjAHGZPcX
+EZaI8qRAlqG/rS8fJD1RZbL5Tj7Z7QO64MWYsRhD7m69+uRpxn1+5WL7+Z4vP4EiA/pjeWxCSdy
xg6voXNsHtqp3xrSM/Z9cluvzKY4fovjCZqU9woIc161y/Sm1tUmHmchFKmwhGYzG9/aGm7YmJXB
WpAW+dhyLDj6+CZxYVpXz6NC1SWrKLLkladTZXhIT+RbY4yd56JwpKc2s6Jt0ZZt4vb9PH8OkyLb
yHndvIzy7KwxoW49FEkcWUi62Byh5ZWoaj21xVjOz2klD1tnTpD/mRoqdZWtbRWdMnAg4/OhVaUF
wbMJnpWWgutUBWvaMTfeHZCVeAUApuPfy6q6bqdJjzFKyKUAf3N2cteZixd6uVh0BWn5Ijd6gsFF
la+kcrdWHsA1YFTyTGwgFtlz1cyt37cxsoV0suwqO6KodQwK5+3+wbl1XHVEBMVjQDwLFhmc3Uaa
RQjKz6WGlU8TX+ripJnP1mBvxmAt0THUG1vMgAqNcgLBiZfVx5ifdWGn2kUN/rP2AdaoVe6pNfYl
3ujbwU8SsthLkhATWs2IjgOB+c3CvWvLhjRx2pZmr5dD85vZ0AHAfdBO3Qznql2tWlTi4zSRj7JW
tfgfze0mLSzK1ZUcVVvdqtKdOVrt77AftMexrDP47Fb5aCFB3rgztr4/m0aITxSpk+37QK5qrMoz
bqLBiDw82gy3k9Puk+lXDS2nZHT7YdRw/XJK+k5I8j8kudm7kDb7PQWGkQzVirygHTIXbkG9rwyw
ekYr+RsNy5Q9RZj2Acd0e39/LW8FpfdbVWzld7ecbUngwTQjuKhpIB1F2MC2SK1fsc362eRysTLc
zZNhsWmAMWO87Ygd/G64zIqNvB5C8Ih++XUu/GNrtC9FuSPJBXEeOj+gxf8P4ZDjYEEksOGpXB2K
pAoVrRiji6zVpTfoeKj3ujTu1dBYK9ncOn9Il8CLAt0KJU8cnHdfB+a4Sh25nM9Zrv8d+5mwyXLO
cen8ur9oN8ehTgNCShd0pcU4IU5capxT245Ltdo2QOI80PmATnVl+F8iPMLtEHwEB+Yq5bLMNsrC
oVIuZZufrUZGZYEOVzab5zSbdoGeH4NUOTlZcwQyug+yYm39rgDgpL3opQsGKCUc2kSLAGCDIoyc
snbO7QiypjHaCYxjJnvDVE4/jV5rDz2tDIwQc9Od48z5Rx0Mde/wntnWclV5yZTrl0iSordSTaS9
2sjZUQ7wcvMqLW1XQrDOEi8vRJGhi5Ynveflq8Wn06mmtWadZ2nMDoFfNo9mmzSH+xtALPDHUZC+
Ezq4kOFIUJcxMddSTan8vr6000QPNC52Q+E/OpQv5jF7WlUqu84LPw4nPvrdvrbwM2/MXsbnz2mk
x3hoj9Gk73E/j1xznH5ggPakFMVf5oSg9/0PvZEPi6FNqpIc32ueoTXMdjjHgXopjMwzU9Udkl9a
qni4Kk/zr1iqcBijg/gvES6k4XTD2XGolYs2/jIjHZW8lJTUQcywq0SxXoBVS0a//3XXwZdRUOE1
0AjAgnJZWDOCtjFLTEIuqZzDDbeelUHay4n5IIXmyo65ORTqaybVCdDJy9yI5NauOr+PLmVnyx63
E730sED5Lf4Gb21lsOv4REoIfhEWPxn9VRwMpCIflKKPuVTUky9bj61E0UDBdeX+/F0fNsZB0Jvw
Ti0JMurHfRkBP45jkLpnPS5D157NR1ldY77d2vskO3Cs6eopV7KDGGRkeYmUziVN8h9Dm/2G8NGc
dXncUsnqvELBvUzXwn0vXe5/3I10VjRW0Hf4YyTDvfLx6xJSzDS3C+uMxd3nvBm8MfG9OfRjVx6q
b1XTF9sqAoMXmTu9ar/hb7USy25EGdTORKGBiiXFjUWeN1sq3letap/zsfK69qep4J02AuK5pNla
8n5jmt+PtSzZ0VJJrMTPzHORG4+NP4euhDqRmWjekI8Po+KcCrt6LW1nd3+Wb5wLxqUKDFSULbts
mDl9BiBYGYZLpMQ2xmn9C0CEY9C33ydrrSx5Y7tyYwuIIq1UwTNeLGieBBHmYsGlGyu0eqM6P8Wt
023uf9GtkIngCIwknkEq2h2L+7IQnsuTPmD/ZB6yekaQ75COu6J+DanUZcLjCa+9XE1WGOE3VpCq
gShJIpxAe0cEhXeXhJTpkqzWcnnpzK/GHOuiqaNiLolYs54d+ZMoXSsHXdncEqaFKrOoGyDlQaHw
45hpYCsN3mnO2e4s4W8YU7Se59SrS0N/8bUGm1olGTaynmVfZHmSj0As0F+kO+BNYRo+JWUd8yOT
fpNVRXgwusI89lzX20KH06Cqo7mRpljbjjla5ZqSesMASSDtbWV/f9FuHDWyRl7tSNsTyJYua4YC
nEjSG+XMI/GBCPNQxPGXIJW3ZlNuKzN4uz/cteWcEJhCzkqcOZLVJSDLMDP4N4mqv+RB/iwwSPRt
eZoED1MCs6CHFQJVQG7g+AUPDXUwtwM/05hKuNGV9CC3a07o+vJsUEG1ZA4hgB8kppB6+LiSgxnl
ktwX9XOWDU95Uj4Uc/9PYzTbvIjx8O23eq5/1oe2RHC+D9CQVxUvQlf7pZLpkCY1XATfLzYCLWDF
/jc91MIfcWm/IUL5iRrxL5SxnxXHB74lb1PqtUBxuNNbtVQ2ljQV+9HWqg2O5BenlqNdaSQ/EsMC
/2R8j6LRI98O3AYf3aL0vTpqSD7wSXH9NPwSxxYUlFL5EadWtnK/3bhHRSOMu1Toq1/J6kYpNtHK
H3JwJL90suWN04kX6tf7m+FGCERnkdMDGh7T6GUdDCRd5utjT5gnW3lC86Hc1ECqyK+k6dlpxzXt
gyWQXCRXqM/KVCmo7wvt8I9rbUZ9W6oqm33SZekCyXSk4aWylMWY7YxYTV/tGBiakpr5ZzkBVy8b
+WOtRH8HkJ0PTUjFO5rD7C0Dif2EhtiawfqNCYGLTVKG5AlcuitMyCxPap6n3bk24+8YLB7lrv5V
Z+XOcZrX+3N/dRDFXIAlFwxiTMF1dTEXQxFVEsgC+dwNw0umNa9GM/wu7GkXI3/GiVP/HoZ2mzbp
2ZGlv4YKjQ1LOTjldAI18PdQ9GsX8ZWa4n9+EY0GHltcIsvnllL1ZloNY3b27eQAEvkvp4zeRn9+
gqHxqo3U1OAHFsj8d769zZvxmMzBGv1fXFGL9w1gUbS9STtoMSwb22MXYyeSyspZayf/wiOz+Yf7
GTwn+LtdEzXztq+ooObg3T93hi6YZLm+q4IJn17DiTbqHMJVwxT5mzUG0xc+c3iIrARP4XA0YzdJ
aQZNAAC/ztbY79Qh0051YeQPU6GOXtsr5ujyshq/ylEOgB6yAVW0KTvHU9nC2PKrb4nejieQUVjh
jkp1KSl57BDrm/bl2CSbMC2cXdnN1B77Quou9qB0DQxpC2fzWYn29TAlII36nG6vPB0H9Kgey1kr
cAnXoo2kxm/TnDhPU+gPnhJLyvH+prsda2EY8UylUroM/m1QyCOQUdg+3d9+9io0U//1ALBE6PAi
32AgULmoQ/ZqqBUZvqHPc9TX26DSrG3V62vaIzeiIy8MAacXdOIrsUm64zPqB3NxDn3zMRkVY+co
Q7HBqzXz7n/P7ZH4GIIf6K1lXwQ8pyNFQa+dHWn4Mcc92lP+3kjWVG5uZW4fsoDFvGmlZQdqU6WX
PqS5h0NcYRQPBAf86mXlb0nx3xQnPWZO9BTPxUr7+gqfALADLAQbVaC0KVwsIhG0FqcP7NA/qb12
xPLTFeTpCcfmluZeMSd7UjjE5nGb/ZHjZ6lkh7g9Jfbam05dlgjF7+DCA2GLiqp8dTv0LV4VmqQ7
pxQDeT95SboLuFQ3J6NkzLrMt0h2q4m9tcbhqWvCQw3wGUa8xBnOvvJ38zs7/ydEDkCRUbJz/vz/
c59/4S+URXeIlJUgri6Z139+Mgm94JlRaFxm3FEUzEGHXt1poig8HvmZUz97OnJVDNnEw4udWV5K
1YKf2dXVjj8Mqb0Xf+jerPQnBIxhkjxNX0nJr42UxVwKlVREWRWd3/fxpqWxJk9dUfunhtJQnsh7
LQ42wq2nOsSsHB7qTJLiTfSJ+lZ289z53goMTPA24//VTJmX1hh75Lt48HeCqSo/5Whdh33nBni9
86cJeyDZBXXuFuavUoJZX6w1mcTGe38Z/JldXUWLHwwqt+XiPaOXKPq2ueKfFDN4jGbQ2jVmHcep
AA4IokZzFX/l/lk+ZZYjigD67ikDgU+rKnPwTybgDXcK5p0aIj2GnpGfo6KSIu07jz+SIF8JzDfH
BWsLclL0f5dHkAr8UIZN75/GNkSwfX5KoOu4XRtu+rz6bPTTQWomrMShwt4PcMuMR3ywAMjJglLI
4V+cfaVPw6Aoc+lkG0AK7IhetxmY5IGlnSLxE07b++PdPDECDaXpwKX1K5xXOtlWFE2DdMrwR9vb
Gn4ufPlv3yjfSuSC3SCd258AAfyH1sfuW7d7miZkvhShTYw+Am3X6IX5SW/T4e/G6nCECbp+hxSV
+ZJmmODClq5Xilo3FocknB6nDGxJ6N1/3BSjViAOJHfSiTv1kvvSc6XYbgT03y264rvSmV8GI4O0
361UYW6NK7wKEGBB1Jbi3cdxSxpBZWZG0imqLees2xn8d1+P96rVaE8lV9amQnQZlfRoSHmRwOq+
v1a3LgbyMKR4+RFsj2XfOtdTBQerUDrpfvVd7ea/+7F6Gif/KA5DTxzDf+5XWqibntAWzta2a+Nt
1vSbOAxXAtpV5oJ2K+8GBEJJK+jaL/bpaNpNIw+yf9KH+C8cI56kcE2l5NbWpJwoNL90IR+yrGPE
wzgNeJz4pyQ0h20Rqcqmnexho4By3jd2Um4su8YfiAqnZ0qJsvPzmIZfrjjoXoTBoXMCRJhQ6nEj
WIQ0GnvKBp0aH9TRJ3Eue2erBrO+cqJunOA/lyY/HVQtOo0fd0nT9nkxa7bPCZbcoVZcHbwUl2EI
1+T+frgRjkGbUXCFBMPhVRfhuIsKLCaamTVAYb/2g500Jf80anpwbGkndd3Kh12VQYlNjEeUAKlB
Bras8Yxp7WfjxHrIZb0ZM2tjBv4PKpZf87bYzT4q/068nfP+k1HYD1Wkrhx7MXGL24c8llhFvQ5i
x9JGCX3vnP6pQ1qEOUqiD99HCZ2MJo13/35a+UDxH5C8V1hlOJmqEiRdcO4NQem2v6ZG9FxL7Wep
M3+3wxqF5NYqku4BgBE8oKvkWbPbGoI8zmBF7nwq856iiHm2M/vYS85vTS1X4Ip/igjLaeSCwbsC
qA3V9EUU66pZVWp1wonMpBtQFMauyGEQH6MB8zNrqOVDqCiTizRMvEnHMT00RqK4ja4Fj2Gfmw/0
xDtqQ72+A3uZ/gjQAvRiDORPlV7mB3Q8kNNscXJvhlk9QsSvQYQNussRTre48w0b357LSy9FylZO
bcMzgtHEf2W0N6mWl+5Ya/Xj1Ji0BxNQ6e0Mdy0oEnUPBDl7LDorRfUkICeFt7h19Ln72U0lVjmj
rvtbOQNvKCupfZqjrDjmBOvvcLGTp9LoLE8uJeuBelW6S2OCpCQeiJ2NNEugI7dTC91Ek6xmOw++
5vlaZ2+Gdlb3Q6lXn3Ornb4WqAs8dhJP2EyR1K3WYD2n5RXKRolReIaTlMds1H23LQg80Yj6f56q
3bbUe/w/0yzfMXXxzkm15tf9LXsFSORoIsfJNqJIRVV5GXQQXesUm6bfqesRkKvafYjqkdt38rah
pCjhPR9l86ehNY66PJyErQ7p+6exjH7f/yE3ngwffocIju/ytSqs/FJq2cz2ZPpPLWJ5nhYSGTDb
6zZBaheeEprKc2ZZ0s/7I98Iu4ws6mbcFvx3EXa7VElqJxxsqJR+tS96B6puH7VeFUqsPHZV/xK6
zozTmST0Cu4EFZ5F8E1UmlxpqTZn4LGuVtRuC7s0Vw+53m168qb7X3fjumVdRTHfEgJ3y0JBJYX6
kFiadGoKS3mOKjs5pt2YHu+PciPCEvPoYqOHKqP2vHik0AHLrLIEId3bprGtk0h50iK92ISm/G/R
un82LEa5gssj+IiLoWpAE2EeNOG5MYOHusYqIg7NfddbK15lN3I2yBL/HUf9uCGdLgjZesSLghjB
80mDohG8qfNX1BDFO1qjEn1/Em8eARC5f97OOGMsNgaee52doFV0CvXqPHd55mZqc7Bq6VtW669O
Uj31wRqY5+bCCYw2CBRhrLzY/DIGUINq1f0ZCXWIs7xdHmIlGx7kOF0DPPynOba4QKCOgqpAYhHI
5vJtBOoqi9RWtk81+ffRUrLugahXuIacy09FZrRf0M+ZNnbi9C+mWUGux6QZFaPO2g6hr3jGlM9e
XLfdJg8Uy2OJzMe5mJRnFYkYrwU7sZXB3e41f+w9dCr7f0IBe1ciI8dgVIu/9EoCg7ew/PgLIL7M
NfFQ2zpVgL8eKmb7OHH2fR0ehwygmK7XYOqjyFMifaemE9KAKUKWbQplGem2wKvDuXUnWaV3DGLN
TeMZF7a6t92pbSYKA7P95E9SslftITrmSZ89lUGUe5XezccCCXJ3TgzEVVpSZEbttIeo1dML6N3g
CeFf/AKHDmlc9HJryOEDirCZM2xDOZm3A3XBt6B1/ENsGcIHp+gf+mnEGGnw88dJmrrHrE2ycxma
9YPf6ZlbN0H8SAMkOpcRGpA5CihuMSCjo45D86z7er3VzZD8b44+V+gzu7Isabs0s5ID/naItnZz
vtOnOXZnDdie1kXzprCC6inATYR2jgyoJ50lwHhyuin82XeTdgLAN8Y9QkxqvovsId04GJNvmgQ1
SsVG2LRTtBBAntLvZ5Zyp/tTs686x0LJX7KPSWtCda8SexN1bQGFyEAnGFeVpwA69G7KzGqXDLbl
ItqI1FcW+14QCiK3P8/7zDHCvak1s+lqctx7U5lqHox+040R11tJpq8irGitU4eF9ETn6wqyiqNM
Aio4Kk5IpgWfZb8YviJoh4jY/ehwNQzlWIpAAkXjgHRe1oGQVuuMUGC2Jpg3nt/Vr3Ie/r4/xlX1
EnjEh0EWQS+jj2NiK1ReQlt7rESDICk/R8aw0cPsAferX2NUi07G40BB6v7YN74P+AzKXVRNbKhw
i+yy7OoSf3dlPhPdPTTWC7VdmcGrWGejPfrfEf58/LsUYzAqNQaQNZ/NDBcMaGlKr1HLWynC3vwO
ZKvovaDCdcX51OM+rsJBi8++FXRurCpI7a61326Mwc0k7ia+CE3/RdR2xgjLvHYYz52eKM+F3yVn
BZzySupwlRihEg2wiWcu8BzxYv94A8Yt/rkREMWzmigYNccQVAYb1Yy4fBlq83J/+a96VgKZA6OO
ujHQS17Ai7pA6fAGRQHCOuVJ8pgZn3UnA/Hb7iytO+m4+rh9aR2HQnk2q8CLA+Mzit6b+7/hxgbh
1cb7ECaDoBQsLmC01gvUK3vzRAxO3XD2v8lD91R3a/COG+PwhsKG54871BXmidb7JIR9rBO2sOGm
6dRp3yhcHKAyhpWc4uZQcBVIu/ioK6dbrYq0xEZf5MR7x/6lSsnw2taRtrEjZvRfzx7XtsCtA3DQ
rwKUonbYDUXjcO4iffKipkZgXP5ud4Oyskw3ohR4KuEsKFCFQg3p48a0THDfvs3G5FUsu6lhPcVR
+1yFCFFu+lmn2jl+QgDSS5quXIkh1yePoS1GFlrOfOlil05lXVjl6DjnKcWfK462SvHl/jRe5Z30
2wybfiSMOegHhljRd1HK7v0CBj5lwlJDKdPo0QxH2ylI0EumD3LONYpV0spXXZ90xmQmQYmJduKS
AZdFbWRABvORmM3dPv/eKz8E41kK1wy6bgyEuTQnS7iD0WQR0/vu46LOlMzBDMuzKY+6J2Tmvtj6
IO/8aeABFHfGymQutz9FXk4ZyoGAFP5oQ34cjxq8b8cI7L2kFqCfUWoejbEbaY4Yu/urdl3isgEx
IfwIw+FPGBPJ/bsvm41olmtjDC5FrWzjRj/2QXPoC0VzM7ozcjldsig6JqlJJQLJ/ZkAc/8XiJ33
Ibn+8wOow9NdwchrmckXktRUlIrSM+/k8DLE+fRYThQNsN5EO2fEhDPoqVjcH5T3nXx9JJCf4sqm
zS9cn5bXRFNGne1Q2D41TR2Q/AHrbqucDFhug32Z6P6mjoNqM8+S9oyRI60noJ77clKbt5DtsGkk
jYaoPkluKff6HmGftxJfDU8upBdcEE5VZ++0wPpqmbMX2vpTYda9mwMsca3G/j1Y9UZtS9T49Paf
GhjmgzE3OUySpN1pYR0eoNM0x3oqP+VKH29B5VbuLNSXmgDBXdRedtQ/TGSRFQgk8HkAn2GMB837
gMaR+joF5Q9uPfw24yp2azlPvChuqEeV85exDn6IH9cNxivaTJRsWvtZSdpPI2b3rq/gfUrefNCK
6EEP1L+K2Hxu+wmVjZZnjOR3PWl5YbmGWpDZhhR+0h6N5SZukyeBWCmk9u+0bg7UtmS3DnHuUsy0
3XBD6S5N5k+tr79WFn5GsepsfMvcm333dTTDH01lHfqw35VZ/RrBgKR03V/mvDsNedpsW2dytkGb
nKKpewgkfsWoxl+MxPzuV+G3pjF2sNn/j6TzWo4cV4LoFzGC3rySbK+WaXm9MKTRDEmA3pNffw/2
PmlnZ9QGBApVWVmZcaPbpyaX8UAphC72vd01D00eHAol2DUZAbpzjhcZgzPuYL10yhnrZyyDB2aA
I0tLnu2N/Gqk3Yj81Meo44tgD/V7UzgIKjHIsTd190KZKMK0KnemPW+xtQz+Tm/Fdy6k95sZyOY2
w0MyiE+ULb4yfYPwnyFoUe1l7m/7ZV3Qv62YuYHjgrHCUOv3nt3LW+mu405I44xc9qnSDQR9mxUm
VLG8knxeMmMwI5fxB9ttTjh9fngpA7e8NB689ZthGN8ScsBsrVewPKo4+0JFCLpaX3CrPcmgOFSZ
RKw+mBlAAyKCVbdCLJyD52GSxyoro9JMdliuYWzi3dUGhtiTfWobirrBjkTQRcWc7eumfOga+dJN
dJL1+jSZ73AWorGydlrdwV0V8eiVe7Tj4tLM3qkt7+dN7gKjuehNfpF6eUmTLMJvKWpww22HHg49
dqEMLIv6hzgUG8Ob0YmdejMtZ36OIXp9stDYmk8M04T5eKodDxwVbNZeH9vO38nRPaWC2b9Zu/do
kay5BWPPIt9q/qBm9pnKYdfBsGR4xGZkmP4EakXAgea/DT3nYLEOg7TjbTF2XVPfJViWzp57M7rK
DntZVOHmdhejTHZe6X7VtvYqLCeyfIB4PDA6yuf5OAfjzTGJz1ld40ag9bd2zj/yFPl/kCcjSlIR
7HwfzTY+apBtC7OB3W8WLOfRHj9XrfhwZRdqdvK2FPVzx7YZFyuixwZO+5A5uKJbfjxRsLd6Oodz
gjKXEEjEecSBKfLncZ+SQQxZoySS1t8i+5iRg91a4+b341tnsWvwrvnJRQfRMpGMpYvhhG2Gxjxi
+7cvvKh2nZPwevDS7axgvRbBI5TNo5o9GWCyZbfOU6q1SMa5MIz0h1GgkEEE00s3Fi0i27LrzzoJ
59Bue2Oo0JLs8v2G94csh6MZPEGkucArvUOI7l6kGirreXcIpp40uWXMWD6s9AQiyMspYWFDUbp4
sMSyR+n4blmyd8EexC7yfTVKOFIIJprjmy4zxL21DGCkSSjSC+fkLFhPgReqoYwFG004UmJGCsuN
6gaUqPdPnT1cJmnv1BcMhl/mxuPEHg85fRxdDJGGECK+Euxz9CiIf1UKGND7H+68sN7Gcz4j2igT
muDe6tyJ0T+6uKPUhnMzTTYapgLZfCcX4o//pxPj2StyhivqqFuWDazUDYs1iDLPwDe6B1fJksPG
ZnfGD/haHOQqdLU39TJOL8IgIAK27lH67AVWyZvzl8IYogWsVd/eoaqor2nnTyoqWFZJc6oNa/9x
4dmPuNUN6OA1afXqjNYONetYr9H1GN9Wfh39zz0D5OcJHe1aOHfIPP4kzXqYtryNtNkPm1r3Q51k
jlxyQowj3xtGdWWm7uzyydzhl0NxrFZOO6oINu9dsZ5DWygQ7hPTtLNvdBcs834sLiWzsJ8ZSPut
XKQWtbYIB7e8Jm1+l9XiyfeqSy4C0LIyltkWqdMqWhxJmzRqmLTB4uI6+zpqeU0YONOFicmnptOj
Dand0kG+TjZvVfrc0FAKtyK5aANzOUk579P5VpowKJI/rd0eEy7GTSxXo0cct/dFF+q4hoSJg/Ag
XnpW2HjbDfpeuBTDx5o3ZUxL7C7pPQgqNvKoFTKervdmlsZlnOk4wI6NMAq/72vjQw5W2G3NAd7g
CQGG9xpJ6U2v9kVgHjxbu9/ajr70cCz96UEdiSzHRqZ3HsyCDbzM5cNU5zfa3wc7J2POrSfL1BgV
pVfDrbvEtFFo9pfdfsnudeN75Zyobdn1qKW3xU7nzjb58k7+lNbvopZnN7G+ZT6dtgGZ/6k55Nt6
ERma7IHxMYlgn4JukYisj52xHOGYc49JZHz812IGmxr7XVLmP6UGWtx5YWYscbtqF6dAnltvdmuP
s/PypYh7OL2FSoS9drXIGPXzJK1DVZXAnW6kNm3OflbBZCbiT617LiS/a/e4paTYJVhl+zj61X1J
+6DXGyc0M4ZiveowatpN1HCGIF9tYleB7YX14lzY6erTL7a8C6rxYjVc6ALxbiuv+Z2UWLssf3qj
eQgG7erT8zK14ZKsW5xl2UVr6+PMM1OfWehQuuuVwcHpE6WOcLCBK/Nmr/kGfj/JJeX59KZz0oLx
QSz6Tzclw25iD5ZdeqhamzSmk5FXTWtY5tkJNerQHL4rPbn45GT7ojWiMm/fE7deLh5uaDEUkvPW
tFfBQILmNPN/x9vgk5Qk917WX/ui3WkwF0M/MeIgWeNEz6OtDzwE8OH7oxQwRn2FCYE/RcJYsM9e
zK8GUPg0TP4BPZYsRFv3Ab/NsNCq/WA1/TErljPDY8tdMVnNnVXLIBRUSTPvvzOLEXNOE9EOiXzZ
k/rhB9OTpzG+MKT3SalFOjeerv1dU5Q/HYtUg8i09SkOQFKES+9E9pR9tg7EZAoidT9p2/AsWxt5
lPFjccobol5vVubuNzu5bpbJ9GsQWmO9h8T1wPzgo8fcmWY6BM8tLPg93JZ2iVfEqFTfqeRq1uu9
XbkkPY1uYgDgNg+WMb4Y3AqlKV8pkB4Wr0DTt+NDMHvfsQTeEApt/e1HJkDo1Bfk69KU73MLYYxG
vtyxXNHgmuIlz9KzDaM4mv2V3WmCYgTZKB/IQ4+LO2ZG6OH2ZIV1twGNGnfmkP0JZusBLH3FUd1C
yLVBxpfbN8m/0RX7XXT9HUYY60I07jsN2e0EsbhsyQ9z38SAVXmUlKP9hO3Rfd7n92AElyJZz2aR
36HkEhns5zFDCTmx7qvaBmDPiGQL96VRQe7xqrIG/eta8eplqiUM+8P2l2OdZ4cl3/ZerT8wLc47
miRV06roH14f+etwMHNj8MPRFQ0aKWR+xCqUNBZkCmTywu0X6gET5lJs33mpv7XMfnf1eKcHMwL5
1m4Yl32/9DtfeNp+KBx3zxz8XTlhHFhXWL45ameU8NNyT3A3/9P0Fu85du6Qx0y/XoagOuX2xIai
dTx+BFxbWWuEo1E82s5TYhKYDAqTVsioHKy7znh3myFK0GQbZR0RBJzeiOuqOGp+dg067VSu1tnb
2jd1u7eGSzRqT1L/g8TUV0bLnnLvPbcRfEimvabZ8qCVpCMbZyBJ0EZNMBlB1SgSZhs2W/Bru+YZ
luvRSpiyyOxwQgzbdMdvPwVB8zSm4st9B0/M43z0IwUGWsr5kp03hmW4ftXyldI5D/VCYoRLypCe
1FNUG80srSmchbNTPt5pO/yZxBqB4cXqnoFA8GSILHYmHOvRGa+0+jCXyX4x8kjflgNMuyh1+ljP
rMiX1aEONgQcJLxJLzKrnANbmM8euTPId+zqHh4pBKbE72O/Z6SES0KtqHp19W6OUb3SLjp7iHBH
7ZpExci0iXayjPdVdhFT4pZBhbNVYTMEJ3XF9HoVM9YSS9/ZazwzRjfDNviVLfY2iOhqAbmm21zW
dq6xfRtkZEzrNdPrneWyWsmmw9mEsD+J8XmucYgNvqRMX1euia53nrKu6A6EmxeWnu9e2ScY/jHM
3KMl6/tUT24lV5xTuWk8JVYVAk3/LK0L/Lce8bB4dXObQZwCrryQGBCW5Xas/eSeCxABkkitJ/I5
O+ljRrChqYs0xLndKIRHf7oI3eYaHG+raYdDssUt8me2MKFW8LRKdydr+73s5iOz1GHmuwzU93us
S6K2zc/qp9dTJBO4BhxfFic9emI4VNa2t2zxnmfbL+IoZEtYqbOrV05pDklhy+2bujlTO7unQxrN
zlOR4qdF4C04Oor0P3ndYbWanyqf9mO/smJkX34V23NwSGbv1nVO3MxL7LPjVm5fX7x0mtLorUJ9
HVBilafZWB6zunyfDa4TN+DZrfdNYuxr5s8RXb+ZyP2Wsn9QuvYZ7TDMJR/GzA2rQR6M2vnHeUxd
+Sqy9ZYN5DjgERPEGF/U1KlvzCLsyPn3Pkc+qd4Nu36iUxVmnXFEQiFW98lU3HR/PQGz3sHeQEjc
PfFPYkez3oVW3aqlJ9Zgy0N4GJPh2x6970Dvozb19xtpTEVfIzXVCN1K53I8iXG+axYvxtT1qRuu
7FLDz+/lYkaV2563zMS33f6RpRkZCaAVWpyFM+CrvX0mWsYUZ6KPkScQNUZGCHI75TKPpBjdvVYl
Z2NcTl6Vg2CnJyuXN70FATDek2S621b9INr+sULDPbLNWt9P5ZCdh7Ilgaf67LXsvi0nzqf8bx3V
Ig3B3ISNY54QJ4nJejmYefY4e+MJyPpfkQg4GRDEsmB4NjJtjHTbT6ImwYdCDsAAUvjRsqw3FdCg
X7wv+GeHLkkMMaM9IjJ+MOgbRCJp9txOkFKLuCmNVymkuy9r76xqAObIYpYJBbb71BW7ScMuye9P
ayHjuumOnBY4MEm/Uy9SsL3iSiel8LC7d9q3yV6/RKCdpDf+ZH1wDLoiBK+jEjeSV79qSfdGUve2
yM5+l39ly/LVta6yfJSP48YYOVE575u9snmqA/s3yPWdes4c/LWRP7pTnmePucJyAbOy9oTTiOAc
IXVyqk0rTqcMbu162eaFzm22c/g+bEetQJ9Q4PWsw08qRoDk8uD02ikw6LEa3YlRU+r9/io49a38
aYyKKjOIMBjbN1v7WPviPCXtzVvrn6AYog5/g3qLUWa7rhgSNbAGpnH9CWQdczNyWfcpRzM9qmdY
WnNkuW/MwMArH/az860OtIHuChLd8hh4027zK4Ig0k0dXlPqkXCej7o7nja7jvxNnpb/QL51J8nl
8xl8kXQwtLr+bsh8GtfpkzNmp0b6v3m2vjqk6lln71R6yqxcpJH3zhqgSu0ckOM++TMny5PUD6vG
TEsZY3rG3CSuXItxVlcVC9A26y3fRKwi4MxfGdB09JQTOE2fBMe23A5JXjCjUN/PrtxJK43nLPtI
Vkx67eVVfVE9H2G7L6Es5/uZLnbVMJNcv/tUyCm9kZFBbPpDcW4tT6j9RrocxtCQqwib1v+0lwYe
xJg/SqKbtmkRVgQ7fQzglVFCFoIv0j4aidlBgvCfAJOPffOlW6j4DQhIu0Y8udmptJbdqi2RK73Q
1pliAAvrzPpDmjRN8o80LQ/Wmu1k6jJYdchWBsQ1yNrDcqd2z2APj2jAMEOS+/8c6HdR0ifnfKL+
stOXrZdvNEOec02/R/P+fbXKL5r433bqrCHSOP+2ZjxVRe6GoDf/jKH8lKUgv+TIGC3eqPATAFmJ
o8Vg3GWNi97/xFxkdTHa/jZoxdXkS5b2dnQ1mBJdb18nW3yNo0lyPt7U7akuKPbJh1sFOG/NP1al
v5WBlsWoCRQRUO4jZ+Te3ubvtfJOclne+sI6jNvyKVaGO2brvuOV5tS/tO0S4E2F7yp79S61zBvA
1THbcIJZRlxM1696w0qJQN+u7bkavLdNrL9G1q9hIYEWzby5Wro81SveYGtShpVHSTltoIDNwwab
0Hbah9SSrAUijSGLGoEXnXqDoXi72KsjOrnafUW5K9v85jaNGUqxVKHDAN1/r4pKXcYjJBGxWlJc
fwx8bhJxKqf2ILrp2GkW+zAYQ5l3Igrq4m6tULJn/7T8jeF1lA9N97TgTfdYkj50W0mOY5BF9l2N
p+LWHvhHHmVjf3YL721w1l09D1+m1jzmU/XR52vM2fsVm/VpKrHCGffaQDwWi3HdXP3p/ymS9t00
pNpTRpaHlsw2QmZfAigao9ZcKLIOTrmetI7qYW5xFmqr1yJBExWyz2wMz0E6flZOcgzq4NaWyRWj
9T8jO9afxJ4a75BlRQBBMX0bbO0Ows+pRsIwzpy8COFkkuZP6bXEzNy3sy9w+rh29WOZz1dXXx+s
rhxDE+yp93Psz1LzdwymJdSk+T2uwzsb+WNKYIegiYhDmZj/FjgihKOzjXi59D9O5yXAOd5NJY9l
Ox5903reZhAzfD2fyq24z42WUqa3j36SHFSMFkb3b/Gnl4qA25LDthrZTqXrezcN3gfcgZeEpoc1
3NptwchweFRpn9uUR6tryRRqC0Te/AwQiNSawCF916/bupz7zT6nyNsCKCIg3UBiD+G3fGcYajDy
geVerWM1PARGTsegOnQy+Vfabez16bMj7A9nqe8MbgoEyPBUwNBXevhdWH62mw1BrCj+GbKIEpNL
BINAKx4SFy2TNZSL9ZAFVGxocTEOiRBz1kW1Nz3pGtis7SQvBZYDTLmYJ5xpznbbnYu8e06duo+s
VH/RU5wrivYV8UW6Nhg4Rpp0L56T/8k9fx8we2DK9JGZ1f3o2hmRNnlpAZrGdr52a/BstgsqW1r2
jFLIIWlNGdvGtE/T7OTjTEP1v+0FRWiId+tznY2Xpl2jwqZwgzW11MWeYHPoe76o1u/USetre0fZ
fMydNAjzrb+OUt7Ug+kVCrB0z0VmW+FKIZn6Hnf1CIcYbtLakRY7/evsIgxbltk+2ArwpcGhM5Oz
J4V33JbgsJWkZk1bnbtWc8PRW40QJ6d3n3w79DA2DXEPPXHKABkr+aXyH80YXmqrPoua1NkrqD/M
2f/r9qlN3brtMaFhbXs73WkjU3teu667oMoqBv4LHZuj8r3l1jJL7TAWDvSZTQ+pxg+CijaBJucx
+DBD3rDz9eZUxes81g+IcRx8d9yl03T0dK68wX+EmPNhS+8zs4z7Ouj2jawvQN7XZaWcsSr3tTHs
OHfH16BpHrFJpRKgQdTpc0OZ4lXxPBp7lWfUuXjWdbDazQGAyZfTyH4IrYkHIHKf0OBfaVU+T8K+
DmN1pe4gZentlnZefm1FeR1X64RbbhlNLLSpjeByBgl+TsA3GxriDbcWGKVOqhyck9Iir9h5TmWF
GgFygt62ee1nNRiHukX1s5+a0B7Tk3Szg9CoHbYevaXKL4C06yTCDPM4YVcYZk0QhNXm/KiOcbg1
vU9LEfA0J4NXD6kNmp1PbAKBvxMpfLeO2zUpjq1nCfTBGTKr5fQ52dPM1HL1V9jGlyvH8+aXpwzU
09fBUPLhyeyBqsounhaNyBHcLeaAo61avqbdG7q5R47/Y0mrL9GIIweIYb36Yer7r3EoD11ZPFdi
eCMUOlGtlynYsh8JjaeVNf5Tp+qEpXjIJvPc6evRKJtftSNpxmFoln5SYAMfuN9b4lwnvDlXX7/g
h/OZTvqb1vW7HpNdesavzUzHiBN9N7j63daIJ2Pb7vWUukDY25nxpXtXGzou8oJKsO9eeuJZXmrX
sVPyYqRK9ZjuNuoAVK3uemQnYsM1w35I8qgx69OwWv9WUztqbXdJgS0So/rrm93OSqnSRA8OB/br
0IFYsr0v239am/RRVwH2V7JEKKyL24LZa1nGdTldWiYYN8086mZ7q/Xgu65EdvRt57VPCma3Naxi
KvOZK/6Sqju1bbYfWNLH5L8nJsYfElDg5pFWo75WqA2S8bTwRS2PfvSS0JdIX4vW+4sc9f1gBKfU
nk9zhTvwWFa/si+ZW13Qpjb558MyPiU58g5O/VcljoNHnVbMxqXxZhGi1srguaWUBP3iTyC3WPjT
afIMLBRByTVOQSv6c5+jPL263kPTDwBSyT7jJsmD8dHY5quk9+es86OmlTtX0+7KobiufLCNjJrm
/F7tSwOgo6ysozFyw6VlAqCkcQTKtIhhS9xUcTQigVsszS978LERxrVdin/NpF9Ei7IGuU0T9Ruh
zu0U3ly9izXDWTY5mo08l23J1eK0e2q1nb6RzG8+9MqMHlQVm+YoYq0v9wxD/MiursPU7Z4Hj15f
I87LUu2XEk/coXjEO+uc6v6lMjqmH+y97k1XPXdjMykOvigvZqG6F9XrNmVHA4ViVSt3jYjTtn4b
++FPOWUv0KiPS9u99iK9CAT7Msj90STF95w2Y7RY+kXXgn8NVPS5WbqQOLDEK9qWjmZooWbWz81E
BtU1/8pWkHrOP4PO0xw88DOu+dXkZtSAz03lcV05loL63Ocsd/51gfsnG8rvpsS3ymg0JH7Tccc4
iBP7A94Lm/3ia7oVBkO69z2a96OAYDwkfLP+VwbNxyD6a5mLp03SOVdusoxBP+u5fhiF8Zr47s/W
o8Ps0ZiN8Cn88Mpc6ULLSOryps7pRoMhmoQTYyz1YgObT8a20HZvf5dE9a/G/I/6IHBnL6m5KVBf
RGOu9ZFKvqg8f/PUhKRgPMP9Pmb1jDyvOUXOPADDrs6j7b5lLRwL/vVvmeiYvTXPeP9ETd0/J7L9
SClJh3Z+Gm0Q9AmMpNa6c93W5zWbzqWGlSAjVk1SN3fq0rVzyNiZ1+zJWGKjwW2wl0z3+1b9O0/d
z7bY93AQL/6A2oNYi4gh1rCbuWrE+CfQKfuLBBeZDkMpm7s9zlCzSQnJKmvOHH0OfRef01Y4bJAx
Iccakx+pFTurXP8WvfYH4rMe6hUJz7rlR7/rzqUwT46T36q+fpq4ajRuk9oxXvKhfBF+sq/MrDiZ
wfSSW38Qc6ORKtJ3htScndmJt5nmPyz5J7cxXnp9275lNUFnxqll7n/VZ0ersgxpAj52Yrhzcnm2
RX0ehPOQFc1OweAkMyD4zkT2iD0XI4yHqpnWnZ2qZH8qIbW1X1bQPY2tebT88lDp06nQnS6qUEwP
07Q7CX9+lEb5R31ivXYvmr1E9irvJs08q7DbTc1VH+Z/uVPis90UxdtQ8bpB8k5Kzqdv93yend9g
rl7pdA1LuvdyCgeLnCINaMYLnf5m3t8bpMyzyKwTo6C7Kheor/rhJPUIsNTAe1q/YYhxzo3pUsue
g10dymmqomHV7t1++jLb+ZD2zpdEDsbD+3kiQ+g8fwgtLl2NdEgnNKP3CDjkOnFarbhbLzS+0OO9
W7fmTgd+qPV8V2nuEIGC9jR8/N/WCR43Io6HLJCyQ8Y0O8qp9Xso11wlgLAWUZse9FR/pw2kfPCS
56LQH2VBf2cLSPMTa6+iSWdx5Ozgt0jdMvZTEjUcoT992NvhTHgjH9ltZkKHs8NRl8efaftCh7VD
dQHH/sMHp7ZAVaIKZYsI3YU/1cTi9al70GbzDrv6PzRFQgbZHrXSZxa1uaCNGZajEPhol1iEO9ZD
i1+ZByFmGGArGDPlk+y/KQ6OeQeIm+ufxVyrbJasBqoPQIr0/MNM2ITxxuX7a44fhLhdUcHxGI/K
ARNBuljVJGNxU+us9qSCYHXaWABF4JaACOUhd4G7oUgt7YsCzlQYB4b36T0UXnqUQe+QKLETxlcv
+DQSB/wKyf6+PzDhHpr+Ny24acmeyNUeeKN6xj6Vruc2W3E9DmHRi3s9Cz7bCfyArGztNMTIH4a8
u1TCuSC1cBDDu0X8yDqoGN1wVQiLAt9wW9CgblpTfTS4BGi/5El+LEpYIRKztdAZ9oaLSr+hn4qC
iAZTIWiCu665rZZ5Vt8qtcc3fNMBEDO8zudz0tyXrXZh/vSqtlpTYJC5jVM0Ie3iuFe2elI+42MS
ziZAtdbuTauKfSSyaDctdKZ4R5/7NhmolJGpYJVYjtjGNbc0bmPnnZjJpw3x0XFzOIWpXlMlDzLz
H2x6c6VtHjtjuze36c7IwRjkLajkC/3IW1pPqKJ7NqOvd3DEE9VoGPYBox/j7LLIBk3ZMYL1sQ0e
3Vg67I1H8wJSCJ+FuZC4oGtKrWOZ16HCe2TAbbDi3tSeXJGdNmsjy6RWEMmxY06Dll6JEghEoNIE
5X9kQOurQjFLJ8GurEFtH4VXcXV7Hryxb2yaZHIcKKNGLgkiNuMnjZKdA+HIAbya5sTf2OhZzVl7
q/JXRRPQxiAqvb2X4fY37FOXmpw/zeWhZ6P08wsh7KYWysvtNWxWfdfkzqH0q+PKlmDlTKc88hs6
G059Lj5p5fxVbBXeSm0sjwJ9Lb3nuRju4d9FAsRg7Gfs1YvDjJTkqbIY1JnanUos1dYfZlSnG6Zn
Ni8s9D/M2ZW6vHKOPG+JbQCJgYZMX81x1/6kphf1/1+Fuv8XbPsp8xlkyUGq1LF6W+kPKBx+AOu3
3PHIZ+Ijs2NJ2Vkqdxgeq2b59fRix1/Rb3/lR2Y/mJohYR2UlC8bW49rwPLPfDXVZ5ZoKLMrBRuX
U8C7j2CFaHnRnHpQx5//E9iYMqjf1L5oH0i2k1IS4xiYEJCeK7eIWu5Zt2VOKEj2g0KkKDLUAqBi
oh4pE3NRodbFEft2hiwILpRu50rTXtT9XldQfavkIqGLVKKMA+Bn3lbdi0Nxm2Cm8Fnq4E+KfEuZ
uDvCBsuoYGR2Fk1Lzj/zcXklQrE9q46NIjV4/d+mdMIeVIUzrOK7+qPbr5eyPGltha75PzYhBumx
5r9YvdjP8M0mPz1QGoOcvWfbj0pti959Avvm8/h8wXT54N1ZVbUeqtzLlZQJm5PVtPM/lfbNvGPk
CjPO+IuAdEKJcQd0oVSLaCPGJFA/zcbbbca4Z4fz8CQeL0Fp3LtNEvJVqubUrvNTmv9pmQT13ebf
1F/y4R1K6M6zvKsH25Kvzxlp4Uqq//vfEi+3jkNJ/wvB7z0Xy+OMQEtFvGCBWq8DNaFPqqVv9TTu
SqKi7bE4LHL1zj/gP2oVT5mxQhhHodxiA2hv930LIZQdybddtS/avvyB11eB01pt5NOLI98cj8gd
oxo79iAfFDlwOkBu5HivjMPEwZxfOFH9mv6HsXf8/P+m5WSrz2cs7sHnWieCuUJeZJ39FNshH18r
1Xa3H+zxQ0O7p53HWP38LyhTY9vTp8ocHXe5jjxjv3rmo/GkJ1/JRarWs24cOtPYr30bGhih2v43
fZC402YuG/uYLUao1gUiyaGg2NvWtwKBLYLGSqeAl1AfuPTq96BJjyoMT6C4Tt+p2GO/KWxfVmmo
ufRxWI/y6AUn1EgO/KEkJWE1LbyuAILNfIR1uUae96ZBBjGy/x/hnhikWmhKKHEdvb309m017lpL
HWeWa3IZZPduanvIvTY8gnju0VMP3eCTM2HkT3J8VXtQ/ZIKVJxKdfcy/UX3HShtFvzMAR4+FLNL
BaK5h/5J2GzFr/oFFQ7UFte+MtIn1k7FdPU9iQJdoO5UeqChVqTHKvhjiStnJZ1eueYIGP9/fnxW
l0zcQG4s4Kiu2xyafKMEfW8FgjQk66sRO6MdMZB3yFnvonmv/VGJLdBqGY/0n3kUkFZ5pXS2X6aE
0zuyLZVQIqwoPl5bJztrAgjM7rMNOSSFBMGM5rUm9yzBPDQYnlzT/w9didUeVBWHmiekQObppYhY
Aab2j2n74hTp2V0gZxQ33lALYH7zEEw4jDxtFtoZh1gtp1mNuIagAzBssGJ0SixCCgtE1ONUcAZm
4b4E5cUx6l0JPLcSUFvDPq+pfsryQ8BNbmtvpnYVaj9xIRd0siRbgFPL9hDEqUEHdWAz96515Tgt
afulav6ZTh9rizi52n//P2nOk4RcJMZvg1Tc1g4i+yF8jou2l9htt1jXYr4Lq4QOJqw7szzWcAC0
N76PoIaTi34WUwUd+z5HklT1RtXqCiyN1L8Yz3KWMauRcOeXSx0PpnXtFwr45lNFfbVjkfEgit7m
pLzvVz0MSEr7wT+V6XeAJTBRrqc0UyeJT75uAewddmrqx+20HRqW09HeanIEkoOlXA5O9+1Y9LWa
v/9fjf9/S+w97gNSP2KAejs5XwZx5exDdUCepYh7JziomKPSPFV4SVeq7IiXoFZ0+r+dSnmnG7HL
S+6BLrME9trwy2r/d0CTeyG2V4KDeg2z8SOdcC/dG+SJvv10HGQI75rKjv57C4biVdqUs52RaYuz
elIZUEX4SdMgVmdWur/ifzSdx3LjarKEnwgR8GZL7ymKokxvEDLd8N7j6e9XOnM303O6JRL4TdnM
LN0+ldgnjB/305OC3fRajs/EepJXzBD8wtY8BnJQkRTRK+rXintv0WhgK10QG3LV5HBxPhNco7T/
5QJzOFU1PiLutFXsh1JeSlbWnuGvaucOOIffuiD0mQpIq9PrnfOc3+SpO72gDRG+F9x9+dJ8fNZb
fe2bHoEgZsPs5w83YGnCoxHoWwx1iikwA+Mvx0/rEjrDaPpiJbTZBrrtv2v6e9wVawuUqHymYeR3
o6ne41J9Mti/Mjuoqn5ERm6hFd4xpciRK8FJqewvGlmgL8cRQ9lnLo5debXb5p4oL0h0LOD5XOvB
fnBQsxHXHL2qNGx1L9xMVBI5k+InIZiwTei14R5aauimFADIHDlhEmlU6kWCIrEshCHy1LyEHVr7
samQuet2Y6fAWOh2bdgt0kJ7oz31POhn5vQseuK2pvI3Rn5l332KRk2mfXM0GvBCsNHlbra7GI9u
MtWnAKc3MOke8/L7LCoRxxHFkw8qDpTRkze4OOjV0Alx8nVXAfWHGay/GX2wGqkWM5rn9wZxh6vp
LcoN4IvmrmFwpJi+phox32J5uBvc6cFlyT8r4uMwMLfZMIEfBa7nvDrt7CxL1kKur295/3onuiIp
xFMLNLNEbzJl/kUVUxIpk61BGBzqw01iYIdydWBYqO3K6WxRNK4SkK9VvBVn4nKYCCu1DmY/n9VO
f6zuXUyAGljbuP9TTHdxKBbOtFaCNx5Wb8noCaP5LYk8xHWk3adHJxIFFQznlz6c1Tq/AG17zamh
kNbAb/f3nUAatPA2qcYna8T544nwWZWABokO25o2VQzgT1x4YDZbv3wBNCRRN9+KK2WHY++5UTcO
sBmDmPK3BN7txGQyFOU2F4fRfS8ZVoufj4o3qysW8uF8YkrRP6r0I5+lOsXWt4Izj9D0SCJq8H0I
f0biaitQjyYWvRzD05D1tIlMh9qxfD2V3nNG0iGJ/VQwtlIHpgkxlCgfC6ON015MNB/Pf/2aEA7H
r0FkW715WUFhidAhFNPRdj/2qELt/OrcmkRYUzFizQIFpCSbTmHq47QU6ha6RLhG1H7LisQSlk/E
Jz7dz5GWEd9Dy45KKeMnlHYlZwyCwJ1GuiyYktJmJ6Bzn1KyKuQWPzm0snf0Z6ZP3+aUtsSh/y2D
mNuxKXZhkL9XNfLF5YugYbCpWOqsKDbyIhx/4PcE14F5lewrcdptrH77FBmYULK0Yjy/ohMh0qko
003S3vzwG3cpeQpnWyUbxcyRDBAWFckXBz1gPYiqO6QhS0QWddn2fPxDa+9pyMod7xsDbF64U/FK
MJQnX+yYX1Kcq7P3iDdosFTZTjH1R2tmyxKIIjS+pV9auwJWBi8b80PyXJwxQIQ/TTk9Mrc4W3m+
1oAYjx0H3LvIq2q2v4qaP7XtrYEQ5mO9Hj2MEwZmpkzfqclpIi9nNSocJ7UEhIIm8XUUS77FIrO4
v8FcyoGjnv37oOZiMnWkfn93U74TVaDdqBLZk79KsJTFSK4BtpX4OqJaKGaNnkdIm1glRwItG8Fz
ksDjd/3VS65CCM7vZnfrbKo/ur0v9f4vCPGAym61TuaBifZjVYA87p5cPf5SEbdw0+wwU2CxJkCr
LWSYkCyvrLQPLU0Ono6OBN0ACOlArNTJXAR6AJ5T8AIACqqIMptKGVdIVpe4dXDhuhnsGrum26B2
d4bFXPoRnrSRK+SC1lNsQpCYS+DnJcCmEHjVVIqkI3F/Cv/KwrCHgBCtTP3K8+pR5zTh1cKlN2NR
ESKQgX7WYBdKgDmRGa4BF+9AFd4mt1y1U3EyWu5d6MTZLsqncYVOErOiq3o/J+FfsyuUNeAx89io
NLpbTxQgEDcOh+xpjkZQgy38HSd0b1Epk/jAewPxVDTYW1ROQ1/9o/gcSWbUmesW9MkdUspfBicI
ls1z1lFh9U86BcIl6J9pN0fNXzsGnlvwYvcypcRuUcZJSw8xmJHGIOqI/iJw/eno0nVaJv1M4Qjg
wqI2dcKbrHdgkli7bvZvc+T+1OZwrSA+gI7JPqxmHg8zqO0ejTo/j6K1Mxv/cgjHmywPPhBZnGj7
w/myRqJh1WYu50gvT/ehi1DmPgC60ygC68duyg9e5EOk6vw/1pQBGDa7cRkjxbe0a9Vao6fxp/A1
Uuu0XnZVAKhfhRajTHnJJ9m8+xBPp0Gf7pEzvqrVSEITh4fQMkDI+QWUuqL+KHwq9aNhHXSXIl8Z
VE/9VHXHzA9K6C9093aR0jpPSZgf3CiIt+itTCDjZqgTmh1hAWPYUerokhHA7adoHy0mvSyXquK/
ZS4cp6AM/tkpxssYJqYr0A6rTDp6SWTRV/WGbVcnlyhSolU5Jxd3UF9b3tsqvSfd7MFaVIV7nZrg
llMZuShm/kIJed9N9X4Av7mxuuFgogBv0hZZuZa516rxokJUu1BO1VH9qrrlYE8bs8WWUFZwVtQJ
n6rWlmh+CO7QAufDPGnTqbYo6WmFG67g65dwKXw2eoYv0ET1YhoLg0S0BZM+BYh/hQ6ys3qfH3Vo
kSsaHwFFlqo6qo1Hp6wZaqIhTdtkQe8to676VKLymz4El1d3HpHZU0JJMNyGV/xoM75/oU16sNL8
3v/LhEB3pYpQ9UJjMM2njD9951HLTW/0hKVDnTXIveTBccpoIsF/NMMNCv4Zw6xcuruObVy8Ilb3
Efux923H2HBRTalyMyckHaK70mJFgGPSdtNWlQ9Cr7NPDDCzz6MyG/vWa3ZVax58x9upVHWLLL1M
OYEVUKCDqoNfpFWzMbquXVJf+ipj4GwAB21NgbmFs2H0X8OhowhM+yS56Ra4WheFG8qy7mY0GPkN
IAXmlNNzjy3MRpx7p8SgFx3TdmgTldANiMZ69If4RQdSu6m07IVpesCQ83znqhDG0uBPUTXOIkqS
O+JsGXIm2PtEn4xtw62rreyjL5t0QUECiGaTMzWWxL+Ea5u501PXO1R6AGAjVQb0wCJEtrqnSYuf
bMW0FjE1zYRRSkg6dks/7E9paP+LYFSaNAVMovJpdO6zrazdtjrbPcy/AJAIsEyLQmDRXSihxDTo
q9yAY1jDGwT3BZ6P4tGK/vxzFdmvcdA+WVG/shrMlT6I1hWhBrVKeN9uFq+T0trEhcs1TdSzPWlg
rKfxnI0jCAMfv0rzdC9PUtMQcXr/YgKv57As6yF6LUwVQGs83oRpG+j0zQZrx2K9I9EBDgjrqY6F
snS86rODCqDrwAaK7KpHswKPRwWRHARPrd08JUmKsI6ZrIOCop4RMUDR9ctkbQrqPvf29RxCUNeP
lFyvMCHW7pwybsT8Z6GABk1MpbOdp0+6OvirIoltwGZMeS8dhZh6sFZ6oQPW7y6Q8DYdfaySFJFi
SgCv1voAHn/RhwJGcxa+RbF7r6sQhi91mB3x7zlxnWrF6K2tP6YbM53WIrFk5vXz5Ga3QosOTezc
GT2n8AMePXy9+FJU1KwbPdsgntGv1dwg0aWlo2n+Bme1sZwSVCVFWiAFPXArfbBvWaR9INDioNuE
aHsVWt6mNUB8wL5i8I+XZAvXyP6ht3PT1Yr5fb0Kzc+mKK/Yy0ApP6Jc++hV+yt1wVOiivO3ocFQ
Ds2myeaPqlSubaK9GTVVTTdvd4BKgMd2pFSFc0mHlhIUKE2P0hjzNyD9ouZn0Bk3FG7opH31SYtL
8sESZPYptts1+h1vOjOBbSN9m5WcJp4S3P1+OjpVH0hCT1PAHslHKprURmtcJn880Vp9xXF8VU4a
rNQpgd1k9d/AtDf+EHKalMeAyOXoE0X0oVHBq61CQlYgt9Fsv2jjcNIMONi23z5rofapztXZMJOz
XzOgqEdnezlTY+gb99nJ3bce2UNmuHKqrbTpd2ibp6sUGLRmRds0cj7i0ZhpykEDshOVQYqj+cco
mp2FlB6IRtRMs+QlKemjt3Wu7ppR8IOxF6470oQuyj9tX2MuC/wPhiU+9RZhhJmaHSD2cZdO/n2c
GEusF429yBRGF5n6AGWPPn0DVlTxNGrUwbPu+k+OPr3irF+qxDnmLcmtac1XS0Xjt6rjBx2sYMk6
C+eIBci48oQ5+cg0kcbTzx3qIZoxrxuNGjQczlSNn92wPVgSIDJkHgZvW1CoaOy7nnsH15k/wbYn
S0YGNAunJA3pQ/XghulNxcDUYboBD3se4/lUue73aFCyjJh6HWjKHlxMc2KO4r4tx2StKcGja4fX
qdCydYw6DhCwgYOpmouqjw/0YNHIUHYADSIapcbKmcCVO2MJPKQihE/WJEjLFI7RAsboabScW5Xl
4BbmYWDeFDXwEDOOkPiu0LsNcfu+Bjyu9OVHN5TroSVR6SB01/1Mg0trNrPt/FQDEaimwjHS2ug5
q8pTpBoULnPlXBjw0Cv1ydXoqrQxOBtniuelpVcrK3ZeMyqXfVvtK+S3kRyIYC8SyfV8ExK7zwmt
IrPTmIoQlsuMygjERh+kHVauNp51vmgNsZW9dvz1ZAHrC3vnAR976+XjtOpUmAlwsGAAZ88gVE6l
Xb9iN3bQRtYgO5kjpqwdjcKRFqMup+fLLqlJ3YqDjx4D+hC0JtRyVcAtCpPmklveV+6MX15VAqgX
yU2L8VGJ+6jDmEKJaDLb27J0AP7lsFDch1Loy7mtnpUY0ptSB1Qn9XWuAbBSjF3kVM9pD0vciolZ
mWfWmNpRsYptCwwbsv5zOFHeEXuew8FpJCCVO+pwsqeU0M+e1Dc3mX6SyX0Oy+FQB9qTpZfbigQ1
qK1XjUHdids/F+lw8ufxBYlOpjJ5J9PrOd4DkxOYp3COxnrX0i1fmblDfzEaj64d7zmY35mVrPN4
uNSOflDS/l6BL0LrZlUNOuEXIfAmnpxwEfg5HZlsE6ruIc+jL+oVy87h7PZqQGsby0LkjjIYDFxG
CVYVIBlgfgn4ehCpK1Ble5qf37IhOvBFV4/0BRxn6MRjCmh8+OMazdUy+g03/uTpqQ+Qwz3Oikon
oV1bWgVMIzjSjSWGpycTGQ6gIvdqwJoklKZhoR2NMLkA3d6GsX/pqW6rWvntdOM5JwAfczUkslA+
Ws05eOQ+cORRF+79QzOER21wKBF5e/lHhAVHCjzhtqRoAeNsM1vBhnEptEtjoEKQG4qSrTMOcui0
2HmqwmkzzeE5c/U/GnSKqZleZLEyusGLlBtYhTaYqXzcG0N2Ms1xzXDao0nhQW/9PXj0EJ6V915P
YPapo8QIq0E/W7gJUkYOleJZO+iEGU5lHSgKPCjlY5E0EJvhTi1L7J31Mlr6cwxgFpYOBDs6v71U
9CkJpmn9MNJsIwJIrc3gW0qHOda0B+hALbZOuk3Y2LQGocsKs51ig0UIwniptd6+OqW5jXS8b5UG
i1mDbkgi2Y4tOECwdkC6d8yNBAsy7cSzuIyV8n1wROpAdQbbwXekSfLHqfS9TqTu4Pp1VOrqyL5D
cOjJtcefyPEOvWM3m7Gfdx1UzBGpRd9ODqnaPKcgrby+EDY+tQQtuyAwAcuO6mk97Amfj5Nrr1WX
c8f4mKORa1sy3JV8r6ZJDh0eR7IzGJH9wW0hZNgRIoXGtrKrAI1VeFhetNO78N5WgQ/rjL6q4e/L
WEj0aYf4IVed8RQ9IB1vg/we5SeVBgIqCr2vrBoBvoYZ+abb2jCv89WYBxuNHZnYGQd+iZ6nL3lX
7KGnP8SCVFywzqCZyypXU3ByGHejwx8aESa2KNzNaXSfqFAaJFAoO/9h2NqwUIf80sPq9hknXJMk
am65FL29pgRwQ0nWmYa1SXaeop8vx0Ruy9ATbekdo1J97q5Kk4Qeru7CgPZ0PG0wnJrShS2VE147
lEh0vlCmDiaEqovKt26lPe2ntn1F7MIyofeKnWuN+WJjQuUhnFp6oekeIZzTXISvUYs6Tpw+XMJf
F1AgAlbL0Yko4dQfVYXLcScfbIdlQDFBQIJiNcUpA24ltOER3QR2LVPSARU5I1q4zG5b+MOEG2D/
LTRAIJj2P2ONLD/LdTGZYiCO8EE7aC3L4nXzOg3nK3nFITTRlGZyEKgYPAVX+dUgD+/L9FFKgX4C
z0p2EnbqWwmmKKLIrjo0fzslQ3B6fEtn1gezPBS8iGX9VTJtoXb1MbV8FRsWb2VWBN2HWx0oAQBE
lgFAdFzVFGNAjStQp0PzAdm5R7al2ISZvelQiZjhILA76hr+z1JMgkzhcOCdx319rgpULyPkNRu2
CZJFvtFQpEDHwYIDZLNFlnYKOIGNbhwryyaB54EN0wsAPiEbMA2nlpVUG6Kq+RF44a2HIzmkxcmi
/4Q0bUM26KO34sZ/crVeBpBW2x9uN5QF3a2ZOUBjnsYHh9rYImZ1oEXdG5LqAD6gGt6OBNu2tWlC
be8a3Z/RjY4xnFvRjXDnmw0CpTX/+vZ0cIb0y2hpY06TfRjN9q1N5wPYvgLkm/0QM1mMLeQTDWzK
eNKZ30fWjD4HSM7KOsaEQAzoXokbGcuPotPeRx8J7SGCwARUs0bw1eCwhuFdHfWDRXbkYk0AnTy1
ZDGdFALbjRnUh5Z5xR2gabOO7oOdPSUgv+0MoA3ABwws712kiEfYxtNYwt8surPNhw32m4d1LDta
WASwsnWZP55bDwWJkZ7LdKiZoNIwCcXpy4OUERsyLfmTrOfu6NEuSvUnJnnTb7gY7U+BJnhUMi7K
i9Yh8Ow5Tq55xIMbxV7TPySMgNEucSss7vIxRuoJKaclATVthc8Icgmj1/vp2oIlZc8alsUZ+rVs
TREPNIC7VdfV72JAoeWvguaPmE/55wQtsQatrAEHJY6caQGRGrwbU/0vaN9oDRA5LxMqa5rwTgnw
qGjTTtJ11KIG89hpJSHReG/T6HNGP3Ju3LsRxvcoy3ay0jIaqKbcWsFUhhUCkKdf8xIxoRXEtPMI
QDQoKKdjN+oeNC4XHgTqdoxjsDIK2iPJdlbmG7aFlnYCfKS130Jf5sBdxLeNTHGGEbWprOpR1saH
4UKuQC1HraY1IhSrrAFBFgSraUB0xNXWpgJw59yO6dHsjJ0/ljuTDnMABMzvsltfN6gm18d46pm8
lh4nnHlNdhVExd1z+G/mDtAW24yxebDnx6B9Ut1b8odnMgG+y9ZpOe1odTRsix6ARkAGXvdfPQYX
uoM3Lj0f2qKeecLIP9oB3IZ03tG/PTD+nRSHCrNDbDhO4UFz/ZNbZPlCUlKt9g6m1/U0JN8Yd7UM
Gw3AhhTmE8xh8JZUwOOLeju3GQ0rBFT8ZC3XPo+MswH1UHa/dJArmq7pHOADibihCSuAD5Pc3xBp
7RNCTgOHYOOJZLNNbaLQ8dPQIEVof8mNSyl/yCwmgyw6REwioPY1znLDvuMpvmjRiAHv14Z5a030
d8tilYHmC4gXqjldWOGNdcGH4Gj97YhwhXSBvOTS02AAy7MTd9jwjJMQ62kIcPYQ/D0OffOiYf4i
Di1nUQZS+U148zveGPhDj1qVwYUa4nPkMcydR2Va2hp+oJwTZGVIIiF2Waa7Tlv4vVDtW49kqqJo
hvlkmwx+BV3uaq6ZjqRsxcx6fPjvmKYwPKco78nadBT0eL1F5v3IvonTzZ3pWdNcMHPWRl7ZY7rT
gPoaGy9RkkdxKiQaQ7ICmH6w4On5F9k+/kgYqjf4N03AGry0iuJBZ/7tO+HqpS89e2jPBjgvBWU1
ego6xGAzWqOiu8xiqMf6TjZmSGte5dxws4iH0HhxcNn7PvZXUn4UN95hzCvvD4p7f0tmY+JcDtXU
LtzKpM75mDznt00DCQpjV87RkmF3S5cMLG6vEuT5ADMJ0Us6HOnwnQK7C/61Pcli9ibzoUpCf7ni
QFlG7VPysaaP0JicGM1FjcQIKMYPC7s0r2C7QpNeRBiA7i1lLh8BFD/O+ocUAscuXXteeEGgGMwO
QD3BFHE8OIASv4WDSQbwZY6AJfhAxas2HSvEoJOlnBTTOoX08iTEaYD35VS1fStBpSRa/kZfFcCe
ghIE1J/5jbFlBZVNSpVQ3c0Vjo1Xd2dhOgv54MMvyNjZc4V6EWU9bXpi5hIcXvPgJubOtMpV6v10
lBt169a5301R/MZSJs6zd7/xcDmfbhn+2qQY+iuWVEw3LYlXGbpjOtHYQOQ61V/UoDYyhQsN2c1g
0N8pk6PCZAigv+NGvjlwkfBoz7LcBqV1vq7pSIx6b9tPB86xYbpbI6XnbrVbhYuCRORWAnwJYTWv
3zcYU2aSYv0juV+Lln6bF5LDcULBO+By5rL/m6ISIQc0r4BWVzs54R1z3mROGEJUyzGWIuNP2ivX
We6lYlPqQxmRitBAVKm2CmD9dstvhvh4FtNLGGvoTzFNWyRkyumuKPGnBJy1C2O3yA+RSc1BoR0T
GIeEIIg++KpG80kFSaviPjiWAWQNhCmWmOocib8g7xFj0I9imbLuxm7nJN4kmutyDtfiNyR6nmcL
UF772jIipSCVll3NnR09zzadjqHzKEdUoTIVvs+wbCMq9jVUbmVb1cHNhaMZRPFem3zR/8JOMWHk
3bTbreV+Sq6SifdMVVy2sipr2sZ0bSRnKO2sXrY4QDevARvY54Kkz4FQG6JKM5SZkAZ+rYdBt3/Q
IWU55Q6a5z0lI5GnbokJXIdQvJp3FaGEpXSsjLcjs2TGbPbGMDvdrk+NQhu+MtZhXh7l12THbKQw
1PALXPzVJapIExJk1sU25y29U5nEJkY2JWSqgQrKb0iJJw+8jZY7GzGl1skdmqUeDmuLiFr8BWnv
hW5rh1HNoTxMUIR/LbY7XvF2cit9kH4eYXFc2X9rWrbiCKxkOnX+Rg4WZiC3f+BaLmMUmF1JH63p
FrloGBA5GF52lT3vzGJZErrnCAtq5i1COkzSyUIYoZD9nkKv7pYKfU05kQjuLJoh+UavaJtgRvMy
2zfFuA11pCYwn1C3Iq5KBmdVTKSKYLacMfmeetzjnBKbUVTZARvfsBBzqa0C2BCF/TAIZ6MyIaAB
RtP+SFGC+zsSy4upRsWw0OK9DahHrAgnL2BT6WprwSsubGGxD739FVKA4dF+v48YpSTuEss5E7lD
tl122idhU4DADa2EBcdJt6B+ITyUy9Q8WRRGrsm3sw4QH9cSYuY+COrOfPJQ3BJ3IV/PhS+6bwmw
M+jRtAV+jw/K3St54ZEGnF11K48il9ldJGQIileoqgS2l5IEXnyfEkBfkNXHosuuEtZLYtomxRbj
gk/iLzhQOjUpIkqAgj0+5f/dn1hiBSJ1ihQAL46q9zKCKWPrwwZNYbGC+vC35gQn2rOfelcJ6fg8
yWF74soCpBKeiocqgCVPYGjFFYiflceW24JfxYfLkSpmdYuryaFkJIwqZKoY+m9vPWYR2y2OVY4n
F8OYIR1hdVCqAZI0LFUgLnIxXTQLxWpO/P34O60XoF6DskmJkgrAN6q/HkFWlnyJi8HeSJLfgBmQ
mxUW9Ky0Z0TsHzOde/FpnGlxthIUSSRMJWZthh/yTXI22N2ZaMIh1OTxEDFZYnkc8iKJkYlhOHYS
o3CieD3NDldgOnhXKQfopCfyJQF7PJBROVwX1sw1p42tmmeI7W89urtMWdw3lbIfkZvQnHeyR2fB
ESIvYYJlMGvrMZkvea+8+AOUaeA1gPkWCoVKxBpBdH0FVQq0ZF4XNO4bnWg8gaTKecK5DOI9PXVZ
s1yNDqo1aH+oOXpLr1IfjtUdPdaN+SvrCOdtIR8IawzOPEQGRjnAEkKlMz96BnMJySPIqenCD2uH
9fcIu9EZYLI25njsgfoaX4bDl5DvaLQ+J6J21+43AJWwl/1VYLual2zzXl3LZUk58gyAfjMCcB4s
7yiYrOSGTOpTpxZATzPlKFGhTKjso3PQBLj8cWfVziE2IH+zsXIDJZxxfBwCkACvQnGKmIN8Gmib
vddx5WZ+JaKmTUt4096LkvmxXBCuaF51v9mDJDeaAnyKwSYYI6NLti2WyiFE4lgYUchMchJrItqB
Xqjvm8ueEjgFI+iTdEutH+CJkgCJSYiyn1wHpa8725FdZ5DwIs6mDTYBBUm51U0Ubx2jWLmzdecQ
yZ3lSEFD2aI0cZZEw2y3qnWra4A0dL3UEC4OM0ehiiG7ZqnVsS/KJdTpzQgmp+ZeIwdKx4JYOM/1
ayjjQJx6V1TGCf0g0AoN2AMmLoL634mjzawIrb54OylIMFMdjhhBu2iMcak60sWBQYZ/cS37ucER
BL5zpaYj0LRy2fXtqUjSp6qJrhLT2Z577FQDEST7UiJfO3jlx6jXz/WkUFqNrmQ9HyH3wW20o10p
DxuImyTAsgqO0X4ywn3bxER+1ZRcFMBVRvnttc5bW8KTt4fqk1qzs+y1hP68XVvrsNSCVY6STF3j
0k27AeTYXa0kPQJ4XGjDQE3SOOVDc+LwHnJkUDVTvcVUx5kXcHKS6IAznH3kQzvK1HIGpBXpUfGW
A6sjyyN5mknxLY0jZstWJH/KCaksVOOUHUzng8q4U0nfJfCdSFQl0ufOMK36wAwgSkgId0OAWznO
dAkjZqyb1ns3eS9FDZud7hZCca8JwGbJ25tp3neF992k+DRzQtfUj/WF3VtIrbpQw/1chWlD7TF3
85uvzt8GsaOeRyuVNFFcIoSIvdZbB4kHYmpqDbU4hQNjEZJCYruiFcMnjeSClK/mCsQFzDdMHH2d
NbnOQUFXRh64Dad/Wqq/8AYf6aQCCa3Te6t5B5QMzN9gU5YAUQWO7E3zoi0zCSiYVBbxzbRxJq4G
lyaniSkBTEfD2s2QkRkbWkJ4F9hiyCnxvTgXsGPg3dgFiSLAPiNFtRow+YCar56eb3ErGXCwDjsz
Gi6IcHQdIRsI4jZ81yU0SADf99IseFGmm/M/P9Vo3r2gn8CVBq8n2SESOsIMcKMnIoCCPJnvFH8k
MRTPIWU/8coIIGyBvfGAtPUkO2KOG9nFbpDktdQOhAN8CqgeihYkt2AN5UN4CEehiafShOxuAywa
CpgEcyWVu+S5oUTBV+Txj4JCopLnFISbFR8qhl+CKz6xYLKyOOeEFAQDTQj8SziRh8OmKU6w6gpx
RnB2aUvm1NXFZfIOXpWfKGhJkeI3nMY4wpg46zO65GAZfdZT8Hk9besQDiE9FasFOaq88orSbADZ
+Aco1JKMfMBm+4h0lIGPeFqzbCv/2y9c1EsAhWxR2k/4uSJ6FC0jgdG8Hk6yW1KCxcV787vEMPgX
v6nfWHc+X15ItpqMpIx/QHjLKgMITOVk4CaLcVgKwIEFj/xjOye49/FF3IZshfwwvy2bxxFRA/qb
CDCIFhUJaqmBc/hJvYtGelJW04ocfiULzw9EZM0DzedO6CKEpJr2wgpht6Um0RY3Tk7Nt0tcw+fj
q+V/QdX31AYl5c+6Tz6Fv9QAXzvdQcpSnAR2SZIVyUAHXLJ4W5Nnw2/CzwfZDXiRZQWyg66iBNkh
/gx5lIVFnUkjDJcARAfFwz9V0eO3FZLxphyHWorqySYxKNoCJmam3AGQok2kwd/2iOeCNJ5oYVCU
Mo3gj26fI9ItEui95ndHiEUfxE0pcdMwWUQALAhJkqkeiRoErCEOU4oNhdwTsjgTFWxURVYmoJA2
ty6ymJ07w0XxZX0bpDc0S18PVvaiOCoNRHoiycYm043raisGhzWDJQI0EfGK4iGt5MgnPzUpz5Uc
92g96u4VZOVNrIvEjTGnPcIsMBLmHv83PVwCaPGSMA44+1awz/1iX48osSP0pUnJhDc383zBHEES
lNtvkInu43C07XnfJP5S0og0Hc+ByhwwJDjeWFZoaoe0e8A3XElXu7O997T39pmrwa2ScjZHiT6f
lqExAngVZ90YTzxc4qbCSOSckAfxv5ndn2FO1KEjtCB+lefkDEiBBrYQPyl4Ej03DyaOBokR0PA2
7MYG7qArE99sUvxxcO9+ReWDBnyUpm9NTH5r4dE53NIIskf3KvkPqyBBQRnmp98qHDCdfC5vBORr
x6QPBYrZoM0UZELEsCmEWUN1ikzU2GgkUb8Zom3kgDmwmGgZuoyycoFjPjMPCcI7ESFkmhjQj9ZJ
e/4BJFevg2cbVqjaoQvsXm3zUibPfFBumhTL0s3gf3c07VDcXNsYuMDWLwXN37BXTiNIW2TraAp7
Kzvy5Vr0Nt0jp/0oBkrEGLMsKg9I/bzL99r00wXhqZzVJFiBmoYHDX+T1iEbKiUzr6GoRLeBO8Et
leTBNvX76CBw09QlKh8TExKSGb3176oa9lTaFqVJpDa/6WhJpLa5Ys8VDXPC5arIGGoN6+o8t6ix
Qq++Y3brCZmI2jvPNYK6ACt61dtG5RdP3ml7vXhI7dHp5l9bTtDO3hs6sitKhFVDp5hInh3W5reW
hhaiQJIqIluzlBILkQy2IoIeFBIMCcNG8v6GdFvqpZwb6Ns7KbGLLW8Ad8gnsp3CdeFyK36FJm1L
AZ64/9jEzwlZDToJ4hbATmx7bS+/0EhnhZo9vyjGoh8ocpg3sh0qUuaC95BTPeiS16XwwFrF+Q1B
XN+8RL6Yy3PkPIJmOkiyNBKu2p7yr/eDowTuntHvKgyto39DfIoj76BmxhfqQSviDoryCpyyaNXB
7+DjBTRYU0Y0RwjP6O5Jm1gCl4nKYxT6e8GJJF50KGP7wJS7bU+NEKV45L7sjekAC0qqhSQ80rCR
RowYJilxViNkMDSVxtij8n4zmJra6p8wc1YUIuUae57xi8gOkOiX4z2IbrJ+iRG+nrWX2bz1SHqL
gbBj618G1HhsazqMyElDHA6oM3rW3YwjhGsY1JFExPCPgKsB8hgBKMCJtA20FwDOQMevAGNXcpWw
/0iUkdlIOkrdRCyVoZACy3nCcna+UE+czlyJnx+0B4NpscnDb5oqHSh+vsMoSDHEjeC6nuOsWclM
QWld8Y//mRtMnbzNRLVXKh8cWCnS4qUk+5dynNz5/8IdnogT13LS+X/YGH5WDm8+nCTr6+uKSBTc
B3EJh0L8iySZssZEHiFF6aT4InnEMZY1kgVgK7mtxBqQvn4rPlJkwBDwWDwc2cmg7ZFZ2UrJgu+z
rBN2tQn+SQeT8X17jUSen2rGfdWjHh4/q1AFatUXsxkWr3KPohspdQc5h84LTUd5ci56zCmhxEUS
sZC7iV/m3wR1wzf7AAJq4KBMBlZx7HgjOAdS0KZSgdMJe+QYHU8spuTwFmVjY6T4XdZHV32n6oid
kC58DTdjdNHmx7EP2aosCD00MleUKfx7EaDYx3JLyB7M+BVZVcnFJT+OexfWeHzkN+VapEEpq2Gi
lss/yn2TMjo//78/cFEavLlJS7e6z1QBDhVrz6JSS2TFpJYhl6VPD3AeDYvibLEm8xTzwIeQszSa
sZ7/j6f32IpkW5punyjGCC26qCTRooCiOjGgqB1a63j6f1qe794W51CbzBBr+XI3Mzfffv63Fkzr
YwF64zgS26mdpq4U7/kUTVhGipgmW4lPZc9rO/uscTcezwmyXPG429pHlzx+Z9EvuuW7jRr8W96d
lqKbf+aXWudSfvkAfzO9poAzXAv/QF60hP511wwP2nT8ht9H2ROvcmieImo2m7Ics+3zpji91qAo
LsDLuXjaP6Pm26L0VmosGpmql5SSBC0FkeSZ8BQxFKCsAYMwMIJ47aAJGCMO+rFfklWfyEZYmu25
cv7boUWAALAJtz7WWK+Ia6jWXGehgF9l+lh92ixBxsUeUBheSVslxQSfTOKC1AsMNEEdyjLhz0nM
VsyIBUBmXnqpJab0spuKi8X+xYUKMOohbbWLdktPY1oD4DPOmuSdjaa8kK2qZJFP5wdpLKlwv3zH
WCgR3i3rPiTd3UFWvIy2p+zZQbqT8I50ZdkSXylphPNdVP/wIhPPPmOsz0sOpJaATymYgkvoRmkY
Td6JUaXxPVOmpVZ24IJ0dGrLI8ZhmbdhcB8yA0OY6xoypYM/V4KctN/6VQUzqDIvh5mzgNfHdLiZ
/BNHxUdJk8NTyZEnK2E371J0NnrNiB64MVowLhhxd7bwMHQ9oOAboQT9JoITQBqtv+SdlzpgVoj8
j/BWga5rqbEzWTSs4JWBCQiozhWFK+tfNUOeksQR+vbh2aePQOgYGu4rLphumvN2Ss4nwH8+mOfK
quIyxfpOTJZX+kUizXzR0v8pC+/CWh83wgB7CpyLL1Mw145UJAdxm3u6p/NepwdbcYFo1LOj97rI
afKAMylZZdEHdHkCCTXBiAbkMmJB2aJYEqMZ4n/djQREr+iPWYL9Aa1QpzS6O2FirjcjZtvOCxJi
QetK7Sro9gSZDYos3Wq+Fv/xvwQfck5UJa6J0zvAreL+6MHgVwXzqjiNKc4Ju7blotSmOqjfGRQK
TsdAZ/VV5QcX+w0b2xeSNw8cCpBBS1erSRAMr2CfAHp6/5JBJ9cl/VhMTr+ooHdTWluJ+RKRFKN9
sa/woDC/vf+l86974NUTRuLqKwocoZcEG/yKgaP86xM/KdQcSEhLX4nHxOEpIF5h3ByxFOIU4bHY
JEP88em4QipyWhfsjw4wuw6yl2TGHoP6hTXDD5WlcKOXK++EwO9O9aeSBPAj3R71mUh0hAaVv+Oy
Roq0Y0UKKsE+Ux5Ctn/mIzqLG/Ogu+S5bem70S54LGIuAhOmY88rU/iP8rim79pULCTpKkt2RA3W
xBZKwcm1C2DzpHYrRlhCQL6GqRt5SxU/XCjTMQE2eEoiPDuqDR3pHKSMPGEW2AkvMvPqgdq4zdgS
e0B7SP90YrNoOZPeQ4VYs0y3gpbYVOLh2R0Gsk8aaPEaO0toHsPOrdghdXaaccGP+UEM0IPiMcBy
KbNSpcwuBJjf61Pt0HNm6ItUo5v+JlBY/5d3ydrnqNX9ELa1P0kddZT8//nt/zhv7Z1lJauthLyQ
0Pakriqrg/JvALKvve/uiNUzuDbCUw2FmWMiFTT/QM/5Hu1NGO4wviFei35WOaa/Whnma6EyEAbG
f0cUhN0mIQgpecgFgDU38j+yspIRCtP0qnNG38A6Equv/YupCyBjR0CXp/B4geHpddo9qFDS6fl/
2dEp9SSz66CoyRJYNSc9CmuC7eWLISB0E/VPxHbRvXDFypUIrQpMJYGlHpITyc/DJn6tVM4C4LPS
PfAJoht4WWXWHQgiPiiwVqHkVb7tXwfT756JDJB3Wvm8G2ezdVaqNOF0V1ZEyqKvNgLvmgODiRlI
nCV82tsWqVgFIIk2JcHHYPajo+EaR3/NrzJs+OK4RggzYKrXe1dBdi8JB9/AqUt3AH120xfbVOI6
fphhdMVwptikA2k67Ev9hBDk0S6aJzuwqN+M+wDpaBFE0C5W+ZL02F6y3veyPastdFOIqltzf0ub
+W+K1WQ+23Be3vDpbhTy0Z4wpcJ4Kt3+sV9ztPjxIcb/+pQiDYjgckCsdmpfqomzISZAIGa/R5L9
KlJejz+tnNssjGlKza6KIfkLNI4PKkL9oe+uQJCqi3HJHv00uKn77nGb+2sGINx3rX/fD/2VJFLl
EFNZr8k7FOZ7kg4vIsjHer1dJjpj+f4lcN7FRYwlrlTx8Csooy9VIMzhumXq1W0YbXeJHAFwTul7
okDsSaM8ObRsTuOxGauHvLfvWOyvGAEzh2pO2NsOcSwyvnLMv87yyXye41Rc3yHox+t1RM+WYZFY
cJR5ZkrunAI/hFMCB2YXN6oLxzn64vSneq8uBbq4cP012Jm4grDcYftK6xLxEhNwcKNiDkvRT7fS
QMRd91aQNqRuhmiaIjgzukNkJVSNbJLID+nK6ZpnJgBcO3Z0y7koFa3jG+QmIEthj4gq8VrvPGKV
2u5+W6P6iaYPJiG9YtPOjG/62XjOOobTjDbD2b2jn+bpJJbtYDB21/5PsS91QpQ7eCKgYRtG72gW
zdHDPL0vI+YLtsdlyW/XYLrzEX6cddjkAoHclPvwNlneWTf8SEE5UzyeaBXEDwMqgEk+UkLNrNx9
ciDtZv9DOS6961I2Hyhe6XP+g3Xs9+Yy6yRxmKBYP0Nwv+PA+dgm+JaWnF/DYD9mi4+Os7wxYBKr
dGUaQ2jdpGiAldmMBMwUbYsP7pDvu6g4GmHwL+AcF9wrbtWS4WLg/9CYmB/SvaETtTmeVL8LOY/r
YTLF+BvCj89TsGjk3MOeCgTALt/Hr8EwKYLM4Vc9VukFCOW7CFG3wAuePLKlJXPo1lOM9tA9Rt7+
7ZE3qbIs9vXqdGyTxQV5cAmSoRpDXCbJyctIASqB/ez+64Cwy70dmUO0au7bRxS7l3SfHte9RBQw
v88ZbthgseZqnAtr5DC0ovCyWl8K9Ayb/SsYnnqCKKtEsVEalMxvDpwjisEEOSVFUzneiQMN6WsQ
pCLhfepyaLbkilCcFGHCZYXWc2kZlJYD0cDJalOkM7vnTD9LgGbxXkTxkayZWCs1lfBDSjInn1+U
mxHEyuJbB6PKNs9/j7P2MKAkUqy0muSpyYrfpA9hVaiwHofl3IWAybmYpP4atQid5ZWMigOcz+L6
pYuBfSb/EzPM5fHXHC1B0d0JXiGwKznY4BXYi9uU/cfnKOtM++GoUI1mKh3SX4TwPmmuiawcJAhG
MFrQIS3kuAGaMu3xW6lfxLAeWiAx36GLKHBFGVHjE49g4x56TFMCMLEteta9wlpwpgCoqIDgiKXG
oHjgt1wrb3yrv3rzTkOfwBF4WnLT8GdYTWO76uHdQpns80x13kkMg8vgdFStwt1nbLiVrEDnYaz8
mgdKdnR6Se1LmZFmVu/oQfuaFkgbr4U4vjGn6EFIkhfhO8CUUtgKvqFbftHnb2B5I4idncfrU5SS
6ug0gaf5tIrl6ELUVwUy6+l5lgundZ/Dd9XwzbyFgrNfoBhnJZ9qkxhx0pGiYc+ojIS0sDzO0fqX
LsMzk38ds+aF9QiEumn1TjWTDcs7L8TMBfLLgz916M2qAdXEVxsH3miAravqal0giP2CQ5O6e7gc
1ZfQ6zgX9ERHKbFKTJtoK3paq+pmMr+tLjxLsEcWRN8BNdA++T5CebMyhCIpDYzTFFUJbczxgxJE
V05fJaQL8H3wVtS/BSSJmBa3YgE1EEtQlyThL4qmkrfJXbMSK/9HCwphH+uvbV9QH5k++nbyPEoR
rRg9HXDEU/Yy4HKEr7YVg6h8KaUFlekR4ZEduW16269/xKlQDFxLnqrTlL8Wf8VV8ZE6VULW90YH
K9lGHxZHHj/fKvBJEKq24o4yxAOD5tWSlIkl4zLBDqaAfIkAr71ucz+sPmqVNnv735YKyXR0dKNy
7jPc3YClJ+D8hdSWyhjeC00vumhw7sl5yoIJ+9b/+AjmKuW1yWicb0QLl37RXorAkUsS/zjSBrfj
V2sibUPyUj/aAGURTpUUIqolwJkGsriW/mGV9+DaimoUblxVaZ/CiSpYPKl0WrB0JCQo4/hSWT1F
hNk0l0nwBqofcupRjvOOYsIZrWJgn2JReE/sxWFs78FkxOMLC8ed/da26RfKUGbBdfOr0fqh8Fap
i2BW10KJrqUP3OpsOBYC+fNf46Jxnnv7lSAGRiWcBdiCAdUqBo0UsDlrULyCCynA2+Kd6f1LmqPL
V6BnUXNFtAeywW8c81cHasEGQOqhLEobmrWuF3kSXuE+1J12qUhDPrAGvwx6xJnti3YpMatzlxfS
fi6Yp4H6lbpOeAeOJ8LXJLIJ3PCGudwp7jLSR2sRmTHdHea5v+0naXT23GBcVq936YxdJwqEgUO9
R3RIxmyv1vVCsDPDAr4CecOGd1le/d/dic1YPIT+/geXvSAMbr1/+2Bd8Qa5zZyNzA8ukzczsKb6
cgEtZduOF6aPu4ax3ItWspBlTNV8rkzNS6s/ZtleDI51FM4z0tfNFJ3wJF+KkY/QrJH88vCU7JlO
gWsvorD1pYqwRqkCdDd0Gi1BcZzgbPe+f9VH68ku0fQwdsCCUzredpb52QfhY2LTuzFiCTXhrSSq
IwJ+XUo4pykwf3oPnegAjiKObMBka91+zKJjAGhfZ1fV7v3d3GK7WJrmPkOnN/bLSxKaVAounpJB
B91rJ3i/9wPzYLKazysSZqgOcMg2FrE9c63qx6jdftcV5Lgb6EQh3XbrEFOn+SgQp2lmnIcG9o7z
PA0JPmM4qjExFeH4vR1M74J82zgC5ki6+JCglrZsANZ4cT73wgV+RBuKn+j2iXXK8xTsP67R/Gp2
H29Q07hWBJ4ZoyDEBz3PlRPTSVhbeQI8mWINhz195Dd3dosRfBc/zn75Y7n2XYExSLntF4sz/MX9
A/eUvUCARWBi77uHOWOg94R1CoOpP1u3IPHMPXow7OqsYsI5qjFVkMJLzABn+/HZmbcDpkLMF1Wl
26KXSIMXu/v2vGNFNMJNs2n+ErVnGGp+CNM+KYiEAZrTY1jfEuB0GoJbXCWQOT15hXRHtFQpEhKz
RHZIyKegqAASo84lPJviGgX8Dkt7rI0S8hh2eXvGGIShAQHH8HeMpoByfGPh6AOIWroM1dCCE2G6
Wd7a1sqRhNS2NA/vRvT/aZCFTTFOGq9N0Y8CnhmkSRFDFEKPqeehWMyFcJELFV6T2TenDKn4o6xO
cmB2Ns+LGz/F3uBKb43LID5KZLPhmif4vK39EwRXNLhEOT2z4pujdhC7ck27T0Wu9hgppCXIXXOU
yfNLTlsIR98CGuHaOEPt1+jalEswN4LM53M12IFgKKjl+uodPckr19KhfyescTEbfyeOQ6W1gWQs
Y8xHJBqG9EKPZDemG7IKOjFhsnDL+9F5Pv2G7I/xTdNr9NsbnbvDWtwIp9OHRQPtLusFBwwWagBy
3KmYCp4Q4W1Dpelm6HSY+4a+kF86g4v48Dd3KZhCavfUTmmaRLc0Z7eIuO+dGO2MI1Ql7lYGL7fW
m2vTfEpkolMRyKx/YrbDAwU8SYXaArjQlXO7nMaDwjBfy5ShyzEkiwTe9Vu6lTtISRsfljlgACkH
gk0r2xbU1ySnrJ4FHZa+1QOr2qyWzpvhCte3m55MOx6K95HAvWJwxoDMS7v/KT20rmMy/pdMfK2W
AieF0mLlPj6oBL5SeBPNuS27BsbKuOf6JAJsniaM6aYVGPseOLBb9Z9zCbwdkKuszdtLHn8e4WNT
oaqjWkrQcrsMoyMNiNUXlaM98oAeQuoXI8FXPA4yXIT9kjkV0XVFlY6OB5+EwjiOKLRpoiJGw9eI
1anD8VoSDiqViwFwldImYz5lazs/I+WH2jJ1I+oUnZPxOgj9o3QFeQf/YBivqhFcalSxnmvbXih9
IaUT7SIQkCqf6zlImKHIhMnRub7MzOJPb6p/mr1EZ17Twjz98caAXpP00jFpOm+YDASuR2LRUTPE
ZXiUPqHzvzjJOIV0JSKUAlJvpg+eA9bwiIwRZyCaVpimiZh3WJYPd8OiZCivU1WmhDuGpR2ykUfI
jUYOYE5oFJgCgyMgKq42eo9792Ff3xdcZJTduZTxK5I49rzJsEHGJp+BAV+KQsLW/EyVROlvl2LJ
VaIIgSOOwIs1CInYZLRKYTx1Z/Sd9hqJIjcm2je7LtDf8oCUUajmwYvNOAjkg8lkiYuG8krvL2SO
vodFLR6fsV/nMUVNRGrmI/2YUMyAcHukpPzg/ynGEA8bIPx8no5+SncCdA0li3BB2X5ICNUXnI2k
PGlQvxZVi7y8y68DTqol2m+jGekd2r2q9p/MYPjNT31q5I2onICJgvDCK/7YsUvrwDf18Vke/Ays
jygiUuRpfhNjYM9YY8qynI4aMLUnsfoYXa7UgiNVxsbI3L6CP85ueVmKFQgkKVefLHyeCrSQBJlT
CiblKrt7y5+5yPOCFm4jDVHQ0+KDNBY5BuH0BKJvjzzcpvlw1/W3mMYCrJhlO5UnamemoTbAfRwk
+D6PjcvBo8cQII67WkBwFkaResCk4U6cgEhQR5N2tuICNje0R+bCYXM8YShAkvrVXn/EYwLnBC6s
7IqwmLzPZqAPu770VGKB6nnY9hXMJaHdjJzndgua+wX+3Z/xm6M8+7/NhxBf7rWZhRu6t9ws9KpZ
+DKNPyLYy/GRf7NJ3+qBiZBdhoQqGHQM8kJZQm3/5IV4E+o5SJOWQZLO84zZI6J+fFfbGx8IxEi7
jMcPIvZ/mj11hnhhiBWlf12zmHNqUaJzlbYizFp2pGBUvoWedlyo3uQ3V+OqT7zPaMbvGCok3ZHA
1WT/5qQHAdKRGkzJYWR+IyIEm7KpiLhzoAQUAnoWgyPD1yvGt39J0iyOqmDn4CWbZf/yEfes5CRy
ETWVN+VBxUJdpY8STpFrwjzAIwAs90CexNaOYXtMJP8T7FdLWr6T8NcaW4BanW6RFws2Q81EClKl
m9wb5TGDr5AkkVkhlx3yksmjPlsvhOKwELjbnklaKW4+KjMFnuk01D1wfJFc8EzrhkYTNirRDQ7I
YxRfEt/y+0k90v671tAp6lU18B5m3+8WD1oncEyXTh689SNeQ5imo4ARPzyzHQJIXMZF837NK/5G
xVpLIQgG5PApRusceM1eUdz5PcfwiliKzgE8R3WS6qAjjc+n41pb78w6OzcBFlPBEfRjBi86D2a4
Yp08lonuUSMWm0cERRDdXzqewF6c8ijjHOmWPUTr1fQXLc3CCThYWHZPJPGed0Pn+R3CqKd1YARH
QQMHA1Bz17+N7e9i+yOLQwm9dUjYmKYNQW1eLpZDtHvuE+9t8BsKDUB+1pjdo/lVBBO8so3AL6NM
sWlx8NAYbe0mMBRfw4BAqD9hM/NmWZWImh+UaKy18wg3Nq5YD/pvNehKvaWUBCAEBH0eybhul9ok
UsfJOqLzUqA2ea6w4Unt4nq44fVf4c/xkpPm8Q0KAJJz8n70XA2sNEPGVgT0HQdNd8vrls5QF7rQ
YVjt42NIR6vLKUUkO9qD8d7P83eWhbf6FJ/Co0NWrGXkb851RfqhZaGbHBf7aIxMqcKvVCdYPazY
r+FwSszWI6xr/3kY94edIkZOKolp36G6edDnjOtwod8rMCj+C+jSwQcoli7zY7x6LxzZ4AnGybwx
JJUcoK2QPKnTQ9kvPMV6miSv57DX40MLDNnhGJAtd7hpg+WQjNi4hHLSyN95ohtQp37CrHYZOeK7
3HBaseKzngzEopqYEZJZefw1ZebtzsAv0pWyMm6AkemNsk5awTWCQEPrGLD0E6t663YaYVt1TBYk
z4rveq8JriguO8rAzC0r0luVmHm+/OcPzcUM5S/D6p1V639oSVBjUBypk1VAGGnXTcBTt43kMYMc
8fAESidGs9OukTBBXjlGjwPz1Hq/PGaKpMCns4eXzZAEJ05Q3VaszHMdyRIB2Mb8aNMeMbmrsl0l
jxRGED8hjRADGj4Hk/aJCVgDJg3uWWv9rewOUAlgkybt407FCJs3nfuoFsA7RqYdk4N8k9uOKoUN
71ZSUfi0CRFCaGwPHXerpvxwhkb0Dl1UMoUU1Tn8gct2m+nt6KzwKL0SGIw4WkTyIEIIsJqSkScs
u9U07/BJ/JyN/dEidki2MM95coyc5B/JgUA/QUKd4V4XbcowwzEZrqF2/6q9S7JH3quBVJs+YbQ/
wZvbUDdlZWGce5VLDwDaEvjHC/FuoEWiyrzoMzGIEkQISawEP6Id/XDq9DOt6qdp00RG+mPYhXXl
XOAiDd7AEclNMwHhrJrdZ0EGZDvuEn9vnL9MW1puJ7bjNEFQh3/TlnhFJzWnu/a1UgVv6+7DeT+p
GbQ4xRxW1FpELrwir3Ryaa0jKCjoni7t+JWumKOQRcOycV5kRhduUnZTgWbRujgZGGE3J6KkALJQ
x+dMnNTJp9x4ZfyMg0usTaGSYlmwuvFD1g90QoEeL3cKU2HWXzXldhyDEXFacz8w9zpszJ9qsej8
haOQZlef2eL8UORIqVGOkD+IV3ahT/SfCLb3qXdPV+/dmSkzvhDDUEu7BHEKhFOPEjgId3s0g0Ua
IDzd3v0A6I+PLhvc2BDGqepFHIejCRkXqSOLV0/8FIooslsz+lg5AltO8NCe7xKqSNG9qmR9k9jL
SYCRpQCvjmYbjij6dtLp2IfWbcApomXqeN6TQh8zVB5Kr1EDsoHdnY2/s75Khp6cXiEO4X6GwraE
cxMH3aIy4OhUkBZaFwDxAa4wf5fGIYqJImZkHQr/fITz4hMoPllwQW5ezmVNQ70Nf0Rb2DDdaMqQ
G0cXAOo6oKciuhcGrbtP2etr3SHye5tinCOb9Hopt192OQColHfW4tyfmh1ohu9j8xkXLoCb1rqs
2vTBs62nIepf/SZ8HhvrIZ82Ao6RO/gFJO92aNPiRriy8d0o9uFYBhWJP6FzzdsD6FKO5Z6xHIw+
e6sZPXXFdA+87WPv2Ymr+7axv/OSPhdqayDoPiEhcsvotvDq6k9OklvZzuUUV0hGt/Vgpt3vzces
/iwLayTiafjOnjbOuLq/i79+JxuZHrYLiD5N7FununWOW9FOl9hsXVQ20zUTbsxIi1/u6H4Ghf3L
o2+XYY0Tq9oNrv00yvHf3qOLFTeRgxO7IRi0wUhcEw90qzoNSKoL0gEGEGID33fkxIHR21CtvMS6
xyypg/AteOz46g3buWMYJq0dLJ62IQVmKiqAcUVyj2b2HqI2R+3m37nhTCGSLCRWK55tWAg/djZn
97TaYMCAB1nRvIy48+I9Z17n1nRrtHb6XbsMGffHCQYHgJQCY3jda0RBbR8zQXVoP/qoxC6ozOMj
OCAP3ZmWe2OsP0vSWavO6gtrnx9ap7rvl/H31JTHfN3+Usn/bHHO7Ef0A4cd3C+i/zisfLCssnte
cd868wy/YzUWKDTwFssXz3oIC3v9MrEyY5SD92yRJPpm9QtaTh4E5KYsqZsm2KpLJ6gQc5j95VKv
3z4JW+HM1rmflrjxtvHXupP9jialgLs0WHd5MXN0cWMjBnxODpOT1UNqkHbRTZmWpB/eW+ONbNLF
OGI+rBnocB5dML1BgKTkatY/M0bhlWAiQcveG+OPH8fKzO88v3pm6nL56Lk0Iw0pr2dwUhsnXI+6
OJjuTSWrHg5xXmo6cgt735fxrotQbw/JRdV7uIHi1k+8GzjK2r+DudIKgfI8Kx1Ksqq/NkZU2Gyx
MPSRxBTVh8NbhVUr/3Vd+2ev9zvbir/Ru9MJOeChNS3PGNd+Yvh7OY8NqoL9Ja8SgEYMAYeqOhib
8+ExDbd2/T+MCfrltKz3dnHiO69rH0bQkc4v7hpaZ7zZ7VHqeeVlFTq4kgfZeWVNn0lJgWgJt5fH
rNt033O3wgxE66tVF6iCmeu1hOsH9s4u0xPcd69hhirWMQwiSuk+M2+xmcbAZ9gRFkxo88vyOS0a
/xg7s/tWzNFxb+K7AoJj4mBvFoY6OGVmHyMhSkkwO5fNMFaoukd0Dv2FOUTNsevxnJns5dgzvhJz
Jqwao+FPiGbMyMmEqiahQhZe60/VcbXoo0tc5o0uKur20bnoTPqtDT9j+oiRv+t0yjJx/sXX4kX3
hem/9FHw5LGYUMD+spio0yPYNmLETtZcXOfj+l1YUmrCPjIh9jxnzHYdB0zC6J98XnqyotgJHCBO
UsoUbTp2VshsXPM1oWzAwy5+JDd4WdENGDEdi/rPtgHUyqV9M48oDTxmoFu1EZ6tmF1driHz/ZYV
kYZVcSqURYIgyyKPcuIZFQSZJVILdg0wEAQusufd79A+M0ODxoCZsY2Y6d7VTLK/3ccGPFx/inIA
bs117fMaffvA7EOhLsGIroV5SdWUfliMtes7uFyQoQMzvs49rq5qQvQijv/pzmX0GSwuvnd7itXL
5r1lTXLIHQefgT3dLjYnKf4whPCWkx+8Kzd3BshtwPJ+zXr2CwZKtjHdeBADDbaOG/EbazTrqffQ
PabdU7wRNQv7Jsz3B6+iiugdJthmfpg/jPt2b7Yevt45uqjQWu3zJrI3xHzVoz/sj1tmdue2OwSU
lOmbhUrSSacNmY0BbIx6NspSNPkzu7FKuaTaok5p63pBpYVF1LDsBhIAN3nIl/FlCWx6Dsq7zi8v
px3IAUvWWwa23xtTQg2EffOFGSNHxT+HQvyiaxlzGy/+dAPlQftBxUCywPKbi6DJuY4WQL3bmOju
Gbgu+gF2xQnqLJNeSYvXOwLI2EbM2JIUMtsqj2ZFttUH/1mc8kDBDC2C5XCHlA6C5gFkZO4KOjtS
FNMlvaMBk9eNo2VG13qnKAbdCe4ABIpcmXRhAqVsYUtCogdgSMIYmh2euPSH5ygqbnOIMCFxlGFn
wnvMGSE5wBnnLN2Y06Fd9vs6R8KymvhqMW1pWZnwnpJVdECHWk9Za18l8fhRVO6flexSMOsoAixv
3QsKs2vDJCtO26e2nLCa6ekR3EDcWVox6oed77PikwuJzdIT/GLh32o5uFHVj6aVXDf9/GithQYx
nMwnTTulNzA/FYlgZddFkuEj87fT0GnjXZRHghmggVUPj0rl3VR5nxKMjdTLK4kxNbWebBBDqfT2
9VQbGPiWVw67VfykYptN8wqIhmtnaD5ZMYnnvq2AgAMFbGUxwJf3V2LLVBoF8yIWssMQwmXC2D99
LCBgZuY6tmN0nhT+L0/zz5tqYnhB9yRdQEGiL2aVAua9sVbE4M175wEiAaeohF8TOkcBagNSND3o
gi/qGL7TBdVxiseTXNumP4T0jeHtTO6d7jNneyXRFMy5djgje/xp4nQ3FpagFZCtnrQPOAmmWJCc
2HF61FocJKXipAmgI7gLo+ovdpiYaY8utdwysPpwpz9zzS6TbL326/ZQputTSdTxkgnb1faIEbpc
SkK4JK8MLmqr+yi2DknriBp+H5PLwUU4HnKK08JmdnenvoCxucwoVteWE7pODzao3JnC5wnGIXdO
qvQIPzKNWAAY7d1U5hjrUlumwRVzin+8vOHwQkQ2YHI2UBYviMEGWhhJmE5eEFxTSZuWxff0pAQp
BS05thDdZt5v1U0mV2ith3E9RrNzK5ag/rIWPHCl/WgBnqVVrVwfUp6ls2SgIAThpWEZF8DQ9qW9
FufYUTOxN3pV75aLb1iJr17mjQ9Vkx8LIJ0+TGcx2MIc7CC4QMcERHyfkvBOVf48MEy4LCAuCeXt
aj7HFZKLYv+yHHWHLZdiWXXf3uRcZhaW41g55xip2mWJG3dyp7/PWtJat37gHVSk98M83qdsAWjO
g+f/zmkiiRFeGv10VcJvTFTBPuxd0yW/sca/KoP1ts6mHzH2PKFoizxm8hBwzBQ1C2orxNTX2cTc
NzTZBa4u/t78g9mDvaTaKH3gCkrdycVBMUK8ASmxkOSopbDhNQbMPRWsrfGdAq61xvACSy7whUEo
YOd3oBCFMxx7JdY0MRt/XBAbj1tBtlUG4dPYgYlarblBxJCu9UHzk5fjt9BvVLevUcm0bOIbEMrR
aYrf5GUPjp1ekewdG9ugZQlZv2EUmFbyGFOELqGpmp9rYayg8oNnUvPf8Byjmz42FNhz4eK6Gpy4
zz1gnjmjI3Dn8JvbzYz+DWvKtKGix/M2fRqW5o9ckOJ0//0/hQONlHt21bF40sb605tIlLr6ST9Z
XzWgPOXymd15d2Jn8LV4TigLstWWVFy3gRIMroPq8Sbb6oNiTN1ErDdXDGDTyQWGzSR4XKoYXGRf
oMmvZzxKJI+QJmd0TAIY/5GSi7jLtbCxEzwaafYooczCnVsuAc0F15kd68LzABeC7RAzUMivGHRs
fDRdf50QsloQjzRYoQWYh5cAQvMmLRax6TtvMHioOobzzSuuqx1DztGxwY6W6dTDkro/hZW9peF8
gwj9xsuerT77iZbNOAtCTDiD4BNZvE+MElagoFUE3nsGglRz9koFK74gEPgPmoR0qmvNc4fT4SQd
mf+ewomL1sBdDyOO0XBP311Y072bPdnG9B7h6YM991nHgcOamsYRpO9Z1BVBKFtyphP5t36evVEf
KwTy+Nn9ihIN/bfqFVEbXjmHF3uECjfuiHTfBVhkJ33X+CiJN3xThPzCqvZbHy2Wab5pq3hUVfbU
30SGeWE65uPYlQ9xVh23ID7pHeOBbJRpunDmBmOnmGPUhJvuMDAIg/ZnWrr/bYPx6AyMKCv/ymVC
Vz+n8tKsDuD4oqBxYbhnPhUD4ooLZ7IJ31fzPDApl6YmhrjuDuxHbZxpXl/a/cJC8Ctc5uJCRJvf
V/cKKVmSvK7F+NADXis0xgS3fne+xxgXbjO789b1E1rhpCLj6mhMwtQdYLx+VXgwvfXKKZP7jAQh
3Gjss9qT6IfGVWBxSQY5eqXo43lT6Z2PVgAL3hgf/sjYiJYcAcMUoEjhdR2PvM6YJ56Ph9A0nhsf
PBcEoo18hKVDhQ8DQ1ljfJilDdycfwuiTzWcpGZ8ZZgM8MR1z0+7i6CqNuTs5bmbYbdEHbU3Jz6W
F8Zl7FV2iY77vVBesDIDfjYu83Q9yskuCr0LCe4U8rFKoLGrYK/SYAlxYw5MRMEpNp+sR1qJN94E
LVeLldwxS0dPmx2WGfOXn34qGJhGfrAGzH+DKCCxDrtXL5sOyHBodArundF5md2kPGtmrIG96WUe
5h+t8alxzrY0vvJgEyMfN+C+fOyaFPdk69MH0qV0QU69Pq5ee7MXNON7OdVYnH1MY/PSGuG1CFVB
Ss0KEubUaFU6j2a5/mhmEbGZJ7mCj9jrrdNbB2dNLvblRkdMT7ASuEbqCFSKvBFTh3D/ZNfYyF+1
5vWIg6k8j/Oc4P4RYM/FAz4ZAMbmUxp8hsH44A00mDO8xMc5yWmTZ5Yys6PvB5pHdRopPK49Iy7r
9GYKPMjXoP5XVDOWx6xZSFt99RqfNnZaz9c6vLcifSRyCOhwjPqQMERspglj0BRCVJvj8gtR0+88
qp7s5X5IMKwxvpGQXBedy2H4Xhfuf7tJBs9TNEdaUko6XHW3Xlpiz+DgIogTM1n3nXLY1Qi/GO36
Orj+74G9iBAAtp/Xr9lFWnfiP30/h5pXzV3QbWLS6crdJp5zuzhMHBmXlTxdznMVXRB7+5Za9iEI
07s+Gy6zvHlJxv4yYeQxwua7ogxPVhlOlVIINdYRVtgJw8vJpH/HOdiMVhiSDGlucWtGz45v3S4m
ep/cPner/Nvd5DEaMwio/G2unsbogXtqUDwDkowFtNNseA743SLbk7iXaaAmm8gPi1diRYaiXSbJ
Zmshq6YkcMtba53Oi4Tmn4XSyTN/XAJQAmo0+IwWyGIGpK5W+Iy7+icvf6+QK/jLExzz6tEa5Rfd
8zZgFUf0MyyyCzN8YAUkcXOl16bTrmIs4kKjO916+Q8zKrCAbbie/TCYTKAGFsqGnGE4BvOh+18i
xXlT/pLcpVtuvlROcMmIDaSIDqZpS3Ab5vgrFH47Pgc5kqtxtfG3KicWV77fO8n0q9wQwLdV9T0a
9IW0+HW4+cvcF59dvdzuAVhhYcZ5gDll+Z87zx/WZr3ko3OHnOkDZ6y3eoK6Sw0fD/OZ1enF2MUq
P02AXKFv6IqDlO9/EebB91m7g4/HXE5ZXPvh6zRjWbIzUxCv7/jKL6bhwITMOzvr9tvRj7+QT78M
hX1PCau/jmlj7csnc2Hdl5jAR33yNLfdb2uMmKyV5P/0rdsoQ5ooZsj9/uZP4cs6/j/KzqM5bmRd
03/lxFkPYhJAJsyNubNgeVaRRStS2iBESQ3vPX79PMk7i1apg4yzUHfQFIEE0nzmNR7kpOzFn916
m1b+93ZBP8DzX6qoPxeRD6hlskAU2Cmekk35ZlPWSgiAJjSR9B/Mu/KLampS4ES9OG3xK48aTm/R
ooJb1ffDPP5w8oQel1lSxDCg2KdgEsY6fs3dChW0RVe1wPvpSGVq1MOYDl9sAcmqxE0Abvf8tXW7
PYw4HAsKxwdk4jBP/VCCc8oeQ+keGtHvAoNoOEi/ZegG6z1kwUu4iJudaMabsSIGmAbozOmvobCQ
N/AfUGs/RPVE7yabjlXnPY5l/D0xsBsa22AXt9692wz7ISRJz9pw33S0SnWoDy+HUWeIixneN9c0
7kzb4UCOH4spTqjHWxymRXlXIuYfsHGOvvru4nez1p+NK+elb5M3XH3ukTu/F9nIYcYPDA/EkUb6
lPEOAxMAlVgVDDMQkGVGzqipsDYBFRaXztEAJ/yu8DB37kE01Qu6goinVeMpav+Kk292nSBZ/5Wj
ym00p966M4EqZ73ap5LOEMBowmP9yAX7kRYuKXWFRjMRWoqsmEDSedO/1fSAWUJCCX4ldKftyAFr
1/KgbShdBCx0dN4nOvsX66j4/k6PA8VRWZTixUwLcbFvIitZ686nPs5Y7GZLHtMM+HGCG6C3Rrbd
im7Vqu4wITWgB2+49qrQ8H9I0DrKivkLwG51tGwxDMsHRqKPVs6mCFGSiD2BgEommEpEsM/4JNnL
+0mULxzKmIVzJI7wLz3IocL+RfPGxjlLx7Q0R0sqli1ohngJr3WTZTHctc1RJkLarqB8E+5I8nXs
3ylysvfU7jiTIbQtgmHwBQZCbY0jVVRk/IZmCstQ70+atGuBINMZcVT5GxistGbS04jEl0WYlcHC
HEktiRpBjtJjW45YuD1kQ/iocytfRWt94CU1MXIzndIaelNPeNqRTs8uzA723LLwvg4+LzIZhzv0
2R8U9Runxu3FdMEw1sNjmSIDpB+XfjY+OiGA4PVSIBoLevculjXi60DfaopWuT0+634XKensZbch
LTAc0H+9w/m8+aSG6IcOxghudabREtSOothqRRNQrt85xs6yM7/l0JsQUEHYvCCJT42GKjOKmom5
URGOKEgdwNDRCPYpgBtC3SaJ5UNPSBNzpmiY7Rwba2Wh+k+FEUyOk/3CnGPVkb0m7I10V/cKeow2
+ELrS0cP7zdIXBi4w1+od9zoO7LYzDx/IlRGlJSPpf2y80gg9c/mJgAnBy+br+X0U5+/bpI8ALHa
6KxcvzyDTWHpvvK2a2hLeuV0w7BrlbuRzk07UCxj9AO6jyHkiBACGLGFTPsTAKrBp+eF0Ev8FoDZ
0h/TMBbbqFejhGWR3ASWotuEv4fzvWxhEdJvzwAekrycWiprbtBjS7hTrnhulumh4UJQFHZcwLDh
6LVoMbsdNmOYyhC8LxCG+LKtzX1pEwkG9INm9w4dgbS7G4IJvsAAzwLgjo3CiusAwVUUG+j5+uIB
N/oVHS+NW9HPYknTs2FS6FzCB2eibxG/4cSyziygMz3Ynti06KIDN23Gq4pCDlo1PTuUvSK3MM35
1+RO0L1i4d4umZ4nTJLOzzajSMVhLF3E8kR61unCws07drttGG7X+jdBmGA1aZ+mQqtTEGwZT5AI
IZ8SmWTvEl0Soyba590sntogg6/SHTnLsGrorF2kyyakwhGZH/FIV8vN6LJDdXZBytdAvmvyYLt0
1olwm7iktK+TFhUa/VSEU90mfG7M4u3A4sIDDAjTj55B4i8AEnuj8TpySFZzVx2drLpfQv9b0Z0H
zaGI1BcF9ufKj/F6T9hlNHYiaTDQYV22sfsXFkin3J/RqLAeB7P7VlnqS14u2qC4sbtraU+n0DHg
JKsbdmQRe/dGJ096F5YG8GV/eI78+gz+ax9juaWxqDIZro0Zp+lKHTu32TUSl7ShECb8oPSJfGwT
RdHeK5djxCGbm/65Zl/HyMl6T6m/gaipWDW484H6seDuTR4y6cwYtkIdbGn6b0XMO1DGZH+mh59T
GqrLl9gZqA1WJyusXzxqPcsUvxQ+p3C1dI9eYlNDJ8UZCcl1tu9V8xeo17RcaKMbX3rToUWFG0I7
/WqdCSGpeyw5kVeA5rbkX/pp2tl2CT/9hsIPhf5RjfvUSMutg2LaOKLrqIJ13eHl0+L2YDmbJA0x
TrE2ttXtl0ICPmEoeabo70tcecpoW7Xxr0YNv3TNxlYtyknmExn8BCiCVz14qAqqbmc1ugJbUJKh
mM/hi4GiYM0a7iFQVvFkeNDQc8wrqaqCYLHEUwWyDAkrhIcwcInFoRLy4PTqa5N5BI4UDIrhTaXD
gMML0oC1d9LbvxqGR6NFPaeR+T1A/nWi60cdZjSheW5VeC/ZHRqZXNdLuEotdfTM8RBa3TEHNDfR
L5jK/iUMpr3exVwcEUy0ZpYcfwuZP2GEdoMeP1Md2EoVet8Co/teEuoAR8+vSwpcV1hyPRYGRehp
kIeOXWvozccCVmAUiVu9HWkBCk9jfc3hVGsZn2q4qxP7eq7jaWclYbSuw6zZ9UHQbhPYAAhlHrOk
TsCiZZsseecr3LKJkSb73RcZQivoEMmHdUCbEFJQ8heAFZCjvUkt2TyJzMERDK6iC8h19h9CR7xE
MyZQcYspSJ8uyD3QKSXS6AiN9Q6Tp/6evPNGln53FRE7FFnJb4pkH1FxqSn46deaNELBAw63OTVu
d3aArdYAgoZYAO1pb8oivBs7CqlYWhwbF63PlgDHrMpreOLrqDaOlglUmg8C6Y1+YNZxyjKaNVO2
7+z5Jm+HYxdZdzSJ36wx2oUpfcJwQviAJ6s3n4DjNUdL1vKtDX6jcJ6neI/N5jqxCyoDBdDzAVnW
pLP2TmruJkoxlh3cwE3WdFHv1FjRTm9EJgD3ejGOYYkwVjvvu9BDE9A8ZRgv9mV9M1gDuskxRplt
e7AIZWDBoJsVGOhneykJe/aUIwJ6lSPLaWPYbZvwd4bFRQMkyrLVMuQt7Ql6TGEBtizMyJXgPaGR
jdEhFAQK7MPwF74fOEgVxoNTx6caFY6uaADt1hWc2NHLaNwMj8hYkuPGWNMKWR1rG5Z72Oc/knJ+
RZ+YQG9Jh31Zor4HSxj57Dxo1p3NdHFNm4qMX+O24X9r/Pw5jgP+ZVekLzMNZB8p7GQmq0DIa4L6
ZSDhdtWE0wMWr84m9IYDPekIESr7PDYZTL3+aVmqcFMUIJySSeFN2TZ/sRN6q1615I21hfsWHEna
5loxtshRRc56pHHJVHdWPP7E9R034Ag9p35GqHIZqIBG8W1lDHtduAqXo87ZkaimhFGSf9C2p06z
9mkn83NdycMs7tsg2/vejb7HvK3JGG/1/4dAfTdauLzRa1RluT6iouI4t/3roJaTVhnv6wgGCyQp
HmdOFtIxrQmtr8OhAk3c3lU9wH2K3VxIc16ysb2tu3GThezs3WRsHUypQrwUoYvZHLKgdKgkDA41
cTff4jC5InbQFWtCJSiJ2lGciNvgxFwMEP5bdoed3vYppwDWIVymyu8QDmiehQZQj3V4rasbVNhs
sH+6OTXkzkp7GFPYoXpClYc5RGhCrR6PHd37w3BQF2L0kQC0fV2Axp6Q8DTeJl3xoruM2x26+Aed
mNPey4t2HyNBh5kPiizdqvawVqDuzFj6HmLeg4b28sVi5IcyT/fvpxQVcMVTaejxVposQenAA+SE
pw1yjeSdyQ0nOf/lTFq1xHUz3+xBeuk/DNmR58Adwi90YsDX4mmgETlw1OiiLoEoeXnDE62Z3bMM
d5ygtjq40dcKa0kzqSl9fucvZCMmM3iDUaOB84Rgn/azc9V9CehC/xISY+ShBn5A00BejiAe3xEw
M74JqE58n16ZSYallzlQJa0/JI3uPXTipdEMqdgodH1Ab3UG8shXfAbm7U5POjCg7LTsErt2AOw3
pVo+KnceegLrsC2+17zmmCBaNMlGp1+6G1DDordaLZDFyN/RZkV40hYm/EGdxnVifJUNgDRWvEsH
vumAfac80HOZ1odI0o/cAoDSbwaaNbwNUxCQLNV6ikkbv0NZgy6DFjRaXRoLBj+xxeYQjoZOt/QE
ZAg9cTB1KJ2i8YDy7C8jiNZoT2JVjkx+UIB5fqa6kzXf9JYfdsinR9fcMX4LShw7MNfE5Tp11Z2g
nMBFRJwQ0EiHHyqutt3wxFPW6Ziec5QAAGprUjHztgaOpBmlukxI2MYSMI1vSIheudiCgjzQ8Zv+
+1xG92vje52XoOOqu0nWV91eSMjaIirfRvlN0A0l3odVoSNvAnHuinFHSw+sLCMqeOWZ6nJgjlZA
yZU5tA2PKvbsEgzJG1FYR92V8DmA7d78MbfBhucxpiB+ZL5utUoQ8tRMI30XaXyTIphjYvanVzpT
w4v37zk7wiXYP1Rxu8okimAQysY3SzzDdMh7G81fucG1Cl4TT4+sQ7va1Igagk7dUOPUgwOzRKgu
LAkYhZ42rTed4FN61yKrjIF3nTDlWixBeSQaaMnD0LuEXi7EbCWAeqChIYp9GeZxxaIFliCnX+X1
l6FC98iFkXKXMeWoguUkh6Cs9Mf1OHKn34T18jBG9nVFitL3HtsKy1ovJlU+6/kyosilG70lqZiO
UXUKRjbLld/jStbeaELfh75JL3JkGevKYQYJ0gnHQ/4+09mEbh1/XDEaR7xna1QUWGEsmEE+qjC/
0t/uzBAZXu8hRnCd3yTGwK4E458YWunWLp+ZOsCOoKzeosaw0cuSV5qDcW5ojOTFK1T76xFXC6BV
Wiv4geDRbWFhIDUVVwezIxzKX5jI5Dg0fPibTBcmeptM15QXmLRD5R2pQaFDTPiUh2gaeD3qD/Av
gqKZAKiXiCKUh84I8DeyMMYit5NnYDtXgO84oV9C650Rr1MbPVvNRiEzWbZsH1sdRnGJwIzXyF3H
1ObTnyWbmZ5+kxP/svREI/2xY2sN0goAH0oMvDANYBXaapL6G+8lN7y1Xnd27xP9IUYLp9Qs/Jsu
Dzf6jk22bz1ns77Y19RWBI0mm4AIMqrhRhAYogPrxKVxZwn6GgC0dI6gq0X0e2/0WuySd9hrgb87
QBfqkGzWFmis2vd37Oj64qxanuHcI+XlxddOpK0VnkxKng5wvK5RyEwhrZVNh5FSs9Q9GQYJm1DP
Xx67AVYjxCRQmrjDM7H0+ejfJwaFMI26qOVTMqBwHgug7fH9rNpz5JtfzFhdDx74GFcSTnk4oopG
nEvHhUVZXGdjCPksat/U2GUr15Dxek6x+Ji7O5z/lu/Ihb9EjrsLPZeNXJEDY1TS5PCISzTmfKiM
9fKSzBWFXqpEZKctTesmzKjgj47zNEchUtXVIofzmDZIYKtoaHZEOMFpkHhrRUPgHRLLXzRIH8e3
f//rf//f//Nj+q/wl65DzqB8/1X0OVIgRdf+97/Vv/8FMFR/9/Dzv//tetJzgDwKwMvoV1iO7/Lz
H98f4iLkl83/JRbfDbFnB8deFg9lGByGAc/FLB/2//F1HCEdV4HwkhYqS79fp0ryJnXSYjnbyQz5
dBopt2SSlDo5f3wh788BeQSZwvGFaypHXQyI+lno9a4vz0MWGqiRCPNsVOAfZE9/PiE+XHW9R7eJ
ar765Fk6f17atx1LOp5pOa5l2r+PUWRGGBVBaJ1TlTAjMZgnOk9tTRwljM5OTuotXz4e7Z+vzxW2
6TqO5/FklXkx2pCmYdT3A4piIQVTw67RHEon536pWLgfX0q/od9nimspS5iWJzzLlcL8fXQA8Awq
ZsZ4pstkHVuvCO2VHHC8lXORbQbkl1Fwj6uzbAlfxtAirv/4BqT48w6osNvStqS0Bdnv73fglU7V
zmZkYeKTAjn3w2aHBCICAMNcIK40qLEh5EOGYJHRfKCv2h0TN8eVY+lMlJ+FRLlziWqoEQhaLj8a
cEjXzZhJ0E+mAeGtU95mtOJnWZf5feix7cGIUVCoW+T6O6d/mMeoJiUlVO2W3DymKKZj6qDaRlOb
PNreAYyPVaksGhNDY54nzJufVJB316GfL9vFNJgWLYEDtWSRoCQtwXZ//JDeJ9nFa5IAbpn9LkvN
vHxNANZE3M7ucM5FFu4sc8iPTZv322aUdDC6xo7uVS0QoOhCUvZvk1NXr1YcBrtqaHNAQJl0rj++
JT0H/35H7C6esigZmsp1PES2fn9tY+t0VZQ07e1MaeXZa5vsyY2N/DYAHgliNkPKrkcm5OOL/vEc
lPBR7LKl6yrpij82HK/r7Lhxou5m8uhZeFpiVUqQieOdB+Zi7l38mIKaQnMLtcs4eiEiS744GoZa
f3wnl0tUmYIPAnjx8LZ3haN//rcd1goa01WiV3e5FwmNDfWerNgEDlw7y+1/dinpuVI60sNs1pW2
c7nJSoGGQZZgSBe6cbufhxpwCAtpn9eYlH98qT/3Ohd0Ni+Uzdx0oE7+PioT0kvnjG1/honGoYiP
0RWKT+5T3mq7Ttmbm4+vp/5h+3Fs0/Fc33QtKeTFBVOraxsvdPHHm2fIilURZW+Va1WPUV3DMwgI
Cmuvxf8jP+Sa8J43sGRs2w7/QqM22rgu/DzVZM1tTlvtRkUUp5Yucg5RSE0jWKL+Z50WyWYszWXN
mNOeRKiZdqCp5G6x6JcGKrP3cKZssa7dODqHCpnBcIDmF3ilIr6YeqCeff4YOHZ6C//eWofh2AOr
keV3tzbHGz/PAvgfDQZPRVCXzIARwk3Tjd5XwG5gcqYJkNA8wAmwvO4bqs1vIpTNaUY6rjt182xp
X5T066iym2jG5TQkqttx7CgcjlFh/tmacn4rRq/7ZApb8o8lLF0mimkCRhYup+rvb7vqU6Tc/QHp
q3z27wqVtnezKtQRCBgmWXLGZw9vvFHd4bj7QxU9bas2667TqtMack6onmonLB87d1LX4eRmJ7pB
SPmIkF6DIaf5xiDfhZkOGmcO2wXehIg2cJWcTwZysRUx2YXtEORIX/rMWffiBOlSw85nN3If6zk/
lUV57Q3BU9tSxHRcegjz8MmRpZ/L37c+FiQRgVT8z1H8/+J49tPFqTiw3DM4oPWYtSamuguoPFGs
Pl4e/7A6fPpGrEnbV4QCFxcqzcbyEqFQ0orwd3ftzEuv0hxwupVaSBOopT4GWWLe296AQiqT7ZOd
x/wz7GJ2eL7whUAGgs3+9xmCpaCqk54zLymBt3lJ1R56i1Oo6ocGcqib4c1mO+7DQu1tXw0Sxxz8
DVDWg0gyWUWzAZ+GMv0wVwlIog7NvSUpaMm43jHyI/Pt48f153xWNlRJnpfN6cCOcnG3ZOKtJaf2
Pp1kc23X9KpBYGffP77Kn8/EJ1SxCLGpC0tPXDyTaKib1IAkf/ZK3wSVElcUsYxcjmBTPfuVBCdN
ryLhLeiE0Bv5+OIXU93Di8y22Zt9V5GsmeoiGE2V8tuM0wBooUU3pUpppYVZ/StNl3pdNkt+rWqj
/OSoN/UC+vuEh7dO4Ou5nulJDmD/4qo4AfZDECz2rZOl1d6fBv9ONr54MrnDA1KLsAFz3rOUWQCV
H609JwrmHQxl86//aPisdNPk9Lc5BZXJWC9uJFBp6LeU7h9rtwWSM9+QmvphinbegZbAJ4eTaf0+
bH01gm9hs6c4LHPrYl8Z+yovgzq3Hnmj67gD7W4dyEaH6EmXF4b7wTqkxpsavqP9+/E4L2by/7+y
7QHGlcLi5P99JheBQ2pXTha4spkolAgTno/4JPS/2MZ827RcyC1gXXzPhqR68TDx5/F6gokMWbDM
ppUUJni5denezS1j9fF4LuMKPYFsZpBD1MQ/++KkSVRi09ZcsGIsxpexxmFnsd2t7S63CRC4T97b
xbi894vZisTUVzxAcbENYB+8JO6YiluZo7PlyPS5wVIzCKGqfzyqy8X4PxfyBWuCHMpzLx4gbcRm
xnRVvCv1xP3XLAh/DDHWTLH3FLvhJ7Hv+25/uQqZ/OxxJNxc8GI6CjiDJWJ04tYOlcbwVxEoNPGj
76Zn1uBD7LXbPoPWWaonyUMAAgUGdRiDBLayd2vmFU7KclUIl9KNi1We7+VXizOdCmlcWdrcTLkI
95kmyKQoPHvm/M3NkmtzKX8KW9IMcGbwAYE7bpZ0fqsWBRLZLF4blEYQCRm0qhEBULz7+BlfLkL9
NvW0YSGSH7L7XbzNke6YAdcoOncSEu5Y4gY3NI2/673AQ1rFTvTTR0pZqMQ7OXwNoyFrELHz/Vt7
LPtPYo2LyaUXjedZpCGOEiQ9f5yIGR6BAuWAx3mYAVg6RkiVb1gHqWF9smYuZpe+EgE/GYZtCkor
75vy3zIMzrGlj+egegAXeb3kwDkF5TyhFHQreDtJ9UmOeRFscD2bU41UhoXqujyp3/ecEXycmbpO
8SDaK08z2pFlJ629sjCso8MRfTK8Px8k+7jvUVcRjqP+CC2ofzZBYpv5Q1+AUhkcDyx7dm9m4ydb
qeleDIwZBGJOcVQzh0zkNi8G5tRlTGedM7MKw2ITDOqhmZX4AoHBvDISOfwI0p4Gnq4ugHvt1mYT
lN9V5piv6IDNMHqk3C9BHNxOAu8CSC/ldmxREnAcB6HqtKk281Jb5zx0hjVo+3Ba1fOIOSP8Xs0x
kS9BIAwo/n0MBmBOnrM5Gr6GfZFRd598GGN4aSHEM6WTZl4YA8z5enoMkABfVcrDnxZs6F2Il/HN
kELC8MdK3RSDPa4jE9wE7jDhsYWNvzWbEqnnCfDf1eIZzjYaYweyV794G6sMgN13aYzGf7mM5EPj
gjgvOQv1YyF/2kkMV0oaxalsKfgSE4LZs5fyulJmQbml7g6UHGyE18WytmS8QGCiCjz6Y3IHLR9H
nbTGnyubmi1RJOprSVDdA5RKUEZqxy8d2tIrROL9x36Si24/oR4dBjTYa4FeBtjCXwbM3ahDTEFM
Z9PCUzoQFpbUWiM0We4WH/uDrpT00YjwDs4y81hsH/yhj+1kHfbpsaYodF8OY/2Y5aP3Qv9mebUr
T1tFxTjdxTaSEyavIHN69y8KWclDl/XGRnV5TLuZcKJBYPA6BU4YwWeZirtxaJDcaylnOqpqdmZG
JwS0LH7jWZds5zYD1td0iOyolqZSCYAOh1AYBRRn9hUoUSCT3XQOly5fldJ2cY4dqG3PSNf5jV3u
JRxvGDVyme+R9RAPkWlOr17dxcc5K8Mbr3K9Q5fDhICfTqOQstYmAG17VdACv1aejI6Vl4zrHgbz
bq5TA5fNsltBM+qulrrW+vjorZQNhwSukEjhzoN17cgmeXGiFEI9soPnYsyHdQKf+oi1ttj4boN/
Gryp9QglbeU3Tr6WCUWmiuL1rpYgJ9rSGA9p7yFB3XNXUMlBvZfSQAU5azZdsOCA6OczqIgOQWND
g0OdxQQUrO4+Phbci93xfxa1LyzXtyxJUHhxGC5tNffZSBNzNOflNQsbA0U4ar8k9suNH2UWmMsq
AwXahTtvyryfnOL9cWzM7ohlOd2QZj3nDUwXUwoMPXZdVq8EYkpQkKpN2owAZvN9bttot3R2tR3r
yf7heBUogjqvUSypsO0Nu+pU1am7MRcS2zlFYcGh6bEa/CW/8UfjEdivfapSr9ulEYzWISxCusDh
dJ1OfkAdAQRN38hgi3iEvUqqHFpbAC1qJurcIz87P7dN4m79Gc3BuRqdQ9sgk982aPVUXTciE4FC
fBBOznpxweKSGdbooxvFPkGK4evQSRoVbiiuDPaEtWnM1K271ATjqEEbwOMx5vOn+XUmF9i0Xll9
ETG7vmFYBohh2o3SN9G3jozqkPXIW8d2VT23cgk+OQku92dOAB2FWh4BvU/lSZ8UfzvoPCEsKy4T
0ummZoGMd+6QgvDruhBUzXxfi+SFBsTXWHfpPp5FF2eQ935lJSmwc3GI7xeTCDgOlTfP9s4TsigA
k14m9IdKMvpPRviP1/EsIQhGHZ1O/D7CFFWEVs2pR1sKUQSaq1dR88lQ3uutf48O38fiWzpqoAji
XbZ8mqUbRwd2+Rmpr77D8cIJk+oITxcmGEt86/RjjBtvgPJ5I6tVJxulpSDEfSZTbDNyt//iBL3/
hibJ/FpLf9iM6Or0WgFiwiAIiLyXuuU14q/uLYJ9qHl1OVyp2oFWPxeGezvYgziUVYV6bFhK1BPC
8MvHr+syi7gcos7M/zZRnKAMuRtvvKt7AyiQCwdn6Bua+vjerJPB+aQY+kfaq6/n0j6zBBPd/iPt
RZRGdqFjeucAVypbNl+QjNn1YGC56jmH966cAnW57lGJ8JCiBPbxcP9p1rg6CPR01k3e/ftw3TEM
ezx33P9g1lzuou8jJM1lnKYQyEv+fokhjJpJUrI+x5a4mywXdsEwPnle/gKaVg6m+GSW/uOQWAQW
ZRrbNOVFMC+LsPAmWXd35RCh0wkLbx+QmCKVGyafrDnb9PTdXy4JCvSWqbtLFGourgaDM0xlMC93
wzh2B2pcMQogE8gNLf+KeKYr4tu+JhZxDQcHl7bqfvpVgM8HmgA3ouwrPL9dRPhcZ7gaAec9pbNj
HesYiIC1GNatrOMf2KS8lIE5YA8XwaXD1e3GFsVQrAyf0m/ncMSnU71Lk5ILdqj5dhXmH2aL4iHx
TjO9BhDOjj0UuU1Diwm9ulCoqzKUv1DI5yO5Dw5ItvGGso75KqouqWFDmuo5ieL0pJbF3peA7HaD
ALyQRf68iSZLXA/84pUNMlJX6WrQa0m8MWov3lazkd26dtw9i3TOKEJPwy6wTLCYWVqgjIPXelJi
SFPUcbApXAN5dbJBEHA1sUcN6xO5I0Iuqp/WbVgl9sPUdh7pyDCjGO148aZq1XdOmvrgZnZ1ShKR
7zJFPzisaJKXZRasFxv9SPKlZMNZisVL2KPVEitzI+oYJeABQEKYCHE92914Rs0OuStz0zjSPs0k
x5A9ZvQO53w52H7cHDpULIqxVxuPTPeBQna+tltQfnkxJFsrtADAhLa8dkHcnxeDSnUzgm6yZ1Qy
hiWodk5VDGCIYlx8G8+B85mom1iM+SkJahPuBH7bQZgSutPgf/AljuiukDM3XE/7Nge+4QahtwnH
2V/7NhJ2RT3i2OUsuN95ADmKqSifnARZ757S+saewxT+KnJV/nqROI7h1oywAdjPaqRngJPwqUIO
rEmBrqCJJB/p+0xbI+tfTSsCxFN2CLMNQD79qLZX7dJ62yTJh2mVLEMEyJxmL7rZ82tvOEGzQgwT
26YC9nEgVPZWlwq1qKYjfTQK1wamtMznPqvmbWA18PkGOW4jc0bbdZGj/0T3xPsmekM+q8KGtIxr
DBhSgfrnvk9NyYtkcW1sNQHinfvAfsgqm2NBjQDvkxAXPBOgXuCHLa9B1tsiiXjaSe5QKGZeElhr
d5U0NV9AVVQ487QWUA4D0b6+SJLX3E/lvq91jCQLgNvJuMS7KaE0FbR+u8OPZy5RRZnLpyL3HaAz
dZuvc+GnyHwh/WSjjnJN0Rrujme3a1eE2IIneNQ56OPwFIIxRliix8OJrpPAPoGGc1eWqxyNqLyp
1l7cbiXiCgrqvgdlAbG97h5h4WzammgLFoi0qRj9X34wmQfOXHjrhyHA/OPNDr/wNfr4EmZRSOAU
aOG3wtxESHQNARK883f+kqUOdPy0L4SG8A5ImkBkXyH3mmAOa8tixU+K4RYrBtBsofED0QMVFO8O
GIgbue/27ZiQmUm+EZiNiUUiXFdSf33OnWc1VXtz+CpreEeV2FRVsXHgg/P7iMggpYidZY6iofdj
ClHUlyAxAfbNe98+Y5q18uNnS2pV+AVDVoXw0BK9BUgxhBQj0+5L53/XOuk+ezbSxnD+QXJhXOjk
AFq1DjpAtKGFirTvJDZeKNWWqtWsXbRexxo8WFOF6wyOXEBZM6jSTZEYu8XHXzsMoeLeYwfix3gw
1PsYl0KrzUBbTkciRLyNeM9gBINyXpPr0+Y1N0ud8W+r0CRPAyR+A9s4QSg/4o4yWu0KNvbOCcWv
HhKTZ8OBQ3wVCH2yYxLs1VhrHH/6aJqduAsRwKvCApKJmnuYqJ6FeAaiUb4CGh30I7MvPOeQDgiQ
JchqJK/mojnBKrqtbfOmdbxdFvg/hYtCHW2ZNRLrSDb5xq1VVihJZNU+tvobTqV9yYBNo3keS+gf
o/mSTdkptjTsbvQfUhMPdEzIKnpQq5HduvbUdjDVo2WhomTX0a0x2IDt3ZWPAamw+xNshLVTpcdO
tkcIoT/AI2xN1eN/IG5L3rx+hLZrPLmo61h2+MPGmUAk8yFEyhGtYBR2OyBxXYgBHrRgBI2UGd8V
3ALr9luQOo+pg9qKQvTdRJ9XWuQrW5+7VfZbWlTHYEifJ+yRFDIvyHFq+Bc+LkwoEZUnRCfhXI+b
gfwMvFy9L7HUAHNy1dSoppKM9M5L65/z+oGPCSDhiU3CiZ85sw+DoN78CRQUnvSVqku2UIS0kRnG
32M+z2ra1NCn3GbeQ56+0kyPaWYRiOSAgYyaxtuShd0gXRqlHb4JyCqDLKNj0SBT1DUNvts5nKmB
aom5xZRg7OEs5shGhTsoWbzLfLck3TrCeiYcnrH7YSk2HvoB3Yjjun0NuBwedg4g9t24Rk/WYt7r
OZqkb27KnGHqT8jguWgT9RU2QL1Qr3rjsUdH25uiRvR+bZlUz6axk3aNKzVCyDl6J2K4c9H+jjC7
ic2HHvdJfJtW3px/MzTlAYsBtpnCnrQlXloXHApIn3zlGF6zjJOiwxm7ADCLQ/evFO+mCM1Vxkc1
ao0VDAqo7Gs8JB5G52FNslDDlZj4ebxVpL+1+xEKnoFXs+RwMBoR71vKde/WaOzjVIJFj94zNN29
TY4C6XHoZ2BkbZJT+ysV8eOEBqz+tQENLwTpQcchTR0xZVA/6X5WXrBnKggIPU6RALaxgi9srB4b
Sidue2EOVymYJ94zTgZf3WrUs6mlMIOJwV6TP6vIQul59LWbUGmAV0cyqyXc4Etkbn8avXnd8qZk
9Yt3xqG5BZdZAwWyoHbM0K/qPdZ/G4N9eU5K6J+eCVI3AGrNahHG7J+4dMXftef2nn3XQOWTyuC9
EC0FLSp/A5QfsLmziYaor3Z66unZYMxvetAxB9vcq4dlcU8AhinPbPP/x9l5LceNLGn4iRABj8It
27Gb3Wx6UrpBiKIE7z2efr/knIgzohTU7t4MRxLboExWVuZvFOhgHjGY9EtkkS59mA7MDmLsBMbX
vmvFiqZHUgvRs1WL3IjpHZzcAtAGR7B/4V63KiIk9crxfccUZrF2AjSZ2Q0ZGGheXDQatzGcM8Kc
YXgNUNrlLLsItH3uhLFsG8V6kh+udx9AJ+fbIHAvgb/TwsemdHfWgF9I/oziixB0hYULcHUbVJGs
qRgyxmTkaz9FNti+rnQST/exVc8VVIQswHhvfsOtaLKR+Uxfud+ynqDygIkOjp5WrBZInEzPKDYR
iY2sqziVyNMSvPGK4g8JZHFPPTTsyCjBZxoqQvxEa83Wr9z0KzqaOPVE+XClJSQ9SjuMVbJuyT0r
dJFM5B3k7BlYd6wxzh5+eQq5IKrvrDQfcW7dxLyH047BKceHjD1TuxOaBv1ZTpuFdS6jwvdgjPhO
DCn/P/PEvOB9SIriJUJ2k9jn6Ec5TdmBlI+28AyyCe9M5M3nd6N4gtMSvozxDiTZqQ9uvfqN3j4i
rs/c/CsDExGkt4sXfIj4kr6d4Rdpr5V5oPryfi7y6QVRNjOekLG9bHDl5fcWLbicQYtWaOlK/CwR
8lLpD8lP0PX12DoKS486fA4h0lpn+WJ9I50ZiqSsxzxEqpeR1fCAhDQpYaPMkTXA/NZ4IhDtoWpv
XQxfLWfca6YnRlkem5qN4GuooMfvBvF58SQhkb/M0Dxthh9VBGI40s5DyttawSVjlxVP/Jf7Eh4W
P4TOEGCdAhLkQv5d4kQ5oyX3brYcOvNqJsXoJvdlWa5ohZ7MxL0lB0B8nTUnRWEvde74LmGqn7jM
XfO8abyg/OI89HjVzVG1znEhcuJLz0H6UN4fIAShyTqV5Gi8skxuS5E5gj5Wk3gw9gs1Ec4jS10G
+j36SKspfpD8z0LfwimjQznvI0qa1tbPEXogX/cMofpH/Poxx4Zrbs+iQMMik0exxFibcEEMYG0E
DBZFwGNXVruyt771LEj2iew7RNDzZ/5HQkRbKzQTWAnMagSYH2Yp0ucvso9LuOS5TqhLZRkOzJkc
h7Fp4tq2bMzZuvUztfZLnTJ/vYUDfMMRGtndP4HARTQufQvSHy6qbIt40RFRc9JI93Wy0k0A8wDl
460cdIQZxphFLLkubzXpP+zaEg+hJXBwRgIfPl9KnsCDvme2Dl6lJBa38l36PH1gDRmkEqQBA7w0
258lhfQgT3Rdvy2dZD81rz2aELItYLQX9s5YnmRMZbfyVi4pXNqk17IdCWLIKbJ+YfFOmwU/IBJx
3YcnQoiQzLLQ3WNMnyQBcR6iR8mHj//kFLLlrdcKHw3ek0YcJGGmAStrXkW1aFtn7aMW3r/nVGTX
6A7w2ql/wntUVjJBe3Ht7YKnhex+2UkTVGYmhD/pJZdFfrpBdpKxZDbkT5Uot6ZbR1t+Str3n3Hi
R8f1Za5Nui7YZnG9QLFXEuGQ3IB/Vdp7Wgu1g7OidV4ru9zBkcf6CxpL7W1NzbuXVzJxlp2uUT95
cL2eccJwijYCc0SCyDkevH9RNobMQtT1A4DL7mZUKeW56coY2mffewyiHwZ7mU+XXKcu9aO29Nf8
w4A8GlP+1Z2oPHfNboIVzqHM4uW/Mos1ZHvY2eXXzKt32ZQcJGj7JOsD2Sih+QKYsKx102t3EpNZ
e/yQJczulD3NqIamvkGHRv43cFHEIlVdMhucylb56uD2JZbIxyzsrxM3vUP/Qxg/wo8nWDP6c/PK
+mWv8PuMWzh0G4JCyvkJH4q9s9cdyfEGEnw6Jpdt/CwrkIBp5Tre1PGrh0lzNuVXc3U3ZsuB9yg1
/zs/vNh8NaccIUJnx1g0TvFA9HnmX2I9x52nv+d/weZvuhBPAUx//nOixNn8bZlQbeR55vyx6uo7
0GYriT/8Fd+UEZDzgwgJBBfF5CeODVmBBpKDfruWfV/e8EsmhgHNV36Ns8ClFJT6bwauUCZ3xca5
kjPN9p4YXB6PE1rLLfH5SmLtmBh3RWBc+vp3AA6AoVsyHsVDbk39yhcRtv6Jrc72DMpXV3/hgCWg
sO1lJZECXqUGBw0D0PU7ORhc9WCjtMkvJMQf/kGcAmUrv/tr8dczqOjBeOTTiZWSNvF3A1GdJwlm
+2UmsS0jm5xgH/rjyW2dDWXUtR/94L3S/iBHZsA1B4BQfomC6cbDj9D8Inbf+JmseVbmlrckbfjn
Zi1HeTC/sjd5A1lW0bwhRJG1xgMeqv0TDkZrL/3K45XN3UJoaLE3H0f59XL8Ui6W5FC8QjVfFfrF
hDM58Cjwv98b+SgJMjyL5OueCxEvkIyCV/ORhNYVBxdzYjER8FOQEpcEiKfrUCfFFWTAllOyL3Ic
nvHdGYxSwhzc24aS2ZXPklEj1yMM6NcuKTplr5EruSRxvtutJHrIOmWOKNZ/66dqxYUblQaqD4Rp
NotzxeslbvQyTERRG/8T/jaCl4mQMtcrF+ETpGLxRoUmuZXlIud3Q/TkfuzlEmx4DiKj6MEwHjVN
HwcKGTkIK0IC6MxJV3BxhqG8GUbUA+SGyEMzqPIMfHt2Ma5VDI/cz8rEpQNdSsyU1M+pDnLg1SqU
+ZPlSVQiaysYGjd5vzDRDJf41FHPkQOKTQPBgArUkUjLeJooKvflScfl3KLI8M+SkMmnYSknTujD
z+QY75wYnOND1z1iV4igKwJTzpGBRp9uW3Mtl4XMAcP3ShlBHFL2sVFzabFXOUQlvgBPLzPOS/ga
eqkfeH0P75WN1MfxEfIwdwdj1c8UfJcNx/0/E5eQXvCmbRreMPLMDMa78vSMqaSzvJraqlguoIAg
B89k73o7gk2L8q92SpdGVjpTzG/IJTlzLJSbXienvEJAzhuGPZKP31O6/En1foL3DtlcbRhH5qdY
usc2WJBXQf8/xP2CXmzNVe52DjJy8h5kay7xwKb0BDXkK7kNG0CSnoG7rIwKz53MUIe5Szox/O4J
H4BZ8xAMpDTEU+s11/lpi2LDxo3dax6P57KWZ+4AJvYyz+RsJOyOehjNDE7mUZJEPnByKM5F9wv6
tUScfw5enfDPaDBIqJggH+afYlcj1caWhgDFiwwt37Ceo8SU/MHDflECmGSkjIQG4kNuQbycN9ag
TIsbO+/MngSTMU3utaw3sibiYeAEB66PO860kW9CaJWApMmmnbayw2W/BLA65a6LtxYUaBkm6vIX
RuZcJpb6aXObCoz+JJcPSRIY4my4luju8lvyHhHLhk3gTsXbMLgAJay9Z3p3SYwuaHDLUuMdEUlb
Vm6VPMmCJfCag7/2OONNKKYVNFyGn2ynk2/DZ+S4fXTIPzT2vR5ApU42slOHxtqGTX0KudtLZYMh
+s8So1i46kwqmAR2KW0o71HuqI0iK+iOBL7Bai8Yn4p6GhW+O43iGQMgF6cidje2rRNv3xeedba5
jxLsFEPMDmAmMQTfS0VSXuzhniN7A6MQ+fhJC14lSUPqNiW6yBRymrDmG6o3SXcvP8bUHC7a1H20
mnNNVtVO+8oNJY8azFuXDuJA2gYbXeJeUC5SXZjHeufQa+SNZEUwzfK4k5XfcQuhEHTPYmMaJnN6
lJOwmjEoThEFoMpao5lMCUIvPKYWqTtyhm7o+QNBIaN8hxGbh9fHuWy+RSYU8cG6lDq+rK2eIMYn
Zkuz45Rt7ewN5PiqlDgIvi0JsBflmmNAcQJNs5rjXKK3S4nKCdDGSIeHOATD1yOm42jOd2be5XCV
WxurziscwjKcc+IuWXc1UXhpBiS4sNv1MXY33kBIXAUB/L+Uy7r7qKGewSx4wbKty2pbTAhDV80R
aOcKFNtt28wPhftodgoV0PIJ4IvsgKE8cbPTy3ZDBxYnFO2HZuMbqQrqO93BK6JvkpUXOaZq7ICh
1094tiMV/CpTG4TDDdfcy8JPb8f3TO+mI2xxGkq8CoqXihBShj9lADR2jNwlic08HDHJT96rbsA/
9kQBGclEw2nVIoZrJXptHHwI1BCDuZHIvih0Dnld7V0dFh5j/8+VIvbRv3Av4WGu69SCMzwlK8OB
HdkFkh8p2FTIMeHYNG6iJbptg9cufqbxhXIgXngjrPtg8u706X1m/Gg8Sn44TzXKvfmWuwngt+kG
kCpkjgElDjjQM+XWXLM3mOdswuh7mODBmsEENXCbq1/CygSgt+ztzr6wSckGQohGRUDx1n5O/XQJ
T1S9JJj3JCSefV00y8Ywi9NAktPNmMUQJhYS80zaV44DieFWul7dEuDfYa/RntnJRY+pXOBPK/ZP
S8Wu7gDucEH2KqzkAsp2euadqQeE3POLeZ9mbHXZawVaEjk11wsOQ6/5Ghn+bqSeSmyOfE/GFDbc
viQgelO0t1ilyra4dnfATahCCLZIlqeEMk6wknOfTGnVmjjMmIjHmsPOGMzX9+/nLJt+xkTK8yTF
XsgEvDk9yM7xqfIMfiwJIyLJJ7kLZum6LtprCY0SKySYtkEirYvBN3FH7zTu2u23ESTK6BloOUDG
5mn9REfMTzEMXIVzTVtPTrjpqhzLrR/sSwkIdcmOiL/LcpXAPY43M44AdfiTwilBObHMQzmgrAe6
XasN3KymnTwKa8dgpxAAZUdTNXbM9DKjc8eYmtQoO+PRtir5nETpPySgcdFX3Q2zRcKBgsdhsdG1
jO4jKbS8lyl01e117BlpYq7sLMJd0cE5q+WKCSBlpaqOg6YDWH/XFfW+Slo8uJDnCLhrTFt5F0DU
iGBkVywdxgVDYxipD0iG33qsK2auoI+nzHmzRBwHaWM8umV2hcbgmoreNtJspODH/sbQbImFMGpg
OjG9uXnkjxOQRfZaWMSk0N/ZUDmKWot/wzGUs2K6wD57ZN0Rm9UvS5oa1ZWksPA00uvEKQ8p6RDh
uQf2d5HVzT6IkLqpHMSMgNnRHdRmA30LIloR9lIy0nsqJSwg66f8VuY6hzQ+DOwwqYAbkK8Cxz12
lNNHt4SGnv4gmNDaorbbXQa5v51S9ROPkcrifOEmZNHhn73iprBMzlA8BkFqpN0QXVS+cIHqhYeZ
lFQd5FD0wm+grS48s7jEPuG9TCtngjK8F0SU1qXh3Ei7KCNhG0iEHTWBAEYnJH6iUyUb2k4juYbh
DbMqPNG1PKcIW8tpmnpI+YolC+kRyp4nAwa8XmP+k/6QoKNy+2riXiOzHsBNGtFbQtRPhCoO0eD9
5NttTevVxDi0CcINcbGw0PTwo0MH2togppgZEYIdYFbR0SG+yIk1kxwxPoTVQn9yswURiO6aYHii
j5ARNfGvOJvTcDO54cEbv5bxTVf2pxkkms/Xaym32fFRQuukRxd1ax3k2GcPUMgAWMG9A75RjCtl
LwQBecIUZhZzH9j5fRVZd2WkzhYikyao6GXwVk1VrZwSLSCeuLehaGe+aA4SBhBCL+D6ecbKZzJT
+lxWMpx1v7lphu4WaOUhMdinebHulPo5FF/ZDZAiLzTWW1yTa+q0mjzOyDDj4KY3IpkJ5pgk8NyP
idqhSx9gYPLT10qfH4Atrgs6BxVuTxx2ydx+LaMX2dGwS9Zq0XdSArO77iFQmk8TBatTZNJSCpd9
eWt1nPshQrNBv9Yx3UnLdie5T6EFa6XPj0ZcP3r6iIQj/auEbLDA1aKzcjri2RdKAfgSeltamjd1
BKmudsEJPMnrZR7AGSLdF66tIoexhihjbIY7SbmQzrpOPPvSRLPUXcgkUqu/Bl1Pup21uFgZtCqp
AAdRdTlaNP4USY2cTLO6tlC9Sdp4bWpYMkQIlNSp6FWPgDnNS2Uv9Eizx2420Lau+pvFrZ8rDu6o
JtlSRvSc+ANSL1Py2hveOg31PcCs9ZRb1yNplusMlKpwkDHjn2MCUZlA1mNZHadvqk43epWjUOlc
10x9hnoUbW0qTcJYo68Q+9t0TM8BXeCepWvQ2SgMLOP8Ntx31rCu2WlrRR3S4u5bZDb+aQXd6Smy
ORRoBVQOLoMMr2/O+2DJkGghTqTRBnm8Y9iY+6xqtkanXUfTcln0DtpQZY1br/+l4HxS83IPwQdK
N+IbeBY8Vm7zls4Qdc2Co5CKX2JzjcM3TUsRFspRrpjKb7XVeOs2ahCLqr2Hpe0Ah6SPXkLbdc4P
ec5tfI4A4TZ8OPEny5c7iDZ7SXKCxeUI6mn2WrBMs6p+CxMHnUCIMRf1aFxMo8vGc4aDm45Ue+sL
sP9rPDnWkLH5kkj/2tpbmtjf5BDMHEPDttU/Jmp+Npv+xrHKEwpviIvQfSPX6RyT1iZuTYX7vnSV
3u1ajxfBDAefQ3aUQ8gA9v6YB+2N3iL8DJl4lbQ+b07rblJ+eJVP3VdgTaspR54RlClxCesrB7nH
qcpZ7nRQpR2N3gY6qeVd4pWPeT+coUetUu8bzHmU5qk6hhqbk1NiBOuH+u/yNmXtviK59Qh7Bqfl
YuqIJzkc2frWXIjiKN7IZMrecOltQSrbVC7a6kERvk1W/2C5wcGwkFOr64u4QuKFOLxzlACFutc2
fx5Q/PYmrjpEYbx8wDKFK4VrH1XbYm80EdgMI3ntonEna7rT1bNjxhubi1SbI+Kr9C+RG99HU3wt
Rmp65nxBC+ulUt0xlxBATpoa+CTi1vogCw8Bxq38IlEpM9JgXWBYRIyWzDApnjxtWck54VHizg0q
64S4nnQ4tbmJGNW47aOnJBso9pOwFENJkJRx4SLVkze5dOt81V3pzXIt/w9ba7cUyPzaxULXnG3f
1/213DvlZPBn60KphWb0/EjQh7H7IJHe5a7O0/5ItOkJKBLLe1jh7P6eEmlTxBWavNz2iDTashsb
E426DveOud3HJn0p6hJuqA2bogS9Fulp+TW3h/YQa5mzttPCWi1WCB1Pa08tl9YpKr/JNc6oqp/h
4L+kXgFPbrmUi16mQCDM4dUIwslckMEj9dPCejPr2g4k8dovSNJGLuEE6pkDMQicQ5sX940+PWC+
h8V6uQPLvC+I5SBXQCWViL060APC3aTTnbcdHNYThZZy+Ma33cubMhU6ibPXTl9cLT8hWrSRyOqg
hzZX4f2wRAZnmnmeS8x6OQN8tObN3rqSpCm1ISfRNtfN4iro0oMdenSxtRx5Ojq8JJrdHSAzdi/u
M14PXJik8cBuvQOvYKKuY2E3i2irX2RPcW4fOTcP5EUbhOQ2tWXv1VLtWqc/SKg2ymAbJnQRXDZ/
kKKeFxobYJNU1JEgu1gsf1i1egnNe7rCba/ZaCORNDUQzRmqPtvVdsfCMnvjGEKgQhsasO3SkBf0
E1pFbHOWYdGX+3kKtJVnTzWab0l1MFBL/d7nmnVleFzLFh/RJ8Otra84g83TKnXc9KWvCjz5NBPL
z9ZBXMwHXOvZ40CrrHd3vSfKbwaKrWkK4F+PBvuCSaYB7WbjVW11GK4WC3yKwkRDbvB8equSUsfF
K2SGcdW7Vn3KQRWuzMp+9MMCNaQp+JHo/rdlbPsvetNkp8yZ+iuVR/jOAY25tIu8OUwAGY+dSc7Y
dVSiXBdZNy1JprXR6/RsGwsiezoE4C4s3HsxWDmOOGkB645H/gF8flLa7maAmrPRR/xxQUDF+Qog
dnmdxi1uVdPMbuy7BhEoLybPN03Yl0p/hlsBJnCcsmpnOhX6JN0A4wvpJEoHpTUh0RexoREc7c9W
mHgHZIoQnQbmi3Nc26yLKcjYc7a6sruAzHmec+fS7wb3m8uqgtGFdS/+3PZzM9UNPTcHpUNVzMOd
DgLzVrkhhjwlMotxGXnMCELiZu5MRyOYkr3KUKPJ4jl6ZBVACwqgw8NN0y5nsjPq+q62doMqAYHN
fXk0u+A2cur6qKYh2Oj4DSBjr+nTXY/yQLBtNVBEwJRUdefqqBA0hRU9YrQ3l1yK4oh+RZjjaziP
5d61F+oSVpfcMBcVLjZde9EauDvqjfI4S+fiYEVafR1nXIyNOAYPoiq08orWR+tbCzeeC63MwXeD
RN7Detrr+xW+l0A/JsdapWNp7tHUTe4wlILrxr32JWFBrcBB0VDT6vRmLg3ziIKuv9HQMFgtc+zg
XTKPT5XjIaNtZGFBFw/m8IUzTfhzhS1SUz009plynT/epHVIQDUznDZy5MM74NDrvoch1ehRdEs9
rb0JPMA9pt0v26rOp2PYK/U4D+iKjVUel3t/qXIE/PDm/jFWcXabFZg1GZTGrrLILjAJNF7iFmNK
DOicTbWMOA914BG9SNsYlRluQmNRYCyoQfXoj+JJNNQsnYr2joeubV50ebZCm23+gsngwJWUxMAS
gezAL6nv1G6zTTyUBXUITliWuM4D/r7RdVYQ0zI2CPKspnEQrW34U252jzQzTY1clEhju1oXjjcB
pgv0g9VjEOImVJTjPgYiO5fNMez0+bj4KFjRye5OvovecacM/wWM8oSgIJeMbpmu3IokvuqrdG0z
g4jHor4+KO4FrV5PV/rCGYCuB7LYEahM2vAmZohDOeanePZFw7GyL6xqCE9TW2c7B7LYBfEHWKQ2
YNeyhNahjWivVYC4gQao7EUFIeXqpu234eLQd47QCcw8HWeeELWpxqucXYN6zJazXbubLM0/xzpS
OYNRR5LroxAZavUmwQcdgcqBG1idfatsq9/H4k4WecOyTmbd4z7cDtsxUwkUsKXelDidrFU//+ix
HFqXoWWeAjvr7/o0ZL1YoDOHqTW+BxznP+hehNvKb6qDnqLSDGc0XRtD/KhH/mNas4vdvLgsksrd
eFHWn6q5qraDW9KAsWv2nY2u5RBEA9hX+PUtgZXsN0RMuS1o5ziFeYrgIK0DfEq3KXzg1RAyBotJ
htah8QFoDlHWrsnV0XD6bFMv6MVZGSZuakEl0SgHQaTbCUUWqHRI2cf+ZQgF9tK1Wct4CUzw00qs
nJKZwjArnFauhbBaQaRwsrJbq4Cqdtj27PTOpf4waNpmibkWAcHXcQnwBcIUYOBa1+VPV6cYk2ct
Bqoa4G69yBUI2QisYI48aMYRSHtNiHpansJBatUVdWHsvAsn5jq21FedOdHMUqCfXa6Pm7wmGKQK
oeUxQQijz6dwH7YoI3fKh2eXAYIPR6PDia6K7hy9WDaTlWGaSTUP3xQTVtE8gf/OVUmX2ekdGCvF
/BDMgGH8gt0aYtw8JuoJZ8/uxfTc5JFgBKwMe18UfyJzNdZsmjJnYer+0F5mrclFZ0LiXxV0LTiW
ITMp4G0RZbSLLna7TQq2jNKgaZXnHlb8KnC56A/g5A/C5cbHGtG8yOsgM2eqPeddQeColuWywgdF
8FjfksQcbtn3YKuzxn8IskwnQw/1e2SJmi3n7rSb5wpWHWw/pFyX+RnxzerLQg4GDNRGEU4AzaM/
gHKpo+YmjDX9NkpsmvscW/UqtSoSjKb8gcpEgaTfcL8sykfDmXpF0DngVlK0WVDSiDdGCWoMvbth
k/Vq2DjNpK3mLMd8KJms5rn0EhDytpluGtr4K81FT9zv/X5flGEM1zIdAeig4AR+hZZkHnfUxGfA
6IFTG7ulHtqHZKJWldaWe1vlbYVScgiptcqQfzYK7jIZc1eQRx6GyM2AC/UHSxNpUI2ipmaW156H
X05Ze/a+DAfx9yHj7ker2fZm2+9GEFHHYFnAjExFf9eJibOJ9/JFl5nlUQ/H6R73GurWLpryhWYK
+5E0IzT96FEldXqodVRFLkan+xL1aHvrbQcUJyp0uuuVu9f6JVsVuWHfdK5vbTtcWA7WstBQXSLt
MsYBFGQRbK9VZsfzGQA5hfx+xrfOg6Sp9wbNOpRk6ZFa2W3hw90IK4cL3giccar0BVeP2jn5VTac
nGVI7z8n/hi/SaIJ8ehfxJUPRCcrrBvLQ6z9vMQuNGynuZK0uPKzk5uph1J53+woP4QWfshZN/yF
4W78kTajDIKbaNDZH+VtDIygewV359z6XkSahqcVRvBYHOrqzWzs+OCPXv5U6uiyIUhYrTOKFdtY
hxVSpZ150mrXevx8QMw/8ZQg8CBVQc5t/aZSB/Wl70v4jWfTnHyOgiTaQqHoudF2IzhyyKf7IDCx
gZw86pFBnNxpasYRA3UJfAjmZtuylSk8UvCuYivAxp3GiedNtIYLFN7QDUt2Wp5rGzOuqON0qEZb
uZ89NS1qsZRWvo1xDH50KfTqL4yoP3HaFIpmhuOjaQaV9VcGlkeZRaEmE2GPymXbN32stloDJHir
oNEmrf78+VD+iWypACiikOPYpvtRvaY0amtOZ72/SZtZfa0scQeEHE3/vk7P+dTQlO/p4k1DMX7J
F9wBPv/4P07kfz/+feX/i8JXD1gzDUnv4zyCh3s2zldQmgAJ0Uy14wcrTf+iYPRBSOWd4SnqjS4O
lTpEtw8UMAOZuNhKy+im78TKxYq4uITN34RADJmlj0wzGIKi2mjYhvVRlwY6GVT1sA/OkQ4qmNoR
Jpliy1IgJuan1yNV0KAmwL5jSj8f0T8/4X8/Wv79XyOKx3c6h5nV3+Q0GS9aT301amP6f6xSH+aq
Y1Mxg6T7YZWGfWnisMSHkKw/aKUGAQjDEkv7Dlvt/6ZKIzMGE4/Km+tiC2i9E7//9TxLayKrxIl2
jsgBa6/6qs/9bomXv5E7/xBj+RxlmyY6fijsfeDkTqW7BMoK1DkDEGBRjbxQNnU1dNP1MAKVaz5w
zCcX01JfNwC9Pp+0P+x6ZGPQELHJW3zj43gqJ0gaeH7hTVvsypmsec5uk3p6KOke/N8/yTAMRzcU
goWoFf66PKCPcRtOl/Ammw0MdtVVAyAEc/tNRKHx84/6U5RGdEtkA1GVQy3qw2ehVTRVY2uGN5Zb
RXgPlBiK2As1dBM3xwuTPv+qgBO20TIIVg0kL8wgSUX0wNPwfwdLlppGC7JVtS+VPuKqk+IoWvS5
ddnnHu4JttueszipN365UFtEYg96nZZC0ISn3FLlBMswQmvTnfYvo/gbb1UUbi3kZ6FvGwq+4a+j
OFAaixsK1jcTahmnhd96G+08eIgGf7j6fBR/+yjW/78G0Zd1+6/1TxItUomYgEb/a674n1afxR5T
yOYhovlR+GlJx8JDaz6C40MrJ7OPjR6cbW04W/hif/40f4j3RIz/ftSH6JSHgdtjwqedQbhcYDe8
DoJi4/iC1AMd8flnGX8aOkv3RE3WQCPpo4JNaceR1zgtz+W+xXmNeiK18W67iF51PILgEcgaPUID
ABvi0pAWBVgE+i4q/7K/bZNZ+nAg8Nz//SofntumToZu5aLOCoHJW3eOscwGyLHKhwQQEaR1qDwL
yhQN5UaEUFpgCmBufY22P8JqxSmhqoi8sKFtmsENTjbIYYAzIdxfvzQg8Zrk8YVNhz8wR1DodGUG
B+V6z0lq9BnRAFEwJ6/CtA8vnSJytprdmLeNPanXoC5gvpgIoQNTQWg7GcnNY3/a+nVTr6uEEno9
l96mWdC5KVsbo4YUJX4/gzf4+Xz94eTyLWZK58REye5jBJ7zpOXbW965qXD1KQAUubX3l9PkD+kO
GkM+FH46NZD5Zcn8aze1idPNJeqtiLfvxopSQlXvlqoAe3Kp00SY0dFdQrX+/MH+lL//8qkf8vek
pYhF3co5I5dc77uBZg0czwLEPVilWsdVpfL0ZB1Byt+jGcpdxMjpbX7+Lf609ZSrO7ZtUFWH3f/r
o1f9bAaVFiU3Q1lcNdrwSB994+TmSzckqJXM+uvnn/enJMj34RQqyyNHIGD++oG51qN3oozkRrND
AO657eAp0lcI9xiYv7aNmdJApxXTpQh3NSOo5ALFJHeovL/svj+Ov2/CoUYskEjwUTMsSvW8ylrH
OQeg9wE0V9VdMlJ46NfiF0c3k7YlIrrcqT4fgj8FIBQBRLrLQhz4481p8YvJ5LQNb8LCD2l2dsEm
8ZzuMUkMeMmff9bvKxvFBgWxkblF8+qj/jJN2DEt+ok7IrgWLV5QDmhoLzinybKuueV+S5345C1N
/Zdn/P3wkM/1RG4ByVjzo6iCHSRhrvdTcqPK+TyOxd70uF659RW+43efP+LvAQKha/S6PPQuTURX
Pywo2yhbp02pasPCEpMx3CLcofhLIuj8PpCmiHy41AF85Ak/Lha98A0859zgjIW82tQgFVZx1GUH
5fXwlsKgWw0jgdItop6+oVrMy7LmrjvhigusRgDUuXKvi3y0d+FYq5VZfmnHBxfIF0UzfJ4re9h6
Pa16d7aWTZ2mDcW7xqdXWBbxaVAtshEqobdh2gXACFgyzdzbq7nVqx265falpieggypjnY8oDKmx
TY7e0J4aRwXfI1V8LwOAWDF8WgynkHehI5xuxU8eG2Q8SiF19uB3dM3h7NPBssXWkGw4nvxVZYFU
zr0FPK6OsWXj+c2XKKyLDLJUgK13V5XrFKWhv4TH36fVRJPDcdic5NW/Kb/Rh6dsGbnL2RZfSN2k
jFP40/fP146E2F8OYERgbQI7VhUGIscftY2zGgW/lobPOS6M6hAXZfnczOA80HNJT52PF8MYicB7
lfp/2Zi/Rx/5aDStbQwLFHWUD4G3DPS0Uxb+r3mccWEa122q1j0AN4FEO4cRCbWILtJUln857H4b
WM+2HdJvUAuebdgfxWHLxu+Tsi2qc2O1dPaqEPMn5Hg3n4/s73EeoWVdjm0uRQrBpg/J8JhFrJYm
yc5mWO3zGatGbJChrBHx6mxrl9rZdYeHakSzxOkuPVqOf/kCv4UgzzEQwEXp2Udijx+/HjRW1Jtd
p9XFucX1SL8ofRcq/kQ4Bk662Bt00MIXmlc+FPrFOfhN6qndkPoZG9fB3T3TkfmgUQpyvWr2Rj87
+2Ayor8cv79PBhqdKOog1+vgWvExTvKdctfswuZ2CNJdH9u3bVU/fT4QCNm4v11jKRpxBviOw/WO
hPBDjBzdJQNBhRdjFoVrhBBBWqlVSQ8TB5Bj4Uf7FDZ5XuJW43VXtEjXplGunWp8axb77JTza9zk
x8Kgv+q/lfzo0TtxseMBVXAd5e1P6vS7Kg5AHCZP5Nf71izOZgnurQoKCs3N0cjjm5Z2+oXvT8AQ
qh9+WuNl6l+0EWKDzYi/EPCvrDzGyJtZc7F5/0J1fTBiexuo/nmJ+9UMufkC9aq7EIBY2LorevYb
Ru8Subwc0TI8L3NeUoDhCpvqrayrG8uZ7r2oeEoX9IY90LxQ/dKTPmTezhUD1wglwDnMd5M937e6
j2qveiG5fbSXcV0BR0yidp239r6Yu40yaXdSbkir4LKtdOyByzsW+GsGQt+JomylgQVGW/DrYDbP
mRHtTXLHKqvOERDDNjc2Y6YB89SvY9h6S1HjE5+VZy/NsUuPbxIFgSC3xey7ogVbjCuDFAFx0Stf
n+6rIH8Ao3bVmKCv+HWOIe+ORuphWOydWOG4Y/NsicqWHXOIDBnueiiJYei+dSr/OtNABQEo2Dgu
BvN2vnwB8njsxvLes3C/oO5x5F9wiwq867kZsQD8H5rOa7tNdYvCT8QYdMSt1S13O7azbxiJk4AA
0fvTn28qORd7Oy6Cv6xe5mJQYzEcYt+hfn/8NlrV3TloKUJ2qZc/dyBQDv+lVF/cLNZqtW8ZK2bT
g7Ry5odpGbbMJnrPUgpdztxw7CUPVGnvxjPYh30FOYQfGT2Hm3YZntuQcSxh8mxH3qeZWLe2D8Ik
PbIAzd0b1AWMDMbyyulj6coT00BpmKjcjUfVpNnRQ9FSb5DNv9qKYatUBSZDf2zS/h6QrpN7aZ+m
gjlO9AE1QIynlItlFenraH6m7GWrS2N0+10cBach6U8QttvZW+CUE65lfr34ebTuNUa+pnsNCIKy
BHZJAwunFb1mQUeJmnUfkEYMgmrLjADmTBQ0s10SZzeuzo/j3H/NbvWLOaD/+ZTX1JH9OdWXPxYN
u8kY/FqIXc1K7E1hcUw7qkcaxpYPtntfUTTsUTXQptFb6E2EYP2t5Uzf+qZTUH+dL6NyypBCzfSz
eN+M1bEEvCBoV581x1l21LgNY4MlH22nMyW81JQg57Pb1YK9ORuaMEVF1MgJN/5TyDDuDUDpdFOM
32l8CvIb1r3z0xWmyap8xuSiFRzE/Np/u7jLw3BOmZ2EX1g5+9TPh80YpNQp1jUwAoYRW69lSmms
RemBU4b/AYmhyWLdQAFaHs7pa0AZOXPqarCEkydjNoeDeQ5piBwZatpPoGRQTGKX99pkc0ERV/Tx
8LsxvVdHmENtc7L8HI3pOC0+QxtnElmMxdol9UNNa2+Qs+AgokHD23p1uKG+dZPSTQHS5FbAgAmd
bQxAPGp67oSj5/WfSUzZsu+cHO+5ZbYddFCtmo1d/Z7J9Hc0djQ06wI9cU/amRnX+4gGRTAU7Mvq
gX9KljqwuT0sFPsQn57q7QR+chW1Jy02DoZNQBGA57/jOAMKNBw7qFUU0fnxyQu/t5a78YNUIw3L
yL3SD23vjm3vWYqJ1NMUcnNmtD0NXXj/lVF9zcZ8163Om8zLtkGXvpnFmUQVhaZABD+V1vm+9pnJ
DeJ+xriJC4gVeevukuiTeqjPJikO+LVznR6ycn6mXPGmj6ddS78mL0pL7B6qBezmV+FZ98v8a8nP
tyvKRUanPuSjOqWuDdA6Vdt7NvJjQVkxaCogXNFnRZTSWcAoGmjRSJungfLQ0vijab06TvaY0fh7
buutb/UM8GWYfF+q88hvA7qgwZQGkELDyrlkcelgDHvhGfe0FgdO/K0ruvuLH52o72SUE2MirJ8p
UwZ7ijWaJtlNvKOhaQXEOqB4rE/5cZyivuB0ApmKzLOBVoxn/kMC+TRMGsHwUhbp/owS8oB4ECwF
yzXbGuS1D7wn8PtGYMq+LH4SAZ7AlJFdwbhRPNXXlJ5NhvvlfKb7APtji4dNdpCnpiRAA4a3ucHa
7t6xxtdx8OIaJoBOz7rVgXni7NswwMqY/S0nY0FK3dRuzNh49ozoQTK8HpBeIdhm9Gths8QADsTe
/DzMAZMSEmtfdRYFgdRqGL4IWDMdnfb3hRmejunc5BRt+iiyNgfF1lt7WHpR/gVQNpuO73ynWotm
yIG9xMUrsZEbbceki2cO6KUsiuYe3b4J6uY9tgAiXX4aZ2bSzZn7NbZAurbUKLft+JQm9dFliK0e
AjYI0+jsDON1+ZkmNPjNzqmagpNGl9M7uDAOtDXydUzXgd1VXzDlBqzsnlIfoe1YN85o3/l1Df5s
sBF3BswTMbPVbQNvZvnluGr5IMVyS4Cq8+5yY3jODePWAlAE129TTh5FtyVwPFQPpuPuypsSHMY7
C7pKeLYstdRrZujcbSRWTCkE+zp3EWAsO7sw54/uSAKAbKZsqSXth7eaBLhTUf3T9zdz+hzDrNy7
OLl1XBrAA8pdkpOoNYXG0QOnioakGkMhp46dIoY3o2b2c28xerPaWHiMjvYhEAHvmNKjmQ35VVjS
aLEZQ2QoqwqWVCsD2ZycZPYSJl8jcyb9gr51+yDutijhoT2KkBw1pPSjesCbkSejKG3P8UjmdXG/
JzK4s7hYqri+WMlumB/DUSUBP1awgNZikLO2WI+OxMmcr641byU9L+Gvi6WKzvyY+78Cf3XU4/2p
PoSlvR34a2z7tWXFgBGltzariWIacOG4IK++LGGR+95GFOlH49Y6Nz94txW/+zCV/qqY/Ttn/N2m
yd43mIpYV/7JylfPLL6jG6UKmTwa/5hdax/3z64oeAHexE+pr8uqGxMXOK4onhmCR1L4mGsLLesM
Fe7uTQiEksF9cxk3bP9Vm9NLgWR8hFVG+qLOJDtgvKWbj3ba7Khdp720SI7zxTk65+yviautNm0A
Dsu3mhJLO6mp0nm2apoom/hxWuKfNrthPbn1IgJ1/Pt2rLZp98EorrXeXgX5kwZlS8Y5AyMBTZqD
uvakw4HR17VtHC5cpY7Dt9L7xqVPZVrdGJTXgX93pW0xbVsKjscWmtobx2PU8XGhO3m2BxCyw/Nj
UhK09sK3NPTxryiyN40KcBzr5pyWv83lA8HCkV/o2WHY+czUxNUPsccZDaBzg6AsipCJnYBB4xFg
ZqCzh3kDsFtH85bJDMUmf8nb/JDZB+cyftN+PDqtKOL8o7+sVvMfKs9PfenQxEQvRV/f1RQL1mok
yfL9NF9OKXrdo+E37sP7mibBs/WYMDx7uSQ0R0VPXtADYZX3TzallcUyWJu8je7nsCclUHoPcRf+
qQYC5PUQf1bl+CE9bnTjR7/4UEbpvoqPzuAiLw4oEQ7XXnGoGKs7k1LPdZqODzM0QenjwyW2TmYQ
7C1aMQw/2PZteXCaPt2g4C4o53mbruIH4JIee4PprsC0MwJ3WbeF81JH/Q8gxRmQ0GaAfIK1Fobj
Yxem72M+PJWhsx0u9a3evrpQxkmzErWGD167bEv8FIeRNjejw6jOiWJeDHv6BjRjPZ3iX5FvPFAa
91InyfU6zQWzwmpQx+NBRybd4/f9z2TyvsflDLgRH+zD+K0I58fOnO69AJdpYUpD6vWH3qtH1ao8
m42auoz2rS7zZ0jwpWiCY2cu39qxHraDPz0B9H+QoFshFTzf2QH8venT/BRX030zRB9jEO3jcPlF
O9m+tMYAlBkco+Wy3Izm/D2hMhU1cWjDuL8Zqhl8guLRjLuj2yf7ohXeAkWJUbDrivx1NVY/KQ25
pbSKie7JQxTVe6t1ngEB3fhO8tkir6jd2I11uOgKwX0Kjpkdfo1l9BjjbM7nhJo7/0gyfd+6EZhP
dAuEFuDuGdxv0i8vksIMym/qmvjDOFAkNP3OY5DfHWtPvrdk6c3aSvLXIa1lp2IOdMO7Va2A4rPt
h8uYnSQuaRb9Xqbuqx/XL02RPVxPZz6f6NQC8YfAmTec7AX0bzNyHiisBZCp/MxKmuZNZ98FgN60
1DH3F/8udMgWs9HF8XflsjyYjXdLs+tNaNY0MSTrYhX+qeP65KGuQVLauEn3krpo+cYCfNNpYqr7
4u8ipXw2twmkMsXlrX9JT1PxTGkD6cx54zImeUHatuAN1QANhOjKVbnaigfc7D/CGmuZuAMXUvnz
a7w8I1qJetuJtWHy8KX/qumohrsZ4S0h4ZOZ9WefDipvK4HjYM86QJQuLp/PgT5LFKyKu488B/Rn
sO5KnGhNNTPoXOtcTFPGHtMXhawpZuqiWI4EJbYUjXVrBgDwUMlhqd7uXqJEuoQKDTAc8m02r36k
jrULuFlz8O+jCwi4/fgQ9sE+HcEkwYIyk2B7ZnAYFXqbNmDkJ6aX/mbGA7xOfUYzY0VIOdLvH0JQ
kYmVSy4SrDuKNqHqfrFAFEz2oQE6C+FOZMyNrlCn5AXvEspGdx0fAqjl+UCdhhaoh1Mgo2OJzk8+
7lOUfFkTPr5CvbSOmGqjtn8S6n3DcJ+X9FOyVlaltHT+wqBb0YNRpq9sH/dABk0dT/fAX2hH3IJL
rEEm0WIb2zq392I5fgwm7U0A5mhDeQwangOdcI6saiN53MQ20eHm3mNceh8D4zodPZwGq3u/+KCm
DOcbG63DaQO0S5E13WGw7eX8jUUR0j1Jn14mTbSEKAB6wXxY7O+89GpycdgxLW79jyz5tCA/DFvD
GbZm86sa31KGbQI6jve+OhqgO1XcOErQDb9L85K9uvpJ7FWHHLnjVd058fnWoJfZ/SMaraL/2lZN
mcQ58gYddXCy/8ymuBnnH1fTvtPpFEG2ZuR04VonoDP3LE4TvzlSugBASmHqO6JfPiGjNtY28kPG
h4mVh7OlydrUFAv+72bCJ2QHrGixIrrQ3hlMcFdPBST8IjZRw804kpHl/JbMoiW5p88opF8T8MUA
dxwI87znDZxp+7upXsSZaWzuIftm9m9z4u2MQ3iGRXrQ0BjXSheSJjszI7onZDUf3BXjDxjJkSef
527Yn1HCtrFP6a1h1gMtCNwDxyazWazm9p8SkfnK3XWpAdqMsWvM+n6kp8gS3QKVx19ykeJT32d2
KQlrLX7gXAhqk8wGmIXveR1bhHaaJVuvPPh7Hm8xBlwMKskkkidG9cCe+H+LL+hABYa9Oq789LHE
HsszGuP7bxARZ+djoIrnIwuUhIiBCIYZbbCvIPqqnPZ2PTH64rKWb5eRHyHbUAObNNPPLbsDSD8Y
SsQhn6ul+NmJwVvjWQ5kOjQ/6yHZi2lsdigPsuV7Tu/qKqbBQWckYa/vw4k54mw9XV5jlyZZxzkM
Z96IV4CBrYeIJyVsIRm9riqEG1vJBKzrCCwCXBrGlJ+7D1kp2JogWyOtQD5MzMPoeSdkpB7hjeba
IbiQUaXe0VlsJ7tmSe5z7GL5wvh5l6D65nu0rnHvHIS4SvTdsD9c+B3YPMeon24d5qJExTv+D3Mg
hnVNJMCT0mKsBgp+xzLPlXHQq660BOyPgDkvyb2Dn8oggrWEjdE9Nx3DSKp0d7Xj/RePZmPaLW4q
hPnF+NmvCLY+OKC/tGgkGaWLpCanX9I2uSLdqVWPfnKr37W4RWBm/pCwYelRFq6z0NqnQAsSFtb1
O7hVc5g/MxkKpBbaNDHM4OHGfMC0xleDJXk5/S076Ec8wZeUO5Jcoa/1ZGN/SELqr3TL+ioWrcG2
Jhpvj4S7yL2ze+mxHLAHGTUmQHZOWGpNvl/tID6MUYid3fWB/9LEzD5rfkmqlfhnBU3co/8BUcvN
oaB5jbQcSuuBpzrmtCtRX/zEsxFFkMxAX/KYIC0k8/x36K4ysn3Uf0NK6+DYAW/D674Ri7kE/PxA
MGA/4vEFHkjTbwlzLfkrHx2G7HSxqPCGYQMiZespRm6iVSQHDYAtzE/TaB96l+IMwgisWjzom+2R
KhSFR+wehEKenzjeoaITgQDd2q8YMUKCjvXzGsRPUyLcWROiv/2d4Xpwirr4itGgSEeRu1SXBEhf
OdTn/qi47brC1iYuj05k3U7/qY9xpEbYPJ6J6CR4RFIqUKFdx3Q5osh40rlLOMDgU3IGN5oP2EQL
MitY92F+ur4rO2/M4JO1OAx28TnwBPO09k5OMADiFGxtlNlleuGjvJhX6E0wngtgU1wzmwbDUesV
3SKniWmAi5LvFKipz3gueCv8iA6Ve8aLIHBeKtPeyunPDZpEEQLdh5narxXyXcp+KrznHCWeZf4h
zINTtBoO5/ZP73d4HdHrYCQPKcq8GUHhnSiDoeRoqr4lgEQwLAkV1h11J2AJretgIW7vrIuuPZwZ
+8EhSsIRkJntBij9T4mc0R33ZzdcO1gsK0yh/IWymC0Dne4Mk8EaFqi2xbQ94x3OPm1U6AfwmB0E
jBhZdmMlPPGku1tdiGH2/UNpDNVNeQEU2p9vTWp8XfIvKZsp3eqpS3qa25PLTWV6V87SwXEtfZh+
F7/p9zQUgjuLivfZTgecAMPXicsZPrTpAAdpbrkJroeB0Vv2wpJal6NaiI1wMXH7X0Mkymt/w2E6
fL8jBtki7ubHqsjvbP8qCDn0JaabpU3uZPJdImD/VYdfzJvASPYZYY8kK4920j3l+BYF89fPkU1B
fHfVhFw/J1Vby80su9Y+jKtPm4B2eH4CCGNNk9GpHSH9C9vJv0o0mOOYt8X0wqnLRibivEYpyuaT
pJBqAyn3JNKkFfegRqUK1BdtKsBKkmQzvAWgYfX8Eh4S81vdaUSO2dGn1AdDTo7iPgJ0txlWK420
G0rgFJ0TVenyL/Nr6AQ3Q+SDVupvcmyMCfQOZwX2NPaX3YS3MUVsejGGIewpIu3APl6dn8yzv/Pb
YhOBSd9yvpiMVRXsaKZCEf5ZiWmy+VYnf3azZ2QLsTzfvi04uxCgaOnRxv/xV5JjxOUv2oK0qsx2
6awWi48BfLpRWThFT5fRudgjYmrwSy3WiPAwuicYXzL/kubEpgZidAA3rT49okqZC9RwdNd4wYZX
XXreaDAyvVlttIcSp0KsOTFRgScxm/ieuMLk9s+m2cteQ73H0I/EekPj/jkAAYSbokWD+VK7QJEZ
CMVfqjenLe8ck2kOl+podu8tdmuJnMtin+QiSgFbKExDWaoV4YNwLA4RR0DxNj4dOG86euNnZBTf
qGN4mpi3JbFuCOzfeA9r6kyqF4NYNqTiZC1AQuNez8Ea5Sf26ofuKSLmFOZf8pAQ+hUhJJl9c3Xe
Fcy0kklhkdNA5+5ljlGWuF3hO0jEsxdF7glKM7X6BWlkrqytNtnRosOEjSLrtiWBTwUtKSzilUxf
hcHbe0WcdfSskvtLk88CI0nGaYHng2XNfjF1Nqk7SdCitwvoDu60k+VeFp8JNYkUcbqgHgx//o+X
v0cNLj5zykCFb/yffGBsfl7GP2ZnHboVXAyJQ9eyR+Ri5VH0ejXDY2CuaXjDB8wul70LZLJ8JBk5
Vfsqi97UmA1011XEoMTBJ9r2OO8sTgRHLa9ifwdZC+KzOe4YnGDMu9b+IdOB81YAWkbBqkteAlgy
Y1oU+Dtr13/3/PuFtJ0oRjY7dl0CXn3NZImSLdZUP8w9cK3mA2FPMdfiPmNvXdSdav3kEjkE2YKw
o6wr2bRYsDbnWq6e+DXeR1ueZfxxOq59DxohXa7APFDZhe/b9PjQP7X9JSGtkl9uUlBNB3alRcni
MulFUlzUyDCaAUrnftRJ3KQYnBwTLxT7N5jIrRNhjKyutoxirqn1DtMh0s7YcUNW7lF9crzYyNXb
xzzpzjS5QWdLHmzdTuM9cFPJ4FTBrVhMMeK59/YZ9g/qEunR1e4hjVhGhHeFO6/3wX0il5ZB5/2K
eXrunZwI6S78Gar59tATCDub9mouxcprYIvKU4Z+5Uj61fk5TrobIhw3/fndBTOkAE1KiwznRbaA
rFCeCXMPdDhKZEByGCApYwJ0/WgIGnzX5ujeM2Hp0HPiUnq9O8o9sCIaiCsfyfTf4KxuzpCQ4r++
pqe/+bT4IuJCoC24ZG6s7f07+g83JZMlINerMWCutpy7MT+nqJNsoDqgTN5ax3sayXyvWnOtZVl4
MLWsayzEGKHtgSlaGH/kDWqXTpfv2yx4kDkh8zWn2mFhjMkwBVuHkLVIWe6g1+2w2cgVsCqD6TD0
Pe6MuroNSEbIIoeOmE+zMSEkKwBWPH/Jkuy+rL5fnBLcSHDQonBf1eaWcXb7lKF60jn8lQoBdFbl
IEwlvCz6MRujeUhySzEQjlhKtoi9be9YRwzIvPrIacWcQ2bhMGeF8I/EEUzn4W65Tn6iB/E2A/QF
r3579QqwK8wLw51hHJhOPw6Wmvl77poe0i2RiAonwQDdWqlE8QdBaBCutw3dLkSaV3fmpXjMXbK2
mAkTxQSTD0ov51Ux1B2pYhSER4BCzs0W1IZvMzlORcGQNPLl+UKlsmrJUM9QBCoc7rMa7yDnMxtx
PEmAxiNpnsBeT9wcFZ87fyneBzZcGPG+J2yFOYvlynIT94+oWyvHmzPxSR1fw1p+mz4A0S3xQlSZ
lWE/cd//SNch3AhpXToCM7ilgE7ze5lB6OCoe2Jd/AOwsY2C3DwV4izm1xwMNP4Fm5yt9y59pLyY
T0t/8VNUHAviHz3QSHMLIhpwYz4WVV3SqE1qEZMFCvKI1VUYFeKjaHR2MuyuUSQLBCQs+24nY5c4
in3GQw3Kg6xws8+2mYdBnD6KQnkUfzenjJ24utU1eQPpCalxGEPf6rFSSHA2Pwlk6+NFyWHnI7LU
WTiKSXEtHlW2r7wRNEcAYEYIm8C+skP9TWel+z5/MboSZ4Lqpu6+o/4lcNGVeDJUV2DX/tt8lRUn
D0CIAJY0NN2ECChGyoVM19ioXDYnBtON6A/foDDjjVtnAYg69Br/V9CEZ8JO3KxUJiKcjiBwOahw
4xJENJyPhckn0zbrkdUcPG6XLhFJbwwvbuHvTM5ARo+OHGV2jcmwnx6+hyExXPR4fncJyIaHR5ln
YHvjH8vaQRI3GIcoBZnfSdisl/KRpeN3+6Ri+h8ekg/rAluYA5KToYw0a1j5+D1gY2BHQNkxNSk1
gj6o3zLOKAwAiK0+FJLpf/Ru+OjQ0D0Un2TR+yvFQP2SmnyvFMXVh8K9wvTCsr+V4eDCZhCkO3y/
UBegOMYSP7AIDqUq2n1cfnTosezl4pOTK79oNL4ZkVI6oIDNQ5cEg/SF8VS6LpnRMjyd+I6JkeuV
NQAgfE0JQhaiSjuYDkjZ63vtt4yp98AzHnjA2QkPPeasZP7U21s5Agz9prt3WV+angGdKeAwAO+u
fnd2dEd4RHlNabOVghWpcWAf8iORZBL14Zzfs3bZFMRZzHxb5AQNQHdBhtchaBjhaw1JIsyko3DC
Ke+UcJJq5hOsKBJu0Lm45aYMYy96FP1yy8XqCcMiXv5bIdhlniigmfTP8pLt8V4MI8mgcAfypA5N
AOPcG89Uxgqikx6ntJVvzGXac2ijHyD7mF8MhWBJ8CdSKOK5cqjXxfjH94iMj6BsgLcj5YCu0Fhl
n5yYQhqgLfL5Z6RrQ4COcUKyouFEvnAmsADcBeVZPFAHxHe6F2iY3/LzfwQnalfilG+hygCGc61W
5h9/716dezmlspDyAHwaCId7ZK2uX22AaPr7IC2HByuRx3s92qvZnww5jGstTiTgRqAEgWzqLPsp
IdmCVvOD95Eqsj57qXEWUgoGoNwJd0xMY5LNrwhRQMXwCu/pk4S+t3ff8e/+sjirCDH9zPC5TSgY
NA8mw3dD8pZpAW4fadR/NrzTODd+hr3SvdODthUVK+QmomWZUiLZAyWD8NNsLeuRSpIKSuFcxZAc
liwBHR2HokAXwlx2mbQMJjORENhSTtWCVuJ5mJZIOEGoWeg/m/Z8fijjinCjqBw1oVu8ChviboP9
BiXyTMlUdplQ3zbMt+l0PmYBuWbDACjpNwqMp3gVPj1kVNOC90+GkcJ5GPwPh9QcfjEhEkjxdzZg
PQAixgGxRBYqm4uWrX1TIi7hn+XC4LwC0DpYgQuTaxgROkjj+Vb+e5eesHP2RKLgh5rsmTiQ3Q8+
cSG0Cbx2tgEoIv2C/mawJcSjA/QlxQd7tZHuFF9e9Yrsfj2VCvYbI3RIGfrtd05dzkWORZdY7zUO
64LAUEAAplNs0+fs2RGtWRtdcrIC7goHU765RFDYcafoNsqx0LAMeUGq6VakBjEEyokZGBQWreaE
yEC/43Uxeap8IeCEB7eUl7sFaO0E+5ih1NxTEL2Z1b36HFFvqMcbuYfoGoS4i/Rgqxie/B85ZFo/
TTAneLtCx7LncVZtajMk3QpKQPB+eB9HEYfcZcJo67B7cplYS70SP0VA6FlQn8pkjMur1DVPgwbk
MMq4YEHpZVyP3YIp3R8u9hko9WdRwOpyxxcuAKBLhSMlH6MeJ4NDJhCnbDfmNvYy7MvxU7agY+cP
+RQ3EtoMEOKw9Siwe6X89ZGQDBasp2iSQp3YIUyLwVG7/FPrMuyucXFDZDjlT2KSqxFanA8ygSjm
upG5iWF3IyKD5hoK2YgiBMi0v9TLFqHGqzjiEOCnyHlcZvC5iTrKCWXzvg/vcahSWd3EkFZi/Tbz
NLoPkR1GYFUf82TfAmAnx0eyUr9X6Lnp/BMb5jolgWi2rCwQfU3GrgDYIyMV+YQcUcxF8jwCuRng
mEe3jo5KPWMnsDPJAgxKBSMD1ItyOlGJEWM+IH97EgIcOMK/IFagZaJlCLopygWZlP+scLYZzEQc
4Pj6b7IIPsJVYlmIhoK6Qd5iFi7VCVfxxRc9C7jmneqHJr+74xEiTb6MxR3EzXWP1jd5If0PNogp
qlCjiPWfiv+7cXmPsk9cTB1AAg+KPLMv5A4f0glDQwy23Ovv/pKD56BScnt39f/pdpKmgUq0YMx5
AnE6YWkIqiXgqor6jbP5JZ9OwQX5aHIHJ2K67EkhMHTPBGg+F46TRnIYECgVmnGBegJzgCCk3p8V
pKRUpTgvoD0iQdgNC+KYVRuT3ie0pPNAdiUzoEjcDRuXFQrfyCsgyMBVssp/Z6dcimJHlW+eivRT
Hku4UMIMx0vMynqUycGnWQIf4/+8TjEbtsiFryWrMAL5Qgqs94uNNEjCm2T9qvLxfc6TK+OwJnQQ
cPjXyCQsi/DmWZLvc/CWgsbFD6B+5AQf1L2gbCtvbRnhc5xSYem/r8ggl0qGM67CuzepCgmRUuL5
AnS91MrFq4qMEQWZYQSg464MwcHwvtgWfDjzcMhIxNW+Dy1JZpmN0AJ/Qpg4s2QK/vMRpLmZJCGx
pssU313Tcgh2qO7v6sWTej8rVvzAaTFX5RdC1QNNNwZ2jjtUB+pkrpE6aUVMP/QYIOdd+QuBpuP0
79kr/xD3gJZ2iwSK/GjtNz/IPzfeUWSjC4MDYATi7gcXYFdyEtciH2JXfFyMD9QMI9v4zfDigdPI
01k7D8MES1WoBFONi03vXroLQuvU2w6Sd++09aMqrszz8nRNZwTdY9ExaYUavdgZPqTCOsbTQXl/
BaSWKc0ihsKRI++oIqM5Kw9ofokbBaM4BJegsrJgEKQiSDMKGfv4KlVp7k6J80fE9/hM1wM8hc9O
GoKHpZ23oyYGqfhb3nMWVCBRfshwhaflrfeT846JHebpLW/hYBBQ/N/ElyYeG3cAGnYfPpIEMSC2
EZEQDgVSEHsOqzp76OdHjltXAUPDPLL5tWAsYcLGSCwZtjAKf8Q98xvEsTJaNdCn2HK8bLDNR8Cs
dPFKAITsj3/G5nSU+e6sJszY4UF+ErtXSE22LuuRmJfYQ6xhI8pagxr4lwOcuoP5yBGEaXLXRwJM
O6hWgrcz3nUfrNz70o4BuDCOknoKMPDGa27NO/3VWR71EahQgKioUyW6h6JTYL9hOgRR12UA3RHF
pDhkcsGKQymElJUu+yUqn/K43S9LeOMBxCfbQuyv+LHMKRsbCbNmK37iKojR6pYVkfWeqTnB6+LA
kdJpfxQVlIxAgCJdBiSqO1lL4Jck1nCIAHu5SZKBZPejYgMetvDSEDIiOwR9FQOgjekB8ZdZjB0i
uPJ/B9Lpx1vvXyUG94ZM5DCl/uXfi+U5LVmO/9iXaQIvNXkG6E08y9+uEFYRJgneeO2sNkrqSWFT
dqyL7Yv8FK7S+yC/HOIyvlkIWHRBB8zZTPwe4FqI75zcslMwjk5xYZzy/msBjIrX8g5RmTwYAgzw
mhxfuW3/zNoVRR/9mVwexnBeDo9Lld31hfebcdKftU3FypTftr6zl4fACYokw2D+j/6rfdZYO4WL
PCoOfOollUxxCfcnwS85BxJUkAeoeMiF9kH1RPr0ajZ+R6l5Es/juq4W4N2x88gNlGZyNTpa0GcI
PkQHhUevFvROjo62yYa4TEkTmdUM0nFAj9TeuB6bvIBStB2dYUxRADLyEV4JyOtW3m9JHI/IoHSa
RfhZKPaRzYDV1Ru+p66HBIkCG5nxk+/IZbRId8PvZNlxpTRtPZQ2zTTNz9RkZodJZTSFbSxeRgFs
GFBygWfPXfIBCWcdKDIODTejtxRiVwju+jAyyLC1NHdM9wxL2XJOsIs+cg1mWkdZOvwxD0aV4cFI
qNdO/0tMoA+iuhJMdZk7Ujr8aZn+KqiLg5FZLgL0NcSYVc0VyyERweevDhJf/8p10SNqmT+mzZVa
MzmfPxh5feTEHXwdx2YUrMv5YVrr5Qgy4l4p1oT0DXXbUUWs+XrAEi5/PV32oSXV45sy4NjZ0KSk
E9tunHWPzRyfv/iZwpl2Pd6qkkMxTCSEVDMVSBjIyAfohIXRZrxRXYQcBCX65YpDwQqact8W1vxV
zpjupm/DNWOOtmReJt9972aK0ZwvhyoNEaSR2TvU1Ri9or7JfSHGr865zgJlIE9IsqatNyNZN4X3
RCKKLtRBfmiJZIlLfNKoFiXsVYi/99XPjYJ6mNQTU4/7LxN24+lGePWoYgtHFzRG7k+invNxvfRO
hUIs/CrPuWp+yhPoH6Ar5xr3Q/BLp0x08o50QXCCSkNOBqMBqNLl6YrUiSrkSxDK5+mZec0LFNlL
WYI2aHyxAaU+eDZ/eO6APa5+8xYZMno1+Wl5hcpJcuZ2F9zBI5P9Ya+IsYyfstgUaFcEZe6edJ1m
zUxmCY6VNe4ND9tpoOGMTrfqVjY6TzGDo9nMrNVhZisWOe+uKFVyukElTQkkrrir5CP4Klvdsw5P
FPnXfuRq6svtvwSW6F8eB59UeIoGdPmj10OkV0qZXOVQo2bciN+XEAT6qzfKbll0d42TKZjWAJQ7
MbEb1cKjsumniiyg/Hg1vLok1RR701FCy8yzxsBCTfNpcXPj97sofJBV0FHro7QlJqa0ZmEQ6ob7
4GRarsOu2MMH0PfQURhDTMNc/I2kLUKXT/A4ua29Hf2nGq3WIRyMHV6oSqIJwJPGMFisA36ywVRw
6d5oeCGxxK+xt/WRLOj2KQpAJ6Etw/Ukyzly/qQkADaVwAws8qMqAi3QjBSSwn76AOciZ1Q7kmqs
zQcJWQ5TtYXNjyArpPJZxLW9AenM08PcWA+Oe8d1K/OWTv9dzvtV8msywr0i5j2Ii3n8yut5zoVu
P9l4UpOYlDwsILDKF9/ybqoJiEj/Z5kXTx6WIhD0IEbfodAQLzb0q0dAk/+WpMf8fYRytgAXAL+U
My4Wo9Z/Lzl1W6E3zeSNaBA6ujYb5zyAU6AI5QI4qvHAkfFMQrWIl5ZYQEgTDIIWMaJ3iM+vgoax
1BSzyOQVWeEM0tBBmiZdy1SgEcJ6BJ72eZ66V4c2AXBQ4Hw5bba/fAaX7q5pwofIZWZRFpM7pF5x
1edPZP6flgB89Hw2iOnRBDd0/n9ZC+c6Vfpqn6OPgPCWPJPJHe+lOEsnPLrz8kmx004iL2Vy3zTS
h1nSreeFI+PMzscyT3lus8uj8dXN5se6nsebihiXqgPqyXzGX7cxJL3XDpd2dQFmiSNzmc8H4DEj
dF1/U/L8S9jvq3b1Mw+yjzrLPyvq3YwBFD9r+h5Z0ZttMJTvkqMOHbN9dIrlYA7mwwAq/s3EOBUm
H2X/URVAg0ED+GMDHud2LJGO2SrZUm10xGZVoEo5M66g7S7PMJPV/JrM4c6du5wuK+/U1uc9TsE0
I9a6ud8xIhHUxNrZVlSoDcN7dJbkSn9CzHw6Su1HqcMrQtX00vkWlagrBAlOGwEkuJYWsv10YbwJ
SAFycoysMHEekkMu541Bkdz6yqQP1YyD42i6TwOAfFdljQusaKLiP2mEw0boZ/lAeJgI9+VCjRej
i0r7T21Ut3IPVyNdcxfiyGdj9UIabPTG51U1fw9dTA+TsrWJeZ9F83mma6Oxh1fyprq3joQ2Ds5I
35l/Of8gsL8ave9ZaRPGpGWC6M3QU7ow0wmJ9OHcGq8M9tJLSBmldmuGkWqzBgoVll3qEJjw5C1O
6KGEt4e5udU+lRU8j9Z3cUg7GtiOf+TAX4gxxdmPlp62S6tKbPQ7kpfrusVS8NrmlgmW5OlPiuFS
kP/mnEPMLrpD8Qpj2oBL59tlGU7wn8rEKJCCFpbnmvZmWeyyJRSbkuSqJ+9Qqr0TXjPHQWGOJFt2
ym8OzfnlQl60xCwZV2Z+wu5ZrODOttM/ftEeA6v6ocLkBQghooTZNqWbtsbyWl2ogwr8r1iVheBP
qL426nPjDcmUcclDknwzzj51bczqRMopDdSlwS0l8HLNJSj93AFJ0ah2F6oGVafRV1RksbhLNd+z
VIC1j4DY39hE4vhWRW2KmSlIr6oLNs7wOJAIiNNW28RIExoRaeE3B4YaM1SReJK0JXaP7iwjb6KW
NRXKyB1FNbNS5dzFgGoPETWPZETGaT4xOOihYwJAk3ssy33N6unJJLaqEJ7MOvmwC3lRiTuDlhAE
ExoSxOpDR01AzSBWxWUQtmKEgIoWsnLmyAAB7E5oThlZCTvS8R3h0HAZbtkgeI/yOcEGOnU5VR3o
ZB+LeGzrDzMaN4owBcvll22BlL3kxc+VHw0qv6Gu4zZGK/9LpZRuuFU6EC2EMWzBTLov0idB0Lzn
Iy3hPRmCHVgmN+nwUlHcg6rdNUy/hstIRQwUoSVW9+Iv40b52qjzN5EPNG4cYbzPxf9YOq+tyLEl
iH6R1pI3r5R3QOHhRYumG3l75L/+7qy5L8N0NxTSsZmRkRFuwn64uYtzb1AIWjcQiQS2SpZQYEw7
WYVDvRZmlSzCWXpj6dFniHiibqh/BMKSgZOvMqkIND7IPTzaCcsURK6rvuFk7lUbn0j0WLH7FmVr
oiMyO+Ep+B0qDV6ZdLLNehW9up5/7Ol1ZDDwpd/YqnphIHXsj/2u/9UwuEqYuKkZtlC+BIPvQ3Z5
Hzwx6gt6xJAzy5wcItwvHKdrviL0e6B+LGPA73BgagiYpYqjoNjyO3CFfzeq8uy34T+7KdZegUEC
1OqDBCyyKMPWod0g3I8ssdjdC9mATxL+Ll/kT/Jb9OXAF/mTjHRW9E+LNUlNmLUpwyGXMBEIPyGz
zxe9NfR1aTi7268pzM08vkQOK4kHJdPMg5amk7o/2qm96o36wAvq0A4c2DN8pPSDIv9xUCEmNvSq
Qm07qdTeVs4RqQDBreuufEzC/oBvxZPAmaE/n+QnNJ1e9dEdaM38y+lvd+5Olmq4XCJP3fot5afA
gnbSi5AWsOeSWV5R8qGs1mFQVW9CPpKhGZBXOVqRkkmKQ3dvgYRwxCJJtf4vdJKXw3Pkthv0jl7V
AiCHobB1oa7Hl2ykHZTsAmINvcpuxNkpI80Q9QlRSdz/sBL+P+IuPqWgDjKmFhdcfU8cIaGHsDNk
Tl0MLVoMr1No1/gHJU6MVu3SPXOyb+WgZwrglK6lV16IKmmtnlSDzYfnjI8jVB1JHuHp8OCCxY9U
aopqucj6lq3HUxuDd3VUfaH17CLVS1lB+VRv7ExtNYzguWBMkim339SO+675gPz1cIgwMtxWbXYK
B3SmKbAkjKVSh44z3YEdI/cRRSRON8dD8ZwgSIpPcp/5HzyOXDw61XYJHblvC/RjtXJ4d9xpB4lx
Y038NhVsIqd/kGQlrIHvgZv9SYPVhsy9G29lEnh8VlDn4KhMLzCfDvlT1iTpJNMsmSSPxVEqrBcB
+vjT0GeypvkxTmdGReiIBL6UBbGOAZsQZjZx0NAUN1qWjVeTAqdCG+xZovSRFPR2SOj3pfoldOdc
9RvvS0Kw/6aRbMbSNMEToXMtHHLgcNDeeHop0JpFgon5KJgNj6tX6QMPwx/CDAFtzF1v2LWh2zqJ
/CFg/r1la2dwjgca6/uR8kG0yZQb3unpRQosLLHMVRtVU1RhnzEg8rcyhwT6jIZyq1vf69g0nqTE
PIq8eubeco0kXTYBxfAEf0cGTXfDH64tnihp5yfpmDRUcEjqYsLcQsHqK+kXhFgMJOoYEq+PjFI1
Yp/C0m65KUSyq0z9A7nC/88Ux4k+J/2d92I0bMR2yByYBWmHAEZv6p+BHw1ri4E1rqoJIYFjmBf8
lFhNtD34IccTP8wcys6UMjZzRhr2X+QCGBySwAH7pW7xbbNlpJIq4ytHeymdwqB1GW67RYp+rbmH
KFtHCVadHxDxWXhjXQHfLerYGOI4BzJX055ClUJlzxMBk2yCpSZTMuEAprl3haucefFbn3nqGJT9
iWvDBeHgraRlU9JJIc4KHTwpoGMECaMe0DZb1xHs8gDfldF6qqP6kQtYN4YPKzdoVqhJDYfyBTMH
qEUj9okRBKok+VsjTgHHayQj1JINLZQ8rIOBGC0M2sGrau7EMarJdbScaJBbr7Id1u+MAyXNnuAl
SGPUlr2V7N3mQNAaTdvnnYZbNboesk/RZD9FBa6R6hcO1jXOvQPz/uZyusmWQK391DHJAtUaY3CW
ioFdALq0Q3WIbHXsvYA6XGUdI+ww/MT4iQrebQkRV7EeVYeAUtI5AHVRQCkm9Y1jOToXH3h9jufq
BZsb+G/J+Ec2c+tMUMeidLjII4vUjkOKSVMdHdUszHK2kJWMyCqLEBee3GySdWcvF0RyaEPyg4l+
eOu1qRDLjqwRqAWye6f3VzxDNvaMe+4Yxf9SRAe/gSOdvR1CBcbfZU0ZCW5E6B5bKkWOMr5cbglJ
nE0z0XbobHcrYwK6WZrpguzvg4BaY44vYZpwg0ZuMK6CViwJFoiixCbTEj7jNfzb9942QVSKgxjJ
0Hk3TdrfPqi8O4+jWn7C45rEmWJL0YKaWKEjXFQ6b46pnmYdU4OOJqaVEWB+gfPmWPgQnPX8xdL8
A6kYRB8gqjTOMPKrqJjqEZ1UY/CbmvX5hpOzq/wp22alCSt9gPXe7EfaVxEAxNlA8wMyp/ioLxgX
JdjxNSU20XN8jXDgWNXx8BzEHD2lY25J5nfotMP1NqMMuHy+oFAIjcPIXksO7dkptjaMu3Sw2YsE
yhd6Sw9dm1qrJPFopKfmCmzPmUyHvAATqgF18QCpOP3QMb1rsiEAH4f4ThUYdQoCV4jbDSo9xAM6
TUwg2zc0TQL7mcsaEFqCOXfoAa0D79x0FKQzW5oFEj6mds13zi/hT8lPtPgZJMO89QbzXqp7lAz7
MNouUFDklNBpuxf6uPDOPAJzAfVR/UVxcyvAWI8BhxscfN9fi4ZIbzfvbYocELQYjXidX5kqA7dv
l/N8oNmNsyej65fOIDlNkdA7SbpjWtMjRYU2rM6LMDaaG5gu7OPF3fZ0cYCEGTgjqMXAl3O4BX6l
4+yksKlP3jkt+vUCJCe8fzUGt6hV8HGpp2MlwVzQHMgUQL4mOi7PPXkqMRBZDANxg/pcTYZegHv5
QmBi158tfM1smoGHoNqTTAJ5ruw62gM6TbDzpWjFO4QhoYTuB/DdGVt8JXjncMH4azDxxq2dq0pP
Ff8kbNmgfLOVsYEiV0MlVAQCPAJnbulAd0Ep0CDB5NPtYML6B9hZimDJn4S0RpBRosMUHm1SR1+Y
GEsxgxVSc48xZhz5klcLKCVZ0EKDpfVfMIYg0hacdRuB9ILd8ttuaDZMnD7dVI11SUXuJIUF9B/3
SJjCFBlDofnEV6KTkFQnZ6oNsiXh8coaIn0g5/0VCo/cqbJqaU1NfsCGYkxACDEDMAiXdxUYxXOH
vzGEDsPWea+L5w3/CJ9OkjTKZY9638rlAnDDaSeXEheGgNYlMduSFQi38O6SXUiSym4hv9Wi4jHT
qmM8t/gQcYpk/U+Im55L9wrPIkcl3whpiT8wwrWBJESskdfTjME5T9W3qcbnAf6v+pXoUlJgSXFl
lwm+xxPk6XjDAMjbpJ47L8tlcSE8zPOmju0H/ioLyn2c96gtuQ2oLpFLP2unIIqkG/cd44hj5pjr
oLW+RBF76/f9aS7Mt9bucd/Br85FbkCPXlI9+sOx/CY4RKf6NY6xOMuYWGYlmhVtHbr41xbn26A3
74k5fznsGQVzERl+dr/+y30Gad69rR0l4O1omM8dBzVOMa9h1x37KLlUBT3c8tyayl+TbLwaHo26
RlneR33bP3XKO8EAe2PvoEekik8vxw3Ss1C2TP5KnDck3aMXFnQaheZuzJOtFgLoowUeOeo3nirE
24aRJ+bAUF6iY9zRHBwLWx8kFB+FAKYK2qRdk9VUIwNhVg5XOqiISb84ketl8sMPJMyLu6SZ9hKQ
aCYyLbVhbicLG8HYK7sOror+wHnuv2ayIcm25kqxBnw32w0AJk9YBb2lGtpmiKfqd9gVeZtOSgj+
8kS6iZ4PNF4/M/55CtGvKnJgtfK8s5bad/gjnL3SK9ZlxjLo/AzcQOP6sdAi8eEkLea9nLtzOqxr
3zniNrCy2uYZ5Yr3GySIoZe1uDRlFBDT5/nFcxN152ka9omLyYEvOm8pR5h1HptqFzvpFuES+y52
5glRGHs6hmOhH0cOXgBV6K1UwG0zPQy0rK0sPJaqOuJJK9jeesjuxteyKyM6L/xq44NNVBaV7a6P
EFUKdq7SjmZmnv2gulQq/zBJjxvPpfHZwTPecA7AXCtUwh/bzAdELiYYr+oS9/ZBvpZVBzxJpuuH
Z7+aTlZXBitzLGlUAgUeJsiuZnicArj7iXXI2MZtibaFS6ZLxDqgslIT5bo5tUZujQXUo8/dE6KW
e29uqJH3w+vczcA1/t4BcKJv++L70bs76AjntE2xsdJmF3rxX2qs960RHlTZnWdv2RuWSdEr2Cxd
e4y7nnGKMMBZ7jVgZwKUB0zk9yo2B/giGmy0lkPXQ6HYmk+Fi06RYzxHvnnyEH+L/abZqBjRGnvA
R8vHskdOZZnIOIBXrmM0xbkzgyJofyoqV3YLrbO3p0Oslu0ERq+xrQyKFVjwXkL05jpSiIL2aOpl
tKkAQ1c9nmyIf3u02Ss7ui5D+FrnZ3icqgA38EgXrfYJRPnS2D11gOGQ5BW1KORfMALqj47pPJFu
GxG2hza2OVZzwdfwx9BZq8PYnDAzpE8w7r9U3OBGREMvYZVdw9Fo4xqByPBgpA+DJCRNuG+jabVE
3QeMw+puYDaMGb7mkOObrOZjgGOONub3jpv+crFTVaUlVgozRq7vCtrc9Go+h8aCl3xX/mvHaNmF
jJRXpAINhK+9bTZr06ar1Yrxp2/wXSqH/l9WDI+yNOspuwa1G30JC1oKVRM11lWWNM9GnXDowLrs
zB/0s45pmO6Q8aOV0yVQJf2SRZRPibEvXPq3VKTbXPDGv77QXxsuf6vPXxYKnF3lvygOziREUaOj
Q1WMluoaXMYsshOOey8RHjcCJEoOZliwcaCbSmiGkjde0JR452QzF/jd9x01c5zaNaPHgxUPPYl4
cs1S6zoyPgT4x6oA18DYHVamlf8ddSvfyu8uBiNalZYrb4ZNrsmrhQnk+hFaQeXl5kr10fBet3TN
Wl2BvESh9oPnnA23gp/o2e3WrRDRzsCJG1CsgOALSBl9tsXqd3FWq03vOic5XrPFfZRa021yqc+g
9LXKxxbmCUmVE+bHCeuXTZuE8TYAcwjt9tijXLexSPXvJhMln7nbL7bnnKYB2RFvDn8kl/Cn3NiE
yuy3lTm8RrgWI/MN7a3VAAxHJqQabe4dIIN4xrV2jA4Dmam9IPkyjT9J7z9WFZzbNivBbTHSWcmV
Uun+Raa91R2a7sP3JFv+IP7KEh7mfeJncIB6d1wlg0E3WGN2EEzC5W/Y4hQuNcreLF5l149e+Uju
hPLD4D8EnhFsAqv/TeeqQTjEHD2K+pgcJsgm/pNYzjX96VDgtIUIZXpykmbrd8NhGAS67JhAXKhh
fk6KrYZzC3A4wIfpUehLXmu9IloBB9yYeQckpdpg0leBFs7O3vcGA0XJ1m6kEIkJD96PTfTgLWio
5FxIeuseqKKDcTC621ZT28D1IaL6BtZ/c2eus7R47Vq/WJNgyVLYJhofsvh98scxLe0THFJvN9i/
psgi+DTvcHw1hg+1AhyubRDixZyaCR3olOB3sux2JYeTziuPlIS9Ofbv7JmLF2EpoKsmeZniQFgF
012cWPd5O1yNAQO5tn6k5+dVC5f1FKFT3QxvTW9BW7U2sVNqdxpCXKtoSP9FKRC5lMMLGvE+KvUL
dxzZ5W0HA4l69kyVlkPgzqBdOVHZt+shIET0mo0+FFS6AbQskWoSq7OU3hPlpUgLQD0z2fSpsn6N
mluakKwqkI/o42coMfIyefKap4ACfRnfRRNYyChZkt1ve4cyVFkhTGQekqK5aBFeJ7F1pLr14Ibo
ZiHLRGtiXME+MhD8Dt7HsbrHbBBCOsQYx9ovfnVMW7jymrsK2dpVCOxAZF+xQKnLXp1AY98jXchj
WITDdasf8RtZxSiblH0TP3Sabb2WyoKTnUzbJrdoxEXSM2grnT78rWr7LV+WkbqMjHVG4bEtq1Xh
N8l2qHxsPnMj2qDf+tLiAP2sAvj0CrRD+VRJtXpG92G0N0ZqxRtXu4RtTv5ClNTaB4XqZ249Z1bG
KUrRsCH1z5EIm8ZnvgNVcPrvLVhe5eNkfLhL/8NzVFjGsolWdtI/uAwlXTzFg2EAROkZMicWjjHh
pq7RzXehhzck7ZH141mPVWys5rp+LFSwK+FDM5+lmZFvcjQOZn52NDIfchNTPeb1vCsCctDyY+A3
Ocu7wo8L/gLKNz2z7F0WVEXdFicANCgL29iXI/6gWBWyAnZVb+4WhZKVhuBgikzjUqzq9mkp0r0n
+cd8aQIiaQ+Nse1Y/8jL82Vy7oNUf+iwAw4xgM5GNFeApjpyzsJ5C/Rxnzr5yddKeg8KvFIdXQzf
7X9zQwyJe3LEmYiv6snCgLGvvFVrvE6cVMppz3Mwc7jF28gdNhr9rJFmoHOD0K65nBJr2WJ8gynN
fOfUHa6WIgOLuqC1z5LDNLTHTM3gJPWPChJ7o2vVhnLmY6DcHYfzbWh4wha6k+iENgYndQ6HV3ut
udSd5DEsxufU3XfVxWntTUcoaGSY2UXSLTXf9QDo8Uh4BG7DLQgjy10HtcEKwInZx/c6rL1XfdAo
b6R/ezh7g15ea6PZ9kj03eXW0xxO+Av23t+8ov7pEc/pSLoR4ntomTv4pIa8r04PFrftXRNGq7lB
jc7c2JzoJuVoWSfdMu+YlFok5mNKCzialz0bsOvfcUTf1maKtCwelz35u7sCBSTmX2hsyRB7hY6M
Wjlas63xYw6S2HwVPkFLUADhxPauHtpXgu4vsh668pZNhqFtEL6UqYeuYfkdDRGQq4hFtivWpBYM
2yXM2fMUVVJklkG8tQq9CLT1Jo+z9tkHxMSeY2joHaKwwbA2WbzrOnAc13rI66lkIal6H6ZU8Dvj
SkXia5rHfIP7xUcnYZpXOqdYo7FuCemEjq5TFtPk7YGNc2eZ1cGO7WuRZp+V520yBP0cazxi9LFR
pf24jOWu7vGyx3cyc4LjGGYvJobxc5ussrkGWm42rUeAUenPcafvolodckNokcPO6ftLpkdP+Bkr
GvtNysFDEm0z32KRiyhFQyYKQ3HiilGgbAq1JU03qAnNazNNMzhz8DW89rDo/qnwDaTOaHKjrMey
pUGcPH41xeUhb+azFdoF2e9Cq/D47sf+FlvEg5PBThJVHWTatX0L/uuTxmLVC4zTqFNEl0oX+M6u
Ntz3ekboBsH9TTDol46y3SYam5+icautUeK3YGX3Y2SSZ2c7lUSwSvuKQilwpFlAv0uHJbjzwMF7
ZomWr7Xlth8TgBmq299z06JloK9R6HyPmuKqImNcOQNdsDbP1zX71HV+EHb+tnkrSvOb1GiOQZ9s
dNaFpoxvFLK/ENPfjHG01dk7d7OvXQoswicmIaDabmfazs6Ke5V6KDKCQwUF2z6LqAglq8Wotn1n
Xn2/Q3C0pLeYqU+m7LXQjH+t4x4TkUVvXOMR6JhNFe7aML3XFMebk88fUWOmGJAi4lpgIF/ldI4W
8W/rfceGTouON2MJASPWLsez6UfnJeRSnLqYlgnVYjSMSGfzCIGkAtsCjPLgMYYlsZgZTBxo+RC9
9pq4aTm+tjMnFBYMvJp9si0II+nanPwXW8E46XR1aiEieLaAJcygbRYQWgeXLs5Gz9+NLBvJhdEH
/vT7xcEuSqXHztEbqAvBtWvKeytu/V1umfemtXwv0YyOcrxmkSSZTXl/zz20BB3AKg3S6qHQtA9U
z+FNvi2DRqv2D3W4Ld8tLxFnf0wKGr7xZHDKyN8sk4umUfcnY+KmnPAj+8M2NTTR42NZtwZRL2Rm
GFT1T+o9dR54PTdFaj3xbfLDEQmNBi+OQyeX9jZvs+hAdlvKHFBdKUmgTjNn37KguU6DKZNLWkNr
yFLGrkMvg7bsw4BgIJ/HvTP2+bazs33BbcKPFVMjVEkkRS86da2wphOw4hLlEdyeShviPdbT0Jjg
uIdCf4taaMQEb+m05fjhvu7Rywx88CzvVcOMpq9A+t29HLk1EDf9IIwiMV4CAZGyBXI61IKdex70
v6cZuG1dckiGmJ72lXEDmI4MBf88EquMMJXDlEKff9AnHo/fUkwsftjn4bmhsOdSLQza9dCEj8lU
ckNROlqszczA8RG58lZLkwJ2RemrF9p/S3KCQNMPE36vHa62fa8f57C92uKhnRjPrVM+tKZ1ADh+
cwudzw/nL4MS4eSyXSiZnOW3uJF+XerlUmXqGtjFq9dDD+CaMkiosb00H9qBcVQEIFqT/lCwTVY+
1usrV+/LQ7wwRtGw0CWRd29zAoIcNPE+LiGEGRr0ClQzOwwK7zxjeimxjKWHbKrXjZXS6agRLPnl
tJ5x1qZtkhYhxl52NC9wDkP11SwFbxsmu6VFkgDbazS2R2k1yH41o/BPdW3h6p6EvwXCanSNsTOy
Sn9xLMSTjTx5oI2AI6ttnqYFA2RtWqWxdgzC5NOY5K6PkhdvzB/xjP+mOr0lFWX+cAOJREJIq6AV
ONe0IlcPKoV8vEU1SPXxvRxxTqS+E1WeB7ijLjmatfT/cvx15zClwAxrGbB/6SaqWgskw3rbx+HJ
qs213Pvy80lio5KGrva4hBvXg0A4UrJIIBfEXfiKMsq1netN4NhHU2/3oAqYR3uI0NMk6Ra7ooVN
EwQQW6d5nTQGLE/tV07fENihs917jyoOspm7ZpmOjOEafcmvZSws+qOhvjRUIWbwdDs6h5q7KVPR
0vVeMIdbI9l5iArAMqy/ELzsP/26v1Z1fBqoyJKsgFoW5lPTho+yZNAqPVqJSJ11B2CMtWzDJPR3
tecQErKQ8eKOIm1lE7flBSwnM337byzLcm8mCr7bTAgL0zrSz9HS7jA1+yvHlQfJatHj1UwSoRNL
ANu9+P1ooEKapdt0pBXDUlcjd/y7WOs/wiX5duP+E4fDa9O5FOzHc9eHd6wP1BgaEgtzm+YjIm0R
/NrI2CoeljQKYx2rueI2fq17pEasad6XS0Ix2Co4jWsSE6KnBfNZw+pQCnbhXDqhtXPT+jPDJN50
sOiu0unoNcarX+kbS+dADiCqzeZJqwlKdO06FhhzMOxYKqurx252FSqpYfUL52kd1sXFS5Ijfu/g
3f05ZANUBCYy0S2MRWvRVrXiA6wedJWJguukKB9B8UpCZJGGTVhWz0RbsBxINWb75HD+mBmsYks7
D5l6WkZtkwzhIavpVB3Mv5EePul0jNDJWtxTgL9AXYLiNH/MmdpprXvUIusxAXGI41owP4EEaJh2
irPBJV3XbFAzRG0J2pw5R0go+Zecy6C1tWvYaf80s7n2Vv4SG9aXfErPDcahcG8hYzCj+noHh18U
B0TfScXI9g170OB9OgdkCP4rjHvoBNS772R1zCXl0sX7iHMENdzmWs8cNnLNaXV3zOf+AGsVkjp9
fOVUYaWGaJhBlSTpXoa+fQtSGl4tgDRdu8gE1bPvAIJ1uzauvnHUq++WdLhO4XjB3fwrjDsyruU4
hM7diN10EuD44ccrDSSKCG2vTfSkTgvtmP57SKCqSp8V3Ox7HDLSDMNAPxnjTZbPTzoJb+71xwIb
badtvZWRNtdMBwnnsJ1DtFBNKpRdi1YAfHTX20eF9s+JRgIa7yehULsyTJ3VVi3H22DZ5A+yqD3H
BqU1X00MO4zRee1w00Z7tz43jagIUQWl68H/GjCZCAiRqnna9a0ujhfLTsa60LVXK89HzNybTxdu
Jl6fu2xKCG9hdXEhO9qF+CClMtFD+cM1JuJkmUm/WptMwac5i7WlGx8jWRmphgMjnyxuLTeWwxO0
y7Tmlsv1t2l+CIynZa6OEZEcQVu04YP5QPR5JfvRc1gryUGCFX5tRjknpkXgzqO52qHJh++FV37B
agFGSbhZIlLph4bEm5R1YQESEQSs/Gp4cv1im4TpMVgipAFNikron+m/souwNOZRKQfAYPFh0bxw
ySvyXSw/cqIEW0v+6BBSpokN1yJ3wAWE/8vQPXPRyh7q8KIYO+ueFy3y8I5rfrA4IQiH3GRak4Ti
Pm2sZD/Ij+tv/Dch/8n+EELxM7wXJkSrDp3Gkhy4Ix9sMnfLPc/ndxw8vCTfVlflA1/4AzjQiptZ
E9YVylUEDYsqLxNy4H3/xrM3xDGK9EMCXY9sCJzCeiK931fZ72A/KOdzWh75HL/AgW4q1jxA3xlY
mhQH6mR/GW4HjE9GUX4UeTtQVYfjvIVvQfAT2Ma6wxZhNjB9NI42+Yc8SjK467RGoJsML7NOGaH4
TEzLR/CAcdNtLCQj/PlPDEGhM17THgVHHz7aYGwGsz+Azq0I7gpkvdsOTsu0DY3v3Hjoc9CD5S9p
vCyK+qfMMOqwmucG2zzmbyrgKfH8NOgn77w7q0pevc5+G6jJ/Asdl+ukNu8UgyLoRI9NZxQ/8w0M
5kAVlS8uISQzMpBE9Zz2tWZ9kmasYj9cxR26hAWdEC9oBXCMIS+hfRUWBN2eDUFFvt2FE7+WCS+A
Kob+jUljUWMLDmHynz28Z+Ub1apVz0S6AEFZ423K7krsyzcyCRNXmisGLi/IzK39Djkpdz+Hz5z0
EkJyst6mv1yp9pOIlAoRBgEKRgtNFdGPAjwm7NTDM+TeA/66X1pgSiDKh+fNJKFv5NnP8BZWsgZv
r6xfFhphNQhoBJ0GxJCmF1put/MyBJCMV4oIx8irkCi+pLN7ipvxSZsg1vMcte28AIxQAhw/teEn
I8yXIRxRC2qf/luczIHTs0Fd46i038LfEQt3Jt2r/okZsuMYLZwAK6Rkz3dO9g//zSxanWXPcldJ
9qCgatZuuG6RvU5lkyU3SCzwp7c2p5RNpp1w2wZk5HXp7FUVngPho7BS1bTy6SPBzRKXmQ+WS2aD
VarlnVXJ80mgZNMU54ywbMkFGrM/yVkUoOeCGjzsR3ttLua6b0RQtEIZVah/zCQ7qXb/Mm+4Y+BZ
9jZ41insAygfNJlkOmCZWi1je2g6Xc47ifrlQAWZkR/nLXpulyA4zNWFuVKDd59PpOAqWBdFfWWi
Y7088cXWc2QhL0zgbc1ik6QFzU+TBVc/pPCkh98Daa42zWdfGzdumO3lBU1cy7W+uMpjytYl1eIh
KCvCeiKQtJYCmISMwA7UqYz0V8SPbfW9hEiKPrKIJ1TCAmSJbZjrgQn8Qd4iJwZLyC93ghxB12R/
yP+1M5Te/o1/m4i5WEisioqTraXzUg5I/kaiOz71Nmb8i5ykN0ATCuS0pRF4fTu44l94UVSZb/mm
BqzXkdHy1LIX+XTJlWhydOjOkW+X5R7QqqiK9wXxcnalW1cHPla2FH9i6Dzc+gAbBHcpnejSdNml
LzPaG1oCe2/xesqEdm/pgI8j9VZqPZ5LP21TA1hmpwXxdi0MaJYyCYmj8jMf4/khq4qXPEMqw/Pu
A4JrmMS/dZQ9Jsg+7ZCRP8uhXhclq6doOR6c8aK5aUv5COWprAm63aRNzSF2GVxlm7QwIb5AhPk4
WsF1iBAhBES4K1v0tU0oBX6MdoOh8X1RnpyXlu6a3OXDTT35cecR12OvogVzEAARQf3AwjStSD/b
rnuglLJGCEY67+jXR+U1nfQrgcg+G8odqtw7zZ63aTdvIpN+ki5aLjMt2QX8rKbCmbiEeNyEVOrH
U2sRIU4RsGZ8xNyMO+yRlUJ16lhP2luYm2Sh557zboaFVsUTfCUoMuEZ19Zdo7TvzgLat41g5+TJ
umdZMOtmRaHS5V4xwqNGU+HIYrR0nNCWYCupbwsMYMc+oN95okHUotqPZElzv3Q+0Eh7rjN6eAD4
MnAJbj4HCHvU/+nQXis2b/Q89dT3ONw7DnkYFuu6r6nUO4js/pQGDH+bcqD9a1TBWguji6GGneG9
GbH8pnj59qnn2oN/4E+5lW5K6EJd6u46tizWfXBHaFOz243NeiyD9KzRfNPW1r3hQttvyJTBgeYI
FwEWJuS3TcFv7PDaYXUqoA3uwRJkFWb/Og908jOCyfDM4+fDfTy7O9kn9vLeE3qSE3H0wIW5DYOT
ZBeshyVoIJphayxE+DkOpOhX0EjWH4HuqcGfvTkhnh5ZYea1q2AdAQHExAV4gkIQpDO/kTQOUkB4
cNJkVQXvE0EVL8vPqupRHlchWW155rlf8u3iC4KMvUhAR0j1aJEglNlvzBXK2XxkNTj0fCR5Tdrg
7Wat/wPghjaBCQcmIONMoInBfQiKPf7qK7vwAWgxa264zilFU0gotaPD1FTFtMNxd1Vwh+SE5FyT
aDDQcEARnrBh5NgM5j8qQdk7/tEZ6iqnThm8R5hoiRU4p4pH0WG6XT0sP5kpfovN3AYdsuTzhdeT
wWRs/fGcVFzuedSPu74LFBTiyEZlJETUtTfmR1zH6lVs2dmuBKPdJ2bcb4c626XTvV3q66wunyBQ
bdr5MhFp5qpee9kXoYYx+6shg20LCDrvgYkay4L9OfwJmvk3doMNC5B3lmgpaiGL9vGFSPbKFoU/
AGimUcLTxvGAkxlReAzVspo9SLusFy9Sf3kfWbOG/YLnxZ1rN+htGaN1F9cjmsX5RT5PrhrVWlQL
gz2hrtz4NVi5m04bbbKO1uKsbfTCdLveyaZi3fGpnsflEUVoeJhPgfKeIV8ehbfZFshM+RuvzM44
2kIW6DbEIYp2fPbySJ9Zw5LD7ZvyaJZRQ/HOlWN/cPcv8PJ0UTjMPiOSArvPjootYIbDkQYTAj1/
lXMfwWnxXuTs6EiXCktfz9Ur08QH9Av0Bn/ZYfa1ShxqGRRl47Y950TbMFiPy0xf3gT/n9c1LdBd
pkVmNtHXBQe0RceWfGY7oppnIS+Mg4+su6TLGOqfyPbk1Gqh6xT0vSSdfy4C+0VFi78pxvqDBcVs
MnQ6W4xcwOOiTK3khdtenKa14LSwVCXW7Kro5HkwJEg+uYLoLoNgV1kaVP3weyJcoGyz7+vXoUZi
jXExPrjLB+J4iRscnhM40JypwRBxWAj3wLg8DFZ3b8644eiWHD7ouTtoZZf8XgtxvPE3biUA8vAx
0H/7sN11c72PkyNl5fPSJeecHdTRwGcwJCS3CMXbb1XXoAM6SGwol4rHEQVJdNvi8Qbh9NOkXzNt
nnJSDsM+KkMigtaVICkmCaiH4T3Jx4NZ/NjWB/800bks56icJnKie2l3kFlkXmQuMA/kfxFeIagm
TOC1WWIc034WHil9zQlbtfAOA+2BuV5sdLjVdTs+8N0MtT/0CIPix1J5L1UHaOLgLWPglaTwzLLm
NR2ENy0L/un2wc4N0pDDQOdyIAhBzm86c3IeJYEycx+RRfdgV+/yZPF0YlN2CLPdlDi1+2HmNlMB
Rp/ABb70XVeXtOrvE+yF/0fSeS3Himth+ImoIggQt+6c3G5n+4Zy2CbnIODpz6c5N+Mab3c3DdLS
Cn8I5/Ez96iHmkZBQHPDd7vwvwey9Bzrosw8xoQer1XfjCgTuz8NdVqvigDdGfojQN+ArZW9zqpi
xgVVF55F3+9YdUpSgDJUFQImKHctZhsGTC4naJKB5RztliwlXu4DNdPOBQVtmju6+TeYnmteHjfe
Tn+XHvSBkM8ZdBLBAN0kMPj9G95nArRUCyy9qQ5zA87IkTSBskK+zWPz3A3yljbp2uHDZbhs5eLv
iJvgoMJ8zeDl4iUONLIfx4aP3KEJZD4ZpOM01XeqgWBXg2VkICgY8OksJsIhKUqHMz5cdzqswA1Y
9bRmTcjW4ZRxpHgP0ZjRWn6ywIYm3Y9cQG4yJ6MSGkjNmFkcXD/b6htBmpfa8X023teenFaUq0Cq
rAcqZJORqheJaAPRb+1H7U62n3p7s4um1lrpuGSz+DhhowwBAfe+j7EpyPy/qh4/WwrorExBQy3T
qWRrBlQ+DCRZlPncPgp6SFH/1ACfH6d/QD5Ax48YazCaaz91GcLfOSTWhDQiK4kJVVey4C5Ydzsd
9UxpH1ONcIzDJ5IKQYaqCxaQN9Qd3vSRDUev9ADVhiAmM7wYcb0EafIkQgATlC76oFpo4La8KKNd
kJevCVWOImLVLdgJwzR5MN5NwIjREVwo/69rvW3btL/sSJiEutyLcQs34+AyJGDwW/PMkZJP3U4x
eeRfLTtaxyWuF/ET7qIr3YpQ4bgvq3QhWy43+vHOGBvo6r+IxwuFjc8+LOfD2KEYrKZi52iAHQ9N
pwdB9UolhGa+vVdLsrMYwCT+//PAGoYpkCPwlOXg/xgMVHU1MLr2C8fpfiFF5GDUu5TU3JrTZ8/4
p6zfIBdvifPoM2ImQun50sxz0Jm23tSR2cPjIopj8gZdipTDhjaW5wX9akw0mkfT2LmMS4kHrWMc
vZ58/BHH+6uRB7A0WpA6FWjs7FBWf0ttrHw72tHFZbbP+qOK59saojv5GW6sWIRQavAAajA9/AiY
+yAEqAj1IcKdVvGjjxg3VhvHeSdXJGkzkEweS7Rj+dK6+jXG/oNvoZOquHhnTLqp/Gjded86+MOX
HNAT9mrdKkSviy/N6cHT8iZrT4IDp4oxe/vYEZkNgV5YMWzYPIVBSchCxNvqzuRs0xsiku9WkK0K
I4Xf6j575HIhRAiXMp99xrfZgcTb8FTZJbYJphCEPZTda2dO13k5w2J4CujP6DDEdrI6914funRk
AiPaRp1N93/ZDQjYedFbaAhMjJNdRFNnopOaMeTXG5AVQKKml7Du62DTYpjzVp/ReMxeOrhECjNA
/BPIFUlzCfTG5O30Km4KP9qI+l9iGB8jUjh5bv+OlvPiLOWxt5enxileGop4bgXvvIB9K/oaMBEd
YkDvTAIH1ECM6GnRmhkhndkk0wQ32Ek2zpjMh4vxsY+85c5WuFHQ6yuc5SNZPoHVbgbef7DG+yF5
dvRWH5cvMKX1nSLYOnSvZIFuTUR0S1oTxUkmi858SCGK6GQ7dO07hE2fVarezMn9F4K7JIA9cZV+
8dVXw1MUJcgPVO2bTngXN7nqhGTOhme9+lVu7QB+PgFG6DZGMG1YFDqFHWvkgQZcBxDK18mVWdnP
OgwP0ZVTHrHLVd7AceD4pGvgGuJeKTpMnIcdp3qJA0DATdVple3aD35V3WhJDpiPMhujy9yqgdFi
3ROk639jgk/i8lAl5SHEz1Ny9PjD+zJUn6CEUOrHfseHZtWNSGFXwMFl4BxlUNJfAv8TMaNbylUl
BYwR6CDKnognhXcy5+SevKDYLb0JPG86NMVwNCutkuV+BwIqbTwefLoJpCPAvSivKwQe1gt47p7t
2ZTVOY7AHjUR2zpZbmag3sgUcC3D69iZ/WEjy4I6oCDGYTJ7pxMqHZ37OJ3WPprdx4rjixl9nWPU
ysBtY1lssjZh/AZ5g/wGYD6NxpmJDzfDTaijrcK6t83l3TATPngGf65oRqtWfbYZaizKZdCa9s1K
l6ciA/fUdyyGJIByRQmNSHm4ZR6CyjQ+DEE77sKE3k2oTHS4C02zh+Mqs4Yczps3ZpVTbbYRKLi+
+FMzJuTkLPYEJUNNW2sZrHVcF88h2b+VTt/Kq190IVXjLTQGwPedcIBUSoeeVFHtGGegLIUwgwsM
rknFya6Xl8q3wYCD2c6RConq4B5rxmoNniy+GMky3eksX88f2tHd6/RR9QKo63jzXXAUk+DwE92n
VU7fmCP+VHb1ELXhOqm4iVmGmMYYgW13jlk40gZ1kXbMBypDAd1c14QdHX6mSmg3OBVYrHlOjqpJ
tUhzjqgFwbRvA0zuXLbR1BgfjaGe2ralFRCU5KFud4+ZNEK2xhLuRCvZ34BU0FSH7CT/I/NAoWZ+
iyhRtqmAQyunrO7mBERYnLcPfjBte79+HDJsQtppGU6OkaybbkKyoXxahJmC1IuDh7DRmhwLxN/S
6sRqLpBMMPrmpWNcS5PO3iROfDGj9MQSuzgtultLfJ6T8a81588gmU96uYLH2Q4qBPQVc4CoREJB
moKrNYV/cQiFEHypf5cLZ+1NIxAdLO2ZhaGvgVO4CZa6T3FYGVIUtgHObd2kWu5QYGUI5NmAKOby
ox09Jniz3KDHAC5pMT8bjwxfGcuXY+YAKQSQoly5cu1JRthNGV99GX7VOT7ppvHocpDY5DRVgDlC
7QeXueC49XGfD2b8in1wiXAFd4qDYQx5u14KSK/MokvTOWGis5ZsRdNU5yGBPRTRC7bEEmwsg3l6
JKt6X7kALWIyHybx7zr8+Ev7VNEkiYyR52ojeglQ8y53gXVVFrfUu0ZIVQN1R5NNsdM81eMoCNQq
8h50d0G27cHusrOVGmeP01DvqazyAS1Rw0YyfXHN+eoWKLM40ZScssrrTsC0/QeErFFLo7JdUju6
BZ4LhR0EeaRmaNFNB54g1djNXCdiYApp2DEoBSQ7oi7gDrNFLxJQWhuNq3qkmzQyIRsWbDkXGT5S
GZwht6yXZcB03XqMNHqxl1v6Mu+mjwddnTxHc/LmiPyvItLe5XVX/y5GGaDN7j9MobA2tc9X1nel
TAh1JFDOEezoGSY3EKB8HQimXiQWYI6ehT5R8/Q9UOwZPKrRQuufjbHLAEx3DH6JwUbvIWPS/TKM
O1rp8p0Z6nVCLWA/RyZSWRmSAVUFGgVMWB41R18bZngMu3rqvy4dNHIlX5uKJF2r/Zs8EM7nRdSn
nGVsYApY1f1bMHmvuUfB7SWM2eM83zDNunUlGE6ZITDf+6+pg/64vqFF1rCrjWMZhpgq5NbZHIY3
/Lu8e3Muwcxb0P2N+n0yxk83dd9C2TyGCu+boPoKSGsESVQ7lmw8E/051Vr3TTf+xcKWcH3G8r+o
m2bjOwfOTM5G6PXcEN+Kdqq3Lt3KlR/MP0bW5Tvd/JGAji0MJx1ZQwhot52HE0zhdPs4qM+eXLBf
b3YOJUpVqisElB1CQtc5MM8DnYXJIknUs5/cPWAC9THRKgjS6Ai74AxKZd0yfDRzMBm1Y3Pk9LSV
C/Pk2Qg7yeFSBfbR7/GW6+sP18cqSNrqqKNFKV3MxIB8NzTpfQnWf2heDOQR7gbeIlj67y5d/FWB
yQWaBsUdUxXs5hQJjRrQiIXbp7vqgFcKwI5LlGw6KZ89DJ83JTIO4Pom9NgqOEyCOJjgcd1YIxU5
6kRdEeiZBChIdNdNoMJuT68nwR1oSVoUF+cMXVI9WglGVH9NiGCy5TiKkvQtz/AeWEiTTKrIu6Xh
1Gw7qCyts7EHY2WByWNI9ORJeF5QU+l53CaktvIo3EdR+VBmjn8f0mn+9qb0pIR1G5VsoXiX4wGE
aryyQRlhfP2ekgpnTfo8j3O6h1don/Cs7o65D2Gpm/yrzhVmExpSPoKnn50Z3PhYP3cpUwlZAqCr
neo0O+bJ6KPjADz/NKTThXNz2zNMiqaFOUR4gunMvDHf5F2xEUtJJBq3c271cA7oUFKL5iI8g/kk
yc5XtsmGBOpMixkN3UjZZ2tqGQ3Y1oeCLYy2PwAEEs/o7LjzUwlf8c6L0XRsgjjZ9Z2ri+02VNdm
FOBSbJgFpYKQ2sR6BDVl8jboRtgyTfd2Qfo6xWP31jldu4sH+edW+UdZOLQKJNoJyB/GL9LqQM5Y
JlCYgY25duHYAG6GXPw31xFm4cM47WbHqy7eKLoX4M+08Tl4535qeYcg2gIzSTHENJd/BhiWXexH
xX0yh8m1tWRLlikmq9/4+bzchwmUBnhrhGcJWaq0FxTPamNeW42a92MoEYTvMWYI7PR58pN0NfcC
rHwcIc0WOtFmUPGwr3Ppnwqe6NGnIQaSKatvQQVfStTAxkWR/CZOav8Qbautl8LPn9oO3ffGMR6c
qLS3Rl/KdYSVOXjVPD9G5X3SiPYuAS6+jkfm1BZkHtceaPJFMLNLiE6raorA5geIHApADXnMXLXK
HDzWGvdubOynIVAVsWt+wczxRcHEA/hgfRYZu9CXzUF16YHxhnfnVeX7UPVvpLt7H+EPhu/dFnDU
e+mmaC+AAcJhXHgnI2D1FBBtj4BYHlMRkNmm6zrAxqcllQ7b+hSP3s2n+z3F9QZg33OfAN2woHwi
c7Vv8wZwBT1+j26YmT3Vg7/+ryyMoX/rwKN7l8aYYsfDRs7n7laUC0qctaHbRf3z5DqfrOKTC5EG
0S1p28+t3Q7fSk2HasL4o42ddTOkVcksdtpJ8EtmZyDtWANt7/zsOXAY0Fu6N5Cl95U3KkSD8UWp
/HvU+dBF9NOy3/uF2HZTfrIKYwxWRgvnZUSWdODQQT+9O3r+EENrDCi/oS5bTbUOQv/s82EzAWLw
zQG4KoLZJAFJ1AFHhBWzBQVsPLjBQiD2BIg64Lg7PxiycqMKQG5WSsHkpxbo2TgLt6qOYqatChWg
oov+sfAgOIxyORZ25V+sAs60GdIVnGKRwnaui97/KWKfYUGd5iYaWHWdQbnxE/ei5BSDtsL0yzPT
GOhWO7NXMw3xcJRrnLJuTLj5UxCyGntzPyWosS4jcXqQW5F2YOHhv0kqa0siPNOmm9FPQMbn34Io
JWNSwBSpsMyFKN5OUA1RD+8Yu5AwAObnPfT/jDWk5Um56zJgqjwgcpWOMUdLu54Zjf3QOlBM5Y1C
0fiYdn2lrcyNczblnynYcgdNjLhKbr7p3FzECELVnpLG6K6O0ST7GFp0tRibycUeOIBd6aRUWXZR
3JezZd5p34coi45jYJ5U3X/4EJt7us4kNbSdiypEVL/x1sIBq2361U1mPilCT93uF8lrBgsu4NBt
ZHBpwvTfItqn0BTA28glTNe7U3kD/7tJ4/3Sx99jZD0rwhC6ay4mYF53KOiuCuT3DB/xfShszugC
Pyy63WD2D6gXXFUfvCZ1+BhVGMmoZTciazSP7dvcLz5ZfhPQai7u4R+9pxMMknrsV0k+A/OFaBSm
v71yVnyJdY5uitGUrybiMgBhgdIGToGoIBAflYRfSkUPlgFgs4J7k6r2p+nd6+BO91IUCPQUF9cR
bzRcCDiFNR5TO39xJKqXw/RVoW1Wp1oLOHvy6NSZdCJjYxf2BdIvfCh3gxx8l4fWRv8sRmyuytl8
8WwgUhJHstkJLkBK8X10FEmlnYXMA6lse3OEd40e4yLuzAZyWR+VdyKunopI7NCH2cRDvQuU9dM5
abnzcOc+QbHdGwuxqUrg33pyb2QhfO3sIFTqIMk5g1zJA9okBZNlBpuYmzJT4rlOCewYXDgzZKrR
fLurKB5RnkoZVkxyWS2UhLY7rGNW25Isq7Gt963drYGUgzNDHLMzyezHu7BDAoMjyurSrzzFICfo
wzsJpzbyKGoH99ZSLicq2gBi39n4UCTCPgg/e7SaeRObfxbaBGUO6meeIGVRivC0kWPGr2fuaKRD
sffNh3bxuLNcjKXODDIfizJ/L3LKqBleEPqEfQSXCB2sOW02RYIRWMCMos0vhj195y545dwZYbzk
C5nJtGzyCiCiMszN1Cxwpd0tXfRnG6/oChAdo33aMO29bDhcAD5rX0hYU+M2TAUDNDF8joZ1r6bk
sY3mA82gUz52e6+YSQ3CEYZ2yAxXv2kR0B7UuzGtTqmZWdDOkve5ZBQ1ReGdzdBJRinMhJxmRWM9
uWaKpnZDRWqYF0a/z3VSv9cyBvwhjxHr2+2QXI7dHdXDVj8BUVoPrekC4RcXYdqPDidbtmQfcbzs
l0leW1SADTnth8Db5Hl6wPoRh0zEAWx6dJX1s+DjCMJzZviVORzeSQvhHPmEPKEpNU8PssNHyR+7
FVjXbT6yRMZ+2aoxvhdh/KuckFSQwc7adKaPvE3XfqIQQzFPceStk0jtmZGg7VKpV9r2p8lcis2y
IGrcImi4IvzQDCyazUjT8eZhB3KIXePsWBC8B/c+XPKHpRrOGJ2hqdSRWCVjvhO2jTKKoK3R4JZe
u8zyynUP+Nys1V4QguekQmfESvAX6cDndgMkaFicV7dDz8cKiAte6bwYMUeHKfp8M5iQzvsh/xLz
dLMc9y2S7to0o5fG939m19wFyOkd6X08RrXzaJSZ3EbJYXa1Ks/BoVJEPtAAAl6SDIVvpWRqg0iv
dhUwKWqsVzd11jZgYWCRO5Hg4ZrMG7d11pmz/OvmeFm54oqjvLWqmnplp+IwVcMhi4NDMSBjZrtf
UfDodjFSLmZ+a3vBOAx0cvmBjsJv1RsnrmIZsTZvPLR/WL78fwF0fLLQl2GMtEzD2rAUIsPYedbm
3p7AKlPMZSn9mzjDTeS/K9SbTEYQjqV6rqsHSWreNO3KLcTGQLvacUtsjX+jlHIaxYv/lNvmgpPN
fuiNAm7rWCASMGzImkhUJYotsgNuEtV/i48RuaH3Z7O1DePUTP1BZPZThhLfLF/nHsP19K1PaY3b
5W+9WKcKbA7CKU2O3469Mw0Qf+NcrvleSaWYLnggZNuTRA09QveVpqiVwlMdxnbDdxncFPeHtNNO
qLsIp18E2LbFLEDEo6iKNWBgqZXd/xtYxXVdbpqC4t5lHp3NDipwZgxBDbqtvpmJA5gpbZDqad/4
YabURmG/y7MU3ntxbyl6firsWfJRs4pSOrpJMsPE19xVth66dK1+N6a4S+sB26tggqAX7sbYwzvY
mPyWxncbMohTIar9pnNAc6ginCbdIfGinUzrfu3ETXMRPey+ZPmXLP0pQuBTP+V+cZ6q3n+Mi0ac
4nS+pIzV/CpMVwXLSCbVi9vS1+vL5iHLJR2bKWWQlKW0rt1aYKo4PiWV8y3AIZadh6F7gTdirSb/
JjBaZmgMiMFuBMJuyxoFpvWI7qDddDsms2slot/OAAnqgHwhTxxr+sQNJnfhAqHdX4tUniMr5Zi0
ZiydxyJYJ6gCuAzzxRjQROpNIPr5UZbWo1HHTDQZETZ9d6snd92q+CVP2tcoFb+NMZKFWjb2JGCl
zSl86FzzOoZBzvMW53HUHd3ha5EADehEQJCDuuBzBFMgTIXL4GOcqHflJaVzH4f+oQ/BS3Wuse8j
eMpGRfNCPOW+D0/eIS0QwTjdTQqSoisqdhOKXolDe8IzIPoFArKe8yKb+r4pyjXHdcG9rjZewYsK
wIYUhuRkngFlqoEP5/okQKmRQLHvnU0bA98d8RBbQE7WA+VEzsArMcTZzsqbjQtv05rA0/HINgTq
JzLfzB0Sf0WZbV0kRHv8rOH+29YbbeX4Ocra6jUMmr/B6J8rKwc86XEZKSGj89xLHHVyi2rhpe1G
i+mS4kjuy6NCPRgEyztcnZOMlg/AbugDJ+qXguNQLfMt7yK1Mof0TaTLv8rnPgexfGiHSqvSW+lz
ViQmWFur6T4MIcNXZEGe3Qmf3Tp/coz8QdoJwLB2lyFIc06pveza3VQmA+BY7oD0XL1hoQZZOoTi
GeYFCIUw6PGX4db63QDIt6P9NHlsh7pbABLK3QCsijE4FCZ36f8SICwN8imoEeUihjTe4TlRBZsu
bf7CdnB2LjlEHiL8abTG2mncVUZWwsPe5aYPuUNJOCmLOBVZejTd6NZTpC/C+5F9sXZCAJ0mcrsq
XEc+2Dk5TcwU2nwL4gMaNKP1tOE+z6mzgbD6YlG5oeg8Y85ir4XVnsaguGVOsXVBoOusz4Wzmcps
F2TmReNqnGBa/Xd4OmCSxvjNMhD1cWDHLgtKVSq9lkvzZttA2manJz8LkZDHzGrOWR5M35gnA4t9
K4fu6Mbhg0ChpwsqRKWz/q+Rw15O3UPlgouW9CxWnK8NqzLfx9L+0GYfFH8ceIqcp0kPADYa/4l2
L1F5pdWS4uaG6XljU09O2VpDPRhL27+AXoh8rnvmrwvjW1qvC7pdRDrbqzaxrbW80CfJIqIsY7DR
3XBOX3mFfn+pqGgyTKZ+ixlqX3EoCgBoSGHEnkP1hfD/fFCzXJscDqZ3nvgN0MKZ+BIv/iaxDMRY
EE+7b8x7ffd61+cmfdcuhuEYnDr/vWuT3XQwBAWguov+J75E5D7w32I46G0jLa28/KcvIjuJRiNV
uooxxah9+Lgm3kpZtwJyWwng49f25Cmsvq0C7UwEqp03fp3ZaDy6qJm6Z09F6wnmmuIJYn4yuNBq
62vC3c1kjc8nHkXMqXlbLoBxE3UvmmPNofJenPAXUy2quyewXvyKG2twUGUC47b54DGo4cDJ4j+k
9HkUeohJf0E7Pkwbd3jnwsMo2/TGuxfeJ1517CeMS8ptNaHAk217G4RjTyMX+XCskOlhpBr/pvcd
f/T/T5tzkKzc7Zpf6sfSiwsib81y+e9TLqPCXFTVr3qQy/UDlQG2vKvIOnQjgEvieGDCq2+ZfnRc
KW+rzwR+IGR1l/PPZTe+uBnNxur/kD2+2JQjXe83/zCPe9AHdjDO370MsfydsNp94cX6hfzQ9od6
/eglmSWrIrxWwcKA69egI9QD/xhRJ5/A9fMUaB6dmjKAym0e9XIk42hIrPW+9tyIaeU2TiDXguiZ
9YPg3QW8LRYHX1V1JF/2kTfWss4pnTydIyUN9R0JUBrRWkTSmpfE/G/j/99TUr9P+a7vgH6RMYKG
mf6NHNruQn6JhHiMx1HK+7Do6qA56o3BZy1UZ3y+jkL6h5vcQCHXaPUVVB6seEvcFANN1kgTSdYw
RPZsK/jrtCIGkNPoe2PMtAxAm/DrgblKvGjg5u+Yz4C1hpUVPuh7yCVHKZsrlPqG8ButNqu/Iw+a
/wMgodeCtmY3xIMvP4sBceceeRkn1KJdAdlgti2Hg+Yu5JxzJGTcMp41zGROqeK/91OcBu3crsh4
7x2CDy8p2BoZ5h8huRVPjvskhvc8fR0NB0A/jVMLc5HApcWWrP2AnrkePxHi9VLIuPy0TWmDuMfa
Vc+8uBjcEz9gHN+q2IRvilkIlz7ocAIHU28IrqXD6LAPv6rCfuyM9/8/4Bgbujom5eblEV9J46f0
8uDlg3g37fnUziOjotfJyrBJJ57XdQ/diYfBgmpnGGItBiZ1C0wJqEcUP/ulRMq7Vcgvsg1nHSiY
STloqFkXNQDn5+s7nNZe8NUkD2N4yyTTm9n+MQXpjmVWDz3RIVKPE2CkOnfeUqirZgWA3TPmw1wP
eIrweEdQWSXql2gGFgh3rhzrnASoSNojA91RffShBVKJYGH/6qfcjL8wML4lwoSFHZPkKv9q2YO8
y3qg37lXgX2Buc90uzFBD9EZjVX7IZIwWAcd1ejQTopCzwvu0FiES8lUFm2bHzccntOgvjcKSLcF
iYnfpn9W1zGUt+RnkC+Ie9X0C4PW+JpEjkw/J3c7VYAF4n9NVT3RO6OzWszXpmZWWzYvqmPQPsV2
tWuq/K2enM+e1LKLh6vvpacRjy3GEgj61O3Bne1VURc4KEaHWbYHfe9ma4bqE1jvTUN327PHk00y
4xnAQ4uyfcg8hDMS5In0mD2T3QW1hrVUalcV/ove0IMTXmyRIQdcozgbTfspNQ+JEj9D6H72dFI1
EmCdjs1Za473RKMkNtWqq9VrVESP5pR+Nm1+kHDpSFkTHNPyXEdrd2WWDn2TCTx75qhTHFj3iWkf
SeOfAtt7zhbjqheSRYtjkC1OJkZ4pM990LVRGY5XnT7X4bimgbzWsTJKzWPfSNSRuhNjjqfBSB9F
jdwEf4eM0iMaapcobPadqg9+nD5HmllV2GgY2m5801oxi6levNp87hQTs7xUF8QhjjrdliFxtCxe
ay+5UsX3DLm7fRFEbyXMAYA3XrdKhviRlqgNMo3STzrtdy/iXxHThaNXQHuYrdljAVLJSxbML02E
tn8xPod0vKwcpTuGrV9qssiUuZi+Gs9GJzaKQU4ZNbgJOVdXGG+WvXynSQ5YA6qByxGKelqg1e2u
cH7QEWp5avbjXGcPMeG3l8klZ8aGeBJk/8b8stzlL3Cbe+VJEI2qu80crFkn9ja7b56zd2ToVi4C
b0EbnV2/3ki/PS7+spKI7VUlxe7sXMpOvOq4HU5AqWr6O+0I1SJLaC4zlzoOqXqKa3Fo2/EGewqw
diK+HUsdvWg+A7L5Zw35qxlakAEwgB4aHO/EOWootKaY9mi8mFebrpJZlufBq48e9h4wx8W+jogp
Zoh4JAlk0h+AeL2XsXkLSxMNshbxjOlIAUP26OzyOnsLl/pnqIdr2BmQshXx2W5AGKE3PIJK5i71
As1Il6aiVBoS8agwqMBD4NTkOGum9UbfE7PBtH3JL65y3pSNoVxj7KspPAYjOR5Zwhgtb4sR7Jwg
vOWiuRppf+pmHMoQzCp6ks28RVXF2slwPE2c/O1s4PbHTVycAJ5JEFEnxSEDjHi38FGiHt6DpIFT
nCwYs0f0IoeNfg44ZdHWWBFx15M/YZPdIQnLT7NxgDhoX7ll73kdyjBZRM+LHaVvkeUaX0yMBswN
gQy7ffJZL+ow1cNbbwaIpPrlF+O182zOB53M1oV19MBnJWxN7Dh2CORtBHk3Lh1Uwf6yUaV76AMa
6h3oiWis3xD4f7ZEvE3c6juYja3OOto431YeXcqR2yKst5loEQXMPXSINpMKIlt20VRINcwnD8lP
9AKNNYPro8y650JMT9J1H1thv9ZTcIQphpIaZph1g8WcUV06ITDW4tYk3khXYMj2kwET0/TFcYr8
VV05OFktDohclnXQ9AeCM6JNRvnioq4ypfHBM7MHXyUvgK/2BP8/prPwiVCz8xeaBWWyjcfyRKdh
F8SdcefEM/9Kg8Bzp52ZxVcAyAgX6GwCUtDasB10sgrvEDk8JuIeoi8oqIBQ/YsytAeyFq962vOO
GrZ6QflWctTG30Un73NPoCHBDIg7GPJ5MIXYeS7SJSEM1yAkcqSAVUV9VkN7DQbxB2h7J8b8IuR0
cqJ+GwQ8/jre1LSS9dOrWjp1UxDdvIrxh+tqqR28dbjRfRxQ50bTLtPC7Llhfgumm4j4GSdvcvC6
r+17M0h2jUgI5zEYcBvYZduqI3Xhu06IdLKbcYiv3KH76JblitglvIC6vck62OZtee1Qenf8YScH
c99OE67WeTLpRXOf+gJuJJvRLfuNlwHQCdEWVAQfhHQPDT3q1C2OadM9VXLZQiDz76SbvyK+sIeb
8S3NEBZba6GvNpjQ47mS1I9pwJfFe2n431NMp792LMJK84k01sG25NFS6Sa1QfmTyJPpbTzHR4kq
QdJOQxBnqo55Sr8qwGhcx9U3URKz6ChzcIatqad52z7AK4SMNKmYHMYZCiL69LCqiXF6zbk+oVJk
WYcAfTNo6kBrUzTaeS0AdzCmZv/dp8mnwbbopnAXjsXWkv0vsL2DU9OYJyWHWQ6xIH4RcoQDg7lb
HL6rEBVIH9J6DuDD94d/JXlVI0YUEVX/DT+cyhXvIn0Q+MJmKJvu9F+2Vf4achSUNUsfOMVDOGA1
7IBKa1p6JxR2EKdE+EUDB6SU+ZyhMa9XjA4uC+eqdteLBaogdDNpje0A8jx0bb/B5vKxtokebZYd
hwjpkRSEeBFdRxWfQRzdz4rSLKvvAk4NKcELC7S2MlpuVoLrThR+lu2EpXl66LNsr2O0IYZTaQzb
iFZDTM1QDyTsRZ++Sje91Xbx4BvdVyMdrVeKEJKzriz15Uf9nzU6qNG732OM6R78z1j267Qgpw66
AuWaxd+nWb7DKQsD+fFfmYWnURKCtNgToQCQFfZi4cbwze88WLbJABc0wZS0gu6Ylt1mIQJ2jXE0
6IvHhf8xBvE7cEVcc0sMuOfHlocYCfEw+5ZH9ps8odR2qMP6nSnnC091M6l5M3X1cSHgwyNc1jMW
XLQjb/EMm3cayYXr4M1fZMJQlIwgIclVE9KmiXEhA9gyAAngB48byRoyLPQNSv/QobRZUzp5c3rw
iWbTwmpLFuun9qAEUAdAcW2/Fx/JRa/dNVF8wAxzq9L+6GtYWuNWj0IHCoMmG5sCAc8nvSL/R9N5
LcetJO32iRABb27Z3rHZVNPtGwQpUvC+YJ/+X8k552Y0WyK7gTJZWZmfYbls25qKo+5dlVYf3Gw+
V8KWy1DfQmi55YMCzv1+tA9hpfB40amgYBPzUAYjxetiL4fE7wyl9ccygfVyk2UXpQ33/YGqXW2Q
sBfMckpGU+fJwU/cT61HUC9XPxgTUEJbENwyXuu+1x7CvgBTR22wWzYU+/+WmlEhmjdgeY20o9WF
3Dcd77mM5aYLlzidEeEw4u4VleOT7hdgEQ1MWkrjj9FMpyX18UBbMF1Cqt6fxlfXpt7tG5iMt15E
sbwD+0SXK/aav7nmPJm4YjA4b36KuFQ9ZmiVoIaR+/Z2NvVtL9Wqwq3YrnQ5ZGQ1i6tgVmrvAHiO
blj+ccQwSIMLGY7ZCXvZfUAU0XTuDu5c4I2olxQo4A1Mzhs8lWd9zP+Z5vCtWRqXCPVlpyLOUcgS
xXqAX28G42Rb9n/ZlG06tMtaB+nkVCyL2JE19wOso5oIHXfvhzrQa1WnJ93TdkmlVn1HSj12xbPs
kmX0n5cu/5cE02s4dnfuv0AG51vZmEd9RnuRyp1LacwKnas8pOwqA/6qRWG5K+stpXDKXiTM3AgA
9q8NAoUf8Xx6+ldvgs8BA1GSBwy+7XVkO5uRq+pMRiIZM8cHi7eF5zVCFWarB3jTzng2sBJtv6wf
8qJ8rEI8GxfjeW4b7GJcCuRw8bNyP+sZ1bzwWlL3kh0wm/nR1Xr0fV1Ol/i58eyNB7jYKcFDaxbI
uhb6dXrquuxt0Cd6VN39N3LjMylBYcp7jvziGtjZx9jMIO5RMwwp3+uCofdUCz+Um2kOudyIHikr
cNnMdyab0oqT55QWcY/ouEd2U3HX8JvyTw1EEQ3LnWNMB82tL5MxXDPWJ+IO3q5oxrVczbK8/C4i
d0WUoGDfneT9sxEpHW47Jrf+xnIuKrDYxtHe6xSuJ0uM/yQ+roV/npbho7Ctj8FGGwTqdpgMl8Fr
vusUxnaud+96iyaSFfTl3ja1V5ssNuyaK82WbwCPL9xfd11ESw7N9UdaMcs6DuINi+iOyt83wkx3
mZkYreLSS1+anuoMcYLgDHty3tle/dpyJOh989ZhUwZvG1ovaQ51udusjd8ISV9IqrdBZpwalkeV
WJeh0/Ezcd8qi9fRSKarHA47Yu3+eCy77hRO8cVlBWdmutd7ezfH4+OIWm+UwcNrQZkyPIin0XgG
YB2b2jca9hUpu7pCyt4FbbOzq3HrjMsptsoDCOVb0Rvv7cSJ15BsespBlaiYTjkNQKDcQI1Yq+g9
bFQE6S/UzoZX7jIj2wTBfOYSeSjL9ihfjOrLZmA0RH26xmk0pV6lZN0a9tkG3g83kJQu0g+y/irk
3uSqLLdKeSM5MafQf0yMxHmI8hqrN+euOnObL/6Wo/nSE+Mny7hYE0p6LmTtXIuF8uv8zfBoS5Hu
kTWQIgkM4t27WlHeYpwZfi6z928Z40NJKzmJ3H+DcEPqALcm3FdIe+5yG1oy66mOUY8aTASrkvBC
SbSnIiXn+WzPazFPHRTq5vmY/BvGpNpIRK21aROY7Td0zbtU1+Ucjtm0aLo8NNqfGRhhIaU7zsnB
ZaG6tdy5OAVM5ARqNe26ULTiIpjeCS1+ugsKJv98EBuTgSzcBNTfWZxHeJ6oBYcHkwLyl0OlKi7H
W5Vob6k3XSWcLF2Mprm3t1UIo7w7qwXuH+tC7vSybfxRWJTt1uB0UA7IruLHQkyc+vnCQ+Jgt3ey
6rsmS/NNQMINMH+K5VLInQlYMqGuVR2zPMN3o//IkFKtlXGZbXUDWI+LIexW6tAM4E4r9P9yfblC
iOSq1EJehS8/U4Et4997V93AwDE1rsPZhv7oqu0CkvV0Sw8I2r2ByKOHoO7995bjweTjSfQ6BSOG
JzT+M8WSPZjRaw90RsKqgK0oPsNMe0qEEiIxZ6DApp2bAYVyIUWYB/m6mtKfqV7lKRePSxTLRU6B
LE4eiyndueOIPu8NuzA/U9jmNGsb/a4qW1YTZ1fDXPej/iJlYNnWUwVKk94cSc8RbS9iCnUaRKYw
YESKmrprPtFRiFd6ol+oQU5j/WBl7CNitkWBpep/Cv/bhRmD/jU44/ShnoxVFP5o9S2b7uD41mg6
AgteaOz2UPIgEDvhI6MiJ4IMmENhdrBMrHP+ypvYCC0QDVbAxy5SDjBJjKlKinvEbxjMY0S1qBWB
FhwzwJ8M2tyavAoGWSyMKNa2RTvdLXIi+bm2+ehVc3K5EM81LgHRfKTX+SAniBmF+GFTcgGVzxTw
k52J1Q0HOanQqoNFonCpzXPUUrKDlFXHAoi3Xa4x11x1S/ubmDlRgJsZMjyYaeX2h+wa3Z/XFTX7
NixPPaLgskqwHQ+j7lSm7cEOEEYhNaHuKXtLy/ld2lDLH6ROX7Plcxisa5FaK69XB0SFQAIjaxjA
iR6SkxqjFUp5VMB/ZKXUxUddd2tZQG06byoqY4IgAA32IEPH7hMZ7MwweFd08ng2EV1W3byXUTVY
kihOuxFMOGxk6HWwqGTMZFsTsR7QN/mRo1eSHOmuBAjK2DMSUhWKE/SsSHBVh5lJ+C3fVpf1X95J
cjaqrWY07BsGWb48qr8kbCC7tTHZ30E5HmrbJDiHKBwg7l97F36xmNuNgeNuRW41pZfQ/C5bAw+6
eE03ZIyM/dBr6N6O5IiTepRMNQ+Kg+KiaobAxymDBOquWLlJrn4T2VDdZSv0HJZ9PgGUwH+6DA/9
QgbIcuQNWPfEghhNkHZnUkMHNm4Z9PL7Fs5fi50ft1dHlfdI/enbCkrXiDfWH5m1iuEAQLmVDg5F
UCRloQEAFZRlQTzq2eFFOmxzreO/fU2aSiuZJikayhrhTF24DHm4PCeK8ieiuWxuiYYWHTzug7IC
rOEzttXFb41rB+DawTQmLDYsmNhGsxgoQiPpuUfbsQPwVxTPMdhw9dGGE/mItcl0RFaVtgZI/Cgh
x1feipmR9ZQZ1kF2j4QQmmE1M1lD7sFkdyWBqfcGoBifMoctF+ARGC1E5gsRBYrFvSt+ZL5HEjKv
5KQKP2lm8r++T78fdQn/nXUUUWuUPSrK77xOhLVUw9jM1afY4DQuzYv0ErQAMRfkJRLoTeQ4snh1
QogcNDpVA7pCIfkpsyAblNbLnCi643TI2aB0KzxuIHbSQYX+hsz2kDoT0ErulYSfPNIejOCeahEw
Wxf4Ab1Tui8yBlly9G3kT8VKglusXJRk03MgNVhK5dYnqm8n+ULuCGuLZYHPjSz5inuyBK1ltCQS
yiEiu8KNULTTde9I3KYadcfjC54R9R1e26HAINtM1deRs6fWl/04BwciBPwHTuCO3cZLxlG0kyhh
gcTQ8/GxqewzXajf8F3ReePiJ6sxT2fSnu7Cyk0qVoCegEgAchdSYSZUZYv/JFcF1p9Md9op6F5Q
sDl85diXITCMd0JHVALz5yUKVE/HGLQkCrHWZ8LgNwWeDBK/2ErsuoobjhxScT+z+yk2eggjDjSK
JfJTst+K2VzX+PB/t+zXCbqdxA5pKzJz6i7RRvZYPEAWZ53ytxIPFrn24gCo/ki0MfmsGO4Dn9GQ
y7J8gO4dA46uYvoaRNcdD3IHFgSxYWDNykLJOYBz0DFRCS1Nq2hIZpg3vsN5umYk1/Zwswt+mjlU
ln3w6fEJQuX/rRqJf+wDl1q6zJ/hIBEZPkowCUFIt3F8dQZ4mmCafEoNUlJw/fYBsvBZJxwDcTi6
nfWR0dNxls+2l21h5N0rMauYvTPPH1pAbBcYbeU1LPxHf6y+f08Uo4Zd96657ipwUN90oNVBkfdj
8/IbEpwz6NG9/b/gaqlYxBymdYbDHWLFK6o8lJbYbv70mGVXSeY4e43oNQAMhoLVSbZ6PI9vKkxP
hnol+PNgSKlsXDS787jf4X75+8Wyu+UY559lhGQ/DlW2Z1UtVr3zwPAilfAbB8g7EaE1UIdHRFwD
yMjPyGLkjwzCnKQGgR6DtwdxRTnaS9Mn2sIEMj46DiApYsYwd/m1xcjeZSwxHzzKNkspqtU32aIC
ATDjM8GGX2EDwUdBEhhXRiISXD5MlS2qQT8DzgQuwGrJN+cbvythRUIyu4SlmiflzS6BTbCSSwIn
OgAbrUBYMar3QUAJie93mMNwcA9yW5MHcJZqxXagqgHVnKmj4jQM1Y6/kkHhDU3jPeRda2Ki2DtL
QPPsfwGAGFL0bnGf5AyYCB7EZVlhTvBuw8Hjs35XtXoVG+C5UyeJ6tHUPvYc3hXHtUNIIeJxfww2
EoRbNoEW/GjDs553dxu3F8idjz5LRL4h1LUVp6PEITlP5ZvkFTX2vE7dLU+8XaPN2zB4mx3EfloD
eNY9BavkcDVlmYtjTuJjHkYEdubx14ItwVxqhkwQzdHjPCOv6CAXOqHIK1Jj7EaC5jKQX+Hp7QXb
WR/kClFodGVnLXpMZQuz8QkQs9MexbZIvh2RP9acb8Z/Ua6jU5UheM9npfpfPiezGSiJMJKEyG/Y
yjh3dnwFlImBS1CiT4PFLLUprt7CW92AZ91MLGkf6k87jWApCVQsOgNeR626tTXbLx1JgOK0ZcJk
HTrABPqueJQwqpXoYlbfcth7DtegeNlV3OVl3SeRdy1CFIJZ/+DDyDv7CTRi2ZEXR7Tf9YOVZWcv
ReKT/SChNOmdI6eG7Fo7jwBqkMn4gRLAx4PEyMDBxhozND5UQh3YKznd4CP+JjNja1/lgNGLaqsI
5zH5sESU1IhJX4R0dpGlInGwJp2Qs1XCBTFJvlBiDvPzm7zaGc1qgLKSxRIVaVrupRsVUzXMe2o1
ZbptkO6w3HYtG6nGHmWiximrQaJxOoBmb9fKhnWdOQdZaRrNOD8xT0sPXTcqfhMjFJdXEbs34MDI
9HsD0cQn7wDTQ74p2avE1gIoU8W/yLSw5yWAydei0AGLHXUDnlxCLitCCisTCHsGSG+Xe+5U20C3
t02DVjCLTmqrhP6hZt8E+tFLa8zVAhBEDVkKklmlvap7OmdVey0SDWR0he4AyU06/deFQJNCJD3Z
Jlm4vHHD4+xbAvD6xY+c2HL+LHWxrcnGDQ8XFU5NyS0IGb9rMfyZqC8IZqqknorlq5O9e96zPC0Q
l3Pl+U8p2RmdvqOkKT7FuRhTDM/y1o13k8Vqk2A2CyaPhQblQt0aDXUfVkdsFC98ngBDJfXWsHiR
xCYixMmCAoG2lWFiY3fcTiQqSMpocbjLGmRNS1rq0QBRc3WTJdAQwjyr2EmeI6ceHco1FlcSGrgs
3v43Z8OfpYbZQZrG8d34YJIhM3vqRWIxO1heUo9efx9mnOjRwkclukTxl+qtw++3mP1FUpc+cg6k
OHmVfRTkg+5A252V+v9jk+ScTmzvDOXtJRhN3NgVC67HHUymO9Twnp/CNaxfPDYsEdtHN895QdWd
G9ugTrrGCMpQNYh5xs7vsFXevJ30GohzSAbI4SjnQFAua/mGlmyUL22F/lr8/AZCCs+cBZLQLY39
EkYV8pN496EXg0fCFL5IjhIEyTFbgn1kErNbhywkem0t7SAB3VQpDtvziasocIZnyCwHyZxlYUcT
1RTOW1R02UW6uQnT8ZZ1SqQ2bzRfBPX45GXvptVtJK4Wun+S7DJv3kJP++f7OjLC2rDv+KpZNFr9
6CTpl5SCplaxW9DlAtQMEZK2oKhp/Ula4kir4wGUJ8ji+JV2XzSHrmLRX/sgekUv6wrBpFgtgFBW
SB1CBomgj7ZOVAOVUOewU3/RMCOGzJzvfTg6Dz0WRLAsMj4clr9enpskXxD0m5H4DjPtLTCYp7Ge
kXsNlPvYtwvg/LImr/ZAROcu2t1RiU7cYhkFF2v/i/KTzk3VJ4bNUMbKqMhIJOu30WhvRRydc8ei
qB8ivCuWQgV+DQiUxQWWoulnjX8fmpRL+5i0RXeOHchWqV+fEn/ycK5F4mveObD8aC+WCd+pa8we
HohBYO7ranEOuWyYckJrs/MCrg9et9xmQZgtndOu9NREfX8kSpuo9HO/Eitg8aup/ysKLQeaX21t
/x+n+Z6WeGGdCuLPaEI6H6KjCv9CQ1Mr0gwd5F7zUWnlaSLgVGC4NJQSVnW6PNcaGt1jBSS++ddi
Ww30ixS+phKI9IJCq9blAjS71ZdlQ/nxtBmYqB277s7p8h1wbWycGo3PSrP5OW+ZWxDvT0EIpLh3
QAbmza2JgOVIxtp7GH+iCPiKNTigS9N9bQ1w9M3IOVG55j9nhNxSt7j0NUXg7lxjGrfBon2mNfrP
2tgppGpRZ7UhmwB3Pi8+Wy6ev0ZFWWlKJow43BTUXFLtXB8YBJ2pCPUHlEZ8GuFNDpBt0Zdpr+kI
+IwaIb1T96JuX/qgfFnw6Vgj53geQybZaXUu4ip4joT0lFFRR3HOeYcodDcy97Ooqo9yDIu105Ye
eq7USqt5V6n4DbEj3G2zyaBallo7H2IbRLGXpC8OmZX+N1v+ZyKSsnlAdcRN0uGYIEDHXRIRcZwO
71GPZldkaE+9ib5qlhRqO3OIwXWlemjCBbCRpFkbdf3RLNkrmjr/0bJ4xDuQiopef2p+8apPkQmT
aLplTf5UZTQviu4zmBE6NHSKmk6QvIw56h+xnnCLNs34FmsFbeiSmcwGWz0osPQRMFj0NadLVui3
fODUSIyao3FE2B2dGnsKctbZhN5YizZXpz8PC2lCXeV/wjo4Y7GFYI1ePOsKj7y4reujaRq31k4j
ckSwPENftUfl4JpYNN01H4w/VQJ9ODMzLkTIdy+9tVp8OyPV8y+hYT4VWhGfFgs0XKqQlkX3dlGI
pLsU6ttY4ZYImv9tbkrjNZyo0I4ZtT0KR1+l757MqMMtbELfQKvtfwh7cNsyhx6GjqKXGTrGMSnp
h2WNAxLFR8Ir9dfYuNG3XCyLYIryQcz8ebEePpQLKKgB1XqK4s+tRiXb06b7ZPkjWd5yq/rlbS40
SscwCx+ckjtApzDbbKJ6OwTzdxF4p2QuIbsEYMdjIBi+v5yD3jGgZumUBQe04YL4K8rUzRzdW9Mv
4EzFPa2ymgHFG+D8i4Hl9BSnYALLPKJwUOjHsnbplfV9UFxHG883r4IeVNic0zgCUUYbEXeumwDj
IzjRf6a40onkvnfs5+KqAd1Bh3bmWgJc6wnL83Y1oQQBUsRw1tBZcOauE2cXL1ANyiLMtzlQMKDi
rNss0GHAOd533eLboJl4pATzDK4UzOa6b8Jkq9feJOoZ7snqESZiWJF1QzaNTO4na+jZtigIqsh5
NDT9HafFDBEtDaT9+G2W0QtM+GNsxSj/0nhvYp07uo4bfGcFB4RrAlTRy2NTddiceNali6aSUjqX
emQcEObpzf9aF4WRFBr5A8wa3G5yoA1aTFl2yRdq6bjI6UjyrdumQy4/MDLg/Ut6nGvHljLCAjXH
6OmFo+IEDyR4sIy53xep9uRNqMkBT8yNisU86fiC6pyjnCZa9YB+C7T32DkJULWw8ZWcqpDDHh6+
65GpF/pIbdJaPI7SobAsOM2Bem89DJLMZMBbXVFeC1LEVOLenm8FXfYtwUR9aRCc112fcTWsKs3Y
Rt4wvrZL0JNx6WjbJePdbKxk59kEPK4UCICPiA/s5s4tSwJGT0aJCZd+nmFw0OmFqDP4k7D6qvig
aVNGM8mz5tWcWNm16CqMLezQDZF5geUNJt/iaMXUbrov+AkhFjug1mYg6GMvTQ/dA0ACNAGfAddS
AAxdiy9zYiVHp0ynves4AfDXBKAM+n64DqwCP6I1bc9dQcWuSdNzgBg4agewSta1bfyXtSZyz+BP
dy0qvxT1+oWin6Yf7T6ZaM+Z8V3plTokum7tjLha0NNJnXVe4uyaUBo9LLWk6qkWnM3eHMOV05Xs
haAgk6Ki1Z69Ma1rkBBjfIrDDNv1pqj2NCJpruVmiWqsW4X32DNSzrXchDKB08OxzawGOEijfxVe
7T7XThe9D7a7fAWW7q6XHKGs0nS4FWZDsjfnAWxRXbr6V+Jm0WeN2M3ehVSJd4FWml9IeCNelM5I
ULs5xKMJGxz0nSwdDyRQw1ZnKgQbbdydwgW01baBt02uFAXZU+HMCG6Mg9D+nLwecSOcLSCgZVFF
IX6qPh32qDD/VSZyZkVaNE+2MzJrU4gPT8OSvsChap4HZUMjsYN0ug3gQUEoJe7r1Gvd+0y1+FqZ
CRX/XrM+1cDR2lhQ3v0JzIgRIWY+uqC0yISGbWB2xc2f++VvpSLEtcIudMlKneiAKSCZZT/3HAE2
LUEGDJgeqiLx3jJQLHKn8ruZDFocs4WOUg4i2J4tlN3bIX02OtQCNLR1VkkMIn0Yl0e8bLp/eGll
yHg7WtSv1KjBXlMuTG4n9kdzMyWmh6dpNpPxOQaLHSctxHTHSt+XhdFv6BWDdXEH7v0uyGqU0ZsZ
dHfTE7eyRsOALQyhsKuhz67zZP6YWGGusBtMnofahXgyldYPtqQTfbeekvRU5GvTN72NOSb/2ajj
iAIZIjGZqKyAlyCr1jFf8HPlUU8aevKDGmQjDdxwwH0aZ5083vUeZpYMWv3gZam5nuxKQ6M0mB/H
7mNs3TdD/WNSYCE+9yPQmW4UhUoH7h3H8qnpfuYc2cUxfvb6Nrqa3LtwyuVCiRU5NdhpwhZdMEWw
DXFCxPULmsAlTZ0bMl3rqS3Ug6nRyCbHq43szXB75FSngOraO98L8fytM6igBfZTycG+MWz9oOiZ
oL6dIqjFEvwunD8NzP39HLtrburTQJDnOVkuDz5HfmrOBy3XtjbQMQNRFj6VKgG6sC9RW6ICOB9t
etOtUx90hXHb4J3r+ccCRtFRrQiQYBzY7JQo3712eY36eePbOEggj1uUrwN5I92LQYRYML9pGD3H
wQy4wx0F6YEIVQXKuw9DArOtwrpnyQRb/oCfxK8CGCKuFZfD9NVE3NsPgQfZCB17K82mDFvRNPKg
F34k8DWRX50SLG+4dPco/WaWhTwmtWO32cyoSJLDR9siFdH4yntJs6sRza9MkoeKESBKf6ubw8a0
9ePk4ZPMUsMPbCdPZljJnxgzBjt6EXkZnsHXcCyzM+9WoTToaJitVIgYWOqfWdKeqr1PoQ5xKX0t
jXmDvfp5cRMu2+GKjwCBQP9h2AyR++667TPmRyiVWmegcStRwTRyBXg9QSVr/ObpJsqF/NGaODg5
RC78VdDieljieNO56UZGUP77F34NywFd1Zb/tCgW6fGXfGaIRkUJQ8tBXLqli60Nb12/bPuQAidC
LT1QMi67HLfWpois9xJ1zJSRG9TLZEG/tNCXCOatBrXFTlDMIEUfeaQYjSGjgJK06MgBBTcta9a4
F6/tiF5HARFPf83z6BTEaCU7NkbKIDXnI/KxdGSRieSiYt1tDsh8nDG8IR+tm/08Jnezcg6F498L
fbh7YEXLPHifI8qhiINDevBbJIe7Bmnr6E9qIhdiBzV1SZvt247NMYpR9mqmv2a1vJAE5NukTYMV
WjY7zwi3AboWeXpE6QaDAiTd+gGgHdSM/qqhFjIM/hk+ywVhFKq/VErR07P71xKj+Uqxo5FJ5Ox/
hQW8R7Dzy477R7XMWD8MDZ4jqFH0YbgumB756SS7jsREovQJy9+NjW1PBjZ8iqNNNzbfup+imzWB
hV4QEzBBsyhG7oUsZhWTCQ+u/1e5d0yMn7w+v6VOfzcx9mGozd7eGE52b6rimwvvqjOWG6k2KtQG
CmooF8uUmNUuSKQB0nxVSQ2aYwb0iKIhlL4iPZZ2/Yyl6M5xoRLpPrimcjf5tIvcw9Raf2WKUjaT
SVkyBJU+6t6+t8CGLtyB1I2KAud/9w7YcUXOcbHxhjGz97ZGWDKr8fwwaSKRIY4V1qT47DIuokkr
GpOs1NFTT6yMGlMZVudCpWyQkmlivfB+FXp0BsrjUfNVOOgokIdxW3lwakRSNEXbD0lMnrkdrL3D
ygkYDvlv8Y6tsU0aEULAkhe2Cpo0bNOgR5mzyZgOBRIAlLP60q36A9adsuZHhPzftWxGAQguYXiI
jO6dI4KdlmHAMNFpVluEeE+Ml0QAt0JWHMrB736qynMWP1NA3yrD2kQq2/HwLnBm/mBtUiE8chvt
Hu3BuMiL8Nezajf84bUedoMLKxW9xxpsscKdXPvjJC1l9S5CfWMExdVaL8gto1rbXhFEQswF9S0k
LDdejxRMYOdvVvghL21ZXAO8PhErHgwophErSr5EIym88eeoNPnOLnRQaaXy66UUu/kLG8jHWxnq
76XVIAtg0nwyCoRRTwC466sLBeCniNq/KX4jXv7PXqYdK7NNuxwm20uG3Cu/MnvFa67fhboK8OM5
SJfjmGn71Ks/+VcYUQf+VWhbORKxlgI0ZA439tqFQjJy52SmenHmR4TEa+MRWLbowDlPueWsO45G
2SZJNx1dSGc6Sx9tb36ndPDUy4JV5sz/xTGfSdl1MZL5PEzdppuRx8D+CEg2fwzctFfVQJc2Lacz
cq1+Nq08hJ/Eh1g+S6UfDtdUFtCyUYU6mJy9EMDpxYYXt/6KYQnb3oW10uoFWMbuyUPodh1W4xOs
oMdk6HFYarZjFLw4do3WMM6RqjUnAGKt2DLooYRu7qVHcxpf4jk7trQhqH2/gY8JQn4w0zD1FqKx
7OoZnEObfgzFj5i9IU+78vnbdkbjqXsZM+JmMb7o7XvCeDMgYpY2GTqiMqglIW8pqrWsXbe5Jw20
STAJ5Oupo29aC7MIfphZb1khesF1sP/x4Y0ozgg2YjbD4wv1PXLddou17MBRnP8jIMqkDHotc52a
5srP/3GwyGPmlP6gTm+wbOIcMDZZRKxPjxJbwh7oPaWyhWPDDGr4tT9W/hWgFRdyODhpt5Ln6WbK
nWi/8kx9lG4H4COl+uhdT/iwZuetY17SbgrsNs6VgUQRhVituLndD1JvHJBIxtjYDdr+ozeN/wUo
1RFf6J0+MYATDzT62SFDaze0urXMeG8ozGahD/DGDBjSOg+B9x4PDCFePcAympGmYAeYmPDJKnVa
hGKcHzd6GRsXEw/QUjQ2jH/8rw5aSYxPokxDivMoPxmYC2pmCOWSLkyFsUHQG6aqubx5yHnTTJHp
+p1hpkv2LEM1GTc55s38iwfwgh87xY+o+Ttm4q2ebfgJkl8+RLaaTC8OTVzxfy1FHGal09mrN86X
gQO8cF/8SN/7xrNp0mYutz5v3CIv5FjqsrgYLzBepHsQGND6fpc3DusniP3HnKKLh+JahuSvKUst
6TTErcAgzMsemPmDqUNqsw3a0hiJQbjGAnQrwb5Ph5WsQ3k0xmmI8UbIoi2PkOB0xSjxAgVaKTmi
p/LGMrQDq9pFsnSJ6Xgj+pk4JAmhsTeSn981xXBwxtNxpirM0uUxrWWhywRov8ddMFJrMjwDu3W2
FiPDECwhqM9gxx+l+6Icbc2q54sDyfShPMmvuAEF7gEUT9B0G4NVFJPJAo3gEZmU/01UTqWf02tC
SRYm2KZPaRvHAoZFWtELHwvrDVB7jJNpBYPVUv6RTe/gfhzq0WFpAJL6wC459fV7QYTt83tlOOxJ
lC9M8XWHgW6b8S42/LOdDRsQb68EJ3llSyNyqltBdt5lyd0BfAtv9QQwH9Xo5ElH3X+0LNCndG3J
HSQ8hWaBgR3V2ca9JAsCHkQUBpBjzaDPGNjVbzCoRx1yHLNO0JMwMKqFwnSHwJOUXTE6WbKnqMGU
cq5gznOi9rD/0+WSEm71NNS2M6kA9MOeJiYMJgwX8XCJ143VnjqtvVgDem7YtImURsfyVgktrDR8
EuF3RpWlpmcO9N0/3JyuMhPchxy2AhA1FJW5V/hKVjgbOvYAhWbeOaSyLxHZV9ZtqEeOqm3dFPAm
QxAJOr+0HQEcL3P6FLuyJr7oWZ0Q2lhRtdux9QMi+8DABkZYrYICURzLRgh5/I9wMrjLPghdSyJl
F0Zv7TwzXg4Wu/V8rfskWOulthoM71jGsPWQrXsNB2ws6zGuXlXdJI/9PFWfC5pmGJB7HT01tCgo
podvI8UjyNi7aIlPgZU8h/bwLQFhgBzCne2FUjzwsXkL5+ojiDzKja1J4b5QeF6NCgfh+OhmMWHE
ppUSD+dBnICXCSm7zq4vZtb92IHVbny9wiOT5hV1N5PyjuNv/EqBSfAQqisGJl3TZuRrGvCTNmmE
irKTAVw8d1OEQDuPjoKHKwbAzQfTHw70rV8R5vyk3MMlCQgb1cmU0oRYthZvHohmbU6QLUaHY2Xj
iv5NDkdz3OOy5FPwzBEf0sozpdg3SfhAVbxZmnUoaR7L708pJPwKWh/y7xSx9i0F+MNkkckbUf9l
GsHRcK2LHptPVaAuFOZ3JtKvBrlR1sZXvObCVZ4GeC3rcPl1y3iYusJHRMQ6YOWOtTABFginTwPM
uZrhdx9AQHO953mWqhwNLXBvSAmvSykNQGOzfPSXDHSsChf3WqRGMBTxy7tRJeu8im98gs5XJ0HP
JKVrGScDs94BSS01nkZff+1xf2BeAEvlW58sEDoDkiGompsTbL5oPbQzTNZEiBjcvhNKW89NgfBX
rmkvKPb8bQoD3EFXnqjlQC8tEnr6054a1i7v8ZfI6+beu/Gb26ToGwQn2vb/5WWDJFF/iOuhxzSg
eAly/g91ho/So4BkDO0l9BDk6ron3MFeGmt5SiGj1INxLXs0HxCx97jCI4+zagm6LOYrxZ4nl3JW
UNnxwoLKinVjWldvytdtb2OI41gIfC4u9zTM3w8zKP4HCfAYFOH1ZGOphPSHl1HAU+CIKlC9SeWs
a/BF+YBD0+TS5mXVI8LQf0+eqon4xcfQBzddxQBjkG4UpC2Cx/3oPKOlGUNqTDMbIb2oDv9BsgrP
CPG/WEijjMqlzxLg8hfeIP4dM11dRlVvHOhzvjUjidAfAtjuvueEJ9107tLFqUPCexXt6zAFNF7b
zxWjlfZDBe2muwYtCwr0OyXPGKPEyqLU6n2WXvjuu8XnrBdPlPq2IqSa1NDQAJ0R7PTwbernZ9UJ
DCbrH8OKVKhqAhynXVMBX8cSx4Tx3xjubdCpxUSLAppid9z5u6s2wavNDC3ifIzJ5JC3UuXBKOub
y03R6BrUc0q2aJmf+nicTqGWPOeN98/Nhl0RiIxBOFFpRedfT8KXxekPSe7tUuyraIkFRzPXXyJr
wmHc+28OijeE7c+eKhASAeKvxfuxgyE72Dr33rjg2TQfZx6wRK1moBMNm6svjjS6Nm7rPwaYP3E8
5eODsdgXH3b2Qqu/rxAxo5PAreU1BKRGA2nrtMle/t0Y/FNUYVyjeQYAejBN+VCmyFzP/8fSmS3J
qWNR9IuIAAFCvFbOlZVZ8/hCuFw28yBm+Ppe8u2njr4uuxJSiKNz9l775NjDuUvENyb+P8r120fO
iKdSoDAN2+HdK72LdLjFtY1DaEbaoaEn27CM+ZKHwDlga7pPpX+b8ginDeS5Bc5Dmbv3ad9xYCAh
5zrT8bj6bdBQhagRfzGyJ9d2Xj1SBW5md7IQrlFm2p383eUEmgRK/A5V+TDEASk4o0PPvh3eEtRY
ECy7Q+B718AFiO13qf2IQmU6oxEI6C45j6BqfnVL8xCRAmgplqhPZEsRMGOqwwtNrosbLG+qjpee
jjmtr8RVf0vPy+cdTUrra3bjgJDxKFfvCaQkS6ybSMqzhmyV0jfJKJqIeqFbxCOWj6wt+nEyDdg9
0eHMyWFiLRM7cB94JqmGB9mv35Y+3Hnjup0GLRB/EhxkaIOVt8Xpfgi5m6UNNrlKCOBx0OA1wylT
K3JViu1ewIPUvuDT9eEz7ddXx3OJLBnCD1cayiNfsgEyxLp+WIW40ELf1/iaPI/wuEJACVSUHWco
W0QrdEaNPI+kbPe6wzzUxa8VAyC4H8N11lFPOG2YF8DCkp/crThaLMgPmDfZKt3PSy9AtUegJqHI
pwg5WyIJ4yRECrtQ1BJy4rhoiDjRVTb9SU8rVP2csVzuB6Oh8QaXoK+QPXcYWHivffeuTY9lNukQ
duWgoEYutgktl/DfhukIwQnwKqAwIk2Ip/5ULQHOw6hZDqoeI7nRa2xvRlXm+aFomeq/xJ1ekNM2
n601ANv2Uf4N1jJTFGTjSmx5aTUMioIA90YnlXyMisK+YLBa5wth9RCWrRWVqx45FPgoQhLMqDal
opX6Wu/CJrMdzvowL0qM1c2+8Ya53Ed51iOobbvjNFTuIYCL846CvPnlmJHNNvVWqqZ+cXY0MHYh
b0GkBg5wB3D+r9JRWHA610NRTXoCTxvuRDQMQ7P8pnkX3CUimvYd8tcTNLb1Ju4TeRFJ96cr/O/B
Y6DWLThjRgsuDQw6M4qiyJxqBJ7Smd/cspWXJkQIxPxg3E6Q+6CRqppFm+SEJ+5wPLVbG2jmKVLx
hGZgTcV3OIROBzhUhnvUM+o+UC4CVtshj0mNEUa+IB23ZUuyD080gW9jS42GLhraG7tjonJMijnW
sihUETg3mdxlHNx23lSXWwlKdGujDn1cxgxAQB4zOCHd+W1ZBp6wOhMPFaNSXvjJH6D9pKNOi4Yu
G5eob5Jq1wLDhodAPUYLFi7uhOh6ZkpvxZG/XXVIBnKydUo8Yb0vEno2BCIFirSZJU37rW+5qEyn
2LvXAQTxNKKB4KiYjl+Wqs9llmgGXCu7QzGDLjwcIl5qo8nxRZsdpUTgcjahqFepxdrTsdiCh9U3
Y5P8IfSaqYunsFpOYHfaqXJ+xFg2z7UR18z0aM9WbOE4QbfkYl8kmbiQPXtlQDSgTHk0+lCGm8ZP
3D/eWoSIe3gHwlpnKm+H7SnWCvkdcItNVUHT5501kFlSON4bH3/l/cKOX69Z+dBEBCOR96FeSFdT
20m7AijWhMPM6tNr7QUZbZwq0WhcBNTnQIRfOtfjMysam+uadcdBFQGLqQ6IiQvWjtamW/64IXyp
llzlGzqfiDyZMgXJfkXoYIZNo0Zc7/XgH5Ox/RDotR4KrxUDAPd+fXYXZ95V43W1H5nf0cYJvBxE
Qk+y0TKpLwuMmgBQOWwmlwz4gus7uHaJnbisxUPWSOYgNRAe+gDyXUUxz44/dxEzhlYzNhhT3kgO
woCbPP5BzsPZTyMBIZYO6xLSWr0NuKs3i1dkz/66zF8CNvvvsEh4XhOi+qDs9Pj4LGJDRT5jLJqd
9NSNdXHK0nQ+at+rdk46oQm3ou5XrmlQti6So3ziWJ+2aXofd0wEW15x8GP8/m5dkhyNaJ0t3rMj
4x626gytejJNF1tn6bNtOf25ZmFDgVjXS5MWkmIZjpNW3W8BajeYy4a0tjGpJyxt0viG6KNSE4qn
1memPvtBOF7DNEnGQ5HJptrETQdFem5thiFc81+rdtJoGwWKXKUZmOW+S6bwyXJa9afusvLVXvpj
JFba52tCh170u6gsoM4nVlZvbT3aoC90NgC/sWk8cKy/dDOSLWomgzIkCQU37dCGrwPeD4GqsRO0
o6dhIDKDl/Rva5yWr6EfIqDYjgCalxOHyIRlV5djg5gQC6cfO/6BbWu+J+/LvTpdwDiEzCdOFQOt
HG+FziDbrzaJpuPirg6etYaRZOrH58JxbPpIzkyaEAavTdHN412SVGgPltC8FsbFi3aVRqYMKj84
MgCHC94ovtsyZ3q/ZNjUZRzYnAUzZBRTwNk9kWjhW9A3/hrO54SJ0/08Dfh+2qrf9sAODn7AcM4b
dINDAAPsMMz+fQX5YT9WM94j3yER1idYq86H9jdpIYyb6wIlckmmUEp6Fk0Xw9Efw+ow9YKeDSez
7TRJj+pY/qCV7TGqtx42D+1hYCn/lYDqsbByZj05LQfH9iYmJbHU+E+b5vzvdxA8j0K7gS8srbA6
11mZckwoXDrfHcwLNHZ7K+F3EIGRPrrekv1kfC8Quaux+dB+OR7tNh1vg9Dsn6T8Xu0p/dV7Qc2c
UOKlX5P63mInoXcmUs6bQbKcmBGk16Zfg0vqdMtT1gr6PytH291K9wKqQNM5b0jnGDCWFRydwZ9e
gVdnZyivyy0gyARs9WwxPEXALt1xvRehn9B3KamvQpfhqUMKKpM7z7kEKxgfq3flIc8W9RDWVnYR
deccBGP+reD52hC6hJl3RSUZpxQ70o7RlCoCzMMBYWjsiY4MYZR6FEgR89OysE554eLz1vhORwtp
0bzCsftHDiKYu6ZfZWS7Nuoe1jcUGY83cq6bnoSYgvnsP36QKZUCl/P/6BVy76ReuZdlA5I6TYIS
oixD+hDABwMN5mmO9FGT5DAKEydOSXwjhy+0Y3VsiUlkvres524g/KbuEGDRLBi2/USzAOEeBKIO
Mn3GEe+Y+D7EY4836+p5BGWQ0IBAyIeYMbsJ7HenPXa2Q45PJH8Rt063r4GIoDJ4uUrApKMCAipd
jCV5bagadJiPe+3SFW/58s+TDuZLl8cOHUG1PFH4lvtAjfGeaHb07eYPIiOZWqVdf6B29I/+2OIk
4kHaTP4qPnhk5dYWYXqy9Gxf6ynt9gk50dtJeIpsTCRnbl0zqQjIp0OKMSLlWbKi/U7yLn/JxRh/
Rh35b36M3VllicuW4YTnpE31m/SRN1qZgB1Hyw5wjLCOOc7fTcjoF4Pw4oP0MS0tluf8bI/BeO6D
VmEzYrM6Os4Cz4sOIOP/IU93Q+BZcKtVXT0jsEIlVNVUrE0xHtJBfhrQMNKTQ8yQNCXr2G3UVQb9
x0IZe7PCgKm9Fi+9B35prh/DKjhKo+VzrV9jK+mZpbxo6tlLr2E2JLsk8z7tKP+qNZgZZ6g+lAOe
D8Hai7VCX8p7mv1ZAUXFvqOf/1T4+Xuvgy8I6bedV116J70nX/2t4pzc8r+T5P3t5/3WEdMz3yp/
qSZfhoyiIS3PgYtIMBrzh0rII5d6y/mdoWzC2CrtDutoE3YQNofZix/KjDe38jTW9eG1CzNObAu4
oSSJXvOFMIwW9nwWz29enXzLQr04a/9tANXOmhz60UWMGeAqG05IaO7lVD1VjIEBNMGJzF9XO74z
jZIohrSO2gw1w2O0hh9FN13gfd+tOmIxzzdy0FdjFq+9yojchz1iJFJ2x/g9j9tbk0HQwr7ArEu4
AhQ22bbPVaavcVTfqU7dLVGEEbbD3U9CTFjDrkJ3fCMCigufDOI+OS0CUTv/DJqsbe8w6CDFMxqT
YxrjqkOHsclsusLW8qz95k/u1y8UExiUwvnOqtxH0TbM9aOLuUtzXD447Bd4lQfIE/1ZkmexdPrC
GPIYDe1Pp6D2jXlzm0YCGjbuGwidJbnIAw3vOfPRfjbDhcfyHuHSr5mNKGls3inJE5tWzLg3+c7G
+jw0imfK4wUSrkeD1S8y8VR01snpvZMvVhR55BF42TOUn8M8Eck6yAmRz/BsgyHoPWzoBplJrixQ
SujcC5iHDjWiNYT3ZRPcErHyGC00Y+A24XPnwU5obDkC8zU556CC5kc7i3/7wtgk9UffxKcw649O
D/y7VtjzKmB/Lc9v2nA69WXy0JPF6PfRfefLjaUz1DBq3+rkdq4dG44wDIvUf01qF2D3+A5bh7Ts
8QK8ELqxvK9d8YxqGroiPXJ2nJzGffGoSHsx+Sd+RfWJOtQMgV1MGKBM7U1A3BWz5wc3yd76avrK
TPRYHT/OZfI19f29K4NPrEK3bYvBsHZe+3zYW8K/BZJJsdi8ZLq8NESZ89YjjnLYmYthUzkMBCsg
APxGI7+L2+ygYvzYtnXpUeVP8fS41u7OrduDQo04u8Mx6p1r2/qcHUa6iyUov80i5OesiyeW3ntO
oQS/j0eTtA4hDyvHpbj1L1NaHNSynJIxvLcjRsfx9BDJ5WGqgUzx854oyb1BfQE53kIp4s1cJTF4
sI15iXfeHyWylyUkMXlK3IcCWTRvUmQCFR8iIxfPWyA1mXw2W3tHXVkM5lGam5vA9lJsdZ08O2hM
gV66O5O969jA9pLyx8bfFOAikvWXHhPq/eGzrZ2/yDT+errnLi/3JBkhVqvpKZWgm2Fkus+q4VhZ
mXjEzGYkZR0HQSwdGbVVy7LV+p3B3X2fNrx7vJ2opm+8NXteJd0Nt3N6znjGT7qsvlduaJ3bh7QN
/n2q0SmJnCcfTbLk8XMh/soDfP/0g4Pa+hosLHfklI7E9jCt3ydyOfYBB2GnIsPHEa9t4GDNAP5d
rd8pWsMb3Le7Rdm4gYOel4RzZbKK/i//wwqckEsbEIZL9klQPNsm6LLTByknghP5MvhcXjUD3JeH
UrSEg2ADqQeSK1wvUHAToBD3Nj4XFFzNaWyhb0mEMkRoKKYxLI7t2i1vUZY6j047KfyM9B8MULto
7pUbHJZmHl+jon5PhfMmKhtXFXaEFrmi0/AoAYOQS/qYGwGD0qjUVaHu+ooBXdTRmJ3K4UOh2+sC
UblHty7rH08uweOqUCBwIBREHTv6Mens7kVYNJx2XhTJGdFFOv0piffa8ytL9DNoNxI3xHotOetU
bTy91ExfICpnkD9bLeRd2Qf1bqpdeBPaXncEUzbEFC3OMVCLOAVkPNEGYaIYtug8U0/po05dfai9
RhxkG0Pt6fzgRC8lPpJCHR8XFAiHOAokukGfea+dZydit8p9JqV52085WsOaIRA67LdYddOhTyn3
50GXEGFmUtY7IXcBI+DnpA27TRjmuZlKlXuR9tFhyT0kN5luTWb4byUZE3i5jx8KWMvBdASfvdAa
d9nQZ+zF6Q91KHa6ZMxeHJ+UhBuNOwAImIvmuqVC+7JbmlmWr4dtELhU35KJcRoQNsfZdiQsxFOl
u2VgEKNZr2Lx3skCMhTviYMIzI1b+Lb0iGsud0YLboS1bBKjdusKchHjZgpuMaKTrRgLDjJzabXn
voQrsMnbCCR+FCaFf0wt5R2XAk9zL1R3O+e4GaZoFftBCcNxtvrbxcuLF3hJLSr8FoVTMLXOmwul
iihzjHbM6gLarU3+mnF5NvajJJpv7OGdIGTB+7TztMnNHtwc3+SxabxNtRwz5p48L3q5pNFAGzCE
f06buvmNEmMlIYtpKY6BalWYHqxj2Ef/RG9grLrsc5gQb2TMmfQpkvktskOE/8TySZCr7VObvGfW
esVGxRL5WtR88Al2pdDcNMsFof+NaRWWAa1kxvTxs6zmrYXppx3I6EYpkgBus8SGD8z/C1z0tPOu
rx/mHs+9PCo4OqX/5pDfPdMV78t3LyUw80wiYhZxoPNIKyQQOZvApxH6XP7ulufV+z1x7ZL8OCIh
NnAddjY+zQnDpEUqK78mk8eSwAjNR+AzEpY0QC/tCTbkLg3yO0wetUOM0IXjOm5z3vsEfJMXbOkf
mSKS+fcf/PW95fZobq9YgfYm79zlwn6jaU3c022oP1yd0Fj6ba57WZF/0fvndi0OJLl/+euav16V
z6Y/7KUPTLbNv8eFtcI5zL13Yy6iSourpvOtRLhv4xykhL/nJvLPIoAwV8hkVfYPThee8EGfiHFH
nvNW2n+5aWHTgJ9/QnV3U2OYrLs7/iaAuk06yT3XqAgy5ILNWrBh/qN6kNaFiygt1IdjvHUGc0nc
cr6bloOPrkezKNL0xM9J9567wr3kD0OjTcRFAFN+QY7BZWMZjWm02kQpLc/mm2Z5cet8cGCWQ3N2
OMyaJojzwZozwhZWptEqJPk3Z4wtP1ZS6PM/NulGZhriNe2GJcSCAKXHdwO7f8PX1s1/lgRDA9p3
809wa9P8O6MEGQpqZaoaGjbsKSRuZcgR762Vzzjw6PBz8mg+DGWbs36uRJTaitwXgEfOK0oKjxhK
0p9tolGJMBQTeiU7PPIVm6+MDfpgvsESy5hEzBqyR6xwUPkLWcwjF0GWXwGCc+5JqDU4M7dNiLmG
f4TMqf/uqEyWD/M1ewuc4QCkgv2X+1wlC8pAn3LkGim2Z2udWZnQE3EcpTziLBE+N1fJZmWaz9v/
Fq8IfkdsXvwR3yYrjCVk7i7fjfmlXCyri5/k2WJp5I7ka8BKKmdQKgBB+Fu4OMbhbRXIIPZUmQgJ
EZkNb9Zc3vG0/f+fw8pw04qQLvIj5otbs+55VJz2bxbljy443K6+7/OSfgq1HL2lJduZfWUYvFtz
O1pQrH7DO0YfGjVezK6kKH6IXOS/ZHP+Cp36MHoc75ZvPnk80urhr3WtOsrxnQEgx7MnP3IP/606
c2vN88FFc/mV+OKH7EjtzIXHjoPgENsQ4YSksDqj3pn1v9rn3AoME3nvVeInbo9L1epHi17o0WNf
XEaiWi0r2i5OhBabwyG5fMP3sK64Zfz+LxPNU9WFh8KqT2bnsBucTyabEcGOw0AQakh7a+ZD5gft
rP/FSXmPKXbHH+6CNES/sUKQHe6KFG+01g9DkfAsM2Udambo1V3TD+9RTGXNhhb2FulBSEkU0ZBZ
3B10Y30Faf+4NOFbGHTnNup3Xh++rp4+V5F1tQjlzdbp78waWKsS71odPqmOBW67/bHldq/DsO1I
UkGqTL+qG69dPxMEPfwaEPcw7ifxt21+RZX48C0msmP9hr3ndxeGhL+6/dYsc2edaHguRO/kR6IZ
d23HWZ8rdvweC1p5F0vxMLrN1cIIQUjaxeWwNjXrQ+uFD7kWu270IHnb93PXPEacT29IljwTBrpD
oYwXjGHyvxVA5oDnTrfm/gmii2sCiHQ7vNYew0owAgcoHIFpvGKKieptmkp5E49ryaifKR75OYzA
QW1YZNxpEvXoVfxSqXsfJ8F3qrovzGu7hv0Dv9wljtEfe6BVbroSvx89uqfES+jINrcukzenyNDD
lHeiKAgb6fY2jg+eTuYOa+R6aKb5piagxX4nD2S3HvwsOdiJa1AuSOW64CXoY3KhWCxO3dwx37of
M3Xbtf6ORGUmaTij3Lo7D7qmDRIyZ+bbL6dwj1US8zOI3UYd3BJ7K+CsnOwCGtlvYeeeSsX4pw9j
Up1hx0TiJQoRUumcwwgqLV4eyUOTu0wcm/YlaoFAegXE0UAWNbGxPjdyeQ4760+GWWlLeDf7tTZN
y4TMaWrINJvPzdwelgy9cuWpX1FBHuw0lb8tfEPmxxYyPKjBdqmlaTKX+47zXw96JJ7EFbLOsVcI
/pbCfsyoNWgtWNt2se6A1BMk5b5XEEy05b1kHbrpiYEaY0gbnxvapJMzovTxl4+A2OZ/Vy7HbdbY
Dwi1D715PnV8F5NjigV33JpfHzmAycFf6SJ7DVIkoUv34iQZpF9WRyoZ9mbZfYQ4eNDWDzFZJDug
bR3cD3eM9vXQncCeYXgjANVuJTYhXB+aFxxA3g6io+uXL4uy3qOy3CXKfIzwdsG2BbQoOfiRPswd
BUHE42YuKBfWvddnVyeIDwjfrgFTTj+E8RlUD2tWHzFKXVwVXFd/PvkQHtWg7jg/PTSqNkCary6x
bm14vgFZowlH7yb2dzbjnDVpjkNTHQvp/vIK6xWVwY+2/S2DOXOWvWVKd5T5cPHk2wrvLsYiUEmm
bdA2/FHu5yLdN3NRYkcbNsIF3V2vpyZo/1Lu7hqKxbZHnNoBzm5MVAVrPeqp01R1MZOZzb8vPJnA
PKT6WDMIBw/mf09hdStGcpcaWs9+n35OArkxzEI6jvbWos4uFO/wscMfTRv/W1psFygInQy+X4h9
EUqzZ49MziZx8G37CiqGZl1kn+dSMkGC8J2MzVmEHCcDk5mGPNB8dkVdGE3WZqgU5xDC3YAa3oH7
pE8yIoxy7msUAzd2t249b3n0Q9RksZ4QhgQZXAXdvJQWnbfSI3WZGEmahos1PFRecmza8Cryhs2F
1plG1w7pZMTOiKEgCek1+nN4TwvrONOYDEkgIR6o+aglAFFceIfc65ErQERNaOaOZbwLLPehthDv
sHL8FPFd1x3onYLvm6/+kn02VfGSOrQru/zeL2riJdyCXFfl/vOdt5vBro9FujKF5z4NhCct6I2b
Av3spah6NP76a86Yh6w+OkI//MQWRhcSM9lYPsXDYxs6dKRgkmcLUP/SOymvOxU4J6tRb9rmqcug
avLr3eGjtMS26JqTUi/kC+PkuunYPevlYWkxgaK5k7a+NkmGJrY5mFXS2j5jjuwMQm6hkujCL/Nl
RNDFtN3dmeViEXrT8/hYYFoVTqCslu9ryTfhYo+Xyc5W+MiC4Y64bmx9JArwuI09s4cpRJT8t8us
+6KenruF+DD5GkTN3tzGmnCLYeXU4PV4oXMsnb5PbGe8K/Ce12vBpJ2II/Tmo7TvM97UjRPfevJS
1sO1IdhB0xJye3olhvMTMhAoWtIQ+Ih21r6jztsNtQ3FAGyOg+I9SoptJen+jP2Fbvhd0EznqLni
Hj1HDD/ddrozOXLUswviGNrmivOUb3U7O2G+1l944K4KtGYRpDtrBnnAZpWuMLvInLqxBUMsXhZx
2F8VW1yj4WnE6K4bOlfIF9riqUwUwJjyq6kQ9xqqZrQ+Gwhmyh4ruvrOccpbhuGfYlwf1Do9xeho
5sbQepzvkiIpWvxbplpn3mubPBvQywzwMkKyd3L0cheTur3YxYXw3ru4E9dE4JtlhJI2Fi8p3kJm
gEG8mEcWW6Ofs37+AMv5Pvb2B00gVAxoQ6y3JSZzfUFbA3HOZ0O1wHlN6KrcsH8Y+/IamceBGdCu
LvLHan7yc0aBnb5xG/KVMh/ug7ohZoQuNiaXMtnhZUcx8icbONNimVoH9bjMWGm0Wc5jqV67kcYT
RssE1SsKWNpBIRYrzXw1I0XNj6JdjLzVW+oUOTw0DWSL5sa31Cc0qCH+CHotrLY8ypi4/+oTgNRu
AuzVu4ZjtZNkcI8TGBnLfiab99A1JnZ7pfLGUxpNt23ivdXwRZfRgw78FAgBcq7eD8WTCwcwhJgi
6NSXsHDJdXyBtvuQ4iwLhbWvw2qP8oNOOBmoaQABw5xKcMvz9UR4J+B4Po+uoOuWcoz+xao7VX2b
3JjHJgFxMGfLNW9gZPHSjKq3WbzDIOPYcVp7EsqW9UBO1cvQW3t7Rj9YOuQyoijkuk2lYVF3Dbw9
W4IA5n9j2eAXAqSbaHYPHUNcj12gDBnUlRfeqdu+/Vakb0CKA6SFr56PmKzfTYljhseoojQoRHg0
V2L70c20vMW5f9DIfpAFUqfA/5P1Ubi0WiL3yHvkH7mPFPYnf15vs7FE5+3cjoCoqcmnixFjmfs8
Ucs4fb4bWXYhgqIbptfEV5VocvAwpcG+4PKxuNHr5F+sBU1K5hUaYQUO0pnqlPVYcc2sXtDJp383
d0wODaiTGom9z3EDk6K9jdfvUodfYCYUqjAG8ThUa+8lDZx9VtYfDUqAAamPYLdDH0IgGskaDfzW
Fbms+rXkmjox6dCN9e+s6I73MD3pW/M+FuRniMTZms2mYM/NjTV3oagX0GQU7VWnxoMl7ZwiE8Ix
yiyHzTKZ40cXZQclxPTK5NA4fG/Mt+OSwSqmS5x5NxKoeI1GK9XqQUYYOcjjLuRsQvMINMgxxSLz
R/xcMvXH9QIVxUZBXqz276CSe2wLCqgT47/KksRUTMb8WJhojOrAyYY8XZeptBVRyRIg9CoYMtCa
PSaW9QYN/Kebq7+ZV6Xkf8juAPx8t6wFjxbN9izk0Q0h26nTBD6rcIs/Qw/aUhUl7O7pwfXkH5L6
OFLaCg2F3lkV6FXOaakav/mWnuIEUtBYcriNPZxtc0GHzHE6ulBufUJWeMGPvFNY/eCsWMjhgDIl
AgHWNHc0FXFyhPFPXCGZSLlLYB1OhVV+exJWhfKjY9Ax9ea8vhxACiFYj+5Dwo22Iqy/9YpH3SOs
AuqFTTu5fyrC6T6CFL/TZuSk/ScyzI9BMZ3zjPxy30ojwshRERUxB5wuOOJqfvfj7C7HHwSKkEal
vzQHuu+fsP/eJrv12LZszctk+cnH6dGaAuQ+3Qu57yByQFEz+AqOuB23dWe/6ggRYzsW58nKCb9I
L9KzX8x2ymThsxrinaO9PVpLbsZ4dvP4HVPXbUMGcRCXl34CCNMzaXZSkqnr9tNtu08m9Yc0y4+d
M8hNwWixkT1BFRTI1BrR2XDSAo5BXktJW1ePjY42QguIlUzA645D1Ni7VxyRUIZWB3JReF5TNn/8
WMiXIfpFxybXJzrdzDQc6op0L52cmHR1HFV8FZX8HI3Lp0YKe6PhQm9t3xmxZMAWKQSBAEalF7q7
UeUw7DhgimhQSLnaFc6DD2A1rq4S68UYjfC81CQ3LSejRAOnGvg+PB8iIvWkVYrPNLWRlMuQcXkn
n1co17nTs204ZNiH/nCnEwVTJwSS6G6KJXgRuKudSf2tiIbtw4HUR/93M6wnaxFXHxVS5sQfviie
8iKswJC4v4sEck5r64sbJTufM503qS0w97dEd5Qoc+VBZyt+YBl0d06+fquIY3behmgBM01ib1Cd
qYE3IizffGUR4QrprsgJlEQ6zCGbxldq/7VtXJHoQ7iI+I9NDtIUDnoDVuKpYX7VpTDTwQSEkiVI
6sw7GbKfq+/Ox6Qi/S6d/G/XnvdJTF+TPvm41Q0Aek1hzFyg2zptrm6mzntSCEa26xww14vPrFEQ
bOKRaQ6Q5bQ5271mF6E3flfZQIHGpv+dCq0OCQfcNaAN3zOJC+B+0TLXs7UHDbMLZz2eV2ltTQuB
ef9mMswX0fvXsOpup3K9DO3y7LGz+6G+Vw26h5EDEhLFTdKiwQ0hWkx2/TzFyrwWOx8TV044u59+
DeHwBX/26AE0sXi5wgqCTzvm18ETZx82Fx1GkvnS7svPsTgO5D8QAjUQxqq6/kf0xLtxxCp414dO
cOjD7Bhj8EzTEnATuOg+dtXWdcARrPCUlPXa41FACZHUh96IyWdiH266qgWeoLq7iup5wIwc1vJq
01dFZXubR+k5Y7+rFWGqYTS9R2S3FkN/btvyb+1jws1os1MiO/dTzfCSarrJmtey5amacLs3zNSW
uj5GdJp3JElmJHXOQFh4uJZ0IdYpbR+qwscsjjlYJr/ypnhM+VJpeHMEc3Ag+VPPXMue370AlG/M
Q8oLlpKLMHXpxVB/iGFb2+RuYgZxVwtGem7yY1HAZkV+ETNufQ6jdsH7DTnRLaNMEoubgVLV6wAX
Ox15CrJ30ZzMz3IuHiPMil7eIXsQcJy9FS06UY3m7o5V8dN78Z/ElW8pJRMVg+YtZZXs+o2VBJxg
GMpV/b0z9i/Yk4HKDRjilheRF/dpLS+xxClJ4asrnxgn78UwUOcseDNX4NPKdsCIuRpnOsQ9g4FF
y0WL3DuQ2HGWkL846G/xGFDvRefUb3+ZEiaWxW0DPLNEPeCWEh1cfjTFJb8ap/MBb8euHKJd0oiN
ORyb5yIy3R10gUktj8R97DyAyk46bGbMgXye4kye2XlM1MVDZG10v5j3LNDm41gCIkF+0c3EI9uk
suZMoFSfOJtcsIcuPOayghvLRpAMnJc4M6w4GnBLPVmJgO3OvLhLPkyJ7FoetmnJq25BiV4gXcD0
BP3YfA4xAYDrfbR6pHM2EkwWwzdT43fZ1bXe6pi4PfyDxxKklXFUqKq8aOhJ56mWT7YuKg7HGnjl
fE/1oqaJ3hEqduH+ZNQWWIxegEPdUTf6cb2LJncP3X0jQE/7pXesaOcIDrFrrqefkFP4BC1rmXi/
KJ0eh4Tiv+l3dvuTDBr618BcOTxGaXhyvGkPnKJQyOcmF6Ox5LjRdDbnT2+jneZ2USDJ+3dT4VK8
w+YyVVUCPy9/dKb4U0bu3uW/V/Av3ajfrBzQJpszK2MSacGbqrKYnQzfhzkPxoXaedl4qoS9qyb9
GQqMZpxU+nC5rwfYHvzrrV9RtqORXkfUOe7GCZsfL4VqZ85RraIuM32IlGK1wGXAco9/ZpU+9uGX
qTEF5ZnGYEDfHRzFO0YjfoIr4Ww1c0JlEvsU4J+JW3S9tb4LZ/svf0ZUgGCxjboBmuwCQbHZOQoJ
sSkCx8IDDHKK2kv06a6p/W3JLzL/IpvM7cKOPtISyGwmfQ6nlpJdZ2zKa2eHrKvxHhFOuUk71CWG
nBGJiGH2XAW4Pby3kKSzG8swVNUKLLSmvFMWzt+GeC3keo3r7avVOfZWd7fE0zaPMclzOuOskh7X
uWFqbIzGKjnNfXqhz/mChwjeYffvVG6ObJjAr/+j6SyWK2eaLfpEihDD1IcZzJ4ojGKsEj79XdXf
fyfttn0sKMzK3DBxXIpq9vI65a9n6+zo/RFbkSVaEGfS/R9uCi+As2JrvM7oXngeUqtGtlbjuhjv
JkO7rXzwN/pOTCP5HedmZOG1Q2WEvJZu1Es3NjapOWYP6CGdBfQJr+/PTo80QgwKNiZPNIDsViOK
mvyDjtAlIhYExjoLOcFJh92UgQxBEVAHoI5QEMB05ZeTWsfad16cMdlANNvlpncjL0pQnLj3VGYn
pPeeEQdaOU3xIhEmLGKxEwiIqXWkD/MtOng/RSVuelY+MpfY1ENswAZtnerNN/peX67JvOC10HdZ
sNEu+d0CsMWqBGCOwC1Ax98hsVZCOPsUrAPnXk9CopG8EIYqguCiw78Hu+k9U4LkvgQgFNkkpOGG
q1WlB6C77px/DqjdffaZWS0jK9WtC9RRknFMQJWRmc16I1kZIlc7VrF9Ia9CJCC2djG8S9m/D0l3
ZFN9UxkajRYUtljlBLe2G+wtbziAP/iLc0a+oWWH0kETBEna9SxSF6PPbNHO0OZ5986Hn1p4zm8y
1uAc2+I7NqmBOzFe6uHcIUxqm8mK+jDsuOYW+hoHemREmyT56ToyaIHOEoXhCxgnvAVYFSsilpye
nFl89RzPSFT4sHldiZKhg2jWl0dcBLkY/me1Mjp72RrVLxQ15iTiu71Ijr5VHIEnpYSDlOA47XAu
C0dkPzzxm9qEM7bCVyI5B40p6vpl57gkn5CoLV8jvYabS+mDtHFPL3kCDxvPDxalUKSaHsfXhJgi
9vq1wYnXZ6Nz0mQTFsGu5a0MVgW3bA+egdCP7SPMHCKQxegZBKqJpdWe8iT9jl2I+V5v/kAi2UQs
jWZH/nGIvsANbIfMOhGUL+gCiixYSbB0a039JkQH2BEaB5F3PvYkuMO1a8s1CfmdarYAlPFDGRpr
3bB/+zIgIHBsrJfgRtr9leLaRaW51LaXcfgsWXkTEa7CHHSAS2EqgdGj8/SqHfQBMp108LmxAbLW
rtJYyddBM92DuDrktQOpm1xpJDdOFlwNxSH1E9Rjre4YWwKh4cklbCxPg96hp6dtYqsHVWMvCqMK
lwBROXym86IuqSYNPeYMqPwi0Bjqzqtmt58qS58lHmddY2EW48mPMcodrPS7bRIoeSgQsVBWYfvl
FsUTxvPewyyRnjeH1WT4bxkJQSsE8uaB06XEgL4Wz95r/UI26bfaZbXOeWfcL4FZPMwlvEjmqSof
WL296ToPQEqP0JAEBhdg/mupDWacD3qvvaVYg3lxdiR+RNQTuV8jdkk+oxo4NAh3YXC4UT4cZQ2I
kuhRJ22Xc6wZjXBvjyAC2F4NdQ4guw7XxoM/gL7bFwraZJdJWgppbr3JJUXQI1YnzQHCOQF3UjoI
YVMqaPxsZXXNnwdAhl3yDqtnpR7PDifgUhrYLoShF01V7rop+dEqcFtsk6LJPnuLbJgx0ipmq79p
wj1H/nzI25rcHzDSzD83zH6yEBR8LdPe1FAgVIbDIbuRY2DwIAbjXefEn5IIAshzwOONkm95G2NA
KzAvlvGInG4dIygmEKc28c5dVz5sLCNtMAwa1yIdHiGNvatkolWbmtoDpK3vdU2/RqW3rtqGMAPc
jlDZuiFbDnmwCazhbsCtT+X06cv0O6j6T1VvQ1Hj5k7D3vf6R2TVdilc7irINzC/RgQ+6i3YawVN
RwgjgGjhr6oZVbSY7TToDlaaHcSQr2H6JGgewrv1d63evgIe22JwB1HTxPnHarVbWcpr2jp3tfgE
bCvMiENvBatc+iiV69gc5ZwTM3v840T65BUmqnEUElkx1Zx0WVy8SL/YQw3tv0RaIzfdZKnN076R
n7OFsN54HzDFpXGJr13zefBZndLPNELYIR6oR2pNAOkSuAYroOGqWGNArlhHDRWl4qm+GZ6yMhli
4BbWCGYRbgw8sEOjmTfVAqaUu0GMj2oUNAp8V0NtIdx3nrPg7nnRLmU5Sas/0btPOFyukIajCB6E
q5lwwQ3TnWiLqx3kr41eekvpB/dp7vdS1pcJB0iOVAPZ1Ok0Ju1u7E2DU0iwtEJiV3yQpgc8oM+t
qN4M49sX8yke8veZnEaJrFRGRdz0kTw33uoZGoQb7cuKk1HovcMqRkq6JARzLRv0h4Era4c2pqpA
E6uE0IXdfNxCIKE2XJ4Q/3/us347deD2KAeEzXQbav8Y1v0NlMCMcYGYh13XB84SebGHtiN88gqw
RkZ1TqfsFEeIwLZfJptF097DyAVO1+unCouN0E9WeWMc3C58nFpnM7ohByax6kNnM+jDlZPEjsaE
JNJdLXN8bdps09e4gZv5toZ87zjDu+/MK1ipV1Mf/6xJv9mQqOuZ+MW2oj+s4ErgEDgx2sF5HKi2
tSE+m8EySr0DTzNgmg3aYWKwA43wE3LngGaEtDc99J+IlTAox0/daErw7NV7Q1lR6sOr0LXfbGRx
6/P4KIHv1JAXHibyWcDpz6XJakNW7FlPi2MqxcVBFgFiCDpxSFb4lrHXabSyBjDWJ+fca07hXK3b
3L9PsfUE2A4YxfQzVfktilBIDJtdmwZEdfYvHHt0FmyOTnZprLB1JLx1rFMgqz240lvkTM+pBfeM
eDHoULWy6pfJRluOwz5YJFukI/YCSbxSgKsW7BHWTSR/6QQLQE6mafvS7I9OEZANENF96jLl1SGK
i8hcc593+CQIEGotgaVTtU8CLHUR4jruef+sP05NiPkgKJDOzl78VEOhbJ6WnhYXi8ofD96ED9xc
gN9VF2BlPVRuoZQGmiMp3Ym/arb1BDDYdwDO7RN92DZtgnNDHq5SrUP1E9iAGC9+KFGKkcDjkOFs
THQZoS0PUO3HZFm1luKoB8+OOX5mUfc0T93Za5OXrhPXwvKviEUHD7U9HcuhPY+KzRGjOx7nmyFu
0EgkX1xmqDUO8QdcW5P8Ssjqkrz6yXivpf9b190yFip9nMGqNiObrCi9uqwy4PcjbgO1LCnppeww
eep/lOO0jnMQsohYiyI52PlMFhI+Wz1f0hDrLmX57nsfNjpSll2vidY21YzEuKlryiqh3GLTsRkp
2S70Yj4zuLAbAbwFOGhkuKUcl0qVMHZt8IXRVhvLg6HNeyMng6B1Yt1HqbXKp6DCnLbbcPhYe6Oz
YvAMD5VuHcVgRkdWtzfPKKG2j5zVtOESIWqsRe0B8vPSaPR9C7Ys1dSBPMwIR4robMzMKNVwUOIX
anbBFlCCYi/Ct45FDJ+Tiw826OpePLZu8OSX4moJex8l3jNnsehqF+mMMGG9dkL30YBRCEv90HfR
99TK73lwXIAW/mNpQLEzrS97xLfC1X6ojR5SBGZpnuQ0x+GhGBzkSRFhUUuqBOFwbkLUYhMDbriD
KxtE8+ZdzvPemrJuOUuB2ZkvzijDrE3d2CHfUG/m0t0abEzdDGq8RzwpR3CnZpnvrKMPbmaukmTd
tNNrPqbPg53huTnNezvUFiHS4U8FWb/FLMn2I/hpoMVsbyJLBBQ+EDtCVfhnJEJmryOuAgQYW/PH
VHq/aY6ScmzrPy2SF07tXQLNvkhWtiBDdTFM30F236sCTEoN4AwpAqgIPb691MLAtoQvYhanwEz2
aW5htTnU16LBRLnR5EuadPsWbJKaqJ3jHJLM+ZM1GvSREyNlmXaQCZy9mAD6Q3iHHYwCecEgs3t1
aseOK0gIuBToKuoUmNFGZ8pvta0LrKdsncPkBhtTAExp9W5hVNa2RMTHGFh1EDDYpnIm3IaavYDz
tu9IP5VR/uKV+BnaBuUhQGfSlUfZe8q7q3uq0+oltyrUeqfH1OpvaZAfUXCRoCyzABKeoe8mxJ6h
7sKm1sD65flb7rnrToinMAXA4naPkZyKrQJ8jGZ+FAzLh851f4do/g5lca18Y+sY8mlgIXBDdC6F
voI4+uJ3w8ENtCdRePijDUfhOJjNWJ9+moGVgHTcIiAQeRvhSmwU3GcdlqdSHjtiFo1HEZUZCQI+
ql9G3XvRDA+x5OInisttD4/T7scVi8tCMHUmFB7JBLt/I8OmkfHeyPAiRPRlWdT9BMbWRYXRRoMc
WJezqJoEPBKYpyKmtGsipQQqJlII9JJzycByPcb6X+dGy1JzcII20fOoNKRXEg3VhKb+srrOQZXV
uFLfRecktxf2YNhEEvZT6XHcCGqs26DzFXZioKprPZdusMoyMi9QZMAAmajxlLeksikAsULF+Ma5
E1L3sSGuk+7bi8C0NvAKd9OkyLmhzkESsRw8QI9l7L1Se8BfJYVxZMmXRrrbJiIxG8YVaFT/KtrB
BFfqrCfRoh081JQo3Md+Csipix6ByA5F7vIIf3ReWaRi2m4EjmOsR0MHOzm+Tn3+NJtB8NCDBhcm
9iNqMBiNttPM9EbQ+CuDfD/W6YdnIMCsB1DZjEteJMe+JDPmTxcRUrmam1uheSu/HY6j6bwj77xr
6+ZmuZxeOgdhg+xzCLWOrL/1CJqBweD2X2bl/kV+cAZciud8lh58I19asKU35JZvdVCeOwxH2ULK
a6tg9LlJ0gZOBfMEDYc8OSUjJFGiJ+Lyae0NYJhrEYFXrnvkyHx/HUMdJqHwXcCJ8C3rLobeW6Iu
vmZw3Ntm3HgZmAds6qLM+EBV44C4r0AStdx5QXHL/OHVAPfn9unOyoDDQcxCoGbaG0Gzrp0GZfUm
vif1yGslIOZMCjW1SRhf7wcT/pFCclTyScsAx06cUXqXKmYacMb2hDgjiXCMg/zmFNU+7fJdkpR7
9T6q6SvwPMA6f2CJnY0segxb+YwlOwk3fBF5OtBw23jwf8DWGMABqhP8gD+PUCvRygsGwF/qAmRt
9kZd7MdO/MABxM6AZBeiWkTTVl7essDcTEV5UXBVSuzP4GCfGjwtKArjNctrN7LhWI9pHrX5ovZR
dClV+5skcwTKCZMuaW7uo9qzqT38a0aqZp2bB6gNsRWN09YGitlk+bHHYgLRiWuWFnuIZ4fEcJ9m
jklm4e78oL46efYWjaTeDMs3liAJkDIYOxvF21ZBpvbaTHGMFDxzIJzDDYYd2wIqDPjfkSRc4sEo
QJOvJIdWiI8ZfSCSq1/Mh1UH7RkfXMKeMdvE6XysHeug/s+2+Tu5Hbar9SrLxQJy2A+ItUsAKLQP
2nOWWn9RjomLpXvJc1P2YsOydke9blrKyHitURx8N/zawfTN6ZdR1r/NQaIYHRe8TWDDeqHAgRpQ
I6JtfqjtC2ALGd2bDeI0EE5Bi7d/cmx8VPIjSeqtl2HBDOfW0orNWBMth+0mi3mAST9lPedlgZaW
nh3MBIVusz/ZZXE1rRzqfLXhwutAzlDC443fN1dNN7a6EluD37iUHkxWhPsRQR1BpyfZoS8pwzuR
+UZQ84fhA+oQKL027gV5B1wKRigGYFPJVkxfliCIZzX6NEvyZPiyWEABsotm+O8gHv/smk03ooJT
aOPCZKQCcz2Og78p4vhj1rStQVoxTKO9n+WnMa0OETRMakZrddcU2LrhOKtOAHL3y10aTWd/9E7p
MH5JdA3Qhk1X6gKFl11rY6DakX+bDH+rSVASLTAZLs0bVVlFDKV6qxfwgsrnsWOuhWULmgFo0kOP
e8wDVPQHpw3WY5fcJuEfcvaDxO6Usi/JNL/7ywZHvJdGd9U6cyfJpEKFRirOBBCJRgdFj9z/NrIS
jua01/KGoRcj+Wa76T0b5mCtOq+AjtLhg9ZnGVt+bD5aJBaKGO3qZtwjgpJsBrf8rVNEVRCH7Yz8
JqdZ37pj+jUyzUgcL5j/6zmz113SJSfNFQ4GZfUnISymZBJBg9aj+GRWCAimH2OEFI+Xyh3YkZ0O
eZndpkrvEygOerBYwuJfpp6DEBVbAaC8e5A4n3PEed/wjJ+qnbcRGD1qLCQH59ou4MAiwlVSWPBh
ACIugdQEIMWhRFFMkgN4KAHp6VGwNXMUEbpI20eU2QHUD8fKqp44ARqbvErxX1bvr65Tw0tfUDS8
kgjkHpF4CmLvOFIQx8o5aFdDg+qOqPE0b+ezCxkZ0/Nf1LzCjRZTEyJHnK5t1FQXeYG7jKlX3/lo
oePctqc2wYsvcxZyJo2bIbRCXg/4Wpt4IXCfvsE+Ai2yUIMsPKtqcRHA7yKWB/WLagfkSUCadTGJ
fVViN5YTO7GhtvEagB1aVRl56KTtqWfrfdribRghwt8WhDONTPHPnsyv0MPvAUWg7rELbRzZK5ez
PQGieE2yRsm/p9QoW9DfS183R8yI2FqB1Ym6uIHrzVdGYL1B5eUg6c3Wu3B0ciamjhSdPrVXQRZr
41vZAB88DVZYOrGdhemIIkaTPOJW0h7KuWQXc4JgbUdoj3myA4reR7iRcVLZ9Dp0xk7XowPH/eFY
zloIfKoi9+NA/6wGss7oqqTbfiitQ4yEIMFRZa7D2KZsVRKfkZHObPteDF5RYGo7NE/S9OQiNNCe
zozoo5KauWorMi9Bk519yAh3t4hJZJeOm8HkB2Y1OOPVG7Vuow8tcvGGl685zSEaMUUALwYEGWdq
S9g6TQKXdN1ZuVmPGASNC/zBT5cMCCy+KXpe2shk0hHQAf0FJodTBWIBpZ+d3MYNF6UylSb1Zy2T
CF3mec66bYI10jKPA2TddagGQWxRWSVdcBNliU+iYXAISIf07uaxh/bgWO2RbUtQJSiG7WxLCK1G
aD+2kqp1ViTNHac9C6UVUBL6DGNWhhT0rXnorzIr/QVphXox6Yg8sO1Q7DbNep2OMrx6VteuU2Mq
HqXRB3dHK/6QfvkNTZqhKAPaNxI1btQADSK0idZdZRbwESXiEWYSUh3EwApVXCgEshgoJfSy35pF
Yh/Muou2c5C5B9Gb6XEo9ACWk5suoq40lgWmkms5Dskx8SEVVlMZv0jovNu29KALuB1I6xq+mT0R
5I592n2T852Oqe2YO0JYokhrQFbOsKkO2WO6QjYBDVs/GbYe6MaHfJraUyH6Nyck7wEGsNxRluKc
XpcwDUt8RHT2lqWlNwCEIcnuMMtJN80QScR+BfzbGn8SaTU6Wh1RDmNO6AenC83HwJmzF05tUDeo
8iFQofdUREpg/YaAvlJVgKgDKMToQrbICnexA7B+RmZAUmkeNU07VJEgDizH9CLhmD5EFZ7jOmLV
L2nYWM95pTcpKMkgRaGP5ZR1o9yjjsWRpIMce2sG3HgWFgDHN6HHYsEp6EE4M5h7wNScKxrMzsZS
iG0/TnuYhJe4qsD44/iU2QgyymZtA4jMixS8gslOmtkoJZOPeTWN8ZoXDdzslNSxMW8mTGG1mtJM
rzvnCPUy1DG9b7fwNloE2Atn1oyAp7dbzBFLAmlskG3siYck3bJN3GQTvM0yf296VB3mijyC9EDf
gLRANLAtvwNZ/yXuDNQRA+TMH6FAgN8ifUWNg21X83GkavR3Kw95FQdz35kEgKj7E5ZGG5ucMae1
e9pN7x4kVJfVNIjau29UK9PJ930D7d+hITsvXEswUH4MGRSrSb/u/mQS39I2O+pD9oxA15sMvTcE
/mCueOEGuV5oS/bNEFgSD3aBQ+K0QqLraNbTDe2oZ9shm5Vn6zZo9qPuPk2j3LpF9BqD+PfMZlkZ
3UszIvs9kAn0Sv0eU+yimWNtVRmq6IMsZ++Yt1J4nNxHtsSSTOID5FN88ho4eEnavCcTsY4OsjHo
tFXhNAAsUDj5RVsPMH8Os9fwDUyVMphjURcD1EDH2RSgjhwKF2Gj3WXjPgZ19eLnwaEp4Uvqev8x
NXBphuijNyhN2tTbR1jdmHViJVo6hzkKKSvmQAxbdIMexsEhBpfNwqxaRLkV3j54TZr+7kfas0iN
56nqcURMT5Zsr65EUK2rSXWijwX5EI/RyYAmAT0Uf4mAQg54kHZA7Q8LGGw69ZU/f1rZvHPbmZ3N
fMxjc42QCfgdtpsiJsuVFSfctbD8BGboBNYzL/pNwPY8q2JcrMGN8+urS4tRRzKeSgpHK1SZcrR1
w/2sQUNoVQIHXjJuTDl2wTwQR9bEXJHsJmHoPudkel0PjwxdcBC2vjj9mNtKGk9h5wjWnfSpzFD4
HiEjL+1xXE5lmS7JtyCtUVuXmsptUk3k+UguUZWDp9ub9xIKDMpdYYv9Caq5I1kaDcUjrMb+2qlY
+yHHa6MwAc9x87xK9AfRIAmsjuBm5pNLIL8lCCuacTwqFQWl6LHpXDDJBZDVOoZFGT9XGeuOcmNk
v1o0HvbnZgnLpXqOk+qKrGf2YHrGu2uzF6FsAXO+jaylUjuva8p92choK5v6Kv3iuY8RVs5daDhZ
hXZl6DnQJdxPQy8xYGggDOjQwpTcigfcAMjoKjHAPpPhILlxHj2NwyUk0NDcDV6wYAC+qcR4PNln
Z7CJhsb4YAK3kAk43Hyce8heaPpoVlxvMkcD5B6xgpU6xmSI648+r2LZMGML83MWn106DQd9sMVr
xonScoaNUjtTqVeiqvOgj+BQi/meR1mymODprWKWwsSFaCxRPE1MF+aphpqZNPMlZz2DtFjiropR
dKjjmhzesuHd9QWMsgx83+DKj1mgJJvZMIt7ZQ2WkStrRffYsJKDuOTIZ3O18O53EbFC2ELQY40y
AVABT/8wtMAGQ0ZhDgbd2Ywnikq+U6wKcCZzOqKhCPYAJDaifkzQaOf1PrwyNdztIXwnN0FkL68g
D/cFiYtdlKF9rFrYNqaFReWi1NsD2kuXppSYHGdrIafVaFhHL+/eQaOxeAwwXsLWRQbpJ0bKRSSY
RVnDVxZ3VBuLA13zKrQI+XTCIhO4ufSRTRSFqhN072Ey/WEcF7Ob+hdWy6sz6VvMjv+aDIEbCQcX
z5mfEnhx2WlINHfjTN0KnFjK8aXRgtdIi76muF7GuvmYtRO+KNqFusWjN8h9ak4d2f9kWNY2AiLk
HJd2YS0CUrBVkz/Z8XAnXwn2r3oJFVmjys+TiA6O734h67c0AZsB/2ve3Fw/pOi/+MVEBgmtp9l/
RGPgJKgZeFmwQST43gkMwclJLNXe0MNfM/OWtIZXtNtGEiiGrfHeOfC9id93xGWAc2CbrTwFPIpn
/RzVbYEzMp9u020d12Kp+ojQ/AWE9V2zpqVhzC8axf6xQ4dstJxLonDUjiGOUVg+RXNzD7z4reut
J2fsDqVXHAvSbP6csbRDq2G9KDE7hR66JTa+xo5/MKW2mLMZygPbYQMXiVm9CmXIy6rNWwZXNf9Y
9ABksElO8RslnXsbOUq9OLiBSnq1LTyXSeyiUaavZQ9aSvZXyFu/TbfNXO2rYduJnJLCKlOjRBPn
E2l/fofvko+qsgTtxDP+90UGiDJVL3Ak79U83aeaqukctt2idFMgARz+Dg5IAzXfuEJVYEHNabkE
eWz53w2iebmOcS0FqAmIUctU6gxKiezeqMHEj+qHSVofeu025lir82Y48I7tFyYYHsx2zDgT5yyR
N8x+lWMJt/BRa+ULEhnqO2uQRzXSRmDaErQbTw2JdJ1Bj+rbr6jolkrGxi6jg10GD8UEuvpuBJ+J
lq2C6cablyE7nv/5v4vTDg5ZHQ4mpBdBLn/9rzGozoMdIGTM7lwDRwKtfIGZp7SzUYheq7kZy1dT
1Q4zUgS3luiGq2bk//kyonqYlj/8ykZATNTpKjeGR95vRmYAmkVLro6P+azrfCGhzABZE+PXExjv
bsun6BYL7ASzOaXD+Jm6ckmiuSgRN/zisYlFSeXy3GEenHjMqp7eSdWj8Hieg6uV4UlkbqVfgVrc
qsYdESIP9SPf6SL49UIgXLWGMMTVs1F74UXoB826sFNRXrwN009TVf8/LviBiwgQz1pa0TJsPyJf
csBGUsOH7PbGjVzisP89JZekU0RwweI0M168GntYnxAdiYn/OhTaQOH+8Gn1/X9dT8PH3rRRXxjn
3G6EksSIKabmYSrvtOc8IF+aPql+4f4tJELjpXPSN9UufHBkNbYoW/Cm1DxWTv9ML3nkBWkpi5dT
W74iMJWqVcYKGipbST9d1J/TwVGjxtx/LaXmAj3w3zeMU60+8//ObQ6q1w0IIa3/KB1zw081EvRW
9+l2vYJNbzN5ceZndVvHTffcaQhvA1IifJLL86o8hhpuahKqn8ln7s29aFj+5e0795WPTEAd6HkN
lCefGsgldd74yCeofmXUIduKzHq2dsfxkReKo2BjpIN69QQd+gr1e35azu5OvRwXULt/Qk6Xv6ZQ
rF4MDa+Nui3LhrpJK0yOuussN9e9vNUovgbYI0AFUvNWNRu/7K1k6WIIS6cy8L3URrKZji+hPwIA
y78bVmVGUNEMr/Q+92CsSWDutnbiaeruR6AG4iNbcrKSoxko2UrciAf8fuhpejThMlimLQQrh+Mc
vexcjtSJeYC5uiB2vMzmEJF7Z/PvQaL+GkEVqZIPkSZ7gxU0GR6jBuFwwkOon+H3NKwt78XDgo7G
ZRDQuOS2uTeS+nCk8OvxXkzylZlQgyKZ21WvpA6954R1RvUgzclb8JeMZ96fJOhe7V/g4hgsagfl
zwI/21oMCM8hWGDZUbdX6wt/yAvwL601ME2sgS1frksn2+XBTz+etO6Za6pu4CpG8V/fdJTUEOKg
9duPyv2UU7Dtwel6LzGlFTVsVH/GnJdT4x4BzobAhIF3giIjP1evpLX9ThVI//cEWriwygw0Np6A
2EA506IK0RopH0GHjxE6icaLCyJFXZHfA3JaBlNyUB9XKxJqSiOhM9sdYxTNWjV6wb1kJVj4O08t
B2vX6cz8mWwv5LlusC4eeCCrmbHvQnBrXdoU2CsiRx/mXHbmXDWk1b8Fu3shhfHAZs1ZFokPhqAF
rtj1n/DMfsBiPOFZIZ0DqgcFocRlKGQwA+iSLseyvmLktIfEpPxvFEvM85Yi3cI9RHU2JV/+JfVz
WtmYQJONZ/rTQeqLWW6zsNi4Y/vAmOFR1dzoin+9FVAZEqP4N+n/mzRq16HnWd34VDQNuNP5a7Xs
qYWjwFHdJxxhrmYJhVXkUehONZdRb2pq1KTJ8+Qd5l5oLMaNCrnHTTYcVUvSOWrY+9aFGaICoZCD
O/9lgHINR+wZuXEeLGz9oKfUg6fHiWM4D8FcUEOKRQNjADVrmCZ8z66WE5j1OGLWFigy68LLBvzL
6Q3upnp1baYI3ZwTG5VMRrUtrqMCaDVnnocfDJP1miMjqXMWQkl74yuvRZEtnPLTcX6zGsIFggCs
fXxW7d8jSA62ZyxOl5Nrq9c27ZvnPYvhq0WhkxvqDZB9/ZunY6B4MzzDcs3eJChd8bOS7vQ4uLLE
9TmVE4CjTL0esKG6j/PfWpSgdAgKWshzYtx9r/vmd1g5P4QWwPNEYMy81oeZ4An9ZmAkkbHlSLqV
EGosfmTrEgnfR/WaPMdMDosWhgHDXxVsRFr1VTWAXzLAEiTGMKwGGX8ajR2oRzLqLXwTgtiiXeVm
tA+0TSGNbdA9/XeNxGhQWtev6P4dA6V4SrylxnjAiFE7hClf1GQ0qjhbqVe0NSzJukd16bpLP4PG
fWq4JQtaPKxam9rcUJpnxpp6HA29IJYDXpbdwwjBOeLoJHLO9diLNj35GDI7FpqGQyNfEkXaThEa
1ExMItwdLZWWUrUb3TP6LCTxr2NWlIpsDF38ZwQQluWALzRL3BBm5xR9xLkX57r3yAfj4Ru30+Ff
dzJj8MZk9eEFGGDdQCgCC4hqyzSs6ELb+mJgEtCA9VpbZo6GzWuXo+IaXKb0BG5wpcJIR8BQLMpt
F0hshtY+jkS5wGmASCvrbujGH7iOWhO49kjlrhMEQgw+vuUeTC7DE4jdUh+jW/MGAoX45XcTQwTq
NY9mE+XwUELf1sE+1N6F/0pkweoTVCasm2dcUP6ty5IEBEucCuDUAM7CD8y3HtiaeFnliFJkX2pF
M354yqChRraLcqYoHDnidXdGTZltgukG3FuNUemqjRom0kNUfwUOa4P5qc6JIo+piT+yYvNraAaQ
TEA3ul8qD/G/ZsUrZNu3StsXhR9CnOCiljwHogrZoo+5UtsCf9HmcpMTh6D3huYNib5/hJMZ6mC6
571MMxn2HumLBOemAf0cz7olIwVAhzVjIIWCe1DPfKMPuIO6NSpbwcVx8R9kFjAseiYM7aSmTzsl
sOy6m9qkSgt0PMAxh+ah/Ws0+hh4altTSx5Nrbq15wFqHXXeTaTh+YANDLJXQY9GWJsiojOe1HCZ
Siij4EweKkBro5ivtO5QAJjstnBVVdino9Bp07axXqwSs11nLpr5dSs/en3NQ878OvCeIYCvoLOA
77RQSqfkDVBFLRe4LDzNdrerjOoyd+Be1QFkiPbYg6nD1H/RHIBJ7BLEIo7QBvNeHE4E3Jg3IsKk
Oy04VZF8HUeAFSAkaCqLSMJ3qVvkyUYNazDI2KQcVRu0oDsIMmkDw/cfJkmqg/eQhE6qma0JIrUk
JOMcxYDi+kocQO2ICQSS9t8CiCSrgdq93zUnRrGKP5LbwB7VIO5GTMEJo6HUM/oG7gIZyWT5iKKt
WrIYTTQbD2GPOA/0QF7rTBwk5uyMFvXSKgBA1Be1PRJQoGr5mxFlCvVjAthwFA+MST7raeUBw2oY
yweGGkNeHXEsYMIMkTY2Vx4UIxB8CVIL7Mk6WmT8OX9HdzCCmF2CWqePxMO/zBprneoJw3yPEnvF
pFYJAkWbQUOG0hVy4taOViZUib27mhsqJnNuEdoRxiggXuOq9m9VVnfQbq0cn3WIoR6nIl6XH6pJ
mBD7qKcjTPrXZwxU2pnfW9GLEiRlmcQFAKcMb2VAxBDjrqYgpddKkIMtLPsQWFXN3YtpvltSnchU
/KhanYGi4mhOMM5/Zxcuq0IFott/vSRBCc7bEiwNT8LqzITac1tcx7fOKNdGAgWHkK8Z/3WOyUEF
IBWhQe7uQqOC2toc0Mj+kpNcTpY4jANiY2oTTUykX6zY/xZzDf3bV2w8snj/R9qZ7TayY2v6VQp1
fQIdExkRjT59YckabUuecroJOKeY5zmevj9mo1G2UpBQ1aeAA9TO2kkxSC4urvUPVTzhkIk+FJWB
uKp2bZ8g9JS2tO9rDx2ReNi0XrHXK/vTEMcvZWv9dufhc9DCSlWrUuJRoYrovPjuEoSL/tycoYuQ
NIfRo94Lvhhveqf7HTTWHV3mhsXjJnMNnRYrJHR0TcnAzL095betH5JeDS9UoyH9OdDAE6vc82ZM
b0wiUFtP6xKaKzj+Spme4EYbQlhKlD/sUtOTF6M3N2lpP1NVPuQ9nX+//0obZ1t3Wrv484KCeFqE
9etQFjwbxxXGWEcElymbo6WLXvZnRFxJW+qtldb7TONXgADaquOhdofu6Jsu9vfSHqkrUyZWV2Yx
vEwk9J39rBJD3tuAsJxjZ9Et0pIMeoKFlXmbvapSTNYD4+J9UwMpphm7kbpGDwP3ACPmwQFY86nX
Z0XpvUWT/ZCLsl94Q/UFndnHEr8/T72Ya57cWcDnMZyjWgDA3VQ3G3Mpi3DXsEsGr7nTaLlBpYeV
g6mrnPwbx4rvuLZv9DT+1tqow+bDtskRXgcbQig0sbKIM2IQW7pvBocOdbRQCQ16c0+jI9FikUdD
NWnglGV+8LVW1rLIGSs6S8RDoAeAjqzkNKU/cTXCrab8ggYprE+n/DRo8kddwNygpfI4N+6LN8q1
2mvq5xs5/P0/V/IU/IjIPycdZDv3z29EJGDfyaXPzZzXSOGA0fGA7Isu+Az++lXlr0UFLhASX1zV
DZq9ct9h2wD+987WYDUKN0Y4B+WZMX+NZuOl8KZjq1oXngd/QgHNemhBQd8dMd+i59DYYOp9BDxK
F4JtQ/sunHqu/RGSYHqro2ODdxCWVr11N1OTvqlSXCX0PrzH1m480tPo1pUUz+pJOitLZSuhaZzN
lfKUXSHNgIRKwrM6OwgrOHaKREfcFMTRNnXXJaoWvKaCF0xKeKNYHFJZzWsxhuWipJgxhOKz40U/
HOq6t6QzC9et1zlFMiNpv/takFGcNG862EQRzuOWZRBL52A5Tpw4iq6gwogxDbmDFvuvUFq+ZQ0q
SMlkrP6829B1zPtx5Zj9St1eQzvsMxJrz0a6Vy/7Y4Fj3safdWQa83DjOvNmtrJvth+y+uYASG1o
oXrRhFnnWecuK4sep9NQUEhrH+1i62sP/Bhg1GacESiIW3s31di8BONbYHiwiz0NieyowjfWKh8R
5f8p+vZrwRnu+2QP0HZDLkUFiIhUdQcUWsCwYEctg/TBjN8Q2dm13CONFEd1K7p6Qw0heFGNckOj
6lr2uxwNv5tR9+48n/QSXmYToMgA6jlSzp3oc90ETsAlnN02lKJKYp/fNnsVCxzidI1QiaoeVCAf
Y1N7dbvktwGRSiLGgbXcIUSFbcjo6bjlNnScW5waVqGr/44oV2aGh85RuvMDNCt051tiTU+p1nzz
44myvv4dUApVOQx+yhGLUH/fghgCHvBb7ZAkaV4svT2kuf1o5RAoy/GOPv5Bb5D2N6m8AKxMtGwv
IQe6ZrQJk4DHiLvWHfOTya2SKpFXgaoulGgEFY7cRbNerQe6ZhaW3iHQ1wXN3ge7zn+NAsaAAbOq
QlYK57pb7c9btNuNjbstyZ/VdtXhqmCYuR88Z+OwP8ci/3NfAoM9DHP82DX03CRC+CQfeQ2Hu2Jn
OeC+ZvKLNo8RQ2436i+My+BH02PJFQb3sQLSeqUCn6G9oqlviFZ8OUz+Yhp0um/GZ70jo0mhxVhs
/4YT5mb9XRbNK56CW7W3zdi8i1LxFLvOS84/p6V1rypQFZFMliFhI/yRR9WX0S3XoYhWNKjWKlnk
SaUtJpsqH8UXz5iRbK6557WnETKFI2j3lqhEexlK7CNQgmatNrGTYrEorWMwFHdATfYp4PsbKuPg
jiznERAjSG6en5ELyTSo9INalib2lprQVyKw1j2ogAHtvFkvPpuIcNkWsrst5ffaX+ECANkIlGla
3Vr++KdbGWbzOqybrVoztblHbvZUDq/9ECwczmJhgwTv871DxItB8qos3GV18BC87Tj8Tacp4tdN
Vg/bEcesMDd3fz6MnaxVgmFU7g90TZZaHH5TscUEO50lxi00r6Uh520SijsPP8iYXeEm1o7q/NeQ
0A0MRVLIEau2TY9REiL62N2bjtjnEg6YCO8HiGOTlqGJjBgwu4Bs3JXDC/ZO1J3zlQm8q4Mf6qPY
wxHYOhbNd1EuHa5A9Wcq8+1m68HiQaa7DfFYEcHqHR5qnNHE/6Umqg/BHpWH+8Fpn2UQ3RUN/pa8
cblDnWUZTS+qkulhOtoHxVqG9t3UYMKrpiJKyjkiptiR72Q5f8997yEKwm06BUccLG96z9yWIbff
3H6yEg9PXH+jTnw98ebQkR4GHELDlB6w3PUh6cqYIACiyssoDAQ3JBB7jJJ2FqSNRLeROOK/xEG2
8qyRi9Ncqt+gRxV9UoygjARlqX5dIwYBIuRrjWB8nFdrA0jw2FlvmCO8Zg2eg3PwK+21QzABeWvs
8DOOAxsUJJ5bVDlN6WY8mfpD2gdfEsAufZ28oD+/I15sYteGZoPRGF4D45y/wMO+NxyxLWgMqehZ
+un3zIq+iEzcleW0iyGnDFyQqlYllYxXxKu0mms6hOhUlOyQQnUhuz3NdjCo3hJA7rGbMf6qzXVq
5SXuVc6tXSInovaoup7MoDsaI6gMgrkX0+ElZEVANcOsvJdKFrvEJKnhDx02eWFFPwYMLRDeXCKL
j/p0tUdTC6IHnXo8tpwKqjh6iwjKAFWqf6leSEjqPkbjes4U/GK8G7pBPehDYPBuippmM+xSLuTG
1w4qjKI9QA20Fp/a2j+qVeiottW9tw6wRfmzkBYn0YaxBpjnyRF0QQrH3PWDt8sQd6hbtOJQ+YuI
0jmW9yryl44PnoZCVGqFd02q/4hZrCJ01qZB7xi1h8y1Xosw/BJTOAxspydpCneQ/TaWGH7I3HnS
jR777XGfuvXeItTa3D8R8woya98gBGTawHSI7aMwnyCki9sw9bcJBgO0yvwHVQsNWxPefr4LCV+B
3RzU7SByXOVtgz9/Q2DzVTrh+r+aacicjhvzOSo9ovO8hWqNusa0+K8wTs0Ewsz8XE0lfdWfIf3/
f/7jf/zv//Vj/J/Br+JYcEiK/B95B+0hytvmv/8p//kPskL1T7c///ufjms7wuSdYXmGblm65Xj8
+Y+3pygP+B8b/4XIRhyNMFeOLCReOWmpiYdadhM/wiTkCKNYXB7QPR1Qmo5u47ptmbCUdP1kQFyt
rT5KfZjTolkl5bxOogC4NApIM0TuuDvEZv3t8pB/zfHPkFjleqbUTcsVH+dY2VUGXCXUDzhT8E4t
v0oE8IwpQr4h+vn/N5T6Ke8+p+3B2IjrXD8Uc9LcRXNQ7tMoR4JoRlklnCP7eHk8+/RrQsH3+D/d
c1wLQTPr43hNIKJ+llUEZy1D+wGxwHB5eQT1cU43iK5LxzWI+64hT9aL3IjoYrQRoqBokQ4pcGYT
BLMh7PDKVnTOjWSgYuZJYVqmczKXKolRqjMc4Nv16N6CvMUoXmrZJrSDbSkFJFBrqJ8uz+6vrcH2
tx1bd2zDMfnhxsfv1ztFKBPwO0dyHYXIRRupq9AFxkwTOLl8vjzamdUybVf3bGmYOmZe6gu82x09
L3+/KKPiEWosoJJ57dfiyhB/HS8mJAxh6cIFJCFPhyiithm6wk55TdF+i26CSGk9fG+puZjuBlJf
9B+s2vsB1Q96N6c0d/taaCI9Uu2J0A1QVzYwSgR9Fz258+UPeG653g92shmLzEYVF2G8o+PLYzOU
W9+OtgOacZithemVmZ3b+e8Gk/rHmTVAP2un9ctjXaPbXtRTdatrHY4GLQnd5XkZJn/X6SkTBjgn
g7gqdP1kH7qjwVK2TXpMZAxW0YioTw53Fibl6qKVEFRUIqEeRIYSxUUId0i0Kx/3/I8QmIg5wrYd
XZwcQI1HvU+w0o8ymdqnxi/HbZrAl/bky4BSdK6hBVfUD13X/o4j7stkNqsD1gD1lZBzJhBYhBwp
dHBslilPPgZFO9vIPaymgma4s1Nkwnoc5pIi+KF7/XeAqYcrX//MtrJ0z7NNwzZ0D3D7x5V243RO
8iqGUt5W1d6faky4kaVZUTMv6N2a4Zvua1Sa5rB9C3Py0cidSR7rftoWPINJHsr2zfXIwII+br8a
ejf8+3GeYpXFLrB0afJpPv5CiKNdaZtBfMTAZaWn5gv2zb+ufIUz+90iLpEEmMLy7NM9GDiaAVY0
KB4pnEpatD0POo36RmsbexrYCklhl9FCmSjRM9F5eHPkh/q76tBe+SnqaJ0cB4ojnmXSvJDE55Pp
CnjiALr99BjYiXeLF9UXWyZyJ2NvoqfT5fRkRixIAo97Vl+HRu1e+d7GuT1omZ5Un9zx3NOzACoY
7Qkty47W5N57TXXEF+o21RCerd0XKa1v0up2kwhWNl10ZYsc1AGMCzBJwr93QB92Ga+2aNxe+TJq
759+GYHktm14uuA/JxHQzjJeCLEPuYr2FyoRt24KtBYW6kjOb9YwjeZ+/tqN0aNuUWsuxqsJwZlL
zJK6zdBCklG5J7+gz5FjqVrHwckeaTpqGzdeK8vF5XmeO5F8e89zLCGkeZrXlKQ0lmtm6dGPEcbU
KAEi3pyUh6Id8SoyhPN4eTzj3I6TBBvqR7bB+ToJATgVTbaBXvXRNqtNBgIyERRZATyNPL7sAJqZ
P3hbF5j39UU9d/AcXXcMSfC3hHeSFkRkiI4dRJSokVNx2/lLI5tvE93gy3M8kxpwnAySbpB0SECd
DNM74zDFWaiTGkxfZog8buOAMGuR+IINNsgdQkRXlvHcKSJxJJwQXOkmnJzjEkmAvAr74DGTw62h
6gx6+FAQL8wxBzUFZfHyFNXeOz0dLlvTdCA4Cd0+2Zuu1sUS+fj0WLT1M8bxj1FCnw4BkpckGj5p
gfno2uWzKupcHtc4dyw93bItDoRLonw60TzQcAOACNib2Sf8hrcNmrteFt8iinTwVbuAVqUFt9TA
BG+6fnWr7XkycZtZG/wCW7riNO2LkWofhsgLj3NN02Qiu4YHn9X302ybz0WJ/xiXKg0iW1YP1gw7
rtMzSUXd1b8ndpNTtnTda0fqzLa2XXhPUMgc6cGZ4ze/ywwRpwN+SjP1SAN7keTiewCEzKOpDTb3
gJgLYqLUQ7X+dXTJr1L4sLHe7hIUMTSveZlRHr28SGf2v+26RC3LIaJ7p7m+MSduxrU3H3XgdqF9
k4pPsKVLNDXC1gGOdmVPnImTtif4cCR0En06tWXeTb+psgRVjCo5KgaKYXavjYtG2OUpnRuD+xpA
P0Ul669sv0yTYvadQhwzs3oOfe/Nz5royhk+t4wm25I1tHi3mydbW6JX6+aRFh77plwj8nA/9phN
j8XL5amcCRXMgptWujph+DTDEUmaF0aO9xXa5flN6eS/g4B+nOOgqA0y4bUek3h9echzG4JXmGHr
JFXMUF1C71aoxu68Q59gPnYVUg+Odm+B1dAoGSv7rXouvuOAdHnEM/EJua9/jXjyWAp6gbgd4qzH
mjJXMvYIq8gd8q93eZJkoAfDvfJ80ofh/vK4Z65Tm2yGh4Vu27ZnnYR+KFpt4UNvPNbYk3aeuZzj
5DC63TatwytDnQuF1CFMjySBx4xlnNykbuv6SIFX0dEf6G1NgATyrl0XXKWqgK1SphxKvCqg2/Q2
KQ//B9/4/fjqzLxbVb1ro0RTnjLFON9DgESdttiS0CzLlsiIqGwadaiK0Qu6/I3Pra1lEVzIWkyD
XOLjuJOT1C4GLtFxcqN9PU633MWLPO13TdGCWM9x7qvEXlWuL497bhdbgjTJcKVhidMw23RZ4KcQ
R46qn+RgddZ0igIC+41EXSp/4tm5uzzk2an+a0hLJVPvPnFsh3XfQXg85hh8UDpKYd8Ua5Bkn1Rh
Fu2jfZ7b+8jRvlwe98pUrZOQakosMAw8xY9hzK0WNY+AAfcGVVjVRvGCdBOBFb485LmpCupeji5d
qpWnqypLDQY0rrNHIHUoomXbDo1gtYuc3F3hQHabc281cfZ2edhzB1YarmEars0HPE1HrZSOGmpu
4dEoeWeFFflvPFT6esCUyLzBS4Wm3uURz4V5ycuCbE24XI8nIcJApjfNOsJ8JeXDPJnfPGTLuMKu
FZzPZdq2hLfH/qEE/FeZDyp4XUJmY7+O3Ztqx4Yj7o1c/88W1XJKHJ/QLTx0jnFE4ejKap6f5L/G
PokNXt1hxFEExKY+2Aor+w368rtqr/wH35I73xRU+/6u5uDr58lx4FsCK7m35+JJ9ZdwoHu4PMy5
4yCR5JeGLQi5p6XZFP0Y/ijCPQszwdqaj5Fnoy1R5p+nSXBpjjj6NFdqJWc3psP7iFwAxazTaDNQ
FgnGitUD5oMlcY62Hs5NTr8k2bl2k5iEkdOklrTj/411etybGv38xGK19BpWGsztKHZXFq8I1YBS
Le0Oup+bNG+KzOnDxqvr6krEOXubvf8N6je+C3VDjoV9a/GN4a/fm4Wxz7J2OTsOuE8Z0qsGD6eQ
YGWDz3GD8EpnXitDnivLEQP+9RlONu1ohbN06gRNidmFL6CIW4Di+P8BsFmJx4f6Z7W8Q1QCu9j/
pBbDk4LoR8eG6+W04mD0XY7frM1mnk13OadhfIsqBLwWtNjgVDQlFpp6vpzsrtr21ZQ+DhEOp5d3
+rlzywuZmjYBkd9yEvhzLzP8Bvoq0j3obWBAgiMJ7dyBAvflgc5tb8dmBJehBHP+uNxmFowtGhUc
KS3fNa2xzsqB6SaPY2xdGers1no/1snWwqFhClF/I1GpXbTUnfvc8/cqQcuL5qEOmt9D16/0MUVC
f9xzw12JHme+qSAZpcYq8ViSpwFfRpQRnWDmMoXAgezTUk+KrYXz0+Uvem6adCIMz7apK3ONqhv2
3QmSboWOY+rmjwH+3tMjYE8F64SGAuaSJzW6RxMMOKQsxysfWJ2Lk/AhqerqvCXoONJz+TjwbOFx
l5VWwZscSYHZxv+21nz/yvzOvFvU24Gc3pIGTwn1md9Nr7ayYUhElhwRwUDNIs/2+D3uuRjW+KCD
Jm+uXGFndihPaQhSJp1Mov/JPZ1qyBF46Qi2MpSfHRc5IHaMFmX3uHhXV77gmblxV1Lioy9s8XI+
SWnN2gYsi2LoMQEJpJBWFcofIHLlbZuUL9QNrlwuf94GJ0vG64gGmStYevf0nKNo1TkDWquPXeWG
3xJvQhF29ArUCXJHe8YHePCh1mi8XWycXprAQiKk96r889yN4rWPWqw3k6jrrtxEZ3aSR+ThHS8M
6q6nTxqahGWczC38BsLjdy3CmywPbbG9fFLOHMgPo5zspDHpc3Q/Wu2AQbi+djpDPuDT4K7j1Aj2
l4c6k9V+GEptsnebFmGOHOS9HhztLNogybWGFv3Jz5wezwD3LULlBPuBcQW9+enywOeyvw8jq5zm
3ciFkdVZ5ZrhESVaRJqRQin1BcTBpavBVChehyx+pJq1qsrs8+Whzy2iNMmThAMCQT+tYxhoQfZu
qbsHGy2uTaEnDgw6L76yiOfCHf1rw+WuNCiZnD4YosbO9cBN3YOTxMfBx/iG6a4yrVmZvvvQ59UL
khi7cUTy1qiW2B79+/GIjJCiOb1Ei7B3cmZ9PQFT7efjcbIkLLj0Lk21Z8eRh1DJ5VbltSh7LkZ4
6qNa9I0sOs8fFxQNKR1xC+Ee2r5EQduuX2zqrAsNlNYMcCys7St799qAap3f7aARLfbQh/l5bGGM
zro42kI+5EW/T9pmJdrZvBIEz2xZVcnQ6QVRPlQ9j48DxkUaNDogr6NvlZgr2Vgbv8KOyl3z2+jK
DcnhQRGERVRfyXr+numHgcXJM9uL9Nyz1CmFgqFAhnTf1rLcoWeuOGL/7umQOgAStg7JHhWMk2UM
hZVrQ5oFR700LfgXbnuHyF6++PdHkUi7AcPhcStP0ysfxTs7T1wsfiOw4sioRUtd6d1eHuXMGZTo
Jrkmz1kwTdI7CTIIQ2SjtAf3kOqofcfaKsqj1YDxTtJWL52P23fTL/keT8IcVlLML5fH/zuQvx+e
WPNxwwQgCBsfn7tjJIoHMkAoz4B2ZS3qKxP9O4xLBcmhUMBsOX4nGc4wDE06isg9ILt1U5SUe9gh
/5dWU2ef3Ujxhy5PTV0MHy9oUirbMTgHAsjMabaDvaE/48M90mAJdoUFyQEkvVkXq0Ea68tDnX5F
GoyU0ujmEK5JCU7jdVl7udan2gRf+qZHxhm5tWvf7/RKUEOwCYnSYI5063TT6wC6zWAOI6xZ03Ft
1W2Hzjgiw5cncvpMZxRgdvSESaBc/nNyr0dNPke49Q336IR9y9r4jhelBr4btTMoY7+aEIuGKHW/
XR71zNw+jKqCy7swmbixGAvp9vflMPzsJvMFWZfxynE+DVB/ZqYSNdpOtBZPEQMFQEmndbXhHs+9
27QDJemkTxrK5rrzkOn52+UZne52NRoPCfUYZdfTgf44I0frAaViTIcd8g1kH1RgkI+04DLXEB9u
ria/Z/Yfbwfconn3ErNO3y1liWqlAaGddhHKf8M0GqvS19vVgG7ilaThzFrRdnZ4ihkkR4D5Ps6s
EuWc2vAj7uvGcJ9jKBibJonNK6t1enb5fgozALSHHW/QIv04SmFqRhEg9YdoDsSmOgTTUREpf6YG
QHSv9OJfl9frr4uTTB7cPb02ECu0Jk9TodyoUwDXmbzvy/DQB4B7MQdZxCXeK2bheEtvrF7yCZct
HmhKpaIar6QKf31Xlo3wT2fdtg1S95MZd2McR8ItzPuxhnU0a9hAl6kW/7gyT5MP9z4oMk8JGsEl
+bFovp7iSyOvmBBAjcR9ryGMnQXB72Fu173odxSMVgNl6xtpjMjwZsM28QBUtRrcuXKAjXz5l/w1
X1CF9PY9wRLT5Tm9D1AeLLox9dEJnqJPvIYea9e8UjXw/rpcqYtwKlxuAQoytn26Wet2CvTY19oH
wzeeUzSZohhrYDxMBzjCA2UwjOg93PpiHd6dQBNDswvUr/wvUdfsRRMe6hkctZl3sEaMg9H1mF4Y
R+H+tiA3lYb5VjdKmqw074q8iW6kGa6NHA2D9nMYJstQJOumcL7OjYEyTH1vZx58of4hmv2nafrU
QNRKi+lgDt1rGNY/bAcNv55FcbmiEnOlIQ/dWeXTJLLnHLZko/u3Vik2un/XyOEYdxGVrFyZcd+J
4LXm5Skr4xGzecBG2OjVwb73v7d+jGFJuzHyYBEx90SiZUYhWybiMTYxnaOxhyPBotd+ejiiIQYA
UQy9/Az9YyxDfqCcsbTLABdUa+O4GY6LbbjARHWNUiaKYUjcki7wL8sZLxC4JW24rX17maF15XaI
JTefzCHaCoxPPdv4PJj2FxiBdxpEwsg1blJfPPbIT/mRtsnyT9gjbLS63oPRvJ3RFBDTD+FAsCJd
vfGFtZYS06ruq1M3t03YLHCiNgbENCCh3FQ490kfPqaLMWA0rfio2KPL24qPrGCJsD1/Qch78uZ2
12XGqi+iW2Q6N5UGUXDCXLv6VEKy9OHjhwFiY3wyvdc2IzM07JK6qYfhQ7Wc6sNgWZvWGNeTM8PO
7yHLxcbntv2FtvoWqvy6TfOVsH6WqJrhPHinjagwYNCQ+9+GqsHMLtNu8rB5qZ0KF1Vn6eJqqhYl
YhuihI0BbHIbNC0c/XrpeahJer7cR3a2DcLZWfC3dKFE3A/zBdWu9OGj+1aIGQE9u8pEgUL3HrOu
3AWZfx+kGERARsyzAx9+0aGjbRbfvMrB11V/NYsUrlHh/MaqEinS/GtVNqu5EgDnCu4qYT6MTXY0
5ngGlGL/DEe50qFjuR0qcRLbm6kwdpTRoB8hlen2C/T51hqMUYELSuv2LzPUIoCh28EXwPPEa5jK
BwCNR8+dn7TWWpQ91CBnWiZJ9ypq+zBU/heU/r/Ydr7U4fqG+JommCVOYw7oocT3plwIDc0Wr925
UfVs+M5iNMNbliRUww71shflgx5lq7g1cfwo90U3LbU6fyjiBn3tP/9G7DarIDYRUipWItW2XgJh
yOVL6KMyLjedb10dIHuQo2mDybLv+Igjajg6WeFD4khA62m+dOYEXL5Y6GG8QS1lRqU7hY1jT+i0
ORWcW1P/CULrUJu47k3cIEK/k2OLtKNva3C40FgsqU3N821u0NoONr1VHRBpfvEN5y7WwofSQIAF
Zpujh+iUoD2mYeZdN+7CIBxNOGPPSIsOjXxMhuzWspuX0p1hHoe3TRQfCv5FunVIJCN8UwOCBCTe
udVCQlf0WwMdg0B91CWaEFJztm7p3HVJANoFjWy2VVL1HMJwFznNbZViNmqnGLzqjwgLPJgoxWK9
aH5Rp1638Ms2uCo642bqvglzWgh5P+CGJwpLru1edxct9lO1H28wIl9lrvzU9v0DaguvHZEbHeoM
nVcXhEZd6ku9Nr9KZGbicrotQn9RRmIReiq2ae6y6wQOnVVZbL2yQWdcxCjbJV27DKRE2x0DW+GJ
70g4rCBCbgxp7TooWyMk3cxMlg52Q7P0bkzNuQvS2rmRqeUvxzF+kJjXqPAn26hbJimu5S1i7NB8
jaOPCrzIZ+QWTNS+KQXrKaSCrMXozW5IBPD6+ilBWy4DUZQ7faq+hI4O9I44BVN2o+ShUwhI3Mc4
zGHY5upbLvR8EWUl5gb1toF/dWtlsJ5EhucmkkizhezzYEHYb73qDc9bznei/cIB7C2iWwTI+3s0
F8e6wz68lIfWnDa+B2c6FzjcxBoqRtj5toiOz9NLgLbGTS/oxbLkOqatItl7+qwhQNCau9EZhhmr
46zY95Rn1ibObe3NKLPmJpqQVW0lh7elkfeix5ZY6kUeEy3Z+gSdtlxVDsIdmtfdN7b7HBQh7rma
O3+JjRrNqonyLEJNzawjXAY54XeBeqISQYpekERuVp1A4E1vymAxpE6J+7YuMHZhY9QIyfbxK/da
d9sq85sYGsc+0RuJngmynFSx6jtRo76EBIlfL5pRH/GDaPXqE8DrGCSrNi9nhPt3SEu0rzJphp8F
/U3jJhJJsiNL9W/AaSKkPuc66GdjwmKwUMR3MXdvHqWujQavcmX13bQP/bZbGwIcJSqn2g1W6sh4
9AAQexxjMY6ZKP/VIaG7sSM8p7Tf+uiY93VqaMByAl1i6ICm6hN+KO5+iiwPlrzuoEEcTLdzL+z5
Juqqch+OBE20BdA8js3yqYCX7uvruEceDWP07Advzeh2dIy1siQYIrGKx2QfGzY64Rn+AtX0TJaH
g3gRZYjTDziXlA+j6R0HfAA5YruyMve9gaADpJnlhLFfK5qHxGt+aQ7oW1efUAAxzN+l231qvAJg
mQnDHr/ZXS3t73M0cw0ZxWcoLr9ziJ3qzk3yeK1jUSyN+rEbGzwuYF1VlUSfAuZ9br9ZnruOPO9Z
CwLswgGsaaaJV1vW46CL4BSI9q1Zt8igpk9pid89LI/vrYWZaRh3X+0R8aEok/D1hvnQdT1qf533
FEUhWOGk/gbq/FbXi0PBq19pawdLxGUgsXsYIBYddb0wWs/zrN3oXfwp8eQu5a7ErG4x1qhhhbgq
odq7H7AWqE1lEkW7IO/LI7PdDNgBaWZzDGYfOZ8ZPXDNw8tqjjZGUMCli/yXugOFFLUpKtoZxRqj
dMnT0HCS+e2Ul3iPY9StOgJ3nlYu2tG4qyLzMZygAxBcuBOw6rEXyLDjOklEp7y0yJUAUVWj9wqr
XrmfVIWzNjIbXUxjE5cV9ljauhlwXbWmdFlirRdOA24PzAUrpty3btqiWsdd8WrNcGa564OA4zph
7DN4n70AwXdIn9HAj22AhNvYaqu/cc7qL7Uu75LeX4Oiuy3wKBpjscaoaqX+OQ9MlbpkU7/tg3aR
BF9LdBPqxEa6xHuzQZwlNkISPqoGBfprDa4XBXqSfv8NreyVWt7C9eExo+/t4hLc/wpMfT8JnOii
F5WMNdxGWpevm3ZUAvsLrQ3uIZ7eqJsLhzH+qgGfGh1jgRjNLQ12ekGuM7j159kRyAf8yspw02Td
jtcc7Tlv+JJ29W9Az2sjjX85ufGaWf2R36fy+sHUlqJ0bhDQ0fhfZB5ybQGtF645pK7RpBiWnvXY
Vz4iBdMy737pHu7aXg450lh4JXdq6EHB4+Wu69V3Hgi70vEe+95fYb9NSrDMKyXnbX8yJ+47o/ht
FyOiAsFRJUWRNu/9ATRtuzWHb52N1MuIaTiGNjeC+Eitdk21YgVwH5gi2scWGnyZ0S4dI0IvMcE+
K/P3kAIR15W/8xw/2RkzFP6GEqUCvDWQ4mg+4YO1Mvpg1Uloy4V3rxYhadqXOh32rtt8r6b6axPk
myY3MUx5SVsvQKvLg43a71OEXb3a4iV0p9L8Uou/JzoWFZYzOTdI7SKNyjOBG9peV1zKSixhbvCg
c6xbbxCbseyeRY95t3/ne9lWoGYyivnZFPVB8/KdRcdfffQR+0XL6G+Qnr1tmscSd7YK00uVOgq9
WNbkuhlGcDc9Urmj1uzniRusC35Ba5oW8WxaN57pIKaRHGRVrk3Cd+TYi3EISSbQUcDnMu1QaxC4
+iwTSvuDCz1/mJeRJlA0wO10bhfNYCwExmgqJfIcHWTzm+HLtaOxNeN7t/SXoWutNN950usK9hlS
zUj0F7L/jd/YqtB8TJK7peOO5H1t/pgGX90iXmvsGWqDe90YH9TTLyCLAp4ELLNEnI1dJC0TLb1v
/Tw8FFxF6pXZBu0Bc4pdjp50mmDGV7U79QqNtH49VpWPr9LBKxK0WItFyZGwicMFjw+sG1ewnh7a
PN0gR453yfgYdmWDgv94mLCgu/xCN0+KMMDDQflTsaUwQj+RFtHHIoyjCVPOZW49TzS+SIeL6Dv2
ouQovqlV+g0LijqCTpYZVBiaTNVwTGaRbXxh41hcWugielgB7slqmrtaDMk6m/0sZKWDdltXSFzC
4E3uexnVhziogKhFbQip2TF59XURHiR2YTwmGeLilyf297ykLTA7BnxPHsy78+O8QtvOMAos9Ren
GartZGhvruCZKGXXh4veMovmSq3jr2ogJCUTuCV4S9CWf9XMhmgwrSa3UCB2cm5+t/0urSp+aseZ
XDQs6noJwCFdwdtulp2Djenl+ap1+lDzUQVPsN2UIiHSWKfzNatopCGu9ffOFL45SMYHevt/CDuv
5biVLIt+ESLgzSvKG/qi0wtCpMSERyaQsF8/Cz0v07cjpiO6g1cSJVahgMyT++yz11/dtPBDx/Je
l3P3X9S7f7xfnkU68HQUPaahzIja4t8v8DqyQiN8LG7ZDFGJlWnQ8+Ngnvuuf3LN6VDZP0P4X9xP
//kzGYlj/1//FyGD/uNDNURtzQaQtRczSDZm+x02BWdAjqoeEIZpLxVqymj8NxPAP4RX3um//9RV
bvu/yrX0a1NT5b4oSD26gaUmH6rmKOu3NRU5SO4Vh9z0Z3CZkif1wuuercy+gcf4Lx/xP/XL/3gh
zr+/ELKAx7RICPwtRhQlQTlzdlqCCN1nb+jOeN8M2EVp//n/31n/8fZDLE4M6MDTYQDyP0ZBl0yo
nJn/mQUfVh3sOJ2cgeyJv4Vrjbf//2f951PL9HNo+3hXHJ6nf85yAZFPCf6MzBdbOOYRWzPh+KAb
9rVP+FIol+y/XFKHJtG/PzgsgNzJiJQ2A4Y4Kf4plpK4pV1wn84LZr3TElj3kZ4uRTlyDi4I62iL
raKgjk1Lvvt9+e6YpLsW6hx1hBgbXk7wRM8JTp1Xt1soaKoU/XlsAoro5I/XrOlZETkM4mAKjugS
TjGDOQdtWVdD+pcImh2o0C1ZUDGJQWfgE8T9r8DHKf3ETfKw/oE1uRueQHwuHnCw6cgZ6T7ysh/E
zX+d81PQ7rKzNmli1B+Yva9jUp30GmK1cGIIVm0wB1M0b2rjy+/lLZuyfMVa70bgCnu4F3euJJyp
cW6VZqpUz/mTU8htZX2a1fdcsLsCcDdzCXPPJCwVZHzKnJaRkvkmr40BjYyrFfgKyAFR7BOB1VP0
7Pf+gfCeYyKzfQImRIVrzLWz7QIYHs6vDg5t6uhdvpjnsvotkCsSh5yM6dOileKD/TWh4UZENGXk
iaAqnEzrxxMaJSo6Wno5wUQ4j6b70rAEkHdEAl/7ZlekPcnfEIFvveUe9TBv5jDYk094I3nkogsL
+lpVPTSjwkNHFNXyKgrj1Q7FnQWariirfZcSnyjewBbhVw3MzYoBJvdmq/sBHdK8l/qFIIUNmjNc
O1gwBjUwD16btneQxrZLZ6urWfN58eqtHkGrJXqEgoVXHxFJs4/qMLl4LTgkg1OOn04x2sFG9zdB
6pAHhL1CswyjZdk4pQtVlou9xgRG1JLRzOFt/Y16di8EgO1YebpA7m2/RrKNjI1NaZFkw0OeDQRl
thDU3Q1bgiYpLDqPw0xEXnu3TPoScT7qVqrN5P8KzOjsWN8MKWzWyeHBCnZpW+2zqt+bDWcVYmtc
uyPh1biXMzwQnZuHJGovfmGf/U6/6qklRm0ii69C5MlrX1HD24wwcexQPBKjZ27rKNokTX9AENtr
ChxSGhmwirrh0Z6f16sUVAKjT/Q+gW7jxZTNsK9JgnIzEIYF6CRtyV0dunsM2DbpLqe55UAozezH
QLDYjoORHWclg8egV91TJdw1NSEI27ugct7HpVOkDnFpkQV3I1BXQpjONsSd0Bndx6Fs1ZUUpmjP
EVDyctWX9mr7NJkrPrZvkrPXecN7qt3p2mZMUAxjYr4NIqoSolvNuXhZyU0XWOLJs2G4JKD6qXh3
B+nt0K/yg+5mZ9f7Sbvvoxy5Hfk3djPT+ChKRiJEaQ+7JnOcXTq282NltqmM3dIwn8upn7ZDWjcH
wxcc/5XQwZ05m1ZwoIvKsCKE5yndelMw3PwO/AWZqPx0l5jmj3oIEJfbepLsSHX16hO4FOvM5BpI
Z4lOpgegIHNb50q6Dh86fGsTyLwXBC8JIIvX1rcRsTPZFZe5yDRKMIgvzujxMCcvDniiRQ67bu0t
tYyu9VVLKwFEA4K6q0nLtDB/R/mLHYmzSMW9UqokACf/DmzZHHPf/OPN1bsLt7GWxRkQ9U6RLmn0
HOuFrZG6PRdaNDrm1AbPvVV8NhHMU2flF2r7PWRy5cpDzw3ICI2zNM02aGwMIgSJJldGmIDagwtJ
7mvhoAmT1T2Wm66/+RR8zMfvvQqt13MxrPCAllRHxBRP/u/AIl81udYC2+nalIAZQ0Fh6m5DboXH
H5ZE2qihu7rtWYzPNZiRPhs+5JI/oHsju/8teufAH5pu/aALjfagtwxhxi4XHftxjYKkLD568dYO
XmxE4xadfOtlROBPn057tozgwcjbHT9OSPdsTtaW/0zn/rtvpr82sUdbPyEbWvnGoyqHbQSI16W3
kXKmEfibZgL50/AVD2vjTX8GLpvna+7uW1kqHg7SwttHfLvfQy5tSvYALdzaavmwvkValgfeVGVw
gAvkdze3Gwq5ZtKPhvouVPDI++Jq9OZ5JBe79klGfY6q+rD+7MVqD7aYom3rkyTMO8VhtvNqEKHu
3aLc57bOzt6YUALjSd24c0rGeKU4H9VnXhUVTDbLVxF2R6DQkKjsfN+5IsT7cK6kPZylCFjmz5b1
PXddt6212oaLSZ0VkGpYbi2HVMNyOXrcc/yV0MmHmG/3wH6vX1cVfP2XqNTa81LVjHxZn0FVnvgl
SWXZM9+TBGaxEdW8b9AifMybMV6Ta1MG/CYGlpBzWcvyWQZH/lINnbV2fGJI9YF/ynbbF07+hUEY
E1eH4JEDX2w97kcG+Kz5ef3ekruAn+NX8o0/FEqe+BW0m1+2w3FQk+U8XbjAfZ3e8jAFNk9glVds
6vxXo1Sz4Zvl4q6vNM3MB76IccXFcadN+acCqkP5zRenSw5ljdI0U/L3poSPSFdgst6M3AOoLHZG
154NEcJYAasFYDLkIKwccDOeWn8GKZBXvhhD+1XTMnGx0T3K1koBCGYyeRxaPOFJALuOpDzSkUhI
W2DMTvZFJsObqKzfXu+Gse1VVwaxPrsM+SophptFEWX1HZyQxXbjXC6bfhS/SxVpiF2Ls7V7bBOl
UZAh6mVxPrH5ywWYQpbob4QhUsDNDjexufGL5XNgJ45FxApqeegq4fLCqTa585U3rzrD0h2mSj2o
THBuHbp+o1aDQzzlDKNRB032buHgxWwWQdiBSM+9W9hxVM5cB+VRsBllcRjs1ienWhfGha5DfXaN
eSCVWK+ZSWXoTjafliYm1mvmbBsmdAaymSwQUbXJZpiSe+jI7fOUGe7NX7AVMMHqgIhlM8777ikL
C96jW967XvdVZdnvmgbWxrZztYEv9pvwsE88HkTWSKYmxiox41zYr2Vt9ttxGh9o9Ne/sqh4D2dj
OmhJV6BZR5UcMZLmXtjNIa0hPfiDKTeLgwrVG35/moPMOuDbQ+YdWNUtr072RTZX5P0Q5c8O6yU7
sFMvVup5BNK3BVhEIK031U6fYebemKjOEbItguOpmcRLMbHIu6n6RTP+j+HWX6OVkWJNoCdoYh0+
TI5TzTtrCUOxiVrDrmOinCQdPK/eOja5o0NpvBO1GW5rfyGAsGnJmq2G9qPpos+uK8OPPoEk75uC
itKnB3aYZ30X+vnJRDU8NR4tkU25dM5jMtn6YmVmfnbb9I1eP8qMIV+rrCIZmz3lOnZRRCduVbVN
xAs3X4LPdhQBRF+B4CCL1HnIQzjWnOjLuLbMPE6F6Zxmx+jfLFNekbbHj8hNo9/K6wmh9nMPAjNC
/LEEHbZjjOEutdGAOzjLazu1Xwj7C/nGwcs5cOdCdAsdsKIBQ82+7PbkfEVpC1LaDZAJYpf8SSiD
JoebKfCQ4YSFRJCqmlRgTWhrPZC3GBu9hd9MiyzqSZgOUgZJNTnijZ1Mv8okmloQXZk+YPM19243
TXdClP60JdGvveaLcQu8Eq47bb/0Lcpzny4S+aCZXuo3EbTyXYbtcDeoxdu2ylR/+ypfpl1Vgjuk
1Orrgs3UIJAO2J9NtjfZEHeZk/fvTZN0/gYwbfbNxER5xO2fX9Il/T2O6Q/RkX8am4YfOr96T5Yq
1AQFcgfYyHd/shK8Wez4CiaITzxJNhskrqeL/GWOyXQoqy744vVUu3rwgOYU7Ju2XZKzOjlsqKCs
EdcLMzuUS4CuXKUQOAJtPmVpBwFH5JrZ6RVpmKQB+xCE6sXK2JsMV3wPIqNfwsnStWmxEdLoJYJu
ggrg/lpkuUQDq1QSaSdOtHoO6NNdwlXnt+Z9GBrm1lbuHA+VACgYtuRKFcZhmtt9Za/I6I4NuT40
JnGNjQlh2TT+gubeYPk4jLrZFR7FkV3FszdTDjCWBUF358CJwIO1cZxun0z9PW7ii0zzywDqsIJI
mBaK+p081qHq71PtpH8jMH2yX9gB3EMfFuz6xlMKU1tZPhmqpUeD0E5js6r7WKIucw6tLvDY4HJY
Ed9k/fKb/Ctx6Pj3PhS0mTOhGLFLDPejio66Kc+51xyCsCYPuEfFCe7tzKWrbRDiazT3S5h+KQbu
Yq3ylykaYc3o6KszfXIpq18gWQ/8+0AkfRdMnxoki40hbZAgjntNQ+vDc5DkagpXOnE0VXe5B+lq
WW6y8d7zKDkJfs0QI4NjEplueYPBunOwi8jaJxHTeBpH4szL8MTM9gb68F4o75WIBkZpGmmC0IHc
B/uCLldLnkc5Iq4GCLtD9yVbJ4wtTeaEmj9zErPj9X1SzR+yrvjOhv7aS3HqyXjcOOQjHwKnG658
HHR2vHDc6DG69500iY0JhjQvjnCS3306MZigGjgKQS/njyYcfvxI0WMs3OZ3xZ4ZBwwNXnzp7CXT
IrF0DbikIzfBzGa5tBtTym0bUNiI5jhkGWQyNP/CLB8qUZxnH8yBXQ00AAJnBgaS0saqicN2Rs99
Mebs3fOHZ9Izwlg4uhmeWtqVX7xpcFpJeGiW6jZY1iksp2vYhrsor04VOf0pc1EbszNeRcVpcVAD
ac7JgI8kWDFeDpzoIf87w9g0zIRwT1PLwdsZQzXHmiByWs34RF1b09JGLm+HezXy+ORK7ktiw75z
oqDjqC/IZer+rC1Nh90vKOajCYamNaYzA5v35NodfAYk8Uy/mlDvG5wbztI+mUFwy5iB0Km6DV23
S4E+qi74SQZ552G8gCe/kxHZ8Uv7LxfNg+Mv+O0VBZ04Frl4oGt9LVJIkbq/kyXtESnva7N6zZz2
z+IRN17KBT/UfC2S8ZQu1cltgnPb4IxIew7lJj0rOgA7pUPaYMOxG2B7Bc0WFuA+sbNfWALBb/Ko
MU9gmRuEYCDfeNPjaZYHABW/HUHCf0YI1MOyVMm+VG16svOM/v1Ce0TlgK0WKCrWCN9RmHgjklqm
m2Wkh0+m4Xsvqp9ej+MhWebgONs1ucq9KPaRkqxCtQAok4bGCdLxvsiL1Tczgj+ZHtzKne+6BFSv
7M29ozzGkkbihH2bs3vaApvkFRWrjc3LFo5xQNO7tv+gqXSrq5CMUPL4zjAXmZ2s3b1s7W0Xjs9J
FUYbf9TleTRIR5jke0ZY6HPW9PZrqpg2zZfE2o0NrTGbqOxCD+0V3x2qQ1tLcuxLSUgXq2O4xrBT
7LqlZK0tAFt6O7IH92iZ+2AMb9pm21nwaFU56edsxX1Lx75XHMKUVjR8gWxWeBlyx6DfIokFlqLh
eGgdU99+QvwVcTcVV7F2kIWlTmYZbHEmXvKAJprqgWNH1b1DZC+7F9gtBQVhqINmbwb1vPFNMlqn
Ratd6w2PnTWcc3BlbLdrW3HBSIC3ZJjVd9aan1HQPKV63T1D95oBgeqb8tTCvgLg0F0DWNMQPvJN
mDq7mhCbMvPPrvTvs3T+45fNR2DgP3HGy1LIe9mlH03bo/1g+VfrMzO2Dg6W3ntxtbefuvLNSOQl
1HYYJ334bbeAUdyMq9fV+X00OLtBJw+M973rXLyOqfzp8yp5TWpFyMPIAjj3LNKsglaslLEreAYk
cT8c9ZzY8s1doKf9KNmRnOToBMWvmW5eYbm7eg16T/R4VkVLsUIIZWSlnBj98I4p+jNF5zXyM7Vp
jKdqTNihqSuLgiZsf5+1yVfbpVc80x9zS89rKmm1CO8Q8fqDQFwixKRei7ghQ50S4E6lq37ejbG0
Eiqb7MlYmn3myNt6zcNsivPA3ydYlLwAuX3w3pohwm1oYN2pT05f7yoe5jk12D0xaWT5ywI1mmbV
11LDYEAV3NIj5B9ZtqM5xwwF/SWPPl7/gjCXDj/QC6leb4vPZFAwoE5O+6oH1TO3EFhIAuKV2x5W
zRVJQyl34bQ8ifGXPU6cXiEbmW+T74MqeS+kRdO62aQc8k2n2I10H7GKYm9Ks6tq7gTO5kkgKRpz
tB8X+84a9CW1JNSfFLPM7ATnPnJvvQNccDZOyNT3Em9iFphxCLw+hCqclQvjhRQf6y2o1gqI/RVX
5T1zJSfD8U7lTJGU9Bu9dPv1swWmcgxZtcKZ9q635PjzQGtbbb+zWUMTPHcV5PssbR5E4zwqczj2
hO03FUiM0nwiink3O8h96yexfiq8PuBe4SUX2VefTS9wvR9muniHgfs9kenH5H6Rk8hTueTNblws
XERjdvRnTBe28cvtjfPStISfG7RNbbWZhfW0GONmXjkNo+I5rzYaYcRK34M+OFRh8Tu1bbqsnF1q
ws6maTE3dAICstewTPWq3BPA85jxmfW1/ZLb6ptMgpVv0f42W6pLkNQ7v5b3jpAAoabwEdcJNq/m
Ton/vbfmpgaxZ407Awh9IpNdEiwnrD3F1u/Gm1fjVoHjfRQO3UuXWq8pAJXnJU3nsCIt1QKZvLGA
rS9jjzOq2BJ7smko9zGR0I+yYjmDhRn4nt4+B4N112fmk2Eg4Q5eEmIKkJe2Cr4zXRsHBobiMHpq
Jxzp0TQffC+/Mr17tIdiNxM71cG5y3NzQ/F+azBw5gk96SL86hm0JxubWGfBvURuvYxxXjAJz+NU
OSsNEW4DjxUJ9wdlF08N94QVIUZPP1pgcwasuLQ2cpz17RgDngmr9qEDJfkTgxRvWiT7JFQHn1V7
xCRuBO414VoRr8Kaoqddx4/xlL0TxvyqLe8esvFnS3usM5rLnA47gFdJvJj0eAkkcBABk3D6lMaT
x+2ZERG9CXWQbugljH12KSt20CETRNo3bXUqcN9vUVbB3FiDsQl8o9u1NhZavJyf3KEf+F9gc5lv
rasIDwLaZBlPMiPXS0fIUEnH+/DNWyR5Q2Moby43PnPC247tcURpWe0FSe3dJ5iUFWxHOMj3yg4O
sh2PLfVzVc+AtgZ/a+hs7y7Jj2c4G+XP21H/Umt9nYQYe/xdXvFxZBCo14XFrq4wWy5ZGJ4Z0bu3
Sn3ujerBKiPwTBPk7Poriyz0dE6Wpfm7oBETm4ZxXWBsg1UjtjHcSJ7AkVTLMHUJzuFeCmjgAFvR
mwCdee8Xf9IIw7FJNrabFWevovgzzaLmxpApqne5nar6VGBcXWUoWwWfVb6eJbzya0n7ow9gRrQV
BYixS6bqAZguXNuyoWahuVT8NcTwkvTFL4fXGPnNKclYXkR4qsri7ET9S+SPl8TiqfHmCeIAlotm
EvvE5YlbX3HuVlsPpIGbeQSAlxf6knujDbYV9p3a6e9DXHeac7qPM63F8jR66REBadPViYjTEEEi
ysZwDxJe7IJJwlyYAOGYQ02BmVMdW5MAzxWtK+4RPNaJZfkBof8wtkQo0WeZNrPp0S8y3yz2GwAI
NL1ocJDyxxPn7VF+3tYb0WWhnPOERtl4VyT5SY7JXd9WOyvPfnA+3cpkPvWTu+1R1mO/bbad9J89
pQ6Rb+0bSSCjWV2lGPZZl2LXDmK3sA49+eSWu2yjMjjnDstxVzl3WUGvaZlXx+TyUtRvDe2YVCNG
mnj7TE++uRRdWFkMDK7VucFpO6jqWQAVmVLvUyZYrgpV7YYyo97w8R7S9e2Ku6YF55G7xh/Hz7fh
YB/D0blzlqe50y85waSRjvY4MH76YvnwoIewfANBrM19rZcLReZ1QiZYb7O6MH43o/W9vpHMc7Fn
jN8VZdjStUwJ4ilM37NwoqnMOhDQqsu705QT7mmoM2ecbW7JJ2oPtI9G7lKFTJDDmUGpPVYAPykM
cOP0WGmGz8VrD+yRDQTVZpuymHnK2C+DfsPVjsWbMQHB8u3L5pfVcS1V0Z+Ktv6R7fTTKnQh4zPI
6PSXyrmfBrlP/YhtVjwy6LLBybdPHTYaUdzMnhODK7uHsDNeppH8fFsdzbnG7xOIuGjNcefCV5/Y
pWdtMctgsmhy7vw74KcFbscxbT3SBuUYh7yWaXReQSoadEdp+yf6olmq1jUkoavbyxGFDgS5ysWB
wQG8ScVyV0XVWydHNnumK5KRD5CL99Kr/FjR1ho71aBUjwitpFV1QJhE5L4lRsuWbJ97T/OkebeR
TdUys+82tPJYLNHIJUzeF5O2oC8FwDeu1+o7aofwrNfDC/Pzm3W196fit2it07goYJMCMUm7xXFA
QNgWefOihJNRClrvEU8wuwe5dqZCkVPAQXp5ZrAYS/5ivmkf0FiQkZBRIJWGVbmJ+jbuee/V7D6p
Zh2e4GQDNt29mmnx1CUkfbFOratpMKZorEX4VKfs567OH2WZwulsp3YzOWBix4XEliZvCiA7pXhI
KjppdueepqFewUDI08aAvJvzCXslnvUg6zlram3sufAUNy78xWkAJEZXdNg0vj5XgXxNzSbbzGtF
UVAl2UyKbnURZduMBOWt13Uf66onUmy+3SB2w0AZLFPCMFzul5GpKJeRSyhINUC/iUGEKsFLjT8Z
+djT1IZ+OB9EDQrH7XmfRtA31E7llRicS9U4+zEaPvOkE7u2YUajV85xtYZIhSRryEvlgr4csgpX
MLwbuy2p4JixZKv61dU15WypLp3NWj87k3NqMrZ7TzpPRtC8mjoydypoT2mdPBhiopdlZ5fAZ5G0
VhQzZ8wmDPm/9t9s6Bpn5Y1bIPXbsFz9YxHH+3zjyfoyTODsq9YBUMW4EKdco9zqqv4cIwQIqZ6i
Css9AS/sSOHoU32XAI6XZwAjtL2qn6rxXgrQExybaQMW3Xdm04nlCH9y0+IBZ/hdKg2W+/qtmJN7
QyT3SLEXf8TT4C41eyzHyoV5BKdqHtcNoZYVAayq5qLb7lJxZqqs/jZLoW4qcLCYYimd5dlmy+kq
7+zPtArGchsZ7skepveJOb59RsWH02pMmVHxu+TmNvWnI+dn9mbSkCyqTGzvFAPlEt0ZuVnTWRwn
PqHsFrWTx8RM9pg06uRm3bmoe0w7c3mAY3NwBzu9TwmfkcRITTyKuRvCEBmeiWc+wtg4INAxWEF7
tnY/dT7ucJgcc47U2u4WSmgiDVKAcEyf3A12/12Y6Y55gw+QZB+Y8e7IwyICVoXD1gomUIVpBrNa
5DcXI9thKkyPkyDYtriJSvxqoNEIzRfdl2Nq77kfsLu7q7fenPRn6dd4wxeyKmbjt/Iz7vP+qETa
vGLp689psZzrStHjIGYMgCAauZ2wXK4iPN3lJ9P/192CE4Flqd3RNrlfSW4dfoJdmTAS0JdYmsok
4cmzivxoOKBzyFsKNoMKwGi3uDohuzw3fhO+yyxToBzL7IHZcFyvMgQM6DqYwRDHk9N6EL2jt1zC
d7VgkIATWXHoJlk7g0Nz4erWks0jmVhW7e5xYlwdJwB9owSLZwcOu6vGOMEK3ODAWrIDTNJpu9AU
+oiEx5S0XVRPnLj8PSNV7mHqQzpc/rSEf3W2DH7sB03+WmcpdbPl8ISuTrpt5vn53nAt+cmVby5Q
7eYzyib9sJbhD2jwHLcvZI45OycqymeFgsgciFAvS0BXImW49ajDrv3szazbGgmyTtK2yavvGO0h
FwaniqSajpMZNfsmHc1DWZTTU2TWzi+EHaTKaOCJj0S9zVKIUHWffMHFBZRlYH/KZ30aJgOmRdU2
TPCFyCfRNFrxkg7ZLedmqGlpoU2zUgWkTi12SYNYuRwM7Wx5oEYaL10AFyYcnMdQVu7WtIPlubE7
ea2t/A8kUxwuaVY+BdFi7kiTYFeh8EXnHN7a0UCALv0tCsxP3hgFi/ySo+HMwWnxsS6KzsxviRQG
D1C0HmOrrGS56x1NVlQ27oXllpi/7flPk2sSKYjId2PHJRlgl/EMPhH4AEnIBPT2wqS21vcItE6y
rxnS2IyGRVmdo0f1bLBbHwMs+3HzQz+iumuEtbyEtG6Z05p6DmFT99wtafBTlq1mxi/ovsalT12G
rRYJ1XSJHrKKHRlfAxgKpnBM3JD2xo9sXe4YLaku84TxeAjT7OKb7bhtkmn6s6Y4WPtySY10W0TC
OSl/ioa9G83vvePk9KzDRV8W266QcwSHKKctwGdxkwqKMZ85kCH4mJ3ajxPD7u8mZ0SlWycN4Hgr
+hKBqF+n0kxOnjsqKMNJbzxpvUxxRHmI4KH94eTVOSMo3NfzbQ3UjWlU6NdKCXfn0ud59gS9yzyy
knFT1/AcSZ17KVlc/U3eLtM5w0X1VBlNv/G09DAte0G2ydXgvdSVtr+WUNYMOYh+2/HOXpxEuCmy
YJm05UWN3nwZ+uHTa/AuEUQp+o3hJS0V6dyo4iVDw4X87ODgCdaBKkRJI8ZupeddAfv5q1ms7qvI
McvGhaCzoQKzfi284a8VpO6edpFHPVL4215HuMPTTOOMbR09fCxT+724koZJJWmCJdpnPAqZ3jRG
mqnVEkvy9TdVQ0kCdXb15iFgjGNQHQu7bB4Md000GMT0atk0PuIpLUgpY2ZgiUuypY86STwIq41H
ErVJB3iAxhlLrQGwGl16LAlVm/dW4g1PeVG4xjZLFidFnnLWmDduNOPYkci+EW4rn5N0cefLiCgR
bWVVZTR3nKT5McZ6eOSshoBBkWFRD4qeIZ/alZsuG5wPgfkFAGTD67DWSYChpiddNJJ0I1kU+clD
otjlTjN9m8qMYkaI37wBz+dOE6zf0TwyOF6EIsR2MUVZ9+r1g9ph5hr2le6YIbLb5dQro9qDQxR0
zhUzrW6k+Vy0eXJlUX3VzGz4B9vMnF1gtRPiY1fsmiCRgOWwtY0kjm4jlQRPpCH1n3M3Ol9EYEUz
BX8u/LiwQGIBwak79zCDRIDEx4RmPDZ1wjjHPGAObW5G2HVvwrH790ov5cXvK/XkKg6wletXbwad
XwwJaZK+mHbS3ZTrD7vZQkIcExsTRs52CWWPRR3rUoGcEhafPJ0c56uFCQGP6G5/4sAx6siIaTP+
rhkEZBG0cMQW7nMnyn43hcDBjC6Cey6dr46x4KeunpSJGNJ3FBmkLEOXdavvKbElvZOQjX+SeXlo
EHc3Kp+vmc9ccCm1T8eI8dwyX3AOJjl8UDZg7AafRRT9EBlAA7Rg/MkXdQNGeXGvg9N+m6GembPL
p7h08ydU/r+Vm4nDMvUkQk4c7wyWYgZKl+TI4p484HdY7R6ZszWkWVxMY4kIhImwzKST3JkYG+h3
onAGNoPKWdhWW7JcMGElXfTLpT/4nGpf0752wi1bQbIn5ljv69CCVWbU5oWuPLI6CxVORirsxl0G
3EIhHV09Y6kbaXuOBv1Kkel8V4+eh5fAYEypMerwlK8nUMcNV1On5W9tF5OjK5jeBO/QQezkneZS
/fRl8jpxF5EQu7e0/TJlWN18Y2fYeLRwenl5cecjwbSuRXO0uwh3fAPIPsfY9J9o6AJ3BVjHHRpc
8pppXMtMt8DltihG7yhhWwXRm1oo+5r6/MFKMMx602kelhd8VWs/I7wPzElR1Zh0Zv38WpDPuLFb
+0o8wXPAkIqn+zc6/7fcXsGKKQfw2r+YOv/wOUDTgjG3YV0/jjLfrb/BiON9Y9rf6ehcUxKbPYCC
wYiRr1rnkRD10nK56Ly8d1rnbQx5hJT+6PV05KmkR+6ehoGWp1s3lLjqFrR+j5Jm67NTL10cUL9g
ypf/egmwa6p4AaCuDblvaXSrsbwKSz7nXYYpdfYZck8Hmo64Qq3yf+3nqnMepsq4Vj7IuPFLE7SD
LOz9GH1HyZsR8k94N7YMnBOu9yJqEglmldtUElm9wz1Ee45u2erFIYX72Z+9bxyfMRyj2JkjYgey
o0cxUWF1Qq195Kb5lSeIkLY9rp6bTW78D2fnteO2kq3hJyLAHG6V1UlSq4PbN4Tttplz5tOfr7yB
gxYlSPDczIy996hYedVafyApVw/ftFR+G1EGqaXxALP0NS66A16tFKWVJeq9Pxq9/GwC6d2r+nEd
O/HSHpN5VxZ3BDjpTG3kTw6ZDWZvz0kubYpwBGNogd+H+SxQ7T52nBKEnI5SXND3GKCOB7mB2S2O
v5xqUY8+zlJ8UDSSFW68b0Q5v0cfuxi90zdNb30X/5Y9yotGC+JFK6VAuzT/AHmcsiz5iijFaDEE
t5NKB/QFlk5F6jVxniIjXYUjianCxXu9fZH0Hvw1Rn1JThGkKe64PiQuN/+1LuqH3imfTGGTGVTu
e956dyn8LlvipWBzepDezzx7Tj7yPUnrR92ysMLlfrWd733Dy8+2flbkHWd6SShid1Qm8uxOtYe7
PO3fRDYv6HiS5byviqFKN2kprzgQ5lWVLaWMFx4VB91w3Rkr9YDmyb1S1u+OAT3MJ2CMdEDOmm8t
lHjcjlG9K0sMW7nW1LVV9vtR5D5UTd4pYb1U++KjdBBpqld65vMUzvM3xE1zCg3RtyrAf8TMnjBk
YnsrO09L7wrxTdW4Rr/gvgbkWzjmyoko8gsodxUv/6bpM3PVNihzJEnGkLvvsqwcQQB8c5RGmvee
RorN56TPXTNekTdwHmsdvAZGP89dhLtym9rvHlS2BSmmNwtfwqWjS/DBdWkHC6mYjdL409eCn5ba
l5sOtlVdt8iplwu8OFBFsHdd1XJEx2G7Bcr73W86SO2++hCqJlhPMw5mDTvdKK0/Xk5AXSfuN1Ub
PIDZ2SrKrEXhYmitokA28zX3MwYOtVH8bkOxd5MF7psHrm7WtwPlTQ7yR731k3Wv5/Em0usU/pmJ
PYz5lBnOA8A/pwvKeVGqjUAk2r50nxYBJ0++lqllmO57nGgLLMpXHgeUYmA4qTZLA1yhA1Q0TctF
o8I40yFzi81hVf1CRZxiZpScljZETTCOOpS/jkPXC7WfWSMucpUyQLDlPl8CEl/3IdoC0REmGtsF
j1wZ2Kyv3YnlLVHMDXD47JED5LWIwW69HCLM3Esq15axDJWPgVM3zBRIhBIFXO1+5HiGESikAPCq
nIdJBwl05KUI4R10pg0+1VSi+aC6R9KxToxruvucgUEB+g5S8Y3M4sCMSbYxFyOhFt5jVSmzVNZe
HIoe4FOjbY3RpSI5D2kLkxE4ZWfs+sh7L+E8Gk68IKBcj4GzRn7judfILQIW4cFGor5/N0J3JWk1
TMVdpmo7qzN+NnRGrzPKKioiOO57ZwNWlwMC+xLVUvLuHkl6SFczgzpt3VXb1KlXgvRoYTnPoImu
JVXBDfXmEWB4WNPCARJgYs0vFnKLnWb91tvfygCWtNJs6gR1aKWduYOxwBjjpxu7HY+sAvNw0E/g
kMUP0qsI7L7dlFToAEgNfrqXVe1OCXwd03L/zreTLa+1pYN8T4PoKETFBXmue5kfiexx2/vp0VDD
h0TecZfMQeAGoEgr/YNvq7NH8fF6K6H1Ui6RnETntoOrPm7bfKfCVs787L5olUVoggMXgKxS+pB6
n9J1uCp057tWqa91kv8YKuMJ5CYPW2aOhcGw0pJYYQIuzVWijYVCoJBLKxtg+iYOWB5wLbKZJrsw
PfznkTq3oGeS/o/RFek+5Mz9Y8nyqqKaGZM9nIshQfI9pq5ZlQs7USEn98dCwj4q0Q7akKw7nvIg
GUgDl80uBM6Syea4wBQKE9VWehzQQeVSxOV9kYXDOrLth1LKl/rInh0beeNzQ8VquLZACsAsd7e4
XTwjtcgMWQOIjo7MMbhitglCvRuJErFdGcvCAdyq4SpV5B6CCOHCiaqPgdVZQOZpgmhZt86jWxF5
MOIoTGVLbUhXIifQGsl86Lnt0zL7ITtFNKPqvU3YPH1vr2QySFzJqIv2z41hKpTFA3JquXavitQV
X9IG7aZvnQOKljC8xgUYcdiziIPw/zR88nH+QqEOVaRvCc8TRRvvui69SynIYKu2lMxo5RbJStEP
rgPL2MiLh9hxACTjHGZBPe1bGWEh1w62uELzpexiD/pK5/ursJFWPO7WLKC4AMKp9ta94ENVpf+Q
8yomGLznZfLUEr00FQ65LPVa05D9jh87ficqkCGhbfFd4u96T/mO/w/ZbipGigZis9lpabh1GV/N
j+bZMJKNDBf8teE6S8ry5JPlhRh2lcFEYJuyC2ToPn/2ZGtvpsW4lOFv4DyMhJUe7WLOOwAQj6Ea
bhsWVEAHJDl+9mwKUxEnecgvMawJIO8xV1Z1h/yDNn7Dz/PRIqDrmKrR/8zDcSnGQYy0I8V3iv5M
VrpCfLbbgSqDHEUBF3Qvx91Atj54NnEykkjCmnypouJf3/hLMHMQaaPfDQpKKSCEKDLeLAaY1xsF
aEJ4H30IJ9gKCoKIvETb4nctqlVyATNeWLUqYTnXQVoRrj0ksBKSBBycSh6AhAfhbpR8an32Iw56
wN3jhlAeBRsQXP4fREEEr9/F3zmqO5jQ3PF29hT1K6nzf0Sdv4WmAjDiW2HZS/EvC3Zyzb+FzTrB
VkIE6u1ijiQcQoReU2B5y47p5UG/dNlZCo+y2q+XMgLwOKNT/gLEB7ELMhAYDJ2zN5gZYLm9OCdP
Tv7tqYgB9auc7YmVRLO8TACfMyV6h1uz5N/zVLyzojpB44ljWw/uJJeI36387RjkL3kAMT7PpPty
VN+RillaHOxyPWwAJZIqlB/iNGgZPrRx6AzbPH4ApKHP2Naw2AugOWPTQf1AE6MZ/ddIi/dtAE5X
IlfTGcpeogvdEP1BkGQdht5dXHsDr6Vo2Iaw7DMSF8uQbMl8SLSHrDeOFII2iJRz+4bpU4P9doE8
y6zsuw83Vtycc9A+FADQElP6YebloWhdQJVUET2G2KJ3CMCgDdDq27CRKdrn+lqLcTKsG++gjbDL
ymCpwQ0Ly3ZNxIhWCwW1Nk2+uVahz3ype0aW+WB03hPWGSOZsQglpbR6d6xm1uSEXY7aLV1oO3PZ
QJaeRHK8abPqbXTGbwlUkKZC/CvR1Me2yz4KBDJyHoa5Or4HXooIpE3xxqyy4cMIq2NugVSEHUrW
Eaua1sp3liut61595fGMDf1wT+xCraX8xNgcAYYAOhuFkl1idPcqUQroqE/HizamXnzTA/2JOH+P
Wak5K3woHZH36o3RIpS0nZPW2zCs1wScSx0dJazDNmYaUWDqIU/bbvEkYhfPA69aUgUGgc0zyqqQ
13W0codE/QO19892iN/cNH6s1WCHhuBKMb2XWGq2XQD0JnERvJIk9VHIIAkdED3nhug4te2mWeWN
UqwspyRdqLMFUB9XHmQ2EyWdrUgiSvxcMjT7cGiGbV13KVy6OF/UZrcW6mRdxGkdIliF9oxBZZs8
zyySqmIWxl4M3hMIDopA34yUq1wnDVnDfuyAIbUmyOvUe0Gg7KimHWDdCG043I3TNe+hYj4mCvJA
CLYG+KWjQSEfY7h/dof1uGVmpFviRuBK3HnmRFvfsN5hV957dYJQzXDIex6bhnhbN1T/SfYqNlAb
sDZdXe6ssX+og3yOMyQAVwc0gVqbnHNuWczw7H2MkSmdZYPqzKmrLYMyfcxleVMZFm8y5ZH3zwop
2xpsVLPXdKTZqFg/NIm6z6V2nyNBIY8O2Uxtk4TGQrUcf2a1ONor2Ur35S2euRBXSWjF9pJq+lpC
z5IwolUtVFpEIjpMDjVwasVMHweLa8fh9BRLLbDiTYoEDKdpg6YQHx3ly1zx/1ijPCvMV6fK3qNK
Ifpq75I6etOj8jVDUYdy0qqPokc/6O9z9JEyKUSBxSVeRBpKrsBz5c6CB84bRdyHoYE/URIGKrq6
7Zih1KEeJ/KfiFfDEYQC7VTrxszBMCecUywDkPYz2UmPXWh+juTNJbkL5iTqtz6YcTOP1mlobBzM
W1e+ihaUDl1F9cAUV+pDEAILv06iPmPJE++rZOo0Syb3hQg2jOcvfHXF68yi9Z3hGPrQCFd18cvz
QaiO1VH0yndBAZa3/DEvtWnKFlIS/4kfiH/+pc2CKosPz6U79gDXhoRF70GBDz+awLxPfM4GyD9j
c4O9PXUigbttyJotpJWREAUlJajrX1rtu1Zgr8fmiEuEozwXxjf6S0ob6Jb+p8eUhT+i+pwvGpdc
8tv1YT7nqovGqcrpqD0I86DTxm10o2Iv0Zpjb3hHHaYJFmZdarw04bC83pLOL33RdvjbTV3G1EFH
QBoN4klLsV7ZvuHUzZEQpN7zQhjvq7q6IXNwPoPIaOKhioqNKRtnqsBV1BmeQfryCC1PSYmqIQwK
Oh+y+NaYo0VTgBK+5Ul4ri1gaIjCm6aKWIetGJMJdP2Ian7XlsdUCqSFloGO58UKkrHSxluLRYzS
ZBQNlBFZK5pl2wiwns5XLflNYlnu3w4aZgMhsXkd3I3eP6rmlp7WEkKNss6ps81bfVbmw40vuNDZ
kw8QC+rLag1BhbeVH7ANYRNBPMuPkRkdu5o/XF8vF6bypKGJNIcGHqKHkFWKbQFscT2GyE4qEqQe
oLbNoxzqy4w49Hqj5+oUNkZdFMaEWyIC4NpklSalmsZjLZXHiGfprDEAc0KekPwEISH5YSjuUmjZ
NX8dQRy+3vbFDusY5WJ4InRQJh22ZHTUDJsO+84alBrpi25f59FDkj2AD3nq+aMB4P5/aNSQ2Y/i
ALL1SX+dJoArkv3XaNj6W7eJv6dgFdUW6IsGxiz4rqTVDTeF80OHA1ZR0PdFvZu9M+lpSgrXyuNi
fMHry/85aAqMTLnrtm2WmtLMKKzsxtBeaFBThUUjiuGKcH47XbSmM8ahr7bGS0F5wav7NwSvEO7g
Ce6+XR/P81MOzY8vLU22B0ZofVWYnfHit1mxCYvkSQqV5IZT4IUrg1tR02WTxKaOB8/koiKrOMrg
OoYXiGzEkM9yatwncrAqDDsE6iTPA/oWDfPcrCjiuNE7rP359Y6enwMWAu+qym2pUeme+gB5mo1T
FT7Yr7W8YvKyWRTtipFA8Xoz5zNnO6g32syZbBucr6czZ/eQHs2iyF8U5OLgpTqAVp8x3ezmld7c
6NJEUp4bCoM+tgB2DRb6R1MNZndQuPzJcLxAkLVhv7tNsYHbyJv+uxbG5E6i5fXOne940aCFly30
DsewJvugoDiPZo1fvoA/se0cYOJ3YMyzDiig7T3pkM6zbHO9yfP1SZMOtzAxjm45U7n3RM8aFy2J
8kX1P70wewcqfsuL8LwJh8gN8ScyfBaSXJPNVvSJCXwFiZbcij9dITCpDs//2gu8FDmjAQnZFvfu
ZJfp2phWpZ4XL0oPspk0iLeuwaReb+R8hZ82IpbLl5uuHlpdLsykeMn79GE0Q33V6jFkMdU6Xm/o
0oABxqCiIWsyEkWTZWAZMs/WiIa60I+534IY1E/3eb2Rs944qokEEnpWaBMhsDHZSGaDXzUakfGr
nFSf0PFgMNi9DFU4evnXhmDeGcIlR5hCY6J4OmxFXQGGtNPy1SmqtTTKd2U4vpNQvt7K2bmA7S4P
WEO3FXzs9amPhamMsdI2nQLcVTpK+h2Vn1VmmrPRuCHNfj5upw1NVkGOCkOvtoPyMrR/0TbRj4y0
RF2Gt2zBxA+dRHaOQV9UaKGawnPHmvibpLrlao2eo9Zqvw+udmzLOUp0KxXMPDhXSh7/PIAnzamn
0xRqpje2OXqcGRxKH077sgtCbamOMQUe2Q5vnONnR53oHXhVmxufla5MVoXbmx5wQj9/zasQtYHq
yYMY09baEnGOfHxtXS4QRASv9/H8nqRV3vgaa8Q0SaNMFn1aoXRq1WX6qgsRH+s9cP94Rc+Axq8I
u8ykOv0p5T2aU39a692jDHm9fevC4rHZd7rDDYlHhKWdDnKGAvuglFb6WsQVTF5EGqBzkyLH7NLV
loogfCmSP3fj4DmXXV73n7UUZHPdalFw0W3KW5BCci/viOeRBEbAdKU6SE34FcU8pHcVs/+UYEEh
CJ/g+2WO2yDpEAapdYi4HhnZFCaImccUyVvrM5I/pe6thP8h+JW9PDx0ardWEUwB7EPG1Ef9tjW/
KVThLcBic8XzqOBkcN7Te2ipItPAm7hWvT+VOhzZfL9gIkW6uRHsISGRJMDbovIXxuSBSf1JcXXn
2tpH60J2jSHZeUG1dKlSUyBCF6J2lY+oaOCqVFq8Bpz5HS4WmeD8V5G7hwF1jTRy/3E7a2QUuDBs
izNKZE8n67DXkXxKxsg6mlUM5r2EggmAB9VcAZC+PvtnxzoHOgchXjuE8xox4enkl6ob4tlFutaP
vPrBsVKEjWPVuBELXmrF5DbHIgMN+7M4LMhAyRm1Hb7mbZg+uoMETz9K/1zviriBTs8mU8Ec0ZDV
vwKb9uSGGl0DHFZWF6+Bpb2XZPi1Eo3yipycfmeU2cf11tTzo9DEDoM4TLVlVfi9nY5cpxSlI6Og
8ioWU2rYmxBZxPBn3pOOE6gnx1rkESipjBMSih4lPJ+8vLxr0ZXB8JL/EqUEx7WePAC3hJBUTN4A
XM7AV5PK56owOiRAVtc/+3yz89UaBRvdYsNzyp1+daH1DpzjKnvFtFzfloMhKqthtI4HdLmuN3V+
+1k0xOGmggHg/TQ919QRJnFpOkc592Ab1t/lzgJeTsEiBl/x723hVWkSzqm2wn172i2gWlIaOINz
bFxjlif+rgrHB4xi571R3LiTzucdGU6CYVQxTUWkp0+bUnWlhNCtO8cOvQ5od4ikIR9VCjkrBPwk
hPj+uWtkUghUMJjhVTjdoajxe5TOavcYNO1T7RszEHDL0WgWph79vN7U+eKgHREP4SUjhCEnXcui
0Td4fhtHowRkXCT1Du2SnYam+I2L9lJDlkLi1BZ6sdjrnY6hg4KXNRSqdgSbOaI9GO0cVT5C77iV
n1HEJ58eCjZ5A0vXdV4TrMJJlxQ1KqUoN7Qj84k9fYxW2yovpQXk+HsPAR5HqhAtqT/BCEKiupWp
udDP/7KWPGRIiJ1tAa/V0jTV7KMJCxpLCCo1UglrDnTgraTb9PQTdwbLhFqtWChnHUV+NiVX5Jrs
gGGNnIhYkzVlA4KkSNdvxCzTfv1tjLcN2T2CJW6O0/mLq8FEyZXGxjH61arbWK4esClc/9ty/HsN
GhjeKoZlanDeT1upSstK8tRHKk9yqX/jjprZ81LR/nE14pUmcss8AjkSLQ7GyRqxwAJHfRF7ew21
maQ5UKJTkxu7eDJi/7XhcKNbIsjDV/e0L0rIIRi1lrSzrNibl2b8vSqwS9FveQRPloFo529azsbH
Gn/4aerVtvs8iNpx3KWJHpF+SF3EkMmvjA4Z5Qp1rZlu18WNifqbyvmyy/72juc6GQKmSuWtc9o7
w4It6iMPtEdrAZqJi7CLFb6j1PXZ13W4pppOnSeEthe1rY7SJ1nutIYnidlFuMhxtYLG0yGJV4Gu
xVYZVw8qVPcOjMIVolU30u+TYOTvEBkqfpdMtiGG6/RjNanqXRdGys5H46yl7upEN+K3S5Ng8OrH
X5DdYUxDAy/Q0f5kq+6IPmquI7AHMzSobtqIX+oJzxQe5LqjUEyYLCrTCXpZQ352b2nd+NRavXEP
aT3J5qmDtIist8vUBTROYT96FtIARmduDSTtZ0luuXcO9fEF6kPp6/Vte6H3JP3IhXEdYyc6TRgl
SoxSWM52ym1zH9gykvyCrKUH+6gZl32gvv17e9zF2NByHrF/J6MweL4N/t7Hc7Pwv1E7vQdk+RDm
+sLXNcTtb2XALww6j7X/b25qzarlDjaA5eBjaWd4i741kBJBtO3WlppcXP9tKZ2InHgWGtd0FMs+
8RwUbnwK4UiZjRhORUq+DrxgQz0aBU6kYEqlQRA5Hh4LnMHRj+h+XB/YSz0lE4MHp0LpzplmwMPe
HrUC9OVOTfV94AKF1oIbSfbp/Sy6SRGBiiJ9ZLNMQw5oNl2lGp61k2VPWZqF3S2CKKoOiNtgF5Uh
6AXVqXsMm9ZaxXH0qg2m+uD1/a3y2IVFK65OQmKOTdztxD//kkfrrF6uR9eUdlrjrDJVuTNbSBBR
SVEZzLIygFm8PrjKhdEleKSM4pg8Hsgan7ZYlJKTjOWAY1XSznMjRe8UpSrwY98xx3rnof4ZRMbG
Gq2VAYdbzqMtccoDrGtMebLl9Y+5+C2UPKnZ4WSoqpMthJB2igBu7O91xUZNcxQmOLF1Y0mfX4G4
0SjA67huOX+nV2DQeTimjCXXeKcfw8xbt75ykOCwXu/LhWZQHFIVqp0an+tM+uJ1LmJngxnsh0iR
nxQEF7depel37mjav683pYv80+m9hzA6IfPf1ata03HDQcN1o7QAoVlryQJcMQqaDvZLUFexQpW0
HlW+BqmkQq1hfEa586MFA3Hvx6jqWKgdzFqBUuOlEa1Zd8p3bis4qCrafBtF7mrgIkjzyEr9O9TT
8HEse7IB0GeIXiEcme6AUo0zYt2V2vFaHdCUQvYy2QAIRdiUR+tDE8vOtrLr8DEoQwlH7mpEdwBj
RM8zxz9RFodz4KPhk6ZiJaPkTrAq27DYXh+l8+gAWUVb3FKUK8iHTg/oPMx8rYiMcd+6/rZrECBE
NCc8tkWLoNGfylKgpHxEANaU8qehrUhSLCK4HMiwReamUgKhAYVK3eONzzpbKETk6C+x7Vny529G
Kk5u13aw5jMn+7CawthXPNG3ngZHHBIimU3UoJetOYQPmR0pv8c+S3xAuJb1UChaswoaXtCja5Wr
KmzUGxmT6ccZVDotTXEotQrExXSzoCuvppHe9U8IcdNKjJYF2q1rxIqUG9NzfvI5PPVs0voc8hbJ
gdNzKIVQaDlSoux8t3BWTdyBBBqa+9GzUTIO1k3RZf/oT8wzRbU4BzhqeLSAhThtMZG4DgrYULs4
15pNn7rdqu+z/fXpFT9ysjVFIw7pTAEdsTgOThsJsVAKOzl3dwhNhzPJWhsmrOh0VgX591FeF+nq
32N8mmSDElOalnr+fEbGQcHULQsw/8Ya1BicHuVNbcMy+3a9b2dTxktWNli7oGFEIn5yWdVlEqce
AgJ7N4wWMFYWWa1gYKqv/Tr86Ebog9fbm6Q8ADnxqFQ5hgjUZdx0xWL9cjl6nU91VZbNPWiN19B6
jjBkgFexS9EoYi+H8NSvN3h2H4njAkVhEDIIB3NpnDZYooutIQoW7nEHk5CEKfJ1n7nZjZviYiuU
900MikXWcLJEnE4a01qKw70A/aPA6C+siHzr9a5MsmCMHV350oj4iC9jV6uNkaSd5O7LrpjbA0hZ
1yAYdmboB/8PLVnUM5kmldL7dFWYGZL3UWbsE1l6MSREGa2X2rjX8xsx2/nOUlh2FmucurpyBgEx
bAdqqqUN+wL6CtKLx6xt5lmQHRQFyU/HZjj9Y+c2N8L8S7OFaZJDXRA+D6+LyUC6bQNwdRj3GeQA
pOCs5F/DXWbqawOTmUJzRXUxnR/3XtyBTzKRzssNDAeuz9L53qUVrhuFoVOMs/p9qmRd1CcsbRUO
bh5BrQHBmrpo8ESrsrmRdbi0+ICIEJ/IPCF4JU7GrASbZFj9uB/QWDOjZC2jmWnJ8TwolcX1fl2a
HgviK48wIDOU0U6banTAf3lDUxacv9ptfmKtd6tof34OkXIiSgVR4sB/nb7c28FowzhyhR+cttFL
bTV6zTrCkg9s/2IcdlR6rnfqPEhnTZC/RjebZ4HIEJ32ylWTRM1qqd/bWvEnTutoqTtZgsOao943
UYxSt67Wu7Dz4Fs6MBkgR7uLVo7lTdZ6GcrhgX0/og5yIzqYDgRDgDm9YXKHUv5n0Z5+1mhYneSr
avGEhlI8H9XimY+8BwizbeIYjXQzXaG1sro+GNMZ/tsoch06mChbOUNhmiZi1uh4Fk9D3yDcaw0Y
ZWrqP141/zViqkRlJIYJR057JqfSqKH43T2VePnFuGgiPppu+8B00AnNn6NeDSFSgj+53rdLZxqp
GsoVxAwmh+dps77et1pVBsMeM+vvslNzhmkLRSdBlPhjBwAB9RzFc6t1KYc/rzc9nUtxQdAmsExK
B6zqSY8TSe8GojKWmIymTB21q1J3l8Tne1mOYVf44Ss41N/XGxU/ehod0ShYHq4n4kv+12l/dfgC
aep0w15pu3ffDx+bMQ3hl8OTuN7QFKv49/772pLo/pf7zxztMoQ7M+wNe7QWjt65h94tsk1NThBo
vyrD1nfVBXyjGWoiczVv3PX1T7jYVzYwiVfTIPc6mduqRZSsy4dh348F1un64wCJeKZV+Y284oWJ
JAgiUCJnQ7p6mkZ2rAJOsl+N+1D4p7aa8ZrnMe6SLuoONjYoVgHdHL/cf+4d5RoBydGICHm/n45v
AnGh0yV53AelOjxohl0cPFgAd0Nt6TeurgubhNNQPAdYrxRkJit1sGXMb6mS752hRxPRtvYN4tia
EfzSI21u2NlBMsOD31bL612cHjzskJN2xS33ZQmVsq8MUdkM+zFtP8tK2SCofwv6ceGm1EhC4csI
L4/ofTKMDW6FmSwlCdGFBeHN5Bg3R9VeSAp02tyDxHu9T3/fH192oFgmjKBOMoTHpzB8O+2UXfQW
XPk6PnS1ss6q8L5pSiRw5OOghtUMTwnU3NVlGeWrdrSeKKEtzci90yRpc/1DJpP6d7nKPFZElUxk
+iZhVaVToUP5Rz90htStHTV+y5IoW8aIs3tK9RTSYJ+iAZNi1Hm95enR8F/THBCaqCJZZ+9AVGGM
sY5UeZ+g+rG07cBbBHber1Wk+BcgSjFxa5Vy4+vF8Eo2GzkUWPE31pYY5sk0EIppQBMoeTrO9A3Q
WJ7t6tWoHfr0EOkFFEl3WeIJcr2rl1pRydADLRLMgukgayzffKxT82A4JSrA7mOE0iDO8+GNVTVZ
xWJEDfEkFK9envTTRRX73M9tKRUH3M6xhnVq/xvGqQVOUZW2Kk3rFpPhQr9O2hPf82VnurqnV7Hv
WAdo0pDhi6UeIAM3NlixXB/AyRHwt2MEsbZNZlZjCCf3VYfYTKH3g3wwMakfR33fFf2NrMSFvnAJ
q9BHdYwKz0D1uQH9O9FTY6/m2tNg4IOFAIByI6C8sNtYaCCteG5SlJ5irTAKGSjhZ+kByj8g4QeM
JmfFQPDoRTPc2+dKD3cgv4Xau9QqkE0dHAaAhbMXG/JhGCukiA1XWbJLIkSQxlL/lbfSZ1S0D2g9
PhpUDK1IvbHDxaxMNhe5bTK9JHzBWE7rU5Wh5EJyw95bmfGnD/I1KzZBAbr5UxXyL/w9xxuH2bSc
INYJsGieVYKNxUE+Oc2ADTtKWaOlYgX2FrW7OSIGC39ESiax1ti53/l5FyycxBLq2SvVLpfX1+mF
DUjlS6UQpfENrKbTDTHaSFUOrmrsIxfvoihVtY2mdfXaquoARkjU1cfrDZ6hB//2+EuLk52BHkgh
J25s7HvI040XrCq4qDXAzzxzZ400ztLwvvDfM6gvrf4+wjC//gGXts3XHou19+UIqLMOJz2Hndl7
0rY2lYUUwAaEzXi9mQsHgCgpsoy4jygaic/40kwpYh9ZaeVDFI/uY+17/UoDFrC93sokhPtv+Xxp
ZTJ9LgpgedjRGYRuNyQMY3WjUUBU7R9WC4ar9G706uJycVSuH04eEmuT5YoSKFFHF/d7PE+GGVHA
gyxDS2UVv6ptd2NzXGrMBrILulqmQjItjKidJidEivY+0cYniKE/cEQsyAqgEV3Fr9cH8sLOt8is
AwYQ6YCzclqhpy3CDqGx93OMJKwgopZhZb9aChewd5VokY23zu8LhxwSwkTgYJgE3GeyQsCnG4lT
Bz4LsdpkuAAhifYWgvP+KyyHx6K3G+PuJZf0f7446KWjwHAxwU2B8jldmhYhMdT2ssQeA7VXG3ki
+U8GO+n6iJ53zzJIz1NrIsFM1WnSShkRozGs3XOFEnHUOw+6Jd9XkntEDGIXpPpWi5V73b+FwTmf
yNNmxY75su/8tGj8pGnaA0aDi1x2XoVo1FisVIj0dqGu/pdOkkEEVQSCd5rYTkBLolqZdM9cY3dt
PKBFF3sY0QZ3cpauLBV15oZcR3grT3a5lw6oKQIMEEeTfd/nFWr62qAeIiAEXWf+LlT1wYbprfnG
Tg2SX9e7eb4TGVQoFFxVlMO06bavqsBpe95Sz15bfg8Ru146Y75NsA1MMy+4caadn5yC6QBVyOI/
bWSfTmcw7Rtkq2qnRXUXX1G9yNFo1eobt8CFWP60FfEVX9ZJG7URWUi3fa7s+Ftrp6vM0X4BMNlo
BRq8jlk+kFXdFoHxagzj8fpwnp/atE2NwlAI3Cj7TnY+OFw36lDkOchDPKdGuiqqZKX23/Cpeuec
WfUO6kPXm7y0G2mTo5unt8yBc9pdx9WTCH5EfMgMY9VK7fug65+ZKT+6UvtMqL8KAv8+KpyP680q
l1aOQW85woG7nBXrKgklVUQ7koNUvMgDTyIXI2/8RspfamP6S2N8N4wSlVX5MNoy4iDynJxogCSn
Fv1om+J70ne3XlAXPkkEW2TkKebhwjQZfaNwwyFr3fo5Aez/IYFCfEa0+8lMR/wSwXfdOAcvbFVI
EgSKOKeaIg18OvJ92eA5onjyQcITJ5B+d7wMF14D+SDEMKrH+un6kIvPP41hrZP2Jt2jCp/2g9XJ
B7BcoTUDi+PdYileGkFT8EwFs0Y2p5UNRQ96sPF982zHgrGjtOqiRL09czxyD7p04wlyqUNUDjl8
yK+KSOB0ALEfs+U4zBtyqaFwM/PIMSaBOWvL+FYy92JTyAVo3I4Gy3ZyZxGLt4UDAuI5R6/NnyHG
ZdwblqujKBGm7Y3y14VTgLoxoFSVc84koXDarzSK8kZHsw4fXDzqVNA1cylHBoPyW75E2x3B5UaK
DkPeGn/+fYkQVokHHZPHiXDaMi7zOJl1Sv0cVs2TEpobEI3YW1k38ouXRpMxJASWLVig0xQV6txG
pfgsE/wpE3MGHjB/gMab/kBxVFtf79KlJcmrjWbA3SrKtEQ/anmCw3RfPwc4taFjCJ3dT5O9g0rO
MOY3rsNLW/rvjgZAalHbmYyf2oc0Vyrlc2mbP+XMgYHiz41C/+h6BPPCePwf1qUITGlOZGPOymKB
q3RxnqLvZDQVUvwmIpkgvd64H+0b98T5nIlnN6k1GzkaAA+T0yqPCs0Y/cF/hoWMPW0g4Yssh8nC
ipFeuD5l5+v/tCkxpV9u4KhEvR/EtHrocRTA1XejV4+J94Ps+gPPmEC/RXo+nzVQ0zDkqdWQP6OG
cNoeOjCFlSudujcTLPBCd9aGj5KD73bzrQuaGwWvS41BSRD6Fdy351BEDrNakb3sOfPdH1UfbNCw
/9n2TjrrGhCuHsaH10fzwsTxeIGaQK5GsF4na7KoGqkeHY4uozZmbhH+wFNyU6Hod72Z80njGuPZ
KcMjcsDdiX5/mTRcoDy9piq1L3NLe9GMyPwgr1GujDqO7nW5Ree28v2Fbw7lDXzMhZbJr5KBFlA8
kfs8bTk0a+Q+QbnuM7P357Hr/cr0/gkJ0Y/cwGbIsNYZcrTXe3s+qLDNgOXwTqKYCk79tE0zGkxd
19TqWaOYvygHFW90p+qXvW57N65tsbFOr23YFiAFeFSL5+f0JVE0spGiUVnsazn5PWTZM+Zsx+u9
mRaHmTYQ5CJ7T2KXNNf0kMR3EMk4AMf7UP0/zr6sO04k3fav9Kp3+jIGcNbpfiDJSSOplC2XX2J5
kJkCiIH519+Nuroskcrk2LV6VZctm4AYvvimvTd4+/lz7YPpFtTFAwjPcnNHdWhxgaE3NtuHxEAx
2Bw+eAPU8ox6oSPjvY+1psZKtGQgATx38ftkqIa6avJDiULMY5t38oZBNPfj5e899XnxuVN61Eel
AJCaWSBBzK7T+6rKD0JB/8ouh09cVjfgbgeAk6/jFPosxri1ZaEWLNs722aCQppohgYDyAn3UNND
1oLZnXxweE3XdUnBz9j4UUEbf+E4nlx78KnhWKMfF/+B7N1sg0Jy0wSF96hF/rgRhsJHgcce5Ilj
520vT+bJN2EApKzghuHoIaKf2Zcxq9uOC59GxE2Sh4ZZQElYeXow0s789aFQskdv81TlQIfG9Cqv
bIxShVEklWVHJgTdD1ZjgeoY3sUnO9bN9eWvemf+cN4Aw5xilFNAgsc9jpIXyQ9aSp4YNXcELYWQ
edoif/J0eajTxCfiZjSPI/iCf4Jc02ytBHFBqZsR45gbKciljW3cgVbeH/ccZH29291S3V7Dut5W
mfPUKHIbV+2CR3ZyIvAK3hRzIiODGuX8CkTxQ8t95F2OoHIG5fnKL/wrZTvbacTOnDp6uKEvTPFL
cuCNZZvMNtwXpEjQ5QUowtvlhLAFZIcd0R2h+miHtdKhEGpDqYF4RbtGi3y5ii1wolWcQSFbG+JI
Zql4Ar6c7XyXdmHsgpR24YSeXCZInADWC+8X/zJgEt++k0upWYGyVh2zTtUbxvtmQxjE02Lfo3+m
4N27gyg7tKIECHoXhj6xfVOiCG2yQC0iGD8pIhq5hJidZvNj47ZHAsLn0td3C1ttmtLZlL8ew5qF
TBA08iE4T/ixSIZ9XNtrg2l7ZidrEDTtQMq4EbQN2aSh10BtzVK7jtprKcuvl9/j9HQhsEGtFhcb
UuAnkXZqMgaW3BhskbG5AZPgV7OiaMTMs4Pg+cKVcmqfMBZAUhOODG0icwh6but0QOaKH0H9v9JJ
cu+a6Y6OfMHgTod0PrNYOdR/McRphQg2pONQt+NHIbQ21LQR0k5Oae5cNvFxpsNEpc+SBYP43hGC
z4q9MjW2ou9zZjpSRUThVSY/kjy9ztryWmv0+46A+b8EKekaPu+9npVP3K0hG+FtOkq3RTZ2kHb8
xabGKeP44j1P0CUYk/nBGRPaGb3w+DHTB9DT+tBtFGJhKd+fY8Bs/hrDfHs424ZoTp74HNtGPcRa
uRYgT21cGbX5+AUVyQUD9e4uRUDw3+Fm9ilpQWDUU4sfwYd97fnpo0KPz3Q4WCsXQv73zj4iOLiT
GA3khDMf1u6y2ilAGn8sSFvfgigaLO28LR8uH7v3t8vPYeakJw10iRBEGvZDMuQrqUNWtHxUyVNp
Ptsgmu9w9tN+44Hpws1TaBFCBBs6lpff4d3j+OoVZgbWq3vwnSnBj57ZXgvHureFs0qyYWGrvCR/
ZucRkSpqNmhiN9FaOJvRAnRuRe8m4ghOT6DO0jG58SmzrhsHqSjQaanQjfsspC0kBolGjK3iLt/H
IBW4GgpVX/cueIm1iciY9iVK2ij1BHrj8AAs4XSj0LMZeh6LF1771BOHCYG/7wHziv9CvDTb4mkK
Q4Zq87Et+EooiNd/J/QO1dfASA9JsTfYGspvck2KuxbnbBC/nMJ7eQHgSCZGR4KUydsXgGtfQQZY
wY7F7Al6JtejZ2w8WcdQWDAfL++Fd3Y9epSmtqGp0AW/4+1YrHcG1N6s+khJTFYQat+WMXhqLg9y
eopRIoSBf2kvtXERvB1Elg0QFF5VH9PR9YLUBOSQVHJde9o1q/TN5cFO3QcEwCb+QdscivZzl0YX
jRmrPqux6yxwr2hChlnuQXua5P0aQZgEDTZJbm0zWULNn54rtF4BqDuBAKZ4cXYT5HBrEOYW6gjt
FdTHPzi6FThsWPi+dyzI1OFFEOAjZkSv3vQar1xwgyJr3aZlfdShQIhLPMBG7LJb9FSFRvzRwpkx
wL1bNXut+uoZH1sQFl+e4ZcPeXuw8QY4HMBgIbpBD/3bN5Bljl7+HutZNeZD08cH6Mnse7NcD4Wz
JalaQaJ6nZaQrxfVFzqO1xoYpus6X0FtcccU21XgrHaMpW74d+YfrfDQZ5lSAu5JTFkYUNNE7gjn
JmOfnaq+csAuHw8gClr4/slFm30/kJYuph+IktN4i1aEi7Rxq6OdxXU49MmdTqPJbRfdY+YNoHP2
r6TpbFDavDzy6WlFnIeCDSIqHz7OfOJBXOVlgkvwrpaNG6Wt7jz6jImny6OcniAErSAlgVMIxC7i
yrfL68rEbtG/I4+mrCZxMDKMIOaGAAMZ0myX0KHat0DabGJQ0C9trdMvxNgwffBgkIFEYert2Llq
GakshOfCVndtqn+oemvn0ThEtvy5scwvtZF99rkZMQrTnHnW3ThKiFnT7VDR4+V5ODVb0ztMtCI+
mBhP3NaiA5S16Tp2NI3tqJIrCgXlcsCd0KQLXoFvnuyoaSj0qWM7YdrnzkcNOUbZgSz8IeepcYP6
sb120U043co2pF3j6t5RMYBmBrN/xInU0n3a6eWkfUCqPzVQHW9iqILdjY2bfutGNH8Fdg8u703O
3G6jldD7kUQf/K3fkxSkL64toZACUSO/MVoo4o4sLCEdirbbARqiIyTaDQuZl86GPrHdpN0dHOAB
XPqierIg6Z5fgxkpd9egY0B3IwSdyJZz2W56GKt7h0Fboa3MYmuQDBLcMXQTA+naoJETmv1d+HLi
dRbDJ3wHiEviyt8w84M7AIIO2SNQrI+rMWMtdCsTK0flD2iINFHkKGD3PnaJkoGTJDXWBOozTjFA
NFlv1HowUXAH67z67uZZcqUZKX9iedNt0FHYr+zYkMcaljtoDbSQaHEDHagSKiep66VrqIVD5VmY
5EYrOzcDgLQxw1ZZyQeOTNix8PUhh7+iaZvB9es9KZmx4t2kOWdklv8ogRE+jGBT349aAmp/J2s3
8DBABZEU+efLW/LExKGzB1kKXG1IX6PcMLP93HPMxEgoe2j1DWkaCEFDTo8V3dI5nI74GwuHcYAL
xO0JqlU0Mcz8bl4IQpIBMisCFHI+sDeOQJd0XQzrCsKMEDa5cnUFtVjVyiXjehJhAIsDsB7KRUiU
g/RhdrnkLoOoROaWh9SrnRVYPMim0muxA80JNJOKrnfvIMBrXFUj5CbtrjP2ZtZA4cVrh8ABEnyV
jWrYOOCkDu0aStM1sb+26C1deM93VgKASUwPbDFaBF+I8F7dwi7vWgcscNYDROduZF5G3HCei3Qp
CTa3h0hhOyiHI60OOiow18xscZcXHnSwGhbFHTryndjKN2gDF+GvbatpFLSNoVddd0ETMQ/QWw3H
QJUmixryBNyICzXT4evlIU5SbC9jwNFEbgc4vxMymZxVDgiu4+ognGvclaIB0+yn3IgDv7wdHQgS
1fHOQTXXzLogbZegI6d3GnLZwG3g7pwKuvOyoM2SQVeVVA8wXyunOrjtJyq/GrkNKQ/5QSsXrtCT
TQymltfDTcv6aneMlZsom2v0YWD+we4NHkj9rmHQqPBr77qR3sK9eXJeUVk1UaEAweXEke7PDo0r
UaFQpc0eRrsPa1l8qfx7MB7WHb2rIXQJySVglC8v6LtDWvCzYI+mPoPZTU2YwXs+fSKxyhCNRl5h
g4g52UOtLRDgJkiym0RLF5Kkpz2504eCtd9EXIYTMbcOda5llmYm2gMyW82mrdohRIodoqM0v9WS
aoUcLwSF0ifEBkjcZpDDqsrK/sXjAm7Dl0vaAYka/DB3digHZEhdgB+1B0hBN6usaXa+mR/ctF3K
R552Qk0jgb8W9P6IpE/6EOE7dz6uJ/qgWXKt7EekPNeeP4K0JN1YCUhFDDGuoI4YUH2hSEreszwI
gdF4BOJh7K3ZlpJd2to0cVgEMqsmHIsCMieWye6BdYKQZu+215A4z4I4l+nG9xm5522LlpbS+QE/
B4jkTkAgUFr9kQqj37bMctawb9VNUQv/oUx6lLVA4TPphbGnNKUNvB5IfhjgIL4ey8HcGHGjPLSY
ofHS75pkoylJQoiqkhAi3VBjbiEA7iYF2UOYMbkH50q98mu3Cwrb+w6sWxslJcSTVdsP+0Rv/bUO
yrt1rtV+2ENtEqwaUAO0TLTHJy0sUA8qXSMwwXc20YLqYdH5wM0Vfb2tsPvBfFbz0PLjD+MAwSGQ
ldmhrUE5DhEfCd0MWkeQE4p3HZdxOHaWhtpB1f6iTYEBxdmGBcM/uOfnvVFNQ7kswZV8MBzl7sRg
QMwSUi87G35ZGNMmRldFQhZO+Tu7YHJ+CTQeUJ0Eif1bQ1YlJUjEhwSwmpp/sV3o5WhGv/BhJxkX
fBlabSYS8immQTXi7SAgFSVgLCn5gQ0a1Nh9maxEnhqrsoU104a62CsI1o8BdDSqAEKG+s5x4hIH
z9NAOcKbXap6a4VasLtw0N/7+tcvNkUIr8w4UlrlVIrIo5Hi2shBoxoW4DddOGpzV2K6KqD6NJUJ
kR1HRvPtKEWrccUGMAMRuFMbPe+NG9NL09sBnIILy/lyk7927ICdgOmb2utAVwJq4pljp8vGNs2u
SCO7BQ3wkOoQ4xO1QOafKegIIWl8DRYwfm+R4Qe3xm+JrZcr2pTlvalTa1NA+eOmdoz0LlVCbJIq
RsJuMNvARjvKB811u50On3gH1jhtQwHdwT3ffLZK1w6l28mVagr/UWvb4t5zu/oxG40Y0nkygwyy
zWDgGCgohNFtkP8ArlwRb+H7pwWbfT744wA7xNWB4uH8DEH8qWygdCqiSZjZEupBywrInFof22KJ
OuhkqJc2/EkZAVZ0uq7eripiCOE4pU/ubW5rdxr3xs8goM4eFSvKWziOaqH6Md+raFhFb5w1XcdI
tiIB83a8gZVGV+iFe6cNjfVZMCgfFdqQfbx8688dm2mUqWkMPRcT7cC8bu8oDwqhfq8OUJ5csURs
csgFoOcQRAAcjg5YlS+PNz8b/xnPRXQ/4bUgAfH2q3zKdQlVYnUoEXV6XbHpnfYWFM0LyX9rvlov
4yC1QiZ6F3DkzE1Qxt0U0nj0DuEuB4RKuKUfjInv38iEKUTHQ1kGBdTVQ6nZ9SczTcgDZODVCl0o
bYgtnELeLMGlA92rjUgTfw39crrLm8rfAwdJDqYGDcauxJUXEK/0rzqeFPej45hHF2ybtzTOwRBR
sB9mnQOsPQqARYwifrLiFIZdEso/Imq3n2pnJMMKwCPcxmAZuiVAmx8vT7kx95VhIuB2gBHAQzsK
CqLTz19Zvd7tpcmsnB/0JMmvaW5DVXfIy3UF8rQ9IJY1JIBN91bkhY1iiUOhcQscLfL09S219REa
yDW6aFvPuFJkMG+RgW0D0er5lYcpGRY2yDvbHkBT7HdAFSd2z9kG6bJWGV2HDaJcL78fxjgHBWvr
7RbmZHrMa8OB/YGud9xD6InBePbc281S6GF2rjxI6WxLyy4CdJA/1J089lm8cntrb/EcZA1ZmAF+
6jgZC4SWPoyju3DM31sdJAFhUYCydXDYZ+ccFOoF6fyY3A2yFUiYDB41VoJAQy0oWeEo5G8MoIzs
vtwhr98NgK6YMY6OSG8yI8faEejxIbvGPwIe4CFdwcQK0pvl59Fn1Z++oADPX5680yVCPn5Ky05g
KyT2ZktEeqfIeO7zA2mTT7HbRAZ0di4PMQ9GsGXhEKGI4SBxMUVCb7dsZmSN4ecDP8RWZn+lnSPW
fpoXIc+0ciNKd/wWC0DZDAdKmLUJfc3Lw58Ety/juyBtg3kEOcl8FzqubATpan7oYAgca6t1IF+A
DoSEuEUf9L63Nf2DB6ykC5fZcpeIuN/7/CltgvIDrncchbefT/wCnVIlHKjaq5MVH0GLTZp+q48m
OOvaz4kE5rqHwmGZ6uFvfDlSBvhwIIV91PreDq3FxOOZ3vGD0qW6VXaerSthxNegAC93mpfnARz8
CjQbZrOHSYA91UAZ18jSCoUOvv+X1/l/3/r/iZ+r6D8nUv37f/HrbxUfZBon9eyX/36sCvzvf6e/
8/efefs3/n2bfpOVqn7U8z/15i/hwX8NHH6pv7z5xbqs03o4NM9yeHhWCNxfBsArTn/y//rDfzy/
POVx4M//+uNb1ZT19DS0gZV//PWj/fd//QEth1dLMj3/rx/efSnw91aVfP7yj+/P7B93lfx+8hef
v6h6eob+TzDUIn2Emw3toTquv+755Sem/U904E06QDCfQF7gJ2Ul6+Rff9jWP+ElohPRBxIDPTGT
s6SqZvqR5f4TzdVIYsJZhBnCv//47wS8WaOfa/aPsgHdAapSCg9+Y1s18Be5wO0bL0nxV/dM16Yp
7+I+foCbgvPSe/YW9W+1cLW/vdl/Pn1mElxCdV1RoR0qtAtklnfj9ZBmrRWgA2yJgGHa5D9vh59j
zHp5lNGAxc0q4odc5x9cApJBU+8LdPmlC9mzM1M0dyLhideiMFsKsHVbBYSmxq5E69n61Y75a0H+
DwvgzS56q1XMSSle3zPTNvC84RZxOFmwjWfmZg6h8J3R5iBEix9szaDrptOqL8D+levWQ0Xn8vu/
dUr/nn5vWvrXGwgjaOOIIaDPB+4mgP2C3rR3AyjzEKkAZpgt6aucG2n6yFcjedzP+zjz6AGSLdvE
5LvcYGHiGV99s49iLV9KV57ZtN60D16No2ibIcOQ+shPgi6IE7BaZ7ZcNQXAaF6yVCo/tzSzC7mu
QJRfAmoPchc+3uLLnGPvpPU9cdQSn/K5DzHffgiDF9DXrPAOyI7d6cgYMcagypocGbV/zQX8ufyz
E46qBfjwHeIe9Jh81ljLYCudp8tba1Zt//nw2dHOPckbVwGrqoSxNgXEgkbkHujerD964wcGFvxc
ZOu81dauSlfEfbDZsHByXqLRd8zKPL8IrWplj0gGHFAnC8au3mvFAyr8JM4hrf6193CZA4sPqvzW
++R2oFMhVsDQ6oUkYOHn4V//J5COxJ8pjCygFdBsXbbTqh8W9Rfcu1n65u8pcmfmQ/ckLfqkbQ+W
luwt66tIP4P6KqBWfw3BAKMbAiQNA016YRpbVy5DHc5u9521JDo0azT6+QIzp5z5RaaBqAhYzWII
gHoPOsyXV9SoPGJqxhW+HoLplB9ovJlELQu0lmdSAudIQZBBA1raAf4oWmuTTi0snjvt8PcWb2aU
CmihQMWeo1Wo7b4nDmL9Xv/kCewXK5skpCFaLyuIGQ0+2nzrkFuNAeL4vo2ok30EhxkU3e1mrSvv
vsnGb5yQe3PQbhs//dSr+IOba5+NhmwGo7/qlLmSyXDtGdqt28g46BO112lz7P3sOS/0cPQTND46
NbI7CJ1B4DCsUkp30suuknG8I3V/hGNwpet02zQuujTiVTIU0EnTwAXcNltQ1l7XzVRNpddpKW5B
a/TkgyUPVPo7cNpuk5QdQKbWINSB0DxLw9IUXcD6fI0iKCByHaDdrL9yWpgWS4f7XVNEteUDY3zT
N5kP3v7q4yCWcpazrPnP/TCz0sh/xMKpcxFlIzkgywvNAoHSLUDnFgjfKidsmFncwrxCF35oodzU
Au5z2V6cuajdueHuQaPnDBkFOSIH9WIB1e9ie/nRZ6z1vLs/68zU9guTR3ZXfGqI86QhIWpy/ufl
x5+x1C/7+NWVY4OhySPcEpEQJoS2HL4fXL4FUeEajPELweu5T5hZanQbIgJ0HRGBmgtpRuFq1kEq
Zt9nCFyX2nPODTKz2FZpDa4dDyoaanYnNX496Nq9IEsNv2ceP6/EuuAK85VwRaQJ1JtGVj1QA9lL
ZD/3lxfi3AAzc6o5PWBhVqyi1ve6FdpsNQCEc32b14vQinNDzAxmD7IELogho1oDAZqmgVNY1jdC
T5bwfGeOwRRNvPZfGp84ZRuPMipZ3wRDqWcbCBwsLcG5p0+f9Wqr9l6fgfyOqcge0yMp+oCQ+Pny
5E8z8I7VfqmGvXp04SfIhSeNjPyM/qAm2hpAiB7RhEZt4nzvPH0hKjn3CTPXy/U0BrAOTBSjhr3C
uaNB5S9Vis49fOZ0oTKKWqdfiwiUHt9qoCyDoRoXzMSsAvu3cZ3nl5kph8yu0hoguE3d1mHhbrK6
3dP2tkzqUDPp1zivQjGSPKD1kpjUuS86OdODErmHQU2fbrgyR3RIqyG8vOZnHu5MWZVXax5bqTHm
0sN1gQrlvpmYp7vWXuK7np7yzo6aZ1GhN4qAJFV15Dd2EzhjtWlZfhR5dl3q5ElHoasqvOGuKJWz
UCQ/9z2z041OmWFEDruO4JXejYY6dra9xFVx5pZwZgfbr9w479BPEynf/t6UzcqW7nfZGOvKthei
uXPu3Ly5qQYNTJxyjcMTktmn3INQZgkkw65qFF2jH3FYsVKYd2gwkRREZ7Ra5cjB6lRjN3U7VDDF
MV3rnSGeSFECumVmxrrNenheXWxtoJ9qIgNpkIXdc25GplV4tXvqvHD7XtPrqKu6DdfENbXG+5SX
tw0Ox+UNOln+97bQzFjQpqDSrwvsfrh9uxhUBVD+0XbQO/uoQ4+npqL/QtL01xCgf59wZ2Y+xror
/FITddRD+tmQOjQUoBnzew6SM3MBQEZES9loKmIuIOsqVyJQ3vhr6ls/X31mJwxLQ59AM9Qghk3S
sHIqUGK7bhYibE83lxfjzOmaN7E3maOQ485lFJtZC6nFgayAflhSpz9zM9uzy58Ki9dp76nIrYFT
MqzyU0EtL2DukhbEme06L2B4vTYUaSpx8bSyvfKk7X8d/EbfoZ6XI22r+MPlaTr3ITNDUbmsyS0i
ZSRG65H1clvLOhrRzvd7j5+5AJWGdIgsanAq58jvaMm29Ps40FX7feH55+Zpdqw72lsN9VIZZVXf
7A0xkCCzSn+VcgM04XYJbdcYHayuQM28duNyXZs5D+Aw+OiZTcQKSP9mhTqjRBjns+u6NYprJFKr
lWgJuylSj246v0CzqzNoK43SYmVbCneBJiBjqhxzXXLd37LEeRQtLUJj7ESooQlwnTXSvSt1aiKG
VND/6ztrk7uO3MRFod+knOI+TmwZ5Fx3brjqwRDY+iysc3RGWcbgrmVCk41fZf6dJfKDqPRsa1oV
4Pl5N1y1dd18kJaW7TPbK8M2B3SNt0YSmhySKshC1kv862cm2JrtdNVpbBj6SkQg/L4pC10GXlp8
7VJ3PcU1l1fxjDd30puWcM8GixSP0BCc7f3Cs69LxxqeIV7mg4BX5qtY2NaClT73QbMd79ssriUb
eIT+4ruR95+QjrmTQ3XtYq0uf8+ZQzXvz0z5qGqT4Wa0OfWv6oabgR/H7rWs4eP91hD27K5p0fSP
DnPCo8Lz1bZGwiDApRaHXaN+dwjz7Y1pgk4+h64mj1JwASeAUwaGxx57z/lw+RPOLMS8N6GuDeWp
zsZC4K5fJb7sVq5QZCVTmmxJDxbGy+OcWQ17dtn0Y15wMCCrCFoi92DvugPcCDzgS/yRZx5vzdzS
HnVLbxCdiBzp0M9Jr+VR5qZiHbO0/M0tOzNywFHkrj7UJDJT3b8Bic4Xd2xhZ1yvCAGb7RYanM4s
yLzw22iNO4CYg0Rw2/ZDmT5UVIGfY/iQ+b87xGxPjS4RacsxROFq236UD00mbzVGb0uzXcjonVuP
meeSDx1Ec1E5i8BiDd4ukJBBgfHyTprm+x0Hb44Fd+HjDo6dQ9lwbK+zOnuOLT+6/Ogzbz3nEzH7
ngipdBJRN/NWnVZuhwbSycDU5wsvf8bIvmhav3KApa+NdEATf6Qx2QRlpUWdoT8WdbXR/Hw3GMkC
MPOMF2zOwhoLuVHhsIJEbqytq9hbU298polx5ZcOct+GGQ4+/b2DMafclb2Axo7iWOuc17ej7w7A
ssl0V7HUC8F7vURAd251pt9/NXdQmcLNBFZ/eKmNE4xl/5Wiz+kG4g1y+3vrPzvimu/noJoxnKjj
6crR1G1ZehvN9J8vP/7Mzp3TlMUpXpVD8TtSg4EiVZ4U694xfg2X8Lc7j/Lym+kZs8zu4qFxorHx
bphwbtCjePQqfWFuziWK512tALDrwkoJ0lQZOoGFs4ltthm7jTtC7lR5W1GjawkXYLwU/bw8+Z2T
/hLzvlpwcCN5SQYMRtRnNyX5EFc81L18xfqNWT4izRQqfltKbeXRu754Nq2vzHrS7fHaInu4MMH0
K3GVjjlgWwvG+Vy4/aK09+qV7KSvhjwr3MijXUD6fuV3P0b/cYLK1LLagVActRG7uXdFts/bu7IE
zo42AIWhE3ZECUpsoO6H2glY4xYsyoyZ8u91f+l9evVKXZZVIyGsirweuZjkEZx7QRwPAVDXJalW
ZIxXYHIrBXjO6Z/IPmzB77USsl7x4sqm/YLBP5O5meN4S7tOOaLVKiLtYWxa+PXjyq1QXoMSTpLF
odl8cnixuXyQrGlPv7MzXubi1TcnNCednnpFVLcZ5AIUSmVOX5IsUNL+xEerD9BIOkC1hn9NaPvY
+Z4IRMKH+1rGMqxEO7U1VT9Mph6KGOA2zmQXKN2gK9BExmtRjI895JtBZlBmk1pyGvR5S0LRJt8J
On8DqZn5SvehH8lSW4Qe5IzRK4Q2Jp6MfGFGz1iLuQRbjz4Gp6GyjDQ9+WGaiQh8r13ijTnjZbyU
J19N4FhURAC+UEQQrYzBC2nBhRVV2Fs+mBvjbiGkODfKzD/uTZ7oiNAZxHzEnd80z0TsSPcRkjQL
G+HcHM1tnqsqC7wlRQTUwR4qLDdAMi+l5V8M53ubbObDpHUyimTE2zemXe+TfjSORIxy72q5XHGW
xgiSFOerVvNYyIYRc8iZdZM5hbyyey3dJrzhQYab/jAiWXA9KGluwE+PSDUtxus2q8WqVY0NT6Pq
SJh0Vr/gbJ+blpmzHYOhvYagLIuo4YLFtA4QQ4SXj96ZR+szRzsdx9JiMs6BrTN2dlk/gijv0+VH
n/FZ9On3X+1JUM6DeJrVecS4F1hdvDK8JLCc+sEV9g24DYs+//P3Rpp5R3rXAzDaIN81NvJ7UgGl
WQ7DpvfIbaogj8D4p0RTC/fmuQmbzsarr7IYlEBsq0ujSjEXZAPCCFOhLSXMZxiFv63/vJXQKjWH
j0afwpfftI4IzV4LOudQNntSbwpHDzS3v4rTZ5B3bNGlus+NMUyYE9ZJF1jko2cn4GeFYJkPOBQQ
sZVx1MCaNyaPOXjbPf4EWCN8+QAopiNtxTqj2bbDr516858hDLBuXV6UcxM1/f6rieqQ3c8AaGBQ
idK/5pW1Urq2dJbPPXtmiDJMkUnTKgdVpnndqX4D5NOCCTrnF+kzG5T6eUy0vMxhQSH8eG8bChK1
kcjSQECJipAtBcyrWbCo5z5kZpOsuMsgZlcw+PV2iT6ndMt7e6EUcsa/1mdWgxVpngwOKSKH7GPk
xMQeaLTfWVsw4b1d2wpyqQbonRCU+3m+9jH7O47U3MISvD8p4Cd8+3Qk68oCcXMeWZW4LY00ivX4
2++9+MxSlJUo8kLaRZQnDGA2E5g4MpRiffnp71s8gLnevjh0aDzStyYsnld8QCZGBpodf2ys/tbN
rJuc5N949mtaXv81FCBUfTsWr0zQBYkmi9ykekxbQODTBEnYyx9ybgWm3391dinoGa1u7Muol2ie
b5MvAIBWv7m6s7MLIjR09xkij4zMV+u2w6VQ+GA2vPzm7296kJG9ffMRWamYGGkRQdvhqcjKr7bD
1olZVgszgwsETzp1IwAhezsCjTkwm6RMI93UtsLtbmAMHPIR9ISO8PY6k0EKrF6/x4+AsqzXSf1E
MIngZlgN8RgOtg65HO0wgLLDIDdgj9xKtBt16ruVP+IhbGJ5Z86NiQeRuoVRh4YhAbi3GPZt9zRM
GDzLWeUaX+UuJNXSwMp1EMtA2WGMYOdJl28sZw/qG9AjTKZdAQ/KkefG74zgxNE6fY+7RVgJwonP
LXGuqWvfiMK+kmB2bPYm4OCuKcOWMyg0UnBz2fcI0m9wcXgQIU2NB5ckIe4LDQvnVWQlsmSNu6Nq
QLSe2Fu8gnDroxML9KHuZTFcO/ILsNfoDnQL6HkOHGxR1UaaVoBHGn0eahQ9etkt/gyESNZ4Bcfo
0cHmTvOoCxqk/pMurS3PeMiVWgHEDSqqjD4TABxc4yNuvVbnVyA0DRu09hcuDUoprlCh90GZgk+d
7sIBCfyiZfeV0VwjwfFE/WTV5Le58WCwITRBX9U4ABIXKchlyRPeIfYRhyZqBZh6YBqfJMoTpHT+
rIxuV9ndthAlQotkPcZGoOpb0GYo5DBAmb5pFHTedGPdg2Rbg/7sNIVGr68QJwKM3tAqGJ0MegKb
1Po8faTeDSiGqxCv0g/tShTVFFt5OQH3sx/oox4uotbPnerZhZBAE6vzXSjlqixOsbbO5xiZ4cvn
bjJx75yKeZN2XkyIuBIBSGv7H5E+HzDtzAqrASoneUn0hWHOWNh5t7ZXSSLRPJ0hfU62lpq4P+pg
1EdwlOnbtuEbnRoLluTMbM17t0UODsiyUfAxIKO59yq0ydm9u4SaOWOn5m3bvIGGRjzF12gSPCYx
8s6N2IH0Y0Gb4EzrLrC1b62UQFnecdBmGpU4DwkIqQ3ZXeHAJY2zxpmYfCaVHzp9ExNrU1l6ZNQf
L++E6Sp9byfM7g7W1+h7gl8ZCUgY/0l9xR+5XXQwT1Q8WmhLv/MaUMZdHuzsd85uE+kzzZAg9Ik8
J9WvO/C4HHRDeuthbKotgOnIXWYCnRqgNgboUBr+fpQApxXMJ4E7GHydVv4SUO7cl8/uHvBJMQDk
ijLSs4qDXM1kd1o86scht90QWPt43WRsqcf23IGbXUMeROfIOGRlZHn5dyjdfFSe2ErdWenVEhHO
ue+Z2QtWW2Mh0awTGZC7CzjMU6BntrNSndIjkFeTEIioaiEVN7mO72ybeb832GwG6vU5onO9/vr/
OfuS5chxbckvohlIcNxyiFERkZql3NCUUiU4giQAYuDXt8dbdLeV9bNrrzeVVVGSUiTBM/jx4z5B
+MpktvJHfRMZtj56hZWyvs7H2vz/lSH/Jm7f7TNHCNMNv3ozfWJt7Gskwf9IqOh/l2b/FlKmjYBG
WQi9mtlX52xF4xvr37A//w+B6b+Jgcn9RPxfxZmD6YbqwqD7pfzwwsbwnkCPamC3aAEYuAW/M+7+
h3ZE/+da/hVHpk4KRSZ/wHTmMG2ncTk2IPjij9ldAvNNYuC3y3/svf6bE/dvBrFfp9M6ZGH7q/Oa
5DnaZPwdd5z89Xg62op3fA5RwNAWmy1BWDTSj/KWIZyBUTDv8bvAY8oIwKV62nbaTLqsDVWqkCr8
TyZQ/zU+/3+d038HHOm08ees+bVamFxESPiMHXif5vA7Re3j5q26V2HiKwxZeS/NoujIEr6Hddu9
/IKG2j35w9R4RkfZobsfun6PT9Cpq3is+mSs2PTeiLC61xd396p7eTj2T6uEJDIm7Er/kPVDr/8h
U/w3iSj5V9CKRyytRx2uB5M9BXirK/z/JDcPx8j/7q3+V5QS2SQMi2X3C16gyyWAYlqZTqkrxAop
c+olj2Fs0kMQ9589lesOYhOi6v2RVDAUYfuER08CMjNx3kCCZg+1LlOkysrcth4IGXA2OXZ4iad8
sWR86wNsnCtPs5epm7rc4ysqQenDyL7pIFbaObtriEtPoa+nq1ukzbuoX/ZqSqFI5Pvfk4t6GJSm
fr7MkTpkk/zTGNRsaWD5qTNxsBdC0DN8D3hhQ287KX+jVx3hrAWb/JBw4Nk14GeeQLfzXkNph8PW
cwE6eRPlasP2UgLVXqAIjUBNMa17j2RdadoMcw41V2nk0bzTguzAGGY7Esy6cGHcAKtpvHOcuLWE
J1hfuID3uEed+OM0GZ4mEo4X+Nt1M/YgNHskQ9A9xaR+ZywYCz7G9K0bPfRAvpKF2eJtB7+rIJfN
4KEmsLIKa4VDuplHw72h2DDQzOuQHtU4tdh2p49RAytVb62hjNeEa0mkSQ4yY/wEmmKyFD3TLQaf
9ISVArbvl+UL+PZPD1fQY9AO4EZ2gf+yTHa4EaPoQ4ax/qkfB3YkY6fnHBoU+sbJoPZG2fWA+dmz
jaGK27i6vjaecLtw9eJTX2/83HlzV2KuvbyhB0s48PM5/uoa2D1vc6J37Zi1+1CtYeVSxjGjnja4
R6z+rVMY8EPbHSSmWGC6pFTJGduq2XTvXrr8wYJ5myc9drNkO+VyHIqB8QtJVkiwQEENS7DHJtWH
QCfPWGzZr23329h5rFyPoMQYRHfssDwntDutS3fYmiTOZQB7y56270zrKpuR+YflTBoK5C2boBfN
y3jQPzLpqxmCfzZD3wSDGX9MqrStc8TWjke7TNVPGpQoprNr7dTZt8or+mb7Afsr3DsUbVu9Y/SL
YFABCQObQ2qE0mHnECBZOBao7OBUW0FUcWc5NKKWK0+mg5RxLrCAQPlWtHzLG3zl3E97kg05Wd9t
HRfcfqoVmCJBoNWiSkQPHtXnuiV7D610npEJEjDhZTOYjU1QMHb+kwmWa4hTHC/xYaEG/MyxPtNB
PwVAweOMQ9JZt9B613M/5A7zsxy96UPdxF7RRlsR2uCAq079ZcpH2pxCFhXr9BV2w2eAV32Z42rD
fd7A6Ir4C5F+2XgKVZ1XwGvsS+u2EEObZxBQjOrwfv+0jyfZusP9S3Eg9wPb4GS3lrgnMBQoWH9D
ZMqHbCmRrfczClLXxSD02tz3++PSfY4+DAQFJqKRvAA6M1r8ckNQyiGoJKWHGd+9LSeO1iNbgfMA
YLONV6rkWfl4GlTnkLCea55Lo2EHuj3i/0TNs5J/MhEUFkuZuA41vou0OcNQxXpWYaENLk10Nwf/
9KzbSsB2XGZ7HcsHniZHrVx0//UjAY725neQOupvePpBkFSLu/gNiHf47gDyIxI60xBuqg+rBxEq
HCgb1zfVLkFucQOH5UiwfzjFYIren1gcXFJPA5oPvQrnGg+hPzVtn4fbkEPyqiCbgvftgM2x5Lde
xYPgjhwAg5ezH57rDoq2s8bSaZtemhCnBZMtzHO3AmOFXcujwsTDDYII667BYZtqenCpKdu1vdg6
RQTyD10P+hv84AMW7rpWlMM0/FV9f8LvOfv9RdRzZQXefruDLPOxgQTivr4fQ1z0JM9ZYEq6KBhN
HvupPqGrDaAHASXe7P5R4skr/qi76ED0PD/V7Vxh9fvBJ/P9vA0A7u9GTsrI9f7A0hC6EElnfhSr
/wKRLY2P3VD6s1iFHYjknDFxNi3CAg4bLOwLCP4cm7GuZv22DbrOUzuXg5rhdHtf8UMLjM6DuE+1
BHtf8MIP2qLtb017vJ8ZYw0UwaOkz5st+ScO5T7YemT8saDMFTbw7ifAiPBxVo9m+5XAda3xzWm2
iN7uGMRQP8MdY0n36qGMIENfufq5pX0OPdu8iXR5f7NxtuTGKo4VMM0hALEeDcysGFAkTLxyOEbn
8EMqufXzdITu4D2t2k87RmdLzCtHKlEUJOWGfN0P/LK96ghiZhlgKUTYgfzgx4fbex+8YuWrnEbs
F2pyxe1fcF7ur9v9V7n/Jf2C4siDhMyIVO4dejTTNolATYsOcnyH+P2HwnuCR6y2+E+YQE5l1Efo
WcBN9ycmsNdGD9BtUPRBrtFYWJw7WLy8NPH2CIrwYeDBcUqT1/sjSlXy6dHtK/DbBxbNcWHc1pay
yR4pQkGXkapNkxnNRNDmzWAPa9w9ezAH7DGUaqlyVdjwD2680pAOHg38JvxuB+bNG0Y9gP5T+KcF
PYaTji6lH6pT6PRR8TAFAU56TwtUYY68h+xIbxBZoq3UdUwuvtaF52roxGLZuEp9ofO+0W9827IC
hPMwX3rYSa8jAq3vL8NLxIAINTh/wZYdvJHFZduuwY41/t74+rwNcZnq9ByE67Mg9l1P8mmjHpi6
YjdvBG0mXt+eNb+MsXjXW/Q44SsAqc8hc6+yYacBn69OW8wrxfowx+m3G91VsHo3cv8Te5IvLVIZ
qA5jocPZodQaqsjSpgBLI7kuHFE6jj24xIAyHc3yDXmTvwBxPayt2lmTPXQDTY7cIPs4G3e7nhJz
HuoMbkbexr4hkx7uLbb6aT7N/lIsZhirJUvALYvXAFxYAeftBfp3OmZd0VKUL5gjxnkazUhSVMwG
JLR6KkUW6T2o6KryIfBSSGGSAnsT0Wk2CWf5BN+UHXaBwpNJINcsNI7tOrmcLn6ugo9ooUUWNEcB
k+pytLE5LG2yPfvA3R5hmMdhfLLRT0laevHBwRlz32XtCfSMCCwM4/NnJka2JyaVmKOpZHzzNacP
kReK/QTdQHBCBpfkuCoKplbYvCdD034YbEycIMza7vtR2bqATpAG1WQYr02T9fVBw8Hsfr9tf4YC
rIf3OrHbkdAxug31rGjlhd43lK+zfGJ+AGERLK6+KpDcgp2SU/yMcw2LM3/sm3xaWh9WgxMWk7cm
AOK3iHF7dtkWF3Yx24+MNgugdZgd9GAiS9wOdTPW+tJ09EMINHloVQLk90caz2zNJ5hqfndeAmrE
IuDbsWb9+Iv0wvydhUcduNm+hTp/QNfHFI1bFTKWmapdoGm2hovxcrRm9pBGHLhyZ8iIF7gVRziJ
ObAuejHtlhRnMUwkCN8Th4xSlHBQv9M7+cc1oLL23j6bN77XrldDPqVEVV3XomVSpi8zbtZHgiFU
Se24gqS+Ta9glPBXJsBUhFX2P6nlgGhHOPm09EupsMm9iUfftuH9UUKQ/Ys1VD3AcTIoEw9pwMUg
rIdTGpZ1PfsDxBbjgCPBj+tPtHjRTgYseIIpfZ/kdItiwMH3PmLFOtAYeHHlZheU0GG05bAacmBN
Av68HrzSxmQsIaSQ4ZJIXM4NLiZtswZSvZ1U8dWXU1BE+Nffyqj13aybeRhB/9t5dIExtWghiIeF
Le8ZakDhTxAKdgn7ZTuPIoAacUgapnPPM67gQIYKb0C68LJBwbgh9r/QNwW/1yGqCxlBYm9kZC1r
kabVCmGha5yICHzkEATYmZAHa6Gzk7vamD865vWOwB3q2ECpa7/2U3BygqZnTzCLuEMdrHzW5Qnr
OditDgCdQodY0gIr2nPplEevde3cow7TrBikadt8bVfy4SeeqqT09DGFP81bbGuyI83U3lhHfvtt
903G5MZ9NIW4WPkwTBBARMBFoeND1hrSXE2+UWjqj+EA7Q7JEW6zqCvhQhnlsUQKoYPCWFVmN6yS
PnWpLkNUJ5GBaEG6vRDYX0eUY4el8bZyHP1fTMRZWafIdHiLXNZfMuh+rRvq6yHmj12UoYYM9vWC
VkoG4rlbw0sT1xUk6V4g5wyjA4mqaIux4ouyw2YHieKe0L7qIPfJBnuBCwTIScw8ooD5zcNJFxRf
ljck2QcwdWmgrZWGLssjjXrP98HQ3646kfvOI/uucVAkXlKY2jR32AdjnlR1BSUCmg8++YfN4e+E
eBOGJMb9CjwG6ERD/7vJs5486bTdhcmdGzRm2KSHvfD9ED2Nw1aMWFYphzlKd0SluGq6y9LsLVsG
VOuygk5ihFWIpNIccV2pGLfQB2Mq7C5ym2/e1lzShJ/V3L9IA5E0uBLkVk9+CV95vk9DlVwdp2zf
8djeJkbSIwI/ZldhTUlOSU/3QbSiWlC15584J/MLxbhk3I3behsStAwum823Tml4XemM7iBornNf
X+OpecIqUl80AfJLY84a4GrOI+8S283lTrUQcUw/U9p+836aq6j1BUim48+yRjdn20svo13cAt4P
aptPkJzLSTg9mnHGYnOyHuY7C1HFRbb0lUUuVG59c/iBQq/fJtNJFU3JXVQY0AKbRp5v6/i31wvL
B267fK5R+vOO/tVLjENkLhFxhzsRa9W8Csf2n4Dge1ohzi3hx5U2OKVLsr8/93RY4POS1CiVZpK+
SKiRQc47KaeOarCKkw8jcH0xUkqus2QfxukeYgs7oN5P3cCTXT2FqkKh9FeCCxJMG8/vq/hZnHxl
fbq7XzUJ5seRu88tnk5qxPltOBFPWOzqTlA3jf8mJOgOpBm7lxnhPI8ZP7LVM8fYpXfGpnphC3mA
YPrJU+Lg9eZLDXqf6vUUQ+jANZuulhVdHmr6dqfqwS/XsC2sz36GdYWPGqeHevIQELwmx7v/lQbg
JSgHHh/4CpBC0P3vVQzpOcZmT1lnM82hgZkLM6QFGpuCz/cC1nZnD88LY1G7YEQ5sTzZYBpAPKjx
qvFTj+rYp8s5bbZrlzQHyBL/sSM2pUK+pyKSuWTDFde0y9auq3y0xVG8VVqxb8icrDnYJV4O6s3v
oZnOBOzLKt6acLfNvMnXVCKY0jucE4JM3mdRWKk+jXIvti8zZg0pIkGCXnnj8qQgRbLo4dxn2xcD
PiKbu87nxG6pQlcVzZPOE5Y8psv6kGT8YRDuSv36lk4StSJOXxjY2xj4J+bz+3bFl83aw7hZzC50
9tlhjx35G9PSNULrOa7nHtyJHG/TowOwY2O/1CJ90DJ8DFh0gjznlCsvPQ5e9pFs22025CFk9m/n
xy8mCQAF9OspvGtSYFHkYZzN68SWB6qjCzhiM0Q0AA0NyXBsA/sYqmxP+uVvOgH6JEz9Al7zG9xD
rDYkNzmsn3B3hllVkLcuexmT6BBN0bFHlZlb50MqdWQvlpEb0+Oh7fuDbsUMTmYq9uBfRji2tEqs
WwChiOdYJDeFIj5vO/+SavknMr09wMJuKyCyKA8joKoD5s13RWbMPhpost6J90qhMIYnBk50i7mB
rLgMOTSYUKrEHmQxIMn3h+I9HuPAw1kC2CrxdIqU1+xBTtl6bNeIPwQTdI0h1yyevMxGlTc5CeKU
s0OexfP8K1g7/tymUVO5sPtxvX5bbTtcYJXaIwEEwZnfGWi4Spx1z9LggawZ1ttW38c74vh1oJZ+
empyH8ZvwafM3HACUJe9LcYPjixwQynjef2djGHnig3elyR3MKb/YwTUL+mI8zOH0GTMAXH1OzvW
EWCwUJ8WiXQZL3aCaYOv1194qssXB0sAoxSSwDM17fxlpxzvb5FAHdNL1J4drL8wOGMQTfH5BtkI
qYoVROBqUfF9sS7dWL4G6XZVELt5hP7zDKXpNWQfKBv0c+okB5K5wpUQ4aqgbfqF8iJ5ghWR+CBw
+6O5Sf1hyY0I6u44d9ECYZ+I1luOpbfhhD4F3S+8OqoB2kxImwIe9GE8dfvW56CyLatsznSOyWkR
bj7BVjQ9/hfR0sBK6+rg7lRxE6Qlk7q/LmO27nw9Y77eJqKE2RyBMcicFMTXpEDyGp6ybUy/W0N+
NfXmXDHBML5wXpu1VR8pTVGdBWKXCRIqVCx+s0/RsWUAfucqiME3DjziHpqU9AffrzFl5LBOFtaQ
yvOTZTexGFxRuGAkB9av7avAUssebEgoa8vWO4itsxV8BsHvw3+WU+Iw61qwlYKmx3/ofevBtyEc
jrQdBigXYc3tvZHM/4yXyDysZgzeOmoWlXudhTVoMtXF1I0L1DDtH7pYgFi4gvlhI5SVErsPnxBb
kKWnzbof51pCvFhFBwtNuqsQbLyCdB2dun4Qb6um4auY1PxgZZvlgg11HoXrVDEszuZpg8xC1DKU
Yc8pwGGwsLc07AHWY4cNwCUC9FIDPU2wmxcFa/CWGriwDLB1eOBG8iplPS9dC0IK7JebgslpOBNs
m9yM4ODQh1JVIV7hksNPIofRij70kViKDvZcgCkTtCaxpscmW+iUo84T/4CiBOknp2qVK0nQdKTY
jXnzhghMQ8ldC1JMbbZbONYEJBgp+iAPGsFtLlo/a4uMTvN3x8wEejvsCECbFqWbxmUveyZP3QBY
eCChrZKJ6koSFyyFMLr/oivW6gj3MBYQYHXldBSbLaFLPz5zqP58EFhy7ZCK/JuYPcyjkuU++wWv
OcPLu+n9smU/pm7aavQbnBKMAEqYgE5VLTR0bTP4QwB43/JNRQ54wDyXcY87yju1FoA77rVRO+d6
hSmcm+1UZDF6AExNxKcLvBZ+OY3F32ba0uE+7mQ7p6DbbMFO1EmEZ8rkJdGJLjMQ3K/ZADDDI2lc
Ua8VpwVyq7mYuhQQHo1/R8ZitNiRvqILKkWKIc6vWU4NLMXg6TVKs0I9xTmGuZGsRVnLFnfIR7ZP
sRCxU9CQ3enaCcRkKAcn3py8q8DTxTpPQGc1wxU3zfp7dMzu/fDusFRHKwSUUEBpEducYHyeEwBd
jeOi7DfsrI5D/I83dvJEnYdStK4vRs5/GVrYlo8XPoonWG9c5BK8tBgHVlArf5w7e0ILd1nb8S8U
MVUxLv4n7VFJD73h5bIwlBFz2OVm6HjpRcFc9mYJ80litQq3C0kvJC9opJ6d553hHt5iZaX/M6QL
9n0a+bLVAdJG2vh5badv+NfuJhiOb6auYHN0IN3a5P4Q7XF+vj0WVX0W7OGwexszd+NLBOS0ziqD
FAwHm4OdQ8xEwDsK9faegsYkuvmAyfixJkA8xb0uT9oXMWA1IuvbN2yt3Oud4XlGjUMGdPathkEg
pC1hI61ccR/go4GT6KGGt3Fmr94aXtkwvw1R+tcs9Bil/ftgoHLQ1x4pWIzBsdiWBRnKvnf8LuCr
OYCpuL+s9xgMAGHOs8AJyGPxFk1j8qzXRZWEAnSN57fN96/Q6fvjevN7YvZjddtRGHpQG2DJxSVP
mndX7JL9ZdZ7CnQEZLzdwfQ6fk3uiQOVsyu6tP1n8bnKaTvvNlS1QCMxMUkBVWwoC2QavAbdCD6a
96EwRsUo8DDWy87v6reMti8dvLUgnx8ccKowYKXzUswQFCzB5WcX0gUf1kveqezew4QZbNKkcT4j
zwPXP1FBH2oN5KXdFvYAmt9YJtO4S3jyx3HlcAyWqLRCYGcXap6VW0Ai495dQ61DieHg1thpdKTj
GBU6ij9l410JIV2RNf56tJ1WO+S5ABJk0ZPBgj2mAJjxpBLPW13wc17Y1txGxI/CSi6rqEv2NAn/
wnzgks5BaSdytTPAgmyOb30KN79mS1/V3L4uqSPV0mdwqGjt7zsDsWnNTWu6R9cB9knEqgyfwPKK
7wVDwRSszx6r0dm6FA5DHc9jA4ahmsiMUMYvIUCNPKaUlHifTorrykAzOfS869DhAWEUuU+9oIwn
6CUHgFFjI4C7z6QEADUD4MYAOTQNwv2SnSIoXVaZY09trD62hQwAROs74N6afdYgZyqxJqWeyD0D
Ny+Sz8csWS9Li/JyHs8JTjtbwLfjyd94bk4s2F4xrbsSEP0zcMDy3q8HCJxkj+HgP0nsSBbBsP6u
2zDJ47tNRD2Iohu60+ynXw122QooEKAAE+OT0OEthgNWzgNyHdJpRiWufoCUYa98iz83wpIjVQF4
9G5Qu6ip22JOZlrcCfhjjyqinQJkbI3+9Gw7P8MpYG+e2N7G0HZw64Q6YjMtAhkXvdCQgoQY96q/
hv0Y72ziNbtxxk0H8p5UTY3hxZKklWn7v2QMPlA3yQIbpEO1LQ5uZhNc1yY4fl0htRqXVGm5m4ns
wdlfvZxF2TccqsUhaOkrAhLMHZ2RNwbbcJQFHoZd9r4kELdbubJme1URuoWmp1tlwkW+BP76gw3i
7AFeaEEOV0VZgURHT2vi8XKIIxCLwXa8ph6/TXhqDXpbCvs0AewqBiqybyjTFSrRDElGBCdM9/vC
V0ECiHuK+G7rl6xEboLdpfHHFxI5mzdi+adrGPKyrgtm4DGNyt3ekMKTH+Vk9JyMHgg/oiYuh+JY
X4o2nc/xsuCz3hsOEkvVVTrgHrEAYBDBePCILqsuIkD7v+jofS4Gg6SRNf1LC82DaiIJEK85cyVA
D3NO62EqUZ6znbQiuUxmCIs6WH60xe73KNmIfqThmFx0CEOBGT49Mturv/p/uRknzGYnTLpNkxZp
OM/gZiy6CjQlAHP6s9MAK3WE84WJBk43QjdVUd7QBjVKhJas06E4gOQCNCcDZ9Z0ZsgjSB1CgNyP
CgR0XpEJg3NAXE3VNAFCPbTjYIA3jt5OxbWtlinRBUshbuijZnoiyqlSYIyH0XZIcuiw21JsKUFm
xAnotYrgNAuvriuHDObeROByhcp+TBIEltln2eOSeWjhA2DLArNG8DW2I8UJPKRCx4VOMOJEHedj
CNhkv+qwf7bDEFZ1t8p8mOl0DJiflhjSLLcW/wBVIDqBemMRWzmqHgd9uKBrPpf7il3rL+SECV6M
LgVONMxD1oXeUVigfUMYpRwCjfNgnpae3VsaoDswRegqDpW2cg5NmNvU/7sIbwS1NqBFp0CP2RLU
iWojmHdn5NpCfrlAMntikaY5oRNuHJgfUHz3rh0VLgcUB6LyGJk8a2eyG3GNyOLrG7rMr86AGQHz
g2wHtvavlLl272R7ou30tjTmizHAjzNp5mKE4cophNw8BiINgEgtt0KiFS582LLtmTU/0NHHII4D
b4fgNZpKTasm7TSmoZC00zPGrWIk9pZYdNtK4xn71Pi5o7ghzsvCouO1Rb8MVz8qJlNIxkY8uoiV
S2K/aEuiKqFO5pD3q/dKerYKB/Law/TkBIoHvKhG2AotEhdQ9/BUWQLADtAzmXZRlzaFI8t3y1O9
h5KGQbXtkL2yFlRulHYl4JJPVMofQIhQN9kBeDkLvn0P6HbD7mpSBEbGBohkHlDERNWG/KBE8q4d
ZNcDCQ8jIbpCRP1cyAmXg64HEPqWgb3i48fIMw8cbPTS9uJN8tmL7ll6NodwagBbbRjFzAD50Rvo
FWoP5A2eaa7iKeFltrBz0gXkRJw3HNGzTI9ipDGIV/FTFnldRVU3VNiRus1T/K0URcEEb8ZCBcA9
mhiEjDqEbOw22bGcJo2L8BkFHNFhGuSyYQf7qSivx8GHzQukJpLuDiEGHa3aDV7NdlzYZ5t5M9B0
ClBndv90EWqWZnDv8AIfAf5OmEiBJlwCnphKTqP5HNYD4DbtB8gaXlhOoUU68UCNB75g36JQ/PZG
4j9Odc2qUNXj46hDZPs6WC8+3NP2MSilZRLHag9DJjAhTbrlPRgkO2M3/QygWtxaiPbtPRjXvSaA
bjH4EK6MQ2hNeCzLPkwXp9CwBHV+BdZ5EdACqRS8Xo7z0I+VmebtjF3nO3M/GIFidQ5elAQvrEEN
yKb1GY4J40kZ3u3WntRFYBsc5tCTFZA2+OvOLMvZuIkymZGLpZThA/pDeyNNANF7sWh4M+Buvdg5
Xh65IerkZdorwj5gIG8ky5HVKvsIFHRIo16G5cAavp823b9uaiS7nqU9/M0a+lgTP64EVgpv2RzQ
YwY7z5NXu6xsIAx+HTV+jw7mun8bUcd54Nblt8YYYdcwOT8LYK7QIJrXLoeWMGgcbsCAmq4B4u5o
xG5ZeotZkJZ7Mt6BRM9L/5CsicEO4f7LJKFRVBu4eZjFugfMIbqvpO5AWluCprSc6199T87gRFzr
JgO8ldjHhaIyjDyNW5LWQAkcd99MRdnNwboKHAgnjwKIKkqhdfiDmXjKTrEMTPruhN8jrCXAU2eQ
DNcjn7roU7AsPgMbpbroAUOLnIiYlmSK6SNTkHbzO/g7x3CuAIVhYscYTVTlTy26JZ0uy0X6NXSa
UE1jQl+nCaoYk11jG/xsDO9Y5EOuOMOsr+wVhUrC1EE7TPTA3/wWgsIEGZoKkE0GrwV2a2E1qaHa
WDqT6twSboqaClHCP3YpEx+6r3IGM9N41lRJH6Y7JzCjsE1dI8L1PHrYNN/2sYoR1OECCE/NTdiL
DMDI60gT/ZJ2k3Df7tVbJ7I7TFXT9QD/qe0lbjr+MKPJ+/E3Mr1k6Jg+sO6ZPip4qleoIt8Ggyfc
B/24X7nw98EQbQ84VNm76wQgCxcue5sIWyJsx8fULuDJhK6tHOmnXS2X9VG30NFAGQ1knjfr/Nxh
4vY0LllaEuaBF7mGFGSYyN/7cUi/XMiDHaiFTcV828G83UPvC//IUmLw9BURRDINFXY4tY3Nn3Th
8oCuLSoH2syvUwZXDAMIDlrVnX7ubGuq/8XZme1IimXp+lVKed1UAxvY0OqqCwMzbHAzn8cb5O7h
wTzPPP35yKpzOjIylXnUUkklTw9zjGnvtf71D+OsRK+qHMR12OfWyxy3/YUEtREaS1PSWgseklxT
tlOemTeyH+StKEr1oWoj+WHkoiFkWsorAfngdqyE8To7GlkwsQXVLFeZT+Sh8xCUXftqmOHiQ2os
945NXrVqRt0O9tjwUFfFuDVzpoa4ac22N+lLfKVmbbPvMkPzmr5sX0o0PrumN3HhDpLW10wzexpV
tT2IAKwVSa9+yZnpbvG667+MImsPjgX2Elh1/pIvDF/Vvp48dRjFXZN2AGWRGbqVGA04OuXohUbE
MplW0Qm2RIq8qQf8aET4kkgzYL0ahbZhUmhezDZlKoGa4IT3YXe0pRW6ceaMD6MqS3+2rZB3elTU
J8bvyxVy++J6JZvhBKOz24WKVmLBa7cIuAP4Twnpg7sCfxPGvJ02b9NKpnurRSI4dlnDvL5UzsNg
VuSWcJ6vemGjNAoK8Bw9qYfPIrF7Nxqb4YDhN6McgaXQATu7+sIsAhkY9bN4xvEsulLNcqR9FJhH
MsRXpDuzDnkimsebeRTLITC02d4M5TjucHhpz4NIlmu1CukR0kI5L3Pwwus9gAQsCy9+FfT7ZYih
B1boLNwitio8Hqvhe0t8IFaRc90/Tt2UHIRZOl+2mIUXJlF06km8RTg2M+HHyHc4z8QJ+6R9WNBg
CC8BfOEVjxQnZ5HttJuoM5xHM6DWcc255CKpi428KUnC9r3IodONVDlnoy7iq6gqqlMQlJLiq+37
b2NEnV/raWW4C6MaQlCsEmJgJIbnREnVm95heS0XzT4i4qg+DHsUHyEd4rYSoUm2uLS/LWLstmaX
aEdZhpixre+JFmLTCECWF+RADfVF4psJdKMFPoGM2R05zs1bMQ+2n5u2eJ76sT1HkVHt57bXT2oV
Wxgk4ySd28vwFg46oRVtZVa7isi3nWO0yyNGk4Vnq+FyKx2WYJuZ4klbTHKfnFyb7E3i6ME2gdJS
MJhLM8/CKN9bevCkiiC+o6KmJg6cUbjLjJiZtT5312CMqmc2C3SMco2lBvu5rgsl900M0zyszUo4
eUbkzzobKpHfEEwr+6uzIPSUVMXnuqucjyhz/JlFc5PNqn4di3LcKCI1Xb3vywuDVNWTDQVulis9
nBbGkRUjLLoTFdrONKW7MGA03+pV6tv4ssPQ5DlI2/YjyKR4a2uG4fhTQbIfLIkdQg7PwkyXXVJo
AMY0OtswoWYqFUKQnWGomX6P1m1cxuOt1Yq+p31E+Qgm0S2HYhnkfZJCJyUnQriYeExeuCz6Y+dM
z3UCm5MOBioIcY4I5Bi/LvlQ+gZ3CAiqhIGaybtoKZ9iAoXvFAL5ToqwhT+FUeTF5Zh7/dQcEgDz
TZ6BgtG7fBOk4kRwnLFwSEzFdQpwakA5nGxKW9ffLAv8BD/pfvwkKVl1ZRBo3jxoma/GjrUfFDke
6CyR9ffF0kNYgznpxAuFvGaL4QNnVbgDc5RdT3OuHzViYo5FwJq0sUVrHbOl2BPdUrpNaGabWBcE
gToYfNByU2vWTqtt+kzkXmxPKBVxKb5NAqv/4uIsbwnpk1tDsQa3MrGecbJC9UBPShfQeDikRv2B
+SDjsMkc3sfFMRFDBs/9bH4LiuXT4abRmdjFxrRS664fnCM6v4e5ROJv5d8dCh03SoPdvOhnbFwS
wj6ZPRKAWFPBC3x1Zqlc8sqw79Jca6HHp9lH2JfMhkma8h255B2dTABGTSSbq2Bv7441yXpQ3VUw
LOwWeefOYYcXiLmOGcqPTC/8CpY68eRi06t95laOuu+kfmBnU6iAIW9TVPrBnLh6zdIfiac2Wthi
temLRfzQJHCq7GL5Ni21h4eJnxbOlUbmPGoKqOxQBYUMtjH/L5PmWMB3wLPyOKjBfan310prNV6R
mpHX1JAwQ6YPaByOMiEgs+kwHbZFLnEgiuABtiqrqQPn7+B0iITNTJ5Rwq1LGb8aOzcZ2nFrLHzI
6unRHZr+kdH5Ggu7dRKVL1HYxzyPrkUnr/FY8NXAeCSe7iy1iAfcORprLFzUen0VX9KC/7aITahD
Pyjr0gWxzdypj32dbzxl+nWK9XxRxvuqaA60AdA4Fdjs9S5PBKh5uNXXYeaCjHgpdXSlfXOBA7Eb
ed2WYLzWpsCzHRj4ejJvGihFvL1jD4zuhBd7pisrhXGKmEMCF4yP0K1Qdo1naaFxGLjoSrvB0Vfd
hPNKkiv12Zdz8lqr+lPDcgTxbsEcYYNsezeKYICkMMwJAQwGNQ7A5yaomdHKuX5VStZhZ4pOloi4
5Zi6P1ZBZFN9B1dREJL41+gbEdm3Iq8ZcOTWc9tVCo13Nd11iWXyRIbHVpLVVdfLjm32zpxDoLyq
3sDdVPZqiog37raNNsMEWOqDmGNKxWi5LcJ4uyjWY2K2jPvqt0TM75keXetxW27VekSyAQVXp0ze
NGp3qsrlqhdZuC3NbquzXm10KkWtVT3RG56kewOHD++tJHrKCr5JY9HEy8c873NmfSWxx8pwUiYA
1C7XJ9fW5REb+eewLBQqyFqFnZ6SkexR7qlPRROdY7jaCNQbLlO/kKEzX2k2ZGtL191FV44z1lOm
HX/MiX5nD8Mb8483NtFdpTWPE9bsNPlFwUrKjCZXWOCGZiKlVIR33VLthjp+TZUPA0tYrmOx2B4T
5m1FSQ7V9ayBny+a4ulh9NzSdzaLDqBTvxbLfCMchYlvyov2vTZel2r2xqSB1Dv7KWL0dCRJrTHN
99FIP0n5+QjSBY6g8drUYhcnON5FlT9xa7tkuZuX8i3nPpkBUEc7f68Ftq5Y96dldm/xGfDwuz5k
FV6Ye8d9dDWkCT0Agc6dSU+h3pk4tK2+oW0XMFRqtN3SDhczjIDWh3EjtZrp0Vy8l8AbULp2NCpX
ulQxcbCIfJMbDLrezDy7W0d1sjfdChJV1IyeUfY3pYDwQwKzZS5fsg1jRAe0z7So0yzelOLF1ntX
R1NO7XjXyeQeUX88Jb5UYe0oBPHiU5bHw9Eo5l0CiwfiG9GGwb0CXS9Nott+iE8kjrq5RV5vr1+T
jImC42FClNRL5l11PHuBJDGpyw7dtHgUdZ6podoQZgLlGytfLZiuchiLMJ+mPH7KGHUnqbPXI4Tq
SXObSLlbb1U8zz5zvpNN5k4T9ZTai6fWoEqN2NTGcOpS85BnwSEHQo3N/jCbIdsapatSvjE6PS2o
3NfHIUuGrWnjMoBfTKyiWJinkFGnTSuTu7lYYKTek953XrXycB+8isep5Euvt0cX7W1UhJ4Zac/4
BoQo8h3+WWiWF9sEpqsYM3G/FjF/DK1kaLZs1+sWtjXB0fkFi+1wU1u1ZxVsmjwC7ah8rd8xzSw/
VEJ/DpOtWshHyZKSGnGCeQzYbTTeqFZ+FHn7DQHQSR8637Gz/frBNhsAq+andbkFJ96x3rhOWHmY
wV8xptqQz+szaPJTDG8cK9kX7QzXtnd7tYKemh0B8D+XwNhPY05CkGFuylK9wbDezViN02nyzYQS
JdGh30lwOjbpWY28eqpPhBLlPFnr1S57arZ+OFQxUz2I8u0QnNk5ifxVG09jRpaFzVNambfVFFwv
uKoJQzDIrUBTq1sE4B3w4EMkjbvZ7B5R0aisCslu6PSnMan3U5wsYCzrVSrVqyHuSSEwVMynpD9D
fttQE5uQ+bJPiE4hOdGodGal9sxFcZh0thDZVZ1YNuGBlflFhIalcPajMxus9WXrWknjLTK6FaG9
T+LgiZrsOgiZXnMCH5AILmGS7bI6jmmZomZvdo7mjvCk/CqlKrAgWPfJSq1MNljbxtu2jO2tkpt3
RTOccrU716Z4qgQ5SONYbZtZ/5qz/rFYCq5YfZUN8aPIs9NQz++Md5+aqnzUwkxsgqV/IvuAdOvy
quyQDSi4wC9GcKQv+R5pwXdyeR5UZbyd6P1qo7soS+dnibXLMv0MLAnK1wz1Cf3ZWddsnXnd4qty
aXFHQm84wrtYvzYgNSzQwbhYSg3tLqLQCNaHKm6QrEwhHdk8Ii/qtQamdPkAsea+Mpeb2glhcE9o
9OKp95NYuTA1U/ZUVpeJBQ6tnMn0MV260zCVhykDX3FI1HBw8ap536KmuatHh10ORw12ZRdOOxzY
mjdRsZg666Hf5NFumpkd2RlijkDXyFxlvM7UcGeP2THtg2ug5Qd4n/uF7U0F2kIsw0wurLUZcgZT
XLUn0Y6H0+4dyKLpcLTU6a7WeibJQK90Fuze0GXrIhWcoTgZinoZFoDKpFGeHPSgWZ8dnbR5ZLCD
70gJkU5jAQcTuq/Vxjdb/b1GY8SSJMZNnEU68q74vVUURi/sUXoLvEjTeBVkvOd9qJ7VRr8TRsE+
PBq7uM2+AkoiwZoT2WbvLrOcvSJY1E2fjjsFv44+HBfAY0vwgaaAxtWwfSzta5B3+zzX35jBaNtI
RWuzvocliV9VkO/TCnZNJ8UKbYePMdoLjFpvhFF/z5klBW1IVUZlT9D2mSIMtYo2HMe+xvKpuw3y
9ElRMtQX/WfCJ02zPGFr4GHrdh6qCJuWcabPapStEg/fG40hmJU4By1pn9ahW20qHRzybPWB+yoj
Gz5ho5zycTnqs7aSpb8gDftpVK3kYV/vjH1hFrdAXXvUputzpxWtK9kQ+3g8Mhy/N1n1DXbU9Xrn
5OKoNrwmuPuVcm+lL87AdhfuytZxHZ4Drj7FJtSpgXBq0qcwILlazUjWcpIcy52Yg1uyUs9oFI56
2T9oU7Q1peOZcMlgxSAekZ7SVK5SjN6I3mpaK96jUIKXAJ4pTDoj38uhu1fNizoWmJ7krzACtnOz
Zg5Y55LeFJT1hY8OSrE62qza/TbH1hcdYjEeIygqgRUfVyIMXKSgA5bOgvuK1hr9o+cEBxxdUvxV
srJ5mlPtIPrkDUeFfQCvqYBZUXT5VQFeU8vbQDORZ350yTkyCfcqUNC2jAGnmul0G57S2XFxlrGQ
JU2LfT1SSlGy7jCvcWLhS9md+e36mJXrw8/FZ8ndDyCZec2GD0cLJ+WrULQfDTU52rjiYWCLjIby
zL8NVR393MoJvQIkX3Uenq4BBiqHcijXB1qVG3iduRfGtqtMTccUtMNakme5amH0hL5TVMMmCwo4
fEW1MXgDTLZy/nQi89dQR+3H/mNE/T7q53OIhwfk6mcnUm9CY+R3ADijPEHs82RXP6z/b6i5n7Ow
ww/xJgYRTZJ+x07/lLYQ6Dk1KLTKaQIb7WTmD7Z6qg1jb82G10pI6qVyn+ncT16gwXruV04o+qu1
vbAe1qOZ1FjFUB6ZzcMBGT29EZd4sI9BhSrfDNTXqsh3one8qjD3djD5y5TjIazsI14hSclsQbVV
g+Q+Y2GZbLpsLHqYC7RhtwrpLo28LY3XfLhACoFnpW8W/VkPg7OSBv5oQVMZ3KB4tjpAM7psJTjU
4iy778xO3AIwl6+/oOoDB3dhgntF9B0TUA8B+qPF9HizJC04tLNtOhrIoHAFnZcj6sMSd7/6o1jd
9666Xjf1sQo8KuNIgzoCpEp6HG/qPL/oOMFpS3Fo7Y5AcA1vAVaNqOqgbaXOtgpT1q0VihMzQ28G
X1Zqa1egJ8DF8pVznayHNRoFMTnhYlDgamYN6xtlcYcnXtqOZSxoKGw7U/gB7DMP7VVJgBTMXeZP
0EHbxA1IX8wyn590Keptpo7fh5XPzOVIVOPe4LEyHERl1A0hby44HhSJOxMLXdh/dP4MZCjW3FmR
YhsMIQwTdZtBrw4gTme8dCiNXJwG4xnWNnR+B/ap36T1yPyoVDfNzGImMWrdoJTCusCBeRBDTaPK
8uOkxIMWuzlaw6c2t2ALoRNYlzIHG2EiJXypWyh2TN8Mk6dJF9d5oV9zIhOFkBVVN6tLTZSlu7hX
jusCxMtlMsVu+3inMrsgtQYlNYIZOppep/23+v42VM0HHGozEm1s/VsGCAyb/xgy8k9ZWtenVAsn
gBaVh48+HyvEeZW9jONdaA2AceAEZQnq2HzlxsrMptyumYGuC15w4ZpqlVxcq+ny1fFKiqbwglTA
JoN07qjde5bly14fExaFXKJ2qVGvqUH4VjVdwMzdvnFymLDqc5nhAIU12XkOa/7EFL+orNhkj0yQ
F+G4JYMQaByLkxmad7mKOtuSd6mAfeAo/XeZ5nf6yvKO1ed5MQ5Z8djYL6b+LR1yHpZ0OwivFUNy
MCjTwKHV4WEA+t0qzB8e4gVjQRnq/ac9g0TmygLLb66YH88wbzPLah+Cukj8ZkSjrUfdkzbDl5sM
8l1JCvxkpGVAjOwGn+Dd7H2pq+WxhBGK5L6aqTdCcF9rMt6sRaItIVv9XavD+k0xWohVeqpCJQt7
FWDFGeobyxiBEaqmZ+rSUanAAqu36jz3J6I1xs28ViY8gD2jNpIpkjkL9wvf3J/SiuByvbaT65AR
977Lp4BuXOsZdpd0YSZWtwGz1a3tLDoGDYvxGgKPJn4bluJzEcOSeU0xge8mktTGXu+ujKQ3H1aW
B3vQDMdFC6lCF9lGrpE1qB6F/T7ELJ0NeYpEKMCig4IaFglRJ/0bmbqfdhDis9BQl276PsQS2qrG
76pO4OKmSizhRwpJgoYZF5tcOohBeGKFn5dmcsjskEGz6HHJ2uhhKGq3cFJ5X0tDO2VZyQ5uhuke
4h8MyqiGprrMtsq6FpdEp8yajz4P+S9MA7z+B/MS2/10zT4J8Cjj5ratFvO+noaYSVZBwY4L68F2
GnMvUhIt10+0HkE44YnfRB4EimxnjCNgwBSU0XlWzNLvWaXCKXuhb8o3bTnd4AJznAArCjBz10wb
NJ86r0YFwLec1KZ8MozgtCrfpqA6FVTACwiN3lAJS/injnZd2FpEQivSmkFWt0AcwAq2/SQnJKpD
dljfT60wX0SNSlcZdkj/fJLbPFO1/dUFu0Gkh0VHe6If34+DeRVY4Umx7Be7UbdOmPgmNqBKGt5Y
pbXRUKpEtX7fWPIJ9c1eGNpFdNleWMrBomRbBuV9fe5WiMCBzLzRdcB4iGtN0V1nESm9UfiGGAe1
kMPG5iTkgNYR1Slt46adZM+m1ADXq+ZZH/ruWh/1C4k0R+QRmd+F9a7NmhOPOApNs34dYmWnQWVd
+hBUL3IOCDcgFsmw9NrIuM/sCPc8HXDUxGqA+AwrU647LaEn1a5zAwv0Gq5DzGcHM+uOKoEGB/ZK
ehGj/5bM2KEMxQOxRnfY9uJCY9ymCVi+PZ2moXvMswknc8oZmNGXwUEDhbmJa6itH2XtLXwViKmI
c/M28Rd72OGS47j1bDYbhITbXyswIc6hxl6FzuKAKffNr5ACO3veoavIGqYy8ckp8kdHrV6HMuOG
8b7HOdEyyXxtr/vEVPe7IrbvgrS/rIVQ0xuza06dl4xauZ2k+r6edVprj2LGSi8zX5Up26lG8STb
dfmLuqs8QFnfSQX3J009OnX5LTDrm7EOj2MibwCFIaZkEgoZz8dsXNcVxDINWIGun8oEA3Pza+YK
ZbJ5jphm027egFOfh26Ah6/v27mG02EoqCviF65WgS2MjoK384NR97oleUzY0XEi2Oc8HKuRoMDZ
J4dVQH81IOwUb3Y63yd2dui7+DGIi++w8kqW++yQYQg40w3CZjukkm5bZjdaB/cfPQrCUAfZCJ2R
7lSfdT1pntny/aNkAdNJCpeB6AE3R3f1dpdRCpGWEAtLg3ODKcdxVDNgGTpJJ26vJHSN3mZHZkf4
qOyeCfy0KqHQgG+0kVWznV+GWV7BP94PPWaE4bgVtnKtdt2zxrsa0mFSjzMOUj5XCMZK8a5R4Kp1
xaGZyXfqAhtiV/8yduFdHmBPAP3mtlLw0RGzTcPTiz3QEKT7unwvoB/gTJOeEkjMx0Ivb7oKZeqU
agxwUxJ68+hGMCPTZPcC646yuS5vufg7iC7Rtknt9Ga1b24Z13DHlWpTLREy6wpWLXIg5JMxdMOI
xnyJvjrTvukiwOcFZ7emKI7tqD3DGPfLJr+prXdKjPUhTd0JQtk0x8xR5HHUlG+o5B7X+4lK9E5h
bYPi1u8bE2ZPnspbo8kvNpe+X50F1ztNkop518ryHDfTs2xowxUr0m9NpX/MBTagheWt61AYk/kM
zqMhys8b+zWKFtT1TrLXVAjwddPc6mP42jXpBSLNQ1aXLzYr1/pzxWWCw3YlsKJcDf2rvmTuUExX
weR4iEtOwWKgADZeShHjUbIi4IzjXbtSvsLS8WVq0RjjYpBXJ6XueBAK7Rp3l1fkB/nWKdFFNVFz
jMnnDpaI1ynvjE1YKHggKa2NHKO/wHdl9tdsFWe+jcTsV1V7VYWT6yztGvceVG4waZ+qYTkrDQjL
jgBuuYWYb21cZtt+xyfnLUek18X9oevsY6aZd6XGSw3bemMmLP5GCw1OcZYbUP6doxUp3z/adw4X
2FgMv+li+NAGQmgqYqbaEFfNXapGWNqp+wo5yfpXraq4A7DdKSGwS67C6JU4N5SIFbCVZTKt6QhI
DQxVx/YOCznIvGZ/XUfRlzk2NxK/Ulml3qSNbhEFV2tgUUenUTSWr87JYUiXb6FhvTpra9+LY12O
bDxT8qFRgecFr58eUbKxZS3OcID1xywUcrAuCjcJ4r2dSiDkjIln5Jzk3B1C4Hpu3G0RJUAV0qaQ
KO3vwi76t7QphoelDeCLmD1Kyvgg9X7YWXUIkFYetbnO3FaHV1hq03W8jJsJtopvz0v6ZWvtlV6H
O1a5L5HT6/S1fl3BV99A4K9hMPT+iNVCU4q7ZbDhnyPWOxaYOdwXbSlvoWsyApbzbachHMqLNVih
CN6XLgndXIbUOWNAf9lrCEuojExZ3hnx8LF+B2xp/FiRV5EGy4aJ9WeEEo7Ke+Q5aubQi0m8Xlr9
otuthvYbkXwbTd4cRgfLWh5a1gvG6jVaHrhkEFcQCTlvsancZfl4wPFok5eSaae4hPw3VZnumogB
YmNSdkfFo0xi5Hj0O3OOiUu3BoUwjcHJI4xgv8fGFs6qBE3VvyFL2YZxfB6a/tjGHxV8yrZENFth
gysM5bKuqAvLkYBmkbJuy7HfdZqzt0aYzbJQbjM98HEQAI3Sk0dDyV4RVz8WQ86yivBXa/Z0RNco
I45qDshkNS+4gZzHuHu1cgZNq6W+b2c8V6MxYV5dvNUBtMfEgtbev6pZ0G3jqL7pa0wOewCOLkyO
digEXXAm/aRN1Z3eApAnlkFqYHqqJeT0cWA3DXoqkmBe99HYuQ9E+NjDNGaijJKhWM5NJQhgsysy
AhqsyBZlpxTzSzRHT0pk478xeNPonCDpP6T98jjqNsDMwjYsjKreB0XQMwTTXQvnuk1JPC+v2Eog
v7IL3O5U0LumgVMLFa+4V4am3g0M3r3BxM6nN5XJH0oMs5ZuIC+9qbD2CpzS2oVKTbZPUC3HAIXt
qh3BWQvaKXpd1Qx2Us2xLFIG4KmZIHpLcm0Yg2cohNneFnpqFy0iQrdh+ZANsMcAz+AOI4zlNewc
6EOGicnwNEo27MA8NtDevkpTjO9OX8SeYTXjU0OncotNwby3yrQ9Ds0IgiYTuazA4LEninMftYu5
R88HHhgwBd1ZZh54WlSnR90EKjDTHsrrEIzVPlZxIiOOpRs8VDn4gs0MK4o+QR1Hp1a/ph1VIB2y
QT3Z4ih1rNAA0TMOqPW1ON46Y6j6dh+pJwfiAfVAPkDYacJDBQ72wpj522AN7UkuVeeWsRKckhQj
mVID9Fi0ML7vin68mnp02FXewb3LGcaDGMPrGCFTUYeMVzGLzVEtwOEZ578SLe5caJ+67SKlcs1U
UhxDO8zwo9a0g1U3D405ERzjpN0rpILKXUrIgir1xjUCRAIUGvV2FhVD5x4+Yc1oZFOOmHPxzWl6
A6vc8phBvFct2w00ULMoxPSmHqvkMmYCK+RSZM+qYidU0p34KDWpcuvtNsLRoYm3U5t8V3lvN0zE
pgc6I+yRI5A828HQXzXhEJTIDVxQiBbCTASSmtsJQl0b97Z1vKOPZej2ds9wWmUON1UYiUdQsuCC
g/wGlcCORrOtdyh5vPp1Mu5DfDzcaQnio4m5h1/HY3ooVjw9Xpzpu14toJUqyyTFRmR786qiqhxS
QdDEobQrGxRSSjtAYGgTfJXiaGn3EJaHY2mG8zM1tXQVM3jRNKPZDnUqDoFtd+gxJ0y7tMRwtoZV
v5kAdh6kvGSLg1EebQzHgts+51IiZsbtMGnUCHYyPhx6BI0wGWOU6yZe9TBq+02d6Pk+S/U7dTCN
W0fD0ktZ6AZkfDEMh3AQLXzHCuuBJgN5eGg+tTNADIQ+OCqVnewMfrzPlOQhTbPXQVONfdKs6dVd
fZeOxrs55D0rI3Iz5IN4yoXVk5j0BF8LtbhL9YJ0jSVWX2ZCijd2JQse9wm2WGkapAwate3+R0NH
qrRG1d/olXYbLZpnm+KwYjiggvswr85ZjO5kiW4WJBJGgHKbqRl9c1SHmJqn7n9Uoq2iMEW4rGni
vAJD9WR+9YCvjZO/2UCtS5cyO6cqnVf8lScAPdy4nXLUb73S1NddAjkPbepTujqPCfkkkDRvOqNp
PTQZmRfq4OdmVT1GFf4JK1bktJc5z3EgLPwirh5Mp8S+E5JSlrkYvm/h/T6mXb+6g6EBg1oSJl4K
+Rp7hO5NRgwHsWS4/dXV+D8/p/8Kv8qbf9mJtv/8b37+LCsQ8jDqfvrxnw9wlsr8v9fP/L9/89tP
/NP/Ki/v+Hj9/I9+8xn+7r+P671377/5gc2S2uy2/2rmu6+2z7pf/z7fcP2X/7+//NvXr38Fg9Ov
f/zyWfZswPy1EOOnX/79q8O3f/yimZgI/+ePf//fv1xP4B+/nN+p8Yr48/13n/l6b7t//KJY6t9t
1ZGqtAzNUjUWz1/+Nn7961fa3+nU0T9JxzCEQP//y9+wcusijmr83Za21OGzqrqpoRn55W8t9Kx/
/UrYNp8xVUM4him0X/7vt/vN/fmf+/W3os9vSmQkLX94dUv9H1dYG6Mya3UO1oVqmlK31wP96M1r
ZxN7uBJiHHc0jvF+2YOw+ghd3MZVvOAvTNC131qT//5oPzkBm3M9C9KpCw/J1nftqnYjL9jF/uTi
HOPaz3RU3g9349/n++P5/dYk9tcDOkJYwrA0EicM/afTG+2667RBAQ2FBGqFz3mpQwn4q9QJ7bf2
v78/zE/nVXe5cAImgl71Mh/l5/hO7UjqmR94wT6NtsqtPC7b/j56g5n25yf4k4/47w+9frUfzJVT
A7Y2YhtuoLvsxieKyqN6QAC1GQ/FltH3X9xC8QcPzG+u6Gry/MPx5IAKOps5VcO3j9pD65Y+euwd
DYyTbBI/OcxPkYto8lR9JPYGxoEn/eAldHEiOKLm1nflLvPje6r8v3y61qv807PsQEBgLK7yLGvW
T969eLYvLIpcis7DSBnF4U7bh1vFDQ/ST0mE2wanxu/35V/YWv/hYS1VOJjWWoaq/nRYpy8dMhk4
bJHhcDMuu2r+bON8ZxnyL470R+8PtkzCdiS8H/730+OMfa8wg/VQycE+Mh7v39bzG3c5agNPbPFu
2tP0/PkT9kev0I/H/PnZxvff6cGdvbT9FBUkTrxhHv4Xh7BMTXe4eZa0f7qChWO1RlyVBSy/Tz09
hfZjmbz++SG0PzyNH46xPtc/PLetki9BpHIMcd0+lRc25I2zdc7DsThpR7FV99qrsvvzY/7Bauc4
0rYlZyVV/ef0duwxpJLUHBJMdd9moSuK4C9uzh++/j8e46fXsS6XtuokxxhdKNm8eEj8FHdyFzfY
GCdqP3v75yelrTfj57fsxyP+FKUkFMfKafjXNVzbUVv1527fejMCs41+Mg9/frTf2nD/a3X74WDr
ZvzjXbMn3C36hYPNVn292sA484cINZeRDKZdWIFh9bxU/V+c43rRfneKvMya1DRoz/pPz6PAI2RA
IYCb5SQuswx59Kl2NcuFNXkkk0KIy//iNH844E8P59p9qj1cEd7r7lDshr3w20Pnt3+xfvz+auIM
bUiTIzm4CvwcHlotetCIjMMYfndo/dQfd2hjWBL//Gx+/6pxGMmsQzVswzB/fu5TAPH4/zB3HtmR
a1mWnUpOALmgRdcgTJNG5SS9g0XSSWitMfra8KjKIO0zaSt6FS3/8QUMwMMT956zj0J7zpmHqyL4
IwVe24uXBv4/35HBdkoETGKJ7IfOc8OFSBQoAuAclQd9q02Wl1sjamC0LxAClVDzFJMiXtKtFcTt
CTpjLN5gBsJ7jUZHhujFTJtrq3mTL8XXS/9cD77+srOXSUcvmfqaXwa2LXP0tQZ71I7Z5lDZ+AUO
Ib4dfy2L4Hj6+bFfuu4Z6F9r4jRAIMwTyeDI6y1C/nw16Hj6okth8N9seJZ7VCWR6U3mbZ9NAhn8
PtlXJ+5xpb3RxHkhUsAbH3FKrsIrjZhBm4ftpval7cdZyN0yIXy58N+//2kaN30pT4UGc+2kLBFO
1AzywBNSaHTZc4IgSB1EjGSbTrsQjfHPHd7X655NCVkc4lfKue4w/B41mnZkZ6oChbt6N1LH/PlN
frMr/3q1syFkWAW4jJFXGVlwj6cnsf/dcewuCU3DhIqN9aOJOyh1FIdjFVyIub7wA777hCVDNZbZ
b9lLne0quyHSMfEqy7IyuPEflYWlOvavgCNu/Gu/swuPau6l+LzvX64paZamGwr7qbMRLOqF1tFx
Z1QpVHPCfVKThyvI3ti+axyl0yBzNWz3TSVd2NV+s7HigX+68rKUfxpW48Apr1K4cuP6a4qIa4Gg
neO8njmZwMqBbXFPkefnh/z38PF1mVkuapI+ocsS9aazj2j2szHwZfyOjTt7hoytaSW7QDqvM7fj
Jb9L+8x+W85GxOTpG8RkIFH0DeCxjXG6lGn+z73Kl99inS20AWwmMZr5LSUDq6S8TCKQ8/P9fjtj
W0zXy1HXYov+9Rnr2ME4JsGIFkhJVOdgnS41x+qaNjs6n9v0P8vr+9dUIYsa22yuJlOZ/3o9EM+o
fBCTQIDcK9RbUC5cGDbfzbiyrMuIZBUF+dLZHQVmo7V5YLI1Dm5EsV9pMD9T39hR/rzw7L57PZ+v
tDzbT+OzQUpd1qKxwJ9OFpFsSXxpSleWN3w+GrFPSYomU7FQzz++WiwtiM7cjFRcp3pljxnwxQQL
dpPeG4l1jJEQmcUr+uY9NN0VTGOoj9kqiG4iLdkGElpaDS+6eRCDbFdAH6nfA+MV9cbWFBBJ8I6b
5B5o63ZI5TU+QLtTLszRf5PGf7qF5Sl+ekqSmvKO8Vk6oyd508fkdmv/hCY79kyHfHS0VZQZutNg
roA7XDqJfzsYPj2/ZUr9dPEWj90Q91wcaRDsQZhOqbDqEDtklxI0v5ucZVWhaER1SNWMs2EndLMV
TmYIsqG8H/qDMFp2rMcXRpy8TLb/eJifrnI25Oguhl2gcBV5Le+sVbIBrnM9AwWiMO5BdH5ld9Fu
Om/yhLXuZV6I5adaBc6lmembk9tyePr37Z59x6VCB6xp+SHLESfYw223qTrY+StJ27hc3MyL4LJu
fp6svnubCrJkqnOihj/p7KLosGJlqH0O9f0jqC0YpZlrmOVOKV5/vpBkWf980mzHdbygiiWKsqKf
XatvAOXJGSfsRmrpVgY2vTSnThN6DDlW4xmzi4/YtUf4w0rRZV6n0leIHizq9CGJpGh3iQ2YmBma
a3m+lrAyJxU+ggY9Lxwe5OPALQV00tOWKuFGqyL0Ehyl/PBOMFJ3knY17XkwtScttUDWPlW0sOMF
1mIkLzGKgiSWjpb0Ks5c1kB4BZa3mm9EmOJlLPNYetTuw7GPSgf/5F4e75QSl5BPSUJBMSa3tzKr
dx8g05Xf0vK64eI1wDcpcAbtmagL12z4VET6mbRyGMpQNj8S4YBjDYld6gz9FLCZbWiy+B4e152f
TPsZDI6SPHR6Y/sYN4ok92JNuuragS48Jm/UecV7IIh3s3AjK8+a3l3TJ6BHmVq7qjQ2PkYvaMGr
yi8Ql45eJSpXsFJtrVQcpj07m/4o1Az7xW/UPqFW2sbhFkKEDc3Wow0PK0smu0B3wVlvSlHHDFDt
G1MDu5n+rkcw5MbkiWzWsBGto2BJrqYpwEXH4V5t7gVw6unku11f7IUaz4yhkn2z4BuRXEN+UbTE
1qxkXRaVM1oGhttgXYqCmxvNru0S7Lom6upqMbIDE9dXQrSBYe7NMCezFkOyjmzFGJ2qZsTEBT02
AzVgiRt63kNNu5VVYR1FI+1VmgZ0xCFEQV0enUJR4aftxvZPoo0bDK3b0EA4nJHpHZJFA+4oyH4Z
wmwPqU7Bz7RT9UOvZwAuvs3JczUGxW6e7mqrdrr2DbzKIlZze3iDmDcOeoRio8YWoMre0mrCXOsk
YDmS/o+iwO7HLwa9cJPPoBB8bkDqNiIesVAunJT2UDvdQTeit0Zoqtq5FZJHmp92RIBSHlJnrYkG
eQjz8n2cs0M61mTfYGWcX/GKggR7E0p0WiSewk7MV0D895AFyFPoXVBSnjBYjgX8PG8Du00kANbN
VZDJLq0sOvRPdUO8RVdt6ffewgt0Chlk+rSZRyw5lXlERefoXHBAJqAisepCD50JKPN9BwivIAkC
SwiKaAXsqu4pcDhqpYJCbCFnvh7j1pnk8E6pemcuN4tPQiV1kV6SD8ddMGmQKRJ/eTfDdgu1/iSC
nl4SyjD8K62/HfCdwuxYVd1Mwztk4VZXnmTAvnsSMmAodLEXfn3pj04IEHdEPp8iw1JUaC3wmWAT
oampIO4lhwivTFJwKyH63DcEZ24U8703OC8RVlanUMV0mYh2FyVeQxM34wXXWfJbN+l7sivPuFND
Bq+omo5iRU7QAl0ycVMG+qbDvOxXt2bekMxgrCLiSLLgAxbGKk1hUY+PqrCtkDQbVnsc+9iRsaDp
MeFk8N1KAn/Jc260zKmKhud7rWrkLMVuZeqgRW5FA31Tctcady02usUqaarxBm8w4Tbod5N7U2oP
0MARDR9KpkOhxnveQIvx2wMMMlsaUbhZH+GgOhK4NkGu3bG7SecMuDXb//pVMHcI3g7Bkn/AaXo2
/ujMx7po2QJt2zAiqCO0sET5a2F81fxuy3RiF0KFSG1e5SQqBiHs08xazwbCq0bw8uo1AdQ5cKSR
RjKTMKPM8rCOanUz5BAANaTl0e9xeKoCksaWqCoID88iCGlVqW2ZiJM+zrwcMqPZ3KV9jDwECEKY
bJgExlBfz+JH7Pduw8tIgYbME6SooLYjQ3QWD9kkPlZ9xbNF3F22TpL63iKdorWoECc3sFtOaFGL
9EoFyLbqWCJdKY9x72/ICIEQEx+gnaAaizYiFPhF5FEltDYRv6ADWlXBHVM0ORIIy4R9UddPRiJt
NENz/eFOz5GYtfdx8eyXh6EXiSbubRE9b1gXriDObl2cAglPTiI7ErbTuGXPUY4vo0ZwZIwSLM/W
Ki5Z0j63pnbIYJ7o6ghNHIyOH64wh9s+dshMe9O6d3ZKyI/DPTAdvhF5rXTIFDBjqDAcDL8i9aZB
2Cu6jRE6araAcbejEe7GqXYLgDJTALABEC/gJxWMrdE8qVDHFUG1Oz2jqiSs9Bn5RD5JV3CxnNhs
mBQbr6iDp5wI1ZJUdR+lhWaBKIkau+1TZ5KOI/hSUw2vJHDxELxX4wgHuP+FVmZDCEIExARhuS0R
lpIwenqUXDJS7BGVWrWEWmOV9zOEau261yLkh9dGrGBbEd8zJnGlwbcEQW5NzgYChsS2rMfMEq+h
ELrBjGHI2lBA2Wq1eQWRzsOchTzCWHUy0Gwp3pRMaFG7g4a/peTG1Fqt+uqDEGinr9IjnbONIQlX
ZtljWUhcH9pyZEFJJrcO0kWZoCpHkCRn+koJsAtZFf5kkWrbs9+QdOjHtiAGXlXgrFdvsaIiKJUd
cfG5xGhJiz8DmTDWdaRNaERnqEKvuiWtaprngr6W2tGFhGoL+GfBcbNzEHZSZIJrz2yAVJxD6k0g
ZAz+dN8kGw0XgIAZxRRuI7KFlEa2AwvtfNbZi4wvFN8RGzxHEmmBqpMNr+ja9lGDW80Q9rN1m6MO
mePc6UIACXWPDuBObT6kgmkP2ZxeArpWHWVOMLP+wnskKosR12LSiFdICDBOqVfq+MdPW9cCKWzO
0XVYABjMNEcpHgYDkXddb4sFfArUq+El5Glsq5rpJLKx0eVdmrO7wWyhd6/lRN5QCpBNkvdNRNb5
QtQv4eppzzROdrqsbggXsP+GMsGPrkbwt9JwzLQJfSrw1dHciD6bCVH3dDk/Dr1Fikq8Hyp/Yza+
B/3RmTnzyxVmNf2dtJy1jPgSsLQyi7uOrEh/vuskCwxIvQ4HPsZ8freCl0Itb3SkmgWoJlDyAEMN
DNo31dRspvFhRgcVNX+qkLkSGU5bZ5uONy/oEA73ZF6APmKvU7xIROIEB+TzToCyYkZqB9fJbkn3
CgjjaiYF5glwK9BtVccA7pVNFbzq7Lr68c2CPW0Jzxr/aeKXJIZSOKQnrcfK6//OhvchLzFePVa5
CPaRUA/zDSrlXtYAwzTaU6ec6vypqrGXAh6S0aoFZGUrBJylALzT7UKWgTEIE44ug5m9tJ16x7Ni
BamvyYehHRB76Gq3lvzcN8GqJcIA5iMBvWw1sFlVpzR9m0KiOZQW/2nAMdrYKaPKT4GVONUe7Ej8
/IpjRsMtyktWQV/fqoitJhQxQQZJfFZQ9lt8HzilerZq+q9uejAX8Vob0/zAAyiuIhZYse7c2TQw
0eHxGQT2+vimIjpB4fzSZ4jgiv41ieJdw+JcDJ3bjUQjKO+tMNpQNvmC1NGGYEb6/HOOlVcUP5R5
gDlR2nr60vnrrvVR7WPuM4p7yo0owEnIiVq7xWEUi9l+Ueam8njAY7FGz/LS6P5DB2klMJ4S1NMW
s5IavKVIc/i2ZHgGxUQ4U/pHzw9GfaxgM1sCIAIcJzEVBwae5WN7TsN9WhGPPuEGyeQt0qqrti02
UZa/6QCTYvFKQ4HbtI0bh5QnDQRfynVn7oGJXksh8K+RVMOKpzP0qMXZ5lR/1OSKahu+r/he1GUX
JMGuwenT9HtQjusOj0tRjzt89ASOd0w4xToKlXWnd7UNMvwkyMYRjfWTSgUkQwuqEixHOseYyTcR
Ky6DC/mn/hJW88YQ6YfLtb6RCblTlPJXV0FHlxDmsFrl0kBurAgeWp49WD6T+SKNxiZWWyejZJCr
1WNeV7swCPacv1n70mBlElyaWSOldROsge7hH/iIBAwuKWXJTi1Z70EwccgzCGMrB+sxkG4FcnaS
TtuWurQ3ldiTk/EFuxtQycLpMsGt9ZtpkPiMgiU/yo7BSpqBdD/kL3n4mHcKCqLUHYi5sDCXYWeK
9LeALC2SGbXxIBS3lhS48VSsh4CQ1fRaEMBFV4Ejm2/z4mIGf39l+OW96MPKtPiFCuo3mIVzEPM2
by1iiFdii1kvmPaWOP0y1YpIEeiwoukjjhMQfiN+jlK2rIDw9zzBWzNki5KMt+XQPhYN6SMjPNQi
2MiCuhEFTqZzCRqtz1/1RKMbj6OI6pSsZyWFLGVcydwsnC0+QaacLqUBbPZ7GRsT2njKQXrFueeW
Sh8weHPiwDMj3nvu+BECm/i0Txh8gHBhUWqp/AwK+hgy71j+9DJWpHK0VLg4iInygzmMjmT0q24x
NEvJqdMVdyQMrC5LDleIIBnfCYkMvfKRoQI2BraHSbLWVKA7Oojb7FXMqPezFUYTOXXvbcqiFT1V
2bUJ279qP5jjXkUN9SB5TFmfOB1o5N5UbWMmsxMIQ4nQN/NNT8FBNPgFa5C/a6kZiJ34ShDWzcBB
x4ANV6brJn1Se/g7HRtYPE2xAeZNWZk9QtvAxEJkXpPxtIpVDGcg4mScehZ7Aj97GghvERUnMsoD
OT8uDOExN1w/eRzHu8GgYgg5DWUiZKgVsl4VSyHhNzEyWjD9VPI3ImuouNeGfTG9ZLFtCvdxd1RU
KClgGhLgNSXjo6+n9VzcQswx/cSDauewbjgh7rUAh/BEVFCpXQk4kfqOUHEk2lAgFmajzk5XJvyk
+mPkB5HNsqHccH4t/Ieou9GXiC0CuGy/Y3lpzXUMNEbFU1Q1LzKbW/9gxJx2TBhl7UOZPqjieq5P
FR7bkEoLBajuPgVbhl6aQaE6qJKvRlE4TjM1ekXfWywaQV3hR2JrqRDTWmOb1azcrvyTAICOLdLg
JhRWK1wGofpuYG/Rinu2eo+tcWhJ18xY8maCpzX9kcCjoSBJQGsJLvFKfjD8qhX9rjXc2i4+gZ/E
kteQ6ATwssXpM/tr9IvQaNkJ15MrCIntL+BT614NiaLtcnvBCWaYNiTKNlWt7QNpG2t4hL3GDI8d
GC7elrmbIe7QuGzwKs9LIhPDOY//sOt1QuUJjKGrp57mh55cMnj7O42IkLAHuHUg1UQmpzBhxcL9
QZ3nSTavG0T6w8RrVpnH9Hb0BA5fmFqGJoVKjn5lxmAn+YTDlVAr78NpnxcPJlAnUEh5ddtUte03
7TpIj5n4K8I21FjQlxlihcq9hSddQxKOCQkYkFzBep9teQliiE/y8MhBc1Uwj2YkDaWw5Cz5oZ2R
Lw273MRr3MCh4Fz3EPjPU4eEu8JgrwEa67YztFICQ/VbGrobAcVoT3WnnUlnN+9TMpSyNnNrpXCw
KLZwbFogOQWR7/ohrlhcmuUEEz7UhrSKcLBGbCRb9sY1EXSGiT5KAluFS8SgxtVQ0qq039JIfNIg
HETedCt2wC6PGtjZ2nyYog/df6zHPxonSRkzqinBx+39Q+xb9oQhb459vAMnSl0NQRuNItgdQwW5
OF8Fx2Y5vzcFQj4Y0cLeGhgDCTRpTToulC4MqXtfhaRFcSwhsbcF+SYn+h5aNJS2fDWyH/FrY8lC
dzLk+pVO+SCwxT4Fy4yXtL+qZtkVSgFYhOqa0KJTBmOenoIguB4pfNVz4iFC35K3ACUacRhrI9Qz
p6ieOihyWkQCVWGgF4ZxAnktkDGGYrYeB5p/4Gu0yvQIx7nR4xczh23dDDdGp9waQrGl8gIjc9+b
ix2cYFwDwLf2aEh8DzyG5QTUSs8l0NKSo17R6Jt5inFXUTWL32Am9equRgbbWrB9gVNGE9F+wbhp
hGZdCC8iVaJWF/b0XVb1eFdBe+twfUTpWlg8Ns099S4Xt71XUUQpEn8lR1Qoo8KtcyhcxkK35zsP
1dVYaG6eUGkkqg/P8ioh91QsHU19EKVfWmNu/OxRpH2i81IDU/YkKOIGWCdSYfhr9pLRko5buObQ
blFJAaqpjrn6Upv0FlpqF3WwwWpBxeol89+Jol2N7C0sP+PcRUin8GwILzl0uJajsJZxcLkNpmfA
2at5qDhYjZCHgocgkWHklVd1JDgQ1ldAitdpD4GH8qwFXAzfALbebA/iYhPiGxQSgI9U4fPybo4r
jgQHIs1wQxLgGrhSCnBo0CmdR7sKq1Ra4UONb9uIDBCOuxmf11S/gWP/GyahxfdydDvB0StPJJuQ
gnYtzo9KhD1Ok2lHigeBRDXw28wnJXRmQuHJ5+1NhG5TRok5KfcFSQTkSG7GvtlSeKBGzEqVu7B9
WNSP5GasjAELXwwwvDj2nEgD8BPG79IqtoX4LlhXGZDBuPnIfIqagG8mdpNV/xhBpo6CvUbuTcdO
vkyLTUZhjrzkfR/j64z5/qq7elKQJFfXBceIHvh4q3THslV2ZSIsk9JRnuZ9388EybsoBaHp3yYN
WLOQNb0m58ISKbkY7pBem5n6LKTk7mLBnll08S9tsL14cTXv4l5+bghZEpjlZCYyUukBG2LUUOJ9
VIfbRpx3iSDf4zZZS/zemIjANgsw/g8bK8Ry2BSPbVZvhySl/JhCb7au/cSiWI0vpO6ciCDnfoI0
BJegIXVgmLZ1LwAYTqB/iFLjpGm3CxrYaIKPuy+4nvCm4EITVphOjmlyqKm7C6zPGsLHSEeFg5VC
aAVMzHhVKbOXzXOtvsvWr4KkbZLaVjFnUr9JEGb6q74d7bbK7tABbnyME3n+MAcfy3oWSjqSDnYq
MJ+L/Kal3hi2zF1JZpvL/oA9X6+t+5DU8GlealZOWm3UkK2TLpGD7XsCJRBZzFYx/AtSDOEAOnV9
ryl/JDZhVsuM4JTWtkewH6t3QRq6A6Xcksp4ZSrHnA99AX9F6XUrgHhvI7uqP6KEmY+wBQ734GtX
Gd038a0s76z8Hc22vSTrVYbkziPxAV247tmut9k9Bge3V997YmTaA2dSG2oCDtVii6Tf714K+SjP
24xdnrzsChDwcVaM+Sp1i6I0i4TZk6slQOXSmVEXgQ9vLhOIrwBJKluyrea7jlOk7A83LCQc6hwS
WjyNDpLc4u0NfyvCh58c+IZlhLohJaxR3LfaYEvtZiix9GrbWn0hDqzAX2WEMO6pNSiR7EwQQgq2
eyedjlBu0eU2FXjLx6J+rsKj0N8P7NAjXP9xzjlylMjVsUgJ6eCtlshk4quUlPh0UEhV3XfaU6J3
7K0ohk8oK0iNUYNDKpJ+vm/IyIo1olua3onAq+cU6hE8dPmpKpG3cziROSCTRd/Gk9uaiUOYTB6t
xVRaFznWr440gNnu1T8Aq92Ac44FT11hIx8TaFej+1azJyOcbbw82K+fw8Iz2GMJ+NdGV1dvQ9o4
1tTZiejUlROQO8dZSCE6yQh2ZbXXkd5YY3KfztOLbwSAd0zPCkucUunGHNhhyWrmzUWBe3oJqoJm
Sd00pNKlJNj7MvjpIwEsS0THSDY08Xu1SW3ITGEgsFqlH2M4PuAFIdG0hWAAdVPlIwR91pDrKM2n
YqmZNY9zGp9AgGNlfRVoKAh8R9RyboqGf7DMvD5V7mVEki11UFlmnFCSEqjZSfltJTwLBoiq9EZQ
nnXU0A09tZzSL1wJF1sohdqJYK/GUyqFYqRvS5QCZot3Fefraho8fTBY/gGnkcxb4cYeY+6vAuBH
eQfXEiE7ZMMs3mdY2lHdekWB+Cy81Si2WoK2ag3CFpdEDv+xhW5U0/ArcxI7ED2umm66yUveTCfd
DMLvnJ1FFbyooKeZGcJT0OPUynFIcY4bBmBZUeDqUHlGAnhL8nmkERSScEQYxjH9Q6H2k9XsiOBo
GQz0/JfWNq99LN7Mie4ULOai1TtGeqXL4qGmo1L5/cvPLd1/9uf1Lyrtpd/7SQkgmdaQFiYS+VpX
drRAt/K0b5vrny/yvQ73kxb8TOyQCHGbYM6Glt6ZDtlJRJLcDux1UWFQaDTpu4yeTIks5TyXJ9L+
wuUXCdq5PECBlm7hGVFE5VwhljfGADkAKsSiEGtP1dKR3y9yKX8/bS4pqeVv2/GyRr60ZqAo/asR
+PRIhT6GvkBspsPE8CR5Kkf01bhp99ApHXkLWcmhJUlrx56u8aI64Q0Rw5uB8QbhaEXl/eeb/+cL
NkQFsTp+EtVUDPPsBYPOrkjXoFHWd09FQsouO1fhklzqG2k3V9EYH6qia8gCziSHgoXgp2/L5QnP
3HHuZOGGN421Q7HbY1p68frn21p0I/94pYYqot0UTVk7v+CkFXUzlmgctY41ELaGoDwJMilZ8uuU
6Ree4XeKJsUwVJw5mJws5ezusmwuEpU8Bpw55TqhCFhyGvv5fr5V4qoyZBnFVCXL+PuEP42aQpX6
gWoZKsaducbkeZP9HvfVu48YCJHbFcRx+PqudkE5879c1gTsY5iWzg2eff/xRAquj5JK/63fDB/C
NSub5qUeiRV295Tzx6vpIG8uvb5vRYyq/O/rLp/sp9udgiGo6wgFEsF3vRNssl2yJuRp3MlPiksB
7mRtwwtD5uI1zz4Fhi7IyJJrztaqPiQbZV/YBDHYFeed7eIii5xLGuDvvj6kTyqqVIxd5vnMo40K
TKlFNjlQ+5zKW0ulE+s/Xxg7381vn69yJn/qVBVzccVLDLflFpKdm61LFyvTCvihfVHj9N2npyoa
IwYVoSKZyz1/enWa1s6DpXK1VDlU9CHNJX7SOKLB80gSXzWttmt0+a2G00kgThAsztj0OMYfxpJA
ZdIwZo9+4Ql8JwjEYsg8hw2Cmf7s1Wai1iWZheawld4NurskEzo9SyoOYAjERJDCXo8G2U0j+cLc
8N1sry7CTZ4IrbNzR1U2YF2PVNaWcaB98yipykrOga2rl7xN3yyilOI1DlmWxqrCdPT1uRtqJpi+
Rm6cfqy3cLv2if0229PhsvfiWxnb50udveKKuJshIpQOj0e/bd6h5LvYsbHqUJ0mxsYu7cChsfPz
S1ykY+dTOvtxHcoJThbx3MnS0PfXOYYtF/V3uZesxx1b0XVzYTewfAz/uIxFwUNnQ2CxQn99jG1E
Yk8r88KgfYlsEHNDRsJQukLyoUEvKUP5+PN9fTcHsBv4nwsuI+jT9wINsFTCDk0gIfZq/F73D4Te
/XyJb9dfXcI3KqsiBJt/zDNWWlZaHheOeVx2HHSpN8zfHvlxq9gVnO7Cq/pOcLnscGRpEROzgTxb
NlKhlLoWaBp7HJSrv2k3uNl7+giXasuh6zcATzt2pz2dSlSCDuDRzbAhKe/nu/7m0/vyI5Zp8dOD
zbpoGpWSm26nvU95z69PMvVkZbj9+Trfid+5kKKrliLqJqvW1wvRUNJbtWFHB9jMTm5Rm/gYSoln
cWKHTOztVKxg5a9DL7J7N9xYN7rXHxP2PGTt/vxTvpl7FwsLGUiqpRm6tfz9T7ecI13OCxEin4rF
IkreZyoQ5Evn0Yx4oro0qy6z5tmnwtXY2XE5NK3a2VtW1SEFaNUsuzpapPv0Do2/tp5dahzrYXNp
Yfn+3v59tbPXSSoiVO2sY0whAgoEWggF7aRTBZtZGYoLD1Je/ms/3dvZitFReB/kmnuTb0gYl+j7
4huBakbz4hAcLLdZC2Bu/nqAm1d25+QDbIKLH9LfD/PsZ/C9apauYyaVVf3sZ8wD6QzVMDKGHdSb
7RZwuLnKKSZ5YLXYPue3kLkeOJ/31crY/jyYvltRmGchNuEI1lXlfO0aBhG8cwDKXF2nJ/Tn287r
DhSHV5FTXZh1v1tSvlzr7O1iBIgANM4FwjOyTNljZm6/Kd7mnbSL7ikTwPZEkH1povrOnfTlsmfP
l3mRcHiyjfGtQJSV3WgHqHsdX0kYkEP3koX/u8vhIeRZYk1Y5vyzL4YMXCVlw1c4TPU3+q5b9xvz
EGxhLTvt+uL7+2ZlwdNGoc7C4Kb9w9lGRJkJLwCJA4A6N7sigYFqdYXSnaCYkDNme8sk/Ejx5MK4
+Wbi5bSA1HyxZorSuTdTkWsDIldeOihn3azB6/UQzS5AqnVms6D+qukgqJjnp//nsf2PoB3H6I0k
8eKjPUdyfKF4XJfv+V1bv7+3x5fy/J/8/xHeobCf+9/hHWiN31/+6897+l933Z8vAI/l3/sXwENS
xP+2ZJFysSSajGqVv/Mvfockq/+tixQAsPwD66A08T/4DsX8b7ZbqsLBFruTKi9Lyv/FdyjKf8si
2wnLwAwkGXjn/xN8h/J140XlgZ9m8evYKls6Wroz25aWSHowC0JwGoHarrQaYHXlG7M7Fk254ivd
BEVzlOF1onBU0QAj/REX5nDKJk3q2XcO8YgkWGuvkmGMPNmkVx6114QlgtqypmvuKqJJJoTrAVKI
147Bh1C23REjraPU423ml/qmsKLEJZuoXYfU+tHPow9MdmJ/8i0jXKOmHjcw9LJjeMk2fWb4+Xv7
BEirKh4NnMCg8r4u3XUZAkpp6+AkyqTrkXZADFAAl13vfN2bjkVfm640CzQNkkjaNahKi3zErE76
27PSmTsllvejLF4HgyGsRMQxS07J+J992suvpPiAPQxDI2c4VT57SS2A5lY10vSUFASDGJmmeOCr
DAj+Q7zLq+hBK0BSp8EEcUWibW1lsZf008cshgLZUfMLTCzabmQ1smLp8e7TmD/9a138jEj5uzn/
93K5/DwGjmxJPMPlD8sI/7z/CaOxqQK5KU6jZE1XKRVb1xiHVxyLkgMBLziYiPEdvJiHgodzrbf9
3iJRc0fqLV1jwoKNrgqOWqbLV5NcREgivT4umsPMOnhfQk6thvxdbabeDrPxQ08zEi1FzpEMvWxt
wWOvY6vaCxRixPZVbRvzKPqihgIgKW9rbQRnHmWSbZoiQCqNsNK6Q6msT0a1FlWyWSWLeFp4aNp+
IBzdtWYK3oFifvz8lP7Ov2dPiRVhMTuzZdVU62yoZb7STHCG0xPxIBLCpvDFaPoCkiJi015Bowlp
ikTHOs02xC4ijCmM4pelF9ACkhRvtBW4Q4fwRDcS/2qIKsGOOxmLhU7y8xjHF+xLZ1uxvy/VwisN
kIR5CwPk2RpNfkusoKbKT0VG4jVfjjMI+qHtwh4tOAG8mS/wvNPSzaZG2dPq6Sz/Pkv8D5q3xaYz
H4ZSMB/HNt3DyT6NMQA2XR9A9SzPWO+tR5br2P35Gatfd6v8aEWk/EiJ18ARq3Aw/zoS59iwSq0t
opOh5I9CliNA7mPzplHU91qvgvtMENx0Fsx94ubSrdjp8X1b1vdKneZXvWI9a0JGT275V0z+L1cL
inJT+bTVC6taOmT1r3DO5peBDqIyGfdpWUbrYVIPwoQ1MNDCPeHasJc73OS0co4xxDh/bhZRDiOu
nqfZ0WKfoOTBX9VlnN03UQ51szmIlT7dAGBed6NJZkUN8JaWytYcYxpSelJfeE5nO6LlObG9VDg4
yTp0Ed08+2KJw9HIb2lN0MEiMS3SKF21PZQ5i+TFYQoMT5J6XnE+FNsslvuroNQfC2iBiN14Dj+/
tLNN6PJjWMcosdKPUU0LwtXXl2Z0dWfAW5uvFTBz2KuUZF2R7rmuRQhpLCMEeoR0BOfcylygl/xU
MZOu/n6reC20VVTNtR3METbDQem9n3+duVz9y2e7/DpqwH+3jxSbz46ZxkD0i5Gr4jUBU+yrhkpw
rHyBP/fwdQmKUfCYKKQkWp1u+1Xx1rJm2VDDAxfRr7FLG38/BrLvtV1beoWSW2hDCZhQcs3tB+S7
GlH3XuyjlTeTR0WQyudxEqUrEMcRYtKjiBq1UgS4CDVHdbQr8Py0XveKSSxXRWOWz3//FIwAentS
WLdKXNVukNQ4oZK3kAnOC5H173mDGyOTdE9N6qOED8sul1c/hfJJGAp0AfwPg4OOT6tmI6Am3bHi
1XnUDafZv4de53dSv8HBJ3pCF9mBpI3O3wFCnkxyisL4xuoHyTPKrHw2iQ8/9LlyX0iDYvclARR1
jg1QUhOm2yClb10O8UZA4DYJ0bwNek1wpkJ6ARhpOJWsrEl5172/r9gMUfvEwv8h7DyW40ayKPpF
iIBJuG15wyo6kZS0yaATbAJIeODr56C0mo6J6Y2iW91BVgEJZL737j3XFluLQMYUueC6cevoX24z
Iu3/caO5yTQULN4gDsO7/16GeQG8MOoG+/62FczVGF+1eRA+j7irfzcunovOr6qjX0DEqFqCZWuQ
QEATq5/BqLZemldPo/a2Mo38a+S4P4Wsgl1HMNraNM0BfXtproiuw9g0jqBviE/YTgUaoXEAw6An
SNDTKUGF8hyENjz+Kr4nffAbwALWKkOjryTzA3HANK6HziqPTUXsoWhJJmNoyvS/qvXwQPTgfVcL
Hlup1HGyR7TLbX6IMn0lrK5/NBh9+uh02PQCMPhId5dQNGsvDUX0UNjQIM0iMsYlWsoMTPhRpHm6
ur0lct8AlJtIg5TV0t+SPtqyHLL0bqyrbUYMPBnH1XSuAv1B6AdRQIyCNngvvpAa45WJPBJRC5zb
Q4Y7MSXhAVG//L5dbBuR9qdAr8z/75q7JNEEi4QfaB4fcmOR8Nqo10kcKWrlXQvY17VrJhd7WBFn
piJo447NgxS5GRrqINoVjPzJZWu2ZcAk/++HVz0PGHab2p3+VIMxHwKRfLYFrtPRDb6NwNhNEtVI
3pqn1uMnNwiT17etL8dYUQA1XYWej/6NsTX+0OHi+QaPqp1/tVK7D0JHb77Z0+P2fevBq0Z7bYcd
iHFmxQ+2ICd2iM0fJL20EIl+2rJ7BfwBVqbvvoOwTfYFutXBmD7RERFnPoivzg9JouXItp24tkcg
3kBghJwAbkOWSBusayi2x11gzsdqbI6xmOs7RU4hMhH3HGC4vVpYgzYoO0jqVjN/h/qn6+lQdXNd
PWCEK/TYvgxmluxvr9Z+bq3rLaBhUp/kDhNDDz1XFD13jC379qybeTLvm5CMK7qy+0EEJu5Abgx2
wGu7rHSjJOmnIBQQ2QBK7yxIr1hPSDwpxncPW+q5iKpxnfCWQ7KDiziXj1NN1lyf11j4yNkDwwuA
KgoR3+p+R56Nf/A7n+saRcFeZHcEgaJdbB479nYzL9ZBa5kXxfH5kRSxcN3mJMoG9P63cWouYhL3
TLp4WRm72GQVxkqebBOxRdX2/l1nElZbW+pVu/O8joUsj87cb0mTqbddPqABIBD+6pOztfIwxeQu
SgtLEowwt5nY2Klh7iHyDjBAgy26WZiweQ8hvLXGN2SOhF9zbFrkgVn8AbTafUJvEB+NMs8pz2m1
dMI9uySkkGthr3tTEGi10PPjDBk3VyjaYll2fLROvIFCk5OA77aHmn0EHGvrnhNUL6xSmNU6nXfo
ukifdc23gnhaoruCfntbhZVAeiHN+NMGtwvrBuFGFRJN30hlPgHAfnLi8eq4jdzPHh4dGaf+CmCs
PCAv0YBl2+laDfkd53aLQIV7flX/w7bE19iA1B5AXOvQr7YIoOa8AXTOGl++VtxgcGkjXD2jhj9C
eLkMu7fMDvAFLSeIMEmjU9YeSIYnrnb0fvp1Oq2HuXJ2PFKE8BkXg/DKs+DXMS5ypg3IgnORmeYh
msFHL0sttYTcl415TiQBeKkrBDBuk5gRS/vHSP0uu59I8VYL+vdwO3niBzV3WRsfy2XhuzmONpzo
LG3mviNq7P5PQKhAa3nJnS5xu6Ta2cxLIRFWg3vu45SHQNXkbVcWPmdpv8a8mgKje4157g1hbpMw
bI+ju5iNee/h2OzkLhXZ3mx56w4w628vu1abHK3MxY2dkDbeqGutcFXV/kumdXUZB/pFcvTxh0eo
mGznEbvsSLYfa2X6e09vj+I8V1eFK3+vGQg+alOIx6Yr3m7/bQjcJYy0V3fpFJsbD90ageTzJe2i
M/P5j9GtHs2qTJ77kGuAo7l+LlScr/vBEfdO2jKxX8oh4tpRJiIUDGdidyTw98vtZWrioe7bXJ1u
/5fMwNEWAam60sXpP3XcNrt6Mx3yErIs/NKw1e+ztPzmwLubogo7a5GYayzdydMcuxgbuAW5GX0o
D+h3FarqGo7SRFAvISYsJUNVtzUewUV6JS91YE4sHetgs5J2+IW/lyHLBRZyvnZFtTXxVP09HMax
dYnKjGyFrt0h1VbIlPhWYTxX+7ZGIVcr6/W2XIeyeagU6cJlq3+6ZOJcksbHbDLbbKTT9GJCmIG0
ixTT5UMEsK6fO1d6p97heL3KzDdCVF5VOlVABWx6psIgSmO0w01nG+4Rriv6NvOh9Mmriw0LM41G
yTTq3BqB0dvTSfBGmmfs4Gk7fpZlR3WRqhkVqvowUgri2wIUuoXnngscd8tSnDNyh4L6roih9PXt
kx/N06kW+Cn7LDn52BvW04z1m+7FovV3PAK5fdi9XVHvxsKk6M4MbPYq2kQCb7qtSAUUTfBoGOOZ
Y0V94BKxeY40YtzeQp1jxZgJYtZLzKV8IBDoQiTdn0a51ul2SJJDT4zepEYw+WVxPxqvAgPq7dXM
w424x23qR58fwWvDJ2YkesxytNdTKcRFSs5U0E/yk53UXNeepCTh6p1XLn5zwygPTZYb2woc27Zr
4BQvPzot3XhXI53bVf2UbdtpfCsAxD9ltTpaJFdnDP+PCvX/AnU5JJplqYO1YvdY+Vn9Ies6vIjC
x7PuFuvehW2tEuLygmVDNJv0aP9hTSH9jUYJmbyCo06MQksWTINCEw2xggRa4Y6yaGQ7bkEe8XJf
/LTsdlH57IRgW1rbadnRjkRTRtc6rOQ6bWAdEC24quBwPyRpPXy2k7+vyam8U87wOJcqXtdeOp1y
GvPrzpIbwwwOyICtcEzOsYKxH2VJjbOoeKix7+hcApm4vZzsDhVcnd2NpbfvGg4x9BU7jN1hpx6F
St5v27yJSHsKR3EN2k/eBTbwCxISbs811c8x8kyJsrwf17dHz6MgfSBFKRLTrgcTQ0A00Lu/ryE2
veXfOv4aebx5ITPS2zK84aRuJsO9UcSIGIfx+1Zo3B692UcFHTdVvSUEMznYpkPw1fDbi6l2gtsf
booBvNrGhaU2MLeTw+1tiT3eP9pw2UNNkeVo72pV2THDQXAJ8K6YA5598tun08CRm72aBqTQhB3Q
2DjMQWZdJ2195WFpbYxBQFbgZiadx4y0qRdiRU2yWti6BGwkm756nwx2V+g49Zaz/4ss6F91YbG7
bVy6FxGGPUqBysnWihyDjc45FVIB0sNc9T1S61t/x2zbU2IBUEdLb9FSHdLzJPACJkSOB8t+kqdL
Y3TGvM3nOhp9RAyAsSK3Txxu1wqtAltIj3I0D4U+tEK9ENgwrQggq/Ye2YjbsorwThIwsunV3LHn
WNld0aRbxpHjJYl+uc6S4T6FuIyoA1eoMX5xnvzEMzpusPIne5nIwyQV6WLGvWziH1nQ9KD/rfEh
q/IHi9EQPPnKuET5qVJ1d7Cz6Ht2x+rYCKW2QOzsTebxUFRB3JLD0kQbGU6gLUgigJBCdTnHvIXy
uV/SkTSMiunQDoN1jdC/0wfBve11hykH3UVGAHdqwCivy/YpDA6EyYm6yt6S1MI7rSuw52KgAyOq
J9V7CvuCTHbE9HJWmbMPbbzNlupxlRW8+w0eigSMVF8E5EgaxSoLo/gUDeKRgVuyrZqeqxhxgL4d
kATZOLvG83fz0gXhLALfOTGo6pczvBlh948NinmoBl8uaZugI7RYVfY47+yZYFmneOzbZ92bxmbA
MixZQ/tYk7FVImQ/EUXwVdoWDBSkx+bQYT1YSjekTsSkE3tIb4mE82giU8J+5kSF274MvQMn824v
eHe8IFqst401h2RsOSjVCRbHm4dFiyzLQ2UqWK0lNKqhdcfzQnvJ26FcEgf9bZKZ7dPsd+V6FtjT
VAdRh4ZpvM9qookqBAT3aRC+gBNP9paTM+lM1QC3gN4D0ZfbpqnFg5kP65TI+pUiTBp8B35y3hjP
cz7DoU44gLsIjbHF3A2XW8UxJ09Jlw4EvUaQAEx7H0UZ4S7p9G1M8XcOvuKYjYpjlIWVcMGekfdQ
7ntj3kwQnI63zxKkYb3ql6Rumhh6UypIAdm5aXBVcJV/Ran9nEbiTfOJrp0Yv33h/0gqaZxajjG7
pgivgvniKnVM8yyV94bQMtiTY0zr2xFkKrqls9XO9FAFybRNuzi5JmWGQUl+M3ftdo5ZmZvCLV8t
92cdEmvpegeiNPCbO/aTL6N+cSJVL0byEvf7IlDJW+w0KMlkkYMOIXQzdPXT7dTYKM2NEeGdtRwH
okyRY2+j6b19S9eD+JBlATi2MvtbscdO+gANTlzN+DEJ+/RshIO1rUTmrjxkOLsp6fBW5fFHGATp
vsjomyPPzi9VZNnrOcbqrKsBZKawhuNt7fiSXB67JBPerW2xi5ETrHupoz1okU+JUWQXuYpQqSh7
nPPSOSYlT0Jb2D85t3YcI+iCkln65U4xXr1xfpqj+uoLq3xIWB81SVfU5Esv183ek3EgmM3IsuOt
+UC6TIsHIuORL1kJ5ACRQimK4s6Jg/zKRQOfAD6iGrNHi55CYJgPvNAjBkLGjvOWQ0HXiC19Xk4N
cYZAOxD0ueLFdwUlZNMmVX+yVfVhu3V4X7ryKxMuvcGl8h2U+VxCfKFnI6IrpTnwtqDrHmOcs+Po
7/LCag5YWxHipclzZUTvrutO1466CvNaQwBhAS7jdgO7AUsdB9dHZNFTgBPEaPFP0TO43m5h1Ljr
diqmO79/GLJCbkDiuTury35h82vIyUgJNxciPkddgp3PXxpxlc/9gfdBmVke2rm8E12hzkKP9X2S
XbURfOVpkD3bXfHLNUNQQFPb7PNUYHJPrKuZhO/MzJDrWeXv2CWwzIveo2iCTjNgq7D01vWSlloA
iToXkAw27/x3/1zcSZ0Vb+J6sp7TmiFeC8WqLRqbRon1Wormo8zm6NGmlcF4Rl57paatcAfeRTkJ
kVFmJe8ZGeSNIjhszPqKDNuMNr7pfQxi4Ixks3PItn+ZY9KZUM3Oj8FIqH2LqzzE/3TRXu4fdZ7P
hyzS05Gv/RzZLR61QbbPZIYW690QkxGv8yXfqHfP3tx8geXyG9v7cv383WO/EAI0lmn+bAhSrgjA
+mpn772WYfBYesY2WHgsZmokO8VDtZ2ruKfxlf+k9RkekdNL3ij5T+aa2YF3PaqKnkWWwJMXY8a6
ydWuTYm7UIZythkoQKJ61XB2JvH3cWoachpHMpZJCQh32NnQA/s1EtkC81A5PlaZG38RXQVuSu4a
i/i6llHZfcrMjtSugTgQV1PVUN/8MM3ia05dvEMqvGtDtS8UV5QMMIJ+9bikmCc1nY72e0oivpec
TLpT7bteJjFt0LB/9PpOJgwd9ICHFLSsf8oAWg/9mF9n2/kjp7E65C1MpyAPkbjn0b0/pNY26br8
zk/w7+ST1yy+ifHLrIDQjD7ZpX2NImyw95KDfB5COR57cNVt8WfGWTel7kui3Y2IoZ8QRC6x9b4P
2snwvidqq23jgwvDLkFLY1UVnJanD185/Fd7Y0TlYQJft/UwqmKz7qmbi3RDh3jVDOKptQOH+BJS
S/LhZ1fmzt6yvYFRZfuraNMCYq0yL2xPmHInPNw4eTwFVanJWjqV6bxlE462nWzAS6YUz2pML5NV
Pwm8mNteEz6py/yEF/CVhJR1IqQHj2y4J2cVsladvGhbvdRK0H/oYA458kG3NKM6h2olp9lnJtfe
zDhFeFOx6kgc3Tk1OrMAIx1jV5j5hIbTT16cqQYIiWrdxTmtwyxsaAaKt8nN1UZZgMRqWBbu5Eoc
MAFCx5y6SaAISXNIbPn4u5l5tIe26rmwycWInT9hmXOa3ZijjsiMCXd9T6B5xcO3L6b5RzGGpLsZ
3zVZnWvbwo+pI7VTtSXXPRvYxpghpNQID47KdO4FKy3s3eeRbjHZ3DZhZdArYB8zaqLbmkRA/HrC
tnMbT5+CAJRZ1ODJUrpODTlLqYllMg5w+E/mNQQLPzretxh6jPvS2owOCXsyr1HehePOi9mzKhsb
WMKhLA2sk0fad07RBaGtprDJnHUVx2+MasGzMTcxePWE3RKAbENqN/3hKA03PDLo/aPjOYdPTJCX
QSJUNU3+edbiOasGmnh+QWa67/kb01AXWdKRYnSmoBqNhLir+yg41nHMLNBfQEb1pi0DBqewhgqk
0viPSMOWwSYohx8E0/6hS0jLqvkJZpf7kZUeXCds7aNN0hiuPxhB6bnUGKNC8n43MpBkHAflbu4n
iODZ++yPYMFD7nFn9PcRB3uq1V3B0sG+hOFSY/5amyY56G72DNfuT+bX73FkPUd9s45bT29iM/mZ
EisI5OABCQiUsyBCG+VYP3rmxqvGK1xCOONdOLg/vdYFX4CMDNFBHRyCGCodMfN8cMEVfIr82GfL
wfkmE4x4LjFumUlWq435cvrJSaLfVZYPvAF3nyezZ8BOuJ3i6WcnOAlWBacyZ/aNrd0ieiNvN8u2
bkBEXoLnuBzNgjYP9qihbr7zFM48tDUSpNo/Xt8Xh9HvLwaYDJQh5Wn0yhdTefNmVnwpv+3I6Q6y
XTtZj4ECPOUk1XEcy3WDXD3MOM+PNhKMQGRHSeYra1hP23hO91LwAS0axKfS8D6tOO1PLIV30emL
u/A4rHTvMyjad0OxJ3jZXBhdJ7O1dxld8FXUNRuef3uDOKPbr9FOgNoKx6NNAbuNbK/dtN4Sfee5
YAaDyD+nfKuquuKPEkdyMwm8msDjmWLnwZ/iDFzRZhlFgBM5/jXyaJHF7J2NglhIJbvikIbPxjhQ
+jSEQ+ra3zBg56zQHA07ue9NCnYu5rr1h+Suj917LxrqTV5MZ0915yk8zn76oWP7M8wtBnPS3DcN
5BQr/i6Y1oCN24wqCn9oLGIrewFuhh5kzDRN8sdcB6fJ6n9ljp1dhxKuH1ICCyINhC6/QnEvuhAP
ZXlK6VCQCl3vE6+VD3bSDg8GM5dyoSOWiX1om268EnN2SY0s3pPRzAurYhVzLYZdr2DiSQ29pRRO
tK6i3GLzdr7iscdIBVp2PVbpHXVWc2psA6BIa/4oicGjE2Lbl7mPTp6jg4MhEnyWUx7cyWL4GI1S
XS3zl5beZ2vgCW6mncXk5+Rbfb6TCu9ASD/rkHOVzxWVf+bL5xnz6nHqRLxvXDc+DKJGS1QOq8Bh
uOD3uCn9iJz5VLn+QxzEFvolWBxe/ctyZuz4PM75oksyGe0HwePtj2osUTzGwtzhXAj//p1ViG9v
Nt3T7a+AurYYTDH+Rnbl3t3+8KnZ79qKpNogkP5uCLU+5SL8nWLFvKMdS6QaTRG4iEz2CiS8NIxa
gypOYy7zB6Z905TS8gboV9U2g7kxXw2EchD/TqsgmSUNbupkJhv9Ryy6/gfTtnDInqK8NM69RKqQ
WROWSiN8ioBcYuY+LoqcVR95qFUZBw6G+hN50KviiHdaOD24cwtnphzf69q8EiBcMZWkIJsIiLwY
9rNlkROOJAkP9tL5v8kaGrMNDw4li0FjFl95Th2VAJXwMYSvQXYEhyJxq7VGZxgHTfthJXpr1WW1
D+oKD0jqjxfBbk6P2aJ9CruEiSes5f41mBBPiHlbDlP92CEdv/0GWo3PYYVDNsBeIVeeO0NcZBk3
+POJ515XZYC4AsNDag9ga+vmo3OBcfVIH/PWRm3hOteuGI6gzlqOsuUP2sj0kiWQ2Nxmyrx8i3Ew
vv3AqLdmH8arTPL2iGXwI7GgvVnSdS6mCWnSpkdxDm2UaDX5ukZv0NWfTtK0H4QccWYO5KzdZmQF
hoJLANb4Nm9wGKW0sVs9T2g9Vvyk5G+/L0qYBk/Z+BtYFsxQWj+nIm9jhnol+OMQr5fMg/7OC/mx
GW3dNSDybJNN83hwDRsbs9E8p9lcHvmHfK8tx9hRcDGWZ0DWzf7Z7RhW0fTrILK2JXwUgwA3LDD6
NIQDk/xyPprM7Jxlsu0Raa6L+i3Uin7Aghryu3ntaZtOcdCybpYKT7VudYw6y7tzg/A6hAnVYVHX
1KYl53Svyzbt8qWd3nTXmjVxNFLAPgQnPnKqzne3aU0VZD8bWNRwaR332SgN9vDmLAKACXYrzFNR
cIL3KgAp3cScfIhRtqlpN5C3eE/T6OS1EXmeUIXmZDnJFOHfnmc0AqGReYbSXwXZtdYdyJfEk7uh
g1lsdf0RdRLzGG94VkHPiavpjZWYlkblMrIgyTKwm7NMq/7sOxckyTvH8vXJKu0BXCt4GpQc5SX2
9Y+AR8RzuvjZGgtgr764853pnisa8gSHam3FBImOTvYt4rbetRHZjLeLF/mQKWEuu/sxFtHj36sX
w6goVPNgzpRiVZI6L+6YHYali4uq6RrvDGYPbDSuXsC71S9m7/HZ0OI4uB0RChndjFYMw16JRhxk
iwBAOCQAFGrcJtKjfs7/dnQrjNcrU77ofHgdjC5klkc9vKydoi7vgSx/T705Eq0L7CGVv29vG2g9
AbHiemXOsHs0mdw0FnwgnJ2FrEv2dGobtQvH5o7ZvLqYC9+rjdpHt4LJFLXxfYBBPUw1/Y1xU0wh
yA41/4bF85Jm3DZwCOOpmhys5ItOweY8/thacsvZd3nhRTOs7JJW1nUSFLQ8ejTBIfzATgEAt0WD
sxHYWh/lomzsPRorsDBy826inbO7jcImv3TOVpq/jYuWkNeAe264RKs6b4CQmop55OCWx8QFuzqY
IIeWEZOVavc8u2TISsQqGq/DQJj7MaYGJy+DDa1R6jluXYAlQ3ax/ZkspnjhhbkeCgLywVe5geyx
af2Ah3kmAW+5l7QS1IGO1+o2lNIahpUbN7t8GbJCLgpWBBNZm9syodkTbCSNl73Bm5n525juE3P8
TI3y1VPOT88iO1S3HvWTX51s2rykfI5/J6F+WTJ8wEAFTCextlHOl6fIXrFat5wh5ncHrx/kOFhj
nvb2tj/V+9u3TlWDfu02fyuK4eBH8rdhyP1tgXSW0OBDQxCrKZRGRgbVLz9H/RHNIUi7aHieXAh5
U/fkUG0eshQqECHZ/hZx4AdY3Pxc2TO3bTQbjwZ13/8APEFSZ+g/+omFRt2s78tCxgCCmYGwTj3E
XQ71P0xoJRBtAt9cjrreg9/XX7eGlpjVtI4k7v9IlGCrKmDJZAh1a3fRYmhkskfTUQ7V1oNPH2st
oxm+VBsxF1i+45Q6Sxv1R9HU7sauQ6Dvgebez7re+QEPChngaucqBWeyLRlqszwWcWgDzmAcCREm
D1j2NqngNNY2wmLYa9GLpls4lgejx8nA1zm7jXVgaExub6XoFrnmhldqwIHPwr4CpNR7wNhbnsNo
sH8YqgJd2R9vHz1KaA+XfTzt0RqW214l6AQWOaHtJtbG1y/sX9azGzExj93o6NIo5QhFVH1vDNtq
abdHMyrb3rYOqQ3dyiCHfFn8yBE+PUjo9y2N1dtQJ7Hs3wbthU3haRaiX+bHxDLGlZ4KjnlJ8He7
D4P0bdYQ/CLaxui0iv6EpPPORqmwNoy4X0UIw3Y0tadVwVj8WNBoLKIa3kb1nIEdYlLrWPQ7dPsC
puW+oWt0DpsgPQBeeiAPeHzIhXgIliiKoHzrqvmP5TT0N5Q3fPbF+Nl2bnbHiGh1e4TnWqHZyfTn
6GViHzKGeCAs2oUZyYjWyqlU5Y4XV3YMvQSCIroPowIGSnuBOUem7PXfCVeV8v6KLmi9cKPW3mrG
pLvWfjed9BB490lDoPptsfR4+h4bHg+U0/pH3T2gvLOueXGmTdbco2ZLdvVWUh/ZtCdK8y5n25Sh
1HDXVLevXZgtXQa+rqyYQngGQfWd3XP72RUReabDJ/eIyiyY5SGPzKuR6d9e1tRMvZs9OuFDOTrJ
OWhqRouzf7WlD3Y47vp9MomdL718X+YARFBMQoC0gG/JgcmnBlDoK7uBIzxHx5y53zrJGiJ2Y9px
wfQnjUL1YNb0X13bY4yVTA9DZX8MQU7OeIOwpNDSvPOyjpPGTcpSqvwJoVqJLCd1EZkMznyYw8G8
WssfTtsClnqKTFrxAajyIWXDiKKw33YJB6hR6urXNDM+sOs5+DFT2VpBl74xxHBgiCIOsXhkt8iR
9HNcj2CyQ8q+hqc3hfk25OBbPUW9fFMNa1iUkwRK6gPXalrVIO7R0x6fQXUotbt3sOmjgPeaY4BU
0Bd0ypCNHMaW36XQ7dx0EWnzqYauPOiOKUnOyOLo5yeNZuzgRqm7GYPG2voOOpmohIuVl5XaRGws
GyXDYhXEwt3bMxMXMAersfLDtRw5i6IEPAd2/2zF6GMdGyCaWcHan2aIl4aor0bfvN62IlvCJZmj
3Dta6bQw6oNLhiM8HJmXmK+JqBhzyOY4VC0z+eVMa7XupUwtosl7+NxxCQ6nK+13krnstTOa5amr
pyvwuLMoc/H3HYcwjCGnk3wZSR88egVE9zw2mqsng3d3KO7JUAgY4iZvU+yMD6hQz5MjzmkpH/ii
GYooEIhdY11pLgIK5sjHpJ0xFMXuNqUMr3xmxS3ffwmT56jkesfCQOeQKbLRbqfmhjV4DXXlnmvi
C2Es0RCJUJF3pUWz1S2ntVcQ9kKPZ10b/guLFUuxg4WkL6vlJMcRMiczHqVWM25M2FAcRp3n1jFg
R3bOpvTSqyoMAkNaGiR9Zuk9gpvPWcto15UnrfyKOYZ+vc1gY0fE68oX6S5USLLTojGOY8JWqBFt
njyOu2u6ptSVS5ElMNycNYIFPcbPInZDJNz7oilDatj5FFjhm2P25vm2gfUFxta6rI8Q4f/+qtth
OiwBemlH7ysVR6t6USkvd5aZPcoaoz1YM6A6wz4W0hPnHPR7jETo6v++FXAYxoxciT1ju3QpXniB
FQaBy9O8joxZnnqvpmzmLS96+7Uvkf/3SUsxJhNA7/5EPnaZA8gtyqU4edRlL89eZPy2Qgla3ir6
F1CA1kp3Qh70YFFtLJETneJhSVxYR7cvoMp0vKMA+qsNloFn7kefjIgc9dbBKH1nP2C0287woHRp
5DtP5VCe6cPyRFKR5m7TrT2rDO+5e5uJUOLzbWieBkZy9EiOWFRSxi4y+7dmqb5uh2Ttz+bBcS9O
ArQyClobIYcD+jQU6TbN6chx6Ap9P4F5pJt1GlXH0tEkP1j9U63t4ph2A3qWnnljScdseG2tyDtA
opy2Pq+/oWzbu6Gjkst1Oy/0ILUbdB5dWEKipR+LwfZOjvLIhGy4m0ekSj2YteUFTQ4sLO7WDTew
3de5EaanKrTvbw4VYYETqyRC6cEsBDWJSB8TgP28ANs9txdSa3xyEx2d4zT9ytJmXDWiHe+RqEQZ
I6HSiz+jCopjSdl8Iu0bRYpjnlLd0OSt6ks02ndGPy2XQf6SlkVnZMQx6PXFuxePX7PdK3bW4ZRP
Po8YbFbENVfpm/WqMXWzn3T0y/Pn7K7xsk0U+uqgZlZ255UHwaP216QQIbOmPqNfrZEOamNAOxUF
KD0QkprVXgHNu9LYRBUhHgpVBk+3Oi4kxx6IZ0FFvUhs4uoV5pl/HuE5HL1gYMhmPUnsEGunH1yU
b4CUQaHTSeQAcUhs5iuoU+5uCgg5Gmp722wtxGSHcJD1JtLuxKdKPU7FKDyd0mIg59DLyZIQU1b3
zJ6DRBk7Co2JXBzy9JgmnHRH+btwumSTgIBekKILx35ezzU0tpLnZh5b2OU5oUN2dU/tCpFwhJVV
l/F+7NwzdurfUsdy8/+9A/+wqN+cDRhSMIMGOE+x1/1DUq5bTjZT2Vr3N8Vhlkby3rRA8opTnyM2
bXsKN6K0SK2xqIDtKAIMj+rAqjN/H+Q0ngepAFEzESsa98wNhYkcVW/eZL91fWw8tWZi7RKOgNph
YoatNMycf7EI/6/vINDxQtKAAOHAZ/hvWXw31nR6qmy+N+0ZPG/qFzsvKatLpKl+5nZFv5lIrBi1
rKz68tKk4MD6Oi4pVkZxcGRk76bWGX81zrA6HoKJ0ZNvyD+dn95L3G7vhgECzzXG+G3qS3Ntp+m/
SPv/gWFY7gI+F0ZIxAIGBK390+KobAUs1pXNfVT1Yh0Nwyaq6vnITTePEDYTV8rT7fw8pUg1BiN6
TTyjXgVW3+18w//8/4vif32cxXUjCPXFwYnv878vaOtbqssNd+BNggCiDI2LNBBqN0YOJhTB8fq2
Bm6b6W1j4EydrA2F6j1cRDu3p/D/fyR7sfv8t8fFwcPHbXaRGuM4/QfAQOoxiIwqGO/tYXqqOrO8
RuiYaHzlfbwnvwMiLkzTVYDvw6kRTodlW/1KF4FAygpuM42PE02LNbnR2efBJUM445i0a/tkAzkf
2FZLCdEavOmtWP1b8Nz/cDPRMvTIBLQxxnKv/0HaUTiWKk6S5v2tuhG8bQyj44065AeEzcxHOVHQ
zhvRSmSjA9Jva5tg32XS//iXC7k8DP9h7jyWI8eyLfsvPUcZxIUa9MS1pDMoI3ICYyhorfH1vYCo
95IE2fTOepM2y0qzSssMCL+44py91569SFY1Dfe3almKOvdVKeB1rVRU4hIi4TtNMjrXYGXBKhvc
hFlo7nxqs6sMuPAxBv0uvCbepKhXthls3TQWKGVrj1ppe8Ppqtmh/uTldRxrvJhuWuZ11NaGG45f
qFN9XdtpfiBuI7DSnz/IjIAwfTMMUAPHvGHI8K9mIyKXS06/uSouZmUEW3rBEat++HOQOvxxdhdj
Lmp2fZ8W95r2kOdGceM68d7Ui2w19En8mGgUBFtXJ901c5Q9wu/22uT63q+jja8ZthCMKMxjs8lV
NiI6soovLtzFqnDodccVPM4m12+SMIbM63w3FQNA61j2HZDm4MlPzvQbLkU2fCsKdkld5xNG0NLD
LVvIB3pib/MhzU6ei3kZ+c56+tgEBVQClahBq6FKx6K9Bkr64PN78yQzPkFt5TDYW09c4tj46nr+
QbGD35//oNqHb2u02mFyNs13I5PJLCgs4MAXFbbgbeq5xhrlG6bhQMQrer3FphEQf9ERfW8T9yvG
jV/TP8V5BAg5CUY5O1Dzpq2xcEotjVvUQL4T1suSQJCNEmfbwCVdL0bw2tiOvpiKbJmZvYwf7q7x
6TKIAK1LUBQbTLm7zrW/Vpp2q8ipRDaTk/BnkJgRS9qVj3JGGJvGss63KGN5xBYKK+bthFsGGnoJ
THqX6SgTyPa94iM7agqOGc3g45eWK3lTmJDOSrf47mYOZhajDdapzSGIWp+D97AQ1/CLE3bi7WRB
Wp9hA+bTuDvNmt1X3zh2k7ZudOsZ0okCfHqSxr+ZSn9bygadQSqIuQ711ROFdPRG2nrPZlwVEDEL
uzfPSKJxCij9GmJStbRrzKRTlWMS8U1zoeQMkOMaTJIyvW+9LzHoEar0bA6tOGuImb/omDtDW16l
amYAPe21hdGDUrcT/ym2Y1DjZfHTTrRfSplDZtKKcJ3dGs29RtF+nTmDe44M9aHTEDS0LCArIZXI
W5owpk/jAVdj2zfyp0cELi6ZvYb2ZKkgTNknrAx+ne2NunqaNEqZQNsv5WQxExVCZy54VFLKNiFe
FIQiRXaGJr81NbvdswwqyzSIGnZLFeLVLHOOHFV+4Y/ztkXQpRuqg5w/PaM4e3l7gyeJl9BV6V2q
0oKHXosDN8OpkSMa061OO7cl0HwJ4/htzfl4G0l9thkMgTwEpXAXVbskuy1koztYKIJWQZ6c2hTh
RBQg7R5s4NR12w83Ig6PRVXVu8Zrgo3gEougM5XnabudNaE4Z/pt4yfSBs54uVf0/q+opB/djf64
OCurMQmNjbePHF3pPO1gFfaXXk4OfcAGvY/yL9OxsGu1b7JaUzKK3Id+eB5kMjVwxx0rp0GmD3Wx
o0q512V9O9kyUtoYq5yiTKum7drVB8A6upDp77gZ51PnYEFS+glB262Ga+QCdZy65mPcUjC9Wyxz
4wby7bfntqmgyhcRyOVJnBm0UBxltQfYLE4dJ8JD5eX6wuoFVUpXvaRuTvZESg57LQx346cGBbQi
VLdJt0i8WLq3B2dJ7WDY+hR0VwBb4XJTh/l8rvzAkGwrhmzpFMHG71OfOfWNKsqHSAryW/a+FUeS
7JQbhn3slZ6+rwIDQqdJucwTn8otOg+RyWj84HrTvWfmKx5VvdIee997/Py+tHFn+OZlchjVsJSY
OvQA4ESzCcOje05QVR18YVmkoQeGWHXsYmOU0oGqH90vu76VyDSYvqcmLKgNqUjKFWpx3vg3M8p2
hsieI+aRjTx6UhOVEm0hu+Vx+rfoesW7QXgepdTRbO2Y5EuGFOqiGNm0KzZTC7UfVKyGfnFnNAI3
Gd1UGpb5psLXTPm+n0Q+o4hYz1mWHWIaOlxZn78KQI2zdwHDFdiexW5LsUzc2bM106Qimul1X1+m
Ss/USsp6fYdXctnpbbO28t6G3Z1+rSuq60tOgSB/MioCk60oialRl6b/pSbvSvlSMevavvHkEf01
/XkkXiYHz3Yvk7NFFl/Z1FXkY1J+8RwqWkrOPOAEJeEdiYG+xNS7Q5VrhB4SFnNOX1pHOk7Ol0b3
KGOYBaoUS4I4m3gdlgXkMjptqkPlxGeWnG1NceE+8yhjpwE7lr6KKGhXiXmJ8JIJElfp+xs3TWu4
q2Rwf7Rq3933qvk0+VN7+a+2qU50Te1lrNdUA6P0m6qJH5qOKpqlLl2RYr1WU7feTBLZwKzCjaFB
LJebBpp+rScrSrykV46Pp1kPhUtzV6PRuuytnqouyWwlqTN2dlAkgpXaVH6cxkds58lG+MFjQEE0
bGxl7/sip1PIhmsicBgkMqocXc9T9bXvCnoVdXEyq3QdZj2FGc/8QpMu2vEA/iavfY61+Rn2mbso
Ryp+Gvm/JPPB1bRDSckdR7pmfpnqamkZ+1tBbGfF1t5ITLJO8tDbmGiHqY6W7AJtBFBahwfGy5at
22qXsnS3bmDQTgybcGONTtjpT8nVrKLgVuSX6aF6x8BMkrQkLNLQixNGf1Op+b0vUS6gqKbQwSMV
aciQh3UvqEDJRAUmjj0lhiEvUB6hh9xPBWhhuWOPKbLkm7TMWWsoNKJmoOzf9dFJgNfYyb53T16g
soe2gSVYvVWVWmzNorqr62I3nf883XhQIZ08NP4vatvyxooNsUdMj+4w4Xt265Mk0jtJdMklATuB
FTQ6JaiCj4l6pRigjHvq1zMQAXLCVKCXaAbEBlvM9tw60R99oBTyxalbb1eabJOHkL5vqXuQ0XTc
F5pX3hRKCgxHrdudFZVi+/mnr31wxgJIafPJ8xcPPCtISHrVqYnViEtiWqe8zbTHKuWTJOlTx3z+
pc8M9aiNCTi+ZYS3eVgESxhI8QIY+laMSRBZLaSDWwv5TuM/G7sLWjh8x4sS3DolMZphZhWYjJOI
vh+KoXE0t2M/Q0YRcmxw2f/pqwUmqi1RaPGO1gqOvVHjmJqu/RTQksir+PbKc39wSjBo5Sgai9MH
zI5Bt/VWV0vlopJMS9UHuEAqgxMb7aQateBFHStbnAItTS3PQvhEHJPoG3utpPqNL5EcUbPY0fPG
HKKpuLgciOmyj9KjbajpqYp6VMRgk9vmJLvagSKv0nuf1oUgh3jgtuFJSbIffzrHhXok6TC5MfLg
i6ETFCA8w1p//sgf1J7gMDDkwFIBROfZ3+4eBmtQTCfkkePsKWhow8NhxTFketING1uWNklPaHyn
2kZKu7/8muAwSa5J9QJUJTzt7AfmD18y96adIsOP2seITei6GfKUHxPAScMSiGFNWct9/uIrtBCy
zLryzWjzb4byE41IQH6yzi5ImWDPr+iQUWYPQsqVf3Ml+LUEODg0bNSYXUC8PfGWI2dFKdDAO05Q
7Av5znGwu+h802F/WxUIBeTCUXamb5j7BCXCCq1BuVE05a6pa5JKa+QAFQl9J46SLwZBGixFpOgE
arXr3aBZ9A18oEl1kIAB+fxH+uh4ZVgTdc4wAWDOC4Q23C9XIn/z4hpfvaz2N7LqZ5uekJRqKKwv
085jRMAc5bp9HpLwqQhq+8vkT8RC+cUj0/La7uDdRolXPpHVAKwz08qzjZLeAV/Pk0i52GwV6Tu0
RyNy25UUqz+UxrKWFpJhH0nnn49HjxEQV9Ff/cBn3DWoFlOrW6RO89yja1pQIPbOU9tnsqRfeXvj
XvL1jDqODgotoLPEWIObU6EaI8MxgdHnMjWhlEpEt2qIcLsTZXSsSVjBaZ7wW8b2fS8hmgll17+J
vF2e+8aVkfoehjbeiwUbHwCKYYs5xwuTVB0VUqJSR2OxwyKxZ+cWLZVQ3zuxfTY7EAXTz+mKEB+H
itzb8w3yHMsBictQ2rsi7JRFNyRoSFKkeug4tkotR9du9P2pAmYdJD3VhMlOBXV2qvALu21qRyIW
bOyTJZqTrpyCdOpE4RwXJLaN5gnfPhQa0m810FVOQcRkKLJr7KIZcnesLZi2pRiqLWvMPeSLv52h
mrJsgix2pct0WpcSUTwRPImMMuG0niQ5prw+Wcod2X5SSF83Vjo0ctRGjpbZoUMnsYsNGjVfF/hG
UfwV+egdQ6MbvZ7VEuZqu4DVZC1yU+w40ZX3nw8/bXxTb4cf98/vPU5M8J2nyvCryQn1Fcq9apAu
mZatezpiF5jlxPepnb6bWsio9VYeQAh0ZbTDbE+S1tNmm7RUfBWFeZB0/aebyesuKcWzXNCUJj3B
TjICIOtgk5jPdtEUm77lIGB6jr+2yyEkMpq+E2RkYvQUJQECSqSVmwYuVACzWRVBhQ4lsW4+f9j3
SDONMouMMMdiwrJ0bXaucyI9IYQkFxc0/ah44EbctMFwGEZp09S9n35EBxohUjBlH+ZWubb9rNvg
/5z2hsTlxuu6HfZa6gXHxAajE8ICaBPvl6H/nI4HcmWl+8/ve7qvtz+SxV3LJikESG7f7brQpqpR
ZZFoVlD9Xuc+7OaUcjDkgHsNNf7CqeBj6Jq9ddW83gRxAFZV0rt95GMG7o2nycrX86/uE5VCjS5C
skdBZ+3d7STPKXQ8m+QXG1i45OUfCtBUPiqVmF/NV9HzK86JFjYf26hI0s1CWqMiulrTfT8b8qS0
IaCpW2BW5r2RVGCm8mIk8SUHtqXuY4/ts+GnGuT0Y5pBQ+vCsh20ztqyi4MsiXbjKh1JtXpKXKpB
/UfuWoRztLEgHRAVOLW1p0Mcul2xskNsuBHOkxpV+5Vf6f2kxL3rlP1BFBk8wWx0wXDMjESiTkgt
8iSnPrLRwo+WUT9G7UWj+K5u41OooUSrfE5ALlGZtiiRXrG3dN20XgVy4W8wQ+qngFhDK0ap4OCk
wGseoUaJtLuBgK8sy39jltVxXzDFJuyRNxSvidEZD6e5gACWwlIqW/swnR4+f8j3EEM+IV1ledBl
WLrUz9/Od2PnqnUlXwXoUXG2GfL6mxKF7homVoWNRzhH0axU9+CVqnVLzNfX0DOXKYaMbTpkGObr
sDgUla6vWtl/dIM+XCUxzIqkpnZ45VY/+j2oDjCp8fFAxJ2dVSS5UdC2w/PyIz7hsOaVgTdrcMsR
D8usnR0kQf9Szfua+Q57k60nESnScvrP60kWVWfQw1TeQXhas21sq+bqIDURO0AFO7TX+b8JodPO
2iYrNZnEZ8WCLDaUJOshS8YscOR47ufxfpr+jdKSFry29Mq+7YOly5LB7TFaSU+xoU2//SlhbMHs
oQB0aUwkvPEIjgA9oXT+sAOmYiymT01JCG1CToWWoM1pVRGlttVx8fRe8TOtgdZBbCPJT6ppKeTm
FgJud1YL19+msvWbIwUAIDrL19b/90dAS2E7za+qUQAy5PGo9GrVom2f6nJbGpeR4AKI4dDIAFXs
DHLZ9DVZDVqPnB0xTiL7V4q/R8l88UcsG5X1fTqeZaJU3vzzIcc0bbKLGzcm7Ofe3hd7bUnEXahf
po9RNTMARabyuxsoymoVJB6KJeI2k3LMTmMvd+o6Kwlyrs9v5KOVjvVcl0cOta3xzb69EakglGAU
01+iIei3GmGLTqCR0orIU0F5s0Bz028yDEndEKLbGEUHKf15Gy/UEu+zubZi1WG9zgD1ulKzDRxd
5ZCUnSftmZ63LCKpeRal6V679Y9+Wzr1JulBHEdh6r+9dQ2MMnsRw7gYIlePZt4+R0lqk88pF2Cd
2GMAtsRc4MU/kk72jo5FiaxsVVRhHKIkXGpfktZT4Orwf4deCMjBUUsifS3IQvwaqykM7Mhp1/Qz
7hMbOZIU1PJhpJX9899gnCyJIUHPSC159iCZ0GLJJfvp4slj9FsvNQ91adxNuyeK2c+t5V28lhar
6NUtgnJzE8p0fNJz2oIImrRRf/r/aUNgDHwvwIFG2N20RxNcUduFzt3ndzxN3rN9BnonExUAOgDM
unNlQkfzwPdq/TLZ3xsdt7sg8kyUvb/BJYhVaTCggFME07P4Mg1e2RXnWEfpaGnkxZLCHdwIP9zj
WgmvFAO0cSs9uzvYecyiQhW29e5QV9dZagyB8G+n+mLqYDEZrEpbSxGXt3sUNJ2J2ZKQeerOfnuf
J95umg0cs3/CE9Kea47F95mhPKu4Nw+klwMMaLHt19KpzPSOcujCJWycThCUYi71x8BRQq4tQ73/
IplSizVhOxV2Q7v6wVaWoM1wzFh0wnXrm1tfqa29Odqkr/w048wxf3iLJzeExXHn3dEs0lshdVkV
IENmfZAt9yGBnYcGTBXkKeNi8+T60Spc72gNqrOf5OxRKOxbN7jWt5wWztm9kEploHAwuR82GG+/
ULgGrRhK1bud9lUueud9FlNrSVNKqwn6CuTDhYYqMRzMS5ko7BNiitvr3j93mQVqCrhRYyhwjeWR
dBdASKq+OXyL0BC+ZHXuY+brVnUuP0WZ0a4NrOKb6W+DhvVZqWJvzfYCA0Tl3yUCea45pqMqEil/
vW+Gy2kXn/ZWjVoWEESYaQ/aiNso02iRD0aP2AcIU+1T+8a/tfBks4KThoZMRmbfMeVJIVBvIGiq
PjzFnvbXNJckRvgS+bQt/UI5RxSNbjw3Xml5LS3tpNTgD9EBCuujqaQvdcNpjohbCv6jLk4WQLOC
/Ktt9FAVfbgIA6frRejFxpeuNZ8QyGGIDy5u1cU/ExFdJNgKHJbK2zpNTkDvyJFOrM3U1g0q2ImB
yFc6GL/jgCkH0ePgnmLTunObhi08vxzCdCATMdjJfQYhEOxj5h+wTf/W5QK2tcNB1PZ++kmrn/75
OAW9PZIwkVrJYr4yw+YJIasxTv+UM2KScYXB5tVTf1pyh1817JHdKX2/nxxC0xxi1WWxb7B/XbmX
DyYMQpk4MRn0h5iBZ3tV18aHg0nKv+1cWtFK0hvricaatfIBMlSzm25hKrX9Im5N3nJgzZdFqOzt
eHjoEOiuirLaOCEUQdhKw5UDwwflFpzkKuwSYxTYvKtiNHqpJW2hU6NGT4umb+nGpfqtiAHR1Vle
PCkDrf8OpUIMSXunDfA+PNbbTJArI2M8WWaW9t2rgPJ4aaYs68Dbm8RU/tnU/KNwh4c05q95XsOb
ZIf/t/yH7a/05iX+Vc7/qP8fox9sdib/9+iH25fopX4T+TD++/8V+SD+ZaqUX1HbsD0dy9r/TnzQ
xL8UUufYtSqUs2WDaT5hufL+9/+y/sVGjc0aNVR57GeOo/XfiQ/GvywLCjsiZ00BIM/h658kPoyj
/tXszZaKDo5MNppBaZSFfjZ7F6oUQedR2lMapsjHyHHN3LOWxmu/Kq9sgeZSx3fXGle1V/t0szTM
ItXV9qTn+TKT2XCFQMYJlI+Rcaj5OYe2auqrIVPPblCtNPynGjKBV7/L7Z9Hex1PoH74xPTLbaS0
HBvm0XhC6oMMl3J/kilThmq24pSyLwd/x1S7tsfandYvEPrvkZwfDUTXhuItuw4yJQnVQBKi4F5o
CEfB1jWc6kcKoFusOim7BG10lKzsTsrEUoPA9fmNz3UIf14fqHbEbaz79P7fvr5kUBSnKjWiHvWY
dmGM5jrdppDRnd+J/OsOiuIeGB7eAvJZB4r/kXrjh6jlG/PPHMAH7P5KP3iFs3r6nxvRoZVQ46SH
MT8q0s+zEtkY+lMuW6tgY4bJWk0Iz+GWqvKJAQQk/9rDz9omXJPzHWsVakost9YYqPJ67Gh56Wiy
DuCyxI8noEYabrhq+3iJqHarmPXKVJKxKbUsRHHlcWcLx7tL8/2+vnRuxUnpBk5xUppn4d5DNFo3
yG8bLp4W12JM52e1d1cbh++rj6QuibJohFGcwB4t49Y/ysR0qJq9Frmz0JX6DFtilZf6ym+ldafB
KoRCR+OL5rwOTi24gdqOQ0Nat/GAONE9hhL9PoW4TsgHn4/IKVP17eShK0QQUl5S+GEgq7y9Vwpg
HUTKsjh5gENoIm6bMtkWOJRq+xliC74pd6HlzgU7/yPmoRvFs1dDNewwKa1yPbyp9XpVWNKycOhd
YiEs0EgVfF4+6YVVsReCsF0qIctGh5ceq09G8RzW6X0fNT+8BoXx54/zwQf29nHmfSIMySieq+Kk
teoLHZeN6T9S/wFJG29EHm9p2u9o2i9wPBEkL+5LbArakNDdjTYl//v8dsarvXu5bFZIjrLHU+Ps
5UJfg39Qczey3R9iFbADkZVkorON5WjVp2cEU1dO2+8/bF7Aq0vOXgDChrqMOiQZmAh2nlKBbzNv
JGwtdWvcj4Z2eFZE2rnZtTl5VpybBr1gnyhY8Wjmm7OVIW0TJ05BpJw8o9o3tfZSlcFSZMqBqvxd
aekLm/1ZCH82BlJjgz+CqrjzgxeD4rsNQKZxwk3tpGunvJM9YyFIcfz8x5iO5+9+DW5OZTVgNztP
BlIapce0nzIJwCOt4+q2yLHPq8a9IOCos38UfbRxC/AznAFVP7mRWc/o5i4KDhjwk+joBMuyh7gH
vGrh8T0MAbkWqvLiSy1B52FwV7CB//ym5/qM8bXSSh1navKmKDbO5pKmzq2qwLB3ovBwE7lb2T2b
Aecgtb9RpRW5JLvR8Q5M4Mo4muvF/31hit+jUYTKzWy2trRWtqKeC/e6dKwG51hEUPFyCTP8g++o
JNTTS2APvico8UyQABTXJ0mxjnoxPIeK/Nz4NLmwWV8bZx+sIjQ1x3xWqoSWPD+PdE6ZgAxQqlPZ
+DtMQUO4xCWfI7bvKnuhKuiikHk6uXmPoO2s99qjJH0tnXzTcLtq7D/UZDkaKC3UZu+XzZX59OPX
RquV/R7rqjb/DIhZSFDUy9VJr5OlCIst+I8tMLGtN+gkIID6VWpKbSCZHHsdRuSyhNlGgWpmGfsu
7Y92kq+76Fr5cFpbZ2N/bGyyT0V5MU4Qb6f5vgjyCF9eeUqy4M4zH3VMmuNE5CfxjmV4kzv2TSCG
Q8sxNFR2tjschPTbSvIt4S2r0LEXTvAcUWYnqQ5fePNAs+CuaMpbjv2PSaZ+00znSEHnW1Z+Bb1B
Rmi8/mq33mrQCInQ9JM1ZFfyXj9aZjUNwTXVI6qKfNBvnwlbuZsonVqiOzXgMgNoI5G5kTepZOLp
hlPQIREJfpl2sTUd6a4MUvwuz7IXP5L4MvjRht30Y6coj5b5l9dFW0QGC+Va4PgHS8DoZOAgoAmN
+uesbpsMamdAQihPodusKgImS6h+pXoDGpCgrO94Ia4sgdcuOHsrEVI4Ymq4oKn+UNVsUagX1/UW
jvWY+D+TOLpyuQ8nqNcPOJv3W9JeBnKkylOL/C5zLkaxCKiONN1Fdra6tHPMhWz8+A9mRRJ4xy9M
oQ/0btfSONCNJas8pb2xCqpzUz0UkOM6VSwHi00kNlsanLzr7NoR/6Pp5/WVZ+srDEtfNlqJ35MN
rBz9kKVmkUSjId5dlrW8jN0n0DCYaa9eeXyR80/49ZVntdwiEBS4JIdPuK2WteIuRcBoatYO4mq5
PnBsyICW6PxD1UGsVwxXprYPdhaM5P9+5+ZsJCsW7nuQmyVCYW+Rj9Lue9feyqza+S6kccPDX/mV
rzyxORvKnqM0Kcq58kTvbMe8uUAYvwabvYSQd4BwtgGdv0CjvzLAtFmw9Mwm/x/+3vP5XC6tQlJD
njrU46UroJvjXm6Bcw+N2Eo5Nt+q2uS9g7I1urLUffjC0djj1jJkBOCz3aPu2xIOTVGeKoXuPmal
SofMzbkVxyZeRh5dfDe0a1f9cP54ddXZAE+DuqHaZ5YnWGsABCk/lsayg8CNnG+Rauw1sqvpsR/s
HdF1/f2ks6EdOZZwc0B0J3aXi6I6pLxXx39ikBmetcoQN0wF1/ZOQf3++SAbX+K7r+rvS8/n5wDx
Q2EXPK6e0CtgouyMb4PnUa+7SOW3z681LrKfXWs2npXM4QA8MFX65c9Bv4TStlXvmJU/v8q1J5pN
yJqnAojPeZmaiVTZ3yEFUjnPKcOlhkb2+bXUaxfT3q7Bpt3UgeHziWa5uaFeUggXODsqMuesJZe4
ECe9s056b+7HIWSozsEZ4mUtLcKy2RJVDE6u3KSdvdJL4gjHo3AMe19lI5f2ax9hhZdzVCYwsi+N
zef3/uFW7dWos2c73LBShUTeB9+X30zf17jNCaRhMdZfqRAEHpEJyUghfomLaG023+XYhH2GruAb
lLCNnF+d48dLfjZCZnWKMk7QTeV6eWIXue47h/JUTuMdi33cklrBO21Xqgcwy46WssxgbcO1pbTL
MLzan7o2WGc7Rqer8tjweTuYG1aad1T6ZyTTC0XzFq1OsEr+nR7zYoCBrvrdsYErH4GGTQHVNf5R
za5NS+pYSX3/bpD2sSsj3daeW5rTNta7ALrIKYvqGKFwDenZYh/3EpC90dUgLjoMft1K66GXcB4B
yw0pQV5CGl9IeP+SnMTBBpLCY+X8sPAi4DdDO71L9J8BAAMybUhYfZEwtiXJEzuHhUnSO9Hzrgou
pnhy4u427aQjkNe9BthdochJNlNv/mjU5Letcqp2HeVOsQ+5NTxXbX8IjHgjxfKht6tbV/PvWj+H
kP7S5BVfir6o4mVATFzr6BtMPT/wNHaglaWlDm3ILXEe9Bm0h4o9ug8JpPRWNQBbipwnparPWeTd
R+VIPV4O0lAsgIg/Ai47ShWANzDFUrGMfWvT1u6XRBI3OEUWGYi0tgrgThkLZDqLBxI1D0lrHNMk
OhYKG39hnoZc2/RUG2NNfXYPdG6LBUmvT6YLqjuQjQV9py/jeOydZF+a2b2vJl9jUk2cRvrhK80e
ZkgOg7QuwgzTaPfc0f8YfFjRuQyy7i+/y7eJy5Au0EwOxcFJlZOn1mRwxQeh0J4Fsw4z80Dt9z73
vFMUmDcpVJNIfSgMeoOcwhuX7Y6l36tlda6cYq9AtypEtY/18E7yIGDxG2EjOkQeXvE0uiF8iy5L
/82vwAqR/eI3cGx78rJE2D0bfrX3Gn9ZhdWtyOtdYqdfVEsHcK7t4sL96ZFchl+S83V58DWWv3u5
/lYQLjuUl1SD+l4+9fmFxvUyNi/C8FeWOMmJtOu6pRSuGQ7CfdKGX5BDA2URZpd0EzknhHfsxslb
XpRWs+ikJYiHBMeKl/BB9z9ULaCVKZZxygrfu8sw+4aS08REAkj0i+I7t6lr7zHOgNxftWmyi5Ph
5AXWoRvgr+F6jKJi0ae5vLDjaC3/lAkNFJso2uIx39AmRDJbBf6y7jjiUT7ougezD88dALQ+M2lJ
ukuTfm3pr1XqYpWtvYxno7hSXpxC/eGlL00ZL2laySiBmo5MMLvGh/0tVn4k7j29S8ijRyKEVo1H
dTsaG8VgvZYxrc+2027ACu3iiri/pFu7mbSrScKJK+MwTi2fT+8fzl9Tjd02gTNM1rtXRVh3UJym
aPPqlNQB9CxvUXXsmurn8UE/v9KH+7S/rzS30HT50IPwLitOXPoubtinhfpWdBwCNGvPlL4oHDp7
HEk+v+yHGzUajbY52uWID3+79EKK4vcCcHVqIz44qtkyYYYaLoLEIPggrlepfs2pM7WS5usT1XiI
nijbkd7OFoW2jmAyG3F9qs2bBBJy5qGtKKVla3orGUpvqxXLzM6Xhu2vPIhJnz/xHAsx1aR0tCx0
UGw0v/MqBu9xKIkEwA/ipfvCHz3QBEyWIXDKbkNQ1DZtc8C/yT7XAWsK/4w0Z//5PXz4Y9MFHNtO
3Ig52/AYJDe3ch9Wp0IxV3qRLMedwgCWeVDhpXLyK2VAffq1fs248M9fPC2p/77sbK8ShbgNmoDL
poJZ+Vttbf00uXLeunaN2eZDdp2IakVQnWr/Xi4vZnwYESX/s9c3G0DE3hqBjjT+5DC5GHSbxjZM
C7O7bG9KnAbWwFFHfP9PLmpBC5D1sZI6ezCl0f1AouB7ivNh3VOrRUW5GD/Qtl6nMiW5pFkKtqif
X/XDj0WgDf2vy86eNdNtCWBMVp0kFR8Qx8cs2Fq9vdR7dZHntL0YPSlUK6isC4ke5OeX/3ig/n31
2ekR4t/Qd27CrEQ5Tth3sVqvCDpBPb4wxcLV7gq5uTKAxjb4B6P072vOzo5qxfYDmx2jFHuqGIyV
b7LpFyuk+EsmY4i67BjZyJfDPYehBTkSOdOipRMRuWCRkLqDnxVsAhY+POh+GabxMrTBpcg3AYvi
/+z9jO/v1frg9aFUm15anRrpu6MxYzIY+wTgZXwMlBQn6nc4erv/4Jq06GlBoChFzvn2moPkRbWu
UjwaJ4+iVBaqjCotX0zOVRID2WItIiqYn1/1w4Xi1VVn47AI4tALC786hRYJvRo13NbjgPPMJ9ew
95IJ+vn8guMf+G6yenXB2dBr1QFmoTLWyEhRbi386N13du7oseIrV7r2aLMBVybkX6eeh++4+Nmx
H8P7ssLqSe9iARkNAsGV6304wF892WzQlDUZ7jotiJNdw8WMvwU5u2Xjyhw5V21Oy5z4+ypzyBjr
PbS7gkkSZeaiB6GCeXkpImMhfY1cAC+YUkmU8YnvSHbZXQRZ3gru4Gea5bXy16T8m/+UCF2xQQhZ
Ue25/tm1iBZTe7otnTVsYIeewQ2vtObe67uFBWTEUTFeZ7emAnatGvODo60FpZywCPyn9W3cai9d
VN/K6MFUhCBLAYsnQp0ZVPHvwkS33GgvQEAUjO4csW0Qx81A65smrWOSSsb2vjLGTeN+3KmDcDjq
Jgw6A3NLkq8qlFR4W9YasdSeA67TJBglvpVuKz9YxFp2biXlkUi1nQMFr/MABgUVTTQzPdNWWGrB
c4MODI7GUk8uKcxz3dW2n38JlvruU8C5gcNa1U1U5FRP337xwLJr8jPlHHKUtMk6a2/Qjm0UUDAo
Kiv7ZkjMfVbvQt26PJxdLTioVFMBt2wdlwOmQq4NqaIcZtDC5oTVR6n/O26pcLc1REIVk7zSklBg
Aw+Re39XeN87MIXkDJ7jxl1VoXIuVeeuKPQ9MXg3OCGPbrlTSEf0caSBJgiPtRueOeEeUKUdc7PH
bkxeku//9iR9p1bhi+VFZ6WwvqoJ6WnmjoPrdqjMPfqmm9QzHxLNugtNzP8hWyBtMHwCXeJTJqB4
8x9VbfYLv8JvH4MERkTYL3JxBwrhpk1TDSVl/rUEyDFClu+k2KKI3tYnmbQUIV9GPYhbeBeAoTeB
fv/5zzJVjt8Pa2gTGA4QpcizShyJbo5t4iI4ZZ3yDMvukMjPWpBs87TcF3lza3PKX4C+Jo06sG49
QDqt1O3U1ti1ubXJq+w2ohKa+18q12VKLZaSVgABL2l5Bd8ty6XQYBL3ZKyTun+oau1kWhCp02yv
GMk38iLCYu0BhqHFuuxJmAsVolWcgx3JK6Df8FL0JaqBtaj7ZWw/toO5z0M8hza7yy4/eNaa8NFt
nhnLCkNUl6ibKtMf/w97Z7Ict5Jl23+pOa6hb8xe1SD6CAb7VpzARIlE7wAcjQP4+lqg0irFuCqy
st7omb1JpmVe6Xqg8+acvdfuhpYjnnZUVrMvzXzXcDhui2xjjd1KD2dkuTM+QsG9T2J5JQ3jUJn+
WU3cimg5HZO+KqVxRnxw+sV0ZjvzS/63u80BxaD9OOuMT2bNQGt1EERJdyxAQWo2SBvSPUkc2ewE
JUrLQNtSsAMiH8obNgNB3FkUb6PYWUWsHzIuvrdVTJlDXZg1ba2ADAa3hem8AEB7Zofxzi+jO3PO
zhZgdhNvF4/iPou/JRwQ3OpQnLlxuRqICbFzY53r8VoRyBCEzVOipgX9hX1ZAaVpKBegzjC1K0tY
T7XgAEuuMUX+rnb3dhs/pQkmmZFFZhjyo15sRBVu4sEjkaLb6WSzmbyxWfGqEZyZG0vm92UbVstY
noWkHxFYvEU8tw/EjVkREwnpUSOxQj6URCiFbHpE+gxLc6WbcjXVzr6KvicT3lwljog9rpu6uwyR
rTT5ay0eFST02DfeT1+qxwYb25BmrQM85mPTRaQcUyTj7ahxOcZTf2nnD2C0kDw0az2+dV3OamQI
RW27Sil1hk2z4E33F+TptDCBsXW6lbPJ8r2gSjUylt1ZmySIANTkP+dCEdTms5rIL2m0a6uHsizk
cfKHYzgSsUtyDGfvQwz6UwUlwMFko7k2thQIT810IJ+IXCMovW+N5Z4XrnGGrXuZ0N1IaEdPtDPQ
KH1HUJ3Y2pZAuH1Sy6XhEy0i5uB16I7kQW3Gul/15BpTse9vyZdfi1jsBxq9oOEJ3FwZjnkp8mvq
Jd6s0Fh2JKJpuNWyhCXCj88ah0g50ixGzzkXU3M3wb5qTevMdc8MY9h23Jp6yGfy7BI40zo2o31B
KmuADWVy450mmIo9+QJNbK2Cbp1JcRvYqqdWwxlGA91FEOe3SnHrU+veLR78ZDgKBxWVnHaxN62d
/Dny/UWedyTS6w9lm7+1Tf6iG3sjh/Y8wqfoJJCXt4jIoYJdmw1l04PUF9kEHhoVFRhXEIm+sHKJ
Ct5pFlhfGd6gAWmMP7WxefLCgCAwJ3/rNf9OROGd6HBz6fJCGBKtBvCL4FGG2apAQjlol6Vrv4SO
e0Gs7YuZ1E9tDzUGyK2ekXiOxFx2F23irIgPOMIqp/tGdSfxbiwPCj90kkx0izzJtj5fbzDd9l2z
qBVsohJ/g+d95+COVCMPrtzGfGK1PC9duTKb277PruxMJ2MxWlHR2mQkj3uuBZU92rQSz35m5Q8+
OyzbBYw26cfOBAPS+UyIER+JfJlyC37PUZnePoyta1m+9PAX/f7V19wLs+f/MRDeJ48RBQKlT2vF
CSTD3yY6Jsbyu4YLgTS0+IUO1DYtYrzm6Vso412KP1OpfC2ngIkziF5Cvd5E8fCYucTPxr32Crfp
QPQ24A0epG5b13jkIZQk1jZt+1XmwCkKwnUei+PohuWy12zo1qPa4MJKU5KOrWcvsC7mv0j2RwNK
U7+GQ/jkDrTRs+iF6K8XMZ6bqXgLKaykTvLSS/04VM0+9e0rlfabEktsQZYIujquItfsn2P7xNN9
kkX/RIv0qrPszWg5d3kcbUz4w8I2CSnmz2KTLti9Ikw/5rIDdjbGL6Nfn3nFdMgsO1vJOYVHS12y
VrK3vrav9c65Q0H5mDlMGEbzZJXuVlCGZ9dzNzlYv2XmfnPs45TGL3WWvDhasB56/yIz8Jh3In5j
cbmGNbMjs3JhtP6dk/M5z+ceNnp3IPNeVBy/cUp569wiXUzyQTbTI3/4JexA/+Jyfgm6S2yPC0ny
YAeHd9EQsku1jdYD70k1sW7RJvLN9OX9x4NHeUq65E2LML8rCwKC3p1ZWvU0+RbtnPI2tfRiaWX+
nS3Sa51sMTV76fg450ym4rEyn4aOkNMgAhQPUtDD7U9yQPs4wcWdaneXD/52Ylope29nlLxKmLi7
QSCKdG5TkR4CGHf2tYxvKQ4eiYG6C6oXfMRLJYK1iXj68x3N+5ngdI2FZ8gWc8bislf/uNF0zRi7
BNri4wQDPapeeyYHQ1bryoiPk6V/y30DgBn6cDadPY4Yw06XPYkkmQzPIlWfF1YKE4+p39LvJU6Z
Pnn7/Bf+6agGzIkiJCo2g63Xxx9YuToWmThCvpCl11DxD0UTLgzyHEUWridKl4H2VdHsj9oUaCHE
tOJr8u3TDnpNMUgb6gA+laAozU6Tfd3Kb/hvostET5aaOa41Isuz4svqz993/nOp6Z9jn1yv6TUj
WdmaPMoWnhRyU4eoA1s637XMvs9SeXDsJ7Q620jP4bvLW8369vkNf4fH/e2VgAJhepCqdUpNH+94
WpmTg0eb1rbcNz1Yz9y/LYoLIEArv3ue+yNJI8/RLJ2JmANWGvzIdIqYNslyfaR/K9Pwh8i6K9fH
SlVH1fcwsb5LuaxTDJDd+FhY3g9Mu99EwM7JoQlTl2+FKfep4fxQLlm1pnHITP1+Pr05hvumNyRf
jMEPItWggyIw1zX2zmO0I/2H4xsdGZ1t1GrWOSZOthXl+C2nayBVxyTRMDX3xIUXpmCG6iDk6Wu7
oI5Ff9ThfUXtL9eRhW6gpdUEdpF2nGfmL0XR3rt511Hjq+9lqu95Db/N7qzP7/WfdMd8eMz1WKRm
UM3J5yc7N7fbIG6oa+6xAeFGVyvXkvuM3BefcKVOoJNBEEtAEtZCbZcl6O709AZCy32sf3HqPDVW
UkDwwCZDdwNS7jvwDj8+eUxtQckJq0Ltlx/a3N/P63+eJ2/utLMC96oUAbVPa1MaxdEYrWuAcddm
6m7nquTAaWM+4UWhsx/Mnq3ioUbcbWtAzvqHnmVKq7w7CvRiYTj1enroYucC4Q2pLjnczPmv8bOu
05REnDtbI4EiJ3mD5JT2VwHv/9uY7sbq9d//7UfZiVaON68RlfwPtqT5cf/3Nqaz79P3LGna73//
S7+8TL7314xMYRuF28JFUUP57peZyXb/sinxMDkjkkZtPLMi/mFmcpy/gPMwFxh4Vh268LxSTdnN
Pidb/8txsTMBsDQCXj2ot//xfz4YUZqT//27t+cX++Sf0xaeHt+DNOO4lmkZ2ILfJSe/FWabYcyK
FN3GVgu1WpHj4uE9RrmLJOAYWHkynQtj0qwzqUAKLbQimHN+c7tKV/oQhtO1qtI0Wxt5P0Lh0JpQ
LzcKwV597FwSN+79OXYP7X8ki11valPzWgkEx9s0yZrgNbbtVhwCQOh+vczsaEyvZDNLCVMnzANk
KkVD/lPYBtXw0/c8mdz4eh0ZaxOOokn4EPoNE7J0Ie6S1g77S8NKWWCHHnD2dRyqojiMNpkMe5OY
p+6hHKdWhxjYUhvPNKoSctFaSMx/RHnD8ZBIgTY5i0w/zI7ZRHXqegS86+4KqnKztkcnPfp+iGox
jSSy4995Yc5tgbWnMSGfGxCTlbyX2WT0P4UKCW9cQNAtYnbitF4zD8CeVeInrrNBPzR+jSi/9IrB
/647kkpE22SdfIl1H2DqfABvispC3OlgeTNfGruvwdFElLOWo9MLQcBd1+kkNUaFEjXB1ZWlyPAj
lyXWqfv0tewJekpcdzwjUKYWW8h3bX2ehjRHzpAwSuoenhjSylmj4xhMmvQIUEra607q4AC2JGqb
WkbuZerIV/KuQ+3Zo4rV3vSE3z10UEMCkOp2DonTtZOCOiklgbj5XpHgh/ug5AgCb9+ytLxc5E2r
22el31gQmtthVPaiLMPI3k6Ra4R3TloSR0TAl5P2S73rvfKYYP0d2C/EAiI1gFGfTX8YusnUU0Ac
hP7gjvbkLUU4JARK+VYN6pEER2c/dXYDBdRg026Q+BN7vTWxn+wbbo4ixUr/ib6isHdxkwXRrejs
jrCnnH1RvSziIcoJRJ3iW3pa5bAjjtEod66p1Rammqi3nKvBKPxwCzPL7S6wChB3Z09Qkh+VRWbM
GYE29nSb2JGc3npa+IQCRmOplcSW1nGvm6tJj/rAwu1guO65bwa9osDV6y2k0VyzEFZnVX0dN4kM
Hxk8QA/gF+wml9GMO8E3bQV1D/CpC4KLSDRheJlrqBHaxQgjB+d+O01hAKdOG52CJo8+cCgpwZaC
K9T6oMPEHWG9ByxJcqO2KPqcau9Cq+UAWLk0CAkFoKA6L1gQ1DTVAylylCeu02HCFMGPHnT0zYaq
CfIEb20KG2KIXmkO0oWq1OKauGWP/T9yD5h8/rqm9ZgeZqBpvfd7zbGThdZnTbUBJUDoMbKvLkk2
xHILAtOrLsuujI6c3ZXlNeD7UaQVQopFW5Ea/zRMCTKjQioQoWnUZIrCtbIFmDeTS4brRDUOYqPu
lgk7qqgv0mPbUME517oozoFD2IHzNAEVwYmi7LTxCfJjK3c2YZDT73OsC+F5NVTZeGfKQXc34wQB
hctLY6feqiiMBf7yZgpXYzsOmN1FNlbXXgatAfKMECbJ1/AUE7ZT7JI4W5eigtqDc2V8rsAuVStp
VIZYab4pDEAvk/IovpPFGgZEAFyqVubxMdZCx3kczaELd5K3LgP+WYzpxvKkiZtaOs6MtTZ8OS7J
N+8It7M1lWXnkyim/KaxhsnFyR6MCF3gkVMjWTRZaMKfiuAT53dlkFrquqwIUaSww1DUpDIfimy8
FJOjXdu5HPot4vL4FV2mF+8mcMR6zy4xJmArdjI17WQE+nXn9MqluBwSdFqsjLqZ0Uxa4tY2bjTQ
eKu+I9jxEtp4ikQcbxTPbDRBoF0EQ2LGT72e69WPsag1Ii681DdIVdZyEaxG30zSc3gBpPDYnGlA
nYWj5SWK71wbu/pqzMO4qc/MNjVEcx4JVleKJiTe+BdVbeMu2SoZhzrx0SrNCEUxMyca75Iqg1mb
TIQe/ajNtHAfhG5RFKykbvWbOlKIbBK6p7zvk+1W5AIRDG3spBOk8rXk9WMGq5okTqD6ldFQ3SHz
B3rWky/z7Li5ZrbbEFHERFHBThUBvxCuk+0YpMIEBqyX8TfpqHg6y228cuuhkKJ+bvGpWWccoxJ1
PnGUlBurieAmpRFyvC2oSienaBX0+WPDlxVc0JQwmwdh6VgpnLxptEXls3+AX91lYbbzJHJsJvLC
Cr5Zmj+xLzQUp8rRsUUMTao3exK5U18u+94mbY3/8BE190VoB83C8/t+vBwdobkrkedmtSk5nFuc
SUdaR2EeDo+gIGtxVk5U5ThZCSnZCTjW4K2TvqfnnMF6r+SKJz7GN+GYFP5j4FCbW/VGpdQT/EU9
OtpOb3dXdqk42UMn6yTEGUNvjjYcr7dUdQaVMauhVbTpibUMDoFfGSE7kbJLimsf/lBxHNH1EVgf
UqjeVS0T0CbKayKrhoGiuk6KZWYMe68m5pqqWdh193UW5kg3C8/Kf5oILsZnpw8BBmgcGKjwK02j
gWbArVyRJ8NhK7bqKn41rSjn8Eh/IHhvFufDpkpDIo9NvomWQ5GZBm+B3lbetXCMPLh0Yt8qz9sK
GemuaeCIof+NUoXdJRfe8BqHUZ89joFZu4cg0WgCLCIt0Jo7rUUWQVZUmkIqs5IxTe0FihBS1gRd
5OJnnEx+dmxVncrH3BqF2giMGNXTOPh6gqJhsG1qhnQl/L1lQP87SwrIyAtfyrjfBJ1E8WAFQp/r
VhFLpNQKKakRu7qIb3pd0yein/My/WnzgCY8ghyVBIFb6FAMJl49Le+iagJIMvpFQji9Oym9+hn7
40jFrqV7wPozxuoigOErEqr1NPaXZCWHpAgMhT1Rce2rsLiMtQo3VhDk5UACdK3LZCHSBhDiILRY
vbQD8+Q1WatMWgtfZEiRVhGJQ9kuUUTGb+t5Z5NFKiTRq/T8h1JP+kJbVkkYekepp/hflRiIK2YH
6yElKGKJ6ctVRVMcGh0NL1AaW/O2CrmSsyvjvNYPQWqTtRWbYGDH1RA6NHjMbHCsNWF3svumkqBA
pEIzi82ukAWmbTPIH6HUEBypqkmJg7KjnKrpFObFsypY3x7z2oEeGA7MrMc6b0W59rIJX8gYREO2
LskBSW+TynCNc12ViXdluoo2gJcHAAcXSVBaYk3go6WuuGtU7YtG528uUsIsx3NXH4L+WIvUz1Z2
VwdoCjno3zhOr5U7p4qm6s7p8qK8GYaBCJkuGfzyWZvMgvYFE3Ry37oEPd/7sGSaHQm8VrN2iraM
jrIaGjJpXeYmyCxkhNM48/TGPE621zZcU9q+5jHe9YtYNJ65q6O5cNTqRWKfp0QGqW+10oN+Iz3P
ht7vaBAqE9ETOeBPYlJ76o4dda7cg7uyMUq2HGeQxIzqGjJ1QQ6ug81l7xmTqi7lRCT8rmGj1J3F
bt8AAWqKwXMQY4ZN/VzV1EvcJTLxVOIdaLXm2Ydcml4loaL2XU+cgVkZR5cGfVEHiU3LAzIA3Zag
TcptG4vCDzZ94KKBGUn/yG9s5To9LJk6q5zDFBFZ/xwacWMcNTcY4IR7k+mo6eiVfttP60BFQ5sv
ct0uB2BfVtU8RIaT5tcqStzpG+msE/UOElR7FPdtqYA8scNK94otqERA7UbB0XSTsb93DEk6wjpp
YqVdJSJV7pWRw0zYIaBU9U6FfMDrwRzahtstw/FHOvpxdSGnjgQmo3PAUZtZjzt16CwvXSvFDMp+
qC2HW1W5sf7qSnL0tjYrLWnqzJDdD9cipmcuODh0Hj2QQsFai5s+e6VROAB3UROnNULYRy4Os7mV
agvHzQLnoGWpMd4rJuN6E47gFJbYZuPoqTZMPTrYHsrkTSGror8cxGAHq5ZdYtetK5aYYMf+uvJu
6tQr5F0jU9c/0zShz3sH5dTjzvDS2rtg5nIbvC+mSXk6tz1lnvWTSM193hS9/NFYDfgxK6IVsYpc
rbNBvAZVsdMaK6Lyo3F6QMhbd0Mt9r051dFu6gCKlTQJjDpcKje3FLszXC3knw70w64qejb5hTcO
Ax3eVlRBs2wy09PvIjMCUrQASZSk3UYMFvLqqhp1uU1dppwbeH/Io1of4/3KV7himT6xmq+GynGr
bVX3sX3eZbMtrbF4HGfsees824gJ2frCKTgKXAlOXOradMs2oPkxkPN5Ts5El5x1SUeCLW7JNmU/
iPvrtm5joNq949KfJFfSNY9+6HvTysjYEePSEbJZoVGsSRSIi7BlX+1avrZHd54RKwavl2iJYmCA
CRknkrc2AegEuCnQrsoU4tOqqUzrMkljT50pz0m7rZOnXX0oNCR27GWUmtatM0GXlVOBy3/LqV5F
b82Qhsa0KOjeyCXb4MY764iEHfZZNundZkysvDjEVlAZrzppt9mtLvwmDil0jZ4kdiTLIQ2yLnNe
GWMjyDYTCtT8bTB6lwbyEBHLeiwCbwjWVKwrF2260At9b9ECS556LL7ppmK/Q+c3z/yeUlsGjnWR
tTKziKSNCV89RmPdus+07EqnWujAA7UNG++qOJg90TyPsTTnzE+4Bd6ccW8ZdRSSfAt24bnOvWna
aYqoe0FQNvahTVqPRvFjTj1NEOfng4qTc+wB7mgdM7eghzzSJHD2vhbbPopHVuGd7NGJH7XIB1NK
LXWckz1FzbNdtZXfxrvKZe2lXetTmlhYSvM6okViMUOWMqeHOrGJwgx6Wo+tIXHWI6sy4aYcvovm
R2wzIyPkrxP7Vpuc1L2IPZEPr1Esdef7YFVi2jsiavwchPPQxdsyA+uKeigNvOZ8THpRmgtNYy5d
oXZnD7UoVFNepFrNC2llfXwXe4XqlqzegUHU5BTnTz6OPL1e9ZYZaLdZ6WTaGgu7EZLg0JtOtJwq
Ig4v6rry+uc2j4NgTzxbRAaKl9JYZCtZ26sB939/M9R96h1Idc/RZ5LBWpdzUVS3v8PuUTeDixyH
vYqe6HdBSdjUbR1o4ZxlkaQJB0PbjK2H1IZOyPbEcWP7qJKh0Qv+uW8YL04ikf1LN3cVHDOqETeu
zXH2kuP7JMnCtXGhXNnksnBs5Hwrg+8IvrJhXAMacprLtOXd2Qnw8MOuic1UUcsYuwTdjeqnjT6U
obeMTRrfTcaLeQgdzSmuRJQE6lGNZgYkvy79+rEXliy2RpqAnBJOHtrHtGt6tTIIJmm3zBqldpYi
b0HNzTeqVsJv834/EsoebuiZc96s1FAZ66avRu9nW4ehOIaBKj1oMSkwENsJaeX2AoDG4Ej3oemH
oMHnYI7dWvZmmz9GOuo/8qdzYmb5oDK2gHQRNDvcCphLyfe854BzqZTvhya8aIOS3WoEt0sedUXV
LVz2Lg18jo8jfzxbIvzO2wEKSW+095MV6eNb3FbtBMQnRGozRJIC0CITvUqfYQeSoMJ5bRLqOpe6
DB5Gu459RQqEXWsXhT44VMrc0AXNonyly0Nh2yPGnyEh7ZcsucnxgClRfVgPhqXkt4E8mHA23pqS
nNpQiwrrZQq9dloXqcdkQ0aeV2GZtCOD1qyIpeZQb8poigTaRLrVom18XYpVheIMOp07WRVqzNyU
Fl6QznJa/MRm31ZYqMl0G28EgQ/q54TnuFu1k9fRYMngkx84E7sJQSWinBaxVjZDsyDn0WjQp9Ci
wHjRaXSaiKfmCOndSxxB7SFNzaJ46I3EsZe1j3SuWUemCJp8lWfp1I5nZQQMIDubikjEzW3jFWn5
4kr0ZKsox7YBCYAeHmkEYYfIoaSRTYVnk8PkFLuJeU2shyDp3EcosU68qRMxVXsKW25NHms6kby5
Ky0z8sD21n3VkpXSlbIJn8y8JsblYQ4ocb0Du3ndJnMDtF4V/SCQxtUbjsDZZPPMnV52127hDpFa
O3bhFtUj2iKnS25CqfWkFNS+i2f4pz30MUotNbSxux603KEIYulNMpZbN+YVG0AGhkEdLUmroh8o
SDUasmUwFQZQTJM3SFvnaVyMzaocptget3HbR0GyVroF8TMMwzjFdAXSErFV0BAWhCDM1JsKLXs4
4h3DpxDMkcRzgdIPWr/b5JkYtRVdmVrc6Yh/up0rIw4MW5FpU3D3W8n/6le1/Pcq+inVmWCKGS7u
UuN3rBmZfCJwq7QOIi7g7A2hmNueI/LG2CGyGm6MaxktWjSkxlKsyTBaRY9UqIyfn49/ogD+NTw2
EWCp1DX9d0XYbzV8+KF5y+kwRdiNKFdh6VRbEiu23XDz+UA2nax/Ngs8BjKY5HmhTdfzTTY3Hztd
LrRVTwQGHGNm8EcPY56+xA00tovPxzmRsL2Pg/kduDDqdrIxrI/j0EaISUkhajpiHj7nyI4ogJ39
lV+P9TJItWEfRQSgfz7oScv8fVDHRhSA08W34LB8HLSyzaKmwoyeRTmsWojktZY6fBgfEE6wCGXj
KonH688H/dOV+oEzRwEh12OZ+zhoT/u+YTrljppasguRyG71DjfugrkpPPAJxffkz9UPn4962kDV
XZqC0OF5nDrXDXD547DS78MCeEe6iff+dkyWHpP/athV6/jCWErUdwviBZZf0ZJOX5+TUd+TXn57
T1kwIi00GZXrWldJuzKDzecXdno7GWEmIuGW4o5ydSe3U2tSzuVK5ujpIqNcE21d3db9YB8DGMLD
SnYjae5gPavnz8f9w5UhPjCAFhL7wbdx0gLWbRWwjHb5hjgZAGIcLw89bbAvXpbT73y+uhkrrEN+
+sPLUgyupjpquxurMKu30PHGn2PnOAeCHgkQC3Mj/OI9+dPt9HGeQf/hypzTeW0yuypooQqCUw8y
5ylg0+8thtKSDjQXvpZlGGf1puCQVF19fkNPzWfzG8pEipwbkgsq89MnadcBe+1iAJY3e2H3iNXW
8aZdJNWdtiWJelW+fD7g6dc/j8eHz4WC5KVdezKFU/YPh6xDwEt3YQB+rimvh28sMnVFPckMtkYs
Q3WwRlf3bjTO+ePjv/QD0EgGc7KsazhY/hDunr66ecHKNLDAJ6yDGOMRDzXmLujrt27uWvb1dcVh
4PMxT17bX2P6jIZAiHbze7rJbx9kXYdpmk+e2pDkCZKwKNS+RQH8xSgnr+37KObsm4TaSZf2dI6z
vMI1+8RgE+3LfDFWrdpWmQIf6dQWpGssYZ9f1cmjfB8PiJZJJgswUN6fj5MbdpQmMet4ABVcXMdR
O3LsNZ/d4Cdln2fQ81cRTeQvJp5T8dM8KAFEKEFog1tARk9m1JpmaRs2JLakeyhw5+3OXvgLtZfb
Zvf51c3/ot/W4NOB3n/Ib89s6Nni+tQXN679RGf6gaSeS5HVCxIQ0IRGz0mO4jtTX9zT0+/x17DA
s+cHSOKufXJ9usxaKpFcn1qyF9w0y3QFoeUYbMsVPYkvvv4/vDEzww/4PikzLMYnS3ENvG/wLY5d
YRoQ3qSqOg0WWar8u6pr/e9FE03TFxc4z9Afbisroflu+QzYRaHn+fjSQH8giNK3p41Ah+oSuuFX
5hpj7RffwsmMiof14zDzz/jt6Vl46D2tRIObxZwkvMakCRibGyOtHvrM3ZSj2n7+unw14HyrfxtQ
10vPxGGno+Gi6QVIcJchizAz9yJt6bcLv779fMC/zSnzloIHZ7Ib9Txo6x8HjMlZTkRsThuzdc/T
RBx9aKf/myGgUpj0bdmMntzEhMON7zftgFQ6eHZzNRzCxlJfsADnf8npCzGXMfATMVBwmpE1ZZxh
y5pZq8wfM1qjXXtdlc0XV/LVICdTVWq57YhtikFIh46noxv669A/fH67vhpk/ue/vQJjS5c+Mngi
fRDAXpzMx/kDg7kTfoG2/+Oj/xUnT7yYfrqE0QF3sgbO3SZyzXpvxnkG1ccc/tUJ8H3PahChSTOQ
Uebp/7fLsVMv8yOpho3l9vrOZmXZj9nkXxGzpq24zOGRsyFWJojjqyhrmv3nd/Orizx5vyuMSyJB
uLPRAo+YJax4ZUNKxv/NIFCrP15jWUzwOhDAbwrTCbbeoOxD49J7/XyUP70YHhknbK+Qm/nvyJ7f
7mQ+4A2vAmvayKS/RlS07oxsnxfWF7lhXw1z8sBK9DmxmqfW2K7Q1uv6RaI3CN59hPifX9CfJrvf
L+jk2TRDUvcmKrNNULnpU0+SAzQ8aRKkqPfbaK6BlCb6488H/eLyTv2jY1WJKM3daWPFEUzfS1g5
i9r/9vkgf1sReel/u7LTnbjmVv1Asx/vhg6vpk4PkOzvBK2s1ve+uJ4/vOBw/pAC6u7MTD/dCZNS
U070vsdNI8PyQnQSc5ueyy9G+cOjclluqdkAGLIpLXx8wz0vk6bsh3FDiafb9CMpy00Utxe1Fqhl
2uHpIszt8fOb+PdN2nys9wyOhy5ZcNapNa5piUzrwn4EwFlvLVxB+FOcZlX7ATSseuX3w8HB3ud/
xXr4wy1lXOCuSEA51pxe7JDVRVoZRbvJrKc+Jt3oK0PCH+7mhwFOVvlKC+2ms9RIYcbeGcAuSxFs
JK6aKtm1/sPnt/EPL7xH9cCDUotTmSbqx0cH8zjyU52rSfD+usVCtDegA399yv+S3vh/lolwWb2K
21a+vrbn36v/B4IRPOa//15QvEmi5Hf98fynfymJNSjuf6EXB19LhQO798zs+kcuguf9pbMSEnLw
D8Xwf0mJNcP8CwAtNVwaJhxsvbmu9Q8tsWYEf1HFm3fZxBVhnqDQdiIe/kxMfIKIhcBLzY4iJJsl
5o6AyJCPL4afmkZVI2p5qOxxuJrcaIP0aduryXgum+fSpFwf09E5Wmn/Uua2ebSlfebRXbiiWbZK
KnQzmu2YW6TK6bqSFozPwO224biqjeCxSgkrE3m3/O32Xv3a0X0o3n78dt5/tQPmzMc0TnGT4/fH
X11FBkYZI/QeGm+kRAtrbmmY/Td8pP6q7FGh4S9aFpVj4k6OxjXstVXT+fqKrpaj0uA4xUs8D83N
mNxXSdl+UVk6QcbPP49wE9Znx2WrS9Dcyc/DM9oVemKGD0pJnCG0i7duxNkhV2l+mGQv91rr/Qxa
PCWB/qqFQbnR3foyFdNNFMfBWo3YPKauXiGRwcdrIUOYfYpNB+VgMFONbVS7q9Gf7vMK6Cck6GjT
NC3PoyHmwSp0mEOiu4kRdg6j+YB6l7j7Lx7Bx9Xt/RpNDl280SSLkvR3st1pid82+0KED71fX/dc
D4eTqVwVqXXRSyFXRh/rS2Sl/sKeAcTtdIYrP1zQIE+2yFmDY98s5miHaUy/COR5P/f98xjw66fB
eLfRk7MAM9t9fDvCAn0RM3v48J4T7naBOprFSmRrTdlnAtnbbWpU2poc00WBqH0RejmMqDTcOWq8
SzmpLioh9LUWTS9mIOV2KlKDBALEA0QQ+CuwUruUQbbVGKIBKxEoRa67EElsbqe07xYj8eqIYK1F
AZJ2P0bh9Xv4XoqE+IvN03tV/cOlsjKSv4l1af54of59vNROr7AWRlP8iArPvKagSevCmqLv9jAC
pFbFgg5ZcKwMTPDotqkZDWjKaI4uLapHi95Ib/D5+0fyWpJtZmIOB5m7e79t6ej8J2dntlw3kmXZ
X+kfQBnm4aUfMNyZM0WKeoGJlAJwzPP09bUAZnUFGV1iZ5tlPkRIIV3iOtyPn7P32td1o9UPBJKb
mGev7XC2faMBiJaby0PJqXVkgNQcyzRYsvUnjI4CIpsXT0Z7cPr0gZAy/dqe5l/WbGjHHE3mSBLw
Q4bxsYlH+cK8meSEzo6vYlqniIidgy0i81eYxC82oEw5L38147cqHL6PrZmhn8qUK8MmnPbui7XM
Jvy3eyMLhow1HqPMRkuKk/w5HwZhktXM/Rg9b19Yn+bkJgIG2LOezQz4YNyLvUJvw5WhBEZpYuPm
Lc1dVHZfJeh96vJvHwVzB5MaWlI2lPRPhXfSS3S/LMl5Iq5OO9phTs6EVE1+YtTnZn3FEwJ93UIP
edmTHl7bYhySIn5MrSQ7oKUF/etE+olt4asX/mMJsX0yxjrstwazFjpn6578t5uH3a0gja6XnqQQ
2KA2xukOXqPpwTeF1zBfpAI0o1mXi4dqJmMiLZzLTFTmo2iWOzyPT4QyE+qcmV8Btj9xL98/mYpx
0jSxMLIjfXpm1iCN6lAlzpPW7SuwSTeMJ10LmcABG2q9q4eX7cM46zIsukr4etzYhBQo8wmdtoF1
r2lOaWTulkES3rQ+RMCqhY8dcwmWUgqYVy8AJdlv26iHqVasgWrrK9PKANz7okEk2T6ILixfRrtf
vVwq/E9D1bD1Yc2V5xCJsb0jVXK6ZTqOjEazH4el0YP3OLlwGA4oZO4AcK7bzvRNaUV/4lYemPk8
3a0uMlwEQsISLc+xD+W4dWVlyFZEvn3JJrRk8lwkfqkMvoTu4lTMZec7Sv8Q9WV6Tgwr++IE3i4v
HzceFbkYp7pKaQxb/tMei3EzwWI0iGcmMxAqasfGo+lkx1Y7bZtJXoGbM3O/1iLlanv8RZ15zQxJ
c5SKykto5ypKwtBq+xEM0q9H3NDvq163d+jt0i96KsrHkn5dJyquLs4FFi/R5Z9J1d2E9muinfeU
TGa3wxpRuqmkZuissVhUiYSwo8xRrNZ4iWreNGadK8mVcihtb9mEyxOuzy/aplvl/elBwlehV0Xc
BuKMz7GlKKYZTZm1eJYzipesQCgjJSCst+22x6r5NA7S/H5uohzNDoOdPjYwPu9KG6dAMbdfHJ+f
UkC2x0QsAyMclSGjgWz/44tel82sJW0pntvOUB6bcu48MfU/GahiL6sBJa9ABHgNAgkKR4I9F7HX
a9JBN7KTOc9Y3JcuRnCVi71jQCUzpzQ9xETPBkqi3A4DXIytAHDkxnSH0GkYuE/HL7b09Z3/+Fip
oFG98WWvSWKf+ffRpM+DLdrseVymyJMq5dnKqaVm0hJ2TZyWQU76xmUqYkGiga2cW2QZwYLUMegU
rBnrTluSpomWbb4nxeR2ywZXBIGkf/6gW+Pz8wddwwN1HMi4Az8j3MMoMahMp+E5J0nlNlUl5RFp
4FtqLNFp+wI0JgUkHEbCW9YV0smScVQrCZFsbomdnGjzPlycoHTiNw2B1z4uCnPfK8Ol6vN7GW/b
Y0KoTdSGEbpoQGDKohUP7bDaVf/8o3wK91sXDro/5g2oOpiqMIT8uHCw3qn2lGnls2zPb4Y05FcZ
sZxLnx8hM863jhGJveSshAfZghmRWNZBt3OYNaZ53ZgUsggI2FOd1LkITj5XWik4kdqo//5GQGVO
2jofkTOH7sLHD2rQRq3DvEieQej8UhyR71PsE249iTNqRetBjU+VNQaQpn+wW0MgXsuP7XA1ncWd
Qap90W7bhvcfVwEDcKaIONGJwmND/fiJ1AyZIU614rk3FEQgIja50EAJ306ZiBXC3t7jfUQMfMgS
40rSVqh+R56yoHHq4mp8G2kSM6BYTrNSEAmrwLPV2nrySQxG/b1me7S5dqqWWXYLbFuuo68an2yE
hSzekB4x15PL+zZtqi+68msH7/PPprEyaB1tvtlPsQgFKNKhS2eIEesVc9vXMIhcSrta3m8tQPAW
2E/JZQopKr9YlP8sW0wULgrTd75qAvHWT/e3skWEiragMsqft8thXtAs4qTfDnN5orM5gR5adzai
umjByHpgAXtqhcM9yqq4qsizsqub5YtnsmHh/vuhsOxMkzYa6idycFD5fg6+ivim0kqXum/AWqVg
S5EXah/UIUEVCMJftsc01fh0pykhzTQr/D5cwr1e69Mt0qokGEIYw9tGpU+r6QsHre/MkeFqRJMH
oST+qtFDHwUbdhUu0RVb0Pu+m2rw/8KsvRF0W4PCKFA3wXXLKjAQiYM288/fwAYP/fCj2hqZpOgC
1rkPZ8qn3lPVVxWCGat/wpYVnrVlWdgXSKUFBdI3XXo9WuXkYgS6iUXe7dFiSgdrma5qqNJdlXL+
YTr0RjABBtSrFxOctIoF8R49LSyOTgQmYt++gUqFP+QwyNyz506i47os2j4txSmtB+s08rR2S63e
J3VqH7pRJrA5WflVmvEbV5wRmFkhX5ow8QDJDpDnKP9b1Pw4ykYCnuSTst5Z5aoLgyqzvnhEnyqT
dRNiNMLqZJny/39kWCmFYcd1rctPuhiCCCnrfqv1tzMUIOpaC+ZMHXFWg9gpqAZq81ux3sCmpJbd
Hm+lmMBM/fmL+zQ/Xj+Vsc7/iUOih8Hy+PTi5nIhKgeR61O3vg56Klmc4PGDUbTqY28q6ZXc25qP
k0gG0J3ju0rUG41i2tej6suok48tn/cPA2JxZQU63JDkT6soyQtcL4YWPi3OVL2M4VwfLNSJYg10
sZyd5WCrSg2lOnDN1tFDFcohLymRnbR7WTLHi4aQ+9QQvclxJ+9t8RVKZVNC/X2Z86C4sTEDB3+O
dnkrq/620fAdzoOepePTtreoShHup0TzGuTVtIAGaju9+VYvnRJQVnMgM8fZGWVu7kQzCLA6Wk11
UusBMrYchbfm1Xyl+7GFKEUx2pK4Zsfafmz0J2l2iLAZbGuHNJ0wyJYm8nvFatzWU2M8lOjS/rwW
PtFzKKGoUdm+iRReg7sg1X3cRgusTWNmrS+xkZJDkUkgrMPq2clri53D1CBrIYOLrJ55+ESPRJFM
DyNvsxuKdG8UaXrMpf6ShkDfykzT3jspvWRqx7IzVN+Uy6/66/q6Ij5+ISwXG42QxViTRuunFYPn
WVfivBqelqzQfDNVbyq6Rle2XVG0CsU4MCtuKECjzNONsTiDsrtvoiHxKmwKgRySBJDjVNgDrzfc
fr3OZlY/geKUR9/OxntDSSWyEwoBrJ+7YI/eFBgYJgBpSQDYGjtJOkj6hIw9HUe3b9SgUsvhISpH
3Ct26xajE58rDcqTYqrlUUl708Xe9FJOGu90QzagbtA9zGwRpChzv/hGt7f34+Mh1BJVCKcj5nfe
8o/f6KyJdsrBiD3narcc9ZzXtimtOyTeeN+tYrcoRGcTv7AmRGAIYLE24CJM6IR+k85DAC9JJ4zU
kU/bWZU7Suc5tTa9bbtWMZk2+ux63hck8Lit3CsHoTqhu/Q/t85lOJBRvTQ3o6Ift7pPzXF663N6
zcmIfWomVyJWLrKa324HcYh86FxXYgooorw/r+5PQSfr6mactQ7r+CqRPX2GuNpJZRZoDhek7y2m
/NgKfbwyHTfD/k5BtM79Bp/gdqPfWqzo5Jf9UKkvGNqlIG50N1tf0u3nSGSAXgOmqi+240+t+vVD
Im3g4yFuYIqOXOLjFyaz8UmJTlvTAhq9t5twYlY+NUFZR98TR2i3aYFDuKhSIOHU1nfcKmxXxKRo
dBgh/AjQ4H6w5b8YPJgXeehZyRmC2aa9I6KsOCdOPiHzrr6P9dwFXzzgf76LJl16DM5UAtgEP3fY
iJGZlF5bm0c923AGEKlylNgPpTzEYJF0q7OCV2jdDwq5FF7ROt+xyoMn0Uv1Cl7yFx+Ii+A/dgeo
vYgRmKA4bGjGp7owKWU5xXVsP40mAN3eGu+23kN0Habzi47dEacc9Z+UtMVOOm6fJZsm3nVc06ZJ
tBnJPjrEyvnSOGb9zYxRAA4yTdXWdIbbtkh+Rc0QB9t/E06BisXuwsoO7HQ5KU1VnAwxVfiFJHs3
rD+2tsy/axSaLDXM+5EidmSTyvuU88LQB+yL1jDurKhYYXvJvNtuI1uratv5czHD/cjCs92FFyT3
FmwO7uaS0ct+o78hPwuEPLukU4J/FlHoS3iMeM9rZVdBP9lvK3e73rKpmQFtPG9OONdnrpaHMlSf
tDSZSAfhMwDY+zlYqX7SDaHsQuMEPowtQy0fugx2O04sQbJJr9KzqjTDEy3xzCEkkV9aDjwvqZgN
OKkM5HEKL9wLT7Zc4znlLkIvnjpwLJYTtPmtWp96/AKxafcPqtn/LtXkL3xJ020IG8bj+NuPNPK+
F8QUXc1RRvCYbeAAxkcf0OLNz2Iq9COhZP0ZyHtPC3t8ktRpPjqluH2/Uq1rTmh6stONCVRsLdO3
NzKvbtIMfGfS/dpqjXX0EtfTIR25muEMk/dqWRAe0c2Za4kwO277mRlNwp2yGnZ7opquzRzHK2pK
+3Vk0MLz8eO8nXxBZqhLPKRgajWY4E7EcqjSnMNSECPZCoCoQEBukzrxIqBC51R8t6iLvTqamvOy
WHd9xqq0ewMQa1rIvlI54xV3VMtthiVzF4nv1hLt4pu6nlH19oNL+vmDSBqvT4rmHsfJxWHgxAHT
h16R63TmiZ4STnEBcepWc53u+D0ERuTch8fsiKVJCbhKe3Yj926IwyucIgpP0TzSsOjeD/IKamtM
fzgIjQx6gUNS2HtbeP1Bt6OzlSPHFSOcf9yCKSxGmCUAadawcWaJZWpUXjRHgB0rdTetA69tQ1in
aCohKpwbAD3wDMaYwulI+pj7k5sk1W5sc86xYtUcMWvPplp/oFipXqI0B2kD1R/bvX7sq4YzPyGi
sx68elwoqtT8dVKmdj9VkcC43f2Fly/2QoVNMgsNx1WaRoO4CsQc53xal8d4qW9oriogQ7HDzkWn
BgIUTgQk+FKq4bfI0JfAFn20IxBps4qJfaOV+rFstYMeT8qjRjqRLg+QXq3ELXL54ogq99W1qcSO
2QVtQvQAeIC1MKn9uushFnxz1PmtUeSSeV8oc0FtxiDt8Yx0c36/DdNs0/g2rl20WGaWFRlJehlL
45ItsDxH42oUDRHpA7nTY/agl+Rtj/O3rWDppuyULt14nEkOwjhBn6wBkXAlFfOTgkk4GHvio1aX
lo9TN9mHxEWlXBC9bB1rGSBW9oy8dYLB8unKKuskWKZM9tRceV6TAy7tXHhO7jjedm6mpbPqr5Lc
RamiH7M6L4AxA7tbX0K5nXnOgrxZNYYnZEaQxlVAPjqeNppWRoBHDSiTWsQHvZ6h84XZi07OLWlP
NTkBa5+SAfXvxbTCS/Ykr0O7uJJ+LKH62EmxdCrNXoDQHSZfypXh1EdZGejO6yhLd0M9289qW6eE
AQV96UWM94iuLLsD0JQd3t73P17lzPIMeCwIa1yznZdg+1vjqFwjOWAhNdBFaFbxVzT13Hs1YYBB
HwmWBV8v3tDcFySsH5KGfcGYstktuYS6dmviytOaB3A805EIHEh+64PdFrMpqh9lM0BS6DtihISS
uJ0p2ft66H2nluxLY1qPQ5d3AFtBXdizHV2n7bE1oMqkBBsJSdsrtGcpvEpUTjIHrxS1h7YHr3DL
4agdB8UMXS5W5wZZ6IUuSdA52SUp1Siw7XyEEsT9bv2lyUp+ju1yk/cpTZtU+6stc/W4ndc2Ca5A
SnA/014ajdm+MOrm0IHmImKClmRNau/T4qiQIXg1KsZr4cAZtkF6H2dmo75pSYTipqXuJkXL1t1l
xa7IhsZ9VyQ4BHVpWF/bcpr26jCSnDvSMdEinYdsrybRtSuqmIN23AZTabU055wJQj7qnrNuVduE
c2WoAoi42c7aGYkD+3LvVw6fcvtXaZ0onmVLlT9Jix2AKbjPxlE/VqN8UPUKUyKXnyCPrNStScV4
aCv7G3HXC1u+2bTAdt60GtCOKSknpU4PepucQSzOFyPSvzuFI19U7QuVwT+aBtSDKEHQgNA/QtHj
fOoZGm1jjUYhx0wtJSNg03lQSvV1yixBc2UBSmhnl7wk6dkRpMCtM7n3jlZv3nUNNMJ6EF/VqIwC
/1lWMcMwGbXwazJK/o9F6sDAax4IonsiG2sgstwhH7krzo7a5T5TpJvtcmy2AOAzuSMtvAx/yerj
oJaMsOhWkofgfEceOt5BfNKO8gbQ1ZZzLWXn3NTq44K9VbYK46G2ZL+Ya2CasnGxWqA4UHSWwzKw
csZShmY9cChui6N2tKdQJkJawNJ04kG7LR1nup2H4XHMS+l6rjHbz5nTHbi13k0cC7eWzPoztRtO
EQixmFd3PUMDMAyjdRlq6fCv6oqjfUjy63lM+pVFv24qxkXibPIn2yDOo8xf5qSzjzr8MV9ehHps
4qC0nNets69XSRfgYR2gO2cPjmACWFbkwvT98rZNopc+o/ncqLhK4yYNeotNuVE0MH4ZH8PPulYB
MszZlFDlEke6dK+JId9I+rrlrFC1pra160V6aOTsvm6T6IVZ4QB1PUrvayfvd8A/mmB7z4CRkX7D
lWGv3m0vjNYW94oYwqCducmVXVsF28OMlUTaM84ii6VT3Qkv6tmclMrl8BQpDE9gcibsbRr5CUFP
u7GuStgR1XwoB7BnESXnyVErMEy1OCbFzYyFe78obbE3U/tl7LruWkzZ49Sd8KaIV7PKrpo8bU7Z
lP4oeqc8LuNDYZuvo8q0ROtyOp/zOp7fXmK43/CVoIns4kX4VqJ3ntzJyR7MSAbHmVMr6uKTk4OJ
3vZzEFXWhYbpOY3mN1AIEpPhzPLHQNe66mUlO29aAAhiz8wMzH1KiJyfhdXTbMQ3SA6Vk2p2zW4r
HJmJcOgMw6uGVZx+Dsb4+6nKHrY6aHvE29IvdW75uJe1PepaAPTmwuAsM36WJgwShQ0NDNLOSmv1
MbzjUvNrbujx92OjMI6SIE+sw/btyMwax96nelXtWkv7UVdVdlFkJB22pLtMbe2rBMYXgB4mztS1
OzMB4T8lbPctpxeH5w3pB/exUI1v+PwPkxh/mEA4rnAykb2Uy7M3A/I+VhNhvozZZDgj8U5u2vkK
elLmKcIC7K7pRUD2LxcfB3MLt635tEDuXmI5gFCXH8Yt4EFtrx0LKcpW1il18xD39jkvYn1vdzpT
rdo6tlljvRZ8wnGYoIMrnEw09AklT4Pth3XG9Sk37c2cj9m5L7PhFEnJy6Is/PYCS37GPekCEOd5
3WOm3olQWBVXvSjNq7lbnziNZoxonXiczewMf3YXilR5xNN1cCwjQ2i1wq/L8v27ZGgGQVuj1dmf
wkZUgVPW1S015rau02smnRzKrKwjS1Hserp67hBLQdc1fHkGQtg8laMDK0E5Z6NxSPv0m9oU2rcw
33d2qQfDEo9Psdk9lEXqL46t3Mo0O+6dorjrIZwYiAZv+qhhj2pxppN7NLaR+WDnxdrxcy4GDZtO
9aVFsm/0WkweJ+fidj2d9cTOflUWXbZ06OcbowVXpA8lJPK18dbn1dHKIHF1QnqOIjiKOC6tbxk9
jJLuPCaTVJFCvzPlCWSCnviA1pQrh4V+M+lpfoRr/7KM/LAwScazPQN9W1UqMYgQz6aZtN9uQlWy
yY9r2YtJiPBKQ5S7tG6dXYuP7L2RpssAhozud2PCHiKVcWYQUxykusZKAeApsJvNVAeFL9S4Zed9
fYyM2k1G8SOi9+RvihxN+m4UmnWwCv0V+XB8igBxkTaXSm6EBfJJakqvavvHMlvy+6F0zlYOHb3T
nIwJEBP2bcizSROqseSuzLXAE70F8t4AilLdZVJVc9gjztuuD6Xmd70+QOfOj5P94CyiJls1+11J
kC65nEzUubp5bCxuzZN1I0sps0zQ3b5sF3S2oubFyKO/sp7JQznUrtEA2xr13rk20f5uo11FGRMX
Kl4Dt5+imDusfhizuvJhENFqkOPb0goT+jrqz7h0buRsYhnL1d6ZTNyG9ejzOP3tPgWrYdgx226D
to4Tf1CdW1zU5hkP33VdGEi80uzK4YtaTzT1xlLGy7swbx0X15kBmwxAuy7PP1A8MEPqyEAJVer3
Wf9VKMPDrEo5lTh3cVO0XkEpcqfmNCm2snU7GxMtW/thkC8sxudeYXaqVxCL+l63GkOyi4bh1tbY
uoHvy8fkGlATKsL4lUnwDfAq7stMprzt+pyoUucLAuLcuK/DPdzE7AJQZtdqxuLnjI4CpZ8PQ4Mm
b2s+bs2RdppOkdGmR4XmWADF12Y+wDW4zeJ6P+U0gZNGuo5kC5GaGjae3TtgWLVWP2xrgqSIFd9Q
G+4SD+u9KnVuCtszhZI/mgJBzbYVxzpZM9HIby2jaiKZ1mrQQFi/lqbaMU+LbnSqBjyGeysrHS/j
srrLhlLst42EGEi9z1VfYY/Z0/H3e/M1pha5HmBUWKKqL1Fz2O6XOdn1c65mSN171Z2hb2wKCuB6
PFpUmB7yqGNlIW8t1xmrVMPIghd+rJLKuYyT5Y2llF9HjvJXm4ffU71uA3Xg9TAiiF19ndV+pT1H
PtxTrhEhleK2Hkccn0iclJ/OnN7SL+jIk7LhuW6PV3I0P5wJnJhr8waW4nAWunMbDhpVm3mlSJzE
BdGFB7MmyAJWMAVS06fBvFzQzhLRhRT5XFU6mSxqdDta/Que+tkfzKm5WQgViRjXCaoILvmEd7EB
nLHYh1/0fT9OpteOqmFa+AZRnqkyctFPkjY976fcYKTz1GpN5c06Jw6Kf9/sQ/imQi68Ih7ko9MV
WuDE+fL/0YFnBGyZOhsDw3HjUwGfRw2qQ6uPnyHHZqekBmxCY/FW5HGGvWc2SABSqyM0McPP6k4/
hvAGRnguefoUteD5aK6E3Osc1l0LfYq0Ylf0Cx0zO40Psh29Sbhq92qT3MIsjQ+akdZBBkvVl6ya
gxVC2gk+7+Tqgst1MU89N3vLODOjuZ7pNNETas7dJhQB+iTcbhhjb/sjo7Q5TFZsu3YnTV98J5/E
01ubm3EjTg+maEwnPqtIplCxs6QYwqetRh7HWN9FudwiqkOWGS0gTMBZGuZdwp2IfZOwXtilQGXE
mPtGxZmEHP8S99JpaAzlTMrvN2iNZJW0ItoVRQKHTmdS2FrNBbgub/d6fVwgqw5azOTMYBeKZxi1
GSpxnqEPOvRNjign/9wR36beH8cvJgqlNewBZIu1MsE/6BII313vSWbyPHYD89MWulymKZ7tiKMi
c/XG5/K07aRlzpjaadYXSdsTZ57tqJl5uaRx2ptLT+nHQfPf7ytZt/dRS2ZyoS/1fjbsx0ibvprG
Gutw6NOnx9NgMHNxuNJwCf346Xu6oMqkV8BO6drcp7pzpCXi/uvbMXIN2KmYA0N9HQBq3Wsxok9a
kfMOP5cNvxie2FY0Q1lMsXtnKZMMuo+bqFgm54mwinNl1N/TJWpvHLKiY0Omeo1bROQ0+Lafdhjo
Wy9wWLcGuCHS19bU232mxiq7TEzKb18zwgcVt3Cc+A0QU7rx4nW7xYxKv1yqEV6WEZ22mwE9FQs8
6nNfHicKf7k3pLs8xmz0xff+zz1nRcQzI0ZZRwP38wU5TyMRa8jin4jTSvuQDnqtH9TIGfddSHlS
Fyihu0p5V1F2tnAIruq0Y4j4dleUSudOSkpcRkXOPU2r5b6NpYexnUCBTFF1ibsf1SI3x6ZZIhgM
bNaUYPoR0/IjmlCXhdOcC76eTWT1xU+2joA/rglk1CYqD2cdT3En+Lgm7GpYEiuRwycigGm5xsUu
BlNVWmXsb9MxhIV0vVfxQG3EVjBHefxerei5UD2lsndNmf/Yqv/tC96Kie3LfW/alDPnv+BS/+fP
/X8Z3PNhmWojvlBVBtyrguhvg3uri9puypPseeuKKrKlHktafJe0y4wHKq8D98tbADbWjq7gM0zL
8Ni34pfe0AamznSbnqnw9qqGNXlU/HHHMRtvSAfxtvJ4Ghs/bRWVmzzKYsiDayK0kBAgx2+KOncP
mbpOvHLL+WIrVayP4qd1L7UwHZFEbYAfwf716UerkriX4yJJn7cn2EQGYoEJBe7kTMcYs3xIDKSw
q8O0nvSxkHsPeCA/5s9ZNaodBbG+Y2BBO6R+v/wjnjLiStt3ueptDZp0JlpIV5OSxibN68SqrwZ5
sb1MMlpOpdJlmhzVy2uEvIFO4gIY3eb6uF2Fi3qSyZcxxUHXSSBn4u2ixDkOa68eTEzmCw2GP8li
19tgygBb5i+Tc7W1J7YVghy2IziOoYpaeWrTIt4WjON5nG4XJ+oZ5aTllpLCjLQMNa+QUn8svT5v
T1ofmg+j1Km7up3z07YnSKu8RqrM87ZaJWOiLO/Mh23ZiqoxoLnBPV2HMbKNDrfsJi9cD9itWG+K
zHGlmSKWnUOmzWw0HjBYSto5fBx720uGarepO4F9qdeNZr3fnfp0etEqDjHTmRV/bAprZ6I6Rgb8
uJWyqS1Xvl4WCnOTb5KdK5ck1l86I8rIxYl/xyIbd4mT/iY462or/aV+fowYONZJrbpCbW0AAiFq
QtOeDvUUvvTdvFw56zzOjPq/8B/Kl3URJGdF+TbAUj5vrx0RC3AQC9O53v5Rn0sz2C5t2z9W0Whf
5OQC+i4+GMzMIQCSUdQV+eiateblFiCkrYp2Ot2HwUI257zUXux8nxRzZpIm/QxtQp2zJr2e11J8
FNAiyE+I3XKWTmMDF9lJ9d04V7+mlkSYrRbIJ3EN0avZjbrF1J10gSBZi2lJin4PKuVaY4vxhjGn
AYJ5m43KjNaCxMKrv4pS7NUAoEvOqeuI0UySPNpJLME/byf6P7dB2yZVhhYoGwocgk9KmRgcXjYA
6X4XdKc9w47tqpA2ksok0qh8JR5JBijhftXH2tEzPyzn9VrQeZvQyprHRyOXmQTRG90kv3b8ZMeF
xPCR0nwbHm4Pd5Lt5ybU9PdpwRzdk5PQI1ZMUZRMknOD9O91MZlgmFEjIGFT0hQIrdzCVho3Kqs9
6RrGPc/M1a30TQK+6lWrUOnPD2TTrn48FxzEbXB7gWZhMvxcK4AunHSzMIfnzhyNczpy+W0lJH9g
eap3r9EEf+7slETcRVHEXStN6uPWLbLXf9fNJYnTA4GGWt7x6q5j+e0j/lvG1f3v8vpn/rv97EYl
p+WtpGwUOJn/92OZ878//pb/0QC7fpr/8yfh0fzXp/N/dj8//ENQUBLNd/3vNdqmJfvnv+yd6+/8
f/3F//V7+1Me/xyUs8qQ/2dbqyt+Z2XTt634+Xd36/ofvbtbNfU/rBWes8LICLfZath3c6uq/Qcn
D1cPhPeYqnSN6va/cnJMfomukAzM15CpFLj1/Mvbaij/gY8NnRmSJA3/3r9nbbWUT1cJC4+6geoX
b6uj8Itgxj6e7FDlx1jw9/ighdV8CsrsIa5y6yqkNUbGTg3JVY8OtrwwuZOKOytT3xYxsv1aC2B/
Iz1z/1L20+DQtlIaogHZw+DQ/gg1ZsO5MXU7WpaDPT1IjW2djZG5gC09dGF3m82m4dvOvarZaBm0
OWSHjAmcEOe5rchfaXXFJcLhtdcaIiuLV7VXTtMy+EUpdXtnRq4DYLlECmA9tAuT5rrUcn+Ev+ZC
QyCfvBqRh2k9VhE59Eyif9isVfyNNgN1pX1GOh4DGMXaqFhPJcMad8y7OujqonOZb4ZeKus3WvQD
w5EbdhFiLmv4Vd8t6Cno4ZTHWhXqoTSSvQY0ed+tptlAsdpdy0Xcn83uF5kz3+amvR2L19HEGKlr
AaF7nYu8qg3isQyYymD21JSgK52TNpIM2xKm5/WjBuy5HdwlR5qpTicNxkQy5E+dSSOVuJlLWVsB
2TOk28qVO6Va5jkjoaiyUgV6Mp+Yt9besLylJt0Zx/4tQvIVhrrVvZiRzeArnVjditFxrMrn9RvJ
svAvvSAOHHkX81NdnIjECN3IGn/o9pnSCcfV8ERg0l/fZXzQOznqbHoqLmUB4+DxLyyLFG19c0Ou
xG1jEwpdqbcjiM+dWedhwHjygrPF6qAT1DENwyIDbltX0/kpHzpiV5Wh9SCX+7MlPS5Tw9DS7SsY
xBZKf28eVyGROT6HZnUPrvYcW0no6/JCxGI7PRITckgEUb4E8HBDlzQyRQhc1toL4M2AQuNnHKb9
QW/qE+0CBU3HcHZsUlarCWqHlaCJnvgucJ6IoJow7mABcVDsRAzL10zMq5D4ONyj15oknP10Uy6F
gSCMnEbkHVQPY2TvAfkSSEegsixzhxPLq2RHN/ksz34/GtalK/PXyuB6Z8S3wHcSVDQWurR6rPzC
IGGbYzgILd26gCyPPMKXEO1EJ9LtBHUYLbHQoY2QQWGFBsSsX0ptN+q5+GLEiQXvXRYbL1pof1dY
bXtRyxYSFxpCSvWTaUfpNslbv86Rk18T0s01j+pbYyPkTwrxCIfVwaekUWmTLiEcFdcSQaO06wwn
iAd9wlEKvxlg8A6c9bqclv6OLtRByqzcU21KxQolhDF2XiMmoo/sTHHjcQ8SRbiZGi5BWwJCG2Ka
kKMs3mqji3eAVhmHpLJKr9R8m4fUPjvOop7NH7Ml9MvQQz4qCEUNlUG9rltiitRFcqhPZF8ea+1G
Lk9lUsl7uABEW8ean8tWfafD0TNFeUvDiBkj2F5/rQi1blJIsyzuBq0gHIAsCy/JstLrxnheK6Y7
fUTgurANgL9NdvWsPYKCZfS9Kioi036Q6Yow5Oxxtoq0ds4wXZfSKIK8+itto/CmmJXLlACsXmc8
RK08GyTqBUPbA4WfI+KhpP/k6DyWG0eyKPpFiIA3Wzh6UpQvbRCSqgveJpAwXz+Hs5hFT1epKRLM
fO9anyKO+ZVovbeVMioGVesn3zbr6FplZJgKdbj6/Ik6yD6pW2KdOPJFiH2+CJiBlNNoTO6eB/Yw
yGI897O3HFfMDtZYryEtq0PYTVWJ3k3orOk5wfbKvfO69rhJrb55Qx+zHBQ7CnN22PwHHN68IM8B
7Ri3fxY5UIdOW8LaplClSYiH7+fL0CZA7w+tCi0HRaBkYxqyCDH4TOVH/3h0m7x/t1blO6VHwycH
/iQ0xbddBsZEFpQpOXbQEOu/L8BoVLsaYpbZLiiLcZdrwytglVBtuVMwErbT3UoWqlnoP6copi6S
/2b8X4GsEAJ1FmVFljdsgZslscafCEenu+paRgRw6p7EyqBoL13jexrB01tnfLoeUXzYLpNdjL0k
PaVF/YoRq8creXQ8Tu7KsvrQgn51t+x3SHXVV5ftYy4GDsC6RffH9w2XdrtYmW+6uYlwdTsYJtS7
pQ2WL+dJBEbFLKoPX/lDKdWmmMtMd/rY2uVj7U0Rsdt0PDRVMLGkLXqv85X2jEAVaRXTkPOhzh3v
gYfptsAqzeq5cGGpdKwa72lv56dkFEHlZtaFy+/aSr17Xqsfuq1qQLxqBojXnudcOdZ8tCqH8MbC
49s1QcI/nWOkO1BPdzcXPa9BUeYg7fXp4EztXjXNW89K9+SRbEzNkgTJwTzd+44y1Zc68b7FJqnp
bhMvpG0IHRnrBmrV7lbnjAF5X773AmFP6pnZqTeMvWgJVPfWegqtH0mIT5Dw3Wg2uZ68gn+qd5An
xl2TzWflAAwUk4eDcHAjy6u4IDiAzG0FsixmNUrq8qLrjbOzrPZpcroRPaURisJdY4+0jyBZ12gR
1vJTkx5QjT+lN9ghHLi5K5v6pdZEuyscKlXw8HD12qs/uAjoNoHGj6jocyeH7kBxCA/AadZkkBLm
fyMrxwp6Xd0v7aoHkyfvJrvB0+SJneNV2i616i001+x3ljKly8n9j4SHJNCq6fhYRneSxnY9KZzd
oGd/kqGToY7rnvtt8XtjTCPK2nkwIcxJ+S7HaHbZ60UmwsRWY25kcfx/ZgBL/FkIvsB9PoRw2odF
m/8Dk6ioU3bG1603nufHL2Sp8KIpdGcwtOKm5pZ2aRzoPtUm1XYiYDqz44orxe89PD9alf0jThxk
ofqSunaWOXcyEcdpRI/C0etkS2l6ggCjcI+PnA5fz5B+CCoTsaqgTuz15NdVajauyZGnpGn6QMwt
2DB5FVqq/+W8+zMkGMEECa3BgI4CSUGoO6MdJkm/p4z9vR2Q9fU9y7KTrketm6frXGTjDrXf6Kuk
r4bCLMxwSsWnNnNGtznsYC1rO1Sa5851JZKvrT9karrT8sp8wjUJbL2hhU7TghJ1qeu4P2b+uOiq
qGv00c/augi8yaAYvuL5a4eUnKArRSW0ddPjhUJfvSUoI/2xLYdIsTfEWaa/lkvPcz7VUbkCAUxP
5Vame8TVoSYZ7OrHv55M/d9SVtPBW9X9VIhYMZvlYDo1+6luLfGIMwkatne5eTNx1BRPjxEqMjds
BMv2qh321bEypOHTyfOK/GaNU2ctgjYj0n+ig4KfX2u4W7ytX2NTvTeLt0a6S7KBS9dsSMXv92Qs
im8SUBSnxYRU1+5k5Cz67JMaR+IiPWaynsmZKKaC88g4LN2tomPqxnBGGALh/oFa7LdGY+03KhTN
gzh7qRr11pbzBSkuqpG3vqzy7AmDReD0SxnmJmhy27qxW5fZEVdktVsG04mmniKSHrsaOsRKxq4D
jA144edy/BWphW5J0YJc7WGjzSpHskEsWofpDaQHUNPiaKranFqsbZWHrXtdueeDxtnr+GBio2EY
XIaFsjrEBBiAiIRZzH+9Mj/N9LoTqn7z2tq3ZHmlr+BnnswqIsXLnr7n0qHOJiM4xsgGf3GsQ+LV
Dh/Xp1tcNmqV9rk68xFn1O+1aRt6OQcrBYRVlmdcCSCwHHrjkBxQgjMnLt9bggzAypX9pjtG1Hj8
AmaC5bXfvipkP6fllYx/ulSKPotQG99t+g06TGp0BNHdMebrfXYU0J6CCLC8OLap9YwamACyzCJ9
YppsDNbzz9BSi2noYFTGoz1Fqk1UIM8J1AbfQg7f1Tq1RlmoO4S9HD+HR4mxgbI2ngsn8FAOML3g
lGFl3C+i22eLe1ByWlL0dfLiObO9CzXIEhFhJboFCVz/1DSouzVBvQDRCWMoGY1rxW2OS/uokE81
vHMpc2juMni1rn7J0zpSRFXE4+JGhtsNtG+MMtiEktNpgowkswq0TSV7UzVxI+u678D6h8Dbt0cT
UqwSN+RslHxqemLuurSEhtcFRT88cQN8VABhFajUOodU2FG8IfM1SOrsurnLOV96lyQW00I9Ok6X
tECE2mzxituHSMlHOKzTf+FJrAmKHhL6DL2rLimPGfRuCGoetcZxtrN0qcIqMUFaznZcapuOmzlv
o4m0NIHaFic17jHq0mAVQrmWDQSY8gLl94EMbIpUb2sx5ZQ/Bep0dE0Nx+7oBPR9R8bIGgbwskO8
8FZbahOn7mz4LhIvv2cvQFRI0jPrWEl1YiL3ha7fGrOEehYr0x+ueqeWUb/18/O2eYFujTSf9boW
FAOFT+jtPgZUpniesu9pMJhJeBxrNPP70cozdr/MjEZ3fK1b5Che84TOst0zf4Ui0/hePDQB9avF
0hEir2P2BKxcluzePTza5FNgP1LkNVeIFPbmqGan97e1fy0qvvdNfQRO/tAHgPfStZ3INtiBCW/0
a7Wqw1KtbqoZ9oxPoatvE6Idhltcrmyxbr3XEhu1moG8qs7fvA40j1eGQ9X5q1g9FaitpEUP7Neo
yj+OHMMk3V4yuX6SD0LLXHdZmy5GNnUmkYaDc3s1veSdCnEU+tmIXt1ju1N4eKRxXG0D9UdHp1jS
XInzRj+XmD4hzB8CVg+cQtnZc7ETk0ZTEtaEaAjToitjSzJml9NLjsMzkOpMr+CE7tioizSeXfav
vD6VRmaGHEtJoFRe5HIXFpVxrFxE+PJhZUtTZQsrwwlpj/uk36oIdUEHqVfR8ZW60bqEBraqCPj3
vfZGuilc4Ajqg44MjId2amkwcRGsE3bmd62XkwzVfo/QKH6FNyx8GEqXesKphFpH1lwp2vKGOd1A
NKnzhsr6w3bLZ46dz1mes5kiY22WHw4bBr9dTjMGpl4SMH75CrFwdSj6DURZj4F+//8/3VJqB7bB
owqtMQW5XgI45G13cSXXHyJZGYhp4m9wnrGcN9SUwasB1XpEgIiZwCQVlxIlrCyGOXaAJWMxydHI
64g96cFwPcSrryZFJUHmOrO/JOICBOYXmqyvSa6MfGfNT3VCzVO34q/m9o+0KUAgQfMZBXVZLMZG
35ulfOFg2dG0aO3ylX6eZLPuohuxHw/gUp5SR63Jf4m7QF7/Q2VzpVdvfSIvpawKhTykMmqoOTtr
U3FSilcUt2OUt1rjF4ZA2ij5NUkv3o2FiaqGdTCrXCvsUgknVZl3Gmt3FcUqSJvqv8jGJpR9Odyj
Ho6KsYTZPDL1Jk041v297UVzzLzxLhLZRGpd3o25fvJcwjT0kXdg5mYpMo0KkElLMf9wiKEry5tq
n/Zr2MwjvZWJgWhANdB7e/SBMbnFqlVN/qR7/3X2aEA/oUrB8Z5G6yA1aqb/5qXnImHV9lZZplFh
XoTkBtyM/CsZ1pC/k56rqbmUE1JsHRrfaItXzAI9LTMsT2t2IWXmmlj6m9I4Cq4+720T+g6pHIRy
OTEIMUdPUDNANgFizDEkl8KjYKageXkJq1pPAxWVXGxSp8V3hCJTDkcaWwP6dl7TRvsnJTVr8D4o
fXYMkqeBnX6b5B++HXW0mf1x5l+gXXj4JlAwtYhdY/FNCxtoFEn8qTbaNxpluqWgm0mzI7LL3l2d
mC7ycjJSpwB/bqyGIblVUbYucI4ElLXJFjQejVeVLtknzKi15N1IEjM2iaHnTDuYFB8FA10qlG27
IGOuE3TNoVWxr+VjZLV17tO5GLW0E85zIHTxXNgTm+rIw7kNocya86octnpNDiZ43TLIMEVbECi9
JkLdbSmqYRHPzfek7o4uwOPeKcUHfDtCz9nu92nTEcGXTk5Q41a2CyCwoqotIuFoOdHVCnENHDU4
3OOyIbECMMW9s8BmV9MEQjFnhLWUtz65ed5eVd05VVNd3WZluFfdGK22Zl8ockTuywR9ogTxAAe4
nbSBtads43S+GHSaBv1U7m06jbWVQZIfN9Aqa81BzWs6TYvHo1zL3UhBQ7Ag8g6sbeLDy4cfOuG2
mDxz6u0c/dtJ6uXFWmgWKbYtzGd0VkhXrqRaGOhTzSWaBYzbSJco2J4hj/W63qCXChqYawctVdJe
AGzpI9EyjaOjeTQQzd9OnzzJhjQ/AbgLJFwjIsUuVZfMJo6wv7O+kedqPLmLR+3Ge9fhEhP2cpun
np9iGTWPg6xDauZYU1Y3OVbOO/C2vOhW9olYDL+KTkkwy1WgmfWTxrXI63QDC2w6LnTe/AktkGeA
l5QT6+262ftyEegGap4IWaYXV71My9aemtV7B1Emf0QCvlWdQvNpnWHW0S6trQqeOZpkuQf9Bzez
r7WaJUVca9OhbXZLjrxN9k3jVW5TqsfOkPaxpA455O7+5kSmN3bd9rnEXqaLqok2bgnM8lxXsJes
H+Z8qnpkdDgcCEgtjCSEOeZyLcR+SFCS0LFOOymmKkRTKRIqi4/ULkmPIAOmv5KjfcooIeWAZj5b
XO27lfU55eWEPGIv/OUk9MyUDWNe4a1JRfJXZbEiqrt3dj1uX4qor+pQv/R2qVyUlKbKdMgCy5vU
eCvMZ5mhkfc8Sed5vRtKy4tVUsfAk1C8AR3TGNyJq2XWr/34pqoOTISjnFqCxva045WhYuj7pk5O
a942oZajlUs8cvO79uGtrtNoK79XOc44fDo9zPu1DGg1tfwMet7d3O2EVi7mFxIXVWXAJhAR3T1j
S7Q60wz4Sn0wvX6XxBytaNOPhqKtTwktv6sBDmknZOciRQ70DV9extYW2DM923mCRkfCOWoj5AQ9
gXMlpqekNdnokIOLpn3ymCSCXJpdYI+o03AIQLpPu0lfLd+t0sIn+Kl7lLwxSlvJXV/Ue38fzGk+
KGCFJJtZPoTtFm6zzvtJLWWnaH89Mb9SsLerZuOfwrBTJ9t8IY/gS3dIEiMK30mkdxoeS6vs+fT7
1ro4kK3HdVh+lKV/LkxYlzpTGEoJtNgNpvK8jilD56DlgQ3mEwv9Ew3YFK5EzviNvWR0kgGFDMgG
/GQokUU2r3qjegfVeEr1hRHD0A+NCe2aLSBsAwbXKh8JMNHMvZpvZVjLxo2W4lUnm/nwZNFVs2fN
umVD/lzV6UnibgxqQ141lt6AIJRPAgkwTzWaj4a8p1485RIDHTDXXBwMmt9QKVQ6B1FRkG08Ap1R
Y73XuiylRw6B8rKp2XFo7DycLRefEqA6fZ+F31bibXG0JaBKyhlq4zLM03Oe5Hqsl3SPDgmpd85s
B4O54tiDkY+7stJiXf8YlvI+kFqZGFQ3ulX75Roz41gH2Mi9R9C45xITlOR7Y6RjpS2UM7I5EKS5
53zexmBrhh2jnOToG829ZScgqkwXq9s8D5A01qwbkeZBC3Wi33PK/VeN1IWax9ymlD7zEmyDGZMb
RQ8ynMuNkdByPwGhWAA1KnV7fL75rI7QXX62ZdrO6/l1CYAeV5tEmMEIJuO3dGvlwH/HbIxyZ3vH
oYLgMFXOBRbFZk+32bDvKbtLtUqepNMdbQYa7kTvtxBOtWfmuch67HY1bfTsIx3TX8WTXuXztdMp
dWvIo4q9zs4ivQDcVLSS+78vs7hruAghtS4ka+EiybtDOiPrtUc1NrVSe/fGv5Naeyy8CaE7ZOXm
EictHYMoF9LvXGGXb8AfF/y4IGqOia+TtleT31BllmFH8fP837L9LbRf0f447hfeDealsr7a6Uc/
Nk5QuKBwDe4cgbzKnz2l3JXVh1Pm30OSuqFhbAVzK0sswbHWWVW3jyaFMcgNLR6s4a9oUvK0a4/i
NSulutux31qP77da2dFKrCtordbxq/OVbg3OK2EY8VDrZ0+q5Q7fqkzHU+ose62xvx0hfzur+Vqs
cQqcSf+kuq+I/xtn/Tat63ApPPo+zQZP7aJkNqiY7PbD0P3R8m2+e+Vn11AHrGgpmFBXLXs9b3Zr
qjhHp82jgmZx8Hb9Z0Om6XPqGbt6qEi/Kr+0RR3ifHZYPJa/7sjQjFNsPlcFbZeORvGw7Dojhh3h
6J6z+kIxaDSt+gdPHDfW4IyoK4s/xTcwjz8I654SpgV0x/tgfq0TIWF4qL1iWXwMwgeN0IpQJtrR
3lLnsPGOpC3mIo6ToGUpeJn6LG6c/KXR6+Issj49TgM5vF76sJmZcC9p+qZX5WlVzQ0CJfvXZzYJ
xmIK2kXQpDlLLcyUTd05/fgf3X/PaOmujdW+FXK0qUlcO3hHilbpszkaff1MS+nEuZL+Ax9/ZTQ2
4raBmnFNTrZNepg9XYM7oLvwO94VBuRw0o24bhxQ6hSdKzaFGCMEQl8ihRUQ37Q0m98UurEtu/Oy
JP3RqoD+XMcF67rJDl1XVdoRpk6NOClWGdkyRJho3UYPUAJoYVLnt5E6rYuO7CNi62fUU9vhInMT
OEJJLOwvPfun9UPfpYTM6dZTRSlu2NQca3R+PY9IkdtZNwNCmfjeiVqHFEOV66YRPa/VawPG+roI
+3nUaSx+QBp6NueBApRy4k0Jh0cIjgJycXI0b1c16xq0gvbUxSQnT3CNLbllob75nrzSuSc6VYmm
ZDWjiJSW4Uq9VM5r45jpRTysZ+PW3ErFVQ9t1mLAYtguCDL18BzIMEHMkiRgIvXCQfgF2HKm2Wtn
jhqGgJk8k5LC03ebd5A+yNBuxpi+212S1T8ZoU1wsodsASaENMJCLQTwTxI5xWdVvdNnC1T9nNHX
CWcQtsazCShsw8Mpuj/hnvaZuPwRMaGHSHWdqR1fHYjK9zL9EQbfIwbex03YwcRqsPT1TBzxLWn+
zPZXi6MobcorGo6dlpYvJPbyjNj7jdDNgIt0v2X6UdGUt9qYA3Uug14p9HhS4e2GBHgUdziUF3S5
zx/CsXx1pBbLon/CD4rGt9i4zqyQO/oP/qh/pAEQtOnsHv+fBrc+AyuK9i6a/DBWYzip/SVbxNXx
RvwQm7VbjQ0W4z/sVcTsUMmUVNjC/nor5rash/0ApofCMfCkFa56Fwvxd49gmtF6bY0nu7FoquL4
NNPfdf3XGzbvxD/RfFUAWoWHYiMldFp+FvKsrm2ooq3O0zL1SZzCk841pHw1bfJp6VUo1sKHrAYq
e0dO5SOniJbyiDpilmVQLESndEaUuahImipwgG9K/CElGvkNo77uJD6PCv4VYyccuAk3yspfnXC3
OhKZe+B5fVrW9H11Sckk4Wdti6voWA8VoEgQyTRSdT5Slpzhg/5gtHWfjTf7I+RLrzUHVYjAwUNV
NjA21I2R8zeNe12X7yv54Xwj14JEBM3Gj1fFFhng0HEF2yz0CTzP/3OZJj1cS2rinCVuUzVo++U1
08sPzUoFgBrRotpM8xclmOgwvC15WtW70eDzNPZZ+gja7clrfBDRgvPFm+90bKNY+zPAZGRZFnTG
bcW0UqckvlEOygDCiVaBAWqxScaKzmfHAqC92aP7YHSOpd7thvva3MHtn4zuWiroFuAru/7kyVdD
5yEeeVfbfWP8sWZaRJtPcsdrutQnZwiJo9qp/UbUxPM8KIHKNOLw+pQ021ndHG35BYXaUwmlwRLh
e4COdOuGKkXZ7QSg22+ULzwSmH5HZi++0wSCfFvz4E/Y+RtHfZlSfgVQwvEoNWrYtU/EhuiRAP5R
Yc/6tSTRVmrV2cYQbnrYMIo3qI8oJ/dJQzZho+bbxn8PqsAG4U4pQVeFfGMAhonk4zACMVh72ytP
aJxZMvugSi5z+5zL7HdiIeEvoSFdSAAuT2XTnNCcZPofjU7vEibDjVrtmSVuzjElPlSWHcqbbLx3
BstjnVxqMzVfBHfia5Mor2pfDtcOHWC4iZKXteiXjmdkol7kIMaqQqqMXa0m1OVQodi/A4ARIdIi
QacH/FxgybmaJSaFvkB9L39qqo2tryT9fmQgPECCjYJu7AAr+clThyChI0JR8zutOukDk0Q/J9iO
TIuXu/QZ/UnqmYkJRsHSrEho5le+UDNbq+VnC9REvBsztpWqHO4ks/i4re6KlwKzY0I07HbBm90C
cJAPovDA2Or0D7vZbQZAj9OedXzL2rDr3eLYc5pMSGqyNj2Jt2qRf8tqOyzDt0GcHs0qIRar30kS
5pDwrPiDknIx6W/NoJ3ymhSaqSALo5oT1LmZziXDBWFsS9hpa1ws5Tc10GBSjxbXbY2yAofJ3H9W
idzR2ekXpB/UmGlnfTJRsFsgqvWpJr0xL54MzH+DVoZJ81Z9EOb9jIzaRG0mz15DntY0lmwoaIVt
tjcFsoKKcJdL3fRZmWpnJ4jXSPPNCCFMfIzAd9i8w2wY1AQQRmCoOJKVQ46tYXFS9Aa5AmesX5Sa
wAfiwtVszwr70w2Z71Iz5ZQaj9JykkmH3X09Tp4V2t38IwCKl0KcVrd+EsPynyTyp3/vhvLdrsUO
JO+R7N7HC7IAJoM6+5Eeo+6UWzvIGFZNuunTwVmibHpbXHdntfStU7AOmxaN2lJjUNXOMO/4P4wH
P+RdIAoe+icmvAXyS99VDuHZmR7ysfqugxam+5ioZHbWR2SGwmRb3ZnLrxrLg9X9mOQNiNX57ju+
b0tNCsQ0M8FlG3hU82esC0RjhBG42lWkxb11irjuMVu1ExkhttccMmN8Mze60HFFmXzRzVXExOz+
VetvKre/9c3+UR/76OwAJo3koC30vrdYirNE/VxMJCCO3Yd1ivHPVc4Wd7DhJSfa4puwT6bzlEvt
gnziYYCde7+rzI9GcV+IYrr02TSe8GBBIVRPebl6u21giXYEJ6XCRzmpQZ9r5D0M4lRlZMT2VM2X
4J/4Ri1ppLEqGp1jrfy00hXPpX6rq4oCjg70J3ulCt4+yop5UZ8gkbINkq7yJJ89i5giC9d3WsEy
QFbMJlFNVSAHsTdYUdZyl83Ns5gOhH6AQQaWukvdLYBsDVfvjpkSbc72WqiCn2GLZ1Mx3o2EFN1+
zsdz03SXysj7qOiTxVcIcguGwipC6k9aPyt5OIywzDlViasAvxFmebNzFELzepg1B+Yf89YgQrVG
EsZ/u58/LLMLXbPEo1fcjfWHXBgIdyUmFcE3OCpmp2Lyr+e4It9sWexDP3yKzzx/VodLNRM0RE69
EVgk1U9U4SReAKezkvdlm7E+fjjbXkgvHJcezVtBzhoY7XRZ5Z9iGjAOCxBBNdYtaOaCDDiNqgKJ
mosJ4mtlNCT3hL4sfXk21A1uQQ0fsjZROcHkLrsZ6JclMmH0DPO6s88TtpPQS9f9WukeBL0azXYC
x5KQaAojUQ2LwXJiV8e+mzyfcokQmcq3ojvvhAEFyVb6JKrz4Y1pd1ygwSNzTa9Nlfp2g/lVyMBr
0tdqKy9K2yqgc5V7bNfyV0OQGRm9yrNi59emF3+6ZCVporGuNt+34+AobqD31hLVixfWk3aeq+Lq
OsbTOljPnqhwGGy7YdUvDgog+tUhvsf8pCc9ydPFV+u2R9DPPzqTdu/tHq4sknADk2fL5fNVRzII
tld8SkEmql1WPemTs0eAdXksn8m1bH9aGkPIHWjHGNEAWBp3z2eVMevL5LiSpG+646O5/LmFJ+My
3zTnxRzfChIIUyPHfOFEYvb2Sf46PIRxzT91Sm5lukWarYSlrWPPZ3nV1rAFu5MKIf+kPo7mtlu7
JrL7F1UZLh783qiZbx236prXlxK0LOhmRq/2d8FYDcIZe+5TK0+KdG95g4CjAJuffjqIBKaMeEva
UNsgO8cO2evnyCNXpc+28kQM0U61CKBfVqgvYI4t414d952EyHvzVCXK+yGYQcj1nFywbNjlj/qr
+X3bauJxdsPMpoL8s512evfCSeWTVwaTThROaoXMoXM67Uwl3TnGAyg3UMNl+5WhYsgKnxGfn5EQ
FsDIj/GDd4C2E0CUZQ7HTQntDRhiwKHRRzMPCeRnMKAzYPdy4qUckFpGwxT1qABRUM05DAcj+uC8
pf25h1h6DF/olhsirxqM7vT++YytmPKHp05Wt9S+gPTDP4izqw571M9Rttm7FLqyqw7SdF6k0weo
MiMbujYBequzGlpE2Y39n3yFF0Qe2tv/1STPrQpJJg2M2aZWLM7E6sGcRVVZXmCKCGCj2x1vOPKc
yvyvUpajWG7Mx6BUzdmkqJ7JywuLnNVtwzFCOnr0YIi77rkip2qau2tL6QunYpQ3nIyb9lJOhYlm
Q9I5NqOobEaLfKPhVmSAtPkvaRJRh8dJ9GgdvEuxPaVoLn3Tuoz2GpEDwLe7iurSC/rmAUYYO6ed
iYKBhGpPmevFpZTh0Ix7MY+XfvhYLVgfia4WQzhAZ3bUyGSbk4FAYguzq5WvoZ5Op4JcB+KdZ5/0
Ee2stOh3uTj/VnQ+m11xrbB/JoZyZtMIMYjdHC8SFSIEPT0+ooskdA7auCpx3jCykaTLcJwNGi/z
u9YRHRlu+1SSrKMS80sOAbEPWuihsSyGBHFTGnbNE8j3ni8XgbhnDC6h0cz/cpLlwCNdenUK9dyK
hq8b/pNHQYU9rmkkRJHzI4f/TD37Je/mmfq4PNrIcQ06B8ZjbxXuv6wTOJ1mL86U7D0xsTYrw+fW
KzeZlJ+bRuSNWALyTPi2F9ZxXsRA5lJ/x6997jIodh79VNpwPlI8C7Q3EVFctmRpSx0yxcTqEt6g
HZWps0ijR2qbmyoKSL0G18NPLTcoz0SNXa98waVtkQ324ckvryKMDy4YrUnpAf7NlH8q8YpEsXe5
13G8pZA45fBZFk7UQ0/q2bugsAMB8AUN2kNK5ihPE7zDHpdqF1UqOtN10tBhj5capDnBnlmn4rVy
wRXUoSUBu/81pqk+ipmxcc38QoiUlcw7FMX2I00SbtKcJCzXKu4Uav7Nxndr60x/sZXnrawDxfnu
1HPfoprUYK7Wv4j6eeLNx+6mYMjrd5qhv+sCENrtvsh+jAgH2BNy7NtDARP3uzjGGzXXOwundezO
Rdx6/815hr2YhDQ6Ca9O6gDHxmNSQtWlvOnIZSH6LoDrKZoZb6+VuP61ZafNzkuJI2mVp7JI1D0a
sWOf4Qos2CqrpdrpMq7W/AYPBCGM1tGd0/OWrM4+99YnRS3Jwk2m9KRoPKljedxSjdVe5Qhb5r37
/yzO5G3wFDMs+clmw3qmZsrFQFQzKXa9azkioDX1V87bz5SoeUZ9DcR0Vp66ka3MQoU1jmbASARS
kp3mdjw1ZJv5/Uy2HvkPftF1F1aMg163z72ZoWggc1qIel+76h+FCiNz036rkQs/mTLk68On+sBP
KmpPcaK7mbjlpbFFyzVv5gPxKy8LqRWZuu6w3cV5iyJg09E45SdkzwSPGKGDxga91B9yrj7mvorS
ccJa6KyhtXSv09YcDINnzNB+h3HcYYJ/439MPlMTa6kdQTaGcHpHAbPjazriltbGdDY5/Y8+y+qE
JPZ5pHDG7RhvkuzgqvkXWTSWvxbWKzPz2d7+Em+ThK4y3PD03DTim30sN098rDu7UMN8k+cNAWhc
wmCoa5/yV0euYwNOaV5a9QZzftKshuA87zxk3R/MyFSWWN0JyOQ1zSrAUec21hpGFPvWdZJ2LoHc
4QG/drAUMHNeXzIsH2YFAcgyevdtxnozm895+YMeICycBdgyLf/6m052vIn2s51CMKGYKfuKLBil
ljBOqcvpallE6Xmwb2TF3eu6Pev0tBb/4+gsllxH2iD6RBUhhq1lxjY13I2iUSVmfPo5ms2Pc6Ft
qeqDzJPhT1zgD2VVUCmvIzLpDlKJrfH10zAqcqkZ1qo1ijvkxdtU9OeBFbNB49y4/s0qVYh8lHj0
R0G7boxsaYTDFpKuV6qql5T+TacYG4ppL6ovRFIQx1wr9SarX1eaQ3dB2Ribnw5O6IZGUSdqRZ/4
AM03nQlQykBYFwG7/XpRdCcdz2IBxA06oiuDha2Hh1zIfW3wQvJLiCr5hWNm+E+YLWc36DekVixi
7ejYLPG8WMDcD81dzVK30Icd9cyLPurHxuB5rRSSIWNGekyUomoFJwhDM3+oHV4CjZFgXm2arl5V
vf4odAdJgXGTKMnloOxC+cRgGXqcBo29D6lECgVFAoYnP/srG/M8MQ0a5zLSMm4Z86qVOuW7cHxN
4HIGjWpvxszcGurX5ONMGXtmcaZTA7zntJLrIDCsNYz+g9Dko0vqWVbKijLr5CNBdL4I/PAqghxY
9FVx4g/wnOtO5netb95VMiZUa8rXRTsl12nEBjH4t5F1S6BMANzcRxCLpQ+uCZksdYihrALYpgiU
IlYvxli9QjaJVxGLfV8cqvZbacTa794RHK1dNgeqFJvcd9bW0HstGQrCqpdpWG/aClcT6l9ScD7t
tASj2jV73mqGPGGxpZc+WFG3RorWEGIaHDImenag7UfD9A/+MGI9L5p3t4ELj8ywTs0NM4Vm0/CP
dBV1R6Ove7cd3pPW2bdEk/MwQjevB+o2ciZ3hWL5DGnTvRie0zwyrb9dDC4unZDlREc/QfpXxIc0
NW+lK/eQZm7yVXbhwfXfigFXpsDhEmC2GlToO8bY01L32nfjIl/AmrWrJqtYQC5ftarECcV/prrG
XTWZ7aL3eaTcA6lJPM8+3LxhPFFmlgirEaOx97NhMgixDGznyTMS+y8G4DevQLMFOLZZtcIVC5vM
FqwQDCRNbdeo6iYLs9lAETKXm4KVa5d3W86zsBg9ZPfTj4Zn+Ml0GE13X0cdD3Cr79vJ/oKG+Z0W
0VIXKQpNbrxGs4qVivwE/SyVI8q/qWORMqzcROKIZqHkmAbDWw53xz7ymbDf8O9DrpqeTpyagYIn
juW7qqFQnKykplZGyp5MG3UAaJnocbuTiXWmpkNTZnnIbb1MrbZpSkYBX0HRiszTgc3qmtGubDUY
VnZRLjWsKStdp9tj+btsp2ZvNtZwc4ryaYfDM3aQR4TTigpB0qeihvfrhL6tmMoVQNYHfGZoe8NS
G5AAwtT54vx4dhHmq+IfCPZV59N8pfU6jOQmJCygYE6UYw/0RpF8IYNX0KOtdUes7Bb+ACB0Lpma
TbQjfwiz5iiXH1meX0yzBQwUIM+G7RaMFOPQkFg1a33BoIw6pSAaVLfcmy+CrZ1uhuAu92ka793E
PdUGBifKSV9rrqPJ9AyePmOYZ2Fp5zF+1HZ/n2H7TjUs1JxSv/O9ri/AnCgHlTUwiZHPon9W9rKw
hl3gmC+9GazdLHp1BEgITXG2hgC4n6iXdlAvMbVGrUub1W+5djiP7ODLNE6QzGhSfyMHEGxSbQbt
N073Iwpuy2GrbrA66Z8CmUDF2qlPOs8CeUybPuddWVBtQxEyFGI8lU3havame5FSoc3VH5FePWMt
/fBT96ixm1Fy7RQbyLjbkjWFhLTjRO25xN2f+f5rkNys3t7ZcbzkwtxJPN55hNTBVpd6y35Mj+90
/whyokcvahJpwmTwQFmOC3Yum7Ss0DopJ7UGRohRqLtK4ezLaPhdOBcMo+jARusNpPuhr3KXheUs
rzePxBv2TMvyS63oW58+LDfzh2IU+7EOt0MJ5UKNN26EUhM0CQ6JckLQbW2bxmZuUebBrKRJlwkG
OkPVD5EzAI1Vv8iBQvWcICaSDeA8NVyaabqcTOOoOtEhSAnVUtPXAH4v7tv4zH7/jZnp0arNT3jL
swZ+1TTKzVfSFWGCnwClag6crdok7FKtGrFKEizJv/O4U1dIw9e0uqfAr7g6UZTp9rdUaS+HLL4r
vg/3ZdjhLtqa1Dq1+LRDniYOJh74S2/X+9ZixNuzquDVULNXpow8+MkjLEEAdb5c6bQTAZ3ZYHZr
tbYZ9X4kcvwiuVWboFtmpfxmcEO8XXKi/P+rfHqAUMKYTuahbOM/ajWHJdwQNVb/ddF00k39NiIe
RJSxKTTxGCgtWtCZCvmDvp0ftGHyUvVDDzAMlQ4sTDXbB5FBdR50W5/kd0Sa5ReK4E+EGmQvsNwz
sQOIkGZXdPqNyYlWFfsgTP7VST8t2ri8DzGXWcpqMO6z36CN3/0i+TWc/M8ZKpCP2Bbr2saCwVFe
B+eoZw1S36Sc2Cux4AqxHaYB03vsHhqepHl0ngJCDBnMyvwtNcUe2gT6Wb4nxr1EKdEEaOaij8i5
wE+wjDJ1I6wQgUPNW+O46rkJ+r/Rt750Vkl1Nwupc+Uu0F9U5Oh0MQB4W3v3jbZmLD5+hHF+hEiw
AVm9z7DHYRjmg0fHHjXLicyQkOsGk7fXc8NEDN6k6Q3uW5qDjrcyPLo0v8lECxsrB18zUbupNs4x
TV7tWcCL9rLiM9Z11CfIWoLA5r1iKM06IcfCOD4SKj6Z73xwTHnwo9lsh/N9xenQh58TI1CgBXKN
Ji9YKGmiLHOnKRZapf/YFmN1E/T/0rq7aqEse73ybJ0jliK2quMluv8jc4FXxoJe1VEvagHWMaDJ
JBLrIl/3Sv1Z6uje3G0aAK5Nkq3C0CQvxNUGThU50aZMxhXro1tsp0/0G/c4V9bZiM2sz9Ctg2xh
11YZDa20DQQ9L29AIK6qGN/inVMVjdfW5Skaol1of+Ou3BeGfytgna60eaUEoMcPxB0FzHYiQhIo
PcEFo1kik69gcGofpeSZYsIA60NfISGEL5Gah9LemnnxjWvljG8NtUpSfNJX3XO3zVdNMBfVZg1S
3P+uKsDXhX+d2p8aecGyzwAvafPkyi15M3F2gUh+1mF3GmXiDV1OACfcCmwm/g9aYg9Y04cd+581
YzWzYPWDavyKN7nC6+3j8zF0JFy6fsLUdAxH59dmbIFPE+Gs5YN9zF4zquGSWIXSdAMvdcrX2oqY
4MHQd56F8tFKfd6E8XLyKAd2voXX/65ZJlp1VrcizlaNOVxlb14wyO9jFxkMbPOKGLmFwcQCqOwK
zvbTBxDdaayRMb1MRv4cTGR1tUbEYBCaSHBL7DuTz2JqcB4alQ8+dfu9ZHGRpLyKQAXn0/SnGb8z
N0WmX764ZbHjsvrUInstySSo2vzshNkKocSuTBFBFsGW0o2wHcRq7ROH2a0gCAlt5Lh3aucZQBwV
0cWdbBKF0DkTSsLY+8sp2IEh/0yJ1chZyNrMcqikiXYoj27S3w2SOToHaGjK7Uh0dlqVXstqL9P8
R0ivgbX47kTNCUs7FpWa10BHi1WJddBAD+1j5L4q8b56cK4StI5kqiY6Zmv9GmqUZkbBRNgH+Alr
3UCej792m4p4n1kRTOo6/qeIfyGj69JMCWf4ZLd3GPp+6TD3QHy0T1xcqIHBB15drQrZk25f5jLM
UBaEkEKand4YLEPNXaF8gkLFpwjgx6fmLRSH4a+prAikW4Z2di4kezqnrb9CIT2pg6SK60fIN1sr
5IMX1t12+B3C8Zhqr+V0xw/hKawRK7IXKiEegcYPbRo/7C8XfOfOGist1sO0hvUzst1IEGRra8Jh
PCWEPelYGOMapOUJGEwzZLXNqVS2kQdI5i7090LXHgQWLBDFLEv8LwmIRIxOEcED83gUgR5wlzFx
PhqXT5p4b9zh61ymSz8SwTILomVI4l/SnJMsYSJDRkjE3mdyDSbT0EyVtlj1+Lklk2e/pRItSLox
naT0wge55DtVo7fPxwfWzq8ms4A/+ftoCIExNoQ777lzmdSnLwrTHsvoUCgMq8B0kP+4TNHRxanw
KVy5KzEk+kgNzKnmWbLRzrcLZR2n6auJeYTVH6Me/yTwJ9SAlNIIj7ZR7/vcvXXqtZ5e0N9u+1Y/
aOioxKl1f5JUeNXgUp5Va3tGFAgmA4gr9AqBb4JheXRYjBKwrpYYiu3PStO5MK4Am56mrry3ExNi
y283ZfEhiZ0bZ3GqUZCoNvVHCAJ76pN4mUT2NgI7rTPGbq3u1vp7NX8xU+1mNvrKUewlyQjeILHU
a2goNb5nZ1q3aXseYODW5lno1g4AyTdr5nXaMGKnJAer+GqkyT4suxf4zKtignBB5mxW/TYNU+OI
RUZajMeIbCVj3qEmwSMz0NX3+LlpyvVBa0nms7lIFHvDku4zVyxCMdE+2wCsHfUeYopcMMP8dCig
VRaddfg+parXFsx72yFwZyHxJwJIlU7N65vujCxXeklkMTHFZzGKZQmmLaK2UhWWEKQ6ZQkZ7jjL
6loeR8VSNoYpafSMkJFZcJta+wQ/+AGk6UOF3Syq/uD76kPQgrrBOZzSXZzhxhu/28p4r03zOKCQ
iwKHBXpsvpYax35SgdFgJ4K7b8O1s20dhPGWf8isfVA8C66K1q/YS2Sg41hya/qh6yAj1STXJMa2
ItYVbIb71En+S1F4jZQaMtdX2D22lgBXhhzEH8HLIlTR0mMVl3+lId5cnS1MTKES9HvLmLYtrVcM
gW4RUu6MVXXisPZgM2PC8Jul6o7Pxpf/jHR8KZhfCF4aqaWXhAsxr8Uudgv2Z91OkmU78CQtij5h
5eBbV41hph8wW41yBlXl1PWoNkSzMhzCeQSWfANq0ybQtO2AY4VeFxe7Omx7hA1JaF377pqpmD3i
2mVAmhxhP+/1Got8gsMIOazR8xhm44sUySduyvdplIAD5h+NWdGYTTxRlvHPalPszJs0HxdDwsat
WUdsZMdCZR4eZKdaiKNjBAtV/6iCd7eklonST1ebKRDtoRqLGai2KRlRc0ZNXxlA3hF885CukHZ7
uXr0+26dMu5MyCEJLeenUvDE4miTC9BSV9JnENKDsB2rdgsyeq3ZifTsSMVZULpnHpGOg6BmR6//
08m09vwCFQG5874CaDeLyTIoTTLPWKsHd7qGdZVQ5+b+i9KJraR1jQOVglF17olMNyICrtM5XOsz
LkSMTKlqZklv6RBdGx/HPGojzA0F7nSt/mbmOQe4gsth8zsfwKmRnhyxge7P5MM4wTvfYz/Zoy/d
OsgHZNLyCJcvvvOLbo0BeLLEtENR6UDhfYudBuIqBja4uwR0sMsblT91RNXvh8eqIX0oc+n7g62i
vjnGgNEG/VS0YZSLsghxVOL5km18PAsyg5eBMXuJdGBRkVcQldaSCsysXiW/9ZQfo+Q79Z92tGW9
8RtSMmVxfleoe8Nw2gWEqURDelGml2is93Enf4QgQdDovb5t3gOj2uPw1EYUMVlmgiVRqElmgWGm
vIIEeSGc5RzHpBYYxdMpR6/kEoSqxnxd+xeMFdzM9NjqxcoKP4J6P+Dz9LniMpzD2HBkBKl2fNiU
SiSICab43YY1CSUgbH4cHF0uvFuI3x2dm8eAY+V28d4icClMjUMTsFKo6z3Rh57TZTuiH7ALyr3v
/yZpu3HbFLnUj4KnKQ1udvU3MDo1k3ARYaY31X3sTFeHvC2lWmlWvg38P7dtuWZtZtPcvfVa7z77
6NN241XFa8XMhdxFpFpYJSKV3+9udB9iFKS+1Ns5G6vK/+mJAvjnpsryacVzvWleRIyRL95GdQVy
AvmjmvCGGqZLc+fudNQkC9kr5zpUkDKnq0zh7DISu3+JoKYvdJnuOztbss061o6xsrNuqVRY2MIz
HyIgBzRH7j8WGOd0eFXiU8CVLGZLMG+GFd8FAqEewr3MmWDpHViqbgWiYBv1j/kUDO2FJ8Xo6SK6
2skPFzwmimHajv1fmpOww6q3S/9KbUAfQLZJHj/04sWOcLT+hew7NX1ArXLIs1tD6x0pX461BXXg
SePemNlGdasFdyMFzMPyrxECc24nT43ypSWfvcFcaLxQc2tsYisC3StuIWSxWsV4AC2jTnLDOiHl
Jiklvpcuq78QF34ErcU/WTkbLbTu3Ddec61N9udhhG8+KcY36L9/pOYSeGo07RL8SUIaepds9eSb
ziuIPUjjKdMIdK3s2Zrmn9ZF5rMfnDPUgk2Hpe1o95gH+1Y5yzy/lm1uLdygfK86aS0DM3Veu3L8
UcnUQmaMS8yHsmqpeNlA2+wc8xK3pn/HkdHiw+CzhR1NhOj0GwGakaLhNxRUYzUuJSaPclNlGrIO
O8tXGS+vRbQkox0z2WWaau0GBmQMVLpvBZP5whqVemvnN3hCxUuaPNi2j2tWlAhmy4qgmaJOYSs8
TQ7X0f8iwCaAWpHb38ym8+lf1W1F+avFIOp2PfLr1H1qiBTHjHbYT9cGzmqV8YXv2otM+Uu093bM
1kzLKnKGYANZ7q6ywIbFa6gjZvE5cfB3rFVGFLTUkTyQ9coGpTOtEVCxEm6QZuYGwkY+9sA6BOY7
7kQn2moRJI7yQhLkwmcImV97nmahix2w4bWqbQoWBBxCSeEBQ/Fkg8YpX2PmpVC6Vj3TwUtNY1+a
v2iKjYjVPbZwq3uiFHXRuYKY0OLJI9hBMZ4ZBj/L31UZYKUAEkS/qi3059VvhDwknKoN5lHPdP8q
0a5LsAcxmjkgkjun5rn9HTJypGCYWVtD8pYT/G5T46KDI0OrnTvagOMYmc/g/kb9SZPPpqXUCfeF
/GkqIOrO0nC+hn4VdfeYaTCekj0jo8hFBEgUU+r4/N0efkVUHAhHNof5dCtaHYGCwgDmEPQ7h/M3
rfa4V5Z9fYow2bRjuWjO7fQiu99SPbhwO2l41T1viieiXV68p0WFBCs8ZmzyclKEmurcMfvx27cM
GZo2kpvecYqCNCrXWce7xSiSXn1RQlPwlTeAeAu7+KjwcopxmSZHl7LbCMt1w9zelN2SYYs3awkA
nS8sWt3cuhUl8w2k42Q1MfOHt5r457Zwl676AfIAKMwi4I1nU4bH0GlnaD2Nc4QmqPCaz/+fHIYZ
fo+zUMk3akrV4MyG8q1VAttmbpM3KzvMlxg6e0adTY5xXr1Z5r8AOGlvbFzYY1PMe8CF5E4XGgkw
eYV+tNSNYV3ju4EbsSQOtaEAmaI9gCO8CRN3vhe10U5wS7M8JEODCWnHjhxaDjtGdF0mOr+9MmH2
5qNJsdaMuLfrCe2BS+papC1tPpo4f7dmA6//cAeGvwzSAurRKH/LtQH5+b9Ex91AmVjJq7SPmVLP
WUNMpTgrBfkWHw2fssElpXFIFfx7j1evta+BidM1h/RlL1ql3jmIibLiDZkfMxenOXcoyFPzE6WA
r3BDlFSdPSSxEJcvBo8YBkRfbjQm+mEPBX/jU0WWxraG2OmjgaFJBL2Gxc7iYbg2/dMHTFDBUUuL
nyxvdwk2g978V4V7dC/b3oy2wVQvJli4A8JR9DAQUAIIJQCl2X7OD4yxdEBkx/m2ZcWErdYLzU+b
T63QiKAfP5WKH2q6ZZWxAGdQ1e22NZ4dd/IQ8cx0f8g0UZogwWXJxB4o47iKWJFaHVprNpUk1DPc
jsGxgEAcQRQ1e7sDucgen5zvmNWri2rWMWmvOUlC3uESO0PCgnmkSsNUpDGUlhJ3BOo2N3/kMntU
6vxcYyslAmSlqrHidRnyP7Y1vNck3BuxeGQSpFBPYMiGdQbDK639aoQFEGScXnqNgWG+nJhfFix3
ijZfCO1uwvNiHbGmvAurlesX+FBKP4OQhNgybQkNAZDTellcLXO3mieRDFx9IkdQJg/tOmpm1saY
6huC27FE8YOyJQDgveuzUGzKIHgxwgwUueIuB0Y+MsiyFXrs/g2WJYbP+jtPCup2QeYHkYjhOWyV
V//uF3rLaiNSXoO4RvUXJY+WNutg2t1dR43cgxycYSqRxeTSYsOLahZxgFn1FKxvsSlRBKvcexGD
I4bO6Lm7SQD2O6rRhdBjRPn2RueLbdnB0fMxKiIMwRlWUKt2EwsrDhOkkN1BJteie28xMvraWc9/
cMYtglPrv6JE3ysyhoNS73ymODraMK46YiOZwqrYBhUzfdNVyCCpLePj//+is+iNh049GDRwKlty
V8d/rOTGX0xA8jKzUAgHSiUhG6pfQR90a7NkhUQ4HgntvXtT5myRMax+XFq+RZvVy0HVuutcnrEe
2ERBp3h6AzlDEO1XamR7EOAVrvVSvth6TFUefcQWOovCwOiI+Q4Hc6uveIzbU+oyQbIrYfyLoFdV
IRWPvYwH7CAk2xX3KvNZ8nBz2PieGpvR2ctYsDBSKl7AhummPeIWUMBK2bM1oSSpPKrT0SOVEbBh
h91xyt7k5L/3zXgkRu+n5/F9FXg3ocgFGwKKwoMoyACNa+PNLvt0ZYj4CB2JamDT8zxFCHzw/IMl
nJGW45Qgdd63LbYgBedWvayRavEOu/p4iIn9aXRO5Fyemqm8w+19KanLTYPvriUxCkgbSlJFOu/A
b1RsOqo3ibT1fNO8/7HaOivTrcriU5YGDmzH+mv0D1Y5/GvGbk0i5VXq7Skz+S7JqV5BNMfx4/6i
3CHqC7FdHutHcpSsGXNySUzjFcPotaSxMzga+hxGpXrqqBgafiiT+XmNEmBAgY2XRIH8JpX+Y+jq
L82MkMo23qgpnoHVA2M0cgU2MTysQdoftM68Z1KH+vhZI6osS/7njoufSWEtfiujvXb02MOcOoDj
PePG4J5mavybRp8iv43KLWzOhLCsE8XiIgt2avHI7K8WhWHp5LtE6dZjtsPnoAf3ElMDjr+lKYlX
UTWvTk9qzG4CHXURIMTKWRIh2yyWhR4tXH6g0oyvIZc0zimIF8+E2aI7MtBT2E9JJIkNAqMNNV7O
IT+L3p3sva+Z/jftqy5+B+NtCvhLAUCylPcGOWZEQkA4/fCW73OpI1fLNq8pvc0Yq5sKN4lZhc90
rNZj1JO/9wMDfZU21CpjHK3nul+u/aBeR9LcEYTKNHI86yATFnmvrw2CyKLwpqv0oNyPAQpIrUDB
QPw485tpO3Ct9iOm2hEQEYQSgqL3iULYF5/sNNibNmGbNinmR2gPt2wotqqBwqo0/e+8yfZx2z0i
21yU1YmF5rJDu1Q40WuuHVTSbh36BINAwoGdY4mYr/wY/Y8qzz46ZfBskd4rH1KNw5IPcw9TomV2
TXHLJ3rgEU7iTQxCC8O6dbTj7Exh0F6nGlpc3JR7HwNqpb6GUfUemvC5rHHRcHjbYDHKLzcNlrmW
Xcrc2sOx8fKYjpOCVTD20kNcxE7LRKGjaLBRMAd4hREh9DZD924dhDspOiJq4OCNS8WnudCMMylM
B4O1vIHDk0ROq+boIpM4i3HVtssqEK8+mw+tLLY5DbEEQOVa9tJGT9EKRgu0ewrTO5TSCYydtpGn
0LgSm0BKHjundknQcSLkpSfUiLVrmwkeFXC3NZ6+OQG3Vz86HHN53ePt2JgNwyaQmjV3u2Z2/zqS
k6MNfAqubQIEXRuCL32J5uMURr6bWcZrzBeQ0cYSUAUwiZWvINR5GpH2dptYiU46TThtkgisZZpW
q66qXynxXSH5SA6pVvNYNft5/x51LCE1xs9dR6WQ+LgTarAy+GCmn3H8ZZu5j5U5MvikqN02/PuT
kc4v5iaonzAIVjJlwZ7rxxQpaWEcpNCg6fKwISNJumIlgx+z7VdjxmQMKtUYPTn/FyRLnlCKfzTR
vU8oQdAx4v148elZLG14aZkOGLF1hfe6EhLbneVjTqdeH3OWrigyKm7H1hdoQ9iWavHHLHtqFXVH
suxqEMXRj7KX2T4Z+9cCwmPOWdZX6g4J7dKZQD0pn1k88uci0lXE9Ag7joOp34Pme1cphSKBZkJn
nanY61JLN5krsJTXtwHCHHdKObgLxk2MSWoWXLpkZqccZpW0Ir8GKAJWR28jy6sDJqMjZVbVrznG
ADwKuw0AwqU7tN8yq+5zaaUiOPGk3+5K/DeuaFGHF8EC1f1S06z9gPk/AwUgooOGXLcJnB2HC88N
wETh86tT3v/uAEPnVPMOZ7AIbXnICU4lemidO8YuLc0NoVgkIa+rtvoTCAajpj7Emnqv6QVG/xRk
FweS66Akn8WUrY2fQV6Mutk5Q3vOMliH2JMwkva8cXA12NmgC9PGnWKKm9ENB/ZsxxpzRVKXEMVI
0ySRm8o732X9lkuL1DLj0ig0tC0A0uGuT+AR4s75lTSxYftmkcAQAd2DDfXER7ENEUo09XpgMGrS
RFrujzAKeE9sLsWNmV7m6utMK55RP27771y3NzYGIGy4O0tz+ajjcVtbYCLt6qN1mcVMbGteB2Xr
0pOkRnmQag6NQ1+H1TUanLdozE+l7i6M+fuBi2w4e9N59SkrB3W62LNTZt7p8Ho4zLfYmmSiuQiH
KEPnXeYbY/pNCAvr2FZYEghDlP5GbfbQefgF7gZePEr1naJASUEbLUHcxGO9GZUJDXW7VxsEWo34
hqn6AlCJDOS7mNNpjX6vtmhowGCqXbjtDES1XUL0mrVVWUYHyFYxgJxy5pRWjiqXrXfE51OudSke
sgdAZHabztCwg2EJMhJk+dJTs5e0ZWZYJ2ssSOy54CPsVS4B/TfoZ7zEQqc1t4S/iqMnHkKHzL64
gFCER8X25cPt3U3dleeu+HYqJlmSV5/2oIS308U7jflXQEWrN7emKC/Am+lG25VVw0RR1UWij5dU
jd676VIxqM+136p9xtKCV0MmIbO1Vmw0Wewbo4EbV6BRGBDIcl+j51XiYpvRl8RF8BNkVNYUP246
vQXT2U6VX7NaA77eJOGcl/FqdgbAchTLXwg0AAj5L1PSgnv2fyLoJ3n1kaVfIds37MkSPWIXZhcJ
n/TAhH7bBKkXleju1zRSGR7osHjt1StwKQCrrGtQH2nBhz3ODVewsr5E3GxaoD8KurIgaTdmyJ+t
/qPk+1dSo2N8xOADPRzvY8aoM2UeyhybnR9X0TmfGPqKcYFyLzUahtv/YgO2XvpPy/GVRvabQl7e
NL5X/m+dqcuGxtlvtm79FRfDRrQU1Ypyo0pVWTTB4d7Z1htCLbJ5WPO7aIgpe/P4mFfXyU5uwrr3
jiAy8SUZWrJsuTtbhDH2X5yZR0g1C9yVRRl8ZshktTZaKYUAJgxYW/SLkUPKn/40rvkh2ZkD2h2g
PZTbm9L4G6XAdSp2Fja6VHvq+QNgJRQ/gRLWB8/Isha0I0wi5IX5rqMPhbuG+jxaz+v5DieIW55n
m5ulqiudw0yiXU7mAE3yTTEGfkoNGn3a39Ig8kwbYRELCFGs/Z6Vwoi9zrrXGbeb86In5nX2LWUl
klR27gNICCWv12ZYbsHA7IdfvwBU2QLeCAcSNbEktGa1VJDRLVhGwp0hx0TUuzhQGPX13yGgDHo9
vMiVG6MsBFEOUXAbdSfF2FVPFi2CAjTZdlf+pv6kHIbzgCvYjl7C5IoQHPmpILUvCl99eYk6QHg/
JEwugjUz2959yO4yTZs+PoYSv9vS/kd2KTCujxxhXlux99TKlag46fbQC3c6J431pw3u2mC/bkDw
r7mxnPHYqa1ngVjuap6tiwznZb17tzIGUkN8ZHs5VtGhNNwN+L2DUzNPMn+QA/DwoL93KQ+EviCQ
kd/WuvJOUR93vFdyQ7oAA5r6YnR/mVBQbZwM7jSYWPQe+lOqco4XvBCpQIzSweZCLwessr2niUsj
i/XQiLNziJqnBcQj1p4Bc80xtXdo9e10D3BxGaUqq6NDxcoxZSXqnBv+9KEavhU9FRtTavUlH/6l
AZwzMQRnZBLZUoAqs9qKcNA+OnRjpe1D2UZ8P3QpGXI86F1U7TaChDExVwoKlm4cm9eAvwneWsbz
kKHGdtkxGoIThI6DuHdtq/bZw3bRDitluJziKrtMQa1cUdUt/amCvYHlZmVGhbsKYhVSouEYrGSZ
j9QqtKsYl/jSQVKAfsUTbrZyaxTcaWLi94eNRSCP8iT7E89rAwCcE6F2bG0/qMG5tcCPDVDaOLKF
ES5lUH4SYTizZtN3TfUJcDd3sHXCtS/1P3ZCn22bRQR8YvLJ/WCvgEc/+pAUWd65dI0A11E37EMA
X4cGfBoS8aI4SWGm5FDUCWsd2lzd74I3k6hZgB94fP//r7UNcix0C5Sh8/+LN2CrRqN+I7shfaBr
t6jsa8Qz31GOFkDtovEC+sk6xI2BJlpkvD8mczBzjuywm+xKKnK8wxejOHupFtbFiaFxNc0UrTNz
Qqxs5epyaiZnk48uE4zMMQ+MgH9CY4Qepzv/VFIaKK96Z6XoijjUhQSCSMScV5JGAV9MjWChlOZX
XyXKoWG1NGfS/GWAMtd1q6TLVo0Qj049Lk9oTbi/3GFbFXQRozbV235klze4nUmicPriDmPJH/of
d2eyHDlybulXkWl9IYM7HIBjoV4EY47gPCW5gTE5YJ4nB57+flHS7ZautbpNu7Y2q01VZhaZjAj4
7/855zsujFIdhdvRBck/NDhSJO7G4AIFGMe6wXXbZievS2uSDrXP5sWxjvlAeWEsxvvWMdW26MZ1
EgN4jC+7OVuDVs37WR6jvPT21OSus8LyTj7ZhXmAnFxR4Fhgk+Vt2N01ZVwR9iU/yTwKeoZ2JKDD
+ti3bL9D2yTMHpJ63ThKznFy404LhYnDS6K9+gyCUQ4JrhnHGci3sicTJVBsXyTsHcIF69vQNIcy
2kOTIw1E2Giryu49SEbwqhy4Xgo2UkUJxaoeb2wbLfJuGe75wbknu70ySdIeFt7AEDoh6kvN4hnX
U56X7rVr/8A34SFW1W/YzBccMNZdB3yTETBC2Ruk3i8+xxDhoOuF0M5ibTMRfhq7hoNJq7yO6+kY
q4xHeV29J1itrlsr3IulLQ6RV31TetWv8WtDDAqTU2eso+cT8vPCptqkUm1K2Ksbrqqs1aw82/XF
eORoe+wh4lghzIzYRjqjFTY+IezBvAGDEzjhCwXwpDmzgXstxXmrYZgDXFG7JRzCfW8xsVfq1Cwu
bHtSbyjxLi6sImQyMBghwPWZJbvYCqEaxG1+iMnIEPuarslJE3jiztAc2pw9mCov6/aEsOHkE+zI
A5uICEr8XJllBdbJtueQ6MtthFa59yX4ncJ/6y8Ub32JMKqleXKt5oLSGSmUbLpn7RBmS4v6Frof
skFlbDjHpTq75XMHHfswehg3WTDuqpz1WgV+sanA6EXqmjbjeV+7bJCcEVIsHHh6EzhFabjgWVUo
9FcLQOqyMBV5A5AIA+AUmukW7Q0c6hwbtnYCG2iCl7zBlRmqsH31GGj2duzSCkYQNhm47GVFcin1
QLqNTHUj84sJhkeyHQ/x1p/kcDvG3XiLrfhTtWl2WEBzRKW8Llo4LsU4Uwaf4PJKOLJ0frfwZljh
0wquigUbb5fAFaQR7dOVPNGzWFxujhGjUkGZTkHTrw18CEnWuzwd8qd2KF7AtqFsEpunydJstZzI
3/sx5R3W9Crj1IPZntnbYHiqE7u5ceLkW2Uq2dlkS3G1Wv66G1yAbBmLCrsCAjAk/n4muPKcET6k
LH1ZS6sibZp4D4GFiOZcVhZ98JJ0rbeRavhq8hE9erQp09ljfi2unEy4axvrWFmQ3wdVlmwNrR/M
TgEf32KwNnZufdHYwLpAkiUEVpHgrMeQ0s02QNgQItvs6F9y6IkLARmn7JtsLKu+VXq0gHKdWaSv
2wEBJyiBHKpePqvYI5URTGbl2uZLJA7EuKT0cHOXzwuXsJxFLVQjXqsyanfWci0KrmtTjVUPShMp
bHp/nCEghl9DJ/2DaU9n56mOzYfu/JzQONeT1sG+WlzCoUs1fU1DVF2jNVfXqfgxkdHHUBhvVy/+
naBL9Oh7oGytIT1bbcMeSDibGXj4Kllg+Y4IcEzGpLiHeTpAgzzNLL3ODWaEEHdI2NmPMatv+n6z
q7Ym4F4D6lmp34SX9OryHm/C6SuzxKdViaMTgRfWnVcfFjTqDK9QlLmPWD/cDD557BMG8qz5AVOZ
ug+a9zmSe/Z4ivAnzLfIcGcbYkFhomw3JLEmqI9tuGku4fXIcDQNxU44vQfszj7ymtmbwC7ztWbP
3jfVTVg3uNY5XDbUSrNP4O4SFwM1V/CYkwlbMNQzxUWgHY+xB/uiwLTmp0uwjfIANryySJQDjnGy
rKInwVB7nk2r2KuOlzf5zeKC7bJYbOFK60j/PTSWE+0tHG1+Ddy/ynj45tYZN+ib9mtWy3lwtUR1
fs0qcrxy6J0L3PzUiBBBcm4aAgu0e7Q2rATr1TPqWJSVJm7lcxZE/Q5MM1cBa9gE8xSCnKOi3rZb
TUBkgLLpS67hFd6mwLf7Qx7gFezf+9pX13QiEpDDsRb69U2jZUpamcGM86laI0AV7OOjaEOHu3Us
wuTNFSNJ35wnZ2Jd4mKVhI+HlNOa/j3u+5/cpXA6LhVA4LLb2zOThUUCaQNyPZPgyLqgOxYRLm0R
dckm4L6vyjje2o73XUf+a9rKDb8cX/HM17vQxvWWF4IUJ/IsKdK3vNXTaen1AwY8CvhGeKOeDkCs
u3yWhtEjh4gDMGj47z3y5axrDk+SjCp0vVWTGXAV0DjIqZCW15peTS9uvlgo3Wf5BaBkInc/FETX
MqtWMBf8mp0iCdcYAunnDHvrkqlpCyyScTbdjUPd7+JMPnV15l6XVCqAuMEICy/bZiWExniHL/8a
tLXzHEYor5MLAHno1G+YVOJQdaTLzRIF18vFhk2Z6NYd5T6vQ+dExf1Dytc41zhPrhS/n7qWud/P
nJvYkosXoITFtoH5SyIturUbyI9LtvDS1PB0ZffbDqxfUToy1kAA9KqmxQ/BHrJtzLZxyG+kPaZI
9hZApgcNJD+BKsyduRvd/gHV4SAoxCLCFBzjFAC/k0D74roPepar47opvAm+srG2rXYv8DbnbOMJ
QWntV1BjuEn74sCPEPNZj0zuJwmQyMKL154JSbxmvHuA/RIAVLeC/ckqyZPsgp8ttiK/bZtaPbca
JlsFYDWRFDrPjD+/Mvs9do15Y3Vv0SqwtivsZ20+Nse+xC2hpHwhFPDYMFfeLllydLk73ADGv0H5
GbeMas+45Wlyk/iwqo7vqJ797eLhBgDMDTTP8zs+Wh4aQHc9OtV5cYlTzOBXr3zbE9xFcwdXtMU+
Nlycd5iqH2Z+HXvjXfep36+Z3etGfpWmsK9nTAzCRb507egaekR3ciFyCa/Bbl15QD+4GCQmufY1
4qObBydhW2+hwbXHJZNdorgEEoLneSguK8IJuuKcPbDmYbFpN2ffC+EiwosDth4c68g+jBb3FnzI
w0bmnERT5pyM6bNblNarxgrfasjq+HE2iwdLb4JOtRoDC59zglsODlswBmwraMW785cRh3sSvU1T
WJyD+Z5mwggfyaUYxWfTRBvrOs0CuVZtT3LWisdDovO1AomFz+tMWACOjxjfCMAf5iR3tl04f5W2
5e785DTSclUqhJxeO6vB9ZDVy+GHehUyLQlbphGfb+lh2UkGnL+8fMAhZHMuYK6SnQynq8xp3yet
uGBUIaCz6F3q+Zmzc9dxGd97M8+uicr5ldNT/ibLBPN5D79UjgRcp662rltUw9JkBsa1d8jbmScW
pl6bzndPVMFtYeQaXKLPAT4D4u1Z5gMsofKJqSUqW0xMcK0w+OaHYtAXb0TyFg+Rc+tjcKqtGGBb
K+Y92TUIJc70UveEMhMFXKa8+By1MAedAt4tdTHt0SS+epuFPgYRMNWp8NYZ4R4Rdw8ogECTAEXu
6ap+JINfdH5/9sNh6yR8u5QPXKtBDrtlcFPcvgEWmrSe91YRCmKdDoKJy8zHW5nyNdvZlUO6reUj
bnccJHhgV1mT/cYojkJvBVTMFcFt62aPcYtN1eEhs469nOqC1gYZaCAASr8ddlSSfkm3ZY0Zl/Db
GxpQ+8Snvy5bN0Yua+NR98A28xQ5ff2W4MnLgqblEpBXmACCO2lZZOEPxiLk0PfgYBY6mUyLo5BN
7Drh87wqygu5Kot/aDmCXZJiUlpoCd4b0rjT1O18fHeNo25q073YkUW7Tx3fewpvYhYpBGc8u71v
plcNab+HAztF6Clcgui1EJ0hbhVPW7zSxHvL9twN+Fek1x3E4v20ENzWdK5z1WiHdRSMI12WXFWM
GVYmaKh3buBAsuGf5h72TlzdAIUMgSzsstkl5EJmk6T7J91d9BTX1Yn3ibP9D5vOAjp+xmgTiwdh
+eeaeCLRuXVLwGjtLz2+mOSo2mHaTjwl9xX2sg5K+zqaMVLCm+nX+JDNVb4E+/+o8lQC1VHLGs5B
su4ChoraB2Ltgin38N+SSO193NJZ8lZaD3WIMaVKOgoI5VMQetP+3y96xR3HP//fdLh6Af2rzv+x
yPXQVfnHn76SPz3GROj6j/If61z/55//W6erUN5fYF0KTbJWKdJ01LP+rdP18ivupbbe9lFWtPqH
Tlfl/EXrAIaTEAziyEf/q9OVX/JtaQdag89imlH+n/+rz/bubyXBVOHSjBt9V3//9z+VQ3FHLUTf
/fXPjvrnRnM/cFylFP8/SVWg69mO/8+Vrp4M8yoqk+V5RgwI5LdiFdLGJd5U8Zla9isQn8/UdU5C
R1v+byePnx5r7Pm1yyt+8/woCUJXZIEHx+U+QjYp7eR5tK6TJX4IFzRd3PRTOeEsTF6yaqFMz670
WvCQ8cJ0747wAEY0N8o/ogNWmMe5ze6DqXyxWUEHl44RcJLzu65cnpfh05yk5argJoDFyYH7170O
mvKTqvoes4iODoAOK7cPnpxUPGL72SSetR8j3a2YfGBLYE7W8lVM+nbonbORnIbCf6p868nWwS3X
Ogz3yb4ZclIU1r41xVtRpL/LKiBVn3+WHXJDLMMEAE/1PROyJaNHrPoGuCPud699ykzIOoHidTfx
WayF8ggYBPtV+9ATSqrKBJKkyd4K6l/r1NybJD5ACnEYzqfLYHRHdOFR+fzRFuMpfe9wCMcRxWoC
HbtC0ccTMWg0PwAFLvp2JvsHZqB9CgdtKmimJV2QpRjbVH0/RGCtTNPsrBhbqAr37MMoim67C+5j
emw6krjp8GLBQQzm8EeCx8wFP8KaxCHU5GsvJwewkPc344xQwHYKLwbJI5W+K7w4dkueMCMlgZU4
ob6wwoM/psU9ZmccCQ0Vr3PzMuZYuQXOxdnz+SoVqAUL6Uj2BxdnF0Vq/k3qjHspuTiECaEk3RHA
mawF8VXcYju5ChCu4jijgLU4DMtvL0fYG2N2/Y7f3emoOpuIrQG3Afx4XQOVlX5Gh2uPbd2SMj/B
rAaJR9nJ4PJInuxPApYkgo1qcDUJLg5d+yAG78kOhhsOpryvr6ulg2qz6mp9l0Q8RKGOE95BeW/4
GwZ6mwbuDIiw+F4KTBO5Wj5aRUmCn9AqW1FaWAFlzcGKuFO/mzCBb006vwYpYJBCHTOL5s0huuOH
uxq6FBCjFeA7tH6GuNvlFZk4hUbazV1NA5eVbBr9UUoMkRbrn5p5YO2G1qYhQjhW5bYh6CdG+xUE
4QvbioPrVy+53d+Hy3A9y/JBXOwQU1W84OMLhGGGI/9tWZfupALfSn4XVQ7W0D6/ymfkRx8my3jx
XcU4GWLFuIEzYtS4uSR1aDYoIzdW50BC+A1Bmq4biy21GG8ywTuolScrzu4ZIDcagoTvkD7hnTU0
7fdIlUmmxSbZxrM8Y+iHIBDqe1zdmLJ4McZ240Pas/TortK230Es2z335XSmExhnLjAs7G90/ibp
m3VpBWVqNe78Q+BzN0prb6eke2uuoV36Ftb2+0QuT0/yPEz5vZhNfjVNOQPPUCA4tXSiqs96dI5d
Em37wD3UffHHNxpRrzTDEVCu/qEn6+jnoDnIqhR19EtN4qyC+Dd7nSdqsU9Y/H7TOvYc4j1V7Ghy
O2NdWT90mXm0YVkwse5nzVvMUvFvKqSPDS13tjTv1aR/xtK6nRrnaEt5Us71gOyd4jHM3Pm9hq7b
kq00tTy52lrPIt75fXH1D53j/5tHvlA80f92Mhy+/vrnvz/xXVdSx8k554v/9sR3FIWQXDKX50ET
gnLpqw2b+ldKBuNKgxTjb/w5mfKc+t7lQkQ2KT66YYMONDIUe9v/y3dz+Wr//btxg8ANXOG7Qvjy
n8+fImimpmlbtBcE/itqD65IlIL1CBEmM+4Io7WJZH5mxQna4ZYE5nsholM9h0fyYPdFONxNNpa8
stj8+5PNv6ye/8fm+f/xL3/XpZD+87+q7v/fKKgXlyHjXzfUnz+q7h9nmT9++9/nGNv/iwdZ9o+Z
w9M+c8Tfxxjb/outlfZ9G/eZZwtmlb9X00v5F9e2HR3YFMbTlRnwVuwqHFZ//bNw/hIIpqHA8bV9
een1vzPGCPcyEf3D+8iSQvkUVdoeg1v9+fHAjZVxR/xHhuV3agccwc2C194OKvPkQWqo8YiI5j3q
ZU6tkEw/s1hON8lkDdeO5KaJb2Ehb8jwDWhe+L6LmjRH5j2hGy/BNVBW32mKdIBAhOcSxqCMD4Yi
Zuh4sTokA9UhbDgK96mec6DbdCoByikdzE4OqhocysLAm2yjKr8xssUjULfT0c5SYAUBvWMNcTRO
6WV6QUjKMDDWwYBT23P7R93q6IlEl3duE3zCDRMaHahtmH2GTQmRdphrCsDEJH8s3yHRTBU7rUK4
4G5yq9APi3G94Koae/fFW9J+Wkd1071QTcuZ5g61esRJ5ghKGX0wIjXEn8c6x8ieyt6HS5iVUAJ1
45C0Dmhv06my9x7M0rPtYMGBIIefKtae5a2mNLTuvFQMj7nTJS8NxQbvaiKmkQdNh+bb+Pis/A4F
zXenx5KVqns1kNzF3s3mCPaqjhJQoZUHLWiUDVzhBWMeNXe/0a9kCLeVo4B0ZpBfpUXnYVaegbFk
I/koLYoHH07PLnDteiuDknvYEDCBRg0A8EUCkKLerxa/EtPKh0q36sUp24oyYso+CS2M9fOiLfOd
0zJ4AlMVb0Z8+VcIFfURcMC0srLMHuAy2CQ7sEbfumFOx2UzRMAsuXudFVyWfVtcGqLFqGipq1OC
N31/H6DnEHIo1M6p/eXEtqw8J+BeUcQLRdYsGcrgoe1kddMr9Et0RWIwwMxxVFsTb7EV5hGxHWyA
pt00aLBziOyUxbCWQZotznFt0QRNu/uGFbK8i0wHESNtR8AKmVcHh2HK1A6uqnqh2Si6g8WevDuD
YkBF37gZ3QYGGfmO+EA7BCVLZQqoXZtevMi+yL54cWSJzzxVmzml+RGqrhfuQ1Hlm6HUwPF9mXXp
1nGMd6eqZGI5iYez84r4M49TUihTlYRn3yefGfuUIl8+Au/sPZxzctkKMOokjLTEYWoJ24a9LkuH
fCDDIL3YYnnRDuF2IdNw6BNj/bBrE9/NMqNW+nREr9yghd9d5OrGS3IIs8IDZqug/NEvgw6Ve0nD
iKmLg6oLiqdURDYemD64mymg1AFKMpbeJZne52SJSAUJLDmOH+D1CKxHpwibp2GM03PTjvazYfp+
oRE7ObKLWb7jZND2nljyBFhqGk5W1fVo1NYF3SPUg4Wp8EMzO8GOtO1unbcNYhavGk115EthyIjb
JbXL9QJq6oaoekLCYJx8kH9TNDG36vi5w2+7n5OatiOX9fhqdCdGa36C8YWmPqObEMSYaJqbqAGZ
u+l6ttkuORKLkj+76YGyB/aTdAV7q2QK6o/Kpc3lyiVQS2hSym0/MNatPW5C+zlGyebukn3wy83r
QN5359uBwOTct6Q6e5swYDPwIzMXOa3VAhscL1jAB/MWbURt6kinv7KqiN9kRn6tA3yD+QY09nms
B9LGM16JqUgFWXJ6e+hfw0BEzpziOIwqOtTzjUBEZ0KeopOczGWuhnR8XgjCfc844YrHsORq5hR0
eXb4h++WxIl3Dbiy68VusWbHk7GuqMPAZFjWw7vpPOfGrz1EHNAC5g6kqneSSC+XYgt/3TvhfEeI
kgde6LTzZQcIowfDORNkLwrcmD5v/C1wVkZbZ0iCg73o9sEPwGD7QKWIudX5uQbV9EoycTx2te/v
qjFJvuMJFEFXY5XN6hSFmrwKS+yYNMjDWAjxvnApvwTzSTjgMhg8e593FZHBwMWgHM+Xpth6asR7
YGLyaj32AowFDaDagmZmMMJN/V1wDdgS3R5ulJ6hUlKW551SL+rPSmlKhk2e4hwLTHtofSMe6yWa
9hmaPdeZebrF/qZeQ6NbYNVGlXAGWkgYA/V7+xl4z9bNqNpA5sabjRBMQzJCCnzxPLgfLW41rc+n
hIs57JawevRzPDzGqPQW/lWxZ3Og3006ArLLSxFdtwtJ6J4O4E0jgQ1JggXXImqpx5gQbXb12Kaf
NZ6XA8bM4qoKseeacO639HORtBpnTKhzHjwjX6M6+HFvbwQosic3EShmeZDt4ck7WLXm4KzynPBh
n9k3tUcIRtAYZQhFNhWsIr8KAPBgnk/8KV5H3Zh+kUttAa/r5FUoGWzgxjSPMFv970ou2JqiLuR6
HabZRsHk+chjWjRFnQGJH0V5XnI5XlcAZ7bdJNVxjA28xCzX3nU0zmQKU0XaZ+Iof4udLN+E+BMl
ECtp/25izd2dpyzEa2gN820JBPgG5jCIfvzj2c1cKbWNzCD2TqTbKzCaa8zipPprl06cJcr2k6nj
O9Fb+XdfBVzfqSZgX+lffLClP3R0dbuE5DM21IralXl+CmQ9HrHF4yfqPJy2XRPfwy21j3pq5aFQ
UXzXykY+eqri78IXuqolrUrURahqx9GdYjIklNE7FIPVlLkkNMhYy6tE7nvt+BA/OCyEKszhQ4XZ
f7TEfaRiun+YJOKXtGzkUThV+5HwGdm1ab/MSGxYMkQyt/XaLyX+irRtyQDC8pRHRFEUNCDkh5RY
9jnLwoZFk0V4YKS8Yx3YxrnRQUQow+0B+AYZGRYCJMVZSRMi7NjLByVaC8UalFHjgoJ/4IA0irxs
ggOUuHfQrtsDnSkzl6oJbGBlKLvkd47QRCUh1+MgD7CUwVx95SZdR6dl1deYi5vZR/m9yCGp5UvC
EAPQpFhZL+SH4aQ1F0NZ7jj6xsW/fvatGbS18ZeDUxJ1Xg9Dgy9jaqbuNVZUFjQq9PZxbrUXlAUu
SKx/UKGiS2dDpT3gWj3yNMR6WEkWi4IIztNnN2jmPpdj9a4xbXGi2Nk+cbKlb0kv56d+DhhUcPkC
oI9mLPq5H+79XM1ry3TO9SRGEDMRFjSOrQVEZ2AC/7RkJX5kdRGSZTXTAlum2dnu2VvpIYue5FyM
hx4LyK8xnOkKYFx45Swj+IYERiBpytCanNCC2974RBR0Q0vHlelMP12hYKm9w1v9mYkppcA4JxIm
BHEx5Dw805c8WGtxTZ+kZq9BgVOJZ7iggzGsVd+sxayBQ7QsG5ysewcsQ5gijeyzmzkEQKsCGy1t
0uGt51XxaweI47VxfPNks2F/crVKDtLOQvA/TuLFuyB3PkKNocOoDnsn+kGNdosM5azpGKBfp5eV
oBkx43Fb02/PAvUjiTs8XFBFFJA1N962parPi6VnZy0XdlRdfpF/Pd5Jk3QqoltjWX7mtNHf++Tp
8dNm+a6SSl/bXYF0ly3A2KgB0reOPUjql0PzOzdWQmgmob0Jvyvh5UzN1j2iWHrd9y6YKWZkQy7N
ZaZpFt8FNorDBuGlGSh7og0WbN5IqCqJSG1E0qYPx8voF+8vdtvKm8e7ysH7U48jz1N3sCmrr9As
HN37q6aciH628UiNgfDkzQgidTsrMwD/oUfqoDW54mnySGVOQ+dj66DoqcCdeT8LlxEtnhjEwvKS
0YqoDZ5g6d2FfpSfvDIe79LUFjf4LTFP1IKvyZIYO3UBTflldDP/lBhl0X7Lp6xEz197aR7hCUur
k5NGNI/PhbwvdJt9SJgGj3Du2J04AiNQ6dHPxFDctRZtT0Lcq8pw4M49DjeCfvuB8tIXM3qkXMla
WM9en00HfxDimnbI5ddc+sXH0lkc89UCZKpeMGZri10lbISRN1MwuB9L0E97t82s+15Y5gt5E9f3
mA5fdPCOm5ak9lnnnb3TlEIcvRb+E3XzYQA7nvjPVIU15F/ZP40iuOwUgfFw9fJvrEXQgMmHYqH6
xwp3bhv1aM6+KffVSBRQc1p/0h7r/gRSxPdDK6qnvk8n8GxzhOfDilD8EX1aMJsfHk6AvVvMwesc
8eHuLrcpPAoVVjdl+Xi8iuXWHiIzUlyRo+x6YNPv5GK6bRn58fMYVdE9e25S4RrgmUij7EO5FsYR
1anbsccakRtJ71HlL/cNxdrgopV6geIev6OeWV9u3RLY8gYmw0pgLGwDQPBRA3A9yChT5TRsQqYs
GCpGMnpP4tLe4KQy3Xqzca6RsVhcsw9Wpyn2+7vGrXkD87NRN4uwxIdji/Qq0uBlaeW0LxZp7DVz
ofEACxBLGGNdEAsK5sTgSX7dHooAPmAGEjiU8rPBYbU2sVAcjL60j14ZiU3vW9YumL3xiaeTw+Uh
xpQTNflZFSmqoluV+kdVgAmWaFk8+BICoJzroUxglslffK+ubmZE4duwkrjLRNrPVzpnYjLe4n1n
oemv6DkwyOUhf9xJJt+s+lLmt+Fg5mRjs9EE+cD+cSWiCrjUQhozDziQSNqhCieJRkUxRf8yOcxz
cC6pvOTKReOPzmt7P9VgpGbHSW8TLrF3VeyGA277gSZj2EAwZbUGIuP3yX1lCkolZcZtubIt/2dW
A5NJRhREckU4zhI3v4wcvdZFJfiUWfJ33zr9rzoJ8UdlrvcQavBivuGheYGMVceqVuNtnxTNPrDp
V1tMoq6rxPdB88yLg99xFqrd9pnBhzZYFTOYscVWV4vze8rGP7LDtP4AK8KW5/VFcYQTPvzEKur9
m7EJsWtJv9jzRUgSYzytJKGT9FBQKTKssHll7zNQd+gZEPW2reT5bsVuTg1YOhDzyWgJPdim09e1
laEVBKVVgIVCFnhYqMU78cjKz47WEmgm74GD6eeCxIRFA80tpKhhGyTAgKQ1q9dpZhVuu3XMBc73
nu2smSBLaEHlvFIMzNnQRO/NYqc/NpeG34kaek4Sbmxc0K3LgQAXI8FK9ssScfGQdDRyooXUzsvo
EEDTtOpm3O1jCm6AnohH6tIBxFHYEE/w/GvcAA34GX3lGTf7SV2QZKuq6urX0RHdd2qV6ivG9Y5I
It3sC5feDM996bcWcvrjUhWgqAljsc9QxVij/sc+9Xwe/fV+OUEVaD0eR7O/5J8hT9NT3EvqFdp+
Iidd8eI1Xr5L02G4HjlGvwvSgQOavw1VJlBuhFsBfRote6gNVMM2ZXkelvi/gPpZyxu2ALy75M3f
SID3RwMpA1HDLx/ykfu07wluOESE4jOFtMA92zpOfuuFcF/Qxf1Z4k1+tYSov1K0bRYfXjE8TuUw
cR9kjXY1Fg1Nc2EThsnWDduRRlf65H5n7NW8bT2X4/MAdp2ywAzbIWY1V7z0A7msjTRO8zXEBU8D
tC9oAACr2U/4o+vgXGlLQyiYEeSSz4YLyk3nF8gJ81B4dlWu8oqt2Ep2tX1vuR1tNGPP1JR2kUi2
Kh70r6ax4amElZmPfQCzp60vNbSj5WA+6nJZuVBNlX12SuMVfGYK8VOTqH5VSx81OxoRLSgpSdh9
Uw8Yaf5E3VxPJicNM3QoIUSpi+WLpdZ8V1Em/EcjrsepHRbUS9A/Vb+HGDjFFVFG+7R4Uu+8arAb
Ar5jQ67QX8JnXUbVe4octu/K0YP+gm9GYFM6uQIwc01qfNsnl07ruPGWm9ki0eI5nXrXecvidBlG
8wqqucH7obR9l5dkC0t8vfOGa1W4KZvQxfMyOelTbspwWU9xpKwj9rUcao9GL1DQ0vc4ugwlUFP3
FcoJQAPVsFD0YMjuvITiK2Em+VyJxbryK0Z0XO/ZxxjG8KYDT5y9QuAQnvtxeJocgMxybOObtqub
O0Z0yIRRDfUS+ORyXws13udWJbdJXMEI1pKKBrvwqAbBsmw9kEZdjobkylXvV83GM34GSWPKEGez
EVea20HEKjM/WMFWq586y4VTV1rycpX1a7xNfYNhnepbws29LJ7YiOptVjX6Jy8t68f1E/vWMgEp
fTusIozLdv9VZOxKufAn6wR327uVKWcXeHN/qiMLjyGS1bkNJ+fAgclxp/Xif2gTQy3qvXAlMRR/
Ybzitm0P8E2pnbhEDiz3UQyO82tJ4BRlVRi/OWxd9lGU7uZQJp9eUMwHpfzlV9OWCc+5wAgOCEXA
vcuymazJFD74lee9T63lpKQjCgfqvTv+LguQGWMpMO3FBdkOyHMsT4I+JyXGImDTD2n5A5XPpT/H
gToTG/kO2cRQvzTq5ikJ+KS7cQ2soZxD+4FNWkFeG0sz1GPop2RQc7gUuQ1xyfXzi3073iwVpqOy
qH9XltrHgl1krgsMtTbXnmlvxcuegnAuGq30gl3k5OUjuZZ470wRzqggqXu1kgl/boUlqOAc6jkR
oFxwdaR5p9K/BGGmb7UsFgydsT+EFMvxQvZ4q/gRhLvCKWCC8IhJgAfPHjnL1nhvLUGEGBHSJQSK
z3K4itJaXws/7H5bomL7VmrUdopO64NTt+Y8CI1mnwLn24FiSaliKgHsFQCEuJLnbrhZVA9T0LJZ
+K5Sh0ybQOY+OtNyCX7NvT4RzZ06nKFRv62VzH8htLV3kU3eDcx/mF8TO3B5X2lxpi/BOlQmJWBa
6nI3pJKwpR2Y/svNJPykNpJ/oHAlGEIQ+QnLoAuRQwW4uKPZeuB7qPch98ij9obyeV4WQC4uHfQh
e6Gd6Otx40mrv8vC2mIqi8p9+Z/Unddy41qWbX+lP+DiBLx5vKD3FGWpF4SklOC9x9ffgayqbh22
KHXl0+2IjoroPJkkAWxss9acY8LemleaC9/PxfHPxNrOKPbAW3FVoHoF+u9alPM1oRcKme1y8CjT
G4ehoMJaRj2QTpQS9UXmy8k9wZHh1u2pybBUNy9Zm0pzh43EEtScD7+yZuuH3jlaqsT5zZsuEZ96
YtpndGvKGZ0Il+AK0B1b4tzqmVKGsIHrIKe62gSrEGEhSkS1vCWRoN6THY1Pt8Bx16pE5ZhlVi6t
qCS41TD8nWjABOJWs7b6kMm7ABMYUhDcLE7ju+u8lfVDlFa8vUIl7Cjh0QuKFZJaSyOVSMXsiruc
IHSGhma6bLdjzVvj+2zmrY9F2cod5TYlu3gEfYgNYF2rTF5Y58fMVNWMNVjQVvkrdrHJc/Kp8cdY
mjbtxjRNHSmxugp6Gli2GWGAnHBsNJAhuOEhTQ1piTuXeBXd89spVBshuwHB7ZzUGtDxpIAXFy3w
W4XBwukF5TXwS/2QI9l4iktN6SBIOPqRowvw6M4x9OUY7k6Gnj/gSEIg/pCbvX4H1B9HKCg59eQo
KqpgFsIQkbrfVU+GguEXm15ZgIT20uAeWSC+tb6orKkRGv6qRygFECYUIf2B7qve2N0NsNckEj7w
viX9OMEKzovW6TyCvGLHPOuallVe7rXmNFiNceNZKlmfhhC4+1QparBdvY/gslMjuYIzlnX+jGAb
DL+6R7GSFKkeSFcYOQIZl9SOu6nTlVioRDmNRsBN1r91ngiVAR6EQpU+T4Fm8YkNu+4yT8A30WbA
eBNa7qZvCkd7sipP/CD/wbRuW7lDTcSTC+7LsvehIhIdToI9rpeWcycFaf8Ny341LCWGqjAjySx+
99sBrAsp686IwYij9o1E9sRYSFrPPoGgv+5d7NKC4ByLajCBagWMudplfzi1AFeQCVGBCIW5Khk4
roQ2BtxlInbOgUuxtTVrfemiFy9mOpwETvuip5NiFCeyzybaQCuZZIEvEwhhZuu0EjheuAPaVfxh
wlEZKiAsJdpYpn2zkl6dtIpPYmh4S5nF+FZyrWyHQqmxZllDBLLL3+3XeI+gXWVR8GuAkL2IgqE4
mriuMCMPSwdpcg71zcw5NSG6IiBHqVYsd/XO10QiDZhr4AqULEhwxWPBeyqFgCQddrTvrdqYBAxj
n++Jf3ZLHDmEir+PNKJgIcRW1pEbnePgp0KHHopSNZqL6CUYRqpbQKNgXzuWuSELjVyAPIk+DFOt
QBjL2Y7j77DwxEJfJQXv0Fx14B2WwhA+cWEq7OoCLdUg4+Iq8IkZYlA/DhVUl0AeyE+kSoetoY5D
GrUd/7hL6xfc8TiODZwQSGcT/YWqK9ttOh7RB+bF+JyigjvUpuRD0VDKt77y63mW6XiEwqD1dgU9
WyS0rX5TazXMVaFkK1eVeUcHVI3lTdOmyimWlfoW6TiZ1nBR1l6mF7qtott50mXg/TxfqkpSXx5i
rzWB8Ou86m1It4vO5lTNDXOGUAStUCF1931Fz7g3+mJdtxXUKs8ViGr3i7nf19ByDGI/kEWn/V4O
cNjAK+7QIJmjzjeziMDivuAk5a2+bQwp4HNlopEKjJSlpEysPO+OrpHlSz9M2gdOh5Ba5apUlmGI
8TSQa/mZzb91zGJPXkgCNkbLKVsCVfOIEMnSVxr644I4rmzlUBCoUCn6PfmCRIaHYhXvWZaNgx4O
iKcBQVbHSqCzsKWNbAJUYpaxfcmRpyiw6a9YBt53t1V3ciYJ04wGCVYIrVPPaTzWDY2u1t4sjJ2H
2OGJcwAvzbWUe/AOg7iGYRLHXZLx5DpVm8kSAi9Gc4TO5N8XkPwPpLGL93T/Er+Xl/rZ/x/FI5r0
nXhk9/L2kv7H6a//+9ftX38TkYz/7J8iEmQfaEwV0dIVSVGNUcXxTxUJ/0Uj30RHRiJKlqbwb/5L
RYK6QzSQkZCZbcoqEqF/qkgQmICkMlVRUhRdR3kr/1sqEuVLDQlf8ncNCVMx6UBW3myMRp05GJRS
5Z66Vesyg7VHh1HSOo+8w9i1k21oKedPt+kLRZYyapz+SwP1L+2KIqHN+axdET21rOSSxFPiSId6
HUm3YpvuE/de4kgkchQ7aFXx4gDH1YEDlUYH6nSNd61WT3m1jPgLYkQBYXiHom/XIGzg0gOsOwCS
RONpLg0rXZjhmTWV3dQGzQrih9fvf7tsild+/IWMzLDqJg5cr9mE/qoT3wPtNfKf2R+q41SdnDX8
RdlbIn0Y3b55k+h/uNOhPaLyohexJ4CwtQj1iPbC2X/l/xvrGemwHBAIyttdJazz+NYIsW/ShIzn
xBwQq9oS1EiKG5iu5/yD2jnIBttbobtfJrvkuSTL0Vbn4pR+7aJfOjNMmFNYQ7NuOkwh5W+xztvk
Kc4wc0yESTANZ8lBsF8xidvlDDcVvPat3E8qZCbOo0aZ15AxuN0hG+q8ZZCvHOmsZ/souqe2RnSy
odyHyCdaIoajR1iXdojYxUywDWsgpSa4ZxGnIJqmqddH62d6dekaKo7mHzLK+ydo0ka5HG2o7EXT
uVaKMDP3tHWmIZZW/oZyE/aHPMKUTR7VMiru+MKG5b+QsDHAQ3PmQbFW820b79XqIQcH1i8VbSlB
bfeWkrqkUJ7XB9Nl6luIzUppfun49GQBUvYyTjnNzkN2HVp/8jBeAgFPOX4sMaRnr960vi/xLIUn
b9hpu0ibYy3GWUHR9QRIje0iaWagSh8EdQeMy64QqBYHfCT8nwRDbSqx0uQdRfYzDQVbRtr8or6J
b1Bi8JInBhoTk5zHQLAxu/BpDBjpRIQYkVyIXCf6W0r+6StpKudkUXJjS301Yjdv/adOrua5JT22
Oidvd186i768o98yodoO8ZOcHRKSsYeUyM8BHVMODB2Eoy/6uApMikUEkWvNSRTkioDYVEdFPPXg
IBtYCqfKAyGligU+ah5PaYkQqVf3pIuFZDhT83kAO5bP5TlH9BVcw3V0by3ltTbHrDfHTjolJk5U
F+Fr4u+/f8VGAd2X08P455+kbZ0uxV5lWuhNbqOjs87X0tI7KHttp6yTfbdP1slOOsabH75tnHS+
moxGo8Cnbwu6AmUopJFNsuVosC+O3W367N26CwQd+2Ifn/vbZFbszH36p984ClU/faPcG9EAp7/e
SAdx7az1h2GVL7xDuNO35kFbR3txCzz70dwrdz9cIxqeK1c5LgGfvrOJ2lpC3VNvFOTlE1BMypjh
ZEuP1t5fdyvAine464CmxA/9WlrhJpsN83DJK7Au5vWaP5ujel6V62RrvSnzZlscqwNho5vk6KNu
ithsw9LaVWDHJI5aU7gO4KolbHxzch9dGTTJhNg6fySkTeCC5/HMG1k65Pva8s7iWPwqJZP2xocA
C+y1tvN+Ch04mEkz3R6MCRDO7T6d3+BR7MJ53SOkn2hP2VZeuOS1dNuquQEGIeZzHKkaEKpyDeGV
TIlyC9PIUCCH2z2Ikik+q/IBN3j/0RGfCQoAB+yHnqK1t+NFfCPuOK/RgDRf8lO+tzZ35UIZbXi2
Rt+c7MtdtcQzOxqlngpCSo+9YDvzmMgrRH585YovOCATkGxrRk42CUraAlAkoQZUYOJoalTL2p2b
ZCLESMTfLWbfNPuwnsLyLcrOFQX65AM7I0HZyIu6N3nXboTzeOIPppI6hbenY3dc1qJdvIuvEPRW
/kep2ag6izf3dTi3BlaEaSfY8Wt3FG8QwzFpbbrwGb+6G8PImQicqeCPoFrCo4t+HAMpAvtqxoAo
P4zaHt78Pe3VpbvMH5T8xlLHdUSZ8JCsZbnpN5zD2kf9JJ7EG8ASd8pTPaPyNaeouIt2UH8nBS9R
Nf1VTOSpPsdUdrCgpFI/ZXqcA0V0cyjg1A3hBFDZsqsVqJh5uEiW2q6Y0euAbCXftDCnJuaMM+AM
ChWWi0m2bebd3DqIH95xQ1irDc1hyoOyW74+mBir6CmfWYf6gaBSnrA0hR2rztodi97KmDlzOpJr
LhFLvk2GKLlGuGffA3Sgj/1B2rvPJWwOC04ec/JDyXvggvxFNAHLBY5nn7yK79YmP0HDPjMI8MKR
xacGi4KwqHJp4jecMTy1GV4YbeJ+EKiVzOBzbnRBmEN9o4JV3dEHnXgHKe/t9B7kMv+UDyB0AbmZ
dBL7WxPm2Y14NEF3Jifw58pJXAk3xUuw127yJ+mmP5hbYcYMPVO2CI0m4aSfVnYwHew7Ah+X6Ul4
MubadryZwPomzvq5Wln87WCeT5JpMvfm4Y5YbPssTfR5fafPMW7P+mU+P3eTt25mzvtt+CuARXOu
XvxjtHduUUNAV+GSyC08hmv8dOOngX1eD2vWrCnJvEiBX0IFpAeq4omXT6mBl+1MesUFnUxFeAS2
So+P0nuGhpWFXwT5PbC9oP5zYtx1rMEcImG6MLxsa57Mmw1vm/oLB1T6JFr4ezem3uKQamDDUeiK
bH1e3mY73Zk2eA95ZadEp255E4dFvI29GcQHO9xqM2Hv3vjCQ/pszKst/mp89yQKth9tDuZ01TPw
ZdChi1KZQw5CXIXzXOZICfbvWZ25S3WtzHEHT4jieZQelaU6qzBI2CDc8EvO6/2wqvf5Hszng7CB
AH0DWFoDDbUsvUlBcruGkcWGtSeTvwBM+Y2zJP4gULKUjACtoegzEYCufNKlkAlD5bG2Zripc06p
5K/eaMqyKPH4H1G5wQ/OkfhgLTIi9BhHp4fhNRsWnTRru3X2SIDbxt1U2zKkffkgS+fMeLXCZ114
NJ7cITyXorHMoR37I+MEg82d238gOU2CWXAf3URddVcm0esYOVARyILnd8xYsNtlsIOszwaVCjPZ
n1A+SX/Bnev9Ep6au+Zo4b3J0LLl+XMqQzK35jqKFoH0Si6GB0/N6z1+N8/GST6Kx/4QD7RM2e9R
AnirXtxzdWpu3Ke8PUaYhUS9oYeVTzr0jVjVkFEABFriHnP8ZzdaaBC9wKIg2CC4NPXv1WLlhaDJ
p1jy7eKUkC5S3Zrv1a+RTtmA24bduK331UE961DSl3X/pAr6yqjwNnXySkL11DNHgNvqX3z/0DQL
t1lZYAfcuXpKfwXOpkmWOmTfW/NBbF7DkiyMlfAUP1RP6g3wJgG7To7ol82tbk6sV7meKrQwR9wY
tzCeZN4kax6Geu4kc8q9HMBRB2DqcKZG020ztsKu7u6ojGJU1kI0b9OsBUAxyZWVd59FDX0n1a4e
1amBdXc69DaBv5TIWWFyf0Ewagxv09koyAmkeaYcwBJyMio27J5hTOtbdRke8lsHJJftPWhwJEZy
NMjxSUKEJThBMiYztnqznniUYNKxEXVnarMRwzlWEohUXXM/gMdfEFp7ZnXj0qDqTK0b58395dHS
xeT9kCXHPj7TF7W9GhcwlctVo86xEiA6ZZfZugsiR1RKyEwQih2/093C5qVJFD5vNABr5YR5jmca
fIzVkaO8rW5Gv3m29IoXRdlEzjZWXy1SITgAamDI15ztpOLehwCUkTZgofSsJsRdxmAYu4mTTjUJ
Rc2mi14lD9MgCKMa0Q9JuF74EHckP3S/fOeOZdNgA0Mr+dA/MDfe0NkveeuFjVLvtXof3iB9O6EO
PmRPSvocPTUEJzz6t+kBegUpd1L1QGsxXQEIP0nPR+akWTXJ7v0pnbYs56RF5KBHfHm6TMIZpV3N
nehjgAUJbkuzBQis0ExucTchPU42LsxJsWkm4grb2LAYZuGxoDHUL/tXN72BIG+RShWCgMQXmNzV
tx6fRl3xUdqJd/mR/kdGtgVNSgrQ3oTDZXfTvik90wSNKPK5Z020QsRYTKjNcTR4S2faNqgncMDv
zHl5jDTovcjwQCH36Fhuq2fAzr44F+SFlW0M9a7INj4dTKIy4hlYmnIZLONp/gocMrqHomdu6tvk
Jnof0f07Rjit3ZR9mGenr/5HsO3okNsJVc57bxs+OnsazQKSXW0iUR8L7OFX/mixJ3MnRESxsSHE
CitGhN2E5ZuIhLl44jGDegLT/X/IYcyD1AmbjT/Cd4UROVwrS90MboQnfaLeoxFnBQjfqQ6PeFVx
H5Q7QUfzvC44LpXlAwEMGruceQuG22tA0lDBFdtFhtZBJX4sf6mjCAxIvENGSDMMz+ATSSSzLv34
vf0eK1b/5Tr+hwv5s/3psxvqumnqb39r/wLW8yP931AbM781Vo2O8ff/OL4UL2/v0d+KY+O/+1dx
TP7LwsAkW3ioJAkUxH8Vx6S/JIQXo8cKPQPVsf8sjknGX6igacRYpiJpqJcpw/zLYqX9peOAweKn
opjTNPHfs1j93Tb4jyKVqiD0/fuJCXaxT7J4U661ItgHYQwWUH3TA3ND9giiSqE5avAi5YLaeJJQ
eQm8F2/0nrQd2VWZsvz+6KaPX3d5PB1/xliG+nRw6zQ0mwQBEGSfIWYGt0aAE/jlyorZHDH9okc2
baeI2V/11dbUAtPO1ZJiLxmpeSA/RCrxUDQmJlIjvahjXockmFDCS5ngm9iAOJNEd22tdpPA6x8g
AvJG08Cc6GlwksHCnSQVs6oTi+AE/XOZDw9K56+GOMB25ZFTTkNa7op2ScKOu4wLAciKSU5LkPMj
qby9a6ZDqhipL4N7zHs4bno688ToLifz0IgBAHklm7bE5NTSauI5B4uF4ob2drbtnLCayWm1Iuny
FtAEO/KG/+lbtJHf313l727M/3zI6kUFlFawLlR5h3Q8QAHQ5OYENiN7a19GHgaPwmolxAUKAZEU
h3yJoNVs22fBOU1AhbohzfjOndJAwrzbviBBZ5HW6lUmVXS6CijbqGNoOCxJD+fYl7TELblZSOSX
p9sZuZaBjNKyj3FmDA2zrIprd8j7MYRUvzOo0NuNQRJFbqy+v1x5rGl8MZhU3rTPg0nvKpLxBKtZ
96CZosjbBBo7M4IF9sh6RbtRR9e55hiPjqLXyKjas+pHwQwDCpLsKl+2esCexr0NWvZllvxWm5Wz
GLA2jZ0EFs0Rs6qG2tr1/vEy4EwbfnhU8ldFY14E9aLuSrJcg/xAzNeQn5aWDzktaA+GIi9EMoh9
+GE0Nh4MKzo3uvigs0GwYm9sHk8zA3VhhFGFvRh1xZaxa8eWtB1jwi0jPXUJgONmWH9/j7+sXo2/
86J65SWZh/TXoxtVs+my9IlklgSleifVQ/xede5boTF4zPSOSKDbAYUp4X2uuFQbAkHTbAtTglVO
T7ff/55rj/yivFVlUttVelysAaKBB2RbAtkdofT3n371qVzUshLP0pGrF1Rk+2ybR/m2rNhZorSq
prC8EIoZpPB4ok78iSrRT2Ssex40CFLXbt24jInv9Q6OW23qkqgtF0imQiAG2xj/LEbhrSTDhQmM
9+9/7TjMvxr+F0Wwvk2TavDTYq1JZHqBbXLfrbigbUl9h91aiBT8+y+SvmoSjINgHMSfZm2N2dCH
NEnpMm1XBAraOhUftXdx7rNbqbVNK3LMUdnLsmv+/juvPoqLBcvBGZzgPMzXrTXcqj1M4dCE4Eg9
mYR6/SP0CVQt+k64D4kX8ftgGejavBD1Ux3qePaLqmJ8ALfoQKCxNxOfAkKF6Wc3r1ZKWHNsovNE
Jf6TL//qZHSxsulaL2AroHkP7uCc+UCqZRi/TCCom3gcbJGKZVqldzHmKI95amKqMVI9zoimO6Zv
0BKR3biaVlI7jXGskKGEl1XftJ3/ljOBt30GHBVGzZR26awES/bDjb6yaIzMnM8PdzDLvPVUJV/T
F55jt9yPUeRlQsVf0e8Kz4W+NswHcZ3L9cIhlCpKoTQ01RqpqF1rwqEwc2p4LqFX+RnXCjKheJZz
CBRSf6mK3UsNsXMo/C3+xlvFzcUfBuVoff9q+P/+80+DMsFw1qPgz9foYUhwIotFgIC7HaoMM2bo
NxRMB33m9p3DOaYG6I8LC7ps+l7Ba7Mjuuuc4VxinSITOU1OTu3ocwY+ZVuxTEvF4YidOLGCaCla
RGEEhVd27oU2eFAc6R4KyrMlUQVAIrdA/PkilpI3cy2O8J744ncimCqj35ixQZMetWtGg+j7ByaN
7/cX7/3v1f/ThTt5SCCvissZZg9nMh9lkbOOdeu90aRlmnD0K554nnCriK4pqo1IbHWC4nH6/fdf
28MpF0tCYlZFLTNm12EaifCsoLAzG1NXk0rvmLHpsNSQdUoZMnJDxVOowOoQkHf6tZHagC0Ipab8
JJqEMUfohyiP/8K+j3dck8iPKAOA67GEUysreE5el5NgQzyS0WOb92XO2zFK/azYxFGzgaiCciXx
2mniAcSzzJy6Wy1vzaxF2AfaPXLkl0EWTLZxCAhzGklsGEHDuNCJOdCP8qoCOaOTi6e0kEkG8opn
zGAUazXnqPWeaiupsG+SioQG4xFr4Dnyk61ppks1SrexqywxO8w6bO7z3FPP399h+cp8q1yscoZY
tqbeoNoXOzbApZvflQ15zBlOP7tWxMzuPFpoSkGFV4CAZEdtgluHKRPjoRfOTTYqkypUXyyPlE20
u/Hcc1xv5lTVumD9tIuOjfP3v/X3RuCr0XixZDak7KCyrZu1qLTAcU5ds1eoqEBU2eD3OoR9CHOz
2MoxsZqqQCK6Fi5qYziaKI8G2h6WTDh6sO/Q/2Pc/Sh67Q2Y2inwMuJXSZ/NGyp5IiI+Fay3sohg
oOsOGeyYOIEwL8L0udf1Ve7o/aQ3ilOoGxu5KI9OzMlYvon0bc3ulQ/UsmdAUZgKmb0gvnx/9Vef
1MUajNI78r22YQ0WLHABeabf5gEjoqIwt5KwB00c0x+rCd1AS5/8Z4cJXAB6UEva8OILxHqrwUCP
NU4iRMO5MVVyM8YyS2VLUT11ifN9+OnHXjl8/RYwfJo4hN6UgL/GpO/FIbHeKbmBK18P+h02VuOB
gN12mo7vnKjUhDqlnLJcK92quuSeSqKPCJfWPP9o+gFKfywok2FQi53VJDLEmZSKUKvEc5EEh4le
/rDF0ccdxlej62IXQDRl6guala5LDTb5gGQSzVGoL0Pk9vPGyoaZ4tHwwYpKKUpNISrFCcTymhgT
uLPbYPBPRu4ctGF4gT1Fzo/GVhpJHM3jWlfpwzma7asEB4BhhHUZGdFcx31kyzJt5Yy4EzsPDfoA
kk+6jXus0tidyK6sLhPoEksFD66dC/BP8VKAliAdiLITJZ2sqrDp9cFJc9gHjhtJmAHp1KPyhAbu
bBbe0W+x5o4yV5rdDF8iF0Ch691ArLWriMlE0VVSA/uQhOZm3OeLOB/KRn+swoottpG6hHDwhOQI
z4TRmsr8D0f0xT5Gyon/40SbrR2h4lZlHC/Kss1Y6GIco00VuhMI6jRBk3SYVQJ1O6lDD2lh/ZjB
o9RGCPpj2BcPvqo9tHA/lAFjcuOG+krFsD/tE0IXv/+t0pWti3yxdUlbMB5GkBGYFZqPiMWfq477
DszmQS20l1T2joalP8qy8RjL3qGLygo6F7gvcHKJTbYG+gzZP5ax9NIH/umHHzUug18M2bH+83k/
pTC34ltPKHHkkn+Q+kAc90tydesoydIT9PZBky26S1mvzTxYPFNYeABEc2FdqKlnLJhTtIwmsSbt
XGfwFwhd3R9ep6s37OLUKROZW5WVSG68N7S85/mILSvdhRLptJlquSOaXUHFqx8qlxM0pkoyuyA5
zYyY014XderBq8HHCW0tU1sQMYoyCH9YSqQr85N8sbGQhsQ3s1pq1sSUrsj/pIZuQD5zp2VJg5oM
DUgb0zpR50pFtDp+yx+e2LVhpP39icVyLGL57Ikj86VFFToLEW04FgNz4yFhdlRxUVrWNNfGtEvg
3YGDrNhZyH6f20pCwGtndZtBYUnzqj8RVXDiki9WVR6+BlFC6tZG09wrQaQT2kl3IQ07Mts6Dnkl
dRWwD+8x1qCEmULx0luVWgAafkJ+lGrELEvuW4rfjcNQ8KKbwg+Clt+/4asB/t/XPDGrhQ7XvUdd
mpqO+4zmx/uQesla85jKpeyilcjZfvo+wjJKZRWFtpCjceFTH2gkRVw2ZpPN+6b21+wnsSi45AMp
UnTScOwMenA2DM53CeboJK8O3z/na4v176Pmp/XPiQQNdTsCXSlv7sFLmrMy6GzsJqadFTGU4+oZ
60s1UXt1rarVC761mLWEmCit9vbgKnfw5lL8C4Yyd6Ey2dwEeYJVjL6nqf/0jo6T11e392LJ0zNh
8IRWq9eyhPvNIlpQyrsQrUnySwFexIbUPZRWS3NteDDVdCulLHYGgCs8hPy6XNHuBpPlCtu/UbAZ
q1sIfXK1+H0T/63q//9AF/u/iaomi9zq61S1OdjyLPMTnuM7/q+qHzl8v//NPwv/so4qVlYkUTJF
Xf+MiJVGeKxFK8DCJaQZIm/Mv1Sx4l8WK7ll6qpkoZo1+E//LPyrf+kS49FCL2vqFmZA699RxY5z
2OVoQpkrX8z4RCBJhWMl1srUfeup09PyhBKXYSTrcfbDkB0npa++42LedsIyFN0wb0jtpUX95Gov
n+7z8R+f8Blv+9VKOv728Zo+va+d1bp63Xl4rQTyegcPyEwUrrBbnnW41T+sOtdu0MVMG49IZ6/W
/ZHI7Uxzq6EKToLqTK36459dxsV8CTEX86OSGRviSo5Q0m4d6ruUTtR7YJnND5fx1Ro23iv57/eK
E5iIltfhXsHm1YijxnOsFf5MKt614qci11cll/FLLqamIYDqAmSJNJjEnLu5hcuO7M76RXXqhZAP
k0q5/f6WXRtRF5tQXRkIcNVw2YGDquZDOJpJMtB6f/Tpl0LxygK5o2d8ekvO4sIHP0y6ZPn2/Ydf
GU+XavCgVuRhKAwMu3Wx7lWEZ+RZqWHyBwVwHsHvnd2nd6JpI0kS8I1taH4dIrlfdap1M1LK/+zX
X7zKZWk4OPQ1fcNZal+WwqIRcLrkVjb//vO/3OONv//inRZYuUwrc/WN2E+0WrJjXgvyHfWnOL/r
pAW8tpX/w3p/ZbT+Jqh+ulUB0vs2GRJ94yUEPkAreDL96uA5zqn05Nu+VEwgiMWfveS/i3WfvgyH
NazbzNE2mmNluHDqN6PJTjI7mEmVuT90Y6685NLFS14OjZVj69M2aRpvQCZ0nLmlrdRKnNE0ZSpl
fvDDK3Jl6v39+D5dTgkMjgrpeDkKwSxRiuoMOBXxI3myG0rx4/vRcOU1/91v+PQtAEbClmRwbVPR
Erf7EfAdIiL6ow8XLw6HrKuVV+SMNJ3ZFxu5DKpOENofPv3Ka05X/m9rU6VGpu8F/HQSS0heRYFM
MS6jgPz9j79y/8WLZduKnII6n29s3IoGsmGTLmkPePCM9ocX8drvH7/40623gB/IeL45PKQqLsIG
tZXatVjIRVf/4aBw7RouXvUkFtw2di1Gq9wnxOxJiHk0Axy8LKI2Nc3J97fqyiASxz//dCWihbOd
n26AdRgWuumeIhFrxveffe0uXSzdQUGf1vWBoHZw5NIkSZcugj4J4OTiz77g4o2WwaUWaenCVnLS
m9ZX7sFxA0Iv4x9mjCtz4LjD/XxzCLqE6jjAUQy8mGjCZufpxaLrUZxqzT4j0Frt37+/kmuP4WLJ
NmQyLOXU0TeSjIK8LcgJN93ghybV10NJti7e5SZQMklvLX1TlC06uexh6FBfGoWUAdf6aVvw9cOW
rYtXmiyTfgDvom8GUXtwivwJByLcKd6M7+/Qtc+/eKf7FE5ozUlg41ekEbGqqojpmmH5/adfu0UX
LzTcMzfTAC5vIuOXHviHthZnMdwXw8l/eNGu/f7xzz+9aNTYCFdt+P2GVLzIsqOcpTT373QwhX/4
DRev8lC3SjI0PIHUc4iSUCgBpA0pPp0j/XQRXy+hHMr+fhGqhXF1CLiIKDhRD7cFBMIFdmeAqFM5
SKffP4xrt+ritS66zO1VPcu2PkzBRaE7ygI25EgSCcvV91/xe9H/76cu2bp4tUnmIdFP1aItAPt8
QlROOgcRGGf0hhPvnA5Oe+7FMt8R3tBgJyD426Wa0KM8bmlJHCyrU376KVcuV79492MjaFJZSPqN
ZhNZNqOkOTsdiUiyqWDbaLAXwQ8D5Pfe7YuL1i4mgr4OnYjWf0/3z7aeonO4HqAcHKF+vCkfNKfR
fUsAIF9/uMdfT58yePO/DXmpCIjRdvk6c2cc3H03hVxBtd+1G/st2OPDm7vc+Yky85bd8/ff+fU8
KmsXs0Rd9oKhp2nPxiK71VzIZ315//1H/95kf3X3LuYIMgBDKMJcDlaUE2DAWTnBYTBJbBjE6H/J
ncao8v13XXnPtHGofJosEkkmS66N+43cCfsqM449KcI0IJ90M5thbC//bFLVLqaMsEh7Hch5v1Fy
96Dm2X3TFLeNgjvg++v4UoeiKag6/34h4MNNyUlKfBlkRRNh5VJta8n6GyY5fHlKg1aGfN4wOsR/
7VDI6aJFmrAi9c7adeB3j8RjWiADzXzuoJSzDRAz5HcYdX6kYxpvaGKI+HKcglgqowQ+6BoC8Mcc
i+b3V3BlDP/20H1+ElbTFeQQFduK6Fy66rqXk2AKq+RJkxUjtLskQb2MpNuAQlbEerr4/nuvLEij
2vXzCMjEdBgqwySnXH8ibjivoODD8PKD4och9mU9l0czanA/f0PI8mbliJO2RZHPSTc60HshQpVI
UaUdJaHkvFi7hrsdeoS1KrvKxToNRdsqhkXRvlUWrhvWYbpBo2oOmxztzR+GzTjMv3jTzIu32A8s
mPyVH23dhn5GpebaqlNUdRvEQrb8/v5+qQMZL//ibaaaFBLnAtNatIKsgkgcYB7xI0Nc6YkWBtPE
0kL8R61S7Yk7qJft4OLParhBDyGA6B0kMnmNirz++P4HXblmTb54HJ5YGg3LyqboNy3sz8x86tyf
DqRfatC42ksBc5voQhl1fr+pm7o6s0nIaKz6qkEQBHRJFqBujuw6XBFfiiXJC41pngEe+6NLMy9m
M8+hulmlGWaspAbf5lUl8dUyQP20bn4azVcmfvNiJourTGgUxUq2XuGGz4lbZ+T9WHX6Lht59Mx/
QtdZS87MS/1m3jiFOFetIVkYaqE8OFrerVVlAEyXgreEtyIgQ1ajGm2LS6TXY1VnAYYnslg2Lhr0
mxSsyVOiFyqwkkYiJ9eq+h/u1ZeSUZ7U5cG7M0sT59rQbcSb+DT4U+cjOqv38pmQbOBPmP1d4PY2
5BFhJfywA7ly7y5P45Bxakf1+cpECeZVd3BoM33/5K998sWLbCkoLGWt7zadSbqreqNFr3/2wRdv
b0tOd1B5Ej9Za4gVfiVQ6Y/OfLJ4MVjzDiC/A1p74xZ7OYRRlu9TAnka+YUMK2b+H0qFv8ulX8xx
lwfvvuy9zJPFbtNO1LU8i/BlYg4+Zf+PszPbjZTXovATIZkZbhlqgEoqc9K5QemkA5gZbKanP6ty
ld+nKKRSS61WqWXjaXvb3vtbIQRZD8We7tINvTH3jQ9B2pVFsjQawp6i9oxBl03DnmK+NrACQ7Qy
zAublSUUDCRYS3IVCzxvjyo7pcV9J9WdPazdhSx8uCXYRghPdCTViuxgtZXmGrli3LQQnFi56Vwq
XTwKgNk4c1plh76FVG11IvWp3FjZyk6u9Zlh/iGH/PIfgBsbaiaX1QFH142KiJg0h+NoQmNCPerW
W4S8MhuZVZdXxWmOnqnMFPx7DRLgpg3G7QGi4I6SN36Jx1kIoKwUv+CVmoLHgMtnE2G6NZy5dpeQ
A0sPo7ZjiLVq5q/LDVjalU3BYJQDkGsM/YWkv1n/GGa92fZGLQdNNENTTFKat9y0owMeyyV3sLQc
F9GWGjJ5wv9ro2oLebNi5SixMKlNwcSU05hATEMrAYdHiK6W3xUV/dBLG3nZ+pqj8/P2c27EBGsD
5A60XnhbHQYXsINNs4XjsdF8cyN7FZABSGh0hn2/7bftDS4Bvdi73M/qyf8+V+9pLfyalhGeNWHj
4Jczb/L1zV/Z4VsAAvzK/dc7r4fDrep+PD9C6NEHX8BRnMevL75iLJYmqWAs2qZiql2BKK4MEMUB
zB1yjtk9YvY2l9u2sJxFMbVoBCicjCM9xGVdfygpeNWs4tqKsViaFYKxMGroWWLKZ4ca6C6ohCIP
OYFyETfW0gWWukc4MeW4uZZjQNgOHGpIbo5wCScuIc9iKWB/X+6hhTaIcmHJ3JigDKKKQUcScArU
+lj4rL0b+N11FQiGordwk9ZZgJ92MVS5oALflZAaPynUKSsTeKkJgp0gRAJ1WUETdEI3kK9xZPhq
Cm5pIxCLLzdiYR79iK39WiIthGI7oCp/4pXvZ3AoJeg3XS56wZAawqofEruvEgXvhJBW0Lx8aOk2
pjQYOKAFls+laC3aaGH3MU5t+9WGDkcnKkMZ6tCzZg+Q3hZh3/sTo1seQYpCAFpVK/6gIu/rcsOW
zhmGsLjjIhmhUZDTA/zqg9Yp3mwj1C2D1i2n2wz3FgyJ0ZIWbxNgTC7X+ROMccaW/US//mqkOZnA
pAICHCLEFUCrfJP6hd/vu9v+mHvz7jN3CKaIxz5gaVz2DwxZB7BWN/IRXbnS7oVF+xPs/+sTWMT7
MptOV3jldFsg4o8WbFdW0vZyExemopj3OQEGj1grnA0bk1ePXdN3wMJMa49xC6WLeY+ZBQCjxc0x
PKUIMeWvisDYq75bTDGM8ABvzpYxhgzCJl36Xmgflwte6G8x/09TzVKDZgSc9OYfFAGdyv6UlMfL
ZS8sTjFnr7XUXCpZboc1MIkncSM1CqesQ5YGw3PAyvXDUiWCBbCAk4XGFw5GBlMRasgdxJrpdgE1
ktZhQGZc1xRh+VczU+E443rPwnnWtj8LC5mRkDBtyQnnt5ZVuNQWYc33HdEnOmP+yDW0Bma9wN1e
d2iz+qucINDQAA1zuTkLRl9MpENqbWnGfT+G2gTCal0HAxRRNShRZ2sb19JSEHZ33mR01CFAE3Zt
hqSYwovalVm15Nlqwr7eAzZQxzUOX9o2+gabZLipbiCy7Nvf3RNoro9rMShLB0sxIy3jNLHqDhUl
e6YAijQfzA2kYrzSgw7H1rxBPH9QfFnguJXbVXCact6fFNPJsMi5wlPMgVo3/CaOdkwCJXcq9iBT
e0W+jY1uoyhjMBWQaC6Ryha9XJ4TS/0q5nNBqKwgUozmIspp3oBSvjH2ZB/vMQMdPAO4aw/lCyZH
zNuSlYHTbMLUsGMdIWKbJo2wka3c+pyNCsatj5iz1CMhzhq7YQy52gJIA3lM5L50fXpAXnC0nxFT
lMFL09LXVpfGTd9zcz/GHd+QSbM9TW+GTdpE/Y2aavXeBCAD/wLWAyflYVsQCBgrCQgzcQFIij0p
ORaQWnhK20vIs9DrdO38uXTdL8YnGcDAAzSMweg3AMDs6721BaJsm3tZgE15m7nQRPRGcNz43tqV
fr0d1q5TFlauGK5EZhsAZBvXNidsyFt9N9xkz8p+OmZ7M0DaWQCi77Bihpam3M/vv3Z7HvWR3lYq
jPc23fVP5IY+Gphx1huEXI7wP5Prtn0xYEnB5aBsR2gTZPkgx14CprP6FLhgS8UQpQHp85OVoOzk
MG6Mrf6GfJxdHFiHdE82zZ7vkT97tL3Li3Rh7YiRSjovkUqXoMPi9AbA+9bYtMnX5aLPjjs0EU7t
+zUWID+rXRUNZUha+qdv5H1uTyt79NmvRtHCHp1BJqiduCmBpvUlKdAftvZEWdual7779Puv79bA
TieWWtpBOUM7pAtMAHou98jSZwvbMdP52M5dZgc5QmOeI870Gx2SfF8xsNRX9sxpF/j18QCw1F2r
GchXUFsQsHMvnl9mpLhc1wBhEybQghxMNYmCzOydWcXFO9iMtWWvLN+zMx/DKmzEDc0otEqIjaRD
BMFEoDjZD2r02CTqyvcvDK34ZAjfFKm8ujyH8cCRJV1L06Zpoc53uXeWShfO1oaKtNQqrjBxxtmL
IQXoRDqompcLX5g74sMbUlFlXbZ0CyrdEMJW3nok80XDVfeHiiE+uTG7yeusSoDwyoZtlQB1VTC/
1sd9nt4b6dN1TRBWLWSTx0jLajOY2QwSRRrJ3twge5DKhbYST7U0BKfff03/lEiFgejYKSTysZxv
ivnzuk9X/1suxFG0qoDgbZiYgFcD8r8vgInO1LXo59MU+b+DMvpfWLbWDP3GWSmjALKzowOCgl9G
FMmobMsnumkV9ZmqoCJfbszZbDkdtQnLGBFncltZKsDeb3x22z/2K1AScDiMA9BkQHDdkqfx/bG+
t0BsfLxc5/mrANQprO0BSKJ5UuM2NDrolEFIXUM8TWIRsF1NJQoqc2xfTHW0v/Mqmt6hcDD6mdSb
DwkCXCEMCYeKlvPsN40NBqw5ZLXsSmnTfDdjOR1Jm6n/IkUDwXnAJaZrDxkDXh+KVwBjpDUJ7ULW
b6FoDFKGCtvVu43VR2vEhoXBEx/poqqDBqWeTGFvwHNPa8hfQI9hHNIOSonZPSsBUgBT8HJHLsxw
8SHBqFK5N3mbhYVqBXki3xY5aKrXlS0YsMggUMrO+iYseBfmLXmN0+n7ctFnT6IKUo3/u4DySoYg
aVzIYcPiVz718r5oY9uFrlntpVLM7zMJ7L7LdS2YSlOY3uloMYb0ZDlk0GYd+xEMSA651q/rShcm
cqJENh6yUXo/l+CdVh7RXnpgaa4qXbwARuCygaB+IocQAsu3it0juIRow7ZVeray/BemqyGMcmkh
TVxvuRZKSNvR8KTj07YHYAGgESTwfCK5F8kRundde07z4ZdBrote6ufEGkJoHOYvUKtPN7zlYwGd
KD5ftyTE62BJmuJcm/s5NKBwzEangudw3dcLOxYEsYu+TMHd7M2v1gKE9T0Zni4XvbAgxPtfZE+3
pyMhWM0yA9ED4pJFGUuQAIn+GhZEtKsIPtDlqhbWg3jzK+s9gTImxgAydb1v8FPicTWDwJmMK9Z9
wSiJ97y4Xhh6zTCHMI35vzSVQtpFazeVS18vrOYWie19k0L/poTQFjQoWQ70o07LBxN4NnNl2S01
QFjUMW5ZIf2l0dCIR59Wxp3ar2Vhnz95K4YY2pnm0DtMopSGKmmiG6SV88jpa7w3V3Myb/GeDVFs
DPvzzDqee8h3I27B7PQISF+/b8seNILSKN7KNCqCqjIaj1oqeMo60IEOB5YC2gk2fcCLYb2lOU9c
hpzLt6tmjn5y1H+tXi1qE2iOjXM42GDbWuM4+kVVQ50A8LSVqXP2HQS9IyyxVAVyks72BDla/soj
iBBR6Gk6gPAdkGIRULA3HMUa7zRDWnsKOX39GWdLDK2cNEo474kVSPQd0l+OrL1F9TGDLODlXjv/
1II2qf/ttiHuE2YkuhlYWgyCBmjjUue3RHGU6EWdGt/M8/u4eougUX+5xqUWKf+tsGTQUVJ1VKgp
jS9LfyqibWh04NmKW71UvrAGZZ7VESXDHJL6ds7L/RwhiCGBHs1aGMlSBcL6UyFvnikaeLvtSZaR
OZXyWiOIXWtWZtlC+eJDCmU2RGKhUhiYqea06t9Jtz1F+6uBwXR5BBbMufieIjeMRlWZlWGZvcfd
sxQpIPuAlEdGz8Jj3uVKFkyh+LYyxRrVkh5rpTY+4UNBqOvLwsZxufAFt0B8XCkg5poTFWgvhQYG
+2Rdh6sg0KrZU4sQUin9vFzNUkcJ6521HYTJYksOeVzv+5Mxn9Via5qg+zMKBL1UrlzcLq5Cwc8Z
cPWKlYj7p9nMNS9N029zqHAZZX5CcPwtL8ljHAPwHE9/+Cl+9HLzzueBYu0LDg/CGXGBYQxWABOA
MEpje1I3G1npdz2YrpGUudRKwV/PqbHBfRAOM8ipXHGElmb5aXf7Za4t5A1F0SCVoTk8WtBNyFIT
zGmE91Hlyhmo/rcGPdfLTDP1BoI00FbtdXCumDQcKijtrSykpTkumLIGZKTBhP4pRIolgLAladxC
L9O4HewuXalCVk6fe2YH0AR7Vs7E6AhNzKCYEiOgctl5ht1Nnlow9XbEzT1UiHjsz43cJhDjiKrQ
mmx1C0VqfUeQyrMFjkw96TOXwGcWPOjlTHEKo0jhrJcJ8n97xCQUPPMg5q5h7UB3NWYjMsc6M52P
6YDXXG1AElCvjshIRkqZO+J5cV+OCClJTIDYkMeNw2NrR09zZPXHYgJqn/Q1e+IcApsThKC9hAIM
x2wz2Rd1ZW/TGQwyYjaQQ+gVyL52UufhveJvZCrMs5uS7gH2gHAGQub90ZYHKAmUWZjHiLmd2o4/
25UEuLnSlUGsmdkmyUbJTcceQhtlmQAgdZLerOV4axY82su0jfZGhKhkCdgt8P1LM7ulia288tyO
/7LZojbI57r9j0EKda8BeLDtC3w+U00LehARZEbSSus3SF4e3SGZ8xcCFcVNwTnZcNuAxk8L6qDa
ZuQpbWnsmUmh3yed0j3ERmlC/rq2dwjOKF+5YX9DrRu8KKnRXanNcfiODeiHFDPkAfDKDXdoIKEG
gVRXJ3GxB8nSeE1BVPtoIpK8mJDW9XqKcG57Isckh4QKHfNsk+tc2fGO/musWN7lyVDs8K497ksI
OLuWapV3kLiddmkJdam2U5FjMirTI5sYxlueciCIM8jEagUuui4blgW7KdKXYgNiv2al1+FoKGDy
axZa2hOQ/WyuxXvTmqZbmdTtGnZhYRmKeI0BwFU+z7oWQLs24BPZAZIM3SFtxUwuteZkwX5ZKrmt
lahNJURps7QNEoW2nlWBsQrmWAV5AujcQWWXPl7uuqW2CFuOwhKdR0ydwtH8TAGmsKYQEb4rLVmy
uYLn0ptkBrgMe7IZK5PTyHUDxOL4WFMNYh2NfuXWLz4dNyDdm8ZA2xDieXdJFt3FffuSxc3mchct
tEJ8JM6BOuwakyEJob7tzDvo2EGe/j2xXi4Xf9qAzthb8SXY5py2Q1IbQUvNu0rOntQ++ntd0acW
/ZpJNe+SHMlmejCjr/MyaOO1CNCljxamTaZO0KaOozqMcvuRa82tOnUrG/XCjFRPVf766CkvFAqf
YwrjGloQUPrqoKrVKCtdslS6uEnzjE+y1SPqCmo2VgmIEujnY7T2SrNUvPLfj2dzJvO5mqtw1rBv
JoluuYWCw1lk0lUU68J8EfbnYgLQoKxLA7KKRYS8iulbk4cnCsaMY0jN7vLMWWqHuHKlrM1aUy1D
TX2yogccAUdzZXwXpo7I7wMrNm2KAgJ/fZ0URyuLRgRZRfK8MsALZ+Yft+bX9GE6BYYxT1ropuGV
YDJNw8f5XN9Uug0JZIpX46RhIEOM5raqa3mlUQv99XO/8avWOLfTYZz4FFbsYRqOU3rCca8460tl
CwOuWngnLhh00xQIsHO1/CvPOXROp/vLQ7203QhDTfOs4BIggWExPlM8FI/9Vw4GWZ4+Eqv2Ltex
0IT/g++Up4fjpq3CJjWOiqF+QIj60Gn653XFC6eZTJ4NLSqqJoxi86AV07apaga08Ph1ufyFKSvy
d1SrR2JfikeMOKlBytafZSo9XS56qWcEE13Jbd7nulWErdw6svmOJAKnISv9svTdp0p/zcoeYggV
9Krx4sfZDpgGl0btdZNSDFxpW+Q4WjzF7VduOF05A4nPXAPaOpe7ZenLBTMdpwgdanvNDBCMVdzI
RTrvMzWRNpdLXzjOixEqVK5bLQfoNZxAmHAAcd+pcfI6ZTSQ7cq3EwMAzGH0L1e2NMLC8sXtNcjO
CPQNaQM+f266MxKI5WLtdnZh+YpBKgPoMJ2R53NYADlaFSniraCLiITFpkMMKADJV7VCzO9rNLsz
Mj5CwUg1TKiXDUiU0uGU5rbZfFyu4uyoyDh//He2traUswpqJkGk1a4GmvVUdX4JAOacJq6aIt/a
UFbG5LS6/s/nQlWCzYsNAOaqQU9CGXupk0s19wnNZ2emRMcFjzGsbEZnx142xL0O/GROJ6qB6An+
bZ0NTmtxn0/aNYOC4kW7l1qDXZdjGdZZ+j0SBJCN5aNitN7lATm7laL405T7ZT5ShWsF1EqSMLcS
N2dRYKnZ3cDGbdVk92lB/TJut4Bwr4z/wqCIJFhEi6WDMpERRNbWwyEUcnuxa+PQORvd9nKLzpoV
tOg0Tr9aFJPYzKWimgKzmnQ3YuamXs8zO09aQOmnWn+VPlmFyvUYThPrkwKRlhYkJ5OBQanFhGIG
RKC+9RLPTBCFTRUIqVmSPDrDRKDNA5Wv9pUhAmQPopQc6majvSma1q4lhSwsLZFPl1FcpvUqLr/y
RNngcsWpgOtpk8QdK3lfzYcZ0j2Xe3ipJmHOaBouOqSZ8NA2mC8bCNzMNT/Ri1tckweUWa+8bNfS
wxdW108u8q/+lvIe4IJZpyGPXlskZ3cPcnJNuBIkvYSJ0vU6mYjVQEcO6fx1TF5HuK0re9vSZwvT
ZKR2aZE51YOBJU8s7R9ImnxpEEm/PAJLy0jYOtPRYH07dXDda/O7TFIFwhj8TrIKCBJHxb/LlSwM
s+jvapWpTEwv6pDKsjs1xgQBsdTh9uASFcIhqhUaw93lqha66ycH8dco6zmE5NUZIsAkZ55KHxpt
3jTjSjuWDIKwEVhcnQuVWmVoZxmE39M+96Y5XzHP52/ZMYuEobB0s7OKybCCiSn9QTcoFh1yGvxM
R0ZZ0vAU9GYDyJxeknyzYpNPqnLtBLcwDUQfB4zAQotGSQ0YdE+pwbyuhkIldFObcaV5CwMjxuLO
gK5k0QyaQJPNttcVmnRjZCZD2iLUdC+P/VIjhOFJZZazoovUoOMI7uuQTmjslRkXYO1aRPFZ90k2
RL8mig1pKAgQJT0Y5zgzZFAxMUGcfZiMooLQMyJkYiDUrjkmojZhw0ZoXwXAKc6+bV2dxLV8uzdu
pKHbXdVdIkBwpooiJ0SxA0UCAAxXM/FhxnOSj5EC9aRW8pVtdKnTTsP1a0meAPaGTlUlUKvGKwqw
4VUePdmDtmdRdW8k+bDSoKWKTlPvV0XtqMZUZZ0K3SEVSXhm5PYUbkeWf5NC2Uq5tfZIvFSRYJPj
qZmLhPRqUFfSfdNmgQJvusjoByLoXkh8VTYGxl8wCEYcmbqWViSs4w8rmRy7zXDQXttYFowZUf7b
W0NfW2yW4Q62KZ65Mnkj1f3KQCysdREpCFxIjksCDERtJS9xzCG8yMsXFWy7lZW+VIGw0q0+aaIu
6wjAsLaTgXDbqQh2uOawKusiSdCw1coAKgiB/B10uUZtqyNnFfjnlW8/7yfrIkNwSvqETnNVhZhB
+m2RsCaUmumtho7e1sLFh6emdr6pAevb9mO1hqc5bxv1k3ro77VBIdgBsBeCnpH4txuNYa8hX8GV
QLxVUgCOrrEoupinoCI7CnffI27T0nITpZC+Sk1+19vjp87MlSSY89NWFxMWOos1rOu7KqRceTSq
8SYb06t8B90+VfnLfuiJZVrE4nYQAdSaTcTJEFqkRmtWY2GD10Ww4KTIOSnlnoRSkj6Pap4euib/
x/TG7+N+VzeQNK3zvT3xXZoq28tDcn6lQKLyv20yY9qleWfOgNNYPmVQXKT5rlDXMjx+HIT/Pxvr
ImJQyVkGEWEYd2lGzDWueZJdr/L8fjJV7WhRkNZA3NJvalMBeBhvvebTWCnkBe+9+R0fSbkSVnPa
Es99hmAQBhsvr/DNmpBBkFrXkJFp5Mj7jl0KQfoyGT1lXDtGn2eKybqY+sABs7SlcoAep11AWf3V
xl0cAvwdvaocDgkkyOP4xZBuCLCgeM3H5dC+0Gyc644K9nGLkzCpbSgM7ZPxIUe+7eWBXljgIuks
jmI9GbVODsbWhIZ6YxjKi2FmeFEoIH6JvUSr/cs1LUwpMX9CJWzCrSlCwTVQHYE9aHxEo/8ZTH7V
7qGLGRQAjHdKQ2Q5qAFJh3A1pQ/Q/wB4v7GuouFgCE9N+7XSWcSqifMSnmIG+e1JH/ZsjlaelxcO
9rpI6epKCK5JdREFw6T/a2ppQ6WjWr/N0PY2LNWdRrpvG8uPO+LJk7YjWXkDJbZtnbFtBq7Q5UFa
mg6C7wCFEAQwStMMbAzA5hxaktaxU2vw9dYm3HknSBcTLQDVk2QuIwULKA9vBIAaEmGuYnynYBlq
Mt9c1w7hmm8w9YqU6SgHgOb4+px9NTw/9qN9HKdkFa5wMoZnrIeYUaE3VgVFJr0NY46AQ6+pWtkv
ZKYyR2ZAiSLsxIi+K2O0/nUJEGX1mBRBOQzJg15CgNQBonzYRJ2kIjyD40srjTwVwzxAr3DOynfT
5NkxtqOcupMhadu2z2owL3vz+3IXLaxHMSoWuYG4eUunOpTjOfF5CVJLImUPCpnWbo0XJpPIOKUt
SSwqFUOQc3049uYcP5Asm7wRytrPkZ1eBTxBpofgpOA9xqpLBPqEo6qGKUkPii0dmizZQN1+xX1Y
mLViHO7cjXNKZ4RHKnbhQpLOBwf0vlXrJ6LgLU6LPi+PyUI1Ym4JYotKpVZGFkLHI9AgHeRIsRrY
BXaMPAEOPidke7mmBX9I5FVFvV0MHbNqpGxD0LRNq3lL8dZ71aldF1FVOWWqZMxqHSa82MVW9FRS
JehhzS5//MLEEvFTJMGtHMKeWryvtz7kq8NIfmxK4htSvdI9C4vDFCw9KEMyLucYCZS4x3yFDenB
nKsa/3IDlnpfcBkHA8WDeK0EMkQrj0as2n6X0HTFq1kqXTDiCHCXB3tMEamU2No+tZLm1hwJvb/8
7ecpjBASEnxDwDlSPOWOJDCh0LjT85NqKlRWNwiI0aAzqNHbSh8nGJPR2Cedlu8VBLZuq15uHDJK
taflEg3yvixuSpWlL12OxI7Ln7a0fASrL8m10peGQoIR3jKtbcemQRV1Gx7njpGvtH9pagg+oxxX
jWHKsxoMsy39SaAUH2a60YdKkvX/rmqHmIPUlgoytcahC7P6DmlBLm69fCIf4rr2I11emYMLnSVm
IcVw8FMlN8aAl8OmYl/1hGhJ3KVbIFwiQW9lIS3Vcvr9l8s0TkoC9c5YCaBvBUCnNtyodLqXmnQD
2FmYWmvKtgujIqYg6ak6kyEau7AEMM62yK1l0N2oX/USjbV5qvZXM3pTb+G68iloDWkzJHloq6VX
G2sJoUu9JNiD0pqTxJZxnZ4z3SN1/UVmpHskef+lyAjCbS1jZYWcz4VBQwTbAEahVABrVoXKO3tD
nEqwGfd8K4fR4LC/xpP2aBzjO3KIQmX3mN8kz+nfy1N6aXwEowGZdQKdetTbkjvwAlNWu9289vq9
YPBExBTRcAmtNR1HaEb9EqnK3TgXK47kUtHCaldGq2aziusukjfHppsfY4Yo4st9snD6FDNvSFZl
elK1IyAKfVjayscQT1CXBQvWqAevy6zMU5i8liT78w53xl0Vs27s0TZzlZfYFgYo+tD2rhpTvK6O
7mhqbhrNt00xeuA6wN3kwAcljWsklTNaoF1IqpNBPdtU8bicZi6BTOHlLljoXjFRpwSlKI2lsQ55
Ar3iUoEO27RS9MKME6HR8ZDHUCqED0Lm+sEu1SObaQCpoYfLX75UvLDXxFo8aB2feYjcH+qasvo8
FXOFsGfpSpdTmHmZmReqiRj2sDQ/O4pRUaiH7KxNNFFIkyQrntqCKyXm5SRDFssnbQe4UsOnmmkv
Q90GZt6/zcnaQCyMsZiZow2SoUSaVIdTNW3UvHWUslz5+qW7MTEhRwG0t89Iy0MIBH+2cxoinPkZ
N3KJY1nWTcOmezVG/kwpb7QqW4s4Xhh6MVEHyHNqdyUpQm5O3onAWmb1nhjTCkZzqb9O1f7aa6S0
lZoxivJwIED+F93k9kQmKz229O2nSn8V3qVNlUsT4yFnD/UIscbqzyp57nzqjaxrwuYSZ1nKOgNG
nnNVyrxYAkmEtWXpxySZPIitNw6SY9RD0/WJW1OaHHldll8F0/MV13eheaIQuR7huXCA1i+wQOkI
VFSJ/PMCyc5ypq/Z0YXhESOIogJ6bMrY8FAhw+1kqEE+WSsbwtLXC0veLgCgK2Z5CGfpSbGRmJXs
MwRxXDZYC7uNGCakFRBmBpC9CC2pdqyK4DH1Q9MkEBIOOgtSJDZcrmehf8R4IZ73VtfmCEVL89Ez
ysEfabXyxHIezSvrYrCQlKojYSXuLGYZ7DTAajLXTnDoN3DX40J4Qj6wCpLXpjmpgdmY6i5DEtrO
gkDNnpDO8hu7ZdsBT8m4aY2lvwlHSiiSXNMbbeDczXnBHkmp8NdeonR3IjQ6rRmRPZSbc78yJkCI
6Uh8PTHrzRwrmGBjajxAlrVcOVv8xAj93x4N1pmwPDXoaACyAZKa7pR76358i+6LWyOwtthZ3MZN
ICx4NG+B/nGJl/1hnWNspKB7ArpwZZb8ZGCd+wJhDc8kUQCjwRdkDvN6D489zlu+BwnIOT75D/vU
+ZtvyuPobA9/PiZPdoGSI87H3Unt5URkpsAipxvJw6vBisU6O5/QJcp/LVZmVhCk7DpA/6ND238q
9Vpe+xJgWlzJRcYlqzPQVGnX+XB9HH1XubEjuf9AswSAkPkW8M6ZB9k0oPLIyiRe7GFhlZOST5Cd
BQhucOcN9zNHOugnPB/+TP7kDu6EP3TPvMqxHdyP+rrHHRUD0Dmyk0MBCdroOxbwT/ud3hqfSCvQ
J0d3E38NWX/+qQKKr6c3yF+bRKLF7ahU+MIWMwDnzrDcVK7ptv6APkkP8bb2DaCvGeqMkQbnXzYc
Z10R1HoyXL9qbWqTWhLhGOgsGKUw7SxHxiYIHM/l8hcmkmg8mGRoE+ieY0jbPxHbKmuxQz+xg2eW
jBhTSCOOaLQMBfef8QukNZzTXFI9fpvuou1746RO7PdO73Jv/FaD02AFw4E69c1aSMZPF537gtOG
8qvrrNYss8jCF+ioGwLyfrZLIMIU+2wXHaKD6TYeLspuyIaCLEh9yYsgnaDu2Ya7xevaQv1ZN+e+
QjBeyBpF4hjCXsPhfvKHbX2Mgv4wezKMSI4J1Ie2rz8oe2Vf70rno3ZLNwnYTXWsg+6o7EpXv1uD
npzPL8VcEqxY0/Qj7SR0iNl4I+xX/GCCf3miuLNdvcuwst6ld2RuJ7eILHMQWBRKT81urfof23Su
JwSb1fYlYMTlaUZ4mvvGncGBWIlrbZMvehfv9N6ZbtVwDNPnaIP3lUP/oW0Kr9pAUBajg1AaX3Ek
b21cfsLlz32NcFQZ6XySFMVyhgiRdGRPdenMr8ad+RwDtXrojuW/7q98d3mR/YSdnatMsG6SPduA
c6Ky+Wg+lnfS3+LGdGt/2uiBcsAorzh6SyhXMdtD6TUkBcinyRbUh/KuuQU2bWs+oEMfze0M2TTd
JQ71862+n1bushYMiBjgOlKjk40Wo5qlSBhLCQJb18LcFmyfmPwxgflTE3IaIlVxRsNX9bexbvEE
Pa0YvyXPQoxjJWZbEqPFNtpuSmQhJ65yr++bXXxb7NSweW485TPXN9qx29g++5vdaE6Jzby8Sf6p
fy5PjbOXXFDvERZFksx464oBps7tzlGL0u0626HZHW0tvHituefnrzlQjTDbiRFLzDiRQVtvfks/
4lslSHflRg6lW9OXbqp9fJc8tLdlEK1s6EtTkQhTHjqhAzL/EfkTvbepY6eO/KS/FvfVc/QHoUvw
i/xmMxlb3Kkd4k++WxNHXNh3ZDHiyNSKvjfghsJVgyR7dBw3zBv8dq96J9OfucNm8JLb+jvbgzX8
ASrigwIdvtOauI7CKotBScVslaVRYUihAvZWFPFtlCUr3sCPy/v/hkQWQ4/UJJ5NhBOCWus3vu4Q
OKLddrjp4Ai13vtTgh0l3+h/q212Y3ll2MEXhfPptP9yn4alj799+y6/WTs+nT2bqbIYpAQbahQT
XsSRURgnjmFD305pOneIjBXrslSBsIfH0lxUGYPSVDN9DGNArM+ErhzJFrZDWQxRyisdSfsUMxTh
x750lD09rHHxa2/ocdwZXg3fQA6QR++WN9OuOBq7FvJKl1f9UrOEnRgPzFbbjBjGAUHIEnkupI9q
uibSFWMiWBR1Zowbw8lqyqoXg7cR1b1bQEbx8qcvbJyyGKWETJGYVjO+HXpEb+2T9kJu8keEqW3Y
S/plvkxIsbrKNsoiePX0QmYgshZGK0q9NEZqUg7l0fjdxM1rkdgrMSY/QPUza0qMQTILBcRSgnnw
prjvskO9p/ebzIHPevM3DTZ/K2eTOg+Jh/NP7oyuvTVAQifOd4IjHnW+w5f73H253Lfn91JZjDvC
Qd6ybA6Jr7SiMF5G4w+a9HG57IWDnSyGGqWSDswdknzCyq++1Rz7tJMin/65fjQf7PfytttD1RGi
pPr9GPQ+WOAhvW4R/4+zK1uOG0eCX8QIgAcIvJJ9qJuSddiWZL8gfPI+QILg8fWb7SctR2xG6Glj
NLNg46hCoSorcwlCQjtHUimFffQavNh1G4zO42RvYchWbhqwzf5/nC9lxkCeC38rv04h2fd36Tm7
lyd5awm8vqH2diS39q5CzIM2hunp+nKuWPASmORNE2dODT0GoKHt+EsqwZ5GNzzT+6gnhy7l0ZrU
MlYxYcHMwbpH+0KUPpZf+e14Vg/Yo3N6D7XFm+vzWDtyC28xxk0xZ95l8UQTDjZe9fnv6yNf3sXv
mdUi5FBW3495cZlE+lTVP1zrIUWyXg/ePkezal/92exTeR84ifVaxBpF1phW+fjUeO/cT+fmJIIZ
xmpCcg+d11/X5/N+Wh15rstE37wnxZDaXTdhy5vGQB/nk628IKUypI5zojM0E9LkJqvKG1F8qHkb
X1w8/r3K8kSd44tdctc4Pzx6N28RPb6flr5k7f5/NjMfSjPTi4Yj7BLswR17neSvBrTluXQvrA9F
0oVS/OrmDYtZXb9LmP9m/ZwBuh9GjmNko0tFVlZgDFTHUcTxaB1klnXj5jQQyQ/t0427asVIl4AV
q0zsoi7h8qgbB9J5Ka372vl6/TisGI5/+fub2VToIQStOfYmrZMsdHP9ubOKjffi2tiL8CBuFTL1
dsVPXlOcq3J8tZxs4xpYG3ph75MzFc1Ya/8kGigE04p3nzzqlBs//J/FvWP0S5JbyaHmYqjtn4B1
oreT5faoAmZWOLMa4BfFkz+9NZEDd0cOgKYkLyUAqoe+aKx7a6Txl7jKkgsziHJPdtLF+86V3f1s
OZACs9wE/0jzA4Fw6yGeaB6Wfu48ddWYvkJ2Sz5pSf1IVaN1cpMLXYCftnsiOror0OR54h0hOwsY
ksPUDWWYZlW6l73MX7Tm5JzjJXHTKUUesPrxlzEHxa0uQPtgHJGiPXlWoP8j8bkbG3LuUnRDlWlO
XrxGzQgE+kF997IyqUPXxOKp6JzpE+uK7Gjy0r+bZpU9+GBa/GIV1hxOBG+CLC/nfAeqaQamOe66
oduBp6StBms3zKDVwvohF4TKjTmkbQOxuLLs04fJByQxcDiknCDQ1erAK5MBzAVC4rVTuu6hBomW
HVJ0pd+Cl0k/gj1h/DQAJXlIRtK+Xj/6779Zqb9wt2PTgVhFuThD7rwrsyIs+28MSrOZ92XO3d31
j6zY7hLuw3JZxaYEpXlrBkSarGgfnL5BkSarxcbdtzKPJdiHCZ4jVqbiJBn6kRVLuhuisuw48roP
HemMh6Rsx40gaCUHRNnC4eZzIcvZKtHCD9bpIhiAX9lpz4z3hKWgLRtaO2r6CuWCdEI5w4xDFXRq
qMDA23H5nLaz6waG83zjmfB+coUusUG2P4B4zC/kqaszA8brCrqNMn6FoOaNyssmvL6LK+5mCRHq
dJ31AgqcJ4D397YewSWRbfiatQNy+eQbB+y7MqmnNJEnSNKj0NyrIDbOn4Z7Gxu2tkALJ0zZDO7a
seCnuHBGaBF7UV61j6bpw6FJNt4ea3NYeOMCahJdyrh/ggrrHjSJgT32N3Tcoktbm8IiBNN1jLqK
VctTX4n0cejz+rnoGbRw7YY8+TPxN7ZibZcXDoG5rPWtQoiTU1cPZewdQaO2cYBWVmgJyDa+7aUd
HflJeqw5Ily9ZAKZcwRR7lYv0SWaeufOWiKyi5nFSuVc4IYYlAiqzHJvaTbU6DKpIbUCaSUJmfvc
nOuh2upyX9mZJTqbkbn16snyTxTBlszaQFATkNwF0+jzdctbe0Qs0dkgSwf3T+GKU2OgQpfzCiWH
oXCgfdcI717WPQVfpL/jThekYkQeSaEqXJFMG7Sy+TyH8DBappGTpONdNY9sw+munJVlf//YJRis
FCSS7UQ+5dIvT6Im3e76rNf28nKM3jiFiidOVXk1P9l+9whWEMgxSHZTK/0yq/lusuw0bMf59frH
1s7mwgMVosgqL2nhIQg7FS0UeM14pxx6+NjwCwfEHC/mFR7PpxJaE9r/g76jsJ625AhW9mGJBBNC
lbHOhQ9uev2aGr3T5bSlu7e2MAu/4zVZXQst5Un7SRd4NEMrme9AQMT//rGlWTgcX8dgLC1i6+SU
WQgUd5DVaYDJfOzd8B/814UMYHY8iKlPE8RuUSmCmi46v6Co+8HwZon/KspKzzOE107ZYD2SxHwv
Wu9Rx/ZG6mzFvywhYGjctkzpl9ZJjb0OZaO8JxfEBGCrV/2r381q45JceeQvUV9pPbgsrSDjyMv2
NbH9n0DUqN1ASnT7VnoHYdopGIYRZCRNvuWvV06Xu7BxXyQl4zEilwYs/GE1jiTM2wxVvD7+mGG7
C8NO2oHRRI2Q6kj6AD0DwUXAu3G2mNjXJrAw7KyNu8mfWx3lhO1KT3uQxEruna76ed06Vkx7KXtJ
4jFVTa905EKrJvBstG6iFffp+uBrP35h22ZK2obbtopi/7WrSmgGRNOwcWe9D8R26L8U7Rv3nTIx
6FhVUDEZuvIUt5MZwymXSZh7frX3pNsdGLemv105WZ+yGTJBVdtCwI+C0OXBYcZ9mGxghcI8S5qz
HsRwsFzLDpqiNPc1QzdwGIuLu9DuQEXYdhw3Ll6S9pZTXTGHJR+qRTMBlmHIZ/Qc5GxOZQ4znQ6y
qm4gk9UEEBb6De7Ob5PxN27TtTTOkiKVWKIqsCxYsbr3b2Mjqy+lg55Y0MkS9SSo7wE60+sG6Aak
WAJAMvCGkqLg+6Rn/oYX+JeQeieEWjKp6qKNXe5WM+QShgm8HV3qM8jSdum0k13suUFmt38nkFj9
RFtPh9K/T5tDJVp56w2TubHndgzsgZj9WPj9mTfjHy5a/27w2zGEK3ODmkH9K0Uf4d0wsvTH2Fr5
jz7R5pPle+N3sC+7QTr71RSAIRng5ikDH47qaG0H9CJWTbDpZyalOvk17fcVkQzhsC6fZ2mXt8oW
aB9tdP7ikjK/MUmHdvVeDWjKydK9ySxoa4JHoDyWtHzRduVFNcKYg9009hEiy9657QuytwnI08pm
EMcBEz90qS3DaQaFcNVpaHHanRsSEPfs3FpXT7heMiewywIYh9n4d1UvxGGwiH3y0Ld6bPPJCWu/
HqKs7upHKPLieVDPQxwi2YTSAIQuiilsmrJqTkpNFvKCXfqokkuDJatsjwbVaNpf1y1+5S5ZEg6O
iQQUFc2Ykaiaz6bp4E1Y+kjK5LPwpj/Xv7HispZ8PQKKwKbPqj5qFJPnzs27feog3rk++orPWkqx
avSYKzDo6cj3jL1jdSODuPEUgm7yMZwWXeqxujr3BHiuW7RyTN81V+AzFFWQdtPfTPi769NY2Ygl
DlIYmzfx2LeRot/aYQgshCX0b4yzf338leDZWdxLkIvt5oYx0OgX3NoZeE82aj8kqQ8w942u+JdZ
1S/Xv7U2F/v/A3VpT/lAeMlPvuZhTLOwSO+L5lPa51s+6f1X3X9wjLMldN6D0k3jcg3dC4nGZI5l
0h7Lukd9gGUbt+3a4VrEogLixWrkKD60VfuV5fkNUigHr9jq410Zfgk7RBpoyJDEGyO4z2znl9l8
mkjtHnrVDBvmsWZ8i73QFvj+2dijX2AWJyhF3grP2l/f5pWhl/BFXZO0gtK3jizO/d9ZXSVPIO3f
ymGtje7//yFqSotByllfcvD829iyHZXZxzIzS/iiMHQgyGaDETDOHijxnzoBzFa79Qpe29XL398E
OprKefJN20Y0/TH1TUjNLQQcNux4xbaWbIgcHMxQbWwdONPHxHxuoGZC/F+92WrRuizvO7f9P0DF
mx+Ph8UM3tlOww8pvZMuILuAuAT1YN80KX2w2q1XzNr+Lg6m7fqmagluntZxdoylZ9bzDXzS2hwW
YazD8qRGIkJHpYmd3eDY2YFaIg3BRwBihyT7zotqq9dnxa/+QxS/WS9srDI1gBRRNqrHMdYiqCnS
PcUMDKDFyp1js1+toM/XTW5lZv/K5G++1to0p27u0ojUKXkUfSx2YBH97oqB3gDqBkRgC7aM699a
2aAl+A9df8Z2E00jTuw7SSANGHcv14desZAl+K92FLfAvoJFc/r6Zkj4fPItZd0JOYgNv7e2Uhf7
ebNSNUj0YjpPFL1/453spjQAq9ApZ+MRsgBPgoCH4/pc1j60OGwgUqsK2qo26osYj4D8WNRgxui8
o0A1nG3xr68cs3911zfTyTSqJaYt2siZ3L/gNKz3Ph0fBORBdA21nW5EFimtrY05rezPkr6vz1NZ
AWBNo7ph32mS3zk5+jMT292SpV5ZtCVjH/GbFDkkSDINs9zV+r4Aio7gCsRzIhQk/5gf+A9xXz6C
GaB0CE7wvS/bXUIBYUs+zd63Tmw1/6xsDFmcs0SSEoN5JOrzJA68zFK7VHuRp+gPJ0N2QSUWuhcK
9/H6aVsxSrK4WzJt1QUbRBvVNLute36TtP3pY0NfPvnmiMVd1fTgGIQOaD3vhwTYB6CIrg+9cmkt
CfrslKpsdmDvVX1nuemuoFDjLP9M/d/r46+d18VdUvFhdNLKo5FLwCbP+89laf8WyfSxeGEJsDXT
VPYg4MXw2g7tSX3WeXLs0/gj7Y8OXaJp6wQEAaTudaSl+pb79lOh2nnDDb5/PMkSMetUjWyV4Cpq
ZxZC7zbM+WvpDkHVlXvp/G27DyVtyRIXiypRUg4KYQPqHl+qnNFAZuNLzPkWyvn9g0+W4FjP7Uif
q26K0r68B6HYsWm8H9dPz9rQCxM2PSjRxou8ruzsr6PMbkXvbaC93j+YZEnCR7LJsVoPt1CmkHZw
KZJZPyskm6//8PfNiixBro1JZON3E8hzkKulgSmz/mYowcxRgDz0JvHTcsM1rJ2ixeORIC/R+SD6
i9LcvWlZHc5jhwdwlYIDN8OsPDUC+JduYQrXNmRhzp3lkwTcFpA+T6sdiFaCad6qXqzNZHFbN1Nb
wZSRhKyt5gysUhP0ln7mI2ArDlPhUFsE5ZhmwypWcAFkiXLtrIx3HXq8IKGFd2kG6vc6oMZmP9gF
odN5ozlCFJzsChQjfhdpQiDaJvWelCY7zLXn7Tsm5ufrp2VlVZdQWKMpnxoXmelhkp/crvviu2L3
saEvq/3m6gDPEek5glNAnh1oRPJxehjtfrN/8N0nCVmCW4vYLVsDJbrIqHvPPCNxvGE/K9a5xK5q
4aQ9URiYkDRihhyaZvikWr6/viorZ22JXYXA5ETm2aFRl50mNC3OXYMyMNA6YJ2gIg+rYiPOWfED
S7xqa6hrWDuSqPTiRzLZNHCgvxQUlP/iYsuVrX1k4QMgNyiKBGqFAPoyHvplB/xq2sY7rxjQU9e1
8YbLXPvOwvidYUrddkSBYxit73P8bcp4kNrqxO2f17dl7QMLF4DmFdyzPa7bTrokdBNXvPZjn0dJ
1xR72m2Wq9e+s8gd1awAZS5wXBFJVQ/lSsJMmEgkDK18lGcNTb2H6xN6P5gmS+yqV/h4eyLFDR5e
qCJw79SIF5XMoCf/hWv+cP0jK95jCVfNDXNcq8YFbyqIztWCfkO5YUuXZsUQl3jVxC1QyQQ3Mfgl
yKvTtD/ycXotSf35+m9fG/6yQ2/dE/TyXKy8HSGb95fauYJeYn9vVeCeuf6Blb4JsgSjloU3jnNX
OJFrF+UtyJ6cfQsylh04GdF9BO6wmzajaMSMk/FUd2R4SETp79q0Kb97vaVeeUunsxDiQywzDlkC
WIuuxrvHmpyI+/EXXaFUAsnor9cnu3Ku/YUjaOe49bLBOBEIOv90stvL3H1VZvjla3cj4F77xMIH
gL7dgE9ycCIn038peHh6vEU7l3xLMrlxZa0ZzcIL9Kk1j1Cv9KKk+F5DNqg38TGpflGBNitnw9Os
nbuFBxA57UCAbuzIry7yXKHVTUHjbjj9lQksMZQZc0mcMG1HBZGPxp0fi8r6WQl2mhSYpgZvq+y5
YvhLIKVVA0Fbe9KJYgZ43GwaqEdZvfmYaS6Bk7qWvcl65kY+GpniJN1Nl/9N1cYur+zAEgjJhZv0
rqQuSB9R9WjzUtz2hYz3npWOH7uvlihIP7c9QUrpQoa7Q1nvk9+0OyJuknoDy7m2z5d9eeO8BADE
vEjLMpp5ah3iuDF7l+TJnT9ofeOggHeofa4/6ImXbGltZ5REYsaNgMgO+vhPXHyHvN+Gm1w7Sguz
RiFYIyOXdCjV5VXoonE6kp79MdgdWXKicT7aMZ/h5dUAEfEqif/oLHltOu83MfMHN3th0Ua2IJp0
8FSEijhaGupHChBjyHonbKS1xY234v2WsMhuItaEEvkUDR57EjGA3rJ7YnMKaQv1sUO1hEXa2pKT
zUrkepoHSPKA6+yIFr0gNX/68PotsWJ5SxAkdxmkjGtFI+rp9NT3aFpEXU7Yr53TZxs30do3Fvc6
OPMZJQ5RUVNM4G0DKf1xSP0XVRbdxkW09oXL398YH46UVftIrkdIUe+S0T8ZJg+KbiE83oeUkCVB
XTV4wAvlzhwx3ZLASKhyQfzrFmH8XU7JNw8rGAjwmPa12NqXlUfJkn+Omkv82wPNMXesfeTikhDv
Rig89dzX34Vu5odm7PCEaHjD/1w/C2vfXNi91xUjeMvAsT31VN6lWvDbGGX013REt2k4OCD0Z1B7
qELQWbKtFPPa1i0u+Jl3FN7RNhHSX8C/4qHCIuZu0W2veGVv4QisedbgCJRIvegsQ8PbfBzlDPot
HePtVT9CWGnjml+ZxhKuyPy4auCVJXg4+a006R90nRwxsa3U7MpElljFuBLe6IN271zZ9efYSn5b
lXmS/nOaIpfU2/3++hFYm8bl828MyTdl1Q3jIM5ARzXyMR8/z97L9aFX3OUSppi0JMXjZ7bOpfg0
iVuD8L5IH6tiI4hbG/4yoze/vBwt25rySZ4L/HJyW1p5SOm9rdnHLsUlHpEpF5CFOcUGpPRbAy7P
SxHhQ8o4Nlhg///H5wogFWjnofqfUvDk+E0clHbxu7K2sD3OP1GO/xaMyZICr8lYJWuIAkcU3vjU
VFMH3jvphFkxxI9j5j1BJ54EyVh9la6qw5qgBtsVdnW07UYehaDDLelaMHRYgBbfoPT8kkyxEyaO
9Twi3XByGsDNipzcutUENqg5KQP85wVa/iABA7WGvypTfQApi8c6dupTxookksnEd0hH22hLg+BE
3Dk/ElCnBX5lfrpDjK7ETHivjibNLle6CIfMYYGfeRcRwapWQaVb/P9tQpJAuTbb4z9CORfUi0Fm
+J+ZNbgr2zSBcgYXDUjrIKXdzS0YRSYBctFETHtXsS6oJjBXFnWbnou0Ho+Z1f4tSV8EveHJAVR9
8uA5XRnGPh6iNhEsrPDwKcNLyIr6CLqEnkrReU+jZVllKI2Lvm02yLuxJzJESqRTgdSN3jGd6yCZ
0FMkZjSWTdJ/HAuWfZ8HkjzMQg1HM/M8KlQHxWyc311LO/GF9an9kE/IAw6eXQcoOVjQgioUClgK
/QX3rbTA699T5UP5RnTnvG8QdCb+HDjWOJ0dHxmtOAc5vGOVfyunRsOdY9wQjbTtOclbJ1DqAm7j
zk447idhZ5CpmA+Vp/6CPuqLabsiyHjxMuY9C4ai74LeS/3X2tc0BOoYPGBDk4aU0/igPVeeaJ5/
1nMhQrtsnGPJNaRy0D8H4qFngkakgKb2Zw9EfDsHKdOD6FN00fUpuvi5udC55iQQboyDNMYqqG0H
Hb0cPFtuk/3tHH3PY0i8Qh8SLWhj1YRMpX8EQ+eGVPpelf3vQZQ3/TDkgXLmPsiL5tWzhr8Jqn+h
iut8z2mTgL2wnKGjpaGE80B46vi7vouHb3nfIUNOmLPPddXfQzpeP0orndCRmFT7yTj+3s78ft+k
zRhw4P72Uphvw9S2QEzG+R4umkB1LJvPQ47sIU2n71nTDpFrGfcw6rbcVTXAkdyW5Bz3ZQHAQ57i
VoWtZ15tjl5jfXIKiH7SORuC0qqQqjdzHhiBVNdc4foCryXOToZgo7YBOMv0EOPGlLCxydwVVvVc
CPnZsFGBe1DGYWI13kXI5UevKzT5OmO2Z7U/vfgEfYJIe/R3hLTWHumB+kdFk/lMXF/sXL/JQ7uj
Xuh1tNuBHlkdcsgdfgZT/q0YYg1Mp/0IlfEqKCVpgknr33ZW2Y/AoVi7Mp5s9A939UFb/jeqBXDV
nfPCuf7ukByiMRZ3AtZUT9Ml1wb8YhMIK3nl2fAl8dIXRjIV+pgihq1+ckedSC/bW2i5qV3v5XZo
jWU37OsUnaGIGyxy9FIDQBB6QYckbEt3mnamhkbQXlDqZ4eqyQS2wrZw/tGdWtzKyZlPM3J8ajfR
mr34aCc6Jrysn/CY4hHRvdg3Tc7CJEuQLy1S5vzsmF/dQBa5ePQgc4V/D/2AE3o+bRNAxHAAQX4n
d8NYxWc0ETmfWT/qx96M/FM/o4evtwvnpoWqAUiTQAJvBYV2qPNMp9J9FI62i51PIcWr4AAPfpaF
kuIMex2oh9AbKZ48XAa/KPKgZscmKMCBkvQXq+bs1tdQ3IHn6IGetntzL2XbHmXHi33i22Kf22Wy
b4o0f6a+ycHKWAGW5RsnOwyI676MTU6fWyS2vvlmml1onRi2T6ra0fvOaZuTI13nmFi8ByZYFvMz
L1ESdhXcVlkUibuzCGD/7mTnoTfKGoDg/hFALffcoo/5YHseDwfkm+OgR0053g9l6Ty3kEi6meck
PSeUwf0l0JjO8vx7zLsbr+GfxoG0waAmvbdSFH24a+ljqocsaG1gw+sx6U42kMahp3weUlZ7Oy1Z
g0VtviRoM8YOWH6QTfmdHFx5RL8utHxk9VUk3Dkn0gNHZV0+KSCOj5RYbOebtN+ZtHjBogxfc6v2
zhSudDf602sS12j27dF+lo78BbjbKhj7jPzsa0WehQ2YDasvHVp1utMjvAHJGOhccTFCXTYvzx4R
cZCWiobcThlE+5R6HGbT/uX5hH/r5/GtP2cM912fv14PrtbitkUAgXPVX2rfKMXFTwxUKiH34Y1q
9vVDwy8x9YDKudWlUTeCbsNzzA34jLS4zHvaYk1beXssMfS2G886s31+nu9xDJKH4Xn6YatA3UFZ
7NH6br/y1+GLftR3qIk9XZ/USsS4BMwnitVuknJ+pkmT7TrQw/YBy2crC1y/SMI+yenGI3steF88
rLQqPZCM2dZZ9T8100FMrX2Zlmh7iAMK9e3r81k7A4uXVEHyRuthAJxOs+SQ9574QqxO21D4/hgM
nSxB3LQZJ6R3JT+XpX5oaHmXZON3R/dPdkV/fGgWSxC3bqgD0iSbn9PslNWvVfFntrZYuVdWaAne
NmNMwRiDNCNPhhubJXs3MUeNS+/6T187UIuM+6hUlfjMTFE5gW4NjjwOGk0QYcnstTNbvFUrTaVk
yTvrODOQSz4aXBroLOJaa0+X5rhCOrvG9nbg/H0GmX409/Jx5OVnx5latM56OphjB9GkXwSt+RiC
nCwB3iIZO+W0boEyfekdio7O+6IrikdLl/lBFLHaeF2vZCSXivW9nyogAvD6ddE8cEfBBhHWMd3i
YVkZfQnvxtN9BhGLY2A4OYLDv8rfSEutDXxxdm/epP0clzDAQp5dtDc9mMaed6NIh8P147Zympe0
sUbITFkTKOZLOeghkDIfwq635N0MObuNvP/aDC5H/c0MgIx1EBjFIM3knjlmrVedcHu3v6/PYG30
y8zeji7bWtkUJ5n1nn5IVMOOKJUUf6+P/u762GwJK7ysCiQLKbRL3GfHPNTT56z9en3odx06hl4s
Cx2Z3YDks0EOm/xAPfHnZE/AEMYmdNLutnehBn79Q2tzWKwQNNusfh6Fe66S9jEZna+91e6d0jle
H/6fV/1PVgATuezMmx2Y+9qbZFkOkScTETXoPEd0XssbXg3N5R0uCrwPobg3Cqv5NCfuoEG0Mvqf
/YmSF0G4tgJeMfY0gDf6gAaG9uhOUNHb15o6+oiCd/UjSaESd/JHoF4BV83uJGqde4gLZ/tRdP43
EJ/3tx2VxRFcleJv49rtH63xLuk9uEwk78wvHWflXjngg09kgex3R/yN4722jwuPnXsppPKKHGi1
wotAQYeesOwHm3TIW/lZ1XzjuFyOxXurvLj/5ynPhYSUWQSZ+OdxlDe9MLtaZk+IOsPrO/muKWEj
F5c/SEpiOV/43axanSSxbpCu3iotvpv+xtiL4JLHsa17CS0UdG8mNypNwKsDZXUfAL+e3ZQz+QKO
nHMKqouNU//+ev1HsbjTk4eAsKgj0746xW07iTDTWTDKP9cX632r+o9k8SDdqUolarIONd0um6j6
KlDIORnl2RuVm7UpXE7cG8MS3EtMlY8OxBjsXVc+98lvyvG6A7z5Y3NYuKDKgEkwToGQA8+SDAZu
HtpxeorjdqsC8a9V5b+n9j/KxHE+5WCqKlu0ooXjIQVdrRt2YbEjaGEN3aCdwm5n3Zk9Ocjg/Dne
yU/lC9tvff79A/0f8WI3mUa7KCo74mKYvqIKlt4UzMGT4PryvW/5/9EuZlLzrulyFVEQWepXwl9n
536UyMr8vv6Btd+/sHntKVgS2vmgzzTvp2JEMCs2YJ5rQy9sPbZbp8Z71I46t/2clPaTIsPN9V+9
dmwXpp6plBZzgaHrjHw2HBZtKgNmOBTAkGQb1Ia3Wln9JcaxURNasQE/jLoYlZjG5kBCkdT6PjiV
E3pzKv56NN/iP1qx9iWjZ+Y2ruCI76JMTkGe/sHLCBrGfz+0YEvQozbgt0v7uI1sCwx0CAKybAwK
9lJuYXr/RaHvmOES/djYLa2QmMBBCt2QPw93COXLrzp4mM8tuJTbG/sbYAXuZwKmdutkfetf6pfy
J3kas8Df+aciLDY2bW0dL39/49K4qfM5jhM3Knt940PLEVGBubPy7kONitBuv5z3Nx/QDFADGwnY
SMWi/sR7NoaD6N2No71iNUtCz3TymY9GM/x859Jhqb9bRjxdPwRrQy9sfTINtZA3wLsSJ+3kV675
wugkPxYEenxh79Qznt17nhOVQ3YWPv/DPfUb+MINsMTavi5svmHW2M4S+9pB1slrwD/uqJCYrRLs
yvBL2KNyE6TbCaD6SnoHn/60kiFspo/FPd4S7wieitKyJZR2psz73YIDqE+74/VdXfvhyyu8QDoU
ntbDU3oIEOgHzVSiULUlaLM2/OICb91KAdnY2RF6f+818/e81GLfFs6HpGJtbwl25CDkLbLMd0Dk
Yd8o1SRBqbJPzpR9u74+K058CV7MOmjEEgK6x9H3pl2VuucpJQ+1PSaBVY9VmNfWRjC1Yl9LKGPP
YlxJsvVApuKUodtOVmhU/HB9GmuDL4zX4xlBd3RuojEbdkONLRbx7vrQ7yY1sQMLw9VjOyhmu32k
jT7Z2kGRdIjAovEKmS6kouXLKLdu1JWLe8kHGQsf3av14EVDPPPnSXgA2jBof/OpKHYtEkL761N6
v1XC9pZ4xqItiUwS5kce7PqEiiskq/KS7SFkmN1A3J6dYs36mzwr7bu6aOjOd7LuBqwJ5jxZvfM1
ppJtXEgrB3AJeWRjPpcVFzjg3uQfEt/UB3c2+VFNtPw+jSQ/2jwdN87gygIvEZB1m1RSxbkb9V26
59CetKFWkmtx0JsKEWvzWXiEufCnVviZiUjPdomfoJoxHLlvhRn/62e/rm/g2kcu7ujNJZuTOZ1T
A2/foKqCBKvV/ZzRL9qOfTARcbz+kRWbYpe/v/mIslwJuEHiRQXrWeiwIg2Y3EoGrh5B5/9HHxPl
T7GGWREn1+HgzfqxLpPyKddIDmZMgO/Ky6b4jheOfyxLnx9SlubQXevUnbKKGYmIMq82vODaVBfu
o+Nojh8Gz41cU9wBXf5FFmZjq1ZuiCVScnK9slY5OEkTUB8Gxjcq6rrB2Vcpimgf26jF3W/JrMk6
B/E+VNynm2QGB2szEu/x+ugrE1giJDlnOXAKONBo8w4s+a0t/2rU368PvmKQS2xkpfMMBcDURKb/
H2dX0uQorwR/ERFIrLrirW33Ot3Ts1yIWUGA2AQI+PUvPaf+9CyI8GkiHNMSKqlKS2VlFiDmeRgm
e9u2v5nz5bb2Lw70YQ0P/TBXqBF3z2nzltr3mRIH2y0ix1sDPZsGoLk7BYTBAhkxTo1Bf+wDcC77
c/86t3wL6MFaId31txvP09y99l2vJy1zz0UMJWUwIe+CeDh6loPtubivB4BJcidFll64+2W7mSZd
8/2qionXMvQYjhJubwcn3wLtiBg/LbdvMpvm/QFSv1lQw2yIZM4mnJwWoN7wlYZq3zrd222daF4d
50VWdQnw7lUy/LGqamuP/qm4ILmntZSnyU7a4QCyyg4LwauFcmLAgkApXeVD1HreinsY4pKOfCwU
t30puvKc5fILSUB35eIIu2wdUwTW0Y7dJbnv1Qh6U9c8BZb1oynUV9DzDsiaI+72cRihtvhrAF7n
zqL7mIlXNvJt399W7kA9HQ9JQAvueKgbOANP43wFW1nzbebxWl2OYY3p1I0XupzRbXH0z+rplRRt
FlUOvwNCmoCErF8J74YZ0gGRZV9UlTNjk2QhuXc75A08vnKmNWzyOj0jb2UiWY9Cflq/l+rRQxK4
ST5x+0udrukiGM62Oh6yDCYvK1XinQdkJsre2zSOf+gz9giY51MqpidrWtOGN3iKDl20Z5SyxX1e
n3PSDFE983RbZGG/r2135QpsmgrN3XsfUKoLBAZT8VMEn5W3QhlgWkeaj7dJXKrKy+2zKoogmvpg
fvHSPNvOYZvtw1ysKYiYLKRt44HbIiXa4PstXFUBt/OY3CTZSiw0LCYd/CEZ6eVYKsCyeyD9oBMx
zWC0jFGdV73aWbtbiSkXm1x559IRIGkmi5gngThDccvZUwiyPXQyYJ/qCm8HAc48YleoFOjQfujt
TWZLSYGh9LrNhY5tLfNgWAg6JkRAHGOeY7DU5Yn47rP0ZxCsJYMNa0HHToSeyJRDYMapACuF85BP
j1nw2oB6bdmApk+/rI0P55VOqBzCxmg/H/im8OqITr+XWzasLh020VMntDlkZM6k5AKW77z9XMh6
g+LFer/chWmNaZt61aR10E4xcPrAyTWcRrxyXqk/HYW6H+M11lrTFGhu7g4x6Z0gBHekhUQGSSIE
lKhDPoOskclfFzylno6IGBvQ1acugnq9xQBO/kac5OfgJ3KrR+jlPk8bd5fvilf+En6zXy/iZv19
dle8FN/L7z6F/umyOU1rQYsHogTAlLdQzvbs8q11/LupH1aWmWEx6GAJ8PHjft/ZKN9q2NNss1dL
xVvcJ1e+3GRAna0OMDa77BpQDnVJW23B0VtuASBOP/WFnDfuhf1506IoZcutpnqGup+4l77ijyEr
xgcvhxiGlef1ltAe8OY0QT6Kh+I7/kIdLQ6ZDLuem8hqZJVGLAzJxnH77nsOXua9NWegt2XTkEbI
YXubHuIhO7tr1OvynBgWnw7XUKPdDEMcQ+4xjhjdTW6zrcdv6XjrxFz6/eD/dYeqPV8hqUlS9wnI
vD0Q9niGIbdAcKj3T77zQ/OVh4O9lxF6Zl0q9n4A+uqsstmK/5tW1WUhf2hdFJR2c+W3Z8HtP3XR
ZZtQTI92Z/9aNr7hGqTT5U3F1HjSL3qoEIVgRfDL7EgocXZBVtMtr91D3CVk57CJYLWN78udGrzw
H8Pyh0E1Dh7/VOjWZ1WT71IkvwlfcxOTvbSDBZqthDvDC6H27u6KoLF3TIj8GQm09rD89aYutBji
+/HgM56iKjobH1KfPnm186C68fty84aIr1PklVCLA00r/DxwIOaT+59A9/0LRQFflUqe8PttJ2Gd
HS8hjZMIdHUeCeHgL2R5lEqQ8Cgk/oux+gK09cpDkMFeOlleB48IiW8B8F/3nyw5biVkjpTgL8v2
MoQPXSaXNL5FFIVWGLPHSIYqCuW30CqAoXdWQq9pAJffPyzXGlUPOWoYLjPiQeOde3/scLD2U1aw
lXujaQyalwcWdydWo4euK4YzXjv7fJuHoM8hqIw4sUqCJXPZWlfHQphePtk4opVNpuzTnMzfixw5
2bCxD1a8WiNt6kA7SqgitgriMoqSoWkn+WuZ+hEURVc+/2rkwOdr7q262pVWT+ipzVEra6e/eOGs
VXebvlzza9RaNiMe/SiA6JBRLl965w8YjW77cP1hIEzKDvUuMAtzUFgVtN4TKcc1rsirywdasZer
6IcFmnQ0GII2JScvLH7TLi8isJn9BpPZXcbWOKQN1tFv/gG1iJTNNOOxR+GSM0eWmiO8NazY52rU
wxAuQ/swBCnqIo9r1z6puTvQsYsAgYxQWxGhwmkz1D+WV7/JUJfBfehFSdRxh6UznpzwJ0qItjQB
rrVtN6JayxlfFxLEQDRXHkI3b2VGvVNV4Wk6TuR3pHiTeytQfhFNLd6bQGCMuqUCmNEdy0X6SflC
rWxNV98e0Ll2W+hEH0jWZfbJVdO+RqWhUhDOJK+NixpA+zVeE7I2uKEu4sDGgM6kLOhpUiJqLB51
6cph0LTMNAeH8iItMibJSdEK6qjS/+HJ8TmA6M+KiQyfrt8206yi+YxDDfiyvJPnO+9ut0oTafh4
HaLPCJVhkyfqFKJ0R0COxe/cB9Ra7pZX73WBbYKyw/8uX7uqK9SBxcC3zCVEynMk93jXODsvCOJ5
m6VgnIZaRz+iiKyZLour37J+sN5QGSn2ZPbjO6gTgyjdzextOgNJtgm6Cnljd24PSRn770FYkYeq
S91j1Xr+X78BtTpPJXmwUL/2IForxTu/sLqnLiv8n35sB58JKnR/1GPojBC2CNlngFWHQ4WKy1/J
DOLilfBgsKzOeO0lGAezkvZERtxXCmtvNX9tK9wvG/bqIRii1JdeP4SFMB9iNaCo7jRBrsOfy0jx
Djz/8jdG9Oyxbg+6oL9N4r4vd2eIdToFtqxB+T8T2pxsIk54BXuOBf/sDu0x78YDiau1U4Vhqetn
e5RBZmEM/sxTb/O7is3Pc1H9WR6CqWn6X4sRNTYoQvXaE5v7u6wHS2aH9XXjZGsxAAWAkOnMnPZk
582PMbUeKpRaVhe9r+WPNy0mbaPvVOMEihbdycom4LhBHKt2LLFINFUt/brch2GO9VM8KumCwKWJ
OAlV5F9bYgUo/KXjXQ5A6nlETfvZ8+la4tfQma6NEIeiiAE5kSeuXBmh3v+pgIBnZJHmXgTeI1i6
Vu66BsvpFTbVOHHi9m13milEQ9PuQU5sXxP5e9lohu1LfyMCdKXvwUAByLTV19sKueioKt3npqxO
jst/MiSrtzkbjsu9maymLQOvpulgJ+1wGjJIfvvBZ2jP1nd9W4wRNE2+u8OYrsQXg9n0p6Gxk4yK
zm5OON0n2wBuuWmd0Ym8lK2UCZr8UTsBErvhqMyH5fwpLR+d2k8/+d4cflq2lKn1iwU/xMcszaxy
RiH+qe3Tb0GWHwOFg9Ny2wbb6PdQIASncpjt4pRCUGebZ+0UkZmGe6L4GhTO1IX2+QT0dXZG8+Do
1++pBdb5cTs28W1zq18/q0Ki2mOompNLa3FIK1vsZJaF234KspdlExm2J12VULEMLGxFkJ+IzPN0
I6bK/zSgJiSCxkS360mRdGBzkOUGCLNuiGZSs5WeTZa7LIgPE+8WULoNnCk4tj39UU/FZ9RSww2T
lVVral47rqqBU+yESpxGCDNHmUqmAyhoUeXKsmmzbDvD0v2nyv5hBJYnAxz5K+9Y2qTbJbGvDlLJ
NSEOH3b4v9QMRBK0nWqsmj7tnQxg4jIEHepTbHsQvqlxhljxPFMHWowqMj8YW+HUJzmMUiCiO+pX
Gcjwt0f8GEqmIT/cZCedMX9ye4JCP1Kc/NptDkCOevfQdC62t7WuhSdVji51C686TZn0dzQIyMYl
qrkFqwOaL82/W0XjhIHu4dR1yWPuqzc3CFaWj8H+ej0b437VZUMrTnbpvJE+c+5RogzVxcH9IaFe
9rxsHoMf6KT4U1eBpYRlw6lvUWody/h7kuZf6yRcMZBhX9WL2VBiW0MpJrROsuPqO1iU2aGeZv6r
UW7+UMXKefRL0ia4Z3fp1+Uhme7BOmV+M5du2PcAN3Y5SGT62As2XTL+dmUFuR2kMQfp3Y0gPQJY
4VfnlO/L3Rrc3ab/DVg9qKlRNYWjteybp4rnbyD7XnFFkxE1XwcvRWNVdtCcKkdC3Z0TqJmB52yW
0zvEUr7Nw3wvsnYlP35ZulcCi15ZJkY3UU1Yt6euTncZxDiyoTwwjhft6RNpi+mmzTfU2fVtKrue
VKhR61j7ngTOj0RkLwIFsyvuc30Yoc6qP6Q1t8EPi4wTntQmkB5x14ucAcKM8xvkkHbLk37dfUKd
Wt+CYiHy/BgFFHleaIBMuMrKTx73/y63bxrFJTh82EPAgZ9kWSphJYjeRXYZPluMPBPi33cDsFWg
jr5xOi4D/NBRL+I+61zM+lQG9SETk7tjAyd7hxfJClrXZCttRy9R4i4h1t6cUhcUUdZg/27BurKZ
ilunXNvTwe+Uo3IMxnITYFKq3nofAgH4sQIHSeVD6SVccRHTSDRXr4sCKkg5breSvDT+FxA6i+Jt
ecL/HT7/3/1Cpvl6bgGWYoF76BQC/fJQTCJXkT8N/h7kLP3fwWmqLaQWu09lXjtf49mfvqAOzN+N
7pCfeuBq73rUpuxTKB7suA/CtSANpygJrPzcjML5vfyV1wNSqHPzx+VcAjMe46mM9Ufu+I99Yr0B
+HsPQt1NrfyHdIKo5nJfBmPrdWmuP41B5Qb0JABmEhfKpRmgpnbe3tb8ZYgfFn4HmQ1UBbrWUfTt
ayHSd68ZPBRSjr+W27++jUPN7b/tM1Dw+GEPQeOW/gmCT9Sboix5omsQeJN1tAABTdXQzpwyPorq
0SveCvISqJXkmenLL11+sAwEWbEnMxofldegwnQeHucSLxUFYS9W2q89r5l60aJCLkhJS5rB/oDI
KB5v0+5nw0FptwauN1lIiwp9TfDGNaPcnQ3s0QO6d1Pk4iytNl3Zaa4zmJMw1MKBX3qWPfVzfLQh
GHO2lOPcU54mGxogpxMJDhB0otzsVy8UWNywxnZTKPMj5I2al3mA1BXnszgEllvfdLkBZOK/M8dz
WjkTgU374sscvtD4oRn/LC9nw+EK3vHfthvJnZj2vXWsBgiuYsvoI2xQD1D1PKYK+SUZug/TWNpR
wRLgnebGXTPzZcKuREa9aG10rTmVHJ4k8sIJQTTIrJdWMA9F6Cqsn2UVu8fU9YMvFUSNqqglOeBx
s73tc5SyioD6r24DwoxlOxiWrV7jBjXInGaXOffd+bEonCdZ2O9liPfntL27rQstcozOFKYJCC2P
cc2jShTIj7/W8nPZliuR1XC4CLTYgaSgxwLQPBw7Rh6D6bdr+eDQRfG4Akb8xhOMXvEm69zmbtOk
J9A4fRmICu4ZGMYOVj0+FjMYZhuwIi7by+Do/1f7xkD3W7IqOeEgw++cYdgovxP7zKH1brmHS0y6
tgK1UFJ6uT9UoBI/9rnXHgFtjjdlUNx2ow8DLYzgOZAoz3Hi49T+bP0/cUyhu/dcqbW3Z9N0a1Gh
Fk6WodArPqZ5/5omicCxmNZbxcefNndOdtwM+2U7mWZCixE5mNQ6R+WofA6CfFuBy2vbzRCPJhMP
VqbCcALRS94Cm5F6BKncMc/BvUikeBP58DDO4FIFMK28sDxV00pfBsPpNW1cla1XSRiucEBB5vSI
N7+88k8CDQ+Xfl42mSGe6KVscwm5e9yCsNkWalOipiXfgAJjU6k1MVvDnOh0/o5g4KWdwvBIgqOD
V2Apqmhw14BuBs/QmfyzPOubfsbnlz2kuvthx7M1QQuT9bUDgkPbMgPdCQO9Y9LdiTDb+pn/6GfF
q2RtH5U+WZkCk4U07x6DuvKnEuGQVlPxNnpWuE2cVnyJZ6zk5Vk2jUVz8bRsc1YGDT/l7JV7r6Kq
jk7/g9OfbeWs7BrXX2xDvUAtsemAZ0HKT1Pav3t2umlEeecSHxMe9FHoQ4GmGLs7iwU3cRCArE3z
9iwtJ654ax1BqtVVDwlEzXAbWdn1DZOil6sxZjn1BLTNSTS/Z/Dbkv5nAFXs5ekwOJ1erlYXzjCn
ChzDdYE34HzvtvbG4n5U1dZKD4YwpVP5xw5pVQ+hziNluFWwJPhsO96PXqU/54o+kwC2ylm98pb3
72X5//cnT8dGVGnP68xua5RM/Oj5S82f/VDd0wyMhjau8jip8Lo4VaTfD/5P2+Erx83rg/RcbWOZ
LNIV4KbC0XeUYKGMo7rZzMWwEyifq+coydRN7uO52krjQegU6VxWEAxV5IWOc74bUDb3qxTSO81Z
Ym1I2ciVqbse0jy9xGIsunrI8Xx5npo4mkF3BLmzwy3rztPLKnqfFcTq0XTdvBXZN5E9phC3s6s1
bsvr69rTKyZ6ECHTEuT3Z9Lk3g9rCOw7jwv/L6M829JZrMmGXHdOTwe0FCAGoaMA211aoRKP2FuZ
ZjvVjttlM5lm4NLthwuoHbs0DztenqHWeHQ42YHD+Mty06Yv1zaVqsl6mkGSDbIGzqHvml020M9Q
cbgpCOPQ9t8vz8EY76eFLc7gIvb3ag63cQ2+inEo7pPZemmGwDrkcVrtwPbdrRx/DV6o41RkBeyg
nVf9GYWSU5Qm6R7w6g1UyL8F0j97OQnAnHsTIyj5P+R5Wg5Dm8+zOPN6RtW92k5ALCbVbnl2ru9h
4BX7r/nCJnMrEacoJienpv3r+17UixGMmSAjJuk+KR7qiq64uWEl6EgVEvJmLBE5z1P9s/APbnIQ
q8hC05Ro271N3ES4Xo22vSjpflRnj/VRDfZ2WqNwccVLTMbSom/C3LibFVdnIX/G/C/tnbfWZZux
mJ7aetiGdhl1cl6ZGdOI9Ag8Cxy7oQB3ZmVXI13ktFHSp78EuPNKiJ5Hses+5CV/W14H149Lno5k
yRRvOulAgiEtvc0IBeq6j6MYL4up3SPjvIZhNSwBHQegSogSiLwuz0nn7KBieBeM/jHlzgpy5bJq
r+zKOgi9BhjK7aCdenaz8RsyEgfbWUOPmZq+bAAfIuRUWkXrMSxep5nDV5eA2DySeGxc2dhNhrn8
/qH5sfbEFKREnClJtuAjumvj9AEMt/vl6TV9/eX3D83XNJhgZRSYyck5qDoA9ff4eblp05drATit
4oYxkagzG9t4Q51y2gm7sPcqt9ekp02LU3PurEXqdJa5ArtLtwlGsU1T0MmT7zFO2LW7sk+ZTKQ5
dz4WJQvLVJyzBIzsJfvmSaSwlm1kalvzZfiuO08cb6GqeZw7HtnOGqLacP7QM/o9F6xrUo641/Zg
+1CWems4q3ck79M7XvVrC8gwy/YlSn1YQJMKAAwH4enZ8aoGhPdT/hbLPD4PtZ/fLRvJNJTL7H/o
guBds/MGdtHubF/o0G1LO0s3ClhqvG+uuJlhIv4v0+/FOfgu4wLqwh3oVLu3sBp+L3++qWnNg2kO
/agezNrnFBpift9E0v50W8uXHj8apo+LaWrQcqZUlIDYn66JZJpmVfPdKswVjjHdcLbyHtJNwF/G
4jmT48olwmQSzW956wSlKmwsmq6+yzz/qxeLtSdIQ0zQGV/dIMzieAK5SijSQz7ahxlsjahxjHwg
oelKTDDZR/Nbv2pbFMup/hx2wWOYTnde1X7P22RlxV9v3tUT83ltt2ki3eHs0Tby2/BA7RgX+rWS
aFPzms86s3CLgeNMlDFub5sqSSM8nz/aMVQZllemqQfNZfvOGlNfzsnZSdtvVTLd5WOJlzrWvC23
fz0kuOzy+4eV33ZQCeoqjACERq+qIE+S0n3aFH/L0Pq23MX1Neqyy9A+dBHm/lS300W2mz43RbOT
bX9Ybvli5v8/jLi67j3vieRQj+pQeydfUa6xb8Lhk0zmw+w6jxYJTqGXFCsbzPWTqftP9urDKAqG
N+A0gYwcSe0kmobpAOQVDr8Of2oBA6jqPI8kVPTwXtDe9hiFYq//Wg7M1WyEyBLGZ0OWaBwSFTkx
2MBUBQjIsgn/XUOu2VDflC3l52pu5bnGPvfggfD9ASrihb0ZOKu+jDywN33/Mtq8zrfI3JcgIGVh
+5Q0nZdHds0AQbPKxBdRnhcdqh+sFFImXNFtPaj8B8ee/zSgoB9QFduv0k3mzDjy+o3PT67AK14U
Cu8mvUzUxmmxRE4+8ydkNc4Oh7YR3P7rrOIfwyB3VnuT/DVqeS/L48MykCOQg4NEH17yGJSnNPu9
PA8GP9c5ZCnogmuUECOH1N17sGY8nn3nx3LbBh/Xs/YksNsQSmYtCm1pVYN0fQKNLEeVmIvCM+mf
RF21++WuDL6uc8nO3C+IE0zDOc84kpp/fYvvbmtZjyID8ZKGoGXV/BnpN7nGmmH64svvHyaUW9Bo
yRsFv56zHfiUQcjkPy9/ssnu2t7PHatRbYINNB2hwQVuwmfq2ncCq2dLEm/FLqZOtBgxWX7auXMW
QzawPKDgeUOJ/ZRmwV3ObjW9FiJIqUTt8iQ7FzKe72xH0dNFCWa7bKV/F+ArEUhPwnOHlf7Q9pgB
lN3dDaHoD9A2ynczkMbRIJIxjPC4pXY8J8XGLdpmX08D33quqI+EgGyvAVPidk4syLiV9lRGMfDc
m3SEeKId+O4j2N6nleOWwUv1rH3K6wYUwu1wZj2LP6MwLMBLi7TuAMD2bvMgPRdfpryFWmPSnVrR
dJuiCu07y56rlQEYVkugHSfIlIH/BJQQZ2RWqgh44vuUs/dUcbKN5TDctib1XLxTeNgH3GE4t/l3
Kt55N214cBjEp+UVY3BZPQvvBglrIVuBIDP+qIffclrjsjM1rMWCpk2mbHTQcG09ZFW+SdNq5Rhn
srsWCsqpb2PaACIwSPpK7VFFmcUe0lQ+DlO4EuZNX69FAkgDz7YdY24ZVW+cTfcVGd6WLW5a91oE
oDxPsiBEkKyT9oV4gD2X6VtT+CvrxXC20rll5wCVqsVsV9Ay6N5Th4HJOX6E8HEW8ab6ms75Z8fN
ftOhWOPpMZhKT7iXAeEBw83pbDePIvnrhGTlOGVqWLsQtJ09QfCzQ8Ppq2//Yenay65hAekpddKm
beralTqXgAjlPaRK+WMygn43X4GBmr780vGHfTAGKwn2bny5aD65/Rsb1tjxL6HlSnjXs+kFpFDF
7KrqnBXf+0ls8kJEVQqCrdrCPWZccTDDCtUJYcuBpQkDeekZWkLRkN4TqMt4+e/l5W+yjea9GV6u
aqeTw7mcmojFXzrrfblhk200ly3d1FJIn0EYCsKqEtEGlSNRqqD4420HcBwu92L6fM17WduOluPj
DcIF11A78J1N1/D1/yoWr82uduYOnU7V2QQ+MxTIZm7kSejYBlOfbCRV3iYNAI4eyi7YKr/E6wFe
0+UhSZtklydNtk1pTe5YUskzZR6IlaA4tZvazjspqEy9Nb2noslJm01u0wb/WSTHMC2CP2MLOTJc
u8U+9kG1P6MmAkqjcX2AUBJ/6qE8iYwRZELHsoFIqcf+LJvR4II652FvJT6NGYKgnC+KFXQ4TiDM
BWPKj6Rfq6U0LGOd9aCWNoEuO5xFcQhaztaPkPdfuehWAq1hvem8Bi4lk1/Vc3G249LddLb3muBY
F9P81YLoTimHNe55w5LTk/dB4OSj6JBaGaZsL/rpUDprFTGmprXVjEIOK4Bk8XAuVLPtyDc7/nnb
/GpLmZaVmqGhiNt2GeKKHxZjuatqrz8lWZu+ir6+ibWYuHoZkT95HhS3gv489inEbsY7Wfdbwb4t
D+NfKuaKS+oVQ9SvJwmhS+RR3D7deG6Vb7NAIukM4GJke0O9J3K0dx3rkrcu6OPDDD2x54CPdOd4
bnAXoyp9UygqNhBcnXdDn6o9t5LyNjPrIJiSdcAQZLI7e2AQAbBWvkIn562byW4Y65VjrsGNdCwM
4oM9yTCW6EPuY2DpAl6/W3RYK/4w+JGOhAnDJga+tMGr7ghbtW7u7mZO7A3Q0hVAMKkDVM+QEwDs
4q4EgXsFggm8FP3kyD1dlH3TQzkCa9zPXvGaALx2BLZzjEpbuhEdLX/XqgGa6bOnPpNs7nbKH7qH
qhdkA/jLuB38xjl2Ae4d9eTUj8gftk8U9+73OEnTcZuOpPzryS7GW56f3XWVGh7EzMBmQ0OLb/o2
qLdx6/t7UvFL7XS3peJLZjPFtkk3VMcgp83emR15TyewRAxxlfKoKB0fGSF7Fu9Z5qRPYMosD9Cx
boHCKthOJEmxIaiJeU643T+FMXTPbtvZdeiKD9ZfXwgcnd0u2U0g4EgCGtXOGo3xdaph4ur4lWHy
J5/beEKvlZ17kWvJcIeUSA1KBhUciHDA+t0PSNSHffkYkCF7pkMwH1hcAbGdeeGDX1T9ynngamxz
bB0rMKetPdclhZ4jhSQwFwMw/mm2XQ4MV50CjWunmLCIG46ir/w8Cj/esrFKjrhhZ7sSqaYVmltT
F9p5puAqVplV4/uBpCBpsyWEbro11qGrz70YgBb5PbfxSygXYAAzhS485J4jd2T3QZugWtgZf/I2
jiPXlbcEEXSn7Qe5bzXDxMf4hJeyjRjUrqhe/dtgU46twwFKlw1VIYocD/vjxi8/1QGkzpGbUMXh
punWgQBWrlBOA1j/GcVVGwd3qQQ0NoNYieKGlarjAGYAJ8ahZerMx7zZesxHTbsVrD5LXz1rwTqX
3z/cRnKL53mXTfEpsN/r6S+DYHqHq2E8RrcZ57KAP7TvZUHlhABgnFoUnk3SfuG+/wyxybUKRJN5
Lr9/aL+GbRJpsfhEYP3HWap5Z9ndGveSyTqaJ6PUIQxcF+TxZWEdM7//zAv3pIS1tbt55RRh6kLz
5D50hsq1UVdsz0/S/oqih8OQ/fGytWeuqzsoJljzZdf1LuXTCTvNTgGeoDF7nPM06hxA+hq+S0X9
tjzRponQnLgvx4DTwIHs9+SLTVx59MXuKL9bbt0Q73RsQMudLuYVspdlMG5zebnU/nGyNUoPg410
RICMUfsUZNI9Ww6N7O43zjFl/6NMv+b+GriBXbucO7Ze8t8lnp8xCzGucn2+satAbkC4IZ9sD3j0
bZBV44PFyngjZCO7rSvmasUBDfOiwwTCMSnQ5oCO/engkPE5nsTKlJsmRfPtug/nrPZlfGK9dc+n
Mo0S5ICjIl0TtTV9++X3D86N/XKowa8WnhpRPPQ+/YkHgpVXGNO3a54NGozSnRvUt4YD9TZTKa0t
BDb+gmnNWuEwMPWgOfaQg2595Co8xfEXXAY22VxvE5TlLjuEaclqbg2XbvIu7cITratfORUR918F
cPs+ATFJEdyknIZlq3l1SoPU63p0A+HYw8yy1wqMQ3JSKxiWq6OgTEcNVEOIt8cQXuHNzwU7BcjH
qfKzy74XKLtfNtTV+IoutIdCS9Ve5xIvPvUF2ce4nu1jW+59Kb+wOL8pN4ROLuP7sFCrnnYkDjDX
E3BWIX/goYTcE9gDoMeyPIyrqwk9aPt0YQ+j2yZWeBrinxOpo5bOUZHfgjVE45ojC4I7jD/AzwLa
tcifka+D0/1Z/vDrpZ9oXHPiOHYz4PyH8ORXxV0tRRax7kLAOFgnMTUHBMaN7WXnpMiTqGzWNFmu
hg70qvk3LnM1KHBL90xpCek0TIuXOGuHjuvl9mhd8+0Aktpz1g/jmUJD7CAhy3OcfHd6KzyZ7lBw
BILOPpX7vAnL+7DwyL4uXGtPgj6IGpaKAwOR8d73QgcaDw2oFx1HiF0J0MPGLstVpiqTDbQYAVki
KyYBdc9tMzob1YnqS5yR8PfyxJpa10LDFDdeXNcVOylcPZIcucNpTZXG4LN67j+TYITCFjqee5r/
aP3sXHZSRUFT7cpV4hWDQ+k4AODxgrDrcF6ppu/d9O4IibLk12XTXL0/UabjABjyiHFi41Dq9j/b
Nt3iHxc8V4kj9733rob35W4MM6BjAAB361svjeMTlGy+Ts14rke6EhFMM6BFBJAytMgHuwyKT63c
VvZUb8YM8seecJLHUaEGaiWuGXYAXSk2yWyu8LLtnmN7gIhD8SLD6aFibK8mdZzmYr9sKtN4tHBA
wKg1oi9slz2YgCVHuVHBhBcRiELF3Nsu92KaEC0sUIt5KAzDYIjv7otRHEAxuTIhpqY1XwZ6j+Sq
GcNTVo8oNXOV2tqsWaNTMDiDnm5PoAMz9qCixwssfXIK9uTE/GgH+W7ZLqbm9T3YSeKW+NN87gr7
aRIDNGH4MZ+cT8vNXz1bU6bn2iu8wLQlqAvOYBc7y8yGZmATo/Aq3eVVisu+bUN5YopdAKrWGNYd
gDGvnejR62Wpfdjzy3nwnHqu57MifgqaI5K8N/7sHkuP5odhyKZdnuXFGaCv5FvHUU1XT4H4hqQD
28VlM/yPo+tablvXol+EGXaArywqluQSyyV+4aQdAiQIggQLgK+/y/ctk4kji0TZe+1VvlmSMOOB
fUN6V8hxPMeDJ7il/Gq/8tZ0537s56c1zaQuQzGHTzAwsVe/r33ZkoZcKB0cjF7mHLqDdDhsQd/c
Y76t8KKexXEgdKo2DHzK1Q/snkHgfujYrK9NGpAHFu68TiKOMzWU7FH13J4dDcAaC/ZVv4d2aMIS
3HE4yezrXCk7yAoOk+5Zu8UgpC0DUbvkSRJ+m/LsD9viOOgkphmQSxv5x8Sx7bGJ1faP5W347lY2
njcpwh8rLNRYOe2tzAoYBG4FfGqa0yRD+jzwZT1phLXVLpvDzyXGlCkaaAADJoS5+tHkP1IbgpzX
ZJmyJQkYaWth9Fgz50TRxUNfJg0PLzzDtAIFDWafOdfnhVFW7Xnk3hpFtzeORw0N1SJ+iHmA37VN
OhDoknh8CWH3Vg47rRAW/DqF4p+MoOpRwfweQhf7KFN5iWYQDoPMxIV1TNaSGP0IldYIRocqRcPP
oKWeV06+ZYwbNM1CvyHmxNVcrx3iSeK4lOiWKil7f6AT+U16Qurcj1O9puM9JqItwLf44XNaI2wz
KogelwPv93+pmf+b5ehfg1z3J3ykf2hRqxdrwPoj66IbseuvtJGshH/Za+TZZbTJW5D3/mhddp0j
3J4yg//X1ukbrDjgbiCPlJkXKzBnDRHBidOQYdw9yC9t56RsZrSibWDX0seaHvsc9AkK51lcy+aE
mT6vQtszuEmZcS0B+UcfTtn0YYMzZmlkVM4u2JBaksLhET1QQUVP7+HoyHHE2WK7IP2KqdYH5eVS
NX0uL5POWdE1Afl+TmuZ5HIoMWrOjlLOO6ab8aKqXfMN4JpdVlNZIrP4OzkGwS6p2g7Mjfxht014
VCyzMEmZtzpB0VzPrLOnoPVR1fAZcuZmkudg76dTa/W3Sd44n2PkVsAJqaEvHYK33sMl3FyxuIgc
jZlRoI1xdGoa0RTzrEfIosbJ/GA2YtUwDPklVZLV8RzJW8/E9sxU/rlN41KSXs/I2JorJ2IMF/q4
Unt3h7SyJmH/MPLwzVo5lnvf/weXjuAeTyFDxiJDBE+c/edG9UBgq8cwuS5mhPQW2cbkrRX2oY/b
A/rsfyPFYRp5dUfK1lqyTh7X0UG0HX9Lt2hTd9NwCrT6mczqZra4crw5Sj49gpR44UP2kE3slnTt
D9BAftlMvC5B/txzh4zh3Z00T4aDdhZTqdid4tnwR9KuN9eMyGrTv4LB1laZ15DSq4/az33djsLT
KuZgpXKlHlC+5QXgvuvShCdrx2si5AXF/3mN0/OsYfQSU4iD0v6jbW1ehFFWNi1CfQgnP2RLbtZF
Z9b4H2G8PNEle49hsLp2aSWH8CXg7qBo99++kRcR2xMR8VNCyesYJ7YMg+a2GfpMfHNowvZ5DWHB
u1PeFXPIbwOLH3qpTmM7HhrbnqAXPM4etCYYaGhokJvlRDN9sbr526n+qw37N7Gwx97LZ6zv2u/4
kTE6+03cBaBHxPpiVpPBHh+XDBb30ByGbXpcZfQ3pQYJWBig2J0fXNDDSAwM+ZJS08D5JlsKtri2
Wvq8Ctz+Wwf2ShJ7G9X8EAsjEatuSzyDe8TaG6phAYSCPluSVoMfPkgC7p3q54/MkbchJZ+h1jfL
cCr2McKT069Gq8cuRSJWsrB/Q+ReOxvedYSiLUmwbunCajBRn9ucfrSpO6BsuY7pHtSmDX8S1uVl
7GB4NJH0wFlegeF0YsRcVGuqeVM/2ECPXYoWjpDsBE/zc6TI4xKI58jrjzT3EtOr/Q/Ce1WJAdoj
EcuFB+5jHJgotLbPcjfPYZe/gFTGGe6MaWLPuwoPICmctk5e4Wrx2A/tNQNnpeX4Fm4I+oK12duQ
TLdUsjfexje2I3PB45gyyoO90CcfeQTzljFjfylC5HcaPSrkJ1UjS1+Daf3P2uze4uSAorkvR9b8
zBN97djeFFmyP40J+4HkIqTTqdddrbb4v4XhPl1EuD4hqvyNk/A5n9jB51jDrPk0arn6oX9CfdxC
WKhgqgYWUuafs13dYq/OE27ggmOyPSX6EOA346NRhVvmpybaTrYNkAUsbnnqPgCtRGUu2FHnMG8Z
JvFn3SakbajHoYH0N+IKx8QICD10KX2Ebnt5yFI+HRIegyIR++mQtQ3I4zO8LbbpfREAmRBf/Bjy
CDGko75EAh+WyI8t7ydEsuWYQ/bmJcX2caZXtfqttyx+YSLE6u+76LS3LDoYleYnS+njgPSsAvBA
WznZvYd+W69Lv7iT65Gj2y1A/YbMdbgFqC63GL48W5KtyAh2N+Q7vqYucUWsgn/ZgJUXtA6pf4OQ
RUqjpyBeYE3UnkLMfyDTRb6Z7Fxh9vkhjbCg865a0q7ch+Vjy/RDg+Fv4XUaFFTPooxpepwhkCzD
GQ+ayO7IO/9CNutLAXKbD9RDvssntDF3EscfznX31e0XR5c6GfrDogTutuFnqsYOHzl8wi3z2VNy
TeNRHMWmb6PH+BbRAm0FzQmaw7C7gRhddysVRZytR5ughvUY9vaBO+1GnfKU/aNTWuFcjw5xlPRF
p3skmgf8IvDJofbniYpHsGvrfoGtb9QFQZkD0YQVhikY1OpJo6Cw8HiYafwjUbSeCfmHYg94upve
dC8+89bf2xh+6WuQUiwvtxRkSJ8TOpzaeLrmE07caUbpx7ruSicoeFUu9gfUXbjYu7d+d8+zpw+D
HM67FW9GMFUGbfiYYTG0NjwIWBxjk05fo5/fQC8/+lCeton81LuuULOgDoxVW7Nerw8hnU7xZI5c
7xegzCfZZre4hW9mms9Iw9ih/8zv/bq9bEg2OnQBlzWAMvGdakiLlceHxoAEHsi3uZseOrW4M+e6
+ZIQ/v2dmVE/9dweVjDZCjch4wnOy499lx9Vmh2aob000/5hxwbemVPflJ5ic84q92Wf0RNtV3Hn
JhjOTHNa5PneHEKt4tqlDCdG3qWPNljGIkWoZyEDJId1kaFwQs6RcZ6wh96Er8Sm4XlSWVJkjkbP
bWvm51B3vmyixF+GDmt+s2CYCxOAxcHboGz2iRS7j/6EAVtPoLKpQsbI80pXw0u/7u9NMEGHoc1P
xOCiaR+iYs1mWXWI+K2sIEsZjdjrsmtUFc4LKhiC5ZV0Hleolo9B0oATbn0B34S8kCbzRSxmXfQ6
P7fj+NPH+1wzPv9qWvYv2CKLR+aGminii2WJWMGaHYc/olY1BV9rovZl5jjqEr5+pHH/DgOYK2J5
QLxroSlYY/6McMD9MAwZx8be6FUHHitLZz9JPtyV28CNXOe84DJ7jkMRX5o2jD/R7oBwAVbgMdwA
57rVPaRSvfGxA2CZAIwLp/bnqk3d6+3cSVNOgHVC6h/8ymsdslPG/DUf8jro8a67BioXImuvZQXM
tqArULUdey1LRTEA0VXeVHEblxtJYOoz/LeHXtXLuD6AfnPMnHtPd1AIov0jzSC4ZcS9dVt2zdf4
sI7ZI2xRb2vvSxz9x5yHN8rEGx2atEK9d2ExXBYQvbgWTo7HSE1NtcN+o4SQxhUTl6KYs+Bjabgp
0u8Cpl/kKcxiXsSSBIVBWg7n/mmH2rfo8X7KqZWwVNm3D9EgRjKWv6Id6R3N7uoVsXI/R5+NxTjB
a2Pfu+xg/UyrMNuyM2g1yT9rOCk8T9qznshyck04Hqmxy9mRllazYQZs5Bh3bzr16jlo3PLPBgmX
pcM7OrAhyA4JyFZvIjOprXayojPU63wibJmuDR3my9aToVpGtaADy/0RERy0QgkfAaXFl9Y4A0tE
4MGPYnfdEXVz+orZ7viI7Ov1aNJInuhAHCj0kE+7rRurybXDyU+LO4Z7nk3lKsasylk+3/0qQc5J
GXvtrRte26W35QJCQyXJSipm5FixMQreUiS+vMKKwtRZo8bPZvL0ku0y9SUHa+qLhntT8iVyB58i
7T4gIVh1w7ZEZ8TJz3cKie8VnkbBDe7dQaXVrLG/lrEE02y7CUQ2Vdsy7bd4zTC4Cvv4PqG8f0Sl
ow+Tm/1PdFfZE24dYEXbtAW3cBP+ga1+AuVydcVmgqhEO21OS4z5F+pZVaXw7Sm8jBjmMAmEkGTN
03pBHXjeepq/rnheiW3tw6rwXlvSz6/wMR+ikm4jVG3oWpfrhLHEk5BjeOpUN14Xtij0SGwJDyEW
0TPKCmgf15C5Mow4P4OrsTwjLzI+81DseSFkJO6EY98LdEsX9GZo8LShNxdws5UtEndNrdIWndXW
xDB7FcNDt6VNZRP46w06wgEKZ44HifSnqrVpU85NDgTCUHnMSJQdmCbsBE+l7YDIJvMuGjHXfT5t
9zxRv9IRqcVsF+TVDIMqiZ3z541Sd0VF7SHbzLLCILyiSplNfjgq+BtQeVkQ2i9HnNtNETuEKLVM
Q/MVZXs90ckXdINBPYsG9mObo/W1HZcI9RMP8Mg3BR29Fb/lGhNYAmsNGpHqR5jHgb/6veuy5zyI
MSrp2h1FCW1hLEQ5XEBWy0HQUlFWJBSPwX6nBeNc5cpATLWTcpBpXIAwEkKquaSfKN2GBHtgRVnA
9fiZxma4cZwTxrsI27d5ytPmydL295SQd9G2fZ1H/Rcf1H7IxgEezLt+lN3wFoPpFG1h6YUt8VZO
cJGISsRtIIY5H9QTMftUJjb8RjCSvUo7LLY4pSeV2l8hllVBFnqjZJmOmVrD86jnWyDjmkw0Rdrl
zC4tkSlKlXj/lc0Cj8mx76ywbHxUhEZl1HpfRabDjRjopdDzWs5jcB9F/ssPSBXDBLStwftZgIvM
c9HvmFIDU7G4J7vP/FsV4JAVtTL3a+6xM10Omtg+VpwCcrGzf86V3U+JMX8wFeHFCKL7YYNtO24I
CfKc/RIRujm0hmVjBuyTdRFlt7U4TJXwpYMOdtgcBBvbuEHGsj1GQbtUoplfYOR2CoYwrEQY9UUy
NE9twqtFsPOCU9ZIekd5d4GvSNWieihRs72pHq6iysbfYG/zZWJxUONwSKWs3bZ/zCu5B2v/0xmP
TkmnAN7EaLaTUcFn1o6VmbLLBBNQzy0tVNI8ZZlfChqjuPGLv65Z/BlL96un7jR5cbFT/5LR/UU6
dOuafBfjU/ORzCnCmSx7TpvZFyxYtzsMs/enGX1JW0o1L5fW76qO2ZQA+FE30rIbohPZQWadesTk
5i+6EPJ7acxeqU72VwnvhRJ+fOqw5y54wf03PZB0387jltEnDXocfBI4tja+a0FUlJepaLaXTIqs
wrH/ZwvtcSU7/E5Rnmzu5C0vzRgcOjL821XwkgXZMQ2yvlCrR62ddbeZpAi3FfldG/4RbPIRWMSD
8/PJxpOFOHcd6jQI/+2BPCZWHJzun4VmvkZ8iSulaB/DhA8Vyrcb3PVnsO6nM9g5QxUnA8DGDVit
hPa2YH0Ki5YVEG2sxvAYtoiOQDtyNahE6k3hhvYdGucQSpjDhCTFEqzHvQIeFJWZQAkTeRL6Qx7r
8c01Q3KjY0trrqZ3Q11eWEZvM2VfrcB+j+G2W2xEjS/7Dov/pBeYAsD9ugA5NgC/av+axx7OqVlz
APYE/4/uHHT6bjL9SzftryHLfwcWyOE4hwCjNNiuw/Qn2XhzW5AAVyZpckq3wZRMs8M4Ji9Ekdcc
GUTFngxPcd+WPldYYBly6OCQjNewnqIZJwSXRtR6Auzuks9V0pPcW2ThrZuL/3YMw5AoyTLggoJm
UD4nrBiaHmd7imgosHqSxRTbloxXglbuYbMIU8fuU+8pHL0vczs0FxE4AJUw8ftQIt7AS0018JcF
WVXr0D/i+lMn2oRBzVbRr4BRNrLi1GLdVsIF2SBmdQ2StGx6FDId46ixOo1tsUbbYZij5D1E2Kuv
B7TggKoYHxEu7NP7mgiIK7yJmscUI9OkzNvE/ekGuf4cxoH+t5K0+xXkq5pLmvf8MiGM/N70jTpl
m24qFcvsyUDKDhLoltxTAaNAoF3ytsUdqShFPly8TVivG/RAbfHdstJimQJ/906vUxVtkahDQYSD
wiyb2oMNelKhaE/ebJQCxBSp+2/ed1klMbWf/TrJ13hTAwxa0a4++dbwsGgF6a8jWac31BvAHHTU
YH3wYPgVgIOcALsa+j9erLp0QN7PsZ0noCHx9JTRbj4FZif/FNr9ck6HPCpGGrTnaIefTzgz+8VH
nFABTFZrldD4VXbEnMkcswVaS5Vs0Ka0CVD1NIUZW0/l2lUiJal7NARhBA0IVnNhEcz4Co70aUUR
9g7YZRJgSE3D0aWiu6uIwUJ1ZOjvIsO2oRpnmcFYGgMqfMegysKZXBMOEUlJRN7PZYD6C7/SIpt3
ilHCIVRz9siJnpZi8TxSBSSq9sXOvTtuSF35Z3o6/RpmzQFxow6q0pBjV8nIHVGZtoA054aUVunu
MozwIFZmQDsi7OJwqyTQXx5iuco6mvPBFUMQ+4dVpNOlH8P0tMMsvqRmCm9snfurxhX1e7QIzo34
mDwZ29l6SpW6uYX7EyFmw6td2HGWywpfqRXhtP3sqh5XXY0B+PbslMvKRIzhJaACYheewabCmPyW
7MT92sMZ7U3fqUEUzJH5QAYxvkwMCd/JTrcMFHPWv+z5jBvW9Wq6TEbBZ2EaYD6O466Qk4rGImuy
5dyvdP6LAYg+Q45IXlHo+SNXKDj3Qfk31PgMBAtBfsAJBVV8/k01X5eBVfD2bo+N4sHD4ld1nGRq
71i8+Sf8avgPkK10Xxr8Boc+si0t2oBBqBt2oJ4CTyafbTrTz83HthKJ3jFwMhEsLES0r9Dlp/wZ
wiH7N5p2gQfI9Y+dxTmaP0tLGGSjuhPGn3tERD/KcFZtue45+6SaxgcvnHsI22n6QGbT/Efr73Q+
xIccaYMg0ECTrFJAFA77mPmzRB/7O6AOshc5j+zcQFF3Svd2u3IeJiehcDEEIkDRiMb5yGNrr5Y2
JC4YE9FbGKz7r8Ut6leDAgZ/mtO27DKzva74sOP2nSAJhT3gXClT9pFArHc0LAQ6EKj8xHXuPxCB
2z+QSfs7rFSmsFhnZIbQoqehbc4GJdmPMcZ8qwITRSjcHDoEzNOF3Zt0Gs5nexyh0TFRLFHXxFux
81wPJxnpANGuOYk+wbve2WFPE3KZ58TWfToYWTW7af/upBOQydj5aQr75e6mZfxWmS2/oaiaDmzs
ujo1vTyYJZqKIEPo1rKF3xViTr+k2zEjNEQ7URsVxukTy8S2vEYALPlPPkM3VPNFAce1w/aaT0ID
RfqGQCTcegqbS+Tn2ZmUGbDNGukfrLaaQPYy5io8N1G4YIXiewOUauAZlMjvShCDqAIzKPKWs9CW
a7DRBzNN81DGu5qw8mSOtqmLnxqNA6IkoGe3sPm2HveDpGtctLDe+o1Tz90Y2sjDlq+/WZjN1TDH
c40HtheEw+eiSntqWDm2sYgr/E3BCeuf180Mn128J4+BXMgFdkPx976KnkgDy61uQYoqH4a9Q/RK
OmSoWDvMHAlpf5i+BU9mmaMa2+kO01isryb6a1t38Wz4nKYJmPUGfC/X01jOMoR8Yny2BiOgLT6l
dLu2MdT1RAjUhvvPzcJVcUBJ1QwnHMRIumXx3dtxA57QPyIca731mvtjD9SkBIDxQqZ8qODx+Ym5
Wm0EuSBKYS98sooKYRuqzOX4lVjzL4GEHoG6sDOVfe4rtzb/raBvAwCiB6Y0rSOIt/FzSwcEFSFi
DowENPawLRzAXYJlFPyoYylP+N9NEUX8GiAnIJIR0pxSP9ddtj83ljMcAxu0KGEU1onIbUFH/2cD
2XrDkLns3f7qNE6nlpCXLps6vLnoixl6CYHfoq0jgOJs8FdmG3oBDkwLApavFj0fWo0Ghyf0SCW6
O1wZI2lK14YfeoBR5LglfRlzjjJ4ekeE8IPnJC5bzIEq7MbfmL8hpjLHcGNgpy3qVDEx3AWtVqLw
fjUgxjXo1QO4lAfj/MfiCi3AUSXFjGMFsBeCgBckuBVp32wnR9a3nI78GCSgRmUuOQ9t/wNGG7ek
jW7x1P6eFwQvhiGKQ3T5pWtgmpdsAUeqmZkPsg3CE15w++yxl58RjZOeQ7O6UzZPmGE4lEpTrF5M
y/Priiqnjjjpj5QDk03C5Fl0tDIhbFra2c4Q8ETXZACu1SQt6GoC/0OS5X8CG9LSoqesfBAdVjgX
FIkPHpB3Uca4T2ukTo4lBtAZppXGVAPBLDYd1F905mjmNx9gaLY7DDoAhDuAYMUCa0QTpAxUzuzv
yKMn2Jasl8x2+b1F3FaN+BFV9MnyTieLkQjYBJ0Uf1xOskMH4/TzaERYdME6YIg+TmfpSFdqgnmq
Gkb2tHi5nrN8e/BI8ULmTTv9w4/2Ra4TsPPQjRf4QmsN8RovpmTtDmE/C6hGfVpgjE8PJkxJqblL
S6hSuxpX+oO0Jjs5H7yurKd1l3b5zbAYSGzaP7Vr9qZct5yC0cZnpexHMxGctJqvFYYfaQVTB40r
HwgsdFtbGU3BXkFsspSwfxvq0Op71IsAuIBswK5UsHQVkakUH1VtoklVMpYMPfJ8o9GWH3p0sYVt
TPKCK6tKYCtX9iOSPEbEZ9aYXGLKoZmFQE9dOz9iRB1gVUZr1JRsbMwZocHyssTjWvAQTIQu8fSU
8e5Lc8QcYbZx1PGo3iZN+Skb2ggD0jatNDLdyi5QEd4cHCZ3ro9N0uylHdXPqYULzBZ7V/hcY0Lp
dluv8wpgSKdoGIT8E4ipxXzSvDA4G9bYSeo19xgFZmb+jVdECkNZCKwm+GkTsMO3hcblGI9/siZM
qqmDH4cx8kfUr29IZoPXDOZkpeN0rDJtMb3na1TKZgV6bsGBadO+XIFM1kka43l4ilEuqpE3dEL9
JSHN+Aet6TX1CqY+yXfPCet6eAiyZ91hHr30tY4ZOTVpstRdrgH3GEz4MU330LxgGhD1Nq8t8z+Z
Doarh//juY3a5Te0pLh7KOsQpJJ3yA2A2bcIZFZiUavSMPuB6hu67GhpUSSnO+5k8xTCxA234fg0
dZ4DWMK+ajzHtD7U6TFKllsThKKK4YGM7YQSd9AhxdYNfqH+GW8OVnDPAu1EaUJwXQA1vQ8EGzyB
cQC4QvtfTf38OKrOHWUA4Gtc8+s2c49/Sf/bbJs8bS0KI4RCx6gTBPpyh/nUNEOoZi1etTYa7cEC
e790GecS1k28SNFZ4tz5PiGyFu3ZGGxHB5pL7an6PXzblWHlfIFOtFyXHLIzCShUDP1QdWT9j0Ya
KyXDwlLrjA7AnPW8wbzCpbg9pqWWOFAwrIrUOyS0/DAkIa/80r7xLbmtkRtLb8C/T5PkH1TgF5/g
19utusfLemByuCiVr2XQ4NIHfPIGn21VOrjUF32a/sGj+J1J7GjG0G0LMfzRyh+bti/DpP/XqQxA
4ETeNQysin3YMMWz0d88dLVY9F7HiJ499ol+TDeJzwzWA1nTl6BtoB0ehlJKLQ6ZtVGVoR64jOOA
MUuITZ6E7j8XL/9x66+TRxmVKLaAG6Chai6mRYT/MHJf0JsHeceLCGnHd9Y2rSrInoY1/ofoaUwN
Uq7UgqZ+aNDAexThJPftMcjacDyEHNbmRWzAccL5MVtX5B2qtIr2PryiphwvYl3bA+yTljsfB38V
7UhPZk74kQZBW5s86c5hz80vGkHWGniQ5EQql1eHsPKHaUQhhhKqAbUY3kb0YRYr06WZmPyCv0ny
j6wz/HuyEQwBEu640N1kujLNgHwZjfWOi3BR6LOXvwomN3u50aT9wt6YD26XQ/PaAcMHstUJeVps
6r8W1WDAsKVmPSO8HQFLSPBbj7mGeyiGp8sBvJk/HU/pZY/SodJrEN2oHIJrNpjoL+sm9QKcy9Qs
60D5mePhN2a6+2l1o63nnk11trjwBPOn9Rx1jYPLPAsroGP5YUnGBm/YxEg4zhv62ZLJnjCV7Eto
9NtjMi7LgbrFH/dOx3/tvPkHMXf8yROzHgFMQNy3iPinx13wRzDH/1vnGNOVZde13Ul0Wi0bT4Ko
5NVynO0BhbuiUWC0FPkEWnSTrRYVXmjacjAUySAs8wTjuGY6qXmPMeYACwBOv4OYwICg+GOTCnGQ
39AavhM50FwMt5W1M4K07AhvxVGz9nEmOa8aKgyU2ib6OSndbFVr8rjM52k/ouPyPzAlll3xfVgC
U5vS6BiTeV5fAkyeoCLckriYzDjUCYTQwFrnNXZFEGpEZUxCoeSRDtEyDSdfdFQTlD8pfN/AZgnL
Ycn5ay4wb+tN8h9Y4ct/WKWuAHpsK9kCDWmmJChyGO9hlriPpfpW5SVd9l2KbMEhhn/TZwbD61LG
Zj8sANnued+qA0USOS5H0d3yjfWvFoX2jeV98omuOzl1sxHlkFJ1lDsjV7AxuyMICHkZ8LGCcr2K
dWJ4pVPnKgeW1xOwJ4Jhd5olp20fo/dsyjCDNDPGSzcQCvJvxNyCPZ0CyoAlBf7KIYZLCCCcpjlv
OQXIYLys085uxzZGoRQCpKj2CO5LxdJzem6bPT/DpE7/IXNiageXdUyeguk9opv+H2fnseQo03Xr
GzpEkJgEpkJeKql8dfWEaIv3JO7qz6N31J/+VlVEz9pEgIA0O9de5qEzImNXWp56tdCA36cOELrT
C6jUQQOUmQKl+ZOqrI0d5SWlfh+tZFXXAG4lhKFByX6ns7H7QW0mP9WUtofe1MUxFaJ9zt0hWhLq
2a6SqTS25Vg0y1b1YuHN3bbtS3JuZJL7NjxSX8uKcQW1aHqiSoSIWDlNt22SGCR5Ch1fAgecqpQN
ZlE7ZvQ7yPNoO0NuGsnRg6ZoI3xd0m0x7mUzGuAOYbj2SNs6ulOA00yodcmztKXa9xhTbVAGtLux
7wY/DqEYxWY9nORcyo05BcYmVp39ZORBuOqntFlJuytWTVg1X5MmFGwLXn6yp8hYcUDJ1gogeOGa
fcLOo2DVQRJa1EILlrjUzrT06mzrxXNJjAVATsxKeWdMnLKZ6uGhAMhYW9zzHmIXKV26OyzKgW1O
lUZTLUXnyaXrxD2q3TmDgRKNXzsjrH1vHOxFBYq7jFwLUWyjATeFdk9edmj19oIZSvk8WzrLGueM
b3i358fIA8appigPUTLrJUy+iWiGUGNtdY1GrUYvchFSjJVf5JcQMXzXdjOz7oj7SPJodpZFIVPO
hzhBbEJzIdu3aTwtvWi0zhxvWvr+uBNasZu+e3AqDqkbSL+vZiD1oYtpbNsWhxA6RDMq9O8gRKy0
0dREDxye09OY54m3lE6Y+1Hajasks4fdmKjG58XzWoeh2IClweRJU7VxWK8OnlVae4Un3cZ2mvJr
ntNtFM00HIUFI3LhdFF8jklaXOme3e2M1BtfpjY0q6Wc8vxOQgr7JUe4mfQOY184w1mQJQ8dEGQY
0uqY0tOz1hARKbdNtR45+C5wJ/DTEQ7KZC5dC+lBFXgPGoXIEBd+ElSs4wJw+1Lmjk219vT01Lph
tyk6bVMHyUPi9RuGyZJVm5NA3cMSpQ1otA3xL81KjePegeo3h+nSTPt9mNKszrpVo9y9OYCtTQat
4HkfTOmxjvR6oyfahRmdU61Wu7A3fbt28+WYmCevY6V2dE0ts5jSzsnTB/RsVIOxvOcLnetcnY3A
YOoNHHRCM18Q0nlKq+w+GnRfaP1TGlUPwUyLo+rua5OTit1UJ09rsNWOY2tn52G2VLly13HinfLJ
aA4OixhBE53aZfSK/UCLXsE5N2kc36W1PfgBPDjTjO4MKxeLUg/e+qFb66bbLMcBEIvG4cpI7Dv4
u+EuwI/2MNMK9CC90bc1t5K6F56nX1nli2tDxBlMTexRJ4drPe0Fy4mXcn5M3ZdqLJ1H2RGpVJZz
8jCSsPnS2YHuLd1+qn9WQFWHGtpQvDZVG7ScDatxBDSB/Mv7Sd17p6jtFURFsaBkGxZVFyq/g7Ps
N9J11lVKXy/UOK6oFkrlyORZjmbBEdvu0moJQc/ZmI6TrbsqtPa51Zk7g4RrP88DbZO03rAMbbqS
epayN+YwWSJBQzKrL7IzV7rjtg/k6AN1WOukHqtjk8ByNTnMHKc6H9hzUxNINkmfjW76WtkRuNWF
PQdfXb4EpqqeXNsYT/UMD6EpUU7FlO/7vpfTvs0jWJQA3yshKLz73Lbe6VCrXeg6amNoTvadrnp7
cOwLqtIm6KyQ15g7AcMN/NCa1i3w2dlyWx6GMyF6VNd6sZLKXdWcrwWd0Ult5jiT1EfWTOdVZpE/
4XGzAd+j5JSjMW9F3ZfQKjkjkfxbN/1DhnrhpzfV4iGJRUNHWebHWBmQT2Sffsvi0XnMS4N0Ay/P
0LFh87s0yjA3F3HSOZR8rpY5i7xpraVsQuaiU8zaXa2H5T5UBK6SHpXTmQnvyIhjVSjtaS8j2tGx
yH9ffJAWQZq33xQg1jrAFcQQtLZpkd57boqZQXtx0PH6+c5MbNaKQlbNuoHwzOKvZqjtfbnXYlpJ
i3GexkdQr3QzxTMmAvVUwFgqQdEg/i+HgMU2K2jItd7ontnsLmJSwyrviphTQWukSGVrD1yjn5Qf
RzlwI6ctYxmVnXYqyM/9hT+JDgcInxuryqqdabWJXCgoNj5zKT7hFVOsIRvjhuh2wdcuag+obeUG
HN+LkX0mwws8TdznjJn0t7hDIjDT/01NFe6jwvndRO0jvy3ZxlbxFcvcHMw3844TI+Vcm63kNZjQ
XJYa7/9HrJzpFeDpPracYZ97eJj3RBxs50ar9+6c5jtdupyXIjek9LPUCmVuthrTYVxPQRRuk7mf
VtlQdIDPXrabXRUuYAeb0LvmiG0cAq9hhNEzC0wNL2Cqd6IMxd7r+LEcn+sV8W/VqypafTWIadwH
oSx32jS+Or1nr3POC5vSMjIfpuUzYD1ke5fS1tP1/JQTTXekeRY8QALvzzU+1L8nAzZXmnTSH+p5
WDaO7W6KomTBiBCbFJSlvmxzqDpEP0Lur4aNGU+WP+vDdOnZyydNxQizPWTIpU2zn1h1zIYTjttl
ZSzadEpPZUqqcte2tW/3ygbotExwh7mm3z7G1nkMG4dzeRGvBrQkl8Ot96OOawf4O/1FOUtR0Rh2
sxvl1B+ttoKUAA7zREMQumjVFEu4SflWs5RcaP2AZNzOo3snm10/GRvH7wHQXpvIVY9Og3WrLtzk
rvoBTizXRsWscBtQEBkZ5rGhw/hoK8znuqo62A2d26KdCLBI6O1rZkRLQ2/HZefY/NQaE5ahhL2V
ihy35anDvPoSN1oN4jG8VOp2At9Kz5nq9iReIAeuS6N+1Ob2PY6mB1k4D1UuET6PYBdZtk9hTou5
eqkvObDgRqfWkfrBmc1yO0pdXxXConl0acZy/BAr2Xp7sxX3thoE0Fbwe6i9dc5rWqiQAeXoF4iz
MzcMvsdMi57tLKFtRMOvT+OSZZeiX7WmfReiF111FmRAmcf9nTlS6pDLtcU6HJpjZW8pBfMlXd9o
i/3cU9iPyNt0VvMgJ7MvdcZnpzJ/hXnx1KN4D6eLioWeyUyv77Lk0cifuwcpbLlU2RhtBTT5Ja3I
4qIgouEZj3KlmOzQroyHEKa2yOXKzuqcRBojWc4ye9c7thcsfunj0uFbTDHtgzChb2UYzBv1pNGv
XARJF62VaWSrekroEhSuswTYMhfCDL/VqlNgG1V0yUIPVvBz6YQzbWvlYVthuuPKNDUWkIquwtB3
gLt2D1gKg+yLKrpuNcYGthbB9I6CdjrADs79vrm03Br8k4qU9mza2sGa8NIQqNGBKVUgbxHyEjdr
hNDz2cXuBmwCt04LQaFGh7XliFBuncK8Z6+GjAzHgJfp3gVQ2eGahtpRRUG8zkMXEjstykUcp29G
Ry6U0M1XrY1J0GvVPnCNtwTjIx9X5Z+t0X2zdYR7lLnIDiD4rChg5M6pCjZyI+8fEid/Dkr5JWxj
a1GWPSRSw9lZRniatalDO2ZEp25silU61jZtfT6DHSGelMNlL7mUZGE7FguZQJlsqIL2VdRpCzgJ
v4PMYuTBV1zC8pypHZJg0bXwa4c0PgVJBCLfwd/SiQv3aZrrPgE6tKSq2F2IsXkorPAJ36GTptlf
I4Li5tS6KIqCo1EFDfUBYHctoIJelEQ2ioej29nOmfr+VFmaX8r0y5zW76xJNSBTYxHQMLbHWLoZ
9fzwqDL4n0YajFvD1HE19MzxzIh8T1Syiib53EYzHBL5bDb2yZtZN5ig8EHT6dBMxa4L5Q7expNR
OEfIJPycFhhWpfRyDeLllumYvENOw6OrMJfGYBfLMupPSVvTH6BkWJMCC4gaD7vZnA3oBCNkt7Th
wAO2amiV7Xd8RforJYdvt1k15vijHgO6KfoYfWWethvcYX7DBF8Pg/s64YpIwyo6a5Y9rCG8kHPB
sW6Rm9YLA+HFlQyzTB+fBD2rwInoILfyUStn8iNFsKKlsZRKwEwWrlryrZeDZ782enEXdBChq5Kf
GIgsWqMLY8w7xa9Lf8+v03DmQUP2xeBsqTRZDEOX+J4RPQ2hvg+F3ERCLaWhvRgd1H1ZriVkBAtQ
zHfm/FulRathtlacm1nYUjQ6Xem8RBdfj8xlww4g6kDd52+1e85RqkGsGakrsupeCueeeIP91Olr
XemvvJbBT4T9xRvDTeS1W5RZyy6ydjAgWQf06UtJvjbdz6rz+zl0KeKDu0Z5nGjmclPS3NvTWqbs
aCECO/BBMCPPXmhSgs+OD20Tf51lOvk9Ih0mfvZbVzAPet0Em6yz17JMzzSgkYCaoJFh3aLCyaI9
0/xnI/rNKMbLhg5JmU0OCZAMl4UN0TGDjLpKDEkTvOZQXVUhm6ohfBeq8yIpKXKzyWx8SAUutLkR
1Fvl2BcnFXtnysey3DOk/A7QTL41PQQ3h0ryTtfK8RwMNj2ZSLUrx2q1XeQaQAy5p8MWUd26yDsW
nNz1vsOREds46OBc1bD0nSnf9wPvuPWcajV7xptWJ4DCgSr33kT/MgXa3eUVeIyYzHndxjrtvKr+
JUU+WIvcy4KzNsfM9xBMozUzmNGUbR1TXtnauW2A10QydnfoKx6HPKFf69EHhPj1muRG+bWhybWj
E17sm0B8jRsUjN0cGKSDMZiNvB5XEFDET1Vq8JEqehAcQnWSV4rkLTHTdUvB11Xz3Vxx6qihHxHd
9GCOOPd41tLSGGD63NQLAL9n0iDXLgSnzTS0Yg/ooh+LeSKeUVCRFj1AkiHpmIAemn4RTGolYPwa
VbuBhvVUO+WuzqeHjMijRRtQ15kjOrZYU6dcmHuNgxJJfeWvRkOw6YXhs2qs74YGFJh2KIuUM05r
I2U10bXuPRJJsDTokftRU+MGVMWJL11EnpHdfsPaCKA3BndtA8/cCL2gyz4+A8kTvOuwVtAaoowb
aVVXMN/WwA5LFc2DT/h4umwkLSeEFSHU3RDbu8Lc0Wua0FeEo+/OhtxgFFqsNQQOcSDOrR1/F7NL
y9OZKdf0RgM3gWTnVZH4HVVEBEJoofXiDaFfJWGzCkf0smjEgdUUqHJIn9K3dAHvE/uqhyHmD6rd
pIW6n7JR3g8oexY5Zse+DW607CHkbzyEBs+lpQh21hO5KlFWL2xDO+I8spuoaDRJ4MQ0Il2TNSx4
pw421Nynso+tVSrnu9IcH3Rw371M2y9u1pPlHO2iybsQqHYEST6PQbaSWKFWpRUudZpYLGIaLAVX
PrNWPmae9Rjppb3nmxSYD5q/lGF/mSo8bIHXz4RCvJLd3q1px/wuwpkiNmdeQ76Py/KJE9Z96oqj
6wH5lyyJi3JS67BJqXIAyxdG0vV8nOYdbRzfoII85abC1wWHyVmf75O0BDmp4iNHirsOi/9laxk7
KDu/nWEAjyl/0VWFlN+zndVx8xR5pNnlJXWyGOIthL9u0eb2QVf9T6D1izAotABewkdHo3PvVONL
2POoSbnBLORO2ozYVAIwaHezdMlbpCUtXBsMp9XIx4OTGmr6MdHHhwIvhoVulMdJjXst7Qs60gDx
wvH2cUR5VGg0ZIYgAdXudEx8nZ8iVu9kTskVeRdLTss7Y7Ie4gyy2WB0W8Ek8TG9fTJK/dw54hlC
yvPoTXTjxQT7tNtfCJILUdYHjFqP0zz5TRjvzSo9FmMhkD85WwUGhMj9TsgLyz/bi8jcTyy+TejA
E1AYc9c9UFqRw00DS7Iq7F1wHHtKuvknAsnn1ipRchXjSQXyRyu9F5zcqPO98hRKvfSdQL9LshBE
xbnoZ06NYxCLctm3cscJ/dSkg24UNKNcZe/TWYNO2Q3EG7GexfZjDVVijWPOsNUSRyyw1GxfZepU
5ypMkHnBq4L4FkJ2I6iOE5Gdr8YMwrNF7MKygw/4Sp+jPUqZiLMM9OK31pQK6yPKaeTKl1uPlciO
2eyk9wa7/w8tn+tHMVBs2WOu/cTet1+H1UCPL2eAWWUhV1of0DDtCpDiNo3ulImuWdcKpNQSRfuu
r221a+Fxr53YJMRFHx1tPfdJvJekSRcrMOoCa8xo0Z7G8iI1pl4BhY4fZ1puF352uO7ryvQRBY6n
Vnfo2SYWmq1ZbwhpS9LJ5hbTb7LUqWUswvnKpBL7/1cVbu/KyFaHkF7WL0KzYbVCQGC5TX4hCDol
gfetk47zb3Yf14kCqZPWmePm4jDlnlzoXvRz0K3Sj2H70cbGbHoIXj42hbhhmOFc/v0Pe4Z4TngY
NXMndIdhob4kA8Loj699w03EuXITaVohvIEdjRxTqjyowHHGxk6jhxEzbWyOop/YltwyzrgyFElM
4brhgAWzCp6K6VgH5yH5xADt73asNJyvHEXGYU6FO7oXF6b2oLXtup/JqEMt4cdZtUzieg9Ou4BR
sTE9dEsRBXZ0Dz/t+8fv8NajXdkHYXExN1Vme/sof2mcp0YHMvn5T5e+Dh0YTS1raTukh4gVvikQ
tDU/EHT828eXV2Ymwai5mG5jvRpmxj5jetcJEr7+oRaPH//8G6PrOoGgQq6aD2EcHhzxy5Q/ndrx
cWUp+uePL3/DcUde+ZYokUq9G+vsMNe055USfqarrWOEa1u6cL51UlP/7U6XT//HFMSuDC+cOAoP
U/HbAWjrQDaCFg5RxuG43X58kxvj6DqPQA5NKcyLP2qNTqvL7kC6F16pffKxb6wi8mqm15NCrzV0
HvymcY1nxcqyhk++ww3/GGn879uBYmmXaWTjS5uqk5nkPx0O8NDeIB7NUrE/Q9WHQml88iS3RtXV
dIdp5sJcn7uDFO+iPlvoOor2dR7+Kfjc8OTVfAawFLDPGjw0rXm+i2QDRg7/+9vHX/nGd7j2Mg87
SIpUqe4+D7yVtPoHL/mnZEfiD67m89hDfvKS2cOD0MWboVpphZN+MgNuDE772hewtmgiY+qxx6c7
8a1eEI8YqBVV6yeD6NYNriZzUxezi/2cOphKJ63wEttc23m+qBL3/uM3f8Ncyb6exB7aM4Ta+SGY
pohSMoieUMtGPyTA3YZw3PHRS2RzX86VezeXIOb/Nl7ty0j4Y/GAvNP2s8SfzZ1ASXVDO5W4wsE5
rftlPnw6bMVlfP4fE38+/9UMb8OmayEXBPvR0Cih0o0ZFEdNH/GFm7+EsG6Fmb16ZbxqkER8Mizc
W5/tau7DgigMjXP1wXNG8xS3Q/XS9XbD8RwezaKch2wf0FTYBsB+zzHuZess0CDoIj33M1WaKAwM
rLjlOKwK6N9nO9UwhxEekmHKhWqp456nA88MwzvyC2OdEid9sbMhOJO28yigNU/aM+z5+Vh5oiEP
1KsgRjXhgYoYHKFD8m2N3bi2UFudjDmYnvKhTFvfo+TdRDCjVpYa3ropNZ56NcBYt3VKyGGov8xu
raEJH1xQwLEqKB1KYUdHWAHAIPaQrlSHJH4cNW/fgqt/p2FgQdU2bXGs5hCqpsmJP9Ssd9eCUerl
UfNmK11iEm9cms+Zsyoj3Puh8uirvNWnnTcN8W4wydsbMmgepQNDEr+RcDuLEA2FGKodygZtq5ll
0vmjo6qVaxbyaEmzg25tIRRjBh0tgugvorNLUjK1Oe8jh2a9sYC+1qGVGncu7hvt8uNJdeP7X5sy
RyMUi65BOTh7cL5A4JHhhY8z2O764xvc2OT/G+1/zB4oqrnR6P3Map89TvStWyAw6yXV5A9pcOz/
+C439hT7ak8xTZ3qtOdL4m8LTJD5ZvZLp95KxcvHN7i17F9tKr0e9m6N3xX5orW7A3WaniKM+ncf
X/3Gz7cuS94fL0mVcePhPMDK379NFU4L2K/01Xcj/fLx9W98ZetqZ9G0qsJUTcwHW6j7eR43GYqt
xWTIh3+7/tXu4jU41bgjvz93cxyD5tWF34tK59+ufrW1tCVmbJgo4C6Zv7U4djT5a2R9cm3xX5bP
X5bd64wfSKh6khnQAueK5iXhD+o89NOauL8ZE568h/jjGafBbkb09NP8lvZEH2kqC9bNMJkv5Wzl
m9ns6u/ewAxOL9YXORjBUkGKx2xKBpuk75tjEF6YAkU4yQfPLIMFqrp2X7om7WmJh8twSWAHxbF2
PSdTzslN7G3LdOifKzzBAaI1/QGiiwHcqMtfFgvhSa+SfE04BUT8WQS+V5bmpk5FuZxnMjMLA1Vv
c3HCMzuAmVCPKt9yacKhCkruHMBTWhvdmGExhZrbMZR2oeEFG3j0SJTCNtkHXHVDP2fEHEM+d4nA
rq9wSAxJK3R0huEtCd6yvqGbmoEiE6vaYN4VfDHAmQ4wn+0XIsGz85i5EB0JJjgJU2+2Ao+D4wz8
mEHvr81NCfHhaZhZ+aFrQuFGLQ8rR4xvAF7WFy31mpMMo6xeoPootm40EdEHke5cFx4wGvGpOGeo
8tHJOuIOqrqbn13LmgtUpTpwx2wUG9h286M1xc3eqIUBDhsYe2fKviPMCmAIS1HhHKHl2wTe56vR
ifKOxFsCy5wUOjGMRayyFBFdIq+RlBmw1dpAS5aa4SnEvZoHKUYfvHUL2+LCPyHsDO0TrnAj8FkF
ncG24nQF5xkUXBvxoTATUeGVlKCfnMB9AiPIlprN8DFFpgDq4ghp6+TtOgX7bFJedeg6uvheXgrf
VjEuVkWgH8PSxfBAA54RrhUd0UC1F9pkvUC6gPezo6AXzRXwa9aan3nh3qi/rp3vETyl6Yxt4UFL
X6qi8Jv0PTSeDP0+1U9CnSfyHj+e7zfW2msTfIH8zAmwHTxMeGUSIoyneBmF7x9f/L/sk7/M92v/
+7K2Ic3auAVbtCS3hTblULUdHLEay56QuunymKqxeAyySK6gn1drW6u7uwrSM3wRFDyuA/spdFpz
Q20R/FAWot5CVChf0rwcN4DIyZEOuL6FZys0v9Em7EwMq20+Sxy8tVtcFaSlF055iJXJXkIvChwN
a6QIXi3+AM4naUe37nBVitreONkTNLC91b8k6bBQnBkywHUVfLJf/1df/OUrXKeFZdKuZ4a5uxf2
8Ny34psemVuo1z80vSkXBk1f0qSrnVuI34pJuYydePvxAPj76HKvvYrpX3VWgJD0gEGFQd8FYWTu
zJ/U07c22qs6BJ5MPWlF5O5r6pAOUURB7x1Lpk9e263LX1UhiFw69MjshCp7y5H6OfXJ6D+7+K1v
ch27NM1aN0QpplOlm5/jMD6Lhm4irKv3boDhIKx6CX95VXclFJBkRyLWP30S7zqPySY5Wm/B9LHM
7cZdoVXhdgR7+sTaX/z9i3vmVXWCXWiOpEl4+8CoooNp9OkbWtTouYwuiHQUcZhTWWX4uYs2DWEM
Vn1Bku0agUA4hL7zDq2pX5VmHPxLZpLhmVcFjW5n82Dml55JaixoWyxKyDrpp9D2jYXavIyeP6pJ
oN8oDVSBH3oydCuIA+NqyAQbxAS/Ka+FtdHtadi3WiP3nV639Sej88aqYV6tS4aF0dHQuu5eGs9Y
WnUFIgF3XxjDP17/alUqp3a0tBFKtdCbN7eBxxtFB6NOcGMc/vHLGP/76uxQKHeAC7an5bp064oz
N/yZiwT348Xn1iu6Xh+MnB7mLB0CprSq8Kuy7h8Au+tvFQ1INBlQhD5Zif5+J8u4GmNBHYx6qfP+
7fktItjYbuSilskC4v8n8+rWHa6GmZL0XEcDO4UJe4Gss54xhICoIOV9qcOZ/fiFXebo/90nqPn+
94P0DaFlI3SSA01HEHQ8sop1E9/V6HU999fH9/j7qmpdp6TFBb4BiKvMg7Tn09RcojKz78I0PtlM
L4esvz3C1Zgi2HVo3IYNx4E2fC8NPKARugXmQhZzt0xgN782QWG/xRnksk/G2d+XAEI+r16bE80I
Ifr4kECGLj14rBSuMyIOM34w8vgl8TQqq0D+Wx/Kug5O44BQhOYUzQcK2CXm04uiesLayxdetPr4
I914ouvwtAGemEColBzKeDCThYbr7ZcYDSDHTY3mN44YDna7EO40u6i/G/bU/ZPfvXUdqhYCMSWk
zE2H3Ez2chT7cGyfP36mGwNPXG1MyZyZPY7WYCOjt+2x0DMDtTSE+Ulj7cYEvU5UQ7SFZR2243uM
af202kwQqYULne+fFktLXB7rj30mpG2mawmLmeG493VkQhdzl8ISn1QF4jJB/jJx/tvP/7h+OYom
wTen4M2PZ2RopzhEzllVZ/SisGM1XHRpq41uvgvQNPtKq98b1X3y8m4sPP81K/+4eRGHaJbQZh6C
po/uOctXO0xM7HVnIzoCJ/Ow6EqbTwbCjRao9d8r+ONulnLgF00ToQqEem7Asrpdl3j6Rstymkii
cO84ySFGnAZz3XiaudRxjV+PQT9g4MY+G5pB8llS+g0g2rrGBA0XbmLZuNMhs8m7VPik5nrwhbgw
yy8KyKGerIKNrA1kOHmKYSnmfJ988htL5TVYGEyA+kOnTYfRO7ujiUDy1cS+u0+w9m+/h8Vn3ZAb
M+P6KBtqZderIpsPTU82EnQi/AOyMVxIDzOdOP8EFbt1l8tT/vFRy0G4ntmNKJJqnGd/4roOzTaE
DPfJUfbW9a+WD4mU0mwwOduDuywCsO6eVEwIZ8tC+/3xAnXZZf8yA68j2yI7UEkYoamKw+nsOe3W
VZ/lUt/41PrV4kGMDt0t5QyHNDPmd9mX8YOAtLnU3Mb9cuGYfMPMu6eUnFFxfvw0t97XVS3RaokB
6dNw941e+8n06rW/q3ZaZHP1yQ1urBnXMcwiiF0rjHtnHw1Wi3BhWEPQAOPB8y/BywJZVzCuP36W
W6/vsmb+Mbbsuu4My52x//Xe0nk8S/ylZlzn6Z5j7zqiTRbLj+90AzCBpve/t9JZmi4MS3evaxVJ
xEjv/DjBFT4KhnyNy2+0sXSZbRJDCx/6IioOZI/Ex7CGLzj0CaZymsi+jCGg/NQOyu/1Wa2mzPLw
HZLFsRlib5X1Wr/pdeylxymCZV1gBPzxr781gq9OzG1p4Y/QM4I5wT7VF0+3DCvaj6/99+3bvM6M
G+J4cp2R1gYSrRH+or3uY4FHX/EZR+m/Dvz/nX/w1f/31beVchwnzaeDVyj7HWsIVpBWkw8I9GPf
gUK2TGQhz7aVYIiPDd4ynJ3zTLPCd3AnYy7Z/cqTsdgkakSYozRtQY8Hon9vp0uh4vCMs3D1Db8C
/sMs+A+otT4E8/gr9vXWDm5zs05sORxAl/HGMDQNSyWjWyQ9/oEYzbsQZ2NjLwsiS7SylLgKpO4K
g+oWf7JQrXB9rfZSw/naxNfPd6bG8Fs1Y5XVtN6LqUVoCvRObpv4ktdgX+TDVmSBqeY6iouqUXgt
GBenac8t7y2zecjy6UcgxfAVFHTENkMIDAsDTSxAl9VqwGzT14Ha/ik0FgPhqyW2yJvImIj7Otjt
gKINCYpJiFv82YLx99FpXmfpYSJWBzlalYNlZiSKRECJyFXz9OnjAXrr8ldrrGXy1Z1okHuRhqfC
y95wlf0sqfTWtS///scC5Lhpk/ZRaBw0t+7WLWof8AUkjx//8hu1n3mdmqc7EcoVsrIObpnd5am+
U0m3T4Z6h1jsMEsPiyLFEWaa9DU74LZFELh0NfOfVlfzOoUqj0w7mqcaBXc57PVyKrddlyIWwg3Y
kCZGlMgmdc2xNh8/7a13ebWYxzY8Rzlh2qHBxFlMeNcRJ/NJEXJrkbpavavWi1UwmNOhsyOayqTi
yN+KfsrHv/zvW6rpXS2vHZGKSRVFzr6Cu3KHxxBii4twosht7zEg0mD58X1uPMV1Dh8eXb0sgsaB
jf2E8XAfvIXaP1VR5nX8ngbvNMNfk0374ukzfCfSY+kpPATs+B9//NUiYum6crUR5oAg6MbpstcE
QdzUp5/Eu94YPdeAdtfJpnJsTr6t2azrwPw2ZvHPf3vtVwuInhvSq1o5HYbgXmUnD+eO4svHl/77
ed50L0/zx/qRWTpa5mrCMNLSl4Omr3BzW9rm1uRsl5j4OTNcp8+IjLeGzxVySMvWtjBTnQ4SWpJE
kdDHMO7HXx8/inGjh2y6VxOYRXyyhdv0B8OLGp4iJu6K3I8J9/5R+9W0UiP5JW7lMkf6Q86FNmIJ
S9Nzl6F1+OpZM7A0FhKE3G9yO/s648961zqaufHgMhBI5LbqEBdIgBZapjvjxXQICURsVh1K8axN
K7RFZnnC3Wc8loEebqDeuO8eqk5cUNP0OZXYm0oPA4C4Nqp1MqQkZ+DJcpayFvSirRh1Lad5fosd
4JGQheNzAGvggoK9E43VvaL0ZP9u3OCiCe2H+TcN2PiIzax+Ijarp7WMSdqk9OyoLGJmWmQai9YY
U9KtbESvJnk+xFdVfqy7aPmVlmwlvr1bCoIfIsdo2ulS/GyMGYGWbvzEoPeiOWtLLBfLdKcK7aty
MHvtSwfyIwPnaTa0t6CvrRWWpsXvsggoexutXEHAHM9Aqfw9n+YLV4xeu1S8RGxORrzIJu0bVoYJ
WpsUyyhk/8vcoz8+w65fkTE8LXMdpzfV6a6fzdHwhELgayYVsaqG095Z0WBg2CjzpVao/8/Zee02
jmQB9IsIMBXJeqWSJTm3u932C2F3YM6ZX79H8+TmmhLgh8EC3hmWSFbirXvPyfYkzshVMlLDbEM1
hmFlAcMv0t+BSPz1oLUNYEpK7jR/ije10fxX3DFSDZebSFaFnh0SKoY47spqIrOyq6lvT6dR3gVj
nlCQW7cqbPaISt3IoDa1N7EHcpBMQlTyZsZWszZEbSJZ7tFZwKeIKKwuzOqKc+DxOfLJRjA6JFcW
MFyqHvRyy/kOJSI5xUnbSWWCNk34f67DhusuVjgKMSvyursE+0pfte0G1UV6S33wz8bux/0QFtkP
oGzaNu/j+rGkOmFHbVhfwJNKhve4hzTpisKBn2pSxs62Ld54QzK9Qin9Cz45vxeVD0wtJIfPDUG+
biyb7SkIJoedZAXRZvSmrWmSPVg6gmP3URnse59iTjIduuJbmQmzJjO4QNLVB+K9MOuBCTv20mOh
iO4lDXG75JHNfjCvtas8qn4mA2csTZF79yZq2Iw0jaC/GwGbrv3i9MCHhl7SJfV1H2nhVvGpandU
D2J2CxsDx0Ky6iiuaihgGEk+66eouQ+cNHlBS9TvY9HrsPJaIK2gDyF25qGzMaL6jaPNl+KE34xS
ssCyBp2010fVJoxNbZdAF3UAmNYmJU01BNKiBZKzlpHUnhr6T4ZKB4pDCIpCXem9nvRrREePEafW
yJXSat0yQNeF/a1oNWUnKy9iw4C2DTJ9jnkiyQtWl/ApLdSmd5vIL+JNJlnc6LKkfVo+hf5BZd/H
ef9MmdcENCeo/bspLcS6CxS+hDmdUKngrDxDXJuyDNZ1DSF9bcY+yJ7z8+XCbPyfx/LD1N8QtTNz
YoWH0iahMvfr28TQvxOEuZQYv9TAbMElD0cv27LW2Dy2b3EWAPCh+nvM9Av7taXrn3ZDH26A4iKd
U39FHAyfusVM9PJO15vujmqu4WuL+rw8JcWWWMLkj44BtNdfjedPKbbqsfnaluT/alJUzSmHUMuP
JQmFG0D15rbhiJ2YhfHVJmZrbgv/w7B6WxzaCde0Tf1D924pxRdvYLbiSpE7QwKV5ZAQ+wo8IAmt
W1xKClt6v7M9M4lgWF2cGGuyXQMBCnnhIAUCb9XJQPw9PwhOffGTT3t7tnPGXUV865QXqYupP1qn
jPIahoA7Rvg26xRXmdXm6oUjqIXGrNkNWZHIfUfY3BA+s4OeF988ouuIcCxv46v9U+5cei+fx6UM
Z9YS+UFtl0UVkVXF0tbkVP2MFMQHphUe9Ng+Ahu7itX2wtHMwm05s2fYVRNYQcGBMNiKVd69WjEF
1PJbV8LVaC+dQC50hnkNj5SNClDZUg5aXV1lGvwjqdW/CoDoX+oI8yoe9iGNp9TEeExUEdTBO8nW
C/3oW56k0yEt+vjKIfp6db6xhRwPyiP/nbpqrFBJSj3vUdgk+zmtrrP/cVSEYxkjNNRCCV6kD78D
Dg6uB6PudvR7ue6qqn88/xMWesi86mcc5GRWpzT3Sb7J5hsugAfd0glTsa4n/kNGSvXXGjq90A+z
tO4nZloNrL46hdhu2mYEL2v1baQWsYHKyaD4njaQE8+3ttRNZt8zCHtabzCoEigVcKK9YF1WqPB2
VbyRm/NNnC71yZQxLwEi0mdDv43kQbG1dVsne2cIL7yUhe/4/ysBSoco8FDiot1uHkdFvzGVERlX
9gzD+cJp4eeDVRqzwVpKq9bshGkOTxIqi58pS0IW8I9/J6kTOf+IPr8PqZ++Nj+881Jvw6nPeQte
9yZwmaCeXdcNTmQy+8+38Hn3lfrp7x9aECIZQHhrzkHX8ncTE24t03KbFiQQxiYiYAI5qyjrLsxw
n/cqqc+Gq2W2sKsS3zhOHTrESkk3isc+LMVtceGJLbUw28uYY+wEBlqIYw8ypBuHLQx50DoXJrel
93Fq9cPTAhxEBT9+kUODMjPN33rnzRfXTnQpFXLp189GXWxAcO6psTxgSb5KRiZn/Aa7Kenvz7/t
pd8/28RMCtsvU+H5W8pkbHjq3bWDC4uTtqCENwD//Hw7S/eh//ucxigl1K5xNEUJHn5oXBowEavh
Uknc0uVnq3Jf1j1mjYiXHGCms7rhvXH8nxEV7ed//sLYnqd/WIgbpyrS5SHDfkbefGTigfbf8umP
nV7YwhinR/7/s5+cJ4DYAdk5aoxdy0py9dFhqr3xwei7EfyZa9Eq9j6IbAOMPmRQfOtWRzVp2RBT
96ZN0GliHegEbIWiqFdRBBWuDez0dpQ1VqKszFaNDutwTNvvTiVGJJzALzsFtH0Q+pyNZL52JYSK
nxHW3Vq0prWGVBXflvCEr/ikla9x61PNEtapGn5pZNrmrG9jFWHVbevy6AAJEmZF7ETfjem0Pv/O
Pu/atjnr2hkp1k6vBICbUGcB3neHst0KPjOKizWrC91unjoThFOW686JU22TnR9aMCckvMgsirfn
72Gpgdn0aFCrJKfOG46+aZQ7kUYa5LwSBc9EnONrTZwe34cZzKkIZRlYAo9RrQOZoS9NOkyuS6H/
hZEzz6GJx7CPM0tQV2TLbCOmLrmyok45ZFCBMbFOZNaR6fjFxzXrUWbSDnh5mS2pg3ODsiL39efJ
aH3+SS2sjPOMmTBN6qi2m+goy6vcOIqCsGTs7XxcZN4gj1U0XFiCl976bLJ02rqvcIlSghs0MSLz
8lFOxgu24q8lCkDR/Pedy7AA5pyTl2Wbv8b6ewHBDZdnKC582y9swuU892FCDqb1QCGOZtp77whG
0xewMP73xEpjtPa5oxcElkT+Te1TzOSOs8ErhWUpUq3v59/V6U4+mUzVWU9ICtZLnUyLA4Bot+iw
styI/q2dogt94XSdz64/m1ykBbYzB9J8gDF4TLEvZ/bwfP6nL4wYdfb2w+aUuJML+9Cf4FEcaIXB
j5qp1xHkrBsXJseFHCg5T3qolSGNs07jUCWJH5QR/3L7YDs/GwMNeuSDXttC/HcSeeF5LXRpdbY5
7tW+l2lD6vQA2BgUDMKw4o/dBb/PP7PPX7czz1SI+ayLi4Jn1oJHb060Oh/I8HRt2U/nG/j8pTjz
RAUrdIwpL0jTjSKx6pOjkXybLDIRTmDTP+eb+Hx6oZzl30HJ6Uma4YCky2aUPETwyc0O73kbvlRq
cjv0wI/V9MK3ytLzmk0A1QhfMldy4N1OArY/HqgIKLeaBaCST8gLfezzd+7I098/rCzBoJi2X5Ps
FspbL9n75uOUXNi2Ll3a/PfSup5UUW2wqfd1QcKFnPYFuvPW7N/Ov4vTdf5/eJPFNrt+4IcR4UmQ
KUwkTzFI1CsVA8KF+XHp189GeD7lflKqPH2l9Y4OmMpOT39CGPxS3rojZ5vhrOegFw706TCwaPZW
T3VWq3DcohoZkHQYRF+8jdmYzjsbkRzMtWOuYfAhuDphOMI4eWHKWOij8yNxq6gHBxMHcD7wkEiP
XKYPN9Vilz3x+be81MLsU5cTLcdODBK/wsYGvpm4jYDQJp4i+eN8Awsv2pkNaVvLONm0SSBOLPuV
M5UfeUj6kseX7teuPxthml1QAKtb4lBOlsPXs3mTZSlkxSK6lKG1MBDmp9hpNmi6WhXU0eT1E6i+
g5DB18awMxtjynSqIazN7Finnquwl8olcsZLx+9Lj342xurU9lUbOtgRlLPKmWdIUapIJMqy6Gun
JM48FBzCy/UnU8uOjryV4jvK2lp8bf6ZB35HqVcTRpji6Hel58KfnlyqBL8Uc2Hf/e/kFtlJF1RS
zY6xjlvlPaE+eLzQ4T9PenDmJ195SlXrFEYW3WS6MwZONof0KS2psFQdc9MWOFy7MuAod/zaHGTP
Rphnp35YxAnMPw8FjCw88O/SCDeREVzI1NIXepJ9mj0+LGOcxfJxnZ9yRIYm2ppRjKnNTmIkTW38
A5Kj/xfS2x9ZWafKCdB8GIlAcnedt87hQWMnRgUzFhaHpIYS3gq/cPaWwF8Xcj75O/ULdMI4HmHX
p+O9GKE7po4Xr9i8+uu6S+TT+aliYa6bw2XaskQHmZ0SmXINI1FZFNmN7EtJeLIonuORU96vNTRb
mmvJwolWwjtoWrAy4nJd45/1ekKi8RdvZTZxWDHjoSkU7RhYCrZqSKlkaDoWBLXo/Uv3MD+cTCYr
b4yRAgGdPCkvbFdJk696803oz+cbWOpTs4ekYc3uUzXBN1Xgays071DrQlkbrbgUS1/Y4ANK+7fb
1kGUkOFljsesshvsBMQkBAWG27LmnkLMraypTrKRfRoeYqxtWw3G4YVRuZDdiGXi38bjUZuMbBzs
gzXF33NTeXJOeHJAQ1eJOXmu9CwMssIhm7Y9jEH1ZmjKU1OXP88/3dNT/GT3Zs9an/TEC6XVlcce
dPG2oNZ6o3rNpRLopTlutr2q67ywR6Bex9r6GSrYMPLgRhh3AXBIbaI2AQNRFV/oiEv9ZLbFwgvc
YTw2gLRawT4DTl6L7kcTjrsvPaj50Z9VyYqMDI6wQ2uMXcUn14Vim68tM/Nzv8DPZUX+23gUVLiE
JXE36eBev3ROsTChzQ/6qgJV0Fg0vAZVN9ZlgdEGWYm/TrQsW0Mw2J5/REvNnP7+YfZvLaimEGJ5
A6VKMg4k3fg6sJ6hM67PN7Dwiq3T3z80UBK0zXLEaUc/+8MRb5xgww3/fu3as2kGyYOMSY/zDiNb
55Fo+9C/q+hgz1994YN1flzn9GIAohXnx7YEbx9rU0W9Ly44N7TL+qohsWjVRorxkErvUknuwsie
H+NpwEZAb0m4DeYUP06VTa4feZYXXsXCyJ5nEVQ5mS5NHXmHIuowBFCE5rAEvxQ2cGei7wHil0s7
96UbmQ3sBip1Nfmkd0TTeN+QYbyeIkLI51/MQp+dI/wGYi0RgW8TmQuJTaN+HWTwffpD611iTJy2
V5/MsHOSHza1tkiqkPQabKx3ekxhBaicVZ4j4alDuCyplVydv5mFJzUH+2GJ1yhbmIpjZRrHoCBN
wSouXHppjRTzwe0MbU2Can6s9L+cDl8F0PDLtFuHueF2NjHK8HSaZDcrqpfP383CaBezxQOthNWB
PU+PyuQFEtMd50mGMqmo/aZCe/haI7POxWd5LDn9yVAE4W7JX4OgX1WX5pSF9zFHecmk11TFSSo4
E+KlVcdX9vwX+u3SpU8TzYep0ACQji6EJHjD/jWoD5Hy4/zzWLruqRd/uO40GkFalXxpxojPBxTE
an3hdS6MA3PWgTrFTL0ySawDlNrXtPITN1d7NyF5GUZ2+CcOle3XbmG2SuSpBiJaspiGTnDbqyRm
wsP9WpUO2av/Ph+NOJ1FrUt1bPzxT2WWf2V2aflcmFLnh3C5MJykVYibFrK6KrThaMbKLs1wDrTG
LVvRNdok/EWX0n8WhtecugO5ywhJKOAc2AbwGj/lrbHCNnT+HSxdfDZ2y9ibkthgR91ErzbxqAja
vYqr52tXnw1acskVeyyc9NjXxkZmCKeMGO+Fz9fTlxqY028KK8lCBcfRgUD2atC+S/YEvnVpO7bw
cOaIm6GaBEnGFfVM8XNvoqR0ftZkgp//6QsDeA648YLRwTlf50dr9KkENvpnGPeb89deGMJzVo3f
KFHK2MqPiq7/pPIu3+J8RC3VYqHO0uOYX6J+LX0UzbE1fF7h31ZlcQynUrkXyQiEzZzqfGcFrb8b
sIdum64ixGY2+U5Ns3Y91CdNVucov3JZtxfCw58/THselAR1pI8iHWH8Fdlr3gXXsVVfitl+/jDV
OUrW5+Lg/K3kgBg03/pjFP8aM5GoqHHyeGNFHDNPWtPvzr+60yz7/7sQdQ6UHeLT14vX2/t4ROjQ
FNcwth7w22ysPrsw7/6HqvisDf3fuRHrqzplRWPv02RoGtfrrPC9lBhse6uyHgqMFw8t3udDJIrh
IU1PeQDOMOhHnwzX/ZCLTEVoZMeUpFRoFuPKus6aLFqlKDi+8p2lyfl3VtuOndSsSj8EQGn8NqFM
8E4v4/35Z/w5uYHLn171h8XTh/vnjLY3HoYxuoWZRcAZJzH1HpknMNmaGzOp0EJONzqyHh01Vy/f
VABy55v/dFqh9dkC28YhlUyaTnwnoKgi0VcTL8GvmwuXX+qvsyndzqFhBZmJIcYr7asoyL0TwLe7
VwtTJq6u+Q4yx6G7kOKz1F9nU7w/JH5iWCIhmUvrkDN6pX87Zp3YKwO0nA616oXb+vSp6ep8jzao
+DxRb1aHrIna3VgZ+do3Ic61Nsb1L7wYmpjt1bDXUr4Ep4rS6FP+MxU6IZXTvY+t1uC85muNzPqe
igBkTLCHcIovf1COsk88Mk477Hnnr7/wQubbtzFp6qoRZnlou3DlpYjaE3NlUC7ytQMgdc5erWob
x1xuVAfGSDl9p+7NNVA0fe3Xnyb4DyMzHbBetX1WHdSqvSttszuZMY8ZkP5tFOCMOd/K6YV+MgHO
d3CiwuGZ9H13GLzY9fWfIchH/qfxXxAyYoqWF9pZ6rOziVaiCavTIe0OOdvcFeB5VBlxE2OPKasL
w+L0YD65lflS33sOpXhRI/Z2qYerUFeyTdHr+ZfWVXW+vJupPyVJN0Z8ZjNDWr6qXhVF4FwYb0u/
/fT3Dy+761SpUD+RHgwqwtZKUskbNozBhZlp4UtY/S8p8cPlTafpbL+L7L1RDb+rAbgrGRu3SP3e
2yR7U4dpG8fdUzfJ35FiXuLdLbxyY/bK0dbGwhjD7OColA+G/n4yon2tXeq5S5efTe6jFTRp0ojo
kMrRuhvy3vjbCQ2nsWo7F57bUhOzGb0zPAVW+VAfA/EHbKQ7Bsc+ejo/8BauPU/1zrsCX72hFHwy
TdFmohSFmFQV31UWUMXzTSx0qnmut9HLIMcFWByzQL1D4bJL9fhLGSbqnG3ld6nVNH5cHWWTHQfR
rkq+WWUar1WESV/69fN8vDhSFCXutRLoN/LBjmoyqmnHC6N54enPgVVdO2q5Yrfl0eopNCzRk6y1
JCpcM02CC9vXpSZm/dOPweOBooLIhGou9MJ9qFhHu88v7dxOnfCT6e6/sf5hTNuGb8vO4xDZTknA
CaaDat8qfFM60XCf9b99Of71ne5HFv04/z7s/zJMPmlxns1vVCay6iYlbSYJNbZOaiO/5XHZg4rN
9fK+bUR25NQz3/Fvqpo7DaPijo0OdRdytX9Mw0Z/cdTSaG/MqLNy12QjWV+llOgD+Pa7DCiGjr5F
FVZJXTiUFP4TXdzmGsRRF6EfXvOwDzu3a6vsKkZCwJl/YK/sOLQRoHEWmU6N8U1Twnxw+36cDhYZ
wrtCErAU6dRCfG3VW8MzzX2P5xdqaVZvR8hDqwhoWVJW4iGNvXCVtvrwbFBgvAVXlt1WMmqeYg49
f7KhowC1EIVMrjiZ7lexJfJ1hbzz2QYzvK5VraQmxLgjofyx68AZcT7yWJOEtepCQ9nUNgp3blPZ
DoXE/pn3jlt6OeQjrfKueAqdmw9ptpJBWm9LH3P52CWjC5pu2jmxjhFUccztdMJmK8D7N2mWyjWV
hM6VQqQ8G5ND0CbJY+i0fwQah5Xwx9tGMTidH+sORbtmr6Ys4/s9+qH0A8idsCpXPTLHnZ4Er9LS
PXb3LVsAz9nHqTesOBxPQSFaCSKHNl8lpfVNS4g3DyZi2iAfrivdvhFlXK2c2EHTiUtiC5V83zG6
1h26tU3QqN+dTH1VIn5GNrbpDiAQ5f0mgqz8pGZXHXuTmpbiBlh0t3pdPkWD/7st4r+yyq91YT2p
kZbtnEC9bjv/e9qPu5TaVTcSY+Ea5mBwlN5cR56wXK+sVCSvHhljkbedmiIDR5eQWglAZHpSQ6yS
vfCuMyMzVlpQrnOZbihaRwgo2ycdxR9MmLUMlL0Syt9CDx/SjOr0cEhq6n18hZIlp3An4WAXF9hW
ReFDHgi2vVdcpSdXX5AZbP0jNPOyv2848N/1SfaNXOsWyjGW1FSRw6pS2xcZ5REY7nwnjOmgqBGR
iBjPbWwn47aFJpT48rW34xsjzqEQ1MnP0yRrSus1nMIXP+Hwq5w44M0N4r92U2frtoDC7unJbTpo
z7Hj/VDT6NCIfgOgv95EEtydCQCobh1Utwk0RSNtST+IKmtt66nNCXu5ZePHxqMmX8HSCT1afQR8
oTPe4kH+pVL1RfTU8GeB/87x+V0BlQmsXXXTNPm1V4Y3AJAgqGeWy3f0vsiGIzKgxzqURxiRf4Yq
edcdDKhGURYuVsRHp1SvEzO6083kN8LAFyHVa54hm0OzWNmBKdZFZEz7FuG1jDuiuj4HmHrmXYsi
f7Ny+9aYkM3mYf4r6h3tChcsb8+R2VVq4D7sEu8Z/lOL/wXAoqo3NrZpNIyFNF/CTD9E8dS5RgKt
lDgThz+FfaWH6sZrRbNRfP1dTa1vVTzg2w1u6ta6BYF87UVe9ivtehWfbcoxodH/qiCvbqnQKt1I
xbHok4gnA6PCk2zQlqZaHBg7T2R9VussjF6KhI6Uh0J3J6+i0ooDcTcJ7bXsjFcKjZ5kW+xgC2y9
yEFGbScrxxFyA/yg3ycm2hyJiJie3eTkEQAy81MBfKDHNB+tQttBOKDkz6mSGa6shAfEQH4Xk5wY
uV701oZ5AA9CV3ddFzG35vRuVLvxRpMwsGD6yxVB540ptWMu+tOncaTTI+p4Jz3/R2viWJ8y609X
6fd90nPq5KX+pk5gLkBJvRvtwVwrcfpcpPVNO6SBO+kBKtXe/i4C8xfB7WyNbkrn28u2t5qZ6jhe
Mdf2XYKlvd+LoOo2kwctwrTEFVr4p+YkQK8mT95r4A42WJfvorF/U0lqXsuqMgj+4jdv4BitNc8+
4EO7Ywr8ZkdUUACVyF3RA/pgumdp8pNNnMYt0BEdpWc03gzFUKC6V2LXmCScjq75qSjVDzUqH2Or
vS/0SXEzWVQAEKJoNaQ1qp+ofLLaUuxU2/hVDOMPn0IBeiWJPXronAQIr2RGrnOzMNcCHJJbVc63
Bp5NVbfVMQzqa8Nsb7C9PsZZjlYVG7jXW+Pays0Xsx2es9HgcRRkFwmnXclGw+6tJ5T/8S/mkXga
qdDJyv4VNfTeBGzvNooOWDPUX7AoIK4Y+9fJ14oNoIZ6MzR1tzc4yx5r66Bl5cqfug3iTriBiIW9
EUJFM3FTubDuwDbf+VZerqwAaalSyrsm5fKqiPfFRMRHdeJ0PeKXYGlONuSE2m7oZ/2GINgfRxbF
Ru/yGufrMK2F4x84sX+1RQlxfwj/suBkYK76YyfJDCOkoK6o38D760D1vRmLFhdFg7y2cvRpVw7t
kVq+lQj5MGSxXZF3cccG0Nrajjh9mbbbyYv/CvB6VYvzICOgQz5auKKTr7ysPgpDfbJGmx8z6AcW
huusqqjZM/Kf4zQhEMbjDQ7DzjZWJfIrdVSSldBNZdOwcdgFKUE7RTExdQ+s4XmVNatJUd6bRO02
dX0qWRyIepulVbjFNMCOC5piawj1AW4w+Yd5Zbsysx68LNLdSq3WbIj8HTZqg36NRomFOnw1p551
q+qHtdGIb0mTYtO20oHm4lPHSKaYNPCmvTcK1TwqDU8fXEx8F5HgyDJVU/ZV3wIaCegW4fA0dOON
gmncTYVVradW/0sx8KPpt0czCIsbtc/vyinN3TZv9oJMXhbYxlnVnvWOxHXY60Irbvj/OcmaDHtF
7bbFhmisKdAMESxrGmuzXrdbrDD6A8q76C4qtHij96q3Kqw8f26r9L8FzF+X3aFHGpWaCeTOML0O
cF+vmzHQGQ/fy+ZvmiL1LMfEzZrJHVgtOyt6aHO+Qe0aqzherQNAnx1FfizmRk4pWocfq+SVNvp6
IgKbGN4T2Z2rGAIO8vTfLZCWMB5us6LclOqw06tGo0C6JInLNlZF29yGcUiRdLARRfTkV9fEN+D0
9Ts0sdZq8swjmJddpuWrstDeJzO7SiZtVzfRvVHHhzjTNwVZwyMoSK9SNpreXydNtYvMhhxrbzWV
zk9wutccbb3GBokvDfBexx75BLL9Ndkw3KQ/BqvKAnBiT2RmdP6NrhRb3/FXiVI9A1LdUix/xQZl
TWoFuHEUHuGwgT/4EvbWQ+r8IgsJ6Xl4n4wKKMQCj9cU33R+ez2RR+bmJBCK1nrII8qHRpZlQHlu
Z1rf21aXG6Faayuaun2SIKHwi5u4kOtRMV4h9AYrJawNdpl/Aj/KViJji6qrxxAioGJQ/qjV69Jg
9Yoa9ZXjzlXK0kTdWFjoDUnm5Tc9tLZ+mF6ZpVeuTQiOrii7I3YcZMr47KU3PQX1sO5r8KFtdmzY
XAnDeCBd03OFk7MiAUf0lBTXiMny24X5ldk9i+pZ79Rr8+R0DmBnNUmiuilmL+iKXlIecqFxYlKK
bRmVybYopQ3bXt8PbSHg+KrOrq1rbSdr5brN4uCv51PWnFpGcsi7OHZllN60kY2VU2unbed1V5aO
xWvqyqsq8ep1MHWmD+ioB3CqKdrGa4Z6g0IHmWq37SKdcZFnb7Hs911dmm4Yoefzgk1vBipuIp5c
02mHlvm+8FXgQQN8HQO5tZfqkJryFaLgap1rPJFTkR/TDQ9MN0ttOxqbHPJUJY1qL2w/fKCCmZwU
fNeroBE2izqTcGmYFc6xPF+rQWO6BZz9x7ow/Rcn7+un0hixIAvC2GlVNG+ZksV3qqo77/TLfF84
3BJnUf4+aFPydeMsuiZhR70OoyDa+dKpmVKn0nDjoDHCVT0U/oMM2NEO+My3Igp4vZVV+MaVJmyx
IeZY8Z3WS1Z9I+McZt8OdfEWFwO2Tb3OottaG7NtW+oYYlnCwus4UafmPm7svNv0ajXJC8Gyz4/a
NDkvPWkVK1aqjq/3xnPTTb+rsCqt0+/WC1tZ1xBra/xKAIiGZmE5b8K0rtUZYQKShEJPUH/LJsW5
lJH0aYCayxv/Rv2mqjlt8f3q2PXZph8Z0LBpvdo1L3EolxqYheA0EgyduiOGgt9SsMGgpzl8b44d
S3QQMu+fDw18GurgPmahjgx4vRVg+jtWTG1UBrpToLvW9O381T89xeHqsyhcCswsYtNCIMX71sCM
Nb0/efR4OvDIlMcvNTEvRgmIiLa9tMpjpq2boqTW914Jn9X0SZhfKvXnwc9OVOzTcFZzLC7U/W1q
hYyg6k9aXMjIXXgB80NfexiYzwVJ6LILn+FWspiQvmOMycV8408zPfj5px72IdqUqV7Z1yhz9lFV
VxF2OA3JjWHmldvKgcBZN5X2vVCdxnH7Koxv+PTq9nEv+8fRtBxk8FQF0i1She2JMm0cq81+mxpf
vZVtD+wMLNUN6v5LNBNNzulEqAitvgVdckjLRpwWZoNP3ubBy82vTQzz1NqwF1kKkk4/9BxYtsoP
038bMDGd742fvk1dnbtPfJnibIhG7xBhbl1r+ENWo+XDItDN9fkWPp0XaOHU8oe3SaI4q1yWeXhi
hp2WT69jOlirLG5/eUnVXpgVPu0yNDKbPPvI6ESutPWxMP/4dbqrIsFn4Oi2fBtmfryyjBhE5vfz
d/TpJEFjs6nUJL1dAUvITNetxhswzWG0noYru9ucv/7COZk+m0l7K0TCnGNZN9iXp6XJGzHXCfxK
Xf/badpV2tfb8y0tRe1nk6kz+X7IlqQ8TgZf3bm3DkBOnr/00mufzaQ+QFRnMCmnSfLsvivZtqTD
hijsz2m4lJy48OvnmIuxbvLeND3ytqsfInzqh7/nf/rCmJizGKa68zPPCjgNMKJbUKC7uI6eLGe4
P3/5he7zX37IxwERG0Nu5V51TGyiODGKjmk9lcmq1t5N27vw+Jfu4fRaPjTia51s7JBnM+jXvfKD
TJaifT3/+5ce+6nJD5fOzAAzwMSlg+Bes35eXBg1TV14NHOaQNWWvd+Wo7ePFUX/qchU2+iKVPbR
0Pk7vwjYV1Qo1aIKMqva2HJwiW80e1Ry6Vbt6/FYaXJEc2l25Srko/chrsYOtP4wHTsho3tQ/+pW
0eJmTaFvuOks334Rsd3eQqVPV6wY6k2QO9HjoMecu3YGX22x3h90ql+2VcNOXsmSu9hAsmfq3QjC
c5x2TJ7BVT3KZBWVcEQtcmYjN+4TW3fLztT+pDIefwH2C7GR1GgmpwZeZ9iUd0UKSi5zqLdZJTF4
tjWnOByMWp1+r6CTe/JUp9Rc28zHV9MbLKIlTosqOkyyPZlK9iEcyvGtSc14xdmw+p4RV2SGyLut
Zwz2H1WfiKiNFhlT+pAVV9Ju/CtpVdpWT/R0r2ZkwPDhfApJ1pPutnE+3cKIyTZElatvTiPbtTqa
5Wqq7XxPiKzetZYy3PK1Z7+b41ityqlptyWxno0zKe06s04ImKkjNKKMYfhbsQifxFYf38iomF5M
eFZ7R8kqsrqzUL2GIeNp/FK4m25Q6fkub6vyPigZAJWete3axgJ7G4yh5AFr0eOYEPuArxlaLiW2
0Z1N6cxrXabWjS2S6rU0iKFpMu6vpOz4jhV9/T45QfdLx2i30+MqAEQyJE+jlCOUUF/yyW6VULgb
cR8HwbTi+ac7KXvje5BU06ZSm65ei5QfJvrJpzdh3dPWcaG3rtra3mZQTtjcyJlWtUOIz9FksS0V
fkTphOp3YzQsty9D79bLfH9VaYq1EfYp8kky3v84O7fmNnW3i38iZiQhBNyCjY9J3KQ59YZJmpYz
CHGS9Onf5X3Vv986menN7kz3FNsgdHietX7rpRRhETPl+E9I1WMrbabiVgeu6lboeM2bhUM7PimU
8oPZ1ZtZujzSi082ZgRDfmypQaJ7N0XByNR20CFaNK7gqKhjqcjfJkLC8+oavEgA7EDZGYKNF2bY
jQ+qXfdF+dSGhD3pFv8saKfvmhXNiadli8v7I9AQaKQpcFxuqraxa7wXd7MqDUD+Yx076lzNdrys
P0qqcIJTjUZUFjoIPDiF1fSOuzDuF6iXz2PH3TZIi02WvnGePDbqu843sBaHbQqmgswfMQLzIyQ/
oPnPldN0AAMvpF2xZqjiYkBvl4vGe5B6CW+L2eWHIauyAwcZZz2qoo4Qqx5GCP6GvJUp1H/IlK8n
hpZWiY94KlGeOWjA7xGHyxxkIAQTqkUhm57TPgShGKmw2NwXZRKA+P48gv1+O7uouJQNkh6GBfkO
2NVBsZ9N2OhOAkDcsMuPRGBbFFpdbnRluqiwiFQwfevfQc1b1kitlc0TzTPnwXc49D8ERYo6gXBZ
ICcZMmJ3mPSLQ0YFEotyb7Wi894gVXPVY3gdhhB9A41SUQKUWR5PHYpxwYC9EoL8KlQHigHhH1Mm
I5paZOcuZbHpFm/cmD4w68nAPZHlTfPbbVO4JcPU22fgWGHaEsFq0UGbsErn6xKxg3fo6DAUGLE3
QgKn3AhJzRqVTxWHLV02oFfX6ybsiwSqTMQ0pwFZ+4gAjltHeDvje2NiNfwsmc6cjdsPduUv6H1q
2+dbOxL1zkpWrSxrzOuAJfp1CcrpniCOfeUPZXsMEZN8oktV7Quk06/zmj5jQz+e/HDQm9RByTni
rUF3zc2Kg0T9IOJ0TpH+i5KiVegFp3XwW1UmeKNFN0a+hOEw5zgI+m4dbpgut0vIDxx9s4Nylb3T
jSs2vkeddT6h14v+RrDJ+0FtwEw+k80rZC6L9jk/tzNydIZXjTPjhW7SFtYTR39k3GaoxOQTONjM
P05AFFBIrwLzaLmp36CcIahaE/RQ+h6tCekPCXiuBYDXqt9hKRq22KJkLZhRad9HAJwH92FaBb86
11viAKXLN9JByd7WC+rarsOTzLXtzm9d9AOVopuqry2cowEBPKLrkdQ8DOWWO7Jb5SEaiZ7PvZgA
dbxdGodhRq35yzjOZTLJEa4KtD/Xch7nxypP0ydgWrpdmuM2lKpyEw9g5DP/s8Ocgyr07AG7Dnpe
uaWFW67YgrW0B7sPGQ6abvRCm1Vet1VUAk26WnhhsRyaJaqq9pgS/L3N6V1ZNu02m1FT7OccmdUD
gA4B4rqivM1+snNoGxIo5doMimGSDYsDLCD4l9O0RBQbhRPeG4NuASqwbi2bh2wy4twBelZB/sKc
oNhCk99s2hEWA4pHGSnXAfyJ2vpDmWbZjCSDmr72P/olR/G/7nQs6QC73Sz6Y67wJfOS5ZEhlReh
+IwpvNMTWo0FvWcd/4kO7SmT/XZChyjyrCxXEAjg38x6jpDyxXYBC4uNQ7x5pbq5jcVZPG461q6Z
ol0UoMG9Gcg8IngbPnsz1eoegFeR8AyMdGTIL0gE1xbrQTjgRcqmlWzFRoeM3AiFWaFwh40w0j2A
dPoQgjR4i+gXZ102IHCzqkIFFKtE3Dnjy9KgTzBqQLZTtFiqDtFcyIr9nqWNXIeB+xbOzVPZqQ3v
+XuroXTHHIaV180WbBHsr9YXfcSd4Lk06C3NuUUTdpxFlNthXDeVHyYaSzUaO+N7NeYf3qybaPnP
2Vswts5S9zfC27/5of/AytDf8trfZQu7CSjDKlSlePMafCPsZ546RYItCqugjIe4Q2HIWiTI1mbV
M3RFggo+F4HC1yPiwp97px4jk4Ewp8Cih+JhsDEqpl1k+xAtYDv8WEbzkioJnzYWybUYQz8uRXGX
OeIF5eJXPQfPiNl8oYI229SbQa1vDKZAY4suoj351YshXwlXfE87zGIhpt5byXX4VgmG4nuHwrk/
g2K81Hi5eH8vRPpS5cDb8QxNPe5M+DjMUglkHUOsFu899AiI/X7wYaapwAFKNqhODnch40XUljPa
4H74Ac8Q9jj90KAaTTBh8QW/stVgjlfURFqjoJ5WvR8FQ+FFXuudiqb4NZdLGyEIC5D/XtOVsvJW
snJauU45I6A0QB3DMBSP8qLb4Y3AKQLe7w2t4DAPaf67NunvoMwEmovIu8c3maNJ2XNTwX/MF6TD
S0Tpwj/9zOf6QXDsHJEl0O+8c6OCUZjwMOTeAAZOV8Kf7blZe5/ToV4taIHGMBCMZ/XGr94Gbpxn
BjvdzhFxIaGtcHU4RbNc+Eor8A3ybn6SnCxrOqF5XBbYsgAU2W8xX2AvXLLfXhHaPbTTr43OSFJp
aVH01N3Wb9OnhgQIl18AvEei+qMh+OwJFbpIgMAfz8FZZUtAkJ1FWq4odA8xxVZQTIxEbQ/BBxSz
N1mtJ4jlA1SFw8nH1+nRnSoQ/OGiGdIEY6SsfuCu/+6oAE033+vWE8EmOTAQoSwKy4qu6YmiJ7iX
6GnGdRGOCIYtRYxsUtQUOu0AXmvfHdtMa7pQxB55ssf2uvhduwpyLwG2I3M8fDwkL2y2ZSwwk0TS
DHrtp023QkJPGUFU8ooWXxM7iOlBzVTPaz3gBAGwjJektO9+5UWYrR3mkSPm4GXLsHAkkpbo6Zfs
AV7uflVMFrpsNi6/OuD2ZeQP6I1B8uMlGXhz35dCHTspp0g10K7ATmAPVE3PQWFvgU0d4atGKa2f
XOeh8fPuYXEq52EIMNCLmqdImAgefM7yWx/NRIiITJHkg7OD8ZQd03PbpeqKRC5BFkHlaRE8IeoE
5Xv89snZFhaNIxDv3nuIBFd1Pz7IUog1p+U3C7bauV52kzXY7qDux3aZj55cOs9PfU1ppMv5RzEb
9NQn5LTVfRoeoPsrYw8tsYDL26VD2b+r7mxp0V2A6RZyHaCRWxjCUC1sUBdM34PcF1gH0LvssxLr
IU5KcTU4jwFrH1iVY8GZ8P5NrerWemq9SDRdhf8M79jm1Dvqa/8cHPEu5XCrGwc7ypTkCItWbVIg
1mfrOmOGALHuYeiqg551uIL6o41zbzGoRUIMY5RzLPIgXTsl+YFsbCeRSt+ZoZoQb0BrvPRouYY9
zZIBWz1APBZMt60uY2jbIK0amxs1zzZpLT1MrpvvvApekMxDaBgfmo/QyjwesZ+Pu6pkmBVpm8xZ
KlY4zrSokCLVQ8pqjltUg1dzazmmICz7DiNHGbbNWgeozIQu+Il+mlYbrNHFKtcCE4lNwVcv3BfH
YiRns4cfwEIoFFrEaIoe25cm6BHZsVQ4D/P0TaftyY4dpAHZebvpmruSLyx2htHE3KmdCACp4sRm
D8o13w222QgTdLh4P4amAF1HDCYeQanbyBlfqJlBGMld1ybe0PRx3UzBxvjgjVAEgK0cx3/N8t6N
vbJ5GTsdovfMMB3grDpB0rPRXo+0EgVxHpU4gA1NF8SIW802fkvHWCNcCDIVEVlRQ0pahegg5Jg0
q9ZNpkIi0ChY4DgHsw5AMK6+8W549Wc13LUdGGp10ZQbL215nFddc0LNYkZuYVc/dDOfMP8BszN3
EOKwXrtriWgVgAREsTHS57sZ2r1NzZZpDd2YXk+BCdfCqP1IhgfAqTC3eu1rCiN3PQY2GqcZuwjs
OXY+mV8W2z0g6TNcL7Mip0aOCgu6xCBRDvCUda3X7VA6W6+V872bQ00nBweLZIDGa51iy1dx1D34
YBGo1KHvACrW8gp9OUFISYF1C7t5vGxNCUGGTyBnkuPGpZ6OTGqS0SwgmJTZRzsty3o8P942Haub
EoqIJw7x6U7i/BXRspDrpdSQttWQ8VRwhoXA2a+8enxCkAsC3AFP/eYssgSu0Q/QPicPBskNq1Ri
8+1WDqARKnAQIGA0LDSligrjz1EgsTC2hW2g4K/eS12+CtedomGk/uOslhPQr2MstUvXeNuemomi
R8hQjEhrdAvrEozWYuTpbjHesw0kim05IrGJXzSJcgJ2pAtB5l6L/I68y9osXpCI023rwHN4RMqz
8EgW6RxZZO+AZigDirMmpw+FHt0T0sLssZaa3ZVkGW9E3mGRxQm27XE+9THoyNjxfK9dGGlWk3b0
IzIvixciTLMF+rpNGkuLW6LUOQZ6PZYbYECefSLxflXtdARWxY1bjcjIwMWxxVTOEsM8Vt2FGZPH
Vg9p4ni2O1A21psaq0lS6kpsigBBQmG+QB2LevwaGNN6BUW+ug2hL8W5rebodpsaVWv0SxIKaPNq
EgtmOmwikkCdF7YF4EL0zHMfwTUd+7aMxEWnf2hRA5AZFA6WlQenad27YUyHREEHD464l+5qkpIY
x+TzWuyMq7kZq63vZDhaCotjzGCaQ2lk9ezUFeAtS9EmIkejP/U5kv0w5lfS6/Jt07hy45lzD93W
84aHOQprZQZRWxDwOQav3kUQFvjPVUHkfQAGVRl1Y9A+ab8tUIcp7DGgdXBrsTVaZ3Ku4r4c8n3f
2vA+GI27d+qux/E2656x/iwxDEEaswFYd2+a1fSu4xChpGG/QO7Eiv3ctj4EfMsgonFo2LZ3C9Dw
vB4ypsqf+xvb1u033obdqmWBuAdOhB4LT1cRnYS3YGPnVbfMYcglOkfzzROOx8bL6K9yNh286ShY
ieBcbNGQ3Hp4LdcFCYE/CAunSJD9FLymRWo2mMiRpVShWMVlkGMXZtu9cYsait+SS8QhzWO64l1Y
/kujj5FL9GrGi4aFKZMHB7rWEvMT/mj/LS6NXFJVh2KqyUBcebDFPbp5S9agrvZvBfbLbNkJ4WC5
PV/b7+6ka2MnS/w9E28AfXzRNbtSAr8Eq3bg0I58RgKy8ZwzUOeGo/z3eXX9SuH+kqZKa/j67Oj0
B8qPxrlvyG2wfHx+6Wvf+qIlY+3AQ+2A4ZIO5dGm43NAnJfPL/3XlhX65ue+3B89gaLvfeB+eLCf
8+Jxyc5+VXYa+qmOpoBtO8jgeRP8m0v1EqAaQNAP6CgKAFplOEuit4FYKYhvPv8lf+1b4ZecWxN/
/BLPazyz4AS8L7G7MHOB/Kt+5foE6uUvNAZ/fcL4hIvWjOnmzgw5Q4BEm9ZRBgWQr92b2rU/P/8F
V64fXPRnoKcluqondz/gCOO74LorG8vK/bcbFJxH1x83qGdMhoYFQNRlkPspb8Fpiwi6ngud7gOE
+33xOdd+xkWXtSIZVu2h8/YtZIsclePzHOzVX+lIrjznyxxCNPjcsjcu2/fpc7Dc++UQDeShqL59
/hD++q5Bw3DRWa1LP8imQnPs7KCiTPtqW47m9fNrX7szF++xR03XhWZi+xGQXbWIiOBPBJ18ceOv
fPX/B3W00FdVVth9L5o79ATuA6daf/7Nr136QphSDum4yLNbBvXXB9Fj7yW/ep7XLn3x3voTjAMo
I7M9co6hH8TyObjOx+df+8pYueQ2ahhbfENhHR+gMpbl61DcBv7H5L792+UvXlgyuXXGCcaK3/wY
OE4r9BfCFqKFf6X9ujJgLiPMgP+c4GWibN8CCYbuHArb7+7UfjFe/tq0hQDm4kV1wwz5kOnE9yGF
4UDUPUI55++dFohCRXfPEJSWP79R154x+9+pJwtkanhA7b5N35pF4IT2VXTBtSd88bqiO+uYBgmi
e0LTMaly1A/Dhs13dF68dVOkOBZ9/hOufNAlo403SCsRHaadYfip2C3zsanHWT77Ymq48izE+c79
MTmPhmu4h1O2p8G4thw6aP5j1nKlpp/my0S8ax9y8cAlpdiLOyBlwpwWDdl3PSwHx7VRWaLwzdIv
tp/8PJ39PwsggA0XT3twkY+m+ODvpFPBfMRnd59nqT7SIaxP6E6yb3mD1LRoQFt92yLYcSUYQsGh
nF1oMpuF3xF/GSKdO3QLnAyFz6wND2gNVytUevTRa4V+aLNmuR1x8Pu1yDqA0QkUy9s2O/foUink
jSvZkrDAKVdylrOKcS5CZV/LKth6aTmts3Hk+OXMQ0uwRd9onmSG40Ph7lTL8jmhiK3dhTXHKRKl
/PSL7da1J3AxXCFJ0nAylLAX+XYjrJsgCXUztFBC1BKh2O6/OFfxBC4WmmpQaA1YKg+dvHWEi4Ys
2obzr8/fhCsv8yVaLmhRPEarXR5AkQLrW64HJb9YZq7Md5dMuerMihdl2cPdcX823S2wtsz6i3F5
7eLnZ/LHK5a1XQ2JRgEkqPNcTnrFywZlip+f35RrFz9PG39c3O+5giMQRluKDNKyqzb+Wdbt/Pq3
q58/9Y+rW2NDOZna7i02nkEq42V+UMtXqwy9MrddInvMgFD7IrDBroD+G2RYgdKzU2cybnz0yrxq
PP+sVr9M2hAb0SadPgrXK7AiwRfbZXl3g75UsJIVReawyrr14Dn/BJWi4X+TzB8/PZslfBhdR/Zl
4B7cdHnIw2zPWfP98zt75YW8JGIhb2Fpfbh1EEufH+c8gObfK+5xCAXJVZNfgxz/7ZW8hGNBvFqF
ec7JPijbad3haa7z0NnD0PqF2/7KCLwEZJmpnNvKc+zezWey0sjCRPeygyMoBF7q85v19zff/09q
/8ez6AfXsjFPmz1Dffcmoyrcyhzchs+v/lcpKMVu738HedF55VDAsraffYMSKavhyXAsoRvV9HrV
AIMbdQid/oFwFBMTTy5fPJm/DwH/0iM/qonwsoYNDqUsciAObP5VmrNXQMFQzFST3vkSls7Pf+SV
DyMX521sS5auF1TsFxHuZO1vQrGiS7GGBmKXi+3nH3LlOZGL3XrbLn2aitIcXNd3b6DareNOee3u
86v/fbbw/9MA/jEKAO2XHLISctAdgevnncwPFjE1IWQon3/AtXt0MZeyTmjobTx7aKCCbyonHmGX
akBF6+EHa+kX78vfP0VcVj6qzpCMWUEBtRJnB1L4mocdCgfpZpaHvNZfycyvfc7Fw/BUno7TiAkM
Qqznop7P8RuHcAnQMsp2ZraPn9+0vz9zcVn+yAvlexZGwz16vwqY7WqDEXD/b9e+eCB4ssu8CAm1
8dyzNUEGTgRRHP2ndVlcGnWac4Otq1zcoNrekA4KDWLuUucrStW1G3P++z+Gq3Bo0FlE6BxQLofh
PwDo1Tl9fl/+PuWKS2sOIYjPGTuq92psH6UCYVW5Nyk2AZ9f/u9EHgo5xf9+9cpDVpaPbiRCBWAZ
d8t5E7bub+s3LczX7e1IqibKZEhgsAsSJ3e++NxrI/ZiIp7Cuu/bFGsidd4EHK25fKD8pYNNHoqm
zee/7T923P8/JIhLw46RxIeT1JB9n/lKrNNOInEyDaGJTe0Cwpyp4eMdWvT9PL0pYdLeGtN4x3qZ
9HfjNCFSClvAO1gYRj7aSLD5zN62gtz4bSFoKNnWoTtY7tm3AYG/SY+wgG2ABJkRKtZKRek0IwHU
99B/ZVWwqWxNE9o74UoAM7EeXSpWaCegvK1SBkBCX26lX6zBLvlp8lCDjxBkJ6AMNEgqkOamMf62
3CxaNy8Z02RTIik97scawhnb6/TA5yV7JsEQbus+RJVjqm0Ct2u68n1ylrV2Ah76Xty3o+s/MwIi
Z+GqPuoXuF2Lsew3lATl2gdQBWtGMK8Ms4OEShHaOHdE+8ohEgOPpPyLVervU7y4NPJM0ImZUCKm
q9fZI4gkB2RFPOi+u9W8/fb5ALjy7lwWOz00lOCL1PkhnTkwIHwDlUrsgDjx+eWvvTuX1c4A2Nes
zvzpIPNlVZTNeOwyw2P0jBM4ind2rG9FMf1G9m8Pqk/BvrhzV96dS5NY5xAdihRTQtqyg4LAAiJu
4kVjg3hm0bhFgjy/r7KLrn3WxcpSQLbn9ppNh3Th741xN43MoWWjXRF1devFpk2/WPL/S734y9t6
6R1DMHwNsdeYHxR4Bg8FWtVN7EOQtyFVD7lwZqcEKrM+sSVyUAKi00RqP9uEFULLFfWc7wOf1TZr
JN0SNfSAU/bzY0iD4FROo4aQJA2mUzjnUGgCJpHP4Nkg+SyhiNZcG1P5kUAkLQ7I6BzCMVSulqyq
TtmEqEpfcb71CPQGcCfPbFOboDoWBYS3SDH191yD91xMU5NwgSMrIk8JbL8KIrwQkTSwmC07O/FV
4DurIWPNbenQ7GA9v9gGVlcrRC2jZ0rLZWtYppOpGct1rTMEZ1SDRt1MdKdyznnCdd0nrJhfy9pC
6uim3Uta1pBnunmHqGSX75RWUKgubQMMo9tBmoy+MsHaFLnZHIAoMGV3eVarNe+DYdXNsPWACCmT
KSy+gv9eWQiDi+rP4ArEnLO6OICff6d8coJU/otRf+3SFwvVqCvI5atxOdRoMbvkcc6Kf7zyxVpE
JOSZEEci2G3MTyANtXELJ/YXG81rX/uiTBKmJdVyQBEsRAYijPbT/NUNuTK7XZbiR5IzKF1YDnFM
/60qim01unepTP9t43GZsYSqsw+RMibPhfC3BUSBBXqniIzDV4nZV6YW//z3f2yaRidngHqG86FL
s2967o9daSA4rpvHtilAKzbERJ9P1Nfu1MXekoD9BV00z6G/ap9762w7B336nP3TUUj8N6H98UOY
g2Z1Nqv8QAB5SlCpgg3A6cUXHc0r6+RlfV60BCX0zssREgTV0vSjbm+hE4ql/KcYWCouS/SYuASD
Iqg4dN1vaNsSVAuBWv3i3fKvgH3FZUoOZFCj1w883QsKbcdaEOWc5iFMt6No29MyVCDTWT+vErhc
+t/14kxkN4BQ9WGlnCHcR1samcpskr/cxeiXvB1G6F5tB/TXZMbixUCP9QMCIpwV4f+GO6RERh3C
oSCHkNMcZZ7XgdSmCD+R0vETCLLZ1u97uRauYsfMjqDUlZ04jQEtDjUG5aN0K50MlZudfA6Q2GJE
s+o52uE+FL1vFdjZEESD1YUV0GSnNpXlep71+JTXzShh0sBJH8q4argNK69AMIbfbAqqzBq1GSfh
HtiH2C6Wr7XHBCSFTZqkctbg/zhwkhTMQutiKoNQVJCfQsfUvwAUde56hKieCNgg+3oq1NrtkZlq
ndQ5tIbzb9SZXApCz9zsuzIDT2Hsl9uS1KyM8kbZhC5pkwgDcZADqhw4Rrw5CqhYX9G+khvSNPlv
ZgZ2RNH1qRy9eTPkZseq4QZgasgXy4WsSsdKkOXKPOmB0IKfCop/2wW3mT8cBTRaUUrsC9OA5p41
nJ2cZDz3XbFdiFbRHHjznjKk8qLTUMe1IJDuZd2xxvEbjqJmS3O7M16/rb1p13iMRpO1H3Cw3OS6
fxxUXSQgGqsITosG3l1UKLsW4lpfsYfGhfPZgbUsUhXPN00enpoQEk3uhy+CNz8J9SBIA6siAqsD
tDdTfHNqH3KbtgFwL2ufVIn6OxTdB1L5ZQyljlkVFTTang9UTKc0MCXY0cWNND9pIzdAef0aM+9V
ZP0JViUT4anvCA09BBsVO8Y4W+EkMsVsdt7GsIPSbektpLYL3lkr3NjSGtsIjizUIu/vwAPkq8yR
5M6bYStAigpoHIWXGN3dGUB3j5h0fwI4dN9P7antZbqaao3/XQLqMcuj07nf+cC7+5J4bwBY91Cy
1z3MGi34YGQkiWld/zdR9Z0rIPR32QLZHCTM+xbIHtzjAkIDmAih8nfi1LTnTHsBIN00ARc3ohZm
2p1LMGEu9exjgxn+1ib0I9T87v3W+dEhyBUT0XgE+uMt9Op77cp44ONjHmRP1eR9jCGQ74YMR9r6
H5pkoPURFcY5XHrRSBBubyayERPUjG2QQrbL62Pa5dmKclRlVOGBQyjoT7ip4pE7M+CJwJ6nU3+b
t2bn8ereWcot5AzPcwOpI51UkvXhTVPbEzHyFRa1G8DIdNRl874FIQUssuro5hXQ6RVh65BjQgWO
1l1hI6tWbs5v+yx/DzzvXgv2XWYcMVj+CfvOLm6JeyPmFFpsZACjXRDuJuNHsJvesba/Z6O9QZF1
L1O4O73JQNMc3Li+/t73Ljx5IVAu6gZGl0dWYl9BJLyiDUeFWbTfskFD846TWsoTgJc+oPVENujQ
JUz2OTxh5Hszkt9DSV+UhkmgExUIAgHAY3SubpTfqS3xe7wIHpAFGQBHUa/gAZgYuyMZeFRFaY8q
DacEZrdhhWYyYDnioQl8kKBaMNQxnjCn0XU9ZnZdkuajyZsjS8kthiqYWQuYfJbz56xJV2kaJmGV
9VFHwYeDVRPq7FNg1Es36X4FsJNYDdJd+TzLMV1jS827j66v3lSuN5U6x+cWSM3ykAyXWrK1SgDJ
KZAda9ZeiQP2OC7gQ9bNGvUyfuIe8E7o+wBrlYtVi+MNjgJmC/3fz96t3y1MTPEipzyuuHpLXfpY
utD/AeHuIIdDv5U0BdMOIL9zQQMCL9+2UUDQ0yCZuYMFYicxU/AcGct9b+m2TkEDSLv0ppDh1p2t
3emlMTeQMtdRzcZTKs0dsEQmWoh4QsOxjNAsXE698UAjMyeHhDckDHHXDWj1I3hr7EfVO+7DUBf6
DTpIPJ8iI9HAIGnmC/ghc/5TV/o+FWxTCshTcSbdTSp9mTBA0C+C9xQTJFYS/dsh9Y3I2ONCqQIn
LN2Ys1Nm8Z21Et5BpuKeg2ad0DmjEU4Kj4VpaFT1FgCxvm6SYKGvVDkQNAOoh8pFXHg0EZ0Kjwy4
3zUtMG+Pmb+WFqfjZVJ3PeK1YG3NdtkQrgrU9g9Nj4FYSaTclxNWP4QVw9L7Oil6nHnwYWl20pbD
HELeq15ijPX1ezCpJxgqXglHziBPp03Oy8ewgsSgtWwDB0cDOc1051X6DMLzgGNEKdFTZjtidY7a
Xs1obcGO5ZoeD8C4t2zIDzYEYyzv7VvKl4eehOUKCp2dUsMp7HoGw9bwwpYeymyo0GEaEC9VY3fY
UuSRD6YTCTHpCQIjtaeqJRnL+pc7lAFMWhBz5w1+3TSFv6hCT6YSzo3wi00VQCjqpCBRwyY+kzPe
sgweZi//Vtn8m/Lw3TLkFSgJb650YVEti9o9qFqGsdXjuLJ1epdhtERllrngY+XvHmgKkR2wwpsA
Yl3cfB51jf22gCyK5nALnxIv4ZDmUOvnCzzg/AU+s8QBwaTDuIIbF2go04tooAVGtUSZZyaAMRYM
oaQNDDujwuKqgMrDSG0eWahus6W7qWHRLVR3n8t6Dev/tp4hcZaFhYra87dVM+Ic6Ik3v/C++wjN
aJrSiQYEOcYQwzIkOmWgOEq6Rk/uvgnRVcALHHOC7KFs7G5HaDpWg7JQlCuyxC4dOlRvJ0B1z3bo
MoXZfgilTTB4wAYz2TPiuiHmHWA8DEmc+t03g82F7PmHmPV9nTssmhdnjCsJDUreq++2zA+QHcMV
k3cuIIkcRRYsJLn1y2gE27T3KMhY1n2SOX3vuDjIoXuAero6E3BXcFBtWSVQlws3WrugoYUoehXa
c+MMla2lgYg+RW4QIfAj1Sn/lQ8jNo0TWk8dVOoCguaYVlOznmWnb4wj6tuiNzQq0jFAC9Jz1wwG
7TbtfzITFrAH+X3kh438xT26eCsgC1SJMS6Lh7RUib8I1KBgQ2kXRLSCQZk307Obi5e+9isktdqb
eVye5cQeenBpIuKk96BUBvHMl0dgRV9Lt0DePAHgUSzpagkGPKiyga+KKVjP+/DN6uGmbbAJTt0j
XDR7poC6cwqwZ1JUHRNY38D2TSXUDdj/tP23NqXVAWpyDI6gGTYZnLx3zKcCVKYB0+VYZXhGoJ0h
5agUzs/WDfJmBdSoghO/xX3PgUpMY+Lw7o7YeTy7VVT5HFJ9xhovFDn2knASD1NBbAwMI+hVClv8
Z8AK0B0XXoX9wf9xdma7kepqFH4iJINthtuCGsmcdNKdG9QjM9hm5unPqlzleBeFlJuWdqQNBXj8
vda3oiGp91M2l48F78tbi9H0KW+r+BZln/o5kazc5wYOTJmJosIGYDoR+aXhKOCpcuI9FLMr33p4
mm4IzVB7pViw7EuDdg8Z84Y/dh57AuJ9q5N+gpUY1B6mOhagkeGNmXMEFDY26MNGwEB2T2cMNADb
FsURLqaBP1MEMFY+BHXNa3oOUjub2mATno0evEKFNhEkrZlAM8JsnPS7UdT/Npu5u4sAFMD8WdrD
w4xf+sZl631JBWA7WrWCdoyljaxxIFDw1zTHZmSq0h84f1vLe1jal2sVi4qTAVZBEGxqbIgyi8GM
Ojxhn3LvgeNnKNAHr+/KFyojOroIXta5ZAxlzMEkj33L9mVGmpVrn8uTF2qJelhN7EgzN1BdO7Fz
DWyqPHid0goLE9N8R4s8TXL6XvN+pXS5UF/4OH/4XABIlCscAApOA3tBC/Idcu9lXxMn2Ho0TRQB
Zm2zoQKsrzpTBME3fKNYU6cb1ct05Thm6QnOf//0BNOUzFBOVeMJ+UlBFt8IA5awol4pAiyUMHTh
WQxLBLi/uQy9Iqvu7DFpQ6ucjZsmGh+tAhDz6w3qg/9+6atr1Ucxe6UBkGsdkkdxvK+Ffw8uyNGu
/XvzkGB4D8uj3YM+vQFTc+Obf5/tt+f8+TnbRysPutTstBqloB2w812GoANki8zzX+beSGyTi+gZ
5kN/BHvh+pMuvVBtDPCSqkic0UIkvPUyYeDL80OfgCM7u1+8gTYGmC0KLvUoRdh6t9mI8gE4U/ym
BhbkSw+g67uSeqLAOiIRE7X9+p8LM9RdC0n3Pasx+5adsRaivPCidLGXm1iWWdRFjdrQj94z7ijm
3i5/Hyb5dv1BFjqOHhsa8aaYeTJXIZfkgIBDrLAUGLw9EjRWXpW5MB7r6aGt0/eizcc6TMceoDRL
lb5rnWnZmDjvHBAmwHm3jUAhZzuAY99HJLex63IZbz27ng7Gx3phrkt/dGvvJi8LdscS1gRfewHa
yIHipwMe/lCGPWH/bLR2CAGdP4PTPV2//kKX0rOTinFIzSqvB0zT7JgAg7oB0fiJlM1NRfJvFZb2
hTKmlWa/8DX1HCWs00oLygOU1Kuk/ylRangGcrbYygbk5uvPszDr6Vwy2xjcM264QDIrTrVAqACv
N0Vl6/rV6UcPujAG6jo7AydfeV+bKlRZVz4ratt3UFoDdy+jaXqC+Bpuf6wK6b6RZpdvFPCtu8qy
vB84Q7aeWw7qOVaOqj+1nUcgVsVibPBkxAIzn+jP2Ca1CDpQT/pNAlkWDjvjoj8MUlrfanAlK981
XXk3zHKG61iNz6JhkBZ7fYwdlmeJtvFFQxKos8u+OxRC2oD1lhyeVOw5H4XngNDjdPOExeyEJu5i
v9EEbWJ6gKg3BCZyUSY7g1XCRwAneUffc99Trytf+4o3bwWe/E/kifpVYQx5VTPMwKodezAHSg9F
UUEITjGGEQhZAwlH3JA37uiIkEwZv0P2L7tJ66F0YRDtMqjBxt5BGQMH8kBkWl4LoLpHmS8HgmVK
3nbTb8lpfmp4XfjV1Dc3PWL5UBS2C2Qi0KQQB2oZ49GNEvKUdsn0AuqXGSC+Lj14rvedwhwIYkDe
/63MRNzWLfP2KJOMD2U+PzuF/Qb7aI9EssjbjOftT5VgM05iagRW3B2Jh5uARGIFkV0hVAwvAv8J
G7VUiQ2OEqW73EsL2LSrfldm9V1BOFY8oNWwwYCxvlJbG0xMkoCGOZYEW5M4o7dmzqvA9GokV1Ui
kCDMBCBQO37Sm25ATCAIXCt6t+3CAjDaTLdRYYA0nIOUMMFFvcVhsYJgU+AFz/TNqJx6ExvtbWJj
rjd6+ExbRu9m5k77KktBzC2VDGLUVfwRW9RNg4HTx//Tb0g8dAEOSYddJyUKgYb7p5oE34wd/3hA
4+/cIl7XNBwG0kIK2BlzUB9LOJyIvN3UToLVS88VgpIU1kkDyvB3VuLQo526D4XsW0hBDGRRuIa7
Bd3lD4RA5XvmJPEJS9xiL0CbGHyJPJX71DDnZwvWuD2wfPDpo5nezRWrD1XK+j0h8d+sZGQPs/rd
GLH7Ugw4F/eMx6TFeXIKMgjqzazaWzEKjC2P830scX4GiK+zb8CCAWQL7ca1OABxJvRaKfgEdn+C
9bkAVqOEODkvn2hj3+JzNH7tTvXtDItAcb70W20azygHjoepNJoHJyfAvCQxOxl1B9TYSKLfOSD3
OM45Q2BcY/rZk/F7YyTiOBWu9Q2WaZx2owi2qcrR2+KYH2f66HzMzzpTIPtFqkeDY8dMVNv5yJP2
EFJeAEfVefMhYYaxgYMadXoTU8nE2vnYnOO8LITWVzncwxGwXCC+za+0jlEmoyDLTyXKVtSTkI/C
4hzQuMz3yqtNzJ2zGUhevDXY+u8tLG6A4YBnPsMQBOeqjX/cpPWRz0PAWkj/1jJ6MjzoTi3hpnD5
ZXwDehhY7VUMQTQXr1Mkf9i5tA+RAmJotA1sO63G2iASwbmdpghV7XxEJXaS41Yplp5s25Fk386A
CeDQxgE5gDc3ozTZK5WzRMUMeZc4cCgf6xgBCVxlMyp98AE65aR2FUgUFcdRUGs3mdyUAkNIXjOw
aYBKq0+57NNbt1YZTpxc9mvAiRi4YLAdM9NE1AGt1Taep+q2w+b+ZyVQK6mKHBE6Tg+9QcEQeWlO
ZfbYsLGzfASeQ0nYxmaHPm8BHj91XtDRWSJ6Z/iXjJnlEwvPnJ0DRTCMO77F4Hhwe+keVa+M35Pr
FfeFqPLthECO04DTDxx6jKiK+dmU8meGANEK9gW3v0sLQOXOZn9xPxRt9jyalsg3QBbW+7R1o4CK
OXltEQ+3TeqihawRxC2MRu0ergczANzf+Nv0BqAx3TwkzUYKC9XsGaG3BjwKh547xs/GTkaU7HDq
8VIqLmzQ40fgzarGbQ/UNguxhVwax2nA71Q3dWMTRIFyD8lE2Djin7h/oK2NahB1bCf2aysTIBZF
A1xMA7YzQKllMb3H4ab3TpzR/HV9kl2YwvU8WBQigR7GMUsoq/FxphInadOKYumDSXtp+rb+fyOW
FD2YlR22MPajukkPCMHxd83miP70A5EPMJs+zifnBCLY9jk5HaBXyd/G++uPtbD44dqmopI4mq17
uwoNE44a5ySqO/AjVxYmSxfXNhQTaM3lnGCD2Y3WU0O7766KwqK0/13/7Wdp84XXpieRRm1jMxJD
fDMC/SQjDngUvRuGcudx1OT79hHxHwB6rECXFxqAHkpqmAKswBpvqlUDBj8144i0YO7KCnFpxavp
IlzLGuokgbHGjGrE/5KNFz8MJn2IJrEt5mIDUsv++ltbutP5+T7t+mmnbAGJIOIlCvk09Pk9UtNf
sdzelio/zbI6SCKfrt9qYSPGtK257A1kBFUokcgaKz7+DelnGMoLjE7zSgtbuoPWc9J5sjPkJvQn
qxwcP46k5VuI+ey98Zsbj2sCp4XNGNM6SdLLUqRxMZ08JRAlc3IKCYBOjHP83ymy0772srTOYjZ8
JmyIxlOj3BPgI4/K4jhPrk+8nlea8MLb0j0prrQ9kLd5Fs4InBF5AjxVFMwU6SlrFi5zocvrbpTM
RBFWlikJ1Xf6Xd7NL/lpAPUVSTDfx5/N/cn7gWgk8n79lS0MALozBQveDJQ9gDLHCFXkDaEMC0EC
be4hrZxsN4kE8CIwg8E2ocPHjm7sVsbshdFAj3t163QEm1Q6p5J2x9Smh8iyfl5/qoXWpme9mjFF
QJ032Kc0+Z6HZfNeQU8girBpH67fYOkbaSMAKHF0kN2Mg4Jqwtxc/bV6EyFHMvranEK1bh+1BS8z
rIVPdv/ed228b0FWOiA8plspXC59d63Xz6R1UyRVpGE+G86+70z1RMEafhRd3IeFgCzbsGoAYAEJ
gzzSy4Pr7+3iN7dcqr03kUlItLGcw4mm3A02FMbump986dLaKyuSc+0IYJewL/rfyNuCoAknVtd/
9sVej5+tvS3WQbmQDli3TikWdgaE8HX3QyZJgVRwtnKPi00K99BGyCIFeZLDtnlqmELM4JSZPtbm
OB70AKn/2mNo4yMkGLzrwPk/peZLit0Ngi99u3lp3DXX+sJ70jNxPUQoRFQU6Hc4mMWZ5azSwJwe
07Vud3HitVw9EBeavtmUrK3DMrPqXTyZzQ4qiu5EWD/+GTuD4mzbSY9FA1jp9Ve28FU+SuafpnrI
owHMaPFENo7+au8f8X4n1ZemXjzO+TV+ungeu65AcBc7kRzs72mELppAE2cAbckHYQRfe4Tzo326
i81olxHT5ifgW3HmPcR3mZOiCgho6NduoHfqBGGDqWezU1eLXWMXN8r2DlDJ7a5ffqFj68kQeW7N
LaImIhygz3fSBtGrkysLuaWvq/VrT3pZ2XuIB0psG74skG9gas6/pp/F99W6tEoFfBTezE6RyQKs
QzagkwUxebr+XpZ+vNabYzIz6hWcneL0u2r+IVa+BqDy+rUvTqDgzpynjU9tZnIj6fDzL5f0sVDg
PFZnG9C7mn4i7Ozl+j0Wfr+eCAHYH6wdozMisiE+dEP8MiFla5M6ZEUAvNBuPs4FPj1DktXxgDq3
GcIy9EvhtBvIYecrvji8H63n1nUG6RMRTugkxX05U9DXkdjqxiDoXX85l+W/uIPWayfDbYBkQITd
VAIzCe3VeGswwNDqGbNDBwfxJhmBHuypAQWTkYn+oYAP4wYovezeRqboVplFvvZrFsZ1U+vhcID0
ZVySEtvEPzV7ph2kOsm/GZqT60+71Ny0uXsy4TgjMXL9kKW16dLHM0i3t1A1LTnUX8XXxindIj2m
XCISDRxzDhi+WR4lrp7yFafy0ivS+noTg92dCjwCVafCgi/lTua/1PDr+gtaurrW16dBTnlr1jS0
m6fUOtjShXntaay+Xb/8QlfUnc+VWYFKaEDTEaXFA2qGdz3cpBswzY9fu/55Pv/UFVWpshEhkCxM
exjJMpAR3Z+5YX2tM+qm55kkqitoxkKv6iFsRDh0fcfVGsVmoW0SvasblDWtmKxwyHAOOrt/yqLN
N61nejsC3JVf8zUyyNKdtC5PQJ0ylKV4CB3QpqoMLP3oRzfonBRJ1St7o6VvrfVlKOXA3bdsO0yn
6QBBsLNrDewz8vlL0CjL1UmBqKXyrk/OjxH/nJ1TjqOqr7Ui6/9bkZiKGMxhC7+cl9WxqWmxU3RI
tqwok+31W1y2JlqOq33tljldA0eaQMKS7P+ouma7VrTzQXTD3xnGeiCTgUGQkMMRcj80Jhj25oxg
4ZX7L/RzHVQ4mbY9xmxgoTQkBP7MJBsc5TzSFL4G+2tRTC7RBpMSs0VsoVgSVlDNVuCCNB3mRm8N
dXa5GTv/Me83ETCIvFZhEpvOozEO6mGkVXocTWS/bkpsO5F5j+De61/scnN2dHAhrCrzCCWaE0aQ
KTXYJEceMPENX5kzlhqE7t0nVtO22CKfI2eRFFsgHIHsBUBoXS98VuNcJXuFdwe48rXV9Mek+p+a
rOXoKMMMuTMRS1onjFtk/zi/XPOn6C0gg5/n9o42v4n7UCHbUN6PAmRk4w2SxpUOdlkygVufX/Kn
cbqoxtyKkB4DU7QKENroq7Z8RTyNX5P6j2zz3Yx056KArLZqfo/uPAQgvb6IPjnWDghfiBvPISh1
jbUEuqWmpI1VrO2MOmLSDEGjDfIh+Z7y9BhXOBi0kBhRfqkujcfWlh8430vHLq94iLYTVnF1dE32
8rXmqY1ZBQDqFcB5dgiQwkb0iEtH7Hn19LWLa2sOI69wHlu2ZogMcQRjIKkYXoAC5Ynrl/8ol11q
idpA0aYgBvNalqHHETPuMIj/kVLWHnNIZANuGR4cF1l6jFCvfPHqFrmkTQGpnWjbaF/mMEug3lAE
bk8KE/2kmQ4UlGtYgxT9M0xFE8wOpL8FcnifK9ckr0iXbH/ZpoEoisEi6ltfefETYjDM72mW49TD
y9gbNNFk7xaReW8gSWWXT40R48y1IC9RZk8jtP+us1bNWGh9ug2+5Q34AdaEA4UK0U1D1xtIuyzd
4vscp/ShYAqJPghIWps3l26nNfaKSeI41IPGz+kFJuXyWFET2HQjCuFOhcVuzd6/NKbpbuN4ar3B
a4QVRjz37mIcAm3tsaN3sPmTIyQn8P7QhsuAMNX6EBaMNpg+fbLWrhaGbN2HT7LBHJqoJqGgQBna
lPyN6/gPTXGqe73hLt1AW25aig0O4jx42DSdX3bEh/4Eypi3r11d69Jz7oAB6JAhrAl4/nAVwvCV
5GjQSOBaHYovLwQcHXVqjG1VNFkuwimZXg0ExyA8xv4396jgIPlkbao+N60LHdzVOrgY5tJFoCRo
CHP2ICLxC4FzazLlheas26w9RaEFG4ozxRCFFWrxVwUQeo20JL+erO+Z7LbXv8fCQ+iGa6sRfVog
li5EgMtdGdFAxWu61ItVcsvRrdYcByNtZtpTWLvDtpl+iibG9Gf7OX3tUmyxhxQpg2sRvQutVgei
9jUTmaIZDY0qChFscg977W/YjteGs6WHOd/30+QOFwugoTGCkCwwkn0zqQYog8ra2yKwYt4zh/ZB
2idgoEsYUKIWrteV7rjQlnUndgndU8NLnPvPM2wvW8Xml1pYBxOf6noLWHpz2vwNUYMz9SXogZ58
tJ0HAPk2OKG7fu3LJWfH0Xr7RGrl1qxGRiAXe6/nbwKOBzgZ0rBF2i4CPt5tI/91/V5LLVmbz3tE
o52xK9gmm+ImGSAi6fq15/gQfl7o647W12EUQdZRkrIw9zBsWXaaQBbKrFsujfkQJ2PkU9ipAtkg
N62GYmkDFOdrlJsQYKk+f4w4kMtZzxCoZcMVgL8hhwf+b+SPqOm1z2R1hFiLHBVSFAMoC9utS50a
bsbW3Qk+sM0ZmORTBybAagJeP7GNV2iy4Fl3q7uhaekxleQHlIDvmZjIzmHRDVIc0JnznBwAmfs7
x0gxQoLe61DCpGhShNsjH6XaZZYYgrEHRfP6R1gYt2ztPVVyFiQv+BAixMeKtw4Col9AQVCvJQLG
bhDUrfZeW61JCRaari7odmuktCAvWIJ+QvfF0AYWFojNtHJavXR1bSJE7NfsOjloN7Qz77iMTmns
3bpp9Xr9VS10bF3E3TUlldHQnjObnyXidVrH8RtU0KH5vH6DhQ6hS7hLJK4NsR1PoTxruJIp+mMl
ZK2ws1BidXQjzVCTIRlEzMGfyNWOVQixwOEe9HA4CRU3XYJkqsyR3lNiE2jUYPzexW1qBMQW7Td3
RMBEk5v10/UnXXqV2uAcqcyuZx4RMAzgQ0/s4eCSHqYs2wEJWK2MZUvN4fyaP80A0ajmHImUZpi5
33IXkUXVK7DGK/1mYXrR1V3EdAZzKkozbIqD2VV7WVuAAsCV2N0Z/bey7J5zcbj+spaew/r/54j5
nJqtMNFpOvufUPlvM2lPaq68lY3Pwpj/H0VXUQH+oGa4rAen2Q9Z/dbCz4EQ3K0hEgF3f/PXHsSv
6w+z8N50ob7dt5VAxij7qMbYfb8ZDcgQE3MjRsT7PeTS24DDvPKRFgY3Xagv4jFyJNSVcB1Atxgj
5i52QsMYNo6BHMGGrVRkF/qtbiOzShENfYMlWRVxe5PNA0i13ur2Zenq54f71IzTFC52gFRpCMX6
jegmhLemyOOiCAQ4pjX7a8jiLmLVX+wzdwBo/BJgaSOwFo5OWiD51PTk8/VPt/A2dYuZLFIX7IeE
hqSEPY7Lmxbh41YLiLqs5S95Trm8fqOF0UEHnHvUVmajWhUaLsKjHLs62R2H4dniqAu3j9dvstCr
dLcZ8s9olbWeDO2sKP15sF5yaGQrY+2QYemzaau0eIS2tqC5GULqCoI9ZbdgUxUrb+hDQXJheaOD
zT1hkySmIJ+CJwL4gA8/L5xru/KRv8l3myENcus1qFf45q82tI8sKG/k0drRrXuA5XmunyqgZRHt
/Fwh1XWjvqXDjmyGlV+39Gq1hV1apCwv3JaGBZxOz2bqZbc182iYKKw2Vgatj/PwC2+AawuXEkKI
bgDeKDxnlx37pgcyIuNMBrmbxHuwIpJvcFv2MLMgrfQpzxKv81FuHhkqax5FGhHz3MBsSui7qwIJ
eUOF7Dg1MLcOkAfcHe028fZuQ9V76Z7DMSaJrDNEcszdZs5ZtGZ6XHhXuiTVoqjtJSnGwyT7JsUv
xrDETH9cb+ILA7suQB28Nq/aAQtsYOwCB8lFJkjZXvM2jPzQ8J9m9O/6fZaeQRuhkNYaxeOAMn6R
3ThTvCEDPRhErRw1Ll3d+v/xb1IOUnxbAsExsCkuKunwu2/qcdxe//FLL0lrrMThIKbYOKw7o/sR
MAoigeOz7N00wykvAoIQ2us3WhgQdHz4DGKAnaL9hc5EEfbd3Qx9/bWFry7TjDyv4bY52GE3IWwU
wXEEy2rgla7/cGQl41Vf6Gu6RhMp6aaDBDYeytaMgxh8g4cIMckn23VAanfZ9GcoR/IjQnIcWEge
dtzwUfPooTIN/J7eAJojme391PPaH60ZKyXlzTFoPdO4F3B/BIjxHDJUGy3QJlLohNCEGJIxkwQ5
2/YAI7bhJbcOkgWDgiJ4rpvL+CdS9aat6VXNPs1nfLuhRm4aRzjwDhoXe4MFrHxGkibfKQaczDwx
Z5/2M3gIZK63CHprd1EnumM/ptOxwXnzRuFgNVBuNIb1ODgoD6rqaIG87ZeZO58AuStONs6oDmrC
KpKBPBGA6TTdE5UZf4usfQVBbPgxCsgXDREh+InXyNIe7PLEQIv0ABvDMhuc+jFIeN/vGmAztm5s
9lt4Dro7BzKf3hdZ7ty1pmiemaLn7DeGn1+WFXivNfbJVX8Xk3dvJkdkZ0QBGTjfN16JpHTgcMWG
cjtCaF38rwPY7I7NA7hinQft+djNdNvasvFR94iCJOnYc5V39SMKeanp96LtsFm1BvtnE7uIiM36
9EXmBZxRVNkpoDcc+bm0TAQBSUSYsJewMRha2/BhyEfWupeXD25SZHYQsRnB3objIRJ9pfUtNT6t
/7d91xQCzCColnoXfTJ1bmLEon4vYQ6jgcFNMQDNW7BHaRBkx1ai8r5lyJhZ46heXo3YelUshvqA
9MIywzwb/Dj/nYIMWs9hAkvU9SdcusH5758WeEUN/R7i6Vk4puxeTS4Ea/nf0kQ7ryZ7ZSq4vHb7
L3wQdAmDUgoTFX2y4+9xnvoka3wX/VNUK6PQ0nOcB75Pz9HMAJ2kMwY4pLhtZTr7MTFBAWE+MHYr
r2rhyO4/FMKkRYSsgoYQCO2OHU0lkSHsqvi9AjngVwU22qOhgLSf1NlInyt3mxcOdmVYDSDuIE0Q
Q8IjhJCQZv4WSRw4Sjsvj/B6jl+brHSBeV6bbU8ytwudeSAHHGi72MznFniC0nm43lwW5kNdSG40
GdCBwoFZnaK4rFCy9eMWMbNZN60dWVxuLY4uKPcMMdpw3iAUFKHXplO8jnYJawFCMcEQjo5O7pUr
y7ilh9HajHBcGacp7UI4Z8lxBnLqoZkSCjmXO79df1+Xm6Wji8vBb3MGHNd1IeLipyBnhRfioKd9
aixwF9phan9dv8/C/K4rmjGmJgImTBHKbkqgWUMMau5+ibRgOVRb7bq24WHkg9tnztRD1pZ/ms7t
EUoDIHkl12L5Fp5A1zPb0wz3KtwdYRfD8WHGRzfJVlZZCx9BlzI3CWZ4EAZw6bx/hgNn3HQWGENF
ZJxgz/ua3t7R5cvIQARIe2Lo5TXw0wbSwN3B/felz6url1PksptImhFhk5TW1k1bmKG7xlpRb358
yAtLLOvcQT4Nnsoae+XB9hiOJAMUohYtg3V3Nv+O1J0PMF/Qu3Gq+nte8RisJfkbtk4HAOeGPCKq
lgVIbrL+NqOQyMqu+bNKMtgdYR5/EcSwAzak4y3AW1g/VDn5C18aONYOFrsgdRIw5QB3NyZn9usI
rCqA6MGBQFmW97s5jvOVfrjUurSunoqiKs2ka0Ls1X73VnML9+hKheyDanTp7Wmb7arzeqMkcxMa
o7zj3CoGf25qnLAK5dJj2VrGYxvb3T9bOaCeYVve3CIyhryrSDg3BTXKPerG2dbt8gnArzbfI+yL
/+BtltwKWGR3QiX0BORntDMFaIV+g0PdsLVY+aOdM3C0GxAuKVaI9ySpOl92bRuWZjrs53gSAZzW
2Hvlg8WAYHOxRqqRVGW3PYQXHH6Kti7GkMk8O0FxIB5ckmSvea5oiLD1+D5NcFYAaqIZmDhhPLUu
YjooAy2sjywStBGXG7f11AGIxfxoJ3F1m2duBEAqsJmgleXHmsLoZHkpf81lCqOoM8Rb5NnIau9h
TbAdyDQOm7pBCpBvc895Y50iro9U8i47jq3rtNgxdhBgIuDMQ+WJvJojVqbX+9TCxsL+8Ld+avWY
kLs2mukE8VzRBTKdyH5C2mXQgpFy7Lg6u3fTcd8jtO0QtZZ4LPvKWOlyC5OcZf1/jwOZbVCl5wxh
Wf1z1I8z7S5NyWZKO+wE1hRuSzfRdpdWZcVgB09DaKIxbb14Gu65TGvIN8bfEIBb8GkZEBhdf51L
PUybJNooYmqO5BCCfCc2Lu/Mb70zlSv9d2GjrIvk7WmYqMgd6BgG5xEUuQOklUhRVE8DKIht4f4D
iXvlQRbemq6Vr5SIZFyPZkjJw4R4vr5G+RaktMJ9g+pqpWq7MCXpgnmVzO44ZlhKjhH5Mbblw1TB
XDDwesNzd420srC+0ZXzFMDNJo8tnNYjNkVZ35DkFw1rZxBLF9fmDMlTN54yEZ0KojYCxLUarH7s
l1d650Jz0mXwkfBAA0Qu+glTNUO4mru1DFFur7fVj1OzC0P2xzHVp64/UmirSpWOoTnMFLBcewTi
BkEnQVGM9DsvgBJpZ/T9IlXW1uTDXPjn2PWDMUfxFn5EUm+iV76BQdhi6LE9mCvFv2xilm9G+bQV
k6yqDceafwuKCdiIwK7sirgY95ZnkyfV0BbLHNVtx2jbR2N/N8RztU/aov2VRx2OXqe+CgAhL44q
hyB26Iyu80FWFt/jlJk/ujTPHmFL4Dd2biBSIRvgsM+i+CbhM0JdikrZe8utER05dk26BSWD3NjN
CCry3NjdY0mM6tibcV/7qORG31Hi90AbBcB7riOxlvC1pK3ULQBNBLJTh7CFE+3h1hZ5ULclDnWA
F09PxODfnOgtTscTUqZSB2xcuVFZGrh8pYMtDRja2DfWEUQXtTo3z/GvSWSQdekuFnxfye6FqdQH
vn2lqS4NGNrIZ0e9F3UU3Wyesq00km1VNoho+5WbEzhhf1eaLCaGCy1Wtw001QyNaIFjZQZdNArF
/gRqK5h1K1uhhWfQo9LgkRxjpyDGaQSz3i0UwDVYw5rVIXXhsicrd1kY9XT3gEltTzgCDyGM09zN
AU9faN4HRruG8l8YlHQDQZcg/RzzHAutrPtJSgWgQssfQMVcU8ku3eD8908DR2GlvTvmOLjpBHwC
AKlaVeNX8fP1j7zQaIm2SrVBEEdy7+ye3Dbq/cIF5TnvEAmRy3dChxdkOz1YjVqZUpceRVu2EkE4
0lvsOZxs76au8weUD05kqL/4LNoKh5mNNSTxNId1Mm5zMGfSEQyqfPYTl/h1g6PdcY2kuTBX6Ep+
Q8ga+wk6YzQ3Ag6eTCFXqkpLV9a6do25p+QElSsXdT6e188Rd96vf+vLl/5P7h520PVcgd4WZmXz
ZhXOW46q9MqIdLmf2bpQvyHMOntpIVZ2C4LSyRkuK+zDqCKOoKzx4foTXG5A/4nas0RScc9wJBzC
SQaGfB49QkjZ+MaICLKv3ILr83RDZE0MFwdUnjn0bzOky7uINdEJKLV4pRt85Gr+d2Tl+jzFcYLe
FlgOh8hhFvuSVHOgbEXeLOC0Ai8qwDgelXXMCiqCwQY0uCWT6wPlRZ+uP+Tlr8U/ftinMSVK67Sz
hTeHjE9vJta3boWBpcuNh7Q2V/Ybl0cWiCn/f9zKzNSaLAXCOgJz7F1LXZwBqDYJ+mEyt61Vdi9u
3JPtDDDxClbhMlvD4vqMFRMvrqUnWdghFPfYwEj03SRVdo8Mk+bEs3n6Zir7x+SpNJQSmsKNmZXe
XZUk6rbIPecxGyfrgIyJcYP8MOtLbZbr8xwCS2Ijgz815AYCFuGOc53EN4aX61/y8izK9fktb1vg
4szeDAv6z4Azo8fW22rxLe2fNFqrZi3sW7k+yeG0h+QdxUmR66XPDY1lUCCnS6ju0bL4nlsMbJxi
XyvzD9KXrJVd0eXOzok28SE2XFiR7LArSmwEGwv3obNbYxONRbeyYlu6w3mg/NQNmk7UbLD7OYT/
Yah/wrLoffW7aFPdXHUc6ERjREIc3Xc1doyIg7DaGmyvait5b39p3OVEm/OminQZQjxI2No/XfYw
NeOeTFUQ5d+vt6+lV6Qtam1iTWi+MQltPr04mdpOFZASEElfv/yCSo/rbjVElzEQqYGo6vqUo+bD
y6M383qPJPj4Bsvz8QboefovV81wR6Ah3YMojg1/KVtEV5D4kNFy+tLIz3RnWx3ZI8zwZ/K76WHz
OnuByCAtUW727frDXh51obf4/+Y2ZhJJWx7JQzmY+5o1O5o53+nch6aH7JPr97g8xzPd0OaCDmcx
HkE8dw6W6ID6JPOYBdcv7uGH/nfeYrp3DXlILQTMxhwKu8GJN1iOxpMo6Y5OL+DdnVOBEGWy0jIu
Nzymm9VMuFiQ50qQQQC4f+cmgbDereHP9QdZurjW8aXFDMdNcxL+j7MrW45TZ7dPRBWTkLgFerbb
U2LHuaEybYSEQAxCwNOf1f/V3py0u8q3Tgoajd+wBmvMho7I9p0ym+gtnum1x682f1SHmtAAgSiB
tZINtpdOlbQ37pMrWyZce9OWQSv7sAVslBdl9JUuWLUJRMQKnjIRV/eT6kM0r515UzXzuAMBJM6k
XGC/Oud80wsov/th/6njAbiI/y5pT/nQj264C178k48OsefckeKWG/W1YVxFEGACFlHfIErxAUKS
/fdxGBKjPvfL1zQlIDeWAqgIFzxM7m2Cwsb3BvWKI48m78Z2uaymv2wXttrvyi+gWGThpi0hDJKX
kBVuPwejCtklHPjXzUXiuWF1jgt5mXlWuqjasPnkjHT78f74H3njbz/9coT96/lDIfVMhgj+jHk5
//aGPu5Sf7lAxsAn8zeA9bD3JexhGgx5ygnTEisVQrau4Kc+ANsyuajosYQMnGzznC5HyNDZTRvb
HA4iOLgT6qOrVFMKZVGUw74KA/ubXYUi9Tn0xh4yKrDYgLnXvPeAgtgIGC7cV6VlsLnJ8/ew7fJn
xqd+U9d+dBgrsKkLMAb3wTjVqXYDkw20j4sEPh/g2E0K2qXt2OQoqXmDfQUn0dmbjjdPjuy7vRZj
joJAUwF20+jneBxQmRv0F63iYqN7Oh8H2uSvYzB2B4SXJZxbkPRpEfO79qKd7Eexsydayt/wZYWn
lKri4xDF4HMxLfI0dpt+xxqt9xTch3toC4qHfGmak5ZT8GOiVdgngcqXY1Xxdk5CRZGp2rGsXz6e
yyu3zprnGKvQif15AIKjMhAdcAl8UCRaGosU6KRH5Y2U4tpiXx2p3QwHEaLJdHKDtoDGag9DEDXe
yFyvfcP6QF3gSgFMLJZ7DYzR/AWN210529ROvz4epGu/fhVGVR70ZFoPsaYVMMFDJ8bcaU6nG6nQ
lXtzTfeDAGPjegFaaHCgMpmBCNtmmUv/4ssWnYoQ9rQBLEu+sFmZAXZdIEJ87qtWBygP4BVvF05A
ZkKmVbW+hqkWGm+fevqaAhgEteMHdmrBmfOL1KH9U3sT9PF3xVc/XNP+IjcodAU92VNgYQ3bATH0
WHZmefS5x18jHYbfJTgOGxtz9VjNDk1drsczvLrrfRfGCyplHYXwtYaDn0MdHz5ZCOXIPLnnztNd
Fnl5uM9tS85sFPbQ8dlkoZh8DD8Y8jem/cr9tcZ193OBjJpg2hfyrIhNSPu6gED98ehf2RJrPHcb
BIaSCNtalfw7LvozPIjyJKrVHW9uNS2uvWO97WLqtaVeEIONBWiRIAxD9nq2L9BcjTdwxAEv/eOP
ubJB1vDuxXpNpHtcxqIpj0XfHhspcCrGTgpLKggg+f2etc53x9xS9b1cwX+539YgtzkiS9RVkTlV
fdEm0lRAg+sGjnRUH8uq7hMfPhIJ4vXs4w+8shTW7E+FFnZXRzAM5wVI/CIezgIuhKkENexzL7i8
+F8XNgfu0WmneT6VrWMyYhgsyro8eheAcdxC9F77iNURDzyIdtkE3kcsnskM56p4T8c+/fgDrs3I
aq0Vjd80YB1erDwAZQPNrCBn32wizMw4/Cr7l49fc2VJrwmfvgbStmODBPx5TuC0lLhlmSgBAffq
lpzWtWFaxcR0ceELOlt2DBGWkO7Oqc6u/fW5n7860X0Bv9LRX6YTltBJ8B3z5jGL4A8DMtan7D78
cE2cU2XAitABAHQeYPHZRKcWZoz5TD9V1gnX7KHWR4s+LmfgS/O3EM1bB8F9GX79eHyujH20iouF
gq+xvuA+Ox2fyw7CAO1IXiMCYc+PX3Bl/axJQcPc8plVHlDtlBnYTpovgRjNnQKeOfMhfnpjO18p
EYfRahH1vifKiIEEB6d6+n3RE9AoiMrpGR4BcGOcpqb+unAKDiMDmAltfOgkxXJDzPTZ22u11CiL
IZVYoIJVw0W2cYvUL35CrPHGdr8yjmtmbMAdWy6XiWpV+wMpl3cPjLPekmliv4oJ0qufmq6105Hn
ei2gYCiHVF0lN7JPOge3y6hbcsISv1UfvbLq1kxZ1XqOwwriQQYGFoztsIlYn8Bs5MZYXXv8ZQz/
dbbXJWz/3EaxYz96ewnvpoTmdZwpQIc+OUyXN//rDYZ5FYl6Ro8euHRh+RLAKmOEKEp+Yzlf+4LV
zSEA9hslI/ERQ7UtQAnXMXwlTHXjSLkSPqzJqabsQz4pnLgNDKtTOsj5MBSw2kikE8Cl2W3hMFJN
IbLU6Hd3MZ79eHFd+yr/v6PmONC8auwQH2W9vCHyegmX5sGLzeeuqjVPdc692oQT3CIjiDjwEHaW
au8o/W6FuBVEXvuC1R6vu77CAe/5pwrlXTjbVPO+ny8UMcOXG5HPlY2+Jnw1tYrqRQh2dHjwTbC2
haULqCReS/ee1v98PBNXGhThmvoVRWGJ9dWhfAMnuxgWJrsGKL8SXpOpE4HxnWBDfvyqy5L9S+QY
rm4YrTzLObmAzoR5aMrxni306eNHXxuq1T63HCoORd8jhoN/esODLRPfg2JIG0E+ORmrfa7DIooA
EZ6hf/cOm5WsI9Ohmu9L9Mo/9wmrjW7hdhLCjGo+MRrCk6EvA7hEwfZ24G4aCbC1Pn7NtUkI/rvz
PDlVpBjz6Ah7SZiUkrBIprB4/vjhVzZF6P/34Q2QUz4zgJkt8YMLVkrlxjCUCT93FK6tEnJkUVCu
ndhxkF+hibRfgPeT8a0j6doSWm1o3y0nT3LsNvjL5s8RK5ZjS+F6O/Qw4mMCbgYfj9Hf245QIv7v
GEEJFe5cRcuOkR4PoV//qd4a4qT11O5K7n9O6Slc8/DcxXHhok1BhVK02Ml8kVk3VvN2hO7a5+7W
NYEFNsEtgShHfmwwNiPUEjkMwJ2guPH4K1nNmryCEunoy2XGOIXz1tI7KsI08iHKdV9BMNrnNzrf
V/bDmsAigCDwYMfLjlOR75rFO6smfP/cTK92NCtk3jSsnU85iD5P5TKU+6aT5XM44pwldqI7isbZ
68cvu3KRr7kr0mVj19Y2PnItnjmpT5Vld7levlHb7gFaQNNvhMTM0NxixV9bx6u9PlelAyd1gsgB
bRrfl7gxuiWVfptiPXydWjjJffxl12ZoFc8v0B7knRYADPVOk5a0/6ex5O1zz15teviW5cM4o41t
g/5Cvfd+gr96o8h35TBcc2Q62RIehHw5jdJ5J3z8OXP7pubyRonsCmQzXBNlFjrbbqj76VTUwkPu
T4ZzFdTjz3pwhzNhTXEHkkKchYUgd7FcimPNse58aea7wuQsK+A5sYkKHe4/HssrG3ZNqXF8l/PJ
coU6SmszgNXZE5ka/as3cJXqXb95CEY0drJYNZ/St/LYWgaHjpAiipslP3jzSwuwz1IduPOZuwzP
Xl34tlBiId4MDtv0EkP5Pm5/l7cMv/66d/Ds1clQAI8onaFwDp3/TwE3ybD62REBEaceZbRbbNS/
rj+8ZHXT12HdUNo1xVH03yA/kyjZ31UTffl4tv+6K/H01faPq9a1MeydDrCM3LmCbAsvvnFuXvvh
qw0/uG7TkD7KIdVQQ5TJFug9+U9jddM77K8rFb99teth97GUEoXzQ97d9ZDLgiNSxnv4ibpTGio4
3+pPycp4bB3CV403wtIzzw/cHaDvbZLCYpqXCdIBTQLPyht35ZXJWMfw8xKVgfb7/KDd+jwrfkIx
//DxPP81LMIXXJbwv/Lb0gJaD/8hdmB09FPhiy8C4J8M9/yhKT4lg46XrMJ3kQdMtx5+f15OiQTj
uKIMFJtbZblrw7PaymUYVrCI9fODDfxnNXRH4la7j4fnyloNVzuZyilC8ZU5GIzoe0vg0k3nVqRd
A9/Aj99w7cevtnHYWirasiqOfdH5W2CWwvvFrbobl9S16V1tY89AqQwow/wQGmdHsAdM+NhUdmNc
75MLaL2bK4h+LAipDwWgxH73I4Y5g/TPWEgfj8+VzbwWyxBlSUitw/wwdOLMg+6XrIYHTwX3gQM5
5Ny+yeAWquLKYK1Dd1KwOJpDwg4gPR9BEd5ZVTzDAemJ9O7246+5sp7WcXvoLtSNvSA/gOAJuZkl
WdApYpiXjx9/ZTGtY3Ydt2wJAd88MuuP0HnISyDqoFX48dOvjc/l7/86KyZItVWQpq6OtVvUkPfg
w7hF2vx7ZpN3J4h/q3369/fQNXTG0bU1VZdjS0B4Hl6089K9oYxBdmHv1XfeWHO7+dwXrU4OpeYq
DkZdHEl7aOGG070JCEDm5EZz/n/3wP8riXhsbfsFijaLCFQJjt++PRyczcM9soNduDvZJE9VMqfY
MWmTnPL0N0lA8UjCtN/xFGWZrEymBAWbrM+8Izkur7BY3rV3c5PoRKcvTmYSk/z+eBD+XiLCr1wd
QZo5AXQt8vII07v4KOYGHsiqaIstWKDjMXddgiobfLmAYSJihPBl23UJXUT0uSNk7TLWQN036kuM
ElSDWA0l7MdLu5nOtxpoV8KxNR+f2b61KHAWR2XavdVGJL6Rj7O3bInJ7wEUnm7c09detAo8YitD
Yn1HHAtD4fmdB9188GD3M4McxPyjZlBv9zpL3z6euCu7fU2ObOfcZZHfF8fG2McmNscRhqk39vqV
Z6+zG6fotZHdWBwtKZ5d5WwmaW8U866c6OvEJo8QNAlYcR3z3hm2tRtVaaEMjIQKs4XXC90EsGcT
CzRzPh6mK2fuOnHRKOfF8NosjyamG1G+e9w/AjR74wj5e57msbUcgIGmODSN8PiFsU3E4dFu6B+v
6Mu0rUOQzgTd0p64SetGu65BFbZi6scUBr/rDiRNlXffPv7MazO2Ostqv5Waj+DztZIC4Q9eRnDL
a+LKul6TsyevnME+b0sshjEpBnjzgblKIGYXLiRzRLz/+AuuTdTqHFpiq9rKr0r0Wlz4/tont4Tg
5LjcePzf4aGYqVUwpMcFVtcdw8LrwA2tvovKv2PSpEKV2Kvyuxq++JABryedDrPZOKE5RdUtJZVr
H7eKk6KyZ4ZDN+VomznR/btfkYMsyCe36+rkocKpe0m88tjV8x+v7TInLH9+PCt/v43/vyWaWzHQ
bYU8DoFlW4dInuaV4z/wngdApOfBrY0U/I/l85frck3EptBakPCyDY64aOL3uJ/mZ9fa8rmCINUC
KX6pflEvglWW34ZiSEGNZAc/bsYuFaGrzdapXa/cQ9Ol/doMNcpVcOhbsmDiy1NVBGRJeIBiSV/4
8gAAkr5jE4PzmkJoYXDh0f6l7PrISRSl6pfy5bCZKlpFyVJE/n5qxnzHhb/8VINWD6pmuEd6r6y3
Yax5nw7x0mSQBeY2A+Bk6tPRD16HQIuNAvX/qw2KMePh2G59Itxt20d+Wtd82PVDM6aU+cDvVwFN
4kl026Xz2W/aGneDq7nOZuLYEZbleXnX99VyilEa2g6VLXrYZXZBqo31D8C2j18WrdRO1jA4Xwzc
zFkOCm/JgvpXx7W6K7rF/T4WTXQ0ge2eWmEqoEaj4hTDja5IaKy8HXr3/g9Wam+zxCOYVUKYTa2V
9VIKbc8N6sHRAiXRPn/w4cIBUf48KoKkMoW571irH6OIYoG0g43/hKPnA3vl/NPA1AdBLl7RhQyh
y2DCs8uBh180ZF/ndkFHikU0esuZCH6h5TqNae5X0yNb/PFPg0z+aKp4PnRBC8Q4n+IRDX/IUaNj
zQ9hSPhZ6sJmkCwfTSoJ0UVq51k95ZTJ1Hf66LmcUBeVQa2/h6Spt7lX0G+TNUOVUVfIjLa12ou8
lz9jxqFzIaCm0iUAHgZB5klYesqBuBvoH/spNoFqE8dq9eRHsN3SA6mzyEowTyEN0uOPs8Yl747Q
oZvzxXx1Omu+NghZsy6YqwOWaQ9UByzN2gQOJssGSL75aaiFeoToB/9dysg9uE1sERrmjU2dgfde
Fg4lH9MFi/pbOV/Ex2ZpZerUXvTgVfl0wLXZH5kjqzOxzRAl3NRYMRRykneFKtHhC4amhlezdTmS
76ExP/p+bHY8FjEkxaPew6009+IB/ZfyC9SzZYa6TCsTxjGmCcIL+GEwaAKnsV/BOinq7H0ec8KT
eahDvoFVhwo2+cTtvJmQm6Ggw0JAn3tJ9xSWsV8WWU2Qo12WDSmG7k9nXQtNsw7DlsQNKYD/bYJk
IAHkN2dw4fFv7phvy5zmm8I09sQXIr6omEHwDWJ0jwIY4j7tVd2VW5RD9I9B08tdKgfzDwCqbpl4
jLpbIuHNCTAD2cSezl98dykOMi/q72Vhx72ovXfR1/XDMKpxL52KPM2NEz7CRYFDfM1x90E3BZtp
6IOD7qtmy7GvsnoQUxbKgOxH4LJ2oe79h1Jx9yCdcoSB+MB3lTfO2Qjf1DO4l7vROpW7zVVNzqU7
dr+ZrCHb7pH8RYfufOqtn2988Hx2+J1AjoOAuCW9Ku+VD8gzSJZNGhqexcOYMTjsxSZsjl4zOGMS
mnjY5eDzn/KI1jzl/TTGWTACru/GRm/gAPnS6qKCtJKQW1ZSu2VK2Syfh5CmOvdnwO4HDRVNYQ1k
jPrzVJbmT4OC2r7w9T9A4AabYu6V3edt2W4c5geHdgrt3tKaQJJwrNkTB5zurDwn/KfNJ7lzFj4d
2s5vTTr3dLizEL/6E1NiX9kMaa+QC5SPqV52lLRig8ipzeJqlkeYjmk4s1rvvtYBwsEZTFkN7g/4
nWHkP9S51FsH6eeeoEv7HISz+yUkAWTVhAJPF0Zl6puTNyhb5cbZalstG7fgIQXAPiZZ5LISFpiw
sWLBpVwKj+xTqaB4YzQpoN/YwcJyO1n0IJIZx/+7V1bu13ia5D0vfb6b2JiDCSrre6gl+kcLIuVZ
z+gogYrfJyZvnYyZudgOhas3IALJs3ZglNb2NNxghstvcKZ0gfIPzDaPTHu3EAgJJlLAXGZg8Ame
jR9li9bVHQgE5b0JXJw9bu4FT6Mfz/tI8nbnRJxuS02XgzNIkRkPGNC5CJofeCfoqRp0A8j+VuR7
zB35hKYvxbKZpxnqaa34ElY9FJkj3vQp9CCdI4PswksjvPbAaVdsVe7KLYkKmoJ5Fb8WY6ieWxwb
Tw5kKqBg2cdbGk3O/eyr4lT21kkmSB6i+0vp8DZyQBjSqTQi9ULa/5qp7xw9ItjbxTlzGxpRvFlb
iWQibriZIIZ838O46+RJ2gB/Mor95C7j17iyCr0/Hh1rp2n/wEy5PPthU76jkCqPzmh9XKOFt5sR
5Bwqy4MktxDMDNFv2ffxRYoX5j3mnluhdsxxyfegFcOwdfQ8tQmBc8X9wIz5jgBM7xgMDZtsKXL6
R5S025fBEqeq8sR5knUHpSgdNU/eNMTnrllA3IFV8avLuOfsu2pgz9MEqeFqoeS7CccFrgwSR2g5
taniUfzqlyFZwDvh1mZlS5EK+pX4RsG22OSE260fTO4mhijFRo6lDwVbhxzg38x3OXcKnjhT6G5j
mBJmlvm/ob4Jxz11aSSwuD1GS+/8yjtcdZbOi02mvoQaTmTUlhalziAvjTq307C05xpHvoZ0F8RS
/JfFaYJtXUzDUcIpF8IbNX8LK5iRw9l0OECaQ8DAKmy3hPrdLgT0LGW+areiEcsGRM3+YZkwlsya
Lq3hDHgPCsZktrwn8rEkvs4YzujjPEAP3EDYeYPLb4EUdTAiPGjho74kYznqJOa5dzfjotrYEkgO
zC5q5Lnx+lNTXu5YRBLzA3qAOB2DyKaXkOR5KtiQ5QYWfc7UgXrI+qh5DBk4b3UApw3JpfincXLQ
7jzewd8lwKB0kb4H7j1Il8Hz8oQxVZ6hzRWDHhHZ3v+lyn7ZMaGnXdSDhz/zNnqADKTB0LF+D7Fx
eoBoRYUDphj3gACxKuvo6P02hewflAvofeLbMN44/VzjOi/Nt5YMl3OByGrTo47ipp5bQf/FjegW
IYd4piNXFZhBHUwVkZz12eyXzcYHGzVZctw9agqgNdQQPp30XEJhZ2R6sNkAL+xvYyhrF46kI+OJ
JE0AUUTEmYR0OGIXO+DaLNtm+Q3tguKsAB0ExktXDKIkAndrz8S0qaqyPKPHKvWG5Z7aIcjqVAIH
k7ZMBme28UmHoF0b5KsVmroDb0la9ZLtK10XTeojXVYZvHiDaZuXqAZsNbQaL8rhhhfZEik/zSWV
u2Aay3PRRvGP0nfz36isQT5bOk6m/MA8oUIMlMWl5NIsrh4SHcz+Q4OE5T4IC7lZqBjf/GHwMH/e
AkcpJ5LuucSyCaFOGjXfamHZi+dCgqj2q+5LIYZmxigA5ythfJ4homwf8aPpyaBtVWcIlemr6zvQ
99WweP126XG4WUQctYmlHg4z7ZYHBqXcP6Fxa5QYPe39GcwYned8bC7fb5w7LxAI0jsRem0S9j3B
TQrtkkTQpdmR2eXHFnrGG6gQu7sYam8nGoNxxnEgZoOS/IhoGJlyDBG5BN3z5uEiOd6kwrOIjPrQ
TlCf40vwB4rW8q4q5Zc4KMKsKTw4vKFZjf3ANMGCN+HXgltfnlxvHBEDVibMXADeHiYWwLCmQzIB
SUUfsk8zFZuyY+HXofNQezBH4HHdfTs48TdHFRr+dK1YnopJ029VG02p69FgB9QIeGFNXT7TFv7y
bsynd4KsqUE9RrlZC9G19whF5RqSIfPyG7HRNCYu8oHvobT1++QIESUB7uEHpwqCO3fw5mfVWwgo
QdzhGd7A7pErIiDGHuUzfhFH9ByWUZT2TDoQ/mvFORgZpqmb9gHhOxr0zdnxHHaOY9nvoO2Kvi/2
XPAsBlpkaPMMzy2AAve0Gpc3LIZwAw1gvQ2gsbFfTDsfkWhFGaLqOmW667d6stOmR852Z6Y+z8Jp
pq92NPMjVL7dR/SOxkMV2yLrDFjWTi2bFNmmf3RoWZwbX1WZgnYC5ODnOY2bC01IAmajFjfQSJii
cF/gqP/a2ao4S7WoZ1mAVOpPIVAhcWE2OH75tq1Rt13QJnmFMToIN1TkJxmZ+FvXyeIYkyjOEF+0
xzgU3VNQjXbXjFF+FHETZoBSwmutbZcD75finXKnf4GelS8uKFq1HxYkxr32pl0MjbyfFNAjN3Vj
f6Ap65vuC8hy9gRl+fEB8VAUJxAMMF4Szv2QQgOy3VZR0Kbj3DkQ2nYo4tuJywiUXNiL7njZKXhx
Vd6do5nboiSnvAdmLxEj9s8rfJHCrdPa/tdQB8VPM9TIB4yZm1fNygKqUgLEnoBP1GywKPjd5HbN
QzmBhgSIc47Y00O9Z5OPJbNI7S8Zrje2fKd6rIIyHqc5cydA/Oq2rPF/A/NTFLp5jYyvEbMxg3Cu
9spOIAKrubPpkJjBodidnkNVV2LXU7W0CG2a4BXrb3mdKGmggxl38HtC1/wChmUmT1sHAo3d6PCE
1bw7TDGBUAS+cedM+I++GSBGPo5LAzQXnQ9tXVgcACp27vpZw/aRweslLnL9pjS0hX3adghMQrc7
znULJQBcT82PsfI8gHOYhoFUrmFyGJGNwDXTJ0ME2lYVLt4jgHRBai6lQiisOegxluPDJEo4nsNN
rtlc7BJ+wF9K3NNBhHsXQusPruexHz1OT7RfjDlXdhx0anLbbGPe8Sjp5gXxBVMQe86UF4woehfC
Q9gH4HcqDXV+glk3NVvrwBALdQvcy365oC9La8xRauJp+R5VbJqT0etGtAL6RaYjKi5u4kbAIiV+
1JwnpBWpXVh1cU8kkNbQ8mgD7u7GRqi9luH8A10iliBhU3ByDSDdFoLruWVjpfYGpNlfwRTAVBY4
Eti+wrl9QyZZZBNEQbad8eJdgENgCzD//C2fEAbhnKz6pIBT2101YGGVHsrUCUjQ0d4tFhgugxzV
PyBsbWAl5PkZRUEhhVOlfKwjMOWRlHDHT4M+D35wrNIUcW2TDhbdRRHS9lA56J8lwpX8rsqrce/J
stpXrm+eg7mdjoGV+Zd2gWxJakOIVbhN9A2sn2ZHVS+2gaVeRmM/gK5c4OWp66j+AAGVEdeTlOGL
L1oPq3kst3VedI9+DekLFw4Zr4JAUwckWbFvisK8Qqa4SBXFKd1Ai34zjAPdjNbOR+1OFZAFJCwz
JIglLO99tkXS3WZKDARs+kH/A7FzEDpGnpdbaXIQxLweeQawbxI1grGYENzOwX3Yl+7TpMfgXBqc
iimv5vadgNP15E9LkCDM5Srt4Fl+ryszZqr0441B4n6IcTkeL6D7Q1f2MivZRSAA+dTWxHHz0xhm
GxgdC/qlzUkAxRwbfqWC1igKQKu265si5QqQ3To0yx94mMFKytWqu1PMKfYIr/xtbBy5x+6eMj31
4wl0XPPGZRm91DxQiJEEpG7R0IacL5jHp3KY+Fn0NErRu6UvpJ2bA+pT7C2aSXuOZFEcPdOVT5FH
m+9OYb23hVBIL6kRrx9blukudEiC6tuyNfAh3RLu8k1gCEzgq3wuXmmnzFE7Qn3l0ldfOhvqnwv1
pwMdJ7lf4NexaUVITmah3jOpUA0HLK871O2s9q7QJB1N490FhIRnkNx4FgyGP3hwJzv5asKhFcOx
h9kJcUMDRUI4TbD8PKNGnanIrRtokndIyGMqTypYKPZP1W/zguuNjM20vziQbEeNqLEizZ9IVzkY
Qx0glPUU7EJJwwwKae07JNiqrdM1/T+S4N5tO6fdSitKpO3MHAWE7B4C0QHjbkrzE+4K5qnqKDu5
EYNNupsjGINjAqonJHaHBPvFfY5rwx6CCrXszpspmCNxx6Go6NBXwLXUfqZz9AyGOkmVVaFOgI2B
JY2alsZNuTD5S4Pk6p+S1+rZQcEfyiwRtCBkqF/p5JZ7FCn91CpkdxIVuG0+Dv1OtWAKJ24ckmNY
dtJDBgpn2LBqxsOMTBW87XFp76PCEzvaRuXeJxIDN7H4pZ6UzlSBva5bhdyvqvMatV7YMUaCuF8X
GPt5OBlR5kqpCthj4Mn6wW20d1IgJh9dSL2lyPWcA8e0bANPx3s9dfxIKoKE1Zsxx+BL1gcYeoz3
c04jxDxTAZ3d2nGzrnFxB+mWbTyOaKdrmTqM1hWJhfnrezPrPCUlwHRVVajfbUNdnQywlPnK2oht
apRysqEf6sd6XopHlKFcuatcNKthze0AKRLlUGBptZdAVsDUifDtkrlEeJnlgr7lptH33iScHTA+
g5NW8FdPvGLhme/HfL6DCAGsA1EHqTYzY+7Obctxp6F9uwNPks2pnkq9wU5cEn9k/fcgEjXsYhAW
T61ffM8VN19KGxeoxTn63hjvcrzDf3SEzso9dAPMC243jlyfVgeLYswdRYrcJbJpa0BV+VQjMKv9
Pdws9MHaYtp2PgrfcRDnW8I85IDQ7P/pjtXFaHYQSV6r8uRYGT/nVPMXmIfBUJkB7PhSzx2oy0Gn
290QA4Jg8mhsU9DGmvcppDXkV7Cvm6FV8MOoAZJEHeIRXDD+xRl88aCdMD4Q6pTbiQTjRpUEhe9a
1piSun5aJJTm2p7xc1Vpb6dj6z13KOO+wjLDTZnyzZtyFky5E4TLTtFR/vEdhNLIfNke1Zr+rq8R
X1FYZX0VZJmfUKc2Se2jhLPkMr9HLldCHHRctlUXmt3/cXYmy5Hq3BZ+IiIAIQRTmuzIzr19JoRd
VQaEED0Inv6urJF/rtMZUZMTcWpgEhBq9l7rW00emx+5E8/rvm9Qdp2caosQvDjAiYvf86FO9omG
bSmpNTfA4q0989FU5yy7pOTifadr4hS2WLkWwwQJhBO2rBUOegeqY8TyxsjsEBtcJKuXcS982vX2
W6Ezpp+tAg/Yl6aMn41R1hErrfwVNRhE+KAECVCnwAJog8rT0Vc6EbvChzy4yHPIneEVlFX7MSO0
0f1OCf6BmiN9x+tLnhxdpgnetmAn0+37C0/CQiKHZaEdUKXkWbfUEFV1A+CyJPpzPAM8llfIPbKx
04Muwyk3LR/SKEdSyyHNpbYCd9jcInWl+IQx2Y4kIP5ZYGZxu21nhGx7+I7JBpEj9mPpUPVQKqgK
MJS0l6HXi6e2rVnuWbZN7hw7HzcIzs5/JzrCFr1qRrKLrrUmTjdopYswqZrs7FZj/4YQ1HyTA/v+
SRN39CnYATc609daa5d//yKoGYBzsiWTfKc79EQmePu62C09fLnMU0TdMhpda3z+pcJ9uQ5qLHqn
pIYy0kj6ncJ2ElIBU5yaUiIrqzW6lUC8dxgD1+EZZZMGnJcaNoVptZmwDno2LW71eNml3/ldj+/S
vv7yW5D806DFlxQ7PujOg9bUGMq6na6GiVNsdLKOFl6s2cMLh874Tuun7rmyVHNIpsF8bElqHCG4
ZGsEDDWrsnLL1ZQj0obZBUDosqVoYXRahEkGjUGc6LAAWxMOsDp5y4Ut9kWmU7XLUkNspjppDpMe
l+Ya2e6XPTqkZjIsccKA8ChpO5wyWkyXM8vN/3AaNDA2sf85J7x1cNFHAGw6a8d4MubrWlCUQVK0
+3M0X4HiASiPU95upiTVXrI+K9fzlBcbWM415MNawLPMmbtTE5eXZFW2s9tYvCQWUBe9AS5LZeHQ
Q/MBvQBu6lhhxLjvpeGeEqqhhzLFySq3NT3s0EHb1BPhd7Y24KwPy5qPVMM0EFhF/YTN2r8pW/6O
rC9vDaUeFJWzFNIvCyNjNkDPirUYZCjDGkNhEj2YqkLe+CzcK0Nk0aeftDY2xoyLHSEtUPnznLAg
7W3nhGIcKn9OomfBgDq07pUxKx8FFG/3P/e6r3agF136vtZRNHFMsUsoWVdtgdRENN7QBV0V44uU
ZJ1wDd1nPcKZ2Xes4rdhqxtqnisCgb/qrC+PuHVEkcRUAf7fmcNdO7A3uHzINi+JdeO5XrnCEgI5
UmNQpoXClVYQviEmx94N62ES6jGPy39TIiyhjp3IFNFQcYah1awDoGCbDdq089PPL+iKyGUJdcQ3
Syea2eWun9PEN8bavtcBzLzhubj2gBbzcWU36BL16BEZ6CbmKdLf4m2m37KUfg/hNBz9ctkvb7gx
mFsi3LbcmXFXfBTokhxpoYo/hVM7L4gWI9uU2sRXLXdOferEcJZMdZBxc1pxo23up1GKVeuQecs0
BBj9/ESvfGxLzHHPTN1MGQr4ZjsfJpd95kx7HLP8D53dFZ7vk2oxt42wM6x/vuC1h7xU+cztZDBM
degSmSByks70HTnqHmjOTfBvl1hMIAkQcMDhYgLJUcqAXlH7tNL8P+KKG6rqv9D+bxaxJeR4ti0U
fZI02VUksf846NbvGxfSsIA3g4miPnQpsA1nKJ9i9XR15voZaC2hlsl5JQuLZgBNZWiKkXnq7920
HbYDBP7/kjyFYbbQAhHmskSrC8hncewaW+lZ5VsqP/7l0bIlChK1MCGwixA71G8LL7Nz9d5bs3nI
XXcOf77E9984W8IgITxVPaD79hZFhRMaIlFZ1+d/+9MXgduXL3DUzMqpKnyBNarWEzmXzQ2b4RUN
LSq///uXe5bmaSJauSsyQ1+VVI47ayjRK6dNd2f3qJl4/TjV3qyw5WoFEodzJox/mtjZcjjytBpR
njDNnUinsB3RRnN5gyoQu7H6f6/YZMsRJevczVULCGwzRKpCUc+SYniNR9BW6rKVgSEuXYFJ5MWN
Sel7waG1NH7ZqdumeoICUJmBt6DV2jtN5SXPYW+kdqBK4/lfxoNFFzOyrWtuNhtwVQrz7LDnGO2d
n//wlS03inL/Ox5YTjTg+wZ3NzZe+juH+TDx8z/tW2Z64pi/kdKP8fnc+Ci//2KgfPjfiyHSbJJm
hYu51ZviD90t++Rl8P7/ac5amsBGlLINWoouUogVypAOjL15rV6EPt341L9ffKwlyMEpOUxTJhFA
TbqnkXZvgiSfkFHpnrCsAIlT27bWDqWIb0iPrz2oxdToZnEc41scot44VcZTDN/fz+/7+0XNWhrB
dDJXiJbDgHW1PAdBEbIbk6p+G9fNn5+vcOVdLD1g9Sia2kodlALFvBtoMUddrdpP6oj+QKGBCn6+
zJUntPSDxWhfQlSuyqgreDjVdIMMh4ef//S1Z3S5sy+TL/Q8NTeRihjpQAisGc8VZDmiptSb3V7e
8lMZf3kB34zapQkG+87EyK2sj2Io8iKtSuI9iZv0oVMJfZ2R7hJJKy62HU2K58zSrWfZNO2HA253
HBTKqpCmxwuBtCsKUSOsa0kwJohTrSFqDOtUQf5VAJsCe4IT9SABBWOLmGmdzRDRKT129kPXTL2n
oKA/21kHRGeHkDYOHFXla/owblXsZKHOGnTpdU3teTdpe1SxyCqBPONsKCwYU1+w89xT/T+pZoRy
1BlD4UKhLRpQdL7fkMDVnLsqo2Fbl+MzapNMgz+7dF7Q33H8alb6ep5HdGmw9242yZhwNFkctwgt
BJQdcbCvNilo7u9prPcPLSKxI6nX6XniOPyPFwOjsiiPBMRyJ+jFHE9SMGOgeIgPpdnEflIPaBvo
EoJV2ASYJyXPUaTFviadmneZVO0dGo9GyEqnekelvQ5jDv1TOxsZTotdvJZl7p6hctAi5dTdBn5Q
a9tjD+Tjebe+0I18pbrZeknrNHl3Xelsm6RhQXMpYqI6G6/aAZA4Y4yb1dTo6MeTtAwMxx5XSWZw
34bqEiWpvPJL0Kp9k1t4n6Pp8nA05ymMx6wJTFahERdX4gE9iAIhvXoK6CcrcGGNb+HDa/24bED7
KczsCdqVMhxcYp7djJkrFisnkGhYhUKrqhD2mVeO2sCalKQMFL7GlYSl5ayrgu+4SvlpNAoXGb+i
COI4rwOH9/+NztidOhW3nlGX5LfTlOK1y+P6N0BsdVgJ5PV4BSpRN9bwK1/fkrcAM/kQJ3k9RG23
70EKkF3n1Si8/fxtX5k2lpgFkppOo1N821P3Sxl3zi3swbVffbnelzkDebhkMiYpogyBHJtUy4wA
oT76x9gDA/aPv325eqLHY5hd0UGS9NZTtMzm+MYz/2tp+W4qMv/355Mpr9sJcOaoDecVsum32Mzu
SGSPByRZFE9OgBOyN4TtdjhOD+ppeLI+0GSp/iQnbRuHzzd2OVdW2aX/abxIPU0Nyzjje5P/0Usz
0KqHZIALDSoJQ3+d+uzGs7z2vhYLrIElWwpU7yJVV57QuMcqKBHVrZyzK2Yba2lL4qJxmaAMD5T0
NXQFjv6qkr44IrHNhlaCQlQ6IUiiRo02vECDgzKOtUD2M4qYapyfFOBxa6Mt8xsVgysb1aWXqRfU
HRIDCWIo4ntNeSeBmCzz2cvEo1N0N4bRtYssTy0mbQ1qtLhp9PWF9lFcmO+oT47ZBz65G2/uygnG
WvqYuioxYwdq+QjZyfUWWsJ2PTlQl3A+tGtjhrDWmC7dI8PSj8iLcoM262+BHq7d4WU4ffnM+TA0
XVxkkGI08mgUbemPF0nK3KAJahsw7tnlv+1vllYmJ3GmCWSMIRqgVomhic/GPz9PgdfuYTmNpM1E
Yg3TCClzdWAGnEOg7Sq/Y3nj5xigIZ9b8f7zxa58Z0srE1qk2dBDsRU1tsruknKAfGI2zajPqptR
qnj238xd5qIUWnAJpGOsd9Ek0WmsZys9uG2jnWoqi5WdFAqQnsL+x9eymDdGJJI3deUO0Zjq2T5W
trZRdLxFJrvytJaBlbkwCikB2ouMhp31CbrY2kYLBEGcNz6eaxe4HJy/jN/JmRJ4M5S7c8y7jjx1
7FUjDz+/6SvDaumJSkktBzHLLhrdEUyXz274HKs7YgJYfpPFdGX1XmZT1pONI7ieY4GYBDTiTVNs
EzNLb9zBtYdz+fcvD6fRCPRgxOhAS5WBY1FUVnsPu6obs+OV1e3vUvHlz4sGLpqxxY9v8r71qm64
d3m2tWHZIrleosvZMi9pIA+V5S2b/ff1EGvZDdHqpmbaBfdrYwVHXSeEsWUOs1Nehz+/9GsvZLFv
QA9prIY26aKq0L1OwWzBf//8l6/99MVXjW+5wE4Q81+q61ExTOssqzdFZXbraWA04Lq9q0d1I7Ht
2ptfftXprGEzjbErzTKAzalSDJSUG3dybS+wbGc0OlQhXUn7KIkT5RdaP6JI4XZ7Sdp2i/03FB01
h+wog1SgwW7/hPQD+Mdc5E9OvRhC3SnpY+1atxLsrzSPrGXrg0GEhJOl20a0L6SXItuhLGBHxBbI
62r+W2XuqnRdXyuKVSqs9cDcGQJf7ZbN/crTXvZGTNOcrAyy+Mh0HmztONIPd7pRN7n2pxdHd+h1
qXDFhW9dvdXjtpzQhrjBSLhS11g2RWzQmaeYxH2keoS1oGxpZb9qavj2TcL4lY9pGQTV64zCfl+5
u6I5Vw0yunvnxmd67bEsPiYTAw/SoNqFMwPmIQsSyjJnH8h13fzTx7qsu7YdoIXyUjGZ4K/0QTdF
urubrSEnO0NvYUDlMr5XTPv8+Wp/l5T/v+KTZW2f50k7mR12YbFNIDJXc38sJwonGayeOxPlhD3C
TiDGYnMBjijkbKNpkxUQe8rHybhHyrw9vuTOrEcKC/q6gy3ipJKbKVTfjxSy7AvU/YBis8uHSAy0
3yMGK9SkJcLK5INPZvJPz5w4i6kXBPTC1Hqti4Ygl6GoAnbg0GXIoOQ3FqzvxyNZZl50Dq/L5KI7
hnoVJG64sPRbkavfz+5kmXFFoIsCXgsbHZbe10XnCSMPehxHSHJynCaQ2a1F98o9LNsdranrc6Pw
lCyxa8YAkvGfx+DfDex3Y/DyqX1Zza1uQu+iwx/u/Tastvl9Eg2PRgBB1goaEc8OxlW5dXfto7V3
omYN70Jw48rk2/0ucS+3+uXKhdnASasAj0/35OSsuy1dVSsc1GHKOmaHKmpX2BWdxz2PZGhG6S4O
3cfyRr/D+HvK+u6+L7/qy9VznLQwv6aohKe1jh5wjCDsue5Mj+dDD/M3pKGPqe3Iswn0YusBMQnU
R1lQ7cjtsX51oSWyfQTXoPeT5vW+KDNGoGXRzMLPO2D7grjSpt2A/9+NogLwwBldxF0VWvybGiDF
9k1nhpQVFcxatgN1SUfXCjE1QUZ6GRTMrfyC1wilNAwXh12n3cna1aEhjR0/tTR5Vqxln0QCcNsM
FXmdnJSvLCKsc2KxNKKIkVrxZIBVfHLTO9206hDAK2v0CpjUN42ltCdZdf22tg0YJnIJL4YjBBQf
Mv2cFeR+SFSbChjwqYU/kWeQApW95c16l/92G5lC496kW/idCkjfWzqec0q091hr2N6sBwOZCUUC
5aPZPc+tLMLRsflvWK00j5pyeOoVHY4o1CUeb61LZ3CEI5DV+YPT5hCVy6GLDJHAPzdAbhpAJ8AD
NopyA5uzu5nLqttr1hxXYXKhjAooKe9r2NJCE1m4J1gu9YOOBcKHzMm8t9ARjEg/6XANqky8TrFw
PVSJciggDW3NW6EB6qonKyY6M9IV5D+p0txtpmlw9RR0SFC6660QEouWIKehiV/SPkG2Zd25YhNP
qaqQ0qMjJqJyJhXGRTkekEaTP1auAwY7EUJEpK1fYo4aMHqh7gf8LVOBDCSLeOUwD0Eyj9q4+vmr
+sui+WZcO4stYI3fRhu34BExSDuCOq2sPMDgwk/J7EQ+tDpF5WSEeZDCsTzT94IgI6qBiAo81Zei
h04FvpQPqDBAanDl9NjCd7Tphdn6htP9G+2GLIPj2JhgVLYxDkDwypvta909/Hz/3+8QyBJlRRNV
Os1YEjScMTDFnH+0GVJHsvafMiMM4i6eb0kyGY+wR+0sF1VSLi2Qk9qZT8RjFinW/3QXy0Q4VhWz
TEEfiOBPyrIHgbhtrbz/+W9/f74lyyg4OMJtRuEKiMx+r8jsm9hNJIW24Wa+5lNxYxz+7Sh+Nw4v
l/8yv6YaUxkS6HGMhsn6cZzgn6jiwthWmBc3MNfCRk4QqBaBPmHusl6a97PRuq8tN1QwWbAZjXCs
+zyPu9PQ8CYQLSVoUMbFGlk/xSafdc2f4PlZGbU2+1UxlY9pZmnruRmzbZcmbFWBw7AeGhfU8hnO
KGFju9i7mbPqrKk8JD100RJt/K0J9fA6hy3vkFlZd9fiuBZVMdROcW2VIYCwEACzmu64MTgBZujx
yGirrSaztr2LEiUcAerYmLqjowdDVIjtWR4YbncLZP7tkDaJvRhxmGE5Gv8k3pkd2aPVtiEtulJ0
vqFe+XZnYZJl/EWi5VlmN5azc+c0TMzmzm5ugUe/3UDiT192TV/HAAC5tTsYqNLM4E6gAg/hqW/r
x4TfUIFc++2LQWa5SaVqR3d2VWWF7pT9Zq00bpSYvleP4ddf7urLr3dMFIFFhj9uNEh/YppmHmmS
k4BMRR7MnL3XvdXsaUM7dKbs2G/BJfWK2jL/KjXXZWzGm9yq4Xy3lX5j03TtiS52a9kgjbq+vKyM
IGdMxTu44t6TdDp2SB+8cY0r422ppCjaS2u1Imw31BP3MPcguLUrXlq9ulHD/7aAhAe72HqlCQH/
pMmcnZPOj/WYV0E5Vsc+zVZJMhyTASmrk5wecjP/9fOU932hAFdcnDF6k4KGOuOKCkaxFcyOq0Jk
6xLtabjAWs92BwQJ9wfujCc6NluRq3Max7eSX6490MWp1e4BN6lhBN1VnU09mVbuSiAp2a8Ndeud
fTup4wYXc4Tb2fgWZFtGBoCNRDn3xez8pzVaCFbDf4UBY/PPT/LK+FvKLloCjo4YBAIJWsxvo+oe
WU4h468jXlNy4yJXbmapvHA0NqFm7FaR210sVtbU/MYpnAWVQbJnhOINB6Qopa8/35Gh/02T+n9L
lUmWEgxsF5lR9GOCTESF00fvlnJaVzAtwOOXoHa6RQ7DgK1RX7heaTTYGrM8lq9kGrsz3B7DIUHN
IMIr5vclsOHrsuimrUln/fmiKPjM8A6wGazEMwC/CN3DbGBCbA5I3rNG8wknn17P76Tjtr4yjPxY
MgsnyTSBn8ZkXR/GiAZfw2svD338qFnv1Cz31SDDoYSSX/13STtNqnlnzXyLzJwQhX0PfSVfCpTF
gYVAJ0cOf1RSY7zvGtfwCcRRDYwm2MQcnAqXM30thbm3rz3pNDB7/nJhYc37V4YQZU1la+SChrNj
BCU287C0T+sE7sqkKn/lEJHw4mPgljchSZRv4+EN3lCvgsMUcpOIOrDAwZgnwIQhcKDXRpiOCU4A
v0AvD+25DyF1qD34F9H5gtlRJegawhQLXyvKHJ1zMsc3nWjRYBrwhKWQJLghS5unlkxrNmZPNgA5
RaPBEwAmj4ajDfI480J/cNiLzBHsqgepeuWiOmgsXWUFVv40wY2O1YMFK3Wewz1AymI15G9wiPuU
vzlQrNKJCa8X86+5JHdsHuGxGYFmoAj4EGcYYe87MFZWSB+ApUCt+uHZNcpA6x0vz1Tj1Tgu2Dpf
W/JdF5CeSZw64hyrB7ztdzW0oQDugZ9DfQesj1Idcus9AZkAmmrwQzbKvIRlo16/Q1M3nMmxmSSm
+TOcyl5jv+mAR8FqA1AWTMJqVY6wwCPoaa1q13Nqtp2RUJf3li8ujyhfMXQPxxyeHBbEqetN2ryv
Wb2BYjbkOJwh3dYv7XhVIVBrcHo/HbN1Zs8AeqR+08t1zjI4JqddQz4zoqN591xX7xXfVyrxOzRE
80iWgJIdIas8TB+98IwXNboeEnWzI4GZY2cejE1FnoEeofjJ3mw6mj8AfWH8Nkb+aTQQDM2PJdKX
Yg1WbUA2NJxWd262h+8ORk+tDnXyAmSvSf34ucmOaDZX8aY+pXJtVHs0f2BnrR5tuSnuM46YtSCF
2zkFBy6EOY5trfqIuHGWImj0oUt3dr0GSxVcrflBS0Ml7yarCwA8ioHhqY8QO9bjHRoWVQtqnB72
NTxwCDOeXVA9ntkLQ7AuPpRM5gFnzspa80Q9M/DHrfTI7CYwXnv8N6WnFC5c7G+fTbWZdtQKeE8h
4/OF9TJ9aol61Vv1X0cxMgQH9LVWW5LBvcgMjMcCLJ47WDD9CTHGsSQgPuKLBGvG9gz5rI8P6XyI
TwZgRrM0QnCJQi7GtY3tx1trQ1Yw+cavtIYmim5IwQJilz48jiE+onbeAZpTsG1R3rPMc9GF1dJg
AlPFerd6PCZPd45SP/eASSUPutzP1splFcgMjzE5ms0pGx8YDOTlqYOUqoCuqvBacQT+BogjW1+L
4lWJfYnsHph/0ZspIEDAiOPaCeMpRbXS9UQSTPBfa6t5Y7l+Oni1uSYcwzns7pHKI8o92m2wuxio
b6543QMI8DEMawM3+ZtXAXmgYPXmG/09nTeQAcl3VaI75ze2Z703nzGmRDAYM5jpfdyKy37jt+Vq
NXVeoZ27fqfbr4l2vAD+7DsF+GDnD88pPJ/DHvm64NGmyYo7QDhsNfsF5igjA4bAurd1PwYefHA8
ez40/aact2PaeHZ/TuZwqHZ6EdCUeQwfPlZ2ZHegRRJamT9CofVIKs+AChmRzpiL1/C0eSw7KuFz
eB2cbu8Q5Q82ygqA0phBroWsGPGu4Ib2MzCq0+ml4v/V9l08NgE8mDuWY55uS4/a+anSzS0sVpu0
gHuuan0Z4/Muoqn4ozWPZfUOFBacbfdCoWBh/tGLQ9r/1tXFxQvojEF8F/WodkgBPuE7wV4A8MIB
CF8+j4z0z1gigRTFy8F8U2RzgUwU5guJu3DMiac3iLJNJkCSusAZz/BYwm741AHLYMxvIoPSqjpI
KLmE8cSc586yvEHW+966HztIsaznRj5n9bbT1wnKZ7xWPi1BfcrBLYoj7Drxy4BwmU5ghHnweeMA
DxgJYolsmXuCQ9qvfYhkq4nfKHEZyL/WwdWo2EbmlVd2kJM1ekCzR1gPQdpxoHKrvBg/3NL2McXY
g7FrBoMANOum6QK7ByhoX+gI4+tbbEGzACQh1OH8lOLIqE5SF8GEr9DV3m0A3fM4XcVyTQAKEsWq
NkrfBvaR8ntUx+Am32Qu7O2I6W6r1IN4OpRZONiT1w+tZyn9gHy2C1XjnoDe5XRnoPuCEWJI+Dor
357gQINGD4fWjCa7GVHz8IADSmbV69Z9gKchmkzIethD7VC/gRtKtOa6S4a77mIwV3BxjvmeDeOh
xLJnAiPjUgAyqbuGchJ4AY7WLF4jglke7LQFsogn97AZBlr7yaYy7FF1lNZrBjKrjUmEgMHVEeAQ
W2dto/CFfQ8eCcTI+uus19sJQ1hYJXIY/3M0hUH/mTmvqYAiE4fsergnwx11P3ilef3E/J6Cfa89
daMDIlwCAdElwDHHpMvClt3pWJoSfR/rxZ6UMiIF3SgAlv0mJp+6UYRJDOx2+yzkFgW2oHGG51lp
dwheR5J6dRJy76IwmGB+g2ylKc4c+yTsHtB69JXcl2BCNEYQO88waHjWMFl+bsBhPa2BnPc6l+gw
B5hbi2Nz5fjm8JZwa/B404B8Mz2AJtD7LlLkvY7BE4fhtBegI85tv45zE+Z9646ZeMuNdSgkKAx5
Ud254g28xyA1kNvdfFJkPZMEi5Gs/CQ/ZPGzTk3oo45adqbgsZj5meD6YOacCJyose34U+WsBlbv
cgRIm7F4a+z0Ds86GIcXdwYXtcH3VY9hZ3ZhMkMoMnS/87Z67bsmyAwKsl6z4qa7QigG3pYKmf6n
lMlTrucbxZywwM2gsvoJeF8GWpDvIqATyg9/GOyogg8bQcO4T3nsKnkAMuODDNM2R3MXOxsYRQt1
0OIB9OH2nraozU+wPINAdnGxS0zUvC1PuRg3WidWNqlAvyhyBIhr27GFF57JjU4xj/XZZqgx/wIu
cW7tMfPRNv6VFYSEwpnfXBA5g1janwlF9PncD+bKSfHuDOgxVpXNfgGfBj6grtGVDXKkh/VU9xxY
eo6zhZZFcjFpPzBVf8Qu5gsrnTKMHmy3KIoy3fzBdWwBBHA0M4rusPFDvvaSYZvpc4h4gJWZUhih
+TpBxHOfWOsxaR4qW/PBFfJinAvSdrrjs4at7HBEvOIA6z22ZbkRK88whjNgsr9ttOs8C06lIJNZ
IAUeclLFrm9b+la0MYCisFAK1UMGK7FWacB85zVWsRyUNwwZqGnRv/+0sNjkFOksONBtMist/bxo
DwSRx9tS1/6oMUGUQQ5ORJJRYE+SvIpS3Eagl9QKi7YlQZtrz7qB7GhAWO7MmPQhWET46gDG7Br3
zrWqp3yc9ww8FdhodnPDeDBKlHlz/ktP4awv6IPtlI8OWqEwv3pVgcPw1HEHHUigyCyO9VsKKcAi
gfqjMljouPGwJjYjB3wuzyWC5ULwH9SuNMgfBE1XXpOm7VPTJH2Ql6IPNPhnvMQW8WsxENMbWAro
Wj4wL1fDL2IkR6VaeDjyEbugxsY8q3QAX4e0Bb8Sd+nwAkcC3ueYgNtIoa7ILexwJqZSr57oHm6s
E4o3G3RIsXwVSBqYBmsFNyOmC6be3Un3cYz6HTtzCJKxD9xTgGp+pGR7LPI+YNxe05H5JL1U8Avk
B9Y4WPt93a6AafULOZTbiwOHs/puwpw3mPGqp2I/crVRvdA2UGtpAcq4aysZXH82AAWs7eberaHn
ttM/k9OuauiY5xKrAdK/QZQE4xgsCr4jMDZ5MI2injVedkYxenKggfrtXFVB1mAczjWvPBXb+6JH
HcPIexxKHXeDM+ga0myfsulX2oOKmnbndm6eieV4asamnAyIE9PlPWnildnHn7WG0QX6wQbNkH7j
akO6p0aVwiMwUbFpaO4EPUIgt9ZcsBeK73nTaK2zb1RTrSH5dxAQAj4lVxUOjZ1doJdjVay5cx3S
9mEPVkuEyCoLEH4XP4aW6VtK3OQRaAHyVDsadi7lmCeGx3tlA65sgXjWADbrUys1QBeT9gGmga71
yrrAJA7k1AeahdUvTbsUb20LkVydDtjdyHvsAgRYzxod36euleA+ou3KDE4/qhqAz6w24dQWrXpL
GypOWOjnM5T5E+DwZotg76Q81iDdPggIgO5VruLifSjbiuPEpsBPKivbfPm51nClXLnMXVCtBMrB
qvQoNedu37kZPwDNpd2o210pqy1Vx1SzOos7Dsb6xYbPXmP+AV6hZ6Frp5lYGEbjkip442JXalpk
UXCaQXRxsVrNUdwRrzKPFxjOAMfSzw/KvPLnl7LjYoY8XFXQQlrreJ1tAJbYdacR50keoBTrA8vn
m6tpb68wUHf1Sd/Idb8BYib8+frXLr8oXNMMkmeG3Vfkpu8DeQeJH7CCGzXrK9WtZTrCoITsWih+
I+nWOCtmPjF46Rsqvq8HPbQve5Wfb+LKaFvqi6mJeE9aCz0C/xwgWPtMS3f785++8nyW+VJ0ECgC
SgivtLmOpvo+MWq4o2705q88IOty0S9198Ro5rjTILVNXOcEtsk2R7FiUMUJG10wJ28Frn2vvkHZ
7/LcvlwnLlQ3lRYTUZEIawN3KPmQ5WB5qLqRFVMjezJMqNoZ6FHEn4aWaZtKtC46SWhyPwIM5L4n
WWmCXDVIzMiT4mDKQfk/SgD+HP2W9vHK4/j7iXz5mTKvY2BhKIIoKU6byUeH8yWTXQBum2eBr/lP
b3Qp09aB9wN0cHB2TJtP2IAAaF9158qubqjOrgxGa1nzV+Cd6KXTRjltB9/uL3UBI9/8/OOvzHzL
mFzM1rOTTKqNElAjPVnjKJk3e1OvHgzu7iqUKj0Xha4kof82+y2Tc7Ex7sGhnXE3ArZf9PFT478O
BPmfb+fa17WYWydzRl+TNv0uZm6IGEaYuQqEEc3iVoH9ShV/mbvFHZnZE/wGUVa2ZiSxKqJSJLn9
xGxZfv4fZ2fSHCmuReFfRIQQAqQt5Jye5/KGqCpXMYtRIPTr38lauXkmM8K7bncHSoTGe+/5ju8D
LP6tN5m7b2lUElh+CnQCqBcSxxTrMbWcQ9UUm+89/zRnPs2NvE1w8CiwVLRab6upDyPymvuXzAYX
xuxcwdVTj7ByqKpja7kIM/nDj07l36nUpc5cvwUcLhDygOjiYNo/+lF81dTJBtmGC0ndpS88W9va
SQhrgvHZocsnFXLTDAhvi7vOrh4H2l0CbCy1MpvUyK8DAFqN1RH5muOYRvtu4h+Q4f60S/fhW1+Y
zpqIoq6JSuEDOM0/LK4AjAfY2rtkZLgw0+aqjtzpalL6MPfVOK6XOO2j7lA/V3504TOczgtfZJbm
kg6rAfyRV445ptFNzcRmQAGN7z8JMa16XMqlutDO0h4xWzGacoC3PTaeoyneo9jZy/warokra7rX
bXFhz6enh33xMnNRx6S9YeAAkB0irwbn1okCzD/32m5i54+wSP5qiGhvbVgAhJMSzVplACZ5ohHh
WFB9IKaHDQur1B3xc99GGgyRXFg1ePeMoeAMATv5Cl+0b2Yq515dPgdKUnYjzNza7kkYvbZAdUlq
/6qnlyoEFob/v4PFp9UHurc0aghWHzCD19K2rnKmHjPXeqdW8/P88F9q4vT3T03kGfMIanDNsQEL
nqctuGnwv2h8f1eY5FIN6NdKNOrMcWUwkkgnok8FsqN6jX0UGtd+93Oq0l85ygxQ9P90gjTaINJA
xMAurIALc2MuI+Fuweyo8fxDlbk/M6JuJDJkZV1nq94pr5D5/FXW3oUj5cJKPtePNITD6xMKPux1
8pn4p0xv/83s/r+ag8+fyCYwik0zhWcjusOm+K1P3GMnEO8/PwaWOmpWPqBiQTLNW3pAWWNT3oGz
u8/9NWxRUJvBVkN9yUxvqZNmi0hm6qhv2L9gknvNJDtMkfVx/hUW1qe5ciTPasShYQd2NFlD98Nk
AeRfxdErXAirTedL2IdYNX0839jCaXCuCgFMzGRRXJGjqDh57KIOgGe7LiFPAWxy3LeET49IdHcG
kfMRdZwI2F8yNP26mhoUttmBpPfdKHERczwgJn9vUj97Q0Wlv4YZgAwtG2RUIKvBJh/sOoUHD5Kr
cgAsVgFdF2ht0rXjTnrb4yzAA+UUzpGZooKzRIywfILq5H2uBUixqGf/qWKLXVFgfi+Msq9XGjqv
ZGdEWZ6bjyhSodA5FB9dD7dM67abLgyBr0cXnRewO1FCB4TvzMEto+FAgeoJLGDTV+e/+ddzhIrZ
nZEC/V7aWnjgyrBNh3RjRF9z9uDg4g4nBhzP42+dzem8aL3oss52chxi7WZElr1yC9DfJ6CTEveS
IOLrL+GQ2ZoP+/UWXuNYjUfU46JShHJ3xVOFCOqlFWWphVlv2VEvce/1zNGlDaKLcOtxUNGBXQAn
Bv7NDXjOOXM1TOv8piOHlEWACBQAg7Vu1G+Mq5Bis4l9YW1fepnZCTGuwanu45EccjteuTAogxpx
l3ZDYEDEPj+6lurH5oomidt83w3KPshyeICz1xPt9Xry4FCjNEixTgoCboeq9E0xDGojUmArwI/m
q2pI2wvb5cJRdY6csnIo7wAqtw9sjD58VHm5dQNJKs5U599xaYmerf4joqeVFcf+AchMuM48eXi6
I7BmIg8BQfq33oLOFU8Fgt44xSfkSKHfEu6OJhJ0+wuRta+7iM71Sgbg0FqhQPaQ5mW1EikMa9y6
zde+BVOb87201MRssFWw53Jw6NWHov4RmTrkFmqI4ksox68xd8BC0/8e9yI6FijDsqcjqMMoX0eC
SL6mMCtDkT5o4KtO8uZXNQp4BDRKM1S7OJllBwYJLUCvgGC4hRyO/smBDFijssx+5aqDD0FqSHQB
xLf0/rOzSNs6rq7rkh1ipCaR9ipekUbZahhffa9/Z6NQpoXMR9h3HHLmvNJ+TAOSymvHt1/OP//r
xYLOC+uxxSqLwATrKGs4bdAtzO9CHK1h1BNfeIOFnWheXo98cMf91EshwW2OpJk2CIJEgR5QFmEa
WFCzbC2Fcwnd97Xcg1I+O3CYXkVRTal9GMcMXG9/LRsXesWf2KTCYoI0t7wtONb1wQ9zg9Im5N01
fYFpHGuHh2xsgsZ5twi9ML2Xuvf0909nYVRscIrSYX2qlYeNBIFFTGOfXO1OyfScs+R7w5Cfhuen
dgwlmZXA3OiQ9em2xfyjCjhh61vwXXTq6Qzz6fFFisrHzGPOwR0eLe+P54LwNL3nxg6qdLxw3lqY
SXy2kkAS1tTFiJzjmAEVHVZ5LDd0oAwOlJCwXBiMX9/s7P+72VWsdBDW6IcrSnvxI2IxDD/gWPOk
imnA/M1PsiXOLfHew/4dqst2HEGP0fbfb0w3ND/ryCSNsCDxBs27Tfa74JW/s2BSuvKLOrlhSXTJ
E/rLzQvtzDozV6A+x1jrrupp/BUV+qEoS/hbxtOPkUR725fFd9Z/NDRboGOJot+0Bc1/tNsUujfZ
ryFjzHeen3UXmliQ2UNo+N/RR2D9HEd2o6/iik1m3TucPVpjCuQn4eZZiGS4qcC7P05pZr9VrkP/
2jabrhQgahx1dJI8gISL5AC3XRCbz3/IpQ6erct8zOI4jcR0hZsuKmIwoKQf0UBa8b2ri9c68S6s
IP/e8v+iTLYzv73FwKW1DN52x7pWuzJDoSQifhO4Jz14rk7m38ANaFtM+yL+G9N+d/71FludLaNT
3+ZJC1sQUNk82Nt4ewIaDrhUqJkEmhqgMl53W46arc6/BVHj0rlyoVvnR32iGlR+5Hly1L6ExsQu
EzuCEGuyyapKrOY1VW4DPFwJ/naemhawpcJjP2Jhjx8xbiJTOAqWDruUWOOh6m3rhzPFQ79uBm+8
4anWv893z5c/E+vhbNQD7gc7E2c6cdyvHRPdShvljG1QogoEWOjt+UaWFsTZsKckrkc5sPEQGUMO
HL2wjWw9rItGZReuCktNzEbxBIqP55h4POa+Gp+Aq7IU6jZTlM/h4KEuxEkX9kD/FJb4tHn0MWxv
alp1Rxb51jqr0jcNVGwwGlSCJdaFzlr4Iv7p9PGpkSafcp54sEiKRocdSVmUEKUNHcjfcBQ0GrXl
LmQT34ouU//0Iz41VrfUw3EduzoiXJvRRaUq5FxVf1+BWNlZb+c//9IbzY4OsihUYus6PRJ6z91H
q25QilcEMm6CuB8u7Ienfef/FhdK/dPA+PwmsFjugGADFC46uZv4T5zVFz770qNPf//0aONlI+wM
EOc2cN1MwWuugLj9XtfMdjdiNaknITY45OVr2aBg+Q98BhDX+IB59nfWd3TMbIajkAyui8qtj414
jNMUNjUWdjfoZsnVUPgXev/r0whamU3x2lMwEekcdnCaGDYz+PUwtgS5U/ubFl7RQTQ4h9oe6hXM
FK9Ax7nwaZZm5Gza937jRXCujA49jJZWnEKdUjVCr3nbWGsI6S6pdheO/v/0RZ+GwBDBOThX8KgY
fDo8Yn6Sa/TqdOu0oHs0TtzikibhlU0c7+f5kXFaU74Yz95sGej7Ag1y3zl0rqYmFNLl8PhN5Cpv
WbUVdeesYSrGDm3vO7/r0houLD9LX9KbLQkd8pdyEjWFJ3P01AsGisyYriWOYMEYTaihi17ggQug
eFRCx9G9nH/dhTXCm60RWZM6CEt2qGiRgwFTCJ7mAqaSKDTOyqBiRb5uS2gyzje2MKG92VpBXAUT
P/Qu7CH6qzIH+bW8dE1aKD2h3myxUBoclYTiRdICpvHrAvVyz/E6WbEVyuLiDwTkoMu60zdwxbk1
F1aRpdE5W0UM6toQB9DtcYSic9MWRbLiE8rHa9EiypNWsIbzIF4qpZVemO+nnvpqdM4WFZrWrGtr
tzomLBv2XplyWLyiOh4eliI8/5EWprY3W1GgxSewJXHsQ5F5PwBEjXcpT46InHebAVZpF4bC0ovM
FpCkMJ5tJD6XDcs48yC735268FUWHj1XX9NJtxbTzBy51cJBOe1gDy5RHxuR9pIU/1+2+YvvMJdh
u16nwOPzUHFGiw4ygKScfsEUU75kAPscIQ+DT6klJmZCwz/injS/E1OCXVN3V8yp1SbLOKlX9cAf
a06bdzetoY6xRqjtAhfuXysF07MVd0h5rIu625z/sksdM+tzBdhvkpPCPoBLGSHtjyYzQXDlcJPk
gg55YfCw2UkN9o0uGP4ukqutgZeRWTVIw7jNTy9v1996ibmS1bg8gsUndMdFhlpdzLlfnom6Tcti
9r2hOS+Wa+Eu48ODDBNgBDilZeW+rvMbAEx+fO8NZitVh5rSqROdf0BGONtbIk82FMfm0IFn6+58
EwsLrTvbS+D5aWFhgqglr8wrjLlfYMj4zUF0+vKfdmQ/HgtUH/soAvC8LuhsfRQOh6IKRc7nf/vS
KD39/VMDg22RxiHGHAVqbns4cE99HOrsEvVp6fGz3iciwlke9kvH0R4OXWxvgewBeMaLv9k/sz3B
GY2vMo3yAu0+jM3PovqjL2nul376bPHPKeA+zSDJUcUwj/VY1G5Hv5hWIqb2hXvJwulnbmaQ2b3o
+goW5QwG16tKOD2UV6MBrMq3sjGsiuccGwIhNsLlLBffilBQOi9lBNQEJse9Lw6tJDuEvveG+A9u
6YVF3K4FVNyoKg2iFpIveOsGMfR858fawuvOqxxd7NasGZBQoxEEtVFc3qRCXseZ2hjW78rOgr4Y
G7hLLwXjbUJOA+GLrWMujYf5WO5rt8RXhJBjDYe4/p5M8Iy8NTA7+VH5XPsB+r2Ey45d601iKUiz
/MTTSClWjBQBOooEGfyzcaSREv/RqxAKThu5g2AjX3u8fTSN9gIYrltHmVUKRp99fvQSpBd6n4O5
7LR0BRh5u1Z5cjeKyIWRNAotUj//o4rWW9dClFc1/CJh9S6zddJ3T05qHvrG+qFgw7iJmvrO5QrQ
KqivEOs3QZ8REyJcNoLQDwvhhrhvNIIslhC3wNUjWkk6wSBODFCdwI+8Z0aueg0RZZM8ZYn9Au2N
FSTMGSAJQi0GtqkQ9JCPuNWwas7Ta0aZvQexGdrThOOuYQkdKFUhnzvde6JI16k1HKnM+Y4NfrX1
7OIhY1C9Db3ZR6hSCZto+I0LHwvAC31AJNAEVQKH3HHSwyZxRr6H1mW65idpoT1O0coDHmY1sibe
kzFpwtYwYHDau0r5H6ou4KzF4t8qE39Ho0DdUeV7a+ftFhYHqF22TbuzywoQr7EaNkWBuhgQn8qQ
1mpaw/WiDC1THGwGQBwfvKDPYwbbOwcJlBgu2jDENRO86xmiUQHo6xCHwlkcvVD9hkfOm8rhqN3D
lnidFvgnOfJrJ/eclS+nP6UtIJ2DcBvHzuvIRSINJU16g/iihbxpma6TmER4584OKkhqVk3PYKcO
SBhQQFEC8Vr1mEfZRjHtrYVEQVlj4UNIOkxB5cM0AmYEblAZDmE90/nGHijgAqp469z6AwDb19Lp
0Znm0EPpEQn6Cq82DDm32eOa8aAnmgQFGf7GLfJwnNgYvpn3CDOxX2JArLVAUQG0Fu/QkN9LFzJ4
ncpjFhVxWCniADKa+QFUAxtlWVtWO6fw3fjgxO7fCv7GU0n2Xp48jANAiiMz17CrfxTj8DYogLjj
Mp7WAvmHsE7LF3hpTQGqjVdTrPag2/1q0+yewXrQhcYLwStqrxvkOOF2b715BXgtwKOTPY6RwBdJ
qD2ceoJ7QpHsiRHPRdy1yItWyL873a3Cm8PwwDGBa2wAJ9z4llriinSwYctqf00MHFgLrwzsvoWU
ObGfVdoeG8uCUHhAf/vceiy7iRxISlXAJMyvLWrE2ulhvEF6SOv7zNqkEueGvIBKsHDq6smvO+SV
i8KFqJjUu7iCUjx2JCRydQXYUuPmgDxVERzKTkL8LPI3sP7KIF+D1DQT/S9Wmt9jiwsSrQp4R/bu
kaXix1T1OwKH6gA4tumEPP7QUBytmYtKkyZ/TfzpXmbRIe7sFqGN8pbipwC+14mQJ9Me1mC7rDIP
seVcMT7+AOLDPmHyrrrOayEMzW4hFIIxiULlEqcrliu1mVDhv+k1PEVU3/iBNSi9QX/CIFXfOSMi
JxGHLr5KupcoHRFw1IruCgBzLYKuLrscKqtx3GjSoGSsIrfu4MDkUcHdw6DI1cLlDLLqmAbcTwBe
QPAidOHMECAvdQtLjhZiAywKnp62qOZNw8Lh19y2IcUfbCewGzLsUA/6gqHYbU3tH0glQY8X8MmK
IkjxujRuwimzYsi8GUqVOAqJkqKAsNhUN5Zxs7d8amEmr6Mn4M1UQIASbBmMNIeid9fI4m1zcOsC
WOgeBySPVqXbjU9ebu8FnG17r3vkVt2HJFV7n8HKJFbxa6QpyJGGP082fxDUQNYVV2M4xOa2oHYe
eq57XTreu13SR7uQH9pKkGHI97AFhZK9x+oDdNSvusyLNdY6DLmRq72bRW/EJ02oogEArnrwsWY4
NOxRPrUTHlKCXZOaDRsHF7ATSL2SWq4gp/zVxVYbWH3+mBuMUh+lGkGnsr9N5LAAo+0xK1S1aXNs
pojcvjhl+wwECi4h3P8B/+o3hcPMSSd863ew0VOt/lvmZR5mIv2jE+pDGsvSoPKm4Rbaf9jbjwAN
1DaDyK8VtxT30xS1rusORjMQiafWinHQF41VgrgBskjkdVcOCrgPbueynYr4iGpMvY/S5Cqzqxcj
qlsSExXk3vQn7/Qfiw2/jO4eXQIVsN1nB/BOf2kgBLZ2EnXhGPE1NVDsx4lzZ43FzyEv32sv/tlY
0Kr2ZNzKrlnD8/BjMP1NROLXvlRPdtLKoFb66BAFpAesfkMb5fsYjxSYDuRFQHXOVsPgv+gMJjTT
lB7cFKUIiaXlCtuvWDFZvSUca4ULKR20o/RGYPtaI2WWQpqIbXXI9MGxtQ4mux7CfIAEc+L6ATK+
Kohp/g6IJMNQla+xiWKcqdpnp2qsFQr5it3QtLd08p8FqV+SyBkDxx+3k+QHFBmCLEG8/QBp5QZH
kjfPh/CDe8+jR59zjdBjL2/gG/fDoVhUewA9Q8Av4bKQQ18qUEcU9EOLAj2II6Hj1m7ojaCLaaAg
vbiWYRKZW0c3DzQlwwajR2yt1FDchooPK4dYUHP8WxNLMCEK1GlqPx6uiQDpgSjsXinWkqDBEgH+
AAd1csTOmVaofY7dCucQwEahjZZQqVvY+IQ82hnB9lkmeyBCrtuxvPcjV2y6JqHrRPTlDjoUWCBJ
7ze26FfHLu9AbIFEV2MvTlIBS3T92kXmOVGglsHMOlr5A703VlsixZXf2WP9eyKj3FZ2Ja/zGgV/
ylf+0U0gx05rVOb46cjvSgDfdwPOE2GLO/5d3gKVU/KqPtAR1Im2b6+xmoEY0aU3NB4f0rx5ZnWS
HyxUigSRgzpSjom6ih2QoBEfZ8iClBPyad5LxDlAqEVhkyNJ2viuBbh7r0E7uEtHJP78ugVytVDT
fSGi7gFJMJDsEdzcG8kU2EPWDmy+7irJKopzSz1sut4Uf6TPBPgFVsbA90wV2H999ZsmpA/HZGiv
ra6bXhMU2RxlnMOTbLT8u3iIxatnWy+DNZo7Lxqgqh482myJqqa9k8BJDiXvL8qvdsRX0wZ8P7HJ
NKU3VV6NmxQ6spDCMftKCNquI0vCj7BTFBhRd3xE6AV2UtIjK4NcXcC1vi8nNwtT2r3oqgToIcEV
gmaAOU1w29klvQvht8+hEUfwOAA/Lg2BtHzUdc+ubenau3HgfzLeuOtWmZ9tOroBpMs4mTVdHDq9
rTZ+1j97BPzT3IZxkxd56ZqhBPr0o7wQnCRvn8B8O4gUkaHEWXoT8d7dyMbmoZW2/aFKGrGxDBAZ
loRkKqriPISRfbSafNfdZuOEPXDwMJdrDxgRy0pXXWK3O2lV9nuN2N6VRwcSMgtQEN+Jiyvpjfaz
C47iDpJ8HkIV7974GgiS2CfJqqG8+FkWIu+3eavqV7txRcCY7wdNPYi/EvX665aBpDE69t/CAVCp
ySOwwSKFdy5jcC6AqAu9tMxWts+iDaelCWEersPIL/4kY0PDWLL4kHHvF1CmBicZQFo8d7I/HEmc
W+bnv/Ma+F9dTQ7uVRh28Lhu2w6LIvgsTVrgHG7ZNY6wIF8QO8t3WRrlK1Hp98xiMhzbSe9hnISN
xxnoSk+FhQJa0Cor+J5ciwysZk5ZudMTlLgiM2OQwwA2GKJpDCIGytFQtnZImwlrNHHbNa28bGO6
7s0V6X1dVkk4YnSBIQN1vMCxfFP1GBMJG3/6ympAj9V3LW4+Qdn3d6zBDMAChULh1g6irn/sURuB
7bUs10VRKZjbNo85wdUmrqxuzSGGvnLcBrER0T54qQ9ptZ6wGVH3N8sc8IF6X58MoBNknnEwGWtU
ZLHIeiNl+3sS+MXewJ7sDIAcPytx/zMNyh8VQvJFzPXKJQJ3tyH6UyXcweHbx/9f2GDZTzh7K7gC
wQgZbSd5B/IWACddF/8tB+Vu8CqIMLrFvq06a933AK3ksKEC4Kmz7zMkP8Opw1G2pH5+9AfekxDk
drmaMl2B2gSyAH5SF3Cqs3sRgThWg5qF4QrS+mSyNDQWb25BW0hXHMvotY5qyOYFaoUrXOzh8Q0X
PsYdmEBQ1t5huY5QhDCC/4OFSnjwHM/i5qXrsgjpb53l66YiZJOPlGzKyrkiscrXbmU5m3TQf6UD
ig0hSb9uPQ8TW7WvOL+0W0/E5aaaanEDHZgMOGo7g7QvP2oJlIyJQNqJocVDRqx/1M3I64CR3gsT
wd4tn+nbwQUYKTHYwly84KsaiseGwRwuqzUA6jboF7J008ATZRKSYtxbU1SG0tWPGQGconCSLiCZ
KfBB2bhiYz9sYyGR1JWxDFC6Re+SGNsSKtnuUN+HbQyXVqrhbqucHAf/tH9pRHQ/mujRySYdjjJ7
8n33p1fi7ucP9ojbAKkepAEMWwL9iqAquHdpPfwSRVUB3UIEViq4wvBCABFjNdivhZPcZY5FDnXu
NSGwjLjvKutvoxBwTsy07X1c1ceEXHfADmxa2f7VRF2npPglYWYAPkMVrzLH6z4goB5WHD0etCov
b2qI+ENkqvFd274KJ9wF4ApI+g1142HtEsZCq63L9cAA2ZXgUwR+BADBoOruVvpNFMQTfVdt3YAl
JwGtqx0WShKfBlH2QjoO2y0gIZwkIImLonwwJ1JaZJuuRXlM3uMaawFZs+08ZwTBQ1m7tjAa49F+
QSkCf23zMXtkxiM7z4NzIYjRE06Cfb61YhxKUeyRXJdaNzjmYwOzsWNtaod0z9KLbT8ULRyBpd0W
m6guNUYZdGsVQivvCMXD16EfBA/Ttoqu4LcX/zFEAexeMh0iDIfN3I2TCgTHSr+1rUU3FN34aHcS
uUON2j0JkM0bakzSq5y03kNjpfzYte20JZFxHzLYO14VLiRspsrrv61UqQEnD9wnmFiXB3+QILtk
nK1gooXPApLSjnfihI2AFYTJ+3ablIhlDHFZH1SewmFgTBA/myofTCulRWh3Lj1kSScFyOs5agGG
nsc1YB+RscNJjOz+fExtKQUwyx9NxeS0Y44oJXe7Q5/LvR/nHWB1zX503I/zbSzEt9ksk1H13JgJ
Y/4wMZyEmwHEKHbJf2Dh2XMlbw2QSDVMGTlUo/PStD4WUyrt1fkfvhDCnat3GygncEGD2wbVSGAL
G3Q08HcKbK5et/5eE7PYfzPwmHq2JAfYXOOQrzViR4Pzhoj6NxuYZQCaYaryouT+YVK+3EB8nu1s
T2bQeOrqQtn5wjeYwxCYXQLRhCvjkbXWe2rT373LLzx6IeE9VwmX2DMceOwR6A7c56yobs3IrnJT
v9uOd21q8+f8V1hIDTunN/ucxZDN1OPM5h8EUm1jss/b94jswBwIKG4iE5EX0g0Ls82ZpRvi3BvS
phrsA6UVzFV/d/8AQQheTZewJEstzLIOXkzwqztE9Ujdr7KGbUrrDwe5Js+SCwNqqYXZilGOQ2qq
srGPcfFK1bv2k60rATBqne33PsZsuWjSqDVlGTsH302zNUQGUGOa/K8XkSerGw7WgEUE4Y9LRsoL
Q2xOWpnKIgfvDkmUeIzksXH5VrFy5bU4DdSa3DpTyy703FJLs2IVQTqkQ8UEEY1mYoVyAFAxqYeT
DQLg60qp7KbxgKQ834sLn2lOWSnAMGPCg6WuHIGaUENaBz1tnnheTcA1jhey90uvdGr908QhKafC
lnEEru6trDnAWP1WJwhpDN2KdJeq1pZacf/bSgQ3DmuEiciR5X+b5G307nj/hHPaeEkPdnrQF1me
OfwjqrECF70FlmxbHSYPOQtE3QHBdfsLmfalBmYTn0yibSbi2gftwO8hZ9FL70ND4mp5IQ+71EWz
ee/KqkkFwIfAUcVw1UBWJc9OBNsGJJAMTlf9hQV56UVms19aRo26MPahiRA5rMYOrgXAHo+JvJDk
W9hM/onvP40oisNe6Y3QcxS2Ve0Vz04ZPoR6zs+KhW6aS/jjAdF3XNPJQbM4gNN8aGdwXKjDRL1z
mn7v2DBX3teoZHaFBDe/j4ZbGNe84Y4AKLLxLpzZFr7BXHYvnCZzXQ7qBC6bh1OCyT/F+6CtPd9H
S4+fzenOhnxKGRtpVgDgOHhABYlXCkYZ5x+/kMWda+0pMVFRU8MPrqjYBrVY4yEFVDJsEKMKoQa+
9eN6k+KOF1RaXmI3LH332QaPQ/oQRXqCx8PwWKGINPZWLlbeCdjUEmKy82+21HGzSU4n1VSmRsGc
QVgoQ/C8rv+cHATOP/2fluOLRWouvWhj+K8WKE4/MNfZV6W3lcoKS8/7Id3+ijQ89DKxzqCRtWT2
cxzN1i37zag/zjd/6qmvWp9NfKFiT9cTsw+Z28A5JX5CPuZS8e3CXvWvyPLTnNetGQpE5Pkhydtn
zcotwqR7nnbIPF8Y0wvff66/Fy7vAHcCCiylZIVrGuokKDIzlguiZIvEBMIll9xKFl5mrt9IEQPo
pz4yR8LaDbFrpAm7kPt/o/K7LZxe8lN3qTEXzG9YduR+DtxpDmG0DkBtDOr48fzHXhjJZLYEyJyl
NbEFJMURtMpTUp0QyGA6G2pf8q5cauL09/+8BI71OtUT/NzcYk1peg/nPxq406US3aUGZlO+BF+h
K4HmPPDGOtSFfuOZv6G9ubCTLD1+NtmZgUtZrU6OGi67KqhQoDZr0Hndv+c/wdKInW3oVToYgtxw
e4wKZIT9Xqzr2n2UrXhMdJQg6QEY9PmWlt5kNrNjVJ5MDbzDj0ipAADqH0zvgp1Y/jz/+CVNL5md
53FbQ5hcwstJIE4VJhQHq9wSyc6vhn07kq1vVS/j1H/4SoEmbCGmLFYOj28hm0eoE9EhMT22Vf1w
/uf8q7X//4XMniuwSUuA/ES1GqzVuNppOEEhjYedqAJt83EYnfS6c4Z6K8ai2OVKgPXceTYuB07z
jpCQ80BbH5gtqycHT0f2roC47taFCn6nS53d9hrobUcV+sYFmDjsFaKDFoI2t5Xl1fs29/yTkUO9
47qMH0TZkl0EAvXtiCv6FdMtplgONrPVedG1KKFiFo3OrwY9tBvsLOOGp1w8e54uQ4XyHJhFynGb
xi1MVZBTWSNZ2IfdWHiwoK2Qb4aTDEPoHQXWPod/HuohGADaBiKuFMBTy+P+CnkRd+U6Y7ph/aiO
mVXivusJ8IHhwbEXMQMDOknzMIIo+VmmY/sajba/g8guWQ3CqzeubfQKmIj2lBXiKxTYqA1DQmh9
/nN9PTjtuaSdwqsPwUYQQxGkP9qxOIhSbQic/r73+NlSWk5IoMJHkBwb8m53x4y86+FCcd4CLsqe
Az8gtbGtguFnqwPb1lc5yPNd4F75uzKM13JHb/N9dIuMWHtTbfR1easuiLy+XjnsOQpE4N4Xg3iO
7GmO0P0KGdFipUht1gmXGklP6qxpzsdLeMavDwaoWfrvQs5zD8kzkcjj2DU/cQ/4aVmI55//PEuv
MltkPYnK7Nz16WEasvoBNocUWxDrQzXE43UD3fMqiXv1rU3PnrMHHNiaCJSrochd5+YdieFBBmUL
bs3Em/j1ey80W2vhwehJzh16sGzJt6VI3JVwwA5lQHTDQTxJn6zIE9+6nGO7/u+XcSbl5poTc/Sz
Z9vv4f742zHvJoP7TXLpVPr1aQeY5f+2gTQ+Zk8mHRgSO2WQeN2JQA9LG96I90nAn+R8vy01Mwud
sHLKURwI/khdwVfGQY2Dz4dDnZCPyqMX5s3XFxN7ThIAdkLBlasXQOh4SIT1wTCNO+G8V/6zRmos
N8j+yPFCYwvrGj+96Kfjjy8zBaqpZY4e0ONBUrIX19RPcBm4dEhcauD0908NuLiD+FgGQEZv5XY0
CZijkv5u+u4Cz3Tp+bNpn7Dif5ydx47cuhZFv0gAKSpOVaqk6hzsbk+I2w7KgVSgpK9/uzxq87VK
QOEOfGEYUonhkDzcZ22ZxYUD7TGq56NE9tmT23gVbsz7teTSQmTRCQFxXWT+ZOAgOvQQwHiN/MCl
21V5DKpX9A7c5dTGnSt8UUh+nBoQ/7nssNhVdbvyivPY/GKjobsui7goYgDTcaHX+++wp9vXdQ+r
E1wnWCVMNgqr3XGYD18XKj1tsg+lkHYzEBJ1rfWUecOvKXU/MkVwke4/mmm3sqotRGS9uBfKQxjU
WrI9WYTd8RwXe7XzTXT9IccVchfXa5H/64J0k+oFvg0f0jFLJidCQijsICJ166CFr8UggaCHu4vf
giWWuA9nx+CuzVfydAugI6qX+s5OntqTyM0IXXMvGHQbHEqPcARwA9dzqfMSgzIDw1a7+YjTBIJZ
5srgvEEUEEasBLuFce9qseF86SqZycRpaEVoD7jbXUMOLkxavfzXk2PZm9BJn4Dx+OM4wz1uuODV
szI2FoK0q4WEyc6NWAA9D5lpme5mNbwkQwv5oyv/1LPx8/JKsPQJ7N+4luOS1RL2BOSq1Tz1jnpX
ZXMwEvV4+fFL32D++/isr6089VIe9YnaEMgIzhg4nAWC8rqCN6rXAFue5/dTTzskZodx4xhpdawn
3Nhz0dsrkWepjbRYgAejlm7mDnAFWQ+xHwdcj5XlhjMo+y6308Ir9FJfiHWMeWC9FVXdG3OqXQd9
V2+uVTUuPV1b7j0HUDGJuoWTA/PrzlQHaxKwKht31/34c3D7tDYqp5+EUdhOxEYUmMYMYJbih21k
a7mNhcivl+mKQc2oBoYvZJG5jw2vAGAxoMYy4hMg7D8rK71BPFnp64WArFfpQtg6MB+FF6e8TGU4
0gG2VfShy9zXqZn/xF63MjEWgpJesTvB6wBGLk59shR7sVzAHQtzJW4s9bY2pRujxilPsvrUz7Ba
cXl59GC/FHhQaKyM1qUfr81qEhfSUyN4fyKTe6CZjrkZH64bS9qOvpVTiupVBOvObqFKP0xwhoO+
Y+WHL40kbSbH/dhU8KPF09u+hPNL941l9SMK68Me9I6gwjCD8HS+blOq1+KSYqxTOUqCq93yCGRs
WCPLAdX8yrq20M96GW4+lkpBeUxOEk0FwE2GTAfPr5sHehFl3dZxkbuAnqo6DWj8wxvEPvGeE5Dd
O6teCRwLk80+rxqfAofrgjSmOpvBuNd66NPmTrU5rgldpw8bglACJe9Kxy9tROxzI356lUThJp0L
wSPf/DnTauuw7oVPORzv3kruoi7A3/sFR81ACs0jHN6y8bqNva2t4kOGI69DMBsd4m4UyF/IH20G
iMsuz5eFBVb3Pi4TVfUW61kENha5m2NfhBRgR1SCGeNusCTfX37P0mDTpnzO+CDhRuVHzPdfHMJf
rQzYi9hSK0NhIaTY2rzvlFmpFnSi08zGwMl+cH8l0C41kDblkVeWqZsZEh454r1E6cQeIsFbsxyG
0BxFs1bEeW6HL04neu03tE2OWzbYR1E3D93SRHGLknCU963qMBJIkoNqTKz7tsz41iw5oFCkLbeo
rMMBv2NiDZK60IyW1k0d9FvwHObyVIrhFhJ6aN74Sg8txE7do4KaszJ6FBidUs97wKn0PXUIfFjj
7G1Chhlpe6g/63Tl4LAw3HSN21xIqN7LgkVIKR6UUdUbo+O32Ae/XB7OC5FHL6SHwgqF2xb8rYtM
1mGRjvGLx+GPiwN9eqwa2m6b3B5X5s7CENSLXnOamCmIyzSCnKgM6WQPP/vzfTZe3e6czKpW3rPU
Q+f3f4pxSY9clDlXNWqbzFB25aaNYSU3NEEh1K7OCCxWvZV4utQ/WjiNexwoM1gjn+rhP+qgagVb
e6DjVp6+1GDn0f3pQ2DTjUJ7gadPhIQKZUU+KCwDf07TKbzc/0u/X9sjYTdZMKAOYDZU+9MJUr7y
dhDJ/DyJjq7sZBaGmC6lHJOWoVKipFGnYgLF/9hustx+lrS9Kcsc8n9RfFz+mKU3ncfDp+aaikIY
zliY0cDvfTXDK/DeBc19gGEi6lMvv2Ohwdj53Z/ekfZpTroS+RBV0B+p294lgzrRurdXNjMLXa57
o0CMPqWFquEOXaJUroJD6PBNtXDTLFfWgaUP0EYsSq9aKHOB6cpld9NW7HsKNi5MGothd7mFFkKv
LnqEu6mDWz45RyZSqRaqOuxxDUe51DjaaMWY7JF79mgEbNAph0zLbR8QvXaGsZYjWRpC2rqRoOSh
lnYH60NLHlSnHq3avDVjeYxV8t6XKN673EhL79GW+cQ3Y1wkw+iIu1Dr0e/UGKAJhTt18jF712me
wHz8d6zaOfSOhcBY5U33k0p+j0rOlXVpAVRFdXmjCzYBtlwm8oLQmpaoo8QmfF9kNvR58P3DhNgk
DT2NqYuahRw+2JebbSl9Z2pTnBdwQCEwf42SNnvIM34wehE6FuyPAG1G0ZdqmsNUmDsihqCwryOp
UF30OM6+KboE5bFKJHdzNz3FnVqZ7wsQIVSa/9tJPIYM35t9cUIxvNhbpM6iui3GbGtWZXbbx2NW
BHPpwwgNAORCohDAGk7C6+iWuzXWtlpmRh7OWe5+a6xOeijWcWYZyAGmscHcmdljhzJzVG74BEmP
pp/zTdUV08rRbmFG6jZCKal5fS5fjAoLRdXyzoSL52g9GtNKuP2roPtiP/nXEOJTvB3GmuewjBsj
o69kGDcFpqVXmQ+yTeIDLmv6kFS8/+YjLZUFVpei8q40xx11eXHkSPQ/lihy3rKi4aFyYaotDVLu
XBfUI9WZ5rHiVrvyU/+qOv//pxL9xtLMi3hkPYdtzWHYTRu+J9tkU27ZAaVD6hZXMuG8uVE3zV13
VxyqRxgp3Me7YmUcLUxI1L7+O46GOOlqAETwdviWwsI2D3K1hX9OvXO8AH7d7q/LU/Dr9QOFZv++
B0YGwDY7eI/l34k+dHDn7Fy1GYGL1r+ProqpGYfegJsMpJO1ZWxjkKfJlSu37vdnlMxwk9pFSYfZ
Po68S4OhiHekL98vN8zSVDivh59GakUgzhwV9jmgAownI4/Vcc5751CDE/YAN9Lk4fJ7vl5fiX79
Wkizqr0MHQCK+7cyJtBSxivJjqVP0DoA9h+NGHL4/Q2pfzcL+C26eYZCLT+azbVcx9fjh+pC3Dyv
URHnZ+CPZd2uspEEIJ332rZrljhfNw/Vpbh+VnnUmxvAIi3nuWbpPrfyFTr60qO1xcf3R8SWFper
ZTKKH503mHd93SGoXO7YhZbR9bdpO6I4bRpL7Myy5464N0OmnqWdrWz8Fjr3r47q0/iMofsysT6r
kx//ABxvY00PQiUbXHSvhKBzM/x//KO6AterqniwUHp2auxfbQVEEVjZef/heDdgkx+QGt1dbifT
Pm9gvnqTNtVQQQtvtH7qTqK0DgxQBL+46c1yBzYvMAApfKRRDH9TiXeWbnnxs4HrZpqCS3q23pjF
oeYHK3WhbXpB4S4qJ/bMe8mzYl+O3/O03o5eg6r+79mQRH7SHpi1b6V9o4ZnjrpxB1kNSO1l8V8i
osYB3ofvG1D8bNTGJt0O3//ABYg8JXAgnQg4rYKJnWZ6N1iHVKBgAtZtLAYHQcKR2wO54juKXDcc
/8u/OSittcJa/MnIHXSSePRjh8NqWQJEtZurCCjSg4Lthn3guKH0hhcV/7Hr+dGl88YGmCaPD3MM
N/t2DEDl4l2zG9SfxtvRUe2yCYYg1q/aQiEwaEgq25KiCP3JC23QJcRrWapvVVIGyg3H8R2eGOAt
pWIKUFHSKA639S2EJaqIxumcHv5G5kOevuS12Kj4XXwDWghtHMNIuwlq1gaGlKEDi/exaIMByAFn
hC6MQxg9oQRm2JcgNPUimOEQDqJyT54Ls9hMvAuy8pdgYTORQPAdLZ9j6W3gOk7K28p8NumLjS3y
ma/iGntoxnaduOV1czor58j4n5nRXQ6ssdE8Nh5S5SgkKDMXvbZLnAPytTFwFuZeAv0g4lPqHOu0
gktDiC1EWofYqIZFt3VwHUybW+xaTUgb6vhhGoCsQd011LxbiduDvig3wtomiQoy1L/Qj9a+RTXZ
zsCCW855qFI77EsALVqyw5kBCuDXpnlpgAItbQBHkiIE8XIjgALu3Y07vVslSD7G1oJ5q8QuStwI
0GxLdcPHHwC9gmv7JMxt7buBNe/GCf1TvKrk5NrPmMtBWqmgJFiGAxBbebKTAE8Z4w9PPdhIScEH
buNBXWuC4wGKcgAwCrhNtx0wSsVt88sq9kUeJG+sDyr/T2P8pulv3EYr+8TFEGYJ216erl8fdYgu
5RF1BpBDBh0okfOH63svvcDu2aLpf8MkH1Nq/Hf5PUvRWdsAtTOdc0hToDWNLbntSFk+VEywlcTm
0tO1bU9rCeE1Q4KQA8DZIREEdLCicQ+Xf/tS6NcWXoP3RdbG7nCanV8UGziOcQLHs/C6p2vnwDEp
kpmZdn7q+wTkPGnxZu/ZfYnEqLWm21lQOelKeJkzCK5bBcfYGIAYVFGPYUcH9h6ztL7rOj+NBA5N
CcDXZQfvD248Xf62pX2v7guDEw5AIo6BquZ8TuNwdgYfRfq848GcpuSANOD8n8VY/pb0phGiQB9i
WFOU3nWLni7Lt6G26p0JDKxyzvZDgrJOIlu41ImbGaQ5JLtHC8Xg+coec6FYg+o+eDWSpACLtcNJ
5qDEuih6Djrmf2ekeHYaMm2H2n2nKfsW++4hns3btEwAG0/AyQFV43KLL4xVXcTPG7+onMQDpvFs
KekZAFMPIbJ5K4N1YZtCzq/9tE0pGMRYbcZwvsjNb5y6oT+SI7XI3sz9lUPrwlzWHdTcaciBs8Jc
Zp15KKW8JesFc0s/X4tCZZp3PRBq3anO/U0rvyF3sB/pvY3y7svNvzDg4YL5bwPBx8Mn9oQ4ZwmT
b5t0fu/77iiTZpdQ94gSqy3PVWjgIFIa1XUHA6LFJ8gHvbRGEeap7T1Ab8qOPwNzQHdqMt4pabuV
pWJpaGmBKoVbejzGcXdy5QuIUICHTRtZVysj6+tuJ7pCv5aDkfYOni68twk8DoP/udwlSw/WzgXG
nCZF5QGCkk/8v5mm9xbYx5cf/fVwIrp7pDFOqcdNOZxyn7zVY/PUzSWSGJWPVI7q3y6/ZGGF1hXl
DksyCXIfWHCNDAUG0gDOHh2xY7LA+blKjUF0+fhU+X6TiaTHXhiQt4aGeWGDU5euHJ7+njL+/0xA
dJmtb/d9aToFP05w7TkA/gIqjFWU7InQpMBhFisE7m6NjRDVfDRqoTaT6Qy7uhDjNykJkVsC8Od3
jMH5FXRgc2XQfX0oIrogV+EOzTPiZogcE9VObuEiuTHfFb3xfTTYazaD98eb3lhphYVsItENvHLR
cyP3JT+iDhgnDUfYT2xsTADD5jNMDkA6OSNyjAbUDJVd/EH1ItwjnUM/zQ/W8CQAMzw41HFeGUNd
vGsBYqkKUr52qDS+S8uGb6smm1eGxNd7BqLLBqlIB6QO0y7yulnddVWWPHT17AItZk43WNTFvnIa
+QcKevnCgR9b2Wz9NVP4Yqg4Wow2CDiNprRkBFRMdaiAATqI2fTSDRuBttlN1rmW4TzzQFYEMZYO
qbeNYap10wGm+YMICJPhTVgYQZUB7+fZHnkUHqs2YDGqgxot9mgBNHDycqP+aTfTGJ8VpvCnEB0D
vAbHsx4gsziFHWyN/QL4WRzS+aKR8OOzpg2DLOOQUxM3ApJm7UG1JP0NEnNxOofgtzpJsZfvKxyZ
AjGWNHSBhjlMxGn3IBxYoFdmkw9faTX9dP2RURDyIFBKPOocndrO95aP8pGgSVv1WsbWHFZO524H
r6mfVUPHB9zPlltfNQYye6Xc5K7KN6yBvWxliO49TjKFAyP3gjEtbACbZNu8Oo0Jh4UWmMzOBcnJ
oo51XfTzzgH3015gcBITSm3SR24LAO7sBIit2ehgt9FfOT21oTAVictowWQkWu+E0tA7rnzk1Ad/
l5LkKPLxubOSla9ZCgXawi04oFHzWLcRAIxk23jqjffTU+d3T5MyDrYhYBcx293KPuFvCv6LUa7r
xOngJzXcgeMT5/YABNos2mSr7Gz644m5VEDvddUfCCViN4gzmr/DecR9UHHdvPSxBee1hHr7znZJ
H/aoVBEBiIPyd9ql/QGVJsWjSn11a1pZ+25OJYhnnrB+9o47/6yFAxzT5ZVpYWXVb1tZBXqTLOMq
mu0mPwJFZUfM5mKl8xcWV/3MMgBehntP3pxo6u6q2A+5W4ZIFwaT+H7V79dPB4NfjL4rYoHLyuw5
dYxb25zfLj/6670SGFT/zo1EMgZT3kGchOkDepu0p1JNgKStKWgWGkcX/reGXU0gi4AEMCf0pfTh
HjQ3pnEHZUB8cFJlrixZC+/Rlf8ptgLJ4PZYIKEA2eZT5+4FtZFamYGaTwpuvF5ur4WhpAv/WRI7
PXzKZBTjNHjfDbgw9Oai+Xnd07XeGJlTEqcHN6GYbQf39ijepHCdW4kcCxs0XblfygkYR85FlDhN
shc4zD/TfMgOKOTFsm7iTF+ycVg5Yy6EKV1ur3qRp6BP97jZ9Y4yK3EVA3hl0PDiidvkY7T9J7CU
V1LqC6PY1eJv06DVrIZKtFsLRqc/FSA5xm3oyjTdXu6ape/Rwm4fe6AKgVgSdVOGjB8yvMYDZMfG
n9Rkc4LVLCcPY23UHKRO0O8uv3RptGkHplJCBt6ChhgxIJHhZO4riJDM626AXO2YNMW86Lqhi08d
rG1QgwW+45owmFoLv1xX4MdNYqrMxsNPP4zgzQ4AFA9+wd1rozZ2cHsb/kiDnQhu306n8HaH/+6P
x91xdxuGt7cv90+oQQ2OT8HP/f73/un38fcQ/O62Nw/74zHYH1+OwfH3jRdstvsi2N5F0Xa7fT0c
8Md79Lw5RPu7aIPnhOHpsMG/2W6izeF0G+52b+Hj+Z9tNuFbGB7CtwNK5lbCz8LU0p2+XFiZsBGm
o1EGntlHXU3dPcfJKoRsvwsTXzjfvBqY8JW3LQx33d4LLpI8SQVxj7BK2HUz3cG4fQ9J1Mqa/7XF
qUn0CoFWweh2QjE4OB7eDqzqYEARKIrAgbsShymJwMR9kNjXOu5rm+ZPis+7tH/ui7XqwIVgrlcN
MHgrDKi5lwjmhX0/utABNNQosSfIu0OqCN1fnl5L7XgevJ82hmQyAWYEufKYCuBQnMiv/1Rr8W9p
AmjxAhdFCYDmGUZEItOH3PTybV+15krAW2ohLTA48BlJlFTu0WZPgt6jphXOLY8zqrgvt8xChhBl
hv82jZ21FGV6jX0cfXGXZVWIs/02T7sNKwWMyepjDH2RUQPyWrOHWDIvMHMaTiW/bsumi/1FOtVQ
9CITBZ9GuLXcZ8n3y1+2MFN1mf9EqLJKs8HYAjhvb4HxvSXOqF7TrM9uYsmtiBjTmgx7QWhEdJVv
4sCSHdYeIrIK62fS8I0SZIfS7R3rIZzHkR3w9gb3bJBBBaI0u20GFFp4+UsXxohecwBjaaA867yM
xsZJ3j1aiYeWlfWNr/L+JatqtvKehVmklx0oZ8yLzp3dIxE7MXykZ4DqGuplaRzqhQZjN/O+dkUe
NZ2Cb0+m3HI8tCWw48HAwMjh/VlgQCpa1AHheQe8vEdFtgHmWfyGxR3IyM2g9hSc+TVt5cII0sXU
ZIBnC6i1GfIN7KalyY8kxa3o0CZPI8j6cE5Yhf8ttKyueYX23HEomZoom9t9bQNgP0OQFFCnXtlf
LHyKjhB1XAsES1yrQcyCq1nkAooXgGbHaEocWPQQt3pMhhE3iVcMSOrqubveZtOAwBJHQAoHVbVz
bBkAmNk6K0Hx68GCF2jxHI4uJhexbCJVGcBWcganr6GtCMDcs+vsC3iEJKAAFMIKwaFrxo1UVZod
uOG7oBBk03+m42XqlDGkRq77ZH1jmmAvimrBCogICuYd/SGszsRtNYWlEu2HlWj95UzHd2trDQAp
Tj4YdRwV3NkxjutYMh5r4171Vx2v8AZtOUDGqZBcNnFE7FMsb8wBNlqgxtXq2+V2+nIgopz6nNv7
tBL3dVMCJlzEkWnFXRgTMLPH/kS4PNResmuKvlnpkC+nFF503t5/elEXi1YQZRURsBAQAEzlSzbN
v/zCu6qYDy84f+GnF6QTLawuqYvIy/29i9tjeKtdc32CR5+7//OjPZWXLlNxVPPxFe7q5p2cgJhm
c9pselldBWnFa85N9/k1kjSTdDCafHfcWvMLjJf2dHqN6cflvv5yZ4Tna7MUZrc4dKoqjsb8h00Q
x6E6uPzkpc7VZhvI5oUaJzzZp78L/ujX36i1EluWBqg2xeAuFVetL+LIqX85sxcafgFLoz3L0rsq
v+ZAhobRNnXAHJVZD/JSlANpCG0bXBPWhv2XOXI8Wpu/IBi0TdwPWQTAKjjxjkSG1XGn+BD7TvsM
tJNzw6sJzPjYB48/ab1yZcwudLael6m4rAnl0EA1cw2ZDUv4JmfxmoZrocP1g0KqxtE0JE4kpo+a
EOrced1bpujT5eH0l+P8f7lP6upVxWMNwW8/Mkw4WZqgL6d/TMNudhVvsMSYXhdyy92D/xyHkwm4
yNCz/6YajhGg82JPp5p7A0WKlPlPUzKrjexjCoKc85S28gYmv9vahDO0bI7JKGFs5DK4NJf2U+5l
b/Y8oIjThcQotW5Elv4unTGcaLVHObW99WcyB15nrxWEL7SintNq2qZ2OvhYRrNLIHYam0fYYQk4
A6Urg+Dry2ZgK7SgKG2rxXbASaMEFx1gHPrIOEAqhrahuyQub32rf0lKuMHEK9mnpWGnhcqhk1wh
zKdR66SnVpW7mKQrkWBhKunXTf6UTZDK4luQ0t+wnLwDlb8fbR5SnFQsg3w4Trkfeb6yti91jhYt
mw5rL8rP06gajAOt510JJBo8b66LOXrmDFzhDOpHPB7YuZ0tEqwr7M/l6bPUB1rIhJ6jFK4L6ymI
6jr5XZF2Jcwv9YAWJw3faGo42qQRtBwlUphuZm9insYdZkbv3/vgbQwwcUn7d3eAzDZtUVkXXv6m
hWVAz5lJCj+zTmIJ7iRkqUMB66hxim8SA/YRwmhDJqGFvfyqhebTM2jEBpIvg9lhlAN6V2cN29gI
dysPXxhVer4qbVSWeuWcRE42Yjb2ezo8ZXKtfHehlfT8lIKBWumIBmPWY6FwhxtUmMxw1VD7WhYZ
rhLp2+U2WnqRNs0rY+wELCKMI4WHX/47lTAEYyiwh9ycdMNKn39tB49lQNtW0N6SMPRAY9mopAMa
wE7CVuXznVR+dqdwHNxQR/lhQuCDM9XWb8eaP1oDEU1C0tKL0b8foDaFcQd7LhzAWvLGKlemwlID
aHOsmWJs/pVAA2R+Fhp53zwa8N+JPMOTJ2sq++d4gnvJ5dZeGpHavOO2kzM6kCSiZX/b5/1xGvoV
XeTSeNT2J6h9HuyuwKN9S2zK+mmWvwp37Q5qoZH0XJIJRYDKKHYJcJcw4dvSgzFpA53UxxvhJ/ur
GkfPK7mu6aaTV6TR4I3zcz+3pAusdCbHy49f+obz33/alBdunU0dw4Im5WMCN6yKP1KvCiwGYXW2
Bppfeok2nTxcLRa4WkRgle5LXmX3Bc8lmsu6bWz2nCZrmK6F3taTOobHYMAKnWXUmA9pn23gPxSM
ZK005Pxrv9i16YgI0jMPNzQo1oc7+i82fyRDGQfoGEquPNX/HyWixUWjOY3n3YU8OslvePzt2NjD
TfmqHBN1bW1e5/AHY/0Yp5HTD+0evYzaljEbT01B2csUwyIhcKpqbaO71GLaxIYrUtFkLuJ1z5sb
iNCOPtzGGayKyzFfy+kvBI+/RRifBjCM1XJfzNSAPaCEiMXr4NvKJpruLs+PhcfrwAjbLKcOV07G
0Ury3zQe32A9deWxUqcbWGmeeMR2+dFl2Y/M4T8Vy+5GXz1d99O1qc1qz5pn0+HHxp9hdElPk1Ou
PHphouneN20yAuBoWvxYWTbqEsrQGsELa9a8UBbGjXV+7ac+NZFSTgc48cKWybuNK6B1c5imGrX/
bAAIElxunqVvOPf4p5eMwrCl1Rv8yLuPAiDrWtyT+ed1z9ZW9rroPaMeCT9in0g2ce0NzyKrrXvS
j2ucj6Wfr83krBGlj8OHcZSpfcxnQLBi/9FP/ZV14a9twxfRTr9hcFCNSFmTA/qTs+p+6qf8aIJY
sxM4cN13M17c8lhuBlR9hGCZMOxXJ/edCFpwOEdDHUaNHLWlJsqg4tokR+W43ikfG5CDMj9xVjR6
C9Pz703jp07s4XPNVe42USfsKWyhsAwKZr5e7sVz7u6LJvibDv70cL8v+zqp7CoCesjd2R10REVq
kWNGjO4eVArQqXvpxZskq/qV/fPCK/U7AG/kbZpxnkSW6dxUqEZA0bD4QeP6Z8Hjh5Emd305PV7+
vIURpN8CKKcuVcFHpFDKH3FaHURh7QyyoglZevj5Az+13RhP8JbK/DhC98Ax2BtkNMKPbu9Si113
YNbVV3PXs3KmsXHMKTvSmBhIT3cfeEEEasy76uqDnNQel6Xby+21EJV09oUCarSQtc2Po4RVI7Z7
zQ9WfneGtVr7pSY7//2nJmt9Z+DUwfOL3MO+G9bSc1JFrV/8d/n3L+zCdPJF6s2xbbtYD2AG6ES2
YvWjMSgBM3YrPqjeOQNo4Ed++WULE1Ovk0i5Q828LMnJaHvUu5FHyEDXzukLDaUXSDh+Au9yn+IE
rmB7jkwv9kgo61/b1i89XgvejUkok4VbnboaxobFG3eNTYcD2uWGWXq6FreRAm9LrzfcqDeTO7h8
33tTsh3HeH/58Qs5DN1rDbfmhuQeLjyYKZ/S0is2g8keySQfiJn9l5fzQ8zUfxYd1/ZfS7NC+x5n
bmJ/amvjWGMmPDmWYBHNUjcNICc1w4JAc3z5yxYajmmbST/uO5k2JvYcRXp0ClIHThK/u+Iq6zDq
6jiSGUYcpGUU2vS6O3qteEvMGZ6fqQdwAx+uvPDSwSQDBW0k93EJ4oHSV7+NXb+rnGdcg20vt9JC
d+gEkmbkPrRXuKpo+bCZO/hvyrsWlrB9Y63M7L+XuF8sizpuxEFyhAmC1J7avMWn9olH7i53Nybs
skVgbYuw3ie7YmfBZup7Hs0HfzNs6KZ5ah/Ii/8btwLfz1nsUEZVBBRs+dzspxP5vnaGWsoJ68SS
jLCkAhYxjQzPTY4dz2NAp9P+5+SaJUAcZXFfm0b/s6pjCjvkSnjQNpdrdYYLg1THBxAlhUGaih8N
64k6t6R56ewVps1CRNXJASip8qsZeALcqSfJxvaG7GfsKOfbVeNGd+8aLHiDS2vix3ro8qCrOBzK
5xl6cxB/5uS6bbGOECisYS4t0mCFK035mqh5/h7bxblo2k39lVVuoQd0joADB5CxFZN3hOnkwW+/
e74F92k/vK6Zzm/9tEZbhFQpcgDOEQUMh5T1H6PovvmsfLbkmu3fwgfoIBDlJnKA8h55BSDyHcs4
FOKhMtdYQX/JNF/N3vPw+vQFOBRmwzyPDISwicDYnFteUFGwmeH7F4uDN8zTpuZpdsMnIHxLX5a3
QOrbB8iF29ecKHtjQEkc1aToH8ahggtKhQr60YmHTQvJfmCY6UeDWbcrWZacJtXl28tNvzD+dZZP
Dfs3J4VAMapL6yMuunjj+9XKbcVSm2uLWNNbdLAyZPKsJobNt7fx2pc+n1Y29UsxWVu5+gzDphG2
cQQr8cPsKu8w1p28xx4p/8Hn2l0Zm19/BNOv8TOQGrqxLmBL4Lm/iCEfrYG8Tr79cU37M/36vq+g
sAEdDwXs8rZMvpnTVUEBOMd/B2SRA2WQwPHo5CLX7cXdXjG55SJZWa6+bnym2ym40wT3LvB0To5D
AmvgGyoZxqy7E6TfXW6ZhVfod9FWZnG3iUdYPU13FhgHiGthgxWx779dfsHXQ5/pF6mqsTsxVGj6
GViKyXgs15DgSw/WUkQY8WXDaNedcIV8pN384g3pmmBlqVXOf/8p0PQi6cY+9huMl3tm36emDe4G
pFHl2k566QXnefDpBRx23UDUs/TUzc5z0bI/Vu0dEtmc2pw+X9fw2thsQM9OVMsyiJTZtM2LmW2t
dLBXItrSB7B/P2CkPsT+shJR6lvxtmw7uvEHab7AwdZ8nV0qVg7KC4HB1aJbZrQj6tR6FJS33qYy
Xrra3xBn5Q5+6SO04DaY3DQpnDZO8YBiUaOoXyiPX5o23ykFYMvlflj6Au0aZ+AlIpuDcWqCqlJ5
gdNgs+k/XvVw/UI0JnNMXJOAWOUzKPp6lLsCeziEVpNetSdh+q2oCfexpPFQE+87c9gC6COxNy6+
Xf75Cx2gX4qahjPT0hPdqZl27ryTU6iSbblmFbYQIXTJvirFlCcOYtuQ8g14HAGj1wVmXWODwuOC
2CYcISrx6LkPxPkQ/Jiv5R++TnYwXWLD2i6dCuiUT7EBEo/X+agT9KHgrIu4Ci1osg8ZdtTh5S74
OmvH9ItcNZtq6GD/dmJyasKsnfJtYpu/5sRkN/EQ279Y3VZbV5Zrqa+lXtFmNMuzsh48lErHoLED
3hZhi3bVjSlztPlcFwNX0HWDlJI2h7S1d1Wh9nO1FvMWjmdMLwBo58wQCG3diYM31IZzFXTPTr37
H3XfsR03smX7K71qjmpEIBx6dd0BXGaSmfQiKU2wSEqCD3j79W8jpe4rpYrK92r2Jlwk0wAIc+KY
ffZu910blPE+ImecrndMxmlxlkUgJ05q8PqMqwxxgSMZHaaXIj4zTH+fZ7FOy7KUl2VbjXV5MRVA
r+aRUe26hJsbW7fEg/4Ic1mkLdccyvJCWEt5Jgg8ZiN+dd+huvPzmQENBKuJGo327Shk0OGpqvmL
KkT8EEI8onR0WSSXcdsOAUnD+MpAi2TigCy793nRGhcgb5WbrDZBTRvVxZs5hXPntcK2X6QwS2hT
diCFWbiaLzjQn0+dHoaXvCqqj7ke2sipjSI5cAt7CQ1phptbcvjQpp1Mrkbe1DvWkOT59zvqHaN2
WmDqOz6wLprlboy728ZYe98hrEb2eXvGJL8zf7+UmFRbDnU7id3EhdoaIwB3diiY18UxAeMty3bI
k9XPgCczTGzVn3F233mu056GrJOibQi1d+aymBsmyuRhos2SQXiyph/m2erODOA79u+0FA7sIOHt
QOxdBiz6U1PbhjdDt/6+RS+94RSzmaHW30l9pg7zzm47zS1PwjJ6tL6rXUT0eBFGuT04fOgAVYhq
EHz+flFYq3n7m8V/mtzSnCZzTDq5WwbIgoSvI+izoyXaxUI40eiHPHZM8pVXxB1jw6X2C0GTLmBt
aDjYLMDwzMZl0hyUfU/rTQESz7p/DBnap3YzjR3Gr1Nwf9T6ocqfoJMGBjTp5Of6od85Ik6buccO
/HI9L5b9JMYdG6c3JdPOTXuRuCRlOz7nKggX8/X3I/XOdJxCFewUegacE30ho1bd1g0l/qIN7kM6
3fxnM36KVRiMoVzaRgH5W1WVI2gCTDExQQxWh1ScWcTvPcbJMdd2QzSjuQ246zB+oVnoKUkImHGB
9fr9OL23S04Ou3RuUYBXsdqlpdqZyf0smdtVs1NEj3w4B4N9b8+fOK9EZflU9FzuKkX2GS2cXrRe
mcU4jNSZ0+idDhXrFKYgetNMaBPhQZZZMzcHwaCbj3O67SMkSmYhsr3U5uzVjUkC0icCarKdFdQJ
gc8etpnHlLA+/35Q33FOTmEN0AToxhBstrsCYnLoAwYe+Rw11jsL4lSioWwT0eYk5jvLnm/DqVzc
Dsh2x0inf5QIgi7Vz8drOEz1MAgshnCCrucSOhXAt8t4Tt/mnaXATiI+s2OiGcDutgO21K2yg90b
+6HRAQNb4u8H/70rnGyZGJ5aGPW5ArnvcsvF7AF3iExTH4QT6O1+f433Jvhk10Rw3zQIpdRuTG1I
jDTXoDN//P1XvzfBJ3sFpP8NFABsC22gpjMVg5+E+FV5/+jbTyveaa+7cOyVhe0+OrUpnEIe8ukc
Wcs7kAnrtOstsVQLcaeM7QSt6sqJm7w0ApWqNHNZDySEnwtkWr0i7vIdBwjrBj1IhASobGWQXaVo
wzOpHVZepcGxSNqV23gEGjgydO4ZIHkN+rmNzgz0O3N4WjwPVduHfcysHSAZj7GpQH7K+7vfD/M7
VvW0UC6KimqdcxTlS1DdT4lrhx+F6je1gSb96sM/u8i6gn7I/kzQLY8jRa3d2vgGoqZn1mEAdcpv
IEMTg5vorNjve49zsmm7pFGxRRO5axpaPS/53O3CCtS8ud1Eb+VC0CIPzdYzuIl39u/R9fnhsZjB
a4bCFdupQYIyLwwLp5475qJBa/Hg2J87MNa9+jeu1Gk1te6MVNWGYe3GhrLcn9M2Bl5SdPU1/N5J
O6TX0bVdgNhIZiFKoIYsy8ASXN/TJCz838/hew97stsjMybTkoTWrpj4bWOLTUrnIKxBsaLPVVPe
ucRpvTVsw9ZoMHi7tOYVeiPbt66E+mw8TjYCnXPk1X/fj02s05pomkAXxeQgsaKTzKhD61i8WYNp
dc4cAQlfGoK7ZjWSoFn6zrOspL6vqLRAuUbj6B8xdOMm1jH4Ye2Mg6VVlBpsB+hZd59FhRH0HVrs
Bzukn34/Y+8+6Mm2i5UoDVaBIKCZJbqfUyezVmH1bpNWN03+1kW3JRiLISj6VqO5+vcXfW8OTw7l
EvFSo9HytIPW0108d89EJUHcQcsot881sq33/zf74bS6NBcDr7tByd3QmZd2DuhzGs2J07Lo6+8f
4r0LnBzMdEBexZi7YU/JhR3tB37ZyTNOyzu2/Mi298O8y6kIVUjqYa/n+7IyvfqfteBjRZ1s0I7Y
XVJEuGnW39Vo3zavmnPcWe9M6mk529Z9VmRGO+xbUBSk8lqo3DeNFKjw7oyb8t4V1lDsh2FBqRBO
isawWMndsnxuk8Sd2rfEDM9Yr3dKqdZpOTskzRJyoxz2eVa5SsU3tdW+lea87YoRjmPtsjQ5sKly
O1BbS3t0pIRTkyuv16sUjHIIOMxGjnY1Qt28ZbdLVEBXRXoLKLF/v+qOM/U36/q0HC7Bkqck2nL2
NIun56G2uQcQQe62BVJ6cYlEEZ9Y5qNppwyqejZfljJKvTAVDGYqn4erMa+Wh9BG5topY265qi/z
R6S/usm3ZVhDY1cwewPxF/vheMv/+Tb9V/SlvPl2c+2//ht/v5WAPSWQADn5818PJUjui/9eP/O/
7/n5E//afCmvXoov7embfvoMvvf7db2X7uWnP3zdJd18239p5rsvbZ93x+/HHa7v/L998T++HL/l
Ya6+/PXHGwTNu/XboqTUf3x/aff5rz/oygb6nz9+//cX1wf464/7REcvVdl8+eUzX17a7q8/iMn+
hKAJessFCkAQxMFCH798e8X6k9uEm8IGm6N57PDVZdPF+NCfTCq82RZEEagsr2C5tuy/vQSmTIvg
JfwUlMIH+J97+2l2/j1b/6H74ga881371x/smFL/9xLDbUnLXi9uKykEZ0dNzx/2WwEN8TqBIOAG
9c+r0AJ9KnSX7TaeN9Vg+KXMchfKlHUgmqrGNmDYC6q6V+Vy2UJXYEqAOLH4FrBsbFPtltaasc/3
bcThHCeG1wGeqsJRb6JGbEWZf0WXFr6i5tAgqz1jCi0HuMYglUjsDCLfl5JtF5KDghjhGyTa3bSW
CtzyfAOCYtfqobvHcamk4I5tOG2zBGTM7moj80dwjhTNfZYRtFQVn9QEGmsZUrdISO3EBt/aiODa
5hWd9FezAWLOyqRIGQyejt5SAcrpDC20o4RmQFIhxsiigNsi6Nhdo+jtyrGpNd+muQyo7L31Vteb
qWsRgE7OB8XiYWDabRV3a174CgPJI48vnRsmKphB3g/p3c2g2S3n1bPIy3ttL7mDqM9jmeV0o75Z
v8uA5pts809DJba1+aJk4Wti+JlNbqNwOIj5tasL3zByXyMC0skVt2NHQz85QebzrjM6TxUtut3u
usZDczHYQ0HEIkA+GfPtxO7Ac3iRx9saKEwahw8mQOKbuiG5Ywws380xRH3QVGjb6CWqGduus6v6
my5KN2XItjiwvLQAHXrTK6+cE+Zo2j0nzewktd7H6dA481h9bPvX0nzNMFIGyfdmNngxCHPBgCkK
4eIu1zs3ke0jDMICyO8xg215Wt4AAAcOtbv1X+vUrB+cB7aJTLYhbe6vN2NYxFHA8XR19Fmk/Bas
3s/r+wcjOsADf86MAu1D3SGGqTbSunILzOmCs0MB7dIZ0NjIVu0M4PZwk4Ky7TwOaP4SbmLe5f2d
Lu9MrL11IuYp9NcFAUG1gEvD1Q92wjeWSTfQ+4bWYHy57hPKem8kMpC9CBiWw9jWG8k2iUSuAyum
N+CzTljDhdv1owNLEKAP0p1S6guFv+2daD6vl2803xhUu2TIfdFSJ86wB7HeUTNwNcgyxwYrTDtg
gPMpkl2Q9nWW4S7qtQvROjD2FTcd2t11OhzqXn9iS7FvQ/DvTvKBJIDz1J3H5KWdgoEMayKro6Ac
sSbk9FiDiGpdH3ORHwDFJVjxfVf4fZf4DURILBVBXxkzH+MjEgEaGtrBiARVk2JxNUgJRVfsUZ6w
0Ow0HWC4goQNThdOfq7wrFpedRnf8Aazgqe0w9DvMxWss7bOaNKFfk2tDSRIIQwNAYvW8Gc6HNYd
U/W9t84D9HFAcGx6w+QPMBqrr5cbIihJsbdjw5+qOJgj6LUQ7O3I6bE5erquH+SClL4fUvxP215j
9gc0YvuEGW+FjfWeVPwoBoW9X5fY2gLDgrWDP8ulcLP+zpp7bynjyxBJtzi6mrNhV8hi3zRI1rE6
SIiJQ3XpTRfStCU2gxjdLJttMG8gU5jhgIVKyKewr/rNVPA9GHdhmT8D3RkHMMh7YRf7qChnxKBl
7vUQZcjtQlxofAbhqXBKGQsn7sHmQfPEQ6FIY5U2AVn5y6s2d/OyjwNCy6t0VABnxJK69gxO8yGq
8CN0DfTiuOAluKYKAiggB9jSenwdFmtXkVw4x/eGJGkhPp08JKCsiFkWb0y7iQM6zoeW2ne6IND0
UDX3+EgzN0rooSQNaHIVdfk8a7cLI5h6hJrjlApnkOxGwzY5TNDt0BazS0yollRS+gUIWzy4u6hE
JcAWrA95vM+OX9QheiWgoYAprheHFEK7oMP6KnShndygh5yMydbg8SEyw4+WKvSqtTA7LRdOyjmO
m76/UKKqAnsRnuo6vaFGYntJE38E9GaTgpE6qMfw6ziAhgrpACi8aAipAXbiFGJ8hb63FfSRnlwc
RKgADzGGBhbY6Jc3snTC10v0BJKF3ovawhu5pnC5dO1bHFebbLheDOorbIsCnJs3SQC2v7eiIbvC
QheADp9BDeWXxbQ3E+nJAo3BJmRQ0p1BlzOO4ony9vdTnCpOmAALOtyCn71mI+EAo7Cx3ISGDGZI
rawWRJYFDhOYCk1vc5BSyeE1YgMIaUPfsMm5WziWJ049CYujSwPIEYYE/EmC0SrEIPM+KzfEZpvC
ri6qcBzcHlpBcYxzZD2PcX7l4UtWfV7P0amVwZKy0pkbesis9IVx8pgW9BYN/ZZjxNPjmN9W40qT
wdFHb7W9U9vlF7oxhJk7nFjX7UK91UBj28q0vpGFI0F9hLKxvEp6tlkvklJ0mBcPgwmeE3gLIKnG
0bIaxWgxIOma+8uc+6spXweKLYZPWrYBFvg+G9QDZ69FVbvmU4fUbAxrCzoZlzGx07Jx52gnB/1p
hFUSLRY4wOYMhq6iIlhQ7NIkuqyG6DIdQ7+ZmJskYqug87P+LbPo0lQvCcoiKWxgOt01SFijhdMh
YL9JUEAd8tdxgQJG/xpZOP5Qby/h5IlUuOAzGVenC8cBlLCd9TuY4JswzPejIk41lve2yr4aFWoi
q6tAjIvGuogmcWW34xXaz4N88XnW7wEL3ILpBVTttX2lbRxCheFDIv7raPqLbW27mQFtAR9s2uDU
2BG0bBw6kA/0nENyCiTf9iwfoHd4m6v0axLpzk8oA/MCwopleVwdqToXGBrATMHGZiSFH/HQXx+l
gXfQ534I+72OFIf/JyGtpsDQKvRrWxRAFeiPYDjzGXstF35lKB5ExbmC5M+ZwW97BrTzILQk2LBY
uD/vGRAZtXnB53IzhtCG0jZ1yiGuYNBzH7cTG8nrD3HBd9/7R1/7hEDz2wWliTOUM0W4PG16Ndtk
6KNFlRtRyqs+aS/jDIk6xaDBnX0yV4b3hcANXRUpkXbF4aczYzPjOIOXfPv7ezkCKU43qzRBqi0Z
tSnqRD8/vN1GDHG2KDdAA7tHdwOe6JxVNyO6luc+QpEJR6KClyAujOQ+jwFDyPZIjT0yWuxTynGg
KfTZ3LYQvUDlxS4/zxo+7xiMFY7XdVXGbw23NmI0/LzKNuF4UeXyqka1eSLsKjSaC2U9dZBVaFDP
rzueOlRZh0jkLradQWUg4FS1OBvozNwhhuYllnl7LOy4jbAdPWhsmegSa8SakJizL1bnOQpBvodH
WL3t3w/Zsc5wOmQ2pxIhm4Qrc9pYqAkF5tUsy83q1qGx7zKNq+0IFXBmg/yjesKyHvPXxYqCdSOG
mz56NmMA0iZ4kSF2Y/OKjS7twp9EeHTnppRtV7vcRwYcVHh5lAWTcoe02LTPNZvAkd74U7xcje3o
VhHz1gtnhryiVuEaim2QmPLOPOTfbQobgY2wOLEt67QMOKI7NWM9DhJMwhpxTDPbCOQGV1XYuoZ5
G3WQg6MyRWjW68KP7eKS8lfIEvhZ/OoogLtT0nljeGc2+T6HB51N2OpYXMcprO7WKVsjqDwDv3ux
QycohI1kYHLwvre7SfHd+mo84Rirzk3hEYX/yxQKC9TIOKaIPM39WJUBdTM+YdWn+WtbwpFByp6b
ELAARDeKId/GwhVuAyq419X+YW31/IuVkWtWIC5IYdJnww+rwqM9ROisfF9jga5GG6zZqDjKSzT4
Br+fkhNBwm9mAxPCcbYKaf4iv2HltSWaqMVNw+6vId5kQHkXqemxYNvVbM168LJi8BbiheBSrGS2
t4j2IfxyZUkY0fwK3EfobZGIPJ57VACnXhzUdTO9Jh9AAI69goMYkRZ0oFDAukOKz193/xrLj1l8
CJv4scSpOS/EGWxYI+2LDptaIABdrG0sEULjrWbM3Qyc9x0WKZp0PF3yYC7b53U3/n5EToRIvo+I
hIa8ZHB41GnqNBdLmFlFXm7WUVjDgdUtp5gFTqizWo8ucxMngUM/ovMBBSAnhRz5GpGuj2iWH8f0
w2qtVAzOjEG4PWK2M7e4lpd+WWlSKPC+K7hlp8yCvKqQbAIN6aaaxDEcwangYsTXsHCNQSuM4hoD
zVO+Bz/FNz8NMafFL6fpU40pPKYDOMwgTmxjdtcgaZIID6NzTWfHVf/zvaKVwZRSSMItk5snjhtw
kHqAOk25seLLpbPuyrb3C8yobBBo4bAfo3lLzdFNUDtQhm+hX8QK+8NqYrPuio2ZZ9Xn2BX+5rDE
TWF2LZvg3ig78WhH6FAZc8Ox6uFz4cHddeQKafg10gcRUq5rvI3VuhrO/VKVNwICjMYozkD2jh3z
vwzOD/dxUkesaTSB6h0HJbr13aVoXab4JirgWak7zOfICeiY3lYPUgv4cHB31oWoDLFtb7Oh9a0G
osnoZlrXW5/0XrN8KrN90RK8/zqZDljLF7J9ncbR62aIf76ue0llSMBU7QYC4e7cyquwKfx1C64P
O2BJD3AYev69UeF7DvWn7OD/5mX/Qe72kLw1ZVt+7f5/SN6uNb33k7cP8UuSv+jPKyT8WzL4mPFd
P/Q/2Vv+J5agJS0JIlVbrPv4W/bWln9aDJGWUBYxYZnXV75nb6n5J9YtOaZVpQW7jbX7PXuLb8Ny
Nm0YcgoPEPbh/yl7e2plhA01IZtRhXSDJelpF45Z9WAJmYxuGxu5ja7XMYIhnyH9amTlFWK9q86u
7yYC7h7wKUHxBsUiZyga1P8gbf64ZMYhyoCuzirz09QpH1IW0KjhQ7wbjVV0EJx/W7MfPnRJQvZ9
x8y9mhsEDEvqLpVcfcd+BD7Arj9l9+BzGB5oV5gDJNuZCXHnSW2bsfQmHU+HlFblBZpoL6yYtteo
xu/BMpneAznCgyRDJ3tCxjN1x2OR+MedK+C/mNJCAp3AfohTmkGeVfGg87jblqA32/einw66cqbO
NA51PPTAIJLhgg3pfJMg/d3RBZ5dBIuSdVGIU2TsA7vpik1TZ+BjTO35PpZhGvCxU8G350xT+GRq
VNGhaZt80w7MADxzrBAaTilcIGO81xFNvfn4W1uG50LuU2cNIQTFGchXSiATPVhrafGH3L1E0VYO
/RqgLfghxVDt0b63rarQ2Cxm8kQUqz4uOb+EJFTpCr4MSLSCWaEJ68Uz4KkeuCqajQEghqtHQS8T
+1zh9JdZkJxbVJlIeGPlUxQzfr7HzLZnqusYR4edwYDKonagVdVel1E+7KscWIa6667FkBQHcMP1
bkhJfDcX3UtjaTtoOO3XrK906vWt9hzfKFHbH4YM2heNGoJ2znM/zZDitYGBdzMIzNx0k1nvSmQO
ETATZzIW5avZ7oNU5OxMHHWC6AahL+dMIp6DGVCCYjp+frwqI4rP1ET6Fp18xDPT1tp0BSm9pkny
+7YXa5tsBCo4YjR3IAK1rky98AMvINCsgYnzZZsuO5yuAHxPw+c5JcVlM0N8p6VFdYW2w8qRnZ3d
GXkboJkmuyQc6Bk5kNLJEHcc5iEVl8iVlFkwoUPoMqGZvokSxBs/2MW/C17XefpxN0lBYQdBx0m4
bYLY8MRJiGrGaamyYaMMZHYiaOnUVnyfNmly35dk8aJ5ROwHWvUIssxhPT+rNkw+94u87qGM+rSg
gdhvFDqAiBFalylU8y7ipDoHCT2iJU5uk1OUsVYCUTjNp1uC2BpdJVXdb6yIjH5FZnhd0TT4uZHV
wdEGQP8L+qZxzrDWoMfxKYb00Nhgy6fGAKmySb1GcQLSs6Mp05AY3NSVj1ACCcR6zq8MHrW3Papb
dTEu9wA5TC5NoiQ42oF2IvRcnfrUxoNhEEkKSe01ILPNU50eWttJ2E162PRtp/c8MedNPUFHul9E
8bZcgsIJHIJL1F6bYJF1lnroNkwX0wHdS/dNH8xrg1SDPIxZ3HZ5FG8XOxKbmSwXVaMaeFMNvwfZ
V32mP8ha18PPE4ETEHQhpsls27RPs4Ejjxvax2a/0ajiXRkWHJ7IGPYhl7ZX1MjbGqpHN7kYL6iZ
L7clFY/NpBO8Qb+GBqm91DbCfdwviVNCWedTiTKICaIgxsGuWTLoVdd6FeHGbMRSVAEv4FXb6Kyn
c1O85QNSAGO0he4x+UBqyDqE9bkelWMV/udHxAEusBdQqWWWOj1g5qRYqmXum411XCs1+HlT64Nd
HJBDJ3f4VOvPmUZhb2717pgT74B8QWOLusUpXQMvpcaDzsmHyTp3MqBEfTL6WP7U4txkFG6KeWKW
dCkXNlpms8Fhz3ZjkaMzYuxaMO72FmhRMusSKog7y2DlNpp17wmrep4a6JRPUx4CiAxRR9OZ7an6
+HszojA6p7dmS1tyRG8MZ5f45ViORyT9LVUOm6YzvH70ZjlfJKBURmY2tS80FA0GPt3HVV+6oLeR
6OqbH4ssjpysLkCvl9ngRb4RdjNsmTmuaSYyIOlqt1Dn1n5ZgtaP1mnhmMP8SIl4jlkH4xvB0o61
CoDHRKGmgNaHuWb7IREAfbwYLQNFmdwXY2fuQGv/haF65YyzkuiLl9hdEIbxEKfIYJCm8NpOecyg
6QEp2TuUm1OXmmt1zy4LJxnqpzi5ma0696bYuI6wfBxepT64ozt3ZPozL6tPqey3gFdf98MyohYe
7yUpYz9sTI7cQg0JSKQP93LiKKPROXbCmQBsU9RpYHRxA+XlJPfWJInMcx7YSXQTD7g0WoU+251x
HeoF6d4R2BT2WVhlDK3jJwP0/PuhMLZQpGfXfLkhJdg9wqwN4jabgacw0AyQCmsDaOvNZFxEd5aG
YEDTubRGmgS8BuEuocUl6oLQEJ9C1xpsZE1Ku/IFDZ0cHQslWrXEULpFWC1uXCSbpgEtYSxxgFkN
vdSz5bSlwOEP+jMnjRekMaLaGVCbwKAlpjvAedFG+iFpB6S+kSHr7cIZFPToY2I7qZUMG52OpRs3
L2FDvCRBUlknQFtaGrOXmgd4N8g3GB9Mbr92JA368ku95p0iivr/NNceJf1TKmITSoxQtGSV/ZZP
jQOeZhu4U/wY1iWXteU2lfqDkhA3Dcs+8mhjoEDIza+T1T6aVUO3BhjUqqwVTkjH2o1EFjsKvN+7
ck6deNaPaW86ecUuB3N8MGO5xXF0IxRazGWPkjfaGF/i0b4AfSqygHsNVE/LPFTjLBeMYZVPoXfg
qCQ8SK1QZBtpAPUlLHogk4yo/0Rbs3eENVzKPFvgogfIw9iolgi9alm0bkOcBAo9QQsOdJMYDy3r
R59USeGEhvUxRIrZTVD+InHduVF8O88ooyErwByLlZ/maPHKAQi6uI2mbZkN1CdNFruibpCem55a
eMJAYzE2ox7Dm6caGm5h33xKWLdvgHvwukR/qEn0qRzkYzMvO8QmPvKpRVCVenCqbleX1WuUIVFb
TP1TlJuocXRqK2aReLrumcNz20fbU+bUozF6ZrZmPIsOQmESS91qIGxr975u4Up2erosEqho9WF4
FeMOLqYJoosLgCHCfMijPkYlNOpQzGPSWUjjKDRQF2Ca3M4dbt+Oo8wNsS23U+ebaMhMS/QbtRT2
AdqmzyrPugdRPIK+wvJI2GDywCCZ2M/aSJ4445mrENKgpRmhQive4KJN4JWLDnapb9A1VPvpaM93
kuTbuir5I0smpL2h25KUIKaeciJfioMJOdDXvtCl37eLvEjgO+6RsLtAS5bhGmNEr7sOiTvSmO1W
h4Z5U7d0dltt8oe2KwK4fqaLTpEGGXQc4lkjHshqiGA3jHsGwhMHqXpwSkAlPBdp8lpPt2GTpJ4Y
wR6XWZV45uadZnR+KhNKLhVDY4Y9WuJ5SKYa9HhZuQ/JwB57PjqzBDKAoKVuE0HycFvlqJShi5V8
XBAZooksfqjnWO6trqzdKZLmR7OuseEbCrmoxcgv21BtZ7CVXisJlZfQbm7nSg2XymifWt0BJdIs
z1WdEWAamHkn45q509iieB5eyiSiVyDzbK8N6EMESx5/gN/cOMfRm8n8ArmO9JohX35j64kjmk0e
l/XkyiOrBRa/Gz9KI/U5ipNvo5QGCujJHqzIJgwCuJH5iIJL30X0tgWWEQjr0InLbvbFBCLpLCSv
FS8udBLzh5EXh6PPLaBdEwwR+v9a5D4FlFAuBqNv9vPImj2gORCMQSBI2d0M83uPtk7LLyYL5BKl
x0vU0rNMFg9AHaa3Tdb4AFdlQQ8NGH9kyngwGNJwJv1QKrXrRTntZgNVd6s17aduTO6YvXRfDCK3
Y9WGlwlD+RQMSQj2EeqhKCisw2LF1UZBaXtL+7y5oAA8Qm45x7JmobhZprrcDiAFcbHkcMjFWfGQ
KfKooJj5yhMyO2qW041iyEBGJXpGtYH8G7DY5QF45Iu5hWVwTKBHxmqST4gj97mENU0KWd12WpcX
9syywNbM3HQ43YLent2eFvplbmnuK/hjFzbgzQ/aMO6O/1ftMgAg01OIhEe9M5phe83yqr0ekxyw
oyRmTmwvmPyM53tp2Js+trobSgHuQTgBcEbYdDfj+r8a/sCFmVhPCkhMN69K20/rSF3l64/jb8AJ
ZBb74R/NYgAwwiQAQEuiAJWsaNCVYXpdm8v3H4tdjD42CXGPL4Afz0BNNJ980APMe6z3eU9ZU4OJ
1AZ+JlkFFNf/ddj+3179958cYml2PlYHww6itiU3Msdx28wWuak6K3XgS3a7NGNmCBWUBr5A72Vp
pryjW1mkBL50pWO/hHdwlfH6Xta6A1aj3UO+GZ1JRY7e73IcwWMdRSXk2KbyeoSwM0rvNIH8CTqJ
6qKIN1lJVsmP5rYycCYdnbwJdOHHAEbWRXxoO+MwhXX10cjMQ7ZoBjU3LEQIaqX+KENzg4G3BIp/
BBCd3h8yuXySkJwBCriQD5SNDhnmfmtMFdB3ptIfQCrWz4O+IewDMovtLeN8uUrj1IOHiBLzZHil
MtPDt78AadHbAp5AV/QwFoawsM4VFTujw7E/SNE4VsmjixiJeyue60vsmjwPpMptwHqaxlNhWV8e
fxxfJut7VFO3FxE0nhDbOaCAJgmqNTFKPlnyVoZgV3YRXN+kPX8akWhH93kq4dM0X4p4VNd1qbdl
Kfh9OANcgKbP2BsrDB21I+sDVY2TRXN0n82sdcnyzRKVbJ5uQiTOAy1ZdICXrH1EKJ1HB7CEmChZ
aAPZf5AiZq60rMoxotp6W6bBqxAy3OlUAWCg4eLatdeBdTumGdZZhuIMp+n/Yes8miNVmjX8i4jA
my2urfxIGmlDaBxQuMIW8Ovv0zrf8m4mpDlnZLqLyszX5TMeBB3GaaKpD1jEl/VslsetOD4Zq/eq
2E0Tehi8LnVrqbthft13BW8/ajVjIDuvXqzuJg7RWlSOmsyT7+sm61groibAo9lwD53oXzoZDFd/
dw6ELzBjgcefM4cSIWpLJEWjAPqqDTZqw7wWqq5fTvo4vdrDtD92k/7XNvp/rECpHralvGkR7eze
V4FEJRoUDzPSumSRln7ugq5+MWzzMxeiO9oIdo/uYr1Mqih+atJSMfb0ZxSmZrzKpbt3Gi/+73v3
xD2eVdd1Ua67Ld2ymt/b6qFbF1IUySyjKfcFyyiFfhN1N0AsfLrkzet//9wiLzupbq/Z6O1zQgyv
hdrCXegvBZavQnZ35Vj+Af5ZDt+fwcvtSbm2+DQ0XcXt1NCnT+Q2Wf6qpSyAsOKmnadnkTXPujG7
14m0hNHw9yUsfaM51QSaERL+s3X/OHq2HxB+IQhxRPlY+ATqWVMyanPxuDhWyOLG8m6wFyMxu3n5
YfAzhJtdWmEuM/8eNON/kBJZwiiTLfePnQ0oX2qavllCAg5Ui/untXTX53HK8bVRH4TlVv975fRG
lVflWoT/uZP7YGx6Ee3diTfGfN9dc41Yy9YcnKm176fJt++LFpzhVlCXoGmzkIPKEii/PLUOulDZ
K/lm1+vj2KClspeWtYkVQYy7jQ+uOtmtAbFf6ceqXEP246jXRRPjHT6vLTQ8HhiV19mxrFCsjuyA
85ciuCq6fA9H/933H44tHv+brz1jSSt+Shp1Hj6n0B/KockP9lw3p613vgS8Nr+XXx0WYKfImI3h
UuhgZndVuejnGRjuNPbBH41VosX8c1BW+YFMsj46BYZzr2fJQL85D/sqssTJ/fzUZjgzNlHf1XZd
hXQ11+/3vzL1f6a6k95kvg2Bs91b+oSSd6vjb7yVLs4K9XkKq7rqPzyj3I5GIe1EsNURzBKjvWOv
TmquhYWS1szSnEs+DkpveKLvQKA0Kuf0/en38fz+O2PHH2Sh40BTk60nfLrYyvaKre/auryj3OY1
WYOfsklX1U5nBGCw9Upar4QF/+/ToZtuYg12rCvlRWOm6h//30fgH69O03qX7xpszb5xDAoiODBe
LWZZPOVGd+fkknjsas1Dh40JL/LBujVflXIQYxDBGm50p5ednR8ENTbGHWE0r8LSrMc1yPpDx1Ae
kmrKBmjNs19XrZURw539qojmwOBQ/u+j7/9699/dXPdsTzOsBXpUWM35P0C1ktWK72Lv0qJrKyg5
IatU2g4tyA2S35beD/u5KpMafQ/CX2JtE3XAGDOH9WDxXuaFcSXb7V0hXD5ak+ndNXL07khS3E/s
errzCmuZQn0THarB+TdR8iUYFqPwnYl4fNa7e6OHcDFtVuKaVd/df/+dSbj0uTLbcNz64yq2/qOB
jeFxmnKokq5JoRf0+BuJJAa5ilqWhrE/Wt7kj337iBOVkWFhCpGMzWT3WMYVYHJ8dvzuk5FYneth
BNQPvBBpbX5fZ0hG3O0+m9X//igzJKXfwDH9hH2nO9vfb+C43QdxWJHXBHTcLyt3VdzgVj3oJWkA
u9o+W6m38X8nnJnxqZ3UFIPU+DGtgH9mEheN2713dandV732V2+GMdQqX7/bnHI4Lp3TJiSTDYdV
99iwJGyI0b6oORwjFMPqYKFVVh4qlP5HDc7n3jPHOVIERCXmTcEa5mANqdCLkmz6YP8R1NZTXz0F
4/inajb34txKV7XYy5mFykOY3+Q2K+Oh2KR+xiRQ3LVuZtzEGdZR6ihE67GgOVFed63tok3+A+ir
zuK23veAbRbOcNiKxQl7EMj7HfbAt90VvWgnj4Ks35/28ndp2vJH6xcPu9Gbh6YaqhSV757W00iZ
NCiFqJxvKJ6GkHX6JoCUL7KbTKOlMBW8oabdJ4Q6MMvna3e/1PrFF0H7UBtTe9bBocPvXiH3Oi9l
k8AjcdU+dVDlsaEWxfpwc/usWU44NvW5mjrnVQxrmexWG+uTMV3rYhnv5F+dfY+/gA/QhCzTlVwU
Cr6TLeJxJl1DZVPxiyK4x/4Y3Hd92Sb+7brRJq2O9RqhkeQ8TqipFlq3jgdyuf2o1boQPHLjtMwi
bluX8C6/Eo+73Q1cQ7AxjdmZB0bULVFgneEotYS3x3zl7fyr5Y7z0qr6QBtqnO1BZ6y3yhlptchO
hc8qnP++tK52dR1QlleOub18d5367jdFvAs01BXqM4MFSxFbAsUzpOoSDWa9p2IxRPx9ILK2/fx+
AVnda1/bCV2rMtiwWTTdmPxXfveyHnFQrM/SQ2zVNP2S7N+wrClqdj0vbnapii6uDK+rOP/jSZhu
cAcR8NZ2UwUxuP7SLW18NurNvs7a9lz4xGZawzIcptsk6xhad252/99y+2wHhgyrYjRZwTyzwSbj
nZ+z4bQMo3a/6vWfzACH2/HQntfvt+mbA/vv6GQdHt5cDnb4/aUG02IYnf3smNvW9onHJIjXYOoi
21z1j8nVkL7n+rleivnBCYgedb3q3cjA10XVvmSd9byoYjjo6MvTajet920Sl2Lz6T204EeT7WdT
EcqxzkpdbEtpxKq0D26T1U+Lq28YxQY3HMeuutitVOAdYniv/lVsDKQgQj11lfjVF5k4F/loJznb
waP1hrx+zxZAUBtC6zlRfs0t2mqNdZDme8c2JN4gt38OxkEc6yb/0XKjpBrM0XnzoGDzgV9rbN2z
2vb99P1R63v7CYMAAvnbRxoya+S6e5bUOvhXX23D89qIOsp4aw+LPiPQvg2Q1q3+MMs1sAZqK+vX
0rp9c4iqZJMSPnQsgdLyfTyryd2uwaxyntlWV29BnhmnCdkb6OZXmen7s5OVw6le7TJquYLCrq11
vBvMUG4zEXNU43Io+vX1m3S0nPLxuwR9/6EqvtPUyDtyVxJoOrLFdnc9lCMIrWpnRnCw8vt+Qqfr
tlpqfs/+nvMYdKJmimFcYdGnlw6e51/LkRSEepdh1o7OA2LZAUSn/eRVtB60pXJDxKI1Q41wPzTb
x9XDzoYr0V1dwirMUNwueYsTkXqIejx4+f9mvnkp6uO81n/9EvU8YK4GaCD8tCepFUcEKl0ysdTb
WoVtBTfbNtKKtc4T//soN9B9IfVOpGeu50ZoeyIpRp8Bk2cHUfVLVOaHU5b+sfStf0jr9VSKYrzq
kjEKLOq+qcX0BAivRSJfI3vrGCeUcy5xrIek7NBWbc27tIuJRtpfsDLe0H0vKOLSNkiGG9ykGsj9
CFJPNEMM3ulFAYJx1NimuNrqR66Gy27Nb1xyX57QqogyBHSjF0ecb89+xinPPFDWdkG+7BpT5BwL
ewDgVHpAlBC5Ms6KmYYYWyxkfRsbFoNokZNivgCXTEERLY31pbXDmhREMVc3QMNSoIVWXv/e7fZM
LlXsm7VAITnv7B6qi1Dz98SsfcR6WrFcBoQYXXHU28XAeufe1tUh9rG9Bai6OHjBiGuCz0JE3g+r
tpmRByRK9c7Z/qwEd7jMi4hyJnCIGABu5Zb0Mvsr+WkT9tsW0aqTBaDVx8oY/Gioi/JCrEwYBEUB
K7C+KEs+DLUmzga60mzJmLV8M3amZMO/HWokmeJOPqAmnmlqA74mcaOAcbfLiaSLRgO83YItdqex
PnJsvxydxsbUciOe/hj6aJ5mp0yncfQutREOGYwCTeAQsac+MbL5MGcGmFTlVemmH3BtNYmrI6nt
7FEB8YOsCC+LmnxYaDfmkNNdnNY/5CAb6QI7spbmLaXvnTQoEWac+HDQevZwHkFY3kqQ9V3vI2ee
gXGr/XnOPXou039lTijjZcfX4dfuYe2aNp1R94b+Mr56yAb0YNXuVenBP2R+ZNeNhRuE0E8SYje7
10MCkxl6P9n8MRwW66vRqEi6cK+2H4wo3t0JJsSPGLuWJLtVq20T70tp8nKyuinV2tMQNPVbD7EQ
6kPwcwCkOUxb9suZSjhOot9azCdhORjrcbfzq3Sc3+s27vFWToeg8tn6uIzGsTZlGTZA/W0x3FtS
nw5yM1OTcE9+EQM5GWKgIvDyVM/l2zjKNM+n+9E27dN+0mv/rSkd7BUsUA91YWsHzaBvwnx8CJz6
yNT9Zyva47Z2YwxfeXVk8265+2Uztw+AuM4oHlu2OsSGXdaHfKvesmb+ZZTLFmve+CXs4tW6Aee4
4bLU10ysMKT+sAS5TkvdOPdG+SGIsjtY2w5Tx0vfEPtwaLTlbhEFe7q6l634e3tWZgqin2lI463q
J1dmFped8PEslgcJXEuWx7+clWhRMfanYtm+VCn/ToSwRFowwcv5yJXnCRmmmWtanLXBXecrK939
EgZvFTjquNDcZjsIheR6Ke0fC+KfcDWJ3xvkh45inaxaLKle/y6GgcCsani2m4Cwj1y8bK2MPSf4
6DMS2AlzfmrsjnSw5R/xiJ70cjBPyO7VcViFJDqBqaz+0DdaIl9YaVYlUmT+HflrL+5QkkFMr1PW
7R5nDC5Gl7042gxNkVOoNlXd3GY3LKZoXvvBrmE0jE8SQQ65Ipt/rMuLK4rsaJn7iSSxLz/vjdCy
YPq63J5u84QXu0V2Mn3ZH8y6eWZ+b5Opzmi+NsbzFSQn5eWB8PScHO+FHVOgpoMxNb95vNmaVk1M
6NPMZgX8crUH6u6t9clw7I/TZOZfKxoL5mA0X1pfKl4M/Li4z3ZNT4z+Bq1AUEVe9oXeVRGNI0E6
nOb3Yo5ePHb6z0m5ZUgUZ9LVGrULIq3QWvb0tNXRXr2rCYoTs2fnw6zc6ly07deonwqrXqNZVCwg
b//M5lBBG5AExlUDUWbi4S+x+ATTeh5Mk75pXMbjooOHz1Zq5TBgoEU2A2qJhat61c+s8DQOZt6c
5rbqkxHGKNwHLYgmBCIQSa2isRcPhcQZlltcTGW1IM69sXPgkhiS1UsGrRTX6E/2lQ1Lzfi8OlRR
aZuHSq/wHFKTMTcJ0wa43X5svbuFKG8R/f9eWCHE6SSstenJcxnKMRrBkWKpV9Gg3yySjRquo1jt
sCmc8rCgWkwsa+YYqM19EMGDMdj/dAzaeCcdXpm55NHROl6Z/kczWqcOuwu2AX5rxs37m6lZt8dj
5XV/HF98tnrZfqxF3t2G5rDequ3csg4oGcWiYetg3hCF84r4ZQb3bOOGtyMJlAIVADvuAy/JXO2V
QrLFg7Fg35qYYIbxKDupPakBAsavdB2irVwRYvsfJaua4z5fk06DGfb6PvZ68amKqccPXQKA69I4
TIX9WRttZGY6LQ9Pxeq6VDuAWBchS7dvWuioRRzyAE4S6lINw6EwWfqSLfwcdHb3UsOzsCs6ChMb
eZDj7GZHz28XIHLscdL2u71FHmD1OpdvAxr/wjf3KB+9j0GYYzhY2SFgityBxKGwcefoiowRz/qL
szvx1zwPZetWqbUXUa/5QLGzfMyRP0Z2cF/WSmd/nolLVSAelIFz6L1sOnJgiELU4qEcxovu9H4y
TetBn/qj3PTgUmvNnStr62Fbp8NOCQQ2Hh/B2U789HNEvJmZjkuXCK3o0l2uf2djTJbFv1qVak8M
jUVcaZkRZba4oud6EnMQ0+oahyVf9ojfnDXT26fIoZB3FrUF/Oj6UuXHoV4izVLkW6xAds2GX1M5
8jpNbBkunPXotVUQ1wUa5X76bLggM4d50/JqmJFgBUtnKXaZ1zL2+2WlzX6yfYwEg+decGkW6SSH
q4JUTFZUSCGve9St2PF2dquxqVT9ESYJyBqITjmEonXnq3JEBIn9CSM6HYaBJAtrDtKRFWqhFdTb
qdHhmXJdpHsvHlcz2ELdlmdHDC5rzBdgDf1XV1sLUD3o3F7DspoL0jSrkeEyBm/jzgtRDuJXO4JP
EOodVlobuxrhV1s/1szbKtqD/qmx1kfi+fILQaOQxprAapE3vL/elszK+KNwBaXBol8DUdM8j+Vf
PTMeK03XDlYHX10IGj97yhhxbqaoXn9fA9oBe+OoanYy7rqNnI+Wb4C69VeEFntvP2ylhsKOAzwW
lUswz8ClKzcKrF5GGosTj4oKiAubqjK4xofdFieqenbsyz11Klp/ySiMuUD+QD587fbAiHy6wZCl
tERkjpTTLix8a8MrpeVRBVMXa+afXFZfhHPVNLW0FL4AIdoYlBbR2WG2V1nqLU06MvWHRaO/SaWT
ahCU13zGDB0sHtvslhF7vV61B1ey3SkIXndprM/tDxC6t23d74x0yif6/sx5mgrMYS7TtL2ZVFB8
48g1vnz8zNyU40VsAHverB/8AdQfE21j6AaONPN1CFj3YNrks5kmVy/iTNbH5ZyiDsGugwus+Wlq
zY+83KJqqrSTU/xGP/ROT//UaYlsnat9E4PZpV0/GQQFIMT0sndzaYeDrDec8kqSIDShk2rKj81d
3NBx3eDcaetT7jB6uJj0sbAXMShU51NydCwMycTYFWfD0mFV7+K2Wr82UuLKwKrRB+5jiGscHnHm
05Zt4BNq2WjCUhrPTBpCqSCkRB5pSmlf9fG5rrOLljcftXzQp+lDA4fDDUbITjDiEGMtKwALw6h1
a2s67tvDaHRTWnvlOZ+ChdwAzBGNN9FgDCwKmVYAZjUiW3I7UHnOgcjHMoHP64/m+MvfzSVB8V9f
7vpuQwhpSLLIPfR0kLY3ksw6m/ZOsILIDy7pMaGU+CRHT5wsa/wBoOJGvhj9E3FZHyaMbVTBBsWr
sa2EGPzUrWZKpmV9kFvDYldCw3j1asYL1+aALH5SlJSR0sJNLosfJkX2Vm5ATJ3nlqN07BUHElj0
p9tVdmplyj0Kp3seCluBIblbRLbVeXGeV9Nhd9JcNEdqaJqbbUyoz4Noq1RzVHe3ust1NTL9weno
6xhOos0wQXB2Yhey2StuwBcMsPSWY0H0DBZ6EurayZ4YOpY7qwGnX4Z3Y8s4aKiYZHEJEBYT88Y2
M38jIMLAr9x6FAQYo33SSHku8mQYp/fJdmNn9H+VZvDR5MhJPBGcMpThUUEYHXSuOjpDKaOgxOpp
tDXORuvXvAeXap8ykNONaVOrz3nzE3TNurPGhTOYQ0HhcaMVMA4Wt+kdyybunOCBPWKsVTTtf07/
o6JrPQ54W6iA+HxbNhSms7ulvemMJ9XvZdQ359LXYxZ2omMyTQ38XqXkcnqh1Y56amj5dW7nPzZ+
k7D8qjoMaFxB7EuWxptJnBfexo3j1YQi6ycoRYIuDG2lHLYjFRevUB3UU9yenK1SxBPBY/U8enQY
u0Y6TIPwKthReRVfa54hzzUVSb5yxv0Jq7kj7it7CwGY7ZMYqjv/NAOhpMPuynBeyVu6/RXa3mOg
/5XWvpxyM59iw12JTxD1kfq2Xh0r/wWfErpZZ14L+/fodjwAt69nbvnMe0bGgZ1ZkVvst7V9WMVH
wSUZNDclkfXIyjcUCQhK4F6WDxZnFhc1OTKZ1gKGSOcIIOAA3RPRMvbux8qKM2tsECz0H1u5BYlz
HabaTDPLMkmFydnQo/1bYFCioMcrVOhiOC+q+qmv8FkDbServ/aHqrL/lHI1Un0GbO6L4lhNVkNo
WvN3FfQvvty4WTMVTVvzip6BAMDR/aU53mepjDcna2qeOuncnvOk1YUW++0KIK0ORqFjI+P7U4ry
Y3GDnguTe95egybWZ5resqYbNfFDennZHCy1ISlRJo9r+7wRvJ8ErRYzIXLr9+N1nHr+73L9bTh0
miov8jhA7kvf9+HVXh8J0Ixo4sXXa43ef4We5wbsaNelmlLd0rW0NC2AGNmdSuPnvBAfw7ZpTE8W
GXFzT0HetU+yrvow6FduvtsfQ+YgNdfFlKAf4y2r19Apsb7gMuboSXlcFJtKVG04SA/hECSwtuMu
f1FQ66Fr7BYjjcdh8tC0yOHoTEodLTQtt44qzEv3Sk/GZQW04c2tBf3hxqyQ/+iDDeBpX99B48F1
zNOoU8xZD0DP2W6pOboqBdSrVE4fazRD2ioBLGSQpG0QqoOsBP4BgN20XuZNwsodm9J/Q0GokeAO
pnw/3Rj9BtkkDc503oOBLyHsIc2Mu8Gy4vZ2ebfCQkeRsRCn7AkFLoKMatAYiVM3xMHf5JKDRvnt
cPaiKv7sZtUn9jDkcSf2dPR47lSRXfVGfrVG54UFfE9osBGT0CfeJA04ltx244FdU8GhF2XSMmJG
kqdNV/pBd/bqqNXes27K/YL08GBJ49ayUUBtveeRLv5YRj8kU9G/zu3zDk6cgsKV4dbIs3Dqt3Lu
7q2sKmK0lq8O+d5LswXP6BoYeJQ4bTZazqrrMhAOXJxDp0+0NvQUPvanJ9faDioZ2BuTGFaxpG3T
/RP9agHMrB4Sz09JKEud8QL1g2ZxPi3ap4YeDNeSF9WontGcYvJpf4jp2MOKP+919hboMKpZgRpw
9mKnykDz3EVEhjV3Sdl6XnibAGPbqO+MXX+FC10O5kCyfZXbh7VezFhMEM0LZlN4RBpAnN5l29FU
uEi73D1ZobiiZs4PqltJcdZm9+AG/heEdLWZR2G0aFG04DGo+UDbN4FVobqi74TbETJ295nOeDiu
LV2siQd7c7SXQY4yaWzzURvkO1Ex3KOrWcVdJz6brHhFdXdLk66PMst+j+J+MXgA1sLnN8NDECIu
KxeOXV3Pl9okwg9n2Wsb+P8CFUTB6vthUy8QWZ0Rt9QO2zKvW9NM14UaRUglluNSBqEMvE9tmogN
yF+0Qk1XswB3nUvzKV8Ag21ju9P8jbW0A9KpbJlPnNARD7hXHxlVvUS1SZ2TFyq5FxOnMH9Zvv4x
qxGltF5gGG/Xa6FX88HEWLYMRSK8OUPVSIGR/dMw7s+7OYVjP45H03KZSbYJeqxwnsm+wBWU0eAr
iy0La7fASHTWQte4Wonj19RO0OKgz45yrbyLjsRzr+WhG+afG4jZnCuR9O517B0zQfy8kkySyeOG
kQLvsHEo9L4LHW8cX/56uz68QKy8BnLIiPLx99jTjKPpTbCI5f2MsOvSG87rSD5qOtJ+x41/DcZJ
AJWX/XlkcHSaoIyR4V7E4FSnGd7o5lSRScYS4cRQc3ZgFIoRKxAzpbxbTLtRHywK8ZhDFne78CA3
/aQqTZPgGZBzi2VK++ywBi1HECNp9EXVs7NR5o9b2a6pZvOZF0w+k46Z1rY7Juwxrw6r96RyuwAX
1qpzScHldtDSCpNG6hQfFTpzLSBANkD7k+VWfRxn/6lrzdh2GORkMPfpJNS7XksGoqn9YxAnF7nZ
jlvVKY50h8xdeG1mTzu2/CyHQmn0rIh8TrYPf7FUz1lJ8JOYBur9NLlXRfbZ6lPgxeQ18IsGUqRq
OO2ZhrAcqG73kCJJRGxdDUhPBP89bESqbzz3lo/Y1TPr6lo3TcrKTgt1GuEJ3YgVgtH+a8xp7hFH
sCOjO7X+fLT7DGft1saqc+YISQp4pZDboQ/Awmctl2DSKi7UHDx2kgwEaQ5c5c7R3oDI3NpvgRk2
64I+9EXTzURgTH+ibbhAIM/pMjjvXePtyML819pEVcvaHyYJIN51npdzPhs/l6Z5rVl1GA4kYA0u
i6lFt+aJPvLjdA7wEKur/hb9nGM+Vg+rszmXGlNB3Mt+i30HNaYPf5fqAx6svRDzSXLk2T/tfO0i
Gy8Y0Y+9p20018YjMirg0mrbj83s/tUt8zkIeIcqBSOEybrUxkstw4Am+qH21G8XGT5STuvSLzNa
WN6awSutw451KpxqTSWu5R+2vXrMbOeZrRRrVOtrl/BbIUDrC0UTyZA8trfUJQkbWwyMrLBCWV5i
lC7213og9WnJA/DiYo8HvZlwZprM/+5N6xS4SCm3x5m9hJd1zx6qwEwNb3RBBVrzUnTu0z6rCG2C
OtwWY6QB8Vu9idHfWjbSQtC5ot14p4NaHgMP2YDkcq0MhPBlQDjmlOHh5mZ5U4t1S8JEKjBbetzl
yklkZhx1hZY+0KbHXPyuakYydzkKWZyKahGviNDvpAOOz374BI+geZiHrTuNM4FEDBp+1A0c1F73
/Jd9ctOKtIxQLO0ZqNp8pDvxYSiXZxswF7/jrt5L17zugU9322bysjR33WrlV2E3B6ln3qnMCiT8
pOYg3YoF7TuV0XrjKBUYf/M3Ra6ILK01bgtZEQ2tL4nga6i/eQ3Hl1dFcPQkTWoVqALaYdbD/qmS
+z0Pqv7Q+zyczrKXlzp4GvX+BWcw09LAPTJW9z6sLjhQvl1aLXjZhtG8Rxpz8kBNy0n/Rwtxt0ko
M780bPbzZVVob7mB02OYzmQYYgRRZMOYcGiBZ0SzXxnHtXCAcozC/eH72Wve4lTep/VnBcKccuhh
6Cc91thrs3XqKZuMPpJU4nnQtGjGW9vlrHxQ4wX73VPrgJl4lb6f2gJh7Ci8j44W01q0p3VjLSQN
Qdp0RnbIBc+2Pe4ITwqenELGSDb7qOnaf7QFQTw6wY8BxTzjUfDmm23O15pjS+t/ZmYLKMjShcpC
F7Ht/WkevSpekcCC/K6RS35DrZG25rS02lPla6mGJH7ITRqH7nmThYuUQbJWMNNihvTygs0nsmN3
Fj4gNl3i1hAU2Zk4Nt1gByqevRXYD5EwQrmo6JZfvruwJF0DDrVk/85x/hyXDxgB+2ufH63BblDO
OOZFml9eZWwpJia4J8+5AiYOMa3Cb8+1+hC25s+CzgEtCgNCm+svviGPCGEYoDy3CnUq5EI6VDA7
P8n3Cqeh6U9r1f2Rlf3SguBdNMdPJ69+ssdufBznOxs5Vwxn/dQMAIa/1TZs13olGS2UzTpERUZQ
XUl6CQxd8UjID9EgS96dyVZSSxA2Jao113b4UuXzCnEKjwNJvYplunVG8AhE9Lnr+OWOnfWoKeay
vTL5pzUzE6H6hH0VnjQSt6h/bX11ECUZm8C9ROgUZdQMTPRjZlVpPiwPmA45djTPO/x2vo3viAke
3WYsQsdBZtIzPp7tHLlVu/tIwRfccaXSThgq37vtfpZd9tjYxhy50vvKzBqBdfnZZe4Tph0uoBXv
EBP3FllSiMhr9x9QqTnrAZvDppVEqDgmmtFfpetUh7qdOcawDGngkG+KOOJHX33dzFE3Fb0lDzfW
KZ/q31i/T/V064iamQwJzEEua70YEThySlrXuveu4zJZJ9IJwmxcJNDHWKSY1u6F2+F481szsjc/
4jA7h3qaHtEtxb4kDp7OILV8gvXo2dPNWP/myD0I1iv1S8gLBF5EjjASzuoosmlGkB7gz8OfjJn6
4pF3krhSgqvYH5Lg+SiQXQUy2xxoDfLIsjUj3kzvMJdLl9qyR4tRdcvL2ldsGczTegQbRm/5qyuh
RYJJso+3w7sXTMWzbTX7yShxTJc5tXCjwEWLVT6QsxDbJfT3or3olS5+jNqXhvQ4rFr8NsojUnH1
2A6618xCncoifZ7JSev4BmxMoj7W8321bxAb0LlRq+vFyTFnytDan7kVcSLEpVhWchKal6F82X0I
F7OBvtgnWMYguLR5oxF8RMiioWvPQFlFav0fR2e23SiyBdEvYi3GBF4lNEue5emFZbtskjmTGb6+
t/rx9q3u8iCSPHEidpj91cm53ZOWurhtYdyLf4imclsNvNzzcc/ChF1PBXWH9Z1kN6HbkCfBCet3
I3tyFnq39V0TXLK0Ryo7ODB1Q0SKnWvzKcRQ6DkTwTlYZCsuB7/E/NfxzUbhlwxuRcrLtLSOshXv
cHvYMlO54c/uwKTOLZk4WJIHF89gU2dmQRJ52S0kXI0oYv6XYc71MYnNU9/4z2E+1zQmdl9xYR1x
ni2bwGi6zZC92EHm4RVy+CZCf51zTXpp5vSyZOVds5BhaceSXy82maqrjGPZ44LnA/4HM6g9Wbq4
loH0dkAiPm0MGpFhLQS/y2UbDyY/Uf3l2yzn6szFVmsGA1IOu245Vu/c7XLmeLgpmTLOt8W37eA/
QcW7Vz4LCl8sR69F+nZmlnpu9spijBFoGcYzGvtdb4hXFJpiywKde7t19cdfhaNUFOUxkA0wUKb6
XW8md0my9+aOnJ5lRgXrnRXJMMwNBS1bpTsDYC34hjCKLcxEDBh8C85WznaAl0f2BxFaTCTh0mw8
v3tlrZhuc8WsPzeRgEIjixYNqOt2nCLP8MACkew7d7oyU0VzEY8EB11OLM/663L/zBbtjgrCq2cX
5s6qWZoQEeQTDzWzcuN+E/MUrkN82S6hCxq/61XTMf97rmPuW4TjQSeoHa6CzjSZz2AcvsQw3xW1
f56JCK8ECzsVcOqk3ouTeUe/T74s7ERHv+A0NFQHObm4D3O16zJuLiZFOisMQi8iK7BxanQTs9bg
23gnGCJTm3DjWqferdVO2/3ZcZ23tLAuYc7RPJ9pUHlY+mGmdQN61pJt4kXCI56zByCgyaawizvZ
w/4r4DCBZzx7QH5R7FjQG7SnYLCzVpYtP1v8zRrWCJZ6Znw2QZd0GR76ya12QC/w6YJ0WjyHM2ma
2g03QL73BWNvOqEXh/UTpAeWp9UjTv3HLrM+s9fM5E+byfLop/41F9O8m5TeAzQoj+YC0yTEVx35
ZnZUQEIHFe5ycl1EZEnj2knwtXS2WjHU5Yh5AL/s4Nn2l8c5zP4GYAlgE4dLKs1NSNBcYGiVRvBg
Z/4SZQHr2ljcGM05crlhFlHVvN5yyxo2zArNgSdAuy+5WzirtHWBDOTzW29N545cT+94FMn4NlYL
XuBDit5Ww9QOlvxAej7iDOTxnLJDDc+RTUy38Q0GS7ds9/SC/GEQcSOu2cYas+qw1uarJpEsneZk
VEQ8McNxecqSV8BJKMptjylx+GnnRzirO491ds8eODcF8kklNpnMEW6gO+SANPtawqUqo9u1lQzs
VdrDsmpeHXu6D23rvupse9VaNGQoTVQ2vJl5BlxNyE7XHzHxbZiL5hubGxJJ2mMpNq9t+S8NSA5J
osHoc3wWFJOo2YYf0g2S3UIHh18DX5L94+jGeFJ62DbzkR6OqMPwFQfLrlXde1Ygz6Z9/u6VzZ+Z
PPjByDzQ5cnaVlsr96LCxbsU5uKxbYdrPllvHnz31dgUjG/pSWOWMNL4PfCT38rT3pZH70jG89T7
GBKb8ErHerGXqC5wtG6L+jhEb8M1a9+b9vhTpWSHkTFLbbzVE69DM0b+xugYEd/A9W6BxUkWUrT8
aJwgkxuqkAGD+qeBlzJ+XWqGfCP38bk0b/PyI1N42+7twhCojk0pjg9ew8DiBfkIoJ5fC1Msk1h8
1o3/rwFWErnmdBo9kW4bmf1UgfmLcPWZhcWBbbHcVCPuBjVd4m1au39UBsBWMPhSwviJdy/NeoXS
yIxYgJpq59bepSRv2nn2kQN5lQvRrpnPWRAT/DISViShzZzsb7I521Rs29zb8LzkpGw7pH23SXbt
+JGnFR7NJdkFGO7XydxtG/bD0e1X4Gj7mtjDtc/aL7dMfvAhbYesuU9qGd7MyHsRohko5y/uEnTA
xDkEU/x8+5RmWjwM8x/EAmxiXXhZuAvPAFj1xByoh+5tokhQQ96CHWzz1uOQLCaeFS9HmNfFhoTv
owCfHUHJyVci1K9+Jh/IDmCjIXZcYfW5uk0Plxj12RfZhCxL6r3iioVNZl6HpFZYIqUvOsBcybai
5wAJVq1toyYI1IOlsDfVUBIQRhtejflQRQYOGkRwzHiWvKYWSFyu7k9DOorNVKbzwZa/iCmvixD/
2oo/ayOnEdJdx9gz2aOAS5jPvZ/9Yqz9rGyknAluKn0c/xbebGtThvd16suN0ORS00EQnOpWySDl
Pf/x+2AUoJHjYj0WjGMOldVJkkZpsTFuAc4B0URX88pz21+dyePSpxXmjMfUZwYACfkZx+LqPrqh
ecM6fvvkTHdLCsHGdcNDVkxtJFKoraUkzK8HSbhe2PZtxFlx90MGseK/hSXyVhkCNKRbngHIhupt
wLAZtRnWhBimADtczIQtdF2aeLPDYFyaGT7qsgC1rew7OARQb1PvradIcBMat1civo2e+BUfuvqU
s4XYFw/CI3geq5ElFwhZIOujsjyWBVy+nAkRPXU4jEt4ilFcc5vth50/13t6wq0Vixsl88MAoLdS
Cd9TNUHOCHt4wmESjfijJzP/pzUDsa1rg+PX2/r2E0YC72TJ/s4fzQv/h2Z/1zZYUBKDNbB5H0O+
V1k5c5EeCmo85KkTLUABwW+4fAcpgzTWfltB464EN/EtQIlI9/2p9hivRh6fHYULdwHbwX1qZlHZ
8X4u58JbcfF24YaLXxWbz5ZRfNUc1uzHrOeRmNTKEeCf47r+0sp9D6u9auB+pf1YRpk3fYL+gILT
4Q2ZYzw3EJMuc3nT/nIqE6ylbE7e4sOTYI+Umu++P+7bcN4WCaYYJs+9lajs0c2Gr6wiXuzE8jde
suc6c1y2rs6hKc0OPXzAxoUVe2WWO3uM6wfD+/Gt4ifonMvgGJFZck+ycoy/lr3s8IX6x/GJefsy
qpxKiWqWUWnEoGOTkv4BpgDL502hQeVtFTs5f+iPpW2qPVmxdIP3/WqN0B1aRxycob9p0ccZUaZy
9LnvtXsX4u/NSXtvfNvaKnZmS1KdLBJUHNPxUYdnNM2wVumetsf7xuGLL9s2YBBuv/gAkqcottDL
fjyvmdHKGF47Oz/UCq1dw4HNkWFDMfzTNW8jSuAsNnQE/4ajP1sXxHH2r3PKErSpiQ+Fy6pzSQMn
S/FS2NkWe9G1HJg78mEgL23waii7cC0JPbPU8ZODY6dvs3lIb9v1RpoevW/4ZFSasL4xCnOVaabX
oMXRamCPhLaWUFMzXVyOf9xo01cqk7OFQpI7wdpoMfloRkKI6NSDC7vwI3uqT1oeS3dMdqon5TI7
6vabrswIgPJpboFfW/ZM80FFqNfrxUo5k7kmG3XnBRhzUQ3UMR8v5Vy/mcIwj1hs76DQwEPz1LNo
s/owmrhU0aIIG82v0mdxigF13PSp20SxGZeYFkBbZlOObwxfNR7VU5h44T716oOs0zgisBtHdZ9+
pCYuZicxJFtc73HuWMvEtToWWj8s6iaq899ddR5k4YArv68w8KW5cfLyAqeVfu31l6i8+55k37Zv
4WSnQXt0wTTgD0vP7tLBVnJsZzP75T0Kk8EdxcSrhtwRKXzh+x6AAEMY64Gl3cjRndYLZBN2pj84
BHZB0KgdgzFuw5IkUyWGrds2PMhkNMlfyFVoLxknr3ElEseJlkiahEhHbvzwu+igSGCiPDmaTCaV
kEjYlbUrk2JdlvEd02O2jf1y4pCtV4V9C6jU8Q4Q14nddEd7w/RhZzWprKPseh3NfC4J3um1cCxJ
D0r3VVjDr1lVcsuhx3g5zy9ZQwGEU9I0kkf8hnjNu/rRit3j0piXpuP+Gdb5jkR7xz3d4YsimmMu
iFo3L+2kWGgMAtKE5YwXh+wER3F7u2eILFIJ7YRuDjfWEB85AgKilInVPTvRNQA81wzvVY2yp2f9
aHiT3Dn5sz8NTD9IqRv8EQ+2ojC4E/qzWbqnEZof+7sJ5+Eyb4bZ5Pt1LiJgwHf6TGEgQR+wuosz
BTVHI7ygxtwPZVpfe7Dvm3RYlgtv0rcx6IftIMaUKE1x8kbCGjMP9iLlrs4D6Cw2txReL1icXHe3
jHW/Dgz+4zLP74sag11ccPxgEpwUaZXAc+fjbDnJOlHX2ShzrF7hOfVxSU7Bllod6zwH8sNocLS6
Jt8OkbgacYZbN49WUJavHKvPfts4q5lf5eSt8mxRO8lIwvaN6yL/Wg7mbgkzhM10M8U4Qv3JuXPa
ZNP5KbYF3+mibCnxDXIBissAH37MRwSRtdE+kOrwA9AX82vYOdxd+BuKuX81A/ZqYB+pkE3Y9bQP
uQ/IzJfsNBHvtm0T35IYPD1A+I5TmsRrT8LZWWbtH4OETFkdnKcbLXLw2F2OUjwFVQfzsNDciuP6
xRt7hfEcFHbDXX4KnWA1WOMhFD/ki4izQ2eK/DR8RRS/5UVHHGkN6RHtyv00BAgORftopwQ9gnD5
tm4WZa2bkM9TS7NCCt+LrT9EFlee68R60K8c5QW3rtTidHtE7a3vJ9/idoeOZPGCitEWOJGFuUtn
HrwsvVqAofR4CmZc2za1u07KVbJyxTHuv1sjHM+zRbtmJ/64+rC4p6Nv2ypxCBQ/mFkRFOrt/LWR
9rkIDCTfW0LObI6zfIHiltzhn+a5Icc7SUIJmNvxPOmKinLF/+xaGPjJwAOa6MG+DHUAGY0ynZrk
C5NjtjKb3D6AcNomFVlSsA53HLHhQVEJhpJSkJPhzrQSOULukNY9/pmcsSXwXyhl81cNvSdYRy62
WNgDGMkGRHQG0aAF3sER1sb9X6uCaUNb2DUw8FQU2Gb5y2c+ex40HGBKxk60y3MMzC90LW6SxV2K
4S3iFlBi5GAA9mrzJ8Di1E3G12DiqgzGRkdEHbncWl+wo/RK1PZFVISiVXULU7Afl4XBDThWB/YK
be5xJ89uO6TiVRRLyVzNg6FmdKAJOQMjHO+j5ZxoQeWuV/voJqeharHZ1gtO+kR/GyWUnIBObgCd
/9CkMUU57jroYnO9QIw8zvA/wsV8UMTgU7N+tyzNkb5stev/yw0Mq1i3arB9I2o4DgC7LlsuV8e+
7DkrY22vcMUsQ/qvmGJYvUP8HTgh/4DUttt3wwoB+sLZVN6zAI465QJuyqs7fA3ME6wjk4Bk3cIP
rW243xiYibdx3K/VYgtyolW8Hic4WKaVPItZ2nvnlsdpgtYgToqkQ0UHVh24mSsNcsnKzWRNfJ/F
b8xEXle8x907tNVls2gM9OnGGYXY+213iePc26Qmd+Jcd0/C0FwpZs7g0X0APESZlvwNguxNhRTI
jXArVr4PBir/15j1cya7Aqmg+M3Glnbm2LwTXkZe3zvy8dyFtf3Q1+1Xh8QxV585m6hpyjdd3d0N
w/By48STJzhzd3iokvE9xxva9yZaoLgPBpuu9tuNVfuXBGz/qNPnWxinLhiWjYKEXD0IDJ708VX9
u3AI7JRG+TFNFmqGH/zYho5w0m3mNDkmuG8MXWxlrqPSXPCzkJqzGuMs7W5aQ95/toZvPfKIpXLH
NvY9b43HHIegjQrt1lcw9AdMkdwj6eiYa+fIKjoa06SmNcajOr6sjp2FCYhB2igXJiy7xlMOXrMo
8yhBiGU4prDAKA1CgeG9G5hHzwz/WZOJX395M26rj7lxl4PX+XfI4bu4RySwNHcAv0CMwPK064ye
vy6EiGXqstgT3eNa0Jd6PzjLr6W3U89WgpUcsxvrL3uqDqWf6N2cqIIJmpCilXFv8yxzfRsWxnZp
o8oqmn3gb2h7ozpHWlY05e536LSP/tzCJWU/yIOl1VMC/8qFd1Kj3PER56bk1PgLMXWhaLkRH5vt
Msl+z41sjrp2HTT9zUV08OkfPECLT8grtENkup2/LhfyOIt9DPxgI24E4sCF5ZINZyP2Lk5vT4BA
n528D8+1Gz7rnvsW3STP9Pyc7YHrb27xqx+sClpnY39MNcbjJO62yZS0iPWJxm4yUT2k5sfCRLXy
wzwa6JGJ3DKnYMYKo9D1Vl6G01nVy51fqKNfGdfY1ZcuGLC9EOdBdlxVfU2Phttynmsklkbwq3Ls
8DGXOeOSSDZWYtzm3t8+Gc6J2Yyn3pwgQIWoaj8hUlUEmTOhJWbrueIMgL3dKoXB1pzYCVmzfK88
m4TBYpNrmvVWxctvD4uX5VdHYVFXYexoi5eSTTqvurLf2h4FV420tr6Taj5x9hzFCl0kJK54k7On
cCTi6dLExs658/QvksJXg5x/8f10w+LwByvRX67BS5Z1uPPa36ruX1sx55u5bZ5g9RAMVoouIAKw
+gJt6oGziVHHYxbvx32vm1PacWlWybAmHPZStTh8aDzI5HgqFtA6M1sa0g3sQdiS+sKLMexbZzmQ
CSg877ddBC6TMptx/AnWaphtBNgp7rfmC80NEgxcsmwbikd2gYHbnGUpAi0lvpgmo/G2gPYbgBJ5
8YGwCSyRfyBHiSLLDSbxbui+vj3HsZ2vhs9Yck6S0laXoJiyVeGTKjRrU25LWDu24MvrrPdeckkl
ErwKg5DmAfNoD0QfEw55QSjmgGHkDuYa0MekoDuOu0A4VvLOSPXZWDRt3wrjWJCNkY35gBxMsFbK
fRMxqCH+cse8kv4bdqLaItSw4YMLwOr8Ox1IM7pBmq4sDwP1iDeoyttz0dv1dizcY1dRpkZvCQQj
k13SyjEakxobdh6FTZuYxTlfLf1yHpP22LMcvFBbuEq4ma7NFKCp2QFb8WaywSRg6jq59NwPmG3e
2mkYo5zS8m1KTBwEYMr6cckOerZ3mUSnrpnr14nhzlEbOUPCddJIPj1MOWPJno8IR5TzJQ4tRnHi
IqwJl6LYuYpPCJ1VxJPQAHlYdmNn74pGksAq8xmxgpdeGpP5HKx9ici9hS5GlBBHvAHHQY/tk2rm
QyAMaCx5u6Px94k8L/S/EUvbJC6GDN9C5jWwwLSZic59qdnKLzlWTGGQ2UqbkfwC3pybzdFvod9k
C5KPnNUbA/ZWdOl1CMlqo6dQOzBxrmr7YLO7Jf/Ev56lHHN96Ul26ZjIcAf0YUNArIg5ZXkKhmUi
2Ob5wy61n+VUqb2bWdcisFGCBDioqRKXlOYpWHDCoXauiHKBm7IbHB5rHoC0B29otTigm+zQWgic
g8naHK0S4yg/IWxZ5OhyDBDL0KzdPLtRs4av2Jv3FJO9ZZr4OuIwt7U4Ptd9SPbMJTqX2bu4Kblp
+Kg1YY5rYAL/g4epfMkqBzXK6rgo2/uwLdrdQOgdTPG7U4zDpfV+ypHrMrnsDAOuX9iPEytNXLP+
c6UdveeHsSlSd1vUPAuYNadtYyVwwPj9M4k9mRaeonKpdnM8fWUFxdCT92ElfGi9ZfzEeHGZpQKt
urQPdAhd3YQtAdGgf70doxcQCqsbFIMuBDpWBZCDBsU2NKOYcg6iADPFln3FtXXnT59KGXxT3VNb
WGyIbemtgsTEpFcWu9iU81oOqBrV6CarOM3eMr4e+qUAWICPeBpQMjGo8kOQ1CAIbZ7ACaTUVPhn
bZ8rXBcbuYwuu7HbQrdaMDhz1WvlQz/W92VoXDxb36z+qIg1boUi8Td8qze0p3UWU9NslOP+dkzn
eEahu0s/4LSBJx6FEskm1uO9iPtwHXcl63KqFtkIQVu3KNC1soBJAGeiEh4zGQ7LVi37PP2qpzbm
TOQYC/jDJq4KbEnJMxQtlrguC1DT93+zPPH3XNZWRcaZI4IQo1sYHBmbVlai9yOOox2/XujhE8s3
7E03o1CxsrMl2xOI9RGkm6dsYh8gKWdcpXQZzz7NFK473Qmi83iYCDGV8bTVSfHMebnssnYiWdHf
miWlfTMgHcWISbcpmQrivMoiaUG61ubALQAzEhsch79ewZ71YpYHcunvdZUo1vf9sjFtyrbjjKBV
0OF6I9RRNqG7CmEs4MosanKYNt9tsAFQ9K7z+DplgY9fWWIdc6r9aM3Y5xqnjAarPea1cd9Pgpmp
LPQeePXKQjaKFGz3ldqnN+itLTCdWRa8F4VsU/mMPd0gWfNXBN8aAVIkTSITEqcSDeKPr45saXZ5
IsQOky+7Oy+8tImzTw3x3IXaRo7n3esNuGljh61vIPOnUNhPSN4EejLwAU5ac/Dgi8RsWmfxg+QC
SCZdt4+x4shVtT2sZFLo8xTMz8Yt/NVPg829uke0Nszd3MONNXDOEMg6GAKrWlNa20C0cWQl/GmG
P3Ujg9CHxux9Wcogas1l14d0inKLe1SZAUGmIuDkZCz9NZJcfD+baf3CIB2UjOQ6p6WaNeabO8f1
EVUQxQ4oeSTmkqqo6lOYVIUUYgZi1Bw9JxQMD6rY6ikFVb30d+bgfbDUeiLgna3rUEuyXfxM7OIz
C+ru0BCASfPk3zATfuaFuS0sjq5SBodhphU4a7Fp1yD21nFG3+/yl1eosx7K/0obB3b47DKr+NvU
wKL6DISLKZ4c0P9rNQwXGeMjlrAbadKMTB+Pa03p5IYSTLwqOaYs/RI3jGa+krwHTFYawoMKkL3E
dndg43pvAWzGWFqzAibsxS4ku69GH7aznCFdzDFjGaubzrNi7m3ZNw7R5Iw3SWpI7UUrWMgR14e4
tOuzlKC4+LQI9G6Umy03yXrPVTNctaKpoHMZr0ky01nM1vaABhqpW6rcxGawGn2Q0Ob4CzRUbgK8
LmPq3E0ivTgZCUiAoyuX0YRraRYQabBDfKLORiUeU++UhevGmy9lC2KYk/IfgPFXVywU6w5k/Cgp
P1cKSLL0XJwGvvtuYBnZ+DL/C3wsQsDdND21R9SBFiqpBRPCSQ6JUA17Oz5ADjJlIhBWXYVqRnPf
mMYPDuS4JiffzcKf/gevPNeeB/g5cI5hDmTQvO0tBioMOH79DC2cs6ItBvXVFW5kEm8iIb5Refmc
2ORLihH7r5/+2l27naG0o2of2yrDudHQdJFX+UfpsoDonDtOyXGDnfhl6cYfO7W2IsDG7DrAChYv
vlP14Ozbks+NDLr3xgSfpuiJuBEJcg5rjDIaEkhAQJnFItlD5RkwyXBsGHO8pnj1OZ5GML8WOkPQ
tIAv+3trQA5tKoh9Xt59OxoGkqueO/Ifq6W0sBczxgFlwDRlPIQ4cNdNAxM5K6qjC6Si5ETnyl5j
U+Z96yR/nPe43Zu+egB4GvVO+UJ4Zl3axnT0hxr2nrzhq3JrBQab0Bxf0qBBkA5Bh0QiwSmGHgRf
sppVgoNcZf6TCog+VP2jOyJphDlSijVSbVfkOcN2xg7Igs5Hg6nbGPsysN4UVnBqZaEYksMDRxVK
Ho6yKdn5keQMZ3FXlPgGtAB/e98LguphkcVviFRgVcH3zVAqCsxc+UAsBQfbKmtQJJANri7tGE4y
gOHtCaEa1Erid0NKbuCD8C8JWJMbbRg/+HHvPLn8jJohFM+qHeW4gunBE5iw1akK/T+8WbyO3Krf
BO5rS/AlkpX3Xecx1mnP3MYNYZOWg8wezEuZx8/5pL89XxFVa1csEK+NdwciGd+44vEhPH0/5LBH
OysNt706ujV5VBZSaznDk0hLfefPuCfMIb4fKgNPTZGdrAy8XxE8pIvC9RLIx4xvFh103lU3MxRz
JlRKJ+Ul5IiboWOvZZBFQ528JHNNZa37hoReU1XY1wvqQcDrsXaWdaoI60ESuJbz2O3GEHR+M6CO
uajGkRfnnxO5oLWboVsNhB19/4ZMlSlZZxARaxfPxJ3bEfahLthjT31PRilHSONyQHq0r/S/qVMt
F3JWG+Iy1byPxzj97KaO9eZwMBg1+9b9CIa/DtWQ5R8dghzWfjqrtXuLekkH9s+grPvcMr7hcq9k
SMwPvPvnSHJyuUEvugXituftk3488UJzh1FHrT3DPZSK5OWMi7CrqeNg6MNSmS6nhfGyW9q1j3pE
4dzRdppfcgUvHt6Ffs5/lG/f/mVOJxnEOaiL8JL39owg7KwHHX+2DgFdBpG/PqE/xwicB+2R06gt
TEd+e2OkaKiqCizEUj77pegOHoyxVfIee/wJegRxZwf1S5wSwaP3esty895jq+CAzRAKIo5vZ6/g
I5gF71swbpEbu5HEp4EOCOvFqSECJXuf/2dFUM7DAIC60Lu/SIMDWxcCG//mXD/QYIxEmVj3Za4I
co05/ejyUjrlaTRJ1LaNxkyk76qSix4YpK0aOqD++G50GpqII/O5reW3gbZWEpHFCXzK7RfllgDq
MBoNiuADm8lVksQf5UyDGXbuc6LkfcwXGmPoMJoJszdtLhnvf0msNMJHuQYpN0QlRR04qbNHcSNA
eJhjcyAvhcuh0tOeyHXDuofX8AbqnEVT0n1XvAW6RdG0aF7asfldGOAzMd66cnXIL0X8hnP2L8xI
RBGXh58UIiN78XfttHdzaG6xXh4HsK5hObwv2ZRCIeY9Z21tEdDr3BFU7mafqm8amEENNBBSpofG
VJdaVfzomwa9t3zCGwAcRnNVlfEu53O4mbLxgTjPg5ackE1jGRQweCTo6U0gQuqbmJnRs9jm8LlE
8KYvnM7qTnbUy4+sAMXOcG8htCF95zZ0XxWolrzWXuI+uGZqMjfKnOMNeQrai4LjkJoHd3m15v5Q
hIFkUOFOYtoosMtqttBVZAFDSOBQBLH/wBXm0UsnFF2foWQeDy2AvUk3QPX9k23Z9ykBgHS+ofed
5qWcu4syqm/U40e7O5VhcY11c4yLkD08Ug8kN7zEbyO93anh7Ds9bTvN6qKzt0tD8wNfBgbNS1OK
P6r4uGGS/0/T8WtRwyXssbt07qZwlpcK/oU7Yx4zLQgPnrep7BwdSP6ExvQWA5k3LYO/zGNQw/Nt
V08TZ9ucPxL8OKBejmUdqfq2o6HCuJXpxeg7RowYVwxbLWPeZu1y7Avvyk/8mqH5TgaVrQq+2top
s1eBqQNKC+eHrz4mWiMjXr/QqhYXXm43vXWoHhBCmV+zBVMleUgdtFNkEFkcw4No2wjnblQm4N8q
HlNzwr29EFPxgK6yYr99cWZDaLUPLzr218mC5O8mSJwBmbcsCN7F5H/GYcKtNR1/q6L6tvpgirIk
vTf1xwT7gPKQddkG+7wtnbVnY4kevHd/oBNWQ5FzqY2xKvcE+iVi2/AWDk3U2CmLj/0olu0cj9e4
rB/SbNoPBG1E59X4v9Q7KUfcr847eKlLbSY/JDhv5663Yw3JjZbtALakJmIR6tTTp1p4Hs32YrL5
4XPGnxglOxU/+bqNU6zsPBhgRCMXnAAzh5VlfIYaCOxoQ3no65q8nG54t4lNWjQbEzcVZ+KhDcBc
YACS0ngqM9ju+MqPWUklfZNbb4Yxfvz/Ax9YVOPHwuKaQ99wM/YE9u24aHDw2MhQZAVZ6l8bmqUq
AnG+uU/7vwUaS5LVz64uYO6tspHU5iRh7bo+stvIEdCToeYkjoxxOTeyQ5shS+zI7JANbP1uv+mx
TD/zSV4HBqyV6ggg9Xey+7GhJhG/ocEwq18td9ibARkEF4uIyZI06kcbgJlWR7usnvo6oyja3yfD
uHYmh3e3fnYZ45nIA3tbmuZ3jKkKF65DrefUbT22mBftTGccS3iEtTciQJePdQ2LmzQpJgbX2AAh
YZVOhkfh0tJ6foj7krhrkVxkN27nEAiMCo2rkbEw9V2XVRU+14x+xnk+LI26dwFPcovrt8LFOfG/
wjF25YfpxhspnTsvxkqGrndh1/PdhzwAY/3esm0q+96HAhRmcOst4AbF/MJKKwva18QbQOn7yWtw
WwQ1DhxMmugwDD74qdgRSJxWgzNvZNyTNfifLudiCZ0OOhGPmZxzWvHWjhf+Ji0PTK2bdB0E7o/R
wDhAI7jmjC7rll1rDqzR6S/SDqjUaHB/O052J9pt05CVmfz4WYGTQUNmgJLxP7rGMIGfmIrpWbHX
jZ72rJ8uuoRyl8rHsWiKyKimt+qlFbScMyq0PUQL1ZonjmyYynUJ+48yCdYy+ZdRVI+VEHrvZ09+
XT2OJsUKy87L3Is7Bd9jAM5ucgn4u5808iIFznyiPQe/IB/YaqpeCosuT6sB1pJTCWBKHanOumqv
ZA2rIE/QlXP0DDafsgLji28Y/471orQ1noRgqQ9JcY6ckksbjzfGhDp1jg7Npaisw8fQq0OA0xci
LPUybHrCgw2fYLEX0CZgkVfWwMWqNN0/u+PHA7HTOmMIXVXhfGpm3DFQksQq85w9vKKz7Yxf2K+4
b8rmV80v4ZSh5iNmYa7o/kSegMmuB1bQzx2qzlqasj1hE/mPsfPakRxJs/SrFPJ62UPSzCgGU33h
WntodUOESmqt+fT7Mapnd2p2sdhGoZFVEenh4U43mv3nnO/opfmltGGPRxtNcKhLLGzFd4lBcnbD
UuzM6SHhTG7zPDDIGwgl6Vx4x0ze+Rk1B2fs+eUunIwHsx78TUcq06yuLMs46wN2i9VHgJq+qrmd
rRum30uSeW/1ROSKNKcrfXfXOWxOybB63dAtk9Y7WQJGQuuwXHAuhx4RbJME9jLNTxHLIb6sxPsd
SC4JLIeLcWCm6ffoY17MiNqqDnFVKSBMwGNGU7sfm+rSqVLbcjO/jcZwHdjqqpVVtzY07W3qkiM0
3xfFRpt0ZWlzXLfPcGTnFiooesVWOv25F4o0Ulofvb49uQ6OybqqyUAQJV0kyOlTr2/oKmBPkZgf
Y+Bz48D4hHWDpnF2Fsssa4e9nYlzXtL3g7K64x2IdY6K0ogODbI6rhk8dwb4RacJzdUU7myr27Ji
JovSrggyAmcKde+3XaTNwkRM2xoaZycqfHdKtwG31BqBbckIS5a2ddGno9tieQ/GcCUExAiuKn4G
niZ2SDpRTnxj7H9fs8j4LoSZHFPR0zMTREvBNH+RW0Sv0coOo65NW3Z9lK/oBZFrbD3SrjA/R5Lp
H0gkbNkIDsZ0GrhnULjUkrhdVlqYnrFBYihC8QKGwEiD+wyFLcvaaSw61LND6dCi4FoNV7jq3wPd
fGgaclGiSmZT/MymvAqy6AfbZMOvqx5JxuknMnvNjd4PA2MZu15BwP9dj8Mm9zkbilzuEbqunW3e
c+EbwIQNEtJpeg8X5CM39C1kCAZLqT2sW26kizpywh3RUPSB5gKNh82oDuOOFNfV0a667sEHHY1T
O/kfok4uddFH2MZorkTYXo4x0gbo0k+JY0Jqu7am4IiMC6Pl6KZpubymKqiXoXKPoc6hv+jnOi9L
/hb68GiF6PMcT7BMV3uNgO7CSnJ9WzjBsRuTPbGIZW1q9WXwuk3FFJiNKMW+LauDn2DWydid5nXJ
tDbzJFMBgslyyJ+hjHbbmsop9CykRV/DYFAVzkpk1ZW0wEPtaOxJeuTUSAb1Og9uiFOiDej4/DXR
8a4XQHu5pPGDLejwwoEk1Uurq4s9XTsSdvR4lNGqDe5MewZHMf1m79KtJQIhnTQG3AL41qotr16S
TtzQhj1hkRynoKYtp2OsMSrw4n4ZNcAPmkSNaLzaJ6ZymtystwCEzVrOFkFL4lBPkQ1C1SR7B+of
7RNIoiMsyKWWFHctZC84IDSxRXXG93MPJ2LGRqez7OdIgP3IhlpuOi+4Mju5V6UtluNWL53HEJPc
sgNTSRtnia2Z2AJ7Axw+fWmvdDeBfwPw3isFFgc8EJVbgy8nkFAMPXEuKwk2QABp0ZghrZrG0gis
2E2NaK0bZICT/JLUPe5b235jom6SBY3Z98gmY/iMRKRyBywRRJ1enUTdBrsI39oiwEYbjETi6MCK
iaqXd5YJoI7CRyMiaFVk9qkoDNI7LjMDFyWjj9Nb0yHVlqvuPcc1O2eRjmM/PTqNedtOJYwMb9PU
Tr2lRO/32PnXfuxYsNsXZPRbo29At6lm6Y0i2zomDbfQjSHg89l1/ejQ4X/qCdN6QXWX9+4zTlqY
jF0gl8USzc5mMAyVBnYFppy8+yJLwGAM9d5y6cjDJCW5DrQlm7qYh3PdDTotXWDEjUcLbieZBenA
9bQR9d07WWLJD1hpMYorRNZJ+2065buw2VCHXoX5UuwMs37suEetOtlcu8BjiMbwv697Ar2VQTLN
/yYxjtMofG8EvBbujfB+/OaBbf4XitZWldFhqPubkrYuKGXxJwodr4b8tpP0mjZ2iRI0veMt9Dca
p3TAZlEYrlyIorfKQ7mr/F3iDF/K8Put1INnI+TVDbQnvSjhcyt3OXXwxyqIZwtRat3GcjMOiiR+
F7ODs1ThZ603t5kmaCcm+t5YjHpwXNl4RW2CJblLHN4y3zrNO1Y1V5eP5okFT7y0RPX8BL6miHHN
lOiGi5BxEc7a4R5fEETdrctJG/mvnnhruOHVyOzF6HLXwZiP3nL4zZnvSZsj1KX2OsXDHUsOlWge
Us0oyGsOzHBMfniCLcbyPXYmTvltWdo7t07IpuZnNal+0xiST4UZbLGbvmQMEFIDS1amtbAyWONK
BZ9UtY+ymeCHIHN6/qvh1Q+d5MhmszIQjMbaHSbfdZmArOeFqmLAYJz4HytIMJ4Tvj3m0M0Xro3T
DmvCaxVaLXyGcN2k89BnAALlW+m+kDdlwYerGpxtBiiVAVHDbDRiOSATiBzzoIflUbmNvWpdtg1l
6m8skfpL2/HeZcElQ2fUbwvhnrclPbAvFi7cVrPnREfgheMM93YuiRvICRWzeol/FsxUm3GS0OJh
mYpp7zs4WLu0p/Ye1Nc4n4JK5nC2Kt4su6fyzvZYITxv203EjjE8sufl5gL9mbnGNGGxD4JLFtnp
ihkLbEWDFsNBxi8UMvHOjMjBRTtcGx0dXjncH+mQfjQ85KaR+8iC/OtvQ1LtokJC4uQDlsG2ssd7
yx+2QYu5YJwclKnbgEPohp43DBQyejd1BKOpCF+nmanH5I+LFAZBGsYnZbdM1vmoZDgZU6fbI1Td
Vz1FerLLbyK7xP2ZX1yBiRbxi8S0/uWxhvUGqJvJijHvOpR1Uc17iuuC6zbctUB7DuknEZJX0RKD
jexZIkATBME4eRuWQCu8UA6yr0yGuAzjGabm3cvMdUfoX7AkPNjgqNk8MKDz2ULEHjJHV1iza8Ld
4Ku7cvDblql1kyQADTyusn7yQKVLwnod3r6fA69DrzdiLyMnjSmh2X6kQ7AviwZKZ+HuKqsf1vAT
Z5AigxwUFN7qLltSlfXZJibULCYEoMPM17gTEsfHWxgb08apSVGVzWseVp/ufAcKxCQAx07HMnlL
0Kjo6OLeaDMZXuOEuhK0HUS7wrkL5KOkXcaUX74w8GY4ycXzj1TOUFI1TSjyZr2NYOcbPAqyiNob
TDk3ANW/RbivEvwZZswoXDcVXJKmPxjN3cjFycyNJxstbD7THNftlEnTxMkkqG+wqx+tCQZ3axok
HthbhkQomHCbHzkHLz40bcP8JvVPdUZ7cFIrEh5pCixPwz5sp8NtIWCLJFICcGnYbvkkf0s2RbB/
gbbOgiz2yYC1ZAmwJSIkxpuG/1ZEvHea3WPzCk+DG1ibfvjUBYF3LZrHn4KNoWtp6OqKtWiUyWMh
+tdqGnBIO+PSCXpsVAO95AleEzyAbB0JBsK+C2nJGBSWpbo5ZXHor0czeyYyvrKw1izbZzzvzxkE
EPh/Q7Bq/eo4Wog1kL/AH5YtOG5EZ651tPbSJisALZOUTIJ5AbTHdrLh2nTzyYljoe5BwnZcZu5t
BP03tuUur8Y1/tVkOQ5mumK14kdXGHNzYkSNLHYVQxu2plxUMMv6KlynfXGnoOAYsX8TBPl7VMbs
26riE0LWJF21Vnr0RIR6OhE2WyUmJxA6heGoUNcwRlhaWtWIpa4xbZc5FZ+F/1LRt3kd8JeblnZX
V90XOfFpg9bXrBp5ob06XfWj/85M5Em5X1MHa7X3MMf5uuyoPCF7MHjaja0jzhlspIRoHnW9uutV
wHlvzpKZXvc6LxoyhRI4BvZ9EkVXy08/tUD/mgAvLkSMoIWc1Nho6l5rtszino2OQVkCJtgL+0eT
IP5qKMddmZRfCSizdSbyO7tK3lonVAxNY5iFdG2tYpW91IOwAJbVH4qhLg46n/sjOy3F9MDJng07
qFeORYapw+o9jo8UiA1soeJ9MLwbrMNh1t2S+3vBGnjw5pl8ZebvXspHopLWU6cGbk+aQ0EmJ5JI
2Qe/fjZnR/iYDzY4SuZMs8yG9NksgZNEpxhLtz5lz5kLvZEtyUdqlocoQ9Q1PUQrh/dI1x1zyUeR
7lkuU5p6Uz26xLS2MPlk2NKRW1I5KHtO2f0UZljFQbpIEd4JlzFcbSTvQzBehjqNFnTOcXad7Dm4
Fa+9hpSqiLExlRZrYu7XGxlZXxQVZduASByl87vRgfI61iRFmPOT/XgIBfTFLv+UKVyw3CCRUeID
s1t9RQUEpIusu1ewRtAhnTuvb15qJvdgcGyMgUtVhDaHDq5EDP/hsmz0dI1N3Rsad8HI9HdBiWec
dQV1JHyy2Vg3iw5FG0654NUKPzN2hVjlcx69qna1DTwVMVGPsnezpnmio98j1L7qBKoOE5K1YSHF
5UVHhDCHImQTt6z7/lNB0fv5lz5Q+EQroHBDppib0gvgy+JG4l4BxowPNCxOueDIH4/czbype6aM
cW11BhnXssTly1OLAa1v2Y8j1ifbIsPbrwnnA0vXKqoZMQmb4wgDpwFeABEllEKOHWhQYvqgs3KJ
Twsqh1s9VWCSzbr+nhrU/fmJyoIkmh8Xb4otwmqSrLNa5q3dXJyrGvUel77m6Iy0STEbNpzHmNle
gm8fQhzu9PkJ69LZ5eD4iT8Y/O24uImR6BPzEHjN0zj/ZN8o07WpNHtldysoBIvOnO5zIj3Q69BF
uSgOKWitkYj4ugyNu4AzBIHkvRLwzUjMuuR/xFYoWnz84tvi5Liwep5DZJPAUsUxGckW2v3KGLgr
swvHVeImS72QTz32eEaE/dWp0E2qSzP4b2Q8IcRJ8dnRjzJl4Ju8VOFqGdpnQDBrmGLccBniaV4t
tiaVkl41UxWRpnWfc6VWFnhHJfFVz/SOTLZIpvZgIjPNR85APObe1TPSxe5aL/U54uA52ZUCGma9
9DkkMe2S3Vy8E5IE3WDtX9gTR1v2RRo3H3UqxdLUZYGAj5Pb83OEyogpLUKi2Gi++dsV4455EwSB
NpAbNEty2fBzXIREBfSWcYIByZc8Qi3DJ+ZC4anstn1mPEyiw9/UDPcqt1atl4itW7kpd1+4bQNg
PT8jKWoVkFNUfNCzIVkqNrSSFX0VMszcutPV0hS94RzZQZIDGiU+sBho9AGRwrvshmyGpcyemUaM
F1BBw6Ka3qq8LzZEJytmtvMEeX6n0uTZ7TH3e82sUJLVIWs3yCUhqd+wdzkZR2JdDWg7ef4qnHzv
6ZQIcz9Z+Q3PzqdwgpkZvgEfsgrcVcbxoI1wQnL6xMq5dY0DDXfwOCgggg0fieWkVysdot2iCUm4
miwDUGlehfS6ZcfcWbW89obdPOdOogPxZutSmQwCzOmDEtrrGE3lSm8FhGjkTq0cWaSH33iVPoKs
ZOw9BNRBMKBqSp6pS/kYRUdUIS0lQblh8PdlKe/iiH5aZpmUcZHkwqWhSH0HdFdV2fQOjkZtjJ5y
FNl/F3pf7HxcRLk+wZ2R5Z4hU8a1Tkg0w1SEp6j6qNGxFsbkZhvW9E7DVyf85oxnCCIRShuaczjS
P5r0zZE/nJlS4UKDfM2951IU6yom/R/IVgKz4KYNiBSbT+qzYTuWDgMxmZMw8MpUQ16bzUaJwbvN
9D7EsLtwZ0GCeqIHkf1u2kyhVtNOFFDlhxcQMviwJmY5bezKRXUFTwUlyVq2w0Smgk/Skpqrfh0K
jioudzHuUPa29B57JqOiBRESPorWqRFi5b2J2Ut0wbrNMPQwlX1OyuyecwluWF4FuqWG0Z5ZF5uf
3FpE1clYwDgg1oBPtjVOYYA/Wg2s5YViP2wxdWevtRkmnyvTtW9Sw1jTysu4jdj9UjMZ4erG45Tq
m8hKi10qBDSrTi2ags51dNpx4TdHqnbx+oXPbcjJYvK+M7Nm/9AsBXm/E8OXZ2tG+RvkchZTk38y
If3Iu9lBaoK7piIwJQuwwcDdJnjAwznv1g0I9hzHSTjVizFB4UKfcHo+nz7HAaz2tHCDKSD3gz5o
zFGrKdYYVUXhNYlgKpsklJc2pweOa30Gg7027sre/Eoln0AnHenAmcLyRliJvdMnAmFWQYLcqFVz
dFxR3hCRu9MikrNWjl6VRR4KLQUObQnxPB1ZdEZWHGtEVCba/cgovV91cedsW98FTOeF79RfPVWd
0z74E3JF45hX08u7h6aNYz5eOHhxMO45CXbPKHvHttEaJl1WeB9h0TWTseO17OG+TQ5KQgUwsjTN
Lenk4Y0K22Kd1IxIKOF99ebqtN5u5V4BDeCihQZLzPEYW1F9VWPNsLGbAxYTIIWDbkVvxtRGX1Wk
X1y6o56zcfpyBxSltVKcxmz8DY++1c1Dr+bOdQZwiUkIE7XoimottEatMg+QK7Vd4kAsobibkBNs
G6XXcIIPL+7YbIFtuOMXe587bF1T9/boUkhSESW2SKfRKcf9ewrG8TXvJpoPysbZj1nkWgdNHJ25
LPHn/wzpv9Q/fW/EcbG6Wo1/Dk1oZf3IhjyYfDQTVyogdbbGJFNvJ2S2F6N3apIwQA+8lLEOjnQG
Nga9nF6BthmF+TpQabp1uv67Y5qw0ybhnw0NrEgliREnJTji+T/FpqZtQVzel5QRH6shjY+ZYkCN
RTThk3jrOdXOMyZyHK3cSoPaKJXnB6+komq04G5pElajqVNhaJeavGUBVLembbpLPwzNDTWsMYD4
tFpLa+wuSeZ2lwj4JiA3j719PxcJBmLecfy8Newwii2Xkr1pce/vpUHlbVlbvmD2CBvYS3LvWMBt
IYTHWf+nQjnzIeBl/L0NbY3FxRtBOU/kTZax3czfkuDMttDRiYaGK/qRwo/MQiqXcFL/etEnU47H
H4+MsO344lIEosZg3BWNtvtpAq0yWrdjsyNnbUccM93g3CsL9Pv8Jykn4Glxk5GqG8FPG1CR6NF4
ioOgWZVC949Gb803pATwrm1SB2CH5KppRt0ZyYxYmAuLxdzjyVsjTgFvwFbB5GFmr2zu0PELN6Zo
P1jadKvDhdyFUsMpxHDTNxwOqBWG3BEaIvpOlD2MyvUf0rtyvqHVJnVZRKXa50kRWrOppbfaZ8Mf
SsEZcmNQXI4BhLXwpy7NN4P4WNeYI+eCTR+e2SqtIrnXAanC0cAo3rDxOogmxaii1X55I+PxqZGZ
d2j+unbTOZsyX9Qxib5d4cp734qHswxpoLPmKxfbSnQaVaRdkqF6who93kRpHZ5tJ0adEGP40aOw
LMIC3w4mwHzXhXV1zKDYkTTgcccOZGxKrKRnmwooWoDVYPTHxiMKNn999qGjgLQ38CExGY5Y1nRk
U787//UUoTp565/aSMP0i0WEWWDj5xiBQPp/pYk5Po+wI/RiIH/r4oepyYucfy7ESlWYg6SR7vg0
d7g8h2iPDsUwyZrAusiWaGSefWlRwyqvB/Lhf/8p82NMK/OrxgeCpjJ/Bp+YebPr6/LLDoS1Tqln
Whr8li4RghP32ow20qpcTgQgd0HlOwdlfCJiDOdRFOkxBY8lclVfA9O8/3mPgNzMqWsmD7RW5KdJ
19VDbGFgCwrjtbPzZpXoHCNDLICyOXJF5IQzbW8fPUZdJdc0SPB+yYjCc0yEC1PP1MPQUPMnIc1i
WvcYRTXgpoLUXFqkoq+ULTAUgbzqiPJQQTu9pi27D8ctbwmp3LFRt25yy24eS46gQVqsJqNCb1Yo
dHBUq5Ny9OREORT4onGDNRnw5zCW9xZtpqVWfISuO76UuqUjtfS0XdjtOqx9Bv3JEB+VKBnAyDq6
td3yYnauuzZ0L79l/kk2gFralV/Pr4Y7kYvUfXDenHaXmKP6MzlSjcwDPcVklIO7qnduq46urqLu
7yADWnuO7Jiz4r54ToffXjCtJaySgezFve+56t6SDgcWFb0Bv9KXkcYR2G/Ki2MQv5cS5pNsTpBe
tWvGmjmXTqHpRybQG2lkJ6/wMNRC1LjACtVvfILTbPwnsQCb1XkbqocujDs4kRilXQBo/+wzEeyH
irBSYZFV7Hy6myzy3JxH4eDptj++kShhaxtU29yBBddV9tocq/SzT6DagrwyzsLIaJQZymeifgAg
IxiDvsKeHzGSvQfxQQWAlkZfaAfbcQgOVVNYjyXu2mUDbeumj9vb2Z26jru+gPJEXN/Ocxo1U/g1
Px+L3ozDkzdO+qnX9AG5hppAYP1cNJ1078KVRvYIJLsTX5hVUS9ZqfCkgoTeRgfiYDXSSJgIyemj
t4+5ZA9N/j49NAxbDmLETBM86IzJQCJb1XIq+3JvK7vaZgXEW5XJnIUSdxlI6S1aodpNseOslU8x
EwGyc2twuIkCg2We8GDkRJCiO4iKqTlQBMtAoAf0F2TddcDZCEIVq0wYZQznpUsvK4s65kXtIgj2
KBEv4WafYwq5dwk1IBiLciAa+qljvdg2Ta/D85yuQs97Pob4NkPE0jUeZj5MPSSAfphAqLj2sqwo
4q1pJF4PJvkti7RZpFU3dgxS3sGCC4IYUkPT7gJ87WAV7yrwEvBW+lUPROOEh8vdxdxH6ZijtASv
Ou2XIXkP7qghNNH+5EApBRiexKsUCUsmFWU4ZspMBOIqI5yAJtvC3pk0kOZDxaY2dTgKdd5j66Rr
x/Pmu5P3oVXpNKO0GJa19Xoq1V0lXH9rWq5auIW5tbPa3jWJ/pqZ8ol9RMrWtXCWk4NB0DUh9Qo+
GiRTAMh28S7lYswi3ziHA40uI259xDQHQ6d+ZG3LOZdhL8q08D3lDqVqfFGOwba+q9OtxUW5jtrG
2OZJjj8mfEUHCxcs6mSUCFxCnr5vU+0tnNe/sRY3HYs4g9XyOsbWORgR9PVAn1ai058E06ol7vTZ
+2XHkBZPOI+HJ54OqiBunZzmixF2J+1K8sbORmgL1oFTDQqM5EEHiB9zOIZJEYZBUj1yQ+Zg5Qcy
3icsuRnJGzvVfuca3EJDlUBA+qRZ52AAhgYnqAgTeks6/zB04WvBRh1zNEQDwgyPQ5HDnZ8oDIyn
34OR2tRV8mO5O23gWXgrTLtn3SRKNiM+qA8L9qHekymcNrndc2xHdlrqckDCK+15IrOUXlQdXXqf
B5Ngo6OXd6UQZza8OZ+a6qtiXG8niqkaTqTC0ohS821KBQ7N1qm9nwwHe2v5InPv2hj9l9cTIq1r
683l4BY76sg72mw9Ge+MQWD/tscnQFhUhsb9Vcu6ch82lFd2s1rZpAbzWhzBFYPgRtG2EXWkD8CW
B5z260ejyZ013Oac+le2XZZRnBzHCbad0qlTRR6BG4MXViBQ1CJmylmkKw70VEvMD9qUw9MgNA7J
iSF5Caqc2jlKyOncrKTYTVlBYiaPtiJpvhoQWUvfv0utoTkNoSxWyDgnmWc0QPQIRpp17GJo3d10
TVMs/pUxHgpk160b10+jaR5+nkg8wZmhnmFxy8ZFP3uZka6kouSRNlCWiUWYEO5nJEsPeN3d2jGv
suZUkCjxBKRld0sYP1kRzz5QU/RkAINYiA7cOSlSShRH/T4S42vNRbxq5tyKHWFkdBiIYTGMX8uW
vdFco6Jiids/uB1zvX+1Igwv2WekmAJ2McQteyKobOn7WOueaBB7skbul+HZAYANCLyAyzXS08ZK
PN99X1ACmAvPnu0pBPStZ8emjD5rG8rYaGxkT1xDau5TS0fZrmBRwzyPFFJi2Aja4Daa2g9ZMdSi
zS9ZkRJ+zZRNSCw1bqxRf7Q0bKgcpJj45MkbZkdrTT2gqtp9xu5gUeYMhHKT2ZUHws1RCgO0w1Ad
niPQtojhbTSrwzvNqz5rkiT+qN5pnIeYUv+8fo4ycGaH5cYVJM9qfte4KBlI2eC/0F1+PmR5Vd6i
ocDxmFKaJXg+bqDvswxfs0rHA7NY785ndtRY4XchOUO4nf9QwMqhupwziMx1zH4Uvf7649/++R+f
w7/73/lNTjQmz/7I2vQmD7Om/vOXEL/+KP76z/uvP3/BA4SGZpNqc2z+57q2ydc/3+8gHvLdxv/w
wZgabRM126GHcqAbUX1bMxteaDMpj0iaV+SncerZ5OamMe646aK1Un0Ktuc213qymHFII6l0p3fb
QFRKiK+OmQdKft5eYQipTvDyofaz7K/bLrWoXDAvYzBXqrlmtqfrpF1F3LIRRxL7S8orLanMM9nL
Blaib35+3X/72+9b//z+n3kxVvAEm//2r/98yFP++Y/57/yv7/n73/jnOfysKLv63fw/v2v7nV/e
0+/6v3/T3x6Zn/6vZ7d6b97/9i/rrKFF6rb9rsa777pNmv983+bv/P/94h/fP4+C0+L7z1+feZs1
86P5YZ79+teX5vfZFM5/uS7mx//XF+df4M9fDyA50u8srJv3//Ovfb/XzZ+/LOsfJFCF7iAhKF0Q
6v/1R/89f0WZ/8AO7lI+bUtbKUe5v/7IuAyCP39J8x9cUxanRcWO1iG/9uuPOm/nLwn1D4NmIR5S
MdiDj//rP3/7f121f71t//ermEf7+2WsC4uAvS0tl+kD1Atz/vp/uYxh3JRm5Rn1JjAJ6Sx7yqhw
QTcWCBOEIXcy0EwGpmFVPWDrtAL+29WrdUCbOdXx4brKipQNUesVglOzZjXnyoHPuBali0E57vT6
ttIE5CR8i/N5jT22+9TjVwNTpbNBpEPRlbiReSlAH+qE0G5to8totB2GUi/XRaf3vc1uzDPzb7ec
CMwleHsPedVq3m6Ix6K5Q1wx60NSOwVszBGB7T6WkwYJp2okvaB1qSw6PttmxsEww2GlxF+o9e9p
bs2xGqAwwiUlUmh2dhOSR6zn+mNA+m2eRixLJIjleK8HnGx3pYPYcB2F6KmzKQ0cqGxG3eSpdhLH
YAFGZ2ERDUq88jkdVXOiHCbAIeY6aFib4bwTDyvVYxDUIyWYhh4CFelkcaLTIceJB6qv+bbJj5AG
UEOqDpA2jXCZ91njbO14JPfT0q7Yn0zSgtkLkJoeGdVJ0m4VBMC1DwLH2WIaJeTW0SMnrNI6RlUA
PjXsk8EEGECPSPQV4/QESze0/IxoK5VWDI+qKyYAM4EiFrT24P9TIKuMaVAQwAiQpbeZKFB+rS4A
honGrw/RUjqeD5C31mWaDM9xpxnM2ygCakMgIw7gBcZzs6/CQTY82Z0Wxoc4GaCC9EXoShL+lK48
MB3sbXTXtqtctBtDsllKcx/wr07TxJJUr4pxN7ts79rJGtSHIFPKGcPwCZoGjYkKSIpfS84jyv8l
B6MqNxWAkWHvljHF3kkb+s19MZZNeR0sgx0+bqu+Y7vJp+wZp76Lgbi3LBb7tQ9KwdlB/WaK55R6
Qza4iAifG4po6Vfnj5SPcl9xT4Vua/fMyJA2qDAPf6fpODup2Z4W5zCPdXHRIybvy5ZxfgjzkMel
MbdKemZO0ZxeTmq2DXaburdwovV0L63cU5cWzwJkbbPN4fiYsfc8CNpWElqIOgZB/mgfo1LG2jaI
YnY2iQmly1jkcRlPy1qr/P6SYPzGntCEHIhjw6pemCPW3Z0XgH2/FToVuzj9E2uABpW51DK4oc6Q
nxNVTWOSl9b9zsih1bHf8+Iiv0/8SN1XjI+zJwj9Ag5MCc/xDRK6E1xMd0iJsEwIQQwqTOkccq65
7OgXPMSuk8oZtjkYlZAgV46Ju4ecz3l1nDym4FFH9p6QyfSOEuvsSV+Qx9A8F4kHkAcmH68IEIen
dLSAAdv23Gnpt9Qsj+1IHxcGqOmZuosEaZS2czwioZ4+j3HoHFXpOfae4XyS7bm/TthGfVlmEJ6i
oYjnLoSmqo4ibYkgWxx7UtQAZEFi/fWYnctJhtQoeBE2NUyLSUfDWjczoFOJQutCyWkw0rq0OCZh
ZzeXnm8hyAfktl7C1SEdBp+4YVO7CTrAcfO83+xKqOpDdzTNSAWbSdQ4JNo42gFhYu/LakRIO8Cl
u7O4qkIMVJU849n3bh1GjSeyfQzLs1mZplDd3wxMRm470zFBSlogOsHMawFNok736KA7ntvOHcA1
IrHwuYgnnyr2tiPvm5QuPDRwnpLto2XrQwJQJukmB1MArQHmlWpRnsuxUA75lKPDW1I7VxEQCvlQ
gRIcvpq8FucE9Dayl+wnlKGcoW7IcCmKWcap8c3EGkM+lRRcx9VN7mXUVfpST9iwELzfxImlUzzH
S9axGlsihnxm5zetxmrOvLy+Nomvk+Ya6fplP/lZYEahSi+UZeXC1aIZ8NMAgtPhHrY49s1h2iXC
tflgpl16Z06AS3b8CE0gL7bNW+fr2A16bcYJlwGmn3XYp8LD6F7MjTHMDUzydd10k5lhTVctHxVu
cnrwGLDbfvDwdDFJngKalwxZv3CImXb0KRHPF5FT4v2NsvpF9nod3JeY7Nx7w/KSr77kd8B/kk9n
U/T2C/VCtsa1oSP5M8Pw209KN/LxqhVu3B2b1PKnb6uU9Y2H6zN4ZcH3nos65DgKMjAlfmaTP1qN
RhtcGHTPrzzu87dCFHgiREh2EIcuXV51GUdY7nEIAy8OIz5HKbiedO8Oo2nti7Yy7whQYLUyErNn
0ceQTohgjLRT7zEBB56iRRQEtdVIni8j+y6DmDxImDIW61XkPhaYTb5gRGL67oQL4RyMqb7TAWi/
tJpqXhwndm/Gn08w/mbzzo2MBrueV53cgbQMBBLrtrIp/OToM0DFJo/avZQRdARub9PZK8MCh7wD
0EBzPedQGWlyTrnvwszDErUZrbL5RhjNz3oxpp/wLoJbT+ntmyoH+zDEev1g1ELb49OHPxsVqbsy
yFve8gWDu44bbsve9ZAk4xqLqpmbKLvesBNl1p3ptXG/WqxUZ7bbrKXeBG3qu5oK/XZKk8q75EhK
znJOJlGzOWjah+kVRbGHP8fSscgcOhtwLFj5alBxz/UVWJ7zzGvRc49USUOddNba7pLZd4FjvmsX
LWEngi6+v9bKxqAQl042jXQwppgqFeO7UyeSX3lUH2BBrGbLKpj+bnpPq3ZTODnaSktI5i1zy9VJ
RrS0L/xP6s5sOW6j29Kvcl4ADgyJBHBbqJHFoUgWB/EGIUoi5nnG058P+t02VRZZfdzREd03HiTL
IIBEDnuv9S241Hqnk/FngwNQenZn8BCmaA71kkzKxuhk4YZdButLOIno0mubYV96Od+qWTaeRCev
OnKlZSnEcKMIi2Pb2U6/QgpGR9rMEmZtmPcc6/n16TkbBAQp01ATGhfkP5dkR2Uoj+j0aA+2Zoah
68sxeWqYPu/TwskvUVFqr7ZoEDQZQYC8nDOxad4azmhj+KoiU7RbHay7ctGXGFGORUw/hS2UqEza
HLRmODQXfqPPhV1rfEL4ixiKTEi6bIUN7yGrekMjuW3wEegxaiNz14GzzjY5xx3tIVCxd25Cq4ec
rNOrMO7IxoAUiXbR9LDl+5axLwtQKqsp1BtaFCYBax5l6BAJm2+gWENGH/BrMwl6lJz5ta5jo+r0
2tB9632tIHOcql+98s0afUIiaF+tEaYOPvCkNPfuFVqC7bpM0UyvU38YJdWTkKjVqpYiegCjEtzj
k21vMK9KGu+iE8kT0XgQDEGFWjST1WQcfjihR8ZHaBn9eEByi5+1GibRkGVZC4uwUc/28JeEDh4G
kKIZaBpPjb6MKZROV29tLHFKwQGZnftl2lVxtx1TZ4Qcr+MichOaDvF+yiaRbgdNz8tvRIOJZqsF
NeIFOY7lOJF2F7fmd51mq3kJnLZDcdPm2o8mzxAG5yibgBIOkRNtkc5gIAEpSq2+xEOQ08Uo2Y9O
WhyTFe5Q88ZOX1rJJgn5CNDaJkH2pW4GJby36HLZtuvodcRy37RtyUBHbVLrw6pWez9a5pOlF9Se
0EMvJlWn4w34YESH2htkA9d+AxU31om73ciaYIdr6Qjra09Hq18NQedUT+aAkmcjOizex9yQHRNR
0mlMCYFMDzIiAmz2jgRPsdoKvqnU5Dv6VgJCAoMYNam5RU4t7Sv2BJp27Y9x4xARUcTeLkF9EK3e
nSx/U3HQ5orCu4qDagqToio/pGGYKjA29dejWsKaK5nRqcCscGwS8rs1V/aN5mqryg3Xkfv55cTp
1Uxd0j+U6LyFqZk2x9b3B0PCBsranhRaM6JLL9uyQVcdJf6ZMoqm/eYynIJ1jrKGajr6SRmFoxIG
Cdk54FkKMofrXj8MrRi2JcEL1JJTT76IoSZEu1PU1z4V/UUaasWTaHyr2Hx+x7p5+rNwcNRhYtoW
R27dmE/q72/ZszIbNjwhTWSn7K2bq3ALBHEFtGRDnNOa3c9Cuxu/hUfDrfCbRJv+ktb+yjr3SDjb
n75nzaE3SYHJAIHpzL//7kgOR8RSIJmaCAWz6TXxhf+kW15XPeFcrh2+SsBUNkC8B9so0PlU2Ghb
mgNbEyzoQ2jKEgGsmhf3VdQKB74DRh9OwmrB5GlqFahImoGfP7l/PDjGiuCQBCSLKocxVyve/8TM
HpFhIWhbEXBNFkul1KQiTLlCvNJIHSBZfH65f34JP69nOBojh6uevqhCTnVaDSbXkwMR3n7UXRFD
RpPJoccxqmaCTAOSIht2AD7TbAp1RorwKcG5qILRk3/+81inL4wfh9qJIx3dlo405k/p/QsTSaxP
AV1Mm1n6SIOMfk+MiK6ZMn9fBFN4iGuMef/zqxKOqCGaoE5EeeTkoYdqBz/GlB7TneqviTl0FlgT
TLBYcboGqFdfIflAovX5vc738sskJFW+DM1WwXJq1j8mIVR66Np82GQNTZl4zMikSKLpzNzzjy/g
50VsaVl8CPiL5gf+7oH6ThFJ4XEaV3V7FmYkRCxTXvKU/K7Ug4csodmRTRih/8W9gfJS2eYYjmNQ
j3t/WXPkgUU2l/WcBGX8xejLM3P4P0bKfGN/X0GcTOGy0MtGGbgC8DeneUrhKt5pEbSrC4CdPimT
Bk4DcgLMSn79/N7+8YlKVWia6fA8DUtqzvz77x8phRqzsXhvhSrYk6xSG6CsdfX5RX4zOISmS1w/
zKRUKU+GpJlX1NUz0145hiejhROVbMr8HD7359fR5+d0MgopNApDMwzWKFXVf70b/N0FxcOelPhF
v+ou+2vnm3Crm3Lj/7Ae5CL7Gh6w9N+0T/m99eXcyjgvA6cXFzqfgKbB3nbMk7vsWqlomjGXqqaX
qLnXcSYPxA4I58xdar+7S2E6piNtvnPe3K93GSp6MnlmQmjYRl5ka3i2C7x0m2rTbj9/nr+9Iynn
cjK1auLSf71QAKsI/X3srHJTsREee5wi8lC5SLK63QxRNe0/v542f0mnj3CejCz2M4xF++QRVhYd
aVXnO7DuOV+spy2Y78chvs3u7YN5LZbsNXD0sK25J/4G783nlz939ZPvXFL/wZjE1bFIbsurcDOu
tZW6r8881d++v3d3ebphE3oUVXU7XyeEaL9oEYNiHENnsiIgA4Pt+vPb0n73jdsME1UTFnUA52Ta
bPJRUH5RbfYvYqOtMW+5tFP3cilvRh4nIr6luD5zzflLO3mTLD28RdU0pdDkvL97N6+o0jRaYCUs
xVfptVjlG4TPu+AOhsAq2VRn7vA3N0g7BIettCHpGOZJswIfvJKWaqGs7AQig0MwBZjR4dvntzSP
vV/vSLMsdnkWHx4j83RzEVjDFEX+pBBj27ujwced3yRe6AbJ1YQS1ij9i88v+Jv3hnKEjYzkbyp/
OfkaRrTJft1XBD64aNMX0lWlS+B8sA7dyYUl+r111nDGznwFv7lPG1+HbRkGhVhxumvp8Yd7jtVg
Qk2xeVxUWAjMor0cMmczIZYmbWt55j7/OZ9ptsO7c4SuGvSwTsaKZXcOHH+EfhHfnbFPNzjs+PKi
22hz5kr/HCi6wbDk+KIyvdCJ/XVUtkHge/1PS/xSdZPobj4sWSulcM14ix7OWGWbdtG7lNLOXHge
gb8OHl3OenuD2VTo4vQTtMBo0l6lRku6zUF3AzdceTv70tqQpHbvr70zGyXt3PVOhg7hTUbPjsxf
67fxNZPZJnW/pSgxORTOn3tx5hX+c//y6+2dzJxwF3qtJYpibQcAQjJ7K6S51qProrWOrTmdudq8
vn38ME31ZFliJKWRnvIwlYQYXr9betHd5+/r3BVOxkmkt8HgK0StdEV9NJXxpujHp88v8ZuhKJka
DYSWHOgYj78OxRw5u9PQzFr3hX6BkcOVE3kniLI+v4z221t5d515on43EbfTOCkada41tSpg7a61
JjZ5RZGbkBKSgByXMKGt8/3nVf9svB/+8zJOdAAn//q/2fO/KX5k903140dz9bX4/6DxT1dcZfT/
JQn5R+sfnF3y9b924FLa4r1i4M8/+J/mvybsP2xHtzRqN0JTNZOd13+a/5qQf9DxFxwcaXAYPzv8
/6v5b/5hmohLbOQCgiVB8pX92fwX4g/BUdtyOESwl5eq8z/p/mscFn/9xBARcBrgYirOUGoe+skH
TR09q3IlgXVgat9bSutmZB6lWlEItFKx9EL+qaehQKM3uMI8+xaUmbdDprz2EYi1tIFJnlh7QXpJ
yQHx1EDISHwh1AZlW+fc1gCGaVzkSE1phlTkTHiFtvEHHUtgh2UNJoisEeTrjW3TQXQo247tojJz
jHpmG2wY05uUNWzRVWm5zrNp69WpSgcRDqWtqjsyNHWsWzV8c5rTG7Ivxkvu97KI46OYUlK+SQex
5pBFMulvoJfRgPEOPuJkIp8y0j6NVaIat1YRUYDvcT4Ud+kcVEtmyavpGXtoWxsDbr8d0tjg6wL3
59lInArqtP7c0fqidcat1oq7uCU2RJcgsQOt3VYpOkoxBpDUi4OZGrd+Er22KKgmy7jo8ukw4oVy
7STYGTUJF7lFlp+mkGwUed9MeqxeQpE+CzEp0CQkwXMFJAmxDwYo/LYRJGHA7A/4jiIjes59Z4D1
bO/0VPkaaNZOtMlbVD9LSvetl91HqrgOJ1YIMIw7BcX6AjCJXj+NVRHMOswAZybMMD2/yvPQXKZl
/BpqwA9HsU0D9Rqg2j21VbZBtbz2hHKhIT9eWI35xSBeFMXgpV5rm1Ixv5Z+/aIIHRQn7XBnCN7U
LHjBxHZj5TehBiw/0Huk/AQ/twG3F2kUYlBhPwKgWIBpeklS79jKRM4ijSWFyTfPt7+wwD2XWfLm
6YWKdy05Vp1bR8FLjpfYHbu6dsGffks1RE81Ommcd0unhTEnou9+CBW/ih8SlSerzs0ljWE7ODdI
JF89q7eXlZkd6mmA8UMfmQbEcE2wlbpG0XgdUdl3BRBn3yB7ryFBJveN2YZCQhoa6XoRybG6qGVx
VxKdTZgErSCClylo4+IH4MwgGaMlEAocczSi2pKQTrXHl9w7lGj05FYNZs+2od86g7gl8LafLV4v
dWdfl4albgslWDnNVO0cnxYDtDjw2wsaETFWZf4P9PRLfuo8WIreeMrxm9TRuOnESqmRBeKB812l
njWyeniRVv2W2j9NLUlod9EUGN3oV849RYmmQUnErWMpF/54x5kbRXuAyhbi3lumBG9VGf5ot2FB
l7VAhNGCnM3HAW5TytOuff0uIWDHx6rJdzW/OaT5uHBLlzL+oQrjcYWV57U3NXLMaN7SMcGFCAbl
0g6TN8vRb0kBxXyKfoTkYp9Uu17zd+NEoltbRSApH3PNSS4GD3acEgzbVDPXTFl4Lzv8IFi9EH+D
T0V7d6Oa+yhSV74+PnZ2IDYdKl6+ivE5OCJaCNApKerWt/noMhXCiA9ByQruHJyDQ89/nox6DYwh
eUk765hjGyf/rH8kHpIMX4S9foBnNLsNt7XwTBpMMP66fJObJFyFsOlUCcbNNnZBbW9JeXeDIpAH
y/4qfUZDRmtsMQsvF34hbnuJM7Io9J1qabdxHn3vxK5pvNuopO3d1/JOtSZri7wiZXpY5qX1qPPw
V7M+H+0UQnWHA4JFYkFJ4XPKjlLS8qvGcp+hP1hZkssUYX4Ixr3X1lehOQIlSbIDgclk2hUaMSw9
Qx0m4rXVjKti1B6RXyVARryjV0avMdl+Fl7HDAY+5H5ehJXTXUE+d/FzwFA6g1EuHlnqbqGGgwOw
G+hpZbDvMY2rRGuw4sAEAncYavmyIRbDayTCC6ABWp/tPEevcM4y89QNc4A5gAnKojsiZJHCtBfC
CzmFaMzGedP+mIFDFucS0Pb2TrXzg5nzU2HSOXRD3q9K016g+Jl9wJelmLG78lpn4EJZKp63xizZ
Vjp85hhttnmT3xOzBVKhIaFmmPKXsp4eLems40G9HlX9ESMzITw97gGL3p1EiuSGTXZpmlzBlgHi
rpz0bhaq0MW+qkWIdxRfYu2MyPOsYUintluF5GQEIn1Q0t4nvA2ac2+qy6GFhuo/1WY7EmxDLJQi
W1cqUMTINMbsTtSIQr9KvUK+wOqntlckoF1OBVhKa3SOtV4cNG1YmDJ9SP32Owf/a7AsZGH0I8Sl
hqiDCGUBNncyhxCb0pbPimVrLi2dOM4YmioOs4NStFdlwng3dD/F8IxVNlJJOWrwa7m+lV8DTPHd
vAPNytYoJ+sGnX1l5bTZanypelrhH25tFKvazeiH0sWshEx+gWT7UZGgbEKgP2OA+6araENgYJUl
Gpk4itemP1yXyeC41CxmOLxr9VCUUvtS668FkZdIC1+IRmCYddZ9CTtKI+wxSzPhQnZqCUtTQ9Dq
0kROoilEnypqjXOMjHJb36WKhQy+so5lr1gMfWKp1Hbst/4cGleqzm6I7hu9GnZFgTjOKphR+NM1
JsS16tExaC4yjyGTOlCnrLJ6JpIXW2bzTep4TVp+1tBo+WgJeB7G7N6qAAcE05xAIbobi+AM1+no
b2TJU5ZiPA1HC3M4KTDqoK8gDRJL0dXrQW3WVifuOf8uoWoiK2GrpE4sf1ZWPZfoeGOGblCAgZLB
G6k3cGyEXS0jDS9W/moVXTOTIekoB+Z+AC6qz8Maa/mu49zlofBZjWZ2U9d0zFASvQ5GfaVFLFs0
QExw1V9rP+9+urTJSKiW5Dniou+NTRaMj6TGQLcNXrp8fDCtZxiwwyrJxken668GWIJapHSL3mfO
Be2G9ahf50FyyVC7LLGnLNipXrOZBaBHkDF/dKqgNiie/ghCLBPVc0v7duM0NpKwdNvE8SPQxsei
liG+Eh47DvDMDafrWFPxPZYIOsXa0/z6Rrb2JSuwtVM0rCWJ1FuCXBiL9ghzvlSJrrCjBpTGVK/Z
Jw+MkNyC+yaR7sXhtoiIm6h9sIROXexKco2gdCVbgaYl8SZvPzpkBiCmW1ErZ14S2IuDtT7meNYR
xq30YM4BJLYC2BnSPZZko2CTGJnb2FcuVL+4d9LsxTbEbUslv4TuBPEQH2EcuHFJ3LWF1BQ8iPdD
6AAtwNFDriduGunTtepp5lKxgKUMNiQ0kC2sM8amNJlIwH3rDbkKmHlpfLC3ynTzviSZwsFFH0jj
LU7itx4yq19Vm0Kj0Va2xIw4iMUWChHyvdSNi8LDff5m9J6/9HWBj79Qtnk4VksJHtGMJ3KYLJpE
0nnQAh/k5iRuY/N7LfJgE+qesTUiyIH1Xcsc4cOgdlG76W5PTOrgyWNsrLqqvcE1uhoSyM66xq6Q
mEQ2j9tG5Dvko/eTyA9oYF4KDVdYFm5JU7OXGPtfQU7VbhXhuiLIPCrHR6WRbLO6K1J6xmW0HTpC
23r6iIh9E5CZAoaoar1W8tlLkot0IiIPURM8I1v5geaod03Is2QSzajdF7OvnoES93n9itj66KTO
N08JvnPomZFWLDlJj4KqTr71wMfzcOZ7RIGzlDkxVaQwlXP+0SHBDTvqw6a1o3WTAPhSVTa4HYk9
9WhYeDTKbmHW8DkgRP0ArLGze+PGu8Gw9F1RlQZhByl1SZq+8PG6/YyzMDrCYY594H8H+wGbICqO
noJ/oiD4KoTXueiH+nnoC8Le0+cm9V7gvq5AsxVwSiQfEr6cIU4OPpdY5nl7kWspBx89ejbr/Lsd
qcMuq+8Uknrgs/p7Eivx1JvVt45RspFmd9BDMC7MgmitwCiY8fdk8N9GULj4177j0+P2ZueXdqsn
zAllE72lgTeHqLbbJuCplFI13d0TiOfD/F15nDQ8aTMhhHQbK9KhF3UGFGILs+u1mzDOlPSuKZEy
eBPMN332qvqA7bofnhMijFait58PW0FUWc8MXYAZwDhDF23UA5DWBU2sL4jSyHeJw2SXmkxfTqoc
sX+yPVfrRyjC+8mcX4Nk2wF0lO+4gPbsA8rxexYJArTshSohxvjFcMQn80D0cb6sSpgl3ZzF1xpq
tFZnY1P2mOgCOV9bhRv0cCTlAF0nwE8g29zAzXwpL/sp7lHLsOWKSotC7AB7lO32MAffTjP+xcJ1
GbK6b2GDeLOddNp4uPkWhQOjsnedet81l+UAlqNRkgMbArJgVA2k9Rz7HbHZNpThMQ4Jppj0cN9a
2jVp6T/JFkfEJ3s7eGkAKEI57q50djE8lO9JI76J8spqDWx9aILYMhH7RiXTt2sbugobbFPEtw1q
QXp9QHjgwuC96cfVvPq7bT08miHje+QwlNteBf+tuKw6aS+mpH5Os/LZCtgY29Gjj0krNInxGcry
bdSWuc2RrvUwyeURT1qDHvG10Fnj2C7DxcqdY9/CVAxzlel4HUVgSaMQgR9YMsVSfdgMyaUsp0ez
3eVjbJJ1mb+gsz6OTkSmJBDhGLkh9n52EJn/HZUeEjP2e7Tcc54TBJByoP1bTovS5xCehTrLpAl2
Fb9MvNLr29CXENxyy0BrWzyShAaoWbJ7I2uQ05BhZzjX+AuuZEjGC0uwbkciIfazAzgDVLQYIPL0
UPgWeNdu1cha40p4Hsy+RzQWv/T5+Az0dSEz8mXnc33XYw4d1QTZUnXfO/ZXcu2nsCNpp2ZVCYN5
jTbC18lKnumZXyYpzvyhMVE/4hqcQmZtu1GwzWmSN2wh/bKrN0RaGxCKX8aKiaARpbKYaoRWzMbS
8L/nRfzS1oTLNcaPigbskhS9Dn6rb9OFt26BQb00kKhQGRK9FZFROiVXQeaQfzawiwo8+zhZTY0B
1HmEcwwvOQSF4SeVC1BtemXTWOHWX/Q6GxATLsSid4pmJVlqFrCRidkba2BTKXrjnhQnNr3LhKTN
3c+VnDYvUXF58OB7+kUamG9SGy6iWTddtXoJtneAIDg+igx4CSwJeAQDOwMAokth+2QRTwpEeCBv
wq++5CyQLic5EyK0/+QEDkesjM3mWGiXhaKurJYlPkhuJ7+65zx04YzWUUu0GyA2W6GxkYu9ZRlK
sQz1AbUbjM/AYiJAULY36puBzrDWrkqcOWCrb+lYXHQoVZb/tyqj/ye2qv8HHVOY7Od2y+eF0x//
df2VwOmv7wunf/7BPwunmvxD0MFRaSA6f9ZA/yycatofjmZYgrqosHVqln+5pvgdxCLkIzCH2sbc
kfyrcCr/MHREMrM4R6X9RMfyf1Q4/bWTpeg0WAX2q9PWf8Xs342itdAYX9Rm9s3T5TLVvQf0fxsF
76oocsyrN2B1/jOcfrHfvbcb/tqh//uCc/32XVUfMTLGQBSPuwkKRtk5G71VywWVIqpmxeu71/Bn
Lf/9NU6aSX9fZL74u4uovtYHCTEau7i968kxFrOqB7IdoRGrbnj1kDZ3ob6vcGgxbbkNoBThyTN3
eCLq+vvqcwPl3dUTmWpjiKVlB40LNsg8qcz5mMjUa1CWFBVEwvRATivba2VILzHwn7nvuQXzd5/p
7yuLX68MSoIc6VKpd0CIN3a+aapwZwLYBLhKinF36Etrb+F6rpSSGTRanLnsR4No7um9u+FYlD6l
izLfjcQ63LTXyU3zFBDi+YgvNThzkV+bvH/fGh/J+2soWkC03JR7u6wzqO+ihHf6zSzy5azUAnEN
OI+cuZ1fW5F/X+qkwYVbHV4Q2Psdpa3NNAOe2SAaHqJ9Pzwgp6QyOG1QGu/b7Gga5MQDEjpz6Y9e
4EmDUIJzCiZO6zuRaJtOPTS9tTFBYoc1pSVUj0XNExXw0AgvlNqZRzu3Rn4zasRJy8R2BiWnSNfs
4tk+ASoUav5G6cTG4ZNhp7zxJugRuPr/3U2KkxYvexGAC3N/pHgu7sMfis/SSTLlwnuqrjxM32fH
5QdPU5zMNbFXRbYRG+XOoZKSG8eUtAVMAz+Hz8SMBlmzVNq1FhkP6tkJ7qOneTL3ULhq6tYs8p+j
B5LoMtWaA5FqD+U8aJmMIKvBFAoP//Jpnsw2Wp86fqKMOsYwYhsaB34teRYNETayiw4UO+GxGsu0
I0mPf6YKcGbUnIg9/vpMxMlkoxh9Seaoqu/aeWCqOi0PhwYEsAr9JfBCal8e8NiXUIOpyAfTNcUh
DXUChinnnx271kfv+HTuAZ1AvgndClvsYQaQeeq4LZyo3okuCEhmYwy0oU6eENLvvbQ0UIT5F1MA
A4FsKuI0KfoXmrrCLAZzBGiWgK9fL/WQYtMw9gpHgs7ZlSHBb+Gy8p14gf2xu+htLVynIoQMWi2Z
7dtlqSc3igKGH+gM/MpGu0z7lpMLFE6z7oA/wBtO/CcLhzEJnA+wR3ZDaAdrE0mg27XjlzALbmpM
jGRwUR/yxWHQzCvYm0s7Ssq1kUJIJm6S3X9kWfB6uhlHkC7TMLjPA7KcQOfNoumtasWEw0b0Bakx
Xme5fuNkvdsUr779ojU3nw+6j8b4yWTcwnjuzJi+KQHIr/MYz2xjGRosMKRBhz7cHIZDQ87R55f7
aD0XJzMyG38nEWXh7bxwG5XPiKJfbYUydNgerIIXNuHQLe5G+8rGnFExwJjQ/uVqcKpwFZU9hFJN
vV2ZbbgWcDtU5/rP9QDH+F3QEQQQ3s3mnykiYtA6q57/YFU9Fe9OBuRrtBzeTlKAysipAx2ySBJj
GVB/cqJiL6Z9Z95m+d2/e8qn+mthpB2WmIrclR3Hfezn1YPSkCnOU45yfxUrV7h9D6bGGiT1PYUF
Z/f5lT9Y242TeXokFzmuC0kahu3sS8EpMOz2taOwxo37gn+fF/jPL3UiZfxr1jJOpmfwJIlNo03n
xK4eAk+9sM3j3PFo/frBlhmzNq6CZiKwMDm3qM9fxW/WV+Nkhh6musqQP2h4t5q9wpna6+9sh9z1
ICaQQNuHzIbeaN14bNpMfpR4JD/889vFKvvBxU9maVGPEsoQmxnMunHvbL2kWJNEvohyKkbaAOPJ
yNVHkTBFxTGkd4B7oHRuMGlqZXWdTcOebLtdUnpfCiO/NMjKCeKNQV2hREiozHkWa7tex8ZFWa/z
fD9OTEWbuFoDew+AOTYeUBaM6fp2ZLONMY1eEbMskA8mrYA3682sWkKboFUDAXEDim/9nTHt++JV
UGBi+wN5p9tUzg5xFh3FwdpO1dYa1uqwAqlqUSjeSLYqlFNG6uDxs6Ff9ymo/2dT3LX60RmeCvHW
iMc0u9e6TWxsOuuta7ZWvevqnWquVW2TxluQ9Now/9B1sK6GjdZtlW4bUKo2d2awVUBigeICV05p
kSZcoV8Cz2eL3UWDi396GxmgIar2SHz7pUFVv/Wma8z8e6coQfIZkEpLOrmDa4TdOm6dXecvg668
HsZ4N0XGvayaTTvuVHW6FvaTIR+6PNuE47hNCPau+dybQuwjMh4DPJ8B8SiaTwgBSeNOQhO9Nuw3
eMV3uP8fRHMNw2FnJPLoGNlVZqTfGifYW+Fwp4k5ozDYjbVcBUm19IliCILY1RxlpY31t16x105B
8ERdLTHGfp1Up0EnEtyG9ohuZWTOEQ9pEhHJRIsj4mEodUbFyVYv1SA+UlDczWWW5EcQzuUR0qLL
l9p7C/0tFsHEWSbdiAff6K+CuclgVhs1J5I5QTSQE+1R+hxX6KgNZNKZsX3RG/rOV4pVqqMtKQlX
rQlpLnpyJ8aNKS9K0FV2Yd9qQbXNmmFVQld0ynBV4K+Hk4F3f9vVmP2H7IaKPI0nwfZEpVubg7YG
ul7Oj+aG09KxiZ+MeISohdaJRgeESRiNcdp/K7KZAKWunanYWYIE0aK+gkOzGqOfiXfD9RjaNESG
+7a4KgWJEyofTR5Tx7dSedWBkVXDi95HSTPgYB/lfe9br/Y0zG79Zazq2yBJ1qNpXhIuJ8dDGSu0
Xsxb8CCXuh1jB5G7npBik5O4kWoQh/IZKUDWj72VwSEdVZix5t5uyn0E6THQvyiFx/c73AYYrMAR
L7yIPriIw6/Cqdc+7fKpJupYfWZmXcSWRb7EQZPhuTX6o4nmZCOmjU5FcELb7kBRT/UAa6KjPl5B
TrKX5nyQeksjD4YfWyo5XcDC+HyG+3lK+d3sOv887w6fFsoiYdUkI9vY+T3fu/IbPvC0W+dAdo0W
EFeduD/J28V1TbpnnlLIxs/Mhk+V9yWEM9uyXcsnbjBBqIz3VqV/aWXNqkuRm3vbCHafT7eaOJpl
gt4ihgQq0EtkX1SV7cd3WHcrklzXvUYmKlHmlq1svBxzHVu0AVkkOcjUHW/9jnL5XWzNsVKlax3T
/pzJSP+gpmKcbI8AgE/oR/x4ZxCDpGd7YCaJfszUL6wwmP1hbg+kcFOn7fzBHcZDTdPaYc+qSmWh
giUadlDdB2hhJFix+BHHpBOfNI3XaSlXt0F8ziPpfPSDnhxvhSZg1JlxtQPhvAtYhC3QEzRUNnSN
G3GnOtfVFFNwp8uu31ZEMNq4/eOsudQ9fMc9lOBwTiQ/hPpVh0CDQabv8d9elAWPOajw+rptSzpU
8mw0DLfXtkRWknibWsWwTOjYMOMAnNIlg5tggGxNSqNbE9sxmSphAiSuoJE3AZoRJTTPGGV+TP0Z
HE4UESof41uSvs1HABMKaNjMbf4Y2qa10NB7NQKqHXhkj3mqaL4q/QsJVm6vXxYmHWtlvG2Mcanj
FNar27iBf0L+5A2EkAXmDQpDjEIIl1oWXuZPQ9Gsc91e23Rew4gQvd5xx6heZ/zvK4zrg0fYJckx
TvMlQ/+UWkfB6i2GV7KD4MtX7udfljlvv37zZZ1KKYEH+UZca/UuurQjcIfZpMJnkQdUWhg/0BzE
O7O5b+mrgIQrhy9lcGumsDbpj40Sm2lru0lTHwVcXzvZRz7JLiH90p+HrIueGCWzHJZDSfAExAfD
i1ctTXcLWPboeJsorm6cOLuEGQ3FJV+kEmkE7S5QA0vYMUtjbN2aOl7fxG4W+6uym7aCzi2RCDQJ
0ovYsbaxXi6jlHXVzGgt5auIFBst85foURc625HPn5P1Qb1IP6lnCK/S0M951c5MvpCMR8tcXrF4
71USRoQ/Yz9Qi4TOrd6K7yQZHFt1E1hoY3hxJGhcG1W562R5q1U7wTCPRuWGzA7ag/FDHYgnPa13
0m9WdMaXishpdMcQE+dDdAfFP/si6+qypxFgK/nW0AUKhK+tk7kOaymR30vSJzb0VUH84v3IlBsl
KdGEy51f0D8pK7ds2602vgh0NOlULdAhrWQzXBVWuxvDYhs23iZNad/zd/pMdMvJHAngtD2WdBjl
fGLO7yHLoGc10Qah5CKoSo03sWlD07Y5+Z+bPLQPJg/95JSQ+zrlcCMKLsJSLm2H8MiiRq9A+9jr
9mNzMyj8MvEnhW8uy9p5SD3CGOg9JtRfytHZnC+YnSDz/jpE/JyI360509h5ghKAsrMjB2lZZezV
EV8yqYxhjYIpBkFo0BtMrP7I9ntnTPfNzo/tvUnnZo4DccrmtlpYqu4aGFqX9P1ndR4zXPpKchSc
BtK3nIXrJew+7eZuyvPowiAMSne2vblr4nOep49G7snJxCqEaaEqk7vSE3tvDJ4Nf2MXUDHJkabJ
Hcl91viPeF/2+bCXhrKcIPCf+Ww+OtTrJyeTmOhEkLQdrQeKnCO9PyDY+7xwvqai3Qd4vrOxg/Hh
r+YX6ETJvuKFKsI8d/0PztenoLgk06SiV8gtotS6qQpvbyBa8dr44EXUrfNg9bNq1ZuHKY8eP58q
PqibzJ2e93uVKlbwEA0jcWMcaDMaILZNqppBU0BfJGxK+gBSlvlv3+7JtkAN1cZGcG/sIlk+SGZl
00vWBZiLwNmb9jFF3pajahJBdVDMcW+Rq2ZyAvr8Vj840+snS31XZhrBL+SnSWTJfSo3U3s9Snrk
3GYde7DmztaT5wHzm3Xqpzfz3deod9MYTA0nxHK80RBkg2V6ULnH+ckqLfbSt7pEIqnR/xW1sSRh
mxWATWl0zob504X1u5/gZAUgQqNqDGOygWhwmtTFMhoNV4ubteR5oiBZNuCC9cR2abADjDLOPOMP
r3syJSawPf6bu/NYkhtZ1vSrnBcADVpsZgGNVKWLYgMrFklorfPp50O1OCTvYff0XYzN3G7rZjEr
M6EiPDzcf4F54GZGg9WS0n/Y524XPw+yQWpzReTfdPVawIKvuO2av73fv3i0bwH6u/ttZagYaHQl
o3VCF4WS3FA/mxslgZyqH1oPSOaGZU6yabn5lBxwTblbkw9LPH6alPw2oRKt9HhDxn/XsPnFrHor
UH93PmWnZJM2satuS/klnhNvUDV8gIFfYMnSVIhXC9sRU8e/2+n8InC8EZe+O16nVHRG59aKFjn/
DPzRRQn80C1v8cpUQNtBOmia9xnb4L+eS798zj/trQYtSeAxM8LRKQsyVXRlHCqV5QN8AjeVh9tl
o0zcAkwJRCH578Wqt+7md1dZpZOGD68lkKvPx+QKGp0O0MQM3sOiWRtHkQacxHr7N9f4q7v6U7Sa
NNA0faEKERpLxz1gNMzT9aqwbm9HhNTsGPiHOuAeocW/HfMfkb7+h4EWDNEEGUDq9GvYwvmlfMlf
hCNwsHIo+PFfQZ+/fHn5HsLw59f8wf4CxCCamoxUqwXHat9p/sH+0t5BYUYyhAo35C9UXP+UflXe
6ZoIJ8z6nTHGqvcH+0t5p+gi3wipHGoyIjX/BMTw4/yHXGHp0NNAueiovsuIz/24um5W0ZdyLfZP
etwFWoftj6q7QHPdRpxcPoxkfxvkyNR9d9dufwvvP6AM1D1N+nfY/+3AloWClYl8C2JkP4V/hJNR
wRiV8SlF6CtdnN5AOm3rgZnBeLZw4Sjhloi7D91OVhLA69fl4NI0n4Fygb5s4EpTXtAcpAFxRSvc
QR0O6qr7clp9yjGgTMnE8f+7z5HHL3M01OPRmYBy4rwJQ+LqLs1nqdICuG+IlWl3VVk8Nu3nlMKs
3lUIioP3rPTHHHFalKFOWIkFiE14xdpEeq27ogXBI4FEnOsfFzp2RnavqdajuCumKx02Z4i+US/J
T6naBiLm7Baep9h7vMw760lupFeqbzdzbz4C6/SSvv2IOumxR5x24I1XjoAcuV1X7/X5FvW792mN
HWDReBste71f72cd5T2cDy0n780LuK9HZH0ca8NjlwMOI+YOC8nvICxR0Zs3i4U6pbGlqTuMTQS7
kP2hihnTyRgwhyoGfw9S6yQcchbiEfKhh/isYym7CUr8WmHdATmEcvN6jWqsqWoh/yLW4LMkQ7yN
y+EG9VsysqX9ALfbu16LTyU5O6hTsxtSTCLWZ3EVfPk6e8YqPYn0ZkjqjRbYKQh+wRlV/aJV5rHt
T5kAFr8v6L8WrkH93943LvRUahBmLNS1Wp0kU/B0akVlfCksPAx2ZPj0t9nBnlb+ND7hfgI8ghXP
5LB+Wj66ocPMBaLB07JA1QLeuGrHVBt8qwNDmWl36lJ801dP0ZcbOc8eZz05pgjGqBiQFSXy/RRQ
Za1064IO2Gj4WScckEp+j7bkh4T7AYDTHZs2SAUNFwcEUmjCDcnXVELgNVNDo5LvcgsrOhnVy9iK
NhZQu2rKS2pE07BAC9H48XM1oDmaMsBy/YSx+2ED5C5hSwjym+YMun41dmhgnOFYFh6eUh6bIvLX
+WboxgjrYBK86V7crRsTRTsJJqJXyMb1mIyVKSacEK6LlJEII8qgbIAK/qkbcOes6tFPyyZc5sqp
JvwvJGNykeD7WGr9AZ+oC+DycOzxjrzmoYWKWiUbp7xcbxJlvWm77sFKYhetwmMsZbfX+SbN2IZb
8tOM+oE04l8bV7cGU3hN1Ush9z4ozfOcvALHcvWquk2Qtu3T2imtwu2k2Gul0VdK7Abr6cBsOKXX
+O/EGX7CJb2FK1naVSc06gEKehY/xsm56PuqXvThqRetx1a3HnOx9IzEG7fW26b+w1UqvzQzoUxa
b7LdB2fMz+NCZbBv7uM5aJBijrX1BvnCoO/yU4ZMltgkfovfk9zK5xY9gqVub/VYeFS3yc1K49Re
6YMo3H5U9E01exCk9dh3XbTTpVRjPleQ7jYNPLmxeGU3BQQNLyZ6D6glp4oa1Mzw3IACln7C6qfV
myAu+wMQJlfp88+yr67icRqacF2nD2IKoaJennuIFe2kcH50irLK0wdoKePoW1uDwhbBdQXfKco+
3hmoa0F+WvfHAQp2rsN8W85ZMTtrq5+g1zHVm6gZa/rowzlR5psKXC8iytTeVnKTq5ej9Gumt7m0
nCtLxgwG9t8IoarrgUNMjNPGuqTds6rPNzhXhE3xBVcB+wq+W1gNWzRfewQeFVk48GwO09DiYiGc
+8TNUygpY4PYKWTgHDfhv1669oTgv0QGCYgBKr6SZUhvAnLfJXk4RFc62OLhSU9KPN4+TCPhKtGC
BKjqoNahIgy+olBNWrQQuIGTDkBcjZi+nIWXUBuMAhrLK/d1H0GUjmStiNqeeDj74nhYBfpZaFzv
86u96sgE936vquimqo5hqXjFvJ+TO3xaKCJN77GBjNCaeuri7HWfYDLBAAi430PRjDcrmgz6MMr7
3vo7WaJ9l/RzeEThyQCcCZASdcAf5wNOKp2hF9fxCeuYpz0eKhx5kSd36xcYbXH+dwH5Px4QuCWS
LEAukSv58YCz0CtCCwXlSW3GAzqavmEbrgKN1UiOI1rqUHmPeDyeegCYK2vCWmBN2vv6pF0kdGix
H6+9vx4Ie3r2wz1QNCKBqZqSJWki3P09t/puICgadWxlmZenRW8AMnSRgIZ2RvC56mrY1Tr9Th2W
JzlVqQa9oYa5rLlD/bCMGjxaza+YiojD2aPwvqe1lJsoNQjWEQ+9ETh5AvodXHo6Gacm7T6sdX2b
oyTXEcHluY4aazrLc3OLQiwLiemB0X+vXpPj3Gk0qeQnNe9ZmR19hCtSb9P7asox/LMOeAmi3Kmc
IEPgt518qaoumKn+mdt0FrG2u0Ir1syXgcxE1tebIeeQpINofeKDhJ7IBmmhS9C/xcsany4azGa8
PaMHtsJxRqAVmjvMoB6yMquNLDwOon5alfTYloDP//oB7GPs+zGoaLqsIhipyCKiZsbPe+pWitUM
vfsFfxIlZE+PP0z82zP+R7uc/zM7i1++6/9BdLaFu5a8l+J/vdH5TdjiS/avh6918VJM329w/vz4
7xscWX3Hk5B4DgZ7iTcRi983OLLy7m2u6uqu8vUWKn+Xt5C1d+w9RKSO0J0wdSTc/tzg8CtQb5Yp
yphe6Kak/6MNDruJH4bJbwVnVZF/rqZp10U1sjlXzggNHbvDcKGQH5L/06i3zbN82P+KJf1F9wxK
8T6E1HA7SA89dKib+C67zH7s1eft/RbG3upXXn4DBeQgO707HPBhfylxv7EVy6ZV2UZs84+5l7ir
rzsSCj+FK7u6px/mCPp9qDoTP6+uHLRucR8fZK8L1iOu5E4XdsfBUx3Bo27rppEQ4gTnUhMP+2jz
Rl8M1EMX4Ivmbp7gN6F+aB+Sg+JKbnEZgmy1p7PktlHrtz4B5ZJcZtytfMUdQ9UVznuPCZLkqTgb
IR57B+NGD7rLdk5dPVLd6wHj7wg/IL8KWaJ8dAPC6YB8/118i7XjQ3GwLs25CrvDGNKTdvC4jMgU
PeGsBYYDehBYAHzLc3qD7U9MHwM4zFN8O4GZWD/jzBDR2/VyvlbxB/tr5A1u7D8iguZIge5mnuzF
33SH++q3of52GqonhXyD2wWKS2fKbqLB99hgnNZDFjQBm0Jn4MqmAB0Ef/G76OopQX/EkTDoQ/1j
f6Qf4yuO7iqH4mR4i28ERSQFy20dznxqua/u0N0PrLsps4fI9NO7xTWcIqgONECLYHYInQHWUQ5c
GTs/pIf8YPrKN3TDb4sv8qv1aQzh+weD29vTo5M4izvahjN72mE4Lb5+w87Kj21s9tA/E31kYcPp
ZNzFN9tpczGe9kUXW3q7Q4ktvxdP1ZfrMxV7khUMhBEW7mDJXERU77SLcrHOQ1Q8tE+110VYVPuj
o0WwivmS7DY9YjsS5oEW5d7oEZP9/KyecSQPYjrEk9tirPxg3BpRz9HgSwaKU/jX4rY+4Aju5gHu
qe/VsD3Ix+U9pSqXHisni5jna8bPmyuG6n11VKIptHIbTr55Ue+lW0ZiEHuZX3od80TktS/TsXyS
brPPzB/emd8BZgky3L8OaiD42U3xkJ/zk3yA8HVujuZ9fjaYAf0pj9JDfVCPw98ICuLi+p+n+s/V
7KWZZGxGOzhRDkqQEH3RP2pdYEAhRH675Rx699u3McCmnVlZRm10dVUPWAq6DsIjzSZ78KqX9HZx
cJu3BXf0F0928HGznzM383eVMNkBsQBbN8RSPGKG+bimARm289fMgz3mFE6K0p7kKr7hFx4OnC5m
qe54VJNDFRQOGAIHIp0DVCZYw+ZOO4JO8WBXBEmQBdlX+FSlcdAGZ/h6/Vw9ofJ4pCH4ZLLEhkgT
3rQhyaNTNM58vBccA6FE9BF5bQzjj6mvR+VRjaDgus2T+TE5yxFK1NkJ80rtrN8wIKMkkh+v99q9
4Q3+fDDOlYFC33xITuXxeon9wVdvtEAhneDdsZ04uS2d1wBSPcN73eeDPyNCJ/H6t8kunZePpf1a
ExUW5gIWXO7giYfRVewv33I+v7jMSd4bOyB4HSTeXb7JGyLtsJzycA5yAqt56cLRX13Nn4EJ2ZK7
eHjlomFdq7tGFeNROCbvGXFu67xA6Yt2HTwA75zcF2L4SQ14KGfhWJ+u/oxCM2Aibzpat7jd87fi
cvVH3/TMe/rWZQB+naEnB8ghuJkLu8QrvdrBhz0SbrbDflx8Yz4nN3piY+eJaoOD7aOPY3lIhyRs
0N5MQtFb3cKGme32l9HJXJIrNBZx6XOkY+GJDsJHfuHjy2b3/oY65z6oBLuyJ/vbrvlGPcDr7NWt
I2jeWAPYVpTzri4U77swB9xifExcdA3s7AOSl0xUJRJYgQSGMfRhD7iNG9+z+7exUA6EsOVL0kP7
hCSg891Cf/tbAvVjbU78MbP6c8mUfirKLUZWsJswxXPn6ecrSxlQjwB1CLcLK7ZdPJPevfq9iyC7
C8OdQxunlCfBRpSbA9UVtbkHoBn+5Gn8mHE3nrHd9Devsr/gM+1AkrdTJw5m7qThtkF52MLpODEN
R3/29yk7cbTV/WQGejD7LM02/FGf9gSr4uD1PsIU+7DZF0l+4SYeZ8jiOvNpHbXLPjIPMYGq96kX
Eq7wVbbFT9OhjPYvHEKdMSY61WX1O35KCZodQuoAYbweNEAweRBVnP0lRtDLPp6HkL4EfwdFEhX3
Kl/UAaG0GBIyh8kj7Hy42P3LO0+KcgbL6P52ITmJAsUcgkHqmm7poiDu5WhVqWdaWg6uec8TVycz
fHQuhqF14aaxiCs+0YsrZ274zUv+yPdzXxHvdmJP98Rg9LGV8qBIeNiYeGhEuvKB7+N2M6aE2/Ip
9kyv45S2bzwWp3WZgJ9B5icPcWKnT8OxY+yowdUF1uNgbOvoUcVzzmzcj8hzah4nVqKu5YP3l1yV
wGcGMMHIVRjorujN7sbE2Rws7jj73+4Z+CweZoI+pRhSzWRhRLqLiQCyn9nIpIuoivn7UMY7h89B
I+YgNddQAfU/SXbpxm4c7Zezp0qjPx23kEjA09sYLdwg3gELlqFH1YmbV0fXD+aZghe3Y+CsTZ49
+UQQB+0pjYZDtw9UVw+Em/1JG+4W1sQAgwGc+H1QopX/AOGAa4DEa9fON5SFbIvTTYkKBXN2vxdI
/HDSuKG93eSRky/4T2QdEMlo6D5fGbCcTigfx0AP9XBkVcYEx7NC4UgMOgq3SziECDL5+7FUsrx9
jlCg8JBF5TASS8XCieZOG/S6I0RQ3Dia7GFI9DYk6hOxKcSvOoiJLiJDLCV4xF4fjNxi8g4E6EsH
Z9cP1w9pBAhlc9OAcBUOSF6x1OWBwfhWgzGzS0aeyKrcfaYhFvU+9RZeSYMlFJjF+0jNLmYgH2Zf
CHs/jJ3laEWgjYN9Ooy8BZixrRCBZw8QNoL3CfHHdIQwjcZXlTBsnfZYVQaYmDNk9mG5cGszt+aO
KgyD3jUYVTL3cvO4owFT6s58Wu7UCzGNZ40kxbly9/vdcjKqU4Skv8idbnbhLjwRhcWEHMnvOY86
wHnYBk/Ge7DKZkIS6gOcVLzlIvHpPfArfKaNYPh6MbFI4axmFgrmBWm0GJhn7VVn+op3W8Dembi7
ue2LEDSEtYbPsNl93jWJK9KAlcCzEINNhjRwOY6MxrqPHgaJBPmrQ9oWxm7t4jnJdYLbIhCYnuXi
iMv3ltzk0efGuuIBGUYmuvg2wldfImLtK88+WzdH2sMQ5faAmeoo5J8tlw729zSAkmQdSbmnnYNH
nivh+iD5QOkWPva26nEq8yklt5hthEzs4j790lz2W90dEOZ0Sm4D0ZPfI6JESm4G+WNMit3eVEFH
opK6CvGpC67Hq36ub6q77euKUOrgj2Q2GelKHxI5mOpxgJpwYF0s7LuO7Eo8tKmC4pwgEU2QpoHt
NihUgyM7JIcGNa0TNLX0hjL0eTgPX1Oy5c23AsD6DkkQILyn0mdLFXIuvmDDm7VFnwFmp+4SdA7k
+TO7IhujGbIkJIX9LLySQZHckufkbCkym1IGWdGedgnsTzqUVvnXH23xC3JI7Bksp/X2vKX1eED+
dp4u60l3ch9wuHf1rADzPXfFD9Ue+HrZg4+DUKsSO9alDZXg6nWk7IUjRu1Ru8SPNGRGfhAfjKdO
f9p6Tz+RiHkphRy7Cky2ElqgKw67ADvjtkA48fTHmWAS4dUeNU/cXwaK6so3E7uQ+ijfIo5gUuB/
UiOZDE75pH4xH9VbXPPYHV7D/CHhdPSP2Vcwnkf9tgrA9fgVzjOFnXhJ4iR3gid4fVgFLJGkmXse
Kl1tzUsCweu4TqzlnISXY/ZLNEzs2Znc2H4dw4JMCjVVm1qOM9i35KYv9QtISNTAilN2wurRcCZf
CRa/9UjzwqF8Ubuwxugwsj5pWM7ysQ/yQyy6GFT4/NA88mZyvv3xgsn2oetq0CEYySb3sIn2fZj1
9twsvnDw8xd1PQqfSE8ZgMJwisPBRVjoERdJOcr66BqkfuPUbv5RYjy8rjzE+BX3bH/1XmikERR6
5BtMZiLnaDiGp9q6rTO6Brdl7GJSaW/unoZSH7dxkWNSUbnmEBSZK5Di7LnYXoouXGofsDivbsJo
j98GwurYoWGAugmnI79WURb1Hp5bmr9+2/zeizncnt3C1lvZfnUcAZ9yW+YIJkfiLGyLGmwo3Mm+
7sMr4zRG8uQcabkv5X152ZJA9RsWtz2tIwkirMWM6TZkI3o2PEY7YT3xc69yKf9yLNGXeE9LbGDN
4cExdp2X0VFYaDl5Z580LUdvSbv3pDvz92R7H9zXw9V5+pYHez673659CzLabKE5yMYSjcDMe3yD
+Mr5AKjWRvWBNY802uFPAhBisXZOQCI7ZyMg85rEusM3sy4axH+QImTSe1YnHHEUJqeWMGb1Ealk
TS3IpLgObjrb0AADaE52crEN4kpigvyeDkJwINXNPdPvHhuCvxWVwRr0nP7VA4PEO1l+nfVG4wLU
EL/PqHjsIu4Xi9LiDc9Id5Fe947J2pt7c2CGLbsNFtJgr7+MQbqHYW+/y2wBCMqkBacZluW3gYxR
8FsOlHvYUpPx05R1R06YRMpPI/GQXfJoz7FpOWS+bLMDUd2Vi4E557Vf2WqzwuzbRYGs4q/zb+rn
v9jG7tvb7wrKoJmzamta6UySSqZZXR2sCwPWde8LeYpH/3VjDUFQjg0AD8Ags9rFwtl0Mr9NIlVH
+mSx1EFrJFG5uklY3u751hpJ+7oQpAQ46lPUkshM7etN/BSf4zPObDd9JHtzBDiFCodFxooWiyuR
VC8HjZrR8Fw+bl4SjlFMjoxnORGbrvpeqAmrw3Au/fkIp4T/oIPsi8YZwfloj4iTbz7M+7aNM5zf
r+9X+9ZgEaqC4elqo1Z2zh+Gr/syID3u6xsKJ27haaFkNywBuMAeV/t1ZnJXrAd7qLJsTMhY+onz
rHYqwzl1tXBvmfNroAGE4JI3525K34k8c19XkPg8CkRDyTUP+jeJxJf6EVaiBO3cr7l5FJYo0u1L
ypWN5UKKyvEdKifO5pccIneHPWn190VpZb4tLmGC9+xpe3y3otjeczv3/IZq4PPV3XODvXwne60/
EMj2G8FaGgiB7jfu9e1ykDEgKewIUzyRgWVEZXVGPOtQK7tgLnOuoZRFw5w5u5BJE8lXPEGCiQIR
EIUHLp0wENtXb34W7tDNJB7Qjj5kbPURLgvmkIUZTwNe85gc7LN2d6iBxR8aGPujPY8ET0mGuOfY
7Ba4BvSaHG28sW7bs/g+v6uAMoukevl5YXrvQQSoWuI4FUlY68AqQCXS7d19TOJM7vZstY7bMfGf
cjLFKUImiTC92eXdqjvpod8DSLhvbdlcM2dRGGQLSIDxlps9RZzIf/YUT/EQX1UR+jmUHshOZ08M
V27cFLG0EkswK+XUiQikZVRySOpa5bRvSgzmY/4WuYhjp/i1vCS3i7sSk/aSQ0WYoWVMPvvXs5XO
3y9m694n/G62VkWrFViyGuf4q3SjHtAnogyx53tP4v31Ac1XCBc+9jgkqSahcU8tJb++FW4Wqszj
Ry3KHrTb5khV7e76Wp54/Rudc18JWeM98wAo209vYurHe/aAXvGhfpiP7VEKlMP1W0N9E5qFgwgw
Vc7NzyKdxHA8sYEmjWFrHM2kxGzi/D7cbkpyDf22PxpP1wP1PXeIWDS94tAwRLITCslsMc8fWRwJ
/a54QfqYceWhlxvJt/LH8YD1F59qiKkLNdyJImdHaUIPh8i6MxN3eYXQ20Wdj8rC0bopI+I7UZzy
OZU35Ua+DEcjYuvt7Rv8PLDCt0fwj5o0/8OgaOCx6HXSyfh1h+a+eX39+i86NKfspX5tpn78sUfz
+xf83qNRpHemodBWQRsHvyYduMvvPZr9N4DQZJFW2u4yTi3o9x6NYrwD64CkpPRvdfLfQWj7r9AM
x5hMEmXtzc/8HxiQ/4yuQCRR21V8NFM0gMmh3fPjVJJFC58wrWzucLeEMLmKiI4WgwtsDgPX2mt6
NEmRETVKYgpVjjru/w4l+uMkxoHmpzP4CUmZIvyKXSBnAGMe2MqKpB07QdAQy3mLNABJZneXTZ+Q
mXZ2IQZL+PJ/dwyjIfSKp0SPtv/4v95nRdZ+/ZK9/P8gsc8I2iWZ/mqo374IZSa8ptkLAhM/tCKl
Pz/92zg3rHcAGXc8I+iMHVX4J9iS3/BeEztD/v/TOAdRSS/fwPNIV/iITKP/j3EuvwOEifSUsTs9
0TY1/wnYkqb0f1wrmIY/DnBL3tq8BTUXSkUJ1zpLFbfRaxnGVWY9GHllopyh98nZEI0kj2hnXG3r
Cl85Rw7pzpj75tCLa/KsqY12SK7lh3wZPq1TN1xA5lFsqqtHvZ/hws1VUO6ANS2tNns3p3UwiWXd
Tsf6kKalcZ8qq0DtsFnJIBDYG52rItXYvtRq485octhLv33tkUd1kbF/RHP9U5zASTNxq7aHuI39
1MQyV61g7yGATvNL2nqn0IwZNGR+ruVlcKVhyM+07ZtzHadb2LQI3bWiRX5fLOLXLc2oqYJLfNWy
On6YzaW+SytZo1y46fqnhNCFecDV8NrO6NxKML9Ik1AgSVJVRkPuW2KvjpPzs7CA9VTNqrggFNcf
W0zfXysRUb7yWr7vr3qC/KfCftlqmrBHkcurDHM9CbjEhHWSKXddsykeidbVL8E2HFKpNlzJ2Nh/
WiAb3SJOECJhNDm6UVuQzc3rYscjuoNyDUgTI8TkAmhj1/ft0ztlaadXXIeRc80ZRKWdmmJny2K/
HLq5aQ4A6nVPswaEGpHVyt0ct/hDq1nr7Sbo9a1VgmeBPSbRBCpG0U/1YgqUvqnP6qjLCNmK+UWH
9vMeiXl0/YTYuMcL3LrZ1lI4QQyJn6weQeC+0ahpQ1BDXakqb65tU1zwXKaYhBrGKTMqRKt7wHJA
X9P0PLVIAo75TKFMh1EKBLKxVwDltmqC8xDFDvOjDmfaKLle26/zLo1umCgPDGjaP5eM5oOiKLKX
pH17XvF3twu+FtyVXDtzvCZ3mEY03mjkFHBHJYFmB3Um3oavuHlS6lbB7xlYAfw3UoFfIjF+iJH/
OWH4fxCs8XuII5L8Ohd4eKmT71f/f3/mz7CoArRQcZfSsf7CceSP5d8w3xnYdeIvitOayp/fLf8I
6cF14h98vRTcX4nRf4RF6R34cx2QBtwrRSfY/rOwuPeV/o3k+aPfJP1sFYg+scqKmsVB0heIDyRj
F4x9jBZGgkQDxoFaICBKFxSLOTt1v1K3SDI0ECx1ctoEsiBkfeodV+F5NLXcK/T0U63Un1q85B+v
o5S/b2YZSXIkuZxMiCtf0q6jt+IlirLQoCMzPdHoFEo0oMQUgGNXGjSYErm9TPNSQbYZ4oOEO/w3
YlnlbGuc+W0HP9Y2en35vC2jeJjqnDK0aYqeVVzToJ9m9n4YrBy6ncZo5vMlRYTHHc3SujfxMMHD
EtlUF+w/YIqlV9zBqJrTajT6c5fJ9MGATiHXsVohzrCW31oVO2IERVDjgiskKlcEJHJrRL5IBfmL
2PtzhrE7gnzp9hW49ORbPf7Om4l8US1CzTcmnCTJ36oQZzEBfY6utQHlkMDEIhvofGu+Ndijzmrp
mZsIE1yTGr/YBMNrtmkO4xSMJ/lOvaK7eo2Be2eTA//vvlS11EsRy1iuqGvba4eK0pQsZQg7cIVk
faXUNbbVpzJPjHsTrdRAb5Yr+hEWCkSWVp/qbFj8wmgE3zTn4QATKqx1+YO5FqknDSklDHXCIgHD
Wk5VRfNBVZsD0gir7FTClvrTaqDQvj6mXR6YK3izqgFpnevWqRqpm6D/RsFcVfUQrsCZxwl8fGNT
CS4VQ9TW75PmPKlIv6tTJSGHolEW66udCU6KOSFS6WhauT1U2dKfprEu7lAbeZO/omY1ltanQRnZ
jYKUPSQrCaN6bdRwjsX2eQYE/zAjpeCmyWQcuwLKiV0qY4yfSVdiTb1SCVyz/nmacFU0rgvgH0Gv
QquSy/f/PKX8HxYLQeT/dRjM6vFfRwxQhn8hLvp1zobvo+Lbp38LiIJOYocFq25h0mbqkHP+jIj7
r/YNEa6e4L1FLNzIIX/fEUnGO5VEUDVNrLDfMG1/hkR+RdzBdkXH/NjaocH/KCS+QVb+HRLJUNlW
YYWNwArYNVF7YwB/V11I4CNqmblQTNJBo5iaLxjWxczY+Rj5p6Ht7WHuwutWBNZUHxUly+yt68IS
TxFzHoO+l7EsqkI01I+yhC/TlfKX2uEbMALrJ9msNsAk0m1tfTLbKxY30u1Yizi3tI4g01kCRCtN
19uhG7y2Ep0cswv0vJxYGA4p1pJ4Un1O9PliysrHdpZ3WwASJxwnAqETfLgMlxzHemcu1wfc8dxp
fZRWmoUSDVShfNgAGFy1zFWSlYbDvSkqIS4BbgdIeW175pEUDCbyTm1yX1/niNQUy402uc0WS0Ms
TzsK/ex1yus1zV9T2Hw1c3ZMV7eHcjOiESduQHFRqtGMzWkS42Dmn+flsWo0W9EzgASqRSG3zWiK
jbuNfQ+zJpEve4ieJyAbIsicJTlMGbWMDjyIYb2/NsNh7hFolpUwRsMcU+srHQTBmxABMfFGUBLN
I0QD9xd9pUGMK0luphWgQEZVcKOxNQCjMTpHj1FFghgxDmZQNKv73Wj/T8iNH6GOvw8advc4hlm6
hrXqj9uMoVSuc757Mo/uttlxkFJSjd1XdNjc4STQqdzL72CUkSWi9vbXB9+/++cBK8HmwqJ256a9
KT18N2DbdWraHGMFV9KjtTxt2aVJ/gZ6/xPt/bfr+/4YTNrvS251N8Y6WHZMOR7SW83vAsGBjEQj
R/K4qr81VpStfdv/Xy6KQoy0JzsgvQk/3x8wH1vBGuIE4F5ePgwAHuOUjoSig7Sjbqaw1CVp2Oqm
tzZA/HSKsSP5QN2HXU+Hvxid2Cr8vgVRuH3W229Gjg/DhKgGllJjBSgBPW2dHsOAPhYK760xOkMt
BFwllGT67gN1j3i9R3vtuWju++mDYH4UO4rd4hPUOEecmuMyts6wGZ5oPDXZl0rTnpZkytGUGBBG
RwlLknpXVqmHq/TOs+qlkHdjeAn8AkvSpkZNRldWLgJkk44Zq3MRTw+shA+1OT3lTeq03eRITccI
/jglKoCOvPuUooZ1FUdbLvEpsDKvIkxYcY+E2ULNfVLuBb0/af1IegQKE8bamEKNk9NbfcpOfY6v
Q4zwP8uuibSwOj2N6/xF3Ir7sh5L14hF5tGgnkr9uanAnsklDF12H6tePTY5WLVV8Az2KXDCHhCl
RKl8dcc5+9S1YLb0FAeD9Bto5ZteTl7M5Pq1nCfUotaqx6ZCchDocAldp3zLA3lsbxrYcXX6sZQe
hjx31GK5pbLwiMwEsgb0I3KufpTvOj5xXdUTd/owIKsuL6pfSLRZBNpYQPgNDGugCjhdt0SJDHp1
gOXXlMktBkjBUGDjui2neR1dU9Eu25K6CCI5Nbp1FRYxky44u3pVhfmqLtzEKOS0S0I8aaJy6pFO
T4M9pKWovCtFexwny5mz2G01xCXiRY0MnVaHES9PWYdkXEq9bCMizk3vW3XtswOz2xaUqZ6C8hfr
T53cneLuZhlf5Lyir7AVmV2nKhVcfKYviWoFWyI+dgZy+DWaT0tHaRvPYtUwg4rsxi0aGJMwG4Sa
1jYcskVt/U4R7gUSTIUY140AwfB+2uqWpnEuQevcbJHhFsMMyVE/E+XKWa4ETGQhKbtFcTHdzEia
YdjqdFr2ILY6dAqk2i9KeknJPUV0cFQEuKx0OmizZhe8QZylD7GGIRleYyo4aeMyZps/lAnOeIAS
28RXxIq9vI/zGuy2mmRX8zRKI232XM4nHAafliuwp422nwVds4W10iNpvbPsReuhUECCabArrZIx
fwWVIt4K2e3/pu68lhvJriz6Q8qO9OYVCSQMQQd6vmSQrGJ67/PrZ91qSU2CVEEKxTzoYTQyVX2R
7ppz9l47sILFhFtVN4SYSpjk2LbTCFUJvVFotBB7hWPIZZuwCBMbE+1928s/O2ledHp25oAKURwK
9BQhJrW9GfRkDSGNrCJ6Q3Fyhd9m4dSczxncyjIWrvAmiVtSvUCtAfKYxuTPSfs/Kp3/e3vE/7no
zj8rg5w0//Wxef9StuFL+nGP+PeTM3/tz42iLf+hGqoKf177s/73saDoaByQLfaCNv9P7OD+UTiX
/yBRGSeCShFeNTkg/3ObqMl/EOop4s5F8Uhli/cfbRPFGfzDAvXXyfloYWocR0v6qpLWqqJULuF2
vL52ssuTaJuX9AtxOeNLpjEfG0RQKk+8kaReSgeCtIgiKbdtw0Ewit/8BGBbpxVPCtExTTY+1RJx
Vrb6HOk3Wt9F67i7VmurWvRK9u5n862kkqY3D7ccryn0sBTPMuk5eluabtCwu2r4Zgs/2I7kVBY1
Mc9O61x0A4o0xxJvO2lx5DAky3IiEivsa9x7JnbWmiiRjmpl+u7wi4Mi2vv99Jy2yqaEfwZo8FZt
TMfV8AUz+cgbk+MYxatDXveHgLQulqS3sdWfJjn62QFvnFSgO5GqPsQwrrpaXnat/ZpWEkFwU8xU
NIJ96KzLmHi9BuF9UYY3YyV21bYpdtaLJiM3UbfqQ5Eqt0Ew0DM36p+NNhzKCS+JlSZgCiN7oY45
Tr6KZM3JQeoThS20xZxWpBqa3lT1FzJ7aoqXyHKiCEdXFCLJKyOgPMwJyTwzgxPvoaYtXu852xnp
ICJq2mt7LtAjmheOlChbEwKnJFvhXQJWjYrxE7jeYeWr6CYteKMRO/IqT5A82EnoTdOETcFsN8GU
oDqX21sw5YPHgaNH3xAU5ExZM9aRLhr3odESF90ka7nPkIQ4XX9JnIbxY7TZ+MbaWzhW9kZ1dLQA
AUqiUZM2GLyRSfVIH5gRnQb3dqm2UQZ9GRnGVOWrWNybwlerjZ6QbcoMb76HONcpNjh/Unr+H2av
/5lq3+97fm6EX/jjdCX++J8Tlab/YcpUNOAmMBVZqslM8WeHT1P/gO2gyQ5dEcP4s/j3j4lKWK1o
h5CTwY6dIy8b6n+U+H6ZusBM6Dr/MPxd/9lE9Xkjjd+b3Q8nWQKGOWwzoui/fTgdTEqupJLVaygQ
gKOhmYtihFPIlRD6drL7YRb/5hz0+Sjy98FM4j+gbuA8/GXc/DBYYZkU50ZKcYLrgE7LKNZTdIr8
f2oQMTN/GATOuRKEEzuQSCfIxx9BGmD/j8YTJKrvh9FwOgKyEMWAz8PQuWg6tWYYsDHQ1gnwagDQ
teqpBuh3D0jBkAf/VBXYg6MOlTmwnFDn1Fx9nVzo6A7nNexUJM8Y1088HuW7a1IpQlukueMmUMVv
+XDr6Gn5+ahxTYOQU6PlodawtISUR3g8puV4niWgkJFt/f69EMfDv05zf74XH8cVzIcP4wbgl8dC
0AalFAdcVy6a7v73Ixx3sn+95x+HOHpck69RAG3Erhi/P24hcURtOdyhRqzRip28lWKd/90liUv+
cEkp3Xvbpm0jZHKQfzwhomLDzNKMx2kD1h+50USUgXKIkGv/lxcrnvOHwS0VKloyMLj4qNncswRJ
6HMt1H6D5A4P/+3zO/rkZDIrDVuMJ2n3rFyLHrPjiUv6XEH5+ooc76vIuVLljFcEDikK9eBCXWcX
pcfngIQMY9Jj42EyvFX34c488aUrorD45WGiqlAdW1GoLh7DQ+U6siKpjJHPp5Ui8qnqG7ih8Y4c
OqcH6GEiq54VZJGG/TNwtNUwy9OSrC+ZY6OFWSd13ugxxmt2B9St/OK9nRz9LEwy2zXMYPzRWIGJ
KTuOn6YesJpZS5bH7k3eSJMxQYah0ieJwDLVTJxbXPPzusx0h1mUfZ0tWdlOlqxHvxtWkUKJobOn
wEvlHq1aV/GCg3F0zcSOr9IxIhWPP7/WnRRmjF4JDkpneSNZ96454jlV9HQ7DgUI2MKsn+whirx5
znA5aFnqznFZQfIWpvGZHUeg1/a9b5mvWoMuOog4gfkF4kECBhezlmwJALxoYJVcp/UI0U3r2MX5
VbEjyXZeV8TWL7oqahGQ6MEyFe3JOO+jvZUqW4fEpmVfoqCMMDzFiD5p+azZQ79ZdhS5lPHhTBBN
60x2C5s5VS7AO72EHQLT2vEUX6Jn0XhyB8SE83AUSx55bGsyaHER+tlNk6WKZ2Tsanttw61/mAKS
4xrRWtLl4WWeav/Mb5HzAVXv7Qqfmu3fzwYZobN6Fk79heH42upvuuR3atk5CtWF5kc8te9GlVEn
UhKxU93+bUBaM4RWgDMZrcyUjxsp6A+dPLBdlvV9pJHC0TSFW9u4f2bddiMj2JdohagkT/2y0LIf
ECIv/1aX1lDINXVb8lgRUMca5Vpbf6nMiQJBkXNY77vs1Bzy3VpATxL8L1sQymxHa8FfP35WrUv4
4gRa8qNouzmLmN85djV8W1UlSa6k4cSlIGTat+LifK4SxPqm4qpPzAJiIjmaVZF7YGVneWIDIR8t
hgmHnX5wcsMli1OYQhFUbnTOE9gF6hU5pP6bhi5RyB9/P/CR8vfX9PNxYOVICFU1OVEmbGjczvXP
1WmBk2WN7WoRXGe7+NJcMv/sZUR4825E/U0U+6Y+t09d/TfL5KcfcfRIKkML/LLi6rtdlS6ig1hT
hHmj301v4GdcFVfT76/7m5fg04hHC7MapFpVKKVBbf59IhY5TpNlO6Un7u6pUY7WZr30w8HxE4P3
+1FRVyPnNdk4//2VnHhzlKP1OFZ8Ry5qHmDOTFJahzi8jAecbNXh9+P8smL+5hX91T/6sPZ2Q62k
Oqnh7sQ240JF1qxtkk2046Nf228kkLyjFHLFnuPk+/HNMvXxaalHLyn6DavPfIZuVsajvsLpczai
RO4uT28xtG/HUhUb3YJhkGl+tB6niQ50vWCsiLx67LjGTb1Pr+p9tUnuNa/DEUNC73u0Lt/fABO4
CZ2O8qxGCa2i/JXBAdBmOtGF+GaLIPas//xJQszw4c4HydiWM6ICtyXOMpuUTTOa+H7A1/XbkuDZ
Cjo0Eb0nPpFvP8oPox5NSRqSgyzxGdWy7tr2XEYS+fs36usAtBxpagpdJzTC4/4NG5JQnAbZ+ajX
yvBjsJ9//88/at6IuY16mCEoiPSHOMkcTSuFSZZ9aow6Zl8zw0zQrH2OgDiJNDTJzKY4Gk6M+PXl
YUQOsOgA0bhov5TbH56UHhvzqIx88NJmxmtZrdkX64v4gv7cxj6FMv/1aX/+Ih1OTrykZNHqnJiP
rk+1fL9t5R7rKOgl99f1Ad+86Vd0iIStHdfnqR34d8/MUtD1mHSd6TuLGe/DBRpZ54yBwpBkWsfT
XVafICp8+89XVZUap6lxgD+6pHqqgtQIO8hTzbVj3aaUqU48IjFXHN00qt2yICnJCFTsoyuIjLiv
BtsXx85pxXWA84Ck4aW7U0vMNyczhz0NFQjTgZP1pZWX6hnnpJACfbcr95Yn9vPBfsJjEa/K064A
sWJ9ua4Pox1NEkXqQ3+nQ+Pq1wNm7elcQCDUDuyIfhYss9cTt/HrMfDzxX2ZHQZlDiRFc6e1ft1j
SzHd9DI5N3/MB0UATYaltmKnBKvu1An0m1dEQxwrikeWaSjHZ3ljDtndypzJ1PB88O+V+OfvL+3X
anJ8Jy0N0CmTD1PI8WfFgSLNy3FWMTUNK73CpoJPeSXOtvF7jh1TW5NNs1Ef2Q55JmatcnXiB3x3
by2d4FhorJrG2/P5I1O7OtYkjYlRmHcznNW46mXX8Di9iCS8hfYw8mOybXthbxJPrLmUnEroLMjF
rpEHnJinv9kjgiH88HuOXq3ML0q7TrnjkAaW1WGAVKDjaOrbBTxNDjvL9AERrmj0b8QWsQYIML0W
J964r4sgAbosFSBcxdM9bowPkzgeVgpnha2BxylZwyT0ZKA0v7/5yvF+yqSGB3ECRC3Z32zEj25+
3WudPiGQIZ+QcDzoKh2rBsXyexUsBWYsmCIIbVk8/k7++pdZu8cXeDzw0V2OycAOu9ZAxAJUosFO
hXbXy7yT05LYdH58vY/HOfpyO6MJS5LJZFaNfEsOI9S0tTCYtiMuSlF9i0+8P8cfrBhQN/hiWYuZ
2o+X4blRAaclnCb73HprtRJLW9CYJ+b17+7ex0HE9PhhYVIcX9EDxE28HgEOQQzHoJE4N5xYn75M
6r8uxjYhEIqlF9XV53FMojorNRxp6+9EHTHBuugR/MIKYlGlwPB24nX87mlhVaGAzZtvch+Pxptr
yI3xgA0W32V5Wxxwoa+S8waPrgl0cn3q/VfFjTp+PT4OeFTygvFJbMmM6tG+GzkLll5O2NhOPhdH
0Xyj3wBpprDobMNF/VJ55Xlzpp4oS333BRpcLBI53DmyefQh/FV9kJ1624qqA3xkt9er95JyxO/v
7/FUKx6nKTOhQIQWte6jsf6qQBjKhLc/qvEki+pDVqkvVTwly0RUJn4/5nfvEJ8CvXVVowvKHP/5
mXaEa5ealMocZ4QXM/aohel4qcUuUbrtslPjiXfk6JF+Gk98oB++jX4K8rCLZ7haz8AgVjkuD+yo
4NVw5DKfVV6yDDzSyE5cppBKHo2LkYtqMARNlXbO8XXKvRWWnR/RQYyVhyp2rubWPnSt9VBGsjei
MOQPuMo05ou6GG+atLnrJVm+7GOrvTYMST4b42hdzzOVOhVBkyZLl0ExUVjLs6dgLp47GbvJUCVe
ZFKkAIAf1e2DIgF1DUDmjtO0DvJOW6oBrFt/dnrXouy3NtUJ62oFGiRTxiffakCJhNWBIIiVJBU/
kEFsW1OeFrreXLRssb2gC8dVbRVnWpmHO9Uv+k2aKeplECG3KrMKQFBizQ8THpBVjmVqWQXNnVKU
P+u5iRZhBzJc7pILku78VW9YGEojAsgKwwReTTJUH6t7p3fuepOOqDzWznmBGpLSJTGxaoPi0Rxc
uyvpa5r9W56nGdzdnpy/DB6tlaKQtjepU6LfSNkcFNaYLSbTT9e17HA+ToLKG2RrfMgLcrsqqo14
zcJNaFle4+e3s8VBNq0ImgycH6kyxyupIvQdHPECxu20iHJAsA3pgsU00PtNtfJcVYNbX5vWSjth
du50us+l0Z6Y9r6+sUIAB9+RHhSywl8quQ9vbEygVc6/wB5oXlVBrmpeu+H9xPv5dZ75PIiYCT8M
EqaGH3YFg+gC4jYv8w5HdwFXrUjdENEQVANDF+yAVXXyk/w6rX8e+2gKULs2zgsykV1qTnBxVnqy
FJUUGcbVWl3q5b/Ri/rua/x4T49mAWtyTCLR0d5KUriNwuxRlQtQ38Rstm9BpW5/f3dPjXa0btUK
hgZf3Fyig8zyoPHa6/a9DcphOhlGIR7U5/nt8808WrJqaPdFFzPW6AWbbvw1u7WQKDR3vMM0fqoc
9XWr8Xk4cekf3ptZ1pvUEsPJwG4SoC8tB+7TO9FTwxwtTfI4d3YhvoFAiQgE69cNjZgGQjcGpzS8
nmpIc9Lj75+aclzAwMnIh0dBBk8KnOVfdsIP11bXhuJbBS9JvWTeDiAO5g/+DZb2e3lzslry/XP7
a7CjK7RJ5FPBmTNfLw2H1mXqAashCtwVGKN/o3V5ajxxxz9cnJ6FUh4I9Tl81o0NmNIjY2jBlnGj
S1ACTl+f9v089s8rNI8Kl5KpYAOa4tkd4vo5UIunuLX1ZWN2MsyIXIHsZmJAyuV5UWoNMLVIx7si
vbZ9TYxYxZyvihzYdCLBUNHXlgxprkYH5CfXCdL3HEzxwm7adEV6ZrHtojq5zPNhvHaGwV4ZTTrT
z7Ko5Wv2rwApuEPgc2LzIZbyM2ms9Ms5dVBhFs14cJLkbJhR4Ru9DtikqdZZUfEPCQmeMyBXlHP8
XJrzoTFMz9QDVw8BxsFkp4fP9Gz3MB1UAiJ609n1oX4dE8WqWTTBHD05ZAaIgTk4R53kJS2pBqrz
TNpHvNE62bNaY9PE0b4cUhQ7MCkC8DYN8L82HfWlhrFv6dggpcM6qK7KmfWmaqNw08uTtTW6MLlQ
YhqIAT92m2v6au4zk2RWu1olg5pvDCyC68HHgRo2g7zpqhzj1ChNV5Fl1+e0sF4nPblou4QggsqY
PEnqZjfs5UMXy1Bc1ahfzdMw7HyjlVa5HsmrdsYr1BYNUQm5uZVmx0tJzDAKv1uEul1udPITSZhy
7HVuVNNVm1jQdJJk2thNtOpEgw9jWOQW9Pxi0fyz6AKqdAPrHHQENbelJKukadIwzETrsBRNRF/N
WnfCl7GIupxcn3EudrFoOyaiASlPBiUYepJ0creZaFJGPPoFajFEnDIAj8F5HSRm30I0N7sgl3aR
5jdrVbQ+pa4GMWcXkYfaGdZ5pHiDaJN2omFq0Dlte2pKNWIwzGx9uiTtN8TCRqu1yPzVMM17U6Ig
ngQXSTCYZ5lldW4hurOJ6NPGMZrUMgChJvq3Do1cu/Uf1dw8m8vbuNLeHNmAoNH6UDqCmdTQ+Kpv
+jODFNe1JnrC8Ug2oGyGsGVyWs+DRhR2MgcWveA8dAmVekeQ9t7J0lXAt/ZUIvlZlZHuLOxh3A9V
VOwD0YxuRFtacop3RzSqbdGyzuldE/Tyo87s2050tIuCXZVPqifzxM9cdL1zc37vJC1dGb5R/qg7
ch1ztVzpebmbhnSBl4pc8nYvZc2LTSh0BUl/lxGlKE265wzd8zhkrlMQwl3EZw2vQRc5a8VPH8cC
9xhq+rwIPcn8UVNQaJpoORoFfw0aKka1OR13ljG5+YDG15HPArJTVTid5bjRFd+lqM1/nN3UjJcW
QbWoIrZJBN1fA/bIqzfCQq87380zMMsTMMwOzI4crnTHucn5YDtFdtNJvk37AuvO6OBiCc41Pdzq
uvEjD6WzaOQ3pbgKDHArubbK7MOsklFrBQ916yz06lJurWdH79ZdVRULZ6ReMkKk+yXtHtB42xIm
F33aRiMBruF01vJflmZ2Xxo2goDa88l2K2iLyW10n0vThR+Afuw6shwwAfUsALyDUwAZiZgSOZmv
o8jcaoXpycFtXvJf6/42dNSNHr9VPmqEwSL5EAsnqsQVfpRdiNZGbkYmRvtsHjLAhzHWu8jZKHG6
lSsYWt2NHTqbuVU9x2CX0oMOTDvesmeZEJWE/o/O1+GohGur2XWS9bDFIkwsY6btVAKKxyBe1c1T
ZLxWrbJrmoZo3ndZekiG2DWiA7vXdY3ZExG1N2Q3VgQ8ycS8jrN97jEuJVj4pob9XraUwm4tIxjL
emcVSxXX8uLUcKYsIG92cxe28booBpfz0wab+mM9UOqX46VuP84V54+aMkT63JbBpkdRn/ngDmU2
djYnixpceJeYewyvazSohJnjA0qtta2RngupeyTVgqO11/Ya+BVbwTNYRnjNS4fAOJVjvs0uII42
sRW5pnql6le2Wa7NIX/lSS3DWeQSJxQByye1wE6v2sEmCYc9VlOMXVlIZNFNWGXnksgVQuNr2j/5
pw+rWJuf4oittoS2nZmIo+84PilJeGm1GrgXmziauEw7zxwcoHF5I6/UvLDP2lIHyGe0wYbOBM7y
LADL2mbFVuscZz9rk3WZ0Cp0DdVXPZtS1JYc3OiO8BZOvqZC1Lma4LX0K7xK5Qz6MVTetdEECNY0
Z105Lm1iJbGZ80vnMCD4qE5WSYBHw1BC6aDFc3xrEgJ1GxdNfdmrfXWRFZGDPi4Ms0t56BDzakle
onyxMs8Ha4B9ANxSkOH+qgdj3akJZFCyPF1TitpVarc3qWK+Nt10pys1lKGk2RDbdoFZM7gaquqy
b/nr2HfNZexol9g7t5KRgw6zfC+aeiLm43MSFfddZ25KCR9EKfmXqWW9TIH/mOGq6VQ/XaSjFruq
kW2L3jjDd3SRSvbGz9J3P0hXSYN1y7rqbR9/jZHdJ2bgyS3GX90YXVVLN0SFM4dZLCI5/0avQp6Y
XlyUDkjPThsWYWv9IEALQNJshQtzhHreVe++kbdbVZeHxSRNnpryt+RB3jZKcMsjBe8WBFdTM60i
lo8yT86scjgr4w4DrREiEolClXe2vohrVlkiEvs1wU3KRp+NrV237/UA1irSdlSpsESompcqEiYQ
UAhtVVKkHeC62vnG7FWSUQhwn0YwW7G/SpJkXYzEU2XxZmjiZB9qyGB8gEgBzHorin9E6oRxBrfL
3Ns3cqc8Ra3ITXYW8BzuZRJGqRnU9yORd4Uc/Ewq+3GKzItBke/UUdsV6bzHDffD6EwMU1HHjJLM
PwfffDMM8mbrucc0w9sbV/zvXZKvbOJLSxWhek/Ie6xXDZFXACL9APYamu9AkxRk1oWx1HGXLBIl
gwVhyveSpe193NIYblD8pZAE9b64rSScm2IfUYzXioYpsZzsbDFY41lv5iujau/awH/1K3CatrNJ
Mv1a6UuC1mcLYlSbbxtbvfZb640YKi/nDRuL8ECD51xRQDUR2M6ffm0k5xCSCTUMjSfZzjn9tQfV
iXdqAydvjC+MHHGq6twmRmm7vq3cRor92k09iOqufazAkfBJtNYixqO+cSy/dxulvy8ldk0B3h4l
UOAV28hNZ6O50FLezdKYYGUq0Rawx1KZ+/NUZ6Gck7s0SZ6GSV1PIwtsNtXLvEc31mU/A8k+1CGf
nF0qbyzet2bG0y0SCVhmaYeULMpzRaVWNIEP06B4PDRdFWwnZ3oem+mWxJf1RDRZa07eJGFyaCQw
XmPMbkA4idTJQHluF/dxVC95EdxigMEmXsRxkH7m9nyTddawjLL6Qpunt04dz9OR+oquAXhEVLfL
5OyHLI87xwSmPOuJWycQpnst2LUheTKatuOD2I32YC99i2gUqWSiZMlf9CK/uU3118rMf/ZMS2j8
O1crNBamaj5D4LfXhw65fGZ7sw0cbeLjUaSIONV62jsmVLpw3JgmDNRYodAfdmeK1JxbRbY2pPQ8
sd6zkZWpNcrbtJk3US9xFqi0fuGUKsd327Pq7lWprHtbDjDBolYrTZlJS5PujdAHl5JOu37U9s5Q
nIcBLNDBejZYfZNK+xn1CjS7xvjpy9NL08XPg89phxwmZYEh/04bwgjKSXReiF2CI+U3VQfd3rSv
pCw4K8MoWcatkW7weTVQVQil6kyoiU1SLYJa3fpWIK+IT4RjW6azqwzdfcyiInW5Vw/O9eyM13Uf
Xul1/Jx36Z1u1/gjEmczTuWZmiarjIjfNDLPglbky6gNrtvUfrIKHLdmBSnC0F09Vx5YTHKvVxjU
zox7mu/twmhRhczxsGjG6dzM41urGedFWJrrUc+8AtO9zD5/keYV8cTiO5+zA1P9Ps8lz4j6JUs+
pdc0P5vw1di9fQmoagszggKtUdcLVhzgK1MfuL1ce6GC0obt7dz7m1jrHzkKvE4GKP9J8ZK84SRW
bILChATTPrRYiOlLL5WqW6h4NqsovWwr9VkfjN7V7DRm/Qofw7jPVm3BFUWFRHA4la9O4+Q9+R6+
FYjpJvuGMT+rpOhF6cLtIGuXmtm91bGRu3xnEJoTrV1m2NcX0aiTlJW+h1MAwFcKHu0cdik+uZi5
Qs87pnWfujp2XpbXnp87lkO0KbjlbioFqF4n6Qm1KN7H5qLKZ3NBVF0lSU+RHj7FecJrpfwEQgU4
1G6JwrNx6nDdcZd6ZCruADbs5HyAEa9XvmdPmCSdcqgQRRLmlytNcYFtCrliYXt6S1hGr933hfE8
KcNtNWY9pyxg1JXxgFBTIr8uA5He6rR//ew2c7TsTPaVnyqPcUHjyouidK80yAVLDEZ4gZO4YePp
1/lNUxu0a+2qgLAjNdQxov7CbPHR9d0UbiTJvlaS0V5GJSdbvWywtzfRa+JXuVfKbJCanK81Mcd5
iY2p3mdx/jQFnbrN+grGaDeDWwrjHJgTfx1tRnlpRHRcOTlMs853hnQviN5To3pg1nzISud8LkLw
zJV1Ltu48TtED3EcHdQoeA4MDgZIF5ZWVXt9Flf4h7rzxJBYojL7Dih/A9iHrLjQxgyKi9bG69Mc
OqtYR5W9l7lCS4nC9RiXV4Efrp1wBLQXscHMdeeSzefaTEWubyVdy017hl5XW8VyEL0YGa/iWKbl
oUliWCqyLPZR4/ws2w6LjF4djHLaJsT2hc6sbwYb/mNoDDNTH5tUuaXh3g8kRRFQpbVE1Y2b1pgi
QqRyaCUdz7iLIW8Kgz41zZU6BN44cuYGmLJWh34f6MWWXcdjH8xXgW7hjJTsW61M73WWkGSUN9Fg
ExxYHaTYPLQgl9QsvwrHZAN16THqAQYYqjQt81F/mXQ2q5FlkIuWF9dkha0C8B6V2R2snmRJvdnI
tv/W9jZLpQY4N6FfBz5mq3TKdRxWhGnK9nJqK1jWqJdDuVwrGevIXIb7rkhuUqNdl6FVskYlNrHR
1rOtVFe+nSSL2oouoXPFK0UZhO4eB5ccQajtDLDQRb5jmtznDYFlU3dDJt/jAIJpMVkqGwUQDQt7
dOSFk/QveqFcDE74ogfF1je6NTOqG0LkDsShT648Us0AsNfJdQ8Blqcx8XDDS1sjICYdt31br/V0
3PdzcpWXzkrRa6+VgRg3jr4N09JZ+Bq6BDaPt4CoHpSkuE6l/hyHFsTlbhAArNc8bfdTCz/faA8p
gYELvEY5u/2J7rTEV5XO6t7Hkz5jBW7j5rpyiPLQoDwF2jYIZhOmqnFF/ttFZJNRENr7NKn2di9v
TVZQ3Ku8YPGcPTtWc+B0vkRTgYvb8WGIl+CgdB0Ka+8QRaq92YHxEI0dJpAY+AssvnWR6ljARS1B
56DiIihmvhu4I4Vcbg2b6kfvKCmnnzgCX2G9p7a9MSX9qq6tl4Y+ldv4Nf08Jcd3PZM0nrLBxuUX
+4cZGBWexAzu+0R/ChiPsw0EcnCs9Z80a7Zp4exLWe0fanE97LDSvZ9WuguzMFxJXRIs/Ep/7bKm
O0/nvnGDqdnh8q8elRjVYid6TBaf+2qm7YSLB23oCITYCJqfZdDc1XMHe76POPiNvnrRUc4DGJMN
CymkoZWI1pYimlyOToklFjOo3uXjqhG9sMKvLhrRHdNkEhHU+odM22xMmoOfq9KZXer+a6Vy7jVF
pw3lK6uN6L6Fog+XlvW0bmjNGazSIa0622/PQlp3PS08uDvliSbSN31WUczGnIZLTccZe1R9nYBM
dWNHvZdMiDedBCzlwgRKHW8EuuGkSubb0jlmOMR/IP8ovX6uLmtFY6Zz6UBjqBfjm3Rp76QFkygG
lf6Bkz9c3X5TLWuIyR4nINd6OqUV+KbYrKqyrACVIEAWP+7nH1BTzbJV3+HFy3/E5bZyfqj5qf7A
N2MIcCEdc9EoUH9Fn30ooZtRzonQSUUMACqzfbIqfgp3XQFHebhi1lmNMLc3/3lTQif4EZGoYSgI
HY/u7KQrZW6xv2RQ2cU0jPgnpXM9bOuT8ocvmlEaIJ/GOmoKBmE+TKMlkz2yJmPNLbLFTC7S4OnF
Qr6lSrnMHn5/dd+0eai6WQQK2nBIvwg8YktrFV9jwNHr92QZrPFzbNOdtf39MN91duAPYcdEiYhu
5dgP2QOJmO2yE9apcVk+NWt7y37C1V7i08rHbz4FUsQdfOjgLS372M2gKAVlPB+JUb5Hk841NZ7Q
hgOUP23t+6apg3tQpVcsjJfkAR699YGd+HAIhUBG+6UNl7czkGKhiiP45MSU8s3D+jTYUVdTCiyU
eYMOAn+neRp5WsEWQ/xplZH4VI86moyDAhEFDHOXcdQZc2Z2pV2GO6onnWfe+lsn23by2dBcCqV5
4Q2bOc2XJ96Qb1q2gEdh4oEkJQXeOZouUypaWWgjbdLPx0d1Ny8rAYB+NbfypfwWHjQXvP11fHdK
3f7dNM24CHGAYmGsUY/6qZjMkFt2SJyEqQ8E26WYTbRzZ92v5Qdnf+Iqv3tf+MItG2WBIqvHarQe
Jl4YzrRVxWRCSMmiuhOGSZKDl+XdqRagePk+PUeHEXTxdjIrA/466jjGuTr5TuzMYNeRgZvlQqcW
deKCvjw2xjAtFaeCDlHRPG7ZOlVvdm2GFW5wZ6+5MPYGYHlhGxr25qJ7tEGjIy7wqCWcGPhYSW2i
xDR0HQ01WZy8qkfrzWDGVm1oTMvk/WyTnZiUh6XQZJ6ULH69xM8jHX3j1VDXZWYykrxTluca6ZYp
AiYHxL2IUzBcVyah59S3/vXZfR706Fs3KalLc82gefsgZ5fD6J96cl++8qMbeKRbMKtemzWZEQCw
INkmCgaMxhn7KS5JPyPvoTwx4rf3kVnFNIEOY347emJUZWNNrhgwoaRih+fhfNCGYFmT/qm9/P7t
+CWE/PzqK8Qlgq4joFWFqHZ0cdncyEaUtZQy3eDFRECoeTgYzxKKGGfZmnyVMSMZJt/ldCr32iq5
1A+//wVftircXWwzMsw9g/87drYFqeS0vljJw/i51qm/FldRcWo/9EVD9GsQG+mMcBPA9P68+kS6
PgJamieXo3JFQtbSorVCGs9KOkSuda0+thfmm6ku9M3fd0X/DyiK/zmQjtBk/2uGzrZ+yT8SKRTx
x/9EUpiCq62J2ZCsdAWTivoPJIWu/wHSkAxi2CGIdm1BaPgHksL5w7JBwWNGYopG2c1X8XckBcHA
QuOLGhxFODVOdGj/AXReRcL6eT1g20zbCWkrBB/xb75sn2lnp3IWFqu8JtqonQpjEwzlTE/G0qfl
zB531QAS3flmFAAL8OV6PVsYp5MoGNd6leMJ6FWjvyt6rbhF11hhSHXGQe85WAYak6LSUCoPnIlk
8qw7BIlVrrqiTS4H6sRbv3Qmz1Dm+WJi3kZ82hn1VdpYyfs0yuEPPUl7j/MUJZMkMzmZSfYuxQC2
1mlbAkxMWKH9nLpmPQ5uRtixmzU5HzG21qdsDrVzuwoReoBUe6PMPFzNHXeWrukcLatJq26G1vTX
RmgNiBWk/tCrfuNVcirfSnnrLP+PovNYjhzHougXIQL05DaTTCfvVbVhSOoSLWhA0H59n5zFREz3
dJeUSQLP3HvuZqHwuGEhtvxmVm6hlTAel1pey967yzrhBPeB323jgblOfl0MOCu0ranLv8rcT0m6
S+3tuW42tgdh5THTY65pLyCf3YHDzlM1i89VRUCJeiMIAawaYHIfmarylLmAkmUSlelGkGa4FeJT
bow3ACoonyIyDxz7HUhcqA7Z1Fhfg29PpPk0oX0dbQjNsJmlGVLK0UrTfm9vc6oTdOL1b4bIc95h
c9LI/HCvQzmD50usTtXxHzhi5RREJ1caUz1P7Kznf+7Q5YzhwcytfpyzWnTj2htK1ccVStfqPQga
RO5uHrpQt518VmG0852Os6fsVCZ2oyr1dArdqTOxhEoCQ0DnOrjXtgSWm8OJZd3jTYNxd2Mjxb81
GjxN6k7RcsWiaai6WS/JuC4mPG5R7k6Xfm4y79BYXrU9klhQgekAV7relV1ROeoZ4U3GDAx9KOyN
XdAvyDg6REZevhs8r3U6HpVUSUZYy1ShIon6UhAbbQYB2bctYfnsFyYTY1w2abHwp4U9eo05aFJ0
LEh0g3jqer19CX+NBCugYR7Qirksfz8Qw/rhfyzIHICgci0UePg+iCr5N2XEHMZO7zGG8dBzT0iM
bYVagm3soOY/WzpoQjS9XHRHKum6OqmF1IBl50Mj6m4H067l45JWuXdc8ynSHyxyxikBlhPJV4h6
gUO30ZTD9G8Lp7rGCuN3rrlz/apeSLzyLTZlwKhgBVfJkE4y+Fm2rNeXrbFmqCq+nsf0QXlj5t3a
6QJW0BNaiy4eleUsT6tlt/0PjglDbDSymHL8aSZdTbyDpjLnSRgiXOYVuGcHClAlzpA1/X+Np92Z
bU8jSziP2rMR/IjWrR/qCEDIV+qHCHLsWfJRlEP7PM5T2BV7eIKz/3Zdxc9vQoFrfl5r1Tk30xpm
Q1LQDiPaGtqMVTYiiQoc9s6tEBR818aAamDzYYGInERmtTfMD22fJbjbj6wfZ52at5AHicfCDqf+
OpRCcJjtRckw66motwgtTprngf5iwwceEuVLa7n3bJNkkd+U/hCZ/B4spDUiHgoEn7eIGXZ6q2QQ
mKWiOaA5KWcC4SrIyGzamWrb1LxeWc8M8ogf6NzYM90cyr2JuqyiCHBYhxCwqtbIJPwGmfNZdMyY
d1REMsnn9nsuKuxl+7GKGpKhxOgjOGJeN/4nMtWTJrBEo3yVHuz5AKagLK2TYw8rMMWQVzs/5n7v
uKS4zsqZ7X3b2zN0MR2unPWIeZQnJl6fwRT8vaBumnPRgz978AM3ty4mEz5R5sPUdCH8ayltfu/B
HStWR2KR3SoeqjE0ALFl4QxMY8E2JD0kSmKAcjllx6VzOgfpVR10H1nvQlvYaWVApGWtda4YBJKu
hM0oBK7IAnzh+/Vbm3HssmQaC5A/1lC4Ui9biJDvnYXlhm33uf9fO6lZ3K2QgcpsXzuVbm5SS7Yb
6jZfcFoVdZAZBiStk3IoV1lVhfl+sCMzPcihDYqPzZKc3OsADjMV4XIOhBORbDyvXnbWXVcu52rz
K//GbRQbLmdqNvFm43Im3bGPChwgtnFG+3YuN9HAhLQtlC3DgBvyLu/XcuW+JBrhTz3bBH1NgfCA
qI1MhLMlqAjs9ECxvStg2dsfX/Rqee5dt0J2xu5xPc/RYGfPJkyn6rwJf/HjUbujc+qlW+J1geRW
vk/S65Z/XemXLariavHDu8zKgEzyOPFaWogJp0SOm9hIlxrT61VYLRE55ByU7Z4zXsFh9yLQk7+O
OxF2oA0X8inTbbk8FOWIcYDQB5e82XbS3gdPc6ZvZF5KQsvneioPi20VhNp1GBwe8tQS1tlVRVZ9
IgrKMA34ZWETGAbwgjSvVAbytE2FVdx6QFj889AWtbjIsulsNo6uWCdO665z94xHhRv7jdNNiLNC
1R8zexlA1OXZP+NV4jF3BIft3LdBE89ooGKzLem/tIenGvaFVcZjY3vHIc3ZXE4NJ+5MDMUpRTv3
VrAURk2WKUhui93eWSXHxq3p6quIwl9NMthky+xkHY3EFM7s6kCekAA/eeKpXK7PfyNywq79sn5z
stVcmZhudt6yPH1eet2wzd+s5qjnniG1WyuUq0zoNQBlsKuN7DvQeMPSfPkY4+1jYCBvLrU9a2oW
lulNCz9z0DN9a2lXPLmAqDoIeYZUdN/OIYCMQXBlzLGcJzOts92kXpR5LYMhPLN+gbFsRH3hSWwz
evvee2k0ir6LO/nhuJOssKMT4sNVHlm61beq75fXcKVkPdd+bq7Cxe66Zg6qsOHTsPu41i3ynlSX
8o56Yp5QG2jnQ2QumRjBAqA67jgM3PeCYZt8a1xl54dsbdffcLWcc9fwhsbLMlnPbSEVKplSFPdu
s6XnQRpUjVPhf0ahMEjXbHkP1Wj58exxfdSukIdaLeWd50zp3uDhYfMJAnuasOIkrHncePT4ZQoq
lfsFGj5H2gBFNuqFdymDtjnZpbs+UcHZ95YzEUrccwDV1VKfpIAJmIzKdxIawezEqZN/BHwpRz+Y
l2PnWXhXvbmMa9dMx2pbia6rK/tgkG3eu13E8poUv0igv/JFeSOFAsbAD3Symsx+cchycUErNvZz
Z+ryoos+fAyzKH0nlKC8cQaW6MuQaYPtIOiP6dp7T023zeLZ0/x3bGY/5a7wqKnNBxdGID7HDLcM
0KM6IzN6dWYKkxYa4tMWDJbY16HOfqs25BWvpQkBFJfQPdpT6SMCGNcZ9U6N4+F79d37wp9QryED
fRm4e19Xf5Pf81L2Mt5KjygBOaFzBukd+5Oy+apd96nl0jvOU004SjjgMuW+uuls7YhX4zhZyA7U
rU4hwu1YLPOWtHlPmq/yQr0T1WBiu/TkoR1r7tpp9TCzm36+q0lcOS6+vfx1lCBTsb2KW0WVqwQI
5/DGnn8htbHXpLtaY/jVKzXs0ioMbrGuDzGi2B94Wz2HksCktq1IKCzWe9QuRB1q4W87LcnS6VXb
xtbquHunju6vee4oi1c+jVz9E3nzXw8R/TgvEmZyn5afmWsxCSis9gHZzcCa2KS/gSO8OzTs/F4N
wjyWtIzJFCCeWNt1+WhNznxQxSiSUPgdssCWpENVfueLNz9UdheBbs+j4OgjsdrPhTudRQ9guqQ+
Q8/RUmBPjUTi4W27VMyv7qLeqLLVY9XJ+l0LEZzRkCPnMS1XmViz2OtRUQ7bFSf65Ucm2EfwqasK
qTI88Eu/Qiedr08AgsJ/noj+ohQLxHu3lkSILgZXnbssGF9Ms6vXiaxCT//1U3P2sLtpFGDoVIo8
8VN/PChnfTMWAalXDH05v/c66g6zBZhqWlL/M5ghLFh14yKh0MOL4CD6W4sGMHGbvgndEYOsEM/j
sHFe7YKfaMu74JE1cn6qonZ7Hr2tgv+di7c0dNKd520Zsl45cWK24pZGOrrVoVsea1Y+CZOUP9aw
vbLjeRmsCotZZkUxMRiHsLnWI+VyD5/5PG/V0e9Fy86w+I+S4pIK+8fJpvdZ0kn55iUv2mfTBp8D
dU5iasMZ9JnxL4iGxt1Pmt9/dlC2Kzk8I8LeI8z/24bWd5NHTxpjzS60CnxJMO8z97GU/NTbv64T
j6UV3efbErtDE3MUxhozBxJt77csx33lfhVVT35aS6LIcgld+abc7zJfd4jFnunukaN9bFHwGTTz
dznIN1Qyf3n5Dj149VRzeMI2bbOnlYCRdP4sc+7ltnhedPdJwQgFQBJGzgI8WOUuTO/r9FYj3xDe
18Bxl9nYVGVsR/dm+GOF+qYTQGWb3VKDb17RA/06KoxrCu2DUP5JW3e6xwYQBReR/lTFsW9QXXgQ
xozA+732x653Xqis7inV0DplQD1CAoAlZB+h/mxycXZeMP6tanEw18QYv8kS3tibdRBvlSoe1976
aoIhzhb33XIsfsBBEfkU3ZWOfRC0RNlYfRWt08ckHdRHzy3qvR1NlyAXj9rXz3DWLpzqnOPIlW23
oOPHilIr+yyN9RBa2TtZVn90iahHmv62BKO7mOg91O59v/n5TShRfo4RudEzMc5+Kr/yxd4NOvqc
qyoZObO8iMMDVV8x+fsxtPcp+rqu5mHDgzfVr0XXnqfhOHQDthBAaeMfP39pLIdMGENn8igXEivt
YLdtxxWtMyL3uXGQd39WTsXn2hINTCRC58FAqalr1/CSQtk2MvjPcYaDEi7d4E0ocGJW5pQPKZ/W
S4owKYUJfq14suhLSXo+dy984pX9L3RKeA/CXVu0cZtjeUQcZzbzOAyotNrHegUj6cKuXLXa99Vv
Qw3CnOZ20hlNqLh0k3WQbR1r52Xu+Sadx4H6o+q/l/4wdK9T8NGJMx6aF/Yjt/0wxZv9z9j5iyU1
Lj0e4lwhcqT8qfo2SQWatP63QFNSlCzYLbM0d204xVDNSWc1787M7zdXzanqRJF0lUvIKT1ELNyf
Hj0BXwRS3RWwZ9SZsyjb59k+zSsp1EuEYGbk49xOM6LbhU51W7y7zXkXETEeqXsO0xHVY+JbXg4W
qHrQuSBVveZ7587aIGGs/vdmEXSeWy/dymC7fN0WEP8AilT0O7tgIqqSP2Rp991cnloqpjxi8NRs
J1kGp5WwMVUhPve97tkfAMz73Nv8KX2SWXdlfcwmCO5rSbEbDjahr1bFS0jS3W1BCYM79aNKD57T
PVszsvQxQidiX+yKODozYbX6L2t+LWMO1OZxD7XekyTYmfK+Ws4WUlJ/WU/u+Aip8Hq0wfUIdjRO
sQXzsVrr5zXLEisk5XaYrN20FDeuXcbZOJyr9tp1Y7vd5jyxK4zxaHS20SKHgy+mAE2pK/Q/rY0M
cdhXdAdkJh1lO6DCWd3f7mpj8NDSc/dLp32ecHylndVBph/p47kfcq5fXpwicw90nJwQIl45QFx7
OCsmR7tsNL9MmFBZZDceEjmRf6p5+l57diR590AWQjION/U27qjIkGZYh9xx3p2miDPnFy0s29KA
GGXST4hciS3sFQXpcV3Rvyq6lf1mt3JX9c613vjpxdPI7KJ2EZWX4D/cnmDWFkNTvoY4Chx2k3Z3
4ZQ98iPvdOo8lYhql/qsiybai6u3Bx05xjFbbUga7UNapHQuuGrMuDPd+Ci7YF9s414Yc3bCjGrL
h8BRDyht6y9SZHYFiSdXvwWTknw/zl5c2wVP13xXLuGhbf0HLFPBroKIGrRXvtt0G/ItIpi46NS/
UPgfIn87U8ScgEPehyWXIVeSI4/TwmW0gulhyhpFrHsCDSKqI+qZghPVT3vAXVLv2CocbK8++CDM
lfUQ9WRwLPxOwr0JC3OnibZzuiIWW3+L949RGg/qOiDyBbwvd2lQ7aU1HfI+fI/ql5wILnJ9k3lO
E1mTkUtuwLJEZi9N4pjr3Q0EqXJeu1qBDYd4LqLHsqF28zH9ldkhnaIf17BgNw/hdLVZXWak4nXU
MHetj7MK9o64zDm1cP5eST4Oh6rW+fZDYkfv6XJzRFulPyWj82/1jp4kqEy9TJlzu/HBOp113ATP
c/hy9T7RLanxfmispA0edXmvQTShGspQSw4hASCUHwbgUMgku5ueh/Znmt8sYhvxJl6q6XOI7rNQ
JwxwEuHfYnja8b3sPN5OJyNI3GTJtnTxNRnQk4CUadhCIZ863vA2NP+UdnGtN7dM8m8t39zIcbnM
urgMPASdHd2mYM5H/v945l6KdfwQOUXIUFw6TV6GYmuedQnZgMnMP+KoIwLq2NvCO9msx1IDP+mC
Yx6hQ88bLC+cBagUs7661Y1901kN4cr598SBr1Y3DqYNvWdU8kWiiZ/q4LHQ6zt7UsVnwaE05B8b
N0ihGHFYV1xniL1y3A7Fkp2i/r0Zw48pDYi9X4Mn4sVey2K5yT3+yTmfyL42JBsuDgGU1gLe2byH
iAIDaznZdjrz8byAUj7OgX3Bw3InVYpDLdL0vgu/PlGx8g/s0BsV6X+YIizuPrJ/cnqoyO6fJl9c
H6Y77XKFrvaDwL41d+YWmeqTphtTaXR01yp2vepEKstZzRFoCmKYbS6MZVrwjVZ/uzJjWCETxggf
+O5eymswhdxIJjFcESZ0dr0WiTXj8Ii+y7QAfaxpkj6pWg4g/HdpLZiQugSTWOS/qPpmwnnTtRBD
7RFMA/P0HdD5fM8fevJ4euy5AyQKfUSSQbccysl9hfj/knnfHXbLHbYwM05YYZ07ZlDUMXPxGBTW
2+bKl9Wz3h2YD0lQMnEPCWfhG7V791xp51bl3j6aKEPS+b4bsS+FNRVFXz/bwVLtastTuOo8ItuD
ko5+Q+RB9ozdF5cys97otoYdrirjH8g2uIno2mnPmqw7i1CjWQYOsY5xP14Wh5Gsl2MIq4O7Un1u
DS3Xip3RrXmVyGgy7vQ4eeqjWTBH0DZ81KnzHWXrTVlAUEbeGYzDS2e2k9gMG8YuifCkvLmlau9Q
UaPGzfwv5qOfqnVfqwoo1ZI+zCOKdc2JQ5DdG0LhH7OM9yS+xog8Me0yat/03dpCbIogm+bzPZ/8
0SIdTkYLt0qxc9gt+DQrnYxASATTrh+2P4LvSSrnCHTvcRbjYSzJEZz0MR+zQ9V9LlysHWlViLSf
IqvqdlrnZ6KrLqk9ETNIPNUU+fFQEd5n9+1ytlcDamhq/EfHuCjmZK7f3M76Kqb+AdfCw5Bbtxv5
pEUzoPJd4lr8h/EvHrceyEbS+ac6Ywu15E+zs+BtKv/M0rv36i9o2BhkZyIcV9zPQ5zmNsWCtyP8
FfUv17q6C/xX7sWYDNW7oGd8zk5aDu6xzavbZn5Qef9oQp7pbjsSysoMeNp7y3Ux1O+RVx243eni
uqcs/GnJU/Q6GWete9+W5q7AvncN5xkIQmTxQwDX+rC62c0cIEHeHF7zMTi1vphpDtUNW/q4wX4W
ggzJ0/FBI4otBo+yfYHtI0ATM6VZv8lFfYjC4WUV6Std9H6T/QMNNvOxKF7kygSU6XZBWELOYR+i
lu62t9Ez9wKtsazHRDXydduKs8qWXxVcApEmrQH0gQ3MN8EFx9V+HYkDLvs3Bfpsp5jT7Be7+Ucy
bOJN7Uc0utwk06VEQ1qTq7AZoAez86v79ehwtdgEsYtxPxRs1XyOixGAcTNTF07Ngd049vOzq7HX
BxKPZLlvHE3dQVkdpMdw7jBaDLewj2LCQ2jeiY76u3i448Cn2CpGxXMZfYO8GjG/7uJV1xDlchyR
zKQCAivm+sGyaySPHYEh9WnEUFaSqTmWexmaHQm/pJ+Zu7wsT1cr8lAakj3SONjW/4zjnq+DT6v5
DMrPHCM8W8dj65AYIO9Vh5y4oYpzdjYdfBp9RPmRDN193Zq93cBiY2y+8shPRU5NOV2qjQI8/C/U
G5Dj/mnhirDAveZEN9F5HSqPXEmmF3+uLs905BeHNkSDaXneTqbNfWqlD06QJzpKltzajfzcctPH
Fn/H1Nc3zFke/Mm7m/hTIuIftZx2Ah1HWvWX3pXHtJyTbBTHeY2S1mkw8VNgteBLjUUQFCPcjf7b
VBCxsmI6GHe0k0D+joXct3RmzeDtHSwAzP9x/5Ehh+ex0OjaI5aiCsukvSU8NmciJ8PtqQz21fRf
Xv1l6EiB/GgFaj+6D3lwot2hXTyTKLFf3ZMeb1sqQZ+ReIjTNeriem7jvMMVgGkSUDgS77jH5mKR
tNeiPs+oNIpyX65nhfHUcXGizL8FqS4VTI+F5GOro1znKZ+qZi/Je/JCsWtq6OHmo++/Kv2vZwCa
9ZxxMt0L97WNylhEYWxYPTVDeOjdm42orGZlAkOEzMJVY2ffWfRXVj+R9yu8Y8nRHzDvcQdxV9Tl
KVRnr0ks43Da4y/suvZxUO7BhP+ILN0tloXJ+MTM5JZd4c0WqaSTMBCW4tFNf1K/PoQdwVtZeJtG
yy0RPfseO9DeZQHAxAua6/oZXO3QRXcGBsVSjcwlNlHbj81CSl9TVtmesoiNe/TpffE2DEzkZVKo
IZkpEnSWJqbIDp7NfFNFu81fbsboQ08s0xESBPNHZ1h14EsIFOl8FQeKx+c43tjBE0Nh1X2ldn2u
l/nEsmBHOODe8vuHnH+brvwYOA6khPTSWfmua+RN1RVHwkwPkHkuLSFopXIvVWnt5pFHkS6ht9iV
eljQbTfODVXVwm0+RRfPSc9lP+zrwk7GdErERsqWS8rjqi4rky9lysPqVEcTXAUQJDdef+2bzE/j
6zttNR+lb98q729OT6AHmxPhYcQaxHq578abYGXuKomswuHhPZZV8F5kBH8pBlfNMjQ3LGr/KIEp
uO2zP4vbvtarRkIwDV+On3LNtziZin7TOzkFpxDqz9TbF7fwbgk3cWPa3Tpp9VDzyrYE+ZCEc/Qs
+0UVJJIRUP681LW+9ZsrPaFgILmWaH90RKPjaflleXNsheomszecPvM6Jt2GnGCrqjt7C744QfZq
6i7GkVw24eryWnVb3KLCeHR6LH1FPoaJAxWc6hBVZmPRyFMsFYQ/pqV9iRSoVz+7w5PwN2p44UaN
RcDBoQjDyOLCsUdMf61VpCe6weE1nYc8OJIVnvf3i+3iFJschY/XanEU7Hvhdhzl3ea8KDwgb5ts
/X8LGLgex82mpvVOp+2e2e3XxK5GB36zEzxSGeU7MXjlaau2M8OV9wgNy2muot9IMd3Meo4uNyZF
QeLItp7k0l8r8j+aHlEt6RNkgLhEwbBK/2m2Wy7r5eJumik8tcKcoZMX8nlrulsrqjH1YnwYCnNI
Ow4nLTEIZ0EyhNurVawv5ImcxVj/5J37E3XDjz9GB4SRD0Wf3zr6Ok6e/tPV7zUbM1PTHaCCcreJ
IWkJe3+WtARV2B42yyVxOT2waqZzzGI0MAcYIXBJrl/guXTnz6WuPrrhDxqUh9Rkt/PY31TaZou8
3Mxr9ZNt3RM7vOvUUrwzJjmkEZ7kHCPKknuvVjZJMPKM1siKO+ZtFw/ZeCez/DD76wdAHMb5wLqU
Z7BaDieNWyfwVIxmCJHEdHJ9IkrwsK1qepg5G8A3JKl2Tkh6PxiPZnGj+g9EASU7navn35+Y3Qlv
OliT5m1LMR1J1B4EGRI4ZfkzELGAWVwucPiCnOLv9AQw+qQDzmRIrUPf4VgyJ9GvZBByO5M3aHKA
EWBf0/DTTstkLPJn31UJFIh9WRfHaEKvbPhp618jqOoE1RZ/idzDI0tVfsuQ4yp6ICz1sC2wmNM6
drzxzurdR5QG+2ImSKstTppIWAJqdvzCew7DJGffm1KHe6Qg5HX1ZA3WqczVxRJVPOXBLpi+NwXw
YO1Yu23z3i6YMGUZd3RuIbr1ryCY7O+0eSesVYip81tbNn8YnhJwm++bnmGhZps0loxcvYfm6iXF
fXsx13QabnPHbziNcP7ZyzEdiZAUESvsck+65rnA056TFGDJhxVUoqeqGwvv3TGv/V/G0EyBhPnP
D1nxFVXi19MTZuHlnPcsIbnVn+dqOHAp/WUMconsbtoVUfja8TIyFvDeZN6zl6Rl7i7FWC7/FW52
QGTBvM1jumCLw7ha5CYEZZzSFxynMEdc0rnnksdxrz0WBcX1f27qD18W45XIvtNIOggXnTCaWd7T
EDCdqGRhMb1Ov7eWMzFlF3Zg23Td2exDQzRCs92u2TJCsAmblyiYxKlnD9Wu4GZHixgWC06eF93k
S+1+ZNd/QDOACRQxY6PfURbQscTSYqWDVOhtcvI9fN8u7sYusbd/FQ9VT15vmAomDqX/12WcFYuU
mV/UpFWS5967CayXaS2/h5TNXLEljbTvLXa5JKMdfS8zDJucjRDLKBzhaTizE08SFhDx4EUWW3W9
3GOud7GiEeIA9epzZiUeTxshbWukb5F71O92O/lEimH5otlV0PRGUBWH0t7UvDcGLsUulVN6tuW6
PAZtkV2WaGnPwaDT21L7fDYOA7h64RhLxbNiaR8XxtHHtZ/f+qasCVV3mOGmTcomwqcdtVIOXWdW
45WU8TN73nLKavWh7DQFMDtP8TwRDrllMJqcdDra2zgccQJXnIr1S2bSlmnBEMRqzdV5SFNrbxT4
krzv0ZtlVvcVOKt18cJ0/Yo8HPLjMqOqytS/0VYc43zXjq/1Uc2e86SB8D32NQJ84Yy/VoXiZYs2
C/JGR1J5NARk2wkkcc4s39q1DdG6+r+rodI1vAjx5Dnqg292feJHhiU0FdmD5VbjEV2Mg9hH/2Vh
hiwkG6kkmGgTgTmM8tIOmpmjvbCoR17TJjCL7Lu+dPqHbSvpJLwi6JgA6TJBEMaQrLSjOKcwPBRV
++ulaZfUVlbHfjr+B/zJ6Q910L91NI8eJKFHGSBVihujocyk9Fkm89iaCAXk0y6d7BygaLoLOudR
+nQQ/brRwMkweCbKmuFuON+wTdMH0Q101yFxgV51K10fkECTud0zVesIKRH5UqHGF2QGXjza+E4r
ueXHurx2W2LVTHcs9ZZ5uX9P+HT0uIQ1X8nsgh3zoTek/bW6C/I/XZQHt8L4Cs/n1h+szLYv8xaM
8iD6EW7MMjiIMVn/7OjbSHrto/Zhax1sdcY36k8XZC8CHTblVjX2R0/70StT/Q/WQ+JQmxphcu82
ibBn977stjpZpN4Sb/TC3VhQ6fcmSvfZjLlZVwHhCmHKTDNcqBS4ovj6PAtslZeXGAi7YnuiZIF9
BLdsqm48s6xom8t6bQ9W0ThvvoLNfWvYWw1wuaJRn1cGr6gsiqG9GintLQ3LfZUOFWGEeEXtIWZk
rIh25RGQSVY1vvmeOuZLbbyJKd/yc2YjJXkXdb8ABpOLjN4H9Dzl27oNvXuRdoVgdjdNOa9k6OTI
BViIz1TgqjB29UTGDpSfcIryNfGRUYQWKYMpby6KrsUkGoCN+xBgneS4dJxqPCAtGcN76N8dcnzl
GkQstcs5WgXzvCRoystbTn0zElTkr+C3EXhp1it4PT+00EMYM0Tblguqk04fGtk0ayKtwbttpZIX
0ryl2Odq1t8QRHkUR4YFvnZQPbRhaV+DyfUD0xH3hJBOkNeNJd91vOxuiPyaAiXfUJd7FHRDudHU
EZa4bzItXyRasV2NBbrZSS2Lv5lpqieKoOYSuKDTDMA0dlued6wHzvWyYM24ul14WGpPJHCTmMms
AGtoOqrePTSqLa/Dyv4gnAxDaL1RmFU0+1YY2bDVNobyLtHM8awbNvbX64I62iaSSLGWUzYbeuNU
v0G+OKdRhk6MwYcYoobIR/bd4fpvXKyJcJfGmGdDzfsUDjXlbZetlzVkjgmro2N6IFrro5JNfrac
nKqaR7dKpGkKGG9hVt5Z1QR5w0wuM/AiaxIQLbliSGfqNKa4C+TOqekbSxrAt7FMWZSjeqUuIVVI
VTSQQbFh701zYorQ/u2ZD/+3ttjGieF0X9POrx+3svmxdeElHsQEmBAUBciQ84MruWr8Zg6b3Vxo
lpa6fp4C65r6OV9AW9sHRMVb7OY1Iab1/B35TIw8H+DLxKG3zzpqpTx1rHvlVnmcCdt9UI0m1IpT
8yRzH+JouE0HbDfvaDP8P5kTbUmoDNNfzqKYvZbDaDJTj4sDXSrkIL+Z8/9JO7Met5FlW/+Vi/NO
gPPwcF8kUlMNHsplu/1CeGhznmf++vtl9Tl3S5QgdvfZQGM34IZDmYyMjIxYsZY6215YA+Gqc/Nz
Uo5wtsVy9BVm2No1uvxTx6tkY/g8MCKTH9f31a8OIdVPUkn1GVK2T0VYJ/BtWC1VwzrmVCfKEENq
HWUw6FBHLRW0XUsrcnNy9F6OT7pSxTSYipneXpB+AMgLbcokO8pvf26VPbRFX0sNuGg9+hDgOgby
cKkP6j3xwV8DVPC/tJkUveCMe2MSd10bMzCIxDEdVef7oE+wLXFtKEU0nQKAtbsqQzhL8pmtzXwV
Zi0qCZWmIw3dQYJHTYGFGnzxoA1tj3sXlFuox8dmjOavfqomHQemUj5PRhtsG2QZ9gm9cVdLKNvN
yJ9OyWeYvZFmUKbXzh6CD1IRQc/CWEDsJXDcCPQSNC2PpuBA6osKPlPV/+rnHVPhlfIHRCyvup4y
611rFIDBIbQxnHH0VraDEQ5eMeofxiwbjg3K1z8YIK4PjZ/ZPy0QxxHlUab+pdH61PZhD42YpaN1
3kzoLhY5I69OVr5LbFrGmdoBjpjrcX4f+9Sm6sE39rNv/rbiWkHFSzbp5nftttIS/XOQttlRC8x0
Y2s9gwVyJ1sfQBBGv8Bkfc94w/HUtsP2N6RGw9MUwXLgW1G3a2RJ3Rip/iJJNU884MtlvIPwsJ2F
qDl8NwOtQhi1euWzGhqlW6AEQecJ6IkrmQZd/NSRWXCntIaH1KudHmAP5PHLTfs5DII+OA7BgFvG
ZlB+pSaWHxQ7GUS39L09mb9GGDCoy/T6e3+aKAkV6vdM8W2eI2BJt2jSQcpDg80OoROIUnaDuYiH
uJ1jGBVU1HVjWhd7ZmAVkcnBpWgL9oqNncOWk+YaXYnqfTn37F/QfixU2fgyz6PFE01peFXOUvej
bRX5KOlF+djqQ/VBV9p0p6X5uNcacAeTmpYnE0KQjVLH46YG9Ov6UgmHSGoAXrClX9KIHjljVunW
8st3yjyNnh3qTy105lv4SRz0vFoZFooYbvVOQY0b7KzCkz3/2VNP2IApfDd3vkJyPAYn9M2Z7PPh
wzSpU5CLA7wnTD0ZXfdT8s3nqrRnd4ozcrYwNA9aXX0KI/tkT2nzKYFKyIsL6Idg9px4K0jRJmYo
4Ms8+ZTVmnz87ec5HfTCQKgOBdOY4i+CP0YjysyT/KNrcd8yk1B4kIffOo+KQ21r37kljPc849Wd
Gerjo9JCQQUKKT/4FUBZaJaSPNhxNNMTaCgefJVtA4KRKXBAc+ZqCnmrxUvD1XuRM0Pv4xV9BDtD
Z8CVmKnK0W+Au2/SmvZKxIjVa5yLYs1gRo3XBVO/bTtqTznlXwKexuAAeLARuPbXybL57xijIYnT
gHpR26F+eEik2nyS0Lmj+g8c5hcdjS/j2CYAY2Jq8VMD0HkKC/q8RQZ6ibNVmD+nyJo8ISqUCNn1
l3Q2H4pSkzewIQY62DIHwqRCiz52k0zvXuvM7cAoyKnSmoQGBTeKJZUtUUONt7Oi/O7SxGCSwYCO
vJhnt22pUlEk8kNIZsofY9/xa/QC/OFoFzJdsknOniE5exGajE92BNlQgw7A+3GycXEI14BRlJVU
v4xdV32mUt5tFbJYqKydYVv58H8bo8QjK1QG7akpnZ92BwCviKMCNpkAjHOvqn8aTFPDPgLqH6Ya
P3syOVQvFQzgG4YdYKev2u8Q4/Bck+t3jY14szq+wij1GsE+8QeEc/7PkHle3csUiSlTH+FGJR3L
w6TXvFWgnEfxYaSSq/ICEU0fo9klvSMhwxhNnyStqN+lVp/sLB9SnW3qq586q2+9wkHCcPT/KE3j
RZrj35TaWFGrf5hL+2fVcNEEw3tK5rC+x6o68E4IgG4p6Qwiogjl6BePaIFiLxrgfhavwx+017Rv
TREqr1ZQJO/gRQIir8GTbpd24LWTX++6AfqPsmr8Y11JPNl7P/xctnLTcRlKvoZ2Y5zIBBm9PxQI
djNuIrVWlfDOAQo9SI7+UW0Ezl8NkiM/iIf+BBeGvjK+uZyUBoWsqQgVWOTMzDTqSLlfEBjnrZyU
JvMiXuPVR8ioDqZsb2tv9lLPOaYt5Xh1hXthMQR7ZXExxZmAC1IrBYtje6oZ9krVNd6MW4uCMUM3
NFNXmGJeCq6UrS9rBuSz3oCo1EaIZrURcyUIXIgZ/vwJSfp/vo9wEximoTO0qcC4uJiD9TWnt3TF
Sr0IhZc51zfpAJKMOlLFvGrVPidQW7ZBTX0N0kLrqDq7s4HF939Nwf4fCBHfg+5pm//7X8piNpVt
vfwBi4HmpiJhK0d+gFDUEVo68/Bb8ipEdOC6AWoJqKVzTV7Gayu/adhk/lCDH0RFquzSg6bJKYrJ
xHDjmafg++yaW8gFJgSbZPTCpgfqgoG7anUx6Mz0u2xYQEhNJNkg8njbjjPWEFluUYuFM45PjKLS
VtnUxjHbQ4LM0L1ZHKVV6m31ym8ZSNdobdsM/sL27CwG700r08ax0H23dOGcfh5dxS1O85cxIEYc
hr3g+a8fmmrjIM82uQFarUwPPZJDDw/VmmSMIGs4m4Tmd5z/Fkde8CqMkZRbPTOKbsXnnl1nl30I
TtKzfgRpbL5zhHbxA9SQUH8/r7IdXH1vYVvHl3WdU4Se1eX3TjX4osJ88l1Xe3FeGM5i+s/zXUpl
dPEeIbLy5IPxD6lG/lrwmdFF0BgVY2r9CqPp0fkq6D/kDroWf9MiSievSiksyEaurC3oI+bYMeN8
wpq+BwvljQflm/ZGNhK9rDH/X59bsZ0Gtz7hQ2FYbcHLocZUJqoOt6IDh3JLRImSWihJFczVG8va
wj64LXZcvsB37oeMWw5tygwuwyeh8EUXIQsqdTmKU8l3B8kLM8gCYsO9b0F8laWbcl/gKRoUAYq9
sCAFjNRFGWvrEunZb0nYA1g1x4zm28qlsiTZeftk56YWDlL5vdnkko2u1m7eGbtU3GToaMKyg+AV
YnVf7q9swdpyZW7hIWBPugmkufCQ8VGwBw07dacf/inFzpWdhXdkeUGRrsGO0BeovtH63QqKHejs
XtbEwq5vTTzxfAsXAa6UTbtoc2xRSf1IYwB1Jn2D1kVBm38jrRLfvMmr3fGOJTlMwhRfnCEg4k4n
+0Pq7HuozF0a3NwcwBh5Z+6V0+zBEHNaO3RLPb63bXUU/ifLhHPDXDhmA59bINU4ptDj6yHRgxwb
Fq3fgcPFGbsO+HDagpvskz+9wFm7pW99XBMdvBVHGc8SGQPSGFydl3GUNyYcrJbhuyqVLPSKga9C
JBb/vO+oN3f53MxiqY5TpQFYHs7g1twD093m7+jeJa/BHqrUYSfYTsLw1D00h+DHfdO3Tv+55UVi
4DiUFatAw5/4N3d2CnWPNJJ1kLNI2xRM9Hr37QmShqtw4xBFgT2IkLoMaFE2WF1JLRYHzu1DmO0g
Tt6h0uoxWuEJtuoNSL92vy5Ht2Z4sdK5aIuCLJtTqsB67o9uiOqOj9QJL537a1zQrfzluGdLXFy+
cqYmEYLqXLeACnJmHmsYy9WeFDOErqaR/yG10ZW9RVidmowijMJN2HgMh6ErZr+f/oCWdatwy/vy
yuqUW1fS+RdchNUaLsqwTzmXxbQBGpYchqdyNx94XLoQhv8lBb1GyrNqdBFjoTuUilxjT2ECLh4y
oAhHoZVov4DhqEKPaRDYEdYZiG6sVWF/NTiPLNmBTfDy/EPOrUg1T0VyODiIqAJ9btAol7ak7ObD
35NmvxFyoBwwLMi4ZLRW31Lcs6Q5ogguK8zbutqcfciiYWtlTrBRrJWDeHNlZ2YWTlpIEI0qKJUz
ERkH8A6r03M7StpKTnh16FShUmzBCER+AfnQ4rMFuRlAuhGRj6fWLwdwwiaGHg6882nS5pWE++rY
YQtCPaHdKmT9jMXVGENMwRw3tB5Om38alXArqy/DSLM5qI/URFYSs6vP9GbNEpxpDFbDNHTpGRGj
EmSE9EGtRHGdMdxLTLPiL+79WLKUEuLlL1b1HzuL0wbbch0XLauadWapKufRAeSwoTHEm9FBlSFg
eHEyGcdprY6aS6ckJzQ4DvA47rsBgSG47f90NK5oipuqFLpm/QccCP62KbVuN8LlKjvANjvZjUES
9/DVt2PiUrR7LmADUFX1J0PV+7QMkIFD6OUwWfr4CscN/K1DYK1cRtfZjSpOm0w/gxOnQp12uakt
Wno2848Op7z4LHtwdO+bYVN70h5B1HazRtN2/VwU9mhzW4hAAlWwFvaoI5mD1fjooLjydld8zD9N
38EzHap9rHrRftxO7kSuI1RueSu+o/IzbcA17u9/4+vrH94i9Chtjr3D42K57GnKDfh2RE/9Z/zJ
2JU7GkWu9oxaYBpvzTeFyAnO7E32Q17R3Ly141zEEIci+mWYprVw43KeoaLV2YHG07iGw50Rf6hQ
tOdxSqOC8v5uZa0iYl4klIKj6czgwp8LSpiGyewCBv09eRxl4hdkWTwN2ei6p4T6rwwCMiaDZADR
shYhPM8bGIXbtxUOngbbmlZ60RbQootOESCIlQN7HRdY35m5RSo36p01jGnHeR1UVCxQgPxcmlH3
zSmildNywxI8ErCPwY7q2Lq5+HRhFg9qGHNRlMU76JVcZ4i2cpasXPdXjyhVIe/FDg9fdB2W7LKp
XIeBkg2+Wyf50+RDXFMX5rZvGEYBpQJ8dJo/Fygc/ZySUD/dd5arO2phW/z52VXI1BWFVYfHb2Lo
w8liGK+N/GHNQW5aIcBqus19SO3o0koyyeNY0tmhYiRxpcPfRjbjbBs3NZkiRk1QiNKtJTTi4yyO
AWHnP0YXl5UtS1GjTrMPPVS800bjGbzNRyoax9CSV8LLDT/haMuWbWoOjeIlQXGACok5+KwP9qRv
Yfk5kr/4hfbu/qe6fq2pYNbPrCyO2QhecTA7rCDOs/X3mjs8GbPbvTYjAOW9kJpGEQZQDjg+D3QB
DJ/uWrIhQsdiTy9+wuLo9TL9PJhJOHq0+1E4CRGCLLL3NKRi4Hxj9ZjKSrVyPN7oBK+NIlGuakQY
KKcvvSfOISDLEx7kqdRsLKd98pN2P5horZXNUzfoO7ubvuYBN3LaHe7v+a0PyzOKcAN3MRzCC37k
wuzL2gjxobjNv5pOCkq2T39olb0SaMQBWC7RhGJU0xySEfXt058dQwA9Tg4YC/IMg0bowBgu4gtk
I73O6F/dqoZbRS2SpmW3Jpl8fUo0SE5NyxDFLw1e4cvNtaMMQi8kItyBecBNn82/osnpTjT2AMhq
3drj9HpDyVwUWsQ4MuTM6sKBOK2Iq2U+b1M4yhI1QNnihwnm/f5nu443mqorSHqoVN0MyBYuFyVB
C1FMTUBdY/xTsl9qEIr3DSw5n8kZqfEjMW3KcB/Cnr1Ia6ZoSlqbwgURzfmpesGJIfh0E8AHC/7F
XTF24xtdGFt4YROobVQqLKfdjTtRcHe6l3QnebWn7kb/MfgFgfBTsK6Qfmsbzxe5CDjKCEovklhk
64IHO40uYC3A8ZT2B1TZQc2BmV5bq/g7L0/C5cYuHERpG6SEfLFW8kVkTOjkM9m97VxRArOKx9Vy
33VIw6Aqa8QVNLWvWK5NoBAMzxJVRWmRxiJTmnLyQCjfWvvCzaqTZsIrX7iRm66SGN/6sJas8pDi
5qBptvBTI+86uQDq6WbAo/p4FOKGIDIlmTFlYP/d/r4j3Tp8vLFpE9mKwrNqsbcjxH/qlFi+i+at
1m+ruUGmpKTD4bgG2O5y7VuKv2/5LW2oW+mGmQ5tyIX/ZDG8XH1ii0OidHs9oyUm+JOhLqo/iJf9
+p2vXOdSYl3/MblYopFYTQYMnmL+VtnptBFApqGTCdrof54YNJiPACV3ww//eS3luC6/ExbOzYsT
dRbHoX5R4xYlTVLvyUOnsQo/dPtsL9L9dHpFVHC9IXfLpkYWZyuwnxrwrSx2GSqjVNEDdrk52XuH
5yebbLrjlhnDv5dY3djjC4OLPVZBt8DRg0HLt0GC/5rN5z5xvoHIRzlQRWp3ZhRd8+777o2jcmF0
sbNZO+qTlOKptRyGnWeWdgUfoYbAjBuj94eUbctozua+0VthXtPgc3ZI6+BbfnO3s++J0JgZleVb
5LWpyoMBBqRI2c/clfuyX1mieiP2nVtbZgFBYkO3mobCeYH6uw1EmEfJG+HepLtae85efM/8aS43
1RjDy224ibxhdGnuvTVP1sR+Ls4ujL3QuSO4QbRYPn2YKQP/GhAWh61+As6GPC9U2um8s0K3hr1l
k7rTFpgQILzn6ATefC/lRGj/hfmMQ3rKmTwXUgGtNwHE3Mp/p3Fyc7vOfuIieqpSDm8UuGd+IvOv
j6JpSEnv2aLtm35bZUpfs7Z4w5DzFT70Fmh9ouizCQ7NnqH1T+1vfcfc7Hqn90bsvNj/5evFj6yx
1d7MlUfFFfIV+lF7EgIMGSIF2Y8VT19Z3rJO08HDQoUWe+Izz0dIQZAKUF+kfep1P/7NLX++OmuR
0fSQNdUw5HHvbHq3fK899Ad0lOjCjK+QRm1X1ra84qmL0l9SDV309TTKUJdRuQj1aGxDhpSZdDso
P5J9v9HftdQOxoO0ZczGpem0YST4R1v/41L+0vYiv4aPFhrFCNuta218aGqZbQKI43igS6Vmq7qx
xzDcykV/1QJ6swoPrW5z2UFIv/CeWp30Hgo227XeAS6DsJmxgg1dRRd++PI3/TygVe70sPpdl1fD
wq69SIs1pDUMGXYjumzzbnYzD0bl+l33UTsU+2APfw73PpwtgEblTYgI70oEFR/yPGhhHhgMlRqe
azbglMXNVDWSXc25ZiH3zVTqPq9a8Msh5KLKXlZB1q341fLMYE4oRFDUQDqHyL24k3K/l6BcFjjJ
x85Dxfsgv+92oicU/o1venU7gB6gTysKAIjNkGaIX3N2FzlSmY8qjNlvZyY6aAf2tvlgUkb5ln1j
/LdHNdGDqhCKqwcbiq3tiEDvYR1ztLwZ3n4HTRPLgW4XptzFNw7jarIb2KJcu5fA5VWfusJZ6TPc
8F/WemZjER+AcDEWkWND1EwZbkJheisCrp7vKtfc6DuK6jbzpKsedJVAitWpIh8nYYW3fgmogpc7
AopiQGQMNhvG0XxSartiUEHPnENqat3cwfA1hNK4GVSeQr7RdxD4MVYu5UwgHXrbiUx1m0edFb3M
iDdEHyXGxxFE0ebcTSDWzeGumYtqQBI6b200peq+jv7xQdAMaol09QFFmdTfL32lBdFsFJ1tuWn4
OE/tswq7cFCEx/sH4Pq4XVoRf37mkR1ns7EmrIy1/8I8CsKihjcn+co5u+FwF4tZhFA4tX27cDDD
QO6GdhOo7qf7C1kml3z0CwuLTKJmSkltZt9yweZABf/BsL9C5PKQFh/v27mxYUh3aAQpuhCUQhc5
BCDcdgIJbLpz8D0PmcEXvDz6t/tGrnodrIbMzSHwc4igOVhYAYHepbk/6+64az5DY/3URT/bh0r/
kiEpHu3DZ8WzvySgr+fwF0P6lv35/g+4scoL++KSOHOLotHoFPiyjnBw7MKhcRj64ACV7z+/1i/W
uezpSM6AgreOnfgYcJ9UEaCVyEO5sN6Ym/gjzBt/hrArMhdDUWYtQb56doldNtBBMW3UKBRqdper
pJSfggO3HDeuqVSoXr7zXX9nvgPfTtsDejP3n+8qRTqLAiFXAHpOC3vZkEV5J9mMaqq7qau3BSQu
UrD2CLm9rjM7C+9xxrkdQi2iU7Zjar3cjQ+i+sL79eP/ZiPPDC7cpUy0qK5zDIonO++JzAN59HEu
6Qyir9Rug10fb+7v5Y2Iop3t5VK+MDHapoUJ33FLSFHb5GvZvN43cAWmePMOBO/oeIrv9abhc3YG
/AwpDGh1RYJb/Ja3ovEXefKwSR6T9/Off6PwsXwvLA0u3HHUncHUKwwO2/ATpQ80GUN33sMhsBPe
uJZT39zBs/UtMi1dCdvYYGbTheZ6a6NLK/1Y2UHxgy9zOc7XmQXxC852cG6o12UTFrLfgwfn/RbS
w9BVj9PX4n37qqzcMTeDpqkik2Do5FbysmQcM+ccQmotalVUbt5p2RbCJ/Gg5IHr1qhynoSWEoLR
YNpXa5C3dlOU/zCtUkt+O5NnazWYZc2Shlgy7oKDxVDXRmm2ZDtUGmiwvPbJfl1w76aLnhtdbLCO
Ek3Vq/Ffz2fEC5mZdSUPFifwxPM3RiVpALj3P+raOhcJgzEqCX0c1qlmkMwUr4V/vG9AxIql0zDy
ICQSFVKyt1bS2UZOYRVBfDWCndy1jHEIPCrE0etalreck9SfjgkdG8uQFymJGWXUvlRmkvudfRJl
xtAtH+wXdYdqtJt8ub+oKwQBZxsBOoeXBvQNFqMcl0chhjMphI6Uw7bXdon1IrAL9mPr6Tujea33
q6WOG58JTLsJJguAPTCfxRVQRY01TAHzt0IjMX1kunwLtB1qbE/YLKAucNfiifgrFx+OoRveUABT
wGkspwq0eoZHICkcN2H21E6rRzist6Gg5TErt/PTbdZKh/vbemuVkPITnBGyBXi+iJhpDxWDhFKk
22XztmOAr4i/37dwVT4UH466vmM7NrAIhrgvP1yadHEw9BwxfS97MDqFu/xL5SJC6k2zu4ZxuZF2
nRu7SoeY3U9KBnyQvf9i1q8G8B5l2qys6Namna0I2a7LqJwieDGLFYnCjdB4bO2N6JVMX0UNpdw6
jI2tnOkbJg3qNwY1WHBamiP+/OxMJz2p7Ix4iasFstCd7zSv6qVkBQhxY/fwBeQWdYeSCVjkSyuK
b+SWr/IESHXzPZOHtRtV9bOu9SuHec3OIo1zstlum5jVJLK/8+PIlVvrXa5F/2bTzpazOMJBKBeB
omEGXBsq032PDmAoDStH6Oa76czKwr87SUrFQJblxvDuQ8fThQ9SyHi4Hownv4Gl6L73rZi7iu4w
r7eKxTea7QQFFmiepOZxSpD3bdZi4O3PREOFbjwVpSWkacyQdsqZuHLnyXIZuOa1n8Je3WiQUN9f
1I3Ih+P9x9Iik8rNDPu9aUF1GRcnW1bKb80Qa1/Y2fQpp28PIZ/cP4DuHD/etyxcbRFzLywvDlaV
WwCPICFzI818jGb9pYmI7a0fG5A/m7+0Rnm9b/Dmpp5VJRZOOQWqVY05D/lqhhyrSU55YW2yuP43
XnlmZuGVdWh1beZjJrJoUmSRO/loMjNvP8fKCibn5op4AlJUBhELxPEyasRyVTSEQ7hJZLPeTkjD
f6pUeB3E4PbK5t0KgxqqxWA30ek2DfXSFIC/fOicEO01VRl/9nVtHUOlzVfQircWdG5l4Y2kVFzD
KnFDaSExkybirOSUGbwjnPL73nDrNJ+bWrif2jYdrz5MAUH5Bnv+zwmuJXh+KkaI+38RDimG2OSG
tLN4tF9ung6dVamIqDtJv6Pgo8Wk+/3F3Pw6jFoAMmWShlN5aSCPSwfCEgykkayf7Dmvf8L2VK6U
dm59HZ2KDqh1OILkJeok6/yqBK5su47fbfP+cza+B1b4L5Yiygw07Ckg6ktAeRqGbdHnhQ0cGhCZ
+YLguHd/s259eeDcDFLRUmUgZJFEdBlyR/6E/mAAt9C2roefUBDZW2QpQeJK6BbdN3crzp2bW5yc
1PfncJwxNzGH95Qqaf2MXlHkBWYdnFK0Fd0pMLOVXbwV1klZDNE1pky0HE1FTmjMg3Em1hWlv0/r
YNqmqVS4jm18gBlmV7aK8WqmSbCy2FsuQkrLCDuIUsR5F/lFXunaaDfY9Udz2o95xZiubgwH4Pnt
Sqy49RnPTS3CudNHo2VV7CvFh4KudAim2RwhJ0U0rXsI9FReydFu7SmvElUXhU1a04toO6nqZFJd
pwNiteYBDk6Y8rWwe82tPP0SQCPkjk6GyOMUqSu7enOpYuiZCQsO+XKkyk5UPw8YIXXhad8PXUXZ
dsCLiuGrg2bbiuvcejYY4K7+v7VFMLGVse1QuCX5KCLzewjj6JOBmz6g7hY/lQUkrjnSiwwhJMAE
Jok+vNWWR8uRtJU+jDC0zBDOf4hwtrPU22mLOup7siBT81X4Rk24JeHWWVnvrfN5bmURnJu5mgK4
GS0XxC5aQM44bqou6vdI40DIMcTxxiExWfmia0tbnpNUjk0twajRDkd7CH9Vfrry/Lt5FM8+4+J8
NE6jjYOEu8ZpnO3KOEdyVO2lfZugT3Y/xN1cDaUjw1R5stvLGQN5oAaZvdFw13rwyZza8BQaSLvd
t3LzFJxZWexZ7c9moxqkIIMSyQ/KYOmf6XOgdNo6gdcMc/Tpvr3bq6IYACDWQH5Cu3S/ccjhvG24
VA0neWfH8rFLrZUEbs2E+PMzD4ctva5HkRiMg/8Z4nZlyyjqtOLgN/eNVAcgjXVDL71GC2oYZ/bN
iFRnE03V+FGNO/loO41ZbyLL1JOVR8VN1wMLBvEHZTCGby6XVaSZHY7wRri6adWnbAZKaKQRb1q5
ytZmI2+vjnybhq0Qal94hd/JCBMiEAwwxkZwy83JHTfFvjdPYkh7AP3TjrRgbPvDGjr75n1AP+1/
LC9W2UGwDxGrQWWglUyv6oIR/tN08CJEYY5qmgnxFkX1YOGRVjzz5pp1OvGQQyqU5BZugzSEJM0i
pShzZTpFdWzt6gEBE32cmu9OEycrT7WbbkomQTOBaqO87P1baoqsdML3lHnIZ8Cm1bH6Ny6jWyBk
ZGZe9CXUXYuG2nF6PmMGyP/Psh+Sn2gPGz9mOnkrLnN7Nf8xtUjICs2U0QDGlKObH8xcQpEC1tX7
sePmCXjr8QhYJEMZlycA9qoMig58A3Lo+jCmpYT6UDu8Y0CvXgmLN5djWFScGW8jBi9uSWZ0Kktu
uK67VrYOUCAP2xkl95Vs61ZjjvExmw6BLYZMllXZPNOQZalKzJzMfXJgHFja+L+Qe9M3aMEzh1xb
K9/p5h7ib/SqBeTEWSysLmCukKXecmt11D6qzFy7lV1qm7nyg9f7n0u8yZeZBksjv+IwGeoSaFkX
KGGqMg9p0gs4e5wkOcWhbR/0aezfoeAaIARe9XtYWeXH1HLWUpAb7R9dAKM1E7AzHfPly0pveriM
lIjmcbGRfgLwqz8N+8CTPONpcBEg3Om6xwCnF57WSGyuvUdnCtmU+QcKBHhILx1VmTMLBj1VcadS
h4QUCutAg9hwmhP3/hZff01GFWhv8axjBBKalUtDsxonpskwiNvJk9/TWU1Ke4Mgld9vAim3hxVz
N7YUe2LcC7JHi5thEZ3rOaMoWCmqW7vJs77t9vDEislupj7nfUdv10GCxg1caXd/nTfaJWImg+cl
4yW2Rb5+udBuGiGuHS2VifJpO9E7jN/Zj9NO86JdsFtlYLq5rWfWxPc9yyDgyrO7ucWa/iR1m/C9
uUWXxftpfEj2qId+5X273n4SD+TL08I8ImAwOOAUXujLyegGAjbwFKlOg6Z/BHgAW3YDQFiMSHQH
n3//Fzt6bm9xxSdJVs1IWTLj4ipvTBII3fVbMVGaP4HxyP5xQL1c3sJzdHui2xNiTrKtp9aRTlK1
Em5uAMwA/EAnR19BZ2h1eRh06O9p4AWqK3PWoa3YwTy7i9IcpV2QibDNW9K8BYRx6nt2tkweM734
PVlIcMnqr4a+Subka34r/HLxVd+aiZReHMAlSzaW0ERSHdJlzbURbrP3/r5kxifaIpQAsbsCVHQd
VHKjCUxcFyH+v20uvFePqlwzImyaT51nAGHMtsqztqftnLmH4bCGmhF/3dUSiT7AcMnb+P/LwzJQ
sQxhnAExafXHCeUM419AXw1oT0xybYeeEbMnlyaKwUz6SUXWW/3wZO+BP9EsrQ/Z/i98cf/6NxCR
N65mYdOhOQvqyqIUfGkT7TJlDKCKd9NH+zQ9CTBzcvwLVhx66V5bO483tvHC3mKNcq2jGh5IjAh4
o9t8FGDtcSO/IOBJWGWW9lj8WIkANy2CcqWTaVlcIYsPJ9eJYoYaK2SUB1F3D66CN7wTqh2g/Mut
vIoRvxFX4WHSIGS0GLym8X25p8bYTG3GyDTJh6X0nmON9YikpaL4D0bcRs1KrvNWql+4Ju9MhWcm
CBCqkougEwCZi+Q4JCKcBLjfPkbH8FDvaQ+vfb0b55weI2FbVnlC0Dy4XBm9iSC1QvbSQut2fu9/
iA75O//R+KAhg50cBbh1rTd800PPbS7O+TDqSh4Kmz0IkzJ4FS6jH5WTuSveNeP7vxFZxH5d7qd4
G4G5B4cNWciybZshaaHYQ6vQ+zZq96n5LLrF80P6ZdiJjKreW6fgVw3sfm2t146DYZ4QgtGNCqi8
WCoViq6Lh5LD0cZhtck0p5Y9ox7aL0UcGt32/sm4skZCxZteV0FCm46tLq5GWWqrKqLX6pLeJdtY
KrRDzrDmVilHec1xbtgyIe8Qjwz8k3T50nHCERmBkDlzMF6wQH+MHsw/myeBcUHE/NC9VL/K/VqT
5vqiFMRcZzYXzuqg04YACzbjRzF7KnvIkzxZ3rArDyNAIdVN3gVudbi/qdcp3MLq4hsqCUy+zoTV
7vTXtSRtDS85iuAWrc+5ru2r+POzFI5IYw52I9Z4LJNXMMYeElMbJIj3QoL7x9+0Kr7WxQFZrHER
xNO0CRwY3OW3SVdBHln8Kfa1OuoH6Wh9WtnRq5RRWAPUTjENX6VHdblGXY4jzUlMmRkYY5d40kf1
lziIZHB7WIDvG7u5nw6nAU8ly1rC2ZratmigK7IbRnQo9+mESAeoeVlKzYMAAcnefXvX7gL9kXhB
2aLBBx53cTDsOTPQ9tOIMP9NzyX/IQYxmFE++NtxpWR4tbqFscWJaMqOBlaKsTjXd02YwtEfHpJw
rbh1fSHxZOKWh/ZAAF8sc7GobvARio9l7BzRzLYexkMPCyaFEuag/2l7VJiybJvGhobkwrK0EJbp
ZHV8JvT8BgQgv1r6Khfx1XUA7a9GGYGAzPy/vjTRSoTrqHXmt2G9GXo4V/nEEMvbSFK3s/blc4SM
4657WceqXn8wTJNRk6GRDl6xHFamL+UTsCU3621sBEgn1lq9mbq1bRRn6OJEizWeGVpELadqZbWY
MATLeXjoxACuonzXtFE5KtX4et/pb68K7gFwUUBhlxmZZudI+uSR7I7l8BNZhaPum++Taa1Xe322
CBx8MPoYQAwopS3cUGDsmZ6zxKUzuvV7+c/QtbwOuibttX1dg93csAZ2k8RA1JEFZG6xhUnqQ4sN
/Mot2vRTLj0gQHTQnXIb9LYbzYjhFZ45HksJmFkdh5vG/Hx/V6+rFvRQWC8gC1EOuiKKMvq0mrSe
2CUoMaOD0bzIr/kfaNYJFgJ0go/+Q5Y/wWiMQvhK2Ly1eDIJm2cpNNK8XRYpLxNCXTpU9KOVn71r
7CIK6NY2fFZ3gt539Wa/vhFY6Zm1xYcttUoamghr/pMCIVax9w/F0SCXj1apeFZXtoiZRR/MU2/O
6Pl+HzzkRg/as2gNdEfuc3d1ZVdHQ3zDs5UtnCietUhH21cmlY8OZeky0fAwFnCcedwKMLqbg7nL
JJSCywPaTGtDiNe5tjBvELYp0oposLhq7cyc+8HGPC3afX8UD1DdLR4Fwdnf2dy3gbuLsPNmj/ok
3MlwWViL5WakhbbJPAO3n7ZzyMm+7/L36uCOruBsjiDr6BnNmsnVBsDsOUW31R0XvnL9EwSDI7Mp
9OYX31epajPNZH6Cum8fUbra666x/2vBCEtvVs7otecykc8IDHOe3I/22+z6Wb7m8PQ1a72e30Co
wYPgHRY18OG4/pi4urYEWRyIG4Y4iEbq8jERKGZW2RbaPravf1C6oXELRoqKbNC2lWH+mNU/pPj9
/eXdMOnAKgMyRryf1CUUekLBfYjnnMvYCA4ZOFtf32d1fMzzZKtW5ks4DGtv3+sNpQQGPx0ldpWR
weW4sBEqag1JzuS2DpPt+S7ctTD2u/lnkUH1w9r3Ew556S0X5pZTwsjGOFaRYE7fC5S+/BTvku3w
1YY/Rz2EJ7Jf9/6W3njFCIvUEuCnU+mIij0/8xhC3VjQyJo4IqIKjeLRn0HnOvQnUf5x02Dbv/qe
vP+ndFmkORdmF0jEvjcmqg2YzVoHIdwQFQbq+oob5giBMsl8ijJt7XRcJSHY5OqEsY6+AsSgi2gw
BopM5aSe3E61ELrxqUZnQb3xy/Agqeqa54i6z/JT0hjhiQgEkumZxZU1VcPQIM4yudKoz9s0M4Zt
xLDlQ4oUtJtXCTrsvY4wdoR4mrNJ59j/w7Zy+cPK972O+AJgL0IBCHEI5havcB/JnwrlPxw4zo+V
4p/UNNpqdf7ViZjhaX7Lce5p83MSPrZtsbFgz3dOdqZsEDha2xFh6mpHACgxG87pvQIp6W3N+bXG
yZU/qPpurj3jV37s/x9739EcN7Jl/Vde9B4aeDMx7y1gq4pGNCJlNggZKmETmUDC/vrvZKkNC1VB
dM+3nV50hIKiLtJfc+45+yoENwW6gMFxqyb1Xg+zAzg8tjLnZ2U0JFWPre/woiTDz+pNH4m3VE5p
w/jBijuwDMjcwPateP6eIwaS7ALId8JJQpfD6XlCElSbzAp3FMgwQEQ37UqQ+XnJ3+wQPNtksIbH
zcHbZqPj3l5tssmqNd3ouwWjWq6N3a/GKOUgtjtfzvbRytJq/shIss4UsOQ+jTgz96B8CcD4sh8/
QcLPuofKO7jttxbtPAm/srp6Pc1agVQdgMSSAR4sM13iGDt21V4ZiVw82z44YCx6+8ScOw0rm6sV
TLOxg5QlbEo/V3Z/ZWjz5H5zEHfsMYsdeGdG4LzAXSju1Y+9utkLdnZPIVgCmhklyWOUu37mOt2c
TdqkS8hRUnlBZZR87jMzi0rC3UTJjW6re+DCpoVF3Ipg80OLESKn002rQOGrMyxIRCk75b10Qp3I
Q3UXj87fYKc5klud3ANyfK+srSa4aFVEgTqsybbWLKhCWYaQHX0ZiqDiYw1Cbyup751dEbbfhgPo
QCJ2YOPOGT/gCfwgOW3QuBmm0ZYaxfkeP/0w+fNXb6FWomjaj/gwOlk+7cVerQERsv6/p3vlBmdM
swaHIH8BNqPGl7UlsHBdW0nqF1d/I5yRq3c23/BeQKQGHD4e+dNhzWI0RryJMgdkJ/qRoKh5Ejvv
3o7LULnb7NmUV8Fb9lbr20P2kAA5AcFHtBo2ByjDQ/YlRbc5agb7rUf9HBIqd9Or0a0WzfAQGOqZ
Dacwtg8WylksQvk1EEkVbNramsnVwinUAyKOw5bcg/VDD/eah0bC9wX243i1mRq6OJOgowb3JQqy
wEqfrlzeFVMzU66CTyzG0kWyslSmO/7JSQxwJJtbgi+XJxPJSVBDolBoqatbfsqarpwZDGqQ+D5I
ZQT2DSTmn9SwjrdyQufRoFy5V8ZW+1ItHZIpC5PRmXmQwh6qhTwCOg7RBViij3LZok0/9wFODa42
pg3pWHiHMCi7RY1dmbRRh8jon6dqVgNbbcly9oo6rzCLUOaOZMw3Pdh+euTA9DbfqwvZ0NNRrTYl
qH1ENxBYy/b2ASqUewGSB77Xd1t5Vzk963ONmg5IfYDoQrPFalh1qzGqmxkSQKlbQxe9QwmrqBjU
xd9+gS8sE/LwEDmVSgRoM13FBrYt8rxzcX8IqEqXDOKgYL68tkSdBRPtP7DRum9shHpzP27AK+QI
ViOEMKCJva9CHA6JktPzNuQOcWaQ1YcphVaXa3xiqtiJwv3HiEJElK/trEYoID2aopIFikn1sRgy
X/A7nlv+29N46XzBigPvEB0PcChWrn9WZ86QUkMm7KTgWxaMLEaKEpwVRkB4qOznhw2LZ9EyHBYZ
KMPRBqOYvgZbKxSNekoJ7D0zvivevq2auE7VXe4tQd1+cZrnWQOrSjdBeNmK37a93pxoJ0GIIwvU
AFZLwuDTpaOpVpqTzA109NuSeQGf6+SfW8CNiGS5JEKAlt6pBbCOpk5GoGNcouu9DucW6hKBMjZO
uzGUM8UvORbgfNDMgVSHiUD51FJv6opqV7n0QPWDALrlKj9kwpd5QedrvdciFrCbreLw2XY5WjVs
uAlAiMgs4anVwjIGYhXIHc0jX4LWS+37afKsXa9Xd20lbiqoe/oOm6Hb3Wo4fHbzbcyyR8cWcUPs
jbj1fDkRIUoP2JJoGFQnTj9Gg8Shuhyz3ROPOLmftS2VybO3zlJPTaxmeSEGVZsBCXW7XAK6Bx4G
UaFrjIGcYfVqC35zFlfAHmAiksvCxsDgbJ8OaZzAOqVAgSTMIC1OBiisQtfS1uPUqYPBbgKIwD4V
+rAXrRuYEzp25gepiY2WzdyfFY5cDPOdOYV0uHrvVHV2lTZi4+Zd33/HT0S90IPYHNQT161ZQ58T
hSm4/xzq8xTYgEyJrUp8ePsgyaP4+pZdW1lNhGEQrRpyTESq3dt45F1n3/CDWm1QV52lttZ2VnvI
MRqzFrW0A7iTg9JuHYAsdAdqyihgEAZUv0FAZSPJcWEGsauQpDQkBxx8qNNFzu18aAZ44aEzkiuT
aVemrew4GlM3VmqdS8HY8E5Jmm0HGZUzZLWAEPlQCU8NPQIqilb/AfIQFvaL2/ko4dw3bAs7emHR
YBDj0h1JQrHOa/SjITyTKUjd6x+YoEEzHbI5D6Z58P/x7jgxtPIyeKbWalEANtLkS5BzlfkVG/aq
2dzZtRG+bess8P01jX+NavVqFOVkU1tiVMx7CYfNo/opTyw418PT3+CVWT+P0prUVkKrC3qRMI+r
zcHQQECrDF7THoHRvQyMDHDC0vu/QcK1ZWv1+At0cFlEgS1Z+GcIMd199iylbCB1+G1jFi/tjSPz
FjKMkLRZ741Km6k9KoV2xKSgfB32CaCviQMadifxDjrY0Em8iYTZsrraKKRCx5htwKp6EHvlo/UR
XPbew3AYQzMuduaVuPEUn3/cyg+d1UHlKr4e7WoVgcdTpxrEmWEJCTIg/n6SK2M3CZ/cWBBh+GJh
Rd3dctM8enebijkXnsUT26tV1YahF4sF2wNELCXiCGqId/ZeMjF5Bx7PV9Pnt9f20n32erArpwC5
TqE1DIn5Ub/X2y9D/ZG48dsmtsa0coa9tAJnlokxGVTcKI7mp9NmSuKiDfnqOsg9w6dYXcvUcgtn
5BhGtZ+fh24nKUnFLr/WP1HbX75OSXXYjALld6+eOfSq/mVz5V9U1mKgWxw2pdhQ57PH5gG9Kdd9
ssB0B964uvCNZ/eqOIxXm5v04uF4ZVxOyKtUFlsMp0ElCVfNdfPc7qH/Cz2nR2isxtoh/1w9G+iK
MR3f2KjQXT4cFupIaD0DbdG6vY5AkpyrFbRiJRCve5gyv7/n9+6L9K0EYPjm9SggwQaC+3+MEZDn
Etl19MjIbqOzW0gpJ0CNnErO9wytpSYZFd/9YPq/5J2yTW2n8z2FlDuqKkBySs7KtYvadq2dOzNZ
4F6kCdTfS+J7uj8m0HOPpoi5V9rTNpvduVFAQBBlobqLwAAjPV3Xnk6FVZeoKnGbMvQE6V7l+r3V
DRt+jDzXp5sXKHEknNA9LfEC6y4A22l0Ukw6ykYjh+6p2113oo5VF7t2gKqOTi1wsXkPb98E5ydG
GgUOz0HDJF7KVbpr0cdeEmHNUHyvs9QfrGoC5FBUhhEXYmzm297rxvrKRnSwQDVwLMZrYLOmbisP
fFZ2sMDu4ALrgtq2BsCJu3paaNY3nUUJJMpBedch9Z8fxDcXygEyJ06/0Cd7q4XtwrqeWFw9KmgT
HoamgcUWfSTlroxQdJA6twjEfP5eFX6VbHXCXvCPT0e5ekyUEsJdRI4SbXOWD/kpFQlGJapF2MVW
ogIQYl7Xj+PHrfzO+Ztyanf1pmTuUjoGaB8AGPgxLonKLd9jm7narRldnRSVorUDskSysC313y3E
0MMVCJ+QGoMA+ZV3t3nhywt9dWZer+GaZsx2MzIN4mhxjnQJ6Zbp4T7sr12ABZRiU7vv8kQ6ODDI
VVnorzy9DOZRFBolHIfUbb9Z3PhZD87ge16x1aZ9yZCHDkAJ89BQa1wZoqmJzJjuzaFbcjwkaBxt
PtVA1rl+LniXbkQAF1YOrLEyeJLiL2dgL6SlVeBpcPcUc3HbmO53OlKyYePi/fbKxsohKLM8TYVh
zBIB9dCZY+0bTg7mpe6L2dQ7hB/7Vi+cDaPnjzLut1dGVx5BVxS2aaYwqnUsmVFXMr19heb3EviV
t2/SCwsGRCLeJVkbRjJJTvGr5z9rqSg4K7BgSsqDdBQCBX0OeecenBhvmzqPRCUECO2ZIEQ84rpO
TRVDapSWhU3YDep9AefYN7ImO6hF/QTcUBeXKlbybZMXRoduWJCBAiSKVsZ1LR8kMSaaG4GSSYuP
arbjSwmX4v5tGxffAAt9hKAJkCIfzup27PE2zoUrkA6bofNhRqDzI5Egvv1dKkZa0LPKpmALIXdh
Ms3XRtdXY8dyCP7CaAP+a0avOmKj6/x96n7VHbHbGOGl+wrtQ44LZgwkpdbAYzqn1HPqAuCB+abS
AYqTAbAXzcPHJXD99lDGWznGCwfABPGC7CWSzoW+Gp5ovb5Bq8kSTrmymwhN6l59Hhwa9uXyv9gj
8L2RxsJWkdfF6bYEHk9BphjbUuX8mhVlH+cLnf021bcw/ReuK0gqHAm3kTY7awCz1QU69Quufd52
vs4+TNWWEt2lXQEiNZxoiFYAx7h6ylgJenelaXBZ5flXrZ8fR9By5EoP2J31Y07d/8XUHasvLjBh
+E8O+NXlgdyRUcG9BFm3JdloSzpAUEDh1kNbQkpwYxPKdTh7NE3c8ipIN4DJWjk+JbHpUNW/P9PF
Jw26IzLTTe7suH0yHzasXdryAOX8aW11qCk8j8qR1pb30O75CtUP5GC6kNnH4ty2IsSFVD58nVcG
Vzu+b4vabKVPIL6PkRaKx0oJ0TwPm0sE6etp8VWUjrWNMOzSOXttdbVhysYd51Z6WDbP/VFTIxOU
+rz5wNMtOYULVYOTAa7pAYZqVmtLullj4CaSDZdE7r7dSQE+c0di78fbK7gxMmuVO9awW8x+gDll
uaNe3KU/FXR5sq1E+OawVtdHuhBnzErYkX2kcljm6MMJ95sPksu1SobPb4/ryB33xjlYgzTGduZQ
u4BBMyG74VHBIcDO4L4TGYmSzHvJ1K9B2ioQ0KuIt+L2i3fYX9t07S/k6cKYoihTWNdzLPJ92i5b
B/2iiVcx1epWURqeLo4cYLZHn+xynR+8WydypDTrEWf0ObvZEim+UOJxTbhBCCmRJEfSdWVz5lbe
zCNAf6xd0EoDLsJbp+nToKQavVXQ2JoIvYfygzogRaKkSAJNKLBkGd3Kccljvl7d1x+ycqAZKOhr
wi00IUN/02cpp5FS1Y7fZza59/Q6/ZlrOj3URNf3b2+sS74S+oThVDjIyoAW4fQyhy5CVqJigWDL
7MwQcvIRqaEPR4atB1feKSdDNJDtQhcMmqRQvIRDcWpoNOnoWELXI0P5Ule5O1zV4Gq79zRm3M42
ZER2lQLAxwfSCjV/aD3qFVvv5NlY0Tcv1QuQdZM6ju7qdi869BdQWbcytAos8ZSSj5zZQLLoSrt1
Xs9eElR3UArWdQeVbsyvnI5Xj6RrZ7qeWuoSWf4c6Ciuu6KEdDNJnASdn3MV/w0g19lbeWrTXuVH
em4tGYEUWUSeh5Ds5FtpX//q/fwb/a0XrFnI5iO1BZIxKZpyOkIzd90SDQVIgBwDaHRGEtxGUyCF
zwrub6YszyoW6IdEqtmVHeBHtvNTe406Uy2zcn6U03OfOVTW7Otm39/NO28ju3V+265srcammtkM
jnfY6qIO+q2W7ndBEZZJlgYSPqZF9AB2lsDbd4ctH/gM/oikKJJKiFvAWg+c5zp66YsO7Ux1xqPq
WkXKhYYgRSiCuqr9vFF+Dg09TPcSoiExjtPoI/eTBvWVUQXL4zx6QXFj34zWIdNi92ap2PsMcnQg
3Ri/55nmv313nN+fKC4izAIaB1408GerA+UpZO6BVWTRfKAfjHBBy0wH7JkVZNEmj8LZdlvZWnlK
tZPTpstHFjmPSA9/kl3G7c7VkL6VLfEg9toY29llcbQHnAMIvQCu81Zj6/LOE50De6kTGD9E7ALV
7H3UYj0Cf1SojzRQoRnOkn+ep14ZXg104Y1bFyoMa++X2Gmw80C4ChK6ULblAuW72Rx/9vKuDK42
+zKYnivqiUW0t0LQVUmIL3hGwvqm+JbOxW4MtejPWO+/vk//TV6au19Xf/ef/8GfvzdsbnOSidUf
/3OTf2+brvkp/kf+2p9/7fSX/vOevdBH0b68iJuvbP03T34R//7v9sOv4uvJHyIqEBrf9y/t/PDS
9ZU4GsGXyr/5d3/4r5fjv/JhZi///u1701N0gzy8kLyhv/3+o/2Pf/+G+PXVXpP//u8/vP1a4/f2
7Vd+9tdfvnbi37+Z7jvQUALag84phKZQkPjtX+OL/InhvoNqnC0hb4CG2dDm/u1ftGlFhh857wzI
ruDKAIZLJuGwfl3Tyx/p3jvQP1rAyMlXz5HA7T+GfbJAfy3Yv2hf3zU54DP4GlywJy84QHfI5ADB
ZQPdh37g0wsYYBghwNg0oDElIcCm5KoIX03E7xZfW7hQHjo1sYr2Kp4WJSlh4leNhkQT2H/7pHmS
NUwjkXVMI2KJplj/vNMSSf2T4a0OfDlUxENjhrSdJhRRWOcB/wH3k0KlFJ1kztBtpMYuRX8nJldH
Xc2blrHsaNKIpfqwt3wTw4s0ehwmrX2riLQp2XpMj4/z+VpiY6BEBCChuoqTJuhUWSMI2MPaZ+2O
I4wfwA5h+Db7DopecT3tjR26aG+qq/q6fc4LX6+CMrGi6rm7NhdIU0IvEZ040VaC61LR4biZ//gw
+Qy88ptQswcPuDr/2gFHYdp9Oxc+61zok6EzEnVJZhRhAeew2Xahzi794x74a1qkV/fKusWJDS1h
WG+9MZ6b2c8rmSHKN+Lv84dzZWflDJN0LtVZLvxCQrbHZYs2PsPBi9JgTjd7+M6ezpW11cFNzbq1
Bx2jkg0V6OELs+K9hHlqUZsYxe1W/eZScHyyhqtTrJKSl8jYDWGTBdbU+lXuy0YOWeOd7A6bGx5w
vLlzzvxDOcpjWysASGgeXG1pNjSzhtYJ9H8Dzpp9prEkkwJE6PPfgKZv2Vrt0kkpMzAwqYDNIhqf
b0g0+O6jJD2qbraO6qVE87FFD6z1Gm53dbV6YMzQWwEc1bHn03yZvrW7PvZaZwzEbo7RoxGbQAxu
ppqPkd/ZFYGGHw2Eh+joP67yq7PQ9VPlWN3RLtmhUM9vvFuEE5oT66Pp+fx++gYN4FsIx2NdZygQ
q7sqH+9MtPxSQgAF3Xgcjt7kWx+0OjRjPmmuUhy3scyVVWFlfxHvi0exM27KPsxs5aEz2lul9qtp
CNEb+6jfsWgsOibzarH7eb5Tgsn1HilcOuf3T15SK4+mHDsVZPR+Jkbk1ZHs3vr4i6sIGQXgdYGe
ha+8el0mxTPTZsF3yd6C9ho4ZJwH4IM7kJB6SRMWU7AVScj5WM/Xa5Or1wVZRbjn0qTCuzBdmrAU
G3j4iyf9tYmV64gKPKOVNPErDVaFhMVeIGuooO1+qczNTbBl8YiifbUrJz645qQdLRrxcFdGw7fJ
d5565Evr2EV0sLHrLkAAQSsByDiwxmAtNszV8WMLOur0GrtuiG0PV8peNs0b96ZZ7JC1DbaBKufL
BlZTJCfgj0A+B9TFp28QxIrTESWePkyFW9e+XuR019pKt/UGnadKYQdNoSBtlXCK9cCKmmeznWuQ
rtsJFHfQ9fpl+ih5lObveeM3+wYdAIrxzxmqUFeXBTOEthB5kE3Hq/EZ5TKWnteDZPTXMc6fcvgT
EnvYX23BUi+cu1Nrq0PgNnBZCxPWpDq7TNSCoVLsOIKpGVgN0NLeb6WgL3h1MAlubVDhQVbsrI+8
HXOVaEyRA4S4dRsK6BXHRQzt2oOoQ/Iju6qBxNuCFxyFMU+PuzSLeBUkx9g8631DlsJLs57Is6gG
5rO41iGcOVw1SfklC4WP/eSTTxrUSA08+yRESXvDeb+woU4+YPUoZlkhsrzFB9St3z1r38mu3DUH
SJLeOoHmBlqGKa/D/HHziJ57bRg5iG8kO5cksF3tKB1qGqU1YsJl2132Qwspptt78AJg94LiKhVI
i2+F6Zen+5XR1caqBGjMp+VodIwUn4YcLvRR2Q1+vHNrfzDDGoyEzQ9Q0IRVwLa4IOS/v15uHR3A
GrifkYNb9+RSNP+xfsLGXhoSWOC+8K0BkAGPmcliW4pfT/Z9QdnPjUW+NNcI/VA/B4crJABXN/5Y
6JWaaq48TzI7xYN+hrp4Gx1PExL1WOEq2eJgQ4i7Hi2YmsAvCcEoFFDdM84mR/RWlQ4qZjlTjrhv
UxOJ0etCjdqML9l+UGvP/ankJgTHGpVU2b3V6EZ7DT5czfyODI+hB6RrmOWrXSfYbS1UD+sEsgWS
qGM3oRTF88w+ZNSqnYO9dEZm+0aLgOBRsaC29MmjfQ6wgtkWvoKSWepn82D4BVpgkLCH/kE85iZ4
j7xJD5re8nw6qhCNdq3GefRGtjxOLW+/TjbjyM41yMh1bpbHNWPDDvJY5bTnUweFtIblkO7tJ7UG
sM0jla9q9vKo0TotDmmfZs/gGqniyujqLOxJ7/kLa/ovxC34e1bl+T3I9T2/nCr8nXlID0BfqK1f
sFHj/jwTfCq6Aibosmki/Wgg1Im4ORmTv/Ss/pQBT2Ncy1kTQV8XtfPUdemQQ9dMyQ5Vaah3edWo
Vyprs2u9p/be6C0znm3OoxJH/7MBCt7aJxXUm3DY+z5WxlmP2bh0LHDmrNmpDquvnLSdgItuxnuN
9GobIJ/RJvOSq3eNaEzjukhN7sbt3DoirGZStr7S67MZpFB7gCSQWsJRMpl602cY9eJ3ROv3ULEZ
O79ktpMs2jA9TBNQpuEC2qRvOnc8Fk0ZcvFJyqzWYojrPKW8580wTs/LAL5+N6gartRZ4pq9CTwd
A5lBiDejuEK9ZHqmrskfuKiKgzlT/cHMgXcCwpHoj3Y1mTtV7/udbUMzZMBBDV1grG57h+uxZgs9
Lg0xJB7nZgDR0yp2nHFK3LybEo+U2UcxC1TzatuINKWxRWRNrNrxaUFjlzHYO9II/dYozPl+6Ee6
S7liHRo3K21fwfH8NljU280DiO2dskiXaNbADTwNuRnQbIT9LM/2HWSGYxvEYHf5SKfvsqvwNlua
/qCz0f4kVDGHed709QPIhes9OOO1B06boUafnDD2o2ZOP1sr17K4gLaWCsjOaKr3Q6HNTUIyc1Gi
sWT8yeRatfhKW6g3NTjn+32vTTzsMpa7+9rORBZ4M3pG95Tz6QMQQdV1i8qbmmgeeqZ31mC7vb9Y
YHQ/tDa3Hqmj41Lz3LTel0peBUqjoT2BLOJDDvcvynpl1EFC5eQQ2tWzVvEJ6Wuon3k4T35R6GXj
l7Mp9hgs8M0DdXhAdaMJZi2lelJ0E/0K5idW+ymv2wBVjO7KqvDhQTdyim/VXJqg3kqdQFCSP00F
mVgw2UX15JS0DSfbVOTJs9rAyJmIc5yZPciFeFBy3ne+W+Rt7hsQk4l6VjVFaBVY42urJ+xG0dsc
FvKpyP0eSeanKXPVnZvS2oWjkLnve6cHowEjE0g1PW/mwcQbIGByQ+k8H8rly53tzONLpk/de+7W
POlol4HknwJ7gkNeVdwKWx0Rvz+zKiuCkU8cOrSD4qm+GMyWfFBs0WlQucqb5kpVGUF/HnoMPb9V
B6eJG7y1NBoznXdJsxAKkQ6NLD6qcYaX8IW6akyoYqfg+586AWaWaqD7ki2mGzapiz2Ew2jGYz0d
WlYUTlSbtfaxUNo2DSpV1DzgVV/lsdENE97LUsHtk5aVVvogVyJ10C7gAfSNBY2UH3VohZQBc8Wo
R30/pA6cYa80/bbT+vfQNi3MqJvM2fUdjdpgfGtnFVEo8EX0JzWaanhvMGuE19MsipZMc09ogBnT
eazog77sjDw1VXQULKQNKmr0LKmMSYwHBK8EAO2mH/mO2F6Ku7qz3CZcFKuj0C3pwcxAlNx2A7Uv
9QcLVNw4LjZyqr5lisWMZtMgeUDs9HHWc0ZePLc1nSdukZvMtWtsB1mO3bXMqyxoF7gFOYCkr1bu
ezxZINxBGTToXVehQZ4OVQG2f7CrAMtWol8FgGSOa6IimuJbeqOiF7HVUi0C7F3JdnXb6XnEnKqg
wVCZ6J0bQGai+4Wmkj6o2k40t7U9u48a85gdOCllajwY9VD6loN/P9AWDhq0Xh86cWMunD5bU9NM
EYrEWYdPHXGodbOEbtegZdknLVWr8U4zRCM7W2oxTDezN9ZfsiYvi0CyfReBa43ciFOyqO69UXgO
jUExQuHwL5Qy3wPjL+oqBgG0YJ6WfrohJtBSu7aF6GDiUkPrk0qY9hSwfLJ+6FD7DhrTqaygWKzK
SsCEoklBBqWwE3Os3CGaRmduf1St65URxuvaP0AxTt3rhY+9k9B2KbL32kRnSHOotJwB41QXEtgV
68EUmtHiiZs8Yzs2k2aOvHQqQBs6zMYIkW+mj+jIgDqUZvuNSd2F7NvMU0cnWvA//Uuj4sABs2NU
S/ewUEsDltKp+UyeScYLngeD2jIcQl0Ih/iNhrv/o1IR4vxYDJJakM9Q8DEeeA1E3rehW4hlmO5t
DYg4fuWOrai+14JqaYNjgzwpmMt1os7sy9Dj8w+KYU7pT7OkGdQhoGiliXuj1Mny2GjlMn1mKC8o
840CZS3qBry37Ma6JYOtzTyWHNeKdaXYDVNZkBkmn8pr4MncablbitFTyV2tuPkAiLKdQ+JSjZGT
Um1sFNQJMvWqzste63/VYP+vPoT6ECKn//qjEHNWH0qQ9f/xleZfT4tE+J1fRSLDeyeLrhJ4B9Je
JJPgov9eJDLfSZJYJA5Q7vGAokTM8EeRyHhnICiU/N6Whv53/E73Z41Ixk4AieMfBPINyKI/Pu33
is2vqt3lGtE6fy8LpWg9QdkUuGxZOl1l0EFprCnDYrSBmbC9GWjATCNPySdcY4GIsh0Kpg6aM9DO
jLTNRq4G+IrTMOHMuoxeXmWHhilH0RaQHTw1qa4feiKqfleoAj4/3mO3hXfQdcYABdB8flIULV3e
N3lN08AZHebsl2ZUEGJA2aLDGePFnLCSptYhVeAN5bfdmBcMlDxOYYxh6nYmZOyNzvRy3yOZq/hs
MsoigRAsLasDrkXo4wkPVFFpMFZlarxXKjDxI7/Ixir74o5GnxbfWm+eI+5auFm1aqaz8nUBNpbo
QWrDS4RmYQk9pNQZe1zrGZo+Cj5q3hez41T3m3GwvUenbik7QGix1UCjoFfcUK+zekFxEa/UvIid
2ToWDVuq5h9VLeMmFkKFH/Q8V3Pm7hUvTx9wLbiTj3qQXflDnhaPmZJZH2t03aW+23lkz0D7wX29
LPuvyDIsj8rCiXFVF7QLh6IDotX0ZvuBGEX6YRm16Um1uYOekR4kLv5UzS3QCXqrTz7kidSD4TXD
56K04Dtb3XhDZ92+Z6Vadni08Mg96KRzl9gQqotdM7v2vp/RyTyLZoy9ukGS3QR64qHKTRDDdFUO
yAlra8iruHX7va6Y8+IOaRl6jtLde17aPbhdLWMU9LuC4hN9Wb1vj/1AQ6UuUtt30CFhHMylQiSb
mSJ/Enh8mT/2db/4KemymBsAkk+FagEXNTriUVMI/dRZo2kGg926KnyseR4DU6ldEXQKza4Kp7Ae
e3e4JbMnHpq2SZ+1mjVR2RhfDVVJYw88x5GqK9pPMg5VCDov5PQZ/FTswDkg4NqKIcdRPzPVE9cz
GMh9OkE6hqXWN2Qjm53dzfXiG3oOR17vaDT02YReBS9LRFuIHcOVD58gTffg1zEjneTZNaDeS2hC
aSvxdMwMXr884JNXXQO/Kw42RM4Ti/RumOEauW86BLd1n5fg6FYav/eQPs4JA2FdnoEstYPKO1VM
55rqWR0Bl2L5S2408VJYoHBy4ddUbtYcasNgKKEZ894rKhLXeJpCB5FTMpZTF3Ej70M86UoAh13Z
FVnVxuiBCODhEN+lvfkBanTzoZ4ZC4SjTNcsx5tTloV7aLAnrypekn3WGtpttVR0X1Vp895SSed7
wJHv0nkSga5zMJqQUYkKnL2ocMEr0mdWseepV0Up1IZjUzFdf3JBiUzdDFSTFaheoX7G7qjo8c67
HWgOKtXaD9yaXvpKVb/ZFBVZi3T9PWIr6BbXiu353tA9VCYAkpYQcVkszgc21CTpx6Y+VE361C5i
fprJiLapqhb7WSFfavQrhsWo2TccnhGCKtu6Tus037eIdGKRUu9KT7Pa8JXJbYwgBVI/v+O20dvf
mSVmJFsGXC43ba06BZTFOIZgdtSB1NikNJmvkdz6jmBfkU96pjl+OpQ5MvKQrLpOC3M5FK5bXSlT
63xKa5XwYIEY4B1TZ/G17a12z80xvW/gWX0iqV6HY1lld2rqmTuXa2VSuuiv6MArGYJg0DHQlOtB
GFg1JyXknWX9hOAsw37I2laP0NSiQgF+MCw3VCrciGEGIbTPSmstLFqcQXI8GGqZIAR2YmrZ3QFp
TqiyAQPo+CA/zuOc0tEIvVG1blldfWU2Wv7nkg/fXHfSbnnVzMHkzP2dyns38+sMc3KYKz1H0kR4
Ew1w7Qx1ZJSYdSWb1U86FAgfnUUzEQzOHk+qSS0BpTJFs4f4SP/dqluxg5aaCGYPWKwXVhCvtu6Q
clDtDazZKt2PJwv/gQpSMuWC7WoN3ncVoCY7hgfTs77rSOA1w1bKblX+XVtwVrBAiF/k1JlhQZZ/
TZR/U8W30awoM+5pEWwWLNf2ZP8VOkbAhQNIKdKxqxShWlmVCym2NmiRcpeFriJWgvzaAy6QJr+3
+f+fm/gbsDxvuYlX/fg1Fyc+ovyFP4FESIMjjATmFi0h5l9AItN+ZwG7g9YqSdUFnmT8zh8+ovoO
7iE64GXrMLS9JMboDyfRfSdRl0gzgy8f0jAg//kHTiJMrFLXYErWQGCELwGJ0bp9Vhu8Xqv7UYQ5
z5EkalAFvRNdEwwd3apJnBfqQUaCDkjwF0LuDZnjU4cQh9lI3dnswlzEJvH8zGjCyaLXEC8PuKEh
jMyD/0fdd23XjbNZPhFnMYHhFuTJQdkKN1ySLQMEE0ASYHj62XT/3WMdaZWqL+fWdhUOQQL48O1U
1QPFHTbJHZTk/1O3/6c4/kBnuihHETO/iFYgQANvCxN3CbEVZatV5wQtLCiYPoZrtYF3etJWKS6b
w73Z/AsWxFdDQiCNlYd+HILuLh44yrgt0QrogAJlm6radsnQJBCm0QEIfZsd/wUR+GIH+/OUfw35
x4Dur6J7Qu9iEA6GRMlP4FGf7wOwyZF04K7B/QB1MLol99/M7HdjXoCkbdex2SEYs9w1zsl9Xazi
lwuG3nXtqaWA2b41EPhuyAt4C45mA89FDjUQwGBU9yiyxI9vHuvLt7ew+Rb8EGKI5e//mkqf+zKE
P2aXEk3z22WvNm+GOiCN58+oTbbf3Zi+MJ3CisYahFEQskPd5V7494A9YpwzXApgzl6fGVnDNF20
O0jMgfsiGG3n32cu3KCTsDnH9n5c/ZskvU/QDqQHix09oG78EDinffwJuYpgce33fZrFwXbpVTbD
aZrsVSamFYNjQl4/CetbAc/FIbV8tEgxhBMdvBi9z+Z3JWJthchwfRFHsGzBzC+SBbBD8gH9FzlJ
n3e8j6NdgIVACkEtKBvQME6InaPFPjzw1EAvRNWx26FYY99mM33xuYYgEMAnAaQFoIQXK8Ttc1w0
UB+mzaypz2rast03X+sXQ6AxDNNbZGXDrSi6GAINzDAbwx5atWxvXflw5+Vgf+Q8RVW3j2+QabD9
jtPyBbgefhjzYhV6dR3kjdRYITR/XaRXRqaLUZJP/Z98a1Pwy/6FW9IX6/LDqBfrEm2yOMg0npTv
xqcZQXDdZsHUQ6SkAvAEDTL556ldEOuP4O7Hp1xm/q99wBniFpppPCWSgQYKTGvTj2yn52xd1Ts2
tt8EM33Bqvk43sU2MGSkmNCP7GCS+9/Pl+H5/BJxlkuEyv+2RlyW34cJXRbMXw8oDQDIycOAA46I
HdvCmxy6Toy3zOf3nJovWDwfx7ugCPTOrDvBMKF810RJi+yELM2TOkwhfPoX4y3zdfn+YBKKTg30
9Tj7L1ZG2AAhcSaQ0lqpz75vAUONbrgav1mBX1DiFiE7vj4UcojLvRzHhVaAq4DrtCtLFDGlc+rn
oU3Dri+e7ArdQyp4LJIZpeAudBGikFsiTznTcFPqwDWGsWJitHNVzvjKJnbUOZZPbW3CojxVVQDf
vck528IMd2hO7ZeuTCNISR1X+PsxaPuV8Fi1nQZc8+uuBtlS1jat3SJO3Sxn1CrrcQ3sDrVV5ZWn
RrvffLhfzfPiv4KvCRPxicZcFAPiKUzcI5nZL6ivixd03YCq1t+Fon/BTMdeinB30OzhuvkpA9o3
1VgUCCtHkaMViA/VXg87+ehegbO7nih31+Weg1oj//uG80En8aGK/OKo+jD0xVpxysELVevg8Hj5
L1lX8Kv9I0LCpXz7HY32iz0d6oNFIYc4VtB5Lr7csbcDk88+zkVRJfXgpqXF6T9vbl8chh+GuNjC
67CKnGapyYuoQpaHSDJzw4IVC761q/7MkUHpj+WHpQHrCbAuP+4yHmnyYQwItjXcRLlH/TFpg02r
VsvmtgjxnGglb/hL7MNEENvct75iX726v3/AxaMWfukPLMIPKNBXXSh2uACg6wZXOKjH/kWa0FdT
+/d4F+eUcuBLlPkYrzwudg1ZgBO5gGFpRvNruAkn9UbcsPS702q5Z15ud7higZ6DDDzcNi8pyvBi
zmw9h9jNEzQxSqpuhaAmovCespdeg/mTJex7sL+LNwGE32Du79r1uHbWaAOCJcdXBLSaZ/MugZ/9
yK8RHPltuulXZwB+5WJEsgAhn2hiU1GrKbdjAJnoH64XW/1FZz+S9b87c/5UWBeHwIfxLoo+NQgP
wvesS7274GYhBKzVK0xkKuQntFvrNK8MYjHM7+7nHwkbmKTf+VR9UVl/+AEXlbVTl9KVM36AvxkR
dm7AG5dnd/sd8/ALNQOWGXoCYHDg2vlJKlc5VZUVWvSgyC4yFvD84aaBkPOFEj6Om3/ePb5gdC6j
RTAahXPHf3Up/i4dvDlW0J4yuFCBPxogazxP+hbOVFG6mAoU47pE8xRp7v887Od9EWYX0F4trROc
7Jf7Yu+WoqgDzGU7X7uhWDEAtf88wufNCoZtuIHhToKyAeTYj5sV5Jlmrg1GiEqXOnZOc0IoaVoY
tm5r36F25a/+ecQvDrW/h0S34OOQdulnuNBiyH5dwhzeTxYjUIOvczH4WlZqteZ7vf2OlPvlky4G
Lzho4GFNLooxp6zlHAWyT1vH23dqKnH7hEFeT8hD7kr4PEL7avfffTfL//Xjcozg6IwgTbCPMfSl
NUTjy1FlEpuUTMe1v4duGRcWc4hXi9wqov56IWqy9LvV8XkRYliCzhnIXzDTiS+2ZAGqj5kVTjsy
lA5te8Q/gsgz1dB1cXsd91lFY56tZODf/fPb/WqWA/AaFyDWRRV6cfboInBHQB8oeYFRbq2o/JEJ
ZKIUwa0Lsh7egbcaIyv950GRO/F5mnEMIIEN3ULcri+bex4HVmmXAmTcnuhd7DP1oGeQ6fYa3C1g
lp4Wj06rordBT2QP7ln20rgTNKbgAEKJr92dkxNEURWRJxOUXO2+zMgDxCj3LDK3dTzctYXctrl9
g7q4PKi63AdNvQYVWx4BdsV3DvhLB1MVDdspQrimugitK7BLotUcBOVqQO8vnQxnz3mMHmTcNg9j
GLdpMAcdVW5QUQCJzT5UDqSHLI7o5Fk//dITW1AQcXyPAk5PZALaU5Qg9cH6r28V0EnXrETOmhTY
zD4b/IoGgvjUNuZnw/uzlTvHLO/qNWhc66IZri0mfpR+VSRW3lyjBQKqZ2VDtO2Rcu2Hw53rgFhm
2Ue8RxopSMTacdu1xV0AIBlBYFfF4N5qx74VCNIFf4Xs2wq9zNgfzqKeX3gnrjPVPpeZfV9zD6Z9
mL8+D6gbqoMlqpoaDXlbBg0/ymbAhG35S3fudUPqGxyh10xVv9ywzVMrs1JeTKvRqjcctP1EoKmS
dDN7DQy/IoVdA5nstoZX58kfT2VTnby8PIUkPPqdpgupMZvUm7IAm5b6qY6qn06D/pnd3BI275kA
7pKP+sY25NYd43VfIODNj0ob9jfRO4mmvfLGNhUF4OdSsVXZN4dRzpt+tn6C6VNt5rx7GvroFPYj
3NIRlhAIoOd9U8VUthKvios3Pth+Wjhw0zE2yFWd799bteTp5OmH3ui1mOFK0wcT3kXAUq4sQ3mj
VrK073LjK9pwsptmfezmWVDCs+ui9x8tmMZS42XVCn6/T8qSTzDYOJaFBABXeZyWtk+o47GBhiBF
4csKkdkrOLhxY2tSVwyPxUi8jaOKMClBuAEuvXwDwxVadcd4zI9DFVFXsVvS1ncRDjza4U8TPsQn
1TgVeESDT7uB3WY1THE9a7ASbde3eS3WJpAPwi9i2lXNe8ZsQ0PVH63QE/sKYTiJ9vlj17uvftCD
ARzoX2MRn7my/VPmqXsm8sfe65wVXk65stu+PTuhRjwPIU9umQk6TIBMTYfOhGEdo26FHAdQ51jS
8NlOGq33opdvDoyB16AQofYULuw2ciU2rMYkjCWysXoWbzHloP7iZptCdvtgVHPgoouoEsbATEJL
WvBp3rm9M67CrASK19dViutqDjvVFi/aa8AsqQe2AvmNUR5N3oplebYLB3yV1RSDjVx7RZ2GDuxy
OiKntZn95syGKVvrsInS0tfyG1kNpIaXGyAQFxwxKMOX4wYikI+H6lSEGoJLnGOOgHPVluTF6KPY
106Ms1zryHsI/a66K8r8DuSAZ4RSvPABG0uZFW+gN5MVSKw7UHvfhDeCUeqX+2Jorj1EmmzC3j0q
Yrw0GOs1C7xdgMk7EwNDZEeHNyjQ860TFXJlo4QBHzoD26/61YA3O3mZPjm9eRhj5xogwbWZilM0
VGWi3Hrr6GA1lnxIRVj/5BEXjyL0unXWgWvmwgUhdSFTPva+A8qA7OIup12Yh2ms7HE7A4b9Ibnm
V9MUBAlos82ma8cKWubeSnPpuGsxkk2hA03xJeYwiiXmsayUeYSFIrg4+VTJ3wp4a9yUv3CZVzSr
599mLA+zK1c+Ijvwqa2QZPdSqGpVy2rrhOVZSVPDk3F47cLwBboTeCFl60xHN3lLQho2XgEKgf/W
1P0dlzWshQ0DQ2MItiAPpzLX174qRAnie8cTK6vCTWFXT4K4py4br5peHTipfrci3zW2u2Z+e8iw
M/gNw0SLQzxDCx12d27WnHux7HawYxqaJzg3nMMq9ugUj/fuzCEJ6UUBtom/RRTfBnxSkcMfEBKK
VevFqd0tImadluO8GeKeupzt+gxVX177qewkZYhczI23IfYjDjJUEB21phvhk8SxQEPOX134ooJj
s51A8CFEHzl74xHYODEiJQPoJIo+uK388S7H7j2T+NAX45aTY9SKc2ZFYxoLfsy7YdOBlw9Lpxws
PwoSyLavY/x+ciDoyBnZ3TLOKcIgGbI4Q1A4oV/YCQ5Wf2jRcio2VTkQGvVqNQ06cep9MC1RkeNj
hkq2qZGiG/5sx2ZjYRMZewJqPVYrMhBYh0Iv2zg1Sca5uxKIFIauIbF5PlK7ENQm+QE8Rgo5ymrx
p5Cxm9Qd2UhY3ensrhxecO28J362qmdrMy8McAAYGYMpiGPoUAtIt4OjcbeS3YdtdXTjo+MfapaF
INoP+BfNCf/wFGRxCjkxnLOGpINxKZI4A2xmHS9WmczBDHIP4byxQBMgmoMoayeW1R5GqNLx4QoL
cXSzTCb0xiwVnhpbrzKwWUsLnP7uREYwclDYdFV7ykqITKtin9kQ7GRv1jjvKw3ZjnXVVu8oetIC
AGVuIwqyZsiT1T9y+M7B8SbJA7HRMlot+4GWYIL1cmVlDH0EkTR2lMy13PjTg+cV7zr306HuKUfT
X2W/IBM+uZD4xeObLhBZBO6w8n3aTGgFyB+N7FbEwl7bBKt+jBJsEbGNvgEHrX5477l9FUds3eh7
L0IM3QQnBDwUyLvbuKjuJZ5fFNUT4D/K5W0+OODAvJi+pk083jWTgIYEFuqcb3L0P/NRnY1q0Z5r
d8SrtyOc5oKqu7cFKMYKXC+zil2dEGW/d5P71i+RQN1cpbMjH+uio/0IDxLSH2ziXQVuCX0iC9ek
GsBkBZUskgmJsMaJZ60zqa48xE+Z8d13JQW/N10+LNBeQWrf+6AIL7qcWnN8NMemKk52+941yOux
zoNgqQXxi8hehwEfvHw1IAKq6MZur01ercDqCwuezt67YyMOInrzsAmK4sUV4Du5YtsXYLE3V1q+
lrk+5Fa+bdrrDLGYdNL92hMsp9nkwupdYVXaEboPE4oaEOEOgxv/AD2R6ubJddtb+Dwd2jwDBbjd
xyV+WxA+6aU0gRAjbUqyk+NVjdqwrpDbgDItjSby4Bq1NhJWOP5to+Uqt62V5VR7AZlHgTDV0MAi
SKn6wBmCTbCIx0FDLuAcNBFb3rIttCBniJRwbgNtnPdgjyWlIL/DPrye7Dkh7vsQYIWxgtp2hHDL
QKznabopfJM0udgUs33vgK0OQQd1ox5//zzn0e0AbcvcGjDXghYEyd9eX6/qrkjGQdFR2j9QoDKq
2ujgAkWGSmNMe1LvPdWsWzgbRflTr35AEXAa2vEW+hPpvPQ6O3eBWZlg2nUNyscWJXvtXCmGYg8G
SCW+atVXCc/uKoEEkuiJGXZsckiR8n5Te/WGBf3ZVcPPocdcD1ZbpxBVHauyHdIy9CB4AslJlvo0
jeqkM/0UyzZl4xDQVtQF1Y7/ww1I6sX5y6imWxWBUB0pJpK6VDOdY3gRmSjXa+JOq1Kbw9B3q3jy
UzdGeI9i24jVOytCxLAoi60D4mIuipMY643leidmB7gGyRmkUOmEe+T7QariC+q7DVkJgv6YRaaZ
DiMvsDewClWZuWnd/lXXapeH5TVBIaDd3myFld/n/RxR7PY/Ay/3frZqRHXvM/dYaydLjMo8nWAz
xmGhLNeKkhGEBTAF3DlE71B0KFNbAy+i1M4razVmUF1P0I4kgXQ5nFJFdBSzQRagK6Ft9SZ/hb4G
bgqh2Dmqvtb10J+gwmnwmWb3+L3g2hOzJkF/Y/WEUWGH4HtMLJdpUJXdTqsoTgv42tAxtkb4EZth
44++WiNV671pmjLFCbPMjUbaIGze1qazUrewYQ2TQQIUChc8jiji+qUbwuLkkKH5lRUCNzZHdBSK
iZPDyoLWfL4a4+FWakttYAY33JnYlulgj+GWs7rfxAhAQrN4AivNQQ5bYormPSinY9xj32YhKIdR
na97g3N/dtwq2kR9L7zE/6MVZJji4RfOxDJYDVVYrPNe99e6mitwNAdSnQyRnsEGzDWAZq2yqyYb
2OMUt9FNluXxCffq4lDzfHiRUSNWOXRU+xpSlysOd1SBL3AGWJ9pUR/BWHNOoVbsWINefB1zdzjX
fpNxmnOvOFmBhQUUO6U8DkUz3eDQUD0i0T1+5Vd8PgYxhyHdyGJwWJ14q72GnSF88zzkeznYpLx+
8ouEGVxVW8ePz/hYIa2cIXvbgC3oZttIT2EPerdub3B/HyHOMfZ0sOqgv3ZMn529asJp3HZtdS5b
6x1Kunp690wxN2sCjTvfxF3QrpuSG7xsgS7+HjKGdqYu5BqI1lVtFSZxVQfjm1DkRLzpFYSX3IKY
xQ9qCoQqgyVQC3U3VYgwRSykcAc6Bqw7cyKhDASTMXNoFUt2Uw8WNMm2k2curTNGHk3H1HYsujze
iGZsv7NFWHCFi1bTYrqObg+CAsGHv7gCKOXFAhoyaHPBj4XsI46PbVxZiOxq6l3f6xnujr1CaAHM
HYnlHSJR6b1q6u8Mxf8EgH76Iaj1weUCCwnHxse7SNuSyhhPwRzDKcYjst1+hGTGetNkomqEfi0A
jyaJCr0ahnGPV3yVD1N8Lh3V7f2xXxVWkXqVi+jU3HVWHsSlKydkN00DFb0O5h9V0bGEz/B4mXMx
wa5y2BVF0W1zF+gRKtiG9rx5C5n093wOnr/pNX3uySKIbOGqLeHWiEC96COCp+3WTePqNIjnIImk
F63GwopfKgvfrwUXesqD2jpXxn8dcwH5UTmsIsf63XM20TgwwWsxiu4abAK9Bofu6Mvpuqv84RYO
5SRpjF+k/ljznebRi/Rmsa7D1vqmB/sFSgALhhCydQTwQrFxSaKopTUQKWH34OZOjs4PGbZdxCCZ
1bBJh85U4Sqh/eYnrPxxW+C2Qx2IS2+Gpgs3yvLkTdh25aLUQxSxsO56NoIADV7m1vbK4s1jyAJx
W/4wO/XDP0//ZzwFuWJIFweyBqon3FMvPq65yTt78FrgKQnsVlZlap39tKSL/yNbW9/QZD9TFJbR
CPh6i1Vr5P75+78YA/YY5VFHqv8ithnkBi91Z1qgd4sggDAR3wb0fPq6LgZc/v6vAWOTWZ6blV3q
oo8Q+L+4+jaD4tM+cTHEAm//NQQEzBzqSTyTv1GvS8JtsbE13K2XtHTi0W/e1/I+PmwGF6Nd4MjK
0boJe4xm1h0Bh8XbRtcwa1k4Hk3KYJP0HVnnU+v7YsDL9Un8dozM8nikW7ERkgz4VSK/beMpyAfy
u3gcqTcV36yoL0cNCCgR2BFAbruY1MBU4Ac1eG+LN9Mfs5Y/YfDf9fW//iD/GudiOp2Jww9PYJxh
3+70i0gtONRBdbHqk2Jtpd9+LJ8a68ts/jXexWwOkP+TpVACfBns5XqE2eYC0ix+099n0S2T9Olb
+WuwBVz468skAA49Z8ZgQX3I21fjPAfZt+TcT4jMnycCL/ZPePUnhyl/RqAu9qVlSU8r5557qXcw
b4u95mJ/7j3kHu1v3EP33xlt/yvS+P93rpIePvT/YR9/Ug0e87fXuvlIB8d/8B/JYABfSbzi/8gE
ycLzRhcf3EfYacBV7P9RwP3/A+mUQ2wH4Qewronxyv5DAfc8eEkSG8gZPI2Jh/bm/4YCjqyki+0I
MkUgxVDgB3CmxAFyyVRGoeYYxFM5SZ4DuEBacJMa7g244NSW+C195m/QvlqqDhInxODkVV4/HqHA
OjeO2dYNzHhNXtroCENBxbklN3GjocMS+fgTan98UsjnSO0mO0kbW/jkoGWgG/kWou+ekFnDk36a
fzp6UJsA2jD08nERMq7gJ3TYPKrDYKQc2qa08FtgBcILXqc52kxMHvzC+pFX6khws0TS7VYq/Ksp
XBWFu8WPPKDkACpVbqsI+ZQQHe17SMCuwbTV+8GZC9oAbHgmmdU/6zqfTm6LEq0aGkm7EuBnCzUe
hEjFL3vO4quwlMVIW6iK0aEiDwaU8gJkLRWvgmDEzZDlVrXvaxfGFhUrnl1POYw60jF3Vow0gTkK
HYiulpup5fGdWiz/nbmbKVz0ml0rAgSicY9QUJ8ehpb3mzHLbpD6ER8BisGcQoqsTCBWhtyog57b
mmRNA2Vsyjzr2WvUDmkrxwHeIRRuA7A3a32xZk3hHjvH0hQUn2eO0DfAvKpLIMq8s/y42xjb/ObW
MO40cyETBCKeVJmafs6Fvy8K5wZ/pdbaF9UpHGovgeNIAVEVfqW0Q35TxRodRGvCsR/2OehoEc/e
O83Yk6s07nudUdTmhGxYJd7AV5uTRQF66K1MXhtuVRuuh2KVqxJCUMAb2w4sMoA0YXYmeRul6Ffd
R4LASl8ygltb1W86PlXUqWHiEy+6u7Y1xYpkubkTJeYvCgcw3ufa20Ecb5JpVu0OXgGG9pOsVo2q
1JYHBBFCY/ygrKHeFF1doeqGx8XsTGjRTEqv2ryHmVnJvBPEV7im1Hhj7jh1R1zVzTML3Mc4xwVu
6nL/IVNDezaw4rvpqgg75bTkN2Rumb83OZGocUOYZATO2ZEI7nLH6Nny5johnJ1AkzNJhWG2y9zY
pniDatE+QGgMRqCH78zMpEfPP49pVupfNWl6tKsg6qo6EkFS1UOQ5VWQ43uttyN9h4aF03pJPYkh
bcT8tnAY6MQFup7SAxIDJ4IfMMvRiafQkxMoYY1VeeiwZUBf7WqroZs7zF3LksIwNBFz74rnUbVh
DtKkYIUWvgCtYYmNyG5U9JihCj4FcNkRAxWV+yCIeq1l+S4bA5iSdfPGb0t7azpAb7UI/XRCh/jV
lxLq9r5w167DONqENfxAnA69IQ2bBgXmoPBtYKHgAXXWVd6jgcxMe64tdYir8B2owjHz0QOC99Gt
3yw8SLKuRXCI4zFVln90OqeDiUEMS/KcoMmGrgHUdxG6BYPcjkF4DDW8tydU0knWN01iGwd0bG1I
EmXu2c+RZQepyO/JkaBqRqq6clkY4CorW2pEAT8gN7P3OcFyredewHsa8BZbkprymjnrUvct+tYM
TG9p8GcwAktyE+SpLRaSjCOjtYA8GTskCJog+WarDjBcosHHT6VGI8Ypva0E4EQlHEpomenHlssC
U2eVdBgmGraqA+AzXruqcgE39DZF7+R3GWXXLnA+JL/AvEVZR+mqU68yTcuuj9eSNcg8tHNY1yiz
qjKHJWM77K3a/+nLaqSsw/FejZjrincwYeH577wHOSsK1LixmXcXhHNAK3jNmpa4aWzks1Vmj05D
drmdPw8cVgsC+2lnmWNdTnczrkBU1x2qr8w6Vhk59TK7zfA/h+g4U5SN0cn3+0Pko4Vqw0iJwJzI
yqfbSmmgdMK799va0Cpsh8RtW9wWrXdonp+LqXuDu9GcjFWxY429t1pHU2jcf2QIwlBl9tKRARrN
LnpgsEuhfjBcDT6iussKIVCsucULMQljCv0eGF0kk/bCdZY7/tpx+VPtiqM1gh1iRgvFVsaBrsIJ
pETDmIaAD2mV54dZlPeW47B125u7GR2m5ZVs0em5ylV4PUTNdhDWdQl/lNiV+8odf0aaPPckv+2a
ul0OiK3XASEFgemcMXYuq+hYQoVJBOYQXI3bzGpegrzSCXZbP+kq71QJINhO1wCAcOvuGHbtNYP6
Me3i8JpZC5wGkoOwCyqL4QXSxt9j5N35Ln+V8wAc2Av2Peuyh6bFwTt34ZGp0D7o0pquw24gtz4E
oKmwWNoSXD5is3KjcmeQI0SwVOjQOnYScljwBkxhK4QjCuB5cYsVcXBksXab8eBl5bmI5n07Zr8G
GQeM1qWLizt4F0x2bFMaE68U6DU0YASeMwwS2Rlxx4O0z5VnNIoJq6W9FGjGkea+zAXODKXetK8O
MKN68x0Jqle0borqTgVuOkN6TcE7S0p4/UQeyM3l2Ky7anzC/EswPzCfMvPRDXHLeymLpAh72FVN
m37p1hKzU3H1QGwsq7K75Q6u7MbJccmL7uB2BgQnPBYzbGUmmM1rsFPLAMQUhGkG7paFA7YH+yoa
oJQmXXfqCrlgZWh2OCQdiLsFs6ndG+2tc5RUVPJ2XTvOpoyLB1K32EMadZfxcmM75cM8QtQcDmIj
OxEumm3s+FG08WT+KyvjM5pqqWva67GxV2PFT1VUglvOybhqOO7bGmfChoBcjgyUbthxv9khRvoZ
KRD3egZjDTKwZ9mPFjA4ntqRuilDd4X28qazhmPPrVsJ2dRQBr9mQLu0DAD8dx5IDIEBIIjCx10Y
892cKlOfbHh8xd60iU3/CJfaHdCTgioLHjixnt+RX+sv5ksPiPxsQLUIAEzXAq60U7TrtM5o08Co
jeAIc3tr3UfNiWRw7tf8Gh5Iet23Ezph9R0j7TZG7aUa61Foa1Oj5wLFcay2aAffQDg0gcDT7tF2
3PC8hQk/mimulTrE2oaFj408P3PpAaWerBvs3NDwPqH1glqCJD7ormXh7kkJUYP7CLg1gQYqXWDw
gQV3xGiSBHZzZUWPDOEGFDFKFm2AlEzdVROOSRnDiQKIU9WgzxEDTrebTYg5Kvwf0kXExxSsp/AH
K4bb3Ec+OWDsjHcJPpjN4N8Ns5X6vbzDD9527HaS+a5sirOrH7M4PliVc120iJzkGtGambn22yxt
2jENBjuZOhjG2s/MvHPwoUpYnbUW+ix1xagnyQu8GTYcZL3Z/LBD+EgWGTyVMPmDTGdULHL4EYjb
QTkJr+INgc/dJM16mFDAgnlXESch9mvhlTRosPA4f65aByZ5feKbZ87dvdNWqzhGVZxRH247gpVI
ygVYyUhq2JuyozWXO8bb3di89zCN8hau5DSvRo0OPIpxXRX3sgC/qKpSgl5KOaJQxK5v8+wQDt49
pqwubp3yMZrcc0yG58YP4EV0OyFBcsT5OBBn1blB4hl0wIscTsZOSiJrm3n1LcxFNj4fF0+oxMLG
Aq/wpHfBZxmD1J/HtDDB2p39dVG6uFC0W3iJJAOsVDPFk9AS+7J859iFGY5cq3iCWpVWVqcAX82/
gsjf+eS9wRv0QBgooKKAB8gm9mBY0Ykbhc148t0MpJY+lVwBxkTpZJX34SR+AQ1N4fjipoElr/sp
AlIDBSHtm+KhboOkRkefkAmGBc3GtaHqG3LKrXglDH8EPPICGzxa2f69w4azZFelU4JWMaeyRFJo
gCoregDDI2UQhgj8sWnze+NXO5SyO0/1CWJ2gIYPj4pjUjhzVmoMX+FEuu5UvjGq3/CJPM1hv48m
sY6KclfqcItCJxkcK+E5ggzt8NDhZcF/4olLZFE68T04GXBRqjtsTf6yzxoXDnDsYcjbNcgN18yZ
p6TvEY/UgUy4/NWjA2bAZOYt6RiMH+Z1J4EMS5jW4Ugplf0bJrqvQ1XvIcs5M9DOkE0qaJfNcOaM
5WNRj0+6VOCBov2KCjsCCgeTcitMotA7jH0IXYv6v9Sdx5LkRtKtX+jmNWhhdlcJIFWprqrWG1gL
ElprPP3/RTX/YRYyp9CcWd0FF2ST9AxEhIeL4+d81mZzL+uZdWp7OC5Gxcuk9k4J56esNk+b3ix5
K+intWP8ZfYVt4uDhy4fewBbxA5BATjKSnahmXdbeM0YOpKbU13bx7aLf0q5lbhK6O9pDt0NWug0
Cc9Pk0qOX99k9gfJLBx6qs9NI91AYgKRap/+8MuUnDP3ysT8qEz1bRoAW8sVyDU4b4kcHIrMvJmm
kEQt2PrDbWdnjDlUEP5zuaQpuJnEiMdUhHBABC6Num03PpPAOkWbOnYq3CthWV3dmBNfejR3Y0Wj
ePDvJJUgpfowUNgzG5D69U3YqZ7VR/uOHraj5F9LncudEGnn5oEmn1vb96qa0QGvPnVRfUsfQd3W
ckh4In2pTDL2uCq306wyAZaHB0gWf86R6RSK8hwzPn1I1Nk1rNxRpFuf4NAi1k/5uQUQEqX6Y5Ym
4fKQCXz0e2j5+kcJIB0XcG/GwwmWT0/VpS1SOJ7abz716nFsyg+zVN9ohU7s6X/MG/9OC0hWi445
cWJ31XjOM8PwjJaWsiG3tttLlSdpPhwW9i4ctH0NVmrTcWCauyCANHSICQyM5r4obDfr8xu/zwn5
QKm0oCRoM3GCCuuuJJXkzVVOm3SzgzBskrr9Jq22c/xHQpY7WLemhfhC/47VMUZJHhPWCNn1Mel8
4lk6gY520hP/Lkyanax/hhQjhzYvQnUnhNOhn6TnPgl2k0xzvIzLrdFLH8IhNbeoitCJadR9of2Y
8u9qU3iCe0QGwRck0T5RLejx0JGLuuPAxG3oS9u4ua/n/saqEmeGKwnw8l2rDoojm8n7qJyoUqdG
7oRFTUhVAMYD3BJ5bQr2qECNeBuNZelmQfe5SchOanP6VNVd/WAEfQJwjdLLmAKvGmtIMqmgFPOf
gTQc6EEd9Mr8JqvlVx9mNb5c6SZmNXpD2fp3XRGV7zuJCMCCEfEkMz8NG18+4DOgFB2S+EMOx+lW
lpPMK4cp2m5a1FFzOd0buGbG7uvDLIMx0WyORwTQCHHi6pBm6vtBLrQdNN/+dgYy+sm30vpojsaH
BA63G0Y/H+EXDV0iprtylP7UJJy9rSJQl+PGa3U/1Ka1LUyB/Gn0CtQEzHajHyo/k2b0t3rUmAco
iCbgb+GHtrOpgbcDatp+YXp+V0+kvhWHO4M1p+60yG1r9WedEEbbKWz0mh5Ia2rii74DpTdBziHg
90L992ISJqO4Vg3BRnJ+SZ0U+46o6m5wFXc6KJJzVod896to/Gp+7Zo1MaRIgRdhen1ZkKfrH/jh
WBASHIk03eCUHyg8bRPmLteK5AvM+8vCWBLEY2J5qr6o/fcxRTqz6hTKiZk3jJB1bT+N2vu6/NAE
wQrUfdEfurC1qP+TMRRhnmJrGKBPlO40KV7p2FwpkTLZeLacRck/hf4Hv4UJPBUtWq/Zdo/hjjIj
KpqgfXchPQf5EaZPNzrWH+Mb6dDclPna/i0aDxcLXfQCYKAyrZjZTWfa50dzh076Vveq28CpmVla
nQxeNAVerFnIKlOGBq/KmNbrzkNfgC3QJqxJJ8VpnIIFE4a6Yly3OArBLcg6v66PeC+6Rr/MMlfE
bJEKifhLm/as4dGYUu6XHCtHosiZI8KYpji15HOb3RvSH8i0gS8eV77smk3x4c9sQsJW9nFkKk56
FKOB7UHo29T71U7VopnzsjYmICWAyQSC4PNf2zHlMqWWTewtP3Se4hDJM3HjEAGNzvinsbNuBEH5
Gmf3VaOM27GXkMdqS2aJ2bK0LvQtKFZGeetnTyHMd/3msOJbLpoIjJ2hXYAFFVIuOn6vl5YoRVtu
gtZwxISn4MsoPmwQChp2mz3pGuHrypYtp8/4gJBUiG43Wh50SZbnJBs3sSKZueEMJzinXKbdnOLO
vG+36kn1kgcGLNcsXlui0JKkHcPwElN2r5fYUma2NGERUAy71zgMNYhheXHt2TqQePuVj3pxBQ0a
QC+MDoJeHi2y1xaHNtNrAQ7jeYAJ5KE8Uv5z+u/Bnt4jkhcdVz9hUmptpS/y3mdNR74tdhnm1hEz
o8e/HNeVEV+Rg1qBcoCxkxTCivpxSj4V4+akUPGcHzbPzJbybHvt9xmvpyafJoJHrYQmwXSp5u8a
yGu1joGUjPDkWfzWf66mdPErF7c2AQGptjF1K+sDnCX7bl+3SP9m8FsVyPM1K1iiCx/BN4GYBUJP
xFk5AYvdRyRqCOrGoNZwUnf5LtsjcXJq9+bxP9jzMzv2YhTQt2Ilg+NMcwSYo/tmOMmj+dRuk6O1
nT/2e9FjpnDh6Gt2L15RsT48rg1NErAUQ5z+Mx+o1kFQkAKgzAEk58cLWxgxrZP+GX4bXgQ67HiV
J1S+8E3CKAdMUy3Om72cUbMsSKHKAdGkwfklCkL9w3ZGR3YAVR+J2F3b1dbioGsrNYGv4BGJhFA/
eb3S2UyUdhgM3Zn8/M6ymJ0qVmZPrq7LlNEzNgzwXhfkq/ZszSOtRUzsjb3kdfu2u59vtHeN+8L1
ZpyMT/Y/nTJ+uQ8mwiMqs4Bc3CWASSog06P7DGAqI0QIO6YwqLA3/RbqeRg23kVS4+UU31YO7KVb
FLGRLEHIQFAJyd3rz0lKUSEJylqHU2Zs7RcGn+zW9Mw9fuvhN2iurh2aM4P68oaEsoau1aw7/c78
bKcO4xCHlAsZCWUTecA1Zq50s8bQtJzR/fV5/17ncmy1j1nmULBOuNY/Z3CXiEHybt8fyMFsWOm9
4Th6IhaL1iXVrj0EpmLaTPRrwiOLT3J2OdETSO02w7YQrULL7VN3H6KDmznzEyP9rad6hPCH8Fb9
+fbmLmmpfi3asGX0FVRNgZ7pteEsHJVik9NAEVpu+i7dUVgRil8m3s9h/Kj4kDnpTcc3h+vrQY/f
rb6BV4/X2S9YePnGqACPR0ymDPjDDa8OxQkGE3l1cfw3oVd9envJ1/f5zODCEc6wmSrDBO5QDNGH
DtSzUGbCMhTE+x+j42/RV/gF9RmK04rpqycbVDNaU+zyhYxvOxqd0SChg+9Pg73yRKXiWO4Cj25t
6bXtS6S/TlahXHWIZ2YXeYU96HZnGJjtd9m97GanXHZMJ3eBlBaO9q72CFg/Frvcga+csoIn/HL6
R/y4esUuElSeA/PshyxcSQY60wcxpjuMc4gHXdDl5YM7guQq92tkGS90eMsoB2QwuNUXeNySLCMM
LaY1EvwlShCHYP4RUkMq5m0E7j+njV/Nt6UuoCk/3t7la5tsAeAxZUGBwWa/vlKdTi0DMinNGfUn
q3uYK4b21g7SRfrNhzy3sfAXgQlXWGkQRIhrKy5NpW2jG+IWN0T+qvdqCJSdYlfuVWp+ztvrW8JR
X3wGh5fwXIaGhGzg9QJruZoKAAPiUYcK2aWH7208eS/4eRit2K1Yu3ZmbCSQgBnqZFTGwkPNY0Mt
eLS0l6IGpd+9KGoo2/olTvovbS18UdoK6gBxP0U8LmRiZ5ouKJhpO4lqt7ti7ZrnO1/ZwhFxgCTg
FKxMKDyJgKz5Y7wRrs/e9/uabt1KDnfNDZzbWxxMa5NVUtNgT2NKGhEj5Jue3l6SuL+LGye02CDX
VVSZwtDiZMhol9CvSVVn3NXHX4hQkWevvhmLyV9xArHD+VMUSZclwZ96/lwyBmZs0gGqZpBrT4Cc
4FsZbrWDiJzfXtCVuyzYMwxFkgm5LmokdZ7YeWyBuxlEM1OuO3UbZoi0GKmt/AcHncodC0I7gIl1
mF9fLcrQu6yH4F11+H7+vnypOYFJUQRdxnrEcXVlUNOiRgC9C9f5tbVWClUK6ozTiEucQTTAU5B8
SGD2BOW9Rf2cEZjVjbtyAlni30YXJ9Cv4YabExZlBO+z/LaHIP4/2K8zA4uDMSStrVYvqwL4srG7
fd5CPtRsVswIpe+Lgy4A+TrvOAdj6eNNJsWaspRFT+YAHzg4kWw8wBoPWLhy9RyxUXhZLeUWTBuD
V56VkvG0DlC+1Vz+QgdC3AWyOdSlKcQyELhYcgoExMoLUebemz8kL3eLvfVeoem2E0kWDT54FvbD
YfUVuHYHz+0uCkISKIMq3/RAzGAVnO5FnXTYjR+Lh9WM+YqfVImLJRyLqpsXlSCoc4wgJLPFT9a3
oGbouX1GK8CVEAyX8s/rpdGX2tLCj72yqLy+HAP9HKZITPEODMUNpAaZKx8rT9tbaG0oHnPZ++Qu
okKwuZMkBvOao3X4DYph8Qnf+hmLO1r0ymQaTYqQ9LE9Rgiwym4MbMMR9aG/UhHgWsfVME0s7y27
i2s6Jqlp1SK71R5HV9gMvkZ7Yys76SF9XHuVruXSrz724gAXUsrkbsPHFs9g/CU4ZF4P5L7+CFnB
MXPzvXmrruXvV1cIGS5ZLYSGF3NjaWw2hRwQGkK24IosD5JYE/rf8KDdpPt5zdzVjfzb3Mv02Fl6
lzaKRh9bmKseZcAWR8WBTxW2dg8+m/lefir/9D+TFRz0NctX786Z5UX0NMGAYjEFDQKGVEOGB9wJ
DvIhc5j4RYUFJV95TS7zmkNSeVP+99uqi8vTICUYgXbWHWa/8ltuDBqh9YHmwq442nejJxpS0bof
vBISvzK7uCytOc70mjGbQnj3v5uqueC2i73vAhbe8ZLuIUH8jUxjbX8XF8YsbCVRG0X4C+3EdLkC
81ziQDrcdI69lxBhT53OWSM9fKnsX9zTsy+9uDl6htMkDUCj6xblG2fe2c+CqBdmgNjV3s3UkZM7
UlrZYRJ8n/wsjuAk3fyONvfbr6689u0Xb0GdJWFeih9CUAkkyM3Kp/aYeYKkWPbhiit2QUhxsfJC
+3ZdIXb1xC3CTjtRoJCa+PzaPjrAL4GGeuwmaJ/QzOqdmbGr/uumeFrn/bsWB7w6dIuYzTLDjVKI
2ljJbF57q3PwJkL5+cg9+9p/jz+hCRJ8ke+SHS0StVz77ldyo1fmF/n0BDG0j1SHOHf50d+rB/tJ
Q4mXoft1PugVl6mJeODMh1VRoAuGTVGnkRy6I9v8WTAzWw90Y3ZrRZqVC7VsUCQmApLthLFN9TjO
cJs00raXDpJt7d4+ulci0vMvqC2cFTJ1MtMzGLKlCpRgAxA2dN82cf2Bo9siiwLq5WxwbEKHJ4nb
IebkhJ4l9TVmr94Ht0I2WQFv9zsMpVdXdmZ14ZOMoVPimgII++VPDjiUrXEa8ITgnGq3upXx/at5
2dXzeGZz4ZCGumBeomboRzr5J8GDqaGGre1AN62y/Yn/1dL3UVwRuZKiUYRfHH25y5QwNcRxBJU2
yNLeCpuHMKw+r2zetQf0zM7y6a5g2qql6uXYiw4GwE9tK0jQq2PFuoLd/GXF4LVvKEOfB800UI6L
Yd+Qyk7XDhgUpR3/JB98Zm/DexBhp78kXf494fG1M3Jua3FGyn7US1iieBYEOfgMkW3+MB9sj9ln
fb85QXt8sxZ6KcIZX2zc2foWZ6SJarhTKJLhs/w92CmReDJQUBfEfNoz+PMHf9vispWtcpP/YbvI
aR4hs3inPDUH6eavI/uPBhTvoh910RR/tv9P/Gc/inKqoyBsX3RX/v67/+/GGA1289+PMT5k3/JX
Q4ziX/81xKjb/5f+t0oTnMk0lcySP/k10KjjHv/SsFGQt6HwIlFQQuaQeiMX568BRpkhSJ0aN+1U
LigQoX8mdLgILiRCdA2VHEBmCt3LCxLTyoQbKhrb2q3Dbz2sQMjdOGqWOxMsT4WZuh3vamL2bmhm
p0T7UUjPNapytf7J3Nx1/R8bwNJ2oLhnH+vdr/P6Cmu18D/8Krw5hSGReSP+svQ/sRaaE+rfMXyU
9a4eJxpV9ffZnCC7UuSTHICLjeP0oxLn/V1XW54x+T/honjIw80BgGu4LaPVwfNrv0kWvpB3UChN
LkLgKlSMdIOQLSw7jM6RtBqJtW0SdW3tC58o1g4fBKUqGWQbm7PwvcgtavUmilM0YYA7mofAEwkF
3DbH6Rbor+M7Kx974ROXBpfCN30zI00Oi5xrPhunbj8fNh6co8f57jcEE658REFcKwQ9aPCCkXgd
56hyPsfTOKTMSovkNyU91A/WUd03x/TkU3f+DaQDF+rcJ76s79zmIn6ebTYJhEWKfNHIXAk9ofAh
/tPY+tvca+/G/bruxbI5cmFyETMXA5ihesJkfivyXwF3GD087yrgYYmt+2UJVlxI/ZFJIdt+/UEz
xIkb04B7GGAm+SfA0FbZAtXO+312iE4bNEVEOcOPoF5iHNAJGNITE52e6mQkiqttoWuHiTqroam/
fpP487NAFk4du25sNYFDXd6Jsrt/NF4006J1Lo1LW0xeWwxeQ/9M+PeSwZ3Zqhigi5pIp199ig4v
0kmevve3MO4dwv3KJbk8RIIwSaAxMSju/+t1QU+WUyrzUUk5Dp7s5jvGB1H0pAwoudUzU6nvVnsz
l3cFk4qGE4SeBD+9MLkxECVuSwtRbngFxqP/UYz/eRaosPSpfWqTbX/3G0f38kF4bVV8iLOPOtO/
HRvNJDoBVKLqHhMiqKeqt8WjdTQ9aWeetNarn8Z7kyrSfk23YQlM4zy/Nr9wEF1Zdb5ZGcK8jKBR
4hUIfN/TgQBF04EYc30v+fT23r6g686Cpr9smkJiTTKF7329ZGtoKylX+dAihUBylalc+aDs/b0x
0IFrSHd9V3rYANn6IuQOXpzx++YnFJ8FU8Lrxd9FMihxzHhnoOrR0ZejN7fYeEotdmQZERJLzG2J
kpL4Bcxmfh1u+w/p3eoDcLHlwh4njJYqEImLoDjIKgvYtg/2Q5Mrc8e4L2R5Y9hV4bukDNPU1Yap
3HxQjbosb/OkKNtdVSUyMze23N7BCCvZ0O9V0FsmfgQhWGdMTLMxXlyPTLa3tbXPpwTmyLlSKB68
vXniNXy1d4vfvjiu4dTDrVVshpe9U2F9T46ML/1jPRGxJSZgXnH52Z+lvOXUaYHRVyWD0iX9GybF
1I20spJl51dsu4BUEb2DILMuWK4gkB11PprYhs9J+CdBNTTX9jYRCAoYVGv1XT15Sf0AFf02rOx/
yky0NL/4klUwBFUTceRpz0675h5ORqQIIFq8T5+Kn+vtqkWq8rJcBLbJxATGy15+0j7SyqJCIxbI
Y7ONmAhR+q3v03rIJEijDO/tc3Lhv8XVlsHK0VoHDbqE4iCvkwVxETGND2f3u0CX4rvYHsJVMpgL
pw1wDWlyHXp2sKfAMV77kikOIMpsIIIvOZE+FbNu3/3xS9mLfzaTfIVeePf22pY1ED7la6OLcCMZ
mjq1dYy2rrUvnhQ0AWCTPorqXHcsdv3dehfnQi3jl03BjS8GMC74oSHQC0vFnwc3PubvoDAgj1ap
8E/PvxHBXTpEsb5/2VqWCSIj18o2lrgZVMfa9wwqxAAdhRRkhcDg7p+2aP76nn/bWzwI0LFpsLJh
r8X1ucQW+43zw56AL2m3PLkrR3OJmRI3ARYbuMCQAxZzEouI3wh1iWnIcObNmyj+gTdxgsdh3EaQ
xdMeOklH+bQ5yfDqKS3U6mt+58rVODe/RAQqpoyM/MgQI8onLzF5dbcxKcOAR6bHWTznHxhfXDmx
4glbuO1XNhdfeM4kI5iFTRFliDyAgu6hvGk9DbEO9TdgNVe8zSuD4oidhTWj1OeyDwwZgxK6VwJW
ozAt5LUnmbFAN3qnO9ku3W9+oqW9stbL0/tqe0nYX5nW9TksNBXTcF3TQEi85I5K6FY0TBheO/5H
1uDYUkAFg+5f+AKY6ntfRzjd3RyMvYKgjP5Ue/DwuLWQTXJWrF05O7hvG0A/CCIJFcXXa2uDNO97
BbZlETp18777ED/4Rx34au4FkjuD6Pxj7Xqu2RR/fraVKgrmhVVjE9zSsWmhjGHsbWVdV84nVYcX
JDBsZRfvfa0N4yBFUIvrgQdok6bD+/zZ9hrqIbfdrbJN1su74mVYXIlzk0t968wHjsO0Hp8SyhDP
VBOnhJ/YKJSjWgttr93EIFi3+aqH5m00flSH+L6udo2FcHj5ud+snKOXEstbP2dxQ9U20oIx4wuI
kZRRc/zgvaLuJKTWk6c2uC84TvJ2vgnuRHpZwbwK/k99MgfPpH2veiEN3z8VV0HBIN+Ov/EAXQn8
Xn2uxYWWq2GYg47fJ6rhyQlChp22025W8RGXD7qoP/3rJCyzMFtKJUZhsVP9CUDbgBwBjLbhJoiR
qd8yxYXX5ncarlf81Suzi0NejKbRDjVmYYEmwWWA0oEwZf70o4Sk1Cm3hdv+0UbUcZN1ubdrh1+F
00yMO+mUIBeXWq5jSzMydXLNpIQIhDGZunuqB9C8xngc4InwzfYJ2g8UW7dBeCtp+ZOmRc7bV1C5
4jYpk/79KxZfQAuRJuBOTDz6vVvcz7cTmRhiApND+J3+5N4LPp/9xtO22VFhTLa86bWbOXez3SqK
4prLOf8t4pCcuZx4UvyNHfNFGg8Y6LCfvkIDgPY8bFG907wLhST8qm9d24ZFKDk3YTkg5TC5xl1+
7B9meEJ7Zt3kP8Xc0vro4NoaFw/H0LQtQ7aYG4zMsfNHVS5WAp0lVFoEOq+2VCSiZ59xGCp79jt5
QsRm2qXh/DXvks9+qnv4mq3eF7Aaf0rnia18N2uftOJLGVi7cvqY17sUWivoyna9XW7LkuuQ0EOR
Sya000MnzV4p/dfffxGWFbkiwb3MB5kfjEdGmEWYIuS5O+oxzGT9RtwpurxLn3t2zJZd4Fapp84W
R16g9SHnYiyjo+CyXjZc2etlxcM0C1+bNxgK1RhakxyW9sPb13fZvF/u9bL3m5pNHMvCiQh5xIhA
h1LJeAeRjjR4/rv0ZiJ6x3M+K/mjnz3Cgb7+Pa+6EBolpqW8tDiWQ7igcKs2gt2f7+k/Kumz/tn2
v8mbEyy/O+NLv9W25cem/NLcwmizkfe+eRBV0XXN9WupPcpdYqYJfVeAjYu71W7CHvZkss+X6PMj
xDMR4p1wrroptAKrKn8v+NLlQTq3t7hom8S3p1HBnlY6BpThsBqLkwumt7gV8wDh6T8Jys4tLi6L
HsRoVQmLQZy5afGZ+taK97gsqoNOBJBM7xapbup0CyfcpkPv58owuEZYcqxKuXHGBB5/XSm8jc3w
r2Xuplr7HHbGR8QUevftE31ZJQMcCWeoCAfA9S4rCNBVt2Vp9YPbwX03R6035P1XWCpzL4EMw9Vk
eAKN+vFto2JNrzcSSC+lJzi1KQRfTKVl1Zj6ZYu+28b83qaQcHYI/HWr79vlU4MCN/BWKjEULZRl
0qDYkZaG5tDzvokURT8UjvVFYKzENOgk/ePRRbyDTJ7LFDAMB3zTZU40TVHVTcg1vxjMv0CY42Zf
BeKlY8ZveKir7W88qFd28JVR4RXPnh+zGdGEyTGaHmGEi+7RThQj+QjgoGaLytDP8uN0K4ZlusMa
GGA5FPyy4LO60MWgRbHRmP8bB1fdSqcscrpv3b15KE6wYYE/SBx5K83beEdC6ukn1UEuB7H0fbRr
Ps3fFDc+raJJrn2M8x+0iJ/VcErswqdmBPOo2PP2OSKM9t9ZrgCpwwK3n24LN3tYh/3/m9LRv2pk
y2FZyDVHCJ74FvFx87nkkRPb7n8Wc2GrJ/syq3pVGhN9+Fd7DpFolot6XOsap/TL+AxDmisKm/ji
98ODf1PvN+6aM1wO/l3s9sJVaak92Qi7iKq0/jl58k+qK29c6iqMZPVe8h5ou5M8p57K9PvzOrb5
itc4L0Iai8gxT2KrsXLM5xCxzdMhahs3z76/7ZpWF7l41NIO2QhNWGm85qOyR3bwc/mTiREEWI46
NTM0k3vH3E/dZ2NnQM6w9pWvvKqv93bxymWVqWdIzIhzJEY6sr30MFOjg/nH88EMvr3ctYO0eOCa
FAnkosZ5BLNx0FDkgTFia83MCY/K9m1Tl6ntq3UtKwElXD5hDsn8S1FFvRGEGtpuXRngSnj02s4y
xaeSYm7EKa28ead/lrzyIXQNN9iaOxEvQAaxj9BcPBm7/DFykTX80K0keWtbaC68UFTXNaS14qTe
pu+Tw3zzA62IgvE6iVbfakS/4vOWubwRaXMKEa9wBqNbv9dSVuqLEdENU/OzYyKk9802aNOX+/Ru
tYV8mdK//twLV4QUD1R+NtYbr72FRvk47iYPGUAwaMEttFWPyi79nUGHtVUvnFGo+jBLCW1aUckp
v5TvN9v6QQ63AovWn2YHT8j4w2PoBe6ajxBLWoQvrwr3i+3NjZyQruLS1BHDk82Pec5WTtB1V/d3
qV5ENmdvOvyLOkTpWPBzuHzSGJVO2xvDcvf2lVxbyGLvkrYbJkSaBrefbDdI7+1O9t628G+uwt8r
WWyTCcku/O2Y0Pb5+/KLSBB6Cgw5PaP9bzzCax9u8UbI5lCQsvDhBBJS8LHIByT1QhTPO2pa/df0
63RY89hXbUKwICBUGq/DwuFkvTLnhU+LMURztqxqb9RPfqkc3v6SV/fqzMri0Fll1w06gB+3LvEi
FjxI/Ze3LVxfhw0LkY0dVV28fEgD9W0QYWE2fpj9/dim22L8420bV2+t+rcN8ednB7tsmgRpLL5V
rvcRtNkJWpvKN2r+D5nkI9sWVk+qhIrd21avfjsmFgXPkkFrT6z8zCo0d7S+epsdYny9mx7bKnH/
OwvLc1fUVhTFNOx1+DYhgPwKY3y54hQuUSSiIXq2jMUGaUEiaalhDS+FFIgs7b25m28SJ7oNoUov
t/o37X/Brr+N9/0V9J0ZXeyYbZRhK00Y3SBulO6GYJdBcCa9az1IYvPkqDrdc/thLZC/vmPgrUAl
IWuxfNPSErBSGQWjq9SJW8eILzID9faWXT3u2t8mxE84OxTRZCEG0bFlqJVGWbxN4UIseDz/OyuL
o1dahm/CNj+6EQTzceYZ0m0JufPbRq5GcWdLWZw+vWhyeaoxgs60m8nStpzvlI0Pk226cgbXPtri
CG7sqYmh3KVaYcbow6fwuQ/Oxuj+o+v0994sDl1hhcQ0KtgdSD5+Zqp21w/d8b/7ZovI12canN3H
REXN30cM0U7uSq25q6L2v7NkLaZgoI1XauSWB1dOlWMfZo/Q5/Y3rdFpp1SLP769rOVg01/39V+f
bsn4E+SQojclZ2E6Wfvuyf4Ojyz9lkf/SDUALpxmJ6g6MhhsDyuWFS7MRVj09ym0xJ+fXSgjNdq5
g2+Y2igQEZrfyBnvbHIl2VPIw3drCK+VsyjQ5Of2xqiFL79gpXpz2sDvuEk+ac3zyqKuOSLDFtwr
1HOu0K1FsRW14v6Kln7dPMogUIlhkKdwzHxftQelp7SyFlJcgvdw9ZBf0erWbPDry8KKstE2c9uS
LE0nMb8cf+5vBc2PytR0+mB/Gm8sV9sSCzzN6bbqySsiV3tKduq3aB03Ir7jcl/Pf8tiX7UmnrSU
zjEJKWzIL5gYOFq32fv4oBw2x7V85toXPze32FbEPerKVjGXJcUhLJubRpvXuFCuLglorSBuY5L3
Aonvm7XpRy9Jy+T1PwXtBFmSU96rHs7zbu01u1K5ZjuBvfJqMQNwQZkU+7msbTRQN/5meESBRDrC
uk6FLkEWO5XCH7Ye7DfT5qYb/Pu5KR/raj4Um6pAMrVdGe9VRTh6sZ1nv2WxnX5ioCdr8VvsZ8iJ
p+5WnhBVcFuVcro42C3VnI2XEDDLNGJjT/lePFcPduBsTlDD5/wLzQ5sm/6xeYDSdM2JXN39s1+3
2P22ldVmToELwvUtCE62FUotnqAX7e/RZzgMN2vn7Wrh7nxzxE8681sbU5ukXpgUbQyKWodkr20B
5Z7W0YHXHmrOADMu/CVQka9NGWES1ImlcJUQPEnanzUkYaZ8By3E7m2/dcU3MoYAp6gqgbiVlzDE
aR7Lqt9gaNrAet0P2nfLjO+VFu3ntw1d2S8MMe7IRIsl68sVzXaZbyaJ06TY4xE5r++Rkq/u0HI1
SG+aDAyBU6VFYQHrff3Z9EyzkliqmAC/LY+JYEj1Xflr5WZHe28d4pPp1rs1aOXFnV0aXQRVoyxl
sRbU0QvkSN8J4Gh5IwoqzGa7m+PqjIHY+/N7ubS3OBumlWwqWy6jl2M4fdROojOLLPxNsK89kb0q
7vjH+vFfHsml2UWoxRyJjPYY3zaPbxsmSZINxIRwi2VrPCsXpYClpUXENWaykapE9VSKJCc6UIzb
6feVm7wrgKit8Sco6uWhIXfglpkqaZ9Kr+n1oUmGURuiGU4tretyFLSYqB382zxq/Pw2DpN+eNT9
HdlF2nqbjbsBiyzl0RaJ8aj4Es9VHN0OgYyeWp31hrkb5iQrBqdDcQTWdWmoO2jQDKNLTolEqI3e
d5Nu0AnWM9gjkJFIGKqIR3VEPK8o2vEZxjpLf19pZuyfmiQ2h0+hWpo2kmdlYR4MJAXUD+jgosJ1
bMkC/R1UO8lDaUcFkueQTIW3c6D7n2a/zoOPMRB7UDK5GWjPstYP8cHXtIZipq+ETGKGs93tNGRG
KGEbzfwJIasmCl1EPkwLbvg+nNCBmnzdhPXX36B+/Wda1B2iZ4paSsghjExapumgqcd4SKzay2JT
aXD7vRK6cY8si1tAd9IeWhQeKFHDxbFv6qjZUwNpKo90x5A/UVNGoSoFlvw0WrpyipCU+lTLvq1v
K6tqeEgsMDfbYtPMww3/NCKAk81NPT4qUVF90BH2RpqlGtXhYCO2E94ZgxZlTOXFDSzo3fA9mduE
iHZMOvvBz7NM8zR/zFUvioZ82NlRl59af9SJeNVN9KVM0BRzc6gLM9Spdf1WG636vvTV6OtUBPNN
kRTax0itwmOot8ExNedS2gXzZj5NkVwhc6jkn2bdtJE4z3Jt3Laa3T/nchcPiNFHc+FGfmAjdh4h
KvcOp6GN+362c/2dOptK9zXK+b84xqYy0zvU6LN5zxQ5eqtD3E/9xywPerl1UiOL6h9SWobWz0Hv
0p9z1+cxYlxGlw53ppbEVeTwVWX9QdejuJO2dSLp2buagyk7jarX6WEaMrSS7ITsCRnCfDYf+rCQ
+gO6kQK+1k9xjVR76iO2A4H/ZJkHTkYoV1tpk3W5I891WtwYoxzSVp/s0vqsThtJfoJqsv4j6WLt
vTbq1je9a7vutpBjRF5MZXzohxE98KQuekY6qkCP9xRn0/yQs3OduR26Pm7/jOe8Uh9lDSltR65J
Ij8Al00y1Ijhgwf+jPiYFSINFCjds9bnZmZt6y5HsdBVigRJx6FT42AflUEyFkinT5yPWp5t5uJl
PS7vpiaf520/mkG79ctSjx4Y9o5iRzetvvVyaTZ6dL4rshFmMOV9r9rzF8S+M52SzdTOqA7lvr1t
NxvV9FrZ2sROnc9hvgtaxhTKLeQk1eTaQa0nSKgFvu9FSYcsW79p9Oaj1aJv46mVWYfPtLZz4xB1
thnfjdSJj8aoWs1nM9PaPNwiwoEGo6XFprSd2smYPthJlwbPCR364IO8oS2+tZt4U+7kfuiHQ9Db
uh84pjT633urstRZcFSZ0kMQBBvzWCdB137WM6Vk4DADrJA4etcpcuyheN+HKMpMON3MG8uNLTfb
abJHqg+miWAWHzHV7VIFbInkwXAbdL2hBNWpUpVKyTq3y9M0AKEUVWjAjllZanvZ90spcP6PNut2
RBhpAFqIEC2poE2EM2UTx8V2U8XznbzZ1B/eDjQugBLi+WD8ziSYgULQXMbsZAVMOmQjic4+etIP
2V7eF+9/q4gsIuDlSwylN9ETJV1FWlJs9yjyTYjUMEd4F9wL8nffzW+gbXJz7zfSqyU86uVZZMqR
pRkqE3eLiLdkm33FyCOUn/tbduoQENVoh/WR2Ksv/ZmhRZzbtRutVk1hSG1K4xCmcfjdVLi7WwpI
cXEbNrx63tu7dgGOY3UU3Nk3gY0Qf/P6FU7zGFFIVBR5ZtG25xB9Kcv6RxfEh8icdhwut4rm95UK
MsAafqhGeyiz4CYuZk+KCX4aixK+0cNJSdcgLnZ635+Ar3na/5D2ZcuNI0m2v9JW7+gLILCaTbfZ
YOUiUtSWUuoFppRU2PcdXz8nmNVTZABXyKqpp1Iqk87YPDzcj5/DkX3bgVAhC7ddIa61niysCb61
goc30Cm8yCKbRJA6xiNtHKePbvTx7CDc41DSkjUG8VlO97z6aDehlDzoHGb7oiu59uUW1wPgkNKu
OtUmlU3vdvTxxVvS5m/Ul6lFBVzX6I5HKx4YMq9XxPfDvAKciYZho619o9IG+Y0OOB4Pa6uhO/vS
ptboyKACB9kI+UybdvG4KhUPEWaCoE90pZ0I1mtK/NmfaKMAMDg/yhVG9kUvARZVYPah46bO9tso
qoPMSQn1EuWR0okILqCGh3VgKUv4BmoW+h9mkgdwC085Jl7PU/yh7CsBRubddaLB/z4C8AO+FHBl
PfmH9IZAXw0CiUfhW7JR9vzeW21yPyMaGU919R2Y4D0YFDEvBXyHkEdkV0blbRSA+6Mkj2VEnC4G
EXWFU6Y3t1KIcCyPi5swboBgUNTE9oRe3sRFLBt1pd0XRQHFEo9s6jq8mdr8ezvIPySveowz6YCo
3ZU9bY/nOTTSgvYUEOIIdf+YhPJrG4SSPYjkYxpDCRT/zU4PySlL6pMYSBsuhIzPmG3LmJy6Wja/
9i8zQCZW4eqkMjMADboGbYxRgFeThmYN9QfwPvvQpnX+eJugbgAaakAnXsFUH32uFYKXnjRX1hnv
NhZeiIAMfmJwmhtabixNUBqeVDcH2/gqMRv71mbGqjCJ5IJEShTpsNZCN9LyN1B9A2XVsKOMSjwI
ztcvp/kbCl1wIFBECgFVs1lpM5antCGDh9NLlXHF0uh8BSDlciWJsHAz6QqQgAIaDPHImCURCrEs
6hRmCI9mf+FHx3VmMqJRtP6L4ko4tLjQaU+PQNlyZu6h1bW4TxoEET+3CxzE/n0y0xNUpNcyWXPP
p0NYCVkLtCyBcJb17MA8Qz8d8Rn8A6RBzsk1qLpIBlRoHYBj9+L9ylGYhy0wqIK4GiQs9MXLOKSx
nMRuSCfIj1h4RD7SZjByL7v9tjusww4X3B9tkgS+EuwqqHvz9NtcOPYmVKGTJSc+tn5+hGycQ6zW
zQ/Buw+JF4oBlt/QUoS2heJJRDCzerHM9wy9NUWIC2BjopuJed77ldT6ApQhLXILYXNTMetD4KRm
B9L95hgYCXAffyODAZuUwAV3C9qm2RaSsvErfWhKH5fLcFPuApDtDzvRAThr02/WyhsLzuXaGhOv
1dIAArAW1v6TChWQ9X8fHQXM0qtSH0ubBwwwOogCAJhFyeF6OVH74FIZkRUIx2jEoz57JxmNYdF9
40afq55snuvSkTVU0TihgfoLVJ7X1mIyZF2ALIcp3wqOaHrfKKdG6UJnEyTTBsTxHNAWNIbvrG6b
uQ/F0oEHWpHBUoQ0LBNtS8MkNNEg/eQ+7CxtF9vJA2RpEW+1H7G1W3UDCxMro8QA1wY5k3mY4EsJ
N/VJiMv/VdtRj+2dKEQffOv36/hXet9cxwNosieijJhLF0Czw8xrF/McP9SQfZXcZkv2uLRRfFs3
M2vNhhuV0R0JLgcC9QsySy8Hgkoa4KDBIonDf9udwEtqSsboVHaN1uwiBoPwWk1sVtmkRlE6ARoA
mHFQhTKDA/sCSMgrWTfHHTbNDrKTZnuIoLLWgHmseRu3tBd09RSy5ZKfViVcgSAtkVEuut6qQt7o
sBt44CwONxWghLHJHYJNdUjcVf9CgxV2+cBb9b+2mBOfkb6MM2qr/F2TgV8O91sIOwcObZBSXqBk
Uhg3ySa7A+j2eeXymL946OT+aZqZ3DisIQfdwXQCotnATB5ClxZu43Vq5qUDIYG5CCcCb148r68n
tMAzGLwkum52LxSh/fOaom2OuKbWr4nF5fvT2vm9cHFNDbqf8BVqrNg01RasyFZ80A/QH0OzyF+u
8p23yoUt5kpKam2AgB1s9WYGZrwUKSKj2Ay/0/ab2Gr36l8ltzgbJAgwcAaxPdkGB6nKVM73YRAM
CXeeCxGYvbelsHPU52gGYdV7Lswm7drAO05HHWbGFySSBFk6PsG7GOYKxzvVLxkYp9CvaXGPX+/I
BVeGdyPOHIZHY2xmm3SkgeZmOfpIizRnXQC6RdYrcvMHuE77lyCDh+sc/8smKESh5ctBmvQzd2Lw
nT4ZGwMkDHh+N+hI9K1VYoRZYHi2KIPgCZRS87apUG/KNhkF3aSBIdUNw/PNBasFIgnaO5+vPYnp
0b3yKow95omk6iAvTFMeznrb2sWjYOn7BDTSqlnZaNwwSQxmqVVnvTZIZvmiEU5ziDDIaNtZPKg7
aGupdjOA2zjbtXuy/Xq3zIOl60GybyM8fTN0dmOQtMmwPGJvIpZo7OJ47r9YmdLFGdVBB4YrHYSF
bIJQBH8VejyxZ/qgMgIBfcKiUfP3K0NamkJ0+eHOAfCEsuZdO8pUyqROgqix2etQvCT3kv84xc4Y
RmA8K02SK3shRK4okTZFAQh0AkXscJW3bxYvYV4vvwSzeYYyGAa/7XWQgWcgAy/vShMZee9jOrZW
sCkfYmkVADIryKMZDsA/0EPCrdEIkdk7+RBzrRK0OqIY5FNQALHhvhH2kk/wcNsrszy7c2FMhegO
pcnSoJLGXHxaXwtaO0DNguLIQ6QOGjjQA9qnyJEGhVAC2vsfNAgeUyN5WTE+86cQUoWGFtLMKsQI
8Eq8XmIhy1VJySf1Z3DxEDg0lBHs7ukXfDe7kgRkLCiFoldZQhkdAfC1LTC0DGUhJyqeviAn6Qxc
hg6Nnkq0RtVbAdoX1mrwtGATswrdKhX1e0TAjE1JbXkSKrFq6ZvwbfxGOWA4dKV5t9zrZFNVtNUb
as0ifTZe3PdZNhSQ8gtUq3hHi2jXmfozjZ9IDUQH2luoRInpQ3vD+nol2QcNJhePGZnyvIFpDat6
bRaFZqL4Fcx6HYTHtXGv56rbKIUJArZbT1iDG89uLdjTqSwWFRJZSFCnWSSoaKZRrMahTDNIkv9Q
IVsPdhsgMQwB+JXUkFYc0uzJzxplfIEyEWECTYkCtsDwTXC6R5k3dM+cUBhyUfM2C9DIpbxRF3b2
FL0Fm79VnMGdiZwDTV4vNqw2VaJmNacpeIM32wQhSGz6OeBoGngvxw1fmV8v7CzByNqj4ezFhhry
SMx01HaBxKMXWWJhxD6Us1DDBNEOFV7S79DEj8FzjwKyIc3KzpovNQYMH4xub1QjIG3LnCHgaUiJ
PAx0c3Fude8JGlNWt68deRfkAFbaHfooVo8R/dDLmIGO+tIoc4ySnCNdh1c0OpiGm9rVgFNwoFDD
5VCfQEOPjXQHb1ccyJycr+d71n93tqzA/QMmp1Odmuv5RkArFV50Xt9iK/0ORcXRzu8lO7LATflO
qSl9M73hIC34XXkOH9YO8qp96mAu1luOgR8YQFRIUSrdWyEFAHu8dZ3RaRtoYdiQCHC0l3jcF+Q7
h9p2GrxR7ulfoAdj7wY6EUA7gUseXgUBN3P9g0pPUUvVVxEAE6dES22F9nAIM3j7caNkK7ts5r8Y
Y8zRjmU0F9QyjMn6XQk90vGQEgi1EUcRi7VQjY1r6MAQ1hAJZSg8BFlfSfIs8nMVJ+pnWzbOMOJf
FYBaypKlW6t5UTZTSO2hRKMgrQUhavAQX69ozuscxB4wtua9cjRIr46SgS57engBMTgCQeubED8o
jbXrj34we4guDLOyvUkB4kiJh+F8vE1G0U6Hoyb5piRwJrRyzBC+sgn1zcoBYt/XP4erIZMOwXRk
7dl903qo8ctQSwxH2RZyzSDKaLQeb8r1ZHktyNe82vDCGxEdZV3h6N572x9HAX3xbWwLTWD63G0E
uGdDZCOTQoMf0c7bfX79LWfxOvstmQ2X6UWbD3ykAlScoXWvP1BCaNoZJrw168wR9NPmK/HnnDBb
INQzr01bzAkl9Kpd/Z7/di6eUF7+ZucJgFKDS1h4Cp0C9Gnd2h2ytOOx5f+zJOzjxGs9rwSyT7X4
O3HX3ZANZyofwTeUUtAAq69y7M7Q48zksrlxDinONhZh79wFhzef7pQu2ft3MmSS4tf4MH4XH+h5
q9zMzTfZIXX40Cl/rJcJ1tZZYa7PIh/KnBCsc7Ll8XSwc1eyvAfBrPAwq9aB1otHjmLmUd4BSGRG
MpvUSUdijJx40rdcAWBM3Ytl6OhKcJMRxfR1baNJiQPi4zu1S10RzXRtDESMfxQHwNG68cEDnl7I
ZCfv1mDnS5eqdvHlmKtFqEkfZjWCRF38KCZABjNXGddyQvRDZlv9wggTLuQYHRw5jMSItr9ht9+N
CkAFAY96aLBBmK++/cJlNbdK0HmCq4rWKMHxz9zaHdixh2bwFPCWJZDd9FzIXrgDohRQ5gV3PyXp
19Kl8+mETQAYILFIkEZkd3mZZZoY0xilliLoU0L0IULBwH/82lMtWQFkE7IGSKvT0V3fHi16aWKv
oiNTVLuToKuRoB2fJPb/yQx7V6iFL1QZPLqFAoUh9Ok+z3mzC5WV2+EcPl1vDyCb/hyOzjxUkpJ0
5TjATnMWvMpAUUmONIqlqGack5XZW4heka+H4grtKAXCib3sUfWV+YaGc/R5LdrTNglATELJpgVT
2WjPkGqzvp7Jc9aTHaIKDQmqtiDROu/1iul5zKUDp1KT0wvuPr82RMUA57aJP7LRDg9aNb5C5otS
3K3d+f+fAf9pnXF4mi95XZpjwDRcl8wUHg/xzU19QzXM0DFkr6ad54EineI/LTJnz4OkeyPTKU6B
g9/SBGb/vXUGO/4Q1/sz2DoBmhaujFFHcBEejy1XB2hhUHBvl0cQFO6pHlG/5dfFoxaHBViUCtZw
NECxrpzri6jrWhy82g5OvTtAHS0+I+PWmU3m0S8GdWGKGVQ6alUMzRDFkmlXjlBOIaTu4l1aKHcq
YNVKHb6u7NF5QHJtkfHSXunpCRIK9BUbnX4C/fGOvUNzHmrYdPGCPRy2Q/Btvn9t+oyTnB0PAOMl
7dz7xFZA1SLKArHHYOPEaMGFlBniTrihbOzxYdj0ryBQMNWDdwNqOGS/IrwvC/et3fKOfse5kY1+
iLUra3GlUQcGjzVQcIjSr/dUAey1PtVAk1JpXqqrmKKWOCFE+BscYnT/agiKIQGlAyrBvqbH1G94
9FkolLYWhQUBlGXhYdjRVyVlwf/L+L6zPQEIQpQxAIFjK7K5h86ioIUz+kmLAf4DinNH+oDKxjdm
84lS9GoyfP7iwSAvjDKv91ICMbBAPcLwIr+gemKG9vADySFHMeQdf4M+5wANg38jaUDADy4BegKE
rqSIzMujqoH0DwKJpkpAroryLFe5aLj3d/gT8OJ50gbpt2C3hl2gp5PZ0AAYQvcKfKZYUYnx92o8
cAOwyIqlpuSO0/wbIMHXzuvCFoVwNBovEFpDpejcbHLh9sAqGKetUtFtIzjaN9ojRutRMl4Mq9O4
sHpXtpjVEyZSoPgOWxAou/MBh9jiTDhRY4yn+EZ1ObfYQSHQWaXKX4h0ruwyy1dOceMrHuxSCEiZ
2Pwn8Oqpix5BR7SKwRg+5QEp29Ubc/46wqRezC3zFIzkMk/TvKZ2BYfemO2BVtkJ6IH8d3/d3sJa
yiDm15EJALxXYQvQba5XajEECpBDVK0HNBSH+FxfaA5/Gf2B4w/oqwJ8FMoMSHkwfl72S5C9FrCl
HQZIpSGTtoXaE3aOtP+FFP/CzpGR4UcFHahQEDMykUCfS2FfCL6ClNFohz54ZLWTClmnP5g9I3dw
6c4Jn7++UhY2zpVZ5vpUlWwswgSDHCYo5OTdMeu0W6npza/NLMWuV3aYyZQyDBqgbBpaKe5kxfYY
KRbVw6VY4jYlv0AfuxTOXdlkDiPKX1M8pmebHdAKEOnW7D4iBg0lJQCxwkQwdGkd7DLP4mDjXCwl
exjlblLCCHbjbzzwGHQlY2gDSE5x9wvp3oUjoUDzE8kxHEWaqGBuYFUuS2/ExpENROnAsfq7bMM7
BATAa5yBS6sIdgJgeAQgzRRA965thUXDN2g8kcGAPELSGFgT9UCzApRcPRm2yevqIVxwMCiugfkF
tVRaSmVGV0JFglcBVoSD0d/be6qpJD1ShH17ArPSagp5cYSUgEHQoauEphVmhGqvaoEYw5Fqrzx6
mKXPwFLvS2uC0s7w+QuwxIULEJIjf9pjHGhdS0HZ5rBX2+nR+9ajRT81gx+SkRxLJ+dM7371jlp4
BlyZZEK2GMxbjUZKHL+gdJVWN0ovM1NuNDz9sZ0GI0GuukMdqF/Tk1nwNcDU0vIwwHsALDGG04Cv
0ciZ4bGD0kMB9Z2p28l+aHztahYcKa4GpKZlWpTFc5nZo60eqC1Eeq0IeHd0wJl1MThV8AhHt2Jp
VuzGDXFlinEweVpVnDam1GeDIAt0f6qpGMUR8sd/Hb/K2mI2ZixpVSiXsBWO+jvR600bTXturHdV
I9yLemcpHn+vBcKtGGeulgwPoZquan0vncbLuWV2a1unoxxX5wH7G34yBDCAqzYnOaAhuw92rUHE
v3FxKChAo3Mc0mq0K/h6OSe98ytRx2UR/j44AxRSafxWR7iIs3vKCbrmcZYO5KU9JgeQNZ6ki3UM
0sHgMQ9fO4D4vt6fS6fg0gCd44twFAKs4DkFk4OV9L2RhJmNxk6TA0/c12aWjsGlGeZil6MG2dQU
Zgqx+6ZPuHZj4TkbQ1sivvO1qcVzcGmLOXJSCdkdrcUa9fk7em/L9vsAavxedSf5QZcqy5fA6Rc9
FPH7imG6GMzz4WpzMAdQRMqY6zgYVg4TtNkoCjncUgFwypm9lpyi7mlmTEHlDn0IoGVgEXt52TV5
3YQ47aANzzJ/Iye93Y/loS9bO8hCAkUKQTT0anpZGebCsQPDNHon8cgGEQnrOOOsCbKxjmUET50V
BW4FORMnd3VABuTMbSfIi7WbFZsLU3tpk9XgqSUOfddotwaFAkFbwI66N8WCvLvqQv58PfO3Zo85
533USrknwx6Nf4mVuxnSOZ6TQ3e5MHVLD9aI5RbOIQqVIoCQ0PsCHTtzGyV5SJoRYHor64/oiUfP
ImR+upWjQR0is2dgBMASWQV+Z3YZxQPwUnwHI0p5iqHpZ+ih+Oq1EMTUsgdev4OQysfKwi04MBU1
FIC7ZbBno2x67V/CwpO4jBNlZC3kF9EGuvs+9DdUeUuwK1eODDBEyGTF2yxMJqXHQfyJQgJaHxij
Qt8LfZaFslVz1VZIS2vgh96sOI8zvx7ewuhoYIbGMWDr8AxktgnYb1S9kXzZEuv3wReNkawNZaHs
BfjahQm6Uy8cNLp00ImfBTDhpgAjIge80YzJhognkPF/lZQN1/qVMWbi6rHCEuoYT9pCrFD/fazA
R9B5K8uzNmv09xdDSlQu5TKCIXE5eCnQpS78ndDgaiDMHcC3UdvLBAM5l2lN8qxDkgKZQEyczQF1
aA6n/9tOYHw/Ia3oiSnG1AnHikC0INCsry0s7ATk/tC4jqoL3iAzuLsalJUsBryEMYEXF9SJMjpT
rc4GG8OukdbRDnTzXnuLK3sspBCsAFHagCgSoasl7iSbQlaUCh5XBHvSKknOfFOcmwNpszzYhmaE
RqIHzyikNR1dtSVW5OSQcTJBBv5BdXgDV3GLbrsyo/O3B2zKkFuGO1zIqSCXxDdxBZteHW0lMd1W
0O8RtvIkP8EfG0qL9siQiAY3rAaSS5OLUgvBowBh+wz/LldxFIp5Rif3BkLWTkKp7aubxqZucbWw
szS5l9aYEwdbU4FiEp1cLd4oAgBvlIWoh16V40FeGhHKOp00fQNc7x/kxeCDsWN52sDInMEiK4t+
jHliacj+dbJqQLAXTVmvPf8j8teCkrnLxxrq6Fak3AA4JIwn1gr0s0rBQBCUUEqgcUCzS2watPSQ
bMBKsk6CsHAeVexTAOlo9QMEcMyRj4jWgfBLJKgOdlbyPQWqF71LtcU7CQ8Y0FoMtIAnu7bHvLlK
vSwnEFUTACCC1IlOIaorsj1AsJryWCETAcu66EaZFaPpNdlQGOX6qs5Y0dHAezVsGmRceO8w1soy
EvA1KCTE38e6RbSdVBqh+ALFs3BX7YnbQcw7t7JdF7tkfNRBjTQe1mn8F1JqeIRJ4hnhB8AAG1yA
A2hQ9IwQK02A7css9f0njW1nhrJNoQLrOi50Ua839bVJ5iTxceT7JV0EcNSY2pQa3eRtCpl31WoV
wDj3EdQWWvBQ8KGFdnZPp5ra6gTDo09NYkHbmjwTa9pAOEBCa058ymzOIr1B7MKt0CsHcVOtXQkZ
hXnMeP0lmPhDjGrRz9EqiBw3LbtTqc/S6jtwgHaY4tSRTX6j3NMjAKnaFf889yDXtplwRMhAWjWW
Ej3UvT1RFcyxt7nUkI8pVRm0Irt/Vj9UEBVw6ymOuc+8Ns6stD61sKaeB6650jd6wkIzBK+XS3dW
Au2RtSfdAkL42iTjMVFOhQov+LQBiy7Q9lU40S2uXDO6pTgH1UWaCqz71REi6/Yq+/7yxv5zszHe
jCvAN+2js+l8rPMj2K42E+p9geO7lPmAA+4BWfG/LMdJvQkA6OgY5LHJZ2WNaPL8Iq1gtnMKIA7o
MxLERFQ5LgM0eB2EvbidL+wxw9SDXI0Sup0blN+gWG7H+Y3QfuJIQcrdHmzRSJ3+OX8WDxpwjsEa
yeFCcgLvOxrfgIUQLxQ2Z90NLT408qVzfpwzoBkIVr50S4A4X6tmLl1QV7YYTy0UPT+lGkePTwuG
ltoQ9pSOM91SlMVapmohV60Bz4EODZmSFMisM07A04WwW5Gs3gOV46ZrObk0ckGJ/E0fV/1zSZTI
zlJu34gBFOvReNuCMMJUklBRgFNStQ1SDtlKWC6cOZGvHLaIZhEoKRE0WPHoy2OcaNioYUQZ8yyO
1/INkOqK03SashFAVvWB1uf+PvPJ8K5Mgl46rV/lEejOqhZ0ZGAWC41E7YN9OAahC35A+ahKVF/L
C9U9HxT6TiYNfBG8xFMi5eMB7KwyNlCUqFtO9utHIWk49FWlogpJSC09ZaknfVer2n9O+lK5L7xi
CA25zDqbG5QAhptBu+8A9bXLfopu83FKv6mBTsyIFNrdqI/qQ5OPOd7tY1x99iCpAwSJFPEx8dJy
S4YSLCyKILzXLSG7XvPRuhGgAAymenB2bYQUCkvmqOT9KfQC/T5NNC8HTaGaunU31iA7E7XxFClj
98iFjeAoTTDdkEqTDyAej902zGsf4HURvGUaUrtPoPzSHz2/BNpRmWSElYjg7U5vopuxmtSnnHTp
d+g2Jzaw6R3YD3mSuLnQa3slrPNj3o48rEv8cOIEtbSblmjftYJPPv0oau+9mNMdL5F6F5XPwY5A
C2jXpOK2UifLR+gF+w+dME7HqZOAhS606L4PYv0+jKPWRE95+qSBO+9x8CMOCG1tegyRKtjK2Izv
Wt9RKj8twAYc62PXpgFEXEq+zYyg8dBNP1Tlrcfz0T4SemDMdM+PXtrBVx+5wgPTUELiYwyE2lar
VeWG6OJwalAETixSgo13zJXkXpg01cz9ejwVVR58kFAF42cv1pseQZzVRmJ50POg3qggazzysVDZ
kTqCMbNvpCw1oiaWbhQScidAErmHstKEzIxrMTxISVHuEP5CLVDUgm1a84FbjmG8rf3a24hCHh38
qGoe9LEBGEcOQbVm+FJcb8c0ESxKwnHUFN+zaykVLCGcupc+JQ2kaX1vG4DMaeslZborSn24G1TM
9xCcMFAbmrZt8IBlrirXT4f0wQ9A9RPlftGZnKjwo600nVrGgKOUWWuDPlBB0YErsveeDzKo0JUl
D3HwrJeCHZ8PfnCrRX4/OaOH7I0R6fkaDGh2dePMo5tJVmUQOGEDM5GyGMqgCkuRGy0TEJiogEJV
P6p964ARAgJ8CIt/oSIye0syNhln63N6OtYlbNKw2NsJG2Xb2MFGXNdRoBEX69EuR8ekCodsGBto
Xvy0lHzkr9p2MDUj/kDr0GFN33cWgoFri0eEDeU7YKFnooLon5IKMRjQAxAKThMLttr6hpZogMiG
plok7krIN3vHUXvoK0TTDiXfYiEVPhin4jDrgK8vzKmyJksw5B+U6es9SkB1EUHj1ofgy9rttbBj
wFeCXKFEdDwez5fbxaMGB6sVZA/DrEfRFKKX1FuTkZ/FV3RgFxaYcBIt41wbS7AQxU8aWhMUcCh6
ErQR19Sx5iHG2RLSX5SZTUNn8fUDrQUyFxyPIwXKo+8JJfjcLPAmU5z89q9PG7pOAZRCahe33www
FU2qPzRVp1n85L8IBUSmo/FuZUfMtzsQPUh3iYBLAWXHvoIgs5tNSqnRjov6Td4Mm9YZHTSbo+tz
/XU73+4IzigZEBgDoBXCUkNmozhKJViKwF8WhE+tEPyolJocO2UYbqZJ6e1O8YKVdOg8TgNmCYE3
+lqRJ8dZY545SFJPvNgXmiUnJqWHptG+dNta9VY0fuGVQdf/2n+g01yUUfZWUcGZ7Q80RZe5x2PR
6v41NTIdWNh0tDmoZ7YVOGg/GpHcpFpnr71n52cMdoGaAHgCaS/Ata/3JScmgSBFGjaLQkwluodW
wtpMzr0HNUGLUsCA6rOmjSoWBb9rZc3yXrPOwIj4p2GD2vu3HM4YwmIn4cA/r2XXlvYMskAADlKW
R/TXXY9LLUM/VfJBs1pBcUupdEFjZ2hNacK7OVpe2F8fiMUx4mwThdLzzOgs6nQQUtBoaVYp51CI
SgjoZNIOpGrV4Dlfm5rH9NiZ0KygjcEieo5YQGTZJUNEG4QBOiMA1JGNtwUtrJscKcY1M1fxu3Mn
Se0hv0SZQeYp7ookSa1wPT3rgNsjqQLqGs6Idwp2I6jARgvQrNjxH9aQg3SJZkfiT7tsqluA3HNa
JdQ5IxVLNRwoPkrcrFIELPmyi/Gxj5Gx18Z6VDC+YKu5ujNsZPCxU8QwbXhehdYsWVOBOQGfC04F
ajvXG1Po+GzqAuVnn75k9i6YM7aqnW+1Tfa5yjpPP42dQxXPPryDwKQ2y2jr0giJIpnDFWqf8W3g
6TgL1joUUweeoRXmjCVvggOO3BiK0EjiM4PL+bySuU5FCxR/zMhbV681BZ0XnR0QVQlADg5xAdDk
19PnZyQvQB2j0cbCU+t6WyrskZ6SVbqfpRN9YYjQ0PIi+FBQQiRxF8P/Z81e7MmjyOejEefd49fH
edEODQuQMAUmkCXCQS7eEzvZ1yy/+H3IwNoAzMzQrW27RSuYMnhxtOSi9eB6NJGaCZVQ6WgZJIHR
9MekAJYrXeHVXfK5WJT/GGEPLO+PKLVmnmqpmfLMpSCprvX3cRSdukbHQ7D5euKW9tqlNSaikmKF
1FEPa3mJ/F8n4S0jWF+bWBgQ6CQJ7mVwSaLEx+SlxLDmlSyoNCvO+QwsSLhUXLVoJ6OuR++u9+ve
1ZXON7+2ujAwYA0Qz4CVD+eWBRWnoIPn4wQeIhZaXJcoKsu3X1tYCm7AN4A7H10xQNmx2kp1ITR8
p+IKyd6Hd8SjaL+PzSIBSBNQitU4fnEaL6zRAV8cpTQotCLE+x85mtrqhfgYKbU9hfwx6HKrjta2
4YyUGvEabix4WAmdacqM82UCN73fSKGOV9/kSG5yUuzWBhZnPzmTlVkR5GK176Fbo3sx/Ujs8tTc
rafeFk4cvgWYAUUcN2RSmRMHShhV6asKDe9B6wRBZOtc7Ajy89crOcucYqhoPUFNFKwkUIRhHG7b
I/cHhB/kPbXSGKGKDeZ5dMRtILdo8NozL+Yrm3NxWJS8B/hMwGrZhr8WqVow9XOaFUTjTcx5T56I
t64/rAQ5S2cA5EACIg5gb2ZQ92mU5CL3St1KyHgntvrHMIXSSmC6ZAOdQgi6qcDNDCdC2o4o3iBo
VuKJRgm5Q01Z6StZ2viXFmgscLHxgyoahQa8OVbqi5ORcsN9VimOUCmuUCKzNCK/vzKmM8KMuR9F
tCRQymq8z2Z7P6iHIkciAtfWw+SEe2EzoksRrADFj/fG5q3uEL//Ev3Q0lBBIEybdfEwBNvS9VDr
VNHGdpogUo6CF6X7zB7FJ+JABwblV5gW0ZUMboLdavTGRqcoNYogEoF+AiV6mgX6UM/NkSIA71Hn
IMvlCOgbAIHKhtKfTSCLBcETeM+FlQw2ewoYo2xw0FedRCIORlvATJE0tQI1skZ+5XCzAfBPKxTH
BKgyyvbMnGpkmKIi92kA7Lmt220qGwW29VZMNksGO7R5F9UPlD/QWM/4Z8GrVb7sefAX7CgEwQMo
h3Y/iPs/MhP/70putP73f+Hn9xy0c6EfNMyP/z6E71Ve5783/0X/2f/+tet/9O/b4jN7aKrPz+bw
VrB/8+of4vP/sG+9NW9XP9hZEzbjXftZjfefdZs0ZyP+Z07/5q/+8h+f5095HIvPf/32nrdZQz8N
LPrZb3/8avvxr9/gey8cN/38P355fEvx7/67evsRvv3j4a39CJu32T/8fKubf/0my/8EAxDIhyET
QdlIaSWy/6S/IdI/4aEoRzeV7hVU+pssr5oAvxL/CSELcLgpqHoCPyhh8eq8pb8SlH/Cd+JEwIfS
fkjy23/Gf/rpMX4uDebjj5//kbXpKQ+zpv7Xb+ibYlIUNB2C7ji8WVC2Ob9fro+4P6p+UkPozvCn
Ch1VcYdKAV87OqgozIFvcrNFYl6tBhBUTfhJEes7YfAfSNlwBim3A189i4mAljeqEFN2pQO5FtnV
fWnPqfpzq8JLZQJ0LEuvNLN0/BwiCENMgzUktyjHoKlySHyjVKp9H5elEbT+wW/AhCmk6R3SYE9p
qLtiAu2eDgiHsDEHWQgtS/ETqJi++V1oI8GYWkUaD1ZRy0dRCd/zri9tuQzxIdWtPIqaofHQ2vVU
0VSaJ4/LBlCkdHbiAWcKnpSbUmi3ktxtwKVab2ooEj0rw/0IvRaLhF5lYkXfhbiJXGESrEbywO2a
ZQev6X/nsqLblar04oVeu5HaYs8r4/cGCbqbKuhcrwGjrqamFljGMiMRSwdtvJpTvnahzwMiaY55
rph44aVQJiK50cv5vs3fp5EzIcozmEEpjsaUKsdWrlwtfSl4CWeieJHlXN9Cqz4wIZKE7t6+OuoS
Sgd1Wdj80L5nUYeKQbOdFFOeULsquM+q7W4aMb9B6MsblLnIVHjFM6uidZsOakUxVQDlQJ/Z17Hh
abzbq/5oFOknlI1FQ/FKNDOBjscaw2mXRuI+RYlaibY+oQpCfAtYoVpYQoy6ml4WGytSh9hoxbeh
6QwOotS89BiGCm9u9F7MTIkT7sJifMxa3Wkm7aZt+MSCkDTaTMvmqCbDq+EMaYN8tBS+WmjEBVdp
P9VW5+vg4Km5p+gDknxHVc9fxuxdLppDn0wPJakKC1zY2IXIPRWVbxodym2F0rfGBO51SJUIBNRX
p45XYyPcaKFqIM1KTqqcPAVeb8iHqbBRgzy1fAG9hAkSrM4kZi+FT/aDgJbvenot8A4yFCW6Sxoh
MpMau6gZMiPMhZ0jhMKPIuhdflKBs/T6Qw2JE0nWYwP6MIIO2au0iQDAReM4JJUgxrP3ggocoiFv
DEQaLblIFbg3z524MTVTMcFVV8iDgcarCOpu6VuTRi8a0VUHEHQ3QSbMrkX1KRg4HapOPQFBdQ4W
TV/ZjshUmES4k5RphEiW4iYxoNzldz33niWUvVzwV5mjH1fGWCnBsZ02XAKF1BxEpjXoXoSW7NWu
l6yu8VA09xLfBBA8KDqkt/PgMeWDfaWoqZNWQuS2Q/JIUGAzkjIzocZsdFVTb5FPEwxkYAu7lKvX
uITeqlqM/U2etqAky74HyBfKaE0o+hyY8uwWqLnajeRWAyOn9CPX9R+1JD0DSRfbUlq8NdNkdeQd
WlbbIZZ+J57/Qw3sdBQ2ercvgYECqnVsssz8H7KubElSXEt+EWbsyytEEHtkRq6V+YJVdVULBGgH
AV8/HmTPzZ47L1gAQiwB0ln8uEfstZLNFtnGl7aR+TTkvTA5mHXAvMlOs7/wbcX9j7htfkPfLci1
xJMgEX/pPFBdyLRsuPucIV8gU3pLuRf88LWR27n6zXq42T3lP0HWvxzcLiW5F2qYXsuEkjg7g1rO
fdemdCn9a4ir3wqy21FUvw6yOynSxmdAL/bANXubxECAleE99aGTDBFj5wqZRFOmkfPHT9pXR9Hl
MXT7LegN6qeZTY+J0H9QPGWfOxJ+QiAOtSMR/UEgmDYa+9vx5wzgbh+XvqhtQyNVZKhXgAybFZtu
kiQfkg5RNg5mhGE8yDrYIHvwh0pkzv25njZt5c+bof4YpcanzqkoYmQQaTMUA+XxfvZeq8ikJdjQ
N1Qlydads3dZQSEvivbeBObpOHu21DyC/O+6cbMPf7b7NhPy4y7Mu1GOSQokLPdV1Y65Gr3+EjZl
37p8N0atux/cLjt7Jvsx4zum8SPNsk/DpAu5K9cUdBJpHrWDe/SGh5ilBNKnKjpYS2xOwygPF3Qa
2jYDdWJA8OIPeQ3yxbILFGp4wEVK1bxr60XnvYFGGq3fHN/dcl7N5SZMnadlkupqo24vY1KGbT5H
cBqiOQSZcNI3pVudOOiuSpV4zpYP9wlletEald2GITVmFNmRjIGOHiqw7i7irjmEMmMbV/ndpstk
deq03nUYqROin6CaRz/CZgDkW1iWT6wbN/XS6RLFOQjCHuvf1uR+NWXHTkm5najjl2KOwaVn+Vua
QIbFdafPmTh1OWdcn8FwoU74vnbUqWjRR2GFWWJSkHSrfkt8UWcbSZVv2rR/hh9UnSxvlm3vRXMe
OPXRMcLfGXEZEZY6hk2FKUtFudtJB3SIBOR4GR1yl+iTcVMJCScXsoOE27NdeFrShfyhAPqfF8wz
vFIpHsTio8IAWarH1HSv7iLscV2baqgL+iNEJmTS5+JeJuB6VN9Q8zKdq0GDxQxrSDIUxvqxdkoM
f1fqTfzQpRjRZTQ4by6e/TZkY7AL6tR5k22PkbxN9Dm6r5rUOYjOF08kq/0XrfC0R/07IaPYB8a3
59EV03n2UWiSf69DfgbEorNFeVlNsNtVEdusu9d1ct/oiyDeq06fefIhofl3Wnta9/9Xy3XbuvD0
8AyQFcuHoBLFesB327UFy2g75OtPvgBrNnogLfFtSfw+3YOhX5/AyKNP8NL16Xt1/bVuW/euq+uC
Z901APnhrm+XgvoOEBYMeoJjXrsVBBO4AA0v98NzQ5dmzP2lO6WkZQeIpYXnznHC8/oLcPqTdgBv
WNva+wFfvyAnuFXElbvUZicfnNR/1VUGXtZE1E+jGf1Dosa5hCHD3qtEns0S93/FGZgeU83aJz3w
OKcdAQWiDZaS8bl/zyZ9Du8dybnXOYZ4+hQFlffVUeyO4r2KyVdH6YyhOLUzeYoHgupYkXZFoD/T
dAmrFxSeRMdOdnFRLUFyhC4m+4GPJA+BPHmTMya20CDUtm6vAS3fztyF1tC9WSCdW8BIeIvVFN8k
mW7rZqJss1+a3ts2/cJ+OAbmS99vIFkVPYlWV5dI49VUtHkeZFA/947piikY4bvdt7F7iwQt1p3r
YmrnDqNpAITy/QC3qqtLzNyvFutBax/hvYUvH6MYkixhz3Kv4jBLf5K55n88MHTkymu6Z51osXPd
sTokJuAPZG6dYmi68XOOZkzpRPxp2fzqlXIUzptTYQhxUhacp0h0594Jva3M3P6NTPFnfG88YnYe
4TX8nKvaKzJHk8eFs2uVJJii4VTudO/0T+GQxbkbyuDoOB4Ds+RxPROVrsqTHmV+0ahBVOeP5sjB
TnqFWQI08tS5H2Gmjwmd+B+M2DfdZvG7W7nVRnmjuqjMnU+wjesSWBjzmqnm77VplqJcUXLxC9Wf
ulBz5z1WkwsSz9Zh+7ZVy62XsEU7kemXgemLU6kpp6JfTpBYBX/t0NiiQfD2UFMXpkDieBvcobtb
9zqgLixp05AyvTfu5yDchUE1b9a9CTjyoXc1YOS7Hzt5OjxNCm8AAuP9qwUd3hXi4x/rTgN37pF4
/XE9Eqqj4zOml3xdWxcqfZ3nqXpeWy/DsB+TjN7WnoD/eOtjWMXrPjlSlS9V057X46jt4GItDjBC
94toEg8yjnSu918XIYdwC+C9KtfGXaMBEuLI8q6rQEV3h6HL8F/erzimDT+5VeB9XRagHtNFUPUb
X2oIfc1gAKkWIrYAYhF2rjK//1qgzKA/9+Mocz6p+N9torZOAPO+N/860uE3qiD1vh7y3cPaIhtM
f04pBvT8a7fDndK27c9/nfTr53rgv3qVvYBqObfBZt0TThnO+v+6u1/lOMXbherwsO79vo919V8H
NwFRe8bw/92P+t77faHrjnXxfS+sG+CcRVVYfHf/dTHfrb/3WA/c6kiU7bWprw1QZwcCrOMlETJA
lWiczEDzAU1tDG12jgCM+kiDAvF6ddGZntTOwIzcORaAG51IC+TUf452q0YUWvds+6896+7BD3aZ
VN7xqwsJtvKD74lzMgNjuIEFFlzWdq7GZwC72i+oHVJQq/2n77WNs5CPTCmxp3Nr1W7sOoSjGJTX
1lWnGoItCKRHzGXyClTxdO4jrW6ChermM/lg8Y6e9SzBQYpS4MdqkezcwZa4rc0oCW5g3a/P41AP
4DYEFDPlXXr6WtUVeZFO5p/WA9YuKVWvLBzAQrh2Wbk+YJlSn9be1gVh9Q8zuf0/faB082Oxc/3V
4uuy2viTIPR2/DpLRtUvMojg+NWl6snviqv5n1U5DX9g0pl/GgO0R2BxSpjL/7lN6K0ivZbATvrn
oroRANLYrw7fV2VN1+Uu6J0OX22mGj4/Aj/uYb2ktaFKQ0itxg3EvdangRi/zEnSq3+O4f6kczhB
/b/6dSI4MXdr7mvb+qBiudhcc5rtv/vuunHOuyUNgQa+P+kxGGFDs9HdK3/RdTEAs4tpZBn3X9cX
9WmYE8+qf9ZpQJKczU7/1efXP2hkhnrVsfmnz9hOTq5RZ7qTXTM9pApWmDD6USyPdYj/n9A62an7
i+GO0isavwUQaowBXsvGcLc+VG57kq8PI0VdVgGEmLebZVA6c91ev554Wveop653yMZN23VTqyd6
ygLyYZKUFRnkFXaZAIi5lzHcdngAkzd4DzZNRQEQqN6tB1Ww2XchkGZ5ZnsIYSvOd19vRwXYecs4
UtneANuhab+26yEGGHh0h42AZmnWwnHUrANi/P4eIMATXudg3nBAr4tBJ0m5bv96cZtX4GUFzMku
KP953FwnuaPkJg6rZYMA2dc51ubRqKpCN96njSaoA92f17pdt9D3FE7Ny5qo32J27P2dhEi1Jx4G
A03VngWI14Rb5slTUJv60Nq0vrYCjKh0rK4Vcsyq3sHM4TfPw+hMpi4BftmoXRh+TGM0PIgeek/3
/WNLAVGD1yrztWkatuM5M/O1Rzhq5yyAkvbhzWE+f+xjg9pR1gMZTZab6c4LnFhK/fOAbMWBWV/c
1kXtd9sWZa1l0ExJ7me1vMVhO5+zYLjqgZQa2u5XbZf45kZ2PCHycwGgGHXRibq1VXboubJnAdlm
ALiVv5EJYPpsrq80sNENSej0EQOQMTE4ypwk3PZkNFc23eNek/eQWJsbnLguZo97ewh90zzOEFlx
Jn3Tvg6KZU6CMnKG8SFgae4Y50DsoC+AHTgbCIljeNVUPRhyHeof4/0oEfOHfqzMWYAb5kwjvuHE
K9ZdnkBciyiYeoiQXCYoXAdz8APy1t0J+K4Obme47GLhPRpL2Tkm2bsjxL5ZZL8bEDprIjUhePsu
Ol2D6LmKjyyUReMl3b6d6W86+dnD4kCGaEziXRg7R+2ZD9+Q19Ql0dEkT0xvBufqZ23zWEcjHkgD
omo36554wvOAJdURgf+OFrr+AUz58rg+QkrTvkgqc/fr5ZMOnDydAvGoDIkKWMbACEvfuXlLWcNC
v/k+teCKX1AMPffeAzDhGF0EvTW8am4gpqa3CI9RBfG4ARGjv+lCf7gtdkI9mCHdrsbIZumUFMMc
AcgaYUKSced//TKV8rd4U6OwSYpoynipOgKJiWEYytHL5gJhekjswPRhzXhj8GNyj0kknbwF0nN4
9lWMtOGQmHHfs7vUCO2qve3u8SzfVbtau9u+j8Zby/2/w/Ztkl13HiX8BKvp56C4D2S5SpGtq+Pb
4PKf2VgGHW8/qok0B1ovqFxGPdgHVf2lU1O7H0F+vkFAjB8rm+ZSI98NuKLMBzFEF8A8CrfXRwRV
YP1m/EmJhFxiRZzcR7yn7OGl7yZ/QZ0ycZ1z0Hjd85zyp9pLIf2kF//SDaiqmueWHgXC1+91gLoc
I8in39oYgdDW362rTrSLdOEjevqjD6f+4Op22qrUVh+1Dc8ZSfiLBQHmmTZhUHA/Iw80cSATPTJo
yE6LeqwTPj4kkwcWAMjJfgwEEfnGTOTC0rZ9RqTpKaiHqGzotOzNBNqFsbHRW+p1iM764fI4kp7t
JtPSA0pdtrKt90u/8RUYwIPxD6sIoIyuDM6Y7aPDJMMdSwaxI7tIkp/ebPyzCaoLH0m4X9f0pKG3
ukDTRE7ONh3nP4mF9y8gm3BuuwXMiyOCyBAkehilHfb0y0uHJ2/v7nygI71N68zLuzaAOw3t6en8
3YauG9uulecBlsx/jm2U7ND4vv59xLoqZWhzUDDC9/tuM99PtZ7v6ywhy8C23fmf3wf/d+vvvn0H
4WQ9dse1l+/tcvX/v7vugeIpUuLRzddJ1vOtzb/brL+gXKAPLea97+3/3Pz/vZ91t1TJs1icdPev
C/y+6q/jkkUjvgqg9D9P5N7NV/O1i39dwzKnJ2uP/9qyxlTui/++aDGF0NiQYbX9vuXv49ZfX+dg
wgNmc55+/7/b+c9/ubZmjYoPyz5Jww0ud5h3DMosC2gmfroNmXKxhNOzV4mgJF2C0Nk4LJdIDM4m
FnrLqYtMLsS6T4I5v8wwj3+jDx5r0Hs1FBpaiHS8NtyybTxr98IaLY8Qsph2UxqaW9p7IPv0OehV
NTmh4sD+jdKhHUVp0c8AU2+BYijzFKZjVoJoEiZKKMLzEnThdpBqeWETvB8yBOa3WWg+3k9e1/Vb
Wo/1jyyY+YY68/DQewQYQRQ+75cR3+e6Y20C1/T1nyu+fweh/h0xFMkFUTW/LM0cbueGhOf1xLZt
sjKa7PC0XtZ6gSaukTXAOelMT9LE4ycGc1OExpjbeovAhMrjetvx0oKMqB0DZNtimifAT//xKiRT
mvHv+3NLUUDwNjOUlzeTtVenpcthslW356FnHj3lQ8c1a/kH6k0ev54S1KZi2TZ/ObWDIi0/GZ9V
YGTZSJadNImzU+IRWY4Js8+DSmCYgr33Ly9tNusVq7F5RLILGTRiwfKvO3lUYSq+FrOYOEKRJjgg
wk0P7qy2gHOxK/MacliyLoIAxiAK09rpLXW12Ayj3qOGynvoVdsjOGqyLWsXvnOqKinDBJoOThXl
pIcnazzeHtsIhWLZ8+Rl6mfH6bLVKnqpFx/Hhhm5eBaJhWC03o6N4bw3swXiaEycYzzNWLgIxygT
7BoHptnoOc2ZMmcvpaKYCkf2sSTyo6EIvxgVFAlm6R3g1d2h7YK+cDxfXyKIHT81oTi6sRzzhRKQ
TyfhdIl8rvNJZWlZaTe4ACMXXOTCw0szya1NIZ5OMuru+6H13sDtcJy84LUe0Y/spva5nedu0y9y
JwVbnjCZii3tguBy5G314k8Ly3XQwIRiCBoMnXpzI5Xh4TAN+xGM3w3s7nQ0DSam9nUklLwqg3o4
s/jnxSK9eKemzbKXwCaYxd+DpQOjgzYcVXY9ApwZKGT1OXXtQzvaVy9armPgnCIIE0LWQn5mXXVO
p7bQTO+8ZHqNMPkV2WQxzxu2XTT/lURkgQMdZeA1gM40cpQ+XoKCh/MNJQNH4EqHTT9BOgoo0oOK
ycvQf3gZQfGcm9VFBRslgPnIO/qkjX33oHRKg+XaO8NU4BOHuhSo0/IKtV4IjkDpeU5O3BmO/iKC
vOcVKRXVkC3VboGwFxLJCCGiYCZ6HgKGMQBSJZjpu6NNqjd8NCF7RRrnkw8pqopRN5hz+0LI9EQT
xMdp3+58N3lOuLBF6ANdIrwjh47B2COaPaUp6n5eEpH8GYymG4lY3HbpHfzFESt1JvaRXUKkECex
CX1S7T0otU8wHgBRf+BZSrc+EtJWwLax8C2Lfsp+IHi59ywnB5siTVwFoDW3Fn5VFxw8VJZlcxRs
QYQ6lcHcHiMUlSLAWtTBUgzRjGJkuBoobvOuSLrPV/dibISYo5joRWJGP3iN8PMuXeDSJU0LXBrs
J1uxceOLcz8o5xyh0vnCYzFd+uUlZeGchwkR7y2QxltEVFHhTpzlSSCDKqBVvgAO9y5719mMlYj2
nPLsXbXNTVjHvdWs8p7CLDlFFZ8LFVDkAuVyWWIxblIf+nrSWFAZxg0LL8hD7g1z6NF3Z/tXQPo0
nxqPvtf+chp5m/zSHkFcTMJjoYvv5BJJ+H0MdygnEYxdjIQocpcVcnWjWz92zkucjQspXD9tbxbF
i4lf7U0SV78kTQrZyu5XHbW6SGMTPKbTBG2/aDZ7UvvsNjZ074f1bzmz9orQf7xZvBYio27Y7ghj
qlgfkRBIty+o/i/7+8MyEANBrqzqTt1oh5ILzDAGAbSOmeWp8kgh5y77kJXj5DHM0edlqfqthAht
kQD+dhRtfyN9Jj5QsQlIRduow0RDhgJTaXMFM5bKDZ0DdSbgE5uAMSlp7LqH2qHRkbTLVXGBYHul
kNNzo/Tg8wQU1CYug15077A9l42dwyMCLMlTMtfvLcIvnxVVadGPRJxBwfKv7QjV/+gMrw6uAFx6
w8bxkcyKHRlA5ZdQcnB4GAcOeZp2ufZDoJWSzhxbGrFjlSD00RL1GA/x2UHl8NkHGPkcwcs+DfOr
jyHqIZOI+AuWJUfJePPQNmR7Z4xwCATWor7/kFOS7RYuWBncV41YbuBoJZuFzahQDrTet8PY7ZeU
VDfHg5bI4r4706xe1kU3v8QLzGdQPSYn0dDgFbT9mFpaxHsluBEM2CJGyTfSTSBAGjbzpqsFB73l
hMrTaTkmVgRnZFpTQBB4iuB+BY4bW73j1SG7mQRv1KaYVFkPbSzHQeRXJEOhehGW3UDCx2DQ5uLF
bNsEfDr5yrcnMTn2pOv2g/D4h0BeE0GL6h71aJ8Ar6dPFBF0vM6PfebBaBKiPsr4DtbwnPhpiVtY
PDEjp3FRcCJ98Qz6vuXBjghCzs5HG7wFjD0HKRFIQDvmidOoWGIqSqCavLKv0mWnMziKrXBdDOGV
e0VS51fAgMUJwyV5yLRyNorJ5IBc/I9IC33D3Dbk0bu8PzuAX4DQgP+2N73vf606vncYux6ls4s6
M5GpsxepRzA68XMwUdTEtu6DgW4XM1sz1yBm9CJx64NlExGvesLs+GxQD72xTeI+OdWLm1DzUHf+
dI3gf9lAPuBaw4MzMHrylGnKqIuQ2x2isZQorgf7IjkiSXDtapZ8IJb1GAslz6Jidy6uC9VkfKEq
Gl8m2ryMA/S8Qld9zNH7TKPwExAQbxtFjTlGldBPpgXxvxRpfzTMBFtEIwjEC4eppG0FvmMELU7r
AmU+7Wlo3praL3qAiR8W5GVucL79x0o/xLJDjXjKwYss2PgkCXmJemM/As+M4Bx0yGFdhYEV9hig
eZU6j0vglUNk2A8AivwSVFztAZVRICM+LF2VbpEkgShUzCvUSTP/Aoi6d4l53WKIR7IQ9cni5BmE
tlKQ3v/sgAYZ5Jhsk7QiWzr1iFhCgfI4dX4DnTHdbCNSAc3AQoREPQS8WaUU/lVIE5hp5scoM4gK
du7BLHwutR/3Fx0IpPjg7hUJIM8PaYPB2htsQZpZfDIxQNMDonQDkg4veJgNeO77/hDxqN0xg/xk
1YZBOTMH/jYNwBildVeKyYSHgDQ/pyirXpJY7BxtQXeAKu1rCmAA4A4paqgz5tyooNVmQen2Zm6X
OJ8wJZdeolAVH1zNHIUnvBv2TIbhpDKNe0/vw1tSs1ckUa4kG7xTJbq6sH6LxDhre4AVwOUUtPNu
SP3+M+Y5NGVRn9UzUi61paeQ2+QQGGg8/oJGcV3nXaiuLvKlPyd81LBpIO9jUe7fMMDTkyk+uO0M
OQcduVeB8m+jzZ4l5rFP+uqqBWgEVCL1llCvKljoIwUXcXlsa97uaWQAKkjIC5feeK06j780iNoj
YplMD30c8qLnjnvEPAorhLftvklrs5n9aTw5PkJPM2+jsyN2sRThta1k6ZolgbuUZUdK3eyoaZTt
rMRUiWlQYMBKDagOnGoDFTDwFBsd/5UuGDtLqT6zqFne2kEsJWLp/s+wT351TfsAGZ75mUY/rT+x
p6SCpZDWSm+9kHBYRECtxFmNsuPUpPsxZEVsne6oA7azKdT6IutRkC7F9kSRlCh51vxMBZAEPQUT
Uo96di9Y2MaCCPQonAHWZlzBfItJGB29EAJKw2CajTWJRvhKqI0ealSDDRNgy5NFGQt4yXcjmfoi
TlFoqsbM/Z2OyLXELH6s/KTJQ1/FZ1cJApSXkz3O2QEYsOm5ZQHde2BTya2Yg4JoNWwU6lsf6rH5
yXUQHkbjQskzG23OWQLkmVLBjnPym891dK5mCztDhcMFqAxV9M20nFRVBRia53Bv68A8gpEhKtoa
EpnIJ8O4uo9OHXWCwsiggkJDhtKAuUb2dPFi9Vz13dWxDFpsVccPSduD8NGFC+RU/sPsNfq56qKt
dfv0JZ6CMvC7YeNbJvIZlsqhq2oIyNEl+5gzdmP+nenKiedLGiLAFSrQiFEvJY/AAT6I0fMfwsVN
C4pJFdSCyx8ks0FfkMzAWFT4O/TSbU1JuJouU9UA+MirZdeLx5HzI/O7/ej6zQ/jN3dEXuyXygnb
E/5okNzhwmd3+gWCAvNoXG4vmQQrdmzhcYx184lU5C11mvlnHQ5lUolL6xJ6SaUT3gZ/SIqlSYHN
VJ1/ctRHgKH3wy94Fg8FrzJZSMvnrUj89jNLGly8kteULNXWz94qm4lfUdOMsDuGuezi2cKMa33E
tDBPtyNCfeDMHgtw6iJVOoBYWoRNcPQdYLPAAmsvoBH8HIdMvsEaAS96k5FHx9TwpICW3UYT6XPJ
0v4kjxMdgtes8RQiT0i1ef2GD2560m6VFNaIbeZKfZxihKump4T9xYBf25CY7610fUCYfHNsUovk
ob+c+/tat/Cra+q0nPQCUpvsLhGYNCB/Dypz1IYNRxTSAM8hkCq6r3UWiS1aQ+fVQxrw6Cf2ZxSP
CBs3A4AS6AfZ9h5B6G4qgORJNiQKwdIxzYiVg+sawoLrB9VVeQysDKzD8L6YxyPtfzteOBx6kZ47
xFSKto0J3ns5HpFxHH3ZHZ0aCE4QggBu1G59W89HpC1b0MIATOcEOamyftOP51EtMGUoqZ4J8GQI
l2Yb5WbTKXQcmjMae2C0ayF5Q4A7k5AoAXJ4M2dweae9oJgeRMSbAxclkCd5xICedAH3nHk5iWxG
cIUAWkD2vDqCTPuaumG9JZ4UBYsrhLzF8qAZODoYEFjqZyibh2aaj87UbwCDeYttVAae3GiTPVYN
e0CI6xfFXU49AstOcEIQZtz78/RQZ8fQE/7G6eIetA2+zQWX1y6ZEA8JyW5puT6B1Bczk60h50gh
4hPaI/OW0wy8+p66XV0CbziCaGS7MJmnQ/ArqDE9BBa0gfygKcC22i9bAPrgjFyrwZQgz4n2ZnT/
imcfqcuofzFAkAzdnWNFRWDM9orZfPqjBo6jTdtdN3qAWQ4PQ/Pb5YBiyvg3S80eperN0Zg8o/5n
3cOfXzrUlA7JXnpKFgCDfWiNYXJkySHNvBH+ZFuEIwhL3VSkBfyAGyNLsutqglSdn+5l3LxNKHrb
ZbCyi84x7UacpgR7EiCWxoVbvGek3rgCaPM7xtfL2DNNu78TgH1zz4e0o+IWmIW+eZJpwMo5qXYk
7KZSk/BPVfdL7rAO0mCVA7gzi+btgMBPkXlVv0GkvTo1CKjW2cdE4m0bSbutzAWYL3VYknarY/0+
jQHd2aoBgeDg+EUqa5azAbGfiujSb07h5Fx05IkdYhhiCcYjhy88CO5tYWMvuYzsA5V32mLjP3j9
HcMK/0bz6jVKx/RcIVZ8iJNpt2SRPjfa/u8CaaiCjNBmD0DKc1aogNlghkpzLg1Q7qk7YGLCAkT9
Ux5TBLBl0uhDUDsljPAmFyY7LAqgEe6/w9R+qKfm1Dvt82RECD5/k3cQqSp0ihdxsNWuXrK/kOY5
aaXjfaO8vzp8KOA2lFuXuNCsg6YJ1f1BtMnfftVfrZ3dfat5ffaJfgNRRLcTCYXvc1/Mcw+UqSXX
NJFQsG/1jvfum7SyMHXbbiLkFIHM6ZNc9d1bqBA8gYKnLkYguxGvtSPCwpoAMxOzwnWCP107i9KH
SSxzg6A/2A3dU5UOYo+Kz+qfbc2SBad1b6yzpsQT+9tvCT80mISgekMBoYaV4zZxVkQUvHwx+vUp
gydF+2mjs/QHkDYYCeiyj0Z5JnEq92t3WdKHXx2vq+tiPdl/nzw0VbYnTAJii+8Wqb6wgEznxpnd
4biwI3UaeuolgogQHgDyJk7EqZqC+Uj0Q8MA3EcxhQW0H2RV2yH07aHvBuBP8cpzw/4496tggShr
HoGS7f6QOzfc9wBcunQi5cTfwzY8Rinledj4tvC4pOcBQV5UkEJZOBRCncAYdYd+zwjlY6raILka
5B1zUEGtuhQieuP9le7bUwuHyLrTUSA523YMsHsK1LQTT1s7JCVwGxEEE/AOusNtHPXBBcLaRN0G
ETF/U8uUF5GaYYIiqn2KW9CMDuEdM/w/XJ3HkupKtoafKCPkzVR4T1F+TxRV28gr5VLu6e8H+0af
7jMhAAEFlMhc63fLdQMWlIufZHLTjuLKWUX+SadtZF5dcspNY7DMIJwQi9AIr9vZ/Zgnqkw7drwV
dtigsyc9kHH9g0JPHJomCXd6G22RoObLURaMyu7zFj6xf9d8rPRJlL60hv5meQXRUWFJh+m0G1XL
O2NssnLH6G9MlmUXDWaTlP6K/r7Z+5V8JvYWM4uHabkyunVWlnIVc64cQFa065ABQyeE5XzHnX/I
os5/U5bLwAEjBmTz/OyFqLUfjwfQokUB1Gj+LCet3XUEiK3HrhbvMHLbxyN0ILGFRbF3mSNX0Pbp
oNKFm93HvTuhZ3wbSdUuOWGgujC6nSucAIvHM6O4WOXzHH8CAxMhoA/xPoyH8lbeP87jEXXRvcyG
zF6twmIPdSJzY7P3vuqJuj4egEOiC+KkGZ86Pxz31lSQ3+I57udMz9W5jfltqHFeiJgyiP2oPsWC
5ujx1DR7mZRXfUV2ma26ulcHlYLwtyK3//5xPfP3EavCO9ACCAbMx3YelPeclMn34xVMrf5dJFP3
zNZa7ixcUeuZRvfdzbLd428XTcSW4briYviGfSiJ6Voyq8f9CoEF7m8umky5zEUTHhk4YTJ72Wfo
8v3/4qlhOeKK+Kxjare51cu9y+rxhN6PVu/+VOXHz0Rhta+eGUfbWGruprO7+XVswqfHa8NXsAgl
lc3JKFu2d0n09jhPn2HIOItUqpesjD5YSLQFCdPj1qenRkHXBNXYUokWMAOVNyuWV7EdhpfEDQn8
syaxkWa8VeU0vDPX8Uc0O0w9IBYVwWFDeWZUZxX5X1OXnWen979cb2BWHrTJOe+bGFUhs2sjtqov
4Rp7M3H6t9JT+bZ1ZLUZxiz9SPV59XhAXQ1kz3JOHROHbzCW6KDnfvK+Mrt8o/FIX2wFkOd7I8LK
YdZ/ON3lcXzwIsodZnoeUDmktyIE9P77xCTMgpKBrE9mzE9BGwqa5fsrGtVrbij1w02sbM2ONuzy
salfxjx+fRz3MSEERdI5lzKZxbHTCwj8+4dQfbHWo9B9lw4/zKYw4m1SCv0t9MXu8QCPgJ9FOUpy
TorQPWtJnYEy8b3w77vk4axeJWrkrRubDDRr2uKzoCl7PNOPOrVUY58c7Xr0jp4nnqvCO5dVUzwX
rHjP9VxagfBnbfe4yaimkAjE6tfj1t8LB9wiref+8PdZWZzsI5/YBA0eXy7SMnwqQ9oPFtbiORFt
s80SalHVmP//Jzyy8mpR0Q3dHwFR56xdw+yWj1d/3GeFN+b6JLfHcyyqyhVhVAjv72/Q7YX9pJKf
/7xlu9zmeRYizarHA4tK9y4pjRPMAc8D2i8cCh0kXdG9V92UHKhzOgTF3CzSSl/ptYPO5H4zZAUN
csmX2qBLelflzcu64k24sXMh5uXz8cq9wiPhzQAcj+egQ6woacth93hO1umvhajVtbUL9QredF/j
unevzKpT2ZQDhT9/SHecAkrfwi5xv5nrZr6opEYLe/+7tW1volTKZwZT9TcFDfV4koMl7hAVlmJR
5EluF86rWdd0Tg+eFPU0o3XXh6fH0ca6pKiA3gbkRZc6nH88HjQqaDTnDiE/bsYV/Gkn4+nve6em
eO08a7jaTde86tNEkUwVkLZ9fXA8b0e8YribxUeR27fEGsgBzz5aSNpjCPaYVb63QF/E5Nkx0k6z
amGQE5eWrODDJYMBy3A/8Lj2zwUVO2Gfg0le2/0hj4tcH5HhPa6qSZJSnWbx5r/u/Hu1FqDYOBZ2
/zzRrOcJ0Dg5Zy6YQ1bo4/j33bS9pMBT0yrvKwVHcH8jGebEKYiLttjCZX0+7jNjc/j/p8Ae2Kvq
XoixPDIuYQBuVG0yBXbBmR2xTJ0M4UdraetAL/f7sgomQdVDtCz1CAsZTGNxR3dKI1yHumw/YVUC
hER32qnQjo4/xSfQT+acxVZ4btjRODlK5nT72g+luYz/0xvYqVFN75ZMAUdEvVAOOux4Lrf10O1M
WcmAaoPyX2Wo1uyouzwuwqHpLoNVkr2rSvvfB7LM0NeitcW/D0gP42nKm1s8XiVCuH15vJTVSoF8
VQKr3//G477HNV0JbRWWFkPN//dAPLv1qhaIcP51wE9TPGdpSnvxv8+oJ8TKsReq5T8v/3hI2SAm
bAcXKfP9Yz3ue1zMcZhTL6t49a8DaY9dAxKz+fcBpIT6gvx3Iuv/8109roF8szzpMSTl/x7QRlyE
dUgp+a8DeoeKk54O/OU/z3i8jdkTVjDo+n3MDN/VP19imGNE7Sqn+3vgcfTxjElzQUWa1Pn3AeTE
QI4tatJ/Hvy41poyCczZnP99YGiGX66TxLt/PSFDskXMmPp7fzPH1qqP+pNjpOaSBIGPUqbJKgJZ
RA7RZ0jpGXwy9USEw39Wc0oATw3OX7be01B8+JFhnkf8fuTxKEgibzm1YA5RNkSrFoSBnoKEozoI
0RVS1fOrCxFDU/jtkhTvmeFh+OsIKFloQ7bHTYec0Xd2PXvo0os/NSW3fW/tTSs3jmMDOu9frak1
3iqYiYYo36Dy4/Egke3jBm7sRV8WJYY2jJNxDmGFx29lzEt2b7mVvt0syYCkyZXrOvETei2ELeIz
r1/DUMyB73bGwlYwql7F0HjqO7ooTKR9v5mUf1i48R8DgIRJDqTC2sNTlKinltjaIIIOXIR+1iwn
HUXPBGDB3KQyroLSG+wV59m+ZkEMROzsBjzdDI4mf2TMZKA88UEp+5uO/Z3u/9sAuarBMXJ7gAHP
rGjX+ElBIzuv/7gZqFyqtSbqSfmidfi9w5Kpsokfv5a/I6WpV4ENNigjYOh+nY66WMQa+0CXjukK
zAKLrvmapRmDjoqcPHut+NOX/VaW8Wsntf6XxYhM1z1q6hq5bIJ2ImKQa08EVTbuaqdZjCTDTTHF
par1C0qbaBlnhzSS0aVExWFgLmPNJ9Df0ouEL7kIHKTJe5qnfjepc5rrWhwI6FOBKQTKlqkGcTQB
ZMS65BMkXkjgb9J2n+WpbXUjC5Y5avZNpI3+iTNotOee1D1RLycb5/DkgWAZ66gSTuAXiXwr5c0r
uru3r2HuRYg9XCvSP13troSa7uunAzQLrEaccOWedfMehoRUFT10P2y7JHaPwqJOHlsSghOWXviv
PHD17M6p+vLJ4zxz9VK+GTV2o3B2vzSIP5T0DeJ8j+1xetyctHifC2/EWMhRXfnpFq6BqY73pxID
065pDYv14+jIuJqlAKjf9ELT93HezIso7Kw7ldMf+NjOK98P7WNbxMfHTVjrOsgIxv57U/O9ux/e
z0++qt3Xss7/2Npsnx6PBXz6yl27PT+OpW731lVpfNFB25BEqGqFY9Jd5J71bSXtpa76tS4Rbne5
W66rihgWhL7E2M1xa5xq/O3kYFmWEUjlJOtch47/7weYZUP2k9kf0FYaJzGY73E6Oethwk/SR8lW
NvnPzsdLOqi7T5+prGAxTYPw2zfIeaaBlkzIWHjCO099dsFDzFQIbw6XLrv6Mi4AzvMvM93PRreZ
w/BcuGqfOEe7S/fRbMM5zP5iAMJvGmMxjytU0K9+nb0CwB480f7xmZqjP6kUBc44JQi0N+BpPuQP
O4yqWu9EwTRz9g+FvdKUHwZeO7xXhppXWZpeM+CrwPdBLDzllee8CcpGvPYlQLEon8N2WjiWdVoM
VEZDKVC64tZOMbS7vLnK04MpyzBpkXIUGBrnvJHuvNBa61qyTeLqIxXx2bGjwI/SCyEmAWLPbVwJ
++g3sMCYky9dS3c1am9VlYTBbLXdJovwxhbRu2OL8CqL5E8zCkiXZDykTmnscQrF2N3rhbB8tW0j
Za+QBbwkqvmVxr0KqsrftF1/M0p3bXaIncbCagljhCqvpe0srCJczHZxTKt5RU208/Ns6dhM8Sx8
dOcyR73DOTQ3z1lISZN3+TmpHI2H2sQlWLFGTeVsJKKjvVY3V1WyFHS9lQSBmQ/xxpjjpdPIY1fH
cFdZ525lbCBPyoz9jHnULkek/URYL3FZ/5r4pFYanVqnjvZ1H6+mqPksvPxnMq8967c7tg2W7CZa
mqnRLTuAGoV2Oehk5gV+H88QoQ2mWzhXLSl+G2pBOWkHoSoPYdKv3UzOm2a6kHFgrbxMkkT87CvR
LdOZbHOrG/FeVL/91i2XkhKKEkL/GXY1Zbx8S0cGjYr+5tbprlZ+sXPw7zEKVC5VqH/LavY3tRkF
iYjs1exQa2Se96NNhsuIQuuFVK4uEEjhIsLMT10+QVVOHoCEl21A2Oubno5PM7ZjuhhQtjAaVzJS
QYkJ5lrG+dYGrmcGbz4v5PgMvYfRThi/MXGbZ9+Up1arF6HXiH0KMwmp+qpbnROYLQjjNMIPkYHu
RsgREdvEKtcOcbVyZDYspnCsFl6RbaHEF5EXhqtQaTWizoohprO+GiWdDtAZtsBgSEibtOulSN+l
ytJVFJu/Ko1B3WGE4uru1TVd9T139S2MnbdcD392sHCr2dA3M4MM0SaiQI3VkmG1iGe0ZNwoMUto
VTLRszjjFJybYTnHXcV+MKPTlf7xcSsRRnV6XIv+c+1xn907H83QgwzZsL1ZWp2sefjEmeJv5P3W
eH+tuLTl6e6YWrcOkdqPA4/HPq79c/G4r0MPZgqZ7CcJ0+mEyMVdZF8ntxvakyMwBTlPnT5Y+8fb
0cs2XwqzF4t/3mc0kMnh6dQyYqPlUXHKhipfyUZEC7uTDDnV4AIa6K3BnZ/GVPtuYQH47z4TyBHU
4jfu5UCLDNwJO4uf6+RK+aTdL5DuO8fRKY5lmf22bZGsa9tCJkLgR+zm7a41URhGXt4uMyCMZdww
geVBr2lddDM5ybdEhgEciTi6uff7KpE0/B9MG7WL9griPhK6kYTbXOjRafTNXzaAwxWpjrFVM0I3
253DZ8Oud4L0wU2BAhORctKLIMwG4mNMnI19iuszzNZjUv70yX3da3M8nsvEMHdymJ+a9lep5foR
JWo1B7hDHLpEWAxDJ0heRjmlIdDGj54uKWtUuppNOWxVwjIrdO0SZ/30FHUto1vuKfZ5t4mhxG5R
ohsrciJoQGexnLQarU6uil2S1N2qyGp97Uf3ktbVMLEKlW7MsJYrx8hRQidVTl0kxuehxzJvVeVJ
MMX3uZum4aabT0lefI6AtBfh+9Wb6kacXmVye9xK4o34E0+NdW31iZ+uN+VXvf6durU4NXn8Mky2
2OVYgi9lZ2TLLPL1z6gf98WI1n5yomZniHvMfR21SzfCO6jx8VbgirjOvfH6uOgATc8zluB4tOWn
K+03JHlBRUPPoBv70tJg4mhyvb3QtGGFngSSLqysD92Z177tv9Xj6JhwygkFOmNTjSAdE7nLaiY2
Dsa0j9HkHLAKSxn0Ye+tKoXKZWBuAIMwrHQ/Jp21ZREjRschu6ezmzmwwurJylkgUA9/xo3slvc8
umtF+MNyRnwYpBj0FpVH/Wb3bv4T7+PJ1JP01VUvPmTqGX9btx9LtG+yyM5Dcx/xxYZY+XZ600TF
HIY0P8Id1uNz7PbJB0E3lmVC69oYPjsZ/SG0vlnHd62TPszNOh2s+qh56zJKq4/CSLVd2l8Q30Sn
POZzkYOVvGVALwdvxkfPUC5CSjyNtA466o09Mm0R03n7VFRmuG1UWL1IPsBaqcldWMo7661un8Mh
0Y5taw6koavxPUI9oxN94FtR9Nsq8t+6P+vv0hQOHN/S9rT8WMC0LWMkZ7u+Du1FjbB8pQBTV/Di
2rkAnITmuTV3SVcBF15YMnqqu26VhLK/3e/JFT89zVafGICykwANp0ZVYs2Qzx+MuteOeVVZWPfp
MRBrVkXln3LSD4iIsXmVWHisl7qEAxzCi4lUS0sm+e1Fg0O4jI5LxmvfiF2U57Yr7DvjVgZpg0+f
+Ahs/QLAbeyjm+66xd6N3RYHVRQfUYl4u7DsyO5w/KC9a8magZaMViHdi2H2DiFy5wWKYzegTFbb
JjaKbZQwEMPMwUinTlVfpGO8zd7YH53CN4M6Z4CoEfuUovLJEPM2G3L3003EuU1SWBeNcVVpr+9d
VEMvnP8SrplxhVES5dvEVMOx1EpGh92vYUrPUVIN+U7AkIkItcFCpPlwFEN1sbWs24VSseqGprsd
G5C/vCWpR0vS4SrNpsFPqsoFRUt6Qetgks7ghNcx4y9asxArLRvmPTpmfwFCmAYTYo8Q++emQzK/
HGsjAyzOpkUb4gCIgY0s1ZJir9FbJlYbHkco+6XLIAJaRSx1dV+023T0yNkqj12R8Ru57wrdXUZV
dp9DXO+gqey3qvtRZjgrJtvvL8O9mc4hnd1pvkZ1py+LokqWjMw1V1nnt7tIq7p13iafJAENt746
VtJJP7EO6FvDhhW3URn+AFBfe5HvgBq5Hsi9Ydwci7YdeWG30SPznZSJ6lbH7kcB94dcQKPKgqRc
TZk7LVCI2i8hrLbUW+1d1whtGawuCYwiXVvmIN6chpO0z1A24M54F1Nlv7mJ8Wm72EU0/67MFMxs
QiW76Rmp+UyBRwnipyfXxXiPMOmshHUeh8I4+o5YJVPfoqiajNOUn3onNn7gcMzWhQrVLhwGKpa6
K7YgCRL1cxlvXWpsZBC9eWyYmnRsivQ24SY/NZk2Pxct3Hnbv+iNJHCHUHcNAK2Xs3V5XPhFffQ6
wz+MTpKuSQMyGZiW1FcxMK3SJfdgR3pzO3jyj5DpL9UnxaIMje+USZpPzjlFd2aJzn5+XCRd8U4W
9NEoMveWzmiqu4boq1pHWKCpZDUmhrtrvKZbmTHJuejszVez8J5Kru3MqS73ntanN0vHfBaTOveZ
oE2I9Nj7bobsPHpm+CQj808UW8XaIxF66cCa3mgJfmkOLrn2rg3Nh/IXQS7TphiaF2ggDe1yfNJa
K9vRzOX78U5gsDHruySEevH99tVqYnttV/w2qMYwZGq28RY65knNlvgW7kj6YaQSdLn4QYKoYrxG
hzjq6hE1IlIT3XU7L2uvNa6NljnBI+mkRVfZprX/UaWjvdITZ+c16HdGYRgLC/PudzL+apTe7Vwc
lTs397dm7GfvllFpm8wp5hVWkXV31zX2pOmsUN6SX6mMvZE1+WlvO227MhAcIWtmK9WINGvKLD2y
bCDN1z1MO4SNPX5KQ2S9ttNARMPdLAvlEJrAzGPViguBWt7eYRQPA9vC+jmz023ehMaTl47tMraL
9CUiTyoh3WI/oXo45Xe1LdaX7NRr4wJKOsBafBZ15H1I0+wXMie2pU+SaomPcwW1XG7VMMWEoAyL
MfOe89mWZ9/wV/kwzjs8HcWLXg4IxbPwGtMhKMX0IJXn+wQyK5swbdv6OtGH6iNrancfmQNiAAml
EvZaf0CTbUNW2+atloBVUT22e6+Lhm2Syy4oISgCI0mKN50osr2uVeliSCuMqOXwE3tq1Az+H6X3
sBB5vWl5mytbDdEu7Ty1mr3We6+aswkzfYoNhFH0tEiWapKXIn9eD67xTH5sdMDomm4Y4MSouUSH
kiCb5jr6VbaceixLXqIgd/rK2SLn0VdAvUwfEsKHG+Q0KRGbI3t2lzioymtbePsuUVBibR9vhSHI
umvTfDfcUYlY0148jAMrwyMwq1d7G7caGc7RU+eo6s00YnouPNssRpMQzmdhubeYrIYs/uGi1QeH
MFPwgOpuAjKiV+kN67QCRJzJeFlPLbOySK7JTn751cRl/ZqafbORmjUHj4vYavVftthmd89N5zEG
WkaiXM/3Hy8b3bhMLQSlj9/y42YvG2sl4vyAvyn/bJ1mCWNtP8eVu5/9rD50okoCKZIctuA+E1CN
xXsPtdMPjf27dZNlruF/EX1bUUBr19Kb3J+C3eq/rqCcRbg7bsyU0VD6/SIf7kIvGECCCLz5vivb
u8c1hBQLO5rEOXXjZ/PuINGsjnmMRYUetdZfnGE45HbuXzIruXGaIZ8J/eap7BjfbCjyUZDGHWkR
rJ0iwHwJt9NufSXrHeKiX1inkptrwelbhmHzb+mSW8IEs3Nb+Kh1iyV6JZfWuMvXnS40fP+esXYL
/tdmh8i80qjE0XaHXltvY1Ecv/p0hQ+4uwrmRyBKzPRlFJP3UjXaHv2R+jkdmskadqGagX96Uz9k
zjxuoiZ8tu52mSFsAYkBmXtDyeMUzkEpHfs5mcR4sexpV03AzVGLvBAzrXFK6JwX2SjcHQxsl/jh
VxoZ0cpk1z1UdaNfbSQtgRup4bsN00tOHOim4gxe5IUPWkNzn8lsXUVVu1YaGO48EIQ1JdpL3E/0
zXQr3nL04dA02wkPeIjFcohc7ROKfZVHvnwzibjbDJk4dcac0XePzmeaS+z08/QzqgcjmKOpfjIY
8hKEo51ufIlrc4zd7C1Uaty7DWVKwcZrGHn40bHIFoNrfxjDkK8U6/kRvt44jQQrR00rYK2V/9Z3
U7bOK+zRRZLES70w1S5zEJIrl+9BCeDUuO9eVTt8UVQPF8ZtECjvTh5qOExSTIq7eZr0QYRiDSig
LH6ikzcZ7cZFGo7q2FUS2TebQVSHJKdj0V10dS62s9YhtI4s0nvQfCItCVGx3e+zzeGHooq++n14
zMvcfRO9Jdap6jLC8PY1Ybx/L0LhAiP2mr3CZq+elRMTc6S6M9THvcjST+6QvndWA/8/6ajbKitH
KxPqG4NBbAfKEZsxcl598PM02gnXo5sZbZ0fdW8j5/HrLvlIZUOVVo/dojWNaZ0afrc32+TZQwVw
elwMovxovbJYGUnTLNyumt4jcV8qLEAIf8wudhaaaxIH3JPXsZlR/MxHi2yGlSKMEvWiNy6HMiTd
sBs/ZGeANRWlvRiaunprZV0ufTZdpGrG59yGySW05uRCgte4HabmK7k7j0qUqMfKrPwgGrpwGcn0
fvohii1aMWyncsYVP8rzFFnpVqSK2Wp9aG7qWGfQ2MCvd2qfTPtZTRhiDb+2n9jpkQupBAAkt5a+
GQ4Xqy+v8MUTFkGmkHsOIu3Mca8kHC5z1Ylbqesr0ebylLKEg/bvqC4RnrPprCwP/scWxADiWF08
jD9alYNpJHypnk3NmDrG+EQA18/Jjvxd02CuiPUwJiwPqNg0mZLguHN2VE256xQ/qBk7xDq7p7cC
jq1tujTapwn/2PBlapX73BR9ERQmWaUE3g2fMlvEqJI/UTj/jLLJOekW/tASTeGp7FO5FDa/N6mj
LbKrsVlJ33zlCx2DopbNQvZfTtGGgRCJe7nbs/epal/r0Zx5oxE/NhdZGpPI9LM/YaDHeuef51G2
7N8YBdAiM7I9IyUUUcl0RdO0k8IuFsoo8FTdPUYWWaZtjNG2siL9m76KHUyqT+ykvyIYjGvNvN57
51AdirS51ZoWokIuzmM5DOemleYGzRxNBmXDoSBqINFbhEjReNKaLLyRyEe64Sh+DQcVT1ebJeyt
7kGayzRbmX1Uv4h4CK+mnJ8hMtNVD7lxTqfNKIkOBgEangqtsD/FPFWLmsjAW6aVzbrsG3XUkIot
xxRVjf8Sl6l/0WzwP2KA8yd2n0Wo61HKhhtMilVnMPp6iVXT3bdUV6w9+XQzewQZmmACMjQjRgF3
tl/qiqIEQJ9FXkwmAkF7XBLTYW6guOTVDY2fYz5MH6mR7LwsJ41eS6ePJKrPillvwUAS2Lp/eB1m
C5+V54ZBP6KA6OvkdxJ32Ucm0nBNOIW21lhsF9Ju2h2oISEAAEb4pkv7xqYRXXEab6yShoMsnM84
7DF0958oRumQpPgm65Icu5CZiraRYhm2f+hE9u4Y8WkHiuT35wawhoDn0d6AUBDeZ9blDyHxS1e4
oja5Ef9qrCZ5ZwJyaCkFhOq3Z4SWrDttrN49ffQ2pZR9INGiLurKdrad8PplhQdyo/ibtzJ+YhlA
o+K3G02XyK1r66WlUJH8m38AwxBPyYiRUNYHYYMjEXjX7oYRpjEs6IFiMrJms/0Zjo48iEQ6y1wX
0WGcDS2wRJSuW6RClyHrHKJr6/uy6v00K8ZUwx78bj03mPOfeT3Gz9BjJPf1LM1+M2GLjLSDoZ5d
V0YLeONw8VhmaawBlGr1OVRad43M5M9sODiM32IXfLBw4+4pt6FS1eyviq4Ta9JeFaFIGaglnPiq
CkGYZ6/wbsVUVMumd7AWq6xcExi2zj1YwZlxQRfbT5ldOGUjrbf/6qgaMkzZm0wbjX01z++kdhAz
VPE5I7N+E+wKi8JDdiW9SVzS1rP2rQd5W+EjRnQPtiPIIpGt9ZYlBUqvVBLmO7x5fmV9i8449Y13
jar6UY8m+9HSt8odo8PjwnSJ6S396ljajXU2jeT3ONTNErXnXbc34gqurIOMner6uNBBa00CLs5u
iArSjbz1YJThqRFavQljLH9OZYlriHhww0AQRZr10uhi9dmRmOhDcXTizSV6+9lP5uylTPZmNn91
QPLs3WZ9IsL3WtSxXGHSbK+ZO3yQopCsO6HUAr3kfKHWOtRNQyAvPuIZveF1is3xOoTfo60UplC2
Id1EqkgnHPgzgUDOUFfrB96SlE2zGqzKvYqUpRMfKtG9EVlUDZrhE0J0hgXSMh0YlXspiErbw7Oh
LcnV7lEdswufss7skO122rrCfUwTJYGy2+SnMzrOVmI6AmK5haaqvgsQ5GXT1TqrkiAgitTCZsbE
gbOQEs7e1AS2I1Ua7CMTkLql4xbl2k2d4WgN68qmymg0g/DDKV3lTR4uwGrdm89E0E0UV1CTLviV
Ns07nXky+7L2ClqiUjuItNwODk5l2zxVCllyZLspGdaSfm70wPb5xNnorGcsbmua6+xoAIQT5CQP
2P/CVcQnflJlkS2S9cxUWn7znf0yNM47yUTjqsrZSYq5eoKrq1ml1Wfk8E5ymoCd0zGNhYoa0nYI
t73dnEmoKZ/zSTaB0ePEJAL0m+Icn6Nfn/C4cMLaro2Ksn1Gdm592Tm/RIF4iVS/5DdexhDjqRYT
EHsXGKrQf/FIM6szyhCMMcV30jWXyZmrPzGmHaMJoyccTemyyKqVQfbwVwmczORUkV5b5ApjXXtX
o36e/RHLZetat9qtvgne3tTCDreEe315BY5rgUr3Fj2r0oU1CmN1rDV0ycrJrDXJQKhohaR4VCSS
aGhnydZ8G0pcz1Ov7rJejanBWeWc2yb7lcfmd2Im5jGGW1u7Lfu224T11nPieen5bbb2dcgOqn8i
H01WOqt87e9qQ9dr9R0lVxio0NiXw1T/lFH9i6jX/LN0azcgsAIdSxiS/9u0ySmcs59mhMGwt2J3
VZByR8SpIqaqBwzWHB/ef/AJzCVylcTwa0uWuhY3Brkkzbj2et1YNLqJNpphruu2DO1r3Itmk4Dq
BHQAnWXjzvO8HosUocJ91iUNgEqtA/oL/l/0AZ6K2n0DaoSSjOzJIDy0RDDvZdtFh8eFrVxj4+E8
PVV9CVffTf5hSir/oN+vtWrWlm5DxijLuYHi9n0moGjfI/tl0zSjl1zO2VkrnBAhVTzefMXXbFgN
9UymvK0ns+mQqf+j7kya41bSq/1XOu4e7cQMOHx7AaBmFoujpg2CoijM84xf/z3g7c8WizLL7Z1v
9KIVlIgpkch833Oe42ueIiMah3w0emC40qvWGp+DBi+qb2twNkx5NbcMkHQWiEV8uwUsLKO6yXle
EeikE2q6EPtjssIQeejsESdcJt80ox3vjAn/F8pVmGu6lFLdMQ9KBa4KSHPh4dcw1yQ4FCsUA6or
1UyaitKp+DBQN0q89XmTzV5gauqWzuY3pcsOcUO2sh6jdqV7LK0mbFirwZendZTqupMA+t+ygi1g
WgcNFR05WsV55y52AI9Zpr1L2Evtwt5/LIyRkVnm5M9N4sc8LCQx/Em66OvbWdQYEzKATPw72pb2
+KLW5lU5tHxqA/mlaVWQSGk+bkXj0oFi3ESKDE4R/7IwvyZBLh1gme76AHviWPFa0zjqV30WLO/i
sh0NeXhd5vSStG3lijrRUMAZCLyykmjZjbTvDfqr+vhFEknuAZmo3DhqoRoiHiot9viY+y8EGqln
WS7knqjEbsqEDCFnQKBylhE8p12SaAM6A8XWv9EK1QE/xMaBPRXT5awZW7Oxw9Wgs3rEYBgeWZKz
yWiU9hqa2byj7vkjGLiguFXiVakrB5ZbGxPFzw17kuimLpr1PNvak1AwFYdwsjd0nBC+2LNrD2Q+
VDmurS5OxJFPhzhaRv890XlIySiP7Gu1gvwJwpkrfbgQYqOcB3osV64bGlmSshAqW8Y/3sQTFfWc
sgUrqT0NpcRi1prdfpbKG4I+yjVm1mBt56m8y2HOZgDtl+IInFcZFEUYjfVaCZ7yRpBnOxUxes2A
iizWHYBbo+VWgT3dRIbOlnSqL4QMnmVeLQ/MNG1ZIe5KMwxEdG9Pm7VTNYNvKFi1T0eAZ/I+j7Ld
2M2TpybgoSn0z+6cWtGFbKWziCOOq5kywScWSGP6IspZImAbSwXZ5xH0kUnV1gO1FTmhtiZDyAWy
s21jffVLRszvMle4kF+ynF4PqOpsNjSVkA0oS28vNJHDojfDkAuFM7nrUehWt6HcIXTR/PzCTT0P
juJgOk0ZmX2ZspTRxdlroI9WrDcxq7XIH8O9yKbimDfTrS/jdtGSwrhRcrtnOi/Eo6bRKUJzq7a9
ceUPyhe8H+KUEFvQSKqE8TWBnEDT5sJ4ff/cTaY8nYegEMurKGdnqFq6b7T+QIGFndQONxj2oqzY
Yy0EzqPSMOGrdw3mIL6Qlnc2QeDHNoH5WqTymIQbkmH+9jGQ02BVxaACOF02GFR9bi2xCPdsK95+
/MCXHJ+zJ46dFHaJYRHlhkb97BL7EpUWa1IQSipfrPGzPeT5A7MuXUEtArbTaTey9TUoJe3ehoDj
gzojHaOr3VYr0rtqUgYv06tk/frHDhL/nWrKD0FzYc78zWCxTKIkWQzYtJCIBX97S9gR2mHXZJnb
zImglpQVV7yDL3ZtYo+2MUnI2G1vu2El4QGIUjW/RUQ9r+pGTg7s5u01sCT5rn0pCdRoqDJfSI97
TQF98+ZocIFkReHqLH15fd6eH1LNUdHlOXPpmR4UOrokA5X2rjBDZdVo+UJJi4oNosR0xQW8FFEf
PPgie8ylKV4bg9xcI/1vroslTW+qahrOFPFBS7JuzQa1dUSZpBs8s+pel8JVP2TrCivBs1lVKXyw
BFpYInAWLKveJh+9C6NkCfU7uzpi3xXSzghjN/luvb26whClDQEAnGKjP+ioOqSg+ZH4AxGi4B8S
sQsSuXnpFEepw+RbpGefcghAD5Qurv61MyHrWCeRWxgynURGrH12JvSJOsH2kIbEXNnuWMi526li
RoKDg84ib2iD5gXH6qRv53k6Cpwi2TC/9FFROVHXf//4dF4zuc9ujG4I0gktzabxeD5hKpQgskgG
XprAHK5sez+3AkLFIMh4CQhBAsNF9oZ0ZUh6exXb+TetSU+v7IY5ltY4RMuNTxWMaBFzMxGo9WVo
B6ClaX+tzXR+jXnYKZMaemHezPtyiPsbtMoVNmMpW2nEJWVqhfYLn6SdxJML0QTPgJwEO5CnF8bA
66WcXyrfbZmbzvxEtvbbMQCDkNbtUm1jTwSpg/G+0+xqSyDCfKAVL91LzfDS2pW2JahtXUSLYN/E
jP0qKbHG1neFGtKdVbKTZu0mRfavtYry2xhrdzpZkxfO11iiDs/O12CNoVJIYqWln89sNF+zma8l
pclxvi1sdqFy0t/JTTw7CZzo675P8JNkZrydxvaBppp/6FlcbhQErAQlfRkn3/hadOCtFNMYXeCo
T7UahfAcdfCAPnk8SJ2phKvlJp0NCVpbRXpKSpm6IdcIsgq7AfRHp1d/cpe2JlWPsdxlbRKiaYHV
lvY8wdEEx9Em1nyIhxxsaB7o6xpE+TqscuBsGpC2AFXXlTHZlD7VBugj0Z67OJpmN+/BRctZCFZW
MT71RZ9edU3/nLFTcfwQJ2FrWwgJpeg+tAYBWdDegW4oKbZPdN6G+yC3ILyo0YU7L599vvhWChWu
nU6erEzE3/lL0aAL1EUUZi5lfI3duE8H+VvEaq2g3/y9T0XoyvqQHYKet5flIKvBST0J0jzQu7+k
maTfFZKq7j5+V5eZ4ZfxoCLHMEmL1JichfL+C5JksU0B1yYZruiuhdS/7o15ccyDibzuwj04Wzm8
fsE1A4YubTluhXb2WZXmpO41joY+gQ63r7Zuj+okC9Zqcj8YMXaLCbPvxxd4vrp+Paiu4BwkjdPm
i7jM4r+Ef3Zl3EsGhWpnanTta0EvwuOq4yu7mIZVJlDKxIiRXavLwmcFEEUTB4EbWvaXqq3LKyrZ
zSHKH0j1uWGbEYAYdezOjwAahcYxGytsmTOe7o9P+jXr/M1jYa1jCl1o/MeQ0c7WOmOnNpZBK8vp
whKohDbcjnbWblUVo6uNstkzxtJclzFt1nbKiCO7T+Q6vvBZefe4CD7m8GQWyjaj9vyrUtpxG9LR
jNyslC2ATiYiZ9TXMTI4DJtLL6XrjXJ/4dKXS3tz6YZimqwYeGa2UFkHv31euoVztLTRvhpw8279
uR9XbKZD2C8BshWpfyoGJd6G9F92FWQ0e/kLF07hbEOmKsspLCegEOFqGecrXANSOfFLZeRGT/i0
cO+V4mEwMb/Ird1fjWW+ko0QjgQgJ1Ppt3/1XT8+h7PZglNQ6R1oQtZ0qC+w397ehUY36yGewGqq
0vDDp+Pu2kX3I1WYcz8+0NlSdzmQDtZaY5CRQq2ej7RwiuRSqWOcPmZMmGTyqRMwAybYLXWLXl/Y
LHmbZxVa/cfH/c0FGoZsCJ0pyLY1e/lQ/fJaDoK6Bx8WyRn9km7fcoWplMR0Avl/Fw71m2u02DBA
wVWWzdxrDPcvx0p9Q6dwQ+O2VIPJLapsvNEHPd5FwWeR9V80FHXHqom1bZC+2iZ967qg9ulIlj99
6xTc+WoIMVIps91Aye0W5bRlXxllhHmnGTF4+wHUlWLoVuTS2xh9sg0BObZbypF6m6QtUAIErqDo
1oFVTIeB7cEUZHDTFuhlZS2yGHUfoei5Bje6ote/NVvmBl43Njt4wDw/VJNv9Sgw7gbqLiEIDGfD
2C0YmxtyeibKpEl3W6l8FxUFf1xRSPPKD6r0S2NA7LdCNJmKlQD/SsS1nhrztVSm84UnerYvZyRh
0DE0nXeW8iShbW+faN72Vhk3UeiC5VBwFY23Zo0Gtrc+ZRbqaptu4YVKwPsxhBiXtwMBOHvRd2No
Ad6MeciKUq56JL/DY591j4L///H4eT98NG35dvCtlA353cYzjmKk2gjcXRy07LZl7SEwqgn3HYzb
1l9pQe9KTXGtIYG6cIHvZmBuqUV2rIks3uTOnr0kUSdMq08QOpUSoV62RFheNPvXfFpHN7IVsR86
A6HrxTDns53N8igNRVcRbbPj5pN5dtx5MmDzK2BLEUPCyDKJ1zTSkhIldf6D0Y7oqEy7p47LTJyH
Fc3j2u7X7VhiX4wQ9I1hc/PxM5B/cyvY2/ARsvDMctlnn4U+x90Wq0Ck6ibPMDwmXoWkcS+kyQYj
Z91NcSR2qajSY0ir2JlMvffmoKKjWRT0SH1JX0MQO0SDeQvuOdwn2TQ7YGj77ccnep56v9w76hOK
RQWTaE/qRW9fgwxUHSIANWBtY+DjzqDoBNYwvhAmVE+qAMxLUGfZJiwyEtE4hQ62gumvcufYf16F
hLW5te0rXu53dEaB7E7mkgM7E40aSYaynaGCsbvq+KsGMmzRBReWhO/fY24z2iBZoE/nUs62NFmW
lp2Nr8Cp6ulRnvtd1ChYnoz2kX9GqIh2Yd54/xaTZWyyh9bYyhEhfjbY5BiVSx9OEljG8fUtpoHw
v3qLDYP56bViZQnl/LkgEBophHaBW1g4T6eg+zxhhIIIWGMIDVYIkXIvEFZCjh99tI8HxW8ukYKS
xl3l+t7vuoa2tQJVprjLV2a/TFSZiPaXJ6r3T44xpwGwk6nHmmxH3w49WhBR01YIecw5UPcglSWE
H2Hh39B1zcnSbH/8q5dlUtVh78soZz1vnQ11PcTSE7c2DVHIRY5UChDZJMV4l6/s3TbFYAK2LEOm
KofE+PxIrZlNURFbvkMNK7/P6Wa8LgclczqF4aCtP76u3xzNWmrahi2YdNmqvL2P2VBUE5q+hYE3
DTddtioaCr3hSNxsajX9hcGhvJ9tqQ8i7FBZ7zKzacvo+WV5wn49irSw9R0COp0U7pab+QqBz2WM
cmsJG6qNQl77OaTBQYzp9Ril31NDXBuNX181SkFFycxPZizzsTXL535QrwRC9cIOwuMiqRjTKVsr
eWPcFa3ROB/fq/cfR8542aNQirdlXTk7eX+i9WiSwgpbPq1W7CALZqe5917VxqR4Z54IFiq0qt4B
j7q4VP/dvTMsm50KNXP93eSxUDhkJMKS08edvzEn8fy6aMsN4IGxPWzQYvhrUSv3AlH+TgOh5Axa
8r3sWvWGWCrrwrM872Itu022DCo7NkUV6rslic9uqogresAzbfZd9xMVe6EFxmbGE+HMmQ6SlscN
enh46UP64hl1jH1s9uHBbtpj0/Yd1Q7MicoM2EvLqnYbijC/KWXlELDjvOGhYmbOOrZh2F6T3p6+
yVLZrcneIsUxL0/GYvkJMbjuayo1WpgL9OJJfh/O1GxYIcv7GRPB6uNBIC/fhDebNvbXdCwQQtu0
L0DgvR3CE25dMJvDsslu8R4bckPnofeA/WonI5B3Y5nJa1JMiW6UqcuxtQhRFqvXOBqTW2WKbsrW
Pn58TsrrKuX8pJYFm01PhZfrfOffBAN+6ZCh2eEc2+VADxEVfrM6op5qbPEONa1ritLBeogMy6Ey
KV8Bdgvz7kbp9FtNtU863IMtRGhAyFFY3DHSv0R5k8CHRAQW+597o868cSyGe1WQR63Han6ioARi
37C/k+Cg3LKPxX2MGFmPyT5qZhAFYtiWE8pZwHxwxSx12GZ1b7EkWKROHb4KifjsIfcanyhDwFju
gF5oWwYEvtc6CRMZX6rrahzA1/f0HZgWkf73dnmaFPNHjrf9kEpgOfvJ3kuzr61IRNQdK0PGF/Vs
PJoyfzSlY2q22a6269Ab6G9RSW++4lFIr0USEY9q+scybI9ZaEo3uEbJQKDrRMudAqtC80UB98fm
1bpSyz7ew0A8GVJZ//CGajjMtjHvMZfbh6wMN8jpcY3p4lM/SF86eIi3fVVFt/Tsf5ow39AG7dPE
7ohjQW9iAHI9Fc0QkKJhjes2RW+tq/GiZC4/D1mnYWdcBI9aH+ytPk7dGne8h0ULd57cPYYpFWaJ
+XUrFYgdmymZHsMGR8LUKbcgvl+qkQyIkrjrvVLiddFUEyieogX7UJf0fWwnpgM8DIs9+8QbZQGf
zHnxIwvaYldUTe0Ktv4QniGdk2+omLWGHl4nvEAvkiuqSSXGM+WI7Ul6yPIvRj1nKyM21aNVZjfW
IkxJeqKpSXTwr2zEC7OsSkc2e+skUCy3kSuxaSE2H2MrgWFeTNsusV5g/hk7rY9ZLLJ9HOnwOa/4
6xhIpjKr+mlYiCKB2VXfgslL0FkfelHfYARoaNkP6qZMkfY1IatQ0ffhTlHH3iuoOVAiRZ+bheqz
VEXhgwgLRip+zUNZkTI1zWV/UqNx54Mhcc3WnkHQq2BZOks+qWb8VbWnEa4vQEd0lh6AieBgdUn1
Ka8fQxDoboxx8mjVU7iWg67eViliZUuGwGzPaXJK0uabnuXFyU6Mn4YeFrdtAzk4b0/N0mQrc/HT
zCL7aCXzZw2BILJtnGpycwzlkSiOGIFCV8DsnsW2F+Z0DwinwazmuyyQ/aM/WYjNw/qbFNopIeqV
4gTVUY0O2Dj7GxkazU1WQ1qsUEk6s2WHW1WXkxth43RpBulSheXdasK2KLbTm6FlytrsvMLSsGQA
JWxiTSB9L5BZKVUhMpxIKABT08vNy3efRI63rMhM1ruC5vxyPr8sJ/xhLoWhsJxYEuNGVDfUF3pK
rapRb+0EsSOigMrNqWJejy1u2yphPOrRp17PSaKW8qeP5+HzjRszH3UXWWE6WPbQ5z1AMgLT2vQh
QAG4grHtQwGPFTIvKGhqG5zSyGrH1RyNjx8f9vyuc1iLTaxB1Zel1Ts5SWxJETZ9DjsDZxgyi9l3
WZZYFA/vEBl/fDB5Wen++qnhaOivbXqwfPrpCJ6tGP00UrqG/G6nz7viANLWv4pkMqREl01ebsE4
AAsnbwoLLYmiUqGRsPRe+Aiff4OXc2DdwdpfW/Zu56tWCARdVBQdXLCBLlORUUoPClv7a733b8/j
vwcvxc1fF9X84z/48zMtqZrPXnv2x388FBn/+4/l3/zn33n7L/5xjJ5R1BQ/2w//1ualuH7KXprz
v/TmN3P0f56d99Q+vfnDCsZyO912L/V099LQLno9C65j+Zv/0x/+7eX1tzxM5cuffzwXXd4uvy0g
svCPf/5o9+PPPxSF3dS//fr7//nD5QL+/OM+qiNejL9+1X/+/Zenpv3zD035u7ooJmxeS8ro7HX/
+NuASuvPP1T978teTWfRpFOhpGP6x9/ygvIDPzL/rsrLbs5Whc3SSvCaN0hRlx/x+9h08aNlP6Qv
gqH/f15vnt9/Pc+/5V12U0R52/z5h6WebRsVzWZ5RJnntUkCwvRMf+TLeUlkMURlzfQjJoTAb2iL
yRrgmVEMqND4Nm8iFg9rZH/Cs6bXBtlUjQtmgJUdq52Gz002KTDfdWU4RomubSkC9l/JKRR7VUgK
pGS1bFJ4jRURp0kd4OTmwzM9Mj/4D6BAjDszllLMIWXTgIOWQvVQom29z5SpeypB2aWslVPoDXCj
9M8mIOf7JIBE4fiQKEZ0gZF/F5khi4UuMyqgkAl++MJThzD+nAyNLlZRgG00g9KZgfI8EnA6pM9D
lZam9ZOH3ycyH61Uq+6t2ALug9/C1mA2mBndUOhLaqn8LBRf2VR5NT9CkLLvc8sv4l1NeiLWExvO
QoqmpzoWGW/4tTVVaXMYCCMQqPpKKig9HZT81OMA8KSBYN59K5mJfj9MWa9QVex66nwG0MTsVFGc
6q4DtdFug2ZUdyJE8OYKLH7EfURaVhAcnMx58imRU0n7QRdKsh1AkwQIZ+FclbsJyzpLzVjMBHo7
iTSCwISkdaUFaf7U2S2obn9sqmiFsqk/WWZIoXgEZCsDjPa0KQJLrpBMchDJCL5xMNQb6G14+OHc
PpdFaa01PiHb2ViyWUohOgaK36+wvQSbBnjNLXrSoTyKdJbIfyjrh8Ie+wbksT8+Mhaq0mvJb8FU
1/ftLQ47Sd3SJsfIYStSVt7HQipwPZq6CtrVrqxd39gNiQFtstdiO14Xhpk8g8JPXTkcIlJRe8Bb
geMXLNs8Kuz5jUbu0UaGMXBFEGi6zWQg2SIAzYsmbr7j6S70GBSUyc5IxXSfopS2Vxhd43ZfFSxP
dJSqhhkSpJdF/icFZGbgmL3Zy7c2zDFphThI1EemhCZ2VT/NH8eBhvYqnFo92YoWezAkbQJbdnNs
phBBKmEmDskitoLdlHCVvVaZ8vQ4636k/aT6O05XASvp6iQjBuANC7D4n8TUyOu4rqxjo/nJzo7n
+EuObjP8oSO8xpjsS4O0npVogtKlBBDNeK20Y8Ap3g0U1aCLp+qw6ew6ODI1lJ+SBNKrTV7JhuEO
pZ+Um7sUwOZnvcQ45jS0SX/q5CvaBxs563WANRskbjj6D5XaqrcpPm8FuqZkNXe4t1S8LUJo+yIy
qu95RvLrHd/bwU1tnTCepgAd7oHw939meONuI4mkoCCMZHZjWhr+lGZYSv6gaiXTgCa+6Hmg3ePb
iK4msFm3ANzYYhii6jyLdcl6GIjjywKII3Qkw9FpCLXCH9z+LKXGWvezCNhndwHOLlK2fdkRekS6
dzwpCfB0kYX3FFcdKQO6Aan0s49j81BUSrQy1Gr6MoAXOfQZol5dmac1G3SpBjOnGdcS1h5HY6it
FeglJeksBu40uRePpRwDAaY8O37SSjnb1yP8aUUz8gPochljm+rVUdl5okjHb+pgjLvEiswt26Fk
3SSAO+R2ML6WsVKewO7mN76w8d2UVrhSAwQQVbpgCitf20zVMGxrDUqTPqbSxrDRnJNxJ5e3fGzo
IRHAQTdLCb/J8tRskhRZuInKYj/VVr4LWr3ZWkFOKh8a1Kc2I+5JnvrwBfMg+Dhjtj2ENrHTpurX
nk38sWLXu0YDYno40IhamJnd/WRMPKX3ixVBFV9S08quU5SquiPijuoOEgzHjMWNQUyMI5Nx4qYa
fk7bgPhe48gxU+A7SNzvkfN/wh/yukYyDlAgv8+RjqW4n5/kNrnVWblrw5C4ICEe+4ZmGhADw62t
6TqI1IRrNkhSHLSfcUnkZTbFLzOGJbxEUbeZZ/XeSCPyIkT5FcQPwPSsfErzHIekHeKdS+VvUtdO
bi4pP8ACmG7RAn4Y9Qfhl99xQbYUrbBYB5N8nQd+TaGs6LmPOCny3JhX5IpmHiVXHJN99cmPYa+E
7J/cLiJOwZ5w23NSL6llPsvsThwdSdJe5RS+R4QCAd3S2k9hVGoY/Skq0o94wDM6Has01h8NbiVE
onS8quD6f63atIPxKivy1q/9iYwMyYozp4znYocHsjhkAwEaOuzLDRvQzrUgYzAo2NKqmFb2ONhJ
xa2rpD1KUjgxoStgN3AN3qsjaT1inoqViIfxoa+nGw5a2I4AxXpfy1n8OPnaz544DxqMZuqVRpBe
pxJZDWMvgeBQITNrAaVrLidzhywBupGVz+Zkao+5SeoIAS/BlR/kozPLPYVMFVOrVGig3GKt2gQc
/1pqcstDTAmKz9STVTSU9/4k3Y06BA6KMMNTVUyV14q6uAEmXOG4lQhMa2oLRt/81Jew1fqOyIup
UIJTkQCtxwZF2DFd0dWYzNE6GbqB7YVMAncgHo201tyJmceLIktlpzr+nIQdOvoIgDEhFGOfCRBl
vrHgwyXd3EkaPUpSmlvedLU59qr9DYfdQVWw77X8QkhNPD+VZUpKRjVopOCkBoQKki3kxJJ1SoLe
oEdr3k9VlIPgMZ4IzPhaDeq9PWIHDajvuWguij0YcXMbZz37sFjVmGLy/oplS4FFITe37F8znP+4
buIV8v0AK6ctPWf18DyOjTj5PUnhOXy+mCqkEw+p4pjJuJ+LjLwYIlbX9tx819HpPoB7r3cBnmbY
wzMevVSPoLKbOFha7ZTpo+RFHUxVtQS81ZaPeRmWKLMEyF9IAW5LOYDcH+0QJ8pwzQ5HQjevRgiz
6pOeTRqeJJwlGbHwgDQpAZmmevCV5ifF1+hFFKorN3a2z8wBpgtz6vUkJ5qr9GW4BqioYaeX+xtS
Tki4jkoHY6lnhKC9WpYVTkAPj/AX8oCIHQHyY5v4pX1OyTSuhkl8zuifr7TasLyimGUnS6bbUsXC
Z5R0yydhbcsMOjPFMAw89amZJNcIG6Bf6XAaJfmB9XBNDk5Vddtg0lihpu1NN2BNloV9KuccWn1W
ieo4lNaeLZfvUHx4BiBwnwzWT27nlwQoKynmyYbm7yps9TujrWjZdeVNQKGdBDTWcrqNv1UPous8
bzRXjzLYoEP9zcrTu9aPA2dS7a+lHF7NQrpRGvTajTxqbqNHdyQMfW3qAJsCTnCcefYN1u0TeYr4
LcFerCnqP8BAOLAEogaMGd0ZCtKNsFHBb0xazx81sGWlfoqS4b5DZkLhSDXXoU9XUqJN44TB3AMj
qu6iNNPdUZsfVWPgADGhqo31iM2s2fr9/KnWNehhUxsAIIEFaNvDVytTJI9FCTjxpRiJlfshr7qM
wSzuoiSt15VefSMcG84ffhzW5XEMvif/ImQI1DlKvakgU6wOOLFY/h7k/s9QRF9LXd1lRlRe90T8
uHSv7k2jGjchoCEe51Rv0iHVNmqZjQ6BY6gtq2iEQpgApsFpHA6ZvW4qnxW4XxynSrrqRtxSgIf8
1djOqBfHyHLSSVWcJqRzHFbj59SvAwC8Sk7fKoLiKX/JBYAAkZNwLyba+mkf4UNrwfBMSsR+YELE
4AZaNUEdMWuvhOXhhnkA3rqFXCwPLBnNaSIg1k7LXaxQgMdMosLoamtHBnnrqKOcnUYZ93Fs1CUx
OMp11eH/HFvJ2Iwo3l1KmrKj1XQKOgNAmJ8TDEPLtHL1cGqcSoFIWil4ubQcUi35aHJq3M9tdGXW
5YGkVNXDg3mj+OSo0DyG/puHeyzSSKdyjYc3acTYY5B0K7MqKxdAnb4D32JTqp+6boVGyPgmCXvy
Kto2hdNlgkGcKjOsAsqx6afR6PydWQzZoykkSnFTiaImtBr4LEY8DATlaUACnLrrxDcDUvhuimE+
eph4ccAmEMYEoUfjGDoN7tJPOdrUiFVyzOc5CTpSAFU8guSKafHXnlIHNMSov++NoCWOndta11Kz
GYJ+KB0K/v4rEvQpqqb4a2nP5U1dWvUXPZW7e6Wx6p+pzjh3dFAnG1/2rcCRCWK4TQpr/k6WgHmv
lGo9OnHcjFvq6uNuWcneJSRMPsqjPn4qILHucQFkV02s+yeNJjvUiJrHQYMGN7nW86ZbBdlbThiy
vKFx1z51aVPe6Gzc/Y2qZXlE8o4MGcUsZ0NzK256SIwQpH6PdYWNxa+P2BQgMjTu/LTUH8KJmciV
KgtV4sRIgFpbWNGmjhLxM2Yi5dgjfgywkvlQe7ag9srHUOgvvEPTMcFvbVBkMv2HVmNJoNDlduAe
VXzJfJL4RpF6syLJLJhRyitC8teWoT+NYY9pFxjCp6Apu7vW6q/7eNDvaykPD6qUWdQNK/CEfKaI
EXCnum4LT0hB/mWgpnhPtqdhOMDs4s82Gj2gXEY3E1VlkeUoA0t+JFi6mzYJcSztVuhTRCLl0PW5
J9dk8DkxmZ8sHhsm4pXdT3Psmj12npQ9+UsGkf7ZL2v6Rr/UZf5Z//i13vHO3IHVyjLotSLZxzsh
G2e9Kquh5dv5Buzwo7GR1+IT7qWDPzjoKzblqiVfzcHX+KJsJY8I1n9Rx6KcHd0865lTKw0KcH+G
m1811/oX2WuOvtes5dqdN52nrRUvWydr/xpj6XChVfta+f2lSvnu2GeFni7GNAaT1XCtI43ja9bN
B5tQ3Ovoql+pbr6CWaQ53aG4oGalvFWeHZa6r6pRtFq6hK92gV8K0n1Lddgi9MUl66kdFWhOhFEb
ly7ut0fR8UAgP7MV47zbZ5GUNocmszehS2vjCazz2l71Lqjsde0oTuLlL832wlA6K/suNxSN6H8d
80wqQ0EtHS3j9ZjCjbbVo7ma1vDxThcVWWfl7L+OhJ9CGCZFP/O8zU5+w1iUOovVzm09+wqa9pqV
GL5qN1yzbCG1ZtW64ericc+aCe+Oe9ZMgAUMuUfiuPp9cAfZJvdCL9oE05oRsyo36tfswmA5L0Yu
txTUm25haBKodc7GaCKkMSZZmfkRHgjbNq149ANCMEt/TZ669/EDPBMvvF7drwejxPtrqwS3bS8X
cQmn/ArxwMHfkfr5QPtz8/Fhzirzr4dBSMJ/Oroq1Vqu+ZcXwJwNBcZ6ZRLrd+dLP+Lg88e/X37/
lBDraQJDxyLht+3l578coM5m1G8k+rpinz9Ye201blunW4eG4zuEMa2zCwd8PxrfHu9s3KOH5CuL
E8Q18ScPunlvWN0RRRK4o2534dqWB/529mAlIKPFNhCFC+vVA/fLtYFjq1IsvQRawnxdm2vQGZpj
PBB1T5t9f+lRvWqBPzrceSenh+dpTxxOvhfu7IUu9LGX1sFXcpetzUsXt/y286MtxiHGvEY989VA
98vFRXne+uGYEsdI9tkzOl5Pc7tjELmam6x8L3InbbWYXD1jXW5q6dKc+ZtxAygJ5Z2F1g+n1tmn
UGbrSOmvIZrvUf5S74j688rVbDrqJr8uCOJ1zAsv3Ps3AaOwiqYQo5pMU+7sgOMcoAn3QfGrMykd
ZA+gmrgwXn5zCPpfuIP5wOPXFWcTSAlWsg+DweI7QFCkyxRpX4Vr0zU3wlOgx27ib/+LQbP03DAK
4Hqj03O+pDBNUIl+/XpMluXBttlILlSdZkWK1DrwjAuKyd8sYTgeXwESGJbW8rljfJgoR06avFxj
qb4gzHjWnfhG3xau5MY/q6vezYOjVK+JonZz99JDPHenMJ8tB8edTIdKo8N8Nt1UuWaIjhgKN75a
BmzjFpv6oG+A3O67S5/Y90P07bGWx/3LG6KRpCCU0uf194YVPp3UA7Z5zdvvDbv5sdzoFxZo536h
vy6OCQdFObYLcb5aMSQFlFLdEfhA3IgzrfodBITv1UsYnwDBRTtpE+9TV1rL7SliN+st8+vFO/x+
guWqfzmJs6subRGrQcZJRGrvpDtllXrxyV7piM096cmw91SWKcRsoDu5r+/Pv9Tf/Z81b0/lS37f
1i8v7fGp/L/QwdVZMv73HVw3auj51j+e8rNG7vLP/mrk0q7VYfX9P/bOYztyZMuy/1LjQi5oMYVw
Ta05wWJEMKClQX99b2RW1ws64yU7u6Y1zgyaOxwwXLv3nH0cFOirWBkp+n8PcvU/bGpbQJKoUy0d
w9S/BrnqH6gTV4cwVhsmugb/6f8OcpU/NP5fmb+0iiT+4SD3r+fuw9tE1vDxrFNhwAEMk9cS+Zdn
xcwGrY6TNfy6CqVv5Jtqz/IUg2Ku8uWIIDGs9k6mLdeyPJQHuZ2SJ3UsrCvMpvl7KNnq1nIgTiId
mIi5BBACCkYr55NaWz2Ip9G8D+dKuVI7pXzKBTo3v0ARwXhz6DJ6a+U80O6gs/k0qI11bDmsuloJ
WMRZxrtG43+Je+tWDwn+1Aap59Zun82Volc63ew2s/VikpIDy2CPjGybDt1BTp2baUwu+546cDTe
dSN9a9vyUKl9kOT2MZ7Ti6hDUlX1dL/ym6Ue79sx+snYxsXUt21QzMp1cupVdZfDAV6G/MFSy/tK
rrecNK8IKLlsJcKFSb41ywQPunOB1Pa5NJLD4ICNikGyKwpBepX0iv6V/IxkflaM5cHhJMyAMn3t
poaxV/Fk2sspzojcHcIXUj+eRpHvQ2BadToSJxAiiTQOcq1c26HYpjmnnzJi5Fai2MSzHd1HUv8+
TMM2WjVonNgfUt36gaPxeiRko1n0kIQrxPiz/RDi0o8U6bi0EiDshAidDsi5bxGrIymT76ipm3fA
c/RFHNQ0JjXU2tZRetOTEyIl4p2R3FtpEVolxGYlr6ekyU8Mowfw1A2JMLkagXRUaPmMbyI3dKYX
kj/M0h1AlBekTHu9xpGYwpGWR7FTUzKSpuYO1TcC8ByumrRsyLL9lsTR4CeLdJ0zMicpicZRjVWk
uhaqs4vr/qYkTcYqu4tKN57DJH8VRr9n5nwxD8shnLsXFNFHeqGbZZ0cqfHiymX2JvXYjaPkxLjx
OSE4AhiHY/jaOgdTYAy79kQWVlQ/UtVnbg0TElVn+pbI+nMonC06jB2TnDtR9j8AzFxHPcnMWN0Q
gibvUaXcaCOA32whhYhemRDUfaI6lGbGr1zeh/W8TUR2RbON2XRk2G5hMmO3mGm4rRk9Gna5QWx4
yoz6u2ZJdOjhFqqWftfYayvM0D2niX50XQwIzrgtxbjXx27j5CVfFyXmBOBTJtihYxxExftAWtRe
ysa3xE50Nx5KJqTwfjr7npGlwyQBgiuZPWEzXNLqeMJ98D1nsueO2ZJRlatvluwwyiIeKClVsYnA
v7s1oS57xmGkoeVjBc95hn0fn9IxxkgN2FNtzYeOlhjjvJUN6khHQgFvCNCu3TqCJAsmDLIp3CCe
rzvMOJdFZe+KLNysyKl2GTaVSr6RASJFjh5rUd0l06QEwxr82DRdfF+N6KCcirt1DFuCesICzYDq
ZAHizffRXPZLHp1S076mKM48bl5i46fGuIEhRpiWpcVbR4reo0Hu3yGA3Bhdqvitae2GhuTdbIhe
JtTvHbqUY48ihfFajphBjdu73NQlsHa2SqsTmfVNB/v/qk0F5Jglv4ycuNgSaztdT0MVuzndORIm
i+UQpbjQswHyRyHqbTpXD1DgNplSbCel6Y8h2oRN34uKCTaBvTFiQvQw49r3N33mctFWD5sXbVIv
FrFCPrPqNRREBJEMz2u7Bl+BevuibZXXxbSeAHlEQQnMDYGqcwpnveXpXgXAvb1P4/C7mJrLQa1+
jMPwfem1+7glETUlyps4nJ1dyldpb/8clfkVwl34VhFWzaxyrDahMPBL2D8qOrkeHbGWbrzNxwW8
BiYsX/vxK/tJmFurN0gB7cr9UpThqRGgs/CY3ShapgZNWyMK5SW2ychO3TAqpqVq5JdxRocyLV9Q
glAtwSEd1IQW9qoPzhoi1JBwhK450esL6+gqVidECcS/eE4dX8718lhq2WVv9LuhzC8iOdppevej
IC3J72EMW2NznMsQjr9mDHjdyJmAfToOG2iJkOprwmmkVFKYw/Q7tUmyHXOs2ZOc/A69BlDXsUlI
PReXc1qrXib6lxaWH7gunehz2v+7EZ3plYnTFl1MeUGl1QZ5adL4tfmHlm5Fp7ZProQokQlbOHU9
BwTvT5D75OSwv3lGTzbXOpjwQFuMF8OwPOtWs1WMYR1zRWQepYJ5cmhkyJN19dgPU3RYJJonqTLH
LqJ1PApL3wQMo0GGNdFDU2QgQoWabMiWgimWlr7MO8twJNDcC7O0Wjza9aLu5BhRa7gQvyd0/ac5
IDUkz5JRLYJsN2fPQMHLQYBBIvOSKnflTLrJyjAKJMM+qEme4AkNoVA3Ckkhqf2jzPt7Ucl0kxyR
XCF1tNHH9A/4pezjSmYmPh606m2NlPWiipfifaqG+alrG5NcNKZsvWJY26iTbx1UIgF7cbGP6uIH
5hAIVpoT+3VoztsF48QDA0V+M7xvcHflaQSDL4nhdWpz6TputKfJ1MYgx57q/mcBJVeRBg2vo2bd
SUO3n2V+eFvqoChKPZFU5JlGNKWmer6Y6rQlZiV+0rkL1aT8q4Xzv2Xxf6hri+3fl8Uv78X7RyHk
+v//VQ8b+h8GFadq2quGEIwE/bO/hI268oeNGciBG4Bxi1L5X/XwWhr/V/2rqH/g75dXLIOMaBYD
xz/QMZ57UBC+AmKBf0tJDTfAPm8Ad1ZCPpSDQZ4B6E3ImOya10a+iTfhDtR+YKjbbvtVB/is6byu
iXfRVA1Emty8f0orf6m41aZXlUQAvqrSCXjcY6M/1uW3X673bwYW6tlhkF2VdWgc0s4w9VX68bGs
j9RuEssEt3SWEt5iOFqNZjrZMhFDvlBnvbtL7I7AMbXhEm8mpP9p7PeyAI4VKoX93KhyG5OPHovE
7WttAKWXZvZ8YifDK9FCRtHgiovxtazTggDNpeoxx2cmgeQvljXZtjs2Iq+9igFgv5lIamlyzwCt
p4LHXcLli+97Pqbg++KFwwtKV0rmCK5zw/x6jKm6YurQSg6cwO1t+yyC9l7b0Xb2kI43PoZnztwU
8F80jj5fZZTinMZU7mUVAMVZU2Mpo6ksJhPph0GWXaouSAozpyFJSOXcsrdCvCpf9d94Pj60/5TV
zMjjs9LsuHeN88Ywc76FZEG4OKcx4JC/6XbhJn00N+0WMNAXXaPzxtj5YmedzQQWa15XLGYTLVju
hnT44gp+wpEpOFyx4dHeUxDecx0//nD5jLYD6ZPtiqDem7Rqovkgtmg0tlLlJw/KlvHWLn+ooEh+
1YI7exBVlmZNnn2HjhBOwLNfb+ZsjTSOVEaFRCpNBcOpyX7YfOUM/d0y2M/XRxKw26fnHQejXUOS
shFF7Jv4eUSesUw3f/+8/+4yIsL+1yJnP9S4KKWTEY3rxicj8oncnmhD534rHU2fWc9P3vzftJ+k
W7bbL9tt5xOt9Tr+uvbZT+i0zZLOOmtnMkaVJBIGpCiVo2GSXaRKeZpSPJXJfJ9UEmYscffFVz9b
nuvKDwWlA68v7VvE7Wd3UCSPspkTFKpvhxOq4GA6qJtuG236Lx699Rr+0ir5cyFuFwerImSgz/eL
3uJQGrXek/sH0iAqxwpCyt/5MsWmMeX/kFTx53IU14ATWYxt/Ox76U4WGUlZM03nZVG6ig19zwXo
yoAfoqEh77+4jr/ZzCA38P2wxSICU882lsSMtGFCKedpVwBr9s5TFGQeshK/PE4eMcBefVM/KC9f
rHq2na3fktIQzpWp0PJChvHx13OsuWikkWjPdB9u5aAIwn25WzzMsA+Jn/7VqPzgQ/m7OT6rEQJi
gWiEYMNvaK7X4Jd3b6cpCA1kEOvpafBnViM9M/ZD3/HmjUMzGiSxF12lB4elv9rpzvbST2uffdOS
PELghqy9fF8fTmOXvDaHZecgH+Bh6W7RxBAx/MXl/fyj8oVtDCM4jJDP/uk9/uULt7azIF+2Wq/2
8729Nb1usw7EkhvTXw6U6Brd/jj46jr/pvz4uOzZdQZ9I3fyzLJidlETviWXc9CepN3gF5ckuXnD
MT+a7hSMekBhnuzVTRkgHfa0F6TOu//hNTi78ITD1lU68GGmTXUpufDTg45tQvcXWvHVJj5YPtnj
wd+v+nmzwLaztna1lZRG2+3jncZmTASAmFqvnyvCpWsdsymHazpm+jQX0pa0i0Gt3WlsF3WvibkT
XzxZv7nd+NFxueNmo4F8XmbGhDZHbb8Kzszvuv5kGF/8/d+UXPaHBc5eOSAplthWWWD0sjdtY3rJ
TfbQUD/6CEJ8glJv6tf5Sfti1nLOxFsfow/LOh8vLAYfO4eu1bLd1/c0iDFlmxJOFpeC+h5dGOG9
fmG71st/TTn+7ebxm0fp14XPPZmhIjlU7iw8tRdW08Feedb1ByOPvtooPr/Q+IYUszB81smgfLbx
S3EoNSpaPSbzRNYdsq11IfYk4flfUVTOZ4J/XUsNzJXFmQQNzNkpgYl82IpivZY3lovXOMD6MFlu
S611R4qKR6iAB+EaxErqioN+Kf6ZcGNdn/qZ4xzbMS/xT0NBTUVKaJisn4g9/Sf8xggXQ3M3ggvS
puir7X+9ch/f4KzHoZOaHY/cJ8howwvIhJ/eIqqo/XBR/ZZo4aF8KSMZDeJ1qJluNIVeI6VY9elE
DQ9N/FLLi6tJt3+/PXw+eVLEkzy31vJchk/FxEKn0hK9tXjmDdIjb3yYdvUO6BebEly17wCjv3wX
fNoRwNJx4uRUuM6b2BY+PjldkbR12dB/Svc8rlsgTQgV9GvnIr1dXwOJr3z1rJ6vqDKi4FpDsFll
OZ9e7pmSWk5SOIVX5D8nQ0d+9Bpa1QVkbLcnRCSR4x3ZxURZ9veT1rv4e7a1MDZhWnz1Sc634z8/
yapYoN4ACa2fvZDSWJ/xqIMiClvnphlpY834XXMS8nJ8VNgLJ+Yn7eIvVFrk2QeJogcqIadgBEE/
ttvZlD1EeFvZ/kp88LtrpK4Y+3WXBt1wdgqJjSoqUCYUXrXgHFHYO5dy8/c327ol/nrbr1/+1yXW
j/BLEWBW9USoKUvUKQSLuCM+5trpJn+i5Ypalmhw3sht+U9rj/Nlz/YxVeuJznFYts9B9Hkojd4L
rKIcyicPVb9MfsLW8LKNWbhfleqfXk7r2oaxHvAQASkMWT9+ZbIca1LVoEgXrUaovRNUzGpUopGG
/tmqARvItWe146GeqsCRx43Wt75qLW4/k1UV2ainra8ux+9uwV8/0tmLK0SmJkKVW9C5K37qB83X
vt3Pl9OOfJGT8theoiJzZTf6uug93/Ww6YI0QetlrpWIcf7c81hGdqxj56cFatOQDtp9v5XQOeJW
WEsgHv3NzY+/v+V+8wNwcEEySw3E2d44f+AMgZkeqB+zhgvpWX1MR9eA7Dtd4DTxVtmHgTjc8ZxH
+Uvl3Oe7ffXUW0g8/mwmngtrlr6qolA2iUXednuBQHfc6JuvlzlXfa2E01/XOVflYpDTyqhnndEb
fGwuXrONN9HW2jab5Gsx57oNfHyGWY2uD5I2qJvquXwnb5rQHDAPe/E+uTQ2DJvdzpX4/aDbedLX
N815EbJ+O/Yjme4hdgHeUR8fINQAVTZZZk0R0u7LzbDrUZRF3v+Dnm197Zx/s19XUj+ulGjwI2LH
qHktrdIr7Rj7wkWywz5hbUmW3uFXOpTeV2eU390mPBAryBTu5CfNjtpYU1wZeE7Wg2e5Ifhn0+y7
7Zdyvc/7O3//l3XONl87JylE9CTJzQfnOboFzbONDomHpL/geta8dr/6Zp9K5BWVvBaO9CVBGaGE
/HhF506zFzFlvN5PuERQW6XP6arBZVEo3kTg+v+tAfq31fHnB35dFC0ptwovMdi/HxcFnY4MxmZR
fRvtioCxLW/YFqL2pvHJtQvd8erPGmO4+KoL+5vvS/nKZg97jbU/SduKWZnH1Q3FXmM9K6fSTwJe
9Cf9apV8pUf9OB6V/d/vb3+itz/ctXQrf13z7K41plS0ecuaIjCek8vkTX9VL9St9qzTdpMuW5re
t20gb/AtZs+IrL8oZT/t6RhH2dA5JgAs+Y1sZ023KQQIqkiSHkhFPSqz/l3P+i9wzueyvbUNhGyJ
5gzNbcXkxvr4q0JIc1Tshra7SunGS9zCW/NK7LuLcffVbfvn3/p4SVmLxHl7rc6Z/5zdtlYadaKz
FdsdNmawXNFoI1n3WgIOd7lWqhaxTLvqZBziy/RW3BsHJhCb1lN3kZ///1xdBKdss7zE9POajCIZ
+nyHXCOE1V2MN8xLF+uLS/vbX/CXNc72BWiOtk2Un40d7iJTSI/KH4qveqOf9p711/tljbNfrwsh
GWCAZQSug8DqG791/vGpYr1DVhgJHgqCOxhrfbxDbKJE85AeFA38vJCDcPtXbRGLzs2yU0xYpZ/5
0v6ru+W3d+av655V9MmiD6OgDIDT5EU7ZUfS2Z4o479OMl9uMVw1vscvdyfTAhtmIOJZur9M786J
J2tuhx4Z5BGQx7x8r2j1s43OtZZcpeVtHd/aTou4zN7OejjsiyHfWYl07BPjrlo0OCUwyBanwsKj
FwhTgKbpg/KtK7IDGQKQ5IeSnNBUvWk4jFqACZIEKw+JfEfHGHEP9haVOsHOyhhuZgDuQyP7iO0I
QmhuCpG85qKNg7ggoBQK/aUmwpdZq0ZfbaKdiewiwQviT+Z8bclzFISY1Pa2Cvsrlcr3UAxRoIfW
Q2PXUJFLtfKMsry1ExjxuipuSjME7FaZd00i4TJ0EIGRsxJZ+aU0QaC8wgOWzJu6hwHhVrT476MO
0mhQSpLB6bKLcUHOgH7r3FqCbCFVG3TfOHAxpoj3g2qPqwzBDk9mm8ffHHLO7wrCXYJxmrDiDFN9
yM2yOqikeARk7kmkC5uWT1oCZL5KDnfaLA/f0xLRhKQ34opkkvFKknN1a4ZRiq4hK4x3Ldar3lXn
GXUhu7odmCuw3NBn88rKHhVCXG+zblb8we7qW0Aek28CGvfq8lSbmpu2qYncoiO5MdXCu9jM8svQ
6paJ3InRPDlhcZVSBRbGUj02/foPFaK5nua2kL83kmLNrtbGev8cxsKZDk2M21bQr4K2subwVpJt
sQWkrYEoRZiRSq9dKpT2R5JJY9ITXNM0RkwmFsZvye2qIiYqLkmMJDU3fa5WA4EChUGANkwu7a5E
sJm/Nkulc23hacRA5CCfoqACOLjRKzwfNJm1wRciE+ahyAqbtuwiJby3cyueMy/sjaZ6jRwTfH7T
KUn9Ei1Qk7lalqr4iiVlWDuVFs9GiNS7nQKb6sYgVc2QRfe4jAZsc6L7YEDE5rz09y14S9LYoy7U
UV3MaSbS6TiGTUE+qm2igTn1Q2MItzYJuyCsMDGG965P4HGoeRxLrqJU5UjLGPa4so0NVHNPUwkL
cVM1Vl9ejmnZ8TNXxsLRGfKhHKr1gcA1s/6phtzo4Kinoq71LZmqjfBDFCYR6hK1UTFVLmhqZpOr
MyupDto5JCF2kVNXXZawHn5KSl83WBUtbInXylgT9uzDPYrjB4k4KbPZ0sQB7u+XQ9bnxWMOBsYi
ZkszhfRtBOxt1964XsId+rQ2+akBO5eYjwk4HSvsg7uKWOX2HcILuZ0zWK191eVtcdGQZq759DBa
bUfMuU6DEwJjD7GlKfL0Ws040DOrD4fhsdLa4rtqRzYhsCRMVa4q93hah2UaHw0FfNI9twL9F6lf
msavYieZNlLWRCr0/MIIfRI2BSF1hqTepeVc1/6Sh4hbgePM7DqRbR16Do9uZcFMTIyS4rGxbX/u
lDcxyOptp0jtFmgID8pil4daa2ufAHd0gvFIfg68ZCvVJU8ZF+F3KdEUmO30HaBw4dVIknxJMsWN
EMSU8bq4jGeN+aSQYDTWIBlypWhgVVi13/Ra/D47BbUl72yyNJwVhE2OD+ZWDZ5iS9eM59pT+eEv
APZNbj0QSV90urMpOztXvEYl6pzH8B6ndXnk11av+6FLT9ZcGe6Yy7JXTWNOQkQqPKD+js/Pxlw4
E5MXWtkxhfG8MNlEXEegGmiTvk9Mx7NAxaA7ytVvhWJSIBlK4hP6llWuYcw1MGXdAJUHGlEA0fXS
lgBEAKagB4gF31bkmHrmYljOtlqjES2n1I+RQnYiKKfpQm8gM6HRaEFpWAcIqJuoCI+K1gowDsOh
IrjTjzL9sZGSC01oh1XU2i+kOYph4F6weKpNLyLXyuiDWTe9rB5+aKm2sdBeInzzi6jaG0R1FmD2
m3o4WJXh57xJGvIr0poXWvI6lZXkqpl6V4T9FpWY17bLtqsjUFtVsEyh7M6DeizkzDwlRI6AXUAH
PnZe3nIyjZZ7q5NTry/aJxESt04kOkO+P6keFdGQSrrHshzQtkA1ixY0ElaC4xoNzjwSwl4tCz24
4dtCumloz24CHiadrHt6NJ6kg3CcidoetMVn4+ScOKn3XfUWWoqnosvm8h47HiEBL9LTywhg2KrQ
e7eyYfSifkDJZjU35jCnbuqYI6ACFRncqBUo3JbRo6UxbHottF4zyXqv8Cf7w6KGp64sYN9EUNjr
JLnURilz19kamPOx8BPeJn46lKWfCYvU1F7bNzP6ZvwDXtXm4K5Gs9qZVi8dwWaGbAPlW2MW99qa
KZ2249Yo2zygELwjzDEAGrKRuzG5zqIx3SY6zBs5yu8KZHGQINN7qSizZwIEjIDNglXGpbzudI0M
TzN2LhYtxooipmLb5my6Qx0Wx9Cwb1PNfOakOqNUKTx9MredudxYTbm1cMNrg/Ke4kZwk4q44qpc
kQ/6DBTWzB/yqmd6n82HuO2+WeVM9vFQjhtpaK7LBsxHNXzvhSwHpgmswSoKB46o8mI0TBat6l4i
jbK1hL03KpkDKKInbXpRDDT1nS2vRN0lkIoGHEYJW8y5FYZ6g8PfU5Yq2ciLOfDyk1R/IYPcrVT9
vu1jdMekXniE2qfeoqbVNUxu2Bp6rvhq2JGHWarWjSHjxZEX6Kuw8T2QjsLvhZLfZhU93rTLCeWV
oF9IWjzwg0Y/m0yArNGzPLCVQnKrJiK2Z02yzyLtNZxNKrCovuUJvbPr0i0T0qTBX3lgVCUmUMUF
MUXE68bRvZLG39QS1IImb6km19DkAgoZ8bV9TSpscWEV0QHGdAcRR8s8J6o0QHPmd0MpHxTRZN4A
IsIzJsBYQ6+YV5lw1A0EE7EzI+lESvoDJQTyCsgNgakW7VGbRHOtpemhsI171K9bwJIUS7h9wKpe
axGZUd3wvevzYCYeS0mnfd4gLU3rLawMj78QVLp4WyjQDKeiVtA8UQ4/uybZj7HOjAR4ll0OPKOt
c70IwsQRpbqSFX1XJKA44LL5EZKHNJO/9x17gBQ3ASHZV2Wu3dR6/VLOykVXZ8dJbq/anIcjN2km
WTKcgVnbDup4t4j+PrSlK63Ory0zhZY0P7UtO1za2TFEMPN1MltfN2uqfdMJMSHoL1oub0kLRpFs
ypIrKRRCaVl5LVEt6Ijzu36SEHjK+7ab3CaNd6GTZa5EAGo9Jw0GimzXV7k4VRGMI72P5H1jJwLK
mfIC9+TZBBTmG9NyGefDOzGz1+EEWKmrx+cIlRnpSosBkKQVm2wurvVQOVVLcw2s8ViW1VsDF8OT
KwK/08V57mLm2n1xqZcgozqpDv04sR4SYEodQAZXWDNj+CIJyCoilUmOJ+Aq5rKbIot2mDrWwVSq
3aZW5My1Eu0lTeeSwj26liXpYuy4SRunbDd8rGJL7zC/KuKRQ4oQhUfOHKnP8FsR45V9MPZkUBdm
fq879T07CXnu5Vj7hTkqWHH4Z6HnqDXAfBXH/64KS3MrDV10Sbo1ww9uer9rAaDoFbEUjZJwogCx
nDdjBeoQWW3cV7TQTVeU34o4xwY3ryedRD9gfHmYcxvU9XASivSYSaXm9bEmBSNZ3ARMG9/CcY2b
1bQfMZEwHuCjeYePAjGYasJxY0CgGtkBFl790o+M7xCwOFgTkN20IIAlW1qxFtX8UGOu91MQ6J5a
TbVfGiBQYhKQZdBEroETCcqzUu7CXPluE6gHde8BPPKdjd/gNAnEe6oUPhmF9TJNS6AO0pNZTLdd
U16YUQ/zSVkxlIm2JXPgpBrde0L8EVXfBME8esuxOvAsjVGAqnjxtZlxDgbrUzaLV71Dnp5XhAJx
yuEl6bSJL2ulcDXgioB4oj1phj/7NWRC1PVPMgNJA4xxg2LgcOtYuw0H/TnvTGOrp02g5tgKa2d2
jdYCa1PRG7Wk7jA6NTGqabMNExF6yay81MIURyErjb+Uzmu6JMkWfdqVnTU4cKS29Uy9vLDG5WYZ
FiewG4IVU+tHY5Ynq1MenHy4Auq9V5X52Bbdu5YzIoJrLbuZqAFKhTugGYGmJdddq4ESs745o3kl
N8Xg1lp+O6tVhuckTPdYd0LDLZymSzyHMy3JL8PoDkNaP0fJDHE5lwPHGg7SBDJRlpQ3eVbkvei7
HduqBl44n7EvAS5LMtArbXccl+jA/XuXq+GtJuKtkZexH+nZncHLjLtev4QBdik5U0volr0AVEce
MBjSSz/Rh5SSfNmKSdFuO6ctDp1Z0r5PkDwNbCZ6WV0004yooUiEG6nFNs+jXRo6+7UqcDU7szwO
Rz/iJt+0Beei0naSoEKq/AaZVCC9H7Vg6RWiEbOkDyaYZ0RCGdyf8/QgDYXsGYV5mzMduQK4Y+66
BRd3Wtd7p5LemkZ/G0PDnw3roR+yC1Wo9TEbJrwWzZL46mx4Sr3sKSn3s6Ef86Z9SJUWxpEsYDvZ
hj81JglVGpoWFUuOERNkqpil6dd6txFFsgdp5jyWmcwuPzr6sEHG2wZWjeart4gZqNJxeDD1iZiy
pOtDpt5kGyaJMC4nWQYmhTnqKPRSHCe0+4mnNZZgeGbVDFX1+alf0myXpYnzvQ5L6a4F4oPuti7E
hveFtFGL2SNS67uhQxNXS9XxSiN8SAz0wgWw+7KHuQnPBqjaPG4KaTBd3ZTestY5kGWo+ZaSem05
XoRaT6i46HjygCEVvfgJDicggwu6e1i5pGNuUiLOgQQRCSm1N3JR7sF0ARBpV3JJdy8vzSHFU5J0
3M4Qv4lkUx5pYN3CbveU5t1S5w0vbA+UJkYewCDaccgHX6PWgvfnS7JZ48GLG1QSzYk4OndmRcIy
IqIB2xYgVntX2yu4+zB2qjvKOlQKiXIbWKazN81gsmLfUh87jfpU5sRb8VVoLlVeb2aARzTrXSm7
zK8cZGGRfKzi4kUhE74C4ZhWD62yW/oEWFjjD8pKOutrd0GdXfWw3afZS/LZi9vQNaz5As7Vbbm0
4EkJFrKRcTCBV/rLemyvp3rxZfXHYGAkUZDAyZav9vWNbmIZO/SNHMRaHojyZ1wfatPZd1p4itNm
VzjjhZGjaZLx9xUJZrsIc6W0nXhBFsZjNym3SofTTAWOV8aqdaJBp7VENDqLb2XkzYN5m7x+SDkN
JXIYYAu1fTnP4UChH3icnZpw+Tap9oRR9y6OOP5ZOj/akwWiqrqqoVO5RrEceTsn90UWCdfQU3gt
st74ysgtOakmJDTozxOZz8T9XdvWCNYPOuYyhI9JmS84R8H2rB2HQZoPk+jEvUwpv5UV6ZsT68cm
5j0vYTCE1XgbqnNgDa0vUzNR0uc3/WyzaacR9qIqtY5lPncXTW/B8uqrlx6DVzwA7JQU7gS722GA
QDmtqrMLYPY+aq3SI6DRoKRWO6/Vql0ixJZD3HXTaF4oVkKfXM9BKNXRRsq75zmSZ7Rhqd/Rgya3
kWNVCPnPxD7oafC5NqFMX1Ck7OSTot5Pio0fTcqnS9onbReEoQz631Al4VAPgCJzM/pmBq+NGXtM
rbzZzQRzKetuSart/KHz2Y5dG6xRjjJNM2aUp1ZgNHsn5A2iXMwYm5ydBUa2KTgMjublhO9mzJVT
jEVM1YipamCpGjweu2HMN2Fh+UMawZhNpwtTs3bFHMPBssftLNRrzLNwGke4p47tLsng0w87jPhE
SxtDHcg0S49Tf8x5dvOFYNw6uq0gLWZZeZLV5jCS/SDl+nXG/ulQ5kFlDHS1QoXfKnaQhhYb0HhT
GXHoj/U268UmTar3udL8bng05vcseS005SGaBI6m21pciyLbC0P+FqsIErN0N44zkqT4YVDaS16J
roNYxLQ2knRvVgEk6F0OcGbOf44CC/R7Y74xDOJYkgblNF8V5S5P7WBKyTFOYpcKi5Zw7FXjqSkM
15oqUu7ZL3gMAbMOEpon7RoTEvixvPxRjfSysXcqu6Yfj/V0OeWv3Ng+SXIBIepM0tT3eXIu9dx5
BWdZdCUeh2mTjzWAAfwaPDyISuWtwPkBBXSXzQaffItcD5Z2BbCjJlzHsC94iny1vV1iXL5qgW5O
4jS3afDw9YrwnS7d8hEX/buqbiTRHKaYHEAZga4xBXQc+JMmtLS3Rmq/NVR3ev5k1flJlVX8wB3a
ggq/NbJzPpA9Uf1MiWtmT0b43ezQd9VF5QmFhymq4MYSB1Xm+I6piFIlpkmeZgdVehnQQNn5vc27
Ng77G5UAM942x0E023lJrhMp2ylp5ENeoEkiQ6r8P6SdV5PkyJGt/wqN79gLLa4t9wGJVKWrq/UL
rEUNtBYJ4NffL3q4nEokLDEzlzYkp6262xHKw8P9+DnvK35LcvpZZdH7iEQeNMcoodLSGwz7XKmm
jR0mOK27CO2ucdxqtkKAwN2b4DiV7jFIjS35RK+y7/r+nVLx+txb1e1gwlAXSK+S9Vs+OTz67vPy
2NvTJpuCrZO9D4RIl+Pv20bakcLHWaG0Ai6Rh0jW59PxFJFx8Dt9Qx+i2wzFiza2O1JNbtrxos3N
Dbkm75RUD1ZCxF0a7lhLm8G3t+OQ3kcZURn3SdnlLjI9H+PuBx2GG03wUkvkmciJQfZJ8oQOOmOb
NidI+SzW1NrVtYMyTekpGawmpyc74e4B/4M2bV4Pm1j6TU+hL5uOEXcBURU3lvouJFJBX2ev83Y0
TzRkIgZWDt9HIrQ2ATjiUE0eUrcxZbfoyXmP0S0y7hvSVIeJR3HCX6MFvRspEMlNGeQ76YTqi89T
ipSR77QPqZYcebhCEHyblmb0kElO9mRAjriXqR4TNfdwzrUn81ilEFvCB3ySvKQz5Z+6T637YJnj
8ETWNA32mv9TDeLvXHzojnZQX37viVz2pZ1Wj9drvZeVH8j04SCjqwg2MnUuVNRqXUhajipa0DzJ
LU0VhbEC0JpXsEUrCq3E1JMplNHFMe+CCdopGWJEACmi1cMtaWao8FxnQ7YR+MwNnT3bHk6Yv4ho
nVs1BAbkDS6sTHupFKzfrlr99IPXsog8WyRUG3kF+7Q4g1R1KVYblOjnFD6kmYp4NGT4fovfkDt3
kQBfqdguWgCOozN3QBDmcOtJVSuIGzsa1rtPEiUlkbC+vgvmBcffZ8sC9gOgSQbXLRA6b2YrTa04
bIqGbPx9D6bidK8//Zg28l27X2tMmkOLLkyJ0b4x1VullvkZyOacrNYBsoVPJ9KSG97Wx+EDcrPD
l+tjE7XS89om2+/N0GY13B7dp9KQYK6uVIvndLqtG+NT7KS3Ul48Xzd1wZUjtjqwXwCocDnRsTOr
8gM1cCqEZGw3Psqb5DBCW2Uc1O20y++CgwTwJ/TgjjR/jjtzpwEGWuenm1Xef59deq8FxoCGC2s2
u8GoksQiSnBPAAz8m2aDrk+h0fRZH0iWbulKP0FLsF3rQ1jcomxPmlw0hAn12f6BecpxyHwQ7Ki/
nfIPRbO/PrMzQJMYlvKmDWuOTyc3lCqwWtuu8VgftYN9DI7j3Z/Aay1M35md2QIC62O/mNih30p1
BWQLejV7K9Er1G6VjfbB9r3AW0V0Xpil7QpxIuYOADf9ejP0cp1bMroLqeEGtjTuFEqWh+qUQuKq
268RwJHvnfZUq4WO4LUTP8iNWu+bxod1yYeOnib/Q10mshcV5K3+4rwb6PgAK4YUDWItfe7ccgWr
CkQIbGjICA7tQeAN1wkBL86oMEObIjxZwLf559wnBCh1BDw7kWWjVnsykl0/QkHRkBR0/BU99bm6
JMxDKu1kQhyRFlMVZPLMVqCe2lOTQQX4NfqGwpP97Ljw0QIaJSnle+OXynO21nP0xIubdNYOeMdz
+LrWQnPpcX919QEpQVKYnnFtdj+RHQ1bqyxNt6adMbollZJtUJY/mrt0WO0GvXS6M2uzfa1Z1clJ
a6wJErjJEwxl1vYHMm5evq8O1/fMDAssJtgROm8aAgC/+JfOJziEVLVJ4Md17dL6YAjeXehy9jCi
f2zIKRdyf5OMzso+neEsf9kkegGog9azrc9RgaGjd3kd0vBQTvrIUy887SMi0IPWZkRz0Pr/CNXa
WLmXL3ctLQdc/Lb2C487P7VpLCX+oEmGO6HTXgMKnPoHiRcmerQrw7twr0wp9X1LobHBBP4xu8NA
zVN3QfTHzepvwfTJ6FcurqX9cWZADPXNpRyayM1prdAgOtj75BDcJJtuZwkE+59wd5fe7nw0s9Oe
wl4/5DgCKhbvjek3ydnmuboSlV1QgIpd+HbKZiD5Kup1tWkw0u80xF49nlk0C4fAazbthnZEqV3H
popTdBZqzGyKW+zNLJKm7yfgzQZpf0+/ke+5Oza9tXH26aEkzP3rxwwPRvYVTTf7gjrSRxcyy/yQ
VKJ1egpT/VGbdl1onKjfANMmt53J6et1k4vbEJo1DRpacc/PtqFU0S4EKtxAqMZ5pupxSElOXDex
eJDfmJhtxDQtaJyBidsNerh4pjrgnTYNLyCNYbJpnb3hRPvrFufdSr/7jjcmZ9uRNGvW5Dm5I0GU
DHt+8ZDvsj2kcVty+vkWouR9+Pds0q6rgECnn2N2CU1S2Yzq6ffd2W3Gbbfn9Spt5ZdO24QH0kIJ
DyIoi1aGKoC7FxuUZwpLJ0iT57D+pNDayKd1y2WwWyq7m+CGBs0b36Vr7LAGI16e2DfWZpcOzAeR
rY9Y8++rh+El9mjS2fovlH83pOu87tPam+8XP+u18c2Ayx3QvSIVVWmB6NWf+e82+cqd/jQcf1k/
WA/+geQhhObpTeAl7vCju+3cAKBtfbNOW3np6MCpE9ehVQT54EVfg4o2S9OCO3YD34Qpa6rk+HQP
R2BsHQfaIcyVi3fe8shO1ug1p7sScAtssnO4qmS2xukkccsPFOqOGazH9ukGSAeRRb/V4ezVNsNe
PoQ0WsR7mme3YNtWdpjYuOcrcP4Js/NbU/5CQxdkWY0wmuvvs61wgjJUcJ60z3Y2Yg9rm/rSK2FS
UMIg8AnLzRxabdflMOJ6SdghKQbP0yOEbqmXvogmkgESNWo5D3+Z6eb3uX5jdbbVsrCtgwTGGTc0
SI2SfbSroxqFK05+aWxwsMCUgJun4XpmRRq1ruxK+FcEkchGV8kGyo25YuQyYAOYruIRNNocyADM
ri2HClbemx0BGyWT2lQ3OeSFRf0pCT6X2bsc4bTrm+QybjqzN0/NIAuRFF1CEaybAOWhy9rtC/+x
HL9dN7Pgf87tzPxPemqiDHFbluhOv9E3/WP2LDrD6JF8Dye95z+sbsW1kc2Wq24cPdRNLBqQB1LX
R43OTW6he9n6kdd46QPCN3HgloMb7NaMr9meXSmSdeqdvmQVO9XuXElt0KEsA1CTZVXutCTq/84q
6oZlwHGj8XKbza7kKMGUqLyjZFPe6Xl/NG0Y6u00+1kinrxibMmT6uYvgDopRGhdzyOrypY7dYoA
qCMZfyyhhqyafTu9v75hVLE8c+dFio1WYgsSInOeDM0CQ7O7AOdluBCqRht5e9oXr5SZds5nfYs6
JFT/5Va6t+jxq9RN92eojheX8Y9v+KWs+yaG1JUC6L+JD6euL99NhdTXLhQKwR4IT/ESZ5m+0qe+
NLXcFzbvfHwAbU7nU1tqQ0UGgT2bRDXtwd9K8ttSvyI+v2ZEjPrNqNJKzxAvxYjSFHdy8oqWF+XE
H9fXb+EVIyQSFPqgaQmm2jcbSgdFYReGWAEocJiMX3c+FKJce0VFFBdM3opBscfnG4ZeXDqcaTkn
hTEz6Hdhfao13LOVR/JpY6FkHEOoKAcAagZQYF4AZBaS7EE/IXQWjWie5Rwb+K2SvP+uKdlaCLC0
e2g7xpeTiBTsx+fznBk8rZW4McGMxU96pP2w2+5eqwzQv8FaImVhTaFVsGQDDjadN+ksbgaFMKm2
oO7V9/XRCPcZ2CV9E8hUQClk00AADNNr9iKUBteKpAsXDIy+3UH296guUZL6kb2spZcXLsyzj5o9
+3oYOv3aAiQmAfMiDeEZQCqur/rluKHKoK1SVLgJ0ua5hloPkbS0yauG3Y0N2S2kpma0UpZRLu9k
jNgmzEjkNNDPnt3JI1S/Yz0WNiUnb9zQqHGXIkJ81Lf0p3hRs7Vf0lsdMaW9+if4XRZH+IdxZ5ab
6kfhKMD4UycnWOweOkn6Tl/B7vo8Qmc4Pz20n5m0scP3hgjInMdP0eKxmhQ4yqIi3TQn6Jh8ZLka
lSwgXQ8UHlWne5+U7VOJKJuTKG5Zk/KEXygETMCyRjXUuur3yMru0FwEVqWXnVtBauwYQKagrrWi
ZteY5s6c4ntK3g+pHCApXJ6+Oaf0aLXNSiQqNvy5NzB10Oekn1Q4IZDmOD98QBeaEIwrlSDbukX/
6U6ujzq4iYwAp1Vfrs+eernTaV8WzI68HunXnPOLTMg+D9y/1FHM6RHp08deOUFFrBe31AUeabmZ
ntNBhX6Vtomt3hm7UNZuISxJqCUPzHeMlByciF+Sxv+JgsFTOFjHYAheFODnIKsgRLaAsB6qsYie
QtN5vf75y1+PDLgl6DMunka2mfqtabPFwqLdSkO9a5tu5WJbuA6YIVbE1HTO6kXyWh0mVULUmKIB
r13FEwpI9W23E+8QqsArbIKXnhdjXKKsB0LYZD7PF9+uVEA1GvVGM3jWVf1WUY9jt7fz7vn6xClL
h/OtITGzb65SC5HloCF38Cslnz9at+Jl+8N8DI40gCGVZWfu9OX/06b4pjc2B9kYikoMrtkqO3iJ
hFHpAYAwdRFrX3hBvFtvYr8cqLjN8Q2OTv0BZvBzo3nUxVoGoAIRyk9RcZfZP2Tlw18eGFlVAkpB
kYj6mTM7svYgV4IwlOLjVvTj1k/dhwhiT5LjLVolselZSIisJgovHQVWSVKrSNZTL9RnVodOHWi7
4j6MwYq23Uetz/ajeqfkr4O8xim1NIvkQYVmkNBjme/Ltg3icKDFEaRCAS7HcU/+N7Nd6yFdszJb
K65DVKpyrJidcQuu+0FO4w9Gq6xs/stDBq8shA3sCVq26Yk/3xJZFic0exHeNPVdr7Ubp4s9x85u
LOPzysaYUUT8et6/sTTPlEnRZEA5jiUgU4fQCHdRV3ygdh66cHYf5Mp6NCv7W1Jl3zso41eMC18x
v0jeHnExDW+O2xjraTP5HLcE0BCg242l3JlG5crqMyIVT7H5zslvFIQiO3ZuJoG3Hk8rAciif4ay
FOEMSHIpJZ9/go8uaD5MkOT3qkJ/FaigtebqX03FF6N8Y0KEB29GGfGUMXpAh+6wA19kbsvKax4A
A90ZSIi68rdT74Edjrbghyg6Qgegd7f1TfO+f7ZuQlidAhpI79tnUNT67Vo9e/nuePNxM3femehl
ZDIfJ8oHRblxLMHugpodMNMRIr+1A3QJHUDoDaaQ/0z47ASlk9Wkppjw1ksqEtFgnI6lBwv9rtrr
sPo5285L352QCLU8bRNv1xEzv56W1xZEHPI3C1JZp7aUWsas76sHgLO7ZC/YbPTbVd6QS3dxPtjZ
Bg/GyKRTl8ESyIZUJK2dcQtbJBwe6YMMoo2y0/p9srClTUH3gq6XIkAKs+H1UlGVg0Xngtp/I2UI
GHSVFWrNxGxcaigppa1gAp16uPMhnesPaUfuU5DNmWxqSq/KZi3tvRQSmA41V53nCHX0+WENR/pd
qooTAsLqeEq3OvhzTzsIlpnpRrqR5Tv7+5/gXlqI38/Mzg4wndx08E5gxwTWBOHOTUSxBiAPBJB7
xGu2173ipe/HF4lUKHeZuM1mz0391HSZUqjgeHR/44Poz6m8VhUEOoN73dKc7gXnL0zxolVpyyGN
MDv8dQEXdBvYYj7pAoh44f4Wbmhi2tbbrOdludVuJsRBaYj1rlte2D9nhsXP35zAwkkaumtZSK0Z
vllNAlqVp8aKkaXtcmZldhDyVApbG4ZodmmIMjiM3kEBe6rwb+02DZ4zhCrMglNYr6K/FgcIho3q
rsAEzZ98kCFFZp0xsyC5b+Ve39KovLJ6C76FzIegBhERFnmt2RymdR84ELG4hZntTAvAZl26p3LY
XV+qJW+J4ByVB4wI4uTZJolsOu/tAAmO+NjeGYcBEqnsvahrrd5F4q6d+eUzS7NdQT9vrSFQLO6i
/H1JbbLcJu+Fgus6Emlh8jhZECvBXGzIIBrPJ69umyFXTjYJqubzVNGflb34wcprYs3GzEn6kgPW
ZwRgLVc/8um+kWrXpnXp+vKIVZ7N2dlAZt7CQaY1G1sG4rTKfWIJ+ZXXKT/KrXEos4cu4l9RIPr/
sznLPdF5dwpwG0ye/pN2J2/kddaE8EMW9NMMnmHWrtr02+tGF4BEyE0gDwtyzGQvztGh0B6MUwN5
jZvGX+tU3phqv6kEPVU1HehL2jr0Z5c8+BX9JUz/smImzybFIduqUmqh32xuXYH3T860mGfFhuFZ
u+lg/qLIjZ6MjeyuP50WcB3kqm2uOWiUgFvMpV0LYGphoZ4cV95PO1sI8Ir3Ly0vzh4w8Wb8bq48
7BdScWg7gtAS+DfZuCiPBe1ojYo0ORx0OkJk06vyfKd5yU22Ud7ZPxIt356sd4X1ru3uEGLYBN4a
IdZCJevsE+YVs9ImsXxq+IRmi4Zn/TEofVffTocEtskpdRXUtYLmfl399fKownOiyRRE4Fdkc81e
AaNIQAnAsGvKyYfKsR9RQCvdOKTvZWUXqxfnFUskgsDmidTZHDlrd85pamGNcvOsMtUPhoWY7qnv
M8X1VS34pEVA4s1hqr+M7RC024B7O741raCJvJOj1pOrUvtfy1AuFNRJ5aFEi+gRnh4M5Lk7HCAD
QeIg9d0y3Uw7GUGKQnebD853QR+PrgJtBjwI4q3jye/sh+Hp+qQspPjOzYtJOwsHJvOkR5nPzpPz
veIlUK0h5sJ1sxOcUNCpwnhDX/97gdNK+DVN89UR6rDDKlzxMh99/imz2w4owwTgiJmIPkLycGxS
t/omf+zfiwiXwmazM2kLfBm9dLseFS2ceWB2XEpCYRXavzmuIZenkZ5N2qIFG6VAL8Zef+hd3ZV3
6UE6SitX+2WkKeRHAG3o7H2Q+7MIoo/leqxqeDtau8syt5Si4Wtl6skBDhwJroZKW4tZLm8rwaZu
GFSuyCBeSPXo4KqQZKNTKLUjevegV5jsQw/Hjo4eouyEG4tm4Oi369tr6XBrsqhkUMMVkpznuyvi
pk/bHnE3JXhnSo5rKe/LXFs52JcBn4WyyB9GZltYbiaErSqMTHTSwQYF/fGKhQVArzBBtZbdodFI
M1sutKmVtBjoA7Tv1Zv+Lrp1bnuauQFtT17uif//X9Cy7A339o7yW7b763UnjHMNgkGRVR4Os49I
5dMJZotEpNfAaWRfyun5b6yWCbkCtSeVitvsACJg0Ukga+l2TOX3QSN/TIv+htfCStL8cu8zjjdm
ZrGm02ppodmY6RwjoM81/hpF5gSJV/aZoG2td+bSq5xbE1v0jYOjcSr1/b4AgN1oD9DIoZkOyUFf
BbCmQ7WEkl247Ur749+YSpF/NUFJXeJd/JbgYkoZY2NzmTk3bfbqdF+v21gIyxiajToVToQKzfx5
kJN2tlUfIxDLPGUgapsdyZvf44M16MfyEUAjBt1cSkGEg+fzqDZT0wQS1DGCFhh9x8Cjd7t6RfRT
1z3bA81zLHYQhepu8hLjNg/+5/Rg3ibJZi3dfJnahmSHBhiGBxiNGun5lxj6pCZZGDmulknbJP5c
QS0zSbGnJANlPmelBr2QprNFpd+GXpz0x0U0aJ6sMBhFP3RKxd/6FCJ2Asbd05AZHw9rD7FLX4Yx
izIBh1yFoXQ2to6ruMhTrqHJTzO3p5cbcUw/2V7fOb8W6/zpcnbVzs0wJKNPfW5968Uf3NNNTGMl
NJBEuJ+V3jVT2JijbQLz8zRtSrf9GD/QaJxPKJD94tzNV/NLS+N+GwXNysFqF59K2Nl8CDKizan9
cbKn3fUxL1mAgNImiQWC/4K9P5Z9Q3d8n2VE2LZT7uRuLadz6de4YdkfQJfJ61wAI8aWzqjhFzcV
FAiBEL91HiznuTT7tbt8zZL4+RufBjMfopV5BE0BTHBCfIGD6aJEHESNd33WLi9wG1U4rhteJ5z7
OQAjLsZeHp2YdYG6rc9/S3Pohwxjf93K5YmmfMTFCiwKgSiw5ufjkbI6oEmYI5ZDV7CNJuhGTG2A
UPJUULWKYvJj3UrxYWFgPCdJ9skmEdgFRW1UlKYcNYRDtlbQMmxDI3Gf20p7rxtdufJoX0j2QUtn
85JBPAPNuXn4oKS5cZIljc7zDUKbMNeHHjQ2CWGDtZF3nX0ID+mBtGO0W3vWLeDNcFxYFqSr+Mt5
0CDVjpk7OtSBIoEK2Q+sgS3hGEpYnohzqxvBFA4d1TjseGwkB70HqC15muSu3SCLs0Cmk2K8kO2g
2XS2ysEQ6zDqiE9RdgI/G3qmsRm04zB66ktx5I17GGW62Hdj8TecuMiy/se28A5vToySp+UpQq7F
Nf2tgQIZzyzfszbNuEM7Csamw1r9YWl/EWwDesWRA8+eRb5OVseQhmJQOf1mZxroaMlNtG/Xz83S
3cSw/rAyC32VQrP86YSV9Nge5deQF9qwIX39UxQ3ipW4bSFLQRO3EIPggQQCbB7NFzWjyqwBNC00
xYBPtV11Q1cNyevoUO2zDUJ54aZpDvHkohBxWFO7WUgqn9ufjxYmNa32hf1sG0pIsFC4op0OaWd5
2E0wPW4FIfyfSAiJv3h2XZ4NfLZzi6GvOiUawfTfiJFG96X2WG6LY8qODftDtlZtWbirQJSg0irz
5jAvUqSpfwpkK+59t7JAJZnNJsjXis9LLvetidkVkpVD5BsZJrLfxo266X92r9ne2pw8Kr5P1R3c
xki5rZOUL45MVwzGBWLmogm8yktaBFM4OLSpfRnj4lvRqCuvmMuAn11CmhCAKxgy5GrOj7rdTFYM
0w0KeFKBpDJNw5RwIGwo4e7uEwsWfzN+Uqr2b1wopiWSpBbZw4vHU2oXSdXT+uIaRfyQ17HqVlL6
Oob2z+tnfsmxYIYODAXI0UWUUZf2ZDawa7p54XzwVcFKG8FvuoZAXHQtjIQSirgmL2phkh6rTmNa
uJY7G62jZBvclNv245+UXFjaF0ya4G5YamOp9GlKkfr23cH8rsBCeaNuRAMpoqnJTa48yzshdLP2
oF6aSno5iTjo0hX0FOc7Rc4Dv/T5D3wcwXMUBJ9D09hGYby7vmKLfpOI0EHhVqQ5L8qKUTCiMWfi
Pp4be2MCuKjKVxsdvUOzl/Ca9IXllb2D7g9cH3Iy6x5scaSW0LFhJRdgaoEx6HDc+W4xwVaiZA5s
WmV429RrQlFLh8+mw5wsKzXNC8CuVo95bsqc79BOjrnzbqx2CWk7qYL0CrJRS/p4fW6X9g2QfROF
EFB4BKjnS9iVgvZETUUYpz20XXCXOcEaVOYSp0OmDiUHzhxpM30Ob6oVv4T0lrxLNvWRR5NMIGSZ
850V56lX9vq3Ia3TZxVBgp+nyGiewh76uuvDXPDWHEIeLYDn0dec7yBUYIdJDgjcSN6J9o6qPiRl
63hA3knWRuEX6yQfrptcmFnIQFCExZMupO7SeOxbMyTlNXbx9zFJ3uFAV0wsbBZeuGgr0QfByOaY
gilUwhYpC9tNebhQ0SpkDgKd1E9x1sMOXUjhrZK1AHfNsNSVlSldGp8oq+q8txeSJ1FFvVWSqXhG
jg4V5NQ+akO0tnVElDcLHMjNcB2weDSwzJ9PJipahX+igJvCbVC/iPbglNxBeqjv15zZQgEHlN8b
W2K234S4MHEbJ7//VSw2drCdF1/H7tF5V25PnoA2b6HkSJPtGpxgwbPQPGZDR4JYFVjK2W0baCge
xLIgoK77W3to7o0BXiXZj9emcmmzqMi9g1anC59r9nx4oWLEeaRSn6oIPtPS7Z+sTzkzCtUTUUv2
Jek3Nhre6b3+YHjXj8LiGN+YnsVKTgEjbAdqkN4CtBMaCwr/UuKhVDbwRP8NU6DyoVchrifvdD5K
J1NTedIpPfbQeiJpoUZ5cgvrJES3fVIZa/LhS4eABwqsRLQj4VlmN2BSjckY0SzvGubgCeayyfp8
fUBibuYnALdJYxXwV4Y12x8FggURD3DmLgecNBq+46Vtpm7sxG9d1W5XHnpLA4KwCt5IAIUkXmcD
KrNInxKTWrGlKwOkgIkf/vBrORj/uvdAtoXGW953MnWj2bBGNaj6YHAIn5320S+cbRakK7tuqSR1
ZmN2oCvTN6rWwYZ4bvHigVpuFxlPQg6KHO9ebx+M7nh9tRbumTOTs+mLkDNF94qIKJHupiR/KKL6
Jq0hQE1lz4h+Xje2VPrEGtUvGeUbSEpmR7pRKmNsI0LM7qa9y7bKJ+tdHMJPs4UkzgsP5gFMpIbi
evxBOxaPay/0hZ1pUUVh/RQQNhcJ7ZNDQyqitLwT0FrIgYM2sfo+gqktHPW/sStJeQjnTJLzImOt
GpEhZaQm4eLVEUwr03d6rry/PptLTgqCH5EOANZ98f4Y1doc+tQgc6wD4+2T07ZKlMa10AS9bmhh
3kAo/MoDEE5ekEK0hlNPKfp2cKu10iZvQghe2sYGPN8+qGXy16eOzjf1F0SAzOAci1EPA2TpCg5R
l+Ibw8g9GyHG6wNaOmgGSQ1ydMA9kGOaOd1esYJSi3kx5jopsBi86HPb7p0o2DgxBJ/xvRV+n2Tn
1je3vo7uOb2dK+5k4XKD70K09+G5LgWzlCEiGSASulwp8qZtK6iDdDg8w/F0E2na17JrbnQ/2q0M
fGHPUA9mDSHx4kU+7yYqTqlZWFAEUtMJDqfo0Ieu1Gym78Ee5mGv/0q/zCihbrkWNCxUrlD3fmNY
Pb/m7FMiFShHkGSkplJ9FTUV0fBqflqHmy1ljbCFAhsxpkDszXxaPVRxUoUT1Gh3xUFzyyP5V+W7
tKX3dqdtA9kLtZ20yg24OLUq4CGR/xOUQecjlPXCKsN8RNeysr6PY/UYxfmz0mRfry/hwmEkQ8Sz
kpTAQkuQHPsEXxqDs4xAf+hqqXpypM+IV7XvaicNf1y3tuSxue4ErNIgaoZ04nxUKHeFdp5gDvWR
4UPyYD6nKXgJ8VivNhDPGRvt3noe4OYUsprreOCF652yGMgJkxTSZYX6VBitHIS15JZJcD/myZOa
VytYLDGEWcByZkJ8wpswWg/aOBiZSM6Ev9cO/aHeote3Xyv0LS2cJiis2Jc8k+et7XqNmHJncfv0
UvAYlxLUozR/azW9VfKafxOnaT4k0Oji+Yia7EVQNNihH3dQScFdetebilckz4n5rUDVdfyioFcW
ZbGrjdqul/dSXKxZX1qzN9bnLGS0mMaU9rH+GWbWLVJU+2LTIlHoSfcKMCKrP6y5l4WzBx3yf8Y7
l5ob+sKX7FOE3Jcd3OZG/OD4zRc7U1cuwqWB6XRlI4EqMqnzGLBCq8zMFeRS6ugDgiDcud9XjtvS
wr21MIsAEzU3JrvEgn2v/RDZIpFjJ5Yevcxb18RcGA+ZG57hgEtg7pmXLMZClYxSMnx31FCy7770
erAyY0v+48zEzO/79IfWakomTIS0jXbvJz+104MB0a5nHrNj8eR3t3mxraODkSIHcujv/1Yu7Owb
Zre9XRKPpj7f0MuGZyYQ9wbfTqiVXF+7ucAppT6RByMVTPFNvFtFqP3Gjwz15Iexw2wKniCTatcw
jW6mSNv4x3Roi5t+029VL3tUps/j6ePAmzLtvOD0cZVBYHlZ//iQ2SYChQKFY8+HQD6dP1ZwO29Q
vqneXR/vUvrhbLyzq4HekCaTO6YVPQWaUqr7PNqpX1oYgURKc4TYmALYGrhnKZAgiKczWZUFQ8CF
G02hz4GNCFUKdWOiCV7sba8fudlb8sVrfmUplOCeVanvUxFHGX02RkLEKh5scu9xNgyQQxdG4vZd
mu5I8xT7U5I4xzjRrFtJQ3kwRCXR64c82KFJpOxOTfrjlGfq61RKp02WmP1KpLzg9eDvEeRMFj3P
FwCHzkisyTThujkZn6sWdFosbY3VBvSFewsrv7wrNKIX5YfAzpVQz6jBycr73n43KGxtud7lxpfr
+2nRDlyltFaLevHcuU4BjxnzhBJDlSbWwc8KZNgY0UcQ4tK7qYQ2/Lq9pXoHj0ABRIZ37pLrDtGl
RE9TKhBRiJ6W5HtNl78Mp/ydFqbKNvDHx7yTf0BzrmzgFBDae+oHP3Dc65+xtIh0RdCDRGpS9NSe
ew1fz/SpD8ifd1ISfGLHN4gDydTj5FJeccaLpsCbwyVAAHIBQT0hjBBoRi+Ax72LINYGIq9eH3fX
B7TkfZw/rMx5HmjojuW8wkqiBLXsNlYRQZw1mG29MnMLG4Y7GBC5zqaxL85m7Y8J/Jg0eThNmN/p
Y/3cJTWyeYm8rap2hWtmyZgCuI5bEud+kaaTArvR8gRUxaB1k9entXzjUPJ7N+lO07mtXqcri7Uw
jRDK4uI0OpKdi67k0kokKJE7UTd9kJTay63Ku75QSxcWzUy2TTc8IBx9no0v9TLT9RLU/2ljEGwE
pje+Di8VDjURRMgKrcGU9dEi9mzg6N2nVXyIuHhnYerZB8yCA72Wu5Pd8AHKo73PnyrqfwDOX7Kj
eEuMt3+d3JIOP4Gn1WzNoSVg5syNULJDBIq4sGI7uIuN0t906ACiwqyZd2NcNgedXXpMUnXYXp/q
JV9jCyJiGh7woBfMFE1IMuyUM1LpMO2Go2hL1fbWXvSkrj+AF/cqeSfLQAOGctjMpYSZZCqSzqXV
WvY2NF/HPtkkZBlqyo7XxyVCmosFBNgKEhUMMcWAc+dloZ6rFdJIZFUU1l4O5AdHKe+Domyh7Cks
FMTWmJbFGp1ZpGgLOs0BEW0AuZsjliVtcrIsGSwXLXDZizVXSydzGzey9TmhF2rXB5n2iDhfjezo
WK3VyC886C/rUMBCw76Q1gviKVVDp7OQBo/z3UlCX6Sqy3ynWIVzvD61lzVkYQuoGuS8QvNwTksQ
xUOSwLxkufpXxMDGjGZYgvQ9qjUb46b+zflQHjpPpwBy+i6vwd8Xx/mH7TlRAcoRae8U2K40ido8
RTPk7MA09eq4pkNwsVnFMKnH0aigiUb1WXAe2QMvKelkgQNQD00UH1U1/VmVKuRSa/n1i90qTNmU
CjiCGuGS+PmbAD2YTrFcNYwqSZhRWZ2+SgiturYxPDRt9hyfmp8raygc2MVupahDRkbcUfN0Wxs2
aejQlghZjLzRdsAANsOtRcO/to2f1xIMi0fjjbGZN1X1iF3YcTRS7WMEbxbZx+0YZhvNLlzkMuC1
kN04mlZe+xeJTDGpb6zO1s/iASkNElZPJhwnunwsjfZ46iBAN9qfSal/QG1pe31al3anI3rtVejl
KDHN/PgYQxFoVZPlamZ7G/vR53aUX6uTvnIDL5oREAAuSLI28+3STXagyzgWwGeJN5TRe0jxt4ka
/dXIggnEo/zHzOy1FmROGUgjo4HvZAfT4090Hn9mA/K0Bfre12du6QSw/SkYWEQUF9eQyYVvJki9
uq1SA6SPYJL2kyc01XcILN3Vymrf9OUjEapePPUvrIZBqltM8pszV0KMnycO20Pngrce+ztk0732
E8x5H6etHgKAXX2zXZ6Dc5PC47wxGTuToU0mJoPUtfe1uaXDrQd5G0QuwMF6C5X7pn7trS2EAjeF
J7frzPiX8wznKRE9UQbVrgsMrmk1ZF3Iq7rSbQPRmgYZcyrvFI5/sh82mkAfHMbQo5jolfu1Mtel
cTy3A+SOI2LpFy+KqA1yA61iy81KrX8M5BIputG3dkBngm99Z6S7Brm+lWDy8rCY4KlEEgnoA8Hk
bJ2dAlqb4iTaGLgQ72BMRItTDtNbJN7q3039nx/D/w1ei6ff/WfzP//Nr38UJSruQdjOfvk/99GP
umiK39r/Fn/sP7/t/A/9z2P5mr+09etre/+tnP/Osz/I3/9v+9639tvZL7Z5G7UI4L3W47vXpkvb
X0b4UvE7/+wP//H66295P5av//rnj6LLW/G3IWWd//PfPzr+/Nc/eQa+Oc/i7//3Dx++Zfy59691
/e0fP6N/5K8Nb9Hi4o++fmvaf/1TM/4LyC6NCYL6RQATOQCn118/0f8LYA/va5HxE3IK/CQv6jbk
Dyn/hVPgcoTGhNoCkPV//qMpun//CAgZD2QRirCfdeuf/zsFZ4v1x+L9I++ypyKiCPivf4JBm12K
7A++ieenYPGW7Xl5Ju1PnYQ67bAZle4YR3dVrT0EZfG9KNUJZqR0l/tIlWnmh863bxBGvbGm7r5E
/EtPbhUNEtNJlr9YpYLwjolarTa8BpO2G7PgTt/QZzN5he3vlIi5Ur9KvoJeTgQBezem5aapEP6l
rekOZnYqFra1UfXqm6qjYnyIX5z4sUn2demddGQ4d+iJmUiR3zilVzd7w76p7KfHFkyDZd2rwSYM
74bQRYtc3xIZoWKLPLWqEBmiArBDKJ2X73aMIWw5orY8lFtZ98ruyUmeow5RlXd+fBuVu6pAyc5D
ZxmZVLfaq8kDGmSOfkxfUqjNYy999NHZ/qDJ76p7Q3azYMP/agkK2dNdukt3xifyFugvZl/tcV++
INCJ5sd7SUElc1Ohcha9hsq7/KW23fdV+lBIH1XSn4Y9uXAWokitwd4ltAvvq3gv1/Z+ihFrG5DV
QMQsOrlhNv0/9s5juY5rS9Ovoqh5qtOb4U17PLydZAAgkd777Oh37y8pXYniNSrVqCqiQgxQBHBc
mr3X+tdv3H0+n1qr2enDTSUE8eCT3nicJDsvN7u/ypaCjmmw7MyxMzwvH8Kr8Lp8iN/+Fr/9vX2N
3/rPX77Gb/JH/yl//P2/8TN903AEUj/GT/VDQ0FjT4I82fpyGTs/XHwraLKTbKS2amU2GJ2tDBT9
h7wuXvNL2vkik2K5egGNXw0XIxX5OX9TqVSH3M7uJze+ncV91nuxHNiSU+2BeubCnaLAalFVXmXI
7TV/IjI7x53kqqU+W690xVHkG57LkAK+oocuqiuz3RlKZQPpovSU+VJifiiQV+u+QMAfCc/MGalg
jUMy5fZ3dkcsNdRqy7ZeMS29YuPh90yGMF652MYrzqa7tP6QzSutzuwY+xcRG1PHMBx99pUce3k+
ZxySKuFkvaveV5Ot3i/X8Xso+lZ3TZaoUR5meVceQ8WtdzFpeWa3KbluI+Ej6q4K/STvsQmKAh5e
xY/zfDsrr4SVXuOsnArPXKoRIaDMBRwp6l0ZL1kx5R0u1AJC5EYx+wfC5GHcZ5m7MDJSj62GAmC+
jklAGQORbEDDbQSv5AOT70ZN0ZxJPCQNK7OdOgq08KyE5/oE1jT76qHqT+bNqwZp35JcLNWtq7Yn
oNqLKm5qZ5HvO+G6GwciApnitG4qXiNRmz7j++Rydn3XzA/mp9/MbiVcprczQX6YVpG255Sqs65+
Et/UnTuqTneBztG53epZyqkd7fxeuBpjj2ckmVSLvG7xZjm2+/CQy6es+AyTJzPG9mTxVOE0OWr/
Nguh1+Gpq4pKIGNMoOIIpJH2WEux3SSl0yaia6zCzoqPOUm0UvIemYM7d4c2PWX9qYwGZpUnC3+Y
UCAWZ/XJpa2vxTciexNM3R8tQuZvi+YzwwI9WjDymD1DtqvbVe8dgp9dcbVrRMfRlawe6Gt35Zek
OsqkFjJDc0pmXFVvORKXlNObX678KOetcUZTe95jR6nYTBMl4zUL4RIYX61JeOpTP9dI1dgvyrEg
hQgqnRndx9KTamp80qAU/ax8LMVHMffq8bhczDc5JRQzhksiOPJ6mPKjIme2aHqDPtmlP+TX4nKf
yo5a02+fhrPxNLEeSnZ1U9ygEeXPotrCt/8pr4Zzd/72bb73y09EllesREp73Ra0gSDfb3+0zum+
VudkxrZ1z8K4HtenZcL6ws5m4mgLyTV7d7bN6wbCX+hIyzuXvZK4wvzeIZ0su4u25FxJT4LoRaqb
DNxTjW73Ys5CR1ckvkslwY3CrUFaZBTttxRKlXdhlPsuJTxQo4eZCu6AQyj7cb1vtQeyO3HnAA+j
hUuJEWax1p87kXU1tvX6lqNawiQauDAmW4s4Nu+mjUHW4Fr4ZVpw3ghvsVsrqCC7Erlph1b9nE+k
MbnYeI0GnMbYtt70U/o+TE6DtE9tznF10aPHij0xjGyr3Jmpa9AcxP56qZknEf62ktr7XLaq26+F
ExGGGs6zl5jcO/iwmvLqLZl8DfbDv1OI2G+4DnjlQeOmTfonlTDSWrU8q9d82cCOsgq3INTPSMud
OmWJVQs7HSosbiY3A/CWsnd285d0k6jS55FGmziJlrntIF4XBEmHg+6I8GnX9UYkK9aMRuK+FdsE
NR9Uad+Vuifk9THHcUpbyKsUcreoWm+aPqfoZHZPmTAF8Psyot9jP7WuyTGG+Sapib1GLBRLcpNo
sHQE0/LmhDDR1hJUW+rGo2xdFfOdFM02ZFX6MtUDdnYpOUrc6aPCnsbVF7JgEOZXTRovWSqdZi2/
MvL5scj1L3KpniL1Ki5/UWj9per0f1rdSa33f/5e0v1D1fk38nOpO78vNvn9X0pN6WcopAp8cRhu
Gx9lm9b9UmpKP6syqZIMArDU2YQ54AK/lpqq/PPmwLo5aluIIOh8fys1+RF8NkpDotT4PlXqXyk1
8Rn+odQkrgSDGeyTdShyeNipf2wFZQuWn9pmKcqc05yH1bkMV8aGTOCDKsarjOtoYZhfstiIQ2F3
bV7tte5gCGNyE65Yzhl5v0s72RM0/YBTb3UJm/qUtqZkk3vWEHEseIvKOh5FR5Mko6M4Db4Vkaap
YrRZ1BI0i4IlTNDkxJtblXtDW89Ae5MTrQhALNXCknAePwqxfVXG9t1aL2mjPZK0fRMypQkMpci9
3MJ63Ex27USOkIhliJxewkkj0L3MKrvSZvFGEOsvrZS8CqoclLrqL40FSbr9aAhQnqjtjPRGRG/r
V7F6Mw4kSYVNe5TMQnAatSJ3PXVqnaRzELKvoYUNS7UWdsUiqtXUPGMu6Odsq3NlNoRWmETHkvva
keWqDzjsk6v3hZMJA8MXc0a+W75ngikEqjAWu9lcboloFrG/OykKUu9qaj1rmjvsoIXj0lFt5g9E
PomXaDUTv5AonUNtYIj8ZQ5xdF/VyG1nKqM4LdjSBqrlqT+2EmbIorJrjdm0l2gAxFcbsp67A8cE
F52pjbzEAAcz70nmDN2aw2VnGoK3JXWaRKxurbW6lh6kpP0MM+GpnAbVa9Ih5RfmgfVd+xzCNpjT
pdqz4kxOOsyJ0yCBsTNj2lmVnCN6HCRKROLhino9rATG/yK//EtLyX1V8OfH3vUPPe9/rhcOvlZb
F9n9+FT/DdtgldE+oM6/WZLyfmi//vTla/5TUOVvf+ihf33wb60wDgCIETDa2iwRfm2DtZ9BSLDe
2kZrhHJ83wYrP29q/k2/scldSf37bW1SWLZMsmyx44Yu9pfWJeVH0BsqG+Rg0DC+gpr8iAsndSNs
6Q+iE2t6ZJfwS115EAk66ZerYuozuxlQaCd5C79BXK7mpE7doTUezEi/kRVCsK1weG2VwmV1+yKs
3W3WGEQShtr70BYna1QLd04TBX+64V4TBDWQSmlEkyIn825d29hWqmT8qMexS215laWHmYDZQNOa
8qIJlXYYlaF7mGNGZWKuD49ZZxU5um1C7CdtIJMiapm81KrGIhdZEw6CmhFfrW0ye/1KJDx0k6l+
UNO8vdXGxCBxE0N2JFSC+NmnmMZXuVIObtsYTezgbGpdSTm0oBGL0z4vG2+oKVHlFHaMXKjzuSmn
5oVRofSiilNGXSkNh0wJxbsqQ32cjypOzeMxz2jhFyy2G9Ttg47FfL9bJPOcZ/NL0RQ7xJM7Ixmk
XT5FpmtkoXrRi26yBUF/GfP0Dn7eDbN+aMfych2iD3SVWiuJfSJdvU51vKmUEXd/Wwqj+qNTVs1N
NZpJSa27vSSX2WMNFE7fQf8PW7r1CSN8nVVFegiX+q6LFnE3jYVw0gjrkZThrlK0izoobof4UE1W
cIHkWZDXjJQ/7U7SltBbOfS06JH2jBalc4d5bmgW1KuqpP23wjHoxA7LIbA8ZzWwTuCdZD6jmvqY
TmF9a8jgEVYSxmdFXVQnEdXVMZqOwVkfXSG+3CImotou++ZXltxfWrb+c2vS/7Q6abOOwEyLIudf
r037rsq//nQ/lO/fV0y/P/KXhUnTfka7aBC7jboQkrJGefTL4sRPQOB4FcwyQfEYF/9WOMn6zzKF
lGpuNdO39exXhG77AWaMmxM7BRXiSPWvLE+UO38sm3DfAzXmdSQcEZUNRP5j2dSrWos8LtJc5a5u
99XiSNeUDGbr5BNeWwckWaArUk6bjdJsw1oOReXpip+oTZC1jh45W0wePfpps3zIQwe/e6f1ZH/w
9RcyILoRvAVjDN3p/cnbDLVy33QJii9meygHBwWMlGAxkL4MjbMC3mw+uThW4FuOgwUa740ZSc+R
7NSbgfYCX+secwuVG8RLbqIjNZNw1xd+GzP+9ooLbOUWYAGQDet9W30sbgivxu9Nfuxg/B8Lxqsg
9Nznd6GL9OUKswi3cqzb7Z2xHim77Dh89qeEimsveunz6q8usrvEC9203T6lLzjLdWK52NU9lHts
x2nvdoUu2NOuP5vedDMTmXXTTijU7Upyct2pBIdEb3Qbc6BWyMwOIIVB6MSH8XZT5BdJsMj2tK+d
+CZ5n/AJFHCtiEunuKjOcNPN+4XRvuV36cUIqe++DpU3l3Zd2oQi+ou3aYguOF7sZWiXtb8kjnSU
XzguKYqGoIQ1Z/izSy95zL6Wtb08yIfkWO/BTwJ6yO52feLI8HJkfkceC+m5ZFR015yjc3XocCu0
iIzpj6bumIHsGE8VqhCIqr3XHq0Rc3kfcUEQHZCXab3dnkSP8eP2POI+ei2IKI9Om5HDN+/zh4hj
w6pvF5obZktQaJINDFlMzjD7RLT0saNU14vk1oUdk723J1SZVXjX7oTb/LN864/5Z8rVk5yMwCDC
BVMs8xR5hTPn7vCC6bB027n4RJySV+0S+4VDu4tvhOaM7/J++OgAOjJ/IEfQepv8idEQJR5kLzrW
xxpOe3UnnOe3+lH367fB1f1F+2KG5yg7ZddCID6XO+GmV250roDF0bcAccwSnyWCrZM3Ga8/+VDH
TgWc9YnDDWaTd8NL8rBlfsVPXe4k4IinTZfQnBQYL1wIDEuqwREqV943UWBKbhQehEcjss3GLq8I
movsYr9FHxnwAS5agKkzOgrZXT7YTq6kwi5OIChBS85EBpdGfEZxsQaRuetXWyrc7kt6C0b7xjYn
vgwfBb8CDO/Gl+7eOoMcElm50WMKVM7qPbe4Iz02wkG5JeGhuG+Pxs03P8i9ujMCdV/EO/Va3cSt
hQ0qHhv+1KTOuDw0+QlOVDmeVGtXR36GlSNBYItPWlxLmEO/LxJPll1EiGuQXqnXbRFsplMa2ZHF
+4wB5V15q01Mx0wf7ZTmqs/RyKkYbzLXejE7Agzwoa3dPHE6Xzv0jv7U7Vo4t/OVvkt8obZp9vzq
wthNehGB+Cuy1Vu3Ra2gu8pH/WEyjQRinzy5fM49GrAgn52o3peZ15Ycy3X2dP2MyUKNf7Ujn5X4
kFoeUUHpLj1Yh8LvnhqDLMrmuAWYy69i6tBzdEfZ5uQ/qTvBhfYKDLFOSFcbYLBTF9tlQCSrMxc8
42bMQxe6OH3kmd2RT4XD5SadmHR3OKZcuU58XR07b/L6+/akuLJmx6PXPmM7ki2gMHaTHsAupC+8
slTbSu8KL1XI9XMoS6fcpy/rnWQ+xufkUars7pNku8Ud6qfEuq6Xazndwax87BM7Vm9l0FLw2tl4
UJezKe8FubGnY+7F3tIE/UvX20O08XgTaL13gGDf7Yy/zoa+nwX9OAr6daOBX4tgFC7mj/25uaZK
P68Jp/jGDARbcocAa0VuVoWRQJUwK109+t+gif/Eu+PHufT2yvgzQVwAnIBCYG5b4HdDYrMiy6xv
RtWFcOLEmF00wabVFs44+SNANK7/jOzG/PUfd9U/vOQPu2qXD1CXrUF1t/SH9rq8kj6q5H7268LB
o0g+67fxHhBi8ORPVxJ8WTlv8AGD8/iaOUt/igPOMxfRDd+ZA4W9EJeu5a1OtnBhznvpKNe1Uzo6
zrGDox7WfRWIXIK34eT2ZmDF9tKyymBo8KDgADd57IgTOXYlF5eTHcOFYYUznmo/Oqjedj9t6UZo
RNiiiyrgbQE55y6JWoVGtga3hgsEkdyw8wxv09fBdAFb0/2yEC3GXvwYp+7GK2RLcbAxZ8Jwtbwk
Gy1+SxAYvSZ3jG272UyZ9BxKk3gF5jByGq646HzzBBxrcWPd1O/rU8METXyP2dhUh+0D8Vj+ydCi
GneR7MvbW2ED/pKq+xRXxPnbzibZ8V3zkBEOvDGjv063TTBNthI6bEw3631KYdJfS7vYNTxMw/34
UwSNnU9p5RYD7obmXXtkATyst5shrEzI8C6/JKf1slEUZ6d+LN/X2lmKN7U8AfbmWIKiaDsbapCW
AA1M+gFtO8Ymkd0SmovKtXzvD0Ug7meiu43X5aXFvkgKxoZ3uLkum/cqqUclVrvpMT40u/zA8OXE
UMydc3vEgHD1RB9i/WOKFn31+gVNyBawLPgduaC3W/lg3BVPy+IkpmuNTvVu5mfZFXegvnfCjeJs
xtlc732A+ZXdsDfw8PZsMpIQTxMb6OyA2HxIXkogAfNDqieM+pfn6VS4yzE+xl76sD2ydvKgu4MS
ilfQRrmvejuDQEoAX1Ce+xdrP1xHUOG9NBhFb9gTJwc8hG/ivDqVm7ihB/kB1uNwrB9CIujY/Inv
bR/a1gmvN+eC+kL12LPcp56eOluI9NjYBhe0cJ9cyW56w2FBC507w0E/DLvej650bzNbUPabjwpZ
bZ61DztHT1+09X4GBduHd6tXuMJefRb5+BD1i+tNeyK66lFwl2AiFPvF2OOP68uXdF9+aL/61f5v
R/Qfv/Y1/5a28Lf34afz0P0BQf79cb/1Q+ImskCXiuG8hV3cd/3QN08sqDSIDywceX/vh7SfgZ6R
fdH7wEBDz/sbWCPzI5gKpHaCSqOQVv8SZ+FH0Qm7xebmAWoDUxrJtcbn/X63GASxZDSUKaxo29aN
Pdch9Le7ddn9WSLJj9rkf3itH3amWjMbZc14rW2biKeD2FCCw6ahg/DT4lhvCSF/Zqj8px/wh71J
YNaiNBEvuumC19imNHe4Q07m05/Lsf7JRrgdTVQICjsw3h70098fzZEREybYEeAHxvOKr2+WygRQ
WK/dqWWF4fNd/5m/2r84qr+/5g9nUBzaTOolXpPF8hAGBm1CbxMo/tazMP65bBU3on/Y7f/4IX84
jUYhyrNEHhGXDH1VEJ8nJzzrB0wB5WCGVGB5+bWxS26zbNf6+f2aO+l9sdgCney2udaA2HfVxfJD
BgFOn5NnlF5Hb8lGabP89j6Rgjg5WVOQvDWdrWvQIhj90fWw78UE6oWKLTP/F4lo46SeF3C2QCJ0
WE2oCRZsRq6ErqGhOkidJ5vOWvhqfj0sN6AbODm9gpDvtZFhnOVUN/kLjtezbXROoWLfjHT6sdxb
/rwL/RJs0jcP2aEZvfoqxGRSuhUtJ7olWpTm5nakUljvpedkp2dHuX6L8usQb7HRPMT7+Fp3igNd
KPKxqoD9gqfwVTxdzOnFONKP7pgW9/vE8hT6O+Fxme+1NtDf6Oz30vK1nK+7x5V5n6s/Rkfxca3s
NCIgiWkkz4nvZTkf63v4b7vOCffJbDN1bnDDeZc9sbUFmxY8qHfF2ejtiix7w4l0x7IYDzNPlFZK
8WsoNIoeDLex6ohnQiFg72IEaDx10y7ZbWVMGrmG5ICkJcfoIj5aA+VO+lBRti+PFTHPqr3ZM47X
fA7JbZxxVz1nD+XVhntsH7b9Fv68XYX0bWW1y25kj9car5qgfQfKcIyWyik/jseOqriKDuv7lkux
AoSkQbUcSEWKGdLs5OkwH1Q7LE/zkxQ6gnSbuv2uJtUschhfb+EZ6R20juFjJTCq8PtLe+ZfO6y4
VYJe27Ny6c7Jw3pLq20Eq1cf5KfmNO2NG+GwHhjHYAkVBcIZp2k6qshR3oikCMqL+UTZFJ0tyqFW
uBYpkd6UdR9z/VBHv5bvwmPd2lJrd89l6bXdO/PkL3AphHN0+qWul7z1MjuDDG4g+0oMZ2Zv3eSm
G37UlF6Fy7NBlSRtvCCOINytu/LJnOz8CIcIYOcCeWFwdNCCW0ZTVCyn3ni2KAs9gZTWlaqjvUle
9A8TW97klqxrDRHteetYR2+67twFk6QtV6MPFIyQZ8sVsqdBljYOUSySzgfeAqhKYU5ELBbz1YPG
D8AsMOIiniB9rC/CeTlRjRmdXdceHOHQjSm6HOpCakl6diJS2/eBswFCezPkvuTEx4FChmzL+LV5
yV+7fXnUOahy5wLFzg+by7K+oxiz58saTC52LP6Iyh4GDRWzvlcC1S/c9XErBztG/3S07hzMXgPA
IdsFpdZO2AnX87lKvORZ8rI9MBAOqDu5PyiOfpTeRuO5/zS+5VC2h2ZvnCWC3wJkTVvEgtS+tmB+
k21N6EXs6Qr8oUlu09nFojlNbpryvuOGqPZFJbni1mRIH6IzvInnlM/e9G7xtRy51HM/ml424XL+
Bo0jF1y+cg8Y5sG8QK5j4dsAvZoyP99PZxqHXnZLHMR7Px4gbG1BdGXQZnZ9ST3BFUOuWcG1QBnC
eLI7heZluC7gsKXTuSVNM2/eRq6+EbrK7DTsXZotvVX30RSknT1TJ5/mT+0GNcGWvpk8g6spr/Gt
DAWfIv1Bh0WkOsseElZ0VXnqQT6rkb2VmSPlM705C7bBkPVKGHfibrlrWTXp8tcrdXHwl4BFtnj9
vrspJNLc230sXi+QFp2JXv+KZbl/abk42eMGokfO/X0fe2LoNct+ACBojZMypY7WwxoB+jf6q6J2
ix4ABrKjHYYor1KyOYSjHpQTxfJgOjnxUw9FuddT1lqVVrl8VsVbTfYTyTa+aoNbabvkTqOXwJ+d
ePJxcv59z/5NxvydpuFbfbIRjA0CHhCN6Ru987vOuc80o7BGAVfh5/Fk3bfP+qV/np+jR+FK9sZT
Z19V5/A+OlWn9qi9Wje8JccWHPEKBGxLTd86UJkFJHHzQP4TLv0/3eaxVcEWjbQ1/F1+eHOLpBZa
vMSKO/sZsK+2648fhBjdyva2y/+XqorvX44C9PtjERN4lowWxyI+0Z87CoFdK6ic7Ofehur8WYbI
xtz9Xk/y67H//eP9oHwwSjEUJ3Sobuvqh+pR8ZUd8OFBoGUzAuswXugIbe1PEmO+oTD/eMZ/e9Vv
LIvvznjeLbrRbK/afLYn45nsgZG5oJ1c4hdcygAF/O0NxC6OwEFz+CVAaDjBpPWsYNgX98bGfKTr
m3zjMAfikTLAyQ9YedAPWvvlT502/gm4g0BMxsuUAa5pMOb942kRu1Ywwj5ROExAaF8SbzyyPjhY
PxPtkh4mesV/f1P880P0+yv+eIjkdWqaBIKFq93BonWVI4ODq+prdtZd0JT9ZvpdMJzAB+DKfLEc
9dudoKa2eW+wsm86gNVhszxvAPQmuIwPxZPewYmCAebIt827dv/tHf9vS/of5CtiFINyjlkZsRUo
Tzj9/3pe939vvTvv9tFz/99PT5Dkv7blT3doDv7Qrf7Tp/yNYUAvg50Y/nOIeEjq/nvjCg3fIMMM
uywZV+eNgvBb46oosKNEa/PZ3IzQ0Ib91rjCMsDYFG4CnSvuLRsB4e/MrP8E2Z7grD+uGP/sWHy/
QrX9oLR50RIVWqB5QwG6iyQ99rJEE28mU3mqrTCBzVM8aLlwk6rjI3w+d4gg7mlqehCVOLPboQzy
VrvgiEozAXRjdZes6fJX05xDZ8Q32C4WDBlkOZKDccbSSWYzyqoal/1SCmcf0dkneRrwXpOxvVs7
kbhLHK/tcsa3IS9up9qo4a3H4c3QL5ljjJW6z6T2Ms/9RdHz3ZJXj8tUupNlxQBCVgLhcqza5raV
Y7KUZwIskiGBeDSh78kNaXakMvWr2QDOh31amKpvjeVTlsb1tZpAztZM0G9hGL2unSFZt8mlwXpL
qvVAjI0R24zWURoyZHnEBcP1y1olj72V3KSCdFJEkdGAHLTaAqqUdcNJG5mMjpoyuWZak5ghp3Ab
DCsIQx3Tlg7tgVIXnxhkhk4bpZKjzvKpGNbTsoqzq2ymX8VoUruJ4tcuzt86k6imyBSw5FeFzDHn
VvOLIkxsEkRiO6+1wZOMJTqVNUxOCeuLuMsg5DeWk7TTHdYY74McrQE2qvPXtms+F1hKZhu2DlIb
CVFAeZyn5dasjY+sUBkewAWdQuOqTPLPYWlRYIRMUdqQtM6yqOxYmsLj3NC/rZUfDTldVJrmFI2x
CFe2i/puj7NFZ6e6OMPJFoegbCHVV3OcXg+zuUJ9lYy7SXrX9Si8J+OEsa1ZFryuAStfzOeV/iKJ
OII4iXg1yQY0fe1EgV5psqtbhRREUlmd4dLZppF/9HJk+FFWrH5mGPFL28zlUVmn9SCpMHlXMrVH
TaOLyvrOZzBXpaJdw9WyjOLK1Nrbzoz80qBBm+HTipvFoc5Mpg1KIQbnja1bwsCPYscQQP4UJsVO
Ffzn2ijo1/WSy/o+HbtzbSW+rqTnNu6Owyx7Kk3KJDeX2iyuZjMPyiE/6iWTcAa8uc5wVYRN3SjM
erNsuRvwQ4CIs/ih2NlqFf0XOGP/knzx35Drte3d/3px/tvQ9T+sxdsDfll6JeNn7AgR2ZGmB19B
h/XwK4fC+llD40h2F/wJOKjfY4aq9TO+TfDLoF8ggEXZ+dvSq+o/4wqJAzKqcnRshqj8laUX2tiG
KX1fN6H7JXsNpplskaaCScsfy5A0SvrYXGdQbC5YWxTLwq/HGQ5A0cHVKubjPGM9qD3JMw6A4bLs
o4VUF20+hiP8fl3Xd1VeNYHRaLDYLcVdou5VKWI1UOvEUXKzPJgDVFODNrg2oEJJCbMgmEl7NQrR
/elkRzIL4D56RPR3L5K+28dyi3BJB5zoZyjSJfoQYheHKWETUJIbiGM3uBYh/0BY5mTJcFqi6S00
e6RNU6nb85i9mkK92t026j1iz6FdF4UEyGS2GphWZc8FyFXWllowZw9C2LesOODq1fCUF2g/2tH6
BBDs3VSP+n1fXZVq7xSYal2Qi+EEGlp7LWEwbCmsRFZNk7OoFiwlo493s8idY1mHWBrwCI0eOq+W
zOR2wpe3tK7iomn9Gt8A24rjxoYNGht9c+7q9TYXl7Oux5dZKx6LsgkDKcqepXjkYPXPqj41nsAy
qukp3FIt5+6UUpgPgu4nrQ6mI97NsHZdY2nLIIsatwjDd0kfLRaG6aTV8OwFxWzcXhygEcTQ8KKq
cvsWbnyuIODRJt1y9QmbHozSO1eV11M9xtVe7pkN5TlIB8Gxu2TK3NQyVrfAeRV8DHJ8XwCVLVBu
RCXNoMGAzI3mckOvK7mJsp4SgsHpFr+U+VLTQwqfyhottjRvRGasA9x2sdBRKZV8MhL0LWWfmoBH
5UeSpLqzZAVNeyy5GpJxpw0ZYLdtDMFFQDqjzIcmJch8HOV1byXig1LA18uQGICDSDupKwvO0KZv
6GEGjDrbzdh1wg5i966VeSaEy/IqjL66pIUtx/uqhyRtjoyTjdQkZLsEZNEHa75IcXo/hyy7vXFr
xL3hEGub6WQUamM27oaV+R6qkZFQjFrQB84BYMsYGTemXFo++aWHSlFA+BBwolUhqUjEPtddcggX
RQnxQjExTdOzr6FsLXspahqvixPEBFLVBWUCrtpbkdNnpeoLfHq77UfNV9T2WlRmyCAyxHE1y0dn
Nq3XItd6mE699GCt6VNsdIszhInkWSd1LQ3PMruW3WIGipnb2A8lNd8vHeMCIxqdgQS8Q5PIjFnl
UXfDnMuTHWaNXJge2ZRbL3GCDeeQqq6aVcKtpYIELzqYsNZmlc+N45R1Qz6lUjNlTYEFzTHyC3FG
kgEcKJgLfkWDObmNxni2me18hqEepxvtwOjuF720B7m/GQbTDKQMdHDjbrWJ8iHLNOWLPu4UPc12
awO5CY4nfknkreszGs9JKJwpnGa7ytsOJdzqVWJIdFhPVWDVPSofOQfFJ1y8Flboj1NYIWJUZr8B
MjILRs5QEUlYjZ+2sFf4mZ2rFwmtoZjc6O1YcQdGpW1hdQ/nnEfo2SXK1N0cAV/UA3ivYM6pHZdm
5YWjEmTrIDspwxEPInugaxFsDQNpaGMaDP4SRfPKMHvucukthrHqpUrxJU9UerE+NhwYscwpt25d
sSB0CADfYYi3k94eYlOP/HkUrxaqyrExmZbGUwzVO0QZ+dQqNbS2NN3XcvxF0ePj2ECnWWsu16LZ
whzG2jGi9F4WhhoAXB+hVio9c1j9IhUqcU9IacwepWAJy3OnJ+mjWjGIht1ebDYmjb1k6VuY9vlB
JplFgo4EffaSyJpjpKFwrMbF50NOe7mTrtLZt5SRq0yAuSS1FkPyfqwDtoUnGLCQAjI8sDEPd0tl
fkNAazkhbStpV9ETlqgHaZRhzYioIocKerAUJacwJvi+PmRpfSzx2HbGhDjSoU38bkRPUzVQyeKa
6ruIBvkwh+1RNLFOFlmkTRNdaV+n11ozwawvN4JgQoxp3scHPY61nVFiAqkr0jk0asXuVONJqgyY
VmgvuNf+P0VnsuQmsoXhJ8oI5mErgeaaXa6yN0S53E4gIZkh4en706I39/YgC5R5zj92aGDa+rz5
BM6iIaB14VR1tNP3o/1Qly1eomouHuz6qQ+6CL0dErTVDo595F4i4XlHK6Nbo0AC4/jV8LMIPnwo
dRK9wPesTp/nUR2LKh4PI8MyamBQp9Ib00UTuOP6r83c/bO6vE+K8b6tVNZt9jTahhhA2Yg/jR+T
EwDmiDXsaLeIwnp/4EWKp2eSNe9vVsV25F8cC3mk7tcnobk2Hb98Crp+163LKRPbowwz/23B+ahK
Eq/LldfVceqdHyKUHsEpt7aK97Ee+QAObw2N2uB2/Xro3Lv3UFD7jnPjgI7MHn+70qzptobyHA8S
4N+tn/g5REeTuf9GD3PzJOxfuSoW9oaGZr/2pejRJ3dqTmKX3UOuy5HB56g6lBOjdKOk3ri5/QHm
ZJ4/C8SbiZrRKLqFX+8tkedoPd1dUeb1ud1oBObgYBQZ911W0qg8Wde8/bVM5jziLrQbER9rFrth
iuIknNwpmTaHakrilJeqebfsXh8KzVuQF8Vr3ujysoq5O/h2Pu2z4jjWcki2ol3usgm7j9KitocX
ByhaGHIiGvksu3Lc+w1VJtO712YCwkAdA3KaXX+wsLPg4VFyApydO7isFouhVOZC2fQNqe07U5YS
5ceaxZQf8gRy5oiWIEGcZiGTmf/l+hXWwmz6CgegLR3dTBQOJ+OJ09KhDSiic+WOaVaANefObdCi
eaaG/TY29sdK8VeKzp1/TEXndh5xo6HRchv96LbjlBajfdUFZ8CS4R71R/yMKx2hvZdxJnlVQ6rO
VO5X82Qc2IF6tJ1kLhPFOYjvtpKnsYIFgI+ibYim5gK5lruGSKLWngcUOQfjsWcbdk5jV+kkK5QZ
k1OcxRweuJQIK5VBecrC6Kf1EQUVmc/LEp3iAPWPollhK6ybLxHrFIv82Wf2BMlcZayE6y9mGJYz
KUDiy+JjYwZCxw69k+nyJKjH3ReDZnjU/5x5fpNyWdAsre/WMGDvIwtqp+bnohw3GB7Dw7GWz22p
I/K2XUyPXTs+rMu67qpa+qln5yvx8yU/j3G7yCIU6eLDa7olv8vFm6xbbcrg5Nq1fKB94tpXVCWQ
fLjv+rw9KIla1NmqcL/mqKDwO8zHKigepamdk+c1eVKXQ5DMHA8sEeKhG9Zpv2yQR06G6BCX1t6R
bvyaZcgbJ8QnnpY/R229j3hiaykvJjzHI5BCudB1X3nDTrtjezZ2KZHwKGxYgQ+PKknua9ofzcAE
3/Zkv1dkzR/wujncvmGYYOfSbUjibhD/jOXyVxgSCzB/HfIAHZCJ63MeYHxoN+1eS9GbXRdE26Pj
sfmKcXgSVn3U9QBRnvFwnoZseCI3BltGVys8+IUcqvOAbUa20a1v2mkXYBVjL/+qRys7hUP25uTE
DMarwlMS0LsHHlT2/oclMIq0k36+187u/dZuIN42hg2NS7o6bX710egMJgKkaGf1XpN41nyMpTmE
cTNjJegwmo7qAdGuW4zw01SuJ+7QeTCR+XBQBgpwisFosro2p8gr1oMFPsrlTolleM0XTo5McPnb
cnAuAAzHSBX7kZkM3E0nyoPSVmWf752S43GJUSOOuc9/J+y/lQdCKrZtedKsCkUQzuhFOcQXiYBq
qNpjmV9Xy70PxMJNssDlLAmai3c3z5XtZcJRd17i6SScFjFU6HHujXxpuYnSgQEZlyripGXOPxvr
HNSRPoxDg/Na9/9KH09vMRp1Dik2TsF0/vl2DQQxNysAhroFkqNP3U09E8K6CgNbraF2XOXpdA7X
T2sGrMqibB9ODVx8Ph2LcvshNdhDvKDVK9byMt6/hRghql1k4VV5zVFqYsc693sU/o/aidYkq/m8
oYg/vHL8ozpuw8U+uZ0B466zf/c5u+9GSjxFzlmDqdbHuUYcgOMnYXyiVMzssAzqgx+Vr9vYZpDJ
ACaCjt/ci3463YLsOAsu4E0zFVYzG5v9thaLTmuP+tg1dp+V+EfayW/TyXPJfkB/WHF0W/cxrK/d
atZjVN8olVYnk483vs7mGmlN9oHDt+R6X4INOQXFPYel9A7D4j05tXwlLyyVc1/t7WH5iuLtX5SZ
oyqQkFV9E+xIHrF3U8MErpsWbSN/Y+cyD+IgzndmqN1dILD7dQRcu/n2u5rFyfZElYKEXSaXIXwp
u/OsouxYtvzK+uxdDJ5KxwUxv3iY1VQmurfm/Ri6aTzbZAy43evA6JPIsX3Kczc6LU5+agJAJQU6
ipbarZHzapeqrbngKeeh/x8oG//dGru/by/hwVnCNYmXzWboCUiUWPPxPNctes7Wep3seLn6rLVy
mHBThe0+q/V2NrL825NTRqeDM6cmBKOyV/EZ+flTVU4cpb3HVaT4t6GRm+X40rvjdMoi76aa4FHG
4fRUuX2S2ZbYtxwYe0SGTR4nOkcpv24+46fqybSSdpti702WeXnPTKmTAdv2Xgc9y1vfIz1c2YrL
2VLXnnzz1JnM3zXvKWubnUd79NW1bseDM8v5mXS14ambf9jS3xV2KX4svFCpV8DEeq75nsLoUXj2
89B7O/9xm0ZzcUXGY5WNTcgHnVBrtry6wnqPxubb7e8ZJB1nysRxls0nYW1F2vv9G5D2sovq6LsJ
e6aC6l1sI+fNMP1kjME95zA5+HlExvTdHwqXia3LhPcLPjovJSkAYjNPUyOSprCyIyqlL8Ga4TrL
yc/bU+nZYpfdFZAVD7XewIrD9WnyRZjY68KV6FcX12rwqGlSNxpJlIsjj9vmsVnV2QZkwe4q8BEb
R7cItXV7NBOEuh1qplvXmY7MbW9BFo/7bEAf3rjwZ7b6ZbtBe57aHLlo8UMsnnuSo/vmoI2Rdo1O
1jV1OlYKXYceToLEidxq7Yfc3EJTi0f5UIYtH0fPOrXa+FaYHLteH1Ihc9my0eWHPr50xWY/jCtu
hojFURbxwEGnHrqiR+DNMwc96s7WX5lTPSHL6+rkDskC4hTk1G27dlilmP6g5+8PJSgiZEf0k3FY
M8NHCvcO44zaFwrbytI+WG1/dcfgqWw65Bkq/CCRsdqVOMO5KHMak4l323lhaaeLyVPNxHWgQIGh
2L15QXRzS8IyViapFcimn5jFZxTGzCTxjV3kPPAEDoGQp4i/Nh+le7aFHasEihVIl99tIFNbVPIy
IWvOO3Blvy8YubnvdlA5+xl9j6pMhn5AoPBZ+s/NgNVTk1meopmMY5mdTXQQPoL+GMtHMPwbBG3B
VmXzW0PNJXE/e2H9WK3zg19052o2j/VyP/W9bWIJatmlyuxTFjziIstQRS/r2Q0tBPqrIBAh/pqq
6WEbVqoUjLlMFR9ZsLYDd+4cu/8gHT0TIWdZ9J9qcBkXEqUwi96+IRB+rr34WLU2pewK+M+PUQnZ
Bk1EU14iW2EQ0bSZdINzYr1/n8iQHYrTgOE78baCe3wOX4LCXAaOK5qJRU2bave0MADvV0B5bM0A
2740uCZEf+ji0gCr8UfLuMxFTq6Kr+3XMQoB5Crc3soxSV6QaK6U/aZfSpfXqQnL3/GCpkNYL42O
/FPszeARWfRrlno9TNxx2dovKUsiCUIm3m99X12XXB0ysgaIzwi+fP+8uNPvaMpPWk/vAWsIk1px
KRv7HNZ1UmzEs8T1kkwDv9iFK17ZpBDabsN26P6tWaTYTYpt/AQvKna9taZk3Fz4eIfSarbd7EVs
xeZPtC4xt0dAerYPPsq7xKJFfEuFLmXm5M0DJPoifBDCJ4XHV0+8r3FSR0daAYN9LibnOIjycx3y
fytWeKKcq78wNh+T1U0XP/L/CS+8COA3U9qfKlYMkRvM+SCw3xr6nkgXjIjbiTP/4E0j9rWNZJTi
ShGA2cm5e5zzjhY0T6MMCob8WBNzDM9VX62JoKZ7U18osc2Mm7y4Crwwbtv5yWI63ow+SFERBem7
XeIZ5hN4mn042t7rFMonHbHJtZSM7Wab8JEyJ0y5jzLmcUwKsiIUILK+Smz4Ca8MwESGj25l/HN+
hKIrd0vDAdB7uFVGzbwVOddRTfVerBF2Hz8/+1tx9WckXY2xL168fEP5V1p/ugxVATof4Kik7S2k
Q3n9No0I/exanac1++ktnAwE7Z+FVivRoxs99VYHciGRvutB5VxnH9IuX4J4mpMlipoDVdDnJQdv
5qKrrzMKeFA+NIFzpS+ZH/+e4K/8bfomAfSnM5NLS5PRBLbX2fefZ5D/DUP9NovtD67cmpYAvpM6
v0z5zy64WbiNj2tHd4frT5xdg/9gxf9MVQSpFM5nS4hEU4mFVx4lmhx59yLkOg7JLJMRqcdLdQuB
WkXJMReGlUbyriDaWo0eYLL3mViGXd2TnEkoVSwibBJ5f+ThJ47dHJuMQd2VBPcQp+Kq4C92A5EP
1s4S+OvERNqMjn3UP8tyxbM57ZDe3myvrBOr422Gh/3eGg6kwhn9fXGnSO31r5Ko1OLOfbVl4O28
dvrX1UyTCxzurgj946LXi2W27mjPFin+mybjIvL5N5Y6Nb74kW/ugwzVdWwrmxEv/rtKN52jGavO
MjMqZuZUKA6BEJrwpep758KvHHda431GwAuP8RrexsIzOxCdKY3jvbKBBgd/7i711CXDGFR8z/ql
Vssv03e/AzB68bPDGiqW5TiUQp8GTRpX8TyLseCkyh4pxnmXNTBqleWJy4cAA/+UsNkEffwJu/UX
beSsBip7V8HPefTv6opiTiu/uNVj8TJMbpfOjgUaGesHjQzUAs4lY4nTmCGPX+vi/Onb/zISj/dy
hCuoLTyZ85xMfv5OYg4E+IKSLOt/TbkzUbtuJbIeAKddD/PjvEigC/ulHa2/HXh9TcfiztbFc1Me
RwEZPFuveZ8dTNZ8DJ5fJfOkSI/Chm5s+ySbXp7vURx44bkcNDFocPo5F+9y9fg2fngVXHPtVy5P
5wLG/KPiU1bTGuIQ7XBZ5MPv2vjsDyEpak3MZlPbl8WNt+u6ZBeuU06GeyaHKgp1UKj71v5jtrR9
6WPGW9spXoQOXnyFolDfny+Rlxx+5hGAghywDcOgExDhW+QPyhWvTg3Bm3Gc7H3AI6OatJz8l+jN
NPZ0R9e+IhLqFnv97ZfrtebQ8VV+9D1OLo3NN47flq7ddZv7XNnLqcWfQgs5AmfvqIBuGuVHuybo
Hoc8KWL53/382bp/VWOn/YKVN4a634O7nH27vzrcWWjZnhrl/AnE9mOx+jqZ7fFg+Msf7oFgRUCR
y+PScDyo+ijWuXkb9bDu5lLOiZSPVX5aqhrkRQJ4WPW/KkKjAJ5wK0aH6HSJ27GI+KMu4ylqa+sp
3KJf2RxHqVwsZ68Gl3p07g8HNOVNY3vcQNaO7pqKgG9euPcY0JEaiTV+CryJwLoymA5eQ3zk1IBP
SYabDuB3h7ASZOA69MSMzMzqptwigMz1uYT+W+KxOyurft8yK3yNtPfa+1KmlTM+d4Dkl6oQ226q
B33Mw+0xrvMQYD385VhmeugbGzFD/qA1TrA6ghCZh/LXMqZB5x85WGRiVQ3JYRQl+MR+9eHsfmSo
RXbBTBjLwJcxTNYpWPK3rEOGGff+U9jKdGsc7zZ507MZJhxpzpCOtGKkWR2XR/kLxD/HHpWBIcI1
TMr8yb3uX0Pa/24aDCbU5SPqhyRq3f8iPR/iSPP5O8TH25Q/yns0RLuVZ7gm+7YZ3DtD+6CW2k0r
aX5vUXbbwoVBRbRPTlmfwDRsEE9Yu97r9+Br6ynKFZ1EjXkaBoCa2l+Ora3ntC797A6Z/iAPI39u
DUeM4UY/AWpblrXuPADd104gWsYnRponv1B1lSxtELBBnE4KE/OQ936aF1kCN+pFAOBVJdFtxqhD
VwS1pr3Tq+5psXwJ6/TuVeJrhfKwp/o/kYVnsbon7KieD8VxtCw8a7XLTNVWn+Lsdh1WkCn0ky1C
NltTQ7DreF9n2K4/b/RjhlehmOUad7noijwcjZWjbcmMW4QXc08ijBeMlAvXW8Jl9DyXBfZK2bi/
yukWTjL186l+aetFE/THPyshfl1aOVDM5A/hGrxWk+jTZiRBox1bN506lNpqBJe0xT89NV+xtTqn
YN72edXEwHequ3n1jFza894zayQ6cSmjk1cXLkrdeSPB2fl2OzGnRbU6RyGbfG+FZniiFRl6ryAA
s7Zph7QnJrZhWFIg5HTu2zGxdqbiU7YBDC3iu/ns+uorZn63UXPYdmxSAyg/zcXX7Ac0wHN7sxqU
Hw7Q+m5xkahHCJ84V8KdI63vlfj6trSnZOhdHH6Nf+v8QvPm+/XBL+/yk7Y4ox06jX7cIUHiT8Jd
JRKR3eGEmjNQoRlvbO9EWnYyTdjbu6x4zKLoXETZD1xKH77sbnbfAgE75RP82W6aZP06+tZjTXbu
rTeUcVBgQd2hjRM+jL50sPi3wNMPjZc/1TzTtLD7EipZ0vaCEaPL0AjH2Np8+VivEWC6wEDjAv0W
EghksvxfC9IZ9Fv4/TJyPztVffHbCcma4UpZbOQxVfPXa7C720Sd5Hyshve/cJz+oieiCoLgFueE
NQRC84L/lksNSuVCEWRF+a2L3kkjJF07e8E7oe3iDZ3GsPfjnNdsagd+32TewZSe/co7a8qIEi82
x7J6ha74iEdnS3ID5BZu0oFEA/bubBJPcsJhd60GrM3rBrs+bBIbMmMStzQhLL1yUK9FWA+27kSK
2M0ZDOrrPP8vfunzp1jOP3TBfmGp8je/BUqXQvyPRUHr5xDER+O/CF+wv/COunZF/bqDrRnq72OO
oiIZDGCohD3w8iJme2jIpBiH4IUxxF60fYh89bnmhPqxvJtkdSlzqHX4hD3tEy4xTkfburlV8Tr5
5ZROE5qoztnKi16tMxDjeptdWbG0th0EY+Y+xwSrRkb86mPOCcpM0Hpqi0CrIX8h/YUU3IVhT9kE
XxX8lPZF/q9Ytt9jhpIE8d7vwKmnWxAKhjupv+Zp89PN9LBGCNZ2ICLDeeGSNHy9pI19bzEZYlU8
3wqBMg+GkuKb1v2MeTMGr/qZ9yyiRbx0SdGGQyoLr+L8TYRHfLwKaTZa0Pj1woKP1thpylz+cpvz
FAFVDOUliJ4IzQIybnOZ5Ot6qEX3F7lynpRe16EyK9u0mWn2tnOD9inQuGRFx0WXZzeHu2ub8eYU
IAMW1HTVUFVP9fKP2BuyVNH0ss8oHmAtMkxdq0xDQyRqyeIZdsEhqn4pFVrnqnPL46RIwc0E9LbG
12kRdKBads8czGzXDRkJG876wy1te8/nIweQDLfmu5fTD03pz5FJp0l4Foj0tOXvt9h6GwKm7GEm
eqEgmaHuEea3pWN2qgbPs3y/vkRB0yetgQOvRvG+9cCO3RKkZiX1IC/zJkWfAsiB93j8OyCpW6a5
AR9hsGo7U6Sq7hvME8DuQWaBG0U9XumyOmcKPaJjYNX9IxQmp0o5EkziFm9rN23HoByOLIPOiavQ
n2tMTYFKPE9eVx8ZZb2c+l5x5eih2Itx88hN1Ntxy/Nt51AEcKik3A52TF5aL+yjscnUyOr2JBb9
bYxYWHdXbFweDp5hkoi7iXmxVi0uyorx/EbIbNzqrozwQB5zeroRt7TfcY2VP/dmQh7ugqJ5HcCT
vYONZGE32CuKvDv3qPLEyzwm4LDm/YwYNwL2OULLaUC1P5Z7TXSLHuFQGIlH3F81zpz/xsBeLvaG
pWru/mQb7ySJ9S8NFM9uGX37waj1JR6Jw5uvuamujMAICIrgtYjd/8i4j+Cx7As2GL2VZEpUYky2
uw5hJBrqjs6jDtThXwQ9hvTpj0IIvrVJXKKWaGa9jh6px+exH6LL6AAZE1U1Q9ARDJ3lBiuOLZ9W
J8vPXU2yQs9UZHLGm4mfZCnA/2sF9xyCN9wz5Oid3VWyvcf9z/uhDjlzuvVPTCpMblfrg7gPJdVi
bpsW35umwj10mbxydGMrBD9bpXjkEXRXihY83rQ457vfZnxaiqrc2eZM1raXDl32RdVD2YzLwwJR
hiMcclbV6x+ZmY85HKmii+tT3rZT2pSYEo2DW8kxhgyLyp2O8Wi3O5g8ovCaFzKwDPhdc9l87IOm
umtGZoQ6bRk6+7nhmDL1gffoMK/BkMIOkS3tDh85t0ESZSUsp+uWL/VDs19pQ37zNwBgJQ04B/iy
4S1QOJIIHYJ5Jk9xXIJPWcNyVi3xZ0REnEqfpaalvBlZGmHMZvqKYW6SviIMA8arPsckhZqhor8o
LijKXlps9A6Y9is1kMNb072bVtzyLb95U4m/DT2ZbJ/WqPaPk5j+gVl16Ua5Q9K4DNqqxGe7Zn/r
3iMJIl7eVU4ygIfio4MWmduN0QVna1KqlYejWCHy/NMJfOJRKm58kkx9C5Bm9B3eQL2N107U6Tr/
tCsCuViHxxTZNJ0DduGf0UdcsBFvFuOYJP5sKCIA4jF6HYL+1bWLa6kISZi4W1MPdQ1IYMg5dehy
cerLPn6IGwBKAuZ2uWxflpEmmhEfb8KmAMLSlM9xJtaDDd23L0JYQRcWUjSeTDuB3QletcLGJXXa
rqlEN5GAFpOTkhaIKl7LUjHhevaDE4hDCF++n7eSkIOCx4zQ71iEzstcLD0IxgSAkq9XmwPIbrqr
mrYHSTjdfp2q8OLnPuLutXrtaNlLom77Khy9HnONEUrVt9ws/iMaQ0/jcFoq622Z4uUGj3pGV4lD
LMCkNbqgMX25PWyO8O5X3bwPOfhWSrn22bikw2hdlDdeZcP4gKLiTlOWcxrdTbAD+1VYC96K+0/I
s0HUhK+QZObFn7gOf2bLQF5MFjG3iOZqyeqtbSWa6VDtm3p20tJuw302oSLhwUaZs/xGpfUtRP/l
dXzJlna5KhXCaoR2XxaiL+PlburIFmWg/9/gEr5tGmfYi6x6GTJNNA8vkeK+B8n3HkLzr/EAURl5
bWA5AZPadOuhL5VHHw6W7436GHCay+yb5imrimYXRDz8sjlVa/26zvNRxeTALyW5OYPNHVX8aAd0
ocyr9L5kc+LSOtj5+c9CDdlVlY/W7DH2BuWcVHZ2cMrAe3SgVXZ3zf51sWamtmH2U0QOv/3aJDC4
iOube5ioC7CcEe01BlTJcBrvmrbQu8DruXmD9t3p2N917b9N/XQKJYHtiDOhY93lHp2DzGWa+ovE
vRa3+nHOsN2hH2uPuQjTwcFmbCueQWTnzlURply1gXsprZe+4GlCQYMRtTI85sFw7RyB7I0PmWTR
shF+Dy/XxmpAEQGrC2ovMRxgufEYVstgJbqL22/2ENNl4+TyHjgE66No3xmL/21DC2sxQiYIz72k
Gb/mxX6MfTD+XLsnJ5hlOgdAe96iSQbx5Ltu8O8GFz9rWsx1BfqhifqlNWiJKN7sW6mx6dHLnvYR
/1RR+Kx+rvM4lYS0R5iI7dH9FXTVxUcDjPTrm64/kVo1tijtZZeW4S0MDtSwdsH4BnSrPxwbHBmV
Jcr14Tyo6Q2x48GJshpxU/DBGzDsc7X9jQvzHMrpbxcquAfLys8mvLacuw8sZ8JLKmuhVLHTFvPB
8lDeHReCcAHtQNTZHubDuq4/liK48KeAKY88H/UlLPSobhFR5swElD5H7pNw4NdIZ74NEWRLhIci
r/Qpk+WfcsNh1Qz0vDQr03lpd7tAEU3ktMnWhvG5WAA+Tcx9r/MY5Sh7xr4HEUoGrzOUIbMsTGXJ
qAqXFPRmSBvcGwcqK8DIm+rFQWK25Sue1bU9rfweTna0cnxY5jK6j3PL6o1u405qhV+qb5jBNvQK
kLzs0rX1J2BQEjpPLLE1exT8XwCkyzXvXytwZ3/Ig8NI0zUtESQD2J6biolr3MskOr+gjI90wUdr
7u/COnoOW+dh7Qzvtu11t02U6eo/ZNX23FVtftzwTiKlZa9GzjClrcwvQ+7i+t3W9yoi+3ZmRrun
AKjhMN+lEkX41aqRp5DPlwXc++hmHQkpEKfJ0MLTjkFzc1YPo2k3qHSy9kaaX3OxvVWNmI++jdxb
kIxnC3I4R+70km3siLOoThHX7oa2zh7uNGvYkImCXGTbGLvN/TprhJ5+tHc2kuKe3WKXfcL49+Jz
fycWEDTUQ3HN4lw8alR7ZP4j6POrP6O6j6SBGfcmzsp9zhi3d7yQBC9/3BKP4D4DfZz0zDmxtk6i
n1/qOPx3/z+qsjQnNU//Gcdgt20i55I7y894Qx2yFVixtXKPW8WF0SqkTPy+k0hxaUS0NDTuf0hp
t6O+97AG4VdpMyKAVxO3p31EdF41JsFdFRTl8SP4+L5ShIVmmYu2Huox6PdOvx3doJg/bar+7udN
0vCm7q3Mvg3Nau/GGm+K6jDjgpRVIFvuQ9Hw54ggMnSVCAvic1sH8pFQS++mzPpZGENrR8f+JY3G
q96yqfqOd5gdfi1FKx+qaKgOi+39yAoUrpuU7n7wnCvoeoMi1HHBFvyDYmxmvhweSS2HaclCagn1
RZnyShLkm+ytVG/B4zpCDmRlRwhdOJ1zxKV0pHr84WqnPdC7hVVbREcG5xAVZfWXfIjK6dV5NN7B
83E0d5sxx0ifliie6E2Ywh2mCnGwQvtk9Gwd3XL8EWSkqoHxn1q0ikQXTctu1nATzOUcEF0S59Zw
Xe2JDu/Ov5Q+pQMuAygOqhgLLFyUialv6efxzTcrxhf0/wfXpzEjwhnQdH15HOb5Aw3WSbLAbQOp
fwGmJMhv/O+Qtd9KB925c+TPqtD9S8afzp+HRIAi7x1lQeVF8ZeTWcTziZlLwK6Hy5C56arhJ2ek
FofReWxUSNhfkL9oXzns8UGQ+Gt8aBbtnNoJBhlu4TuLwSLZxcmTD4LugXEWKUSJQWJxFWndJexM
zLIxBviFso3UJKTWHYzMdxm+enP9exwr5+hLDZMvqB2NYYy6ntQIahfuUUVOEJ2Kis02JOUvjuYm
lXHtcW1mKEfqc+GiIevDc53N7eNUzy12EJEfJfHYOZ/+EAekKmV19colRidDMNOE256Drb3kYbYb
TfnZO/aCaIdugLJbYeaBdnemtILEqUai3VhKUEas3CUE4cGaNBMistZ3XmyvwYIw/3QgvT8mNFNh
PD24KxTqfZAGeg8+prs8YOvPJp5u3kxgrOfSjgNfUe/6wVrSzIJ7WVxuuKD7xZ7x16ra9tyRdlVa
9AVoSOiiNgQkNlsSTwR5MzwOKZcIE4FHMWRUb8F+oF3wtEjkg8ZCVswCeVtamCi4O/IGtQoBQOM3
LXpSJboze53NR1r+InhGEIYBbo0ATYGE9NAcnNXB3aKW6+L6z60gCjwE3KVRxEU/Q8S7sR/Dkckw
xIvJVNVrRI8j4qW7xGeJ1HOP8njvVPyWAhCPmoZnOSK7lOXye1Q9Z6mLggud705AtWWu8J7LtnPO
xvFBATKXg0oPb5aePnr/WxG+kgBCCzKOv1REAMdqd8dWDbcijvtLYRlgLLk+2Eb+sS11y5pcpWwK
f+oI6+AipnMwGHWEIeqAmCqMdAqsZlNcmw0RyDQyoApXNkdBHfxP3nntRq6d3faJaDCH20qsIKkU
Wy3dEK1WN3POfPoz2Pb/W02LxWNdHeAAhg1oe5NFcsVvzTmm/FI3qGUdJPE6OGHGktfUIyEhxGmA
eg/BbTX0HiptEoLSTRro+QYDK7y5Sj4Vw1OtYCgRHK+gFH3TVma8w+lxI4kSgvXE/BW0tWebBEGS
7IAMxpMtAApCcdJbjr44gK82Svou9KA9VDHzNxoFQ6q5g7zRosJnr6r2G79zzr2iZHuOhrSi/MZq
Sd4zBjqcJSKuZ3pWirJZO1ImMMtF7NUhY7pIMmtpeJTr0W+kdByVtTLJgvCqKWJp28jDNSNFo1+g
+MH5t4ia/0c0RPpdm8QHsxmArPqUdus6fBsEoHact7xo3Z3oqfKB4je2GCZbppQTLSw7Uzz9piv6
d1mWz76Zv/hxHj6EulUBy5PJNgo5FJWe3RYLluOzTXLMnZzhL/R9q9i1Afpxq+fUwynb7pqNg8e2
1ff1a8MRzTVJpbnd+Wmz0Zi4HS0+5FQZNqkb7ENE4l1b0qpDI9lq1CkJ87C8PfuzhFSAsTqGABWp
WHUjxCzIJLFHi2bm4D8dxbdzpavZ3xjQa12O46SmJEHGEEiU13m7SUsFeUD6jmuks8uxxGEN4HDd
XtE27E9oVZGMsE8F302S17DqjBLCmlCnlJLe9EglsiPxKax4HJLlFv4r0FjVIRGSaz+kch6qcGPa
XGMz2oUbZAsUwvLh3SkU4q/UkjNaS7SlKjqrUQjg1heL66E9ul4/MJPi9QFuHXsAfJ2xf5iFtNKJ
xt0PHInHguyelA7fUiLV6a7tU6RJb7JXK3ZZ4+c3tRJcRhCDN8woJytSQkpKyvFEiE6qNq7STklP
CvnTq8Yh9sDN7SZmc+9ZY7CJVViHtu13nGvSm0gb32pZ8NsU0CM2ZKlfaUPunFSaausb56ownnPZ
yLa5nvu72h13diUNJwiCb46LN0rv/AfmFP6Cer+qoY5GANKB8HpUM3VjXWUaXJc6PylniQLTejT+
tHEW74uxpqSmD2ZuDigS4neNRqqZEZkwksW279z3UnTrCvgCHCAbsQSn2PdvDbHV2M8AyRKiG4zQ
+oqhgNOS+pukF7ddJJZH18AxQN7fT9XHVBI4xoMj5PtBD4Ot2IrK2hqsaNs5AjYNl1ldNZHn9qL2
LjJ7ty2Vgj5nelHFmDcmdCElfRc+0ruqZbui0rt1xBGMzXI8HVTnmmlsIG706KiIDCNooXgtEPKK
4pWVcxTLJi5n0Eh3lCWLY2Z5R/hbIFpzjibYrVFWr1uYT1r3opgRXqKcuqqXomKv+g5GuyZsuiSx
jonwLgrIVt2Gs2gjbJL7VmKqrnOW8yERUJXVkJNlRfukj3LMZa8xh66P4nAoIuMuVjxYVSF4SKE9
BA6fWLbSrd+hksMLw2k/Usd9FbQCUxfedqdL+yu34TwwsToRq6LIYT4hQrlYC0zAeX6SBPA/43lq
UFawerGY7S0n2XlhvKckUl1FnM7u5d756QbApKj9XuPCeXdzhbQwojXYQ6MWJ5kSdXuBql40XDjR
aXmTYlzmUKxprgstcjdRxKmN1GDlMnPxWpa6axbgT27h32YZqluRKtW6yo3RR4KTP67T29yHbFSZ
qAL0JEDFABI4fYgDERYnIRsEkAI5bFlDjQE+XWF5V+zRWKG6OYCaTDXWtZjumaTyf7Ji/ivIxP+P
ARayBghm3tX8/CP89REO/+f//i9Ps64TjoOTH2yJCdBwDBJvf43ZjRL/hH2YpEn6v7Jx/hcnIVn/
GHF6ZH6aiq7KmvFvDiL/CAiGBZdCxWdAjvR/hZPgnn9ZmsesH5LTDf7LNHQRY/WIm/iAgjFiNaEI
ZIiPuMaKeoW6Ag8fNo+O/exGYpXtHTv14JHhEKJg2SqQosnc0/FeXhnCyYIu6o//n6im5veoOadK
fpLVm6r53YEdTzHDav65DE5i9KZmT6mG1+qmwe8MULS6TcQ3Jf7uh1upviVGUc9fffeYQaQFoAVC
3MC9tML1z3JISsmyW0dsdll9XwXtFj8N9ntGCCK14jEeBpcC27E9e6zAxb67opIs2s4PaKjFa/Yr
QFKCfCbcWsIe2DT/Rt3cxBnhgXd5jyb1aKkwrfZ+wEZ65UH66ewYmTFxjvI2aw+1Zivyrsy3hnRq
2oMIDybYxlSKeruRcAptcmqG0a4LDvxn+N2C5RM5FeJEe2UcibCQjW3/aGZbpdkX4zKbSqRdkJgb
2Jm6deBgQNnGuIvaEcfkkzb6+DAKbzKA4sOaol1BhRhZPERB/5Qo6+h7ru44Z+i/hwiOY9LWVj1p
HBQ4wUGotuFj3duZpA+yAOWcZp8iXJKIkVt9aOOfwJ5l+T8bjyppGqVwXcfjDRfl78bTUZZGrqeJ
j0a3wy0r5WeJCmBilQdH8NnS+rYjFweddaeXYQYwlHWIjbVK3HOsWFcprs+QQ3DOv3e+y5EI4Zw9
pWdCTdYsjzYVhxV+f4PoD0Edey1RXYUlhTt2PnnyaqEtD7ElW/UzCxZKAj98FQb8eDwe7tD5h8JV
OGBVEu66AGMQvgkV/WOL3NVAFmPVrzG/OC+epfieUyAPVNjwMylfC4IOKMqiRFC1H11EaYyNmBte
97BM4tdAfHThw3ePvbXPpKOuBytfvfLqV6H7KXiYIZ8pHpKg8q0yHwX5tfGfxZ7fWUs4p/FhKEgn
KWiZ2aOuXbnKcxi9qpWdNo9++5gzKapGsUpEcOYkHyL7HGXD5L3BZXN+GhYw3TS7Q7pR6cWGs+Q1
IXoQAs6e5KAE5/HqxyL+nWo/3WofIczF6ppaD6bEceaqqe3G2fXVDqcyDOO825nMPcYdK6zKemmT
+yi+7qy7MLodwnNgXMvtoxueBkoCmPcSm07YZCfSrJ3isSu+Je4uE7eKcduWzykd2HpsUkCQ+Upo
HtP82VJvWpMS9p0xzm9XTXKl17eycBqG74FwX0RveGTS4ExJN4nfjPqFP4b5c+fsibDu8ruufVCt
h0g4+pA9OLABLGccVONOI7yKsmfxVFp3srlC8G390JQfnEqwYHZVxgkwLYaxNZqTEXzjmJWRjHWy
+hw7j+g7QSHcVNW5jTwO7hmQGoelnb6P+V/Fa/ZaBShOLA/A6bBlMrzpMN+jfSYUR9k37Aq7T1im
e9zBfzrRfzWjzuI9/u9Sof4fhIAYFwlN/0xU2f2IkKck7x8nzvHf++e8KWgG6Ux4VNiemv8zB/5z
4hR0sug0U9J0lNa6BaeDf+tfUXSCJv6DmoZl8K/+yUOW/40DIZPtH5YERUT8H4jIfzV3cpMPMBBB
llSDQBVDHSPqPs6YhVq1nobgTnW8GzTB974SnaNM2McKLMbQfFGU5Kn1S/vyaDtOxP9mj/zv7abo
M8uRBUfzsEmjA6JkB9QmO16+Mm/k0ytPWHf6EEud1QCS12S2HHZhVI+p4T5dvviEcPfv3z0B93Wa
UQwCVTa72lBVa7eww21ha2zrHbxQlIfHfxL8ogWa4dxrGqeqD18l0Jss0pJOt7X6VKNllB1zs/Ak
I93lsy8wvr8Pl9ZRXIhpnjEIAJ/L3ms7tLFtHeWdth7T3st/An/oyzN52jO3GZ/sw23CBjhB5uH/
rkFYtQkWF5d9uvSoiK86J2KXH2buNU0INlas6x3nhLiNu33pvkeBv/D+x/716VuarAVk6CtBZw3h
HnHGVVeSW+BZj6MDOAqsjdSpv3sZ/rWTs7Ottl01niEroK9DwW5zZq8+cm6owg+rIsZEGyY3gqL9
oJe9+B1JtVKjPAi4wgcPeFgeL0Am/17G/LuJTrDVHFeQFtsqpq1ob50ibROOG90OWwmxyZdftzRe
6rO2MxkspNpUU7Fg+9bH2Y2ZcOynciTuqvpNESJxltgyi5qHfcoq7DwNTkp8dfnOM59DHkevD61J
yoJUMAbZtMPyXtDoFZhj+u+Xry2NffiTpxox7R8vHuBpNRu/Q+jAmsCvmgdMjrZQCN99BdF1hCGE
44HCJTC28TYAeqi/IkMxf3cuETgcRkWC+qqli+EjMx1Ungw1SasnhZUh/hCP/bds5+3kW8ws6A2R
tG/6ffgmikvfc+7JJ8NMGXCm5PctamsVqgAupS1ijR8tBBVHl79rCc4bj7XuyjfL5yGmjlZ54DCd
+HuaFQi4GsS3zVFzq++RCM5m4XPMdOo/XfLDt6ZsnVEcc3Q7OCi77gBzeyPeatcU6o9ASzbRtVMu
LP3n7jT+/cOd2pYDZzdj+PDFQw91sCBRdOEhxnHiszY1ftwPl1bbNvNLzzXtlrCRcE/wFTXklcEX
1J8ju154gLluMRmlPMUhWsBiVqqdZxWnfuMROhIaCwPKzNJAngwo9LcekxUsByzvx3GeUGzBrmzj
cPkdzb39yWCS+y2+hESinauPJWRif2EhMHNdaTJWBIi3XRVvkV1xip6ciUm9/HtnxldpMkygeeSI
p9csTilH5M81bMB1ZN5myvPl6890xj/D04cmk9eVOMQhYEbFUQ8gF9L0hwOyqys4FZIXxrqZBvNn
efPhHl3XUo8HZ2gLylMq2BHA9jxZaIxzayRpvOmHi6uCGTtVJFm0F2WXEO5m6XfFAGK+3ISPaMvw
lm2Jt5WAtiyRjue+9fj3D7c0HCPwKo8O0I9sbzjZqFYvf425K086cOJiSdZMnZgn/WSpzKQMkJev
PPcNJp22pMu6CiZEO3CsU5QDkdcj6BTlQrcam+MnI8+fufvDKwmr3qhUlI52JJUrcVBR7GVAmOEL
sEz51erRDwWx/ubys8y9pUkfrgeRdXHIorvs7wQX8dQXX/+YqvLxww4i3lnPrcnM608+o6foCAuv
Xxq/4CcvSJz0Y0PJOJgfMIhJD7TPAxbUrWsbnPSu5d2IJBcW1izS+BI+u9HY0T98CWQcKgY5GucQ
XFXqe8lBd5/9gj9C3eiqKH8P4BAp2V3+EjOtSpxM5ZLvD3FZKlgjtWpXwLIHFlNhJb989dmXNunb
XsnGbSjYkFQ7kSxKggZwiW4w5a+7bXYE8HV7+UYzrXdawEXD3UB40TQbTybzZZtfmaWyc0oSNAVl
PzRYqJBuX77X3CubdHGnYng1tNS0Y/+5T08BA+3yYDj25s8+/qSXA0/KJSuWNbvcNpsxqSy2sz2s
QCZQhLwLm6zZzzKZoos0hddYwB8Q7/p1cQhxDXvP8kOzlbaYg1fVy+U3NTP1iZNuziF0KePaNuG7
wN3VQNNi9TT2Zr37yvU5EPi7p0SK44lDK5HuIRMWg2TQpQQ7+HifUKZ97RaTXi8iJIEJRK/X6hKs
H3L8kYChZDpFdnehx3/eoCjb/P0YhdRWhuN4mm0A5yvz0Rx0rcT9wlg7s0/RrUkXT7NUdPs8NG1D
TMdkNrTCpWId1N7a5vg4EPS/poX87AnUcUu32NWd+Rr45auHJRRtfPKtU1F/elF0Ml2CHC6/15km
qFuTkaFMSy/uezZlIeFoRMl1+yZYwyeDG48t4dzv1fvLd/p8rtE5KvprOEVk2jdOXpi2ihqqxcHS
GN5C+5v7cJORoCZHopRTIAsKJ45Qr/Xc2OTyj8u/e+7ik5EAH4mvuX7q2MirIUY73xzZA8ogLazS
/yzH/3Ok0a3JGOAVsZMkg6H/WaY3t8qbc0yIAc4eGsYb5ejdx7fyVbfltGLDAYB+k+8vP9fc95gM
CrAYA9WImBKacl8XKEI4bbt85Zk3Zk6GAyGDW2NUhWXLxNyOCKTgJSsXEjY/H8r+BLl9nJRVNe5U
drKG7TrDjdSAYaixILjDMe6lw+WfPx6GfjL2U/f9u6WKddOlRkSJjaCrXfTS4iwZg2k76KVkdwb2
wm0+nyt1czIeGCoYBmouKMDc4M4SsxOoxWtB1W5zoKBZY700mpFu3BZJXTcAFtSiDOdLpT24gXI2
PX/gqBMan1dy9ij43aENMaZc/m1zX3D8+4elj+BFVexHDOgoirGp5ZDVvb2fu19reuZkKBAUP5Qx
GGq4onFn58ji8oev/fDJSCB7rjh0g6nbKFMs7VBb5yZc+F4z/cWcjANC0SdaXLHfBXYC+EMIbxAZ
upvLv3vu4pNBQNUDt/Y4fueFQytCf9l+sS9Oe7lnSb2msI5xDYBTAt6RVv/ppMLC4Dg3fYxHJh9b
Cg7yqC2RFVAoce4MiTTScUGek/CEJ34rHOUTeMkvvaNRhvDxVnGKIydqKUm7/boUQDW58tcWF8ak
w3de5kaNzm7FdG56epqUdFdN86Lr1cKyeGbUMiZd3VGyWI05C7J15UWETKQ0HUo5f8NA+f1rL2fS
Yy3Vp5A0rldlUIJoTFmSLbSgkYT/2XBojH//MBjImMUMi606w6F6jO/jvXNApHfIrwRbXoU767CU
ZfznFOmTqdCY9F6xGQQ4SD06r7p+LNE1rwthwGKL5UmCZYUIJcCt47xoUveua9quEH3S5CHoKpr4
TSlwgvQR2kj85uQmYfLJXnD6vXmDfB0FoofgLP2msQCpIkBsrn5FMfw96aUnrfcjzAvuuWkR+9UA
nWMIBGqF/85Rz67vnjIZiJ/adDtE+udWHJbW/3PtYjKmgB8tlVziuKvcdpuBZLMKOuiLcxgT2VpE
WmTaCgei0OSbr7WSyTAT1nqDj2MkYpL6qPjerV+qX7z0ZKDhZNAjWVSgD/lEobxV8kKvnxth9MkI
ozl+kSlRSY1i25MZrZz45vEThBL2+9E2xkO3MMDPFMBQkfzd0LU4aQOlx8WfuGhyreAYDP2tLKsn
GIn6uirzZ60t8QwVSXck0wQQtnRMsvId9/cKGCF6TxwBbkMt4ktfS58MSx4uglTMVNP2pUdD23d6
s3Dh2SedjEe+WYS9EIgYOnBKcxB06tLwqRhx3zHUBx0OH6DtvZezxEjZAzk5CXJtcgo7LEpp9Sur
Y5w5lRF8bbmhTwavuvZi8FIcGUjqN9f7NsJJllbvs81nMnppkdiVg8CKoM3W+bcxLjy9lm8jD6gN
ydvJVjj4S+PX+F0+Gb70yfAFWtTslLHohe1t1WEx8jQ8aIhfqvIHKUALu9SZ4VifjBkim3eJsV6z
UYxGPph0bek4Vv5TY//sCSbjAzr0AG9y4tiyl5+FoL6tVZ+j0RSnztCIJ7Sdj3mIbw80L9AFg4wH
pS2/603zO20UYa0obJz1oHjVxeBZsPSrVJYBEVkPTY9ZqSmu1Dw4NR7C3NQiZCLNTqzibz2d49cS
4OSqbYYHqyIiqTcbec3a+ChDd4eAAS8B8d9QwZ6Kv2EI2UVJswdRTYkEjT5A3PxK72qYkbAkh1o5
66j4/Sx81OPE9lv54Gcdta7SeothE1hwgodIfk6N8IbI6B+A4raKgLoPSN1maOWVZWIf6xoQcQOk
6hKQSN0arwQP2U26aWJj04byKyTGU1JU5Vos4wdLk2U0QM6x7JRtUuEZgkg/wq0eLOhL6xwWvVYn
94ac3PVJ8eD02ftQEXMnQBrZtq7Zr7Im/AGI5VR5LkiAKpTJX7DecKRtwxRFnU40EmZ0BPpG24Ab
k3/4AROypnxz1RwLEQSENOvWOiSCwHIR5ZffilHLXrTXvlZ42whhmSaRZ15jz5L9OF5Jbnst5PET
IEoJUqJx3XOCCtkPm6Ml4LhOyls9aaGXe/UxVQm8VUYQSCK0ACgztOKGl21xKG3UtnsuG3DSkaTf
oNi+0nr91k914j9weoXFcEpapOpN+16l1bYX252i4BtuqKZmgfBa+AAAjO6lz5qf2aicC2C3lmof
w1mr30IZpAfN7xpPgLNNAQz6ZeyeM73EfOG/qdhzgrT7Bid5K+biUel7gj9yBM2Z90pYxIHjqbMV
FzupxOFiUtvZ+LqUIMAu8EIGmw5d/KqMo4NREeTpZ96DXyngI3RvY/k9mHbrtVP0k4ezc43H/E4t
UOZjLceQK+lXlWftwxQrQt+JFIKxspiddnCD4ckS/a2ZESbLOeudqcSHIGvw52kFafQV7gFFA7wc
wwxeS22zFz3xpDSGTk9Wt5GOTRw+EE/xWBXKlQQe3pLTJ6np7mJNDUEz9VdFa57HnUgn97+LXvri
ebKuT+ZwxwmaLE8NUjzUYWcE3bPQ8BrCRre9oH2MsWsIRnNf9f5ZjwiIjXKDSTD1j6UA6Jk4Bfi6
Uf5AX9i5mbywV5xbfo7yqo/LT1H2/EQbRSKj4AUt/To6u68sz1gdgUp4YElobC7Pt3NzxSiz/nir
1M18Jy1CSiI58uI1RZide0e0o4HJbO3f4vJf6/eX7zVe8pORVpvM7aYaCi2bVYrXrXczgi4MK7JR
qBpvivkN983lu8zMFdpkni8BijZiVVLFLkYjEwnbdbdw6bkqiTaZtOF79YxhfyrkY+R0tNFvE2gx
6k7egwZd2DiNF/vsNU1m7xiycCLqA3u+xj1IomePQAShWmrxc5efzNg1ZQinTnrNTvLD4JwTHejy
sNCa5t79ZJ52Ra2MfAcdyCh3rX5X3vvXvulkjvZEyCpizLFHg/x4SH+qzcIueK5ArU26v+mZxuDJ
JmV8q9skOGAdrTyphbITg9/eUAGGsV4zgNhqll7FsO4H+HAIXU74kVYJ9KbKv/XwG37pMceUzY99
sRV0N06AedodfB9IJ/UBuOuCxGBmoaZO+7mGQz8MeNAoo2pWQ5aHfO3vO+LRBnnpKGxmb6dOerjb
KFoVQP8isOgoKg/Y5HaDtE/92r78gmZGEHXSt+U0YakQdwzWHESvkAVcm8jZfUfy1zJuwTjsQC2m
/sJWdaY1q5Pe3gAHkiXyxuDGDk+CWN8PqVsuNLyZXvgn/fZDgaHAfK8rPhgESfuZZj9C7T1uFsaP
sbV8Mn6okw7eVcCmRrMkxfUKKZJv9ztvT7TMwjeY+8aTPg5ayQ0TL4EcIunbysFE7G71DiTPwluf
u/6kr1uSknlpwKmX3iUrjZwtzmaU5D1dFDPM3WDa5QVRC4WanZdemhvJRKfWVHYs3RbB18oCU8Gw
4MuW4busIGphIGApwx5QdeLucheY+fXKpB8rja/hnufrAio7FRAvFBFRm9M3v/JEXdhuzbQgZdKN
IU56jjMMoyrG3St70kx36m75FGCm7Svjo31o+1buiEJLRJ2dZyfHOVC70pa67NzbmXRZ1ZBR16oi
w7n0S1Gu0G1vDFj9+sKLmfvl40jx4Zf3EGJ1CiQU8TNW8Peyy2mVvNDuZ7QXujLpt63XpZB/BkZ/
0t1YGJs/0s65T1zSRRh8dvIAZwkOpNFkr0DIni83p7myiDLpzlKoiD5oGsOu15DWElvbSXtzo2/U
M7xw9+A+KmtoVjY6y8s3nBlUlUn37hvdE3Ur1/n40F3iVQZR5WtXnvRrIzWcAp02x2TiOTNvCAT4
0nWnQl48VmKSD4VjQx1aieWLpyyMpHPLyamKV4Pj27ElNu1iAxcKwQUumC0wCWp8kd0v3GWmS0y1
uZCoOGqtqCXqcAvb+A1EGMfdrF7cRfnvzDf941L70C0KMpF9ZGxszo/q0drVT81z/yLZmt1v0p34
RjXt8fKnmHuWSfeWOiHwK4d1IOd+u1J+AXd+IwUHBwDR5RvMbYfkSQ9P1JxEiwF3r7XXzo5d2+la
35ApUG7kXWO3+0UZzNjeP5ml5UlvTzjURT1ZGXY7wHsUcg+BQDq8RU38VPVKvpJEH5TLQOHFip6J
uCDnwV1qEjPDmDzp81R1ddQrtGhJzteUWbbk+rXi0+VXOHfxSQfnbCxrcSAwjBV7MbpVAOhm91+7
9KSHa3WakmBAvZ1iCBWTKkrWqeftc/ysl28w1yOnQly3rM2+zCkzAUaHR3w1nCDwrId87SJFSNZL
GtC5UXcqzC1qgQwvnUVOexx2wyY/5tdIiIiktQGxPxYrIuHLNQD+hWY9802mOl1D7nJdylnypHF0
Iwyev0phoAEeXVhyzgwAfx7zwwBA788EdkrkFab9fSprwyoy1SW365+X8klX+Q+RbkgsBMFnWIAf
RsVYaRMwA0ViAzqRQtlq9Bi0e30bw+ogs2lpOpkrwvz5+4eHcq2qbqI4pRDE1IiLeSMfSe7ZehvC
vRSsrwdvX12DHbvc9OZe4WQ86BLJAONPgUvsz2rCGLCw75sZMv+09A9PAVxX0GJr3JLLxBvvLeKt
C2sbxT8u/+y5y096O7RvNx16TnkD1JWBBhfJeOqhIEbSQtOd7ZKTTm/prlgr1Z+aCwbRbbCDZUek
t61sxb25XppZ5gb+qXo3VYZAkltuQ+QOHId9blenBBQQ/LGDsm33HG+AW7r80ua6/1TPi57WkoYM
tU27lnbUkXYRHCpgx0CSV/VG3ATkDOxcsgJuF5W9Yzv6pBOJxt9L19Lokxjv5njLrNgou5pehBeQ
sENKiunGe106UpxpyFNVr1ZHZU2RHDmsnK7pPdqyondm+y+Ow9uHtlz1cUjatohTckd61B4+5TVx
WMZqeMZ8vbLujGuSWrfI99AsSbvL3+rPxuqzFzdZEYSgY7ICsJHd+9qt7lRnF9w2hGT5GtXNtolU
otOIlcfhI1Yi3I9Iu2999Rap5UClaPwponAqK/1bE2in3MFgTknhuvWlZ0UMb7wOUF9vdvddjLVa
N7bAdb7Llfc0UK8nOPHQQ7+KnfIUuSCkU0U4AVTdBkkM9cwjEC4frpWoWxCazQ154mQQMjM3TQhl
YX8TrZODuk1t9VDAjVhZ1xJTYPXL3Rjvl9/rXDOZrEEso2Cfnw+cnUsv6eCtl8Ubc1eeDEk9ySI6
QUGMENqbFyEpVx6+9pMnIxHRdDXcNSLk2/6cE3wjZF9aMoEk+btd17rF0dA4xLnKXVidU3MvVAuf
9POtvGZNygUFSdb5SPW1rby4yqunirgOo4GRUwbbMUkpjoq9Vyr7y29oHEz+s6/g//77QcwiJcDM
HXWjBWco7YvjvUbKse44DnZ+X77FzECtTSXFXSGTVk50pE2sdHFQ9uF1uDbP2rbeDFuAXJslccfc
s0wGGzkEJuM53Idk1LeWZFkSfOptpwcPhGhg0Vqs+n4+hWpTkbAKlN0HyujYaQuKInyzSkYw6W2A
nHL5lX3eITRr0qvrjINEcrlQ3OcwyoLY2dPeFtrXjL9WmxJIYo7/c6mlmKO421EIV7x1d2SSPArH
5YLR3ANMerQo1nFUiXwKJ/xdscDLw/XlN/P5ulizJj3a8bMBfHbt2EOq3MWudUP069qPl45DZi4/
FQWLYpYpRIyNBWRjo9T6TvSSG8nXF3rbn03pJ93NnHRuZUhySw1lBz5wQ30oIq2tPKuZ8DsUiKwf
+hNBEfdObV55YrKTFaLLIpV5ahCGZ0PNrvoxnLHKK1iZaUJoLkA37NjrbkgcEsuk7xwRPNdJA0dl
oTA69z4mwwPZIBwQuL2AeVU751Wz9wv/dwF75/LXnOlIU3Gx7td9Rwibu9eVrFm1TpGvHc4K1DI6
er24pPSeaYzmZFywADl5ZmkQIu4QlBmoCJV1+/IDkBH/+QA6VQkrg9dIThB6e/LYwZ1HZyICn/oo
usE1A0s+B+uZ2PA21ZNnNj8By+5Crb7viRGStRQAJA8PQHqtAEWu+fa1724zob5rDfwVjmydnaCX
VqY3HKs83Gthd/LqYOcB9YuZ3FaeZrirumlOYcW8X6TgZuQ2g7JdeWtI60QOhQ+EGKKmaKTv2K8h
P7WkBkRWd+PX/l419HrFQhNxSkbIUhUqPQArtEDkDcOuUkLiKIyk4ZhZ2CiKcyo0XAVil5frytKA
vFbpDVmzYyZW+l0UzB+CZP6qyv6mFrytGnDFOkxfPT+6di0Bv4baHUMrO5W1el/nzrPWQ5Ym3wbt
jpr/dBWcarVc7IWsPcUwrqvA13d5JwNTHxrEPDnAesYRMUvOWdk9uWUFHzhkckyts9LnR9lghjfS
bDt4ynWUU39JkTJ4fk7Gtli8o1xubccMHyS3u+kk/VoK/b01+Nd5Ut5FWQoLVE1XSS7eKlH4S7QE
d9Uo4yuuOcHUw3ib5erBrTN3YwrxrZqqVymZXiXQ/5VRBWdVFu70tE8hxQZ3ct/uHMJd5ay+F/rh
W8Mm3u08TKpmmm2CoCTHQNJutALuu9Y+d1HxMJSAhFUhsyFLow5VDpcb6EzzNCZtPx1G92qBC1d2
hquI/lXocMp88GJNYyBg8zeX7zPTk6fyW7eVk6A2SPqLjB6yafocopmKwJ4bYdJ9bVacCm+rKosz
SYwEO3d/+cm6ie8v//Zx8P1kUDYmC9s+6VpZ8EMXjUtwlafOuZaJV9c4xpcrEZx/f4g6Y3f5XjNj
kTGZGOXM1KvUTATOyp7GKLeEhNLLV57ZCmjGZGokBl6gBJkJdrdzbEpTd/m1c1vtYUqvNRreKrk2
Hi/famZWmIpdM29QI7KEBKp67zqIEYssUkvXFj7zTFOaClyz3GllZNVMCmTi0Le0A8Prs89hHyTf
pTlh7iaTic0nRNuVNV+wS/E66LUxjWYFZXxjudrCOmvuJY13/rD11QvJLLqKz4FJ5jHX2MJ7QnmN
MHxJCDlTZQPt9PcdsthPFVWjb6N4Ome36RFd9nBSoZ3x0fsNuz9QpKvs2iHdZ780oMw0YH38+4fH
Khw1NTq9FrCspyfdZ/1r5guLjZlvYk5XvQVxEVpVufvAeVN0E2a8u9IhzvlRubvccGd+/NQdk1OS
1BDqsRLwCbYStDGqbGElMHfpSccOSlLK8lp1UF++RFj5DTjAl3/03GuZ9Ou4sWoyBAfBDlRSIIpr
JhjCLa6BMH/p+lNzDPHnBGJlpWCLyvc2PAFqwVe18uSHr11+suR1Ol2Pga86uN8B2BwwP+yD7lAv
ngDMvPipLUYLM3J0yQeGchzsxKyx9db/fvmnz116/CIf2rphcRInuAwSTkkmQU1CjCD2S0KmmVln
qsMGqJtjdqb3ipVwajPvPlTSR7nCd6PFMWn2wZMcyK+XH2SmpjBVY8eG1TZYkgWbaPqXeMifCfP9
RV7JMY4IkLAy4btXk50uLMmiZk7GNX3SGxJWQhaKEFQsYNGFpNuT+L4tJfO9HsKryvhuSerRB9Oe
6MLm8iPOfKupKjQNfUssPRYHgXtTu8c2fvzSdafCztwjniwKQW4FPeRU9SfkzYV+PfeSpkJOVOJC
4taVYA9Kjgg6+U7k6Ia0GBIzCruJgofSA4ja1s4di8OlVcI4mH6y2JlKOntGKT8tc5qCPfS7sSTr
QFhwyGE+hu+cme2Wqsoz899U1alnUiEaNfNfYvwgfGhIMZJnC6vauWtPZr7W8AuLWGkBlyMJt0mx
Ugd/VUYL3X5mwNXGJvah21s9zF8ljlkzp1i6dGttdOpN4LXf4yj5kixF0yZTXZRkoU/cvGCbFKAb
/AixcCiRW19us3OvZ7KgHQbIfnXD1YnoXgnx99zwiHt9+trFJ12bgItK1Jma94Hfbtwe3Yt4I0d3
X7v4ZK4jvblFS156e9M9t+6+F8N1Q0b45YvPfNepWNNrIqfpi9axKQnuCG1dYwWztbC/N9ry/3D2
bb2R8ky3vwgJMBi4Bbqhu3NOZnK4QZNkwtmYs+HXf4tobynjJzSvormajmTAdpXLVavWCs8/YuW6
JWM2oXQygrMcCeeZO/6c3y0QIIhZezXmqPv7s2dIoWtSjmIkAgwNQn+vysccqJCYPVegMNsiq1vZ
PzJoc2oFTRIojAVZK/Z9pOD+D8QDKdGHcP4T1h6w/P7Fwopc4UlXLyxXVuEXERQchyl0QKR/fniJ
bPn/sxSaMlYzL1M9xS4FVrMA1X7V8tsktw+idpg/69FOKYwQGt+AUefKoWvV9yiOH8ou+0tKofpm
p1xHEbI3HSVQL0xy4SVA6nkQRdrVkJrYqaCXh0bOu2OCqh8qiBe0oDtNgDn3/OuvzY7kHFIQ77e2
FiNJGKu/bJJ59QCaGrC9bWzStfEl96A14BLMyy4CR/GRN9fJfHC0jUvPSlBjyM7BUNC7ZBZRYIJt
2ri2wasN9Ad0oh4gDgXqaGcD4bV295EZZdFbQhI2AfXD36D4dbEwgrATUjZQt5lvZw/yU8fqUKHt
F3Ux0IGdX5iVyrYp40SrAVxdmQl88cK5gA6zGSqtJ8OFH/TmvxBv2OrxWFkhGTLqDIQm2gwKzFw7
mtZbQxpP0ba+Ym1wyX+YEJnMowxrlAEWYQNJrjCuuGYEVvrz07T2gMX/frHuUZ00yFMi+T+JKTAg
5xHN9NRkPwwsyPLYL8OL1LBiC4BgVAvJdcGiWx4bwdRuHc0rpwSRTv825SMxa1jHyK6yRYoI9tcG
1nan+oqNyKhRPWZFDN2hZRMVD8O+Culd4w8XymN2Dw2m/hltu9hPEKfM9/bu/IqsBMcyZDSKdKgx
ZSnMMn+xtQ8IlZwf9xPQ8000KWND9TEtlbEEjKjZd09ZCo54l6MKnewdr0MrHASKd6bHg5/ahRQe
tLpSITeXo5KYGq6ikD3UByETv0UztLIyMm7U1kH5Sg2ce3YNceuM1C8m/tPo8xEIxkOH2yt0q34W
AcpI0mpI6VCgkysYhe4z0qB3KH/JnbreOETWvkWy8rTPhszW2iiADtqlXeqe0oAmsYWkll32v9rC
2AlzixZuLfUow0l53yRkUJf9BSRO8c7Ql7ePjwMwmAyMr1CkgNDi9VaM9Ql6/GbTydytA+GgTwEt
aWDRUOtdGP/O9hoflFX7KoCQJUCszq5Cj8O9lni2G3uNtw0EXLlKy3DTtsgpFI1QIYwccacW2s2c
sl1M6LGxKs1VNOMF8mIQvKo3THcFeWTKsNNa1PVUxHMUKPl0kTvtYz0DMVOlfmxBWrxA8wzKG2qA
Lh6y16jVQSa7uIEapo6XKd+UtoSGmuOZhv1+3uZXfIkMRc0iqCShtoHu6/ZuHsBUnrON43VtZCl4
SIfeUNIIXzp0odEfIufh/Buvbk/JbXQtZMx7W4Xb0D3gKhYuxl8NmobvO7CHsWPqQy5i81a/RFHf
7E4ZkEodFVd3C7kW6779HYdaqAAiZjguAfO54ts/mysZjmqXBKKQDNswWTq3jeQ11dotxuKVE1DG
nhKVJlUZY7oy9kzTyxKalrR/KlEWPL8eK+ssY091kqT9qC7LUaF9/94aNrICa6eRDDtV9QrQaI3j
ZDVxDC0xofFQIHL2JxD9eSCWDopAI77YKiKsIVs+N9yXUERx7MzWgZ0G9H+hoy1x8LFHa/dJ8rl3
bn7WwGV+Pv7LY8Z6mE2I/CJVOL1EWYebGHSTue9sQUJXAjYZcTqRLuaKg80EDnrI3I1+bR2NqNpY
7rXtJJl109NRVSYs98Cue4g2WuAEK4vrUWxxJq+uu2TftsENvQA2Kmig1OuVJngLewI5enrBq/x6
qtmD7igHkOsEBgRJXNqxzm9pdY2+uNYbBn4BqoItEtPlfP3G/GVUqqiJBUoyOLGMgasBGjEjUrmu
WiCxno37jpN4wwOsTKuMSEU3OzoPInx0AoBBn04HovS/xzH91QDoeN5QV/aFjECdrKTJCQPYxoBO
Kb0ZZtAM7X829PJVX7Z0DHeVW6SOgia+K6a30gpZ/rMykow5jefSMPoZBQGtgLTgXa6hNWM6MjA2
/OzVF7f25dW5RtQ+jxy0mqARamoiT3Wey0r450dfW1by7+hNFEO1WsHo+bTL+R3wQbseKecY6vPn
H7DifdXl3Pry+jMkAJnjYN+07G/cP1hbzHNrLy6ZuTKzFMALTLstcJ00ynz0WpY90GR+agR1NqZn
7e0lU1esQh9sEKAGY5pdUAjyBpky1Rub8vvBDRnVGUeFiVZNJQLA4LJDOwzfyFZ8b0eGDOkcp36I
+Ix0dTTVO8hOX+rAC5nO1muvHEOGDOIUJprSshE34tEbd0vHQ+WlQbunLjxiEPtbNAffr7Ah4ziN
edAcMwdOwswriAFnNoAkkD/ObZB/QFf3/PZcm6vl9y/bE8jTau5nG/u/OFoZUB70Ruf358deW9/l
9y9jl7aaoWEzUwKtfs6qd2t++tm4ss2OEETnOca1SzSvPkzJ8/lx1+ZCMlWdz+kUU9Qfx8K8YVV6
pabWvqXaxmuvDS9ZbLpQQXUDtqVWPkPqjKAzxhj+nn/1tamW7HQobFtFESUOZ84Adly0zZPw/NAr
21DGaNqN3WYW9IqCeXhk6S5CG5YOGuRs3irlr8yLDNIE41gFuBweYEYdkF/CU+OrdIv78/v4wJBp
W22A/Cj0g+PQgqB0it6CMV90Xx54Zu008+b8FK0kKg0ZWAk6sR5tDWCFpxz9V5BJ8AfL/WyM21V+
83crFbdyOTVkaOXYJUWbEfS2Z4f8Dlqt3WFhLgPwz3BtsA3h7l0coVZ+/bMEkCGjLQcAlxUTbTEB
M3ZQl+hiilaMnzV0QUf0X/fgdHlaaQoGB9zxuuXFITej3caCrC27ZMoFIKKlbo9J2II7VXGMS6tg
N05tHlCoW3S0Q1Nvd2YHmpJpfCyH+D7NwKlYgTyQqAfdhMztYO2L4ofRI0TZ/v3WUaQKyif4VlqD
JpPUtT/ls+72EG6u57wKzn/2mqlKXoAgyBsmBkbecvhjGLXbst5VLdwCtpZs5QEydsWySErbFiAK
a6hnBB2As7IC/X6zdlmgQ3d//jNWEgiGTOoKuZFeWCqJw+WAnfRgDIbH4ai9LOzj0L4ohBv7P0vP
GzKepcZNbMgACQdjl+7q0NsRiuGThH+c/5a1GVt+/3IGVrWCptwF7ROZ9xMZ9hmExGJwplnQbz3/
hBX3KUNOaWrQKmeAOOqpEZJeXBid41b2vFHcWzlZZKTpoA7jFGUAMEAAW3XFrHp86DcmZ8VKZYSp
PQ/g2S4AbouGP4Bu6yz2B9ah0wl888lmhuj7FCIYLv5dAlvr4jkZ8QVLFWm4UX8zH3mD1/zS8JVL
FdQv2iXqPTex6jo/3lWSvYO9jcfMwKKobec64o01v8VWw+ra90hWbiVoZmg7KwnzFhxk7eiieun2
Vo7+yyL3G7FT5hgiXnTjfrfyOBl9qmNbRajMLggWHDdQjBr32GvhVnr5+8S5IcNPDQIxsqZeELr2
Y0N34Bm858JPU6SUwBw9qv9PzXRVu3BlH8u8qbMBped82cd9B9Xn1gDQeEuGYs1ffSpYfzFyND8q
Km/wDcO+/rPQVMQ7+xloymYHSWSvB0/qVfmzu40MQo1yRwizgItPyG9T/6N1d5OzEf6uzdDy+5ev
IBnV5yqHqyJ90HSxm4BE80cuSsbeWblNRaYsa6xeTpnu9Wi2WIr5Pxtdsu9G0VujREYNvLXtIVah
NmLOcVCqQMb/7AGSMbfakAL9BLA9tw/j8DBT1MH2PxtasmW7aNBAT4BJA+mna/eFHxlonJ+MjeTD
WmAqw+l0k9gopTaA06Uu7qpevpvD9O9SQtf+NEG/cUVYOYJkZF2OeglgK8sK9E9qMaPp9jrXtgx3
bfDl8PiyLcGRCxpgYCYDo7ox0EIyvvTWBk5TX6b5v9lDQwbNgZI3VScb0997vnG7MEk3KGAdl3+K
92YFf0wvepoOqAzfbbX1rpx5MkNio/NWg+ocOjdAfcu1bJ85YGxo2qDt3ffzm2rFkGVAnT6TnicC
rk5DeUo1HD/usw33sza0FLMLMRRFhJgJ/HI8TCZ6PaTJxjmzNrRkxpSnSVJVJlBo9LFBW3dzf342
ViIwU7LetAYv9ZAbCIrBIVyLA3P8popcxu7Oj7/23pIJN3WVmgbV43AQIsAWO01OunWNWdn7MoSO
8Ig5YIldMk0LDUK6G5XQ8RYChNJPsSnVkDxrN+e/YyWtb8hgOl5o2VANSKssUff80F9qPkSbdgoI
EMC5cpP37hT+8GIp8yB2RZPmnYrspRnfFNMdRUNF9Pf8d6wYmIymo4ODjKCN9Y4QQsaJ4g3xBTpw
d8Wkehbb8Nsrm0pmPpzQ+bz09AKVmadHbo3HabRfqtlEEVg8nv+OlX0lg+oaavBsGhEcq+ntCG5m
Lgr//Mhru0oyYlCF5yRmqROkoIccHwrrFM9v54demxfJiDEDKY+A9QtrQJxVvDUEhUA6s2exuWET
a9MimbOtjg5Ab0jSzeKETnp3SuefHfMyxq2qaWUXDMYGimqaHOPsQmxBAFdeWgaymWLWSq1h6FrV
nxV2Y2whaFb2ugxcs7Iyr/uiSkLWZSCX7t0Ct4Cx5gAlXKOT8/yarr388vAvB7DaRhp6q9B+Vkz9
MRnBVoJUxlaT4Qoq35C5Du0IjGIsgrkSo7Z2cTk/cG5A6KI034uuU0D4Pl2PtKH7QVOOBm8/zn/U
6nMX4/jyVYMwyDzrOCRB93JIw/RI7rQjKHNOW/emlcZ/Q0a2QcwoUjIB7dcFpbPw5Si7RS1Y95Pj
FtBsxdxkbBstSpPVOta/rCvPKm+jDmxPUespKfmZUchQNr2j5TyDkz2wWAatlLsoQv8t3XBxa6//
H1smxEk6QPPmGMoj2T5NwO9n32hIMZ9f5RVPR6SzedaGpMta+FCtGP0GfJ0VrT1r3OouXTsyZQQb
pJNQili6O7Tr/DekBqwnYM/RD1h8xLpbX9SAxLKg3oi91upOMobNiAtoSXRwfYvoiUh31muWuM6u
2827hPomJL038S4rE6dLNm+TIqkaFdRx1AGiY+qGK9YmkFgxti4+K4hiQ8aw6XGvV5aG0NsJrWv2
0AHG2AYiBOyWnXqfeNZvI9TD6VQEW5m+NZOXgWx8pqItKuzlYqTvUFlsIQ1619a3plEFvDJOUAw8
xv0YtvEmT/2yk7+5YMjwtTgHusSqF/DstfAT8KFXnnoz7UF0cdryAStngAxYi22oP1fq5IDvlu1N
9QK0bOikN9yhvHKijRh3xVBlEJoxZm1XZ3hGgXbXBsfM0COUPsWbkJK1B0ieoBWiYkTYyBBcDk/N
hbnX/1a/6M303PvVIXpiMwj/Yp+PG15t5Uj7vA9+cf7MyCuFjEhICFqEk9B8aia3P3I5Mh6NKFWh
MmD2goYPwHE914J5Kik2HNrahV4GotE8d4aqRzuQeNL2fB/dpB5Ee59Ahu7F/pYE/cpqyIg0ZTYd
HpXYte1oPbAOUie2si+0IiRlutG58GkB31iGjEqL2iGrRYa0olOMgzfnYCTuULwy9afONh7mJr1z
dHYR9RCLpRHJXd7ji9MWVYfevhXZtCuJkvlQAcDB0ZIjy8bK62ctcY2uhDhRfkqyevYdtQ6IvSXL
ubJtZMAbSYgYuwJmYGkgoktwD4u2fPuKw5WhbU1iKlSgCIUUYnm1CBL1f4CcC1MvPzSpl7nDJfM2
HaH+vVf6PGC+bP+2beMujUUeGlnYHKx9Ds5G/ggEudiVz+m+3jjeVzyTjHOLnVRdGMzisHfUJ2JR
tL7O6l5l5oEV7UWq6hvWvDZ3kvPQ4wbkJC3mri4jty5+9xyUzFBKO2/Qa4suxRCUKVquNzAGaxoR
Z1FvxkF4fug1a5bRaygE1Y46ovnBCIwPQMRDNLh81E9opYHEW7MVw62k2GXoGla6LWKKEHsSUPKB
Ssuv2hyukhqihtOEBmhhQQiJKvZGHnktTpFxbEpuT2nNgYUf+3bwdPh23+F2QKbRLSc1bFmp+rFR
vWSl8qLV5V1dDPsCtDDuZG012a9VymWSxSwjjsIYwDPsKf+99EhUXuk5f8xLLeh9Cq72yKt2Wwb1
GUF848xkDFyStRFOYRGHVeOCFtAzwyggF8VNGrvTbyt1jd+0cXWP+ADMe+Oe/QH1jVanLt1Xex5s
4VZXJ37Zwl/smqW5ZUcqSVE3Vb19Hs5h5L99Rhthu+GoVmxNJkDMcfUeHDRzhlFhH0VH7rqxuHNy
ZwMCuRZRy3C5enC0UUxFHDY+193pw9y3ge3nEDU5Qh3pHrPoJ7utLNRKaUuVHEeSOV03lniYejT3
JEyDBaCuh1twjbW5kjwHtM4d6vTIDFqk21FiHfWO37fzVtD0/fBEhs/NCC4pELW4Wc4srMvRY1Aq
VYfSP++cvg8CQNr172aqq4wmda0h4z486gLdmTqAE6gNbXiJ790qkUF0tZLnPEV3fwjoKJgQLxWQ
2px/8c8w5b/WSGTgHB2tJAa1UxralyrgONZ+PjTX86kLa59e60/Kcf6bHK3DVklubaKW9flidcia
qsj6ZVnIaXytzUmgd++OUR4NZ6vAuLbSkl2LuG8UcOWlYWJonk5/VdHHVJKNdV4bnPz7+oTOQhXN
lIYlLfyy+tuIaF84G2uxtspLBPJlbiaooA0NAfUZQ8QU638tvlEtWHtryXQH6IoxhSIOBoHshQpN
tqYtQvrDxngi8x7OrTC0ZEohdzmBAH58IDx3rebX+Q268u4yom4J34kwiiQsMnalWE1o0h7MS2QD
sbESVRAZUMd7TY8aOIOgaA6QV/Q097NBcD6IXQfGiS3vufYZUo4g0kpQJvNl36fThYghXOjYt/m0
pSW2Nvxibl+2TtWTGU4NjNxcf2+cyM3GF9PZOrFXSvZERtIJAXLCXEFUB15IOH9EwHty1YRakIT6
yXrOvK0Y7/sgmMgQOrWIxkZLwYGEGBKanws5erfPssil6r0CwrzzW2p1zSUrTvJEU80S1TNeVk8l
HaG7whyXAdXLUuWi5BBRtKCWNelXdtZC3hXuA2i+jfrv9wEmkXmemJIZ4NUDIsWOAEUk3CXanwpN
QbUJgcPxIU02Lo0r3kRG0cXGNKp9x7JQo7M/RoOvlk8b87f4jW/ODFs6q+tp6lsrQobeHh39ds7E
EUTPsVuMcwH5LOtS6N1bPbE/3MIGn2Z2Qq1yK+ZZ2SIyqo4ZEcQlM4JshOa2vwccVuBWfzTvhuPS
WZ8dlRclWJrZMLEbX7u432++VgbYWZDMiCNoPn9Cooif7SnzuuOwo3sw68Zu/rjxnBUblsF1MZ0g
1UESQNiv9cYVqcsf9F0fQJdg1+7j9/kDTDzbLLjfh3O4UP7rMaDnmTMjRUohQ0JfC+lh2mu7JthC
Kq19zPL7F4cEJdDJYgk+xplPldC8Xn1F1mpjSdb2gHTER8hWaJHG0rBorNor9e7CtCD+wzL7eRbO
kzknD+fXZMVWZcwdlB/ndGyArQQrRZCUces65Xxr0xrMpODPdDtmhH3ZbHiGFYuVsXfmWGWTiEAu
WAHxrrTKu+6oGx3dK7cdInM71k3pVLPRYD0U6PAWx6r+sOrHPh88LapuhfI7j5EQ1a+Q9XUR5rtD
sTs/hdpnceo7+5G8xURiZPlSFcErje4jZMeViThHLasKdzL1E4MasdtRW0UjWmO40DV+Gkt98sXU
8CvT5AFTmptOAX9GhijGbePpDgGyq5cJ99V6LkOLluUumkxwIVgCrRmjHZJ0roI6HdHcVg23AkFa
NyTMm8bIa2cQN6bpcCocvst79u5Y6n1iOciqQYFYGBV0+a4Yq265lp4sq36o6Fy5uPdciIu6Me9s
UeNNaJN4Sl5zr7PJTU/KX2WZlD7NYk9XkmOU6E+Mm64Q4nWyymOZ4GI9A+QTVebgCZpComzeiTjZ
m7F55KwOIwX8NWPcNW6RmT6h3Z0OYSg6xe+DwV/bOdm1TtG6TY75AqUuKMt45AJJdGHxIezNHoCl
2iBuw0EdG8W3SdFfOaP12MXZQx2ZRz2eDmqr2B74mXdFX5/i2gmEUoInqfvoEYUDk3ddp/1jpmHO
CnA45zTyx2QZ0T6Uav8Lt7N9HRd/lSoJpr48IvVoWeW+nIWP6OkgWF+7lXXZCEcNYr2+sAZkSRy2
SAC3+a6PIBBdBE5XBFUBCbgYDCXtG8XhALE8UGXg+lqDB1Two6YbO22kD4aj7Ssnu9Ir9VeW/4xz
HzyN/3olVUuMMR5jXNPU2jOyF/GzbkQiAyanbFSqRb0E8dcHGOVBDan4KDVuXAzWAhYZM2kyC6o1
qooD91fnLz0TJaQq+C67U30e/OwGTmS0JMBWHAqDVRr2rf04t/Oex85toVWH845gxZfK5JzWqA+N
3sYAY3b2IWmta9rqj81cHRuV+Y7O/1JnvD//qBVHKqNwHVuhZdtNWRjl3XNhaTulbJ7OD/3J5PKN
N/sPPHMeCyvOgClVeJn7xWA/5K15jDTR3FY9pN6Jye1bEFMzBHMgPVAXBulYjL7upBfoq9jFoEqa
Igtc0UXvzYV1mTa4zxiCe71C0LSmIJejAcxbj6o4NjSe/CQ3k/tZTHub5MdR6W/S0QQHaVOGU9c+
aV11iWT4Na2UA7ieNnbc2gwusdCX47uwWrBvZywPUxNQyzTzNhH4K4VFItMvOkpHpx7hYgh6mas+
KNEMWB9oqPwQTk5ktkWdm1mDUBT0gfxNHW8153HcooBbuwnJEFExsByCjQgIokuUP0+1V3lgEIFY
jI1cG4Dx/hZj8kr8JKNEEwuynFOMmjLo1a0QLDZXpW44e5ZsqbatJA+JuQRXX5ZYxRmmpMqQhfaL
YXnJw+xrbrYvPY0uxCiLQEuDKtlmLW457b+xGxk9WtogA7ZaghpKqZ7qtrosJnqy6q51LQ29Bi00
BpBccRtiX5eZuhFTrwS5Mn5UySCToKL/NARg0ucVVLXHeg/GNTMbPd1o9zZNobp+e941fBKJffeJ
izF9mdFKsdUhhzxK2IyIQ9rpMmrao91pldtm1B+5va9K9RVcOg+jXX3kpi32rTafGDFvJs1+sSYa
xHZyMqP42WH1taLj6lmMlquV8RHM/QeLtF7WKZPbN+RKMdKnqqtDi0NajtdiL7TWZRAoSHoGgTGx
c7Lplivl1ZS2Hz0XoV3UYeUA9RAnAa+3Gto/K+fffbR0l2ZTmuTqAGvjNbklwop9xdQ8Ssc7RmfF
zWrVtYdm3KcQzunABjAh+tyXGb0Sc1tBTqDjUM0dohASEh9jql6qgx2OTV5CClV/HaroBfVMtkcD
8c/w9cSUXJuhJrPorRJNzl19EM4Q6PVlskXzsWa2UqYtSoYW11P4zRzMSXp87O2/erkBwF7znLK6
+JSynJMpzxHe2lD2YsVHBCFOiDke8jHXXS0voCRlk0uwsp6Gst84t9cchYyrzQZh2qWCjKERQFJh
8kfQRvpd2Pq41R2ao4U2mmO6mShbu6nIyFplrgEYzU2gzLTADvTdGHviFb07t13t5c/RSd3E1a55
cxlYm9bgwmAzzcP4T197+g6oM2/w2guogRN4v21vvgLgITLONhlyMJyNahl2/rhTfwOL0PnsHujk
ve0ae3pS/Rw5CzV22a+tts6VI1xG3RqaaQH8iUeKNlDt60r/c97NrWTwZaitlvUkIuYyLs0PmWmC
CbK+0ntjL4Z26864clgYklMRfTR3ItbKMNIfgJvRjF3XHCnxW2jJ5GNoDZGfdL/Of8+KyRqSP0iz
jhTQssvDSFSvfM6uwXB4MUdbpBBr0yV5hBLa160D6p+wpe1xbEpQdba7xEnfq5h8/OwLpAt2OaUT
iQZcsBWLHjlulVxtr3JN23AAK4eojMcdKdUnE/nfoKXDkc67jiKk7UtPmCenuOqBbm2mrWTbyqb9
D0Z3VBNbt4FOoLhOJ2l0Qa1oI3O4shBEinciKGA13ASMSSPvA1RlWELdOTlU6cP5VVgbf/n9y+mv
16IxykUBZNaH19ay3yckSAVnb4ayKSu57MlvDluZXrLgdccKBUVSIzCRlAAGIvW0Y3GnA/H1P0Be
lr353WOkQEaLCo2OS5cGuxg+6Uv5rvsNter/oZN4bVNJFm7D2CZ96WeHgFhg2yZyxjHIvol24LZz
SBiKIxUPLV01N240a3doGZzLGwyeOICfgl/2RUHOwVqEiNQkBj2uCX25xLg1ouI9rUC4Bto4arED
yO1+5jRlLspJGexBHZGxVPNjqz5p9StqCjo6ws/vvZWEqAzd1cwim9BbnoYVitC4WfI7QTXby4om
4HZ/Ofdb7bQrzlLG8Bpth7rCQqTDWstX6V4I9IeqWyR7a2e/DNqNUUXX1RRdBcNe/eivlusVdIn8
RbYHisnp5hVxZffJiN0UVN5RI1BprdtSd0HAtRua/C0267eh4wcA6LBSXddswEBWVkdG75ajUUy8
AfbAqJQXmjg3yPi9WuCCcyu9qV2jKPbnt8HaHpdBu8Pc9GVSgM2EXM/7JZ6JHuDkvHnX/A9Epys+
Wobp5pVlG40CIIg2tm4BRI5+v/H6i/F/43dkdG6WZ1iV+LODa/D5TXmb+FBe24td7NHHbcTm2gdI
J746K2WpoqgT9onwY3EflVuFibWIUpdO+yZKM8cZMbR5vYhL832J7vLI47sBXLPsZf6b3m8JHa0h
N2RcrmCg6uDiE8Ck58fy6nVfe8lefy+fhGcd63fnf9BMXPswGanbTS0FHQ/qB41fIE1+kR+VXTa5
9MK4V/dsxwLteZOmElKlKyeQjNxtM5vEQ5NkYZ7G8NSZ+Tspc8goaANklKsQpfQbs7df5tG406K+
caMMqXelGHV3MJpHS6HXzNIuMt6j3pFYnqK2rZvl4x+aOldNqSsnZqgvnM8qVJKdewV4GjfWDb8X
/V/G+a4x6hdaVCeLG/dtq1/McdK5mpMJjzbFU5xpj0qc6bhGt4abFWisYthGC7D8qGh9WFcoR2qP
VZVPbpMqp3hEErCo6UNSdwfdqC5JW6MWEVPPcThkhDrbLe30tm7aECp3p97o3iqmm76lC1CBikPW
axx03lXjZSTGFUHVtXBKzIfOGoLCnq9qXfesPHtV58lxpxosomi422vJVZ7TyTXN8Trvod4R04z7
lQr5HLO45aS+KUv7ucqjQx4ll308nUrFuFGr+mjoU1DO+rUdOajnzsCVC27u+4xDY8YxBNrUREhU
xjykT46T3Z/0VB09u6pfGnU8dtH0XDfZryFWX2e1vOnNgZwcoDc9VR/+QBXvD/Ss8kAY6kM0zRds
yge3n8zaVYHOd5URbUUG6msEArmumkE/O9XzcEh1zcsYddxZ708qYbuRWK2bjvZlQRpwO6s5u80z
3fKtxnjRhD4HOc1euI3e9pKUHqLiizofPyKheo5KAo1PO8dmHsj43s3Juq8T7TpWBt2rzRKHgvo7
7q0jL5aith1Dlab6RZohdm2FveVMUX11Rr2m5MqVVuT3ZZWARj4ZMk/PhqvYtj3WK78414/DMD5G
9RyUZvU02eSvPoM8p7ZuI0d5paXp7FXNTndpGx8c0t3nzHqIauPVrJOTgwqTq82tHw3sfqgHILeZ
dtlD2wzKhvm+1HBIKaCxy2blBIaAR6GAlJaCmNsA+WKgO3rpdSXdzWUdDOAAFRBWTCPVbyckwZpS
CVmGnRcV/BckNE9CZx+4P1wCGPwihmRA9We8GQZj9uqGHoBuR7lNs2D5vQZJguFuTimwYjp/Y12E
NuGpeSZGf2fOpR+l+c0I2bjZGm9Ej+oPJLNcpnAMSVhQVDSBgPLg92N6W1ritSDaSamyqyiHRooy
4v472OVv4NgBheico2Fmx1mwj1SzHjMTQOU6Zi/tlCBpV825iz+/RlRc89G8SPrS9Mo+hoi1mZ9i
Zt2SftjNCj0NUY7AleeXkW49zE4FSqHSPA59sy+RVt0L0N51Snzd20hopM3oqupQ+0Ul3kbSh5wv
6hX5mzZFtT9ndbXvstLwOkHfqhbXd+C1vKks75x2fkpb4501KdSuzbdspH8c2l1z6Kp5aUVHT9gT
VFFL7k1F9jst41+xE71oDIgJTnkw6P2L0c2/dac+GBphbqUAwcnm5xRwEY9TB2qqpXLUkauoy2mf
ltqO92PQKkuJs45q0KYotctBuOA0A2QGjCZI49Z2xYTCm8YPtcYfhJrDDWGvGcN4gQ6Ao45SXKRm
wh0FI76Ztb/MOvrQkx5Vxe6iH6HnaujpbdQoO/CEFl7SGiFgHdejngbj0KsuxWG3KzSsJfQOJ52j
fDGI7GTGqCP3OegEu/Sy15o/IHiOUOrUwpjZhs8pQ04ivpicAuxiJU/cgZPXFJVh14602dNIf5mr
ygvXEtsfzG6X8QRipHrzFNPiSdXGPHQ6M9uVrP47tRCXFfajoalel81XRCNXtZkGostDO0fhlhb/
x9GVLNeKK8EvIgIEQmLLdObB87BRXNttQIxCIEBf/9Jv0TfcG/schlJVZlZm8VE240UuZQu5e/NY
BeOvD98OO3ln1w3vth3u9VK+tDOujjv6Dx1bMuMUbUobBLJz+RJas5+iYUeC4aEga+Zq/92KAWXe
cTJRNedhqlpEIZXJUMNWTLTqhI+AM2GFNdY8opY5K8NPRXXZxvkfYmmeFiVfXeEmMmxEvIVIoVzl
+Cqs6uMhgmm2UB5DNATi/2pkhHikfsfUl2sfobqOHfdtV+6Ksrl0UX2YKvve8QIGqN7V1v5uLcT3
rNgF22/HoPLTpZso/k55kmP14pXmKpbu2Pj9bixd4OAg4UFoPA5tqBP0dU3cjUsGjxnwAEpNiZ5o
VnT6vewVwyFb7aUut6RVEqKOKYk4EqALZ7rUDj2uSl7DTl8NCIRJRj8i4PBzJ7CArkKQZMPfQ2oK
ZD/O4aMJvShujf8VldV91LSKpeOruOQCuvONPbq4vayfzusEph85hVnpFk9zGDwUJdnbFtGvPXyP
srEbMny/p3rk/iEIsCqxIsljY4vKfCadeHTbCpGwkDN4m3FT5uBUxDk3NeGzCdn70LK0kuI6RnSK
uyDYI6P2HOFsivhMYzKXbswWc/A6Av+J6Rgw91L/XX0h9p1hcEeLvmtjf4epvKoNvnIk6hDo0hTp
YpY8tOIoCvgBhOGXYARPokYn0IoxgdvEm1dCDRC1oMNd/9qaTcNlhzqxHyx1Ate1l9ENX0ONl1sG
9Zw25Teo2aTV5urKEw8cgkUB8emE/smG2y8r1FMw8NcWtrXwNgI+K6D9syFohbXsY4YUV5frdQcz
sssYjCkO1IQh9gr+jXVs1+AiHYGNyOgnatc1nvv56BDoG6i7nkmLNf3577DZDLJShqjINl/tySZT
r1Xt3uJ9c8PuYaR8Rq8zoa6UxyrA+p6eZTpG5HFig5tOwo1ODKdiXGHfIa0aXI+xNt/91OKH0Vg8
ZPIBvkn4O0uZtzq4hGKdYy8Q12ZZ7oUQCGwtzwNZz85C/5P98CC86jDxMHG5h6oMFUncqughNNXF
lfSz0PJaC37p2uHgbiOKmFLJEgZJP1o8iEIuBw5Xi66xft51sOV38dvIfDEWb8TUuH1KZ4pdLr9F
fLHvxWRE7zE3zVtEzIsh5ZRYnErJVgVnHaGI62lV8TKIfw4c3xLVrUE8iH5fz/SrVSjUXX2PaHTq
hxB9UO+eO1G8lnUE0RKZHgLTPQNv+ZaMv0ZUnyLB23iqQuypzvLYhfP3VMk2wfn+gEL0z+3pddRQ
KbZDeGCWZUNlERhluUqncTvqZTn0dDwVc5dRpOoqIt4HigDuMXidNRZvPZftiT++hVSjpezt0ZlQ
7eT4gTUUiXMmOq+u2INvnPHKB1tS2Crztcir3r4O3XyFkfOlHDqatkvxGwbNp98XX9WoL4GzdDFr
jZcosT0aNAQI3XCDOIrId1nAEqOus06YIePVCEWlPGtTwi3DKVRKOQnjMuIvcqyPxkHrjfTqeIJQ
ZKUiHRePx5ujnJjofufpcM/Uhk5ibnMQ44hCKd/gKXWyxn3nU/HtTcv7JJp7aejNzu2EOI71Y3LB
2HIf+dFCw8PBP2kTQtrZ3xAddRpc/wERtc9k6P2Ybcg234bp062rQxst41e9bDJGVnwqhjbq4lkC
ZNncNuFrjxDmxtxMrxHE7KwnGL8lBpnLOaASCUWPOEps6o18uJdV1ycI+Zzysakvq7fmCypBbIuR
JE3p/9cxsnOkepFtcwzc9onMy9UY/RRx9PyGFLmGUBluArZO6orATXt6H4sCFCriQNbFg38vYkfI
kPRaX3rdfSAd/YYQ5wt0PzesMZ3Lgp2LgVyE4z7awr95pj/K0HTx1A67SkR+DJXEuSu6DOYOCASo
SV6s8wNdvE8WoWq14h8dSQqL5nNJiu8NSqBYQD+FNcdUTdUS16v5KJpmy0bo2FOnrwQWy+S9aPlt
Wrw4qN20xPYw9mF5fdB6fJShfwypeC232t1FmiBuizafhOB1s0gMxkfA8hg+WK4iB82dGO7Sb+0h
CCWSk+TenQcdm619M0w8by3F8IRqh6714KwdTCnDfl/Y5gVhcyeJ1ztWJVweWzY1aRUEb0sPynvb
/CToMMnYWn973TYlrpxhA4ShMfYYK2K6hTxppY/X3Yuu3aJlzNT4PPregxmqf8iYuPKKH6idryZc
HxiaV38+Qe72QxjE41N32/wBS4k8KRt6RhZGj5llDFNllywkEsa2EVoDZvQFFDF8wOWVhd21KXWZ
jZ6+dxrBXUZ7b+BYbCbb6ti142nuVhb7Nvhy+FIlKL3/ooWj8tIGQ0KfLVr8Fs2ae9y9dAjciCcV
neuGTwntSsxUA9mjC46yTQRXD0lVcRuOqKQCijYHsoYe7fXaqDYbHXmq28DCBbYZ07l1d0wZJBFP
7XUYsGQZboklzqVdwxuLjv1YC9wN+lB43i9Xo4lXjZLruPWJErrH03idlfef8eS+77dDZ9ooJoV/
YZPeB2WBLL1ZXPxhS53J+ok/45M6c/9YjYhM4P6Qy3E9OFUAQwU3Ooa1/KmF+VCV/+7ME8ktwTKZ
dacbL2lSBc2RgIQuQ5KvAdsNI9+1TZRGDXsZ5HqT+HBV52fclEFC/o4g66zfTlu8+5F8QW95mr3m
1dvql0jDXINFl0mTAxJL2phrLFCU9rV2MGkoWT2Grt05AabXqnIeXRO8m0o812ubNz2eFYeJj8Cu
N6+mmVjH11G2t83iPz1d+368wzM2L9G0zbO+WT0cMZEnUrd3u7IuLsJlwDWon03Qh3faOCbe5glK
v9XRMRnq3Cl8lRkAiiku4qdk5L7W9HdE2W+5+jdutIthePlN5yWjnYbzdlO/kNX93lTxT4biB2b0
EmdHQZLpz8LOCuffMC1T6oiIx7U3/y4bJGxhNbfYI+5TMUInEnC+FxoNWCjrMXatd+aquZazgyDH
jf0BNDwJFReJGMbnFRlx6CAfRj2eiR6Lk7s1S7xAgod2J0JV86ojhoVLMWHW73zx7HHnvHFIeYVt
0ROO2xmx6llUlQffD2FVN687SByyanT/mxZXJXbw3qpyfoDC9AXqKSy+EXPl1MEsOmXRjImu9ZOp
BDDBYMVBgu3E+TQlopM6hTKAJOtkTdKR8ML+OvZhLp8LvDoxVJC4XAR4wLBsZ59O+7Ze08gLvXSJ
uo+ph50wdstJjKXdMA0I+0CHh4BfhfAi/jNRclClyabVP62wyYm1r6PYm9wdXXsDxKnPRjrkQxmd
CIjGGD4BuXUVsj/kaaBmTqbNwJqkxSgD4KuNwqegW6+69mTcLmimGn4hvl/kXY+TYcQwu0zuM1Il
8P454mWgELXg+Ul8UhdJycOjHzhjjA/zXxs1J2Sjowtm5XGFp3BSbsMZY+23cnF+dVH7OBPvtw7b
75mtz2voXl09P/dj8UAoszHmuLMbadRq71k2Q15CWtfXWCNfxPQPg7GXRL44jWo80MkBSWjoVxTy
TDbRSTg4zrHF+bmIDjWk8Z+4XL8Dl7zVYbezc5CwMKaMSbwP1bNwIEOe2zX1Xf4sMNT6eGMTg8V6
vU750Dg/y8QUHiIOhWo1PA2uiPkkbuXK/NQNxjUNu/Cxbvu00TPUvNG5M/Q6o8+MelPklGKeFm37
MFCBE1vu/M7AsguSe0/1dw+R1kkzND81nXZkZG8+zsaqtj+i/p6UeKwYEEVECN9JK2rEB1ZTIgfz
2P8NblXp7zfs3Cu85THmZJlMNX0L1ubMvfFJeutjpDjIGchxFpv7G8xt0VrcSrGc5qp/pUuUj968
c2FRIoYgm7vyNDH6MM3umxbkQwXeTjX26P0xrg30rVk52IuLXVp0KJ/cbjfJx5z3fF9U294v0PuK
JlNDMSZakTNz6i8gGhefiGcAJhfWTT4G1+IbIrp/lT8euWc2OAbzV+Kgwq/Gf1Ghm3WmexMUxg9e
PT2Hs/tCavk7DDA17mqeO46986k7FWiRYx8jYlt510ItQ9K65BNG7qg5TQ6j5ZsnRBUTjrGQ+u2r
rvSxUJixokrldJX4KvLNtN0Dsw2PAYzkiDuDk1cYvK1j869vyCEsRe6t+tj7NhONLmOXy1vgKoza
RQ7fuiYGDHiZeHfoFPuvZ+17uUFN75V745QAxYobZXivZX0i0Xhs/w7ZvwmtKB6cRRw14WccGxBM
F7cGQi0/6q8RD3fRPB8q0b+oGro4Tusk9MIjG8mnngnmLaArblQeJuDUvSV1XA2wNZ/sHNN++J7a
dkfq8bVfyb0sUG3hY0+XJitnm8Kj6QalyL1a3biDgwRQUJTBIhovHo/u6GWPa4c4IL54Xy7QpxYA
mospFuLy52LrMw/b9YT1l41DtqKLx6E3qVXdF8Rhr6qN9n0r3Nwn9h92U19qEx6BsX5stUpZ0J80
xRQDyV25BDcq5x9oi987L9iXbDsiheDQOBqwcAWwstwJCfxDyL32m7+erHubceagXEP6qHnSWHgx
os/LF23eZFQr9IGQ6VO0jNSRh4I3aBPF3848cfY6IrlB1wci4MFW83NU9FcoZ9GGF/gSlN7wWl+K
YHnpGxND+OWmkLT+hxCNLVlJtOuoA4zSf65kwxNNh1QJB8zW5LwoMLsJ4PxDW8pXr8PQJYBvia1J
ZtWcdfmqCrHva2yxt9XewI7RQU5KwosVqkD3NHRNHjUAFXBuwQ8vRdLdCUD1C1rmuK95Kj26t6rM
Zpel7Tbni/CfLVCnztS/6FvTuumPIbAWi/9JlhlJrjg5L8SbcqCrt79wDboNqd8EEzz26MPSi71p
3XyUFr2Xt7POAjtiWlx7KvKxrPE8BfdJtDhU1qSr0cis/Hvh0XEK2g+vhrEhLzKmaMYBXKFBHg+8
di+w8/9kc/AofedN9XAIcftMhctJBl3qkmY/NvDw4T50/6gHsegm3MOFHJjhn6SYkoE4h75pd/6E
2JJGfyGk9mLcsIl78KAYSk02LNM16Nm/YbEnV6vDBhf/2Kj22ovuPlF2jiIFws6Hfi/q97Zbf9tW
73qHHKC7+B7YtHcmdm4qpHoLvsWbDN5rhU+B1SqkyaB/C/r54CHRh8nquYumm+yBSKJFFJt7m6sw
JR5Ipla8MDwkUd+dCDwLjVOjxlp6H6CWLIg5i1HA1URfgb4pIK/usViizPddHx1zty9of5y9+V13
2+faoQUhm4suaXLiSHl7l9EzAmgBOgKII3rZIRjiDje3b16/AO3IpdO/NC0OtKnfEuOggBf2OI8g
IyoHOWSOAhkBcYz2upeOYhweRhcuUNWx9LoEgupUzRH5w8tAZLfukAywpaK12bftksEXc6dWaw4c
vR4UPV/YqCtj1aMdm4jF1kvAYjz+qCpBB0AU6IIbvXBePfXTT+tgkB1EitbmrGd8KV5U15WO2K2G
ARFwMgi443WGFRHwxsQZeJV2nD16Wr2VYf/ldeq3ImTXdNoFXkneIl8exbQmcxfBbkKkPqt/XRTI
Rqn7xgRUP821VvVjFwxn2c+7mdkR7VD5NeOGZ7PDDgwBLBiDOR7dpfoKBooU33FXDuq7mpvDrDX+
qTH2hsGcBcF6LUvnUFfOMWzJrkQ/wMsZZUkDNOjSjhWnXujMdmoXyl8dNlXmNkrGEW2vY83fsTa9
cyPUUORy1/X6qprwqZ+B0rduDRhx5E8ymBIjQpoYDAw4oxVaAvYjhhKeN9J/C2GqnwzekgZF7eOL
TCYxAZypMaxNYXEibYu1KHaA01UXA7D8UGapMuKsB+s1L63jHSUd84Wg0pPtrVmdm+cCOmERSMWa
qznBtsAD20rs9kR1+1fUT7Yfb0zpr60IPukWnYsQIuGmglPpiujvYF2q2I+2FiYF/LEyei+meU/A
cNKe/dKyfJgG2sQRM+xsvPKEZIh4FKgAMB0qhSywTcGATVBgK8btglgzyMGQCNkuPsJc1XBB14pN
tp48iRVLbPUkfvTUgGgrFRgbvWRdA5aUOoDzOblwErRJ60yfBqtZsVdZHS+0e9wq5xuS46vdgmtY
IoIPUx2KqHqc+vWg22UnI4p5oKqABIRXG9hsATC2lKieUXMwkXMuuylIywF7WVqEeVMgZIQWbD8s
7o3M0wHvyYOFn6H2twPR23lWY5/7euVx5Q9dZlE8t6h7daLqn0ajqjb05nLJgFg9B8v8rcX81xSX
ueTFFOsowD5lR4Dss8fGq2+STTEp1zDZSvPLyYieFDewXeHwQkE6Znw1Jx1oIFm6eKjG+tn1p7xs
mhQZik8+YPls6HF9SUkeaMXT3iNf3fLVk747jCI8OX6BSc5fc1TjfdPK70GseN4pnPtC3BGQbztv
VATRvRGWnxwfOyLQ1zlL6q+gBeYFtmSbrfGBOhkeVDUd/K26+T6k3bpcT84CQbXbg4qFcupfUUc7
hEt82dDC6MmRP46CvdNIy1yo5UBFOSeB2z20oc0xCm2x26/HAh9v0qu5NUt/ciObl/AcrRfncau3
fOzMubFD2pHqgnL3yFUBX1jUkMG2xyIyECBz+7usKlPLks+hvvvARHy7/mfRuMahqzJaBi2aMZBP
07TjVfFJInGxLb662wb54nYhYH1sGuoIl4u88tI1F4Y48biegdsrJq6lhJ20Ujppto5fNEUucLeg
o/EW6uVd058Lr8uCaX61nCZ9FZ5KjRaqiprwaNwygS/Kz0LEmmBtqonh8dxkYYVDMBgus1hv0YDx
AU6Z/41BmK6lt9uav/60f0H48WMf9DJZ6ymMZbtivYNMjzOW5uKQcWyNbfJx82SYaB/PFSM2yIK2
fGisB1GvT2+9CQ9Ob89DsOUOfpkaoC7RznYji0TVjgCAhXP3UoOLHwP/RF1MDeW8ntEM3NmodlFr
UjhOycQD87U2aJwIx2iK/Yg9UXhbZYeQHPCJf65dPndTpyAHMxd3Pao3IreXMjDgWOF6D0ja3wfR
ACPKGUoFJxd1VWWo559krZGK1QZxaNomqZl7LqegjJ0RaWh/Fg4Vg6ZgoWpnO/4fW/Wrg4XbJKQA
2+cJSZuGiMv/DZFmR3RJv9WPkx1OQ9Hs+w6rvvCKsyj+AI5s6ORuCcmusAdbQg6zUCyXmh/Zbzbb
pDgJDhVZV5/wtp3NWKYUcBPeOET2OOEehGFqxupzbZwDW8O8qGH3jvIK6W9YZNYvnoGM37Ezjd8F
wSv6ZCyEehhCAJo9bxWZ45W7gFE14hV55CdO4Xy3dZtOMztMdbhXcs7CYoBLy7jXKw4ZHWCDqv+o
wOf2EzCKMIoeqlndIoalEa98AVr62wKfS8w6IehSMDdTHeIkKDV3CRIAgo3xTvvgfQCysLV23y8s
JUP4j5e1g2fUf6wn8kI8MyUFmJnYXxAx6Dl1Gkj9ulXiCOzyn+FhF/vgnGIZtXv4FZ7nfnGS0J2/
277Qaa1KAh2C2Y1GM5wZT4tT3mevy6UFx9qqS+jQFDzqSfZR8CP97WQ0yJxgeDfT/BvgrvsT+Pza
IjAxcq6WVFlAzW0I1Fny/uo6w8OKYrZRve2Lhd6aze5NZMCjbVChhNNwceHvvvDENX0WVKjJvSfZ
mRj7QCdzgla43TXRJrOm845gOfbMw2onj0o/mX315m/yB04HSEDtNCyV3byNipOh/B3ClL1bthO4
pQlWW/1a7isf8QRO1+ctF1sSlnhqRwkBx1TCJxnnNZoOv69jSeWLp4rcbnWRb7q6t2ya9hAQLWk0
d3WyQtGT6HZA6BPzDoSvh8UCROd8KOGLUJY7d1Z1FnhkObYc+uYVmm1MJBCJuuw0++5DsbUFdnmR
mbuZzC+C/1QUktgqcfLLMqNqPi5QLJcUvC+gtbh04IpU+j+hqi9+Nx7LeobHrJu5ELCjA0jGQU1P
GJ9AWE3oE5aizTz0mTWZ/tXBCL2j6fdRUH5QXr4uGj4UI5qW1Ujcm54iX9V98IciD7YuN4R/buVy
dObuPDKgFFp0e+5697XbEg9qQMx6BcA00uMDkAZwvP/V45wMRLeLhILwFW2Hv/3bULN082Fx5sci
gM/GyOUROs/PRqODhI9gWugZXB+MVKHzV3+UPTNAmRrjYFcnvMF5G1w2COgG88fkUp3aMvisV4tg
XlDjwK7PQROuSbW5kCtwelN0ebA1bM7ADKHmAAqWDnk3un8kwjDscesUG3DYjzQ+i5U3Q29u0fH4
ELTGJWEZbNKwVhRW/7wi2tnF7sZ5OWL/BZ3zht1qcbae9lLgv6kg7jWIZBxUwWPvtB60pKj4USDy
ep7+tpP5B/wD3nscnQAEP7iFJmeozyGcOEq2/gQ2vHMGYUMxzunoBvdFV306BPXD1Hk32tMEckUU
ZmBRhuE4ZKeIrzdKzKexC/bp589iWJ6Xxd5X1YC4Idsat84aQjQpwEL2GRqvC/U7NxEgz5LRlNnq
ecB4S+xNNaZOAjI+umt9LHwn76G7LZz2rDr5yBx+Z6D14wmjU9K2+Elv9E5Ki1m+zeuxvtkRpaXR
4hAuy5r2DNx69UfElBALJ9HYgOPqR6A0VVPgyoJJqDp+tMGfmg1L31HgToAq9JMw6lMM7AhMdF/I
HrwdRgaPnaiRVTp5yj3AfxLpgvo+LOGxioKbREgiON75ZVH+ya+tTAvDnopwRZjAij82S9BUCFlO
2exdHDt/W6c+YIOpSbc/piWc2OcCcorjhI37YDgWFdZ/tnYf8KGJjd8/YMK+N8P8xKTaMbbcZoXm
iqF3X6cw9Tb3Xo/igaMJdJY2L31Xx1457Em5eAfXrTOn6ncV9/YdnHv/o5t39Ud8LVwsnKePfQ+2
v47+hNP1WXB0jIsz5Gv7WiDYk0HyDJ+Or5BZKJOpBAtu2Qg9RKdgj0ug3wugPOz7r5nDmGB2tX1C
cS3S+u+WmoLuw9rByb6iufIhqUzlgONW43XOViIHwGIwDQh8H8JFSC9a/DMz1WDRok8BcDxA7fir
QQBsHHKdNvLDhC7Bh6jNdem2veTNp3CR+BVIfkD1wzzn9gnIPR9Kt6ZPuq34L9CVlxnmimSjzT9Z
O2zvWogCtgrTJZSKlNEsEgBHt7mOcqowAZmmyNyKPJUyPHvYOSZAxsIAhvXgFE+ya5LeobsC/COE
l/+ieQA47kLUv7qpb3nMBlrHS1/TVHYr6EYOaZEL8YbJFlfvqa5+aVui4RHgSFuAkX4rL1jSvwRV
l1SyzBzHefAJvQBYO0dehI4weILe7wqwO+9c0+4rLhBXt3SQq/C77CX4uY5/jFEB4GzAzCwqv0iD
0t54gc+FwWDBIqirMcg4w5jURfFssQuqZrgoty7MpSyc4WoHpoT0RWjgG9W0AaqYKeAop742kGrB
9uAHHcacFeFwCxlU3LqX+E7LeEBoRh2XUgzxFgwwJpnEde7gX2BrGVdMaHR+wRex6tmzM3qlEKGH
tQUPXOjMDypQBHzLsAkK3lgXJ9+EsF3sAz+zi8Y2OR0fVOA+RXJIlBsBiAs4MHN7QyxYApHgHhK3
tPKnVG0OlgNLkYVDfcQTuKaK3ORfHRYMrSFUNKlnVv/ozh14Y/MBIw04PPSpC8qP+NVP68F7cXRB
gmgKagsXclBOBsHKUdUepLIjjitF8jnieVsGX8gOtHHD7H6sAZLJEOiDC2MUHGpDi+a9rc5qZuhu
UMQ3qAHv2PH8DUF4pkwN35UFthiR6K+DY8exxOOPZwN3bZqP4xR9YRv4Fyf0XmNJL507CB8ZBT3Z
8TmDjdxTES1nqtXF0anCVJm4NoDKa63QNnQuOlqjLOqBkOxfF7JbYDaA1G1cy/ZJV85fgSEwHR6i
tJSjg2PZHDZdnmVDLhNehouIyEuLWTPmEU28SSIswNXJQP3bWI/7kAMV5VHS0fIbWLpBUw5pYTv1
h9AdUpzs0JJ2wbsMygzSsBVIAlzRxoFg198rDjTyvJyZ4TNyxudwRcg0h8S36ffNpnPSRFGyBdCB
VMW7169hzFXHwNeqXR/R3RSuF4dZE0ekT21VgV8Sw9mh/R/saF5xKJNslRTK3PGuFYxAeDslXjS8
Fj48ODwgk4Wu/0QUc9IE60sTOlcpViwl0N3s012kJMKRvddAY6/D76ODHKHywgN/BjvLzq0C/+9b
5Jq6G/Aks507eK0MMz/DMuLYaxwt0vdSIuCAEEKyDWp8vvslU09QMXaxu0LW43jWQfCRvyZ2E6hM
pSoOYcdkMje+2YmFDJ9GTNuulPxasuI5cJcbq/7A9hoXw6ddXocQ/QbW6uM0gf5d2HCk7mwBN0VP
mq4mbYvxOIFycVZ5q9YRT6WccAaDlWuC8QzlTTzT9nWm3g8oAnIAZwa8R8GMIYBtCyf3CpRL4gTQ
1AnyUwX8N+yGb0/7H8Z3n4yHrgqTEk3rIQBbH/7WBRbiFFUeaPEAyLm9Vhx32bAflKQQAHh5nKnM
qVhw0bYKqz8dGkU9A382IbbsXYk4Ag5qQUJrU2koXsSYKu190g6oredD1tY7AARhUnOejXNst36D
vKrPLRYXt8AcFPKw9g0Wj4mHU1N3cy6pzeu+O0Z+9BgWBcgm+lEs5bcw/KMpNNyLKTthDyY1SIDG
pDu9wfnWiRm0J6BF/8fReSw3jixR9IsqAiiYArb0VqRI+Q1CamngvSkAX/8O32YWMx0jNQlUZd48
96a9GTIsnQjhYz+sEttdm3zAiwqcYVGiXnAB7kw0p8K1zkM+LCcr/418zdSypvSe18rOjqma7rHn
74hBnXhGg9fBNIj1dClxmWGN8aQ3XuriF2/sF98UL8yv/gyAYu+xSjQLoM1tJLt+7pdN5GpUzSGn
TkyrJTn7/CoRSlTsBi9AftAeZRCuZBv9m2axZFh1LDCaL4EK+2Ua0ZQGmXsKJnWMc2MAU0B/yJU6
Zk1VrFRu6FU1clCmUollyMjqrqzGXoWGdoFeW4MiN4tXI3k0G9OXycJrgk/T8a+OnE9DbNzzoaBw
aq9J3F6byd+Z6WgBkQmxMIqIsdmDJiuse8h0s869vyaqV30YleQlFn/uHD93dvUu+Z5DKY8W/RvT
/ezmuT5T5ORQOvm/tpSv5IGkPGLuevScZyZgT35l3fLZ3PEuYCeYko3UcgMCvG8H84eK5BJ42YGx
1G8JZWDoKTzGyUhgmZd5m1ZNYqWb3l5NzbQqA/Nm+noTmFSGZELEnNuQgFmaI53n9YUgkH1e+d0y
dpy1GFHsyjRT5DE9pjZB+6dlDczhJu0SeYPbhR4KsdIcGTub6fQ0VsFOpMZrNNJNFDyK7DK6i6G6
NPN0DRus5DMB1PkoT3ExvRpxGi8rSyBwdg3blYg+XwbxvFfGuAlz98WoKyB064EOI7CaRnB3G+95
6nilE6tFTKeILeu1GIJhG0fZQnjxKfVRRTku9HZ2qZCSR0uaouuudeoeCa+sNqiNxcIszW/FAGBt
ms7d9awnNfIjQCffWvQIzTcML/YcjeF3qrj1XOGCErIAZ7LcdNuxe9Vhs/HK6FIqnQIAJmJ6K9q1
wVaqdW8nT3r23zsWbAROB1IWYiuBaRgTY92oel+wVNcD4FoIljAvM2k7x3qMs5U/tbvMNeKt2zN1
iHIm5nWwqMKAaukBHrdDvAZkKR+zfKg6p2/3s071y0zBuYqRFT5KRiJN2f6Ufg1n2tXGznf/fOnM
CyZlzlq21j0S+TmJ7Fcp5ic3FK8ihW4viJDaeI1FWlSRPpiSN8/pctqS3F3mHp11ZUhnodqR5ZoR
J16fa+bugoj90eR2KouvXOqAtzhGRGuw8VAyLmpAmWMRUAXySny403B3hunZrWF2cz+6SmDQBX6B
pwJUZFln7Ys1xvWqie1kVYvwZEelv+kegTp1nvcl7htrrZALe89dxGWTgVknO8EHJPIWVYcdVqE5
m89Nrn/jMT0bWVZfZRxYGzHOHkRw818ZtebGH9h43RXqhrTzOKvanyG3TjVOl2VXAuWYoTusApi3
TU7pWzmM6ElwxBZ0CZkL1Z7aGC03v198U1+9qtzq+aDFZ+WwmjMbYbDo4T/MWe8RuFAA0FJANEq9
qIf+EgaRQulDzpgC6+ojXsGqLpjTX1QFU9XEAU+mNplM9N3OnNxD2sx3Xrur5Tu/DmLDJK2l9odD
gpvkao3J1p0BhPnufAKcot65F1W964v5EMLkZwlCLOkKyRQdsmY81K194GLf10l6m6iALdGvq2Ke
l46s9il7WN0+fxM2v1ERDqthJJqwkMEmxEy9kkqt3L5dB5aEI4jSnWEE1zRRz+kDRqnc+tTiuYCk
RKRSeuVhPFikdf4tB5wrXu/ePQdVRkzMIyun04vQQsbt8ZRXLDcy8mYhPcy4DraQfPRAVgUVV3VI
h2I/gy/XTUBGuhW/GVn7GcfmofJBSBVEo7bT46DtPYciGlAiYVnzqxmr1+IRM8ftTYJ/Jk5jAD6a
JvSu8/M0A8H08TYuwmtJOAiSRrwwhPwn0TSQyv2fbkrXYVrelZFsDdtP1yWE1b4bu6fJjDacpe3C
dh5HdD9+R3wRuZPAZamTS/DDwmidVVOzTb2L2KiaiAkXT3x22mg7tulTSeaJ5SaP1q28aM/eNBhT
IiZw9Tx9WJEnGHgNP2XKx0eVihih8tcMe5E7pJ9AEjs/9p+tIkAia+hufEL0WuCzMZu2TWEudTfv
IQqePT/9kSMnhlT6PazibmFHEkoKJ43LNr7ACbhe66LkFW2Xnhnfhjb8r3by1Rx0R/4oTrW82BV8
HIGF6K3Se9MnA/qBflH2WC6zIdbr2vS/KvnlDIJfIDKXaHHX0QmXUJOHvoI6qr19oKJn9Pb3MA43
rtntNB9DabofoUhBVPKPIZwyZmXjxiq6rc32O04O81mL4D7mxpvQ6pDmRcOALXiRabDk+SE+2oQM
wI3Gbq9l9wjNCSSMp60/IAR2ZjT3G+I1T3bbPOWo+HwfwD99ezIxQvRleTc80u8rD7gfUYozZhsb
0ECyFDfBnQwdtwdVv4MafqO/mqgRVLeMT46TF91iN9rQta2MzIAXh1QKYPHDDq0+9eCpR+DnvIDP
VDEOO2ZghoGeIaRrLaK6UXCx+jgQHcaUH5KihLXlX/k7jcYNGLstCoPYILWYpDEsk0Qt6c/idSHa
dDV1gIyajDNuhRS0oOoO9VR989/fxjF5qks6SZiuVW6OhAVWPZFAfOm6Iv+HVGWAcXVGg9sNjGlk
3PBewcUgdUe+sbf7UVLBeM9e1G0gAA8JOGsQtRXPzHTghmfO7/7x8rgrD1qCXRUK8aqz10YUf/NB
cIYmGIR0kT/TrlsLtOdVz4Frtc49GtTKF96ucLtjZBvc1PmFKOA1ifzrvHH+sYgAsieZnhhy7jvX
+EoeiYZzS75jwPomqclJCa1tXvdbd8yTvQEkXmIVHbgV7krCxPm6Y8NLwjuATTFfDV30EYwTooet
d52pb1aaHJC01YJwjoOc3Q8WMJTrOfDEPh97zqg8oSoVt37KX0MRHxvDv9PrrY1E3KFj7qVJm2Nk
LC32WYW0axtJwpx1x0r23WAf6a1hVyYMjBRb6zUpi2WZ2bQ67ZMo672jbEqvIselkc9H1dp0WRBF
S79i5p22VzcZmXPbn+M0oIiGQNd0ncbI5gd0Iyak7uvs+KccXcEgNikvsn0dhswzucDLjCCpQC6s
jMOoFwCjla2blQlwYAYT8ZOp+eTWHiIyG68XzhDQr7FOBqctvQhya6Otb0DGtVsHn1NX/M1qWoqm
PQYyfE3IkKmG7BxARA1sYK16+gSu/Xcr93hipfXeiJrvFxEcP9QCa86qyznwMABgYBlHsRZlu4l1
NS2sIdpPfsdTUyQbY243Y6nBKfS8TH3nbkyoJdPMZlwZdNaq94xwnRbxhTjQjTBmRi75X8Tus7hN
T0ichyz032dpnd26XPttt9dePyyaMN+AHPA7Kb0YnejbFa25FT36L0Rhy0C2y5OXoeEFMgKQMad/
Zif1spcGT1xwdlW8d1sms3RhfTZuq8r9Gkt3V8I7W2ZLTEz31rYRywQorQr2ZYoaz55l0++WifUR
W+bVhx6rIu86JTzNtdluQ7cc1yVWh1gwMxpoa0UevQNg/VS6IrxDJRbD0XnhWypnogfSEUOZdi23
X+mAzabagf+MHo7eDn8NutEcKM4QJ/yba+NsWelRZIRoigm3FNot/inaoizdk8f1ROl7qBK5KW26
Ug9egCHHPqrd21RyCM5OuMpl++QYNGp1j+u16eyTzMBNbGzLLVB5X/UvMaYWrEDJgr/JPq00ZFjy
OiUAh0pR6dPxEx43LH1dPcUJtElHnik9Vf1k6vKCtrU3ugRQepwfxknMTsSneglOILuhtqqdQ5rZ
K5c6ofOQyy3/LSsGctI1cEkfG/XGMtwDRqBzFxQvmTb9TVkBqT/8T1N/K7S9NU13XZFqL1vx6owS
MJfxLByPyxrbho4y9g6F0eGrkqfEz6jSAKT9xt6Unmdt2gfCGlXPuO7evEJ8Gob9heMEsKb7LPX0
bYTod1FRHEzhPGBle5u5BZ4cJTWFY9hDnRv+ojHIraqczwqhGCX5WzhkRAf1z9DDToQCfWuwkAB0
Ex2brILVr8Qx0PWxq4pd5Ce0buFvHyRraeR7M4r+phBRdkqeJuHMS9129woOOcm9d9rSdVkk/3nM
nx1zxiWSL2Vm3tLY/bL6jG5/cgA/siO0KlMNdaDAtOgqxLvFO9Tyey7GMHsXPe4R15tOddBCmlSb
obbXbmtcZyfaS41Y3JIp2Yv6v5rYvkmp3yIHQy6Zm+FvArwNqXTHTl4sQ0FbhB/axGA0JDxhsWLJ
q1s9aaZvcWKDE9Xyz7OR7ypZUVvQOjANAAuMSbNN26Vt+3tP1nTJ03Olg7VoEHzCOP/pRbSUPkzB
4NCEZ1SXXgD7NsSbCIvu0jATaoGyyxZOLi6hla69MnsJetNZtYJrEcgtxr3hSArYHmYRq2IZ5Ke2
plngykTskJjukhgjdoinismL3Ac2yzS91vuXxZQ9HFzfosc8lXX449Mb4ir6Un8zKvsgx/5JSfFU
ZIDHkXl1U2tdOfKATHjQdLFLEmf7ZWtHl1b1py7XXzZTH4mMBUhrrxtJ2Lfg7gzKazQywejb4hYY
8TsuUrYWVg6GFOZ9PZ611pIb27C+mhxawyQOuXrMFoVJoq4BvufhcGoad6kyr11yLV5ajNONo58c
skza1nyTcXWW2rlJZ1wVXR4zckCkVWX5OkQBeeNum1FA4nlpHPtp0tV60kxMS1ExnaQjL11sx2G6
bjGOFSH8VqLe+0hsQqlPbsG3OkRltUzTrMaEUu1GrwVj7AGTmoEDww6ow8utIetjgNyGjRNHeBNt
U0sapGhXn04jN8oIN14O+qI9vrKSfDvd4FCO553qA5yeeO35KTi43MRd+wY6dsbk0AyHHbDCUjj1
qnBS3MymvepSZS9wdpzIqv+rfPVBS5HDI3Q/YqI2GFLs3fBKydQ8PMvtvMRctUI7WYJX4prOwPnM
Tm3cNv1GhF1WdsApXMmbaqiWB9+5pjaprY457DyRHSLD14iF40ZEPp+h/UWdtUt09j1nBrsgK0FH
CzbwqLzGMEVwYIJWtzu2ffCuuPiVOgorBXa+SIW5nLHwPm46hRIwfiTpYCwtr8QSIXmYs2g/Gwnj
CcpTUVjbwm6uUuit2xVbmuq3JuyOpQcNlybWq1HbIP5lvhrdbjEr9TZwKRGHeTDKbE1hsyOd9o7m
s6+r8sIcaRvU4QumVby0FcNMwJmpTLEcT961GJJ9LWHYojQ923ngLPyWujEIIaxmBxuNY57L0KVc
HQ4+qIcAuGbGxIquoXnTqt5Ogbk2Wnkr1fRe9/VPkk0nozWadT4MZx/r2JhYcm129kfjFWvcozwg
8UR9GwV76ZsvAHTj4y/1mxv5W9KpXW5RSxN7tp18N91YUYYfuWv7DTh5hBUXvtYdMDW0Kf8YZguU
XBCSgVAJ6eh37zAXMaZyci3AMdzYfA6Ei2c+hTqaH8YEg7614FHrrN+uRltyJA/e/HgnnGj6rNnz
5xTcz4YM/k1DgOHA4tqs3RzaUiXDoTHDi3CSxxqg+jl/2ON6fJWSUQD3EN6Wyim3dmMc3AgiwzPN
F6MgpeCxSZmGaNDld8NQdFFO+mjEJT4TOz/i4X+Xjss4u8u2JM3oReWhPelgU2d2uqK+/LU4bcAj
whRRV89r/HDWPinHdF90Jib+oB/eY1LGiU94vJQWizXSydpNTPL8gerCrapdPE3NcvYZX3kmG9Ol
vem96JK4ajW3/quarNvg1RozpP0vd6fmocAe645hYdt81LP3FjWDsZgafxG5/Xtq4YzqOsBAUjsy
J1gTa3BltL0s6grkpAsWeRt+aTFhx7Cqd9bPozpmIf/nbB9N9Cg1pSy6jv9aJ9GfIwB+Gy5slzYu
ra0X6o4rmaLvUtS3kXVt64IoD8MibaUY22UxUwDJbvp0DWObhhwpOaZMcjO7FzJTHTzh7nvVBFuh
7fGeiPyFP39T+MRKJ1oPMSYCjja/mkMqZP2R9e6hnxnEQbbvlVWd/2/2N83hmIrxJ+nFYQoBX8vi
R/hKrNreupXhyAubrYjf6pbAuSvcSDaUs71vtUsnE8NSdM53nWB+aMfpr6xL+AuL+7Xx4xerD5C3
ovAV9vcS9M5/1uz8sC7ulbSRzxQsKaM4NXtgOLryKuGgj/V31TBYMTp6j6xhUcUjzR9LKxko2bVl
LFTJ5G6m809QyVOe4uiVOStW5Cet2Y8nxElKbylV8s5GnM3gZd85SvbDUf7WGqStzIV6TehBZoxD
3jxTf2kMmGN9c+z2oPzxKuCo64FkbzXBeLO5WU0bOQqNBEg4ipGTc9BU6tUUkqj8eDNlzjm33H/Z
0L9bjnZXk2V9CbgWgUrLtVw9hThZWj1/tE6/akcMX5MAX3GMDguKRgRCz4rSbh0+jseRH65Vvguz
BweY5EA3bXO3LfqMopSHOs4YSGXyJ1YK42tk2ashw7+QtpDnCAZMfCDyQ4xXBb1sbMNUQr0v6rRG
OxfP2HzWEtwFhP3Q13Wx6pTGuNk5F2NyFxClH7pp8ffSU3Vl94FQ/uGP0XGSBdGoLjeC5fYrEgLx
zrYXN35i49bVYXmKjQsmmYETQcXF6JxLMe8c/IqYUo+doWE3FBNqUA2k+m78dLrpZUiiZ7eK1okv
9309/POL4dIUbMmdMRBX7i6zqCNcVRubMWEMVCV7JcrPajZvWWX/tdJ8Qa359iG5RgflDXbgpxFB
Qw8TSCAYfHZ0aX9d7J1yBFXGW/VVhdUxIq3AN8a9kHG68AqmiK5A5A9bgZ0Lo27Dfdl7fGwRmGVv
ck06LXhtSkpU6wXg8RrSkbyObYmCQEBGtoCESznBg1cezWYpPXb+ZJi4iCI6UdltWm6IrnUvtSpP
OckSawYwPSaPmpiZ2qdr7rrLnNkHw6nfpwgABpwBKDzdp3NEbIz1KSuaULPjfCzi9ySj94iS7hOZ
+1NOM6V68WpY5qUI1GVwzJ8KZN1EBly3Vb7t1MiQLHq2fLq3ELx7jLzDUMyvQEL/DVO5aiFDutD7
MUp16sN+XxYImdrY9zM+lc4grF3wXKiCjRaFy6VekSSyUHnKMK/wnlTUv1hBdh6N+GaE/Rsj8o0V
G99FX2wyAm7WXTD/S4105/Z0P05CQIZjxhc/KdZG191VJTZ+qQk4aP9MhRk98hXJ803+n8llGjlI
HWZt4ylUu7l3XjOCRBytltIUu2CwD1hJNrzLKyMpv11krdxEB3RrfI01MVmTWbAryHVeFUFYHZuM
semyYKcvfiJZklaSlF+11WEdimuOgSZHDq/m33I0XgSOsI7fccfY4oEUOZe8j6aVxD1sJCp7mhPv
pevTtzjy8J6E9U30KF4JZUTY1bcmg1L0q1/Xsi4psSApQANP1rydh/IIkkzQkGImB/ViR2lIVk+y
d7JoWNZ1mq6MPtr7STTy0tbhYWxLZht9/9rbzrubo2IllPi94WPDVmHKnCf9pTbfujWXnqz1ix+3
7CNvjQ+qXItHLFvyx5YYZejLR5iKJuQB7yOI5aBFWlH4jxduEVO4JYcmUOuotAHNIwHc7zz3Uf6T
NaAz6Ig3EYRYGi2wq7AO0Q7qDo11TJYsi6gPFizngegfIpkSKmhBm7pOm2Hbo6+UZg2lGYHszsy7
dd2/gKAelQAg6/LgzYhwFKOiO6MHQoNymwZptqKSR4rOYcbcuVIgLdix2hGgfxw3E2I+qVrWHoDl
rjGUxZpYj2QuTq4lXw0NaNR77e/Q4O4Zq4vp6A+z6F5tnF+qUUuGoZfSMT5VP+0i19hmoYkZxPwQ
LD2UWXlxzfGcFDZeqOyfntPolOs05GEXb73scflqPHjzXYlql2W95BMDgMWj8tfZiplE9zIyYasS
ErMVzaSbfwY+kGcd5V8pUP6iUt5Hm8tDwWFHD8BXbOfvdgz954Ucu55pvQIXnhKb1SW2rhl1ZmG8
bYjes7DHeUOVn0ZfNWsPxJVQhtVkROeKLS9LTw0Oz1J9wsu2TUpQTe2rV8Mbr1r470q7X56u442O
h73LCMtOq23lJB/MBbko8oplMeXV8tJfFfLtzg0GU7849dJHcsAe0CUVES8FFXxkEgaUVRrkJd+6
efaiRrZy+ba1mLJp303mT6fDJytmctWWdscLyOsgUZmHJrgBTeyIwdgNQCVaF0e20cBRurOxTG00
hIwcUTVX/wbL2Hv+tMq1+TY33dl1qeDtPJ+BDPxfzycLvsSeZ7gVa3mTu+9kVzk+0CKfWlSaf8Vg
7sy50A/662J02Y2cdEjpeEsQL4ag6QX3FH+aroou48PPpq/pMUS08le2S8dLJeptzBQ9NzGMT7wa
AI5UOL0BF29D4MrHz21a3voILolnV/Tegd55zce1KeaQYBKBESryHrCHqi4jlqtFwCxgmaKgpJF1
JbbolWLuTVvGjyEeXdtgs64mSd7SHPphmDiSkzsu8ctA6tG57Ql8GDM6eOSjEVXYPdt28ec5+Xdt
E6wgSZsdZ/dGUe6tvam81BpASrjTynfwkg+d+YMj8xJ3FOBDVZPtM/r894TBfaOfRha5ojBA2mYO
8Gjt/Yx1AImSODTuyYho530FdrEv6dsrEV+c0X8KR2+TVcaP38XPxoMu1t6qmh+Ta2WCkNXynqts
PdvecYbwFpwac2GcUcB20h6/NVEJxpSchsj/clMP9GV4LrMEoqguu1Wf6Ittk0bQPga7jA/wlMQ7
gXOGEfNlkiFUmNPeUqRkrMPhqe7C13xu5VOePpjM0WjO8Vw/iaRoNj5zPw+L4GUy3WeqbO5DTtoi
ZcCWGZJGK8DoMAWfGBbL/SDrYWFSK7zWlbqMYc6Queqfclx/nBrzWxfFamXacLNppf7LbNhHMf76
0bTJc/VSlDEH3qBPHmd/m0R61ZpoqR67Uxk2LoOSKAUTlZeaqNYQ7/D326aqVkEXr72c5A72SzEw
ocpOJOlXj/smkKuQyAnfEfvOxE6PCnLKUvuknE88/YSdlBbug2TbyoKM/vbLCeerlWW7cIqfplyd
kQI3Uf5rVAXT0fHK23BvomFjlsmzzxg6t8KD6Yb7QeP1m2mV6CSsE5alp5ExxEoQPrhhyvli6+zF
Qt3yYvGdSp+5mmtf53C6uR2W5T7zknMbMy/tU2zB8HZ1YN26bCZRbRDVkg3y34nX9c95yjc3WAjo
jqmfvRLBzVZNdW8yO9lMmnCbrDlqO9+WOMQ5LqajYL/SYmgpAoJh2bh4ldIlkgrzSQnI5slDN9nB
ejaAp/pxXoYWLhDcorfIyG5D4N9KRy0zUtaKpvwzmDosGhZy6CEmS5FYwVpVzw0u6IEcRY7A6JrR
3i5YrftqCE5OGp8HzrmL7Og8sNuaCZQ8TQ2/zYxLkw2Pm3asz+GAl3r0CG7Lxiff4d1B9VwAwm57
X59L9vNGFlulZs45KcWv25gwpiTOzvaZofgzQULHosMdTC9W5hg2mXK0IHK1SHYy5NRzPHufd2rp
RSHpNGrmTAQNEek26eo3x2WHtrA8vKjOZfRCYwETdQvynh0Z+srfZDtV0INzbRGvycISFJ6Ys9Jk
IoOdhZlGEKsN6+2WGm448Q1WzLj1Vpr8sm7bbiiFUAPoy3R94SZ8tiNjK+a4hJBMb9qf5aqlYoHT
YJ+YXPoxGYeBjaeOhMoaybP2B7AoXAmm9yJYE4BVnVwC7nyMVd5zk7XXOFIlUYj6kyfydYq6na3b
4+O+H+f+vUr6l5yjpWm7tyFgVtlPU7iGTMBY45jvgoCuJfoNi9SS1t+5Nb+07QLugTXG6Mu+nzFT
qMY9s8+RRwv/EwXm1sp8pE75z7PUK+GiV0MAlslpx2aIL6toDxxJW9rdrTcWLx1PaG8O3208rFXq
vpGE81k8VECZxCfdPiTZVBPGQM6covGvrOoJ8uuXzEl+1gTA2dbTVyKDfdwkH6Ff/mVi/qodDIoO
z/3KNZKf7FHUdDlcv2i8ZhmH4Nie7yEZ5Y8RZZqv41Adk2w48bG+CcZMganw8XgmYR+PQyXGeVc/
WaHzJktng8voENr1ppDGenLnE0NDzGbJxofynYn6Sm0kvMiMN3k8b8zGmwj6jBCpPTLp5HrO9NuY
YLJu+y1r0q7acY5lN4KJeU2LwEEGImKCphbGTC7PAo5u2RTzGnTheVLOHmn6S1dQJGG4fRAbtICM
0PVPLrJzNbv3xjGYCikC6PrsGtjmSza456lyUdaNNzU2/82uZlvd9AVRvtGOPFW93kUIY4HDHLZK
moNfjB8W7lgz4FqDYUciam6iC89wUOlqhNMNTBDaXF1NBMwpI/0IbfsyxeFa4A2ce+P80I8S1dzg
0fe+zpltsr7H73kZcJUS8+XFZ1adg+jU5zFRZ1TCckm25F8axpeK+opa4JOGjdflkrqEh4bx2k+T
E4I/gg85uaMe/zMn+2r6DZkPln3H/nZTZk4NV+xaWR+SRN9nTCfLPrVHaLT0Oa2afa2AVImYOXuh
CQfrwkInDOz5df45c3EvyuEJRJUmY2r2Ayg1IXtq4YQxbjBfmIs0TX+JhCAOz69/G09cp0Hd/Y5Y
4Mhk+tdghZm9lMgNgoTS5qW31NYiQYIosY0nH8eLMs11rNAIupDABEIWLNJPcBsAI/dDRlXh2ctE
+wSc4jXLCIMmk2BpJUQNBnF48ZzA34is+EAiO2HnvISMCEdWWkIMQgOGVGuZiuGYYRnXRSKLG5Gv
hwgezQqw6rQhcaKF55ONnttQxOOO9+kdUmlaMTv8mRrv0rbebZb0sHaHQ8eKNm5GylDJKkMcutUM
iToEDZS7aZH70WRX9tLe5yCmMo0i0Es8GpqsPwZ+8mq79afJRIIYOIqDDgtLBZQZJ/VbY/m0GWYF
CRxeQyNg8jsnH4VTfuV9gDuSuUc07Cs18Ncvwm++lO/Cmb79PGJyKC9xoelqcVCQW48jovuXznTD
qr1WMwhcyXC99NS7Ofs2cBIz+8n4JxUpi7YR+ysyQr0VeZSbsumwtsy0UUEWOeiyxV0zN10Naf7f
oNhmOD1aMh4eHxu+/TYOsbnpExs/vF/+TjV8bptGK6VDmHfvYEr/QM4vKIl/Zjp4cSySsWZGCLKt
TnGYLxVGkr2yh6MKwoHZFUKK77j2mlBTTOnWSzHDIylxNeeY0ap/a7T33hYR0gsCUUXYSIWc7Au2
C/uB2ilLn9kSwvlX4Df3QUNaFd2G2nB3oWEQF4XBpmDzzlTtHWIFj7oe/rM9gEyOGZIe9cMTUI0v
MfS030VfNh3HioCA6VimcbAwkIJJdgXt5QhKRbAeDbKn04jSYcqJZKzrDOYn7FeV5c6LsbHE06Sy
n9BQH3Hu9Stn9n9yiEL85k9uW60thcMGGd0XPNgeyYNBg0odre2I7fFFybVhfA2xtfXI4JKR06wz
j8CyJPCP6EDrtjQ+CIbaOwQPlwVbBnPMd8PgsYyj3+uWPEYHW/c0UQOIQO479mlaY7bqJ4JHI9tZ
E2uFHqUAA7qvbixxzIqMf1mRqULzFxr9tOzH6GDa1OqGZKPt4PyZIUZuIPMIqbbTzeN32OWGiaum
fHZNcU5z7llFgpPbX1k3uuyjkhyqBA40c28lWVAdeU2PwO66Y0hSVB0xn82+RTuPGsJHpLcyk+DE
s7qPO1ZXxQggC9sQXCaIhO5kfBmYMJeenKKFCNt4ZQTRcSZhmxwcSrYxOdlVUiwDhB+rRFzvG49Y
Xfctn4ptrfx3shX/x9l5LbeKtdH2iagih1sJSciWc/YNZe9AzpmnPwOfc+HmN+LUvumqdnWDgBW/
NeeYf5pB2PdBfZcl7aNUKxd4oZ4Bnn2EEru4CMVWFGmMIwWuPIu5B5nHtdu4FSq5EoG4cmMA8I0z
tdkW5vBUIlmo3Enz1d64Ss8iwZuc1aAw4jo5dm3u5Nj60YVwOuZVb76ZPMRgRJJYudQxnG1yLA6C
OFzCYXjIm1zfBpF6Z/jxwTXHYxDJjwieJuSU8UngxrvvsUbuU3S/Vc1MlsoHpet3uYdZpyTxS84V
tq3BRx6DL6/M9rZLJIgXseqERXRbS5zSS4X83ofFHbFofyivVlu2Y05YKpSAOfwNrOClLON71CNH
MkR3JnXTdMyZlQQFkELW32dy+Giq0q6p9JqydX0t1Nq9pWCSNjFbymVLgKznP2mZf81ylapvab5k
VI5t7LEoKPtHKUBCTm3SUvIC+R612YGltNTFW28SV5lZfZU0xYtGWisrDATcDOKJ8UfuLfT+qnVj
Cua+1ovPMVbYLyHHbo29Wo3HjrO8eBj2fqZfdEph+7K1ZW+6s/Ih2+pjxG5IHj6kijkcCcAunMxB
FpnEDJj5OyHLJLh2+RXcWp89LtbnvhVYaVi/M6H9lfb6a40QbFtp1R7G7F/VSC8qM9rJXp4xjPa/
c7/DRo9RmzPLE0qvy9hQL8XI/4Ne6ZSn4a1RgQfMa22DRdPB25OhWiWRBT/jxdAktpdKeEjdyddp
szd7FhU2UH6K1y00Pr2ifes8f5dWSNT9ZMcpnQPxt2zgL5ODmcbGhK4mTb4JjgidGflHZ8it+2Hi
aKHtRKDNzj0ekeqXff/uuZzy1aN66w50Fdb1v9jew2HGQZsEwT5PTSTWQ7ohqOxWmDbFgjXpZbLY
xh7wEmXRjYR5YuPVbBc9uWQpYHp/DRCDSBZlQubge4zxncvqWDHNB60jJ0gTf+Na29RKfkqoQ6aM
SDKqEI0akJ+HWxRNLNeFTsCVkYONxsZuNQerHa4CPzgAgDA2YqDfegI7KH0smM5o/cKoOcjt77ow
eU0GD488/vltpWv7fHAvgkgMbf6FKmyTf/iT5N5NJ6mFBkksaNIDU2PEeN7LTP6kZ2aCMzCe51Dv
PLe80Nxm1wnhjqDV4+jiiFaoSveZ/tG43mU0Nu2e4MNLVUBuI8H1YvP/3Jeg6SIgEDFZzOjhkkup
cD/Cwgo2Fco1r1Vv+7pnWlPRcvriU9M3b6kn71ElI880xE0vIc/A8vvBqrHeC67Pd8kdvVKDvRSV
70IX2Z0C9R6Rvc1BMkJSTmJJktpVQ/46BA38bl16zGrW043yN0yVP7BbHjgCB2ZpSgWVDFz/kcG5
KaQRJ9FlEMjdoxyG4J20lzwocSwkDOcwQS6ssUfOYfrxPgyR2XKUKm+1CHKVawHPUK5GI390XRFh
jKzj2uXwbEPV7Zj63mNsWkdZMe6HhF4YZ9FtXHsPfdMTBoMl1UiER8+A459ErFA5cgi9B7nFhBr4
Iyd7/S8wVQK7xrTYcqaNdgBHQVTJ75OhurH06WS326lu/gsNMGEFcGyLynqp4Iz0YjOBkzsnxuoB
+ZIzLFbBlFvQn2TizWiVb1WM7soVxfckYaNQTwf/sXSb55aTu5gWTF36U1o6x5YDryJkNYcv7LNU
1RdY7WCEK1fb6mb5yqk09V8NL1uVRM8UJ3QGmP4hLrALEruDD6ZIHiJkJJxSIcFlOy5yCrELMg7Z
DDPAixrmrS2BWtxbtHW944fjG+ScF7U05xS2yby9rRpfuRjq4BGtxbOvVidKIuyv9eGWis41CwEP
t2xxXSF/RtyjfUQhxMeyhQbuiqeqsn6pFPecpIBtIso9VWbq/oj/e3peCbMx7my/ZXLNdPUj9Apq
ZgGeeGFAhjz6gGksCykvldZAAltXWVeKYcRwyPQXq62BmOjiK6O+baXVr6Qa9J2YU4UOOUkAZnKP
OYwgconNFgrYCTbp/wb0i/xHQPZQCt2p7lXzV6vpb77OWb/e45wpSwHknsRSc2SVWrymonfNepHz
/U69i2IWyJ0bPiSV9SUzeTVlYnwNb3AmFE3odm+DjkiT0wcCQCD4tsUeiPNz1xRPaaFddrD0ZbH/
qMQR/QVrN8SCv2qNX5ML6ilJEgxm1X3dBp+tim4H6mYNQIjNVCw3aMsp9/t+dBFLCYum2r8o20n5
hP2ACZpNu0hhK7wdhuhXiQv8fILPQgbaV1TNtww0s8Aq2SE3dXT6hvYX4/+mYlJ3x+fz119I7pFm
GWthHYqNMvXotsWz37XPBdb485deyk76ir/89ttx5se45iPhgDXhoO7ivXeF9OmCc1UHjflKFNTS
C5olqxVJYHauRn6wPLLJNFPpUjFU0JnAQtlVnX+ShYwuaUpX+vYgTT6C5B0DbEbBb/Jfu9wpw3gl
aGwhxPvr5X27th9X7VjT0A4oGA4a6+0wRBcg72OSR8C0oL5fudHXr/0hC0qaJSmxW1MGkdjXg/7k
XY92tan+WNfVm/A07IlfcaTa/re3NQtP9P1BBaEDv6NgIjdUEj+YONyV6MSvhvnDU4hTANm391Uj
+ypAKwkH8x3ZJ94KAhr3Uz1Wim1WU4gqtIO+zw8ATY21N7fwjcTp79/uGZVKzakUoS/1HsfDAan6
1J4pTG/Z8SWv4wV2JOvAkLbFWPF4/i1KCz1TnKUr1r7VlF5n+k76StHEPQBsJrvLeFLLXb+Vtpkt
gF5YGWWW7jUbBZQuZ2b3epdazI3uf0DGOv8QSy9u6lDfXlzD3OmWCS/OzQFyubeieauB9i+Flwoc
hHx3/i5Lv376+7e7mK0XiVVPSrScahdJGhxGAPXnL730APOeD4oQ8EKGrk83b7Mye0upB3vabe/V
b6X5iiZt5QssDZai/N+HwIkfaIjM3UP03O3+b3BuwDry9H+zwFCQnX+grwDDn/rPbBTA4sr87jVA
ZccMgabvf2p+/+mmQ743C03etmPyUQd5hwKHilCWsOpTqlBDa9bbFPTRgOkhWNZW5/y0BgcNvm4X
qWGEP5kj/DjuXlXQHhwmi7s2lj4mIO8dnNRpwQ5gWemQlyLGg2hNoUyXVj7TwtuTzVkDDuUhdeUJ
lRsfCaF79/cRLqoNvH1Ch4GFrDWHnycC2Zy15zJLVV1y8adWmX6f5JzJZMajNJj78x9nqSHPRk5V
7NU4yxnbpEIiRKs++UG2ktW69Ias2biZ6FRmqpp4UBSG+gV204vsCkHGFrdAd+PvDPv8IyzMMrI1
GythDsTSWDBsuU/NrjwqDipJ+HuQZLbmhlNCTL+HlVtNXeN/m7JszUbIPgpL4sGxFhZ/qeLtJce0
2Xp8IIEk2PKfH2jWtMoEflM/cJfgGUZGvPG3wU7Y1pvaJAVS3AR7d6Vr/vz1ZWvWuNy45yQpnJJA
SUvY9D3d3/rnHmLNBknUA0bE+ZnngJIoj/Eehx25HDskdLvELggZWZmgl55iNmJqUiTELYVkx9Ac
t3Cq5PX815blpSvPRsiBA5mJKEPQVKrcTSREozc5EvYLChNeewUqwMkIeOkVom4A0QVjfCgK13EN
aP0V9ml4MtfI3lMKcGAzu4KSe8BJWHNIsmgfyc2hjQbbjUqkYiT6BP5BEd3+NCQqQrA0/GgQ/RJe
dBBiNpziGNxCsk43ZRP/ai2XU9CEcB3AhqjOzSupw34RqMPOG8vrUCkPnTHYRQnOf+R4aaMICKo7
UkUks3gZq+bDAGQtS/1lk+JFC5Dec9I6bsMoOgiCcdLM9j6KAsw38aWopnccp+wFbyrmTnLjkpJ9
Wb0KCAlzU4XNbbxKCjhbK2RD6HcteLqovzMFTmkLr77Lk+atLxTOHDwXPqXBexlKiia1rILNj26j
jA1aGypwGWs8FdDrUMcR573Fpglm3MC1SPX7oTSbWxURrywqj0KfX5EMtMMEvvPzBjiHaL2rFpJZ
NYNRO8S/vupJyJI82dsKCKBDMXtkC7oXJ6+COpw4FwNNVvKDlRD7TCmLv4IW8BudBIuNN6a2JkeU
+tRfbVIhoKnB1pd+YA/qiMpNlchoRHWDm+SmrWUQ7j3m1Fq5wap3iRDwsiMgriiMmw5KfAu0VonS
XZ6UuO6Cy7i23jS9fRNq90Uamo+qFcAZhFSZ46hmJR6IN5XV3qXV+F5GxlXgFY5StpfMaKdqTJ5c
VPF1HdJ/zCralSYnrk2SvWq1cd2o+OvAkWI/Sm8hZyKtjP4YefG3JRJ9wCYok6qBSPA90icYieb+
8kq8ZbWEbX0Aj1SXwLJ933uNwjDCDMHBSZb0uT32za4auwkd2Lxpmhnafibu1WR8suLgN+w+ztcp
OgXhXYx9FLfkfVKYT51QHCn/uFAWa0w4BIl0okGxbWxMiPshwv9AoIqAwGkbAso9Cb5wkwhUMjqI
6hf43V9Dk/AnUlZCxB8j0l5PFfayltxLkvcaKj0GcY1/bgZy1PaYKYIde7/JvZe9ZUXt+H52YcRk
HCPMIOHHby1HjrJ/W8DiXvjv6kn2qfkh7PQdkXAHPppw5SMhWFldLMz61mxarv1sZDlDBrCrSze6
Wl9lEFNCM1ibxxYGNnM2NUe6VUcjqSFOv5f/ys/FFhb5drzo7HGn7NIdcmf7/Bi6NDmbs8lZSSzi
x4rCd0p1xzyzd4/eqTY20qGzseTcCbbydv5OS480m5qlRuzNLuCR5CkBtD0hKdmdv7K88DXM6Zbf
VvtZTek1FNvQSRMq71lYn1D3hFAWq52E/32j9spjlnm3qmVwGMDhjdwWGF8BB+fZg1zUh9aVHEpi
tphxpuVm98MYPg8wKL2UDaVaIffP0/aP2iHKBvB+Ov+zl17IbFoUi0Auddg1jtjcl9lL1v/+t+vO
JkUJPWWcFa3vSDIQ09RC5eStVD2WfvKsT8EWjVGe11y63fbxn5iq+fnfvPQFZ/3J02Vqc12G06aX
bkgdvEtC7ZRl40p/Wri8MetOOcuCoLAaH7laeJWX0jEXWkc285Xd5kIFQjZmnSjXA11Ra7zKMSra
o7oL7oRtzOEFIj3gfs/1oXOUo/wOzHJlSbV4x1lvGuWw8EszCQkh1/HdbLQb96Bvw72wTR3prmbp
u8sParLJnH/6QMZsyes1zHiV5nvOdAivxBzUtQfT9+3zV1/aihjTh/vWg1MDon5PFcehx+6Dy2in
H6tXfQOk4+DZ48oINP3WHzYHxtSqv90kRlWN8xHCZltbtpBiue0wwek3KhSS88+x1M5mXboSpT43
RuJQ8tTb9uj8C/8pjj7PX3xqrD/9/Fm/Fkw3tlTVDRyi765w9e5TX4FXY6i/vQG1lBdb7xAZ8Sp0
9+dv+FUG/OmOs+5uyRwcVBKFAbbnAopZ/yT34XMVeU9I9p7HHoyYADZ4X4Lr6ZEP4wtZu/XUjn+6
9WxAiBVBZdlVewjagXnGiXwcEukSRtxbkwowVvMSRhcKwVjVX8emlHadGjrs+flvYYDYaoGzOsfA
6na3dSWtDH9fyeg//Cp9No6kUSoJqV95NFPvHjDu65TRXn9ipt0Ht+1FY7OXPsb0PGWtny+0KH02
ssR1Duo3GQVqQMbreNqzfretrXElbasTq7qtsLqr1RZeuT4bUrQiTLpUBNEiafFblUVvWR9v8yrH
Z1+/oq19UDLFNgfl2ATKQxlALZOqPQfFT5HC+TB4zldPS8mzKkx8J9LdoOasmiMgTK1p7jXwCxhN
AE4QgvVnLK0DlQdydpQg3FSVYiKZQRKQpPqxUepfWiM+Nn78OMWQJoHPutaE4SpVePiQfcOdGUvM
1F0ivity6DB2gMCILBWLgvqRCz2snuDkq8nndHrUuOplLfkngVAT4sx2Rl69KapoYMEWTpLZXqFS
Xhkkl4YxbTbCQGrX45QQG2pO9TG5S7bRNn0mU32DO9+W1/rG1P1+aoWzsVgFStqx6fUdNOXZH6B8
tDqxDLetVnIizQHbdiiABSbVvuKsXIU4ppfDvzbI2UhtwNwZek4YqXNRklCK5raAvqlE+q0L+sIL
zTtDw/OddRzq/vG1dmf13mEYLQJx49+W7K+c8SysRPTZm3ZTBIGKxmoyqbrrogpejMranR/2lrrc
bBAPY448Y2CODocjB3EImMYDmFjq5vzlv37iT59P/u80lGBihk7SR05VlgPRbsVFYJpOQDkCAOsN
0SAvhYe3rlHgyMrCJWepv/zGm5IZKkDisUDcgivfT/m7MSnYvajea24FKlhPr0g4qXdETl3LlCf2
aqPflCriGE6WA6AH41OACYSi/l3gJr9dBbh40DL3KRYnrSMEA80P96Pg7snHS1HMkCMEUN6S4hya
tDIi+/K9vavirvJD/73qKhhYA6UFq7kTp+RazpSrUXvShPKYeuZjUJmnAHFVlrtvbV2/GNqo2L1a
vWSxcCUpFhmLeE9iBeRXIAa/+s5a6SAL87w2+4AZiQlUU2LPsXJc9C8RKilfZoNpPZ//ggvnMLI2
+4J5piuDnlehYz61eyo6jr8FjbAjsRozvw0parV2utAWtdkMHIGDL1EJs7PR6ksBln5hkK/Gjnvl
SaZp5Ie2qM2mWTfvm3TQzGlCk/Yo7w7RgRpg12GHRPxObATlYIA6+/RKbdCuXcRrJ4IL/VedzaSJ
pwuC2Rie0xF4MKRvCrKGlWeafvsPz6TOpkydMK9WiTgfVw9kEO2TQ7Pvd9q2PlQrw/zSb59NlLiI
q6zV2Pz7GolrFWTKtZNfaeG367PvnQbgtEtF9MiCa3d9YSo4y5EGG4Q1kAta4TB3q/EQghCUfXPl
hS20MX3WBgrX0JGEYfxQ/EtRgM6H+W0QhJU108LVtdmH7hQMyIAeQsf1CPhEaaPiv7TSZqUFT5f5
4WNrs4+dtkCX5FLjNE4KlGOAEQ1AoN+h31MB1gj+lWuwVED9GSJyiu3zTWyhAXytoL5tJMS09+VR
ZIAJRe0NXvtJT9aqVsrS+5pN7rGpDrFhJXyNhHB1UodGc3zUzf4aliS5eAOOj+FlrNEw9So0W58h
3c5gkupFfGf24g2d+WNM8rcwjq+6yLhM+/IgysG+xUghEJEZyaWjai7YRKgJWIsoGkIZvUwlk2Ik
cwVOIAKaCcyLPJi1ChwvWRYP3gAl5PzLWxpypgf/9vKAKLh9hSrGCfThF8tJeAH1o1VS48VYa4/I
3pRUOJy/15cm5ofmoc7eJvGjILQ8aiHDHYKm1la3zRUC9Gv3ONz2F2ggrcN0AKVft28rd1xYnKmz
x3OHIEyltPMdqLo7dRvb7rG+wLez9/Zre/EvtcxPTzW1y2+vMKUgFVRNO6loenu0Y5uknMktcs/b
pDprT7ID4TasV47sF5q7OptPY+IkxA5IBn2MorT8t47+bRGnzuZRoST6DJm85+h9tBsQdGXGn/Of
Yeknz8ZRLxbIf8pZIqsF/iuh2ktSaJ+/9EL7VWfDJTAp8lPdNnDKIr00/W4b+hgoANPVyinP/+Bb
PH+fpc2EMhs5U4tFRm9Mx/LP5gHRv2NtlYNw93V+vQ9XBv+Fp1Hm42cyemj5uAmco61RPk4i/bo8
6Fgxc9clVW+l2LlUsFJmk6YXlambKQEDdcoq07C8hyKWcoJ0AnPvt35JviTAbt2sdmTcHFQxfA/V
9qRKkGYrIk7VATF7V5A5ZogPKy94YbJVZoODnpSK1+cM45hoT6k4XhZeuien7VZnbk2V/DEwilOP
6ApyxcqZ+/S0P/Tcr1H/W8+FD551eWVBBnaJTsw1QrmMLVxrMhhYBcm/zz/ZQutXpr9/u4tndEMS
ZDRRvy+OrY+fyzcgtJy/+GK7nA0HRSWqBsGAwqF91S/IZ3SUe+Gqs2WbMuflWrtUpqv99KZmY0Nt
mRS1dPjPHcwXpOiWRc5SMc2CN5Wc3OiEU+4gnt27qv+IeyG2u1a20yo7ASUQ7aCobgsiszgkJPsb
eKx3R/CWO1klwxMO9DcVHjRa65FzVQ8eZFunR6sG+wiIhfBwmPHbptadECbxRaOkYGBN5SrrUgFf
GayVlTe51ABno9TAaWkNoovWQOrnTtN0rg6FNqxHd1tkiMFTwXwAce/hwc8bShyFc/7OSw1kNoZp
hllLQ6cGzkAcTJW8Jf96cCXPBq1M63Urn6hniglpzaoU4leaFmms/IEG8MUADEhqOZuM0QkNvD4s
SxAaQ/mIJg8ezvK1mX/hEeXZwEZYSlsqGavalgSvTf6mXIIlJGFsq12016ojXwq3a2do03jxQ1OV
50MbaZitUeq8TY2KT/pgAqXwjVev/NdnmQ1UiTU0cCSmgcpOT+J2PEmbbBschPdxq2wjm7gc+3y7
WFpZfJ2wfRs5FPKtUXxRdiXtrN02OYxZTbvQdXTZQXBbk2ybxwS3C0bhQBIudp2ePBsCgTyKjxXV
gzsiafcrv2Xq6T+91tkophEWEKqa5js5/Mlhmx9zFCrKdVbt5FfRLg/NSmdY+nyz8QxFAO4Zlbeb
maAGDBmLpLnxkreiell5koWxTJ6NZVqT9YTYcYf4JO1Hu7zx9wlyIagAb8Q92Gs6m6U5Vp6NJ1ZK
uic838DxeuvYumRiUipIMOgBf1DGdzQJx1bQ9/KQb42GuGGdwcaNvXQz+DgyR6XE6JqesELkKyPc
UiecjTOQDlU5IabCCUblhC/wnkCjlaa6sE+SZgONFoIyCnz2SYbs79y23Vc5PjzBXFl9LfzyrxOA
bx2h8cUcEBP1xUB6BMQ5xOLKK1k6VJnL91F+lHoeswTotlPJBcAGi3a7sVU08ER3nG9yC236q4V8
+/nYzMiYk2kJrozP3O2VazcHjiu5BOz18e2/3WS21Rklo5eDbGrWgApczWSbDV2akKI2fzp/h2kE
/WEI+CrAfXsMqRUbAS9t6Gii9Amo4yIqhEkOH9wKlompU+vGlea09MJmg4BZC1KkalNzyvHCiJ9a
RejpsB8La2UBvPQoszGg7MDGKEUVOXAXyOBCnJDbcce3Cc1DnY5rrWvpNrMhIMLBqlppTrvNk1cz
x2wDzO+oleHRhPiJcX6rFeJBkz7M1t+3lrVruycBnZrQkvJHYkKpUzIRg+vz32/prc76P1yCSiVp
ilNjTINw9feWCbXUfxXXzscWRoG59F9JBC8zSla6nH5y/nGMpGfUyisvc+nisyWE1ZGg5RqIErAI
b9wGzGogwyn+e/7dLIww4vQFv7XtKlcTa1QkqtSy/wGwhyyLfuWHS18r/R86jjh9kG8XRxOmqg1O
G6fW0sJGN8wpnMfBkKdQZymU0NZb5WIcg+s2HCo2VsplXBgPWTuSnlAeMGAfVcWztnlZDFMcIP+3
qn/mwrhPDNIWhwgVHPy/WAVc55sSPDL3txpJ2mZgrg57olBDyfyIO9naeCb2VCuM96aqvIuWO+Bn
K5wAq2sVKs+W69+lac6yIrD2rWZ81Flxm3eECoQhdlsfmErTpL8RqD/ounWSyf1F3XIjZL5KQIFB
FEkTftaCedeZEDAtDTIrpKpyI4rp/SgnTuwSUJINB/zMp8yCPzCYRCUq0lsTq2DFCDjy2+pPnWj4
VcXsV0MsnauOV1VCCpak4ttPG/bdgo92Ekb3hpRodSuANw/88MX0ul/sYTH25f2rQKqaLZlGv8Vd
fN9DuwBlQhYhjtEJr4V/2qhqTHaQfjNDRYLkmkCrrCfPM9+L2gW4D+yqGV/7qiQCQn/hlPPGq3CB
13G7k2vxUwrcY9aKZB7TIKvWuDfVeGd4UM8Mb/ydQj5qxNr2fHEfxiSud83wUFnKYxAkT1nLXaGN
5lstFPaGgRM3sq5TOcn2VqEAftf9E8iRSyGpP+IqvEirkqCLsKGACkWSQ6pqZVZaavKzMdDomtCq
rI6FskU8SKIjIcFGuXJxc2HoE2dDH9sZknwElTZvSQ8mKbYHoexucp0wcCEsDrkPNICirS1n4WdF
mClINEQabv0ieyAXA+KFYC//kgn01WJgA6KIwbNsfFs102ZLvMVlp3fu1iXCxyAKWFGkX24Tw2Qv
ZKLnBmLxOFXGtm6RSma2nT34vFrfkuws80+RaJAFrw8T7e2gk0HXhf2lXIca6X7RX91NNJSQYkQR
pNt5rUn6dVfYgyE8G+4A3MAKbkO9JOKAXcChF9zODkeQwll/qZbwbZTkfqi830Id35ahsc2aj5SQ
uqrvXwlPA6MQeleVHN+0rWQPnvKp6Aawlm7c60IE0kgYyV0pPzUt+J1GwKwCqfz0J9lmGGmQO7ig
GXtXbqIGhz7WblLL+uUF5Z+whIguDpzvJ41wb1byyuD1VSn937ELp+9/xy5dSvPOgKfi9Il2GEzj
ycVUC37I3Jtp6B+RQe+MBFoALMRExhlXAX2tRhHyGn071pRnYQrmoRD7MBoQKVTtqYnCt45kXhgh
/hbD21sXDbs8Cy8F/LANlrqKtHYIfRZBW12yS0btROL5R1n6V8UAzxDAjWCp2N9dUHeDOmxIqoPI
Dcsi1HyIdVYCkyi4acvoXs7VJ3GoHs7PET83aWga/30VsV96yCRUtibK40CYiQqqt9WAI8AGYTN7
/iYLBR1pfmCWjUSEkKE1bZVh7Nn+3n0k7HlHyPwuPUCqPX+bnzu/pM7mO0vS4Tt2MRKv6GXEkW4a
a4uen+dpaV7kr4KAQ9LC8pwoYh2gPwI6JZBAfzv/uxd2VdK8op9bkPllbZjOSHsbDgVUlwvXNnZw
tvbSVtvGu/huUpvuVu43LTl/aP/qrP0PRq7Krsn94lN+LH9HO98mzczf6hvhUB7AcSkr6/el9zb9
gG+LBA2EdVApCH5qiIxWn58URjy5Wzk1+NqJ/e9zyOJ022+XT/UWdMZ0bEAqrWIeRG0v7qaHIWQ1
31R2/mz8Hf9yYk5K5C0VmoO58gJ/bmjAIv57X1MUmzoSGh6rYMSq0gt/rPfnv81Xk/rpmWavTCIJ
JeKYLHB6EUGSKrgREj8DUHVRPhP8JG57P3sY+uo2iciNUPy7Bju/XAn1BvLwZ13o93qUvoljfTkQ
+tqQnapZ+ALcJAIr0vd2paRXQaJem6DCsiQgP2jMS4z4sYcWpMKmZYjSpqibgxy3jxgEu02GpJGs
Mu2prPSrxLAOgkwadAMbG54rYY4ZGC6lB8rLtuBeUNMn0P52YDCZjKax0pAWlvnibJkvk7Olwvyi
A3Kf3mr/NPALfDO1ia2+O//mf76FNPeqGRVE1ajWaUzpna4/Ne5fT/3QrGh7/vLTgPq/31WaW9QS
l4QfS0UHEUC5IVM+eCqEv655RTy5nz9Ezdq+/KsU89ONZqOgaOql5WKPcPyiQDhY+BPiDmbrEGdX
gCl2FbG0eCePiP8PejoSOJ+L93nF2lFN/N9dWV5aBi2CsNdo1ymmcKFrnCTElFWgDd/2xHuefyHS
tGr66YfOdhBQsMxOaZl6BJTYUs80BwofIV5p3ctDsg9TH+Kv9ClW+gdCn2OprPkEFua8uectQe7Y
mqA/HVho717OmnbsnjJTuva69Al63Zrk/Ks8+9MTzvqypmaemue4BqohuQir8nejWPKmyBv+0Yan
WpRHCNKkxBFRnm2F1nyN0yA79OOgH4whO6a5chrk+tha410mSkcr6Qiojye6F3gcrzOOWVX+ErX2
JdI7oN09A1877OtQtc9/o4Xx25otpwGvt5GUUOKGsyRn76Tjpc3x/KV/HkOluXkmFcZBUtN+6m4e
UHlx51Vr1pmlS88GC2AubUpOPJ5cdl+j/hZoK3XcpSY7N83geyIRvc+YJe2WY3ESei69/2eWFlYm
gIVxYu6WUVURUFWUC4cQcHbU7YL83YePG1k3ZIx2ze+E9O3zX2AqMvzQOr92Od9mTxUKppuFxLKP
neEdvZAoYOjZzQar8bWrexg10/IhSvyVSfOr/PjT/Wb9PXa1dBi6NHTEC8XHPuhk1+q22o6Xvu1/
Uve30oP1F0cQ9eq1M76FMX1unQ4KrJCthnrVlO58ixSBLNrIquOS3XT+HS40tbkvyAWZGFYtWgwJ
76XvXkIZX/k6C13PnI0dgx6AMVN8tMfNQGqOBHWiuJElaaVnL605zVnXJuE45MiHcmQNbt6O8H85
1YEU8S3BuTtI2f2zts0P4eHf3tNs52xMAi0LDohTsnkl5Bdy2ppeeOlFzXp70ZLCIDYtVDJveG2D
0FYC/5Yq0MovX2hCc2NPrw+qDmOXebvsnzTv1KmngHKxDOrx/KtZ0HpKc2tPWXeF7pKagZow4ywz
28DmvIBse2XcjX+ro+pED/+mK5SM2drAhLhBsYXabWeZmD/v2+R55SGmZvlD5567d9SKHX+b85r6
fXvS9U394O3ajXLQLrztMOlV19beS8PI3MjTW67YWDmzd2fqp6gX91qG8MrNZJChfXGjDOSYylq9
jeP6qjchDVDXILfHEx8VX94LAwEw2K0btTkprfR0/vEXhoG576er1TCQPJanHmFt/b2qrzS+6bv8
9FZng0AtW64cWmw6+6K70YfUCSF+m77oqEZxqxjSytdb+vnzsSAiPFNTeaUpnMA6fZbb7fn3stR5
Zt1+9KOYLK6ERGlPANNsShsjIgcMIySAv37lJku/fjYAaH3rGulUXBC0/NBO3DarYLNz/gkWLj73
46jktBAdzKtRSvlghKDZR8H4/Ldrz6r/fdAQP082nSOGv33zchWAszAizm02U1IYMW1R4DQDKHXH
qsl1A3d8/kcvCIglffrW35YNY93mglZSIvauk+tkR9THXn9Fv71dQ1Is/fzp799uoPYatnQCJp0B
/CPSMY6LWTMQAHz+AZYuP33pb5fvqmIMC9Y9jozPsCaXIcjJogrWVgRLl591WatI4gAqfuj44klQ
gA7ssuH+/C9f0E5I+qyfGrWrgQPKOOEjqpfd91GxcW3f19IWC+6myzYwFcIL935t+bR4w1n/zSrS
GNWch0lPxAkf6kd/OwGo4svwubEVMDfl09oKYWGomGvELUHzRN2fZkHM22TDAmO9yTkiBbJ4/u0t
9GRtWnB/++7lIMYc/RR4UKzkSsjMxzJZ28ssWNyluUZcIIdZjMsyZPaTsg0seSd3Wspp/Q7I38X/
h5d+YXcw14VTqxZgs5PVIz3Udo/YmE0Oe/Ud/FXqXngFgJ/Y6fV4Fex10kBWXt1CoU3SZn2e2KWB
5BHeXROon6XQPEJaePQkclzF4g2z8pWrVRlxXqBdXIWTJUIucuJQPFmd2PQ3cSgRfDxNLp3sj1Sb
BO8vEWcrR8BL1WVtNmBonDaEhDiykblhL+9AGEDkvZEf6p2+9y/I+z3fgJYWanPvnUp2xliM3IeY
axtu+5bP/AkJRX1AcvZ/ODuPHbt1Zgs/EQGRylOlnTsHd08Id9tWligqUNLT/2v7Tnx0rRbgiYFj
+GgrkEWyatX6du4BaJRhy1xqJYwsO4xGgB8dVebIZYv8Bbvac1Ulx66VG5vOtcsvIglAFyZJBR5l
SMa9yQuvN9Cq+G/ZOrrsKYIH7WiigyHZx5T5dlr5cgbxJXmemtevP8XaNFgs+XomkhGSWVQtjOlk
URo1kGaqCba5Ux2VtAY4Vp30Kd1IVa1sw5Yq8gTLBYBimN6t3oTFbB8KyOGtpkf97FJq/+bzRY1F
sE2R6Wl6Zmd7iyWXsaPBPPAHu2w39EYrAdZYvLPUtV3QxlHDqKZHA7Bx2MjO9l0x/FvpFd11/42v
uZkrg7ZZvnf4DbpH/UH7t2YYulSQp6AIZoziylrVnd0Gcw8Wzl8PpLUVbikaz6FT1efrUEUB3fyG
uLrnAWp7gLl65FjdmEhGAE50t/FrK99gqQcfKJzyXQdJYFMm8BjmDqrxDvqRkXIkQ/cLGVFjDw1P
CEdpsFlLkORp/Z7HEn5SxbehGu+nGeRf4m5shdYimr6InNaoAP8s4Feg4NK84zvot9D9PQA5Fc7H
7MWI2H7Y6mpY2zguNeMonmejCzPcPSlv9RHWrJkWOeM9LE9OXfep2YATgBSbb2U4VkLcb9n3H+t9
Pvain6+jJobdFFzoHdAXLXtjMq1sJvRF/KQ4F4A8Qq656xg1eFMPU6k9fz1KVvJy+iIO6LU21bVV
J3tTwG8/f6ooAOpwzxnjIEWnGazBoq9/aO0NLSJCl6AWb9lYBLhEZ8xM3JdeNCw0antjlVl5S0up
NuyLmBINnoSXv3KpvGo4fH3na0v+UnudlglsMNAxtLfer7sgYBlDGMKrCKC6W8AeN6LD2v1f14M/
hhDLsnGcKNowM8rgsdYoCbpFsXHxtdDDFpsqOmSN6gZ0Yl5N0aNSopMLFpXBOGHjCPxZMP4sQhJs
narWnmUx1dUoSNN3+BZaAg61FnIUdb7+GOw6Xv6SpfjtnffHa4JsvNTNDA2YXaBCGhQwlKLIjdc7
9nz1yG2D/sy/lW/yXvjkQDbW5LXn0f/7bQbTAiO5gvlW77BLluDkD7nj1w+0YsIBE6P/XhsCzXJK
9Rm1CZadcgm/bScJqrp+4wi9MOvelaj9p3yG9cBcX4yEc1j7g3koiISkpb2zMs1HK/ocSheG/TlS
el/f2MqEXaqva/CIYGF6/YaO5rE09Xkr0Fiy6Ruw8h0X8UBOeoIy7zXwWMp3UbVvy5oF8NZkHnXB
PPn6IdYOS0tdtUyrpIC+7/+20XNwtbbkAehnHt5zVO2SjeCz8rKW+uo8iSdAUDFA9KYJavfcyTQs
tpK2KxYL9Hd28o8xL0jhtAmDD8eUcaA6NffASw5+nqMDopgQtErCiA6+IyUae+iYRnmtItKhoN+A
J1Fl2S8dMMmQGQBz29D8gRIAiGVVR0pDy6oz4h9LerKt7D61OwDP59uSaUmgaIVC2Sx+2h0zfWOE
h3we18+Gsp+nojjpWY3aic7DIYGmq+DilNrQD9ASVn8FHcH/SPm5rgClkkWGSANnIinkd5FBgjN3
7o7b0/1QQU9Iaf0AVs4rKYsu1KFTw6KgfgzCAhTZ4U9FV7x3Ftpqhr6wD/GEDgCMdMiFshZelRSS
sHM5UHSMCtRbvh41Kzunpdw81cqExZiVe0Orgoo9FH3hAXjs2ebGkWIlnvyO0n980JrRrhpGDSei
TL+VdHoCCOPt63tfK8n/3n79cW0gz3nalOgR7qsbqC/V8KwXvoIzxwtDAQyWCL7qdo4FLuIBf3L7
YO7mEFF604NvZUvxeyr+cQN0xgjSJ5SprC7b8VhdLGIGXWGfHMIOzVS0aLPR9I1PtXJa+r1m//Fj
ZhwnhnJmdMbK79l8J4gPkmzYubHX6s9fv9G1ub3YIoHPU0tCJvwEr+9qg7yRNo76cmvruFbn/b2F
/eMR6FQwJm28LxTHUOe1fLq38FGsqLts9QSthcGlsFyMEkpnjSLaPg4BPKSjJED153htuLp++q11
f+VVLW3kcRDupgaxY6/x6VWgz7Xjxp2ZbyXf1y6/2CIJqWV9WRl4U8MJC2Oenkd9Y3u6Mo6WCvPM
crQYdD90ZxkP5SjRBQ0fD1JEIDsa9sbUXAkrSwWZTlQ12yaOf6D3wav6NEJLFYMEG+u7fxqpS6kY
LSfwX6Cz2nMXIIqBeGJCIw4+w9eXX4la2mIXhGQ8pKRXC3IT0Tjrfxn5xvZq7buy/26BmI42bdNB
yoOT7D4h+YAOLhzPMllv3PnaFn4ppnZYpiUDxZuRwRT+7lI6zA8FWtYYuBCbSbu1D7zY00zm3Ncl
YBB7SlAkjBufF00IdHZopc3GdvHvr0pbCsdIOk2GU6AgYuVHw3gcp1uuffzL5wXY/r9foayAzOys
q8M87OnQwHAiqRl+fem1u15M3ByMbD0F03k/99/QJbSbkre42Op1+vuw1Nzr1/gjfrpWPBpyKtJ9
rYF9CmVZvyUldv+6R9WW2q1WpYXVNjDDz+mbrC5TXPhA7aBHzGvhUlhVoZn9+PoFrQxQbakSF1lr
WN3Vd//qswFwLEof4z7e1Yc6SB+3+mHXPsNiAqMjuwQAB/OMkNnnyc9K2p5bbKUU/z76taV+KxWO
yUoYNKOFUV0gHj/STPdM3T4Vrrkx+tc+9WIp5qaURtz2xV5aPxP9bVb7f3z9i5lL4yF3eA7fHevd
dD2Y+p/K3byDD6R5hC3hpjJlZR3WlpqutnMKmjDEoTacQmDjTqCCwmirD7Dw4DCy1Z23IrjRlsIu
WAl27Qwj0L0Jlxg7KsGneWfKk3sZe1PEzsm+RKqxMwLubh3M/76CakuF1wgTsS51CyROd+D63CHI
HhVIzY854Jwf5h50KdThfXTiPBkRmIJoDvHdo/5cRnwOQApLH8nTxse8Duf/nyKABvW/AaHSZT2j
lzb//fBa2Hpd7uPQ55WHKuxGLw625CFrj3ydZ39EHvRjZILaSQ4xALpkwAKA4Uaht4FVAObFt6LQ
70zA357nOhv++JnerRRhCnU40Ifb2e/hcx8hLQC4BXDbXYjt0K67DC808bnXPwE0C7hvEAdbBTn2
uw70txtYxA1R2k2XUvgr0E7BQdsFgB62eoXQYBJvP7paonlDgwK3iOvXygLn2LD28zTDJr9rI0OR
Goru+i5LTAGINbpa4El9xHrspVX3zbCI47eV717cTA8sldx0BtjnehrBaetFG9ApUMEzwkM1QT/H
rdvuiBWa/I0CHaBThLI0BC3Jm+bhSj8mPomNp6xFcwnRcFVjFqAD6OCcz30JDjif3iaYdvWV/V4B
YU1xgmwmK5itIQXuOC0CzTJxcte0t6lBG2kpqIY8bv8DhDkQntSBQMc8T8q3RQkMU2of3bK+TRWt
D5LPx1GzTnMu3/JCJF4FAHXaozhqae/Kss7mzO61WMxHoeWgk3ax8loXctum3juye6cAJsja8kWJ
jf/kgvut0duKFsdyLp4nOr2a5qCHpZqeUqcOuYNKLDoSGNi+HUxi48FCw1aHlED63XWbdwEpzMGm
x7gkwxncRThn67z368l4hgX/gD5Jk/2As4UIcbDRzwr8gwjNraeSySyqLPE2Ts5etWWkDyW4044K
nV7c9pkTVkS8VLS8jTWz2Q8WQ6uDENyPewJ2uXGmJXoGi7zcJSUaAibtaBnDxziUKHTI5Nr6ZP7S
q3L41DlFydZUzUnFJaanNfKoays0B2rQ0bIp5gEU4tK32ziwJhtGXsgmWAme1e7EI7B5B5eBX9cO
/Wsju2cT8rMQyaN94qRtwOf4PM5gTFrCfmqUiHpl3uqEgBFqu4/UgQEYPMTCoUMfAh+R0TXQY1kX
zSmb81+J4GhyG0lQuMOOTcbJgCwhUig5hbXN93UinxPeOp4xgcFTtx8A7e7SwrlP0e8mh+KgXDl6
PAW3azA+CpTAdPBE43HoPJ4ntYfKwC16tJ5BtdbRS1c+OUKl8CdMIF3LnUDv9aPhzu+kb+5Z258y
ozm7Dr+97m+oaN9Ni4fI0Z9Fx571Ur4IYw4NMqNjqyf6kUn3Wz+wmwZoXq7SA7a8UQJcaTJA3YIG
d6SU0zI0HBQpzNxUsOyhB6bBZNPOQWYUPI96rVGemOOjRrK7jjOA1Qna62SDD402wvs0TdFjBgdd
ydX9OIAD65S5sZsbo/HSiZ4F459dM6ibTlUgrYsfcmxsdPyRhxYmrnpjPZkuR66zz/t/ct3SltrS
SWOmkgqVzLklt6K/0ninjTVtZbvhLLYbJObMELQr9hi3ATGRBCv/KV+IDOp/QzpSZq50Bwvn8cnw
k9QKB/MbOBKPX6+AKzuxpYx0ankt9KrHOQSRxnLVA06a0myDVPXR17+wtpFZ6kiHiTXZmGMnlum+
tbuq02GP7ASY+1V4xRORTVn1yqZ1KSNt2rKdxwyeoSOMHGM7iUZVPBS2uXH2XEm/aEsxqSszgpED
PqRmu9/zOQbkZfzUZ/oNqrDcH+xyOEMQOXiNZgYp/J1BXqy2cj8rB4ylvLSC9bSbNtc+vxospDo2
P2ZXg8Ft5ty4pkP9ogOKfawY9a7opI2U2dqPLrYTsrLgeKxmYKAP2Ide0l150ENQbDaSECuTxl5s
Fipdd0FI0q/OENOTOwmgcunGfFwbCos8wTxSaY8mmNAWvCwqknvmJKMWY/zrQb3SQqPZi/met3Bt
6itoJAH0Cxqa7Iq+3Q3YskdU5m9KolPWFjd8dqk/a+O7cOfXfAD0FiSB7ymis+fQ+c4w0LqbWXvU
T065Cwe2Cq1tgB4XRgYmsinHgOlgxQGygE5bUO8Asd1yD/3ta/SXjZq9CCt2Ysoyd66yM8c6xVoM
e3J3sIO6n34BHvcdtod7o+gg5qP9d+wpHqFk+d5QpDJtDTigFNxojw/VK7IlzzWh1bX0FBlxv4sz
tSvnEoD62r4hUh6svv+eNvqWsc7a8XepfB0aIIod7uL2Lj0MiNtdd6I35ZmGGaqS9cZKsTLwl+bz
BGZBtgaUNOxX1EFj8TERTtgW1dGcPrWxA/+JH/O5/Te/Dc1aJD0mtzF73uHnlHGElserALLOtiRb
awF4qYw1HTTPxY6b79l9/BDvm901o0su5QGFQNjob2V0V5YSa3HEQTKxdeaJ53s1vhvs4mKbpw9A
J718PeVWP/wiGMF9W8IAHsGoOpNP42calv7go1HtR3+3bTu9+ivLmMQceJ7MEr7nKBpfXUwHgHQD
y4Od4MV927Kh+3vhQ1sqZluW8MEFN23ftw104XV2yOPkklfobamSOxg2XItoG1F27bssQlXV6rZI
G6QaG0DH8BIDoXoPBpsBVRvpwJXCtLYUyfLCMArbgLOtdsS8gFsI+MbYcsdHuk93/bf4joZ5QCBN
rLzt1X5l9VgKZ+1cjC0MI9J96s7nRLGTBtOGr8fa2qUX+U3JBBS/Nrh91H3OQMbWUTP9+sor69JS
KCsLE54bM2x7bBdlyu5RBw/SqLZyUytZhqUetsBiN45qgsgbrvdIG42H6ja954GJyquf3VBUcPJA
vbqH8e7rx1nLHi01rmU6YZtEIZ7SKY5F3gSdhbjNd9cRJrzqQ9+hCB2gk9J80582fvK6hP9l5VrK
XZkxDgIMBIQzCePnwtXhGJmyEIWroC3UZ2s1p9nNwo7BA0Zon47BfmVo590YGmvRdKmAnbVuUhTu
ytgTzZD42K8UjYKuP0U4jMf+tshnJUQsrfYJivE26qPI9sVaaDU48hGvAPREIhoRX2Zbc3dtrC/C
g1SyR+YDv3O16INw/5iJ0J49HPJGlPzqII5KEY7Vxmlgbfwvth1mkRuybrBFZ+LFHiLm3jbq3y69
tAyZakMXLYAYe7t8nxX3NOMsYfz09ahbeUtLp5AJALc8Ew6WheZpch/KfMsrYuWFLM1BpsZSIml1
vJD7OXJl4OyuvGM7ZHGI9Bz3GoCgkDPZ+NorAWJpGAJVRcVAGAIwyOSvk5U/lFwekcnZ50Acxc28
tVZfB89f5ujSOYTqgHTYBpIsZG8ASZ7cagfzeA0+2+F/7cVdv9QfqU70sti1EFO+n9jod8gcGMUt
He6//txrK9rS+btypNn3Go4mQ1QdzAC5Jz+2vKt8DG18ScQOxiOSRt135iXhVjZ67YmuAe+PJzIG
NxVAdub7nLR+p14a/r01twALK7uApYpbDdzNAbrE2bgC1fxA29ar6G2rPjde2NrNLya2Ow4jEpw4
5Wvg7vjFG42uGpIskPvkZiDhtSkn3fTuXtulLUXdso6ddsrzAjUwzcekhGFa1AF2r4fifftnVp5p
KfDmjlvbeY131jZ3KXuVVZAW375+XyvxZKnvhgnaZKKNstg3I7y5agE47eHrK6+oerSlmDvPphp7
PrfcC2metSQ1PM5Qqaqr6VlldEddsGJNdzKDoQ7mXKWBDsptMKTk5wSJjGcowxus6UeeW7Y3AcXQ
MPFo2nMeuB19L2c4QX19oytnrKXIOyll4dYVahVFW51mB8c3E84yupVMPunJYSyICsB02MW924b/
9pOLmNH346w7DIlWUsNHYCztiLfleU7MU9LYcLyC8bTdAF3IxMbHWFnEl2LvawKFD9f6Ug7BdJrL
d7h1+bHLH/NUqz2DmmcEya2u1rX81FL9neiQllc9uJqjWf40U/adjuVPsDZP7hVH71jlfd/D0iS1
X3oCAoSa3a1y8dpzLjYRA0/g4TbglwUBFdxKh1fZtIE+VUetN+dAzyrUDIaNr7gSyvRFqAHcOW5s
cE32sfNtLhpPM+F23vd+0hX/uCovFeJipMCHCmT6YBjs7Ixw3PdZaICk9AuLAHyvpn2955gvG1Nh
5YmWsnFHN3jV11fDZ4jt2kcLdnUye0HP8Mb1V6LN7yzWnytLJvNatnDGY0jnj+JTczfWyZUIudSK
zwpJSZfhwsWY+2U2ejM7MN3a+NBrt3391T9uWyNstmBVWeyNKoYwBh7bQ7xxKF679CISZL0A+4Xg
pFTNua8L6dOt0bl2QGD6f+96bOZmyEsCTwlkEIYuNNB2CQWdb+G/gUjczlWsbOaWcnA3bWmpKweB
vh0v6AXfVY7KYF85H6y6v8Dbe8uYcMXbQPu91PzxIYxxjHUbdhP7uqF1hLXlfdBolLTsR59YZxgV
H4zCeYCDg5+3/b6r9ahJq/umB4Y1SepdgtbZGYU+M9syvvstUf3LBvO35v+PO9Jdvaph0lj9TtM0
QHiZ5/iY++zW3sHaEm2mW1mtlRG+VIWbKRiN+ogfgl4+rB1y6CrDz8t/rO4s1eBILcbcEki2kvih
BiNQ9NNujp2NXdnKCFmqwaXegxJl4aicSRjf1gTuYSqDF0H3wmWORCZSjV8vrCsBbCmDNoUcWSfK
au9kryA1pfHjtRXR6OTG9Vem61IFbXDH6kwXX2E2fgrzG93aLK3d9yIMYEV2WWb25Z7F9C4ZgU3V
p4escHc92bJrX9nm/A4Tf4xUrdHbkec44CWFzDxNWpcaqA3PLJog19uddOAO2MrKwwSRG4fVtc/O
/huBpGFUkLjTaq/BeF6VphPEsLfRqvkkXeG3prWxiV17e4tVf8rAwSVwu4Op8UmcRHGkw+XH1wPK
sOzr3f5lii/FzkWCyrppIjk2NM7ZQolEq+l4qjV5o9XjmU4wv9fne6vQD+5cwdbfOKa8CAxYlxY8
/8btcoJ0QqLFwhWe3gr4sfBDY7g7OtCwiNs7ppAWs4zbZIYXrDkmXjHJO2vOId8Y649EiNu5BoFO
czLu1R2BMsqIPTsFVUVqyMMksInKzNOYOLtWB33XhabcjCHG1gC/hqno06TrN1T0jxMcnnzRTY8j
1G7QesCwXyWXTg63MRN3ilU3zBKTRyCF8KQFqZPL4kBv25t+7I9uJvclz05dbn+aI+T5Oovv03m8
bWJ+R2GChlJ8H7mATVK90bw8qVKvSunFcMw7UyAHl40T8VUx7WmdQvsSdw8a3HpP0ph3bj9HAKm+
pnG9Z654bwfrYlVGEFt1GzQjJq9gMiAFMrnMyF4LO6FBk7PcG5h1gBNGkNtNVKquBG6u+FEmqenn
mWPDjdxE81vX/Sxb510S801NpAlU01zSIXmv2+axyx3UybIjUaLfTZXymg5uyCZ69LNYD9sU4oLU
At5rFKYf0/bBTa1j7lSxR5yEwXp3/qbxfIpcnl1yrtyrWEWGg4CU34xJ0HKJJgzdOCpmMT+duo8S
j+U7nXl9y+33ulPfRK2dRse5TUuz9VkNSqhQbulPmTGhzIYmWJNZlj+5JOoK7R1sFyioCh25OCQz
DCrBvAJWy2DjfWvmP4bGuIXd5qmry7e4ZAK8HjV5Y2rFQVIkpxE+PxDuR6Jxy0BkNohZevqo8iTx
2NjcdUn7rFtA8dSGeSdF9l5YWAfghD1as+a3TXc3XNd1ZYxIyZXlkxE7+LcWzhPwk7no1TQ8J6z4
lFP+jQ3QydWD4WV6U4dmPT+NBSQlBHu/kLL2QYI6djXHfGQpfUyltYsd9qvp7Ke+dk9pbD/3EnIV
rA3QY6n+vR6gQkndFhjBxD6BPwy9prnPMQIdcKFqVuxEjaadrGHopjO6XT5Wz0aWg9NSFTAKhzfy
oM3g6pXfc0J+oaT2lrj8o5aziU5e42CZpv4Mm+cbWYK7NZTPLVr2vNKG65rKLb/i/QNBKt6Hdu6I
FpibuevQMcubNKgTy58BywsM1Eb9xDHQbiblR46RHEHTce7h8BMiz+53NA55QaK26t5mAgW92fI3
0UCOi7Q1Qq4ZCeIqr6i0m6abY3+QAqU+hWfi5FeGjaxusAPcYi3UaXFIBMkE84GfwA7Erie94xbI
Icoy0TrV5o8415Egh5FQYfWGr9K2BkemEL41VuoSUx6m1CRe6TZPnYgj2mk7XYE3qqVHznXN78j0
hMlxsQlM9sh4Jbjptk/z5K51nR/VoN9MzrjXq/g7zbmFInF8UaV4blx2mmQJ0nJrv6NlYCdjeNLA
C+ROxC5GzIjkSBcnt4YoX9vZCrk5h0nDHnJuP2QZu4XbD7RTBQ9EY+Gsn1WePUzvcEDcKcGfRN88
iiuM0WhqwGjyqfWKGFrUpAP5Rkg0WOn8bZRmAOHhobfSUDnoflVKhddeDtI7lywdcxh7VspHs5Hv
tuNrMXchnGSvuvf+NSnoiRTgTCkh0eSgEvNzNFMtYll569rWx6RSM5g7deqL4SYdzDdSSNQx4HMG
x3GjjX3YTf1KbXXo7R7IhwR2H6gJoDXNVJ7NjV/jLG6Hrglo18OvHro8LtWN1VXlGbh0jjOLFig3
v7Fi+KFMsJglHcaFxC2jpQNRpLBAcBhwLlNPlstCmI2/k7z5qBlDaxK7mYr5STLHnwU/2X3t2XHy
KNzajxO2n2iOIJANHzVI38oBhxVTH0gaFWgNMi9E5/6cIaDjAMJcK0jc5AVRPkyL7EffmGGDcQKN
gRZJzFm4nu6gHwgo0LQtEESSZtGU/wCR3R8ziwdJowJaZj5LyHmoqntnMD6nK6wAHBE4Q+t+T6xn
LL2NR+LxDLeuSDrpZ9MUYdwZD5ntfmjVS42WvpyZN8XQ+2Y/HOyJR+CM+Ooq8ifgjCGoCQotRV1U
rqfZeUibGRiPWfekAMuDTL4sTb9UxqNs9f4WBModGrlDPfsJw8PG40IJv8vnT2VqdypDqaTSzul4
DUnF5M+kv4eSMqhR3WjbFBHQrL28qCKQ8PzcGlMvmzXULVG4Luxr6LVDkfRBnAoPbqNog+U7TSN9
oNldBHvih4ZYOzfvjxNJP7muAt5xzRsteqz5GM00uXP0fje4+Mgk15+go4lazvyidx4N3TrOzdV8
hMhQxfWREiwoMwwJPGZrMzB9hhXKDujoKkGFuLNTXzmY0Fj3dRRbd7Fuoto2x+W+6TEUZjAw0eev
j+QO3apBDZnq5BSBFOOn27iBk47opr+ZndYzxp+22d/z9oKezagj5msL7qQ0sdLQ+L0z2ohY5A47
yhuDuXeMqHfIIJ/KJg4r2BGZQgWtk0OTWe1IMu17YqA3nIWSsDRoy+6ZdKiX2/O+ioudXsHrrLWT
y2zJlw6u/rOeGdg+NO9tltwXEwFByWiiOSXnyWb438VriqCFeN6ERO/vB84OZSXwROjo7DT3qoY9
W9RNPVZAc2o7gHpUP3qa/6z79pwwAuGo8PLZOBuq/CZBpePueJnRNIyHV4fayHayaHeOYJGqh0+q
kYutQQ3c2y6YFNNtBxUx9FWTj33PrhPmPtW701xpH7pM8D5161Ho5vd0sNEnyRI/N9gU2H35wjiB
y3bdfdKkuzUa8WBDmJkPaeubY4t8TpsCY0mysO7dG60hUZOl72S0jk7W/qoLS0HCQN/MBB8c2Vrg
yblH7WKXTxqIBDF6Wa+qyVGifxGbq7qc7iozj9zC+JZIGg7t9JSZkAPbHfGGgtynbAg6lkI7ipYN
rd2bVVUFvE/OrQZ7/oTCvtqtIMck/SfJ5UlLxgjH+nCaofgSQ38C6IHvVTI4bxCO5qY31iC+QElM
IfQu7whyMR5wGLvRrW5GLIfCzh/TeoLfUqP2rdLPpuW6HqSgd+gl2+EQ0oQla/eWWwFbbkJkPOjw
xbHGhu8Kmxrw7R0p2sxp8lRXQwn5b37KwPYIhsqSZ2Va75x3UGlDihYPxlESxQLhauZ1zxlX+woQ
vETK11qpXaePv4wu/phmowpJQeu9NukKPDzVBiPr79rM2NmQriXSPie99ZTV8Ga08uml49DEFJBI
KMIDlVpDIMr8Yli1/TzMhJymUvS/8NfInyMC5n2ZBgx7/sYGL7xVN5lUTwTe0sU0XtqJ+XnX7ue5
3xe5CKDWDJ2pOg2lHR8rRZPI6jozRJOLz/j02A/xO1ptSkhx01eDcxbhNhBq6ivnhPYIimMVjG7y
E5gCJ3A5ut6JZvVeauTWvivK0ceA3BNHQc2K7TjLIyy4L7k+1XC0x262sM8c0NRq1kB7oJFIS5xS
ZhYOU3bU9SuN0/20MucoS+uQMwe+8ZZ+XxHtxspMMFmu1B+kz89Wzq5vFaaZfQXic/YtjY0Ag/qS
tPFno9MQhPtI8u5S6fS1K4tLMvVRYkNZD6l05juGfASCNkLo3/Ohzzyrs+GAYjTHgbjf3TbrwlLo
9KOV+OQs6WWoVxScjPYST8VT3fMfk53AghQ7yKKLQwfZIbNmD21ihvmk79qCHau6/Ml1NuOeWwid
hzmY3XGn2fNN1c0PDo5sbWq910Z7I91Kx5HDGIErBJN1nKsT3MlDeMX749jvqcSqQ6thH/MZTlqi
+FCDe3D09jYlU6hGgHHoNIuQt81NXoLhY7Gm9Nu+emKGAT2u8UEE3j7a2o8aH8e9pakm0gulru+j
BkIHiGhePw8JXCj0kYkIERtGJz0wQkgWPk2aNkS5qv25zJ6Ilt6n1/wsd8ANmYsWBfMy7iMl4XIH
lqOP7xoaWgzB38xv51h9k3F6q4NaE/ajeuKDXe0QP84z6DdvXW7cgatRnKq0nwJkIaQXd+JK4Kjn
PetmnG/SBD2sjji6phVMZR720IJ60DP7ZY1TFzwdaKQqqvvDPN13xnjJbXuADYOe5TtEeyyUsCPN
R+zFHeXxlkL41WJzUMcWiBoVECOQmIdKg/RXV3dx5Th3qZDP1e+znPNeSJK+aNlchY1Njuhyi2LS
7syGxIj68w9s2Z5Ua+eRBBk1j8tHBahmUqHTAkn0wzjmv/K8uZ0GbHHg2t877iVOINy3BN6cgJ+Q
hD8pMkW7Kc7PucEDvPVTpXcHSHB2aIIAy4be1VQdY60sfYOXISbAo5iSEyIxu5Ujwj8KAKqRh7l2
8VZsuNtZsCBPs2OCYpVLUr+kIIl2TkJCCJVqjyf8BeRf2D3n4tj2DALI1B0jXquPYU5D3S18LYk/
IfWHS+WMU6XTwzwEvSxC1GdkQiNG0scE7CUys12JH+Y1xaponCsLKys39kkM11ecX1656L8jqKWH
VkvMexxhkwtD59ORKmU9tFkZaAWkMtSZOkAP4JFn2OeinCxPG3oHvDqAndDB0Uk074zKCLP6fxSd
13KcSBSGn4gqcrgdwuRRliXdUJK9Isemgebp95tLu3Ztawa6z/lj+kAg4UHZwaV3nV8DHVHO+9dL
Yj+qNdFK/2+ljKeCFivL0n/pFg9iSsiSom6etqV7KlYtuy6TQwlO1922gj1vaQJ/C5WQD6mfodoZ
Kp/N1Q4ivtZ/xtLYkWmrQ4HpILJr8xzUjb+Xs2vtZVF5h3XNiRSx1petVNeeLmscDM9aIe6Zt5N1
GCfCT/y8ODaGHpMS5732AfRiGawy9hfWJn+bjpNyv+1tE6FmY1SRZR03fv5QKP9clZL0mWkTu6Ju
9xVhbUPaHbds2tPB9bDa9V/EK+/bshyVXfyrl3WnKrb+zCJDomc26e3bPf9PjW2cjdY/qymOjsjO
trSjSpUaYM50zzJXZ81Zf3RPf+JB/5i89KWsPDLb7uhHZXRxhRTPGrwuXub52GOkqbDL0OnKGSqI
q2h7CkP7vknZQWkF0wxuqtK84jsZc+rDgke/2nC+tC+NaAXsS/9Z4w9w5LprK/XpevnN7sTBcGZM
A8FQU6tBbmHmR0XD8RE4Kg1XT6OdbCJ/Umw/G61vuwZLFF6lRDPGhF3msfLS3da3x3wtbtxnB821
3jMre0lXkzXQ/Te4lYdodfrwJuh/r7l6npG0tooqjpvQMaCdSKuTXAWgMPXTaGm3pm63CCLxqI95
wmL9HzXlsQ1Ejb8jTPtsn4rsqQ1sLZJ+9zXTJIBgdq8Zxtnx6nMxlH8CbXhds92s6R9akT47lh4N
TDLYGsPOLjaSnVQijeKDMDGiM6ZHpcp4senzaiuv2Q2rsy8ztYcWi3XKpPzZ/S0mi/eYc0Mf9Kv0
/A/RDGVyT8FuXcHAYk+HQdsgVt2R4CuPVXCDEBnznh2v7kkXMcgTl7UI68FnIxDwEatPtXZgVX90
i4/bWEeMZ5LvjfRA+mWF9uVLI5Jufys15Vxm37v3SPrjwXRpE8FPXN1WKldOq13Ou2CZfGoF5TdV
WDW4hx0PnbbTp37iMHCjrsJeUS1tSMtyE1PplAyNdhznMWEI3/dmfttcdsg+r9+1dVDnRjjnYM6+
5226+sSE7soedG8IoDxzh89v0ZYzLQUXRVN4pW09kICxxvqmkx87mN4ur30LF48Ntrw5KNXAlViR
jG8Li91+GlXiUy11wGt3NixicuE2vKE9sd1QMFee2Mve0AE0oSyN54wmXsY5WlTz9svXtQAYQ0va
KojY/R/kmt4MqrzCbRra0JzdjfKs6qPyIZknZR+Erk3IP/0r8S77Uujbk70Fj7jL2qOrGd5OFFiG
5sE6Sw6qS19uv0vVNdyEGAX5mNnQDDxR9Zxfhrr+TrvuY1qCB2+xIs9DQc/EUqnmxc3MzzUv32TA
R2xvLdl1XTrEgct3QQYjZ+60lzWQ6Lh2b3yzp85u61i23KJT55WJJTsqeqpUHcVqDFj1AsbxqipC
d566nb7MW9j24inoxHXOsxP/uD+LreQd681DmWmfQU1Btp9y1TjG+G/CRYirLPCSpTZOxSrOlay+
VtUcsiaLhvuyNtFTyw7OusL+mxrcEkInI5IwJ9CeeNXlX6n7V6PPjnIJLptdXrSSeWluhn6nq/Xb
NaqjnOj83tJTM4BV+xPtNmPZbTgQNxC//lZQVjhU43tpcd7xD7yv0hKIabxMkptTU76907zl2oKW
m51CztTVt01Mf+cVV6oB0tibAf1fbRz4L3UL/OPlWzxluEi9+SqKf0FlxO1Ynk2r3ReC5yHIolJO
4SbZhrv31QiAUvWbzuje8oSMwxDWljyK4MMsHi2dBrKceqcCzWaG923MjrPz18w89M+Rnf+pg9fc
asJCq2N26X0gji4BLmtlhf5aXzSTWjkOMXRsq8ufTdim6YukBZrNGj8sHPrpwHyLKUgs8BKzjZwh
SLoUtJAKndEH9c4iqhDjqiyjyiGtTafrsZBuJJW3N92bSyPA0sVaVl+lBvxaiX90V4asfzWZxva/
vBw4XhA8aPb36oGoe/PfJkhD6mG27o1B7js3t2jhEHLRW5m9rtNTaP/MVorfY32HidjV9UPnFN/o
sQ8apajKGqKx5ohw1pfVWW+2co9A1J9Zrjp8JsZes/mXmT1ZSJa568ZiVzh451VB+fbqvzqFOii5
fhcVjoxCOxiZi2ZpCpfK2JXz+NEFZgjGi2EWcM5dv3N0kmX6FRTF0Zrk1bDN77UM3mxxcdvnxboC
lCVi9f/kesuj6tUXyec8DJ0ZDmP3gigyNCfznevyUTZ4uyr9Z1DNmzWDd9bOfy2DH6fQ8uXhVO16
yuYzeS21Avili9gNH8zCeXL1mScPawxsBQknfRE10xZlQHElp2TbGHFvfqQWhVDGRKFUE9auf5pN
7Vl2WuSK9ln09b5dv7WmTxph8ckdDPUjBS8vjyEHRNyQyVS05c/sgm2iQp+41GxeC+udakn6K0TC
HcNND+jPSd30I+NDYx9rr2BbV69oSZPaDQ4Tb3cnvOgeVqMh2560D4NvNlgo/ixLIrszPiF57TQt
aljwCzkcDYsCTigdkFK+rx9BtlI7vOedFddF85uSbgiGH94D+i1swMwt54ANZXaPyzIn6JZ1TX+e
svbJzrgnysTmHa56/1zrbahUcGxptQL29e+Nm089JEQ/qtCytGOh+4+Yind0OOy0tNfDfq3/8Zqf
q1ycBuOXhLBY1v4hL2nXWs33jsaqcvWimo6XaNq6btcsBI0axcM4U9wlpy+SRNYQ1Pdjso2nDE/w
zjKrp36CLPO7gwvLTHOKamMx4PSmcHdnpkbSDcb3SjVksdYoDbPnduRgzp298LSr2lQRDhYwMmf7
0Zz+tuX4b/Dgisyo6BeoKnMJVZEyxBI7WINW4dVXrA+M+Tw9fv1fqS0JqB/q8h/ToA/VfJDZSmrB
RRVfrf9fsX54qQ+iLXeDfetKO5RL/tQ1b5lR84UpXjU+8s3Y+agUDD6jynIPapOEo1WxCD4tUryK
VlwD7nl0k/xA62lpnVua//VMsq09/QxvzC0OLsk1YucP/fLHMuNqS1/11Usmd++6PYc8KZm63YSL
eM6Wi6XS17Kp/6o0o/ylZ/yeLppo/bDV5E+q9ztKCKK6IiJavG02r5f9l+kwtEGN/XR81KTHv1Hf
+8uHD2cs5I+pu2FGH71YyWdMu1CM9qlugbcmcVtabceYCgCULaC3H3KzmeAs/rSSQAczqmd88sFz
6j6mJXbju4S/dOJpaR5YKrT+ycbXtth0qhlbGIysLyq0jWsrWJXyNjbpmOwknuIJRcjJnwhz893/
VnLQBvrD1oqad8YVYZsJlzEtls4+bVRIHDkau5tH2xjbbePXMS7uZCKQTRbprbXUySKwTXc+nW34
U3OJe73k3SKExDmsZsrq/mRlxrnPhkPlasfKoU8xuy2Tzuv+vZWvJoG5tVtFBgT+4lXn3NAiM28o
gG35nEjCy8aQK/eFAyYZfHufumYyg7L6nboEWcCexWA6wXIM+bnD0TDjgQN/OXrbtG+mewU3351i
T1ljoIHI9adr03x4fBEYOkqF8VzC66N7qR+3zHlsS75DT4Tu9mfOqp3W/LaQ/6rPaYvTo7l6WkBG
IPp263ivtvtE8s/F/7zWv2Zz2ow3P2+TybDDQZKN0R2bwblJQh/7DqIs+KVfYucGTxlDTdtTj+i8
OBzY3n1d2AIe+2C/aNl5kzpD3AfWqajupoR0zxilJaGDPyD7+2Wcrvx2PEsv1Bbw6N68qoJS0Mxi
VFKwVmtLTzKgjPth44uH0ICVgCjYIsPKLoPJmGSlr6vn7xVwpIWBmM7ynck03XoPKn837N+KX7iW
D71tfHgGSQJze5yAmAOgHXcO4qp1oxL3IXwW3wQsD95Cd99oIh6bORnIgeulFw0cMmX/ZQ50m7bv
Bufr4M2n0c9ok3ivufyDlUPBIpq82Um0FmUFujAE/01repjN+RNInhgMh9v6Hm7Yn83V/7LF8moJ
7Zk4KdY5PJlwTuWuGDg/tu4rUCyIbUEQpMXty+2WgxnXGZRj1nJ4Uckqq+9GrMOuKireoM7YVXZ/
h75OGYQFpcfJ5q9nctvOFrSEk0/wcXIXQAhZ5XyoFa1AEBCrHxxx8yYkG2jhoDefyCkRGanUirsZ
DDzzfwafbST72MYOcU2edJkUka+vh6LS32SJ5aamGddzDxTsSqeOcoHsXnmxnWuPlIJ+Et24A5tN
snE7143Ym524mZ760zQiGdEEDjLYwTTzGNUwq065zzb/2zWbyHOG2Am4nKgEj0zpApCPD11LDEA2
v5Cd8cPyq+/zwd+DE9MGVt+cSgy8NVMRE0byz+zq14rQ89H2Y1kCZxH242b6FUAwGSdCGZcglqzV
eSePNm1PviheyQZ5LHz7NpbtjzfQ/RcEL64lP8us2d+ntHLoOADN/URo4Nb68TbbkSRsYldPwzNr
yKPve0+lQAPG0ySKbE78kerYAhRUqO6BS+XFZFBo+2qnU1y5mVbi82tvchl0nwK7e5NEdpQtYmQD
vLXgRp7tvWvMZ7eyo85wuLLsl3bw3md7Sfqe7junP6DiitRqRbLuqnA1rWN9fwxpNidKNyQBI3QI
oMg0gjWb+7PWOYrKzA9d/Dr5vxb9h687LLBLSLLI4PpxAyawSPbgWqAeaPXQbfDToqfop1uvtVNC
0qSzW4I7YLR8TLr8XgJoq278tD2N9g2frcd18uG0NikssOVwN9lXMjqI0C4YnGbOOkeOiUna1m5y
qWnQ+UGQwcwPtTYSHWMa75VOiocMrDtbyArMGSXEi+GlKBx4l05u63whOJEPes0DrbeAslxPAzIV
4jqoFRaddnZsslSU05JGS0iVo7pYVMgn7JTbPbs/4LkM/gWGCZnROC7PLqKIXLhOMqT5DxqEk2QR
pnSMCoNsTdZVHy8zISuBaSSp3xSh7agF23unQt2woL3L8XEciAtxixdL63noyTdiwgXZ7rNCRjPH
7T4NLFAtDCSY9JHbUDkbVWYjHhwzsD/mWR34NN/micnPhBNbMQDGjV2HBM0h7EmZTyD0h3DLzaPq
O/egO/INYsvZibVHzlWj3zCMkI/D2tmWonjePvfCohZj3AAFudThl93rprxfC6iIoyZyEM4uQn6u
xpaserm3KxJ7bFi91jj7Np+F8JK1s89a5V2MSj9mW+aGo2n+HYz1QymA/lFL/Nnc60RTMTgNRw2r
7E7Aug3UJlmC+WAsaLbvTMV3ragAQRvhpx60ysBSVUTZDIDkGcZP3/sP9Vy9Vt7IELrg4s4StzRh
vJzYWD2uRhDwwEufp1lpoLwTvY/msXML2DagtrKHWag3UBoxd3gzUmfY91rVIcTQrdtigkGaFhIk
4fksl7q598BZWPuaX4FBny/KEqQnpF5SNC4lfLCPaT+8uZm/b0zlwZVnj7PnlbFozJuxwJQM8yGf
8pJrtzr09Rauw/KUDyS9TPCSUK8RF0lY+PqJHqk3M7OfyPv8mtPJe3Nc2tFV5e17Un1W13UisKiV
sZiTiWCXmze4OfUTRYoUm8qAqR9wvI9gwMxy85SJUNmUzevNM2l18bYufABYREbbAcAGHzFTImlm
x8xQ+Y8k1JQOz6HtfPrZlpSaC/Ejb81aTBFZj6E7yT1+/A2uNx2ipjafVMcU5jrqky+x2M1d7f0b
NP9sqgktAvh+RnB8K+K04X4Qdv8fe0Q0SbzqhL6ooDtm7Xak9/7mkvCTKz+/urNLDoL/snbWz2aa
t3JY9/z0UT0Y737XXDM/lxyBSn8s56WKPF9CfRm5TXq0ODu1fcqc/KM08gdK4b4qhqlp1d/MhtAi
waCfWf+KabvyCjIxFQp9HYFezby8Nc2089XyaaewpXqpnt3ev1jZeHORr7hMkhIQfJzu1xaa5Xac
HwnMeXB0waS/xs3KhemJ8+C4J3dsdvRcAnI7kWY2V8Mbo22Qhyqvz3Lsr35hHqZ2PBmjHW05RIrm
Ty/V1r0KoQFWp1/6spE7srJJBKr80y7yaK7aR984j+XCs9DawcHj50ypoLNX688WpPt0a/9URpYM
2y9UfVL21r636GtGgMCRdTQckifVcjFLFS5B0TK1sBq6aj/q88tWuEeSns9Ibz9NfbkC1OwJVs1Z
F1oy1nJmo26jQhWttNKf50x/qumbbbPpFe2evTO19WFilfBgvqpM+8/LCSuS2YRRSN3SsTzWFV46
ZZe7zUv/tLp6bTz2o2CyLv5gvHQlnHNFq6unkVmpu/Z18bSXorSDcNAWxn98kkE/0dy4vKL0u2VG
ddZlejQM/SiG8WmR0ylHpkTt7fKfrCpAncaX7HjVq8q9CWclyGDO6Tel/h03kZ96oyH/LrtfMgAI
VN+0kxJowkvrdykJ5YKbfUetsPes6qtPXT90h/ZiGFac5tPVIJYxtmbxz1zs14AziFtvq+Biq9eu
l5CCFPIeAxIyltZNSM8mitZpTosioHrTlk+G8NAwXQ6SiY6hpj5Po3NVzYA4o0PLopXLe0H/bDX7
53QbnguQMl1eDFdB5sBEyWEv2vdg/oSvN6xxR2+QmzO+ZOl59gifG6uQKGne3vS4FMxlvXf0ND8O
SnXKS7rvvBGJDXXefaHxG2SVLVlsNma4MGCofgsHMAzNuN2v36phExBXfbPPNUbCu/5jRYVkyu1t
MiV+5e5i+v6zbrunMQ+Q04yhXwLzlzybNg/Y5PAFeuwFqQ/h3DTtc7+6e/RZ8NFjjK/2vGbah6rz
RKsZsnr3rAfTleSnV0NfntzGnWmfn/4NS/GxuukL6wQVhJsgu3uqItFKRFUuZ26HGGCkeUfLELku
TFHbncxNUaqYOV7OjpBvM5+4G/XqDfiTZYHEk8g0swdVcU/o1rvdir9+41yIw0lmeM9Q5EsWOb2F
yh1fq8uu3efcu9Z6WaGVQF39XSFhNsBZH+Q0R50JTc+YGrpeGmdOn1B2f9XSPNsX4Li9ubwVujp4
YupCw+o/mnl8SrMycf35FFjjd+26fzE5OXt5H2t86JJ+g7Ap7JXD3rEes7Q1d3Z2vw9nJIZzvT3o
xN/uTJCA89ZPb4Gr3YQHeGeO1zWF0Kqt4aM1XCa3Qpwcfz64jnnzN/dveqfRekcvw9xbHzO5zeGw
IHFMNTPBCnIfw2wf8NxSkSGIErFT7yfI7FdrxX+58T2InSEkS6i2tyaAg9GDQGqLfclErLN/zFt2
J52Xb1D5AvIzoH3duBrFDCQ/6GtxyqrVBfqti33P7H/wHOMBnvfb2nrggFyP7KI+FRPcet5M6KOR
alV5lejFG56gMB3WZCzVUyDuiplROc90x+7XbHuz9A5xY77x0K/vsEHnvufJVcFlVi5oPAtppWcv
sy9OmtdCLetsywZAV+FnP8293KSd79nLabxZK9+/u37kBIFlBROCVbOtrlMRVSC9BIHyDlpY3E0u
r0InDHDr0l3V+P+pVT8NKDCZjwPkfvyNlrwMhcEMPXYe8Nb0B8A+tnID9bCoARmIkNemP71fi10a
kBuntcOjUdssT2mw1+3JC32vjXW9SVy978My5yix1khZJatipb1r2T27qxP0Q9BoXJLl3vwVQ/5Q
bcCtXuY+d0awz13vNRP9nokH7aK8auO0p3u+iFTds7fzsNXmfBhVcxPa8mZI44HKpKdgNh4Wt+DW
WN+cQR2sPHhUrG8wgrc6BUH0vT7SrTYenexWG2OkszwI8lQGZ8Q3QBgbklVDILIjGVAz5J6u2hC4
4qOuxsjZqvttFdPNdVo1PVkm69G9F/pkbpKWzbGX08XBZuLQNcdCiaSXl/ynTvOTbctnQQuAWPwR
17H/AKB3NmdU5X5lwGQL3nV7mJMmXVAxjzcS6drI671/GDivY88t3FdDBYuv/tvc+tjkpZaAW74t
A2V5Tu5+WCvHLrizl5ZpqN/BxcCXj3Zu6bH0hMNWiUSpa/WP+n7Fc5495b24VaNVonKWyFyoMgBt
hKCo5m6FF2RZaNrtT9eXRwfqRe/Il1Btt1+UwwsstZMtppttdwTLQW+Z/V7Lmr+FpX0UI///XWbv
FgDvFeexlh5V4DFKroonel7jYggeOopoLd6kcDCFgfpKvyyW8Z/sCuLubLMFEBD/CqijqhDXumx+
Sg92Su/8mzZTLHvHNaSVvTpm8VTnhRem0q7j2U33jdNffLO++XwfNiNCxDEctY58qGgvb1fvIrv+
j1/z1ZT2RWR2Uir3r91o/62Q75KjE9QZvp9XZ+EQmHDt53X5tej5teHgR1HzarOIx/x9f6t5u7Cm
HVjBIiOYnk0qZp1K7hfH5iIXicc/f1OE8SGeDxQCEds7Sk4HR6ANmHLUUzJDabS+3/N2rKI/un75
aAmaIXSVLCUssaRfLk8hYQWCT4bcQj4423b0yu3JbNXeGNxktbYbuX5ku2ZJ5uoRalfA9wmsM8ub
3eb7x9KXcV2RdODViD7lcMpIIDS6/rCl7pPuqjM1nz/oTIBwi7KK0mbZgzMdgrS5cIoCJpcGOK5T
M6qq7VZP+cVy65Opi5fFZ2rcBhG2HqC72nysL0UaSrDsEwLJO4IzI7MZ1ouWlsPetzRU0ndtyEja
epMj3fY3T+1yLAL6YiZ50WA5sL5mzTo2PmTEhG95QoPM3BZXPaLjaU60wnpfCkLucu3qLC4ZrMhR
RJNxqQ0Nxmofck5TZr8rGjJE17ZYQ7F2X2O1JG4wX+qCpBm7rQB++K8D5LWVLaBfdOot1fp7VzP0
GoSPM3yVWXWabCdcRXGtlHeaqbEVxvSRbuOzVMVea429VyIabJfEEc3XlHqcgLO85DgdV3REtMHs
ZrVG2rq9Nirb86S7aGM4Y1DQIs8Aql1OtXQh/8ez4aNmcN62FbFMuUxRMLQPVlUEgC7GSW/lKXPr
22wQLgQ4szga1o51V1DaEhrBlghvMndLmjECmd8CNKw31R5ZZLzAcUWbjXpGoPaTjR7lbf3Mj9vA
xfGhubr/3UBgVIH2QAfdoeLFasd3Y2we4AznyNW3dzbxpE9xmoHsirZ9cZv1mKv0vDqgqel6nP07
b+xccXPc+im4iKHbrfed13DicS3/bMo8BMZwHgsf8QfKOHeIM/i/uahutfgnHEAtSQ4YV83QcECP
cT2kF9zBUatle8CKKPPo1ry3pZT3U8zgTc/dHFWkbJEkeqRCN2zAnhZ39b13BYn2apGq4mu3epjZ
RNB5WEhFlT6fABq491Ee5Evo13nkDyPz8MCON0SDtfCVvNbQT4Nfh47Ob88+V5c64lKOAhw/830n
wltTBNmfYkzZNcZ9V301VfETNMHD2vlyl8k0HKGzXMt5lb737QzZf7YoIWszinX6eBt6Ak6MIwYo
4kWbo1OjYtVe0Vb9yFq/1M6SWIV5mRooLaN+8xZwMsnI0rrdWc+Wt6HgDunM6qxNfYzTKWw5U9Lt
P91vnlThh1OrnvPGwzSgXuseRiYdXzdDxeh8YItJIV0Ykmoinvu5ODYzN+6A0yoIDtmCd20dj3Nm
vqbNZwEMO1jqv7Uiv85M2Sxx8kpVJ1NAJmlaDfwE7bCrPW1fO/WDjyRzAECuG2+vijkppzWuNeNh
HHkNSCEGQ/cTs95+J3LJQy2Y2hiWHCUF0j6GhNW/f48kOdYBmdQtYiCBiHGSB6sarxr0xMIudKev
e3N+HVovngePULy/ad2fmnw5FHX9ITp0scRGhtr0XfV3TYHObUq/Ts1ZYgb7crKATEQ4AvzmWRmO
Cg8YKmOO+11j5pEKQFnm+nNzvKsnNfzuY7wuCsXineMs/mYm2OlqYXWA/B/k+Eid1t53KLQfnGPF
R07yMfsjalpYzRxadpD+ZbwrjiWxx13vvFp3xn4gamHWnPPouo+9pZ+KvNp7g3/VtP+Qm+88Jox0
8n+yiWRwTZytxif4qeSMYY1osQ/NC3RcvbPs/qk01icE9Duz5Wif/jrwQWU3bTujogG1phjWWN8s
9bJkfrHzFoJ6Uk2dvW6M3TT72pS6rX7NysYcx8PpzcvOGAH8FUtH7+7KESh5GRkGcBT0eVLWRrTa
G2a/LtHM/BL0KwcgQqUqDeJCauDF9bEVBJKRQjAsy2NDhVHepSfZqH3OT7L4LnixC6Xbm+fUcrJI
cRGMTuMxenX8eVuiq7tTAVx2h7MIuUrwUJVkMnrlkCw5ztHWOUsgB9FJ8HTRIrEXCUL4r62laobg
rwNXureTGqETiLJDJyvBNEu+INKCt/KzDPQvVJ4ugFsdpEfX5cdzqs/W/xXSOID2fWDkPU6m8QcB
dVQE0MDGfAs6tLRs+AhR3vNBHOt5ONeF9TgE/Yxrq402r3gS5TriVSC2AFnJZI1vBbccOA2WqnV6
hK2L81E7ZQo3n53Hk/xjrAruOo+EJhYAB/tXGCpyWua9rT7VyEeJFTkttflnVd77VqU7mjAJyqti
nzeEkRXACM7Z7p5q4Z/8gCApXJWM4+gxkAfwzZ9zvXysxyluKy7RFeCfJf22NE1ir8Mx97Kjee9t
8obygrosbOrleRsnMI/m1JnYj+bhSL3voZRG2BrFteuZQG2ZnlxDi0thyrDPJPxcBiWGz2hpBz5L
w/0ZM+P1Xjs+uMFrZuXfKm+gdIpkZLDwLAMZqJd423rUcBGannZs8aOZMEfTZrAKALDCM56d0Zx3
k9c+kfO8c7v1UNpjaC8WLkzqqiqgXV9+i8onlgwksV55uypONXbAwSlC/SntEW6skr+oOw4TvbD1
8sD6CGdAe9XGXrDaZ+GTxJJ29mVwxZPhyTP728Xx0v1GVItto2usoJbaZl8ChhaaF3ra/OCt0MfF
zF9AXLmP4Mn0TrkgCD7nDaRdryn4bx0bvgUX21JfN4iswd+Q6yBxba0lGXo97oMekUrf3ni3T0Mz
NLFZ5X+UZWK7KQ56K9DcW88KzR1KoPV5tEEGs16Lpd+enVzBa7pzqObuwZ/y5gH90rEibyYf3L02
9I8o+27YGX61UnwPpd3y+ii4z2a4lHp1szXf2Tdjc03d6qW1hl9T4G9ymrM07SvSKIamXD2Oyjxh
BfZ4OrsosIpnLR2PajAQeTjLmYkh6l3vv0kzOxRyLQgz80eDMGbXbeJNq/xTo+QHCsF8JzIftY0q
brWuwlmDxABwfC10w7hTwB9Abkmu9OO4uddGzTGwPteuk6JfZgswu+y7I4TEdkrC9nSUxniHbMBY
gUylxyxnSO13RofjGWsdVZvznxy0S1OXP3K23kyRv5k4L3baIDDioEoppooI9N5rk1bisS3z7rEa
sgeUD+uhsY1fq1L/9Zr+as5GUmBQbnBEaIv6EnXxuBl+soH88U2CerddVCHY3VWOhxTyf87Oo6lx
ru26v0hVCkdp6iQnggETeqKiG1DOWb/+W2LE6wfbX92zrh7IKJx0XXuvjatO6tC4EUl103ZYoA3O
/kq08rriIY05jGfZ8Ox11S0iFpnal/9M/uaRTS/keSZGvfHxdlLz9xu0PFm/JZbeqXsVJet0FK3N
rTlthRX1uRmrBfWLp5RKiMrON48wSUrq8+CKcddOxtpcRkHqdQ9FXWOi0p6Yn7yZj4952iNr8rjW
I4QCskolP5YRVjGZSK6x10ZrTtl1YTew14dBm2vVQEncn3sIvGSaC4lCwHyMPrZo/8CGbffEgi+k
NF41WBcJfwsdvZFvfJf523abu9ZXd2My+RB8zgG5gcTYkNFINg9S3y9dtDYiZz85WiNC/SHjzJ3d
p9MhZwBmytcxzBtbpmdid4+jWz35oTKvKPYscxMNJtF5C3NAaVR2CYNCcXRJTxYhLqVZMfTrXgrh
rMV3cps76M3Df4qX/aNhB/JdTQ6Yqzn+eKhJhrVRGWsy88xNK4u/CNWJ9fZpc7V5vkIJ8mCq6Uc9
IEGUKVzAuZ4JBlE1qqvQ0+1FKckRGXQhs3HGmMxY6oBY0n8SgXRoxne9o+mZxCy9jRQ9llny6HcS
uuz6OJbNUqIl2HrIs/SWSQupx+hJSwW9BofO6NV2aXYYTXhvhy0dzqF8EZb23urKutGHNdbSgxIa
86zTlqHRcSv2AyaHf33X3MQ2B3w56zZ6ax4RLPxN+SZR5iC3H/NXVdN2ZZutU5l5Ibaxfwv3JqsE
LjbM82ZZPkexsW9iVF1WpAFDjKS/JgW0iv0PQx59b6T6D53KUmMlxBH7I2Dl9nnI2x3BB4shMnCD
ae+j1izTACy+THAAVBN1VXlU2ayYGa7Wb4uU8o1k0+zJzXY/xpRhvPKQIVT0KmQhObMRc8ht31IR
mSRWYBrThVxV7AyT/KvugnYWGe5z4AXvYohwv7ZOSv9yVpVUmOJe27ONwPSb27tCslGN2e1rIdXW
rDOkeGZFwRbXMZmuabFE2340Ou1OjTm/IJKo8tRxZXcDhRAkre3rNDPY9SpiadAC0WloziOv2dW+
9TjkxnsqJx+mEPRiRUqktjWZwwScgiDTiGvuv9y4f9QsKb6XlA7/sjRJH2g/d56KpL3SllJEQ840
B5NzbhnPx7GMWJwTch6bDGU+mWRZ+TSQCOkzp82iuqSCSXSFpK8yNTXmVY60i6CEbZ6ziIqS4ms1
gC0YY2pFmnYXGviSavWdaBAnGARVJ1TMTYb4IhE03uy0oMrTYPVGhYZbqCKGQCOtdVIDsZlg/6X0
T5Uub2uDgrRVfoIcfKRhiTwwrB2lmmr2bFIwLiIvDJnihVnca1Zxm4fevyzMj+AaiKFAA7DAVtSv
Bg9Omq2hMx3j7JFvHs87pdVcLujqjNqfshdwsSkSjCENJDfK2KbmT3KANDKWELb4vrbHievTIJ60
Pebw0bclERh1+Dep8T5bFe4EkZd/2rQ1mKK7v6xAOtFoskZ4WeRYfYRQtSsXtW92FNzsPwkq2Jmu
qjt8ysc2n2K5ec76QCm/4e4I2XiNDHSwuYnxzbX/VH01yYZvFVPFqxL2HODyOybGbdjbew0En23o
y9Dv7ilX2ZiA+q/AzZ7jwP3XV9U/vA79wmu6h6Zpo7WmARPqEf8WTbHT/HreE/kewr/SM9zkRmA+
666xqzDqpclzkQxvozrcYxapFiJXmMJNjzMitsQ8kGlQdPTp2tvYFnvMgZgd0mgl4ZkMUpWaS1Tt
Ejf+F3EkSwIrX4w9Ckh6fgcCwNc8/WZRR02HvI0EVg3be8XMCWsj3FdW/Rp1EIX9LNnpkDMTS9pH
ub4yI21v1xQJVQWrTM/YVhui0y29LjaI/G8j9li0JNapW+BaS9amVGOQ6pl/iILp7NyahxmGwq7J
tqi6Ob+YnxyLbmpJwjxHGaELdh2FxSpArxTZuzZL13ZaI6cdVnIoKAmpPZ0Lj7axtAunzV4kwj8e
I86W7Ry8XrnPWZ4AMTNTjLSfurj/ygg0RblazH2hgbROsfen5JyboTQ3UmTpk5G49jL8mmHOntPT
eCpmshw77+BzZKsjY2eaFiJIW2eSabu5MH2nqlC9xKr9UObtou85aSYT7IDX/2iGCWj32lp19GPR
PQXJrPMi2l3GllZWs0gC/7FN0nTee9Zz14OkV/tNGHaLMqufvdZfxdj01nEcWLdCSRf4Ix3KivN4
ZJ+na6rhpDKZBNlY7vVS2llEMdi5gaWg0WfCR6zZI/GceRXLbiNTbx9YN4zmrqulrdV0f9yAP2o0
0ULZ8iMIwn0/BPdmYf4dWe25gMFGQX8Py2Jr6e6x65VboYHMUNnzWBzL+7hahS7i9oYWvCjkpZqn
DzUHprEzH2kcIAp3n+jxHEIppTod3DRugcoyOYRBvkt0uktyeqfb8X0TJY/91N4im3bFRvW2zwd3
piICwma7ExZNwXZakit3Q80M18XQ3YQVtZZSxg2q2Sslzu89v2HP5a/tEKGcoir3mI+f5FjGE8VE
j97bsTWqXOALUgx50J/kYScKey+LiBjRyS2QguSI6e16LluPzkIgOlRBNTPY7Rg2T7+Pyi83SfaN
KJ0+8/qlqiDGs2srmWV0/OblWG481vhlkItypQTMIHm4JHyoobVqdP1aHqWYjirvnrmLaRbLFvQV
K7SHDV1C3OT0EAebJW40gb1E8lST8DFTSC6n//7LGr3bBn79XFj9StOrx9rNiL/zzAVgy/VYSzj9
c5RMbMuRgkqvUq9+lmEINgY6wLxrk3s1iKMH2s8UJ1PhND6iR6uktsMJTswCg1J8KPhgq1TB3p05
Xh9urTy5L+n9yJaxnhZxQQRPXVMWSkkE8LOlSZ0mNFGsCGFPB2lYBHCOiRp2y3/GyGKIhoq+IBJU
GbBr7IuDK+SX2OO8pg/mKzqerWo0K5HKR9tKthw6OH0UEM6MSave9PKO9NhwHsktaDop+4zR5WRV
FPI1wFqhlEUpsVkNVktGcccCq/UUiqX40NGLtRKR07obST8psP95QfraqqXsJE345vbee4r1a1Ea
wTbu/b3c6Y9Yk+6FQIgcI9QP+vBL142ZiaFhLiLvDgiuMQ+j4JAwG4sxPJgeWIys3Kph/JSPbPGT
grLyiNMsbfWlPnkplW5fyDhV1Kr8E6KA1xoIOZ6B4liTPPZ5cs2Hx/YwMLo/amr1C4tDNHQdj2OU
ZMBkmap5fdDOQzM6sE6/ZVL16o/I0b1yKSU40eris6XepZhsVMIa7SiXoR6r7JU+nSJSKHZXPZrh
CsBJ6ccIWCtKJfKSHcejKAfEkf5SUygwanZZIM4e/sU9Su+MskAfazcth79WKW8GgxSUXOBd8MAF
pDnu4dLteegFwl+kb/yl3kuf5T2LymhsLBe+Z2HQQ0kH/65u0YwNqXon19O6lmA6Km3vmUnx4CJ9
MeiWzS0JQ2U60uGpfFpQbtPOTWC3GId8xLDo9ZcCONWCLTu4CiGzr2yPyOwfrEbcEpWxrbs8nNOq
Q9Y7Pkvm+II5HLgpNrI0whiPPF2zUfN1yVONNmeZFyP1H/k9UjE71+F2KCtyvaJ9GwNTHvWPHoty
LgwERbA3WjxuAd4tk3ZjZFXYZdgZsD1AFVxpx9wL7xIlXY3V8MfV2idirf72IvkXshz4dv3Bgdex
W+oS8JL0tYl4Va50bKDRUxOM27KMl1kloX0no9es+fTwfHr+morN5KKkBY4uQB+oLLWhexOWKjmd
VIJw5XuzWPcbp+lKRF5ZR9ydvhiC5qWMMNlHpLottUCbtrcoZNm6LhVEYmOEFSPHjTjzoz5E+WW+
jn1LX8/2Xrsi2nM4cFLdBWCZHQBZOlll/5M5LcxUM3TYtqHAHet1GcaPcg5A0zfo3QhempWMd3Ze
9DOlgR5iJOEf6txbVNF3peADoYO7DaB6D12/tWlczwy1ui0hO5eePWent7awFzXA80e/Ltca1NGZ
2WfTOHhpVXJ/Qt0JBE5Kxejnit5DNEn/oCjaViVex7F9aGTDegQycp91/Xvcpzdl9y+Fl4K7/yss
vGf6g88T46Ue29euKj+MXCbqkfaCzE4OkV6MDt0CAsWsMStaAtrUJHtske4XRb/oOdiaerKOMkWe
gXvcQSK4CxGcjPT0BeZ2HGzoHsth17RNRFtPxYFePRlCnXm5dVvpObZWzTFganE6Sv6YpsbiFr6Z
QRmvLmPczoGaT9Ok1bpwscmrKaBm3L5fw9FfSPNo0z+7f5EUXeHdfSPhfkHFnYZJ26Nm2npAxEW7
ym6xATneptik2+sw/jMUSHki7f2A+PVq4dP4gajX+mLms4MHQ0dq/eeVpzShQX/7+yfA3o/L6wap
OWlXh+tAdtStvgrQ1qKlWjK41NUU0Zg6yBkv/9gZlKJ8AlWVaGIpSV8l62AMPylv0QEYyivc3HOP
6QSnmES0YP0BZF9cPcWF08Q0MmjOXv7Dz118eng/HpJlZqJMdd6B1rIjMaF0wAvqr1z87Cc0UQh/
XB125SBJNZhGb4LY5EO16OroqbIDCFwN7AVOwEF+jNJs52f2FX6ieu6WTgCKtmhTua+nZB6vc6Iq
W6a2SQYpVpBhWtxbIuTpmgeHXuvIfGM5TkN7V5mqM9R0VgyOtK1B33lodknfzKdKOY5UXEpi5qk6
exZWPz17klL32OIPWlx+D2cf1Ql/2YUbmo0qWXf9ynsQS29brdrnEri/eYWarfwKlmQunFiaP14G
xDgvbk3AkvJh2Jb7cZF8DwrvpgYVhQxkpi3lNYiHK2lPyq9jgt+bsNY/fs8AlkEwi56u+1c689lX
uakclJXDBxXNcQ7SigRc7e3y4/v1nfNbJ1OJRDeI0zK/ZSr3qrxLjAeRv1y+9LnbOJlGMkuxTUXm
0iOBk6zVu4L+0uVLK79OUfzZ0+38eESlJ1uRrHImt/I57lcMUqvk2GNLaGbuzJvHh/SoaVcG47lH
dDKN5NgJYdsYKW6ReqYhu6k4IHVsGK/cyzSm/2e65V5OZhJk9GneezwnW4b14EEsTurbrK72Ldg4
HPPKYzGaDtoT1khMW7Et3UcobK/9/LlHOf1ZPx6lr5A+GoyMen+T3GqLcY1+gahl5TuM9/qa9fva
y22ezC4q4gZsNEG2xpGD1TNwspbUNsP31+QY3iDnWFSAhpRcvxmbHlklw83O/15+xr8iaPntkzmi
S5Ta7XN+G+5GJF4athiExLVoH8zkShzjmUnifwKyo4iKDhub9WhyQi+apVLdK8Uk3LGdyzfxK7qX
lPuTaUHFFp3Loc1zaSmM2/WtrkOnCCptgyJ6rVhFP1eH8UE3w/baMDvz6VsnswNorFyVZJWAFhMN
fJnpewlSay8CFJ6jsfOHcAMa9GC2440hi2Nlgi8dY4ifqeHO/QhvpRivsN1/z0Dh9k+mE6UPLXyZ
UbZ+9vc5FexgPmWiYadYMjdi8WvnFM6wtWNdmqXzaxnS517ryUSDmc0qDVkP1wpCPimap/5dlx4I
XJpffqlnvkzrZHIZck/qq2gkkqGC29UUYLda4+B17hGLxM7q1X5x+YfOjT/rZJoRYxOx+zFoETre
muCYzwHF1lxeTVko3d/iGqH8zKxvnUwn42DZumnwwDqMweHolFW3vHIH5wbAyQxiRaIfi4A7UB0Q
cVM2VD1rVuPMX6iYzLkVgJEL+pdGtmxXw1q/tgCce0cns0ffiGowhpoJ2hodX6dSYNym6X1QuRxB
/1y5uen5/LIKnEbfSo0u1W7I0US7K+SN/Bxt7WWhLNqv4EPsk0f76fLvnPmeT+NvCakxW1nGJyAP
2U1quWtO8I6CWKTrgvvLP3HuSzNPZg3XdN08VIvp/OOtsfI/6vTZNvVSWZZO+Iny6D/+zsmMEGYR
meNAxdbGH86p5SZZUvl8MfF9PGlLENRX7ufM6zdPpgA0/GEggRde27Uz+I9gjncNpoGUrUcQWlfm
AeXcr5xMBJ0q2xD4mnRtHLttuwjvQQ7f9S9TnGj65d8OC6hE/Qz60pW7OjNOzZPpALA4zWcfDfYg
5IWSa1+CwumVN3Pu2idzQIw4lNweAtgV/SFlC2sGH5df+bmv92QGEEYtS6k2nd8DFRfIs1IlSzQ9
qn8tYvjMgmeeDPWgYW839JzqClRngD3y515dXf7bzzyU06TYEe0e/QGZbMIBAoiCtU2lGXD52ueO
DKcJsdQZc8uMa9JOSaAanqdVEUP3zroDqEImWPx5LVpHmR71L/OUcTK4Y6unyxVT3KD26TuMP1Sq
IGV76uBtAQ8qaV7Zl9Bgjw/+2L9Bsr32VZ29yZPxHrVqmo6piNf1K52HZ39ezOFEL+NneTXlOmL6
XFx+nGe+AuNkxCsaNWW/ZcS3cfmRqymH7FxBrFBcOeGdu/70ifzYcntxMQpWY9KzU3OfavbjKPJt
HXC8uPz3n/vUTsZ2EfhNkiEoXhvS0kPMocPSuHzlMwPwNCnW8t2kH2oGYJrgkon+dXUBOnGjZcfL
1z+3dhgnIzw3VFFaNR+ycLRVNe+OHt6XYF9srB3egfDKbZx7QCfDHM+jUeQFK5TnfSX6Go3P5T//
O/Tpl9FxmgJrlMCoQVhMf35yK83km3QDe8UHW0X4nH+nbswHjHIbscqXtjMFN4W7ZJU7ypv1Fwqm
U/y1N/8pNVYmdf3/fmS2HOWWpaV8xP6D7G9TcaVicGah0k8mANfvbPTPHHQGc0fxurBe8uhpDG8K
pb0y/M68Hf1knIMjpfOY8QuN/Qj0R0q2l9/OueueDOusq1w3TXk5LYx5XV7b6IkuX/nMzlSffvHn
gNZhtJWCK8fhPvGfFOlp7PbZ+JVK+8p0JPXl8s+cu4GTca2UiuqG0w0kKlroD4jc/+266v/98+Wx
Ki1ogfz542pIj55/5VPRpgv8NhxORnMfEvSIEzteV3X+UmT5gdALNDEtJCDPpdXj5c2qkLLbbrQf
+kh28hJXReB328GM0DG57jNdqHAJ8gM8qErzilo6nFJ0T2gX3JJTZ+Xf9BittgmyJLO1IHwUB8m2
bmzFPVoSJAM3Tf5iZTmy4C4vPy3lzPStn8weem8NtN+J/+mL/LER+XOtxP+sSYCeK4iP1ezGdM0P
s6KpqbVvdiKeVFuzFxU67Xiy8cMGe77yp5x5wKcps+xVwCEIJjLrKDgUNY60pL8XbNRVspIW9sfl
n1GnO/vlPZ7mzbrYwRJz+kAwiYMf0WGDlOmLEiMLjtvySFPIsQoksFrzStxLTPwNNtdSNenHKjsa
bXckmB4iT3Yigb9MSjBrNQSdgfy+/AeeWZbEyZzU+6WHtqCK1yUwkRgcRgHBfFCP+Puu7M/PDD1x
MielmUl7OGRJleJVzlV1r7ly5XPbmtN02rT3s2rMlYQC9rBMlhlKhpn/Uq1sssOQnqE9x2x6ZaI6
dxvT//+YqNpBCMVNZJq3Gfh02V1aQ/nfZldxMjm5g8G1dE5jMj1OKF9wqS+/3HN/88ns5Boi1u2Q
3D38MQ+V5C/ZV95fvvSZkSxO5ifEh1Zna7xVWd/lw8dIKRmW1eLyxc9tlcXJPGFoPv3hBvj8lEMf
LzIncHRHrKBabosrG44zz+Y0eVaJgW0bLgMzwgXp02E28ty5/Oefu/TJ/qEtLE8V0yocN8mt1w3z
RA1uLl/63GH3NG82AGJY01MJ19afCK3FBpvTLH10N7AwxVOyBxjyBg5wa27GKy/63L7yNIY2IX4i
jlIGGZQSByacY+A+oP7lr6OVZc7Ua23Bacb5ZaY8jZHtTT9Im4pmgTKSqtJ/jMhAEvFg5W+wB658
WN+b4d9+ZHplP0YxYIWgVRtGcYsmbzMalrtMjOxYD0zHSnvDOeyQG8MRumSwrCUAb3Zx1w4c7z1g
VZCZIyaYSusQklmwol2g9m79DtEBdKpAQ2xRVi3SRapAEyv0ll4HbiG5d0ryrxqpwSlgrBOvw3xg
L3NKrokdrEev33ty51hls84a6dVT8QJbIWxNeIUgQCVamG0SfWImes6Bl84NCrguXxUEgIXiyxgj
DZTumrjRowQXbpfCZ8n/+BGjJyXpIzM2uUbXPtMwf8Z/hvJaGOm5VpJ2Mm+Bu0R6qdLd6w64A510
5a/y3XDfz4vN9xp6pT9wZqr53iL9eGdKLfjgNYmefX3Qmw8lcwxaSVfG05lDuXYyj+FxguKJIW8N
j5eS2yq6IQJLm+M3pA4mrf7jr5zMZxKuaWGofrbGeKmq5M8MpoZoDAS7QS15EM1SN1DJFeQ81W3z
KBMjdOWXz6zvpwG4aNcMnJ6TBNcZIMVjgljEC+tegQnsWEjSV+W7sSrn/zHOXbZPI3BVL+jCCtcs
AO/nSP9b4r91rzX89DObNvVkt9KqYOKGsYvW9VjcNm5P9rERk/Ymtf6yrBAHBybefpBktYcZx27m
AFDm2FZSJ7OybW2nb2GmbzMdMVOUyGDC46iZlSWkIJL3gH+Mb0HWEZuR3OtC/1vUOBS9XPuriX4T
jeiqsymfVdhYmjNY34BwAwmwfZ/9i+x852KINIdgL2fRhzSUi95thtVoAoYTmiOKfgmC5JhDnKYt
dIMjeWmABGoG7ahX4JyTAgOyq/w3lQVc9enA9WPUxJkvIz2uorUkyLoRHzoOZGyOlz+rM0PyNO20
IQbOMD0zAlu49pt7GS+K+R/7Rt8r348/HPtUHKs5TcyujU1Sehq8tdpnoI6bad6+/Pef22CoJ5tS
+vamJwtat8IZ6ISFq9acdatxDsduC/bu8q+c2Qd8q0V+3Enj8Yy+f8TMD7KbLwUO2stXPvP81ZNl
LPYND7UJs1Zu2dsSiQgbbJLtlCuzxne94Jdl8jT6WEVgW2U912/Lygkg/3mKgReRAxspDiQCdWj4
SiwU0cKS/Ed8/zBNMBiP0oLsiBRPBxkXCCozWDWMnXSOhWyJoNhboiF7UdSOOBW1fYhLaLgJbX1Q
WjjcOj/wZl3GCQmDpqWy6IK4mZO88wxyB4OdhPE7BLYGvUJvlbkRqE4IvKsRuGjdkWjOIV5gjt3K
UKT6odgV+OeIR38x8UzZkdjhg4b4pTgttC8fII0kuRjrMURniPIuv5dzmyV1mrh+vPJAYFx1ezKj
p82SPyd6dOYu6i1l3sWEFVte/pnvFfa393OyarVEQ/SFR+9a+BFRZ8UNcKknOdLvoyB7sSZmAp7c
Wej1X4o0CmK1Ehx8yiH3zbUB7WXQiHgrJh2SHUpLC31UJ4+LIUeOKScW6TBduKhlLJxt3K1C2FWV
VW7qGGF7mwPJs+NqLzJIV0F4LBL1NVPZhFy+M3t6UL/d2clKGSe2TjaAlq4lUO5CVR/SCa6fZeoN
/qFF1YgbKw+fCJuD7y0X80wTBAd0yjKMrWXgB5MnmZLJP73SXiWt2tnkJaBovnHxoseKwPbTaDs3
RIpLWpXsQWrqK2fUEhtabfQCaNbxXVA0iuxjlZBT9NXDyhTaYfSwn/v1QFt+ACEVcpTqLRdNcueI
luwCq8oIbdXdu6hNV4aXvBW9eTMCNoxwuZA9cNuE3Uel4B9zhXiFNPuZZNlXoQ+bqJYWfmLg66e9
V+awPqzhoSMqQJmobwDzCkzZqjUbKsJMg06dBcQtzAbfhjWCmSXAtKrKFpdIPsGs3bOD3o2KjC2i
vTU68VC5iZNOctdGt57quP/EMbPz7Qh7GlGTQDkhGxu3k6/GrySxsKE75crYzLIpgPbyOz0zWX2L
w36MCU3GDQqjFjFhtFK9/Dg2/m3ISf3y1c9N5d+1ph+XxxCnV1aUZWvTytGP2Jo3s21sgl77FHZS
NjdgmC5SQ0JOK2Jkmbk7z4rxylHv7K+fzMRhAVWt0PLsu31UP6VoVptVdJ9vr++ozk0q3/vvH3dI
QPpYl2WZre3OKGcS1MVZh9lh0bacRAAGLIyki+YiY1PXT/kShVi7cn3oNI4klx/ymV3k91/24y9Q
eoXcEFNOYXQW6izt+52Ryc+mGj8ZsXrtUU5D/Jeh//2If/yIXcss9nU9Pcpuqa20tbXpVpIjEAj+
t7s4mVsQhtmiqCj5gdZfpXHNgYlTtG19uor0cfknxPTef7mJU500/hjXlwHbr2sDBqx9kMVNr0vz
vLLZ8xccKAtMoQTxSMnDaOBBgkJhNBWuD39bc5ofjz38HU9ilw4TAsqgiWu3NuNVptxF2VG0x1jL
4Mbp66TtMdVClxPbRsMnFVirYHz2W+zJKMZH0ue6BDG9FsyrbNN3OXQDGAhx7uA8XBS2dW2rcOZ+
T2od+ONw/AVpunY7/xb+7UpqkjuQ6FdWujNzx6leu4Y835beJIhw5a2NPUaQTl4mysOV16VPZ9Xf
3tfJRrB0NbmO0xS3MuDg0ndXKmmFpVAPVUfRmWUEOAj2Armfx6R0H8ADQxyrjdYh8EvejPADZ64h
e4s8nCSOhKjvR52jSWOOiGnaP4nW2BxWynu/q8GZZXN11O+l2rxDAoM1UaTlXDG8T0vVnpuSGGdd
fw1s/WE0i4fCCP9KfQeEsCG1oPG8Y0OrZKla41Hu0y+LzRP9sWrVYA3BZyw2tk9KHEWBYyS1iIpD
+51Am02dS/jjqG+YNQkaooOiYj96aFZJRxVkYesPRdhmCz22yVwJrAV2xjtbUdSZ1ELl5EZuCcLa
uGrxIkAcLA07sVZtFG+wGGFsATTvAPDBKdsKSMRW/2JlLmRvzRIzor2zRVNHPmESPbKpIXltSUJx
PX9rswCaof8oqRhNPLizRvfWj/VNIPUE0IwfaVcc/QIelAo8kUzjd3+Ij31CpU6KM9mpimDTe0x8
VVsBZm84w8Hm00OiAsJEaRZWMunNmuwgadnTUNEx7LWPxlTWiaUs5dpbY9u7a6WOrHHameDdU8IQ
1G1ikaSodsmO5L0nMyE3An/dW98pCkj2riSeznpoXHCW3hBPTxzTfR5wzkuyXRfQxpNL6AymRtWG
zJ4UOFc1ss9ogbmOJglbhDjVIsPdbsFBGgKCiep73+5ujHg89EZ9H+rGC7FA7z0cAmyCHiSB4b7T
y4ewbv7qhnYQaf0lFW45q5TmD6pQtiiucl9J7lIdVNXRiHtf5UWwIi8FaIDc3hAicFMrpTSrOvm7
MjSXy4m10XjHWmApKc30XS+DFTCB+yY1DoJY28gYtIXvkTGYEqYdEtOYK+C/Q5CiSlEDhpaIO8CC
I6n9HY14VLWUNQggXKcZWF70Xg9NQGY5KxLQHOXBdk19ToCVk4cpPNPsX47NCXUkyYoJpQ+/yMMF
XgANaXC40/XiQw+sd1JL2TuX1aeOeoCsxrxZ5I2PJ519WmgBPuQBSPPMBJlQht6WRWOrhbA2cvI+
i6B4VVpoJb31BXDpVioimuGd/1Aq6a3ZKebMxOhD6t49gVoPMeN/LgNBw/KVbVvLcDrScHH6gS+a
MMMSjpuFL+p4Nqjwbu2JlQWQF4boTpNptsUo8juy42z4PYvSS18BfyVzrQle08qPFmNlposS9kBX
pltTMjZQM/e2FTiN0hOqaWDyjbp5qYw3mVs9Bq2YTAC4esfaCQH4p/aI8l/UH3GVPhZeRSopGY1j
X6xHm0zBUURPZKkQyTDGL1KZvelu/9w0Ea6KEoQOvR2AddZDyieZe6o97xPW60BZM2Be9bJcj/74
Rudv+iIj8OnpvR+Zn71KIaRQTEdT8HdNM4rixfO+gQweS+MnwZLjepTtXZh7H5hUbwcSDeZp199G
nQTH1J7Y7yOG2e7RGOtdoLN7h4EdzMtSfRAt1tnOyqlz2oBSyh5bVANdP1fKailZ4773tQVT3k54
zSbL0+MwVKtO/c74BfDl53etm761OWUBzf/QBOwaRQu/0pp/uHq3tU1stiqscC9bqEZ3b1T1Ww0K
WusAj/RqfdvIAHZJxnbDmHJfVOFdr8E4mThLXdD6i1pRnr1ivAlre2mDoyTDDfoMTuplDvV/NjTp
B42Jr9omuJSgJHmh2qS3wDggRyac0Ffl+IxDVZkBcCUNKxpe7MaFOF/AkFd9rZ4F00ssXG+CET6r
FYhfyA1Y3sjpIBe93ZXqQOZxD6ijiZ0gnFp9Jk+pktJ9PgII1gey7GwYwv6ylQlsttoFlV/KXGKv
V9G92SWfulq9s9L0fLti7xrGPgFbZWfBVq6UT1ilGzkfqFHBsy0Jlrak9snroeGWAQKKZnj3DUBH
LICrwR5vCuIil8Q8EJjF4TBR4PspJeFXTDV/9ZyDS+nivyUUxIuInGDiQMmNdBWAs5z/U9TyEZf/
uvG0bRD5HfmCDYsFlLZUrMDoQk5IclpSmDUVQBfwwNJFxZdfEorQttGsJc5l0afpm6zJu3yKW4F7
6807PX2NhghliFve1LCCr9RUzpSzrVMdOsy9SNgNCjaYWv0/cjdW4cLalKhA5tKBdWP931pP1qkc
nWAypVQnwWpJNnmaP0bNld3SmZMC8Rjscn5soRs9hHRacRoxDvVeLMe12Kh30kGfRytyd69so78P
bv+7Z7JO9eR9pbiSPRQZamLmp2Kce2tlLc3/jf68fR+/3NnkIfr/8D/8fjCwrGlz+OOu7DGR6qGm
JpA0Q71Kgv4YNeRM9PmbZDIVhik5kcX9YNXlLMPXe+XMc0aRZJ22ZWlcI6MIaaP4G+uQkkrzmn54
BOPUS/FVek58L+Zg2V7YIL1H+8n2MUXXxWsd7gMcm9uinY1LAIQLb+FfOyL9vlu1hPp/n0ToKoIA
OX3qFGN6rSCPkaOuCcevGnlRx6b5YTVDsc6LsgTAm+PaVtvipq1yoJehAfTfJnPo8tb53M785KUE
oAGbUOO0lovnMDn4xKaKqzXgb2n9/35itjwdr3688o5mdQaLKlpTfXqLoNXNq5SdZmLse12leii8
ivPUQHIdoo0oqw+jwS3D0FlEMi9oCso2BTkUhvkWaSALJK/Y/T/Ozmw5UmTN1q/SVvfsdnB3cNq6
9gVTTArNY95gklLJjIMz8/RnobO7TxZboThWN2mWmVIQTD78/1rf4lN0p6FGahB1V+r1awUQMlI6
mJPVIKJMMrucQDSJIF5lwP84oge9OQKaYqyeBSLKptncl6oGAYDHR71MLopC3RKE1IMNj5mScZ/I
cJeoFAh3hq8JoY4qL/IG2ImGii1SIYKKWwAHWjl2bASe6YZc2JOOuFT7qUnIBeIktzNSUnIT4QIh
rY5WLvcKROw8HBF91SLJDCYNmz4q2e2rkgdUAEDXKhlkhlyy1YYDqD2WP/HhOBr6fakZ171YWKj0
dWL1D17JG4LUn8r82RbGmcfg1Ki5tqGiamQCsjXJLTaor+AtbzUfVB/6A2BJjxwA2xKX3z9wy63/
90dCrB8J5HvPTQeL4SYxjktIqzWek8Of+uTlbfvtYcPsR0SEQPdt1GbAagDiM/VP33/ppdvy71/a
JquPtibZploPIy0Iug8TlzB1GK9x1D1Hmiq9XqJwF/HXPi7OzADLQP/V8VYDxNAAmDuHcMSxcGyw
po6vKz0PmEnQ4mPt49gCMPb9mZ1SNpFVDRrIPGUWM2YxlO2X57UBVkQVb9gFwWIUT1exynqQWgdP
y2AxtIsbI0dvDOYJJIGgB13Z6Z0V6TdD2O3VPB2QgQq+RdY/5Xl+rpp8Yj60yariYyhKkG8F9HqB
/cSuCpKbaXAQzgc76CPQEJf03CP0tZeWiLXTVWMSayId6gXs834oA3R7GR6ZweMNiCNgYQkYr5RJ
r4GDeAHNJPj+Jnx9u8Xa79phkx/Wk4Ha5wAkN02XAM2YAyqqPCGGS0TjnHmu9BPvyNrtivghq7IZ
joS4p0v5Ol7oW5DM3ue9tSFe6pfHcwrvEwoXYa8qMuYIfj3T0O5PO6AvG/qjHruryM5+VQU59FEE
OFb6FiUpsh9R/JDxJYIl7pu8eDBr8tgqct2qCEAPJB//vWu8mugKbFgl0LRL9ZUFLfnZykeEVaMV
tbeH++8P8aks/vfXVtjLVf9tBMq7kc8TXPdbpvBG9Mydx3g7DKgo2dZukAgT52hIIHfcM6ZwP6qr
4pDYEKjwvS6Z9AVYXSFiy8gYMqAva4A7cgpkx4JM0pKNiXFHlqn0LE3H2p78mIn2s28pmufdcV5i
biYk6QH4Hx8RBHXVUGOTswhdYwCEy0yDTbisgPImFw2AV+BLcYzspthYIz/W9YC42zHohwYwLwvJ
ia1pOSYrkB+c3YJFdmEjVG/ApnRJOOgcYIx2Lfjt/VDXXpxj3/39Ffy6QC3WTmA0xFQPXJQExwg7
xoFIBxFZd2jg+1qJben3B1lqml/dpdXgysCWqxhBI6PDptCIbii2TQjrsLEXQTHJ16NzC+zlA786
0GpoLUTRFoADl592DRoswprWcnAumyKY3s665U+sJtfeXg284bIi2C2g1dMmzrKKR0SzC2c+6taf
tpBzHq0To8faq9kWIdJzUW9BUDN9gmbiHmQn9/ub8vUMC13+X18dUdFEcBQvtukO5sxNtll6BnDL
nVlyn/r41T3H/j6RzMaDVad8n8qXHLmbFfbbEOKC0wgdaEBR4Pr+VL7GSBAhVve9nMJh0GygM6Nf
0aW6QBcdT5UH7isErsQvPVjofCxVq8f5MbmA4/01uYf3wU2Cc3vgE6+RWM2XZT2Hscb1RSbfH+3S
2oRI4rVD4uqJduaCLsPmF8/22q056qTMpx4XNNYyL1f9jajYrU7aMzPiqY9f9SOkPoc1InTglU+Q
792AtgO0Ei/OSTpOXKC1QXMEwGOMrATCi/kQAZAEbBS4IpvcKs9cnhNjjLUc+LeZQEWZBiokDoBs
u6MxiCDtEWvcGU0N8TvdDlUOBm3zt5R1Yu3PtGExsAjimLeUXZjhVh8eSvH4/bN86kKtZjSRGLVA
A0FuE5kcjYj/wF4ag7M6UgvIu++PcaoQsXZi6sQ0GUVlatsGg28su3EPrTQvOg4BQlf8xZ+teefs
2Z8Ktq+e3NVQAKk+FxxA0m3ZCjQn4+kF0GufAQ0YashNyhFj6iTZ8ANuu1ukRl4uYZx9xt20jS6i
vIX/Wd+kiPjBgnB2BoxbnmknSJNEhCLYFUgRADQLCs3tiOwE8BE9DTG5yHWxoC21/+YyzlqNMMjJ
yWvQbjNAS5Cz7CSv4aYKwh35CVFbZABSlPsghZ0x6528P6vhBHsRWZAZIvE+sJ6RQAiUmMsST79t
PN01HOWGt5bpD2/FmQN+mje+uEVrpyhqauEYm7Dm0qzaTvn0FNLs0coUaq6yewyFbCC+K5AEmdvj
FRltFAMMIDPrCixqCUQQQvoQIm9gOzaqFH0WkEQ9CnaIM9SQUJjUvqYlA6cR+mvkqoIViKql7H3g
gH/2YbPNdLSE5vhQstrYVH1m7gxiHMMlCw8NGE3ZSJy0BSB48N/0Q3HMa/6S5mw6AEgITLKQR/TX
K6QjooMmJOriqt8PY/ZGOiOg5nAG7nTi1Vw7XkWFCgmJ8KDxWOxM0t0TcLlB6AS2WFRnNuunVvFr
sytIhrLpJh1P8ztCAZr95DavsYtAYw9lsRv0BOPX0W/d2D/nPD2xxDBXAycxCwoOM8aCrrpW5IW1
f/dMVuv/rNMBtu5aRMQfO9/w9S26OH6y6ZHb6YyuAMIoRiqbkx7JuSOeWJeZq7FzspDu2GdY0ogf
g59t5bF6Ykh2BZ8HPchD6E6334+fn7LZr16X1dop7RUrmA0AFNsgkwEcoALeZNwoCk4Twmh8y59d
HS1XZ3xAvQoSNtQy5+vyaDjVEWDQM8ueU8PE2hprQMtmUG4Bd5S76oL4Axq8TnY0d/GjdtTd6QIF
36vIM86c9gkXmvg0B/w2x9I+KRr26a2DzAR9sWYTB4h6c/R9iJO0PsobhNV431/jUxtnczUGthET
CatQGFhCxl09MF004JCIhn30ve7nfo3W2+5vrt/WJtohrICkykbIJRr9ifcgo3Z9eJhKGozTcOaM
Trxoa3dsTziI7DpgOogHvaAG3SSoeH9/sU6MTGuDbA/AI6J5IO9GmtJAetfOdbflHF0zeubLn1ge
fgpef7v1LVZT9cBCqNN1dLHm9zFEgEvy6/uvf6Iaw1cjhVkzIYdFiTao93i6mGqKnF/0xgYAPi3t
zBmcelvWjllB4hLGSJyC/m4/d5e1G/m2H8FT7lXgd2Ue8aDKRT/0zD05dcVWY4SRVbTLG6BjWmgn
spD5wIpaAz/jZzr16es1FREJ1Tk+HRlN9lbXQTE0dSh/7XKUZ3bTp57X1ZInZRA6Io86384mlFPQ
vArr/vv7/WkS+WL8XNtZ0cOkWk4FsAqId4BJ1c1BTh8AMLZ0ZMJOaKRahYukFADnA5jzHWYIF/R/
L4LEBNHiKj4gb9yD1NnREYWZGAc2FDd9YzgcnAsZcT9pq7tUs/zQmvf5nF/31PC7doe6rvP9KZy4
OGsXbE/qcGYlrGrQV3hlBgG8eea5OfEyrI2vMgaHuu9hEUCOxIjoWs1rLQ2pcglouPJvfvvl2L+9
zSXs9Mjiy0EOU3tm/zQxeX1/WU59+dViAvVHNGhAl9oyM3ULRVyq3tCISc03Pm2+P8SpK78aLIBV
M+p6Mb7HAr0sIRESYCKS9PsPP/FafaoTf7swSF9WEfqiUOUBSdzLNBBz6wJyH3z/8SfG6bX5M5cI
+4a+FswUGxlB2Q4U7e0UIeKnVGde2hPb4LUBdBwkdEgDto9VBL3jEJdHba6OPaPIR7GR3jEjKIKr
M9uGE6eztoIasu0rhI+ivzyHQamgSajIm1VV+x6U0O+v2Kdb8ouhgq7qEmMPrnRUavnWQFJADRFt
aox3WVFeRchewZOwxeV0iLqQJYLSULacBIRF9iYzbUeG7YyESw2RvwKh1UdTWMiAnPemoS7TeA6i
ETFWoProY3GwkAvJl2hTI9pA/o1kw2If5/221wDdH+ABq5oNLPZeZjPv+zM78RyvDamhVg98Epj0
5lzzLe2FWOn2+08+8RKujaeNVSAnGbbLLXJjj2M0ujJFwiCHX26GDGw486Sd+v6r95BbIDUTC7VW
vXmu2leanrnjp3ZAdDngb+8gqLwG4ociFPMosP15CrfnmOdOFBUXzYh0M4LenMLZ2Mu/InX3bUoA
ZEtRfy/qm55C9YOo424TMSj9G5CKv7+op053NZ3biZbDiobyG0PZsu869A3O9ElOvUWrqVxxJLij
zYxXFp44rYd7p3ussdIt6ujMJT11hPVMPovWxh4e3S7NRopKslHa8DNOIEAxaggKv79Apw6yWq/3
QPQzoaMGq83ZVQ0Ou7NoM4uEbGlIijMHOTE+r12ZFR4AouJRbnuk9egPPYJ96Znd/amPXg00ughH
BK1AlwEhpZOmFYSE+saQ45mS4afU5IuBbG3BNCMx5sClL/FOzaZn6rLSuZepeC9Ijy7TcNBI7LHS
dhqk3GCxjZyi0e0RHILhanLSEqJeZGY+C+SrXcZ67Q4hD8IOCd4cdVqOWJM2DR9pnaI+ZdS3CHWg
ALkiM9qa08dmkbSjjQR2VRq+h9REVN6w6WN4dKIZKUT50ULkNqRtV2kEs1Da9kBpQC9LAFn//uk4
8fqsfYN9b06yRnsJrHbYgKBuWGJpvv/oEw11sbYLzn3NS0BbgHzxl20iwtsPwP9Fe4oC1WbYJH7h
tk6ZO2jNBHiBres59b8/9KlnZjVURegZW20L00JDG6SOU1+oAXnaxpmn/UQPZe0mbLC+72ZeLWUG
CEQO7ZZvYNjan2vRnLonq4HHTOKqjitUsVFJ9UMkg03DfPv9hTmB4RHGasjRRy1MhgIvaigosmPH
4aHrMN4QTQZtpaATtV4Ls3udu+hCMsstePmA1MFLi7YQq8HthcCZjTWJj4yg1dnPWFIYNSTK6fU8
NtdsgKVLh92UNPPB7KDZh+Cns4fbAW6zDqk4VvU2twQ5K/bH9+dz6lKtBjdNQ5b9aDE8PBTREslB
dWcu1IknaO027jAoFNRY5AGSeJwd8nwTidD7/lufkHGItd24htU6ZkmRfzqD4Pb0tVvLB7M3aDel
q798f5QT1+ZzHv9tvq7muegaHbNLSn0TI0cTnZtSTjz/nzv53z55spqur41ZbsUExzpvrJs5rh74
AEuDnj0hXhmyV7lnKn/4/kxO1ZzWlrgC6W4QnSNoJN8h6rMKMIxoswN9jssCtaEyiDMHpfczt+fU
vV8u6G+nNxQ9S4cmAgCiRtxuU9ko69bZotFGuOT3Z3TqEOtVi6WRhEYYQRrbhm4OrYPyzRyzMyfw
aZv+Yk77fO5+OwPLYtwgEUpaJUPCGmwf5BpjyoYVs4v0n2BSo8vyybMKyFrb2bPqxJ/Ya2oGY7Gz
0oMOUkmUoUDcwCcDB2B2g1Ry1hQeac/pyE5VfdbmODZk0B6EJoboBJzerG2OCF46mgoeA4wSEBt9
5IV2WZn6tjS6O53o/ghrUlLlyDRpkd3OvL6ZP/7e3ViNIn1LbFKkIWwf/ate7ioNpUb/+48+seZf
2+ditJ9NMNVwmlDax3dwekHgelsD1TB2/ZmH6cQK799CRkY+lEa5KBaRM85/JHO85dGvvOnPbL71
z73PF8/T2rVmjH1Z8GLArNGXMDxwWIZrK5EOgfDbmYg6IKTsucGyEjd0dmaJjBCJDKo8HBAn1ebv
fYE8DEPZuz40b+aSd0i1bG7iyghmDqoMjSbEOoaFFxbZC/rFPrwNUB9bwMKBEv/WCg17wuhRt2Cy
qFRNECiOknqbRR56GbHb5qr28kH7xQfxijh5eKIJ2RmlAVFTNF3SAZHlqkCo4cyVRNcSaIRCxffa
SG8jLp6QbHGHtMsjy6ZDUTcXRhO9RLK6E3Z6oBybwFzn18jhgS4W+G/ArOJLNoknrUSEpD5veHvN
Ym++pDOSL3o2vaW0ARlh3qAW5SPtTTlJx4K8wp7J6jZmTEHpkOlh5jJI8v46ztGOgOptj0d901cw
GtEY9qPP8LloM+S9C6QHrqT1YGPznuXJhz7Y7xLiYFGzK92ivWOPOIExBjdHabcIQ3YRNeZBn3ch
TTRdNTB0kJyck2Lfye5jsBSuGv1ggDyTaTpUo7kJQR7ogCHFvF28Iwv+TrT6MR2rK4kIcNJlOzZR
YEii+rltka/Umo+pXmGCby+1DAos08LePglhV+LgB1vRwYzDvR6nwG9HgzeAJNiPnT+LsYXv/Zz3
9dQcSpa34bcxTkf6aNNrKEAMbYvwtPDYpm3rzZ3YxPm8rQt7j9Dmiyal0DJdZbr2rKz87vuX+tQL
Z/z10I3ObSTTYdHcm7dxf9npHJZ9wxn0h+8//8TMvVaiIs65n3iOF1ohORHp3heC12fWNaem0rWC
VDN6Ek7kc1Ge3iP5zTeGe+Et/evI7UeHSGTGuudWsidGeWutIo1ZNPfaslLuA9CB3TwYd6iqYavl
QNXmRcj/dWQAxbo4M9xy3IF/H6istX401I2mH0cMt4L1zpIDVkSvFsJRv78vJ/RM1lo02sQ9BowR
+wrMpEeMucdGV3ecG9cUfRKkHceLCH48mpVdeEOZPTbdEgdq+OVc+1JqfmNO10BVbBfwOiJ+SeTa
DVL/TKQS5lG4lMUrJMMr+TON2JOicXpmQfD1LGStJaglScxOtBDGydbG5qtFkHqm70nVXEVZuGnk
OUm7zpd9xFc3YLkxv72VLSsBu1FYkCddX/gZiw/5IiKAKPxRF9lhUPl91uPQTfZgJrCD56bZO4jD
BONrortJxyhSUpk7XWP7otOu0hBsFYQ9UNck5B3NKORX5nHkdKEGFZEuCfbZta8hLlEDJgAyU+wD
rJjdoQF7qHSw3PQ+9NFue5lH+3KAMRME5Na3DIbg23Tf1+NlDl5FYo7X3K4fBAGighP2QyFmMhlo
7NeJhQFWA3UDsdD46AmJDGEUOYkAZyTGyoWlzY50PNBsdKpswVwoqp5KpEYyjkA+PPuTM5XxdT6F
v0hDnqOmvoIG7Wps4Da2temhHAv8uHgYTMPD5brTtcQ1bfsIP7UztBxGaZXelaG1VfgpF+FGP5WA
n3CSPwYOCysUPDttbG8yGg9uOo6X1ID1Lqb9h2b2+7ZXAEMN0HNOZXFEnGLjVim/GTsYLdoSc3Ij
WsuFZRRd47GDxDUN4EFt3dmERoMlm6SarkQY3mPifaxCMAWHWvYXI4LkHC3XHsJRzTsdRtHWaPZG
q+3MCeWluYcW3Ta2okByBR09O9LdsjUDUcWIrUZQ0qA28HXdGzUDmmNCTLm6A/3nVzh1l9A7+E1X
7wfTSvzUUrMfi/IjbFPDa2mn3FhD1l8Wlk6qI8yysFukDGqPJoF0pTG8bmy9PkOlbqgy22HlgHXG
WF2m+kzOlHC/HvmttR+tsrAUKhK468dSuBye3Rq1mSYpAtsMzxQFTxhQrLV2WoKZb3YzRmjl6Z9j
pp0fw3u6WRRG7IlH++Tp++Hs1GC52oSw3kx5bKIn0c/K0UsE4JnCkeDWfv/xJ2Zo6xOJ89tYoM1a
TGRaIy1h2/mLlhXYiO28p+4CaD8ntjhxR+x1QUPpvYYirdwWDValpupqR6b97KIwEKQt8r7/5sms
9gisUIjIWO7KEjXD3MwXL9EGL/gGzuaHcwIzemL4XFs2mYyjTCziCpPcFKPh8tQ6zFboN0Z2iWzu
G5taTo/WCMJ5pd652XCXpvdh8xwNV5PWuiRBzqDotnSuN5mCY3ZOA+QLL6KJbWzcxNEvBUqD1Cqv
DwtEBJlYt0DrnfDg+6v09cLFWhtBld2ZGU8xz6gm/FXnyKMlOPLnZ//n+/hf0Ye8/r+TSPPP/8bf
32U1KZht2tVf/3lVfZR3rfr4aI+v1X8vv/q/P/rXX/znMXlXsoGDef1Tf/klfP6/ju+9tq9/+Ytf
tkk73XQfarr9aLq8/TwAvunyk/+///kfH5+fcj9VH3/+8S67sl0+LUpk+ce//mv3888/lmLcf/7+
8f/6v8vXAr/mfOT4hfXPf7w27Z9/mP9ghArTNg1hE3NZrgwfy78b/+Cg+GK6IIYgmKSXDV0pVRv/
+QfX/8EJQH22xQUlxFq02Y3slv9i9j8YHiTbosQwYKXCCPQ/3+ovt+f/3a7/KLviWsJb3vz5x1+L
RBYhtmWCSmVzQ4DpgJn1rysCwtIxrwuQAcKclW4RW5dZwxGymt+HVO7tlN3xnIPINfLdb5fnX1/k
9wOvXqJ/HdnUhcFgriNsLSxJZCSHVCA4LRkYdJpzdp9q6T2Pm40+/wI8bZcX7QXPYy+V7DEc6BPC
cF87Nl+NUQiS2L7Y49kMHUvv9zYdri06XB2aa9FFR9Fcdgbbohuwi9DRoiHSiZsYSDdRXo9FeaaA
p9sr/adFdANeJDh2dZNz3Oq1kKibIkBZwhBJJ8yeXF1Pg4XD7Xbm/ATRmx6wzn7ry4a5DULU/bSY
dwDPaljZ0ZdobN8G8LbYqGzXnKXhulYOvAUNs+e0j+Eds8ZffYvJlYeAU5QjRBO2lqA/jaRyWgG+
S1E4r0LrNQpBgGgK3UfX+pBQ8yOyKf5hTEMMI5nHld14tM6SAMVTikaCjc4mGX70kJWgD+ibInod
Sp5jkEYxTSuMC83qH8LyF33m5c1AyncG5XASK9tpO+wkIwObXFAsDBfx2SHosFjYFBj+NPvXRArN
bWPt0IXDtTS1w9yx9DGhKrtiaXfVNW9jSwx3yvXWTZo8d7UCGhxq3YkO8/agJIxy9q+kK3Z1Pkeb
MtISL6vtJ7tXLzVM59g6JtfDLZQ2btEUpRdWS1lD1PuGQPHb9OjLdNRtWVw4vCIHYtgGNDBL36gY
0KtplgTvHnQUjAMu8CzLYx9u5wU1BcSgvU/UMFzSsdxTK8qxHBfgpIGTCdNHEuRIE4xYhrDxGaKn
POxnT8M+ABdjx7Ou8cw6ueiaSNvaiewuIwNraC0JJ9T2wKvhtAqiaiROnWaTnxndpjQgAcinOdBi
wMRqUwd8Os2fJ4z7XsU4dTnU2+jfz/dV8sZrOM7BG0OwEVznVpqCuiKMa6AOXNJYzU5FoasKZKyB
ioC+b3wJP+JGk+RpSKrGlbZpIxyc3CVdW4EJBWbJXPnzFAR0HNILvdBCdxYKrf/YPlAFoBAE9RkW
rcA5dGG1ZaTAes3ENmiyeUBYizBbvUZEdeUqjqTh+b5cmlOFyG7sXF7kUfSWZeJlirQfIQf0pGeV
z9PGAtZm2lb8VzXAjcq1pPN6U99JJW+Yavboj28AHd4SLaOXlJJFmjXjC7T5dTeOu47HacBofNlU
0b6gyY6HIGPMyCgNzfquAm/HgRAIsk5r+lW3kW+Nuo4KGKB91lUeyudxNnXEh+/MwquoBCkngikb
FSeFeh8xPX08TFqlAElAQX4cEfaWNiq+imrzOBUIMoC/NvJbvUvAdjP24TRfoMRhOglQ+oEiWLTT
qd9GIfLNyrG/HrslOBoae30P2PJLJtLGjwCnd6Y0fkp0tN+HMX/lDWMuA59uKIoLptvAd1jYiLTK
i8tSd8nQ7JjsDcD5s2ONqpk/UPksdetqtMDIHLmofajL4dbLEYaejfy9zLrSNesIrjmrfMkJ9RgY
fS02SqWtCk/qd3ahpDu1ZPBSUV9YMsHKfdT0LWYoVAaJdMsGEnYU2iEdyfMgFPOwkaa6k2YNh4FE
3ayzmcMlC6js0PW1Ue0vNY5sT7wd2ShBN9FR+JJyCKyD7M0LSk1ozmw8sESBa92R6dBI67KjJvDS
U3kHN//eKsNfMxiTzsj0n3k15m6R17bToyDodomKvLpHLyGiKFKYQOIwFCYHMFSCOSygHWYlyiKV
UwHB4yIvq/LsHISAJEzuIgnsFF0sw5DauLU2XIcwn1lkumvgcNkpJKzTsvHxZMyuDA3h61PmEsHa
XSWS+0GihWJWFGuHsEUwROUxW7xlOgqrZqqbT3qFZ+ynzMmPSrMivH5tuEmLFgX8prtqouqN0vAl
VDq9IQvFKeJh441mqFy2Z/n8RNsSrpGUWF4MbEbSv4FKY9yapniFOxI7xvAhYbjBhSWwWtRaI6iU
Gehm9aA0swnavrzSSvOYDFHrtuYI+puWesWzgTBHT9jI2ooMGdCFDF5hW+eE0mrdXIt1uAayZzS2
04OCDH+29Jtskk/ckkj4VkLf2OVukgfVYq+mxexQP+gVHi4JZqpuPxYUlX45wZSbVJg5UPF1+hzs
dBznAhkb0kWcuPJCC/JHXTxUXTG6Jo9yz4zN1xTAmy5HUzlMUenQx1oPQp5uKnAI3IxWeyU4DG9k
vC0r0FfzWnfHDKsP1U7bXIZIeapelIl6WCW1C3Uo5zAM9LgGn7AkD1Za/2pofgXw126OEu4AjYd1
Aitua1ns8jl86aCe3PKu4psM5LGunIEyENqvIbGfQXbNnSGZ78p+DndFJenGDpvZNbUGdgIDq/KG
ArCH91DModzXyM0LsKxLnbp7sXXrpSNCc0W8oB8KtutaSKfaDKwvVpuRSw2IrpvWLUBok4Ucd/YY
30DpKjazSC6m0LB8MpulI4a9Ko5abBFXdenoJnXyNJJ4GQmAwqqGMEjBl7ayrHD6Ir8lA6BMRBWB
IbCZwN77LYG0J5XRQYFijGmr18Q9pko3qpiLYvauzCCVaAxIIgvE4cEIV7kFVKN2OVibCCJE1Bvo
NfYHLqsF6FxNWwAWiCp/20jp5RnCgXWWau7UpHg5m2kPEzpoqA0eIWlNuU/lNR9RpEx0vYR/BECS
tA5vhaW9tTGcR+Y0CjcU1nMzWnflBDJIUZSHfgTQqH/Eem1xyk9o5sZ4XITwABG3g7luvEL0l+EQ
IZpdjjeyLcDOKuQDGmXSaaf3zLDmXa4w32Nuu+zqfjomYwfW2JCJjYx3XcKf9cx61dML2ZP2CKzV
j4jo12rEuJJZMRjlTQga1Tw6iEJ8h+U22+Oau3Dg4HrQLrw0ivRCa4adEQLjGDN0cegCRoOwROsc
jvlfyyIftAhEuwwFegwS6pImjdtjH22ASeum4bIWnboDRPYhJPHsFPqycDGyejuE9gh5GRs3ZW5d
mbzCGjeejmClSkdkjUMbywtFdG8geUwDnRjM4uqxkvA9YyxzSNw+Wp3gLggMb4NlHbSqCYySXxW9
5Q5j+65bY+hHxuQh01l345ID75SVP/hoAwuSwB00DDbMt8BHeqSvbmuI+cwB+DoYAkM31V5FV+C1
tBiKRjsSIf+hYTlMqAmGezFkt5wPaAVNiOc1ksvlyxgCEOJm9EdOHntuXHX2+KRaMW1richxlVAs
ZWYhAM+1RyxdqAHrdIlSQBUdLMyQm8bEPEboXSLFfGjKsEeKY/PQUDLum7HZgkCdbPIpBo4mFDtw
V6cRqUSwO5XeJqXK9lCMgopN2Ugh6LLnccjMO1VvEg0LH86BVKlGxe+YbvVuMqbGESPJHULvMCDr
IXpV1bDjrWYGWGw/NTnpAjW3mBf0+j5mRgWfz5gezQKhI1MIz5Vh/5TwhXuW3Y3OPMT9PjFZtydj
R32FbwPmQzxDgWRjI0IaKHdiESCVNHItHRSIcfF10db4aUDu8YDiIxR3zaaUvQBeucth+cPLO0fH
qebdHtoNX2vNEoJM0KeQQrsb2rzy7rHi1e8xXe+MPsGjxscJBbwMkb58vu8Y1Z4s0/QTizXPjBXC
U6ndBBN0H2BngtGeZqbyLKz14jTEVoq7GkSawJYVwkHP6zEGvL6sgKQj41Mbp/ZlMrfU13G00I7e
7G5G4TSs31Oe2tuSzspHEm70QovqI6v79jrP7PqgZeZRy4wbzHfzc93AxzxD0sarMvV7YLhdEZmm
a7bGZSERWjGOLD/o9oT3isSNn8lmC3vd4E6xfkAnU2DdJyePkfqVDHTCDq8Tu1xSrIHocKeDf1wZ
cgoirtAr6QSk5RFzQk3CAKPbuIDUlZiarGEDftOcoDabhqaxjRJ6N3fNfES1dp/qxg8pDIBNO3RQ
CSTSMRW1k2ALvq01MMHHfIAjGhQtbQbGLuqM92lgS9EWfkqZiWfKMDpVddthPZ9eFTI+YJOXa9Gx
aNNnHnLwDfIEktwGy1RC4OnWsKj7/MOc2BAANUadcOhMdyDmdZ8RuWkzjqouDwA6lEdzhM8M8HMr
mrBrThBDLh/yqQWb2mzFAZEOGTYh6GxO+jPBxiHIwhznOmv3qqqNQDEeZPZkb7RyAjAuFWA8s+Jm
AhB0H8ET5eo4jlQZprkUc8FAsEwSKdGcTKr6kpPwAfw983aS6qEpzb3stfdxjBGUp11EZT4fhtl8
13JMO5EGyizp887JmTFjlFcRRsX+CrK6n5oNoKmqoePu5sTe94Oy99FsPVM7KoNqAOfOHNQTEsCv
CmwBXII15lgCJtXx4pDZYEji5anKWQRGOuAWdp3ta5ncVHUIaZ+KMaQZaGOG9rX8P8yd2Y6lSLam
n4gSs8EtsGef54gb5O4RDsZgzGDw9P3trNNq1ZG6pXPXUqlUQ2Sm+95gttY/9jkSZTlxz9vtBfbU
IRRXkuVpbr+mNP9pCNeLCQr8yx5H7+LGqND0sBrVrG9aswoiW4RdPA+LF3c1nQ+V7oyYEKq7ohJt
so7pvJ9GjVzA2KZLGYj5QP12e8onXv1MKOfiZe2llMr4MHXeHYQxW/vZQZo75jnNXJArZDdJmJSC
hc2FrL0UEzHfKM2R4tlzv6tpp7kumC0EZnvIOI19vlIQvIEBKVyjcnbEbmYz6Slbi6zVEhE5hHfe
PL8PofNArCmo8Zw/zGSX7Jeayd70531NeGrEcnFH9dqL05FXLbIvK7u4ZJFGsCC72Q3frVV+u5uJ
FdByifYVb1MxtqfumyZGLmxjNU9cg7zCJDdu6fhghE0OnVBf2IlVQqMUk3knVATWW4+Wv+vmU2WS
Wbuq2T9MTuSltrzmIX+XfPH2lDPxzS+kK4p7Rjzp29NlWtH0jtgrwqoCZFidBz9Qn2MoSHzzuglb
jWU/l/MJZeTAfh1Gi1gjz9vuRjP/8MbxOrJZNyHi4GXMzUM9VTduJ/44ttVETs3k4XUlOayWh5+6
Nc/ZvJ003pHYyGfzrpx9J2mkSQiyXJ2DP4QvlldmF09eA87GVsWq8OOxCdsD90+WuHV1qSvodPoW
ooHq9xPdhdOv+kBrAsGCgXq2uLL8Ln8o9fI85+DTE3d23otzK3zztslCPqg6cZwpj20yipiyP4K5
AhHpNtYshATH2aMNiIcBlr8uDkaVfiihDBLfSU43CnnXFkSwylxcPU3DeSP685LKZOQgPRZN9TfL
2fDcnN2m7yib6VhVA1XIw7i6fEJtf5wQtoIodP0xGOmBDtR92WmuhzIFDrBuU9iuqrGfOwtHUWMX
P15qvFi6ZBm9vnNe2JPa0gzzjTyZQ25G/ObiIHVI6WRX3PVdP9zXo4fpqixZn80JicOcveaVs5zr
zg7JqmyC2MxIJNbpaD/NrXXMu8a7dL6xJ/HcfSocgly8GjVD7RSM/tX00sg5e2n1eODP9N0yPQS9
4Z34sMp4qoc22sZtuPzzhxp2eiItpwIqDVQ+n9v6blCoiS3buGu2Ms6sZcDwWk/71pgSIYLwocyw
VpHGF+zaUbyIPgwv0ygg3xWvVm2Fp8ElqjTr3yap64d//1vqvkHikvxEFrFt4NV13IDGEueiliW4
3+yGC8Su5n01W4cmNJFLOW5+Sufu71Ji2XYF8aKEyx/SoHsqpMjREZdURwQaO3cEnLTubI+07i6U
t4wvqGaN5qN1ePm9WrsEyg39vW7Gm7WYbshrZfF2u3gb7F/+QvR4Xppx6M9Y/C2u8VIS2Me801wA
RDCHtB5Lskg6s+rvMNATjEkFVdmRbeT/NHQyenpY9r0/SQRpA+Og8zBthNr3mfk0KLJZpyZOhfuH
mm+PZpmD6cjbzATTa1b4YdPQaIeG9aiyrUx6lyEmvU4SnyKVLtFB4C3CPHqrX7JaVOyWI0FC68BC
ljbYTSzX3AdDK3eZ5BOqF2tvGRYNN+EyxplPOGudG8kGTljVV79/JdOLbLi75obQgaCUxPFih4Qr
UDQD08ztXQtFJ3L86rmkjZL11W0huId0/dUCzsd53ZOZbuf84OsX/w/l4ctQ7USX72wapyOj4RWR
9fRlrIwJE9nR0Va/2NJbI608OxIdiqBlcCjcsdMhMizP24XZrlr1Jzg/Lx6zSdvn5T60+ydv7r5d
BCtgqu5OauWf+rX7Hhh9e7udLz1Op8owbMK96dORXewNODGdns0N3QSpTKT8lY4DMuHZf1T7qfjH
3gn/WvVFORifawHBvLF8gXk8VGRUAXCa+3QnHA7nbKzCuFuGZnex9IjdGiTJNv2dnniNXR6e3jKN
a9K7jhzL/OynMK6IIODwT58o1QTlMonFqjyXKNXpPnRSQimgpZN0kg/5tt56RYV1alm9g11QOemi
xCcZ5S3Q4U8Qzl8qdgz/V+F0jGVT+nvRFglRiALifOU0JIW3qGcvypVekV/yIfe1D7jbEhnUztNj
AwBHeD+xqTXuRMpFgtvSGo+t7gh7xegSE0NMhDDwe9S07ApV0R7J9DwtA61lsuXO8MnLQCpO6JVZ
NDxc9mUh+Jw4ccUSI+43FgqEIk7iG0U8uF13E/g+M/1knHXzuuY4ncTGBw0On3QBZU3+EPFNGk/B
mKaRo0Ts68AAUR6LwzCPh5Em6RuY/11R0N1Bp/GJbjhMRlV6I6FIYpqklk0Ou7F4qxt2Pz10/Z7m
sUOtyXgPAGQQs8tMPk5m/UTx7kzeb3YOKb2/+O1h1PprWZw59ov1dkZJEDllvRK0Yh3Nxf3tg41V
qO4T1rgnVynmqIAOcOnMZOYtEmCFn7cdrI2lJHuheEUa7VeuORXCQt+LbMniQOL2rTYix1EwHq5f
5AY/6V+Z/DJ/LUXW7Ey8p101VDGDZFF7mMvGXR4O1ObkiiRC/72tw2RzB0ZKp0sPVXXj7KVszL0P
0htXfXm7lP1uSUVwahr5UVWWOPmabrTaqRMKSdC0rU1icegU3b0YK5Ttg3setvLR9YPqsan1nYF5
Mhu9b6tDrVCoB2SIZ0OJ3UCBicxqRlh3Oqbldtvmq3HboPocsVgGXo68eyvOvemTEW0IHVHsQsJd
a7NA5VPsbciDlF250QAEHa/kw8VMjGJc26jmo1qGIdvLdPqerPoQGDanQBjuQ5YfbnQXgY0/P5An
GUbCKUVcGkt3xeuSUPNsNUSJx6UurrBr5h/ouyaLuBLIeTOcq0aNPgoa9tJYXgwlkthjcKcc51uO
AUHB6TIAxWB+8vz22KLrjoRg5m5834ppgpXg8b6MC5thEKecFV0VXb5CmBL6beykFMEA9e7nFLWr
6976HSsgDcOMu/RixYo/zWvtRe3cbEdfj+5NyCBYVPK2Vah8mobG3kV2ey669xAFFctL3+9UrtZ4
vkpRM+UduvZa/lby9YTmlzclab/Qcrbd1V1wLDdT3ZiSj9XIp6fe2Yo45Gbq3XdTssiaDoqYQhF/
628HQ5bkmJv1P05lskMKmKfZDU7WxoKK+DXyrEJE2iWlvwNNF+6k8KWvz4LQnCntOO4G+bRulBlC
8HE01puzM6/WBOAARZw6n0sZxqGY59s6G96V154ZIvn6UH/B3ZIL0R17Q2yw+gRQe54PRGJZ9d5U
Bcf5dL+2eJNanceZu/3y7frHGcK3vofHISBmZwmWAzu81g/UWOi9+T1crLcpb3dwPt5hkf39wGqm
xvF9LSES163P4naDrcn0CxDS0Z/EyYLkiO3U7WMM+byMsx2Huf1M3t41odigBuFPkFtDsq75Qna3
+VBclwuCUZa9Y75ZW73ittl2oTcnquCh9oaWSgfWZORmMQCncSYm9LclajC8tSJCr7Z3TDzMmO48
EQm3WrdBnO3ZnK6NgjJHlU7HXz1+UIq7nq6q3nTzliNB/r9S6bQ3E/+DTSJ9sLJzt1g3o84eHxpN
04FciHt37eKrH6VClUrrsgtEvNq3pSdW4vWX01aEKg7EgG9wBt/05Spp0jF+I/NF8G+PZ5nuVto0
uD3y+6VgLm9L4R88sXz5glB37WoKEJwJPCSbGC/yV6O08l2qdo4lf/rWCu9d5R6dhX90rTPEsjN0
S2OD05bu0RLmS1lwKroA4bVB94RpkP8Y6PtshBdJ06m/BKvbJrLhBXMWPmgJbkdFQ5lwp4IP8d5C
b4loswJYxMA+r00QXEZwHq6XCjB2l7fF26y3u3bL/T3ezQ+ja8N7obTLmgO9mBXF7eQa1Q7ImsnH
tHd+rl+KtX0qenuLpWielMyfJLlapAzTIl1sL7buLWKhFPzE7H+lLnkq4CL8EM1rU2iffjR019yn
P8oXD2vKCpfRrxONbPZLxgKSp/54oKRmxywiD0tZ5rHZbY8tEvA0ZN3QjT+eth7h29DcjAtw8AL/
FnlVW+7XuqKZQEw76dfdzg1q67wyXRQZL0w+6iXpe+cL8/HrYl2xBSUnpGyaB6r2zxutbxqdNU0y
zhFi4SE3yDLIMPYthQYEzqqFOq7ZPnphc5pHeTGz4Wg2VY6GFPNd2920NS0KjgCOW5yd3Nbg0Pft
xRpHj6BKcMx+FMdUVs8AWqXYdp5ZJXWZm0lDtUSk0uIixjS2BiJUfaEfwkW9hqXKIyN19C7FEWgW
wX6sypwB+1jr9Qkqb4p1MD1SeTrEo3z1Av/LbJg1fG0RT0lvrfZ8Tb5himvCKYKkvU1JDTp2zkaM
PTrJZJ7MLTIG9cRz/CWD7Gea7sKG3wCfNVnLDqhSRxjzykIXqa65kFfi3q521RyoVQ2S2uv/iKon
lx9RwzQ6fLFB87QxuAbjgz1RUrmp5Z1ErDbpZy/m7lkifdvXyP7HcHmbOy8FvRaPU8WHL/L+T2Pb
LxXKzaACeylX/6NbOdBQZu826uBxcwdTFNIbwAcHw2+VxVu1zflJhQjvkfVSWpnZ+xSqfS91dwaa
Bynhbo+FGjFoFRYEWA6fLTznJLTfx1Q6in1QWHeVZdyHHwRLw/hU6ZTutIQ5FVeRFBsV5XHhUCXj
MLwF9fTXJPhzV06IDcxR/+6N9bkGgIpXug/e3e0K3ViMZEbwhF5L3mnTPfsaspVdkayr3ir3vYPN
Xbbqg541k4lrJsRzXPWb2SxOvEn0jzrPUBV0e683Xudhpuy4xXNi9qI/hVn7NOrxflLWJyld/xUB
8T/ST700Nf/675Ko/5BR/V+FU//xpw5/m6s6afjvf6v/H9VVqKL+H+qqZlDy09j129+smaX6/A+h
FX/pv4VWVvgv30bOFASuQFH0T0Dxv6VWlvcv9FIOOifXFBbbCzqo/5Jaud6/bOFB0pkelkHbv4b0
/G+pFQotP/Adwd+PNGcH+eL/QGplW/80xP8f3bWwLeFZAcotBEOm77ref7MmCHuttO07BReGYTya
9U8qp/ZRZt2rtVA/nqruIwP12Xf+lJ7aqjqvy7I8zZybtybGZSZYbqdhAIzQsJ5TY1NAUrZsJTWL
/WR+k3NaJMXq9CS9+3CfAqtF6BVPfeh0URVek27qzLz/B/dEWpivpve0aAge6Tj6nNv9PfwNHbRB
8yb88psEOfrCTPJzm3trXL3nqu+/unZeY7mWzqmsHuRQzs9DQ6dSil8o8VW/N7J8fnNHpEteo6ko
qJUDmdc+6K7ZLteUEMLmdHrTgrbHK6u2Lsz52c8pHfPIX9hpRnwuyunUrb4492t/ZSWmkyfDvVpL
dUHRsd5TZP1XEwN/CHTj3fRWlu0Nq75qErzhfpwWHXudSk/kAvdwrZ9e6/xtyux9a5f5Pa9pPkyp
9pLlTz+3t+VW1UngMhMGGwdkTQb/ILtPUnHRA63ZyICOHGVCH1uRrlTWfQ2y/yADigB0Zr7W5skz
MvLMiDw+Gg7XZdC4DyX4ZqzJUwhmKWNp51lcbyUh9VUPU1lnMcuEvysG+eryj46MIHypw6HkN+e8
961Hv0HSVJtEda1BR3riNp5cFmGDRpvEpvC3kemyM0VZ3ZhklATLuuxENaf7JTgOecfSn0mdGFcQ
Q9FnlchsfSxpwEKmVTK8qAViiKyBGK14y2UTgL4tEPJ1MKAUzxZKsfy/aNHojB6+kd6NsVKrCc+I
Zp69sYg2w7nWAK7lnq+RNXUb3F3la8qbhgJpUtuVr4X1ZHXzcmO1PXDDKpN6BuDpFhNnl59fsqwl
8G0j6Vm5ud7Nc3MuuHpIlqLMVLf2vesgeR89rlhHoE4fkIq0LfIQWwDislmShOtUJC/qroyMVq5Q
Od5wykNNi1DVxA2jOOirQMxQAPrMoamiLu+2+9ztaHcYf5RuGfwNlBJNMwACTNraDXhSbsjPVDfN
6GNlnNnUramkvzrVO17s6ez7rPSpyU0raLQRjfqEZsqTFI3XJYdtYkZpqTrLl7v9mIbuyc+hUMNh
AFqZQA4muITY6EEa+YyGS1APtyLU0BcOnCbKvCabrt1jiRGU4HZiJgKLFWxLqa8KwaKNtkYHA+nO
fynvawHKafYlfevItnS3vFTjYuzHxX7P28A89VsOx9NmPsCC7UWO9l6DusNrNujgsOQmTrwwLE+B
tb2H2frpzlhRjXIDgJv931VLDFo93K2ZOK1d+Zf5ZUzqvPLPGSGVc9d9eWmfXfTyoEZzewAAhFF3
dq03NPxuk4gKwv6AEYpHjM3Fp7Wo82b4eu/UXXvyzADg1Dm1Q9u+uZPwWV1YzGiHa46o5x7WTJu7
1IjGYFE3td1gL6iF8RhU6lfvoGMQ6fbHq7cnN1T1l6Wqv34BKjbL7skiUXPX+erNy1VzNjIFh5ei
oKpUmqDXyGKp6t+BA79RJWWwPbe5n9Ds1t56DH/Kn9Oo7IdyV7II4ZRQwz6AWcKxqKgRYB3h7KZf
ahM3aJmoOEsdkSDsduJqqfAL6vGsxmWnNVO/jw1l1znDo08x10721t/Bcd6gsda99Mrm7DfjmWWp
OVUfTm90Zz8lkos1CjJ5osNq+tETBFeP8x/l3vVMIKETMKltgfK2P0t3p8qFoGHapFHgRKDYb6Wg
1LjlW44XsjH25UjrUnXb4MI4rsF8W1wNMqtBVj3qL9ru5GNP1ssuTIv7QFEMPq4/a8q67MnETDd1
ZL081qTPln3wx9WSLMZ0/LAXfQws/7kIrad2utsWy4xSmiVyLBG360QOet7zdPTyyU/REyzu0W6V
G3UUtMd942HKyPsX0yGDYNaBhUjQIArclHZiLcsxt0DR0JyAgpFLwHpvI7ea+vDDVOhNAZowQiL2
XJFd0AZU8coyqYr8V7oS0bTabCiAFNBVUSFyvm3L+gxy2r6WjqMdTR6qDTzjJqN5UPt3xcCCW0/O
MRzlU7m1mjXHWTkGy/2JF7TdV5s8G6YJ40DJTkW5y0qJUkKxC0zYIdMcxta7O9Gvp/pxiw2mwWEN
PtHdXuNYs8ToMC4tTv099EhCYYi9yKzzbD+F7E5mS49yi/AE1SpT8IReZSktonrZdaIw7x7mFvSp
6sG29fKVLzpFjWhRnOZODy2DxQU56cPizvGcB15iDHI7ZcX2N6+Y783yj4OYMwF85aiij3OukdjU
nn5vDWc/dNtz4VFOWwU1CklEDFp+2ZVNiWGYnVqFNbUc00+xdbdekIIJ60rufCO9c3Mse76B9Ah0
9d1wxUmb3niufhE3+cdHj0Cy/62EG6IJYvATuxx+FQ3eBld4C74vbjzZtY+Ybu3YKnjA587cwA/6
k+6RU3o+Et/6Wn7W+uIwegjQSJWBISFB1/BHJqT5nA48XpiFqMyTuyo4VlZdn20bXtFfv22v/5jC
TQIYTOupS42/pps/ULJ2U3Rd+YzLjyHEPjdGVZ8oi6sSIsCHm4WK+sLGoevPcZoar1sLdB964Rvr
474fela2eip2TVXAUanxWK5S7edtIFPWXERkZ1ue0MJzUxSOyazAz9R0CqV198YngfylMkGL3G91
tZ9aTvWmrmV0Dsq8yK49VIuUACWV5/zVIdvOZrJ+T2o9anP5tMzgOIfXhqdx/Km6Geei5T33JiEd
/tLuLCddIxstq7XSAZiqB8ds79IOmYn087cgaIAV6YV97tRVNTLRAD2mUW4hz5zSZkH/1UOujCqL
N1SyiZ5b5K5j+ZrmhBwYLRL8AEK1GvqfsUW0M6hiPjBjUe0apzBKOK2H8jBTPwnG3sbBuK4Hw0O6
U41XGMfkYw04lMba80+Ltg9y7va957yPxTSeFxqx574pzsgIsfvZzomxCpXEQv7mlac0h+a3icx1
zc1i31n936sScu+bfxfEn1AyiKX70qE9k52z1Q5dmBtMOzdgv0/V+Juu7GVPj+F3uA7GHgWfu9W/
UgYyigbjLjW72O/JxrI1rmBLIf1W6JoEcEqSqpJhtIWKAgn68tzyS+S5fdfV3W9nC45OqG/ndPlT
zsgZVGlem+iQGy36pee1o53uq/O8p6GfC1KH/Jcg19V+siwiHTwJeGCOf9IZ5yhKEHTTHID90L26
Xd2f181i1HP2/Rx540fpevJA2c3pWm7qOcVzejOYtGIi8L43NvunDMzgYIjYyhFrAs4+BtQCbm1l
ooxJ7/w+7Q9o0hstoHbS7DY3giTsg+Lsz9XJ1K6MKYm5Vcvs3k7avcxe8YBYCQcsUJuf36IJheNY
668wI9xm3vQOePNnGpOMLiRAWhQ8PjAoA1IFqhU38MlsFN4DReL3DgN3vgQrMqbsMzRpgnKN7VGV
PgIBY++X205zigKSr+ClyHS7wvo9rEQIwO2IsaORPHvMwuoKzESWOz56A7COE35X87Cruu1rGQnI
Mo0Tbtk7qVDrLpbeEs9BMjMAfBL0zqQUfm05FN7snbOeFH4v07gqyvyNaP5Hg6ZFOJAcKsOghNTG
GDCioxGh3K/5eE+mKRA2cCGLFREjaLfVrjZXmriK7RVh8W0Judkw/CFAIdSkJYRjycqYSf1KnbeX
IP3M+PHyZYgo09y522xFpDBA3UrnMMsXFdL9uITpqQjF9UFLQcS333PK2tSpT5wPX7qTL8IFfgDY
iZiFJEd7zpdZm785JR+JggqAFME9DIilMfW9kzkGvycxyLOZ/laFoy/ViKl2nuEirT4kPRJMiIOb
+T1NPEQVTIlhA2wOErUQ+K0kDs2Wq3R28ynhD/+Mm76pFrUcVpotUBNjfbhKKwr5ZHLPE5hgnYWo
WC0Be42Kkk7q0b6WANK9h1riF29iba2flQXaB8T+7M7lxaIgOKlbTOyTbR/XvsgTC9yuRaQfLRUO
12LlAs2uRfGND5c/vS41KpdADccakQHlLaS2py/9Ot61crAuru+SjVnckyOFP0EET3oeDsQBgVq3
d0pwRg2gekv97HBvBmudAtzwGHBO3C0r6FjfKJp4A/gJwIC7NEVfZOYeNjyHo82ZaTXKh2uv5vCQ
r+OXo+GGtlm8NFveXTI7fO3XoYzHbOqSLoUWag1+8ZGV2Azrw5BKHy/PpPfoQ3FX3hnuCna8EN49
cBzerQLOOFjet9LfnhvI7q3sw9tV360uKGav1z6u0GcvQyeizsAHNDjeodmYYJwB9NUiUPYw1yon
89dJY4GNI5lDBExdGP4lhNF9Q6GtzvVWcPPc9puhryDocq10y3fqn+G1z/MIYi3yt/5R0nsr/YZq
1mw55CSrHUzBez4G1mVUaZXgDOkje/V+oHZy8iRGXaIlctrqes0k7Uo7icW5z09GY3F6GyirxK01
3tbXYiByRE6rKetja1pjsrJtBU6Mf+jVHSVDXhk4bKkwNqY2bqAJaAuHC46Vh3UIa3G0dbDjE/Po
ValTFsfUyX6lAtuOJcVRbyPVoH74B6rJYoIMk8LgalW9C+geSpTl4JOmpf9YMn9fAraTqeCuVcJ3
2Koh7eZ8+3J6LqCJ+TheXPe3vYb1Pge2YYdWD70Hd00Mib0LwvbjGi84daxb1XQqWmKGKKlExMno
v+9XyJS6foeahYLq7f31yA/L/liZZTKOkISupX7SbOSudoO9N6+MavWuLmHby3yeoQ/XnwaBWefn
cKDNcsDz3+Dsyvo4sIvfonCu91xL8g18o27WY7i2J9NDZAU4MyfE9p6sDjq77SaXDgcLkYhNsVI9
7qC214IHM2/Eb+WKPm7oaX1ZfFjF2WYpaWqbqPWqkTuBqJ0raviT5R6tFqlgDmYV4qemyaDEPETl
If/J3XJQ+/Uysa9wxU6R1Jdwu2rODW+JKpJJZg4uuxwBbMwAMqi/Fdw9UVfjru+dR6tme+40qpVJ
HEWHZhsV1cTaR+PrXL2oEs6v0wjhKVX5IG8JgfdViwFDC83upnd6a/9Mvjps8+Li3kJp58vhhk8B
pZRxg3yO+0lL7lnx4i+kumgCG+it/U4HdquGv0bhDYgcWX53+EQOLMVMyD2kWFGfg9l4h2fGkFau
t8LikB3C6tx6+m2u09uwKtDC29UWa8N5n/pH8vIZmSwKrAelecIDnrAVOR/H9wc/c3HdVdAnKmq1
xzG9CVLRnLbVT9prlwPP/r4x1i5KIX32m/7C8b8gX2U+VR2ij7w/zlh/fEnMjNQlahyBWD5YNu5I
FEndaGf380wwBTiEmnneiPHYi1UQUKaug13+W5DKCJqx6CRv/b1t0ug16h8XhTlZXEx0jpkfkHa+
ZIgZj1j+Sns7bQadIQvWwNFB9yw87zxCQO4Gq2IH6h7b3jQvKcF9cB6YkzMl43TBdTOlpXuuPOO8
ORbqWaC3mQ+Za42v0UKsE8IJ79t2y06ZH5gxCiXvOrG3yQ3WR0JNMuKICnr7IgttQcGNevC33NsF
lUPJAbbHYhXbvrk20G/f5mzrXVkN5VMWzjvX++6Igz0QP5AlPp7DaETXlIhi25Vz+hI4vc3yL385
ef5Uh+ha/daXJxrbY1tDj8sNBQT9Fymdx/u0T5mN+RxoS6ZebsDbmN4AJIVALVejFkApLdyYy2uG
x8zuAsA9uevt6hORO+lm5AeZBmsoflYUp7mEZq/Cz9XiWbKrN2v1PNBFBBMLP2Vhhe+sYAzf9Wms
rnzF5HABAlXZudnTxTJQf2ZUNyUOBZF2dmTOxptlF1BFlntQA6JeZ71ZwvxPZ/nznZr+TsvAUOUX
z86Y1hD5Nj4FiDe5YCOk2h2CiOMSkfhz4d9XZVklFb1iMdOI56l9uOR1kufLZ0YtdTeyQ1Bx9Yqt
w4v6Dc9P7lYf5sJvrOr2c+ippPDm52AeoPbDMzqQmWxUOPTaBGz0lPFHzX26m6qnjbiN3dYawHNh
elejsN0b4h+dxUPQ9eRE++qXzMQfiZ5akubLBoLeR6JDVZgpIjHXPhvFcA/yy/a0EOahmLLWq5iP
ei8HtIbKyWkKqL/dorVW1FWYy4/PHRKyRPlZfXQK/7AKQEV3RoMggitkyD8MR3t7FLXaGzwhSeBA
L9IYljiKi5cLOIiZ8F+qNfsIeHpw1K6/x85557nlA6kRALQbzKSrAd9W66xSBJtTOHxMDHUCdCnO
SJcpmei04mFsWk4B0/5lZvnC2aZxJTHNOelbibKo37J3xCEMw09soBuPO3vmgKdAuZS6M1fj2Kvu
8YgAmZtcuFRkR+2IKEMyAAXrQHqT71mRUnnBnTl9EinG+tCChUxse1s3o/f0PppMvSOk54ZgoAyK
fIj6zPllGwwfjNNQzfP6q++MuzDo7hu7S/B53tSITFhx4L2uz2k4om7NAmoFTMawdjgPTfjjkLAU
kUQ17UQ9nRZXIhNArkd8/JqsuZMlxVLdTG2W7mhA/14KDGSGue5oxWXdD6ihsE3vW5Yvpm1eJRkM
DBoVVGuzoqRUySIcgpTOlvM//1b45IbNvP6EsIBDS/m3uiIwnV3+SQkzQFT4brT8jYtrmr0G/ckE
sCeBly7eQR4Ym/NRE3I5IyujYZGSUEHhYIdFzcs3FuAQ6cjY7Bu35ELulksoBVUQnPVJrewPsTrP
46gQ/CNh8Cvev4ZmWBwd76tnVIfFx7axONTmheLiNc53OdoacU0bcDi2l477PArL8UWK5TldAXxq
F8vinJ1Nd2aHM51610GspkH/YxbdA2gkv8PMbIsQknuLWUIF+lv3Agg6CJOswImARPerM/n10skr
k9S7D0uvS5yeotpxCB/yuXiW6J4Stv0q9soHp8wesSQf4JXaKGyygRQbHsbYqZEoqrqZEsJautYb
+fDhNM15iMbKxjsb7BEToIDpDYRVNpjxOKfnQNFFVnUS519gmAnQfCfxN489+kaEjmiX/Jn0JKcV
x9EPH+2m2pAjbLw/lvEWhrzlG6fZJviyWmWQqWlig8v6/8XemSzHinTZ+on4DRxwYBpB9BEKhXpp
gqmlB6dvnr4+8q8yq1uDunbnd5CZJ/OkjkI07tvXXuvbzJxnsJUzU8LnM2OOnOZlTsaHUFM/ceLV
jEuiEmnoWymsteRI4kdZRI+YT45NmD4mDtdtsLV+bamd01u/XdkxLJE3Oy1T/sS8Z72e7jSMVCur
7n/IzW9aEm/rSdSfkfmqjXq1HDw/pcxPuHVfjQbHLmLPJ/ZcsdIEvgOXynXYpyO2b+TAX4XHUihN
YlLKZ8ylmPPSZJOHXrxzU6bSpwRBCRVuSYyT3B6K90Tx0zqR/rdIBxaC6Sq5hfbioaONsNZczqOB
vSPC9AnxkJhAmz4EwIQrO31vqJ2KhC6GbeYdzy9nOZpmhP1ZcpgQ9jPmpbqfGMmyCoPkO5iJrnNk
Y0Uff8tyRLmENh5kNPhIAFLZkazOrW4rGy5aM5JgC03rzqjaJzt40KliVlPLk9qijKxc0uZ93P/l
S3wJwxFNRGmfZUSnRzlshDYgpkbye+FEYNaIjmCgPqrFmYpvZcU2jGRe5azTwfvkecnaqdzMn6qw
8Mtr5mHTiiJWVQpKvycihl/C/XJhxFkSmVKxb+CmThebP/I2fvXZTuhgMeZ6O4d0gvQ0LZmVDQaa
G02t/CCz4J5i3GT0VXae6w/TyKA+OelJDsQ14xjjTNsK/A5jfTKUvbVn80eno4wKGGjE3YPj4IKw
tJkzzb2zcAc7N91ilxNNwwyN2d5JPDsUFvnku3P5qOnJZxiFV9eUid9O7JNGgkW6dsJLbKwNq3gu
O25wY+d/uckvIsXvioRjuJ5d7JCb0Slu2tQP+0nrf1tveSkGNlQ90S5Om3y28p5bi9WrNZiWVjMD
bF4YhFr2Siv8/t/vj5lHPmePCqfmqq6Kn4xoJW2nIV43jvk8juxRfTDizjG2SbT40BvKoia9Jd4f
02t/08k2/SAClFbFXxMJSK1zHrswey/zzt1QbzF3rOgO1BbdIki4Do3kRiuhPqjRtz3qnjbiKntM
ra+YfB4K7bNMwiuOeaZFxhkLlJbdeQnBcHaujvJK3MVSXhtswWnCpZ2yqF2eQhaw5WbRCcWSpt51
pb1NhmX6fbFMLVjyaniYKbRxDA+6u561+mhk5SmqQg+v5vJcu6RC9Ui7DATb9dl7jz1Wa4KneKLq
+Dg65t2A3a7PMp2N2AQThO85AlFEd4fZYAWbv6emU5XoaE/240xAZqMpmmsZ990Y9Y+hbBJKYrhZ
1vI0GNV4oFng8/K8VwNtLOhfJME4wA0q8suZny3SkmktjPwht6ceDZZi03kKovbUNrxJZdu6m1TT
P/URfoZOZHkbZFxnwve4lMvHiKEgc8KKpSo2o8IIjp0efrYwL1l4/Gw2vzg0c5hP3XAtifaMrUS5
4hextL9FALMgaVjhjYmLUwTebzY89Xh7/nld6VqLVe8URB6a/NGjhQoZEhukfWsjbNOpk0ZbHJh7
GvTadtZJt/Qo5yhQxKU8UlwNLbBh0Ei/876MVrnVBnIgwcRLj11nN2Mq5zDujD6pBmPbZJx3ojI9
eO824JZ1bEav1TxvSk5n63roMVl52U0BiJy6e8DuxJSC8DkPxpsVyR89DR7jtrp3BUy5CsM/MoNY
xQ12RpyoGxKj4dpyOCKnWvgpTYZblLHxbZSxtp7JTiU4HR3d46nt24MzYWkdLcW5ybVeJJHNlS3D
dOPpCiMcUEB0nf67GyXAprDfFu70OvacrXHFV/TQ2CU5TSXmLhniW9B6J8sZtqJ2QONZOhbR5MnB
MBRDBhAFEbm53c99csV3/tDGjGOcTaxqgZ9PwX3jUWMLUlkj1a1vx1fRI8nnUPmYTnSJa+/s9MF1
Vu6pqNkO0/GuiSDXx+JduQVSCkGYtBAn9rBNnVu/mWcztVdvBxjVmauh40bkjCbjvYtn8j/ei1tR
1c1oP3qD9U5MvMURh0aneHBhk+7sVO4NrLYrDnncY87MhVAcGLN4JodIEnRatYQOtl7ek1puzDuk
q6+avpRv2cnjjIccEymSRDc7H0ZPZFVdDQEjzrDph2oti5ERAY8ThlntZEaeM2nfe/1l4HxPlFrh
uOdltGb5aap+X0Df44Jm9+Mg5DEiLYObZeTtpFJLBLE+gxnShiHuDTzImIHXNo8p7wHVPsOLmGpb
rzvgvuCBWNAJTcK84tgj43YtK+ppy00e6Vu/1eHUrDMsJXuJPRgfwVnTynOTY2FLmimkCZSvo45d
f1lzCdCx+MbySeFdKCMmWrcE3v3QG97qOqmQDjg7NtXX6FGszOggvuMFmzzI2k2b04vPYiIooxnQ
qJQTOapn3bXMjVfqHMjdPvJbY1s1EyMM7H1msuJVC43Wqo0BlLt+xcV60PqlvRmND0mojmpGNKsm
2Ieh/lF0EdVYIelNVEvwlZrTKrXPZu5YWUGGYJng99OQ4HUE5dOzXpMEBd/USLyMxD9XafzOs/Ic
M3wLv0pWbHXOD5aHVxd+G1lrCzPf0FGrk4MnRiwJxI+bcIk1prkCUm0SOQB5MwGo2cSFyxugLUjr
NOOInxFn7P/iYSl3AzpXlUXAOcDGVCQ1AGt0l1Wq5v3ksBiaTB2Xg4bx27EcP2YHIX+Kg2d8wQBs
+JEes2K3/zkZ4//b7gCT/G9QM/N/t911WfhZx/+H2275in+77YT7L6kDLnNdXG1C6NDL/pNrJv5l
OoYB3NLzXNu0DRx1/2W2s/6FCU7S9bWFheFiGVPzX2Y741/CIl/kCcsyMdxJ+f9ituNT0aiYUIsW
VhscMxx2uglJnfOTsBwLftp/J53ice0g3RO0RPX+ABz6kMYISq7T/l8Gk5j8RP/zW5n8RC4RFYtu
pSn/5xTYarInhVmDpHrjrGBE0O79CWOShAQNAIeo7zgf/7opYKHRi9+BTSpPk54Oho2n1avutTq5
RDBOebENGnu58RrO2i4aa/hX8aH1kHHrMcTHHdD4vU5ypiWUBBheF/N7LR9kAydH5t51CGd2XHKs
OgnShojxCg83KlpQHAOWp6qvI3AOY45lw3wdyxu9rJxuiPs9I0bPI2Ofckzvpn6bWvukNGy5zdQe
pMnLnKfdT8xSUvWutVXZEsmGjtNI89vsSUF7JnVbweQV+qByT2Rv3wiUxBzzEeuFfM4c4a6KDv0v
k8bTIEJ69Obwhtq5i102JKaynNLKZuJINh5aJffUzO9Kt/9SjraNF9TgCogJ2+ReXZxJdjko4lUh
cqyhHYoEOUSWOgrw9FA2CktWfhw09kXCIkHOrp/K+Kob6XPsnJRwfgZ118/Dl1gYBKYOu4bBvBVm
YX8COffvrxjr6ZKR0MiXD1WbICYANn1ESAQzikse422KMF4Lvb7OU32Qofk5OLO1lsUh15IlupJ9
qAwguiTQILpdnBGBMMr817Ma6iBNv2/73FuNcb/q5fg2wJXYhfH8XkfS8Mus/K77/KVxJ98z8bxg
qHHwSIBWl565g0LBQAUHCWpDx9/XhlTzQS1Q1S0aU+JCRFBG4isS0LKbVpFX0lLRgtdFHDBzGxBC
hxyY51i2ls8AFmQgMvKsee1bnc/jKuvpYeW5R1WDSVIlR1WjODC5j61gHv4MSLJzk8tNurCBE9b+
GoM7Ry4EVK39qgHEAbmp2A3QWRxOoGZebwRYdAzteIEyFLxNgaZcDmg+debsvGZ+rhgdRHWh4BjN
d5Lu0tK9PuoRuZ24c3BQNmbtVwSKMYAwmdbwOIDHRyFJUyV1+tPQvFjdWznlU8S/imagGWM/K1XF
nHnamINsceYujqRmHI6t9nWamgq3RYG7noP/Khzjg5M1wwqZKm3ko1YXbzTWnhtuDlTfg6aLU0Yh
z0wthpwZ06pJKVbcTv+jw8G5ufmz4dSPcQXGfuLIkYBjXxmEqoCq4OgZ1SaMoqPFfyTrxwewykdL
trhveLHTwj3qDb/AFILRJ94pMRCRLYh0wwJd9YP90laNzYkrvVVdRVAI5lqAoUC0zV3RV6exIpGV
95zSCXuvEtukrWFQs4yaTZAXvadV2U4LKWVqPBC4PZeE9xFjsd0C/h5QdsFQogNS9E/18El/U/lt
raaDNtnxZnDUs5nofwY1Z4aeQuoCJn6aRFDGguBXpISPzQEydqht9Cl+7FrCvxYR2FFibB05ndBi
XXu54Q9G8+X2BkGUeD0lcIY7p7ix5t3KXh1MSz/R7c8Fx/sZ0gtRtWCvpHkdbAkR8jGAVeh11N8m
rfxhYDhlt8McdjM9IhFq2BGdIeOljZjc4mCkrEYwxmaynpW9C0Nr14wxMY4qXyGkRACjvG8Z4cXt
iMOt7bB6NAanhSqRbSUlFXFR6AsyJlOUI4hnRj1uCq1Fby7osg2jOrWUmDvgL3i2BxcFLDKRNIKL
blxyiIeoLjUmE5CB+zm4dEG2cUMPnNeHbXbHOLPvMdSQ5blh48ZEZp6V1T8X0eQL1e4GY9ooAsN6
350CjHwtvlQSkTVmDIlZZzClbwfdfVoGn7GjjplnbSdh+UoP3m2C0yNRoYIupq6PX1Vb9D5JzL0x
JicdUovneq9VBBnAAlbEo+Jq9BLCDjsSwOzWZuqyHXo6fWUObTNWGY8wkOfwYci/XgvWfpbe6NSR
PB5cNrykdwA9AZWOZsVRIjtqiflVaIPO2WMXedre7EjQQI+5THVxbUqi5m1wbPJNG2KJMMKLncU7
GcTngJcyNecn8te7sgxIM5XsnO1IcCrTv8nR+i0zAtZRg33M/Gm0CeNNpf24Mwsh6aEryY4e0gBa
zJ5pTJxvTE4+tnFX6miUEP1+RO8eo9T7yNtPfcpOHKOEOzC2fSTHgcddFDMHWxATbbM3tRBFAjC1
DIqfBcBLY+ce8tu7rMVLpY0P1VC/iX5+DZU6sA9ZpvPet56J+YuNRO0aEjNKvIq7oHXxLDvQVrr4
VZCIYRbP8IMX1+/n0peOeK5NkAx8dBBWRKkucao9zG15LZTxZRjdLYuex9o8xl53rT37XJTuLfLq
YxvxFxQvspD3kVVdGgYwBgt1PRH6kSPTTwTecK6KS4oJs57vRJXdNZb3kBVy40z2S1TP91VHa2Ik
Tk2owIlPkuJcHf9JQ0NDeze69rEXd4lTbVOyf/icsX7ONrAuPF+FjZMgPEVxs5v1keSp2lkdFkcn
/Kwc+1MQrzc7Hc/3yBCQaj9BbGyky0nKeypEdZnTsF7Z1vDSuTBTZvHZMMwKc/EHjilkmNl4Kea3
shAf2lj8mqNx1hf/YhWssxZDQI0AmsQTPVaUuYTMmRtZGytJn6NGPrXD3quNB7Nr7rVIexosdXOd
OxJZT+Hgfbm4z8gsob4RRnUKxppVFqiO+WRpNje5MG5sl7ussZBrnbMI1LddcJKSpfdlVN75B5Lc
LSKyvrJ0c58kWzBYH63QL1IMSzwKc0CfbOx6+gjc6YfJMmfd1n5lSiZwThMwXtZNUAT1E8Omw5Se
XD5ZAMoyRm86z/iZdNQMPP9hcsC0us+wfIVZtC2bp1LpKzvVLVJseHtCJS+FEb55ofVpaeo211Cy
BowMs6b5mVY8hzk+CdQkFK3ilBlqSwMZDIc8xWFzcdzo2kS2D+zytY5uefjR45DGgXnup+DRYzhI
jAd+nci9ras3NTm7KBzfh7Q7x3VAH1qab1bb7ZylHDHFXRm7xIIZvBfOzU6yxqTeUvXV3UKrvLnm
c1gNz83gbiTux5VJ5zet4g8ec8wehf5qQEhChkMGM+hlYRJhD1tnyr1Ywnk3ZnMvxLBPDBw/OqwX
a36BEspX1iawKcsvHdcvuu5h7KZLacOjieOjTVhEp7PCBBg/N2E9caBHAytSmsR0u4V7CYPaT+aQ
XcWNqU7cB5wnGy3/tAjcCGu82iajL1wTcbk5Lq9nITFP5YJynA6r1l8d2vqZAUGiKjd1Jp9zcqeA
V+/6Ynx3dEbCKO07iAwEYFIg1qB2HWrR8ldKReFCYvDoCWNf9g2J2yZM/Eazb1EzXdQM35OVth7f
JrUTXExhz8ci9d6MsVj3wrzHeLPVSdqM8eCnU3rfWcPGGukRe+LJICFoatA0XfI/JDOLRDuEurMp
jeEGfxd742x8z1O39ZjU5AhO+NMdAOZNsKsyZNPMfIeescelcHP7dmXRq/Vm03c/LPJxmTfd1UyC
LufyBUraAiU6DqYJEbDZxI2E9mFfa5itQZacM+KzTljfiQG+kcg3SpztVj+SkaUVzGHDxjPubEw9
JRVaAUQEjGhHm86bjnifL4HwDp1+aVLGD+o2tq3gbNFSMjHWL/8UcroOY+GreQAlIegv5FtiLMe+
1C/53K0nZlRgkz+7tXNZPlzN89vZDG0zinWHw1Zr8uPy3ye1nuiFjnl2zGPj3oU0Q6zgZbkLi3NW
S6MdI899VQ3M5QG3ZHt74CYij54aZW5d8o8B2ncpMFcllh9h/QdItg8sJm9HchWN8W3Usq0uAmwS
VBHqoQ6HjSbTHb7gJjz2VkvS3nkB7HHPI7mtqExCqbETqN1g10dP1L4L8KdCdHTxs7A87T0/A3Vl
ZBCGo+S8/ClN1nxMQ/jHIyWUtcuqbt/0td+bzj6iIS7dfAvxlsEllbnCw/TlQKauLOCFtbxklHt1
9ZluQ4G9EbjfDKexZEKQijaUeRsR9tchGk6DzmjVBRvMRRc8XU0xw/Gotji47kR6JBLGg5RvzF6u
C+rN5XvOToGpjXvsDeGmbyRL5CK74vAB4beJY+/WZPMuWjyngjs4zLtGkVLhsTHHnMSN6VdUoVaz
Ka3yVqmWwSE0H1rQI0V8rmFpU/cc2uAHK9SBxtOpIOw0c5jgGpoxSLn7lq8HXb5Np86PqmIzjcOW
RgTG5QW2xSmYcSrBBODOwbzU6fsoms7oBBCfsi3ww0MHnivTxzNOyA1nwwtAJj+N4hfyxhtNw3o1
WtdOyIvwJt+wLEBW8cGQ9cYaFgfheNJoYY0zWA0C3FFr7+ACb2wNYkY9nfXAXDfVdqGxRa1Htdlc
CHesM02ss6nyNV78KM43Bk9OrlHEmxq5txdrntfG+NZ6mMvad2AWOn2UQfkCFnM+xqfOLvYWHU7d
0e5tIO5EHXdd5p3aaDgvz7PT5RudT+gRjSGqtzfLeJfE3maubZ/WrluTwKYbbi4md3JCAoSmN7qH
XNTbvsFAwngv5tOmwXBJQ4s5Ic6DO8nLklBs9WSN8r3T7WEbdc61ozVoe34FiK7RvFtRFOyKceA7
ClCOXTOuJb+5cXbojfJQlNMRyAB+FnttZOYBwYjosLMLOvMga2wwE96LjraXkjxHtGzpEMx6tBE8
W8t6BmXdHxhy1gQAgRLM3/UX6ZjVBP+KJMxmuRCoNQTu2r0AtZd77rbw0EAHPXtVpXGZ5g/Z58ci
ihiJntLqw+niYL5nD56ihnXS2ZmpvlMDpA8Z7qWpHjLzJQMntqyFlcU0S6M9Tli9hB2sYyu+oKTc
TDW/udLhKNycgrR9pj9QYBpynkcyy03o3olGe2g1sbNMPMSZu6GfdG6JO64FPcZDlHmcLpikO01q
T5jylNXWhyq8h0DJlwIhBxG+/K29KVjbsXG2O/ljDSjdqnoqLQA7Wc50x3laKtoArblJvAPUtY9/
fs8xJgKXGv6KcsAdOj7xdgkMzaTMe3aEipF/W5lrYK9C99VmMiU+VfMl1P6UIISWudZCLqVFLjDK
rMHoY2xmoBlenResjlwF0BvrxntAoPmb5U4zinOMj31FlhOn/Yw7JuYotUbDJU/FJ8Xm7M0vRUnf
uDTaHR5GTGccT0inQNADHm+mUlvnHqodQEWxSSf+nLHvr7XmbgYLk6ej10ziGPqd7pkfc6rX2w6C
DS6gRzr3f5iX+eYzowL+Qf2Zmfg1Wo7nU2zOqw4w4QpWDD82cjPDGB+gnt9o8P6pKf+d0enWytNy
fyzJ+E+Oeai09rPW/AlJKDb42rjIBBspQ/HcsIf7jLS9tvDhYHMAwOSAnpWiZy2hyWTOZ0jWm9Bg
IQvKKbvaeXta7imMKfYyM/uNBPffHpwHQ2a/JWbKlZjRjDIJRKSHbhbxk8yYhbCHRgCrx7+q6q59
yg0pCcesVMSXs14Aqu695455atSANA64vGHIaNe2it+cag5gFfJRh9Z8sSIS9g7nt8H88Kb+ylC5
BzCvv3jZrpWJP6PrimblTIUfRsmu1NvP1uNCaugrCEPBU2gJ3M2s8SGBUB3T2do24rs8vdPJoZzg
whHHLT+LoHnAUSLQCsLvFr/xtgZdVCRXScGEmQb2AX7M30Zr97qefnsem4BM4iOKbrEfJQzjaeCz
1BOe57ED9AaODiwtWw4shZETgho56zn8cKiEq6EngqN3L1gI0ClKK9waMycycM/Mbx2YBz1Nwcqm
U9Nz1w1JoE+oKVzfggkhA8A/scEk/BtC2s066zkuheLWa89TqgF7a9MX6HLFUasuJW/QrjQnlIUe
XGcaMAcmNOQbyTDQNDnYUxBRfhJ9TmRjiDvwE0BFc1d4UU9ax5Tltv5y4/l7mUhBNINRy2FobpKd
UTNXekjzC8lTogXhBJJFjE+lvLdCWZ30QNvEmWmcapipiKEFGFpPbQnW/k2zAtvk3LScGofOzsFy
PN4Fe8bm0cU7nRDleiiTnwqoy4oRaTRVe37kxaNdhckGafgLH9OHi+WemCZkwqBbu8slpeX7EC8k
ijqjtG+5ZC11Ej2ZbRS3uIYZo4J04uh+EMSVv0DAOX7Rh9YJE5C9qZyH1ubfM70Vm38ilGTcBbU7
JLiIQyDouQkDEvw/18HvK5RzNK4FMF5KqGHyQYzxwilgw8pM2FNdsDV9QSFVoavlWnj459Y2wZD7
tg4oKuJcU1XqV1PFrxL9VZVY8HF4MIk2Cd9jszMOJC2xptJLPv0D15onOoYjUmWYDEdRJ996enBy
6pwxZC1dVqVcgFTmZfo1LYyPlWu9pSD47nJsZMvKPAranDWBE73JLlmLEVm5xz6r5ytQeucouvGh
tJPPvDCq3QzAyg9dOldQxHVs78TfNTFTNd2iyPqwbUTXmhlsJu9xaMUclTK8DMt36VpWhHKSH0mt
9mml7rSBzwj/DocVYZo5Li7SU2cVkQjIq7rZBH9BosaVbhmM+i2TR/iM2GparNax11+znAFG1Xdr
QD7sKgN2JaVEzB+W2Cx9A+2GYtlKPBLO/mTh8mYf+lAEXFe6wUIksIluLWN5PMoIKn2L5DgXLCyt
A/EVU+cud9Eys7bb9332HdasUEba7/p+PPWuftQIK61FV/ttlP92uvoNrIEr0eHRJyIEVg4B1aq3
IsJS3dLs72KrYDAeM3GzRRWUwSMyBxtZy6lo7EipeO5VJ5pz5zSZybhP81bOifRdt30ol7bJhBwz
TJAQwRv7zDqgJcx8ChwKBM477y7oqR3MYvyNXIbWEvjcdx5tytQMgSVn6GFt0rP5S9J45ohgzreW
C7S9sn+NisuEBRf3G4w34tOPfeay4vH6QE+9G7P00jL5ySndB1rr7Bk6r52U/C03xxv3AwtTTPaZ
6McLZ3vqjoJ7H0xguqYxVHcCCr83RbuuhUMVVP1rjLZ/qBtUOoZWOJG51XMMe0Pq/HqBoFYjji/r
0eEAM34tba95ifzKRPf2tU2swxtBLRUWWRpnQQ6YnFVC9nkiMjUUqxh2aWK9e/3w1EzR22BilyW6
TfEKkT0uoycv1BlMFfXxMXd0Chxba1Azms80wASU1E+GxR/vYIb0gfpc3Gr+bgWbdyCL30bV+CYI
sE8WDwrRZxSJyXmdc/o/Y68lW+VQspTIX44F+jzV3FdQw1t8L4duYJFeHhPwB1dbSItjGw+yYD4L
Pi5MhqGK7jotfZIT/jCpa5hxSQK1INM2/diQphDXkS7mPk/yh1n7shlWuDGsESS4ZY1H22bW7xDn
Jfl8q1piDyFt+AkbAmyBoXvSDGyJblS+Wi1DX+rZeNNMkiFQkhi6MmNGqvruLQPasJZ1Ke/CuvkK
BMi6BQSy72DrtCrUz1wi/RzHzqsVmo/DgLqaenm8m3M8DJ6ZAyScInrdIaIe/lx3C9p2QhzZ2Dm+
kGigElYE/rd2XI03b8i9TUNjzmfIod8qQ4DCjrub0eNDWoJhoAezjYgMFBEvkySW7VUFcYCQAM0S
bUp/sqgzUEfSS9llb/rcm/dF/uTMY4ripNV+EXs+RG82M0b8Hmv923bi7mySk14N1kQNHzUMSWbW
0AgRgE5lDqIVdkHYd5x5mtan6zr46JbAf4vkZsXRqR0bC0duOlMqdzinuuHJ0+Swpx77zIlbWDFN
AlsA1quqvFlzMnsZSzbPqK37PUHdB6BB7harAVryCFuOjQyWOFYpnh3AYOFwS4qyWkezi2fYsb9d
k3PHPBO96eW+7lGbmHyBA6kCt4iTZ53m+I8qu+JBG/vtLC2514fwXtjWVVbW27hMzU080iRGbT4N
RYkRkGKpnvUe/YpwDAEkNQXxqbdonBGnObIMNMl8Vpn4CIXJRJ/O2A6zmg99OnOLOIoxfL3t0cYm
1R7yzCRHA+h8Z7afyWwYZ5Mku8BqvQ3ifuGv0i0KPJgczCXRspF+SF2YL7W3jVAgHQjifaqs/diw
YQhbO2kvEXLPOnwuR5CXD+FcGH5HzYFrrdCw+SBVBMw0IWmxvAkMBBjfqYOmofrQsvieYBaFnMJE
tRAP+7J9tkHTHaL+2YXUtnjTXs2mJpxLcb2GnPjmjYbcmp21CxZ/YcZ4yw3jN3zNzj4NXOW8G3a+
s5zPwCbQ0WGnw6nUAjkY8HQjzTHaDoDs5C5OagIYNfZWqwng6FWEPXqymISnODEOZJWHOuEQF6ZM
XbaAzS5o+CSgKJ3RUYearTPW0iMFZoWFl7UICXzdNrrhu6xBvU66MBoJtpNxVEFPWK4gA17DWFwF
Qo+2uja+BTNjRgaNbLTVJReNXnoJUJ7+dfWuR9I85Xw32gI8vbjLg63LweyfvF7SnPu2nM8Ip2Ty
W0imXWoTb/xJpQlVQJFwdHkEeZjqfSPhz3BlpZUC1PYsyUCg/LNPWndX1eOFrSfaq/zQQUDfGhIE
B8uHeTDx/42EBvwhWcaGxeKg9Lk8aS7ypFPS/5tERAzbaPfSGd+UnaAMg+tYgxulTxDSjFJUAwoZ
FUv5BugMnlnvdzYytthUcZ2qr7Bn9LNbLn2uUDuYYsArL6mWZH8Sihqt0dtTJpobnZfyMOZ/BnYt
utPpcjP0tSjEo+qMcEsPcfGmll+Td6kZaITuDGEY7vO9kfTdOTykjRvB6pvODZ5PSqvYw5MRb1ql
h9tAs19bVxl+Io5D3QFpsDLwiF2SnuUSxNjkKi0uNWe7jQMawYDxUFL3+FFKrSCK+OBZ0UNdWYwS
16kSSL3dRpV8FaB2VgSsDJRsc1eG6eg7M7DpwOXcMUoIkyZ6uzPwP4Sl8OhOF+5KeQEJbIbyxNNj
gI3Br8p8XheVYwEQjnf0Qx+0qhg3HuSerZbuBRRZzMG6tZmm0fSTSqdHyUzFwgqPpBaxQ1nkI/nB
IdZyshFRsJaZck6d7IlMYK5iqacKWrgnCipLQvKOjKN1CebkIXTMq+cAPOyaFqjd4B3synmKIkTn
IWU0UuBpZ+yhDn5a3gV3rDeYDkCDZOTbcV4c9TFbHGg2HP7wOwGzuUkkJDevfGEblRvh7jC7uwgS
VbV2ktephWgda4PzUunDqwDgtjETQ8LtIIcbDj1UpJbcPVTL977Ltf3EAIzWTSvfY03Eks9y2ZcV
0k2YrdHHLh4pti6k+BhdIEOkmjZST8+8gPaBM/Od69Kna7S+8RW+Q87xHCsz5riA8JnPgRz5dgD1
17kbVn4r3aeqIPzClC5a5eS0A5kP+yoEtJ1rMa2IejwBHWLKQ8WgIIceIg2FsxFtmTDUnK2xQWpn
kpNfqzjzMe+GZq77g1PceWgYmwKN1Ur0Z9FIcLgtRwy95ldVVD9rZCZ2DmJBNQ6jT4uF6+fiPMWi
uoyjY8sCpnRhcBbA4SDd1FBFjuMM4zWt6WigJzXbLMEpntls8K1u4z4K9U2t1eHKppOzEwbyLJjr
GcwwO/roThu3rmgrWXCnSmYB1JLRvMtIdxmwV/CeLzpX4GPZ7JbTM1TWgtlMtVgCwYCSEej8YLyn
rTZtQmeAkhPvA609JCM4kqDPGUnfekgVLSXfiLsag+d9ZodPqJEYiprMXuWBwARN/jIacArVM6wb
SrgLYyluXoiLP3X05CyE2gdgRGhLmgzrInm0VMdloi+xrMXkGHnddihd+qktaPZ0Uh+phucPFeMr
QEsuipmYnCZ+SMazl4NerZBpuIGj13DoGUs/FSUMG3Bj/oi8GlvDBebjs9eY58EI+zsbYPTA6KFH
WyWcLMJtuJx7y4C+hf4f7J1Jb+TG2qX/SuOumxeMCDJILr5NjspUSql52hAaSpznmb++H8rohl19
28a374VtwC5XpZJk8B3Oec5sOuupvELkP971nvEgNemsycQ6FTeoDbwwIHTOTJMLO85PWjcPFM1q
Z785teYImq9duNXr3Eye08XqmcqSRLYiolNFfJTP2DfL7lcUAO3N4vG9R2rUW6Iic4TOLjMcXD5I
gBSHImytJW86irb5dFf3fYms0f4MlbiJZ29PZW6nL47TjDu7k4hkRI4IE8XTWJULPQsShOPA362B
yPNs3CkkVLg1KgDammcO1daGMHNW+NiHR4r1fTqS8sQL7x7qKMu0HqlZTy6JL7L8mEYlYt6B/ycv
8nMZGEBuEddDrBg3GVFC64ZGmxAixgsWRZBTXyISPUDX8M4BSUZF0nu7prfMlefGn1ZHIpE3SbI8
koduro3tZJjjysJGutZM1laRi29YuQSdoK9e9d6lmcNIUkaCFwrZwNpy3esRenMfG1TbgU3Co/NV
wGghQJutTtgn9R5ozWclh3VfUtU4fJscn0yYComMSMHSyCyv3pceQ5NFmh8C+zlYrYMgq6lZQPn+
R5N6L8GMZks6/S388uoImeRX4Jbp1gst3H7tdGB6ct3NzV1AbuuGhIrG6fLtLKZns0u3tVCY4xpo
xehcLzX6ZGVmVIpuemMZDlZBDp9qYPSb6RALQenshIlUC2HHQadLChzGP2nxcUPxSDbQnrkDpM0l
9ajXxa/GC/sD9GZ9FNPEzHzrqb7a9jVOySlQt2mGV9FmHE0JqC78AoRr21A8zbN3gZyPpM46/x6k
dyxcSPFj/NK3rAwWZQunV+6bxc5NkQHHGKpIH8guQiOA3Z8/lVHN9rIboPxYh9ljNzYU05Vhbl3y
Ii8spFLUzEPGPiD1931lYEA2MhdGD+zx2WQ74TmYS8bToCeOelYb9P4wlBRn9VpNxl1ZtYT2QFNR
rrtLyYXaobRAo1/jP6BZfRuzuN9YZfCU9sTOt9I+gXn4hWUy2BA8YgPSDR5VG8k1QYklWUn6Xla/
UF7mRw7Pi2aoLsp4uGvKkFMzhOLLVJRQCwu/lYNkiKZwk3I+rwQis23KogtvdUeUlfdoW/pmcQGt
zJoXcuLVhzwj33EKMij7rfnYuh8jCQTHQJjm1mYbqp1vzOS0ziAM1ukcHszWxluYdgDVxUyyS39W
mq1SjUXId6n44MBZjF4C0pvm8BZIGm7mmjz4oVqyQUMgBwDEmShvLJfXEZu2flcHr5C9XwF47NOw
tE7aIimF71rvpqrdxfKd+eC0rR0TkXlai8sp9l7KQZa8g2BE4BV8BbCNyRCBnNSAb7Vtwj3xXhP6
072OSGrAN5qsXIT+OW+8lfARXUXK/mZheqNtllVo/QCxr8dYJQeGINjKS0T0EYlNghGQ4I/CZwnC
pAktnhiGPEwulhkGpPSc93jk4kwhEBvBKdIFpuXrxEy35pJHBnr7RrGcqrT88gJuqaaz2feUt8x/
YTNIU+1UReNhvPpp2qAxJBgy98aHhVJPu3oWjOJU4D7FQXQm8OCX5oUoi9cRxxFQ9PLe0Pirq5ll
qOjcy0IZa6+mCKXyYAIQFDvTme84kYidkcWeVMWD4jfxofQE9rytzYm3Ab3X7Fw7ZODGtCGoQOln
za4gu6BRF31FMgAKkksphLfNrcWfsHhvrbSLdqI32NJihZji42RW1yZ0th36KUJvXHbroffzp029
85nVIN5xPtIlUEcG7aftxqghsQ3MlAWtL68sUIMr0yOp0hC8BiWvROWVIKg6xHwBy8sMAn+ooVCH
TuVhBueP5E7dmgbQwzgXL7medkY13fVwoHldEN2nZnzEDZclakaFShB5ByuGfR5jAKapxp9DabhS
dftMT1SCg3oAR4EoDgQ42hK6/jJgPItXNvDgpymbsVvc47rueIMHVbOWSX2XtibSiYqfFvcW2l30
Y5Efo30t3AvLiBAlCDj/xkL8MPwPtu5qO9Dn7srG3CUupYWIPjPDtjZgP+6YUZzoOxh1CjRgQ/7M
cXWBFuybQhNmqdSYXlxWVu127LnsZsgOON9WjQFX3Af+484nFSCi8gg1WzulDw4kJUtsDDedC50O
rxH2/AAl36BmDnhUh9xal21Fx6SiSgPx4yQjvhBTGLGuamDqGGOPHfK0XJscCmiXVhMW7DVDjgtS
rR4pNO8Tz3kLGwRUZOa8YLma1rqvjqzQNnMbAm3Ar4NIdbzpK8pm1R0S4A3ogwqx7iwUREGDQUnE
hF0RNimy8dFsjU/CrCixbJD3kgQ4KCDIt21+yopWsJ3yW6ZD7cYEpLBy0DwHX7Vm/lK2lrENg+i1
sZn6gJLC7RFJgokGopIC96YB9bJ1iooguth4stFbZjYeZzxhNhuC6Vxo9VTCl1/lt9C7OUZ9XD71
QGoa3fS2axVEIO8FX/qGrGiORqDdkDcIDVSiXhkD6j5zVgsQzLnoB5cjs+xOsgRxl/l4HfM4/7Im
BIlodR6sJriU/oZklBQBFIS9QXmo0IFuVZpZL9MHIDMIy1Vo3fbWJEgfmt51nzwiMFrLPtmSNHqV
w3fb2O38IhOUdiPkGwC+7yG0vZU/i4PfQThnwJdp5ypJxy9bXOGT1Jn3ZoTI7SwIOnTpU8rOkyHR
MzqmEEU6+rmYW4jg0menZ9xI3wRLqMXmX3kfw1wBKFdgtHpPr+A7soP6LpGYbs0SQ+vA0gFwi+7i
O1kX7IOEsLaDW11WyFSDmYQVtsjXLgKQTDTEbqhi7xviJE0Pcrl2T7SE7UpW4jkZ4KL05stguhVa
qA+7tG9dmzg5TY0xLf+ypLPFI/UUADPesl+/9CtUZxKbeeGW1dqdGQzzGPO2NRNIaar+cklW9qrk
1keWGpYRZvLlM5hxeDnl6bGHwhvVcbOzyEWrTcb1wCEBEvLGqdBt1KKnKGWljvgjwKLd8dKjJ8yK
/Jlt00NoTpd2bNMCGApoZ0tFCWfDNCjDMSQgYNE3bj8DQmEt6BgSkH1+8K3gU7nodIIv3eFM6MLk
IWvwbU3svrJIfThThRzSDJ7IG4eYZE3X0Tg+5wF3QGMz45k8ebAkViksmMCjbvQisEl6fiiILvT2
lbzXJhBW0FuhhsuvVfQMXfMF0KxeEbuafGSys9YT4L6VX9mbIO9f5QBg3FMsOkj1K3gREc5ZR7D6
7Mtq6GcWEA5OieY0TRQNYXoUOTwKeyaR1ibfgB8zhFnBSJ+mhEZYlO1rDZCwLMp3XKfAxaAYmgS+
42oknecgq+E976gfm2ZBzkU0nJd+i2aU/StKlt5/awO2hcBhC5MNNVMk6UZI0I3PhAQWDg1UVFqX
H+J1IZaWdXBXpPIlCKj4EpNufqjsQ+9MD62pr1w7lZu6xQciU2Gh8jqFQB6jtLiDRXw50JV45oOF
ypDd19Xg1HTV/l6L8tOwmjsLMcfIgDwcbpnMPhc9yz49jnsaHzFVZ8t2T7UrH3U+nMM2/mBAVBHX
YpPiXon2Ohf9vmK0HiQNQPq44cftvdXQMR0TIRVo/639/hA4I8oCn4QJeub7CTk2FOczihKKyFy/
sDa9RoN560TDqfGM62jwIWMBFHIDGwETUlFd6fe+I8sI2TKuU95KAo+y7V8BueOZATO6/Md48ZvG
C4bvgvLoCRErucY5J30MZ2vdBOk2aoOLOSUM0LDe6kif+ugbvvt1L3C1RTG39GTPr0YS7ztrWfLy
wmQ9fV3ZLbLx+BDVVI3NwB6zGd9Lgne2Pz/yMMQbYjyQgkSHDPP2ykmNxyySF0X/DRbsinyXXZab
+9a8IoghWc9dhPy/wLoQlek9/nk5O+8RbQlXmpg5FmEQGCKC2EoAYS43o3BrSOLHapSLozz7COty
JytS750S0ePYeheqDC3qQwZVAd0MJQO/rXpDUItsmXPDldyxS0s2kZJAjFjLPMTn+7LkN6ss5gBm
fCx4G0Fp4CZCKvLmMzwEgBu+u3bAfNVtv8w2JGtOXLvjk5OCBPFL9ulTbx3yzr7zHN4QRQYlEMsR
S7exuOvTvVA77JBvdhxsnRr2aR7Ov1RroZO2Ztjb2fOE47chYrCKCMCrHIbKcxhwO6a8KcFJxxmL
W4B/4EEncsyM8YPNiLtqUFUOjAroRug7rMB7SKMFQLmsqcqz54mHSZYfETCxNStQwgOCb98iptO1
Xlv2QHhQgTl1WEQw7nAI2VdhF9yo4L6By+nXETSEvOZF2Rk+vpv8rPzkZYrBwSYN5lxh9NuyS9gO
yuouk9WpDfBoM1Lklq1ixJLATQySudYUu+XK1em3b+crmTEvquwrGUX4O2YM4vx85w7k3KZp7Iow
2PgbQCIih6ehSr5KRLmZFd9DOv1kLbcbTLzWmQaRwYUoeZvkJfZckrkYgCA9R721LRQGJnlhiBe4
2QvreV9m9cFt9cHy+qOYQySbhLLqhCF2Usm9URfP5MNf/YATUw0Yu4joCZ0KSZGkco3bc+zCbGjw
1K2ckSdJmQ5iRHiguta43ZYseJfNe/Tsh84jvdKt4rdNLfCMhRM+5AjzSVJfdkS2to5OOD/0oXpq
g/lCzI8Dmmjk91eui1++pqYEwv6r7ccn/Cz4pwxMVKAtbwfjHLpktlYBdGjCGJffJbDXwCIuXXuE
iEiGvW4YGKMSPZt1uyWAOFlZZBSTosjK3PFgIJQNSr3UZtBgUZflUXqJhlYwPyEa88tjY3sYvZJ7
hxV5RHg3MT44dCeWFx0hHI5a8JdBk+xgx13DGqb7tvqdKMC8WAoGB54mT9rv8Hm32uOKs8/j/tZD
uaKjvbZ6x8EO5lNaOiShwjq2FJ/ZLrCBMwRa507z1TVkr0RhdxE245NbL2cOcs2FtPA4hMXBStrl
ScXlApX3ZMBQV0F1IgxtpzzGgaIuecXFDvdgHn+5Vv4QVfAp2A6TvuqtaTr4KpuQunF+appXL44v
86J7YAr1XKoSjVhRvIGpoeSb4q2R2Dd4yl7y4KzM6Bdjm1g2n40zvue5c6KIOjXKYqqMOjurkpPq
/eukSoxVrf1He8TGWxP6Dmnpw/EcvfYpOFfAt88Mpo8Og4dV0af3lMOkxfko7unOcTIvRLr2Je38
nlc/Q5XSuBmK8NWxfbEB9/bQdXwjo5/V69H2i23n7ZQOEYZ4ZEoyH2rrYT/yckJjcVsFvLtaggWW
HC9sls34aJFllSJA2TmyeQoBJvCfoEnXmOKqgXb0B5jAVO2g5/5r+XhjGTxO3fhLLGFyE+zraCnc
uo7SA11RrcKOoSqUgbp6Q4VUXFqSlxDhRnttmjy/DOZRt8/Gwc0OhcPyGPGAvyP7aR0sdvRgcSlB
ZLrOTLRjFiT/o8lw7hCz8uy1yi8BtVVbf3SZp+jxMXDRvrsKOwAjW3dndrHAvf+Yjx0Oii5D16Gx
hoTJda8svTbUOjRdnu+6Qw8ynsmmtNZFtMbUekdY1bBhln7X9MVH7zA+1Q3TAjCLqIYKUlTo0jwL
YA8P68p4TaIW1WvANs0K63dgJDc14/5Yd7eoaW0/HncIJLyteURvFB7Gpqe7DwdwgoTHr1U1Q+72
hmktjMbeBpY7rkOUWETefVTWmAGT8D/GHsMa0yPwBRLOpMCkv3XYIYIMY1rhcOigTIzWJdWjWQ6X
MV+u17uwdkL/5AHHReehMbu7JpAFYJCgpPIdfsdlHsaroozvUDCdE4marcEIterMgeSMAdKasJxb
FdMSKz2epEeUtmmuRe5fwkqECz6N0441KEMCxiSYBxDCOOm3nXfMcRVhEon9AqMKhYjBe7Vy1C4U
ltxneXbS/KcRtQ6FTvsdKue8/DULTv/ZY9UQFGa+d6Et97QR+aIZqeUJliJJqZV7x3vlip6EDtVl
NdegRoRd95YKikPLLSHmZOFOtNZOtwMgsGApbCR2C9UclTcTvMeiX0KcbyPUxJIzvir1oY6na7Y/
x6ExX6yFSGP3JxSzZpd8TSXb5q4ECNdmMAFMOm96pU3CLn2ExboaJFfBHgH+aF4GyVB+Zj6GFRl8
uL71FWTySEv1qRmZp2X8kPWxSyotApnAfilJJDUWQqOYT13inOKw30k/vV3+WHTaHyQu4BRtz5jM
UEc1w3bIuD4Dmw8bpk4j9rCJM/abOSEZk/UJf/DKKNOPIjqiw0sJtqBUk6n50gbW5VI11/LbmMNH
J6o+vYCNWszeF73o8hlrQ/6KysRgVXZbMsC+aONHx2LPyoTpIrJ71neEO0BNRCOoEhxyUXsGa3aP
L6FbWb4PVDpgGmI+xkxgg3J6COPmU1Yd0eIS3h6gtFjgGqxCjKdV27IxlKd5VDcVirtGFB88wusw
TQ/eYF6xPj0DKzsaTXkviVUihRq9fDfOVyMTpcJax2V/62e0YSG3w4AfhNdrv1GyxnrlVtdlUHwP
xXDqRL4akNznLB1WgjCVWeQ9AqrpDYPFB5vIbduJJ6qjnTFb9x4DgbplfABWYc4E7qnuZflnLetr
nu6LpmBuOPsotSFdFaS6QeWacFaq5mUoPbB8LFJnYdwHbFuRfDv7orFg9mAFXJMAym3kggDzp7vc
yUbU+DX0yl0qguvlZ6jrK9uk3y3ql8ZBFzSl3bl1+ifL5SiyIxZHZfRJ5YnZlvxwvM8ppQp8SMqO
jiEshCdRflSZvpMFLz9KO5P+N9iAoli1QXg2M/cYL/BdXvfQP+wLx42Rz5mcpLVHsDM8FnP5nj0A
L/BccWMPTXYCfnSnJnGKXPmAYudRYVk1RH3dVfUZ1ByNhB+TY8+kbQnRHsJLALKfnZz3vv0Y5+WJ
9c9HE+t7VP+HIjOu+v7WAkQPHu21mT4rsz63hvXSuGzb7cq6KUL3ArrrqmHQvyI3ABmThwa7818t
L11KCTzmvk74fMmd5shk9tG/xY0HGye4SjV6PNT5q4lZzSQQvTSQKStNTxR0vEzcAhK/We46pfcK
lr+Dq6CYTjY7QXe5p0Mjfx7rjOQDAsIcfSMEbvC4OUD1OfZedzXQTviUUdpszuxbDmWbotxj7+OM
1+zVBT64pGGSGYr6YWCn1DK8J3joJtARb8+IN+zSqsP3abaWptie8VWG1E0ZkFYxokspembmiBTO
GX81lXSo8c1T7rJhTegzSVORN2UrjukcP/dNtdeGjU8yMm+iARESmy369uzKJnIcet6EgK2OF/ZJ
+cKJdhiTu7kZ2HPHrwPqHYtL3cMbwRaNv+zWRR6JWOhB+ttitM9lj2TbcccKXfGA4mEckInop7gq
3ksK9jTiHhlkyvmvvAvJRnlVsu7cwWbH05J847r6MHP2zlVdZ5vpI0JUsg6iHlCpRWlpP3opIyy/
2Eu/NVeFR9pcJKvnjLFlZy+JTA5a9pj57M7osMazZ2feRVxd90TKkWBsyUBaNEwZlTGskVU/5Jld
XZbTkQhXvFXYFnJJXR2lobFyTdzrSv2KadB9zmmyfIuFREx9mQR4TJKNZVj2uhtdk5hdIC8GuNpQ
YS8YcEXkKr+d+2Q5TpaYiZkRieDNUAB0ioNjppAkqS5l96TrfXJ2jSw4RgUnDVANhI5sPh314Sch
g3oC7sw2Uet4aQJCxfaXKE+Q/fFj4YmLfy0hYP+f2vLw99QWDc3k/x2WtnnHbPVef/4F27L8L39g
W4T8N9AWkyBGx5FSaPd/Y1vcf5sOc0cTDjWtieMK0slyHNfhf/3Ldv7t2BKnt6TO0JZlq/+DbbGt
f9u2K4XnmZ7Wjgf+5L+RkeaSw/YnbotegDECl6atBZ8DOzp/0J+5LcpKfAthprk25nk6VkX7NMSp
uuCg9OHL9eKiMuZ3Xvho5WDRxwOdgRQPedA4FzWJK22qffaFxblpWwaNlJ75AM/UxbO4s4AAdlD4
kW4zXBm76sqOMLxpVgGSviHbBQq8dlctUMdqn/cfoYeNvEpcTkV054iRs60fPCudzzsoYRVzEDSm
5UTiwhR9qvwJ44GeyAySLqtQ6QFb6L3iMqEIXDWNlhsgj0RS97N/TGq0WlHtTmusrjOhmbgox8o/
2iKv4So51HKUcEj0J5h+Xf+r81VM9UoPGxMR4bL1YjTqRUqcRAy5VaB4zVLQHfPctds+tj6XjNab
ZL7JvSeZRA+p8s29s4AhMCW0+2mGrW3EwBsGdYgUnh8iYOoDKe/ZtmPVThLmjWkiWIGntWpaefOn
2/HmDwrP/8i77KaIiIP/r39ZS8zdn+A8JqQcl85Dma5HPyMdyEF/vshGQ6zbNEvE3bDNgjoKDx36
39Zy9kEK+sNFZ37dAu3cdvoyCwmJ0YlP55AEiy0ZqUQBhZrgr0sGkfF2YKcOK45deTSptzj3XyqV
Bdu5pQvuUzmBG/TvurIAiO62t2ANmENliBbbJD5pE650v+Qal8ZbG3ZAs3z7Rs8cj2Sc6CtixYnF
9nY+Kq2icK4jJ332NNqqv/9CHPO3L0SYwJDYNlqabsEmnvCvXwhlmjBSk0Wkky9ZqUnabmyDhiUd
jA8XyiRq7f6X6w/IMENSKKaJkc0UTT01mrup3BYza8L7TbUlu5gZO2EWkwrnFB6rSnai/QjqNO2W
5RSLoJzJXYa2oXPhvyvRLZMvILLE1Zxsi+BWl7c6m4yfv1mM55H9JjwgSc8GHdH2UHhbe+hQ1tNu
bKQ1ZadFS8LCDIVYBAxn0IBqrNmpoCTDUXSdPer3FvguJnEVclHj7GZ2YJdGhBbtEPxhd0qHnVVZ
JzKiE9Y6yt9MRfXVJaq+D2sc+0M0raELjid8WHj1zHo/AAZsAvI4gzH1X/WCNtIVbpq/vzByOW7+
fKcuF0Z4KJg818X4ZEOy+vOdahkBny9kbDcjX94NTgQmo3oIm2FGtElmUZs14miNaXhZKioodgux
wwbPsUNvH6B7c3IPYi/BufsiDa4Gk2mtMPwbqwB2KXG0sLXi1kb2xxiDo3j79x9f/PU0dTjmLZoL
9DYOWm0kAMt99/l+h6aCx1L8Tya/vpiHqFr/nJgyIGBpaFBLjiSIk2jsYXqC0n/4uZXArY7XANvj
glqH+EbONz+7QcjJ0KBPDlO8mOgtxKhBCxTK7A9//1nt5aH/61dtmwj4TZyVtssg6LdszLhR1CZd
j6QiHXj6TbFyO+YjqqDXNVPnabBZSAVNg7idll057oUjq1e/JKxXxAVIzYpO0Jx3XlTC5yahEGIj
J7URpBtXTtlG2aCvq5zcRoKv2RiESYgpPkZLlW0K0hCmKt2SMPCa+iVUKopv1nMWxXypCOstemLd
9xSb3AQEjMKPQffYJt6+7z8YCr4Fldbwn8s7sRykaFDuezJnMWoh71HpcGXaYXsyXOeJAoqBt9QY
m0mfJyvzyujNbi9cMP9V2WSrv/9WxcI5++1bdSUMNt7LwnG0+fvJgmi68Vl8Mu0pF4CKx7jTkVeD
51W86hD9lXilEEgb5YXyum+wDq33378LteU6QvJBpAMO5bd3uoeGsSAevl3XCUknSMiyLdXvNSlz
q2Sa2TIOIaFOQ/AuXSxEqaqwUY5An5wp+3AJytqWo/1CIEe/1stzFWXO3gD/YRSRs/mHr4vi5/ev
S/E12VKZpmsh+PnrA+PO9twFPpTIaeQ6YtuA0zYTRmUn7Gd0Vx+b8OgvKkestkh4VcL8FrHCWwpj
6+fSuoozDUDu5ewZKJTtf/qA/+EpUa6JQYc3hfQs8dt3GVlgz6zJQdy3fLYKoipHvMVyz8AZJ+Bs
Wkje+5JZtA9jMgw7QpBAdRw9z+ONQP70qqm9B8fNf6VZ9FqSafBPV3s5En+74xwlISaDyhOutBZc
3p/OnH5oujKN0gFhKII/snK+cRbT2bF+9rvbRKUKjhGrAp3DcqHnx9fCVgnssx/slfHLN9E9OSOS
SjlM//A0yN8LD2FyEi5ZvwrGoOdZv11enFt+kyFYWSO3ueJTYnPL3WZror9DKGFTXA7bammkCmW+
RMyUEDrE01b5S8ajIZCgEZLO1ia+NiXnwZQ6atOE2tvp+DEIu8tekVwgGan//W0p/8NVdy2utrBN
V8MY/O07rdK5KPtucWEUD6NNzhBqxXmH/v4BswWqi04e2+4ah0x9qgq1L117N/Dkg7MmJEVKICE1
6kcyAcMXJ23HG8cZ4DBxIxQeIe2V01wKCzRrPFymy6u6VQv21GJunPzD3eH93+cRlb1rcXNwJkmW
dH+9O2bhDOhHuDuI/T6EuZeQP89cgxDQ66ErPimMD9rnX1Qtdi4wofufE4IFa7v9+fd94uPWCOwb
DCLM+mx2JXCd9kVnfxmc3lhVaQBkOSANXjJQXFyZm8UMmVo1+BFUAmvRo8M02DON5WdLq8OUM9eg
zJzPuoDV3hSc37jdT6YREjDTnpl7DhQx1FKwNFDAsktGnr1zxthb92bGTKaaH/ypCW5DH3fEj9mp
LspfHVaPPGqaTZRAgoV38/Dz+GmfZMdmwGnqhoudv+LzYdagiUdHY4zJQAZCOTNjmp8QgGKZZqeo
rGDeTUsFkpYExvj1tOqN4hYO27xz7HYHlRdrlyGBHfv2GxANcReJ2X9t2OcXVhVfBRHnZmpzVWO/
xyLX2dXeaJkkcbHrkUSocuaH9VTNPBRN3OJ2/YdHz/oPF17y+CmpOBpcoX47uPjq41iiiGPNyLSd
tJbiBFbp0qATPGW/MNHfVU5lXWfkoNmDFR7luCSykAqiVA8GqWm3xEmv/F7Ph9ycH1TiAZh3pnXf
8r1F0r+1hfdCktiSRMJlRFCwonobNtVkfok+iRAjgSGzak51m6FUhfiXGCQ2EqOe/K2PtGBe3u59
6VQrl/6w8CT5mj6rhXIifuvvH2j7P1Q7mqMI/aCHE5Am/LcnGruDZfkjcZNz200bVNwse5er4bkD
jBfbeg+t4Dwb/gVL/uQyJvNx8ICk5SX68SnuzmmQv//xerKiZkVy8leTXvx0cUp11ODzFaOkep8n
i2vbIPvKcqZPvApo/2fAkeyogl1jOVv2/c4GNGaBqIpQIlOvyjG4/7mv56wM94M5fwU2LViBAJ/s
LaSDuXU2IiJUEm2XKNi2umkxo00NCuHxHVFauZ/QgxFZAvAwN/YBDcM+jgO2QITf+ilI9cUBliFY
J51Sp8ifYJVSlBnIetzh1lQTa3yOXuIZhwOZldX257Ki/AQ6Hk7GVZBYH06HVN6Q8jwMMMKmYqeC
Ccx/Gp2o1uu9AXTKtNJDK1xxQv91UU/ZcE0mEdW+A2Im/4hlCoov0ZveRS5fEF6NHAcTg8WRuC56
3z6mTXGfGKiEZp0O+yaAmlS50y7hvUvwod4ImXyEBIiusGpy46SE4KFZfMvgkV6iwg3XBo6/bZPY
0xYuFvEZ+bdobLyf5UhEimruQkyDuyGO3400+ZRUt2bda4BM0bRDOEZYQY/qEaX1M0X445CgVRkx
jRztqK63kCgeezm1W1UsURIuFHfltBcBetljaAy7KhK41loimjVKVfpj88EEEoO1vN00hHj+UQvk
0uj3+bSvGfoff/rLcQZ+4jBrQfGsDDbvUQTHRxJ2HpYFr0wkbBlHloFrl1WH9dKzTt5Lj1P2p/wp
WMFt2wWUOC6K/FwwFp0YO/DC39XY5Smay3YLdJv5e+3sfm75n+fVyJH/lV5+My8nouNbt1XL8Tc3
COE7gmFJ+YmrXRf7l2Kg5IFaBTmLtNreYOLhLaf8tPRP7PPXrait/U+lWEs0+sKlkESTw/LUJuTy
owj5BNhZmw2d5bbV0Vcw01iLhKGTa5YXyGlYOVv6zkxhHWRjtSX4iGVXXXyw+Sc9h7gUBCQcEN54
4zUUWLmNlUmbyB+pr/kD2bOuA9MkSpeYo7jKT14fm4eqT/gOOqgPP4+SO6tHiiE03IgCzuXYfHYa
bnqJkoDUbOMwgXxnycqkmKoY/6FGs9dBVbVb9ShHeYoR827qjA8dcTnvcE8U5ypT+2pwz4kOsjvb
GKqbePwEmnyiB6TptFhCJ/bMBNwrhjWSJnun+9tgWkhfJuYISyXIS3Jv787VddJ34mJEsL6u7QH+
7oz4CWwD6AftbH4q9lE0iFuFvW5l218aIYTIhlAeIy65uzWyvIneZzr/DLYcvKh7GCJwTYNBnIjb
wqLfiI8pYtKAF7jdZi7KojiCTvxzXdERhieDHFluVK4OOVhIoGLc+zJpGIdgD4DkZCgc9uGDE0kD
1Fu5EyOV8NgG7GOjhj9vKpdXdDBtutGmAWSQwvwExc3P/ZKFy6NSRgeb2FtkwLaxCUoutml/kuOJ
z3zpSroy9vaz/xw1nrvtouAq8eUNPjbYuh2Jln7H4w+NmNVNPt868/zVTRIS8vILmEgZWzXiiwi8
ve8T2Ccb8Dkq5EFH60sOpZoJqLFQTkb4dbF3NctTOIiOu1qZF7YOEc+mxd6ku1o7ffNBZcWdWfAr
LeMS6MmuFLV/NNz62GFkPXolqK+fMUy/IBNjOTRnYtM3sZWhoYNDa4PGoCV1ADp5IcbNZr4wJ+Y7
Rs8JrXo2wIShVY2bXUBjYOVFUs6mL1A+dp61Je/M2zsaEbVOzZpFjrpXnTjyC9Ey1Pc/kx9n+YCG
QaOX4U8ve6++Vi4jShOB3zLryTgFDRNTQVlIvm05vWGBd/dt7vK3yL9DH3bJNtq5QImOAzecj3Af
8KGYwbjxWKfuEA78cnPnLhr4GCCFoUezqIw15Hy/y54jHb01qbX9Oc6KZgEJpvz8S1EQzeIQSLGb
LA10aXmgf46APyYf1jmfQ0ThTlASqQ0V6eeJhh/O0KkZdk3I852LjpWXmX3+TILyumg2o8NJhhkw
3nuCF4OByvIDD1K7H2dmt7wufw67n8Ox7PVDUuKUGRIIRksbDOw32qepeknD/KqoxF3RubwbEi6F
sFkDp+Qd2lZCFgUDmp8TA8EWN00+1IdIYCJYyvcAg3dKw7JrRBwgH3I/4SP7r2YSsnynFWn5NWbL
DfdzkiCna7dEA9LeZD7YzAp+TYVaZMB2BgbG2fO4d5uMnY+tublTxc/YsZkddY+mdjlt/7jAy+P6
c2b2IMLMEmj5zxfamrimMGHANiNScJlz/BzO7P95/4g7v/YQ5Drswyu6kkNCuLWZsZms+yNm+/9F
2Hktx41kW/SLEAFvXlne0JMSqReELICEdwnz9XdlcuJGjzTReuiO6e6RVKxCZR6z99rsQucVqI3R
X+awSLeY8L7oN1lXyKaq5WeRKFbU/GXA6qNqJV3mzws7RHPKD+VUEOA5zOz+bfMY4uZG6Sz41qUt
09yGb5VouEINn7K76TnlHHaaxCBlvQDsw+F8kzhi3AcFSI6ZVh8fABkFEOCKCAU4eenXArYgZ3Pw
YA/W0UHbknnusSBedKvfSkYGRAL1S7nzp+A42SXiHoKGkTgiuKPgwrPSZx/DZTm0kNRGFDb/Xlda
apzz3803ZSVtt+WxRGH1qxrgfzTfORoTIFoE/hpxYb80vvWm9sq5y/M++imQgFZ5G2D87pISZ3Eh
xLshiI/DzYPfHuf/LkiMv3Sv1p/TbZ95P7shix5avbz/flFp78RAVdgyS0a/G4vhy8mhA9knGZrZ
npk0PmLr0xSSdNYH2U5w6e7//X35H42/76M8IlOOR5R4ATUo/cf7Qpyq54nSJd5M0vmKIr7MwfLL
LdzHaVl2xToBiFG7E30ecE7MhLZ8GhqeUyTZ6KcH49cYBqc1Bqvpjp8G6BA31TqHZwhWoCt98RSs
49u/v2i1b/v9w2Rgx5Qn8nndiPX/+0WPpK4Sk8VxmtR4I0t/QmK3YAenFIOvNqE9UJJPs/5Bq5RQ
+tBcjaw5csQIm7+8lD/nYn5oMQS3SFIwGaH81r0hUUCauUwjdFX0tFxycHJwhu5Y2iNALEF39I0J
MJro3NiIyyPf/O7amc21HLPbLBjz2zAj3KMkpxIpW7nHCwjX05yf/v116iHxb89/6LqW7UUOn3Jg
/9ZW1dng4n1LGfAEgNTXjhKkq1scaEX/0e3acU/ud/RsJILxiDILTFJSUBhxvze7ZjyAOzdQZZoW
ywiO8Dll8hDMVItj62zscB1JMqLl9lf/49TrW4LAYm96GqAA3biN+x3WLsR8yndUuTt9+rZYLG+m
3PoYR5BCunPsIt3NMZcvwS0Y5hZzjyb1bOSkujtV+IK+Ay+RDDFB9PF4cDLvHBTgi+hN1+SNqFZY
cqQsnqfVubi0SMrFy+hblrteGDs/7z7pmx2VExTMlMY5DOst1nPKC8KjpeeRicAJ2likVDQxeke4
9lJ1Uvpfo0WoaKAP//7h/K/DKfRcNsxMBz3LidTk8B9fwnicsiqN+HD0Tg+6AqFqalLjALnY4mzO
16S/n4LTXH4bvPFijRxTU0uPQxb3F1tkD395Peph+O1h4UiyaLVt1zbd33twdm1lzpSQLdq8etuo
niEou/lppVHZC4l8obMrds3jcBwhf/he97PHo3A7BOMurZmhuxZ5C2nY/OUQ/x9LJ4b1DqMSvvZs
SH//3reB386I3SbWo727MxBeJUnt3tSjOe8ZH8Fuq52t7kVN1LOHJMq/wrAVLEeK8oCCVm6cxHmt
u3BQv4Pcg3NU127UMcjKFtT0PbKQSyLXS9lQSPzlXTX/fFuZVZoszMg3YVTpqrPkHx9z29cNIhMk
06VA/G6iUlxUOx9ah7BtcY3Vzpue+THzELjy3K/ZXDPoKsTTpJrJ3nfHE474L5NDkjQplqjUiuU2
XpDUlYTYHgqnPGQeVQz4v/pz7tBe8ge8F4lDFGUPY2RYw3VbCYXTq+Fcg6G8Y/yHqYpCKBRlv129
7tfI4GnzMZtIuqeyWD7D/HewU/FAyqz0eac6sY2qFSB8/1Qa9hkTBBaYnja/xIhmqJoV2tq2bl+V
I+TgLdQoukqyjSo7uO5ny3NeW1a718oGruua9UvaBT9XC97fICYSP1sKbM8Y+BqoCYKbtYDny/Ua
OiCFGTyjcchBWFgzsSNh351KCm2Mietr8VP3zHMsjAO4Abxs2UNb26RB+lOIlnM+1g7kXlXWs+V3
9pjb3jNIdrqgwvwKFnGgf88NA61c2Lx1S/6Ed6W8D+mHtqnnfIUCOe5ZcP1oYwr0Ng3QQ6zhfsjn
d6ciW/DfnxnnjwrB953QZrDNDWMGTvTbVNhP/QEIHuRdRxDp52TzvsxhHlhVAP0PUxgf2/rZseCf
ElX5bCtVu1plUHDGx0KwDq4dNLCq5HQJui9l9yOVXIKeMpuGEV2WmZwmA+sWV7zubXT3hl6WAO0S
jaHn8pu5WBFKiu1//9mswPpzeh84jm06LioZmzWYKtr+8YXwG0GdHoIpqmrzk8VQC8/ruk0m6FwN
6Ncr/fu8kWHEgjEaEJH1+dYjuf3ukymt8S7Ivphxnu1y6RHpnAxHXMnifgDEoLsUYonmDSvMiOA/
YzaHnd56ClN8Ae2FhHdJYKj5TE/b4ZTl7Ky0+oXvkjc0zU5fdCgyLdSfgNkueo4Hjyfz12JbIZPe
juLYqBbko+0xVmOLK2L3MbcemW5TbJx6twwP05CfRcWm0emJ+Qb1eJo661cd48wpa3LOfE/+1C0q
0WaEpo1AcuGRPlQJgypdzjfYw/YimSB3rPd6cF+59mUNMXmm43xlFU8/phrujOd9a/fJ02C/6pUs
Nvm7jKQahkS8Iv22oI52mfa04oo76jSJcdqNyVDspgVbQmPf2Vl9HBhCRET57MVgvUe1/V4GhKnC
mYEMpm9HQZtN/jmPTA/hhslWSJoDSA5Ia/oN0MXkypZ8prOAes1guzMsHPdR97nvrOOUQfoWg7FP
SQMN6CWvE1K5GTSyIOIcdsjN0NDBm8QgNg35pXr2hemGXaPqXpz0nm6EBATEHGXTxnsWDP2myWmv
IOH32ynKztlqX+lMgX03BrNJtN74HG5KZ5mOqHD6z/p1uh5UVnTtm5qgjj0WH2cbJYi4owzRczJP
2U5Pju3W6Hbj1Lgo06E6Bl7TbL1m+OK1XrK1vGJGJD+3W3/uiLTtyGsNgV+jIAm+SJdhVA3qalsn
2Q52yLLnbZywl9v7qWnzLda96pLjxd6uCGia/i4j91Z0p7lOX82giy8FhWtdyjMGVsYHCINPVQ6Y
05mTR5tGepPgTD6QQYFJQyLl1gqe0JgZd8GEaonm3A9IEsAMwS5IrTsgOfYJGEn1vKbNriFKYHLN
J9tJ+ucpz/ftwOwLs/RRD3mslMDGG0xVxb5zmEdnruSGMXCpFF148dwluibRelxtobBz+ZVBY7dL
B7T4YAuxMUEap5/EEsgl60kDqVKFB64xUUPnqAU2ujs0xnLejhAsS8kNDOzGAnNN25GtLH3gagzc
03VRfJSe4zCj98IAoUBDiB2o0ELDe8b2xq0NJk0dU8xZUL806alsoECa05Qf9TOgW101HKiiJt/Q
wwTQvlqkoD3Ccj30MsgBGJa82WW4dTBDORDOmezu9JuRzBTGSc5V9yEwCoG88bwXncoHZDSLk+Qt
D0SxddRwMsBHLlfctEyljrkrGC2oqtmuun0hzYg692EqzGg72GDQs8455E4Nfaxx9ya+fM5oBYmZ
O8oEFmmD0rux7iCFMloO7sArn1zjhANxAtWw9fqmf5T1mbetv5mSINpkY7vuVxE/Mg60kHdZB3Re
QLOs9OitghfV4Lo01LjC9sv43ILeTNuMej6MmQlKymZheBGbiojRjhio/nDosAXY6x89fqAGhqmo
fn1dg75PvPamM9MtpW2FJS676JlY3YTLJeu+9cQXXr0q3LiqW/AqjuWoYwfLHNDlAnJwZLCFrKoH
vS7QI0hBTtYmnYfyuLKitMU8byUEOC3OQE7F8ssnkIieAsk98bBj+QvROpi2wGT6XS3xUbC8yXEp
4wmAztdnaQkfjfd/zBXWsrRfIs/or0bWrDsDHBkbjvCz3+AON3qr2suUnHiKUKZ4hKDry0MfxK3a
g04r856q6l9rR9rMtGsw71mV3xCB0J3S5c5b3OqczMGLaJPv3qqgaoMag9vkYuXQKRx2aFyKAQIv
nAEl29dmnukLw5fcDNQHomLjKAcxpRMnf25y81tRgv7O+zQ4ryNTixiw01aXhE08PuVF5O8ntgRb
3BbMutCRmw60GTaC24WWaps2/tm3s4ZtFnaaqMqtjT3cWyVIBIGFgZzY7kij1Z3caSieawSH+o5p
LJv0Aie+d1T95iJ+3YEXuYvDXZbzfc5D+71nmfBx46UziXyRTbPrsm3KjZpbPOO2BuIFyqF+aPC/
Bg8wNoesw9+/+PPDGAAZiqfXHE/HprTZJwp8aRu9nc5Jm5al1dy1zXvim/KonzsZMzev5Y+qAA2Y
2tK5+FEPLlnNJxpOcnvCf0lELwOtDMsr7yFOpSIDA4rdDLcdOBFdxeoSqbemT5Nj1x9LB310D2zv
NpEkNC9imqF2UI2/YjGAfgx3ASibhyu4b8ARtTb1LSScrzEid5LJ4o3+OAwSz3vTcU5BhgFseRMF
lHEb8som8aFxCOccQLe9QQv7Qy/uJ2N5SdrmVZSUJ/p29lIxbXofnHDV1i0R0n0CyDB/9TW0Hc/f
jYlg4dYN01tsaNWmkubZncoWIG7RnBgoBzunsWEu+1yaztJfou4/X3QgNb8W3wbUqCbL1kjNVKZI
X0gtXZCXbJvJYSxXxN3jGP2SlckzkVChLHP01sb2Xb9wsopIwUFsNP5TTF3ehQXwNFetVVlZPrrQ
pfJkIX2uftW7In2H6x+rmQNmBB6eNFLFobfUzLtLvG5bYRTJVldQcp6bUzXQYbd+b+ytHtGwMSQP
MXqNgxMk/jFeQggt0LQ5k1wTAhbBHb5B+qpvF1/4jOVlDbBQ19MunOW0zxgrgE8LL4LwOwh99Z0s
rM9G5MTngkpxL6ggbvTHlmZTeRwShiHQMjI1lY09eIrhENwEnd9QbSNmyYdDp8bEsKHIcaC81udJ
EPHJ6dOOpgxSrYKjYt2ZYi4EXTroNkefaeRrE7Tm4OIT4CIO3VF/y6L7DrnjoRbYMYRVvAfBqwHA
9DtovX2xRIQ0EzThs57QUxQ9GtCLoqbC5SonDs3Ox32cmD89GyALvmMbUSiuiI/t0vJtCVoWUTWD
7MXlQ5ix+R1MXiwwDKZ+nkX/55TxSVTcQ2tUYU1lw6EX6GbDGstz0HiONbwyz+oXir34Ja3QTVZ1
DV9Ryjc5QiAJAuaXbsmmTf/QfgWKQFQYhZf4HYVOunN1D6jWODWRP7Njo0/o4LPqB79ujl5gAyv5
mMuHISGSlK9HqLlK2Mj3EEHt1zo1vmcVtvK+ZKSPIZaQRVJqdnJKweKMBJks5NTN9/h9yJdR3Sr5
oeueVgg7LHCe1hynDylBveTEer65fv2tLsEHEX/IM6EKWyBo9y3o6W0iLXNL73KwoYqk0VXJhURm
jpt0SxYQi8CSkKgKLFNRl8zeZfHAuGQmtwcNjvrd9LYwq6MHxwa/ob8NZW8cAhQo0KNcbJlx9XNg
IzPUoXWs2ArtMFy+TIt1tovco0muX3yjPmeM5sG68p6RxQFTJofnzlGSZvW0D0uAty1gzRG13V4/
GlFX/wgymR7+8ymy9zKnV7GW2SZXmzWk2qoVb17y+hemvRZGANOx2Vp+jaCET7PHRR6Y049KJd5F
3CyHhtXzphqaZ2sWd/mQcfAawMTMlR8yTFgd+bW5J4u9ageeK1UH5djWgBHPx1kt7PSY76OLCQwM
XFN7J9p016uKZrI83I02ZjREeUq1pyunXMkc1Una5OGw178+WsfLELYJA1WuoiSQ31rf+vqxeOlR
AAUefjch8bi6M6SWMu9wB6TlUZ89Io9+eGX/Dh0dvXyQW9vOHn/qr6RjNN/wHJebZoIe1I2+o9gA
DFpI/InX5DYu5zMjJ+QunBqHIZx20sr35dD0n51IMdBH+3Wh8qdfC7/r1Qmy2fwGbs7eZedueFRh
ek6gTwhnDK8tE8ozZzIE+VWc9OvLUwAQoSHpuGv82m0MkUUXGsuQI9Ffh0MaxC+6xMxU7aCLUej9
gFCol0vo98yRQrirtSozeiDVSUNG13LjWcQQ4bgFQgS9r6lrBin5p2kkM1F20w/dEvpBcx9DPrvx
+jA+w99zt10PxThJqq3HtilmVrars2hlvq0kGzwyoZLIEUr1BI+PnYTP9GRl9TbG7Zsw4WcA2qAK
8YsUJL37qMXbWQkmgHCYxhrCrV4mZs2umJFY9hPjG7dP9xmQj02OlP1DWNyp6UqxAgmh1rgkU4hy
pxrmjRjqU0c0+xiSfQHmatimPdloqw3hoxnHrZB2fw/I5TtpbUyHJ2M7Z1l/GoeRSG6SYP0Oxkbc
Ts9BnPS0/WiGZv92KRHcYGLmIzPjZ9tq5GnuotdsZMzsuc2Br9x0qSvgJPwCY5oPWJeHCzgpYePF
aJj0t1xXIL7Cw5giFyL0o94jJUQqCD9X/8ZWSUeUZDP57Cgktw4A7L2uAcYM37fdUd2S9/caLkj8
4nBc95VQBjZnYtgpwRoLR7zp78iaZ7AHDOtVF0qNMX7PBAE5oTzaC0sEY1A9SSXEsc3L549OxetX
2u8BQjrnCIB2mrGlvKsmeT+N9Id2mnEPhNaTO8AqW8OvRVZXByMsrWtyiGp0szcmxRaMJEysreGW
iC39Ajm8ARgnNq51gorf8Qz3RgRDcGs2fMUWv467HTRPBdrgArIYkm2lPxvQGqF9tyPlw2I0NJJh
89hLL0R/0TVbyKLi4g180F3+ksWMLPsWzZ+R1mCsZjQUAzNfOyQrMxwht7cL8jXRAWfT563A83NN
PHnMx24+5Rx+NZrZB/02S3ugmu3870vtq2eMXXbfrVSo/Hi71ZEvum6sm/IZSUrCzqtHOQVydy9l
fi4m98Ul8fdzHUaYJYty14Ik2S9ylmfDAOPVtrW31+1LYy98nBzb2y4HLRBURax6cos/CHUM1h+0
0eyRDjDIjK1fl6dwbBF01zPahjDPSMPCqlV1XBl0K8RZDLs1hpVolSkY2bAi5iQSzm50FakgXSHr
MPP55HWYvYspfRJedy0ac7z1FxdROycTmcXtQdRteL/03ldPwh5mMOXeegH/vRTpQ7BagLEybtN8
snugJ3SQYXiq6/VHT3oDyBJ3Qxop8MC8tbY8u/bOCIR/SZv53CGsjGUhz2tpX2smakdoyBYtb/bT
b4nbFhBlt+1ak3m6Vldh0pcPp2Vx263tMwk28vahdWr+DRD6KbZJYQ7hDIBhgLInl/uw8sgcdDBa
Fzm4MXTjoLbdU8SeelmWl9xqcQMhSD6XOEH96daxOrAj4eQdqziiEyh5nt2epNekqqd7AxoNBiho
hWDcLnzAcjvgScPe5+2c1SguCp4zO8SOeQS1MCuvn+n4p620uK+slIfYCBtBezk8Ti6RR1HXTXwa
EcbfvBqhdPlcef10Cpao+9R0ZOGwWN7Z8RoePfquJSi8zyzUShi6UT68rS2gM30x2rG5J/Wh2keg
y93BMNHzjPNhcJAjWgZ7KkaeR8No833QVF+0hw71zW5cSJu1RgMc/swYysVXcTBFfR3q9C1G7fBY
qsFnWHavgfXoFW6ys9cJhUs8rM8mZGOk+9ecsv42jYfydWgREQZA84vcTI7luLovK3QNsAJwT7vs
VAyF98ztm26zAs62L4OvszGkjxJizx7VSrhBj5c9TNbW7VGPF2RAHN2UwzjPOdgFQx72jTK+VJHz
vbJXEvZkJS4SOmycyprp/XyXRKN1yaGK9wkiBCGYDsLmPjCqNl4Ka0Cj5vDHr0PxsNQVoZRVfU1k
3x2KKoaDBBj+0DC5vZkTj++dvbRHgUDhBtQaPKccYrmbDkge06ca6DiyhulWjCquAwTu04R8LhAn
aJfZtbQisTV9xCKc+lcaKaLyauNoV0N6X8QrvF98NFtLusZ+6kEQubmYiX4eShzWiu8/9dhcJvzW
pQuTFL0SWxz/2jiNAi7by/Pi4Z0mVDJA3TgcmVb0+wEQ99mrh/egL0LAbwHxaq23HMPSTjcJhIGL
9P1rYRD6vDA0ul+b+DpIyuXSH61b2hL5aZLpNcmK8AGveJoxmFuaOrrKCVJwGWdw+BgEHeqcOk4N
yVHqAzAf0wiMUZcHZ/03v273AM/kscjt4Ny6NmzxnJ1vNovsYpik4kjRF1veg/iyCpBMaLKLAxsc
DpM+ufIEOUf9Ya0wgI5FApUtb/vy5BjBBIAJlMqK7YPM1Gxf1UX5TOI4qpM5kMdyVYS+xV5PvoES
hFWUugDgktKwPsarG1/0syPd9ktnE1vYJp61h1D7A/gZAnETzQj7dn9fBpalQKnTXTiI+a4YU7nV
+is/GeV+5hkg38x4CHuj3qxmtN4JAZ7GjuPnUoTmW8P+MspRYYm4tO7WLn2YWj85SbyY7LKVloiX
nroA8cJx8I6EVUGmrZnyZ6J/YHj0Mix8Jkki7CcS3pfF/rqinCECFL3UCGb92HbNhGwviD/leI82
onwWeCSee9ekM5kscVj9gbMRcCRB8GV5RR4NEZgOhSmdtWlNsHKzqCHEtPMxkRFx2HNHFFvc7GtC
tjY5muB7ps4b5RY8MxffTRlF+WirhIYS9hJh97dzYJ4ILSu2ndcZD9LMkPJ135kRO1gmLHguQXbr
18ZzUfs/IQnXt4us/EcFhkVYfBvIeL0tK5kx6WmnnTeiqFlDvg+ta16CKrfPjAO8fU2/95BAKpx6
4HoV24Or/l91RePZFSnphr5SAGnxz2QigQ7b3rr16sy6tcuXkY3VRXh+eZXQS7ZGBZ0phJLj3qRp
sgKbIr9J9QNXWuo9agdEBH5jHiJGGBej7WgGUDsdZUctLkCjJsU0P8Au6gc3ORE0Eu98MGFsku/G
HA48267Xeuzcq4VGZp/icia+7SuxEuK+kIGNBL6Um1TFW1kRWQRu1wabYIyhXZuey1cwmK/sZaew
f6IMGJ7WJt8GJL4D1HqeZ/RdRrKcEBqxOIUkDEGkDMB4kXSChzYHL90QVptNRKUaidI2ktfZebE8
0GDk9zzVuNJcNVAgy7JkDnyHSCS+cyRogjSv51O7DkQBtMWDNQ8r1lQ/J7YZJYGsiZ50ghQZOLvg
Js++lYrNM2FjYHtPPEcUYxpWju1pxu2akRzQAcMEnx6yJ5jzuwGOhsxp8jtZlxuEwnSGCSYBXU1N
SQNUZLxgRopoCURTDtvaYv5ZWkxCM7/aFrM/I4ehIsaEhcqQdfiWtbFXXStlWfAl5bCuTvXymUXg
C3gp79Zdhrs1YmqGGM/Ai2B+I/TF+TzhYTbyXdaa9lPqw2avsnDcGYzkd8z8rjXpOXfwPB8COpl+
tMQPbmZmEgSCItxqlRZYT+yaZvnqhjK8Fu0afqx2Rg74TRfdu0RUnPOKyYPSFbLhBQcfd82765Il
IMqMDR0Nar2Q7WmX1VfWlKnP9Lnroapgqd+UQ4QwhjwErMSCkr2vjpFhnrgOWvo3pge6t11M5Y1h
doK7sH1jTYVPUpQnmSFJNFaE0VbpwcNOj+Os+NTJnJwY/W710m01/Bc4R+wQIrM/5s3yUOOM31Th
g/MYD5ZB+OpPL3x26ldRh+O9GGaKKrBQC2CeFzAlO1tOp9FzynNasM2jqUMr0TDaGhaX8JvFR0Ir
jc/Ii8GsxgQRul72xEIlvU9Clktq694Y/GyFV4NJW3hscTdbtAYASeKUoJ7BJ6c85gg+wcBHWnMI
Mac6s12Rrj3v6Dvmg21Ot3NYHWC+mY+tqZC6RQFxRJrhTVQnydUADo9X8t6JSJx1+vy+7Zb+YJry
Z75aKzWGi0ODPQxbv00Rm9ZlRqVIEiIZImkjxYYR4VsZ5sSLjERvjmk2HyyjulTk/V313zyDe9Ca
6RtkzpoN9et+NNBWd9Bb7vIYG3BXmJfEd8wLVjnq0Mb7yVprOI+MX4i0a88zFrNdMKDKhxXcnBU9
KLQKUpKqBrX0jCtjnEkXLKtl3WXG4t4kxmQ8GJTOxWs+lPnOjtrq+Jdduv/nKp1jznRRxVnR/9Dx
CZtRm4neFxwcEx2LcFYw7iPYSnS+i+KxxvVdx//roc+d26AmuonH4skgnpXB8xqckhgklVtM6KRk
inZDSgSJ1Jrc7dWL1eFIBR/fPTkwXU9rATBL95FxJ939OjfP+iQhUe1rEcr3CiTWJnPN8GhZPTr1
tDVuapbUBKCT5xLmxa8uttivuuNwrqweklsSMw8EcbMpLORvmSSgAwLRvTG+Ua6gi4W4dAMLeWXi
6BiHvK7ARaTWewfb6MzQ4Fqwa4HSzcC26dhslZZVnPTQTds+KOJt6duvaO5lb32x3DTZarkLdlHq
xcp7qHvA7cpokgeN8/hepLdYeOJz44QXp/HAoLZufyiIo8EBlX1Kw4IdPv6hpSP8cI1SftqVohEp
2gh5Ip843NMAyZm0GSJaznjIbPneqZgrSrtp52OAw2m9YqZIuPxnklb8wr0Pqp4laFec0X/DiVYs
DlC8yKcBMC879BvRRSs5+hBKV7G86X+IuvXNqd2fepBNEO7LqLwvSpKJfhNNkTHHW12AxErfg94c
7Vj3sWRJckYv/ujeFEKNBPz63Wujh3zp0iNh7UdrDl65jy18UbCscpIMEMx1LOfpC3wm+VUzEtrM
tVoqOXSWVwSnLMzs1Xwh5LM85zWJU4417xgEPqdqkNkC7lH4ss9SWE/TYpM+FNvfE4FnWUspZNC8
sUzZM2Y56zPPAIyGDxKJEP1B7lUvkzN8bI3tyjWOsMl+eED7/vJtcv7Ql/osCp2Q+W7k85X6XdTZ
piwpMieZNlkgb5smXWgq5uwxy8WPmLjvo+l80XNuvQLQoxN9lWWMVDaYMlSi3YRXxMc+Yn13EHOL
oPs1E8AxB1AMm5qpKDR/26ph8qohadN8LSp5rlerYxaM+q/ouJO7CEYqW7jmL3JD+w/HIT+eE6Aq
Qgrt+KHWqf1DdgNuKbXSfmDR1Cyf8tavt3Y3Ed0zr8nBbSRhT30+b4jo1sMXPWbVGq6g7PhyJh3R
VWrAlCf5M7y3CUfrQXufhkDBrm0cwWv6/S8H3B/6bV6zG+BBwzGA4Tf4TSLZl2XEeY/0LzU8IrfX
E3DQF3wb7saIiu7YrDHeDdZzi8OI0cjIhCeTr74UxsgJDXkeX9bfvIraUv5fMkkfJgkQDAVlQFr+
u6a8tYtZdCx4NqZZ+jcDNPOGHVwI3j5L+oisDRarXWzjLSWJ9tiYqjVz4hcjQfMn1u7yl7cInMLv
uk1ekG/bMC2siGdXP9f/+GCtYOh7wWheqRtt/DWDtyv4xpwN2z8j7AL05w3ZBW0GvEPPslVikvlN
EzC0vClFFoQtllybxGPjPqUo87tKftKPAb3obWGxDe6Dt9qqQOpgVtt6yA/A7aQ7MQGfsFqCP3s6
oVM3G4+5UkE58bfEpEQcs+aSdxDTh2pF/RCu5j3ItRMBYz9FlzALUscGf8VnPUYLSvZkiouiBZGi
VnBDnOfL0N43Thvfz6Rh9g6iyMqglo0p+W6stHRvFjmFW/ZDQFPw0PZ1/jX3UvMygQa6ye3KeFmi
4JWVBqaxNZbHFtD15yqd3utyGs56vjrapbmzmA3Ci2H6JrzmILwn8ELj69wmP7xuqJiDi/ric7DT
EgZn/d65AbD8UQLLT/zGPfc/o6RwNo4zyTd77D8x++M8L57bsIOhlPq3tCS/ZoqPzg2GSx05FWUI
LZoZ5e2lY/tIFuJ6nUtZXdtoPWFJM/bBIsguWIOE4GNcMS0i4Hpk86IqT2Ae5PHNzq7qQLrKOvEO
S40AgGrgu9t/78KouO0SJZcyE3EJcehBPxhK2JcGmvTBZbRt0sdPNrEgChLiR9TtZPwRB9zflx17
d0umd/DbH1IU7Df8A9KVJAm3aeYSE9Ta2Vkvf9aK6CNFYG4HSnJcxvYQLh+7NbNzMIeEJySvm7Qb
D7MNoM9NKCFtIaadkpozH1T6nNqm/5/YpZ19fBClMhHyJ9ODrWA8fS+7zZG33GgB9KxscqOQ8sOZ
hGPjhBQKFWRpvEinfAcRDDxeGcS1tJqMBcmgob6dBvcbAVbMa9gszNSPTFiMq2tLjsGB/VlkX51+
B/j/hj2rSyXEEqhiXXQj3Y/VvZK8aO3LaEoYDlxsuBOdrZz8/nPLhTGifNt4RjRc7E952Vof8p8s
xm+iH3XdDmitLMOS6NBVxm3eVd87C1udz19dhHSiHwAwe5n9KNdU7hqjVWRpnuQlQbuAvmITFO2d
voSMlRDfOpvOnEd7MaX2NbTlIY+8eK8Xx9id+Wmc8abr1vUhMc+RjR2LXdC7V/s+1s6xvSH3bpil
+Z0AJ5bj9gNeJ3HnNe1DMo7m2UqxVGWGtzdZfmxIQWJoua63a05lVM2+t1s656UlVyZn1PjgdPW1
61EwNENu77Fduvuxa4+TR9Soj4n5RH9wlCMsG0K+qyPBXPmOTbsWLWa2Cx40QYJIyAmRoe67cCPg
NGz+D61RoxcYx09pQ2/ruPH30rkbCRM5dAAR917OWKqJCoN5Cx1y0C2nXg1TbGyHrIwMuimixUT6
5AQ1E9B4PrBjyC7CSF4Vo6xzp5NbI9rqpvF7nJXlZVyrWwDzp3oyspMobil/D27rzg9l7o67ck2e
WfJNJ/XpLz1hRU7rnCxcECR96okprv/Pzpqm9zXz+KRRxTgYGBYO6frcEnCaOxitwr5y97ZwcUwG
qFJDN/7cofaihbv6HfCMrI5Z4gE5PgdoBm6kZRwKLLpXgnAIokySR+k4LeHDxt6FXVCmFqZoa5mu
tZV+Mlesm1a8Y1wIRKth8e2WFvPE8ZtW+moPmlRiDgcf9xMCYSavyimnD++hmb7J0aF1ZHH4oYBq
2p/r2nxxiO6+GasqOYkmIzAO8Wkbe99No/cR4Xvh4VitSOiYu37VhVzLZIXpi7ddcrc+TzheslIR
i9fzYpGerGuMOFOqhJL0RM2/mkO+K5kVvoDFo7NuGKPDvTXL0cAdTe6lpbK95oNJTupILNDJTYZT
qpRJZVgAOG8lRlOJnXBmry2T13HArzI6o4/Li6DtVKy7vFk53NUt9f9SEn0FhFPwKCY2NdJl9zDy
bSAUbKOr6P8s4K1jZyDJ6tWpxKLUmVTSCwoq/XPoxmMcmN6bMVvQMEJlL5Cu6gmCLhSZrZFxXIld
WvV8nu1Po5z7o1Ruz1LV4sL2oZBxAp4qp/4St+a8tfz2boyEdaYY33oh3yzhgyPVG8mxma9KRNyK
fDg24gdsVpLnibW0kuS2XML+TKrP7TBU8piyrZ+ojg6GHXabvi0useKkJBHSVthpN0PUbcWAiPH/
WDuPHcmRNFu/yqD3bFCYUSxm44Kuwj10RmZuiFRBrTWffj5jDGa6svt23gvcRXWjkKI83J1mvzjn
O+uYZxWTxuQsbyFlsusDp5YM/ZdVXFF789XGc7Nbzfbh1D+nJuVfFNKutMpevqISEjPK7wePuli3
sGplC3CKJCbNW1dv1zqb1RDNoqVkYO0up/VsNIEKnW1ROlcwjZuCcKl7AxFQocwEisvIPatqCJBn
H557s6Maofmkbi2+5AKJbKYh0wR2x3ZNka6SUmzjktnr4sY/l56k726pFG/dFcTrJd9nPfW2kYmA
KJ6WJ2LWjhpPOUc+xA62G55KOu3afGfm1gXTuXfQi+FB16z4kiWNx5YW/ZVO/NUcZMYWJxppAFMA
dMEhcEmZpUVGDjZhrKduNDDzd6wxejHURyUqsrDJMFJ+V8oaXAQ4q1uA/SIkEKj3WOYhXl6/M3Ku
EJIs4a/OZmDkvKRBUR3omX/mKs7NqhnU1zg9kG+Al5VV/woqQ5+IMO4XIrxiFBGq1slzDFLeNNeX
wvrR1FP+IB6950UneadW1k9WMy8A5yEXKAHNenFmNQlYVqIRtRYnh6rVGyQIy6VSErgSPe8ud/M3
qya4cxirc+7egyrugdBO9xQl49kwhAk8y84PxtyEfmGSASw7xE3oujZGlWTnyjRuBT6TXRW1R1Vw
7Fa/d+Bmb21lFPsJSRaCk+5YF3G/qfCClLpVP+pj+YPcg5P6R42SaCwtFyJr+z3ln1pPpwc9KG4Z
11qzhCZ6MM4GMARftKAq/FVJktDigyE55iOIjWk8oUL1DtPMgj1hQbRpgiIgGpdlvEz0+7FwF97M
fexwRrKi/lVU891qN+lKZmdRZ9HOijI5jWHyMk5hf0LwRo4mpdQIFp9J0M8+N8wD3T35SYarhmt7
BH7Tba4QeUBgutimzpwDf80JINOMOKcpV0f6anlBEGAz7XT8VbrSjlpBGixFWSjj8zAvL+uf6/nm
nVGDWCdAb9c4cM1jVATHtayMwjradATJb5eMOWcWwSJg/AbViHAiVZ56e5bJkd+oVFjHwXRaiuQx
cBMqh7rZCwiRflJF8dWjqTyQtPstnMkfqvsO6o7MSGeXCbe7gwJtFbbYaLoZ+CEXCDT76AIqTsRD
ni/HD2X3qg5c22iRk6plI14grYSkPE0+RnNU3oht2OfTnPjYw7nLAecfIDMfVpnLJBnW9HxnyZ/i
EGJUrVblZHPAIjnJUvtvCmRKlM8wGdqHVtmrgIguQX0ge5jZNde5MfRkSClepAm/6uvUlcf1LkPE
fyCWCsULAgYQdoMKlAAgqmxYs8sewmoBC6fYNEktqClUuzq0dnJAn7l+OgUStDia2o9Ht+s5RZIk
vq5PM0ca26mSof/CNcRqS0ldyibFYEG5OcIX2Q8Zy3+ntU8LiO6tkBrqLi7DJiIkRO+NfAvqHktg
uOXL2x0wmVzXXycSedksFdrKReBSYamgbF/hAb1zsRtmnh1gZ+ee06yrpHVYFYKxKB4jQE8PKN86
6XUwB0gyS6X42kZmc8bWSyVAH5glYuvElJtrLYUcox5xOKRD9MwIadPx0q9ELe2nnpWAmC0g/qEz
mdsRN25fkjdUtA5hHAz6NrYA5G0EeUmfUPoofaNPiceweCCLoIiI2AxEcF2fq3VGN+jNgp6PP1M4
IrxCNAyPpiqyVVm2Xheri2BCok7b1h5B2ClUCUEXlnbKpt476oH5YX2ZZgwFQ+5Nd06jb2VdiZs9
hkipa7YEuai/wcyIz1rE1oid2WMKjnPqQ87V2Pgpllw+mBJJSem0b0bKqe547KTBkv/sUpa6gbis
t38oxnlX9PVTPNj9XbNorKqUdnZ9JGqui4NBbj3YLFo15ma26z3UwrlbAUxGnoUb4QXXoQ6fVmmU
O8u3JpMkCin1GgoyOKww2izrvFKvJsZ7Z3AmzyMa8lNcTTeNpTfb6+hbEnfHRJ8PTTvpt9TBcKg4
pMR9dWSwJNkx8VhRqm/+OpMSDEzaNr1FbA75rJNn2GjZJTUmHzsmKTi99ciy660lCJn6FH1c6M3k
bhgZLWJcPK3WitXmEcsZjJAOcr0O+MyshUwyKwWkooNm2FZVobTQbn1mIlGAVC24Ff0BK5DfMK3p
zHq6sc1+mew4vPSShn4qh5OhVb1P1Mp0WmkNqQgAW6XR6yranoRRHYLOIaBDNB6yjdHbsl0m83ss
LZ/hLOG5jWQQsuo7+6g8Lp71uMi2pBmIRl6BzLZaxRC2DeZ9Z81IBhICxJn3sB8hoXKTc/UQ2lug
+MCpst6JkRkikhsZOhcaS3+cHN8HWJjHZtAPAy38XU0LkyKthUEBt9iCh2yQ8r2LeoXkjYafQwid
QyEt1nNFJ9280MUlTDONbpQHvBW9tWM2cJkDYB8AHN400PjbYp6vK9tkrTELl647BpS/3luDszxk
CtTUxyyJ4P6+zGLIqP2Dywr6SBusCFP5qVZslH7un+N+mPbuEJe7XKsY58XWT1q+17zhPeoMjnJS
0iBOmSK90t8ZAB3qpypoaVRH8+MYsCcPxySl5y0P8GmkCdds6ub2wah40B9V3XeIQoKE8i4rL33M
+Nzm4WaLyjGQIB6YnPE+Q263bXXDhtEWiqMdKH+jUvIbKEr8JX5IB+6jOKVRN5ntxxUOCPDL7B3a
6cVLTOtQ0Af1vWw+VL9dDzY+Uk950dOCj+f10Vnnz0VSoxSJf5QBzeNcJhccVuWN9uoP1sZ/NUC2
QL7YbGNMHb7CbzjFLGt6b+p0bsOi3WPypyyJfhhqlZFCHT2X20lhbdbLf2XVse5SFz8ad0VttWLv
S64oUjlA4SL5pDkaLgDuY/RI+oaElghXiPklzrkb9XCw9xF8VMbiGT3WkpK4ZgasDGTzkJHKdCf0
PzqZVybd75NPOIWAkVzDFHjE/2rcFF1mG6M0J7hbzmecVwjys+Wkj+5LYnBRQec0fUNnHOsua4hs
SsinLq7riljFz++gDZy1wm5YUKXirLnUPU6j4XFP0tMkWn9CvPVIEA3xFT0I2iYiCYB1deec7QE1
2dzJ0xwBD6zj8LTWEK49PeZcUOq/AUUnd+/05hJLcjUtZkQ71eyENAZmnT8xezROXV5cuDTLPVFt
HA50PDob412f2hpwbfu2iB5RAL5yqTax+pBTzj1kTsC0YU6KvabpyRZB2ybL2/5QDyTqdGFfX9LC
OsJ6whBRcriX4LhARQ75BV7KXTGxXmaAxx1k9+nj1GqEiDsqmRIACKC+c93aL+TpHk0k50cvJM69
tXrCBpQjwUXwJwO0mV7/1VKgQDIFpq1oZjawQxvcTTBq43t8lOQ8PZEH9Ypwr9lVHjLrMC3vzGhM
95aqdizKnso0cwIysAsODYIm/MMDlsWY+FN3vkZjbCOBK+UNhxxaEnQmx96V3/GlonhW9WqWVDh1
QUsZyDOI5OqS3Wz0IFaTiVtPHEyrKhF/FYFPWvZ4SDgrnSonSGeg4A5FwNYga/flaH0MBmPFYOxm
CAyp2NXl9BnZQvoHI7X5L1Y6DgYIdh7C4uvn/v6NzTmGYuamH8AfRs85I7Yl2k9aT6EvAtKCCI5x
FEY3VSD6SEmO15/WQDTSqtFpiX5xozstgLPeuEum4ZDppLHGjR5susT7mdEq7ID11Pt/P9i3DLXc
+Ovj5rJloF1Q0AOgJ7/5pLn/C7p94GkrWi1yensfzAM1tTffWgw0WevWz7mguuk1+kAukGlLN+0v
JYo3+Gx893Fe8EXTLk3ThdtsCn9qSwYNTGKsdPGAY9vCkZUhVAIf7+C3qJ+CJHGOkXNa9wNuC5K7
d2MbxTaIKUtMJGG3PErLOa7Ye9cxPDS9wmz0odW2s6/aQndL94CU0tbvO8ULQ+ikyi58rFkycddq
x5lYlDshvppa9eCG+WdzJEjFrMPXxHS/ui1SqxVz2necBBnF0I7v+iGtPGNbtSD0OlBD7zaFKk4p
4xnD4FWx3WoP8yBJcT7JZWs5XhW2AEAUPoRU+DjTQBqJ2c4YkX8qbRacczuidLd/sYRkgjt/w2BY
MC8DTp2+JfVI23NajT7rUCSETUmau7lRU2i/q7wIQeyj7U3HdRGaKJ6XVb1lPMl72RQOzt+z6VEF
KbIe01K8dIpXtRS4XpD1fbQIU52emfLhL1Grt6RDLTuiCFdoqTA2ECwnTb4ZO4tqRDFR1xFkpVQv
iu7Yehw/RTIyO6hIeFo67ac1Wg4B4JFD/tevMnS+JGFwGjI0ERSI022hbTAwin4M11MTauuM3lDI
5i1KoVCvdbVUkhinZlSVpsxQlYN8RJ+4EVX8tG6ZE1L3aiZKW2MktQ9nPuKBkfksK1BakxU9WLwy
nIrPmeuygo/jPduLCCWENV+6haUvwynfiuzHHvz9cW1gW8s3zRIHnvrjRRUUPurYJhqmh4gLUIeD
GujsLpSdKCWFb79kak9kfnWTsTmgf+C6LaPz+qdrp2bi1AwvUXUuOv4GwLWbudPtE0mQZK6O2wVV
9YEVFIOVKMgJMyAHuYtjg/4A4j/pXxBboEqSD4QakptXUQSqBnsK69tHi6UK6JDsKVwYb63pFZjw
ra1t5Vi4K7wE7Z3hpJ7PA3RdEysSZj2UHws4zwbgBsf9RwBAohbojoFe/eMxZHkfkrsql8qlumJv
niboqPV+2tUeWJLVEdV0VgRsMvgSLvAe0FmiYtIdHD5BgxOqMaIboXIEPngv0BH+G2QfKBjb1Elt
K0JMdGv1bwsyj7mifK0YUJ4yDECK8NGorl+CdcRJSt20qzIVfKtwpjoD7lLEStCm/sKAqY0MSTZQ
EzOhE045Bt0t6DhKA7voNqnmPUwhUcqmMw7H1sqf6gU16FIEr3pIa9hmyOxbO7iGHXoadjn4joeS
1MX2uzbNCM1cB6NVMjPQd7HbbgemQg9LxLzPqnXtxRnan1EzpZcW7fxaC3g6LsIeGs0tCtsvsTfH
H1V7ReqpPhnmUyGLV1ifZK5h/9rZStvWWDgMZce3N8oapE0Ds85Qx0hFNNX9ktvlIUrKbufUQIXz
obuGRXQqp0Y+gzHxq0QNHyuCC122h3/ixqwYjL8e/55FjpKQ0hJSl/pvuKulMkfY73xfO+ARuPsY
36azMG6GntcEhnYTfYXX+rnaclTJ8jVC5v5iM2iD8zaex5qmKowZXElu/RD7zYsBrVNrgTsueU6g
1pLol9QSPxxt2tO/l+cWJSlPKbLIQhwhR+GpT2kePBEHO4mZYOeOKKc1sjSOmt2j2Crkq6Z9DQlr
3TFMcIC1RIlfMGY5VE6owldvAxkM951JuZIuzrkr6Vqc2TWOMaHk64OfRkJAYHCabRX2Yp/kbGHU
ZGT9RaH0juGQNueqz5/GEZFipL73lvVajVr24ZjBJXfONKafbaQlimeZHcakfBMLbdo6I3ByvBta
xsu1tK0R219XWASygmKnAuha+cS2edmv9uAqk8G+wdzrlOF8WM+TUcEF1iF+b6qAKe++pRXeJrGK
s5nYErQOeX6U9zVYSsT/LXm7abNbxyzj7AQ0ntkuR+QULPHNlMwy1/PdKtqciEhv2Zhl/+oRa3dx
gh+98VqnXB6k7lmwajYDDnh0PpB27wtV1Amlqly1IiWgwookahSxyb5pl7cpHOqt0RBH52qhT57J
WkCubEXQ5f1lFtHjun5cN6haNYx7U0tP0Na+V3jztkVN1ihESjZdQXaVM1P9nm05YFqOorlP261J
8ChWiQ6dJPvJUGJeBhZDFHJ/CEXDs9ezlV1HdOGIP9Htx5PJUX8L7GrZlFGQHRq99JdIPrD/ZfQY
M/hlsI+4JB5JFFEuQlRijGIt667WLWJCleeynYafUxOj5QiND8vdYk721loapQeNeDEx44ggrX9S
7bCJCBDSjFZP9FruL+NkHQPTCUEUFUCPKzu9W6u0/9+RW4df5e1b/qtds7x+lNXckLHdrcFQ//tv
1/gHs5/yvfv9d6lX8z+/rf2fQLDdt+7bX/5lX3QEjj72v5r56VfbZx//gfBXqX7n/+0v/sev9W/5
U+QWFKv/c+TWqcm+FT+/EbG1/l2nn//5N5Wr9RG4pdl/13XaY891hMPsDC7j3/5j/NV2//k31sd/
x45MzpVwbRuZkkVNrHY7KnNL/t1yhbSp53UIZYbLn2pZw6lfMv7Ob0UlpJuGcIXlyP+XzK3fUmIk
URKq2sYCxn8DQqP4rWnwcubnXkuuaeFqxTNI04cpWrLDAp4cEqslEW4wqF3iGmyBWav06iq+ETD2
K8wzhVGR59GZg0Oo9dTFNlzM1uLBCL18PMTNH1RdvwUIqBfrKPWPMCQ/OQkCvzUJbpbr6O9T0B1T
es+YHalelJ311pXYbICIkGDMNCeZHsaIXDpAH0zO8V8Qf/EwBXAWhu4xcGKx6zrxdf25eq03t44O
CVAzzOMS2g9h1TJ/5/9l73IRpCTfBoZ1SaaIMNwcDRT5F/0hqI96MckLA5J9reV4nUee3p52JWmL
E9uee89iRk1fXvmBFr+3JnPvGBkxWybW7Btz5PF2A1ClpbS2Y5L/stX51Nhjf1zPrdq+mhOLFsPN
wkscBXACjeaNbTiwaiLOrp5nek+4G7zjohMb0HbmVy+doQhE1uOAieYUAmjJa6e8YZGoUyjEXj1X
m3Ye7Ts5sZDPltrdzSTPZ4HD+q2nSLFkJS/NIuXFrnMCjLFqBfEccxYRXDxGuPGq8xJMRy0Vzqd2
Lr7qU3oeOk/uk54Lr04bjqwg2v3Dw/TwUQP8Y2CYqfCS/1sarB+6K3Tbk4ZESIpB4a+DGCIKHM1L
+dANlK0bwMKghdhHQCgI28v6P2YFBYLUoHNQ29WFRTmLLAuaMYuGrRvZyTFQBXWRNp/1KJSXjh8l
X+roBN/+Pp5mAlozGzWrE9yx3fljafOvXr4N/AtVuInA7zcqZe2SxQw9CNiPYbWnMiuWmyOT+IaD
mpZaMluIBVR/2EXz8Ii2zTtEblr5jmbf1o1HgjcVtxLw6557vS6JByvFnyBs6hT6pzcZYaYOqVWX
NjX/X99kLMXNbOKw2U718qDVBZx9anUE0ARQzGZ8mvRvS0yUDI1hjJLmVBiNvASVnd26mpF6C/I5
C7sXvAC3jM3bxQpEd/z3X4R/PqqIP+GkVA++zrxR/vYaHT1xa2qbkvVzZPh0zt9knwdgm/T0rnMU
pl4N5iYeSTIPIh98P34hB+E0JvP1rZxTGEouOvo4ybpDWD+aFq6awmr+MM1YxbN/+cq6tmQw6hK+
56Cx1dW7/Q8iRZIIQsszJnyFwnmvx8p6DaKrhOdmZCO9cr8rZqgSIsk+KVvcTuXklDO+6XAkKSDE
dhsbrYlPn2z4wrV/GUvzLq2BYQeZWANRyV1/LxRSTn0Io6nOIbJb6asB0CcdyNqWNA2QZ2V8iwt0
N5Ebvugw2PXAag+MvfBrV0wN6SvhsAYZ6rcof8jSfvYLMb5CtmVhno7yIVfjxdI6Gj2SRfddhk7/
1EZEDkiRyEtkYlLNyE3GaPCHT/qvwyAeefX+8bR7JDKoO/O3R564KNYpitiEPq8+ZNBpL25MQb+e
2frI0QYi8xUyOaPyrD7mrLqq1HbPpQjzoy4ZKC4AwvfCbxttvv3hxSlc8G8frjDUjWlKU+i68/uN
6WkYbnELb4tK745WQdfcc1NvOGzv3GLgypmmHzYeq11Egl2Vn2fI0wspdSTWR+I0hONBtCDWYq2m
/7LA9w3M+u+HBPDjv3+p64z6n14qcmIeGtSyvOS/fg8Zv86JNRFnbLThz7HlPSsGAc/GLIqM52P6
jOIDt5dJHZp0g/59DYeYZsH8JuJNLutJ85syYgnq7rykwU1dWOei0SHILtlb2HvZH254Q72i314x
DjRcHpQ+jN7Fb32gpTVagI282JYFEkXuYAKgIyCArXE/FEbnDzojC3hivjs7LPmF47JmS7vrnOJ1
/sO791eWqfoWuoYQxBTpnmkZJOL99d3D9IZEJdRZ7veas6nzJr5fzHQ+MfX6tP5b1+vmRZuSo13N
M24yg9gPqX+SKdya9enLZfY+zkmwSwJyTDORMR3SUTjqMywHJAP9JXRR1sWNu+ttw/HHWjsKbKR/
eFc5cv75iSLwihvUND1OJu/3BB6JcNy1GbEgmy5Dv2PNTi6qPM9CP5kRhoMYHSeACvA6SWcSeqDL
iylB0NmYniZ1wljd8jkLQ/gx+Aih9sp0C22m8hHWmbgvtnaN6C2bm0vR94RJhcwqdKN6GKv8VNEI
u5VnXgbkuqfKq4mnVnVX1nHPQSnG/pEibGtV5WHF8at0marOCTnvecKMMHO+jPDkKKaKfW1/a5sA
E3gANyiawu/mbMVowJwTA8cnb1nce9EhOc7K5Fsloh+MzUjGcQsqnKi/WztkVqbknoJ5ubUJRy6E
ZQBaI+MtyaLN1+oZR0TnXAM3Z2zHQ2A7WvWl9IovyVBG+9rFcJm28XM9kcOWEaW5aeQ+QJG08apR
Xma02jdQ/4QOmVctVX4jhj48mz4s72o3xjmG9xHrbFOmz2uBOs5hfEuC9t7hVGRxHr9FyCyPXmy8
kXqjsZxhhxEqo936BsULU313KK8picrAZgHp6+RVMekghQYSx0qBIir+G3tvcI+Vdi+AAzmMTo+E
7FAG5s6jpabMjlf/4GeITssygaibiD8gxPk174rPOTErLFzZ+q4fsYtXlkqXHAqXYy4qi+/rKxlH
+wrnGY4w1SHKrX2fgX6sZfFdCG16KDWgjR1iHswtAD882wEntsgX9uv9hTEjTFBsQgGfeR4Hd+t5
M+Hr2aVB/WJ1ua5ErnARkQebB80DgF0uTBpcWIuYj5sjhEmYDrJMSIzlrycvAqDmOLC5UBdpUs/P
Cquzy7r8U2wyGapj0A5ikviFmS3NgWM99wsqiWw8raAefti+Z7afk4S8B6IPyLGDcQ4jxT4iscEu
0PiOG8c30FSVn7Y5MJ01j0i6xrYEZEJ4RkuS3VSfvDnQ/CpPwGU07rG3rJi1wsSHwRptmqD+aVUb
fh7fa6cKtzpPxmFUzcsAti8SUb7rNRSMEGgujMDhUNsM8QIXynrhztUhbxJxwsQG8y6weG/rH87A
xGML4Va3YzoBafxYq8gE6RVnm7WryCsGDzFCIffrvCwUlIQXs7jfjZaopvVLHgRN+Wzrrh/Vhrws
BIqsn/yc2ucqwCTjjtclJE2WS5F5Fr53JJ+2vGCc4wHBDgq+0oJFpFpILQIkEObyMLrzm1kPOjIt
477JJueUB95PTHfzxi7RYjdRYu/TiB5ttorB7+3Pnchfywr5iNW6T0YyO/dse9SsGidJcVjf/Urk
u6XKiw0Y5+bQWk3w7BLYni7DrUSBvakcp4HmTUyMV2FccxsH4iO0jHBxrHNSIR5EH6tDSdFIZctf
rMr4ZCQM7dfvHwKIF2/UBZsnK9sUYAK3GVbegxUGTL6Qj7ZxfR5d5Yswqvsp3OdJ/1anzju9wx1k
s8JHnbVH8b4nSG7aujD6d7IKqULJCTx/vDuTPaC2ZKMBoQtmqzA/mWSw3WcnsHi5n0bxbX1M0aSQ
bi2blK2NzuaBnLtxO4xyuXg/6ljfdFOcnGJzEXv4gjBj4C6q4lctBy+9jgQAFQgO3Ll8tlx3Xxe5
9TS37g0z4fSQtbmKY8QqbQZ8l6OmTlGdjQjl8u/r27+eZEtg+4PKJnGqQOdJCx56UAyMwgc2DgFI
rE0XAH4xETlcEViMCRhSjsskA5CuvkS2F5Cs3Fb+x8OMDjq/tRCmY5svMLN0vyBgrMzJXVTXSKP6
WZDq6+kMZ8snL9ndJ23yVakl7xOu1k71Rm2Y33odx+mKmwrKVJwYYArdY6vXknejblxHIm40zfnE
ThGfus3lTRPZnwCDweCx0NmhsbCDGGss+Svnup57hCxD4MsF0yfdzb3HJbjNQHH7C9lUH7TTGIX0
sZHweurYPK587fVBkha8MEsQni2ig9Ng468c7YzoqM1meYlHI97ZRoPjPW3m/frHaD7ExhtK59DC
DNq7YU/GnT+HCedKn4mTG2fvc2LsRUqyCb3Uev+uN6ZdoTcbgPG4s5fvxDIV59hl4uEwVtQ6NvXo
4ndAi1njJAGYGAkh0o2fMVCyr1vP1H56WsevU4AYNeRrTrQl3k+Wpy9u1+TP+fwjQc8RlHPyKZbL
S9pSVktlBMCDY0KqM5DwVLB9sJL0OdtTjMV0pbFLZ7WKAEaG0zr8LPY8D1CLBvR95d2c9t59En8y
w9G7DhNJybUMzEfnszC7jI0vEyZjGPWNESKTrFpIPJpu7FBLcLcHSnqYYpNyCm3aeE7N56diLNtY
fAujDK13DQTGS5bpGqM+OOE4RP5reT9ivRp9m8fGRBlsR0uwtyyEW+tZG4oYABJqcWRqZXCUYH0a
BMyQccFUyGygRl4/qgHBK2YDNHx1ERySjLWAwZkI2EUcc4+DfRpBC9UVnmLR5tUpU4+Qk5vHKZpc
v3Y8+FYGP6mN9mqqtICohoVyJq0og3pSGMMEPD8f8gggiWSl8EpwXrzT3ABs9iHzzG9aostnu8ne
rRy9J+qEtNCHj1CytUNfvxGSB7hB5nrHO0Qx47Unwi3SsxuS+FRaNCo2tvEud+SGm2I+9SAymSY3
P+JywJOFqGoPmWzA5jB/RuthQrtY7mfi8Q7r374OAUrA0kSrEdpbBpSG1UQ01WgcUteFfd2H+AC0
mVBv5l17iBdfSscZjiJIj9YyER/eT90TOHud763aAHrAYQi32gtO54N0T2OcJFsj4rxe70mCaePL
ALEkm+SpLlrzTsgWEUsynqo0iZ6XmkjPljy7IheIgJvwqw7ki3Cw9K3POEuyluo6tQuMlCazSGhl
jzIwIh+8D2SCjEA1yKkwFxCFEfm79wTpxKaLCDKA8jl2ieWnsBc2vVmk9+BCxvCZzbGFGAdxl2nb
n9YrWzO+mR46PIa7aBBydaHWBTLLIN/24RL7+ISdjz3W+vimbrggh52PK+jXjlRIp2rxLdbyEo7G
ppJehBPJJDYcwDm6lRjDaWcABlHVs81TPkAs9NFJLT7dSn0qAcndw6e72Eu4tZhklQsXW5ST9VGW
kqNIFStRMErfZQGxCSxPu36c2/USvWPHqzZkBteYvxyiZec53a8Hse6JAMpIf2taTss1r0edqWt7
iHLk3cIcdy1VFCD5SvuPEauH0gFbABpKj1WmtONH+NhgwYhmVcWYbbhvHhw/kEdIkmVG02AVd1OJ
yXAAXUIqKaOIYHxY72CrbRsUR1a6XS8nOQ97kyzww9I6JzQ3nt+Ze1SQzaWMH4JMz6/rS2Ttf0d7
xf5Gn+/VwDUty4sZQNHw2nbBodXWJ6A667Pfov33sZmgUDMEHve0exnnR5N56M21CZZIyWRTB8k6
mlm/7mXTyx2Y5D09K5OkMQLlLjZORBlFVEFzK5b4Gqgro+vD+7xqAcS9roUNsJf0HJjlT0A8OgPI
+MFh3niSPSr1YSKj2YhmnKg5EYdZSTJE3zbXoVo+aW5WnyBabiJrOIeBxnZcZH7B92HbCYk+0oUI
XRhF5a8fQJ3Mm3pg9WfoqbXLDYjm4NjDvZFUx7XcXZ3z81we2kBnV1bUDKoZPncAnuKNYWNAZw7N
Q4DCndXzEJ/GFklmbSmMAjulliAsCGE/qoUEhy2Ud/DRjIww6mXFZ7FIeKLhyzw0F3C6wesUxFdj
Fi9iCr5qoRP5JaMpA25ohC9xGMQTpm9Ifm0PEhKj/o4RXaBb1RXrNfLsmScp5CMbGdRvxOglewGk
ds9aeOPYX82aihUFSHgv3Ze6xqBF43EwoQ1vurp+lykamoJ9zHa2ybezho6APlqzqAUXw2psa+jN
j7LFPLnY1YnuB5Y44W9+wdqD8A3Ht/qh8ZsY+TIysU2PRWg094k+lVvL+NJ3NoP+Mu13K8ZLK5qt
TCoLcgKezcQqql2IgiWlc0Q2xx/J4KtOWMOesy7egvaIT3oAy8nVpzdyCtudcM3P+OEx3lgi2UPn
9MyQ0nEgzRMYiKQzmhku8KA9Fy1kCYCLRDrI77KmrKyD2UYUAgbdHIp9atckMdmo1CerfouCIjoP
FVKGPCClrnKsA9VephIxznCh2J4kd2b8q7QuGWLbbWvyh7XYrrfy6GSJ67u0iWFcBzT+qdzUnvIs
DnKTtyMk7DL8iojrXUxDe4n7iaErWECeCQ+ltTL0G+p+tiQ3YBADFMMLlPckJgvHxvqBDBlE38Zu
8mrfkQcQifAuNzXrbs5sZqO06ZURpNtSzixF6gYQymIuWwO1RZc+Mbh4T8oSSf7cDuAV8wANTwxY
QJkEQpdAJ4DQXm58c92Z1A9sLK4YNMxk3pcomann4njeNo08jlbDt66JfVzc6EpGClZr7C924QJw
Bm3a06hDJeo2Imm/pPq4myZ8oS7YfnID4y/2oH9y1GqH1iqgaGHmf+oKculNhWovI4vMjNTjoqTn
7/CON4srts0SvQHYOkBImY9Lnfn4hr7H8YNoBhTcGuZZR/AdHSCFH62WODp+uYB1caxL/WJHjrHL
26jGcxojSC3f6XbTCypiv0mKe2J0JQaX+NcKIRkzb9unVbeZdBI3p9zD9Zox3oBVmZmSj8OYv2qD
l1HoImeW0bi17ARYiOT3HnjBu6FzL4URXbOB+a5bHaYQ9xHjWJr58G3kZ5kTFgClgGfWx8BDOxoN
8bTIrYSwDqmtOsfjO5nYB7tpHoExbnMKh01nlgKnfHqJrnBY7gxD0++YLT/bHtJ67xQtnBJ9vrw7
kzq0+2CCOiWfHY/I2yLNTr3LB1On/SmpUUU50c+u1hGzMCQyIbdg9AblL0qGBo3ufR+leK3J29w6
g/tWYSXFEL6X2RcpK4Z5hfetz4JPodUztXKDU5CTR5xBHaZWerU7FdCzTC+6az54XEpBnjxSYF7j
Mvw+ewLmxeid655wBb2Ckm2gnCMTDFuUo/uLG7XbPkCZU/YuL6qQnyYjgQPY+4ND2zSl2X0QVe9c
3fdpjnyc+ZHNLdwWGxOepOj5rPKUcTb62TQqH6MlCpBkerhBJ+R0sDJ2dqrjljDbT51XAlflZywz
EezyHEs7aHtrB9V2k8VjvcX+gmbArL+Z2J/3rAxU4Ez8nBdoE9Nm1BRthVCQkKosEu4novGUMptc
oHjCtIjyN3DJbIrumiB9Fx4MlCUxnpsk8jmDT91/MXcmy3Er2Zb9lzdHGnrAJzWIQPTBXmzECYwS
SfSdo3EAX18LYJpl1quXsxrU5N4r8YpioHE/fs7ea+MXuqkm/7N3LSBSSEMxt5TfUWYCY8IyE1RO
S4iiibiRpzlEqACQMNG1J6ZtJPABhkAjO+HRwUtrSnkLpf40R7mLAJ9qpvZqBwULvhoSIfO58ILO
RjyuZW9WYyLFqWrKdaHYxCkTimp6nUZ7IgotD+rZdo91Cc55NOoNow8t+5bLUuarkm3ARXTX9dUt
d5uWLIdXShQjRVDhYF4ifmNcj4o1FK7Qx+enzimdiE3Y+TBuijkI2/CZiTyyzibZZ0Vu7KoObV48
TJcyTC2K0pobONdvbm/3R8r3b9PEZdKkLJCuudPTQ+XJ90qZZ5GAHJ+z5qS3IXMczsr4HqoJ//B4
KDM1QCe2540sorvM9M6JyTrbe/4b2GudYWsCj5dMD2mcWsu6p95QMM+xNFFInoUXkxU3WTf0mUng
KHWKkklhWspgsOTMuKvmHh4rp/cCwTjMs2Rrjmz4siOrBGAKi3f5bQ8dXDaEn/RqyKkrtz1E6R03
kUzkXjvmqHBZo9VT7mGlEf5UBTVdQ8ADJ87g1XWoRoKbOUVxaWqWtw5TJFkmOGId5zA4PcsgwIdI
hLi4huFPSn4JVqrhPGAH3RTdI31shNndEUZLxhPPkTtzzb0dDWiDEvlm8q5mkVmdvS4pj7rnHrX6
Ab3TfCQ1/NsbjKCa6o8prX/JLvlGiw+DnyS/s6ktudaClaQxdfK/dIOtKHfqnbS/6GwmD5XneFtS
Qz0MRCrBEJOCxDrT61sKdY1goNT9KHxWNFWZj3qCA8/vvlEXvHeK3PDBkESxuIzsbGKWCzKZtmOo
dRfVN9N5LJ9FEqaXML7TBdYF+sTzbmyhhGv5+9wVUeCgfA3ccOy37tgdSJwdIckZxC1nZo9WPWT5
ME124umSNRnKdmwSo6E4bDvqgb0yIurXeWkdSPmDO1BIFc65Qb1JMczqYjMvn6LuWvs6FDGPn9oB
Ls1137vRfMn86UvNb5re+CcE2k9TeJ7RAewchY6yg6/Bw5IAbYzzS09zQCEU2Ge5jof34sFUuxYI
hDe0MW40m7LGLU0wyZrNZNV5YeSRw77Cm51089UGwN1oZYdFPp3g/tvZLrRLwqb0eee5ec0FM7eG
JgktUCQRVeDBN0jY9+QXPQz2nTtgZR7+ZHH3FZn2w1QOJkHQ/msP5yRQ9vBRuZfSZX2rkp4IJcyy
R3MC7R2ZwSgjfe/XKLhd4TI51HWcpZvsrqqs+lZoaqFC4oN0W2LGXGrmrflYGSFAVaYYgaYZZPBw
oNqlJCEFzl3M7s/8GAg4vTFxE0swnk4cY/sW7S4rwVeMjauf61h+kvoz72kU3xdNPV6E8B7wGGCn
kpDSlPaY1YmzqRv7u+8pOMIswl6BXr3y5g/KprswNXPCy5tXW5GEUaQdeSdD9SW9dqRk14lIxOFW
kkfi9YriRcudQzp4Bu0Q5Z5y2DeBkvpH2ofzQfOaG3/eaqYTIE3PyUWhPQKJ4KP2T6FBRBYGM9bu
SCcXN0O4/hHVBVJhv4M2rw9AQSk5IZX7KGGr/Aj+9e/cmE8AZylnQuqhiCZAGzksVqzXXtS+DC1t
vvgpHZuzTQEGxrkOOP+TbNHAoIPPhMW0Tli1qgV+0liIjw3OCcQLkkgU7qaMkjUssuHcu8XdmKdF
kPMiYAj6HcfJiWTtbQMqE1X6PTOZZyMe63NFRvhQI/r3zFmiyUMLbhFJGGRkCDMTcOXB8JUVNIP0
fs2145yrOEEVufySQal2G/vNw/pFRsviqUsBpDTkM3h6efLyeL5f/09Z4fwk16Al0QUOUUNhc98u
/5DZQPZMZctjOgjr3hKzfY86M9o3RrsbSbvAxpN7v0oVqwD0tkoSSkUi4mkF48n+OcfqOUuc8G6E
Z+0Xjb/00/7M4qwwqZDB52aLTiQMw2NLv3BLQsFOzQQ/Dv4+SSP7ZE71W+yVYs9ShfbSxV5MBkjG
/guHMIUHsJ7q+8k/ZEWt7sLe8TZtiSHat2oeibEsTkb2JrtxhzW4vBcD1mYjn9QemWR7V1r+/kdV
wIQe0CEiTpakaUQzWqSjWNx+zSEj5DvI2sbZseb44+K0nZEfTQ1+7Iq82x+HcTYL4iD4rR+1U/GR
WDjvKXEzjjDzcFCNpfbGTEUMmkNkXESi0VCnKJAPs92RLMSMBsxMZh/n4qsjlOuZjWnVni3H/2K0
KGXCvNmLGgUTfr3yoIz595DyqWnNcUr74BjlbBj55HQfFFP7arxkw+jsrSnCqhstQQguO3X7GcnE
pHbywHaOERV8PJ3mjqy7sqHIK8MhuR7NxHdOLkyaDYyDr9m02DF62e6ijkK86lke7cwor7FW9huP
jNxz6/Lj24Ue7xKgQvem1KKNHrst1O9HzLA+wZ6o8PKue6Z4S/AY7QBwmMhu0rsyn5IXf3zlQMAE
DIs1g6z0BuDmJ9TZaAcq7E1DjvpgdTzba1tpyQjLouglS1wJftTEqZqY52g2n8mTE7d1EzcHV6Rf
5IKNgZaHi+m6J4hpfPVDZG1r1wR3jL0dYzTweD6Zt4UiIlWpv1n78JNLTIZRxd5p7UesXZ8yQY3i
hel4sG1yzBDJFUTh6LdVa3G8dJJTFNsMAJeOtlG0PMJmaNy1Gch7zg4I7Y3iWBvRyE+h6p/HNoo5
OyibiDClIb1eEgzN/i3thYQq4d1yjvRuZjZxitGEenovyIuYCivIRdQetIZh22zVbAnht6C1fikZ
HUbMuUlcimU0YUj2eQq0Ices23X7GBUfqHjO/5GaMDln8bkmij5fHmYGc+M9LJA3Anh+ha5PKvI8
Yfq3/W9a3/t5keqvg7qakMp9jmagMct0T4XEPrm0QH3scZxjKW/Q6X2iagInRmWOUoeROAEQDA4y
dvRQeKc8oUud9z3xeu3IUxw/+dhXNngjiO/tgVU7Om2M9VNTN0M4YioIFzHfVbWb7joxY7CoW15C
9H614/dcPbyMy9/jpABiOiJQmGjk5NhZdDO2KaFMhIkNRDktQsWK1uvBi8WmsUP/uD4JtYpesFk4
Z8mktEv6R4pIceyWib7geuB5jDa1MhhmjRjqLac19/Rix6CdKQXIbyAJmQV32+MNDxJSFmBEZ9Tz
AJhQT5TcAuAiYY57Tq8T8h4n5ryWLpfdm/k64gKUEyT9xKlMiUj1vjpDv489fQCUDNXMc0uQ5O3y
iPdsQ4scxxaJCiJMKjKcrk42j3tf717bsqqZJuAe6mL9wWbWfMpx/GwJ1b3vUCFedGnf2vj1fdzW
0KS1mAQDyFrzkBBdMGTu49IWNWOZQuSh2d2biMmT1vqWHYgbd+wnXAV8kDgE7iDr+Ipc9TeY84Ww
PNEPe0tm07ybTLTjbe/gIFz0N/Shmk3VSYAjSw87jBKHdIrawUdgJ3BhjKM7TLioNAesWZQfw6mq
943GJppWKr93Ene4hZ3DJJnVV2TpPrU3a++PiW69qWc29BnwJ0b+B6zaI34AerzeO0bA6VKZmIoq
37vKBqVZhqSqU67Ncl6enUVf6bVWSuVAUAHuum5S6aUDTuD7BZb2isdD+KSsLGk+0HD6uYYqB5t1
sAqoWa37ZCqapX4jP1vXJUvC1e58S36uD00/YpiXUfNM7/41GooXoQYv+HkTpIDCARRsJ2WEtR6X
k917t3EikdDBaYif2lxgFcvDV1tirAFpYCxIlmhjIbg9jjQBto1lv1o+9CpHm5o92cL1vrOWOJkR
FVOKDyhcZpmipSAFLhDv4oLN1iUKA5Ub08vKL8hzcf6YzLUvwo1ALRQtFBV/l2e24OjGmZvDt3OA
3eWQO+HhJoBxKuvwT5Xxyq1N7TJD/AAjL7qz6vkhds0Pg9r31jOS/lwCFv65STRNjQM0PQNnA2a0
ZVppz+kvoxvKG7eUn1abHBM//60qRt+2MJ5cMhBPFuC8PekbJo5D3wta24zuk6769EEWL1KFaYan
JRH6XP2YnL5hVkcizcEIRtpXajRYNnzzAZ3J5Fv0JxOFZqTQsDjSHIhkDcSmY5uckt67WT9KZPsA
W6hgIh3qme0LINNNY26zKYWxRjP46MjuLeddezAcfzc1JQboHulxnGgn32KYP0z2zZi12sXT/I8K
8Pr6FKDfci4khL2ZlfNLUc83dobYIiv+RAO+3qw7Q8BW9D2bv4XEkjKkhDK2giH2iHpSt/RfHXeI
qzmUSHltpDYYgfsQAQbpoxmkEhwwGu6BihAQbdpYnp89d0N4LS0mFA0JQLjcs4spzusahEMuRBo5
T9AfoahlmI82ZjJ+zSr7rt3Y2jaoxyi6GTvHSDPIMDLnzVrBrRsa0dpyx3TolBfN3VqUVK2G1xYT
1QZUiNoQYUZEIMReYLtld1wsb6QB++ia2JBkEt7oYvrGWBL91nmVVp3nWiity/y6XdR98234/nCv
JkYlwgaI6IcPhU0CrTXy1mjpELQQAyBS4mYRJb3Zxfrm+vQVgJ8lgROmlPd55Oz8HtNUXldvON/A
9qCOdjyw0LUT/+5dUpe5vmlHFlc9jMF6rwrY7se4j0527StmwsXDulzNi5Qltsqg7DRjw+ijp/nB
VL90ilPE6ASCTgN82kxf133kR0CPMkp7N5JEO2vZ/HtGoEBBt3iilsLAc/yaHruy70ph/hYTPTVd
9EdVAAYaZKIdQymu9Pajc7okpWtkLB/CIf5Men0jkx5CoCVvQWBlt70rvnxXOw2p/UszFW+8baKL
zGpgFaLpYdlHPRkEvo1JYCHgeF3IGEqy4iq7Z8ZMZWaHw/SSZKy4q3J3Ve05uvYYC4J5R7oyMDKm
8a4ntiTiKWNv5sHC1LUXnJ1T2hEAy95zLfxa55P9MrSvlfwccfso5dP30OQ1qolfIJztfjC4Bj+q
IQqKypAAidsF92caYGsHOQVWqalTpUe3Iorbfa7BN+J0j6B3Ea2xx0QHrxZ3lXo1p9ZCO2biB5B4
6SxmlRBdALgswApk2owAFx1xtzCO+kHnbJNNZBgtN6G36DcpYT+TuLoBriV3qgYiGLktbDe+vmyB
5FDVEQ0wYie26311KU320guTHeoPFWhWHt+a6pKlF9gZi22iOg5L9isntni3jvLznjInTdw7e8Q3
F6F6xvBENhHpBOt3jBBDge3iwVrSIb2EIU/VQASbcZ4c3XaK9+R91yH6ibHKCs5NMRxno7apN9kJ
aIIxFuWJpN+U32K3PKi50c6oOG7RmT9bUS6OUaXd2z0Gr8gh/spGFWerPD6sN9oFSXH1RkYz1rLQ
jXF9NJup2hqmRSyqkKesMgfgsMDRGCyfQbnhqGTtXktv7g0gGVV9wLNTgejGnM5ug8LSoYBssJhQ
CeM0bcVbVRVPPZ6L29JDhta0I2war6u23QhZXOc1TVkOgtxpAH6MqdzXTnXbhRY4AS7jat2YG0rP
WKfFkTfeRWMtBmPAk8ixrN4DTTgTwRxtJY2/YL17ldXxxSIEqGQ1ebCqk+35aaK7cV/yg/Y+oTjA
UJIgHBua6U5GbPxSRuIwa+mYDNOk3YJHOieDcdITkojWWqMEF4lQBtViTZ7KErK0iu8VSs8dltpr
y5JJ9eljGNLtPtyvV9XIc+io43DnoS7NlsAf8LjUXrjpwUYhsTDs6eyQU8aR1zgipXho2T3PZl2/
pvDZk655B4R/Y9hD9rPl8nqTKokEZocQrNgS6dVgiF/HVe+NdOPDupsJzopaM/5TOZPmNHExA6Jz
oSuTuepJZLb2c8Qh28zcppoFEjJSd+spOOrLQ+NkC69NXOnjiDs/fXAy0g08UABb/KoiaOmNrm/k
RMa1ErAmLCe8WXfM4jRrqXtYV/MolT3nc9GeC+knh3AsLjY2ReAzhFgvp9ORDYwOY4hOSPnh1sqr
D6Xxov8IaQmtsrLusq5c6z5CKK5z0Cum1NS0/MUzmYp6w9GKPK1dXn7QN7ZOfQPGqe3psVsJwCkz
Imik69V+XQ5WcS7LF/BJHS6aA/9gcP76EbAxrT81aeJtxy7sjj2UgaCu1GKnNGxUGi3Y9Fi9ET4F
Q3cufQ7N8ObG6mRhZcOTwyA8LtA+pRFFSFn5E7n2PiPGJEL7GUWvDpHUJLNxMpYuYlyedetA8s9t
Cg9vfZJ1yBtmxU9FG+sxgf35c9SKtApyBawbJS8/g20o5pT0/c3qh1pvgs2wlb71TlSeeUFDFW5I
/OLMziuGilDbmRJiJ5Gv7kGz6LR5YX0ik/nRa6D/xISHhi2zSD8Z3w0jtvarChYptknGr7/zOoeB
ggWLKc/FBRnsbd2BpPq5mLqm7braxDTP8pJ6WUeKA+lkU8foJ05z3nnguJGs3vW2L49aq1s3RZ4G
9SJwcXICL5dsVzshoc7pTX9XRjiYdYu5UGmpGzGdrIFW9eL3yJeK2VtO7eub6mYKUrZNp8/zWsDC
mRdR1qJNbJbTJljcbSOb5Ig+wtyMyfgiIqT3xBIkR7I1MpQjlCNTqT7zqkEw6dDnA7yB8tGdDnk2
Ft/05R3itPivchL3zCFZJAXlb9iWX06ebZTFbI9h2ESGxp9q+TSEFj7HaTfduojtNhUnHkpHoDRd
+7G+Yu5SdC/7CgkM20RZHyuOSRK9TnO4qX/7aNwu+j01McLhhljVMsVpAc5KC6Q3gzzwswmilLH1
WAvONI7fJDZrzPtf6HOZ/Y58V2LqrgXS5cCS8KrIbr1qhgU+PZI3ifCJ+jL+Rho5ArJnurPu+DP9
hM3oY/RLJhqipF1wWNXKmzH05MUaQYHqxkAseu08ILf9lSm4g9EINr1ABoNcF4FPJ/P7OUv/MoTJ
b6tGhvuqyDcMVyBSivpZ8sbulawEo3gi2V3rbHdaTQS1kR51jqibyDL+pm5KwwgdNBWflwU5GFjO
wDgTyU52blUoEF/ZWDkz9xtgFIxJle9aN2c3r0J6zov8e1Fk/iwaDpnTRTvKrRsab3bOyIZ2nhuY
HiMvcHhGoGiOc15k9YlH5lKFbohtNHfMGHn8kfmEiyxu3CiarcEgM5YJKPmLSrhcSH5rY8gf5b4d
GEPEWaaOcNKyBcWfLxrmqMPcrsLcDwb7bzGG4k4zO5oxHFm63tjA8WG2Pxb+gb6tuy17zmc/x8VK
/rPQqEXy6RDWeF+l70hAxs0QZwBHys8m7j3qtjjftlDCL8ysAjG33cPUzb81S2OzFnSkTCBbjtXH
Tx3hFFXlg5jhzK2Z7d7KGWMmi4JAuCXTJKN4zONO3/ZWZ+8bO38XCsfGTI6mbRI8DI/6pu+rXZ8V
fKweJoFCBUonvT50Bfyn3lBXa5z889xMb21VxTeUJORMovlpYAue8dP4pAploKQsiY5NpfsWCfmF
CPFtNasusEy6rRZ7UzNyvpIQfUmFfJhi7E+59zAZDslu7jAcZlM9mizIt23BhzASUky4eVoajZwo
Ec7QfWyJYe44NSNNNcOGkzRz1Smbu61FtXhOYQ+0aSCwA7IIsbCyul7rFlpUfyJhILrH6+k6N2U9
N6cGJRqMfw3EsYWqwAE3ZmiOOP/oTFfNP3IqhIfDqIuT04TJuWIoodnIF8Gw0Xk0d5ItlBMrIxZm
VsgBJ7EsMlRqY9ajYfI6JEXmdNa5jAQ8Gv45RF1zBiK21fBAnhvPL6+mqHDkUOF01vikh51+x+Ws
mcyZRL0h4wDpoPB1DP47aUD5KR7ZYnn8wGAl/k1fsWn7Y3SGlHHTtaKAGdFFO9KdTmENwJIBvMJz
sPijliJKlrI9O5zFt25HOmK6nJZj54Mwa/emoRkNK5+4NKFQZZfQzdY/I+hanGSEQHh9akaiNWYk
lE3hvf80yNrwk0jIQ4JQ6bKWw50/nJFnahC90FXMikx31yW224kZ1oZ19CnCe4SCxWmVEJZ+pC6g
WZJrMwJ01KfxUOvkNBJk8JabOARSBELCDP8Yeo2LbjKOk+d8p35iXdbT5jibd7KuvPtCa/ZS7/FY
pAioIxHddS92aTX361NktQJlpU4+jdGh3/TCMj3nXo2Jh2Zl+YK59h2phPcE64yVcihOtFDaY9LS
VRjrL626KBLV0MBn0ERpM9o+snjPtpFnokvby6RzaHYIJ+Duy3LqzyNy5kobLTRCFYjS5XmVBRNh
K70hZo0OamR+9ovRmeyut2KwmgDBhxmQAH2YE7B3VWY+YP7hFIHgaV2Lki4MdC+y95YgWWkwbdJ3
qb4oW0P0hJtVzL1Wqj1O4GOeRs+t3dwWjpndrhc67vsQr8jwW2RAaApArlfVR9uVBtfEibjUlChb
LUyeqsa9g7r5Qsj3yXA0JEJLHzIZHXlgYvS0WnsTnEOi4zCLbv+wtq51g1DkrDz5VUc/19XG7VrP
lQnKXxSxNAbXfpJAqsAw6ZAAXaCPnM+XyGFea2T1j+Oza+aU88DE5B4oxtnKGRLocELynPRL7HNY
3e0UE4cxnZZJiUWG3sbBxX0KHZRn6xK7ftys088j88HdZGn6UejODrlXRmC4QzCfGIob2n4vjSaI
N6QGQf2pUCQQwAyzJL0t2/p5hpxSh/3R5sc9oxR6jcelpOcMtevCKL4zrU+3GMxzUuV/VT5n6LIY
U4TGH9Rszc8tL7w03UsFM51WMrFqRPKkDPsCjW7cru8/zAK5/FreZT3RWcKApoiGkshdW0Q3TlSd
JyVK2O2cTec2vmIv9Jl91IhVZv0ubB+dimtnLj1BhHjviYEZjjb2UHXWcfBluV3PJngVt5VPbmi8
CK4yyUBqaUWH6CK3OcK2IxDgin1liwni97q4dMvzSuu35/cjhNDLkbzK3lbkL//GxvGrILOORZ2X
pS0wK692fDPxnFOWge8Cwneu0x83RotOcKPLUixBFGWgg0rbCXJBdq4G4FaF1/UCIChIbtf/AtBp
EU/GeWdAde8ugZno5J9E72UwMeOrFyr74hKGdlnrAE4E1aVGe7QlTQ44bzUUZxS7lyzLEIavz0Mz
WMFagSJ5DAyznzjo9zPULre6znZ1a+L1Omh4Ypg7844Ib36SPegBozwbnknrOCXYdZ2ZrFtsSNbZ
LVFBOsOU1AE6333ySg7UQ4U6ZfFwrXykRPGCVg4RZzYdJY2o0fzUXhKs7QGRs4qAa9vScmvQ7DHd
c1yZsVLznpUx5Ja1DET6cBUJNLVx1q9WlzFRdExKUJQ/zvxejSLw8AD+BmG4SeDIbhmfpUclQjBv
5SntDCgKacLohDbAduzJ2/Kd8cuPItSRPEel0K1tOM7eQ71I2w32yFQ1MVAntpFQzdNltK1DnSct
UcvzGITCllck78Fa3hOTER8tj1ld4s3HtVcwSMe4w/52z9RfbNYrP4Qmo1OCs3udeIhBS5P9ECOk
aQaQTKPdVxdUCcntzLENyQiKsrG07FOorK+1xtIavTz0IzmctS5bzPBdtk8AIa9txFgoQrHnerrj
5SajwjN/TjRN178wRGyPjBreEZQQXbA4MzP89DuH+RyC7RG9a8VyYvadvo9j5xJ1Et0VGbceCcfN
wOdx+8Pq63Cr6C99TvM5A9RqNiTZeSQpb60h4aSlzxP9d/Jlzbk9N6ELW4DJS6Kl92uDYui17h7U
z109diapgxqI2VEDP6/Z/cWbKcRX798k+hL3dbNpG+FcUDTCwooJml1cIgV9saNKkyEIJ+YOSUkK
ixknSJvoWxHjcetTRTlzZz4L6O2EXvceG9Zy0GAJs3brV7ziW5DrSNIzOfAVBjTy+DTSuXFvx3Ib
Kd2nHfxgpV2EZpuuWDU2/AbzEFNExzbMGA4ZIz4QGghlEnmXJNHTRztS/r5d+kRtIV+Exrrct+pP
ZBBWA2cGFBRCcgTVxYB8RssDW7k6Qy9m/LI1aEhSau21Mf8Vt+UnI0mHbKbp6JGC1yluTDUqqPE2
infoUBjEs+1cauJaxn/qSB6kx1vDvqs/VbLQn4CZjwUNLb1uxaYXEUVXq4+QjMQvBzLROesoziod
oQJTFaAognaxsrDJUaLL61imH6tzoG65AwtfpDFjJ1h/K8KajWy90S9SN6PbmFY6w1SW4KUuXQDQ
HXZvxGxYiIlGgMzscbBbNOnkRGjn1Gk4g7XTe6tmktLzm84V7y7F6gaxFqDIMH8bocOjpRqAJrr9
u4qq7hQNsdo7cQtolYqbC7FxC6jd2szJzxwtGoKaBiFBh43Y1cQUr/4yNdfxVncZIJqR9K9EjC75
Jta2cmm9lP6BqUnK2WkCbpU76pJ0hodoOH2Iy1TcFX9gcVabjICmxGa2YQF37Xs3vCS/Cjn1p1pL
eDEyZBF2Tk4tAYRvsV1Xe9wy36GQ467KdYRS3CLbv5jpoAeuiMpvnC/OkX6xf8U0FJDo8SRLpQ4N
bHPX9LwnQteaE4P3m3Vfbdrau+S6f89UKrqhjQClwZMk2o6CoZlrHttZP7dG4jyuD12pppLgLP+1
YGZ7lV4MBFAYdQCKzwhAsSQc4sqARdzCIBRuSLjmYc/pL5Bleci96RZhL5+40M/W5JLdTiW3Az06
7yTTmQdCTmeXWmHMXhFu/kUA0t4NaPTriKQkDyTtdu61hPMgp89Y26FMw5Rj1O2m1nuauGqB8izr
Gtg8GMHphMZ+Kb+NBpWvVc5kDtPrXY+njsuIb6yY+IHVaKhA8AvYaX32Uf06pW4927nxnk/1U4p7
4oC3J9nRthKbMFXVIbJyA7GwiZG0zV+M0SQet2Ho1Jh/9dhOj53ZjXyXet+CgLtnLm0+yMFkRkli
g62890jzzys/I63tSylphcyssCis0TOSkiAxtVkEbszuuWqRXkVTSQwQH/ak6QWGp0n3tiYKBd4E
VPjLm4OFjKlNykQKbMUcW9FdOht/jU6hZMwQN8iJBzlyWI9c2lYxU+61EiklkmOvP1Y6BxxTF38z
Z0LIa6snn4gQG7X2WoDKuH31G0+ee3tA+IfMgz8nHzKrUsRCLVGPzB4mUio2PKZAUnr2N6Pz2gsH
pIcBgOjBJZ+EthvRzMCeaQBilDh6M6JyA7P3DpN+dnEUSbHG6JJDURbymk7hY3Kyl7pLekVz5q7i
KifWF8+CQp5s+g9e/4ECqSKMYLB2KRkcrs+sMusgeSzTsBXEVOb1cx1iP03ZXAnRMFsOqSxNYerR
7cmIZOVzM2REPFb8yoU/nuYezoKNlMDzVbKbUmcMXBJrd/bQ8ZP6Sh61KEPBCDB3h8oXo0NNpz6v
7eFOG2qSSRzCyxc5gmWlXx5iz3PmDM/rQEBTvIa90dZXVs2g6njxCAVCP6GRfue55mnNL26BwDBW
1vqdQQxmFOLkxaNX8R5Gf2yvhdFuQchcm3ZlYtCEdIZvRcyfxjQBgilYu6m0DHzAexMi1hmQb3Oo
nRkOgsXS3zTFXWmb3sGqy8fVRW9gE18PnC7ZcS7ds8eUWf6ynUmrPqhlOmglDE6LKbf2eEmuNGfx
FC2WbVZK9A5MWQ02kmOdETxXZao8dyi3GVijXu3SN5HmOfRRHNll93f9Y4U5vYaG0s8V5S1h6+Ft
aUFoGiLT2LvNMNygP9T/AI0AHN0xf25KnhR89mPscpy3Zf+icD5sIdo9EVYR47UvWTgI2bBzPccU
2P/z1D2a1OduaDfbTniBXluIZXts2dnUPuWWQ8JBD7xVdbO7RQl6qdDw34Qx7Wc1GiOn1+AQMtO/
wd7KDWlq59K2/jVjGHJDGJa9jYG2BwVBt4dYH/FrLrszJrf+wSgOftmfW3DsFweU84Wx4WWyqvip
0bRraNHDkQUNObvvu/vJ4aPLEI5q5DyGLdwSaUqCh9OB6Yw7tjTSkGlKa+KVRGzw52efQ2GN6b9R
A7MB5BUQ3372o3Juh8O4fEv27p55PjzelLGXQvqzG8NZ3M2TsbUWxZPNW2tlxIM4LCpHDeJLABFp
3q0gCF9/WMkbwFLcE4JVulZTZ0OgSNPAHVFslnmUI0bceA1GtFxHIM9EKzvpGfauWODJgOPbHBcQ
rVu91kiDSi/UH7ltP4qPYUzPhq3XZ0PrfsnBx87BpoUnGe61z7hqepN+N935unxcK+WQvv12CAVm
QC2qD1movH1fETYcz6iWsvgbgNuATNyqdhWOib09bexRe7dNSJI5tiZGnEyv/utftL77H7jMvwPG
/gfmDGpOE0MHXD2eyJWd8m+0JoAWapRs8FuTsFDKMZt6vJEWGfCqwudC9UI2Jt1tk16l6lzEHZOe
HDw1G5fqh3H1/5qw+B/hif/OTvxf/4nD+P8hYXGBKP1nwuKOEMAy+T8Ii8sf+CEsmv4/2NIQR9gO
+PCFF/Vf/wQsmsY/fHp9nqAi9YWDcv1ffEXxD9cVFpptA0CX6S/PRPtPvqL3D8fggCscb/1ufGlF
V6IN+efDBJSS6/yvX//7w2UuqK9/AY1AB3qMgcEQGQ4AIRbk/4aymuM5BSwbGcHKPV7D5+oB1aIO
kW7N2RhtTngtklRSnL5ad3y2pf+6kl9FS8hFOTh3E9MoqDSi2mEYyn9g+Su52Cg2ZuF3P2dr281O
hHkMp3LOr6FNHQcxDqnaknz3b1f/f3hjQBr+X5/K0h3bNjzDcnwu1n/DNCmvaxR5inqQjvqLWQ8T
AwnaLnZMZNGaL+doLWjpUKDXovNlweXRjd+z46WHIfK1oCm/3cpA2kXgfKPp7qYykqecfKb9wAq3
gC6c3RrPtaLGl1zWyRvnLVD0nT/G1baoG20fVfW4SeWM/Wwwor2HwGpDmHK3XchGmY3apcRVsl2/
rdNAKmm6bt6vsSKu0utjNTCVaZjdeNVIzGtZe7sczv2IzggToCvB+4TbYUGzmNbA/K5R+lE3618h
SJI9wfUUuGGOiY8V1G3xAmS6AK+GjmFjNpKdCSreJhkwEbSl9yhqAapidL4SAwpUjFD75++G3hOU
jHm3XG5+1gmgq+ijAxKn5X+o5727BA+SMP+VDdnveJkfSrgkE6m/DHJr7LtLbieOTr9E/NvUxavJ
VFZzIJmnNU10J+LEs/Sf1nAe2dY1Ry0GUDOzZtS230O68ybt1yxfho9SseFTql4YsTT7yOhefDxl
a1QqowdzwLx5JSZQg+FBXAPKhX5DU5bx78ILjwmt+t+EndeS3MYWZb8IEUh4vJa37Q2bLwg2m4T3
Hl8/K7NuzL2iZqQHKUSxTVUByDx5zt5r493IUAkn88hGC9M2D4ZnfdG+R8hwgZC4v9RlSGjSUm0x
+IoCcNvois5e6j82PKcrP3KHvd7FCFnlL0xwRGwDqsVW5gtllvZUYAAJBi9EdCfR9PLyJTKueSFx
Q/NN8lSjpjpnTXqwR7GZdciOhT/8VNE4bsH/bY13rNakrbW5frYlz9szk2O4LD/NVkM1CYtiKuFt
ziMHTU6g0I9HeYSSn2GnN9xUU/6K5fc/IO5Ex15kCfOnun6ekXxCpf6cbR4Ev+cYkkZbBexWkb9G
QyurJrOKSEtE0LVRYawcXnOX2HTFmyDNd01MAdHgGI8II/sZO+FLLCHsY4ByjgMJiZA8zwrVr/dI
i+lwq8gtvY3ejMmjUzRSe0dDwW1tdu25KYsVgVIvTtKd1L2M93RMijt/mCEpSWppNI3tBvh2cnt8
Y5lirh7MzjmEdPv2HrB7GnDIlpOGYFyz9rhlC367H9rr2AwubuJ9qVuiK4E5IHy6fX9iLN6eqS/D
QNQXMNUBMq0rwd/2cba5ZXPKsNiy/9FaaIkbB2qKulfbFlCa1z/892vU3ZtIiDyR7rTkQh54dfHJ
lCu3Gtq9lXPkJIPJTSMDquJsTrywue673trQO3iIQeCsmPDYCAMR4TchaRGOYPmJo2UmqYC6UV56
9cbVf2Vot5ntVT2hNf5VLUaB/AwUUl79avXO1Jc1nKbX6RDg5I7hpck8RN0QpKnXBdJdIgbK2n5a
JFYanv/G0QkQTkyodsDYuq36cvWjIeknUj3Q83v9l8Xey+wUjlJksyeBtsrC/EsLm5ferPnfcYr+
c26OrnwTZoVAbXK8mLE3f9RZmmGgGMCDJvKJXACjMgYrQn4f2oSIhWG4xUDDODgj4D5tvc9AJO8z
bOLtWL6G3UxTRj7TjpCH85EeIpogkjgJBtuG2WeRaTtCqRl1cXBbxQ3cdKP20R7hGSPAcD87OgZh
oj1HPHvrmVHWOnfMiFqS6Qsb08oxnS1t+BJcLU9VqSOUHjPNg++4z+zCuWKDUtzwyaVNNNFKTOWS
QUT5pU+8B5XiaPrDjxRXeCYnfMG7E3BlFZ0/69NXc5lfaPUNhDJV7Tv9p+YIVjPg3pn3ZWwXZGa5
Atsa2ZObIJqr+7RkRUnacyGfRLQWxHWKVlzUyxNNeyQH+ndM1n1kYgroOxQFVjS+OfFrUmNVKqbE
Z6bc3XIuaknVHVGw0VNlkDFlC/k4CFZZTgbRIr3QJKrM03cDCkEpamDhksngwdAtq2Sp3wtU1Xu3
ZDDlZhCyMh5POxeY5jRSG9Wb16p9pUnGjrxIVTYmB/ACEK/U7cnQvvcTH7ZEyTrE5ytjNwkIgtRV
lzA6YN9zd6mEBRV4oah4rWXjl62nhwpE7ka2sRq5/k6u6+3Rtj7krYaJtnfuioY7reoXpKTFbDwV
Y3y1LJxRcqsiYCBbGYZ2UE+G2rjGYZlWvY13lI1N/t6JcNeVUvVhLtZX0Nb9wNi5MgLC4KndBY64
LgtBh0440nPK8B8hlBwk4L8CM4QBEo9MQWYIq/ay+0GDstm0EQ4yKRVeDMw+t0Qbn4ATEpehsaDV
PzZ1v3d68Ea0lQ5JgyHAdWBwzBqXvctQxdHxi+k+tcZDZF95fusbD3/IHTytTnTsK7fgkUGyIx+k
ysmTI+w9F0QmeKLEN7ttZjkvDNyIp5gH/WDIQbD8Urf13VVCJJPwLHEacXXotfuuV/VyUndXVs/3
Jdngev0+m8F4mGmMbTWPDosttvU0H8wEj3gzoFVqxG+1PGlov1fFGKLtX7mCaw461FyB0sAs2aLR
NCvyJSaa+msVMailHW2rChqYwTWS10B7GdOi3jImaq2FxkxYLtAR2E4xW9X0LL5HgkhWkdjjcYrB
HPKcsU3oxKUNZf7Sy02wtchjqb02IYDeO5ZoYAkCmc4q3W9KK7GOvfxJt5KndHLe1QdROjZC1lm8
qr1PcyOIEghIUDDjSGdZzfiAAws5xlijWFOfZBEggyceekcgivQZ6926Q5GE/Hz6VhnDTvT1AT88
1hLeFLd6uxfw9xDTLxaXT6zrjOsS55zYLK+BYJVzD7pETjYyu1d+D0t8h4qU6HT5J0R4yLNBs9kR
ZgNZhTmu+xLLsJu0BkkSRXLe7XDr5yZj8kbYpKTwfUPFJB956E1RKB9C9V9RRFCd6xtYCuRtMY48
q6RcHEp/Yal1miPGbIqPxMRTUTcFoiKz3xWGN2yqRH9wy2Y4o1MvvBe1C6p4gNg1X8P2OXauKg7P
laUhRAySGmK0HCmDoaJxqcC9+ZWQWGYeKTJz9WvU/jnKtUalO5TIxzLscLZrrvMQe1uHc6+dCF1Q
d5idojRDSt+CbXhux/mu9prP2kNaHnB/2dpIYOiY4gR70sESM+V3iIZAWQBRgNJ+bI6WYMqbx/Hv
uEW3NWVwCfmgDIa3azOJrypORt0VvfwMxt75Pab+fAtrVEuJXUDWM5undmE3n4hT5iafHmrra47Q
BKj3UEfmj86Md63D0qZWK3IRuhvpWWQGgUIUeJFc1KufoZVhTJbFnqkqEXbiXgIs1CahFv1Gz86w
xVmBaS1t1NqFjnXZBaWUuXQ56SFcv9FdPjzSotkKgeRWJQeguoYL1FunefFeVAYVCb7J6p8PXH+L
9uK0hRzJsVw4tI7nupKR/j8tioE0mQScBpMTWUOpG7mevOfQC/rNpFkgQzFPz4YeoMsO4D6CgVPp
00kcHf2S/E/dij7gFrNW6fbvpTbeMZm3uIxwYHZhcQj15r5xveZfXrcpgfz/e/o1dUYReFVJ0DNJ
P/gzkiwqfIuxqwi3bW+dq7zI8TIggHYYLXDhd5q/nNIUz2tonlU9X0X9Y0rO7LrtmOkRlrzsVUrG
KCg0bAAKraZdDZdaP7DH/MBJCFBPj4TS9lajNtQbJXc1u2yfwkZcp7F45tEdNr7/NbDf7KHAfqiy
eAFT9y/X6K+IXReLicPQyxOmB2WXluwfoHefs4oNVxeRycxjFuUEKWkhZzqlhtOqkXiCSOMMK18v
ZwSOLSwsjK2DVWhpD6reSXU0sW2VkC4sp4+5hJ6ETXMEyM4WgHBeXXliRo9Uj2tALRlgT8A6OVFR
//xuzL/Cj//zbgAtoMHxHctRTbP/ueOcgqp3WQjDSYtNF9u/e6sDV2VgFwrh7YRj+CAa0tr0Fi8i
phqE4vIsX+nekVQYAsHm7D7Wx9dcY4yvnjL1uGeaPx4cv4bFZnxguN94ej5T7oX1Tg4UkrazV/ZY
YvH0J/ZWKtSOhusGvY36UBX5sbb2Q/TzX97uX0MG1Nu1XUOYhiMcF7j3H8T20RvTBHtKvEU2GKyE
O2BYvTdnuU3k/blkZraFbLMtk+AOB/pEeUx9YQgUjWo7VAWcXOLUpcg9qbeFY4O2XxYsiSTLJat6
5o+yMMAwL1bWgUvcHIlax73n42JTCwyNpHnNoOLZINFx9Izf//w+xd/ep+AdCtui6UWCiOf9cZOO
nb5wAk6dm0geL2q3iQY2yJldGZslcbbGwJEyGnaTOM1++jxqIdHXc1FuRaa9/fOrMV3ZJ/rL+sDL
MWiS2YQjEDFvyfXjf+6yMdZdP5SZiL4jvhg9R/t40ThpVLKGDohiw6shJyjTTEpeHZHmB2l7Vxeh
s7UD58HXRcYETtwtYUBfo9OZt3swhIN0OgYWmU6RxTcO7VUtm0Eaf28TSmCi0S4cU6me5AbKydNr
YCGp8mio5TQfEEe9T2QKXVUhUO/7ZaXOFqra0xByHN2gf7TgarJfst8nY7vXbTAThk4DHcMdPlR+
snr8PbormCT1hna4CjILmWvLIDHgJ7b3I7U4B8b+sKMdH61reQSW9XqSpNg+wt9tMT3x5JxvZ93O
3FKQfap9HMZFQvOHtlaDM7edQE6FDlsVSaVSRq+elyamWKknzrW+IMZsnMknbpdxH2AxO6keo76M
eAlJEpX7imoykGH3FJTUI8AAVmkGDimpkdZ3w1yvR0xcFXlrmaZvJ5O6QwWVB5XM+gt4JeAnSVfj
MQhHqLBaU+8YN5xGkNycW9o3dRBTfR0w9HdLwklCBU4Rr0YdM8a/wtS5ALj7MG3Ev6mLz7xNQjgW
vgFPOUD4Zg/dPi0d5mkGLsQueg2dPQat8VYCT6XYZr31qfK7c4IrL00ePzQhTk9oNkiE0ydcPehO
yHq7W2ZafSU55wQ/EZrqJL/xzm102EVjY5+izIo2hkc9oRLxwmqGBTTSWmwi7SWn1B/E8hIaVIDy
alFwDwcoKhozRvYmpTxpwR3uZ+2oxWiuGE4Tn6eNu6HFa2BxHlgHeksJ/qBi/oSjICclSTAQTyvi
ouQekHXIxsuoIoyKhIMVg4s3tZc4E/BSVH5faslN3ZmeklbfiicRsBX8yhvacC0ObghdbJytixkw
0OvHUItf3Bg8oImwbzWR07dy3fkpnGf3JOx+XZPBie2RoLfRBoXpx6y/5CbzBKUQ+BElqV1qLDmx
LfTc1JvtWty68STjFf3pZHuDd7G+VIEWa2jqyT5Q9atcHEmKSjctaytUpXNSRE9KE6bOn5mOpJiF
xmoAYk0zwekaeucsX/aiwzTYe+5RbSBO1N1XlOX4QqhfECeB0ZONUw0hPSV2xG8rPWMP1BJWBG2Y
dIqBVQXDsS/rZz9KrV1g0pMImwT7mLznO0u7S5DYrdUSrnlw1iu0tnNeBKcxahCh4L8bRPorrxcN
R/YoLsFiwNbFZgC8g0tDs0DL2ZpldDtkO2geBOqoNDXRpOZKn+pAnbh1KjwiEBO6niwsIYyiXe9v
+oiEyyo+08IKIQ3g0XFbpvk4SPlWWUgUAfCEsuYo8N8ubsh2hIniXdRdtFpgODHplnn0KHgWQBk8
9AkFEyVutauE/8rZFTItbYQy8R+r0l4wxgeIlSHjqZNKn7FC5DEt2A77g12hHWm7JD8y69prOUow
p5n4dH2NH2c/GKRzbAW1oupYWs1Yy9F+T5fbP0HLpuqxClShWsTDz+tPPcyYfgRQu/J9/+TJWgUI
ZrHGRXLRF/ce2PKDZRe/VZsRUEu37dniQ6+BRONIb9twVG99lKsELK+CkCV7L/SQ4Vww3e4ukH7i
3PYP7ecQPHhJ8xnL8ovJ//uUdgd116rKUD0xSB8ZFHBAWjnGZO1GTRw82xEXdRAk+fMbOMZlb9T2
Z78M/5pwocJf/tjzKBJ9akTPAzb057jRLHBfGgXggdnVxaWwkJ0R/l3Kw2lXOv+Zn1hyyzGy4IKJ
LRyN24mygAIOQgyqjZVF+iXYspSVtNlh8bGfczN7c8sXsEjD8706MQweo0u5oe5qDt4XuXI3Gsyl
OaouqnWEygLpsHTC+4LKriXrySlf1YOGtx7WjL+WB1B6Z4ixOYz3st3eu0NzxEe/DhIPQ6i8Kq6G
ZySfqpWoBTe7jHR15XXWvGwvpilYqWNeYeKrBRuCjrnaCiBeBlC2tWW86+kkbuEME4B+10EsKUR5
ncT4jCfo1Y+9V3UgMwv6QggL/tMlVmewiXbPxmZ4O3owqDWLcFJkaVfXiA4uwQQ9gdB0eLS9wYli
02B7x+GwkVuU/DSsUfsWxt54G6L83786C3quO9XR9rOaECwXxL/sDhMPauI/1cgkoa8W1xZtKAle
S/a6LIY53hLvY5vd0z/XSeJvxbgwPFeuD45NIURi3F/LJNy8yLiz0AUMyqRKddeMLH528S3KU6m6
dzJv+D7o80+tB0MZ9MmZTAZ5MmKFjAOaLc2Q/UsEvPh79WbqukkfmZwWzxV/hrXgvJpwugzQSBkn
kUapbcG7vlj2RAdS3SnycE85Sr4G0p22hhoAw6z/l2kkBfrfqkhTN6j1LIcZL57dP6pIP/LIR5Tm
gUbAfsnTq5Fgz9DH6FsZN6uc5Wivqg7ElJTirR+uih7xsN+zz2HtGMI0Wo+2AMDDGEtmbqqvXiZx
NA0PGK9TIOH+0jRUzLOdfs/1JVpl3B/iFQDJth3XtTF+BC7da22m6dyEATOz6snpjVcOrrSUrjim
uevcEiUSEHPT1+86j90JzPN5yEV1h0g8lqY4qH8PIO6KM9JE0Cf6Yehp4k/aCLHWju2TCObXXuis
uAVSmMTV+A46G+qJnWWLN6k5BI/0OWrBaCGGWrjzx8/Z7Ry0z/PblJuvXviBECe8TVqGspIuvORp
AttywNZEZ5oXRmvzreulWLI0PyY6L7dzqlvss5aNaZQzZYFDoZgsphTy0ZgkkI7A9gz65PxUj3Tl
OAK9oEgiIlceDft5iuTmC+7WQ/fms31DirQ3Zq3vhK7/ouK4xCBLYGXQH27rPf+DGk8AslejNSJS
6i212m2+TAy6vXcvxkQfX60NVRy+2FH7kRXWozol3x7RavicS/FDNmdoVf/Swlu8nqoA1djXJ0k5
nFhlJ3qFWoBFVXNvbXP1VIURKYiXUueZUo+dPOBKxSj9Ywp8dWTT5Zo3oqFHYbwdKFTwgtE9k78t
cS7onKCwN4eOzlQ3QuSWD6SagKqX3TrjNmls9GYlw5u2tu7UXte74ac9W3Q3WKnkmLb1/OJfmjN/
byoJmbDlopqwVebbH0N8ML/hMuRob0M51bCd5NuSfoe+957I20ZleatLq7YKNWYmxEfOc3iq1asM
l+iXMdkXDCveG/Dcv9Yrgw+zGUDH+z8vhn9TVJgClY7H/mkjh8Jd+0f+VkBgnq6NgwnmnHAPdTAy
WvJZG7L//Abqi0vc/W26ZfdPcycbFHJzNeRZyeisJ6Ovlm3kBi/qiamW4ezbQbO7tVRpD7t4Y1e2
XCVs5gqdP95XVvGKhmyrBrXMZ/+t2/L/WOAtubI7hsk0w7Js468LPHihondswHlqhJ1mlOiRcB4w
MNAiGvFapxZ+MNWWbwt7P04SQSesB+jjjG3kvEibjdeWgutfxFGm/DT/Wq1YDvlXguXVs+ji/aFf
cTMZxJWOziYMyleLudoy8+z7npqQg2LC2XDXMflPBho96ryZJAxiUqmXoFhYRhZaklRg2pjimDNP
3me/5flJbRCqMaSmmJXbPo5RYm5n2Y1XpaDqmgtbpxSE9d8iQrnF2f7/tTl8vH++O1o+NEPowstG
F5a0v37ukILmHpg3/UkI1DDcG0Z8JTEDS4AUQcy/jZGDnctISseZiCR438Xuo9OCl0nTU9gU+fM4
vTpu+ep1vn8uZc4Bsr+DPpQYJm3dOqt/hQCN0BNsOJyRT5RE33PYkvei3oiqmS+1tdP16gJL3T7p
4C969851AJzUjv9TywjGwXb0lA0MrwVBTU46b60rSKVox0eVgI3lKRO5c4hDmIIBOS8Duy2vOehW
6Ers9TBozdrSwuXY0iJYxNBvQzPlLD0y2GEu8lLaV+bxTE8n9jkMzZtsFuJFT6++6PjctWY5dO54
71uyQ653/gXj7xZzU3ApASyufS2hyVVrX8IeHi2nCAlHjc8NYRYHbCbuBpRPY8z2SvPq5Dhr6RWa
XbgRWTnxqmysRJSym7pHZg65AWtXqm1oh504du9TXTs1WnZosDEO41vuzfuO7mnsP8VWA2kKmrgb
sA8t92mbXjsaaWITIL+RELk4LL7MENaX1f9eWHxRQW9yn1ZzFFWSvzPCaP/tadpLEnr3Ub91R25N
E5QEG0qYWIS+uAwuywgfEHcg6Rzojohx7x4LIhhQMUyrCBcMoyrYitqlmM37Ns4OMegYZ7M0Br0b
gjGS5DBn8ynXfnb5sc4Jb0Vo/t2DDboCNbUBGviN4fsOYuM7wgk/2syvJvEDDg0zgAj5c4tTJhFi
lekQ42GRxV6ERtfYVhVi1dK9Nmfjd2+bd/rkcDavHqIJTIOHeL858FJXuriiOq4p6wvnq06GK4xN
p1/WO5EzzEyt1XVOrn71baQ7idzbvAs0QMfEU7rTTn6OWfg2dPlmdMpjQb2/ePg+xPDbHSvmzRcX
I4KxuCS/SamocbDgLa6iGNexhRpfoqxg+/Ib8bRz+xavabPPz1rpb/Ux3FC0e80det4LWtG7GbNn
1A8SzLbyU+3ARwwaBl1VALC14EcKBz18xzxNZPhop5gSzfWvYZ1fQGidGVwxR3fOLblqKT+8rK1P
G6KJ1rs/MoTFQfk1tNi7rPQ4w0MZUv9h0YHNIlTe1vb4PFkgxNPKQjwxEN4bbUBWX90m33XRdO8Y
HShn+y1gzqPH2ZmX9UGezZPNu80C0mvSBxwKwCDtNxiw3zRyoobEO5Sj56xAvO1hAZ2LCYNpXuHP
yskISwOy30VBiJh1mBwO8EZ3VzPbmLzlFOWY1BzdYNZuAPAg28cGcZxj5Q1quljBeGImvDUiurV2
Sm1ZD9GhhHbQN/HGN+onvLSIgC52NoEl9x9DQz/m3gOq4PtxDIjW+YZKbG3Z5VNammv4/h+6pV3I
xYLfM2JaI+0OAvMEsEdrH6qlIkuj+LAlzIAAcozcNBry4jQ55T4oinuD7M20bK8dlvowfIwDFOCA
1ipP7Ot6V8b6JfLM+zhLH5cyep+c4MEveoCX0uCireQQH8MLC8mGTZ7CONil+J40pu2Rz2aiwf8P
EVYbBA4/+k38Pa3Epx+DvrP07mms/PPkX7SIJpqkFpTPJbF/ZrIVw7sZ/RLR67koylXct1uJTKoz
a6M/x57zWISbe2P4wUufAiyFJs3u1956DQpsD+7v0hox9hm7LDwsHXFufYnQwKVsMLfVheY+rNB+
5V07TH2+8YxBAptjMD8ZzU+9etDx8mgGIVs88t2MM3naVcAZCuzUwZw9Yhsmj0eun+F6pNcrg4wp
VQLQAf6C+Ltrnnv6b0Wf3pMuuAp10mrGfdcV58DH/Yx7pwSMiLsaddxMklYWQiWGaik6wsjaU8MD
XWFtcgWBWIgl0+GzQ4uOT+7cWuEOiAPuruDscYU810Qv7x6iCpmf9biYPydgKdPQPNk4x1vACJjY
V6NVQRHKTqEcrqHN08Rw8bRyX4S/a3+mE31Zan8jBgFYqtv4pCx57ocFQ8ELkfgY/dYnBoLuPqk+
dy2hNoPdQsUa1sA09lmBPgIte9MWaz14iIIrPahDLeC/Gimukb2OnxcI+0OPh9rE8NbaDT3Pz6Ey
cJw1R1zdG9OxqDj4DJr0NE2geMxtGWnVenQRavv0Duhts4tbewyL+MAN79iUOL6ZU2ti2SReS0ha
x+mhJV5toOdma/hk9CfDfk8YvkAMWo0DXKMQbtfvsj77ciXBOrRgU3a9L1wJa+MkDE5/xCKRbgS4
NsbowFTSdn72pgPqpDxzeMa7+yYijwNcS5DzvRjpiKO1dJZ9NL93MTyddGsGGtxf/ehOv22aX5Gx
SOvhGszme+xTjNrBtinbl56XKMIyhMetI+6gsVK2TxZDdw1lx0SLDbXpdhbFa6jPz42OutKHw81H
d7KH5TRq0xYNIc8YLcNsbemYTeokQv9YwWfR70k2wUlQ70UTr3Ui9iyv3eca5sXho1sCg4wCApWL
ajzD0brXTeMnaPaLblYH6IJsznB0fbYXEzqUfw6gXRWmC5XGeqii9CcQOYxRZYecp3DfUjcgL3MS
IMxp35Zfli6zYQoZRcv76d330S9f3bQ/YSSCWJ0+L7FMZkKOK0TyYLzlwKAd7Wnppo0RmHcY1KxN
FTfPlggfGows9Cqtr1JA24uAVhc2N/PSppdBdw9mmTz147UH+BKZr4PzVQ3F2cCGklGjGm6KyVY2
halrQN+J6tQW7z1AU0AW+6gw2Dl3hLat57T8YQ5iRwrLR+M5GxCmeIE9kg/T9BHD6rAkZ4+BpkGc
A+Pqh8iymPBmgL6WDeSZB8G3eh+ua29T1jNfJyHnjKLuGpvp3uGjly7gkDxIjRFIvZSvqdddSoIC
KYPsz7rzPuugPzlLGUOFG05DCBkPc8fZABi8pWpaaNLC3WxC8cQAngy1TP9YUNAjCaVsG4hofUys
g2APGv2UODkhk1EMnbUlEZ9dNjH3DCEbWEVDHRCZiAY3eePoP1AGItAiDXrys+BEHDR6gnlwyZAq
mssIt4K1YyzOlcOpOory+ZgWIkb0E9YHQwu058ablpW29NMJg0X44jh5vzczr9qov3UycjGwi5yG
fA7btdZht+uygr2Ibw1sn8TqYiL9Sv6RdEP9XJlzvrp9cTL/cogz2wxIfki5XNIXx03ZgL0pO/l1
CNGLYyWGRxzrbQBkNXXOmOmKN8jbGVQRIN/mmOdv+th3B6+pJvKHsgokQqetp8HG9l+RsaK+pBEt
9FnATXv1AyZ6uSwQC8CZacnf3IQFrSW97qT+1pQjXwIfxEX9rZ+g3CY2gHMrqcXo5YJ3vzS26Vgz
D7YCIoMc0MereTwkJhVF8DEH82er8+oLSanS36oyPpq4npz8KQEgy+OgkSWOdK935wNzI1yiBTny
FPwDXukx+ymTVupHoiVb8nGqvUP8GVvWsBtb4OfkKRdes7EG89lzF3O1myxGwUy1viWozphsxe9j
+0Xr+KRPxXPkBTXqGFZSPLUoackoHOG0UpOs0DXsLW355bHTyn9EU4NWZDYxesOu1onBzSrS50B9
CTIU0Xuh0Wp4sdkhGo1xl4E7tQsyELw+h48MBtqZYbdNO5gojOOi8NU3211vtNsCnmfsBk81wPXV
nCynoQRiDg1DQypRQLpBVRHuu6U/zUb+PdJ3Qb84O6lOi1rCPHGXrr1yHeCic1E2r90KlSYpK6he
xaMPy5I4nau7QoZLgJKhId9ywg8YwaiOCYVCuhpvyFHF4e4td0QYfLDmnPyxeDRz4jzo+RNS2fjI
t1ijCoYKS4NG2djGFqst2J8HkB+GPg6YAlq64JVzZYqJZI9Rdz+SIoukPznp0bvTeOz8zKQIjJl+
9jpDWzP1LxOGcgfDv1Y/lH7HbVEu+043N1aLArLBETlVbrPP4BvXjJg3lPAgcEgGJfG1mb1fBeWB
X2PVrY5tlD0luXeFv77WUvstxW1Rj0h7SwzjhnNpbHMzjzZ0hWjl6t2zVUNY/qr4oWFl/WK6TJJ5
gFHOPXDgfS2KfGckdkCYgLafYMai5a23Lv5ewzDXXUdfK51JHO3K5c3GGd7o9S9DEu0bN4GPRm03
NgMYGAmDt3igQxu9cBIxsmJDs/r0boxRH9gB1tPSrL6VbIQAeswHbd6gc90GXralvTyQF0RlEww+
sBD4WEv7tMwhxA8kqVMdvbpg+eaqPVkJzJYiScS+ejMzzSLLcQVasryLe7Kf4mibp4Z/1RzWiBod
4RW1yENfP5rOkpAnahO1KgNpOWSouZ5jOAt9gGxTV4ZzFlpF0JdEAHSii/eicCRMNzpityeDA277
gekKLrJpg3b1qey0cj76nduxFJErZET1KS3nq9KvLnJMoTnLewD+5ZyBJV8FoWltm8IbgaAHp9kk
wyEbmmDjpoZ+hyTWWUdLG3zU6AyhSWnhWc/MtU1FFe8z2eXNTbu+jj3RlhDu+Dd2i3GdkxB9MmW6
B+mGnCHn4HlBzL4PRVUfCDk/z3MdnAmXOwsmKJzZGH/TbjL3Xa2bZ6P32Ld7Am5org2HSGDeY3oD
4NOzbFAi7ntOQjMxAjR9Q7178Ez/Vwq/rceUjKab+nwgBOGi5WyLcWo9joI6qB/M4aCEy0M2mPum
CM/qM+2NHXDyVZWbILUsy6Cnv8zIoy0kF3SZV1W3EPjrQoD3tlPll+ubaF31Mb22J7IVDzbHhhLP
gvajaL3HYg6+BH4HJpMoH5dQ/7WExTO1ib1RH2WFOHs702kpmQI4SLTNuTRY08ZXZUdRjVAlYCDl
C4cwOo6O4tJymZrKr/ZSB798oG0DhwMivtHbCJvQ24nmzmRuHYv4BRr4gPFT/2McLMqUpT0OEtk4
9Ha7/ZkrR0Nqis1S5sNtsqYDhF+HBAfuoT4FpzjLeQzT4Tz4RMyb6Er1EhuEDiCGpDtiQlDnK09H
2yB2RRTQXVA5+nI8Z0X+oYnrt9zVSOPR2m2tNRCtcu9ViZpUgzqPcIfOhpdslEzXp8O0otrZ+wXa
OzuCKyAlK+r9wsz9BdisOE/Cuomb1XwektEvF7s9lh/gp7GMZpa/XIk0lFzhv41C9c7L3F2DqtZv
sy31k41F15hEDlv1uhKj0F70cLraHeZoaX/KPJ+xC8crdUlQquW00jHeMC4iCqB5ZH9iJnYTXKgv
iQTmjsVD5eplDCI0Kc/CWFKzwE1rV1oVSM1hNyQyHAPsKkuqYlM52XtH3MuqztvHQfb41aS/NPXD
GEXNLh6Pdk9s5zT97OSEQDBzuLlD9NUsl7BU2OQjMCCSM9VKIP4C9bZKrdSCiNY+4tenfpZjhdAI
P4y83SsBhotTjQGpzF2I141PeI43pScXyfCGuX21SlydkDJPSWG1BkIFc86JZUpL0mMqi1qXAmVs
vylFQtuLt6VdzgDw8ptGAdwQcQnYrIg2bd+VzWVZnhwnWa5yRKveourVGk0FA9vR92p9UpOAcKqf
6UQ4SgMDYPZrSFj91ScWmn6zH2M4TlLAqxQgqtse4n0whzmjkYNCVykI1LRm9pvN3LQcYnydLDsU
5kpCoiHex5ZAe9BFDLPWBMe0yoeMNtpvmkaLXimJ1cetPAUBLJ0wX46OZjkE/OgOGkoffAOtBo3Y
SDZUHbMeOab7IDPmVTtonP36/DL10PCFHC+rYYeagd18Odrym6jogoaX9jL47c0NUTSJxnGRtjeh
PVLqCADCIFbW57mtraPcojaVziw/DJnsB8ifBpYRDmLOaooyl+BMbjrFr6D+YqDrFUTxmONayUuU
7TPoGRMVRXQcdPZPXM9UEPKndrb5ascNK6DsrtOJZrDGyEmJDCXpzDRLeD4GLQA541YT7YnDEnHL
v1ESMSTpyVUStKfX6n6IiOvlBkTaPghaONr+NtlzjGodhcCi39u4rTZqlqjGX45eshCAktRwquT7
xgvTQ9zkBjcM9y1Jh95eXYepR1HTxC9qcXB8Wdb19KkbjbtOLw4zwUhtx5nYiunpGe298vc0A5N9
OWAD+wg1o+x2WR2eoxHIQoajZ22Y/kFdnoweHaYfdL23Tdg02hWbmX97/O2Kmn1yISCGtE99lCtg
jzXmKeG4stvqsalYi4w2NJ7gabDKsEzflDZqppVOeCqjgxoG+VP71S+5vZZTuNL3X/TefvFidwfy
nFJY6tNSl8wfLZ0w+8yIr6VxJRjLFiEXP5NBCVN3lJ1SewPptOdYnQ47iwVFju1vi6aPUEVjJ/a6
siGsp6c2FkCncKWvE4nIVIu81TQ18XJuu1c3fAM+FMbRvfrpQYyF1B5SSY1wGDAPdJCNZPgKS+tj
DB2NbEMiqqQFIUkIl7HGnI+h/BTmclfl1YegaRX5zbcyQh0eGwgFbEFOWWo+m4S8HnSrDldtWG00
vaqOYCdwAjLNLes84sDbgozi+VYPmE4FdTQoOdU9pAPwIgOTWJUs6XcNtV8fGle3MJk2GNb3PnQA
sfY5w4FqrFBBSX9Zh1lojYNhpVZJJelXy4S6zRODmivANqt74k4pzyL0FpverUiq+D+UndeO5MyZ
bV/lQPcUaIMkcDQXyfSZ5W3XDVHdXUUy6MmgffpZZP/nDCRAwOhCwu+6u9Iw4jN7r52BKiMWBZhE
fRPmSIRgkFPEcQm7Yryz4RetJsk+ExZ5RzQ5sIg98iiqKliPvJQoaZRpAlsbX2H0t/OxbmK2nHYM
36pKSd2qSbNH6rnoEA5sEX9USyGferhSE3b7Y298D+5L3TeMGBrnl60RWhsO3Qc4530hlvg6nuiN
jcqTqTJrRRjY8GEmUQSwCcqtE4udISxy8mZaCTZ0jNzS0Tl4BqkS6wtZH//1IdQ1TIOpCQICeZU2
HVhmH/2oLP8YXPIewn8VOTrbi3mrFnGjJMt709h8LcfF4hdan3k3H0DKEE2/PLegQgmiIbBlUY7p
vc/YnceN9/PnuqBbl8DrcbEeeevnYuLy2FlNfV4/fwJcfmsGLNS1UFu1V5ZAZ2v+KMRA7MNSNSqF
0M3EDYYyy71dX8i6ll0uQ+GYpwqpCQqM5EsIB1UUUedwMl+6RUVZM/oeIaXctG29WYV/MiQpLCkY
4ZGuth7/64Wkp1DIIp9oI27Z2HTQSeCj4t3Gqe4Z4cYv2NmUyxJ73dGvoEHtgY3KY1Imb52mh3sb
SedaIqSpw+0VA3Un6HX9cf8cUhaykWHSoetpPOxuWfGFzylqIvTRm/VdWr+cq4opK4AuE/mqzl1z
XEvKVbU7FNF74nTf6zWznjpS+Q86yo0/tw8CLYAfCQRn5r1ILZfP2YP+C/0LjMCmmH2xlzN97qKv
ITjrveAUXW+19RNcpQwii38WESPH9e7VR4dDXtxSpT/+z2WsQm87kfVzkA3TVrcZjqt5x1qkZCL9
wKNIijdG+5k4tF20eLUXSaWT2NeJlokuH3ljW8yk+5b2zXJGum2EwR6GLYhJfu3y3dLQNWyKSJ5T
xg+hyH70mO4OOc9xbUzFcX2vZNVPKDXD0/qg98zQODcR+eLaI8w0tlmLk9K9WcUeq7qxIXJsM0Zd
+JdRuey7YJi6l1VosmoQM8KoAtE4d0YM4TFdbPUrUEaX+AejiXz2anCPAAq2nqVdBmk+Tjj716PN
WVABq7twvV0yB6CReZcuju1V+uZVfNBogX8DpyQQ2c1R2uHDjXNSC0EOj7zr+/V2npuOSbE+Bgmu
buVy1ti56WMSpXRE1t5S/2un9QlDy1ntzF9dhXwpCpNXS5Mno5dM1zIPnLJlF8H6zVilsq7BMRST
Y3lYH16RsbHU3eFekia5upwX3c3cU+3AqXts0/jFJu5+ThnRLKo1iyxRSgKAjZg4gmQKSe/msf//
5YKHAmJGmD62/i7psxdeKRm8tjg5zvjczlJRDvBjirB9m+i6zY7XvmigyXFGvxodbJN4g75B5qyV
vyxlqQfSGxaHGqdk5KGrL7zoFnDCzjdwSAxmovgS/F6lFqtLYn1DXJJZGNYwZ0rf56EbjmaPLKBa
Wg3UvNfEJpPUWOS7q2dv/aKtmIdVgeKbeP9yN5pBcGfhj2jGjdLMB0Ab7Laa7mvVeXbx4p8NUbZb
ehEfaku/Fy7TU+nErAoacZ0AbtUh39VSNw9tVV5TqC87KcW2XRRSy0u2VIVTp1d/TIFKcRNGtfvs
gMyAwa6C9f22/e61b5fAdc6k5SFZZYtrlVREz/ZccoYZjQbc4GP9ZqylwfomrIW2Wrq29UmbSufR
CwXEuuU3We42pnpMpv9SJplO/C0IcVn/TTgxhZ8AsMd9bRy5ochTXGQ7ZMEsfc9yE+i0Lc241X1x
rl31pBvxQZLqtSqYmkJHX9J031pJGTqRtR5FYXcYBnjoeSjbPYsAHmFEw4u27s8Jtji0vc7elx1I
Wk03r3U3FftVrdk3rMWBOJmbnDfrT2E/jB6TA5XRm073ax9A1gJJKDVpZ+sTuJ7h0s2TXa3+lH1t
0t1obdhiX8A5BdfkSoN3FTK/DRef1So1sU35CsiW/ZNY/PWdniBApF4ZDPGAhOq9TNWVOcAfzRrr
xvc6dA6h49BC6uV2PR1U1/xcPzkzHx6z0ThaRu3ynFKLrZLQxX7lz6WN+cH6Wuuq9dhZ6wiphE8A
qiLljsXDxIJ80bmt2tx5asFpDPjlF9/Xai5xcAOjNSr+iMlWFbbqFwOuXl/Wvnb9wq8XWFFG90v4
Qujor4lPIt78un7rh5nWBpATuSSZ/edAGJDbhqrYvdSjZm6a5fuTVrS7TGAPqZUTkGMhN5PIaZJW
fxtC73u9NbCkLeHg7DE8Ld+tnfsqVA/1/D70i4+5wAiQKOXfswaJkBEuTXyiw9QKq/kmEeqRr3y1
ybTvZvGC6zSP6+c4pULtIjyJpCRTqWjB2uSHvUtFjW5wfe/gaEOBeiAXITx3nYZdsWCEBWVv/WIs
R1NlNIB6U0QF8fQ+RxNnCR7TIwE1D+TI4R3PQLDKLL2sL3XQvGcrk68ibsE6VmzP1j+rlJl+7hxB
psjiGSXuaPlsOBNhwn03mk/rzMx6PfrXf1z7EZWrdDeiPDrLMahpmtxqvf2uyYs26PV5bbCcMcP8
nBzkrJv70Gbg2JXIJVYfs83BuRwV64e1/IVceoGVR00WeTKw82rs6CkfZ7Jmlx9FN3FPsOv4Y9td
b7tuykrmEOk3A8kb1DzFSReEey1l+FpKToQPMt2oWH6YNrl6S4nDOxtpGjNxTA5I+zl7w9EqAqQn
V52QqGtqgr2Gs8VUkSvbQTPhcV6G5TiBSn/qaZ+Y4hZyp5xe29t99Rz1VX0JPePRm/XuL1MxHSV9
S9eS9bQuYig113N8/dKvP590qogykQbFS21mUXH7HlZkI08MwwsiNKWyv6I5/VFnofGYDIdo9MHY
L12UI8qHcYYx7gmk5QsZaEClRJuH8TFtCF91dXJyHQoHgXCKtXxIKFdnJiQg5IQ3kmkDAnZWGaoG
MVdsudVWjxF3jhGLDa96XDkEtArDxckYrq4fltCQy8D1o1PnK7eqTjtJT9rDck1t92a9b3Eu0vav
pgzs4APczma2nms7eYlb8zvWCcxYLvi1Z3anBNF8grRgPT5IHcl3bjxfMsnpnXq8Ciy5EdtE7b5x
mPNoafXg2HwgWaGzD6i4JwWZ1wvJYqzZsXPz2iCH3X5TSu4YkuoJcTq41WtcGM4uN5JD3PM7Rx0j
n5y95lqPueDkPZ/RvoOGY6QuP2pWjkGjbx+lcp8YU/HW0K9mYRfeqUXyVafV0bd6XM4sqHI4pCfJ
aGzmLm6LMN9aRD+zpccOWVizAKRPArw1NMya4+5g9I2/d4E8bQUUJgddAUngXbZvcg7hgZWp5fUV
XhGGfKYr8h1xE/cZDPI9i+NPbbTdfWsy6S/cI+x+LphB/iTudthixv7hOg3xDmZ+7tHAdDVooFRL
i33XXDCkXWi5OO48GW7ZlN6RIvUyaHF6iEktkiDU9UbWmzhS0UFaPF6acMjPBN23Bb45S6LlpOeS
14ilZ6q7+lIjFRNFejYbZsBZ17OzxgTVaWnEcBfJNZGCJMhISB8gOx69SLgnOTdfw0AkVePALxna
5BJHJM1OLQQjEsYc19vNycgSyyq1k8k3MQiJcY8UaA8TrknAQIpsj4r49IVhlVb3be5XQWdW3k5G
u27Q1U1ogWZ0Qgfdh/OAxySn8We6NBZkFikajK1BdrcZj2CNx/honEh3ybfTrJ0FKSfkY1hPPA9R
+01w+q+44SnpjdG+WIN9r8b6fYbMvesHYKrr/1VMYMq24hQ2tXJPqM89EyYG1p31PUMrPabVvLW0
sT6Frr7PWwOdHUpV0bkdy2g+2jbHSss7U+AhJsRziszuNCJozWPSkTLPuRe299Q6lYt3eIo2M/tx
1Q9vdZtfC4fhkOmi4m9N7b1yI2hdTjUSA7mk+3ndh+fXn35ElknjFsibMmq9GYW02aVgKWSXHVvf
7NgQOiFbN0YOFrqToYxf/AnElYcyhBGzeZ8WciYgLEbgGxIvUsO9Ac4feGMFB2Dp51g/fUZu9MBK
HDXghB+maHNYsvFvXKcEywI/AAh/abw42fmoknHwDNnGgyZbj11PvyDHTagucd4zL+x81s1OFGTq
IG8UycgHSZ+9sySRtnGz/Lo6sZYdyUHKHpC9K+EUGxr+DR9v3jhkP2g2nMPcNa8ac9Z5ANLSlO/k
ljV7dHp7ZHcMuvwnK/rtIqa4kkeAfNAbL+7Q+q+d+enX1m9n9K19HCU/E300bxIMduYcxrevKI1n
kPWsgLAOgeNitGW55VZ59N7o4xEZ0LikrNtRGxGiQf82uybRNW781LEFAKiD78CFVF4bJgHepeVv
2cy/dga4fIXesQDOdLIrCSoGh/PQGP1mqo3+xgANMeBJSiXxJzJGiO9D+ncr+31khnMp+mUu1LIi
AdgHJTeUv/xMS052rryzaw1EjYKQTKiiEITQcpC0lldmFJg1Yzw9ZbEcl9+pO0I6zbsTszF5Geue
l5FAja3JxmRotqTiiRl+h1eAbkOrtXQFZV6gZozIl+xT/VpaHlE4pKoyxTB3rdO9EonmHFoBWglT
+Q6aU3j1mBHZsVufBrd6YRR3sODeBsLBpJaHpsBgHEdk+g3tjWRGr7XWdBZurtCEsbnXmXacG6/A
QsO3kMMNjUV6aRN9ycxFkJb7PSoehzei8iOyUTTCg8qlM3Jr+48x4D+CUP47duQ/ASafob2U+f/9
J57kykb8VWLlJH9C/de/JVX+0y+CqPjXT7f9VJ//9Dc7YOdqeui+munxC2q1+n/wxeW//N/+y//z
tf4uzLu//vG3X/BE1fK7RUlZQJFc/9Xp9z/+5mK7+vcQyuDrV/wvDEr++z8MSsP7uyd0HTOFT2yI
bgsMWsNXq/7xN8P8Ox0UNgtMWxZ5nAtYoGDIFv/jb47xd92BW+nCjBCeby/gyr8YlLb3d8c2fcM3
HH6Z49juf8KgBBbyrw4p9Pve6vXA9m9B4vgXfwEYdH406RVBHffAXhGtGaooLsMS/6QqtMctQG2R
o7bQdPlQtm85c4NAT/p5V1ldQmLfzNikTFljemQcUUFugIS9mkaenmgJdlWcPykNG8tMEApG/Eep
49939OI9fUR99cvpSgMxF7O2PL3AqT25KnLp81jUpZ5JfEDBtplSqidnYyNQpdGVm88NMZeGkYKi
zjYWuUoUqfpnF2UyIPZQS4BjJTHAxs4A5wJhrWfGWXibzkru+iZ2HpcaKjKZg8Roz7damDXBNML+
msPAqyqiBudygKxGKg1KfVZDKYg2lN4AKIk0YwrtQnU8iLYD5hAqksWq9tat1IjB6ZKTWMCBrthk
ZwKYBff85CNQ0kO2hZUfo/RDx7xRo/UepUvIo3sWnvNt1ihTuioDm1z+Fj6T+LmNv9s2f6c5Ng/D
NIvAJIIiJewjMvM7Fw/NBuj5DVsMHBZevwsVkWWIgTLdhQbq+IgiLfJIiDk51Mb8U2bam8U2Hb97
i7tsPLf6RPgPFkUwbu8Eyx9De58WX7EckEUajJqnCMtDixzX8jEv0mKiXi7I5TZIkZBnIpMQGhbd
S0tEd12OH7ZzmnzxyZPgLHFb+wmm9SUffWolCVtoaoadIu2ese0Etcn74dlcCWXKXFZF1kM4qP3Q
5B+p1bA3e8hS4ylJUnQMqUk+Rlb8ZJeVbMjcepTDMltiNjIyet00PvcoWNN274fjthCcuCLFIWcj
asdd0t7lks2S6pN86ya86NF/cGZSsfsMS/5syWPo3zJneGlaxMQIjUiKSRHIlvKsDBRpvMP9JadF
7tGQbIccIutAKk7kEMFYJ3TdWcm30ta+SiEpS86IV94ik1UCu2FkkfOHSOazTjcZhH5/U6noJ5u7
66x5xakbphMK5ylAqEwO0Bj9qLIOpKQ9owWqeLfTfiTYr6ZXHhc5EGmupTq4zoBSgRwHz4KiLdrv
2YpuQ8c+khmR6lGILzGAbZocyVVkOyOr92qmUZDZGHJjF0Fu2cGkk6MAHHrx9ur6Jp/J1NSy6FwS
hmBYDJsKAy9vuOwMNXsp+pNjzf8AIJDzFBHxqKR/7WoyiTqoIEJH2zMZC7vAfGXVde0j59rBmshH
z91nE6G3sNd35cTJwApj3MOtpSGf6mwzp+6b5naoK5W4m6vmEg3VTe1VQVQDh3JTNAp4mrQAYQzw
NjwRm7xmLmRh6kW67WY7J6brjhFXjujedxpeeWak+/l35sQIgdsF4s7XqUnTmyiS2Oy8mfdkEvsq
mY2b0Cb3LcSziKKrcY09dTHDk4osjIJcrIRCI9CuYsxxUo7XSK+MGylhfsOSxUKRnoU15jtw/eHW
KJdwMOuJ9BzrmCTPijMPhJpgKWakP4Y5JP+gY9M/OoQ7dt5T7/vdQXcX7ehSlGpWAYXdLKqzbLpz
MrT90XEA4PWzj/S7QFQdygsbaDuYXYq7xsnOOiHrG7NBzBy60x358eS+ZNDD9ZwEYuarwD+QWA3H
cMSBbVufRQL/qSvh2Y/z3ZqP7YbeyRoxsriaRWWHixdPB2gNmGiI9tCl4YbtXgkAsoPMeSZ4lnl1
7v3qdSavmq+eQn2mru2PCidxtHworkcAr2ejK7SmlzEcHpl7LDTO0rgiy5x54Wo827cNRuvQNu4r
x7+1rPGXlch205sDCSaGXLQb0Pb752Zy2zujj3oaQLXXlUN6QG/ejnFTHmyr+53nhMf3CLoQISFN
JSeenT6EhUUyJ1jsck71/fAiHG8r0SuxyYarWVu4VDgGZWC7OQE/z0zi0OobCEg4dbaa53Z3shS3
4SyufWd0xybuH8wYUVQBRsFs7GsqO2/nOvGdPmnvqA5shv2cvD2K7Q2j5d8dTMPTPNcs941+70tg
DZjdEeKa3HrsbUy7Uqe6xI0ERATf2+BOAGKpUqssAhg3CO3oz96X7JBBUujPWzMXtKA/+F4Um4KK
8K7HvB7FlnfU2uquIb4HzTA9Zk/+YotyXwqmnTLFMuDejQ5KrrClgK6a8CXhTOxSLzzIQdYnxYlG
bNF51JxsFyfh0R2Gj6Q1947GkmtoGWjGegwFMamQnEtkqSNtsCqxyhTJwulqSqQdCVYCNxxx7s/f
ejt8opXJaN0NQLTRYzPYd5qX23vH906hir1dVbufOaU6IBo+RbBkF8PqrmnZp8fOv/hJNB+0/iIz
57Z2M3lI8HP5VnzK7f5Dat80J/eZDTNkZDS2a0vjSQh1In+P1CEUqx05vwimvNdSK9NNmRE2gDvu
aIj40a0GJgE533VwDgW7PzIdzWw72CRsEVycXpMZ+R2+rye3cp7LJhYIe5sFLRXax2bkHG/xMqX5
1BxJjQgsZcz7VSDUhMq+cDIj5yOK0aM7vRBBM9yFDo+ChKUhvdT5TFx3JyR+o0loLG3lIVMF+WRK
O5NsFtRm6j2zeRp3dEBMUgTSUrsqCkYB9bT3esJ/ornQdzkC03zMzeNg8TOMcHrBzwwEMtYfdENN
0CUY0wrKEi7pIWNlmpzKoWivHZQCg2DHoLNxUA8zhp2iDG9Dndun17UYASYHPKLTdhyM0xwXn9Al
iU3McKawFr7pk7ZA+tQVeysZSfQY+utkQBcoJOHk1YAYO66amw4K7b4KUbE6vfdZWfjdjBR065yK
bjuQxMDjDy9s8urLzCOgR75/Sohtnn19OrWod5mGcWU7WDxKgRaCrWVQxU1CFYceJeF62DppSUxl
qxaRBANdLyb+Yoz1R/aq3/YYZbeVb314CMgPjCjT/digw+BShbeprpCq7L3PUAQadtrum3jSbtiD
H9q5lm/NAkSOgfkTBLRooWcHaSz1YR+K6Q6YMTuA3LiJXB/xjL1L55QACoPJkZeN5BHE7tGIJW4e
xVw09RcpBZECf/6IHMCwWy7a0VEMR1sZ9mM517uZ/OajCAdU+C5BeIWLS9JG7pBPLzJZpln6OcuL
BtzWkD3aTY7uuoi7RU7vByOTwaM/wFtLrQRq7sDQJh/8vZjnJzGFuGjqLD1WGk+rloeXipDQo+vV
0Tmtf4uy9gM0BNHZKaZrScDdoZAExRtzT2Kw1wJGJ0m4G640KcVNC/f0Xot49IvOvc4Wc/ua+1+G
EgZxp/ApkfB6NCq4OgiLP+ku5ht/MG7quDins10cS3TcCgLRzrb0k95Xj3qYehdPQxaBhuwCrr7c
btuw7i5OYsRE2+NXCrO2vtOS6IZ5AhMmtlMXITBcIbddsIxExuo2nkJdN5192ke8Jw2qlgpZQpN9
8oNiSWlYLuRtcWbi/pUZ0tv5BRMJu5rai7RjsTEsgcPRSbRDaHS/2iGBCWZoKRNy71iAGobzVBts
jEhkU5V+NkucQqVeNLum1u5koyR4KIK78T10gwuisPzSWSDO+WJMYYxdqGvesnsbYeBtwAIG40Sd
VUrttWqxiRPxQhsxEhsVk5Y+IoDZlFZzccR0GiHoFbAXmYXqH2XCxBLsXL+3piEY89HZihwdh4rG
g934VhBpHMO9oFoi5iqqkiu22WSn8Lv4S7oM2lwwrdPRgUS2D41o4zI7pXSgfGjEPpnZ5uUlU/ZJ
K8+4OvD0N/D0XOwWbZIzy2yJF6KPKZEKsto3vjpkykAUv6hHs33G6yODDw2/nZ5rkaUExNfHXlOU
BiAqQLMPN40K6RGyV0QQaFv84mdiYGKtm44myZzVsdS6EKifheeRiUZgN8jVYa9Onyjm9GmD/Aah
akjEbsfptNGqbWSYiPsqfdxOEQ+eJN4akgLqCkwbPzO7gZDlTA9h5d5V0dgFnTa8ho1RbyY1vfht
Ze/CnHgxbcwZqXqeBDUjTvak4TscSZVnrY+VwjV88E7Rtm8UB0HVPDFBnOjLLM0XQVt1clcNrFaS
eb5j81kf8NZyTg/p1cWUGLpx/zRnSzIkAI64IZ9KqPGXWyPVU2ZFP1TYrLAQQHvEVE+sxSU7cZrI
S4dLswTkArz029ZM5plUyY1REtyisd4HKR21vcEAl6Ka5cFHZcKl8+zF/IVPIw3DCxD9J0Q06a1G
6Cp94rf9YlMjboeqBAVMItwhrsRet0i/SeW0HfV2Zxxygq82diFfupjFP3h9G107tWcLlmL5CUZ2
/XC/ShzOYE0CC1nxmLGHavkAdovhq6tnmvRRfC4+76j3NHQdjFaHwf4Kf8j+dRhZM7cDr6FLUYc5
aL0LybS1DKf6ZM+Yp2v3h9+j3zVyTJ9D+Frp6c/MoW6al9Y//koy/joaSOaz+odZcbO7EQz/eCju
Irv0McW1Z52b1XIwD0WJFZgif5gER3FS8WCV4b5R9aej2R9Nlu5JGj4kY7mzVL1HCImzKiZyZ+qn
X+1kfWtEJlYxv24a8S1pOs5RgYiWNhXmlcsjlKeYWyONH+onYxYSpFXtBXFnvno4TGaIlAEal4de
kh2VRsNdX0rr5Be0oYnehxiMqm3lkpVeujD8Q786eaN7sER5X6cAtHFEF3j0rF+VUUlGgWwPBMAz
6RJNydLGRoyYQ1GhmAogo7heBiG9hNTsh/Ju1O1DmpA4CgyU5DQGEjjEnyM8ulXqcLX4jHe1H42b
jpxG6e/eYZCd18lN7C1dhNlew5ToCs07Wo5+26qKVEI3xKvMvgjmxwEf9cFpo0/XroFS2un7OPvY
Ae3xRx1GdHJef9Hm6pN1QMQGl/zv0mQJ2nDv5Vn5omLjd+RTzluRgQw+BlcWaRUvzymfkc+F5AUz
nqk1piPJkMERpeMkla3m+evVdmxwFWk56lhtSRE3i2jvZMxQkhJbe9e0M9F45tvY2HeOjPUdsr37
iR1YbzafBZmqzPPLjh+jB5kjGipYZrYGZEWRmUfPwnA8Gwfd6QQm3C7bWbazzUoQPa66Hz2/o2zF
l01MU6Ck3MW01Szl+mU3C3RA5K8lcrZD77BWEm79jYuxaRlApbnUMYU9FYVp8WAiVmI/jFffBR5K
ZX1wGTRpkU8iotP/Hg2MJy01a+Ck8UeaRvJQmyRMt557FF0GqG1vh/MAfsaagrKgCpgr6OXYL2BP
FT9MI7tznRbnaWTvNOZ27O7412La5FZh7/xkMJhNC+tcEqRShIRLq54UGBsL6qT35A1EWYkKPEES
Zy+LsLDIdmV39rSHKiFvTph4RdHSdvVexvwwczY+jan42eidsXMkic+eqQWEX6Kkiba2lV36Ivpt
JaBqi4Qxx7wEWdMcd8a3yUZ5j/SQyOHBJ3W65bKsvObSt+UrcFVQ0O50YZT0OHgMbwo5bVjpDTiY
2HTkPuvUnJXAocKQ1USJs1v/C7MtsU2j3TUjiBm6ThcuCPpysNpgZtzFQ4NO2MCaZo48QITEvXgd
E5aeO59qu63OFP03eCinEzydR8Tv3UvWLV7zUtW7HENYB0bm2TJ2synnwGrrAVNZd0n8hvtXp9vs
oMIvDog7oWQTsK3/aGyHDI3m1U1Tsg3N2zbGWo+lPENG2WUo1TKr6hEb3lJRcIKInpwtZmiqgDEF
QIpexf6IUyfdDYW89WxWN07Iem4u8XZq5s9w5vnP3IHc1RJhivGjrT/Sujz1kcy2TUuQHfiVrcMB
vS0yZz7keXQfdpN764w5KbAx2QGGRbVRP0cZMyJRR/cYWjWKApnzKvsNYMh9n6G2z9oClK2pDnTW
SuTpK8x92IcQQAlbT1iRxeM1tmeU3ew1wABHOzH3yWHyELSNUDx6/vmuaqetSqPwKIzb1uMe8+RC
1jYra48M8I2DdptKJ7pBQX9PhFN8GTqYF2PBFmaax+8x0S4TWjQii0eyMRtvZ/acbUvGt8bwZlPP
aGZmRPMR34v7cXLZmpbEqY0JsZSyehId29yEJodlJ6zXWf+V1hZ6cAPprlsjlwyxYOP9ibe2YD5j
U2lNirPcbIkxmWtxqLMqx1lzQtitIbPAxGfETK+bRcuYwcfVKgzfikRFiwhENO7JeIB+uFUm4YKE
jbx1BnJx7LRSBwtjjm+WV8ZbNxr0QHZkuvl2eVEpTseaqk44RPpljlAwSmisenlfypGDld+YP5kL
AsPr3mXcZXdquvaO92bPuA+7ZJgPKYCXTScYa3KPijgm500vh0DY7ZtMm/ymMHE2OrI6uA2xx6NI
L3S7D5UNpkvNxUdRwyGFmvg69OqLNbIySm6ZLL4JXVXcan54M6Btc7KU+OUleoDt/Ibb/rPEubU1
Ogoxme/Zk+a7rG7furT/bu2RAbtKbyVTn73ymw+nJJMXExqcasKUkNK3Aa5cJn+wNCjO00Cowd/O
aVjC7+B1h1URABRj88lAIRDktTSKT0tO4/eAqP7eTPUT59aZSwLpKnG2YYKW10fWFGtEdwwG4y03
h2VfslGGtrJHftFse5LWFwDbPfPtJ6MbucYq9DipoxErCjwEFOrI5Cwrz+6U9y90I8fI8nCgmREY
QVeiy00CokIeCeSlrNXlN18RhOJtM2OlxiAlmNfENCysQIgg1tEiapYOwSQVgeJ6O4JVZvjDiGxb
FVlCj1kT7jvGSZD4xn0RJhOzLP5ujO0PXSuBZFQPaedinU06LWhT7fcsivvc5bKMDCYfHoSqaMj3
o1ndeD2dils66CCKZ7zHOH1Nme0m51LWBDBmC2OgzLJt8QRRigE7bMPlciRu+dUUez9l+KfnSsOr
iWIndSNFug8AMDKTj/ZsogJnxLDRyxhowZTdRP2nW3vptkjGfWyyOp3YOuguUefNoovJH1L0dIFW
j59mR9mG0RrdY6cfRyve65CcN+NIOlfCc5lHIjunkpF5UjlH0ZJctnw96Fjy6k75IF5Vkd/o+OVv
ZDcZcCLKBinsFISaj2SW+WDZ9FQpQPIYwrH7jLq0OmgljO05NcizVDeVZfUHxOl3iRE+O5xRQaHx
1bWjX1aM9IMJYLrpoVgeXC17xuqzUB8pGfRRPqow41gZiipAn1EjcdT8oyZwpeaeh0BE2ec40VHy
tBGPPgMlVWChq+MSGUkMWUdJM6idBRszn4oeqK5sZ/Nk0dgLY/qoWoIMzURil0kHhu3DlXqgw7rN
DLYrJ3JnjPCRd7jBAmS6gSbdG24AY1ca5eNQIwugC/uIzKTYe3JAFT5uVagZZ9cBgzDgFhV3XHjU
iI24AOr0UFz4xoGTG828l72htt2Zg5XvlJn8yuwB908KCUafrTsCZ8CXe4pvaM9Q3WD2mmGrYRbT
ZvgzZ0IPmEsA5c3SMlDWOD+YmUWumToS3OGqhbpcg9hM/eHDFNEb9gicJM2b4WNFYSXGLr3lV5vV
wxSJN2jVbK0qtC6TCw4koQ4VCP5banm8zi7JyWwPkXT5QaUwuLfEnZcmhUCtrDkwyegEG+Q/OqZ7
zDLWJobGL55xThMhxmnr8QykI90KJnUDzYPEo+PRpRXQq7aGqh/jn7odMZWZk545eLRE2PjNRkdS
oHPj1sZFDoW769ETbQbYNV6R4/OTcXVke7kv5+LFRjvA+KzfV2b2ZsCwupz6zGk2acrNlHfFVsyN
u/euRqVjbWK6NLcsKXHdPCpNQ4VfhDsB7mo7D6Awe4hjOBAmrrnkgI2Bj8q0XnN1h0UXQmW1ieT0
1pdZyGxNRzBiuo/YzmGw8d4G7AG2YS79e8U0n7hbX7HC0oesuxiRne/DerICwHEfOjq1EHHXOTFY
PRHrxh9eNci39ObFG9WzMZkiqOuSuVgF0l8PMVRrjnngIIE7MVi3M3m5WzrxeNxNHbmzjGe28H3o
kWg2mFPBx2jeKgdlRJGfPEq0c0WFPmKR1RF77ge+i4PIP2Vi/6pFXTB253GLXfHhVUaLWx9mrOLI
7Gu+Kk3FfkqJwtoOOHPokdJy22t+t5Mskijcqyc3HglTioZ75vNXFy+RYVBLOlj+yzBkDho78aGB
Lksm3gcUmJu0/DkTHFX3xT5v3Lc4V7c60pmDaacfRCt/88pJiBnNp6ig9wut/nFiqXnsI/87a8aL
GTKyKtx3i/1lGDYogLqrbzHhS7vhsZjkVTMmbtoucP6buzPbkRy5tuyv9Ac0BSNpNCNffR5jnjJf
iIyITM7zzK+/i1FCQ5XVtwq3H1sCElKpFOXhTjc7w95rp+jPEoVg1Q81+seBRthDqhQ09qtAqSWd
ulwXy3W1zG1z1OSrXFcgheQI6b8SeLBD6yY0yXONOpNVO8l/e7MRemXihooMFHZRQoQuI+utMUSY
/jxSkHPrrGoTR7u5cTOURrlrEnVkw1BTxniVJbuKsvHQ1wv/tQEmvJ6F/RrhTJCloPKY49sUbeHK
mMLghh+wKseyPYNHvcMwBPEBLq8N84g5mnzF64Jzj9CxdVKBHcT+8NHOzWmYUn/TjN2vtDVqBgAU
JZ5OnoWurGPuP+aRQbKY8zNzvOJEfusrUpsMSLqJ9nwwceJNS5oqFx9lWs0VZJBabLdJsqkQXhEd
I996GGJbZTbMbjk0eu8TcdhxyHle08n5qFEFL9ltb9Bl5CbOF4B/6Goagxjshy3uA0F6vNakLyU+
mvK4xqo5q+pHXPgMD9Kn5YJjKE4uUgQXcM+hsKlWnW6/5RLrtO4YecYW1K5weLTraNoneDtKrS+M
5FA4lNGJA+ajyUkhCmvU7cpl/p9hD1XkJVg5sHxDUqCbw0udGoqBk7otw/weweGrVJTepVUNe0LC
43XXWKc08KmEpHF12aPU+DJECxuhxjKukNS5oc+Azmf6Vc/O4ziaGTwKhMNFQtFk4ju2muwl75gt
JJ71mqTpL+Dp53LuXqKsgO4WkroDRZrfdro2FFkAmLd1iLTAEtQYI85ERgafIk8EE/xjPHUfuWb2
XX06RCmtnZpOU9XWjVll59goi0M0Zx+lbi+thyRy0oEAiws4tZ/ooiLkWzzlTbHtWrHj2OuOveHf
5q77ElJWOZ3xVvvevE1RqaydhijpLHqzHcw18CkYSBQHgTB4JY6qkiN+yQ7lF231uh3Lja2jWw0e
eMVI9VTjByzcAqx4YpzMZtq1ZQZyytUaWI+38oZ0M/ZDuPELiCyAoEVGKFZTMajZVKFh8gNxsJmM
l7roGLSzuR6lRWZRrn8hsgs39mzyEWbpXTnKzZCV+BZSzaPHGoMtMwSmeEOWH99AsC383PQ4hu6H
7tRpdNjODR6kvoROf2sLdvEdjISziYo3oYdCWkZM4+SIs/aD4xSggCPjBHbToNf1SHVBPse5VbQE
ymBrbhrx56ANBz85FuIqbd9Gnp2dJXmfpZeVaGFKiH1i/pGUBGTlYZ6yQqbdU8rQiHAb1on1UnG6
pDHUUNdwFHG67voKnWeT0LiTTDofLOejdBy95mRNthkTqa1yArk3uuS1sQVA4yjMQX4B5Mp77h0O
n61FL72TObT4KI83UepDFiGBbQmk27sGSZd2Sa65XVPCpu/1kldHShbzTLbBTI8tlg5OSWYl+h4i
GdeSk4nf3543iUoe89FFNTegWmbQwLWew3ixXP8bZDZdvk4tYyCvpQgbeffNqQUKFtgPszBBy+EY
XOUCeGCwHM8BF/iWtK1NGbuPSZXLzYiegCUhNRlEyo2vKoex6G3b6G7tNwIiGQF4mGFR7iWhRzYr
Z1I8I24xYfuwmuGhhI+5Ap5DmHaIpxcZarCS2n9UrCzLQucbxoGvmZEzChqZMNQPg0Tzn4Th4pZr
f+myus1Vq5lszR0jxfkQ1xnyWB0H+Lj2uRXMa1QV0zoz86PJnvqkDPPGHK2XqB5gA2T+bjL6Dz7Z
vfQMwc56ed+CTd13P/yUyQSYBCzyfSIloDcwf038vTLNm3zqrTWJSwLF64iqkOsyG04FG7QWqc/W
6+Qbqx1cHC62nc58HPwnJm3JevI+TeuI+j008JnbxiMf9CExyhdQYJ9zr7dWt8B56CatirV7Bcx2
hfwLpXv8Gjo8ehLSMLMMi+IIvMQ42pcGyxAeZcaPxewCecFlWdmA40SX3OWOfSVzgvqz0Dx+6lM0
LDYLL0dv1/vXKkH0vrRTXUWPIp8h0SFB1yic+BLSp2+HIWJ4J8J8Y6GYAuFF2mdhS+Ro5qfB2Ygc
I38t5nSbSzYM84hqJ3PZxzo0weH82QftxskyBHImL72exSWuWlbo9nPrk1LUGDA13eZnxSmMIl7T
ckakogedcQ8p61c8q32aaPeU+ySi9e0TnZTTgJ5xUAeouFy3rGuMprjRgtGmNWj7aYA20SqojL51
yaosY+7X/EBFT8KNG6xVL7NziQh0zFS8S3tNsFe5C8FgG/xmeIcFjDdpWhsJWX8tHUaq3khlW9jT
Hxmkq9Brgs08agIQ43PYp+VOs7vCbu59T8zgM7b1y4CoyvSKVwcpT6A+0aBnm95CN2cZp7hMsf4V
5TMK1w+EIuMZtpm39Wz5YdjyEbkgThSofdGcQ/l09FFGkuJniWHmoeM44YxxrBdHAuprS2hzYWg1
65nNmjTt7DHxxk/mqbhspX1NHeS23KSfUyGN7cwoGqVOj4y7H09xkKG8D7r30WAqzqj5Wi8fEIdf
uFgZ0r3bjRbBomm6twpEYVjyKZ44hGq3crcCd/0B3M5uKPuHjpBi5OIMsvFTbIo8q9dur7zTCDTf
mpniI36kfEJqyHpr3yyyDGEtxz02mbDh+12ks7Myg+boFoaxKof5ySZUJ6iHI2wqlIBaYRiP++Uk
ZKRoyvZz+OY0qDemEN+jYfp63/FUrfAbEGRNnXEzjSCpAuwxsIjKbGU6BUdUWuKI4swfuG5NYVIy
xhNub5DhLODbZ28IRyqaZFi5STOiznTWfpYbmzSKQ8LEE8TyuPkx8D1YsRSrUAUmop7OIvBNQzjm
iWOhdYtf6ZyW7NI8i39UNgSk5NKE+RiWVvM1rfq30WJdkqMGWyHigEXbkebXVzC96oxTsYQcQszb
hyMREib5fJuls6RhH9qF1SqIG/0megQgYm72CMqjXYmBR3R5vG4pOBjaepsMgOJFCd4Qi5+7obPG
OgIDwMElsCMlKVLhoVTlB2xSOpMWBGOsUE61muPVa+QNq8tdWECXFwXKkcwHbBBmKJj0WF2TeH7W
dXGsYsW70zz2fXwTUwmocYguqFA2mdepYxRQvtgODZOsw0+EOa+ZtuBOgQAofEAFwkrJFECSkQkk
k67nEzCDmTT3zCNWF2KigQVulpgvvo+nMXo1Q8gTVc40QAcdTCrItkWfbQpnaOiR9Dnq62d/wN5d
h4dEM4zLYCaF3Fe7kWwOEnigTxns/XmyMTQVHoDdyntPp+EajUwJK0TqjO6fnT5cWJ5+BO6qeCNi
hbVk4BzJTdtaOQNjqSOQcsNI3KRTHNniKHNhLfAB3beQLyr7qZxefWISEECgHWDOao4o3Zy2IvYF
GlAehpch+ua7ujyWE9OIHLWL4T2QnBpgWcYdwXMXU+wdg4LRKVERjFcn5PitMW/7Dop65Edb5IPZ
NrR0jnX/imj8biGjIP63wJ4thcMou3Pssz2pSvppPSZbVLQBTMYoP7lmRdISwX12h1sJHca2lIvW
pMM8CpkYlS4Vlo96F2MjSkO2ukmAIpgl8HJTtqfK6FwmZAGG1VzTRkL+AFj3E3DlAy0DNX3THIEf
rLCQPaQz4jsESIsTKgeXlR/bobjPvGcGeQvCTLCA4fowfMe6ZVJIMTcW1RrF3s/aCj/qAeUssoiV
GpgwJ22HY8NmsN7En4HBxlk7rIfQO6wG/jLzzqFjNWR9n8yBlkG+SpH8StMRFNPCZOu6GnwBEobE
M4MTetjH2SaJmbV67OBWwCaF1hkXO0NcGrJCALHLZHYAF0qfkOFpHMCXF9nA7xUbIDAMVpi12qvI
5nGDKCAGADGTcth/D/OpbJVemxGyj3pOkf5GcDjL/GglXn8RU0rS19MgoJTYupsfKH7nBw+SU1iD
12RnEiN/m75MXu4qZO4RQL3YWc5wHTvbX6s45QcYS2AtHME101pgpQ3tZdf1x8gt37Pa51uClG+A
34LOGmJLOyLnrtFMBkYBv6cr9qMB6zt687rmos3SpVsPX4cSbWqTpd9MVZ/ZMb6kEm1JnkzvGlpZ
C+k1mNtrzfVmo4qdAMQSyX30/Y5iqfueajaNvo9VKdEeWKqR3iRS3nMbB/d9jjcka5i+dKn67Cj5
Qc+E7LHd79XQozzMSlZ6DDAX81+JreyEX3rTSeMhieIdsPGLTDRMBBNACnzfIAOXlbXDlaNypIE6
IuFGj82OhgO1CQ+oGTdeHGXb2KAbjGKHAcFcvBtOtp4aBM2VdJ+0EzzMMiKtegQwyC3/NpKge8kN
b0cSfXuExLBcRMvKo0Zy63y2gzFtfRxAmzAZxD40rFev4tci4QILnk+zHDV3VmdhIgynAfg1XXNq
IZ3qmg+rG64KvRGiPIQHiaVPVtSQ3yLg7SaUq/QF+cY2GYkH6XVIU0YSnQZN59IOVUPwasDYxtTE
ox7Kb2PDl9bQggtKqU0CbebUzsUvP7b9g0+O3youDXs7s+tc28pMz7FD+Fc/dZuy5chCJ7ZnbHTi
G39vVSyNq4xzp2K7FpYGU0bXgaQea05pC2yHtPFyP+R0tzLVP13p46x2FXi3hj+qkaRNVYev7QCd
zBe3nbDJ97PanzKNvvvRqIFOyJNv9bDQ0ImESiKZpcthfM/USjYn7zhk0XwOkO1uQNQpf7zzQp7G
JGdiN3l4AISGPYu5E18dCkomrQmZlgqJLlm69wG2SuwGWYbbL3L3k2ar5szrvgSzoTI0AxAfoUj6
4ur4CMM6xhmsWtKAJXwd7r1kDF/Tr6ivBVjXfC1TYVE7ES0t3u8EqLF+zAZu6LJMHiYCF8kGIAat
CMIdhgRmUP0pcjrEXKj1XYkZUZbLLHU7jcBHhXxom/o42Sh9XdvCuuAL2IpGVh0mI/zO9GST1cYl
KLxTHOORNGOT2gJDADvY4Oj0Q7HGfhb217FpfwRR9GBgyD5mqKLnZXdShPWIbVdj2w2pWJlXM8uY
kiO12WNZZO0hqB8xRZM2BxYjlIsAmg39lNCrBiORMZaiYxnh+xRldKMMPyQjIPywXJPV1x7oXbZh
3LRNcRPjZou3lRsyZEx/CHJb1lFPKwXglswbtTFz7Aa21Vg31qh2PlCPEzoyMhjYQBeY47NZPzRd
sh8tD+Ii1CLdxvPG7ZNfkUctn5ucUt4i8bGsp2qeCScM9nWwbo0X30T54Fs+gMACm7kfsXVJuZSm
io+EbXW9L1Iy0cKIvZqwbjPzC0hKXo5VdlQYBFyjnT+Sv1DxlFZoEXsArXOwnaEzbspSMz1PrGvi
MZCL5hfLBvSdMbpwkQuaqts2lN2wU/VFQ0i/SQv5RnXGGUUReKJaGu7DBJF86Y8H1o79CnBjuqdn
3iKS/mzK1MTVmpyDmSI8jJ5RTOL61A6NL8A1gYSURolMdE7GUwhGoLfgz5fkMWx4Xn6JgIPBreyH
GDUK3fFnOHD12DkSGRilNP9F+QESlysN7Mdm9tUlnM2OQAgm1hM3g99F3WY2Fv2a2SP6JJK4tT+N
3D7WZHMOCVYTq833BbTnyAIgonvjWxtTK3fz0TNY0TXLmASv0qGx8hmEfQqPOyY5ToXmhsjD5tKO
xtay0CCB+hjXhdgrE+heYUaEzFKmB63zNqQRwazer7FonKuFxlXUaDkSqC77klDK8KXLwlPFvRuM
C3XKmN+Vhomrws9yGa9nXcq0fW32PoFqVfOCv4MpabHDyv+9dN3s9GU9+x9Z9P5/c9/hWfvv3Xe7
KE9/5J+/GfD4v/xhwLPNfwFVweQG0g/5mfKw5v3bgOf9yxGuhV1M4KQT/F3/x4CnxeLNE0vsi9YO
YEH+p38b8BzvXy7Zx7arlgkx+271PzHg/SXeR1hKA+TBCKjxAEIs+HPMTNwRQRBLtBJZHctj5bgE
HjLcNxOMpo0DBZ6iZlNLrCiieo4Nm55hKspdFfRkfnQNKnDiSxBsKvsfItzs5Z/8n/E+wtLatJVD
JrC2bO3+Fqak8Of3yAiirQsH1mRTcOl9d5s5xrNwyvmVjo2uoQnv5sZEQ15XxP5kfWo8ZhF8G59B
dFn0/rle/sg9++OL/2Ugk741ZVDcK69+oLKvX6CQLw68sriT3T4Tdr/rw+bDiEv1PEzQvti+uzjJ
D0OPJy72Suuo3AJZXkfTUi2A5gjE+J6SI8Snx9z+Px6luz9+3f+Vd9kdpWvbLKbM/8u74Fm2LT3H
xQzlLDFBHz8eojxY/u7/HZVUNEwA4m3tDxle7Im2p8PcbNbs1ReWxh9QQ7tyzoNeem1l3Gs3im4m
3Gn/FGf3e6re8pF4tuZxlVrRdP6WSeRSgHdY03B0kDR1J1lKnZ3Aye+8DD7gEPpnmWfjtXOIPAnl
MQ4Lj2uzs9b/8J78Ho0k+DrhSeRt4d+mI39LBxv60bFHAXnWE2PAYjxctLuh767jtmY/7zmQbqmw
1lmzDO5GpI6zbyOvi1V78KMKQ35ni/0/vKi/PK7KkrYpTY2hVvDC+Mb+5wfFAFAU2D1tdmn8xnb6
ljdyOKP/w3pEd/32MLmAA0pX2fdZwlaJT9w+DXHm7Sfo1Cs7Y3Mt3MS8iRDfncoUw50by3/Klfrd
bcsnqDBG2oh5pGVq8duXqkMRS71DhA011Mlph/HeDofbzLiTDazur090tGPC8NqXjvXYd1NFGzpg
fTQ4GUToQWTGzjjgCEzLIDqwB/6le+FfC1uDoBgX9fhCVBJd426+3n7Lrhkd4y4qwn68+/v3/C8x
cUQrasdRjpDClYu7+c/veWgznIijmkbbE95JYKAC4Y/wHAFgjl1sds550eKYqqK3oA4TlvVsyeFH
zhfDS/dJU8OpNMzwdgCLPm8rDuvnwqK1jYiTFbxD58SI4nOT9dv/hxeuhVYuH4ZtYUn98wsXZuOP
Gd6FbcDebhOMEV18wNocHR94EJuIJ2P4xNEQrzEBeuGCV2GCGOeMbDJD7uewz54by32ALHZ0k/nW
yEK175avWlAXj+l1RKh6+/ev2f7ro8MbrCzHlhb3EkfRn1+z74SjzVgh2UpdRns/xgPazdQsTRQy
C+uHCxP/6WhX8VaNCOxMVqrGkD+VeroDBk7dL434wTAjZ9fbn3k6I9aTnn82DcaoOqUJTsstkT0Z
SiySCXyHa0X17fdQGT9aPapNnXYxhAGWaAho9F7E9YcLGgLLU/xAl87sk/TLZ+lbd04sHv/+l7f+
cvIpi+vbka6tPG061m+/PPS8CS7zYCEnxFZUOEF7G4/pvEYo4q8736vv48LBiSfj9KXka8uAAi2R
RRf0BQZtqBKPQZNMtLt2wsQmD692AhsqqspztYDTdXeQDPn/4cS2fs/IExZlByQnviAO35WvxN//
uD7sUkhwLsuH1ixoJI+UJi2hNPVZ9ljzrq663EleanfYCRY7eAgC5zAUNptc0Z/QobANDElRYHDi
3bhK4gG38AYypr9YgRvftBUs5b9/q+3lS/une19ZJl9VwlJZ6jmc839+zqZsqDwVxbzVDGg2inCz
NZGJ1eWLTCUay4SGSgMIqKK4c7iSu9VY9sVNgBLI9bFYFMMIb943klPRmKfSz52zEcMldA37NDtq
uBYhQ1cma3HAVeBMYXuySknez+w451kntBfkQmwEAxB8bi2CJU8jYnXAIrd5yNOvH/7+NzZ/v88s
ZUqHKs+Cx2ELPqk//8Z9ZFcRRQlTHzVYbGTBos1eYm4mFzW3AaZKhfnnUEYWL488P8N6+7pVKfmd
NaZkufn71/OXGEtej+LNl5huKQyhxv759RRCTBYLW7GNmDAhlME9HWV6NXsMF+GhjRqMSkSK2Rod
E0EUpmYJb3fho22jS89A9KKmeY+4iQ51PFlHq6r4rWSEldLD8onxkjGJKI5lRDCYnb8jZJNMLZzx
oVDa3yuBK9Y14vEfyga93MD/+WAtvxa7Z2kJ6Qhtyt/uvswP+GDbfNoOU8NGRY3NSuzNokpfFuN1
xHYZh2CZFeuxweljK6Yt4FnuEC7sgrbb+p2Btihm0pkUCNm7KTIFdoEKZpay7ww01XlWBckpK5Jn
s0CwZ1HRrXGiFc+BYw94vvAV4acdmIfUYP2KIDceCGVdCw8Zecj85miIzrvFmYSVcQ6urH3Z2LAN
2fFo2jeCt31F7clMPwYv3uN2vRiV+Stue/GO8DVg5tYz9R3o15fVLA73rUZFcFtJIGE6dE6Wn2Qn
q8d44jIlXokg73buOKZnR5eHoHSGczPLbybSeWZwsU3MEVMJNX6aaVTwy+XforQiotH3SQuadMh8
koQjkalsb7QjR3ZLKq5FtARzRaf8o638bxMx5e/Hgi0or7jpicPkX+r3RkUZQ2uEyI7RXtFrBH6/
b4tYncsgSQ6IFO6bqm5uw4EFD4o8fK7GkzdLHxxGW248ZGHHruk+kzx8cscuOn+dFObokzdvZcVN
iYAr9Zrwms9aXsZw2EczC7o+qGEie5O+Ms479x1G5Co17GNjdtUJJvlW1xPKZuF4cAn6jcwqBTXK
sjF9sfWFGIG9toruB+Ub+yAI5ZWS0DstSrlJjtH577+2iu/ob0/48h5ZXDnUeFLw/f2tHiqStEnw
RrhYtaTaKZ8DrRum6FjBG0cDip3gaFRZcam0y2Bp+SMv1KOoC3cXebl7SlqodjVTlK//Fix/6es/
DUH8bjO9Os1JdROPQ//Yi6Y84wzpT757I8y4uY8U5k2O7rPTde1d15Svuo2m09df+moXjF59721j
GZ9qwbPFirtT2rz7QnCGMsVYOFWEi+KV8JELkVdNzIHOGHWH668PtzZwWSVYoPdf/9VUPmJRXLL7
VvAcB0o8tK4i0s1qe2TtfBPjalhFjR1sPVZGPFSA6ifC6Qfsuqyn7fgm8iIWXTPQbclZe3BLezwX
w/e8GcplJdLduIyBn8i3wNZKcuAf7YbN9AUUdTmhS52ms7tk3/3xQl3fPaNz/G54stkPIzcVGbQo
sCMY0phY95ZZk8v59VkMVlEc8QEvwsTxAEnVJuJVOCcmclCdE3ljWFO8Ab+Cnjxh5Opkhn3Xo4Tb
0oHgCVmCbtM0eZpFgHd8aKNnNNbDoRzr9gGQAYbIubyf2VJcnXR6C1odPLWON+6INDUPA0o3JqQ6
wHukP0NpT997WHv/fmmJNLGowS1bh4jMj4mkvZXMGm9FUO2bxBQPtpbsAAIsnO6ayjt7ahMqI/QH
9cZ0Whv+dBK9Ok77WOGcevQq58Wdi60sJpTeXelv2COjnm4RsyC6MZ57VkNDEz5Mo0TB0PjiYQQm
uyl70qz08BgRwfZoEOb7QAixlu0Z7EJ2auuquFZxEF18bMw7o5X2q6Yjz1Sz5AqikkoGZxdEYbzz
PHRvWeVvUulhQHSx5zDqrnac8OEmG7TaCtPPd1qPAoKmEd5PBRwynGrg8+cc7UjHKVCrnAiIMfE2
aab6R52KTa3M7Fb0AV7AvtykKZkYa91I7oMof207D5KXuYqtoblt1aI7WooT8mnUllgN8/z1RzUY
+68vB7hsa88mPdzG3riv6yC7hvq5baXA20lHU4fY2b7KxkoO947A0pwn6AGCqssWcuI5Qti/gzr2
4ublt8FLz8Kb2vs0z2++GrIEOge0WUqdymQnVWG7YrlI9oDfPZvY09aDH5uXhuEhK7oGYYw5jATo
tS+cx6D/G/elxIwGUVAa2JO4/r5+qvvVfweeAKSGjv+YWFbNTi83gH70nNSqBBjXjsluCZXLcHsU
YwscYUmgEpFiy6+H8oR6W9+FNc4SOwu8baALeZiEbg4z2h+2uVn8abLaUeP81gvaZfTnLikB96Eq
FBuAKj5odgw7m+xGILHReAb/pddB1oQ7GdYogBFsTNMAANlEzWoUOMnxe7NDVwRj4KnAXkpSyMqR
pNZKoyv3/fKFx7xHTdlE/slNjMtAuhuD27DYoo3/GBnVXrP52iwVI3Jvde2XDqDsEY8tlzH0ABp6
nwlxFES/MnSQiILc6BhZIuiO8O/mm4zn/KYI6umUmYOzRTCBEmRGzGA6G88rsTyg8T+GMYCrr+MA
HOgbwgCW01ZGkqcikNnzA9Yruumf0gE+SEn442WKbuc6lbf2ZH8HrUdG4MxZneNyJprHB6Tvld9Y
1U/gZm/C1jSuVX+xMHDdoJ1cRalLXnZKAT3V9+MQ5MeQkuO9bpCT5bgs2bai0vsqmDpw2qcmc/z7
UThEmWU51wsCtFXVDvjCkn3p9fOn7yK4HqNRPhhhvIflEcGnyxq8AKU857JFW46c4FBmqbtTYf9E
N4QidvbPX3+kQG5WsiWbV7oYBPuSeOmsBeqbelO2R4HMnTp6jwBWQzU+FQRZsapwiddMvqdhLn5a
Kv6J9g1WkwcnhgO8vjStt3dt0I9fpwcE7uKaTHWCULrPkNxz3IEw3A/2bN8xRigZ9vP9K1naIi0e
Fu+iBFwEitI5Vy6W/blRj4NgiF9k0eHrcGky0EsaWcS+VlW57cd84GAw40PhmvYGRm9wQB49gPfa
C/61G6I5PBK4GoxsKcH6odWEkYWF6UiIEl6NOnp3fZYsLGLvmG1CjLSXFxp46Mst4MUgFfptbhj6
VA3TvouAXYW8HgQaBtYAVpjaWFAAhf/TKJ+JCRmZQ4p+N1Yoc/8oYHtJWmDYBxjmsftOQFm2iEm3
HWu/rR2wLk1N/tkBorW7OcWiO0cWzmAcNSnd0J23vC0+6NSvUtAEbrezDPvp6y1KbfkriWp8WOSB
XfFi7iZbGeev5ydSfn8kWqS+LRUpdO4TPF3MS3n1YAeT89jKJcd68/U9swckrSQbBOg8xCEuQv8y
VAgfv35O4/o7IrPwJ1rvdYeIPbFSa91joGmC3D4x80ZrY4XiIL0wWSkWjCuoWSzt6pDtoj9f0pQ0
R0bJJ1ydJ+i1VO2K50MhcZZTebJaPBR+gLSpTneLWcijNGlBmjADoQI/5eo4kCpqyCOtcVtdy/qJ
on1dTmzCR0hC6jZUGNZCxIiYD/uncPzA7hHtC34iX4Z6R1YsUXE3NHfwYVn/uT/VvZ1/44yiUyQB
ykdDDDcuH8USAW9tIjEjbhm/95Bt2L8Hn1yO4YIDYjSdqidl9QWtGYIJg2DHIJ24iNjfIyAK3psq
/pa4aHFrKgB8zGXl7k2fUiOwpjNH8in0NyBg4S6YuyqxIcKW4Xw3jc1NPYph2/ttvKcobtcOS+Xj
4CEVy0rucJZN8db1hHFy69VARPwM1pN7/jiCgN7lXvwmm/SmIshpX8MgWPv9tMfOzRgniolKcKfw
KnvK6DpJxyUltt03jMRwj95SU9+lmL5SHUyvuT/Z+5FpKbQ8kDTUByjPo2Z6GU1CpUOKfJxYI68n
Vvl+yPLLRI+F7pipX2I32wIE6r4dY/EyWtmz0ZgvLQH2miymBGVIXqKdsDxj70TTeECEPW/41APm
IUN5Q+xOsUtnBb+j4xQL76jPmpXdNrsZP8AI4Q+/B0j91t3VjroLM4HxtDefFExst9G/HNVfBoEC
mSCWRUqma6Jm4/pYWvU9K5bnrLHmzRRFd4Ez3nvWxJbVGV/MEtQMVIbPaibV0PGGfmfV1srUZPEZ
XnZjeyOf0HSxZ1hhfSWektbO1kxosegQZntrD/gig9QD0dU6OWZHpogeVx95FfBR5a5p4kcMB09A
xJ+/HhSGnojPILato1ZgKa9K9+QpRCklHuLArfCJ4jEr4jvDLQ5Iq+CP++fZ+eU5w5M36vs6eHcI
cU7NasddeutHaJHwqI7ZtJ17Bt8SfOlgrCqJvHpZYi6WG8ZQi1KnGW/52GVMmHKWoPQeEBqvhpy3
xbY+gZWZa44okzW/955E8/s8jNdi6h4GYT1rK2aHUztPwqy2HZL+BCXgdYhEQfb6dIhT1vSNvSXz
j77yzWm9Fm7fFGydylX3Rtsh7yVnb93HZk1qSNGwQDZBpNR19Lo4/pVTephmIFsRqM2gFUubLH7l
oADd/F0lzglf5KkJw+9jldJjWPLqwQvUXbmlcjxEVn+Q1c+pTIhcusfdDwniUnvTXYzg3rB+tdN5
IAuPWbQN8nImHGKVp8mDsrno3XbYj438xtu1qBIg3Pu4UTMLJrETIT2cq2vnx8YB+/drClNyW09k
A3rpdCQWhLn90kml4xml47zu5uLTayqSWrq13b8Ez41/Ud5NII6I6TYWKj84yUQViZXZswnscHHF
HBCLZMulFvTe2iTzXgJz2nlGNj5nbWycg8ozMUFkwzfLn6bVEEyCkoJEoKpv7+yweYrLpP2W9MQf
RQZDW0Th2SmvmX4yzb3AQ8OQXhH/XM5Tt6OZvR8bNnKZ1x6sTL84Oud1yHUG/6tjyAvSak3YLTw3
wAMMJOu3SuQbh4bcxhcHCGvVj2o7eJyQPfmsO8SWxuOE0s2GJ2aahAq8Kgw7GO4sDwBSHu8whd1i
P7lAOthNVpg/UXi28KJLsfEJsGNoug5Bh6y4IfI9TvBj7HkSMAKMqClAXN2wpRGFz2q9wRihQes7
7WGs5/u2brlgpi47Gbx5ufJeIh94Yuja295JP6fBuRVpe7CtirecJFlHH/wi2gREzjDMAAZcrJZg
K4Y2LDUpiNrPuACMBjkQefhG91gz0cRS+O1c+8ksv4mBONn4mZVZ+hCh0l4zF+oBptDx3rqR/OwV
PsmqO7zHKHCdKP/hIwAPsOmhKKnlPbm3+yZV4tkTC/7fJOzJ+5Fk7H3Q+S9AygmiA43oyqEQWDnB
VJ/6UpwNG1xaJf6LrTPriVzpouwvsuQxbL9mOp3zyMyLBVWU53kK+9f3Ml9Ltx9auhdBAgVk2hFx
ztl77eSn7im5511VQulL6+AM9Szjry7QPuDnJ+RjlTRPXDACNxgyCtpb8A8lQ5F90aGGpq5L8CsB
HDPj4pQJmoOJbjb3Lph3aj9zsYUUi5FQbb9zXjR8DFrFcgOLKxKIGVGo7IFrOicLaA2hj51GwsA8
rF1c4VsBAcrOcBHMk54uMLh7luTfXZXqflmGMSyEUrkbZXOqsRUfe4gSJ7seliIQpGp0Zo73QKfP
uaB4TvqFhXIOiDwyo3UG602guTEWAAuGFS4BnK8d2UKoX0Pk0tAoVPTVlAXrVDs4DMNsolUJdPaT
pAOPWI72qtYyQH0oe9aTMzebEozsToc94MfRIvZhW88V1bcS0D04DdcDV+2GZl6CejwiQnYo4xfX
zu7MnAvMCM0EasJodzDCgPnE+HRMusdtFZufmsY1zzPLvCZwwJzx+MJ5v9sRnCsX/wy1TRvG02sB
dm6vBOFPK8gcVGUK9agLe3/s53NosVyzAT3w+ulK+qb+G8Z/mnOPWdtD+Z0lGMMmHGNwJCzi9CD2
M4jl3z2rjBWep5TVNYLmk7/m/Z9SIfCY3YDb04qyAxX0ysDbXFopZ0CIDoguj50F8jB0ERy2Q+2n
hlqSbE3uuU3CylGm/cYMsvTVLpEkhvRHgnOmgnbIBtKgpIOKf7K/xgLVOHzvOqnBGTXeqJ7n4Jy4
4mj0rkd86XWEgVEaMGtEmZ2KxLhbEidMXoX+4E0gRbfLr+VI4y2aaHu9GRUauqAmgjumtXbnKLAt
1KgGpsSpf0wMB5s00qmQUqYwoDoOUv4VTfqN55TCopNQQjlCOuTNr1MwEGDJkcjxp1+SlGmxAImq
riukzm5orahhOa8i70PrKO/TtARqsOwNL539VCevSfE3yd+NyMSLCT9lk8uxvyVK9FrPHbA7BoWH
GTXV2zAmZ2JctvgF5KUWif6UVsx6uOex8ZG+CgmHual+dhLRU24iTW8dVX+ro+5mKqdWz47FLOk6
h59NS18TgO5LjKuY8n6VitH2QNAcRRr0u6ggO9C2czrZM2qnlg1imbkDAtoT/KnnHbLTJXWb9Gym
eKFndJA0JvS3ByDEkBvG0SOEB1siwFNOgcI4xmxD/B7dNgbZUwMrCO81+HSNwz1WBwY0keYj9vLQ
y7oHXI0glYpqYzh4iBkfoT6vevuvIv5U3JX/nNJ4piqkMtbfBsgbWFdMk6JzzcY50tGHdz7sy4RW
PuI14p6H4ceOfZICguISM7QwbiJH0bW3tacOLbmhPanZv1Dh6I/ggKML3QgCxcZjoZBt7Y941Eas
svKSNO9jcBuwjpnsXDoRoPpWCQ5MTMkEM8rnEHlg/TpCrlD8SW7iETyHp7FvhOouiwDKUIEVA7iX
9o+BWHAo2aqbH7K/+Q0RuVwn532iqVhYXzrws95fcvlSAFOA3o99+E4+Mf1Td9NmG0TWbIPta5Ad
hYPQeW3jh489wjBjuFMlvf2nkSU3WwmebldTrnj6PBttteuy+KuGwsHJ3Nla7/d5mD6nJQySnh1y
E049NqXCea8Q0RcAOzeanYtNmYXtJjPXZABsU7vj9SqpuOBDt6HG4tjeSXbTtpPAUY1y0CuTXH81
u/lvoaZUz5ZsvDnMgRC3fuAq5U/WLc9fBozQcAB7R5m756zD3Ggyx6ukUtniVoG/v2Hug7uFuTQE
pVtLK0oIHHggoTG6K+CH2Q1w1Q9NgiuzQ6vSmH40WvEpZ1J/kINlbQ3oF9dZwo6BDs2m2z81AflP
cezaZ5cJzXYg0n0fseAQjh6Uj8BEMQHMkwiTyjkiuMKdOVVno9f2qs4xOQuPgr4BgShI8km76tVt
UQ6YiGB+ZO9S4BPNaUrT9zE22tD7c0wSeYn4sAJC1DxXJlE42RuTK1xK3Ya+MPErnotd3jb2+UCo
JKoH8qz6skcRrK74diygzS5FRFuCxayj7MhhBS9b0yZ3ZFA43etG3aFTzA92fyvlLktAMctTwlz0
oSJpBBnttFu7D9G5k1tvN2hAampvEhm4XzqLWaD5wroOzGA1GECzEspsrT41Kj0+xB4bjJQtlrmM
gr2ifJeZox0wtREpXPVUA4UvsDYSaALWgGVgTs+N2+6JbDkSP4vdg9aDdODlFoBAHfavcNfrkAjH
HEl46VXQFcfBOse23I36Ex77bdSb2ylQcPlQxkJj79m1l+eZeQSgPZ0oEq4/2lMuWzx+QL9xK8+Z
ufQ5gyV5eCwk8RrEmubbmH6g7mANK15Qilr6QwNkgpZqpbrZZsBFXLDMd0FOwV9sdQhRgUGVAL+u
6rk+UYAXyryaoG5Iko9C50S0vMf03FuQ1q265KGgtuaFiquTXC3B28i8vampt3VlHtipCKrDf8Sk
L6/P/Bfnn/H0VOrtKogAc+ByGXuVjsRTjjwibzlWHl3MFj0QBA1TjoXpJLXNtTNWYJ1RO/U9Uwpt
S7C3r0cx+S0xzcPKqzR6Dbug/SRMGeiEtcKeyl3abh3sAtb4ytmdncjcVtBp8/4qe+jcaVw093x5
0xb2WxccA6YT0P+KIwkh8LoLbI8kjXsVWA9N+6LV4RKL3Wax8sosZwdEej4rbqJRpU1rGm4g2AiL
V0Ert6TBKyQRJRjmKpuEHT6n8xdlzJMzzF0CTIGE9m4VIRehvXdbZOs474WleORvbxadMPB8JkHz
EHpFRAsXLbRDWSdtnLAcxKLAxuBh+EDFvSj8MOLnFJ1KE5lr5tb4adABFJigKOFMtreO3CgVPRPG
mo0rjE0dmFjGr1H00RYPy403VO7rwpZeLp4XwUqi4mXCyQ5/Y60KC+vHN4tSLG5cB/ZehHgfRmKB
YH46nqoQIWo0eFyiOd1MeXOO+CXPy1afc3z2e03/o4w8gtE0XBsSMTA6CODRtgIbUoCKqMu+PepV
xtrJR1k/a0wZBqe9oDKzluT5xW5Qm/y4sVsL4TIWsBFKf6QGw9MEa6bXWr2+D5sGTEjdnPM0tr1x
Rs2v0rPaSts4iykMf5hO3SZ74gCbTUfMKRbuLkCgDI5IvZtglG/6wX4iQPLCXb+t6q0RowLE14xL
9zIY6qloooND76xv41NJi1LOHS1oh47zkD4HeBe9UrotHjudSsru8LnqdnUFt/kiiEe6AzUiEMWc
Lv3UvzPI1p4H93nxVK0a9al5s/riqqTdETTrBVjQMVD+jm7kGyjlUfBsmeYeQXwCyF0Q3+Djis1c
OhsjJRpKdUFIOH6BOS/sxCXr5IluP+vNU5OIDbQCr+FcRo+KCc51qv+GeEM1/aGE6b4uONmPd+bu
HN1ZUmVwoIrZSK4AfBT0YqgN9rmyIbAg5GKmFw4Y60tNt9SsHEfJe3UhBPfzrK/6cAeeKL62QfBa
wxRaGRQzG1e24F2Q4KLuzFB1V+8O5u69OeQzspvGAZBqcZZ2pnvcl995rxCLlIXlVQxacc3turwm
Zh5uHFODt7E8BoETq3fjQEuQxR41j3logy6+VMzIQsanR0mqoMqRrr2500zWp2I2t7ZkOtugyWJr
y97KOgpXonOrR1v3/U5YRFKYfzFIANau8KG4Ed+ntCRJ1knzGTEwuA4MF1718pZJW7zwQ/MjSv5b
6XC3iaGNr66NqzSu2mNdBuaZaxi7+XwpnLnyirEsbn2JCCabSL039ezFmfAZKulLSKvhOPdFuxTO
4WbIu9hvdbvfgETwLRRF77J0XsJoF0diH0b6x0DLHs5+W9LWCbRzMGb1ttSPjhU1HuBJ5ZHlZeFr
YUZ31nW6Q+QSQMgYVxwLJ/s3Oul0rHRwYL/vdTO0xl5VbuIG2YJVib3frLFJ9EMtPaDCFEgplHOb
9IvUonNqmbQvMfMk1RlWmk+EqjwWNgFOYoAH2GKmOfL7kMajFvCi13VafhVJwRE8tij0ljfKHC2Y
4IFsA4OzWpoVpwiH6okWLAW5MPwJPPCGuFHMmmDVQJ613V21lVtnZNqbYnb9vld2FXMzrMWN4gUp
MdzmPJO+FxEKm/ZufB1l8hXZRsdgczC2oqBHjqFZpS3UYOMXp6hCAa50rn5gzkLdK+HD2YATIq3l
4AW/xMFRmVeYGQOMmbhrd6qsbolv0VONoha2pj6/2/0lUzr+4uZ5pE49y9TaG2E/XysAr6c5dZHM
aPJMNhhxufFbpeV30cclMDmn37UG5SjGGab2OL3W3M94V/pyb1Qap8deoA+E0mUSo7E8T+mBraZE
k8xAyIydFLxLfRsWduDH2HU/UTWnlygJXa+uwumc9fh1R7pRJ2dp7Uhhvgq2Y482zTnU7COeya+Y
9hCnxrLzRbcEL+j137rMg0OoYOdwYknDD/8arC2/6XWD7ocRgDYimbHMIr+NlzCYbvo3JoHAPpYd
S0VANXF0kpxGjS5RHOSH3/f+e2PEdsPSQTy54CQT47y50kocIMjRVPFJQS/I31vHxqGobPfOfZCs
qQkCr7fltw7g4KKk8JbMAUYzHlbKh9nMsNE0CuEgVO5Kt7Mad945gGoEHbprpFH3tBriOVlyejE4
WEWKeAVJTYHYPuP8eqVXpG+aQRq8zq52GXp9m4E23MyBmdzsWe8uKD1XJlOC29R8hxH+qL63hx2J
HI8yS4st8CQGKplaHX7fE1pie9mMZ/hXMFILgIS5rDJPMcGwFqihstFwd+2kOS+jiu8SS3vlo+TY
WhY2gPBsVuXiRF25DhST6bMEi54gUX6tFIvDk+spoER5IVtaRoLNPpG6B1fTn7kzfHz9/b2UAHu5
vaM9W2P4XjELMB3ZfLIeTv5Zq8Nxb2fRfna7xe3+zgADrKfxbGuF6xtNLc70JgkXc445f/1JDLCv
ycDFImhi2wzVHociibknVEY4klrAMo3uVFvhEn5oZ8NBd4wfewxHgoKjhlhmhdWE5xPjvsuA3ojI
pUxftaY1j1NhX+wqzu95ADcJSIFCzV0Gb3SQSwh9ry4thSMgpjV5KCtnBBxcPfLMzZ+JFC4hiREa
k2kEXmut+CZqiXkSWV2uW85AAfx5sOKjzB3DxyRZbsL5Oob60uJ7GTXtM9xpOpgfOlEAUHlJaT+K
/TBV82tdhv6YY8ePtXuuRv2FzC39TJAdyb6F27zGWvVA03jXTQnupiO2PhshZNYGMhxZUYRk7Ujf
OxaEs6n29ATgQ78s5844zA+8hrckiLMPltZtj+ca1Afi7qjESd9PO4eTBJjQgcwo2NCEUZa1XV4y
uh6bwcXNNdOgpRG4PMhPt/buYFy71iKrN/szDdElY9inNwb9ouWbf9+0KgoJmEkchUxkI0Tx/ika
0EUdNy3doXUdbLQofCeS4LOycQLmCbHSC5wLhHWPtGBjctAaMFn6YEM2vQGyrYLlCgEMN4I61G9T
6LzIDHmtNYIwZxeHymi7pacja1qjE850GJtRxOBuQ4NShVqhNB6yaIAB9Uh+TvjzS7WCwGJVwZPO
aZAQiW3TAzYcxHVkqsa3UtZ3enSQSfij1M3OSGviZ+kZhEkJPJf7LYirbc/sX59+4d0kG9L8E0UA
PCGYIaenhsb0kuZdpGFWB9QLApdUN0/paR9ZNiM+91wRbOe3LvZSNf2DKuyaN5r6YnDgqFq00UHZ
3AltYBaGWKBRt5UCMFpU0bDCQI/WXf4xxVJPqXSha2sTOBkiowoYegKZsiygawD9B6S6rmBeWh0W
Rm4EgprKuxEXFtE8XNMKfd7MRY1Q2clJFojtktHHgRNUyiuoBSZc+dByVCzhg7sM4s2KJglJ9jG5
mnQ4ylx7NRIARckcHSbDBkzDyCjLL5B+b1UR689sOQxlQcQ3jLBPwkLcMpDNsnLb4p05mcZsnHEf
6i4fXMXsWQBOeZ7tXeoMwRUwyIekCjcy419e5ObdVeeNHIzeIzEFKsKmnnLFbwiFeG3qhmE0UxOF
l3Fm9k6JU+rqRuMlCLX3ABaCFH9M5gPCeO/ddpcVhPwZ5kqfoLaZNzt9jqhlo+wMRE2luREuIWoM
wpPWpmvOQBxjpySA+2AxvGiC+KcreV3UTHnFsJgfOzUJL+kdsItYxURAc4L47PNvklXw0HB/iiA6
JldBXDvDo0DcWAiubuZkL6DpDsnoRGsSvCjrmfwczMQGf1Irp2l2Yfyb5kzHkeDPsdWpIoDM73ME
vqsGNfdbjv2VpWq2QONSPJcWeqymwto/KqTwMDC70bK2h5+inT9o8YDGN/nGCLwQWQo0dQKHssvg
vlBvef0ocNnm1feUgwnMwTwnvPY6n4BoPryKgBDZ+I/NkxGlJOyqj8kC+gNRl0oQEymSi882pIkf
FzTXNIWepPCyqL9j9WYF535jF4CJh97vEVVwORqFg3GlgI8IelYqzHJwr5Na2ZdWu9HTGxp6XJiv
tD/WHT0EmxtJAGakqOzEpm4u7mKvL79ax4DFL9bFjHIXhU5m7sFkQKwaVPvWJNI9w+o22XTcKEy/
QCh9OKF8xDLKz4i+EICUbgeQyoi+QrKUBnL8XsCK93ugoxyDOtvLy0j51Jx+1ZnoJSKLXI4UFUNk
YrWnhwqeKh/UdUpHJ1yQWrcgfXO24/BQ6q0THgLX8qBCbwxxXcJsJmBx9rOZBIbX5OD3akslvLK8
JAbEmnr0CJb9QOC3r8N/BdK3xunXdULDWPvmglWmvzOT6jJejTkTOnq9Q1xsVDZNGAt+GVSmp7sQ
exmddXtkAagTw87edrlUCAyp24cSPGdFW9x1mr5npauYqoLUjY+6xnALzIif9+pTp8YvgwFBXJ9g
xw0wIr/NmTQ+aNkZB0gAYSEqhBUBwMm+F1p16LA60jKK5ccwOT8R4uNb1QH701NGWL+PQxYD/8Ds
GkrHkzLW52EZhOK7w12kjh8dmpltUvcICZYPufkPqEb7Z20QxqkxIO39Pj4JVCR9y4KvVe5pSsPp
lgcg8QKHkUQAlW6tpMY9jeQd+/1mIET9iJcmvVsAmFa9kgyfjDgAYvQTfeDm0rgpQ46Kkf4rdfKq
YX+jNW+iF+2YvJSS7CSM3Ax8/FQjh8qXol1ZoJwSJNsqqNO5m9ZO+DwJTmjhuzu9OtMLWUPr2WEB
5v9Gowrk8oFNEXKbCXQUpql6vCTrQj1Z9lljUFwNxVobmdEkb4gP1qqTb2qXRECG+3Y1bqySk2GJ
oBB5lntqmMgB2lhrlCBDR2vCHijzcG66APalb5DWZ9ReSQ/O+hu0gI175mYdncZqIvuHBgxDspCm
kAKaeCpvZfjPMGDNpp9LB57Y0k2IEBWqgAreIKCRhNBpbY/zOv6Z4CET7rAul7ZMz3Aiy/w6Vr3Z
usLTXxN6uOoUUAXFubO/EWp59RRCyBo8my86Nhwxmpg99Z1VMtEuzPZXrfJq0fdyOG4ROc3OSrIz
04a+eQLwxG8erNpOp239r+QuSer3rvyCecaQClLYeNLaBB2ms2rFFYGSP4FUmdll8JmzwsC7g7If
6A7cx/9tgbntwhsG9gDGQc4IULutQd2O2pUrLvF6Fvll3sg24VkM5qhIvdbAWjA+o2ApmN+nbU8H
HkG6dldKGsjdB51dRtYlzbY9NwLgTDrqkjxCGrFmHYOge5iyWvXmmyUwYO0V4DjYBnZuiK4kfLLF
cwhDd1TpiNRPPJOrmn9Lqxo8lYTXgaMPHa56Vk01wEVgfqI3X+KbViTJ4mUgAc9bBqdTehi4trX+
oEGBEwgQxgWJqT5Mww+WkGf+yDSBSsUvW3KUE+m/gAymUhlXI1cZAm3Pdv9G/OkK8ZPZcj8xqBu/
hPlphH+yBhygF8uXvmPMqlycjFTCpaW7HBP+EaRU8+8s4A3HQJLa3FDMr0T1VRcHy8kANpsgGgFS
qeSfcaBunO9EJfYLW0Va/SViwUOSsUTyeIr2U8HkEYx3ZfQCE3YNEnWl8wJEOXGESH04exDgQa0P
D0su7C/3OxDvDjCNjp9iNobftGAUWpLiueJjqEoge7R/qWSEYUE6AwQ+VPpGpe/DIWcLlg5EACoM
aPIQ/yDvrG1+woI5JJqF3FsPA/cqNgBwyshzncckRrqZDPBKFLo1qZmFyUAlR31F1GYS7QongvBf
uJdC7doXnQQ8ojcwg9kxAZlB9cqU1kAM/7CCHGV2PVAM6XAs3P3M2OUZl8H4PENIkPW4RwcvX/RZ
NzY5XYYtZCT3LZDaZ8BleIt7s3l2DGsDA/XbAWh6A6o6HBrJcLEX/bkxzR3wNmXPYnzpIjd9qGlq
Mq5tj2ot00dS5+rddT1EzfW2E8T5MelHuBlRm9EvsO0tbL3kgZgwfiBY3OshwWBU5/WmNufoUc26
elHUaKvFZfT4fTNwAiMex1mFaaueRRtXR12QJa5q0n3WQOmjPzKqHw7AnDFF8J2NQ7bm3uMUqkpQ
JTR+dpbUnVvk6GQIxd343YZ8xSBqPx53TVlqxFwRR97hm7f7JmZYZuEWGM3qrGozjWtmJ00cWy91
LK9JOgV/O5Fcx54LlSk9iKBRFef/3lRqgMwYXopQ6/89/PvIf18A0pV4+aKU6/8+wd6O2oXG+AKg
Mc/j8maW2S4cq/nw+1DS9kDBf98l9Zu+rp6+/35ZP5NK1hd/gpHIQ02G6tmwrZGstsB5lxM5L/Go
z+ffT9RzrZ7xt3/XUVCvG23Mkb6RaI2S971MJUgLE3yYBtvyverj57Yy/sQyTI+aRa+LvAiaThos
8bwRyYciRssrbeA0FvOblV0M1QfQ8pzbTFdjFu2urQ9TNPzjV/iwasV+K66D/Mmr4Ccc4JOxgZq7
7KpM83zTivafabfdRzfMW8QOOYRRPf7Q2f3HpnmYvfldTlWwkdNY+9JReHon+ux6fc+NADIm0lr6
ae0hIYGATjCBh6mg7QnyklAK2pdpoJlfrWgPttAUImfpOMMfXCixSrpFEji+6+7oWUVJwArqimSo
GLxU7RVVub2tFWiXAQoT1U0h/6rmhsBDToiyNc6pgkNJTwHyg5ln1uxatFK7XVS2P7Lth8eo0Lho
IwRDYZvMJxQR8ykK6aivoICHu2oHw+uh5Fj2VAcdQAFrL6xFeRhTgPxoaePqMOAWIUZ93mmwkJu+
AskHviQrGuorvjKZ7Q0WnmhHtHu8gj7rHGZLMS7C3jT5ALDcyyzjbPaDArQnMLdd1Trn3zdYpuho
6DUoZSS7v+2g3zdKENOdceYTvVKsVIEFYhttBKm/HVwFfWkb4enqHLDipEKlmWqh/6ez9PvNVkYX
JKiM0+wufLXffyvL+EEDzC0GP3xdGc3IPmGKbZtCETQRTNtHGuawapCKkdI09tKzTUTiDVUxF1tJ
WHqYKkezbLS7rZlI2Shv7W64lfgkPLLSwNy3eUnGBpoFzfkrG547iEva2oyS/dQN/0g7JNKss8+K
Fd/TxM58R0OTTcJT/uwoy2Y/F//C5aPfh8Lu4XbkN2XGQ48z+SyS6qdklHxqxxzJY17LHcaYmIjq
othlcWQ8N1kJXQncMuBEPhQpGtvGZsT7+2HMdXkFUnOsKgvj0JLJG9FRfXIaP2oc9vixee0g4h51
i+a/Axn5Y9Jqd2WVbnTQnO5otW1zhZoM9LAaL0qBSnGi3uzsHOVhbKNmmey3MJ8VjCmrbKB5PfUt
OjNwVOgzFepV1T4bg94xWjTzmyCScTPpo/mItAFiOiaJl94tEUs44/DeJkS6Rn0/f4kSkXFRjGxI
4U/iCG8KJhpOZWacbbN14QEvbqhGdMPegfvfLh/9fhZLHsKIoefKc4Ftg/VtEu//+b7fd3+/mQv7
ZtZjsf996L83v/+WYhvKASGz///91kFzcwDpgKH++8G/X9joE8luWbQtu3Dr2OYnqOoZCirxM5tR
ab02ZBhV6yowFJ48BvdjfV0kXtcZDmTD2nX4/ai0+0Xfois7ZhCw/a3qHkauuMGZjO3ZupeBlu2g
qC1IosZ4iN5hNF9Pya7viA0PZPY5uJAvalayVWOA+5rLOb8P2nhWreJnzlz3EtVuh4yL239QOLAk
sj1oGR0la+5anLep4VfuZ2sqE2lwZyGJWZ1DYjlnE4UGCz0a3Dr705gc6i2VSAp9vvSLcVTraLxV
Wqv4bgpXXqPNqui66WlLU4Mm5wiWwET4BHRSG1JjDZr5j0jSRRXQ1ae2jvOVO1cDMLZQHHqF7os1
EdQDUaz0IaSKlQiNd7SUih9F9gmN7h/Sw4ItFhEH91z3ogcAVLEJE5HNydAIeg8Rlr53tK47xlFT
7fSmJl6uaa7xHLZXdW7ID2wgdU8NLX4pras0y+pc6s0uQBa2DStUYXHYIlbXUe1U5XvHEu3bbnXK
7Wo7Mzn9cAx0jEaaRPuEO6pqhhNOA/NktsQ7IKtCVWJKNpu4vYRN7nKWSG5Jyd3cD8jzqxLu6GyF
DYcdKz8HwHLKEiJmqi+KhBFMd9R2nOBstK1sYArSn0iy3pA8HYPhZoy2wAadP4ZEH2IJmt+MtQ8I
qdyMcYfW2mjgY/dIiqtfFIQuR3X5TcZrTVNSGTfB2Ja7IrP3A5zedZHViFLDpxplBIlc7j+9MJ4R
+hY+FGnyyhjgF/g/gJMOe3s2tokykapu1dqhbfgH9WA4Rb2aXSxcCXXHi9U1xFfoBhkR2tzu21hl
mNyRlmhAYCuxkbDNqNOpLdgZEyUIvN8PhQxoAyyf6OyOA/9/H2PVVb3xSc9BmkXqbG1Uc3gZXeRI
nLRav53R6hDR9lV3Opm/3dCsTAzLXqITR58jFZRZRaTqhF2yGQn+1XtzA4iX9iHuPDmJ4i4psS8a
cMipug9uJK8G7SnaocpRncN6xaFNJ0ORwA6Hdf65aHt4aCNWqyRKxzOR7N+yU4dtOTAulAK6L8Jp
8MYT/XgIt36mWOlNVZqvimH+3tT+IYmuT2nldmcdB2HvRNOhDtL+lNO42KNMwypbPOtLsIghGXm1
GbaDsU8pasv+OrvG1mxz+M6j+l4v+6VtRJcc+MdQNJ9Bxf4lFXQH40CAU0FNDNeEDkV8zczoSR3c
bDfGIbPZItlJQbxMODdXQo4VCJds3xlmZYXC2rTwrIjxyQTJKsLyUQUA5DkKKMg8+10W1CkBz4zg
DBYrot2DW2hapNApLSWzg+mlbtsZCbc9nQDYhgtNvd7FQ6tc3DneDS0QEyvoXmNOoxAIUR0ItrhV
SDUN2mbZCZqjI6khmsza5dZAR2ms8w3yZYVydeya9vhRZ6QI1OSkUKwW6SaFnMbxkuasILVMkdhR
Grrodmf/E0GunpHHl0zftbT/YYaeMyki7FTZFCG86GFWOowM5t98TLID0xOfbAb0Ymh/yh4hl5Np
gC8zQo71EHRqRzXkBD0uOGIyeqRWiEjopcb9qZjEI6gNZ0FsYnSlIEBTFq2tAV+OLMpwLTtX82eU
x32t6Vs5VFTdSUROp5aiN6IqCRfKnmYi1c0nnsXaom6eYx/PBvydItwj8DlnUCn9LCfNNzNSnW/r
1qzq/Rt5uxuNEJQ6sp9y0AoyYFnH+bjvvuQwqWdyJB+ceIu3DA0NNP+2vvx+WGjvdukMF9LsNEon
eIREK+fS7e5RPFnnVCDSmo3noRyt17ERdF7iUtm6hX5gykY3DmemF8NZ0XFKrls3/EBAhLfamd6N
xKX3qmm2pw+84moEvN5+carZAsOaEQ/bc0Pr8hoqjYmxhF5Gh0iuGrmY1cQloWlWT3kIlKHTuTmZ
4dKij1tBsETKPpLnt9wilsOVzmsxUmAzaDU3I62CPIJNTjsNXIazt6gFPb0jDkE3CFaxapyXkXhO
Q3sJchu/p7B4sfrKS53ia0gaxuk0Z8lAd9dZ3ABuNpfAnTTk2omCv+B6y525TKMz5ykmEdiz531v
9ZMXIetG/x7QUYH+bxcXSUb4UQ7uPXThzCtfRCBop6KydODg6MuLdLxMhdAwwsqraA1xKwx745DN
4CcmXZBhpPEiOxDpLAxyCZ7p1IuGC6mkW2onKTEFjrvHun8dYy3bjk30pIn5O47IYgEE2njolpJE
n3bcz7subuUeHdtDa/4mHCLAa9CmqBvaYblJjT4uuAsZwWoENtqVtUaOKmnyacnoYuIaoscntU1L
x+KqNc4bJnnnwI4iD60yvyhuiAwX03GPpX62XAC5+rSkbuDBVAu00436Ho1zuteVTzMnSZaU1UIt
P0Th2scomZ71hqbBZNIvimsNchlsRsI055sBsiyTdILSZjzAIK58s2FGUCEL2Q096ZyaPXPvuMZZ
n2L7TtDrWVeCI9EA854+gE3kTu3cqlr+c+I62MfLR7+Pz5iBc+QSzVCfbDfJkGazMGcdzUh44f97
Uy3vCdxt8DQDOsVJObKoqhVyoOVNEoX/983vY78fCpgee1IvGURLovkS1V5PowbF022flVjrN1LP
vtwqc+4G5YkrRHbtFBQVRjvtoZP08Dqr4ZhqDgGOLqFffPOuTnkxAiHjHXe2mohLGqnZUc8RjzJY
4d08qLjNGX4ilV9cITFgicBCEm4R/bODqOzw2To/lz0h4r3Ok1yw/B5EGD4K2cXbfCBatiH3c92O
ieTUobTnstPa8+97JCmwt3Zcio7RvWM8SN5Y93eGauO1TujnIBsovbG2kleNu8bkfjIY/v7k/P4c
AoLvAd9NJ4+zQ4JmnmTzcXIPROIFB5kNLXLb5XEMx/P/vkJ1x+bwfwg7k+W2lSjb/ssbP0QkemDw
Jux7Uo0lyxOE5QZ9D2QC+PpagKLiVtx6UTVh2DItUSSQmeecvdcWCRXFvMOgsk/vjr6adIRYdGSz
+z9fLv36AXe/Pf3r60ZLM7fWIFws/3sc3OyqzdT+tDferVm0mTTvuB7nMSfdseXLDoblfWCGzS4L
dIfkki7aUvGJ0/LgaxEujUCQ4FnxmdIoWB6XL6dtgSWgTukpTkF0++chn9KE3h17Uu77hVhJWCCC
2DSZHptJvSxPDOycjw6Kq3Ab/TL1Davu/MZ7WR+ec8C6y5eWh8SuzX2VohDD3AK01PHaQ8VGS4aA
nwwogAefukCr9iUJHQcbKQjKU+tbnlTapXfYjwvyZ747isyS0ZzC80if6nv3iUt3uJo+w8pwfA0C
rX3j9NnudC34NFKpzghhSKML9fHds9yBMZDv7Kv5r5PDuABnrHsLAI68KexCYzEiQ1bmdfQQpH49
C7Mc2ipmPFX/IEGTLIuinhDTA7zRSVtBtDviAqqt6Ngb+LmHsltLzWG0NAbZPplC/RsOVA7mHKot
KoSQc9U9TTjf+Wi6P1p0JOvByfEbSdf+RlDAbvn6RJ9n7/uQZ1L8Yx962RFpU8SvbvkucFtdvLj5
rw9dBykhjmz0HAlsseVf9VH851PKEtc7CXcM4ymWKJX5z8u3acribnVYHMiM2/Wd5dLySL2HGdhY
st1SbVLOl5ccXDuOZKTiQRHtRzcfn9T8END/Q0mf7qRjT6jYO/vJV/hGXKd9IsHmzyh0uM2iePa9
2V00SdJAOuKhs9qnV067bWOnY8unaclfYfse133wM8mHu1TZva/hykzQhgm+a4mFeG+dpjyPZSDO
4agjI/VE9UQjhH6xjWIjGTAagChySdPkgSKmIQcHx5LXj3zA88M//1qiahZTorCR/+d/+PpTH8lN
FLCI/fMPwKzkzc82pJxEzywD0fPUZc82iTqXfv4b3Y7m0WUtbXv+tjwrEezaHbIoWi7y3SKedZPJ
/sUOhpKODeYKR4dc5Pd+ikuhIuEGB+MGZWJ9jIh9XgREywOtrxZf6DCstcoVR+baJGTu2nLJqrO/
ecTHXe2Y05ObyB6FBYyEybcv/Nb5dtCNbu9knF+9Zpb504XQCMDeRtLIDo6FhLtuomNB8t4Wvma9
kS6TH7JvubxVYjNUL9SOACpwwAplE7EWjLB9+TYJY9YwAoMigF2l3cXIuHURk7pX8ssG7Q+Fpdij
0sjWfqo+s8780dBv2GmTxkgYUQZ8u8I5+0hObFDaYzdSj8In9IvUO6kWK2SNeImEPAzB0BGuYRse
sjDzTlbKXVaJ4gkqX4YKkwM7A9UT2vWnTgMpUToDd0gzzMMwAo0Ci40uNerw3IgUR1jH5ZAruhke
9fMKskB8wtX7YUZgWyjo917G4U0G9FWr7g9T/vRgxfc0ldg2KNFhWrvlJuLDXXuitTcpTblL6L+H
yhFky1ZoUylJ6J/8FCMuxtEwCSshWY6Lxt4aZqA/y4hxRV+nv+M2lK8eIyNiNAgwNDDMiTlCycIb
dib/emVE3ngox8/aTY6B8JtTIl9q0yzPjoEFrNNdjs8Z6Q1Ju/NEjliq9faybatdWXm01vxEnPQk
f3Gpibd84OpA/aZ0+43KJqcylqTreGX5d4haRvmTzhCl7t4FpW7s+bMSW9jrTg49agMgZYkJbruc
Fc/Y5c/Qz2huFGAj1GBlZz1EYdBD5GMDmqcPiFhOIHjXaqhPbmtDWe9ZNUMVkcTQ0CWT+TOLQ70P
S3Z3Te/tb6XVHvuw/gRCQyR5lfmbgNMv8ySNw5qR/upMsr2LDBu8oxC2pclL6hjGyVAxCjBWSIR1
mNDGEUdDO4W7IGGhgAxKnJfr7yBO8KwBMWrOgk5E4bgnC2qblBlTQy8+jBkyrM4MzqPjkMc+w8YI
qP2OdiNlFm6KXaUr/IfpeKDvVa1yMms2oh7LDcdBau/NgA7KTQBUF/a1FBbgCiwgCR2NEb3jDuoe
Yh3RunfyCqGjuHqyFTrBZC4HuDX6IJvkavwxPZScLc655kFkOKJV7Ow7GzAWLlleJk4X6zaSBjCh
zVt14M12JKWeJk7mYghqKLXsaIlLN64g9GhN8MUWRWK95rXUBzJQL5R42VpKoe3kyHA1hurVcjah
S5SaMLGilh3JNooCXWrwBCjRBtlQf5tIgd0w/bB4W1HMjh2tT/eaO4V4tGP62WQQ5/sWfUiBXJV7
bZ8OWbTNMjxnVEKHyPRJrHKccEtzzN7Q5DBubkptZruMNjTcaFplQyglvHRf9JxrTPSDWgI3hEYW
+sEu89Za0423lol44k4aC4LvHyi/DhNxSdSGLWpHuuCP0UMC2xhdue8JH32wMbxUDpNlyouA9mMy
czkR4aeGSdKJCRZIaFfbSYeLLykFYoX7GOXlQxs9G4UvsRK9zsqD1Ad2EBNntBtPQ9n+smr/o+wm
CHffch1xvI0DZOXAiLD816jC/ZemvndNiu69LKDDuFGcX0M3/Kli47tFzNvewDhxnVhcdWqkZ1fN
XqUWxVrRkMbREbx6pluSHxORXWq7BfMlwj0746rlDPwxivgHbqNvlLDx1ZofSs7acDi9tW7TSzMN
kC4TTYumGm1MURia4OXsjDzqjpHEbWKnJ9gwDPaLEHuG4ju6enewMiy6pQjzuwV5QHTwZf3QhTKp
zI01ur/tWvxJ4PAx2yM60E/fNbsuH56C7UHA7c2Y3gcPxVFnwEGig//sk8kcDNWJkySVvVfVKxfx
9aGtaYO1pVaibp0eTGOJUwp7mkLiEo/gHkaB96Sawkc0GtjNnJZX3hO9wWRUO0b55+ACgNfrW+gQ
vl7AFPLVh9RrJKYaWi5AfX5TJPsSB4TdlAn2h3fXGDtk1eGsKENMVYYtTscAuaxvGrtoyvVD3nk/
7Gl0TtV4KPRyoFqcx/m0dC0bxmkyk4TK+jX1UmTyKEJbZGFKnCeyStN+1pfoKXpJOC58nngVhEbP
oeV6FTBlDoL01Nph5hcy9yJmooWBq6ormO6B0qUz152PLbiIGoVlmdbzzLyIM47sQcOgMs+LE45+
/1SZHISFth9opt4Cht8Wd/ytwkOlF5ehDozjaM8xE4QBbTRlEUkqf0W5WV1r0eprpKfpxmIz22Bf
MlZe5F6jEGV3F0TGwdBgtRQRibw9cy5PFO+B0yB9HsePXpGklEX4XiUgHhxSFbp9MG9uTz6llsW/
0TPJncXRmw0iJWPIHPOtoDqlSZUMM56AzLWx25P6AYHZi/52htGh/21KHCe4giMNnl7qtat4jP/m
YeLtqnD4QWXQHueet9Iz8NJOz3gq055KrFH7vsPxJKUv1yFQp02rx0+dLX5YGPwQj1WvGfbwi1LF
Hp3Kr1gMP+FlkE2N0BdMorFp8LOjsD5mo6v2kZQVRTfdCtfdwtcoj21GT5RMsHpbRLq9b6fSpOdf
qPVUoOurBn4nH80qY0ftp6ZF5kGLHfu9Eu5LZSd4WUqSLxKpd0dLONNezrNtIvgYMIRecNdN8iRw
8nIYHImea7vprWrSh440WIZWtx1UyjrfdTsINhDFK1QddKAZ99PU3XRVYewk0Y5RtR0wMD3VXfvi
KKWOBypsgA0qffUzHVSYy+fNjrAHGpVukTYIIX8RXeKjRF0SXl7JeA6ts5u1MPv0Ldw792Zr3m8v
n6xV1QFTrGulrVPhvQU1GoC40sjSRdOsaLI8y0J4RIh8pKOStwE3NO25aY2rRD9zuvN26NGIvbVo
VRnNq8AMBFtlxLU4PvQ8aXYusS3bHJukN7z7RVJv8lRn/AQ6xGX8s2qM6aciOXsVtO9kyLfoYFIo
FyXvm7R/jDiUdm3iE7SuDLz+qQHQR5FYE/XPE2M6BmxOT1DPPJBVprmy/fpvgslopTvVn6pkGRAd
8uLmp2kyOUfu3u6MypO09bgMCcm5aGVCXI5TIZKLCRA2m12rm/eC4Lcb08VPJInTtuMkaKZ9dAkS
72iQgHdocg8rl8ZBcHmwQjd7+KH4UxlASRuSPtyqeiu14Q+sDW1Nzuyw81pjb4BxZ/2gI94bGqrS
Mj4ENssyGSMMMxKJncF+i1XLL8MBDHVxuZvCP7HT9dfB1DiECl6hnfKZImndZ2h1jVxq54yJCtSj
LTwyFu/st6WCfVnpHKOi4qcljZ+cQuJtgkGd0VihzrJkNtPHH7aa5L2hwhCuFe4szWrPfh9fgEST
u+NyopKhOpD3d1Mj8W5pY8tXWpxMisNx59pjsC0gYryJzEZ33PZ/jaRPN7l1LZpaXjUNtT31Qr9C
yTo6U3zFtE4YOIFNWBQ8gNIRmapZ7qFGsX8lbA/0x2D4eLx3Jpk6tj44h8mooNEkBQyxjlggUIxI
QceNCFvy+Wrkn1qJ77BoeEdCSnJctpugxcTj1/pz40fGloH8QdVhsJ19uY2ZaNfAZXsHgsYci8GV
E3/6uT4xkOeQSMrTJgaqiU2KQG6PJX7levULewEcRWDFDMzLFz2wvBUxQgFdReb63PIltRQaVUpR
wUTVAzJXgLVpSx2zZxvozA7lgYKR4QFxNBHpA8gQONS2ajTWwvHfK0N2u1KbCFArzWPUY6xA+DMH
f38GsZo2Tle7G4JWMKt1Y/esDB/a+yj3fm44W5Sp/bX2czTjQMPcomO+Pz8w1vzhGJm9VwlX6kyf
YPkWL2mJNDyaWKxSMHGl5tU8s2WtbZsU1wH9/XQgO6+xYe9h9sA3O+P/LM/395VbeXvbxKvXu88k
Y4iXBYzWypkXl9pMbq2wIBrTs/eO0tHfjXS9rSj97UyAIV1fHcuQiW82q5pLZekn5dbPY2aOmwWz
aBAEspG1MncWqvLUJJjcx1EXWk58zYkr5DfWIUeg9O59lWycZNDubsYOmVZm9hbWvwZ9sF9Cr4VK
FACvA64Il8nk7I5twCEi3STIW/jeU5jRCJEzwF+nzt13LrI+Q7V3A3ZwJiNCoeHrOQVDmsGO8nuT
AXMFOnJnB8tpKxbRw/T6H9D67pK3/aSozWfR2UK4dDtRbkzMK3cnKP90jS/ZfNuXOswK7oW2fVme
ZUfTQNJgTWYHpt/GJ1yYzkpyyIaKc5eW3Bfs2+hpt4VS6JjGSWcegWxTa67Lm8476m18o0XAB6fr
5telBmEJ8l1BlCvE4+rd60l/8GM4LkEVPLHGKmY9pLNnJgomVzs3aRpDLmDgU1fMdJ2qvnVt6Fxp
PoN4gIPAkdO5l3MEBq2ataXBiKjtoFzXRlWvQauhPukRhM8nUAd3qs1vt2blpDzuoujaAOxWbW2d
tSq+h8qeTi2VZ18BO9fMJLlSrZbHAKtEYvWJToiFm23rQRMHVbmEj+gBXpO4tc8ZG9rFtOyL1WiM
o/yY8VccvOllNV0m1Ep7Mmnem6QbTzGU9V2YWnJPq3f4YlQqP/b32AvpxLHrXpY/BRHuj8ap8qeh
c7eh4cpXnr5cROQTzq45TnHLQ89CMced1zNa2mi955TAyZNP92E1SYrZCqM9F3DUMpV0iYYjTKbv
tJbczcR/0jEbMahxxAtmEOxmRFJuqpziM6cTf546/eQKVKcTrtPj1PhAn7BNeaymWHaea98URBiN
xwFXJIGbeE00XlrIhGDEikDGH4deSIXjTnSoQHID3XOHcBcBdjRC/C0S/64lPUTHdAZsuaO+Gyys
9bUf5hhZ2VXiIU/voUBKHSa/vniehvnWzJD+5SFOCYZiU+6OAg2RLnxsJJaVbMLQ09jeOXZ7Mv7A
kX3XTA3ZGvfgdf7b0JOi3MIS24/JCGAUOSPBb/ZLO3qvPtzpW8s5ERenfa4wDzFkJg+zp1WCOXag
QBxRP2mYO6wcSowAMP5Axb/hSkC+kWsevVT+u20m8WcVZ1uvsnd6gFIm18igW36LKI58CiFv2wj2
CT9Ji1tYBeJzCDOWEIR660lF4CQs/+8/yTkaOPR41JmQZi0iz1qH9zhGodxNIO3pyJT5BpCad/Aw
i7xx4qFNOpicT4rKJAO8Sca9JoppH1fqtW/FaUwLXreJcnNQItwlzG6vFAPNIRb1sWv794qJ6x9Q
amuiVNOpBg0ThfaaT9gjX7Qct4YgIk6BNn/6ilqQHb1Xrxhvy4Mwx2GVuzSuBx+2USbiG2dWDtdj
+MxOAr01mEw2TD87fr1+LczehPVcMxrhbIlAyyfUxIb/uok6TLJoBPgUWwKC8ijJDgP5GoQF6w/0
1tkOtkKzLdTIMtJoKOqa7uAUU/CkgDXleJDtydd/sm4wFJjMcT959p++M7VvNPWBAM3vF1RmMp/n
a9gwXvy4dJ9SUiOiLDwaJlwGzGQ18m787H5kbc04Q2jEzP7GXP8x7+DHLgSN1floGTQD83mg2Rxf
qz+1b+Eu5zJ+LG+3S5TjYbnd8QozdJxbOTY7ecV8aBsYjJ2RRrj0+3O8dKhHK8/7NvkvwdhHG115
7XNbAkUyE1SHKzpe/qZrNXf/tbcFCFjKNa7sB9V1dEDBO+FQtdxtWhjWLrVx0lQMtqitnfqg8c8H
ZMeAS2BZrfsKVXM62Xs/wxe5msPksTznO0AsG9LYwb9kJCRn9BL6dtrnqIpfcyDHx1FZzQVELrgu
ITYScxOa/PwhZpD/Eou07ACaoXjjl0UaG5Z5Ul61IwHAuMHSt89+g49tcA2idWsbyH0dHMym0zZa
3MrNhC367rf6H346tFXeB0GTB+BCMITOZiIe8xWwA93kxpRPaVmeQqW/k/ulnrQeUUipq5+DiqJT
Tmehc9+/IMnWfLaa4sK/qm60ibMj/m/wkCcYdHZ2wI3dR9MhYk+0HE2lxmDSdzTSTDDEK8c6sMl8
poir36c5ZxHrRtDMQiowrPPq3RgIOOsu/1YyKelmEP6Em5WROkdn3M9ksJp2yUmujssLscPjL0/T
Vv1oJMiTP0MwaPeiR+PXD6F7CdoBdXU/c8KC9pK6DtNyM0SRCQ8Kzi20KzSOtccPSr4ZJbwQ/tso
djHukUMZMWwOKavJxB2ellUHXxBThiQBLWhqGHkmxrEAFx7FvCUbcdJtitjeptIffwwxQKiosHdf
15rR47rOLeuHM5OZq96EdpN3+FA6ZqCTPWIQ03x1GArjRx+TEg/zArxt3p/w1HHICHFyicm0TpGJ
/qMaTfx4Gp2lJI5/80ab78LSKc/IzdIh6lT0fI6aYfcHQRDfAfE5WPuMyRXmxILkxKeiCPEMGE35
JA+FyBrO/vm0JSEBpUFvrcypo8dg2gUOA6EdAkmlXCoNacu8S1c2UKu25b4YLCE3ygQP4koym+dW
kePV51bus8Ho7mQcEFMfxx7oak5KOX6Z5d1alkIaogQ9WOR9+/PKEOg5FgTH7k/pMJOOk3xbzVwK
+ioSfetk/ApNYK1qs7CL+di56gw/Qs07RLfOMyCPSfyzy9uW4irbuuaBM0119wTVd08AY5G0+sFd
VqpG73Y1E2syXfHmeDNTVlYuHGQ7JD/A8w+iIVM66j/HjlSPPNE/lp+qG7a/t/SMJjwduTdEv/3V
qI1tFnDXVrreHPM+nXbN6P0KO+vV7L3+2ZlTTeMgYsaL2JnT+NDe8abO0IzmZsjxaFSFs7cGO/0c
W0SOcZHiT1WVvg37rHqMBYKjWPT2rZfBhwZT83OAS4yWQai9zsWwUs2Q7wDeA5eZb56BkgljAF7S
pA7XUamy57QqiWhApVXYbfPUSiaAeu48e/oIVHPuDBMmtam8Irz06Htv0Mg/NeH3xwpAGU1uEOB9
BdmEjIzNBODwkpLuRgeNo7cp2bQVh8WN4c7WnMgbHstbw4gSBRapH808iSeCpT8QhkTuZcpRKAkt
7ZAbSYmdgQOXTylw1uzyGtXQU4e2vRfgr4GA8WJdInOwNVwxM2x6uI5rOzHrY66DPG0SOPbZnNkx
4e7FdwEtM3P5FmmOwsWaRHwMDUgZsshwx87Lfa27PwFFui+dzaJgFNE8rwTB7rQ6Cwu0mFNdRg4G
idpChVf5jLNh946kkAJZQTpGNILDWdeZVp5Xx5cux61n6PmbPbbDz2UFYHhVnQccv9u+5s4YrUpu
hEQA3Rks/20yeJsMIw4ePye7VXkkOVKzdmWqQT5umhP5vxVrsoFiz8w+Bom2wkGkgEE9w31cFPkl
7uIJxsaIkjVUj2o28RW40za6V/EtfA1qk6qLrZfiR4rKZrgmfzsWUyf9cJuxv/lx4RLdbOcHcPsY
pNlWVz7W4WfLrq8+ggAysfSbhf5rXeDr2fES9QN9a8JV1TZyKWuXd7yJrBJrP973KlTpBS2Gs5sK
wal0Us6V3iaGPYHm0KM/s62apjqWzfibrk24LnXZ7KfhN3RgtIyStAEbxE/jaf6WxGR3w3S+xihV
YOUPW3aLQFsJ1J3fu4Z05WGIJZ7OKfoQMLoQGnBBqeepDvxngelsV0pjeHy9W4UkaWkpBsy6xyoD
JACh0FcJCzj27LL4whI/0PofOBNAO6ms4gBDITynnsVRaI4kFCy0m5aj+3bZj/FP8U1wVopDj5yV
W4/a0kaW3f2MBE3aaD6OC7vD5Npqc4Sug8VyINFp5NLsMvslrm10V6PNa9fRUc9rHsDvRtziLpDX
pkZT7sMCWCIJJovSeqoqwFZARVZgfpi8UCxYRnmnQ+ZvGh9TqcYztqauIvDSM6VLBJewcqN72amD
1WlPYF4Tpl8SPkmM+AXXEG1VALeVllsv5D9KTEeNvuuivF8vBaeMkrsXkf8dtjUyPQRZx6VILVsT
8WoYv6jxvlzrhYdrV6kK7k8y3OmSuuelRAVKjRTMMS5+nft37jR9Q5O4IcECML9yNTbE2SmmzXE2
TEOtrdZhTvDx0txLFW26wX01uY2eLRnbV8wAz43Q+6M09Qu92mrdI7g7TRDg0C9q7bm3w7c6LLaV
PWLxJiP+4hn2R+kOXBHzEcqUrO9q0s/QGppzW6yLFsdZaNGNBDFC5SMieKdyOBWt9yCIM11b2SjW
2Pn4tKR2Ab0YX2H70UhA/I9ezsbsYuAhjRvduiGGl6hEU42487U19vYlyup689UhYAjmgkG7JZ3+
Fo85UESZtbeC+e61CZzuNHzQTynZ0nztHk0WZgqTuGGJdh0FB4hdp0dsVocdNtJH2GDY93AlhJmx
kR6MBRRewVmhUEVNns2fbKJRLPMbk+vw6ErlbbHNWAix1HYE22E3mfbIDIuPxXOIah7s9n1Z2qeu
exvy/DglqX4fEPqtcx1XaTWVx862zeeqhzPlBBx7Jlo4JxFqv7xSvE+xiD5tj5FvQahyiLrmFW1A
3SG/cWBh30Vdf6OwGi5WLus90dUSqh9tojEB4qILqY5Ga63GFhf2mEPs/DrgamX8oXGPvhe1N63i
tHWu9EBBh47VRy0ydZua3kWiHCGfN7+5EtB/N+bRA6OiuzUyemP95IaP+pxflu1DeZByvhb/1JmC
vTmP5ryuza7Ln9oel6nEkXkIImk9tKZ874URfyeYmKgsdU8t5Js+zsWmBJjPi9b4ud5mLAebzh/8
ekW1v+MZO5sD46y1jc/4Cw/0hspDD2fnPERadKb6IeABlYskdnpq4mdqgeQtnahaa/Hm5s4hBvtG
RG43rQy6qyFJUERy68NF2SPyhiEc0K91r62nQ2pR9QuGFOYIeE2hWYTqjRYMFudGHZMA4MxynRgh
NnZinJ06LQhTyACBy4BQ+TT8tZRSVtx8xsXH8pPQLukvhcWSqPqXKJkMnyVuSK7orPc0l/QNyWBM
DDQGDkUIGWxJRaVtNnw1EJjsAuHgYlvlFcdhXdZ/a51RXGh0yW2Mq6XsofDwdAh87gDrkfXvRSJd
2mapJnf6MMnnr4U5IpDPxFm8XFwafNIMxb6qcfCj7zXDo95xekDUlL9inbY44M5F0ehPxpojSXgt
+m/M1lahCqhtM/1H1IE+t4fqtzPfhikipj3JBCY7LeluMDBI2muCCycsIFySLTuqj4ONKy+v7fcs
DLS30eNgEfFpoj1I/bvLURR+nBH+mpI3gxie31PHEiK6tHj2xpSydIrSw7I4CuUF76NZvDnlkD1V
pD4+ARx7akvVfk9qxuxYwMKdjtXie+wNCMk0EYOTUtSNiMjmPRxd8jUBhDUuBdr8UOr06tBsHJcy
UBjkF2WFqa5aNIJy8us3Dy/Iss1MCbxry+objXA3Ygi+4j48S7zXAONyElC3fhajHxuzcme3DIUo
ILdL6EXWNfapHNoXI1z8D0LH44XhTlb1+Z+HKiexQDDoOqMEvaNKMehTROmF5DJ9nzoFi/MIcBaI
6MYLGFwuG2MzasaN03hzyAkPXOfM8v4Q3wWwbGzAjbcTgP8IdqLHWP0iSitmsBw1+8TnI8MHo06G
mOurFlVt6cdM9OlxUT5Z5dqdElQRdKbdM2wwf2923UlGsQaJ0iqw5gdQWETB2KrCnBCLKt0XFj2I
suTwH8xt1UTZJe2p/pF5jrGXPt/NQUW3Mpyqe9DeKu+i6Xl5Qxj/KCbIZJpEh0iTmfXG7J6Tprk2
apruwLoB82b4xmNUUiemmdYr+06w8U0kx71v01fhyLCUPs7UHUJrAscixvbgQDOhIYJVpAyd4dAq
LB9VJrtzP3nRZrZzYqodIE8X5CWgi/tsCNZbS4c2Kdda+q3PTv4SX4SVE2hP4kIRqizMNpBnQ6lN
x6pU1dcOrxVIYTunxSlq6H+Wi6l1IMAlkvvPFrJ5KmTyK6NE3Zg04VgQzPc0iOAa8days24SU0Tf
R2BTkTl+Zz07RHaTrMNU2C9g1F8zMAREsw/NCxrS4LRcfLkD1qqusrfUsA3o6mj1dM23902CzAql
cG+I306aHWBCYGgcrnOr8GsigWcWzmMZRse2sfRNIDkJx+nU3cykffLMMj3qoXTZ473wanngbwDd
+jbYNGl6ePExWQDeMNtVnrT51SLtmwWyvMaqDI/Lx9BoCL7tQb8wQWMu7ZmcDhoFbYauHTGWwV6o
PFgvEW1VzAGNFsIrfCiXzOo0ItzVxu1F5eharjgIfCFR1OXP7cScKi7FU+gUzm/hNLfeBJXS0YDb
cO5cU6kZj9RD31WWHHIT6txwSLXXiiH9qhgQV8BOvaaV96hNSYsxpgW29FJhHEbFw2qHaDsW8jcQ
qxmj2RHDFOGIQkalkFsTzZZn8kmVVO3A/1JkZsL4FmRBsuOXJI1k/h6eWCsz2LaBNL9Rg/xOc7rI
SOAncBsU5iLW6Oz6fXhZ6rmvzkL9oyTR7bmxyAqabexabpyXpqvJAXhufrrKnr0+xV8am0SrB6Z/
HRX5ActFtpyKltVRs0LwZgbareVrqVvTccmcp6l235dcVCsL66OXYpcEAbyjGHhjGO3xJprujTYc
eIwGSvjyVyP2iJ7JhZiZiB8pPML3nqIUN+V4Qrp3xoBbPByiYx46m/3y8yYPJG+cWPUmKIR6OMKO
kSYRaADYnCZbTwqPk4zxc1xUD8eIMBXmPp9WO6tyRbsRTtxtw1GWe9QXakVoxHek8riZRvb55Y62
a/tam2SHadNN13vndxDkT5ivezZ9msCVc65cab6XU/GMBRjWrXIlMxJwYEnaoWNPivpoj8ln2pX5
UYcnc+sCNE7sHkd8p6BtBd0P4gU3od39FXTknj3chqs2NXUSauhELR/h8rNsSWQByfAY3lwhL8uf
LAdX3VfH00HPjV2mvWckee4Lg/ZvXeivsFUIweZox7rEyGF5ho0EL83gZnghlX9M/huiK5yicTft
NYkeHWh5fAu5cfckAKCYmhc0J0t/TuiwljipifiFuk3J7kMi/N1FtzRnelBDGkV7WF5yzgDooJyT
sOJp93V7hjMHv4G/WuUyXS/LO4qm6mKOYX3OgrkfjQTTusTln8aNvA+Bh3hXIZQ3iJQBLZTuVGIk
J5kPL3k7vFkcKZcypsjG6SY1lOXNLuxralAxmJdIlhNlDH/ODeal6XsGlvmKKOhTmWhOv44plV/B
2/Rj9SgE94vTFd9TAym7E1M3aglswuX4iqnX50jgyl2XvZga4RT1jPFa7riCchhfPG36sXmSDATO
ozX+ijFtP7AxuY+cQOlja+lwj9PhZyWyK6gV5go6cRpcqjodTh5snOS3sh+oe/2VIR3j2+SJx9du
b3nGxYQlIyl2b21hNU8OV8ra8IjSWJrmVoZ2XLFRxrl37jnk0LmB7RHqhfO/ZG3rxr+CPIVjWpbu
m64vLMv8b3HTtFCT2u5rB8cSodmD4e6lSON9ODF6FbnVnDyPAfc42XI9Ctc/VIb47uBjPPkmlcn/
nCv6/30xtoXfw9IFvXv3X6miwk36RGt0Z1PnJAPKZu6N0eHbNQ0xPpMpXQj5LZH3ssuI1vXcQ5en
PlTaKD2WVZ6v/ueXY/j/em8MBxu9o/sGw10fduGcpvzrJ2tL2P6//6P/36bQTaxiKLMBIOCX8UJE
WoVVbeguqV92I8dDXSUnArriPcfFS5vUN4s95lte8ZW+scpjWYRPhImpu93oKNmi6jI78TJ2xL1v
NsNBM5+Qj1Yf9Kn1lW+FGtgG8oqzTFz0KNH3TVW7R7BBxv+SUOz9OwhaGOA7dGHqtme7vrHku/6X
Xy0vSffIJzPa2h4a15BG2laTUM8cAR+vLOUfxJmr0dVSmhoIdplCkJx+dtyJQbDukWnhCtKyEDkD
dfXejZHplTMYX5Ni2Aslmm9Nf23z7LsxZvkO+yr3rI5EnhfFvEnDJPpV+2F7i9fLSC2fMO4Ulrk3
ddddmaq09gHu/8dwWsomUKFHFMsZ7XBanIP7H4ydWXLbWJumt5KR9/gLOJgrKv8LzpQoiZZIyeYN
QrYlzPOMlfQKeiO1sX4OnN1lyxlSZ0QqbJMigYMzfMM7YMmSdh5pSAvMTH9J6k765rYc9wNy3LEk
ZoMlN8BFUlSgtQ1NrPeaLdV3BrortnPFMCnIwaMajwzNrD81Mo2fDJ0gn8G41qZoS0kw3sxHZOcr
1DmBq8DkNF6Vrrp2o0UuLPOzju7+og+9bQIjhc0uIVyf4m3S0zEHgbDoKb1e2xaATSDIbGAzRsDI
qdYaSh1+MGn13/zjebJMXFWDsUe3XX2zhspSbX0ozljRdlAtdSqTm7ghix6pYw4xVD6zV/JDAQ9x
HBsERbgs2wtXAOabu7yCw4X4fr6lwrW2OvLhRqT1uYI0E9XDBWJNsXBFOTCFHfEpp20iCvSuVej/
S7XCUMQnz3xFsTgRLvKhWnFdtebl/WWp/+Y0z5Zl68xZYdHnUOdd5Ke5C8Bz8lvEeFeGVr7WQ6lf
kf0nCFeSzLSadegjiRJS6PrqvdmhtR6Wa7rhn9MyfbBMz7gVEHw01VCv8VlYsRA4ni1E1YcoflQm
xMeB7mjXaCyyLnAvMJVORVmcJJp5QvSiRIfQY23PJTkzEuYH7sr6W29luTa5LYsFqsHym+//p/vD
IqidVB/a2I8jlPZBs9KQGDwK9FAgUURGZ4I2ATLTu1W3TqKiXMEdRRWywTUjgVOmOEiDD5Qs7GK0
V3MtSdeRQYQ2RBk40h/mVs/U4DuHoZe+itUEiznZ23dC8clMAZUGXXpykc6/m3uccaxMO5MMZwue
ZIDnrRDTpc3p/SdryLn5s2+6vHPbdl1bl/9buvRV/+nOYcdAJbWiiNjERkzSI1ANIxc0UI2lGJqa
R5SgBUUXr12rCBK7+Seql3cZFC12r/qgR7hsTSqosBkwxfW6Vxycw9KnSLRIVewt0sZdE8gATegV
3I50IHAa9gyrUaBZ5smqaA17zUnFQ+M0X8fWVnaOQuEiDqBRI9sd5zT7TENNNxYdOZBjFr4KHuWb
CALjzpKrKRFFAw4al00FXbb3R0j7bd+2NLlfu5bh2KYKRe7XEUKsJrFDJZZQNOb46H5LG2JsG6my
ZdiiHOEjfon5EhsScyx7iCJSDBgH145i3baKpX9wYovfdhtL4P/tuhoXZRnq23MEjIJuk5IZq9gY
Vyabz5JGwlfsSrPrIiGAJbXK7lOE1vee2aDARYduXcEDDiQ8KkETAIQItfwhkuAef+ekSbibsGzb
mPAICQrVE9Lizx8MohykX6YZF60ZAh4IKD3D0e1fBzEzhsAGOW6sPHpYI1iv+0nJd4BJHrEuTLGY
gYlfTKg2OoYFtNR6NQp1kIz2ZZFWWNCCKYrDQd5uePv+pYm3extESsFVuYZmEgXqtgzXfloB2WAL
zIsCd8XbQAwmpeRQZJIz1GENPlGlofl+X0Cl3BNB4shh6vvGjenhA5JpIDOnCO1W7cpKM2dbuzFE
Tz8MKTFrOzRORrTbo5v3L9n4bUrKy7VtobFuXGFqb6akMtDYw90kXpv1lYhSlF27z41DBRk2NvAg
H3miJMP4nELe9FBoQATqPZgmmyICKExvSE5WNX2OjNC7bwL7ZRBCxRdzxDF4mjhA3ZfO6f27Rv4w
vF0+QOoe3IfMQe1oKtJVn+BGrGZFsasMHOLLDFQqCm0gXnMPTaMa91XHhEaFniXmJOMhSAk9RGUd
bEsW+gl8nKqMDu8PivhtD9dVHWCZZjmODlBXlaHlT88ROJ+Z6pOD6EaYISWRxvpahfRDC01Dltnx
rtPmcW4lQQxxNg45Fy6ZdJFkDpoEN33S3/W9XaMRkk0box8QoBZqurcKGgiRsp6Xctl2YumjjZ8G
2csMNvngJn57svQ1ieMsudtYLBW5+H+6iSyN8jKsVHMFj1bfO3YPvBHVFv7xM/LJ+aJjhJd1rTWE
xVSCcps7UF0bhNSs/4zno4O7aAgDRbQ4E0MXWFI8MA8mKrcKahVAON1NnY2fAsDgy/cvXnO4uF8X
ue4YLmmRgcQFsFV5cz9dvMSgjlox2asiG529gnbxHtL3PjbDcAnWAz0JR2SMdVhdWS3E3tG0jtzZ
oooLe+Gq6GYt8iiPNqOLcGEKAuvzQOkpnrPa9y/1t8kiF72jWo5wdNdQ6fG8uVShoLgiAa9dhu0f
8Mpkm5cgTIidoH+456GkU+YLR1nreu3sTKdBcFrtcCMH3qKwh5lkhvcQ43A2RuJqVSQ4r2Ll+BRn
g3UtMlDM8XSMCg90ay3ymwheOwe/nX90Or3dWOcb0WyNo1szTfft7tXo/ZRXJfTBOayMHdJ9KBXP
+qQ+NiVmxCol377TqzuBuPRNbqffqXfRjCLFS21rPUWl8ggudlo5LoHo+6P8+z5Fy0vnaLZsMBC6
mI+ynyaEW+djPXpAucWg22jm5mjk0Ts7+GF7P+psjaCmV3NQl0E3WcF4FjcubNm+ihFobm4KMOp7
XGrtJUg0e0fwrWxpLSd4r5rRCZw6N+P59M8V+hW4Y1z1bGcLnBHYiE0rfGhVe+ub6OTSDdZXUWXT
Z1MMAHoKvsQ4QJZrym5fslH/DqKNgiHGRZWUJUSQMxiNneB4ajLrtTSIXu3+g0f3Dwe5zoRnAnLw
GIYQcjn9NDpRpWiVlU6I6HJq5z0+e2MbHaLMBHbswLDJPNRyvahBIoba2yLDIUtMir4fVfQrKFFM
+CdBUKmFQscezwTFx04vgoyfTfQ1MXBimwUb8P4z/eerJuEkYufHb+FQN4hWbYqOqwZTsp4sCKG5
a2GMODQ5YrDVtI/gD6DZ0t/Wtb/trbo4cPDf9w5U63GEjtA2cIxcXz+X1lUddNZaaBad6PamlDDc
sE6a9QfXrL5dJSrcWMHl6qYLhsY23x6YAJE4hCyVC1g0NCDvzQj76rhBShrQt7GM1Hi6RIn+OZ66
6R622A9klsUcQcQmCG8HIHk2UQJygNKmsJxiWi/ueEcTL2PKzfmlBqTMctGXMTNVP0fkS+wubHWF
hdN3O4lVPWQFINhUqpswC+NxSh77sHW3KDzP2GXoYV9R+xr3HTDXJUUODC/J7hYFcgkLI+7LvY9a
8mko+DwPSItPh+2WFiPA7hnNWGsQA2cMiuU5SGK4CX5vETsEnIIUPWPKmuWGIL461EF9wWnZRriB
wHr0VBumyBSe5p55nOn0bFzkuotUeHtHus47EJRcq/8uGmX4AgwDaLcwnC1EJlrcRorrXVbm27Gf
aKqV1aJxx/7QONZxwtIrY9Ej8xtuRRnf6Cgp3yrUBDZD68R76OAIQdmsvb7ZjAWEsapBPQNY9E4r
qRkUQdGjuBuoUgLvpokhaRVlm+xKCUJXbM/etPz7nG9lSUskifo0rijqwYsVXGGN27JjOTs+VpN1
KK4NUTyJSvuB+NZLC6iNhIFWdUPXb/5j6XQIYclOlI8sKBEVokOpZsMpwI3WsrsvQEmxYKlid+ci
VbzPqunrj+qxaRol/ilJjeIrPLe+QEPFxLH6IAzX3Zkh7kMhbdcTBhbmKiGnU+NLNtJWdmNfUIUC
dygGVO4nC3vhth7DrV72G3ifGbIPOj6wHRzlOTdENbRetByrX9tqetRs9QdhweoDpM7cqb5roWph
twP4jhhnpRth8TSEHrocVG6ZDk+ahnZsjUAtbKJBA7jSpqfWnNS7sJ3OeR0AEwiFdh00aF45gHCx
EmzwfK2GRwdtOFB+XXVl6ijBjC25/YQLB/woKcCcvlh9Ptw3URNfhwhBYkpxb1CoucJpZl3BmJ67
LQnaOTjJevqyjzvn2oIJvtQGce4b6hmh3vaHzBBPc8W79vQn1UdTlWaie5j/1HTNa2/YYI/e3yZM
mYT8Gr8IMhQdqR6LoIBw/9cNGRxn4iBzr610KDWseyAleuEjdtuZAKEtxFJ9FrBQAuV6flGaJ6tx
73xxzWo3qmDUNPPenA+R2iwpY6SmezVSHe8k/Ny3xm/4myCoZfb1rijYR9S4bE7z3PXPhtEA/Oos
43qILQd/BPwvWxWtnmy04w2UIG8fABA7kFsBgzfhX6wIiM0NijYQJ2qPfTUajK9TOuLI52OZjt/a
zvGGh9YanKXbjOqXDD9gpIXEo0/d3EIK+tqnokrVGzsvXYyAvw0PYTJPHJK2GteFTQ/6/SGeM5M3
Q2y4jDLVJLZi/W252chVO2g8gVtPqgOpkRFKDu+XTkZIJTKMwdvIzBXnG/uhzLxrMxQ3k1uukHZ2
vvoNSBM3UNJNK9UuOvQ9Pjgp5nLHr9cnAymSK2HaSMG+LQSNeZ619K5h7st9ee7xotDgr0Yclg+k
GCRB/RLO3nBix6A04QE3h+xxCw92MT9Iz0oevMxVD1WnBivQzf1Gs1Rx6nqOY+opn23Vv1IDq4Pw
ZLaHuQHuRE50G2iVf2sYN0ZX4y0dB+4Gg+nqU1Aja+S5AtoB/o/XWL3h5AtTR9MS74Obt3+vLHDz
6COQRmkGHdo3QXGWZMAma5Obl215YLDdWkN5K1jE3oAjDSpUC0/xg00euDnwLMC3vo6oYqX56lY1
izPHS9ssELZDrFZ2TQEpOhuEH2DJaiqQeUjUa1PzvgQC3lg+Rt3BKRUc3ecA30TzYT6GN3GKfHoy
NV+pDYldqg0PM7DDgOSBFFaHg0BWQp7rxy84jlznnvQazMecY6b4EklGmxbB7MPoI9pIB6Jb+NR3
M/o2txU0fRPvc6IhYawWPgY1KqbGaY8JKtmAukIuy7hVx+Fr2hl3JDnmtddg+rIZg7K/dozYoR8N
4Hxwy3BpUcY/iKxxHoMC4QRNP5ioY19NfgU/1HCmlV/hqSD67uqDNfR7mkWaazI5bVV3HaHJRPin
uNHCwslJB8kW70E6zXtLp0A3n9GcaHLsEZcbLz6K4UYXjeDwwyVwv+KL1agb4NDqfppo4svGJeLg
iaMehq7pecayefj+pRpyxvy6nFSLIgXRLQ0vRzPehLihKhLAqy3Ni7IUGHUCwUnA3FjVGCNl1yOn
rWBGB/pMR/MeUbH5R68az3PfuxjzcV8FwNpwLciWhREbJC0wKijIuUAX0aD3uvh6GjWxL5NhqQ+a
cdcTwq2ztNCJjlAfQTsfKVIDkZjOqZDMMxCLyCyl2gVRfR1HiDkotbeVak2UZHOxQMsTG9oaryvg
AnOz33DVm8zOlJsQIorVc6lTPuprkoUT5Xf36GhgtAIlDD9Yjtrb4whTC9UmbnXYjATh9puaGQ5Q
lj6OfrUWvU8EQ1EnC1AWc4jeZpoLrTobOZ/vRpUtktSCQK53Oc7XKlhbJPauasP8AhoDj2m9UdaY
GTy+/3R/y/flBTL/IOXRqDONuZn300RUkCn2miqgyzu641Ite46oukCBeFKQYWjhVAy6eUIlsrzC
Yji+C6lI+fioKaeywUfCG4sLx+1lrFseq+HfxAJBnQ+u8fcZqBmWFDYzDZPK/tuGouh6YdQ6JlWx
ZsFJmTQclLJ+32LRsA87EGkSuTchE0WXyNGwswBzsnNLFA+RJF/M1JUIYl6LkLYm0mGjCvwJtCZ1
9u9fqP77qmZ5QFVEIEbWfRxZpvxpMDU68GqXjxDr5wCib4YSyRfYUGwGu57Cv+oou6BtcJNXcPrJ
3eEJo7Ri6wfZsGuMu4ySytZpkuAL5gw7W9HqU4VU5E3YNSZNef7dEIGybLo4Au1db7IA/7DBqM1D
OFjPSmS5NOutc9yW+FXb+D6HA2ieCjz4ppoGZ+ENTvzgK+IqoyxGYxqWbBaH1ub9YZg3r193DKFz
+jC1LJVq8dsdA9mPyFDAHrB7Ak0UaX5L/bdtXdomluYc0NBDjQs0DlGy8jmvyf7dQou2tdDw2VHc
K0dXlI0+Yvf8/oWJf0ghLWJCw6Z6rRLAvAkOfRqNYzsYYiVUeCXzlQXh8Cxip91B01unZfEjYlWG
Bh12J6KxXMGvSsykeUgJ0X2lHpc/QJpJElzyyL9xbEgOM0fni58244HSRrPKDRd5i9i7CK0s7lXf
+GiI/+GYNxhZysbEhyYOJb/ONHMc4Uupxt/HvOjb8HbeLyNFgBgM85VmCn2PX06/De3sXlXRQLCt
6NMHA/qPl0HHzTQtHrduvbkMSqmd70yoBVYa0JfIeFTNwQCilkQPyvAQVAhVgwjWEHbAjSeiT7Ue
spr0Nm9BGbX6leaiKh26abSgyukip0xrrUt9lxwWbOOMF/DSj0paQvx2ojE2/EeTnj0ZCsavgzcg
kh6FcQT1sUIMDPPvaR0aABRQekCkPA3h8se9WGgRiRTpuHobTMpnDfD/zRDaL67b1hApY/sQKMgf
CRPEbW2R5jYWVjku8Qkqtf5V2Ps7jIbGp/eH3PyHi6cHQ4BnGSaCkeabAm0cOsUQJ46xgiLiHLx8
Ku+BwTzMcAqkuSzDQE1wBCNZwNU45/Yo2mWRUHKC3/Uc1C4cc/mLTovBcoULDeI9TE/byeHOTyOk
rxS5DY3zDP2V7hFBTudAB8s5CKJ3IEoOOCuBPFMYNmI9wjOASSwJjpH3GU0EdzMTkH0/OnpedO/5
Zb1LQ9M5gLymTgssF2kT5YxRLzB+4OIQONitvW+23mCZbYv62ku0Fwcg5G4aMVAVbUekETrpASsB
48d2/R/fhv/0XzCZSkY/z+p//xd//5YXmOtgcPnmr/++Cb9VeZ2/Nv8lf+3/ve3XX/r39iW/fU5f
6nffdKJzkqdv3/LLx/Ltf1/d6rl5/uUv66wJm/FT+1KN9y91mzTzJXAf8p3/vy/+8TJ/ymksXv76
81vegtjn0/wwz/78+6X997/+lA2J//j54/9+Td7iX39u/vt/V3/89/96qd7+ystz3fz1p2L9Cy6I
pat02nVybLq/f/7Rv8wv2f+Ckea6IEoxVRX2vPFngB+Cv/60xL+okdKjpt9JFEQL8c8/6rydX9Lk
S3DQTXz1kKN0jT//78X98gz/55n+kbXpEb+aBjyRJef//xw+RAjsivRUuUYCBdt1ZDDx0xlsdUZs
WUaC9ls5AXUnp6txClgiHv2k5LBcQJm7kK/LtW43n0TIlOyyEUM+iTApUE3FwgmtSaK1gfx8YaZG
TJsGAwQ07NUqoQ9WHAtkR1ArGJ6joYTD6xdr30AIvxwpPA+YFoBTj5ado24my79F0nVRti8Q5z6N
dfwa9A7kMhCAlZveKDq/BjvsqLO4FrpFza1yTy6CxwusPcZFOHR7SCIXNIuv6MM/4daxFwIBIE2H
VE8re3b8caJpM9jBl0YtsSbys4sW5xcNT7uV/LRw/KbX1QfdS5qrvw+z7G3ZDpALh0cqj9qfhjmr
Qj2BYKkv8RbCYNtNJDQPeb9C7ZaehdWo6xWAn8ZmqQfI2NsT5oFl9mp4AJfBjJ3kWEQugxuy6hdu
nl2ppXjKXEYWjapxGWlruO0nu6R7U5k3zRjgRuqODEzhn+s0BfzJ7+GNhP+XGy+nNChWk44/WuXc
VWULhzPg8ZuQ06m60N2VV1koybdkekKV+gSx9jXqvFMb2mcNqcfeAMsUtJh1NJ9F45+90oHlgbLO
OsSmGG2fc2wegTZ2UB4nxNMGAD2uTgEZat7C9dHrNf1+pU14kKUBQnx6B9wz85TbqqDK0friRjMv
VY5aeuQh3+M4zy79Dp8SwUIgrI5oBGZuQ5viK9iMW9GsaDfsAkTVY/g9C8V1TlXLg52g9co/GJma
LXpcHSE7xnt9sPpd7aRP4P2BlkbcS2UNiL2Z7RbsIyrBRnKhlcbk7qcrr8zvG+DkKzduvvSmc2lz
H9ON/K7ts6PJ2CA6/aJnzinDEFMM+anumY8svJqkCcAQWBpEEVLGx0H4BHDkXr65VlCrmAhOYdZP
OLfYpwEMF6SW47yqkBC5lE6AbcWAVG521KzoVS29U164xAuVsmw5ViHY5EvHCaEKGf6r1fFsAW1h
1+0iraQ0B+CvwKuZZXJeo8l5FAky5kgeIkmLX2HSfzVHu16MIfzz2tF2k5G/ourOQKj+65hBYGr1
cyXvpo3ZCch3Qqd6QtIQkTzf3lqFgfeHd5/W8SV06Cg7KMmrqj0tFI37hsn1Gc26G7dmaKENvpZa
fGhNZYW82T2Fos+K91BbSJpGqfoqb0AJAVQZ0M0XjY+nN6ogvREVa2jGAHxr/7Ukx1roTftAZwuD
8gSjWcPIN3UVXSeh4HQ1h2OMNB/kdCDNCgy5tutvSj9/mOd+JxgaHUIzms2bUS+unUB7nu8O5vUH
4LE5c/l1VzVNatA0tQ3LFCgN/rrcDUVBELjNBSJm0d7uQRhlfvbsOikyMIp+HnJxsEPrSDNwM8Il
Fb0K4GrAByDMnCMIKx+75OiZxEmSMxVKQBiz5x5pfT61cCbze/NeFayDIo6xbsIty6b6ZiLTF3UQ
9tBL0TFNtTXtpTH4SrVyjvJdMSKz1JXI+BOcTUJEwVzvW+oGa3Q0WB/FNC4BY90NFfR/a9sSbHT+
cEDg+9AW6XOgAHFXkFaKHLTY4/QZFjE1lOGFxOs8JeIkgnJlwlSHo5QjjOdQKsbNEC38budJoU1b
zR7pIi2mCRRUwP0R5BwVSNyLzA738mtE7y3QnPhuyPutbHToyWC/w7WWwnry7i00xn46rf8+EH8+
ALUZPPT2Wek2FVAguMDhjDe1JYZNhFPoQMAoxNnlvuQwoTJ8KDxMP23n3AfQUnLtkkCnhVSfbsp6
go2Rjzd0JU/y3Tg3KyT+cbZwMVh3VXTNKnEJe+TQEhtMdskGpakvih0/U4Nea4rx7GcMeSdpHUPM
aGmVurZH+1ONeZqeG2eEDTJw+Sy5Mvs6KA39NoW9PH/WTNQEMEF+wMX32YZpudTs9LnR7b1a2V/A
OrXYKzF6A9sSHVZ8RgcXRpG3qpFHXtgeA0ig4SHxs+8zhhStE0J3Ic6yA5Lb3RFFnKNwuNP5lSnM
P5lZfZx0ccijNEAymL6WwM+xtyp3iWZ+hroa8j8A2xc+szDLtSOcR+nnsC7NemMaUca+xtva3jqK
cQRdMu2c2Ea6B4oMyVK+VCMbm9DIXlk+eqC06nEeJIucQuliQRcYOcVlZoqvds+Uh488Id0Qo0Tk
evFuQnfZNFDCjYv4S5XEH0Cl7F9rFDI+oodFJU/TKDz+Dj1TWyX0lVLVlrrNAZ2FKLY6yIM6x2li
jKw2/+rozG91RPbRx+kNO7jNvOhy5rTPkVt4FUm9dk7YAPJYPcwvaiGrsIl4WFZ+bhx/bar2ASnR
Z/nONtOYFWP6rCR8hURDLISB4CWNorhNnovGOEP/P4e9e9Qr+5ibKFbitXeMNIexjBmsVuFZywvI
R+3cCfWgB0xQBBo4NDM7X+a6spn6EklKvqnpzvRkiKXQ718omXOVikd+b1wWyCShlDjsMr2D4xju
bZHxsS66Z0hP7UEOISXSSWNaPkTjR+fxA6uhdQi0bt4EFF2mie0uYFuz2PBGNj+t0c7vr2H3nx4S
vXmNuiQNFk28yavHTKm5k0osI6tz1orXSkjybaNlx87Onms7f4ZQkC8bjLcbdHWXmsF8pDWa1kAY
eX4saz15ljuzfL82FVgCqZn0DSu3OhrNWIk7X6EKrSaA2guTHsoq4xdoVIPrUKBEPyEBeO96LS+y
LK00ZLrLZ6B48RdANvfyWckNH3ojC9JEGcM8Qrc+WEgZeSjEyNHNgTyww/Xn2DXPrdw9G804Np40
RYGmADy+bG5Ci46pijlSLc+UFhOkrl8JNoygZ8OAC3lGz+mQIcKb9dHZYTfTTFY5Rj6rLEaXsEjY
s8e6x4hcweUjwfPH7Jdlzk7jKTzdLOwu2McgNud3N5gWIes6OljTqfGXnuIrKcS1fH7oHx3lhm2D
4sY9pligz3+uOOuGnO0cze181YjukDjmufKRj/5E91T5YOemQfVbUE0tB8oEyFDDcHAq+fWUZQD9
3tUovKpGfpya/KKW6aWeiqOR5kcSl3MVAOLvlJxoLj0UnbK2irNpTDADs4PXoq0SFJgfoOUcrUyV
qGGoAGiXZXP2wr1wk9dCpMXahiertc0DMQu+Y6k/brGsXfvBVa42z1GZHRQrOXLOE4G590gfTMQy
uUW3OiGMKmnao8AevWaV/4owJVE0lsJDx6ZprLgpbMu1AEvg0F3YRgXHDFBbE/QuW6YSQQLI8qWO
KpLb5mg0+eHWQ5VIpcW5/BGXieIxHgBT4OUJQutT4xso2tR3ekM2ZOxzJVKRsXAg4/J8adMDPMj6
eKf6dE4NZCMo712EmR9CtODniNVwGYWir3BQw5TbAh67yk0g4FQKMAQlvAezri2dFpdcwtXBqLb4
HZyVBlK58oTU2y5AIsiocEUeLc4sLE8h6FJvXqKYjQM3ItYLgGKHzGutqxHziEVp++t+kOGincGD
Vc5Bu0WREk01ivtRGeLObGEoyVV5HdmEniFuXQzflExZdqqP6q+KivPArTjAMpZ1BQIE4aCloqPt
YRA0c5QVhH0Bn4ZuCkmn1JkL0I2fvJOtEZnmqBbrmI6s57yiSIGydPYhHjlpYCtjlpfkDwrQEHWC
iRWKnZw2ciaVMsocBHOOuecU2cUaiJEd2Qhs9AGp1/gVLQ4IxLHWLaP61Pn2VdT6N0hh7WIFhg6y
I4sxus4dXL+9+II11GszyCwk0a6qOHjS5DUPfv05tcx9G2XbZgy/KQ1qLQYpkRsSSCFkh7xVdAlp
iBEgKS9zpj1JweVxJOWz7O346o6oKSox9aTUIrYf12E9fom9ad8bwR06l69WiIoLJDE8bqJ78jDM
2GQqL53p44aZMiHLv9MVyyHj45KQ1j8N9VcrAh+AinkPxow7EUZvLwjFedr4b/fWJUnTS2XZJ0Mx
djK693i+PSfYGCo3WfgdCPHRYtQUIzkkgb8pGVJoWfnSbV/LJnrFYFbFVexz1KRPgeec5vmAD+LG
xBBi0SKJY0PaaZ300su4PrRJauSj0fv0sURXcWkGMRLpOM83jR2jucNCDhGMMvwLHtGvIRzrZZua
930bPTUV99zLhw09d5GM2meZ0szzTabeQ5Q/DFIHX75N5m6oacA9MUFw54cgDi9J7Zw4e08iYWTM
TSuy+9CIdiiugkZjluAEQtZdBvdUo5ZDCMM0sxlNOh18Y/Fowz1Z9SjsLVTra1drr7pX7/yIXyxT
8le5u9gN75f5d2BgojtOiGPLm3bReAotGPiIRmfNRtHjR1BZp9yjwEjKP28Rk40eVZ1kl0He4GAB
YgID2VccaoPePoQ2uoa+679mvou0D/wyUyPJnpPJOIwfGmpSPFf31IXJBQlpkmvM3xZ6buJa8a2o
60ety49KrlIDsp9y/zrM6s/y69AbPdJTWQ/O1CFx7Zx8ZD9QmSwXqcJCwbTqFeQiLuumBr9pEmvX
HnYRcv8Fen7kDdyf48OFHlTlGJn9nVXIvzT8M2aRhLf+qzMqp8oPrzTUCinDevRrIocDXHmQNaCS
tL90yh0STef59l1mOZIeREh6eh3FoQTlYcjGNANbZi5L+XTBDr7KilCsUmlBjsY1qFhb430sW42J
Rs0E65ZaSigYY3YpwvzYVuXRHK+MOj0i27pOUGWz3exYd5SdMEOQM1ZOS6WCbx0mr0rBYqS6B6gW
44C64Jv4DGYxTLKjZidnWcRptCBcBJn61JVmvNIwX1lQBzoGOHENBRztGOrnSnTKq2mNd4m8VKFz
+Ptd/R1te3l1KNx02P7YdHzZ7nJKz98H6VXWeljhIEF4a0089lwh+9b1FActe43XyLicVAbJqdRv
ua3f9LUq1iFGl4q/A5excmm6XjcYHliFrBrwSD25ScvJkVtrCn2oVfBg5N4RavGlbzXOjMLYuYLh
bUP3JOfkyBkhZ0wtLe/NCcmqnnJNfBFfzb6I5kLG/JCFNgEExR7p/UjxDQj6Rzjv0umhCyTgZ7wF
QWOBXnmTCr4UxWHOcDVeIenRIYuCxDPddBdlCXl0j5QE1D6+pClYbSj8W+SzndW8KNsc/R+vfaz8
OF26ZhOuQetBX6ROp8MhVpimSG1yyJfbES2Vj25gRqS8SVdpHhHp2sCeQHe+6cZMpjAytyJdVcV0
gLgNwaHONopQz0ZDnIuK7kKBZzXE1akcPk0aOYY5kQv6vVMt8hqdx0AWGmQ0mlvqGm2VlYxEPRju
nvocgb9aTMgDLNoB2TB9Gk4yoEysCEmkKF7UZMssY8VasOBWc9w4aQhwMEmP+uBsvfZ2UsebyCUF
1foeWK9FQDgnMhnxoqzPlGbzySwpSxQZGDgnZyTJuTWi1DkTlvl0CEsHjXh+RGG5MnRW/SD0MwzD
Rw9dV7enQToVROwhkbgZEdw4GkdPZ0h9lPJBdYIH1N+DtajzvTnY6MBocEVJAErnFkjrnhIUVUDi
8ylCWCpRX/1CCuAsGgXkka63rwnyha21nax+JAyoPo8dCYNpoUoPsSyijMTl9w0MUIrfdHug24OH
GRTjLMsDo9c9KPqjrLrMNRvNxLFGa7+zMrkri6+dUw7HwVMGGtaiktF3jns0lSnnNvdqojy8uzAh
unKzhBIqmrhrqLRnrGdEc5/Ew7UcJLtp1mZqHSUp3qwCNoH0+5yxNOa26+y9RwMFtiGeiGBiKO3j
nMfeRMXXN3cyzWyo6YxaiqCQPecmyqCfQ187h+2NP2ZnP/e+lM5dTYyDhqpMDbRiRTudkrLVSO+G
/iYZhlMOu3zdWwriHaeSB2mK/Blh9W1tZ3cyQ1BQ7clzpPPKfCP/DpH31sko4/bUdMDnc89MkC6+
LcynPEV2x2TuERnmeDKYR+jLD4EKU7tjwOsoOcR5hSAtc0WR2YoX8qdE5dmUhXr2fdRAyeOJdmVi
raPNIusrc2o6dCfk4BykMhhrRMIWfp68UBuFTJ/lR4OkLZ8zRJnGhqa2HjtjO6T5NdgXMF5svhjl
/lgXkWHu8eL+oNc+s8HeLmuV/oANCs21ITf/msuoeu9TPo/EUhZr5yAzQTPeMbQftWPqQd8rsMvw
Fl/nvkxn9DdOZ936Qr2jOfkjRu77NF5Z3XVRE/Njyn6Y99L8KaS1BDPKvkJ8ZRfJ2Nbo8JQf4lcE
eg56PyDLrS4qeWrIDTpthkPuodfi6M1ucI2LPEDf34jRrvo9eaMjIsmFLtLYrvoG/JHr0D79wOKb
ZfgXR9+7wN4YMlo2OUxtedzPxf8q8E4dl13DTkCE+RK14auMruXRKpMq1JL6hQur4QFNLGJGAntk
YY9yoDCOu4Klsa+S8khWcCx9/1xSLpf9EOTCNwjkCngtvraVotLZeCUjUTn+c6Bprs2yvXF94k0A
oic9IuRDLGDRT3yNi32GWajffDM5yGxSN+WIBwjVuOV9YqXHAB+xGCo/cl9bmrEF/DDvhLa9DkTI
dE0qrcBZFqIzAHKbd9YYoX0dE8TKpDGHebeIviKSSRaadT+6aokF8zwSl/lFKE9YO2ZkcpytiDcf
5BX/H+bObDduJFvXT8QGp+Bwm2TOg6SUZFu6ISzb4jzPfPrzBd1A73L3qca+OMABCoLtklKZZDBi
rfVP8mNxaETe1CDtsRjN1GLgCJ849NljblFYkitAiWPG1ogCqdjj9okjdcs+Joz7BHZNBlKFoQcu
hAUFIna2pxjPLHmcrwU5uk9BtjM7sJ0wEybkBwtVHyM6B9DB8nPyy9ZeLadrxwu0xT6hQPCqxJ8t
wzoCEbAcsjOHWeRAdbvYe0LAGNVQUwMiuRsCWQevDFkCdlU92xPelYjtNr1GsY54yRNKdIq7EF0f
gJnVEgcLVessHxZZG8u2wSXleq6uOhVGiPd3mX/Ik1z230LHo5c2aYIr/ruRyUOOFfnecGhPfQkT
JQAPGxzf0yerXyyOckIZ4ybDE6g+rGwzciSkhp9bXdqFF1s5E9DCPNeL+Eysp6CLZwaWvKqrs1bp
aHRgnBVKs0zeLOZVb7lJ9LlJqSkbZeLbnhg8HZjRj/5SU0ytFYasAdUFuUU+eWMQ/QgkqGMN4R5H
Mj+MlJe1S18bUPdeieps9gYGcuHOyZTzHJevQcvbLHFDZtHfktaTz0IbWAe5ehGfUFjp42s+HP71
OlpuXiyreSOb/hC6smPmnhgL64nHxrbFrzCHXEAAXzW8iOmCb9GLwXP5u0PmW21aOVbJN0qnRcJJ
K4g11NUjYrhH+VqyO43Yb+ZCeEVtPRhGjYLYGgevIbSA7M3Rs0ZxrCzl1IbsT7JW7Jjk9Fn0UBJY
li3RO/jUY6bIOQvXT5adUVKlu7UadWyKTccpzV3mGjeMLdgIjImschvHe5veCbZqRCZ8PxcQast6
r4Y8h7O85GuXpKg4wBvOT9mOyl+tJFzBWF6qPoUMbOmTspUwsYp9fDkZnKtsk3KnqCy+EUXPo8Vc
JJQPzdy03wq1J82Un87ZoNauae0glB3zKF+vmUBijDX8xoLX7diammXHhs/lm8nfqtMIAQbLTA4X
Emp4s+5uASx9iMYfg/3hMqt3wuYgm+qC+xzIcccTo19+goxgid+lNKXyGo3zeGCa8S578A4WM9nX
3Ko6esCP8JrRfYRG/JmyYRVz8VFU+XOpY3nXqvcmFjEPYxAfVmxc9lQmC4IjUaIRa+Ok5fqb2VNO
ybYMze15QVQqgUbZDilO+d2OkWDKS9kTDrUV3bBfPy0ejhTT8jk1xmcKgV9mAE9VflZ1aZ/d4l7H
NDXrQKXQsodFx6Suwd2r6AQtgl3t3PVpUKrGq5k6yJHFeisJ22DWkqjnYQ4e5UZHdMRhMh0P+5nP
vz+/1pHyX85r6ERwokAHNAeM4M+Rc9/IfzUoZ7GVYwWwZix7vrdTvpfzhWU02H1N7VWNDhAG3ax5
IrLoYMz9ziGwbZ2yrCMDue3J29TkyUMQLpvJ3hZ1c43K9NPNs/9y6Ir/dOYih3Rc2TcAB/5x5uaA
GSTAzThY5DznUfaoLeyvmJzRvGgKQGH9w+4VrzAX3E0/LTe/TC+SxdHY5sGSA1JrnWAGLw0mhZus
x1Ybs1Md0pE8g9YZjTxf181c/gsJEsdYmW+Vyi0y1f5sZf2xLuyDBeNS7krr+dW5Cc6u9Fcx3kSH
LI39rtAe5OOmpDhv2vVDpoPmho54kVvA2pzb8t3kNfa3OVQt2X2tj1li2CcoI0+uSzapyy/9+7tu
/tU6Ym0fbUg7MCJ1LBIgDP61SouRbC19y6Pe6earQB9XQU3pSxoVCQkR1fHNzd8cYdEQJdRkDMQt
ibhZeoGX/IDYhDJWcjSqsNupssua9efZUp6HkEzyBjCG4Dmanj5nlC/hAwmbSqTBAhdbeyYJL0ic
iAJ0ydKfEjdAvzR77dSWcHGGQ63NgBep/goCqW9KjN83ZoRwRNbMTkvx+/dXxJB16R/PgfRHwUrA
hVf5b7r8ZeybGKMdzQuCOTsaYh8vJMrQBVz6kgcfCMPjWHoJ0hm2C7G4lT09/Z7nytEYBuREAZgX
eUTQe/UEthJRiq88HrUHbA1f1Dlma3EqTAihkOC5Dbh54zBaeQJjKMQmMp+bbriRnRltelkBRhlF
Cj6aQZ15iwTJ9Qn8GPTovyyGP3i7LAa5BfCJeT+QmDG2+mMxqI3QytlVPWdMPjSlfgEDZbBT+lmP
IxB6iM1gA70I97Htpz15Q/c05EwQURB7ixXtQvIu//5uaO5fnR1+vyfd4d8BoVyb0eFf31PSc2g6
WJ968ZC/u2l5WcsPOVF3jMkbUMathZwkIJGk8rmWeeucerLCBze8D1X3rYxhIskxazlbL8ZcP8aw
2IfRvMiJiBx2LjpxQc4F4wHqPoNhUK1k5J1VwfZ3tZzFn9oQ+WGxeMkSHdVppbwE8obLH58diH3W
xzpNXquYldg0wLNmEusHFS6I1E4dPYcrB45y85H/4PQCzDfosI9v2bDW8s2Cy5TheLWJzeCl6xgs
ak6Lntq+IXDJvCll7pkToNiT0Ipqc+2LsoQ8C7NhZMEeLT+SrLfWHSqO+yM2aExzlt8j17WM6Qu5
1SAP3a6/csVTZBXWlrtQQ2ouS0h0M+8LytqIh2AzyKm0YpGI6ajfV+pQpnSoQt03CTaEC92ChFka
kTxRIsFip2rS3PEtgc2SUoGB1mnnEOMYd7QOiR596xvlWA2BV7jTQaQtx6tDfAr+M1wiS96odXhZ
UFpKKgt+GI9RpB5JSfMsOUabR+mOPxnvlnUAAj1oHYbKRURgpmyydCh/fYAddiURDeBEOeK1PdnD
EB3waYTlpxDpJaIHIIAImeXgdTC/1kUTSeAhM6Ivc9Se5Tg/TZmjtAQ5q/knOqC7DvFWPsa6nLOa
Kr54WX2rmFFLuGetcGYj/WXG5u9h9ZgVXh64BeT9nAtlesSOfJojz7uiJt9JxiBGfa1t5XlSB8EV
pWzMSqjRXzDdWhvYfCE/Q2WQj+6C5SDZYvWcQUg8Dvj2rFQgm34gkohBjQMrbLT/AkebqpzB/bEp
gkRrGjoFdEDan4xpJqWZaTIU9+Q+mCRkLHPEB/x6WaXL5kS2ARJ7ESlNzXgSgCS6gveqgnlsVFzm
LH2MWCcTzpUpf5dIVt99r0P3CT/o90lO7+WWWWvAf5hlNRI4kqCFHCfLZ0UCU7JJrtTgARk1cKjE
mEzN2oBBNt6EL57fqU+okzDP4YU66e/0S66cEZyqX57l4Jb8vU8JnMp3QKLhC4xOuZ2uz23Bg8qz
LV/u83ffbUUoc8PEiyydWy15ixE2Ldi1pqTbMbVuiVnbQur9nuKPSERD/h60BdrGSfOrbjmwJgoB
OC45iwODnPUP4fygaOHbHDfvJjMAr5rkZKB4l6s4NyHohTSx2tye1tZZ9iqY+QIP4ackv6Vae2AK
khRmgxvUBFKzcax3XpdVm1U9u0DUmzqjJ/3yiwkw5bvECWS/Lx9xx6geW/bOOYNiNSebQnIFxzJ5
l5tTGGGdDO9y3aTkXesLBqGxvTXqKym4L5oVH7IlexrglG9lt0QOa76uCNx3DizqZ60fkAlqL+pI
XJDE1tbWct0Ssc2GZ0VEbelm73aFIZiePKet3LHkNypOfxrQomwYWmEnSnmLKh4bbixynRtmBCsq
uW7GOYgmljqXXJZQTM7oXNJjmDGWfwauA2kBmZA9sp4n3x0l2she2QXUWqFETUKJdpQ98+AVVJSe
LVsv+eF14sM3eP7KjxLYJOWu34+a5ME02MVk22474TusZ/7XuVXaB8Vla/wNRtfAeDwY5J9DBiHK
nmuXKBKQYFvjOsljZ6Uda7P2EJdAnv/kRPLBV3hBNpJJovzSBsGIF3dT1PGcWMW7XMqDGtwblxCX
7CLfHGmMjzZJFsw/kzND4S8O8Ix8RAwoidakYtyi/ahGPpskD3SAdNV8aczweSUMp+2akEjMVDbw
kTL5uVS+dyzPv1tcndEBkX/KXb7psbNfm2ZgtCPeTEd9nzlm4Q1xQIoYuK0073LKoI6bKFd//KsI
sp0ek2zlx+8ZiAgxhrnKt5+5cslL8rTIthosi93adcEIu0whD8AsXqBarzTrdEmunansfyOG4CkS
b0md7MnEui0eA5Jmc4p2aitVeAJ66+Io53oi8Ixhy7qiNMD0hc5DArMSwerkqbcilx0ZwZqaHKua
BkbCwLJJluyIoDd6hlD1VpKT157OMronh/GTfZJNtDwQJEwkv1+tqAmo6BfO2zF5aYKIsD0IoQlT
MR0NzAqGrgeCXMwSXnS4ecSck5rMMG1kwgXCWlnVu5xKrD172CXv8qgt5Gwe54AluaXt5C9E6HKo
0dDKJ6ctns28v87D8kq1tE3y7kFrgEo76MK8qOzb5AsnDb+0I82WvVqeXRK5tojZgRWPD53cK+SF
C+QSXjvNdQTRE9Zo6PzUyuKe9OqbVT875k+mSN+LMt2Fg3v+KUQtCNulny0W4zDYrq8jA99okkk/
JsPHNPHCHXEzCc82KSovFS8oJYJVBb5kWQzKWBtI03iXcaH5w6hWG6YY5KQFhdeNbLFyFoFfL8+O
85SvjHAJ0VZD9BPnEWQtL+vJ3lIcyWuZ8vTlqfmiKc5hrT7/HwhE/rP24y+Kkv+r0uT/R4UIlf/f
KESa78WP+Ptf9CH8wG99iPsPKAQYtEA7dfFKdaVG8p/yEPEPzUAXgjZERQGCphjpxj/lIUL7h+qo
zM5pPwQ6MsmM+qc8xEQeIhz4AyaifjwHLOt/Iw/5tx4HOMKxVQN7CAz4TNuRzLv/oVtIyQFlQEco
WpaP82GAOr8NANNwbdCjC0m90SUTZLmUaG6f2b6nkU04kVFLTkd2mL0s822aq/FSkivyv+2/bEx8
8YOTQmEOFrwc//re1FypurZskVSt0uceUbwIukdc3VTCxDk1YEkSQDcaCb7Wi03rOCiHooE9785s
uYMKu6nrqW3DhIyL/3GL/wOt+A9tK5eKXkwqDrm98r8/jcHKWsSY9MNBcatl2qDH5YBZhoawQ0ds
57exU6NbYrg5vNVpxkRIMZ9TwmEL8TpUQ3nrG6DcydwpTq7B7D4FaIxeywCloq3V9dGoE4PBfRse
SbAgjX6M+t82KdBm2n1mhp6t4KJtTMQnKAxhhqUgw2XIkbtrlYu57hg9rF8IiHQJIFLJQede/5eL
8IecW14EeLNAOzoUWijWfxL0jLK3gi4k+Pv3r1ZD9WiU/iTtWCK7tG8N1XuWmS9EaRivTqKdMSB1
juqYLcfV9CVvCcVYQ1HTJIh2ItLuf3+b/pAH8g4tZPooW01snTCN+1ORGfeWncCNhRWzGp6sFhjg
iNewMhdUHo25q2xwbtXp/HiOUOZmWrYdCKz2MpGOuwm2EOWjXt6IK80xxTcIIp76+Vyks3iO4vzD
bayHjCA/s4mbY+PO9lUojMRhed2Jmt+HIxlKZCxB9pZewmOAC4srMj9pcYWP4Nvi97wAjsaJ8apq
xWmp7Aokr9OPq8+8NoVeKF0p6gjtZVQMDx1SLUc14l1g6IuPQWByx7gxOmC4LxPhcGQy+vzFIHzu
v3h8iz9JuFxKOQYysfHTkab9m+ZhMst8tIB6o6j5uVo0tAKf/DaGEIpfAa4w4jEo4OQ2mMFi7VSG
DzjkSFnL+NBbLYO/jqDV3IXqFjQAG2rZXHPLfednESPMc0MkT/SBT2V71aaWWPiBiGnCx0hLckzl
WkJx/dftGA0ukZtkxRbXoeh50skMsZr+Qlv2kAUjhOhYkKm0zRZB3t1kUq0Czw1G/bbYBFtgRdSQ
RBfgHV/pHc6JdbxLi6NqEPloW83TMJBdRo3zTG4PbKkprm5RW/x0s+k1cybtFApyE/5+qf4pw8UI
ABmujQuG8Z8lZMT2iGXuQCxCBOH4OJheEGbBUy92hIJX56ElcEXk6pbTfb5rRvc+zfFX6FzXYqqU
XVsxBiTE7tK1qXZl6xhuhW7cWhnPOSnkOamCprKs/svbFthz/KUbxvUE5aOq89aBtRk6W39OnVEo
uZPAIlYbk8WfJ8vYNJ17myb9qU4NkyknQwqqWX1fOq1P3ACy/OUWpEa+wTgvLk3VU1BXXuZKg4Lm
eiIY8mslfjAYiq901YTYljZk03HZwqO1r7gPmoCGCjlZlfbRhOQXiAlrISvSPyO5/yzkRExjtrVt
1DSLpinEHaX7tBgRJBLF4q92YVZNinvEaDVIqpq0Nu1Skjlx7rP+JVIYkDVEIi2luONk8yr5FXqq
vNfqYpFtojv+1CSvTafuw6o+GYgTcgv8A405bVR+66utGOdtg9HWJo6au62m1zhyKh+LybPZ6qTL
4LhhtvcoH58qxtjeTK6SbrWZT2ONtsf5yJKElZY9p1H4VQkmX4PWQ1buhuk/4wBYHG3aPNvaMyyZ
wrNcO/AyBqDR0vd0oMlTbg3fS+CKvCOGktOCJTFh8Pk5jLH5RaM/t3MN+iVmMIT+PpKuisZFxYCk
GgrjOMY0/kMpOuKfumkXZUbqJWVbkCl6ZRUnd5E+TAjQlsdgkKxfjLcq9CFWtdUK3gSbl+YrSmx7
jeUEywZ3pi1EbiB7NdxXjvJ9zFUMO5v5IQW4ekiq4p9fhK6ubegDrVd5sId8+aa71ckm3Q9XB908
mcRq+S4cz3sbJeO2d6PqwZ7DBFMxTVy0snUPRY1oD0hnP+IltheoMx7xVlUQ0WQtlNvlM8Jz/Ofo
Jp6W8TBZ+q1VtOhh/UIwH6SQmascBqFnaENwGYjgxbOhIJyWF8CKbbV9i+RJUUbjBum5+ctMv1ak
10QbyOTHdJrDn1WQvSVQut9jQXyIkpXmF2T7E2wPcrHw3vEJ/rYuvVm0N1VlilloOVieAn+ychGO
BSctM9EdqgPoWzXhhmfprzlPb7YYZ9udhsdO6foXUum2ulWbX9O62sVhh2omNup9rTDwUmz3SzuP
9t5slmZb1VGEnmVCo9mJp0Z0y8OAoUMns0DhUSKawPjMtxr4YIbuHN1hcaR98exlMaS5BcrBrp8r
nTk86SERa4ic3/D7ZMshVI2B+6wlj4YhMExUBveE3RSJ713zuf6tTYj2/v0/pNdSMZon6GdgUWVr
KKffX3TlVhthHrF3kDUfyWe8jqv4lNnFU1/Gj3qakyKp9/WlNlV4l+R6fnWDWzYR26BWHUQ/dzmV
wu0eutayvDIoYexNxbxjqDuwsKewYl4+Np4tlfu/v6CX9iLDqxNUhCVmnHXfXf/1pdWRHg1lRF9Y
c3MG/HRCone+Ba3KyJa34sVFpJ+UoQ4IS40MEEBzOONuzDAtUp8SlQ+IELo/6lkfHG3X/BJrT0rc
/bJzGGhTnD4RxN082HltnUVqIsaKtItWa/p3a9iVUzR8xLUToIVdkFiZMt6yMdT0UlWmOJkJR4T8
G9Y5we8kwh7TNCUZWuKSYu2SDOJa8vJPXW2e2xjPwzhVpd/EHBJxvdRwIUr9oLmQBnKEYdRlyExJ
RCvj6LmaidQuTIxtqwVRFBoxusrVRklV+3afNzJ4S0u7k+YQXEEyjo82J8mhII73Nf007ExSPHuf
fIXqTe3GX1rTfsTSwioyKLI0UVD06mp2Iq2BAw43xicEsKdqaro73iv13mr27qS391Tx1bZz7wTS
3AvDJM/HLbvHIVS7x2YGWSPkODgkbuFCGUnCXRU6W9tMtJOG/N9b5vxHKYNLp4TUTmSHW7U8qbDh
JAEd6dkQx9+ESArY16M3rcZ79hhG37KBXOddY3TFixg6dbsYJUiF/Guap3Qci2Pf3Tn+NfTcvXwh
9S+fQtwkzWd1qObz+qXH5Xq/mk4anbv4Rd6XFxg7HUrlpvVD2633pjsX/kAyb70ZzaEjpZWoe9MJ
vlMjlFcANgpUKzbZRUmmtcZCPRB0HHqEnQ133Z7LU2N21Qa4frgrSZgzTM2+DsLq70SG9Xc7p+OI
TZRMyqAkOD4Re7cEqjjjvB9u6oSMV5Wa+YwMZILDynHt9kVyjhUTjFGRf1z/vv7JKQpwRS3dTmUf
PmYjYcnrRwvaFNjY/NoY9fAdc7Ju6zgjLsyM9MNGv4jKzP0qTqddTs3lBxggHIyaMpmng3S0VCu8
hqpkVxkLRTaH0W7lggUZFpsYaTV7nAXF75J5kRKuTJ+Z0EzbASb5lQKNgNkeIUBQ2E8KUeRPcswr
T7qf6+dUwwpFhSNnyZAb7RapMYFvzdMygDebdbTX9K7Y1mNlvEYlRrVZ0WOFjMmlSwSdJjCczLIR
6YpTXLDsZdNfhpNS5+VFVws22HnMN2MdFS9BXWOcFFOthV0U7EIgB0+BhQWD0qifQwyTcaW7K6JA
LrPN2dtBtpqYRzt6WZrywpE23BN0hnv4VA3CR+epmoIIy7ixOEakNIFf4NQ5usutqdTqCR3hubX6
/hLn0uU4rN4ITDqJYWvow+tckJpqTk6z6xyR78qy5iR2jOxmLzYuJhhl76Jufnbpcq48jeU9LH51
lWZ9Tc2l8HUAhsdGrzANyNX2WRGgR6SU/VTF2OzWb88bPT6Flqw+2vGjR3p/wf+sfoY9LB2vhgte
y81znxOXATnMpysrd71TPqlU0n4/Jr+cBeStNx+SZJke6o70NEuapehsOXlL3qL+k7CW6MUQ44BX
qemFdS9O7TzcmqEBatMq52pnAJ5NytFF35QRiLYLR/uNTPZuU2HCsumK4bFgCHPGfRiaV1nsM6O5
mxykJ0qU8QZdOEIOmV5UDJYwQwDPIykCWrLh6fFzgmduZL6DeIREl2HsYseUiNXSxbvBeTBGogRL
mw5xKlw/yfP4qrqUpllzHaMkfZ274doO5RMGOTwsY7uwWRiETyCmJFLtS6KF4tIyFECmlIYb0erP
VmIQWx20Z64dY/edNYFnJVl3rs05PlUjPIGdPVTqPpjnq5F05DELrBQI0/xweZ0wHIAmYM/B8+Cu
YZ8w9cquqwcPBdpYBcoV4sHWVWll7T4fLlZjJ9u4m+btUs0PlkPBbC6KX6iJdTB7c9fbXXFoBfl3
Yx3splacUAZEbA3udOvDe9xrwU53FYrYQqFM05VzZTjTviQ5MWOGWbXhU2bno8c8tKXea7aoT6Zw
IDh8+kSnZuyG7BSo0UUzSD0uKe78OVV9dyHVLkgRQ6rz/K6manI38r3SQicp78wubDIhDd3TS95K
H41P9QL1vULd36XVriOr9YQHLzWbunclCBWNRE5jmrZTGn3ym3Mdq8zH8WNiCuEjZoXUNwXPVqG4
B2XRdmFVdr7l9u+icG1P5Nmvfsax0irj20Rh1kx9sdPNsN64hR9XDZnAnQrjKPu5uJWPbSRyaGN5
iUJRHurSwaV3gHuHyovM6ezSzylMVJalPbPanWiyELCML1rfllvhvtmcLZsmrvAQxJ8LBX35Ncmi
EeGCgu0CQY1l2tjYhr83hjvyGYKE8/CNgcAmyEYFilGb75Zs/uXOMObHUYXhq30ROYlGSRI350ip
rr3qPGE9AAvWCKpDluTXMHUJ79Ze7c4I/bEUwb5uk4dEs8U21q3Pnk1kG+nSQLWhWpu1N9wEMEJq
k2/xrMA0KUWPo/FyMhwl2Jnonny4RKfawv6alnoA2ByRSv4YreYWu1n+gKwKZNfZU9eRzlao7+pr
z7o/uCOpcCCgQN6tsVMjko+qerlcg0H3ibJy/N4m08gkqKwXU3lxZnz+zWT5cJz50Fp1sMXt0vGt
OBSnSSu2M7IIBk20UGnnZZVId0NUT9uoM+7aTIOWwqebM0PW74Vgu+yOI3i3DA+3PTsr1BteXNdW
q16EO9Q7qzZuosLhL2PO2Q8sZ6OZWnqjeZsVGgPSYj6HIRxqm61ehQeAOA6B2Tz/wkZrr5N7fjSx
nfXUCnNG223OrVEbm5piMjEUEn9m5zXOzcd5qnAG6aXWuHTBZkfYizVS4TYnae/F1glKjTr9PSwB
BOo6sgBk2U7DmfFQCyNt1pxThVQsRQtwUJcRyr0VWn5Ii5ktFbpKPi0JLl6F2f/FzdOBHjfBt1ck
LaX+Kc8HTKArRAdK4D67ZOUiAWnvSgpTE22nu3Xyj3FBM9GGMmUzYtqISG4DH7g/yp4oUWqo0qrN
zU94SFLFY5at7EYnkgYQLGGX7QiVdgD0yeFthcE9gRZ3tuo62IhqOjQD+3/Uq+XedpXv2GdkXoG3
iAsN6py1Bowrd1w8hr6fMbMFH5ysPHeT4tmpc8F3ZeE0MM4BIVVPRWU9UVSpulJ+J6jlSSLmepl9
xaf7KWktCMiTCH1krgW5hVQjjlH4S2IW1zZjfoxGvCbUi2ZqEct+qR1mmOgYoqH+UbojRyMNFWty
3pAAWXpF0FQbeyoTgOA+vVouAXyUQUbpEl+R9xXFcjYdom76UeMewoZQH1M7bPHDz02/dW4iydEm
DMVPmIf3cC7FplgosS1DpsKVOeMs3rmHZs6k/PYno0bsb6gtaBCXNQp0TyvLS9kubBFFmvhOkhNO
zzwisKLGTwm0xVWYV7LsESeA+qolgUoSTnrGs9s8ziP3TDTkqBuqgDIl9I3ZhMXJ6MQbQ4Fyoy/v
rTYROqZk/a4LiWfWbQTTwj2GbZDj17Jg4b/kh0oE6b1AFVb1X1MrxOF4LNuds4gnJ6BMDqnjvEkv
hO/oAf2tIHu2qmHwBhpY2RjiIBKRzMesEf3spFVeoXIN8jZnXq/FyRasepOV7KVFZA4ezqjbQhln
b3QwUEenuEeLhrAQak7jzA0Jiw33YI6/wXWIhqH6QFLPc6voO2vQavyWSndXUaFP05IfFaM9OnBx
BsVPQ/FrjvPaEz0CbUjATnYsidvDr+nZXiJamDGZPI1Ib9PAwryynF0djfqxR8RCco8nkLN4AOh7
7Kq1XR8t3ljHw8aZXZkuau51Bgt3u5qfQnjnGycFSc4ttgRkuCQNBOxlY7yNemK4TaLQopTEXGcE
GRA1R5GjllvI4ovXlYbhhS1nt6V0x7SlZ6lKk3PMhB5hTD0CwsraqkWD190cRAfEeEeN4SWRUgxO
QUmw7glOyRBuKlxmXkfN3jXt0kDaM6o9sRkpzlAlRk9oJaEpXJt2D9+l3Y05V51UVJ+moD0zGrKu
TLObgY0ULx6IESlDbFOV6UYRyVHa9HV2OeCrgmvXA6cbWCSzFmMf//vYd9SFI0W3Lgu8Pl81IJY2
GpVR2usz2YHhedR4KnBq3mlZg7+/WZJaFA/4KMtVKf1Mt445wGEYzqaevRdx2+3KQuEdiJKlUpvX
yCz9fAAqcaxnUqvNHfh8zwOHaRXpMnq7bCMhNzRm/abe+qNBVEyTd62XfLVE9KEqdu/j4feCzxia
2PoLyVIkuA1FtaVJ8sXMHRaLrR1CmJ+KHnI0BFeT82GHVp9Er9E+mMXAiSmKcpsI9UNn9OXX2Ehv
W0uWdSrTecT7zx3OyxSn1iaxXAX9Nb3DQh20KTLHgAeZbpuxWzzoBMNmimffZHdg8w/ptaaJ0Smx
q62thX43FUSRkRPoJPorend7k1W4J6WjXVxzJPNzX+i+pvQlB5CtEJXNHueYKEDHuT+3U5R6Vohb
RDHYihcYnKl5HG7JQ0Cvl2rqLlX5GWV4NdykO0WIJiKxaNtRa0kLy2l162FDPYuNGT9/aGNq+XRE
MKcnwwl5G7I7ymqw9/LWqmiAyVEZwKCk/rRUlq2Ylm2uhjcqfcaBAOewMwh/6EoSddj4xoWTsBMH
tEDzrqqIk7cigmZijD2wKPDNaka2Nj6qFdMV6EEklhXiqZ2nh8hJT7HAnqhSSEGh3pwDhRg1oiyq
1LwSuXIG2xBsaWlLQF0F68KMp40FoIad+SLj46Mt7eyLS5Qb8zTOEpZSXSt7MMDGr22mJPR77Ukx
SpoLJD9sP6F1KjLYwB1SIA9uTnEmLKg4Cxuhcx+yATaje4Do1hzGHgsWM+l9DVL/LtKDaZvIsJ5U
bdxdFk7QPJLsZHb1G9Yf0RXtNiFD0RHTjnIfK4TITCke6uSYnhrypEOtfusmApC1Tkk3lZXz0Ku5
JBSfaCPnL0aDFyocT3TytJdBzwbcEj35SHsZH1JBDrHZ4tUw2FtbCbWbXhB96s6ohywpuNOyxwnz
qmUiwaztPkMLL5LOim7khPi9GD8U0dxoDnwVhwkUjZgOdj4Cuu+tilawcYwbhQYGN+XO7a5Rb35r
6+q7jRfWZtpZYyA2S7tNIvvHNPNPRpYfHGs+Oj0OxjM7tVW+9LX4QTV2T+k9OdiHzPqFZD4CGXir
WOCtYW6dcPjSigAKS2hf6rzuqBT4kPVUvBBMoOGFQ8D7ONdQ4bDaywL7LZlTe9No9Mci+dXnyX2u
9YuW4M5a3BCIb4c5Y6zsJgCwuGNUzCYteEPmRztooK1hAqcjKJnXFvf5hz3xPOXZ9BXCjkXuqPrS
tbQtYj7qM9xcuvjZ163cT6jLNlbOx0xd7WdkTswTtRdGYKw79vEhr7chaYreqET5FjuHtySZiWFv
OYQ6wnTnude8wa4Cn6FJnaqvXUm8vVDlgxE/mI9oFqtTEJTosLNg2BhJ9tLZ3YOSPyVBRWU7Nrj+
uAmBCs4gjkGtPmdp8SWz0ahnU3Vr0qD1Gicm4DihreiVxkCk0Zp+GHQ/sAz6YscolBgyycPPZF8Z
iAFIm6vQcW3WemtnoEHgIBnAUDSj3fVKhu5alKexjUJaPO3TjS1NDlwWSFW+Pba7FBywhScMapcC
a5t2z/Q7ZOsYwm3nWgKLR/ODWmfaNdEHcNLWGB3zwf7RCjlpsTrzGDGW9+c43ZbAL0QyUpcqtjxf
k1tPFXtMRqDDgtMFJZhUMGeU5pk7Bbc4L391S3C0pvaKG/MuGcWXjvk576dqILmOFirxwGGrDhov
Ep2HPBS7ykgvtyob2FNVB8KPHme17K8Ztgb7mp/tZn3Hp82lLZavxvX7iIRrHp32QW119L5m9gvC
/3FU0+9EPnEC2NO3iv5UUvWZYkAv2AatmcMWJDTAxQ0i6eLpimA68kKLprw0FtgE+oyTUaB8DYx0
Zxv4L+GkGJ+E9X+YOrPlRpWsbV8REQxJAqeSEJpty7Zs1wlRroF5nhKu/nuoHX/0f+J29a7ubUsi
c613nD7ENJ49h9RerYqTfZwBATdWf58Ra+9Xc8E2tYlA7GGOL934zl0e0THu7nEKZ07/TYbdu1Qi
u+sl+1UUZY+mm6ZgMR+lm+pPlCrmzKotl2THa5LHpONOs0r2DuIVTonhETesrwRpPIFmI9CKf4oW
PHVoMxqXY1LmYCGcsmEnCqdkB8/Nhww934XKBhpDKI8YCbPtp28dW6y1Kg/zCJdh2cavocmD09Xp
uOH1dl8dJ//duUggmpyOvzw8E5aLAJH+gupkAitu9N65KDP9VLMFHNy+9rmt79Du7auk0Z4FKWeb
bmAMF3N478xhPLdVea9MCACvc8tthraYp3Q7j8V0ipUKhNGz/ne0rUdVVey1upoZ1Cc2wWw4IXpJ
d43NB8tyBNLlKj55kvqRwphuo6Of5PDuVGtJRrbYGyFdDs/IA1lwGZbGfte3KAA5sdJ9A6Ti0ho3
wXTvGo5fEdakb2s/QvFpRXVyMAU9sjNxmovQPhpHhRvch+uYSCaa5/3tKa1AJqi944O7kf0YndEK
TKvj+VKVufXUaldrGE7NQDfz6OKhRg7ZtY5fh+6+xKlSw/ltpMPqUTgRpmRaJJx4nZjDvxGwzEQn
zmakR6HVOFlsJlXdeClG+7MSy9rnQSVq17c7bbBrBoCUSR34LPTs/WxQnOO+hJVn+qnBIcSbeye/
PGJ4Sb+kw+zPT+xtx7DkhbhXGbk1CJE+RQduKa9Ggs9f4pEjaQcUaykPboNCFqebDSQx7c3e/cj0
/lfetI/MrVFBdF3QAR1tlWt2wZRgS8zTnUr6YpeEKP6KkelEUcE+jumbDLs7Myn9r/hYGt0O9z18
3R6PU7nuT1aGc8M0R6Y4C0J1mky/pPSHccQlmqdFtWFa9DGZKfVlhRgqmsKIQrB7YcPeoYGi23l6
imqKS6104e2aMbrTr5LSpgt0l1J83aW3qqRsQ5+drXJGa6PUWr3rIpoGWiWUvsaDuBFTOG4jlLf7
XKdkzPuIY+fFCT3jUAFJAEsMKcBsxZCZYvb1pvCMvegV3UZEKQlMpcijN/Lzih3JwEgd5tb3BCSf
0cd0r1VEMOQWIVXoh3h+BVlLHQ2/ZZnvdI75qwGwR9chDQMdSOPkVuq5LruA/o374qzu0abY481E
3ANc7RnJ8qFRs4pABszP6GK81q177zTnhzTpNZqhgjkkCSEC0trQf/dJAS1AYV9mfpqeDQdemeJy
6pmAkvS32TGCWAMKkLPI8LwOX/ky0vbYhE+kNRTp7F0AQjGziSXcVVxXgqSkMFxOybdZ50ZQ28Sc
jiZmUE0P/UZFLwNHIo0pdKM7OSEQ/bq6SP0Yu0yvMKLIsiGMJbGls1mcDDqKczv5G1ncwnoCBBca
03ZKOZ0SVjEV9/Kw1B3ebsXD3xS0d1kEyrF1wKWEz5MZfuPD1TdOBYxWSiQBebTMQdRNP1K99IcJ
ts+1m/6UL9m5m/PCl3wcTgr3bbUI87RWmAZpmCESlYHjRAwpM5Edsflz0AYeND1/hDI0tiB+U1SR
BtDhuOMnmftfCPdGcAnPBvYd3mOeDNtgynPM2cSKSVjzrsrsHznM9CMumuemK4YN3hERpACXPhXW
3m6wRkQ3ugwyapoMj9hzO3PMW1QZ62z8ZVtaeRyfwz5LgxmMi8Se9o2JX3BRkzlbdbIlch0ZWC0c
C4JJ8X9WardI954yW3WBtZCL6kk/KjyUYhg4YZawjgMZWBo+yV6Q0tGcHQcp/vqfaqFTg4/Orm3b
D40+lJ0t6h7TGcQdxdEnTD8yIEPj1Y7TlywrHEYm2FFYFn8i1d43vJ4gxPMCJO8WLqRYlaK1SKHS
CfndEZTcsQdVcttjKzh1xQcTVHkeqLfBfKB2EhKVhzfdL5N2rJrlp12N0ybSGdqXzdohFGHz+Mw6
eODMvLHRN6N3zVkeDRn9iuuOO1BTfiiRHyTce7uhNZI9LHa48WIXAVct+ESSy6DEH1buXWeA4AOF
VNpLIz+J4aQ1OETl0Q+L/aSiPJCCF11Pwr3X2oBm8jWm12ornbryV/mh15fdQR+4yWfkIJ2rvfUY
Fn3Xq0bCCSjUZUMtd3Xe/qnzBiiNDMEkglX0QKT5659G71aYoLUlWMMJ/bpCBJEm5AnB9x7btzqL
MfTW3jHL2xYL3Oofy2wOk59jjvtMiWlbjoSEoVcUJHTwtAFh+siV1SbrYtQatIgGdtxckbNpl8n9
bLomuphZC/aBzmmbNcNTPqHj8OTvoiudk9N2PyPvNa7Qp6OGdU95K/WrrRePpeVzmdjuhD4jHm/C
i17iFoSj0wf9MzWLB42Gh7yuq8DrYXzrZzI5wMiriZj9sPqdlbu4kR+dhiSFpCBLuPbJrJezntmk
HrCnx8N3ZEcMciG6vSTmuy5MfhekcHttSlyQrFnMxzP3z9pJ3O/0jLM66dqtPYu/bezGxzhfIrpH
9G3j1VvNTtBi2fZBNVXuR8P03Op0mzkUZe4dpRkHrw3P9TC1R1EqqEwUAJb9VPaz9nPOgMjciHkq
K+zohSjAxOW4hyDWT1mbjKe4jULfUoquUIfGAO9UDMamGk2EEaL7kCXYMRneFL/1N7R7+7qorH05
JBblOw0RDXEpsY6CCGNGX/a6GGMQLb18MZDobKiwlKSwTz2Ik7ZvNdaODDOYL2LvSuga17oW0VlQ
FJuuc5rNUGrJsXS/GijGcz87mEVZr2ozVjsqcH25aH/zNHk25jiY+GDvdcoQ0gWerZoano0l94HP
rE2vjHizmHZzhK/HN7AoXkTK45Zqze4415n6wXHlbsfcfCm9hnsgy7J9XtkU0DeuifINp0ze86P2
exyFh8lO8BhKxgBLB+7Fr8ulw0zb0R+znRUWhcJUe5AEInTf51S+zV7+PRtEu8rBvlogeXicXNRS
YMTbcUVltYw6M15Y5bj9Mbbnd53A6RZqLovoC9RckupcvytRSuap9l0aKQ0fsYSJZaWLG4+pYHY7
8KgTMUUoInKn5kFXLzEmQnhjMyBA4GeyuE+kiBRANBFoLW4ac6julRjoeMVAbekN4pMc5FTq30ql
z3Ol6buJjQ89NOugbtXYs+ZkF+rDdRHMoZHX3nRNP+vpcHJi2j00zyQHwQ5vKKXuVhwFVSYZu+Ty
OfBGVzERC96ns+6yLS5wbdgIzXKupRyTHaKNdmesqypaw0ffLzeCVCksA5Myp/ZdW07dED84JnBt
t6bfQyGeyo7UEbsfhK90DivsEdupvQrhnXIFbdulLdfYfO2N+osqnEuSE+gH4feG67KkT6Y9D3Pq
HWXm/G4Evbp0xU2bAqycfhRH3yIQ6VCGDR/SnNlUG+7fNHEJ3mwVkjwqB8zIGo+lDiyeZBoGHekF
KEJRRWvibtuX3AmjzbyEgL/1cKi64kAwMWcSsq0D++82RGuGw8gi8UQi7dFnCjZhSZqNIIrG1mmm
bL2fDGfLZpK1B0tSIDZi6CIljHuAHPx6Xwh6n2NtrwnyjlpC/jaDMP/kMtEOSYu+sPW+pmbVnq3I
KYL10hdsT/h8uBI6WEqGBFR7A/eUoz230gikQgYZLx5zI/cYEoKTBYwE3KidO9F+RBEpr7oXMaY6
7nFeKH2gnhIicSaSPQuPCQH9ZQTLNlNFSdBzH6O1tA9WfHBzpIqEBf+qYof6arMOVGqfAXdCNgFu
tAYzwGaaqicD2DNMSnKYKrvep4AD58RNHrz5xIvRiumbo8CTJ3HYKH0LSi6IbXxbWD92YcjJm1Y5
1iOVxwHkKCXnKbHVqvGgzxMeUlGci+lqD8gB5PKnSIwr5/G8axBn8gz8yDrno7eXLa2w1jEe2C17
I/Wjbs0Sn0i9HGO8OlG9I7vzl1vYz0ktxG7sIJ2aGSFSZt0aDYMufmp8uAm0owCFzLUlC4B4Cl37
i31RPoPIGqQQFNClucYg3YMIk28HO7VdutC+uXphb4oMrrng5uhjzGxaGrbBXK6+dNJ3zHDkgXfM
CyGH6a4n8Y4N7s0o3J/LkP+BgqHrRysHFCT5DvH5iT1KbKvJcrZ6VP5uWvlGhwYcssUHENIziOOf
nkCKkAyE1C6523MMRcMhlZbvGsByS1E/AYOPs90EbV6g7bFChK6Z6v0/g2XunbITVPMYsBXuILaD
S+gbFmGekAUwwqMIiizX0k/Xx1U0DW8bkJoM6fSI0AJOuJR7h59ZJN27jCYSEmJO7wZ2XZvCl9Sk
ts5ch1PhfreWupBp2G8oVqh8Z1gOld6esyX/mzSWs+8ox136cxeHt7hG6Y3E5Xc5VAF85heDGRKl
adqNoiyZIDvQtOZFpWQmrVgB1xE+LRRNu7BtYF68m5mwtyL7gffJlsL3FJFH7VJ/ZMCMeijKvd0C
j0fR4A8WPQdlL9AomFVxEONH2GK1RmZeEfk+cQd55SG3qrOih4mVvuH31ccd1T1rDaR5IXvsTuPn
4Nd9O2+qofmaEWdv6llTG8vrLxqWj04D99QsBp9RPhpIciiyzwyzba+iwzRxpY/x99wRrZw5eEIs
J6QEIrGDMMEpTpYIcdUoXTbanP1takfbxZUMCjHiydd2yG7PWk7BsbKHO1cGB122vl3C2Mna+jU7
GO9YbNh5Ec4roVB7HDGmMhTT3lTg7N7Q+xhvyBT/nIWot3XbM5UZPiz9S2/GfwaaYBesNyhRnL+l
s7FbPghDT6J8Liq0CibrvOJy2EH7ehuxgsh6+UuUL+2jEH8QM9EooV8odHQgIG2Exm70E0pv8mJ0
tOnwY+6JjvJUjkOgyRI0+16H541uFpR6m3jtEEktiaY2OwNB+VHo8tC09k8vZtTERUW6mYy3rpZc
ixUQ70tK36d+aHmX1N9sxBoowuzTzSN52DsLP7CNmZpFicgir/kmAP6LDGEtKC3FeFF7fqqQrFVS
fmeQR/tRLh9Lg05AgXJpNNIiASGzdiyNn4PqCXCp70brtEe7RnUFDFSvoaGPcGj3Bsqnncbz2YXQ
L8OsHsMIjYYjpvPvSJw/SyP0KE6j97ZRaPccBew66+IEFp/cklS7myohMJPXc/GG8OMfH95p86vR
qx+UQJPIk1Ivog/tH9j/B69avuvR32wlAzT/LE03tl4RGZAQWbNVj9rynrzUuMVO5uwpyW0RO9jH
yiKCpIJUwwiAWX+RLLRQvFiRFfNEBMnF3GoyzFBXizdtUyxjfDSz9FFmfCJirx53iSuGjc5kEnT8
PAyH8Taf5aeXa9lWrVbeUV+7SH6PXOC7KHJfWpM1ffCmx3rUbuara2UrGYF1f4HboXXowxR17Btu
/6ynm86t7mYPvjYU5ZdWEZRCqMjvpWXpWmOCgoaj5koV5HlZHI1QX6F2tTVwsZLrF1aD2ozDLXVp
S4nab9BC8n9pBI1WbXFrLZRPFJZ2aK66la7QcIh13ZYKwjf1HYUsKetJZ+kr8W0bb1NFA7zhdC8w
WsO2GKZ74ga2kNHFdeU+ZCdHis16l9GAEU7lu+PQxdjZceD24bZtEwqoUVyXWcyjoue73Fn8TPso
yvLVrQwH1Hlh75l5+sPmnC4zGhkKOB1+g6bgWG0a7NPRKrbMaQXo+gNxpGevZSiuLfNg1nTdVA07
Zec1HnFk5RYpwbM+I62Bfj7pvPZLIU+6VNHeKxNQdgPM12qa9661vlGBcbTGHnd/W8K/FrBGEi4i
9DjXkrTYQQUBnWqm2hA7o22LpLmMqOX6kQANzZtWiggKpjVeVJbFW6+I04CkH58auSGIGP9p+JH3
uFTgFiE7BJ22zyXaeyHMdEfyKVuF17wDwIOZLjzWo/xu+oZ9QrXI8hrjDacAUwap7UTO33GS3RM+
RczvLSji8haalj/WdsQFC3qCuepK/jChSyHzxVIBNTRZ9NkssdxParkldfqoMh9+ND9iQwoWWLdz
65onXDjEruFTYFbhcpVucy76dDdrS0FXi4F/OTeTbTcsxGI6eXumXI3STG18qpH1r5U+HH+kmTVM
T7Y+v5m8L7qjEPMqyuurqIxuKfd/5aB8pXv4CUc2Qwz34MgGNccI+rm2O4HF2sigg0wWSq8cvo21
mmVys3KrZmTxI1MoV3uuo7ueI53oEvdHExEhlmolsHdWUertIAdIjeHogjOdpK1fRbQDsIa7xzeE
CTn+pkU18+t1sWrN/rk3WLpc6MkNfQ7lruhgrfr64ljqyyRB+TBgzxujfj6WdvPZhMVNkuLnL0PJ
3Lxn2HNm41qLcY26SvE/EpFAsES2RSqiMKm0P+pV2Y/GdzvEkSBIm6LaKh22sTvscm/2Tfq8T0v5
EFY57ceUFxqrwbNs5RhkztjtrPJ3h7sH11XxbrvLazfRs0sewXZY9Ba/vAkmNDjHkeAzNui3Xpiv
y9JG2yVj0Kn6/qOfvUAl7VPS4OfgSvDDyXjE9kjecgNtp1PlQvrKsZHwS+MY7ZzYeThm8TcWyxcY
ebxNsv6WV9OTG5LniI54j4UoXLPfif9VvAkNynebkKiQoY2EGQbZpj2F7fBBhMJ4RRXhbZce3MN1
qGMS1aEqFss3PTGhjOqSbdwl9xHtMP989t1cZ07F2uoyQmxmMewkJ/2mZjpgJFMfTFL43LjIqHZm
btARb6f4/YJSzcgkjb8QbxxTCTFQnfhQBoEP0iK2IZvuRgLYCVxEEIvlHSbvprVwXHLANKh/E836
IjMRgTODMo5Ntmnnli5PKEM/rOiiaXPtQ+Ju2gunIo+O8dpy02vsNsemssTFA0w52ArqfxHxRnEZ
AyF5xZbOQ4Z8cZ1CZPZ9OyASLORWepJJQ/IBqpliHTL0x45VdbB5wMZKJOCkBIVKB0djj5SIcZXm
yRIhQaRNsE9oTKg0sX5ZPeEXAx9pSUmWgO0oUYUisUSIhvR05zQMylUXScJ9ubUxQ2ZbRKFgEO7E
9D4hgbAyMPel81bx8TPsTUJAZEYMq+ftPY08rdEowF6HXwr/3L7U6m+rGLnk/0qHKGO9o8qBZAOB
5zchzt6JB3B9Rqd1fC40diUidkknSZOTW3vwYPkM7it+YWPRrkWnrjP7+wG9/jvEDcSS4/d9hjiR
OJ+pu8W9zRSob+tC3TCn5C/ZkrzMJJKcrDp9HbWb8tTdGeaKDSg5x3Ty7OYyDNgZnGNNF9eEuIXg
49Yv2uw6Zwsf0zamc8+3nbNepRRCi07bVKukR7M+MjMuA8bNoC57H1/kZYZTzjtW3tq+5QgbfTuL
30eZeZyrYDL2w8YVFuQ557WXRFs3miKcc+oJ0yK6aV6pEYVmH/E4ymXXhggrbZkeEvIndgJ3JRk1
DQ96UtyL2IYLTrGyxc6PNLcOIitmgCDkXrO7XNWarDco9e3UQSjd8Rzl0WkCTF8/+3eRRMkLSBDP
n3ukaCKRQ5A76VonD2AzpA+1JJ3vTpvUJBYwGtwLMdB4ed3qOI7IbCAt/Tgeh4tbdITCFmng4GRD
aOps3S7hGyOPXiP05LOcdzpZZS5QP+B7XJzm6j1ZBg2qT+7cMm4uMyJAY4itnUauKj5zCtmNMhAU
I4peP6PvKX0pU6qiZEYnA8Ei1QIcq+riGAtS0dZRo0hHMrsdC5xmVRc3qiHg0uCyT1332jCtr7IY
capXWqAehxeSeqhfD6eVLW3oElP0xmgYJaxum8x4cRBXmMyuhkWDQvijRP+zFZr8wvTiIRpX3l/H
LqxHD71m0cbUTLMd5KTbUUY2X7UheS50AbrTkiTPY/ikBnuj6M6gPIKadc+JXos8k0erZr6prJ9U
rwI3GLq2N4RokBwlxwKvqJ82vqn6ahe02Az8qWw8nruh2WjsGJm+L6L0pPXJc76QVV056cpX8oa5
khcaO5hxq+qf+mT/zi281ikQqRaK/MzPhLbSJmdPguCz5GNIcQEClH7ozHo8ozwJ6MX71WCyP6rW
ooLS+Idg/sI5ce+Z8PYdV+tWZ8C2teFn7eyWceXWW4ew5EoZ/kjV4DZXDMgGGMlmLt7g0YgXWLlM
qiy/26JCDOqhLbEaphOryEk7SuutMX+7JktXgjeK+pGW5I5w/rJrGszLvG0A8LJTOJB9z818sLm0
K9IPGcINze9sryVBDZ4xrRjP7DwJzwWTJkkCSIBjbVcZPRuYBwKLmNAKysnYk5MQEZJVIx00hL7X
qmW/dNwMdd9gV+ro1ZJUXW4rh3+ZxUhlojclROgn/zZBelNFCjXLrDroXodDZyYzNebftjGs5Iq3
Ja/RNJqZ+VuLmmrbhSciye581pZAt54r0D7wpYFgMdVN+3qI34dWkkzUPCPA0FWKSF4b29sSE3rA
qaBNCEw9dW4mdoikxYgk/LiD1pBxpsPr9Fe9M7/qkQ+Pzl8jq/1ihMOF0Nn2Kdd0AQDNKJb17adR
uZbfeskVSNlBNzXM3OkoG9Wbway3Rc5PDqnb3E3ohiAUDsoLElBw5/1JLREfBb4pdmEzoFVj3AOm
4j6cJvcpzayzB/x/wPHwpSEdQ07kmsTMAINs3dlofD0jdykyoGxVFj8bWmSLg1ZibWlX1yi5yJJK
RlCVrGtjgt64ash4Duyx4n2lOu1lGvGK9KP+PbJoAh7FJ9QmNY1KRARmonmZiINjespeKtFfQzU3
5zrsO5IQ6/ltEI0Guw8+AlV74optDlqo4SlBJzQb/TnP4zVAXoNBisylJBG39yIW1sKmLCT9U2T0
g9neotaNMjtYNvKCsh/vbD0tsoCp3GL2T3402UR0+CTUk8RTf8t664eAFi/zC5/l/Ohm7S90gdGR
9sWLHXraMxzGdy0Vlpr1T6NNpLhteucqq/Vrl3jRfgTZDiFWDj0+/IYKskNk10izWmCcGMGtDwKC
QjFLZ39ctPLUV7QWoOSM8gOSeG8Pi0EvYNZUN2v98u+70dCjUzuG1//9960mioD8gPyQXtmyutdG
YvFZUPBvB4QvBiKcu1AoiTJdBd24Ftr2ZhSAJxMRFnvhMe/bOGg8pgdU6FhUSbLYFYY5PCModLG+
8vdwHsG4ZOnPzrNNn5HfoHwsRsBWaC4uxSQ86D0zt3LVkWCHHc9z8Y3qn7MOAVymkfYzFwt6eWvd
vzvHfjNL70ebJOv8Yy4PK4cw0I0suYmyXh4lp9uUFP09mRz5brrBPykf9GbyYpEm8u9/Qhy/e5lm
jy4/s53vRDEEZm2XJ2fNJDXa0nr///7ItXfTGufRDub4UrRHKzLKu71+QdBRHRH7fOsIJUitFbdQ
d6uzNU8BlZDI1AzvPGjU9Q5F79xGyyLLQ4X7EhXmOSw9ccxM/a3IFktu4sI90U2GFn9x8qvXCyoN
DftM8ix55kLwwirO3SR3nPP/vqgxc0k7dxF1Ocni45kAo3RFf8SUJ+5lNsib4ciD1xQmlVztdEhk
mb/XuNuzUFl3Nen5OzkwN5FN1pPn5vFNmuOjmXnjpT4Yh7bX1N0mQOalDD+yeVH3biZ9ThSq289m
6lw1s8LSi5mjG917bRdhzaQf/jZ4el2RFydBKs4xWzLqXqi+3S/S6X1pu+HBXqVMDroRv2c6OaR5
1nzVKReh2xYfGMxO1ejZQYbRY1fEifGVYBbfVNSK4ap1EAjTUom+roO7SrqX3HJ//Yv+QKC32nwp
d6swqhJSQEUVPujt7CG5JNS/PDSxkR6GXuiXf196PkT/fffvjwYUwCZJ6oMBGHbQJs9DCoUS2SvG
d2+Oo6tLcSWKi97eDaKjxsvQsz3WCB0xjZweZtMmaKKH5ihF78dDPZwLy26u//vihHyoy2b9fcuj
4VoGGpH/9yVa5amTp19bdMPH8p9FHmVsx2pEmoEUa2L9yilRUNZB8fb9Bc2SPyAtuWXJsP669VlG
UI4bvcJIZHsoxpFG5fFFFt0BS3p0EFZjn7QuNii7WL8dE4Ik8dNuO4/ACIPquplDkAvCJkWmq7uX
OUd+R9RbcZpCr33RZPhN+FEdUNJtnN1pMc6p9mnWJCf43jiF71zs9PERv/HCwoaOJV0zjpBU1Rd7
Ps9hWe50DXBWV6a+rewye3IssLMFzsHgtvnHJDRJfypwK+/1vL4grB/+kNJ8dQohXyp9+azMud4C
6eh3l/MNebrrF2rRAtO+OfiHHvxyNLnYaiI/niDwVHwY2aDjWc2xS1CaemKbp4Cs9H6qKU7OZHYK
yIUZqjA092OZzMcRCwFjQ8waQ5Po6mI5klCE3E4Z4qmuS/dgrnU3Bba+rbOmNf57Hf59iXQkOAPV
lp3QGT9Ws/BoyiuKevMoVg94FILRJgn2PMNYum2OX2Wf9V//HRY57oFFZVzwaf6AgQEnEEt7aVAU
7OhVG9dqOhSRSzdsxjSRvIXkkKxWouYMd9V2B7Ml6BJnEuSXVTxDNAq/5JFkIpLNLlMWHvGsvKZU
U/muitVZx3ezpVJrhzMN/Q/kyBmtb3g2TFyvS1qqXWrqWISz4Y6APEZkZkd3FHNHtQbrad5SXKtY
M7YEySZnDVXFNDj0ALVBLW+yNdqX/75MVf2UUKeZE1uABKB5nsBAntN20cGzEy/oluVL1tI69HZY
BiajH0iZ81zQjYI8Z1gzipf6skxpxUmmjildAA/eqPgUmVq8xxNQHPLGOE2WpT92oujtc5Q0CxGN
YXqhNoVmnFl8ZfUEQCitCd5JvrUyGt9rhyI2uTBX9sL6MJIWryBXqijtMSBSoHo1bGgjmIWk14aH
Q2KmNY0Fmpe8+LQUDb9dV+dHu08fibUQATGbr60xJbecD1FE3sv3kovnFLj2SPcGfqlsyj4EM5av
zVQRIZPbRsuSn63FzVlEKSUdCAZCac4f3bWTa5n6g1BkWxK2cpwWdiDk7pzaFR6ZoRwxUc3mLqN2
4LlqBJjw1LWAt00bDCjBbzkizxsmEn6WQf9N8tbiY0NA6MKKsJZLEw8Y1+iSHFr7/qVIZbkbEb/r
4igF6AoWe7bf2kRJurOxbRVzkV0arfCCNnEYlQp1FuSG+TyOkFppP98y94F5cbqWuq1t8wmZaJFR
D8xT2Hnxg8Bg7cogOr5ZdD9tm/plnF3TBzBiNpGxjalnpnNRERu+/fexN/JlgFzrf9pab7+K9Pc0
MPzaANM1ogtCifDKmQghOSdibHJ0EwZhlV6bNdIBH6p5/u/wyYhfGNCy3wEO3wBdgRLDqUONE1dP
BL3S6WnpGxRg8w+J5MO0vNxv11VCDcRbLYx2Jz6aechfGeghnaZjXGT6c6n1v40cWVYdWcalTciw
RaRlv5pNdo1xXiPMIrZBYF111nKyzlPZidiA8nlJ49zXUNig9MdoYBv9X6e20GLxW15nvSyuA4kR
h7aw7qOJ7ahrS/xC1Rie48k6JpJSEWzIAHkjYSbS1UmHqWzG+NLDRCsTf0qw/ldoTDZYyMzdvzc2
dMe7pU/44JtiOYdytgLMkwVTGsVzHNghBiKPFTgetEtszeV6OACD6t18UYIJLJUhkomu/tWZXPIR
S8C/E2rgLNwzAf81jcTbxalLXMni4DXo3fBoxFRP4jgiX3iaMEDQpRpt4uQrIuHitYoAsBn+nKPD
frLVR8sg84EvWkEDBWrANY5rRJT05HYeCxdHHynUOU5xw94Z1FacVA5CXhMGp2KCKwwgwX+H/xwv
JAV3PAeEqVP87g0kRK9flDmzf3tFCQjjMSZnRgJP32p2EIvpEw0H5rA25gzxbNKR4h4tM50pJyLI
PX+WarlM6xfVu92pB+q0Q9IZ2KOd+ZSukF5mpTcJdieJhL5SmYTWPmxIYdVle6Lq6jMnWu2Ku6Q8
lWh9Nh1NPzykxNxKpxm5ZFFQ2Lj9grzrlttcrWP0FD0T9uMF9LyI/3afLp/c95Lwi9XU+CDcwL6O
huxeyuXQSqa/f0eOiruTPfQNfab5UziH/dG2JoDBuFU3fUrRE3MUBX3vuoGG7nWNNZ72wGFQMSGl
SAO1yIchqi8NeoA7EnBtW/O3gohm5E1bljKglWSTxwwf3Zj2F0/JiV0sfy04eHYYmqYHA02zz6mV
AJ2SZOmMM3X2kxbUYWfvMYA499HlgFiydae3E5ZNGe+kNJPAzOWuJ5tftGTAlyHzQ4e7uCJle2mS
9tK1It5ba/rFfz+5Siaiu3gvke8+L7bJjDmz4BAdERO0s454GvLgJsXkVra12unrI2Ng5Djk6x8t
kuaDWUtI/6698Mw3DZp1Gm6aMiX2AlWzYXcDE19F5FoXot3sAQUT3USmES2BXCsNcD5nF2jP9Bg1
5UclACppz7JOaSHpakig45Fcixt1geHOyfv/o+zMelvXuiv7Vwp5LibsGyD1PYgiRVG93PuF8Dm2
2fc9f30N+iZ1v3uBBBXggDiSO1kmN9dea84xJ8xA+bOJU87DLZix9QeDY84o56tgCUnxAbChE5Q0
vo2kUF20kv4FKfbbEKPe5eeaM+RK2iZGZ5yCUS38SJSfmkT2R2ESX0YEVW7Xqw+YaJuLSqda1nUw
X1SlG17adNWzPNvWdbmqePGK5CiQpTx8zxe435qVETcu1lypXLA0BJPp+PO/NjpO+q/VC7ToYXzB
9aVfJcrSq56i6quLw5QFEjKf/3waeRxgJmhx2ZSzjZ80J0mb3O+zId2MilZuZ1HYibGunPWOwRg7
BcVLBku5Sm3tzmzOTnTRdm2dVMdkRf1hQQgORtN7qtFQ8sC22BZDk0IFDNOTgEaQ5Wy7KCsLuRzM
A6YfErvoY7/NA0Hppu7kVqHfTLrSu77DLNDoEGNxvgTHWevrg7w0w9VMynxvUstvpCEcrj+HWlJW
PPuXmC03NTeYeVNcWtJ0zYIlOAxzC4dKQ2ljzdUh1rtDmWjFoUl666bpo/tzMxgXUj/+OFf7UiWg
NrrIAqeD1KWEwBFRARJZNrdogdUd2NJ0r1iatp0AQKFrnqETNQQ9VKN2kHtI22iEa2fB+wRSWWJk
brUUf0D/kEvKxT0pF+GN7iczC00Pd3qxJHaQY6aqm2R1UjXh+eegK1J4Jv94Jjy32TN0FbdlBfKf
BiK40lghLyuXE+HGlUctkQZ3S0KiJ/VofUtjqRkY4plOamnZCqElOMIQp3dFhcYOhWEMdO6H0II6
pqQ7uTRpplR1SgmdqtKBeCqR+Rr36oam05xEZUAIlaC7Bov2JlrPaTywgBtAYDg6ZUcTNq2/xBPx
bOtB77M3FoWJW06cHiqjrF2rWjB3o8N4nKkaeq1nRDqZrVuNveVhu7nprRQcepkdoIr02m/xnm7i
9ScpqwivNur3AtDcQVP66CHGbW7Xch55wzAAskE8tUMyhDJXNPCx02pyDRBASF8V8O+6eh7CjOyz
yJrdJmizqyXp5x8QVDqQo0DW8HyIe0RbZawauy5lJqBnLYy1pniu+3oM95pWmegqhtLOu6w8IBIL
t4O1jLbA3mlT9d3gVnROi1LOz3muDTdsT9VuRcMgHZJPQazdaPG0D8pCLyNOyOnLu/EtxZs0ClkG
EM/izgpNSZBm9l5yVvvSaH0ns9Icu6g2cFwwt2K+u+yLAKVZ3kjRVprN+qq2orET8Wf6jR4Bu5hD
hc67QFZLkV+KQDO3pLYA7GpMc/Pz0nsa2rQps2j78xCDDStaEdHn7ZBWIEBKt1rBxrDXsTXxmk54
jmm3y9a2HDX1kEpGiX9aQQqrC2inAwXcqxEocKoD0A81jMghx2abTEJ7HTqIYkqI06PqrGeF1ANq
J+bw0mKiTlgV9bYiN/qRck0/agoJ5VOUP+h16aWBFV+XQgoflTHiBtQmwk7KkAyW0tIcxKir3SjS
mMeb+rYX5fgVFSlgCgSa53kSPhK9FZxc04rraES7nwVVgJaZSvpIA+JWhaF40I0lPQqRfkLqvvZT
198yxnSicU/ZChLCkKVX2scfulKd7UdrUs+QklQQ7KRx54YanlQ5ZrZvMS1GldrV81XVU+WSmm+B
JlC9NCMseUH3srg/S1JOx6rjZ2AgZOjC7oWWiqL4c3uo8kQHHSn2mCxuYj8wBV27WuxayK5vhbPU
dw9WFaQsmNoreTfLXotwHfMdBwble/a1wfaPjZZcNPZCowD3ixXuGjNbNZtWPnoSc0sKK5ObGus0
zWRwjcryPi9gNX4wUL1sXStFDA95oEW+nlGqh62+l8PsqwbpH2oJOmnIt62jZemK+C+tixzEycmK
RQAcbH0beQDMoC5ea6HKQRhfbke2Lv4Pt01XjLd6aZgU4sZ22trsjoBSnyMMkOdkPeitfiHBpPBr
eCJKOO4UI9MuXAAjiKG1kYmPL/frVqflWOufrVyCW0jH6GH+1WPncLOCzxTEfjlIeu8YA/eYCg7n
3EnCc63QI4P5FDIHJW21y8MrkKT4xVboNx/qRs5cGdGBmyegs36syASHRaeedS0rPgzoHp2EttJu
pdi8/Pkwr9WBlIbO+oN8loqDtasY4+LkyYJdpNtF31VPkoz2VhOE2emBtPAHVVtbFTtzJ1vcfNsU
WTKJquFpAGIOiiDB9RpXT2K4+EKUoArLHlbF6hmDf3z9OaQzBYGeVsoBT7LwhDhok4tXoTOiX3Bm
GcGG7Zec4k0chJRg4nKizabuojGkfwTjCooAtr9tUODN1AWrdkphCPi7VDTcCWob/OCrHsvBb+qu
e2VCzbVqvhotxtMqC/IHy6zItI/YhzfF4gYpkQmBWTeeJg7NLSu2kyGt+5RZfCtFhb+XFd/NnCG/
0Q6PaTp4xSIAs6uRBJiR1vq9SSRUVWvziW1X6IYqeLhA7wMfUThmHAOqoUJWbRP2wz5AX3WJ2Rzb
WWZBT5vU5ZDGwTedKjTjlgVpjUWTxRj9GVk9JtqhvjgLk6+NYg2WBT60IGTMhqiGhY2gykdVgOmR
S/pHYdTLXYtBx8qqepFQ9kvAfP94lGGQVSTi2kToBK9LcaeFarwVmkgzdcpGV5la462nNwR7Unui
n4ZNVX0Bgzc45WwoDzl5AORBV/EBigEYWGaefZy9KcJc7xtMPNuC9Z00h/lBwAe1/flfnDAo/Pkf
scBM3MXRUTtkyokWy7efgxo3KAYNVEzrU/1kZud1LtvoJkPKujtQLOb3Ll/Ea8wdu09agKbcwamW
mxngwCCiE1sPiwVggF50Z1NT3EY9FwksZf4Px65EooMl30QzcERiZGwSFUSDPkbWPo8WCScNO4Ju
VJj/CuOpNKejtCDoVGXKoanfszlNDupaTdRkdGD4SB91iEdvMEhe8BkLFAMgKmIp607pTPU9Mp/3
MmjZpIKhYFegpGCFML5qLDbXgVK6Cj9pPca3nwNjW+IO1hdkFIp1Fb8nA8tnLITDTVPwJEZ07G+o
ltldrlVZOsFXKaWJ1MQk/52ihaXH3qaXGjPBln3t77HUq8dB6B3UcqU9ZoEFPUzXXbyNVw3lmZEN
PaLmcruI1tfUEsCkGGH1siWnkvs/9vK73vEmVhNIh3K9SMq0vrG9Cn8NA/VYAwcKfUK7M7QqfyIt
kex1I5SQUceICsFViEvnTJOAaaE1TIk+owoBZtE4T0PwBd2M/CMbwA0OKAcJ+Y6041ShP0+N+jXF
3WYr0VeDmvnQUCFobXMrwCJjIaIOHsr2DMSZDYDQWyrirUrnRsmGSzQ/sC0j2zVQndJ7C5xhEpND
PVkJanoDofHIKj1U+YGa48BIyIURa+2JGxJ/SUtEBsva4mxjJC4BlbeTCaU/ZOP8qoprykRuMe6g
uEgFANPtIs7c+9HpLaqF8BxjuY8FS+bnf4k1oJBxsppHDbUkZJP8IEu5AELcIVh63JDoqPrzXEqP
BuYkJ+layf15OMgFDLVGegDDBQ/RZJquRZP5q66GS6wM5fPYVs2uFUjgK5sueYzM+UNpJe3cplq+
wX+mnvMZd1OBpsYrFyR7276cMiedxROzYJwha1+0Ltv2toJk2DfynKCF7W2S9cyHTbTGNRt8StgJ
3pDz58yFnhyRaQYsSC80zzrtQ0zmX9Sn9Z1o3oik1gvLXeUB8MyREle8gQYLjLDE1S6X6Y3TiMKx
vLLR1ZYNGTBkXIgznedxMZ8TQTkR45r/bqFmharsggQS79Tt0h0xBTJ/EeW1ajFRMGAM3JpylUHW
Vvohlf1uqCkaRYXpg9mky3FQDUxH69uaG9NhMIEMKUjokMP2slsp9S9sITgDy3DP0mP6EWPebbgY
w4NI36bBxPvCEBcBi4RFPmwT+UCLJXcW3LjXqfoyGYHZcELGF4oA2NSGUas7c+IPHJdl7/ZyGZ8A
HMUnMyiZlP75WOmTh4amhffz1J/P//yvjDpmKgJYJSsPRheYjYa7SVzOfx6MFtC2oQefiRB23s/z
kT5MDAmkL1HuUsGbaUIfJtTLh1lv5X3Qq9IdBunw1H80MgpBHAQ4NZtuvvJOM60zCQRjVWsuQQEy
yeqs+HUAj0RsrZrupRXz33Sth+nLEydKC4go2j0gyIubw/w6MAilzpCAj5XWQ5kg5ZGVz1LBVxGK
vfokJ9zg47H1dAn0189+FUm+uu8nwy2Z23K5oZprLVqGP02JWoT7MeOJudeK0N3SYCc9w6fuf1cz
sTdyQjdB0svsgJSC00GHCznQq/s5jOIEZwOBLW/4E22BvVX21slYD8IgVuJ2auVvzkt1F4ZyKW7/
+AgO6V07ihjB/99ng/tawAUslCFDW10nY/mk4SHvfx79HOoglDxuhxV3mlKqsEOh5Wr06aBLTblV
FVyXA85f5AON4tM2v7VpoF5+nvo5ZGUkcfGD2/nbB4yge5L0+tJUoLfNLopOwqKEEFeyF3OpCZAS
B9Xh3V0otOTvMZnrN9xLdP+XUN/XWp6/zdtsnV+Wqi7tjaa6UqzSGTZk9d4qA7vvRVKfUcxwhgli
9RQbxX1pTLfsq/l9JNXOwarNYBte3x42nTvj6H1YxpJ7dDAr7k91nRQHVNJ2GYeK32U1escuEzbZ
3AQSTlGWdHpVn6oZsQOTi84LZ2QScOS+4VitxrumhG6jNC+iKO6FEHhWK5UPEFlaW6l4BHKUoTeg
JkboC5axTdKo15T43VpUvif9hdY/W1PZSHZZhwuQ+hJpspooCOaHxFdkpNOC2PjG6j5mpGWhI8zW
NRWNqkEboYne2FaIWPI12sFqT2oeZdGUBtscHhpG0KVxheSXwiTYU0iAktB47hGtbCMDkqqe4D63
KDdNNHMMtzF0VMAUQbOUB1Fpr8HYIWlqo8ouiR7rOi6QcgxWYiCSYJLiSCIiQZwhskKuIztRoV/t
aXTpkL13Nz2oGYavX1iA/KRFkTqWYP4u1u6n2iPKZ8Rv91IDt4ONoVOTZihGEXvkMfyc6H9r1Jlk
egIZLIEUN0NRn3FcwTSmvRdYl1kRCA3PTXMvkicWqyBLGIBWfqYpOxOmim02NYiS6UgPc7jkmNfK
RK03dbV0GFMNGR1hHjmLxta6R45mSS1ATAwvekIBxZ3sIwxo24T0Y5FCrNZPdX4LkL9tClGqTnOF
VDlUu8HrsCNnI7ZQGpD+1Kr5belYLmLmuZVKK2y1wFtqsh+C/Nj2xbEO29HuqNM3i6JAwYi5R9J/
2879VxMQlEJNDWC3DK+9oFhHkVyUyuwBqgzs8uMKpzbVDB1LcdrEBB/DXEB23pf7RBJ35URei2q2
gltqZHzp8VSz4GPq0qDR211ev4siAIlsILM4lAnLDNSKz6C1KUjn2EgrOwrRsOqopCddUd/JpCZx
qk3sdkmAB0vtPkfJ4ZUxDs1BuUbMbp/MSMd3Mff02pCuE8W5E7QuuKIVpvm9EkWXgLhhceKOxibI
FdPR2teDfKEHk+0YRm4EkPz7oIzj/VAL24Y9zdYkZwCjF/i1JQMCMgfmW9TkZFQpnTMuquERTRdF
XwG+8XsA4XLsq3i/9LACVJNfucMe6BcdHoUwkTbZKvvGK6ORaoVHJN8OhZEeR4iMTdjRLsV0VM89
uJfQmAC3Mn6eN005Nagn0jt0AyZX+fAJxu4dCMcMQlHp3KqeLlOFSQ6DaLZyLCWUWdvZmN5MNYKM
mBL4jcrZN7X0CcGe6kA8Yy0aKFxH7YtNlCPL2qeOJmJr6QslzeSqSyq5ytB265CU6Gk2wRu5r1Ss
ZLkrKkPgBzWiSdJLV94RuEUQhIz6Foo4JX9KBUbHhRK+4VCl1Vh+ESOjusYo9xcFHamhQktcqu4L
x7n2XLFQlpayW5bgJckxizYzg0oNI6Y/xfKbYGCjK3XtGsZSjmkOA7YQqV+xYfBOR8K7RaPULabe
M6LhVkEVpizO3LTBZ+FLhpVeLHZI1WIdJbb970rU7ZIuMRyJtRdUFOebWn+15vAVpEwhiTrp7SEk
E6Oa6x1ogY/IKH5NWraCQFYwEtR1O0LNdSrXS8EUFcnR4MkiehmaPTDgl4Xb8kDIhNMbjxX9g4uS
QOAPZVALUOxdOSrVYxwHCKebCYAKQTvcAFiq5AqyjQLvq0anrc84IsQhI9W9JDNiVEkyGOxWr36R
aHOOFb26QlanZ5wAOKKrASiyST/bFeyjM0ekiyvVW6kxkGBrBLgKvd+P+mUu1GMlIYNnRnQ1ZTjl
qrXE+07W41XevfqVKTmAgqI0GE49kVqbNEH6LQ75neAfPO9B9T7U6DDmGhNosAz1NpJlZ2kK1Yd+
iOg5ORSgx1c1z3kyiqvVd7FT6eEhraVvgdaPU4yVl46Z4DezGfg6lx5NnWXZYuAf6ew0lB3liPC7
R40MeP1bAP4I+ss61J0Zo0kXXziTXuoYbiHaOdfU4aCorWRwqY0FeFbesVZqtqWMik8tUaQJGjyR
Pv+EuQarMLaLOsRMLcngdp/bCqBslvcPaS1Yfhdc6ganNT6RykZVigpJY4JhpSAHp9G4ZDVEmjkc
0cCx7rjKVWi5d9BjColXRCspM5Cn3pP3Sitke0yGuPij5kj+vEVUfRk7gUlYg3rvQxIgIKufFplr
TWrm5CRMwveUdZcK99muEomPmEfpuyqKFzov6KICgkv74aloltdmkc9KhJcdi06lIn+mIlxJpwrc
G4tNdgrJuKnfpg40TS+Or/WsG77U4k0beR5jLVzbjIpxkbh2onL2b9ZSMojvxMLLDa4Po/OYsDvG
GEsHLq0HgD7sMjJiPqcZQwGEOMTzu2QmpTVBEmYmhb4HP03a+3jWUf/76BTgggexn1sTCRUhTpNO
qAu/J03YzQvOpRQ36jSzzwjq/JyOuouR4XMJxWs3VBdyF+WT2aZ+3YSeTsLfi7nKQ5DpZMil43fL
inlRsbBN+NjDGIQFTSuWdTRzMi3cTSnEiTspgXiW56dZmhGXRkfNEBEnlqzBsoJFSVbRi8BPF8Q7
Pjy867ihvSkufllwfBKhNxyty21RlOk2y2W3M2Uqj1oYRTuYQ/Rlneb0uJtPasX+vQAHpTcychEk
I0OZf9EiHM5Dh7ZVJUOBBpZtrXZ8RJZb+Kw3kq4VdzGS24AJLJiOS/erqAiRyHXVbXNxV2XheyBW
n4U2oWYCi0DrHS6ElJwLUhM9BgqbVNgJQk+DVwgzR8Z/sWPSciMw+hlKXWKWv+Skeo+n4Xc1aShr
sOS4NGtHxMzzaWxAxBpZ9Y0j7ztRihtuKJwIzAQ8c6IiHDqL8b4VV740NZVPzcQI+VTjf9lUFoQf
pSFfACGi5prMKh6rSX6RoAtj5S6aLd3lLAC8XaRlgOV5uSOuxUGdFl4aAyaNBvOWZIiirdICyQSM
wpHNERGYhoJMU3u7q6Z9PtCdNSTyYQIKwXujMjuQRHiW0zZNsJUzurrFEjiEnvaprWnhoWtadT8K
w05vDVtvzOXY5CnqqsbSL1pF93a5RIhkP4dRuGEAd0biaJ46Vq5mBVDK+iOndXuukdkvGZRffTDd
8bsLpc6RVaAOHSqSEqVwN5AnW8mYVdQpOiZtyaEOdwb22AW/1smiuNp06UC+RaW7jZYDaBTEDzOs
pEuVB+IFfHdnCqFnwZD0pSJ1UVNR+szLc7RAGG3U9B3Lj/CgSm1HJG0Ub6ZAf+kY223TQLrTQNAR
o2mZh9JE8+bWBKdAJI7BVeIxqIVuXEEmCZRpvOS4WvO8U3y2y/87GhkMqemKUOkKF6zluK/xoiYh
qT6zSBcMxhzJuZJAQ0QbEaoTE5OH1Rmrn/KolyRpGdCwJmWLukdWkPNO0mUqosQrYmPPXtotM4vh
CqNML0xJUSiXu54GbORVeo6z+9/Hfkn639OzTEXWISlZkiFrkO/Wj/9TAiPCKwP8HgbtZiFpxuwB
50SpajgmiTpMv9CVGNwREQ2GhdPyVqNuRiFQ9OaDPGu/wtY25VhhaIbyJI2n83//6lSJ5Mp/irqm
fWWZom7KhqEromjQj/rby2t1GDpZD8PuZ/IA0DU9Y5xGyGXN+hHBU37nKv/Ak1l4C6XKH+ISwDOA
tgSVCB5saEyAtZGGVjO7wtzo/mhard9Mg4OsJ31U5fQxtObcDRHgMv3pXZbDHuFgLt7xCor3HoeU
0AJzW3A9EwcBYkCsTWiH9PNEbSCXORkx5bYyEAUt2modbE1cP1AVVXIByhKffmDGR5TT+SEsl2lb
Y0eg4lCcPqjLa9dL7QNvgAoBiygFoYKY1SYVQ2WJVl8mFvEhBiBoI0TT8CCOMWvfBNylS2KWF7Bn
XgvfChgbJqK6Mk2y2zTwZjV+bjYt3WEoQPyksbROSgFYllbvwDLjIpNTyw9x1oFuhQ3L95AxDMnC
LimV9rToZbRTozm0o0ztXITpta9VAjD79fDzEB75c4Ig0P3zKaKWI5cm1DPQAwZMXUo/itWWYKf1
q36+/udLjUgnEIAAFjVYoou+HuoCL60s98elqfAykA1vS/Cut+ZcMCdkXsPFJP+ux9a8opzf1GtX
rglH84E2CykZEtRwmW1EOnQztHEOWQvAodeQuOMEO//0kCpJmffSgCYjpCPgTEKRUcv2ZHrEMtvz
EpPrz0GX9CeEveoO01HiYIspQZbUhme1wu82GXIMvSAzCL0s/Z+HahpfZuYaZitO/pLn977Tao+m
Jw1J4bx0BEwtinwaLDSVoLheJYqq/RwpoM+lKiEaAF791M76TW4qNBAmkQnwG4Ljz6GoM2gPRgsf
VI2EYy6WFJdiRwQLBcutGSvlKYZMaAnJ8rAUhYwyb5G3IUWJFIXGe2jJIwYoWCJKSNiNPDGz6erR
1mMiYDJaxwwLkcrP/C2sRb3K1Sk1LfPSyaV6beezkaqCq/Wd5ZsTk/mxIVCbZWRib6opPrEu4NKr
Zj5eJ87KI2bfBrmwFmLEb8lBZpYQ9JvFiNVjxwZHWKeOeKYy/0fQyF2LVsZymISwOJPMVTOHa76g
d5JlauQd5obKlutR8ifFwpQpz8KdtgPzRdqKNr2+hI4vuQRFLU1EIHOddOvVUThWqGcekXjly1AV
6SZkTqQ0eXVX4fMBnFjIJFgd+YxmrKOGk8AZWReJpqpBzBPWBaFWfDUlCBLqIONzAgh9zUJk92VR
GttIXzcDcQb2rjVQhC15axvG1PgyvtUNEQZt3oJpbUwcyQlCBeaasT+b4WfLUovMYz4ui7qGyNul
LNckTujlvjOTZi9bFTUubSRPmOP2HActpswSSVZQW4we1ucS1huCwPBwNK1JzU8tipTSrGv+roJy
MATrTGJbyqutoiNihN+Blk5MhU/cfdVjoGroQLPijYG2djCCMQQb1OCsS9vcaVS8hTObuGBNhFUq
lTpfLFonJs5qN+UFSgZB+kKWML9GK3fcKnMVSN/IJATYbqtNeHaRVedokhBMmlb0jf1V9hgAVvsc
HON2ZLmx21kAjjmK1TVRltDDe3owMqu9KHGjUfVV6VMfcYkInV+qeXZEpZe4Q2uKZ8GgX2A2VuYr
BnJYtRxPCnZqvJ0K6ShlAiJm9lMzSd76lYQ8p71BHoBEewDhAL5uRBFy0P/6MdQQ+LpsEuEFbv8E
7Mk3Z9Q1gFi1/hnZ7IHOleVZ+WTsYrH7HqIhv8XZVJ8LSTQ2naL0Z6SAqjN3SnzUxnT2Bnl4Kwda
CMOI63Yypm2Ow3EO9PalLV5jFe1rqFCsN2NWcqMHJZkN507r1zGFUO7wPQwXU7f8IJJOMVkklyBQ
hf1cmA3JHNFGDBRuwuCnzhQljLYWyndpLASMZM3g5mW/vqHrzI+Ee255xZZGuv5ZAek5JiP4pS4M
R79ZDyqtKLsfZM0BC8Id1Kglj6lV/riAufYMKndCdqi5lADGUSYD64ExuY8JmtgK7Lt/CYMHq6Y4
0PSod7kWLHY4I/uhWY5kOc9PKu/CSz4GkEGDYPKZeMp/JP7+G9Hc4Vf5H7nH7T/+/Z+juv/28B+P
Zc6/f1+/5ndZzU1Ml+6vX/GP/zLc+y9fs/sqzx/5V/v3b/WX78xP/49Xt/3oPv7yABtb3M03Onfz
/avtsz9eBb/H+pn/vx/8X18/3+Vxrr7+z7/8LvsCbM/9K+Sq+udAb4tM0/86AXxHZlfWfTXNX0LA
16/5IwRc0P5VgYVtWoYqomhBnfzPKeCKriuSpWvIPmTREP9MAVf0f5U0zVREhVqP4suU/uU/U8DX
D4lwRkRR0jg1JVX6H6WAk+z5lzJP0w1FVfiOvEJdU2Vd/FuZh+giSrSq/JaoPvfLvnrM79IrPT2r
s3H50sx2PlM/9yN7OUpeX2+4bHapZxysw/ylHYfPbl9d23PxmO3J3/1MPqWt5mWPOEGN3+NzR1f7
o3XAtO1nu3YsD5rBHlOPw0RmP3xGiKDlDe1kH2Hhrfb1j+iqfsdeedKOMuSfbZ+R+7GRn5tH1Lu+
4LaOdem2mQvH0c726bN8q46jA35qT1L5HY25k11nh3szPY9+az7mTuypgC7d4sJY/2mcbD7S3pYj
0JVj/4zr7E5j67fsq3bkjrvuCP70TOruLth2XuqIvuGi9/lOrqXPqzyz0HvBc34XGB/8Nr9pMIUm
qng79NjDwtZZhcYI9f3ah6CJU6+5WK7miU/hdKn9yrr+6k90E/i24ZkblU+z/Zm38Mjv8A1s2A32
0EV93RYd7VBcjA0wCDd7CB7lfbnjBdqt/Qhnwcmd6ij6ClDXwRbd6Gw+4tZ14aLb6hZU1W78KgK3
we7+qnmlL7mWS5Kh15+CWwPLXjgE74aX7tSHJdvCHqRW1DaBG5P1ZFedHesEE3CJeX10qoGA/8qk
g8LW+6DtexsxjzsdFF4XUtvRzm3zrXsg0FABGa1vtNflmHvxrTrUO7Jgkn3tcWuxE36vbpPxtiT7
aG+4uVfuwoPsF4/tu3DOT+aVn/BiuUDmRCfaMyE3edvTXbzTt8Zd8VClJ59rvt4LGOfLuDO/5xOG
6+HFuuP2fVEO3UPDKr6RIiyeG1X00AEwtBA88Ry7MBq2KBBtYlo+TH/2kcnTGnbyg3QRHjg/oXdG
xSXOPcOVNuWJr9/GtrwJXf1AC0GEJLWJd9m2esMYualvw5XOOkkoCncRUjhscn48wFqNuJUecUlG
BewoV4zt6ji4aJBQpv5CHrutdwATyQo8XXN7A3XqDll2k7mGl3263WMYbvRncCwhOBuTt+kdBEO0
MZ3A7m0GUo5Ae5dXUb/np+VQuN0FCB1lHiharjdOI9Ge9hMlk3RhvLJJiyM8pnADgUPSX3sD7nJH
95EUZesbfjojf12zJ8WblFO3uf5uXbgYNHA97ujkzm9ROClPCPwftCe0Iia9kvzAc2i2SPYhoKj9
jQ9kQxi2Y0q215QOlM4Ziw6nYnbMa5TOPZu+TaGhL9qMMB4hCgBN+T2hNYk5dUUn2KnI8T5qf3lB
bZuwE3Io68gu84PfJEBcsZNFABQGfgu/3hfoKj8yP75oj/U3SWXebDwEZ3TSDjWuXxxB2rmK+KU9
4esBinTpH6ot2zFJcdvLcMIiQk/xpD2rrmTHNjw20GysRm4puYXBSA7+Pz6kNXATlnRikAtNv8LG
dq+lWH8eVWgBw055bHyu4I3+hJQerx5hfyTUGHToaWybKIJO5VX9NOWN7uCjQ8+BfM+Npj2u2Owj
fhD2oIplF+VJvZu+gcvaYu28lLAZiIXbpDfB4ZqmqicbkMTRD95f8bVtCFJ80bdWYOdfFQhkB6Uk
LdUZSXqyWTxiiWUToK5T/BqZX+keUHV2S5vmgBy6fZts5ofOeAd8QmLIVo8OCrDZxcEAwAnR8fYN
m1RiSqrZafmOtA+ucgoqJfgdxJmruMoD0L48utKU7gZfdtLnNeT7TT0Y8ql4qvN9/tK/xMBF0RiZ
XoVEFu3KDh+oqdvvBlyZeNM+p5Gr689d6lriC0SXEgcBuyfI2g4IM5EkrtfeAny2A8Oc7mfrg/d6
fqAHjCv/YXwwnjmnIGDa07m7MzDDGy/om8Zn2r99MPYSO/INfSgyDebxMzJJQr2B6x1f2hfxRpN4
dfs7xCIyJt31gu0p/bZ4Eq7mvfU+rS3w2FzcsiOqToL6YZyYLNj9a33pge+1Lk7fkxTesQpdetSS
JHW9G/1TnwMegAgpY/YvB8GeftN02q1dzY2xp6Vvd9v4PjqzQ0FsGyeCAjiRH/k+rwTe3SJDAz3g
cnGAkY18yKrVSbZO+i8SRTdEJEChyLgBs2wQjW4X+osSg+3a1frgQCMghCDDCHMayRJjecNnDole
eM5oo72hPQTfKuen+FUsXqVL071L4d4gFyU8tt9KB1es+q01T9ZFSw89zeyjKu62tQME+qL122Gy
nwbHGX/nrUMQ3IYrcTPRj3sJ0TOc0KVtKjx3IeukU52g77K2ozzcTP+XuzNrblvJ7vhXSc07bgEN
NJaHeSHBTaQsibIlmy8oWbax7zs+fX5NTxJb17ErVXlJpq49skSRQKP7nNOn/4tDXIWuhcb6tkvE
Ct0wrHpi/Z6EBSLiteUc1i2erNja2mn+zLYaml3vp48oK2lQAThB2QEJTW76w+jTk/7snt13qH/H
fndbIymEze9n/upus5v5FNwh5e/Xn4GQHvgoHmq1tjfZyUWVAt2jfXWwSS7WJTr0nzl5HY/9Z/N+
3FtHaQG94NB1ld7jJYhc5cdR3ht70NK+2HKv4CqNrTPt+AJxH0hsnP2jJKiV2wIcS7euYuQ2sZvY
S3fDiUZdHZD4CRYAUjA/n9F/Cr9A8m8wnl87GsxV5A9grW5LZ3cT3TDJmM3DrYVJMpr0+9h/cfcR
BJJyi6MY9iVBdw/nO2Pn0vlfEJ7Qrd21GP3fLtr/L5XjlKe/KcfZERTt1/mnAp7f+FcxLqiqXc/0
XDAXOidZPxTj4i+EnFyHqhp1GJ2imDq9AA4X/fMflveXQxXuObpjQ6/UVR8Xbsu/fmR6/M9xDMNw
DX78PynGhfy5FLcci16jYXC6I9g1GNL7ueM6NE5J74tD2KhEgB3XK0cgEpD5sXe/WHjiGTWChU/p
eOrN+xBVPi+4FxJkJY0nXITN+CEBxmcB2Cr2jTptJLs0+lM8v3YE/R/G9V+7wX8r+vy+jIuu/ec/
GI4fmsPy7aXa7Hh+7F2HCJ1G6CRzTDtcWohuy2WQpFOw5kD/jDL+w8cJ+csPtJDjsj1LekJXY/dD
szybg7yaMaKB2klIHxvIVdr16wyBhUWcipOe74cGRWXUa4vXpnqYaDamOOzSj8k4e3iY69ccmTAO
KpbWIG6c8sRYaUrrvV49jfHzSCL1xCmI0VPgTQrxJLpmzdhrdQQo9WnWkDqKnp34lI+vHMsD1Xkd
m1c7fEAEwA/ixfcEsv7RaYSIxJHyWr1LXz0Jtk75qc6eYyBWbo+TJuTv6XXCq0k74meENJwfPdbd
ton9xX4dJlTuxKvon1wJq0i80j8cp6cSvDLvzfEKDLaU85Rx2wWvXF06vYaYTzSvDe0wQKwgCzlT
u2UMMvMp709mesJKHqGocD1ExPDh1ZiSFdh1VflwgIwEEYa+aORm5ZPtPon4ASIqAgWJn8avWnjq
+R4gnPHk6O+Cb7J7Ku17bTnxw0zpeo0w7qunqJ9QOD4GYJ6T+NWlGuCbjq2tZLzRc7Ty6zXz0sKT
fB6fQlRGwvBU8DBMeNmuzbQO6VKeGhepIFSJDe1Jw1Qq39KBpG3Gia372eiSnXplPmkowlNgHilm
k/l1hGbP2lDjOMCij/Z8ojoj9ZqnBjQcv2EFT7gjaoyMqc807wUE7xTjwvk4WTElmP00G/eYNw3V
KUvRpaJ+AvfG3RQ0iA12K7AHGTGT66jKBPnrem0EihWF4FaOLwXoT4c/tf7keiQmJCa7Vxk9qBWo
rl+3P3PqH7OiNQDaXCYfWBtP3QQdgK6gkTzw8dKG0c38k+YrODa1/CteUj7w7Jv+VX00bXvIG0+w
HKFwsq6t+xH3Ta3mmQUgkk5cPffAzGTiIOmo268EiTgDp8OB+SBWfDsNjjT0axhuRAvePGnfKwti
pFebE0+N74iRfxyLGIleW6x/HzHEm0bDNWS4hikMnfMuGz3on1ewqcVuBoOC/Ic/WgwhfEZ74xSI
i0aKtTouAS1TjmHi5NShiWVkBfK7KHDll5r5K5oANfzc50kkcN1lcQrcS5pdLPxrf3+hKsqW2RyW
xeHLP//xPbR5Urctz6Ad4plvrjMCADQAokJQFjhJ2V74b+rOKrR1HMoOF4tzw99/om38KvJ7rmtZ
dE1dwcHbz2PTdXU8jswmgDg3BuKkSjtVn4FmjbsA2xOZ5HtPMCZq11kVZIEcqUWsUNxzJ88I6aB1
cB0JhMmRpAVqhfcX52+IyF1AjjUAKsv5rH6Lf8XtMQv3DriA66tjDjCAHnjDGTqc3yFGPqoDN7XJ
haaq3rtu6amCyXdQhStHSF8ceSfQbov2EqMDgMXSus0eF4rQTJxKMBhOhRsab79cJpgwCsYm/SI4
dxSm+BPxa7wgCy5oq6rL0nTu09XRbOAGbWuFt986FzmiwxCXQgzThm6Vuigzhy/qltR4hOa5C7lA
dplh8sjnOMa5yV5kzNW4GoQZTp7kSTI14JKsDDBIuI0hunyBQLFmqi1ldAgiWgY6OWs684TV6DbL
9XkzlAm35SrgRJ/B1T4hXKPyHD+IUDrT+4v6hrosxh9rulVeg8s48+NG48ax39SRrb3w7Hg4asDc
6lLWSLxwPTp6euqyKUW2QRMeBg7OZPQFIQKMCblCWg0zN8Z1GakD9g5AE7vpaoZhshuW66MurDNP
UYECGQ20/avQV4uAsxsazt2Ky2NQa+6FV2HempQYdEBs/r7iSlfCDpBsXBFwRzQ9HvJ1mDIKZYEo
MVsM7iriTKsPc1+NKKlAY5fFvalxN00DzDseXjuTilZdOxdznaDsuDLdWKc0ZtS/c1Q7Wo0VwwWp
76t/TzVtKEQQivlSTe572mZSe/FKoOvLa1DdIMlVfIGitOE5q6fWGLwdMmK4VqmKR9O3avzUnfC8
1eeoKTiyofXVF+rVC5Ml8rgv5qmaAm3OvSS9yl084YZAyFcMIk8NGseqZKDhsRsQg9QPDPS0yosa
G1W+pOQUndWGyiduFbjzTWcewmRfbATvF5tjxouaHDkcyI5LSg3TDzAtgXBGC4Fkvm/eBcmF1DfU
u6ramVAm8oHXWN4qvJ2YI+qNryGOh/pstRd1wQM4fql02nU4as7ZcZl92WWxcpx6rBXIMjorRMDu
rK6Qi+XMgf4GO/fsIrhWvqMuO/TOhRBKrAM65/f1orsIC2IlUKxV8FIzLWMNq3dB+mdTIlypKRHn
CBke84xfB+A70Eb0ZAm86lVVHuM9zujHPFZG1a3opLCi1MxpUBPkYrPGVOGoQUKdu9ZGfoHHgckV
65rqow63I6QqloXmXkKEDxqCirqrosl9DlB81rpOpOC5aJhLZe4dV5Ii4oL8p4mWDxeg3rNShhu8
nxVfAkGdxpOXMdkQea6e+jNCsdFU9pIhrU2GrWDxDewBeTmDw8pQN5GphTLuVLpJjeC6CtS99ExV
9WPYKiv1KPkdIO6g5lejTe2t4p5g7jHkmkEcnM8I9yF0T3AmXgX0STGegSioBlNdLZevftDot674
pmvZ9QcqrzGNTCASTKglf+SqIszT+rpAOPyk0p2KUEyuVjuXGkWFQkQmFzWUmrh4OIySg3peAkrc
V2unB5lE0HAHfK+4TJWlCkfnTBaJI0Y38OAHIJCrxl49GiKRIASH1aO6VfW8WBVYGF7Xjsq0+XUK
qWfeoOmrAirX1YLEdRDO0dnK93gRtyuAvsDk1XM0SdPIZiLevWMWcHOYbaxczPhc7yXR7mMTtDBq
6+qi1C/24y5jjahPT/AiYj+0iqz3UtuMwlCZweNG1FirBGaFoJwl6IPM9NVNLiTEGvFbhjZz2Wcr
Wib5Qs0xlT8ElSE/UlFxse+twFc20dCbt3aIVeNyG7YfUZNZu6W+VfNYzV01RDwCdTUzH6SCoEcA
VCPPITBz9KxipMs4l2TdGi2K6/pJTZ+RQfCf9GOer4+DgVKhkyzRWN/jsEpd35NGT7mqkrKEyqfy
zDW+8j2VKifASCqrq2wUNRfWncrXBDN+VcNUdZQMuqFSZ1DlfsSaYCkT/OYWMjvBntFXb80PwunC
38xLhwWhFoX6fiX5WXOZWeWhySWGJhLKqvlGD3FM109MH8kHlag6syS1i/pkVSaASITTT0ghRasb
UXEt7QF9EsdUDufD1NPhgaGkQ+c9+UNF9KvtnmtTJwpXl7plXrfKP2z3prBaRsj+yOgH3cqSBGBS
gipEuEfA9quWbhPrWQ2nKtPUnCLZqi8ZP+44Zyc8h4+LdVLpS63n69qeM5WcWV/f06ln8E48L/Xr
COte1MJVsQOWgiePuYYlxXR2R1ji3CxhTc1CFe7rvNmofCs5Z1CZNiNmNMTFsbhICtnprEZFfbNm
eTGLwo6pyiBhdfX9WPanU9kf9+EmJ4Fvq1XXtg3Xk44BSFtX++YfBkpEorD0EHejPAq36v5JcMwd
lXSBKe2G5hPWgeQtuZwIvuRBlUVVHLJJ2Wr+q69RErj+f8UAE229WCBQ7IJyJPOwIFXQUyUG4+pw
sMyk+X39a9i/2N1zF65jg2hzPNd6s7sXw8RRvI0mkppYPG0uNTY+FS42iNe6jaceoffMiFJwqLvU
VMhxLjPxV5UtlHYq6/MyKpXqi+ac+5AChRdSGap85zQUIcRvVdCwd+BjxNyv2HyoFSJb9FgILkv4
WLQI9gyYeSwX9fLRvqjnPGL1oyaf+qMipqr/+CDO6H1npgxnpVFBqMJH/URlSOaXCtojV6HqDEKj
ItKob6k8c43BBM8sfY+w6MT5Pu9QkAVLuoiqMlBFIDKJ2yIgvtlnVYte75qXqWKSaoZZx1eUN2wQ
MI3gnyrdqNyocuh1pL4vTlWmCKSONY0Q+b3AMe13AjFkYpZKmGriqiTZ5bmvKgqVR1QCUHmDlhRQ
si9gaklFFwKR2jaQJGLGXNXrHfen1qCWUAzzB1FFhGlWNvvkwQsQWDyrdya+qMIkALxIhCfSqLDN
ibm6HkNtAtJV7tyrdYKEGDlQxd+K9MOPKXagF61y86SiOL+OBMZG189kJXWPktHnm1r8qDKxepYY
KOzVXanMyccTONXjV7GSX/n9tP3VpNXRemLOCoQLvTf4TdD/0Ed6WlKEHGIR/6kMpzIGn6oq399/
3K820PAwbGm5FngBdtI/L3XctEN3iL9/nppnIf0XZjxTTT0CtjWqhuzw5jHhXtXtjTlD+CV2M/Ru
eUchRUmjtnqMMk9yJv1/Y+x+f5G/GhNHV5AGWjdEpTfXGAW9CT7XRNobJiF1ehduVfGjKggeP+Ny
/bj/7Qb3/z9UCs2V37TBvzb5SxH/jEnhN763wQ35l04P3AF47LouGj//+Lfxa9vR+vgLHS9bTWgw
J5ZB3v3PHrjkd1SWcV0DBpV0VWv6P3rgzl/CkY7rmNKUBr8v/0c9cLVo/qv7wpzRhe0iG891gZuR
JtfwYz5bHPq8ZodiUw/21QsyEZHVqBI1eCPwVwFIItfb+hnaLbf4JS27JHOt1aKECkNDP5i5ua0T
0QKTy+xbsw7Af2DDeDI0o4YNVInN9Z9OHKS7vhm/XKmqC1qUfjfaHXtd8/DDyN9/v/KfErSa8W9u
yAHASx0jJXgf682KcMY2hYONhlRROS/aYgVHwJ6cw1ee73r9R1ewMJfZSUF8a63voSZ3gntHNllw
LRicZMAoJIYoD6asDQckw8r5DqU+BJEKrNAyjE4qQ3JqtgwOAZODUDNs3JNt6e5JNbz3dYT7J760
420el3RaRb6LhmK5/8Nt/rzw1XOzPU9Q8EhcDFF0eNPBcjQjLWqBcszS7A0rJCBDb40s/SlVPGMs
w9g51mMNLKf9gJEXgGfU3hGU6glDwB6dNgXC4mJ9EihdSFQLoT2ZItpALCk3no1DB1sBNjidfdZb
nMwtB8atkCjlSblFDq/86Aw2GX2uJsx/Q/MD5o0Ohp3ls0Dzhi7sgm5Rw5lBPLXpJlJC1ZPdtcff
D4Pz96dtCg5vdCE4KlIHSj9PX0j9nYUJNGf7Sm+jrmqtQVQi/9KgtrKLY/AmGX4iDecnxzg3rZ2s
0Qa+Xm8fOM0dfceTWeTTbTeB7qu8+V1s6dFj2Oe4CC53biXAYOXadJ84eeN/l/mMpiKHrILEmwwC
b13XzaF36QXrIBo/V3JXWAdbBOHdkEttD51FHr2ZtIBT5tdqCI1PHcB736wGJMiR85J2UbwD7wor
YA2qsgTRpCE/jUXQZhDdcESH71iNTYpYWSF9q7fs44RKFW16nO7aAa0QJMOM7fWfUzFjTxBk8l0U
Fy7iy7ni//VrASb9kJr2cx/rFa3pLjAPRKV3IG2XtQZNnILdQhI1Hf71V2y0309G/9u6Wfx9vkK+
sCRpWzi2p7+dr0ifVG1lYxYzmV3O3hgJ1qzK+Ph4oMUAeKhHmYQqWNw2NhQTfNawCdYsWpHA3/fR
PL3ks+6w0y2VjG4fbt1h1s86ZNLbobVvtYQa5qq5Emuatw6zMj4Uoo/xY0ahy41b4+ikJi7AuL/7
v5+D4uctgVqKJsvbgnJOrWCyNH6eg9VYjcuAPvI6003OycyQI/HJzt+NsYMgk5r5gKad3WQ5SPQh
lAtEJKf1bESmjdI2yO8KbUf8pmIMOUuv9CdBzIAp8vFqSaCP0oRzBlHO0+Y/VFTGLy7dEYZrC51H
Y9ML//nSB73M6hp9njXln6/Vk42UVpI9jWWJmevoHiscnlaeZHflzlV4lJhYwzZP/3RU8XM7/jqC
bD2l5UGLMkzpvElC7TROXY9nCa2/2tt1SM5wrJohJzRaH5Iu5OxBWehG6isEcOtdW1TPUQxTgKL5
0ZMY+g7eTelicXv9apJR8P2r0HZ6HzVnvBO1vqHnGCNBavN8+nZcdjkQ1T/dyq9G1LI5tdYlARrm
0M8j2ha2M4sKUdJeq2aYrelw7Mxzm8XGzfUfvVrU168W+DIAutp5H6s58l9/wWeGpZB4tKPi2P2u
7pA1uFyPzbGwIM0UbfqHdPKricCKJ/0b4FI979of+GFbi5Sg6c4pHSsUVmjkIBSUSyP1h2RKNyGS
qX4WJl/Q/0OEKdCsnW3RY0v/kLoNFax/Tt0mRZJQgZw5YL0N5tOi93Zm0jOaqkBulzp8lW5q+KJg
K0ec109eiK90GwsYfnV870ToMfx+LRt/D1OWrkv0KID8ejRC3i4IXDN6rJ1wZ8oyeYyMDtOhNitv
EU/khEwPjm7ZfrZhT+9mTwuPcVuvBnN8sOrCXE1xxbYomm5tGcDmCPHKucrl516f3v7hOv8+VACc
KfmlA1EJULGahj88r8JEaFlUE0gnrWeGK63KxhDLjWjVHOnrU+1giGJ1vXVC27Apjejm91cg/n4F
DlnX1YVB/EPp+M2axbw8LPHfKeGS36AViSuk7o36u6jl3Np0OkiN0XCQfXbTDy2aAbb+/mqaYXAO
vGRNduMMyFIIGK/bq7KtDuUQVp1z4ERMX8dx5P0hA/18zKhiDIhvg/SDRBfg67fXu8y6FU3khe+V
Qlfr4F1HEZ4aE3kPN/E+jp2NTD36a1kzfPv9YDl/m9h8Nh+puwQ4y3wLNLHzwEoSC48o5Ay8nZko
y4PFRP+xNfv8PZfMLEJR4k+T+Re3bJBxQa0blIi6fPOIusBAF6wI1cdq5rp9KXr4vGEVoyjgxT1K
qI1+agpApNbsbbLenJFUtBPMQwAJNNj8IrmQ36TYkaHRY+7VfuSxPQ64jf8hDf0igzoGcxm4CTsQ
qoQ3QbMr2rCbKsbnqvI1ct4eIiZdi97+kJhRjgxIdEZLrQXBASlrNPV23cDa7Yc6mZHiwppR5LLb
ZvHyubLRV5/6JgdbiAtbi/010lHTgpVu9ofx/cVTRaDHggBsO+7f12BtwFIpVPfWzPVsG8YDEKA4
u227WvrQuqP9VVr99zPpDWaJaWzrlLkexQZxSvDlzwsfk70lWRjCFcoIRCnjU1/3cPnE9OBFUJxd
OPS5UxqAkdw15rypb8Wg5FwUek1MEGl6ZfednjzObfgZNhRdry7ylzz4aKY0ULpa2ynDpAZB5lUa
RDoqCPIP69Bm0r9dDqAROOinWpLAr3RHzdsfglfC4+m8JnI5LaZgml3roZnSaufG2rZfEhKdGwXo
72CCZ8ZwCWkLz0BZzihKTlgGhEst/M7a6GaOcztGvr6twQxfMKZDezhy/XqGTxih4hQZmJrFRXZf
dTg1YvVX+6M7FFsjbB6WhW2sHLytWRoeshEcDRtFtm0t7aus0FYx4o1ma8rmND2mXscRnwTLarkM
I728xpWDXxzKRLtBJ14e2oBjxG4WEL+zoEMM9anR8k1dYLuN9SLmp3ob7diyrRD7eZcDeToa/cfB
Drji0hKbePCgjVWLua6h+o1WB9QcWGTrjUg3WBj2VNHXFtWZsgXgUlBs+rSg602n9d9snHl3TlLc
AZ+3Wkw/PU87jpV2KuoPLsS6xwf2MNWmHKtiw6pHcLFFQ90FpKxPS34whfIBYGeOYehLiNbkijxr
+wMtpxs9oLVnjXRJCw3g52h/FDHt3LZj9iGEkhtJccj42CYNcXpYjPtJs6rHYp3djqaZPCCb59D7
MlsErttnUx/CdY/02SZtNMDa+bYvoQYnCBhB2C0x8OBsUUNyddca1Q1qCNM66R9ae+yB5gAZz6BX
7oLCEKtR6MgIJQMu41XVs/mEzAU2fKN5EzIw8+cpmkDC533ga9CVebREWeelmc1NM2ViM6Wy8Odh
uXEjWp/ZJEGu3+DbhdA35NUpQ845HJQGJTifGWXlzVxor+k4nYKunO5CI5tvsRVeN/UMXlbEvqaw
rFkGe6QHdIplNloiiBogsegjEV9hnP3SBVQsuN0GfpX3m0kE0aGd4rsePvjKRTfTpxii2UI+BxoE
3bHqD/gwI76nkGdYIh5jzs/XToOzOUIvreZ96e06V8o9+coEY4c9KeeEiVtU615AgDNu+iDlOMEz
v3qZS4seqDNuQsf+6HYArmHyPZTNYNyGEM5pYE4PnGZDrRnqz1FFmx+s282if7Vp9vqxUERzvNm2
4cQUzzM0VELwFE0fRCj8eIgSMQtGCa6dk3KkSDjrwrNXLkgA42mkdmntXsbxOrQGTtyAYvh5Ub2G
CWPvsZJXAorguuCwYpVgU7M1GO2bWELc7cNmY/W8TZz12DNN2sgpWPGaz/XeC2l9V0YudrLvbyrB
Kqd/i0XfAkdDy4ZlF3SLta45WV/XTWptug4x4rh/GDGLblviiTcb+abfoCcl4Lt0u3oxll3lpI89
2qX4Vuamr0RDaFNpaWXvQEEcmhTU8CxwosLwpPR1TA98NM3jTTh6xWroEeluUR5bjPFL7oB0xFsi
iZCqZteLYL6zGVJm2iSip6wP4L3bZePTYclvCPaIw+kSAkFScU494oHdDNqmsY0QDon+aOKWQoGC
ic6CpgheV5mx0/LxfWS9Bp1Xrxr7C71Cjjpd/X1NREIXwMXJOk8xDkjRgIVcv0YRqPODskGwxkx2
MCH1g7t80o3J3ppJ8dnm1kRlhRuJKBIK3fjsNoDqXavlvH6w30fFHB3TpAOEgKAG9N50E8wHhJCC
U6Ihsk4PA/9Kc96OOiLmiKRUm9iqazD/GHsGRvfFY+td5dgItQUUF7u4b7z0Bj3a96I8xFH4KTcR
fC8Gp2SaaaBEcL1vNOheHgJZsZUBeXRaPLawyIkReUJBK3sKFIomqsyPjckXGhM394YTIgvQ2cru
tVORomR5LmF3SCdOKLQJaTeqELmJ5+plrpIBHbKxP1kdp3Ut6MdoXC5R9C2CAL9O0xgCXWtD+8mH
+H5utXvM0dwVQogcTHso+TqT9smFTOqWlXVvV329TjISiPD0Gdscgd7Hktywq504KE168kJ8btE/
DQrX29iN/Ngls3PH8yUOIpQwRbQlHZl+xLTD2Cbjp6xr7YcqKzPfxJ4M90lr1UwABXuOgXw0dJ8X
MTtIb+CyaQ3LGulvxY45a3YU7JKIRsOipY+oHQxrV88ueYwrmEs7s47uovdUo19zx20fplaeuqDZ
tzIGlj/UYoOPQLYqm4XplGGKGuZlvi6LBtykOk+LJywxM4y28UQKYW0pzIfb4SXcWtnzIB9Mb4It
C2rQytBViZz20JTQd/oKBIkXTX6culRuMn2cysxeOzh/INKXik3eh6+R2Ywrbcj7XelcEDJHqbkd
aI+d8h6wLHoJzU1bygAttDtdFndonmNl2GdfLK8yH2hs0U1DcXGe4xc0yzk67JXHMGwRieXgpyg0
V7Up4oNn9CfcpZutKcN3pMpDw4lf1cFZlGP4MTKwe8pKHKAKK7oD8Xeb26M8eY77wnYFR7c+bXyM
Fm+yprVPrdTfEaaQ5VBigoLrakAtGKI5Vbn2HLnBe3aZh4qeOC9ztqZn+h3K1ft0UioVkPMbCwW9
dNR804QyUcXUvOVg7YsKGThaZZBBZI7EEZZoqWafUlQJd0ZD83CB72CG+itYHgdQOooKqJOtckRX
QLInz0gtaWsgOvGaWIEGq34nDG/aRByzRni5o7r1UljzcOhKWDhZjaAm0sxNhQdsUW3StoXgafTN
FiUYPOCWOPEh024NZ2rvQlj6TPNZ7HDMHDaAVl/nvlmUjK4As+Y4e0GPlIUsPsh8wKaFpXRCv8db
OWqO6rPYl335IrRvWQe1JW9bEtM8mBvsCFx/arKWpicYSz25XQzMdxEtXFvTgvypusqsl/mD1kcb
9AarWJifyHgQsgbYokk9+KPDEbqFm3BIKeh3JfrffcHv0uLaVOZ4EyLYtGX34Rzfj0lefG6G8rFg
N7PS3d7lgMOhvVojaRfelFX2sTCNxzTVR1AjCJMi+40Tl7lvBvsgRfI1tsSeo+2XsP0w6TLcRuZ+
rmbC2+ziKOchlJeFODcQtVdC3iPb5ndRI8kBufRr+qObKCTM6+kRfrC+HpKScDetZegEZ0OHkWmB
ppjtbl9PzOC58KJ7bKPeFwnzvzYKuDwSsCM24EjmTHd4hmMMZoh5LxqroeoNXzvTNrDWy/dhWN8V
GfhwVNNO1GmXZMxxCmyrW9TuPw0NjlVeiMZwU8NMKqlNGwkDa+CZtt0Is9Km7uz8vF6ee2veozYI
iWfqvvXWgux75FCiakc5mtFqfMEcKN0hjp9uJqwNSWP2pjdHfLA0QCEVkP7KQVIP8KlEP7/p9T2o
NlQqdYQxkEuBrOfhsObo7xG/APsymcfKtEN/1u3diOGSk33KvYjqqoD8r43JrTmJXa47/a3TBp+k
WhKZMN4RTItdGmvLqpKhYF/U3Q/4YWzaxj4XXuiC5yk/WLGA6EjdIYR+PyaLi3iK6zdK00mvFuqk
Vd1QaI9VvCfIapsyNeezIWhVzLE++nN5n+M6dUiQNPIXSwY3KNpoHioyCbDEfDa7R20Coxtr7R4D
ENyArMTbmIn2KU0n/a6ED9XnOlXmgvhZYwerlGCS035bJ3r+DVOxNXJarA7Uoet3SZsNfiSHGWSF
g99cW+xKPCWae7qdAllWLdxgUbsd+TPpYPscbXk/Wtbn6aogWK2QvkUCTzmj1u66VcAKSZg32u5b
iK2RnnwFTmjpEMpTpRdOPSh6a5c1qJoI/ZQa455dyb3lVquqfi+TMFop1EjWxrtCBwefoJOSGxdO
o1SF9gK+pV+lTya62HNK7TMUByFo5+BIQAVvaucZTy3Tpo2vNwCd7GpZ46zxrpLC23nFwIl5mh7A
Yj9Q6cQPNXVVrxeYsgTdM5uSFOm6rcZWapWFPQXHGKAZ6S3HITdwT07Yr3mQLCYJYz4CsZEgw5L2
M9RmE8NWqphRIqqamRszAxBvAmx43xbjEc8pZlUAm3QOFnOlrrTEVengsaYHEfljD4HVlQHXG5TP
cRNs7VmcI1gNBTJsBfbalkBhl2OlstO/RKX5ULYGUm8usiioFYf7wjB8wDY9OfoTh63WOu3ROBtk
9GEcfCQUK4B3VQAmEf9Dzfqqp/Kzrk8NqNRAyeeaiFhqE8jC4padT7Fya9wTUFp4yGV8SvR4wPEH
FEpbPGdp8IGVka1Ql/8UO+5nq5d+KsRHi5HNqcQifLaxdU0+2GHwDmlbuCLxfUvpT+O33EeFNe7s
GefMZ/aWc1Nf+mX+FFfVQ9fZqLg0je92Vo32SNgh10EyTfN8tcTLU+ZZz3kqbmsEjVeFgFdj1XBp
LPPGaWrjdg5Qy8QnD/UlNsBVn65znT1xYUDdNcRdHDskvwyfRruKm92CrDjC9Qgy5gL2ZpnpN5oI
BChQwGO99gSvBhHFeAHM3Q/6+wAJyRIDhjV4FeiuIvpWxMHs49b9NAtvWLk4z8MAOFdKK8WAxu1G
1Slnd3dDzt1aohXvRIFIja2F6OtQ9Nkl3uUDzjhelb3UrfYJf91kk3fWV2TQ0eln7hDngtJ6Tr3o
1cGl2Cdfv5udmsK3h1OK8eW6DpQIMTIw2YQFU48W/Wb24l1uIn8l2j1bcIi3yaFHnnttR/jT9yaP
xgnjCVo3ttXFQqGTt/ohiuPz3HYv8XBL6raHEdGBIAgPVQmiKgExmCZJvY5K76ZoNCCKsHy16KJp
eb2PIM5uBhRO2PB1PScezaG07DNGv2zjKPWrvWc57oZdJ4OXjnsnPAZRy2lUGG3BUGGpBgsPKxKs
NFIaSqFwHmcOU5FWpO0+OxlRso3x0ksqsFkpwGcksJ4tC1x5Xmdg42jFQM3FFEZmy63bQ36q5xT1
RWHq7JTkwvsDfovd3ZyAhMLGlYUXDA+pLca9SFNnPaIpTOG3kItc0NSzZE+bFZiV4hNHpteGe2vY
RxJ/qimPcS08xI4FCmeAX9YOGyiHHltgV6w1MRzawbrRaC9zUIoTt+i+Bg3VkoW2Xj+iQdpEz82E
vDUVfwXQir88Kyh8mTlfcVTYaOeFri7+dAKOEV2N3pXI+5kx2sSI4HUeQDR3RFYWz8GHFBeTqLT7
Xd2VB2xn/FTiD2zZRnbUwTEi18w00goAjlpiAqNeym8Zkq43kW37oct2YW4jZzNF1icr4fhzgf9e
Z8FTTQseX0cyzZiC9oqyW8tgotghMjjUcPtOB+PVD+jjukXn3MAM2zo5GsW4L96mffs6jeY6qRIY
3ZMxMu7CxvGlBbY7rULNMZBemuHqaeI5Tkd9p1WJ6fcj9jH2F7dBl6IecdZrkWdlt5F0hybXtrPm
4Btc1R+1qfF83ULMGAbd2a0t932NwFMArpBT888zTu/oope4jaHjtmnbwvcGh+QGFpeoApQq1Q6Y
y09HtI5vozynn6Foe5Iuy4gIupkMJzzCt6jindtC92siOyRei76E2nZ6zRcvpNnXO8HFNKPdkImW
/a79pWiVJ2fBbfUJnMEEtavJjSH9qmA2kahyB+WNduovWoBghTAOsz3vlkkjDAQIK3a32Lju3MHB
cZ2ukoWbT1ylT1VRH9Hp4+mgQaKZ0bNrcCQXyfo0XjhJZfsri3IX4VKF818EjwwJ9ayu4GMQpByv
LHysNg6JW32mZ3AIcapfczA8+eBMSKKah+xFo6WbpnZR8JcMSDDiFSY5Ich6l3qPoIhWIXDjkjY5
h/1s9KoehPACnCZLP7RLvjFTdsKyQgOmVnsHhYIVcbXF3cLB+G65mWzZYnJi0ONdWrGt2XN4+HkV
BgErmiptE1kVhW+wILTe+FiTkFalUjudTQToqEiHAB7IAjpulUqE3pZ+WukmsgroquKRE96gG1Fw
bNhDsdYp+KZhecIR61tnW8/0R6DpgK0Xo5IRtgHADiyfwdDWnAp65JP8SxYOcA9p3DkjqidjHRV0
H2mHighZIesrMbWmlchDA60j7vR/5+q8luNWoiX7RYiAN6/tLZuelF4QdIK3BVSh8PV3gWduzMS8
dJCSzhHVpkzuzFzcWEttYsPzbK483euoCPLVDCp5e0AwyFeQ4V0Ojt6jTRywTIUAZyb3Xeo+ZnX8
Y2jV4DKtg5VnJ7veoCA0tYdTrUMOOgmnHBPdonSqEufmhKGiD5JtuuRCltejc0cGhAFFFNP4qKjx
20dW90z2rj5x1UugAAKLbckdQoyO19odzzID9IWEXRBHcZAgMuNGK3RmB4hIJajoPAbROtYt1htj
piOaA4zSQcRbjTcmjaJHyEnTSi2mV7p1CiN6nOp50+nm0QiD9jhllJ6l6SWh0cwf6JmbwHSVAPBY
SfQJ3O5bVLz53fOocTuVs/sQWAqRxVzNjdccKzW94WzBwd3r5tgsReaTc8yW0AE803fulDlO+ZRU
Z9e/dL2zymjSXhXpcKUe/ZPMKyXcKt/Ow8K2VrR95CKm3jGB+VpPUDIDam9FekATp8HeGV46bmOt
p8QpaGTFsiCXzlcWPNtEP+ls3NBvkRuZJ9zlUUKhcRug/OWjeayGiEtlFO9Lk6Cm7TLID+P8yjgG
HCjVjOsysO+Gdnhz+vTb9uwFWWZQatA5/jErvQ08uOziYEmmzvjOqMRTA5nQiDD25PMLDMprZJe8
/JQD382NoIuomSgsUtYuBN8iAmvaOlVMt5ryI8zGjOoB+XzVWtOFuyp2QexhqfBxLmt4kR1sO/gZ
C2OmvowTRz0TXbe2qIcugffMtcx2JczuvSXHi2//mdzOXGtrxnzNCwRjbL4N9aJIRsbXwFmhqzDk
zVUDWm+kzKCVy4Gpw4daRiV7cSffzWtcxmy8CWOUqkAVMCPeKu00rjnLnI2+uA1zSd+lYiHiUs5k
mxpWB7joimvpo1Eg9XgdhZGQ4VcQcQ2GSMxGC8HHnJPCikbliTQzvdJhBIWn9/TeNK0AK3z1ZaT8
VV09PBgu47fGhh3RVORp/QL/sQH1AKHM1sjrvH9DBZDM9/Nq6worWmefupq/G16BdUfv7KoLUWqz
JTPsetPRntW+UfNz0NA2m8oBWvri6Ja8K2wIQZsZYHAPegszMGnhxvyw43pGEyRypMb8jIzJGalm
A24tQHu6ZhpB999qauVj0uqdCYjqIIuJjvImalFgCSPFqeIjK8p9UaImBmou97k/pGsDrxvOE3FF
tmj2gak+IdYn+yydIV3wntKB262nxjW2OPO/uVixWrvOtS/BCebR9M2Yunoi5gHLhb1KtDlbgMvS
1Bee/eqj+kqCKEMJ/LuIpy1qbnjUVvs4dgN/pixPfeQ/eUPwxSaCkiBTTU1M8h2p/kWGoXfMbFrS
GamgpZFEan/IASBLNm9uyLk4jV9Fn38Lw/jraCXWRhxTjyHOGpLVPuGfwROJ3ccdvHmXhvhA2OfI
dMMNgdeI8Nd4DvghC6Er0RzhgEFJhoxjQilxA7HGk3CUwDStJ3tawKrjR91xS7AJ4fm84wB0r6k0
d58dHfP51dXdaOF/CcFzKPfR5y6yBiJPqenznEtYi/S2sqrtjSz9R3/6Y9ktM/Saa2AY21BuQ/HT
G9ZVxEm3U4bzQs/lqZvNS1vzApUUaq5D/D9xOn+X9Hv21LhY5cjWV1FylpjVNvHbNz5InAfKn2S5
sE02udEqYeNL8dttrHAxo+xKj6IuGTCy6Kni3Vi9+zIQ5OPOxYrEVj3I+FpH9Q+8yGEdj/63Ro2I
23wRQ53rPBb3rdO3Oyc19jXodi51iI79wkseGu/STtPO7JPo4soaWkDHj15Pb3LoGCAONE7aI8ao
io8KBZtiZ8pg2+vhuzTa1yqmEz/Kk2d/Sk7OzbSPU/QddC3/jvgZaeeJgX+zi5X1CG3ofYxZmVue
A9RG+i/3gcfrBeqQTqianiWtnDtz+hsEjbP2rSWXEMUbKbdRSWV9On3UDIqtnrYqQC6oq8M+s/SX
qwfuw2j3bei+DrZH9eTsnxhkHOkrndd5g8OvyA9TkCfEYSp6A5ajaj/zJPsDC0YlbkWq/oXgsUkh
WHRQq+HRc7blArIkF/429Hy+fSypKk0haVHYrnlc19YQEiGhTEGBDzWDnLKrmVWxmkBRsLaADRWq
XzdVn2wiAWfMR+oM01sE3Yeq/Y7+CEvtLBdCjukJd9Pl4VPr9wgtkdqmQQ9YB4j4JqOQFOh5YG4U
Jn5TD/ZFsZ+1KfsleDl64yrxFu9tkf4VlqH2bjZw/iuk2uVZqsl7V09A5eaNi9y1Vtz1LJA2a99r
Xx3KKCE5w74oG+p5OoNEUfFp9xGHopbFxtD4L8px2nNVhITRVd2xyxnmY/nh/UlzsxdN1jZGu+JA
09/Xtqi3g2PG696v3lBc3b0dUPFee0GxtbiAr+PmG+6OeRCIxivFBW1lQ3KbB4YsxriyMyTxvOGt
NxjyRpEE1VAB4mWF6ZlrA808srY/Ao50G7fq2XAjjissbh1iiHz3FGu+DAxvYxr5tz8zPfBapVaC
LjO0II6KfciGzOV4TpiWMpY7+oN9bivmVOCC+FGUBJ4Ba9nFRsO4saCxOApTmpgooqJc5sSL/qVF
ecTJTW9+zlVozDdpQluoB0vFK2leaWbE4kFhvSjre6bRVHFVdFTHwv2nXCrby7Ljv/IPdhOBuaLQ
v09RrfKNFlxnR+60K/tUKbL1Wir+M0X2kPuD5xq07zWCAY7Qu64wTklMsy/zsI0u8xMdNQx+neLG
crApyIytzWaueO54VwqsAcGIEcNtDkRqbC+J9nCYCB/TV4HajEhAQ5g7Gu8J1xIAQK+jEd/COh7x
QJnUnYqGTlrGZb1NsX43JXBBKZndjRFuhyYYLinbbWa0zYF75Tmr3TvERL2KOOGveU5nv803mR6/
gCLONRqW0t/WwCrS21wcpslj4MbVtnecZZZ9ten9XSkYZetu7t6beXyNc+cc9tm/PLLfAq3R4mwa
S6KODviGzC9kBkirkFW62YOmsACi05hbW0Y3N3F/U1LayDSSM0pwxLF8nVyIArZvnvjQZVTi53xc
mlLQRS7ekKAf6Pe4TWjjK1O9xiQRNzGLMdnLgoPAxDmhiqMtMmi0D4ViSth8+R4NdrXFRz0ILvSJ
rxGe9H4MhyfJwbMu2cWBZURbhI8/H2ZokHGdQEQVFd3FrcTLb+bPWRM/aL/7yHriTHlcA5okx4H7
aMQn79oPjO7AM6ch96Z6mviKVrg0nd89XXFVasIvWXMZ9xJ5nGT03clh41nirRexRZe2+96yimzt
gTUp7oCELDF0rtGJ9UAdQLiRXMRzq+F6KA+ci5OsfItF1Z7C5l/P3R+k/bNJsezRy+sXE6jQKgu9
CwahZysy3rHJnVoJV6v3WJhrgcAuJ5/jZzU96EZc7R5wfEH4bUO1xhXo5Ep2z7LkdMKMF9N4QViB
p3PdIKcX7gMiF/1YCXlMndAdR76Z3LFOkWzAT4bjz6AVVoY8erRzVDOnrI7WuODaq4HcHZ9wZVRP
ud0D4EvoZpyGbR9Af60RHYQwu11V8HZrkHvxu9Et7vdATD0fQTJni7bnVTTPD4GWvGvrgqY99UFZ
Nd2FRnO2ygW7VyyYAJ3/aYrhQdI+vRG8Vjsjdg+qCYk76d+rTbJxGiLsAo01cHp3GcVhGtD9k2U+
doT2vbo/DKJ+EVWx4dbhsBzHZ41leB3RxL4NM84ewAs59zOTWo1AgI5tJV8DZgJIRRVdSDVd7TnX
gYkaV1gWEjx6nT2D9NmblcYGWT/EgpGTZXUffouQ2NQY1DwPAPsSzK4bS6+UPX/Z6bdk1HEoGHMm
FVWjY/uU0zzX5tg84BxhhuGwbD32cXDI0Xo5afgc+ybGhaF5kVzzPOql0RWz76K2JbXQZFNwnCAO
6vJ+Fg/txA3ID65eXd3jg8PVQ+2r2+sVd4B9Ogb7KKX5YRz8w2wyK9EcuOo4e89bwY0R3SpyS/S3
IKi3pXOEFPt3tLif9db84VEoGvdfYYRS1VISBEtYX7DHTCBKOKxYOXp2aeiXpNfmrmBw2MnoMsYD
TL4lbeIagFum4OwkzVMumOdHiA6rIS6uHnIJNYv0tboZ14UWLk3D1DZ3WsxQ/T53+NEaKUF8QoUz
+PvaOjm7MtkXLvqaJ7pXmfn9NoVvsiKQP7NBeAGxyEQGJ9F+Z67eNJywmF14r5wK0y0Reb1UpRyn
EUSJaCltKDCRFAXhSy8G7mux0mwySO/cinq69zx318T9g+9O5gpFemfgP+dJvommR5odUe1E86GH
3GLqwzpW5unL6EvjxB5cbHpSIRZCmkT57kXlXLXB58xDGWnLEEN7+GxnX6KwHi3VQIpqBt5yNvJn
Mzl7psc/aboU+fnqfah5rQHLU+pIQbxf5x+PVRVyVAucx1Yb0LIdSHS1eJfm+DKrHBvEK/7Spoq4
REiCJtRpz2W2bURdU4rIdXiML3aMZuYwPepD91BG1Da1jrHOOhGswJf62ywyuXGOfyunhWPGdGbV
DcNnorAjYQvj7fodSCShfgjcu5nrTibyi5+qEwdxk/0L7E1aZq9Fbn4kEVW1HgXrqjAZzit7Ws9h
8m8w2pnQB4Y4N4JJUrGd5lrHdAU279rKf8wRVwxQB0KYNR7Fsv+H1uPL8rEz81Mxcf5zQ/ZxquZ2
DQCP1RzVCCxMP1fmWP8Zg/rBteTOl3m2HYGYZgV9LLXnAp+1XkBNb/zOGc9+Wy41HKheCaWPmLb4
iHFTtytFQXtv/5ixHt6Lee3rrYiX5g/Dfco06w9tUxvpja9jXr534ME3zA2e22I28CDhkJ6IwaHH
oNhyvEj9INl7+R8n0CUYquJvMGEpyVD00BhezbBl6MPiTYaYZbPqjbXI62ZdexbFDjWyQsMknsNW
Waxbuzz0TvYFb/6nwb055tTEDx5WuNHJ36RT6nsAGL2czvFgTbSZBflGRt1bDyyQ9QzOk+FX+Akx
EtiVs9iPnE3LNWr5iPxrs/bdKkgLzfl4n0hU+gDGeNHJp4mWrc3k0MiKj4imDkPwOooHc2p3uloW
MKOgIKMZ4doFzB8x9BxF6ECoE6yQWMk2ttZ/otk8m2VwCflhrhNdObTxwrN2bMqDWyp2Q29vTd9h
43pnXEafHUzIfR01HbAS5y6pnHCr5AKnE5zr6cV5tDV8tUF/UWbnoKnzwklEySl0OFvLAYIffRhT
2tGb3FIf2YBaWU8jNCkE908rjZeJh/5Qpu+vZ+yV0IOjHfumXuc25ytyHlsjF/Jey4fG7IetEwfx
ivjBlzV0YDs/M3+Ck+nLkRVPY2Ggz1ZbzKWqBo9djmWgoRMWQt8qWyZ4CHHZ2Qrick8UBRt25+y1
x4uaewuAAKzVNnJo7Y7sT8MaipMww/m+hvNyL530obGs19AM04suVf0ELvN5rLySEZjp4toEiSR6
AzwsqcBU5Tcr8gRKMA6dJGfMU1UCOhaK7RQ7tzFVT4VJsRpw9D80Ejw0JY3O3txunLlg0kXMJ/bS
7m4u+ktms39LL/oTxj4036zFlselZkdQ/Wj2XYoy7uyqzhuPNvoTui7OYri8myn0RiZTlPIkZl0j
gVf+bXId6pWtB8tAG3UTnTBo78QrlJg78nbiMuf6Dr9y8SCapcTGO5uMlc9pJCgHNHPOr/Ob0SGZ
mQuyBUR1RcMbumw8zT8Bx/IpN57SprjIIeW8TluwF2bOyfRyTD1BcK1nZQBJxYIBO+YRQHW0bjA7
6xE1X8IcO86BoJA0mykZohCezZuaEbhNtynQf8vRuk42Sb0xn9+EirpLyCh/TevAccjszz6YN20f
2wc/NM5Nh8Lq5GA/ye58eCb5sABj2xoM1+OIKNwbassbHztgfelm+N0soCnk8i8pWeDBLN0CAiqs
wTlYVFsPmyVSb9/j/Iy3CITH2QFU2N8mjsQnK8wGmDNSrhk734gaLJordS+5h8bp8S8Eexmo+GYZ
OT7wLqRUhMh6M5fjtZ4AoccpfhcXnH0Q7ZtUNxjuazJs7kEU8mqGdXEbZ8rFVfAwAN1gnugUJ7Pv
d9Yw33qjN8+ZrqhtRZHnXBmfqpa22jhjrt52W7BfaMbQgXkqq+gpj/9OuhhO1aHq+6OZJc+wSR4d
tqRVM0Toq4w9esqQuznBLaC9+9qpzq09HC38VzrXt9CVuzgW4NmmpDtGBrrZUHhvFeL/qqAI4TTA
Czx01BlM1PCpKgSu3mbOi2XDI1VBnf4r2p3rj+/IlhXFR/DC1cRRTarqn4qyZGPmJAZtfCcrtzLS
VT109/3U2QcLFgjITXebqQ5fCkcr6Bfc+FI02tbwEuZlGJMBvXxN83wa4UXcN+lU8LFI/cOo9wHP
7E/YW49h71J3M4tHi6Hv4+gM1DpSnnr6/Rb8KP20FVZxL26Ms51AyDGbhJe6IBa50MDu3cAX19ZM
94DGrftxefjv153gvg1Gfe4hHWPelB5D53a85E1+SOaGCuZuSp+8LkqfogGYaeXbtJwHgXfgBJVa
tJ9WzV3bcPWxUk2R/vJtMJnJzqDIcs0CBCsj5oY5hVFxZd127n4fhgCxKHQTZG8GQZd2fKkBY2gu
UeI2ZdmEV9BpH/Ggty5FQ84UJmcjDudXMlgfjV3Hd7/fQcXbgJZNHtRgroclFlPE6sYG7t5lC7iD
VhjKIv3R3//+ZuYm9TH3rnbtRhxqe+9p8Ofmicoc5rjeU9KyNVddcVfk2aYmUPnoOIDQzLY8u4nX
3JlWWh5jASA0rYS7r/FnYFb1pvv+qeqZhqpMUzsfcLLWaf0HGfxZqg5OextHu9Fgbsm0NV3bLP9H
9n3k7d+UO3Y1iuY9ym3qrp3OYplp/j4USjPd7FrvmMPO+o0imsrt6fTn4ffb34dqdK9mMDPyMke0
wZy++8qLTtFAiHf1G9vuOoMxdBB/tUr3D/Yf3/eKhzGO+geKeKN9rghc23+0DTJuQErFz/8OTA2S
WQ6lWqVF9p6ZnBxDqtSRjGAicHLc8u8WO99T5dlzmBc6afupare460h2vMBv+hyX7wI9R5vJj+Ta
nRW35iB9rZgrnGUTxtjJQzi0uAX5nd+HTgj3XJbjG+7cbxMX27MeEWms0HdeuzKrNwOjv/uyVUuz
nvkSJ3O5liF2O9JFzc5FFFhEi9cmTPCYEV+nuEl2ekXr1jxHtxpB4YZ64N7cW2A10Y2Y+rDlEkSt
V2dCKFge/LR3yJyP32HqICF7CBeB3T1nMPzurKBv7sSYr+tojM5VfxwEVU2DhkH0y4D7fRBFcwLp
iUZtlsPjJGJSPSGd+vHgkeEy3D9lvSeDr/8Szzd2sJn+zy8XnO8CHGOeYT70VmnfZ7Avw2iiGEni
iAauxmcKf9awdjqXNwxBDMi0Qf8SNjTGGQWdr22RYl4ARchWvMY9nlyAhhXvUQxCMM+PZtOVr3lb
90dJcObRmLMz8XyFsG0wUAmm9lj6atctpDojiGFqjM7EiLDl9MiQlD0BKw2eULUuUvFmeTWkAtyo
igCTMiu2ACuQQCiw3RIegmle+OpWdP4PYgV16K6gINaqDZwEfNI4b3lPiCela41PQV61t6addpyf
rbOBHaijHo8vfx+cwiWFrSlRD/Mi2k/xm5GG9hO3/PTFnkLyzWZ8o6Sr3lWDktsyJLarVO8c3fqW
purb7ezkHMpp3FJrWp3aZvgyTWY9heB0SL7esS96fK4if1wyKhzlg6Hb2T2oUld5+cWehn0VuPeC
HZUWX5+ydzsRB3dU4xPOwJWR2rvSjZLr70Oh6/S/rwC0fTcmsQNfQAkNii77JJuFr5S19bFycusk
h0lwOHeS+xIFken4h8I/821GNUspss6Tjy1x71um3BMFzQ+/67AdhNUpITW26s3S3dWknrdGltwl
vfQe6VlI7nHw/0yYV+5UOkTbJEp3Bga+cyBYoQHt+twngj0n1WpvaO5vYDtxvDZmvP9dHNSyKsyK
F5HR+87CkeOZCOykM/qHwOuLtZxgA5KTx1+a9/AwPExMEQf6psmy99hMs12Xdmpv+DJ7D7Lwj1dC
cPaEzfWt1eKcVK04O8tXKfSFmEzAfcJ1n1l1+ycIoCVjt3d3UYD3UGhaRIqQOeI4KBO/olM9/j44
gftm4I49/35HjoiPc5Ju4CzX//0BUgzzPgRFFztMUtm174x2r4ZA3Ny4FDc/M8JDXLg/LZhYo2q+
qjYdGVtn2cuQTkv4Xz72RjKtbP6Ts0H2HLJWPnE6QBhSrel8mi4ThaC0vr0EA32dFZjYO3e6d4t2
vpOayYwZLSVOut9E5cJRzN1/pR2V1D0yUFxTMSfW8VBy0oV9viYLll77NkZhZ2i3E+zvaLnOXWtK
81ovD3aBVkWtIl+6CoIgET3A6Mu3UTXWO+aadOfPibjJuU0ZadflSXpL6CpoqWqycjw4Xbw3HG63
oMZw7Cx1FRNJjCcbI/QqdCLGb0sdiNQ2gLjlj8gxKC+Zj0uFt0Pjv6GdvjWhLT6bsHlurHPOEODq
O2P65LhgsqCOlesoiH2aHRtG+R6qzu8qh2cCP0W/o+JQFm36aEMKPlCt6NMBHsV3pqJ8PxD3Ki31
GaFcUZgklLj896Wa5K6wJodMZIr/bCys1yrQ1mFOxbSxGs7kVmwtjf54itvSs15LI2SlZd0sHI5Y
tVnsIxE8MpjISYExO6wr5FIRBcyKSkbHmZdvOe/5TxqZ5g733zWK+3bPeu2uE7sY770pPymTHUEO
6lBKr9kWjZFuHfOPmffj3f3AB+POZ8+Bhdp/5gN0SGMW07oLw/GSKjJznmdSHM4VJ4imVwcE7aGA
SLu17PIFQ4ihjPvc0NRB1npGih1x+3Hh3Do1BSkRH7/7cbSo2fbQdwcm2DoYsciIFMIkI30qzIdT
o+wfGosZ6UIIPeOGN+ncxi9hudWdNCYIPzMnk2IB6E347ajKtPZNMmaX3wfbqM8yzcAQs8Qw3InF
Tsv83Sp7djm8cKi36P6cHy2KthHWTWaV8NAp97bmNUvTT0+yZg9W8JZ7BRuI591mp2P6bFNXLs1w
Jcoy3vYm7nSbKo4HHdZ7x1RXzqvT3vHVNsebfC0Cl5eOdc7BnatGK3/pi+GgsMX/KRNYnYYZ4MNj
zBtMeBFVNsQAY2V7JSNgHpup9Q7h3ILUlUsJYKmL51QtUlppeXf1iM/WMKa3Gmnks3bt/75YfsVo
EEGzhKgGwT5rN+MBhEldRM8U2D+OxM8wq+OVHGZV0gpCMi+QYbISlW2/RD7/hq6InzDJ7/R777Xt
e0sd41lwm177bavfJ9c8SuKikKxwond1qK59HryNCdIAt4Dpyvl22s9ZP9KRW9CQYC0f4qH0niZr
Yoe0Tq5Hv2ghgleX2Bg3yODJ8UGajjmziMrq2ntien8EqIsqk8nz4NsQvQdycLwLn34fSKs8qMJw
z/Q1hfgLEwzZ/9/h8fcE+ftrWCYDDAc/nbTaB9KcpBGzovoqZHjwC1DyQ69g+FCrqHwve00XZ3Fk
8SyzicSXbLACZ5fatC34ywVAslzcFebwaVsNL+tSFvT7EGvm7Dqa1o501G0CNrvLXS5Bke68e4Pq
mW3U2GfLCtJzrwN5gDLcr2t0PeZL1XDQy5JlGfV4Zf3zCDCcUnO4qFFyD2GOdpcmIAIjPDoxhSl/
81lQMsfLsmXmIg6lqPUmw4D+t7Oso18W0Usl8vlYj9ln7TVXO2cXNqW0bnZoMLwGpp7lg74jAxvt
9QQ8faphYZb+qIFAZuyAQZccf0+WrZFOt5zSAz5sir94RAP08cffU6803IVKxKvE4iRYYTs6DiZS
qz3qgYsQIR/dtxzBlhaggveftFL3APUQ9EFjNteh76Csdd3OdDuwWMt3VjGeIrMsrrp7QqIJ7vPR
jh+MwHiaMG/bWRQwAwD3JLzcuu/pm9xGxehvuuXb31+LJFuGkksoWS99W2XbWecxH/iS68pHa+t6
7zLQuvw+NL7fnBQ/QZqG3UUMNyPtONzhxjjrcbBwPXnQhwCZn6OWAWxHd9YmpF/uiGeI934bT7QE
jrp+4+lhHt7ov1meenxKy/oYS8Uw1GeYrECyb/ibPEywQ/Cc+5RBo+j95eJDUXco0VZKrEIUfyUg
IItcUfydpteABrJKqOxP3ZOuMK0as6ZZ7QdLhYfe9sVTa9p8YovR3ngtBiGjCatL1rqnicwdM8nw
Msx+EayQB9NdJibCNNTa3mZxjklOvjod0e5S6r/CIdyVtL4+pt7kPvht9JIRW6V5YI4IM4/+3VsV
RZgmLI/B4+z56opmfKeHjLj66Ctoq3HwgyOx3o1OYp8JtL1jRMKyUcp8h4mN66qk6NETs7nSbtwd
xUhUvA9LkqyWY/u7yruLxmT+cUugY+WUZHc8KwPj8c48EIG9rwM3uVpdXO/m2Kq3Db6MXeqXwbkj
YYJUA9ETz5P+6wxM6yPtjLeCidQtkPmjq8bxo2njO0sX7V/PkmzklOA/Tm5J2Vep9aWOkSbi0LP3
CR21XHFbc5/QGLZrVDTefr+ilkbe0mh+JoamTk2H3Bn4OZ0Ay7onZltdqv49zgr3rkMCPHi+/Jfk
fPerBfz+ulSmt09Tn8yzrjtmctiZzIa5NO+hObni8qkFQb3//S1DyWhrUlZGsj2wTy5GvN9OMmNZ
YX6/cjJH7mlieBVAZc//92GW7f/7rSg8LpEjtTX//ZEMd1QbdQvvG63i90f7/Un9ZUySpphtfn9j
zDgMWpbOz6qLzyCF5V/LYZ0qCFgx7CmyfeLP6TnuB30Z/Z4RP2keHFD6YS7j6aGauw1t8+ktHiT4
ovmj6YbuIbH5/cnxeCoNik6XP+gtPcSCRNLOC+ziFFJCt3bS+45B/aVZHrIaFDD9tv/7fYUDMPLL
m0EY/sOiHpTsRy8ehgh1c5KixZmLA2tO5y11fN+m5T6nGfFbyTa6y2x1BH/wB58MYX0Xb0oI93Kd
u0TjnXzH25lVOoIy19lZtkM8OBq+85TzUybJw2in8lkY09+MEcXQx7gEu13ChnYNvOidcbuxT6ft
0AbuNfLzZE+bT7h2KaplXL1u3cI4VIBTn7Utyb0xQO4qF2fcVPo71QJhlgzulZlzLSvq+WgpnvnQ
bf6qeqIwiXvHIRkGDOV+b62mZPhs4lI91vnorcm2HE27DLfrysBQjXMnI8djjGez4bQYhZihzWyO
Yfq28SWCFywxk9P8x3cYqQ4Ebl/jAKsJ/SHeRgFxAwLRnoo+uW8FUfHWSo2Nje6XduN8bgnWVWa2
GztMleZEC0MfpGLrtuGt82fabsAAR8H8FnqMAz3Iu3ben5DZ/jkmA223BLzhDclrW5UWa/600cOI
hzIYio2TTB2D/37iSuHvBneKCOAEdG5jWx3Q49YEX+11iRen33G6wYqeki03GGjn5alM4c0MS5gr
rZv70arOqUClpDxXbFu7O9RJ8RmM4h44zQDel1r37i0jIfxgiuo6RPIael2wlj6aFVsYeQijOXaI
DxQJ4FUaIdppEvvY0iWuLVO9jMsIxRXYgGzOURtRAoDJZ+/E9HSGxpmI5bK+Njutnrk43idUyi3q
GYq6qZ7chjlKb2WEeYzIHA4Tp49kung5LiYiqCG4d3Ysz0BK68thO/cu9r6xdK5F9tY31Ws3h+gS
Ju60zvS2IqPQ1k+Sx65jsEvb+CInndGhb2NMXqCxQnUKK7ZzUjK0O2p3y9K9vDsd6r4HuYn9oTpw
izG3XWP9dN7e97CSTWJwLk1VH+euZqRN0RM8m/ZeVFiijWS4xqL/akT2YRBvBPGm6gPMAthlSAYY
lqdsLXr/c8ozwgqy77dSq578WU5ferbDAbzAa6qvZI7OY5vh6McXiRsyJtaQYguoCt6Nsx1Ssv/P
l/qHDR7JwPZ+2o+uCt8nVDKyUGjvELCvpQmZu4ixURF+ZTdyZ8JaXc6V2OenNP8kCe0ZJAXuRwYm
eOerv1R/ahyeajtZM4f8pJ/WGIriI4aVrdGN3x3M6geGp/wPtT7j/FhzTAoJA9Bm23UzBFjeQbWR
n4yuD45jiXuzhvrT8/HHbZt41C0oXclVE6Zkt0fGJVZHk2ZhaTzjmEKWpPJLqOyHCWj5XmfdH1nr
HAYcpSPuEAOFi7FQxuOutsPwjtJAZo+jT6bLjnZ2a35FA5IGo2HuVxCld1YhD0Tvq92cFNuxt+5S
XsitUaX5OqRUhLQFfQqjJz6Kjh4+bOx4Xua33m72VKgjnbzK2isP+AwjTEYtUNyxfvKUJ45VntwV
sqNRRbbTRsCBN4OCUSB66qYtXdbF/2HszJYbx86s+yoddd1wnwMcTBFdviAJjiI1UUPmDUJKSZjn
GU/fC1n+/3ClO8odtrMiLWUWRQIH37D32v2j1H0SFwZrU/jjq2q7k9sT/VoXh77JePy3mUQD0ter
McaY6qMhiF3UX8IZoAIjWb4PDqoNs12kEbhU9eMMJSz88rFLHZFM5ZuuwTDsDLnXh8I4JAJ5B02b
x4DO2AYD0Vpdi603Na7hOGvsR62tXtQoaEK986yxx/wqaPIjc1sq99z32s4aCX4X7UCi3ujfVSVx
r7h+TGRvbEzoVi+Tc9V8quJHSBs41t0G55/7PA1dtgpyvF7OYK0tF+a7oD1r3JOyVLsPGgzABTtw
7mwe4uSXoxO11mUazEcZhId0QFogJdyJ0ab8GGsiR1Oi3Tf5hMLbhPLu+MMbohlQ7466L41yHQyB
y66pxYWgs7PDVeKv/Na5TWst8tKsoXPFFtAhv5pGHZmUUcX7VDdSnGcciKi8EADiW46RDXCMcWJQ
XVoRyNqMC8KmJ+EmmfAPTEF7alvzPAFxPetdv40n6QV699y7BvNAjZ9WlWAiquLiJ4PaSNsct3qu
5/CdIhyPy0i/L9gNpY2B03tgk2ulLR0yi7s1xwUeD+oJtJV45ToUSlaQHMO+rG5Y3r22U3+acl/b
am355rCLqXLOuuWZuEkYcWu4Tdlj1wESP/DSxrcsie+TEB9aNzsaNcF7qywWOKVTbOyye/cHlNfZ
lJ/Ymu+moXk0nOioNEJkelNV26k94jRFUToxeYYR4p7cursmmf1aTCTd6v21bKoQqYuJkii1WRO1
5b0zz7o3a2yj+qwkujb14ljzvUT2OgfdptIm3IY1RgtGQvsshzjAspiablqWI7Q5RWTftoNNMG1f
ia2TLDqK2ALqoEt5ZyKPJSdu3szRwNI0Hre2SX7srOKdW0h8sBzLNPcaTyWcniRtZU1OwmzlpycZ
fUwGShwNR0efLxFAts4GHttHMQt+Z91lnLybaJDGyYVijEQEUz++zO1kTgjhKJhzlx6nRtSataxU
FYp65Pm14ZVW8JKGaGgD5ynSqEpHZmfcJv54yAM+FMqxZmRbWoRENaSUk7GLM1glxmdkMne6lOHo
n+MTpS4h0mGI+BvcK4+/h6aq6WgjPBOZ6QEPQwQGpFQwkGERgN48cqoKQXDYeZGsDkkxBNyLksF4
CsJHG14Ks6pfGp2U7049hp3GOruHbJtrBp7R4DbM5MyTbDp1OQpmM2aH7kztOVdZeaYeNfExus1B
w06lYVtEq7ssS9+NIabkgLADuKPzKfmL91LM5X0lMei1cQ/zIyDHYsgZZKZ55vVLf2z4LXwFy/Fa
iT7e1Md3N5IPSdteerORh8AYv9ewjrvENfZ2KL9bjzpYtDt7dFE9WLCM6El58sj7Gbn5xq7Mey3R
V2M2m6xlQVREN3o5J8eKJDmkC5FnMDpbp765OOqxV4aduIPNsi/fWqvWbnkY4740YQGE84qNHm1B
WVs7VOco3+5gmeobZMucFP5z2Q6nqbLVEU40MXaSIOXZ+eiT18Rpay/VIPsGAwAFmNeXFBEnVrl1
7PcdN0ODA1hn2JsVNVvrxJtdoPkSbfNGOZ3gLhzJYWEYOgzul55rL1mD979WzbQelb9gn1gH9SYj
WryO7qbTO+w0TXMTdVG3qa2uxyzXf/WcBqcULVNp9AAEBNv3IUDPrpHCOnXGsWj13ZyLx8HkmLJ8
31lgQLYXYYrHz0+9Zjg13hu5NpIlN7zvjJ2GMM+1RhTJEMZQpBG7nOTqVKr4TRKxyrHszRMtihKv
rQ7mIla3fhw+44iOt+YC5xGq2YRNsufoR0hmsRRSmNU0E6PXtFVEZS7zlyNDTIkxcFirNKi30UTq
Q0DE7uTyXG0xRqxpfn+Us4P0ombDHDn6G3JBuerz7lZMIeG9KaxDCwJ4OnhOzC5SE2iDx/5hSLkz
rYzoRaojB3ZB5D655ponVUlxjCgwfOtTEylz3D8PfrrPs2I8pEX/3WnadQ3GNmCls6a9qnghaM79
TB2Q/hALPgLHQyb+rey+gbRcjJP8zPbsMxHp9VPewCeq9RJhGuJOsGkz53Bh7LJ+9g99ND+if0F0
F7mvsaN9tflcbOPIAT8D7tmPEXyUsfNtshJaruzB8sNFRRth/krSQ22kt73bfDHcfQo5PTEj+v62
OtVlod1UFuiJtPwGJXrfm/Pe7V34HWZHdgbhzKxvH/pybrdNRmptlE2YHqMdEGW5xQKQYd9DKJKg
B7JD6y1CZUiedMjgo3/qZsDgZWDUaBKYbXRBaN7MiFiDssYCU6fAfafiLTUwcJJq+DLAQClD0NFP
M7L8fEKYOGlHJz9olSN3yi50fCLFy2TL+wrPSI+28tTOySvsPUnnwSLTneZ6pVcmHyVpuw5dAlxx
cnt10rS4bRoLUbKT8BmFzrnp89tKs7CyWOUTNczW11o2b7bDbcsn5+XjE+SsYeH1vaET0B9U1L8H
Gg5eYSOjjAwOcE7IQ9pbNcAEMtTFUhPrZmnc27nzzWkylIkNIfMt4/us9XeFZrPDSMV3a/wQzJVj
ab3EEvur4TrvdVFu4M3+ZFtdh4poIu6NqyOH9oDbkOXBgCVstpZbofGanhZVy4yDI6ZHAAorKK93
Ps/adbyoDofWWEdW8GjiIEbOBUhQJoio6VTKFokimarxZjAGc1tQNKc21BMVoHOt+3rXkauKowW/
A9JTPIUxTpIW41IfkBzat/aXnJ3j1KWPXaljZWnMS4e6QDJHxAIdgImDbg14x7qxTrxf245t0yrm
IQcCg+5QM6nxXZS+etFhnS/Utpc0McRvE1Rklh5e8kfNwWGHvYztO4q+mtkslZuATyCRMOnkmVtF
hASL2aEV98PGyZD8Y/jNXKgjmo+VdRhPWFc2fPrfIhf+zNjFb1pX7fwAuqCNIY3FwhNLQc8mjBIF
Fwrqcn6nwyWuyZ/583V6tBj0dpuAD4TgqJXQcN+a0dvQ4jtJomPYEPNX0a/YWoMoNU1+QPhxViXE
ubIKL257w829s7vim97h3GKLekcI5pubSnrFFrVsN2/nGpE7u4r3bKyOQdLdNKojWKzpz1AwqJH1
6nHWlKe0Au247F8C3CirKfa/onncJyFnk6NzseAzBqu9su3yZXDV2dcp2EOpOCjHm65XwVYNzXI2
/7DDyOvLm1l7FDWjIl3PKeoRlY/JQzm4N6nhH+ceWKfZFdfGtJ+zBrHPPFK6Lq+6StsnCyBCxjgp
+sF43EKapEN90orncqStqdST1rV4DgvGJboYdtLtSVOd+x3oEFZGQVsggFm1I/sPR88fwmkaNjwf
jiCzvUodXOqkgE93IxAx7Kd2fpZZnW8Fz0m8e0Z2P7Gv4873yqrPVtNygECGiSkV1MqoCc7LUSRs
S5z1MO1gsIkUa11uPmkhzk9GaCu3JaSl4sS+6cBaGjlcQ1tQpU0Vk8ls8YSlWDvPSmtbslywjLdB
yeDZLu9GFy1qVXVvZai9MBWotn4xCnauxodlX1HsAxzo+JQwXkhvOS1y2GMws4N63eGdW2xUOSrd
UDV7xqm36Ik+Fr1NAFFimxsmaDwNiaPdBx71ho54AiNjPVrPc9dd0XcATLNz8oKI0w3926DieWSL
dyP8soMm3nQ1w/MwCy8Ja2AgJK9sr4d1Fl8GvbuBY/FkCI3Mr9Fa6za3E4ajZT7j/tBqTJxxjd+t
xl0Mt1ZnQelAn2MnZ0uLy15G9wYeIGYLw86ZxLuy2uuI24HIIS1mZqyp4iEMYKckYYhqN4ewIers
3dEadz/kps5JKN+1iNVMwl55Y078pO6gPhjDlCvfwEXkx/Wqy2gcbfY0XEoub0Mx8LyhAs21hzDn
IYhGp/AM2oGVlPMEXAwzYr/OWi1CI+y/6gKHQlBjmClt0/ORW99SNx7TvD/3ldprGakXqXtwbGbn
5fAtq8Wtjkxyg1zyAs7izuimDZOlq3JxxkVwRGiXc680e6yOlkZtKOEA6k7G2Qc6ZN1YLCmtHKlW
a+jbDx0Wo+cYUGGqFOVyN5GGR5mpz8hPbFlfIgukmB10+ymleqeGnPAyl+5aElYV1WwrmU1bI0pG
isfrHOQfGFUYjsY95rNUUuCw328BdClYXxRj6ac5m28yba80dbAYhngDt/TGrxsMxhpOHovmD69u
DSGEq15jTLvKMm4zAW5pIrbuktIUFewvAKyV0uDdtzVmZvYOd56Lt+MuFdrXnD8kECx3g0Jc7AwR
89SWLq/U4vsYCcHktAwJrJ6kpUltmty4s8v8B8uCcmP24WOAfDEgEoRDKPLaOQxWrhMYhwbOStzY
L3WXfC/R700sNDeZrZ/lxLK5Q2UznCMsu8MASAi+kuvVBegbB5mSGNEDR9ixQcxBhJxKn4onvDau
qdYi50YseptqxnrQdTP06g5KQ+hEz5GfJ6e2MMutG8EHFYPNNLG6jVyfZMkgm7xk5oJMybEYfBwd
EwCSvNJ+sAEt+ev3Wmjuc7cNz5WZ8ZH4PI8jf9hA02NjM6VrNfjeOHPPUTAcZjdgn6Q57AyT7kVk
RXCDmgqEFdULpEG58H7MUVerilV5bWt3FsqDIzLrBU3ZcIp3kbs23OeIiZQHziRfFQuvp3K/hTWy
WxoHRtmj+YmKfybNs6dZt9wtCiPiPUW51cqyWVszw87ZxVjes00COCH51tp9U0RnGlFxR+pJhVkc
xTRwW4iW2Pc8znh4OYhOUz+L4KDxrMeHtddlv69wIa0T28dkLW5mR3/IgSasAsvdhWgqeNn2gKbI
6BcOP2GeSBHxCIZrxD4cfZajzmYzvGQGhXyXLRmQyG9pYZgFTBGjrcpxPxA9gYWp6hPdaH7MiunK
4K9kJqrfgN79VuYT6+36UMqpvytq7TjIc8W9kzaOuW5nAdtuuV2bzh2PojM8U3Y8b7rwORBHX7VP
w8jVX6fVcvVeCHd+NkMwaW1j18iRBezKJHLOeHz6lcSZ5FF8PRftIODQTlvTml8DpTNZsPxt35kP
tgzQ9hH70GegQB3RH2dNnDSnvuRaT56eYH8cT7Rcgil1NGDJmCixJ6zNBPSEd5kl3v2enprj6sgt
gBZUdWfZFQ+60IubrA/29ObZihHAraziN9Oo2Ixp7YLFuceeUC6vtmXQeUyQKnitGwguVntTsJC7
wD8OMTdr73VObeM6HmIklwcuIa+1BIwFy9ScngbbaQ/4EXxUausYGsym0SnyujTgoLZitTE782zh
LgCuWTBHtq71kxbni5/HGYFXZzeiQwmkdT2XWjB6tWuy3R1Bngc24JMsSfcxUajL/+omucSVo58T
TPqbOUnQHiNTwdyu3yMOcxC6j9/JBzDZP25BgHl5qEZKSe5t3WRROTK0ZGTCeZqYqTe0NSMXDXJX
1dCc+MmW3m2HnvbOnLWvPC68QgfpycMmxn9nL0uE8JQ531pCcA91A/ILlM9K1wLooDYKeyN0z6jh
QxbLfNKMRLe6hU9CWEv0diZ45xyR38+qD9fCcWYqWPzcZcgwwg4qmu4OPTuGCmPbk6/kz+1lwidl
5qIELda8FLDlPT9apEXasW3tkz6OXlDzQwqBBSGW2nysGgN9qb5z7Da4dxzaxSqixIp51r8p07gd
g44mt78HR10fQsM5aUvVCxh93vZYzFdaO9y5Y5R6c6P2eJG6S8SlFVdM1vsWkncgwoNU8muakddI
s1+Pmmh5qpY3gWgZElnQhF0mDXq7Torgw2osHwYeyBTF/b4p2vodOQjDuZgF1nxSyjGPHVZqJ8jv
pGu8LEBpko2U5KljKHtct5eQiKm1yS+7uZX7vkmeGycQr1SAAR4M/6629O5CGz/c5C6VeVonzyx1
xTlxRufoLgAhNTwaZvmWDdg/x/oDUo2JNKC5hSHMtkOAvYyCMLhR3aueSu1GhdUZYLS1i5uQrUJZ
cnjriScSjmB3woVhz1jGkgjpTAx3fXotepY3YUMuUYyydyNLtuy5UZzzB9G2ySFP+k3LTofOFuwQ
qtl5N0564QmCujhX1mFA4kwzAmWA4nkq0vrTyPscW8kQLiwlHJMQ/TxHuNcI1klTZTyDlFbvhYNz
AlWJ5w5Udr1Sj2WkdpGy3W01RjuXsWM5FeZtCqnjkXsLcGzzWmsomVMGptLTUUq6xefIsa8LRhem
lGwCB/qDTusQRuYj56vPGrkKTDahoAZA7r4nXfVc9u7Z6N/tUlwazM7BVGWvFug22rGB/lUVPXvu
an4zAiYLKtqCVJrWetuPjEP6ow5D+JSYz2FrxUczKKx1BXZl3eIvG2MmIuBdUxyigDwmGFET1piW
UZNTSi9qam+cOEbEFNgbGYb3Zhw/giG3drWF0HPEEJG2DDTtAG91Vdcv1tCEG95O6s6kPGmEGy7/
bOJQPQ4BXITFWaNE7BFy9qVRy1k0dZ4+3zRsh3aFbt8WtXsZAgbCsp+MU9Sr+QDQhPkwaBuoCwGo
sra+ji350m6bxLvh1p2N/NAXxbchFZ6Ug37BwqxvxE/UpUlt14Nnwai04bgCBYunaVc2OEuCrLpL
3K54hlL5PdhIA3AmbRACWIbMRNfyZOieQtvFZsgVRZ/9bgVLyv3SXIcclaEkRsbSw7MEcL5u7WGt
HwmCormYQIRZmDhadvyo8KLbyKRwMGsZrHl4fyaW/d2v4rtEFvmW4GMAFk51lUzeEDmka7gHh0Cw
Y6MGoO0xdPAurqdRsTOXGY8sSKz6avsLVGDCpgABALpMgyR/2pjtpHCtA7bQ9GQ7qvpqpZ9ONahb
5modMstoJm8T4UBxHoRzh3D2xjSiatvkH6VwzW3TLVIajpKMMg8jH6eZWRRsU9KSObB/Fw/t9zGQ
T7lpMYKk9U0T+0bDjxYANK0a9qVjwKiaeghEJDsKzsaN2XxHsoJDHDX+Zhj6jw6Yj6dn6TNC2xHs
D7eX3idPM/FHUPLWforLcyzTfVUMPV5WKuZgSvdtl97GliO8ulykVshKQDx3CQeK0fAORehWqI7L
LanIhwG8VGY2Pu4Y61oO3Yb9/ncakR9BRwk7N1a7Ffq0q5sK9M0Ib8Jgb2G35mVsInAS44ta9I1N
5f7wreJTLWILW0GvrZmBiFr0jHZgU1D/fBVz/djPOcZ0xitlCn8aHg4Zu+4XOn2sgp0zryRPR1to
24KNo6XUHVlhhaiinako0Z3ye4a2ag3JqeSmmbLyDZ38DySr23oCRSr4YUUtnZWeD2gkNec6Kvkt
67UPWalj5JrtuR93eRk82Pa457tvNbqOTe7HMND0aPTQ6Z5L+O9cNaYGN4LFRSC1K8gZdz1r49ap
MakMPSFmpdhi0blBg4LRmQUXGncitxVE5h4lgtHmX9mwjH1apAKO8eX3xkcvnmp4cz3Lj61Vg/YO
G1dt8gGzd63JDzdBQCsctPmVMY+bdBbDIUYM4H7G2QO+hO+JkTaMd07FwJLWSad4X2EUZIoECmyk
OVDUeKOwzoBve8SuVT0fIVkI1jzkcOTJq59ajJo4slcAcr5GDQmvkRGJjaT9akfiVbF6QfCgbq00
5uHNljwOQZliSwnJj5jGHUiYVRGs0c/chkayrsqvwt7DxY62sk5+kNfISrnqkFLMdu25rVmxAKTB
dqDoMxwP11NjAEVP6IE7QCGapdBX5NOTSMSpR8M8M5jfhS6WNB0oS4C8G1Fd9MHS64Q9FIu8JrT1
oDk/KoKZAGjiMwta/h9KTbAvjxJORzlCH6q7ZaSr7G2cDdSn4UttOQ/EQ2znyQkPelve5ihMer5v
bftsSQOABVZRcQfG4Xee+yMX4Yw8hB4dGuDAYRADRnPcZyDCzY0fcoLLWvpb31V3sqLI0Ov+pLuE
MDhRdTtjFdlGA0I4F2u9pZUb0YccvyTSGKn9Jsx7VK3HzB5fpgg5X4H1YhWxWmFvXtUgstF+7EK7
2gRBDHTQgkqBnBoYZQLpb1mEdfbijSMmUHfiE5bjNo+/OE571sGe2XINxN1g7EKF1TSPgGs1KY29
gfu5C+eNOUCu9mmEoPEvOrj+vQFcm+OQ4THuf09yPBY2GmGdKKRjH2xo/12vbXmJVo8Vxje+UkFY
eFxNz1rHm1ghHQcw9OTKEX9rUefsgAr+Qmfat0NyZ6eUjT2Kk3GYkCQGLG1RdG8CbCk305ju7W5f
SpcoZHqopiTn3Ug64dHpBcgh5Dc0pFgIo7bdJCmJSSFRPKfCV3cWSqFowBXUGsaHXzLhws97NqSv
7YcZ/5lhZ2JJqR7uGWO1dXFy0BBasf6RsMftgmDP1IYIYyaQh8mAXMh+5+gG0lwbdmjSFxT8TPLR
j9NLV6KYLXntuZwQE3XGd0NV91M36F6Op/RuJu8OZsYhzI35mM6m8NQEdQ73dSvFtfSDjnI9HLbT
WL1VQZPtI+SFVsV1Tln9bvjkFIhFq9/kt6xsq+McFW8uIGPc6fnOCd1PbPOvM7jTODZ+TIJ4Y3uC
pSS5DoY+cVgBzBtpTfe13oMOY0RQVGZyaszs4F8akTr3+jCfhtoMzibWLg+ja7qpy7Q7laX5AB+6
eVAL5Geyax6Hc8+YfLCWlhlxAUXnTWG6sH6kUltH5ronpMhPdUHKqYZxMM85SfAeZLvCVOZupEwp
M41EcTQsMzi4bRkuXnmKp91Y4fh2nWHeDE1vbkpdc+mnm5Op5/aux8XsaVzuK0NbKiZ1XJB25Dro
J0C+wCYwO67bCE1+K8odUH13hfA4vwwNPsDmyPvmrjVN5+vMwtYUdUjsjX6fZeYjpz4beHYcpqrF
IUe9vHIsCT0PnFfis6cq8uhYGbRgAsHXSsEA7UL9e82L9HrBEFeTkTxJDZ2VPifmpUTL7Edlv5mp
G/lMLmHS+CcrSp7jZjzGWcLAKQMJC9iBaI3omjosDsc4e4dkth37fpdM2UOEZN0Jtb2bMovozLG4
dSroSm64HixubRhTOKndYdoCWQMLPDLDzhV8F2v8alJ1jms42z2ywdrPo53vp/dDAcJOcB9sZOR8
yqC8GVRowKROD6ZRvBXgwdcOk2rceSy/bdQPeit/2L4+gMxKGIe020iWNtLwXvfGzgbfWAZfTpI/
pjNbsnpZqhuUOuboPrth9O6bROEYEnWdO3JX5CIm36eLULpw3hDfALAs5tOEuM5OnKMx0SQGSnoV
DX0NRsI9gQXApvrY5KAQ58bgaKPYBulSC4bSFqFOODBvhmB6HFSESyh8cwM0u3OSwdQMvZDApJ1N
AU9KmrXxUd22lkSMPznWcUhwjTdyPIuiOkFKRJ2DPrVjZfzXIWDqX4LdyCa0bccylghgQsB+SUJn
KtNrPxflOdXU1eU6npQ7v00orVfY4k8FSUcXEVvuiV1V7cnZeqNM6PcTN/89bchjW8ritdVQKiW6
w1J6kVmRfHNS8GV4mmBG0VrG91opuMujR7PWxANYWoszuS7OhlAAqYgSweyfIyPNGBtPibrLA+a1
eQExCHrLsxkbBZscpNklAsZVmI+3murydSFktWej1dyWtvdHKGrUYooK9Jx1lZqS+8FHEVe5k332
8UZ6f/3mGf8S22YLal4bxLehK8v4NSDa4MJGjaOhnVOVtQTr2J5fdO6xcVjWg/oB9y8g5sz1Ziob
JA+l4W5zpLQUmNOxTkCUGCz00MIF20QL6cQI9VvrVbSv64TAjACikYjUIS4J54hHhqZGg1Bt3RVl
uakAJt2bXYVhWo47N1PqZBQp6beDzV41C9yrM2kbNL3OfdWN1dYBkP1v8tek+y+R3zYDFCEMXSfp
U7fUL1cPmkUQLQZSXdK8cNQUlrwr/PAUt1r4YrL2Zl4YsNfL2MmXWGZe6zT8HJoRcVBEuy7SqGJ0
ldMmaYCRPdTUE2dTPl0S0C24gAJcVZ2JNpXZ4c/s5Bm+GErVY0jkzB6jfHMfWvyiN+DfVAFiJCHd
5obK4s2o8/emHl6BMi9gwEbfjPVQ4d1lk9Pp8dPgSjR9LTluWWttXNF0u3kq5LXVpLVd5IlegIZ9
pQwerkapF49pHDzStdP8MeS5MUIBUIqjbxXZZXCEbZXSwwDj1yAqXqxhZVeEdMjlD3YDLLMyTsUB
0T8WuhITT5k0MO/A02QtkKPJb8Ut8+T5MPYmxUiRD+uKPnnJJO7ZPkAOnLuAGXVJ8Zc5+jvcX/fW
RObqkolw9sPpmBH+sK8kwdWmMboogYPvhQq/9L53tqMDLatJEdkFC+E918kv/5lEmiYqgbjcg3rR
NIntTspLLajFaghN8FUWv9L+Z85kZQBInWwiCPyuiwD+O3ejD8wH5EFxCU0WOMBc3yciwaattTDo
Qxg4+A3kzc9fxtySN5krHqbUDr/x4kCUd5yqxvDkN6W1GVJYQD8D1qui909F+0Ykz0VHAbUn9Cva
scZx34CtUpJPyFXLGjnC3Gz1kpvTC2xdvHegS9aqss8G+aQXtkDo4fXmlg25sxlC84iczjzJckaR
bTX5XdjraHw69W4Xg01hzy5mWhZ6jNU/jGmUu7YX46aHTnY/1z8gpt5wfWaEFuTzWdeD0nMrxALg
BEG9FVV4n/XiJSqiBLYLeKNwES3US+nMfg+6JaTMs2OhexMjC8zGqK/JXC3QybJhDgl9HGxI9U1w
hCTxeKkWL/Q8IYVONEIUGbms9FDoT1YDc35Cc72ZQ5iLpjE3B4hm+V3TA40ucRRvajsWNLm9iXIf
w6CvBlYrwZDgB6iS7c/D77/+lMPd/P2/+f2Popxq6qT2l9/+/Vpk/Pe/lz/z/7/nz3/i7+foRw1e
8Kv9y+/afRaXt+yz+fWb/vQ382//x6vbvLVvf/rNklLRTvfdZz09fDZd2v58FcFnsXzn//WL//H5
82+5TuXn77/9KLq8Xf62ICry3/7xpcPH77+55Pj+1z//9f/42vL6f/9tV3/+iN5+/f7Pt6b9/Tfd
/RuRQMATLN22HNNUPE6Gz+Ur0v2bwVVqCJIfpe3YkgxenlBt+PtvSv7NJsFYOFLpgttJkbzaEEXP
lwz1N+ZQpi0MQtkMU5rWb//vdd39kYX8x+fF2/CP3/9H3mV35LS2Da/ml7hpHYU77gpLN5RrCMmG
/c9RmooOPFOBRRYidIQ0shBYmkb9oLiDfEZw6JIJcA4h5q0kcKad0yvJtD6/1jAf2OsBjV5C+7zA
CG8raY3EEKFXSaEe7MOSwVz5YmNTufzTm/u/vGj5S/7nzxfNm2mpJTF9eSP+/KJR4hAhR574OjOM
0iOb7xbYAAh7NjEq+ARghDIzYIVhOMNdsNTjBYl7exV2+3/zQv63d89xEJ85ZI9zGv6S3G6IKnBz
k0VanMxI64NpJFsEH+jcIuk1FVP+yvpyhxYRvRu0Xs7Wc2O689dfv4xfnsc/3w5X6BaVnMKJp//y
GfoQ/pvAjxbt70ScX1V6g6+da3N21yojTOSv/23SXmJ//7i0llvB1nWd8FX+I02bK0eYv7z9vU+b
wsyPwTo+p0vZgpD21ZvW17e11i6G5kQRQBJY11iQFtkF0zuCD/9mBrqAUZ8LgLk2nIOXECAKA2lS
Q/TzoJBT2ZhDPEsSG6YD5N8nQwm7M24+UMyvOOoIgOFJvrdQwHlcVszzoodeVGjkkJOeGNQ9i27U
jnlVBfskpiFv4zh6ZNrMeCyzTlEpyZxoLkHqY3qsum0Hz2QrG8e+yeHR4L2j7s3WJZXLPF2H1vYc
fM/ATkgpNFP3uSXpY5PK7M6kEwPn767ziL2jH2XRhuVMs2Hoi8nE77+6qhiPevOApmu4q4YWPwcA
az+O5Y7ZHg5Shlwiwvnf2OFjG2uMhrUZrjD80yM2kXWJniVWunmuSVnzU+BFgznuARMyMSaUY5+i
ZSHaAvQJLtpLpqaSNF+IGKkwLu0wDltTRkx9SadAoqWN4amp/fUIRmsFqyPYOuSxbUYruBKIdE3V
bsCazIiy+j7XerZLbPPF1xdvUcMktccFZQ3kaLkBaJcpAPvjBh0DBHAHJKw7FfqwKmHoVamzsiey
6t38yIpg3thw527NscTMm0W7tiBaBeDFfnRwirDCmw+G3T7BVfbRlvsXWEVAJqYWVL9J22v0ZnaB
FduhQXH0Y/PCqLJ7LtGe0eJOW6N0p8cWFhMLjV4yg60dD1XutRiI1Bv7Uj8Vmn5iLhDvAkMOED5c
fy1JJt6iqgn2pm2GOxUH2VqPtGHb56Wzo4d/zfSeCt00v3w362nkgeHYTtHvl1koEisJYAgmRrv8
ogbtVcnueQIGfaRULtdSYy4s7L70NAjw/6Zj03/p2H7ec46rS0OSOGOqn0fijzfyJQJOdfmfBej0
LCrjYK0i6amU6B92Puz4yISgM2dISiPgQDGv7e8RylA2ooV/IcrkfmAT0c3EfVLSHeLeje78K+F3
aBIFhQq/FEy5T3WUoni6iqbpODWRTWkA9oA+lWcK8+jUOX/UEX8qI/75uSOXM+LPZ4gUwrJRyliK
5BlnSYf/p59HiEmFA2yjNZPMHN1G7p61B6Ze0Yrmplv/D2HntSM3smXRLyLAoOdrep9ZmeVUL4Sk
kmiDNmi/fhbzjr0zmIsGiEp1t7qVJCNOnLP32oryhswRe4+5k3N2d+rdqdhqfhCsizL9F1H01v/+
n8FCoLvC1m2Pv5x/yjnPmiKLxQAgVwcZsHRd8GcQg+WeVOfyOkryhqxUWCdjvtDHG+nK6AIdp93C
kyxg9i3L3tg4Ymbv5nVEE95A0GLyXnN4jZJW/C5NzCygFvxb6LMZDMYyQKazLphlwavTzU1cW8de
a0fUT0754NCinZRMyEaOE/OtSYdpown9r8sAhKinPvgwQonCPY+cbVYGwUdeNj/kVNQkrfEV/osF
3/zfD59hCBcPP2Hlhm/+883ieR48YoTZ5gQFOPbtfeBmzUlTkNxDwaReAVxmqlAwI/Ds3/HgpX/8
xF4BCOnZF5h5SGW714Bx2X6ibsiIRN2CXMmuNOCClUg8A6yS+6HhLbjUtBXunAfJWgymRzjpy5w8
iV2pCFjR3SG/V3McmGcrb5vhun14wa1FVDv+KU3bYSTSuy8QvPsLeoHN8xPJKT9tX6JKodMC/t1h
/Zm/VScOkKGH5jWPEBcimgZjbip9rYcYVnov8EBTR84j6we5apJxbUAl41msvZ8Qrl5yy5z+IBBY
Eoi4mAw3fgFOeK2pWHb60Ofb0nDHU1z0MQkZHOmr2rN2dE9KXjUgH5MOoFTvmW2gU8NzoQsuXhOv
WZop5jvrb5HM5i/NJbwCySfAUWQWft/nCzCQ+D+QO70EKQ41v/fLX0LbRUOrbuS9Brdwlh1P/rj3
86Y+OwjWzmgjYaZJsfdrqzobLI4ruFwIoZ3J3VWavlEVMRslaV7SwE2HidF8E0Pkc2K3WuTjhvGm
WutFyy3n4U8JnmwdYBLozLRqGQJ6lXh9aODfubOafedg49xdRc6P7xGUYCsEPnkDSkrF9QPnkbfr
MBEuihlB5njmeJm9QhiKGXLjxjjTr6L1a7GGm8wfo/iou0ZzdE3VHI35J2Q67v7/f8S9f64oDcMS
DlW4I3xDd4RFuf/flyNoV81YaYznEV2/RlW0a+BlnYiPKHdFSP5KGFm3IcWLJkqbBrIecqf8xj9P
vvGn1y3y0VsUliqxT0k9laDDyK8aJRI83bFLk/N/Wh9qK3xMQTd9mF57L8jPebEpvF8kKVpGMshP
EykLjRxkOn0wHWKiADZu2sPz7wJidOzYWY9yGO/PC15SxnmkHzCkwIFaqqPtdd6JFnm565joLiku
WNCm+VxrM8TI8nsX2dCbpAo3zfijaY16QYZqtB2oQTZPGkNTdEzy4/J9TGgZM6FgdGR4+2rQenTi
Rn/0E+/dTdhcHNoK+9wT8pw6lkSpLHkYoeUvi5FonGzs7XUygEoJw8BaV2PbfnUeDXhdmu+BmZt7
oXv1P37dbptd3AjnLZROecBk2/6ravWfi2PuLH06jjc+mhZBpuX/vLNph4zN4LYvmFDjrCraD6fF
7jrQi8kmGa3JaMnvMiSOoHFD4wZ1mg5yH+D7oJdY1/bWgpe8NEbU5iWNl8f//+Bx/psfrf+xE5qW
TqgzmETd+T8WV5PwsyhwWVx7A+ElMI5TrhnZAeL+Bg09snYxkXnQoy3fJgbApsYKP+BbxSy/01vl
4rXOC/PwvNTRYGKsngqaDiN65Sk4DiNMgoTRuRcUd7tBrj/kQfTmGqzAsV/IEzk+8uyg2veopBnK
Uxf7ZZW+GalD/AgtyKi4jq0sj1hYgPGHRvU+ujmaY3JtCf+oibX3023p4xzFnpcwTszNtyrZh4Gq
jwHaD0CEPZubIdHvRY21f356XpjsAARrKeDQP5v0LDyxS8qMTMaIEt1KLURNfgoBfIorOKaDPCW2
I4GBuyhZDSnvuTusQmNoD8Iq4HrkrGqtk39oafWlRpTTYV+Wh5Yh+ynSgf4Pdme+GBTPSyKh/I98
8H7Hbjx8xw6moUwzPyLTxoKQCtJkjMH8cCaVU1Y21FhG81LbuoYcqBqXPdKNt9z9hYJw52LqUADe
7xWZLOvU94O90wbO0dGM5BBXxbctSvLoikDsLJStJL5nxmwemu5tI8VWxJTRjgRzGlWhtdIRISej
R3ZBouwrQ/EtM1Tmy1Ekjs+f9OJDj9qaCRhz68KrrC3gT7BoRuuRjAwkPTchzBB6gmjJxl/hzFiu
wGnPBYenMMd+LVWyl2HT7X2PeGw9M8k3jOL4XPURxFoXGVg0yL9dQRA1WEyq/cA4gEealoNy0yMJ
btjzs8nYuWlSnZuyx7XQg8XNpIiOIldHi37Xlc0TZ9GQ/GwKHJk89t1HWlq/ycl7Ia3kPfJlsW5n
fiuhZg5uLE8cVZ0Zx+dPpZVNi0nq6kO7+MEQXrkFPTM2j9ugmo8oGcA0UbAwRK+Mu+W6m6EY/OtY
xNdmVPkRT+9qLGYpklYzKYUxpM7kk0Kiy+s/uMrUuW/a4ICWOluHloetqSc9nBSDqTK/47D6Co+m
CrstcQ815uTButDsMzBey25F4my2ZDfWveFGlcPpbokDB12CbT+o//MrVQSaqPHFbMbilxvgfNKb
qb6ViR6dIreZaObzNwznhitqMwDqemEaT2dWFekyivGUhzJUu3rv5T20zCKvoXeE/ibD0LzwO2Iz
AhHHyOTBojb1RKII9ttdWDP9rDCAPsTTO1ZN5lrAsFpX3qRvyY2RG03rwb7lGTy3sc7FFpgWiYg1
OlHMUDRR6zG8ahzumGxMf6YwA5jQB6+YavXjRLTH0mmxjzpFCaC29/orTDraSeLy/JB1KKTNHN1x
ZAv3wsjcJrw9OUEVyW89RTLEfoyQRg2QqLGscOUZUt/pM3xF19zxQIzAotELB5NKiN0iGLpDV8/q
HTWKvWY4MB10r9iVTDkpncPsMhh+uAoCnkwroQsqDfWSh2a6i+gus2S3O72EUVHTaOCcnlebspht
qSRo/h13nHC89UCGxb6U42c0pO6ZUxHaOqCbMdEJ5dyVxeiDZZZohLdOSfM4/Ocl6+kmKTKgVrqe
oUknE9AkYOFqmfk7xnP502F9gVAEB8NtumhVJ2Z1bDxeOd/TzjwlBTivEt8Tzq92U5X2uCbVw6e/
oPxTikxGj22DwnkcNypFWhO7UNRSkaMT7PIzucPx0jBTvP8gIPDLUFhOXmMf8RHbKC1mOlp7GNwK
pKKJLjx1/z7vQWnTnfC5x6uyhpDbBnKXcmyBEvWpl/Mgqya2fOiNvx4N72MTInRojPeOvuVhmC8q
i2nCZy36JLz2uzgf7W01MJPTenj9WSq/gXK6F88jkpb3FK8Pd2FvlS0RLYk73L2xWRK7Pbz3/miv
cMRU+16VzafPlgz//p7UVPRDUpofXs7MpSFtWlnmh8kMlkpTaXug7yFx18vO6PV3BNQXx/PHK26n
mIp7uKlGs1/RZ1zCckT43IjqDQDRAXEAIuNGNzZIev6d2WqnA4E45YcedAZJhfWZY8+aOch0lJlV
EvvmTJu0s35bBCj81Iv26rIjX58sTGueR5IRvRRgUEilT8h1bQtnjYalP5moxAwP6Dh7AQlZwlk2
RjBsXV9qTAa618IBXJkSeLF3YYe/c75di0LUDysU50RLgxeHoEGSEUJn44qyPLJtlMcBkP5m8hVe
mD7aj7bt30YHhpPwyA2vpukkUbMvO47xW3QRf/ImOmVWMa2xa5qrIKvUse3TDwP4BovwgNgOfU68
V4P6dOLptxl35mdMlIlAGbmxn16syo5egrAMKIuIlE747tA9JaTM1gDjTAP1iYRFf1Zj62zMFrxA
TP/OkxX4fT8mtyRHghan3oGqC1pu7rJAzTRL34t/BjZUAcNzclg86qpDwLsYeodLfBiDtciA7KO5
Ylsq38vYLr9irXoZaqUwc+AldZXmzWCi9RPX4w/9wOrgO5BmY/Mlc7R91ow0fWvmpDAp6FpX1WOc
t2mUcMdk+IhC1/uZmurNiKuS8yEseIf3JbPBejLQb9DfsFLPg6wmVt7Gr2vwdRI6QdS4+sUK8EVQ
DC4Aeo7IZmSwtkF4gwv2NlWV5QfgHchCi4jEoihqb6pw/YNmoqpFz7pta6t+N8ufMUPTR9O1yUYr
fOdFj/0KR1hLiopG98hKexLOJo/B2pwtwHv5q+7mfN6GpbKfevoJOU2bnFAQJxA3he1saWZ9ssnG
ODn6A0rqzJk0mouVdfIC9RrHI0sKZ5A5ZLUYV6JJpzno+GCycv8uLeRwLq7OwWn6gw7r/+gQUIWj
ojrBhAlvXW1p18Z64Rk0PmnWlLMFk3AQX7v50OKuVnl3zZyADl/fOgCL3A4eZUlgoAFUAWlKJL84
HO6FioEzjIGzCUlVOPhD+J2Z0LDMZpC7uuXEpU9jci0S30ZzUbvnSITDA1/ZucIeudaLMltxcknA
9NiA3bETbeiQTAvHU97FGrlDOlKyHe5uQory7x6heKEkrgOrxWSoo1xYKDFrnGs3PnRTMVyVlpJk
bDV4ZJts5CTAOdWOZEaCvTN8OD+qCUumR8sFyQazzgDutQBgvtYaIGLNgNTT9J0/DgIIbP8+j0N9
f9KJ/+viNnGwQ094TbyI9V3QSSvRF4eRk58Ki0SOQvb+DjjbNyLfgNIpz06pV33hFofCS5zQBTbb
DwfLxKGygKmqIoMU45rm7XnxNO9gxZnHeSw1rhX8hFEzLtE8HU7a6PdgCBSefRpQO4qdimzrYPJc
LcuyvWgibxaS1/gl1bE/xUH7S5N1s7MbDZRMOt5I+/wWFqBdqcX1AR9DvWtz/MJ+jS3FH0v5qtd1
hSBQ705V6ZBmO7TOVlaePHlxaJ01EaHzHfzpomxthOvTWWf8zugbknFJlgSyoMI5uVOevEgogAmB
TwhRsX0agWSzC8MbHf5iq3eOtmX7NY9Jh4bb6/KvSHAM12h9zf2NCgyvF+zC0Qt3LqjdVYJeb4Rw
hT0jbYEBKnXvEG4+v8y+jxwydLSbUF54ZT9Dq9UnYE1s+TvCGZDEU7EeJALrwqtrZAcDks3aOY8Q
iEbTEp/eINR6UKI7ECxpbhIjtKEVmXguAdbju2H8cBuKBDk5himRfE9AEja5jwlSb63ZxIr9XkfD
8qM91mGCqQk3KQ7doqMPxdfg/jXGyr8iwCnwdUzgrXDunEwYL4jjip1jKude0NvaGd23sib7Ihq5
ScJUEi7iky1hGuwlLhb+pKPYBSfMkOhHTKDHyixJWmkybDlF6NS352UevgRCqpPVFP7Rsc3TUyxR
WlZx7faaVwQbTmmPtiqnd3vaj6RgrvuKUqayQ+MgNFMcmvmnpkSaqdfuABJCbgmuqW4lvJl/XKIq
QQ4SqWvV4W7Uy6Rd18LRNlMnCZnubuXgwNZpynZvDqAH8Pd8+v07RkoTraaN8cmhhYDFqUTfg785
TIl2qnz+g61Daz0mFf7btK7I2cO3uurGlZFX7Uuc5MaCrN1ulXeTv3YFnYZEeQAvB7LTBcf4TVPp
coMm7ZHOPRi8aD+iIktXyvJiROFRdPZzcoIMdocqGcxTVSVqDSare6cQ/8LUjYWynnLnQ45NuUGu
nG6fH3tbw/xg49NUXeUdiyJ8JbGYHSEUwBMqErdJloJjmWElR2LfOLJ+K1PkbCFHPCyVcNoKLeM1
MNK8OcQyvCdG31zRIGXXkYQOtJJx5rpEjck/btJ620YjfS2L/zYROdRjmkbHznfbJeGY5qoyPGD3
RX8u6CxA/4JVd8Swf+CtNihkdPPqWxUC4ZLzKuc3H85YZN57eiGrqcztV2FoP3V4LaPj5Th4smwb
uDJcGylbwBN7D2/z24jAJbkSh1U4WvnGnkjmqGhdgRWq36sgGW7cWKy0Rv0umTudq4ED4fNvMtzx
3cRE2GXrH9ZYPbLKiT8AaO20NPEOSaB7hyb15bofh3ThOHZ3scmzXbRN9BuDkn7ps5BDciLpWPjG
qZ40cWWCFh2SDqlt0sbjpykAaMAJsg+qdOHMJ9O4xed24D9Zn4B/dq91Pscu1765fWLAQfg0uwRr
MWoe2R1jcwzXscTCrhoQmVZ0Vwntbprf0c53B/e7suME/LM9buI2ebX6sTzjDIg3pHBpy0Ta7q0z
O++GTzQ5OCX/vIZeDHxJXRE6UOJI7iDoRRh4XJ6rs1b9TZIAf1dibFyE5y9Bhzyo0BMOaFFqHp6X
RgXdzkUB3s9xCaDmjvn87zDUP3CHPyOmibtpoAEATSoZFy2RAD1dRbgbXcUoHtwfGPDi2tMufA6x
aLOUSGoSlNgtNFpNo2+RaXIFsizbpyVSGt+NugdBht2jxsWVpe0+Z+70btQtgY91SPidbTirrCVb
o0LY59t181Hitz0R+6AjT1t3SHf/JOnaS9v4D91knMdh5jy0KUIdCoANOB75GLoCmSnFbkzlC9SG
P/CJtSsuAwjvIY1LOUBtKzn7tsgIAIiBAQlJ2bN4Xl9UjrY/b/mNxw5TwYgm9KjPF8/sOdR0vrPH
8YhfjnSyzzyEamt5XwwVouuQZMm2qaYSJmBOclnr1odem7BIgLPEuCnufRtPH1JJ6m+M+hjwCooa
R8+2ta2oyoLauTYR5naOhtEOr/+bAD647RgLhmA1Y3aQ1raOPs7qRaKFI1WO76+CnPiHbK6xo049
NCM4m2Nenuz5Qg4DcWoqs95E5Y6f3pxKL7Mpv5HOXpHxREwEGV/fNsHJJr/Fwjfj9kQEaX3GaX8S
+hSgR/O46MVfXdTF1vTZFecsjFZVZ9KYcbkRcFY2kdgSL24fiWEnzjcev8Eoldug0PuXAGCaKLJy
D4qyvSANwfznau2FxsSsvrey8+AnHF5DNbyOPoHxnfVaI6G6Ob5oX5sUeafUpo+q53xYkPI6KTM+
sasnp0TpnEHylid6QKjV6UdA7dqNeuyr1zr3ZGuuXMee/oNvQDx8HLWt358zxYtsiT66RqUbXdsw
Jg9Nl2fCeXYtk/R3q6+PiAPbv+nckI88BIGa8TYM33Q6f7kaPkN8m0CR7GcUzXyhZ8935XPcojHW
5xRjjLNIB3SRSiVCGFvd1lDsswIcqsgcQXlbCAb94DUa/4GyTuqsgzn9k+xB+TsYLeDY+hTfdPHy
JHajAwKmpDv7mXxjBsQLEnHQvtfoYrCVM23pZU7iX+jDOsOpefA4Hs8PdM3r/6lsOW2aoOGYZGeX
2gEu6lXpT10kzUs1h/ZCX095H75UW9hvA4k5USXso4bomRRvkr7nJiYKkdcy66FBo/fBp8J34tIF
PiJ7wEKYeGqdDmDI4zxz1lmS2fvZIVBAo6QjWbG9FeiK5k9Fn/1u8qaBW8+kcrQn7yPiHwUbP9TU
lxb+3LRQCxLUxNnXcITwW6XAMz0dlA9xpc0miuk+oY9PFqmBwpq+gtjy7YI1B4p3rPMaK03bzsoi
S1+SuzjtA6dPTkRz8uiIAScLHOSxlr+dToPvn1v22ZLZZ2QwlfGnBq1yXFlyCTa74Llw27Mhu+6M
rK04xC2p4F0LEiiaFIr2keAXJrrYnQuA/9DQ9/O3V/q5Q6uErxBq5U9AMumr1ufqI3CtF1UkdHGf
L8p8eSqM/bB3gK3QJx2K4o/hKcSMYEbfDG/AJ2hFQAiE2OXGVOyQLf+WoiIxKmq9T68qYLOBCzm4
jdkg448vdpaLC4EMNXTd3MbenbL6DxaqmApEos/2cCZfbvgw8dCw467r8Cto+xFjBDhSBDHWUec/
6OEyudiMONZkwzJHwKcUOl54kH6cnT2rB4s0Ui/GnI27D5f43iPDJHV8/pQMeXIEdCJYzXmAzJmq
1qW3KQc2Scpdeq7G6KKZ7uwsB51WWnjPOeBXxO3l9Yn2xkbmwnxXsn5FsKzfnSF2oMchh+VFlWuH
VutWGlSwhs7dFyJyXk3GLoxWp5tuj/arm2EwIRF1gRwyfHAD30Vn6e9dQG0IIQCzl/2d1xgK4joy
L1OGWyUlU3wMveLdHBjIqDBr5w0WJTEE/iNe4WUbeN+UdNqrjQppE3p4GYoEbKDt5nQsDFNujBmT
WzQuQo8B9jWE91cc6CMM3Bot7KcnpbepHZNHrLebD336VD4HZNVlZ3NQAQCrECgQGdhEeWkvfhj+
MmQUHZxoDK55a71Lq6faT+iHLcoRqUCT+Gc9FyFlQqTBinCD7RwT9Oqja7VC/jiR3/X7cWr5pb77
0GaeZJzop4j2zGucputwmE2trMCftZv7lyCI9Vfch6jv2opkxvmjiKWzqmuZbiGBvkRGrJ9trTU2
dRiNW5bPZTz3ZZ+XzAp2TmxixB1xkodjI60FMIlonfE0kJ2AA6it6q+Mjtkcrxy+gZrlNTULtvGq
2tqFTXSKP/ecfYzarddxFA+L7tbLJj8xgKNARjy+E0mPyd7zd01ij/feiHaoZiy4IjL9MXUdM7hR
YH6w0kMad/0Wp168zCrLIwJGt/cg/ACkWXOUzuRuSUEHFzEV8t670DpTTfd3maIJxWBnHXZldVTU
KAEWZyNLCnBMlB99SuOFAex4a+iJLgwxvqZhajyobkikwPjZo/vNarxKbspUfwQydq9gvZwaFn6z
n/YOGMCLjFtI2bbxKRtXnQjholnUfz0/+FX/MQ3dbupMcXxeNEshHqsARTCaOhdenP2wIus9SPNb
mwXHUivaFzHQBIVSDe7NewtkhB24j0wetzqaYwKMbgcgEjdnSTKh0DT/kCGE3gXUMEXuyPewJ2zb
KAmx76kRzr2jfeaBfo0LM/4Oo+k6Ds2XbUZwDhL7b0Fu0omTkrWEORm8m95frAE8NhrRIvvBQTsl
Mlg2trCcO3IncjxNYzg4A1Im1VbTvpoxMk9ZMmchZ9V0Y7/xize039kdekn9mGrbo/yaqk3aeNVD
T605sLdwGbvlmxz778mcM3Zig6MMFDR+4tdDssrx/SBFaJwq3PYDNFt7lih4BU1Vx72nTtJcx7Aj
9bTiny8KE8Zi4gWLUZXhTqnAPhAWMR0jEzgMobSAP/jiKWSQLLg1htWkaA7RRCPaALnAkaL4mCaw
NLHJg4KtSZyUsnScay6cmLJCH4ELkXqCMrg+BA4nrkZC5jSrry6Z5Mlp3a/Kcoi9mwsGvJiUrC30
dbtP/ZUs6SFW4CoPz4utZuvc7BZ7/hvkTJ8aGBP9AMt5YOsnOTw8NaHEJeLnn5UYq60aMo54mQ+p
IZyr7fSDnmJ2cTMEPxwV7cUzbawtXOOsYQF1aWNnvthpDozrwFTaC3SBiqeBjFAgkni4pT0uOf+X
+Cfd8iVOzT1jISBpOe7BxLWcK+Cq+BSCal1VDOoXHNJJ22ot/Y6crqCt4puwcv/QtR8PSV8C00hL
ohLzfN+29QrVVnIWZOgcI228mY2Y1riTHHBNXvuj1aFI9zEVDk7JuPaznZ5THiVIeG5M/adTJfWz
GUHUlgGSYTLO21vkSRJ9mEBjKkkOwqVjXrkPE2X9tpYj02nOxSctFCxjBgJRqyhYAXEnYgmgDKpj
4sRS41Vqwv3pO+4xwIMTLcoWum5V/QDlcVKAlZc1D8ZBGUpC1OmEgtTlTgfHHYkN6PNq2Xh9SJ+/
ps7VhpNDA3JTcPI4lF3ZMFuo0uUgSrUFFYejgl76VaWc87SU1kbTihsq0Hij6QoEY2q/uc9BMv4/
AAiVd+A7+gN9YWcOwrqGerlrbfsTJ26/MwokrLwJLJv6WC6DYDa3GkVxcYLurCdFu5Cj+3huHR5n
b1AW9gqEanswc4N2XzUyuEV/vcMiFK0kLdjLaIlXEZKX9fwU1MZHwlJ/CnusykUVpp//+Gl0XsVQ
GzffQ6s4QtGYE9iDu4dRpov8hMW+jL5bguoxauILLM18xcQmv7Fmk5U7Mvc2m3zbzjOqKD/1wpVI
1bhXbRx0e9drTy1z83chzOjkpyY4XpJDt5U0mea7yAstxaTPn/nmKfge/HNi3dPBpxVV/qrbsT/Y
gVXcKlx3c3vTdO3iFCkgpGVhvwe++Z4K0941Bhqgiu91yk8uAOkLRBv9mlMfX8vUdY6ZHR/chDex
VTkpSFlsk3+pZ+/w1MGyJ3Hww+hjlJIxOKlharaoI/TtwB9z4zvTdIXyky8A2t7z3jLAwtbBW1Le
qYnsdVlGCDFMMj0o6dW26YcnASa+FCHCJgU4ZCsIuH6wPP0dckR6vsC63HqWtvbapPsRcLfGIJt+
VTMTksorv5gNucJwKMl5MIS2b1NYtsQV5LeA3WGFWyq6NKG6Yr8nyi3Biu066ua6eNoNjESrtDDC
dT0YAaEqgYnzkAveVOsU62G9xRT9MwXXuxtKWNkOJ6ZtN4jkAxsV4mAYl6fnx2pIdz5Yq0TrHs+0
H08XgAnhsICXHjHLUI7H1aS+yMCh0KrTfZd48uYGww+G70S24l86e8gUnKkZX1RqjS8WjdgSDqzw
/eYyZEgxsLHLbYZkacUiCUnEndITEQg4VaTU10GtKbQeU3BWJYZnxrx92O4x+/DpeSnByBY1ZqZG
udXNpz2T6Wm8LKKuvwRQqC3h9hDvzHZjjDYs9koYeI8mE0YfZ8Ui97sFQFzxpYfFWzWRVwKS/bcz
BzAl6D1IESOWPWvLV3A6p0CHOfb81JY5YgotIfrZ8sbDZDgLVxktI3GMQhjBVL6xptE5PC9ZqD7B
GUeHro8RvBnjtA3dCD0r/F40OLKF3KSGYVsQnXq3ZJvcA4XH2SyPbi/fCE2gX0sP/drFTN60LA82
IEYj0i44IhS6DicGWFjVlOMj9yfvMTEcxfjLyQkZg/dgsmfuYgVBtw7LXRJ55klMRvcwJ9QFVu78
mVQH5ifWNKbLGSsXWBJGwip710ivQkpYtb+YMu0LUIpjPmRME6nB0vE/kgyfH4s5g4WTyluHJ2KT
23Ay+ogI3QzXbKrfPS2k55GHkCOSKPzTpunDbCkxPGGBLAsI2/CTsjvmCEeS2JG85Xx6/noWuPqq
IGVqGc/5fRFnzJ1WV+4CFPI5NAg477Vcvw8Eia+01i5fMxd/LdlCJHsD/Ket6Pb3gG+FNHBxCqO+
v3e8fs6UnnNC3/dMwthhOuZYXfnHJVxah/S8oqjzTvTnEOnpofWSOlOwmzwaAZNi+N32JEmpftuZ
FTCVEnR2ESPta5qpQ/PuneCfJGfDceJDo/D9j9OogUrKwYk6GTCToCwhxTG02DAU+w6qEb5t4EW7
TEAjoqXPTEVpBa05eOatq+BVl1N7suZLE5IwZQ7IJ4Pa2siuiPdOMTvnNXpbopYQ/SezqFkZLFzM
VmZDzQ2qSyaCV3QI5dXsWemsmi5KHw2ftSL16/lkMZ/fy4j/4THiNcsdM0MiM//Ica1elLrr55sE
QD3RZfGnw8O6G2UanKWrGdu84B4/fxea5e3WfoBUsmI6IIJm0tIsiOd7fp58JuK9xaS91zXWPasc
31NlvXpYSg5hB4VP4Ro82wbt1aZDDA0z5CRzZxuVng2/Amc+BhBwlgsn9w697e8qhv9pCyMLbc2i
tLu7z46IGHipqS1DCFoI6T7No3s6yGuI4cILmcxCFOj8YCFRqlUj6QpTCjvQvaS4GYrRXXcQ0gca
CSfG8rdB135J1BWJnEHanX0SzWfKQIaYIeZZao+EA8z/wYEmOWtVgOYBSC7GtXS7T7Q5B1KOuiy6
ig4x1vhl0eDNSevNiM71uqNH2rzzGTcc9hFxe0Ks0/RQtv5FTe2uF/gGHfWHP+IqtqyLFxzDaR+p
z0J8mcq4MQJkwYnAHVW8lOHRL35YeYrBiZ6JT6clqlYuSI64P7QzGGD4FZwJbyd+ciPEzIkjYCVH
n0VTuA7ebdS0TCJHvokIC3b4KLYuNdrE8aMaAewiI4lha3f0/7vJfTTVr8acQxsD2gIeGPx223S/
7Xo8AOEWcgtrlBo83CQTGj5ibHR/hq34N++7t0nsnOiSvU3xmy5+4F7YNdlB+PtAD5a6JF+iDeBg
wBNZuu108Kzf+U9J5EpRnluZr1LgGXI8eApwjDr5DiQFbj/b9LpOmt96fdLRAjj30WhXrqVWcatW
fvmYjHEVaZxVEamajKuVXZ5DkD65Nm1Vr1GxArylahic9gAsdeHDAhjQiE36uIwUk+2MFnCL6k0v
izXw990kqg0bxzJm+VcpWUCxsUxJui7rTRblSxV8BMJgEoR6ExwHp5KEdY8/uglpZorifeZPW1SP
y1oSvgROF4dPsk5sWrPla4wXmdyYkENKsKfU8URznugzAy+UCQ5T0ikiOp8OWrsh26Ng0nyHJFF5
wuW8MjvizOiL/dQ7b11NFseQYOUD6HQScig4pxBBb5/y2PwTEoq9wJgnhk3OW6qZO6elILQ7j9Dc
Yj+W6U1qxtpL4n+j6bx6K1XSKPqLkCgyrydHH+f0gmx3u8hFpuDXz6KvRhrN3NDTbR9D1Rf2Xhuf
H28YyJgs+5vxsiCFumPytrMSi7aMvF7XGtcECEzfU4J0MZS3uVyixtov0pj2WSJfJpNNi7zKudvn
OFQaTnw3I8wphXpEXymH9pj1KM6xvks+UTWlHx53mp7/ohJ7NoP4nPf2Y9PrDfqer3LgYlH6OQ+l
dcdPYztb3+TEsEbhG/ItEFr9HVodYF/OfdDlBdrYbEvmhsc722fGHfeD2i3xoCUZRVVjbNWESBVZ
wGinm7rMdkhZgGG6+QORIbjLcWdFjOPAJnUmJqEpJiJYbMIo2aYLSq9bANzqSRPcl4zkLqLXSTF5
ZwzoMnmtiTiv0bZ5cYaYND21Ol0PA47EUIUn1IUQ5IlmKIcT7oi9yQKCief8Ktmls145E4cxw2yt
fxMlydsK7c8Snh1SuGuSyEsKfLCNw4MPDjBz5wcHNbnvjTz1HJFlKPdsMg9VER8VF4wzHtjqnfCZ
ADYivy+dXlkaYw7s3INXBZvUOPEfw/uq8uchHPdks96LDdUBnFSANQsGTxJ/QbiMIqdQSvdeFz4S
upyPrOekdrGeJxBoiWtmXiGNfNsk1PZCM2/qWpiV/im3i2dc1ztmEihZOMhLFvMGLtE6jQl1jTbU
Y2+J9AgnQUzeUmxYsI7JLbcJMg5qBpwt/snZzJ+iXLwPUu4TVlkmhGxzJlh68v/Au90E+kO7X2B7
vsc5P4bFEkA/c7YM3i9QpN0AQLc3iEgI5xsrznVS/WVYhCpN7MManmbyNsHpXoUxsPNG/WT2ZzYk
sIkc1kHVDSgquB1Sa1Cg7hxLfjLdWEvb42Ry4RjDFtgNaa02XR+x7GJeV3MS89gm5U6EjL6HcONb
zbYqm++QIe1hmBvSKT3Y4uU6VxZTXpYvLRqcejJgNrZb8uSwsaPOIYnMj5pD6ZbbEYCBbRWkqYfs
+rP9QvYebPy1BAzFTHE4izNRv08RnRudglOlF8NvDiFraqOa76WqLyItXyDL3BdI7Xj9L4lw78EY
bAg12hlabOZSM9Py72C9/s0d4qDTJzlQO0cx4xprNUcALKLwnA3Tobet1yxr9p6PIFrfUCEGdfA7
muHe16xP22CvPXcvBki2+FxJkmarlOkKXaKAh5oghKmOsyp/G75i5P6r0pVPshh/K+1sOYXw7vbp
N25ltcGow1ixtE62DB9ngXA1TgDxNpuIQFmu7tXsRMeGESB8jo2ybUR+Hdto4wMCGqci64HepRBO
/xFcTtNfWRRMYL7rhzRaUHQJ5RTnl0j2wiboBuIyMV83v8jCVUHmCpO2VWyg3fJJNquSH3A0l7mG
JRnfEZuwDiAiqSB/DmGvuf2CoKz3qWlclBWxlm4YqmZkozScT3bmEaMjH/wwxyjzL0d4y2TrL73g
aRImZObgdTCbL7SCmWJvEe3MyPjNRHupqgaYpdy5k/fQQYt2Z33IbcKkHXc7xdVdG5CZMAcmZBrQ
DtMfF6K8E/1ONsaoId8nRUgCWrdPOnc3+vXNi8OnKlU7hV6yg4WhI4j7JN9U1iFC3bvKB2hURE+Z
BUDs2n8xJ0zc6q7wGHoQO+kDpssNAtAxkIyAhXF0P4LDQdoHcy7kpQn7YmAhAPFmFh8j4FG8Pc6t
ToC19gAACcHYpgSk5aqnB6osfbDY8ewFGeB95W2HhIK2YNO2EfIOUAMV5syXWxAeNW0i4oxUxnoj
9cGcJshwkN5W3x16SCZpWxevARYry513ldtZ5JnUO3c0j65Lrg5aoDU2cQi//trKvz269z6LNlUV
nirrJQHmGmE6bWS5rQv/DVIscL2UeEFnU/WvpUVpI03gdslOwgwMXXPXgveDZshaerh5pXzUKGh6
Xx0yw39AMIxIOkHJ2+7celw3zIUtoBhGVn52C4nKMtLfxom4aMPDWOGVyq6m26ygydxFsTp1w2Me
JI+t359lhvYH8KePtx6JVYwfcuiSq9nLJ4fwA8F93hNQjw0n+JunlCGCKdmKdBWmmGg2nNT81X71
Imc3IeWsmo4tcpXN3Ixf48BPeWb/xX4NZqWCV5s9kuhGMITFMKuEW0eFFHVVvoeiD7PO3ZgsFxAQ
2hShMStpvBcrlovx1ffVmaigOzK2/4BHZLSg1S0zkocKtjBObvtVokboQVCsagu5FckjUUmGWNZ2
EsAN/fLIX6Ds+aMc9VSg2l6NbPSkNo5BrKutXQN6q9oVI6mFjpTTSySsvR2/XRzdv14T3Pm9+Yv2
SmEfFcALdM7pRSCvaZ1Fh4hBme/gRl6ipnw3dfCULzAw4KkGz4s2OKA67PgbPSHTUu4tzf0e5HJK
Wq5fXgJki2tV1QnqeOb0HalhTfYHLblcv7aMvxbN1x9BXiyAtxOxNcw7BU6dqWXzWBD1Xjd2sjbd
okblTeMZW/Gatxb8eLf2AkJugxbrTu7vS4xGbPnBj08T4eU296QQhAphltl66E0tBVWTkBp+n4Z/
2jTfwCd5puJsY9npDPiUhjKX3tYNw6P0ul8CUimZGgogR8v0xCpOW+OO7DYCh8RAoTs2717+4g8G
KqkJVTeh8SCqqm7tjybxdAPwzil4IxDEQDDYTBCxLhMMlk1i22Bkqb6QcGQcPRF7OICGdjrpLR7O
dLWtSc4Iy4JyfoJvHrPqIGtQgw3MXpdVsj2bYsNG+EMzBd8jjn/P+cOq5Wuw5HzvjnTKgPH/JjFA
42we+n1y6XIsR22ZfhIhCBq4PGqfSneCpW9OzdE2m9u/RRz8+VU1uwIxMjv85LO1nZK4NZcOYhSv
UzNdAeUgBvTI1Z28NN7oEWIV/DKrdO31bBARijY/cv54+hx0yQuIptu//wcb43yljbMji5Pyiq9e
jo81KbgEH9EZMqpLJOxWYSxSB9IReCqCdzKUdi2D+hXThBupk79Vn31wzB36nKih5YvSkXvG8eIz
kx32jT2+a0tOzGzFs4/Zh389gQAVzkuvfSRkFmE7sXAo3QyPIEANzSxnWsjQbm1m4qcka2aZ1608
IZxdwrK275o/9ehWK40A/JijmEpc+xyI6YE4MFOToWEm9bZVwY8Z0evm4b1lmG+5Tz48OTI0CAzY
hq44+fDpqLlksRKsRT00BqM5dKuk8m/TgNV96B/roVoYtqTm4vFjx3pNe6yQScOLXTEvqZnzdmlx
dFREaTC9GSXYnXxBczZmfHUjtVQi+SYSEaMSlH+FWf4dCBGnCde/yvuuLMBoo+vCF7O7Pz4MWmZv
FeuPNktfchKEdyx1PjPEzigFEPWaBJAYLP44pOxvoEOQI7u7VKFJCI1CnvKb77HU7POUNy2ttpk8
JQoBCAKRkDyBGY8F4ixzyO5g6T+wfKpXie18Siiiumq99aBZLLqG45K6uRkyCuWIA6Bgjk+sI7We
PfZfqfprksC34gbG4IoreFXjvWN9grt+OqnCrc8TC4vANoiyF61eG1JtJiEwIvevPvsDsLngRjkH
FgTajqkLjbjLtV7a9iq16rcqpHgjUw3zfqT2UT59Fa77wt4c99DwQx2i1/N3wy6YrqeGKl2G36b5
14wHtuXmbJOV5BYrsw4OYx5PfGFYb2qHVh14VlB6rx3eZdgdw8GeqCyQfULCm+1b76DWKp59Mkjy
h8TFflc7HDEiJuqxeVZp/DEk/WvoPAwtN6ZXvJN5gz5kGLAAuynlVFlA+GgRJBF5xHr63jdcZiJt
vS/m9K3uiMxImLMzV8Yzznq+8c1LVxNTg63nRg7VrRpAtlqaOIwSZ3wfsxE2yy/Xo39P7biF2ceZ
PGXIPTwGM1BF7vvIXfxTN8FAN0vpaMgVfsC1HMfj3Rj4m7rLz7NG4IoIwHD1p8ZbOYb9tYuDU2TW
xwXjbPjOPRm8WyHzA/F+b+SaKiT741FoHB8ACdIRGiFemEEtnu1r3C/mEs/ltbW7zSwCEF4mCJMC
s61b959JkVxLi2VIM3xySo5b6MmPZeShc3QQKYW0sEP0EYe+xYAME2/nuzy7S9pYHBy82rkHccoL
bjjvDWdfN/2MgfHh9tNxHB6gV151hbsj9Z7iwvjO0JQZ7stgMYCwxU+ESWD0yMGMWMdHqK+1ZuJZ
N2xmG/wN1BC2fkmE+ZwG84U4vEf8VJcYY+JKmzwjQcqPmiixQxvam8pEUWykNKplBSrM1/wdr3vL
pa5pu0c4I6SCMQeryI8wmap7ifOIq+U7y93HLEBhix1/XOKajmVO7HOCYhGU/o9H1tJKzj1JMrp7
9VR7M0OFoMhT70LNb0N87QrvsaBKxHdhQANTfgEJle+oJmho0yYSuD2peSoW2MhGbw8QCMuSMJ7A
fIPKJV1jttt32h5UZbZN1GYvyf7Kj52CwAfEhrVSc2cW4iVp+/flf6lwX426Z6bE9Mz1njyS3fte
vC4UtsiNv7U9fJZliqzOzna+gYZkHImAToHMqfESFvkvMUZ3TaE48kir1SUtxr/vQRZYNVX3IBFT
kqRsOfo6DtxRxOktyQ/lk2yMo9MNt2A0r52dHidJ0kJcfDcUDKa27yML7WvXkcZKpZKJUTLmBECN
Zn5j19ydDMlUMj4bhfqx+cnirXfJyGKGhaGcS+vJSbqbbWeAbJZnOnAHUMllf+rMkv2AcghqpMGx
zUNQPySdQe5wYf5lAXEKm/JgIL0JZProJfUP9QZjpPl3eclbCq/cfLcbCqRpwDUNnzSq8u9xkNcx
ED+kKWfEFBCslfX0iQgFAMGTMovMHoMnFBoG1kV3q3jekrr8Jt7jDwqCBzgxu75jmCVmgpFCJhnq
rJr3ZBb9GgMUOps0fq4dHsLW+Vm+RrO0/oRJ9AUZmzzZ6se3bOxPNCPaaozVRDQQ1u+EuXwP5z5Y
94XUq6GKEb9Suy6pIn8CchJdmBD8uEjyeG8d78QP9A7X7dEeZLlOetDL/ah3g21ueMX3KLpPsJO3
Si5jOacVq6q0SVwixsvM+MHHOQ2xdD5bp1sDFpxXg9W7DLHCq7s80j7JiH1joRDPrprwijUjcFl0
5Z7AzgS3glWuOteld3NvOmt+BW4yXLXWu6XZncEQI5vG3rVGxerEsfUaYsQ76gUGgWX/bvv5r3Yx
PQj8weuuGTaYvKcdciqi/ojQHhDPsqO7WJ6GIR3h57XdBztmdgzqmZDFmp9PbkWkYnvdLWfGPuCu
qUgTXhklhJM64pOvAvNiZh7YFL3AUqrgEg3gcjKT8Vo1YnPoKGUVEh+fnI4QEOiqHEFlNT06RItw
b7gGxgYUMUXLGH03ji62zAIS4QHTLAHcapcY1BmsLLS/uWdgis7NoccmGLQhdlj58pgdaXDCbViF
485W59JtQXRYV9lm927cfFlyiMik6qaN/MRFDqTWcVeN4SIgGNE9jDZ+zcIEt7KQAf38WxbGg+o5
ikqmzEjaiqojtai4+QtAt2udct0Qx2LwGePFvSuC9H7sITelLmjO3HkmvNbc98kY7FpzXtAatFeT
Hl5637FWoxL11mfFfLYXF4RreEeliujUF2awl8VwF8/kQsY1l4kvYA/UTrSrmPetw+KItYEGKTcZ
+rMORH7YQZdHSGyavTq39eeULc6EgfogrPiTjMI4Qro/E9iaUtnJkdHJ56zM7yF0Bm4Sfo2YDuBS
rG3dUdQ5sf8QiMgkn4jc4iwV58rRQBsg5bKLQl3OsFNbXrIuPPk3ZcG6Iov4DDA3Zvav79yQZbbN
liPk12Ze+xVpGrcaoS0lVhH5f0XwzoqfL+4VPgwRVuaQrI3C2Rc24bkG9taV7xSfXhu9osPFwivn
fUKDvp9I+mSUEKByA2qt2vhmh+gP+o7OikzjO4joZvXI5IqggHb6S8QIdya7Z5NpLx9rvh6qgOwW
UV/cmiQCREa/aN1OZLYekqwmNRzPxqr0uHdbvZ00/P0eUMjKqpJfc8G51+WLPRFab0l6cadWJJbd
kdtp7DtjOrXKRLiVTa+ktE8rnZ2GnsKnjGm6jLZ6RFeKrA2XWc2DCGJofCGDh8aW9JEwXQAL1NV4
Gz1QutlRWjRegC/5uGlFSzw5MTSXmFUq4nBKqrI0t73CdUT86yF0LFT4+duIYB/viHjz2B878A3I
4TU29gRoRsEOYD2IysXRdClOT5xyRFNEHrKLF8DXHmTp6MJU6CrQaVfw39f33kD8K9EfX100nSwz
Pnt2vCtM9vl2+6DwtEV2cKkX6w9/uBiWKcLCpuwXuatHNEDgMlQym27ncSPaZHmjVDzljBOGWzy0
7crNABaiQGNNctKj36AFw9YTk7GRCu8dW/13kHS/lIcfYZJ+4ydYu5gUk4S1RcJ6bJhIdSvNPz7f
2zqS+anvEfuVc4W5nlGbaeExKlAt+j1UGxfT54j8AzLAfY3qlAiq9SI42/z7t4kQPwzVCCkK7mTH
BqyRLNgLII2oIr2NB1uLJIOTJxPcWAgy5+VyKn3JsSRe0I5+m2oJsk/so9ekX2TnpAzgPvK8OYi6
vETGvDWN5hlB2d6hThx0e63tJVppfksJHHOaepPQPeJlpTen3UbHrJ8aQmw3JXEteMlOBUNEXoPx
05fxPsI1YDkLaXXEdqtiKMBs6dcDOdBggZAc0TaEErOu9wQ+31u5/gZPqLki3oKpAK+KaJsnax7x
Uc3AiQK3ZGoy3rftHtDkzC/Pj2rInrKyeHEsxInG8gGONop27l8YBSR6ZslXPgu2wGg6cVqmD3OZ
P3Sd9Ro5M1lY9f0sSCXtrUuVmTzAVosxSuGDYHvvjfyWwuxeJ+/HGkhaaDr/ua1iBDlw+Q9OaECp
sM8R71wEXDBiptq3/WUok1ulNNeqnK6d3pgtGaYxjvDcyx/bsT/VXXRmWIRy4TXMYsoDvDZu4r+6
42c1JzfbU2fDqZ+rsrxYEgt31e+McebDGKE3+f7w5dg94QH4YZDtCi4FQlYCpkVGkMxsG7v71tQs
yilq4Xr4yzaNWNt7qgje8S7Gx0vY30B0Arlja5marw062tAFGZzFHaQRqmPCXANPX2dq35Xx6eQU
egpvCSPyVR5rpP282V7lUofp6CMNABaKB3sEM4yPraRuLaZV8EEoC/dLAgVLEpBBt8McnId7WbHV
ycpFH8tuj+lcGz2mimO61JcaVsapDv0HrDq/oq6uXTD9gKNZY6F/TknLJqzDRR3bL9Hb6KydKU0w
qfhfELZe0mHgOFx+mq6w4SrU2SvANnYqHACrgBOOIfeIi8evnnFnf/a9JPA2QYkTQekDLDdv02gL
GTXYYvAkJacIDm2VXl1K8J0IApL74rNlM1GaO3qkApVqfcl5/VMQVSsgeHoDjoIZyC6Q0Z02yJHz
CVKdffEOxP/FI8vdiD+ztr1RBsOBT6mR8iQ4WSMrPG5urkZyvd3ixUvRBY7pPVCZDcKI+7eyhFrt
iApvXBWinfDpwyQOxbAb3jPTabZWZy8Rm3Wxk9P8ieL5uSiLlkW+9UNyksu6l04yEXwwo6KoCLz9
QALfDm79VkXNKyAYdG249s4llhDUu8aR944sbhKSPElYy8DVhQmM+TBpHZ7t/WBThfvNCQMbOsRy
pGwTacD0VQcMab0yXQ2Lhbazq3s7mTd15qFJiK2XlCxjMpfkO8OqL17YvaGdeovXd2BodVS2Xx8d
Mbz1XpoedNzgDPAINYn8sxyDhn0gIv1uYMkiUoVgmnEilnUyp2183KX1MUfBW+1cPBK7KR1zph61
8RT0OUa7lPKhOrXTdB9UeUxkIWi+IX7AsLdMkKPnudmFs/h1qxHHBTBwUh7JPjCas98Hb1Z5ky2P
0KiYPjUm7wZKl5MagiuJjKtiKG2QhuhMiiWMxSARGqIdS187vxo5cVeq3M6Qkuhd2wd/EmdJftbs
byYE78Si+/sxeMkJDKIqQFbRVeaXhaApySoqCzn+1r2/CRaMkjTHl8Dqr+PYrv2BP8UNJRm/vpmt
LO/CqcrYq7GHlRfgcWlE/Y7zhLrfGh6GwlsDV1Qkgso33eePoZWcEWOd55SqKyYYSVglfleoXGuf
ZwbJKENGeZ0qiyYyZYRSWPnPMNjYoPEAsNr2JFpMYABWNz35s+evw/qOdNqHMShwBbavNV4vMk7J
Y1aKoGbEEPh8u0/YNZ/GtK2RP6/wUnljwyfQcDB2vonvz0fv/ZqKnBiXkKSf8SLT7DB3sVo3OX6W
HLCUZTApx18UnUDmcmNH1BX/fhuRv02ZeMaVQM3uqessrd+encU6nopPZhuAmMa7qbF7yns8NslY
v0aBfUaV55W4dC1NMoMoxKMvBaJXBh5jdoYPBzOOYTYVZ3eJGQiuEodsHXaevjud8ZEn6yHDVJAL
A3leCtVHvsWqDeDan0h6x+9Uv7EQvE2N8Y3mja4EVVL4NuBMj8PwEZnV19j6PxV6ojl0/siPxKKZ
NibmbjWp46NtQczTe7Jg3gXaU3CMPAe+BUZYt98JFzyC8eTs5eR1oxOP1vCarENhqJRKCtmK3KTp
W1bzZCZW+Cw98nadbk9UvbmqLFZPwun/DGXwWnvkBPWJZVJLert8QA+aYc/o2/Y7ZE1vEPHSEsPS
D/ovC5GrCSAGkM/BENDQEQKynK4PrqUf06wBj740Ac7kn82aArIHN4yXTT+yUDPownCJodmpEbjk
bpavPfVRUv3rsOZunXCDG/syxqkSeC2fQ1pzyRjVPtd0zDFzJKcLrm1u7jHbpivAhflWiT45EVx6
GemoDqasnrw6X8LB8gJJEHyqMeG2DqZ0Yw0Wocwm40EEhhu+9kcCVVAKNtWjnau7SEaskQHtpIOv
VlFubBjDtoSZl806+g59lFlpBRAZMGlMEayuVRYCp5DuImzx7lTGqcJTXFGElXhMpybezerihtWn
rkYshSbV+izUkfko+9oAGm7IZrhoG2s7ZRyqWUc8Yo8+O4LNtwqL+7726Dcl2kK896yl3QBTXEsZ
n2ePphEA3KiJsG5zY6UfecY4LCw6GN67BIZ+9zkMXLEq42KyHMpZ1dmK9ZD/XfvONfHcu6bm25SG
V++twfzBOL2cMgMpJxICCbDdUiebbmCiCNiMAlE4JzNJXl2wj2yVLb7NnOfNQI/9L1+ZHvZQmONf
Tn6IGvJBiBDUUMHOgnaRaLXsJA122pKJFy6adKb5GmdefgBEaIB7cWUrc+CQUBg/iMxle43OpqIU
juqbLluD7E6fZE2Ygzuz9dprBzt41SOl2om036skICywI9et0BDMZH03FuF7l4h4gya8TdxwK1zV
wQwM5k2DdD/HMnhs7XXRpMhARPychE62TUtzQ3Yc+wrDRIWT1SitA0HYzagj1AczgS5LlEEJe4Fi
y4Dg4TNPZOqF6qd5zun4z1wuu9jNnwwIyHtBuBgakd54aN0Idp1ImDZh1XKqZ5uB1jmpTUzfpZVv
s7rFBZd646H3eRYSXzV0fc53NowDoc9ORTOYxVsnZjVtRumFxZ8KxgcK+HBrS/dPU5LhUQ4Sf0gs
Hq3YIQ6q5TXAmALVuO+RwzsVCrt8pr8JJES55laKiu3wyHQhorhjNXeqgsK443Kv1lM4wUxberto
ujkl6+WUpc6JeqDauh14YQsRml8kz4PDAAMZPBlDTSw2spMEhYmB1aoAVWYZR0qrlYbCs/LbrnxD
qtgzWoUSNcQOwr+O4NNhmrdj/KGRmp8yAfCXenudElaxJQ1uPqO/ZoqR5XQcof0VE5uwdp3pI8lV
sWLupLexOWFtmdTZMzadaOJ9mfc8wtIl7NWxU7hYcf6CQ44NB7mmxFVn/UUHICqQJkbptqtgKAH0
oI/oMPawoG3uvcKdV5Ww7H2NxflotBBfa5aFL0FNLqpv3RlzXvxyMu3g6jhfqW4g5Zb1eCUH+idp
ekZHSxCCZSkG2pZm1xNK+7+/Re5DpDyBvaiP+2shjOwxr+8d2Uzvsg7eQ/uj1b81ENLLf0TTrH7H
r2/g8312hIlWnNv4MtRxcYT7ykg5U8G28rvk7DBuRXKQQMOOVP1q+cUDiW5i3fB7rUVVG7d//4WO
Pj/GGfQx7Lcr5OHeC6ujigwwt7my/mZIV7s8CoosO3i9l2F23HsLkjOwqezdTOdPo529i5/myAlz
odc4fu3Lv/8iNitFKqt2ZeQ8TS2hndBX0JnV81tLZMl6LP3y2WDc4NVB/xXeI9RuftqlYHSjDttv
ME+AoTIwXWP0d/TFLcI38dCP4fFf1EoTgb0q23cKMgT6g2e9GI0fHf79bWZb5GoHSN/afnaOpuCS
sWwA7VTqHbl0blsfJi8XjEfdqzll9VF5lb4OpDmuy66vLuU0gmdzwiOqIXSr2Fs+uuwcwnT0l7aA
XXW6ch0zuKgA/KfPdcDIkCp8FGRYpzB1Vm5tD2e0xy6nW/nR1qBrAJL0d2J2HkLHNa6yxASntM6u
oh0XGKMU7BwC8xqqCDyCHb3HERSULMvNTZUO1aZI6JHbOJDkmumnem7Lr8lEKD8EmJKsRs13JjTq
E1PTgf1XHJxxSyB4TR1KRYwdX7bh3ztpUT/k1fwsPA9qQc9tjYdBcHE15Ie5kDl3ykJ2o5cMck/D
DlEWY4jezqn3Un+HqErd0jAd9qGRQj4LGJGHdRHe+oVfyMoE+6pC2RR2frgHIfaoHNLhJPYkTFi6
3mSNjc4M+foW54BiIa6J2HKk89MbqrizrSgno+X/fyULUropOv7757adz8fS44j0lc7PeYGl2zbz
9m1kppmJLv0Tsh0eujWyguCcgYTZcqwvcJmmP8we8hIwuPmjQvywHesONnc0J8A3Ymcfev1+8hqG
hWBppjTW5NnA4CkYDHDzI2JbeKMjMJ0XEXOtadbkRWy9BRGC0oTtNd1nsm7aorvHtFIdeetNxDDP
ddSpe6etGDgtnGCZPmvpk1PlJcCNFd9MFaoHswE26rgaramq+DUtugiQtFsipdxr0TGlDTWzVseO
2GeP0SlfbFI6uUuzln+vYmDxfUKGj9bTzm/pKUcQMtJITykXDTnXX3WsAXR3bvIcMSV0kKCwrRrL
TdSToYzn3RWKM93TEWH12KOZv5U3CODbuDH7nSYB/IoHmFgaMeNzywrYrjAgyHJZ/jLzvL+xzM84
EKeDT5jla6ChUlWTM4E8nsdX1zU+QMPCuJuG5AilrNkE9AMvk5oWwlz3Fo6CLFZEzfsgi4o3BJRe
5iBnNLWztt3GXdUpbBZilXCYWOGhCu0Hd7G7WLkq93Kg+2jDYVo3LCOwJEwwMka5TflHZ6JY2dZO
8BtTkq4ufsQWR0TThp2QPFk16/Ux746dXae7fz+eTP8Uto7vraS4b1XU3lm5QbyB9Mwnm0NjYzSZ
uo/Hq/SRpIFAq/F9wHOaKEoPbO7lfJmcqtyPBsGJln4NMT49lT1rFIk3+aAdJim+kekNA3xMg2N0
a3U27KLSCNHfBaAbxrzd9pLwx6Y3igerGc+EqGvakZKdYORfHa4jnbxI+HGPE1olsMrWF3WR8SIS
vj5fNMfUNI29dnIyejLamWj6JKEUTKZgQ/5/A6jp8Zi5QXBu48WbWVlPpo+cZW7bA4AnvKO95+01
Q/qjHQ6nCe2YmKIR3y96oxCI9GGS5E3iOd+bnvbPzA2GXZNRf1fYMvLADtcuuROz0yZXzynfoyGz
n9yJSKrUwOkahVZxqYOqvGi9m6t46w4AeLub9UJb2OaX2bM18fNDeCoDJ8SFXnaQGEZ970YVngrP
g9VHi0ys3aaJWs6WpY1tEGQ9jJg3kH9MJRuqcmPJGgEpUqBYc6+5obV1TUYNEVtqJDWTustq6wl9
fbb/Z3qqStQ6TsjMavH7/ktmi0FxKctimIaZKbanZj8QjIHRViyuUlaZ3eyjxCeJalJEMKPTIjUS
PzNbVe9+IXvuPDHw4XbMAMKQGZRhxylXT3WyvNm9wFXxaa5rdtGLG8nrs1upUv+gJybic0/5Sawv
QXxhA4S0YYCBEtk8+GRvwThALTTUg8tOm3zvcWEsWDRja88X4enf36JiOjbwJh9ct9IXv6iHa2mq
+MIAco3IMyKN/W0a3Okqq3r51CLzgj0n39WWQv0QjMnG6pDAGCSTkigajziK+Qnj9B32edwPhG6j
iWSC+UqIfQdSGWYO4fTy1dLGLw8iX+gik5AyHy9guczdxGzvIULyCN5oEq8EBR3rydxHGgV3k/vZ
k05uo6lAfuc+8kymmPWl8IZyDwmUrqEFAwdiH4InWMRHEeXyyu76qZU8VlampwszlfFIUHSNWJHU
+nnhTdHw7ALX5iQawbzOji13YZ9na8K4mTiSOPRq9i4y6LHb2c2SlSsafcIabuzYWN+ixdTFqM7e
sS79/cdY6uv20DCIMt04ewtIdTD0PF19temFIfGF6HjH4XZJqgU7XWu+Prok1UcvYOb9R3jFbiXD
p9HkCiusynocvOlWAaPjimKa3SuoZEG4M0kd2Qwmtsu65ZlIFeC8pvuyGl/dDLs7zDEf1zB/SxOk
oBfgyx8m2zsmvdw3y0seT0HCgK31Dw7E4PsiOAJ8PU/sqe5quLm0ooZzAif2mFfUQ8ZIa+kOjMPz
rBufy9AGnZR8za3ZviGoROfZA2ArfJw+ykMpluizwnaM4CXv9kPHSMHRO74v+0pNqO7wEUdcuyjx
S9/BdyeS/3F2ZrtxG9HWfiICHKo43KrnuVuTJd8QshNznlmcnv58VA7+E0uBBfwIQ6iNIG51k8Vd
e6/1rfD0/lMk+PJoc9hxGT21IsoPOs2QJZKS7Dv1/zcaSseRSR+R4HD4ZIXgraNTy1IbJJAN7lxt
SvYDFI8HlTcOV3pKUxa9dZtDb6Vxc67SuubxMHqwbiA/B4NoSY91zfMgQHr73mxUI6fgIWRRnxRp
cewlu21Lk/bOJlLk3m5GHCu5AiFE3DpMcQMjROxnb2RYHDP/rafTXXgt9BInyEnxmdUxUYgStz/E
muQvYJfrziekvymUiM7GAMJLsCLEqUyT2KB+gQKaFm//rKfzotoGxbAjDBnrUgTvTeKOXClCLx9w
b0CJsKLnTGqS4YS1FQzxlvZIBN3oxTHwQ/esrKQ4FkWL2AQhCl3aCrDOLGXxir/9xJMba+rcpds1
QFQNYmSirHrM6dZD+rcofaEaIA8mZO39ZAgf8/boMki28+5Y+iOtMoaer1PJzKpWhnU2SuRRuGpe
RyX11xEZ3cJBw5vWJVxfEvp4IMZy0yPsu6ahQ7aQ2zcv4AWfozGO34Qbbuw62cyKp3sXngHJOcjC
ob4+vL+aZnfkEBWP769gUAONb57KuiaSrm4qttJ5xpyyZNoY5tWjinMWYwe/WEhP5ua0NkPCGTGl
eXPNFKTGKRNhRKJgTm6yk7los8pDJzrzqaa7LOicHr3Qnk59nOinKrXdBWqKdklbac5DTpNHGepX
FbnibwJ+lmxkMX/ePFsb32JFe5W2zhrRDX7cavCZy9Y1H8J8ypFEHAaE+1iqauThZn14/wncJUVC
NACv5c+JAymsVxuq3S+Ue5owf2He+ckA1L/y2PL3fuj6p9xovwHQ02dSlH8a+rBlsFvIFVi0+ALM
wNlNffM4zq9chAB3nmi6jT6jlvRk+os2YPEszXF2SoT2Nnai5FtagjICdFKdRRs+Ablk86lBbB80
4by4Y/JEWY2dC1lKJHTtNho6Q4MYzWLmCd4G8wAfwlqmkbrrhqm6D/vuh5xFzZGoJVpGksTfT8n8
kyZmiRDS6ZXltTCXJ0YVjtnIrcx166lOtWg5TrrcvvP2tbiMlxkC920aE8s0DtXOh7jJ5NDjBiKJ
c4tPxDi+byCMlvlSUlYF/P+ptnlMEx3ajnp8tDo53I/gQ/QWR2OTgaXSo/aWpG2yjd043ui+geRw
KN5yiUh0hNhxcyP5rWcYeGcMUrwOY7pM2gjqiV8Y+8q0uiWZRvJ1MHIEab26GaMhzx3XASMNt5sb
bmqNmSO4eM0YnGK7W+jMAi/vp8xl/2/HHi3PTvs7cTxiwXJD3aDWkV3pGheuwCOF6njWq4TuHgky
P3QG3XpKny5JoD++l6Z56wB/IHJlDu+Wmm7u0ZFkM/2fTn82vjqq/iJNRH5IiDURjzm2bpDoICVn
Z84b+le4kd3nXaqSmprVN9rtWGbd1ZsvAzW0952etvea8tVGi9xdkJrf4bNvnSbtdlGeJwfG6bd0
3ugRzWgwEONr+7+XhV50bODLv/JyT0CoeCv7yltKe7QPok68S+Yy+4RbLHdDznS/9coEI0iQnN5/
0pVH8R1JblGr6vbaFLO9yOMjIa/5PQXmz5qH6iYqlLeEcAHE0FCPPvp64Fe5e/UdmGIhlMVFpj0l
6CkzVm8tb3p/4YpD20bWU4cGbWUyzTNYIU55XFrLdIjd5Z8zMz4megiL/FXHEFSbAuqHPofy/evT
7evJD2MJzADaoLuVQu09z/hFQ0DD9oGj8c9/m/kxHIq/ziGQmFuUrCpybz+EQymsw2wgiEHL8ZP8
hF9/J92k/VlUWJgiyPf3Y++FRNa338sWAbK0YF6O3aquyuAbU4nAvU6MdfdlZVi7SKQ/yyRFoxCk
3i6WJOyYXiVv5TQkc6XxRbCV/TGfUFiO40rHhgJjWo5uf0jZ6uOMXGCZdAuvNY49H86enXNIFNuV
ohjwTupZ7O75vixtzWdnQXUtv41FoU4jM7wp5iGXDaJeZJALcBTU2lrY0lixK/cRuVzHVJfEGlcV
sce6WlVpiAtOdMlOgOQLwiHaOGH1S2+YhUhEwou+1cxF5mt0UBuePYUtJhoJJJLFVXPQptIj3q7x
UGRZR2E6/rNN9nRa2Osoo/dr0aBZUUWuvd7vabjis1TVXCeXUJxLLK/sEXS5zhqdPN4qPglDrs0w
1E+ROZbrPobzWhf4NXUvJSyh6jDmG1jn/3y1oMz+EOciLFrITMRdKSxdNz4GaiYGqCPDwuhh2cbZ
4kTrKfBolaiIEHUMrSC246WChXcxgcRt9XakPsGalJGIjBIwX9J5qu4d0rQ2fkk6LEGDFRsW9qRN
xcJXDmN3bUGbowZBcBmk0zcCYKe7nBiBpcoZsIDNtfeUtu2JTpv7GBgxHWbUpDbAYczTxUW1bb6T
dR1tUBZ6T01TPoCrUj9T9JMmzbHk3Eyx8YIKOsJwWaU/TER0JmiVTs5dBL/RTuNIm8ENzUPTZcyq
54A8D6fZyoA7fMUCeDHbwLqj7cK2uvH1+9iQxmVAc1HWy9BtYA0W+gHwMiRXM9D27lRq+84aA6g4
tBP73mX0pbne3taUvsv6qMdNkM0DMvK6VlFjTUuID/U93jsygTFIWL5ugDLP2nPamqhgIgNVA6bW
tLiaenMM3ah8MpRv3Le1vaDd5+46C70QposLM7voyaq0ameaYUoHb08/Z9iQmUP9E1r9FlKIWPUB
4wlP00ue+5gAA9aMh8gakFLooSB7gJ+QJ6kLT2L3jk3EVnPd/ABOrT38+QoTH6OqhG1ZwjBsFj7d
k+I9KfBfy19pWYZCcA5BOtMfYRMb7xu+VQPXiw0Gjl3V11sLEC7GQAIPE5C2dy1btFWsKn+hrMA5
F5o8RTDrojF7CSaE4C5x9D2sA7KCIifbDtjXj2OrLWHmMIcgGCZvdf8ykEyS6UIRmPzNMnzvisPe
UpXHB6bPVnlIWqGIzO9NDLDC2QPJedEkNO/O9Wi+QIpnfEy4958/DzmvYUU6BkX+Txopn8cckkvE
oQ543dU/pJ/q5PVAH0at6FVAQAPhjXut7/AoCUdb9EH/4hnIVPxQ9VhWwdtZaAnPSGUPNuzmo8NH
va0M1dM3774RsTyisdPFGQlvvNQJsAJDaP7d4h+ARAkYY1jKkK9ZNmP52Nl73bKfMXRoWOZ58kS6
8RQvaWUaazBgGqjXqz+BVYrT8hbr3OyagVutCp30DZMiVKmEeIUqce6D6BWjnL3zPS/CkmvEZKGH
+0EX+a/YUO5SY+T1RYju+9r/8XOzLJO1SvccPrYPRQob1djw/aTAgsJMnvWpwcEcFN+rZk7AmrcA
kuTzXWroB5N1/sRGa1+89QDeE9QzsbuwoZbQh3TzJ27Yv4v4NaaINUP5jJzCXPTdOlc5FIXWcO/o
meKJdXxvUTquuXRJC9rbPU6aRh8nPjDpIx7B1uypV1k36LALcpvGjiwzgzdIIf09sucoCoxjacRW
om5Z5kAerUajw8bfAaby6RwwnbOyjRd55sY33HkIZf8oYksdDTNdWoKJoK7b+TNbjquWGOXVt4yz
KvIjxqHmXnXRuWTrvvjz9Wl8zPeiTmGZNw1PR1kF4GQuFv91vyYIHXXRB+VC6FF3HDon2tUJfuk2
8Q55FWGfE2HG7Bq0KCDeQxGM/VG1zltaxLDcI6e+GWkdLfwiYd6IXQJyd29vUQ9/mfP4X++UgLS5
YAUSS3H1+ztlRsC4A6soLoFwAH4T0pYKF5kXG4++U771zEaOqoqdFb0Na4Ubd1cTQ3PxJv3Bzm21
KvoupZ0Tf8d4yjRHZUyKK9/6ovz7VFzzebqmyfrnWlIX9hxW+a/P08+wqvltUyyiCaSSLgkFShyT
ZaohSzPECbEoM3xcX3yLc5X3+91Cp02aLvUm/xrmh1WmzFtRj/Ay+LuqjT8VIftSmh+QUJQgPAeG
rFibXVrCYgEEl0+juRODfIVmBe610Ux6F5g2v3hTn5c+AdPK8yTvSOiO+FDedXFR1+YIWCO2251y
KnVKgObvAppDq5FYkW1oqGFXpnGL/FXs+lE9ffEOPhXHNsuvZxtSmpbrEun6+5fRtjqMTPqTizTG
8uhBvsbW5kP04K8SSKo2hZC0PpNuRwOFx2Y4fGO/ue1s4l5IF7O+uNnk/DV8+Jo8rgvdtR3HM1zn
w83mKhQxZhqRpxKqU2h31SZPVIxPK3Ve0xowPlKYnZ5H2Yk26CPsQuMbGFjo5bGQp0SbnD0g1292
1qU79jAGrYgkXNukytgMyw+wGULmeR4EYNkYatUakX8dumdDhn3CXtuydhR8sO4YhEr/vpW59sut
Tm0jwmfi214mcwBf0cDAYgOmwVSO0+PQq5dybnG+nzwH7EtmS1Ku4Rne127jreIpvKZ0Ds4WMVp3
uT5EL5OF5FFrVH94b7m/n7So/Vu4mb/trSY4fvE9f77pbIOShucs2yF2QR8uf5lYEc4mhApB3udz
1uTKGqzm2UUUtAPoPi1xYHd3ZlV6x4K0c38csgdzHiu7YU6T5IU9RCj8CpCba5xclfz48/uzPt+e
tmG7pgtzy3IdHmu/X4daXkKymtgSVLgLTq5T3Ca9UatwqODHDqq5hG0eLOvI/YuulVq7c7B339RI
RObgoaGU3cpW1CZu1vmXIphN95Tv7ydo1Ch+R73Yvr9si+cIZKJlIt8nuju4D9zXOrN4Hg3Q52Cv
ebuopFOXiSk6O7pzoDhxz3QPv7jUjU/bYNu2TMMlINVgm+d+rANttks6fYiIYVa2Z4GIL7Zfeace
knN8HfFlbf2gINm88c/QsHbEKDUHa/7PBmN6w8D7gqWFPe2Q3r74Lj4XqFRkumPbqCUFTv4PWaog
GKAW4D5fKKYJJ01rvHPMcADGFwMKhkIrLRTDkVty2nkArZYVLc82f9UzWEGEl5THcBqno+p164ya
JgeKGYlFbbviBMpInuaxPZ0wx1/nVPpZ3gE1mobvseqmlY0FlDZKJO+HxsG6CpR4CQ4EdowDObVl
4vbn3/U/Hu62lBYVlCUtMuM+potWtRANU5Zo4Zj2ggg8GtWtiS7NdLQLMu/1oGrvPqygfaJzPAyh
FgKUeUkya6misjkSs2ad+6HFG5EhdEHAQjqrEbmXP79N8/NX4pj0ACjGHN4t1d7vt0cWIljiqpzj
4zGSUDtQj9dj+zz5zKky8jSCsTBvDFiMWxpnbPyLZOmwKN3Vif9AcUSPqCig+LuJpKcF40aM005B
ogVtzEmyIaOJK1BveMSv/PnNv0eb/76mc0Oz22FjrZtUUx/WHi3SCAJvRsTvdK1BzSIJV2p4bD1H
HDE4/YXhCLwLgsa0JjqPHb9xyqOKkO4YV+ef34v1+aZjQ8B8l6ed0Hmmf/wgE5F4hmiBN9WnDKn0
XZF643MfoH/wpOyBfGNx1Ip037hGeukC1znAbX3WfY8eaxyZx6Ry5c1TBhARJ/gLYI62s/N6zpsO
p5VppMDkKnV8z5vTJ+6hwrRfYdges44NXeh00UuqdDLuLCgiSSWHY5bZr0BknZMqa5iz6ATXOjmI
6yBtGBH9f/z6PFm55t3ZwqB/qL3wnSVpVWfpojbdv6dJOieiiv0tG2YDuovQ4CF65boGAHHzClOQ
LDp03wybqYqvZLQpypCJfl3OSeDoKbvQfdDkyEBevhLnlJ4SWiOLRotASs0v+6hw9lFiqXvbQN44
6ZlzzFxZb+sUNWTQmKWzgr2+YmsfCuPNIfOiH/WjQEteINYVX3QCnc/1MaXxvNt8L+cpe36/i0be
TggTPl/4CnDkVF6SyglesFGlRysDoe/ydNv4ElIWX92wMMviBQxTe9KnAo1Jk5JwFZKn0A5x9OJ1
DXogmZ7CuV2Wjh4eAlDdUsOmmBAEiRUk2vLLDgfR+hNMxEg99QVisaYk4sxcsMiuSCEB4O9bJurY
gGitzPBuOU6EpXRK59xoQbknPCMAG6X0B5HhygXeOqyDXrLotm5+DkRLjwNUgE76htYE1jP+plei
xh87yycxBp/aXVU0DdpIo75FTlluXdR2vWpm91vzaOmJs0sgm61Nlcj9CDHBKULrtbR8e2MniuyW
McvYi4UMI5kMruIwaXYymzG4KyLrpxUfYAjmw+twsfT2sxe5HfQHY3owtFIs8fLbmz9fwv+1FNoO
D286xxZNdzFXEv/aPqgxIYDR1GHtElEpS9++5V39l55j6MsR3GwSec0ms9w08ZBgCyXCQAzmDZKa
9eQyoFN5vcey6t8PsPMhNHvXlKCiQ+Ei1+txYL2/ouE43f35ff9HhePgDfVcHLKW6XyqbMFsYsZX
UBEtwMc1PgRrqBZqbIJVopdgGfkqtjngyp1RyF0YQnloGqY5DTDaha7Z3mF+6czfY9L5f/tuj5Sj
HUn0qk0yzjH7LeJRIWgyyWPo9NbZ+BY+MUYZ1Hxc7S1m1oMRuMmVGXB/R9LUgD3A/G5F6cSUopH7
WuBc+fMvLT81U+cyXhc6T1eTLd97f/tfXxajozETEZhPTyccu4fdcIhIBL7rxkCtGqICd4zP4pPr
0zpx+/A2dAKLbu3cM9nRl+8RM+WceAqpJ4IdD0+duNR44fakNkfs2Q65h0ahaLE1L8A9RytbL5LT
JLFwtvgUnZWZ1PGuH4wfIjQb+kdBQ4TSAgoAee/hthkyRiDg8PZcy9Wu6roKpanTbMbRJ2+h1k0q
Egg6XkhFaeshUV1ud/PkoiQV8cXqtshk9G8avSS6bfi3EHWqL67396fjh6ena8KydIU0qY+tDzsi
2TUQa9w8X9hxZPEEIVlBNzK4uWETXqOcpmFPKwBoew9/R0vUA6KfmBz4Lr+f1GTejUE5bj2ti269
iW3JQB3M3iTBOlfHDk0g8hfWI7nLa1H0xcE0E6QCXRc/uXUdr3XXmw5dB5TEq4zCgF9mhOsiYPj8
vo3ByOmtej83YQV77tLwMXi/t5frShRb1JJv76/62PQIOPWrRebMmRu1bmwJeMC/NTeOAqhcX91s
/1EveQ79VeHZFlBa88MiEXvoHJmJQzAgeAdN7pMqWpwZJuKE95d5UW5lFKhr5fWs6porVxr43J1d
ZvbKphW/zTtwbSmc/e/YlEWt480ugH+ku9Tp7XMgk/4STAc6xpAJmMDTyy2ufTQGeEnqVREDSkPg
P+yCidyWWHeQ+Fhf/JLG5707xbnpMh2SjnDFxz1d59t2XiYW+o5STJswSfudHdkvoyxeuTj+uT8c
Md5HRTcsBbCgQ2D7w953INDg556+qKU/D9psGNAeZgYqVWyBHxuSg1ZUEesTewAt3VBNFQ9GHEYX
MWGPb0KEVrFVb8Uw6ocwq15LaZ06VoUXTQ1Hf1IvSo3H2h4ET2VPLGVXEdlqCgQPNA4ZW47k5xJ4
3vR/QxRyv3+xUM0XxO93mWvYFAZ8kNJm2/OhRrUJssMzOeKxVzC7UWa5a8Dw92PVA8YN0/A8kpx8
zkls/uckg7oHe1pWiwEsFM4Eok1DkArOxbSs+hu/abevEIXBNOJlZEnMhpMHKPLQBgL4PjHdazvO
nccJPGwJHO9BT0m5GXytOtua8Vr7rbxvCZS5q7w6vXg3iRT5G5V8sbZN08DBMrXLpuV2R9RMWmuQ
4WXxHskg6M9RkY+bVPtWpV2xC6C8LxKrsamtSrUoc7cFKarZt4RU3SBqCadn3P7FomV/LrMZojnz
p8n14OAG/f0hPUi7LgdkY+iCQQ6D4JjRptqe/od2FWAsVnroiEWcC6DsNQ4plrXm8J5V0kAK3fgj
nlzlCJygehVuxxjU+9yM0KY2ulrTNdXASWtGF7EW2f+bixmldnbMZHcgE6v5JyoT2TCllkbSYEEt
ffi/02jlPTGgN8Uo4M7Ksv61jZnUVQ6elLaP3Kc2Zi+KhefViaA0kTH3xqiF/oPVpfdVD2aa/A2M
7YiGYpB8B5ji1SJFhrTRLA8gVhd49IHd04BuP06cdqXXylolpovlugzzNdtI8wTpm1WB6q2JmCqO
1cMEfpbIW2AOX6wU1n+sFAySTRvxlEWn7+OIxdVyHy0Hy6E7mypHK8ahpszubEVDt+qc0byhPYJE
sFI2rjlQMKXqq4NWEvKg8XWBajKmrT/iNpkS4MhtT3SaY6xMMYDiJF8Wz7GnH/l7s2VYl826GM3w
5kAJkfUUXxqTpRBlc/BA0AMUSVTRTeHAjJigooJJ/arX9bmHOPeQJP+4kgXyY4WYtIQhZvgaUBx7
6c12mx9x5jqv1awfCRPP2WdlNLs9kx2XGWRLpN772lXN3rHuhkahsbZUSDqOclZ/XmXsz48lnuIe
b46nEtRU+WEDQt8ejhG5U4uqjzdhh9OrabXhXhKhfNA6GHuQ/+7f/yhwSqiikU2+UdpQWUTBSStt
g2zv1LrogXkZwCEQsxJdDVf8KpFWwT5O7XXCAO/OYLZ9V/Pw2lelA4k29k9V0hp31qR5l043itOA
UX8RTtn0RlN1T2Jd+mz2mr5tCfS7893sjbDe4WbNJyexv0P7DInY6J8TPfyJJjW/SNIAiDxkNJT6
SxK8SEUqG7SUuftUk+KwJ/+gXoW2UWzzvqvRlLrBqYha/y5t9E1aFvP+WanvTEKjM5SxXRnbSNiC
i2YEX2z5aTN8Wts9w3ak4JNA1GN/vPq5CXue0YB7mrHutjig2I/V4aidanhSQWSe3MTLjxlGAJcQ
kpWYtHHnDAVYdRH18k5nM2uKq+p6gM5VZW2HaYlJDCpd3tlrgyi/v6zKeGPBHqjiMYdMZYBG061N
GEmqfOiTpTeBGRp0ZT3lNo6nUHn6X1ZPdjeQ/4WndBoGNiIngwnAwp6NBBlItY3bimyVmrgDyq4y
Nk2VYT0fhvK+4eOjH4i7KYAjQv7G1ph8xsXJRERjLiBEtdDlj4zd59yY/tYgc8X/4ODc0P1maSnv
Z+VRzcVlLW69z0y4so56AMbvTnXzHRFBFEpCoChTpI/sRpE9+V3hnwqyhhDO/rCzxAZ5LeW9h0WR
yfEE63vcFlLpdF6JIGaMC69GoS85pbOfA3Cgc0e2N61dFXubgjktok85m2bMReTGAhutDs8LthQu
wzpaNXAer4yB+nVGzNQ+gaGboZaDWMrJDnXQvzrzaKNpmVFhcX92Vf4ytr5xwrAbMbxs1CZjFV/Y
9BEv5L2i0SxM/me1uZew9Fm82hhYeZzONiXkLYB64DhOyTJKjXyvpgRaZqNX664c5WbAArERmRGd
zbzacrF5R2s+RXNE+yC4FKw0H/dRLbvHXNvaOr6CAUTmIxOSH46i5yXUVikqnv7/nRrdePnz8vIf
BZhn8o+cn7o6qv4PVa+e1GbcdDbbysw6kT4OK6RNHWJYBpJTG8KwZKyGZ8R2j2TJAk0e0fBoVfWr
oM66CYJmllMDZUvK/CkKrD2ijPIHABeieLHQSv+5NeG3z7suUYovKob3+dvvBRjzEIaBNOcE+2Pn
w3uP/WG2CZTNImMGu3Y1LpqynkUyVApLFbN0G5QSc1Bxdx93w0jR3oTY2nIPPZSNk4QHkCL/cJkT
yMLM30kxPCK7j+aftKDXWHmMdGuWZnqq8gGWeecgcxpGRtjZ/Z+/COM/SnPPoaVMac729/NYDdWt
NOjG8k2E0XhyrdHY+SFDYLwF4WLw3HxX56K+0WzRoYHAIcQcu+tQrJyz0dgrL3FuVlfF54G54YKY
kIlZUxK61CoEr86soNp7U0l7H4bddEYTPj3aKdsr1yYOmv/zRY9D60D2inVIYEDdtYj8sPDw0vbL
v8Ga5Ac7q+xVqEVqM4XFLwcL9rXWz7UOcbEqc8xRQ3D0RzO7xlPNCo8oCikspgDXMH+wYV5Pmma/
yuG5V/mwlVXjri3NjiFDdJtcj5ttZCYk+fXNqhWAcJhqZhfiIC1Mbw40Udx4cKh6WqzQm6otkBu1
Mt0GJTjCxV0TmngQ0R4UyEFJiIq6az65Fmz7QKNyNLKlVXnGg7PUVTc+GPPPVZe3KECKY5lNKU9J
ZCAEdCZ7ok/yh6ECDkDcFXoyLZsDLMSKeJLuWz4bmhhAHBJ05CuvhgJUaIK9bPFXyCD6TMjWeEzx
7C+yKJ8B5V69mojlW9JaNA80/q4THvQNMqIBI4RBKpI1DW/Q4u+6XiIOGEONDIyeiYYWKjCBTvwk
GqCef77aPqtVHbQJ7AEd3WTL67ofb52oKtLKhA4lzLrb9Tl8isH6VsFEX6ZJHlQb7In9ZvSqdGs4
ycj4pktfjBl11ZqYJ4uBDnACIuGukACi+7zP3hK0jzrqpZ9BLQ8pwsNfmgu5Jy5BX+GWYlE8NGUw
EgI8IItlnV0CFlDbpoieJAb2V8Rdwx2jOXkmz9u8yaS8OtkZvsi01xkdowSZfwyrdtqL1Lfhuui0
qGRMcldDU96j/7oBBVVu8swmeNuuBlbeVL80VTMR0uN73y05OzMnCeKeLJCJi37v9r61L7Bx5Xc6
aU1fFG/ep14WHzNNBaZ2iEzmQerve5oQ/FmsHB7YhSqe6Bdna83pmpWk60WTJe+PRksCYlF0L0qv
OybVw3R8P4VFiCUrvHXmdTCvTT2fVX3tgqtuXDg8gqqMS3+uxL4JLo5x9oxzgOny2tgwI1jEQogE
Eo5aNeMD9t7GDt+0UIPfBARnJdu6/oXB8OBnHjaeMLFpr2viyn/91lUK6XRe9su4Yoo1H7Zxb4UP
op0P8/1w5EOSPXJ042OUPQba/x5T/eT7j414GuqnSjzl6TNHIZ6y8ZkjTp9rDW8DJLJvufbMAVHj
TquzriciCYahB+nh5oXFhigr73uWoW7E2PZiizRcY81pH9WXbR9T/7TvdNhkIJhFLWua6Co+NMsM
adKESNC2GzYCyT2p4HjpIEr22WHw9hYfkjhwbkFTR0cfcxk5U82x0Y6kc8kDcYN1eWqm+Ri8k52f
6bFzCPfs5+cuR2p4cV2MRBeOCaOodym9S1Vca8rq6Tq8H9N0df35KKub7/M1wOO7tfxs3ALmEquU
z+TRhuMC1S17bNpM7MwkOGp4qyAv29UuKJ3wEhQJGnhpbApzp9GQ2+sz7G6vdXuH1HkfViLX/HyE
hJN4ez89cLjpIUHJTUiEONgV4eLHwD+W+nxYhFPkJyM/gcIaIVlhqEzPHMB0zfSs7HOz6a2Dl1wq
+zx2Fye5lPal7y45gZP2JUmvHFF6jftr4cxH2F8z55o41za7cdjDrc5uYpgP8u1ac2UOt9S76cPN
Lu5j79YanXnwiOtIlEWPdZagstoQjueC3U+0uCMWSbIgOXqwgeiS3EwNRUag6n6Dw4K80nuZ31vv
h5Hfc/gO5LJ717lxlaH0w0wqnJtIbmk/H3ryv0cur/8cqbx6ESkzV+f9HLYXK7pqzUVYJIJdnOaS
RZekPSfRJWrPHEHL7visxKlVJ86lOjXJfGDIQUBl90fxfqQwybwD7UGOpD5E9SGMDgyJ837f5/u0
33tEA8VfyMI/q2TQQ6EaMGj+sZX0PvoTsgB2WB0KZJ1mWDyEReKuulbvVwMmjodxVPXZbzx+nVQ+
MEEnhmzW/NW9UgRPCILh6akYKC4O73/0fiIAyDoJ6xCN0iMF3kEuDvWCBLtuuoWe25w1pdaVgUg7
HGEjppBjAIgU4/ewqRe2kbjf4poBBndmtH43Is1/7mSg6MfWtbdseqN//nudwjq0m32A8nKdAC6+
E07ZXd5POTa9S9SJYNOajX03Fi8Tlea5tqr0igEMD0zy0xZV+k0NTb1rsi+ED5/r53nIjkbMtlAz
W8xpPqzwDZm/iL2LhZzkY5zEHoKhaS1mHFrUs3XVR7AwU13hf8rPYd417OHJORlJ4Rqy4cG05ZMr
ZXLD7hZJNrhWolaiVBLWMVyvAUDxBV0eqcXFF88mY17XfqueeeeIwQ1UJAw8Pm1xXTrBhcoGKD8q
VJt2qnlK1uZTin1lJQQ2jiQr7SsZLcCTveBZokYHw0Fv0+mylkZPR+DvHKvtmPi42qTeV3OSwJ/r
FPPzA5QREG0ZAA+4DNyPw6DYmUZ2FMCO2hGEcGFjcJGBG2yVDjcHLo1zHhVdOGrkVa/nMeiSYlwk
M1saNolGUuGLrLJ60xtKQJvpyFvos2PsoU43R/8VcM2lLaav5i+fZTp8tDTO0A0ySUAH/UExwGwp
mJrayhaxXvt40cAHupJchMZKid+Dt7lg8NrvZHvIG2hudjVuZCXQgWbOeMxdbVsj4sdyo4hZ7nku
/vlD/Sxg4e1RmAgk1CioPw0BJuzQBEzCbQuVXz4B/yZaq69jWgZ+vxKNhRyZrd/Jt4k0xCR2Njsm
i3FjMl50x+96pIA9+vT0CmEz3gWVsfWkS7dzML/Y4X1uQvJOvVl1wWP7XYT54e7KSL0aavie4Tgv
sRUKZK9BmeckssaZJur0znWmbF0brYkcjQApPFV4+DtYpJM5r9/IFObhk7Fsyw7fW0gka+2NzskQ
5jyGcUGIqA6FQpgZ+ipDlnMOMgK3E12O0He0OzZZ7jMtHEbUhm882CK2lt3ImMvUIo8oDJmvnZAt
yhdf0X9c9xaSf+SGDKwFu8Lff3E9K+mcoqNb0MfuDqqIXaIuWxqv+l0WWT9jxMJrbMn4e7qV9Plt
3RR81p/fhP0fK4TFokYFhIros9ApRcblpkY2AzXCtW4SWgOhftvKek5NKYM9bE9a0mwx6RuS7Ycl
dI2SJn4iC+Jn+D+EndeS29a2Rb8IVcjhtYnEgA7qoJZeULZsI+eMr79jQzrn2upTVtU0ik3JdpME
gb3XmmtM4ob/gDRxGYgfuQ0y3MmFHS4VYain6qj/3pC58oSpr3sQhZM7vkjydU2wK219tTyD1cbh
PbpcP1uv1Sl7pcN2Y5q5vXeSiSDFitn2TZRLxnYiUwJKclEy+ZB2zG3Aaz7b9ig/aqXmvEhdm99p
GN+Zks7jF8ui8TJoTnM+/lSXx9yb4rt8rDFtWTHpiQyGh1wb8zAhT8SNV8162FPplsht92YxLqNU
qSwSZqjRZconvDHRIkNa3OSqCzGSOJ/Mztyw55JY9+8fCAMfH6/ZBr0amBBUPiz95zI1NNppouDU
gj7DjLInTmTr+P+OR60+PZkay1ahcsYeeCZjEK2j0FSe9/E8O+HqhJw7o68SKT4KLVrgxMGmCbF2
gplKXgPbFsZpWtL2FFwccBeUp42CM1lvX9b2+l1yctW0i3GoIORuvuBKRFl81hQhQzkTyrONjLmF
wl2rhCgew2QK7ZjiMKHwwaoFu0YIU2AOgT4EhDY2VkCC4o4Vho18FjLvaqxh9q2eAT6SonRGY3qO
jfO+nvvsYhsgSC9md9G7y7xf2B5WtlCBpmtaXjPSlabrktxK7Yowyn5Xt9+0VqjZb9V+s6CzkAsK
laSKEHiSHBreLz7CYz3w013XxqHJnZcLm+gf/vOLXQ95225QaHFsDuuDA/zlvlMuKa4zRsOYqMpp
pTxRKWd4rbH/GmbNLyZw52mcFTfmTptLbpbkdCVj9pzHf+hpV0XUU6voeCSV5XZNVIsbeVxczCb7
IjG782ySA+am1ih/2jdDczsyWcKOFcVTe2N6sb7DvviZWbnusWms7nEbnC5MMyrCVrl0j0miP8kb
KG/dEYmh9mQS3DZ8y/N2fxgzSX7EAJHeWU6rf2GQrXTbusQtVLGf2rN9tV1qH/rdyIsFtQWhsNBD
qx5fVbC1EXPYVpRbowUiRjf9qnfgOGBAhLdn/JabDJmqjBi4Gmnkd4dzQ2Gs944t+/hEJPlfBGo7
j3nV41gUxeqGkTtGT2sDkzmw6GFW61B/KmXyrhm9rKWAqNzhZI6FBZPQGUA0wFsYMlXzGYKEWzYz
u1toc/OoVNLbuJvVt8xuv+H2hR6mxrwlv1o6yh+aDMyY0vbmVmPYjDUcJsi/OV0AaEl6VSlE75DB
JwdJTnxdqHAR6UIMF0N2HkkQAgKUne1NKN7OrXVmiN3OL4xar8NlHy51fBmUC0D2rr7Oy3Wo2bUy
C+mW+W1frkz6opaEs/w2qzd7EOqSaFdvqO2iKRHqMawfmjsuZkLbIU1A5iMrjtTj6MREJkVVew90
S3LuFPAn7X0uRWho7zMFP+L90t63UoT6Q6MUoZmtm0mwkDfwdw4tSoQ24vzSCPOmnkZmGmm9OJb6
LT6O9DiQo8CV6VvzySKn+8tm5fKpc4bmqSL4i/DpLX8m4lO9A8SnPu5G+7nV4Hhda2qZ7W1Kbk57
s3iw3wxMxs6NL71k35xDahXJh9ZFfOPnRWhc2K8JDWa0Fvd8v0Q4kBlVZjQW9/kCtpI04agu7jMz
SkywKkJPWBdtIzIPSfm9yLtcTsocqUa0z9F6aDMizeKWHU3lD63WDXVlRA7DaN2wSKu4pBuhtLlt
8RUt8bVUhOL+avdXKyOQFhrCRWPTyF7xUNVcdqD/0rlg3lg7G9OZwKPsMz4VdCxBw51rLlN+U9hC
COVurQW6FmBb+tUtSmx4/nmB02SF25zF1ANr9p8t6qu8z0auTuzkTEtyGds+U9iUbzmxVIdSuAYE
tTGoJWbwhEiYSSqhNQ72mFiAoNGCdBFiyFpizjoLCkhqspA5+n3tb52vkXzrmpqvaz4kru8aSpBD
ZD7DJwtIYbfMoMtCA9tOGxJFXAN3NPBvhVmKKVMobX8ICx3CRz4aZzO9MIdX67njL7sERFbtYFPU
yhm1yhnidTGes/GcOGFKRC8vB1cu2JcxbJVw445ahkscoC0OSu5sWpDwQhqhOA1AwqFB9o3RJ+ME
Cl5GMLSPDF4IL0vzGZv7rmkI0M69kFe0K/Qk7MV5gUGd2r/cs7Cg+x8fHGtNQ2e3ZeGS/Ml/0Snm
rEsE0BEDQwX6tMEqIUsbLGjiQnhAWucmeDoVN1toZrrEDiRcShP4md5UeQtg6cHbKo/6JlJ0bx08
TRcyDlkszHSvkLzqUEM0LyCzQ6ReTVwbJM+CqC3BZ/JIxkO94Y0Gy3BvNoRWfhzJH6Bw4S20NzBP
A4Zmt1p7KTY+sHMk3ZJorLmIdTpahx+aMxdBcXP0k+qcOpkeDhDokwI76lAC0T0Roh8kta5duKMs
1B9qJVIB3bjwajJoC0bchPbOWyigsE0ngWLxyLOhiIU22wNK2/IkVGHbGw4p9D8yDCSe8D/YHqIC
g7JDie0xY4+0Q6SF4x4cIU558EtJRkRq7s2YYHJvyz2HpFnHbbA8bW6lu1BYtA1rj1s2bkZuX+7m
MUsGcnhPFaQdkepyAlRfbowHnxizjkObEAmCDPlcE3cvXb1zwYTj2M1hvSsuACMgsypcOMvVE49k
FrQfojuzDV79VuA7H6gTeMTY0nfTNo8NU8knuPEWeYlBlo4QM+5izJ2PjI/bEOoO1bs3GGDLvcnw
hlFo3MkM9aCwKoc2um1M9mbeaLtZ5oHlSTQhhXTB1V0GWlbuWLtzzVCFiykEyqyt40w89bI4Cv/X
Jo61hQ+CRGPXYbleEC3q5rPQILsdoWqGUCPxR5yWrlV4aOMDXcRxQarXL950HFc+R5XfBMIjv5VQ
f4jyVcaHThHL9oAsoZy/CUqLsPXMNxVPVzzH8pTZs8C8zZ6ssIJiitVbWqHp0J57tuOClMQCXetu
qbv65pJsPo5uTwA06zc+Vz7dmCmzk3Km+sEw8SSfnPkX1YHDAvjTBVx3sP6YBrPVVLTUf65Q260t
K/C5uNRilSleXU6fmQ1Pn+Ne8+ZlqUIyDlIMZ7bsMXjC8mRQtHfJekqwYcQxq69S259oDjaBLZfn
BetcUMwJy1RIYljT04f/P5TMQ5ws692x3ovpvZr4z7zvyXs3vSvJu3aIDDDwpwcB9bNUfjb1t2n/
rPVvti4U628Wj+NXlG6vzqVMn/LtdShfy+0ViK2lv6BhoHHwkiYvefJi788MARr1s3XItj6li1C+
fNL0p6H4ZOhPjUY6DqDjtqnIXM5M+7nYJKIymvjP3MzqV3IPwx7/3iMWFaxR05ifSuaYP/37rfR/
VGwxXtFGdxh+1al9/VRFkucBsGYsKl619aC3jHIdh60kb6Ypsfo0CwbndVPf5NYkUXM0lGvX5V96
hws0IS+au7BCkhXQkgOpTSTLFPn7BvjFtUkoO5cZPhVo5r2qKb4RwzjPG5Ee2FTy01TuLMWc4loZ
q/x0PDXw450Fc5JU19ShmWCTayLh6LLszH7e1tW4G9kFl3H+RsK6cSU07O+HTHFrEea+d8rdrC6s
Q0m4ZVAiufSjZL/YE7mp5dxzDYGa5oKVDY2hrV573N2/OMGtj2UNeiZM89KCxzVAW+6fJ/hqqnEh
9zsneGdznxMmzcYatjOBn2h1zpVy3h3WJ0KsW74rgfrrMOskxNIFsW6JS3Fk3YJ0253uWbxI84+V
Cy7AzPJZuSCdXJxj5cLiJS/E+oV1S7r+WLfMsc+6ZTz0fd3C0qVhA5yF0xpqrVi0oNIIc9Sek2Pp
Eic/Fi1i/g0Ca1ZvPqxBaE1WejsOjYQBNva6CXudvUkPEyCw6N/PUutjSUKjlihMggxIOYzJ/PPd
LIjWHkFDtmRigSApKaneBqy7t81+nHEEgrprt/es3zHuWnOQEMYCudner8dh6kvaIHmxnDr4bGFv
ZwtzQvjMhlLVfxtV5dQC/XT1vZkCixYPTU+GGfk+/JGWAov136eO5/u+j08N4GTv+AOCCv9a1Y0w
kTzzB6eGuT+R72ETWH2t+diYTd5w6r87AJlPVb6+OUn+rRmM3NvzLX6eFpUEjWyn22As9iWB8kIL
2nycVSwwRS7Xr2ot6ddpFnm8fV2/ylhBI/ubOVAfazqn+Epm8W/xtFXf1jG+zdThX3ucBQdxo63x
dEnOboVOpmLzHdVXZVC7J2eo+78MuZPvCh2HQGHAKsdgN3jtWLUv//7RQU/6uOTDcoLnVuYTZAv6
02cnU2SUCLNvT4uitpSjdQpllto8MBQxNd5OC8BxO5O1n8dSvifZ/lC1kqXqMaSMetryUdYxPejv
i79ivdKE5sV3HN8uGAgKLMcn0UsvcOgGWh/Ym1BpBvmhJQ2nQ5LBCjlENJqI116W0GhC7dCwhJgC
Gajcm7BZwrUJZ/K3F3HMlnBswmQJ9SRsMQ42DF2GZcNXJQAssxxKjUBdA6XdYFhCc4KTjs99KB8M
fr0+0ACa9oGzBWofVGZgbEFhBtmhOQ3HQ30a2o1Qm4bzEjIFMi7UA5jJU5uQgeJ2CbdGiMJKyXxx
I5TzV3gRSSjNoZaEzhwqSQj2a8X8loRzIh4kRoBiXWjHCtgFUGgMoPFuwxR7HpR5AO4eFTaBzkIb
QUa1v0z+kvpTyl7iF22hj4gQyoom937ZdCxFdX4mbZWlVdZzpwJqHrFhy1VBiEBejc8K/asaKm1I
OoD9bFq5hPFmz57pMZAksWRVaGAtveQd9ptCJbqmp377FULgdTABmaQjqWebtSsPafLFIVMILOR2
327zeKO8k0Tpzu2obZz0XV4WPqCUUMpuVMZTrIC5m2WID1AvzQcb6/WlG0bqYs5cvCZ2+U38M1NJ
O9FFsh4wGxP3VLNjnmQHVOysX1SjJTqXwlJbycNVNn9TBPC6HG1iMhIuBHu6ERuzJdqXxJD+YNhg
/J1O6eNSSd/S3Ng/NQX/rj61xSPgVelXc7ofS/1wFBxuR/RnseQcPZC/VYEs4lFKe5J5OwtzDidj
Sy8jPitQgNmzAX1WTje/6539c5NkLVUewA5EKc9Yw7OC/CKsRZ1maiEuoe2tSQcYvAaErNmIWcmn
c2QUEulyoxb/onz1cUQXdK6mM6nFfh/K/eFn+9vvnfJhtkyIYFDTLdB6W6Kf1opup6R13QVMIGyX
NT/nmTl/wsrlBErzSj1QfyIFUvoF1+bjgB+2bQfztsowEbf1nwFcSrHuerEUEoxD5jHKtG0is82+
4QewfaPUakKyodRmztiFeUmSKQDwKsg25jFKANSiJ51rIst7KghcsfY7iK0qTLTBPOemkbH12p0v
Y6k/2b3T/mIEhuXch6swhDmuwrIOHFf9UBIek7oc6lVLTssey90pga+JcVTaXFvuFOY0J+CbjbBC
LLpKyYfDpLHvTE3ilo8/aAyce1kFToJoQV+ZLfOyz1oHTqtx3LyuasitCQUGMc6miQOGsuFhyvY/
yDEx/G6wxqu2UCw/Hk3K8t4swxiYI5lPjZl/xiK7naeGwPG2xZgKu/HaNXN8HfUZAEicL75J7jSl
/tIB7Uq97u54WMvVcJEtH8t0ZT83jbM2QdJKskcPwyADqTVuBBbXtEYLaiEDiOfjuW3LW5dxodTd
BYZ4bUymLOiFeXbaK/e5HQNm3UzSjlItfexAbp+SfiaJA3f14/HcpDbOA+O50vCfJ3JqBlgQLAIx
7JEcWfa6sc2VVuF1uhPlesiwHMy2uGNJS6rLvnp5brVPckUisywToJg3A3e2abjvmei+pprSPcIt
J/puJci8dCR/HJUp1ONmfFE00gDnxma6xvgzq6mllDvI9z4r1nBxZOuOCU7NrbeZEpahzPA/Yehr
mkDwjkGijQ3ZD/DjrZKEUy5ilxWzjpHs+nMVa+zHc9pcpYmJv5CI+hPUSNLuSMqbVBW2psPaxBzy
d3NZLHdVKSJPdPXBhnKbLCz5ZbD75LHWJPVNd37TDbN6reBRJ1mshYU+pJcF5NXleEQl/sejtuoc
rr5z930mxqqAOnRja5/bdl+8emBEcFTH+Qp/YbpOgF+uFVBysmF2JyBK5A7uX/61ZJbEn51xO+8F
qysIcJ+ZtouqNGemNp41OolDDGZI34oLKSEytGXox4Qx97/LDo3PYbPvtyzHpFPV473NguT4qduq
3bU7sFJmKY006RSd2RNjVHA06vNd2mPkluCSjMn2Ysk4KZgvexwdJllNcycQyBwautpsnxq2n7PW
LBcwfcuFHe+PR+q0Lpfa4SRm78oNl1f7NI/t/mRPyjdJH/QL1urt6fvz5cBwfOPcjp+O5zfqTXY2
EmOi7/iw2O+OTrk9ZozDXBSV+/hmMgjBne3JsSyQ5wpN90Tr4kuRzEQ17vJOgkEJofcuE89mx7Mp
QT2lgmPrmOi2SEUINnyvdGEgrXw/DPPu11ICwqwxBoxZNOEYV8NVq0kxqCIKxjKXNvqiK1HQ7Wyt
AZS8h26uhsiR2QY1ixw648LrUT/vsc4bZ6qjwIRbl647Hz9M8l/AK4yzvE26Eia6WP4vCtHj5fal
29LqVaoTnxu5/d4zFte12XKuJHrW7CjzpHOuDEXl893x1A444HYcpuxrt9gQmjt9Tt2DIr6MWK0G
eoC1SPJaCKpxpvbHwRY/2g4JN12hL8G07t117Jo/JkFc5cysvYFQSs8U0zlLbxNHU3UPB/Wbvo4a
zFmnYy0hazuRoFab2K/vRrNV8OIAVbdTLTmPGAzu6EO1jzKR0VnZz/espP+0gAd+6jTixYFcDreC
TLALhINnmhQDYC+LYdgaZFc+SAB5NTbGVWrWgcP/MNxVctd00twip84zCnOKOM9lbbvDmpXQuFKo
UmoJI4/dtF8LgsYuO+l/wEg2/Ic5nQzx6DhgsWZVu2k7lTLrsy1ldUiQqBHZUm9Eeq1ql7qZX21l
3K+SYTFoyybuxJzRfrWOAEp7b8gQN9W3tqo+dybm83RUC8qnMVuwVsdOuqZXrRn6izzOzUkHcOPC
kCOEdIypeY02ySmkQ7B2aWRQUJlcM4GidVizus6bxpIU9YmRrtZIGOoANjcCxMfvDcOIaoXlNut2
0SrC2mJieO7ndm7uJb1I7i0azsqJkPNpl1ovperkx86A1XSZ23Nu0Q9lesYKU2CSd7OuOISu9j8O
Ezlfd9g1ANwb+2m1k17cKdIxbKrqmy6+CzlB9Hdj09YhicDDQ2JU5EqzsqCDkuLvSPLfrVX/kzkO
/cusmxMpDVv61mXnuOXT2Gxro6lW7t8PUhX30smo7JPFd+CcJG1OrGwr0p8LeHh7018hVca7Ud7j
C58MV9dqToqTcZcX629OlqZEVA7pY0IB3ckk49IaS/wJQ8ZNGcDqKtJs+JCW1vtVgOi3bV9deyJz
2d7lc2x1cNbtdTlJhV77YKY6d7OajRpurEVFXp2Vatoobs5/OhKbMb3NwecKhwXmkU+KltB3zPX4
0iQMIwHd8dac+Z5iIghN0ZPsGeY7zSQx7VCnQ/yM7eZ3ucit342kBhqcEF08O+T6iVQT3Z7tmwr5
0+1W4tbWVP7ajk7zx9DrpLdb6XsZz5MXm0xKloZ2UnF48AETfFFVEkNB/z20ZNBd89aQKdTnpmck
2rfd1NtnfdW1s6KRwtUQKhIw0Wpfp0yyOKnVT6uCHbbJLBy2TPaErDeTu2LIt/AXu+WP3VoCSGUL
DIPKfvmD94IUKtMeJ1KZUqxa92mvhrylsivDnrSzhsbIdNUg9534d0lOdRgfAMpTE+cKyEDZoi7P
vxKKOp262XluBvWrzDz4L9bBh3vgn7Vbh4UwnDxT06jJ/GyX2wGnxBb2sxOrZAr8UnlvGjUnW4wx
m73b66rn6XWBxRWanPXzVVWJgcRE4xjr8AAEz9soF5y0mb38zgCul1LLdYuS5LyM9CBAjmnltsqn
ZA2ITJFh0bPor6qG+KNs1fmm5H/AQIOtoC13wCQzTx71P2wnBtM6izp+l9PGUFWM3gvcj9K8pYXC
QI7D7HZnpRTq2+2E83sPdyYgKDJkTQDXJg9skxmvbVADBg02T2kDNaMBZqX1e+qU9I4NzkCg23Cz
PHPoXpV4/Va2mxxiFdAuegzTfNlqKLYLkAMG1Z7//cxQPy7g+Q1NLriaiamONfw/S2CNso82d42K
fRkUuNgqv0K1zZgMTNyaFoGh9bj4te7zNNctF4Z9uOc75wSpVtMlKsvkvVod5c73ejPHHw239pya
qRXIwCAfK2d7VXSGZI1EIaue+bL0fiq79L4tO+sX5hTzQ+/WphDE8DXT7CYlUv2nFqBSl/DdC6s+
tauiv5C+uWt/ZY5RPecasVVWnRVRm0mPU/ONZWdxOw6qwjaaOHElNBd7fuzGv4q1ZgppMKJ1VchP
YiY0plTfb0Z5dhbVtUReEpgfRt+YV7CaTHZLbSQqaQfZDNL1mCBKVOULMWryC3VmthOMGv++TY+p
zWVEKclE2qHLP+cViS5U/nBGlONfTIIs/jC3itduqXpfDcTvaPJ3toTW2SyoF+7ulZVlL5BOg6bZ
noequI3S3FxSNVvfCP72mHqxXqul+CIZ0mM2JPPLMZM3x3+RdTn8otaiKMbPWz9bZujAsnSglvic
P/Ra7ERPJKIQT0rvwb22NCHnUAaLm75wL1T1/qb7s+TLur9K/lYFu+RrBJGOZCIKWWwcirCC1I+j
wdvtoChCmElVETLLi1Qsmn1ItZHA7nRgpCfUrNDe8V6HZn62rDBhtWeFcX6WrBCldpgV59wOuaGv
bmmzqghrO2yJc5ap0oaTHLI+5BuGrAHCaugMIbNC0hBaTjCVoeME0iFVDdI4mGch5p6mQ3MaIGf3
VdPHLY2G0QditSX+SCMX8Js3dxt5oavsQEIdX9OkqG770LrNHHSH6iZA8LI7/lumPxxHE1rq7rfF
tN6lmUG0rK0Pf2yhRWTcL77yxoe7Ac5MiBUmtwQq34r+ExWr0ZJNSjYH6GQX6XKkgTmUhawuwhzj
dFEsC1sMyLBEiXDGFIfa+W4Y/ApYWU/uedT2UYcJprxgakujsY/mPtrww6TR2gtjjAQTPY1S/TZN
txyzJzO/023jcSlUApJkMUIE1HaFOba1PyS3QHuuWAFRPgsrINqqy3c3IMsUk/7GYQhc6M+VZ4yA
CinpwhA4VEJTFWIIlGLhBhwXCF5BaxF6G9QWF95QzsKyC+01NNdwN4SW9Ly2tCTP6nqWDzndxTLO
FsfuYnSX1mY6FifopcCNdyifrojGRYm/4CaN1zm5jcnNbIX65AYRsN1v9SHbvsEbMsUyQ2itItW+
zfhyqmisor6KOkw5VdQsUV1FxeJlJMEsUbZEZUW6RJTi5SNYco7sOZLKyGF1DCyYL0Om3waWI7em
XF5s7aakTGzc+umW6OI4kkLP41JIsfi1b5p1XbarwTu9XZnOwjQ6/8cJiQ0S4YfEDIkNkvBi/JBJ
fMYJ+d0MubD9IjvtP2bI/T9OyL+bIf/rhByWQCt/mCFxQlbwqA4nZEFltfuvE/K7GRInpEIUXvvD
DGn+LzNkv1+YWcYJiSQSSTThh8QJiTsqP/yQWKO65B9myB3XlH0zDmU7iLdIsW9o4m3fAvn3gXed
txzCUnUMj6sp05z//h07KEX/WMzwFbOoLDrUGTG8/gyeA3NejTDh2lNXpQVRQpb6XFdOepeurXUl
wiW/x33deUORtlx7VhIWVYaWJxHyDvxKf8AKrhEQ2RJkpFHLIz9thfW0lg+1g5EA0kniUyE1OOOa
0h8M03nYUvKwxibpGXfhipw45Fsz9axfLWnFUEHGZeRQcW+LGCPcnsy+LAEFkuemcc1KSt92y4FI
yCzoL9Z1dNQ+3ChIFRD8MkLBGeCxxZ//rdiKQbHv8nEg6GR2v2ujL2O6deLtbFHeE/YPvRevntR7
A6P0G55mIavwnUMUkRdY5hv7AD/WfVqFluRTtkIxTACiAWtqNUFWB/UUwBZDmxL0dACUQD2UO8E6
BSWjhEpQO4HNzeZQ7wTGFCRspp0AlFWhBpUasNcV/nnPrpl3CQAcoKQJ0jRgTZenAePXZRp0pr9z
7YeIsPvZKISXXznUJT47gET2SkaO6QfIXsNs76GY/rANDVGoIp5wEGLPgMjcNiSqYOycxBHQNiLW
FTWOB5sa9tSc+yOiaEn6bOu3uf8CMoD0OY1Nkuorjr8VQLuCpQimIlj7YD409lRIgr4Plk1o2oLh
ODK7oRhB3ge7EVRbsBpBsYkH2X+UbAx3ENwWaJ2Q0gVbHuxdAM4DASqebR+NNmFr/qb4C934yW8a
X5t8LRWCn9VZHsoVL0WtF0+e1Ajln0mIHR2McEI9WcSjS6A2xIahc5XZpe2OdlMI4jiKey8H/Efs
7+YRmYbm2FsPjT0ESR/0xtr7ju6TBiLpfmoIMUuTJHRvg7QOsiTIOVkOdVNQ1wHghOlQXwfMHy6s
zZVgmwJHCdY6kJRg5zRQA30KyA21D20qTdM7qw6Qc0gio5v/BWfIodrEfue3Jkl4Prbz+zzxF1YI
lZ+PPnWlFtql6WWmV3CWTELZIQaBLNvlKNGOxwLGdngjelhonV1dFiqJFzfdHuLkIfK9st7LNE9a
PJImSsebch8NOc1roW7xJZXMS99RfdXxLdWXHX/lJHH8mfOEU6IPJs4NzhYy1rg8BEDySR/iStn0
gW4E/fZD7RYgUEuLEZScPpw4m1B6SGJb1QXOGqhkineBTDcwD7YumDlHckbMg8kmgMPnSmszWGf7
5sSgmV83kBhJPRGSUx8+JpImD7tF0noO+25Ok1yImBXs30gahCgV/OKK/cFCiKGdQTjd4iKlsYX4
yVmRb9Uq9RtTfCBhLxaQkVubJuSsyythCaZrjl1xO57OaI9/f4SVdB3umHf5tKvNdLIHVvTGkrx1
QxdHs0p+ZEmq7LsuhtBHM6OVYEj6KZUszCV23Z9XPupNsyCMltunvNev+5qk90eqlZFOCdUNt4bF
dBmSlOLyMNp3hil9sQt1epycvH7WSkFz33/VWv8IkLEVS8CzaezR2WGV+M8LttPHSZlLFjneapoB
kFe4xWrxEpiG+ZqJn46nVFiXUKZQoV/S9DrPl0a/2JUQ8bWZep5FNPDZGs9mKWQ5YT2FiRrSiClg
9BlCFsnD6dmig9+eW/Psa6zEMtLmhez9Yu6X3b5Qfl7KK5rK6zxdZU3ISW5dd7OSW9MJTc6t6m6D
I1TWUbZGeR0NkJRbP1mjeIkkU6go77NDCWWt+T4u7u2iTwk3tyTYY6sKEpbijgvrTmqvcXJNUqFS
v0zzZZkvVnVxKrZc54mZZPikmauVZ3s8sz80HeIyhBrYJ50QdRzbEDJ5eelZWoUa86xkl8o8V3Qo
Dq3lldDtmRdoX5bpqrC4mSi9CbXMDneUdm/6fpO7Sw6s51bVgHxuKF0jlNWRJHJqf7FL+B8GCxuO
GeQk7th0rD5gsZWtXuK2JH2eGhcuxFkqWKRU+kMaL5I7N632vA5Sw3ArdAWWQG8mvundzvbHGCTn
p4YIES0h2LxU2yGgcjiCoITLuUDa91YmSx+mRL3UhjW8UL8cXwaJS5c2jPfmXnPFyjAUM0oaNtbe
fLa70s8n/c+xz94a00leYDP2ZI+IWlE8UjbJ/myqef69xq+4mZA7VkakBJyB2m7SKb8X5XA2dC5q
46J2jy0QvtM+9xJzPF11l0lr7RaG3r/wNTVZdy9vjTW+EiBBe02lRkzpkznHtDOBs2nj/W7U7Smr
d+M3O27uU+0NdIYjEj2nS1cmT6q9WIGlsiecas143CppcXsl+1zUvRUxQ4n1umfCt5XwW1jNdYPe
wHDDIr/1qXoB/W2SD1gBZdoaBvva1PyqSkwLJZv2sMmzcp1SeX08DnlHUGFLpcuz9ZhAiwL04NTX
13Tb5OehUz7z/iyXba5oeGYGXvpBueGeeF7NTYYaMYCNNW39TuHShZ2uF1baqbpoCyCLZMr65/6v
eQP+a4MBejwO0pbEF+2UL91+mmJ9v1Ig0z+35pUVsP7ejHF72YzVxtiZZF9p6XyW26q8H9P1ASRn
yyV1kT2Vkggp8FAk5Ll/sik5PiUxFbS46ACSpPGUnrhLqmQ+qUtT31ex2TDBwShjqzfmO/WrPxVJ
q7+tzXYhtCcB02xEjs1Uxb/fDP7HDpnSi2C4yuDjVMYH/3kFHK1ZMitjIDYh2dSnbMQnE+8MltsA
PN9rWfm273C9Wik3GDSS5OecxWMJBtkj3EJiPsIJMjtNAJY9IaXClUkI+kwh5fr/h1H8yJA0XXsm
3wMtzp7LRrG+KgVDwY1EivW4TM4T7ZA/l9aOEuPVKd/i7c0q3/Lkc3qoGz9rJsBqoWEhOjuomvei
eZfzL1v+RVPe5/XLeKhfv3A3K7lILkNzb81N/zwYzuO/v29Azj+s9VnmY/lk5vn/GDuvJbmRNEu/
SlvdowfS4Vib6gsAoVLrZPIGloqQDu1QT79f1PTsTlWb9e4NrViZTAYjAPgvzvkOQESo239+4+aO
uFxvxXY5mcZtL7Jpv5qbOEyeNb9J2K1kYsNXLicLxuhSAWjwmYFa04Uu7vpWwuPpiRC33GYHSRkq
2WjBC1qBuGd59uHIIb1ri9SOUkRmt4P2SXGsYTz3JgxFz/OvhO0sb97sCKg7dth2vB+Zj1ac8Mjx
IfWNnwHoGCoOOtfCViPhqt53gks22gRsU4PwpNIablwxckw5LXVl0ztHL1HWQ6+Sx20snFdtr0dl
1OanJT+k6YMplttKxjW/jE23XqlK+GSr2+pUWOR1rWX+jJ44ew7S+zFXFR0WOd52WURi6evbQCOG
rglYjSahwVR4Yr4280VdsWWPXFt9E+25PA0q7w5eydHIvqg5utJI7yzuwxDKIrowF4s2eNlLR7fb
Z+M2P6cR4iRj/ZEqL2PSpofh0J+9xXE2tZE20KtGRVUT7wYPXrfrT5HPDeYFBmkLqm6EtH/UIH/8
Iiy7CMsZjeT/61L565UCxgHzGF4b9hKkT57Hi/+jK+SH63YOeh25YumOa2K8uNP8K9uAYBJqr69R
RDRE7B3KQMxRqxFm/PsX8K/0A1Yi1Hq8BC5Wzrq/tKUpOZODBeYhcvIEb0LqXYx+h3FwHBJAHFgO
ao9hftFSlnY8uaQ/x7mmR4aI1MWzncYTYdpoTORO6jc14nOsUJu4lNlz+gkXU8HFXNsHvanjv3/l
/zK+40XzSPIpz1Bc+X9VuWUoMicL539EkYpUTQARylUSaml6tNjOF2qF9drQGKv/+Hv/43P5X+l3
c/df44vhH//J7z+bdu3zNBv/8tt/PDWYEdV/nv/M//meP/+Jf1znn30zNL/Gf/tdh+/m5l19D3/9
pj/9ZP72f766+H18/9NvdvWYj+u9/oYQ+T3oavzjVfDvOH/n/+8X//b9x095Wtvv33/7BIE9nn9a
CjD2t39+6RzZ9kdswH/8z5//zy+e/wG///Zcp9l3n7//yx/5fh/G33+z7b/DUWBAzllCEA3l1G9/
m7/PX7HE31llUWOdq6yAoE6+Ujf9mP3+myv/DtZHeHCumKyDYeAAGhr9x5e8v/su/jSTVbcpsWDK
3/77pf3pI/y/H+nfSDe/ayB2Db//xs32lw0QERWQ2wQzKv4LCd9fFydpMRA9UPsAXadyCVfSHC/N
yvuBPQ63ZHdbzy6hahl0Q7mOCPVR0CK72Fc4k42mXPZ5S3VYYNl1YY+FplBtPOkzsF/KO7NJ2AGY
WkbmTVdbtJYMM2o/DdklmlHVEVSzicIO3RSfD1vrnWwmUlBWj02kGKtdM45e3PENFgMqyy1hx/oE
ToIyDNmmF7Cg6iEMKmBmReUXBLN0pFaoNSMf0AYsRDsVNZ6F6DbLsO+eFcJoNmPPCi28ACdYsJ2n
jZcWHQzF2N7Is26XBe7PfED2mjC2CifguLGy7CUOiKCP65Kc7NyYHvPlOXF1TN5eupuc4NnkbC0w
dFll4sVb14bLAls/Y8uHriWH+VWTmNJa0PopdGITwSELw/xnPvvIyIDEo5iI1uGDaSI5cwkIwtFA
K9yv/kXDAPG4aE7P7b4nbOFqJsqscQM4vraZ7ci69sK1rN+qbT7CxfiuxvnJmRmsNKt+98mto0Bf
cQrpkCCSb4KGGjgzWRaV47sCToKKK/iVWFQEZoCUqllPPHnyuLTNA0y9IPTTlNC7RRcxm+23TXxW
TpHsEpVRr3g1UsmWnGI+7bW+NBMJ4dzKKyJYg7OQ8cJq0X53TQ1ax6/DElUjvit931Y58yqxAODN
vAjfBjKU0T8t0j/lc07WadO3USnJBNe1CjeIBVHqpBqMApRAXZUsRCfKnjoJty64StED03cAR0xT
mSNq3pIwOMtoS69CHjN/1L3zC0qtZE+VPY+V/cNK3sCwck1Vn4UzQpsyzXHXSrlbE576XihNgy5v
PCC9XfZCG2M8IYTqLE7vYjTJNj0vgI35OTeCu7Etn4qOJdi60EsoVkT+4vwkJXohTx0KQQ0W1hal
H5a280cMIMY63M2c+05IFAghtfZ6ufTk0I3La17L6VRPASC+7BsDfhlvtxww+T6ZlB0mjiSjwzpD
8RmXsaN8bt2yuuqJWg0Z+JB4qj+Kpf/KBgyC56hM7G82O8NOkibkuIdVTNel+2abSOosms/WbLzI
WIwdLE9STjxkmeUIrKIUbO9S67UCPbKrIQ9Fq4TYYfW+IpWNGf6E+WWZP2Ar39HtiNgq8LKNpAQo
mzTxrEsPKJGDpNsui6HZyK0we/Jju5faWxT7I1Ami88OEJRT3HeLyV4st+N8waVk2Wt99DM/stTk
hsPYkpSksMC3m/yuSgNRdYLrLyAP3AlKO069bY4rBhIs34Ig2gLx4QXlY0Kk6V6YJhL0zpsiuRLD
Osg2muYgi8SaARcLYrDlLy751adxOI9VPHs3D30d1hiIxoVwp6zY1dtMNgDpXVFVrlwYg8SyJrMX
In/Y09b1e2VUb3Mqi3NKQc5o34cjqIB3Zq/tHzRH7fGR++4tUSEFEFzFOBtze0bMZOzlForUjHf5
fHkvG47FjWCCocIyZS2IiIw0clbDODpFvHk9c9QCzYCs4mmCkVfPpBbUXd1Emso6tNrQ6iyiXbc6
4OqkU53W+eTm/U8ngafpYIvbWSQS9zaqSwRvddTPFWiykmX0bIhnsgMuS21Hy2QUUZ5YXShlG89N
epRm/mMlngokaoMcTxEXY6cbnyakogRWAyChlmBBYiLNCuMICrvdtN6NfrJeldNzmTPl64wR05/8
gKRdhPkQeBjAuq9cW7u+9u88s3rzM+MU0PVcIYU8ZdPqRPlQ8T5NOKE9pCKRK/EguHn2THRhEaog
OTNAymp3rxE3R95CUeaUlhE1E3jgaXlKNc8APRd12LKcD+ngusq4WYoAEVluB2FvEKCrOtYGZwVv
3i/RVhuvFlNhZBshPuFN2j8gDhBcK6LKN3wu2M+ExBSEsvAm2TKPgl2Lh2zMVzMarUZ+B9sczrb3
pY3h+iw3DQd/uNn0hWF7fYhXrgPLUzE3nm7aEaiESpo+MmDJhGu+hFSnl2dHw4FsP5dxd35fOl1O
Dxlxu/yQQm8gXbmr17S6a2yeC46XqjDw7B8lzMlYYj7F89eExuyXCIPl/TI2p26dBCOVuomVmR2q
RTyuLeqeTqYXVrdcck7+cM9OnkF/LfDD41m+VQYWT2kFh9ZuW0IImOiMSXbRO1w3JcTa0FoyIGx+
Di6Z5KfMepSFphCekeEONRGXWuTnx0kVd30LpWpWIT2fc76FK0JaN6xrIY8DrthFkcU3fqWeHKLA
x4WU+Z/4mVCgJKC6NPvzFD9mqId0b9DoZJJOe9YLD2vO9GpJKRcGF9OF4R07HCx4AbuIqAXC5fRw
bQX8wHXMv8Ay7UaitnfjbE7na5jQmIqHI008BHEM3+lF3sLe46OkW5yu6qZ+nvKClQQ3F+S3HoMf
4mKjIkvZqJhVW+DkOznBZ9HZLm1EEkGKDfXZoK84ZT2hFaIO5JdNQPJNWjMiRMezl9l4JZ380dic
78Av7tqExithvd73P1zZQmqyuRLLYHzoDN43s409r78FCrZyF1T7IIO4PBqIH4M6nrcxIXkWXAOM
tRVgLIKx1kIt+LMXFSTgagKxXWUfuRPc+kgPkJssDjbk6TQxhqbVCbOCbqF3qzGeWyR/S92/8TiA
IZ3vlDBPwxlKRmJpD3V3fCBIYA1dA6VTipkmmU4JE+lQOv4LXHT8GiZmv8w+e7g3ssz6fA5F20d6
eJhmdozZbCWhYslLyCVsM911+GTAdSNQMUaihfveuig0yiIaHia+CQZxwUVT5w8kFW1RgU2zpsQI
UIah5NtVydLFPtiouuGB7ItyQ62fPHab5uc6dI6JhneJ/KpMjFMtG9xpvI/ePLwGSGTPCUrhIOf7
tSnCditi6mEzbsf+yki2hxWiQTZm4Lm194m4k89Zh2UCTThI5DUanIa40J92VdxaQ0WOcOddGWkz
RbCXirifIHV5Aw9EEplqnunRKJCCuzUTqrK5dJMHl2OZhm1qD0Yzgiawh8iA+kJVZrCOtWFccpVu
K8MlUqnN1cazf34nZnSg7pJc+bTooSI6htSjao5J0ImA7AClOTVmIKiWegeS+mZFgzpjUp86kcvr
OsGCtmbz7Wb8dHlSRTJNAYerU9uJjYJDqzhgYBdsDTG/QH20EdrT+iWgrDfB8BBYZ94iZYSXfJfO
kIYez5Cgk5FnMDpI3laT17wShN4YBJi6E0D7ZfHtOLDax4TJeFu811DmQ8L2wFRT1hSiuKmzimWT
HxetU4QrZfFmkSaYeoiHs3n8FZAmI1KH2600I6NdLr1RfFCCUbVmQBSJU9/ZjcW7KZlU2MDIE0jQ
BDhot3zfnGK/mPYRc9araXrYzolL5iHphHnfD2FX+XgOvPqpeQ8q53vNWoRFuT/G2ciJQ+wXtfu+
SMSj3xJdlxAgHtfNWUuUbZFU2xj6a3EshHE1Dr04Zmbzw4HtODhkE04t933aFJ+BjTm+yn6WLfMb
CikK6KoOHXzOPAjJH2vUW9XigzcCtvZmZ7PmAxa2sXXb4OOzAv5hTtoOp6QMzXbCn2D7n2V9PjOR
D83pEE2D9e6W22PGpp/ggu2reDMrMjUxWx9Mn2cjwDBMql5OtLk6T1PN4dpZksthGNBtD+piSoD1
d3Ypw2TM4yHxvhelliuHC+g0zByLrEyw2GFi9YawrXg0GM2nTM0vYuLWXVacCfUwtVb05GJllWvl
HoHYrFRkWRNPMtfHBrR9NKuMRbb4EBKZaU3T4bsG+3VXkyWlgIt1DWKXiVrWXrMuHreKzJJKc0aS
9bKmQxEH1ZhFDiiH3IqEofKdhTEYHQUOxQ25JrNEnruuccj1oC6z5TLxJ+dgD/Nl6q0BbyvhBG7R
Xsz2U9F4HtvnRHKagB6vyKOIXQLkvbWhuu6oF9t6hnZoxd1M5AyVL0lJd7MB+gGLX2iLeyijv5Tq
Hw1DhZUdXLBjUPQD3KOeMhxyfqrbgU8htM+/zGwQwhITaSvnr8Rw251QCYqqsohnRrRKd/4pKYwq
JvsidJmlJyJnlQ1fLuoWpOvliP04ieYclAlB9OvZK7dEDs1llhf3RVM9ThXPAqcpVOyP/qN0lztI
Ws/lDEfe2uaTFE3Iu361bIEbLunIkIr47kpNVzk8IXiOl4XrXRet8QTF7rbZ8p82f0+YoDb06Yoy
uAGqJSQBhXk8aO4NL8+vvEmI0PuCFspsVZBhSS0R4S54BBi2KwbAMLSIvZg/aXx5TpfNEwBzay/K
5KOf/Y9Fws22S/955olYjg1mF1HFs6DrXgLmARqP17Gy4YeTUgBdHdCQlR0xPDVAHGpUfviCIsNs
GLKxaAH8McZ0pwihvCSsNzy8Af8+pPpiglKSKirdak8kkbMjbVpGvfI49Zwr2Wrc7AOZFwPxL0s7
3Y3IZfq+9SKsfh7MDMlzRgUkjFGIGGhDc8+EOOC591C3OAgGOKOzOtQTBw8YAnh/cNpDXVu3ro21
sSnSn9omXbueZ5oKMhyyQWexv05vdh18pK+OMzvU7VkeN0n3wwVEGQ5iviesb4r8PogDtU6nxaaZ
qOfNJIAdDOe2kGNlMR+Z2DxhP/cIrai5Iupiurc3t9pt2UNecWY4jCY4qzeCXfviBxc8k+T0xXWW
o8z17bBOx4owZwc8UVld9w0Kem6P7IEYlYZUUAggis97jJfexQfRRDz/Hpz1NpBh5wBZocUYlh2R
HjtRBcd+8Y7XJ7eUwIWEicwhOTFLvYOiiqRnuofBkgzi0V626y47ry70L+LWZZ4+VGVRhAiS01BY
+WnDCNw3FxKOYSgaFsCynGIhhus+DZ4U3jzgjfHgcK6qBnPt0nwkRDo3TWmGucOQwKAXKgubnB8j
+Oi0dA4W1EB7uQXXeGfD1TKrnWkjPErJQdvGy2Cxf46dGkJagXvtLJdV6l82hfgVUNu6QGK6RV8u
Ut3XYBqNtrqY5ulUchw61IRbMN6RFBqtyUPrGz867dzqavimCrzx/Poy9eWdSJg99aV6EVt6FvEF
znTCWkCHCwvKNO67Fhp3cOMHPhjuYsWSCDY3Nbdbz59RCnfJJ6A68lYo7Nr+sizSU8fBDxgOX5Ub
uqa+nJR66Mzu0ks71AVL+q4a/9Vys/tmtZ566t8N6zY0xTp2m2kNV2mYIYoRyMRhBlKtrVNoXNEA
ujlDeWsHW5g0EmyVZuruUh7ZhmTtyPnX28IJM8MEd58qDNUm0ni3Rn9FLDqsHx7qQ1mHmv+ipC4u
icIrjs1SPqhrHvk9Zo4VYvSDs51VyzTgCPsvwEI+Fymy6mRsaAw4tsImz9m5tFxGvTI+zNz4mm3O
U1RtWzSeAUniSw/OVdosV9kc7I3JmeJeqys2BCBwiGOXdvrWumScJPbPhTe/gZnjtLbmFF73WeXv
7W789id52ioQc6OL6RzDUpZ8TIH6tZkMcHwb4o7BS/aw44WuE3oPtcV+RtrJI6XaZTuiu7AN60WU
l+ZKXMhiyWsxGLxXVFDApKB+tSizjPy+Kv1PtfY3Vm3A4Zj2iZATGwL3zbTqk6eDUwWrAdfi4uqd
qkp2DYazc2rWNNl2x4LiOLsAFdrMiIvhNfVSuiJzPhqypfeZiqPhYo0xvrfqh8weSgedse2/4phD
NQpf0gBrSh8hiEHNcx5Bpny0WyaTk3OfBR6JSHYH20e/LKgJVnGnpvYqzSj5c1GVFyAHlk3x9JWK
jGWjjZym7vnQobDUKlZkq2ZW30QOXZa5tgfpdGEa1Pd2abxM6NdQNa/tnVQs0IbGsY8jAyXgO78C
LXgWd94rAbhE33ZMdBnC06MwCOoTpjByIQaPJTSx8YBYlyI0e/IcSCpVURbQRrFrP2orQNu1UX/S
J+4B57kRq5uXwYLpQsBY0nTiQPLGA5kBrGT0FIlmO/M1LYQk2LaC3o+wenEUON2N0Vq8wfRzUZW/
is47LpQEcTPMD61Ct2YxLhqadfpZJu+NIGraDvx7mMJmKDuP+CP6E1yqXshYB6Uk9J97KETNzq7s
Gi7Te7l4S5gEZccDNMqdSu9zF+htQYbEuaghCnWxnwcV3NSa5jPxfjFCuTSVYtw7jJ89yQ99Cs84
dakm20Zo2LVKo62fSITp9RInhjeifKozAvtW/iadfohtYKwOXGnz+PhBIvDSmqaO6rr9ssr+Z8Ho
9sjJsdPo67aARzxhckMa53XxXjjDnRD0AKXzxK6ULpTlbYxpoz91hf+aniWj7B9DUpvXME+926FB
X0Cv57bYw6hXkBzcCHIeOdDRq7POu4ZfIGOz5KWkylbEhQ4EoTXbjYJGiBhVAlhvmSxnCZYQLH3z
OPUhsUolQDZrvbU6L0Ckv3zlzOTSrSv2PWbEqPfGDyzefjjlHqOkof2sBu0csP3GxdZdDBTbd+3E
zasr86fd5x+IQZJoWhgC20XwpTps4nDBTEmmKAFFEbktViiZE81V0mPao3pWZ5e0TV07FIjuTQvs
Ek8uAieBU0JTI8MjDatyBCKe47nMuUE2RYNRFZwh3rDAShe8qcCFxa7KeYDVCV7ZBuhcWTtB2CWJ
tSsIhhfFNRXar2I6t9Alssa0ZpCXJPMWF+AHorztCwRFidoxr+Yzoq0tGVAcOoUOuIU0Y5h5D9qJ
oclMNNlZR8PwEUvmLlg2ESWSIteZnhtS0e4NLvAWR6m7pjeGjxKZf/sS+qVpRAxWoxpKcGwwlTnM
DmdE104HYzQqvNE1SHJFaNdooXNNxXvq5chjE/g8bftuE2PosNGPYJtPYZ6731q0Fd10Cnggh7G6
NDZWSXsDY5M/NVtdIYdq8VhPEzBCGyXsyqhhEFnsDFyRuoIYX6afXZFB7UcjFHQ0snipCVgpHJr1
5UOUJX8yBS1fa1NHuevADQN10ElGH6LgUdq56a1U+cEkv2/P7cXFuTIj8/pBErWwYssa4LVZYv0K
6tSnehOnykb/azR0haVfnhgt32QsABh49CWdJ45XzK1VnBZxnekvdIPXZZfdzh2FJvk/J8Hpe7Xp
9mJoCTszqhFiKWggv9n6m8GduKMY8e00qv/Oya6Qp9yWCYXf0Jc3Cj5OVEDkkNYczQM3NaMfdJVM
jTY3tGGslAk+EMz8BmqDcEGTsB+JA3C6+aZpz7gALKKSJzydLPqfKTOvmKrE/dK+5p2+sCGtrWZq
nmvtAKbjfXJr5lLfsTXTYcUHeIbdPgklnbhqPbYlGyZHr/xMtZT4+w91DqBLBPd5N0wYkGDwllQv
uQ7zhBBIH2XAvMHx9XIMw2PXRfkkdDxWCDg6YZbH0nDSW2sTD3aBL1hTaocMk6zT4Of3Y+DOERdM
OKQ1I8vsZ07GSGPM61VjXZayljdpwYg64NY/8/JZlxl9ZK0y9gI0EoGNvVZ4Yxg0U7Wzz6WqlFDl
klycx65O5BNGShgr4T+anDQ/pz3uU9uKPM3maBJxMlaPVp6xCcOyuzArbZmq4rS5tkbUEDDMdk1u
lURX2cfSJO1t5d7rZtrovGPq7TP8hwmsbz0DTy6zs7shO+c9VTN/bC8RT1lJeTDrc0hqv2Z0et1y
KIwtwzHJfaoz495zuFcnbM0UuAYwAXJjvYllagYvWA/AxtU2af5B76nDFJ5p0UJOXX+cbHOKEnNl
y7fwkhwF8mkNDWd142l7NQNZRioleq+1MUgZZ8E1F3HY4RRQLblD6GAQD9vvG53cuTX4LkeBJtIA
uJ6zrzBFT8cT6LvKnWqywFGxbh0T0mUrv2S2PLf5+UlOEVj6cArxrCGv9loSvci0LyjFvbF944li
MDJIgx0S1ym0AEH7Q8uet+ysCDzWfnR9fT3hErY8liRVHqfLxdhid3BL90eJFg5GKBK6za/CRq1m
uBQ92VlsH/Ih+yqd3DiMdGC9Kr47G2Jw0p9IazS4ySFuOi7LD8x3QBRT46ZQxDyzXG0Ps8yeU79l
ADg5CI9bc7eu7sMqxonjWAW04fY+yc7NGaHQLA3lz9IiamlOuJSalZSyxC+vMjNp96wkmfn219ro
AJ66io6Ujj1UdXaZw2FrGSUAuRvDIiV8NbNYf6ck8nE/81bOEkG1z/9of+B6ZaVBYkLj0ETq0Rwu
in78rEemJoohJ4Ob4TlPTGYyVtqEm7v0hBMuFlRPhr5mzZ5ywkl6mbKhUNgD1pqAS09qMAgZrQDX
7NlKzbVAWhpF9qP0+nvHspl0dG/BXI0vvaGf0KTR0idqj5Cl5OJ3jdipz9tq7t5jopMLrrqRkWQN
QiopozrhaaAJto3NasCpRuUVKKMKA2FYe3bS7A4gVIfA6+XenrLH3jAuRGOJa7N1v9ucBIAOfldY
relFkdePMh3EsbPlz6liMiu9qd61SboTXQ+8ehUlQyX/baCAnWXzRC7jLaIx2hL5bBcsKV0Qia6+
Xevywc8Cyrq9suGL8hbszCkJWEXx4DcaQN1VsN0kXYyWEs3Xxyo9xQKGDtnI84eSglN1jE9YpfC8
mO+CAAE9lV5mAPoEC7T3G5vD2dfQ1PyTkTfPpZQvRs2gnA3wcwsqBOb/Jca+h0k116opoIVlx26o
r227AmWgPlsx/QI78LVa3RvjaaAM26PN1D5MDWZarthQ9DNynVKruk4dRoOt58Zj2yRoK3W662yL
xo0ug5pgBAfA09xihZZVLnPDPjfxVxUvRVLfl2b6QiQzhsfycu7XnkXALMLBeii6rmQQDNWwWoNv
n8/Vxks/QSLP3ITeTHXmYepuGKs+ImczgclRgy+LYXM6QxNviHUDU4vsqmIzHXWqpXEU5TH3Nfzp
Tp6ioKwbZjIzFvpC+CdgNllkV469y0wSEoY8y5+GDlMNa5cLR03BzvFZnismU7dWzbK3MVoZ5cs6
Xg4kMAgzGwnwodIUK/5MtwW/5PglBNVs/AF+RVz5lftE0L06Ko6+qHdbkDVrHtykpoj4X2CbhHUj
iCpTI5rXmq3kYdTrU7W53g0PiIND9PRJE30XekGS7PMz1l1JvewUOJhTUbZ7pzbBlDiU4j5Qh6sC
6N/By2BRpbMprn3zeQqlstaDWJdXf6VOGvzEjZnnPrAl2vbm5sEp2lyyF9qQonTAEUpxsWX9YSED
oyIvOWx886HM6ONnf37Ayavj2usTrkpC9gphRuNABgVWlCFhEcj4nj3VzLhlDaYR8QpNOb3DwuWU
g0EJ2954L3zBltbJ3myKI18HPZN27p6RPWFGbSlbcQ4oc/EaLVSojqqRInBn4h8p2BchdCHQeHjt
E4Tvs8t4Ly9TBCV9Ve5TqX8EJUXgeTdljXl9tzZ7Jkj1ozbzUzc4nMxmUh0WQkkvg2zZQrXkCqY6
b1jGSQJRwsNrlYwxu9Opr/Yit9OnNB1fya7HgTO70GzldN/kW8qwaHliKcMYhgWCrMu9yjRKnapB
N1/lV3MHTU3WYr20u0Uy1W7hZKfqpUm/DbFsF+CwKDLwJFkzhjp+NDKCdoaTO+DAkUG2m5gPRB3o
KfrZiphrfh7JKMjz5Vqdll7tek7sk0ztvZ9oP/YMP8rk6O17A1jlknTHJKBkRWr50FbtnlTD8WpG
SB0CFEC2gICLcTqqIjIv8K6VbPb6pbtNCmWF3bBuN44mYjjoEvgRG6dpoS11SrGhOcXChAADqUzn
r2Jmn2Zs5oH8OF3aJD3WPBfYaTN16RnONqS7XC5N+2QOTKM8xm8XwEqjQKQoqNaKyVk1sP3NDEQy
JFVV26l0HOPU1i9E9zzPSfDsaNhCAQ91K3WCh7S1OLxtmDqzGJlojTryhItymdqhKgYaE7/I4pQq
GdBIfsMYezosWV1H1kbvXKTskto+w2C0JVF3Tm9RdnFpWyq9VsT2HF22rFcFSb1X6YRCy3Wg53Og
YHJoOP1zd7lqU8DLAsBkmA1szP3azEJzBixdmTMwXeaPRTFuSNLulnM5aw0DJnNnfZ77s9+tGx9t
51v0Zcn7mTXk6pA/MCTgmmp/hT9svJSGzxq5Z664JOtbqUj55b7S+wJ7jkipkg2ifsm6pCdTHPvM
a48BV9vRejV8+TKkosAVDv0lPU+otZ2fprSSCKEAmTdMfVZ2z0aB467n9qfwF4c28zh5OggiAGTv
4Izscy8wDlVaugxR4iSZ7Hi1UZsKdcsDouDbeOFo+/3I7BhPdx4F7JTUkcoBCNF8QbmpNdPU6sYU
SdhNIwRaU5xGzQnHiprKQq4MlA3EemZz53fmVTLX74sFuHwVp4Utw+oaR5gvw7GRVw4VIeKr4X1r
z3qDzHlPLU7mDrS11cmLhXyk9VwZFkbx6nuv8BWZUnlXS1ouF07rEtoKfbRIqUCDs+zE9mBQe372
YWc0kHWVAlvUzy4dZcsc3GnSO2ks286auV+t4d6EJCFAKObtjIymwvSYH1yLjNAVQ8a+8qbiAgLa
Q1a3DvtAMLNUCM+kjYTjZufQwRzN1A/EdMUW32ww57OdOk4aB7b/o+DJ0OUpxwhvIVdN3Gzg17Ii
U6eADgowDrvr3CPPaiLLTkhSf4G6BIrDy3bZSngjQR+wYRhjjQIz23xIkLghODd0LJp1N/fMudwm
Qi8MJ8Ww3qj6gY4mzi+S6+Uh9UtCzhjw1OuWngqjW3cecxdGcbVV4FYVZUxEyQHFzkpoL1eomTPW
21qkYRNBq4tJRqDlMcLbAO/oYmV9WhYaYuvVTIDrY1KuN/06H2m9KGLIm22AnveNeeuYSHAsx7so
HcWceix3fTLcsSaiWGw9j6XUeDCg3tVesMbrYnxULDCQ/vAC9Hq1YhmhbpNd7Fr1r9HxHqY6Rcjl
IoRDOBEPa3qVVQEmlrE82GZXEziEesXl8ZCJV8urhpfMZEZaNtwU5uJSTuBe6b2D754zlutKxpm8
GfrqnENNHNtkbuRIsONVw5gcOxyOQUIOdnly3ArauQ6wPTe+cehd/zXwuQo8xyKPEk6nl2XesRyz
izJnYSxqiSSlbYkI77M7M21kSDhquEkEKBXlhCKA6CLogVA1jFEpT3GSrrrP9xB3kMGwGpFTfana
5oI/VTZ055ZT0pmvxn1GRRGJabmQeJnUuW7VhUsnWU7vQUDVpEt2c6j4Qltlr3JkkW/2Aes+SH3I
IeAX5cveGqxbI/MnYn6WvcNT77JjXkLh0d7opaDpiJKlrC6WsniXVXHGD9LoOo2TsGMrXlRQ5kd/
XLjM/jdz57Ekt5Jm6SfyMgiH2obWGZGS5AZG6dAacABPPx/y3u6q6raZttmMTS2ikkneZDIScPzi
nO9wBBi5NHaR797CAK2DmTNusWTDE91Vr9TF2LJsvIdVhxAAlulKutG5tqJfRuXFaAjBN1vvGeEn
ZqQhyNSkCRPk9zwNxlPGibpjN32yGUutUwjCW884hb1rERkAkXA2fKoq1m4bLq1fXcoilw7/exmm
X5rYdrYUiz2LBUqluPXMDenW+0EE1jaZkZAFbGGDxgLAG/AQD1CZ77MQZJimr0avcauYFCJoYJZb
QbKKcyYEhaEebu6Rf9dY7Sbu4jezDtVH7BfPhsWm2IrW/aDHndGBZQ/cvmLAyI+dTnzrjBxNflSE
59ll60mYN8APV3/FcI7VPkMPzw8/o0Ny9GaiIlwPJXdZmWJli+Dy5QG0hZwEpdDiXLFRwdFTnilV
ulU+WP0m0MPayQiBxhGQw6zZVNN07STZmwEbC2cKDapyBtwmQKlRwxSeDOQ2rAlSQg2skHutMllT
l2HkbPEvsbBJQ27jmSeFrpxb7vXZprDnZG3YGauMMb9RSFebrMP0kiVfIGi9xC2SKdfpD/MQXsG+
tUSoqacgr8b15FI0ViGqujQZnQ2mme+FCAnv2rNdMM1ymzc+qyaOP+2KZ+kNA9IZ+yUl42QjR9hF
VTq4RLWXZzNq2P5x0oa4udw4+jqFdbUZQ/0tm2NAZtByhjFaM5uH+GbUD6luhmK1UYzBY3ApbTNt
oVYzkG43NhA4L0h2QnX7KnwvIkyZXsyExB6yp7QvjXVsslxjYhKn8l51/o8ylVe27wgDiBraEFhP
QZIih0pysWc1j1V5BsNIyCbzB5u4ivK1YcaOiqlgRMq1tIIzieRhUq/9FNIYm3CdYOaxRTKbfRmY
d9mP7BzUFJ9l3ifPyq0eYHtpx+J0n4mkWw2dqG6l0VlsFxhLxKr45ngUEnEAJIyIZOI8AGKp69Al
xwkiuGP231uG/avRj06M0L639SRPZRO/8v/HvKzHr0X0J6iRMYAk/mqX/ryyW8x2ftBqStz+dUb1
SAJRKSEOdMZYUbFbGM1d9Mm88agzsaFUYq1qRsGpbWwYeHH18RMaENytRkz7hRvt/HFeR1FxaOZF
0NSIP5adsm+j4CH0PcCNCJy74ennf5sc4gXDcuOZ46/ObblaNZ2o7f+hfP0a+hkCOubduE14X7E8
Gv4paoPDZIvnDO0KB0FYrmvyNYpBs4siXwF2FWskTFFFwfmdiAWNZP8SQ76T8ClcI+HOWtp6s5LH
Jq+39higHh7CesVMJacnAERvYRcoEUqX0hanKQaIJSNw5Eh8cD+/iWxGrmYmGdqIKNpkeeM+MjaR
Ylz2HF73NHtbL5LJKzt4rKOZog+eK7QOKAxck+iJfIKw105UGXnXc0dFvDetbw17bbnInAsihFP3
HvcMpZXKs10IH0QWXYDUVrwR1rnrXfiHbORhuaIDZfphIWsp1mVgZRt35CTkLTIbZDI2FlfsEUgG
/ZojXDkYkj31xzeqnobT+CKEAbqCgnos218i73app6d1i9dvLr+LyvnlGdRhecFORxvzwdaKyW/U
YNAcvpWN89R5aJCx7D23cvn5Bv4OkuxaT0gEmqwgWsXddGUmD33+1g0Gj/FoFXQKvQLv7MpJUNa2
U/9TNQ5wuWCY97X8nY0p7zLabT6xihZ588KpXwe1psJ0qOdz2qC0TNbL8YRT60/shrfQrSZwTCP1
QdrfZVzaR7/3kB6o6n2Z+LQ624A7Waf1DFcH3Ws4pC/tDAYRtfW3kK+oA/tN+1a6GxMWHwGQy1Vh
8pRMC2QGAXFC0ht5yyDBpPQR/FMpcvzRfw2TZmvM0VXR1Wu47xuziqknAUFldECGPHLlVkjj5mxd
uc33qWTnMxMcaJvo9Vk3DofcVN+Exg2BBoBFl/0jTMdvAxqBpKyMtZPa56RufoVl26563jrWP+Y5
ycw3xAbe3q+yt0iM5dYR4wkNAEh+m+23CF1Wl5jwpTN/dGaqdoMJYqoxnJs/TljeBc2dip99p38P
lhy7FGr+zhhiXG1gJxqNUrGZxJKgxBY1FbG77oPpqWM3ZwvXRsXIiDodBToI7vY6ch9WVhp7LyXk
rrFAqIWRhb5eolysonzclNzQZYuoEI2pcVATK72gbDdGm3z1LPNWMatZydz9ITuT1qOKf8uF8WfH
zr7NKb58XdNDzK8xwOIrGlFmjZW8Dt5Bm+I1L1lVEz0rdBNtbQgTKqGAqRSmmpa2dWTIxorw3LRV
zZKXmdBAKBxg/g4V6DQgOZ9Issy76RDmYJGL17Hzf1aWG5xcLpaSzzu5cg6sG5d22zh3LUNly/6m
8TNt+j74EAaYfvxAPMzYOzmxuPETQJJuz3uq85olyfTdk8M9H8dvAaMiNDzoQR2H4FrHvSiBnDrK
ve/WNJyk8KyTMfrJqhbBCIbf+IG9mCpyCtQOzOFeioDkgvCbFTkz8M75I55iRnVpvS5NNR3xzW1m
cZ2ZhOmQGxd7J92enk9RlRi7QnjZOmUNtAub+l463vP/Wxfe/48GOxPCxP/eYHdss+/Fr3/31y3/
xe9Pf50w7X9ghmR3uET+uPD/MLj9ZbATlvwH8k7LwsRE1Y6ZDmjg3w471/2HIw1+C7ENiHlrsX/+
7bBz+YLEwBlLTilMdoMk0/8Lh90nLeMvL+ViHnSkNDzDhU0oDQeIP1kj/250TWQWBbHD/CKqKv8R
Sf8aTDK9+JCtBoqYbeD0z1WV/src1DuHU1fcmtkiL456QUcLv6pATAaU3Ls4Bk7fMa1far9xqYYQ
rcxY9f4HdpW5xHj+2zdsmsT2UHEFJkhdz1p+/1+cuYGbui6FVYodyNYnpxrQPLnxOZLGu4mufwWG
Nx0IV/OCsIdW45CcG7i3VE0lDY1DRqYp/gfY4H/x6vIempY0ML8hAwenZXhLLM6/fEtMuYNUD220
FQOGlmjGN2H6x9o3n5y5eJrcZPgqBu9IoU9PoYY3suDMG8vD9771AdH493na06j0X+kfziwWp+2g
qxmMU3Zuc1durEkgsGtsLsL/vE7/dlv+q7vSsv7bW4lXExCY5fI/K/jMrfuX75ttSdrPVUs610h9
5+L47ieOTWOM66+S1DntZq9SEAnnejxrldTZw5Q07WZZ7F1NfEu49FlD1r8SZpC/9tafwQ0uLmOL
QouZqX/7ZYoBu/2fv23p//c3HJa/x5XL3eG7vPf/9aLt6wB6g0VhweWL2sWxL/98UYUECcca/Z+f
mhYinbG8kFAU0h8uH7JHCDcRYzXKlP/4AmJs5cXH+crpXrOFDrrxnC8yigpW8V8ffX7u85ddBQAp
iEr0f8sf+fwNeiZkUvNTLez4XpVNgx7/JPBM3oPl5fPTNlPErRrKH+NgfO1CY360g8LYpduCHL/8
0ULiXWf20IGgkciMkYefndxlLcjF/mC7gSllLuNvBfmmwcJ8imrzC/OdbgOmzbzJOI9P8Ri2ez8Y
vpgxaaSpz5BHU9WgvBkGcLD/+WvDTNoH/dafustNoJWiv7Uxy9RiJoewVRXL8LFjfWVAJx+ZOV+w
4zYrSdTrVvlwbT4/p+hUq7h2TxOxGJfQNWBELx9x2A2XEvvOaRlBB0bBjqfwZXAC+MuKLSBxjhu8
PY9JrllDdvgBlwlJurxYJUPCbaMyNFqfnx0IAtrBxv1g+Y91Kk/KrUmaWrlKxiQ+f744MNAZNAmm
zm1knVngmv/yMjgCYM70V0RD2lVqjWL6w2aDvhVG0nwzrNc4MsWXDmfdwQbKvfv8tFkmm84f6o/J
sI1DYv9OutTY9HNXvM+mZ8D14iE7Gm7xLmoavNlJpj2j0OIds0CIHmhojo3jmndC3i6ZInKpsYJ6
n8aifVGc79eqTdjVNd3L56dyRg2YMmoIjsufYJSSHLW3yFtREFNBjs+hVYzPGq0c00Ke8X99Ls+d
J6UlRC7+RLS8JKA7wHyF0+bzP2DWRUZ7whAQTc8bEgEYjAvIfaxnec1H/devOnCxJ3sKPxrfQC2T
qrk8ZyFE+IrCY9NEzBxZvqycvu/uRh7IK3XPJl32WKEU2MF6fEefv1RGx5m7/IYQfPGoqTciWAZr
iYJ2O0412ta5Qu+xfKi02FshoUIJ4i/2NLEFztLSeOPKEcMtC+cRuDCDjmB5CUPBm9N08G88Aoqx
qYrTJ227cerolMXfOnY1Z8rYRSJoqierV8RfT0QzU2o7BOmh4WGlTqxFEJuXtmMKOVddep51sCqE
Lzex6p3n3Fm8u6p9mIz0TGgvpyQQCBxj7ORToMNTRSDFukoKWLzmuzZjj4pPujcCM4yjn5c/4RYv
bDEoglol6s0pMFI6EVbezO38M3ydJJRkwEGtjl1BxAKi2POUWLT0nx+akw2pHT8b264Wq/uQPUvB
dGKsylteoqkBsIvyyozCXeENM2PEWqyk9qbjgHEcffqbcFpk7+30dfLpO90MY5ov2kvoYA1qqmVU
bXELpDawR8znKa2HHd4KOvFVp2CeEu/zBIDSu6BAwJ8g2zsxQ+JgkIiB+S1wXlhgW081KLQMRjrY
9AH9dUee5Ehy33VSMUhrQpxyxWJK++bzaIEmbDGYgg6Ij2NJgG9USej+wXPCvfaO0qngDBhuSqj8
nnCibtrxlM731iJvR5sR6+c0RRCBFwAY5DpEYL/KTDdfpyrdWIuBpKs6LCDWIYqrmGY2GraTNVx8
Aekk1jkYFbMa95mZ/7QRhpUsgQj6JaVcsEYlNu+p8eoF2hfxttFKrnL2IfcyDDeAhOwjHudoazge
KA58esdgHn8GeW3ea119DUq3PVg0KczCuuEY9URn/cWrH0ZPn50ewSNAfQbdMQkApXCLhxfTd8D8
fzWWF26CNZdqhqCTg9AM+vAjjOSmJVzlteFEqjM6UdDvCMeT6d2Y0o9aeFgZpwD3c7RcHqj14KIi
e2iRp1dL1ISfIlotEg9upbR+1DQPq4qMHXL1mGwGyfBDChLoYc7duTXi18+XAvpZ2OVr5HQXwb6x
iq9WxbAG6Eh2rWdt61VryY96GufXxHdP/tKmm61+ycbxmqk+2Ubj5KwpGetzODvjPY9j6yAm8Szm
Zm8Wcnq4eo9zwbyERWBcMN0cIp7velUxPt200aCuZY+FPu2hgdbmLbSQfJZy9K854exbGKAjbe3g
HMqwFVcTULJgywMudNyGbVZeywIqbNLonyGy2mYBaZtF+LVxbQnf2TfPQ7yv2ny+l3pqHgRbkbM1
hCcYYd7K0zOG83maYmCdBlLrTF91Mm5qF1PoHDpnS8HCzJxSr/uFFN4uL1PFPMGuYjiKcnqaSs/l
pBxvLO8E2niN3cOW0AAD2vzUy+gu3Rahm4yi1ylOV6ECAzn23iMg/33amGMotmEXJVyyMbPKDJIg
/6YBARSbpjLcGlUzXcBJ/Mwc62uUoWqY3EIyfRTzlg2eRJvgVmvLvtvs0DeVrJxjmTKxE00bLV3+
j9GqZioZezpDSiQ15ELd2pxL/8WoMveKT+a7bjESWknNTtdafFJQ+cHQ9khs8ozYaK+/dz35MNJO
ExiZ/C22Pfp7M+4vZj2/hyNYwLEDaTzrJdB30OZzSDHBmuZXGpnxdUAEHctpwoJExXz2TNT8LmED
vdk9HLMrkG6IglXYhO5v9v/EzFLu4XhZrNl9PH2JPG/ASoooI0t6VNc71Joopj0b36UwYQenmmH+
PEblLjdGdco5gsn3mFZ5HRNqHKFURuWNSLzufgaxyndR8yGj+cbsMNiYtgst1TCB1v6EwYbITSEt
imSnzvDcLlFhcWdVjUdCMOQBg7W/6XAy5ba2EKaX8tJxQxR5yBHEZQbKCYuyjKxLJ533yc/EWdTF
Wy1bD/ktuqUaWoIK63Vhqnkt4mXX67ir2UaLmE2CwM+Wo4LJztrtWuipbYvhNmoADcLW9cbsNbUn
0M+RBduBkfIeP1N7Dcbwj6qDfP9XXFBkfhQuOZnO1D/HFXVFJc0bzQkUthGDvfJRb0YOZpfMG1CH
lTXqi55kGzZkDntazxKADNB41GbdbsP6h07NtRiqb4jFnbOdMJPoJynZoeKiDC2EdX7iFa9BiAUt
Gpnbma21trz5jxJDem6IHzlXpYdWOx2CDTWmzVOc1ZLtuaRuenqPdPq5/rxnI39njmV/7AY4LF2F
wsxcboJBQfXn8nbMqjoLZM6IPuqfbjMXPKrjEGc6XhT2l7UhYPctRSTiFlab3ilPEsj7Q3Re2loc
MAH1I7Ihr4Rc3ZEBo4d0HXAobtIx9C+N8AgsR1L0WVZ0S5JHLHd+lhG2HtY9ZCodxlAW4wdVuH8b
aatXVS38JzVvvbBIv6Ny+IFtpQ6cp0ozSiMpEgfwlBSnKuqJdq4VNgjDGS6DObUHO+5fp6YGTJCH
lywYmkOJrZlsPztd1yLHxLGclaaLJbEuOSs/UzY9PxxXZZOZWx9gFqk0//FiJgg6ijERa9L2jg7i
vp1hEiUXdZVm6wONgkWyvXIHbqA0sOcDJmwQFigFKIf193bSZEdEziu5evHBNtryOHrTfRSFeDQt
Ycuog4qpRAFiWe5ea/T3yTy8hgsZR6vom1+OkFO8pryNOaNrVGFYhD3bvjPwQlPrH2qv8vfVcv7q
nmBBm1F9jBxpuio5NxdiEJyKZszwCS6LUxCKRYynLbOfBIWinDz1isR4U5sS75iIf7aYIva+Yq3s
4elZD7L9UgUCoQ3uX6q5nuFrxT+F5pRUjlUpDL0ZWPm/lORAjomJMUn2Z9/iwo87MGS9aL5WTRfD
kUUu1OOVQXh3rJLk4/NxlMNFuUJS8VbdWC9ccufJaOLgqmtWcXObuPum5aESo/8d8/lNjYV77+WH
tOzu7e97TLreI2xlQt47PP16GOJb1gb5tp2LK1KtdpsVxWnG9nPK86+WdsAC2/K7zewyiPvupJJU
sjVTDDizmtJnVu2T8PD1TYvCHG/HOeJJwY/exj4f6UIg1eOS6exeE/qZNhszkmpnGHn5XJvVl8lS
PmScZ9TiI9WnBPaY1sk2zNgFR60un0hD8vRvV7bzNycJTrgXUZY7BkuZNN51Lc7NuhPy5hYsz5mT
RPe442cxV3n70brdT8QQ5U+SjcezQgp/acO0v5TOEr+NRpfDnhRmnMeqvFrIkfCwzMG4DsHNHD9r
BK+rP4ihkXtbNf4lBPVQuiOONwNPvQcEOkWkybSiakH44NcHSE0jKEZWzUQ+//H9tkJKDeZWw985
e75uAPU49cGb2+AYW0jtYV3bILLdyBfvIu5RDisO3LoKLz5vyB0JKIquchAwBFwFqWUo+JG4+85z
/aMsuxd63pj5TfaKvh8xaZNzILP87endt5B+sosfQoTNYdT0KYZ33NxANpHdbgpDY5Vp64gdGlbs
2eFMVos/rikiBPjNAt5APPsuHACns+feVVO4GBVrjCxhT8/JWB8VSmFuM2tgNGQr64xj/DtJusWr
cpqbGnFjj2U8XlrDHzcyE/s5lfadEDtnY6Ho2SVZuxsGtzkWXVaeewtfaVnLAjtwDjLDc7JD3J04
lsxnQIzU1Jm/0/gFVhaP9ofGssFGSJfHcqijS4RVP25BNRsBXpGSiMetzNua7JImvcAb+ny8KCvH
19XZclvYUbpJ2yZ6auzYPNWY7o5jD23XTN/a3DFJyM3+9I0sj5/3YpcVAc9hB9l3056ChI3FkjNc
pihB4pI1omvNkIrMud41HYI5FaGIVWA8ZuG1585XB1vY3nVGvkwQ6HIeNhZh2JP/rbSG02ekU9ga
9tUW0WkgWO0WFLpjI9qfKivorm1vhE+L9aRWKFZF5N7JqDNOdfWrGAv/EWbIB9z+TxMtTBEF4qsZ
kXnXjaow58Mst0WJ82HqVw25XsiySGaY3EWAoZkCoQBJt/VSDwqWKdOQ+ufPF5OQjV0a4lSyMWI/
JyFuArOOCayVSkJzd6EmjWlH1AD+1iRFafY5yGl4c0NZnKw0e80KXGnoMWZETVPebD6JlkZCcgPK
jyuXxUucqfbgKjN90eEyScjB2DdL+iQO1nIjU47nfEZsO9qa69FKvGs68JcrKz4XXiGuigizVe5A
FNi4YkI25Qj21vVUvA/1izAhi3RIss6zhEYYl1W3bpG37ietXoBwZMj/5mtmKfWA/SruZoMiMq/x
ApjdT0s4xg+yf/aFkxaPPLUf5eiFpPyKZGvOYfVSswmsOuWuPVHmB98uolfM0osPID9/FgQhThKe
ApwqGfQoNGBXZIkZR+yEZYCUtT1NSEASYPf0+bCSjMVOdTDdrcG13kIb5gwioSkYq682cYLxZDcX
I2O4nAzduemm7FJWLoD49rsuM4+v7Tmb0BnCQ1SiRay8QG9RJcpdFfbPWO7zTeEZICH8dDo3c/3a
tG59FIt/v7Pxb0Yw6E73z7tlTlIyG8OxPBrpcGgrJCZGFHtbHfrwK5aj0vPK323pkFKU07Ck8rXE
j/LqLKluQX1E/Fv/fWfi0a3ZLF3D1xRrg1vkS+g1WVEGBNF9JkfroSOyYwUnMeV0TJRIaT/Gyl6j
V8UelhlPnYOAQFlMzdJyzUPY5SuTGxygR1CjR/0gCw6RHJAPaDIK8an43jPq4vkvSY6uhHzJRKVP
DUcNSL27EV9EbSVXV6CVsooBNn0E8b3vsErZKSPoYCiN8/TW1QaeLkxL8wRZIJrOuJ2CNVlUPeco
3rmuFHQmHgFzgVts/TCNI/L9eDODgMWzH8bml9TJN8kILbLvkttgNNkZ30V/qRZofxx417KqCWQA
YNfNXXQOFuWsmTRXIhXzs2GRxKWhmSWqtO5e8/757O/SdjfHSAYtCPVFHYS7JhO/KZRpJMN7o5ml
zC1lszCqGWwguDJDtA2lOsUSMFfjRm9KP5u+fBZ3iImxyxE8BdWKsyvwNp07drfOaxbyNtxM5bXi
rAO28r7OR4yJxErgIOMfmXlgkmKWuw+NXXRdKCKgndk4pARwp00f3N0pOGNkHbEVJhgGUNpBbRGr
kqRU9GIkNWKlPTNbX1be1Sk3RLqWIhwPlmn8zO3qa4k09BI0TXdKUCj6JRoJbj5yAfQ4vXoF6wiH
yKokSox9Urcnv9LOOW0Fg6s5J+8MRxEqoOGibYNrk6dbTEww+GasRXUhm0eE5euasnft/ZwWoIx2
TPAG2LrousIF15ENxUhtS899BCdwgZFlrYqI1G461unp8wWAyPRkBx+8X8Yq6EsMm2Y0XaylQf7s
kkFsMXvt/SHhDRq46QYuNB3OxzlIFbQq1zjbIreOboH7stUeEUzK3osofZEJu2gkvBYXXGrht51h
DKBcz0GFTdXGlbAQ88iaAP/68ilNTOx/2WyhUBPI9ozwnixP+T5XRHcXDkUKbkTKPPuWN4N5U1Bk
Ea7oUwXf7sjZ7h+VSX0Qewrg12dx57tvnmWrrex1is0bqLDhtbtYNzDimXxGmVk/B4AIcLvGz+WY
v7flgDdwObemiNxvINaHmqudq9pTZ6Jh3xFOxnumcurSU+dDz8EkvHEDSdqf/fHPosnAEoOKx/nZ
UUZQxE76w2jmF3u4ZUVvPXoZE80Qet5amWZ/VHZP9pzjIromFO6UyqA4gUZkkkkswtKw2Eqj6FTD
HcGohwb2Z+GYd/pqefc8Urcidk7rsbO4Mbgu0WaqKE9++Vn3Iarw4ZtjS/hSTUBd7hGt2kkDNDTN
i90CqxPLCNj1CK0YJ2zY0mrcSy6dFrgYemfHY14iW2Ju3ebPPDEZE3NdMEQ44Fwz+uStpyBl8qUY
kILBdP0ofgEsg2o20GSbkNt8Yqy6ZdVQnjrDC9dGIcm9qNrsnBjNDY8KzqKyY08RD+HetbH2Vgi6
9krnWGfEpNcTK5hTNNbZ3hucgif9mnk7K3lJ3tNsNR1hyRvT1P7D6BoDcZPqjgUPu97oXmyvovtQ
f4qwfRZ0MTu+ijmuuyiPmJIQImm78x5WKEFDO+LdEi/xX2a3t7ZGxhAkJsDt6mWnrq+qjwqOAN+n
f3Dd5uIb/rCb/dS8xQZgYDasT9AYjfdmdpyzo5kxBgV0DU2Qi3SThLyQVK8yG4JDFjrELxnf5rAA
NCXmY1S8zgYQlIDELC8OidASwHwD1LkbMPkoRUbjkWP4vs0ip7Acw4PlNT4bpYknsRlxEcW4SLPi
/llr9MRvMscK57vXz6gdFjwWMpKNZfjJsx6edCRTJlyy+P0MQTOn0xT+SkAeD9IOBZYff596cnAK
V7x7s+0eK0LFOcYX+VQhV41w+/1IY7V3M/9HE+f3SsRLCrBxLHrarh4nBLJLs6a4dhGgsVtj/j9P
bHzc9qztEqADLSKaTjIazSol0Z7ddoxcep2wVd/HsgLXg+p9P+B+mofTBFzEqBitZVAesELNT/Y8
Yo4TfoL5rGNGQlIB2r48unV9+YRRcqfMRj5MssnXbpusSsPetq3vYZ1x9lHtc5lZM4/Luoj3tq7L
QwK7EjUxkvGWELcFMGlsyRLl6cuBdOj9Uq8oyo+YldLjoLt3YJ7zc+2NGzVlPlKr773Vv45InlZF
M/XHEQDuzgKxf4jyFHsokqbYRpUTVfEXI0BxB3smwyjAJsiWY7/VKdMvU0z+qgpTuj9FMETq7GfP
E9toCRWhuHL2v5sSJ0hLnQ5+L5x3EQAKVLYFwImlJMRJPm8rjBRrRWDCWtOhn5VsnqWc/KNpWAZv
c/rddf12Ww5eSjQPY0lBgAL4jizbNDmRllMSPKdgWdaSXGhMasgPswQChCbS+TJ2k7GJlqm+axmk
1vrANxIc5Bt/HpOnIF0U8Q6JPONchPuEDW4yJP7DT8xzhcOTcKw3Z45i7MgYCADRlufYLPS28dH5
ocdsb11NzLuCYrN2E51wxc4M3QiBXqVzjuC4Nuglwc7cx/KvinIsb+ac+AtltzmTYHoEdzyjQTTN
R0W+O7r8DaP9DMlU7FzyvmHxG19aut45xxaP3BPq1qQ+RKxAwimge4nH9JQgQZyD2FCs4GC4w1dt
0qClRfjoKItf5Kfs2/dfrfEdS1tFAAmIg3YcfllFhkM2bMtNH/TthlnQeAqqt14MattwQexcV8f7
FH3HU9LKF3IEfqMBdk5z2B+jUtncaQrjSaUYUyuTSkeTkwQIbMSeSB2UQWjZZ7SHoEwKfYzd1iRi
1vlVKZ1eFB5X/HbJKYnq38Zo/x7K6GFVcbawDJ47msR9o7r5Uio4sL2jbyRS2OeWgKihJIcPsq3Y
95W85/PeMIdbUGXvNSMsOpVYI5sq5g1vqD6NRmocxU127a8Ir8NpGDrMPEKr58KdEV7V6a5xTQzY
RdwdYj/EQx1uPqcOZs8OTrqCU9rR5zJujGMDS7QdJJ4xXQApUGO2R8uB2KVpAEA28miJxaBW1/Cb
Gttj9G8cLJZgE1JV24RHnH1rRgLJbQdUs92BB/AyXW1rbJ6PprctaCVwsBiHdc89gl876VCo2+Z4
QT/MwgN4m+cY3wUmizgtm0fFNHjVMrrfWl2G65A9+snMDCRiRgxOw0egnQN3v4vZC1Fnz8OhKgg9
DerIXDdNbkGcGmx7J2Hxlx7qdDWIR+gpxuRTFN7oSvS6kPhjGIak1w7xOYjW9pwgU127mMmWOdXG
VrLbE+/RHFhnMrYwmPANw1PBJvGEa95bCZ7qQgaK7V9Py2UhJWYPWtOkpN4jJkpG9t4TeiJcybgO
Aem1Yus6HkqDCqOdhBmJePTrUCT5tY7RaBg5j3tOoYuhp/jJsoonz66sZ50GfzCokv07xeyG00xx
prNqSyuLDN4giKngypIpCM43pbzhWrrdl7GNgotsxEcwyhprHMcgRIDmIMKWVO9qvCUNRjA0hkeU
d7872K6sA6Hz+Fkrj5+1CEmyHOWfnUcyugziW+OUvBFY/MTQzfzqNlqseysceWcIwykSfeHdRxHM
FGpPCEW9zP4/nIy00GKu8FMPRDnOOVgGiJAUIo2JHZ1BYD4RozrliBWF1i/8JcDo+klsvXYJ1Wal
unLFEjbSpjvbo+3PIyp7hafgczbTqATdflpF+6rA28ehmZLIiAkCBnLupwucEb6RNGGlhKMg/S4B
k6F8LMuN0g2PgBfTl9XXyC2JYGOmtfGT0t5nWG+3DPLa5xj/BpYYYhyrlzhOMFNaVfKMFcc7xX4t
DjNEudWUJdEjZZUrW3N+FCESxKVnapKpXJdK83S2LETbenBu8WS8g2Qs3uacAI5pQUUyVwaPPzwa
L7cPjYPaN6XDvH9WLdno7PQYu+cUl/A6sFLjEBu6x5wOkymz0ytDu/aBsiKAweAdc8cOX9Kc8L30
kSj5gZlQ39JuAfiGWfu/iDqv5biRNsg+ESIKQBXMbXvvSIqSbhByA+89nn4PwH93LwZBjkYjqhtd
qMov8+Q9mKJ70aTa1uiM4BbkLJWRBf8qCFyLqii7uHiDWTHSIaxgkBpou9zY+aF8JgCtt/gsSEvp
5JF9Dm17s/VN3ojg0ueDew90wkkT++E901N5D+Mfna9Gkv7tbyOC4jEZTX1KDSv/EYcbLWtfSnTV
M6aYStFMEyfhtAk0Gr7dKPE4Itnf1dyNslZFpSj3ZBdjM5NjVJM3D5du+LR4b+Y/xwmozKxnB3Xn
TRperai9SqmNpDvoFAmAn9wxzhs8cxinjy11Vu4QRYfErpAyPJYZJPLKDt8yo0McGIB+GOwvqYWf
nfFtnt6TEHRWXbAzwscWbYu8UIeqLvW77yDIeUWFdbIbfyJMXrT80zK7FLSg/5BjN2Gl3XkOGGgt
Cn72xMZ+1g2PC1P/a9CLtPO1wKAW09SvdE0Ahew4WwSjdu3R9ldu0OYoFo765padjjMcIDhTWjBh
QfzRaRw2S78d9rwwhHZmS07L27Ql9ytw6AoEhrgG9tvgh2msZrinQ7pllBCwKmb4RiyiYIociIvX
eMdTHhx44QU40aPoPFWo5px2UwHeu6iKcQOD8VKVRnsTvQ303JPXwQ2QiqfoMEktemkNMByQwtYu
LkR0CWqo9HXY/9eJuH+1Jp3qQZId49bAB267fxwcVm9+MKUbn+o8STgAfqf7rk2MHHxlTydbkhwx
xdj/2S+CHFGkcIMEb6C5YKTSrBzgTBcCmp7HS7WwO9w1AtVRhzir68CrCoprZIeKE5dYu6HQUGiE
BriyJ+HxHKsBFbf0QgN0zo/MaPtjmnXQd+084+eJQZ3Mc/2mox3pnSpr5yTs9u/ojfpbBih5Vcfd
i0Gfe9cACay1iDBFn1raOTb94QIg62bhrsYJkMKHgmR1dhIDdwqQRbVNJrsmzV30t0EI9ACzfOa8
215VaXeb5x87ajPYeINV/cjINVAbK44FzOUHj9FH6TGnzPoEgvK86WNxIcTUppiTmBDdxqSGgDFP
B/pnO1TuybRaeJp2rq9EV6Av6RzqAccb+8RBblKmVqwSlxtE0+caRSGrHeg/FJ8WtC6Bceu2jHTq
JtOI7jHEbWRzSr2kJPXhYptqJ5DGhvOXrF13gym+Se2UB2tmpfsvLRzD3n/DLPZO8wUjY3yI+vy6
3FzTl3OJUJCrGealBJi11gNG0XJ+Cpd5OD+xtOJHOYXm0TLS/Gb23ccwUDcqp9E61eiI0JoZFQxm
c+0o2mGUjWh4bKqGkK9k9kj+KHjzuzi9uS0KhT1h5RyIN50cm5p4OwFy1GltdbGlTM55jfhr1x1D
DghgJYyrEPfKmoGhdoUTSV1pH5IKG/ruLa5rzDDsUrLIZXSkI88a8EsW2VJl/KvKTA+JXgGJmuUP
rSeNyz3is1NP1G2cudhWDt3E5Ql5S5ZUHI7DkpHiJSwkwhNRFToXwWBqHGRrTUBQMlo4QUlvXTmF
HJsoFOda6r9N8NHmkHBS9PLsmAY1Lo++dtdOK0+uFke7wJuSw+A6BPi1GqZZPRxlRq1bMeFRHAR4
zzILrM/K9t8mBRufkOm4T0LBXnW0d7mrYIVqdB2QGdq5jfHXR9joVz4co0VPJmiW4IUWYtc7tra2
zTl615vjjdAMHPLQpxMkKh9OPcgjQkZ9aFhM10nbu6c6rS/EcWBTqvy9QEhJ/FKeEWTmcXrKyaZd
R3CPnsWkdyQHonPCYnLuOzc+O6K01x7FQNd6BEvVpvGTWoYz6EwMEVG76yPzqQ/OZ49z4zPQA/9k
Yd9g3A/FsXTAlkDNqXYyGlL0MKJy9GJku7TJXkYmoJPlAXSVtE0ejC6avZsMci+5+89YFfgpWnmU
ds2+paZ4tc9L4iixCyXULRteK/97a3FQshsVbYeUBlar2OtSnTLUzKsaMJcw7M+Puj3KVWlhYyk+
ab6L2BME+S0q3yB3xK/ephcboXSHMU1SLpLQrM1yRPGrT8VrA8i6dw8NmJSDWzLgVY1BKdJ8L7pt
TOhIQV9s5w225fXFxoxD40SUdd9revAlmTMhA7Lp8jrr/OG7YMBwlmkVlaEW8/dJ3jpTf7S5FV/A
wFfbtMxiPEkWpG7+JsHAM6GExjE/M3xIPZth6qA92MlZzq46w+javUZQcDcGvIfgEt2bFVffcHkD
4ZuPn2ZLEExIPkAVzo+vH8lF5IdK0zMrIyifAxmuafz1bTzWHY8wBub1Njsg0oRrxGGo1o6fn0WE
w2HZAiqFbgRpGX1mqte5rlN0gwZrQmzdMNaxsK9M1nGa77YowQgRFc+mmihz/r4cAWsC4heri/uL
7lkxVBtGibZffA7e8CCeHDzGejaAM7BkB6femoy9h4/8aUQJnrweUXnQwIrYnnkL9a07K8UEzSh+
HpnahaC3ShsCoam1+rPlCBkx4YMCGeebTFKhyjpWrp1ZS6zYJuzNkMfPCF5ej8nPFaL8r+J2IinU
MjovfGOX5PGBW3u8SFNhOIniR4GUfe8C4tc5e0EydH/ZU/i35cJcw9kqjRdoXYJ024+Zo9G/SaFl
1a4zE6hUk6g3Nl47VY/uo8/1vaGX3TaGHEECHZsEoP7wXGe+9sh9Ma4V7ry90DJczPNINeJ+PvvC
HzZjgQcK3EH0smx8GVHS8dkoZrsfnkWaEZ8DMHnLQ4jTkwQDG8/Zn8jK2PjGdWoX3qPMjb+qZq/e
OKa2LpFaV07tlTcYtLxAsvulkg5hQpC3x0ronWFDQHtg9rTXwssUZ9kjU96nFpjGlZ0vfRFO+cfD
q7vzjTyAyNaii7D8r5Uo8CuVZYcorTPPUCbe8njWjjk2KF7+U5JSP2xOiGSTX535z2kotrM/k2Du
NsyX0kjYyuX0DerEVyvVYq4R7lHpKdRgUQQrupq8w1IRaeR4m524j1fDEziNd0ZoAhysGTTaarY8
MBUUtzbk07hoTkaM6qzpmbuLSvO/QSv+Qn+g8xDLxTZodesCoBNOkFcWs+O1gQKXv9WGrc9BvOEv
FOSAXKmHdjY2zB1Sx5arUMh+w/nDP0/zJZy9XlpZvHSOmBjwJ4GiFfqfKToBwfwb/jyC7yH5gclp
x12D7Hp0kn562hGB8iziMSKdz1GOAYOtvN59h8airoX3V8986yorFgdjvrSmzCfs78F75HfOofE9
sYd5DlUG6sZ9uWixjRFbiLsPx+UeQNtkR5b1h8W4GCKNrqTs3SPOkWpndgL5Y15Hw0pHVCoZpCSd
g99Zzam05RV0oNsZYYUBOxvxB8r8aTooZEXwFii25qG2xWYrb8pqg0PTwmsNERt0zR++WagXa7cx
g7OsWiBtuunuzbFqDvQDEGAueqwTA/2zk03XuWDYDoINbcfJP5ieDTSdKyD/REgIqBs/ExiVIcXz
h8Eq0gN8WXCiXWl/tuMnRrvfxOAUjhxDPl2T8auoWnsrqFy5Jg3O5REkNtxFDsk85j9qE4dGxkhm
ywSaCkdp7A2MXVj6lHymPQKEzKhdTLV03xkSvOuQjaepRPvWC7rMmZUymi97dDVWx0es2HzOJajr
oSfTPaCfH4BGzguRm11IBCCXuBO4a2X1105Xz9ZP3pLJ148NVXZrlmK61zHMYWwJxlXe9Ppd9OQ0
KZ36mGx1t1RKPbTeDEeNCOSqqioMYR2ElkmatHz8tKSZHyN0PKAn7+wy9T1eHlrSw9TEr4WXoZ0q
+qc4GvCZ1aeVbQjv1pY9Np0qCM9qlD/oYdA+kHSD3RgTevWEOgfwHC7k+ZPtQNXiFshD/6dQjn0B
l96v57nMtrC7f33Y/uxL5W4Yc4FxVfFwZSexAXGDyNGq7XLuLl0NSu84DqekVr8I54MwgB/yY8om
mseiEpeV8h4GheOVSn7ZlP2sdCvXjn1o3Jl2jq9kcun2ymi+bXkOezLs3xpf/TdptvkmMSLhJJD/
pfEHicbmAn/f2+aG9dYwJYq6WV2KHOPuXpPEotqEI9wumZfnJLA8Mj3/HLiMoRBbbiAXuhGH3Ilg
7jqPrQG/jwUAphLmcUTn3rJWrmCkWu/OpJVADg2Jl7xJTiRpuh1SD1BmrVJY0cffDA+ormGQvxoG
HBu6OzgHI8LiOHuTZZkcOnYORlwCfwycfW1pSO/VkB0jxwFdMQzhvvWYHlYD8wye4cOOiedc5eKN
x9qfHgOEl7uFfYnCFPQ5zj7Dtihj/aVhZKNKqAs4bhiYd3+05ezedClralxNe4Z5+26maq5wIxgb
+Jm9z5M9YMBi7ats/AhUSdmxmminDgoEVsd7kuv6iKdY35hGDgFUS6xXn6KwcGZ6H9hNnAPYIWk9
enPPrbhBKzbWiwUnwUd1I8YvP5gUqnMWshONmvHGP5x5nP7D60GCdKnWHRfj+thU9EWz807HJty6
nNghGMyH0c6q+4v13sk8vQQc2i9dw/DQHyK6PkKSGObQlQDqunxmtYubTqElZcDupQ2w5EDLvYWO
O+2hFThzcyWWA4emeeLSNEUtN2o9kR1hOnuC3UT5go/kLnq44KlP1iFn3n3+Ons5LBlxCBGNCaa3
iWKN93TQ5d3tsSHwZ0RzNtc6AK2+e1XvXFI9rvfaWFkwcQFqSuFzOlfx+FhOwiGRdzSVD96h/Jw2
xqGSMAgwHoOdb3kKd1R3b6d4Fmfj1r1bpnZIRx9PREZKIokQ3BOi26sq5qzkOvp1uWDZs3dWATPE
9nKdNpdmCM+YzrDZDP2p5HA0SffQd0F5x18Q0Ibh/ixlqL2y2H+H9NOftK6uQXOzFvQNXrRAGB/4
yJu1YZW/BDrJNjIc7Z2toDi6dD4Q6AJJlkgn3abNAL1R5cfMrH+DVo5fEpzx2m0zsbEneoIL7rlT
NV8yH0JPBy3oSBPjmk24//b1+E3viwE5cbgXvkRSncGV5rfdm0FCdmsnbYy4z8bahwu+qmsMwb0C
/btMbMTk38xKeKfMIeWOm/wYNiBkhOZXW9xPFKHSKnUa27g9GP4WAOVezp60BofYcqzs83gfhljS
fdNJD8tXGRH+Q9bTt9QWUFdxb6KnZG3x6bGbJ9/elOin7Gun7uhWbnVxrfDbKDRnrw2oj7i+mnWh
0FKqsm2uzXwxucnOs+xW+M2/ERj1zhxbTAX/7+JbpjjH8DB3dkiR5KIzVDEtal9fLt9jlejJiIfP
EZr/RmJaeIS6X91jwiyFk403qyk2nOLUIe3rn5b43cV6+Ku3Knk2ilys7BJdw7RKTv5e/1n4JTah
tmCSzjw5h/TydWKLu3KGCvHXKgZWU1YfbDUVrmijs62TlTX2qWtMZrMOMf+uaomwuiqNWawxaWiK
sz6rlr2x+4KuhiTorr5LgVlfAnXiWcHAD1rJLWyTj0Svs0cSUR3XMpL4X+aFbYL3Obrv+FGs0vIO
qhv3gdEBNJgvJHFqIoG92mZpFR2yWZ912Z4cx9mMGkrH3GHG+6triBMQ17eGZ3AIDuofRYRsHjDa
XJmEKERWXMKI/cziqpjlMQGW69zROeKC2Phgc7FJ2Y58J/0EuYUydRpiAKgGoAOh/NxNiZmt32AV
hwGUeuLR14X+6CJ9A0ZnWsPlgNIuh+hm+k50W77SYC6vrN50jk57hcdUPgNoWFcJcD8efT66KDU2
7zU+WU2dWpOizbWT88TVXOYzZCwvMAR0sp5clN/z/BFUGWssM4VU8WmwdXXkQ8pDlsI7jQPTjSO5
xgdYIT4lNHizKV6bZlBds77+8DnwjdFA1LRDBtcwhEC4iX83tn9lurfr/Lx+tCSYz6HZ/mldPleh
UTCc9/R7NwG1CDvd3XH/Bbc2KYObMdiXpPBfXauFxwTN4q1PfNQzDSzZEAFlLw087/Wcia0TjH2F
sHwgKqyiJpw4v3LjTevgCAzm3aucrPSUas6t8OidiFP03S/vmshIUsFy89c8JorfNsMLJy38Q0Fi
bh3OOp7pBr8rurv2YYpbP+6yVxqJFtt8/SL0ExxBJperXJl4CYZ9HefqGTIlOzoRY4Ai0dwDvtvh
QIjYBSE8k3sw3GzGivY53ePdi1R2weYNGdkw3kInekLXcyhTIXK9aKyNF4nTkKTjKslijg9a5QF1
oclkCTdNTtA/cBfzkVgpv6qYcWr1q4EpdOpTQXF22dY7KEngaObjid45bBYkfgNERnVNCg2ImclN
wW7jSpEpz5eBLQK7rsNi5lEIJlDjUh/fq4UVx+qma5/6/0biMRy5nfTB/Fnbfj3UlMuAp07gusdo
q29+QeXLVMGlNltzJRw+0VjMQt1WD4LBNOSS+EqoCHmrwfi2I9kJy+rMS2Pi4+3I2zbmR0wSZa/H
qXORTucQD6UbpNLOzED0iyhZ4cl8HWybU3kXXfTR6ElianKnMd4lbzLC2rfie8w09MCB6XeRQMjW
3X4kaj5HukKdEKZ02KJK1b+DtWfqf+bAQGlKgbKyxLsKxzl4PvR3G8GODt8+3w+EG/ltnH9LJGDG
Q7OnpnsjVoWTOqShvJpx9JBOIqay5whTwrmThc/aTwFnKiAzUXtlNOeWcx9xSv3kE0ZkKF/W3/yE
6qG61omZ4CSQZTMCs/IwY+Ad7cEKFs3VKabm6s2XqsDdrGI6sRC1OmhyFAHneV3EW9B1G6ly+7Rc
jPmrGKg+DxKmTCuVhx82UPJT0UqXPC11ocpvDkEw/ssRMmEwhExVXYjmC3uBDOO4Zg72PUyV/bBl
YoHAxbOZ6AESaO6/y9rITxx7OaJgeKP7Zr5VZ63ZgRiUTUZNrxCFRE0wb/x8uD2JIyfKb3Sxwwit
XZuIXiFzMvalCqkG0+0PVfYpoVjxhigNxMvGycOdQ9vQyHZCO9ZpNTAxpGC3nJda17f1JyUVDh26
/XRoQkdfyVEH0RRSA1wWNfPwmmZAgxPf7BtxveyjieDBKn8ST/TEi280hyV9STYUmgxDdhjuc3Wv
RxgeZ5/2M6HjCKjRRBSAVQ0Ie0mK6EHd4URd/KOZgsNUJ+M5mDelFs3MbIzXaS6jo6ayD6Hq5og0
WR5Iq1NlS8OfSX7zpYLqpQH0XC9e06xqrCPmh/5VmTSamNNZJ6SCDxFgKS7B3ddaFPzJpWoexBP+
1FMRnBHl/LWQnbv3AiLnSVj/8ArtaTAf/RYL+xcPHvvGifNeYy5eZ4U4dqEtXugDwGgmEi8t2b0e
UxOLREN/ARu4aziRa+b5MR1T+nXY3CAqoqj/GSpjF2j1MShrbY8DSAJ2d+JDTnWfzbqmE7cyxopk
6yBW3b4TQJWTsCGeN9vJFt2ticx87ygoSnJS37MmSrEjtKwXhNy3CCMETPGwHvw+54muiCMuu//l
XYP/U21it5b7JhrH1wgfrwvgNhqWliBcdO/JkBPxbOMHVmSicflA2YSRmQePJQ8umzf9oJPgEli6
9o2XIt8t9w6FR2JyPCRfGKQOQ4Chyv7Ds1vsGtPGX1oi5k1Wd5lC7UDx9nRG2fsTAt49FArefBrX
3m2c0T1tj91EJHV4ZDO550W3VzgSm51fp86zxeM98/R7JGgO28DNBzMP3trAIi2NdyZ2c0ZJXVW9
8j7/G3l4vJsBq1VqbCw9696tMe5xtCHCKd2izr7izChbS60aEJaPcV6Bv1xBGM3/JJmJSTM3mKIL
G407sP/TW2jojTlU9Pv2/S4gyEvIpfjBYCE76l6ab6URB7sMfO1+JPC7hoQ7nkQf/9a0hAbLIACv
rLn9oyW+6kiOQRI3O0VbUruYkAzXMmtZdfu5VsKDhVG3ObaxKtU3rok3yorRv9KEEGrp8HAvO5pn
aYYp6YZJKzhjBkgxKn2S5mKPfLK1gcBRzCBr73e9dqhnc2BVRBqbiCw4iYKh1Iw7RsJ5j5Vv3JiK
fI/x4VLdEO7Z52IenJkLC31h8nlA4EG8+ZPePjg7r5YHeEWFxFpoqSBIXZD/tEjFEpO4mnoMmxuT
yWYAnUEBy6FK6D03shfBZ7UN7To4lfOK2zr9OUqdgcgIbnh3CKPr+HC8ihGEFkZn14rCwxD2Z6fo
CM/GZbUF/UdOuub0SA2bWBvU1t0Yoc2AqriaZTF2pQ1VNiKi6GyZwS0XQ8CRMO1+no/+K/tCvtzR
NV80S31IKhKK0WKU33QvgwpLofNAoFolPnyFmlQd81nS5LtSwoGejwIGaLEZqP1oiPYa2nvqhfX7
yFx6yvtdn8qQ0TkVvibbtkusY/kuxOjvwxEeSZ2Ib8Kp1b63O6JnqOJUprhoa7n25hRhfVrUU2Fo
GajxIV+H+j+w01uGYv13DbPvxoTrWFTzyIRFYuuTb0ScaYSxj3VxEzZhPb1mR8LJ8QqzWWE76p5d
ohEcwvEh9p4nfmXdsydwdM8sCMF9Co551THY5HGxjVqct23ay5Mqc1qNc0ZuFAsAdIYnll6XS265
//tKV3xYifRfkqYR5Ot5D+tEx1XCd7pqqHBIMd9Esm3OaFJow5Ho3rQ6Dm9tlf8gIsJj7a/R0GJT
S35HxJbJDAxScNZoXDAC74DsyzfHYdveJgoXS20Tnuyd+lVoNahmwPdl7V8znk60DGJP54CyMmqv
eSnGXZtBQiHhI0yGcl5gTNKMI0CtRXcVkzDuc1XJWKESNDHQw7yz8s+UZ+qUkw4iiMh237Jw4qbY
+S/LZUFyL1+hkhEk4oMkZ5132RuHzNDXRmzjmeZAfsQf8qGKfDh5Y/J3mdQoo/mbmqncLfPZbh7S
hoaFbShifoYw+AyA8RzNviL2Oh8lpqSmYI9W131bgoWtRo6ojp38Lqzye0yj80nO7I5whLSd8yk8
zPH9u6GxKMgAM07vXpe/9+IEWy5OZes8pfjZpoa+Usx/c3fSNpnFKtUQyFUFAoXwgp0YevC4UXXw
JGqxmTfy3CsCEFT1YihnTRzs7paPvbnLAZesv5ZNmx8HZIhf3+ueEaMPrKYZec3dxn7UbfInYECz
TXSFkQicfO4WQEMQgm8JVXubmpws+7558prK1+LJxI/4f1fkDjTaYg1XhlEcCG0xiEqtS+vb9qEQ
xa/JTTY1pZZPYTgXl/P2LmpEdKSS/od0a7FXMZYwcmQ8MJEX6IepdgxvGdm04ct23qdB138QcWeE
DZ+AmhuQedL/49VRAIQWzKRfG+Vbxb5u6zPYBfAQ4WLTtJqNNLOor79+Lds9piMcFU3zJ2U0ULCT
Nb2pf4OqhAlBp+GLND9EUqeodv8zD8zDfNEdCV59LNFFinxBgTtju7OaTBJNZ285Wm65K/ycrW83
Hpe8LTCKw9i7HiFSFl/Qk2cr0Z7jPB6iIbfF5Yh7l7o1VEuq13agPWIGBGD5ZwsUC4iXc9aK4nkL
T41CmGHAMcR5GXcvU9p5uq5iDmc2U+r50tEPzcn8FJIKwOLiPQlbdhfTTa4498hi4d9clbKPdxNF
6BuzTynHa+mr0RPrfcrpO+e2Ibcyh6EJLumHFI/YfGQe2GBV0eyg7oNrUf5e/guQhuUZX+kK80h+
rGhNTwaH5Zwf6WgyWDp1bo4zqO7QwqV9p3rwtnyoc2hNqzFW5iGadMbLQzLts+an0sz4FDfUAZTd
QC9f22kgIpz+7pnD/y7cLNm2b0asgsAfbFGCNUnccSXZnmzhtLiXJU0ex/AzMRHxPQ/AdR5KzoxF
4X0S7PvRpWX5TRiYy1Ak9gpnJUkoad3aGSjTz5fWefOMKv1CVjRYFOazZoD3397qZKDOiyvEFN8A
hq2THBsnosSHVqhv/EDOgToA5Fj+B+flK9vG92LkMQUl81h1udhLupymK1M42clpktm7NSM6eqoE
yig09sh11mm5iMDEYGKOL8B1CN7zEBRO3a++rVE9NDbOK12X/S6LCNDNkUm6qNd05jQ0UBsB1gUm
4N3ovTf4Gi+jW0Ynm1D613eomruokMgYID0+VEdHpJ7jbrXrzNhR3o5HsRbmVfTKPkpLPxkackFv
uX8tdyLZELfZIZLmTwbK5qen0aoZ1wCxMDf+W0aiZdbcSqcejw01AFs7SzIM2oxKY+tJiI0AExKQ
1TIVSIAUb5Tp3JXb0Bk0jdh+etnssHQndEe7NMJk0Y+gAJZHIo3xs+fDZJXJbeDdu7TeUVbE00KK
qDdayaxCsWbswbhCk6epYmNHns6AgarFOrT8DWU2b1GLvdQIkt/27Lr2RM68lRWult4u5l5dMYt5
DwUDm2U1yMuG21s09KzG2sw5k3BjcVa/ll/l/6fflnFpOzoQ0CSdtFrYTUTlMO+ypGxs5nnbrnDQ
9xj+XvtAT3dKJ5jiq6l/dmb+rjD8FJEsrrFJWa5T0y/IQ9S450Dfnd9ku4l42uo7ObS7GHBIxp07
/mwPfCKJe5g4GwxzOHYxHxgnoFVIDPcEH/DVigGHFUIkUHcq67Q4qDB+sN+epXogEjYKDtsHKwlI
aCl432p+VDliLxWRk8Fu+XU6L0J3JCI3eofKgsbpy4F5m+gEnJREXB2dyWZNpCADaD+2tr/1Pet7
gjADXJdUNfHF2eJuUcXd68ld4Q45+bXzaiwkDc8F3ilN0R4Wi2o9jD9tuq9OTk/DaRPDCNeoM5R1
Oh7jPtXJd1VUcivE4VY5P0umwX2j6m9jyuHBYwZ9KLwCBzg1W8ik/tE2qKJb6FVY0MJdEfMepL1H
SNVO0znq2V7oBuD1cKiVbYe4gzvC2Dbp8Ay4ft7z+cE+xcwN/pqp/xFKVmdEpXaXaAxAtbz4hybr
bmzBhy6iz2IP9Okn+pG5smuemhhOetp4jStwiHUfjRyvcwJR9cTm3gMJVA7TZrDlt9r9RLFrMDPX
h6rPbSyRg30e58vyrRmz7xskKrFDjuvoQtCAMxTpTzAJ+rOqqLyzsdNFmhIoDb775iKxsItTl7ZX
dzsI3WdsNO4z56TnehyTXJfamGDSzGfqFPiRgcvuwskxtn7OAbvmlI/fyqD5Y76LFM20JF2g3iZY
/wkCpdChR8TLcYLXtLczM9m3HZt+MZnwIObQ25jxDmXplB0GnZ7AeKDzI6Qh4Yoz73MYGWiVeA5W
YhzOduvCVK/a3TivDVU6OWRN8F4anH5XIvWI5lDPefEuETRkLIV26dPNg/S22OXg1q7SKU5Pi1++
sCUGRow/obRCZsYjL1orLot9fPDZZAaWi9U/SHbLURJT8dwdXKN5NfJFYjfZxCHALaZa0UUM1YUg
zMYq4HuLPHoXQpln0jVrUWBAxuKItQKinucy19Bh+Wdz2FCrx3TnFoy9W1rMxsjWt43nVk9vbnAE
5tuEzYvp65qUqfuCFLQNS8JLwWOJ1xe1GHf4H3/QkRIREeCCajsvyvO2Me2h11fh3W+leGkGOQNT
VvC2BDx47muUBo+xIaWsxwKnF8/w3jhnCFDrxbntW4SE7VE3bl87GrSy70FLdw9bF5IP0b7xbee7
ocXbIWbdBr9zTbx/jBiYAnkTsUURvNOItLLpnjgb2DmQYRy4TAO0LbskPcQKcG5js7/jY4kRVnOP
iZCdXDo3GO5aHh0rxchzsYry+r78KfD3FFjeGt0xVmVK8nrZfLvwew92Bu2dM3dyDbQReHCln2Tn
2xwNM+MpmYcXvVnCOOkNxvUaiSBGKDtlm/JAGXF6Zp3TthTMJSo6FmDeiUsG1vsQ360pJ9dnpPWH
0ERzHBiE4kGd6g8Hl/BJ4VZcWa6qPvQi+2kLnnpmoarF/r42qWc8o7JuzbgOLnQErEyM+tjA62rj
u5gdJEHzzeAiXCrVl1tSvzotBXV2ALcGBhVzEcoL40IXMp4vxKWhfNSsyV6lc85LFgJLZkyVTqmH
D7fyg32SuIy7hkbhOIVR76YQr4rAZP5qtTuOacwY6/TQuYU6p+zPsEEYFt6PoLgZZUmKlmLtx2hm
R0oPzdmDrO3ZI6CyEv8EfbSO9CSFNinFOqE3rhSNBkfAyEn5UBzUciM8Bj4Mz8ECQwo/kuKZme9I
gBEvoVESB8jDQ1Qzb6nteT2MvWBtI7eOTCKwGFu/mDIRNknxN5eH3NbPRDayo6uDCdcdKlMtHNqb
YV4rlgs/n09vJaUz6VzTgVZ5GZmPmnNMIGMUw0FvW8+rcupEcycrDcjEj3pu80Z69IBqxPUY1vop
MYSmsFYWQeBzoEL31LufOYPi23IJavEDggIhUT7IZ7MPKRgBERqPyrp2M23BiDj/liGnVrpf2U2N
qI8i5cGWZPlsK9DH6oEef8vTqrzVs/brBIBlHRfoO3nhEgoXhj9E/+7m/ZyUkz+lUO2Rh/0KQMxP
w3P0nWPgbjCteLhEnN8uuhuBvwtygE5mpN/N4jmkkq00xNpvCESbPKm/QwZDVicD7K+MNsOLUs78
Iy/8wBxChcjUUgHgm//8sWjZAqU50RcugBDjiI3WsttbLqYmhkNFzZRlYVWa8QTlMhS3Ij6xZZ2i
W2bpc+iT+6Sq/KLz1XP5V6Ht/TGM2X5g+N+oYGj2i7e7BF529jW2ul3qH///6IJb4lS4OLCSMfoE
FQF8Dun+FtbRftk8ixmkMbgYOE1wPY6BKxBL0QbXo817rw8v11w3nIt+d3Zy8IJC/0F71V+vKf7L
4uzWFlQv1ANGPEys4/cEHAjJQvYsWn/F8pdsktZmFzjiktHKuTXRT3NqO4bwe1rHjGUb8ORs/jfs
GqK7PoAlNyvzldD38SIE5dLfqnlIOXNBgYsWWKNzicyaMUTMcLJZKVXlVB2NUsT7ZgKzLkTQHvqQ
CAM3iPtGhLt/mmpcF1/fpe5bLMlQmympbFHN38aFiTWYT+3yG6bMdW79WFyXXwx0Jj+pKH9FSemB
BMQ969KANu6b3JmRYcNMNqK1JMgT4/9QdmbLcSNZtv2Vtn5HmcPhmMy6+yHmgREcxUEvMElJYZ5n
fH0vgKoqpbJNee9LGCOpJIMRgLufc/Ze+3aKmy9DoXcdYgcGRz++9BwoZy4dyeU/Rt6Y7mVYvHmx
55yiHAuBHWTuCSYEcYJuLPY6DqJ9mXIUHFEL9TZlsyOwo/VM1VaWMYUADALjQK9f9X181dCoXpva
riTVJqcJza6gDUVC0OD957c9ob+abagf1OSUjBOCJLlmIbVULhDQLT9h+W9+aJHwGc/4vNQhYoVN
rVxrOtAMnFsDStgyBymFLvNmeb48RElxawSqPcSi+DouQLpQkoiHDR91mnpoOc7RioLtt1z1/VwZ
t/ND5TivECt8ZHNNckBZf1kqErNwKUu86cfDR5WS6M0HR3vmp/vv+Q/6c72Qwb/lBNmgDWt+efo/
+/f8+iV9r//rT9T1P/8///MEJSNPf/tPLuG3Kq/z782v/+pPP5ff/uPVbb40X/70ZJtx1hjv23dY
Nu+0dZp/Es3nf/n/+s3/eF9+Cn6w9//+z28ktTfzT/PDPAPGvnxrJp7ruvMTbnr++T++Ob8T//2f
x+ZLEv4Cc+d/+IC5684/TGE5ruM4gqOI4wBs/2C5W/+wdOaOrmUQ/aRcTr//Qrkr+x/CNaWwpY7u
2FSW+y+Uu2H+AwWDK1xLWC60MFf9/6Dc5z/kJzK6jYvIoO9qCqU4/hF1DTP+Zwx5bqblhJ8Nr1lO
rHdsvlHheUB8eyJ1/QnBeMZFZxtPJDfZmQ29NkVnkljW3m7ViyNQiLb9Y6Um9g3/vSb0ev3TO/l/
8MZ13p6fXyBkFEc3HLSJcLt5HTYo/J9fYFZWiOUG0a7qsnhWDncsi9I86/S/EouGX4UkjCxtx0+O
90X1Gq4G8NC7zGhsJnr0cn//cmYq+79B8rwKXo0StiMNR0pGJ7+C5EfP4rw9D3zdFG5R0OlbjH0o
QmKR3ikdYvfgq+Pvf+evn5HUpc2VYOuSSwjiusPF8PNbgPWNKsmw5zjuDEQvUsvcKClXO4WAuxnb
6Th44MuDELU3eXvdI8JPwN8SHVGYvJqJn94shX6p9FcJpuIY4CtfpRYj/t+/Ujm/kp/fHl6pFIYl
DS5RZRvuL1D7bNTDDIcGAcym8UK8HOeyQTcuut691RnCi5Wgob5nLmKQrBdvBt/1Hqy+8U5R274x
VJzWWa164mjly4cGzEziaRs7M3wqNU4t45krq++DM7vPkUufKqzBt+gsn91B1FcCN2hRUFIhqEa0
+/s/7i8fA0MXySfucBFIS1nql8+enEXpMqPmxGR1pF4qGXHOp2KPhM7UySnkOpewoFdwDradV/P6
om91lrSPYUn1n6P6Yy8krpg0I3Wi/++tAdzJY17U33//Ss2/3jPcLRJZD1cFq4g13/Q/MfoTCIxt
wxb/MTbMffsNVixXjQWuMKhanMt+dU8aOdw1mBUvk4ful7qPKWXvJGR/5/Kgg9whqlEdWSCyezNJ
DqqfSIpsi/EzTt+DZDOuwUHZlol+xcDCURh4EdqZnhOldbhv3PFrSRUfJPS3oNZxtgdUkG1oq7S3
Tv0qlEVJU0bNzhbxxQbicCawTduVhp8Gm7RiyGZrzPAy7O+C8MRTPdjfsUa2dx/GhYzoXfoTdL21
iK53mUy7pVBt2qj9m6yGeSH+02UtWG4d1HnzGi5BEP3yyU+aLPSmZ38uCu22b2EycP4B459rwy52
kNmGnnuMSu/YjJwUaV0/jUEWHSJdT9ZeZI33HCdff/8Z/x/rok7cnmE4luKOYxH/82dcUp5h+hvp
/ZZquOsrbbjJpum5GKbm2jfcMBn0joTg+i4uvk9lDNt4NtamuXjJW138zc0hf9lHuCcUuySeSyEs
Qxfql3QFuEJ126WEuQ2NoKpsguCSgrnY9Tp5gKLJ35pBTXdwmehrh72FBlKlzT4cMkBRHvYL6XTU
M6CRTkgXjzm4SKfv3VcV5fhS2/ybVyjr3GCyWzt+SibTFMmVzhT82CIO3urpSG7hTNvJsGh9nHr+
dOj5OfLCUr+u+jp/kWnZUs3RJ/Om/ef3OiQLboiNhtlKFbtHWhf7vjGquwT+wLkJPUzIo/3kpTJ7
rFHYgGL2fGCnxbsYU3k/f28oMJZAotXOuY17BoWntu3J1tnWVVPeCbrHLZzExzi33ls8ujfQ2e1N
oANBgQB1ohmLKMGsnK2r5a+ey4BGs6LPvdfXT50DOBlWppeI4ZMrdAZSN9UAAyW1R/egWlCooA4h
2OOPPDHCzx7pSF0ZFdqH2pPoDSSJ7p3JEDoQ5dsiM4gt/EdpfNFSLwepAZKpVLF+pLtuPKXmhXa2
8Snpa2i0RnDJU/xny5VVeWgCs4ns2Vrv40NR993JsXrWg4IDsCuD4kgtYz7SMnjCaOLuEgSAtBBd
40WIctvFdrgqyrx54FqdbiOvOA66JQ9FHrmbRS9fEIp3tSVWrZgKf+g6sZvGmkwJavpDZA4Sdkzg
X9DoItqrIPMLfvlRKgMPVHjbsl7iHnX8SyEfXL0xLq3gMgwLorJh4sK+Njx1dLAdbFtLAYDrSLF2
QqqDbt518JHkINN6wjPi+qmRNvUKoRU3o59aKPaUVpyaSpMHBdQbo7jXn4tRvhJ55Z0XwoKbAV0s
Zz2XNCv3dnkop8Hdah7byIBxdBO5w2YoMvHOoeyUmViVfGiTTX6fusIhB5SBfBmXYCY9lKVd6WTP
smpv69YnPECy9UtTGpeAwTu7bLOJG3j1nVG+tQ7KSFBR/k2OwDAibPYMpGPi8+arfKxR/7X5fRO9
1b2bPtWyb4FwzycL/FfB2g3t6h7oXXkw8xrmgklANBLrV98JBviA1YSGmh55DWhyTcShPDWhaxzt
TvY7uwFRrzGUrmb7oFOsKcST/QwEfUxyld66GmNfzzjKqezelGKvMNyGoaSoyzOzM0y84fi1yA3r
j5QY7CTWLsuN4JiO/1CTjUeO2bkm/xqLlrNtUF9txLL9KDu0bzXwJ8xMerDvnf4p8mH7ycEn6s5C
r26itA987w5GOw7FOQb3FOceAx0Kx5VDFgQ5ePTUZ6SglTnyxhYMczKVxUdZOXB2ZqEARwSOM/PO
ufyvJXLee83xDICTgXUsSTLHWV88hy5Sx7YgUSgvPWufi+nVD2agNKLH/cCcH6VJ6GMyMunMub7J
P7PfkHGYZ4ujgQ/8Jp0fxsAgYa6KrBvfwz6Hbv1x+d1EZlg3qexKrmEQxFpS96swp9vfooDdIZJ5
12ccR+yAvUSXAk7TyWgPzl8hc0MauICLZ2s8Ui+LXlPzjgm936ChzLdhT8BbTj+aZigZt8s6bUgJ
v2Gy1WNHBZ/q/UTbwoovE6aCdSWnYqcsAlGx7rGizO7jrgpOoITTp7gz0seB9q/y6WHHnQlEmHfP
b9tHt253i7kBRwi9b0vYd4hwo9VkesFz5oG9p+YftoZsv6HPRLDUVfUeWfs8yZ3ObWZWN5PMUHVB
EVj7xFofPTXW20IHrKsF94ugLc/Srz4c4Rea22+lHx5VXY13bR3hdtIwiXUBQcA1jqcyxwvhQHh3
PZFcpxwEROQhiwuRBD34DTs+sJ9DraFdNNIB42TjtgfvG5F81rEIC/t2li57RSnOSaR9jrquB/KB
SqSjXXIbkyK064UBk2BwdrbfBx+YmX4w8d/7ev+2fFWnQf9sjnMSzzERNk5buq1XTIIzqnJGVzpZ
bWECrPVtYGfIRyYoirbvFqi7408FgcwP3H1vtjmO4OoaXGt4BOA/EU2t6OkdBEGJq2LGti48NRsG
3qYKAVDBk093HUXyStpsTMbwNTQVXIyZyxmgAlaILY9LtAF9f4DupI6umuVkH/snWknaiQMpqrTM
LLcajg3STgb3YkCsWNWzRA6/Epa7oj+KMP5eplOBsGBsiG/Rw6tAv7mBrvoQa92zoCI6+lEvyY1G
0lY7g/+gSvhJfWtUz54df2VOdCkwHq9zsyBe28gKUjSQuXnwCh91DRfgMIAyAQZjkXCxM0/LGMFN
maUGyhg/h9rt0PZXL2/vqjrlJpd1sLeVgNYAfu2ckz2iFotsoOn1zXLORejUrsBprWks93d1orZ6
pNdXKcjRBo3gIBhxDm7Vxm9xql0ZNB+A7mUIvToyJDTjujBaAnbUmTye79oEq5Iyz4gavC1+32Lj
eh2m9NnyjEMqXVu6MWzc1B130Ykbor0LcWrdoexudo6A6obPeW/Rjd6URMWcUHUxF3LQatiN8VBw
Ot0kvs6AJcr7fQu+pW2KQ2AP82Qxvlke4MXhuWg8taKVFcAZTIeD4RZzhnQRk5+Tn7HERZdEkK+B
tMXdpiZIyVMWBfVNMT+YwgY4aQ8Y3Wa5lOm7gA6AY5EMrVXBpvY641MaFc4hNbzbD3OgW+r7WCFW
61rX/wSFa3J7/8pwbMVl6N72Ud3d8gLtXd0U0yNQ49tK6w5d7q/0XLpfew5Pa2d+i5gZGKSMTfFN
QA/wpiJ+0zeCCYBtilgXy2eoRPBo9phap9IFOx0hxkx7jWhJJ730JlGmMTv6k1N6gI6qBECaXmib
D25vYEVAw+VxmdCjiqhuKt/8hrIlZeCjMchp1WPd5z7U17G6nzT/E9qXek0EtP5QNHa/jfGAHVIr
i0HxtwqYrV3pGDUHTnkmU0Ajzs9y/rGWberrqG2aPRNj7QTsBQVNCiGhHkKGIKyy6yHw2nMcOfkL
N/QOXEv64IXiCUhCelt5hb7KjXpebSL/Pg0NroPI+IRHGtB38TAMVnw/CfsRfU66WdoAqIRMWFI+
VXpf9NhW+BWcYqZNW5DG0pLu9Jzqch8hKw9vMf1PfzASJdzDPnG24cDrj9M6ZcD1IXAzMv9hYR53
CvIXIyKOP6V1dSI3u/Wm7olMLzTqUeAfTNet76RB4Huy02gzgdOs2e/MMd0WHlxu8qCBlowDsSBe
T6qGQnc6jxun2tO4/9A5RGp6daLyD/AY2U4yEA9WXT5HJs3uJmKnNx2pN9sq5tbVZ7bplAw1HdQQ
0kn7agwuEPAse6rn3agmgDdvsMS740MlAozcoTNzegm/NpUnj63Px/X7ku2X2ER6eRatEaFIbnBs
k3HlHK33U1lOCiFdcx2vvx6GJ3TMcp8yHnugvUMYsDZ8NuoBMIbmnMoyiDadU8fbBTO1PPiJvW1M
5d/XbfV1ecODUBogxUmWlWDUo2T6mxLzL80cy2bQKGxetmTV/rWLIPtSJJ6D27kcEjgj8yRdAkQ/
1KldX3BoXVVnddcYGfY2Z6Z59/t3yyD+8k9FN4mN9lxUupiLdSHtX3pJvpeqrolmMgyRbesOV+4q
4kgw5N2Z+I/uPAXxQyk9qDmND8sGfRJIXeNlPjjcxBlZUjY999VyLmMVIt+0xzYmU1DqbgOWz8Ea
sFZ1P576ovujD+v0Ma3rWdLvhUiuhYnc2mXfqTSOBZO2A3Wi/q6v8Jd32CX4l7aS6Rq6ZTu//okO
TieXOXizikkNX/dFiEbL9TvEuG2FlldUBxUAh7dzx4dn7dZXm8Gpsw9QQRD65d50tj4dWgdNNqU9
o4yZe7JIc70odPa//zzmONJfPg+X4pdQRkVnWurOL53iXhtgvMTkfi8nymlgp1yPGuW84/Y5+P2s
QYTItFOz63KLutBdm8KL/ibH8S+tGN11FaGjeIn5NYAY5tbXT/dQ0PoUE8qeVkwtcbhrsNVXgkRw
HEXO/Yc+ctkcoomoL43O9sYzqvJkwqUPHKv8A8VHwqIRZn/39vzac5tfmGXRn4bBQp966df89MIm
d0RLzSq6quhP3BCMeJMz6bz6PXQsEpMfcz351uqSgi8L401SRTMVECdkOkMYhG3kf/NO0cT/5QOT
AkMdk1oH+RGfmvHrDRTkmVV7M308wumez+reucfgrhmDFhtz8LAFYzXY+3CP3xqHBCPX7h7rNm2P
mZtkIAFWKZAShldFdGpkkpy0oCZxwDVbJI8a7tskuwdTqF9gqq1Jumkr7GQSCrdwn4MsOcUtyApf
q6c7y8vfwxpJajk4jzWEtNsm9dPbpfFofe5mMVeUI4P8cGWbmjqUToNfItStaxTE0WG5jZdCCxZu
TRnKvTz5wdePrvLHmRgjUYhkQ6vu7cZ94719SBqaYbnu9dSaZydD/ybCUD3Flnu7dBqqqUnupfMq
ZoM/Fe+UMS0ttEJ/AoBG3EMDymwpUgbd/FoNgNQNE5sbmv27vJjq48Ks9pwugeO5Q86vrnJ+yCVV
9Y9atAuMI4c2Ez1VFG8LGLMbF65ntEa5jy8htLxVYdnDN5V9r6nK3vuOUBzB6JNiOA3PuR83t53D
2me54ojMcna5mukLb7qi/gpj0Twsf4rAuNg5njxZksVNN0FXhkgNN6FhFmencYsHo/O+J17dEN/k
4dRG5L/qXVE+iETQXO1Mi83GDrAU6fjfhwhWmFa84/FdE+NJZsOYqjWc83yL3CG9YHh+IFB+/KJI
KFpxNHVfsM8ka79Kh6ferWqSybLmfkw3xkBNbNA03ZLIMr76WBFXeOfjnZgsZpzzNYQ5iKPbfCbX
nexpTGl9GFN5CGJBt4j7W3Lw58TQVlsIfvlLa/f2Orf7GwPF90XVztlIAnS8/kM7q6LtJhlucK83
dNbd6qZpSCLjlhvWBhHhGPazJ9S16RPt94/LxtbETq8y49PcfbwpLdSFqNdwMQTu5zgPOZHp39xC
Lz4gnkPek/2YQmOvwgHNIx/eUWH+y2afqrCgE6oqIhKxru5Dmj2V2yFQHk01k+NuyGMwdu4Se5Az
yVqrsvpWCgeffYZ//V/PGgI7VlMEXVwjAvquHjtj1aPEfnbqlhsDg2846hif518iNAkJqs8bLtQR
Zib5IH2Sv1ukl6xjL/TP5mA8LJV7T9F7CmaIAoQKaGpTq+0qkagdTNcveOUyvJ6RtvcMgvHiQPT4
xiZnNbXmdIs1yN98LK5T7oRbWxgviF8Jn3QCeNGYUlNOPqsq6BNuQLzc3J/6OjEnc9tlXvdizoC+
WFV3XpTNOkL5BzlPzmOQUDkXjfKx9mFQnNkcaeex1br6H2VkPlH4q+sCuBd5+ILJhFQ38BOjPooH
T+vqY6e3zAr0yt+GZL9DLUouQCUGkhVid2e7kG0OuhU8OUZTn+2sGYlEpco7h561zr14Oi3iuknZ
bz+uhNJur5Opk2oTsM2GISJFCWtv8SDj/a1QU93kIMyPqK/wQWKnXTy1IxFyax1J7g7ktb+PJNis
VhCUGvg1iG8LZdSk+vvFe7Q81FWZXwAWcyW5iTwKKw0f4VqkKabpAc0dBWr0IxELcS59sbow91nr
f0d/MVwY3Mij7qDAjfT1Upk7E03vZVu2GpaJnng9q9O6ndBQ5iyvPp3EU1QSe7I8y5xrjK01mvdM
rztG0HX2StrDsyO9UzEpuVmWWiwM9ZY5g3/EKGqcOrtPdpNF79Wxrokx4J/UhL6rTBJ2lvI4RdLX
tMArP1brYJQrlRnlXdCk1qqt5X755bXjaIDggPiWhjHdQLnbT3l0XuwAZQDf3ozUyVKYgyu3iQ7F
WG4tjbGPiNXEsgUvOzMqYDNhtW6atNxDhhMbd7RGeCbjVvgqvqq643b3zS/m1MhPUeOl13Gyv0y2
HZxhuiDyWqRSc8KPoaMclUTcIBBFvpnMGgoTnsE2GlqynMF4HwNVZYfGjAkeo0dCbKhf3ASxWW+a
rB0PCUjZTSW0YKfVMIS5rqOHLLcpQxbw93JSn7s5IYLiu6gxpj1z5eKtsFnTpqq1Vu4wZGcHMWFs
DtwJi4m44UzNfMB4FLpx8jgE7ksbg6vSjfPYAj7NFL0alFOkE4Cz0nIUwFoXfxH0t7dDnWn7pIif
zd6TW4e8NoJkIizOvpVsMmZZZ1rut8shKegj/RDKUh7qviYSYZpuVK/ivWKP3fmzXN1oCxBVZf/N
oFq/z3292VYWhbZKEmPtOZ64l7QAiZWCbusmUfKhNzeAnW5gNq8JTEq+wUFBcITB87B0NmqDSOAP
K0HRvkoywVc2WNoNZtPupROvfjlcgS3XGEbTr06MzTkZnsaue0Lt1XzRounaZn9kBbN/nITVVlsW
CaNk7KjCrH5rxpHDyEyVqOx6b2ZWDPRWMAGfBgtTseG+Wq3xMB4iXDwPkki/NUhyOR3G0rpdXlXL
333Wo3gV+AnAb8RhNxxuYbNJYm68XnzDU+1gaOjdM7adTV5LujFt1xIUKvyz3RHh6IFsqK3Kfxwb
kPvsAdNbFvlPfrDSS+RpajS6PTOHbu24xInZDpRntzu0Zhh+JUHjILhX7j9UQQyHy10y72My6Zp9
WgIpIBnei83wRRj1cRQoEDIke2dN+fahp9xYx+SarNJIdSe04LiNy/7LxFJIYxWcmcxMQaotU5l6
HGlx6/X9MtBRWXBMnPCE2aU7CHAo4woPkbVuqpzjhIs5Le7V96Sb4d4T+zw6g11aeL6+ksO07pM+
B6kEV7S2opSgNOG3R24HZM1zSVAFeDRyTsI7TlkWYQmatV7qFF8QRRm0qBo4rBL+OAS3BA5Utxk+
MD7hPVmB+UuYz1BkbsxV7UOvNrDXPsBIehmSuHsDdh1gtrKDJ2mjpzPy4ZMp6I+p0g0e88Ir70t0
7tp3XxcJuzQHUlQSNlxUA8qcyPuD3kAiXVomUfJsW7iiutEu3pKihsmX6dmpqR3b2KZpTpdtDO4y
L2YIVOWQalnvjh2gxEOmn/tEDnSyGI2loEdXNj5CsrhYTFDyPcnWbWjUJS84+pNTa/bDJQj9SwVx
/0maM4CjL99SGtDL/E03Rn9jTRaxTTqeN9/t+uNHFnBs+8YeBi+Z5iKeKVr+jlMa4cuVHe+j+VRT
tFxZoi1vfl/8KWhFf60mqCQUUzKKL9v5tXkhVRpXCvfg6oMOS8TeMJfUHLBiAOcQqOlxdVWL0noO
VbV0Ql2c0Tiyko1ntI5m+1WjKf48tdOw6m18e4jk1bUPBoFp6FVESsNum/pfGpFtA4U7XZ9uhq7q
yk1WOCsb+ffOH9MG2geab1rjaFkdq9ksTwm0+/ENCnqdk3jz3JaTTwGip0cr8OSNIup617ipurVT
jqJhI2OmDmmJyjx5KgbbOfTkDjz1pRsdRLDWhGGDmGR/0OcH2rrjdrAJlXAtJlTUPOV1zN3uTqYQ
ZXpFuBhRkZ9Du31HJjoP2DmhqsQo742RCG9UFbtJa/LLvx+Ie0RlNYpyDwaueTDcqd81LdyrIxFk
dnZU7Wh/c3s9Wg9Y9Iy4iY8e5fkarbL6VMJztuNkxHA900nnqs7UHBdPw0QMMoFT8OoGMDmEeSxd
m4y/KPRZvydsT3OesLMuMHU9oaOEVuSNd6AhDDYQLkK3F6D+O7pomZV+Wfzyy4NmBPUlhFXWE165
Egm9q3+/PUyxvjhlD9Z/XgFMwv1KjufHdIw+fD6mE1lHotPsewstuxFAsmyK+omcjOFORWvtm1lh
AbCll9/nnTmcJfhVXBoQkHJUAoellcdUik7/cElx+p6LxnhHKTzdjUH0Le7Zolr4Nrf4m4OPsRD9
8CuTvrnwJscizSF9APFZegTTIKxrELX30NpJV3OLdMNdVmGmq6qTXQ0HkkS7RGmf685WUKdi2Bxj
jwmnbJ7syHafMzN8NQenOIqc4TAjTfqoLgAUGYHut6ISSPxgX4Le5rpJXUL26PsctTScDpELtm35
uJI/lhiypbGXxnAhRQBZsdYjuC/0ZC+wRUmzakd/F+RCPbpRIelyuPHVacV+mZRRUW8spQVrrx1n
aoCQnwBwYeiPyNtglPB1GJqYvFmAOIA2Pbx70z5XWr0FMRrf032fRvq7WifHl6KCnxTl5VbHtkgd
PucLp+a3jiVyZbo/zsajK9qPgiroFVhCUwkq/cQm7WP+HWHSaScWxIvhWu+ulczsmRCgVHz8mCXH
/dQ/Fo71OoUDEppA/w4wWtxYiO2PmkgPGpZAQo6FLfbN4PZAsISGzpuvGHLNhpbQW9PX9de+SJ1z
RyzzjjU7vrqVc2h18hClNtVnkHHjDm+V+chpljSVeORERr7U/RgOxovZVJ+SJhzZ3nRzb2qQ/QmF
ehGD92rH2qMbpNPnCosMUUMhhLpYP4UhFXQFHKlk1PIEH4RJAqeMW1yF+F9HcwM0leCB2HwXjLe7
bCSFAg35WgNq8q5bkJcK7yJzK7wbhtp90qoNvPONIJISZTI5h7seRu2poL/I0DYKCPIQzsGMiEsb
J/e4RNDW6KRwtvnmFn0wFkzD1U+WC9AinvGcveMBzbJGnLB0O3Eb4BGDvGHR+U+dXR1B1kClRcsu
Ke1V0nYGysHDosIgzYMzY6b5B6Vq65STT7o3VdhxG3IPJ/iGs69Jam75HMbXOIX5k+GgjeJZHVr1
EEM4UiJ8D63t0k5v7VI/TCmDJK+Yb7Z/ou5oS0B9RpwMZuFLMVTNgyUyUroy86GKoSjVcWuvWqhp
VJqTbHcfm209M8qauUiquccuy1ehlJdSKf3jREF6t7zmxhHkvVhPse9uG5g3d+1k+3fJMDFWkCBI
l6chgmxmnRmswThv0UWMdFD75knN14mA2bzyUwA8qPbIbQKweuDQWt7B3/XWsRiPQWU3T7lhfh3L
FrYSDN17UTfb0iQxWDRGRhVAaEGVIZXNcV2gpCfHHrKF6Q4H+jjQqNsWrVwVv5IiQlS934fMPKDj
FXWqPzf91lBh8SKDcifj1tlWxHZibAxJBmDw+uQxDy+K6NOyuS8PDqERfmlfeBHBpbPr7inwU0iv
YcrISLovFDTJcVwOcJahGqJxUT4oP9yPLaKqmKgsTP7B86AH5bYhioseFCBFk7baxlY92VCGbkDQ
11gNZUfImutm69DUEStoQ32PnSrHvsrAdVHj+PmjrLXioggV7A2AnWTIRaeAtKoG7uUp4eS2GlVA
FqHr+w/6+FJ5UqF96P2NdBDlWJF/g4Bq3GbCSbbOEBPyDmzq4MRTckuO8kavO+NExaE2RG1xqzsF
+KTJZDgIuIoEarA8tqbb29wviT5n8EfkwahdOz/JVjZA9HWEx+1K36y5UWA1Idcw3nWa6Qvn91XV
ufVbRWIUVa3zfcjNeOubojhHSF08JAfWH7o0TLY9UAvCaPIn1K0o/S9LzhWbMMY2ajPg+XH0qky5
g9P1mIKuOS8NpsFfBJgj5BIQt5tWBeld2XeQ2ClAtaEl09lKyzfieLjLygeI9SlmhAiLdNyYpy7O
PjJG2nQ0tmFEMkKEBW/UdOdTXCTRNos1ANBp/ZWIFPQecHXgEdIqWvWzXU/F4jvg0vLUAH90Z+sK
u1Jz6yA6KWdbiybb5yjjrWnCOl/j+ZG38DkgtWAAy9diSMdNn5CKNgjMxDVy0d1HfT4juSiq642C
HrPpTNjzowweu+UO7jnPrBCEYW73Z85vGk+X5SsUNjNMpMHRFDRni4rtZUgJ0muDcWfXHsHUXupe
gsnymmNjYuoebMO4Q8ezJ8u0u0hGRVd3wqs+82NGN36V80GbQ9l0tLPgBZYgRlJpkZoBB0wPVXQf
zodhW2tijs/mp64nxYtk9ehheajJ/zOU0O+WZ01pKdb8+rUUgb3J9SrY9mPUUJgzRVmPvanvPp5n
UT7d1rL9nPfE8fVu/cJm4GH0FI0L3gyBPHXzLXolsifmr8rS0zZDFvQMVqtgD/6dTD/TMB97h2NB
n7rTuZoFcWMCGzvrtde8y/x1CmfWI48GLqA1kAsRAoCY/1rpZzkmuuBjr+c+YsgwAM6zHWtTFDBH
/z0qXHZka/TBdbBDMeBcjgelh6xpGMYHPanTO0kcLeOiu97wjNm35t3bnmff6eVjm9nhwR8Af47z
6lLpTNYA6aSnhG3rIHzyFxoukpP0Wlzd85ua9YRU6IU1otQGCJZ77w1YnVXE3TyM2vhgw5W8Aobe
fYjlGtNaTfiqHmsLbzlHUrEhK9w56BlGSAP0ys6vYDrbbmPeD5J2rD24igpId49xV/g7xBqrNPdg
65GedZgQqFxVWuzqJHK3vShnKKYWX4wG1q07Ra+MiOr7ZiAR0rQ4kQo7Mx+NNj8JD3pHMXUFtfn4
OZrTepeHIIMz2bR0viYjoJ/kW0TwEG7hgmvslZhWNCLVpXvR9bx41h1vUzYZptE62VtzREY/F4Tm
GEbsPpN7WyrXuYWDjIkCpg/MGEK/Zy2POW+zMa1XjnkN6YJuq5+XB1nk1cGQ48lKpvHUDtcPloU/
YccuPXKJPvpKraRlEn5Cywq13BHRyiJHAB/tDPOo+N6KQv+qbG08fJiHZxtx10BnCL4Ptd3iy8Qr
bpWag/TB/NqiPD1Xuqng/hPSJ1Nx3+kJMKIHGY5wI4k9LvXePC8PdSS/mL0DuM6X6XjKiaxcrrjl
AjRSZBVy1KJjYDmsJDkXE76OgIgHUx2ilj200MzyIXVCebC70twaMeGIM4ht0sPxunzlFAJ+Wm7R
DRvK1bIYLA86ESxb5ib5Rre7L5ETlJe+7fprV7dvbjMljwRSrjneNA82sOeytOPbBLqPXcTeafTD
Pz50lpi5STaazOEOvUu6jQciX8DPM+ytbazesqCpUQFPrzIJ5awjljmq/e6J2T1xmpLQNZF9Qd6t
Xuej1bpFer02mFRt+oj+j3QIwhwrjxU8G16NRjibxCqmW1tL+31gpD2SRb4Zjp657gIKM6+yKXin
ooNAoYt17pALuzxF8nT2CTyn/UMnMkva4YGPEkAhQ+7JjzW6LFO8MUo8Ln6n2nOZNC9ZkIxPHQjv
Qx9g37YhiD8jj79pRNKT3p5x/liXeO2giZNngsA0eLf66BOcEfuzC2yZiZsBDiv0iTdhHz2TvDHg
JkVP8uMpGonlafy/RJ3HjuTItmy/iACVU0wpQmakVpUTIlWTTi2d4uvvijwPeJMGqru6RAinb9tm
y6bMPVjQxjuL+64tJ/ef39MAW7nSuF1KyE/brL6S0ZFxxay3y82ivm/7Ktv5k22Ffz/0LOtJ2qK9
dDrGLyC4HcXSefas8pRPlYL+MxY1fkI6I6jNwDhjUsaDvLsxYiLutDTP7wu2WCqfBiquVvtxgX72
iFvgXVuX+ubvXw1bKiKFdzOQU0Wp4/Xv0pNvPpd19/9+2Hiiw5etxatfUx8mBWOwPeJP2jSc2BsO
pkxfYmipqLZ9xWyGT6wxhUcQf6FbdBydBx6u4d+PJFn+ZwRwH8LE5FJ3l9GhcWejJt2ltfz2Wdtj
p+ADOtC0cJo383Zbt7M7mM5PXjmxM8pf6grUo+OxsK7omDgT1D2tV/xcp+dk1LdDtay/a9FTAfZ3
yaNe2gl9rh2ciyN1Ezrnwt/BnW48fmoOm2BF1gr+HpmyE+KGS039v0VmuSnAXTkenetxPcn1vSu7
Nm7oTz0g6a3vQKX3q2j7W5CDz2KpIHIwgIeM69q/K54qgNqp7oDS9AzytMcMOSNrw0LoILsMBtPK
EwNmmHxPU4geq1YcjBn4ERc6/8YgEgJitBg+HUjfXQWDfBomUr2Zx2bH7MO/iwxCX//Azbu+qxSv
61BT2+kR4/07a0kwMbWKcownWL1XhuX//4fFUoP86qeYRo0HOJIe39/9ZujVS19OgDF8tw8XIbUH
x+UXpe949+c1TrmO8WTbyWsn34Y+FWWOS0vkODjP9nyt0jbino9WRtEnrT/21v4HUPdZz53hySyG
e9oQsFGqNnuQna0ObdVBCSI2dN/J5bFnwxxD7LtWTvGFKK//GNKpu9gscCYr3Y+dpS6b41j3TlbZ
V7Jzhj8b6tyaVUebZ+w7AIDO3yht/zOeS1JHRbI2l2lmFApgsVMTaA3f4+KluMoyWh4aA3GCuprl
mKRv8uqUc8auuFkyz4NMANxydUrjplpZ83RW8r4wJge9rMt7IeeG/uvx7g+24siSSoUBN3rrdBE5
oYeMIPLehZ17Fh1gvD+pqVxVGq0cynnYoWfCCk3OtYH7hiuUdfyzn7mYNiDKk0Db6nY9uv62I3kD
nVUs/u9lHFbIjqrvdk7uuje6fgckgU40WvKqyVDP3L31x6ynKj71aCa5Hsyrm9DtXsP9oaIrJDWi
3/xdVoHku4eExmTER1BgpqyosmPW4vVi89oAxzdGms8Lf4qcai3O/1Mq9MErHubr6bPwPDo21Jdf
B0USnv2hn9Gf17w6p5V7Y9trd2F0Tx7M1KjpN5qDGl8aqoUmw7+dvOWSDkva8aFqKDHh5ew/y1we
m4mdt5zyNqxt9bIW7fRgbTi2/0ohHMAUqIH2fVksByjrxSVXvnVvmcNOqG25xcz7Xl9xhtqyuQ9d
UrsPNT0IlO8NB6cmmOhf/71yEB5YIB3/ftbfv8rXAlZqys6dx9aEJXlh+oW+/Dj6d2nis2m3UazT
sqNFjUc+zuSUIkqM+3/3J+k0t62R13j8gTeY13X5rHPfalb40v8b2q/y+98yxl4n+/Z6LAZcPjmm
3K2NNohOb64p/m15w0LGKPpbkU4ZuYS+uVT4F+MNszkdwaitU07WIEH95msW0g/g7BIyhMM1WgWL
lR1wzSdO6TBwWC4CU0L6iGZVRFXJrfTPMp+pMTvQsfuRDFZ/XFdHhmNmJccOvStMSoQXMVIJbDvy
+69iJ6k1aMWyvh8xaZ6Wvpsv/YxdEhV4xyv7WZd4jfKhBNl35XCObXv3xwHT9N4JZsNu8DZyGSY6
ut7qWJ95GlXpiWsPQQhnemA6+i8r2KMkmDj3ptl+U6pA4yH4JtCgbuC2RvZl1yv7NZ6N7N5fa+6e
YZ245EAKclx1yffDED2PE4nEi3Lnb8FfuSGqduIgvHw2E7VxNW6ysFLpCRYBmrn4Us4KbagwHu1Z
ouxl7HdGh93fmoHqrnbJmqiD72fIP2BoahLzcHDwiNfplkcUR71jhix8kE3Q4kIff+Vm6TlJg6Lf
oeDf0/TMnXqMHE7tdqBZtpndQ8V0HyrRinjTNsocfDI2Nk+KZPbXJ7XOGfc/ogLCbGsy+S3F28nI
r00VMp0jhB0kilRW0odO2fEOcgZDmvwEnUVddCIeeoceWbNwnWCl45mnHfv/JjP/cSXFOLNxoGf9
maoHjPDeo3ccK4Dz46i9s8/A5+CZB0kC7ZgmBdsbCLBm4Y+Rzuju+Nq1rxs6ugZSuONOucyKHa41
nhKzbuJZ5qehpGZ1qcsfo+V+tRUvvY44bCEAxxhvFtZX39ncYX81zYNYxPVD2SVx0dIc6dCPOs1e
1IFDvUduCs1tfGHV+k7zx4dcwkrLoXJb9UC6zUA+VN9D8ks38kMip+/UmoGnj3XHMCkjPjkV+Kk7
R0+aXVJqDQqwXx/H7ZozSDR/xwD9S2kxGLI86tbsQG3MCZ2kvq2kF5Tl+zgvyW6UCCRQEKGfLAWA
jZRs56at/xWa3Z4hLAHSoi/IzAvGmF5fzo72uOXU3SiDTE9NhxnnrNcFvQaAaLgyY0ZZpDRpTI+e
6U4XWmO9GN9QEy49S5ZlrSSP+io5D7Bk9uwqZggg8uWqs984VUFhwfohUmQgz3LOtZaxfPFwerQ+
Oq/ydcAIskfkn2nMNvmclRJudeejESpOGX02/T0RUMMqTKoYHhevAl9qZQ9K2v1+0b8b2/umko3m
TYu7ksoaGYPwRXCEjkSpy87V+ypIXPKb1kKngOaw/h34Ezz2QMYjrdc+c53a9wrycZW4n41T2RF6
mxl6sM70iQvXPKw//gAXm9QVpQj4GcinoVdlQz7CJcUD7qbFPpVgqbPVc080zGzCP/ejj6tkc4sj
5WwvZVmPlBxxiwXCW+OlaH1CJLWZ+Fjd5D6t5httM8CelusvIAxactEbyVCEqSkQN7WNDEFC69/E
w9gR9nypj6m20OKm1dmOjw0N1UJN9wk4Fy+7usYr8nyKuJqbpW3AHtGP9JzVcarhnkH9eiLRUt74
eb0ftQkwDDsl0yRkNG0UZUq/1kODq0w04oGn9DZ0CuhvlOetY43RfB2KY1cLjk6sFUanPa2Uic+U
mMtuOA0px1PbiTYgU/w48hfG7crJYHZ9GqBHHjR7utMbfzpZ1RE/CiI6efWc9PIwQhgXot15P42R
VmhzC2eQXnXx1vGKzY697gyUqU0XPwIoEk0uOBtW5ExOKguJ0VGAn8DKxRpYnyJxn7gBdkGmt9+N
4+DLnDGzmE5/b0yvAECyMCswnIxaeYtp8MPT52uURt5PlZHj6094OzU2KUZ5v+Ez9O2AYoKSfdIa
kMj5gee37WzvsW6zIrC3rDpAM4uWiScri5Jh6s4TFKDSccO1zrpjtdAkKComcmXrePpzEaAYP2kk
vjBG5q/rgCVSpXZ57J1O7npWHPHUu2844907wXu+YWCZrzhN3vF677T5f+2iyth1JE7nbtlxK/Nh
r5GRzzt6c3CVECEFaJPrnN8grs/W5N44hfWUJQ1SlYFKgXMiYqM/0e4xgK+dpBVh37AI7n4h+ly2
sml2bkbpgJlO6VnnisGDoT1oHu55kXAHrbNhX9MQ5Gz+I8j67ajPp1Xq/YVkfxcgft5xZoHr4w0y
zc0I9G3+MQldMLMNRWQv5m/JUprKHZyZjVZfTIGxD1EaHFEG3yRtZEU14+LEY/dF4XJznX1Q8ahx
DQDheYHtrV0AxaYM54yFDaNpxV6krrDpzgDAUbkatkGgd0mJti5dlaZi8Z+kSgW+QctEZ/dwdpMZ
yKLXpWh9qLEp1V6R24635ciXILFrjtJm50XTxvbA0SpasQuG+nUejF1JJ1qb5ofeq91IJYJ9NMB/
2agoqTAv4aDxwkpK50LIrUv/0wa8AcnKtT3lQIq6mW5Nq2UfniXeriq32O58miLzd52C5603jT1P
QODC+NSeZD/+I55Hx7nzLkT6io26vfO9img/Hxzuy5GRwRtwFkyD2T+dxW/ALvDLoq4lHFKurzbY
0yx1xEOuPhWHVdQ3/WdllNRsZSm0PcSaVqrveqZyYbUWnrHTde1hbM+S7sow92UsvPqxWieNEW9W
KNYyALBE5wI210X2JgCe4dW9ctAsuAlLcreV9ho5JTtlun/Bp9f4i5HggTmPYx3n9o+luGBwR06i
DPi7YUm2XAUPWR4kZWBNOFqmVPsVvUeiMzFucSfWNEHf9ozBB8JKgJXSV/7aINX0ZdfmjC4UtBHg
5M1ihJvrvuYtkmaEbOeDWfvn8BXFDwZgmbgkBxIrE+4cBD0XAa5BTby1rBEIDQtoV1kVdh3Pt3VA
CUmX8ViBIQjHPP/CkoXblybFJfE/sfPg2gPGmft+D5B8uKkUB+pQpjhXPoXkEuc5NGjX3bfn9m98
8p/Y7pcxFeAkqpOMNMqs2/c9/bSm5J4GyTLAIUiadB0/Zm5YeyqRC3RJHqPYoiw1J/gb5b3j0SGQ
tC1dw2lVxyA3rYAqP97KpDJucchjCeqe2y1FFNLqeLHEvVHM9BGZ5XMNPhVCKq/D6n1icYqzwYss
ffzJxoxPNVOM1lecxP4TsVg3xGKnnZYWwndRS3pPS5ObeAFvG/8WfqbJCbMBcr43ANvVcq77gmIM
2LNblFf0zWk1S0r6r8yXHhA/ZPijt7o/Cni3Pi8qTij+0/ppjk3qIoPZm8zDjLJI8nC8IeKdrIh8
gDjfxokHub1Wc+T54PPyGQ9Tp70J9WrazQDdXn/AtE7dBF97PNW7FhhglDXcIUg7vkJSAWclIfep
jrwnRAjm1EzNu6XI3g0euDJvTuvKXQtcZc3tPTaL/LFV5RiUQmdVTzCtTTQ+kVqPqqqX7a22HuVg
YK1rSqLlCecid79M0nM7mdRjOqN3s0G+OEhWptcvgs3TvJI2n/HBf7DTa9K3NPdsiT+umlCZUMXn
egENI9GizBTVeGPhKnIi9zN3cUDRjNEJBWLe3F36KvUZdkqAiGX+Xep4MBtDM8gnert51p2IfZcZ
5E72YFtLejOZt6wk5G6rkfxGqJWrUQ0nJiafe5ci9d26nwnUW8QMDlMBED3SdP6wdf/Qg1Qra6cD
lfedtbGmok6VBrhoytGyZYzITBxGpd7ars/3yOBcvcqVLw2haiwHLQSL/mn1zXInSe3Inse37Wd1
oFnXD4tH3dR8vVGX/nDmDqyB5+V7y1M9TxnreacoPNU7QvRJG9n5+LzWCh6YC7fL0rUdFuNrd6nP
YMxovi3LXhCiIj1i7Vi2USU07sUmf0ZA7ofOcPd2pwyqpeGH4obkhlPozqEbxyOJ0ylac46CZnMA
bBiUafjckPIzPfN54iZ87WG78Ay+HbCzo14I2oVNa0eFZBONFH+xSUD4LGRUCYSoXp/CqS7okybq
syXjj575jzp1FTTSmsRg+/loJd07IAGEMIuogGu6RuivFKkSAHfz4eRprogMmH45YkSBzwqLfj8+
jYLD1Kot8ILW+FH6tfa4sEOTAHMc96uuBv+f7mJiGiXtqpMYmV1oFk6qXuztMnVDU/RwDxzAJS6a
mmT9kiaJw5Ig6ZmCDCi1xJqDpV7mYKjhxxXa2Rnz5FRY0qeIFbuWQBUfR7gTzhZbiTMGcjFSiMRJ
Fpd48My1RmHGomRXaj/zFlswsuK6p3jOmYAwkns7TY0sAw9+WAgq5L5xsZl0s3OSPtR8rIZV1BBD
U8tbmtk0DFeZiitO1gzOUFy1y6cPRT3ocr/fS/+Xi1a2rxb3Hsk/oAaOtQlA+SCXFawMz7gfOJT3
Hpt0xGEtboU68XJfssKdQzElD96CA7Hs4dLaFPZkY7zhPoGaOmcwfzYMQl1E7gRswGT9tB7axerh
fWflFS5YmBDXcvRE+smJ2nigAXtcciZx360XDrcOT/GuHItCf+1L2hzgoQR5XVzZgfAHVIvPMaA6
k2ZJH4FDGkUobbzmM+nfaCz6Dysj4MRClOYmw6PSuu7wCOPeQL43Pb6POGjTbnirCXruGFRw2OQI
fgTx44GqIg269MFOJqpIGVQnj9ooopcxub/lMxPRaKDg9BhZy4oFR3O0E+heIJBveQe3g1o7fAr+
i+Dmd+wpgZrd5MsdpmMLhCtmYyzCGS/01bPJyqdsMG6WmsANxQ899ITzyFYQX8aPsiw7QgGnl3va
m3Nt7ns4zkCx0rDZFoZ9wjPk+Fek3wvw/nNHSWSs09R636039Bf44WBnTJtjkXKkASBI9dq6GYe6
jq2+/W3G+qEhDMT5wPLErf/h7cv3rdz+NZwtvGawNnPnambmbTMHnhlpykeWqh9hbpFknONRyBlo
6yvSJy29rmDeB9UakyXcWXQOT9iDL6Nast0VfBTKyjhTp8iRfsZ/6B0ghK/EVbwNVGJWhsPSo2N/
FqZB08qINMsBMaKaOLf0+Mzh2NbzOYVOnuszEHfPv8nk+mptYo177cHQso/VtR7cmm4bOEnFjuqA
PoQ4LgJpXXGJtonVmkPN9PB8dfZ3YYr5odWcF+x91lnb1JPev0ubwLWL4YqFJxaPXrFC15Kdxz0s
6mTGI3byA0xakK11QLGYMwVHgs3Cfr1dJq26FbWOIrp2p8nI3RCTThb7toVGlr/1mH1jbr7wXxem
tg5byK63uQgSxj6Avrotl2wmlMv060I0npc/vIAUe8PkrZxK1qAUxmmVPtzjicPwVTVNIMzilGTK
jf1q2NhpLx993Tz5/MmDWeJ0UliheyFEkL2Xslrj9NCEwyBN9gLjsw5d4JZc8YFtpcTel73IFguG
sEeKAg0d8Aqe0c624gmmZQejh26vJcR39digRsfd/LVhiY2zijhpVdfnoYOVOU3bnZnzjfYFd2G7
f2T9Q/rNGwKB6ThQvSf5SM0vsm+d2NWWMV4MMnXgZiLdqHiwuNQXrAWuBzKsEao5XnEqpsvxM28L
98agSblO+t2WLMcBR3+INb2L0QJutwzubCvSkzOZOK3qIdKdljpgW2Lw2tZgzrt/7TS82n25W0uT
b0eVTztv6O/ctNG4HqxHztR2P8jpPVGZcWi04otFbnpCY7YCK8VmqWYb25ypxRsAzKfJdU7YbCE7
+XoWbO5ZApWBpHiabPUtyvx3Ki2+Mf7EwLDQA1CSW5fDs183Ii4xPMd+qf+Ws/mIzFtHTHMLs5SL
xzv/clQ17aouHcM9RaIdOke3RCPIJ/jBW9jNKBmbnauTmIqXhvYGHIdNF4FnxkXTawmN4hNfAWxV
uiz3rSNHUM7rYb1iZrk4icNY+/d5BuX5Kls5rlp2ZioE2Y5RhIRBkBJynAv27O4zYdE+z53QplLz
olfTwfKERSklWniikJoYQFn36FMe9a3b7JNl7dk8IvR0LSUeamuO5mi+Y6ub0H86PTasb6moobLk
0+oWbIvy5RV7309rZ/w/As+SjU4iRwLnjvkIKOnSugZZ660ywnXcsH+u/nq79sR2bq2BN3bCyRJm
Je+RkCYqNSjpwJq/lm24HdmsBcVMGgEIchHUmGqJm0FoIlYfOOV6GFnuBr0xPiTYI7g+e5EAQRoi
CrfkAc66W3+afXnjtqWNide4TEr8N2RlgeuhuHOmzkfUDOoMNa5OAK+Dp0GuYxMHneFjqW66ARci
M6XqmW+zAeHLZejIiq5GDUp2SG/jPt3YaMLOvxFueZnVc1tLIqSzRstKwn5NVAIfe0PrV59nF1Fh
+DCmkgsF309YAmQV49bLLQ4ODGRTr/2ulvmqMs3cMX+T8iKh6LUseA3iCIHF74695sIMmWAk5jPC
x/ojS6hmKfnmVzjNm2NuIu51nTad8vYqzAbshdCGKLO40Y31c9Jb/TR59SdijA64AbW4Ntb+Iatv
sdS9CF+3Dk2ff5hWAxtmWr4UOOIQ/ZdvwTC9TrXm3Hj53uJrmMOPietl8lCPt7M/jCa+k+wNpZE2
5hI0SiJhHfTI83tIl/9la3e/sYbtjKU4JzpuhKlwW95H7ezqnXrTyv6gt3YSzpqqY8eWfF3I33FI
PuKz0kJtSj9nfbYPZp2SUOT5GtYgNNju6QjadHd1pf5QCJXshgLOv7+WHxLKhgkVQq1MLsoi8pOA
bctdPotdbdznU13GQ1dP8WoNF23M7iat+bYx5TPHcYv0BB7Bav2ZE51gYcUjdGWl9Za5Y37XBTXL
mNTszX0iiLW2S06NOJHYaBJq1w8UAfVKHSsL79ho0yHoVjDkZ+sNXuIKsoSupo6rcsGUy6CDSDLN
b702/KMUqQiszVJXsn8o5rJ6SqmNLpSxXGrj1A5wdjZBEESZePkc62fYwKCRN33wElxDPX1hVCqA
jLDMIhLABEB6cjvFbOGQKKTZq6/peQAw/6YseV6LUh2EKbnw5ZrBGXdVuwsl7z1J35qLI2lkO35O
enE7upPOqzYp5vm+QPPpruyBPmX4NaZwa5LPLE9UCIyKeFyiyRNVnY9zk2u7ynaB77SEaHJjezQb
ed9XesQHPn8ovPlpdNHhpvV1VVP7RO5016zTP5IMzQ2e0leHBBVdBZelTi5VT51ng7fI6ZIn1hsM
fuanXNDfC8F9W312Q4Y+lRj1zfSuDJ1hnhRpmUmmgTHV48Fbl8CVQ0GBQIeXU9GlCQKGxyvTLuf1
+tslUP/N3LqZcGeLpf8w/BXtnDKOqMoBuSkj+al7OZznnFfK36CxFD1bA6nXJfWpSfG/f/ASByMr
H9rZYfRPVfrdePn1zpf9WGTQ91SrX1nuPrhlzyW/xB25pqUFxzrjHKvMWfSHrR1454tqX1jM/FgB
QXF+9RbevV7wkDcwglLO65h6HdaN+ZFPvwsiAPVUunEZppWHqZuJALPx12Kp/2TFwGOtmE7rnzUd
MAbMCJ+l7bznPgN3YXTBbDE+qNL6qDPLg09HHeG111jUKaoiOmy7cgss8n1zbf4gp2jybYKbh2Uj
lrOdHUzMFiSW8hhb6xR6m/NM0w0uaI9xPKUxW9HbFKSKXrdpGdCBZ/1AFSrrckK4Oq6AYJuREPmS
zjbPOfw0WkQk3vSYizFle4cCuxCFo3Y89NbvyLbBN6yvhdEy2PQh/uswmdBIWVco7vhbelStjtSF
GYiRy8pClCpU+oUHRm+BrV/EM3b3V8tKX22NQy3v3qAyEn8y1R/X+iXRNh74FPnE1mTit/cMhvt2
Orl6/jtmSXmqmvqTye7V21xJfyFdRng5Hgff6/Y9QrbU6QWxFjraDRthSH2utiI2wYkuyuVlXvEo
mb+ZGH94zY2IMhxmJJl2Hy1eZnNJEoYtOgxIyu39JRcPpU2lXbbt5ARJY2v3rJTA9Q5eGvMH/RAu
ywtL+G8+x1Uvr+M2Fi1To0USD87YnkjuTJwD15WCM/RH1Ld/XovILEzm4qlbY7XwwdMZwnTUwEzQ
pOg63JE4KksoX0VnXyzBtYDi1RKkTTnumHE/knWEEzd+yDpdALuj4m0C6FiyMF9zvQOsl+bejv0v
TxogQGBJYsDGTTSIhkeHSlgmavZNkc+8tJ0pIzlkke0hkqiVycrP7KfNV+XJM5a3yctknBbNCT2t
jLoKE0enUM9dZzckq3OhU4yvJSsyhVkrNgwDp9yw1/W5vUDiYjs2RVuGm9otcZB1w0YLpcFZI7Ly
RSqUE3BJJ8wWgaOX7N6WGkSQIJCV0KnKEE+5iMO7Qlc7FWtD4CtaIooNNhuxjKPW86kfGh5ImkQk
8C0HIYxFbujO1AlaSAXcia4FF9mlIOcTW+rLtHz76qCrSDwZRZQ2iPBOuzIJGdlj55h7NrvJTnUk
F0aujFKvDKZ6KioaKl0Ls2DzL97abAamh8/bsjA2E5k8svcgN7Fdk6jOU93b4PW98gjXikhkCNmP
eolU/E544v35X8J04etudTQq58nMGh8rhoGoyuVjSIhnsyxovzpG/FW+j3o/x5239mxx+SCmHCe6
4nKqPOwc2ryGYC7jKrN5AEBJoFYDf39CpD4R6POux710alDW542+Dfw3K8MXl08gIfx2nAZs0lRQ
sJcLwRohC4yU/RYeE9uwWg8oIzjtnJTBeXqrsE82Iike+6Y8zGKcYpqoufm03nFBAGCQ97mqAcPi
SCv2U/nRbnwq88T8lwqrOvlXbfAqozj9SrJj7hrMXZ7FhpT4VUtdyqgo0sQZFWBBtSLPLQKG3S5y
4YBFvO5Hr9YkMUslw2yj1m0QZsgmPJh6yKEjo1TYVCht6IDZUpS0wNH0uzb8Sq7La0CARHDeiUeN
rK/f84z1ltvaSbEG6QjlI84WmW8kScflu0pK6rqrqQ3thm3+YL9hvMCz6U7FBfEG0obV8CWruobi
Xia4EZ18pl4j8kX9nZNA1zuPmt15BS+Fp3WiHjz0rlsjHAL1BR951Flrx88ualQ7svwM0in/UTxM
vnybr/5k23vYTK0hBLfHHfXgp3by4JQWm+ySpqTCuxkWLWx00ZwdoV2BYN1/pT9vIelkvlDuVp0r
iDZVWiMJ+9pnCuiUCjmHFRSxYFKRSM9KbmeRJo+6CZrPAFi2rJ3G/d+VqEHJFZVocIFoE8inPpcI
3T2x12wCnOPB5hfTcYbmIjI0tD71MDNvNU041dcCLyBOoL0zCOnDo4cxtNISdE0iJxVW9/3KHVhw
T4Y30ZO1hFczKpoPp6Rld+HyKRL9Mwacs+GkTrRtYMIAHrqHBkQYnxvvtE7DFdSyBn7ePLRd5kRa
zVU7Hc0PxyRCnj96k6btuOKIHadc0CsIuJOlR8vSbrurBc5bvReex5QCcRXorc5iTef3540TwaI6
JTRSsRylpLlqXX8Z5aipcfjUMp1Qm7hQV7eeifE6cafW2O6ZQZQSQ1zxDB5JRZ1WOo/8oe3otq6f
rc65WJa33fbXXsHUn4sQDfJY5Rkgam2tQi4m4IbQPdLRepyyDlJGK4odzoAxFO65s7M1wGEYO7Vl
n8gu8lVYiiT25uVgq/lLnyqMmG3T4GFy7pAcuW+iGUTVYkQx++zthlKhaw+GRW0jL24PUWV0cuuw
vZS1/jGTCHpKrhGRpfjK/LK6A3x22xfftIjcI1Wom9ZBQgItTkhqKYnYIOpgvjk1EPN3nXBtNPPs
PQd7w8bw3wwSE4st7cJEmNA3TOc/FmoCwSO7s8WS7J3RSqHVGC9a7l+KvLoYVtLi4NS1CF/zQ0rw
R+ayP9sVWmmpG69q1kNvBbVSj+p3kgNNUuVMSxblz9vwD+4MjhQLP7XqP+qCTc/AGb05fIRlyZDu
w21P+S4duqur0dksDAuI1dPQxGa3Pg+e7jBLcC8pauaApC3DjBCDWQncOGpASiTAlaaigTW4PSdp
BpwXpCL82WzUwd22KJIekR07RZ7BsbebCcLzBJKMzykJgvLXrn03xMn1oTXNGCWbsRNgrBiI02eS
szjLy9LmiU9aXFcxKa8eNPksHLFLsad6GYsGw712gEoCA/SUsHjbldciypVFx5jND0ajkQ/ULYwj
qe+erOaxBxHjjvvC1fJHvBcf/l8D3tbZZBf1qFY403XLuDqB85ucG5XnWDtr+a8s0H/N6UlPexbC
fJyXrmeo0q30oXB09Ie7UsvXPVLcjY7xJTB8rY0khthdNTy2Xr2i/klJ47VzIsqc7AhNBMlk1IfG
EDsyKc7B3tKYBY0dWZWOAGCtsbg+u52pUjeezrS/OFrc5GDGXajo+AlnaDJrpVWxqVEBmi3utbqY
Ki52rJv6gnF4DciOTeyv5Fq4cO5Jwc0pFPBVnmQ5gqlhg+yprdy5J4g8w7kT+quBzAjZMsXiw21Q
kR27Icn2SuVew6PPpAWOPH9voDf3qnlYRnWZexM7O9eHFhEKC3B2qZLMj1KmdvgNyBjL3VgDTNWu
IRIE/S6wFwrTNGV8qC005NOM+J7yP6N8o+k3NPYNwDKNgVtWuWjqNkVzPC16+2ilFZ3pM5qnojBq
acZ7wxgZT62WDmPl/uM63eE+uekKMhs0AcFHAFF86bC2Bv2qbrV2EqfUtklmO+OlJfu2c/N7U7s3
RAbtUUdnswbvYHF3CrZWSxkYPZ2IGzBgsbQrv4bn7/44F41ONY/ZZ+k9IV8RYMnA5edDoLgG+yAF
8XbgisOaBF9n4QNnLRuo3gwUWSPS8e4Px1UXimdXye4TBc/vyOxDQXbOrmZpCDEaAxD0P6tznYNn
VWlQC1ftGZ5wWdITdlux7Ed0ef7zhRo1RxckIXsP/hxfSuafM5z0YYpDnAU+kt7fT+N2WJxxAXvB
X777ql1dectjPvMx3AYSdRLrM161F+xJAGjBuw6EpxAFKY/gVeRmJvOYUBXtu4xmz03vXW8u6msB
MWRr3l7nnvvAc2t4wINtIrJlPC8rgzq06wthiRnJdcMKiPUVTiSG9QJbszMtl0J6dB62xrHH8foy
1MTsttYOFgG1okmIWaYZdIMMK+8LABXmgU1/VKp+9KlpujM1Ff79zoagI7rvB3WTNLnHk6Mglqmy
+ln5n7iZuXguzbD/ow5wb5YRwBMRZ/wvNNdB8qJvUOt8661v0h6vo0nkOqdb4u8dcyRtz1Rx3Itl
Xm/+LKmwSuzwDyU3Y4GgOsFKd2Qd/4+7M+lqZMny/Fepk+vyLJ/Mh3M6e4FmEAgEKCA2fmIgfJ5n
//T9c/Eqk/BEUlcsetEbzgNeYHI3s2vX7v0PMWJJFYVvcL47xCT0HXT2YvSZjKAK9ZjY5gp4SozD
1Jmaix/v8muxXulPBinzWMol0yGbh1mMjAfF0hppFduEK5YDKUOqdmTRHL8kA0Uer9JWSl3cD/RS
Hjt7VXY0ndsgkdaobm9krB/2KU3gGfYA9DAlaMFGYt4e/30dARGwNfMgOjiLLjgkTcLljBynocS+
OCrHmD2aRm3aodWOYNHxaRsxOGiapAyjdpAP+yZ4hsyJUpgXAjI9qrrJDURMpDjg43JQk5NGYh5Q
/lqTT70lKTkEmh4cZWnTr1wJNwHXEsEW5/KntsxaSKx2CcMOIk5oQvJj82gcYCWkuSJ/Ika+6qUs
b0QHiAoYiP1U4lg30uxqxLOPjhQxhhqLsHYdEiSk2CnSZFcZ8vyAp8NbRS67uQ754UZPTeRp+86Z
+RXxsQUPJzWp+NlFGkw36rs1UlZ9zKkUQRSeK0ryNiqA3GQjBQ8CDroRQx+AEfW6W4TFV16Z+Xeg
FEGfeujxG0MU7lvdWvaBgs7RYD4qRxJlGee7hO/KAlRu6iQo+qjDzJRF8b12qBGDVvAeEqXTgFkx
dYFBu6Xzq+GlC8j44vY+8ZrsuUedipfUubdh8kJZuL1tR8H8SE0cYLD1fdear7Kmc4Opuyye1X6K
BJ4olXibOX1/H+Sk2cXgQrqJ+xvo7uVDoZMsHtWT8D7EKMtJQdZGsbvUE8BWhB7jJh5+Svx80cOW
hKDL6gLC8WiiBDDHfjo9qGk6d5wmvVfVMEVXPuZAqhoTZZlgpLjDUwVjRxtbz6y1JLlAZsdOtyoq
DcZo29+jxU87A179UR7Gb4BTGV5wq0RBo8xiL0BcgNPXvwGuVmxVOgt4McbSvKjkb1Sb4uve0zos
L7LnZBRYN3sfycdI0+8KJx84u8x7SSTEAU2JbvqymDkJxZu+94A/loEOMaxVKJniUivi16LuuD8G
Nbo0aAG1IBOvfGTHllGEEDM8uOvQxNYhxRZ1qSsIQru6h9WZawfXIiElrgjA9xr94pEDfXypQBMW
WRaMvs0mkE94DUdaYuGhcaBRb56lbMC11bfNGiRuzDV5RArquJiV1Kq8UWnURSlL0cxdO5J1kSb3
lo4G27k1JXUhRx4X7XFKHK+EsB5Slef/gxtC4/ZOkjx7mYzymFBBlM7IbhOY4su6cOgk9+11qgvl
6qjVS2JnXyVtm+yloDCXSQku71//2pXl78gdmLuipu3B5TlaR5r3Daj5JoT27ndpsdKpQi66VEEO
HjHwO36wDO385ihXnY92E4lPwSZONr4sDqlXLY/yXIUOwv6oSNfFMciIahjjhvfYJZjK2qjgHAMi
hEqkL5JoaZQR0IGM6w+2FFySU4uaFQTPtnPfpdTSeJHHjbw9Hrapr/8Qtdeg5BG022r8UstwoFDj
VrCk3NEa2XJIj/H9v7/E1quppvIua9N9Sy2BfIlf6YbzI2uRFDp+N2h4i+dtWy/r9dFXUHOsArZ1
BRwhYxGIXtf2UlIu8qpoviYVOS5gQu3WTWN/C4aBXzQUNASgNfKeQ6UcbYX7F6HeGI1nbxKzdmaD
Gwcv2BPSqjUkbhaFoVCUiPFmipofjWNpr76Zbxv5pcsd/w1FG3AcCiXqd9WgMhXoqTlvruxBtjBg
AGhmepAkNMSBorxS423MHFZN3rlLJQQFoAM1PHpFVwAErhQq65qR16O8o/oseuUQxrF2W/iHvzxq
7QgltfLFLALMhHPT3nWZw4dI3HvUFMVeRcaiDfUFcsAc+m2e3AIqe0CTXprrmsvDjeqd2LF+baGA
XEOAdNYJkn6Lo3RC47b33UhyC4I+2xwdx5Pe3veIsN/1mJ4+4xVIlc0MEHSXsCPXRj6c4ESvupxU
fSBwV0IKbizQ5rdpF2bU3mD1DyXizVKD3GjmKCBqTWxTqqjoVm3Qhg84POP6rVPR7TnpNkEv9u/a
aEGLAoDrjvIq0QqICGrcDiUCP292fgFVXlLAG4z0nSGRb94P/NxqbJDtNKsg+kkVH6XTcOSF3/4+
OfClUi7FzPUsRGQiSkxY20hDlkn9HFB0BOXWSTedB2MF7G+5dXW0JP3w9hhPJDfpUKMzdRgrSBBK
ZCFXMRtlfRRoH3p72FCn4OJQ02I0w9z/jpzBg0nEwi++J8OvCmsjy2GOZaOJOgq0c7yci+42j34d
M5yYc43rK7pPaluZyzBSwpv38z0Nzf4+tbJDowub+i3RyNMhBgL4yBc4ku4z3HfuLDXQ9wG918HI
sCKR9Z601FUp1tQbwy7o1lSaA5ehN6k99s6GRVnMatuJZj4EkznN42sZRNWuclL64iMNiF6S9fD+
EQAVSuB9mmytmW72pQccOILtkHUps+xaCkZPFVCu14anHxzJiVaKT98RbACaeOgKZSDt1zY2nWuO
WApPiBnxLsd/hNXKPc4xo8lC+mBIENHi0AFYQviHRwyWqoh/6KgRVGWdPrmFfAsE0KAGZPAdCfxM
ghn/lLTcraRAh+aWldvASPIdrDfuDGwHYkn/AscbHbbxmUxYVXUjcVmD7r6kWqBss9SYt6pcbI+6
MbXI/pL0eZck09RgNM1041nUgmKmw0/7RuAJjcMlwCv9R0lLgG21OIr8hnSEtErTHxo3Q7YgFhtg
PndB5GWzo4yM0gT6vdt4oF5B+oF1/4WgCLuD/2iFt4I1jUxFIXbHj6JQZM9WDbw1wqojLbwaYi7l
JNBn+FC/1h6927gsd7BwxKPdPqN0sBqiwPvmRmkzC3WF+qRv2MtQpp+Cfs3qKJNaN368xAf6Pq2x
OjNH2wEFfmQOARsx1GCky/91ZYE+00AATembm525OQoYH6O+8MiVc9fcKCCR4FL6SPHkaB4jF4jA
Y0k6eby3ZY2qzgBLABwfb2qAqdxFGfnpajSOgPzg/5KR9EvB/y+7mJQWjJ+2hoUMsn30HGicVt8E
bQMfyjSAH+ZVt2gwO543R90BJYg2bYiKIpgzf1HqdsC9hBTZGLnGKA3Q0Mi776UMqCUJ1RmmSVjh
JA4qJ+//KcEMof5SYN6di4NmYQpjB75Yg3AQh8by6LuqydekNMNtgoQV0ahOr+rE0ObKKIEpICzd
OH7+o9PhPh3VJvsCHIuMK/KVmlrmY19iPF8Uv3DDg5KqRnzJVNqESNTOKD22NHEasLQQ/ZZWrAcb
yXGeBIpDu4LYc3T9BY7K/9pQd0lb2X53oeL9kKIDBvEhegem0Jc9GSJwLTKd1gFJdLwSZJYpb7Ac
kYYKiGnbKfvE0amkhvn3LO8l2vDocgjkNK8KjpxjrDxGTaJnltQqLeEbZNTSGRdBbB9bEkErpXDw
7kWseDeAet15lSGULUy0klpJs9G6Utey4v5qKBsvoz6muXp09mm3AFHitQ2cZ9XbxtbPKv8prrZk
9NlLpcfkP4XhPyEIYr7HHZ0FMP7LaqR6+INbLq3U1mdsW3NZWGVynUkJ28nQHnXkUPIKXyzTK37A
ytwqMr1yHyL3rnWsX5DOVApxBp7EznBfGs2XwdfrJSqMlAYc3XlKsflsPGM1AGSZgYyud2klrbEV
1hEApxNK7wimZ+Sje+1yIYs9B6h2jZTcmMBLFXYkx6DiyhanhajmbN3hzlUHGolEstZkdTdev0py
kqregPQsPCq+SWJsGgAyW93uvro4Xd6YYrBuiJEhCjD0vCJi7GNGPHNw0H4qVS6pVqQfCFvBTz+q
H/Q4tsCGuNd01vp5RlV/3WdKcWexbK/CgtZZl9bm/Hjaj01uymz99viZ++oxsbrsXilyatMKecHR
5URD+34zVPLmeJiJkT5d6DLbGNcyFZuW0YPk+NM+d19xi2mQd7RbXohpLXy32KdKqzLLln0tovZB
j9R1Ptpa5Zn6ULYSJACjufZVuODWsEWypF6APo2feqcfEIogg4q4/olRXASFIxzQj0sYxcW9gjrr
NRsGXNRQk6Nr+K4IuSke/vWLMHLEGkc1ypK5d++MJYU+cn4BFxNLCNc/KK9qy6JNRYSvCZqUAqbu
zIwt65or5bcGuA2tcWKXpIVYVWUOaL8xq/AS69rwkV3AmvhBS4JH+HAVejOuNZLFCCel4c2TGq0A
8v2eAnJTzBI52nhdiacczsa3tQ28KLfC7L5yacmqHBrVrMtKbQ778wVsJRLTULZnQst/DQAQNhHY
QM4t1+Im582PdiixLdH9xatqMwRQIzkf3ZXAHuA2SxrSHLoZUBJQSs8cD7hct5TTrl9LORZvo1bb
zivi3bsksdDtZe2FmKwhBDteoMOC0iA6PyCZRoNL1Ha8ka3AxRqpK7oqAR5Kef5shH1AEY6KiKQE
17wY1ChquKzHH/VO/SxQp5mJWMGfy+SGXNr+17xJVlEcfalpcd5JpfgaGtQFs4C4nyiPYAPbZ9Eg
EJfWo6LoMZBQsr6LK6rCciqMpzCQb30PXf8qEaiAx228+U9SWNVtOyCYhvJoOXuvo+d0Z4jvg0Wx
ZhYCucthka3UvODwuQ+dO9t6VqRnUz0U2qHUn0CoXBWqcWXCvNc1QNXkPKomzYm3uMjMrhNljUmw
hsRKtaqStVXN6zKHs/61Lx/K+mEs9P6nrHqJSalJkFnou1TAcpeiawVTCeq87qFzBXWPYZ6TcXXw
GH3sJwBv579QGfIHfwOwZk2x+6tsj4DZAg+AskdsM7euPI0yR4vJUq6VB0xm6YN6kAcBp9+Xlf4I
bnMBO4uTJ1AfcT3/nqnGIknRFRrSTJqFrrgvs2qrIiRCDZ9PoQfrCK6omzZI45kivqJz+QOE0jPe
hMzu6IdkJWKjmQG0fFUHrxu2e6/GxlzmyA+c4pFLJdpHdI1hR1d2+lTCuECOLIQ/UlF06RcSVG3g
zq0Twmr38ClCKVWx6GzmGh2sAV8EPVYWrgKoHeSmpMm4jFlMH/bB66S44GCpTs0pVFloiqzQHNUV
Q1GmZqFJkWd21QU5Ve103lLuuuvHL6F1H5ak+7neZzSv+GIqGV8M869vjz9zK5wvZRsYTAEO/pbq
7bXm4iQ/k5IIRwdNhnokhPbw/iUju01brj1/+4//+qef9/27ifDEa3zy7f93ruLjNPEO3o1I/81V
/PqtKN/632zIx3/w7iouqX+XgQhrmI6MbuC6aeL+0b6V1T/+xq9U4hUmJKYhqyr9SmxnEoz8vH/8
Tbf/rhpYt5i2BoDesmVUfkcv4PdfKQZRFpECSzkai/+PfMVHc5H3SRwN0wUCwjhlm5Zq2gqV6H+z
zDWNIkfOyCRLBHAYDQd3LWW7ADC5UwBaMd5Ghcda3ZT6I1J7cZJeR4myNOS9JrtUhv9aPSctXIXy
u9UOnwdjWjE6dgtVMWVTjL//YM+iukWCKBXQI9cYHgt565L49Yk986jrZmpL8e2H4OxBUAOmwVax
R4pJuHbk9r6okgNKz7fh8N1HNu8qM6wNjakrE5CYHwjuu/5DLow7TUIyyjZGxanvvZtQlyf5SlFb
7+wHr8HAqDiETb9Gw6SsfykA4vMhX+QartFJDd07g0tAqxS6CsZr5ENp813DfMOrKSBcyehPRL63
cMvDKMiOJgtAzKsYeJaiQzB3JErFND+VmBYar9vaqHU9w+FyVrWrMvCvRAqTlaDTQq9MQEMg9zkb
n8HjX/ZyPY9gERkUd0GjRCkwJ7znECec+SFjwfbRtZ+QgGeZ4EJbYL7bQ4Wq63mgVLDniF6IHVmK
tFB5KFtg7dv9dLurIk1mKjGTLE9v582I4gc3inABdDWkgLjAxriL7iyuDWahzEqK9BR0BNpETBXm
JYBQBZZCMqRqAJqQLPmuQArAozUS2j9hS8xAIQLtvhLISmOfOL4/N91VoKwssG4Y3cQMpQ3RGsgH
8gvRvKZZGUBhtnplIXjjVnjwBw1q0lIN6plkfc2s8iohbajSA8/shPftqBoczyqTvr37pnebrj9E
YAsUHl1qAVd3iFcAcRAlfopjExoIlQ+Kq+DtYUlJA2jrt/TkygjpAPTfpGzhrhQozg06UNnXXvzM
rAjInIbIsIzYak1rA7ogd7zWBxuIi0uGPr6sVrOYltEIKlUGpKzQHLbRK3JhY5fuwtKlNbpjD+Pj
DqyXwXEXQAtBYKkQ9Korr4EWIP2Mhm1afm39rd3sw/xhvDHhWIcPBlRqXLT8fOHkuwwtD4N7WpL8
bIAJKL06NyX87qzkym53mnSnpl8pjCG9wkZxwvlQHkDVAcy8ahJWooIek/umMO0GMoFI/LUsE+YF
/cCZoTGdeOdJvrgCVj+LSPgCDXlJftdCJh3/v3EefNjKALooQ+/LZCexIw1nz5JwEOyiIHPVqeAY
NGUhud4CBc2FRmVtXCYm5Te5Y8EJd4EO7CLBwNexwpu0Ww35gPkAHR9gRd2ophFLkJBKTrX9+IRK
8OYxyxASKes7qDdJkBfdVSbjek5KqYoZgoZLPYX4y56FGAGrKZrDSJyVqJ/1lYvNJVsheCtYxHG5
kloE5nhKv3lTUhLvn/AGgG66M5/FB5d8fJU5F5kYBnCDGF0iwyaWeBODs0jN7K4K6WfQqAv0aJsL
60BEWyAi94xyyg8F7Cv0dkRxu2ct1dHl128rV1/ltAgdVQV9EM+pfio2ThUZKhMgOPi8429lJVtk
bPzCfG0zsLwsz0yABVLfQnyNQ1DgLtrfWYd2BvT7/KBQrctqlIDTnzjpkPQu4HxYirLQx8S6ezD1
R4XpSp3RTJcP1b6pVQWUD8eDGA+ziDXFLHklXct8FQR0YPoC2omBsJICE4BsiqoRn682wgfPpfqX
K7MxLjaxTGgbTwn/ivIrpQmdvcJaBFeMrhKg5rewYJp10vKvQfjNQzUzS8FaJNZ3oHzXojHuMLc5
ZllOZnEX+QoKs4MalGK8iDDAuHbHjco+kDV7JssVXVdMGDmdgGhc6VzpEMGdC4UAZoSoPtVzCfkF
GYFAhV0Nqpi9GOXICeI22h3y7lCwiXxiqRq/9WxAk2oQH1Zv61mJnvoYxwHuwtklgoFfyTvuQc4i
kjDOo/RiYUscGETABPUEnWMRi2cVY3epqGZSvstrd2nn6rLtYN/EHqh3VLKXVqItS99dFlH3oygp
VJiqugRyet3q3KasqHyxDWlegwUcUUYdLfkRTIQjA6wAWHh8Vj9+46qIBAQrmEnReDGxuU8RH63V
fRHwetrdCBqGfzeHT4FJ52KMQSFz3FbIurnGRm2j9ag+FZVo02BjOR5AiQfalpkLiWEGRE5iIswO
mwZcaqNv5hcbGF9rWdIWnQRltbBfM6xU5Erf1jGNUT0cl7Z7wZ3td3f692xEtiw4aCYSe7o5mht8
OP3r2quETUH9Kk3elGjnAzuy6quSU9GJ7KtxPX/I1P5KVj9axn82noIRHImUqWuaof8+XtiNUu4d
eDYvwJn4ZyvvhubQqz+7+AbN3P/HqTFZ1I806wuf/vz/Xr2ld9/it/J//ddvP/79WxLz8dfuWzpm
rb99Qwzwq/6hfiv6/VtZR9XH/Pb/9pf/8Xb8K0999vaPv/1I6wTD4f2b66fJx3RYlc/mz3ughf63
f/sHf+XPimH/3RCGagvTNDTDHBPG9/xZ4RekieSLmiYMMmEWy1/ps6X83RKGjPWoZpJyHf/Rf6fP
yt8Vy5CFRarLjHPv+x+lz6MV6L/SZ0lVSKDBzSrjzz8uVAvJobDUA3x4gMRyGiCaQfG8DmU3+uK4
nSrNYeyb35SYEzLEk9UuAJyUg87Z9RAliRZ9dzvRGtsy04kM51f1uGo/+1AT58dOiyqDYynZRkYR
vgqZi3LUpRf8Pn93K/zXE4+2kx+e2ChUr1PTFoOessY2DqFIG4sIpVDmQak7Fy7CJ55AnmT/MH0d
tezVmCK7Anwp9yqI6iXQN9bPP29on+z7MY588obkMR58eIjYrJOkT8J4W1p1vPDoGcI8Hx5yPeof
1Dy/8KpOjTIxdGxA4AVDG8db11XDPToBD7Ir6muc9vQZaIun889yYkLkcfQPz5KkbaoNhlC3QeBD
6ZTUTPORUdRG7L8oQV+fH+bUw4zDfxim8G15AGkabSMVZb9Hk+tIvHJUXHS5d3Rjy8vMDIms4fxw
xx302RSNS+PDeKWQCjQ7UgcouksxZmaUA2pilWPU0i7wcvBq8IoVEH8rrlaxh6K/a2COZyKT091K
YtBxbpSNBnXKtK6h+dye/1yfr0yu5L9/rM6EwK3hRHLjKliVoP9hpmtEpYW1Of/3T71mQubHx1YK
Gy3yLqXZEJd3iVwgctNmMokBaB8LY5gLs/n5Y2jyJG5FMIt814qsG6n3vrTKyHkyGOv8M5z645P4
45g9xBg4QbT9dRwt2zC8taM/jg2TAIRFtJorjmfdCFi2sEUsOGmRpOhfz3/4z7eTak8mWDbhracm
TDlwMyL/oXlVn+KFGSihv8AjOycnPD/Q529JtScxqMpsyC89QGEP93Rw+g76rPNEy+BV/tkAk/Cj
dlYXKVmLJrIZRRmUjwxVfVnr1AsP8PlSVe1p4KEF5yhKZsKQJe7EKfwWDelGV7WdW89sX88/xan5
mMSdWPXDGkCReZMYqIWh4ZrPHT8DHh3B5Dk/xO81sP8+0sg3f99zmJkHBVcftPMiKIha3jzZaHm8
hOjVQFNLl2ra+dmFsU7N+mR/I4cbaiiuRFuafhDg0tB9SVwUQM8/yakpmWzrTNWyxq3laJto0EIh
IGFGgLXOzE0hrjT4cS3Pj3NqUiY7vIH6gOIr0DxV93R0yMpw5ZhajbpK7V+yMuPl/3v8V+3JNq8M
eOfYVSYwQtrgscU6aVc34eP5z6+ceABrsvnADJYy3hnetsoyyUJFxzFSYwkN0W6fCjBBlbZIVSqi
Tx7koepXCB9Rfi2H1ISFFlW1+kjDUQff60uyYb36kWQjeVR3xaDc2wYowUt21ac+52QPC8dXI0tC
VlKyyl/A2JEXrPQXeNrD6vybODXAZBPbwPEciRr0TRdKyrZRoxZjOkXZh9x2/2wmrXHoDye5TYPO
oTOj3vQxxLwCN4GvUGeLCw9wYkNZk807tPRhlRZhMcTOtCsPNMCLGHIIoOffz+83xH/GBmuyX3NA
tFalm9FWgnMgqDU5MQJMV8An8WPyZNxyv0HID7ufqqCmRRkwwGXZWpwf/MR2tibb2S4MqZTUqN62
FSSstLbctyyzH7TSdOFSesH6z4aZ7GZtZHgaTlxvs6BwZkYD98MyhmoDwv6VooZz4bw4NVOTHc2l
BI6PHDc37RAE9SY35YwysRAqFY4/G8KcHN7SUMCDjnD04aZIT9Iyij0KsNjNn39RJ57AnEQNnQZz
Z6FgdBN0PqZdrVQbzTJuneiSF/znMc+c7PZexWOsAtS/1SrLrQ65okfeCnEzwzIXok0Qt0jbSm2V
C/N+Yu9PqyyQJ5wU2eTmBqnW7GmQBPpMjq88+FFsXwi0J1bw2PX6uPctCf5XLufDjY7cDOxDtZlx
tFIZ97OHXgTehSBw6kkmQcAT5MiUEv3bLI+fpVp/spy0gJiPvMX5mT/1HJMwMNAijuXUDW4b3/9i
RcZcE9TLkEfRKYWX1vL8KKfW12S/O6B1PEQVvG3QGTS1CjW9Ngs5uZR7jMvokyPVnOxz1yPUa4Uk
78Ohe7aSOJm3nvOz1nKJdlpC9ja0F16XMu7pz4aa7PVWzT0HA6TgNvLlgx6illDc+Qgaoe9K10WL
zYOClonRoS2Y11ZwYX+emCVjsv3ppwCNcyNvm4KiuaqDCvV4u0SbPOvWHfYrfzZNxiQM5Jk05AGS
mXs57qL7EpUxKMyBfGFXnlgExiQIRFh3FBoqXNuQDiikUDjxOMN0Kg3QP1plxvj2PpzHLmAArRK+
dpNKdvJVbRLeUOFK6oWE/dQkTLa855ke7RvP29ZeLK2UsNHoHiFDXeGXsWjT9M8iy7Rki82IPEha
AmGwKfBf7LKd8N14blphNWtyM7qwkk/NxmTjB7ZXmZBOoaYjiArbTfO/AFBsLsStU+9qsuE90Znw
ux33lgPRnsFMuEGVGvsTw32Na9OcnZ/wU6NM9n3hWVJi+1q6jcBe2tfMC67mHcbNDuwcLbZRURi4
3+rFhVvIqXc22fwoOpV6rivubYPp3ExrLeUmokK7PP80J/76FBlgmUrgap4q72u36L7hQ+rTdUel
IbywPU68LTHZ3RbtJMdQMuaErGgmO+EXZGNRuc/iF+xRlAtzcuLEEpNd7lmw4smD3FuSOlCzmgy4
iNYbLf0+XZx/URM00T9z1ymKqAOGSDe9028SJ7U1Cqh1qAJUi1oBan5dVl2KXoVAhr/+2rllUqIt
SQezv07K0kQvoBgCSawsI0RwGWUDq2jbK0TRLT+fB1YEq66GkmF+k1vUT3YmkArt2o6jMPoSBa0M
+ZkKHpKFjkBiX70CqJX4Px3QuNbd+cc7MU/6+PMPYUzBYKvoZeJk2yBhAfvlVnYh0aMe4WAyD9n2
/DAnlps+CWc4HBU18hbZvqz9BJK02T2areIe/uyvj6N+eIhcKbGAjeR0r+pNiv5YYi1iBbni8399
XLKfnML6JHg5SQf/CimmGw9XABdxN8kugclpSRv+iltTeK+dQEM2XQ2BSEyklQVSgu2FwcdD95PB
xeTFhbpmNarRRFCoofYV0T6UUbuQ6uZaj6qXSJNXZo05W4I914WdO/7lz0acvMxWC0xD6gHFprL0
7JdAuoEQmjM7z7ILz3RqhMkLDUFa4JWMO2AN1nfk0OMqAPlvhURDfeFIOPXaJkeCXpd6F2d9dFtW
yi8jgXMvZxI95hy9d/jSs/HFVQa6QokkjAvB6MQaF5MDAgcmowErLG2hpkR7HVhqA7GrTv/sWiOm
50EodN/2XBdNdRclRsm8D6WMMl4MQCMan/D8aj8xOfok+2u9oRgcFA63LZaM8YvtaWFzZwdIECGD
m7tOI18Y6NS2mp4QzDsNF9wsxjy6dpUd9gPJIlTqh7KzDx2EFKAS/OT8Y40nwierWp+cFHnWxm00
CGmbYksxN3LkdmLB/KMrIs9kyg5gQPpv58c6sRD0yeILA/h9WjBke0uU3kNNdKLI4cjd+vyfPzVD
k3UWSqaSovWY7R0uzht8z+JklpUBmrqF88fLYLLaQliZqUetGwKvNpLsGz1MR9eFyEPd3gm0+fln
OfGqtOlqc0ocYRC62lthSnU4bdx0gzCY//hnf36yxlS1DFEgyIo9QnrWBuM8rHEz5Nr6C2v4xKrS
JqvKFToiMxEWMc0AoQl0hQVyXyDgWIOHiWv9NeHgX51/lhPTPjboPx5yOB84KFSIfB+jbo7MAbpC
iFq4AciSxvzxZ2OMY384SONcQG3VNX87QB/znxQbJNnYI1BxwBySiuV2fpxT0z7+/MM4DoAVn4Vb
7MGW9shayxo4cnSk3Quh+NS70n7/+/2o7o45xEDOhkZ07uF8ECY4KXJzDy+s3FNDTDa5iqwUmZNd
7/veUVGycpyvmKyjoOgRpC8sr1OvabLT0Vf1EKBRSnxjByQGzUa6ycJYupCTnVq8ky0u66mEBlBp
XHd2a4WAGpllzOwKw0Y9sqxc4WxMH24IerGFIadv56f+xMmsTnY83Aiv6/xBPAxS58FOUdo+qtqr
CN9Db7zjIsSVo0xI/KzXZedb2LRAHOjMneA8N+IL1XT1xKtVJisEp2wn9dFau5F1GNHtXGtbV0rp
7uSJe93rcuVs6Yu7anszRG0FhyC0ja7A3QQ9d7hlruNWyK2hSZYMiHWAqZaRLShbZLBwJvPxQymN
IKmRHa7a3H4uatuACIM3YYBqndTaDlREVZUCgVpIbYtq3RiOiZIuygZxAHkj1GX/9fwLP/Gk6iQG
xm1oOYMbkUF2ukchtzbXFmDRC9tgjD6fnKvqJAKmRjdUvWGFtz7Ladmr5tKC3HYdkKU2Tft8/hFO
rFR1Evp8o4A+3KU8QoyVoRsXWNHSxpq5cv+rY0gcKPULh+up5Tlu9w+RSTeTKkvReyX7tQwMIjLA
fByqaUiaMA6Fg/jr0IFibZzh1/mnOzVB488/DJlqOaCmoZVuHIuG7wbnUkv9guqQnmzOD3AiVB1v
th8GSFSwnnrfi20jYU+U4r/dLJF9xj47q7VGuRCsTk3SJCCWTc9Sb3Rvi/wisuhXcmHlZXxtVbao
l3YTCPmtHXrLQ2zcbTVQkOcfThmD4WcrcBIkyeKEGxbQF1y013HvCGHuCm8p+bB3Fz4kXe3aA0Ok
1AtFdts6vMN8M6jx1UOFNXoRplpiKAJn0rUvLKHPXzf4uN/n04xlN00lHS5rAEMbqHkuXlwnQm1M
abzgwr77fNHAofp9EJidAwzQrED5IW8WGaHph6xq7f35l/rpXCJ9PlmSiCGwZqQsebG0EP64gacd
TstOVpUYuan2Fmc8CxSEIQ0X3tnnpW5GnMRjd0AtOI6a9KX0VKD/nml8kQxzFIpz9H6hWfULUq35
OterYBUbibF1qlJcWEKfThhjT1auh1sungte9mKWQNii3tSXcIMxZfsjKA8DTJZojoSE0sVq+mJ5
aq8gZ6U9yVmMz9752Tr1+ScHuRhEkWBEmbwUupHdpU0SvaaOu8sLO1ieH2Fcuv+2xxCNnhzatBar
HipufEAQQuXUi/ZxPvRw8x3rqguxjTw/zHgkfTbM+PMPgSrGJRIJMi9/MQYRXqchqjzwmgJahOVL
DUl7gSjozEuaC7WvE6tcHn/+YThMj0Lb7crsgMSniR8bgo1xmCPm25guAtv2OqmlcnH+0T7dr7zB
SVBQc667eKjEhzone1e7Pv0xIMdoXXhzp/78JBzgRYh5EIK+L5pATdbweulWt0LrzxaYPAkHgNpj
xe6s5AVAZKXNek+2DfK3RkBZsGjo/+FDTGKAI+FFm+DTcMB6C7FnFxRMkxt/VJ5hBia7XMdNBT3C
Ojm0gUMqxqPgLIAFb/wn9Xr+/mSTc4LjIx1a8Utr2T9zBQlexFr251fPqf032eEq5szqQEHpUB/V
WzWrrPesXk+7dhC+Kg+Dj7TU+aE+X0nKFLmnR34pcieSD7UZdnhbSrDZM6dB5PH83//8UXDq+n3T
yQHFUk+Rg4NeGOKGe1rIdvC1JnvtItUpHyinW3+2KyCk/z4WYsSamnRBRmB0nF0YxclBNbAgO/8k
n3cGDGUK3avb0E+SrJW3cahWu1hCm3iNBKSt7Tzkj/Vf6IJ0gh5RXPb1F6zqDU2sVYjV3w3ewGj7
U8V99MuhGD74uOraof6s2hheY6OGaSherWqL/E3U2F2CBnuDVinzgYr6Y9zVbfakKa4GtRMuX1Zc
qx3woAsPdmoJTIKJFdcFbuZ2dptrrbooM+r03Gvc3fnXduqvT4KJH5YBN75cOciIdazg00fGSwRB
SXk5//c/zeCZlUkUac0+bFI3tcf7G5LiOmWl1vZ2wH4RfkzDZh4OCIwaYlPJ8ev5IU890iS0lKgN
e6C285fUzvOdk5fitm9gXp7/658f74o9CSyug2GJ7gj10OPNqN8ZBlW+NfKOCjXLHlWjPxtlEmIG
qUUFKnHNQybonbpKKy9YmM3GDaL2Qmg58SBT1LebZtb/4ezLeuR2nWg/kSXwgvGre5k9eyad34uV
ZBLjDS8YY/vT3+O5utL8mXb7qp8SdRTAQBVFceqcpmTgvRtYOx0HKf5W0LECH3LX3l7+iPMnOrUB
iSjX75RfTewZqBhUuM6anNTyPuuiKO0uCZzmvg8DvrEuK6vOLe8SCDL5NUGQTEcDsZdAypB9Rcjf
jIfLX7PWweJC38QnBPKayMN6zRP4sFAFV1S9+ObUFfSFLre/Yin2HYLKUhkQdMA9Qq8QhHP+Q4ba
9YPP/P4Wkqv3k9c8NKBMiOfeLW8u97n2Tcvvb74JcnsJaDVD+tzKh5qnPyY5/r7c8trusuw+gMjB
XHm4QbRt5P/kDgchN7gwY9RbeC+Xu1gbvG3nJYjwFABkJ5z+PP9Xe5zpz22vuq0jZa0Dy9QT2eQh
yPbdZ5DvQyDNhe4bCCdAurkR8a61bxl5xrg39KNsTojloW4aLjQgXx0v8asNA1zpwIYOMii0mxEE
I/83epgEZ0c8u8wbscPKEtvIQQaW5LBqAsShNYhi9ygj4aixnEHzLHC8bnSychWlNn6wAFcJc0GY
9DRVoBVvg6KKMxcHYeF5+gYljlBzSzrI3o1VDaZlCp1JpIMub7AVi7SxhDOretIPXXMyLS2+JTKC
1jtp7nG6fJJ43QGxShC9vv4qiMEi8Xi517VFW6b7jU2aogJnoK7Zc91XhqGIHpKbh27s+IbNr4R8
4dLvm/Z1HoGrDXLtz23n/UgN+QcchX8E/cVjGCTpxs5b2xuW+UO5KyI9ZIxPBvc41OQy8A70UXPf
pP7Wd5xPNTEauv/7ISBeVaD8aafngqD2t63YPqFg0aiXDVBkIQU5nPvXEO/ey5znvsRV8v/jXX5t
lSzfgPyqJGmvkCFJQ0B9Mw/si1CzN8PW5lvrwHIOftcBt+9HcKC88aMYmz+HiyCVu1H0tWZYNrBw
GhXIHg12tzeh1KWskG+vIrz/RE7wMIYg6RhIPX01NPmJqPA+5HwrNbmyN2yooYu85ABBNHmaJqf6
SOoBSkWN5j4oPasW2IarzMiGHOLqR3WUe81JF8rZtaxN7/KoGTdeLFZWx8YbVmA/AJ2UUk8sRZon
1hVpIDLXgZvw8ug59vD73AtllhNoWdqEhdTqqS4a6JmDZCqlBILxufxZQ9Z9kZUz+0Zv3WjXPmf5
/Y1PIC5pE8ih1icUg8mPkCxo/uQgEjxc9zGWM/AHpnKiXfWkMgNty0zcGlefqtL9kSHuAO00ZPCa
rTTS2u6yvELGhZPUPk6liYOrGMgTsogykgfUafT7y9+zNluW7eej9BD9kfrkBg0kkmai74S47gGC
UWYZfo8MXjrnTX0iQHztlE6g30mnrbGveH8baYiMS10YqMM96b7Ld1BseGmhKJ+6/SmCWMTGEbay
BjbccCrUbAIxtE9aBuD66kQDUpUuvHWKYitaXlkDG2s4JQzv7jn8b9YokE2XQMktruqqBbZBhu0A
0US/d6sP2ste/GkGXYYmGze7Fcu2IWS4zLez34bTowqBFGMdU7epqf7UaQr2oLKHkJocXeiRIrS4
/DFrHVq27focPTUTkpGGfwGLYRurNo1iPkVi14zsWzRXA8Qnt27fa91Zxq4DMQqc1fWJudnLBOqN
mouPDM3j8nSfOKDYH/nL5S9buV8GlqlX0IMDvzatPixRWRJJyOUUX+AvgQZ2f+T483I3K2GgjSQD
pIRVoQfn6Oe03JUTiHG62o+diP9sm6DcGdTBHl0oCrhQR9mwoLXtbTkBoNgz8OD23dOruwRSbjoG
fAttvDJvNqiMof63cUupnnidRXE2ihp8Y+ExSRsT016C3SG4uzx1K5vBX35/c64A0wxedmQyHqfO
6Xc1iEeh+vlC6vJPMi40p+Jj6W8VOa/1tXztm77avu6GLIBHyGdoWyUjCgBAwepDnq/2849m7sHQ
Gon/Ln/Y2hTayQAPqfB2StQT5M70oSrZXxWkYCjUbQuhY4Jnq3IrRbuyFWywLgr9xymrKng6AnE8
CJ5N92D5UjeXP2Rt1izvkEC5QAU9Vqj1NciiRugSLamHxWDrZMGKN/6XZW9f7m3tWyznkE28oWOK
sOb1YGg1qnVaneyva9xyB3Xey7FF1uHDVLjJjYoqUN8IPO9cbn3l4PStQz9kYgz8hCGugLjAAVpz
EF8kuoM761UVV9Bvf76uI9v0/Q4yIJFRT0TxaIcyueP/O6Uzkn+53MfKAW0D/eo04gXI7jBV4DaP
GdBYe4j+gZHK7bON1VjrwjL9hCam6wene6rqBlKRaWeWnP+QPrdTOm/dYZZ9cyZMthF/U9dSk86k
e0rKwdXg1hWQPKkgXAn89ahK2n5HcUCOd2uWOSYZ41RBAeoPaVPSPztlk7QJNIW9vDtU9RQ6uzwZ
kdW/bootD8GcIpiEb6oPZuqho535f1NPgvwMf7ncwYotecvEv/F3oQccWIBqp5PCRRTcjn2X/ZXg
3fl+ufmV/e4t3b5pvoZom8EMypMjPOgyu8kfjUrXb8OM2/XYNHrjIrXifzzLIySkUAB0KXkifDih
GFzuonmEYmrRsKQBrTE4ZrKEqx3o+efmePnT1mbOchSopMaSF4iwg56oez4lyRwjJAOC83L7a1dr
z/IV0IIIpQN9vBOJ5B/ZTieBYhuipPukoemD1DHu2iFkNALQ292G4P+/zr16lusoIgj36n6oPnDk
XmKfIsBMGd8wtpVZs6GChpVpVDaePOG9MPoM2UvuxIGXIfN3edbW2rccRtA2UJL1IN00lKjbzApR
3/ICGmGXW18J4mxkXOf4BZG9K0+o4ATNZjOnSBnyl+WcW9JEAkQxryFC7ZMrYzgbJ8dS6kad18lT
4QrIoZm5eirDst3YxGsfZJk/KPUhRV+l0SMPoxdVkn96TKc/ydRCUUJCfCAHhvs4qTmFkk3HNqx1
bY2W3984BQGtgZFApOE0ZEn3Xx12fR/XIvBuLy/SMvYz7tyGxkGN2/hmluIDOJm+LdFirRVYClI3
2HDKa+O3LB+Sc5IPSYY9pqh6grob/Q1sS72xJGvDt8zeJRpXUEeLD3hTBY03KnRqcHLeeSrgp+sm
yDLw0LAeVeB1dXJADpn9aCHomv6ewBM6PiZaJf6nq7p5JTJ+s8xTZqScVYeL1VCA4rccwPcJMDqQ
ebJo/l3uY2UpqGXugGg7XBBdnGYvKe5RT5ncsZmAyfe65q3bQNVXKQ9DiXOlIH50N0LPqvzOeB0E
++s6YP9rChXUO0uQT2Oxg3YpcMuSQ4Tb9OXGV4z7leLlzQKg5gIsBpBou18yZmmWPKF6NkJd66Rv
kLz/1Htlt1v+SbbXZuxtkGFbZCaqs7A65ULl4IBpAJDkCulgBtrZy1+1Yh/vUIUQaO8x/OKkFKp+
KNTU/iK1HOxYZ/ord5Vl4GHt44RC5HcaOgBRv3MykDbbVWWQhp+v+wjLyBUHMUrP8/KULBcmV3dP
iFqqJ3/avDQvO+iMF3yNKt4sfl3lBFSztDghZ6322VzXIDApVf6bh9AVA/EEkdfFCzaQsPDAVdCP
Y3UqB5RcGQrJ0zhtOPt51VTZjIQQ0ghdPrDyRMaWg2c1zQcIZ5eQcamd6u/lPlbciI0aDFmqu1JO
1Skd0y+Ao8430IblG8fFykrYMMGs7UFb7/TlqejZl6KYoYCGF+E7iZOpCb0t9sm1T1jM5e16t6Nm
ULSTULMcXgo/icHpe91mtaGCDaLBFLWd+WlkUN8GrLe+I6jyjAnigiv3kBXAy6xmPbR94Dca6g44
JqDhA+22Kr27vMArTsMGCpKiLosZZEXAUkJkOnA772czF9lxbFq5caquLYBl0qD7FVVGSuzTavze
FUOw07gmbiRY1p4piXVmZ3Pe5bJL8VIIh81ZfYPieKgagtbnZmSVCz0l3BGgcj1oCMP3AfaXqK68
hYM44H/31uxLj1I8k54GD9pHgiZhdgTpPajkgceqrpo/YoMIXZzkjeyT4lSEpv1aCJaRnSxQY7lx
biwhwXuHSGzgIBiQdEA7WZ+ocv6o0BE7gOJOS2ZquR/WM2gShAeS7Ws2HLCz/ztl4A0D+6Ig5cn4
IOCejTYMmr5QMAeyu9nwjOd3HIksk1cUqLeg9AFdAXcNmLbdvvwBqa162l/3DUu/b10K8fXC8LFc
PboeCf+6a25rDmVP5ifQ9L2uE8vyp9BA+6zyxQeihzFOXJLcJISYHUpl1MbKnzd+ElnHec3Bz+pJ
OGB3iJB6D8LHHrUzN3Ru0sPlj1hbCcv28yxnYBHROAKRibiRuJSrTG1hBdcat0w/ZY7v9xo5lEzL
n9yE5mNUdNHzVSO38Xs1CsNBHC3hGJ381gnCGgIV4RbLwsrEv4PuQfsrTzxcNAJo/oaFW+7zpjjk
KcgBLo9+cUBnbNqG61UozkWeGVUSfGR3fjbuzZJYqsfkOenbuwmqdVBLuYdb3ioOXsz3XIeWWVcB
gC/IqOKUlRylT10RNw1J9yh0KWMddBuucCX1Q2wUX0JR4uxIA8tDyKBHACp5LcGpCAzTc5vWj3OB
2AFvIID0do9hX6TXWYpNGVhjvahCJyfVt8PO5JQ8lySH6Pvg02HrXff8qwexiQOrhvVZW3rVSQFr
92qOXjmoe+rxNu6E/6nNxy3+vrUNaFl+6kweON697IOK5mKnxtDsTdSw33mRguz/8h5cXSzL+GsG
ZaNX+1yKBEBA+QXlkylk2p3yCawi1a/ACYFYrAcHHIyCPJtIFRtviiuegVueIXBESQfkV0+hTxOC
dyPQ+u1xifS/XP60lfZt5B/pnQAG7OBIzrP6Dtp+6U8ftfC/Lre+Yrw28k85oEo1KZJpy/t420C7
e+IvfWcmoLizP7n6M2XFCxh22N3l/ta+xrrMG+0BD+EgXqlIUIZxA7W65MhM7YwbO2GtA8s51ADa
+RGBu+OQNHmsJoNnXdH2YbO/7gOWXf7mPPbqAU+TPrIRYEJmN0GatbehW24k5Vas0gb0MVBrB2xu
8JiTjPQGVRuKHgB28R49H6RHcVWpbB+1m4jMlWgstI79qHEb1DCPEtnz8gUaqSlU4OfkZoAJkenH
kEcgDyBs6yBa+zjLD/geZaBumooPKZ5boW5VZJNb/FdJlDyCxNgYSpOnERdZAj1lo2jvXxcXBNZX
1kpFJWqNo7tEjOYLByr+kbb976u2gw1cmIrMoSbyorsKwvOfi8L1/o0DngKuaB0xqjV0r4M0RDmL
8TBNH2d5N3sbPuusS0a71lKgDH8AIn02h2SCaHaP8o27UF1VHITGLVfcC2h8RbhYH9JQDJ9qOX31
+mLcAFqvjdzytuFovBJ81+OhakDTc1uIL6X8ctVk268iQ5eALaNF043/WAcggdk4z896JJCJLdb3
xmM4OU9kMoPUgMF6pU4OLrSMLg/5rPdG05Y37bQuBYoIzcGLcn3sqePvRooiqDgwiTyWqUv2XiPZ
pwK03nvZRHTDi6+sgv0eglqsANkNLHHiVV9rDglqFjJ/747+xjKf9RX4sKXjt3M2lnzkokYHqkNd
ZK1+QgBL76kv5vseYI19CkqVjY9ZW5/l9zd9gYmlIgwIXah7fVD9R77F+rrWrmW8QDJ7lasdc5Aq
u3Hy5sYrs40ttTb/lv0WnnI6p0TT1P/HwsOkoZ1absS9a8O2zFdDE632Q2xXXGr/teM4vlSEzhvu
cmXgdgooiGgBdeDJHHjwwBWk3/7j/NtlW1gZt10mWpcqIlVLh4PsbyvnC5leLre7NmTL4zRV0Veg
aRkOOr/r9d882s3D58tNnx/yu5QOL8MxgSqIOeTzESQfyVU8cLAea8hOM6LsANrQhxEllO4PFX0H
6f7umjFT+0EpQ31cgnPbHDqR/Qt1NMd9VGwkac/PB7UfkgQw0bXKR4wbOA8iPpVbVNIr7oRaflID
XujyLh0PaXkLSZ2dn/0JqgckVWS6RWe5xJfvLqU+pVbcCUnGIhsNxl5DC8g393T6mYd32i3jy/O+
sg3td6QZTBtz7qL9JOdHD9pjkMrYt9MWQ8Da1C+/v3GCdQEkRYC0BqweQpfNeMOjrZfatZFbfpDx
kVbcRf0bHukL8eKyvwzSipdnZW1hLUcIePI4oS7KHHrnKRgElFYgvTF9iooe0IyrCJWxtJZHHB0h
IC/uDlBxDPEOjCXtzHytPVm22ughTNoSXwBdef+T2ytz0/dIvm5M0Mrk2+9Co0ghEhTAKzb+DMlM
dTMIvgflxOGq+bffhUrBQu1SkHK29cOQfJuBqlXtU8Xvp2jrwrWyxPazUIP7EIhuFr/efC7KmzGC
dCiUDKbe2Xly4961NkuW8fosdGUNqftDmH6oFRgMxQ3bpOJba3z5/Y1p0WHOi6kNzEFz8TSXxU0B
RV3Dmw2nueJ47Ieh3DAX8inYnVHeHkd3uPeQ6YAl71MprouQFqG8t18gZJOGA4i8Dhm5B7NHTCEm
e3n/nB/8u/cGv8PmESMmfg5/RfmjnH4L+XcYby63fn7m3702RO5MjFvBZ85m3EP5dkc4LtHqqjJi
/93zggPChSlnnjngOss+eV4fxik4C/9cN3hr2/iiM6Oz7Mmhe0pbPxbRY1L/uK5ty9t3XiNq2iDw
8CUessCmNmgORjW24XTOHybEZgqInBGiuy2ap+Gt4B+aq0oRMeG2t+esIb5Eu2EpvtMSWI1BPgIS
vuEF1oZt+Xm3hJ4bWzYjIMGPYTvsu4T/ujzha01bXn5q2nQ00YymETC5QRKnozxebnplk9uPB42K
eq9rMqxlOu7BifqbzfNdNPobRS5rzVu311pH4ZAyCko+/2dPf1X+X2TfN/bJKyLlfdAE6/tfx+JX
qPyc+8R5ea0I9qXznDfcjcvQe9ATaoQLJ7jLVP1TAp2DpNDM7hF4hTGryEfZ1p/GEWQwl2dxZYHe
cYtlbthGIzGHpukOKfDmyvGuXCDLkB08Gw/DsvZ5qI4ua6GxDDhfFl7n5OzngnFmUvrlYA7Kzb+H
E7TXoyL8WSt6FfjRf/dUkDAe+IOP8yskyKxngCdvZYrW9pZlz63rVFGw3AaHIIfMONQ6ZRzkny6v
6MrRwi1rjuY0ZGDow7noRffElDdhxG4yMTyWJtlIo61tGsuqUUounNb0uM0aH2Gn+yPo+efLo19p
2s76I9YHH82II5f2dN9EbB+M6cbErMy6nfIH8bkZJ88MB5CqosALinKPeosrYm3YlkFP0EoGh/py
v+fDkwqqX3OUbMQ5a00v6/wmjCIgT0IhMA7ziR2H5msx/Ltupi3znKFnPnoD2qXRjS5+T5uP6msD
Xn5/M+Agn7TDPTRMumOXfdT1RjS2srHtrL0/uuDhB7DzgAcnJ+58BKqjYv/xjkJfPnfLb5fnZW2b
WMY5hnJIpgnD793npHgATRaQ9dfFH7bUDw1kAFIBGE43ePuqCg4mok/JZipobeiWXWbMFLOrdPXH
H/IuLvzqT1agIC5o3evGbxfcRzottbdc9qP2iTUynqOD22+Y53KwnjkT7Zr6sFWFUzCcRB4FiS/E
JWPuJrs6VDpOquE46OznkPP8cHmVVzaTXVsfoGashiIKdn8TVnU8BhAaj1tTk7s0KMdjlAAQct1B
ZRfaF4ZQz1BlDtD9jQM3uoHI9K6Pyo0vWTE3u85+6rzAowGi8dArj3ysxrhOnd+XZ2mtbcuUwT8G
eZ1lvWf+JBUUV75fbndlozLrYtWmuRjD5WLFtXM/QXg55kO6G4R8ua5924arWSkX9LGHgWdxPctn
xrtdWLONLP3atFhHbA0ekB5ExeZgZH3AXSVWhB4vj3ytacuEOzY7aeeg6UKHsQghMaG26kdWmrbr
5nvckQMUDWDL8yluO7NXfn1dFGlXyxeGlymokpAERDnbwQyTi/cX4W7EBCu2ahfKh5C48fXAMN2p
eTTgv+diuoEe4n4g6VYcHJ33Pna9vNMPtHUm7EjJnzw3PSrvTyfuOwiieW3cmAeydQScR2z4xK6e
NxmfO78Y078CpZ37CKAwlabZzjQAD0k3nG9zSH7GTe3uhgQsWXjw2AIsrW2A5fc3B3OXVL4rCb6x
BSOg/FJelyYh9kMzuL6aEnw8uImxfOfT5naU7v6yOaw4infPzISI2k+wsbzu1kSPnflD+dYtbG06
LCtGQr9ESYKGEwpRagalFXCyU/X18sDPC6VjmS1Dht4oeMJSHGeddv64tbfLhY6V7n/1bNwHiYZA
YR3rme163Osh8JJD44Ft3F1XDMaujp8KPBrKFn0vbEg89D4VyJsD3XoLXfTby9+3Mnl2WXyk2zxp
GRamrcxN6ZI40Fswt7WmrVi6D8k8lgLOO/PuGRJAXpZd56ZsbaoePOhjMSFKd9TnRIH0a+M+tDbf
y+59Y1hF7g+emrGT+mH+7iTkkyz34RjnXF0Xd/nLVL3pQPmlgsItopVsvnWDTyS87ba0qVcszBaj
ChsOsCvPqj9RHbH72kUnrQGdTTWwK/2OLV9j2kKXEEtGhOKIG57nu1RGGzO/NnrLhlngFZ7IYEFD
WsWz/sBJF0fBRkS6tqyWCYukbsGwjGWl+fc+ujfmm5hknJi/V5mQXcEuIzevSILALakflPNfeFXp
m088K3PVRgQKb/DzhwysVCrtdpCwj8utXOTKpNj16gRYv7ZdbroR+x053wPPi+VQ7rz613WzsvT7
ZqunRKt06mD9hj75yLlL0sTXtWxZaaBGZwInDl6dTQxB2vkgpm4La7WyD+1Sc9GBkCbvMSvgc4yH
5lZCj1JclwCwwVBDKomelpOk6e786pHRw+X5WBuzFSQHyCpnoQN7j7yDk3+c2s9iy6msuHAbClWZ
SehUJP0hceY8Hnpx8qEDvrGOazvQMssISrzAK8EshZfmEKst02NC2RwX0AOMtd9t0detzI+Ni8pd
RZKaZ/oQqeY2pM3doIJDM10lKOsTGx4lIYlNxizsD3Wg7+ac7RzVXXfO2fAoPAbn0zRghlwnfKAi
OeDh85oSeozaMs9C+CxjSaoPiQEuHDJIQxZurOvKprGxTyNYiTEj2OeJXhgySTNAO6hRG3OyFpC9
Cve8cSx9HUCoa0bEklHUq8xlFjwKPtSfZDQ9Tb6kO1eY731Dg31tWLCrB9Cu5RNxY8C31XVRkw30
iNKCNiqByWl6VydP3nBlu1bIREa/oV3G+4Poil2WNbsk5PvLXmJlVWx8hwr80gu11IeAJz9QXgn3
NkSnq9q2i+WjYgTReYjL7vTKDNyP9NQ4Pr3uWcu1/FuXyGA0rMbI5y4Oo3FXan9jq665BivsMKZz
urZfrtIm+Fmq6TbPkNbZVIFbmXMbx8S7AIqfIZoPk49+xHbpuCUyttKyjWIqhqEhUw0bi6CBdZCw
5D2qBLZguyvTYmN1VNnCdLijD/MEfczsg6S3kb7q0SR07UkhtJwzmujmUdCcmDgfRH8DgNoYxPnY
bDKynj1cQteeoEGl0MKWJnroqgGCybchZ61GQWDb+CBj16yvd0zMfgm9XtRdMFRBljkKYeKWQDtR
37nTyJKvUzOMwS3oo0nb3UxJ0xSnsQDvQB8z0lGO6al5v1VauNj4u7wpRmyFexBUTaKhlfNHqJ8V
tX/fF0guSzCV9Yko7lPf4aXYtwOUMf0dyMxBpbfhUc+mTNCx5XRE6gRciCp97NuR4FlX5BzCTFBb
C+neaYUk//ww5112bPB/NeTm3L5KbkBiy6ctevZXL3Tu463jSHZz0Qcy0g+Zp/PhFFSTGpDwblws
49FL3DG78/Omn9WjASp4dGIlsjy/VxqcyN8jlkNvHYiaAW+tsW+4/pcpbcYXj3lVkx2KKSRenFUj
3dS0Omt/mLPFct4cQmby2h4M7OJLAW8BME8nxjpmUX0VuwnaX/p9037qeLptuqj4qtw5eiyoacqD
rIW6iqAM7Vs+tRV42CndmT1C0xFJvoIFiX8Yhn5LJ+qsB0H7lmPV7ehFmcjKr2mWBiCj82TwnA6p
NnFHCr0RUK9ZjBVAmlLOXPIie9QkyPb11PG4CHqJO8w4HV3efoCg8LhhJK+O48wOtYFogSukqsFP
/ThX0veCY6Czvv+UuEy7/A78xcPkHDiQ8aS/mcKgqW6SbJL+S9+34EkGs0ET/jYmg6Qp0AEgZJL7
ISeRgKZQxVP6PObGBODgrEUe6PspzYxTfJCQKflb95kWwcY1e2Xb2nC3OqsiPfde/lUnJgOHbzsE
3UM4Qndw40Bdcbs22G2CnJpCmUD2GKS1f8Cjzw/wgGX7Wftfa8irbSzG2mdY3oJQCTqwSkcPDveL
m67JG28X5oqK/eV4Zu0rLOsGJV3dT9BUfuyT0dmFLPnMZ5/epby482jXbnzFefRI6NrIt9Tr5jIt
ZvoAVkPfjMfEbSXUp2snjP6T/pBJtjfjqBU9dlUzy++RAuoi37WZmCG2TEMTld8raL+Cyy3NRgcX
szl023AHQuCcbAzy/FRQG+GCR5GcTwCQPyRZV7LXzHbgHyFCwKMibvuJIi/hES+oNnI1a0vr/a/j
yzWYrItQTo853sKOhCdRGXM6mefLK7viMmz8fiEgqaPoPD460xR97Jvm6+ANfzvazcdqTupd6G1d
C89P3DvVp6yp3EhFUjyybsLTcz1WurwJykJC5t5DTOLdzlQ2YqtscMXh2tQOIE7VNIMk00PnuF6w
86CkUeyKtHh9L5vbLcL08/P3TgSKIIKdEinCh5SKcUZOt0IM9DJlCmlSGUV5Pd1xms7m84ArRrml
Y3d+U7yThmJt4kNjcBJfsigh3Y+sU5344nf1VRTq4Ts5qErzHiFNEj1IIbqvQeKBe6NMv13ecudX
5p0YVNUCHq1agkg0dPDclak73vv1V12LrTTBEiG+P5qoTeEwTUxBMKqpHhwml9torcPml1BOq5G7
jmhD7+H3IwEO0iHl/g8pooiaDYe/9nXLkr0JVAT3x3FSHn0wJZDnDy5jIooV4B3t13wowuF4eRLP
W9M77aY+otwrU6yQ30aoKRfNd5733+Ycc+iS4ut1nVhBUUBdrPo89w8TH3z27BqvyrIYlNiz/JkL
ifSabwov3/L/rwLd59bNCpJG4WcqApPqvWSyH/82PNHzDa8Td/46Ukc5cTsQILtjJ0y7CHw2iciH
bNePjfGBYwR/VRnj8cbxPw8VNcPzLICrgP43idoCKiCAvtT7HKbPirtiSCeyw7UuLflu5oJPn6fZ
E/7HrjOZK+NKKwcni2gk+IMPCWgn0g90kNT9bQLcNQ8z60ZH/tTOpJvgTz0lot3pRPFwJxvQwtI9
TamvT27OdH2adZPmZpdR1g33RSfZsJEIeCWPPDNhNlRQJzMUqVPePc4yKAITC82z7APj1VQ9FaIL
J3AbhlHhPYLBM/TcvWM8Uo6xA1IY/UVBYggMpahuJQYkREgi+DtHkkR+znCTzjTudJH0DzjYdLPT
beBDV1t53l2ukd5QIGYAJOOprnoHk1tmZPxaDXjhEkeTCAgQK6hk9OPOXaog4kKMuZvHEplAkx3m
rIcOMSRAOo/Ph8tb9XwWDC7Lin0h6llPOijaB4ckvK9i323q+aPfpd58CEzTiCmusSvGXyB/4CiL
F6D39z90U6kySM3h+v194pkz/ZfkgfD7jVGt+GkbykvCEvfSImOYUZI+ZVOY0RupIU244QXW2reu
yKxwaygHU/bZdYK0OkZ+aG4847nt/vKsrjgzm1TCVzIybqP7R1mK7DtYWOXOH5Imw6NodxXja0i5
5WQiVlA6gTvqAYfA6LzULu5Jv1jTty9XfIMf2AxFLq9q1yE1PRbj9B01p+w+KutnmTnZBnzv7CKg
g8VFv/H4XGOjtaFEB00WnXhQix8dMfXGnW6t9WVp3rTuDmUeDS5an0ZQjBcRksd0Dv67bm6WTt80
XhRGQsy9occsFaCzE1BqqCj4FcpIuRvx8tr4rfhVazGTpCroEYQeZsediMauN2yRKa21bm2epOqT
BZ5Dj0mXZ59QaxjdBzrpN8Z+9pDFylrnUUX8XiWqcY+EoLqVOz95NnweZPYRQlYbiIazFoYuLLfF
u9nBF6Tu0XWkBleHIUc1DJ/L0a33l9f4NcXw7pDwA9sJ4XJkkPwRwdF13Z2JnJ96Do+sGW6hn36E
jOYuD4Iv+YwEm4DaQHOdDAj6tZxTgoIuEDn39Ggm4H7cBmwUosleLn/VysLb17Ck9R2nrAJ6fNVK
ASlqsPcisPxfbn1lVezigUFDATeYo0LEnEHjeuCV8zDINo8dxCVX9mEZdhY1ioL4yD2WOfmmoi6P
k0beda4cNjpYm6Ll9zfGbXJH9VEl3aMvymqXmFLH1C239OvOXnywupZd16pCUOSP/tFQvUsn8PCo
oRMxcz85pJS7cdrSjlj7DNvERzXXmWybm2IuyC3BhQQkjCLcX7fSlokTT5sucFoYRzG36qZ2XPGN
qI5lj6UWakuOb+0bLCvXfIwqlszBEaiI+nFiUTfj/R/vvdcttV1cUC/vfQp8LMdkniQenfz/iizf
epZeGbxdXlB31UQcASCoC8TXbnLDT2beFBxbcbG2hODEWjdxRdncaN/7kdRz/xGalGLfIYKDdja9
bpVttcCs8T3kgDL3CJWRLzrD664rqp/I5VxFVecHoWXMiulQdonyj0wFf5UcTq4a5utOIZtDKGtz
aLUOaXDU0HVPG/aovfoRdiaKrTBgbYUtW3YyDWBa6dBjkAS4THqwLqhbbxXSr7VuGTBz6plNYqRH
7gGOOOHCH+ON+u9l+11xQ3bhQSY7hfOtRPCVpd4fLC/dcQpRKNZl5KPrmuqpczdd9tm8AlbZMuMk
9fDiA1XWI5uLY8KHr68xGZ/NUVP2SQWAvSInuBFWrpxBdklCVQ9T7mWIDKq+YYdqrP4Pae/SJCfO
fA9/IiIECAHbulB9sd1221Pd7Q0x42dGgABxF+jT/w/z/hY9cquI4N119AKVUspUKnXynOKo5vhL
WVdqYwSL7czGBFB6D1mFu9ElCupfYhSAz3b34PX/teAC5Ofx3e0lsqy/2ZEAMlPWxx51k57iLE2R
fFdut0VBa/u4mXzr2o/brKUJ7cvgjlfK+xWWfL7u++mGW3sZqLYdsubHQA4eFAULQYWWqH1Rm61z
endAM04BnwWRRcKDBUwWFJI+xai/7/vphk9zHpCWxouXtAX7WwWg/YyDTWUi2940XFqi+2D0Z2Rf
BFIqd7IEHi/PhHqOcc+/3P79loOBGQczhBQ7Vg4LTfqx9eJHAqrGlh2gGV3p4TDnzKX5EZgW2iW3
x7NNyfBt9Fx6Gas6N8GpLC8EZw9aN2ZxbDJcu24PYdmrZp+C0jKc+lpQBHKdf4pKB1Id6VxueLPt
60a63eR4hm6y0UuagUyHBUK8xxTEbxu/3WIes1WBcXdopsCDeQY07cJU4QFMYTQpvHxnKmZ2KizF
ROeKLLjpdqv8IahfT+Ncc+AR1NZ10TaL9f/vPC4EcUNbLpGbTPHyTcj8iZXqh/Tp274FNhya5yO6
R+l6Xyx7/ZXJij+B26w+7/u64dG0HjjB+4iXyIaIYxq16jBG6ILb93XTpYMRJVaQFCZC9hNuCxU/
z+tRve/rhje3ru5qaMm6uItUA7oDsDkbD3vo9tdty2r4LpWAYfd9i5umCyREi/zrRIkaTg1IcPYN
YXYeiFW7NM96b92cP3sCunmyaH1w/Dg43p6ExX/NxoOKePVYlEtzkUVTHAQk30+hD83J21+3mIiu
OcC7nS9THaKhoVpTF5RhaNa/cbxOHdZS2O0BLMmE2YLQAto1dkGJ86Zrxm9iDvzl4Ck87x1CSqu/
I8aiB800P90ezjaf9f/v5sME2idDFxsqbYfg5PVles57IcBkgrCxbwjDmxUUq5kXYUYNTftPQRj+
TWcuErHurNsjrF/6oDJjtiiIQQSSCCQAAuieYyUggx3MyxbDtc1E3n9NJFi95MCeukm74ETjvgpQ
w8if4rUQsO/3G169VGKe6YT0qGo1vwepRHmuIqQct79uyQCo4dXjDEUSiPoh+cq4OEcxk1c28hbC
gYN7aRRZzrfHsayC2a7Q6GHEIwBzk1IFcdKH6g+3Crfw87aPG6cycHxp27lrfa8Y/4IE3nScM7UL
9gGOYMOpl1HJuWhgIbxw86Mo8PUgr/cdZv8+0r3zMD4vS1BlKK1iIcqjN4I9fkLx8LbNLXvTFMjj
UxeMWb7+ct3nBy8s5j/DRfn3Dm+WffmQ2blQUagGDjmuHSoHv4ko2+bciW6Lkc8S7szeBbJkIVkK
3DuVG9+lWfOQ91Wb4MnrkwjR4ahBunzbUrYNZHrxAK7VpQLZJNowgHZrmZrKz42stbNzAMOJKQiV
mi7EydCWpX/gaNk8N3i42neqmbJ3EC+HrGgXyQtt5S8VFCLxmdPv81yzkYHMnatxHfCTVPh4X11L
OmvtcZfhzTaGHPzvIW9GBLdq/Kt3i/o0T8E+8HlgNjKoofN02yg/qcoCKsUsfSvRMrERli1702xl
wEv3kueQP09ESh+RDYlDhWr/EqOTDInL45w3e9BzNDAbGxgHnQTgNUgqWse9gK5muguZ/+c++68O
8S7+SKjRLr5XNxc1uOSsIhbfOcqZdrV7BCZCX8RVWg6jQKoObk30okvnWDvtVsnUcnSZCP20nUpn
JH76Tx6oL1RXv/q2/uq69RXY/a/7zGO4rWr7IaD9kP7D6vx/qhleoYcUbGwgS8wxEemCST/yiuz/
zpVRElTR5izft2tMJDqLopy7KKskeJbKDmiFi6GcvEWub7G8CRqPYm+hqYOfzpzoqydnfVQyuitl
hz5hlE1v295yepkAcQ+oVF15c3Np0xDkVR4UT6ChK45d2269vFuWwOxOSbuUlx5kItFWWocp8MIh
rhxh1/o7p7BO7Z13UWA0mEtk/E8lNFRPO7gutNNQ44r4VgC1hCETsl3pIFIZ4OgopvCffcDugUd9
YrJ4VvmUzDO53F4Mm6WMazGeD2aGDSsvo1P0hwj6X14z7WvZBuDpv2YSkP5ywyomSRQ000F5y5/K
BafVvl9uunDZe7wrQlSb4gA0pFFx8qHeu3E22vaokT1XYVD7HSCBF8JK/60HXmk8yKDznac6D4Lm
+fYULBVxEwSe5zTu8MzYXHrwDhJXnXJCLsoPPo0OS+Zx+jLjuej2UJZ1NqHatOz8zAuc/1tnqaIU
T0QldzagELbPr7v4nUNAM0PiHjDE/0jk0YcoLACz1VuM5JbFMMXqWDqUdIrWV4p4nD/lg3ykNaFJ
O/Gt2qJthPX/734+J7Hs6gZeoMJyOCyQ3j5QX0WfS4hafLu9ABZ/NtHZlNQVxUNRc6mmPjoiDa1X
hZ7xbXTFeKDQPj0UZZ3uI3UJTIpSxgFw5dl6e/UxWsWgRdmNfGOxbdYy3JqwufOX0o3+afM2BZ9U
noM7zQVRj7PX/0z2coH6eE8AU7+A4QU6oVNRH8E5LA4BBa3O7QWxzcJwcZWpElyoBTxiCCb2WfTc
dw5idgP3U7P041bpK8YW+r1KQU2dOs4rkY26rS/pEkUnAFzJQU5Nn0gv6J9HNX0B0+L0MI5Bca5K
3m5kCR9PjprCdW2g5f/39MIaP3pMJ0hOQ9WmPRULXvdu2+9jl6cmMoz7MfBCqIBdlsAh98Sd/Uum
xEb1wvb71wTlnUO2ODSEyHhzyTvGj2kcy2eQXvpHnWdbvHEfOyQ1Yc64TYWeHlPcrergQSrI7vmr
FBNOV2CgupO7Im72WWq14LvJpIGSPlCyKM03kD312BSAfMrLNyBuHx8i1GSXTcdqrIK+qy88dv+R
zvInqNd/jG573zH6CF3rp05vwaZtq2I4fsqjkhICr0wn10vyOSUPk5jb785e2A39DTQ2zBIMq0N9
UVC0yE54kvaHsx5Cb1+oh/bRfxeDTN3/pbjc9ctLOykvcefpy8R1/3x7uS0by0SMoYeonv1WkoRT
9S3y+UvViWeWsiTq0+uUblHV2YYxamO91nA+9AhexDIsD1zRh54NzkE1KNVkRC0JJOf3CWzQaP0N
73Ywaxuh5YIgxkP6WKFJ7dxweQ0bOMxtm1mCiQkZS7Vw5sabCMplq9CT88sn4L3a9+11N7/78agz
QbJTqvoyArD+xAEq/qPJ4jLd+XnDu2WaTdEYNCTx0NPEfuVclvoT74dyH6MtNbFi0dLxvpmw0K2D
exjLoq95HnanDDXGjSl8fO2jJogYCABe1iFS6RXGwPISaFlyoW75q0ZYvL0ItiGMbJ05Y6DmClEK
fV/PXkouFTrwZUmf1420bwjDs2k8RULrkCRSguayH0R5SLFnXzVfUsiEkXIj4Fr2qgkXyztNWwqN
AgRcHtw5sqqPaAnYaomyxFgTL8b8QQMQjScHYNDEiU84r9ErMN9lrCUbt1fbBAxvblN/iCUgAZcF
jwKp1/WXQoIt5fYq2H7/ugHeeZuXtXXJ86q+iL6Rfy1RyJIxUunFl3yLrcCyl0y4WI53GNdLg/pC
pbykmjxFfXTXTfQho/tqFCig/HcWrGtAuYfiwQVSjQtawbvgyKdUv/pDn/24bSjbKhg3b9yTMr/2
MAMxNTwhsk2fCqfZVwGhofffCUg3RuPPlCO7reRbyjPIWEpnw9Fsv9zw5Yq3cYWLPL7N8PJQ+MA8
N7LbMr3t66Ybd+k4QL2yukDYtFf3S9u79VFUISenXYY3oWFkkvMwsdj5h7kN2uzbukWyX8z51t3L
cjCbwDAauEj2ZlZfKg/6KB20e/6tcZG1xsXClB1EqzdCkcUTTHDYsvRZHIA//aKzT2VenCIfnKn+
Qn7Wefiyz1qmPzveVJPMgT8POV4pPV53R6dlcgssbpuCcTq3DRq8iykE+NlDpwbsVVxBTHD1+uVI
HLLFzGJJkk2wmOjKOs9BJHtB85I4qT4rURN3HquwRMcfBwvFKMKvjPH/3TaabVKGb/Mx14FynOoS
tHl1nJv0KDIwuqGcAxgitttl3zCGkwsAW8NUkOqiaAo6N/U9KugjkNIXzfONDgvbTAxfHwW4F7hb
ywtbovmixvkoxoCcyi4GuQnLpvO+mRhO3yOu9qHARuYj0HA8xHXZaz/jCvvkbNb8LVMxAWQLRG4X
x/dIQiP+s/W9IxMCiBoORHwvftyehyV4mYy3C8otRM6tvMiFv6Q9IAnuUHYbRrJ93Di3+7AAsBv0
Y4kE9dQR3G/y1OSb9RDb11ezvTu4q1B7XRThPJJ0gnY1ijp1zNiu50BqsttWkDQcqhH1VOZBx4JF
KOXIfLPhxBJxg3VK73665F6mtb+W+wP1benkBK6u8XW9ysd96p62wbiW5CYw/FpPes4moGQTzb0X
OThv7TzxgxKDv5GJ2xbB8GjatCP6J7F/vHT4y+t9fuwKd6uPwvbrDV9OAQWMpKrWGnAznaCtBfl2
XuRgNd+bG5v0tqpA575TMgC9RFalKGk6BQOp9IhO4l0O9huSrPHjUC84XEEsDSQOWUJOQQJDsn2P
j9QEkpEUdCo09/FmgdtiAjZvCc6kXCYSl/eg7P+6PQ3LUpiAMibnCAREMYAtfPy7b9GVE/XTt2D0
0w2Hsw1gePP6SAgWHrBJRXwCEQzpPwskOqfS3Ynpo3Qd+b3TUW8Ugg/VhXXQHiOElm8RnvwPORil
xD53MAlua4em6JfHVWvmsxfcd7FG92wZF2ofwIiaGDIWDmmYqcIHzGXJDzkH79McMrGxCBZvNhlu
SQUm8sgdOMetfQZ3bo2XtZrgXnp7E9k+b/izU2dMoVnbzQ4Lpy8uULNHz3HjnT/eOJJlFy9+37kk
A0le1R0y1oE6S4BTd9ePN3FjS18MHu9Xy7tF1yKDqaY7PVWbGYXlTDDpbmnd5L43aSeBHuIFhPyX
tVdzIUUC+cVjsIT74pEJIlNqcuvOBVZhHOBnVPHpqAVSmH1GMrzYEfPIXD8sL8BQnuq0SoSvN14I
LJvHxJCNsvKJ2+HTOAwOnqgv82aZ2Pbp9f/vIoNX67SqI5ySfHC/sqX1jmEf77z8m9CxaCnDNCwB
k+xHeemEdzdPFTmkTnUKik0IhyV6moLgtJ1aoWigEwbZoYPq4LKMAx/r99nWvcc2hOG8EMEeiK96
nWTh1P7QVar+4HF2Dafa2bd5TPIsgtdxEWi9okQ6Vvy5VqGrcC5fdmxNn5noMdcFOnZC9+e1bcFW
Py15dPRS9X3fx43aNplG9DEy3l2JWP4gLrr2/XTeonz90PL45UYa7fUqWqq26q5qQicAQQHyflL1
rzpNt5jNbSMYbqu4JqDxIN01BKb7OLpoDBfKyY40lsue6IxJrEO/87EIPCt+WQbd1Z9HnkxK9t8C
4ok9wQFfNzy4UzV0Ur26u2bgUSzRcQDZAsiO8y2O8w8fRfF9/7+/vhfER/Nf110Dtz+48/xnFDiH
XNZrAeMSFuEnl4znsdzCotuG84zhgoVMRewP1ynPX5qUP7k9hpk4hLGLpAKmBtXpx0ZsER98ePRg
doZrp4yESIewwdoZgM2ouSzldE6D6F5X/g8X8IV9TmIc0KqPeDm1zL/mwSKPVBN9gKzzLuipz0yc
mcTtEjLRoX8Vfb94D1OFDpFj4DdNtbGDLU5iYs1awH+507rNlQX959GV7DytT1c+3SUnjhkYfl6X
Tdpz6HpenXaS99xdc9Mi1Xe3rW9ZZBNi1ocpn1ts3+u6n9BgLA5lP5/WDUVHjOSzLfTLGjR+AxBg
Goanl20oGwpA6jWOxgS60d/jIH8eWuEfvLTdeBGwjWH4O+VL5Y/R5F4hiHRfgpLtULP8aQBhze6Y
7ho+v0jgqbq6d6+RWoqnPgZSuo5ovxGxbDMwXHyk0RgzmpJrnuLEpqM6eVX7edT1I4RDNmphH+Y1
WAnDr11f62qsM/daphNYSFWkyzvFeufP2zvKEqX+VQZ6F9JzLgbKOo9ce0SjvHKf5Cyng1RTMng1
8AjBT78YvhS03souLR74G/wsEhHxUM27jlPgP8dLCeeQoQtekww33l3lcFC1G2c5mhOYn82z9wYW
rwQcbols1TfIq93jwfcBJFrPt633YYUXwxjeHinhznyE9ca2fF5yME1Xfpj4Yf+5cOYnnMaXkGUb
vm8znHG+56CBGau099480jx4iv0oNLunpPpxeyqWvUwMj28W4Xij33pvamH3YHV7XvvjS6TRaho2
pMos0ctEo8XNEGZRKuprX1WfKqm+CFk+ahp/zlX7WTZs3xFlwtDaJWZ6aBx9haqefCRLFV2KIY+T
23ayTcLw+aZZ+yzrklx5V6POMZMz1Pq+rcucpSgw5sHw7fZAtvU2HD/tuqmvJNXXmFbFYUAjIBAw
oz46qmZfbw9hiS0m4aasBNQF2kFfaT7pr+nQO/cNWJv/d/vrH08gMEFocQAuoTCs9bULeHzSpE/P
4MVuk3HxtpqDP55A8BviDI1x0MdcsNQT2OM9VuZJFQTqcnsCH7vEbzRkA3eQtpdEX11Bn9sO3j1S
cmmV+p+vq5+3x7AZyfDqpisKUKiO+prG3D3XKVNI3UOQnYD8Z2MaNiMZnh3NYz140pHXeQmGz0Xe
vpJGiY2oZPv4+v9354eqILAHNrL5ugS9Okg6fst5d3/bNh+7WmCCzEQXu+gJzqO3YaifBVsuruf9
VPGId2v9T9BOG2HJtgSGR5N4CaETIKI3NBQ+ufHyFKKgr/vNPl7bNjIcuW2XNALMM3wLJ3Ze7xwN
LZ4ioM00XrP3WcrIyumQTTTLCb9qf/ju5d+avn4oJ9A2js6Bg5Dz9iiWiZgYszGtaaX0xK+U5PFh
nUkfTN8ipKL1tMU8Yllzk4GMV7IdO7xvXP2F/rMOgbhxz4vgfr2cbR+mlm1rYstCtyIotQ+o8R5C
efa3dOA/zgegWvRfbxj7lvU8Dvw3FeZPSv/wcLtcN6zEak/6RxNtqbzZfr/h022fB0UgmP+WKnai
cf112x1sq2x4NITGI1aPmAON1alW4R369A/evJK1bTVC2YYwsnKoZ7CQVLH3hqrlA7brEnQHt4qP
rv96e6daXNrEls0hXk/8tEz/YHN83yCzgMzoA27j+wKTKWsunCFKYSXvXxPh96+XsBXOXeAGULKt
HNa2xoZTj6UqBLge/bdceE+LdOqDE+DN5raFPs77AxNP5hG/qdC9Pr8VHvu6Cn/6AL9Q3B/XrDKL
v7bQIKi6cE/rnh+Y+DLVFPMExp/qDX0+GX3wan+ovxdxAX7v29Ox7CiTk6x25ARG6Kx7c1CC9/Ij
qGtnfalaCmL9g5auktlBjCQt/r49ns18hqPzNOVQmFm6NxWnxxJxvXNws6wW0NxMpwyhahrx/82t
YIkrJviMFU0XkI41bzECybpSAjtNLjMokqekRu5ZxNHGgW4bynB/7o4sp3PUvEnMZp0d9netplOM
stL6iuFydrptQ0uoNzXUU79RUxqFzZtieED3QHCJOoYfg8+U/pXlW2SmtlGM070nDscDN2nehn64
77Cr8ZqX0Cb6HA7kSDa7zmxmMw75eMhAqk2X5m1py8M61AJbiSk9DjGKGzm0aJy9djPiguxmgLpQ
KHuLtQQg9w+v7O55nh6L+lexbN02LRvcxKuJClIM0C0AjA+EMsoD5HGhhwnF0SFV4IIbQctXHgvM
7/ZesJjPhK+pdqZu0AE1CBb4Q+7Xp2q9ecKHCOTX/n/lSiZ8DRUnL3SRMV1r4t3xME/Cebrvsuk0
Z+65d5qN3W2J3qbSetn3Li09P35ty2D4M8sbAUyCpPUW87ol4plS673bZX2Hxrc3gWO6J/SBO/XX
wZ2+4N1045iznKImfm1UoQP8mpu9Aa6bHyLAg3svvuZ40ry96B+Lh/iBKb1O8FkI4PXOq0e1pvVh
8jhIDI9DwfJRnrraQ7XziAKYZM8IFU2NLoC6iKuj57mjE0Nppg3a8k6OfCxRcOlT9UqzpRruZ8mm
LU4/iyOYrwapR8PSzz3+UgucwJDt+9cTYl6exwaUoHpQiV//ysatCrVlXc0+dHAjABHY12UCNO0d
WBIDILGLc4oK+MRBoH/b8rZJGdEKKl2VO3SKvxCZ37W0PjH60Db1Kev5QfrxD9DbLoG7cW2weILZ
ml6JOONsKJwfjBMEkFoBDnQqG+gCbLiaJcSbrwYR9bo2LmPn2oL9lyOkr2n3ooezp4YjpI2S20az
zIMZJwmUvXwoDNTeK4sb2tx10g1wkujZ9Tf8zTKP3/jz4q4t3Cwgr2Oe4zH7QJ15Ud0B6hSFfxmD
DtI1le8NbXycQ161GxUI27SM4wS1B950Szy/ipKjC5gWzK1+TETrfl/yZ0Ig24BrXmdT8+pljfwT
HDLeT8CD6B+7VsUEP7KpK0GEGvSvskEPwElnrduju7IItmT4LKti0ugplMXCOO6HV7B+H7TrHiFC
cE4RZIPKe4QwxMbusgRbk0pPUz/TYTd1r35a5+OfnppDSDb5ERE/B6CD+Pfb5rLNZh3+Xb3GiyBA
EnuieQXp1uOaQOQ5xMZAOrJmENBw2gjtlgBjgiOrLJoq7UXydXXJ9Txf3TLvpy9QCjukxD02SCe7
dGfSakIkBTr+FxaN1XVFMK4l+DU/7lt6Xlz3hfM/qLfseo4JAiMIoP2UpKny89e47OMfvaqyH5Jp
+Xx7dSzBPzDicsO5Zogz2asDu53E3Oikid07T1B96nWzRQJm22uGy7fgmMzBBJa91iMDYTYM1Tl4
bHV68GEsQxZsPPBZhjFhk4Bwawq4T/QiwvgziPKAOgnfVNZuhEtL4DJBk1wS1ByzNnopem/u33Cm
ldlhANev83XXaph4yVFSKkaQZb4sTf+Zhw4ue/xuVYwqmPrj9hCWvNek4Au1LFTd1OzFZZkEnRNw
yiAfSw+Q7AB/lxedBshtH8Cg6m+clTajGf4f8Vyz0UmDl1Uo8UsGMoCXks3TVtujbcnXYd+FF4le
AApOee8l5L3qLrQnofsYu1MPhXM2C7URLG2z8P87DPccWhEZFmcl5m9eD1rNeOXWvL0mFic0AZS8
63Ugi6g4c+R260LIbnydaPjQpfFGydk2hOHnI9Q/Y0rE8JJWufPiepKnfjLLYgn0YcI1iKivIibO
lrksq/Ib6gHUZp7oo+xMBwCzFHBHckbvywpAum0yS7g3UQ9uWY9krJlzRdvrIwjojiV+u8jHI1o5
zm4FIcn6c1sN+xIKEwVRom9whTGXCS6Io0y45HV9ntDqGW8ckrblMeKj7L2A0YkUZ8jXRl/T1KuP
aZq7D+0gqoRDOvOf22azjGPCUdFIDTRFNWVn0Zc/+hYP77knH9K5/aznTeSZxVdMTKqXlwVaFVR2
Tmfc4toZ7SHbC2/7+JpmvPN3BkEoUiysOEcTlHrGlSfeG7ZKNzbzrP9/9/HZXdq2m+Hl5dSfeiQL
hPKn9UmDxP7b7RWw/X4jHPoQ+PJlkJcvOHDZn4XKs5cBTKtbfbW2z6//fzcDHE6OjpZRvIQjZ1FS
l5Eej3Xq862T3GYiIxCOjtvEeV8I9IXwl3bO/scKcvEhDONvVoIswcOEpbYFOpvBc168QIlRfaa6
ofFJ1AFdDlPuQqnz9kLYJmJExAmvwwP0qsskl9k3LyNfQ+qfga54iCa+Fdhtq2G4daXn2pVRUCYN
uAcPQRupg/bJPmBLYGJT55yOtKjTMpl5F/wVIKEfz8pV9AelRVkkt81kmYLJcNjzuWAVaqSJxuPV
0ZX5fNFq3gKvWS4HJki14QPEwB1MIfVw74TyeH7Jalres5nnp7BeuyMntYs82Q9MysMQmq8CBUb0
/XfF9wBB9Szdnl722cnwa0L9sgVlFuxU0KdsadhxriEhsu/jhlcPY8tzOQustGq9+3HBGcRGMDPf
/rrF30zoXR2g+TEAf0TShno+uhOtEtILH4w3PDrfHsLibCbNW9AzMPQsYZlwCA7eu1HsX/pyIHcB
UH+HqGp2OrWJvotFxGnhRALFYj36D26oneiOQs/tyMFm99Y3Gad/7ZuS999IC7S2r5YWawKJRPVz
mvXwpY7RDnuMSu1909yJtzq5LU5iAvLCvNQgQ+8LMMeqAlIl1XPOyjPUrbKL0xT+IQy3QJj/gvB+
R2EGJjgPLzGdjKcqvHq4QUMF9egikHCS3QXauSCWXUZ3BCOZupuird4ky+xMeF5XlRWlblckIN6/
I5wnOIQhEZX2T8i4L7oIt4q/toHWG9G7o7FhfPKWtilWMMf3coTu5BL62dFv2zvWd3mSDmwLGW8b
av3/u6ECENsNjg8e8EiMf+PIFwCxFo9pmN45ce0ewmz4cXsT2gZa/e3dQOjbc/15QINvkPLv4J/4
u3Cd137yLv7iQjG5K/65PY7l1mhi9RwShTJGKTyhoRaH2tfoKijvm2C6i+T0B6DT34Y82HfimKC9
tFNl2HWhSAY/Tr0TCNyL/lyWIF/aCEaWI82E64GSDFSvXLBrNXnHoRNvo8h3rocRFMowdmvuyCLB
09znsHTywxhXX4bKPzuegCJmLjYqBbY5GNlLPg0FmSMHb0lKUAcitVHxWbqFGjdOHNvGMjKXkLRD
o3r0kfkyveigh5SRN51BlXqvI9Eeh5xtlGw+nshvxHETDrQxB0Fd4nd+/sb8Sb/1URDvIiXzf2OI
y1LlDJPjFcnA+hFqLZ4sZuiejHO2a7f+xg/n+DUyMDha4qhiOTFQ8SQ4nvf+fMO/Hc6mdOEDfIFn
5M0fpP/gEL3ZO/Xxyf8bOdxY5EOaZxMeFQbnS1AO/THIVBJ56RZKwra66//fxScoH7MwwyNDMkTd
XwEayH+G6GHess7HUek3TjjHF8TpW9g+wNExC+8LCmhfPVL/XTn8buiD87TILYG1jx2CxoZng1RU
scXPiiQi6ac5Q+FvyvQVYmUJJPXIQe1MJH+jhvPywYXJ8iLJsnA8VWiFTNgwuLugyr/xwsUBizRx
Ecj1WNXpnc6486UaJiBBbx8U68b8PYGgJmJvqXkOKmvEJXTGhwkv2V1A6rsuEs1JD2KjmGVZCxOy
N4C4FOp6RZGwSqNEEg8JAutloihc8mZ+JSHIkPdNZ/0F7/ZvmyvhLYHAqjvu46zDnwGd7qp6TvBU
vREAbRYzXFwBOy6owMbK2u4TSkpg83L4cabxeV7C77enYfHzaP3/+2m4Hm9ROMmTvAZNR1S5LlIe
2X0a4nbcOQ3D04cZNMJkwLaNu/ocM0wjFq9sGR8CvUtD2f+NIW6oI1GNHIdrD2zDuS6i4UxT/XLb
RJZIZQL4+tlzo4mkWaLzMXyScaHv2hxcIRsbyfZ547zOuqqq+QLzNKCLPvRq4keyiaq3La9xWKdg
/gh9hS0k6uzIm/6PAniwuW42XqAsO9RE7k1OWWS5irKkd/y/cp9dPTJ65aFxXdBKUbWPEN+nJmaP
DdofQ4pp0HD6nNX6qSIDpuG+Dv2WjIslcpggI4a2ah4VeZ6Mg/48ZQM0Pyr3M1At55RVcPAtMJNl
uU10EYoPQekHTpbkgQLIwWHqnpRVuLGZPpwF1NCNzTShhIRqurM8psMI+mYHuqL9V0ajDKxbTdwH
5CyBbGsPRTW56Bjf4SAY1NhkQz2WU1UH1adMioX3h2Xxpv5ThhakdiNKfWi00DX3GRA0YH7Uov+0
xK37ffBYnx+jWgS/dk3A3F5F1FAfbzYIsp37MjR1/0Wjl34j/Nl+u3FQ1EguaZDp6CEPHf2SZqX0
Dnoq2Baz14cuDtsYp4SbhQtp/JQ/ztXCAb6e4jaqToSLIjwqr83KP/cZyTgpyCLndE4L+ai0EuxI
GygsftVxlHUbTym2iawGfHcUgfa9aypZ80+sabl/qMIhz4+V4wIMMMVuuMVsb1sP/7/D0Cjqeicd
0+exELg+tg0t6zs/wsPXhg9+GBSxIN5/ByBhEOVN7hSfIMj2ih4/ctYlk0eVxg8gstQbL842axme
zuZ5jDGD9BlU0eWxSqf8RHQVnSUoQDcm8mESjYkYfk0Jmo7wAjk8ZrwdhXtqHe5GvyrIOsXBIWji
eLob2VIvaDdlUX0dqYxQWti128znKJrh5t2WtHgUTlHqC/rosh99Grf16fb3LeYzw32LOxkHB270
LBYtjj1qcne0DfyjI0V72TeEUVVKGaMCMiLxc5vq6YEEYfbw7+Jk7rSl4GWbhRFbeOXUWCAaPueI
7UcRozOWlTI4Futft2dhcRcTO8qqmQrNAvFpomz8WswQOTg6o6p20YCErokdzR20dBRzFD6nJWQ7
uU6BhKYzO0CFdMtKln1sYkdBqbNwH0Z/DGUffx+mMc5/ERl1JHGGweH/0DnN9C/dBZJ/luB829LB
sa2OEWmUP3XtOBHvASIX4cOiPO9bEy/Z/VArZ+PSZjnvTRxgBYoQMoMtHPVsH1VLKFeiTbY8hWpc
jj7Hu3cw7XppwEIZAUcQnToce+2bh5LA37Ls1B/eBDaq29vMZisj1gCPMU0FKPI+dUFcFN8LUdX+
S16lpL8DejIrt7bzvzCA366hoWsiAHEqVqjravE4/D/OrmRJUhuIfhERQgghXVlq6XW6e/YLMR7P
IMSO2L/er3wa46aIKPvi6HBAISmlVOZbWp6Wv4Y+G8V9gvwoRpkXV+oPuM4reFKVS21T5dtAEgyf
yxjKus8u0HCA2YKo2ugPAmqg/DzpLht/N7NOahboOq/6R93KdoHeMvAzDd8h92+MzrpvDiMIt24m
e7zrxnRCZbrkGeQ8QKfrhvQTzknq7pzBG9G+RjCauSZ118FOibCBxufMpF3nA93k3bjvrhGMhMOQ
rig68trDlnf6OJOmlMckLicR6axyP19fTVufscqJGtUnWY79/AX1w+phtmX7AjUMc7jt6ZdZ+iNR
QZ2ENmKpkwehcXv70s/aI0dC03YPI7P18y9//+MFxO493bQjfS3K3AH2h+cSdjiJ2aus/otGfi8I
VjuTsCwNIxHt3XcLbJNfOtUTvgD5wYUTcsdd7GBk0zipoLG5uGdWNg/mWBHSlVgMoI9OfhkDAt4F
ol34j7ScnTIJajfGZgTgM2vl+LGuvBhFbhu9vDTzFSmI9wEuHCiJ7Wx9/3bu3vkIZ7Uh0WTmMF8b
3TuTxpX7PLpk5G2AljS027PYasvYN7JPxRJBi8Yz6CaW9UxPXNBR5L7rNlMdzaldWl9d1Vns6GWQ
wR5er6+RjYhdYzNnk/dolqH1Asi59YhqWPqUCNN+zcEK2Lm1bOz9/wNoTo5ntUmi7gevMEEWqwRm
TdN4B+uFIZJT3wYjLmLBbd+z2p/ZMuNfgCzuGCPY9rrFhlBglU13BSPxHkRlY9DWIE0BhfexaK3s
DUqNGYie5ZB74PU6avQ9d9lN0DfCaw3WnGaqOqiIWHc2ckvbJ7ro+8hIEu/ZVW/cANZgzYroXPSx
tu5gOrUgLuxfAhYDd62Mla+KSu6cme9zVkAUWm1znAzg4s0duU+gZ+/qQIGZyU5ZBmvjB0rTRZ4y
sKMJBFormMnYflxzgZDsK5hnh1Zlaa8NAIaP4Vg1STqJoK5sPmeha1jr5G/XV87GYKwZEX1TzqLV
DX/611qKQvUwSsa0g0DQ+EnW7l7lY2vtrDdlt1VQ1Onyt7hQKaQmxeCdQPGYu1BnrdpJ6f+tI7+z
56z1OGtjw4zXggOmp+pMCj/3oHb+angl28JH7ZmnfwH9lM4Hr1JFo7Hz6Jr7NqMGjR8K+rv+Sklr
jwcQidIhCRNqmxFVoMwWhW9babxEUzP3c/dQIKWfOp+QdKw/LLVI+/zEAAfT8Z2Oe15CdCCNRTjk
rUV+4PpFlyGaBYMk5iFJRV0ccIcek0856wv7U941Io+Pljc25cvEPEvlgRw6t0EbejAuPXYQ9R3/
riZGY/Fki7EoX3BpoUMbcVhAp7/ShRCbhnXctcVXZjmq49FUG6X+0tRR5CV1rEb/7XhU6nNpmYtK
CPAbDf0AxRbPgjz+jPv1g7YTWKiIrpVDHbCiQoehVqVsvuD2Cm8jaGp4DazpQU1TpxLcLlCxocPj
0juI+AHvimJDzWZQ8ZweXksOZMQH974yaVN/z6gbi2PTMZt98SbQFjponM+tfdYYAFwac1Yin1RW
End3hGgdk1Bams33HbSlxBNvZyc+dA3pzBeTCV01Uav7ruoD1DxAODUOFGkwwSRNTBN4U2fZoZ3k
1vKYFXC65GFRDHX3gltkWk4Q/U1AtvPjyuKwgSOlLvXO+tvYudZim0RaRhhWz/eCp9xEHsFXhbHX
7vV2N2L1f6bNA7wHnNKu33qI2EIenNJTIUQXEAGDR6D7ip2dayNY19qbXQYC29LGw52kouYHreAm
/7UcmR4jtuj8JoE4z157OFd1yqu8GOvXpoQ4djCWBe4r0Li1/rq+tf2r/vHOdrDW4oyNMW7lFcUr
rFe8QZyLLDcZ/V7xLEnysBSkHHGHGEnTQE0qTnpR4fUENve+zEyTHZdCtcjj50xM+ncPBrK46+pM
VB9GAjQIcKbasv06sbXziNt3rw5FLFn8tUY59IXFeb/ce7OD/b8ZJoeGInWH6S315oRCM3JOpkcQ
EAz6kSlINi5UMJlDSJg2ZV9MQeUOCf0+96TtUbmB3mQ4th7vQN2EW3R77BfZtZ/Z5YPeWIG61deY
KgYacdIJmgcC6Z/TnpHdcX3vyDZPwG+p5pF1kVHFbPtQOxvKJRxxFnVJZLh12XLM3HU12j88KY5N
ufS6A0SXdE3Y4CwaD8bRC7lLRdIOAfzBmvZTYqoq6XxwTybnFYY5JDnWmV4gkyhL6rIwEcStIlyv
U+SYSTGT+Y55tXTKcywgKTD5BBKdFy5DndrxuRWdbT2BokxRk2MF7woTKZQ3auueMBuMKiZmA10z
w7WXgeU5lvkv5Mml/JANBRc/x2YmXofRlLbsA05YYyBpkjko7hlIMUFiN4UxSP3JQ2Jkz7C6y7zM
jeJ8LApzYshAdeDWsJyJelCSeuMvo1tl4mHohqyqP4AEqWGVgbPbu4laifxgleZfpnvRnSJ33cUx
5k5L6Gl9xfpSxblfBlsLX8+E8TQYuxmXb7+EKGuaQ4Kky/fkNTZ2rDWBwTaOU1MrI/e8jpvACCQB
mM6KNDs7ydbzV5cAS/GMyHhc7l2EjxfE1IJp0GzfBlPAEK7y3tRhlKVVZr2wno/jAdXOrsAQmqI8
7ewhuNO9t4XQ/971qLYUMEdZ9ZpqbLnEEzLIqHzMFuWFxOlNEDOYS9ut/SxTuPLd9tLVV02oRyfG
ydWDkoN5ohRisHDxtfrEQxCkUF05WRZlcRq2Y21QQaJ8gU0uivGySNROTWNj5tYYZSjIQRItLfVD
AVHh7kEXsNOLtG76mzp6nr3GJ0udTrDpIfJet2Lmv/IOHNlvMCCM4aMNP2FgckQ6APobcKhelT+u
j+zWV10ua39c3TtrGJME7rL3SzsJ5fd9aYE1DZ7ebd2kNVLZ5JMZF26bN1wjRAhl3YQHls3HPfGD
f4f/nfW41tXFJu6WVKX8pepMTtzHXnmAnYTcpXNSRTNyO1ediGTo+MIRqq4EtBEAR3glRTMWrp85
boM/8bQquhSYUMDb5xAW1GbIfOAe6/mI6sng/ZUP7gRL5BgHCdDKumzJ1wkHkEL33lXg/h5wFsQF
9akpgD0S0pJj7y9skgI3Xc/YZ1ZSnUaKTZrcVSTP7ad8Nou3B+ph/6JM/zcQ6DmvZtKdCmj7Ezv9
BF4PE2cvlUt67KqS/pKu7b5VheXQT7xNlzasBruyWtRPdDq82hKFoPt2Rq54sLTOvvMS/wQ9hDLF
W87dlKANZHj83etnFYddYeE/EzcrYLlbVSkPZZw4B+5BFiTpvbkO22VshnCYeQ8j24xNnk87F9B3
hcw/ObZUAEAIXQreNMeiK8qvJS+t+oCB9dLAazs3C1HktO2DC8eqMawHL3HCriyXv0GFFt/orO3C
H+LWfF0YuH1BQ5zplIuRv2QJnXHUV0v9lFuDnYeTRFNZBmTJSRu6JUQY3EEsnT/OYrbOiZUs6o1m
LkPKkxhkLnnTE8c3uTQvS9aw6i8aD5l1sDWt2CFB5vKzzDogjswsbB5W4gK8px5I/wGvvZn6SDEK
+6lRsTJf56EQ1qsa6OLet7adDQHTAl3tKtf9fA9gTPm8uFYzH9KRcTY9cQ8+l33g5lY9B4IvyO+X
ehqyozUkjTjhItPCpYGSNE8+eHXLpl90bjP7xSxO4jYB5twJNMn7B5Zw1oeyJf0ht6HXMqbVImEe
Ao2+F1RlFS43gESzRwdKxOyk50Qjk4BJYae/FQsudk+QlcG5vszgbAfwEBDjPZjPaoLKVIZECWYt
MPbKwYiboK6+uBg1JTTExnIPLofHpfLKO2LH1cB8t0vy6ndM8xFa0TIFkqawdeU+8dRyvZMok6E4
CshWoEqnHVz/QtfJbAD3Rk9JwBhMXU+Wr0nN6wV30dohxcFqZ8WfrYGLzzLBLo91p00XzA61ZrA/
0/nnaDfz24i4P2tUID8siTs2AKhop/Jp23Xat+AX8loCjwiCqGKtOiUylnA1gCpIMVyU2Zz0h9LO
wL/M3Rg3v1HUSeQvCGqTKphyAuEgb04dc2ROh+n0APIdgCAYF3NETd0M53S0zGcLTITytXQvpcmK
1yPLwwGXof4BVXGH+6JiWECdQ+lP7sBeNiDa6zE8oyoTv5Rp9Zclm/QB+d08PTRyYNrP4PhYolsK
T9IQCx3oSRQqvteOnn+WKIHm9w2fmjEAlF/3MPd1W33MF68kr2RC+cgv4G+aHDMMWuLLIUnroK2V
6D85fVYKf+HW8gp35UmFqJ3TiI2LeCvnzEwnwJT4j4I67hNcXgdysifLIwEXo0C2S9zPy4w66sdx
lDk6DV7dPXez16Z34LDafVTS0h5OTtPF9v2YKWE/dEDrZV8nDyodIdwSmuwRVUfVR0y11fwRpKiu
fbJUbSchyLDka1sTZqK6ULgI0XGYyUvZm7n3YXImnKNLphKuVraFEUQtgcFEknGJKxO8PNU9U3H9
qEljPpi4kn/HcGOaAsByWjit2kULTp+uX+NlbqwgA7fpU9KRzg16YzE38soqbj/YsyusKfBQ1utf
YRE2wlFgdifZ1j6isXSOHJcOgdlHMuCrJTVW0NWoRfkTnFEd3zK2+2iGqXpJYftmHy2744kvkmz5
22AwO19DK5aEquok93lDpXdsWDx/sG3qNKEBwdiEfDaWDpwRQG/fwhn6cWr77scg57ExPvST3Qkb
XpKqIJu65IBWl/Mb49CZaEhKRx7cZErdsCqaZQmYDUscyJTwBFZgrczz7G9sXm0ecEOECfjAIJji
AiexwNALNr7NaZCkGp7hq8Cdi1r2SJZosF2eZ5FLK8OfSdI3w5vIlfcNBwHWHdSB0ulh6gsDHyRZ
jfGHMUOB9K5fFEw3u6aYZSRzSFdHqUcq/GjPUAZilJvF9x2dKK5L9kTKO8iD8C8W5Dahn4RDxRws
3rvx7LesN/SAG2w6hSof64/tIsG4KaCtbx01iCwCO2SFUixzivhoVKIMrmx1mhPqmxqXmKiwKxcI
cPTHemzIIF0uQTvA2bvAYaG63whYY0KSx/yb5XEyR9Tq8o89TpMvgE9W+RMSiYW8oF3Zu+dxmqo6
LOxYo9JUQgr6PBdwonhUVkv7I/TLezfCfbO3DpJ29fzqDVbT3ctm0dDagHD+Ay7Wcwz2be6IU5I1
Xv3CurixvzAUcQIKOj7zc1HNBOLecqIgHycTVBqSDP2MQlUePYCInnavDL7F3LdSZ6JHiLZVzdlq
2wWqBGOeGYXzzMHJ49u1J9JzDpnRBGC3IZl6PDBFKXVWBu0yIqAB8roQd6xxpJaD6wOVj9UFBJP3
sxxQI/rEirhuwOCvAW2LhmXB/xlj869ONZx0TVSiMJcFg55QOoZue/1byQXk+Kxum+yTq4v6Fc46
xa/W7rDJV47Dxbd+kt2XCTtDc56hzDWcc6ABzBBA1JBXj9MIHLcIZKmaN6ZhAPwFbMCljC7E2XmE
UhjsjF4h3xnzu8H0XhGhYoHTuc3TWUSQsG7HO8x/YR6FktadoxyRRO5om5+qSkGf8U3bpjKo4GeD
2r28YMZ1yl11dAAf8Wqca8xKf9rQ1S8iaS/Vx5E1sgarT+vkjpEsaQ7Xc/B3q0vI3FZlcbBCIUzD
gUr0EtXfJzGRoExn/GU0jbPzinfTfLxiVW12E9h09zYwoS5KzGC9VNknJ6+Ll9s+4PLWPy4Rs25Q
bIUoxsEsyqhghGTRGHU5ysQ4EoZij1+19RGr8kCMK3+ugcKHdHT/hQJJEgr06W5pGGGEVvfaFC7v
mQaz5WAhOz9Jh/4uDLUiDZDazhxsTfPq6l/YvChL46gDaXp9apysCEZQRc5Oku6RFC4r5r07wOqe
rATUtrIJYE20xMk567DFKjbSi+NXGaipnHfquu8iVBzGV3cNmTDeQFhYgX+KUIi5PM9l+1g6JGyB
r4PrFJIZWIbsNPk3vmoN6cmsdCmWoQEENedeOJP8iYDnH7qqhuJmuzP/G4trjetRk5fXk6zUgfca
DlpDVh740t/UgseArSKkAW2gVcucwuo67k5OXhQQpBFliSr8TmFpa5BWwTH1TVzXIk4/uWJCR6Q7
e7Y5X+QQMEU76OmtIVqFCNOZnTi1SUGgtuKjdlh+Uhp12uubyNbTV+EhiHRj+Fpgi7Kr7IdSUDjy
sZW7N+GBMAWr2MBlsYOH6CX8RgZ/n6JR3PNh95PfJg/D/ofUmQy3LYBxDrHjqKcE6+jJSlV6S/nJ
YWuky6KG0elzDL7N5WL5nt3UtW8tEKO7bfzXSJdcohzhOouCWanFkDRAq3Ty5F6LeWPzW0t0wXsl
mSoX19HJMlUgna7+UaN877NLMXHnCy67zzu739qzFImRM5gUMzzV6nlRrPZnqzqlSX+nPfHcwPzj
ppX6P4Eup4WbSEPUoUSGGsSkg1uUQRHp+tM3AnmtxzWkalY1DtIDLLWe4UL4OnkjLM0GddDuLl1u
I9j+B/eYZca9nKrDqDgaLegs+havdqC+W/OwiuQRAkCet5DkEJvR3BcxGrkmftTobUNiqs7CmNWH
62O1cQ6t3UshFtw3XoE9A12RM8ubB7ZElci+67Q+d3WPO+6eSs/Gm9ZQjxqO2rW4BHdh5FnK7yb2
7lvcaWCfGjlg6ae6vy2ZWqM9KB9ZkkyXbwIbHrVe7FVOmxWRroCFuGnY1niPIW6yuk9AHJ0q9npR
i3WKBqbX9mlZ0kM+P3oA515/0/viRmyN+PBU3KjUoBEYlwuSWieY0uy5i8WhM+wpG+hpsORr7qq3
66/bWNZri9NEOypuK2QKpFOQ0rFqM8Z+ZVnc3Qn9jaW9xlMAM+fmOtVWhP7gD13KCBoTl4IQoMC6
NneaVbfUzR10Ov+bUk8NMoSyLawINkJeBEPD7hwn1vx6fZw2duN1l4taFKrOFKsZmIgqP9sW7koB
uMojjXI6oep6/TVb07HaCHTSJixFMyGCVoXnE0Hr0NXJtPP0jY1y3eqqUB22ywlJaAWb7eNQE/Kc
pKP+NPNOgXXoZcebvmIN7QdtnHbGHuOohlbXW0O7NoAJc7sDC9wYozVUFu0KNsFOOI7Q2wnY1PW+
Ew97uIWNIVrjL1L0U4e8ZsmBNaq6Q2puTYMP39M89WeBKzlQTWmR3SSGClmj/y7ZrK+Vx2EdhaY/
kq3PjWjS4kk5EDLZ2ba2hmp1iV04Q3+f4lKWJ1X+4sIp/NCazL1xIi5v/eMSq6uOWFOMiUhiiz4s
8xwDuTOWn64vog09EraGXmTxUOYoDZLPqAVDazX2+twyIMN3Vt1EyraNXRzMgHuHAo4QfmXJkddF
ioDkqP0xN7ALwdXOp27sYmtZqs6L4UKcV3HUXNyk4IzAnkCfFlHC2jgoKZ8COhT5bWG6hr0CQN0m
qiZWNGcI/cUFrgvwuvGxZ20aorgcR9dHeGt1rPJ7JdukGHQTR6XKqsNA4bI8dPPexr+xY667v7YL
aYduwuoQ7WidR5R5A5STWMhAHd05KzeCdd3/9Zpc2M7F6Wkai9PQscZfJpSdO2iuWLPz46ZRWstU
mSGVFLZecbQsdnkgwl6eoUeW7Zy/W5+w2gJsGHks84S5BoyZ+65q4pdFAORMUa48tvOgdzLMjble
N31jy4oHCqZD1HR5DA6UA5y3LJMbn77aCWDd6MgJTasoi7n74gLjcGax2Cs0bK2k1clu1yZDnlJi
nbbSCifGu8eFx9nTZNge0HZreOh/tzJo8hHODCbZhQLZh1h69jmt4j073q2nr051obXs3Ms2TCAP
E02OZQdNnNymFM7WiudStp47SuxNOXbjL72bduckS+uds3xj8NfgXijlg+uCjmdEM6c8VWxQJzro
8aS7/MZzZC0YylqxxJRnMGxLBa4KasjueLKgc3Q9gDdCbC0XqtxxBIcnjSO7m5yQmfxUmOrcpeRX
Z0/pzla0kbavVUK5RntXT5MEUqAPat4fLOXcZW12yip4TV7cpBDPMh12suqNFbWWbSuKEZ7IJb6p
GWoaTjbTIVQq+M7HbJx2a8W2cvYIwHV4ekLkuRH9R6ELHRUchjNozAeETtPO3Gx9xyq0k2Up24Qn
cURoUgbJ6FjouuhqZ5S2vmMV1YgHeA6C+RUxJ/sB590MCE3zbXCco8fSv+qU7fmQby2xVYCPkEfU
I8UOhWUgvyS5yB5q4HjPBBfdyFY2KPPX1/JWNK6O7ErHYN6UlozitAVB3rT6BDSPE6iCkNsGba3J
loPPatvubEUwOfpAAdzAZS37hlbfifMYfbCk2WNPbkzP2jYVpPnCtVw7jsYETbnvspxVcldo9InP
+RCjQT02Fq7BYgT65frwbSy3tYNqyZO5M8VkRcAXTT8Lz65fYjFZr7c9fXWW1wTK5k4nZQSoqwwS
PD2kWrc791uBo+idWt1ahs3hpVqIU+HpNHsDziCN6rEAiASCfJ0FSIOXw/C7nHdO9I0VvRZiwznl
AAnUSCS8Kj7MsZMfbDKa0whD66BJ5j0W+NZ7VhsASu1um3OQVdAqRXSeY2uBGyWAwjsV+I2AIast
gGaxHIAy4+BhPFrjg0ZS5X64Pt1bj14FfY6eNww08GiV4ExH31v5bpnvrNSth68CveuLKm07QF48
/YlMx6n56aQ3/W5n7ZSaT4UBUAyP5uwjmZ765kRuSxactUMq9Vo4kktXRp7mHazCqAw05McB0xlv
KyU78rKZ/HHpbBYsFgqtvagvRoAWS+AB+6Xxjtfn9P0NwpGrEMYdbpo4wN/RKBskIF03S6CLlvbz
9ce/v9odeZntP348QD25KJsZQCa3i/iUH6tRBe1SHtI22wnc9xeOIy9f9scr6kIOQM5PWJVOGfU2
7M0ZPRR02Hn81gCt4tUaoQFhObCBBGE56JKvA8ov18fm/dPAWYuslaIparRieRgLApwkshoyoMRT
HWIw+AYidl6zNT6rqIWUXg2wOj7AUUeArwLZQlHB3ruq/KvL+v9d2pGruGVInQCFuTx+ABzs3iQJ
6AHijSW/PXbw3CKCokNYJnHIqr021MaiWsuuZZQ73tAOgJWCVUHK5Q7MvqA09F4ve7vRxqyvRddo
z4qCpHiFVwi00F4mbw/dv/Xj1+HcS1YTg/GqzGd3UIEHeIn1jMw2vL6qtp5/+fsf4dBIGFtyG79c
oCLUux5gdiBBgnanlz0O0saKWgusZQtLl2HCK5p5vkucOETEHbVybhK8c8QqoBVxy6TQGCEoXNyV
+Ry4ixd4dvvYzuWhsW8MbLEK7CojbmsuUzzFS8inL6Dn3BZxa3U1R/G2NCA0ho392OQ/Z5b4TvXj
+vRuLcxVNFdNUwByiGe3tvFrFDXUns7g1sJZBTKyN/hYEyJC3iVnRNghxuWtcpNnt98T1t1YOGvN
KyHKYY4r/HiTvRX996F6EuXL9XHZevQlifxj2VccshG9waOVyyFD+9mTb8P07fqzN8Z8DZs3zO4X
G+KeoZk+Qf/an/I9cuLGEbCGdY0pLuZAe2AzaP4eFpge5eeqOnhsPgipguu/fmNe17iuBTxHmhGs
86Wt7hQ7CfrL43CMsl+vP39r5FfhWvWWl4FDxkMbco7cepmqJ1WZ6PrDt4Z+FaSDFI4cWoOHcxXM
7ddm/n3bg+l/14uwswX0WuQ9qZOpOzXnUJFWbfLr+tO3xmQVpbpx89EtMeZD8S0HxXRyQQ4WOzCP
rYevAlXzNvHKEgMu5sr1kdKdW2++y6u95b7x/LWOVEJwpgNDzsPa+1SLu5J0IWFdeNPIrLUCwRQv
kdoglmICqcD821JFMIGKbnv46mxdajXB3JEgmc37v1CF+Dt1zQV4sSd4vTUyq7PVSzPdpbJFKFkH
YzuRB6Bkm+8V9zfW+hpeVtS2oOCu8ZA295Z3oNOv66Oy9dzL3//YGkH2oIWX4rnNbF662v7AvD0B
3K1Hr8LT6dDwAJ0WZHEiHxWcE43T3LbK1zJQoHf2A2hHyCvZ5xYNFNccerkHoNmayFV8yn6YmdCX
iXQ+9xDkKPKDaMqdDXfr4av4dCBiBxxTw5H13icleClgx5R7lcqNEV8jyFJXjC44x8h97eJzWpLU
N2r8cX2hbPzwNX6sd1yNewJ+uDe9SZmepvQxprdBW2FS/t9V2HqWZ1fQzAgdnh3z+XOe3S2xF932
y1eBaXTXgm9WISu63AGHUww607inVLU15Jfh+iN+FEQltCPwcEgXnSboh1N3L+Q3zuY1TKzrJExI
ejxaO5916YJRBblc71U0dnh9YN6voTlrpBjo3qqHDDym1CKPuYsiHa5M9dSCf1JkHRQPs788sue2
t7V+VmdqkqILU9mZjDgp4iAuR+2L1BuOMpv3GksSY/7ObXMtEDQsZT2qusBctAcPZFSv7ENXfsvU
D8h8+Qo2F+lNdTRnjRubtGBZsWRYr2NzHqHpkoCkH40g5R6vT81G7reGixmnjR3jah663nMhprM7
fhhhs1r+GO1+p7K9MSFrnBiHRpSWcJwNjT67cLFwXisYclz/+Rsraw0Q4xPw49AbQeo6W3fC+lxb
DWg0f+XpEJIuyLKbgN3A5P43+HJwDiE2gNcM6odXCf8S3CD5W8XeUbARgms8GJp8SC8Vd0PInYQt
gSTLPJzVwl+bqvl0fag2NpA1IqwBkgIqDUpGRZJPz1Ocdx/6adkBamzN8eoI5u3S8EyhoQQWVN1D
0LR1s6iZbTGFttTi7+ufsDVKq9BGE7S26KwE+DOzOaYT1ycXmhw+KazlgF9Qfbj+nq1VtTqYvTGH
nn3piCht+PdskdNR02EIIAcW2T0YdFDmGu+NY+8U97ZicHVU62WooHYEob6pKk6Jdn+KcfmalOa4
sPFJZvZe0Wdjktb4sAyO62BWVV4E+9cqSAW4xl45VP48IFm9PnIbi+x/ILF6HCbQs7wIYu4tJEMk
Oxd1rndymq2nr07vFH65MdgPPCKQZn5y43zqT00u5W3YGRC7/hvmcEMZc9B7IeHVdoG2OJDN9Ahq
2k4yufXzL/PyxxHOSWts6eUsorztDwQkybt6sdSv24b+8tY/np7mbSapFm4kctsZ70g9LSh5Oumk
dpbp1s9fxXhF4NwHOqcbVXTpwgT/de+1hH+5/vM3Ym4N9aKQvJpYMbjRnNvHOf6aVtV96rnQXnbu
HVjfDK6+cY2uoht86sqCJbIbJb0F9m4iofdUkt/XP2NrkFaxbLv1ZAyVDDYJUMk4iLIvp0fcjHO+
s9Nu7IFrfBeUROwxpw6LjPbOhBc/qbcc7cJ+dqxl5xu2XnGZoj9WUi9g56yVxSK40oj4RIa+hdRn
br0ulDrPUMat2en6aL076UhaVmuW9n2NIoKmLzwT0G7q46qdiC840egCCbr06R0nmcXo2TIQG72H
i11ajjvr4N3PxMtX6xk7SSkSOC69cc/qgnHQ3Xn2iiSyOQSSa9qXO+95d0ngPatTi89N54Lw2166
x5BHUrV8sGRNd+rUW1+xWs0igbSQtlL+xJPaOtCWf4w7CHRmbQq7CFp+vj5RW29ZLesYoEIgiQl/
apypCmJ3TPyMGhKBiH6GOu/epXVjPawhSWPNHVMvpnkzXQbsKbVzr7kXwICbwjc2cdqvLAMoEN3x
tBaTv7heZ8LrX7gxS2u4EnQDLqxl1b5Ru5S/uYH0Sljm0Jm75ezy7DVSyeAj1KCpeElywPSyqo+f
lxbafLf9eve/ITt6EMtKTdm8QaksOY9wTD/C8dvsrLHLU/5338FvX4Xp2HYj9ISFeiWW6zzT9KIe
mlqlG5ZS6J/Xv2DrHatoFGU+WJ1J9Svvq+77LBe2+Ny1598dDIFv6kLiQ1ahSDPaeaVVTS8jr2ov
TPt2yQ6trpI6zFMQ9A/Xv2VrLa1iEjIgpIZMhnqlJXOfwCQCM96BVNzH64//F2723nysolH0UyEV
TZPnGEoQjg//CHsm54Y2naMhGpTr+qHR3Hys5jqeoEcBPYUJPcS+zCdIJmmHu6B0LiQ/5lDZqRrf
tZ0cWhnLIorqUbGug/zs9Z+6EdBrVBNESmKtLZO89pWHy2uafLn40EdMQgcghnYqVFogPfAPZ1/W
HCkObP2LiBC7eKWqvJTdi+2aXuaF6Bn7CiEECCFA/Pp7qr/vwa0xxY16m3HMoNKSqVTmyXMCtdXG
82EonfoutmlKssibYMjPNg70Z13AM/Emqg6FDyXdoC5ByFMnV2XBMJgTjiZGdANe6OUzh9IF3TMI
XA55Ame/BY9dW72zN353EWuJzmEwLJInG/I6mm8sFFTwgIP2TGLB4zG2U0pBmzMrHoC5HGBO8D2V
ARh8Lm/eikm60CdjkH2orPGfClPW82c7sSXdh14INp6mBnZ3I65cuVtczJPNhrSfGtW9EMu9n5LH
FrIUED9Kj61denBKtDPYki5Pae18OF4mEAxEHm0cPSVFhlMReeTedvqfM4zwiU7jX8OAm+3yUGsk
wi4GylRLl0CCKn2SrWTtD4LAsN0RNCMnemdMjRflnkpG7FMATqSh3pVFKJroFqs8VPuIJo34Ib14
1DdhxsMeIrcB1ekxDuaSbaQ11jbY9VMtRQMnkjEv4MMZc1UtFgCcHgRK4MQ8XF6FtSEcV8WjcpTg
am5fwNbogXYEeoR5m2TZXY+I4qppEBdZhWUFBX1RdS88YOBE6eBoOzTI7CHMulW+/NijExdhRftx
CMcgC14MnPuTiavmR+U1W033Hy8SccFViSqioZpi+0LRR37gc5uctbHYoQLuY2MfVu4M4kKs2oD5
Cx078Sy1kHkxQYdVhlCCKM4M+0jHnv+FeuNNkQJoSnGv72UZvv3+B1Pgqq9IsVvgSzes42OjR8v8
n66trQmIQ8vMvhRGTzmdzA8Z6zhXJfrvoJh43fEDe54zDK8rqlQSvBA5dAcGOu9Hojzk8ZSuNwCi
a5vnuJQixi2LzKx8AcSM7AUUr6K7kDQMXT2F5Vc1J6XEhWm1NXL0E/OLF0VteGZbyjwwBekS5KIi
LbU5jI0q46drjJZkjl+I7KLaOGmKF9CjfE5aAQoqD/fn0CT67vIIH/th4uK1JOBHQhlTvADXxm8k
aKsOrBnIgZLoeVF9dFhSm2wctZUNcoFa0E6aoffIihfq2V8qWorbDNy1uyYj9YZxrXgHF6cluwyk
wIMuXqAjGfngyx3LcpeJrBo2lmttCk6kwYBDStICGwK9kGYnYzzwAGHxdkvPtmKNtSGcWAPi7URC
bjoDzTvg37qciz1t+vZh4P68MYsVm3cRW4aOIDmlOn6C9lHzgwgBoHOOIjnP2G4gWUd+guY7atr9
5TO2NiPH9pMeumfgNBOnthiBCTm7F8h/9DuPTWRj4z9ulkR7hmP8gfTq0VYhPzHVd6eiVXN/i0Zi
MKHpcGy9PJTwM6auySMFcQvimvEs2jGiQXdjTdcm6bxoinFBugKU9ycoutcPrGu/Ut2pO+ianC6v
4trZdnyB5J5dMj/gJ9qLPm8NLY9oCruqoQbr54QHkadxEWXR/Iz6UPeqTDR8hz8t+cYRWPnxLtQL
YsuzLWJun1tt57+R++4OfaTL65bGVTekk1xM0AXyVKSiAmp5Qeta3raD2DhdK3vrIr4MC4GDJpk4
gbNQ1GjTWXCdQH+39/Oy9yFDctUOu/AvurSW1bXKnong6V6BAfwuS8x1MSY0+v68gRO/QCwmTfhs
CuP9Yyqtb8H21rc5WC+3eDyC37XE/76ISXo+AO9eSjSsuTehlfPZokG5emyjqWluOYcuQQ2CQRyD
vyviK/GFF9Fc34tkAIWrKQovA8GfTcMAFSURVrfEi6JsD+rb2KJoDMzKPdLnBFyIzMbdJwZElfcF
D9osYwfwN1YTz+li5XAPKk+BPlKQletDJheOVn/Rg5HdpoFXPBbdkP4c/X4e7ijkKf+yodDB4xRX
UQG55hQUw0pp1Z1UVQr6oKeK2D7nBqpZeRvWIyjnool0/yIBBmLNpPYggcD8DqRAFCnm8MYyMT8g
lB/+tUUqi3sWL/VPEGyF/oGcpUlvEtLyFBpmS+s/oje7eArKgM63bdcR+oAgOX3zBjDz/WMWiPx+
N6GGchSpmwjBYDar5Mtk0r78R2ZDZFU+JRKXG7AORoGjsAnlzs7nt5pGD+ouARAHwQlP239lL+fu
qLwADyqa9v1jIhVIJrHi84tu5NSrQwCWvu7EeF1XXyDrgnJFMkKH4mdSBy0w+iIAfv4g46EY7E6D
XJ/eCPRid3dFaUEMCdpkHaBhd2b2b3C5jvHXJFTLU9KCRfaGSWiU3zKwjM0Hm4Es8UYIPCxzIeqK
3ZEylf4eguM6yOm8gPdR0KKHLmZOSqtAG5V1oPFEQRNnZahm+2nC2yi6kSNk7jrgOtWiZG6qgKTL
PkjrOjmYKozBEctCNt4IOcvZ7OQwxwoSBBoMs49zZPr5oJa2/ZXOAC3fqbNaSd7EpEryIEKkALo+
UckvIPylfwm/8qr9DKXz/6FkWHAmsN/fvX4JvYdCgtDwV2tSbu7bOpzESYPX3zxwNhYeTsRgv4+l
WV7NIoYoL7zZFKhaL+BOnWjk/UTnPO++tEaoDlzAHq9AUghH9ojubTbuIVFWk5zPMegiExWjj6SF
GmZ4W6Z8fgDDsx/u+kBHh9Kmc/YIXAe3+xCUihBKCSwogqNZd+KIS0mR3axMO/3bQflj2DHd47ii
ZFSJ23DxuP63JVy9ZqEB94mMubwLOpbaL5M/xFBAXYCjAWM5Xov3k528Yt+bBlOU3XnN+iyRfW7B
0JjtIIA97iqZJGrc2xCiYTfxWXcOMK0RKRHrJd1PHUL3Ll/MUH9dIBjS/GCdP5C7uOnnCHNcRi8n
5nxVoxsfwH2WeFMGQlS8Eg4tWJsVaNz67n98uPZvtCZTecxKvvA9UuDRq2AT/lCAA+lZpLzp8w5C
WcFDV/iC7KIhhZhuIyyGZ6iOs11T4r/fcxp1ocxDGutjP3Egp5Wk8oXMPBvxg2giHvoa5M2HUQoj
7lHftuRmRlr3E1Xewu8iE4YSNibr5bETXhMFuTBtFv7oQZ89Qlw5Et3jUlv14i2+Dg448k25DzMP
qJ5akvq7kuC4ykfZ0uU2K82Q3neTQU6hgNodtHJYF1gwboOgahcCcRzdKC/T32reg6e+UIHJ9owk
RO88f4rMDySG/eGbD3Hq7xP32TdQ4OkMkowcZMZlC6W+EypHkFqb0GZ4nCsdfEdaFgy8OIFL8gAW
siLZSCOt3ZZOKFbERgJ5qehzFAs9HZLAy8K9qKbO3KCvXNIrQwon4JKC9FUUVeGz5r6UexAxnlm1
G/Ny3WXshFtgS6dlBJFsqHbG004g5/M59ja7DdbWyAm3dEUTDbH48iU5y9rqwgMQ20BSCDCaq6qr
KXFxuzo0fjhOVfkCvmn/lpxf3J0Nr4zpXeAuSU3YL1EbPs9BVL+Exni3QxaOYIEvB3bdg97ljExK
HXRENOHzGAdddwub8lMhv3pyWdR1h8glipzHAZIJ9UKfw2CYjsYb+OM0FFstXRmCng+CIRfCKxJI
W4lups926cZ9wJ+0hpejDVnAzoay4ESqQxN6P4Fr38JhrQ3pxl/aD6CAZSjkLaenBBtvTchAUR2R
HC7O7uBa0HyHumo5TXZjEVcOc+IYPG/UWRHMT59lLLiBntbUDHlLGe6CsWvMVqbqPIWPVtMxeBKS
ZGxAFAeDLwOdk5Sn4Z0XdJLcXGXyiWPylhZ+MdA2fWbyzGevdei1+5Ho5fW67ztGH8VFlQhbQwgY
6J9uR0G1NN2UKYm32ARWkjkuGrggYNEDFZw5TWCIPnAod/0NCdL2SaOAfytR11P7MU75BgBiZdtd
fHASh0VbFAajxdBHNOU4woCYzFMQU99eXjH68Za7KGFjhcrSMQQBAyte9Qiq8ZxPPZj0BxDvl8ts
9/PUkS9+wuYrJ+VkX0DW31cN5+Zky9acWfrt3gzQai/Pw16e1Er2xSWdnGpmozpuMSkZ1Qcz9J8k
VeldEahPNSRjrzNKF0scTBLM1CMdwJAPxnsah/roz+PnBeayMcKKq3HBxNBsjeK0Nv5zgBsGqADa
7YiyOT+jNibwgec0Mk/UNrcNyzYKDGtDOi6ghaCB6RT//0OScPllfbljA7zq7xGjnvWQjACcGec8
v7xdK27HxRizuG5AOjGjiJvwwB6t4GAulyPKAhsDrNmR4xZsoCl4y6vxxEaxWDDFxTM7LjMPyK2H
qtUWuHxlGBdgLH3BWUWb4URKyr6pNO5+2oV6x2Zpso0i88pSuQBjH++kxIO8zlM2hQv7HCwI3gHf
85Hxv7wXK/7ARRlPTTcnczYuJzIg/vZUCZ5qOe7FlH0Lm+Sx6dJpP3S1t3EhfNzNnEIo7M9sBggf
+kWbWJ20nfrpmUKQFsFg71Fi7yVb0OkC1VOSvkyg1ae/KA2D+IuwIHntczRl+aAOiXTkbUDQV7y7
C002ErAbXhiUUMolvJej/hThaQtJN58/1DT9ioh1w8zWlvm8v++SOArZAL8aZIA0Otj0A6YeWYuV
DeLgjTXFDhmvTz0Zny7v6dq5dKKHdobIRo0y2IkSUTyZQaU/iyyzYKsI4o1Yfm0Ix23QeQ78NDXT
SRtefSZGAx5AfGHvESi1W8yJaynoyAkfOAjAw5RaclpS9W0Bp1MOIWbvU9CoCc//6BRlRT7MOK6A
5Mafh6rf2K2V+8RltYSghqdacFo8iT5Y5pyPmUAHc5T4KF5zP1Q7T7RR8vXybq0cDRe6rCAmXSxp
TV7aWTZQ5wp20Gn3sZoegGEBipXeFD/PJLtOxw18QX8eRSqRWIiQiHshkEvNReXtEg8f/12jhNxg
swMx4aEMJptDR2iLhXRFeJu4LJgaKk66b7L5hLq/aMgOmTao4uW8iaHmkWeDwfu8gPpLCL4r6PMs
j5ATadlPZMUC76FuQQo/7qtCVRYQ7ySk/Ik2FLHexhasbLiLjgZRxCKB8c+eDWR59ImGiVd/mnRW
pp8WHSPTgOyH9P9GLhZUx/up4+NS/BJjjx9yHKsCUbMA4DOBdmXVsAbE4FBd3SWxbH91IefTd95l
EJHbNZMS/F+N7nVh8thkEIaBNvqEpMcREuTnUnWtYuHdczn6huyTvuPIthWCIHHChtJDN2pE2Agh
o6iv7fjXvECzHMtWLOpUlHWtoRxk2joPKuHBIJWvvPlVeHXkAZIU4+UA6cmkCrIXFseQk4IgVAeY
sGloz9HFmco2vMerNlC/JkKLDlY3QEqMLEsAOZ2AkpS8BBY7dTAiLWx6l4xJGdyIaDS+PoiKAPoN
fuGSNmKPhpJgegrSdA54TuIo0n9JH1yN0JNugcU6JVE78BOk20LvO6QzWSV2smFz0uRG1QEYQCoI
0oBKqQF2INtRbxjDhzkVdfKDa4jDU1DHizK589KhFMldYj1UJPd8lAPBLy08SGcjPZUhH9orVfV2
r8ZJsi9I6rIg2k+UyWAvdDTEElTuJIQImg/MJ9uFSQKqqLYa5lHnQ2Pm9EtQZJ0fAblApz45lONM
irfLp27t0J1967s7ISFdNCHL0LxYcFdbAjdGmgFsZZF56cLWbJztlQjC1bMl4FirAp+nLyQmQ5dH
QT3IW9QKRba/bhrObaPGPuYzsUhZAAO33NXW67620srHtpyr+a6i7RbQY20qzqUjrG3E1ACOEM3I
aB+gwaMgsNNBJuxweSofDhDHLqwpUCEBnDDQEKhPTvD2/a4hBdld93HnMhNBIxHf49EwlQhmCEWA
1SPYuPzxD+9j/HIn4oXKUzWGHg0eRG3oLQMk4M4kLc9rMV/FyBlHLhRJqWE0Ch3OR1aLdN8Wk94x
Vd5d/v0fr3zkgpCg2tVACLuGlHAJ2ZKoKX56qGRsnNCPFydyMUgUMm4JWun00cz+rQprsBAO1Qmy
4VuP6rVff7bwd5Y8QXzv/62+ofwVkUGyK0O5lfJa+7jjJlg8SlU05XCkIER9nBbvpxbZVpfC2tKc
B333y0VVdqZesuChCKtXWwI7olj/Tw1yrfvLG7s2gOsdAOroCouDyZb6pEln74tOfvP9VG/EamvL
4zgFUKj7eqK1PpJFjTsDCcd9d97iyz9/7euO0RZe4y2qEMNRG/Z3ksT1rp75FvXi2scdo+2TLEUn
Vs3fml6RgyzJF90W6rpf7kKDAgBpIcdtgoe2xeHfTwNUXHKUZ6LT5ZVZ2VgXGASpsnGJEhs+gFa4
30kf2QFrvSaHasLrdSOcX23vzmYUBSrtGxU+kEVH1U5WAoUXAWUamQ+oZdqr/DLAp38OY2to1C7J
FDwYEbHdlBQ/Qe0abvjllS12cUGAswvwZ1U9Q1RC6vsxLTnZgc2l29Kc/fhBDZXl88jvVqlPqBqH
MRjLXJTl89wpkUMjCODH/n7RJYSzC35Xy5rudNIoNM015BwMXee2XYxQLGaaQpNPs7xM9DA9gAun
gnqXmmz9dvkQfPhEx/Qc86aj13u6TLGAsZ/W93XsvfZh9y3mS7Lzh/4HwuaNVMuH4RhGckx9rMfK
tHwYoM1pKNmVA5gXB8i+3hMZP5IyuwrWhHEcq2ekF4nxfXMWGRVfhGrqI0jH/4ICq70m5IvRifrn
kYjGYvTnoMYIuCm63ZmfYB/btrjuTLvYoCZrBqTAoSOYg2h3yXnXsQOq1+TKzztmn9SDAUwcCok5
6+e/VGnsfoBc78barLgtFxE0VhJSg3OMr2fSfCpLgd/e2s+zj0lcPrErJu+igqqiTCZId87gJAsA
bj8o6pXQhwyCSG5RnK5NwrF56UHOllc1VINElNzHfsUAKg3rwwxG8Ouu1dS5t4FsoJC3GjBEQSNE
8Ug8vqgaUtuXF2ltBo5ZN5E/M1ChhUASqzHi+eAVnyD1F78tfrCVBV7bCMega+otgH9UaZkP/vAD
6B3vU8nwCrw8g7WvO2Zs2rEfvAjq47kq+KupvBialc3WU2dlfdxSc1uGVRoYiq/zBd1FUN8kBy1F
K/CAr/GKvmoObsm5mHim/HKGfFw81/MjWofjr2ho2ML+ryyRW23WTBrppR1YRLhfP/u0LCpopsYQ
Ur7u5zs3NzW0p1MbBjhEGm/A0lKVD31BNi6EtZ9/3pt3N6ttwlI10whlclqid4EAj0Qgbr5hAWtf
P//93dczrXiMQAA/PmyCXx4tJGTWy3FjadbOj2O+ArQnSPR1+O2RCpacEcaPnPX35wvturjJ5Y+a
obzeDZHG4en6Bfhjv6G7YoGO+XWb61hvMRvAqMKzA0oXhJUcXHJ7kpirGsDi/ygRGtK3QAb6xWsp
ZJsj/rZ5bTyBLg1I0F6ewcoeuLXjFjLJVRLGxWtt52GfQqL4JrVtdRu1Jti4zVYOkVswhqi3x40h
sLBA11+7MIxvlZ2r66I7t1YMJXctofOLQxQS+ihr0+yjxcs2lmclsnPVCMM0BDgkNfj6OV5F+vkT
09GD8ZC1mJbmVib+7eV9WFskx44Z5M6zgf321LbhN9k4o8ilzbRxUNe22TFkBYwnQec2rrJATckj
qer2Bo67vYn1Vj1ibQjHmmkweL5ozATwGS4DU0R/EzRi5Iseyo1JrK1R8Kc3SqNqpFC1xySSFgc1
R+EU7WZQM32+bg8ca2ZTav0Q3DKvkqenCU399z4VcqOHe+3HO1dxI8Yl5qjI4B5AeTcnTENXO6hr
NFhe/vXnC+U/OBkkq92AGqCmsW266Nh2/K4tbY5+42+kje9rFXy/bgi3KsPSyWYh8HE5HbTaG5Z9
zUQ5/AqaPjhAtSDeQGOsrJVb7430iHpaZDEOCUuxR/bkzNuwSTK/9nnnSiZQTodC99ll6L6roP2J
drcuHfj+8iqtfd4xZYUSWQvQ9HgEpwESAAU0jX5GyFYVGz5p7fvnv7+7lAMrCl93NX5+XcHAwIVW
gz2TdRvnaMWOXUFB2Wc6CXobIVfVJ1+l8cVfEo3W4Lmk3PLr3J2rK8gLxLgC0knHyUb6l4jCWu96
3diNg7o2B8eSRQkyKqqBTOLDnDxO2vwIJu7doKp3um6PHWsGA6jK4kUGx3YEdTdjgNh5CnnDy19f
+flutZVokZQ1UhXQAxpfaFs2KIyZz+E8b8l/rw3gGnLWgQUAL/Aj0iLA8CzobMk7aInmVVLal8uT
WDmm/ymmNhYt3iUZj3LSDDJKaQ0we7yBEV37uGPCLdqYUaC045EVyXNQh2D9S+TPyz98bXHOf39n
X9SUqH1UM9Q4utDcwtLoLSfVc1wNWwowK67aLXfZoPNL1NAxAp/OwrqPCunmIEauoow37rLzTn5w
G7gqgi2a0rxQM8Xz83XQBwK8Qd1jI8fDma9I9elNv1xZF3Gpo2JxBvwEHGOB2/PQD/SUetnN5c1Y
22jHklOZBIOaPFvmbC6mfVY3SFaIeeNSXttqx4xpwpFK5Wop0RPPmzyqi7sEUUseh/2GKacf74NL
F0XMoJeh9fH7e98+yWi880h9A5GN5wSNRRVYsC6v08pMXE1AHXdVMLQTZuLNPtvFlQV6XUXJrpHL
ViPvyl64koCNhAp9NLXeq4W24SHqjDoOnmp+XDcDx6TPMhgtRNewUq1cyAHEofq2HLX3PI3JdXGF
qwYYJV4oZ7RdYDO6mBxi8CzvWCm3qKBWbM5l05K1bkoSzPi88s1BBp6/5/yJkfIu1aB19br4YaJX
qdTHkcueZVRfC8AgMBgL0NMmR7T/JIvcqjKvndvgTyeI65KjK3H0XqN59vKMVObGV70CO8b0Fyn7
4KuPt9zljV8byjHxGPCZmCwZNn6sDflLW3HOaZfznuoy2I2jam+YmrawhGujOSYfoo/b2rrAaKDZ
vYss+7tMxOHs4OcgPBDSXZebdAUESzYO09QqwXLSkrcWtrMD/dSVaUOXqAscXOiLRH8WywdjvV22
FN3Oj7aeciv3k8vFldRFlA4xmBHlnKAdbUBLU46mmPKEQoDa4+AJvuG2VlyKy8plRvTy+HJhb8yQ
8L4U8FZo6fRQBbx8tta+f3aX7+5yPmuqgKHxj6KsvqignQCYwT11+eMrPtel5TIjCaFEx8o3ZOGK
2+7cyCNKmtxkakqvi/V/I9Xe/34yRq2OEKhNE9XHgpbL5w6y7xtfX5uAY+RAJ3phqubyjVrAurhS
8d52Z1KoWP57eYlWXOLvguC73x8pgm45C0+FEl/8vanCXdECjR6OvzKVnoa4+ebL6O3yWGt77Vj2
kgbnRE3C3kqr1T08Ln+B3mv5fNXXXSYtW0LiS9SgcclVx4liuWzZAqapBU3MyXXpepc9Cz34ic+S
kRyLpnuYhhKAdr0ZdK4sj8uWhfBs1B2DVo+ql2UX1QNyQQmSltctj3t7jwp97DPS2qgKmNspzfiL
x8SWOOPKQXWZsGidejMuAx+tzAb4koRH1uZtCmKm3E+02gpw1oY5L92702oqaUkZNdWblqD5QBPX
TRFn5NjM/pUJdRL+OQKpsom1zdC8mQhoRgOtncM4i2Z/3SY49kx0h8SYNdWb6kEvZPWIYj66k6/8
unNPU5/EIgGzzps1S72f09A+JSBh2gj019besV4NWfE2qFr/KAkL9ufcFQTQvs+T2UrLfHyp/Uf/
DxTf4FFkVLwNS0HzHkmahz6JHpLCH79mdVtvZSk/nsh/xACTtONdpIR/ZBqHqJ05P+BGQ/p+8q56
oP5HCzDy1YTsmEeOJrDNgXJvuWNheIwz9ONfPkhrc3Cs2WvHoRrQWP8G5dVPQwZmgd76/5PNTB4u
D/CxM/qPIqBN0BbuZaJ9w6Ol/SUHC3grOKXTLc7XtQk4lqzGgMYMvRhv8txoy1vYWara4hYcUfKq
AC/MHFPmYulaNuv6LWrb2+Ws+P5/qGr8fqf/9/3+H1lA4ddA9SfRfGwVfvhN2KJAj/7xMJqQ92NC
lDCUZp6WZ/AsgL8BjaVzbY+hSoe+O3CfGxYcfHAiifh2ymgn8T9xzup+Nxog1H+hS79bPseon6Na
TiofgM9Ekh+satEt39YyDjsQx4Ne5ydf0AYXGLAPV0SBEs8H7sFvjwThYHkbCDsuwNWoeI7pweN+
FpNcBpPfneoKmhZZLvshq26G/iwtfvnorGytixlDK4eW49A2b7w28Y6DG+erqtAIMLQ63tjatSHO
0cz7eyDtwAfiNf7RcpMcbBiXoCfwo+4T1vfK2mFIzw+Ud4PEw5QFzJLxbaFxsZ/C4ltj+ZYu94p9
/Qcv1kB2qo0r/2jM9NlwQAKbeZMleG15zn9/98tFKhT6/KT/u9KgoFCfg2fgvkqrraj99yPpg9Pv
4sXCtPWIJKpmeZVZ8aR49pWUM7mp6uGTYhwQSpy3fajK8QAE/pzHamEgkhyXnZeUXxqJ+ZLR24HG
mh78+qxKGT9rMEUdfWCdNq7DtVVw7b+ZQdeKmsvb3Jgi7+aZ3gblCGIHUvKN4v7aEM59XiRhD2YM
I9+i1PvWZyP4RQnv8jRERvg6Y3Lu9NlH4yuYP8xbHUr2mUuYr7eUyXHU6dYQK0fRJbOzxs41pGT9
IxgznpO5VLlutrRm1r7tBA28VnPWWi3ewGtj8UYdo4TfVFWZlBt55pWgwcXBUVkz36vb9s2M9fwQ
s+Yh9gL6kNYVsJ4F4BCXt2FlHi4YjgJrl7YM0TNSBl+L8zM167LrMkXoRfvTXIMwQE8NH8c3nVZN
rmJZ7YYAcnSXf/rKGXVJsqJ+iMYxI+YtGtEJHA38S1ShPwss/9c5YxcMlwJZ7qHTx7x14RQCoTB/
rielQadkrnvHo5fzzwUqZMT0pAIEtiqlf3lNGnzPZInz5EU1wEyX1+njvFOYnrf+ndOkQtvFH+b2
TRQonSYFGBdLK5MjatrdjifDSzYT83p5rLXj5LimyKOGMF/Jtznq6UMH7B3ZIcSatoS21r7v+qUR
rVmBJ81bb3na7aOonP9dqi68Lr5NHadE+iysCqqbt9kPH8qyqG+aJnv93e13eX3WzqzjNqKgbQAB
rps3wYvXKAMvRzKi2e3aVEToIuP4SKIOPcDyDXogze25FeaejX59e/nnryy/i4jzVamFKax8aweS
5lALbA4zK7akgzMcyA/u3v8A4op06kGFZI+UTLh5O2Dnga+U/X1SVc9tF9+jDzu019WO0Lr2p1lY
0BOXeAb3b5x2uEU5/7vR4em6dXLsWpNUZMmIbY6b5jkNxStN0tfLn145Qcl5a95ZM6ehtLOe5Vvq
6fE3MDSR2r+tRyFvrhvBsWFkNVAi7Hn/JkXS7olCCXvs+T7t7a/LA6xcbS40jrWqt4hm+zcy8i+l
iZ7jafgcAOXkxdFG/LJ2UB1DpiBVaXoeqLcwTYddkDEIVlTxlfda4lgxCqitnObFvAXQ/PieiMw+
LQy0W5eXZ2WHXWDcHAdDlLFYvfFx4ntog33L0mjaJQXbUhdfMTQXFweslN90uA3evNK7wx33A72x
dwi8PkHB+G6J29c5HP4P+KwPNyMlobsZoIFgaczbFx2m/i/G0Yn+jIeOGTdCpQ8XDN93tiMoswFe
L1ZPUU08P1djN1afoWUsixypWVC4XN6XD49tStyCqkxAYAgOrfI0NXrc0SSAmAfg7LuSorlnYJso
ng8z1xjHiZoUm0VFzcJOhYI6DRp9H86ULYJUzT7IEmjbpWj2lcj2X57Wh4cBwzmvQQPOrkkROb/Q
4tx42erzKz49M+O3/7IILyvl2+5nMYbkPqi3dDLWBj2v8TsvJgdejCX3pxcLO92dO3wTEEqYsH3U
ILncEZA+dBRy0WKrsLQ2oOORWWhSwno9vUwGubHzgG3dfjVsrvfgx+nzJPV3KWhj4rbeirtWjqVb
lG2VHPumSvmp4Cy9kecgG7RYCL5AO3l/ee9WLMstxRZcYgxkPV4kdArvJhuPnwGFt4fLX19bMyfY
mgpbUw0M+Qvh7b/UTL/3KJlBsUKG+l8VVTfxmQUELFP7ywOuWZjjKDTPKq4mKk90qar7qAwp2iF7
hrYmMFpU6eY4axbmOAyAm6spnLrhBZIk3j+ssQL8huhblIFZwOg3BmhCJndNCIu7PLEPQ/CUuCXZ
wHplUyxRc2qnINxbCPaAqQBfJyrKdn0Cbv3MbCqhrJw7t0ILkdss1YuZvxQU2fLf2QsSFT9rWm/1
3K5Nx3EZwBWijXrq7BepWNn8w8gYRreZigsgWSboXzcg6tBIre61pjS6qgqARXR9RjXOukKwdpp8
muwm1rdPi8URubxFK6b0Wz3hnUciygc2ChHhaSqH7nNQoFEPwtLovbn8+bUlOw/7/vMpSi+UlurF
+gtqqgu2XC2I0LVGgn5OzAtScltqj2tTcQI4oYQXVmCrfCniIfsmFz9D8jUD8cTGaV4xU1dLyY4l
yqmjaE9FMqfkTjKq0eJoA9mjlAHa1qhrQFMNXeGN4uTagXbcwsSbAq31jTkJ20JIBQwt3j88jMRr
Q6b0+fL+rK2Z4xIKHvOsqaE/NoUj3qwm1Sz+p4Qkyny6PMDKAXCruAZxnIXoXX1iLTmzeaBlT5zZ
lM4NS3nYohLnl5shxMqKueVcqg0aQ02dPVsyeDtcaeqW6Xjal0AJ3Vyez8qCuUVdERG5hE1Yn/hi
kicpUzPeplz9L2ff0hynznX9i6gCCQmY9tXuthOn7Tg5mVAniY8AAULcBPz6b3W+iR/FNG8xSaU8
QK3Llra014Ulx3Xft6LdBbzS8apYv8jBz6Gv3Eb5HuIxZknUZm6Irn9/F5DjJExeQGz3pcnj0tup
Gvj+jXZDFh6GkkdL9mxz034dvnfNiBQmQwFn4kuop/yhCInZxq5AAZbV/FTl6rUsfX9hSmbi8q8S
r5PCsqk2yRdYahq2gZBGE5/AbA3EeZQscnZJT7zwbt38WMkBJIMhgqZ48FT4hj36V6liMobNQrTM
zY4d8m3a8CkR2QvUrvkRbHp3pwYe3aW5WiJozY2WFfFhREde4dX2ZXSCcPcHC3tVj/MZo1sqoMK9
Ypxgb3RNrt4tgC7lkUu7OHnxfdDj7kYAq+UjDaFhtTDrHwYiGrCuC76MlF/UJn3pyr45NgPMLFkL
QPXtn//hRODr13X9/udz3ZACCSy4fSEkXUmPyldBDUv2dQWB39uNzHXhOkXvGpE81sZvB+cZeUqv
N92UxdUG8vdLnOMPpxqdsGI9dInuclSrn92e5zhyfe8+LKuNItDzMPLn7U58GOlo5Nq5d50INVyW
Gibql4a1GcrJzRTp7sCbvuQaoBdqxs9UOmH/1oF5a1bVONCqddaPZQkYXh2HF6FVh8dvAnCNBBpz
ySJibv6tMIc8uFegxpm86KaHl6FMFPW38BmN+Gkqh2zhhJ9bAFa488n48JuCgjfApDTZQnAsacGO
wQX+9tzMfd+KdWPKekyCKbioIqSfZT0IfwN3Mr2EvPhYZoJHdmlY9pDgd7lHn7omz7xjFcUBfPrw
9qCdZjOWOooeSOeb/rsHZY7um++mPW2hXFq1ndykchTxSxY5/pKQ9Ux/bfURgBt5JfOcPhPAEKH7
m6D+iDv3btVo2vVjKbysKFufPvuALW31JN2Hiq2702Iorc0ghtYYa4ygz7ioRzAkk0P2SCq5CuyN
z1t7QepDvn/0NHmGdsbUPHIH19dtkZaQMAybJfDhzIZjV5FVjkc02MpSSKEDMtkNlfsAj064Qdfl
yaPVqiMMfbGCnwu8lVRRHz6hHAlLq8aXyvtGsqild4GcvOQRsGah1zypojF7J6BOU8HOkD7LTETf
Q9V4+QGeRtMqATB839oDWg4p7GnsxH+x6Ej8OfBT9h264aHzum7VWnvACNqX02R5Cs9OnPcwm/xh
wmTpSjSzTdplVNHWRUIqmjyDy5zdjTSGZULKM9rsWy9aeqmbiWq7nBoKSLqZou9eOLSvy0Oc1O0P
v/aqbIGkMNcJ66znfVwTt/Oi526a0oc0jr0ffGzKPVOT/LpqEuySqioAyErDyHloUGbYpciM9p63
ZFX952XtrwIS5KGs2B49BaVQJ/OepEeb7NSZAUdWw/JU/gPWX5A9iqSH/1CCjIntYt6GW1eEZbRX
/dS795ME7fAY5LhTdgWV1X3c4h79mau6cnaiq3EtDPFAPsIAJtUVio9pH8hjGmuKtyqIscAwgIat
3g0tZ+QHjHPqJXrH3MRf//4utZCVHoAij8WlYd3w0HWJPlWs/Of2lMzkLbaUiQ7rrpGOEMjhcesh
wKxAwPt17JHtNXn55LXrUOuYHmsHaeCqEiVN1L2IapgMZHEpKMja9+Cf06pxlV8iWrH2ka5j1CN9
LB7NWIrDVa67iBMKuXAQCCayCgmJVqzdxFde6lX5wJ7isKvPPthhUAWn5vPAF5VyZsLRLuXyFgA4
+COyJyNI9uhOAXx7NFQktErTw+25nzmn7HquH8YT5Ikq8fgnHEXfffcFrj86pMEmoYuaujPr1y7s
hj1csjLU7b+MIS/Ge1gQFSAf9jxduD/MLGG7lKs5CLEyaPQL9CPH+zSJnkQMNyHZiO7cVP1h7eMq
j2yHjTGriHEpa194kgbd3diWYKgQnxpsk0xnq7Rb0IwV8U3gO0TDWhrYsdQ987APXxLWBwt39z+V
sQ82Sm4lDrIvB4qKSPRlJEEBI3QHWq7tHV5XnQj6AH4efiJEFiOMsCgvzhI7I7sTvZNUUIDzKvaa
Rn4SIK58FW+7kqoGGrMjE/5WVXlcwEA252G490sxtuJQAogMVcxw5C9S9APKWaHT1ScRDQoYi6SZ
Ngy18gh5cssy+ggJWnChdka1Rh3SIG6S41hEBfskQgA6Fy4EM7Fla+yHeS00TQN5iUlZio2CMVu7
5QZQtA0kDcFgvB1fMwufWbtEXNY9SpJVesENvZJ3jZ945ug4zsqcyVZeGJ0cxU94G15gN+tDrbrT
SDYg7MCWXvnmNgh7y0YhhrEhaS5aD+xRxfkLH0P3VfnZy1SuwwJitVtbtszBuVPOGH9xiyAvAV+X
4ofgsoo+1VUzLGwSM3NhF+0bwI4bUE/qS6wCeSoCh/1bOp1alzvZRfu4zVx3kFReBHTYdwK3L+g6
D/ldLcQqZC2P7Ko9jHhRqPW7/iJ4Gn3ipmk+saRmu9tLdWYPtdVsRJnStNNCXEzSVbBsg0lRT7+B
aQRV7W6qKfk8jm0S/jP4XGu1EIYzc2KL3BgkGCbitUSjJSzY4jKX5QYgO0evDEArIzRkcPmYsAh8
kVwwcPG6Fs+ubee93R61mfj4y/QELmwmgJ7dF48nX1E4dB5gciY+eZCVgM65Sryld54PS5aYfGvH
DuPQCZzJAY41ZP29rhpYQwL+bPJEHAjN//Hb/pAtCybP9cuKe7ft42qEyD88w1PvpNOsABK/Bbdt
QK08gVTNugVgG3jASSCYckPKC2DdJHkcWzyQf6nkyFfJl/LIFnRRfuPUtBujL34IGxyQ7Ws4FpQp
VJRXLQDbsGNkIL4XelDwmU2TO3CUDyCFRXcQ64PPadAsPTDNBIptxQELYU7g6lhcusgl0K6GbZhT
Lyk2zH38+vd31wu4jQ68d3CKiOJqsQBjbriM9GQh2Zj7ur1y8dgpHPDTL34cp2cXmf49qB4vt4d/
7uPWOh0DlnsE+qf/SaaK35D6gniVp0IkH+u+b51MJoDFSopK1AtEN+H9eEX1+ecoLZH33G5gJhGx
vTTAjBnLCAK4XxvwYXZhAESoC+24+6ArV+kMonJlVSD42LZZzwbvCzTvGg/S6kMFS4mCfrvdg5kp
sA0zXAfEAOY4yVdoG/EHdfXi6jrIoqz7+vW4erc2JfKaMYf4+UtI6uQYqtprNhMHeHBh/Gc2Otva
QlV1ie1z0pe4GUNvO/pZlWwhmpilrwza/d2mxXthfbndmZnJpte/v+vMmMCA0emC8Iuu4fuJc+mH
ZDR9ntwlZOVcA9c5etcAjDV1ieVPvnRQJ73XZc22IRDBB7yJTAsTMnMQ2fIuPE2SKMg1xDG6EDas
k9xjPQ0PKqzCow6SZlOHIjpUxixJOF+X6Qd3FVvjRRaswh07oy9SDl91DljYJuaQw5OGnqbK2Uw+
xIloNMFOFz6ofGFdzHXTCnzo+kkvZFX/AqUWiCABjAzTj98d6pIbPCTCgKPzT62HE/j2yvgwiBi1
s68J13AOv/LiTQbZ8HmqXLx869RgLa77/nX5v1sYvFZ8UGOn31QEfF8DisFWek648tdb65q3TjWF
tVCAUjvZ3geUV26jq2r4yl9vLetwgIGliLPyTQGNT3zQAv8PML25oaf/OzQa1kExoBfjKc1ls5Gp
86rrZCVHhZH//Xjl4gIFrZTyDYAfuXVT3PykyX9Bl2CVSSVWjrVQ26ZUMp98/TbIVt3Fk7zUCV8S
454bG+v+KrwwaJTuwXgcINjcRVF5dFD7WTet9u0VBMHBndxcv+GJvPw5ZGWUb2gH7YFVa97OLU3G
Mzer6/ItKdOvXZLjLQju2vfrPm6dS+NAm4CSoX0L4DS+CTqpjlFbOytHxgpXIERagYKlfhs99mZa
Hxn4ksbYh/c8Ru1MElerMUA+rN8Kof7p/Op0VQlqYK4WqOpJOulC1jfXjBWybhlBIpsW+g0oN7Hl
if9N5u13eCBBclf2X3q2ynUY/bHDd+rY0JscPkpplP42EnTxTQUb4iWp4JkQsPUCwwRkbicVcKCn
dXMIWeseaLp4ms593YpeQOa6KBiD6g1sffdcN3nxqBLf261bpFb4Dql2DetY/gaiEXK+nnd463Kz
dp0WIbUzS/hcuQBpZPVb2LhJ8Vi4hjfnZIjkl1W/304t8Tgd9pWKg0OaoJLGVdIdndz97/bHZ1ao
rRJo+AQ8qTeSMy+DlyLND3Ha36Wy/nmFglfGPd5uZmaG7QQz83IlVOU0bzmeG6HdG8FKZqvGAjIi
6xqwDt/Qx21HlRpGoaP/JtvgN8j3S3KBH1sMMmrrBaqg7yfC8OtRif3REub+lFkAi/UWdgkhY9M5
a4Go4c6/vVHyQDPxY12nrKj28iEOQPXTb1HgkEPsO+y+q7uvtz/+Yc6PTlmHsmLJFEQFl2+pgj7k
4NUAYIaanEcBZ98oW8mjsmkvpA79XgIS+eYVyt8TqA1pNma7JorJwtR/mO6jI1Z8OwRAr1b22MvD
RmXboHaGUzR5TrsJsqpbwOZ8jG1h1Oa9ZCNwylT4gPj2Lo64Y1XWTfh1gJMl/w45z0oe+g5cuulb
pXOODQbE5ZjkyHOqOlcbUQUQAbgMjjNkS08KM/22GTJkQCEcGHr5JiYgwcM8enRRmd06/dLGNrNC
bE5MpKnyeFzKN0mBdP8aNNAQjbcBjJrS7wJckmMM01Xzcns5zuwQf2LvXW7ecM+H2Ubrn8MG7CXs
0a9xHTyt+raNOuZmKK4nYgwDPY/cxcpkx15M/97++Nw0WFmKdowPzUE1nuKmhlNjEv0WGZ69Er5U
0J8ZGVs1MRwHeFn6Aiw+N/e2WdqLvVct1b3n5vja6LthL+AZ1iEzbCC5RL0GLp/J4O2gmzzIndTK
c3dtJMjP2yM11xFrOwtBwYW5J/Zo7ULWTmcJ4kKtlCIg1nZWcuM2Ee3bN6duG7i4hVwUh5DC0GO/
7tdbSYoudEZGr8Q8V9DsNbH5yqNF+a6ZY5hYexj0XcIh54N/NiO/v1brldfjvOcvOgmehnCRFDGz
WG0KDuRWPVb5TXQIRR4dUh9EOtcf+KYakt+3h2muhetTwrsFBXFvGgvFokOhzCftgW3TNNkLQJJL
tM2ZVWSLI47Qkeoj3XtnLdRrM0GBe/012GbXQDocu3eAXy+qNoTh57W6VCxqNcz99OuYvRsbCcnZ
UQ3heG6yoX7AdUBdoJqzyuAe8I5rq++/7vDMtMMUHWRVVqhUpBRXDj+BXu9QQD20W9oyZtaqrYlY
qAi3MtaOsANsY2fXEdN+NiiFw6M14noz0lEMm4Rk46/bK2pmi7KJNjwORx3jKe8MRJw6FzyBC3CV
OfEPuKHSz1PPq4WlOzc9doQrF+Z0gnpngjtUzPF2V7ZySVNnJi5sMooUqZsmBa9Ofl9eIcp0cs4A
5Lr5juZB8XZ7qGZ6YNNRRjAhhwjSHwfgHvnGpBACCdZ3wTrpxsZ0XgWRwYP2C7kJPXYekdgdnEXR
7Lmfb8VH7LnwKG2qON10EkkWyOpZn30bNOuaJTvFmcXkXpt+FyRFmoKX1XfuudCG7EOWpXtI7fQb
HuXxhl5JNutmwj7rgiKmeUvCQ1jDXQ2sl+7AkmjpSju3mKzDjhvHC2gdj2eVkf9SAfczl/v7fIC+
2O2fP9eAFQou1GbjAEbapw4vplsf8k0mRm65OqmxvWhTh1ZIJAv/HNeOOZIexj2iXgIef/zric02
qVrHqfBWHqYbeEtDDbocwzNq7GoLcOc6ySBiE06cJiZtXkVog5D8qTcSfiglWbIF+niZEptwAh/0
Bn5JWhwLEz6JHiVb5AOhn+3h9X64PcUfBxs481YkwHlmVEXrHMIUhj1boutJbSPaLWkYzn3fCmYf
dx3RjHX3oPth3JUhu0Abdonc+fEZRGyaSSyctMK7afcgoqB65Ar4cpJfFxI0mEXcoDyWB2h13UhZ
seySNI7gRA9/gCRHujFAPwsk6XpVVkwiK5Zd1oIBSSp8HeLF4T2FKeB26ES3KpKJLf8VwiRRgZSq
T106jAdTQN2gIC37BMOsZr9ufOzkNa8y2tY+PXPSYOsearItp6W8fiaWbU4JT+OuzQo3Br5Dt/KR
+7qr96Epc++TO5jeLMzxXDNW2urHI3MDx8XdJNGf4wCgLhjAbyq/Wng/+LB+x4jNFuGwvBd+IjDL
Rlc+cLhgKPnt+G+X1T+N8S/XAavgnQX1t4W35z83n79KhmjSCnBImdFYVWI6k5hfNffxRNm3xxEb
u7N14hSaHaGgIsRLRjL+KpqpLzfAdUt1Uox5/kHhiuA+Awjv0jcaB4zt+xyMus9u5E3qN/KMSgNq
d800VdXCS6mYIuhV9AIYuV2emyR/7Gver/PngnqotVs5Gm8vMolxccEK5ikJdwiaJROzudm/7mHv
sgKV1zklU5AeO1crvE924F20w067ysshvQrzvf9WhYrNVYnTlA+pcJxDp4KXRvB7Tdrn25+e2RJt
Zgo0F5kXukIcQ935eyBmE7zjBmpnMqCyixp3DQoGw8KuMrO52zQVQZGFcxlHB93m/GjGWL1EuTaX
212Z+7q1oaReHLJBRM5hVKXcFBGODScfvt7++Mxc2yQVP2pT0hmGcw8KORsSqH9Mil1dN0u1pZlf
bxNUTD1VZagwx0Xasp3OcA3zhb+AsJyZZVvur1B1m7RT4ByuFhd4/3sQxofDT/5P7BS7IesXNo+5
QbL2Dp2Ymg4ekgMXsrZbP+UP/CoJc3WHvD0Lc4N0bfhdxKXOELbGS8oz0o5xJwvOtzGeOm5/fO7X
Xxt993FZNy72VuMcmjb+bcrI2xQO/VGFUKm93cDcr7cygpC7ZUf6IDsSaHtsY4PsFYJ2C0fF3K+3
EgJTj6LyROEcYkD397Ifvgigx/ZIxNdggBmxuSGmckuocUfFOb5aHfpALW2LTi5dHebGxgpesH97
uB3q4hwqaKWGAhhgMS4h3a7r74MzzWaDpNJxckoz52Do8PX6wuQ6IYCAbOcOw8J77szvt9kgaSCI
pgKcpo62KQONmEXp14pJ468bfpsHAr4d/GKNKc5uQ4BzayCCchVCX7UybRKIDIgLkEtfnMcuUUc3
bd19Ah39dR+3grZDkT/UbpWKDTQWsp+iZg8VYI2rql3EZnuESe1RA6L12a+z7FPsgkvL4BWzW/fb
rZDVDPIsRRBi44xUvfWLvH7wxl6sEkkltpgfnAuyKaS0OHMI/m87D0/bwInXe89drELObAs2PcBv
YihbDRRiOR6WTRFAPsOQ8b+2SunCrjaTo9rcAMOaKoUNwPXgUq/wSxR3QHeEUKDqHQhQ+sHGS4Lm
jnY82np1vST2PXOi2ZyBAuD9tukHhauud3RxminTH3C5hn8Fv3cAyVg1/zZvAGTk2GRqUkc4ufBt
4U7jHvvgP+s+fu3buwMnVsItAw869CTonzuQoyBnNSy9BcxsSDY9IMSLt/IGTx3xvxbPbsFvp18J
DyLMCmlXYHsbyVScCzWq7TgUYk+98PftYZlZsn/xApRIHccgotP46rbBcf6SAKQ68DeXeI5zTVhh
3RgP1ndBqGCphzcAIatqz9PuOajhZX27E3Pr0zqOeZnkOR8jdeQwj3N9hELfPYMBe+dLSAmZdVU+
YiPY4CcGS7RCTaeiRUIUJ9g33Hhcd+2wGVgFtNBcTeR0anx+UWXabpx40bB0Zn3aADbIUcFAionq
aLr4MXRitaHtSs87YsPXCpKwpEUiceRJlW3dMHpNpsVXzrlfboVt09VtD9vk9N5ArG3bgZd5yCVf
EqifyVVsUgQv2tyrwyi9j8PqQeNu3/Xlq6zCOy+AkN/txTmz/G0cW1iWg/Q8Ux3dyHk1AzJdNaX5
JkiX8EFzQ3T9+7udTbLScwvhY3Lz7LN7LWzX61eOFbxjBoJySyJ9JlXTHaQL8HSu++fbQzM3/Fbc
Fv0QpGMW1CfTuUoc47RBNhcnTWHK+7oUXVPfOwwkqAUry7mBsl7MedRPqgUc49TJYSR32OtCPINJ
Sb397f7MNWDl1QASIvkdggovOGW3cXmZXbXzXlZ93MawjXCQjtOJYB1NsBuUEzaHtTLExAawgZ8Z
aq6L+myGHII2roTAjVxSYZwZFhvA5kP/IIYXjz6rKPQPQnjitSZ9vnCwzywiG7fGDQnzypnqszJI
UEYXFz6g3SO32EbXe/26wb8G97sY84Wo+FC39VkiaT8WQ0u2BUTZFtbNzPllg9dkKCGQmlfp/XWL
kD6/b/hLmtf3o6Bvtbv0fjo3DVYoC8qgBl3X9bkZsYA6LxefqxZar7dHaGab+wurNqmM9ZCSwK0G
dkISJgfF1WMEr6jf1zVgRa/ft1ilKJ+d/dYhyN2lgN5anYjfSTLkC08ec52wAthvKY6vskzv/SkW
OxUmn68OW5pnl9t9mJloG6EW+nnZRemADKJvHg1AcRtw9E9wi9z3RfTYiqW3oZmptnFnox8QgZJU
fY59zfeQLIs/t/lVAOB2N2aGyUadkTqAZ2QEOQnXV0+w4m43zRC99gneEW43MPf7r7H+LtzSgEDj
OSrrsw6RrJeQja+jbDqu+/i1V+8+rjrVBENMsdf1gILKGDBgeJ1liwzYuR9//fu776MUzuqeZs1Z
Zg4ERjlJ0kM7QSJ75eBYcexWY2dk3E2nVKFcpIP8Eo7puBDGM7upjdEqgtggZBFl7sAusQngv83u
g/wXqvBLd9i51WMFsk5jmY6tV5/JpF4VSrQPKcPNlZrFatdcmFlhHFagNkeE1ecOSIUNJuT5Wjo5
aUq2yJaiBzyQrMzubLSWbNIBwLAeEd24GfDF9UY6qMKvvhfYIslc5x43faOPkPfJ2mOZCv+/AZ6h
S2+BMxNuY7UkHPg6SAlNp5EBMeLS/ntXk29qil5dxRa21ZmIsCFbQNu7KEDR5D7+Y7rYkv7+Kmq3
WxXPtiByoeMWgPspuTd5kB+F75sdbZfw3TNLyUZsGVkNMjIkuS9G+q2YdLxBSnwHzejvoB8Hm0lG
C89Tcw1ZUS1aBal5iCc9oqL1KgL/PA7u0Qz91xjmcAACLDQzNxXkfzcnJVu4kIaVPpIriazg7ufl
pTrXBSuw44CqemR1c5KccLOpvCR0tgY6n3tS81R8Uk7anQMyeWphXc3sJH8Bkh1pGpyp6b1KnXTa
jgYKV/tu8ppPanQ78mXV+rKhybEj65DRtjkRCi9JAJWbp8p113kkEht0BppF2wSV8e6vlME/SXfV
g7u57qdfZ+rdUdTAPKNmbu3duzzHkzD44dW4TbK0XXgP/nDzAD/B+n6X8SGrp8jfQ2XqM5QcD1Lh
fgtZ1AtcEr2FTsw1cv37u07As05WfjH6e90197HbPeNYesoUHFlWyjugI1ZOIAgZqOHE3xcD659S
X6sHCsuFpS58GHX4/PXv77qgXOO1IRw+9iSPm58SD+ffWW2i19uzPDdA1tZReA4KXdL197yTdCM8
3yDgKifbApTewvVD4t91LVm7RxtN/VQABPY8ZOEjfJdPMTOweS7Vg+t7/95u48NdBGNl7SJNGMdj
FwzFcyiTH3FRnby+ee4bfvFcaPCxRdeLuVGzkwTBBVhsOnl2I/7wJ4nFfB+9tnmSdbvmxYFSOztw
pZNEHVdkr6HTd9I11AYcoaKFXO3D7Q9ftwAxcHIROelZe5n8aXiZ8rTfZw6IeSkKeguX65mFa2cH
hRpqzfywvcia5nejQ8Q253CRWTXVdl5g6j5Is7YEyHNMIyxc918DumUHI8E/YMkBJ+DthuZGygrv
tnVhyJp67SWCYuTGgeHVdsyNuKddsyRANTdSVoj7tB1haJYPF4g2jpseaElYGWTd/nYH5r5uhXjs
atNkxqADDFSAwAmqDYRPv93++Ewk2Oht5UehcKeE7N1u/OqCZQtS6pfI1PegIq/8/VZQgz7Kar/l
EdzR0rsRKCSQr7JVpxziwIrkVkxDXHlxf6kcV/z/OvkooMt8e3Rm1s5fx78JYwhu6OaSkC7eq7IH
YNuvpwMdmVrYVmdm184B0oB7g2u65uI7D138Fsh124+NNYfkXwbl2Cq4iMj7z+W83GfDon/03I++
rqZ3Z9qQBXJI4M11STy+j8r2MfPDhXCd+7QVrqg7j53qXHw6wUPVQO5A2Vq3Z9rg8mbMuY7lUF/w
CH+Go9RrOkG8m4RLWM65n24FKrbLMGFdWF+iyffyRy/SpLvQ0lT85fZynAlW1zqCYS9C8fxY1hde
8YtTNt9N1W1hn/i9csqvt5uYW/FWsAqojrmxdPUlZeaTgfUEoF38HmbWq9TUwAa1Arap8ywvBk9f
hrbQG5fUA9CWctWR9Rey3O1KpzCjqi8NFKc3eWN+dD5dAjV/PPp/QcqrOItUVht8vNHj0XEjdTeS
pjvVEUdp1s/q/Zop+AtcHjq8J8IP9QVXtbzfgtgqhq0pifvLTzVpdrdb+TjV+gtfnlB4xylfdRfl
yE9XJ1E8vH0rtL4fBDkjSb6sa8YKZxi6ZNCgpf6lhwgg1+qf3NSnSvG9V3hix+iSV9vH6/YvxHkO
N5GmMdlwwevPTrQADBZqB029VQcBNIb/d8ODPDNkNMIM6mNNDgnAETB83wMvJXHyVTK3IDBbwc0y
1XZNXOlLFeizy4tf19Q64P0Ba+zr7cmYGyQruDnE9omfJcOlc564W22yMtnwli+M0cfbH4msyDYh
awAUbIaLzK6cGgYEjBf0q44zYuPMWUdLryyxbXgeauMb0vj91wYPrQsbx8zI2F4EMTwOoFde6suV
tShU/itsy2Pi9etO+b/w5UUxQpkQnJSL9OJ8F+d+so3Lxa9fk/6/YHf0Lyh5mePZAA8V9CK6/CXv
OSoK5ZaydH8tZzstzlFaLMRzNNPUdQDfnfxsBAdvHAm5ZC4uf4V3pMzZZrX/o+HlUUXdF9irvSrE
9+0VO9fcda29a87gea/SvU8vuBdcxrzfB1Q/BG3zyU3j7Z+eeR2eqatVyQex8d/AqkTtBFVJZAgV
+pcEKezbGlYtvQXMLTMrxlvikGqAh9ullcFvo6ATVYCjnIZy6Yyaa8CKcL+pKQTVPOxTEwoy8NY7
tkm5xWGypEk8c2zYju+tx5KqcjN9aVHccz3/lE3FEdcrSBJXzelqTnl74mfasWHgTlBXtNcYKTWN
R+A996ia/QxydmIs+D80M7Nn2WBwUTpxQIiuLnmN3bzt3GoLKYmlHXFmNmw0OOxDcQ0EsQ1x2Q8g
JsXlZpDA9E4eZAJvj9NcB6xM3O8d6g/GVJdM1j/7sm3hnwXZk9sfn8l4/rIq4IyiTFZ2l5T3d8DO
fYqMecZ73Pe8XPUmjUdEK8DjHNUgw5S6ONEkT8IDDMGF7cVCB+ZGxzq245zF7QQR8Qvp2Btr2lR+
6aAFIZ9uj8/cIrXCOaYpFAXTrryoHq5fSJg7DY/YHOMESJFPh1X6rRgkK6p5XhZjpqf24kYRlGHz
dPJ+yAkvsOCkZSHM4aLk5XaP5gbMOsOhPRYmfqKmCwrIbOPBWxX8mmRlFmXDw0cWO7BrLdWFO9TA
emRyv7p+AXx1mqqftzswE3I2PDwr6oZFZVZePJp1Wz1AJBo6L9ABKsTSk8NMVNgAccj49zVldXmp
zfSZ4003DdguiNjhelNa1wsrqpMR2RkO2uJikA9mSp/cgj10AVt5DtkGAVkAL6syi4sLnYp0G5Sd
2bA+qfZCN0uKmHOjZAU2hPgr0xKMUiWcp1Y34oDU6iH1ZbNrivz19jjNNWLFd9pxgPTDCsrMBLK9
4NZXLzi3470U8JEkHUmXUA9zDVmRDm9E6L1D9/0So0JHw+7uWou45iF1q5aO1pnYsxHkmgBnVHIC
9WzZmg1sWoqd3zlLsIq5HliR7eeFmVpfphdsuJ8zEIUSNn270tKrbIlSPBN7NlScV1MEXrSfXjyA
3r/h+T7dRtHo/IInlNrdnvC5JqxnbxQVs4YHJLkw+IsbD6KqyKo3Toj/3G5gZhJsjVMD8wej1JRc
BoBzyqj/N4Og6+1Ph/6f7OWDRN3GikMJn0+tdvr9IMcpzXYO9Ub2rKM68LqdgVF1xna0dGAtty0Z
rE3IVYEn8QfUEIoqIBu8DLg1gIUajOpkE8Vh2+qtcCALNO4HDZw7mOhNJuOjA8PLAIahHSfiwlle
Yy6KZuTezxGqbtlvuINkjvhcClM57S6FgQH/zqum0D9GlRqVbMZqyuNfREaoferWDMJcvVY0Obl0
CFOzCXsGT5ZtaupmcDeMjd6+VUSeDHxOCvxQ7TbpV+J0pa431KEMjF3Z+QNxN0M3xnC2C7wgipEU
hV6IR6asSPz+qQX3soRuatuX4UMcQhT6lXYeTC+kV2dbAxHn31kxKTPAXj7MgVTHqDjeMXNjGNvd
F5zW4nOGn1RP+yoGN/FXDc1FUu3gl9pP9ady0pw6Wy9qcgeKwDm4GdPGA19CPeF2Fg+gXvd9zsiW
Sq/zsw1UfRl+R1DA1w3KM7DcAMhjSoPvZoJLHvuSt7Tk+RaiuDT3dhBCAWNl44kx9/6lbZvWn6oh
L51qK4Gb5mDAD94UvJY9lX6/zSbZB89NVA7ih8tUoMt9TovQGbZJXivU8/pUREWz81kFI5qNF0G9
DAQ/0/UeAI41OL4V+CUwBD0mUuZ48M6STEt+1DIikmxYOTH+U0Er3Ss219fIQmM/9LN8OlHJQDe9
cpoSegZZ0XmMwgGeJaTTQ7wBO7KOLnrqE3YX/T+Ormw7Tl0LfhFrCSSmV6AHt+c4cYYXVuKcaEAI
iUkSX3/L9+WchzhON2ioXbt21cII+7ctlVAf9VLFWZ8xSj4tMBfJ8p3T9jBuOz4Qs0zgXbqOsl/v
94r6cmkE/hJHBlWx+8XdBkRvs/UMDR+H2XzEIH3UTQz1RwmFd4wnWNR4r85THkU2NzWjKMIjQ94V
bxRWE/llBp3UU6tZlfO/JWHS8xPP66F4StIh0/qe5EOe/4alwZqqc7JZ2v+y5hAlbeDFHcVbj/zf
/ZvN1LE8H7GaJoQJsWkR53mfIbREhI7ZZZtVBzKTGp+McT7tYN/S59g7IYeTGWE/P8K9c5rd2sFq
rd/fyvyYhGgQNbPHP1HAiFs+4CDa6oeYl0UfujlBoHbaTHtZguXkqzU5tN/QK4jjRPmswvFQT9Lo
P9tQlIVqMZZaHQ/WVlX+y8JdAsIiciyYs1XWU/ajTpOhqs5+S4rjH3Kjiu2OEbeWoQvThkzwylNa
/Uy2XcD+3RakEGXHjtmw81ZF2z9mrC/tM8WySu8wTL3sT8Vik/3iEJS63isVk307Y8aemocDAdny
m8MAU/Le99SVczODr2tyxCCgw6W8y/zN8rxEjA6MZhb2PkWY2/0o5zzpfTt+ynDf6jzS+U9ISj7U
TZYtdLpOfZ2hdLRhKtaG5XPqMWtvrHAvM+IqJSZxNbXYA6YXwsWm1tk6nsYtquGvSg6wGs3kJrO+
mWzb0kYje3k463zd7O8g1iXeJ3mB/3UMzhbhNg5IWPtJzVrLL2ADl6RDDgWv+TmFX2Txsqdesm+Y
lh/DTeEczHk3JAhI+b3Dwxt22gh52BeD7V/t6HNnwahVNlO/BhBcSZq6t/yzZFFtpKkH0hymfaVN
QGwjXH0OqIaKC4NjkfYfXHE9pifEx/CKNNyHzd3nMjrLmzDvJPnIdb/u3+aB9sX7utdJ1c2+JxIf
d5AYlZnFfj6EPaYXj1DY27zmrmYNnHJWDiMyxNCk34IefPayzchqHpo9H/bkw8CDCzlviul6L8A4
IUnoV6qHKXnuY81hbwC3gGx3rdQq0KQjCdbQSwL7UkyT4dBU9T86Kk1fuSgJXBWTo/bTrSo3N/2X
6VVP38sVH+9fWcCr91e24nbKTuPKh+NUbklanSApK2hsbS7L9TskkXLFTHRuWGj7ZVnWL2EYbD41
lUhWuFKleVynFxw3bngC0yeOV1ItdBRtkkYT/nG5StTobJQc3oDzPGFUCS92SRz4SzWuvxE+tcfn
o4843JtA17zEUolcyy41IrW3GYaWdd+IY7fFX8xMcOfbHLFO/pnzAq5Cstyz+skdPBm/UxlS8QTP
are0S6ZDtbdSgp19S8pBHfd0Gkfxs0eeyvojlUleX3OER/i02Y++WNh5To6xeMngqp3qJuz9MPT3
AClSwjHdVIR1A5UzdgQrWEEuyIJgMPJGWsOBwJpdTdU+NOBrnIQ7Dg1oZlw4bmdnr6gAeV1/61VB
zfAYsVO4eljEOFXh/sDF6fc2s9ZA2tDWPMekw5q4OjNnnmu7uCbIfZt/1nEmyRNOS3yXFq7WU/KB
OI1s7/pyMvnQwPd1Hi8w7SI2ayshbfoX+5faolFZsmfQvMXjZyrGcrrh8de5bfmcOThaRRjtH+9D
aSEDa3DPM9w7mA2SAV4WhuHkRIIe61yG4K1LBctc2SGc1cvyVk8enFurypVIAnN8qfKbKlmZfN9W
yz77dDpnr4j1YcM5zFtBp4tKiS9fwzJu+MUzAZA9GnhpHeES8mHNzzjrRfxVj5OgbV1IL/ebVlyi
0GRrhZO+63Md/V2tMD7wpadwZnbNSrmGS4aeBeQn0MbxErs9lolBy31x7NNNY6EJtEG3DfUlLEMF
DXZ9CAL2V0djeeU9PeNlxu1FCFAlf0TheF41VOwaJvxJVfGuRGbszE99qbbxkpe9sX9CyByzpxne
8WMD5/UhJWdYkR0/qz7bf2f4oqloREzD7rqRlkWWnR3+WBWtKYlgX+hI0mm8iARG4pihSd340Fsk
VT1znAITorCrEKNqtg35Ww9K9jzMbUI1tx3mYXGgV8gy3dGFSxI1dYZgyPAHsxSmTB4Sb3IluShu
KdqZdd2YSrEd2HOzxutmB3Qcj7YPPYxUWzgb7CW/25UPSEYuqNvSJ6NlVlxwreR1B9AJ1XW3Q7rc
v6RqCux5qAFUh66GNSv7qFU/y1eu4XEfG8EqvxwnR8rvPmSyeDOrE8dPemSAFm1tVRlYt8JqX8i2
qrZ4iHZYCzM9HmnKzO+ydM6XzcQSV21NCSk8Kv/d23R9DJwst12GFdt0pCTfk1ZnCY4WKBIWXKSn
nucqM9BClIT/tyOpwX0dxaDY1esjc8tdpsq0imezahbEGQnaKvnD93qM/MzZEHvf1LVT/WMC8GD+
W6LF5FTjBkmnvYMvcfRZW8tkqtDyhBwPw+UbTfcGT9oXBXiKbcwfDRDZ+rfcDRBxA2fjjZDrseej
+DcewiwGKDYlS2gQb1wd4QE+SpyebEXtwjooaqbgLznyEYlqxn5BfHCzFvDezO+Cl5l5gk5oSb5k
Rkj9PaqQQgdqDpkWRRci3GKquwIHbnAPBJoQ8Zo4fdwLslTWNmLG+/yyb0c1PvBVcbd3pFeWDndZ
5Vc6Xojgu7Q3wWtr/8wsQznYKV+nSOirK1MiTG/Gf4a9nQ3ezHTVKqPsACQo1mw/Qb0hbHHR0myb
PQHOIBIRVcGWz8Mlx4WidyjdizmrT/DAYgN0JJGt5oYWrxUwAuRpLbYz1GO/kwMRqJAjGhXgYmzy
/bUyq2Jrk619LXUbdyqTrUupRCED1mNlUbbHJxCSnTp6Aiu7tapzMZyPofKcn4dNAh00q/FHr4GA
9gIhdkBJs/h75Ih+wyLcxlh/zwABx/cM1keSXIE94IN5Ervc3dCsXrNja3G29Md8hxAKlG13QxkL
m563fKGlPU+4B93+qgilBwOHqM2CCJE+7pI1huY0qCZP8qW6NwAfu8BbUSy+lMYv+fcjtRavk5TO
/ycUz3RE+Vbb/BzB5hUAgQO26sey+lL+FsXGRdUUSs4UmxmziZVrybTJ6sNmsNl5rcQBCNdVu0jy
95TDnuZFbWLRz1YQTn9s1g7jl2HZ+oyc68FXKMzkMefV0OodzcWi0fDBTQAvKg+VEkaN0Lkuu7WX
g867Ha7Mnnem3yt0HmHXvY7NGpJ9eYK7aqoplFlTMb5GQHy4Xtiws33qsoCbz5yYExuKqShxE2Ww
MBq26tLnSzn5RvekPGqEPG6x+LHjZDh+arfa7ftOTB95t4TRkG9KDPWwn2jAXpfNQDzHnR73uA33
vEQ6xT9KNoZB6AO7f3JtGFNXiNNeEgKXm2TNesteKDw1a98M2Sji0Exw1CJ4mGGqB+SeSj6Fv6xA
foa4HiXuQHgv1TkhZYPvbjB4mwqVqxR3VbbxD7fCCO01XWGWFhtYOPOO6Ql/ZVQZgkGbwwzBzV2N
AMxgmpExGJydAN/k8eEP6XGOFyhFpvt0zWU/f2T1LGSKpqIxkbRIswyou6IcJDPNCu7A1U8Cza3l
ZhlWWg6lVCHTrySNmF3AVy0LjWoagG78m4yOZ7B7mfeo83YeSK0q4IJprr4qXB3KtlZgkXyyEFBg
X0zlsKxgFizzn8TPU/ZypBrVAZWaI8CsrGFL9WSYQc7wNh+DXxvDZ6Qcw7Etki7mxaeZFwqj3N7X
odxQ1vJDgg8GjoKTyIcrF6zEpkAbIj4rt2kAu42zNPmFkmiq7svI501fVt+z4/uwI34aVbx1yrgG
JeW6fM+Ys9vWMM8rFGHaQQyN10IQsvGrGpNi+9XXLpmyJygEh+QpYVSqualkIM7IZkQCKc+bnfhv
m9zS8m0srfI7/E0Pe7xidXqc70pC3wYrFVWBS7i3makRZmSKcUySxs+++A8qcswvH6hs1tjOxJI9
b6GKPyjKLQy+mLql8QhBw80njYMHfBtttXWj0NV6r8tVu+VkNrdhuhfh19LnbZzEVKmHcdwrgssN
UxB8Ok09qrIC7tDHKvfWg4KhOdqzBJupSbHJ0r9FkpRqbW0sXXIp1D7FbwM5tk+DYWtgBRwjl29j
lY8UgMr2GxCz976mfzmPFf0hsVjkf/2kpxgA3N0yP6sFx8232kNa+ZWntN+HFlmpaXk/ZmxdUMgk
6VR8Ie4wRIIUEEKjpE83joqK08nF71XAPngsVkOwrQJW1vwl32GnbdpgXbE+rDyx/FIm/UjHZlFb
L685R4PzGXFYCSwEBamweVs65U7ARwgl0fC0stUVS9sjLzU+mHTNsm8ZvILRR5ynfladVCor3pgQ
R/8M6aatRRe0RDRQo0mG39PAnXW1DrmSAkCkTSOeJ71U81xYXJ0klEfLp2mfvnjUFv18W1c4umD3
9uWsGyR9HNPtKBbYgUDW6jnSpop06IFRS6g5CmCuY6mWc5ZGB+CxWRIdwf7PSvJjyqlcYB5SGdqL
xsC0t2cIsEVpSsH+A929LeVoNEyh+2Ma/6TE1i7vVIqHNDchYRnL288zBolgig9Y/fhQoObgEPrJ
GLGG14vL3rEHZyT7IMo+2aGTKafoinYGdkU3I8iJP0/ACzJvcwgTS446C4G7aeMANYePiHP8uCHJ
YVDPomBp/Bl3vecNXtzGgA37uXbnaoN/wkv1CbLjiVSbET8k3MimCuZ0fSzWk0XabEguczrWGF5L
CLpY2WmF0Ug+njMpYMJ2YRv9f4g5is8R3hS4MQpzN6bVmLf4cfENUBqXU+vsJFyFwYxJ0fRSouzI
1fVIxwIKoLHaEBjchbClqHMFT+06tMCQ2/rVYJcT805sqGpcVTkoVHenLBg6fk02Xob5bUVh+LIG
UxbPBfaNmFqaCACJrkAOjfgNo68+FF9YPQWD+rCU1UkWvNpgwG+E2u5gmSKGk6dxgEOdmyCwhYRF
FbHJOd7L2JjJWfTVmFqSn1VBs3NVLG8+I6FvFR00/ZvIwW9LI2cB/NiUds+puYOxCCpknPLrpF+Q
FVnI387s2t4KLKLetcjkYdhow7K7dcb3MqAZz1OaDulPPwPT4J+PagZLWWU8Td78jqz5Am3vddG2
gbxC0TPuPtPb60ZQUPZf+1yF6WtAJu3wgS5j4iQId7eu/4Z1yPBBtB/1V6dzstyXOW6++oS+FTSK
p3EasvCU4ebF7qrrFT6XDcGdpuOppyRQfp5QyqkDEVxbyn9rn+QVHgfyuOR8hw+MU7T1OY/ZTbFJ
u1POlMnefMTIzNSGJQffRftMYPNhTLT8Q2qW11tj0sSwb4C1XrpmogudEYZj9gL9MwdvGTskBwX3
poXLY6tRAKF0yjC5346oKhzmZCXLcRimJeNnUA1ouLV4OUz/yAsS6i8EhbP8yEYcnF8w0znGzwyL
MhWPLIm0eLemr/lfhzFxbJtRb34fsSsdcj1BuCT7dyxWE9+AoGn1GJLlmB7CpsLvYcdFjlFFtR/1
KW6g9xyAmarJIwdCIVdOy7j/1kOO+yfTRdp3tRpq29leOOW6PgoGy0XUJzucSUGj6Bd0xWQVviOb
BPKAFu829E+YF83CqWAj0hvbvjKa9902FXH+t82yAHFcw/zwNzlmGb5lOES22NYE55W/9VmpJLqE
u1qrG27+9G00Ky+7BcRfbNwMDNwcIpV4sKqXyRmzGqRsE4Ni8gEZiMHdsGa3Mz1SjCGN/JMKFywW
n4zoPMt7jpJjuUMfAq6waZZOEebb5QiG3OyLOtV1cvzokXLxS6gdLwrp0Sy5HxxFIi+cUpOFNNrS
amh0PS9gwxDSjdDZuXz2qB3vKZPDY75a1BKs3xDaDJsk1mA6dP1V+FB9648x+47avPjIyQEvq5rs
+3XWGAzINprgqppScym07cc24KhfL1t+lARPVIh38PjxDXPuLra9m7Nfcx731zHftgdL+mpB7zlg
6HruA51b9JRg8Q4gchZ0tE9Hbwd68ir3/6kjZ/WbBtguvlB4UqOIdjaFkbCflv1kuFVLZ/Pe/l7r
bL6raaTAvv1wrK3nR503uMTNH3A6+foBxf5n63MGA3wGfWhtN2CzgIKovZsu5kjq+XJEkR63ak0E
7XicKLtma4r1Vm+9IDdsuw1wNqcq6/rVmR86j4Rf4EsJ/z8DG99GzXU5d1nk8WMOsGOlrAAWOHZN
XWf85p7rdJrLz0GX/H2SS/HHJLBZwc5fmGqRZj6Wp21g8keuCSISY8m9aNbUVeOTI1uddHThw8sQ
l2VvA8sH+ljDd+eNOB5hxaYHba7AKPSxn5F6odIKR57A9PyNLtjAjSyrDExXnhx5eYXpojHXGZSR
O2EjFmlXIyPmaUOXq3jK9+Eo23zUeUBbZjZv1kQlYYyTKdNQSFNviVoVWGsN6AfYEaZvWxjxOkG0
jnVrZFCYjOZDr1oNm6oVg95IAGnTbePJCfP32z92TNv87BVxthXzkn1HHRJZN1dx0V2lj/g9teV6
dMeYoue3opgZ2q2cnXgo0jrQy0oBvC91PiwBvAzcgDsmcZ2xBgWxgHgQRiDoVOxw+r8HXbmhQ1SR
9A3wFveZxfMCwhRwDLmyT7bjZFDCPy15npDOQaCHzo01dGsC2dVxDQmov7bPPN49dAGQ5ILYX34P
awSnwuWe6TMajPlyt28wNAMfV6vbrsi8IDfcoZIypVLhkSefjwqsxTx0WWnYlYW5H9qy3MtnBLyp
L0PgyDnIRoVVW3KCStGpwoa7HciUIU+b7XMbTUxCh0MAP1MjMnD6bymj+FqxYnEdz/xMz66YJIIb
qZT5Wfk8xNYlNWe3yiGzAfk/8bgKIBz3urA5f9KVgGuQR5TS67jNAt2RYgS8r+X2M0Ucg2lz5+W9
ZchHvmiPm/92hK34vMRzRFCuuLERH0oyJAL0B0HPQiO7Kn2qTDzAtq6oDnBDY/rk3deTIKgeJp+D
c9POgbuwh3qFEz+W/wwf+CeBltkdIvni3Ll6gENYzZL0F7jcWVyLolrSExtckHh4uOWagC7Y13Tv
6VduxbQ/eLGycFehEeouKXquXyF3Ns/Vp8/rC6ceW9tCb6FOK6pA/OOOVcPF6k13hh/FASsLje8N
zLR8zWDzIprZVn36fRvr9D9R2uJPkIXocdttSIZ4Xis59ycwHpK0Ejg/bRmG2FhrXDb7+3Qwq7yB
yfT9z23eJGpVC+D/dWF0+Ke3vbSdKY98u1EyM1xNa5FbxIvsi4BASmXwHm78QdjXnCED8jNJhazv
Pik9Lk0LZdxwU/CeR1OfCZu20OWtoltXLnSTlWh1dviWJP5ni94d94AimXtZ0K9DU2pekrz1ILDX
67Lx8XcfcDhfQJZ8zsDiZ1iDidgYH4pAy7UdcWeX3Y6PRlBwub5/i0B78VpTsGbNTAWaHuPO8qeR
4jxHAf558ON2zMerHlnY7jgZou36z8PrtCyV+oV40eGnBMqb/w42TZdrbyV5PoLDx8qQy3A0h6vo
c7p+uutk0DE8MAaMmS0YcDwDgqofAbPszxML+w+MjBrU0HUyAZrvgbJLURHx34iMp63dYBStmgNO
mzfDIVSGmx0o7lTGpG6WBdVFWxG63FiONtZ5FZP7u6YZs6LJs+IwsGJL8wAg2O/pbR25/ovQt/w1
BSpiDXF1mp6XCo3d+wwqpDuOatx8TA6tddTVeYZsFL98iQtozHMBp4DiOoyyJn/YtmfzD8Zlqs8Q
3VUAKU7TxyGsqzgbXEBJN2P+XJ/QYMU1SNYBNzdAGxQ66B+Ej0Khn9BNOPJRJyHAa/w7GF+Nf8dR
IlVvGE1s077OX4dlHGmTyHEyX3w6zMVl8L5Qjz08SfYL4kGsuIZt7ourK1C5thlyi8tWYwjwmZB5
cNdMQG9wng48uceo4C98Hel2sLu5X/Ar57LOVLcqmZEHmuyqxGrhEAss8EkYu43DpO2hHwBbZIOq
XqrTAAPX/QI8UsiWZzk8PxJplpdq8MNHivqtusXQL7SVE5QrQP1RhMcxVCBRIXIocFT2aV0/L4Dh
+us+VrBmbcpaqNFfZDy2GlaYWV4elw2qOfcnS8vaXsAjp8evKSgsniXWNjZ2rpYHiXuId8c8978k
+hXPBEzDfF8dG66LfZpTd0opCi3Uk67G5I2S6NKtbcpFH9GkMc4MOJer3kz/4MA8rfVl83qbf1SV
GBb7I24sU/o55Bgh8A+rJsQqKK9rFEPwKRJVD2iDzoBgN52QJfqTL6exDMgHZo5uGlLCRIZnP2mT
Pkk4YactLPWY/Ku3Oi0fUWgPAPRVBWK7iAmSDqoBRYxt4LmXiGfIR5IagzBgz1o1GBTqFVB12QHR
6Kxbw6fkHVUvf7dZP4fO6xr8XVH3DFc6TwWI4Cyl5r6gAooCIoaEdZmrlvlaH3P9IjN4i1/6/Vie
Mqx5ccqDjWAuOUlYu6E3AoJxUzD1QrtfRtAsKFPbZS/gMZjqcpheDPTucH6kNWw50eV9Lo/U/cVd
wH6QetXH62g/vUH0ulqoc02k9nkvNabOYA2Xw+pPltE3kxpEcprHtQSi38P6jjQiPV1JDUrzLkIP
k7T5SjXD1uYZ77gv1W36RNT34kDvqtVlbt+AuPr+hOyDcvyxrRUs0uGlU7xB/ZK9LBOseU96Ksts
b3YrayfOKRp7uH8XZR4U2sUBp5lYyPMG/+ERtilyuoNUQo/P41LO8la7HsyHz8feXyHjTE27YN5g
py1UC9t+Sqs5W5osSaGcAbbJjg5iEeyKEY5uugNE1YBWZQGXBlUUXD+uErm9GJYluAotl5PvFk5h
7vTJKA13FmP5aETjlSGreaX13s1Mp8OJG5j1XAsKfcr9odT8Bv6y+heVrh+Gneij+cwoJS9qKIvv
hRvs8F6hQfWfYlY97lbA6MdhF5NHJLTgCG4svggIgD5bvh7oNlTQNUV6PJhxxrFa9sEul1HgVAbD
IH31Q9uZHb9M2edctFjm3JStzxZ+nLJ55c+j8SCQT14mo3mu0T/nHfIvkvIuI+um/0MludfPkdAV
oMKvOOPQP2bbGzQNQr+vZQmph4FipzyvUeZZE7is3w0Za/uIzm/4JeZkP85LUvDwzcbUD3+GetQE
5LQrE8jCBl9WCIkjY1a9f3oAzLqtsjT9XXhlnoH+/HoBYyWql6wIGCPuxqN3Ozq4NZPHc0DPt3gY
2LahuRm88PQK+w493aGkgdnZwUpYGS0DdRl8GKinl7AveNwJujHi4nQF8Jf5paCNnSqpQDCgy35i
nsy806Cyv22wfivv0ISlvCvqbP9RuL38wImUAeDOVbKeFgTP46kmdr2D1mB8Ej43J5gCk/6EKsTW
d0kwfXoREMMsU7tvlYIGDrIP7Z4WW25Hp7MSeSaV60EgI+FdO/lgNu7Uyc4Jn0+5R2LxiwdtzX+P
KByTZ8QsfLKGE2ioNxdcuE8yb59gPhV+Y9iLVO2EhPgA5MLWFbT0sdNbpP2x3mm9HeUjbiv8abGV
WEgHEOEjC3F8Hmx59Kdt7OdXwob6loVqrDqqSEpbZnoVX9jcT98OPBXZestFZ+kC/jgBzvtDAZqv
6QEx/2+JVTldAypqfbJQEP0eK8++QhgyP0BWW/+rEaH6dd3m4hUxN/XbqEfzmTM/kx+FAvYFczsc
f1HdobuAqk68eG2LF4ZS/F+vFRIwJzLa9yhlXf2nUHXTizM5QmXRVkQhDrqZw5o9gobc7CEfEKdZ
+k8S3Twd6D//hcoWoK2HNKabkAW1nHbode4qQIozd1AyXG2Ykal8CksxEXr2WZjcc6mqZaeggeuy
vCLWxp9SNGlDi8aOm3CwHGhcESAvVFzIHj/3Jl3e14rF77zGfvvU8/Ju1TtaBFaty0VEoYYL3533
Xc3C8PoZRPaKIzW534tefWiMKN2xNYBlXT0nPfTB6OpF9PvvLAEq6zRZFL2t0zLvN76Vm7qGY4CW
RMb9brOT/wbCmp3WlE4MPPO2ke+bxIEpMEj9se5sTs89pkbmdjgowDVgYn5cCaOGtClIxLpjxEKi
wSGnRx9k50AB6LOwd5Rbn2QwWxCh1deUFy1WXAX1iwj2RCdgmk+zlvQpl3LeTxzgb2nhLjDl55ma
TcE/bpUPYjHanzmShjsQgDsYfjHDmPawGY+noZADR/O+OPIrOKvpHRpCCnbbbyNpemiFjgvy5ma4
g39iQHCOkOPpCuUS3EQwy1rpggwA5nORnxBHIl6Weud7iw8mSEMIFNDMev53AJxKLkDW2j1Mhcl8
F1nQtIM8Tb6hl62eM1sZ8YQmslsus0Ty4BnCKDU+wiZzm67bACDIj7QHse+AZap6FV/nEgsv6+v4
NPo6Ey3o9PKaWQLZOFeCvup832/9pNKvGYy2/UksCXoJUKsQVFzLPLaUMjE0dNn0Qz0eBgz7wrm6
gv3k5I6VhR9bvbjqG07GEn34QwGHgpQyII+D+o3XDDa7JL74RZDyM+E0K7HoTGJmOGOCv+yo88G3
aBPUaTtKkz+uJCsbzMOHK14p2C8PDK88KIQ94SUqCRABDOkrErnraJSWHkUuSkj4LlDgdjSvLxt0
Ibi3XGIQsnVQP3zNgtZ/TTmL14E4GMcYEN+tCzW+7zQodRfGZO7WWflvKBbM3MIbFC3RZFDDP6Dj
pbpboXSbOztn6hLqsfxPkqrS1yVWywlbuEf5IZJl6fqxZ/mp1ulimww3JvB/1qvHdETnrSN65HdL
z3CwEjjyJbeh97S6gSzMH5dsHD6S4n8cnclypMgSRb8IM+aALeSoITVLJW2wUrUEwRQEwfz17+Rb
tbV1dZUqEyLcr597PdaGiZTNCYPaScYd4W7bfVOIySSrCYtph4zIt+MRE3RHjJJ3bOJl3QdFSZlc
zHnIjp3YdJcqF8zXhBw/Rram7RjaW8+sVrZf1zmsbmTRxu++g85Ege2ve5Fl/ZzOa+89y6qiVOxa
gD5orzC6jE3lfjdZLdyvqiR3ND80pVPFJ9bhTtbTmEOopk2lZ0XXjtpKttYMABmydm5MV+7c6Yj4
QstlvK6TnOwcgzuOMIdFVlYDThPIqP/rmApVkK7WS7XSzPIk20zr26mNBRPaVqivOfO8c8B4sOB+
hFJKXMUbYIBKvN0MZ3HblEEHUdME8g7xvfs3Bso5ZlYrPreScQvKa1c0h9UJGGOFUZ1Fu2lEKDqu
llf96XPAopQ43uqtR1MokshnEJ2Yrmn9F4To4LYLhBSpT9YzWK9f8pdoG0Z0B0lUxnBmCU000PkJ
b/vlcOvK5zVo7XDnZ1E53zFgavrjBFmZ9GFL4Cmg9UhI8tqb6d5YRe7BBTu4Ln2yhn68NmfMrJfh
K6rM+lHoBdcNz7qbHfx4qn5bOc5hYvWSGL7VVeJQTCVxL6ux8qe6Eno60dQZd0eyweidRlPPBqW2
HtWuQwwboc3n+jEOwoWVqKiSEIaOcRIxclJkiMXfMZ9RtavXbSYDoYGVcuqyuUSTaV7GzBd/vKkc
2fpLiV2nEOFBfxi7mY/WsIizTRGavN9oQgtHZwjXf/Gajx/SXsp/bs2aCbCplqagy7PppsnKqT10
g3GWG9SMKzMkgawvABZe6ohAi1OOvfrJn62Q7Wahi7jcjfbMJ+mMtxPJoh+9Z0RM+vZqD9O/ghdj
PQhlhYI9QHVwSzjHlKqMH9wS/CFMJHPwb7GEXTqXc3UzelkMLy7cp0wJ97ZTjvXpGcva+z5T+LmF
WB396w/NsNke2AlIyyHl4kL0QoDSjZfFMY9Lrk1LFkemHYLSfClKf9+WEAqh1sH8mMVb+z0MFfKd
FY/+xNjFH7482Db/2C3LQD9UN+F+skSwj7btdwtmhylnS8zv+aps1Tu809aZ9hiMf+xnLkfGd+4F
aj/8gl/uxKFnIPAyWYv7xTPgPwS2Lt6NG2QTWIFBk6SihRjiFB4+jGP3f9zBXttdzbB/N4gaJcYD
O3xcmajup9iBvult/DJpaIoaUHqunC9VlP146TK6RmQbseFCcVnQEnX80Yi7ofddbd36sgmOVo5T
vsk1cKY/FkjlEe18YXLprncBIcu3ZRBc24PGV3/VMhQ/FVEPX/2A3pg4IYPuZJWqH9NaW46VFExg
DwUAztsydWN/cG23W09Aqv4nDpEqCUG+UlZ0NTtquG09IHXLdsfeYkcmphoDh89tDbjymnz4dhf2
snPlrFmfjm6zPdEgkd6LEHwbrNcjH3/sbmJmCuYVqV1eD2jhkyaqplodeQvJ00epZXSt9ri1KQfD
GIPF5DLnbINuSCTYWJHO42olumOPDZ+y7NKWmGOeUKX8X9vrgnBHbxOjTrOV+OS0rtfvXdbVVcns
L8GfYCnCn5kwj1fjLuMnrgt5uSIcc9J4rWaXHclUjCJd52/tQHgKuONHVYsuzZyNo0tXwanpgBnI
9c2oK0ZKvrpcvZugjM07B/PmJVqJ7JgjSpwZ4M/MeaGlViBN6bzPHqDKLrPGkqtKrIRJRJy17Mke
6anNoGG1ps5GQ2/965gAaotVaH7Rqm9/ssPxXgxZfcHJwjbT0Ar7H1JDZPsNhmL6ZIPeL9kbNAb3
a2ayvVWz0masWCOko7C5H4Fu4yPeC1QGqYz/GssGUTPDT9AnBihm3zuNYjZD2ZClWcXvvqwaj0a3
VlQNndeNd1Od6zYJtqKfUqfJ5ZpW3HaM2YUcXhF4y7+hAybPWAttfojt9mbsNFIC59+lisrizWo3
jv4hXxEES2ZG+66uhzfpVuq2kG32GINEvFpAbzx4dtccRtjFB6utGdFYQ3maO5ZhcquG35rNYJqK
c4FCaqflTnoux91aVMMpinAzpHm7CGga3DAnXtnZY9Fv7/zYLb1G0nPutPvCcxEkB7jzPXAGOqkT
VutZrzP7En1jmn3Ia2dIRw2m/3xrg4EItbCTyOrHz1nnjpuuIzeoQ3vN/TPVe1sRFo7WvpwCNVKp
qyCvnJQ4Bnc/UYP/C8Rg/cRcWF465mUVsdAQuDLFssSkztYV1dpUaYgWfFXmrax9Geyt2a1ZHRda
+Q+jlPzXl7X9XGQ03Be6El6pSE+cCkVIQ9rUzvzNfeocJ0/7f7jf/fKs+Zu9gQKWf3S2Vk8K/5B1
NPUSftcsMi8SA6oJ/9lE/5YGG81hCVjCM8xrvR8ZdN07ypbFgc1a6NzLRs7RLmdfzFnOnDtJzLGU
buusTv3o2g9aeYS8imbR7HiptxqHLDtMdgS1e9nZtPl0o5Y6IoIZEqIIsMONms2ROCyXomDWXdt/
JgPi0Xks0TVzM9569qre4Gbqz6IKpsfadMiN+KxO8BrBa8GY/xlgc1SYtCoiZvpxiO8yx4uyo2Jy
rSG6GxtsKrL5TAvg0IZ2p8raFEzYuLzvA2Mbv6Vd3mGqcHZFVcS7ZZzRDbJJ8ezNHKNDNJb3jPas
b9nP5oqXD+49B3u004Gnz6axNofI0KH6VS7R3kMT1Xs3pBynH0MxnrkpkBhYcRNDLx4Qaq0bZClY
F+bjlkuKQqs/+42No7smt/14v8WxAUZeM5RvRQBOdHaxQHF4oXS+UmYPLMzNY+CKLSuj6CavqJYY
n43jLg+H7b8lB/Bgrq78tKuH8GNyQrphPrj5vrYLQXZqCwTHMASZxaN6qNibIlR5tDSc4e0gGJGC
zDMtdK2FGUkZDAOJDF4QPumm0R7uDjw59uDN/qn2tWmoGmTfLgfCYLMKV2YwBzd6UtvTRlDik4cO
cjBAAMV+beHRk5Uy7eqlUCXqKTlLdzQYef9H68ELX7dJS+fDUFBm/ISC6YuVlVl5iGN3eKVmXe6i
lY4c+x6qlUd7VR+k8CyUkpbP19+m+S1AkQa8we41pHVmOd/+GscgrKH1qf9vdfGE5MEcbboOZi8k
yr9xT8XvUq64bBiOKUsUaVCVV/CIc9cb7uGp0B5h2EeJu8pE0V6YXEavYMuFedxmxuYLQUoLJIzU
c0f1JyrZ9aluNF+bmObp0S2y5qVAdnwSja12TROr51rbborrIlcn+v7p3rGj4NuuOnbQB8IfircF
o8Ub8rgI96T40lOPVhy454V9HHj+EM3UQg2QZ4Vzw17JITxzLE+4GudunlabTVGOs2wJi1TEM+7A
2nsINi6fZt/P1bJzIKvqhLWk41OYA9sS7VI+LP3S3WN44MLLgKK53IpI7ZHAvP4JfkEQ1dlc9zPe
OdtsZXtiZZVTPlDmUkGV20yjHGcIm2mL3BYnis+fNH3YLGeXjbU7HpvK3yS2TcLAj9ZEI3gamUy4
zFVL6AqtHJOnFhVdmW751gwHIDOFxUe38T50S23zxjv2Wfph+8SPj8I8bODbSdHa/ACZW2Z8M370
J9gcGmhlasb/Uy+KiDPZzr5iZdFiNst2Ma1lbqwhnr/LXkL49Cx7IFYIFkOSo8EvATR2hXyKOo/b
3F668QEz2ToihJDDduxinESJIzzc2uAF4U9e2EwoAsUqgXCK/s+SYIhKg3bkN4eRmOJd75EhkPQ2
T/I+xrOmQUKqLGI057bAhzTbXeLVK5HAOWjFG2bDGiWa+lIx/OXTuw2dVvwje6U+UaTqB8eaLKZH
17e4pdi1T75F/PneCr1xT4J42x2q3MPwKrgKs5uisOcDwALTNStyn8zseg+SoeJBrhWPiuN02wWc
rL/lhM3PbcXUZFcre0D+74FjU7uz6sO0jNsRycg9rMjllzBCZfZGjpxaQG0+6MKbLcZiE2Pnl5qV
r+uNWaL6FTM4OTHbVgbFqeDrecU2Gl2MDpiqNaA8d0sQq1cxl+Yysl8b92Xm8214LR+DVTMzThh5
DjuWJdOqS+61ktNsqU+hHYVT6lFd30kmgx8KOegxgomF0aQgPBtrYeSWO+i5atbFh9AOL1keuJ9e
yTqPeIC2of7lyy7qoPhceOLvkBSWr4knwNm508Sug6txGzsKT3qOXCHd7ygo1hu3j9H8wOugdvWo
mA0g1znvJouw71e+Io13jG7nOpMvEhfTMd40M53R7bBkMk9nUNuN2DtT5vfBb2HYdJTIqYzvujy3
jteE4g/oDEqzyY0+V5uOKylUx1SH58H5tgixXTiRp+HLDF18Mxde+CBG2ZxUvmQPyMzxHYxY8NiM
cUPJgl2pRInurUPX+PJl6KPmobe67Fjh5/odmitS0qLZ7UWJ6M4CjLmFF7BhiYzHEkHMxMu/yO15
lqoWB9V+HkiDZUZCbCVTmgO+4ar69H13MM/GHpCOcAvVJyckeVKGYLiJKSJv3PlDE0AdVHUe7RX+
nJ+AWTs4J8arQ4vrgPe82h4b8NtLTTec0rLyaivPDYjciIP6B1cXxEHf12cR2e0xCiXskGnyL22D
xZ06gl4/Sea/jm68a/E1M8enKSgIgYWPzG/t3Ji/loxUAypk2w8BxqmjVWFu2DnTWpV//bAczlWe
oY/MnPkJlxEwYBp42AQONTLX+9QsWMUjssITTzr4G3u8vPENasHmPDsRgcycNB31JWISPaOrNk8f
G78upwQvZTHtjT06MaMv7dWfZenNTLLDEEubuK4CI4laWlgqVkyurNYNqr8wqJk4RE1dm10YFeOH
xUBUXK6CDIdzrCOxo5sfvL0YpiV6pWVdf51pMUz7uAXjXz1b/XIKixAZPcRxlpRWjwV5q6QUp9gq
JJ7XOCrqi2kCCn8/jIh12vorApqLMZrOjq9K+zQwnb6psFM8qVAHE1PwfuNwdqLov5LYdJ1IZgLs
tNRlnp1GWmO08SwE3w5KG2yoxcZ7D77u/2dVeSwvm2iyeO+MgcclFcPbJrDemkZIG6bMMrCDBtdL
OH+LmYHFrjF1jmsAKqI/TNeiAPZy5jMmrAERa6LE8xJcC85ObA1r7IGD5x9uxmm6YwLgvIs1oIMq
IUEsWsis3C2OiV+XqLXpSGlQsBms/nvYYtplfoS789i2hGRo489499eKzsKfumwfVSVGu61afDbi
1rENjOqxluylKa4riDaNHU3SeqZXSntKV1GYV8rDYjlCvXrHfO1wqq1IFA+cPuzSanORVQepbB63
OV+Q1XIg+YLhTFkSJWxKlt6UpSqaVOQjpqUorstbBsdMdFoIaJHYcxSepk1fxU7n2rZoiIZU2bOn
U4/EgB8r6qvooVjjrd7pRQwPK/DxJey0ux61QdCcNKQ+Z+OSNXu3w0WXjnMPm86e2AzKid/6HmmQ
3nBjXdqpIeXPwp4mXcpZdnDzvOs1T9l6LJ09sptvpwAf7c/coTx31PFfE0ToaY794TdiKTLHC/Du
X40lKnxyVdf8NNm4fmIBaLqjv3pq3bW67sZLn7e4l4pa7GJXsHJmmPFGFhm9t7WWvmAdX1nbHDAe
r8KBg25BaULUPFOiKv+71V38H64TZnxc0jEfdNV3lzFqypR8YyWTheuG4xZZwk8NGdrBHyidwAt3
KpRa1cgdQ3F1Ta6agMnWqxf9ya4GM+Ab8Rz/mGNDku9YFhizyxvFmdI690BldZ/fQVsgBfIdjEtw
myFpN2mE//l3gD3JTorUzWcR61BfKZa+sfkm1YilUmSj9zu5U/WmtYtaZ7ZN3WabtqmMsnwS3H3F
YJ2dwhURlrmh+iIjj6nVGFflYcPHPraU1RWT+bUMs4+lbUwU7Nw6cg9x46/3YT/V9jvAb+j/h6nV
NdkOgHReXq2ymoMfomEmLiA6Qpy2bAC1PEHpKWni2UyFFhX7VagP5DjE9g0coZQHNMWcGeBiXxme
rVO/dLRifsCx7uidKjJzYwcu92oWud5zvRJ7kGD40DwmxCEeyxpVNXKr8g9PPwq4i13/E+fr9ZV2
Iu5JI2v935WIfm5I3CwSyaAaprjxAcXZWIlumfcx8ahxO6oyjcysnFPvr4vYORY0bordDOZMNZzh
Pt3bGu655KbWTbXtl8GeRStD/dReae4qxTk/2rcrWbd/4cBrtatgpaMLTsyo3in8jwVummosnmPA
Zs2Zy46fpIh8yLq2BmIjEAFz+A4/LX9WDLtyx5XR3cfT6jYHJXEnJn0/8QXFGN7fZxJacCNJvukO
rfxunimFmMFiHzo1peXIZznFUfkaD6WjLxW6L4gL/3IRXr/c+aGFqOLlRaWQTiiWUxCX6ZKRYBD+
m8eaUmBqIUC0jJqY2XYZIi0AA9zw5280InEEu1otjroR+DLXHQEh5idYFOEMHSsw9LHgnmWYCGdi
blXJy8ZAir5aJcilNI66HK5Ln3B7vg5W50Yn/OrwT8nWtKF/vURnZ8n3ljeY7pt6EzGVBdl8awWX
vIfcqJy8Mi8lhiJzh16E5ruKKCzvNFzNhMvEM9ML9OwW7iZBb7erQTb6lPtpmR7zrYvpE5gEdu8j
2MWz46g63I+mlMtxDLrpIfDdTO2JJOjcOg0ZCvW3ji0gbBi9SXp9B050rzF7MvTtjPdIAsV6htju
oFtxrd+4qoaj6Ff2jNjR5rxxEPfNp018ykR+PFLXWfhwTmeSIJqSqkes4nalV+94f6u8/2JTnzkN
XLDZie00BebdYbDUhZPBgNAZ29Xl02r5NFLam84iVIO6K1rMVD8IdH74pYJeFcgWtfpuGaeHu82Y
sXxq8Wcy6lHhlh/rQNnqUjT2hNhHQly4fPJWj8JPyfjFqjEQEDL8FIQ+zd81O5qxPbutlu2fokVh
f0TDXO1D4ZICDqscdBaVmt9HR2ZZgrGJL2aD88p2pqh+dkKn3pxdEGKJPjcxg4ynspKO+V5mn4kH
C0ya9sZlGCX+0g0t/oAGq4CVuDyqMQ9Id2lbf4WLvnYe6ZyRPbamUqN+kFbgdf6JLdseETLwo/2v
j9QTZEyyOFav3UspvJONP6X7jnhLzG1JdIHPXIihzCdxVi7qvBsZYnxYhCiaJqnZe01AS96O9WMX
4rY9oywGzWVYlyByWDAAiysBZj5VAQKdrnmwVecsjhiVMyWLf2useOHdDFlF8Iqlh9n76pjNXXvI
afN9EtS1jg9LrsPsZvKdgcAOBiXFnTUMpvjZ4APclW+bEv4zxzzdAB8AzzVvA3ll5bvoPTf6KEmP
8LJEZhyP727ehuTsV5W7DYw6TdiJ+UwYg7uaU+nJsS/R9qoosPZ6Dmsne5ZFOTs47Jy67e4JncHn
cX12hvmYk71biDIBg5mLfRTHZX5aNZlZ0W7p8CsnEd0V1HavtH+onGbb0q4v/I77rgki28bDv6zx
ez+5xee65aK8jQfKeNI4qJm7Yz1pnvAJ0cecy9YsFhm87ZK9XdksZ0/8Q5E/+6XDfGGX9X6L+mDb
/iBuXDFi5056MIDhrQdRGk5M5FHNs1lZ/oc9jyAY+erAx/eDGzf7hRHl8AJxLdqnTveDdwsxFtCa
Zs1aHQrLjeQTn8n2iIXNl/sM8+J6KJnlPQerCGQqmwqLJZEOHjEnvaEkdlj6eWL2H+enDkl3PmSB
qFCagyU+NYs1AKWQs+TgYeuG5kPM/OAUg63txGemGnlxNFE8Z7DwCGOXsEaVuvQe4U/3rqnW+mTD
H20PsyyU6ndOIFS+lzXJFycZyoy/+rTEU/cI9VZ2PObOdXo9rduWJT6KKv8CpWx8DmurD9bq2Aof
/zzxBQ0DIrQVxpGc14Ejj+EQGBNxCYY0xHvTgibxj0GFTo+/rHe74TSPXVzdB3E3h0BO7EsU6WRC
ud1NbbZsFpqyzSw1C6/aFKNp4FOxeuhsbb9sx7yK8p9uwzeKg3jKxH3fsZk1aSUcHk+VhnhaY4ey
GQP/C46RXiSupQD1mcotj3Prw7UQUrPdCw2PnhghZnXIxsV+sBl3bvsYwwn1Uu89tH3lrWe7EXjK
l9GVzLa8icmiY8X2X7fNemgC6bVRsqK1lXvZaFybITEniQqG/K3kpSOhMuyfLcLO/jrUWpw6pQ1E
K8ZK79t+4npcay7atDcrI7ZSD8XRU67v7MkSQL0j7EBWl2wkP/zgKJ82zhmK/OCLunxhxAMXHcTs
1MHKNtUf5dqOoC8zsklSjD2dkdHXUC/uQvcfXfl4ZzJBDMK6OIi5ou7i97yFFk3jgv1qCB6Lbydj
kXfPOoihDmNytCgvmxlRTId943C5ZsVeFrgsCCuFuMJJj/2vnJi/XwPWtrSueuuvtlgyvp99Zf2N
lm2UNw4TlY38c4l1A9sZce4TMWJgbaQ5rNemmb3DNk74lSGIH8srZMDEJEtKckXfCJrC39vapTOd
cquzTzXa08v1XLxdTccNmNvgms+MhNQ5rHM6RCoGLGpxEPhOkjHZf2MW3rCtysqrfTXOXY+C3tVE
M/Uu/zc5mTvYrOAipI1ABVzL0dcWQVJPY36Wg9ouSwXRmMwAPTFIZ8Oy3n232Eb9Da1qsDveDHtY
7k0wiJG53WjiPUO2whxZtB5u9XHGExx3uNcdlKuKOJM+PgfBFsmO+rKV2ZO9uloO6biCtB82WpF6
Yc46rMMRWaOyD1EfmPkz02Hu3RgGsNOhiJc5pvAZJ3kzxA3+two9mpFk0/4QMuWBEWAqu8uKRXzG
m7K+Kcr4TCbukHq3aiyRzNKvFbOcXYqmjP2MBIVtRNLxgBmrP/ohKPhN7VmRfOsWHTNHi1qMWtoa
i/mMGZhnoiCL6szm75Gt4y08ROLbpfmDnkhR7W9UuScpHDLnOu4YZ0cvwq0yk1ahLptSuds8A6Xg
S5tsbed12my2EzWnqmgXl/BhgBPmZFBExR+9LmNxn4XXKey+MipmyBQ5yMyYRaCki4qezsftRGOM
FDGfPA8nr/eEijRu75tgNxD0TJC14Q7zS7OewLP66hAIHTmozaPCQytm6fTPU4Uno15dKrSZMcal
AxWqdpPKhSQNbIIr06sNFgEJS7cWzDnzPNA9qiX8AvPyAeQU4Fz2gccS0RGZl8h8C8dbCbX5DjRe
sDNtXOblENdRM7/MtL53bZlvJhW6xIkhiTWKk8qdtLkl2gczXZPZ0XAU4WCZj9zXfAQwtL4HYOx5
gbkpvBGDxDQ0G+UzbzEIUGV1y9e8AIncZlq6677geWxfo5oabS/hcjA0+Jb/BxcHH5zY2hpmLnQg
+Jp4sNXnsJThnQldOR1bazbyOIzo8Q8cPcZe0m2oV4yz4AsNRLEfhwdHumxx3ewx/28dslCe+dWz
v7NGsjjueHBUx9i1UO7RJ6Fv+DSgGb9WhDLLtH/FI59Rfn9u112e4DWidU5Sr9X2Zpdq3dJpsMIA
O0xhZTH3k6++ljnvphtsOKt9s0FavvtDL4vUxIgQpxqzcETqkdV/evk4/kHtpOfoGytosaeWXX3Y
XDUtx7XWHU6dKX7pW4dx3oiGVpKaxYSWtKRCfzBg9X+3CIg0NeG0YUTU09XF6TL6WLNw/WzmmcQX
lD74tuIqvYnKb6Odu+V+ixdVRvIvOp77FC6FGO6uGpRBlWe5JJbuZt3OmDO9I55e6webnXPWJJ3O
94RHYPY2CjjUuBtSI5wQemZZgVSX3tiog89U/saUOXR1UOdze8kGpVrqphpnVyxawaU6LlRMUNLU
p2NvUErQcEOSr+imrzE9HIL36Kz4JlEe+XJi/OTzmXfbDT4zBS+RiMwDUENd4kpjG3b8x9AR4cxA
XcyTbWipbPXS8B+5b8spzTvVXXAiq3fHCtaX1gqdr9IK3H8iQGv7sUIZT+eS/h3fH3bxav7O5ppy
RA2EfB2vwStyh58whqmtHVq3tYfSOVUWunciQXGPS4Guh8Y23wab1TxIS2AgXeyo8o4uoWPwLKwm
AjUNbD9DMR6493xSls5j4+f2vqzc8AP3NSGdDBbDL4ct0PGhYFTgJjSqHIQlNf8r2uR0CspN/qyR
VE+C2KF7IkrXX6ukLkrCHPExna4GuKTIfVII3KHKSIYk8uU+2oLt2dHa+vEKa9nSRQXxUw7V+BaO
NUc+8/F83+eh+69gurwl/NTX6SjpD3cbY2s6EG5Byl5Znjq3MEQf6HxvVx4XY7fl5il2M++hx4ty
K3EHoh2WNVNe2Q1uswtJ1Xy8arSAK65vI2kNzMnjBTbSy5FvrBZikFiovH4Peb+HM/IXI+CB7B+4
ijK6qDCku61MEJ0rpYD7y9Z+HrFVrXuCEa+lDK5dmbZNRoaDQ4glASjzn9mwaAFqhJQzMMsiXHia
6uLN85xywfgi0eDqwsbQ3ubBm9+R9pD4XW7/8bQa3QPo3jomZAdD8xJUF+y0HrVMBofxYdd32YPk
/9hnSws9ze/r8vAFcYz0zDX75femei+ARhnWb8FCUdJHNvE2S09y5EnJUvg7qkLFXuYx58cLSfWJ
DmEzzta1VEAobOGyX1TMUB4ltnrm08Tc0sWW90aI0LTL/QYMwxRh5f6n1HUovxEreCA8sQTkEVdf
o0fowDN5DfQgJBWunkVEbh0fbFR50mU2Pp13F2syGxvyrolgZ4P6AvaDkZ/8LHd4oLGS1XFYq6pE
YacLuWAKWQKOY9U92wORUKkhCvZuLtfY3W+CpSh7OXi2zZkMB4BOfz33a7dvuoM/6759LAcCU2+I
TsxHVBGuFECeiNrd9lZZ7yYJfXUD7IIqGm6CaNaI5jKLSdY84DCPXmGwbA/oRs35yWyAQWSykjFB
HQsel2rPNpcGypI0NXQUL+Vnzeb/EF/Fcmw1S4YEnbmVOdNxnnwm4kkeNt3/eUCmb1HiM8Z1/loj
JcU+qMQ8nFbGv/hZJrcJDwDLwQvsdlAcZkmy3wE5J9d0kgbq8r3HP7RMxybSPa1a6Hq/I6scnoIw
zNQOsC0qbqY5yodnq8zLczgHjNgYVM/fLq9snGgI36ctcsv7nojk//jP7brrnSvPpgEPeBgmHIEJ
xuGqfoQmlNkr8zFsvvyWVv00kwIijvCps9jT45SQiaUXEnm41BAEWW3MMRtILNqRfmN9kwSMfcpp
o/krIFjT3phlrW3+YBcNruwJi8NX69Ns8IVJTOPzsAjc/hFMBacL+ByMPrVvWEGHoz8OwJlkgah8
N0VeUIFkttBJvimC9jwSoAD4BjMR7EjUdcRb1AYMhyBb3kKShQ85Rs98j1kba7fKsCwciXbEGVBn
3LnUXfGjwD9BDC0qJQWsM7unmhTO8RhXhDddqxK+pQp19+JWGjZiDWvrmTozEzcNWKR3DqOcfrpV
RqqbZhR4M/Ms40pJKumG5ACNta75jHt7/SRWLz6R47ISFscri2t9sAmuUvgKcHuourjvUWcQYk0U
Ondy0wir9gA9wmwKkxvwZsD4QIsOjckiEWBNxNogq2egZK8LcsMxGvLWBuPF+7fPwnx4FYQKpabP
dEcOcM1XGDdx8F64pvxuNgZ2s4rq6FiV+GmSIPSbFz3K+lX5Zh7/5c3q6b9QXnRhPeY7k3A9Xb06
mVmG44a5Wz1ESJ/qjtzO8a5nXrfHPdWI46zFlV8Y3M4l2bcNnxC5a0ZGTYkVHlJhCvYjv0Sl1TRm
HzM7gs96u6IImsiiAzMrLzpV+Rww6XT7rX8hXTePDji4dUnGaQM6xTrKTSb+uJpHAyvHLcCHQ+HA
E3YMlhmDfNsxkmfo7TKyGQu7/6u3GRMI9BQwABk9Xgp1id4x9uX6b9kwtp81eDTDMMIoj+i93WNk
5NzeXTX2JY0kDu0Ue3EQPZQR2b4HgQYyHLKpc95DZy2Ppesp5w5eKEL2bxrK48WWpjoAr7CxxAlQ
kP+BPlAS41wJH+mH66v7wi7bm6iLZuTq1sKa/FjY63gMPRtRQXlNJfdIXK11u4CM3zrozY+raYP2
PzO3c7wL7f9xdGbNcepqFP1FVAkBQrz23O05dmLHL1Sc+ICYJzH9+ru4T6fqVBIPDdI37L12kFS/
nXTCh6JtHlwhyvKMV+NQVecAS6S5h9vGhgauUP3ZprG4olRCvsLCMvf2jVO77WnpXeRBGr1ifmDR
jOxxlbZ5SPpN+5iavu2e/SlnO4/DL8L/V+v0LQkY4eNbQD12XNAH+ldOeP8/3UqFBhY7CNRlIjWR
w9M5oeHPO2SI65yfmRaDrNglqZf8QhiajecIO8/mIw2r/lIGSdPC/vNUp/5JCi44oGXnvuEh8N+Q
SFB50cYl3mPgQODasxHBrBs1WPXuxt724ykzK3K3OiQg/doY32F152UYAxKe9hE7zeI7+LISWqa5
l27xqKZYraeiyTJ16KatNuvcOruYIC3+MfRl4mQhzCM4InoYXaYXyfdqjVA6jlT2T1MebJtY64uf
Ugz4OOIxBqNbZ3Hy4EeMWL4s8KrozIacUtXmaA1uNTyCOyAybKxCVXX2Unurhm0YiAxb1zJTwp/a
lfgIWJkSIILfRCy+u4yaZ4fFjuQlNAV9Wp2Q3bXFHpIDQIxZpMOfBjO9fgJfpoYndHPiyLaDjk2B
Q2ee3M7kSeM0xYPYFuFdpHLDRQIhE+NTTmez5a7IlyUPY/cumXIG5pASN6sMzaDCjDaoTR9dwuBR
S2qQEQ8hjui+nr4hYftvrZI4L/LEx7edckR/mMDn+C6aZq0OuY258rDRIZVFqpiMhyXDsFIzul93
09gWwzUzEAD3edYwe4llYFiPNEJ3J4cNDR90ORfXxFsRxIFKXWAL5mF4XOIKyGc8wELexx43CsCp
khJL1kn+GWK1zHYJIvlnwcgTNSj2rj0gALwgbU8Bvq8L155jP5fPIwuzcs+twUGMwWUTysYoEvj1
9KjWq2geXxrcFaggLGiHnQLVnKD/A1x41AtsrB3tvFNCEBjCH8xnKCGmNiiO3PQIaCSBFO8u9hBn
lzex/rddkWLn+6N6hp6j7rEAY/8KK7A1qBQ3WSg6URTY2TkPa8TN1E++d+yVoClQokKSwEVU1Ccx
D2N6FCKGysz+M+1OZdImTxNzg5ekiac3E64Up/5om8dJdvrBuJwOqAMTgAme3IAYTFEJY0DzbR7l
CFDvBNxS/tHJCBzctE7yWjaITCiuJf/QgiJJPQQrq92FzesRbW9cXDg/8+ZRyVX/TPLS++13KMmA
CS7bDI1G79JmLIBA/84hDpEu4RcyTbhm9lMxDo+x62QMqkBsXxkVBc0xdlkYISSaIlzOPi4F6j8P
2xmn0AMfWvHb9BI9Df49rXnNR/nAkYG9DNI6qpqg5lPwUeCUe0xZm9EqreIjNt9tkdNsYJgJ3OXM
tHJO35cxDDCs9hwQezM3KIypnKmUWM/2LGQrk+1zXFPX2is4B4PEom4osYh9K9BD0dFmHke0Ddbo
1dRD+qMEqPceAYz2dqYLN1nAGpoPu24wBzl0/Fnd6epLjFAU+LvRL52HuA1Ep+41W6LPePUj77AN
hLp9HYLU3QUtW9gWLdArVb5qjqaC53+glU1fYptGCMGavpavoNYdc4F3g3ANXDGdcqIc/2KEgSzA
lr74BwFiBRnDauhT9BGyj77U5rXG9v5ZEsDSXjRibIbSDJH6Qx5kSBVqxaxqp0I7oMQq2esbUsQi
htm6S1jSBWiUnRKhG74u3vJ+sQXGIeMhwkgAULd0cVwP+bpwypUAzbmg2yAoz2rp0x91V8xPTKpG
jkRATcymEQfbWbGD0JRIGbYu4GuoEDdXYNzV/Xz0mXt7R5WwMD1seXC/KS4421lmYAOuOZZfJola
FMEj302bIBoquXPqPUN6npMWqdCnEy20E8aZkKHhNzEI/pb6b9J1VQIEy5cXQMMMAmM2ykRHBEPe
HJemXv62fYRE0MDORLQuyKQ2TApo0qK2uzOdpj/UhTP8BjzLA54HDsC4IN3k6Ui68ZHR/OCWQLL4
T65KrZxwfvNue2ZefJ8MJw/sVViItEMnfsa5n31J3Nb1bnJN5pJYNKlbgmV2PWueNgyxTgNhfs5R
JAkakZYxqnGq8+xNKBrREsM3ISttTG9TPffhzmaDn57SHv3bsXerKN+x6x2LB9TviCS7FX3XRcIw
nm6wx/P+lPTlhHV4VWK5+lJg60FNw4iEH87vEIeCbOoHMOKfsRn5WcRQczwO0cgAHfNUe4W9iYSw
HtR61yZUOSearin+2QwL0Cq9bpNANxAd081+DKbrPHE+0HDyPVJE66vOkAkc2poOhsGH0wDvSLa4
m5Akn6tINSXfALgSJg/STNSFelbmvg6tt5zGhkppoWbM7hBxdAuvZ2bg/9MaBEhHkN/k93I2efXL
8CmYJ59NXPfSqJzRJYRVLfdJQrlGpxI0qr1TQRSOlnEmlM6r78N+vXHOVOkzr8HccbpTG+7hInXR
ExkXKBuQevbiQthvY7o9WD8F5Cee+DRpCifgEqy7v8l9U6SN4ZIzzI8byxcAbpKm00UPbmXFwYpy
WIeLD2I05KxJNxJJHIcjrWBH6MRjTezKwuwxmvKD9tjq22OJkKhr70mcyuMf08LD+mTdHvaxSSPG
wKhAufyvQ8Za5TGB+a7uJsbSzhGoEu0NtUjena0LO68GXjxNVXLLfV5Bn6kIWuiTcG2LKRYzIqv3
G8USGqi9VPh/sSJlbGO7SzKhLv8o0eclWE06IS/getquPAiiDup/YhXMDyTHZP7Ryood9BFRnOZn
B4DeycegHHCZqhVl1r4MSrtysc4gdE60T9JBs2hb/IKW3xymzwipFXoeGEo8qz6CZYqHceTjh3oU
0X6g9QCKj15zw7yoxC3FveylYX/QzVUa7gbAUfFXrrf/HqSX6wr3xowFFb1P3pTBp3BgzpAQAT//
MCrDGsDkI88x3CnpPbTNCPw3ya3j7mTG9BkVpIJVeRfPeaDvQ1TpsOjrwQdKMik/JClmKLLgEzZX
tAky0bphIPYWZGyYGZvq2lV8AJvAo5YxHxK2pOtogqZ56MutM9eNpcddclEB/nPDVI2/AM2O5fPE
djv/L2HOwlBlmfP1yW9BD1+WRiK+ZnEn9QOGes4RUQHRekkGWHHPgKxKZK6iq/yHHsK5cx0RH0Ar
hpfvvyq/dZfnRPqM2wQknBxBdTs0Ox99WnuJ4UExUsZKPp+SMfPSt7pMVPWpRbP46TFvXYpUeISo
RdA9RfcyrWESjAL4VEhT0O15WJfmOoekQOwWJxzTw+SSVAjnwW/+WV7TPeqXafzg7gSWFKV6KIE3
zHSqO+iGmJYMHOj4aismcszQtbf8Q04uUntgBNQKKFabqHtYa1WeOzy4CWvtavphPRT9e+OJ/CdD
fAoM8sAwkMRKolQGuVAwlB6UPrAbcup/+ISD8Y1JhsfIBPkTe6Y8DhZSfQM+dPE1qFLZP/3o1eCQ
yQodyrNc3XUAsyU9/cQ6zaWslFM+/iqzqsnfGY84eO8zBznKUaHowLtgdaLqm5yDYcURzUSFYbjF
DH5rmDrnpynEpJNCWJsOfgag74NAiCG+jCAmaUNLTS8LRKxr21MbJoDpMe4m9OFIxtnyMT5OqSkW
ikQ8VBQsVV7bO01Xv8S84D0oHqqyqCKHVwPy6SEYTggQxkO7WE+e43lk+rQYmUzvC+ZdsICJaZO/
eL6y5IZjFKuV9mMWMmBQqUWgxmNZAdiQPLAu2hSINMvDoYaAUnKT5gR+7HB3efMVpmPg/JKVQeVu
6OO9Ya+TmNUGezw2FqkV3FUIMzuKEWQXYD+l7iIwZ6G7vPS4wtkYOjWXkyRBrv4WmWODG4da++Rs
jjZhNmpHl28FPNhYzHSlWwmfjbTI8+QHrICm+ib5BsXiwiZTvNDtIrf0w3nOTogORv+2sMKv8IVt
22xmALQRHIr6DERsyBP6skUHnNq1upa8v5infc/9MqUQ4jEZrbMLTVQOHwsEBQKy8DxkHo8kbPRv
dHd9fKOmWupHWU9IfU5Lh/KEB7fmN/oDRpgMSAUp0lMNtnG8MDTgE9+jA0Y2YN2k1i89v20d7jyK
0oHVrYe6wZ/XZIZLOBqmJG1ET7trPWrsuyaPZntoCqGW6sgcelgOJBoxqWLiMjfPxpZr2d+TrKDs
i5nKMSr2bLkha+zmJmF9IgI7w4tdcU2kr5ZJUPOv7GNUceAlRNw9E+mwMfzQXEI8dTSrLyxAXLsw
3BhTJAb8JNQfw15farfvHld/5SyRIDWXi80a3NtCBcOzD7RQ3PU0/x3Obt21DzWO+y87wIW5JrQq
3Ve/dp5+ryWRnQcNIre/W0Y0nC+udXQFUsNf37Cme+5x0u3i3soUmMCHdJt4fkotSJJTh/FA9Aic
JIfpUi9Dd7FAg1ywGwM+jji2ff6gF2qHO4JMMcG0tm/M5+Q0Tv6u9OI4/01mpRpmcclRICEUBTvV
Zb4e0G2yAD6uAbL4K/fd5mXJ+vwbNBMQhWwVR0nMUf3aynVcH4FdmxLtRKUjD40R3rDiAkqKfw3a
Uv/Zgv9m4VNkzFv7kHaT/kMUfn9kSh4v5Jow/n7wk6W1p2kIgleqashvQvId7jWvhtyrlUnMXiZI
1Q8TKBzzoipGah8UisUG1vKa9iQY8HiAOlP6J8ApzXIG7IRGjgbbR4s/0j/PuyjzUE/leRfR84i+
dRiAzDW2auh9XsDLny2vpchK58l3xlrf+y6DMY5/0gyyHeVcZX+i7coZTm+QWCQMSD2wGi3hi8ni
cLrDuiAfcHABA4G8InGrMEfinEpENqJFUyKx/htSmnA4L64Gl+uTW0elOZo2elLax23ERCWc3jL2
ZWp7hTy1g/wfbwuAaPnyo2Sk561DjuYcRmx3nEYJlcRnARXRFDDcPXV4j1e86NvNsOn0nROYPCJa
Dry9xfKq+GsYrDg51psjLVaEniBw50/iyJyV8MSu+LIi42Smgn3fHuJ6Mfq3StjUnVyQL8Fpjtm2
HbSKum2PFDXmrgd8En7VfgZBgh6UnKYb7j8f8d4E19w5Yh92D04TDO2p6bE9Q+cBVn4t25jpmQ+t
ye4mBHfvbdTWhJiRWnNUiJsr7m7PNH/iiZiXBdUh+nseI4yTs89w0kwFQpwBUtSBFquUYBCBCJ8Z
w8zNmRgATjQS0hzvnueVQzipWuU/qLFhqxbjbBe3OmRZZ2cnJktpdPWMYzYxzqPUJbIkKE3RcMbC
BHHa78O2f9EGCdOdtYObUjBE7hddQe5+azev3fcJPyxBcaIA9VkuSICOZZkzSBIVeq97M02A0GKP
auZBlRkzMy73WeDj8eDnwcB20W7WSxYeWuW1ww0Fcv23L6EgsUZM6gWRmuSwadY8xTUkRRCAJYNk
TiDSavzHAGDdesUfoM0Di5e8PWj0Dmh+1YoJAWO5MBcXrFhxpuHAqUmHPLvOO2uLofgUwCnVdWJV
xDpKME/92TguEvFk7rv5Cf5A8No31aSODNbm8i2GEszOoGy4QvpxpG5UfhIhpSjqHqdNxTDwl15T
GWDxCZOqvjJIKpabouidrpyzWftM30HDngyo/GLcXOEryUm04MiyIFLEzEYPrchYxeg8Wbw/NhjK
6qKrOaOJDTeM7yKodzTNtGCxqCca0z7CmnVgg17IC0TnPH3AEx/3L3YcCPA+MnzjFl2Khl2FXVlT
8lk6KARKRKzqwra2sL+Vwyrtn1w0zznLxJoUngoxIBR9M9nqxM2OzQc7Qh3x1TAKnW3J//lW8FvC
y2I1L2qsInDCrLDp5LhdsUf5JRk+F6k9SAxtG67+38G6GAOSpgP8VS/RQGBbu/LIhOSyP6CSWsTL
ANL8E61j3x/7bqECIeUJgdBu8ezkHgr0UxrJzDqjia3X7Kl2Rzq0xZuw9lqWcyVvg3a/EBZvwr0a
jiUFdancZt87XvzEqlCwaYUG3J31MnnzI0sEJS4WvYw95DPeyAe/akVxRs4untgbJcFdmjWUuoaG
8t80b6JXTmvPfuRrn+knmLCM2ZnmYJ0XaKwqKvueS6e0NjNfJm7t/aRqLChd1q/hXe5uSjzwK5SA
SpcA9nK33hJh6oF5OGoWE4NS26x2ZB8yLjEEZvXH+v/ttZ+yMN9Pju+/WaX4I5BK+59JliXOaxtI
bj1s5IqhMCq15n52h7m5mbEjgQ4+l6gd9r3Fdv+YmZk40JfCAw3GxK7vxVEgd+E0z3Sk99S+8YBI
c+r/eMhjQhqxjEu28Ar5EXH549Qmm+qd4h6cj41HKIk6aXA5hWKKACUNWI1sRrrGjrOMzGQPGfzw
TMWDV4p6ylNHOfpQoQm8pNntKJHsA2kP7MWSGp0U0J94Gj+lFw/bKzL3wxt5PoV4zRQ2kPe8GcKB
qEZ24IT6xA6rAgaJUf6Eb2EDUc9J8bCCYT9HdZyqu0hGVO+jxx7mtWpU4FG9D6xteW15cBjLMXmF
YemS78lwNb7rqXjXW60y9Y25BkKn6oJM3yE6Tb9j7H7pyc9DV5DaU/GUtFkn/CseWTd4WUpoY+85
3/b4WIyzrG9zLNf2XeBp0+QbQZPdG1C6AZkRij1hPxQkl7E3XhyuQswa5tALvJewrBiuMdhCwvXK
ckbz0gVVsT5KCv3g3FuJsEgiMUcoxuAOPb+CxlCWRaR/iXZ12vFY97GqnojP6tx/ozdV68M4pIEH
Zamx5DbR9A3f7jpDvrNIgr1HpqUVXXU++SUybjbegB5sayn666Cdl6feLJshA+Y/cT2zaMtHEPtM
kJawhl7PuRksn/7sM7bXMEiLU0vCp96pagzFhQ7X2yIAAoNAa/BhiIcm8f9j06d8EpABRgJBhVxG
A+TCqf1AEyMwZYg5mC9JqKa3ssJoCPlRyp7CsDQnj1okP+OA3UZOjFf/sPYKhqecztXZUwhyDMEp
lfLcLqxitkEPs21NMsf/0dq4IbQvu4/EQcmQ7pFAxOLO9NU4Xis0iPa5HJ2guCPtilGOcJOWGZNR
Mogetmo1eeAwwXGbdIClLiYjBOBSl2MOdLaJ3VcfkOJA+m6D3vUAJWmuH1FMrgUq5DXyX40cp+KK
tRS1KvN+ryc8SghX4eIc0yz8m/so+W9chSxucEipb6Gb6dtA2y8eGzIE/CPhEdmrQruZvjEFr/NT
Uvhx+qRJ3Kipg6mZ/F+9IqHoNWd/82Vd1+tz1oyl6xxjOnagCJVIzJOrOs4L04stJiATKnoQbPr5
tPhiw8uEwGr+Uj2DLN6OmEjYH3VMxbbX5NK4J02USPODRghPLvIgM2jkzJ4LFMJjMPHf6LGxYrLs
kuPSAI6a2dBFmf6xMNIHXe5x3uY9MqWkI2vZ7NASsgBiMQ7cSUZuCsEjpHv6gcEwrS8YabDCDnMw
Nr8Xpp0ahRXOsPXQT9kg7oTqYbKjc2HIAOpzO8rdrSA2YTraA5/CwhYBHW34o3Tc7Va1njfeMJVy
VExe7qcXL4Nq+yqWRoFwrQE3QnOGtvZPTJQSbAxWyHo+TvXiOCXl5L5Gi2IA6KOtCp680ufsmhAb
h6esmJnBCq9lsFTEVgtMk/nCPLOXcXBjW4J/wkePQGjl0tnkqVOKIxmA1xKembmXLpdk0JfpcVIJ
9XvrhwxlBg8b9AFekRCHUvXbda4BabYHdyHXZcceHADfLm1GbDNc0tn6BEvXn529dQkyeCwVGpzm
zL+9BPcomZf1xzaO5LkqQzIC7NhACmfgpJd0hz2Bu0flyTxdFpaf/X3nBKX7IoNFZSAGkpDVkqoF
2Hvi94ZnCw+muJejztm5YdhXqGQ4WLCm9Vk43/haYXTTUR63twFbyw8PEr9z9kwen5jMAhb0+e1F
32Jxm+ogmK5NaFpGdU9UCf6VXmwV2Vw6TCibAR10MXtje7NpzWHC/jx7YI6wUdRka5npg5vO1VEh
QdmE9y1ydaSYzCnqZsP5SkKyEE2EGQuP2hjI5tPg9tkzRSR+WFOOU8ZNi0XMP5nGt+UBJEKKAkk1
zfBpdeQ37rE1tjouY0xti4YTsjhM+aTOD3lazsl73cnBeckg5XkX3HFMcsWE6f9gUP3izMyhy7Ks
87i+pc2K8TrNjUWXaKAbfFo88y1fn6U9Q8919SLvlMPgQonM0YfrcYnGsj5OZCthN3OiXLzaKYzs
p6hz9Ww1YIBX6kg/fQyRF8/upSrZBz9R19j+o2uZm15yjTYRNR2l0X4GLSTbQ9FlG1hBTEv2sNJo
LOAw6AUu6ajpNidvhETdE2NFnmRW4Az28WYyAlHA0ZMSqv0X8NK+PlvBE38u2VkuP7hV0OMgbuuC
B1OUOMHGEoBcu9TTQjBMUrBeNRYvGRrPaNV3sY+h7DzxY5srm0dctZOemA6wEE+937y1QfzCIsrH
BI//rn9t6wgisXF99udOPnsBfWqjl0exxp55TbbD+wiLQecPsQ9q8rZRolFN6BAYOITnLDjLAcIa
UQGr9p8JsZSfkYnr5q0eAHGcrJVh9BzPOFl3dPnpwGfOQvGUlJAHXjqLnfoYVTmDWp2P7h+WyMhP
cT4hp5vgUhRXPfeeeUANi+E59/1JvY1zPPlPhUQ263ajs56jduYKF21v7yp3RrXG1Jax8+xnlOh4
OssBSLc3EnURSsjIHkm5KNfJb9RIL2QNZoWoq/9nuswdE6RxJFUXjVDDXjVve2YpDaWQwkMw4wL1
JMLvA+XvWKNELNHp7Ft+890+4ZOCyzPgWoH3iwhJQmcKoM7h3o/l39F1av+Z4wLUrIBXao5t2Aft
EcVEL4+g+JruTmcKLyl1GRcv8XokT+16GC1kCKck0J/7eQM753VQkNExZXwMLCetJpCpbIuTbIPY
/C07pmxTCCPlpjion4Dt8PjYLavoLQgIMwW4zeZwugqyFagmCERvPhTjvOmbfBk2RV2HiurYCcuT
QNHgJJYgy54VmE9WrPmBOEOZX8z2ah6sycKpytBUpR+iAcoBiZGCLuyRFW82lIV9ogU29Fpx6wbM
dCRQYoybQfNiB8lBxUVQc4V2uF6XhE+kgTt+VEhVa3OeGIwhfljnsKsfXOva6LElOyN+gA4IF81g
sEUUE46dOIaQ80to4nmmnqHKLMGZTTZM/RLSBrv/oBYAnrI2hGHGSP3/fY8jsWnrWlLQAdn1BANu
Z7Jl+cu37B+89zZ3YFg3HltJ6ZZM0Y5xjkIeOlSouQgXpHKSdA63ta8l4nvz1ufA76HoMG19ArTA
emW3eeYRALNUlofRVzNwNGQo757lBab4ycMnshoy98wSA17B5Db0MAHOH3yBDoXVGyge5LGyG0v/
QUzBRNBS0BSNu2PqwJtF+htNjCU+FjRCS1V2Ydwb3Qtqz+kdpQ5HN/MdLPxAU7wnjcVobREHBgTA
oXYbAWdxZMHDGkqPdHTOk1CQ2s2wLBFDjOmyLgR4jFU41O8jrvLwvU+3VXhKEMov5WMnP6xT6rDW
CkmjOzAjRycQSL8bbk3tzaJBOLHyXCYtApIDChxPPoVuIINxB9SZUEpauq675D4Ug/s1KnoIaBAo
j7PfMQhDWxcS7wd9AFn8uogqOIIUYCg7s1ZOEBps7/8lGXvhXK1wzT0jGoZNplvd9l5n5fCX26tw
nz0WMyTyFsYr/u/aJkMcWTDpcfR5LiZo1oiRxcUPjY+1YwbhIzhKhj7LF6gfld31VO0UWXobhfah
dON/bAYYroEbZ+zRkW9p0nTASz236iU2DvjPi1A+HzbvTsFjE49+cQuRDrh7OiS8eTSuSXcJw0wx
y8YskiTtxU97rxueN1Ba8BDrzbcH3LWuvhWSEXHnOFN7qWHEpf8lSyktDG5MHM1mG3HHzyEC77l3
kTjbK+OkAQ6+noMEuMjoFupHksH/NjutnYHaNJ23qbJaGO2T+aP6eNcDyd70yqXPr73sZr6xB7V2
ddKccK4yWWibgDPLpFr/xNbi6+oYzYqpYCUpE7/QuEj50/NDuod1tLnDVNXvUKZB2Q1LQgTilJQf
oqsS9auI2WWPe6KlGHC3celPTyNy0/I6E9Tr/HJtgdymtiuGoz7kznnBTMRCRKix/FbNdtNVC9Pe
oxoZOp2HGpwZm7fKy1/QL/Oks8LHDj8SS7B+EQJKbMsyZ9MHCZRxfl/UE6+TP6Vx+BZFgfHe+qIC
7gGuwn1DpeFEH23dDG85rleWuk7JKi8qPTZlw5rVl0Q0jEz17OfVjbBYdFX0S6irmUqxX2O6NLsH
Y0gM4sQpArrjul2xOVBnOEn/hlitq2oyBHzWcGxRcX2c63Hs7DNApZCvkbe+/B1kZJbtBiJBmVqg
/a8fSR0qMLRLjX0FahpkUCKhBQZYlCGxVs3dUNIGsHuWW0Ivuyz2r5bqBJCsgzQlZq3e7OtoTdBK
sVeub/lQjx4qnAUK3rFUTRQ98/RQ5/fh2MpzyMxmOiluCOigUWvRABCMK36abJL1V48sAEmVwjv/
VmclAcqxj0L6QGwuI97FseIJLe86uszZ2PYcSfIG3lZJwX3bug56VUVTyd43ylHrlCxQ1/QkwEhH
rD4yVf2sszT7SHsmbBgyHaiXVOMDBO8vLPZu/rk0bO3eIz0BoT1UBZnCEl4lMUH45cmgm06Mu735
Tps+aq6cjgjtb/Pk9j9h6C0lCWG+sxKQ0NaBV9T7hOEQghDU3qsg+TuZwAalNneB44Gxb6CMR36d
YAGdU3o7eElcgjErn+UlwaO0/i6DHKecYN29UhUw2cFElQb/R0JacKW/OSMLKg+AFqt4rBgwIcun
OinoxECoIR8inIlXh8FO5n3wGI/Jd8Las9nnE3agdwaV7nIFA7s6exVXfYqqevNAcFB20x/qFhAp
pODIbCZAsKKW+474EQgFYt1FNc+CHDioQi37HEC1GVE29LiAKXywZVQ7woXM9J8LAac6DsFE8PIO
lc6GzqUiro6I49gxwPldk32m/PLbJhWitIz5aHipUE3/Q/kJ4IxMnP45oH6Xz47E3Pq0rSrHHZmi
SAcF4vBHz9QE8iSTNOYXr2qZgfMJJNJWRMYLpgHSEWokSmPVE6bFMJr5a4wJnmS02bkLEV/z0s++
fDHcvryWHVXpcexAgd7xq57tvwRLXn3zfV4JKICSToIsRCYxS7yNlbgRUw/8Cztd4fd8wikjsWk/
xlYOD6xb2+aSQr4jwli2jIExVsTqFnNQsALvQXLj9yXDG7vwotcz6S+s+o01JON1uF37extNDnP9
OfD1PVscnFemIjpjNwZj1v1AQ4kwLjKJ/BQeIiP+d2UV2W7bQHMlhBWiM87qO2dIkNElacZXcqPR
sm0qfBYYga5gcXHfbaMMTLwhhMo8mJ5Y+VBOlR2wpD3tdK4PSYJRBy7yMDT/pINz4mocE0FULjVg
GWR/LL6uOb4yiIK2ruWX8jqmKmdJwEvy4LQdUqa+lLymzNc5SFGqGHmrh1kHX22pBpFDGM8jXDX0
XuyPd/1cx9mFlC78U+TwcR4wNmGuzNVMazYNI8rBpMHOeKkbgk7XEy0NMoy4B+X87Iyh6okPQzo1
Rjc/dyaBN70vQkM/jc948XdeWYYRrhoqBLULN8Mg8w4CHFJkR9A49W3SwRZugQRJDhWMmxXRF0I3
IFqvqukY7R6imC72Rlabt6D6YhYwQyFjw5/+R8BwpZLLxAQLMhJKFOUeMRquVD3eVMfm5wyqStO1
8+uU7OabZCWd0Yi2qN5swj3KVhG0TdI+BTnUhW9FwcuWKmMcuPWfUaMjOvUqBuRL12Y/0hG370Mx
LE0RHc0Yb6dGaDqic9sZUBrhY42dL6Lqg5FwIt+bh0tDtJFyDgl+phJ8c9a26zMlmOf8UUFXETuT
wGsqGH2giUeR04TuDLqy7gmPWvPa44GeaBPSPyxVgJzullRO4j0e4PJACq0tQqV87JbXDBJxfW+C
FmOc0uHWu5Y9C/yAnibeStMqF85XwMtCZg8GXGRYYLlfVUdUPcsl6w1H+tD+zKegf4eDW7Z/lJ75
F9l3fvMyO/pMCrv5u3r51rO0grGGmMv85PrIX7thQK1L/GLYPHCNhmAzAGH/CIpNsovvnjWW2YL5
RNDqMxMj777P2uwDjBYiujYeUagxz1/7J4KownqfoiW5wb9dgaKQc0mQHnIKzQ6nYJBNo263OVBY
wevds/YlLGNMm4C/TMHUv7i5gut2sESON3aPUmwSIDnnULJNjrwuwv8frgPLJHezg/kwUeAltC4W
BxqVyaXjoCx7DTFWrwcWTiDPszB04+vEhiU9SuaCxOB1gnVEnaakm7HTTty3mIUgq8a1XsPHpEMl
Dr17CkfEfU4m/+ZMN8nWoTx/iUUe1RfHJ7n0GOAtdk8L8zf5JqZ4+YW5nOVRunR4eupFuNsScHYz
CwRsbFkkRfot6U1v7ixKEP1S9t5S3bfFEnT37Zilap+jbi0OpZ9G5qb0Ghj2aWv4lwvaYcjmxH51
FUW3EaOKDXwQe23xlqxOT3nDH58xQ20MD3OAVRo1NAQsVGMcYAEjdXINGOau9Hz/gEQxKvIzRLTJ
ECD5hjPESFPkLZRWmzAkvccBATggjir1Jwnb9gxtZGq+utkN7njGnY752OD1h37FhHDiyh3BReBl
W8sHnA88S00zg1bs8FNAC80ywr9iMTsPftfM6RWBVKPv0UHzUaAZHv5iCO2/SOnm3CpXh22bXKPQ
XHUKSP7Rr5gK7SF86DMLXn5qzUP1VFdK+vt60Ch6GO7L/gLm0vbfiirGwt4O0QV/jIhef0GKpS4s
x4EbiehzIBuUruFT0BhDxBkwEb7FZRpZLEmKR/jKzqya79pzh/JX7kv5GwxcfcFJkDcvi3U77ytB
0TRgeChFzBQLFXbOdJNc+6w7toVczEFNZvhMcq6es/Ca8MfEPfliY4VZZMMST9Swa/G7joM+Y1hb
Bt5LDuycw7yZQ/1bGkAbv6FutmwmHMbSkkypxkOEnWScjKUbY2puQ/s/ks5su1IcC6JfxFog5tc7
T56ntF9YzkwnowAhQMDX96b6tbvL1b7moqMTETtwbxsdQ9BOPdBk3Mxx+f53FWVjhOFWebqWf9vE
Z6sCetY8O56dPWPvZVpQEQjy/eofVJfKx1WJh3RV6ptybQsg3I2folJhRvz9P1jn0nXsHndoyrgq
upgc3G+b9lJsDw1avP175Y4Zqgli6o9sj7dI3K30paJMmaL4jqsHKAzp+Fiw06QLk1LXQZ+hIKjs
ip1nIoO5SI+5EuYMTRolrpi+32Zp4biPOR/eiIta4NbYzR1MjD+k38fpJdVLmzu8Gqqo+NZzMrF6
QK2UHikpv5zCr9XXwJkLjiCS59qaUmoW4yC0rhA5+HKS7ycY8VsImFq/0OQb6yzYMbto27aOBqr9
0szi+96Lk4MX+q5GyfQffSL13bGXBfTONGKN6kduap/B6NfZjlwWvsAI9jCxgTIK2P/ESNFdx47q
pPuCiwyITbDqgmaN3VxRH8ByOS3NIXSkUAcca8MnZ/LKRZwzvnWDHj4j0fGkTyuQ9caWJSUhvKA/
yuMSZl58dhK+ibeCd1nz2bY+2ckIk5Z/n+LYuIRZbj/T4uWJfeBWzs9Me0b01BcBf1kbAu06J+So
cXPisnUMScqt+xf6BTn3+eoIokL5IatQNqMuzOs7Zg9xN4UgBdeTDKEfNz/nSx0TgMG6zkvY8yTS
Dj7iQeXdMWzr+O8UEoLbNU5A8npZlp6LyBjo77Bl5Y0tHLF5V2AoucvbBFytidcYQYiv4wBWidkX
cxs6RjA7iqLjqm1KnlL0m41gWqihmqz6k8lKFXISNYx5TbO+E1IXrzfuLPPA/1a/RUmRnUAW6vYl
zMipgfKn5oZPpSmNwipu6O5dFBf0TTOC3feTCUnBdpRH0MSywkdsm3hb/ZGv7C31fC4acZClXAG7
sFfMR9CxXwcMi90FgWGMseFbPit/BLaEdWGCiVPR2ZZRzrbHRY0TNQJa4nFPHhaubfjBCmrux56O
322GUFVfZJ+K3x14he6ArW3w9pxY3Ckxj0I+5X0X1swmWSz6aBuXY+Q9FzIGHqkTMiZ3NMfH4d7L
HKIiw4BXy4aqAYwAFld59snW9vhzcqs/+O2aMB6Q3ZoT8LY+9h97LTzPoQ3WB8m4Qy4eICl7BAS3
vBzS7sxkRRejViL5jWzD1LrBWyz11cVqIlduczck9069ro7mbKL/Cr+ugWAPKsaPiW15gK2uesm4
z8BGgDaJH21cwYDxwmgl8OyqAzei8s3B9hRebG3n5uQpOb+UfKYxytvUiaDYdFr3zhkREqPZicBk
Sz+MNPzDPvMTOUYmunlPc1/S3YGfqao3q045YdsozJzdtOSG+mgkm+pGwhb/FqeKmZxnexgJB1E+
1uiUv1jLauiBvKIb/8QM0Vm8Dfy5iu9zz69BclI2rfONg+HNTU+Jh2KzTzTT2x3LQK97XuwBWiqy
fMs7h4wgbysFGyG6BrFVULXs9uukLpntuanYaclqYTcQnEtA5jWZUD+SKbjqjxHMfLrJSbktO9W7
EbcNarbJgcLkmeQdjz1jZpA7mKoiqTnr4X1IXd/Yy4zjE63GdEhyxvF/mm4LLivZBnMExfTgjZXz
L63yQv9hhkTgRbQtXbTEKLd/h7JJaIgecZ5e0z4kM5/rkUtWGgpwmSyJLa/6koAmvP0c4REId6lr
p+OzyMnx3ynsn/MXh257H8GdQNSN6uDFWEN0p1nUndjVYBgoqXayb5he/Pw6+TBpHuEFBcUpa80a
PXb9Pt/LkP/ADop0ZFGDBneRWD/h+xUw/LApyCn8rXqk5YbOqNWVEbiYNdjmE5/YlB1ECmoSKQeh
m71hWELzoqG2hnS5hbMS/Ey+DdeZ8oz8s/ZGX2+xhYr+uoQhsWU/RL7kwG2ZNBuH9BOnHTqqLMm2
wGwk+9cMfe5CeqD9M/cE/kM1GpZIg+3isqK0uSTzSOSdqoVoUau9kjru1fTH0EWZzspmWmbaIwKX
QMjWi9w1/qvYv8i8Z1cuR2/+jKPV1VZU5VrpqFKKI0fqHuzTzFmmyVQLkp9R6KOOuPZ62We/Yn7V
TUHqv+4xRMGHY+uwsaPRmZ5tDJb1Yw5YzPwlr4UdpoRv232SSlybUhBosKfOq/kCk7W4y4u21HQC
LZCKSV8Ar9RaArwbBtTSWSfmyuoa0YHZk24LmS2dg9LXUOWb0rJw75O3kMf2vyWl7cepNRy4m6d0
l881W2abnPiwA9ke999eifxDmD3nXgvQ1gxr7KB2AoslP+TYzjWPtJnapxDlNzlkfhmExzGx5uCY
LxGxl5lv6vcaEEyvtlrHstiR/RfpSBQQYFneX1daYV1uKCfqxI3j167vCFjOE26fJXN+sPCatxzP
Srnlg+IOHwUB55BtDXFxQ1fRP4x7fN5RQDq1kbzQt6lbSU2hvdU8z8JBOexKp/sV5AWKvjfbAHh9
2b4SbTIab1KGlBWgvIDgc7ioQK2K/ZfCN8hxLMWiXzikquhB5pZ4JFKtBsw3NsjFHIJiPx7mLAw5
q/24/gVtp3kybKmZ2IHGvKbG4K5l1WIOnmywR0odu96BqE59UrIrhhdl0w1m9w48gCXKDBrGf+Wh
pYMHhSozod5ZsdAASfY5kflt9Bf9HPGQEmfjGIgOtc0iCKqLu4w7ire5KjQ5jYQz7osh2XLVB9p1
Dbgj0bDB+j1CuvJ78UCjaV3cSmdNs4c4txCse8y1/N3B6M7EpNi5H+uJCByYP4PH3JOWx7hIz+W4
cfw8fBhmiZcJSG7xQgkPu1HjZLDTTIdZ7pjX0Hj+QCbFWk/wkZRujhMfURwCL9ZKO9bvOesD2D20
2SckT6nY8DiJGzTTpHbPTTCRwHXxUm3Tqg+t+zXTWxz5PVKYYrAVyAEAl+abziI1/IcQ1VknWwe2
tbdDm5N8KxRqwRstRVn3aXds/N8Cy4ZPuOH70lQg4auoSZMnNlcYWOEB1T7nZjU5A1StUqf/Zh6H
MNpl9FO46Y3FiGfuydSx1cHiX0PSJIEXXO0ih+ODB43CgGdk2iKrz6jEVXufYGQYX9iq9B2Nxe06
1IGZndyrF6HEYqBTKK9nQvfMEziKHeueugprWGPuTuXxI+GwzbsoG+3x0SiAiT++GKB482d3MD5q
Z+a0JMAeWPPwzBvW7tQm6DuRY4SMePs9+pRKaIYyPGN/HNUman7V0UxKfzO2QgVMSgz9b1aaZflz
Soyb2ZrNNS4P+CB+diMIKqdLD6MO4i42hNxgnPeqZN7Wky8W9odjbd+YjJFTAZuF3WlBYJ6fEdzp
Z1UubLGtoSoE7DLcxtJgghSzvQUsh6vETnxyl5jNpuCw/lDoeEFs/GfHzjGuDpA8/Ns8WZ74ckU7
f+RV75Qnhr+C6gEugn5zXYKuy659CzuCEgbZ1lcCTDDhHDFM5l9JE3q9g3DDWsRbWMhITIur7W3N
ZQxLhc0YbhETth1H+PpS12C+GlQXXFQcczcKfTmrO/IsRccBwoCCh7ADg4fE3K5dgUncPWWYukkh
lTI9NIR08cVRYr0GoXq3in8JWnfcmlfUwlzQOVlyiuba/pVHXlVTtwxj8d1bKnObgFCJdUHgdz8+
dCN+P3Lc6Du+TbYcmKdID8TvAFhswonvNbH94g+HdFiFa0AiHMnSsI1HVvEEPe7YLd2oCLHB8u5K
nupsDvu9Y5VeWVJh0619dMp2wg/et86hntp2uK/jhpuK61rYXiEnkQCnIh4tkq3TyriyKyIcELCZ
YjQLQ7ZGlMuqPatqtrwZoI4vma0R26omRg3OdMqobqspWwdZFEv/ZroV95NyR0VXTlgsHYFDOPEL
Hyc0k3aOKPzV0ou6nZsj9+2HJcI/LkFkWxtJ3kNDL2JVcrAklw6wxfYLzFjc/2U32fMhJSTLRjws
/eEalzNJ5zEx6ol02jLckeISv1ybY2rj4bK7OmnREJqKHLLB0Wh7H5yDjmBOoZDZYUYmFMS/U9mJ
QqSaJtU9BoQwfxYkARdOOhLYXeqzULzPR/iPu8RHSNsUmH5jUFeeo05VOxYr2oimx40Qrv7hifXz
ZxC0i/pVjlxgT1AVsDoRs+LLzRKZpT/pGOUdjV+0DBmN67fwaHG2A3OBJJG7MACiOn7UunOqI3YH
IR8MXZz+u02rh+KgL9GggX9YEfIyYkGq3pXOO5yNvRdSvI2WQuC6FNjvhjwU1WXpcUsfKocp5lnE
BuNRBndU3fQYACkUFkSPi4sBWF2XzHbEPvM4GH5YN/e2D16zXfy/M0JC9sTaz+PV5ssciErZ5uMB
SEnYEXAcu7XQtJnpzSULkl0oZWGAmX0Nn5/dH++NwY5rjtysK9jvBvxWh3KR7BB496nkHi8ORzG6
06xvOJqIWwIDm3JCAR2zGc6dOdwmkLls2hmAR7MzqPA85n48gKON9cA5s2QpDiHl2uH3wDTerlw5
ICUhKvuGLnZq1ri+gjwin8PhjStutTqDslOXPKe97Wb7BWSSgVR3TjWo4b/lnYIuoGLu07uyq0J3
m3ZuLw62dmnKBOK94EmVgtUHmc/VnAAFxmZX85vuZb5acOH9d2EJ/35eKj4xqjJYScF/sft3ZmCu
3yqNwPwQQRv748pY+Ew8J/vh+WK2jDDXfwu3MM9R1/CIqGFlS7EoprzdsADhZMapaW0G8LbltlQT
V1psaJhN4Kr/d8dcAToyt7EZNRj7+WWFz4NhUx7Em2vFi28y6H1/AD8iuJSg3X5V7AcsTJ5FySbC
Z8G19dqm+4q0Ki4ocJm1A+8W0AzrapRmXoqzQjWEB8R+diZpswP6xg4tsBfMj2zw0+gjjQJ9Gci2
ztcUYPAfrPNkqvPELTnwFG1lq9ePdIUWVKjtMNmzcDUQK58SByDGHrda2+7SUnDjkizIqVCRRfia
Y76NdviuyO4lQltf/ILRm4hhF2AE5hzD15Sr+kq4D2Mf3lS4F9ig+H9Y9hYbV8fX79L4+PRwy0BF
Bl4b/LZtqT1CVazIvXNcufxpMHhJeelokQXn4LTwfYiQUq1B7cl6UQZEvdEGZiqrIRzxFy7NjPZN
QhXqAdI1pmA7mdPwvnTBSWyBllLcBcW3ugooBPoM2J81AI034wiOF6Mksc/4wiTKYZtYFvFBO/KY
bJXB3rhBJND0u3WljRjBT6exvlDs6HjRPbX2xNykRRvfoCuKD2toiQqGjFDeoy0Q3He2aDP/KRjB
lUCIW4Emc048gaDnWpQEYnq6QbWoCKr0eHsCdyYMyKBWPiYmBzqC7cHDkk2udA9Shl9Dz+zWd9xV
5umW9uAHVq11RtxaLX5KVNyc2P54ewr/DHh2KrL6c4QFmr75YYT9RISHqVsRkxYvXlEyMieTonou
wSz2O62FdeV7QjQfD3PwFDgTF8RG5fi5c6hpbO9qU3uPnENMkQHW3xDWZUvOQ9eO3294/nV27jLf
Sq9zrKnfKQ1Cxi3DcgQNA99ZumWn73zNZCh2mvUhq+KuIDoXTWvgh/c8kbwZ9cF7G3KrNW9lHkNX
K2Lsv5JGxDMx0HUMod+CuRIHFO9Ruk4bAIswkv6UWAfldhkb702nRSw+w5rwxDVCnHthXVAe6rjg
HI4iGISb0i2kd1axDatA4Orlr5vG2JiTpTHPhSdY8ds6c/bzPHUTn34C0QyIB6kZ/JLT9NGrFX6Y
tIhVGJgWHRw9GnKY9ojYk/iYjPa3LJkr/sq6WpNEwK6e6hRj3UGZDnCNR8OEyxerSqjdgHNDVvhQ
sFaIPlgS0XIARgGIsrYIquyQE/0TPooWW3PmqRcCUpzsgg+qfBmod1tbnqYVvGPU8i8hjEAR2zCU
VFJDuDsOzYJFvojxcF8olNSnsvove+dRS4BLu8VgR1oo6HmDUHd5prSPRKKFykGvcUBH7X0Kck5x
oyz6i8F+wJWgdKLHCjGiB6wRuJ/KcdP7JByyV0eHGiOcC61izToOE3p9U/xWnqJr158sGW2IeHS8
wicnbmoE5jJ4iPrFaTedQhw4J9qKH7F60DxTMdK8mBTUzXYYQyuiuoXTgwkqiY8kU0mWU7mDelaS
LcPuUc8YcMMgdszzwvoRNko/wL4Pu96ZAAJ5EXbVU5BU2KzCUnW3GMfZ8CDmiQ8HQkS+DwUOpcPA
jte7J084WgehnXxCyipGTEgeTG66tnrxRajGJOypq7DYts20fn8AHFAYTIOYwdvNYv7guwyabTGj
3AKn4VFRQTt9+3SGUKlT5fgn4opcPLXWY2Vt6MtF+fh/tznALPI4CU14xQZElPOuu0Y9jFJiUiGS
6Np7dhC1BnE0tvTmUXLxN40Gazg3Y8Brl0wb+sjU+IzXDQAc2FnNyLNRkMThpZzHkleOBb9h5tS7
unXN5RLTj9XvYpbzyzlCvP/ppgHjb9ujjR+mIneCrUu+6SOcR6gp8O6d5m/cFjVrV6ppw4+QbAk/
kT8SGz24fkkGDxCm6VkWnk0J4GA18UHMvhpweeW4D7cJmXZ9sbK+5VgCANXjGyXyS0pDJr6HadPV
IWUxIu9ABZdcQVlOotI57ducgODDxoLj79EqyVf8npw5rr5z+vxYwLKxpbUzyHSmzhK7u7hUkTWi
nmqqNsoH3bprOH3KQFxcpjTsRbnD9R2wgnEXtzrm4KXpJNUE8zXuQB4cVvxofCXX2/JC1hJAgGxN
zkdJ9zjFSClVrMtJd0XXwj2iicg8QmjAquHba2Ju5gVpjpAeq1eodphCIm1hafLm0eO7jJUiu+QI
ARPtRR2LBZtxdbo1A9PpvsEbJp69ssfWxT4TGd7j5fQuybESgSr8ANk98IfqpWYLL18tGgumr4D4
6UdDWnThgesMqAYaNLBbFoP6o2p7cjkz8y51WFNReMzLbIFi8E8q0xvAxXOFZewctN5IkSh/mq77
GJLFDqLN2o7c2tuQAL29hQAXMW13w4ikjPMBwi0YgvQt6UftsMhx1VJeeBbcB5nWpu/uCJ/yfAU+
rxdmG2UiTOlI2SktecwkwNTrBr/qToJLPdgYIN/x3FHG1GmhzoXHsqkiWppW7msJ8rn+auKY4l5w
mcWtyQILBVaRNhKuCi5DJCZHnjxXUwtA+Q/bo31ah0t6dtvJAnXZFK78Vp6twgN34Dj/jauKZTRt
8G77XPu9l75VvK3MZ9WFLEpQz/sAommPLc9/yyroPhAB12E1Gmz+/YnifvuPLVnsaWaKvmXjoRZU
0n/DyFUCuILGrghKw/UWCIz5WKrgZegIwXFSj2CW2SfH2QzkOxI9FQ9hL38NBTSUK0/RpHM8Uw2V
XNuoYnS9oIyv68fUdyjvUFXs0GQTpygAuUOZ8sMwDRFAnmFQ5g2rRGXNRAB4fqwtrpRijeHAcoqG
U8neZUbw8JuAaq6li3g9jfZM2MuQrtTvqA2N9RbKKJTPAxgBlxiP6NMSuQeHB7vVFH6LICqVYJMu
yEk/DoEXxNQgcTNopjMCm8ltTHA6bz8By7H8x4nUlPaz1Uqn8zdNJDvrc0k7JxDbJZhTIhp07hAJ
4AvT1O6BVjK/7nZCi6h+sii7aCATOHR7EcGprIQvawUyHrEuCVmV7heyGmo+0JmDH+a2iIh/ao5A
znu7Kql9iQsLV/Tkb3oyFHa+yzK/+CykvcD64RL/khZZPuOH6ptPhYoh3BsVrJFzka1DQVDNs3or
M/y2G5u7mYNvNSRKCi4FoO1Gq7hUR+53YxPvs3xBwtw6ShAO2LcuDrqnvsPcf8/KvadHiaySGf+A
p3TnP3VAqeqNyWWJ/4kIDuy2p5ahu7ZcO20SOLx3LzkpI3CwIWMFjw25x5vEz9rea2pauoNRvkH3
0616jr2R5m0NYSwkyFNDJtyCfJyJFOXY2N+cpOv+kQDPvKdJFAuGTm3P1UMiF/rivTSwCmI79EOe
Mta5VKIvRt6s2pJ/qWbS1ZHeXNslR+eHdNcaNlWPIxb79DQpTpF6WwhYrfe+Zv2nWCXLTLS73gus
b4qlHap0Oj7CF0rRGda2eB3x00dEhSECY8aODliZwuI3Qptf3bEnsgnysSRnIpBpQTM5S24QoNR0
oap0Opl+qMyrSN5XjEyL2BQuJSnYJkdBq7OXsjncIjJ1b3Y+GZ7BkSOClRXS5H0ZdbBXQvIW7pkA
6Myf3FAHxSCl4+7fKIvpqXSRiUN0Zyca9ii8cUylBYVMyQM5oi78IkqnQN0lUfVN0VCi2WmnVmxe
Cp4rn4fJtmaz6aduDKBd8+faxCOO+JsXLom6NzMq3m0cpAtjEox9+JOjw7mv7cScgi81gdERF4Rh
4m1shQrHYuoHD3E3NiEos8miRiPuW5Bqjm8fex031HRNGeucLqdhepUXW8FQTl/PKu+UaWnhChGU
/mxC6JxYjorMu7Smjn4npEyLrdPZI5417WBeLnLL29lOGf+qF4E5CtNT4m8iVqDmiJmPPlfbt7xX
IEbRC6GCnlU7h3Vre+a7BQOc7RaqJyCBDEHpXUbsYoqVHO9qzvsGYyixWfHKW2G+cyMDi7AAtEvF
sYSHQ9inGO4QgOQn22krBemgCDMA8JT/sA/M10ZF4yHn3vMxpHnzSNO3fxiZBe4cjLv3VlDF74lv
ps+By5JLKQAsBZZLZX6bWBJ/R7zeQPcndhqdLOE1ZLfpVmRpZqV2yPQLSWO7mK7/HdZttLI1IzZL
XHnaA985yt8qlOIfyGPdl6iUG2zDPCufVxfDC8W94gUf2ERMLE/tCzAnDjTsBFyqmj69r2pN17Cr
sbZznwT+kxtcC4aehX+iDd0rBJaKPFyXwiLXc/ePEOl0Zbyn52XRlDUw/dTTj+UMabD3JBtPmBJk
fl7p+o5n4kQYR/jJfEfI99SF5LF3MzYrq+uXm3hNWQGfJb/224jBBXyM66svJ/PVm0whejDX+Old
nxAUP001/YF7hsSStrchhb9qxUjSYynMA7lp9MhIBc1WWpVv3y9dDjZjU+NhWd5mBjORb0e1dADD
NeiorcqC+K/fEk7YZbzhrlWl2D82HQ6zbdWCNpWRj6WyCXwupmh2pvisE5F9p8Ivb9KlaGPbxWHb
nlBgJCm6UGZHFa5iJ1vRNjjFhW2CA609ZfiRiUGe8HByvIM9C/+lVKRxGy1huO9QZdIROWpczGMg
rIrMfTp6Z/BB6QQR06/tTc26ndMUFl1IpM2ZCAVKYej9TAId0NAhsnwPqEISAUui5tZKe3a3bA+k
t4ur2ldnVAEiKyTDWB7XswIdSKyzcpBFk2jZxaznqu1YlM4dnfXTLoRGyTsvqCJ9XvDpfY2QXvwd
Xe+8ZZouTDRBLZO9GuJR1W5AiW3ewmDE4jRo/p1/gJuXhLx0GUaPmCO9cUcbfeidgqqIrL1V6h4B
vSDgvPqM6BOhGscDqk2HtUvCUKa6SdyjisJRXhkdHA+nklVFXDvCueRn/SdjeI6sfqHRw24wtQRx
bWuCAq7l6TfjV0G8ifrA/utCHPq2CseCKJK6/jfY2AFMzYIPEZ20kp9h5OBHJkRI6HHEggpXHRIC
0VAYPFRnD6168v2enVVTD8jFsYguUzf33iUpcXzuY99jqCkEHqw9HIYe5dfBv4YepizvoWyN+K1N
0Nc3wjc6f2tUb306ltM2l8Cf5D13KoR68sL0HcHu8LBxcSmjhK6ZaaTpepdGbMoIrDf8Nd2fWTCL
U11r2elNdBGvvclSU85MhXMVb48lv21VxiXzK9c5mJeoqWqfSy7le4RZ+RY5meI7SDnSLZzaKeUm
kfFy7k0ehJQ7V2CZA5KiT3oYsktTcmvbWX1cvGFo6N58rmsXmyuQOcUUNBE1wgmRwEls7ew1rglJ
/yH0UU93dYp4xj7XL5PdJJYKe1GWCp6ZtG+x/WRYzp1bEbtF+9a3jpzuSMI2+rUsGpeYcpu1UbVB
2FUNTkXw6kfmc/pvOY19/xqEFpHMlO1u/Y2FqrReo9yFjWFaGo2IfZPS3IIHoJ0wiuueFyRUcckW
b6rtuADrXtjLjjcynz+ovMbccjuT1d7JqsZC//FtjAPWZCV3dBNY3jHHAgqGM59haNGtydauRsIJ
z+uls/ssiKnEHulUL5HnErYy8DGbUOfWQJHg2eHvNN5RA5SLT0MCUk9b4D65T08tLo0P22GRtmsl
7OJXa+Gi8h4TV0eMLU0SfvLBKI8NEdUgJzee0vkN6Ss2B42MBkYL47g4ElguiOimzNJ3BFzq8LQY
RoytaUaf9y4jCdGNsAmL5KC9vvCOwxRb0RtJbtzCGzbspqA/NvE/aIlyqMjhPAp3hWFHSZCZGktg
T2lcZpsKSxZlmSGhfsbGWICEoKl8N9tTmt9i9k31XhCgaE40hurqMQyDiJ9gGhW6T2ypZwxrooQ7
8NmKUCku/3MzbZlJmvqt0kM1XHjbSfmdJY3lHQpZiM7fYdgpiJ8ldtM9VMT8xOMUOvNwNzZZIx9I
IYQLSk8xIxxyA4jxUtgqvvQVCtPHTMen2KMe0HfNtz2dD5QGi/oVs6KYgX5yTL8JbLPZvJWeR9E9
E1aFiBvkWMk4rGqPrCgh1reKKJL/4/RZHT6u3LJ5Py8tH9OuhqbtYTuacaDu/DFT4R4ZRFZ43VLU
zv0EomtlpnTqKePb6x4kryFGQ+zm/wJKe/q9ZbKWw9/2w69pCuWLj6ZTHKowGsbdkJdY9YIgY4Po
G6ixrABnfB1TE6tfiwxCNlBeqMlXlWagjYOlK/hp4ivlLjZhl9yrLPbuVcHdYi+VNf+mxcNlgiiG
ngRTMBGS39FaWpKaQeHbGN7TWExFLN47AqeE0iUzIDkLNvasm4hvbW06LR5a5sHVAJPpD5uGG7a9
SDLXloNoZDvv6L+uMY45p27RQ4TPYz2ebIHMDW0gpSM7bKkGhGuHhgAds+FVw9cH5dSe4gBv1hyz
aTV8jekgSrsS/Yy2EhbNaGHNqY1pnIQjwi6RAAkEpH0v87jbzxXFuGfowMzdmaftZNtZbHn21Gwo
PJEuItuVyjmFB5J1PRXmchUkmZ/DLSr3GG20W+XpAdgdwX4frxWVYOv1dsPf1IsO2g87upNbjogN
vFXxESYsY/ZFVFtwDBGX8Cr17Ma2OlIcwKLwKvfCM9Z8jHk1H1lhB8O+JZla7Bdd2d6J95aNW4qr
04PTJOCal7kQC7S9pHsPvU7P7wrL40hLu2XmP7kpmPCXJoBLw6dqphMlJtk9pBinfeb+BFg8mtXs
njkyUhf5JgJNgjCrm0Fs8Hgrc49xUzSnwIeZAyqPdpdDYmJmQ9VJQcKm01Z+l1skKLZo7XV8yqxu
bkiqtRRMbqJ8jLIrnPkCi8MwNBneBS/9DQTAE8BlTXYtDETL+4VmzuUuNkMfPMBJXAZwmjB9dr5l
Bd8huNp043c5E47TqKo8lTMCFt2Lulj/k7y7L7BLX/hiDV9pTNCPp30sf7VpGWUPoADi8kz/Xbcc
pPLDZ3A+ZtrTtUQqiDekad4WtqOYiMgalyTNeXtwBQwmTG4UrPKH8AvrI4DK114JDif1NZB5MfGJ
4BbAid33bPviOgmgaKlhv/BjqNgA6GvtBgtgzVsgSIdDdMKlf+Av1i1v3OJjsaOmom55iNT8jYGK
asugyRzA8+D35eM4dH57K0xgilsXldQrLgQym3281AMYTUbZPxClsN3Xcui+F7814z6hBnrkF8sl
X7TFrQmnj8t8CPrMC/fdHEGzqWgXdV9dH3DKX6e1McKipxbmcaGyZN5Zo+e2R9WxtTpGFSfWhnfl
QPXK7EbRrhHShGyhx5oS9Ia3yYGujvalnEX/j/g3lECif8FDonAk4YAbMNabAEz/ucDUY05WZOXZ
bmSbOvyVbNdhzWeI4EBLTJccXXbczg5XPXz2ag7j13Sw8G4KkBzVZZRWX5/R3Dt7h4RsjQc8WewF
fT9r2psklHHyaSSMGOIByODAJDJkBDIsMPAfp+Xqq0CK3bto3sc5ks3w7cuhwnIyRl9RS4dpVwt1
9HVtvY2uirCsgFx/rvK5ffDpw+D7Dglvz1eC4pw4bH566ndXHpqDJa9KEotRPxRPLTuCb8078LBg
Nr/49tg2j8wPzr2XWKF3dMOSy5oLPPNHdlmMAW/RF8LaAXBEMe06JNgXXmfimGeWI/ek9IM90Fx5
hLkwP7Wj7RIjq0H1uTr4zbZufGkzSt7PRLP8PzNv42vsTNZZ9cnyBW0V2msThWpLqIn9pKYC81R0
cJEO9jB5PqeHHbq7ts70S5NNwUVr4tbbsh2xoubIzE8WoBYXvmkRHHFG5fvaoW4UFHdwoCwCg42M
xwuu1sHmit4G+T0g6CE/18ILeRoobNwOFlS/tsiTc6aXmSZNTH8bkrX5r64oQLua1uXKbOW4vTeA
zXHN+9rN8GDw5RlpakXoZdPamw/oxZmilTYjjm4FjjCnRvndc5K6SArwDKFksBGg9E+RgrqbaL9Q
7Yb46/CXFrIQoLSG2A99wdZ3FpsEvfNRJEgPF+VMcaiqF4Y7PfvEieCaDAfiqjPQcdd5YMEf37KS
BDThweUzNLP7RoMrRgeulx6ASTIrVz7jLD/TqlcQxENO5LVq8bNsJezPiSynfQKhuM5G7P16dLax
AQ7Ql8CNeBBTfYK+s5jbXLtFswVMQ24Doivy0tmeCpYjDIuyOvaBdB/hlsA1HSt1dIzurhDp3CMh
JPchgs31XiqqOqgG6Q5M/Po5repOH6M8hnPRcXHjLRx5fXcVJaZctii4LDZuHllIIw1IgF09ljOb
h7TzxY6mPUhareMFBo8zqYb3tIKXrZSRL82sxR17vY6cOESbd7OohuoyFSEMRpiZHXSSYKybU0RC
K95XVA/D2gR0QqH7qBVjYW1aDu4khktPOTB/Qkww6MG0fyT7tF2Ku2Hd9nAKsFFSfGrwtWBKPEEC
nk5d65hfyKxwAZfE/s6pkjgn3uyfSDbVZ8JDxbwPU5JpO1MtVnn2GJrll6UgNR7cujQ4LykM9bZ2
G3eQW7n1cSuoR6fYpwXS2QmLPL1ORSTB4rNUlE4UQLesO/K3Y/4/zs5kuY0ka7OvUlbrDuuYh9+6
egGABEcBoEgppU0YKSljnud4+j6h2lCedEQbdmmyNDg93O/16bvnMxRcV6uhYLRbTnX4WM7jPqqT
vkGKHc3+PVUGs/fiuVgtPVfkW7YFVoOv5hS7fvoAtb7Dt4WXeG7zFLxiVMe1dppbRm8xc/PeCVrz
HnU1jOvasI5ouEY2ZvxbWfQpQs9Ko6C5rGLuJLvu56ARqF5eV9ONYS/PyjVsCKxSqXHkxD/6M4bV
iJ73fT1TPlviqOUfihIcF4ScOPgbEmtzzE1uvHBojuq7vh0/g56JzU9qGlMSMpLf8WYw5gjgE9Si
XWziNHXdwuaFicANyADtTumbO4R2WpNuqJCg4Dgq85lQNXjLiUDq8s7bvUwKz1AsCBrowGgfwzPR
MAX0MAEOr10gv7p/QBk+K+NOQWLZ7WdDSTgZKlbpZc9oP7Wo3WWNarnNNWBCHFcp3EOYMrTF0Wko
UBlypYIlidMilLCrrOUM3O4ibVYsE3xYY5bNTuGY3hUPWBzP6QvGyEr5dRqanr+qbHVzvLO0htfQ
27pyeOrZuZBB6lckjz01egWux7woDAFVZAQ59d/BzuL2eplyttPyWAXjcdoqnuk9uRhqsC+AHaFM
dzZrdvKLB9DJgRI9mBTJcYZInenJryxDv/33v/73//0/P8b/CX5xyweGrcj/lXfZEQlv2/zn3+a/
/1X+919vf/7n3wq2B47Jo4Oh8u8/Xp8izsf/+bf2v0APjWGUNv2zjWfTLrDGdpd64c+Lflz3/vxx
PVO4IwWYcqJMGIUj3BVw5ciDky+X/b775+8j65gbxOHxS8/64Tx2CmW7fwWlwp3N9nwLyy998Hl0
588WGtTK0cDN2LNaWfeBRRl/UixebbhN8ohcENnc9Y7Lg/H59iTDodt/tjcFsFfLOrNOvDEWD1jN
6p80KppWeiP7devPXwcq4Bt6aeVPiTsaHP0Kz0GrfpVXVhfnF7axtP1uQkWNplIapISP02jo17aF
hTUorP35z6Mt0/Kj8TD+/HXccsyxh//x2HXl3WSWD+ZM/gmKIyWFj1nB4XfS54PlZd+81ghWurR8
no8a1f9sNBsp4Jnj2Tx1aZ5dQwCG0NvzgEYZxbTSxDKfPmpC+7MJxF+uQTGW8qRWdXNdmNjMugCP
OfG5DRt6/1sc9cZKyMu6I4R8YcP34Oq5flIVzeeJP07+Hqyy+qyoUCBW5rFsoDQh9KEGZLyZmd2z
PmiHpkqsGx5MKRm1pteJTPsAOYd6oJzUCEXhjvK24/kZIpnimpAS7JkTeDDF2mlRYOKyoM3aUpSO
9drjZQ0IGQF76bFhI2af9DnCRJgjFwgXirb0b5f9vpABBqXOlGDxJlPHpsMpZqa4YD9D8vr7/O9L
Rl8TckBlmo5f67F3glmM01+hsM+7cxMNOlptccT8dL4Z2TgIaaBwQK2BPTFPXCbpnyqqKp/RY6e7
87++fIwPwkUT0kBVlFzWcxf4BN4wQwzJ+4MfOt+ZYuET8Pl6ZRbLOiEEPgU5KEvLCqv21um460tU
HHhqzqzl/fl+yAZDCHueZrowt9TiqXL9Yd8E3k+fS8c9QsSV0Zb1QIh1hFZUv0ydekI0MHk3aNUM
86YdYPesJC5JD1QhzvHUxvVBZ0kBTaq8mjpZKqHco9g4Vab+df4rSTqhCjEdse1GlhoWL5EDcQXC
QIh0uLdYec//viT5qkJI4zjDaYqHmR8cBPs6u1aAlykQDxF8uneeNTn+X1rDfTWemZHn2fllk1gV
Ir0xI2SsqCJObg7+C0lHFWrpD4eSe+PbYGL2uLE6PdTvzndSNlBC3KtgGnUVvtHL5M1AFqk+RiNi
GVteDNyV1ChrYhm/d0u/reGVwdvLeCILZ48mdTXXWGn4ryNWCPvzvZBNBSHwEe4UtgF370Q5jV58
BTbbY7rtFcbD+d+XdUGIeN1Wnd7KYvVEHcnU3kRs2MMvqjvj8lHOPs/r55uR5C9ViPtidLkORZD/
Evmufo8i/svyVk2pQFRdOwUPeJc1I0S/GbUw3bC5O1Ua6lcX9Z2/cLrd2m2LXQSAozd48V3KQM+3
9/HouJ6QDHgZBM7taOnL4KMH23Z4HBb3KWOUrAz/8kP/zPuQ1/+cYd1Yagg/svLF7RO8DwenmT5H
FTeFjxxXwzv44PETYHYLvadbmNTeDW2ztqX5eGq4npAlKji/NiZh1ObFGXX7VXAb1tph9tT05vzX
+3hSUDP8Z+f0QdfRV0TaiXqL5JpNhg8vm7kQBGb0ude7lWy6fKuPvqGQCKIGAzOqk/OnyegRAo8j
yjvQAyb75hBfWBY7EHbhpylc6ihjZSy5zz/fQdn0WP79XX6gQxF2tQEX2mCyeMkP5u4niqOgvz3/
+7IREpIDbwS6ZeaGfcq4j3wwmxa2BDwAXhSMHo+E843IOiFkCLjgpcaNgnGyM0LnqsqAk15RwTat
5GnZ8AipIZtnKg/w2nuc0mW/XPbwgCyMCuokuM7gw/Baa++o4V07cco+mpAj8H+KGw89ytOkdlQo
AGeIb13EHAXyKNTYF300V0gMnTUXHNuS+YQS34CgoVoIPLcKFyBZcHW+CW0ZgA/mtbt80Hezy24h
0mPB5HN09vsKqreaUfAQUGLfp2gouNm9C3xL937VkCRCNJ68r+38qHaj20aBALOzMFAJv0aK57XX
5/8myVxxhZTh2mNtoaupXzpTqU/gBnhuSfXF7+Cy3xcyBmx5tcYO2jtVTV0pEHoC4LrJGCBNvawB
IVd0AVUUCpe7Lzp1bXe4N/E8xevM2/lfl0w9d/ls70asMTO8F2Kdo1RgNrDhrBZApbrI27eWawfj
SsTKmhHSAtzEruBxxzo1M9rmBx+ThF9Dpmk++DiTcvnLOrNMy3edCSq/TSbkISd0UOMB3yB1C2Hb
2reVdjjfgmw2CZlBR3rMJWBgnuB5QKvA9BjetB0a2spwSNYfV8gEHZpxJ9FitKAqz+ZNGFGMYyng
age4uzXWWit7LEk/HCEZYFQYYtag0Q+lgkSHsgUPtHhcyBbnP9QSXh9kAkfIBFXNm3sCpu1FX145
kJpTvhwQ7zrL3OzNJ9StxbAvbTOZVwJR1qIQ6CieEbhYTYAkXTP/Mn0+XeJPvJirGhg8H84Mcilv
pXuy7ydEPWuoj3hJNU/4WTvTznep3Nv5TmBftow6QtBz0PG4Jw6CJy6ikUXjE35TjJBBetbvlSZk
XVj+/V2w2F3m2SZ59iWDg3ZnZ5PyaLSwUs6Pv2QJdYSAx2rMGEKMzQEMZupNVlIWAcAG2xOz1K9c
x14Sfj1u2nr1hvD3dflHU06IfltB5uRAF2drg/f1TRPHU/jSdTDGNzaV2Mtjb1bd6X0XfWrB7WHH
E93qIQ+UV0oMsBr0toIJS6mh57Hz5Epv++IZ0grObKDYi1021MAHqabyqkfqpWyQnECxeBdT4giA
uKaj91QGtOw3g2Mb4aexcIFWqn1sAvgCGL0Y9sWh2uzRAkb+zfnPLBtEIR8l6KhCwA79y6Ao3mmo
EGPcwrsY9ZXjpCQfOUI+AkTkpDFQ81OiYxEPvkHHg7hxHyn4RD+If9hKPEnasYV8BFw88D3cbl5U
M32OcCi86cBYb42Ze0kjnY/nv5ZkFbKFpJQAJMY1odJOOqd93kmThlLILmDTulmemvbnW5H1RUhE
Hf6rFpz39AmYORX5qW3sE9AO20ZPWFu1ZChWdgay7ghJSI18x0ixToVUUlvKAUE/VXiJmsGSgZ8O
NeZ8fyRzzBZyUdNyHwZKJX8YyhSlXOB0V21TrJzCZT8uZKEuqsbRTjvjVHRmt494RK6vRrVojavL
/nghD+m6G8wNcpcXf07sW5jGPFUriUWh6Pnfl42BkHRgZ7YBlVDly+8CGcxZvHq47XjbKb7MRlA1
p/PNyD6TEOddX5V4lLveqXTU7B6qUvQVB5JmZcYuM/ODzGkLUW6bEP2zrEyezIijDpU02LJz1Am6
nnrw3N8aRqSuTCbJ97KEQO+oje28qe1firE1r7AMPw4Kp3ccar5e9KUsIcZ5PzF1SknDJzNw7O8U
KQ321gMV1a1MKFkHhOieqH02I5eKisRKKdGEf0VBetggt5unC5sQ4lov2d43Gc8PGJllMCGQnW9A
OXkPdasX389/JkmSspbuvVv9p7LN8QXp2J/Z2iGKkNwgAcxx0xsXMZ6hXLZ+WEJ4q9Q4gUJhuM1w
KHirdXWe7Ru1LqZ9UWXRhCDDo/RgZRVZJtEH89gQJlc2GlpqwXqg6qqmTt0yh21lWb+wbz0iRYa9
XMAgmazuxknzHxd9R0OYbhX1A7it5uPTUIUg3lBHLRaKkEQp8YywF170pVh8nG9MNvfEZIYVXVqW
8XyiehrnL9MJkWRMeqDuAognl2U0S8hoU9m5ikrV2Ikj/IIfHT4hik4pP6uilW7I5p6QzAJq74YI
x9rP6CV1IPILO59i1fQ+QqjwOOPkXV/YFyGx0VJbezgzU/7k2ttijm4KbolulRmR00VDYgpTrrEi
JMyB456auEaOhprEg1xsacoeE2GKOS5rRZhlHGzxsNUs4wR0wrofVNu6T0ZnYemGyfX5JiQrjCnk
NTsqx8RkG0beBMS/5+xsYH7oZSkq05VeSJYZU8hrdupogNV07TWalFrbul2GLWjcaYVFOZaNr0lj
qeBSYOQi/rmsV0KaSwy3Ql5BPWXGBf93iHtz+yXUAOqv7ChlX23593dpFNx26IOrN3ANG7V02Ki6
5xsPFE2MzkoGlcS8afzZAibFSQJWcz6pTlyYu6BGoTUUAU7USWJe9lLsmkLMu4UKIyOnYqqZVbAo
AEThWtSRj9vYZeMghDzEOi9Uyy7AWcgB5VMBHoVzM1vFyjhIUoopBDpl/XMPaM6/r3QzvU8QpADJ
WKTIYAcVK/txUS8MIUb0cshat+H2B3F0/BeOx8W12wM8P//rkpE2hPCIixae0FyOp15Jm22m5zWK
1ghHEKVb+ftlLSz//m62VguFO4+i7hTEM8RUN89hpaX1Q+/6X873QRIPhhAPKmXqlUnNy0tDOGBd
nM7218KEmbGydMhWeCEaEi9CfN8X6smMu/rBNqjFpMypG5VfMKNMm709z4Vob9l4ULCEs30QfW29
omrKyyayIUSKbnZdDYqxPQEwBlrr+q3zNWl6d+U49Fs98dEWRgiUCjuZfjR85YRGEwMCrDrU5m8z
tIB5BcOcWN+ziUs6UHjWxBYHSD2Qax4pgFwtMIKl4NCs9AEwETXDcAH7MuxXei6RE7n/kCkqQxGr
YJaeBjSM2wzt7ZXqWVdF4D1WnvELJkV458K+2JZq9zn1tWF7fk5JYltUMFKuYboTLoInIKvt1na9
lDqkXr2qXKoDcBP+eVkzwhqLEaECTrDhWRsDi+qkl2Ya7YOAcoUr3I5z73HGjS1aGWdJnIiaRlcv
FQs5qvsK4Y4CyqVPDr4mK19MstCKCkbcEUPD0BXnNSsMfx+kPJNtskmnGsLhYOQ0xfS1UjT79fyH
k2QVXcgqCDdm6CaDeoJVql4D9Cyuh3ippqI64fp8E/oSXh+EhS7kFcxMfS3rMTRzlTicvvh22MdU
vHU80lG4Zk3gpUsn76xvNp8xuY64/4hucXGuuk9+GlU+lu5+hjsnaC7sNgBwR3lWbqgncsc91fm5
BkyuplZ8o3d1ZHyhuJLHUcq9pvBNVzSDd27XGSt7vFYmvJdX7khlk0BIZk1sw2XJ8kVMvCCo1SiO
xl2JA719c/6zyRoQkpVieUNDaaH5M5yqHAWw2pYR4BvEBm2xkpBlU03IV0nSj5gyOuMT+tXPDeXW
W3AE9VWkI4qnyGeb+6tv87J5JqzxWI8FQOga57XGI2Yfexovs0FxC2Bi5VFE9nwpCiYTz8Tt0J2n
p8bQ/h7U6MZXXfV2mmD8NB4kzaqH0Y+HQjnaz7NZjQ8W/q1XdWquTAhJphOFk3AIXENxm/FeZw3A
IDug0KzBW5n3bVBFna+Mr7PerelsZK0Ju5lOqbJGcWrzNem512N3toVTg79SXB+rwXNWJohkDmpL
6+/2HAnno7Y1eGYIUo4uRYSZTd/188/zM1wyJ0Ql5TDUVH5R1PSqUrpAGSj1czoPDH0eXfbgpy3d
evfnq0D5ZtPIrdehrwJ/ocG35WfkQaa6MulkoyAkgTqfnQWBQq5eVrfGgZARpgD8Q4X3xRRLuQvH
QcgFhetTTj+33smPPfcZQArVJvAdoxWtqWwghDzQAcrxXG5cXisfjOA4Kz/hWRpX4O/SlUVNNpGE
8Ae9avRhlEUnNM3x2wSx5bHB4veyBVnUUGLgruGF2kxPpqbjFudTnUOp/6yla5oSyZ8vCihNrGOy
rEnd16Ss64eWusybCuLXl/NxIJlFonwSTEOXOG3a3A9dYJUb3QmaXTRFGfYUTuRtjJybovMtSXbg
omKyUicLZIOrHH2kHVvKZqaNibesXtDYhC0sEOiAEvUSk0Yz71calX08YYvh4R7oxWy1X8ew7sfn
miInbqaBOM/7872SLGOqEOZcCODiYY/Jq2em2C6VwyfHT+JN3nNt1BT2Ed/Ap/Mtyb6fEO9N7BYp
LHn/WGWU8idUe2Vp/8nX52ELJwCnRDhnY1Y/zqzdK5EjiU1VCP0qSHugcglNBpb6Al45BDU2FUce
4tfCXzZAQvhDlaVcdgjiU1HX5TPe1uHzTPXZSgdkvy6Evup2A1ceenBSSVgAenvMn+/b1sIk7vyg
fBw+jiiaTGH3x1i/mFiWttYuduue8snG3Tal8oiXq35RPxxROmnj4Ud8Ru6rm4xg0bLGfpgUnN7O
d+LjYXZEcaTZuRBew7G916n8bO/cosvvzNon8n2tc5Tr8618PBaOqJAsHMCpoGU60MRqCN+zGaZK
uUKjZM4rN16ywRCCHZ8iZ3BaXliqgCuQarK/YxAOQ9fnuJdXw+myfiz9e7ewNxlcw9H3w6fAb6Zb
3avjN/D+0cqqLhsLIcoLc7R9zXH8E4xPswdJrKnonkCxuKmr3YZmjP/C+X4sx9N/nowA3P/ZjyDQ
FzdjPz0x+s013FtMjI6Nysv875SM1VO5xejx+XxrstEX4hzbukwZ0RSf9LiA4hXpIwuk0VpxvjL4
sg8nhDpI9xHP5W64pyd4JxUexNCyAmijrj2iSLog6iATTXNGWw/Sk+1RFZ+ZvX6sAa1ctJDApvxz
OPTU68qMupsTpmIL4897LILhNNgNkaJ7X6igOF40EqKukfIRYMhq251MbbnLCymIc9RkTb4lmVXu
EpvvoqOIu7EYAyVH1+892n3EmjhqWNs0b7jU8UQ8QXbJ65Uxl42IEPA+PI6SCuruZejVAtTLyDp1
3yKrdFbOVbLeLA2/641r4tDRpn57KiLN3pgjOxU3qAAzdfkVWKTmWqktNOt6udIhyVWZ4wrhX5kR
Pr5R3dxHNbdkE3Yeuw7+yQ2OMCgSOR9P1VInn0/plQ7Cc4uwL1lZBaRtCwkhwi7WRugUnWyI15OW
bX2liLcmzvA7G375tjPnw5ghQqHILd4puMBdlolcITeAMDEzf3LDk6nbD0kdalCj3edC5VoLMNlA
NbqPqJTNzvkAkHZUSBXwICgU0U0MaONJRfCXprm/h/5VJq8VMur+PpvHCKSppYNA0zPVbvBr7jDA
3gWhowJ2vuzvELWUKCdbuG9jw5SNpv3YFTEEMe1vX+lgz2BBaCIrm4DcYMeHjMxJvZVZ9vGeFWXb
n7Nap+TOU+cpPBVD7d0N8zP0W965IZz/Xip9Jdud76FkQXaWP+Bd+FSO18Lb5RG/RbV9DO262oNd
zjYsn/nPMQirq/PtSHK/IyQdf+oKFT5C/1pZFBNmKuW9wWA99Dl8pfMtSDKNKKv02xhwe1CVh8bC
p23XDq7/FSqH8nbZzwt5xi5jO8UwvrpPAuAmyRV+OC6SR/ARcXB9vglJKhN1lSZqyhFyun8syhK0
A5c2TTCq1zgIVTul6LaYVx97DUbp+eZkQyImE6jkum3pENStkIpv1VBw4HK9yWq/gqrojZXT98eH
IscRUkcV1CqG1kN2so361k+QvBb9D7YY9108QBVdsoemdlf1sq053zHZnBaSR4StYQZoNYeSy2M9
bjHUYCTTpqAampLvKski574OrCFZKzeTdFFUOGJv1PUTJ7EX3za+6q7hfHNLgyurrsBFxs/vAFl9
Hi2Le+Ac982VXkrmuyh4VD2IFzgwFaeqw9lzr5Yp9n2At82/zn9FSQqyhcxgmoHbang7vjQLsrbR
uFnHWObGt9gbttCTctdemfeyngi5AU+LKMkwCDtR/5A++9g6n3I8as93Q/bjy+x/l+BwmgZ2A53t
ABldZaOGW6NzPesjXMbzDUjCyF4aftdAkyVALEY9PfmKHwKxwM8GK+ya615EwdBxMAe5rCFh45Hg
Ygocj8/UwStOIGAGqbqZnLS+txRtrcZLck/u2EJW0HHaRPveFvdw+rCxAf2IIwEY50gdPiFJyRfk
JD4nmcpDJMDJfdE+t0X9qPSXPcQ7tpAvlElZ8PDQrQ2otps5SsJ9ySvhhR9RyA2NVbvUKuXZCxxW
qr6q2dh12A4/ws4qXs+PkyQbiDJIO7fwa4DIclxMDnEkad+aGM8ettR6UN/C39QWdjAXUDyunm9R
MsdFXWQWu+Fk6UgibR9C4q1tQh3YJTDdhi/nG5DMcUvIBfpgGBauzP4x07A55AqynE+N17Hdohp0
LW3LvpuQBrq5MHoTrMURQirm8lF5nEKsfNFJUIlqzX+benCA+/8znc1fl3VLyA0e6BfcUILkrdLa
4Wo2bNQrDbb1APWVlY2zrFNCdghUaulH3VSOWRvBXBwAToZJu4mSZe3T7WNXqnutTZ6AOK5VJctC
2BISBUVMSWFq9fQz86vgEE1WsM3UsNgHCkr1rGyjHcgdyhrKwd8rQ6ZvmwbltN943xw02itpUTYn
hTzi4+ZqRHE2vaqtVbz4A74fOobL+8tGTkgSASDDuLOz8I1ygu6aC3d8RJMIo14A8ysdkM15IVMA
Wnfy2BvCt5B9aqT1/r51LMwkR79cmRuSFkR9IfTmAYTcmB/dqKj2apdNdxkVjZu2hbZ7/jtJtpSm
cI5oAsPpgdA6x6LntsXHB3VRgFPMxAm5ALLUWObVxXlI1BkO4AFVkMPhG0ZF7ZUKpe5TrGNHcb4v
khklSgwHivcxDW7qo+m31LKpmDQ2HHRDbETPNyD7WEI66Cq/9Ljddo6NYT8Ms//o6jgB//5O7mzd
Ykt9+P8IU9noL918t2+wnblIzWooj6qGWh5vwv7WptZjo9jxGgFD9sWERND1StLjp4qLaZXir8rF
mAp20Z/+Pv+9ZD0QQnwKc0WxkqA5Jg0X0dyx9496YT2PzLmVPahsRIQw95EuBnOOBbk+whqMOufZ
Vpu3LPTa7YRY4/eJaFyue853SPa9hJBHvdgiFSrm11bBTPdeTfuRF6OgADO7sjeQfDJRxa5nXCG2
fpn9d2/Azn2XhbCk28p+vqgLoma9cWB0BVbhHZGma5sCkeztrA3q1flfl/35wj5gyIwhg22THTNM
xCOMpEoCpCMT508WztvTZeMgqiVZCnPHNvLpODnGVx+GOWD4Cx+cHGPp27u4c9VqjAO7mY5VHP/s
7GHaIMdYSyHLXuWDG3tRI+nOip3UyjQdfcg9d6qDCjPIUvsIerXYGt3qEVcyUw0xspuh7azEG4/Y
pSjewtc2/k6aXF+5f5P9vBDZcCqtRBn65G00x9c40etdObJtOD+Jlsny0TcSghrrwdCO2Osdm8WX
G0dLvGCoV3kIsPrb5qxTuB70Kztj2YQVItrHDGnA7649dsaMw9mso7UxxuQOu5Xh5Xx3JE2IEsak
ZS7hNTTQRN7MGwgmGLNjNdnB6+yVolwJbFkzwkruQ5AOMg8nIV1hJNyIJ9MNdnGI7HUlfzvfFcmw
i8pFv/Qpa8QL6qjD234ohrF5bSv3MraQIyoXKX2qC417rGOB4zkycfs4RoT2+T9dEniiUBF7yhgY
V9ofcafgYRFrpn22rKYhhgCbGK+SldQkG4bl073LHsshxdQTtztWvvULC6V5Y/btX1zurGmqZB0R
IjtEPAqTZArexpRwQBLRbJ3SeFJjPbovDGflDVM20kKAZ5CqIiSq1TGbIfhr1M5bkbVSfib7bSG+
TbxrBkwO+e100Lkd5/mDgpa1a17JlkAXIjqZwzmG25X9WP5yM7LuMHzY43T+8Luh2e3/wlhwrQpX
0hVRNOgPWqoNWVKx5Wyqnb4c2nwv/XZ+ysp+XIhoOwNE5szcs1aaMuyxS7Y+e7W3dkKS/bqwVOvo
xrvay6pjUWsz7gXFuJhfF+lloirnH9q/sQzrrnPL7y659D6olfnJaFdLryTHZlH7p5IYsMsayu8F
/he1tsHnzNbqK08bp9K+7vTcae9d2OstzGo7tQZuy334YRvDdVr/ovFBe/5nqJthWLdlW+mvlAD7
mwADgV0bY3N/yejzdPPnr2MoYIy2G1mHifKsjPIokPW7sqkxr76sAWEChK7ZTAaGra9xOanqUY0H
42HG8MNaWfdkQ7RMvHeZ0Bj8xDa6OvmBewcipxF0a2M/Z2P3OR4gtCRUuu4iNXqexuqypCVSKbs4
K+CnuMkP9HYGLiNxdM15c+0eVxYwQkpMOisOoVE7Bz3sAZBz6YnztAmE4eb8eEi2PZqQFospK9RQ
KR3sTxGldEH69Htny/XW4onVfr5cBvH7VfXd0MCs6dt2sOd7KOo3lYP8zMtX2aCS7ySqKW3bUjgl
4SMBNdxPHjtN6yzevFXsZc9/KFkDQmTgxoEhdNylx6IJ2isfcegbCwqeYed/XrLA/kNOGakQNdu5
+0HB7eKth+1UsuwPYtPVMZeqw/35dmTdWNp/NwhqCBkQw5Lo0DVqEj4Wne2lV6PfR/HV+QZkHVm2
KO8aGGZ76NIad3YkYVQnLot4Z0CQmhxEAIaj3p5vRtaP5d/fNVOYSjgqTZpy5rNn5zHg/qu71rM0
jVa2brIGhB1P1gQ2NmRRdPADjcDrOstTd7OmTtnKh5I1IER21nQmHplqeoyCwr5tTC34YoWxs6Yi
XwL4g/OMCJtUeQnTjJbLaXVwIu0bXgBZ9yuqx7K5Ca0UdtAwd45/MxvmoGB9Fivfx4Kguc5g+H4N
BsxAcRwzq77kOUJTjd0QBdp8N1GRxH8nthldTX1L3dfMXTKk+9kpukfKPNJy74dZhPGaPhneFhf6
NH+0ItdkBSkTtwkPEPJt91o1i157zCwntv8ycVjhWQrbNI//i4uTyjugK6y5JEhcTA6h++XJddXE
fnMiHAZ3p8+amfzCmtxk79N4mApyOdIH/psS472wJmyRTWVhU2emrevhzJkc9SzUnqt6Uc+WybM5
NsXL4PQrK5ZEVWKLUlCchfFI1yLlB8bI2pXa6P6uHtvP2PjhfM59wxY1arMdlQnLUy/f6VQXriSd
JSb/OUdsUR06YFxEnQcdLHJQ3b9jFfhTT2HT6uXVx9/QFiWiWei2MDud8A2b1ietTd0tNFr/So0x
O49KLMDPpwNZM8u/v0sHXhPnZj7wDR2ljnnCQPSkRc3GjmwNUHy29m4ia0ZIbjYmtH2oF+N93Xfx
1guLBycxeXEcgyv83FYyz8dLsu0JqS11uYEHXef/mD3/xlOUatMOBh6o7SeK3ji1ePmKSE02/EKK
GxC2TyaXmQediHOvwGWUycGtoiE5lVUe+ZctnbYoGG3aMBjAZg5USbvjtvTxFu1U9ev5kf84jdqe
sIEZMYDqLcxA3+apwNJV7+PsE/YD7s/Lfl7MAeVoZg62JC8TRO3yzvUGXbvC2yO+6Fhqi7JHCxcz
V09n41XDefSA9WuXPbRGl+Ur+zvJjHWFGRtMaby46WavCYbwCxok3+YFoDquoO4qstvKnJVMJRHq
6KvcN4FAsw4JxiLbiCHZYO9bYfuhrmxcZB0RJmvgjCYwvTx/derUvhrN5fRos8LEpfY9KQF3XzTe
rrAqB3is2XUbWge1tCnrVtG1t1juhNbKeMg+lDBd3VkPh8aJ8tfAt59aQFfXfWxfl12jrXwnWQPC
hO0mLW8LLTUP5mQ/LWZd26o14yvNKbuVA8+y4/1g1RDVh6HnYVjiNvlrHsbDU6wmP4HgTD1YMzvf
B/VkXjVOPe2CIhtXNjOSjCjqDrORbdIwzNmbW9tPIJL/ngxOD0niPka8HnHVjxHi+eGXfD1ReJhl
szKNcasfBpfnryFEHJw4uBYa5fhyvgVZX4SVqp6iLkaql73lnjVvALS3m7GKkk3ucpfTAGLYGON4
WRmLLaoPseTOo8FwrLtGQVJH9aozKdvZnOc1sI4k+zrCWjWMXlB3Yxe+aV7+NNqOu3NwylgZDNmP
CyGv41Y8dFUevFFiomzGOTYOShlEK6uf7NeFSIePl9UqSkYEAGXTX2Uxtdkvcevn/WWhLkoMg2yK
qtDplFcr1XXWDG6VNRjfrOZrgmTZbBViHTxvgYhMdw6Fyh3UTmU4DLxJAoWCLhz6xt35KSv5UqKQ
sEuzPg/BWh4QE+bZHbr8WiPalTm56DBni6JBezQmZ+y76WC3wyf89Xg+cOrh+vxfL/lIomKwGXu1
19tM/+/SlHX9TdR2OaIMbUJ5d1kbQlBjdQ83t5zMAye6YFek/rdK1b5a/hCvZHXZECyde7e/xY+W
e9M6UQ92lnb1DccyaDZmFoKWvqwHS8PvGkg0HHkpE8A4fEDluzi4bipeo7ZzvnqV9fsS9oOFwxbi
OVI1qzTB1xwKXNODQzOm4/Clc6x8OI6uMSLsmwAO84zbNG75mGV5ln8dytC2sAYMCq4jp8bVnL+8
BjDDm8pmfMx3PTLh6Gvm6vOsbjS3mfR85YvIPrmQH6LRVvjpZSFVKVYvdArQ+qg2r85/b9mvC/sA
r6Z2yu/V7FUzu4ff0gGeztoL/3QhL2S6OqbcUE0HXJA5rWd9E20xnOnXLqskf7yoJVSjhbGXaOZh
KVtFCK4/WjxCrDyOyn582Xa8m4nK1LTFNNW4ckdRti3xeDc2nt+qF850UTU4ZIrBFYSnHoJp9PQH
M+r09JqnueXZt1SaLlsZhI9vom1LyAkR1NK4GTP9DhkKJUa4iLqO9ZBwjbvB6u++GK0Hh3+om7Wj
iiTRiYBFXEWNoJmm4eDXPedfR93j0Kjcal03raRS2dAs//5uaIrB7a0E+9+DaajqtT1b2g5Pk+fz
ESH784XsULWR7ZpDxc57KJCgoejF3Be30LwZCm7Ui2rVfmkJgw/ykCVEdh6r5JZpmn7gs5ag5tWM
qAujTRb5cezdh7YXJU+DQVVguauVxOsOGFOPjQnNr7K1Y+GzHg47r9Oxj5zrufGfu7BRe+/RCYpu
Gq/M0ozKvRe5jnbqY0MxP9esQfoBYISPf200l5OLRQH3i4dJMaoZw+eEM8GwKTEPTacNLNf4Lc8V
6zVo6/GQ2eCWr+HrqOpm1uwpegI442TfR1j5AIs5OzbzuMk7r/D2ltFPzue+UoPmsZxzQ423lhdn
5Qln3kz7FPlRlV4bka9Xf7ue1sWvrqHjfun7ltX8HPA5SqkgiefI+xZYWNPgHePbuWnsvSTDRvJW
TYxKb1eOEbL4EDJgAeViLoNw/pEi6diGeDdnFCTUrartHUTWGy2PfwbolDd2W61RfSRHF0tIjE3o
2rbhWjM3Hrpq3ia6W9e3Ztnb36uxna1+Zzl2gbu7a2tqzt2LzWXn+dktCR1RVTk0ZRbYVWDfRdC0
HocBxyx9sC5DxNqioJIb1XBQM/pVpJZ7m/Xh/MlsGwNx4EIfPt8DiYDXFnWUU9lMjm5F+p36/zi7
kiY5cW77i4gAIUBsyUyysgaXh/K4UdjtbgEChAAx/fp38LepVhfJi9w4yrkANFwN956hyO+IQnb/
D3CYDx9oGFw6QO1FyO5gof55Dr3DSnAsBfTXr7+dBOu8eCNqbaClWpGJIDk5P3J3Yfw+m5GPfYkm
njnliVFnDM6660qVhtUY6gfOSkGTMpA1y5Nh4vP7oNa0fYxlCyVmZ+Aw2gJLb56Poaj67jBOfiU+
ky5a5nvRirh9H5o6yh8qN0azP48FpGOL8wwjKnlUfcfgxj5XxXSuejD5oUeRT/KvWEykvm+zrkbX
wKkKtywOSqkD6+xIDCJB8gXTjY9+wQ7SEHzHMtXB6J8KuOFU/7hgzBT5SqKe4jsyRXH9gUsQbj/C
9nkZn2Q44BoBubZx/gXjPhAflh7Z+M9Mmnb5ppESn59Y2TX1311OsOocRM/GIEjKNqshLFBkTe08
zy30cD9lJAjoR1+HAnSJvpDQwgaggB7auiefqsGBxN0y91IcQrci3ks2Tnn+JXNk5z3GI4QVPzcw
LATBFFpB5MChX8XPQTgv8HaGHEfPLiH+1WeIp/jhsQF3i51ghWzacyAcoL5jHHnaQ21KU7yLXAJP
G4NcN7gIcMC+iM6Z5d9hQ5YmCRXvzDNpm9h/VMQdWEpK5etzndNAQEKwyyA8In1CvTs4WcdOgpYE
3S8UFWkjkwnpoe40YG1jl0KDavUkhgia4vWyYrugMtvzs+mUVP8sTTSw/ESLcWjPpYd8eFvHsXw0
wFuqRHQ4cbuHPupAOIBQf1XzX7We3QD+gOOCAiDkvgqW+iX0UJK+Wh2STw2fqFqSsYbR0UtEAz/4
EIwAmzMgyYp5eD9kQYQ8GS1yhn4Ml5zXf+mhwq2EqwgG19B0jaO/Z2D0xYcxKAL/fhZx8QvzyADw
bUQEzC/Pw6VPMTsHv/uuMlPTr0VWFcsZujLReJh514MP3qi4mbCZKkLBiIk9fvSBASyPgEFzeYIz
AXHPbARe7wKDa2fNQMQo3CEv0bePCzimnpeUZdlLeai9zNH37Qzj5cnU3XDgmRj0fRFC/D/l0FTl
h9aV8yc/mAf2zQfFqIehtGBOmgHdG94hqYmYq5SzqK8Qyib6WDuiEkcm4Dt0qn1oNt2NXV12aeir
VimohjX0JDqo+6Tad0R4kGHUFJexVB0M+nq/X45dEdfmocmB7jmHsKkmp8CbmX4o27x5CUUMTlDt
CflXh816/IDEIeR8kiWEeOCjgktaeD8JGZn7iEFMbkoC18UUNmQB3CWqmrB5UigtiRFKbJpk+ZFM
TqCh97loQD+RNSAf+eyr8QNgKD4M1mgdG+QpoGHamUOWUfcza4GIdBKwJ+GuDX7KEDvoElhXp17t
hD9LPgzlUxQQ3nyWQRPEx0Kb2LxTVdmXnyArjh29oqArPJfNoMg7nOuX+JN2p7o4F0iqtz+gq9fI
IRlg2zX+A8u3Mnup1Dgv9yj6eQEAjKwMzoEWwjkJdDA5ZmXmF+dSzSI8whhQoS7j0yA4IaTC/N7l
BQTUusAX7CxQWuN30qvD+hIskBE5UA2k+z+xbHrnHoTBCKj9JneiLGnLZszuYazuO+9NRIv+rlZF
3eQpcsFZ+z10OqhBOGwAE6JsCfvMS3/4tlRtxHNYvJuOH4e5Nt3R89xs+oanQfEyoX2OBF+KOiRu
YceYL+VeCnZrK7bu0mPE4VEssva5WkbU2kA4lQrsz0z+c32r2nr++vurU7IGFKGuetd5kWZu+4eq
9DB3yaQjflvmyhboFV5YdCPEZp9BWp5RHapgp3TvoDwa71xONzRBQ1udF/DUMsJJonpwwXlLyMrV
Ebn4mruYNbF6hEXtHUjmVYJl1SRqjH7nvrnLwJ51AnZb9oxax0PKpaux0U/P1ENCAlkcJ4HBrzj0
ZroxqWJL+GpD8s4Js+XZ5CL+jHWdlUfsPt5e9nW96b1xYrFh9dj047I1xfAcTkiMQjkSCu0lG4+V
a/RlksOn6/Nt4yBtg+td8CwLKvLqgXlln9B4+swgP6+77Pd6HgMfFxlO864muzDvjZuaLUqshInD
ApnNFU3FIECONYP04AuAV7XH09rquvX3VzGUk6UmE9yvn5cFeNOoCo55X5q08M0xdp29bP9GLt4G
3cOXBUzYTE0vtIa1ZAKF+xCEEZedR9mKD6KMfk+QU7g+Shurgo3Bpwz2hJmW5pkNvYKtTxjAKhXB
y1x/TxdiayJYN2gIjjPfH1v33nXz55WoDzfMBypXBE6m7ldbjd4A9trukmK3JoJ1kVb9Eg+dcYdn
3fLiBIkWCmI5iNjFtMch3QJH+NYyANIg/Pn6qHwIK1w4TNHw0ww5VBA9dCqy4JEEZj7qGZT2MmPv
SxxgD9fHa6szraui9CtnLuNweIfjW1ylPsQRNUu4Uzf0rlOKotSJy/6CO6Sg8WXiUAFPGgqVebbz
ARsTxkbwj0GpHA6x7Ae4J47yzP2ZZxc/i6DUfb2FW31LrEwbXLRhshxN3j3tgJXLx3cmYu+NRw4j
Cx7/3OfMFCYTBF3geb9XYN3oVxvNj6zhsDjKLR8EJinA8MVBBdBrITHmTVgFL3RhT0WM10E07vf1
hm6EuQ3xz5u4MP289mTk4Q43eLgTV9hRgiQsAu+HD5cG2FIOUOnY6dmtobNOGEpwx9OCeSiVSDc/
iMyF865Xw/1p5za89YL199fLY+QMJTIU5sUgi+xAba0JkXbyyJ7r7dbz/X8/XxIlkJueFwQ2vpm3
ELbHDW4PLL81BaxlQ4eU9pKH8zOQFVnEEk2QXYdGaxTGWQJ6G50u0Kco4iBxIbcafMvrphzgSmuY
3IO9bqxcxFpWWFHOUNqIhuexW1zIJTXQXm7r4eDFRB2vz7qtV1gLyOj6gMaxZUSeGW4muI4XgI0g
eRAs7fAbWnq82Tlvbkxvmw5QMc+jxqvMM58Y++w6ffnIKqDO+2xSB+QoygcvGoads+fWy6w1gyzD
MInKqx5MAzFOs4zvILf7oHUFVfy5fj+oPWXije7z1g94NcWFLv3abbC3sKIBPg0yz3xcdasANNk5
YW6tf3/qVK9eIeEW6YF37t7T9aYsQNJYxavC0H1GfuFODNmdHtv8uMj4yeP1jvDMRmjZHALKK2Su
xKSfOQAaM0C+jvQP2QyHyp0XrCPxxqnT1g8GrtTJFPPkwx8imwtN/nWEZtynUGdCwSwLHxtfmfT6
LN9qjrVSVM0yuHSASj2qZaE4SCWhKB4MbfT9+vM3DoJ/kpGvxmjUYTFEOu+fAbJfcEePDY+AiCYm
QGIB3tk8H9KaweL1JsB9AGPnf887JqBkuARCXoQ76buwhFuk5pjd15vzZnfh6Vb4hKhvLv3ogFTd
4zYAiYzgfKvYFJ5uxYxqqSIDi8wlV7ixYViaE+F0jwO29e3WmVzFkMlrgzm/KO58qXycJIEf25m0
W8+2dkwT+40AOQD2mAFYR3mJfvGH4OP1Tn9zDqFb1pe+mkOAEDfjAKboZV6gF/cwBnFZIrVRTlyN
B5hrSOUexIIkxs7u/OYaifdZMZFHddeHE8xmq8o7KxE+ug6766LqfYtsYN+bT9ebtdVn1jaa5xS6
lXFk7ohT1H2q/EUX53h0jfh2/QVb/WZtkjBR8RqGA8xFhRGF4BKgSiGy5KcZmgPgb99mbYv+snZK
E7LCbSoM/iyc4iQHCIvFHMDu663Y6Ca7WC09t6Puws0dcErIinNJIpW2TjbvDMObG1Xg2jI3Y44C
JXwehosumglMPGeYT3k4TXcQLNq7qG69wwrsOW/AygmL+ZLDTSeVus8SAOR/d2pXnmWrl6zgDkUE
mpE/DWek75zqUE3lUqMa5sLK9rZhsCK8G0ICGFE53M0S1TYGgntb7mHqtrrHCnAFSPHggmMHWZ6C
PIPunh000U8F2fU32eoeK6RNNeLSUCzDRfUo5o89jiP1JG7immAKWZGMChLTAQ3w/aPIfnQo2OCS
fpOALh5uRXEeRQXzg2C6zCqAMldTs0OkUX68bVit2K0IgcwT88xd6Hnka6g0XRKnI3sq8xv9bpdN
Xb7UI12y6o7R5aepobCRmdvIjoFrV01hbtT4ZdxNFynHbySE5F8Q0x1c98baaRdLoQ8C6X3SwFHd
QQZ19gpc06gL9VW/gdxR0MN+biewNia/XRfVNUxoZA44t0A+/UGg6PGOAfuX+Po2ICY6yordEJR7
p2oX1Igm9X2kDTv3/Ux2juFbQ2wF72yiiWngay/6z40cahSnwtnV8d8aBztwYyjB9EE7XExZftQk
hCK2r7Mzn/RToHR72/HFzpfzoNFxDaORS0iQ6RW+W57iYs8kZuM4YWfCwS7JaADMCVB/oZtIYg7z
4D5rtpzhMP48TXsI+62BsEIZEBiUCrtyAiAil0cXaa1DrW8Sjw5cOxcuyqaMFlDIHuAh/SSiOUxa
oW4ya8DDrVM1khTC8zPH3CFnNydAD7qHYOh+3bTC2dnuLiBKG9xxLqJeZHs2Xs29h0BkpNq5Um/0
u60rk5dZlkVjMF5YU0HSULiFCY4Dius7x7it51vRi8Jw78FvZ0T0QlVbVNNn09x6KbDT2gQensHA
DXYXATKJaGSXBk41HK/3/Ub02oIySFlD8B919wuy9Pqsupk98V6Fp9HjxTHzm+K2Neg/HnuwVOy0
O4zQugI2wBAjkig0O/2/sUDbKWyYIkR+3aP/OwpNAoKa+6PpcaNs9z1ht4bYCl2iM6RtHbe7yCJu
DmNUuMd6nH9eH4SNh9uJaNl73EfmAWa8xuu8pTlB0acj7lPgjl5D/rn+ko2RtnPRejEw5R368QJL
j+cQqXxkzj4Dm/bFcW+S8AxcO/M86tmH35bEVB08cscNxFHcKPAP1xuwrjX/Sbvg6WvDXl0y3TEr
i0aO/WVNplcVoHMowMxTlDInf1kIP6Bgfr7+qq0BsQJ6hKxPM+vRXP6YeoDY5SXjOPs3Pn1966uG
YC4plFqy6WKaWR2YK2Salbl/22mFWPsx1BfBE/On/qIY5DRlnwMDCQufII9ernfORrT98fN79fld
37osjPvu4s5j+V6Usk3ClTEWTn25c+bdmqvWiRrYp0nNoyueIGj6A+iV7IwbSHzXmGg897neS61t
vcYK6q53iPEQBhe3q9BfhRd+6ULDjnmhu3Oj5K6w2ZraemPq/ieBTH0OrW1sQDKo3OhBm2J550Lu
J06QxyjKg+qgUZ1USCrDuyA2xQeHT91eVmljvGwHOgplslwJPV6gcVclAlm+BEp0X2pd1TuRufUG
6/Is/FxFYQ+sSiJo+cImHn8Y4cV4GiRv9sgCG2Nlp5KJ3xAyDljjR1XVR87NJ1RDx7TT7CnD3W6n
JRuBb+eOceTjsCBQw4W0k3lEOWkYkqVp9R6NZev5VuhToD5mOmIb4bBzuK98LS6Ou3cP3eoiK/JD
JG6pAvnxUrXTnEJtKzv/OQdWqLU/LdNesm9rtK27NC5dQPe4AUabIWN5IFq2J+mw4hhIl+8skVvv
sBYAlc2ZCaBac8lXRTKSxXC96IN32bhnjb71Aiv0ZQ6dQRYT+O12RvzgIQBpwcDKwxBW7vH6Orkx
HLZgCgUG1FFZ013GusxPnPWQfmh4e3QnbIkjlMh33rPRFNuFTheuiqe86y4GJL5DV3XsZIauvLQN
wCrXm7Kx9draKRKovEg3pr9UsGQG3RXeJ5xidwdDaDlEXXjJdCtO8frT9RduxIntSKfayKlpXHYX
6i/yQCLyleTDshPkWwOzduSrDcygAtFLtx4BhSULwFVVmYQUAyNybzwF8IQ83dYIK9gN7Uc4V64p
LccZoYkUFKdAFHsV6q1WWNFOyqFx6pmYuxxpsyfSsO6u0pE5eSqI3/u4Dr5cb8XW2FvhzqZJ5aBo
zA9jB+ZErR6UN6RiGD7X2hxWD70lrN9ff9XWqFtRP0sHGkxBj624F1+RDZwPfrBLjtt6uBXxqEws
kwjq7iJa2L0KtwKqMwae5oZPp7EtMZJDcbXkakaOuhZRqucoOC/tbddvPH0dm1cz1i1cv0QJEKuV
W5dlotfcfU6Hm3RX8Xhr/x5By+E5kseXOaTdOx548n6Y8pvQoHj6OoFffXzVNB4g9evths0YVo2O
r8Wu8uqbqx+ebgUzAA60q7ICHQ9nDxTjUREAnKk+TfMeuOXNiYM3rL+/+v6ca4iNiWUB42H4JBdI
P05rnvf6vNn6fCuKZzVUUOqGdRTcjACXyYFkgHkkMJ9lpsNb1iE0wIpgeL3ALJB7oFKgWsYbALQd
z/l+/fu3OscOWXhvF67OhotscCxjYxse5Rj9ddvDrZBlo59DMIUMFzfCVaaNpuU0S3dvAd34dFvn
T/ClFfOs0fVwjYPVQIOaTxX3n276dlvnDws/BYtHz5cxM/QEC8oombX/9/WHv7n209g2ikOaEhk4
ZdZZM+riQPIVdVV3zkGDE/A1Yrcua7Z4SpgTTzAG3hrc1QA+MKKL7sAjbm6bmbZ2CkgIog48TEms
a3pIQk2+Nm69MzU3QstWTOnmKoqivsa359DZPsHZKDxULMPsj+r4lswiBsIK30pVWgzeOhBKef2R
RC1WngI58OvjvNUEK3JJU3U1zg3zResIvIM+SKQbZ4e6y/OdEXjzZooGWPGrmslDYQ+J3S4WP8hq
hsLb2uuOQOoy8KkWLu54SaLlYLpp6Q9O7Fd/39Y2K7hRAwGeHmImZ4NK/sEdmX+YnWI4DtA4O15/
xUaE2zoqtO6500qSo+o3ZD+gZAJ/swmdeNvTrU2ZuYDu9+UyA4AA0g9FTbQ/+awny87QbAS5rZSi
IL7HJDQUzpXxnlmT32mfHMIBQNyZF+n1Nmy9Y/391d42M1CAfEejh/iqfJU39Xc4aKkPVA4fBo4/
rr9mPUj8J/9BY1slRZMA+KEuns95E0UJbdyff7y+Fa3q+wb+qQforYY773rzvIp3rZPhVZNkS+Fv
ufD5LKDBKGkI/LA5CKQGwfsCstn/u+/3TC63XmVFPySFPPCLw/ncaXkijvesXUgooFxk8uAl41Ha
t3tCJFtT2VoJ6JizDCyR+cwZomUuoAXegnB1fXg2lhlbR4XoTs5ZuXBA9GoOh1YOWcO0ElF7hHhw
c5MOOAbGCnjhA8o+lb3zSMEcTbVD/sZpvNtJGGz0z39AZcWyLNTDw3WA6jX28m/Y09vD9f7ZmL42
pozXwQJfG+MDOxuHjzR4yY35NINiMogxXSDvdv01G8Fog8tIIIeuMb57JpBnSFgVPKiePuQGlQwH
Nmy3vcSKeNLKuXU6B3NUlx9ZPn0e1XiUTfC4HxZbY7FOs1cROFPQ5YNAwVvWhzVVjmtK5ANwcf37
N+aqDTWDwREAWdC2PjNYxzWJm8etm+SoPweHwImzm/DZNLYRZmGAYw/EBnC7joZPpApflmYv2rZm
kx3KhQ7rSfv93WoPRqV8WYvNNP5VxtX3iAw7Mb01CN6/B8FEbVOraWjvqtXpV4/wiwXD83J9EDZO
DTaebIy5Bz2FsLiT1ZgSJOW6JfwYSpnm8LBh+fChYvWDswzpTa+zAWaCV44QXUOAyZoBAPtzjVHk
oHznOwgiIJcFLw1W3ui2ghyNbcSZnHoDMwpV3BGvHo48z37/P/gZGyNjy6OE0QwqfONhqQLt+iOH
Jdezw/SeY+/W0634NkbDhG6uqiegLz8Q4NK/xcD7f7s+EG/TFtExVmgLsPpl02bVk5bemQRAqAKw
Ep5yUeiEYThoVrxAuK5IkIpqj5B4O0ym+zXNE7mbht1i8sYaEKxtf7XASEIWJ8Lh6EnKCJIC0Jc5
cLCQD7Sp/R3tjK1XWFs7rB6Ey8EyeZRVPxw06GonyUL/AH/im3Sc0ZfWOjB3EQQQVVg+manskgyY
rq+kaXkyY7EXxyXikFe4PmwbG4sNUBNRHLdhlImnXJlfpFvm78gbzse6Ej+gdTDv3Lc21jVb+kN3
AXegbVKhPfVRy+FkAtQD2BQ2hz5AwmSAxNTO+rMxOjZoDXxq6MmsAgJQTM5ecg56+7iM/jFr8t/X
u2zjaGcj1yQwQQVzpuppDEjxxEAB/S7UUvppXY7hD9Dy1Ye294MHJ3KHvTzNVqvWjn01rUdhkCej
TIJFMHRn6RTFpXJAzGT1rdPahrKJPmwiMPjEEzKULnA8YXhgOF8kMbmtdEOR8/93K4SDZFwGudin
SiKhxUu4kkOfiZ2RbCl2BKw25jO14p/0VK5iLCgPQ0D6DIGBC3JOyLC3BT81dfhyfQpsDYe1BJig
4aDHcIx+J2MIJCzdL5HR+6AAvOT6GzYixga1mckt49hryieXIPuRx3AXBww5X9cC7wAwlO+f6qIx
bGcbXbvnjVuYDXObi3by3HDEyPgTUMdQX29R8PJgWXu+3p6tcbFO+GEnGL46lE8in0Em5yjLVhAr
zg5tqeJ73/W8vdzdRs/ZYDc6tfHSIVSeiqXHWwA1F9NLh2pbYqhf+E+eSxxyC/SQxjb2jaki1qLn
IDDlBDIv0ESBVrQnP17vs41ZZoPfdCUnrwcPO0tkgPOsVqDDMDX9bNpdj6SNcbfhb1NRhl4VyupO
RsVlgCMMjoMQlbjt+61wh3JsNAsgZLNk9NR7IhuBTBv92NDd3X7r89ffXy2LuQjKCEWtEbdT6v0D
JMNwgGP6Hrh3Y87aADgZdR4kO+LyTrbZDz5G0AEbUtkPaSn3ZEq3GmBt9F0rxKrQ3mCIM+79NDM0
+4+gXMubGFWYodZZX08Q+piZX96F0NnyqIJmT5F9vj6+W/1jxXQ+TTH1pFfeEZi1k3C4k0X+zGp2
p8ieEMXbNEEa/wf/hv1cEeyzj5KOxzFH2TrPm8c/juM4909JC4mXzLRPRT//BH52z31gI/RsRBwU
EBpf9MEa2AvsrF05flBNE32MyZ7R8MbI24A4ECsBgSl0eTfDEgv3lXZKmlJ9uT4yWw9fR+xVXMhZ
K1QDY3w+DtzFBQet+G5BG257uhXXAGhGgwPHLXQOX/LHmaKiWbvOzrdvdb0V0yJfMjMNDE83YR8c
DC0NQGQtOWSTHndWpq3+sfZvzQbcP2YcRlZ/jTD5c0PwMItu6x8rqGXpZUXH1qeH/Yrik1BC2mfr
bfWPFdGwCsogyU2wZAjAxBIAepaDyuEJ10C/8Xi9BRuRbTuquZ7TVjWM+XCrJuXH0SDVVAQvBcCV
RbmHFdoYAxv45grej9LJ0I5KLnOCEyH2zmEPOL7RSzayrZMtyQjWO7RgtcJhJfZ/uhZIegIey/Ve
2nqHdSiHtlC+gLCFd4ShVHfguf1mxcSPJg7C9PortjrJCmTdOXleCo1XyCUKHsCFDS8NADC3ncps
TBsoDBDBgnjbmdbly2rcwSL+Rcng0gBEd70FW520tuzVUtQVqmwZZMMQajAISvJaDCfe1cGxYDPf
ma5b77DCmXaxH/QNrTEQgkd/VRmFUN1UdcF47CHJpW8cbyuuSRe2MKHN0BQO1bhHuN1/YxpGZwFQ
uzsL01ZLrOAuvUa1Tpm7qQfTA38wh1bXRy/bA2u9PZ0gFPvvwQD7E1plVeWm2Eh/dZOjoFOw++0b
D7e36gDGaJWEWU+6ZATmDQQE6AgeYDs98/aSRO0d2UDdEQqU8ZKKiDWwrB/u+Co8o4rsOQLq6Ppk
3XqJFdHUbz23px36BzyWQ5WXqeqd72GNPPUErb7rL9nqJyummefU7SwwCK4GvKyTPDtE9Y14IGq7
njL4xgfQx3NT4nQBvJogqTG0t+38lKxNehXMXELMLmONm/65xbESCjX1DGzEbR1jhbHpei8AZBGf
3sbv//iDBiMQKbc9nPz70wHr02WvcpLKlWCV56o7Z/4uKHFr4lhxO0MfKIBklZ+i1gsa4HKvvej9
SIbPwRztzM2taWPFrghpXVGJpUGhi7Bd+v2pgJDkzqR8e+FBpeTf3SPhMN+6i3LTMQeqUuMUD9FN
+THqmtuyz9Tekclc1cCEci9VLPiosqI+DNofTzeNri1YwmBxhpWNuCk18e/Zd6ArLW+jqlJq48vD
RppmCV2ShpqxIygUxbHJ6z3hsI1xtffgyi8mGBjEbsp8XPLXhZk76iYdK3y6FbDSh35+qVsvFYun
P+VRKZ5DKMPeFlO2+6YLtE8Z5D6GdGjn+1nH6iNQv/qmTC79j/pIvsIoZOCnyoGvwwxjnXPvYbda
yjC/KX9DbQPO2QWAKeStm4Iv8EmVAC95Pngkt81JK2B5oMqJtlgTRsfzn2ExvmJWpbhtObAh5F3e
sqDojQez73ICv8mkZsCp6qZPt3Hjo1d0RBWGpFpSea/DDjlBrDo6uukkRW0Mt6YlXbqckv/NeeoA
1mN8AasBSLre2IR1oXu1VXVN30toymKXHZ3CAyyiLiHImwP1cdvkd63QYqOYA6xybiql+7NC/uwE
JPyepvj6kP/mY+H6/O+vh4cu1W24fn1fQC2Fg86ymNtu2NS1tkLqTzQLvMVPyTzXpwqii5+XbHSS
aCHlztyPNr7f2g9JuLRQ96yw7hRFnYQLnG2hvp1T9Rj29QM1e6XsjX3XtWJsETKMuyCnaZeRj8tU
HWeln3jmnkXMdibS2zujb8O3Q6jSgyZF/ZQZ4KwW97kx9XFx9rxIth6/VplezVNaZARyxNhcxnqO
H/OqzNMR9eUXKKTlNy0Vvo3h1hXTGfwpaAoCG/kwj3z+J8jhp3d9rXh7qH0bww1HBTdrQg/eR/A9
yDuWKtEc86r4CE3yxDd7kmRvR4Rvg7llHTpk8B2csIzjJVAkX5JlgUPY9UZsPX39/dUoMJicQgQ5
pDgdZs5PQeJWJAPFDea2x1vhjBREDUl5fHwVhy+sBkQz40N0d/3hb8eAb2O4F+nONHA9mkbe8kyN
fNG8vmdNcBkD/8v1V2xNUiucdR8s8HeMCXi1lKLc7dddcU+LSEWAmlVyT2xhaxSsaB4DICS5WWhK
aP6bG5z960rtrEgbvWRDupnbetANGP83TV1XnV13QOUufA83u+NNvWTjuuHg26uxJSSlnSjeET/3
vmjWEjgMQDByZ6JuNWONwlcTlejVDKFCtMlo/CDrv7qwXrFU72GBtVN53BgEG9dN81AvzIw0ZWW1
nCs1xZ+ykkc3yUVQ+H38uwF5q2WMSiYWo0I/QqP/d7DUt81SG9UdthOUcAmWUohMfVcRooxBAj2J
p12j8404sDHdVBfg4ApsN3xuHkMgzUZJH7phr9qx1fXWxrws2hlUQGnaZvEICf7IS/gQ78nfbSzU
Np5bDHUHnS+Cgc2zs8maR4BGI9Aa6sd1lR76ttmJg605aoWxyQozRiBVpcJzPvNahT+rqOLJlEMo
tRVtf9uiakO4DSeR6bnvp3ngf62a7Lezi3rdGAjb85L7xUBJH2BTdl15oBSopciDRdX1dWJjIGz0
du9VuRwnTVMd59/jST6Py4uM2ZPhhUlQ8925P20MQ7T+/mqpCCfXyydY6KayrM5TGf3tu+JHz7Pf
fbWXZd9qiRXMIsSBGuL6NMV56NGPvZST7DdzUeOtwmNx6xnJxm1X0G0fhkgEKThEUBfT03xkZSiO
belnN04ma4eesslTeTjQtKHzcuJG/K4imaXXB3xj2YisuCZclZhCLU3zOnonR/abzEUax93L9cdv
zVZrdx7doc+Yj2VDjWvVTLQBDMt3Jfy2xtiKZlj8ecDUlRjj0v0e5N06W2GSLUDJUc8xUlHXG7HR
RzZKu8GhKI5QXk2LrPzER1RyFY4wLNuzqt56/tq8V9FQgWvluT73caOq+kRxBR0tv32C1YLeGeWN
YQiteCPTWDO4zJHUrcEdnnvQhvcZS1sPX5v16vNNXnheCSgt7Izmz7kAVclrbytF+zZuepG1GF2v
CVI/cH9xj/w9Avlw003ft8HSQvocCrgBxbF9PrNBfSW6FElQqz009tq7/70p+6EVW1K3UPykCFym
zc8KTCGwwd/x0rxbtXavT82tvrfiSxMzjIDG4FyH08vKbn8pvRszx76Nl4YH0Kj8rKdp75pH7c7p
4sGZpfIKoEz2FA02QtgGSXOnx86i2iAFxA989iplrAF1nuhL7ETvl2FPbGmjo2xs9EjgPQ7/LQz2
LKMjgMv9cYj2Hu75f4BPb421dVfWMq9ADeMCa49DUOdboUtH0o0MYh/FXL6HY5bzkblV1B44cgwz
cGzzEkExsp9+eMZ1P/fwEsL/WQi+PYHgZpegJ2DkZFgMEVfYWVcpbRuMcVM5KUBkWXUYg8b849ax
NyQ0cugXcCnVI7DsQ52MGVxTeaPDez3w+YNcdB2flIdrvJYQyqYl/D/lQPCQiDH1zS+b4H3IfDeB
aVMMwX3XmEcVS/cbIbm6g9aAukBnlOqzjIPxcxs35B3TtPldo8XOEQZM2ZiUKiz8D4Iwn6c48HL/
CLnsQf/VwYtJ/M0IRLsOosrFnNCxyMtjJ+GdlXauI5uTCAdzbjsTfVz8unmBoxHA2jRu7iFsOj2Y
nHm/Qln3LzAIkKmYZeUnuq+Lg1sUyEwTMXT9QUYQ4Uy6BhRWUGlmmh1BchQu6I3IzLrNjKoEpGuL
bzAYM58EqeLU0FHCQ7aEEXMi89X9uvNiRySMDPwoJ5g8iKIXC8zVyn6CCwGhyzNrKfoXbuAznMYD
Ob0IOE79lUkGIxrZcKUPYihyWNLiePOFLh6K+xzOcz9ZDSXv0KGE/5hreNQ9kYyWD0g7DcFJjOha
+LJR/x6Gzf597mbkWAUe/eZ6M9Fpk+Xdy+zH43As66Xt7yt3KS+5D+QJzOjFgwJt1xzD/+PsSpbj
xpXtFzECBCdwy5oklaSSZQ2WNwjbaoMgOIMgCH79O+y78eV1qV5o0+Fwd5MFEEhkJs4wSDtm8MUS
zUEAiqFgkqVZ+Yj/DiKTsY2hcRyDvngFvqLrMyJI8wISIC4PXYjsG02kCV5vvufq6KWHxgvNugni
y7DXKoGMDivoCqUWHphZI/ruK5iW8A/TDZurDO674XPotTQCnG6CPZYzDHZjOhHZMIHECChLlH6p
isUSj6gBX6kORVhsFPe5e5SusY/O4Ie5LpHzFdB4vLtjDRo2sEeS0CanvYH9KoHFBd0R6cR7E1N2
rRJYjjk25NUeQvoAhbZyhEaCCUlyBSDlHGSYVTiXFY2hWzJMg39dj5qOOzWHxS+widBIobrFj2z8
1P9BQh4+C2xNeEyZKLgpwa+eriZGKfmqdABUq8Hii3dwjVbhNZsHGexw4WJPMi4dyXjAytfcq5Pi
CrIT4TdIYk9XOurFO0uKuH2k6LE80qSwOtNlacgvSKJ6GrZfeh4yN3vsd8cC/LETMK1nbdffah+r
q5pD7y4HkvAfpxvzfeZ9eVtAF/Zg4wC/vxc0ONABE5T1xdB8QaaSR8c0rLBeZwgK3AxBFb4vKrJ7
14fs6GrWw3GihSmb6Ab7LIoeYlhijH8OKpbixpejfzCiMmZru6EMNmMDDk7G4Q2HZH2e3JylOmW/
YTBYmi34fXn1pYQ7WpUF+J+OjbT0HsFA7lO6EOAnVl+Hc6P3aOwGW87ynB8sR5JD+wFkMemP1VeI
ikFBgEF0KQtzM8Q3baNL/0H2Q69mAIkQBiREekQv79uwgoUjMCfmd1VA3XqjginKtxUtIMwXDGI8
+Wpwciu4cvO1oUqLfWxT2x+Eq0ST8S5WNzIeMFsB8LHjtlEMme9cyOGxAwndbWRUDy8iGpJHXjD1
PDKV1D8hdo21n6Tw6TuABtNdTc3MZAH8rt/NG4KYchdYNR9yWjgBNTyaRHzjXCn/0WHf/KRp2jyY
zksfKmzsR5ZHmEXlLcvPFqP6zRuEWEKCXOzB3SjxM7GWnmJH/Z9Gw1xyQpi84l3SbAFcCMQLzmV4
tTEL0ZFtlVCP33HEtac5WNYMpHrqIMutK+brHmohE4Sbe3gM4yagzrdAzsNfL+/7oqs26FNCRs/U
ZPpHSRucrLNDtKd16hKwUNl4z0Rkn9DE7gBDk3o4BTmP5UbashgzFrHabRuCxUEi30s3FVX0a4yz
CJDwgeo+qwOd3qZNCE174BS/GyKrPVpETb9NI0jYZNyG5Wst56jd2ZYG3QatSM97lmkBc8dg8GuW
Nehrkw2p+v626qIh3cY6HewdFzq6KxECnh3gWW8G594hkUkME8YEHoVhO5UPVjb0LoQwyKMXjSlq
15rkT0rAsza2snuLiz7+gqPLbqnzvSHrZyCx+VREkFVIKjJulRcE4dXi1qjuLSQs5yJjpiDzEy1h
WtghGPHlVcIv6l8hPA4eQJCaaLwhJYd/Zwhc6wmtNa/KaNB4jzQuObnWXgLLzsUrCG67zE5eu2/a
ACdho0c/v4uhdpZVJaFkZwqPIZaCxXen/ACtTDpOjb5qU0DS92jB568a+OLaXIVp7+QbckxfZGWF
6+trw0aAQdukDftMCeBRCAc4JaN51GHXJFo912FH71VelQ9FOofPxi42gLXM/emni1J6tL115Sbt
khYu8jnphupNYPX4z53P8KuaqYv/Qd++/8fj2NkkjNk7o64pswCX0TukLlUI04ycHDkIPPhkdMy3
IfXG+5gGLskaUsByWHetnx7DxkQUBoiKDVsAvrxHB43T7gi2Z/xdR578RkeoGO9aM5v3OHX1tzQv
YJWsqZJuA89L6vaTH9MjOC/emywqbMcqNlF/ZG2PHx9TyHDBJdi8t6JydBORtlAbpFIz2XDoPh/L
OKpOTeN1atN4jhYZ4sGAGIxjzd9g3i2HYDgPHu084TCKm0hFSLJ1DCJ4Y74mIBNuAJcJFXQWRbFo
og0Qegv1jygCYmRjOeTFCl6RYdPOEdvGbWXSLRyN432bdiXJioAPNaoC29xCVAKnZ5rmOKpFSoLr
QYbV19Dv6ymDFXnsiS16DR6FTquI/7EcQQQpJNd3oCoEj86FzW8HqsohmBrYbsbDFOvj7GZzcBIH
UWZhAS6yOSnmMgPZP/5O8hzG2SEgdmVmDXPehriJJ13W0zImcMKVSZcDKkVwgmWTkZh1hBBV3yEk
MV1mY1kTsvWkl3bg4ZQI5Hfw6BTDNkigjJv5Sa6m+zGNRbkb8BPn7UzqmH0FLrG7sVM/flEDfHDA
F5upPsRprF/UPIZt1iCA9+jHEbeDgCws99K0hRUUzEQWb0z+PVJzdT+HEl42gZQbW8VAoBXECx0E
nAv42cdd3HlXjkEkYBH6GopsRPc738DujKis1FCB29as5uWup2lHr+skZNfTMLm3pGzdaxNBT3EL
T55uK3A4hgDUFQJerF1ed3vMnHesYKg9HWNESG8TTw4pONgP1QlGoIiTChmn2pkyYJhbEeNwy6cj
NYF742ldvrdeQB+0tvVN2XbkdmK5f9M1RZtvEERB2enL8iH1LPxpUzLDY3pE5vlgeZmHWVBqBPAx
sm7a1IFrvgsJW6RN2v9LhzFTDoENCnW4jPRgUmYJVEerTHaeeNOQWvMO0MEHM49Vo3gecj9/jAuu
viSItmYDkhB66AQ1zAwVolCMW+ezYmejuG1Bq2f8BwTLzVvMu/IHBFza+w7eviYTsBNvkMzYqdlD
9rt8RTI+/+hcVycb6YNLlRkc5DcQ24/wS4jXz6grloXEAOHtTmyqVJeNQCh+oSqXD4VYChnVaRwF
EOti9SYMllscCGDA4rN2Ca8yB6vsIKuRZMKYu4h/hHVvnyMOzzfVedMPCku290qyeA+rWLnvWI7c
OJ+bZ2sgLO0lbsgmy9I3mSfqC4plsSlMap+0oNGAZcLgItmamGxCb8Zc42lI0F06YIeoanqRZSVO
TT1OP1HQwJyPMYWSogo9/iqgcv+DjjEMmuMAGfCGd4VEVqNb3OwbtHUwmIIWv3KNn9q0g7suwAVD
ItoWOFsdXJhE1Nh9HIfDK5QSohfTogxUMJCAT9/cXfldUd0zyLB9FUCKuS18AcYNmhfmq6UAoJi4
xTerR3ENEBOEQKHbc5dIwKU2DuLpN7pqmn3QqBpcs0WMK7R8K6d6plneCnHsA8snaCYE/kuO/mWG
ysHe5YtN9aYPcM/S4Nb0qZ398ZpRBLzlVnsbswH/u4a9bZGhK0nvndcgR2J1Fz+EpkKUsaSdDxxO
PHZnIJhwzywMOvdoAAJQQdKk3Zgg7b+oLsGmj9q5uiPMYNIbUZIrVXfTy7+A4i7to61rRfg4e+kI
/u7Q3MIWrLtB1qI2ciznLz0rhsxMnfru96ADcgN14A1P0EGQPGy2nanNK1lyI+6jqhIxSR7BuFW/
YjdUKXyj/O468sf4pukamHSTxr1SfNM7C1XNI7AH/GTisNgNGmEIraFiK9q63k6YBLD4hXmjyJqm
TJpWTzjrYEe7W+T83wBMocW2nxAytoWGp3MDjN9Nl9T1HTrGWG7GkRTiqTXiQwNG8l7FzfSS8mhp
IAdAI9tJLQE60MZH972CCqMq4oNPoMWZ1W2N7ShjkvnI9x9EB1cv3CSheUIIu3aQ0ZObSlmH0aId
t+GUsRhlFbWgdAx0/AZZRPMOBUFI40kB9VbVYo2FDsfOlpGkveO4z37oWPwdfm8G9wsl9HRM01Qo
o6ckOGF3FmlGKWqWClo/X0QMazGcyMFt7KLxesD2+TrCeRTrp1N5sJVtBOBemEINBAZ7XhTA0jeB
LHt0QLlEQLkDmbMh0A4jMnhSufO6K5IXRF7VPkQHvg8h2k4H4XlaCSR3NkmuUf6i2oiHIZy2bBLk
m8IlxbXmBDECwmHFT0p0jSNtHv1HyFTDHwpOLLeO9KlGh7LDSkWeNQV7Y53HvhI39DBC1h3OwrCp
BltlaGWECBEzL1+rKZjK38b6Sm870qC+W4qhIqMG2OqrsOdM3wQ1xWZLST+F2yJP4WdtBMOH6upY
hDe88VGr0F77/B/eUhUdTFLl4LCC3txfBXNdNFuvMUF9IxS8lT1/ueLP20ruhRrbJZuMkGtrTUz+
VSETRVlaQotOfvX8IZdjBthE6v3W9TjmOwnaE9bogMIjc7mVwUvkIQSENcHZiHIUeKMm4Zgm7vIi
fqjogNQLoddENyFCl0aIDoBNV5FHv4SNSuIfwQTXBb3B9CPnog3qouMsYdH9gOwiTWIcoH7zPI5K
gAgAQ1t9Q2Oa+Ne68ZHQQArINFsIPlrvDhrqPfpVFRb+oaekT64s84fkJpRzz55huLHEylxQYAGr
pdyPSxztgk+YAT4hI95zrArA9CGKj7nzK5SePElssnNtqupXJXnT3qWst4/Qh0dyTmrR0sMS6Lor
ncNdC5LbTomtdXAjl3OAtD+mYdzsgJjXJZ4VlPIQImfpgRFhsOSuUyzvLKjz8tENSHHeKLwK2EPV
R/UP+FJiOzTI2/ONzE2R76t4SAjSDITP+yqEUc715NcW9x1DTO9UAqvCV2ynKt9VmkCDAvsMabDT
NVBfEn6i6lDbJn5w7TjzDNnG8MKthPdlSaql3pBNzXdQxIbIA2gjdqhrZJ6tmEC8jyy9CnF3Cd8w
kJftd0iNxOOGxn3zi8Iixf8R5IGF4WsV5IBy84DiJtq7hmEfG6+1DQGJcT0q1Jj5ObmOUevSDG1r
MMcVaMrgy9kt8syJvJtqSJqdqBjCBh91XG6KgCI9HXp0AbJmHlgdgxgFXSSb9jOSo5Hoew1r1pdw
0OhPsQiBmZneNo9OEvbE05ZtJArsA+GSXEGMEqpHhYWsWmVgw40yOO7HXTkCGOpzr8x3xVSLd+11
EcD1YPix9KabR7c1NdQHUWVgBzIVoSAdjVMbPZL0Nkpb7Lxl3eTXHMR3hb2oBh+0e0RDHI4zmg6U
d8OT6Jv53RL40yShHbbAp5vbgAAROTDpfymI7dobU0/6HgSz6J7Hph/htuFPYgspl+qQICsNICUB
nlBY42zjE4JOxlU0qE2ZwHs2L8TSGmBx1RdHONW05YH5BFFULwbWqFOgfJEqKGubuTVypyMkpRpR
W+4rXIs+oNaN7oFJZtciaX4hbKAa8JnXoPrqdb8xEAFHNRZ7fNuTJObQ5A4wMtgvjDc0nKI7SQq0
GHy4MpOJTN/JGBU/+IR+KvjI8e0MUb58XyRwRdJzhEqyKrv41lDS/Mrnntz6U+3NVwF61b9YCw8N
lAnktixHt0/DRPr7HkQ47AIaweqWeChmj6Ez+QECF2IT+0WA3uME5Zu0mR/AekIDio9w+dxAKKz/
Rqoh3HVlHoMgI9EGzwc0LdExTaLnUCOyOjYSoAHoeNN4i3IOI505Dg4NANbBNAqOschALNxI9xO6
Glc4xNv7oVs8QsU4eEedC0CypqREjSYQD57qFt84RXdzh2g0fuEI5fEhHyCFV5XCLDOJQ9lrQTR2
wwgNAIbuU2ZnmMMcXJWn75TP6QMsQcvH0IYoaWN0H/u+Kr7xOfa/m7ZGgY92PupknH/uBv0K4GuE
69Hw6KIONXnItd37o07eRArYLQ8H5AmoR17auIa1VqE57p+QaNgT9rg4eeB2PkkmxcmGE8+zmgTC
/vRh50M3AbKV5yGN9B0NE/7KgDjYxLYkHIknwQUCD3l94AMUiIOKljOEE9BfV7IJmo0ZAoRfE3gh
qGdgSUyAEHxJIqfqDVBTUYuzTCDTDoaG90jjlcd3XZxiTXepD8qgXxb0uy6G/NWwpBcb6uEWPJs0
qjaIHOSHJGqqalvP0KnPRorW9065glTZiFvUFl0vHY37CV3MTWVmRbczg97CLgK12N1WU9F7G3jK
QYmFtJ5f7nGJMn2NiUr6awYpdfUEfXPiXXeASKNXZkn6YqFBVb1I3qfqTXq1t1d+26NxVqrqXpci
fvAAS9raUqLuHwI3nKQAjN3ro2b5TEr9miQEWGND3S53smy2eYoaQhup9saAbwulJp89w8s8hi8g
2mFoMsOZMEb93uZfECubYTdPsyE7PkAE64ojn5txjPcj4m0wo5JWu5ZCXPcp0r7ornHIS3NdwxKg
XrrTE0fQGMPnoVa923vKodVQQIGZLBc86MTUfoLYXqdhcIJwCAz3eIicuktYteuZwJ5oBvxDkLQW
u6pH/Y2dtLSPYpfD/Gnu5+K3LmHLt2mZRSWMxpyvfzAz6B8kFebogqJ70yBtDlnVOtTLUVuYVzNF
GhXPYN6rKZx+Sc7LewhkBdtpQsKIhJ0ojMAjm2ZGI2nyoZfhOZaSUw6j2eAWbUl53zV0iULeVBzA
ta83PsGfFFwkHnpnsRITP/7OmY+zvrAyfc8BkN036G3e2WJJKYKwevY08s6sGw07Yt3aDXTkIJYl
BXW/6xL9BohsR7iOwcnTfEfAR17TRaZ88gSOnC2qLe+x6Wv07noIP8GBBo49tzpmKds4Y9BpaThw
9Z3yUOo0cHt8NKJoH2tbF9+CsKf3tJWQDy2153/NETzap3y29ZANSNzMVV4MydsgBoKOPnoLhd65
MnBfQMlAk7lisEI0UBN74R6spHH5N4OrmuodlDcbtR2QfARXULKZnvLOxiXahPUA+dNpCMhwnZJS
y2jbzS55C8xSxkGtvq1Q8NGxQx4dMMwQKsAtLQeJxN7vk/4YCmoOHXyOSBbiuj/fKkkLe+WqAEdD
i4gIFWy48GTCC+ejl/ZJuEVnyoPdXgTTOkgkFb8D3Mq8OFDKULkqDXHZGsnXW09wqG7ykHa3IkEV
e+XyqriqQj5ANJBH17gYCuvrjifVyRRjUO1zr5fFDnKlbDzgQgTVUVst93OfuvFe61DpuXCzjQCW
qJIG92vgAA3zRReSv+vnBNEKJ0FSTZCB6HAPgcwuC5Jyr9DCW6TDqyhIoE8w7r2LSkrnrqRXuAmb
6tFVRdAvGhQ5xV1UYN1baRIU4x9P1Rn8QbS8+A9gRlh7tcGnj/Zgr/1GHby1nv4WGnZ1+fr+3BhW
2CQUAECRqjTYaz49I69tN+NwkS94Dhuwwk/0aTyLYtLRHhCi75VRezoD21OZcXFhcj9scklO9two
VigKndelbkUe7atGbhXXrwkUDD/+BmewPWt5KUegsgvHlHBfcWA/quWIwVky4BIGQJDP4ZPWulJV
FJdlOwIkg6sys4stTn05W35IFzTax8M4s5TWwlKN0SHsf0iwdxNiSAXNvwXZizvIo2/M14/fceYr
rK0RnRS8GFrsbDknSQa7ZTj0VOSCSuW5h6929hhF1KJhGe5R3w2bJu3rG9mjZfO5n77aytB1wcnu
T9GeCHnFJySOU42G/8cPP7OE1rpRmGSN3lEQ7zk6EVmTggmjveFbC6b3BTjmuclZ7WICymCihzDe
uzQtM2VHtQnq4vnjn39u6ax2MZoe/UQYfn5DfRShIZJsgDxTF2aQLvc+dyqsRaJ0q1hZQ2ka7Gj+
o+PoS0cl+SQDI1zBDOHUWcctAADgErpnMy5fd7qoZ3Hm6641oSrTVSGJwXha+BeQXYESpYLLZRSa
evepD7BWgnKpTqho+v/8fIbItiDDpWlu27zhnwtBaz0oq6uwdRXOAVUtpCrY32ychcuKV6LN/blh
rHaw9tskKrwmWu4/H0Y3bftevYdAqyJlukTzPnPiBMtH+uPE5DrxNYcJ7p7r8pHW/xGd4OCujPNT
u+ilfzyUM/stWP7+j9eokLFCggC75+Ho/ROptP5Fa1FeIN2cW1Gr3azzMQf6ZZmo1OG2qr5dSGd1
ND587sev9jNFmt870uHITyF51BEcyWhj/vzcw1cnMQ8cqvAKu0HCjH2j0Nvf+suh/7mnrzdyJUwZ
F3g60dMX0YLDkPQwyfv44Wemfa0xIdMhn02ug30HfEqGXsGw6YDHnLqLoi5nVudaZ8KOxUxE6aJ9
H9vjHKDNg3OYpOkmARWp9D4JFl7LPwVxIyzLPRAXKwCIcA3RZSieLj393DSttrHs2wioSpf+G0wX
wHmV+K9D89lvvBaZkGUyohUzsz2qwW+gkZS4hEguKTWcOcvWIhMO7cQcfkt4eF3dOtndxksm1KKw
r8iXzy2j1e6VlUgdA5Ryjx5puQUQ1maKB+kGVzKXcMlnws/aCjEciUnQ1gX7W+GOxvUSOq7hJYWp
c1O02sHoTBdgrheAVQUMPWUCMlt+1cj64TLc9kyVtpaAwgUo7gfDCrjCVngPnLW3xKsf8iB8b9Ma
BsUFOnKXhMfPzNVafAKRDW1W3eOEEb7Mr3DBpPfQinz6+GOfe/oKNSwGV/tBmTAUHm4BI5Z8V6MP
uf/c05c48scxUwyF53fhhN/u9xC2hRd1sktycsHJ/Ew0WktPUA3QhKkXMbTF1TSR5mswmee2D3Zo
nn0vg+TCefOv4sFfoNVrFQpJm1z1kYcXjR66csod7FDt287/5z8va29tYLdsLk4BNuJcvX1u9pZv
9sfsVRDAk3MZMRyjOr0xI+6EfQctrc89fb3NY97OtshBdE9xjYtroWTbCiO3n3v66oyGY9XIPY0d
Lsnw03q47/fZZ2kBa2UKXhRRm0dxsC+6UWU+M+WGReGjyIMAJ5795OJdndVR3cbNHA7JPlD1c9wh
DAJ3dMlL78y+WytUQCV7sKkXgXVAoOPHFxzLaD+nRBSsFSrieYC8qxbxXk7JkwRxcjNbAGk+9WXX
noaNjdBx5ybc40YqhLRrzT8fu8kS0/9Y8gWujSoIUi9MLUDLZV8dhq6WABnQmwT3ZhcSpTMnBFkl
2WiHJwC88xDw++C1W7LqpZfQE7vNJ/r6uWlabV6CK1KemgpAIADEdkgo7SFQF0dwbvmsNm8RVGMX
drPGPNXDwxTM0y3tm0s60eeevtq8fOgY8HwGT+/84JW6vj+OHnABn5uZ1flMHJlEMzZ4OjPNcI2r
Obk1EScvHz/+zKmwVr0IC+vNuE5GU3NOF+OiqNm6CFrHddf8TEPIHfq0/ZwUDGDU/71cLW46gaAL
8S5R0mBbC5buUNs+fTySvy9TunYvLEs55BrXXzg9S/ZPAhjaZlIBEM1wB/GCC4fo31MZuta/GAgc
+tLYW14yKrjxQHoGt5X8HuA2ATD60GwoGv9hqT51qOFs+e8pA+alKfE+KFu2gFFtpJuBmNJlt/14
zv6+dOlaCQP+IFQN9QDjYfhD4D7DG3QPhPyUt8+fe8Hy4j8iFBu7JIajAeZroKgNccsJVHw9X2gS
npH0pelqY3MBtbSyX765jMwOt0WbyrK99sNjklcPKTLN0d2xNj6CmvSp3htdS2TAqS6tHQFOFOCA
5oCbE3BCgsjtPp6vc+trtdv52KPgYjWeLihAZb73Extm603t0c+7BaVEDwDbfPv4Zee+/urIlkkz
Jl6h+ndSmSmL4CC473DB/qnARdcqGWEHAkE5jv17nY4MAvDNT3BZg88t3LU+BtBFeaUV6971aL+F
DHi6IgXW6ON5+XvJS9kqD0drDFjXwPd+yaFoDoWpvGOSKH6VtzS9lCQvh8P/JsmUrTZ22bvO6wgT
4JRY/7eXdFG2aER20dKeaXqb0QINaRcOu8XeJM2D13RuJ0Tj5oLWzpmPvxbPGAuVWgeCyO/leNkA
PwesSaHkhbTn78cKXetnNBPICCSi8hcIldsSHRUshXtc2Twt+hCXB3HuNav9r4xNYRWoyW8j9bXz
zFfisTvpzNUShWdPtBdWxLnJWh3xBmcW7oR693MiTuAWP0Xu01/0Xzxzcq3VNMomnKUbVPhLz3zv
x/DxBHENGOb8FEfpJTnYc0NYbfaWuFhCeiX6WS7Sxbavf0Fs4ZI0/N8DcQz09H/HeaWZN4L6qeAl
1kNOVYb/4KrxASDpgwJcMoM1dZfBH77PPDE9A2X7/vFO/eug8NrVoGKCkxFGXfbEQzFTcIFgoIYM
Zu49Nv7zqVesS49KRRVUKIw8xt2g4XSfq/1UXLQxOTOAde0RJgPvwBnpTryc54WJOh8icdFR7tzT
V4EMIim5BSc0PlniwKYaS/OW5GgCf25mViEMdGNawMIAT2cdyUiQ9LsZVLXPMOXjeF11iLoak06I
Eh3xFjuNeh5tjynwFuLwuZ+/TNofqYk1em5DgG1wtRKACQKgGhauikBH/Pj5fz1FMIB1bAIASsW+
Hk/GMfYkQDfpjq6LgbTQcILbf/ySvwZAvGQdmGZAxyENmT8rCKqrLjwSH8egS+YTWEGnWU76QkA/
t5RWG9ww7UGpa1RHgLa9I6Q02zuwzsiFuTo3jNU+Jo2gcdrO+XMVswegVo7o0SawQRSnXNVv/49u
898/SvQ/JYgC269P0+lUVR54+5GF4P2E9LFOL+rHnnvFktr9sa4ANe38ooumE7jKt1DA+qnL+gFL
If7Ul4jWJYi0gw1AZB9PIbXgf4EGRsR1QKMi2n28pv56HOGEWe1r4gFcJwwF6k62gOal/IVPg9tb
J4esvjyOc/O0/P0f8yTnsRth+WxOksI60MH3iIIF9IBUJ3j8eCDn3rDa4UKDIhjnYXEMe2mjG8g6
iJ9Rg/L/rZ29oLhQEJw5+6J1EdIEzrYj7bF47eBt6JKnaw/JOxPeCxA8/5oSgJ9Ck/dapHegy/78
eHh/35Jgev73BHZ5ERZgLMljZ1vc+UgTleCR0fCi/dFfixEshNWeZ9wkhhgunquwAenEG7+BLHlj
o/l3B2WXzgJFnhfNBeDNudGsQgAXnoRKtKqfVBQeGb7VLknHS3fRZ1bCuhYxMNmThbPjKRbti+5h
E0pJ8VhzfJxPfYt1PdKAVJL7VSieIXzQ3agSLnHSg3T0x08/9/NX57jpRZv6uhtP/7nC5RBid+VQ
HLzJjz43/et6JCQhbOjwaZ+BOQZCWwoS3btxYs8fj+DM111XGzHw0z6UQYYTa1j7CikLqFDUfWEu
eQ+ee/7y938EExZMkBQYwZWEuMN0dBJACVGz9EIpeyYi/o9Wnw7GsS4LcyK80/QF8kxTfetTxl8p
1DLYHv8K6MuPZ+rcu1a7GreJGtZibn7GPRa0UIoCXHAfPsxA5zPgUD+nRB5H66LDeEOCjx5aZG/k
dwMYSBaEAJZ+PIhzC3a1mVlCoyqumD1NTT5deeMYZBK17Ct8/D5lWg/l3HUzMUeMmDw5P3fx7LZy
COkRx9RX32n/QoJ4ZhBr5T5dpjkB4Xx6goQlyOlKUd8BR9sCRQxtOnqhDv9Xg/x/OgEYyGpziy4N
CAyZ3bMLAzQRAVQXbgeZEcMz5WgLi+xeW3VovUlCHKIHF/6mAVJebCHg0tirQkFyI4u4QN/84493
Zi+txf6YH+Y++sLmhCQMTc0yrQ8eEemF9X3mUFmbtPM0DwcpNH+C0AIY2iK6gVZBmFk+/7aAyG1h
kZV3FwHC577hKi7oCHyXuvIwFqg3XXUDAbfe8IE9t6CaX8qNzw1plekvtB0wiTAkkKUBginbBym/
/JvBagVvAqeUQd2LG8OPv8+5Ma0iBIflMjce6U9A6te7hfC8UcbT14GFfMDHrzgThNZW7bwKGigY
DOKoksjulJ9/J7DzvgYP2M+KtqwvhIlzK20VJuLAMyArKHOiFZxbtQZTpV0Ot48HcebpaxlArcBV
8cHXvUHQjjZNocoHeMfyCzcBZ6Zo7dbukrobO4b0VRtwp2CuBIZtDox940/0C8DCl+zjzo1iFR5A
CO88WzUj5EmKPmu6imzH4OIXODeK5e//ODcJWgTg/BDvhsS12AseP7KuziG/Az+fmgLR+/GnOLND
4mUp//GazoPBDggQ040dcQvazHYfpuyKIZiCejd8jSL9EzyaHx+/7Mz+WGsQxjWFa2/kcFprkFhQ
LpFdWC2tJzhvXBjPMvl/idnxasc3Xg4BcT83J5sWyRZKVO9pk5S7qZRgdHGlspQApPPxcM59otV2
d25wQ1iij6BCaXs/q6wP4i2tRlCZN71JoraGQ5LClezH7zu34FZZP4g2HjxbY/9Ehjg4mNaUr4P8
nJNFHK01CmHh7Y24MIUV/YBra7Cp0Bxs598f//QzU7UWJ9Rz70Owg6PlktbQ7auGCFQkxJMl2U9a
T+8+fs2ZBbbWJuTzkFa4NPVP1TyC1wZ9WtbU3RYqF5fW17mBrDa9AFeUlo77p9Cf+dYpMm/+rSRZ
PUEtbOouebqcSz7WBBrXSVcnQw3HlTj6LjFZG+drs4cuq0ybW9iZHDoy0Ctawy9WQZjXg0fmUHw2
CY3WcUHVpQLZnJz4VD6CzNHte+H/H2dftuM2znX7RAJIipKoW7tcc5Uzlp3cEOlOt0aKombp6c9S
PhygmgmtH74JkLoQzWFz2HsN5cY0rTfBPwSpTadpF9Lki6DzIwTI7sISfjtjpO+yFsSgea11j1R+
Wy1Yt1/krlRAYO0Lc2QkmhQYzoTCNyJ+CTk9Zl37ABnG57BV+V4M/i/PimFGWvzycnQtFmuD6NuE
DDWswx/hQokq0oD08Qh1w6cOlcJdQLJwI9HhWvb2xhCNfB4KQo69Bt+DQ+uerWO5LXrv6oh1HSjC
KYS7LxqQDJZIc4TkXJHHwKol1d/LCuS7PF6Ozdum34gYRw58tf7/FtSF0MLg/AspcVeLvPTem3zv
2+WmHHupTcOBYic0fpqeHJFchtoGGJ6f6hZXnctf/wWg/MMKtxk4YyK62pdN9AVkSLrom76D/sRN
rjWQRrSszHfT43yHFEid6HPfdNx8kgEZZwOFh74k5QOg+HEoDkE1+t5nEU2EvwoI2akRbOyiJ/8O
eMRVxQ4Q0bBp9nEL4U62a9JMp2TXKbCUr7wJ2ubRM0oqsNUk8nHu9fx3ZibQssdl2ILoOJauzROY
kykA3zZvjnBSqD8B3fVBBbq/hXbJFojfMdP++vd3N5zML8DLDrPgSDwIDpk0hvRXqpDwuDzVrg5Y
G4tc8nHQpV9DPxP6oaTBSz0zdfYcLZF/3WWcr1H5rgdQcPBh4W3IMVyqKdkV3Qh91S4dt2gtjhHi
a9fefZ/Iik0T6PxHVQfgTfNxaJMvpYBa0UbFyDFGNu+qr/w0p1IuR0bLT0kF6R/INX4E6rW8uWoS
uDUJSR2Sxc8b+ZgMsFNSFXQioF4HciM0TTdC2jVI1l6OTINAsposx7Zj5QHAbO8biGnpVYSKMLBp
Vyb2wGSnVXCEIN10hKy/+JeOE9tIkzkOXJt3JXJeBywsgmNbBE99BOUVjYe8amC+QsA9B+8d5X/y
b9cLet2M2GQsCHBMwVRQflTBBOjV0n/uSZRCkq0JNxbVL3j0H/ZYm40lhQfjlZJkR4jk9uouzBkk
owqvI96NYBLaMdAozB7rZFUjHaHQKe7z0CfeK9R2w++8S7z6C6QKVXE2cjT9W1vF1XjOUH4yL74a
F3/LQM+x+m1GF4BhA0pDXL76EA7NT0szh8BPag/qo3/XC2SDtrAQroasJRqO0dJwVpv/XQNMr59a
EfH7/8NO5GrBumiIachqyCuaI6nnrxCAUberWNVdjfrnl6si2TavzaC56bGE1kcgEiEaIiFvmJHx
MIUAFl/Vgs0uKljHfWRW9RHJYnZQHRYkx0N7n0MAeCNz6Lgu2fQivTSKl1NEj8kQ13s948MqC4Md
XCc/p5oUXy/3xLEl2fQiAmdnOXYtPUo5Jw8QncaxUBZZtzEVrl7Yxw6yzmGezuzIQd04QHt53vOk
J7eRqMhNhfLvxlbhuPX9xjMaqBdGrY8nlQ9xM6i1VTc9CnbFLlfLj6Gr54du2NwJHSvY5h0ZPqix
9mPMfgXhb0J7/yETOCkGCaroddNiHUZF4ZO+kGVzHOsRmm3h5EWoFERtuzHtjpSNTTqaPcizzGXJ
jkU1QWKn6KNvcuLfww6G5LHRb1M+ho+p17Lrrh/MCvpZJgFcrmbccJY5g7Vfj7dMhOrK6brhst4W
au7HJpplfdRhdsSzF1BnVJwvf9uxhG3OUVZ0LTQh8dJLCggDkoJAJFIM/BMe1uIQqWIzLeBYVrbv
7TjlcVK1CT0aASHYGwKVoAia5iC47SYJaPvG0nL1x8o+8NgrcY5n7Ag1BMjSgBNmoqa9azvQ8YNh
CV4vD5tjY7EJSZzE5RQP2Fg0dBb+HZPJz/cLgbLY5c+7Bmv9+7v7JiSLkMT0oXADv05oPMUq/NFF
mHfovbQvl5tw7Cm2JS7vI6LhXMCOIsDtpkF6MVsDYn0RR+v/6mKTS+rqjRXuMhobr1sqzInBq16s
aeAAE7MskHq83BnXdLD/jhecqZqaoMh15DOywGkvj/6Mf677uBXd0JzJ4VbQsWMCd4P5AO/45Gce
G4hdXvd9K7xhxwvznQaTPTI6fCRTzL6BVb2VSXIMvo0B5Iv0IU+p/GMmR3onBwqZRsjDxtGNBz3w
4e6qPthYQFX4MFEFZOkxS0n+VwGIMN2V0O3eqPA7FqvNRCKQg4NKboD3V4Vz3FCq1X7WSXQrxyVn
Nz4eHPf54LXN7XXdsQ52VcH5IsRt5yjyipxl0kzhPiA5VI+u+74V3zDS4Ar8BdxL0k69krGBXG2q
C76F63HsgrYpL4i8ipSs9v9XRuB18UWIafy6vmAWKPpfd4mzUYK6k2MCIU3/yIIVQ1BAP5w9Soha
/xMnM7sPirwcN25ajgC3sYIjFLYZGHr5KakgPGc8DaXFKN0qU7hixIpwyAxA30dr7OYZBNVbj6l/
5pL3h7QsmsPlGXetYDvIIfuex7KtjgY2t/WT6rTfHyADOst/sn6eoKUtsxRy4bDoGMAwvdzon0eN
24hB4Q9LrmNCj4Wu9a2qWd7uAk+Ify9//s/DhqrXf3ddBmkA2Ajk/v9yngU4Xk8DNGnSDMLTl1tw
dWAdzXfnoKy6WRcgQ59g5xEBoI2KuL+HsaJnNvZeVxesQIdXeCeVGHAKrrp2Y+El96zz6l1nTL5x
Nv05FrnNUxqrEszekuL0Q5liHOMXHev5ASKK3+BKUF21ofB4HcB3A9XC5SsdyAjLIFQQ472EQzAK
eRrmPxtL6c/rF7pv/22A9SyqkK3ITr9uJFBV9J/XKzVXKLbSAMWqDqqMG/uKa1Ks01xraDx7ZF6O
hEFKcRbh//Lbfcmvqn9zGxyoWhCSqp5htHxoq66pl5mO7HZ1aywHsFyvW7xWyKu0WPK08LC2on5+
kGkIsd1SJ/EWdMMRHDYw0Mga2kNFsBx1nMavcDbqP3cm3FKCcn3dCm7tUSGbvshPcyzHuyKDB8lt
aWCitLGgXN+3QtvoNIVez4S9ieVV/7WvBZQn92XYJVdRxEJuwwJZnA1w1ei6E3Qp50ejVnHNuoDQ
7OXpdcS1DQvsq6iMWBovR9+fwsNiph8jjJ92HK/mu2C6sszIbTZSm6N61DQlPc7KzBC24uHQvExe
C7jV5X64JsKK7Lai8Ejx6u6EYBNPMO1pPub8SsAPF1YsZ7RZVpeU9tQq2BpwjmwCg+nAvuy2jNcd
u4UNBsyMojHHtfMIL3ewDFvxARK65i6KIBB4eYRcLViBzIZyFbw04lHXLSQ8TfWNqbQ5+GJrpToa
sPGA2VTA3yGSzUmWHr2Rmu2TCeJcKIZddzzYcMAxbaSExR+kVgWFXr/OVpsiBj3jD1eNkI0DnPss
ygefNKeeUXaPpMGzqHT5PM1b3pzrrvN7JpvbuL5R5GZkQ4sGkCx64PCvSV/HoQzSL2xElhsGdjOJ
voqp8Kq7tCFbiaQ/64GE/DfEX+oNTVn5Bew+FlgjwpMqaY8mzYqhvSMx3oNml0+jJwH+avIQgkxd
RHv+Q8DkDu4WUQt15qdARX53lf4iftAaxe8OelaPE/Fy2p90K0KYY2c1BOMHX36HrUJ/3a0rsnYE
IUjZFSMlx6JZQK9GFR7GLRWD7cjl1eLYcWwf4HEqGzNEw3Ba7do+hLC4CR4maeZ2IznjuKvYCMB5
UDRtQOH93rM8Sx811MPr8DHwkqCF+hBTLXumMmB8vpW5yuiW37erW9Y20Q9px3jG+1PbCNhCEtnw
Q+KH3RZO3LFL2JjAMKzwo1WDaUHWtxir9taT5F8szqs0fEJuwwLhowN5wJibH4nqy0/wqai+wpVi
Cxzu+vnWgZ9BgR8V+6k74ajOxO1MI1kcwsojb3UbkQ2ch2PqQ+s+D3fdbugbqU5mxZcOyDje9ilg
rEj632rYZ8DboNfXHQs2MLCVMcSdizh6hJ1ecWPgfwEXNeAwJrmZOXMsKRsOyEIIYEOCRR+hHwrv
zjbVTf5Yt1B43+iDqwE71OO+6/KAqBNpYwjgZ1Dehi/71vPNcUWyTYnhd1LDkSLNTkJBVve+gJVa
8corCFa/QDa8+DmxLhQbm5ZreVlveA1HtoFAR+Mk4U7zEK617QTSezCK0/F17xIb/9dr2pl66dsT
BKijnQAX5w5rKt1PPcp8l7dGx/q1UYAigpi5V6wHaZfBp4jBUin7UoAlDPuFBv43b2DoFSlyayDR
4TlxuVHHIrAxgQJeLgs0QNQph1HXQ1n79ECMeLv8ccca+F1DG1XWGarjcBFc/Af4430e16jMFih2
RikMpa5rZm3+3bkI+ZKeKniDnJKOLRMYvZOJ9pyL+y6vvgWrOv3ldhzL7DfU35gmKUmYPkH/GKLk
RZ88BM207FPoCW0kDFxNrNP0riumLTta+rT6X66rB9UFPojgeQYl0jfX9cIKe+B86JR1GYxscJ8I
dxzJzq+w8YD9BLSXYWJxuRXX1Ft3/9ErqrCgfXP6dTPPRhhPFV72YJJ63MVZdx3XhQdW5OMAF10B
c8MTz3QCj2e8XfoB/DXYZm2h1VwRYh3t3MzIDxbSnGYWzN8SPUGpwSu2tknHhNugPgKjibIPqgpb
FyzTeEWXneZwaA0SuFNcngpHB2wwH2Ed2CRtUZ+KZXXPJBW8f0CaItcltLmN5gtrQvFiIfo0T2P4
TLSEOV2oNrYQ1/hYsT2zKK6VzzD6LUC+3loyXBhgXn5bXCWbEnIb4CWn2ZdlmOEF1oAGgw1qvC2a
gtxMEGXa2KFcU7D+/V1YZxO8rqe+qU/cE+xjwWHRrXnBNsp5rq9bES0DWHh1S1udCGyLe2jheAHc
Z1UzHa5bQFYs88wPaYWr1Qn2K+FjCImZv6DzeF2Fm9vYroTCQKKjXJ/gT0GrnewAD9118Jvcuqs5
tiIb3lWUOKxVPOcnJZHNmj1gZXq4zt6z0bwsMTQLrxolG9MlVJHCAjoxR66zI/IS8B++Osdro7mg
96thqbsUJ2So2/sx7RqyA1YGWa3LP94xRjYKC8rWIXbswhxNrJ9GD06HrRh/NLn+MLWblCDHBccG
y7KQj7FutToVaS7v1ZonazsYo8gC9ZZIBJ+abcMIV4fW/eRdxBVVAFVEMeUnTkpYQCXxT7jazY95
lx1/vQwuD5tjd/oNPQs/wTTtOpiMVtALmr3VbQVE+gFEZAApthCorlas+A5hZ9OhTIUFHMCyZzQR
nNJwhO/qEEjzyx1xbCG+FeKiwC2AcmR8MzhQ0dvRExQICiTKr5IiD7lvHdRJ16blRBcDNhBIYEQF
z80AT5XLv9412dYRTZS/0EKFxQnOPnLHcPi/ZCvzI0vgfYGaWvD5cjt/BopyGxxnqLd4A2PhZ5VN
TblXLbRv4DOpb5JVvqmOZL7vc7+913l6hM7Sl8utOsLGxsuheDvNRUzw9Jir7DZDVeFp7ACk/vXO
mWtv/oj027KxETgWgo2aY2EvinLK1I9+GaJ7Mqj6MGldbnTF9fV1At9FpcrhmzbBmPsE1AwP9v/z
rZVstTG7PFauBqywhyBtpSCvVp5mvzDVMZEekQ/xAHvTw+UGXJOxNvyuBySgHpWhUieBE/CuwHaC
/RH2XSyTh2iKf5bl5gva1Rcr7HtNljjnCerenj99B7+hhSfT6jx6uSeOXcUGyqGYjpXcs+ZRSv2W
5ZBHZRyFsK4eyo2EjKsDVsxnUx9VVKbto2zrJ7i/N7sAyZiNn++aCDvmWVG1uWT0BADpAgf6vImf
SQZGtg9FoQVWcI9wsZLXcYi4DZWDFZQZvCKFS6tMx2Fn5MDPaoJb2BR46T+XJ8QxXDZKDkCmJFJx
np1g/z4EN6hMz/lOLO20Ufl0TDhdR/Ld0mVGqwg50QGxUanb0AyvbW7MfTRDVuS6HljhjZN2QgeK
5hFmiOW3MNXwIUw7mONd/rxjyn8T6B5wexCFHk89zAXv5jn8old3Zvg9N7AhTmDyDfHgjbXrGiwr
zpOiradBDuqUlXJZfpC+idSDEG2QfZ7ytiv/utwl15xbMR76TSlmGprHDMTVjMJKOTcggFz+uKsP
7L8TrpiPxOQwk5MxALAJk96VRfmpyZCCudyA69dbAd4u3jiNY5ScyCyqBcwnzqh8IlBiGq/Lh9hC
eXDfZX0i4+GUdTCpY52C/7gx4eM0AE14uROOUbJBcuGMJCuemctnYJpeekgT3U4V6jdVjr3kcguO
YbIBciChTk0CVPL6Puvze46JUTciKfpvl7/viAsbIQfIdgs1taT4oSO4G47Bs1gZ8IrSn5QNn+mq
wnK5IVdHrPjW6ZzMUdMVJ57WfftJK1h93wHp1at/Lzfgmov17++2KKg2iXhh7fJ59MaPqBOV+xbe
xrdwmd7ixbi6sP79XQuSqZmDDZie4L8DYEAfwMK4ZlF0Hbyd27g4mZVhJODMdTJ5VqILfvEG7vG1
h/ZvWLh+mdNAd/NnZcLvhlVg1MfIvtzFpN9C4LhGyApqk86Q3KTh/DkR8Ezdc5LN9NFXsK7fiGlX
A9bJbfqJ6DhGA5kuYR7bEwhfzlfKzPk27k368HKFNPR0kr5OzR7233Gzw3P/OmyMbwPfWj+ZEliV
JidVzngDtLLPlrs0HaLrSom+rZNHjAe/ZmgDfQ7BtnpVS8J/4p6j/rkmwnxbJG/mZaRV38yf2YLH
i/Cm7ka1qwMvw0P8chN/nl/fBr1pMmtWN2ly0syr870J6/6WTavt6HXft0IYiRDSdGbsYXOIfVrB
L/4GfkXZVUl+3wa7jeNCCbAF/WubypewjPpDZqJb3DXnjcfqnx+Rvi1/pyK8rPow6l4zA4tDCCaI
B6g4tma3qjcfdNx/DNp+vtVFfOw66L9tNLvu0b+jKPzfcG/9XMFzOqGnEHJFOwbD3xt4WDdPOs6/
BKUkG8PnmnwruMNR0BxxgSvBWlRsdYKUHvDh4V+X5/7PB4Rv497kWBmZmTk9J8bv72Ag9VFkQ7sX
rXy73IDj99uCeFJWskYCNcSzYr3RiHqIoodFTP1ye10D1i0ctrwBgcqBPBVRHfKXHhSu5EdsGrHl
+OIaonUBvDvh5pGlU+JjfbVpne9m1PN3v+5NQ4d36uU+uJpY//6uib6BLzaYZ/MpMSFw/nDyaLwD
IZlmateYZBP5s/7kP6xZG/+mSp/Tqo6W04jEwZ1J629ZsegPANh8hVDlFof/z9cn31bJ66cypzMf
03M4BKraJ2FG9wl05r7B8x6e8aSDkzYuJdcFiA2KEyKMYhR3JM6nrvieBSXspYahWO4uT41r/Vqn
dw/CvVemHMdf3VHYT4Ps0d3k1SI2ag2uqbfiW1a156WmTs/wcDmh6IoUbqzN57xTwdvlHjhasAFx
dK44pOOD/nWRDdwved2H8q9Rtl68J3jkNz8vN+MYKBsWJwihXFGVnAmpQ/M5Y5HJv5VjHaQbQeJq
wAp0prtpRBY4PbMoaW8SmpMb2m+B0xyRYWPiTBNVOY7U5AQbbRjD9X/pCqVPHpccwLNNOURXF6w4
z5amy8qm8d7apM39g0YFd9hHFDTEm8uT8Gdon28j2jjBBrL0Un7mLf0385CWQErweS3dA+N6P4Nu
dUs3HeNcvbHe2nMuy06R3D+J1eOrT/g/k3edHWDo27i2ghoapbTyT8lAl5+C+O1j4cktgIvrp1tR
TSRKkYbq7lWpSHwFtrnz91Uu6y1MgGserKjWYFWhgFukoPxDg6XIgkflNbtkQmaox4vmUEFeZig3
jQEdIf4bmo0mQYyyPTu1sH7cYUpGKJ1BRC+vN/E6jhGz8WxtWbOi0V36BUpxxaNqG++hmSHadXnd
ujpgxXahdFIOYEScs6bU90z24aMvF4JsXbaVlnBEuI1mS4ogqgJ/9t6SfGietS/HGxmP0/3cwHE7
EltKP66eWCEOAca+NEnHT5kH7VNoPytw3nQXVjvPD8T58nA5TlgbyiYzBYrFkgLNpMvsQCBmvAtG
Ftwu3fA0meSODnLrdu0aNivIi55P4zBiZkKDXZfmQ77PQl/ceUGW72m9Ge+ucWP/vQLxFnDgUurs
bFgb3Myz7A9LiIxCHPOflwfN1YIV82ZlOhIW96+6xSNAeNF4hME73S28XD5c14QV9koTrwE9NDix
HBXguzGdl34/m2qq93m5bBX4HVNi49pWoyPAsmh6bowqDz5Ww81M1T7o+3kfoWKzcfNxjJeNZANc
DqjVtM3Ovm6yA/DZ4skbg094y21JlThk0nwbz8bKuDYQbMF52A5nxpBAr5PxRcSoBOkJumim94KH
KqH/0oSpl64Fa/vyRDl2M1vuDrrEcQBvleFVjj67zSQ44VEslg2Grevr1h5g8mZJiJfkZzMCwJOW
6XCT592WV5dDica39exUH45ZPJLq8RfDATIs0LVsCv/b0hD/CIpc9sjhH1LuoNNhHmQPpWUB5dMf
JIWiXhKUIJu1efmFjuGXdqnA1IsT7zpcDsRu/xvFY0xpv6Q0PDE8LOodTglQ7ju8abZ2cdfQWttE
1nVhCQJr9xr6YGAnsU+HHY0AF79yYVibhApSuCDFTXZWaCjatYu/7ExUm3Eja+C4GATWDhGWoK6l
mc9OSQnpqMRP6R6KasONKSEiBcXVnz2Nuj2eSOlGFDsGzMbD0SzpfDHk+blWeYDyl99Xxa1Q4LJu
9MhxFtlouIIIPF8TjvTLCMCdDPrPSV61H4p++FjNUXKzxJJsNOXqy/oT3j2TSWTKNADF6kxKrPko
SUGlyICH3dqPXN9fN9x33++RFhzFFHlvAr7cwLUNr4sn449XbTk2Kq5tQeuOs7p/5R7171ZT5V/D
c93H1x69++U8z9s5EXDhRAEXumqAg1atvq4q5dtyZ0WpR0/BbfpMBi97UiL60Nfa26gLusbcCugi
URp+AwiIFrI7u2SEb1A+JVvcfccZZmPhMqRjIeUUBy/JVFb63yQOCkFv4zajxXw7FQ2uTtdtHDYo
rhNFpupY+j8IGMr3QZrixtd6DSTZr5phGw0nsTE1ui3ZqYB0+XeTr1sqnTy19fsdl4rfAHECSnA6
xntLw2Q3u1fJ2PmHkC5L99B5UZHfpKNIpis7YwVyBsE0pBkr76uqQwYVkLKelvuY1QW7uTxarpuF
DY3r8zZgSzjNL21Iu7+zURtf7VrIS81InS8xnO5MFmNXF53wE1w0ahHH3k2BHGI+7ocqj7a2R8cK
tBUnZTwbDYlDelINnCNuwNPpH6eyC8Z9LEO2ceFwTZ4V/v3IVZdhTMEUpOEuycaUHkaUMKHNyQNY
hs6k3VLwdsSrb53wLVFTGM8xPWWx4tEzz1H7OMzTsGzl1V0NWBsCF36Zqrz03lhXtdON9ACbyk0t
ye3lpeGaEOuET5I6g5YlL86EwsCqZU312DWRByoqu47j6tuqcjwkcHXMYPYlQipeiF+FyXGQcF3f
NcvcX+WiG/o2eK7sgSBmQVSc4Srd3q7eIAfPT7fsGRzTYIPkCExHUHdqIFfIFJG7PFoA/YtMfB20
xf8NF5fFPmQnNdYR5WJ8CofSz++Ssfeush3F8FiHuWCaccl9/cjp6D9nmutP/4fnquMeZ6vIAQlV
h20mcBXhlb4NavAfI9VVB7nKjGtTTs/AZfJdzLZIu45layvJJXkQF+Ewya+k75rsqa9VkO1mn5Lg
oweq2Ras1NWMFd5alplM/Vaj0hTp7/CFES8JBH6fk4TKH1cFoI2Ty5c5wWRM+dlLODQx+6i8S375
AOVNvqEy5dgPbQ05YSALY2hWnrMJCM9ZIasODwBzY7APlykYRtf1xLrMz8RkDeemPLcLXndNqaqb
TJTf+oVe2YINkxthHSiUqfNz2c3eXi7FJx8WsvClL75c1QUbIyd4ILokGvIzzQTvHxdohep96IF0
cghhqjNtbLqOCbGhcjAkjEvahfoRcJHxKanVdAhhh/gkUTA4mLDaOAcdq9dWksPxXrdZGOdnRkj1
oPqcHIYFPqQJ7bYuw66erE2/u2l7+UwLTr3iLALf25u6kPt8GKDBN/j/xk2zJfzv6sm6Lb9rhrEl
mtJhKc8iz9iA7Rfb4x7i7uVTTUrv0+XJd+zx1Ap2s5iMTEwiT8HgXzCH/eeWifS6utwvp4H3PeAM
pASviZ6TuW66epfkPbB+MMRb6NZm5fr91lGuQNXvE6/DGRW3nb8ruyaod9AlbLcwsY5d/je0XDyA
McwW9fpLK7QXHzLY3Okxvdel/PZLrgfu0OnGbuLojY2bKzjABFPdqldWdgJQ7iQ5+oZvlUkdC8rG
zE2dRznEAtQ5XsruPiv77Jn19CRo/dflxeRqwLrTV96yjJA8V2dK0lOtFvhDrNcqTcYtWpYj00DW
kHy/ogaRl7Li6gwA1V3TAwMm6u4hJ19GXESbdFN729WOFeLdqKq4rrQ6420w/YCUgtjDM2jYl9PM
TjqBPnDRps2Vs24FuiA00cC4q3NTwgdz5+fU+ycrcm9j43XNihXiLZsjHwpX6sy98SsUSMubiRSf
GkgH3FyedtdgWdd1Mvf+6ojt/xANioBAiz1DtlzvS2rafZx8gaTZFkzJ9aYjVribKGek51y+GR+E
RSCINUiwpfJhSQolqB0SatHfTZ4H8y5ABgGCvoCY010ND+rLXXUFqH3ce0FfySXpX2cm+sPYDf6R
BsuWvPKfZ4rZODsdBrlKEk+dF66qXVR22Q7eXvOuD2i8sdZcTazb3LsAaiXQ0VEj+9ew5+N+DmBH
kUTJfSXEFkv5z0PEbKydWiCn0IR5ddYoFX7UcKUc+ZC8XTP+zIba8TL2oGWWFK9sJgneuaofqQ8r
LBqCa31dE+vIvRuhKMtJWqVCnXuUyv9JcxU+AhizpaXy62n2O/6G2cpyUtTLWEaG/AAk19c3Hmvi
pd3Fg1jEvBOT4PrcwVSjRTFaF5VmuzrN+vCQqyAZbnrUwJv0NmwgIB89QPPLFOMzsnw8+FfFDUdy
t6Rjk54yxvwAtnMkzD5GXsPMamwDe8e8reYddOjzJLgbcLkrlzus44WUu4wQvygg1wZWhtkzWQHe
udOBT1n1qaw6EAv/TkJheLqxZ7hWibUpqbn1pjGN1XnukP0JwnY+qH7L7PfPFzRmwwEzbwAEOV2q
Nw2Rpj1UGikkS3BP2JWwFbmr23gzZeYKJ2s/kqUKuhi047fZD7/gMhLtEjPceonZqvT8eW9lsb3h
CNiL6bwtvyWJmvdhqrzbkRZ1hoTOAt8PGrZ/1xqiCZfXvmPgbCggn+s4qUmu38wQ/ANU9Hc5lG2y
7/zmBS4HkLK+3Ixj8m1AoA7aqJpDU7wpJvIDVJPD3VSDW3jd19ehfBfAZImCuO1V+TbO2PuLWE/f
PeAUvl7+umNCbBU8UhI/RPVNv/FfWuik/UtmMf0L9nL8sEbsTVRz9vfltlzjZG1FIdhKXhcv6pxM
Yx8hZzioFcLcztdlqZgNBmTYaWJJ/fyNC0hUEx8XWQli9y6eN5eUI0JsJGCWdzTL/Sp+/lUbQp3o
VWRpdePBXWljvl0tWNcPXgpm+ETUOYjm/jbKA3bPdTXsB72puueaCCvM+6iLlnjI4ucikfdswIO1
DEFGvzzLrhVlhTjH0YtEC8yo2Sq4V5jgE2Gemnay0N5+CQGSXnqw06+LPRsKaAoWpVA9Jy9hQCT5
xACVnQ/C8wZ9uNwdxx5igwBnVUN0sunrt8yjR9TYS73LxlLuKjN+LIfgygIC6CT/DfME7C7hSV88
67RdPoyt0NkuInK4CpTJbDRg1gWsg8CSfmN40R9GkGWg5Y/kjtoSTXWsKVsKL6R69mfWFG/ACUCu
eOxDZsBUk1s5Ntf317+/2waZaRY5TlnxZkDt+zCbMov2eQMFvY1l6wg7W9UObE2/rHlcvYUd3MPC
EfI9qsWjpcSWeHkluXpgB3adprQjafw8wlL1iVQwQPKrwd8461xft2K6TQpPNf56A4l8We8iEAO6
HQumcSMOXN+3wlrrjASDbPI3wWM8H80E5Z49yJxkI8Hp+L4N+ItK1urFo+rsz+bvkPgxeA/lBivU
EcM20k+WMH2FxpN+A2PT3CeB9wBWiz7QxX8NxRYswbGAQiuABfeKMSCqejOjUJ/7dCk+cg5dpmEQ
P69aQDbejw8h5K7TpEKdx4gDz8v6dRgLc3f563/ODDFbr070NTKztOQvWZBm3o4lnYgf8belupFz
ATuUW0ohenMIg7EZvzFA08l14gwQ+fhvbPMY1mBJPelzopBw7lh8C2/14Qamc8PeE5tgC9cMWZf0
sG0bBclz/kJiVn6D09yDMEv9sxk38yyuRWyFuIRY5QyrhvSNI7sSw7u6naZnnyt5nRcfC60o71Xc
ZX4w8DdIPvT8UBRpLPZaNFslJtcQWVE+w2qdiS7S58zDe3qccVobv/IeFrlpXuIIRhvrlxWJB7q0
Sd8gVkMOZgDekgWkfYmM/lDxfIuA4pgKG+sHbZqVNuinb0nYVo/GD8hjXOFmezlYHONkw/xmUDe9
agz9F5DlYAMxjOOtIPFc7qqy2rgtO+5RNqCvpUuQ6WnQ5zGAoZ2JmHkgY23utWz1d48UX4IG0m+X
u+OIfVu2TrDCzCIf4mcm9NN6KTS1fupn4+0BX0l3k9d/jmihby+35poaK9zHfCpkpWn2ZgBKmO8N
cpPjD9gfxMWGs92f+XPMxuyxpApUG4b0rYjjnyz7qKPgWTfVcN/j5dkUYG7jD1G4uaRdHbLCnvOi
a7og4W9KdPn9r+uhKJYtvRVXwFgxPy95oaKY6LOOalDlIE/2Dx3NchdTwZ4Z7zcOSdeStkI/NPCL
gxRKdW4Dn02HGuicg7eqcktTieK6x42N3YN3BiC9Jg/eWqUVxErSlk432MuG9OCXHlf3V62w3xB8
EURRu4AGbzjLWiARa3qXL4t/c/nrjsi01exYbBQGa9Zvehyqxx4Mng+hqd9GVAu+ZYK2L3S50iKd
/WZdGkY+jJeH9BEyy+NBNHH9AgzW8oH9P86urTlOndn+IqpAICFeYWZ8GTsXJ3ESv1BJ9g4IEHeQ
4NefNfleHG1rOMWba1wlCam7JbVWr6XT4kWmM/9y/ZssJmxi+bJpQU2YHJpnPDhC2itzWTUkDHwH
WwycFp80JUwziWiZT5H3nDrhKYAMYiwh8sTq/rEp6htOLgyW+KFog12vdcTE+HXe3NUDXf3nZg2Q
Vg84kt0fV2BWxp1GZnj94nWl0GSiz3zR7jdsk8Ucg/N3IRtB2eKQJtIvK7kOkASlz4tKJfi81iVC
seYYdfpYLGrZKoewdWP4PUEJJeD3RfucomITGulVd7oovPnTTu4tYgL9SuousinhLwv0t+5ZXeKZ
aw71p9SFarjWm5KplkBpAv6giCZ021ft/zASE2u+o3Zlva2bfIJ2S/n9uqfYejHP+ZXTU1Jximxs
Wf6SBQKMKsLi9yR6khTTFozB4i8m3A9NqrWuiPcsM/ZyUfbjc/RYwjskEJON65/HrHpCpf7Glmmx
AhPUxzwUc7Q0QrY+1TQpAneJhzL8x6Hu7+vTZgkwJg9eA0FbCvkk73mAAs0Dq5X8lNPO2coD2cZv
nO3lNPTFPDbtt0Hk2SMRgb6r216+R2XP1vO/rQvD3wfqpH2zlOx5cYbyhc0Zu5FOBWUr1HVskUjZ
jMvY60UEivIl1/W3DHQXX6PCDT7/4SVnqlQ/fYTQjcuezboMp0+hGIISicl9brzsRbjtn2K+BQHt
JHog9nFM4jV/HFMAWnYtvwnt6wQqO32KPDOhNKoOpKg8ee8UyFlsnCws9mWi+1TYDK6IlvobQxZk
OTcocQCxhKCy/LrvCwy/B3JoabuoYs9sAQdsmoFBtZh21tGCVu3vKzDIQJt+4KCoGCi2XKG75VRd
Sqevj91iVia2z5UNJFpd2X5rhCLvBHfl+4owiBCAiCGudf3xejd/kDBvvAaakD5W+yzE83X7zY3q
X1AU/KC0vFOlTg+8aj643fJDVaDNRVXZTQcwCI/yl7DAf693b/tKIwYsPs0mteLGtLh6OQnRPjDa
zfdIbEByd++DsAn2U3OPV9q8FfeXuup0Gu4yiKdsrJPNiA33pzxcRSN4+63wg9/zJMajQzYfFmyN
Gz4fQOcR6ly8eZ6yIcxiLhc4n6frrWpES/smsm+YwbHJaU+fFYhJTnx1lhuonXy7vra2xi8311fp
3yUkYdUHvHoOcjeF3gHY7zWUv/Y1brg2yLYW1jCn/fYHGROBNxDk13wLF2zZN0wIH1tDMugur791
o4/dwslrP75QBEJSlURbotw21zOZ7ySeIoIQDMPPyutrRo+sxVPIg5rBbnSrKsraNQYUgA5FjIrq
vg3jtKid9Ais3FA8ZP1Qu09zlefOJ7XM5dah/81Vg5CaYXKVjyRMil3s1LHhlgBpj3SeHx52rBpo
LS972yuT4DIAdQz0G/IYeiplkkGsOAZ54S7UPpo3LK5zSe4FRLgn0jRdrEZQxvdqLXcO3jC5ABWE
IFNeltPE51j3402Tl3fX5+VNe8PAja0Ewtk0HXSGeSEBhCga4v6eyrk6hJnYVTKBLi5dv5p6UDfm
Pi3d9VRn3WEN3CRM1cboLSZjapNOspRt64/rSfrlSevhbunG4/WJeXN/wKiN/UH6Y8r7fl1PfqNv
nPVhGKrjJOq4nneO3TghNqIkvZJYVABATsILIS69lQSyTYuxMwSClUXjd+upSKeTJN8j1myczN4W
scK0GE4649kczI9YTKjMRscgZrGfhPdFnB0cmuxiaQxQevS3xdC0djww0K0nqN88UeU8UZ+efKf/
vmdpIazzd/MRT+vBQV7k5OrmRrvqpkNRUj5cVGflxjy97VbcBIK1I3DF4FhfT4z5wcGRkGFrdeDF
Nbj6N7b/i/P/5/iESTI8t6sk5JWgGXhiDXi/AlGII9FVehx8Phzzib54pMr2vLehL8OFydjnOWTR
ltMsliObuzvVbEWHt/2Mm5iwYOYNcgnteupWFR5XnVY3bZjjSal30lhn6dbT/Ns+wU0etg5pF+Et
K2Lo+qX052PUlLfXzelilW8thOHIQeP5M6uCOo+bNSvODWmm72KBNFRUNxkoo5ffDaSkDgyygnnl
lxsZK5uFGT7eCPBCurmDXl15uQT03nuW9vURdHO/r3+XzcAMVx/5AmX6cF5OEdiQUSXvHeq+jWs3
PCoZPOXTLu1RID4Mb0/zOcvTIPNOZVGgZj7L1pu52OQWs6y7ibcaUYeUDbLC7qPn78uovrLh0/X5
sVguN3ZlPGkjn+NQrABtmm8dMpWenr9Fuf9Z5lsUxbY+Lr+/2ju7aQS3W4HqqqLPktopTm7rxFGw
fK0jcXP9M2wTZPg2jwoFla58PTVpduNy/+OY0+P1pi02akKsXDmWE8kYLCj7UrngDXPvQ7ERYW3D
NvZn0i7FOhY5Di5NDTI3JtVy9CALdH3kl63gDZ82WdVITUs5LxW54a24zYrwKRXzLelHEJOJ9/4U
3BetOlzvyrbEhiOHUUZJCH7Uky/KNO6kugNl5BHaH8eK0N/X+7BNluHKzK/zHi0uJ5Q3iV8FqqdJ
DLBSe7ereRNXlTVtQaEL6kJRdv2R0WK9WUdwMF1v3BKGTExV1FeU8iVcTuAb9A7SCYqnpRi+j+Wg
YggnzeCe7Kt9RmXiqgIpU6eLcveUgvvFjWXjcHG/Zqis2bAri0eYyCrmZHnFwfR0Ejzz7htktmLe
Z+LoUV9uhCXLWpvYqpJKv0BpqXviqJmLXd3ym7lRWwdAW+uX318FJEiWLg0HNdUpnVtcCFehf/is
3uLqs7VuOHVZzwuEtlywEIP403kE8XGFQw0YQa6bkm32jZ1arLWMaIqpke5IUbyW1qBQCb14Tjet
1daF4c1L7uh2gczaqQz0lwswuhvGTxf43/UvsE2Q6chBOuWdP+Ce2XHygeEotiT1PA7hxqHS0r4J
rJqYRGIMGAgswKBUdz+kJUnvUNEZNh92fYEJr2KLDvWAa+Yp9dfqABWu6m5lm9yblmBq4qrUOhGp
phmtd+HnAVv/6X8+1mV17M2bmXfbNF26f+UFoA9tJZgSsMql++NCWxOhlnDnElws63XbhEe44sNI
S+A2ksZDvjAU0xb1hMU+TfQUkC5KKinRepX6CcSyPmc5Dlx9u6meaJsbw4fXzskl64V3WltviOeq
co498fPjdfOxjd9w4a6UqHxjDHc3cFqggAOUWAG5XHgWZPCvd2H7AMOFxSAL0aPO7YSMm3sXFHr4
QXvSbEG2bc0bLtz4Pu0VdfiZgEfiuWn6uYu9wd+Sz7Y0byKmUk+Nqi2q6Dzg/RxS0xNAx/+P5i3z
byKlIMXQdTQvwjNoBdh0P7rjVJ+Kibj6NHoQE9t4YbR9hXG2nhjUXSOqwvPktgR033iwIclQM7KR
ArB9huHASHGRgPgFP5cLe0ovwgCyEd2pD7p2D0Im4CZKyh3nCEjI7pIRxEGF1+Dc60bB7nzkU3d2
cZm8V5GiAz6GhzTn58zN8ttJg+mMQkj+iAq6LaCzJZ6a4Cg59mutWr+9Xbzwsyzae1H2P+c1OOt9
2DtMlOHRquR5lepSnWVZkE8BC4sOtUqbCqg2SzK8mQHz79ZS8LMApusQVPSJVniMvR4qbGZk+DJw
5kWGZLh/SisAFoBRuQNk6R1IF8J9iRcTAgVBVdlJEBifU+p4eBdDUpbAlo7Xh29Z3f8gn6Croj3t
+acpaO9REifjzpNgSMZjbtlsKQJb5sgEQLnNCmxNxrHjoDASSuYgdu7nnrzbK4gScBP3NHSqGiMx
+afAbT/82Y47tUVgZMnumFgnMQbNNFdqPi/FNH3iTuaeJ81P7uWW43pM3Kl54I+qmD/iSfaffeti
OLaqlrbBEYOcUNfRxkJO5Bi02j2pvs5vaFjgQe56RxbnMGFPbET206m4f1Jl86sMULnXj/sodLAq
hmPzBqx4I+CoZxfw9v5pCMMgg9Bq6bdkw/1swzd8WwAlkKd5qc/BPEGFcwEpzZpARmNL3MVmuoZ7
D7SaAGJX6w0AiM3pkuGBEk5zavHH9fm3dGCCndyoLGdF0/BcasgNLwQH1ACag4fIgcbFvi6MZDfE
C/vRDxv/5OZTd0sgpxVXS4jDmVw2MpGWVTC1PieQhJdp6aozUHNYWmQ+I/dceVVf/973CZfw9Wqf
W9xZFxGfEaZ8PFENKW4LvOyac9537sZ5w7YQl99fdZFBCdqTuvOxWxdNzGaIsKOA8muO3ei47yMM
nyZ56DN3wM0k4wGywWQNcDBzMpqy2MvTcJc4M8jCjNN304bF6pY42ASsnr6nErl6byj0j30fYbj0
kna6LxAzzh1vHxQqrT8ufU/jFQCh5309GC7dhMjoyJ6H57RgL8MMyta0Kct49SFSer2Hi9W8kdoz
2cmGYGJB3yOauoH6KCQOBU0+n8JKfYTs+tfrfVhcwgQwCVVEIisqfuYp8PFqHZxzuHK1cSi4HILf
+AITveSB8iXCpQdfwNoe1cNkSIjLyKGGmNDBgVRhAj3fdcNubZ9yGcQrzwCZG8Ezk9RnIUpdJK4a
u/lAcWzW+65bJpgpncu6526lzqUAf03C8Xh+BrW+twtFHnATzhSUq5ppmf3vqN9g7wbimr5Ea1ts
vP/YZujy+6sZasLCC115ufAG5AdErrz3qUvTjXSJJTARw5/x8InLf4h0CV/kQzo5y7GMfH10eFvt
7MHw6SwaHZ6FoXvywd2Nd0StDsgcfkrBG3ra5w2GT4M7IQ0Iy4LTtNAXUAz7cTEDNn69cdsEGXs0
Y6AGq9YgPGfAEnPIi4FPJs7WYlJxP60j3fcNJl6pWzWn4Km4ZCYRAhOGClwwnm2qKVlsyOQhW7qJ
IbEXqvPCQdcaKzJCEyOaR/R3fZpsHRhujIcvKQLZ05thjoAUk7XTyF9Ri4L+LdCBJa6ayKVg7nK+
iAWRG/Seh7JmD8vKPgzC4bFTRPt8zQQupRAgi+ZeY1rw9A21tAjZsRzvnofrs2QxJs9w5VI7SIaV
l/xzBzmieBkugmBZiYCHCpGNlbD1YXh0FugCObFUnf8AbqAaWB2GcKlunQ4kPtc/w7YUhktDz2+Z
u7RabpYRKqB99TQ0UwIK2DMPUTlxvQ/bZxhOPWXZyMownc8DWGMPGWTkjw2BiPjsDFtd2GzWcG0F
luUygDrbOZOs+h50AcjOHers42EJUHJnBO5ZyArn1PDcES1ovEDlT7xfJ9AabjwnWTZqExXmZtMY
uH2LG+MAZUIogPHj5OfNbcf86Vj4pLptod317fqCXA70b5wKTNXOpuBOwXvlnjvG/SdQg83J5CNK
uWD1PmaTZnHjFHXie+POXLKJHWtSNazL0uP2Uo7DBxBSoRRo6uZkyOt+C6posQETPDbhWdcrAoee
p5xXSdZM6WEsQYl7fc5sC2T6uyfDZoQ64tntguZLx+dPrEDjYFcSd0sEUoV83hSYtjiMCSgLWqq7
COe0s6udvvzCajA83aaDB6AQAiQf3I1vss2Y4fyC+KR025mds+Gi16bq4YZmkB28PmO21g23B9xT
qZE77Izahhfituy+l3hhvN64bYoMh3e1n2vFG3ZW/hgc/6jOlmR0T7OPd9LrXbw9/tCElinRthWd
V/dMwssL70RlUMRh0G99gq39i3e+OgwGGuSn2AXZWeD+FYMkGjpBfrbvJBWasDLirDJfPU+dm1po
+qQ7Kqt3fBybbiNivb0CoQkqI0VdgPBooqc0pdU5K5r5VkWCPNKKbAGXbDN06frVDDHkNFM3q9iZ
OKRjcVe6izgUHue7suKhCSgb8ilbFlm6Z1bOxa3UwKzjVDsVj3PO2VZS0/YRxiaOcrEQYVawc7OI
KC5bxItw3qd4GoQmh9dSQOI3HwZ2HhRR/5JRQSkLFc+7NDXRvOHDKZ19JjNnPotoAGgT8gYxWTaT
yjYTMpx4ndWiojbzT3XTuvFw4Toii/+SjeMWm66lBxMwxqmXs6Kt2Rkii+WBERTXpJcd1Zc+34Vo
QcHH30ba1WD9DuVUQteNDY9DK2eAvMSW0IbtA4zD+ERom9XpQM9Cc35I5374ApLm5aiQMtgX50yq
roVOM1vTkp7T0rtpQLeHO3tPd13ZQ264cND1o6xcoc4DG8subiYOJRLQTVYb2TiLd/0HN8Zn8LPK
FbM/NPS+c9SaoMx8S4PG1rrhu26kfV63AT13vjPEEvmNox9uMqPYWje2X4ACvbSdOT0TJPUeF1Bw
PHAaPO3avbjhuRBPdH0NpfccdMLhk7sM1cMcqvnj9dZtZml4brZ2SpOmvhj9tDRJ52bZOcI7+6Xu
Z2fgNKFiPBtArYNM6HlqxD+kHIablS3FHt4qlCuYXttHaYtUEjkFJdjvsqVqTmnvu0iR9fvyq+F/
EGKE1nM0hvCrLiy/gAFDFck6Q1lyw2/fPpGGJkBsEAFUTvqcnpu2dQ/BED2iILn6vvjjp94Fpxte
f+SulEZoAsUgARlms3CDMyE0AAumWol/F4o2EMfr9mRxBVONU4JAByzFZD3LQOGURYgKnXvf4U69
cV60dWB4cscDf9RpH5xBExAO2Gs8ypJqKNYNh7C1b/hyGQxLVWSui9yniD6zxZ/+wSFi2sVHC3M1
vNmrhKBAlrjndRi8OM3kU9ON0NKu9YY/2MZvOHRXOj1foIZ0BhXQ/E3luANSHYotenBL8yZYrKur
S7rVW3HSqqfukLUAyx7aHKrHG85g68D058Uvx0K29AwqgKcl5GMyDqBau26dlmhnQsWEz0DPN6Qw
HrhUPBQQ8xzkPH/0on0E80FocnA1eRb1IxkDJBgGyMEBQ+QtNzPLfW+fh5k0XCod/TJ0Zu/MB+Tm
wV1B4trfeR0LTaxYgKoPmi9VcJ7mmcapdqoHz++q+P9xnbQtgunBGad1WHnoIk+bD6B6Sm9cB0+s
dQhNz33rbDhxwwkrW1mS0yIc5iwxcimaQOqoEeJbLkgt9i6G4c4sr1nQ0VmfeRWM2TsJkkk3xm5X
R9+uf8nbab2QGe7MBTh8wIiMfFiKOnzasiOkY/TL2PbIdddl+ft6Nxfv+m8iiZhbNPabdYgm4vxE
6KCQ1fQSZ5ZPEQXU3gnWEukdpHiCYMsP33ZyYm7ame7Auioz91dadvfKUT/w4rGlQ2xr2zhoN7Ku
WNm0/i82qneq1UMygnN5I4DYGr8s06uLrMsR/QRtll+uj62aXUbNAHTY2frFY161Dpid55Bo9n+h
8gqi6LwYY16xD9eX2Db0y++vGofWNzLEC4a+uioL8QC6RtFR8noQu07wxCTInBhzQlKv7i++eP7d
WhTpLbgB89t9wzdcOqCuD8VnR/7medQmwHShBnFf8XiA0ou/50YWkc6WoHd/QUJw/FExr3035Gwr
O2EpoAT47O/m9ZwHq87T8nfEx8eARI8MF6fDoHHFrxwpYsDqH6nuH6cu62INGuoO3IC7ps3cr9lS
By7EQ9nPbLg8ARW4z4ppXjbirMWmTGB30Fd1ls1z8NNpiiBxO7AQg0tz48nb1rjhyESsoIhv2uAn
x/NzvK4alQ29eNk3L4YjE1DNdFBTyH4jpzmWsUTdz1e/goDxvuYNTx4jF3LOax/964xQNpg19eIq
F7/2NW54sp+zCJXhjP3M3X6KUw/yRbLTW296b4PfCPP/Nta1WHm0hiv5OaxQt6h5+C/zIB+1+PI7
mWRxu4IWE5t2Fue4Oe5zbmY4d9sEdJgZ0b9wRS8Fnt/W7q7vu+bn9Qmz7G4mKWYbKr8JXIf9OwfO
oxB10vX9Xa3UY8GmYzWC3CaXG1H2YpxvbKTmfg2MzEQhPTD+AhHrSz/WCcQEjm4bPEXlfFy6eeMQ
+PYZipiI7xD55RWo/vFX1JXRfe+U+iZbwTgUO3O+VaVr6+Mym682DDA7iV6GSh/lCmaDicSZfCHL
vs3C5MfEy7fI2qnVRw/44gxExOD+vr7YlrBh0mI6LFR0iTRaLt97/Wksnve1a7g0qXzPg96sPoI9
QeFEOYKqhm1l1y5h5w2zMfWtFwWR9nleAPJgt4s66lnEfQ/6wH0Rw4R0T1L0mnjghZuy9k6v7c+s
Czfum38QSG8N3fBdyb1lFoGrj2FcP6hjFI+H4dgflqSJ8wM/tMd37JAfPv8KYi9RB3XQxyzpYxU/
NxvBwzZ3xubdL1CGIApzVzbnzGvjKXzO2WcxbR0obX5g7N59zlcSAQV37JvmfTXV9467fCX1Lmn7
gJhw76rKOkiX9/oYTbWIIZZ9h33oXe3XB5SuTfucwkR9g+gAm76LRdJuXcVFQ9q43ycShC8wNuoO
b5yCsxULm3nxGI4nRtTGPmqZexPl7Tj1EOFR7RKD2umAnH31sVETuVVs9DegrBbzMcHeeZ+WYz5i
agr6q87fNe0jjdo4qDes0xKOTFrLCIX0yK8NcA+9SJBm63/Jkm0RWtmmx9ir62niF7IexDqkeUCG
Hfvog3bRcVfIM9HcZNLNxDI073Sfm/lrQL5cb/dtLiJYjOGyUNB1gRqCS6nn+rN79M4ESj5fA5mQ
Q/VYJ9nGvm+be8NznblegoFiBwuLNplRtBTNW1NjmXkTxT33ZcPWGl+g5ZceekJ587Pn+3Yak6Yy
aFgrQiQVUADQzb/5MAZ1QotadRvBwDZ2w1/9CWABrRp9XNMpltFvCrBtigqc64trmXSTl5JSRseK
wmjq8C6bmrh0n643bLtGmRSUfS/HteVoucBp+id9/KCT8eZTeWoOU7gxNbbBX35/deYZ3ALYII2p
qTn4bSLo2kY7fdVEaa/Z0rnTUsOZ9KlTd0K18dLtKzAE3OPvcTMoAEVNeGm8AIj9he08OPiGo6Jo
EWjmDNErD2/z5SlyNqLi28J2KLszXHNI56iFnJfGM9yYiEk+lZ7+PA/0jhPyyyun0zr5n7xhTQZn
S0zPEuhNgHYd+JlwC3xLUHydvS7JymMhIKnm7Is2JkR7xT3Sz1SFaJMfR3nuiw1wg+VKYcpGN3Pe
1dCmhnzsIv5Vkj6ppT5WzvIOJRh3E98SVLeYvonJXlpGaaCxImR8EPq+Evv2VxOLvURd09AQ6rdu
EB5JGyZTOPXxPNSfuKjVvqBj8kqC6bxdVI/rRLFEXzKnq2BTXb0RFGzGagKyawKe0zpA4GFDGo9p
exKujD0gp/2gvXMCfj+G1bHXYdLlW6qCtkU3HNrxa8HIjA8Ks+ogmRfL4iRyHqfsvQo/Xg+oln2A
GM7tzTkAgxoOoZWCkN5wRxmPMyE3bgY2gzJcPILOaiGR3D0u4KRAMdVZu/5G+LCM/D/IbLX4Ha0w
cj4+oKKD9XdturH5WqKEicpm/eCl1YCmfUGO69gnM+2TUZSHnNQbXVgmxlSGzmcwjbcezInX2Ht/
bwpb29q9fNKrzQslrzWdFTaBLCxPnZ9+Cqstvitb05eFeNW0BsgUdCUIDmGVJtqZE1/JDe+yNX35
/VXTS6AYn0KYSVu9eP2Tphth09au/3e7WT0QPV7Mz6XdsaP64JQ7XwFMnedJpnUvUyygN4mbaIaM
pLfFfGMzP8MndbAMkAnARIOU/BS0SDQMPwI3T5Zh6+3F5juGW3aBAJ1pVKAH/9+WvpTVSxvuS+qY
4Op+LmqvAXTn6DppMgzdQWdbDBm2w5+Jq65VKYPUQUAETuXQ1s+rV5+AB0tqirjyWDnV/cDbw9qd
AUQ7XI+PFgsy0dU687h0FiwzdarY8f14Hqd9+5UJo4YGoW5mDlcdqjvRf+zD474hG36qgjWf+Ip2
I8ePAXC65Oz2tWy4adXQSa/gqT22w20FzaKdxw4TIk3XNpRzhRGXzTsyHQR72jdeYwMtoVcBaEKo
jp17K2YY++l6u7a7qynJrGBfpMjQ8HIv30034vFf7yNN7p0P2WHrNGMJAibhJige3BVUxjhv6Bdd
98fS7+IwPOuQbqRV3rZsz0RE+0XeQg8DeiGeD/TAEiVhvvUk9Ifm+r/5QM9k2qyiLB1QnIX5SdhN
k+SH4tQ85qcsTj8v7x/8Gz9J8vjTre/EwdM5+3p9VWwfdDlGvdpEaD/NwG1hxqrhLlQPmu+KaJ6J
jZ40kV1UIqLRjtwhFNynfF8I8Ex+zUsquRqDVEHXJjxolLqGbOt29bb9eCYcuoerDgGqs4+8Gx65
DL/WRXp0hU7wprYVkN/eRjyTW9PvGhpM3WWZoyHpePYYtVFC2q2krm1BDfdVfQloRYltdaE+dIzd
oTyqrGkO+8zF2GVZleIFxccENdG7zMnilX7a17CxuUrV9cBvr1jUqI55eCsRgq+3/PaFwDMB0NMq
IMDXoGU99vfDCiZrr/qicRNElu4XXVGCc72fP7V7b/ivCYOOqtYvqwpzwz62p/I+ewnfzfGN88W/
b07FPX9qzrf08/W+LItssmnOZei3fY2uOnlsxXuyFd4stmkCoes8qrnTZ0gvStSd0jQp8m+jSzZ2
AFvrxh4rqB8WJUfrK30S5a9OPEGL9/qE2Jq+TNSrMLaygbtehabnqIq77ge4LpJJ7By3cSB2amhD
1RFimRPUx1n1N8UyJTzfd90DLOnvsY9gWpddj32xnfi70JdHf96izLDZieGuIC/TbZEi1hAtYyAC
4r7YguX/ude9Ze6Gx9ICZYCZg1npv6kkfSlvx1snCY9Rsr77IB/kA00+hnf/yJ/XF/jPDfWN7kyg
lZ5RbuNebjvuo/o3/UBUzD64baxOdax+/k7f1Y/to3NXPIaH9McWZtOyHZhoqylzJA7liKURYkdc
lG4UV7R9z+bLJWCSeuNSzrHQb32asQe3UapGXaHwsOJfsu5B8ujQdB9T74tQN7TbyuLZ4pOJlnai
xg2HBeSNmVAJpevdFKU3ZJ1iPk2HiJP3LRy+i+aPKCx7qHkKUD5P1rpJ6pocWbm+14tzvL6atok1
IkHjudNFkhl2OX0pssOQf8jcD53YhX/xTCh1qmWBo0GnjtKVx4ipE67KG0tlG7gRCsaiEtOUKRwQ
RBUdOsc/gFX/o2rvNWt3aa0HXmjEg2kIR6dPEdwzhz2wHFI1TSrPbpFtlK1ZgoKJ2aJZHzqVQqzk
PHEd1DvuyleCxuHvOEYHgiushLfM+YGI2yb7UaCEd0tE1xLhTTyWL1w8HFWjOqZBmmR9+1415KTr
6ua6RVp80ARkNaIZeNpdNpA58Ty8XjzQBYqQwxkgWKY2DsWWo4iJop5XIr21uMx8MX4g7fh57YKb
vvEfJ9ncNp13uP4ttqm6GO+rzbCtBhG2eDAFz+NZhg9iPYliw7VsTRuOWy7ZMOkS0tc9p1Us8QB2
CqEYHnNWVqfro7eYpwmkxiEQHEYzRg+0bug/ar1zVgzXbYu68ofL2UYHT+CSVN1j52x4lG1WDI/1
AWGu6stWOAwPjn9XpR+qfZkhz0RgTQ0dytTDqBcNoquHYd/rumfCrYQuRBVcZpn40KVIf4VsV/bQ
MwFWFW+gPbeiYSqcA+1HXEF2nmZMOk2Z5rWaNZoOlmPlv3erXfl2z4RUqawtvIXilNRm8uRx737l
W0U3Fo83MVWIsmngRDmSNORjsd450a3Dv4fqizdtZYEttmdSZ45NqCsHla/HGjq2gVjfDU36eyr1
zuW8eOmrWBLQ9OKN+ACSpgnIQxLVb8HkbHNjOKQsyxSQ8xYXs0YmqYPK47EjsZind6roDgs4uZLr
EcWyaZukmVNeF7KOSnRUkJMA0wdjXzyxJtPWm5MlZFHjmN0EYVYKBsNk+fAMGGFd68/Xh25bXWNP
TV2QLjg99lSvCf8ZZZklrijlO+1N1ZfrPVgmx0RRsdkBTTaIcPFkw1zIElfTrQNg/oFlKHLOtWT7
wroJpCKgoa+7EgdnjyRReR9tcSxYNm4TQ6U8IOWDEotL5E2FJI3IkpGqm4Z0sa+zD3OxcQGxWKsJ
qBrLNhIixzyFcnkHwcrHLGwT4CU/QF7qVsh5oxuLKZmgqsCPZN95E/IgXfQC5LmMF873CW95JqSq
6QgPB5BMHmcvT3I6xeN6c92KLHZqcmOmWugs1Gw+tn7sFx7YmL731Raw2jYnxvba5iFPicawm1zH
TQiCu61HI1vLhuPOE1WKBJfoVoMC+rbfoml7GwruBYbbNpK0c9WKS7tDXK0POVJxBUDGEyr/KvKp
8j5Wekth3uLAJqDKA2Ol4im+gYYKjF55LMvPEaoAt+A3f+ii3riemqiqqpdRlI+X6X/+OST8w9Py
4SZ8fHAPS/zJARo83mVCJjOmDmpQmmCFj+FwT4ZnRcAeVn+73rZlnU1oFVhMmtQXaLt07zJ9n2/d
3G3tXtzh1e7oafCTQ94Xr1H9r8gt4rnfV/rtmaK+0cAcpMsk7rCygM3reKTNRiR+21ddk7drSCnv
cpLPgLSKlyksv9FMHvwg34Jkvx0pXc/Y1yOn6r3eQaSsAvUvtDDXG7mQIKlQVH3k5foZqhVbgLy3
59/9z3uyR4oBONfx2KbjUYXTDQjjN8zR1rQRGkqnW/2V4itI0KAmvoyDrTvU2w7rmtKNK+tAa1XS
8SjKT3p9cBcdh0gY041ruGXg5luyUzVjTTma11r5iRMN+qSnfEtSwDJ48zW5EnjFqzMcN1vdHEbx
5OVfozU70OKwx1Nd8+m4HVnWhpfnixwwjLyj7x32dV/Lly965ashsNsTbsUz0h5h9H+cfUlznLz3
9SeiSggQsKUHux23hySOO9lQSfyESRKjEPDp39P5b/xTrOat3rhcvZDQcAfde+6528YTNFGOO6wI
leXSm9Rb4GaIQQuN7wYTzY2i/MZzspuBTwktl63XXlc2S8wejp3ORLmcvRDXeexJBnDTdeqXmOnk
kmbU5axUSICnSTa2JEnltOdN/3bd9htGvJp4O7G/X+5uezR+0ysbb7vuhpyGAk17pmVRu5yM23Ye
mqQd0zU6VNupGnZclyoH4z7CfaiQmNooKaenvOk2KuiTfFqR1w/n8GIzpewW7USmUqjd2ByjCEUy
2X6QN0vaJb6/xg3wocrHHGfn+d3d96PWi7tIqp1C6kWD+IelfYIX0VVEYRj/vLZ34/OiFtxBy/ld
WKOQYeK3S+Q9Xb43tk83xBataLXuQZmwi6aXiHwS2YMcr3n346sN6x0sVNFeY+cn5+vsfaPuy+VP
/tD7w7jnq/puN6alL1qaVRCl6aFVn9voKUeBvt+jdYn/IMUrWluvGCnb5himdoh5O3s97idZDrP/
6ncnvkpYYRvbENhGMUBCz7sjlh8xd2ED3xq1loz48NWGLTKkttF5GfMUp9rJx9Y9pcFTF37vvT+B
QsdbsRJuPV+RfxxXTGJIb+40YyaaGpKVkRuHApk4022rxL7tphXH0rJJ/ySX0Z/E8zMUno3tc5T+
F/W3q6FWy9eb6eRsKNDmcTzLLEtfUGv5GQD7JAv0ljTx98sX1fb1htjmKbqrLQJTDEhvgVGlmQ9z
Ga/cTdv3G4JbkCboA7dQu8xXgEa/1V7+xR/jPVooPF/3+edlvZOzpR9DUHrA82NkPPazOkWD8yy9
Nfy1RTGbxFo1X+oi5xAA7Yy3s5/vg/5NRM7tMoS7ehY31y3CEGHdeWPt+piF0u4Ido8NOhLtZel+
vjz8h+YRnM6GFIMUJhujCA9m8MBt/WjcabrW7MN2wKYMt6EKHMLVrnKfx37Y1Rn8e3/ZIEy1v/zx
tvtpCHAZNw6ZRkgX2j7t9QLON5lt2OCsDG/R02ZKWQ0hW7IOe8PB2I5qRYREUO2U800OtJ5Kq2Qo
5yTs+PbyaixHYWaTS7dAIB/kb8DVgnU+msJ6v+hyLbdk0agm15ZWjhCOdKrf8CVaMP8SvalAiKWr
4dQE3gE4KdANsXDFKltkw8wlL7lfx1KRYRfEj60zJf5MbvmwR6nIJoyDKzfMkO9oBGQQ1MkwEgSB
YVCIFJsoRAj0uuM4H9M77VFotGeOowX3lha/8dh70sVa1wTbSRsyHfBKi5nhw4dBJ61W28xbrvxq
Q55D5YKjpWswdE52XjAfIpVek8Xy0MrR2BCR8Zr20bDruuGP4vWr6wa7Ro8rmQSLMP+THhZpnIUB
NqWvv6GCcRsuN6l/Dcb2TGv+v58etWFDRiB4d6UKkiB0kmm6ihsSQxuuc6oDFVXo4rHzwmVXo3Ob
f11zOwxtmF9/Dgun884WUjgPXrocq25YcW0tutkk0wphtxrCsdk5vZfFDR1QAEOeZLhm3C2HaXJp
TXNQ6LaBwz+kaIIVDovatK7uN91Skt1l+bRNYcgniAPnue8Q2+kCiiwi4wnXoI8FjdDKHll0mMnX
QUZIJe2x/XH9rONNjI5wXv85958dkExfXoPtGAxpLeY204RBTWZutqFufIpE/qZKXm6UalaWYdsn
Q2xVNQgQZ+Com6BLkD1IiuE2l/2Vp2CY4NiLRNcrSFa+1NtqLjfp8qld1cGWbzeTxTr0VNsRXKO2
8295Gj+RiN1Rqr5d3n6LHjYTxmUKDAeq84adUHzTxGqrnKtKHDzcjf/VOOCDGgGTh2uCAERMXhxC
5q9tPTnVCtDCYs7NxHHYpnjhVLBO7qQ4oHs3o/L+RPW8R+S22s4d3RUsHlYO+eM6PazmfD7vbKHf
g1KdB/Ckhzrftc3vKqWAQIMUZUEve/R2kEOxaWiNuqvqcPloLJJh8nYM1C3DDoSvO6Z/iHTeLB3f
pOxmqF8uj287esMEN0PXDGVIi//8qlGfsmwODr3brgEDLarDzCjjZCYSa5xOm/pgtUCH6qbdZ022
AUvlhlUrj0vbHTAkm+ZBVWcsHHZSe+OnIAVeNubTls71E4hD3B11CMoPp2BY0Va2PTNkXasy9kh9
vgU++0nHfN+35PWq4zCzzB3t6Ug7F4ow6j6xIfs1RN5VqRIvNjPLwzSgiuEcTw8WtqnkvK2ctVID
ywvBTC5HrBtZPAfyjQzFLVG/ZTfu4nm4rWt5My1+Ai9pS/VaRY9ttrOsvJNCXoHhtncgE0EX7z3v
EckBrymgYbKkVzsmpyTObi+fh+VqmWnmzGkKWZSYahafcv+P5k8s+6bar57/7K01BLRcJzPbHAUh
HyrFxFvt52CwUTPfLYL8uW4BhnwHgRzyMvJBEeXPd1RVSRMtSbpEmz4jUPUBunqtIWwsqsok8yhE
qyaCVtA7Uac/KbzLx0n17tYNEI9ZAlauaCzbNIa0e+UY+wC/jDs37m6DxT3QhTwGVOx5la64ybYp
DAHnonURJpvl2xAgL5111dcmHv8QL953NFhR7B/TGnmxmY/mk0+Yhza+aEmhk8Z/q5wAjGckGaP/
xixIJnRwRspuIxEpXhrvc62eZfZ4bjaAIOmNF7lb7fwnSxS0zWQnu2+0i3boqbYTwbCNqJfo8jUc
/STICfrRrXExWTbGTHHHtMs4BdvlrgPStg+C+1m+MCWAig7+XL6vthkMf0F43AN2DRYDxZF8XxZI
UcxemB609NkmljH7dt085/nf6ZDIc6s5jhsINnhbFR/Q3Us62GiOknsyXWcoTD6RJqgVaIUwSQMA
6LZo819pMbKVwc8+xwdRWzPznWsmNcnncUc0+eOFX/1m+ZwPV9HP4HYaemNoSZS3C0avzxC8gmj3
LhuWOim9jm0vH4FtAYbT7yu3Ink2jbvUITe64TciLW/HLL3uHW0yiyz9JD2AFcddDw4Odx7uMnS+
J2DXuu7rDR3hSobAPMcG9eiFkXhR6SRNG7/5y5Ct7I/FzJl0IrPDe1WO7rij3T4P6403pY9q+B6U
hzTM9gG5ZcFaqt021dn8vZOGrB5bNF/woVMbZxt1803XyqfYG7+qBQmTtP3N2/A+ztf63llO3iQc
aYC1mMAvOSIiWu2clBQbQWMQCqhwRTYsJtWkGom7ZnHrko67RcXty4juP/Hngel2rYzKoqVMypHF
wdNgyDMUvPgC0Q5a74cpvl1GpDwdr1yxELZdOi/u3aFU+bK0U4wbNvZ3NdqsOT9m9XT58v4FWH2g
PEzCEeq6SBX6GHu559tiVySHr9N98zX71N7ke7HJXj57D+TRvdstO7n5Q5IvX7qbao+yWvxbbW/T
h1t+PJcje8lakNnyVPhb7ftutQtd3FwNBF8U3ikO4qXgE0qq21iDbmzFrNtuheE5TH1UZBnDolvu
7hgK+uderciq7awMbdC7kleBwNcThKzbcd7FRb4RfnHd8CYdiQ/K5lRV8Hly9qPhf7j8PPXfL18F
y5ebdCSkmahEZ0hwh5LwDtg+X8ZIqGf7y6NbttxkImGBqOeBz8VvNVcgpysqlYyxs/LptsENG86i
JnUKOp4VZIomgY2iuXsr6rwnK2Ji25vzxO/vJJNNjtceykc3xSHarEGmbMMatjVzlqXnYwGctbMv
xjFx5XYsVj7Z8mAxkV512U0Fjfr8t+4ZfMbilqXBtofXSiP+vUYljfSvC4P/5dF4tzmR6gqe5+mI
d1dBAZF1PKf60+Zt6+1Eo9dV1YduTmR2p9FB6ekhQOhrjECzzwB4z67MbJh9P9sobeKoWEaErAnG
PoMIq+r35Yv/oTpjxEwSVAQ7oViLRmpFEI+HuWqcvR9O1YbxuXbvdapQPoj2lpdn+1ASMJuhfuRS
pM0w9OIkhTueoqVCWfJcx3zlqD80d4yYaYNCxR1H4U71MC/+/B2NDGcHzWpzEW+abOkf3HBAWvPy
Sj4OsWEuwxURoV8MsRdmx76O2AZ94uCiB+RxjtogqdFzfF4ULNYoP7lD9dnt8rfL81p20Mwx6D4v
VQfKp9PIQ9D5ZHAc+G3ryDb8enmCDwUT6zKUVRXFM3Fckh3JEuidBrwTq6Ks/aUH7id/W6rL/tfl
uWyLOSued6LJM7Z0QkhxoqXf70VL2dOYAmt33ejnWd+NjmSgBpOw5Keum5vvbRQS/4YQEN9tL4//
oXrEThnqMRqlmEdvEKd4Zk8DOnk8iSokB1zLNfCk9ZIZTw/iKOJ1cS5PIp3AIMKGTSmnPyVpxb6Q
cXHkUXfoud7GaTH9RMu20+WVfcwxhKUZHoirUK0TKCpOUev+6cr6zg++pvBUUaiJPr3EGysU+Iit
G9Z3oqzeGs3XInS2K2FoiKJJcaODjJ9yIppdOoX5U+FW9cqVsCgIMz8RuUynsVOKk4rCMClBKZfE
UdveeNL51uSN2l/eP8sizDxFKtMYr8ZMIj2EFg1Ru/CbUvG18ifb6GdV/u5ep3naOrMOxIkpWSUg
yAhvau2u1fVY5N9MVBQlqXyhmTj1eXqMsrxBK7HoTeTZ2xQjQMq4QM08uphf3inbDTczFU7A5dLV
XJ4kZqiH+reOUHCVgpJ5HPtmF4tx62TTC3oefNce+Xl51g+fkYyYyQoJ5vuyAKPNaciC+xZY0NKr
nddwavh2IfltV3d6jxDFsPFjdy39aTs1U6RAXFmjYRfmBGdiv6G0Vc13VaF6cS2JYZvBEJ0mndMG
cQSIjkfjIplVgFoOBHPWqPYt45sxf5bmPSBaEM1G5gFNenC/jc+96438mockI2bgP3UqkMYUhTiR
tnG/LOCJRmdIEh8Esn4r0RCLAjATAD3obpo8p/w0dGhrhnZpVKBbNFcvOVq/ob7Vp9HXy3fMYh3M
+jKGfD0NpZsdZ3SRQhEPScmdZotXbhwwna8lpC3Sasb9BRCFbQPqitOoCpo4WX3P/UombrC8srj9
5bvlznWvQmXgfM4X453iYTwiTdtwcUqZ7DYtumzeeXxaq0uyXS/DnFYd9O80hsGRoSvVXdsLvS24
WDPWttFNS6rBdFQ4XnYsnB4PjbFtt63brHFA2Y7BEO4oACZvaIPsWBXpWzSpKWEB26s+4Bu/GZ/H
VL+Eab926LZLbAh6r+d80EHLT6kPeAzc0GGTC0c8Aj3Mk2oqnBV5tOyZGflXvGFLiQ4r/zcPmUHN
xd3q81XyYYboZ4oy2FaV1WmW+sGLQrZleTc8qrJvXi/PYPt8w04SHnp5FPflaQ7D8akNafWt9HHu
l0e3yLdZgta6sPGxXMpT30ztLa/cLJF1N94K4f13eQbb959nfidu5RDpsJin6uQGNHooezZMt6HL
BNtdHt+2gvO878YHZdkSDKrOj2Xpe94eBUCsfB6HxgFeVfXLGrmubRmGXPdePQ3VALMRdVWH6te5
aZPG7b0rPUaT8buXGWgPZClPPjoiP2NgThKx6HnlgWz7fEO0axc4N+7V6YH6iAwVoGvelef38eUz
sI1uiHIlQTfjx3F5Ejn6ym/L2HWjp0zquVxxRS26wgzOp8WcTWjVXZ0Q4DrTxw1071KxPEiun+GJ
8OtkzaT8Jm2nm26ArIGW238RTRw2/zWzm65BJ2zLMGS5QHQC5N9VcWKokdgUuFTbaZT8EIH55lDR
JlhrmGib6Pz7e6EgDdyOXBendGoBjirQNhot+tq7hbt8Q6XwX646eDMyP3O1zHIu00OPfsk3WbWk
P8NU5s+XR7etwhBt3+GeN/lecSKx+0eMTuwkdet/LmGMwIbjjWv1Kpbra4bnOx9IFjkzXN9e5u2m
DgZZ7UF/VY4r7wOLp/5PtB01eCVYEvjJXUauN4U3qifZ6PaxJNwBX29PX0NXogNhOIPEk0DFXCf2
JiU4oFqCg9AxP9UT9773Dsm+hV1WbS+fj23fDLFngrIcvaZhPOjE7z2XpG7Chlr8d3l4i2Y3w/BN
qnmJs+CnQE71Q4+Q9h1F0f2mTseryJMZMcPxvQI/llBLfKBzkybg2/5RTF6YBMFabMhyhc2IvDsW
4wy6+eIUtvOJRqlDUQjovo6zUxxaWmffLm+V5ST+kqu9k3cmHOQsRic/kVnvK472sSO6Wq44ULZz
OP/+bvCaN8PihGV5qnUVbiWU4r5T7PM0App6+fNtM5yX9W4GkgWZZsGYn6Lc5zs2oCAqHVm1Xfym
2V2ewnYQhv2OdJ+5nuqLvwGBOSbRC+kymiHwILdkkN1a7sh2EoaHjkJYeQYIxweypG99kwNDOOVy
ZZ9sgxtW3M8EKZwlzU8tYhvP/aSZux3gLl/FxAFxMAQ6G/rOj8AdcHL9HGx/yu2yRKdV/OXyGVg+
36wBV4tXBzjr/MSaaXjkKGI9aYQO1hIMtnifWQUu4OGoae7GY9HPxb3yireMoOchmHY2BAXcifa6
PCG15Pf+mb8AOMVt018Z0jZLxF25uNnAeXEK4ow9paQBfRAIDa7qRsKIyTBOfSbSIUMYOKiGJr6R
i+qG+4bRVl/nw5ml4ogvkbjgOHsQIUy36Hpdt5thcQGzvXz4Zx/nnxw4FmDI+JzNCuPDtxI6qF4k
3hv3wyw/s7kUD1oI/oKK1bfLU9numSHrSuR+6S15dYpqGcsNei6fsQOqXjsLW7iPGEIumAfq+gHx
Cqrqb02aPU45e5rcKtiGBXJboiY3iMTcu3MhkutvmCH9IPVwPd4GsCVlwA+O2zZfuzEADvvyrlk0
pMlSLoAmZ3MwwYaQLr6b867cUDbWmzqSek+KaI2W6kNlH/xTWa7qWHu+H5RIl7ToFXl+QrFoeQSg
ldOVpXx41zDFOcDxzp4AzFfnzqgxxaz9pJZAk87CYwkdHGgB5vYbYLC9qyKWmM3w6r20WMIxHfIT
WtT4AEY6tTsdok4Ea5GSD+MymOB8Yu+WQ/MlBD/31N2DL1qABYEjfQr+eO1/ydAlFBQghfokh9Zf
MZW23Tsf3LvpikjnWRbDVA7O5GwcMRxJ74EFoPObTU3lU4mM0Uog82OVjaUZWmEZnCpupRanUNU6
WSr6M47Vc07FV3Dj0IShM0TbOzKBinmaQ3qnG+caJYGZDSWRSX8A67OXn2jj9w91PgLr6QazWhne
tomGivBnj7Q+x8L8ASYIRlskjNJ660zLz5nVVaLcVGwvS+55s/5RrViKoRgQO+gC4gJuVS71/cTr
YosYxdptsA1u+ATIQfs6Kkfkadr6e9+jx3UjgzWWKMvNNgvVW7EEtQO6smNdpscULXWLui2SevQ+
xUv9KczYPR/WeBptd80sXUeqEXV+vkSH+pkd/FFPyczUFyVancwD7hgL3c0S5o/gOQMvVjT/PCcG
rzohkxmdCD9LvXjmp4rGICCreSomMDeD3PHy+B8+MIPYZEifRTzxskkRnUKmEzXud7R4psL/T0t1
Qn+uLGlrP5mUt+ZqWS5FZKiIME1B2eZ4/zcf2klHW4JI6Ir2/ti8YjXnWd8pIIooZDmjOOrEh+5e
wpgSWQ0JOiD8aZwqAlbNfWz8qtg3UX3XeeVaocmHBhDTGhpBFUuP6jsaHdIGXk+Rhnu/QqCVOtBM
g8e7FUfrvEcfSKtZ+94HvRRTUXYPESIYT33XVfSxLKSzJA7r/LWeEbYTMnRC2uRjWbU1Sq0FpKtL
o0R6pdxevm62nTJ0QivTwXOcOjoULR+jLdNjdpv5Ub8rRnhzdCDx0+WJLKswa+HTHo2ZaFukxxbM
3Eema/25BOHhitTYRjfcBOGE/pgPAG50PHM+d2QW037wgmle2SbLSf9T/A7aGaKLKTroNv/hj06J
IqmObuDBr702bTMYnkG6kAVZAZ4eSTqX46YtI3g5xTiNTyhk4LfXHcJ58nfiyGKXeZI6HGGe1F3A
mMbEsT37PNcJhEmMXjeohRtpGx3qOnstCGot+nh8ASKgu/IcDMH2KwVi0jkND1XajRufxkcfNce3
/x8Pc4tAmOToWTqNHiK74bEaQuiPiX2dpzY7REH6vaznn5fPwTaJIdLoByrTvPUV8kxTmSDDBOZG
3ZzamHmozlnVTzapMIR7ngMwc/SuehDz8EukIB0Or9YcJraN5I3r6yAID2SU5akQLn9dYt1+aYUY
ZbLMVbumo2xWxIS2kbTIymZCHt5x5ueuavvnPtXpY9WQJQmHokkq5Ja/dONcHlNRvRWsO10+J8sG
muA2H7gMdFpuxoe6T+NnMiDzkoROM19V5BvEJrYNobKpJ7RjRz9GilbIvsDDJhf7677ekPZ6iYp+
GdP+Fx4zQ5UQOvDvBb8OGYWPP2/aO2UCGlnaZ3oeH2ZW9EnfAo03Md5e+fGGpKveazXhbHzo0UEU
TMq8LJMgDseVk7U49cxw6qN+FsvCMv2gVYTuSGeZq8+sen0RHPBOypPrVbsJXiu83J/lKPsHKsu3
aK6yfdGBq3WpZX/lZpmCHjOVAvmnH4CRuu2rrLhblF4jn7coKxOjBprmTsgCrfzmZSy2KG9yUdZE
5l06qv5hPb5ukTUToybytJ4runQPtI3TVyqnvNiG7hR7N5elwWJgzYJ6zfrWz5XvHtM26n8RCTpw
qrT4MubVvGL+bO8SE6vGwG9YjXXmHtEtCAD1x4rPXvrJLRrYrcRd4jEakkIhj3Crfehkbw90kaqz
JCLOGBV3flz1nCUokvHWDs+2akMHpMsEzqq5c480ip5Qgy83Ku/iLx3T/Yots52boQZqd+5KFnD3
SKQ7bEXs1U9gfi5WKNZsoxtqgGfgq+47BAALTdtDpkESzwq59j6xjW5oATXpqKtH8G3rZnI+oUNO
vQlCPO0v3zjb6IaV96tp1llXVCffAXKwB0fiwTm/uq8b3ZB50FrUjmg4+zVVYtqUi4c+4KL1V77d
ZnNNcJ2LEHyajgLgOgRFCQ0+q6yPvwUDGhHTzA8TyeOjmONyT+aguVv09OuqZZmYu57NaSFYgQsr
O+dzVRHvcdbu6+XBLdJgou3qpkOXlxk6pigneaqq6SVLw+WTYtW4sm+2Gc5K9J1R1D6B/E+MHRQb
v5C4am+KRqSJLOiaHrMECEyEHfdbT/Iydn7mgNrtSwD6i8n91FULMmAwaRsEFd+ckH8ipLnySM73
+92aqB8gso+GL0dgv+dolwY1yz7ltO3WEDMWC2OSuxeLW8RuR8nxr1dfaPbV75fuRL3sbQE728t1
h28Iu0aqCvmDEsqZN/OXTKX6K0EOa0jAP96tcdbZzt+QecocON3uQI5pASw0PT+BisojaNnijte9
pP/hfu9lH2eRR46+o1/UiJAGn5psd3mTLDrLhNiRrhyADI+GY9QzYGqjGNGgJKToK3J5fMvtNVF2
KN4a08zT1SnrIppMHq8TVRZvad3/mvPMS9DwTSQLCT45rFzjV7CciUn83sZONQQFrleNeojt3zPx
O+mjxWrvrjgXtm0zxL5OA5nNriJH5vv555ZR51hXcg10YlvA+fd3AojKp7b0VDocoaf8tyIK4qc2
Z3m4mfKGf718MLYVnH9/P8eQh50csII2lAqw+v5Ys3oNm2gb3LDiQs9TrQB/PBaxoD9Yr8Pxk5zB
NrSy/RYFYkLuirCKYyf32IGGRZvMMaKjBHTBn2S8qBvHXY2W2dZhSHfdo2iCDQ1BGmXk93Xf189h
pPq1ZJdteMOkR8IXjQc+r0PaBnpDM0B25TD1K96pZXQTeUcyLscglhh9TJ3j3HrOEWH54MtV98cA
3F0ew3LPzfJ2Op9bEoQFO+C57yeV73KwZILYDLxsa0TVNr/GrHBH/WA5T2gn8ks78ncx5XWinar5
Ss8xKtmics5z4g6MBAgdjqkbfPJy/Lm8PMstNSF20ajKRXhOcBCD95rp6eVvIBFPqT9TINbKwW2n
fP79nRxnPW9VGObs0PtZ9oPNS/07BqXX58tLsI1uCHIriZAor6f/p+eQxnOOPryO5PLoFuNgguvo
NHNH6dk/RBM7VM7yB92JfoMZh+xblHwNUX1fukOLBtXLn8sT2pZjyPPcxC6SxyQ4pKxEgzwp6AOw
LOIaIo0gpqY4o+0UKRdS/Kr4CGS/rFMHzYGlV31dRrEK9beswcTWFQstUF2RF79YwfoXJKLobw4c
4oq9toikCatL03D2CicMDnWU6i0iiiTx+ZlRpk+vQu4FsQmsi2LdpGXvBgf4M/KurodhgP0J3W0g
o7Vwj03sTVhdm7kNoqznXSIIYriUzkk3yM25PGKWnU4ULteZyhaeqL6vRv7t8gWzbZ9huTMFN6bW
GTsw3nzrQyffMFd8O5N+rSh12wSGuJM+mlw+MZxPCt1FmfyWElFuPIIQ1uUl2O6XIfLA+NRckz7/
hehM+Qug8JknTRCKFR5C2wIMr5ym/gi44BLgwdRHfxdA2lJuyh6FftctwBByn7c1ChM9bJHopzhh
opIDWKJQqXJ5/BCa9YMs4N8r907jDiEof4Srql+sp5RsHR8dBJORZvEJjfn6m2gC7drGqeeXy9NZ
NsyE3lVRpZmX0/oBvohKSKWfiUf4zj1X3Vw3Q/S/JmQeShan1VI/+JE6tVovm1hMM9qarzq0ljtl
IuzIrEjezgIAJYrgLmJg2WGIVuMuth062993BxJ7ZV25iB+exvSc783TJim5y56RfhQrgQTbAs5T
v5tCoAxGL2lW/RI0yD8PTfM77NLgupiXia+LSMlpHej6gdAGvZkiuK9Ounjby6dr+3RDnmkATEQx
tfmp6mpyG8IFaqGUOFl7AdvGNwQaVe20bkP0dY8Y6pAiVYSAYIi0/nz58y1OFDGkuR7oSBTC3K+1
nF5IhUd8y+QnxwFQunF6urs8i20RhukGO0o51x6LXsPZL+4rPjiJCvL45ZrRI7Mjy8wlWcYxjl8z
iiIBR1f0SVORHa4b3RDfiOVZR7gfv56hjDOishvGxrVK8o9lC6Xc/3vxo8oDQ2idpa9qdoYNcvpP
vAuAhQqHaUWdfnzAkQmRK9qZUH8cw9eiCr/qwlsQE8Dl9wVmmGTOVp6MH59wZPZmYbqjHk1lexQd
zb27Ymg46GcbhLpW1mGb4Pz7OxWheMo8DvzEq2hVsA3qwf3Vina+DqoYmaC3sYmBFeRN/IquCPw2
7v3ht84dbwXl9LEnHsWGEItxEOj7IsRdIZtx62fTs/aOFdyMSOmX2inJNlfd0Vnyq9zMyMS9qZiI
MBNFePL7CKRdfVFtI6SXv3WAyK2ch+3mGiI9h8FAclKHJ1dG/m2zxHzvop34pmrkWtXtX7Kgf12B
yATBMZCh5HqI+B1t2bZQwX9R2Typ6IkCfqZH/UJKsARz+VTL6JYGKH9bxPfLQm9ZnYmIG7VqVYx6
rV/BCEdgm6dnsooSOJUiGBxne3kSy5X+B/tWk1654NY8ZYLR3zWaAj96ITIoV/kdkQl9a9O26Fjl
ha+y6n7nNMu3wGH8CheeX/n95817J5Kol2ReuZTRa1pm6lU1BL3R8fa/bnPOm/ZucDXIOqI0qn6U
UeQdwKrdiGSs83Ttctk237DbxaIIC2fFf8wCeO5MjcOWo8ZtRTpsoxsC76oAGQQ58x9y5P6Ounmf
VLpbg09ZEqP/kFEVOXriKSeufpCe8wStfzfdqG+9ss0Tb5lenFHcpF24H3N2j2TiYWjlygPM8vCL
IkPsBxUJpaaW/0Bl0o++728j4j/mnbzDa2ZIxkzvtae3HRG/M/x4+SrY9IAJdmM9BncdXv0QPjr7
ePDTg79lKjRNFhaQTZ9PP/Ox6pFKy0VyBqfyVO0Z1WtvEov+/qcVDEsnv21o9UMN3TFr1EZxhmK4
jH/zEUoLgPPcnPd5ltHKPlustgmQU+7UKO61/jHznW81r59YPtBdSocvnY9mjpf31XJJzaYwBATo
BchK5F3bMoKm8oD76sCprxOB0NAOjpt6Ph7T1Y8irtGtqnPQVg15wp+Xv/3jLrdBZGLjKpDCElo1
1Y+5AXDwfB1kM+3RcH7/VyZk6W26BvKAunq94ct4Gw7ifvLD7yyXW13DSAXOWhG2xVqEhi5xw5ii
85Fgv1A3l1ebRmqoqd4d3J+6rsPrbLqJpOujWdJIt96xH86hiSJTm2JBKiwUa+xJtvtgvAVSVGb4
fh3TY9TkP9p2CB64QOLi8oHZ9shQHLWbUrSF1vEvnIfO7+YoC/e5k/t0lytarYU8LUv4B0XHg7EN
l9Q/oDnmZ9IB0AYKoDVMvm1w4yVAYt/Nlv9H2pd0x61C3f6hp7UkgbqpqrHLTu610znliVbsJBJC
HUId+vXfVu4b+COmeKuehx6AitMAh332hoLACbscTeNQ/YCYmQ1/YFgfHRuHArm/OHmMwWPc4WXp
fJtD4IYbgJwsAWmaYcs1b3bUuYzDtQMH+8knaOnNnOjB3Xa9vgaE/LKNt4V457ymq8wIzsfKq0N6
Ek5/Cumdj6fnNqKHFpiHKnT/nTob6eP7RaJYB8uNbUjHTgX05CI/yhr3eullO/BzfM1C/9cYe5Yz
lCEP6xxwI1jegzGq/R8hCUEf70CfMPXKnO5oMdCvWaVsytSmibQDQ9ELMoxs4c9LD8HDca04CNjb
MRU+jg4rGLouW8jkA1qIDxI9Q2unME2Qq9uQVUdgJruPoJaynXxMP0SLc3eqh2gIffelKvIgSftq
nFPZxO4u7EH/Esaj7RBk+Ck6jm4mC9R6wBrwzCfQsmykzbfgdeVpJEFhd3m1DAGvY+iSKE5EwLHt
d+2Uf3N579wH83RlrtIRdKzls4QmifuCkvBwCuG8d1uQXP500+powc6CtnUz2lTPSc2qT0uv2Cns
QVd0/QzbzG/SSc7wxC17p3yuF3DtMdxfFaDdpy6xogAMQa7TuE2JKKDoS3HRX/hxUZAqDEZvl4jo
lK1oV8SjruUwYbKztn/7AXQvBm9MXhibvBshHLfZNUKsjiWLGPKiLj+DdjroBxCSvAy54x9LLxdp
0zjxXUz6BR1wKtsrPq07OIN/vM78WpxzTgUECxf6AwWh8Am6RxCey7CdxOBPtQSHycO0QM8WlXgF
QuLFWUKoq+Cd99CTpgGl6JBbpjDYRQfN1YWSYly9+Glycv4vusilm674u/IOqIPjVDUPzgAQ5AuM
7d3IsIk+hZAZsLxXmr5eq+0pV0Ap1OH0Q4wnpS+xcNs6dYgVR2xYf52AzuFzThy2ls8gcv3X3fgg
inlyTn7Q0y+Xncj0A7QIh9byzAC69F7GdXhZp3jeDdjYLR5qCG6dbI666CiL4pJ+AJch8Er+zpVb
GxAHaGmS+XPiClv0mX6GFt1zrDJM1mfnyhtZc6wpOsr2K4mp5ZeYDKFt3W1Uq2zoc+dFJmgPhyZC
BAkBDyJAU1HYdiLTHFo8JxOofUoxOy9dBQXmP8SmHnEkYMiBraBnWiYtnkNFm5jNMnuJp6n6FC9B
/NMpAOO97EvbvvPO0VAHws2siTzwjTsvYpLjsejEqYcQwg5SvcN+QC+KJWOYptGO6OUUVkyW0nkp
8G6yQ5ccuAAT3uyZ/C+/cktJwrBYOgaudTs6VNJbzuCz693dmJWZfHQWUtqAfQaD6/Rz89SPaMXh
zkvAJ7xILuXHpXD6vXLH2LIpmX6CFt0C/Xxj1870NKtV/uhiN76/urMsJtusb04HpbdGNbpfsxcm
wTgeQGvy27igxU92vnulDbS4jpvRT2iQ0RJkjNl84471/KvAol31bBjrILhRoUdJLUX+2pcg2vKc
Emp3gDn+vBwPJvtqAT0vfPXwKhmUKRWJR3bC4aguqUGcZOgUh8uTmEysh/REJbDFk1+mCqc11ASd
uSs/OmAUgE7g5SkMRxsdBcdz4PvbnkeYolv9p0kAkN/K4ENeltntDP3nn21TJncBayyVeUMpTgPG
/R9FR6HCLlJn1JLCD13nlT66O9fxwzhCCeAD2Mbr8pivSTN06aAyqARVvBxsfMYGs+mQOiYWCeGy
UZ0FeBSPjcwenLyK74uJ2WYw2EwH1EkGTmZREdgsb8A5/weuhRqWxalN5tKCfhzQgTmzATEzRhVd
99zDMyAnS3U7Q/DqAM3CabdkUxMcASKaHIsfmmymJQMoAGza02w95+V8dOL1JujPFe1OCc71GaBo
JPgi/O66nUbnrBPMDeTcTfkrtLuTo5sEEKZKpo91A+7cbrGJg5scQdv0kyVjggdr9jJ5gFZBHaBT
+2WI+Cc1N/VV7F9BrJPUJSOXoANd1LkBT2HqQFYtbbbSk+8PVx6BdVCdclferNRzULp0oPTmA0v+
bZOR2F9ODwZv1tF04RTGHudJ9iIyZ+XHtcBPGEgR2DirDWbQ8XT1muel5+ekTDf1mMMcALozQj0j
nVT9evknmKbQjvHQenZ7UOQ7L2U4xF8hCZenENDoPuYFvW4j+wtMxzMZhnTAUzkDXrkedtkIEY3d
RAKH2CDjhhDUNUb4wt2Sd4H/oQ7jh9bnX7IBz+gsR96i28tN2zfTjkXitNZL8XTdymlhL1GLHVQb
Jy8QJXPOyou+yCprvwiBDp7LMxiOe552BKjLPJxV18encWn2XAYHMYGhhBTzcaMruTyHyf5apMdx
XXpkcLOnCPX3fV637a53B3poBIuujBLtMNCKNhpakvkn7qL7Gttps4+i3MZdZ1ok7RQATJgneRZU
r4qBJ3kaI7IvZ/pcb7y6aQJIiMUYhoXSkXQE7P4jugTil76Z22MHprGU5lG+L4rwy2VTGLKJTmPn
lsMSKEX8D+iahaiyT8bD4FvvDqbRtUCPuXBQTxxDYMQ4JPpmF1tjHNserEyrs1nnzYFYDJEMk9XP
XrY44A2u63kdfBgYnvUuL45pgu3/byYYceNxiznxT3nuA9+DZiZIEKh9stoYvU3rs/3/zQR+vciq
VMp5YTOeQ/dZG5TdqRxXWVp+gWkCLZpHRcr/ynC8Qcfuj3ip5HKf40wsbi4vkWkCLZRbd+KE4/Xj
3C9kvll55d86ZftwefDNTd654epIuhCg6yZsJv8Da+RHPuFRZW7x1BhCn3lrUuhlRHaXZzL9DC2g
fRy3k6J12HeflWNxbPM1kmmSjTO1nBLfnyDSAXW8ZEpKT3ZnvkTtcwT2Ymi5sma2vRG876qRzkJX
s8zzy8YB10XE2SEjTZbGVeSl9uL0+8aIdFwdVy1zEzx2neY4y/eo3vtpC46cI5/xvj23DrhgfPfK
1dIim8f+mDd+kr+iXuYkRyqdoPiwOgK0M5ftbQBdRDq4jjnO7OG2GKORZz76ILFCG8+/DDyKNZ6w
1ShONR0+T32dgs3o9vKc718UIp1+TswUh8xE5q+qADBxCGKSNjP7Rzar/FRnfXNYS3Y7NQ6ESC5P
aPI5LfgptqlJsjo+0dUDH2EHDoyO19fB+/Ae/79zl3DoyLxV+OftXbjI6LBjtLLZx/Tp2vYthMtI
BJa8F1bF9Wecphv0QpL88fLCmIJFi3bVsLqBRlRSptxbfwDqku3pGH9ccyuUz/D9f8HslCQLY453
Fj440UdIA985q5Umz/D9OpSuXQGmLCklJxDVJ7vQATfyWKLKuxbJz6tWSMfRqQU8tgEC5OwD4kol
r1Ioy1cHUXvqeN0MWoijTM1CFHZR4mXRJ9dR1c3m/k5WXrczRTptHEXzt9ejH7JMs97tf+VLxWiy
SyoXyPj95d+wfevf+1Okc8cJmrjeGM4+1BfB9YRjbJYqCrZn0q8/SgEay8vTmMytxXHu0ZBDlYC9
0toNU1SV433XlHXabEQt102hBXPi0nZgfe2fK3DZ3tSK94eob+NN7tGGyzaFhBbSdRsVgHtt8pXc
F59pX7VlivaHq4jDg0hH0c0jn2u3zchp81jpur9pkBS7JEDSu7xEBmPriLl5obLGGvnnfiTPaEPO
dzQApL8aaLuvemtri2mabfd4cyRkS8OIIJR9F1lzrpu5vB17/ymmqroF/S6z2NtgDB0Mx0nYxlIk
cZm6cSDj5xoSt/wJclW2o7Nhs9OBcCpuolk0PXArbvRFBLF7grBbsuMlkqAzgdXCJ8nOYax9uWwd
0w/aYufNsgEmrfoEVCavCe/EPiC034OPqbVs3SajbLO+GX2mlQqjuqYnihvSHop78e+MgcXTS0CU
U0C0yBLphjOWjnpbAzYXeLxrzx2HcE0lXnI24fjDl+OUheEOje/XvQNHOvRNuOFEFqhbn8d+Acrb
k4CUrL2NDsD0O7RYLxI/LEM2sVfRdZyhBQy6mB0Jil0kyuQfj0XOQQ55drhse0N+1CVSee30CfI1
8iPnwa2fxyNEPrk8dgS901dNoYPgOIikVh/3+jPAfEt5lHVQ3UTlUob3yvevJCeMdBa5ufDKjM9l
dPIHdKy0UzXeZ+72essqW6I3xMlfmLjACQJP1OSseByhbyVkp/8HHjHT6Fv8vImTGGdXn7CMngOg
PsYfxPWn4C5wxsixlacMttbxcC6Ji6aIMjyO5GNT0NTt/P+KfPK2WK20hAY0eKSD4Xg8BmPPeXPu
K++JghTrWK5Z8nnIPL6LciC7Zo/ckwo3Uo+04+c2bNQxK/jPy95mWkZtw8clHX0S81CfVdMW+zIW
d+jdVpZoMQ2ubfU1n1VWLFF4qvPum+j9eTclVgYHk3m0wBcOJICCrgxPAHlBFHyqs8OGHqzQEXpV
ZTcKtbP7WOCxqCMsPAt0SOzwXkzukvo6GdIg0hFwsm8XWrGmOWfu0N9zZxSfr25hiHTwWwUp4KbB
W9sZwFQFCOK0Qm0yr3NqyVIG0+rwtziOGxWsbvmaeQ0KwtCoBs+lhCKa5dZssK5OHjcLRmoUv6Iz
rbLbP5LXAelPnguV26scX5c2XTrWAi1f1Od49PDYCN3xsEhnEdOb68bfFu5NfqodBcKzEvnJjwmp
jz4Q1OVN5Lh0fbpuAi1yA9Lg2pfwEp1uYrktIJ/9GUfeweL7hm1VB72NEefZBCqZV+LMbpayiODV
MY7aKZUTYm3nQKrzn8kPrQ71rsEJlFv/93qNTIVSCXSArnv/QF+F5T3xXT8liV7WXjzIoy9duR7W
GRJL1VD/y1or24Thm/WKdrvWbtQmSh0k9eu0Bm0eVBhmKKChBmeJM9MUm33euJEXr2jAiIvx0Lvh
LgRTihK7cfp92YXePWticbQ91FFqbWTAUIeHSIDwvjftUykeWG2pfZiG337Tm2/vcpEVtMfw/uik
i3On6EMbKlCvXhPC+HwtxGZA3IrBwfhNI28WjkOrsiG2TG6jBdfAlsqhGZZ98IdDmGwnJItDmgyq
7YmB7zjRMmPkgLep5+/iXO5W59dlg5o+W9sTJyeTJS/L8VDRLG2pf3QXi6uYRtbCsywiMeBOOh5a
v/tQjf4zG/jp8ke/+7hJ/moAn1riQ14WQ4v63hUqDSJoFtBvU3wk/RHOstCHyxO9/xtivXDtBrGz
1AJLP8UKIpf5cYptD7Tvu/pfneC9pxJ/9qSEJLY6VAzdrNPY7UHHffRrchV3BxZKC9dw9BfAcWBd
Z4j2WSR2or0qUv/q/w6A46s7f4skxOdI78tawTfv8sHi9Kbl2SzyJhOEYCxaZtnLA6RCoLORpLF6
GPLHTtrgzO/WALA0WrwmEAvGBR8/wFEPJDsWw32d/UQuI9AvsrnP+5H7Vxt4P1Zr39dY/mF9kh0u
ftFPnoX7y75pGlyL3D4J3WqNhDwsdEkjNN/0+a5LLGnBNLgWvGGV+GXW/Rdh+PjFhRG871d9uF5+
rmewJPotggqAgbtkrpBy2n2zzsfLwxtiVq8/53OzCMZBsOwH03PWkdtsJhanNKyKXniu1iASjDrD
YR7XlLZriiPILmhsLWGmL9eitVF9EU14fjkEk7cnY7KTtgrBu2czEuvl5jZxSCwhkXQo0B9+aFQk
72dcq4a8l3czeLyPrLXtg6aptMCt55WopILnAJa169Ux5/eb94TYuwLydJ2JtdgFuxUv25yqg6gG
SNfUtyg9WTK+6fO1zTaHhOA4QR3nT14D382Y/IrZ1867QV647uO10PLagXi9B/f3+uDUSQhZ29pS
Df7zVxEYwiOTV+D92VvK23XwjoOt/c7g+Ho/dFZXSZkUSGQblAeCbikEPNPsOoopaINvxniT7CGp
ycqWsPXAmuAe8NjPQSxvLq+2YR/RS731DFY3p0WWHNv7KmtSWtwD4ZO29XUpQe96nuvC94YtmXn+
kgbDr5j8muqrOsawLlosZXjGxssQlp0N0U5OcocN5Lpl0SKoQdnLrQTcHAsRkV9l/TgFAYa33AVN
/qJFUbNm7cITZDIuHrbDGfZVrNJVF5w40jY+aCe6pAuRYTD4dobHsaMJbccyUwxp0QnCd5lApnb4
c8FJoGKfTLbvNriiXqYtMsgxOu6278VPOHHgbpOpa69O8V/lWbqJ6+b48NX75TXfu/oe63Jt0tIr
s109gVSo39IiLk5R2O2tnmhIuLqGhwe6arwh/rcquPFtyeW/by/Cp8u+bjCpXpVtObqYfAlnbMpg
t44hiBGv3LH1SqwkZGzJttnN4teMp50luQoiSGK9ERnIJbXQDuak62ONq1mP4+Pl5TDEpi7dsUSs
BkkjRt50/lznl3SX1HpsNw2uxWYVNERBTehPbELRezs0Xnua1our1C/wbFMTdSjzfv6a9cDNp5XT
rI/tlLDZklwMzqLXWNFssITcc9QhytX3ZpxObdRZtiLT0NtN5M0ut5IpnCaewKR4MPGa4DPrZssu
ZBp6C643QxdBD8KpEOHpY2hWFUd71jINrR9K8wG0/wIF/lK234e5eFxXW0I0OIteUEUlO3cn0HBt
1yMy/MImQbFXXPZy02dv/3+7IiQPZhQ7cbWu11NE8q9N01uqD6bP1vZOHsfULSLSHWol8DwZV/44
fYg8yEnsOtC62e53hu1Cr6eqyAs81SBtDdM9droeSnxN+8tayTMtkBapORj1BVuQBhZf/MmK9mOL
6cu1PRSSfspZZ9gVG121PMXkacJ9yboXGYbXu4QlS1z0LmJ4bBfVBFQLa1PUwxKUN67yHb1NuKn5
2IQUgbodu4pkBV+rTYvLsOq6goYj5myuM6w6NgwIAx2Y11uyi6GeobcHh+j7jpSIh0PMbkEB1/4C
ejp1SnAkZUdrtXDLJ39hitAxu4XE26ga/KQMR6yMwpWu8R764SFqHoLyyfOO1629FrelBNQRrxQD
XuTHhew8Qedb0fjEJlljch4teHOytt4Qz/JQt9U95LYOpPvdxOPn0PZ8YLKDdvT10SYE8lF4J2qT
c3u/NtC9xVq1v/4/tkKqBe/Q15MKt7pkEwynLOnBtMLQlNpZrqiG+qoukdFX8zjFWyFCVL/Xso1T
hHCTPYAuaNcJ5x8/QO+57XRmyKZ6ozASXFQtCltX2bTpluRwsoxshQKDtXW5DEH82ckIBh9Jk2KL
ofQn0hAdfl3lrHpX8CKGBO2HWzhMnbun4dinWVBcRT9EYr0luEkiVcutBrc95Kg42KvcplprWhc9
jmk9sWXAuiTjU1zm6Ywr61g2qX0GQ6LT+4E9PrgN8L34eLywbBn6+qG1EAbLHvg1/pSeOZpntueh
ZjhcNqghv+k9wJ7TBHkZ4atxJ56m39vuguSG5y2W2DQLTVNooTuq/P+WUnDzrj1cjetHp/qFu5rb
WOqrpqXXtl8v5n4I5mNU4DqyfAWZ3vrSryJYLbujIcHpHcDM4VXuUqwRfkCBmC1UfIu7LNYpYdFt
Uvy+bApDXtD7fqHXXE9jLVHj887+NKVVDJ1KauMNMKyR3tc71JnwsWWOr13TtI+8cRYQIpPqmg4B
Eus9vSOUeCKXNPLQjUW8HEQE3bJj7Al15elWl8Ko3BFa0QEm6LfHRga4Rm6jnTOkBl/bgDk+Mm+q
UR3Wlj2NxP23yKabkBW3fdFed1vRO3bLwu8H18fXj0u0I5m4qRFn13mNtvsueR2vyyTUoWnJDu3G
+6Dr93ymFt83uY0WvNB7n0Gn2qoDSZa9jKEGyGxNPiZ/16IWWqxVkhVYlBavIrzr9qDBf/TXKxdG
b8wlJYNqDchdDiDjE9/FUPbTZ9AUh8m9z9pi2F9efsP66P2Zw5ixBPT305/z4fZA4qIqenlow/r8
4Qp9c/T0K8UcX5H1MPZEHPuFxrvQbfJDC1lhi3UNme0P3u7NFDFarHK6NMMrCgq3EBj+gKf8f1D0
mqEMF/yqvU0iDlLy1/0ezd6T8NkC/B4omhi97bN+XwfrcSxtbB+G5dJRLBws+Es3kOGQZABqsIfa
BU39tbdrHcYy1G1BK7LIQ+56d2td/w6H1aYKb/Ahd9s431hhmvJpJTNO6GCL/MAWwLd4U9su1aZl
2bLem8HXfpzbccTg5RDsc99Nm7D6WvVXkRiTWG9PH12+ZLNU7SGHCAfAT+ByzB366bLHGDKzLvQi
6pL2gPaqA/eC/N4HQn430OCuHrruqx8ySwgbzid6c7rCcTmZ+gYFsMFLKetTpW76at35GU87x/JT
DDbWu9OXfgCQUQL4MIvgHpwE+7GLLXni/eY52GCb842JHdEs67gwtb2iTrcDBqeDBxmR+Tgs3onX
+Q5kkvLfOfjmB+Rw2TSGRXM3d3szZxiuVeuOiAfGUaptH3EeKkizL9XVUBQdusRW1S6JN4EhlDsH
pA6kWGVZMoM1XO1A7RR1q0iFoNiwHAB3PTicWGplpqH9/70wRQ/9o2mguAb0y2dJ3Y9JZnEhQzTo
7bf+FHm4AWPJUYbIi36Ptzdozx+keLpsUtOXa/kZQlm+LHssStQET5FEd2KBbq3LY7//7X/12+ZV
yXvXwdiojsFb8rlNE5wNccy1+KNpgm2He+uPTtIu9fbxALd0030YPojkrpO2Zw/T8FqKXrMx6AaJ
4TN8dcLyHeAns3MHjlHLTvx+PEU6bqnP16IOtioNC45Oh5cbHBBxRXLwFodmdMsivW/hv7pswYMb
eT76Yw7LUP4DMoAU+/HDZQObht7+/2b9e2eVLesxtELXXYkvdgNbnW9LKX+X4CIdt1Sgpy9QSycP
HIgrER2BwCxssjwmu2rRirQ4FckMTFqX3OGWukdtDynMl1cpI5FIl6kIykAOkAuD35DhU92GJzrz
f4tqvuraFSVayIYziknIZRK0MMEupgn0US1XasPC6JClKILI1hxvKIKZHbopdXByCNbgMJe2mrPB
43XU0goiisbx8O1O4WyFbd874gUw7YG3sL7Km36FFraTgMBW2OKKwdzHYLzZ0g5u7Uvw+bLTm4bf
/v/G6dFR13aAG/5JOlVW7GbvSFy6z4G6uDyBwfV1FBOZe+l4bg339OQRndddPt/kw1U71V/tsl2E
vi/KC2QDQD0DN7olfXC8/N3v3yuiWNtf3TaZ3TrP5UFWv4MW3KnOHVBRs/+T9/MpsOGKTKujBS8g
F4F0QO23zVKrNq0L5GZbNcaQ0GLt4jsnAwhmadwfaEf3sx+iO9ImlW4aWotaCCqopnSj/gAGmVtn
VschsWHRDEuiA6Jc8CllSAryECzDXe3m/wLwthNZfL5sV8OX66gowcIaCloJruxYbhXy+yBWllgy
fbkWqn3Dp1YKfHnUsurWT2ovXdEItZeRq66qwkQ6MmqCr1fBkMk/mK7Zzz9CwenKobdf9SYTBBD9
WuoyxPOWW82pIPy5Lcqn6xZd21oVy+QKupj+ME2yS2UNKUjeJdcVeCK9x1WGCpRARNJz3IJjnm3N
Q8Fqu/Kb/EWLUCfIBq/oJnquEuh2d6Se06APv123LlqEyngMq6kY6RnSjwIEHvN3t7BRopk+XAtR
kD7nHasEPUdZEqdgjwBhx3odnQaJdFwU7/oixEuK8+wETZ9GDPearhO2zn5DJOm4qLbtBgV0hPMc
N+AZAeX+ultagV6Hhdv2JcPy6OCocBVFm/mhegW4SNyGYdx9kXU+fLrKsDpAKikij8lmpmfHDdc0
7sfvvlvZbiKmT9citc452nn6Qb1sOKy0AZNi2lzJpw/LbrO+yQOMox8MkKjieR77MIKwuJcAEtSu
wrJnG04cOkgqA/yX0zypX6Ee/72Z+IhrVPRhyCXfLV5tuYuYHEiLWnBlogU14N1zAITNKUan7S1K
72JPY7TxXzaxaQotdmMhQPNcu91zm1dfBJmi1wA9mHsAqZllPzEcL3XslJQi5x2ejV+nKuw/zGVC
j2Dr9VJnYuUu7nldpHEZHi7/HINZdAyVAo0Coy4mW9rwaZMJbqPgg8yDD5G4EjL8V7cq6JamcsyX
8gfp1HQaacmOHh+/Xv4BhqjQW1WbuUrqisv8x5CHw04BqJ2CMye3WNs0+rZsb6Jijn0Zkh75zqXV
F8XQ41zMqP9e/nTDWVPHVLnhWIEkuei/w40+L329I3F3QL0NZcLyU6mqXe3Yil4mM2+/783vQIZb
nDCKxHeayI2A0/tQOiiyQX94h/Ncevn3JBjsnetuoJ2dVbh6qHYSPFnM5Kmvv4oQfXDMSXPuwGOH
74SGp7ksby/PZggTHXPVFCNzVpxBv/tTuEd/7G3C2HMwkIOcs9tk6izXSZMHaPHeDWvHXFL738Mh
B12xw1MKpUPLipl+g7ZZF0mQ5UAC+d+JU0G6NH6Yi+Dgc+9JIBIdq+y4wdF0FBbqJp4/iLD7nhTx
L4YWPza092PbfxRoqedlcStb26u8IT3qeKywB9V3K2XzY0iyObhZ0HP9VS7jzPehX4/Msm6mWbb1
fOPOUU1HFWCLOgcExHE1CfijcHH9niPXJmxnsLuO0eodv06Q4psf/eDNuzGAvLJb5JFlozIYXgdn
TSQneA7Omx9uknyEULwLVfYclcVufOG8vKVlcx1INtK1HJJaONigxuE58bJ2n/fdtMvB8H85Bg0F
/IhqIY8ighqSqqx+8CH8FLvqa563N5tnbV6Vq/JLFLAjyxiaMq+SjCYR1fZ4vBgHVQkN4R954A9o
vaqnhzgjzlXdEJGO1oLKU+e6Wdc9e7SmkDKs4h1HfTCFfJaNku59ThD8Ai3q3aZ2AfSgyfMSV0dI
cXU9+Z2F0UPhh7cFkpnf1TvBgieWDY99YGMNNDi0Dt4SEZNRss3aVxDKqsqu2TeqcfeXPcGwwejo
rZx7wMpk/npmQZf7v+IITMU0KlqxYwMTdzRsXcei3WKaSgt+wSVss7TZGRXJOjqg6WRpVdr6Fe8+
DFMbt+6O4dnQQjFsiFQd2UX7SDiTItkLMOwVeEJk8akoW7Yv3bb42otqLjbuEFtdzjTblvDeJLZ8
TvLG6Udowjrz7XYcy53pUUjxsXS/dHCRy8YyucL2/zezgOcocmpvSF6AKgh21CkY+tVx6L9udC0n
zEsgatlSNM7M/HscOG7qgrT0cHlw0wJp0Q+2+FZ4SRK/5DT8MDvz4zhP/7B2vJVienSsin8mH9N2
fQgLRzyL1/jJpepJZriNiqR/JMzJ96LKLGb488z5zoGJaImgBv/p2NHMeVm81qvKXS+i3nN3Iubl
qFKqlrrxjjKIp+ozzYSjSMqA93TSPu7nhHyVkWrE0RuHic8pQTdES+4ZcTl4P3kcMO/L5SV/fy1C
nZ8TbdxFPpOi2nfh9I060ZcplI+9LPI0V9ySPt73yFB/beDgIsejbF3ta2coi5QHDiAjTKzX8V9H
gWbPRKo45HXLcaeSYAvsF2DcK39N0W9suyq8u0xg/NGMmQ951CkVBmc3dLqPVZ9H9OOY9Iru6TRO
xa6qvUlcs0sFkX6gg2TZFHEPP2djNk6nOfypGOU7HLE+Xbb5u/bABNtJ8k2GAJlCVCxQkH4VIM4F
J8nSZ8uesBZnlMsTvHuCwwRaEu86R/SgqAvPBD/m4NPxM1KfuImn3sZhZJphs9Obn4Di94xnAsJf
2zz7Wbdgdgod8jzloL+7/BNMa6TlaoAsqrUJOXvNGxwPb9oqoMVt1OEualkj0wTb/9/8AhILvoZu
Xr26mXLvHIgSPsZrW16zjcICWprORRcRkavqtYVjPqoSdTZWl+hGDPPiRsiys2Rs06/QMnYA+knl
BBU9112R93uZj157WkTe8qfr7KDFtu/lebEGRfnqiz4/NLTtPrlKZZXFCiY/0uIaj0D9Etd9eM6I
jD+JofKbtFji+XmclLJN8u7VOYj0w1noCRJVMnFPc1F9mVV42iRTXd4+iDl6GIfxn1h+bPL58aoV
0w9rTtNHNfdV8Rr0gdukbEI1OmXxHOwvj29IhTrWvnaSAYAeWr36ypf/tDOuBgsep+tVypfSmdzr
PEs/mpUzoRxZlZz/SDMAvL7cjUM+WeoLBr8lWngj8S2kCkv+GkdsXXdykSuaL1mVXJfDddR97kYQ
8Ks4OZMJPFztNB6roh7TqIL8wGUzvHtWglNpEV6PqC5UdUFO7br+yJfgU+43NzjV3GwavCSxXSxM
1tYCfESDywh6xgJkcXjoDeLVQQNB+M1ZoJwKrfRrAAP4MVqU07VvgWSUwTmXEt172ezT8GYZZGJT
DTLZW4tzUYGjL4Mo+rmHSu1p4zR9Bci3sDUzGdKIDsWPFQoW6IDtwbMGa7RdIx8aqINDho1ZLuPv
VnmCSEfhx5lfVFHllK9oXc3IXoZD8eh42P8KsJHHceudAoiaKagF2MRxDA6mI/PdKgL4M/fCP1TJ
OSvKk1IjGUGTlp0nii9Z0XppYbQ1mEfH6XttWLUOxWYoVOHKHWi6O8gVNWNs2Q5N42vhnsR9FUaC
16+QkBb/ZnxqaBqOrThfjkXT8Nv/3+zloavqsKhE9ep1lTftqwT6gcfG4cJyTTWNr8X65KiCjyV2
WV6UMEMR8t+dL4Rl8U3Oq4W4zLJ4qinjr0EVeNMBorlTD/pSSeknf1psJjAkEl1SK4wWHvkgjDmT
uY1zqAmrtZ15CkMDobvnxepRJ63Xzs0TS8iYVk2L+cYj0B2YW/ZaZpmK0jbZ9EzCKI6vAtkHkQ7l
b+XQxmE/4Bw9i7VL3WCYj2MOcnrLGdRgGB3E3EdJE620rc8LuI5Ogag6saN5032DOM5smcNwNtGx
zCOri8itFn6mAzRUt+xF/XEnhjY8tBBO3kH24Aebmntndq4LFh3XTLtpkR54pU+qb7/JKv4fzq6s
OU4c3P4iqkAIIV7pNo7TcbaJnXFeVIkzwyp2IcSvv4fc++CRTXOLp6S6yhJavk/bWSBDGUUTL3ca
tNVpVqiXPbRNV3O1Z38MvvXrTldERfL/OBlsTGQb1hziGWQs5kY+04g4p34FpUZ9+70q++BUt4ol
13PKVjusmMdKPtfaUPnk+8F3JHlykaNmp1wv5vZ6DRsJ3iZydGDlhH2PRTeCKmh9MwZmeMdGEdw1
dcMg9E1gwzTVBTl44rFZHTLzJhhwz+kz8Ws8HHl8vJv8TtU7A78R7rYKKcHiVKtmYE909opPaTNm
3xwAvs7XO2ujdJvGQZkeliaAcUDOCR49hjp6PwrIvu2cQ7aKt47kvOrmBg6t/yu3TPDEiQR80MM4
tIkc1K+xW2whuIwzYOa9F9B9ysobcLlHPZ9rbFT3YF5brVhD5sU6mC5KuQNgsXdaOMN7Vrlze6og
is93BmEjJmx0f9SZEts3eOO4g9u8q+Cp/rmB2eS/1Wj2JulWFWvTXjQBhAuOB9Qley5c3Mx+AZYn
VO9EyqcujCED7O8F31Y9VngDfusWUZfXzzCh+JmLLnqEGv43GOjteQBupCnXWtUBa88U3mry56yQ
/JYy0GCEi0d0xZrhdoCb5cGZa23dNc4gus9G/sRaj71nwg2QNWjE9vhyW+2wVvG+qWEonQn2RELV
X4xcnVpSk56l6sHr0P24cyJ8e0CYbb01OFVFqyYKnhZJstthKr9NLinu68Grbo6kEGZrmAr4vnLY
uHt5rKamCb+lojXteczaoNsDQL196Rww235LNAIofaepnkwHBj+sZu6NgS26WJoLXXXocbqa/qzp
aV9/DnFEAWDjaw2WXZE7jxQ+jseaaiUCN0hDgXv74I55pvlAFl2PsMgalz1awtuvbGjnOoovwjRv
p9rnUNq5y3Wz3NN2rFTcZLqbzroAaeaU5drr4hTbsinGY2y1xAZXuAlcquGIU3BJ5p2Wvj09mW3X
VZKRc7TPu9f5Up64LpZbmAnVp0VGv51WiUMnAGaTDQY/W3qvKNkTXg3UHHtMOb/63i12jgBvJ+5X
rwBOoJGB6Fg/a0VWi+pozpn6MSxwxdy7NlpH5tVzCEbMyhPKKcOFMFo/1214qQdiznXN0W0hO2ip
y2zawTC6bei2onzqvA6kwrH4FhT4z6EpbTMPOmYw0rkJ7oRb9/AlgdkVa3OZXC99YxrZrANiBpmp
Br3DqPcJu9futtND1yVgLr4ngVJ8Z8+3MQq2cOqUlQ5uWPz6eTZOe5LMA2SrdgEdMLmXHVoRGLeC
P4Xc/FLQIHhqIdulzx7QAm1MsaH9er2vNiarzT4Y/LbI0qLnT1pA7IN7We6cnMbAy/16+W8fiZjt
18Wkmhs6Lbj4KOjwICFj2/9UE+y7T+D7SH3moYG0dec2Duj+C56bPrVFHaojkO2AveYo+I5jKHbh
yg/LBzbpfL4tJk9GOzPt7V0/49a+QCEz5rp2g7uUdtNJ0XT81lXy64ANwrmImiFxhBPt3XxvTWsr
6PWce+6yOGtXDjCxgHFinsI0zMjmg1N1h6Qi0WXWFgHiJsVUR+u2MzQ/Jc73Jw+AxJ2I2WiCTV2o
ZOEX0TLxJ78IXPDfKnqTIQfHutTjeeg8tbOQbIyLzWHgYqokdarmeZiXn0LCEsUldHg/TjI8G0fI
e39M80O304AG/nf15LhTGBxGsZoMbXZbuZ3/fwZlZPcJcCNIbVJDi7OAnHQdPJnKx8VOlfX5exwP
6j1y+kYis+VeB1CEWEhC9qSj5a+Uej9gAHsal12449b3r7+/2GB0/eSkeRDBhCVqp7NygRDDW/2x
5fYVuUHLPpDzQp8GuAEmzNVQbh+nQyziAL3w30+fncbltMCbFvAU0k/gAinkZ9GJck/1/+27aGbr
vmbBWKrGBOzJK+RvxqfwnZ6KGzE27wc13TBHkJgW49HmWNFdz4OqZzDynmsg6YACbKnvfJYehDl/
X8/3G0P9ivbg1qUhVfu/F91NU6/ygTgMsGPLoc174E4Ad1Wm2FPQVmzEhWfqNOdeO/RgB9msBwWp
pL7gfvMM490JAme6+i1JEB66rmM260FW6VKXEjcTDeftyUDj7Bzt28NuZFdbEnYaXUlqoZD1JAAb
E9htMfX19EU06yl1EPLvY2NshTPM1woF9y12ByZEFHfzTN7N0Lc+Xy99qxXWYb6bROppoEbuVovg
su67M1/Ul5Tx+6gb9yxTtiqxwpoq6UASeQjvOsjRAnWFV10xZL9F5+qT1wY/rjdlI68ya8V2WS8a
b/bCu6EwD26NdxIxd/dRNgYHw8EKZ4hdylK2U3iHa7p/TZT5ccbqx+sfvxHJNt+hyUU/13IQ39WC
x8q8y0Y/7pXRD9eL3+gb25gLxxyVBUSL7zPPsi+az25CgnGsYlxNLF+u17HVBGtplhklTeNoOE63
TT1D2p3N6Y030HKni7basM6uF+saXfJMtATWa3lBv/8ZXynT34XK85vrDdiYpjbvIW9LnYYcz4Yy
Xa/O5JRW0cWX6KGE1aQO4OvoRuXOsXirNVZYw3MKd/B4zL1nXd7FZGY/oAAibrNoN+q2xsMKbTr4
JM9Tzu/gAT2cCJJV7IXToWdJZrMclA9EGS5r0r8zElSwhzU+PVUk4HspY6t7rGCmtC9at+HBZVCu
m7COlO95x8B0CHc9ELf6xwpnktG8AyWA3Cs2YQTGwbudQqg2X59MGw2woXADB+dzFIbcowEjXthE
vXxWutfFaZ49/nCsEuvuvUkLLzXREt417ZpTZVTfLp7O45GHy/l6FRu9ZAPimmUMCkhjO9914YlP
bZ65H1red8mx0q2YHhQH+TkXzndsuJ27pQnhB1rvmc1uDcH6+4uEkZaAp5mFhXfwDWxPedPlMaw7
v/XeePC+wCYxNL1TTtDXRErqvU+CpF2MZ6GDZ0MbCMcIIRn0RQKsZ6XD4maqjT4dRi4wm7BQl4Ws
YQzhfO+nXN6qvOgS+K38dX1g/8gwvXFp9oqwAKMCT+bU/4CVDQtmdN/Urrpd6QS6kE0iiHwicw00
rWDJHLq3kAWHDmSBjc2SQoB89qb6ppWH9LYD9oraMJRCQZhE/o5Kh8RYM+bbUK9Ozfku7HJjttlQ
uYH7tJ3bqPxtisKjcTdOH1lIu+pUebCvv96rGyuUDZDLgzHkeZ/K3wA3FWWsffGIlYmfBV38r17G
vh2rxl7JwfwueZexO1Oye9n7Ny6fQJdrxdPi4GX1WCVW6AsZ9kGf1e3zEAovLhlrHk2pXB07zizO
WT8uzc6t2EYKe4WYAxFoHpeJXoiLvaAEeCNeJHZA19vxR5jwjZluA+YEwTI4tK5/R0UYFveQFg9I
CitrPuZIOJHO2CNx0y5vLj18FPtLGtXCZHFThsCPnCsOId1frANbFCq0vR7d6EaUwcR2AnGr8dYu
IAurQHF/9SUrStHGWlXqKVyK9O5667eKt7b2Khxo25Qwb5PGN/1ZZXPvQa+ODMfue2x4XdcAQeR6
Fb3w0OF1HZe9Wppvg6p0GcZLaSJ/ZxjfvBmgr4xxuZlxl0QxK7gvTlTqRBtAQ0s6fWmyKQmJu8TQ
jPh6vdfezBWozFq3WYVL0RLY58vgYWWijZc+llPgn5bKTR+uV/HmwKAKK4ZZNtKiwbVDAiyESWQG
NHtR5Ec2ryjcit3UBZLObx1zSZ0UBj0t1ryoMObssbC4uf79W120/v5i8ZZzSWczR/RCIZBySoH4
gPakxO5Jh9WRvIBWrF33ogpcIAcprLuXSwpg1xejTPMcjLtOy1sNsAKP4Ea0InxYLroOObYgQX5p
JvHUc7TkWBdZsUd4mq/+C16SAmR3NmPHT64Hv/NqdoLb61VszSJrGy4yCAlovAxeOtnQ8AMuUpj6
MjZOuvd6tFWBtQl3l7GVbq+8BOz7T9TxaTItuDu+/vXrdHyVmekrOkoeGI+QiutbQ6f8nGM3eO6M
7E95IXsc7LDsXK9noxE2KwUXTdE4ctdLRGhoFfMWhtReZPp/rhe/MZPsLThpXDwXlxHGWbCvLuLh
PGHoT87Af1+vYOv7rXBmjszcxcMo435Sn0sT6k8LTefH66Vvff76+4sw68aBRm2FaaoLvNEIeIYB
07b8jIQJjhxGMc5ru17UkNfVwpyIeglGeBW0M/wygaOyEwMbK4O9DzdQCuunVIsLHXDtw4J/dLX8
VIX6KNJ2xZr578dcljtTaauzrJiWsA10abaYS+stnXeO9JLVoNyFqoONyKhC5xA4BX1mRXbKGhmB
xrdOqvSHAPUyAZCZ3VQpJB9Iz3bQ8Vt9Z4U3gLjEJ+4sLniW/NstQUmq+Q3Be9267fcGxCKeJfcA
UOvS9ka42zvwbkxFL82gb8uu6GPi1I/dMP6lPf8SufIU5XsMjI0xsnfhRkhf4UJcpLHr1ORCi4Dc
RNAbvgMacU+icSMkbaqKqWlGiKhJkuMJUvhM3GU6IEceamloE1TkVOPA0Kb+xTWE38uumuq4rXj2
+XrAv/kKjeKtgE+rRQncLqJ/oO3wXq0+qm6fTbGsAcgs2XR2ZXByIBF8gZXdHo9hI9fbu3CGLDlA
n5wkshvuBwBs3ucBBF30Ut/Wnqp2nhS2ht5a1Ju2LUI1weLaLypTn8dw+UdREEvckLR7GgxbQ2+l
AJ2nvauX2VxE4A0PTViaOw8PV3sP21vFW4FvpmWYc3DfLk0aREU8hNIrcQ52lkO+CBh+K+ZzsS7o
FTUXFSiPnxTPwdTkMiyer0+vjQbYjBVGOzmFAFFdTKXJyTQBDMcZHBiul74xj2y2Ct4ag7rJwFhO
WZ0mCsSbM08hVpZT5p3D1Pv3ejUbE8mmqJAeRxica0iSzjXEjdL6uQFp+uy7eLa4XsNWN60NfLEo
pp0qic5b/yKU+kUKbW4mtx6SY4VbIa5qqbs+czwYXsvlowYF49+KmD35jq1PX39/8elGBbxOlwKf
XuFSQMjgvEQifXf907d63gphUy+UGzfzL00h7iXDrW+H6+VT4Xf+zqK3VYMVwF0fNZ4cQi9Za0jX
L2+nAKIaw97l+Fb/WCGchpAZDUmO/N1N/gcjsd0Hw0IfnDhW/JbpvEB4vEAmlW1xIjkk0fwUy/b1
7t/4dpt50tGIl1EUkQsbAEYr8zD/2yOt2un6rdKtgzVheNrKvZkkqoymAK9bMnRPTrePE99Y22zS
CYRoieJVG2HiTx+l7383NQDcjZO9U2N/jxt/HstqCGJP7IlibMwmm3QiO1xN1LgYvRjKSHGWgw9D
yQUH8Hgqwr2T0lYl6+8vIk4VOdPOUGDJxlYWcg6jDt/l0mvOwST37vq36rCj2gUpx+85u+2aVJ0a
jinVpZDi8hdYHFyfXBs7QNs7RC20Bs7NIwnDNpbmno8jJcPC1oR9FnsNGjX5EwTMjtVmxbkmtVuL
BZsBhtLZRL6zDuyHtKRfgwwSkb6AON71mrZmnRXwvGJLX08quqQiCC5ulOWnbsD8Nrz6WlbBVzWO
wy8Aa2EFhWvO63VuLIQ2KaWLxtbrqzrCBYxin+UyNuVZiMUkOcSzRJK5o7sTtBsTwyaoFACoKswJ
L8kL4i9x6nk1i1m9dB/mJW0eDzXHthsx4DhOEpCNpJvq+ScUSpaPLQ/9/qJTFeX3mspgZwexkYNs
zgprep7Ps+8mBc34h7QX0wcaOn9fb8ZW4daq3uU9yZoZVw2lHqL364P7ScDh+9iMtlkqpeKOGVzM
szw3fXUSpMohYpUNkMohmfsVBjBNdlIOifzz9eZsDb2VE4gmiMoOowJPlSdDIJWruTNeQt80D9dr
2Oowa7knlPR9ARJaUgZ+OZ5k43t/zZDROcSkpCB0/DdziqmdGmj/RBceZKA3DmHxb6GIv3P3sNU/
VuCTGXIIAnkTmjZCZbepI59ZOHZ3cw9tz2MdZC33SvJw4jzESdPNhrPGfT7AiPMhhBd9xU0RjTOV
rlqWBLIe6n4qIt5BzFkci7VXxBSl6WC8DOs9Qtl1z01uiPMdsN1m2MlNb0+fV6yUhrBCRBXnFzGU
zndWUtxW9Lzag0z/WcVf31nALu6/04fxqA3gJZrlsVTeJyLGX3xlz4mQ/qASiG3ByV9mHP8ydLxZ
SS9LWN9G3IviaklN7CxTkmXV1/XfI7PhFTvFhMyd03bB9zQpYbHsgbCPpmOYFEwHK965k06qwsoP
WIcE+CjLhjhD6O+kr7eXyVdUEx5NXtjmJLyArCETpqZ3jTZYUApZxDIYb9TYfJiWbzXAZzsL8zpM
bw2fFf1UpFE5YWOfDBktfjIKUBvH7k+zav7gjHKPIPr2GyP6zcoDTOAZ0Z0zfmHYdgqVD2cCGfe4
C/p7ZnI/Rk//MFXwDX+ZQqBqKm4nXFJmQK3X+e5L51ZjrUwh8SQMuffJTwaDAOgK4JY6vKY+L3PX
3oSFVxzCnVLEwH+DAo+pUDVpuuXWEP+7CqbmVKdwkTo0w22+Ci5u3YFUAmCQP1t3wUdzdkq+J7f1
dsZmNk2lGZYJzG2DAGK+Gm7zpX7qyord5D3dwTluDINNUulmunh5ATZEzNP+1vX4k5mwDSiiqoyz
bk9DY6sd6+8vTgQOln3VTUufx3iUzGNaDXE518/wmN3Dt2y1w8oFDMoWdMaqicJ52ZyBM5hgwyru
dTCJL6FX7nTXVkOsDQAPW1q3/dpdypS4Bqb5u7l3PxShcHfSzsYaYfNSZOv2EevXIV/zdy409v6T
2Xvl2yrdCv0mWvA0o8Z1uEehzxJ2ZWd4Ce70zlbpVkwTPs95HQqUnsOK4r6cR7wYq2NcCspsCopq
oZ2hTAUgROPM3TvstcUZMgo7O+2NGWQTT0g1uIJMLU0YXs9j3NXddiHAHWVbf8Y77s31fPH2mfIV
4wRepoCkgeCSAAzzA27KeZwCB+D66ktZOU8ThJGv17PVmPX3FwHX+ICDhuNaTzvcd+V0A+L+QwcE
8x9k1PU6Nkbbpp4w+I66qdY0IUKA9tCp5dSPzuP1wrcasFb6ogFqcFOIyBiaNHT5qbP6eT0JT3X+
yW/3pAy2qrBiWUow3PNxQR9NPIHUkoa0YPNhacP2NJfDr+vt2Ooka01nRUfAcqY0wexK4dCK9/pm
EDudtFW4Fc1aS70UUtEk7cf2pon4bz5Ue2K3W4VbwSz93nEUlAqTfMm6OM/kU3H0boXZXBPNRqkc
x6FJx9sPYESfyrn5jJfCb93U/4oWrKeHut8mnehlVJXkmEYK7JY4rczPFu/1Bwtfg/zFHKUcqdTN
AkwgFx/sKvrVm7BsHvvydda+KJy4BOYjgQtVZuGWMoY0WBYH9cFMbfNNqJ78sllKB1dNOUpXBFdM
uCQfdz5+I83ZPhsqo47MB4boDfQXZnAAdGX5DRKG71bZ53DcXc821mPbcMPUyhGqQ9JWDXNj6jru
SakewsVGHbojYYz8dxxSFjlqgTZy4kbVt7KR8FqrmmmnnzZizGaZwDk4rTRDdshd05wEbYt3vusc
e5xgtscGnuVSiFV3yD2O558hDvtNMmwe+zHa4e9t9L7NM9FlN7suzHGTrm49zKTgh1lAac307Oxc
WWxMJBvbZrTy87xmPkIMvgFI/0Onz7Saf5bRCCysuwNB2xiHV/g2oZwJeHGs/TW0mAw2c7A/cZJD
kWzj25oigFNqR5ClayAJYJS+brmQUq+XvjUG6+8v8oQO2BgMAVZhkMTkgCWsgK4XKZfK3IG7me1Z
Hmz10Pr7i2ryPKDUHaifkDbQp64Ix9OSRb+PtcFaiZlTq2GmM014ZqIPxMmXL7pL+3guoCV1vYqt
77fCOC+7wWvV7CdMj87pD99qcA/xWCmzhZfLbIaBqqv8RAStuFGdVMmELcuxL7fX4QCaF1hnULhT
DrHp4f1Se+bnocJfEUtCY/JhmNDzrLmVeerHMwW151jh1vsZk7mI1Iz8YyJNbkoFmJlx8v7meukb
qcEGshlWDR06w0/KAYLlCvoud43GydsNquaLwDZimny9U9fG7LF9MlhfUjX5I00EkE4fXb4MX7u2
25ubGyFs+2REVdeWwez5Sa0QweBz42BGsJvWQbbHzNxqwPr7i/CFL/1SjRx5VK4SUVCdS0+9y/eU
IrZKt+IXunjwCJgHP+FeNeLEhIF260M6efQVs2SAKREhvVuuVyz6L52ldTwORzeINnLNsN6voWcV
JH4YerGnRxJn0FHYiYCtkbViNy0cQHw0R+yGuPuAbYh57657UCiDHEIrMhumRgpYH8MCDHltap44
vN5PsLTdgwZshJiNTSO0YtrTLUKsYV9zr/oqsvY9c9nnVVMmavfcGTd6yYan5WE0TCLH9FEVeknN
YLjwWj4XkHk9X88VGxPUxqgNhUtqbLX8JNXuz2GBLlFYQAXqWOFrs17EVgrXL1I3qZ80uf4b8kcs
/n9scLe+fP39ZeERzVIxM6CSxpbCZKp+5h08W65/+VbHW3HLp8z3+9oQLOo4BLgsbeNuwLuvo+fh
2Lrrk/9+vzsPc5+C6JrhzYnABNmts9t6Mv9cb8BW71gH4AbuS9pv6yqN4QEJ4FxjxjNyW77z8Rs3
BDb4TAF6XdXVtD4oTn+Ruv0g2vLrygOv+V52+6My+calvw1AcxvlLnKclizWIPCm31InD9mzUlPZ
/ktT4RenMBDFMyxpo+Wzqf1smmPWVDwsPpWNV+TZaYy60nSnqHVNpHbA7hsdawPX3BD0jsHp0fKx
L04y6OC9oQ9C3JmNV0vD3vV5AIh158JEqdL+ecbF+bHttq2hnIdu4bIIYDigpr7h+b+6yXycbg9N
OGLFuiCzy6iBF/Z6miJeABSfWtTOYWcjHIkV630OmD9Mv/xkbDRcavXKLxuw3Svd7BABFxAfK+Lx
PIIDZ9R7Cce1mp/ClpyBZrCTTrYmjRXrDQyem1wBqlbWeGBhtCU3rUjTHQjJVulWrKuJZRoWFMCY
r5IPZoB+kpdV+c6sWfekb4WhtVI36ZRjIEEdUZFJKPyWpi+q6O9DPBeNQxxGTrYzgzYG2Yas8SjS
0zABc7FC5ZsR7ETt51AF7OAbfGiO2nLJ67G/bTqOq3foQ8ZGk+ZcLNXe6+HGMNiYtcGvO3isAV+j
FRCPHmRQ5qgSN8c+fU3EL1Y7uciMwDkMM2hoPqc+TBQKZ1c6fiOb/yEXvyhcjXMBx+McPV82RWy6
8utQg4DqD9F91bpkZyJt9c/6+4taBKscvHN1qAUqfw+0YPmF9/MxgAizMWlGeXCZhpdJ4kJVKvnT
/a0cfx3rfSt+5YhDwlyhg3TmDSe3b+jNYnYpzVsdY8Vv2pGlGIbRS1jTfSiZGk6e3HUZ3SrcCt9h
zhwzSSQHNwQCmuuu/biEINNc75iNfbCNKWugyS56OkcJ6QGRg8EntNfwnAwHOJd+rUx4bOrYqDKJ
rVhL6JoaQNNQBaiJ7Tzm5+tt2Jj9NpAsBWeKZNEU4Sbc+2RgRkxK9bEZOBxF96gsG4PgrlW/mPoc
b04Q/WnRTYuGIjQfR5rBBKDVX481wVp8WS7TfgbIK2kGbPFkNX0k4XK73ihXkFg5loLctXEvGlF6
RghHGCwEjjt8HLiBheAY4oliZ5A38r9rrcC5H45urdYw4FF16nD6hI4E+WcW1I2vd9NWDVYY5yxN
QV7xQSCEEwegnbj29QDYn81BzIBrRXIDKi3uueDaJqgK4jRiHxpvSkiOO0Hu7zH6tyaTFdFu2wNs
UuLWFOah/qmb8t9dyOqdndbbq31gixzrqgwkH7ENonXw3g3g4jnjxAPNs9tINZexCH7UJtu5W357
OAJb7pik46g6v2NJHvLWA2eJdKUfwf2N5HWC56m2O3IV4If2SQLeVnjSD0r9y5t74KKFJ24BYNI7
pb+ZP1C6dZnnjy5XpVzMr4piu9I5EJaE5oIPMzM53uBleW8j9ua4o541B7+Iv2gJSiJyNv9iBC86
PtChJ9BgDz3ZoXQrRYnKG5wcEijfiQYyna36PzVE/3d2Xm8ONUpff3/x7X0xR3KaCueHD6exxDDA
+3Qe0XfcA6vrenBvdY+VnlwACD01VPqXmxL/TAOwH+GMt4NPfPswigbYyWkexqDsHO+76qk+kbRO
AqxHcV9yUCu7h7pfLmKqoSlcuzc+pWdHmd9wdN5JjW+rWaN6K3NxkCEq5U7BL+GECQyoP3sMKqOR
+SS1+4mr4iZU+bsCkPuKuZ9m3Idc79OtYbPzWUGhPNl5zWPXF+N4yjLA/MFXIfD4bqKs3mnd1shZ
CY3BKrr2ZcAepiwLcKr3YLl2ChygCK+34k28ov/KhUVB8xNy3l304FB2SXPjxKstuRmges6WTz1l
X4cye1cO8/l6fRvtsY8ZTZF6wGSgvo4DPGiyJjg76e7Vy5sZGq2x0oBPU1hXZil/AOdyCP8ZCm4m
CB2rsEhgJio8QFwHjVeupGrGxfwNtKaO3l1v2EamszkyVAwBM62TPyuvu2GRfFrRnpXv3k7+sLP+
bFVhJYqshAte26XFczaFZzzcfqJl+S2PvFOpnEPUTPSglSlghCxgpjfTB3fAczvz5OPoH5M7Q+FW
ohBA2s1ua+hDW6FTSKfMeVrEzrPy1syy0kBPO7cd50U/qDb4mTV5GUviH/JpwJdbwS4h9QsaPAEa
qm4v04z3CmGOLi82zSVQZTWky6QfMphJxVPqNicYbQ07eWqjX+xjSDeHCidYVz/MnprOOHt8CuZl
z+hzI+Dsw0cDQ2ve+Uo/9KC5j23/yFsk2Nklt8ZRH6HvVcdpkJmdlXKrKXZ4B06eSsbKxzoqx+GU
OQ5UBSO4f/68HsNb5a+B92Il9ltPOv3MoofUz7xTxgReTvPp4XrhG+uFTWyZeohdhssgzyPOH9/G
AXopIdbk27H793oFW1+//v7i652l9QyDjtpZUpgpLFFa9TEBCfD5WPFW8I7TQDyAEPH9TnjXgnLy
qejJuLMMbc0jK3jV4Dd9W3TyvHDvnQT8/9QIWLFzEfk3pirOPlH+PUjXh/wI/NA+jCyeyorFQX2t
R8ekcUh/4Sw4GnLWos1lL3o8O8qznsobEzVA++7tOt4e5Fdklpq3lGvsns/Qho9Tt3v2Dd+Z/W9P
0FdEFs8hFWQkluhBw/72/dzoLI4C1z8NdNg7nv1Jaa8uTP1XXBaetsXUtzL81RhfO/UtsFdhV5/0
4GX8c0CbokxPxTi4tY7bRtRdesprcCfgqQYQtV8ks1x8tiemu9VgK9yXOqxY66Ivpy46h3hvdVLI
Dx7y1UZT11pfhCMe5AEUBb/+TAkUjm+iiRafZb/Mn4teuc75SFC+IrM0tCtbL1qqc52GZTIXZfB9
Lthyd730rQ6yQt4bdAdV4Lo6px3FINGIgvMjvpKW7uxotiqwAkVWzBfVlMPbPMyDj21RTmdqxiAD
LFLv7Mu2ppzN5Ci82qOzw9PHni48KG7ScmxaP15UFDWn3qvyTl5Cx2nbHD6KfbW0Jzy4L95JGeoE
7amU9cQPDpdN/HDHNFNzWuCGd8ClnYzbbgnVKXKBv328PmQb+cHmflDP87JCS/4ARPKI45eM/qpT
sWdDuVW6FTGS+xPBWTV9bAb46LAAvPw2p/8c+3QrYPTSRmAUF/2jEJ0Mb4AhEPdYc3yVXC9//cg3
co/tTGKqoZkHEpbPrlM6EQD7Gkj0d7BM7TTIErDhrt7VAWzqd25w1k3JG9XZKM1xJj6Inip4ZG31
NaV4gJ1q+Xkp2jZ2mPkm9bSTAzZnuBWmo87HlIIq87Me1Me5DWKOA2+bVjd5V1/ScI5DHIqz6HM7
hjtX228v169sUAhxfbcgTfdTMqhdYcN6O2t5YSm/y+rq83pi9LtDJHCfcWvrDQFdBkGFovsJYa0L
a5d7DgHL0Mv/Mll35JEQVVhpKBrnkAYInMcwy2U8Nq4+jyUobdfn3UbQ2AQUl/djVtYcm5hcTBnS
C870MCiEreAhfo7PbE4FwQzjo27Hx5JInZ0gOjANcQW/2J3d2duXBJCM/e9SxkOe+Vk4Og+4PQo/
hhBAj6Wh4EuZ4F82Z+JE4O4IqDDURaKB7SnN/hHYfCOCbKOP1E1xDVaPzVkYPWXiUVIqPmVzWiLt
OHKEcWictxBAzs/GDYpenkMCJudPjWedPEBva2/0Lmpsl/4HHpmN90tPNRvjUHD691CSzIFqRu0P
QRE3ixOVPi6J5MQ/ziQipTxX0PCfIHALU0P5FPEUloY3DqnzZn7HJ07zv8KyM0UVi75g6Y8QHhII
snmJmvHklH0WdbGD6xPIYWeGibncIyZupRVrrjK8L9CmDpDgef2hyBRWfYReNoMJSfu8ijNd7uTL
jXlr47Th1AleQg+/TiSXKCaAs8eBA5TV9ajYWPptjPZCkLQg2c4fImU+em14hyR1z3yyk6E2kr2N
zW5ZmtORlvpRu+Z2qUp20Z0z3BjS46E+DHZq2eqitfYXezzJxjGdot59JCCmnJqFu6exOcS2wK7W
Wg+nFEAFfKp+xOY4SvqpN1Bb9vVOztvof5u4NmSS6W4OxMOkq/lHZf6Hs2tbjlOHll9ElQAhxCtz
s8eXOI7jOH6hcvEWIIQQAoT4+tOT85LD3uM55beUKzWApLW0Lr26gzr4YqchAy1wndLaf6gq86/R
NZXGzdg3QjyTkPwDlfcOOUUndh86Q2uZJA1QDYM+WvCVT3GnH8DkKflT33Y0/afzPbEXQsgzu7yW
BGKQsAp4P6ZX/S/yMF149zN2vJYBEj20OQPXVK96Ztdk/NUiHugCffhTsOaX2kjnPPfKW9DB9gEp
MvbVVg6sKdMXbkOWj2W7KWHOFv2Z/UngmRWX8tMzn7Ue0QLxeJ2UIqifOT6r0Bj+5u7LkjYPvK/3
o5ov5W7nnnOKTP6yPAei5M6Vfny2cfiP1ew2YSilJOEn4doHMEhe6F+d2fp/qQORibUBBrWfRSW+
YUzF7LvqoiDvuR9fe48lnqc5GcjXJsOYVkRBp+4pf/qQbaxntTA/wlyftNlrD5JFL6q300930/jl
Yz9/+qa/1p9BoMzaquCv4GM5RNXnU8W7Dz8Y860HtNiMMFmXMnstOr6nFXBh1PHf6L4+LOXFZsG5
5V/VnFwD1gtRu+QZXJBp9IYMwCdXKVS52gu3w5koeU3urCcMOsnF4w5q2ePM4puTjTeh2w9VcD8l
/gAZ2QuPOuPNk1UKYLQPMIk0zs8RZEJBwVQMUmH8v3FD8SXzIDs5vL/t5z5ptWaZdyXvotg9N8G0
1UN6yxv9UAfzp5MK7imlGa258Elntmc9HlMxwvlo6PxMzALpQFKgTnOxWXDuO1Z+ETIl6EU3wfzM
+bT8TgM9/0RD38U3HA2iYjMXCHsAmz8tpS+s+dhluJ6bqTKPKr9z6WtKpMzTIO3yuoW85/t7cybk
WVNAG0/LqcIo+mvGx32bzlsiszuuxpfekH/ef8QZr7uenqEdZMAm387PsxmuaVNcLT3EL5HuhWTc
lc0lqYwzt9Z6cKbgrA3Tto9fT7fWycHL+jQhEgAz2/b6UI/hazxjgrazl2oP5z7sZFd/uTNuHGXD
6MjriVMvStjWzNAT9+p4+jAxXuJxPnOm/8USnU0E1APEPYsF00cFBWcGoO6XkLTnDsDKCVDvipnq
PntegjhP42BjAEuZW3dfldEF+z/TbP/XXE0RFz5rxyZ7Duc5Px0yp91LmIlPUxUfI4GFq/URej11
7pTCjL+5kIKe+7ZVFUCWUB2RHZ5rp34vwbOECZ+jSPQrnTbvn+1ze7NyCa60Q1O5ZnqGxt2zro3M
DUkvsZqd8c/rgRsLyYAS6hHjM+GE5X0kP5VaZjmZ5wvF+zNvvx66CXsLRs5RT8+DwCy/opG9qmzY
XghWz73+yWz+Mg8ng6Qh4PR5DptW5QlRT38oBnEfv7/2Z3Z3PWnjOqTsuhXDs5nlHp2T+1Ob1ark
0aMResE9nluhlYlTbTWVNLXPhJrxppSkeUTt/2NAJ7bmfp573BggjOHPYZ/cLgEOTuOjRxV333Hp
799fpXNfsLLvRHCdyGVMn+Og6fKKgDUAai4/3//xMx5wPXITUlu3GmzPzzM1zxFN3k7GzBPQVEVD
8v+oVp77iJUhA5XVtGXB7GsFvTmQpXoQDgPO/v5HnDunKxvmTPLITyZ51k2CMTCMe/cvUAwV36Is
mD/iJxK2Hu+xJE1UHLUUehTJfOUazF2eaC7e/4D/XJ2ErdF46P9XhaQ1vWFL8wiixem6J0F1/bEf
X+VMo+1BoGGz7pdxQRpuKGR/UJ1SPKwe33/Af0ZVePuVm0B/hYYz6kR1XkH/90FrFPArUnxCHe1R
Z3FWokSCElXaQcrp/SeeW6+TQ/nLMY0sMkvvZfiWhOBd7zGSeYXj9SGXge9ZuYw4XNoYvErRm7ej
cPeZkEqgcdT18upjr3/6rL9eX9dt1noVRb/AfWFYHnGdWsxp60vZ+H/aAz5g5THGznaedF34KymX
JSdNEGz7E6tD4lxz4VCde0T0fz8BYugt0QMPfw2KaKjbdgA4brqgt0dM5F9Kb/6c/3+VgvEhK6+R
anC+QSOR1Pksp148QfQWM/PYfaO7XGYs1N/tpOom/ObjaHbJruJg468PUTtNPWQbgS4gVxBO1xBW
anv3phAoyS1agenyNQqnAFzrYT2EkP9DA+oxor4X2bVBgIafh/IJRII3oFRrlNuI3pYFhJiWvhc3
o8CoRpuX2oWJPiQR2v7T3nJMwO4dEEPBPgxqFl84LP95SSbsX9AsaJUtU1xEN0W4sCNIiDDjFfLy
qGm9C8zHVAzwmNWZGdKYsrYLhrekM222W/rAZblfZDzVm6HWPHugkeqeP2QAfyClfxmALDlk7VMS
30RQGvAHmUlbbToFaocLKdd/g1PxOauTQ0DsC3+zWBT5U6el2RFXGzghrwyI5LZxvGTsBeQvLqiu
ZNaMIPIkky4FvWbJ0LMRuBBITVXbeG7KWoK8tawuIVfPOK817iuaRwC+Gg11xYU9FgOm65MT3fmH
VnYN+0I/PQarrZIvaDX/HBP4lYbgCR/78dVNYqORagZNoKNpMOhpp4bm5dJf2LIzy7KeOYFYvAxo
12fXbqm6vAgp384zeLY+9uqrG8M3pG84hLpvQKglttC6W3KwkV24AM84wzXGC3wPLTAazBxPMOQC
MLh9s0xXH53SS9h6ziRQmClqXBi9WTFN0a1vqyS6zgA1WfSFG/WMl4lWIZQrcNC5dOyGwDKhRB9s
qm78UsnwWxuWFzzZmWVaTzMyDj9irGE3XgMwzhck+U6YQ3iSR/3QLq9hxpVZfIXmRnSjmmykP+xA
bbRTpUjbCzt95pCukcYsqbCzaP/8ggB0qneValt/Nc1ufv3YB6yOqQTKAsvEohu7jGVeOcTJ/w8R
z3Nvf9qYv9wuBGRGV3CvXxbAG6cBLYGeX6TxOrO761klumjoHkBW9zoyw0+hoI3NC/DRK3lp2OPc
A6L/+/ZRrMKA0p5Byx2iVyf+BKkQhSfJJfq9cw9Y3RlatdncNlFzZKUVOxLKp1HpZAOC3QvNtzPr
T1ZGJsKqHAYimqN3QbglfTdtUJH8kP/815hSVNSR8nOljhyFtI0Bm/IVtBQuTbr999r8azCpgpTa
qGUdvWnfTwiKkgeeZMFz78L6wvufe8Iqi2CjmPRi0vJo56F8AiAd+URPpmzMMV7y0Yes7CuCOMdJ
dKqAsjGQORi1YRCXhcZOD7nPD/mgZA0AZB14jLqUyqPLrNn+4QdbcGg/4h+SNYt1oSDhHYL74agR
4+8oUNEb6y4Vk87twCoE9NB+Cqzy4jhGXQGKX9nkdOrnfG4v1ir/2wKSbGXDmg+tYVTCxDoARnTo
/+m6hG/fX5xz77+y3yhOWlMFGqHxSXU7GjFRNSrA4ab6UiH83BNWBkxAc7mwtkYANOnnKASrAxt9
HsaAD33oE9aoRW9MULcYATz6GhSUpDoNY0hQldcaJ/X9R5zZgjUYUVma1lVTd0fgqqONbPCIEcOf
H/z1lRVXzHS+82l1JFH38Gf1P8oRliRr/mkI0tB5AmXXkXi3Z3Rxm7CE9Oj763Jmb/np739djmO5
dCPxrTqOtNL5KJFnFTX6NWEAWof3H3Fu6U9//+sRmDS3IUQBm6MFNixXfPnUTdWH0OdYnJX1gg5B
jbGeumOUpWlexGOzXZj69f6bn1ucld3aQgayAXbt6EB0gbsXt7tQyW18ckAfe8LKeG1Wu1SYQcH9
Ty/CgebydDXO5GPII6zPynatV0sSN3N55CXSrog9EeqK7VBc1A0+s7trwJ/QUdcJp6E7GAq7rdIu
2fbN/PVDy7PG7XDkRGk8zlgeD7fMufCbxYKVajIXZdHPvf/KdFlleqUDqY6S68MIqultIz4aP6wx
O8AiTy7g2N6oHn9CH0FvXDp97U/sme8v0Lm3X5kvpM3HZSiNOYKVc4TfJ/xrrxh/ef/Xz5z/NRTS
VJjbAV91eRxnvo9OTkeS9lBfPv7nXn9lveh5Z0tanPa3hSD9xsDC4H+sYrv3P+Dc768M2NUjdJyA
1jhap395MIxuOn+xLnBudVa2W6msb4NgaI/CTy9Ukn9kDBKTNpZi/7G3X9luhElsFPYb3LvSHMcB
k4k9KdPth358jV0aIxf2GmMaRxpHS5wL2prpW1y3QfQheuYkWRNLF5MERHuEa45dF2xSlorPM2ji
v7z//mdWfw1WElKknNepOqoEEyHQoTvpj+gNEoLHjz1gFTSTDIIskLsHm1+IuFDjIB1px+/CCKq9
7z/h9Ev/rvMma9SSy9BWNqGojj6bTyxEICXkUW33Gdw0gISXJmnPrdTJOP66fy0bwPk8I8Vwmrut
k8MLHaZ9HIA66P3vOLnK//qOlRVXWukBrkcdvTW3o4vkkZxuMk/AfFTLBaKnIUihP3huVyatwd2L
EhDHtkByzoTQflj6i4or55ZqZdKg5hriOojwJadU9aQwyBYIHBSs/VAujJrWai/GeIiMY+3RYQZn
9+cyyKIPUbAmyRrDDIaJJgF5ljxSFIFzCda8fEE6//4mn07Lf2zyGsI8pkmNLMw0R/T04yM4hLLb
iV8UEjyz8GsEc4EWRNKORXs0MZTjTwsvaMw28XhJXuXc66+seSwyCgSl1MfRI07U42CuhuZj3EpY
+dNn/WViqmUSrTMujwUBoZ5P4w1E4y4R6p1bm9Mn/fXjZinQmJ5FexwLv2y00Q8FgWCIKC+tzbkH
rOwXcKAC7JMZMkgJ2jjVgVHa2kDnYXRRi/Lc8q+slvhyySRiFCx/MGz+eOoUH/Kxo7myWj9VlfRj
LdAmAkX8H5+Ae+z5Yz++sljRdQvku5v26Jtp92drQ3YxeD6z8muMHInT1tVlZI5RCFpXVUFkzseY
Lb88j3Pmjlnj5NSkUPqErN2xwGj6YyQa4JSkCB75nNwO5iJ11pn9XWPloJKpJeZ/EabUUJkt+kV+
TduLvfzwfytu/+F+1ig5KLZNCLWQZpCZ61dgEEz3ZcS9+QwN0jDYRROXv4UVdbuPZmqv7ACG4iJf
2MKbNleuJ81u4uEws100d02ZAw3Q7aoRa5PXVYtqbeQyGW1tVVbhDsXKSH0KFz13R8gldvKKi1Fy
heZJ5KnYVXhjrr4p37cQK7Gpn8dctnjFvQMLVrTV8VyWm4jQqsT8hajvdUWGeguN9qXba8gv3oHr
Xt1FvTZHa4Le3TjE2ddOumreqDKod1madN+Rfk4vRJflshPFEv4gZiw/pxhH+2TmItz6LIofQSqy
fCZxUX0RU0uuxlgpPC0as42bICM6tnVA8gCKHi+UNslVxAMld6oYxr1TciEo8xb0KfRQauUt6PIm
nag3piRQ+gh2pgNIOOoIBFkZ/0f2jYf+SyIHbHA223voXZ9WrCxItFFFS38Dc8TvsgUlhTzLetNe
62SZX8G1NX5DIsQ+j2HG9j6h4w6NbOwBY2p4Mt6BUp23/RDtxEnnQaHL/Bns8+KGntr5Gxuqpc7Z
AgWUJoPOQQ7ZXPckSqiFR5AvHdCuDZubskDPA1pwwbw1KY61k1U05SLGvtO4qXaLActg1KNbnZO4
Tel2hGj6nhhj05wGTn8WHaHQ4Fiybq+ixb/2lhYsd6OsEACyCSaaDfCOtrOhRZXQzLcEo8jIuYp5
+KQ7z68hjTPmasjiaCsxLjUe7Mwx/MpcM24Fk+MNaLpTmms51s2VyTR90a1vIJc3zSFo0wM1fsuw
CuEVkvOQ5hPx9gcZmtOIY1CG/EZZZr/KMQu+I68UW94XoJdu2dyDHtOV3xWIA99A5jqLo6nk0m4b
bSgmwzQV7S1wIuiZE8uXxzoJMrIXTZtczSyQv6Ux4/dxUeJTMTrl87Gb212jmwA0eFZcl+PCv4KB
F3yQJAwRVziXNFfBMOGojvXCeb5w6cOjFTG/s57Q+DNZ0JJ6qOTE+mvRiNBfGVEUbzoIT32pbCji
bWS41QcG3OuumjMgZLip3V2aoU606TVGeA0Z8C5BhnAbqOSOQJyjT40HJR9aLhu/ZOWDVTScclB5
DwNQelP6q10iLKeHah7dxqUzJC8go9JdE8wIbl0WDcUdaxYKrpRFLBHUEOUAXq4OLXMMYjvgm2wo
m3RXJwVv7wLqunoPth7YNrdl6I9jyTC9ULnK7kAMCL6nQUIZYFc1M1qGIR8jvIaB8T4Sa0r1ufZC
Fd+hf9OCm60nBd2gSKjtFSTQWftIZ5ygxOnxiwpqzEJkU4HCbYXQkOZE1rz96TCmXW0gRm16uRkq
T5crqC0W5Z3qXDgi9B16u7VFEotHgkDTQgi5F2U+9mEitwp5rtqobhiwbYWdMdI2JS7dpdmctrsM
6ID+wCLMjOU86SORF0VKxIEvZdgcnIRjyhdJm0NcGxvljE/R1WKKttsHJkl7IGrajhzwsgOIWxYh
FJ2gzMKK6L5Sqko3ZOghlpnGsWy/+gbsmwqSM3WyAKM/JHQ3xkvYbqQ1YTZuCamG9t4lqkKaGxXs
SLNx7L5UMQpjgNW6ebhqiOvCW1DqdUmZB1NSu+rEH5703/koonk7qiiIfgmQBc3or3qo2+RMijZ7
YZlukYOQQHP2IuH0plvhFzvugqpm/HougUnyuySdEjblSxTOwSuKrbiLYebMOXD2hUO0F9Uy05sq
k5rMOzfRRk55hOWf9sFS9OSHRP9g+i1FU5oj6vu1jnIX1A4Cfn5y0CuAExHsC4mHatgpT/ryqlp8
k6HE3cvlmoaLV7tI1XbclGnWhfspDC3fKOst2yZ94tj3amL2XrolWz7LyWAiGAkXhC5kly7jRk2B
mXcJHKzb2KhqzBbwKjE9sDIFa5utfMGuwymlyx2ZCrbRgkZiT8NuOZQpjsEP3y3jdO0yb8YTlXVB
rh0p63hHQJo93Kh2ju12aIYY+P12gsrAQ7gUmX+u+0aNh4xmspp3mSo6+5CKEz0OTmA84W4NuoLc
AIrUZ/+USaDihwLinewfDDgH4Y8KDF9q74oM12K6gF/zUM+aueugVGG7wI7k0r95kaXiK6pNEuNc
fSL8jkR15XLuRT0+WRqVT2htefJ1AKdcHebZWEcW1KYR8IQVVDnHLMmrRDJ5g1zCpJvEi2ZwGyVD
5Z6K0KkWsGEwcgLX3UQaKFM3m1LuBsWy8ofIFC6Q1BUV2TCTRelXObui2flpgdEXXgTdATxsPckr
uMVu6/XQPAGxxJM7ZmTJrsB80ZbbMavn+CDgWPydA1y8v03DZEJwAAKSa7CTG0zIc9TB6qsCVtzi
joDn2wC0Y9ptxL0VG5wSE12DeYCa3Ync1t2xkah6r9s08I9ANNbdNUTTwh8RAyvXksdD0/Rfl7p2
9iayg1y2wTThTRIZY4Ah1+A/u22gv+l2rOeImDakmkCDlePAUkJyMDacXFiMcQOeC+sGOcODYIBk
34xTttwk3Nc/y4FgykYBNWF34Tw1uEPncgIVWDUv9jsbwjS7W/qpyX7SrMtCiHXU6cRuoAWaxvs+
tkVzNUEylkBTJUn8D8PCJYNa7GJTuvG8xTzjTkJGxB1BfJ65fzQZ4tspbcfwrsChFtdsVOV3LOFc
xYeqiId43hsKmF+cI49JZn6Qul/SzyA6b8y3KG0b+VkSKvxzUWP2mW0pF8H4ibumbbck66IOedUQ
mOyTlK7WtxyRnXw0QLNlu6jlyVjAWNt6PhAFYudxw1rMWX8WiJN6vC9Grps3GkWm8bkuO199pyjt
mAePiVaIGQVscK/cY3wTHBKZOtFbljSdDr5isfwikE6be8ZaQW/sHAEMmMOuOvOTFO3wKxFAmT4o
Ac7nPQlZALUWHULmdmfKJqnjXMcB8VcF68Zsa5eTIzXVSKPreeoDD91nMWdXDUWXYW/mQWf3YxVx
VpyERYm/ZpIIc62oTpFRNrPzL0WY9u4aAU5HVM6XeUp/Dg3mTHNedloMOUqeCaioCDhq+F6XRXJD
eUuDK1o3M9/6Rttwp5bFhduoCEvcA6zSMi/KNiWbKurNvsENE+flNEmxAzlXS78QYMzsvYn17LKt
6LX+CVxjVl7HijaPFhQC+haayBO75ip2yc3o5sYfIVOruEbFrEJXHnXAov/dALpnNioCI/+nMIjj
4rWzBKfTsrJ3u5BLPmyirGue5mRK7kRQQkQ81x1in5uh9Lh056COsvvAiuQGeglUXY2AoED2IUNl
utwWTtWZyj0aZHA0UjansfzZS8qHPJtjiCZVBBwqUw59HfCibkH9o+h3alwbfl2mEiJyVS2D+oEK
3bU3BouWPFs29bXO46Utyo3sIsRJrj3R9cITe5KnWrYwvdpmeLsoDQS7ElUTBj9cYCw/plFVHWdv
0LzLm97g1qVjJXE1QajOFHxj2oJV11lVEJovpJ+Tr8g042I/1EtEdilo4l8V7zvxg5cjYjvuEQaA
1cC3bZ/zqp2fMDdbmQel+nJ6U1Xc839cB72iz2EzJSoP/Mzr28yWrNnoZBDzriJBWe4R21r1nVU0
KXcKdk7eIgoAzhZ34CLuIlDhodZsi7i8FzV2KOdz2/fXHlQlNo9ataRfQILC+58gYaj7XVyMDb2m
tPPDHsN3ft5Q6FeYuygpmXuTBou9TXszml3TztN0MNqp6quFOLnYm5hEdkvMbO033uHyuQqgXJ7B
CKceyUcBWcse2ooVItEDpcP8Ct16O/4UUxMLlk8lZ9UeYf4gntyY0e4xTtWw3GRNb8UenHiISPBJ
Bf2SIOAncF5zgLCE+GIsDi5Mqy/FgrDxUxUxmBRt4kq/jGLghucl03G1a33F3wR4XxCamaroN35q
fD9iMhb5EzhFy2R8qiAIXG1EPXT8NsO6LwIjdEgoUNtz5SH2ZWdvY7mYdldOMdmEQYL7MTeZ75cd
hcteIJA7ufjgskyojRxa5KYk6d246WdbVrhzFxBCMVsj1BoRrIRbm0RG3CS6Bjk1ZlIduYYyG/2t
Qo79yegQyF3geh/mzrcI8XpE9MtuSbLum1qmqD6MSIxvSOcQJAJ2v8Dm4ITItcxIEt4WZORffd3B
K9qxbUCF3KgOTCpIwiH8RieIBWtqf4q6p/RKhjbrMSNsBX2eQj5M9/PAmm8ZSbvyG+hB48d04r1G
DqJHUEPMUXEThj1YSYeUTvKgBAZIED+m2YaWJ1CNKlLR7+nUnUpnU6bRbcKvbownc7fx6BEBHdMT
ZBve9BnZgpMpfeScCbkrGpPSBwQNsGhCS1zMdLYpoFJNjX9r5CwB3XDoRiyfvQ5BxdioPtlmokiH
bTaXWfs0aY0pjXhAoqJbiouAhtEU7EUaTfccHF9+i3esvsjU2B8+pPphnEjHPqHqJ5t7DbjzN9yf
o31xfJxMnsrT/20N1QfEx6L/rAKWIusHCZJBmF8Zsy/bQiJABPwTHrktYuRJaM8ud4u0tbsioUjD
7eTZEmzBfQ2Kbdo41PxA/L8pcAz1Vs5L2+5khavvZeiYbj/pgqGkMSK14vdt6sgOvEK+z0GbjZg8
Lj2QzDTl7BsoJ4z5CaPLLDi0uvhWgsnsLsiime9GiWhrByuDdS4tcEJ/bnO+64PZvRXqdEsUg0nA
tYT72WzGYC6rrXYZXnOkVrktIIjj76JacBZRJxaAMok+5LkSoMLGu+hGq52YkqXY8RAZ1KhjDDOi
IaFDlYOKlYHfFdkb3yzxAqGjOctQXplO5Z0Y3AoujwLbXEMRG8tAvLD+ZsiIuR7JVE950UqEtkUM
spk9cdlgdgCMl99lG6g3XLPSbDtMBsw5khMkXk0L9/s6ge5b7tJ0cjD0JJN5jODqWiMZqTaovtB+
RzIycGhPDjhOtptxU2HO1CZ7CdT7yU+G5dOSgFwS5QsZNAg1yBKWueYLDn5VQZ9+72GOsMbZwiaB
YC/eTDbPkLhqO4sjV/b4rCTVCAZcoJDV9Tir+PeJ9Dpvuz6+LRAE3WQV8Km5dL65ykZhcIrCQH1K
+nJJN9IP9SfWJGlxLIJoMFuqEpgT4uJQbkTcs586IfWIUr1amrxvUrjNTC3hdOXiwUEhGhfLzrZL
iBxlUiZAnNvgUNJ5tCeKjzKJcp+hYieg1qA2Q0hsn4OpjqlD0YXTiytjnJOo72b1pGeIam0Fp6I8
CEYKVJAMn9M7Bw1M+WRYz25F6Pr6WJVN0eVjNSH49a7GdVUNKC+pyKPc13Jgf6LUs6O0Rb1VDrpU
+cSV3mMc2l8HRTNSZJkWhSFgG8I2P53lZ49QchspgsQiYNQex6lmhwwope8nKwHfyhTdZzEqPJCH
CuNs03DXN1twLS7BhgKB/ZMAzzfvuCqr9kaTZREbTMPYe0r6yW094l/5SRYCZwJhYWSvadnFZiMY
LG3U43SqYWI1ZquWOwT1UbFtpSu/iQj0ZLI2zQOiw9NNkln5VXJrrkbmpoeFoQRrAnoS6wYDELmR
yHu7HUOydGRzlfY3La5ZXFtFPDUR6mAtgmbd42a+xZhCfBdD3vjJqKXt8tJXze8m9f0bTCWtb0s/
QSTYgpbqtAsI6kAPT0qkpF48j91Q/zQF6BekME7v2RC4HwYcxSIfSq4+2cAsE8ZmqNjwEOMnaMdA
vm6TcrU8RJlLgcIu0f1UJVVfmEUlVpWY8yWofRynrMSOtIg9rwSqdKibQI3gNC/P0y2lMbhdbFAj
+NFNumwqUTiGyB1F8C0ba/KJTWkZ5G1F7CNDz+bWgauow+0YV/c04Wm1XeTpVDKM9O6ywpD2GCMF
QxmFux/l3PU3nheoCE8haJpwYNjb0BXLtBWU211NZ0CjW3CzbIrSwlcAy4byCmSW6qsOkl7fuY3x
23PJuu8R8Mfgci28WTYkkqh5LdB/lLgFoKHjMoIqlgRG+Zer+HRP0Ofe6wk2HbZjtIH3TBi47gTY
U8IkuYF9uq9NJyD+J0O2YGAVpdBnAgz4Y1wye6yyCQF825Bh6wclX/kwqzdIWi7/9LOrf4D5mCBQ
g6PayCKCSRUAZ93++e+Ln+dXnsn5p3IVKvueukO3OHGNhU+vptSMLmd9HfwcTaEfdZTVW+fglbae
VagZUH+SGtOV4u1unKWCUERcCgym2PbI6YAqqm0z99Z1ZfBKK8ThAil1C/Qfhs/oTOhXSKzgfWDb
4Pdy5di/sHI2ZIPZlRqTScqkj4mZpiMSE/YNpQJ5HIOUPOMjkkNVp/OvqOshRIkpNjAskmZ+8qhT
RmD3zoofFGlxk1dND71i2urPtCD9S+E0vAZinNM1GEdSbyvPY0xGiznNbkXT1AvYyPsIxriUHSYu
dYiUMTfw0GBI7qNGgws4RZF9mRbUK60fl9/wT8WhB4873aBDMd5UKUZuwGqKyJBAXoHfqUlqBDGk
4RM6b6hxt5luHpuoY/2NGVn/NkJzbqO7xHdbVjQYNY/QaXlBqQWHP0wLpPEysPaBsMDIr2M7s89w
09NDnFJ1up4jhJQjrkG9CTIT34JjjN9kKRl/o+w+PIMHMi5RnUzSQ7M4giKYDrGYE6p+m2JCYNU5
X6pDnVWCHzgYjq8FQEHFVjGFIj/vSnIT9FXFtpj0Lj6hmsxwvaUlliM9zVEUIATJjevj+uCHjAf7
RgEokEeoxvh9jCrTlzSo4iCfZlwy26Gf0b1bIL2V48/kMWhJBlL9yGHBHZXZfQ0old2K/6HuPJbs
Vq41/SqKM89zEx7ouNIA25e3LJITRJEswnuPp+8PPLotEuKurd7Rkx5IcVhkwWWuzJVr/SZxhkfm
dLxlN2gOoxqkiA3aHnW2bGTCDHXO6ck2cLtZ6dIvOMh40WeLLoHG3LH9ZzMekkMWCy9dVVlcFisG
xdtxJkuv2YGLBnSc4tyV2IA5l2nXGKuApZcMYPZzUNW+f+hk3u3DiiWKfVrfKqEDxao07ayZhcPa
x8QMmieZ873cQSvEgwQ/u6e4SIGXFVX7Tm29+SS7lnRwsBXqrnXnT7tC6cMCfFjPUlgV5cgaMJip
5o7oPPXUBtL+mgpsuVVGx8b1bJjrxZbalvuhE2T9PqYTj5Caw34F3CO6ral9rhqbE+/sPbqaM4SD
GZkddmahMF4Jru92WRMFamHb6SaZbZ929iiCTUVGLHZZ6/BJU2HZz54XMdp+VlModgKsrPidwr+V
vgW0A8KA3BdRHX0JE4e6XxRIynuWYz9Bn/NJj/V2FyhK/Cx1qTvrXJbJA+88fY89B026DIX8daq0
BBJdM+22rUoSAJ2NhrlgquN37NHrB1Af2cFI2Q+8QLW/t6affDOzpH+YM5I9owDuyhLO3kwC8YDS
SFxc+XpKwuoLp6geMLnIK3Blw7iZZmNa6szk0RkoiZUx5GKrlx4rjykRnHcL1QSqWgmfjyYN23gc
VVojVUnXrR3zdJugb/OaJYZ6z1ym/JCIkPYWj/7glCnF01BzIOJEgux0xMSsd5shMfq17DtvXSQD
W7FmlAxx7jv+BzMw6SnZtGBu7VALL4M21b95Vig+q2nj39pqTf3EknauPA8y0rq9UTdOyKmOGrDX
qvkdvejgjRCCFKmRW1adqXgHP6cqdJ8qlG5cmnOedI06bdQ7XeTtZUphtlkLZZ4odTlF1S41MrIt
FJCdb2VuRayeqhoj4JgbLDFjWctbFJuodufoLmyzyqgvrCSLa0ojdWMdOOtS0ZBCKV7yUHTBBvSS
RR7YlY9NN1j7RI05UChDLa+cylTsfZGiojkKJqYsJOKKsk1bZ6a+xfHnqtPtg2OHHKjiUkr/oEWm
/tS2Y/EJo2sTDqwDf1tB/l6s4rQoHzMbNKhTJiUCHVEEF2ft4RVwgdjY8HlsU/ElBqnyxTf0Zlqj
hxo8TJSRi13cx/YGhV/PfJw4sN/S/fB27L4sCbYYyvqyE77VXLAz97dB3Wcbj3p+Di/AFt7a70fP
cXXwMCa6k1mVrMJGV6JV3pt2sZGmMn7DaaG6h5CsbuzazD+jxhB0m5TMaiM54T7gH23fmKQ713oe
5gfO7q2xzjjj5JzHVI72Yeekt1MXBto6KsV0aU0xu1hReXTKSqNha8Cp1XWUphxWlaqp92qBaTSC
kO1jPRQ1Xp/pfDAn8nPoYAYHNVUE8edumLe9JKwpF1L0Ml/jXA9vJrrj2ppdLPbXpiLzr35EviqG
kGTUCYz4A90XThd+F5H7DpavuyFnwX4DYifemkEuviR5WzcbR2r65Ba+AYoh7zvtarIpnrqGrw3m
VvEDc5dryfQNU+W43ItsPpSX+JttCsZYcYVlNsHWZnO/KQ2/ijfq2JAksadQikizNNrbcRR9VIWZ
fxUah5mVjdTe1qu0Uq5HDz2oy3aYik9xy5/JmcKbH11SEq3gKYf4yCYKVlaQ+Xc3VmgWL6pPvSJw
7HqPB0Q4clo1kz1TjcPeXKeHpBRn6pfK6WjfDlZn1dtkCONwE1hwkN2QYw30aN3+KGxP0/ddp+Xx
PjUMTgBCBw25Ki2vSdwiC9TwQXi6Sl+GfhPM3EJjPMpRCVjWUvmgpylBDlQ1eegmHk4TVB7dBl54
53ZKPH3LmWL9rTp58kFGSvoiOas+GpZVfyhEYbcuajGBAHcaickN5/2H1neyqVlPkrWsh3ZH06Z+
7mVW7iqjoLvg+wH/Kci2k2IYP+mdqgTXuU/Ly63DZjykgDk+qwzyg5aMdHwxGskvu4Hdfo3flNiS
UdLcp4LOMJZGd1OQAJeA/H40AuIhn7TPfsSKvbbpfn4neSr913wI/W1jSlXs4mhCqUeE49d+Kht9
k8dK50Vubdr6vulKC59X6YjsS20Fnz2lzZyd3/HARZ6KB476E0fSMaUAUeJRNe9E3oazWPHiT5iz
u5rT0pgurS59HEOj3it1FHyiPF0+spz4nwtToSNKny14C5T5XFBbUaKtQtqFt3mTyXXLQVv/RMt+
vKDVngsXY4/O3lG3NMa1SIDpIII6mPGz7ctyn3o1xTqzF32/ryMF1YGAU4tbdxDu9/mosvUhQ1Cu
/aEui31dSLtbD60qC4raThi5CMgCXnF8Odx2UVDE16mqm9GTCAyl39EITR7wNi7tx2AUNAzTVkle
UIdiQpIUe9DuG9HISzXEG31Nm0i9TsJAjw7W1HntRy6hNHtttPyJvowEqiENL7E/WE02fMusOFuJ
woz8jZf3dJmcAOXEGyoxarZymlZ9yaZJJp8Qde7yvVNEU7gW40TvmJDO+x3nJuoxVMhD/8bRE9YT
Tp20/p1g1IvGLSZm4x1Ai/aT0ZoJMEGKtHp7ApZ+DGy0QNthf4n5TNv6fzGecoox+0lM2voswJc+
3/UnuJ0dVzk6AV5+EVMo35bTvAoFFkvtiesfw3wt0HaqlxTeLK/wF+o31EpjVarNozKedLc79n0W
YLs2NfqupJhzkWuA7C5HQA+SMgZwouzMEVgg7nJ2UpsDWH4xChhh8ytYVnSW8QkL5gJxF+rlIFKd
D6RH4S0bW+3+B0hN+/cw1qU2Fdlf6HDeAUdmSOxfyyBr2MMGZacGWp5CmhsCsjmLM0imhbp5HkJx
KVglQ+T3msFOwc3C0etzs1hZSX///oQ9MqGW3vCeUgMOi3L/go3BXIFA+8Sac9dodrk67wYL7KzJ
EU9VYcxdQBc171OwMJtc2tp34TmntPaPvcMipOkPdBqtRGi8WkGtXqeFpGLr/B8QtY8ExVKzKh6c
ud1mERQ6B91nU3SRfq8gJHmCo3oEaKktw7pMg8KuLOVSahQ69pKua6oA9ho5I2E3bI1fKbXgMeye
NyaLGKdOzgHWAmpP7nSLIrjltlP08B8Q646NyCLEZS9aQzeFOOgjnPxeDzJyyPKLE6ftma+wiPPS
4oRtGglIfhoduYvrYLbq/Na5GqI8eXr/Mx0Z9aXElE5OjpWxn1yozmBe2HVCGj2YLT4U71//yKgv
LR/9mH6f2ehUtAzh6rOFtOx9gDIlBXF2kd37dzkyFkupqZyEuBwHwOulUoBmwX/Fqe7GnlqctZ5q
TibV+qwbLSU9fL1xHNGU45UuQ6rJEQItY4sYgBWRGr1/iyNfbCnqIWuUC8pMrS9KB50h20qpcqYA
qvT2xkrPpfsuZRnMSCTCiyzukkffbNrHa0XnWPL+KxwbjsV66LdpKfMhzS8kmwkZaPYJZRgWq5O0
x2OzdrEa5o1mDIHik4J4E5vUzDhKU+3tvKefb/pTfkM3PlBKkbGaw1Xg7O/9EGaMqpOMyt9bdBjG
Uoir1GMMMbysY4/1P/tGeKsbT34qvwO2eAQN+8kvg33Wj6+Tesqs9tiILFZDE/l4lO8gp4RO3q1n
nnQKenPfsSafWKyODcliOYxbBRhtk3YwFT0SNZxVKO4HvlT374/KsesvFkPpJSZtWjSlVTRYW1F/
ydXsRPJx5OMsBWjoQ3kKtp0IY9e2emcj5tVdSlphlNIbg7rb+y9wJK6XIjS2GmTBEGnqZRwocgs0
zDfoD6p9Ndw3ZZH34EFlXpxiLx57pwVrtxwoPqi+UC9HDeJE7OfBvUcSXTVed0KY48iALC0uSy9k
oWoqJrHq4a9LNLpBcspG3vl9FqrMr/VTDJoc/kVhhM1F61SIcgzrWrW/+UJ76B1/r+NJSiHsIlG5
5/uDc+xl5p//dD9QPWONh0lz0TtJQrdYL1YiOSUPcezii8wHrKk3OfXYXNQ2JO2SEuQ6iU8KFBxb
TZaqaW3QRr1phe0FrTm6CaznNMQf54/VBlhopbh2gh/dW3a2y6ozj5hLITW9ajXwfColQBsx5tRG
VgYwRrp9fziOECaXWmhU3hyE9gdeaepvvBYhKD8jvyqt8pqzu3CVkyzZI8edpTBaOhRt4hu8x6zR
1cIUR+Kh3aRdeZAmjlmcDq1RfHr/rY7Mg6U9pknPX4pCaS70cHwuYeCsmxFK63kXXwQ8LfTQ0sKs
vbAHNGvUtvqSYLZxIjyOrCZyuaFL0xNA3duL2BIf6EWCZq8VH2H0k6zV399BXd5BV+xqdMxWOeQj
8jhqjR2wGUi6yLmtnHiJ308qdZm70WCQFZ1t5eA10TdKX9FOp70zuRUosZWRgXWlXwim7v3xOPZC
ixXFzB08VLpaPfQI+9Gqd6DL9nT1IgwMTtzi9/NJXeZwaWonddyjU0l5U/cf4A5QCgzj2o5OhOGx
G6i/ropIkZYA8ixuAE7i0sto6IEdas6aserSdbM0OT4FFOQOZg4rUc9Zcx1hndjTf7/bqktNLTP1
lMQD4XkZGsAqyUmKVesPWAsKYA1NFZy3cSjOvIH9tHHIJk+oOSfBgUJlJa9zczTfONLW4/P70+j3
Q6A487r10/XBQUxRyip10VfOtVemEYXI8izfU0NxFmuGwJB3kMOkHyoqJPF6LAeK81CsrNf3H/6I
3CbstV+fPrULFPMHhlgvUJWTGj66qYcKSqzTB5/659DKkMwARr7KRfikG6hK2ch/dhKC8PuP8Pt5
oCxlt+p2UqOpcsYLNM9A30hv1YNdMQPtDUrQCW+/Y2M0//ynMTIjdUicvNQOdmN0937YwZQScITE
Ce+LY++wyB9Gk20804zmUq1QeHTrSkdwajV6AvqaK+xBa7tNBAowbU6slMdeaBH3rMBTJB1rvAjp
/7umhiyIpXof3h+RYxdfHBTMEgyBXtdA1X3lNkbp3TXyM/U8FWdxShjzQM16MzcusaZ86+w2duM8
eTzrwZciXC0MB6caK+MwChNSi0N+oDknCf5HBnmpvyU9KboSqtihHQAgX4ye7WwsJS+uo57mzuHs
2Wovgn6sCy12AtU4mHWa78chUON91kjp7M77TPML/hQNiohLugPJ6LtGpnQ3QQrqI5xgdJ53+Xm/
/enyqax8bwDrf0h6QK3PWjOl+T2SzYo4T45LWTqDmkUZQ/yAu1EKBYi0ajjSXkXkJackxY5EwFKS
y6NNFbWpJvZpFJVQJvLQ7SLn23nfZxG7dRthkanMeik/VlqP3tNWQ3vnvKsvgpfme1Mkvkoruehv
4hzWdACD+OW8iy+CN5UgdiI0X3yXfnO8bi2/dhFdPyv7hmD168TpNU+rU80xDn47u63ERrJKJF3y
s559KcTVD2BKU2iWezkqBqiSwshe1YYW+HmXXwQtDAZDMcF/ITiPkMY2tqIGKJo8yzLUUJYyXLKA
MZMoIZevcqlvhsnrd0ZybpK0dCTN6dPGXpmLPeSZ6cav4evQM7HOWxGWIlz00/nyPaBcN+3qa32i
vBwkJ6Upf5/HK0vbUUpldld5PLt0slyHVK5RF/KAFG+D9JTf0LF7LGI2RGsCn6kEvFpbRD0yvFa/
quxMXDtlft6uuzQYVJ0YVtTkdeBLJyRChxpP9YTQXb8/P4+9wSJ0cw8CjBdAOQAgQZLnAWCwW/wv
Hf7j/TvMM/3f9S2UpRxXCd3ZIhc2L9NU2fUh+Q+wesCy9vXkk9lFzanKxrEbLTLuWGuEYSelsZcl
4GESRhSpnwEKXSoNXKqTadCR/X4pzwVULvZ0kB8XcH6verXbtiamudZ0G+lnZlrmYiceNZOCUDE4
hzwbqJRxTgl8V4i6374/JEf2saU8VzspqEM0cX9pj4iD9y1hHQXTibPDsWGYb/rTPp9HQze7cPWX
ZQwBxHyqI/PKjM0nVDeuKxCd56W6S2/B0cCP12m0epeXKP+aLdjNs1MtcxHXIxYDjdHP9Lm0j7BN
CGvoYc0Uj1/PG4DFbkzB0vENvzb2cYL85piHxXcjD9qX866+iGlfqfwht63yIm+4et3rdG7J1t+/
+JHhXUpxof4B3THMGt/VVWevjvGDD3jblfgfWLV+0TjFKfH3I0vTv+lyVZ0ckZDoL3VZ3AGhsteo
yOCMHI/l4f13ORIHS20uPIZqDdB+syub4mpMSCymqjyFhjl28UUQp4DXVTEp1gGNmTsVWa7DJMDJ
v//kx77N/POfgsyzg0kxga0dbI+cSDrKzHXJqEzmV5qhF8V5O/TS+tKLAMyB3uIDGcZbHBv+OuAH
56VGhvbrO9hhrneglb29HoN6glhtAyaH/9x7z+9/pGMjsIjiOB29zkKXYx8C37VXurDuDXsGrZ13
+UUQ54V0okTVjT3KG1DgikBNrxG2VHbnXX4RxSOIS78y/epCnWJIfiolFkMl03j/6kcm0FKfC/Zx
mI5oekCqTaYJ2XqWDDgvunpZNDNv9P27HNkrlxpdYVNS+FC7ZieNKV7phn4JiHny3AjB2zVqG+P3
9+9zZKSXIl0lkpYgLiMwI2A7XKg6tyOqBide4tjFF4HstWk24wuHyxhadrqSVWE6z1qXnqsnquiL
aLbtEspp7ttYvTpwz5DWvQedekpl79jzzz//aa3oa3CQRQPJ3hxgUO0yrw52gyfNU2Kfx6bSIo7D
hKkptBASv0E+h6VMtDKr9IM1gdk6b3gXgYwrR1dMSss00rqPcQsgEr7lKcPIIxuavgjj0gxwKoA9
+CNtHK12phSaIEVWQB++OHDWrZUYJaTV99/lh/74b/LhJQiwx1VjsB3FRBJhRLWkbC1qt8PQof8F
RTDI1nACp/uogLzijn4JwB8Itd5vRMEE32mQPPt7qxr071kJpX3NU6J/hRzZ+KlUMhnfeGjtffJJ
iDRkIaaSBGlUjccQqaJ8ExeR4+2jiOM/KGg7e5CFBs0VMfpsq6uG+EThJLzx4P8OroK2VOvqtArb
O7yj1E9m31jdaspneDuKUZrj2k4m6+tuCnJ/0+f65Nkon2WmgQnD3MRelyZ6fxwZC0iPKnwS1MgI
TmGV/Z530YNbuFNtDMMy61sLmsog+LuNHQ1p9qRPMGeeTOhXNpTi0gpXKcZ09UqNVBjUZlVBw27r
kDoPP/CgvClTd2dWAT9OY6k9THHXRHdJ0pO5ZWWMrE6pgMS7AcIBFV4xUTe7HSe7Kz4h5wdB0o8L
mAxqNjQafM1s+JKHCMb1KEXAybd9NGZTEyIj5QFoEaon6Nh2GmpYq1R0qEBMdhCGENI8ANSJ1WBQ
1tp2oG4SicDZCsqa3pxjoWooS4dHFf+qLJ6QtetNZ+8180xVHQOeQeBZW6NOICK/P1OPrBvaIjC8
LsrQIZTWPo6FglKbNaHJFp3y0D2yaizhqhDoImB+pglrOggxWQq+eQ1ijoVxyn/q2A0Wx8G8jFsI
GbW5DxmyVU0qhhFmYRyaIeqD9XmfaF5TflpagQLBUa96c1+Gzp1dds0aqsGZ6/bSTTVXrNHS86Td
xQacjd6kctTjPv7+kx/7OvPPf3pyT9faOBoMc4/e21NvmXBfMMSUawDCkOnfv8exCbTYeMZGdE5p
W+YesuILSqata4iTUPBjL7DYdWI9Dyb2zHYXCsQzwlQX1+oYWZ8Mp5QnIu3YLRYZGKIL3WBPBgKS
WFes6gpCVpiH3gZdPnXz/ieaJ+NvNoMlilN2utNXIbfQ9eHZFggm1/3YyM+yYpODG3sYetvcBrEW
yS/v3/HIoCxxnXbpIWRA/vVXVOvN+KoH/fN5116EA3Vgp9c0cHFuLiFeqXo3uqgVniq/HxkPdZGI
oeluG7i9AQfv+7h0dbOuPo4eopuOYSUnUo1j95h//lNclOgi5H4d8AomIlju7H3643xbyvbmvI+0
iIoSZlBUdpW9H9GOuDHp6qi3wu8gKp13/UVg+HLGFTXIY9VV/lVCe11ZiHadF9Kq+uvngRRhGhAe
Ofg7CrxKNyyNHwydYWjuz3v8xa7Tpj70LsvSwx9pcB/oD2JWjjzv4ouIlghHkQdN9j4Us94F6mxo
eUUxvP33r39k9iwBiapR6ZUhUMd1c098UOdidj5hsn52VXsJRvQbtXZ0JWBTmCtHrU8pFXAM+pxn
F/2XnnhtK50kCMb+Evwvgri4uCAXwi3e/0RH1p8l+hA9QPIoRe0vx6K+Rn7Khh4KiPn9ix/7/ovo
9fCR9epM6fELND/nAyxoBBWtT1o1k0zfv8WRI+3SvhVFQ1nQuXAO4fx1ZNzf906ON7KfraNA1Jv3
73LsKy2C2Gwrx7Jk5BxSjgvIkOB6JWaPofOurv4axRTQMrVV8naH9r2/MiEEQ9o5pVl+bAwWAVxz
5BdQ+OwDtTvN/YEBRJEE5OS5qDZliTLM/QgdysJWQhdWYNmvWpMWW7SLUKrVo22FLIw8Lwdeogxl
m5d+kDL93XAIafkiwXCV0WQ4UeM58q2WwMIQ/yIqjmN+YUrANWqNKr2vk0VGFh4KZ4310oa1n5Si
dCbI56MNzZxTTjHz2J/Ou/hiR7advIFDI4JrbxyN6xj51HsIlc158Jwl7k8FZqYjysBq2jaYVqgB
MDBLBGcO7Rx6P+30iI2MOWdW/eD7WguB2/T3XWCeSB2PxO8S4TeqU4qSOPI77mgab3qsJJukyLr1
eZ99Eb9hl0LuRsb70JJCXNfIbpVug6Dpmd99EcH2oKLLEP54eFV7QUCmXGVpf8rX7NicX+7BTjH2
XuAU1MUBuI9ogrqjhZ5AgTbk9pzvI5fYvhrx7g6wTMHqyS3KAjs/ynUf3r/4758foZZf5w35M/w9
xS4OKlxLxLKUD7E9trsOad7pxPp87BaLPNpH5j62EXhB76KQa4oPaDv2UbUaElLS99/i99uYXAL8
el8aBhR1BHaVZESlB8MQJMy8zw26zKsmgJD+/n1+HwhyCeNLkSNDaT8tDsjR3PVQZ9xIO5mNHvtO
ixCOc5F3aB0USPPQx8xRMlnH+PG4lRNnZ4WadBYbcd8kZWwNOHDkRZS5yHmEbtN3Zx0FpLOI41yB
w04K6l/EicgwIMj3FDjP2+RpAf06T02ntSpLVYmzrpW3SDThvKpMaBOcN7DLMEadzEeqqDjoKkIK
o9k+jlXRn5idR2bNErGXeoElqrxhdjrSfNERuP/epT1KSmc9+79B9sJoCrDClqwN1G1Qu0RPSD1Z
mTj28IvolbWWoPnacvU8o3DmJcLYFQhVb857+MWei3i0AShdG5Fk1ZXvPqiQh05JT/G5j6wLP6rW
P+2KuqWYiNSI5DCjNRDw2nlMHr+yrzXF/nbeC8zf7adb+Cm2EHZWVod0MGbbcE6oQSxOET1/X1GB
rP3r1cskxyoHWbfrMMvCbdnV5iYkX3R1B2o6WAHE4uB9Xv8HDk/HxnsRxehsiD6cdETPk/yrCuJ3
g4zIKfzYsfFYRLGnTW3fpAWTKS0R7EImNaBcHo4XuE08ai0nnPMGZRHOMcwdMU1EXKtnqEbWaM1B
vK6m4US2NU/+fy90ySWIzzYi20pUGV7XXWIc9FmCspR3nh48tjmmPV1IQ/CsN1kC+vwJmVeJtQ3s
sym6zr0hf54UoZ6HO5HWIro9YRYNwuzJoVQ1GzRlEV5VvXFitzyyoS3hfL3XFKmTV8kBjy3t0KeV
eRc6Rv0EUfaUZ96R2bqE9MlKQbw2lMkBQaLbMufEUSSKuj3v2y9COxdTq5mZkhzGts8xzKOg3/nn
oZZgEvwa2WNiTpRK+3bfSwoGZWs8gZw/lVIfWTasRRCnhhOFUpbdzhy1lzCqD3GnX8ZKe5/K8iAa
4eKNcSIUjg3yMqQjjYZj0rb7cUKNpgScmMyJRfCpSTLx9v5AHLvHIpw9dNRxvaxasAn91itQ7Wsy
+85K/mef+K+vw//y3/K7v0K3/sd/8+eveP1UoR80iz/+4ylHoTb97/l3/s+/+fU3/rF7y29e07d6
+Y9++R2u+8/7rl+b11/+sMka9Jnu27dqfHir26T5cX2ecP6X/+lf/u3tx1WexuLt7398zdusma/m
h3n2xz//6vDt738oKh/xv36+/j//cn6Bv/9x8Zr97fp1fPv333lDcOzvfwjrT4fiJ4QV23R0xFVn
elT/9uOvnD8l+RxGhZS1FHhTc2kty6nb/P0PS/lTMTlMWDayMFIjrfnjbzVmffNfyT8x9lAc3TLZ
ZLXZJP5/nu6X8fnXeP0N75W7HBBW/fc/tB8R/q8l+MflddtWNY2tHO/SZV8pG8oGETt7WiPX900I
fVpPYa+tnCq6rvGExNhDRf9Wor9W6vUqhjKReU2wwiPrRUvybabq17iD9W41eE92nX72imqXtCWy
9Mot7iYUV9Flsit7bXSItqrIF26o4qIAjC5qUSG1LcfLabxJk+SmmoLvsZPceX722Sx3iRfd9158
U5rWk+oPD5FoLjwj/l6p0Q1q/RATxkd0AbFPL9qLzgu+Y9eSuLGt664vmi1SbbGraxO2YL2KOnTV
fMzLr/pOaZwnpNoebFFfYKRUuBUwKb3Nd5Oj7+larwycYSNxbWRyQy3gQVMkMDPd6FYhOlW4JzwO
XnOd6oa2wwMgQiVrig9d2mmbUJMIQSpmsksxU1KwIHOVxDKuUXDGz6IrghVa8sU1UKfiGiXbZIVd
CUqRPjt5E1sGLPLxJbWcjUQPc2PZw0er0Jut4WnIkiAtx6teN3XnIWg9e7jo8ZfAf8M8d22a/veu
6l/oDIawcLKH3obUabQ7MeS8vWqiBJ4ib2pk6QfKocYlXjboANnDYer16iq1R0yOtOHZGLzxSnXk
eGVWD8XkKHuE53dmWSkbY+ITWkGpbsYplm5jI148wrV1qyy77D0l2xtN+jwlcbFzouljrhnfVFMY
K9oZd2YSWzjP4Bah2/E+asB1NU7jap6zKjv9m8qXWJdD+hkJ13KdtI9CmZ7DSsNBrOH/DA+vh+Gy
bhA7DZzoxlDzqyDE08vonqZYrJHvkitVOuEmGl6SZkR+rgyunI4DcmkL6AdZ+4Dd8lc8qa6aoF0r
xXXnc4rosNFIbP9rVeRXzjQW7uS4mo8kdux8sFPs6fxvPeJmWt+9qLEqV35gRKshH9zJ0stVZyCb
qw0bJOXiNZJWxiqtMnWN5ECGymtyGaI/vx5D/6EBQbBO9c4ClKrgVWZ528jieKrmxt42JxToxbqS
4zrox6+QnYxVJ+WdpnhybekX1jDqACsj9JpiI1/TFroxna7blFr3AYstkPLUIjHL0a+RFJJbzGjh
uYiqcEP8F9bo1m/6wDA2HmLj7lWDyonbl+bjUBfdWqS8CkCSamvl6WGq4SAgrmTt8yHamr58ACFk
HRJ9OGD1Ve2xuP2gG94L8sxgPrBLc6eo+ICk81U4OU+RytQuI2fEvq+8r03+TZF9RU/+1mJBUB1T
XQswHzBZIrwYvHpDjvFRaOnnaIISnjacolGduCgsGw+VVwyLulU8mxRGfb6ZpK26TZyGLvqjD34g
EFpUjO38P0xx8G6bvDsttPEGaZsI7279AesDZ1No01WRJipewPedPikXVkULQ4/sPRR3bdfJtgaF
5l9qMWZVhpJ+bhv/u+VlG8tvbtE2vNNb/6sz8V4phnUu6N9HYTk4CCDYtcqqvloZJSMySf0uK9ED
N2qKewb+Sa60D5WMxCrIUFGu/SLdeGaHOUwXvJa1gX/KVejXzibynNdOTUxX02jn47vx1HcNrkXT
gPWXJe+aqtJQ2ZPPJf7F7mCwso16e0UcPxSlb66MQrxlvb4P/PFZ8ZTLYkRjfDDQDPTCVRR5r0D4
QgSv+V7ZUD2GuvXqA74ZO/gVo5ch42+lmxyVWldPNaT2C7UGWQ7cNQbE6A4XGDnlCDGD4Ynhxbrs
EBdpWux1z1v36rM+ZqE76bxHpWVvQ/YaV4pEwRfVTYAvXwuZfHZmdWKcTp7yIPsoUkSKvUJ7bsPi
E04k9l+Vgf/Xecd1+LVCg/R78/9D4jFDwY4nHldvTZNn4esvucr8K3/lHar9p6qrliHZALHkmD3J
/8o6VPmnY1oSDJClGBqOLeTN/0w6DPtPgkmDEaqyyJN1kKr8M+kwjD+5hm1YhqXrpgog7f8q6dB+
wNr+lXVYUgc/hrenZkMm1niU+YD706kf579mhBxirgnOXZC1xWUlwI3XNElR+G38S2nE/qUgssa0
uJic+1FL1oE9sWTvlGrEP+NQtQdvLB4az0OU3Ngg0lpus9oWKxMRaxvpPjeqkWWtmamxM5+Tp9bc
KK1QV22CbJXiCPNCBk84s4ALS5QPqaneYp3FMhh/nGoWc73DvwMHGkRQ26uRtMVIzBUFkPpybLWX
JMRVFJkt1C59dIZbtxwNZ4fR1h0AMQrZWnNZRtq1FYtHZTBfEnUqXfr8o6vGhnI9yv6qo9O81h3v
EklzbDqD6wx2B8V7RIRzfetU2kfLFPXWGBFVN1HLaSp7VWsgAnPnSxbmr1P6OkXaN8SstijqrjTW
fV0Lt+Bsns2KSlw/hivU/gzUwOMtVq/3oa7NDlzrwkveUuXTkGjRqnCmzk0CAx5Ox/dPvFc/KC7N
4ktAcbYV3k2vJve5EHifTIemTtZ18WJZwVZlSxH+7ABqY0mmIUkyIIM67sxmWGmTuM71fOPP63Kf
ale1MqRu5RubLBdrPff3yOFiKvEsSmvYlKNtuhVCzPh+7iLDxKSx+4L3UBKnwJyqrQzLHLWVZkfh
+EOZNR+iKzuSbyFuXvNHrgJ9bTrjl8Yx1jhcYR5dbDNluOwydRMjLq5YLKjAGjsZ7Esr2cMgsDr9
GvGZNc6LjRsM1ksinIOhyV0TDvtO01YN1mKVpd13keWKAOyNrXurPLV2glmHzZRn773/zdF57Mat
BFH0iwgwhy3jRGmUZW8I2bIYm5nN8PXvzNsIsGAlhq50654iE75h7/qp5j+5MwAUfNHheshLDwPN
d3brufrwmreeBGGf+TnID50syFxxzgorlDrfqLaVY1E1R08IP2/WBFRqBl/Bh/a+RXBrgtKpiHvN
F5SH2MmtNSw3VJD1gC6b2Ec73Q2LSdLsHrSzNM03KYsTguqqexCV7pMB/6XICB0HI+rhq1IBFK3y
e3jL2uw8jesrvtRh27vlCbpuCJQAh3pDHWN7Lx8tdf5JlTYyWe1GvkBeYbdrNLE4iv9XkRi5+5RO
Vo1nrloEeYbtALks5Fq1+sxXYMGDZv4eidIRqq+Kd0+9yLXPE0okEGkWBvDCdbqYI+48drBKlkR2
TbCCqWsxj5zxjhxkKK3Rn+WXYf1u0lCmf4pxSVpRl0eZO8WDaomLUDUaI3hh+WKW21PTYzOkAq2L
xrmvw7ROvaPWiFhd9as6krfiWA9ATpuHB6cucGoX5qvIJpOu08PkzNPZy+XTpOAUNgyBZLtkUYNO
e/aieq1IK/n66veuXbC6PudKdV5nRPh5hW/3nfWW/5Xtc65e0fMEzSYCQDhnDBIOJnw4Nw12cI+V
tr5lI/KMHMNxxPbb9NPjkAK1wbfL1c/nLbLlm+U14HV2f9Hqy6h0wbDoDxP3Hp89f2+oEj4XzYs2
/aQ50ZRtiXDUFynXsE5737K+mNDFc60HevW3adqj2+NVPeu+qrdRaqYhJvi+onI4itrf7fTGrqXd
LdHQFonbg3e2ybaxJZjFi9bvydqMiQRyVYMCH/Wntfm0F5L++rfRHvQJeNveh6l8BRjWVSma3jYq
1Yc0U2978zQ+jWmfqHV+sibXN7U3xZKhjhp4eDAs8J+FCFJNSZxcTYSmnAuSqtZ49AA1KMbgG+Mv
7Ep517YnbhPW41WIr5pfZMaUNMZh11q/6J5y1b21Ksm7FuTM9awdmG6eCUieefPR9Otra6uB5azx
CkdhIBVXgGN1mkKRVwAp2KAxeOb7Vtax2rintaz9pgyLOo1SIIpCO8h+DXf7ZzTlSfE2fx9HEt3u
uE455cZKcPlssfDeho/CvsK8YX8xj9a4UdAddGD0ivrBdYtodYtkARjDPvQNg85jPUazcSqqv70b
3ZFIO2b0LHgEYoPaskNGXHKApl4ghzEgLgak8z7rVCCEddq9dTC1xxrLprSKwBWSk34sbvEyIcS2
9Trc9eyXmL9ETy4m9CPCtcx375bNsgsN85J5nz1MFVnIWAgnUrXfWf7Tbw5olp9xKv8ijkbYYLOb
+VRozusA1XciJ5We/jRIzccO0KfoCbjxPjWQz3kyLsKvHNOfOU1M8QN0ighgJUqz9YE2zA/6OF7z
cg5dtWTK2z6VixKuoAM3m8cqsaYNCK/u/ZQWjnn3z3nAYvp0A7HX32ypxSaNgaLwS1WZfLhzXdCn
aLaF6ZZBj6dFjDVEoC80KJT8Xe7GafAoWIaaM6hyD1gzBWpWvVh1moAEfwCeiTEmftu/Uu0R1gQp
6h9U02FBDMYxzp+Mlrb6n7F4bybKZjZsLJ2T1GLN1s7xY4KfUCu630/Ib52gLV9kM4deZV0G/Rkp
Uyjqd7v85A2K7BFy7QSNtouL9Qji5YihPniy9g9qFWrxKRZggUnffFm8p5O4tABml0L316VJAPBc
pPXLuReigA3nAqj1LEMX8I7HC9Q84g/EQw/GZqUyEuBQtbo6bI44Datx6gBYZBmBtDrs7ETOE6xv
e3pUNzOE4R659nlUvukk+3lPyLL+YdLlI3CPQffE64AfxrB9iqnxBx1ERdMGHu+0tsQuBWQm1sjM
hjvf4kB4T8DSJQCLD/Vox21bkbIxlmiZtevyqqXcNnWo/qRUXL38ZU1eCHmpD9p1PMCme25X7dLb
xCBBYASVhCb/UraWPwnvJzMBfqYvJURXNoRDW+jPVwXqYdCZ9stI9YQm7dVuyj8LIkEfq8eYajnI
Dd27ispLoCv1gdm8QOLsKZOhVOyNqAIh1N/kMSSSaZnlwcqOnG/I+WbkhaQc4ohezDlwFEsArshO
Tk/p1nzv5fpde2YWw9R86zPzlnp9uPIEuFBJxV4YvpJap1qulxlNPKwP+QxMOdDGJN8gKGTZpXaG
As0HLvodDBN4e4eBllu2ZmGxKDwUxctMi9bP8u27lneb8vmezcE/8bw3vexxxe8PWbM9O2p+MWvv
ZdW0QK6sl3tLDOzqPHM67hKa+Hky9B8Q5d9TIyNnRA01bKdhUb6HjFOyq4KuHzk/eo6D+dx2q0uv
4BOkLCkOgPPTtD9YHfyJvKWPkbbJWP6Fvxp6TR07m05Pq/+wq+9ZGgejt4MpXQNIpP7mWmTLfIN5
jWY0ZG19NjfBEzsGgE358xaOosd1+6PQ+djyJ9z2Exgv59msL51c41npHml4Qp0XhHL6XZCppaYi
dhDWr9T7ab320tXDYQFLMKkPljodxTaisOPZcCA2NMNZ2d+LXD8vfGrHh2hi6ZFDmreAtoPbgc/a
fSc1rotx5yJ/z24FcKdL+tIN+/ZF94xDq6zvDvlhSoemaMJNdSGTagHsqGtu2MH83uduIL3vom6T
coEgsC2HvVdPmfobgC6QDayulVedDtfa18dU22LUUIea2yhcAfRSEonrV8h+RH30Y9YXhMSXvD3u
JqerltohuTf4qjqs9vUsnJe6xeqPDlfD1R18D7v6XJqBtZmRXJSAnuVrYZYnvjCuW/vJ5vX3U0Cf
i7MF3WwG8A/C3uw+F0sJ0+wvr+lJaZRg3MtgXtSDQhqfG9OTN5M/pOax0VCX96J7xJazDEq9+lct
MDnc9VkYFj4eBJNCdLQI7tDqbQ2xvc8CRZE2SaZTPc3FJuPChs3V7hyXpWWaJ7tWPmVn/nKdXEQE
+Fu/GS8ADMI0tWZf0VYexfrNvXdQR1KRvxODD7E/ZngrdpLUy9ZjcyoCjHr9fHLCIn03ZlJRcus2
/7ZhfrZUcSQ53tpzYqvB/dpxdAab8WSZbZAtepAr3031NjkTToN5wEpgvFf5kQ6NycNbEb0QlQFh
yL6mySHTMIlJ0LXFQe+fq/U00dJVXZO+hRNV5na1zEs5awSMs9eCNelvvVod75s/lgVbaW+f8X6g
d5MCICV1qRDrezhVzVee9ojVfYgcsCdty29LPfS2BXeFsz7ByDQk3LD0rV9lvHtLWJUOyA/WeHDm
y/eGHtocFFKNwR5fxdWdHgmWBBbiUFocgGadV/Vjsu/J72HZp6+KTtGYzsdiW58zYKRW9wPnDvD9
SZJttAS1icNCNj/1F5tavP1msJevK9hYw8qTnIVDABTh0LgPY4faHeCBQsmpy0MNZUFzeZ1K6zxm
bQCmOWhIUsR+chbjXOvvhV0cKudDo1iq0z/CS2lry4PWWm+qyqO67KHe/pR1FRdt/ZA3WeQ0z5r7
NQ6ggfqWXvHfoXF83ftqtDPGSQk4w5q8P97jynh1VetWCs2fy6NaVNSbwEPfO3Iwy7pUfeUXwxSl
1qfM8mi3idhl5e8TVxXUzQzh23Ppltp36o2/Tq+StBnisJ9xVIzKC921YFmogzs91qAmSoWrO9LL
qz8AUhKU3VCrCanrL7QQlKePG/cHmGy8q05ipl4MOzRoR6iWVRbDEU7gSieoJITq/YFs65e1E27N
HlXNoSS90rdrV6G01V4tqHumcZ2bP3Y1EM+/Yd7FeBYHxngo9iFxiuK4NUu8O3Vkedl1wGHLnaB/
t8/FMp9rO7La+QSX1nd1pAz7lPBiBPb+5ZDCMxoIwGklNgmW04hDDjCkwJZ/mqh6xvFieySGHDvb
hdU/q1AOlcHWXccqv3cbBidkpP2gwZS0lPoBHNavGVg2cAVCsuuDiLmzjVjS0x/0bYgr7iH8xuM+
Y1NUv+vmz1Dv102YvlENSQffp8Cj3NeLi5wXzNvmdoqmtjzq3vBY0iGMhz4NDan8scriqQY5z4yl
gOVphel95XFWlDSCsAekqkT5qSRrLz8ci7Og5wrWDkcGveRg6ZanwcmWUC89PYQa8rjNMmaQ+1c4
bwWjp8OEHReU1KcqS8+u0pMfqm9pvYXg2ROsp6J1FqfU+BlYTSQxjUdnfiq96TaQcHqlG+/sXCoD
/Oq13oOxfVwxIWxsAucUdxx+8O6S7C6/XzxCi3Lo7fneNnjaiD7DYiZTRf69NU/0y/zt7zgdd/ou
BtXVOEGObwHqcDq32l9wtESp+mRsJIfNXfiHa6q3/lo4W/XMDVtqBM86a3vp7/tfo3ZBE4uTCccs
Nb5Wng2V6wataqKsx2Yr7ABsD4bxoCrigzPBH7Yj459/LTKCxexDCy1YX8pY60S4yznoRnHOs4EX
ZYadgtWFXsJr3k9bnT+k26ct4WjLHZJT86lONTVP53fj4kvU1pljMTTbXnfhHnNjiMy0Dl3rtXbn
xPF0f1l+eea/rf7e1DJJt+qAS/rTiL0b1K/Ymsew0bHGlwSglj2V/sYmGtGdCUvrXgtl/nI8O9Jp
cvlym6LluVadxxmyG9M1CHrF8rVQvQ7as6thd6Gw6s+Ga+lPqoiXheZ917JFnQG5UpafpnWysJ56
O2xUGzyaNp82U1PPVwYS5Y+cokxRj692/1Y63+rWRy0uJi+gwwdfsdOoBomY5Mh6jxiCHuwM7mxr
VJfc7f8Z5j+j1HzDrC6APrmGa9waG6qjlOqBut/ed7IR52ZvDKjI0UW5/C5a5R1JDJEh42Q3AK6T
2SFftLVkXo5tPZ5WJm9oJkHwHDsI0X3NkBBQotgSZVZPu0KP0pY/eVaTbyME1k/toIaZQQ5GM3QR
t6I3X3oD2JT5sjftQbO/y8oCk3SwPDuB7BTSmIlc+cs2ex8/SaLuUz0WzzbvwWoS5Ls1zNCio+xr
H+am4feo7wYrr6nexXVGSlt77u+tz0IvPalSh5HcniCwf1Ou+zCWwcJ5r0MaAFnDgjC054vSf3SE
/VT5sZvxIlKAV3lMif1/pFT78kPB2LVgj3VV64PVGERgMgjrj17MpV9vsbP8K9aSjNEhS1ShBI97
PJs/q7zaitPRQdPCwtAScvuHdbg3ZCnRnP0zpXqWpPmaLsJmbI+UQ347PkP9gD0fATwMeBpuE2A9
soz1y6v6t0zBUUYv+Fksvb4N1fBulOPXUC3/+oEp5kBlttcBHWyWsQOLedceLUpCexAPi4w15S5W
Nbaei0PPu5KOtDIUEVW7OC3Wdm5mTH5JPGjDBiy7fjSddzW37syXn9USJBklI97rOgtctnfZyuni
bLSop+sqrGTTdBLaIuxhCK57Ad3zRVjF2SIHzqePKvIAyAL5ciw/FfV1WN7NJTDH734YH+TwKlJi
JzWtMEmXochWq/kCe1Gn2DLyFNpSL33o210AoAuXSmsIUKUc9EzmBxfM4ajOFIPWLR/EmQFpYNbM
6Brrj7d5ZyBOIZ5Xr0xCv+EMMoJuXxpGvmYB/vnal3/nJUs0umde7sQaM2qyL7055qMaSekknrhz
nb1w1rczkgqSPHxrNibqOgmsbVDLdoy4nszqfVRbRlN5qPcwoJ0Dc63XtV14N/4K6/eotw9d/YvL
cZ7sZGveLfOtsnhTS5PGw5do+2irCFuw+fS8R+OgQpaTV5bV/cVbMcs9p8v8skCLq1sWkxY3wO77
jsLz4nL3HtzU4eT8XUKKQWPgDn9Lmh7lXnOET4mj9f8soYUm+KN0PSw6azujF4+De7G0ItC4Rbr3
PA5zVCgL9hGJ4lWhWmfhRHJSWdDl7Kh2qKyKLtzK31n1vlNz5NZvj11E6WrAT2Uwlv/Y/ye72OPa
auI5YyLi5i9ep34XS3G04TYeMV5fo0azhrBCBrChGB9GJxmBC+Oq+Y7B2mnr9Cs5+m3UwdDXGZ5l
DoRY3+hsGADE3gW0c1zXCmBJg0ul4TAXN5WrnzadiYZmXEtXeegz9zXfmUJQiPP2CfNxAO42K821
leNMM891Lvj1dcfS9j60cmofCtaB1qL5FE7xPuEPzvnS3MwqXrcip5GxQe5kxDg0J4Lm9jSuHPBu
WXw4k2ZGu1OSjnrGUdSOQTRbE0Mnaxb5pEUTP8Bl84t0sqcthJiq1W5Ky4k853GxHZd8PNUsNTdD
kTTFfP/qSB0gGqOi8NdMJsytEqizJ7OFx6dmJ0HHSWk0CGoGBajzQbd1HAB4iGmJ1zn1M3p6Tvm5
6SBkJr3zFaDCoT3sH51QgpV1mPP/H+impn5dqhcmv08oRcgW9Is1DNUhM2To2UWikIxmTh1rKezr
dD5UMkdF83ch4jOmQe8ydMmcl1ZsqPoj+tVXm1NlYGzej2iL3T/4tSANWYEIp3VgbNlPybJYWp07
0XwOhfK3mraoy8h96ODqtEQzhREGuhCid7m+rav74eZzG+iSFHDTGz/rurCBNOlO42F2rViNRiDY
K4DSfiYjJbAaeTiup2EmzA3lObc5gjqG3uly4cJftqqPiuKzYeLmldBl2z4w8EAo5ibqaT7D/AzY
o4Utu/pSVuEwx2sNes9SLIqfuiVZ3XghaPFcB6coj4qLmQsWF2ZHsWxUVXY3PT1bdpMlOn69sD6+
U4Wt+I5V9kDJ0/TipG3Uq5N3gWRRn2dneZyUYT9AUcXyobqKTdNet/tbvNrNgXa/hZ/DtTbd4bWC
Qp0bFV1hTTJ4qzyS4Gw/LlKhR716tLjslDejXuyDIoznMhvbWBc2KDwahrvDL1Dkah5nl9VK4cFX
85pYUIrLzX7G5i5mieAv4i5YZUyYHqrj1KfmyU2by7aibMi3y93huu/Tx3ZPf60jONJ+IJr3DrX7
YJ7//6Cy7X5Ueoo+tZ6e1UL1zlCx38zqLeuc+kXFaardu9DKrCcDWF6ieaFra1f0LPKQu/JnQhYE
fXE+wk8F4szu39XtTb9b5uUwKdyf3qNjBLeIQOnJ4bSPnh5PSEXB2Fdn2VenRW5phLIw0tQ9PVUt
6mPHEWAXJwOo4DSH0l047fU8w2WGKOBwLQLT5BJWPO2r071ZudMfPdlfKiNLL/A9eXsdE9lSbyX8
au8zgL5ILS3kHK7hl4528aDd+DzQvNY1Ve1s+5ZLAr7Yu8s229CHA+wpXEW2O9FVCn+XVXluxXys
nbWOPePHbVcd0vwIC74DOI3P0ZfDdLMUTRdKfDRiFxSqJSb3hFK/OE5p+dfzeCDnkQuBAwDfl8f+
7Hbmp/DM5uLdm1A1Cd+EICuiPNtpYl4zm1ypItts5bzfdjZTjjnN89RdnchZ1Pe6NbxwQBR4J27m
fmPyXMtcP8CU5s7pXuJ1TPWcpe6O9v0tRchjm/OJpRMLu0enpePseck0F1eFbaAShuH5Zuxp/lCK
PSnv464iK/7YrJzFaW98S/2LW+GxmrTeh9J64GZNczGz7xpu8IuV+YjKSb/FEDdp/SkN/epYRICq
e3elYiZeXv4qpDYH42yzl2jyC1WlnLic/KJ9YdyKgXPWLM3qULlMLue1KZLqiuLMFjQxvNJ5B32k
+Mp0lg5zLoSNMvHG+n1u+TockyH0YpgSjdVwhom1ozLRwqrJv9tRvJDpewHn8upnTnrLvPxLASpC
NdTtJGQ05nqeQjA8G4V0/giCkfQ612+e2Begx4gD1jZ/k3hrB/ZsXZm0pLfJ0zn3AZEejJkEIN8Z
uGWZ2EkmG8SHYxd7Xg/b2Z1/j0Pjd1bHlNrJusOkK5+GMyl0pEkpbeRPazl/wJiM9VmSuo85b91u
v1SudatzoFJLs8crPrvHsllG38kYvg8iT3EHQ+FngediFOfZzH22n1TbY5Mn/1h3+53sYx/y2fgx
GZGTiS63DM++uBs7zs52opyhHfH/ByN3VC54Tw/XvC3aap6ne69zLpq/Sjb+rBDljZdtZDRV5Olp
GHrS0iO1Q34w8pXSPT3NxG26E+wo2HLaOb1WaKGt8bQo9KpSaMB89+kq7XCeSzdyXQRQo2humEaM
Afz59sKKldBSJ+A4pIydNzxwpgyn5Uw5KtUwRpPpoIFqlEhdhqjm76nWsjgbQjm1K35vgG7/jfvq
0JRr+md3Vug/9spp/38HNk+VWLU7EETV9G4MaU/PqDoNKt58/dyfFWatletQlFlIVe+kj6XDfWdT
57BBrwYCWGSJW7KzLuc68Joi5K8qE5Tpb60lH4029YgnvQ7/Wz3L4VwrVRNztmFgBEObjpc4Seiv
5dD+SlXo1qmb/WGyRM6BhlEXIso204nRiXwBaU7j1O1vKbzVCNcFBmr70AWZ1ZIuUUjrBj30uoJj
azOjMhDphAhHPTjb9pSk4zgEosOfWsxc6M5to2FcLL+qLREaWfGpTF2Ih+BwHAb3Y6XV5Fe62x5m
Ipm4g501VCo6bYiwmpyXDJJ4Zgpac91yzIQIdsdoqB8qJBmLbcdea6hMQvQhroeSanGt8mBglH5w
dMxFpuIB2PRRzbf+XBSjFdmDe393De3VNtJoSBf9aGayjxXTeVGU5p8iq/m5deDGOlvFJWkznevi
eLFwleZFL1Lt2aKACfqJ8cCiz/jjtHriNZZ1Zhn5yBVUki0VaGc8fMbd8U0p3enQDGJbKCiMQ40C
+bBy2iLXEdYJJzElGpu8DkTjeE+lzKIejJhPy0F7HVBFUQdWj72OAbIy7tZnY8Ulex+/wHhbB+y6
Z1927d9UptkvmAy/lfbbkW1+3fZ+e637egpgYFGgFdb7JAfn1dg4s1HvIay5/7PbvJX6c54iBQ59
IQxOGFGSGhVjd5CapdASYzzXjfknb9OQDFvnxqVqN69FnyYkxYzQtBEWYFXxp8Pn9jW172/d2rVB
ZXlWnBlafyNDDmHLV+dWN4trvhbl1RLpFqZKvgT2hnyvaWhoeEqunf7/wCK0dipsoQARebCs1jmp
Q0OPWLtvOOHoG2tC/SP0NkdL3DBzGRkBbO78YO5rGVRmeiKoFDen1A8rfedTJjgJBiZbUdFr1rnM
M3lGoVORfzjNdXez/qrdP4gRXR9uNMUhLYm2mJYreJgU0+uSp3FuetvrYiKvsewv0O35a2qaDLZT
xYmKzmgjAWQdvTRGOprdaicUCaVvbtaaLNaAu1Tb36SmOA8WY5N1itm01U/dQFtgGygdC8TGT1qu
49bZfCuwTq9VVZ66jFITXGQ42Up5KaYyRzJTH4ZZygeT6i4x+urXTnstBXd/E9qIXEvNm9verT+i
y7swq3XiNNti73vWtmGVYa3lMCY4ZrkLUEiPDbnT6YMOHundOrw2PRRlo6Vwa6zmOBFG3i27zAP8
mbSjnTOxVkX7PChleYbf+89w7ebZZSvsmaFsUC9eGQymOhxKa3VeXeJSbMyWjBqnofmYLqz+FHbY
Dbqb4cmLOtoo57hGHH2w6cLGbdeNkWHb2qk36p/dLPNzOR8K1WweR73fQyH3K/5vW8xuQn8iXXsS
y6LH60j06dSOUVsr8wf3/sGWxu991bcoZyw1Dkr6uHe98ohdgPKIwQXCUs18KykNgpUU6jbm6nrT
SxD02FB/mIa33P7/vOtsFK/S2uNmm5WoGyvHHyyHnpdamRr8ac+lxLfEFdXamXuxPtm2XJ8sN8Ng
RDHf97H0IkMliFSdN13NZp2vnaajiRIC7bA9BpmnbAfdduiGdK13Uat5ZAQwi0jHDsgIytmoseHf
7HjYLePBY4GHHnGqx3ajMrefNv19QHlOf0wcmq50bsam/HMYmBK1av3RAp+KTA96uSHb32xVLv08
UBuW2yVfvemi9Q31AF1PhmxgF1Q485GtjvODBrMpknX2wYRhjBcd2tRENVvu40Nnksouy4iKbRiZ
3KMP6NNsjjpHEad1LLPXebAQEW0W4729vqoAKnyUBzTVNqsMFXz3gE7rR60jzbbnLkV8Z3xO6zw+
ti59rkxUNhlSs1wai5lGZ2QiB7g04mWT9/tDb8yH2TQd/65Jfxy7AgpINhWPxpyGVeeMYb6L/Svf
24iDO/3YMxU9ToXmkPf3D/s/pGlL+1il9oKJI2GECHRga3tgpGs5t82bnJuX0qjOcHBDHGMxt0ap
d1+xsF70OoB6PvqpZu5ny/Pc16Y0D0i7Ub2pV2ucyMoQiAX2KKl955pkojU3GnprRtGNiB0tmqzi
vLR1esJTf9vkwgJWKtE05RrDIRpAJ2MZus/hXpR5jLtXhJQQ0rebU9HF4FsuyepuxlUUazKOY3Yq
WHpLBmP4naeGcVWY0EWVM9DgxmzzLS2c4YmU/DUrlO48oVuLu7SvAg2fv2RFQ4aFCW3rLU0fi4WU
tKZnsvZNEdlGKfBwXF8qPX3KXPxHrBkHz8KszM+i0JOyoQe/WfCWIT7T6tHTgYGo/Hb62vnMvOU6
pvajiyenn0tmHIi3q8O0blqQVVYR131J4RjZ+r5dXWmyNaDKOJ/cf0NtPgsL5Xu/37XkNpw4Qrrf
rtYNksyH6ChdcXTpokWmbmgoYgix5+zwh0g9fyIuxiwefKrrUrzxhXdswGNXFOajqTkfetp+Nan6
q5i3dy4QsvIsVWnHG5fNRRiS4akXtfXy0Kid92aLKcy9xfy9Se0ecgiaa0O3PBOz92SrTrQbihPO
bQc+duz4+zUsE9z9Qj6Sx9ItGG1L+Utv5/00pKaOxMx6zR05BopYNEZlNgCVgsxg7/wqb6ykVjIG
r9rFrVguWXsVLdm42NRFNC8Ep4E6p5KajPKja8w9mAYVXZuuirNl1XXS3JVfVZ5TK8zmEo9GKy6m
9KakI581GaGlmcJ8xcpDavch6CpDhGvVLQnEs+MmlocRV1Y+7VbHKv3wvMl6yrMvpLTvo7Olh252
L5vayhdvxiUmJ3IOmYq6RTVIUM9DWY6nskKjM69rflv1lzZrxcFcEB44k3NFgrT4295Ox84FFNXN
hRGtBisRNBFZufLR4vkYXrJt4dElrKaLi0uW76YfDuVpoDqVEW+6np1H5vE4TtLhFlIal6qjeGTR
eSFDG3ADTen5Wn1/NtpyDzsFpU6THl0kZldEw895j3VxuVOsz029RGXuNFHmmncpiDFwsDAycPPX
AaTCdUUuwPxIWJGuLijK8llF84KGs3OMCisqHudNKx4F5kuPs/sw9dwAk9awv84W2wRK5/mttzfH
gnmlVdOuscztodtdF4CFc2ZOEVv8wpdC+9pao3moOuVrVu0xnjYHH/zFGSJj39y4zos/az2pJzFt
x9pbk66mATw1FwzPJPWdTecCF42kVRtx9DJ5MuSTXMXGgNu0Q61ny7b72m1UoO76u73LZiDg/MNg
1EJ3RA+zLNFATsWk8x8f1aruzkrKFME1ahHozMQuTu/dO3xTGSn1Opy8dbio0nsUrfpv+o+6M9uN
XMmy7BcxQdI4vrqTPrtGd4UUL4SkUHCejePX17JbVShUFdBAvzTQLxeJzLyIkJxuPLb32vuwMDCM
Fox8iWA5L/4D0RoTDpQXI3icHXQpFlOC9uEg5GykNaAWJd498zgHIwfcakQSyaWssH9nEXqpwS/N
WLRXpKcNyRuXLT1WASNQK+Yg78/oZxIOGDV3Ik/Fs8f4jTJiuSnOGgnoTVkN2YF2rIyXy/rQ92uL
2+MEEdURO/Y7ZwdtFs6udfp7Ny9/22GYL35izRdN/cM3tV3TONGhjVeuIoz3uyZbYpJ9IieHQstm
kbZB6YjbKOoL43K3txbuM1PZ8PocWvNhNUy6avJ3yy/D1Iqy3aznL3gGM6jMsjx2E2t6nay39nXv
yzATbBKrEemyyryyA/ccxVF/mAnp8OD1XdBYy1+roNF7tVvvWasne2ewywUjf34Y+jQ+Tm6abPC4
rNAodG+PkHEs88k4uo2+nRE3T+IW66t+sYshrK3hwxwRnirPIFv4w0Fe7Vqvh+Sx58/Mw1rPGvHH
du6JP2NGecP6uHrHTL4n0+DgVnhlkPYMJF1qhMUiwTLHNAeP9DOmuwoskevxrINVuBXFNxmv8Lbp
HzjON6C/M2npYZc7zCdr9O0VdX1sDGPjGAYJrdLQt7rZ9sj63LebKHkT1i+dbL5pjjhpg7MzJXED
CwkvpW85G9qH0oGAWPOZO6uqDNOQOTrb4mY1adkxE8ayRYNE3+giqnJXUlVsjtlQibFlL1l5nizW
OLaWkYdWlUXom1xwjKJF2O2LNGzN2gIVyB44u6YgLbG7I+3ie61xooPilfpcby8byWdbeDvajMlm
iKa8tGX/iv0ZhYuVaRs75vonyGBKL7o1Dokk8iDOzoPBcpgjtSTRt0ZqZ0/ye7B26OnmtQB3QbRl
q7Y77zVtnY+tU795SEr7iZq6jWgFfhRchinVS5rBvVohKeuINdaysOdLZZb3UVovZpbKR2saz2KO
r5z9v81+/Ur1NT1GzHVzkV16lU4wesTcXHnclMwYfGG2/FZ3GRXdO6v6wzGrhW1M2qIYnebApf5S
IyqcRgYWsGdMN1OsyEkBmYEOfHsESISIhsXJzsDa5YHlHmHfGdAHej6SGmTFnlf96cD7Vr8LRAnK
YqW83o1xcjeSnrbGGY92Eb8UU8fLyyjR//s+DX0mxYirzsag8+KcpPU+Xi/zmsx/3fGjGsj1U7cn
r378E9cR8mJH7rNM9I2/mvluKgghpAggW+pymMgWbiD+BNfvYiEsvt0GvfeclEXKJJ3cuyHibtvw
dVX/Gkek3tc9qcscf0xEP6lZ2oEz7Xi7G5A52a6ZHHKtq5gDGfV/pjiB2DCNcuNamr4F79X2fXlM
s2HvUadwGo21C4xUy4JK1kY4uXiNCb7TdrHWhaGvvXbMVOfMhn+QVhiRZdha2a1N22rruzFBTu7O
AUFEYB92sUCqZO5u6seb0fIXjN0lYQFm87uTJB4gUWxWJpAHxjMLpqbLybQMdZCt8c9I0qFAEDlZ
uhGajgWM4Dfdte9eJ48HHlE72ZWD/Uh7ehFOOmyQw31wmzjwF568R+yjhojgnqWP9T6nZm9TTrw2
vD8jiyY4jpKU0+67YTdEmNHLs8Xp4O6d+sZFX+NpMxupgkp/teXg/XMIeFWmcwNQ91nE4iQLGy+p
d/qpnmBq0nW5pfRLoqUiKQNfTJvSBHrK4eL7Rm5bjuLNLBD7ynYJhbH+ikaHzxiVgPvbh5aIZi/j
n54lAxdNMwCfC28KLH08mun4JVkwoVwe/bC8mLW5BoNTT9tEIvd6Be6izQU8xntyp7E+DRMLFoq+
ZiRMaK81Sxl6tei3UfTcytZmEIsHhAg+bn+MNHy9oXyIPHmZkrynXrf91M2eWFGj+VtzWPnmL/XN
Yg8rxL/gFzT2xoMLrGfZ33AIb6lfdB+1SK9W6do/bqQdffHqZ3X/NPeRe0O4+5o4qC4xqYF5Kp5d
LbYORVyezDwa8CCn/DVpp6eBFEDgUmW+n/vZPaCKxaR0qq8iN2/DnC7P0mYGqu5ely83J8J18PFu
t11mv7hpRxEgvd/IKfWXVVVbN3uaM2M92DGffq8cdE9OoI9cBberZWMM873kI0G280vCEMLR2JQ7
O8bB7Iq3PGq8s0F+em/5brI1uxXy0uBX8k9i8P9ZavK/NTz8/9TpoFr9/w/RylQOn/8rWsm/8h/R
SudfnrBtlxCkZ9murprQ/ytbadFgjY9mu6bp2KQa/zNb6fyL4CRdD5z3umPSKfGfyUrxL893LU/X
DaJYjqCB+f+mzkEI1Xvy35OVhnBs3WaWASP3jf/RSOMZBoXUSU/SJnesbf6WJf2nU65cXBPr1XT1
S1TzSkSF1+v8U1GWc47ibs5YIryEeZHY3am0DkgZNxUnT0WzY3HNRat9AteK2XR+PLfG+1URlwYh
b36qBTCLdN88ru4EGXitY+N37vdaeXSxuQ/gZWUyPZQpoZ+hvVqzuyU09zwK+EQdtHKysAWsF3t9
GqrzwFG8mt2lEtUtmbxDPfUc5VZzGpvlErvjiYAK1rMbbVrxARu5pywD4qAQ7+0sYeWf6bDY08v9
2U79Q8eq46yIYDB6ZrY+qAnYxC7VncJ7HA1sVWTpHJte+n/cR3NIdzFwa82Pr0dPWfIy1v6LpFyi
XEjOOeXWrcAC2/iBKMBGVvHWG+u3dUeTIz6JC3YJyMTro+3ZYdBlx2GpgmlMaX6IAs0iMtjPoeNA
p6AixEX51OLzVfFpMeRzJfPHEXWnr5xdlk5fYtRvSW8zD+bH9s3AC2aWm/JtVNZA9wPCn7h4I8sR
luZ58a2Og7F86rJll1doqGYhHxJKKOIsGEonDqy8CAo04DrvXxoz2vH4fpiJ3NUQPOvI+6BIocoM
sW0YkvNixTthToqsm1t85Dw1DUg4DZAAxz7okT0EdaaWtvDy0C2PX729tRDYbL94zkeegILUEvDe
1S4mJMoy2ojJ/VPbbqiV6V3wU6wEhWJygFxfhuxXZK0XxyMaNHoIj+mWuOc27YabdLyQaW/rDv1X
zaVjwxX0IYdo7H1ND/3Vx40plF94YrHqU5cUR9FlIVv9PHf9ldrRg92TpKoJ3fmPbtegD3bPI7Kt
Hcmwb+yTjkq7EHyAUz5n4rOzy31bTKj/n6iWv7O5YgPHSJ7G0A6a4CKbAoe1uJgwgPu0tk9J9mJP
wPZauu0LjaVa8YNr6JdaB6DFewpGa7eONhF88MjV1ZAaMnmV0n5Vy5lqM7qNRBwr2jSJ/pGASRnS
2701p7xKl9elvSQRiZsBQrDh/VBBlck13vhNfHbqL1SubdWvQbS6pPm07DERd7/37laxnFrX7zfV
WL4k5nDv4e6n9NzGh65sQd1K5+inFfFIAJwcJgKFLSu6z8Tm+uv2Ty7jRL9864Xzx07dLR4rMyEh
4LaP3kuHbgtLaXiZq+0mGtuo4SAwZcLpLDb5BBF395k7xnaIxNEfYOeXey3TULjjRfQy2vR8srpd
BNbSnwzpPvb2/BzlFfJbzGUJX6Xv7Hc6qA7eFB81Nz6YBnUzMv1tNm9sQ992ThaWpXxjSUsCETPv
s4bxX39zVg3X8zE32c2yYkZrP0m5XFrUvRqHfcgMIuUwAtnBK5IX3zAR5Uux00T8pQ/rh1ScvRP/
JA43NaaXEminIGAxXu3IuUunnaDTTwiYCSwu69+73OJqMvxJG6aZLj5w6/9my0lP2UPH3VEnM2vG
N190n2kBw6y1zoNVN99tdmxc56xrGpYPDBMJ+MNCCyzOpP2xUkeRSm7tQk/CUdA1ky3DwSyTGyw+
ZHBx9qeK0lgvfpVRdWrbPyLKj2beX3VLEnA7ISz+6vP82W/7F3ci5Fq5I00Y1FTk9c6a6dEo6Nqs
SRHkzWueNfeFLhuFpIus2I8TLTRd8pKLmS8u8Qfq0cBmDp0IrXL8tHCeYS8IwLILxUyfxeAGYly2
uo4uGCUXURc0RTQbjzj5jDg0k1YIgLpEVwWOQ87a6MSfyuNrkBOY4X7DTmG9BW7S8M7iGdqfEJrP
1Nh+VfEff6RrBVyi54uw3KrpxtKYfTTOoabM/nrdgYmc2W1z0kHTHU4l00yeJ4K/m5JmY1KC53yN
SSrhLRHZq7amvcB7veueva2y3yMnm42qmgBqLYI7MY0wZcuViot8Fw+baYW1heNz7OYiZ/3DzBYG
9cZ+d13t0sqISFV3mqX52o3rsM8YrSlA+Wqc5W+O29DXvBhWdIPtOJl7N8qWwOJRdhPlpCfOtpl3
uNX9dumHq1lGpyqpf5U6Lt1iHiZONh//BXp9wGJvF2PPIp2tobqLXOtFQIDHZfoQFxzRq7cTEa0p
7tx9CK/+qzXFT+yW79lU/URA/FNOMlvm7au+9CsJ9uK30TUnFOxoFC9RWrSbAljF6kh91kBOMpGf
ddx++aZnBG48HqwUiTHld9x4KR1BCQpi9SGQRU3y2rpMAplp+6nkL+wn98k19gz0/KLFS+fp16jp
/w7kCj29JAB8y0FZNwlewaaNuOfqGG26ll3ThdmgTb6HnuqdouMeunyV00cjnWCxx50Vk/7hVkc3
cNjOZNP6NrvljhK9qreJDADXrNEBymy7U509rqSeYOHmjd5rn1gdPshaUqzHNYr2U5W/xgZB+rX/
rhTwGtvtrva0y1jH/DkTTDTIY5pQ3dR0J9uNYcS7gzuvRDMobSn1gjLi5aUlxQOnT8rJ/ARCvLDO
4hf35geNEqdNrtVvWmGcdS87L+SErBKGwkgD8u07DlN75woBn2h8CccgatnaaIcEK2zcfdliHvbS
dSmHYimXNZ9iESdB4yCCLz6CRsu6JpBIr6pPlV3f/LF47HRxGM3yMXI78kKlewFeCcYO7W+FsbEi
SD45WKH3HDju+hNr3qkan/PsOJsuaRD0k7Y7O2XH8xstmyYtZoQyFM5cL27qIHenV9oJCBPYZtBk
9sbIkh8v7o947oE7AWpML3UUvSEVB3o0PhjQ6LLlMc6sGuKqNq8ULHKt8S+ZWX5oQ0MIR9xEPvxO
/Bz8ucJWVsdkoqV3rj1bYgUkzALmWeYIQqBYTxGMbOXfMY+xDHuajtOt7lOT8ON4zT710q0lfwyQ
eIvmo+XTJTK2rB1vrgK4JCLRpq+PyAWPVtNdzCQ6YBny01TZ22zHu0TBOc161OKw8O/tktN75W0d
woMd1/VhjHjKtb3Pw1S2+Mj8Mtb81jrmw1Bmd4s03GqbZ82Uzw0vkl6D+ij8K9nSU3pa4ldN7oc2
PViO/9ICeGpFHwzxQmHwZG/T+gk/7cMqaBbzo3jnMEq5Xfmoi+SjZyWB5SV/Etn3Rz9rQm9w/a3l
aSGYqa+VbKpf668GkwqPjTKpCueM17BdYjZG/R4oLKzt5jdfDbfL766wv8p+BgPlCq+hCdDrdsM/
bAFxWtJnJVEL/lq8RQsdq0Q7ofvf/aa9O9KZX8ZVnlgyE1iiovCEWEcosGwqg9l1FctA/peqXNhe
KhJ2VZnGG7dpD6Rs4ExWDjmcxsJ5KPnAj+ZM4hQkzV0RfCpF9CSCoFEvol9WtG4tYwiW2iAW58W3
Aq+jAxPWo/plKAweglrso4JaFHq2ipWQXJVuZRzM/14U4zQhSBwRZYQv9lLTIJZ9R1X0lcf2iTbi
BbtTO03FuJ4p0dpm3kjiYQvgOm8it30dChsUHQp3W6bVtjeMfWWbx5lUrWhSyHMt4UBzh9AwUbWx
5yrMnujJOCSud69JIwWldHe0KP/Q37DFpWrn5YrEz9cewsH0qUSLnxdijh5OZSb+trxuooKxb/LD
fkVJaVr3aHPm0ORtftvLpOriumpbmwBO7bw3kh7pqn/3k/ws392hekFGPhWl/ZIy85pdcnO97GKT
c0tWQo3u90iY0Y3u2lCf2HEWEWzWjrkJxMsLTSA7pHyJ4ggdi1Y5uTKZeqyoXMSpNKGP8gk8XgV1
JIK/GN8jQbkC1yztLPi/MNGF6ZieaW8gUtowlEKE6LI9yJJugG6UJ62huUonewgCyFC+nKqUHBTO
cglK7yJjNpFHNZe2j9Cd5Yws678bUtuN/jcqyCWfw7V1eB958i0nMa7NhPQSKqv0kC3poebyMkto
euvL+J7o62ElKL1EL1QBYDsNa/FsOiv47ZASIxnfh4SsQU2Oz8s/8uc4qZegjvLnZgTQy4zsZvmr
SvZOGXvdshul2ESdLGeXmjzLfeDL4cTKCgYUUqon2/haK/sAVu7u59k+ZsubudbHLJNDSK3ZSzur
MR/Yg0uuKdq/lk4zqHdIOI9s6Z7I8LlrunXkvYjNo/STo5W/SqAoalYw/Mc+7GYSWMAEUuSPHobN
WDb7IoOS08H6c27HcpdgjRHcJuToxM9FuVLRbl5Rio46Jg7fQdcNeZdJ3C0wxf3qGg9W99YTMfB/
FpsvAJL132nMTsAW54gHbjUTiLIS7OTSjte6lzTGMX5HqmEiCXX7V1fwoTHODgi7PiSBLagO44ge
CUQuaLr2Um2n8QaM7DpfhaufXLRCtia+LuR+NL3aWsNyYG9S4Bfjzh3tIInDBdW8SZJXkvzUmtCt
ki8PFHm8RF73GvETDEivVp4Hnnl2eahWRgtbvnGJJpLZwWL9oQdzH7nNpZ1xWufk4thEhOPCGAk3
s97b8akQbBnAjJTjeAw6rp+VNuz5X/M/qTtLcpdsq82/0PpENYqNHLXnmGV8QHPHxtZzZv2IqkCg
26n649qSVwNrY1rncRbid9n4j9NcnlxZ3UqbqqrVxHuu2w+jdy92Um3XmPodjJPHRaDqOeXEa5Aw
FB/hTES240Ncx4ud6cE4RnvPFk8ojxZpDvGok+dlrUgUuOufhiQmu11u6ETk/vX0N8DGsU8n9uLA
l5nzyzBbxbkc5Rd8AR93WcwbmcS8DAoPNM4IdOxgZyCcJQXkthR3zWCyldZ3pvTapDkWVnfrKB20
7FVn4ieWvbS/xkb/cNIsaKUVGEjYfpYTjRSHtE+5wLY7+jj2hrMe6sJ6dYz5KJ+W0l9DPZKPwDZn
thnt8nneylG+l6gdNnGvzdTwhwo7MDvxQWXVwVzHedPqaQAm+dKWklGiuxYJh1A6y+e6Wmm9qOU5
8kkvqWy9tLYwJU+SSvkNcfcnl4EAqzdKcIvy9ykxbxRpMvJoTrm3sEcggunrpB8HjPiEPmAFXh/d
/dHaN/N0iBM9g41g6pendSbm4XgiPndlvWxaT38aPcc9pNDgl4H2lISgERGCR0E/ylxQgFDRdwN6
VWXFiVVIpP2sc19nX+bkvi7MGmaeh33hU0jDxT8tyqs14JG5JJ1sr3zS95DtzNKreHDXgZABHljl
/+RGvrPWotnlZb6fXHGP6z8ODajCJ8kLSJgkEf9689vol6CBRCRxtncm3lhAaIyP9JMuf+B0gqb2
8LMvnfzUeiLMjvbid1L1Sr2x9ILnGDUsoc8C/EduK2F8ZTmFU0AwW979mBJO0CVod7P93c+yg3Cg
K8Msh5vfg8IK8zgITgh65a+5rn3C2jUMI7IDzXw2E9xrESbSuvZDGhjJW9MtARZ56FnvErthU3LP
SdPogtyflsm+ni6Zn+wY/0MHZN0r3pvod6P/qnNCKnlavc65uSN2G9T+vB3MsgA/0hk9dQxKTmt7
N0YnTyQ44TFB2bQ0zI013KnbzEN7BHe1uQC2NuayDZpYkKzpW9z9HrLOdE5YSWmQc53QjfpIpey7
6P3HLvqlMeFwGdfueTL5u7TpL0UU/cVNRLHQBpBmivTQ7/L1RZjJt6cPP15Dyq3NLFicLMfQ49xq
+mqruQR7aqpclmaJNmuy/s27GKFPXIbmiXOZGpqnkk5zrdUoYKLFoOc6jbq6euyomKjUctunIXU4
i5dP9NvQ4MebeSKZZt07xvpXUfdbYW5EmZ5yyl2rfCdc7VEOSUAF/DW3vZuVFQ8ltB3daH+ylMuv
x1SD9U64JsPHpo3zPNsp8lxmI0+28kBJI61PySltuStJqLnVxnfvfvERXzXUh2Icg9Tzd0ten5np
PHJ1ZAf2tGzsoppQHpaXJKk+OEto21fAx4zX0dO6XsEbGSPaYEmYLdPvnPM/S7rHtJIcawCv3DBV
zyuYkm68otYQ/uPcsGLCfxPFZf6M8/MyY9vJKEbn41WY07BSIGoAQ5J+a6pLmeGplY+lNp/MwvrB
aAa3YPaFqiWYlefXCE3ZXOaT6BF7m5hzvS3Hbemtu3oWP623oT0mmL13L4/2a6Z6G8yjyx+Z01Ux
0VDDzeNVyuNEMJuWZgaXPuxjecgf0pXnIUyca8s9TOYNzOykQtLgx9mx7sVBZ1ZstW1DJYrWkHa/
j5Og4acMh8xnXAnHOlx6gofd0Xd3+E8jW84B11mfx8jfhFV+SFOCQWsUyHkKfDblNlT+Tilbdod+
ayCjaXBXfYL1Cfw+rMlhJjdWmX04WRphg2G/dlsjtgPipUGvJhGEK9G8qgVfoxW2EzlWfT/qVUgg
tEWR4I22Z18zlyy6M+jSII8Bw3On5oQH8mBH2jnWna0xLyQk+11XTvtFf5r154E/ltxuDsc6I+Yy
tgearfPZzVSffUUZxF4F/zV5j814jjxKFvvdkvaMGF8yLY+FQxpoTctrS8/a3Jv3pKARumqvTOcr
MYdmpKJhJAsA6MRvINTxjqs83xeggKbD18ifaXOEfBd/+6oPtfTW0+4aV27IFSOoCCfEyV033Fef
Rgut5rToXiZBuZ1LURGHCVszDkX+3g5Hkkhc+eQO/tJK6R/6stYHTd7bIb8idYGyPAE77FvqHqWz
3oA/4cqmzQRuxzJi2+Jkzg/mmG6FXnxUXn0y599ltzh7I86pGkT3rli+PHbWta7QdNbqNndYhq54
opfxIcrFJZqiIOq0GVM2x3nXhXliT92DYdI7U7f9h+GkD1arm8E8cBw1S/5tubzy46YG41l52Kv4
Boi3bZG6OoYxsn8PU95HYTzEzalfECg0DKAGANdNorclGj7HhLhEufjwAk5xKimNQtzksheV35OT
cvdxGL5JugLCLYexxBlt/cW5cE2npiXaWI7cSW+GZyfmgGu0LkaQNVSD2+tLVUdY15EVzt8lsRN/
Huk3+w1kRtFMuWs4PmIpqTnrd/P4ocmrRwdx4+V7m7riHKtEuAchf9WJs1ubE2UsmMCjQ5N2ilLg
UemyxUPnIL868sX7ndrvjBHHhJvQ2JO0TxvFNWRoChhcWrxf1zowUZay4lmPy71vtIEKoFLfkTdG
GDcyoERiOxruTp+WI2guqmb5WMUAY2ZBL0Y44U+pDdY5q6UhYDLq1ZSS6CbLphRAW53WXklJyEs2
ahTdaeLNc1jBMk1cMjqD/h4VUXeJs6g+U0b2KaSBNyN+CD/W8YgbytYVyuAld8rVUZm+hbJ/BT6w
qwxhS1nDkTKJO2UXM19RkNfqRhC1RLJ8ZStLZTA7ympelOnsZU82HjRbwOuvGlfaU/Z0j08dKcOa
lmOsa2Vi1/dBWdqjMrchfm8TbjcIYRwsygD3lBU+KlM8xR1flE0ulGFe4px7ykKHGi2eE0FiAHOd
3q+v5R+7XRnvkXj18OHt0rV/Gpz5TFn0Ll59gmfvWUGiLHwgqpjfGLb+gL8vlNHfKcvfUOY/wMnn
rHAADS7A/wcQUKgAeas9zyUdCZ0CCbTomTALx6JCDIhc/i4VdDAq/MBTIEICkeBAJvgKUUgVrDAq
bEEogGF9WRTOMCiwQUA42JAOTNIqiAyaKR0wiAFSBgN0b8NHRHASqBGqh9P8NfRryKzfB52CKkCc
cOaKclPBW6QKvJAKwSDvQuiln24A/pQCHX3iZbuUHkUFb7hQHL7COVrgrk4BHiWkB5zkyVDoR6Ig
EGDl/JorMKRViMg6flumT1Snpzt/lX8ij/JMPaPasar2sSSGFUnm9Ty5pwpAcRWKAmZWkK7gXW1O
4pEV2MluWggyye6VpWvdVSiohRZhUMs8PWVRTNuj/0cXDYNYU4LC5F0a6M74UlqVjUwJMONAziQK
oTEVTDND1VA/4e4WBdpIhdxYCr5hUahPsz5Ajp3dNAXoAGXR/0pziGMZ506vr/x+Fo6T2NjWA335
tUJ9TAX9TAr/8RUIlPFxy/LYK0DIU6hQq6ChWeFDAxyRoYCiVqFFGYzRrGAjd9qhOtoBwZyfSOFI
hgKThH0tuc72CljqFbrkwjClCmaS3vOq4CYPyin6B3dS4BOulL/NFAw1K76pQbjcVZBS9DLpyPKY
HRF0kIKpaoVVUZyxKMwqWS8p1JWp8KvSmcdN03GQZAutZQrSKhWu5cBtmckyHptq3+hsvhEK7TIV
5LVAe7WK+oL+StWw1GlD0PMchytjs6ZQsUZm50rBY5bs281gMapw9HIT/IxLHdZTIWeNgs90KLTZ
WRpiX5Ropa4bMR98aysX5HKliEBs9YXqNI/cHD8e0Xhd0PPR5h4qCsMtqz+O6OJfflv+7pyI1kh5
LnvRP2at+dINSjOl7a5OqBfPMnqFakeGpY9oJRR219G9VS9lRfEyrO8ylWQuuvlIAe28h2LeJvb0
zG4L4wo3av+2qfR46lhBgda7rju/CshSKPQUFHCACVwVHEjHyp6ACzcrBQ52EISuQgkjBRUuCi8c
4AyFAg4bHGsChgba1oUCkWFrlTzw45w8pKMvnhZDo6KzIZs+8R83pPx9VlRMtDyhK9FNlpTnljL1
YppoBOmtHYhzv50UIpkrWLJW2GSvAMqYKrQecYxkC2/PYYUPECvtKAq8NBWCKeSry88hFJoJMIIr
/GtWyOYIu2koiFNXOKerwE51CPgK9dSj7+If9BMG1FEwaAoV6oBxjrMeaCnQvCSsHmgZQRzXZC+A
gkpdhZeWCjQVCjltuyKEGS8Dnw4HlP1flX5s+NU+Gj7dKb6859CrucJYzU7/bLMJAyZK6x3NNbmP
UDMsImxgYB1YWPQ2/WLdFoXIerCyJrfso0dhXGL1HnjhaoWTpkGy944G+TixnqEnxTg2tBQoHjde
VvdZRuPfxSd6IP0u3pityYUDhndSMG9THXIF9zYK83UV8Nsr9HdVEHD0Dw4MF5wpQNiGFJb5u67A
4UEhxLOCidFObX72oduTwrpUjri1MHoEW+yDXFdgRtnHoZdN886Zxgn/HDzfplOsU0Bzo/7hOPl8
GcX4t3H6e6Sg51HX0kPpm8ZumWEDeS5e8mR58CoaViOjzA6VPsOtKpS6U1B1R02ggqwLhVuzV0Fu
qEHuz7qCsdlWXexyBWjnkNqNQrZ9BW8TSRFhr88Iywrt1mC8udixWwDqe1D4t6tA8EYh4VxhwsHj
TPMH1OQkHTBXTPdhMfAvI5vMq2VDN4zzD+nyx8RrLtlcY2R1FSB6Rwg2asv64s0J/Iqnsr2pV5+n
8nFQKDtlc1kItwf8o0D3AuKdlRILcMRvthPIc62Vn3N69OTqBEhg+JnjcwQ73yiInohus08UWO8p
xH6oLq1C7rnB7SsY/OUfGB8q31J4fjwD6g8K2R914P0Cin9VOH9mfDoK78/h/HlYzn5reqFDAsBR
UYAM6JM0YEUOroRJcbgWWZLKJ7uJ8n0E3I0w9LjY8aOjYgbtP4EDFT1gJ7a+KWXrhi1qUGikzL/V
wEvHT265Ci9EKsaQqEBDrqINowo55CruwHWY2iASEL6KQhhkIlqyEZnv864StToE1+20lCjfHltd
8gl/rLQLQRIcicvLOFxSi/76PAOJ0eWIiDv/IiDDMZFdJpixkF2k3GjajO7kiv9y5ZxftkbjmWFh
pxRHyJjgB+M8HRyZe7UafzfJGEjYfB1VXCRXwRHOx+4kq/OikZsaS/h+pXDMFF0uoze8FsK55B7Z
aruRb8b8O2FT1rM+/fITGgu9viNDSi9vyeo1w0+mfZEuJVdngi4miRdNRV+YMrctWRhbhWL4uTlp
B4Iy3uBTgqyxerFgL8teGh2csU9znq+vpEnGGSZKc3gUZBEmLb2smgrlLCqe06/UdhT9JQHw2oCl
WHvX41qOCXtfPOuarXyLClV4TFfEjb4VxcoW68mI5UdXRqTDRmaXEq4Dnbw5WmONllhQWF4QpKav
OISc8Z8NEthqAiNgWhNGN+bU+t3CfRGg9O5E+R446HPebhT91pNxER18ydi0aPQZ6bZh+TDIPAnD
/VWrEFTVLY8DikNO8cxdptO7TXafzhdsaNHwu84c9KhZBatcFbGqVNhqJnXVkL6qVAyLBoGgtRNe
732VQbKbNJbZHLJy3HnUawKu4Ro5QVInL0b6b+ydx27sXJpln4gJeh5OgwyGj5BC9mpCyFzRm0NP
Pn0vZifQVdkoFGpek4vMH9dICvKcz+y9thP72Sra4+FG1Yum2s6xxGHt6yN+yRnpdqlTs16W+O8T
9Lw0TX5lQoAhdfZ9YGR/sEKNPxN+TyWYzRzUVNa/5bH2CzBUm3vHs6ocnJBd3Jc5S5imMFSa5oF+
gSufjTqgafug9456ynMgHVzuF6YFUea8M+RGKDRADwqNqrqMWPoKPJtYw2PAYNUCfDYPevoZxm3a
HfYiMoCEr7pGJQZokzs1VtzFn9lKo0Eq7RPFfnzK1Cc7ruurbbbzJZanWdJfiUjHWz1V+mM88wvH
Aj1f9umWrTxJVegvOO2urhZyCkMPQOikh7dRY5TbQAf+BHLEix4rwN+HNURBZuGer9HZVSUwLsMy
sJnPdYg8ptDJctBDP49YHLm5E5+B2P/rf/2//0aDNJ0mBCj8wM4OK20+yHZvzHi5OBRpxzJHzqdJ
464gQtdjGMeDH+ljMBjjvLWTSTtoKHGUFn2VOqgXuzVLT00aDWywX0yTue1NrTlDGPksmyXcQmFO
DyhkVLYIl05N07vKIrqFtKdghKQQhnFsSGs6tHbiZVGF/szSakgCkJs78eJOBh8F9XXR4meDHYeV
yye7Ca5LBjEiHAhw0CrtZUlnyeTa+Vh7/J2ZIIG0IyjNURvxhS3ejD/qUoiGWrsf5gt21Q5H7HKs
5aQdOyzgZtxNR1WTeILEY2NM7rUfSwlVncbBdJP6qNkTyeJp/1jbw7lNSvaeKlttoE5YQnQwKmG4
TGfySW4RqyZFaJchM5TL0KmbyqK0YCO2a0qzeWwGeRgKtuML+al+rQl7F4FAZaYhFgRxpimioC6G
w9J0vq1XiDUYvW5qlCubqE16dnPAb6SA1VAYFug0iJDH1GzA02q6Lyy+Wbgiw8YA9EnUQii2ij4D
xwqzLlAynJKG5ZiwOMu9FPlHplBRx3Nj7/WZcKzxvCSheZqK1GXP4pzrTt1PVZjiTjwYBCqvULFP
vf/R3VxhbquOzGEkpXYcPmZLZQWU9jHEnRWQE48Wa/H6VVHVCKEkktxKhGSuUkRshkHKx5DZBOXm
K87K8dDEzetE1tu+XVPF7HaSjF76D9FSDUQxjsx2r8rWeS1ytbz0Km+x2zOcLqPkXk6PsoxgfaeR
ctbBv9Ssn9gnWHcTtphfQY5f46x6xl4FEzWG2QBb4eJSYabLxcL4ZRcoJ/vcfrS0pScyBBmCMuQk
HIT1+zImf7G/+5VGX6zDeMAqTF/ZGN+Gw1krx+RNI9TLNJQvpbVfR2Z+OI+yy5wp365iPCxune1j
VPMU5taTSb2jinFrQY5gu8U2jamM58pRY52p/MquW33cpEZlbbOh/s+zkIe8w444SMSt+gyY0LaN
rcKR6ym+muT9kU2n9ByzwD4bc7tGe7eaksBdkL7GUfQZmTIwXQOBflMALc0cWLmq/ezm9Vl1Ibqn
yJHxjHBgtgqVcE0WZIQQJVkIrZrf66LxFiRXQ2scqLrTyGhQ+pfm1mR4j9mOLWdSKzjZ2k9r0P2w
b12/KBEglqgyN2k44gJs1vUO3UoZ1rlv8TE0prPggGMDL80pGOBSGqS4oc5wHtN4uqPSHj0VUXeN
tGFubhOaXHJicR0sHqEBm1F3WHNx98oyXE3Ur2Gu3hrm3G3aP8xmzEx3qQjd1Yt3euTv1iDrQp/G
t6iF018v1U+cjg6bS1qPuLxpCQnAZIhNwk9tVAWpgTzbLgVsC6NFbrShvZpBPzSIxTTDZ3Q5BhRy
E3lzwya2NbgTsia6QCgBaRTc//qgbaAkiSC27VcRJpgoelyV8cyEZVhMD2vZtmKyBGCfsDBu7ttY
jOLJ7fBn4v7eKRou5VS7ObnL4Kog42Rk7TfQ/thlhukjmh7MyGWvpaVHx84OZdb84WOqkSAidQLE
s50Ti5Asa9zLvHwqjZUUnrjtFhk42ppm6r2mGbE7xigqpnXLVkK9VpJ1SsawSjQOZO6VDV65JSkv
8b4poVUDNpSAUfWdPuLarfUa2IPFMRwr1dHqEejKhr2GEsWowEhcy/sYxBTNt28kD2VijUxEtdeW
J1DvAf61Jqb9sCphQaIj7rP8b5PJGZiktezA+PnM38GwpV8q8V7bKM4+Br5+lhPpFnUC+H6yXSM0
lpUCYsIXTst8eyDyVeTaTugwZSOZwW1s6n0dVsz9RH2BObpq1HVPLfXJj49xwuY/lyMSaBCTvGP2
rRz5fkqW/Ru9pAlC3DP6cd45u3qM7q55nZGm3h0DYjY90plvbtxofRNvnXqoLhlpGEDWsI0aFL8i
zQLGLjwIcyivSKMQ1KXnIVWdh3FhrQPMwsIuV7Dfxciq1fV0KBWVLtGRFsSbYasvmf3ES7GZhOLi
oHd4BEu0eYoLb48lc6a4O4VT21kasTN7A7En38ytVRBgz2/wiGriKuDRQFCJA6LgVus4BK+EtFfD
1OcHwgTNJs/ODRvhjMvqx2LU1IrW9pY+27NQ7ErnBpaDo12+dPA+0gVoxJ9aoZxmvRbOimcAV22e
tJTyiLNUgZLPLFg6QFzdDFzOZxN+woyPFx2jmvAF/b/i/oY5wqpp67gDvKWF8vaYFbbfkV0y8nkY
zm/Y3IVBWk71FwDEJitwVIVwffnA+GEItzpMLmk0bXtsozSIC/Nkg4UQQ3YstB6WU+LJuD089hX3
f+4ELd/4ELJBIeh7CJAX2Ciz8/m5q0xPtS+FYxBmPftgiG8muo/kj27KrUV3icqIxBT9w9ExNa0q
74wmyaxf2ghNR6pchaU+gIp+jUjIQJgAY7e0vrWZaWKXfSlGc4zE8G6jIliYxqdD/FOmPUC8h6Gr
bhHRnMmkHhbEvEVWPdku81Wr+Ts0+6J5zfJvtToD0N2Q49IMp6EGXO0ar7VjS+zG7IvK6EHDEu/G
7MExU5eoT6DZ5ymyZxTJBksy8Vb10T7rwwANBOl92VmdM3/O4EFK4fFFKoYf98qmHdb8mXcHIUyb
oZcZc78hhskVf8dEPkR5T9OVbGpV2xtJe2QOcMRzc+liVp7Krhiry2qiMNllJGAeeF/wfrtYG1Ad
QTRCl3BtKUen9LFs30vna1G7rQ7TE9YU7PpEDzcxI0PNDp+yhgFwR2KjENGBaeRDm9dH04QI8ZRP
FP3SWpfWFhND0ivULtn3c7dbiIPz1NT+6ER34uzRj2OhXMsYf0goKCJ6pVjFX/vJRW3VLlhcBZRR
nf2FVBWkE7b4IcmeH5zp0/ABjzyrLKI7VpkLhHbDuHW69mVLjozZJe6DFa9tDKe6UaFLFp8hwm+l
e7cooWoqNz2+2CbkgJqgh2TdmRQBJnFwm3Cq7QCaS5Db5sdUInTWW/yyTDlm1sl+r5bvkZJ/juX8
YIyqN65lCa2y3uZfSp8exZyf09bdFxov1oDmNbEfByrUCGa33saT5yYIkBJzPyqOYFHKicMu8IR8
qKdYx8qOaAjbB5IAuONcEZH72MkaT+uCCrsjO6KxxgOpRttKREcALDuciTemtEGOCswq5oc2jD9U
d34RTg/aD/3SaOne1DSXGM52Kyj3dOZgkA72cEfZFEaHepRebSpvitv+agWCUQNIVcb0E7Hkqm5p
5N6V5tZGgaUnLXyfdGtbCrpVdhyZuW9bzph+6Dygd6eqUQ7lUOKxpb/FmqBUL4V9ZH576gAIFX10
KK2EYpiVbZ91DwkVcDE4r0ZJneuGIDhh6XeN+Z7N3ymRW4AaDpbOehHqQ6g9h814Uk2EubPyJ5sK
hoIOZIToTg/6TnYAhDnYZzs1Ts/IHb2C/EhSIbaTooByQuwqIJvO8B6s0stS+2gaVJFDN1xVbkdP
QMavq89uYmvQ1fN6k2ueaJP3/2Dk+1f88X+MO9b+c875mjtoop4idNAShoF95N8jyfNUn1cgiM9W
atrn6UsEXMuXIWKtSrlnWQK1hw+f0a9L9GUR9xejdkgScnni1Tnx//nl/K8B878L1TZxLf7XBkyy
TYbP7+/439Mt+UP/smDq/7Bsy8YvyQp8tVpicvy/FkwNc6bpOPixUdQbrjD5gP9lwTTdf7A618z/
z4JpOv9wcDaojmnpBusH539mwQSF828WTN20DXWN6LYsITQKqP8cblkvkbMMDThUHebKpgkZXxKM
u5vS1L7WmvqcVmu/mOnjUdaN5xBTC6WBvePgeHHWuVdDo97MBZKCpcqKvZ2bzwmvzHnsh/dmlhzu
9gIddyJcGxX2spFkyl1bA1HLNHcnXmZB2Zbofi7s6qbz9zNOJzFuKSz1KBZjp3Zd8qyRM7NaZhg7
mjlC8CkRB0MuFbfMUB0CR4K0YBl1znO+gjU811KGAbS1PXqlNChvZjxx46Tw522mOp0+q3uQGk+O
el0KSaC0GcLlGBBYccWKHsHF7P7tCm6+TAJU6rR7zmwQS/nMFSBADCyESKlUhWH5aObpK807f0lO
lojeWV4jI5XyptsskyYY52kzkz86ZSvrSBkxwch11LGNCPNLUkuqflZ64ypwL+YJBKiiPVk4Rues
+xOl/Q/y2t/IqL57o9jKrL6EbrxnNRlgabkw9b4jfT3lMaxUt3pxhgK7jBCv6M5e6tZBttN/Gx3K
5jnW4GJ3FvFvzD3rjL3B/IBenKgcjkp6uHfyr+5NXnd8QqhQIvk9deJejD5KjGuz6l4SMow9buhw
o4UDOc065yW0NgRyU5ndhdnfdHN+6csoGOvXTmFs2efhbRAVMk5Bq+/8gXSWeRYkeugWmHOtoUQN
X+nsHZSPLFxsxBv1E0inY2I4kESTVa1am3+hUiJhUpSjNsRPWZyzEZynBLEGhj9hK1ogwKGB10U6
n4EzL+hd/IKgjE0cri7U0t412G2ZKoTHkUXdXgcUDwnbVCiUyHsED1GwKI98qfTP1jJ3r2bT/VmI
NHCs5jGJtKc8Ik1oUagrm9xzuAfgqoOOm8UIfg94CrgRyvulOGUlu5YoYivYDZPmz+bUsHCJ0ACu
4woAeC80tixrrS4Jhmj8hvHRHiPJ5CCP6bdo/Qhnrd8rMFHzKHCBdrSUqEkjrSAPL6EBs+nbXAll
ZCb1MQSgPwsXqX5Yw9ZsuVmlRvYERQaaDfwhE6SoPKeKUBlKQ1NaNkYlPkTqCOiMZJz3qhGUZecG
5GXSQej2PSQ/XWuQwEcYxzZVlr2AQsLGUjQrTC+6QQfl64+oNyB9wuEtmBAU6sFeRhxiRLXGjv1I
+0/gRBv/iIr41DFtbiWmZEIkV+cL6yQmLKi4YI21NbMgZeRzlSwEWMHzQMRmPnCPTUFq9rC0+C0r
oHRjJSxtyFtle44rcWN29R+Z6qmXz3Kfs2rE0NmvLQHukVy1eXaQ1sTTC0vynwHGPCovkokswbSM
T+2B38hnkoWfuMMxRIVM+Wfd/ovVbUXIf7LXQvRXQ5mtp/ym6sQmGIoRB5XuwGJodNb7ZualxVtT
oUO2GgrU4n2a4Gf1PR00ODCOU6Xda9k87SMHcbzdfjGq7vF3FuORhdinRj+5dWIMxvildovuGLh3
+H56nNwz6X2g9qmkoYfgr6hBl2cGDK9SZ0MtclS2AcqmcUu1zlSyfNCWgdWAAiN2wR00G53Y2U7e
QdFt6Ks6EvQovkyKpovj2OC5GCq5zYXAF2gjHKLmPB/1JEaHMJdPabTtnJSMlYjgRDupUJf0PLJS
a+TO7gD5tjxKiVnYtJTxqiqlaaoG1JlrZgKf5xWiL5aR2fUTLWVkr2G3kNh9mUKQviKIaiIwqVRG
GIUhFunxQx1BSknmbHUHEk8loKvQEv2APaJaMQD0KIa4Z3MS32RLYFkt3OE4Q0b1Q6OXXqdCFCkz
HPf8YzLCkj1qOMVzVm9q8ieV7bCBu4qyauY/7pmHufvayr6NxTwXNe9kohPJW2YtDnaYSUYFW08t
yuEBrQ7SB7LJ9ywO1Y0Rrws7cjVF89Y2jZ+a2nnqcnweGH38KCMHcEwQQ+Tz1arKh1yUYRD1pAY4
C3LLssrCwNiDMTE3LjoG7teIj8oncRosCV51Cz8SdP0rQzXykmL9NrfpWZ9CgDiQYRtzYEBULc21
RjGWcqv6oiapd1Ak7lopz6OocERXyGkK3NWquKTm+MOOrUjJpAqzGI0lfzuMfMG1G8U3UbEPxcaL
2LRYrZ/Ye9SSdMtJ+6nm2YJ9vA46cp6lcrHh/zkxB39MemXbM55Wk1uShiAh1xBA2nNuYVI5il4l
pzrK2HJnCDkbMX3FfP8N5DZ/ikZglxGpawVustFKvjt6GL1Fhd3YsV/OuYnIQN1OHSkr5GvPKO7K
fG/W6CTxkmsuvtYyiVdyAgOvzq7X5Hbzbwlzj7mVydYJnUbtNJ/LQrwErNtdFtmfUafZgbMqYog9
IoSbbNK6Hpi2rRI1lt67wi4rv6G/GKqBkNUmWu1WBCiskkS7FfLUjG8msorHRbxw1LLhlvxb+eBi
bjZ5V03biuHJM62i3YcBxONrZ5zG2CCyNSccoBKBxnoeFtu4bohqLfCwugh3fMI92dRRmvnZsApo
u+VXn/MLuikuWn0rMgfnb8chlGrkPiYMWc2GQPDMbmG3Nrgy6zqaT4NExtrCfsRfDpJw5fMKDb8y
CUwg+aHCC/BbZNJAGk7bH5pyZKZFPxK9l3jMwMkVHqZnRvXahu8dZJkgKM1eZ68AyVL3pweS6pcF
HkOtSb66XP2oBqyJDWyph2SRR5CU6NR7SrS2/u4TNkpOQwxF2Y1fJcITT5nJsIt58xt1+lGl5SJf
0+Yb2bE8ut1AWmeEE3aJ2W/ntbojkwUOz5TxAi3XqEH3D+MUrhisfsyGlfD7vh4vpHEknoXEui2j
q1KbWOB0hMZ+UzUl5ijrVluIfxceEwUk8wVo6lvOtJD1P9vinP068wLreSaZHL/JQ1ymn6jVIv8V
yQfxujyQi25vh0RPcQV1H47b/AwDmvnQWXOcoK1v0EyxpGLtXiT4KhIdaLnbETFeKp0PFp0EXlcl
pWFskfcTjEE8MIkTkOeAv9noMOIRYAHRpNwBpym0fhdaZJBcV2ZJL1PUFiAkWR8REMT+QbZcaTPx
RrAWsoQ7ynA/9copfSIgq63tPAKATr2Y+8a14Oqv3o6IdHKDsYHmOo+mvW6426+W1++DE2jgHX4N
3fuMREAzPojQyFETmuJGmZuqdJHxh+yfMUnE83ddXCzrVuUPX6n5leafIn4fm4elUD2DYyNJ2aZ7
JTcS4UNo5qyNKT8HypyqwUGof9cRI62Y0L3tmP9I/TBqeIdgV3hGEWg6kXWZCeiMSTBpAkC/elp1
JLBlWvAXgHaM0Hc3zsMSi51iYH+OyOLI7g3WlE5dDuBELqx8oVrOe2e0DnE27EaXrNI1TetKuqXK
3wFOle+2481mmY8zNieWveuxkpxawFbDDDBvEIGly6CT+FrTz26WRNq5PjzTbWJjvgDDbmsfhN1M
4c6JvtKeg0v7UBzqzvbRtUjxxf1XVV+YyKU77KV2k0i2a2r76aFH3TRIImwTr7HZMZIP3NU444uX
coiQeDXkAA2eWxDJ9zaYVKCF5dlKfOeTCtjT+mWUXfpcYRndecQs7hv9Ojasc0DzZ9zM6/WQbKbi
xemFt+IZhPNeripv9tsEiMv6F4ED5bp+T5ACGnazdct4DwfHpLzJiQDmLzsVyrCvLHyawHrLbjkk
C0UFRV6M5UogFCtVzUvDeWMrD0lK/TM/ybsOm/TB/CWSSuJl6/30u06JZyF0bdwlyybqsRB4ebzF
nrlEUL8Bs/m6ExBJ2aUoBYiWP6ApwyTFyfQSulsEzlR9BgQxzD3uhl+5us5Mp8IPm0H4HSAKpUre
71oMy/YGfvTEqgP4eHoWj+U7AAJoNqOCP/kWobEGdZtQyJW7ivRCdT9gA2r8WL2ifCcBKDXRtwbp
YbRPmTUQrHQYOLPbrShEoDgHjCeb6nXIKSIvpLxyc246VHy1uQmp39TpXsW3cb4YzN0S57lKj8UI
YwEfdElWpd9ANi754XuWcqEgaG2sowzoMdq9FZ88LA2yyxerfuZobfIgzgMQ8jLbG82+jn2sK9zv
0EWOeRyupWLU0ckGBk6J7Nyz1yHVZAnEclPz4xLt0taP9F3DNQ0TSP5ECRvCvymCPrJMiZWc2eD4
sYLfnl4CIu8hgcfgdwXWZk+XRBdvl3jbkO2iA2vZToLkCXYFZ/mpHwXZBE/5w3DLGeT+4WBNrA2D
X6AdrOeg1nNIRLMXihNhJJa1lwACnYCga8LypOrhWwDaz8nrYlwRPsuqcJfq/LR885Fh9iiJRiT4
YtpOLr6JfQstB4d/urdRBi97opNXURW+lBnDydFCT0t6NE/SqO1C7ag6HFX0L3LZF/J7rH7SP/Wt
SvbIIFFeDuwGN+YL40tATLwjaMn2OFYhaJYhkaYcOoBVT4X7pOYg55Z9pEZ+ph95rGT7lWm7ccTa
/VNzY3N2iMckfzKIzMnKX7xczbx+VUv7zth0U+hHnjowtqY6kYm6z/InXdvlOtKOTfdAxCN+VII4
CNOW9EYBzx+vaNy985yhrsV1MwUhSWZgjopTWD4UJVtCM1D4asrTuByY87JPJI05gaE0PRVXVsUV
XVP2tLAjZXZO9LF16i0awl0244gES79jbeverO8EjYW9wWnBlo4Chzl0QE+75n8gwWq2MFFsvKbG
Xay/csD/ifCp4LxCmM7d/xlGF0hvothWq1jkTgITmsziD2lmFH+4fomrMR7y6Rq9EkXdkDNzZN2Q
8oA5vsPYnb3nSsvfRiWyEA9f8aQccUDA/bf7T95zA8bGtI3bo8FalhB5oBU9gWEH0tEQX2CjzRYw
G4iQbiC0ExSFuld+d8UdKSegJD2+Ndp5HnxZPjSRX2PuBdFB3fPO6CT55eyoXgsq/CZQKVzRGIMm
AdI0+nyBJMgoLWByn7AKwaefHKL2bJfXLvHnz5mlJ2sCthoCnwOH+9Q+4t5FT0E4auKqOKUCigzX
QqTqVVe+NT5bFIGKhdvel3YwTtQlZ7s/j9Wuqk/2ROY3j73yQtwMQzUKV+KI4Aqp7na2HhOHzIpA
5ihGHsgmLyMW6kdXUKMFBaLoTVafan3jBNUGtd49ArUkfGUOymG3sJijPFoCti+8/ZHyVPMVz+F1
7hAQKBcHOzQxVYXvoFflsCh3tn7MjOPikkDw6ooDr7vdnXUNJPc+22ELcyuAh4gAT6Ny1zir4+TO
8yNTAhSVhzylKp2e2E3p+rNwfFwXSIXEoX3t+FnqPvmRpr5TuQ/iXVtucxyLQCv6MzcELylziAxS
Zocf6mgyqf+j2tfsQxrsTdiBse7xkRqOCBdBoGBM8hX1qZAY9XY918oMt4H4MAZ6ypYPBHkbytWF
I5WzbDPSrIW+tTfaE/8vf3LiG7YruwyYrLXcMViDCy0APDYqm3A8ZhRXGDgqH6c3g5Pc3PNqzCB5
LEKFefMYGnkdpzvCgw/916Z4Kjdk01bDpehu8c3VvIahFiWvpykerxSVRE1UJW8wna0TFO5PNxOo
9ISJx622EIwYJ2XwiPBsv8FpRzqyERgujb22+Gij5ws6CoeN3UI+7Pq9K8pt6rZURa124Oae24Cw
S8vapgP494AfbzH5mtgE3Lox+omHRg1QERTGbkQcbVbo0zdzjsk50w9i8sC129cZ6S2RvHJbbFO+
aYKXKFOUN7ls65DAbFgxp0U5xtEpNX8H2LxgFfL9bAXAolrtsYy3lfZIhU6x69fRd2LueM0UUN0K
MQ2kkSLJDZ+4e1ru5W7LIJgenNlNjIjAd7qjqu7VCq0cQOZTgj42vIzDp8S3nx8Q2rAnb9/S7Exq
koI4BFehuGVvofrodz0v4bZfDiU8TLLtr2tbaSPhsfdoOqkDBnLGjZ2iXFTtoPTHZub43BnpC+Qh
UifJhJm+eRVrVNOVC+Y1sNMrGZ1GvZ3ebHEypac987OYGlRp8C5f1sTzFlbg+g1p5KcOX9BgDN4u
HJktooU9p7XhbiLjucoOIfOtJuDI1cMtNza39zi8aEqQRBcTeHuDzCXgW+qbAEU/BU3FPwG63uQN
2MZowUMO0gtmDgYo8AkX0sIOFj4o4kKdC4IIopg780VrvS9GfsZC3+/l39y5qgs+j7oeeRMIwo3G
/Avc1zl/ZgrD6cR7w0XLG0KFoGnfhu165XiN5kut36liCZB+UqKzxf9iFtGDkbf2Gr6T/s2ODl+N
oNn0hls8TiCLuLuYcsfZLa8Og3Wzxbk29/JDjZ4wSZB5TrIsyaBa+xTzj2e3xXjRrWvEuIHDi8kp
7qIjAZSMYyjXvjV5wZBlu1fKK2qTfBWvbOwRC6+fDDfcR+JvxEks/+qcqNqhv9SB+UF5gn9FG+Ax
YGY+Ev6E5906p8vJ6MgcvJQ0jyT5KNeCrpyhZn2qzGNsAshjnsNIKzrnwP34KefbVHtSYPYbgay2
PCPW/DZQG3XHWdkWdsCAHUU2G7TR9RYLPYCHpYI9tIET+p8lVIPPkAOPfJUNuiomcGgMt3HxEXfb
kt/GfUJYGgIvnOKfKLbgY+BC0LRXy71gI0bhzHM8IMXBu7Ba+PuSfIq9CeHl1SREwqS54JSGzPVO
Zcvv4osp7tzQzeBpKpEpG5p4Bh2uwjBr/bxrqA/8CeQBV/3VZAZ7HjBhE6q8b74pOidt/pVJX1NB
ml8l7wxqM0pHl7FZzkx8aVWAPQ3YMBgj5k2FeMLACSxG/owNlWdctPfkk5BWA/mfvIeH/g4vLgEF
+Rq/85chk+62PB72JytqKkE1I9hpM7+orwyej0jzmdFxJ6bhTV5BaCKVwLbnTUw/Lahzfu7PL6Rq
Y0ZDIR95NBnVrq5JCcEditmnOikNiwFnohO8a5whi4b+g5ipCMGPAwKl6iEeknwqzAqkJXqIpD0Y
eBm6bd8l1FoNFBxFbPmJxWB5yG7AnuRDaGs2c5tfyrzmuCf4pT1EBUtmGsQetSfokBWjYcNoM1+o
v0BoaZhkUM1v7Av0z/rdGJ/C5YAqhA/PNbf3aQq0n/ydoBOEmfplRSe8ztpxyQKKp1JgofKAoNHH
cWIUypYCnzac0InhPU3u6Z9QgJHDALMGxI+kC0PzK2hqiLrwAJbYZmCtOEhYPyROSdSdlX5AnYZe
2nA5a0Ah+K0EUXob5MV9WsT6JQlSnXV/rh/GCAmK3tLPp5t0eHKGt4p5IyJacoB++8zdEcmElR7j
Wf+iDWnwahjf7tTxrHHoXaFbIS7Q9mhENzEx9khezZuY70uyi3ErLu2fhvWEekl5omJ/Cm9kekHZ
AFzhmeWvgJZZM72SHeFoIvRKerbUQXBosctAj3Xw1anf9OgKWmU4S9FcQ6Q+kCSgmkaIAD0ptv30
B9IIxRyg/1n76t3rODrPchlOFb1qiEJVIZz1LCk00L5RqJKT/KgO8aNh8/rA6HhKrmHde53IQPIt
zxNhfI4Wnqzl5CaIhqoBsml6jmR60xqxGaz+bE3N3cg92acHi8MaYw4yIrJFSRljdEnjH1RXQJZQ
7KPprnaZgyzJdx2nO2ATGVtIm0g90q2korRKxjpNltVbg/STjar3JOO1JJVN984Fh5PL8J4UxSvh
s1wDlgIi6U+XhyVFjoskJaLYpuxubPYLbDs6NJUwnghf6QG/DxboPhTuNnvYSCku9TJmZ2lS0Yy6
igIq1esdRvtfvTacwMWgYv+g+0S/ogP6GoCDa6QlOMn0U4uCtLj+oerxp6bxSzejTZo1VGLl/BGZ
XOrE2wAVJfWEgwdxESeO/Mg7VjOchVSxen2QzC8Z86/lj12ckG9qivGSJrW+Bx+h8NwPS8DaacuA
zzoRS2FvjZlc0Wqu2fEkfwcr49C00hcMAxYUx5i7REdeqhdPth49RMpvk8oXh/iQ2DiVdX/p+nfL
KB76noSFaiH/g8mkOkh9R5TAgwaQgnwsdUediNk5LpWgzwB4mEtq0PKwbe1K91gXNsPFUGO9bJO8
YIa0n4nDMS8BS5JaBBx3wGkq44dw6NytMyC/TsM29QqXWhiuhxQTLJjseyxA99n8JFiS9b8xEtPV
oNLG6GNBjrHQFYxH2uwlN6iYOmxWnRwBdVjZfpHO3yyuDeRAiI/6PGJfOmLWwwtMVpjmZWgNvSrH
P7HkxGfUTFBlifYlpkQyHSpYzW3MnYoKJjJ9tXHvzugeWCLM9NbFYTAdImTiGKNMi/Sd5RF94jzT
aTUF1fhw7PX0TXMqzmtFLTYp+Xpot1gb6AXsS4BVz9bqzSXCi4geo7ku7p/asL6LDl0T1DfD2zZZ
enYN5t4KizncaIxASwASZmh8aJn1Ny9LRleM3Vna1B9LYnKFIMVnt1vxeun9XtbDo2GCP+1Dk2Eu
S1dlxbCs9Zqhf1kgKorUBBUx/xN8S0Aw8gn4fcyzy5hkTDI/oOszqxYtEqs4e0Wm/ZIA2h2FieFm
drAwTQsRdTFQlxkdpqxcpn1V+yoypM1VxY3BsLTuivgo7Zb7XOFxHsXrKOgW3IbXTPbWn1HEh9BQ
v9SEagLksoRUcMi6kTbIImGSBU9Q5srix8BKNo6tvUQPNvjETTll1Br4qEKdiW0MtgiDlHoSllKA
0FjqIOymZysLmQ0X80/ekLVtddkxFQQXZpoz+0Awf7JcKwNnksQStHEwDHMdNFVOTdAzIyiFYnks
7V/CsRHUiyGdjPbuCEv4KguYQHO2czedi77TcTvnZTCO09lav3dnaj6WAgBok3IXVy3NB9dcNhT4
hqynCaBs5HLZV/iF9DFN/L6Tvh47OmD7+RfOLsK6LOdmZqtsjyUiOmdircAPK0SpoLB/mDlQbETp
+PaLj1Z50SuwEjL9hWt50FAYA+yWhQeGASoOEVBxlMMUGtL/w96ZNNeNZFn6r6TFuhGGwQEHzCra
rPkmvIF8nClxAyMpCfM849f354rMKomhYnRuelVpmYsMhfhAPDj8+r3nfGfXziFECcrkJjmL3MRw
HDqYThZm6G3JM4YFHgRlRdDkcO1m83kaaDKlpNqNbNxxJl3fujHi7FErnHOWeRFeF1o0wcwlDWSH
W16yd0IMzZ0xvyKo3424oPjN9Ct7CGmlzOmVbKdvQrJzYObG3d7e2ktybCQAOPzs9bbQ8k9OTKOA
kX4wO4/wbQiCB0w2UepXKW+SSFErUkzDFqvwwhmI2o1MusVSwkbor4MMmWkUqT6QjMFbUiGRmAo4
Wrsmo+RTkEw4vBbCFPSSytq7LAM9oB5rG1y/PEJOAzVjzOJT4ab0dzCQg0btIXIQQJ1XFBYR0ebr
God3WhFuwWQosqNPgEB5axu4rPWqeVjmctfp7oU+pXeaNZNzHtPYJT6W1W67vFWzhdRS9kDTGc84
3WjHjkQIdnZ1COfisS0J93Bp0/QClm7E5iYcMkZnGkcwo69ch4GGZcQgF0s673ay0WvMgWYzEwMZ
mXeapz13FK8mp+6AkgB3L+FELsyIVDyWTXceLeNzBNXelvkhwfxhT9RDuVAo4ZXliuQE7McfrafG
pgPcRDgiaqB67uQmO0V2BRm5rqbiGbcZtj8OC2PSXjcFHaq07gB7VA9Ran95cfUCkOzMlMr4XERQ
QrwU6lJSpU9TypEf/9u6GAQhQxRqGXg3ZMActp2y3iFMt31gzzOxx0YNwxIVVKwX2WmMu09sIQuE
5vI1H7yH0Ky1Q49esiPEXC/RE4O+YMnoTJuFHboM36M9JiAXNh2QWm8oTkQ/yI03P/emLDe2RRPX
thu/H0kks118rou2tkoj3U+O91oQ/+IzvC1jmMjl2LzNwdjx5h44Qyd3zCFvxjl8k2mIWySjv0d6
NZwcRfXtpHNRWMtbHg34K8pmnUdZvzdE+NgYKS6vIaAbJLAoAX27qrAzrvLhnLJhKIMpU8KFPWB2
baxe1ds0BvumRPhk1vSx8nC4knnb7wqWD6EgzV5i4Wjipr42iu56Mc21afKhtmVquxAGEpII2FRM
+8J27qBjGX7MOSlvXA4fC0zRXk7+EEQwh8mQIg0etQvraxYQ5wOdk7zzHBQa+H1r1zXVUxguX5FU
mAxYGFigq3LR/s91Wq9qTPvk7HL3DZQ/WcfUo87uUM/QIkkRNGFkf8knIbCMjrT15m1jlzASiEvf
MnQ/Zbr8MtqA7ip+k3o1SMaBOkZcfI82aloJxqWLrMTP7cBcO+5074WMpbrKfB0jI7qAevlSIy7a
tCWN6nYeN+4ChrRt6eW2ecAInbfbFMTOpirmgfFJ8QiN0PJNu7kX9RBuJ628Ak7DPlm/6UU6bNjm
xxWawSdBiDqZgoxKjASmqNH1xxxvX82W5ttFo12MYwFMAcmgqteY24AETRbM3QqgWGvBQ+8ey9D9
FoTZ7VJPJ9m4iE4Ag6zwpq61qD0aEih/uvRq0NstqyGSO0GnOWPwYtnhc1Z8yYl9zqZ8H9YPUVtG
Ksp92phZhTJQe5QpPUsdXwVbLds2ulwE0Kbj7ggrsFfA4JKe1l84+aUHtQlTHYGV44iupGA4h1I6
3GWvonfy9RgXfhjHGsAckrt168Xl3GtqRgzwg7VrkVHOUnVHRijjNhyLCh3xJ8+oQZRN4ZdKgUCd
0NIZIApClGj2kQxznE+2a4TrJaVasjrvOnD7a+mFBrOQT2LOjA2DUU6WInhyK+eq7nT6FQmJE96D
W9Bubbru1b7x+p6TTNw+LpGNjXc+Ex1Kj9QEdjERRe3oCeGZvmXbPJFT9xnoOlcRwAZKGP+1tTH4
0q43c0W/yWoeQL2dmrL4nMbyPDrRCWnSl1rrNiO05aw4dgXd2FrQKQnt4bHrSzCR2FimsP5kuVST
S2p2q8z5VNkDeh6GpgDGoW5yQp8i/BD2wNatJSH8KqwXocDELqPaWUluV8vSS5oxR4UIb74g38tC
JE0lnLDeoYpV0edx+WSARNi0AWKvKn2MCnJ9c9gIOgM+aTP/7/SWotfa17ba4ks9w3sIOBc95Yog
LwizVK5pQUa0GeId0pblfmkmwKkeHueKw3OCzxn8ycaOzZ4hbYXiGjw4ARu4KdN5p/fWXT8Pu3zB
oNWCs+TG13fz1D5UuTxEJke2TjAsys12SxaHhfMB3LS+EVr1BDJgZSKt4oEgOswIZ/z/hCBWWJtt
neFKU7vHus4CBi3zRitpBlUTJ+hx5DDhxbDNJmtnGcV6SJLkCoYoe1XUbHKNMYxtzYdB65uTO2Lz
l1IL1otwEO8jkOnYGdZtM711tQx2yICJ3gk8pjR51R5tBXRD20SkBHxrJ2+LQyAxsxcmWQ1N9rIM
lbe2MNOlWrDXncHe6kZBMz1vSLjHHLnCc6jtRGQ3x3nS2u3SBCesu/UZUA7HCgscimtH/RHaQ1hy
PpuSo04ye6pLeUy74laUy97W2moj5nqlayOpqGOmzuGXrQEAj8t7QXhI+HeLyDzqYXVYo9atWqes
thxrt8WYyhPeLzrAaXot+qS4HOnSuV5+lcZ6eyCoHEGWM9JTKe0dHLiTVkfhoe4ZtbnOW9HFIZjf
ZvSTmZwgg1NIZHuJbxNzQqNiAXkGznAKKbgjXumrygLPmU+tP1i1twongW2yp9FmEgxyG3mctZIo
1g9I0vrsIax6kpWmhKOdvWS+4w4g65LIB7jJhlmJW9gMo4/sGOfFYGGkLrRLK5y9revRlshizj/4
d0EF6LavW+g6SxPZVLKkGXJic1N68hxYTPgZhO+IaJ3PlXq+a15LTYmfkPd1vWkHSkU9SDhsmdbu
+0cUk9ds7ZhxJIdHa5unJ80SC+3XBJ+dwmm2bTHtstZ4Hiuo7FVbf+sCQr0KatlwZFtK7HzYGhWE
xDgrYRIszLEgl8esSl5WpqNAMfxNJjqoyfRmM+gtCIt8OqQz6PFCNnvelfXR6b11qKJ6C3CQ60pW
lDqZTH1ncF/qAOLzMCXkeIJWqsewXZVJbK8WQ3bszONwkubgh07B+UTL6QhCqUWZbdKU6cq9NaQv
bk77NjVwl+pkEeikn2iKS1aWwVVoL4wiUzhHZpmgwgDiL8BbYUqP9mOikqLVeWxQEty5g20R1M+a
QiLOYFbQJ87UI2aA7XzEnDtCZlTmSWIKoS3aVVFsSANHwAt5bF1MjNGcWMh7m/ZBLj2Y+KJ7aXuc
I2Owc3rNeXEs2hGFKV4s5Ah5g2YMP/p4drH6HKsQJ3ZIn28wUnEcshbFGnCvbUl7KctnpshE9UKv
NCDOmcLPWmC/4+Lyz2Lrfp704S4uJh+dPlUrtnyWTv1NYg5qWvnNRJHui87Xc/jNVtK9Opr35OX0
CTPTBZUqCJysrbcRGW06wlcSujzaUwiuJBTIquMDNxF9QV26F7U73jcF9GsEWOcekYAeJuhJuvFT
U8/FxpQxDFMhIXtB8U6pVdAalRdtk56GIJ0vjIlxnrCWb46Ltx03fEq/kcKp7MtvUcARcealtw3b
vYi1J9EK2OYoCUGtuJuFYOiLGgvyKjDR/w9e73cNMRG45i1q/5XllAfPoSZuUhpiWN8Ai4lDhTdz
l41h7ceU7pEjwVlywcGyjOdEoE+SsnlrI/4MyhF9joSAVTcqIsw2WDBNQy/WbSG2MmWmrdMCCVuT
6Hg6zeGozJGBPHJAbi4W6yhFTCxcnkMt9ZiQJBMmrcDAJ2y2EMXkwpTXjDtG6EiFOxiJC1NrxyuH
sxtOjFAYrDaCR8sL6G0UAY+jnT21Qeb3OJz1HnQIVrh1pjEhIMvgetFQnsErfXLoVVBqOb6L+c6I
2Lkd5mJk+wV+7LzYurppZQUnLAxOet5/JSk120O9rDH5acHMYSVoz94YzGeij8DiBzruKUnfdM7I
Z3RoHiJcISKmpE6j2U+sIwyZ/pTV9bbuwb14KCZBDNd+rVX70O3srdAkTx/Ss7RA09060b6jtScZ
Dy5uX/u2yjyo9WzZOLlrXiyBC/WK4wnZmMvWDkn3iUdBBwMwwqarl5qxYXYRONNyKMKvfUtSPJvZ
ziDe4kIWjtIe6oVvc041s9L2s4h5pAT0WiQOz6wcbwZjui/iJbzx3OGGH41K2DBDBnjtE/t+eN/T
JQ8kh4x+XXhhsMMvAGtCZdBkE7NRN5oWZhk6CR56kO2qlpdEp8f7Zh6g7xIj2MXFtSSfmVYPoUKy
/+RheWW4HhJJI5ji1YFGtKRon8aIfnmKyJFjXCXWS9I1m2SkXxA08HRkhQQO4wC1IfZhhgmED4A+
MpCQDAQdxBI2CUa1l6jnMdWHisxcS4Cqhp27dBw1dGtTmxSTbumhJDB2RBw4yEXYJYKYwsFueDBi
bOKDHG8T2O0XhdRvq5qDehdPR61qQbUjqCuyqSWsA7YVdiG/DeyLrpxJjynz20YGgvYj4lV7np5k
bsw7Rgf6gzbojiJbENsdN8vOsaDNLEwBoJRi99AQA8Nfb/cEviK7IDgaLWoQ/H/O5FPes7eygs9G
lET7v//jn1609Uv38tP/2VAkdPNN/7WZb7+2fdb9K3VO/Zv/r3/4j6/ff8r9XH3947e3si9Qc96C
RCwLnFrf/2j/5Y/fTBsD1H/v9tq3Zfb1H49fmzAu4n/8n/xrE7+9FF//8hO+vrTdH79pjsD7JYDO
6wIL358Orz+9X5pj/06MD3hBaTkWji6TmL1/mr8M93dhWB6eLFLxbNO2vP9M4DPk746kt+3ZnpAA
mBzz30ng+9lgiOHLdh3d41gigIhzNe/i9zT89GNYwJXxoCBD0trNDJZ+uD2/MDH+bC/760e4P9vL
HNM2PGvkIybcxVhKt1h4Y85BA+fhOBqPH3+a+mn/lSf4r09zPE/n1nimSdph9fZyGxdh+8dvxv/q
tCENcQQEa5C2q6I4lyI/lYQqpBHgn+ReK/v9xx9o/OoTDZILBWtdYtfjq/rxEz3Svmt9wSrqDsOR
MZaeHUsXczvD3JqisQY6HWMtLueQEh4VYz5fdbPw59Dy1c3mdbZqmNjpmnP38ZX98sLAlBjUrjZX
qKIXf7gVBg6FrFzIfIB7eFtZmR+BZE+NHt0M33XjPoSIuT7+SEN5Bd/ffuOHz3xnWCVKbHZ0HUBw
GsHRtZ0VxxsZslFS7RTLjunIair6FY19dUAFJuGdPr6CXz3QP14Aa+rHX5opoGM3Kuiiotue6Grc
mPoff4Shbtz7XxI3p8nSka7lvH/GEjkPKOU7vvGgvCY/67lw6TTwWSmop2HeO7m4HJz+2KLN9rry
mt1hkcXub65C/Sbvr0LqtmGj4ccp+n7pNsLugfk3AaK+5w5HQTohXe9yOB+ZDw/0VNV0aeijhQBt
bI8HgE7b/FjnLg2c7vzxxVhqWf3lYvCREg6KTUPKdx5S0g/c0Bpoc1njsWDWQ6vI92h4piXnf2fY
NMTSVfQhDN19KIhCKInh0fsR6Lk4eLJAfYJsPpyuXDM+uHgXeiPYFHS9QwrMhDWrJzA5qu6YeigJ
GDUKbTWgp7aTeDOAZf34t3lnu/7zJcJSdoGWuTYr+91LpG6qwoFEAtMc6zVvb7gBFI8a7U76FXk9
AO0sYc3ScsEEg6/20mR1zd5njAWrjy9FvTze31dXN7ANo+inatH58x/WcI53ZgpGBG8SlStH8Xic
d16TX1flwBQ1p2aJt9HfPN/iV4vYhU1mSVMYbEPvNgUrdI2g6RIWMeZfunI2h2pISYcaEnO9jBBZ
rU0afTJq8NOJjUpXHOowZKSqndQbLSkj+tvQmmbv1KNrjnuQVyz+BXagFuMFkuGNk46bwDvj82jQ
Ns2Wc2fNNH7maQfoaauV0Iar+lyFy9ph2DnyWMNU4agAYmjpkXbfz3b0NwvKcn+1olyp68qSrZv6
+3WN28BNtU56xAOmviFyVKaHBT+xaz2b03DM8m4/LNeU+esMOGAPnqsjYi9EVlTM/Tae+j02oi0T
m1OXvlAxb3CUHBJ8bZxbPk/TiPow2FT0RsfpXPNgT/hJq5n0uIBDd+2dpDFsg2RkZpf7hYRo0li8
sx1/WRLgz6lPZBq+FjSRKRp7ujQNcitTZhCt8eFayxoc2q7IiWHl+1I3XIfPCDVpNeNI5s/QyRNW
jzwDtNlBojmbattvAPcy5CFgzoeMeGVF2hXKFdog9Rl7KsL5yXc+h/cNTbpZwbSkvsePfeFF2kYk
+KERftmg8tKElB+rP6ZoMdMwP3kSfzCroYz5Nax5h3F0oy6N3tSqH8Pd6LGemYkD4WQTPyTMEXln
d072ucYTDmAc3Xi7H8GVtO20q+H9z1FCGop50ALA1i4mzfka8ryv7nw3o/mzkBqF4xa1y2EizCIj
TsAkFAVEykHjR/FSQqTOiC1F5GxeuuG8G5xo59Lx6bBolSDzxzy8n5vyhQ0MlwENbWX1qJrpyhz5
xYT7iCvxVqbdWbbhLR2OUtwDa9zmNCnzJTq01bAFE3jDIOoaCOEF+UQrknc3UJM2fdidCdLYO7yv
nCn1a3lNb/mC7XlXhvEmqwaeacsPNHQm5oNtCd9x3MdE7ZA21z17G4f6CSsGXiEbvvdlqqQsvCPV
+7J0vkV8u2oTUt94nZ0Jc0aZsBH182wH91mExwDbU1wk6jHYRWl0oOfpW8z0tIYhMhG61Am+Egwu
ILxYwfq9HrMUeRFfeBaiZIoGbRyPnEy3TaGd1MeVwwJQlyMsPw1MPyJIklJRvGXuHeOoTS6La/Vh
0p4hoA+47skiVEezkDvFZpCiEnNdDBl9sUdfwGNMSFKHmGvZR8Ol0fT7LsQ6VSINZuah0lMLE75q
4fgV4qVBTjv1TtYw3aeBjU1v5WbRzuQ3qhPbD+kIiz66xbKPnjf3v6P1R3vdf8vbcUuOwQ1h9Kay
ShgUYrm2JW9ti4mo0O7UP7EHvm++Ejize8sLtq7LbbGdhxZjC8EzE2pr2g9jtnWxWUeUskkOPU6l
THNJFdr8XI6b3Gj3LU13nd2w4OGc6GxqhOOZJGi02IEJdKtzeKGYK/hbVon6j/QcjufrhS8R8c9F
jJRDVp4avq7sEYuexe9PVkA4bQIaNBXxP+qOujxjJVHW1pytwxqjyEitFQ7k3LNdQn/N+R9Uw61w
5l1RosKhS9+gYx115pom4cyK80cqsPpf37Id8/MifrGYXlnC1p1B7dIGwkXEiF0n9XUEHmFCdsdA
QUsLhWGRe9F6IXJ4ni19N+kS7eY3TkP0Ipc1buHNOEU79TB3Di0tXkZjTvyzbm6ZpTPj24CpX0sz
hK4ZbQTcR7AovoPonB5nCQbNNsYNiV607nlsQjSiTfwZNv2FyLlItPsiOAa8FIY8978PlZggACLi
d4LDYH/+eD/+1RbhOaZrO7pjSe990bU0Ncz9zqRd7zZn6TKgoY3b2+bfbMGW2tff7/ueawlpcJBx
DeddGZsEIqtq8tnX8MsOAAx3WKVhDSHByMpr9W4rcZ/qAyGNc+4P5rzGsY+UjFxBngoyBVxKz4Dl
B91v500B7WG+ODt4omv7HBr3ncG0tWrOOLAct3uSU3YKdCZ1lJAf3y/jVwUM4BMcj67Lkcx6dwgh
dz0q8gCOWxijgxzPdh1tWmROxuTdU0dcpgJJpC38xLQIdqKMRtccFmSI9K+LZV4Km4WfCN81uiPn
t7+prn5Z6HmeNL8X0eB13pWtJpnfmZU5Hm1n3hZax+Ef3kKxvOLHheSfY+XsNxbWYklASzHWLzEd
VnqhfiG0zcd36pdP1g+X8u5GTUOu5a3kUmxrupJ1mFxEZfWStPL+488x1Q9692hJ3RCWZzvS4Al7
V93RiY+JA0XZsIzZ50oXl47UwDgKP2DsNeKvV+uuIMJGolDqeTflS79KzeEIrFF42lZtG17Q7MF1
bRvPO4XluaxJH+t5RTCE+vhqjV/cFmoxwyTnhqUAg/HnAtgJZ0JbGmyZPRJpDUBTpJwgGhsMcjua
ujiySpv8ZB5/pcORPc/Kkt6ol2JOvfHx1ahb85dbZwG/Z9fVbcDKP18MuRFWVE86EEzjeSJ+sNT7
ozrFxFS8uCr3H3/aL87vUnctBJOGoBy33n9aJZDuYVhem8k+7y0ivMx1gpS4MuedVVHWdM8ff6Cl
/6Ly5yMJRZf0l6Qt391tWP5T3sV8ZCWoSNgUe5aq22CESjfSIyIpE5djQAWKM0f9K6qpQYt325v5
KSSkPhhTXz0yBDmt8oOobTgN42aG9ZYjSLZnBnQOKhqkxAnwaSvq9mlBcagHmyUGrljqmN8GQp8G
+uTlCtnnxF/PpwG1fLhrwvDSdfLT4Hi75TWs2eZyjSC2aJPU7dmgvz+43ilOrUs3sg8devpYhau2
ROyhyRZNcqMmEEQc+SbDYp1E8kb2x17hO7volvePntUn8C6l16/JW3B5vLqJej6JNl1l+R17owvl
wXL7zciHqv6F2tDVmlAVeM8/K9r+qN5wVcZRoQgvNQuvGHj3vjuLmSeUM8C8iIOhA8LkJKdWXu+x
DbfNGQ/6habouHh36O37quZl30P0pWpmHSZlyKxMKzkXk60KNfPbwFq1aOOIfrrVXuksnmvKpIEb
aMfLLk2GrQOddkAxbxjDRtXPRo0mRN92w4BtNvMDivhI127dNNzZRrjrxvDASAH6h3kQZnd0FJE9
OartZm7EITCfY+TMmCA3DNxT7dgSnJLp3O4S0HTHFjK4JysJ99l0CXl0TQjutiP9zujDXUBxkdES
quiI6S1nwvZ+lglEErFCa/W9LA0WRs7U0NHwoqV3DmmcIDo3NcclWaLTg64/S6X4jw6jshLyTQwd
Dus8vPVmSLvZtqo4LfAD4qUn5/eo+kyWd2f3tAgm63Jsny0782EkUJuGOw8fp5ZGu4mvIxpek7Ha
5u59Ay4SpvVKeJwqUGLH1D1misFLtofceXOKZ/6bUGjZuHB7ohY7ki2bjoZ8Bqm6zxjw71tqKtEd
jXreKaCcpxtvTR9RwFuXrTatvVA+ANg8BR4HiWK+UpfpsfeKlCIo4THi+wsh3XgLBSiuMtuZruz8
3Dr3Vl+ekoYjXvuMJGlVj/m16qO6AYWvPSpIDIxEglrm6GChulS9iyhObxasB2FJW4aWS2mnNwVt
GNXttUmXXJLLYkAyxvCb7AVY7BFx0MjzY41pmJjTz9T9QHxbDa0qzUL13DrTvAt5Bw9QFdWaUwVI
7rX7GVfbTLUh9NyviV72RLd32EE6ItE7F7YAZ7qYsSmz3zUIQoZQ9GdDedQBFMuS24xVGfMGWkDO
3nBXp/F+jq6gSl5//JL7a/eONCGHVrwlXY/UW/mupeIZetJzfzhpYaFUp5ZcTGtT9MeFg4B61FS9
EafhHQF7YMHmnRrGNJZ3+/F1OO/3Ei6Dnr9D090yeb+rRuYPnZ1Sr/VGh0S+blGFt5x1AmZDAU/o
nHerjz/KUoC5nzcu1al0JHxyF60hb/efP8woPK0oNIALAr+/tniAsWY8MnEb3WKazWiV9yb8Bjpq
rUhvNKAmNZtMZM1XkfZl5ODZ2925rgETle59OvDmIvRN9+4nfHJks+FnpbUzja8OWu3Z6wk4g3Bg
uONxWrAx83F5/2CVyfM8IIbVHA3KbXwYZyIAmOGWc+d3Lt5VdRKTNA6qisUVY1abORACFHfNcTc6
wJvoFi8oPC5GFzHGvGDaFgimcFcFQX/0OHCUElETnlebVkQr41vOKLctyzNvxivPWXYmeiakZyCC
EZuYrf7swdka0chGGoGx+Pdj0g/aXGL8icInGLYRkvQFXtF8NZLMchHnMEKd05SmV7rt3ZkoTqaC
d/uCIa1xLtMxu2/tbWHFN1paXiPDB81O9W13xptjAahJWC8a4o/80LU88kBpZjO4nTDtqhPcVD3r
GHBBp2zYeIiwJIcN/zbdjYyTaWy4d91QPpt5xBs7OjjozRxe6MQJ+QSmvmpN9JVkCehBLm2j+a7T
PDx59KR4gWi06NpQu7W79gXN9bEaCaobgrvSoRK3anBJtXbK0/Cps4ZN7NFISP0kQqAx1sGXoB42
vJ0O4+NInDaOkwNRXtedjWXGZodX7QSzKK9Hel8W16Ead20Y3iKkI4Nhi2YPFrJ70kzvLuUy6FkD
Bu6wtmLq0TkjNjVhXAj56RZlmsL+8Ra3NPQawsfbRvvVPIBb31jAHVwogVP4ubfZWKroUCXjFnr+
rdpBZCUfDFwXskMnkxUn5d/oUgORDNJY9VEIjsK82cdoEzJajhILpV0rlbFikWKXwCEVuGTtthmC
ZQ7oqgiYtRvVA3Gk9xig4MhSfv02AyTwRY90wmjQMSbsl9pyC+P7VWPxZsXw2ofaI4Q2KPajcO5L
LTtBf1op/eVIKJ83wjxmwlvxbAnsUFJCHiCvwwpXQZZsLXQh6ojc2PeZK+7IaTW6EFZzf2Vl2c33
3pGXH4DwqrZSwvakDnx205wrvXslQ+EYjf2DQCs6FDEyduoe5JoXuZe/xKl+4WAZqubspuvkY21h
6Z1ivzXdW6TKn8cO7skYfJ5NE2hVJ+8dAoFFh50OdvMAtIv+kuoNjDzEQet+mSQ9A9U+Yjs34cxo
ZKJXQP3IYVr1JUj+EQksTPi8pD9asS86xFoY1sHrn53Y26jT1XcabfcaV8mNSIODleOQo5RW/xYT
w4M61dP3PLWtib3CaS7DN1WmxHXz4hrNuUF56oqJ0sU4RPm15Sa0BUDTmOZOmzGSqv54WBQvi9ls
k9yCYWxTvYrooA5vyTL+zQHuF+9YV5ccqDwOBvpf5oAdDex8bpFfuN5IYYwdkfJI9UTJ0DipdtLH
L3XjLy0CBzoUoy7ea8JgFqVO3j9sIHrsRJOFzwmpIusXBIsqOCO+IB2ihipK1bp1Sh9V59/sJ8Zf
9y7Yo57rGpzsGZM47+YjAAddxxFg9isX0hKiwoxGD90HX3Vx0kVHKYdK3UifLf0lQhjFqfIEupCM
7p67AvOdZ/f73fgfNO3fiBUMwYH5vxcrnOKvb1H3tWi7r/FPIofvf+9PiQKcWcs0GNzZumoIUCb8
i07r/U53gC9ZCJNpmG5a1Cj/FCgAoQVIyClYeI6L2lAN/Ogqd9Efv/FHzJuVsIBJIEWOkP+OQMH7
ebJIp8IxaLi7PGZ8jkBJ8fNj3uuj5+i03WDagKIG8dkee2ltBd5xryxuBuwieAa6fjtXVrsRYF1y
m/cIYlk8lAKRejuVpL2aK3eBtgiBavagloy4c/RKYqarwDFY+FYSowbmNOvbpSTVLV1wTXXha5wV
vtfTTM1D1Mzk7YYWwq7csc8eI6x1SiRE0qGx42WuuYLOs7dYoDKcQ5HnT5ONQDMZUsrHBWEm6suL
xR4vtRq3JfGH0if2uMjAPMTkWhFcZKY3CXw+0PYG9HHhQv0Y3NswL78RYYfDf+HIPLTXokBMOeVE
mLSLhi02EOO+H7TXOsPQJzsgHqbcVwkBn460HVyXyORdHGBWOu5cNxPnucZ3FKUI041yuvYOmkZb
mLgXxrXGCPXAwjZVapgevB6xdqCU9xrG1ItK820Nen0xTZfUaqssnIw/Xy3/s47/dh2z6j5Yx33b
fs1f+yYsfxQaGaytfzKmnd9t0xWsFBMgNCvT4r3wp87I/p1NyRYe/2Giq1bkf65iW//dYGWxZfEk
mJyG+HH/WsUsfuiFnJEkWxnvh3+LMm1/b4z/V+tMNRy5Bvu70IkOk6G/O4HMlR2FVs8Rx2wZH04p
JCKzQ9GXh7hi6voYm2npJ4S2E4JKvWLQ5yi9p0kVqglKyU1e4aMRdBCIatGYu4tim1remxY0T5GR
0/pJcRC2AfCmvs1qLLzBFZ5JYA9Ey5bUYLgQeAd4ZgaFtb0Z025Neh5wYQPwk02Xpg2mzw3VUV3p
X8IKy2ETKbIOk6VuG9UYrF07/lboDYpqEovTrtwYkSIlW+AYhPtqBMYqpo25Jxz7piJ0wInGem2H
Y7MhXOGhVd7cAY6iphXkjQdI8XvIl1lwLfv8KhiyhP6meUar/tmT8VWceXv8RLvEsn1QpJcEpKlT
W3HuAmcDK3ogw2TQV0ZALdymiKZz+jrIpgsL1xl5dxd5XJSbmAyyFZh4r+ct4JWAozR6S0WIQHfI
TeidBYHnAUDKqWrxJ5TyC0354MINUS7JhYSXoBOvITJRtO2656da+dqPNTxZK7UIex1xidnlbZjC
8LO+ZbGaJDX33qy/RpYYd0037tUbzZo0XEU98C8j3/aeiq+WMdLVqLSw1sK64Fz1JevBuvUR9bE+
ToiGMCuKfH7Ag3TKkqs6DTFCFeITnfpVnEdwReqF62yTtYi+Mct/Bbh8EYHSYUJ+SuP6XtoYdwhY
uW8n55EWEX7BJYACBVKC4iMDmMAvOhI5tB377pQay5cmKM6YAfwGUXTMnPnCpJK1JDcQDDmHQPcF
LHLwxetJL2qriF2DAnmyvmAh0VdsUvUWactTLJoXjP3cHlldk2YuwLSSU2hrPPO5uYyXRQNcBgWy
uKUj0AGe7gSJ9gx2PbgEREG1+NaIsokr+NujfCj0jDczQmNUt0B82Ou2DUpxSKUW+yEDvAWzGsiV
Icf9Y2yc1gCbld7oGvbsT+yXxXbplkeya5num6REkRe7bcQ+HD3aRkC253lct3Z1208MhDD1o53D
QFLgau2XYWd6g4IzjbulbIyLcOhQtYuHeoJRaVfNozWbkoeaE3PyVlTzjTRHP/bqB4sG2cUMLC5r
AYXpvf3o9OW9TvAgs8jgUI8eoYjpLe3ARxOKpTuSNaE192N1cqOYk+Yb6ExjNQwi3JK5FjPKuDCD
GP+A6VwORfvkDpxP8vrRM7t1FkFdiLXZj4NQWfzJcIyM4YltCpAwSZrCrO9ao8au3A6XneiJPEJE
TRTfITXa16LCdiQR+1copm112YmbgQwE/qv3sGC8+jOs491k4bWLrjI4P9TURAhn4IMxJ236OkEp
7HaM1JIDt2e92PFLamJ+aoHbV8EK3S+c+dDNDz0na6zOM1HynvHaDDTjXMJHplQgECgebBq9ZMwp
qn69m/vkpUyxZmWT/VZkpEeTUarjGUBQPEtHuTO9s0ibT41ZmJs2RdJQDubRGNt9t8SceVWaSTd/
Cke4g+EEbYk2idMK8rWn7CUhXfQCocJT1E4TqPik3XhN/zkt9f/L3pksuY1lW/ZX3g8gDf0FpmDf
k05vNYG5uyT0fY+vrwV4ZLyQsirCnlkNalBmmTTSFS6RIIB77jl7r72f7GIxmJQwaa+ejipcKlog
ioAwWiGvG0niPjKMx0FX9/5IDKVmBx6YalDgeqef0E37F0VCqELwIw5Hzj+nzw61DXaNjjYYud7g
Oo4xZ4L8JWC5G4kl8vvkVToFXA60SsgVhiWypKX0s+4Ih7Q7naRhs7jXJAlC0UR5oyEBz72950oQ
ugTEyr4nizy89mwHF6XVe07Vmeq5TGqQW9lGg1+SltmtMZWdLvF9ZF2Gkz7/iW+epJKUeKERq5BL
IRW01rdKNt4iz/tg3Tm6IriRigNztBtp6ywI0/IGlprKzU1SO/V1NOpipSHud2o3RwAYwesswYKP
GC2crBKouwFlGgWIiDBKwyPbZarUlVm21s5v6twpTPme2sz82iCvSMySX5RyQlx555paUUvgd5AF
x3hAVDsrbfFeyFczJCGKsNTG8WX3ofa5ISvj+xD2j4rSqIjKFaYmDbaZNIxfieYC/+zT9GIUv+YO
hJjBbTdmVMzmN9nRtXydGWRZuwGdeUmJkoUVZM2ZmzLFXhEc9aih16CUOxf+dT4UUMxG2iQS8PZN
NFPZmwDeKMVmDt5MFRjl1T7d+2WHmCgR1l6bdvWJbG2hbAKvsrISTxj7/AoaGyj0+AJJAS4o1clS
UYaDobhYQmSk+Fp4KhmuLQar2DdTzJma+ylp96RI31wruAZ2F+59P3+TbfMl9LHsFylTosKLd2pu
/2QpOGOwp9bPHt1kpHeXgtLpYwX0jd6qC9V+99LqYgZArzQQNc9Z7B4aqbkarvt9DK1bHakre2w2
QYA1TmnCV29q6ageWMigGZ8E+GQ8AMgi+lU8Jbd7Fiup8EPCfrXPoNIV4vjSlSfVwPeN5mGUzQQg
xHiA6cD8sL/YxHySVOmtyir9mcWQm6y4JBeKQABwG4GxUYX7GQrJwOvfTnCc96xRYkepe4/e3E/D
815h0y/D1nz2JI0GmtaSDAGeyK6P2SD1Tm8Dtsns6s12G3jasmhWodk9xI36pbn9/0X7PxXtBiPb
/3PRfi2D9DPI3+vsv74H/4WZ9v3z1+p9+vWvPbj4F/N4gRIBYYmio/f8cw/On8i2bDONxQiA7n8S
WPx7D679Sxhs3JHcUtkjR2br/O/qnT9SdaEhu4BkgY1c+R/twedR81+qd8YGeBB0nBGaasu6qv5W
vQtfxqzZTrZ19UZR6S2bww2+12Jc+4tw2W5Pg5jCrhzvDmxn363SZbIJNuKCyX6Eyg/v5fDscdGB
Zdxg44eT6AyvfensG1LeluG6ex22xr5d1fvO2xrmHq8iNqPq/FytiO7dJluxstYKWN1cA+G2VZNn
ediyQFOBUxYtgE8kp9Z4mEzEvKthgSoJt9EK1CrB998Qfi1uDW/hxpRlZS/jjb8zV/4GZKWTHSBJ
QW0fjs2BTM3GeebGepTP6i3eyXwWpoxrdZ8fzY26yZfG20FaxvwlNJVf9G25j1fqB+bsVbN97hbS
XXPIOOdfcB1dXNAAakeo/8EqEI780L6pJzqjzo19+0q5wMUwnOf97fnZdk6H6cWwKI+TReybvsgc
rPwgeTOH2EiCTZwDeCrndf346DkfQA6P9bJZQY3jh9FzAUycVMdKOAd5YpnyXbBXsnFNP/trjpng
7xbOt8B55Fg54a5e1vysX4pPuD4OtnDL+SjfILk/wL100iOl53lgKh08KWr6wBg62ITUr43XLQU5
ttqt+ERbusu39UEHF0FEsrZW+Ef4vSOA0yvhMptq2zjKZUopDbr7WHgrI+OTUbk4/hJd8RHQy67c
wM2ve6jjOBEOII2tvXovHGVDd/jFVFfKrWXGvDLf+u3jozQBNKsNO64FzZp9uCN6eUnO3c7f9Rv9
oKqrZwCF+g/lhdyubbTP1/3aPJERUTO4WCTBfk3qjiQ2QFLBCCyfyS8nyXx6oD3kwAPEPkirhAcK
k5en2KVvtOPXauyXQJl3+r17KqHcfgOhZnFLHh32CGQVIMm1i61PEwpcZu0tlY54hKU4VvKqbV9G
KMnx2b6xji/zjfWSn/yjetLu5bHbNE+muEofROqN8lIm2xDYMXB1nsj76Awq88JuaBFKJ/rooFSp
4jCJGFiJHWjWPC9ZVok8hAF2FLsU+TyjHPRzaJmwgyonrdo1lCnQN36CuANxQuwK5uL8sXmf1qhj
fWHwWma7btg3VEX+Vlu6e//KgT1iCwZjduOvXH6AcnWu1+Oe9493/E6lzgXPTgHutf+KwzR/hHsM
pxpccfXT/GaeyM7e2DviY9iFM7XZR2smS+BBqNJXxicJrHxvymbp04xbYCnN1t6NIgkZLiRRqXF6
qtZlgfjxRblG1cJ4g37ruHf5M1w71M5Ou2m2uCuIkV8SKWR88sEgXqyJwVxfhy1oABixsOSno0PF
2S69s3Zxn6R1tJwuWVl7Gl7ILKlkp/rgfbmLnFDVV4MbBYSSV/cWXr1D/x3CVPFD+miIfc6gRDik
VXN+GJvUeym8hTo8qkTFbodTutYX62E1EBfg1LtxecnXxuGD5MUT10lwCL9HZzbuAfDEdKk40Q8X
EuxKRqv6Fn8kklNu1berd7LfNSjxgLWu6oNGWcMGateqb+Owo1S5aSf1DRpnWRPq4HSN8ynvlPFk
XVYgRjfWq+tQBx+hZjr5h3rdaQ8bsVDO/k/tbF0ZgayGu7Y/F7twm61pcMoeAuZdTv7Ds17ygcgT
Yaeyhem4DFfv7z69loW9k527v82u+3ClLV5WueM752G5Mm7AZT6Buyy9RfVdPfLMkZf6a/r+pnHr
ziBgO8MaMOOyW/vvmDodYmodZdGvKJC2KNxX3fEMhHJxRsn4XPlL/TLu+QhOgDV4lx25VFfWJdvJ
/Cc5vwuUb2ESVe/Y/Df2JibW8GzsuyVviP+9HJXFJKDesjG0tR0x5dHJfIt2uruvfxqGw9P455vY
zO/iXENrXFQHbKRO/CxWDTdCWNzYwI9Ep6Be4iRnl9X+DCGC05JFTuaQKr7G7oB6ns+U7Hh6tDdt
PPGTnKreSwgoLwjO0Agpm2ZYNygwHdMxNrGxJs6dQEqyUwz5pH96MjsqY62tvKuxeZNOCp/BBoiF
M8fxN5yVS7FRVtnyXXt/Yp64vy+2P8lFbJbqwTxY66czkWlGAHPdMd6NBaIlVklxUgjOWQzXgEPU
rIsleO3N9H+y6G9gPqRvrKi8fbGh+PYe03fq+sreVEfelPWaciS7o+xg54Bl759sdOK0pr6D6RKk
klMq6xd3dUOK2LFexZshwAtAFgsLm/EW85YlNicwHa01HWEyOIEk1fJCz/YmKvO5Yvq/XVpufmTn
9+RHNftH//STfjlI/3z5/4a9VBF/2+k9Z2WLJfX9lzbv9CtfhaKm/As9sGZatgKTR0Oy+u82r07F
R5dXxs1JJ0eVJ2veH4WiUGjzomuxcYoxM2Q2+WehaIh/UXdaeIr/XUT+TwpF/j2mMf9dKNKl4l8h
4dCWJ++Qqf8+lLR8s08NuxXLMCDdSpM0cQoKSV6JHoeHbxrFCUJ7Y0GAcLA8vZF5TYczqtyzCd+u
CoL2mKuqe24tptpJpxG5VFo0bdysNunXdbDQe9jJbY4biticcsq9/CFaHShvKKXyHSElaiJTV+6A
p4h2HhqN9KaMAK/MviZYQSMzVa9TSobU+bjhS/GtJ6V8lwV1foFDRC69UlVLkAlQ17BlX/RaGHtP
4/pVWlN9Ujz/QKa1e1XLVJtf6ZVtX9Vx1/ttdDWwcx/M3HwIgRpc5wclF9/DtAWjJvQO/9sgvw12
n79pfndtmHmd+qw1YSiZ2q7XQgBK08efj8j84FvtJQl8b4WDHzAoQcXfGvM1Ndr8oJjoNuYjrEyH
WcpMbw8l8NBpxWuhRtWNkKRykyUQxGwSF+9j9C3KfBZVV36YHxJjJMEgTIxNmxXKg1tReTRlcCEt
58auQz30VgPraKgK2yEbw9jk8RTem+ofDQjfdRuys80yiLd6IlOmpsajaxjZ3bbi/K7p8CJLO/YO
88+UKqaU8n2SIaY/bbyE9THFoSll4TMxSbAn09Cm7s9DyWmsuKWuLxSS3BTpzfNAsmfdUN7kqK7J
CeOXAS4ozbpJcgoRq1ypiEguY5SmV3PMocHReuBbvZIp11y0zD7LiOkeRVotsQ/iKmrIL/PGQroi
uumvWp3ILcQnc7wUIgGbqhnBtWk1Bn9jdgHPUi6adryRrF4By47aS2rb/TUgAnOVDxlrlpAiOPqa
f7UD/4+HiLyKohiDozHQBDNgrG2JoK1uBVQiqiW6y9P5QzghVCLDyrbzyTVa/nsJ37wLE/tBBhWD
CiM7luzNniosBgAbW7LZGxQFUu9ZAD4A1VaZlVwl5Zn/vLrVAtR81nn5qs5CE/mmYRyA4fzxbP5Z
LSCV+4Hy8vWHFaL7Et6zrLo0MNSuugxh3eykqXsbjIr+EBufXeGnj7JbxvusDT9j3yYQzQ6dIuGq
zc0Py5XguODvv/hmVmn4PcJ2D06CaJsKnouBfwiqPcYg0paQ7TDZWXodkXHQLLJNqZv+fdBe8inF
pXjOxlbA0OarCy3vHoa+oF3rmt/ZiMU0AhXX+C7yWuxkzfzoUr+nbeiT4dMmzR7qHnwbF3QLHUb/
HQkZwFM1Sq9NihtMyN2PZlQp5vx82wRN+ljF8sqCzErSR3YNm2B4FfR20YASVlY2bXsu06g7u94A
26TT98A++NH0c11nhU/J9zmQLcp+YUxJeQRa2RmVeqUZmeyEJxElahATEUUieeyKfNjJJX6/DPTS
Tgs7KkJGCMMiNaryNrTYI1sFiE2ML+Ixx+IYu1JPglBpL8ldr24ArwgoEu2tde3ypokWYL1rB+sw
wscXkUbvyJpUPczPUssnnyTlUq4KXzU3tVkT+mSFpFCMo0RmTFlGq1EeYbeBNmLHmcTek+VJtzz7
pKWnHDy7+eNBzdWRtvUUisS5Nb/XIDwq6tBN94Dy5vq0B2VRrSMzuvR6DsqUJ+RQwsdPOi6psKx9
enJYZPsMA2dfNyR5G9lNIynylup9sFFSUuHox7q30gbxV+ctXDFaw4GsHt2gGw/WhDvxpDabMIX5
YkiCgbtmqR4jydyBuJOPnoRKLTD1cGuFxoM0jPJxFC2JjlbFxEBO2P3ZnQk7PLq4ZDwvoqr0L//9
4BsGkmspL9fzz1qSYHwC4rVeq5Cquz2ZJtrwGntMRPgqQjJICvMOJGzXFiI/D2bvLhqz6U/pW6cR
1tDGQbQfmNDt7bIgLSBS3KthfYTBm9dBws+KsXn+ekbnOxii5FE3RhgARViv7bKmf5+OUFpHr7rM
Dw0S1FzFXBZXKcFJo4fJUqsWQHQm8nYsaTsBpvkK+UrbdriIr4bBUdIy/277YwkemUhZErZz5gIW
qBWbbyU2RXQVJiA91U/0s57Fe30MvHWnxuol4oa7kuoQequZ38Ku1R/oQctYWrl0JDJVy3wRuyMR
5LntHuZn2TBBGg19VABE0W1OhJSek0DbItsga8ti81lhAjxnDS6vAoqOyNronoWSWGNAYBcQKNMY
suoV7qTspsccKq8x2OKpYF58bOCbwPzBh1Y1ub3OyjLflTBkkTYb3ZpBDpXAdPYnWneH0ahHJ8x+
2r5OlU0N2OfWa/x1llcGOzKs2r2edY8FWpOLmsbt4es42nR9VyGDpE2at/oqaSzlmitZvLEBA28H
Ob8xCymPaB1PwvUe9en0nR8SztnBq1oyT/hR2zIyUjUyDksEYH7YdQ+1Yo1kNjQ9f40aipM6LdRd
UQPCxy28EGZ/EQVGRSgBVBiJopzTJvvQi67DKSszZWA0GAO6iwnNTVRORackvnPp1lbrrhMah+TK
BMpR8Sx4uTlmx9xgZARyyDgyRNhwJ7XgoNfqU94UP/13XSmkrT5kvkIzR6Hiz/R6FeTKvYum4r3W
MnYsLbcYr9gHFhkAgMizE+BPfLygU7d0f1piEezyCNAyPCh95Nge+uG2+5AgcZ/mB5qRj3EZ6pAE
QU4JNcnOujLyDeOoOTbRt4CZ0VtQdzSMwqR2hAJCKbSjFHJ/+Sopdf1gJr55oGOfsJYF8vIvLdjr
Vyn6S6S6+quthhJVBtYhowEXU7GM9OFXQZFomEi4GQlZid1+M0dM1kvAPTptobxqL+V0a+tL4MSj
B+goIrtUCC9ZM5qsjn5hpXBZieGalm9zQGxrFUVzmJfv+eUIxge145Ds86liIXguWkcDbfpRN67z
ymYTPKSro0ejEE8vemMLxVH2SsGm78dEI+qDb5QZJo0nUJxXq/ICByQTTtRpXbRgey7ShMBpQgUX
rZ7qOGkJV9GDoIL1J4c7q831Kaz30bRkQpIQOW/rlskXyQV+vJrrBIvqJAymPNRA69dwwP273Agm
IjQSm0Lz74GVDGSCRe5SAfUN2XpMPtHsb0DPNS+x9p6PZXKySiU8ZnIPMjf8CAY/O6ehQqanBTjN
mL72xh4fsGJrZGbpxy435LueSEdLYdw63cnmB6nx9l8r4rDWU7N56mxr9XXZxGlWr009E6faHsRp
xJN1oHqaq2dErYuittJz6VEbeyzqfTpxrqcaXRe92FkK47La7i8l1Nyz7doYtbLxZ4o4YgERHX7y
9D2HDQznlhWRRcu/e0V6suJALPK2SU+pgjk7bh7QQYrtiNSYOQ0M8Dq0kbuqqnQtMh+Bc1eox6YX
6q7xoIhnEtf2P5ywvxkWphOWi0CWTSYDKPu136Uz8ijbfTsQzptLqXFqCj9DmeFXhzAxs5fYskGc
YICz9Pzt64v2zVheu+rYn4yAAFF9Wtbnh7HymRJH9EpLeRi2hGI+N6UIjzFBlkfdTPWnXnOG+keP
U7xzCL0EL6B6JOYpgX9yLRcOhh/rzWJENHSwWwkLeh9TgeeR5R6Y21mbqiirS/uZAzY8ttOeRvjl
TfFH+1qp8C05OnSEyrbAJMPLjLVr5/n0IT2P6i1LSpdQ2mlpCzxyo+YTxJWHkSslKd5EMkog9ops
y74JR/tc67WQjeeVMstaZalQWixtmzThRpCko0xXaYAW0MqRGUQ59+Iyglg/f/eZXeNIa8oSYcZ0
Z1VzLVzPq+lAbwpdhoyniQeJ7jWpQjHGZkU7R1HvPfcljWQyH9AzB6X/nJnK2WvtNcqNBVh3sq0y
y9q3mXZUpNFTKNmJjdGpgZfAcRaSHRpnn3eFHIpF0veiR5ztFw+fGpY69iPVfLXmdeodoFe7bKr8
RZGED1xvThHkwQqedXFuyszeakGyaofe2HFzvf/9aTfpSH/ZyduoQhj6IDAWCvrQqdHwV3mxoSop
Ii1qmrFsaFGltdjPD8afz+aXetoR7lJniUusnU6SgttN605/Vck3dgJlGNacvnwKOX5kZxzj17Bs
hD9mtvNDKT54fZATzUq0lJJ3h/ma/rqwCYPrCLL4ujngfmaAksTxQkd7vPr6YaZq+bYtOPJ9pYt1
ObCZglIY9C4TjUoh2sXbJ5r9AvxdffJjvr2xEC+aS9fu74/VbyZnYFMcI1YTVdcR0XK9TkvOX6TY
YD5qwwj4+sdpa28Ikjg5aERY5RAkhjh1n2ukGCyBIrkA1sbVJqOG9vpqOJYJ1OY6CVxsZJa20Mnr
3VrgzndNRZC7YqdoT7Xt379f9T++W96vhaFWp0QwcQP99n7LMPG6EePKIklz9RjUvXlR7FPXq9J5
ftF3iXmB5k6plSY/rBq1gFwRO0jUN0I6OxPnhiiujDjx3Wj47n5+sGQNqCyN7/kubLBBdhgZErIT
pCaxb0F4CGVUcv/wUX6VB38depv5JO0wVnSUir8delfLheShiYkj7Sb8hnSPqWLXWvXdiLyLBaXS
ddv2Q+RIdWFydU+ewi4j9MLks7F2Mfq7j9EjzBS+c8uWylZ2YW2bU7aseZZMhfaVG/3Dm57d+3/t
kk0tOpijwrAF9Toq6l/ftLDrwoi4Q+GZ2JEG0e5t5Xta+uS9Fm0rFoUMO4YdZ8XyiXumT3S0fYH0
xzquG+XSRT901cz+h96Gw7VV4fbrVgUqQoZyOLjNPQEIfZSNNLvUAFntqIOXJOvGxssl/Z7AMOka
GMh+VvYnFdTzYGZuueqaUduU8H+PmRggHeWD/HUjnO+GKqB0JrlC4WoP3zqlN6YVMztylr20dJEW
Wlkwnyl7FuzpoSozazOk/XfKgnLl4ydVmqJmpcK/unIp1Qk+ScdzPPbjOQDuPtefY1A8lFZNqO1o
0eZBq9CcIuFqZ8PT3bU53a7//gTSfi8Hbe4YtoY6dZK4o+j77T7X4P6jTahDcoDUwyFD7Dz4P4kC
aTCUCmsVRKF3yNheEEEYuY6duu0FKDJ4ZlxJG69lMNNY/fAKrjVZcW1Y2/kl0/m1z0m7MurOPdAt
xZoRrJWoyM7zDqlEZ2V5snGw8s4AbeBnj2MYB2tDi49jikRdsNE/+NEAqa2or+DfWR7Mqn6IPSK4
NOjP/3AgJsX+rzd8DYqYCVvDUgBt07799aQcbcgkFQK9RUIDeS+3+XCQuH0f5me0SuQlHVuMSVPh
ZMVL6iL7SogxK2vvk3U39S21vgKnOuli5zZmht94m8TgQE0lsy/SZB0ddZa++aVdgqwt8kJC1Eb1
hrmfvbtkJcqx19WfQVNUBylOSRegMFkUIKDgkys2eGXdO6ljTvWqSbtWaThNtGwzH9lO0g5lX44L
aOdPhgJKhF6guPmSDSXE8wkXnS6q+SHy3r9OcpsFwiCuBhdiuAEOlSIMLZg+Kn2x9cwPZZQjGYhf
HNBh/fQnc0uJLG4N7lHBUjswHbRSxVwokYx92WuKQzM9jHZUHOaX87Ohuv7Dafsft3DsENw+cFeA
IoFQpv36bcVSMSh+lgzLKW1+ak3iCGf+purDtgWi+gBI5rtKyvYuqY29Af1oawfSuKGT2ayyKe9P
6G56Dozw46vaDsBeOohVqYwzWjBQWwwiLAkeP33VI9DUwbYo+pqcEm0Zk0txT4T/HrXWs+3R4Bp8
st86oWnX+SEYrPLqllP88z988One+Mu9kw8+mZ70GRyJg/bXDx4RO8KVIfewacof80c1QvWeZNZ4
LOKmwDgn1xvu9t1hClYQbCaieG1qfQLRGbJwG8njAdRzvC5zepSq38e3BGUXRFhvHWpuB7LM36ak
k5D9iY9DkLO5zotIPLdBf0NgerNxp6pdmnHakSiz+fuPp6r/mwkKjprpWzUnrc3v1Ic0s1KJqAhp
2UT653yxQWgJwaD58JlzjNqdQlPeRCN6DZXoMjeSB2SDzlcfOyM74GsPiXjZ2vKvHOupjJ23lRG4
8k1iAzYwUll7QkWaItV/nLevSEUp5IS9TkVh3No6qB9oM2AEmZcCjfVsYQeC5kAckE5qGy9KpvQn
zW6KTQFGG09KsEVATSIvJ9CDSTrfMukt/5iVquckQzieBFlddUJrs0qDWdbH1NSX++uAf7JybXsh
D/atrVTtKU5Kpqz4HfI3kdPFjKIidmTb057qyA+I9UNv1E/RL3p9HD2X2cVonkNOWM+34k9fQnKC
cwB08rSKZQZ0qG4gKGBuUs37x74i09Trf3qhbz+PpBwtvs5ykkFIiG+bck+okI8xxl/n9FKZfiTX
Ck/zktyInPDn5PmPTWtcoQLKWvcAkM89iLAWa/TU6lZHnb3CH3pRlEC+gRe/qklEoE2cnwX7U526
KfAIGKTRN8R0ohj9PAR90D9oJTntTEpO80ORdNDfph3R9HfNf4UUSCkaqLLYRmXKoCxHrWDYpEqM
ApuvJpubsO+VjayPOauTkE8yiDTIS8oj3eh4ZVl49y1D4jYnC6wXiNulARN00il0Qab9c+NLJhGK
WJSjkV7DV0fJ9g6F2vXroWwBHbikMcNiyQ5K8Fz0pXFn26eRHCh4o/7A7NtObfnoTjf0GLEMmyIQ
b9MmMm4iZh9NYqzqsshOpl4Q107MCZnufRcsKcqgk9HwV8buQyZgqajb5tVXBwQr8qBec2ZE6yhw
802EDnkKlPMeky7oapYGYBOuahVARdTqIoKjG1nABQNIyFnHTXGeDulma69iu3g2cnGJddtDjx/2
u0Dqbl/XUaej/g+78uh1UD/cXoi1RtrCAlq82Bi5Nu6/ttjzSeT1+KSaxKWVIxfddwLTrPUgTfkY
otVeNC+MNuPAJpdORJDnTDGFSdsCETVMeKUo1+SldOSDQLOnx1kDkNG6k4LQjgwMQTUlyIgeDELR
q6F8YSeBMmq6ArRBeW7EYJ1Vo9aeDF5FSt7wXg0qOJIv04XoRuUwP8yLlFcSBvX3d6nJZvTLTZgx
L+RTeXZ/2kA/f7sJ62oz+KUOsc9MFKRoWpatxUAEynwnkdLgj5fzQRUqu9U42mZeExyBBAjCEYt3
1xJIT+afsQPkaV9rwdEfo4DmYoImCYlObuc5KpBpPa3LkXhWKSY0d3ppjpMduy6kJUv0vDgrLvLo
TKxk4RGt1I+HJCo1nG64xPuyJvI8fmpzUts16qplWZH9qpaxnBIcBlFUEqSjDrlbOAyU4o1MH/rs
jo2y+vvDZk0l1C9rF1ZkgBPYKWGLYqf87bBFUEVrXSHW5etebbKMghOVoiPiajw9U7ui0EvgDAZ6
KIMa76pXg+ukXrciKDDdk150C0xGQtG4oclv67veLdhw6qLbYtHgFmfFFvW/h3ivsIKLOmrNyZAE
h44BjB+X3jON5wSJFDlQ3G0SjDDclP20itZJ0ft3PTVWvVztoH261w6f2YIlhwhRZuJ1nAcbo2UY
0caKvWXyWazZbgXrKsxhYNJvj2pVvpjJrQ2E/FD5zdalrXDuEgN6vsp4kSTMSMtPleV/VJ4NX75X
CagPvVXd2cnjkKekVJACPE+5aD8ME7VOohzhxloF7nGMGf+TQHmaM1hcF+TN1D+KCmbJ80hW6pLm
0HkJPf86c6IwdbdzI7qkfUp/zMwulUR+mQvFxrPOeRdZ/1CbTILb379fTNGyBrBN4RLRfyuhzTyx
a5+TeWHJdXDPiZxdEOqXkukVSodQKB9SPEhr1SWMpGustTRm44H0gmDbt+K11Or8IAaRHdSc7Geh
9eq2qFL7LEg1Z8xYXW26uK1FST4v5qQnIgWyLmZBalhO+NUmiyX3kLnkRvQ2jp+aVLUTFiyQOl3A
La2Irv7QYczujeSzprfSZa70LdP8Tx200laeStZswlUoIv7pCTfbw6LfjgS9naO+Ux/V2EXSZ8Vb
Dm9+g5F6h/LbrPS29lnOzO6k0omCMKi/k0f1DQwhgJskB2SWJB1ff2Dy/VK2HNo8MzGkEjiouGSp
6nSLDplsfwyRhjkshPUwCaWpwl3vnPeZf56fqUOArtGQkdDmbXZWC/cKV6rcj63dIoIfVt40vtaS
4h8aYZMo+/cvlTqMxsvEeqYN+1uzRKuYk4YjXLhAHQWSkUmPMujk3YedvuoE+yLVLPSXYYTawMi8
IVC0AgQu1cY9ygZqFyW4EiJk3DldQfywZVrI2PZhaZUBEWRADPwWASX8AIhZviU9I495s6yB3vX0
h5W3Z0UOn0MdMankj+7WlzJOb18joQrKCJsuyErya5z8mBtnTY0mIasaGR5jS+Kcjfuk1INw6acN
oyHdH0DsSvmhy7SGsF6GejpOhFcjUQ4WmIqSivTC9C5oR+ucaWzrUQRo31JsSUEfNj8yMT7mY/VP
Kwo7X/U/KnuceuBwLIOiWGiT4/SXLpqaDGZHvCKwuXlxby2Z1Jze43RHxa0QCkA3egxefPAGCZMS
TgGf9COvp88W20+htrAMrrokKshPsgIJ/BijE/i50nZe6kM7Bgky96rpQL8plrdtp19OavsjN1IQ
FDrusWqs8se+qduNm0XRrjLCH3Lv1ttoCuHqmuwzRYZ1cVMcYJnin2lo067zw5tRtqS3yf6HSHR/
0TXRXo2aR5IKW2YoXnAnHcqY6oOx9W9qhlWp99X8ZYxIugONmu7IiaC9LkH0ANObII2tYCNlRnyg
7LSvesEm2rOa8py175GQjSe0ON2V8u6xgaastFn+lOuFSjJSWu9jV7irCAcRwTLG10TLAFW+4Dab
rjS1ffoqdnpS4KySHQUZn0nT1w/MtPUL9RRlOR0YM4vyIxcxdJDYe4mGJL9jg7x6AEfWSZCxd5rW
q6yzgpWFXzYuXWXFPSx9TAxFOhQ5NzkXDQwsEJf4YS8bvkn6OCxsQZ/NdEsi6wvf2qcqHvnUbixn
GGKIVQ2NArnPGvyfNZXjtM/shYRqu0WSlbaJwrRHza8w6ZRVLvnFxoroCmutUJeN7Rkoc6E1YdnJ
vrmmdR9Vs/qpZZexAiZUig+FT7aIFQpcOmjFNrXUaos7mDlmKhicDqp1tbETH/o4vdqFrb2kumGs
EN8mTqeiYc5wfpIzihhqy5ZwG4S1Qgw0YapjJuRLP5nYFOZdxVQA5kFCFutoYoLTP4uRE9/xdYaw
2PQRbKgtJh0z3o51s5fCao9hESFCLs5KKsgG14jVmoup+SUH+UCYO5XJdMjnH3Xg50UtBdDTi+Ke
wlObxWGi9zFJVCl7kQrzakjKrKOTTL1VcBMhcqcUKkML0Wds/bBHyKnSnw+JZb+jFjl0Kon38/4w
irmAMtGepFSJTiQM8akFR8HOMCvO3/7/Yuu8luQEtm37RUTgzWt5367aSC9EtwyQeJ/J158B0tna
98R9QQWU2lRXQa615hzTrWwDHl3sQUjLw9u/TarFd1WKFqYOM7scLgwie5gRlwCiwF9NX0PEulxq
hkL45S62RwX+tXVBh6EUKdKGV74bxbOngrNIx+o90XAFoJ7xH+LJftAwlN/ErLDxsUVhTxlDiHGJ
8+dyrBGTlxSe9WCXOJ+Z5EdXByTg3rYrcY0CB+E9UrTVn+W8MJu3qfeDp2WKFviSdlBYhJc0A9rL
ZwhhX+k+LKUpybmPQReeJx+btV0H8UusweeDzWbuWLwSAGRb74YcGbS7f1sn4Cuih2UyNjXE7eZe
qQ5GLbSL7OMa9oMDZqdoxYE+uWcfxlQ+tapNH5iMoOKZ7BfN98Y3xH4Pyxy2zmcgs5rwwM7SD98O
3ZvjkXrZTTVDdBENq7CvyrdcrxAOpPU3UfdkaNVai9wNEVIcJ9Xfoj5LFSYY5vQXIadtNrdZk8n/
qaXCegnhy6NliFeTro6T7/Q/HEv7yfrF+6AAxeJB2/1syiq/CLQc+0yaxZphevqcVnV0VkF3XxZu
y9vLBK91ziQZz2XZZ9xaehBQ3yhrSHRcxHc06IJVowXrpTHYTTQmlkfpZB0djzXCkDRq55m8LbB6
StJy07o7B9E43MwS+7lPZJHmh+p7YwkDXrItETjUFmnLo/YWcnJsyQUrpgATrVEbF2b++qUO6xfh
RaxPREuWYZamZzLR2yeViQovqNvt3VZLzp2ffytF2p/qHts7uChm1Gb3w2qCdpvhOt7F8+gbLbeB
WOnK3HsEgt9z340j/J+CvjKM8CIqxrtm856kw0BaOnq0jd2k0c9ApPWhy2GTqCBDBTmvcXtBYERr
O8jymNjuvMag4UofCkS4LmGdIAJL+ejYo0Ewb5N/H20c9vrU45d0aVvJjpKhIlnXm1rvrlfJbwmV
fxfIvoJUhUyjcOFmDZQRoENq652RHSwU2pkX6HOrVMeJtmrFrou0V6PPqOjpd+o/BrOoz2kxOzMq
B+2ENP09wLCbaI3ooI1UgbXnNNukYT7qC+uXnYI9cQsuXFGp6+tlsunKOjoAeigek2ggTZXvAKwu
XHks4a/QXGc0nXszLQdSJzaYSnnt2a47tGu1Uj8iOVbfFsXmyJ/oPIQelXbQRTc9mpJNEPpHtzXd
n74c3iWoh3Yqo8epGMRTQvwpKzRkNj1vxJNGKtkpGvP35SepERRhqOl7QIb8HbPyZPMSmUTodkma
/5j0HvpB0BE+GLz8qb8hoOR9+FC02PlZJHW3xgyeB9r2y7dP9Pyu1abx951tWf5tufikloquEgv2
cokhMfZ3EbZTj0SN3Cx9/rNXGR4FL5dveM/tuwh+O9qERbjwIcYkRkaV1Kq1D93xEpEGTMGmtYRE
5lUBByy0H0YQBBHtlR1RzOsYRsM6K++F2/ln349g+FYX4onlbpTJj1zMpExzuhFyVRxCyXi3ioej
AWXLEI23tcHMbSp/7xcOeW+kKwKoRL/ntL97QuFmcMa3EQRNGgi8X64OHdDvFOHO06+J7NR6svf0
XUbgqDrJu6TCrcCiAhqlY5elMYIEWYBjo1BtDZgFKp8HcyNrYWVpCLoZzzIYMaiQaiPeSI17SzRg
LokAxibOFe3XvupHQbnCHAFEXbnxxwjbr+GOa+Ivz6JtbiRrQfWwtWPoEolmh2/TUBMRMPAltJ9N
aiardAjinUxwgMTpZ5aXD8WY/9L6nqnVZ+RGj0Vi7o0ehzi6Za2yH/TpudbqTzfXrno1/qrw24ko
fTS86Bx48DDzY4+CKKDr3Lvx3faVsx2n7msijYxwABZaZpfd8wKfdYGtXY3VsCpqedWMfJO3FlrA
Rp2ygDM1rVNeb3ePMPMC4+2rCBVvUCeWzFRWRU8rrJQet4PxJg1afF6DaL3J7JV0f4aarSN6AbhJ
JNua/hcDD7PMdtrQ7l09UzvlMWcmKXVlt1DFwybaeDKM175tUVjasb7K0dDHRHH3YMTMzhB72yp/
ytY8DgFumXpyhucsm56Mqb5WxNYmUn3TihrVYrQXbhqjmR/I9mwIqCVF2On6xxjVkCb1NzmUDxJh
JWLjYzBgwezwaqqyvjB7A9mr7laXHiPdOLmp901ZpMGw+LiEBGM0ap6ms3CjNAx+0cFbc60iW7zn
3iQs9CRNwZfqsu+2jvEqxoMfVm26CSWvWDiZG+DVTTzqq7q2D8NYvEt+TaURtqHXPyeE1kGu0V0c
bX1bDfFbbRCbZhMZNPXwTSzVRmsFI0DViJz1DDc6xnwGQeqJHv67sLpbLSL/7sT5J7EPKVGWNrJB
6HCruM0/43p4shoQfLhrRGYeWmIz9RLIduRuMndwoYriS/dcagms3+g5g01FOOSlerTs6sULkU6C
G7lMcXAnaL1ZHSnc1cq3b4IxKfQDhvFAAZsNn5RzFMti35k26ZqqimDvGp8+wpXOBkMTm9ACKgqe
NcI4Lrcj7vjeRXQI+pi+7xPBlj9RR71n/Slwns0k0VamwzK6Qmy9ToeaeD3LJf6SuBKvX2nt7Oyo
ruOAt2ggc3tr6DgRTL1Kt0bSVIc26i7AWBQMKf37YAYF6RMIADNYcTUUhKS6gR7ko1S9Ib576gvx
Az67uR4MKDRCnVON+QYXhXjNUFSulqCUfnitWrgtjul+CaEj9NbPrkG3V7hAP3UmU7BLJgaQAvA/
TQdSid3qwbN7/v6KOXvVmY9t2D1HgfkNxU0K/8K5kpYLF0RD7taCmQz7W5sh5/VTlRBl460Ll/7Y
GMpz6JnNiSJZ3wVxorbGOM1BgOMrTWrQL13yK4m1vdG4K6MKj1Ekj2SvFwCJU+IB+SVdoRjROfgh
otRlMmq4W/heDJ0vo9Rj7q61ibpCXOKqPs/vhQYEgxffcrUtrHRfNZgZzTr98mpBFzjfgRuJ18S3
Z9usFI9ppuJD71Z3K02Qf8oXg193q3qsXWWioSmm367pFr9wjGTQ0Q5NLX47cfARyRwxDf2pOG02
AaSJTWarde5iTiqtYlXYwe/Omcw1qF8DVVMd7ANRvfAvZOmphO2SjvcJ+0DmJHt94to7xQTG2rp+
yR2cn4Pa1fQiwUPLFauIDnB5Ph0nYquJvnymCC9Pfmn0q9AKBU0sYl2j7EUfy31sAnjueK7uZIoL
ugfAgVzDOWSCTgTjJUvVNzwT24rp2wbXBXKJuHotp3Jb5qSgR4WCoYAv1Abf4CTI0/JcaCfjB6FO
RC46njiGAN7XPWX8ygp9tbZrFDgWvE1ND1iOU0AdyhDqpXbSEdLtGy/J90U9UBGMBG0XiXWdrOTd
VQKQJxHkh8FN+n1fG/BD9Sw+NffUye5FbRavrqbuIubKUrsEl0oWRFbnkDIStkfHSH+0waiumRp/
4TCoNx2WApiJPHGgY2rHFRcEo3C3o0P6rwpodBmCEUI3TGu0rbCShbMPKVXWQqDk9GOKBY/gig2v
+kzMJVMlNJKznhQh9xyrRt2ZKr5/JTaSXyan5bfpkGpDHiLrtawDeObxg23Xv40wIZQd2xBFTbvx
+VPN7UxvVYbQWwlHVXhlygN6FOA/o7EOhJBz1Z5BmABd1A5Zs2Wp6a1hdB0i+mFr0F2Yv01978Zp
dk4iFmtG2h5yl2il0Bohv6bVNRQm+mHYUYxn0emXa1pF+DijH1OgrZXdY6PQL46WM2ND19jFryoD
3VLI57w173TjuPjZ8d5PRLaOzfzZ7cGAuGF0RWdiHanO1Brmn/lpUon4ptBeR5eLcJnmJ9MPi1Nr
os53CUmJp8L5nqgu38Y03XZmGj210gYFrHn0QujsBmB3d25Zf8/5YUhlt76QhmwbfvzNJO0KMSFe
NlOhMIovfq++4o7JTipfevLld0MlCSxWAx84+UHZWF7qIuaVD+4B47EbqwoPlhdegsogRMY2tHVh
gqyx0opKuPgYp8J/HoZBnBrDFrREYokezhQ3c96kMcHak86ngqtjcA0qPz4NdXxZ9iaEWINIAAXG
wjuQ8XqIKL83OQvLtVsY5iEch2sb8JoGHhcg6p1tx5v7qCVJdmZko3JS4H2vvRahy6SPSz3OPX0z
VjhfZGV8DbPStGdkZYwMwLpe5RCU3e+dk311wXgO9Con5sXboXo36/LHJEjoCQzoX3Yw+9qIMkB/
Qq57qhOMOB7GHG6BtLF6BwUeDIdayMgdQDN6216buL07VaU+FB3UPVxrc2fNu9OEQ7Vo13FYOa+U
fsbV7mLqMku4r32n6mvj53AP57ON09IPiHoQicgMXlMUvFR7AKQj35Vr12+cT9cMgQwN9ZuGfOkw
eFGyB3dofTSNtkYw53yij+OylubJJZj0+Emy7oEdwInCiX4XREc/22nmnxK7SLfL8al/pB8ov7eg
GQnSMm2kavIXySbdmUyFjh4ZcDSHFJJ15qKWshDqckMMg1nqALOIVOaVbNzqtein9tGt27ecyL33
LqmKYxrkhKpP1fBu+0216bm7HMv5bN7WL82oeY9d3dn3ForR8p8mDCAX0+Oetfwn7Brw7k3W9spt
YjxAY/w0THlzEzowJiwIAHc4tByfxKdmTrRA/3MkseoHv+tTkrzClM6Ab3AZqKCYawigVrEVTU/L
xu2y30TqypNL7fTnkGnWD6DmpsufJ8zHE7I7/Snzbv8OgRmQSVeetZLwssrsv+GjsWA6cBmCwA1m
noEdP75CVKDinOreWDueXnyZOAk2btYm18H3C6xt2KhLLl5fIPAvmZ33bzog5D1uQ3tfjCGgNPri
yxM0wObrLq+2ppXir691nWEWXfGBmPXHeAAWpZmR970MnD0z4n6vylynCqBS7cfJuZK6o78zyspY
Bb7XRjvc0tZG/xlk+ruHWmdPkyfYRi4qFqcyGP84IT7Cqat2VDEd9SOzPqfI/ZXfpN09aF3rMdKz
fR/q45V3OAIPS51jMlC/czW06Pc17glNtnGHonRdjpNwwcVAyOxcjEZ+DzrtgS/dUqQzDspDCG4S
oOK3STT3lgQymtDBTsRWgPd7gmsQRulnpAZ7ZVd+RxZYmW47s7FumT8O+HWHiIVisx5jJBeWRt9G
cI2kjZF3V1JstB0CluDmOxmKml6Mj15JfEjW+GTS03C92GDXQD9N9c9W4EA3Le232Xm3WjfVpdMB
J5MigvYIvhK9m3GkX9sFL07jYrGvzZhWgm3svYABetJotCX1vjqCxxuPY+l4lyyWclcafvLkaBA6
ercxHyTpxzfk1vWKSWnxITNkfeWgnH3ZVeVHb9Qvjtl+b/r+UHm9cZ90Q1tltUpPdju/pl2Bf7nx
8t1yNsn9nY2SkfZEajzFwdBv/CEOXrjFk0LhJ9UbAiSbWTU+uFahoAh939+7PV3zvq52iqHbO9Vd
7XVfTVtDn6+kdU5YSz5ahOitlhPIqB7K0nBeqddAxEbT45wOuR+MwX8d0uaR88ZXqsFq1eqkeWpo
Up9o6Mht0Tjd98KQq+UZNMO8deoYhF9oro0laZp26VsYdfmTUm6L4yY7pTaNrniW6BS4P1IzAseB
Y/sRqJu65pPaI+XXHtu0CxEdlW82gPmHjkyUvImpKUV1mOzmbo55oG69M4dwTLJfTb6v7XOHS9U8
87fyQWOp4Bv8JuyGeozhb5zH/Rqq4H2RTh/LicJyjkqBvAzQxly0eWN3jnZeNh1vOlKyfX9eW+YD
VJAOmRbX7pHM7kvhkUq3bMhv1C5aIoKBfLw0PVn4uJanqP/3ecuxvsvP2lDkbw3yIHxfUHy98LPN
MlC4Glg8U9l0uxN93RYls6FAr4/YEcyfnVU8D4Vef/lT+VPzneZGmEkNDRimJ8B5VhK0OXjXDmBe
KPg6GO48Tkp34D42P4TOGzF9ixQG98KC5DkftCyLvrLMDgP8vG006u41hrM4QYLkYcPE7xLb3526
8k5xz8C/9OpHLxvrR7/Dwl6Yze96PjQFDobtKrWelW/G5+UZy3PTxEv3BbUFuTi+VkHlpyzF3XvD
ye1jLWjImTc0RFkGfD+UF+omy7bYVKRxQL2pDiaLlV9W6b7TNR3faKsw+2C+e8n0OL3ag8lwHVvq
hxZMD8tTXQ1LEEk4H1PP+9xNnIZsBs/bWJakmiT5YZvDrP0o+NIpN6QfEnkHuv0gwMoKbiXtcFm0
UkT3KmJKtjwFP9gl8xLmMshPt8wFQ/KUB/1BVQ35XHwhxKHh2xC4Z7317FdokekxTYaCHBqv+AQw
6VjdZ+bEIJsGpKXtSDd3iIurOx+XRWGtrclHXaZZzaPT6nhYtXleIXlVsDirtWd3cps2st6qtuQF
njc9jeA0C6wHq9Kt56T25CH6DPVkQADFm6ZotfJOb7q8dxYeysB5WXZkSzYEIprvfmXUR4VI9jwR
KHBuh5Lp7vJw2biiTc5VTfqfdJnNREZ2XTadH/59tOyCIdjbRZCesso1R8zZivuaxRxDeD3cH7sY
XikignUZ1egOihS2ZFBarDE0bx2xhP7Gx6ZcRcq3HmA+rmnp209MFSSQQYkYh+bJSTdKStixyx69
ekuhygekY5yKDjprj1HbGuQ9shlF6FDgSrHB1WeGKyNL4ktR0zcbuuJsO8HnBFH1tGyYnNLxmTeW
IycYpvMZXOxy53TRy7+nLI+W5y3/w/j35GX//5xedpcNLkcyCUyMlEM9lY+Uz/AnumRXtgQ3h6MU
AXWsRWRmRJwPfvbycTlTB0hODICsy95yfPn/PXJoIhTQhy67oq+qR7enaZUlzety6N9/yARIqLoT
6XE5BqDvBefksOEuyAuuN48wVakWYmur5854bAI6QVo0vOYJzf9BDj/71Ks/7J70T63aDVYQvFYd
ftqKlY9GJNEtIjxj01dkREau9bMZWsxJvvpsEbodnMmpUQDZX+NEPlFehOY5S7PwRY6QjMpxlvv1
MnzJ7IFbeuusekqZoEual7qGl0r10dMuk4w85t1kCp8D7IK7qjFp9YbF8OIicIhDhqAyyYxNamt7
s+kJ/63Cn2Nkns2wFD8ChqCrwtEoaiejPLQZGiWkKc0Bjah4xovFMIX6+bXwsm8Jam5PNuGH7Znk
7pHmsk/KKf+GEW0V5Gn22TkdiV2CKQtGLOq23Ixfw3K86UylPz2zRSBuxRR7TeM8asVU82NOn2HZ
Gi9paz53jWK92iEw7NLvhqjd70lolPjWydCtStTqmtKGuyPjfKdbeF1qAS5iqp3w1LTzrzzqOqxm
bp7/UVbnlV2dl71Uh5jh0HZf/BrLoWhoJ8AM9UM90DGgW1Y+jcotnuAjGDt/bKx1bBlE7AX5ETdn
vEusVD93ZTwPA+eH9NkAXNi1f8ao/LNXRfSj96qPhhn3PaNmOigYM3tDJNlrkE+vyxN8fSZOjWX5
ovicHIPMivaqAgzh58FVSjP6IRq3XdE28p8iU4tOQ6PQE8c4T3uLDtL8TVyooFBZdn5Lu6DJHPdR
tSahtBbyB2LByqd4qLJ1m4n0FdfyNhEVyLx5A1pY7Ywu+wYY3qlWci5mGnp8BdGyoIJixwi2Xk0b
uzA92oOJeuW+lr4EWfsZZTNcs1AYvc270Ppx/nwWfPwVhtd4vuyn3JZaWWuvKh55N4go+dmjnlHm
hODJR1oQI1zNqyF/HUuCtwJaZIDBSVwnR8SBEG7CBYdVgYu1td0zaOeQJUO+xVnffYvdGI+nhY8z
Caz2W2oQuOOa+b0jt+RauhPv3fk4FelLgBpBTUb1kBfR341E0rRKMhXsNFFhHu/Al7lJp2CKskFj
VjJHg3rGPfbY4kJ5Fs4YPNclSuKhgM6RfR9qJ3hCL0+WUu79Ts0ueFo2DMjHHa5X6Hr/OYYf/JQm
8T0LUyZAJbjTyiVxOkTlCjeCAs9EqeClhbcLmPRrpswf4y7gHVVpdxoT+0YHVBpZdr2mKlUHp+k/
mlaPb3EGCmPVZ6wDrDy9Dh1V/xD/4JbR0k5V7W15ZMyPENoSmgOldxNJ7TnyOnkLOiFvISOL27Kb
IJ2mXYEt1QYyF2v5+OAwE3hoczg2bgkPRA1Dxt+D3eUYVsrfRuDmp2TOdyoMC8dWAsJKts4Vhdip
derwKbca98hkFWr4CFiu1Pz+WoI2OKR2E5DzZFbHaII6ouLUOAWSe77mjeKi9z0zrMkxaFXHNm4e
6lTNFBAk0eM9VUXpbEa7+xGQV31rlPyVCZG80hybUbEd2rSp/jKaMSUa61Q1vXGrQueFlbbPVy+n
kF6/Y6+tOgI/E1eKeGZy7Oe0X3uTyR5XVaYdcOgW174a/3sDuvz7ENMTNIwGlpZde1uz92EJqohk
4cwCkfTnoZpC/wK7pOp1TlRJ9ZJLzTnzw5/JM+SvNTjyWU/H/Nzr/m+0hEW+xiqF4GYgaq2I7ZI2
HtCRjgZfh1l5a9IEgvXARrMqEip6Fgo2w/bNcmI5RqhTx6s8n16e2EV6hTx23g+tDHsXrYcnRDjy
UEWFeTUx9jOHBD7rJtK8LsfcwDf+PpqPjVkbkKhlW9tJaTbXl/ngv+eU1HJ6Y+inf1/gz1eZn9YW
rTwZxHv9139dzi6bVCHQDQYLtPV/vvm/s8sxBrfjKpSg6Zfv+P97nokSuAl7/fzn284/vG5NiLBl
506oGdWf3wVNFtloc4nn1G2ws9vavnbdfPVI4gcn0sYTAGRvym/aaJ29ELFVROl7MCyA/QU4ZrBF
5OE1Js18xlh4JCc3JYS71Z+ytiz3Cb7YacI77pdca0LN669e2rxRVHlxSX9zYTjUTzizvvpAex/s
BCmDyJyB5psIdwuYxkt8SAsyOU0haQSrUcdTZTp5sufDoCiiHbXNw1+D0s0HXQvjp2Vj46Hv6r6+
uDUZWghFlBkNzwzgSNAyg7fG1/vnwOtGjB7d1RDjD0eK7xoi60MFyfZx5i5VNtYRI7fcs9fD/Zc4
snYWEMmRWqDvK6CeOZhQXxGpaQdTckSHuMkRQ42WdE5tWzZbrnbW2jBbWNA2Q7EqdqhNBo/vNzw1
TQ2DvwHRx4LEveVFfw/BVvW9Yb8RMMnfqemMd0+8Cse/4S9FnJR2pwpe9JHCHuWyKpmy0iK1dbII
p6iEW4W5TiKfsqu6XXktn1/07DRFSI2w1PDsqkFu64w+SWr62p3kUeCDvd1ugrqKcI+WNkhWeM/L
2aopxa2oi49kfm6TNuFTRsDRcq4Han7vpTP3ESTuqtaafpmWRfbDsmsu25Qr72nZ/Ne+5/hc7Ocz
Az64079d1xNk0y1nQlvmG6vvA7ihXfxc4sF9rrAv0GxpH/N5LwNGcaG8/XNueRZGvcmHZBSid/uz
iUKz34Q9YI9/x5ZHZEOOl6IZ/+t40Cvv5i0bDQq2Ks2GEcT/fqVERsTY5Q6WVlAxTGGj+ikaUJ4k
Y2EAgtHLc/FuZcSBL++8oa6TJ4AxD2kuH9AohZ9x+z5Z9sA6hPb5ZHnOxpEMt0GMlVt6IIwwLYWO
2KqeE7qiRyXFL8vrnxgquE/h6DhPQkb6rnIzqL/4oaJWqSdGe4q+ZR/v1ez8zwldbf2quGgpn0kv
CGfc1+A/5irxr1UV7+y+yc91WYCuDcuLlzT4W4XEXWyZ5cYrS+LQloO60v+edjOBj1GLY+fYdoQm
z//l32b5MmAaRFokdx1lrqgm9c3njrfHm5Ts/SqeviE4oB716GW4uX4GaQGkcT4uBENfLcyRNdsJ
CkS7tC/CRqMVGa+5CmkIai73MKTJnUlqXVQz/TVHKM16lY1gsRhMBEUNZJMh37rsH3uTuABl0Mku
I0O9S5pxGANGiyFUofDw7mes35vp4e9Wrkew8vwsx0GMAD5QbvN5N4mCErPjMMLBC7+M1Gx3Qai1
b5qk+dj5O4o8eW2/pKXLD8l4++yMKZZSz3A/OpeMO8RV2iWwdPvVxsdcIFA50DGp9ohzg0MYCLki
LNCKmWX57WEsPRQm6QCBXiiLFZbBAGLe5BCF29SCLtdofw/5o2FcmuISOHkFcX0K41s9jS8dqo9j
jwUG6VcQFMz+LYFgmtoagQbP+bfJ6rTZpoJ3TuXUxskLdT1H0TFvdZkbXN/nw0vBuWwcgyUmoDcG
6RZQQ7JeIO6kvfkemXWFBDXP4LyI5p0J13I4JO1JdVl+TYooe0hczd1hHkJPNe8i0UwfDK/OHhym
pYwh2sf/c7zIbfdGrOu/wymKE9qlzQnS/3RGlwtbfn4UqBhqV5+hdVL5Oaz+9/goLHmedlqVgLZF
TT3x9/g1h53HEW+uOk/f3CGtNnHlW1shRMiNQxxMvxfvbTZ+iFZPMIhOHbjQqrtGLS/88kh3S0lf
WdJSGPrynMsOnwj5j6y5tVNnJnBGe5trf1zn12jkwm+zPqLHp4Z1ncDM76OAY3EZo1vmLydiPTsb
OcTGPw8n4d4SKmUuFwfF0oPWZmkcSMMhWsvgSj5UwxkrJbjUVh1bDSKgT8Y0vkgwuxXVDlyrzzAB
TJMF7V2O2Ep032a6T1v8lIPkZ0FnHJM4IsdHr4gbmR8tGznv/jlWjvk6CCd74zSSplDZieBCbf93
Y2VkE2cW+rNAZLt6qAGqkECpvFXrhh7W7dp/9MAIHPHd/hbz3nK8yOvpaODYCAW3VpV4Tzgzr7o3
Bdu+x2le1mV4YOXr0StnMqCnzXhK4fJxn1hZeMcei6r/HdeGc5Y2L7LVTAGMK3WvVe6fhWi+sRTE
N2xR6392pPMehWN+jInMLo7TafR8FW+nYDjmqOtrXdOPTZbs0xLIJS30U2m4/qmyw3d9LnpG3zK2
SUtOhD665ZrqjAF80BkrGWsrAyn7SjIILGyGlU1ToPNITEQjUZgdY/CXRvQSN7o85hqdPmGqg2eu
SgChGxEbydrpza9xEC+j8LN9hM1xarWj1ZbV2q70C+8LDJbmLfe5t+U3gAqzpIe34qCD48alZuyI
hN0mRuI9ThYIR0Mj7U0j8jQXyaoJCS1Xrmkg2fsqWQfiiXnqZvQXyculGMbdiD2frM94Y6YsEAr/
qNKm3cjyPlaavE5uW7LSiX6lDRHFAAnbldP27aqLwrVtSsjsQMVWwi8+4b0RZ1m9Kj5PIvLyVRy7
dz2SwIYjWN+BSVlgjoCWx+AYj9y1NYJdyBPByUsETD4yRPGl/5Y5ZbvW8/zRi5GP6EnrEooskk3L
6mhFQK3ahjPhTsBTDHzBLTEMzqpWtPgMgAr0KB7qUp8whRfXVljOyizfsqocdybBR3lB81XkcL3c
yvjo0orReyO+9YkbrWsjey7RKW/Y8Ds6cCHlAN5ARS4po4HzVqSvvj73wFFxX/Oo6p9k1F8DeGmp
VRusW/3hVhofftsV7xVTR1ZqkMqX3U5Zzx3a+Gv8M0h884g2adXH9hFjw4sMICcCOE/qoH8XLUQS
xp7rPEcUmXu6ZF6sX52giI4VBjaC6XbuRMNAFiZL5SbqDlHsET/UsnSt/HWPm5fIjrZYhUAzGSyg
cM1ozaiiRPrk4XjKSX5tDMRxGaFDK7NA6gop5Znwqosu6P4PTb7pasp6H0to37WvVlTW6zqVRAWk
zAKYeKFlZRQB7ojk8orQ8KTNTnVs//SiFAhtht90qEk8Rau8b+O1mfa/5jB4Cck/kvq1KMPfsCC7
Vcn4Hzoj8YQGXZ2Qe1JaMSgmMXxCzkdwLWJpnHgI3+0Vwya3GulZjKi+qxIZvm6reyetBtsx2TvQ
T1wWsyteGphtFRIv0r7emjjQNjIUBxVb2k1YdN6cVequcXmoS9O2eC18bsiJ1qJCHTSBvDh6anyC
Qy3kg6vljtRDd7a6jnGY77dbZA3lMz9HEryUKnBxehOXPiTUQ56PJky0BzOamgfl1iutEDQHI/9o
DEF2wBLzQpuM2a+9K2OkMINdnpXGFJLEe0KX7O57z/rOkuLmTq5z1gKuVIj2LkUxU2dHdCkVisDQ
kYcJjCjxs1q4YSF4p/y9hY4SRzX2/aXXa3UKAaS1ZUEFLvz6gnVlhasmOPqy/5Ramj3C6tg5NiJH
kVDpZy0lRBn2xS7TvWHv2MZXwXDlGoz8QpOlx7vUHrI7K9tER8YV7FoGPau4brWzNxm3iYvxQ8IY
kNCaoKeb2mlZ+ZSJpnhgCrjGELctGEQ8ZCXeHKOZtGvIlK2oOlhQsnc2fscKr+nMCcSh+GRc2F0d
8rV2toZHP43/h60zWW5bCbLoFyEC87AlQQIcRVKjtUFYsh/mqTDj6/sAeh2vF72hRcmWZBKoysq8
99zptTXp6mg5YODxWeOyWASb0znOy/k8JhERl/89Xz/q51RyQfFKP18YJPTLrZbUW6oKZQFrHiJl
bg6KFnuNwAmO9gNTPrFhCsLba8BScbadmkVpVo5SZ2KRcnRPoYVzyBELoLvd5GPa0zBmHKqGysuE
TrnqyCZjjc+zWqf5AIIpz6xDkMqM59nrdxObEd7l+svKGayOWrYvY2cZ0JiIlTAuNITr9YNz1M1q
vzoKCmF/1w04JRM77iao0q2JvNHNqkBiDQiCbUu+zRawDf2xtGZqJWIiiYnkE0VSXApbiBtBf+QZ
BEInJ1lY2zLObiUiJ+QUTXOdlflJxMLYhPB1toUk6WfVlnvktrR5RXRoYtZA2XTiXyzvHgZwbDwK
tzpg5V7m/mBOhTB9gb6j4/b0qPUdZaouWY9zTkpljFrIspqcO7mu4aEFFmHFQdJcJv6Wny7ajjyL
NVwVvVux7s/0wZGmN5k3480CleywRIYsvigjM90+ywpybbMzPhq0g2hrunLv9Mh8OiYIP72ace77
nag5I9RyW5/hDddnVQ6+MU2hk9BCzmqR/hJh5fcYJaEAZTdlrkemaskakiLflqiDZkRAbX6URtjy
Ketnjx49l4pvuKIyNniz3E0hOlD65Ah9wfKE2nQsnc+KUeOeDgUvWaais+W4dOyk6k8Q5BZnEqdl
uuU419ko/nbKcJlo7N/p1iPiRNy06UhTdvNgzD7b1njY9ZQAZbN5azShPVjUxLYIlMyPrNm4a5zb
Qse8xUZ11yOhYAxUJb+wkPFUSka/XY6N49To1/WZKYb6qR3JXoHFQHJdmCKxkRp04ZGFeqnGTmlZ
+mfRhhyHssir1empKzPtsj4I0WsXSVTVtlMIVcI69O8XTEZtzASWvzjpFbkRVLnrX/7v364faTWN
1ESbb//vP41wJiNcL0q4U4Z2wc+EOva/H2z16rU22/6w/uP/8yO5+1XYnKbb1CGRv8VAsEqzC7tu
/g1zM92oCDQ+Wqek5wYfeWFdEUSgDvoDg2O8UyI9v6m92u67Waa/Es6SB51tkWU1r0jix5MMDiLj
s/h83ofYslnvcno6k7wJCmZ9+CSu6IEoPpRIPEXcBi30yGOt52SXZFn+Ky90hN9oEE9qndDAgmbV
EMhiRPMzOfV0Z9rBOJKxecIF5zxVg6y+MKQlYDEX0nF9WsH8cnFARt76tDYl8n8Erja0A6MvL4LP
EPPo2RT5X+bzwwtdePVh5F4ZPabUzl7wdWcvlZn+YzdSf14/1WhyuwP+le0tI7zXrXXJzSanxdf/
o0XJoSNmaZsRHEaG2R8w0IzUqsVXEBfKjvpQdqWuvTX1YB1Bqm01nPZ3CUN3VnbY0UgV25h1k9+S
SzJ3hWs78eipUmrfoxAGVF1IbLkFFqlIND4m/q9wwIaQJlXvlT3FWS+8hdgd1urnoIiSczq3zdDq
16xq95nVR0dAsERC5pWX93sl7w52Y/62sQtuTCt8swJqSjiyyBkDxtNoJesq97j1jF/w2baRsH1N
jbqnLGwHUgYRLFsMMdH3R15mzf7cpXASy0F16wrzgBgo/QOK3veaqDkdmMVFUZGhl5dCzx9Mip7y
TnjjXHNu7v2kq90Eh1KZwsVQonezCT4VhQpIKaVDWUILa4Yrdm4lsdAwT4QiCrwhuVbucfXeEpi8
zHvvtW6+1k55E+FjpnnaAPLezqDhOysuN1zdT3aY3VX12HE7N5P1D3jjA2/fV0eBnAtNbEqHtaQB
qGw1Pumm+2zQMDfcsO3u5Uo6ZmI+RPNDKWY4BNXBCkBIjHs5J35KmxiOp6QuzlF/RzlCPUCrvuVN
nNWz9EDximIP70lK2OOmGbKzNnE0kC9kkJKsZld+opq/a7A5YS8/l0NFbKaF6cLuTa9Oij2cgCtE
rFtNR9LJ5s+whWLwnQ8VpwXjl6E9CEvwzVhF5F6a3HIKByvSG0d0RFa7lwYTNmXvfMvzBbn6oc7U
V6TG710Mnhlzy77MEc912a/Q0G9KPx4Zb7/pLJjL4QSRzzmOl7ldvS/aYldjq7Wl5gZg2QRMXjkP
oClgac6VZN1Ny7lZqnSgl7IxBCbMxniSe+fQw7enjzwyhTPbJ3we9ljdi8n+7QzjM6yfGzUR3ryA
Ur6G8CfdBpZ+XSYCBRezbs04F7LjEFevAzVXIIIdlCD9rzSaR27yYy8Fu8HpnuSEKVVE1hHOJwbV
cf5RUjgjrnruYQptcIuw7ihsNYN8sFNaAY1kfNY6owW9J3iRM9UID3NexpWL9DmiXWbV8ptVMDJu
l2bg8nrRBSJaldtqU8r6HwzPtdz9LvIC3UuB6M1k9WGwvJMKDghjiyKfMndoISpncfN7kp1DrsQ7
gwoQMIarLiLV7UiKYU5lk7AmpmZzrLDa5pzbw0zxWEphJJE0oU47w5oOQ6AAyUxxn4TB0f4k4/bA
EEAy58fs5F+NPr6NoXFABbdNg3w/TvoFw+KuYgQedoy+jHl5M10yYj3ku/t4MplM6Mx9hEswgp9P
OJgH+VIm41226K4PES0TDRt398ImMlL1XOzhkwntvG1kTq2xqkAQIMe4T76wAO7AP1+thq9alYFg
hcYrlieW85lcKHMnuuyJ2/w771i4MsZpccSoLrlkcny3uFwsAizHzn4SofPRj9Wmizm+FuXN7+SN
oQlyLfpzV+sHRZH8Uk3Oln3h9HQwhpZUwxQt0NT+JnJWOynqn0r6NFAK+pXC2ihAukLahWTw3arK
V22nnJ3wVs7ZHoXowzBAvFsTpsu+Pzlm9otpBSJLLUS4H11GU36hzt6biuTVDWEKAI7onknjr7nD
26WiNaJp/IHwiCTWvvhCjn6oTG7aWqC9tJiNawiig/20CA0xgW4s481SUWqEBIcM8fzS2eUXyjAF
j8pMRQBU8ddkTEeBJax0ypPxjY0IYtdwVdiYcH7lWYSTgvtylFqUR+eSzC4Hgo3ekn+lpsMH4Zpo
QokshfmBj+ZmELLB1bpIThJPHWPIcugHINqH4T4f5qsZ6DFWspQ3IjoWrXGWa9wIVsgmAfYg7jYM
Ml4Mhz9DppWD/R3N0YIluhLo7hbjPwWV0kzuVSvekVV0pyIM/6pBsE/HlHQWJfScerwa/b4TBX/d
RBvB9dbS2uiXVCSkNDrHV1tSMPLnu/lawdfZmagkkAef4eWRiECDwkjht3MQPCn98JsjC0ITpYVm
E5RuGyU3vZSOg9YdyAX1l91GToMPRWpdO8caY8lvk47jyKJzZ2ZauWFv8UymtaGaYoOTxEffZO5k
vSDXusuj4uxr7SntjS+t5crrgSWArNxUERnThvhFvuc9MSkhwOPttIa0QgfR/6yiY9Lz5jO2pWuF
Ig5fP6F+eKQldrvKGTc0Dg6F7haz9lsngMIcCKfOG+sBVmqrjCjvYL18qNlImALbOwgbGle6cRv1
4Rc6ALqFtM4itXlMuvJhFGcOwfYGS3eI+yT3NbBum56mSMywG3TwVTeNG8KIXVkMJ4Rr2NdbqLJ0
etWSxmCT9l+JB1uBeO0RnKRRfUp2+nHXoYqTMq1w7EJ+CB5PdxudjcsmzjjF30mv7Io99U0UxT9z
EN/sOKOdNNN+6jTzVRfYnAvgeHVDZpoV74D2X2OZqWHPOVGUzk6AFPNLJ3TJBQSEBemZY0rgglC+
qsVCITJSeo3p3yJqXmVrD50jolNDQYWT5irHWoyTYvZMU/4tV+GuyNQdasNtjF3GoBgPmVYE6caU
iBaj/mx/GRBvDBSK2kAjJUUaDWFh6uudomT7fui3GBK0UN4FabWXJnnXjJHXxM2+Sxi2YoxKrRD2
WrpHOqxn+5Rvm/CNZmneaSJyoybbdSpYdpEcUiNwc52W+LRtItT8ZAyqwPsbxu6pYTHxEF7TEKmq
tUhZCo9udToXbqezwTaVi/pvFw2Ki4XX0/RmX2et31narumJok+Pyax6aF33ZNl7kfVVcHaK0UCb
yKLHcjiohXxuNRI041d+9jmF+crAZy9LBMqN4Z2V8TiRrDjBpgwH0wsU0r1oulg0tJph2o82YtvY
2lcJEXqcfavW01W2s4ZYxHLapeV4UDPLz3Du9rQx8kS5d/x0hdziCH0ATjZyRnCvC8lvDOQ7zUtB
L3di+wjQptMUPoRpz5if5k4rn2BI7EvN2g0pB94x9pkl7ORSRzAa78Lq2jMFCQaiJWVgzLNyCJZG
A96BEPcGx7w9lHJkFAN6CxkNOG8g48aQ70CokJLHh8Ic9mRPHyoYw4NZIRHrPYUoMj2Z9hIBlAUs
kahItyMX+EQjStA1sOonh/tgrMk1tuQd9qb9hPbC4KwMJ9RtGoumMFToytyNYvTBZ+yFiqACKG2p
6r4U2Lsk31bGfHDIvNBNEwjCs2Yl1zhvdjOglFI1URlbvtTNOytR+RNjskmQLhIp2tMYmuedLnMA
y1IvDGNq9XjXNwN6D/nZBi25fL20JPchxaUrF1usOYdMwvCcTW4lZZc0ILaxGLzStPBWzy8hkXlY
uRXtJLeav5hwF9VU7y6/D7HCPkNFwhsmN+pIXq7Kgw7UJG0R5s+GHxIoxwH92FsZYTsEjtrbQlP9
Nqn3ZV9yYmhO4ZJ+1eunsor9EOdKWGjfJWcrko29SJ68zjA8MxtdasZp3sEQ2FuNvUsl2Y3D6NrQ
q4XucJAS2bcdza2lQ07Kl2x8p+nkplVNVrhxJF6Jrp994P51B9lvJHGMC+40Xh17pKyzN6n2Z1w0
LVkHZ9K5lYPpphh1IbC+N2Vzxt0c1p+j2dEjM6EZKzug7wTjKDimJBfWA++pI7zFsEGPfDbglk0d
Pm+5RPywPuCi9KUyY9DVo5tdElKSNo8OFaeuM0Th0GPG9cncQ98IqZJ3kGKsi6kvIQPMUC8tkrw1
LCcnx8Zn2H4RxvQYmv4XQyMcNgsveeX0rQ9CMX6I8a00R+cMp0iTp9XHMPiio8ufofbvTOYiLZOa
02yg8+iqzNo1gZKeIhxV+AMKWqtKLXHWJS1Cx6K2iQOhHIUGGXksTmr+G93ev4T6fgrSo5HNX5gL
p0+a9dKTHTmlq8hAEKRw8ZvQAzjkERG1Ujt8lUAxknAEpu9cI4tDb7I8rEEkeE2wvjrAyp0yqFnv
HfksAxg46334Xg+V9mrQ1kaoTFanGiZ7rFggRDnrn9uYeIr1qY6UcSkUv9uGhHgmTONHpkwvQDYF
Y6uFrWe2F0ahzWlYX4WiIsOU7uu8p2D8Azw2PYejmXINgbDNaPtz4unzsx5H8lHRZ4ftoqMjk0ce
xea4l1il3BVLo+GG91mgditnvijAvIN0oAAv42LL6qNtYMnbnh5knATglNDaNyc0a6CGtjGI+uU/
u3KGafBvGytzf6g+TSSnaFWD1OMI/lRJnG9wI3QeZkSdpYIhfkDL/ud7ZWoC3tQhCVnHblC0I1FY
ywOOY3TYPcN4luoMkA1c6YpuNWEX//tQDN2EpTgb0/ds4BBPNNJqzk6fwxyGzNT5K+FQ1/ps2ewa
htXwz10p6OxtJkUUK8v/a2it5qmQ2fV/fqGppxSP2mOgTH+jvDKuCcbLfg1So2cTHVp9+slTSBfq
5X/5G21NsB5TrhEeBIz7zdDPFfGp4qA6onv6eWFGYf81rFcbIO1h0qWESoYH/c6pvr+oWehDIwlO
68M41cGpsOLfYzwb+1ZZ6Efx8lX1KtPMuxpLjNb60OosE8xejuuzuuv7a1WYVx3Pqb/yYqQFTFSh
6/SCJvzdZmqtufcf8kU0Kb9qxyIUamGKKrMsMQxLdc5O/CSx/tD/fqWf53YnpxsJgch+/cr6O5ET
cId0H9PPYMxz6yeqjrAi1TJK2omIhvhvb1vCnwZtmZTKqOW1xkAh6cjSzlwCTlZ8WF1nD0H632F9
Zob6d1TXA46+dsQwqNWuWJhYva6/Cl4cP44n59yb9Z9cnQqy5Xm2PhhKWwt3/RBLOaFGJbFz9oQ1
IKm0d0h35zkYVc82wv6uq/dBjOrVMRi1AiPqz6j0OVCoVY3TMtwEIW389fP87gc5wCo40rZWpmR6
inqBBBV9+/r6rq801yanWBUhIu4GbLymKvZT4Jg6fncdBdHyMOghM4o2IWMYfhFNBCdo3ahWtU0C
BfW0PtQDVgUVdambJxnENkVb+Jo1vfB8XgjGAF5gXhEmFPIXH2UavqRF9CK10Z4kCtXv6YV7yG/x
X1YL02dZfESK+Mrq6cPJMqmqDM10f/neKHT6Q+D0DH6c0afFEL+KnDVYR/v0kzKRGjPJwDHtoY4X
58ZUNNnrkL82K603DtDS28TWLO/0rMTTNSAF5Iph26tKJX8UM6KBqg8l3A1l42qBAiusy7bd0gZW
x0S/ML3RLro8/lkc+PTNhpeoxYhqUqr73QBHQKgWjeVqvSpfyb1Q9wyIaOHDs5sabfAqqQvag8ZO
sfio7GMZvQWRbiN8Tx6Q+46dMk/HGJ4hm22Ro58nESXo06eYA/vBWAy/RMIn16EOOWYntUpILDxw
N1PoD+tLZePIBayCEtf3OPNDtDTCpr6s3u2yjg+5zrQfMVGjRSd1AcuSHYgsJxo9xSEfF7DhFkmd
dfohZJlqRvCI6DhziIK+mjwEL00HzoDJB8nIIob9tqT0dFNv+m2cvzsIlOWFh6eRbLTt9SR70yL7
SodJmHN8wSZdXwou8kuD7YrkIqQpTSmXF3oumqvTUN3kTnWuI3B5wIplb9HRnasO+m+r0lpBcmpF
3Kq6Jlp6ROoY7fAbONgrYEdzqKEjadaSvZzx6+/G7TT0D9bKACIHpmXurf9TT+BTpoZQt6QNQU+J
GSZwN/Jfz3nZPLnQi1PVVM5rZxP/rmjOi8URKdTk3lMtjVQlBJDu4ACLIhE1dUWfEek0mrYnK0q7
LUa8qknby194N268XAm9N5TBUnqLIRwu4GdHb+6hbHRHJFs9UiIdvdzytGCLvqi0yCwqILm6TcMS
aMRvDGg1mkSEGA3+gVoT/ZRryTPbDWq7ppVKZk4NgcpuqZbWoUuRtMXLjq8tqWM5tRmKaBuve9aG
xxQqzwDq4kTAh6txPFo6W1wlmf3btsq/hNU03vp+dBkZyz28LFqbSXQAsdj5ScNboCJvaQKUyeu7
GCmCIczSnJqSL2VoqeOXbxcmwBC1KuovXI1Eq+tldVRl3B4IHrLzz5ulWHFxhPVJDEww7MchPYap
HRyMRulIfKjkfjcBhdiY4zK7nmvkzph8T+tHjdMyFmTgqKr9sJEbSZJJ+MnrY9lqx7VcWR+qZUwX
5vG73i1XthNDtO3b5xKJGc79ggZobZv3OCfqysi71i+QfAXMZWD8FdPBkpkiruWKnjm4MRlpZBSD
2xWWrfSKzkh18qzMStCWkbyn1GaKYRJIZWWZfxNciljawGkZTBCXGmEwA/uoDyGYsOkRVMr7NJI2
JlfynswRotlCzTHo4U4WR6TeX4FXdmkpnzJ90CvZofUngHi45C2dJFGnx65TUVdZ5bDD0ouC0Sbm
Mo2C+NHq1JXMKNBv466bUx96/0oyXx/QQxa3RbKwXKOOGn9nioKWQOs7D+vndK0zOz+si/DPgiqn
DoClDL3Iup6OwPokdUBWN4jp53oeDCf3ANbi+VYHonPX+qsmSL3FMSU1snZxlgcEiMXZ6qX+NiiI
zNal4YfDVpkIy1CbaDeCHvnvkA/l1mqp/yTpQoVWDym44sqGi7ysfQ3yJVhGy4dSZfQXxfTlRqRX
RRgaCXtYlkgMMh+ObgEpgAR+BPZtPoIAcQBr3I2QCBpNdp35Spar1xDrFH5aoI/h1EVMtz9qbo7n
HpBE7qRin2VI/Q3mPbsuAc6R0mV1Z2R8njKlv0a97A58bbykzKX9cVtMzheasPBZLob4biYl8kOi
kSCNhZsuB/a6CaVIvQAKNE/TgMZkYTZYAy1KxAPEgCSSc1k/5wAZvIwJAY9lZLys5VskoHFowNEG
QAV+wjJCLt10Xd82EWdo0U3aghzrS3FcU4RNTbOu2PUW3Glkqx+5LWv+WsKEIHpkMoAPBi2qJ5my
cq8nAnG23g/RzoA6jAWcAUVf0Cr/95OCDo/qxX0KAGRduYzlM0Iy2IIwdtyVJY+xTRhSGhHSLEaC
SFeyMnR/Ku+FCj8GpGdY5su6BK0PXWw627FmABZPpKFtISYcWlO1jkJS/g3srMht86xcIB3Bs/ki
jG8cPe2uJynQJbHMeYLoJ1/6NN0aMTU2xNh0o81Aeo3FGHVYf8z6FaC2OXLGY6diy4ItZ+Mi1erg
qMSM3sYqTfaOJD/LYIZPapzoN6tV/kYxIwT/B3HPEeOGhhiH/nhZ+WyUNuAY7aDxjFZ9EI0TePqE
oH4NyITT1B04api2O+SJzPyw1A/0he5r8REbWKl6o593UU3SNL44UpolIMfWUNxzGh77eUJVKc+B
QW2nMZVYlq92GMQewLyO56/ukC3B55knhDy2E06umWa1S7qzoPVUZ2/ET2rnuiqtm2qgNVNHp2Cf
7ExgJ/BY7MCFSRvBbDF+UvxaRgsHbKJPCIHj67o86FX0vb55kaD120Z6uKcQdW5S+iHSksGnSTHc
Zu2JqfwbMBtOEGF9M1RJv6lEucyAVJZkgYmWvJH1bNDrL1yomXKqAYaACKQPZw4FXa7+baXsWYly
mtQhw8MVi1MhBy/a8moD991WVN5mHCpL1vPXmsxpyk621yKUu1wcEHOWfW19IMlEbNomiQ9tanYv
aazdSafpvAU5fYPps1dL5WYlOGl/3p9RIJAmW+GeVtCeDCWC9Sp14hzFAPHUFu1oYZE+07OLUJVn
b2WHY2io53mTSv2bMIPkhYQp/ro8btUBG0GRli5uEukeRt8RB2N4L3idoqQ64YCQr/qcSS5R1sEF
lSVYSEjma7LKaJU4q5TwUvZNwrjDsN/CdLijYJkfUWK4eejEv1k0ulJ+Xg/BkZbYdHlyeWtUaBRR
G02fpqxkNObi4gQMejtqeupa+pC9hfqETv+N6lb5pWGgwqTCpEwSvmOmxJzXtjiPpniVNackMI2c
QBxh71qdv2ux43YLMVJCgLlJkplAsJCZerPUk+tGa9cKu6fW3ONlbVsXONwYUMrpJmzJm1MuYeGo
/jiMNL0llbBYSmGQnvme8Da/UbgLSNyMXDTkR7Y8Y8Ao0n/O6BB8VVGSJ/CuKP2CEuMRz4pOREcN
620Gg+BqJy2tMsO6jU5r3fokwMJfBvJXHum4P4acNL9Wf25f+mwMgcnUxc2qkm3aQqpRn8cuLEH/
1eWl71mC13/Y5BZc12VZzM0IoIPKW1FHs3wNagsBod2j0YP84Iaq9EuSe6gl4UckE2+tKfhycnA8
Ppk4wcGsAuUQ2WbB/zYi2315IJ2SwmnKQoJHCgvVfpA+54VhPFDPmI+mzME6jWAjimX/QtF6DGyT
GYFdf5d1HL/aTmoThqH7iKLj10QZlqqOEo1NkNleZLyB51yG5cav9VlhVxo0ULsBYc4XDcWMt3VF
r83RC9wviI7CGgfTfyutjBEeozJw/bm2XUfMXx1or0z7m0Xdo+xQHY3Vt77wr6k7YOgwTDn3M/Qa
jq5YwzBz+9UE2Jg+HX18quZowkYmL2vAzDiItNtDTbof0sKOhPC+7fahEUkPh7t1rXfaUHw6k6M9
GsAYO4cZ2259mqnEt+sDUz6ATo4XO/l7Jtu3Oq+nC/eF8TLOzlcypeLSpVW0myBPe6awefNwUpwm
1MK+3ibFNuiJCDb66QVJSc7UmpMR3tcFIxQzAA+zcxOPzc4MC+wyc09Mef8qxqw6gy84wZMRXrq0
gybjmyWBvSfD8ZSHUnaN0Vf0o9RfBQkJBkh1n92boZ9B892Io5cgMfJ7mmkfxlAFKHmt8CBL1vRu
R8ydbKbOgTqJrbG0IwO9Vc/0yMCtSr2vJ2TGz8GEGs6Y+EeJL9R2x0wGnX7kDUNPdtPc/OUXtu8Y
KHOvjtJyFxtIXtcFPLRU+YsJrQWX2oQOTVcYKbAMujtT8/rAG0OTccrT84xNyNOSFrUyEeUo7NVy
r9J/83NVKulPNw1qEVSzAIHjI4thDSgij4+UQiMtg6fESHJOZ9hSOxQ7poi1d/TGuFGXQrG3Y1IF
G3TAjF3+llXvZ03b3+Y0B2jcMU/hWGVthZTVB3VImOxk2rWLopM2U2Ov14VigiUO7CUirJ12Yibf
XqGdjdA5eoTR38RMVK+Ug8JTefHw74GngVAdb3PV+Kcpp/JUzYXw54DYNbWY3vRWy+4FmJi9Ap0H
/A4BsyF4/gKOjx6qbA8BOMkuIAqHscldq6wUPRR0u1jTf1NYiHMxi+a8fiSZCUl9Qla3VsRlk2QY
G53FVo7oFj+0/MS/nRVOfVEA+jaq5vlKeJEuvUPZ29lzpV7WQti0eix49J3V5dCmLcdRe0wTSMD0
g2SrmF8blfLsZ+nQDV7UEPocs5Pw3aaLQFSIyiwtl/+uDUuzqf0Ofy/95Jp5Y0taxECF0w4IXQKT
t6QxJG8Y4UKIYU7cKgYENCZSSUq41thHLDwdaTnvQFu1I3yum9YCN1/B38MCCc8VVaBqH+0tdaKz
sZEQXQdA6rtezoOfdHtRdsNOaaNuO3CuafaDOsj79VShlVa5nzsjQUk5JCepKxKO20wW6YyiFGbZ
HVPCD7lH/naT872S4LUGyFguU0gSdqQ7wVtp63DxZSvxBDa0GNT3TnYU8nGnMTohNPn3geSCmKlK
+FUUKaRKaG+3Ar8KXoQ+hR1JfRDn9LALBkauUaOyXWtjDjH0GypQ+LDo/XTAxego5LAD6WeHa7NH
HJmgg0Hsr/vtmIs/SPV70gEVNNKNHnhdCOHdEB3aagG7ICHNcJsHFHTuIJEf5jCM2qqFJp4y0CAM
Mq5ZajtnBKjsc2qVJM3OLlEuxLZGMnzKgi2asvfDbjy3knFmhEDZrfWPsLZeBKJx+Hj2uV8T8Tge
G8g5TV+vv1PdApLplHhCWTUV5PAj6pWcs6xsGnAIenUE6XGPiHfKbNHfqf3e156Bie/W14f+2UYM
NPDu3rTKHh6pKnkzcahvFPFLLszAmdXpQJAuDxhlbciDJpZbW/P0LFFeDLpTR30p30RR+qbulLt6
xryhqPEzMR71oV6SnLEptT/3AFcPa7usmdv1O2op+cX2pP79aReoY/mRxT119FiMgH3nAqAiMhu1
NYe3oo5uFYPdo1qmsCAp83ZBIjPJqGK8hXN5yqzsd28tgMs6XyaZXXCIjQZolioeSdvGt1BgflqO
oFVG06+lw7CRBgGb1sYOXEsSU1STg3gghfGRfoNyV1qZz1Xi4pjYmGHNbddCry/t9mBC+Rcj+Vh4
e1Fsxtpm7Iol0bH5cgryA4gZ/9X08rBNAFcwQK2GS6PZtIcs3fChdTJuyMWO2UjwCcTyK6LyURRG
JE5YvnPY/Jux1W6medaOUzxq1zDRbnobN8dUSexdrXMygPGGOHcpd+e6O9Mq1l7rQCIsLbujOO42
eZtJt4zokpOQEOIqFVaeNb5c7Ubpaqaha5vGa7vm2DtZ8azkaupGVh9/kFFFIhworaPd4vSdQIBG
VlVuf5pJUY4W3LBpVqlCCvygdCA2Z0l4cBzm2VHfLS4OXBnzoHwzXM1fFEkqL11o2B6hosOBlOEd
+WMZ/JmouAHFQSoS45puFVzTOvtqgGrPVspPtcjjx8/PRIi3k0sHDip8X6AUVvVE/Z2+LqhEtSwu
a6VM8h+4yLFIXYLM4hHxgiRj5VxPN2Uh2p2kyTbTG3qZViyhxuNY5q5Pm05/Srv0j5kD6rQtyby0
c9PekVL+4xxqV+pbkp9h8r+pK9MeQhH2Bv0dsDQohOUDUNAETsznNtWki1Jqzow8grFQG5mQ5zgx
hl/WMlZYb4cwrzP4C0tjTisLbBapY70WufyJHdb8g/4FSpRhv1hTY+yRTU7Xn9Pk0s8WYLBhSlrD
Jjdg9yFX6NT3uZCj7Qyy4pFnI2HlVGdGMHysV6cSpUyZCnv0CqPh8NM2gtJ2qn6ewh2lT1mBxy5H
/kMVhh1enRctCXZ6h0k9tYd3vmdyTOiX7APWy2MUJ7/Jpmi3hF0o+2g5m8tp5zxR+LcbwzFKD97m
3Fx1PeZMTTqCU0QXwZn0qdZiOmjm+CepVOOENDR6Tp1qIGEYhq0kPeIuEt+wwx5SP4jviQ+GJBbb
JgZwUlQksUH3ZexptnvHnOlajPNGM1rtlcEtejlT5nNSOwJuGlyl41yGJGttVxgtJ78Z3/3WHkhP
U3T6E+tHvISktsTFV80qQAcERch/M+MhLSosWBCA5NoY3cnIsfwLIjqicEX7RbfJkEpGLSDlRYoS
q0hxyC5hgmv3LRlR5WwafR6xveT9SwUbAqZpY/oSmNfT1MoFmHuD5vNE57wkubcDo7sT2FERuUo1
Da/hES43SGXUxNAiKveTqcJiSUZVsEkt7aQHY+5P2AUgqTObNTm+r7dmVYli0ao4+OiM/gwzCh4Z
W/BwriCDK6Z5ajQV65qsnP67utZBCdHdT6KyY1CRS2YwChsuc1jjW3xgsRtXS9BdnIx/B5OVZz09
UyvaG85WtdelSrGXsfi4kfMMUEv7jl8QLBl/bMxS8f9wdV5LjivJsv0imEGLV2pZWr/AWkKLhEiI
rz8LyZ6pe+eFRrB7964iiczICPflpBg4Zuru/cyxn134HmeCsOBGLxkwUIirHSryAI8bZm7sGkhV
1QwOHNPRSOs/WD+bF1031syS/Ed1xXYzA20Ajqcu55a2HgArfYsIjih4i+YPMKL2EeuIc3Bc2tKR
k0qyd2zDhQjTWwCpXMJC/rO3qWfM2LEDqAVx1CF/tU18r05OVJTdpR+Ih1xeuj0golp3vSSPwdW8
8/eDm9Uo5FvxTlkd8wtzpf6w138486cqXPQyAo8eaClOITs8qRMq/ujk3KAEVUdVkHh4ZKnTNyYU
5ksZFmKXyax8JouSZjxfBPtIeJdcq5HX90OStZs8Bvzv6NRrUHhXvW4mH4Scyl2rY0onyM2+H1vT
wb+Q/MLrZxyotUFFkdIcdr4MdxoGQ04my2cNtDmG7RGb29jV7zNwju/64LdHAIob5NoTummiYOdu
bB7SeOzuZfLw/Yp6eR6wSlUjGyOdfbmxEuZojcGRg4kIombLsQ/u0Os7uw5IsUWbtcmcDkSEhyDA
wsezgfMD5bFKIcr1g1HcG4/MUlt+FsrtZnnWeKK4d5+z0vauJZLAAajGpsR4jOIF5TFNMvsaa8Bt
UtedvyqX+jhy2vBkaQSWq61BKSTIm8nYEvJC0L/xOnEwOHkfVCoqDulyNxZRuuGrhogljbr9nPv0
RfqIuiEOwSotX+umiu2NG7vWji6h89zafGeEHf0MXtWtYhNFYuxYxCN06jK+08qievSdel05ENHV
jtn5THgrD7wcMSP4Mof0qg1B92holXhjtZ/gdK7Glk6A7VjOc+3QzQPSA+TL1R0G8dVYMz6U/sXM
Ch8YI5k835dJDT2WuABjDXuJUB11i3dk1RxVN1/wW59gSN2BMmsubTrWF0T+ZDHuK4IEUWTmGNS1
gQ89jnODfiq5xOrg5gWj/OFVOqV8F9yNVo8zfFls+mXx6V3UsLKtGZ+FLshV4eJVdSqPEaaTPuHh
giBKoJ+6ckUIzjM6q6WqVf/E8pDTAsTLBmdS/QEJiEAQmD7+GS2WJ3oL3aarypR/dtkQS0yRrNrc
6dIPMbw7JfYxv3vzzb5gdoJtq6msJ5jANILSGT14E2bbsQUS6879JXNo+uQe07mZrhWlBQNLQ3LM
b9s+vauYXeLuxBsMG4iyC9BEfG+GBUe+uIWCje7zuw2eJ/Nn1X0Km3ewWYI+9Kn+QqU0nvPU6a5h
H9KGy5CS0RwgW6vRl5Ts7i2KaSVF8i4dq+JFN3WEEAmkck57cP8d4z5J9PRJoBQJiumxT6f8QPgT
4+/ERNXGsetaeW16MiJXbIOoNe9tU77HQ4rjpZD1tS+yZ9ezZjSAT+kyyKGPKO7Le8TRAb8yPQAU
3uebZmopkyq415fZ++xMxFxOR+ZTrFZRxxI/PBzvTWy6dGd183VMkcdbZovTvK5el3Zi5UXjC+NB
uZ5a4ycKEfQiaqEakQiNiNaJbeLeja+if6a+gtU428dUhn+yKUxuJ8yQMB0gdqjyIzYXpfiKCFJf
CDv2de4k4LeMcYI2+ZjImIaWLvIFvyO61Z5FxI9iP/8ruJibFe2C6Fj+GttttysbpucgOMfrbcEv
DS97HNO5PpoVDZkwr/KjvTAMVM+6xmS9LsosWavXzOVXnmbGnoPh+DvVwdcKDGUxgbtoJzDuByyx
Tefq+7Tpb2F06uBJrV9gm6oJQtQRxw3o/Z+MiKYEOBaIHR5od2EWP/NKg5Df0+wK0Ymq2Mx5JvpT
FKTJ2supaW5j86ye5Xk/M60q9Y1gunKRtC0Sqzt0hstdYDiJcZBIo8u8vlepvarHwt/0mcKnhFJB
Aw2ZlZvZXVHVz+p7ZwJmX0XR0K/yJfqLg+WBO2HghMVVGPdEe9RAUJUIJAr9ap8l85vukayqWy3u
nqomy9XLcnBkGQMNg7FFCgZ2FSo9i4cdUz2rLfzCoRXsSQ5xcZfW9sEvdapG6dxVwpuf0CSAeJyu
kI2TNZyU+r3B378L7QKxfFgATvDKiUA+5BrqIXENA7rdbG2+X4txInv2tFFTiuyoeyyx+gxP3gj1
9AzHuNi0s0aHI2xSgtiSFPs3f6Aug5AmCTWRUvAFkItZB/BwSOeEoxP20PLgM0q6PVOXrlV8glAI
9t+vh7GbrdNZy/dTh4kdx3K4p7o7UYuHJxug1BnuM6cA0gmuhszr9eRkX3rrd3fqzlquHALzzp7V
36ZO06LEcuuAFV8DYKuNcQYXfo6u2KGiAzTIl1u4cBgjWJ5xpyQSXb7LoOzCmIYgUHsaH1oiZtYG
KEK8MMsaKM2BBq6sDxFDVKSX/B/3Azb7nRIetoI7fQ/qRWxFaTePo3Fqw8Req38qzJg+R22GANGL
7r2RiBE+z2TK+zdMAfXZL/2DOn14/rOdypr4PfIzu9A6O14ePbhdH1+QPNururYlNKEwxb9GYFlt
ITxomx5GTZb9likIZQA3DgxYGM/LGCSJsKgA7xiOPW31c23gf41hm68mRwy3WGiVDV1WgXGStNML
f3xSywggmqcUzXMCr/Pqi5AorMjKIDckVbTzdJ0I7cZPiBAyUbPWnF46umrdS5IFyUUVrdEERiEN
jLVK6dUCfDA134sJReq1tuQ+imsfjPM1MpvgReVC2Zn+t18CvjqSUo5hIxFr22V3SF072ztm4j91
3mBn19mmlB3Hur6atlaDuTC8r7GO3uFC36svsdYF90iGstU4XMM4mz78sjSP6YwJdIg8/ZOf6g39
zu8m8XG4/3+SwNu3JHUH/Bc20WoxjeQ+mT6mJP+jPkpXVPRVc7s96Eno3muOnsP8E/4J9LezpnEw
nZnB4EbcgKCoHsuqWThEBl7KoScKjbqGyA7xkxjc8occXugOGj8xyXN4ztyMHlE63zlFDISW49gd
2SrhQd1buoV1wG9JwlKXzlK5QxZ7nEITiAyJKCvbGOL7sSCBcyVJkTkTzr4XWuPtY1jiKwhZ7Jh5
/Xt50oKYeGA1SVZen4lDO5IbQLbQjAOP6L0qSY6tHml//F++naJ3GbQ/y2sOypuVazvJM1rmQ8Ye
8WgD0mTRr5dYA1IawoYbUH2UvZWiN7Dtv1R4JbiWPxGYoFX5EMb0xtd5MlKSgDbYVG78a/QK5zMs
S/Y4EAGQM+T+FozXOsW9cA3cyx3vtF/3zI/8bJeIDB6MhaPKiB9v+fDgjDFEacPVDBcJUjTAEmRS
c0LHlwD1GGnYFDFKeq1yTung9ac6ELiXAMsEJj+kcNJTXArxFpodIgW8pMxCsmvLfXfv1GHIWNz6
w7rQH5LKw+K1jAFz0/CwhMfcTnZ65CTl32Gm0zeOlpVPEhdjv+gN1Oaq+ho1BKOtAX6Ij19rjrM9
PGpk/vS30wxEJ5Gn+ldoWtp9q1n3mpEFW9NvmMlxMsurSf6oi6k06Yd05Y+hcJbMH92pnlgfzFsV
7gGNuBiuQ4Zc+Duq07cIZ8optugRUoJ1j8gQy+Xmn3+QkVSuCpvRW5KEf2NMzM/huMwoXLZkJePh
XKEE0jM+uKuujVjwWrLPJtR+tLyt98oPpu3gwqqbFx019TIeEHYf26nWJEu4LyFd74fbccmW6fTg
M2eOkEBN9go+qbufI0azfmxZWzLBSnjAIYKjCsZiR/4yQlRGSJphBoRHr4m911E3zMNq8OX0Lruo
3kNaxRvfjeZabUMkqv7bkL43KQ8ZmR63V03QotX6eNgZGuywlelHwfm2hMMYSm7CYHjC+OYmMPqZ
iK4T6eC7ISJZRrUrAIh5V9/CSrI0L9TUDDHoV5DVzv6mMnaL6hhoQICNGCwLE8Bs7yZJjGbB/i2n
vjsVJJyuAsB4NeMY8kbsxNmFFUUNTev+Ae4QVlMGZXe3rzMIg2Q/ZyibytR33poBrZ2nx9NBHXoK
Vv1V1WPTLknRqEijfcOBka3jJLMeM42cHCS4JASRi2UsFYfogLm5qL0nMm85kUJx2pQiNdap3/ZH
jg3uKvB1iNllgKUzerwdE/iRyNej4/+AviV6iH+olTVtsvpEQwUBIgqTh2GOw02+kM1kMXsn5Gss
fBpKAVfiR2uUoksUwJ3nEuecHtCy91ynfcJH6t+HJG5YaKakvSR7d/1Mum3NjMAHMAJDKbVeSUF4
iDntwo/wSDYphgU/5YGOQ+JFx0l9HBid7X1FSMlNCi6F3Gp61e2audWf0uXXZa5dNOiTmYNm3sUU
G+HjPMWecXY6kV10CFgAW8ODY1i/ujkWWPJGvN10AORFjzmjPflx9lAnRkPYRIwplqQcq678Szr1
+TVMOp0zeFZ/JSRm5H5JFmk8fKlfczHy35Ogs8s6Ma1vny3jELuekVnHklbw0r7qJs7efk1aRZj4
H0FnFx+pXh48m7woEfb65vYO3dTfdpCDH/M1jIp2j8xPoxc12lSdVBTNWg2TzGWipJ79z2XQ8ZMT
WPoFIBLUj++k+JdNq9yqGV4ek5/k2XSrvhXS2iJDJ2vyGMlBXEeOjeT5mQJ4h6/xNeAz1ZLYuTdd
Yp2Xgt/NiCOTwYTVpQzrbQF0Y+MYuK+95aFO+/dWCOzhFuHW+BXKE0OaNW1EfAL4OG4l2v9syGMN
qGLbd3qz84y838sycY63d+S2S4wttcTyPlIrPPZOk5/xol81bcxeoil5AnY9vQ9D/atgGhzE8rla
RhJiCBd3LmEzNhY8JQ8Cq+49hDP+ZUg1pAUvkqHIDiOMpPmnEnh8uz+YYmd7QRxbmfbNrVqcF4fW
YLkIh6wHJSnWkZ/A78GEMwR5v65nx0Zr/KQOwGkgDp4DOwP2xH0G5v7e7pxgXRJhwBhCPJphml7I
3yMWOakr4mgANrQ2FhVV9hkWibUA7wFGmVVsMWHGkFz7zU8zExUY1J7JnB20m2rOZoqx3uPrpfko
K5rjMOfFXjo4uDwfDHFuIjNeBlCmi8DUtahe08rScL0B0QFNTDhYZT9BSe7upp7eQEvtVhIRl2YF
RmE9A7K7rP+3Vn0d+VtHl9RvhPZdJqclM6L+odVh8RTaunMZFjb5wDz3X+8saRgC9fUMAkUkROCy
dq2VRtsuQm/PumQdx5GPbfZK5xlbR7ApcmvYrTV/JMN5dIpfKdnYDejSrmr1OwtHOUi5iI6Z1ohu
o/qSsAu2IbsSw2pE3yvVmJTz1UcdkF3pMqKaEgE6/SHn+L4oPxnEremUb0vJ/muI+qkSlnkVbv5J
rE39yRwNRY+L+q9t0Y9mOcWr53dPHH/1r2C+onVfZFuAb9U+6qZ9+8Qil+XDryrEtxuVff1ejC13
tVEGh6w0wvNt5UKw+JFk84OrUXrR7gArZWrnrocpDfyguuvGYj9SaLonayA7BB2hsvFIiRlnnMxi
LTNW8F1rMWG3K90kMhXPAIPbv57WXwOnmx5JHCXUb4pf42EyTujbs2upLb4PowG1ubTYhXRtzhfj
p12O+M+DijZcgW55NUM0R5/mgMx2s3Y7YIlau8tNrbnjtJ/prmCa5jJriwtgZFzo4GkuI4b5tc2s
ksEy00gX1OaDHkIQILKbf3MR4fbLnvrhNTOxqJ4P40YQlNnPyS9mlABE/vsSqKbzAF8TlVtTkA8S
DvSvBJGp5G4db+ePGJJQKpkC5x6UZTVTSGc0CEzaSpvWei0DBHEMgFsIJCWYPYx/tdb4lzZO/gYs
8C9zSKZaA464Qu3+UmU5mbxRdFJ3fzos1BBJpIDReC8t2uLT7QZB1IPSnmMXGMDTXOXei2qIwKQg
mC15HmLWSoNkFyLtWrrnjg4Df0yG/dzZyYPm6eH9bWo92qlzUBaJmZoPiKFtE8SjM5cs9Wjnak16
aw/4S4/gfxoFHEMeb/3K2PL8IzKEe3sewkf1wN/39oIQKDDDA/Y0NVeTfO9XytLHvZOsCsA3p6D4
qwbJrWR7brCHC8n3ZSi7ExB4pkvj0GxJUedomhjPsV5lBz9NS7ijxNKW3XRU5YaNJwHOLkrMMCUm
pwxYB0qO2TlVFHi5obltyaqlrx74pgnyoykKVbnhkHLGTcmk7dbZHrXhQUZQu7AkO8NiRNBRqePQ
H7fKdreWHP0Yv/Q/CYd+00l8nu1MXvKxaMkfHfaQFVc36Y9bshNLPPpTTQgmFIM3pnR4nZaxIV41
CyBZxWRnmSdGs9etWh3PFy6wjzJ25XUQyG61itRhu9UoQQBrAxwYpxHZeBJv9eUzUw9tRq1JLx0y
zvJ9DzUreQBOG9MJY2oFIIqxU2ilq3w5eRpSqy9aeGSJ8k4YQb2TeqYeAmP8d2kEGkzy5U/Va3VF
oK9Xt8GmbOIcyzsM69OtV+VJ0L62XpKStdxYyMgwd5d4monndE9pHZ/n2sbvMTDvTDsEO9bkGfvW
8FPI2SisbjMgp8iR1nsGlJ1U/4X38HZI0PJc3JV5d1FrW+5tEMORnGKSjFp2lH8yhD6YZOiWb0+7
lENFB2tmI2Pt4PSAhL4foNNwQNexpliFFGwvHv5ETiKj5X/B42c5iIzkC4FJf2y7nGjf0DE2cHXG
al96R8d8CUw5/WR1TKOUnYCOHEcug5S4QM92ldelV49kkg3F6/TTGjZuO/6I2FoPSlHxPdaaPaQh
SYDcP+wAN+sB9zVaLfneEqkxo1t7aik7n5u4IGA2DQ63+tMlZwjTvCRPfNHEWlX7XEXs6dniySsA
MNwOGAQd4TpYRLRB5Glb0cPdGMz+sTEH/HE6J5qgQhEb0ixczdJK9zUwezWSlTafSJ+R2jVXKa1Z
etbb2TSjc2Jj3lLPxuVyop16iAProF7H+x8S18nmT0a5ZexRSg00QaC/1JXZXlQJXxX0sN2y3dxq
27SaBaE6GOP5Lzw8eMF/LMFLe9sojloht7VfZEg56acpUXdpM3BIZ+x9fDrU7tBZwZCgb0wr9+t2
d+QBdlJyEtTNpW6z1LbIcM4TRiW85QeKdJrbdHLWZTZYFyrka5G4DVPSkU4cOX7O1U0/DCQcmLfR
DkfwYH0A0d9nMBMUZB468phMzR/MDdNOmWyxOgB2WIoHaVXpWs3f68QJ7hPyPBhmm9lar51nCPMJ
jlq0piq2pIO2cyFn/o4eVx8BvAG7jThVO+gcm7eZRB5kkgOOaY8zCJ1EcuTANamenevnP7Fb1Ueb
OcieeCdmqGrS0noEF1rhuBrzYfpgTX4PfCaauTaTBZeTYqPLwt3MXsxvbSzqqNs+gH76WZWaatvB
G0rRTUHiWiTvqgmjmjeGkyMJ12gGxuqw0N3GaB7rxHzDSJ4d21mYx2HEsBZFbXmvWjIIxQTV+3S1
wMl9WTYqK63042fJFHGXNo4EgbBoO4oRo6vXypciAAwf2JwCZSseIoeoSj6b9hr6MQk5mYChlHnV
FkVQu3Y0WRFhDpiTQFgEelhOoOr1/jh9pORzLp/MiuW5ecTwRnBmGxPuachjm8vpKzLjX0EaFBer
zG5t4+/OsNNJmmpuKIhixbPFgXuG/f2CMOwgRhlfYVgh+2eCu27Gsn4H4gm4EtfPfvQg9eKIQtWl
2/hA4DP57Uyaepay31f+MdJE/ZDZI3zsEk9+0HQzah/8Vv+OvzQCdppuyP3soIGj+mAy6Derski7
l7IwN0Zq1Cd8HsVDlXM8v9VwUzHzITLaLK1A7N3Jrjdhm/2oCLyFA6gVD7Zr8aklHYWir5Ev3FKN
e6AFnhx4EhQktCrUjWSnldiMVklMGgaIl65oCUhnMAPGgxZGJIbfwgIHoXqBte5+iJRTEAqBudyh
G1xr0AsurYGMNzJ7uXNclB7qsuoMGzFUuuoSSns1lJ3zyntc8ujVORydD2ZJ07hT+/ycwXFmaIpu
gZO7QVBEvuhku7gYN6y6EMeQjhAeIXed6CE5CIdE6jZKL/ai5yvstj8YMyO9jRFtlKhuEE6PX6Cy
Lu00IgxY+uyJWRMFVH5pgVYdxLLqwBj0rkoIHC/LkdbDQMTf+UO9HlzgDTUwbtENulgGFtc/Z4F8
XfrOySpQJqk3lCSxFo9yc7CR4/yrsKfo2YxAY8c5fk4RT9p1SjqESB1poVfPGz24TC0nB3j725pk
tYuan6txuqimbu1x1gCzyaiy9YFOI2WUR7O2MSA6uQOmywDJtfzoajyoVtLMa9/10ntx46S96EUf
M9yoMJoHY7erXHd8qia9Jlcsqj9Hx/r37PbaaMe72DQdQLvzdC4pqrw0wGGGYISJ0hc3fbQBeumd
hxHxTKRHH7fCbqzKdsl+GzcxW8WFLAS5TWLmD+0ylvDJaNmnLHbrEfIn3TZ/pqcSFNZadSx8Gc0U
NXGECi98Jycqf5Vo8j278D+w2QBgccAgD01rXR1S/1aGKKLnRQ4NTa7+Ac8nvmdMor9F+IbRQppI
HEfx4mcpHvUaKAwNxnMXMKYDlL0KK8K9ggVIIOMmPPH57TWa9FeNJgRgjA5ES41o8b8PdeL/u4zQ
5+yQPJgbnb4yIWpEIkkPBp7aULBOjlsahuU6wH62FRmkLPzms3fwIrSSyjDjA+JkEfDA7TbuE37Z
ptCf1dwijTDdox7Z9AZk2CVW8dpWvadv6HEvYeQ2Ri+rj59nMwpWN1N8a6KhHCeaa6kFoLbwnxH+
DnRdEwqqIsDWODRef4VaPnqptddyUtfyUi6jABh+e4FHaD0tQrNBBMGN21E1zTOGe8LWasEhe2EO
cPbInooRsRESh2AewHLS2lIP7WIenkwXu8DixqVfK3DjdtH21hqihj2BNacQHlMHx4qFzFZd+k47
Hd6sBKWmkqsjSVsJG1TH7SzhxUOz9zm28ikN1Vn05Vcg3KvagqUMfiIed44dxyKsndmO9xVd4RgP
qA2IOVKFkaqH1DOvYF8fRl+urLZbdeanT2f/K6CVtZ203jn2ekGeSwJakMSVZsdNQ68nAMI243NE
sAvxZBre1Yarvshe7BVbMmSSVUaIJDNN0/5R+xxK0/lxsMwzp43ipZ5m7+J4xS+36eIrM/F4K3wH
ZqTVSQDQ+ZrRUURIpGRRqhaUTUgYbYNCymGQvNznZd3+1DSfltVy1fgCRXye9rselCd2/pCDy+Ie
Zy3bVrVzVMoH5iXJm0Wzah1pcLtbH10lJ4jzTELMrTOUc4Xd1oTld7jBQugAumR3kObjNySxLG3X
zPX9u67/o3qE6qFyomtK4hqawro4VnpSn1M5NyAy5A9VNAau1Z7rwfkVchOubyUo6y9DapwpawKZ
3Tva/1uSERcfaVSBreAGU8++H0zs4iQjYW3Sysl66KCHrckE9HfJIgxuDQb2OHBHml3/KSuduTNf
rZlT8Ph3CMvpUYMbc0h8ndSltnzXpYQdyvn4YjkAYObCqM5d4r0OjTRPeUF0e2hyukH6+4npiFOm
bvyOYzriScuYwiKI7OgRHf+Eo+qoLXRO7NukcIiEFhwQhlWUzXwgy7Ql0mnBKteO64FYY1qgP8mp
qh78wF6rq4JO0yU0zPqg1h23pA1uC4BK+JLveMP3s6jNo2pCjVbzjxagLvvT7bthoHFTdlFBwMKm
m+hAjRO38lYGfb6JfAfjaBILMpi1+pNwB3sTsDMeZUEkcRRg3rntM6jh377P+kT8VGKV2OK3RGq2
bywMaYUZ/RGLs1U9xOmon9QAEqs90iQImmmjvY65jHe9CQy2c8btYLT+o44omK5Inf8TLle6ttIC
N/is7YRWT1KHn4OnH42qBYfXJpcGWvxrP/64Te90RAjV7HZ/W+DjekDbWqtr7UokD3JlY3Lv2+RN
FXKQxuODRybTSgxugGM/OzQ2glVB6wqGBSy3olirzh2rJw2qJVSbM3owsDb3et49lUUESiFlFyv6
fKsPaCgXgomznDIUSWUe4QbONtiDLkNrGNkZkgR1twl/axvBZ5INNZzewdiOYzPuB7Rn1ygsgitR
00wqwT15whQYbpronCME4VCOHiUyi+Go3BosmmScWDQeLEqQYCg+mqG2Xj1RH7XIdN8Tz7tEoeX8
xs58KdueXCbT28gobTZj8Q51emPjI7vqy88UeyBWnMxn6LRcZrpcNE8bNZQMug4pH/bKi6/NHdyJ
fDrSf3eEW702FhO+dugfTBLJ8I25/q0p02WojhKDrhqyVSg6aBfUg+qOqyEVPeFtHOtHYrlqUOIG
GAEtqPe3M4Rr8k1LSFc/CNO0UL8ttmyOPKtkiiuiCqB3JnCZdkWMMP7fYIK2Bf65rHyQdtBsY4es
zdtXvqrmPcpROD6LJC1xrPLObZhLTwExi0v7lz2YX7fCtDQ09xAEQekQB3eX63V38BZFcXGOLA++
8iIsdjONHTTBKBMu6hCHbHlSSyY62vngm1tgpJScjYn+VgrmN7MFgTUOgNyRsCQkx2HoBiOAYtts
3IvRdCeD9tNByZW/1cuZ0OnL+HbCJmmlEe916G9ub402DIisvZRM+Xjoz0HdGbtbGeROYFKYSuWH
ylkCksapxEUXdNozpUy7/n9muSRnk8ZHkwVdcXQ2R8O+Vw/CmVB8GzDb1aXE21W4bn2ZFImEKo88
jdR7D+cau3OHePRQ2g+1btr774aEelZjkVsZE5oy1elVMwOdE5AY+f8pOebI2WZ7q/g0V0/X338v
z2BdhF5xVN+VOONHbw0iYBowOm2I7Nu2suxFaO6mS6gxWzZ5aHc0x3U6ce/qWdbJBk8hAUbDYgif
dAOlo2dZD+rBkqBa8zIMnY/EyKONlrs508P6HekvqBvbSOOLTLr4MmT23xwklrHpc7056/ga1gH1
1iMZltaLGnv4An0OS8lZ+Hm1q5zSPKfdEtFAP45WifnuxHH3mmUJR5YxMV+ydnzpFw0ibSi5zaKB
Ywwh9PHa14DxVW0kzr6IA39dZD4Ech/hrVFHT4sf/I7xX/GSlk9lC3q9NEP5MVgoRSfIW7dn6jU6
tXI1LK/dnunZZjDAF8N2TUmPvdymqIhaidqkQ8YhOg05hpiS4PskvDbSsVfklpFhrkX9pR39lxbS
z7EzYwPS+H+ctuqZQ1ArZSVAWZP0pSju5XNLOOqDk4jblWuVYs1JaZqQubDXIf7IwJOqzmHTYhuf
TCQ46ggkOu4bRijhRn1P7ami7Fz+zqUyxlLLkalrd0EqwGF2KIQQjv/RO698a1FVc0bqJ6ah0x+j
FHC3Fgt5H8Lk6GYqeyExPsLzSGkFzfWmzub3OUDPjkCuftJj5BFxSkypR7eDqStKaabC0a4ZUbd5
VsT8bFkivNb66tTXg10fXNwMqXiVdFGLE4GqrSGFwGoZCCoJYBohWFL7eGvZ5akE3Q+Zd66KA8Y7
rLRswTaAnKNlF653w6Jg+YKNYpkf3eDUzM4XOjckSv7iRDnDknQw/dE63d6WqGdSQAU87QoBm9Do
hLmbI1v4q9Sxnbum/oUfKGES0yYP9fKsDQiWcIuVExnmTo1wJiAxq0UHd7GM0Np0KYKLv6KRyB8d
QXzqcrBF70gYjZJKGTOs69ST+7wgP7ZNQPJ/U+UabfTwW+A0JG+TqUd0lEvOcDOl2blEtkrjuOen
auefzF3pKDXx+JERjRCP6fG2AtzIDCYOcopa2RE7Desr6QFgMuV7ZQubNlXdaXdyNJx95vlbtsmF
t4VSVj0UKX6RFo770W4+2ooTn700u/zIJT9YHRGpcziZxDUh3NX0tXD4GiIJ1/nkFxvzv5OGOIur
9ZzF3r4WJsZY4diQu8XI5KZ/jS3jU0u98cEd3N+sYSv+eHzmWMhwLiYUpiW6JdKi8VmPZvtEOMVT
Td/iLD35qIaxYsmTUs8ysWc2gDMKu7n0dUR+sXZWs+pkcuJ1SlrRrZtBDuuhSgcHHgowpqFsKTiG
GZ56JqCGMTNe1Fmm1XdXdRWQLYg2elExYfq01kNQlrDBPMrX5cRXdj7hFdG0Yy77MExe/ZnYkUt2
EsFJjs06qTTPkSFhIhEzlxUZ6SVq2OJ7QXAxLR+AYFx9ubpNNk8EelrYJrh1+pvHaIFjunrzbrrY
qG+UxVT7Up27lp4+WCttrQptc3LSh6qn3zD0d2Uft79rs73TGbB9GD4CXT9dq0llrWf1QTDVY5+l
HzymxrgJE6+BXJfYK6O0rsKKaM3YdloDojXbe6vwD6PvcOSL0t835QkYLpgDaXu6ye0D8asnffNu
bI6JpsWXb9YaWJzhwi0U7IN5fKbObYnmI1S9ciqGS62Bz86MIopTSDWT4ZE3zkvfr2fmZUoCsaNZ
NG4dk4hbjbb5xkdC+bvu9OzIhHc4GGn+XkWz+5SQNLQ1+xzZA/VDyO1Gaduaof9JzxXurkz8T3y8
yL8aytMpfW6zYd4bHXBdk+E2kBn/WM0oDoxUPzPMBzXfj92T6gSncMCYP60T5jvX2QclkHgUv5rL
h1Dn1IaescDjvfGtjCHfLNKL3qgl81w4oBgcItxn3fws+ZAfYsPdEtowP8chL9WLCCiaMZ97gsml
XjbJJWI9P/zPs2EkRWCoF9JYF+uMG/FU9ZjRz2lMWHHu0mhrdeldlhK9FW7/l2nvnlYiKXBYDXf2
6OGpBOX3rptIbwQeiF9D4O+sNNG+vDKd7tS3OZjoJ/cVh6qpB8ziGq59GrAyrVA6ifve0Z21GCrS
19VYedZtjIiLUqcz6ADFYeYcVMsgHr2XGvXeWppNf5wdd7h6gOSGzv9plfT1uO/sKAg3Gczsc9zA
oa01HHgiRGGvF28kLXy0g3fny/GXOj/0FfnWRTktckKKXkQWC4O7YbjK7XeXT/DI/7ts9S5fLtIq
xNo3SMbo0rB+bhvZrlMN/bqGXF0N/vBHFMfB++lgqyWyxLRPkaAL7JmlA/zTtcDNgKJQw8uCXZ6B
yxkD+ZNPwXWTpEDJctBsd3KvxTCn6qDWN9EwiE+bmoWhxKvu581ZLZlolFJi1Xy5jX8EHjpu1cTP
QKhs6xgxLD4jZiW2diUMPszWE82BnUw7sbEQ8D8ZttWhW6+M13LqkYojPYYfV0cm6eHpaN/bDU3r
UjrZKhtyTAf0nzFo0MRq8me+Es4Rb3D7MG1ImAmAN4CzznH7My8N9sDCb9zGKIKrwJ360UyZhUk7
wZrEtorMTr4N1mw9+L0FTaPKsO/w39yqXlLmSCnkV1OXvS/kCcnZWbOTECO8+6mWT9W2sJaUJCH2
M5BvDHjQOkPBOcGyzXrXETm4sm33mE01QRRGQA9waf+pgtbxOB32NJPUvKwwjN9jUDm7PvTvlII4
qaYPjB7eY5zgzV3gCnLqOH/E020+D2sWkU3RvfZZtPS3E+P23svG+FeEJhK+cVSM/0fUeS23rWxb
9ItQhRxewRwlUZJt+QVlWd7IOePr7+iGz/XDZpH0dhAJdK9ea84xv5dXeV0AUn+qXKfYOtiy33Sl
eUTh8CdNLAGRpBajGOrAPOS/aQX3088lH0EC/5ePwb6ze4e1vLw3EQlBdHh8r03BMfRaDQleLKq9
Z7+OevliyToMwgIxSpFY9WG/xEVwZzob4ykwMMrETnrITOXovi5OqgBmn9qvqR6xtHQaM9syNVKQ
Ucq7NfRvcaYHJ7frgYFZCcxsWWeYKWdqzhrBhRMZ/r1Eu8kHrW8DusAZ4aFpuHxV/Hk3M3PGU9SH
X3M/WyTYcfw2wjn/DfrcanLiDmImKBqODGCkIQJkNy+OjaH/QczU3/+9L19i7n0vlBSYiJBOyQcz
Xb7NpamsbwV2Z2yqjnyqcCwyEq2LbG+GHV3yUbHiAzAAVP90PCOnBOJOwSFHbNEvYu/PeezSy5KV
H1W9dTVTi0YpZMaw/GGQAHYQ/bbRtjpQ5qbgyvFsBAdxovjEbI35jEAMNDJNN+BqjSFTFP2nnqdc
NqUWHvV5/rGee+WmXZpGuQ3D+XupO/UnGY+y6NEqk/iIZYaBLg71bQRcw24BepEdou+5/LrVpP/v
8JYkTrBv2+JWL1N1sQvngkH9NPRAIDWFJhG8AKZog0L04sgyj+WOHkdTZ+XWq6IH6v7mporGu4lm
S0tpnAxuaLDM6OQDFPZXl04f7B3YZTzYuvKmU614uWnkukBhRgMn/bDQslI0eXz1QvvuAW5Kvf9a
xm9iqtM9PMgnKNKjo+EmigiZSd6UOn5Wo2bC1tYiHVCV+TqQ2unLimMY0N6CiqND1VP14g/LT4zb
yg3dbm1f6Jq6tT3aT+Byko06K9YhcfL5ihRra8NNuKMg+cZJE7FsKIIyOfwinMLWcYTUVm9Um7K4
b60Psx5HscwTKeGotM+lg1Ed9e5eqpjYO430cBa2VwTijMWqnC6lwCq4WJ99jvc/UItixB+eZgGi
ywYwsuDw3B0BOtNrOXjrYA2jwikhoPOE9zzeQrWzhaKlhC6CUnYxFQzXMxMRywvvA63DE4EY7K2j
ox3xlYfHVe5L0+rYz+TqyS0qXjgFakBZjxksXZipafboi+XF6HWMfhmmvqTQn3S64xdGxfhSLBLF
Us3+bGM9xkHHziUHcWOg6pfOzC5jY+5WRdNY0cEZYmu6F1pjbwMbdWxFPIcs8OLG3dT21H0Lsuys
R5Vz8MZq3soCnfPnZjSwoHN9fbnadCsKY/mi7Vt+tqHxX8fg7SKnGEg6jHM12aWvEA3mt/H42+sF
40avXmra9TcpOAzANiOn6KbnRCPJXQ4ApgIwkYZgcmsasFWjrjwGXIHS/OJi/DjDJoDeYdgjeO7E
2IfiWaFyD0vJeIbGdtN7jnecrCx+KWw6WeLQhLL7TbKSGsYXhVVkF/Bylq+msUmwk5Wd4sasjlnl
EPvTEKW6NmgoMzalZhKAU6r5Xu65c4JiGw+PCSEgVFmQEnurtnhP3RjhQJgDyyS8+pm9J8KfrQ5n
6cdC5YjOLIYib7rOAY5x9Dkk6oLqfWwPczCw+Dt6/4c1Abp2iVgsKopdrkDi/LcIID1F9rIswbbE
zLNzScY4xgakeCwJ88+Z3ptp4TlCm6HvUq7WW+E1lW8NtLy5TpOTOhidHyBuO+rYi5gpCQzuiLi8
pnimNo84VQAYkvK50g7byyqEndHM9x3hYzSPzEfLEYQTYvdzmVkTNmqA9LyB8H/gauVMo0Q0PlDu
XDMRABiRG3e164wJxkRWl3hlBLCqbId0e8xEz6XRRp9zN7g+VrLu7JXLbXWmh/lPQBf4ack0+ivN
blL9KW/IIpyc+aynhMAZUjCljFP9qiSGjhqv6Z9XtK7sXWiIyhu8zAdjyHua+lr2ip37pSw0spca
/bU3O4ohYZ0YgSwngmfDeUXlzi35WeRL8SCf9WCqdrGCxi4qtPRFKQzX5ydIvvLuU2/r6MLmgaBC
4NjnLEivTtM32DeEoot4nG8WeuFdbKjh+vEaRbhZP93aC6Z7GNzrgfFEUlYj4HCEKtowoVYsk/ci
UsFlQLzRwgFNiRhHSOIkmkOKz5AsImHYbyLGz3E1OasWkllweR6K7of8LjWtFmHQCB99h/v/GLI7
43kQdEN3scdtguCbyw0nNPviZn3PRI/YIEV5soFoSEB8dqLNGuyHqorexszI/TlI/pCRF78NvUr3
WUW4v6vD6Od6/CPCN9jxZx3NMtXwHzEjHsIRR488XSn2FWsLiM2RWB5n4E7fJGp9qDrS9lpLDy60
YYo3oKtEqwdYEIs4uUY9GWY61l2GKfV8IYbhCT3VwhQKHPZfV3VPROtSecaZdgUeY5P2vtulf3XE
qZYeWjHbDHGqbS3ivzayXbb2zKBzAQBhjKzjIeyVMPe7JukIGuRBSfLgiojvaAutmXxrSZYvoAga
0qz0SW5nTFuTZ/kqgyS7jt1Q+YzrXLMKQwbPIgJDGj3qkmlokc0ltwHWQaunm5q0gfqQ4yTVDv8Y
kRIfm6C071ke6hi++EFze3j1HMTm+vDNTQ3vLrWxLAneUzaM36sKty0mX89f9Wx0j6xrq1yDoFpW
QfXflry39JcStQQ9yiX73VXagdFXdlOmoL8Og/WYSFf5Y0LJCbrhjTscmUQ9fEAuKg7LCKErSouD
0kxsCny7vj7q6ctc2TNZWvZRbq/yYYwTFDUVrs+0/DV3WuPLMgLBEapLqadOuMqkKFXNsMOTt+uO
m6ZDeyflDnyHzE8p/fwo1qCIiSanfJBfoqbRA6xUrSYvDj/1EGsAZyRHIevRxEmgrnzQJw87elJ+
jGYKc1VIaxxEFPcIA5SDaHarqDlWpySG+6/E8X4q6A5Jwy6UOnJO5FHcUZN6S48uTufzOmmjRUxc
DDLrEiLQKgSJugzvMKB5TlUCvS2w5PLBId4KijntwKHq/gsF6SeJEoWEtnnee4L0Uy7d78jYWqXV
4uxAvG8BNN457IUg19xo59Z0hPIOnAfMRP6hjedcY4vsua4qOMqHafy5tMt7fQjTNvtV9u1vhhDV
ryWo7r33R2pLxi7OLmYeC9Cgp10TJ+Q8o3iYiFeBTzUXWwOPyiVUcuumvEuJgnyQkhYCTxG3OkTf
leB1t8kcui8067Eak/ONJYy9HVX0K1GVCzvFzO1eepdyymJSrtUr2SrmtzoLf492+GTEbndVaWOf
4mX6knJzeV6LiEvzdbQMJykaaY3SxlTTD9sGVr3ULyFYCA4JUCU/dsLkMyRoFkmvgNjAGaszpBFW
v01tkiwNZbmOSWo8h4O6YMTJf6NUtC5lmN+kq2PJH7KBnDLWU4PvLK7zoe1M9ao57IqVkRdrH1ML
SKpJLXrisj/goZlBPiBcqlMBioq1t4X0s5XVvpFW6qE80M6fX3XdAYcWO48+H4595YUPrdaC89hH
OTSkMt4Z3txwcREBko+c4sJ5/IXYH8yMUv+a0vCSjDVoBTGxL2dLIw6SCl8WTQXdWh8VfYd4irio
VVemV+5DzmVME+MNhCCGs1bla6i9r2G/ZHjBhSKnxVlRpKZ5reiUHNykxqkiBymh2l30bqDHCyaD
jKgsPhZjbW9oGWnElU3WeVrII8PsAGwgZ9mqZ4T3KOhEENCcvCwM2XB6t86pDfv6UnuY2335NBRB
M/lg0snJiSfy1Tz5ZGOh10NsUROQKsTSoHwzzZ6j+0hvUb6MXT5hhyhFW9TiVAxox6/yB0To9JUF
c7IbUHut1jtT0OXWjijZ1cN2tIi5ctT5KQhM8RNFSUAYMtAxWVtkGnDquUbbB4VMYA9DpQUBqUfG
Hg1vupP1aEdUagC6yPdorx/l5VhONFvWv2VxGm3nkpcrOtSJkgYv2oIE2rbt3zkZEi+RsrTCuuFt
SdrzdkObLnzuBnq/unqasxKrjLkcY8Rfx9ZTS7B+BF6FOoozb8BFKB9cdLHrs3/vOeJX0xFTRgVJ
avvvF8BXHclpvHTTXOIVsB+j1A7EGXWAeCnXY6CYeHoym8UR6/wdaF/p4idnqW9c49dgFMpDgxvl
F5rKsNHKnyFLgQDNqVUU26JWnfAflyLzp0hUhBhx/b6I8ytiJVXgRxHqi5cah4XGTRq6ufVMR5nQ
Heihm7AnTUFfqt+U4+M+zNv0G0q5FChiCnSg1BUGWyDF5/14tOem/kqFxkVDR+Oj39xDirN+FDr8
RNnUcfq82S8ZIpVqNlHUUlkco65b3jPctL+HrqOVEnhYWzE6JZHWPpYhZqgMGv2so4zfRDpjdY8M
BAxZNopIiqtbPZ1lpxA4tX4tc/ubbGcGbftVBo4j0qiYnlVD8Fy6bGVDw8nCnBrnlM85IUb07yI3
VK/BYk3PkCHrcxunma8YUOhpxbykOR8v+JuT1uk+Q7Xhw1JBZgdzM6CcBXAnVxAKRuMaoBV66eEp
+k3fuRykGYPKpakrGVVlafT4N+OpRracUUmnfWin082KUPwMeroKmkSCypMKhdTsph7Zsjcdlt55
r12lP6y2PzzutwEB79NoVpesaoJX+QBe54H0OLrLVwosAXCTgJA6L1Fea3Arf1WddpL0vtY5zkuF
9V3JvOojx2Pz914swYa2xHXVbFPhiPaRS0chL0nsOw0DyMQFxaUBzNtmePt+TjXIxo5Q67x39lIP
/g+30HQIMVfxGFiFnwl4rzedIODWVOe/q1JOyus/PYN8RiegLr2rZRGzoiaQ68M+bl5bDcZeMyPK
aWq9fk08rMiVp7ypruk+cliSQg9X12Q4mpho1rYwgs92P1CdbgkgE0TZTjsscXJcWt37GSpgETlu
F36lNyPAT+HobOJ42Tc1mgTiCrFXq7WDkVvVjnlR9JyYgoKBdhEdvN6b7i4NStTfMXWW8IothYja
IgcrM8du8WPuRd9o2uxQRAhuc2pjBELCbkTrbkRrEc0+aOjqCSkLNSVwYwk8nhymwH2L4wulaVls
5t9m1cyPLJgeBNe8rkK2njTgqh4fAByISBsZUZPI/LBpdL0oHb2rtTefmh0p04HVXdSw+KYrLp0V
yyk2+YjezclDcxdxXnyBjRxCIlMIYXW7nAwt/r5r5DS/rLkpDvKV6ql0cPKMDqx8PRCcuO2hZW7o
0c1X+csmtnJLyOLnq7M41iFmtpnk+bGKzeOwnIiIBC+tebq7X4Im3cqyuW+VbVRYe9DecLX0OdxG
4GVPqUfU02w8OQNjD068WX3p8bzJ07Gcdv97kO+N0BFAczcP+X4pJgVttShnveXclfWMWGp3SHet
ySTAj3obW78H7XR9nSfj76lN/wsK0trWioh/5Zvt9Po5Ku3mXNR1dCXZg/NMX5k4xI142xr9N5Y7
/dWy058N/jM/xzZ3lYJ8w0BZn/yPOGhFdLHsBYCtsMTqlvtV6gsJ3QwxtlFgQNilSHxbi9Oh4ipd
Avug2jnAb1zZZyMw2nuGOWQLlCginkntyVgMre2CrPUS9xnBuylZqGvjI1QaDux6avts5b97b/iY
6yzdWUbgAazt7iFRXq/OEruHUSVjgBDgc6hp9neCPE6JmRu3ERzLPyOLqsCVnvLHKLI8FkZ6/Ffd
GTniQ5E1RZBgZXUxTFnC6OkpoEh1DTmG1BWFhNFNsbExs4qQLtf5zpaprEzBf/ocxMdsE/2SI2MQ
d43Tk7ZihvBdbaf+ggZH+WMqi76RwKL1/+lAGmImq3ZjDRKbgYLx3XAifBahs+9cw3jK6ivUBx+G
e0JxTLJa5w9G1V/XpypMSl87hS4nrlUBoNt5wPcqJr0qbnA5bw0GxTnTjgERSwPRMRRv77l0cmRI
igdN79imsb2+tEVmCixbHN9YdXdOnnxkHdrIgwGJ5yihkQha6anLHBerNl5dZVauE7SGB/yHz0Ya
H0SqOXaGkzMNm1WESk7CQrwvIjzGDKifCHSr9onKeYjRKlVKN0UbaTLTjRDPkHyaVMq2J9zrPg+g
x8GbAzGV4uLg59qwahqiRGD+PAXTAEDHDMsH0rbyTs/wJF8t4q0k5GoLg/JSWsOfiD24M2n5iZNd
5VSZX2uTzj/HZlpZkYWSD5EFZQu/BqEm8iFwsY4TY2Xt/r1HTzolnQJvyOBa5bZHIHZs6RHs1nNY
HTJVHC2kmrUGeqpMf0pH31hn9qZ1wHcXCIVuRb7gaEBS/F4g/kjs6HnSntZdFJ3IIdXT6b5MPVP3
Os/uaQJwno/prM2duy+WJT9bqP1OBonP0keLLIJ8RgDz0E7E2jwnSnwgIJtJqem5T56BADPyQi5M
4WctMvgjnhWYZ3OxWKbVliaA0LtGobJsrZQAOK6MLzMgi0ReRUh/Llnf2rsymMihFZ5hrRQZ3HbW
43ZOkf0WunfWNQ5oZuO1ZLam6k7gUWmNaeiSxLNyMa9JXmm7rIKaQW9af0b8C5YQWKM/M5v9iIv8
OXemg7yvynjWUSILdZ0acFJA5sF2CRcmUcY3w87Vlzik98SlvGjpTwIpnW0022DojS8pqEbEte9r
THiVERrw0QRhYTLH58TBciKB3J6HUTdRrlmL83m9R/kyel9W+gEx1Bd7Jgu7nnKSs+nFDlYcfyZT
hwo03ZNL8RQCATms8vwmw1RWjPfJbbwbg/zyDqj2DvizfFZoeO/+PVPGDgG9CcFqlbV4OnNar68J
Aa8M9TDZZItKUVeto+NdF6gsExn0dmRd3d6Bc+kZ9nnm1PRsoUtjImM9Eq/snmkJd88BNKtTxlrn
OxR7UtHhAO86ordxdkXZTWuxR0MTjPDixcS8qET0WtYX+Dh2nLEPnnujfFOS2uJAn8/HUl1+ADao
9zVCLRJ0i3DnBiwpigaEQprCgjZHGOdBTqnyYh9mOOLJ7Lt7S/I9HGPlBWNzfogqdb4bGrRhLASf
DrZXH4EzFytODfySLGcDFuY5elbr9IuNCqGCNVtvINfHDc3fDIa2Yr2NvvHLLot3OZS3VLc7sFYG
h65uWSnhix9zpkj7tcODDJ3ZTeYd4W1OH1psvrZ2VaXkqqJPqWMag+jf02IhT0mblB2Uw+kCtBqu
z9I+5eFPmjHNQU4UPP0Vvxh0NJ1zh2zvOiTGdObAVK0ZjFtDvUKOK7fnRUcOUP892oRO+F/h5vlT
idHPHjUCDjF44Zk2x3g1ibjcol4T7vPes24daISXyoQ2CQP427qcxCEJJ8JGIS/qsUY0wNCqPtYu
AYUoVg1+ezReiC3JN6nIMBg5XpGlPD8qQ2FWIiaQGpPxc8dnSJgMp3GGENnBs9sUP4zXXeKxRt4w
OLTSFxhNXADJYYT2iA6UWOVIBNpzsIoU8qD75jmMlQ9XKG4KBmN7ZwmrY5rknKzHZbjII1j9WVlF
tPHESsy6Y70qKbIVrTE9ck9qspwXnXml3TcbPcMw05ZLj9k3w3PsdmN7Y9TcQikqaB0YJ/lCvs1p
UNvXA5A/R/Q95Mhe0xTkt9iE5VuxUb9MCwanifSIUxdAibCtS1HAnrQrlLOjUAD+e9ABlfmM3vKD
aQo5D9SKk2zZ5WDB9m09GpuQUAkfaRj5ZUEVPFGW9deoy/eMxTWySXVrawUkhqqiAZaK/IkOnCrC
VVACw0LIKYlY+1VtbGqIoGb3p2rH43HdrcntwZwbPFmRCumQc/JW/u3E5KA1kHeVbBEpFqo3iTEo
dIJ96m7WYIGWb2VfjyGfL4nN0hf61xjRJOFGsxeTcj8E4uoRMcoZA4fWYKj2/7A0JhgIHDA6Znbr
rShZZuXFRWtLkIURNhKbNG9YpbMXc3IfdCuUN1FbUpL6lWDYECda0U/lZ1eGqXqSz+oF4ZE5HrpU
a1ZvjzT4dJA7YGvXP1bsK0V5QtFfzT/0FE0ZLY89iEHtOYRw4fM7598RRsy1T8+XUk/Ra7X0yp4k
TB9r+KIY3L/MdF7DcKCcnq6YH6aXLtQCrNUL13wpQrOJQ5IfmeeSeSdhHMykyXSEiwLncwgPk/CC
OnhaTqwKlEtzkPuCN3FWKd6HrFXua7Ux0V6c8FkMHUGfUownHzT49Ht4WLhhWtU+94oGCmC2o4+6
qRAD1N5fkXneRs1TnqnzFrScs6NVfEIzXADwBn4AHCDj6KIQeCLecry4Z94ghnHKZAzPZc7NgQI3
PoEcgj5Cm72KSE6mj3WTnffIAn6wXl6xYs8CVFxsl0m1SWGFYkCrCsyCR2v7RqqzCPCiyG/Otj38
t/bCNMX09tkVWo3qgzyF8xr0yR+raHS/61zzjgvSvBtBRWzbRCyiNDk6ZvaZal2C7nMMOPqPnxpk
4EdBREroY8WZkcjSPy5qshi0eIFxUyK413r8SNLFZijDX0MwIzT4V4b3lz8VDGwvQKA2sntLMCrV
GNLag2TCzbbt0Z4rSnqxrNjgg2OEZkNxkLNy6i2glvKOUaib1j8hFXFPQ83QxsWjzNlFd581Bfyi
VO9I/i2Mx/dIdO9VclBWdkreIA2cXELWmmF+qw1HEBJTl1Q4eU4QGt15MVBFyan+TNv+niyUbyME
4LJ0n+T8xG6QnMZ2ghBCzFRiZ3gUHL4uWufqh9ozdZ+3421CuZ7uEzJ+N7mnvRm1Fdw6o8/fCFcE
PO6NjwFeGm4TZvhSxrVwzCI1aHluk47iss2nY6DOyT1MzYdcDnUXVwVdEnA3osbpFZXMUvJ2twEH
9BupgT333Au1n7OPKlu7ZDh0LnQJMKvITw+P0lEXMUoehwYWCA0KaqVfXKWufCSDjYi2Y9Jfjr+m
lkB4bpdn2SJuAQPjygRAUyu7dLJKrAZNfY61gbqaeAYCkgZQgW5rPKYwG5F+DTcnwukbmDqm6jHH
wLKqTL1yeiIqQAk151kPEE70hLqf46SEFj5kd9WB39PoxsIMeiq3ivKfgvCLGDjrc10xOihJ4ltP
911fhVfOm8c5NMPTaDEIkykapIoPq4IrFSoVPmFzjV8OlN89s/33pnFuyJ77l9Bd1Pfa+xbQRzqt
3z9R38FhbesOY3aU664GqPNCNHK0bRzH3sq1VwZ8D9V4kY0gG9+qP4wfpZ5Fey+22/OihnBIwPVt
FJr+D8hHoFDywtnKl95EOjsj85rPMgFgLb5LeWyESzIfcoqiW7ap8M9+oBeOTxUanJ0VGPmruixg
dDydAA/L3cpBA0bgEwpq7MZVAbcJMvzGFs7sZjGnk2ScaYsKyCdt3vrJhqoxMcSL3eb7UmvGbaYK
Qgp6t9CBHCApT758KR8UE/heghhCz+b55IC7OkS1O+/B8ILQqOfcLyst+bI5DoZzN36opB8xxXgq
ZmKkJ1GoDuLBsZPprFfD91gUsEsRBdcB/4b1/4Yp6Z8ynZhZJaLGuCqyF4YXv2S7T1s6AW73rjQJ
7WOhjs4xZky4L0pyv5sZZ0nsLA/HqNhnwJJIh5FdOU+xxhl38TgGy966ak5Ed8p9r0vpcdoz3M+u
ZpeA8uGHH/RZPdu3IzUW+Suw/lBWfs8ncGU15Oy9HiPIJxQ0NG3zXtLP2Ld0rIWSudrEjXIt6Y9/
9X35OkUekLEqhv5vEnGT63CoYjwHcVBU9y4KaWkZrn31dD14QMB8kByV/9aW8nu8XWf5hMbgyCw/
PKTzLyj3jLse27Nfidy3RbWGDZicn0k411s5pXcV7POdET66lgsv05ZfmAqr7RS5BLVOmb5dt2Rd
i4OdnEymAwkVfYyuS8wpvdmYnqDH+g1JPJtaOOrIB89PnXwZTt+NiC7xLNanDAAyFtheOYRmAvPa
a07S+pvi8/Xr3FvuylLtyED+yEtcoqQF/VxQPsdd/FD74QlgjY7Mj8LDZmwrQqjCW94ybSRxu93L
YIXBSEklD3NgUx7wfmYl2iXqk+romOVlsEP9ZNb4YAX1q86APJHKop+tefFt2zT+S5PmRWpk4YTA
tSwc71Q4NiivTFefMGaTM4eNNGWtPcqol6IBeN5FhbpHXqz5BoGovia1AyS3V4fSCclErGq2+3nZ
Ne1g78fY2Mo6uTZpUIMst1Av0SkDh/vuQdvwbSWvme70VCYhEiyAVXDFQmsmKy+l9W/xvkUX0260
5mVsIem0VgJBB3z2lqyr7mRQqSdpijYkpxlcWrTaPSV/8QyF1C7DZfSrRqQ0OmTd6UJbPQ0Dse/i
5RwEKQFgFDu0Hprm1CRlubViG4G8+9bEGV1EDU2eSG5VehfdRBVEDEyc6NMm0KMKgAH3HR1z6Ra2
iBLalHj/hRPUMIPyQQ4o2vkQwKVGCNv3jGL6qAb0jxCChd/tiEpSMDrDFu5oMZOZNdlgSuHGJsfU
tPDzQIxUNkPZa+xTnJmruDuJq79MUqY+s6HdM6UhrC7EGJ+Eo7eHpNztZ6X6GjXzHgwkH8HTwAoU
QL70NYdsmMLBlJAPE6VXD6WteW3azt2us8YVuIjDKkPOPRVnEDbz3nSqhzKaMf+iJaH3HHWbdCbv
w+YfvDUxhuyGelq4C1GNeITKbtftxtGK6t1tgmthMS+yswUqhQC2YjaPfHNJlY8oL/fJYjpvwIWm
UzAhgutNrgHN1YnZTUQbMnltesc44d86tELf65oBKMvSiLa1yvmABg75UIh6bhHe3XMY5j8kbmgq
+D8apyALVchC6tmiGzCxkLEMXdUGgshA0bHSkDOnS/eF55GQaavI98b3wDLFrK2vn7Cc5D9T8Bdy
RBuZybyXJEOVgRgwM2T5tlfRitdj3CVa1W88mz9fcHGwuvkLWSheAZ1MzqfbuhnOeWaKA8zUnMuh
SvZFvdDbL3MkvOikbeReMKjL7Mop65ckLqEbNX07bqhFC2MkTnL8jJL8sCyJe2sAxVyGkktoVsf+
YdYwj6ABBsc2Jq9yyEIIkeIus6LQ2HRWXPlqaX/HF2h/UcqdFGX5xaQetQUB5aemNtxdIQDSSppu
rWa5VZZKWJA76acIkfKmdvI/gzno74hPsKs0TESHkBg5u8koHoVAPS9Y4jHk/1yVjEPPQYrsiKe2
m27r0BONaL8LJm/b5kF0LuK53yCm2MvVM8/0T2eJ7uXYWm8w1YpDB7B5K18m/QjWFvyQ37nMX7zE
5fMQWBI58sS/GQI3NznMWXFy0CcGiGUTmsBgou5CQ5F0IBJdX0IjvxSjgpREvIqrruQHJqUSdJ2h
qyJeUGBc3GC826WD8MuzXmcjVF+kLS1VOO3GyZL/VpB+DwA9SH6/yUhacLvLjdk5tnJuDTfr23f5
rJ3M5TlaWLtMZ+59peiUTWz/TowlPNj2XJGSJWb2c0HCuyxkmanL6KoOhM8ReBvhb6jtd3rakqZs
6jRSWmfchWnnHD0tWV4RyD6MaJzuo57hUcnNs8Nw/FaprkZhJGZ5E4774xrTzHwjLn2uVhRvpOZt
9QmifMClcojo44xJRJiUuHCRT1a02AiAVSyMCGLOUrQEw4VDn17QEuD01q2ro3pPIcaW5zBZaiZs
sPUTC7qIvEoTsi52nOXfa/IEzlmGRpgc4vbmqMYb9yRjk278JOFPe1QRWn/ksjZxyWAA4DvGfAdT
o6rvIA76ndQuwC8J90ZXjNu4rNxbQP0MAWlILg75WknLIFzuC5USnK0F6Gs4YqJ2CBzbFJnxbMBD
/9E7FzUa4U4AUzkHcf2ZC0riiNrSGs7M5QYofHfXGTnnGrrO1b0oW4c27X6VLDZNy8Y4JKe0hYwt
noRqydhkHp+p40wqaJMExd65pxO87a727iWuwq0STRTbFSO+C047BgwcCPxWUosUt6ZluUzbMiOz
R7qQoI91gG/cK0BSEXuMV0lqBOuGGYPs/ylanp9NW418R1GXd63NCIVUbmr/5NpDea7pctzLGek9
kIxNohfju3yG4gyJzASQKNW0+Do208uqk1ESNb8WeYTBRnWTJ0UpDmFnDKyvRfok5jzqIkg+s2PX
+wwT0GZQclSV1baxivG3W0YEfwSChd5O3HDu9JIsmJcCI7Q3tOnSQ1zPwStwgN06qgxQnA/DLa21
/oOlVDkwxslg/7p3VllU3WNRHSFvMLYMw5MsYVuVRlHAXn+IZ+8C9ldnYsiYyihoDFI4KpS1DQ6B
kbB36UOdgJtSv+grMwwq9uugd0L/rD3rKQW8yINTIWaiU/GGjmM7gL+qJ8m0d+JXGofpziwxVfVd
9UqMt/GfQu+L/woi1DIGzEpqPiukjPu6a1YfVeRkOxd28Uk2+dl8IJlYEHCcjlLUtOoXm4jhbS4n
MywBE0fe8Dmww2+ToINBSW42DXjYEazMqbXJIFJqXfMrJFQSYTaLCDHDtFu0A/q2nZtgWw0F8vbe
eawVSwlYTiEnJEWKfHPdjz7hjxyaOYZTSVdy6QEzsKHGfpxzunJwDr7O1JGUdMsvOkMWniISPUTT
9Rp4Tuy3Sj6fa2H5FzXBWW3nX1Zl454j3UK2BsbOaZ+ylgPP0JpQ50Ul7CZlcYdRvIUIRi/aivWL
4iwVgkzU2AkJjNyLy2tnm81TwUhsSxDusqsHOmhl9WFZaJdyXTO3cddlz1b7hlETrEfdzrjBGEp4
evOuMHY7NCThpO6ABHwors6sBueIFDRfN92GKwPIuDRsFG7Wri+T5ZGQafK8oiuK0Nv1QYKwqNV2
vYDfi2UhGkqK2Nn9iGe3RVSrjVtlyEP03s2FzoRyy4q+e5QOSjp7CK/4T9TDsMxftFTUDMuAmAqt
pglR8KVdkZ+n1AiexqY5u8aGWVOe+gg8277Tf9Vx/a0XBKx6GC+tpTmvdVChVraP41wxjBdj+kzL
DgGOwk1rDPU1dZvqwsTU3RNvoO46aDzIE6b2GvRjtxmEHVWDCw2ua6vNRfJds7VvHuOn3/3kIeEA
H1hk1jUWXZxQPLgziY1KoW/LCA1t5bbmUxPxty5p+BMqkX1YVzvM9t2hHiEX0IbIBIUxeVAA5H2r
HnP0CXjKae46eWy8mwHdDxTj10HQ95yKRqO88hzj++IUL4Gb1ZDPRR8DsyUd9byCYCAcYmGjWufY
Ue6p9k4bw3mWoIlRxaLS5tRDk9K0B7qJyOnkmFzNoV4PxYaMlvSQCk1K8sfBKb6fBizB619hx0Rq
TUtBC1UkCg+F2R/ToPkhAWMDDWForMW0q0ajRqQ5ACWzK6RvglFXx5EKV8k4og9sXhTYtDulamc0
QEB3V15VmSFTr7ML1vr+GDYASTyz+Y4cHUkdxnuQmz2dhnpk0zLN9Nha/0fYmSxZjaxb+lWunXHJ
Sp1Lrmt1a7D7NjoICJjIgAT1fa+nr08ujp1MsoycbIsADIi9JfnfrPUt70PQZd+V7cwwLZIZZCEY
QHmM+ANEpKH5UvlEK7saCnU2VR1QUXRwUpCm4ZdJfk8N+dHUnK9KXVln8lCh/qsQw50rNiGMmoX3
qJ4TqGXbHQq1jM1KzvgYzQjP0vy9ZZNEHVcsp5fmcUacsXIVUycombfBi2o13BfoR5QVdhiWyLkM
QVHdtl9g9ZH8R9r9ijtCdcLKAQtrZo1sIZcWdHkxtHDrcC9+8G13k96DxnC/uBonaJfUyADxtG9M
HKnWJg14cOkmPNgqtKa3ujU+zvzvcg0jmnHARTPf11G0K2TwwiWS/WScsy+XCybH/qojN6WZWQyp
ZuNuAyIO72Zdscm1upseGccKp0+LNNGMWHM13jakWhynN0OM1uZf//W//+//+Tb+d/C9gN43BUX+
X3kHyC/K2+Z//iWNf/1Xuf7y+Y//+RcybUlUkQWgyJIeNllH8vvfvrxEecCfNv5XANCMxeViAZ4F
2cqJ25/83jBPLbmMTTe9H4fQA/RKOZV9oN5hVEi19Ty75kmWjv4UJgBUU/A+Fh/+B1ufg7OtSYZz
XtEc9doZ9h0+rW3rstDxXJfQw3AYXiqCKCK/l0/qOx5b2bnXQVNb4QfmzRYGtMK+q6/oQ/XtmHSo
wENZ3QbK05YEGroG86B8342BSjIJJ7kbB7bcDsHXYDzUMK2P6uzq4ZlKyrB4yblUinI0nxp4QUJG
w36wLPNugbU5B2S/9zVeBYqeik3VcFbDiLFFDl32xlWtkd1JOtvZa794s9m8uO3nnnXCbgTG/xDg
UmYUkJOZMLLlxS48n2UCQwCV3GNX6h/UXyestN1MfMwBUapnBFvVk06A3Yfff6KWtXxkf/5IhWmb
hsNi0tYlJhfp/fUjbYwJzEfL3AFMxVGph4WxeBH0gkTC5VrT7H5vAZDZ9BNIs9run1XPH1akYOkk
lW6ZOkT7vvHb5yLJon3ivhH3HG2Lzs6Po13Mh6G3p3vjPagRRB9i7C2jhcMeO/xwMUE+y9FnRvn3
qoop1iraVNH1n37WoEuXzgIG81WFJ1zWgFpd07YPZTL1jyiNXiKbRNv1D1sxId/qkyZ1ZnjAVXok
VBoZsF2Bulu0DYDY+9otT7AY2p0/lt/aBjf4Wqg5JV4odmnNBiN7f0rEfLPS7GQgeUAj2aPbjRms
FcBtHnOyC57tZ6aaq7dkyIbijYj0EqtRY/2czBlB5mzNwPJftMD50QxV9o1oC2YS7HVwtE1RYb2W
sZEeuOOIektRs6vM6SRC/Z+P5r7JAuc2evKm057dmNbe4zqO3rn5mOzTGGVDWDxMYvL2pLoJ9jNo
xRXBK9ezZxfWHsdjccL4flVPwjJfpIS2RC3Pw15P2na31sNMq7HR9sG+X+qz0ESNq3kJTzUn2gZt
GRKNqW9ZuhoIJzmPoTkm2wL47MEwGoEiCENJyr8Li3aCGiz7/AKTFMcea6cdA03zSb2AmttkUD0e
/vNLIWKGjWSKd2rb0Fr/mIzH/mBX+PQBSwvi6fvvSgEjKxvg0JgvYTA9oersbl0ZhqRFsjZkFHWt
C8t/T13VYCD1Ov6KaadFc/TOQDKyRUzWnW1ibJYjIWQEeA6Jndmo1UrbFuI5Wk1/yphnSs/4uY+l
fkhwYwQPKM/tTbucmdIykf/Xk7UfU1mfvJFoErOZbRyKur2n9fMuFFwdWwS4iFrCED9GtSitgVSo
CXNCPSTG+yRyn8YydU5QWQC8DjX1QhF9Bx04Eg7IkT3D2TNyAFD+YhvHz01mJ7LGazO6P/JA0Duw
e90rTSqGnObU2/GNcWV0ne3PytOiNjFTO31RKeys7rtjXfQ+bxMv1lQnJ5NPxhDDs45E6Ny1Pv/l
uHWPeZRCdWaSXW/gni5WDDP4qsXj62xNEVQzuQH0Mn2ia7xrOTGZQTE7WEHZ+6h/V72Y4ADKuQh+
avyHHgY92c5nILaMSqIye2CIxJwuLXFjErjxiXxOMM0B1Kug1wJW90iASEwKN8lr1dIJOL2ORsw1
5/xqmdpRiadc3Imq9jZtzzpTYl7WYEqRA8lMupxKuqkugTmWt8bzg3OoNSDqHMxjkZm+Lj8ReR/9
O98LvqhlfR33dy0khJh39isHiHMoF2W55k3YcYXnrdB2xLbdoUq5lcSAB8Ie43uWWfMtT2lWuGnD
yyoKbq3UWYfWwEb0zc9Rq2gb2GEUV25SupeWxNXetsOPrJ0kdD/IVFOZvV9Lv1GgzxNs6Q29ni4N
wWwnFgPRhrSw7rwi0BdCn6s2mU0LqCEEagBdk3QUw2bLh63938K5UnyNuGGSpCQnLyBtR0X7UVwN
N2v2YRbnwweoCONen18gUlRbdYaZmvVTFOX2HhpKmzBJXX8zmqVfjGG8sK18GbN6etfnBHFoWd2c
0E7k1384o4TztzNKUHY4no4QyMHBZv71jCrasCiwl2T7dR7ApP3zuq1OyEAtapMtsVWC27QR02zi
2NOvej/cKoEdC0RCsrMHrbt0Th49miRZ6G26wcSb7v0AE6Ml9fLjOLbZZkBad5m1brFbjXf1YhQY
ijUDUAwy8I2E27JRDIE2iy5OKZ2PMauJfUGspxEi11ypKmNhPa/HUaBp0Ucxz9bB8RiAu7IqPgFf
yXQ/+GSxauK/GeUENRga12nbwRMiJkKnC+kr6d2SKnl1SLw8/mfvxVGH4aNK4SeH21YGVwtqhrVz
AKj3ubgq9m4Wh8XVB4qnhS7LUhgv1b5LZkIVLct9UC+zNbJ6LRfzYqI5EkM9rNaxlTRO3cy46ota
tiitbOoGr1rnP2pp1hA304Xvk7iB9A9XW81mZsNwGbdke+LCTimTvjAR/ncKyFeDlK8HWbo8HPQc
pR+Bgq8O0VkE+PnxJh9w1my9ceJj6Npv6yoL3UK9VePIKS7nWz9aJHTI7DOkn2CLO9Q7GH5rgFxG
JELuIxFkXLhrAzzG7xkUDA9isP8AAqWdZhTMB08D5DHqvr7pmlH7Cu5pl0Va9oCEbNx1TvfFsmv5
jJ9vfnRclwxxNuCnbg3LLMDfahihjrqvHcbCfR0Gy/mw3sdGak7vyK79aR0IO+OsmcLY0AyZ55bI
330gIPuGzvioZgVrRUcPVGHPww1h5qu0sjaRPGsjGqwgjR4Nm9Gsbdrp0c3MpwhY0p1ZpE/nNjBO
VKaoyiMBVUPceKtL7w8zHrP3aVAU+4ALbFNk7fzAf/ItrYwU8/2QXtU/4Ec9IUuZLNDCjcm1xF0g
K530phLEXGoH+PnKBUVh+4AUG+sqo/gDtOMlCNr7qMYL6js+hLcyKuwrJS2aUW0GKM4TFPZrU17w
o3ZnjYz2TW570ScEfp9d/KEWkSBsxdiKTuYYHpCLaB+GvLK3U1B9aDIWZaWbsqeaG/ua+yxXbdxn
7bLxiHJ+2aHfPI5F5J8rAozRhaMHtYTzBpQa/0oOyUuY7c3oUIjZT1lNTBChf8bhp43GHv8olMKz
6+ZPsBT6r+6w6Ygr+9pAf963dtVfZ1bNSK6WsOuyRi8zLuw/QrYWRxKqH/WttKHr94TDH+sou6jN
bTKGH11j7qDflgTg0GYgI2UrvpGje1PbTz2RWJsaQFxrmUboUJ+Tg9WX1VXB+7Tu31+pX3Nj0Eur
HMHKeqCeUQlU1vGbAy7x7mX9HQGj5aQqgmwOzdOq0MAJEb/IpM9hHkBrR4O1oMTVLEBhxJt2xtun
7lYWl9dEdsj5qEXN2n9u6R9rX5DpiGtWqNo3XwzjmRviqVq+qivEr1qig03XTQGKam6OatftVwsy
xLI0dMUQxADvIRZy8+S+vhGtEC/lKOa9y8G/Maxluwe4ZmN9DnzQEF1YXyxRupBcuqGiU2Jul0Qa
pb4o9KPa38RUaPRpoX6UJgOtdbtWI+jbeIZpn/xsXCuaNU4Y3dM3ySUpsj7bK+mf2vtSXOY/95yE
CfDQxOd3HbqcyGNtvFdZd298MEmeKY0HN5kCnojkPFZsGbPB0M/AtFPuk0SCa524IKsogAsVBfKi
nvXWAHVgKSkdWSKusOHpqIVtMYxvqpT8/Ulo638/CC3blRbVhnDZQ9l/PQiTEUR+1APrTH0Hb3/v
Vc8isIaNt/gEiHM4j/EEI7aCmaBmvBFyh8kc4ms+183Nvg8EyJCoyw0w+2+uiKsDBQYIOb6TxpBv
oQIRHoeQj+q9TantEEtu2D1yyC7YXrOjKSy70qd+6BjJmxG58P74Llz2wvOUspXhQAZq/qb1sr0M
iLtBNjr+LfCC+uLK4vn374f4dR5BWSBdW7i6K6nxjF+bV8ybjZlXAUF4+F02eufAKV8YPwHiakbb
1SfNCPW9rbPftJ20PXgsePZx23KaQO8+YKxNHxlupI/W8hVPQE4j7AgQsvhW/ZpRBt2+XKLNME7Z
O3UwkmBHvnJeXzNEBDyMN7IJ2cSKcNrFY4TMIIz6fWCQD66UaX4raOXUAGeI+m7bzmZK5+XFhxoz
8mG9ibMmK+GYlN4ha2gjIi3I98MgBMQNCCy1UWzDiXQnRa2FDJitnczv3051+fx1FuCQNClMXbct
6qxfL680XbC+vhy4Z238IvWiJm4T3tmu8xBHSOeri9LoKrsJ40GH8qYecIl4JOGlsIPOYV4XG13Y
w8mbouhKutB3Ucq94UZkLBUClZF0+72XxIRdj4FEfV6CjpqoRVInbt87w4D2GH8rPzXspv7qRtkq
Y0W1b9NG/TU2Gj+cfrKNSFxQZ3cb+kZ5JM7MdjbtWMLlmLJjzml9S03h/sMczBDLjfbLO0XhBLBH
GLbgwvtlEOYQ9edoNhkaP4WkGv9s1n0JUoBDKArtR/WCnkA8Wp75hokVFZL+KeyNgoiIxHVQQ0Tv
AMGiImuWW1YSWxp7MEhNHS1+HuafYmlPB7FElzaOC++17J5DoyXNpUJXnAM27FL7pBRysW87ByDH
zBvzFuirPWw90WPiqermse6gZTla8dykTUnCtts8m6knj2Hi2cjBZuOOFSt8MDVg8k7jElCHoFhJ
C2ETbDumnC/oYxhk5/WFDeD0BN5M7PpssC/qpQmFfUFK+NkX1XTOmnLcamgUNvnYWkcLdJJajXoz
2x3Q2DlZdd63Qa+HB3Ooy6e6jKtN4PyxllXRSFqA1XcvtWufCuhPh4Ae+1JQhBH7QWQeSxusFDeI
L8ZuLrE0P4hIJltFwVGlQ5Do124Ck4fjBblRG3ERLBKHISSsHAziVtHj1UtCIM76zxaI6W4K47Be
m1EzfGzbBDez7nSHWLrJq0SgKX2aBF+LQIDnZnZ19Dy5Si8mUYWoCBp8UZ5XvUSdIiVQb2GAiSVq
QYsY2DgI2GFNOGomHI/Mqt7BV0kgCzrVqQxlcsotNhShHABBm4ClfJNAxqHjvM9KnyQUj3N7FzXE
dmnDMYys8k8nfN7426Q0zAd+VrFNsTWvMfF6hlC9i1941sBOwaR48ZbcXy0ABJ0PCaM9V76FwjzI
OnAYwaOaUgex+rayyz9+/3xxllnir3eNEJ7QXcOzuXeWPu9P4+OpmqZ+6j2eLzpSys7t2pvj5qAl
wURBLUd8WvPY60PyEdS3oVsyz7UAL7MAXxq8EplJMw0MxXRUXDMyDkATHbrs2kKT7+JslknQwUdC
7y3KAuymXm4dD3d6MeX6aVyWqEPihMygQk6zknVCFp0hK2zFItpqUe5hop1fvaR27skCUW5qOv2V
nDJiRVWDB6utxpPm73Odv1hd3j28y50midwIXGCYXjnf1ZJscJ1rJaYOQINZn/U6++BHCZgwDzx9
r1uv5jw6EE+AQySjJj8aF9LZ3VeT+IrWByhT1Is9jM3Wp4q19KbVypD0j/mpZcP7D480+9c5sCcM
y4CRa+q25zAG/qXHDlufjFc7akmYjPNttEx+89lJMeYt3bCnNeJIP/0tFHG3nebFOiI1cZYmgpUc
3FtcFyUaeYmrE/PFJahZSCS7znLdV8GqmCrLw96eDoD8HS6zJJFAHdNyV8RmdI84UXb4E1QS8Wdo
MohSKCpJQ8Mi1mZhgFLVcIDOEy+QlHa+L6axW2XfZs4jxjSkOOXukD51af3HaLGhNQdmqZX/Xo+4
yMxJox1evo3S2Dz+/qqmtvz1ssZGKiydgsy17b9vRbQQiljek3iTNUxq1FIpheh4Dh3zqevK7xWK
9JfGL7mVLfRCTM7J+kBOdG3Y6p05EwGG41Q7siO5RxbXVCianuQTZMkP8/Jy1Y3IXb+0sxkalMLZ
ilh8oNTwj6ZYUmDc3voY5uPJRAuqZwHT7zGonnxUH5ti0Tdl5vM8oWRPYoPwoSUu0hxYz1lZWWKq
ZKhmCbCSagThdBWyOshfWNBMOCbzWCHnKFgJ+6SRY4AGQ+cU34rassEoS+NxpMj2/CX0bJHU+hp4
nmjMyRiKS0arovvBPYfGNFkyPSeLXJ4hIqoQkOFT2iXj8zBcJfxueOjpi7I1NdiIH5KioGasqEJR
1j8giyNIUMmvps4/YMZimFcY6Wq8KqfwzmJB29gLbESpdyIdbZ4RO/j5lySpJui5ltnbfrLkw9Ab
BGiKFg3W4oRUL9KQzR7M9QvjZvMAdLS7EEGSnkbqxU0a1yCMaAk/A5MsN0WAT1TvwugdiiWlHgt7
5ygG4EuZRxwi1CZEhKlXHMK5eqRVH9/6fD9G0AgKFh0f0EQFL37yWlNAaM3Vb9z0ETifeNewl/iH
O9sVv1yeni0tnf5F6JTJDk+7vz51CSiSbH3hGGUpn3xZNogY5v4VNxz4BxDMzKCgxZhjdNQXS1lc
gyTvXX4KZkzW4hTjUPKfNcffuLOxHTQjfpzRV9/92t71RtJeMhanF/WVerFBOBz7Ls5wWWAJCPwZ
wM3yUjrez68ih929nszG+yAmoyk8x6lb3kRLMljQeyTjjFn1ZGRdd3bc0D6xGWMi7kUSSAoI9Ubi
EFHb5FYP7yTPIIegVT20ptdgogw/iMUMpnpAaB6dN78EPSMKkl14sOZjcMkgLM/u7BOyEX1JSggl
R1nX1U8dAJ7Sxf87x0hxCZMxXbBKOnrKbdrE3n4yC5JxwDWDKpkghHTTMwNe7xL5SfkPn9zf2xvD
JNXJM3RUEY4rDeuvn5yt4ZOoGpGQoxZdRi1hPU/5VyAg2BmLEqepvfyKZ/rrrMvxOgVWeBdN+AZO
h2XbAl+Oq0d1L6iXwRq2dp/Jm4T9c5Qje2jbGMJH9RKWbvg4VVZ8gIuDMktB5qcwu5ZzCTKRmiq7
Fr6ZHGEpm7B0F4umwyaERBvSCSbXvCzxk5/LcPB2oet3vNtGsK8LG+MSSsQt4dF5NOj7/4wlOjPr
byE2M31xpnnQKVD8TS4Ac5Qtv39E/+1wE4ZpWI7hmtQ/km7xl8KjxX0l9KBI91PLMo45zL0CUgkU
lq+ipvueGkF1VL+kflN4tXXAv4PgbJiN639eGkKhzgw4obwu6iOCIc5KRdxRXv6nshRZu5d6lG47
AB4XcEHaneRB69gYOJkMpoaaKA+N76fEo+a1vRG5N10SQLFn2Rn+VtGGOj8Q+4qand2rQ+sV6s+Y
IeXOaWPvOSlze2cgu3nJO7zZg9v2LwPJrTtjRpj++/fubxehx2IbcxwHm2SWyxz+rxdhUuEC9m14
OiODlr2qBmho9U2jEyoWlo9MPvJDk1vl4yDg7MRx/TrEi3sxXlA3xeB9K1PAPtbCPJMqIiA3xUKV
hlcRBf1FCZVKUY+7xLLJ3+olSw0bDKmOM+stcvUTC515H2dJfWxSAWEJqvttXl6MEjNrgOB2Z1gM
07J22irVyDymKcwg+5168haghaeq97ZiUSutk3mF4pictN8GusVE1caYng7vjCTkj+n9ooxh0fX7
d9Jxeaf+XP6iniAn2dYN06TpE0pd8afyF7WfQEYy9z93xmHZEQhFebeZ2Kq/qBdtNLRNDZjopL6F
Rz8/5eaHYT5HNomxMAyid0syBmqi9s7RmW/yhmKx0cMH9TJ4tX3EMprtbDQWt2LExS0z19sPKMDv
64vweu5v9LmsbvzndfwARGheGa+omrJtzRL+YDStt29MeyDIJuRMi2B1FlUcbbAu1p8TvboTyHPN
C7t5gDxWfjR45upz9sGZn7IpH566fPn5lhS+uRoQ+Rldcc1Lr76NiyTHxHPDJNusd4o+2AT0mM5c
A/JfTmRAcoeQw/42JU0D5zAZn0TXnIy2OP/+QzH05fr986cieCggJrE8NC2YGn5t5dsJVQUDnYkN
RtLyjEP4q6qYZOGV6k007w2hLTD6xQDkWQR0olnI4T8uJAL1aAiyBFUsDdvN8Zlhh04DHqqOCPkD
5ereHFJWkxDxc52LmFlbDmy0Y04e2e/TjJxXZW7UPDEfIVRS5aJj3CVs/jGl+tZDQsTWXtUtBPnJ
q6nP0Jb95mMii4sXi5sSVaRT+w4Z7AOLEZBhOZd1WHU2GXwMs7sBg/IMKNkVM9Y59GqNgVqgq7rg
YKswBO4DPP3jkssiaKNYEh7VxGuC1rHr+NzB3abZAV401wg/9VYdrQ3nqjqFdBfAfBY/loZMmSFU
z8o/pV7qkfIt9T9WDoxM1iLiHW7b4qI1N5kV6AXm0HllIoIu0CW7CXUeyFyT7bjr+UBb9VG7aa2r
0SSSwovKzzL3ro/VpnOqF81ncN+1afI+EgTomAhuvjhpcs70FjFie9Ld2X5PG1NR+MfjC9aScae+
yglp/f01JH+tsCj+mZc5lic5qh2mZ399RLr0y3WmoY9Y11hNVEH2WWz3vvEMDSz+ECUWuX+zGe9B
utfPtE7MZT0ECLYMh+N/8tfmTEd/TuVN10smG5CXeqvee5HSrtNH9ax2C/ADZRPuyrpKrkVseV9N
vUZl5hr9AWeQtvOsrDtlWlxupyHLbsDglo7C4JFAtMdAwuqjM+rHfHD6m1Fg6Y266U8WeGWG1+aB
/VBXumeNued5pQ704ZsoMPKuUxOu329OhtJvmTKp5FAC5nfs7JPHyW5XUX1cA09Vk09pztYxS7rh
Xd/h+6nbKz9+dDUQvRynuN7LCCIEUXH+swvG70zL0fKZNt3d9QiBXvaikLJKrpgMmFLdnnGwZY/s
PuunZp4OM+mLOwB2TFzhzG5JeG+fSQaXx7YFaPD7T9v82xTD4kN2dcm6w2Ls7PzyaXuB4xNo74Db
m3CApcQy2qXo9k5uv+sn0hG6xZeztj8GSmbZxj8yzbdua/IwWd47v4RJXAU0yVMVP+QzC1u97yJ3
05hle291OP2ydvZuhFPJKr9kRqi9gZG4G6bGupPL/XUSnr0n/ffzP/xsf9u0W4btoD93jGWHYpq/
zDXdmMDDpHJBdiyE6sGdxUmd+FOIvHhH1mD1fY5e6ODtH8LOPoyl9RzG5VE0eKDQuQw3IccnyyLC
ftJemJxiJWmsk1Mlw2PsuOOldeavilbPjGzYU3Oj+w6s/B9OWvnrSbvEGHBPoibyBKeuXPYofzpp
bZNRtFGa4cG0u+K4Ag158jg89eaJsrjZSTIvrtGUMeBwM4H1eNOQ/nT0SrDZmEzSi6rr2HY5sEIs
7z2Wuu1QJeWLMVbe+9h338BH+Hf1e3k4PfjJdEx14+xFc/u5YQuznaoiu45uhxK6xYAed9Hix9BO
5OxBoJtrBsYLSnMYKRT93sVvtgiEY61pKAqkvl+75aKynXeUyjc59eEFMgLUPOVZDh0/hBpWLuGa
WCxVUuikQxIiE+JZ5np3XW+8dRtn9yRQxjPKOoKCTBKAE8COhpZtRSmuvhH15zyOByjg+ntbOJdh
Lv8wBtu7WrLAMA3sXES4/p+Yx0Qns9Cvtpj1g3Ds+FNH2BmK+gad12v2Tiu49fEf9U9Yz9pdzLJO
9bUw+PNjaZOVm+jBj99ftO6vWyCOElc3dNeVJgJG+9fHbyJGPE2DFh9Wor2bJvojm3Es+CODxaYP
CgR+/37xcRybhf+lNAb/JnpceAYSi7qmXt1lRuy+2XAj8XUSUe/m7UQciY5tEpO9rtGpD4iVN+rj
6WOkAhpQiRP174SaUcaMoNJw4yy8vIH39DLVNaP30LvT6I6nWWoP6j5R531lEBsMfO9shjbmyRLG
7M7PuL3h+bpns5RbXBcnm6blsU/64TCVzXwkWgLBolnPwCCc8Mpsy7zU6c5bvok76W0ZM9tLWXcP
0sS7Kb7DAGl5Q6/h7NzBjXFAure1BIYZaR90HS6Ha5rfzIno64m9OtYM37bw7WbJw+8/J+P/c1tS
anFG8vRk0siu6a+3pbT6FnWRUx7WizIOuuoQ6t+sEleRB751j0fv2Vsyg+uFzh2MSDhcJMSEjfJ8
KadSkhxeu/oBr0i3xfRvrv2IrBque0IZdqRrJwelgawkMWnrv1NpZCOHbie5bLHNeJpf3AvaKCUU
xa/cPE6oMgvy0drCKx/0xpzuZaudmFlsWJ9s9IhrqRqjikDhRWK5vPyJd+k3p8aF7t/gQgM+xsoA
DcfI8SwpGMs0HfB0hs56e+tgJB5y84uELXJASj3SOjf9+6QjgLBHTAbE05sPDGrMnUoRjxaffzFH
9jUrI8b/L+seP9A4YnLpdk+0HHCyBGtXL5thly2pF6O7xJinIxKXcSk0nIKkXyZuxcrtMqtdhSrq
ruBv3VyfVBVXAOt8WjlxYmZFoeYrlP21HdXbRGsIzPB0eXRVB8cChOpt0KONQ8TIVgk21NsSiexu
xNGnDPvqs69xxTPv/lgZ2dExElAWxsEnKIA0aNzxBfNCf2i045gv+BqVElI2xve1vCBpB0EG7igg
n+GAA2pQ8oE6pg1chQNtHW2Vx69eJKeT5q8/HjvX8YyE7wcJShVRoj/YYlZXzOQ6Rl6mk6hGrbUV
hP7fUOnOxklAoNsGuXVTGlpNK3Emop/fyGCKtqHHhUWXgihFvag/o+qzwS37/Rr77kLcu5RacNRl
BGdCoBts6ociLd8p7Y/hYZmvwDCcsizejUHsPii6TmmkBFJBZzxE5+o0qPeAGOjooPUAyj1SJIdo
pB+Lh+wcLF6WqdK+hMDHDqvsoMdKx35k+fSJPxtLLM8Buof9RGRwAF/0xv7SPBpzAz5n2v3+flaF
zp87J9c1ST6UprAtgerV+mWqIrMa10ZlQBMuoa+cqo7h98Lm6e1XHEh0d1XuXBoWylufUvJ1SItw
Ow+++zHX80cPYjP6eeMaLy9d3BqAF18yc9YIv4mtV4uacxtn+9VZyWDoSgnL4Nd1Jm8b3MaUdZEu
e8iDfYhoIfNjIp70JW23BfoV1G7086DsArNBZw4fQCtdWrY0YGM46kbKFooY7zKdzJOqqZrReQTs
6+3KkjliIyfnYYIGLnexD2G81ZcIgJgbTf2On6EgCjxAyXY0f2h7bDIyF7aHH89CGK0135VRJDai
cLWMwCACNpy6pLDI7uvvPwnjbwrJ5aOwGMZKNCHSNvTliPxTwWMxrSh00/b3ySDNjVf0ISZ4ERI2
xotrBY8Qr8yz+vWQdLSHNGnsrUv0E2dmDQkZO+Z5Apl3tYSfnBTiEvX6j5DV7ykIRmjCOrZcVQrW
k8eR4SSc7nmaBDzxAn0/wZDxQWxtnAygleoeG/vzqgkq2Y3sx8wAoVug+mHlKw56NvzoWz27Sp7k
D1aATsRLUkbCxB2FfS0/mCHYEYYKnTFlu0AMHn2pdlXr7rnkxhST+wD6bt+g19glmiXPVHbaURkU
ceIwrJdvfd0F28Tw/V0YlcXFpkwK+/TktV1vnHLH2c3wr/X+j14M080DEmF1aQ/wgdt9XeRm7acc
IsuO9J7lUS6c7+o3GcAMKw5Y6a/jMc/OqkPvsim59QLUl+e0y9I3YT5a1gT5JBkDFG18sBG4XrMQ
Va+yLFdO5pDS4hcwnnydtBDDOTARSnYN7c0+V4tfd2C6QBvj7Y3Wb2Ca2vM2bIiYk6nJqWKRxqgE
0HOGBKkpnQ6DPm1HRmt8b/ppH+UxhqkJNESF84GQyGLYG8VwaBp9WHMWgTzUZOYtLAhP9icPRAvY
FjyseQ+jAQfMsa/ZrbFbCC6IncpPKU+nm5opa16QoOWcUDEu2j9WCsbbWl40s4lgb5zGfQZW73HC
znOJq8aE8cic2BwRUastVjO5L0jlU5xAo/3shAlkjajRvqXFuAXnCUukZjwfVoYg6L4eDuid/ujI
YUB5pHvz/vc3kmn9rXOQjrRdHmimLl0eX78807o+hXBUtNMh9Hsg3EwsMux2W7+Yw3MeWm9oop2z
T6gr3i5WNRqJXzkO7Cc1hsGveTAE/iRR9jE6n2i89xY3GkIa54v5w8+SnYfq5gcW8HsNdPfzzCW6
mfvkKoolDcfNQZgZWrcPe9dGgwdlB4pesUkQ8h5XwE6D8bBw2Ego6DiApeGyXqsImsbTpM7IEoLm
NqmFh3wki49FlKY75R/u8DWfV9ZFE0rQ2yRAHYqug7Pb4Gzxg8B4EWWLlc/I9athufYVEDgGzDa8
9mrkLxPngZXFblnJkgZ67pqoeTKw/bqt3h+dBkVZuRjd7AEIWJq0T7pXI0ybAV4sedv6KJA8CP29
M2f9e+Y7MdTk2UJk5HTvqw4XTKzn3UNYRMl+Jv7XyamS47I7qmRIrScQCBu1fVB3W59UODjUsbxU
ZHouHtTzQSNJ56KmEkBjg4tCC5R1mxOFY+c4OTMUMPMkn1xuuzKzSaZeLH1MEIgnWr5qK40Av9Cd
OIgYAq83Rsv+R82W67RuNqVJzqI7MltxjeRdMkKgkbP9w0P0xRZQZ/JfdQW0Y/cjlbyG8ak2n5DD
7mNzTHehlzt3P/rSzGH5PqfF79yRpONk+N4srFy/jNvtlBPcrFrQPqCP6uqCNLIeSFK8FAGqU4xK
5K7rZ+/0TEuiIZWHfvQIC1saSd1jRbn+34UTl7fO754MjdbEXlZ6dpw/uXlziyMjQ9qD53WtPZrE
kkxg80e9b0Djxa1F5k+MnMQKYX0v744xxDbI6RznG/QmYhcLTnulsrXJCtqSI5WfB+C5+GRawlfn
Lv4j5uFJV7mHVr3p8DGAC51kvOndwD7F2Hkva1GbjuymGE2Q4WOXX82yzDeQJjIPGkwWlOZNLX9H
pyYwiogE5U7FQF3v+mqCiLvYZNB99Gdy587/j7oz640b2bb0X7k476wmGRyBvvchyZwzNQ+2XghJ
lsngPE+/vj+m6pxjuy5cfV8aaKAglGxLSjHJiB17r/UtBSSXDLvzhezAlq6ciT5qLNI2LhaeVE7G
CebnOSbo8vOMYMp6b7bq1pgintpY9DdovNtt3NO0Zin98wPtNYaTswMHn7002HAXN7BncYNXDc3q
GAMEseNwvRsR3aoiRMM2yX0WjvHRhMPgV9Z497nsGaN+jW8xPSRLkzeLCuP0+6XM+LVNBX4K2YOK
woJ5ly1+bVNpnPaKQIs5LJmDvbcCDJufdoNxJj2sKXFCXv4QTZfpx0B7vM9lDXizq4G5vTAN9SVv
mBpLzYALXP4EMqd6DJO9Sj14rxpR6KOs3nSGyyWZ7PMlJidROv4NY9WY1aWqr6J2mlafxZqjVvGe
Dt+uGZ0BW8wwJFdFqRKPGdPYVbvYxF8cgYpFovg8AFHAIG52YOvoW49AUrVMC32N1MC3ADdgrnXJ
yyhm6oC8Gv5G2PGXK+jiidRsFZsZW5uKrvznosrptdFNcyJHhqF9R9YR3BtG4+4DE5HiJCvlPmxF
e5/ZiJRVq/aYUo909eEk0SMWB2MKnK3hoLOvi6a5JZ+jZnsjwWjU7X1dZNldXUhtYxGmAHhpdj5z
0C65xQbeqU+tAohhDrUwH5kbNs9aY20vC7lTRdnOharoJfAmaXjmzgEvRL4rio6A+NSYD6j1LYBS
5OuxFV0YRdZYAUJR8nEfmpczmEuPN4sDhsqt+JYwobz5/S24XJ8fzwfL9aPgUmmPqzqr+i9dOJ24
BoXYcnywGkiEOZjpd5JzB/trMsEbvv/+p116k3/5cYxwqHa47Rmx/fx2WfOggy0lY/ATfwmC6l1i
pyrgvJmbQBjz9TABm1KsB6iamP+tENRpnW4LS1M2dAQrEK/EAiJD6VkvkyL7cFwj3l00vHbjPMxD
M31+ppMThKppXk0RtvA5k9NNrYfNOq3s7m+6zX+9CalETAuzNU0D2ly/qjeUibtNcBT2MPi71oGI
veoMSD6gO9FQEb1egJyXD5L2OXG+nFVQW/dQfe3DLGt5iDi2rNJUGa/ReKNeJ2xiLTQK4WEGkMIx
VW7COlf9ziRlJCXW4kpxmhkFJT3RYDxDdKK/3xYZrCl3v3QCGEdZ6qNbw/qOWWa2oAictXSUkVlF
PB+zeX6yZ9FdBcV0xVAoestJo/Nopn1to3n2BYwAZOMhw5Aw0k5m+NxgFbzB+h3/jT5c035dBGFe
azSAVSZ8umt/npt+OBehYXTVpIsDTyI+Pc5LUpiGoOPYtKmXxeVTrwRkjRriYGNg8T/7h/Gg2p+x
dhc7NOI/CR3bVWAADLf1hRUdu7CRF4m0KV/EJffWIYzvxAa4srrgruzHdJcNcmhXlESQXPQSvN+F
sW6MHgzehPKtb3YjmYaIx6XarSaNQcJsIWnWp0gBs2FObD6uuLl8GMqZ5LNQx2tN7/rSQBQIaVH0
4I9JxfxgjXZ2fUlhaIbxgZzdbOOI+s940UpA1b8URJemjhoS/IchINvQBV6CrTrOG92onhIWhK0r
ZEAEe/DwSWlSkv6hBp5JyRMmu6G1qT76FCjhBQ6aD4DWwFIIcApoa7p+Elu5fAo80Tx9lgW11X7L
XUGsGtCN86WGSpdPE01c22BA9lFqNY8YlfyLuLLRwpadGNfFhT2GnRjgmqroJIs406FMOIeExDRd
TvmXGWMP7ti/FISa3eHrBV3i2YWGyVwjszrqzTMsqqeL57kLCrG5qAA+N32MXmLfGwxSL6lMTZCr
Wy2I3qSdPnfzRIDE0vqOxfPvV6q/yFGQVKg8yyb9ADYWHu2fV6rYqcbOcjLx5zPdkGX875Hz5f8u
H/KJfxIr3bTSWyLnF0nm5QR++SDIul/ZkDTWl3DHwUpI1lXoqwxOeJ4Jel2ZSuRuWwzIF80pp1dx
+KwHxdzeXRpnpJ77WWPYZ1fDfRbQZWwhf61yl6zriEbMxTqc9FbyhIUO3X85kPzsJLcavVCeZZsk
IAJ2vGFm0S1Yv247S29JrHbxxfLZZGnZ9f/00vEwsx1rsApQXCKl+PnSyTlCezpkLfSlWTmHUTre
Mkh7vMCjHVMom3kTxdG8LUsteUbqStCZ6G+tPL37fHL17Gj04O3bbialXpd4OKrUq/T666VyYbLF
1ehL5+gKlAmL3zuVxgOAYeAniBwvid2gduVBYIIVKjbqz7t8QAG8uoR56YjGzpWS3F8MQCYJAUUb
P7ddyDZbzs9uHZyrNLq/9AVGzpUkSSzds6HMtI1ioDb+/RUTv3qGuNk0DV8uWzFdOvfiKfphCQx7
MS96A8ODglH4kdkx0rOQdlphtk2ZhNz0gNh7IgK3Fov79t+jKNcYNkHrtrcXEyGlsvqWIEs6kMVX
nNUqzU9aUDTnINONq6TJrgTmOPS14mRNvemJ3rWulHwjlwOL47YnBGc0aUaSsH//C+ri1zLDxBEM
wUIlf4fel7VM53/4BVUIC5PSMSlPyBuByCqbU93UOcoFogwL18l8fSA9ZRrtaS+bBMd3VturSu20
rTlxrMksBtyQ/HbDmDfsY+I4JhNr4KTWaGeSjOCr2Qfq2l+7y/6ZFUL/nIz8r5/AKs0FtPJelBPJ
4lH7y6f/9VBk/Pe/l6/517/5+Sv+6yzfKRWL7+2v/+qnL+Ib//mD/df29adP1nkLNfW2+yBU6aPp
0vaf7JflX/7f/uV/fFy+y8NUfvznP94JS2uX7xbKIv/Hn3+1sGJ4QH94G5fv/+dfXr1mfN2NbN9f
Zf3XL/l4bdr//Iei6c4fukuvRNUZQblYbP7xH5x/L38l1D9sE/ubzoplsMTzg/KibiO+TBd/sNcT
ysncFz2GZbM8NEX3+XfmH7RHUVTCOUEFCzD3H//89W8+y8jPt+S/R+FoP2s+mCojyTRNGAm6hZPB
1pZG0g93XZAA2OzxClydAQUk1gNJ7sCNk5VRPxURAc939KhWAweTlAgFit6g29j55odr9ueL+pHH
c9He/bvk/eeL4FdGbgDIxfxlXB8YxeBCG5qvmj46Jy7570Xgq8RtNaZxk5RyN8TuNpkSUmhqplBP
xVxtEgd+JAm/jtOeh5nsOPmSOON66ewUOQxapb8dRg5lmbxP8uZKuASRtpui0DZqLs8YXrYE3q6N
Dv6w6u4Smp2sPX6TfRihN0fIl44N+owG312RcswrVMiNztZJmp3hxlfGPKIUb2glJ8QV1ld2Ez/F
Rko45nCtmMPfbBdi2Q5+d4F+PRMg3eqsmgukYnAZqgIXeesv54FwZGAHKxM1BDyzK2FBYESOuFfh
kmIwAlM4pMkqzO9Vh+F2+ToIfUViNMj+5sFxo30CswrifZzeN/WDo7yE0U2o0AXKSU4Mp9Xv32dd
/+vdxk2LUI0evyBxzPpl2xuaoTFaGelX5LhNljcVJELze2y1HAHjSpsOarWhTTpz29VYds/EkOoY
xxWIRDeRcSIyqe0PiXLVjI8uGGGzZUJ31y3tl3Uarsm1XnXdU9c/uvpJEbjav0HTLQ24xycbiSQZ
btUhRbLTb9zkdq4OgjEWzEhrW2QEP3ka+AsNwOkxXY2P8RN4QJJpZA8oBOHRvkxuC+PZLA4m80k4
cCR+Y4+K1mSTq9azpr6VzVEXRz0nUq7Awea5Db3Ha/eF8JHU2AK0GwFyxgeSveAL1FBUSf1yUTMx
rsXm6ofVRjc9XlvR7ylJAMHO+aGYDka0AyHpCDChK83cEiqhIoBLtqW+q6AJN0B4jgHcbXJw1WPa
bBIW//E5Gk9lvo3SQ97dMXmOHd9xYeJyCPcnQdm7NVW89JJ08PdgOGjNiZcS1LsZ4HRwxc9gXlRP
6+yLIdYhfqER3ISHgVY1t7a5KexdeB/Sy229bKKv5OX9XvhEbSnX+bt4zd4zwyN0NIIjM/rtvCF8
NjXuIu3odg8aZCnMF8Ma5VGc3OQGMNB1pe+65MtISJhxI9UTr0ImfNw29jZBp3AXuZxAPKv9Yto8
bn4yrXF3JtpZH+CMTeSfvgXV2tR2wqK975vd7ZQfYlrG9hmHNdKs+E7vjmO8zU0A/VsS05P4tnS2
sfWm6ofJvJ7HgzM+FePfNK/spQL+6bmFRcGhF5+zy5LtXJxkP6yuxVTOiZ0X4I26ai3gLhpjf7Qa
ccYYQDA5qIGi0UgOde8gat2o89YyEV62erSKdOdxoP9dxESLGkCJDJWLZY0ntUm/YMWFRGEymjaz
NTXFd5m5N3GX37Tj9yrvvZmVoTEg7TXtHqX1ne0Mt7auHHV73tZW/2KK4F2K+cUylA1zCS+KK+Qj
07V4xSh+0zYNbFb1Hn7T+1D1t0mjPcS0gWHXrKx+eNV77X6sgqssQ2eqYtlJH5x8eK3z9CUKyt2g
wsdHHn6Xi+JBre07RN5Vr/O1+nVeIH7tyrVbJec6mF8ymd1M3fzUDMHustb8P6tFfqpfth/Fst83
/z8ULDaF879geH8pWK66on/9D+81/fhW5PL1p1Jn+crPugWN/B8asjNBuwGomrvct59li2aJPzjy
Lb0chwHTT1WL5v5hCoM+hW2proNrgm38X1WL/ge0VL6OElcYOr2e/0nVov98GHAcChaKBRXcgi5M
BDq/VC0uWwz7yCAf4rA/jZA/YWinaOjLnPXGre5I7mThNpVzQozESitmDMFDqOyw5JnsKCwhwhT3
UWR+hIHJ3IZRrVeSY4WJI+SwqZrnHy7yf1PhGD9v4MsLdi06yaql0mxz/iJIbKtUq6cJle9km91+
5vSJgq3BIwvXF61URSWhkSknxSkM1G2tSKIlHbXdzBphoMrk1F6kiru0GJJDVStI4wX/o1lMFHPX
t6UV79OMLUcFrMFksnkm7QaTiPsooKt7HS6w7VBVt3hmx2nys1hYG+4B4UUiiLZ9VW/7tskOtVJo
mB97uQ7zIAZ7qrjMwsKjWRsumxdV0e+vyi9trctVcZAcmxzsONRycX4uPvVU6XjVWf4QuY9ABJj7
tc+YSk9TP4RMG2sNSlQHujTGdR1UAXlTIXq/tvgG/6iku0LbL8Wxo/XFkxznp7rFqdHa6P1+/zqN
5Xb69zLO66Tza9g63UtLYPxdyvEfi2RZNDmBwWXxkM44pNQaVRNdiGx2dyIsTgECla3oXAUTkXGo
oqClTTuBaQ0hHYTJTTjeWj1wZpKxW9o/4TnquvLrIEg3bSttTzYoWR1jBc3Jll8AQH23Lfc2qvB2
GeoreEi4pPr0rUKTv+p7tsE0NrHYYB91ogwWTUcoXZI+MTKLGTJOW93NunWRZ1+W8IJ1lJs6IUUk
n8xeXXH3AxTDjDpEyt+cXy8url8vkmnSBTJU8IyQF36+SMhtU96sqXgISRTdjawG3myN7n6oKIBi
fZ1GcUpQTklMTPndtlF8LuqmuiO2qivb8G9UPcby435+OXhTFseZieGbnsFy3P5h6x1wLUazo9aP
QkP/NqrwLxhOw24AYjoJsuzCBtwC+evmln6zS1tqB0fMpdg0cP0NOE+Uzg9t+e6aNVbWKFrwEeDB
mt76aujUVTE4z2Qa/cZJ8XCD/14p2tRDS9a2ZCdoV20AMldvRk4ypfyuicTmDYDvEIg9rfpX/Us+
jWBEBTBe1Aj4uE9xmgrqSoONP6AqnAgcEsVj3Gtvjujk9vc3NQKpn6vx5bbmEiFi1Hm/xHIG/fkS
zWbmZFAq6sdIvjDzd3aDae3KwQ1WnVY8NTyNV6YoiIY7qUU03Tk9YVrxmEZ4CWHGw6fB095t5rYv
93m/TcP6XAgN9ndoH7qwdg5BUj2bMTJUgyz0YyZ3bi7dLYY0KP/W9GHom7Qb59sKuWBTRAfiZbg9
9fJ72DJ6DkcBsrmySQbXwemNiv1w+Sycjm2rSA8pd7qjvczbYppy7UIPXGl6VKzHrtW8IgoYr8t1
LpWGb0VYNqAPhWVOfQ8cCT3ZaqFi6na0olYyPaqteTeWn+GcYX4ShLxfOQ/0gUM/pNey4dY49qkJ
AibIbnJNwVAw6m9qp3ecqjKODm1MrqmAsz10x6plsFLHCpxiUdmHzCAbPQJXHprHS38zKpDmOM5E
p23ErqrnHenvRMh7HWTFL1lBgJItVXt74SxORxyOzV2uWR0lf/U6hmNyYmhO52vQn8Fg96fOLaEZ
OmMFJKeuT7NDQLaIAgLE4xFEiSCFy45zBaCFg0wcivem1kk1LBEGr/DqvGnRiIxStts6gfxjEQmw
bTsbbmJifWPlSzdlb0L151RQkGqzS1NjndWhclQ68b1x9Ock0rVrdezuO4lDuQ8gSDiJwnBAc944
VAOrore+FkTNemJuxBovFeUrnF3kL1uaeH6odKMfVI3jV63KkU7xE7MLzsGYnhp7JgSi7L+FprkK
I12AyA/gjCVUwPAjOYpJ6xZ7ab2k4BIeMEZ3mRVe0U1wdyPwYr73TurON8iJLyJuyWRQCLMZqEYt
vWHZdfSDMtvlWtfJqarVmPBprT10MxOQysJ+oxfOFeCFByLVvwUaaqgyIJ2r1Ge43SlUcrItjpY7
tddg7oFlGMk6UYkMDskQXeXgnENRfEEbzPB+ZChHFmk9OL7U+VWFbpF4SopurJTYxaLZRDxcZbiX
um8FcJRhNnufQNLXMjw78bbT9HRnFRyyKiP9mkck5dAxOcQjFCAZI87RctZYpIedDu7UdKGX6pAZ
WqKx6ii7lWnwYUo3PqtzTCQewciw0oXYOEsyX0wYE1ttnG7RhEkO25O9CSa8OXHN8dcK4nZX6AMG
Rsk7aJdym6j6B4BieBSSdgnbD+mFalNtu8xJQWlb+It73nIaMQO0MwPMnQ7/R5lhicWN7m6SVAB+
ng3yA2Ib8UUTnNQSnohM9K2F9pcDPc7k2s6+1DgxQFF+ZJGagpeZBhwI1eOYKhk0QFRHuaGDnriZ
l7mTRNm0Uqb0isikzivxgKzMqQKOsXCPJjabMh2OCKiZdy5jpqE8Y6ZXjr0A6QmschViRyKbpdZ2
pSHOgPfbzcXcXeAByROC1BNLX5Ndpl0Rx5g+5WlDJn3D4FnNs3tHI5VkUqCbpOgUsEfFuyJoKiRX
Rr8bCS3zpOI6V+Nibeg/KpBmD1TZb7kOzoTZxTrvA9Kys8grpxijPl54vzeJ1cDbu+45JmWRzQmx
bF/DhY5QhDX54vjfagQ7OIwiY5sxo9wYFYF92gecyXjLTkJQoa44HlHO2loZ3HZdTmZD/gOTeCVK
3qNKN8+E8jL64OZK47raT3rZrPJswtXCjnEMyIVYZ7b2pAN53geFrW/d3q68qMhvCsN2rwmKJ+ci
1o+Oml1r3fAqc/HVdJVNUMvyQMzRzrHT+xwHw04rYIVmNpnqSZ8dA3pEtLJIruxL63YQyvexSxkl
CeT/GGLAEJWNP5RlsHJt17MIx4MI+RiWLfUFNnrysaonUM5f3EFTzkOKllLtSLhqOLPGWXRILaiN
uTfQUXws+rXtVvU+ZVUDDTg84niHtdUJwz+5M9kfzEZQzqt4SUvbReG0iwfT3OFChFMyIAdcjAmJ
wHejAupG/cQogILiadZbaK8mbZ2K1eNmXragflcFlvMls+iiZYFBeoxtjRsdxO8qigf9yOSFr8WA
z3ZcetVkAbRsewVpQ1ft9Aq218ibDpIbMRtqpSNFOHRxtb6ihnvXxzpaD2h3/Nl2Iff3dQybSNAn
U0fOEsb4MjtNdh6q4cbRx9EDoGY/qshWW3M/iIh4HO3uYoSESwtORE7PvasWXlOStpq0Clwwkmnj
FgIVObnQsAqw+rFtfQGNdU7VbnyKK9paMnY92wniTauy/fHkPZtN8zIWJCKaZX0dtdHBluivkMUB
8Yu7eZfrNuj0cEaC2nDcwZ3Ms8bbi0xrK5nOeaJ2bK+pRterXDRgVjhYG/ALX0J46Gwo9bwtArSV
ofkclsFLrSCybkedoODWeY8Wurhb9d+Eqk0ANUbSXetWwmMoJA1sDkQAXd31grkNSQzrOTnyXoc9
zKJM2SQarPqBNYqFLRz8DlGg1IvvUxRaW6kUJw7EGTeBuVIW5klR1NFKZWQOUURgNmUfc5T+8dbg
PcTdwUOeKnCsKxUlnFzSFwrdqNecYVtAa/OJAxVK3djWvN6S7kngwPWbRnlAeglWsR9igMwZeWFd
/8ziDC6IdBmCGzoXpj89IWdkmjE1nu5O2skGM5YjudtUTkssmo0+3iVhwFw2LalGb0lMbnECNxq5
BRe6NQ+xrPy8N0JyU2Wx7gcFMilS5yEI7t2h3cox4ZGmhVpM8etgsks0rX3PLABkehvgWbSmitEA
j2qPjXi28t0k1R1uXnY5LT8rc/BQFWejjV4NZwjX2liijC/4AXLf6Ob9TLMvU92t2g4UyXk1eXWT
f2VG+R1fGbiU5BFsmMZZXb1PZR9RyvTTdmqr53RS146SPGgEenQjaW55PKN6SK3FIars3AezCec1
Aj3eVlKe9kXI1Z7S8Cv4Or8WBfA1xMYrKZesoMUgITV9z2NFk8tBJ5A1L/RAvlYj8w9LRASmDpwI
tOgNcxVHAHPPbI2ECndAu6TgbTC6R2XohptcJrheWOo7wvzgcRl+1qt4SEzMYVVsYv6X/LF0mG5H
MkOfXZBB2wTnyzLVN4B9iswQ+zLDpz4lCInGjMziQQtXi4wEzFWMkTxEn8hyi62kl+4qImAW8TRh
dQolMyJNv+9JQxkxRs3KvKqpg1eOFnsFHMN1YXY2eFKvKJTBb3XOoyS3ybVNCiEJHNFKLKKBtHf5
3i2DEbIKslNz8biqpAivkFXDKkkRB6EPJRwC3Qg6P0InDEJpygIPa+5qB7zm9xQgKFyXJ1YtwnEX
LQFbAxmnYeC7Djq4gsTzauoa37Jk52s1K0Cg6/WJ6u1cDi1Bx0oE+zSUeydVlVXvGJyKkAVvoYhz
cq2g6C2bnYo5fzWNWXGsRftMuLu60oNySYLi/JRqzcbl1pUEC3VULquGZJx125DcaA1Bvkb/9n1u
G3GauufKsZn1jLwocu9WY9huM4g7h8jyS4o26KYGwnKC3dZ9klhPpC+tYEt7jJk0XwZpvBlK/Uab
IYwQl8hZoB38CQ352oVTvHaKTjkacvhqVJV9rKzppa5md60Udc1QIMmJplGJEskWsCL1ucnwjeRO
W98gMJ8g3+MsMUcqsJJYRD+16vFkqOmTtRxDRkDwQSppx2cZcdrluxlGKk2S+DkL7S+jisHL5iHY
l2rHwjCGlGVgs4MG0Wpj5zE8Eoo3Mskx+8fc1JPy2EVutDYjuSxGREBWxAFEqIeQVepHftPHiI2D
7g16d65gMjMAHHOOwrB7wQJz3InmYZWwOipzvdcnEp2wEyNQwqyDYrawMCjGsuHHKc33abaiDZhc
bzSre+D/gAAT98nKotchre+qQoJrL2pPlGzhxHCCKhXKKiUGxKfk8vAYfCPdqlqZLpsGjZrXsXDZ
EWKYTEBdLN78OQGrNMR4Uyy7XsdVhEm7Dp+COLl3kgeri3TSiC0il4uW36Bm6tOrhiQZudp02Hv8
rOaiKlnKfj7ClUB5dBfVOOmGOHlDUf1uQcEs1fCeXg2H17DbNRpHJeEqVEimvlqyt7QlvxJih1yV
QVetZFo4NNM6cASDTHxnq8SC6qMDT1pmgbNKX+actLN5GE6BUz/MofNgRovqLC4AK0jyZJvgvmJM
N7gFoiOHdy/S4mlVtU29su1e93l4T3lUwqFIMk8rgB6mmrL7fIbhsvuBVevYL+VbF1XFnkOpWEPn
3GKGhmOUxz4aF4TzbzJJ7hfW6Wh11jYKCcwbCMttGSsA5VAJm2/DL3BG7rRQr1ejS16PlYKrZipK
AGLZnKKJtEU5BdF1KTYNMtI0yE5xNaieoWjPmLrMrRU6j8AQ8AsXNDb0BA1OM0bQ8IZ7Nq9vNbZh
DxsndMCweNBjLpHKUWhV9TmZecFbWI8lONYk99O4eyJr9G4KlihfoeApcDoVbqzyYAT2Luvc78VE
8VhH2NcSQquIULS3FilWa/Br7skpOFaodmseq7DaD2U37SYazVBilX0kac8pClXQpRlEpBRKDLda
Y3PKGIOslIXVl+dQ5cIhKzeTTzZwcUI0+dJxTcYoYUPMtHsCnRUsSXp1KO1nCo55q3QP4RC9WGbQ
e5xmtS2jnK8y5yCAVbKjTrkSU8PdN083SVgaq3pqOR7TI8DP5LTHiuClQNe8MlHMgxXYpxKJ6wZ0
YgtccTTWg6WTW92/6Wn7Qp95hPvfo/jgT/n99VOZ5Tv6hOy5AaZeYlKu63YW6I5kuKUjPazxTy9A
JUoRQ0vehw6LbazZIUlEbnBMVPWkxfF3KQzTMxW4x46FNkDhLK6yvCR5YW0qDpxlwMYlw+bN7Mi8
yoiYdOqep9ozDXRHUTl/qDsimbqbac5pBaTuF6OWzbp0hppVVSb72FJu4rAxD4PuPk+2WGtuoFLX
f7+IFwlJa9ezmrvHTINPVSm4wGWdPlhiwVRzzsNWLBGvE4dWmj2RFi4G8ErkO9Ta93XafCvwlWxT
I/vWMXFtzPaLZc6kiKgEaSn4WVbR4Pc2OEN0QgDG6gFkkq68SBn7Zh0STxk7+4C1FPAoRydV+Qq1
qFxlkC+iMXyrM+eLxIvVBeJdsdSzQZEGXZYucTolVDTYReFDFAStQ66UqJ1NgwpYL+oSAychJI1F
qyle/MS9LtdYPK2jOp8txuJ1sR8TMz8lEVu75czxDTFkxKlSvIakh8yYrdK00HZpA4KtXbosNemD
KxJQKY60/pQnnMdbjodX6SKSm0ihx/5BeMCM/By6GCc9iqIMEYS5bODEHzwpYQcPGy3VqGnP5Ive
NBF9+LGaFbL+FJP3FQ52gzF/1UVGht6r9hWL1FdTr0muDcavYzTDYZmE6ecK90HkBA1R0Y7ty6jY
9Vmbc+ZPvtbWqHFSJlfGaBdMBN0SQQ0d02NZGVm+iTV99uK0guepgKcwtPaNdtCy4RFK1c89I0bq
JZyicPHZ12c15pfRwzV2DRwy5jStUaXymDQ0D6XpjndWS/RYFPf9Kig4aPca3GP7bC3lUOgqX7SR
bAUdXw+z7PiezpGxNetTk+GkIyP3ADr9oY5VQdJn8BAnQwRCGfBY2KEAHadyK0XT7acMfInSFJ6q
oaAxI/thVCPkGIStezPi8RNR0iTfiisXKSuxqY2PE/SqGPVVfJ51jpFYHyuEWRD8BzYLH6sR1e+0
U1ULjEyRfi1p4ky9MyKWSJa9RG7sghQD0GocecLbgvBHgMwfaQWgNTDrzUTSkRYjpdfrMvAzu0l2
6WgfLBZeL67cVyMb021PR4DlluN/yFvUGWcsb7TH3IwWSNLdBNUWHsO+Hy2kWDzkc5Qe09K5LVWy
1XMOz5Gr3ypd6mtV8xTUxS7MnGovNTr6WS2vcBl40tVCfiiLsNKQle5ox/CZ3kl2tpXppqsUGgxG
vRkMd9oqyl1OBGbQBscSpquYxSpjTMRopIKw1/lma26gEnJJcOSJIMfGmtic2If+aCTgubI0ZDGY
nVtNkpqRLZzFxAruDGFeO0F/SMdK8cZGe59FGgOT16VfoTpJqp4Q8DbN/bB7EU7PFk4yWkGTE9E9
ygKk1slp6AEJsu9K2tltf6MYRNzzGPiDItRtQYQAFkM2ggyCAjVKXGMH7b9nVk9DrEqhSRCj5xvs
Vmu6XCTLB9FHxr3qpRE4/VKoVKq1qmxo/PDe9Po5N0JcYhP0BFXCpZ/jOt985qkqsvULLWDlGujy
ED1b7zgMEN1OErojGS2l0D/2dpN77uRiV1p+52apjNvGxSLTyZ5rfQvTiKNGdE2KzOBNo0leWSMC
b6wE8WUtcP3emIpjZQf2vsQbDzU02+nEDHrlUrIPaXjschDjYFTjx3Kmu5fqnXwx8enP+eZy4dlr
EOuo2XmKhnonKAja2szuUgs3Gq1hLNDDxP3aOqehVddE42QLAF7bx1M7ruAFkiGuG47fDfyYaOIk
VhBk441DbVyHjbhqSgTTl95JP7N8m7j0ac7Lh4vat7Kcfl/mwO3I4soPbjRtQXaxX3X6rcQbnaTG
uzMSQij7lFtgufAzh6omGZYzrlwJjdqC4ZLYS382cRWE7nwYg8jYW8r40RvdfAMEwrNTluOwhH7F
LHncaTVB4UZYeCYBJCtz4AYnAvH3cxs4s3+dbAkbd4jB9J1huvvLZKumAYombsoeXZcWrZnNNynw
yFXU82NDuqm1qa4QAHstDjnuSW4brdvFkHg3TgyCAyRZnUQfsWj3iZpEawFdC1zdTV8FTAcmp+M8
dEqGesDlgrojVNbG1LDVpPKu10+g+IP92CUJo3LnHtJ8yhyhi/w+M/C5xfEhI2IBdaz0dLQv6xB9
zCqsWKxJ9JMQKTh3EstE/jUSOvtQyan3k0TQ/BHPcVxxom6Ks2MztGe/UrZqNFDRd7SJBUfHZpw3
AXjclUoWHJK7cEf6bO+3jX1HMOO3ti39qGmuYnBPXejU66aFM8BAJOsqWlscwWDZe7NefWhS+UZc
fUmwmCd7fRurKe0pohPdgHOqOhOUWDakNtd5/cSsR/FruNlq7VorCxXpmlQxem+ms+OE8jSRSkLL
hOWEJXvXuPErzKRsJxLjuszgo9lqz3C/4eFPjXz0suBLkehHo+se0tzVPeHylkkRAZiS4cnWIvRb
gsJKzjb9b46VuFI3SRDi0XUNNO29hAbGJtv0pKxJDi1T8L3ulyGXkB+FO2CSyhKYPJb1VSFQw5sr
0VJhMeeyC0BjvMaNaaL5JrntyO51DDOSezKTfef/sHceS3IjW7b9IlyDFlMggFAZGakFJ7BkJgmH
BhwaX98L7DZ7TdZ9VdY9bqtJmRVZEQHhfvycvdcG/8vL1fCS9OJHvpgd/On2ljbTxvn2vdgxfCzy
9Gwz7eRwWu3c7cBbrrQ7+tHP0uRcksDrV8iBDAgFQS3fRpXAVE8Znb3u0PdjD81dm8WDx2Ddrubo
NYIv5/AsbadhZ2z87EGjRbCrbHkhPSsJ8ORwkQRQCNdkxSakBe8oTKmEsC9vtjjAx8oEaFE+SY9+
vT2h45OVeSZ99x3mBPyPMI2HH2AaFMJ+EbeKOcX2BonSd/U89rUq6VGE5ObOzTN2DLOvYXhPXWAh
HKYHXQS6CZ57rFbkc2P2OTYzxqXRBrGUfco5volz+tsFnBQP3KrsYevktr13ZhzVRoUirc5QHs4V
ssJpMwNr1LwKz1hJDkw5Q6hpqN3wH1AwZG3znhKGpBvL3bQakEk8+W4Z6aNp6Hdua1xVjcM8HYR9
ztgq0IeFoxg+87VI2l1cz9+IXifXz2ADWNY6lBUGkPYG19SVoh3C1xx/qcvj2E56oDg7KwZqJtAU
EJmWBzaO0B0dMgoodSRi7GW2FVoNU+LtjGHElOd0QbcwHVs042Li1wA0U7MHTilaXQCg89p9Qopi
MJAm923e56GYkQ+aTXqiHifTerlOLgHjTUE6l43bdQWDg7V8tGhgsZUBEPthGtwvonX8zVVyqLYZ
hUkTOwEQEyAeoa+l6bE/m+JhsnlN65HX1BJdmHE+qUyIQTUAW3+tPhB182w13lvR0RNyWnVD7psq
IMI7ttFIn+h7KCMLG+1ubP7zp8gx6P/9Mv2HsPrXcN1ACUUQhamhinD/MMeAp2A0Z1vVc52qH6J3
FwgA8a0y/VxL+UEEBE69mjtQkNBYVdSTlvlYmYITwXZfPAYOK8Hef/+dNhn1H5IIw/NshF0m+iiw
Vr/P+3uOnB7p3vWzXuPX8Nx2YNgo2Iz19tiQgGHSYbSX4//4Q00DBSQmSkaq8GN+/9CmXozMdJX6
ec0SICe28+kt1mfvjLxUpAXg4R0H++fff+ZfhUUYRJCpgSndJGL88/uHZmqaZJo2Ns+62UhCxUra
mKt3ju2iIWeVw2fzrDE9O8WCFavX0N1WMt3N0nl3anIiZeJGeaN9MGUj4svO132xQh9M8Wb/wxf9
N3s5IhVYUiZPiar/KcGoExhr9bC0zwCs3KiC/57q8Q7V1kpNzq0xKt7oMvkkCauLdGY7i4sW19I8
gjYXPPI8Q//44P5uRPn15NoeWywgMu6b/efFs8xNNDblw7NrI7evOQHGXndAyrP/5U4XnvsWQw+I
si3tTx0SiylrfU0mCjbH/oHJDiTKxrdd8Ai3g7eVHqfVpHNodBR8whiRINPjconDHl2NqC/NbHd1
pTPLtbR93yQ0vhtv2Ukn/9RHdzeNgiNVWVgHMgyR4BftGymf/R7UinKTsRQQayhSxkpwWyVkbuJS
AqlsY8/FKYMkVZpQI6jDsfLkVKwMJdoyO3qionlrNXdTGSuEIKN5cBVX3TXa+k6jIr036gK3w6z6
hKxPLxzORyKLDkSyn2OMCEvZnAmmTm5LO0VOLUwOWg5PtHiPW60/OoNeBF4Rz35P35ocHo72BsHk
K5qQ2pxKQlRQPLjVVWbxDctIyjf0nIjCg4kFxGupu494TM80nZWgUloLiSLCCfpbYZoCnRrZPkJj
gFxRke5Vu+UlpbfeVVmok/0RWO80hEbiVOfjNDCWUxvgwLmpPDDPiBiaaDT+9adVkrg22lJjixPV
gTUQJ7rakrrdcRJXoL57iqIiY6+mg9N378DSQzJFX7V8RWKsgdf2NvlPXPZRz8bRtgJdvQhUAn5Y
k5sZgPa0sxPrXYfQ4uhiCprZ+TBV60e51iuzC8kwETe54RGW0Xq7yWrwoo2vjV2hSFKbc5YpoaIR
V+Uy7DmNPV5Ij3xN4jUL0mdB79MWkjR8NZvIT6f7B4GU8df3AIGpi2sejdTm1PsTRgQMYNaKoX1a
y/LDoIdGBnhLrYL5CpUBUxe9SU2ULij9NJp1AtJEmVVulKTURGIlkd4p+QFdUYQmlJRro3RK0Axm
6rPKJsE81M+9tFGFueJWKLF1kl7yUGVf+eZEa4f1ObcmeLx19zDCc0LUL/JQKm20ykkN/2Ed+qta
DkQAayXRlNgySM/4fcEc4rLQy1LIp25K4ZqKl0FkH8mWSzJEDBOQ81c4smUDXTgOQYdeqppaAJxr
WI+NGWyzD+Bc/7CM/2GJ+6W7JMsDWvdmTjI19487sJoT+6uyyCcVboLfSx5xlFzDqJ91cox93cxv
KWeeu4LGQRFDBciuhSNfVEbIVk9pp78JVBwkqqQcMFLPCbKZ8akoE5P4JnD0ztThbdL+4WL+VVZn
wV/Gqo2GmC75r5yN/6Y8HNJ2aFyAd08sXHSbFRWIh4UGUSFbMvj7+/bXHZ2N1dPtX3jQLe3q99sG
KUtvEi/lo1iASNr5NjXG1r1znykC7ubW/Cw9HD9//6F/VcNCZVVtEJEUEhus6/cP1ejWizqTzpPp
pF/D5N1TvIdK+UWyIFnv3vr+9x/310eTqB2TDRL/BCCGP0XCy+SNDOFmfqOUUMAJjAL/CA3CLyv7
H0WsOt/99xKJD6PpquucesHC/fEeKJzsG9MeHdCoVkkT/ZcdE7dPx9gHbrOgaqqTCBbyQSVuKnK8
29z8wLX+D3rxf/ebPV3bEvLwjmh/XuK8aNOh1Gb3KeXFQGY63TDipLElMLN16j98mPZHYNr2nvEp
lu5s0maTC/3nr7Yr20Qo5j2pBeo0Rx/681T09Irq5Y1MICXIVJke03FhnjJIKGoKpD98wU/jxjNp
8w76HYnlqlpfUtGYF7cOt/hDsiSehSNuCAPSdpXqlcehWD89uuNHlLmYbDXcOuzt9qx0B+nmR1kO
RpSPaCJdkVR+qld5MLHRBIWFQUqk8mGZOvimWWruDHU4OJUZdkZN68tlW2cwtEvGbwxNIkNRmfhL
g3NrlarE2enH1MtLVmx7vbb0poPJPjslIG5TW1AzGPXBEL2HnHx6oq9nsMfk2KnxT8N0UXdQ0O7B
805RT0w2UD4GRXWsHOho3gygcGM1RapCluy6xteB7NGDNacgLe1y90T4ePoO/vSFgiOHrkRuKlGM
NrihUHHrc9EjiC6Ip44X+YOcbyaq6CP2pnvMB4O4V8q+YONTpvDw55wylnhtO5zv4IN6N8xbflo5
UeZtyjEw0yqmWcZo7CbydbE/KPirHKpaS5iRRk8gX6Y67Oe02wsEsAAsr92Mmw1tRwTO5q42XGtn
gGwJOrXuD2sxvEBiS8r4pVOS5lJ5pPNOcX1vd/KlTDDdxUT+7BVTeca20F5TQz4I6BB+Ngwi6ryC
f8sLQASaRq5rgUVDlqKKvAmnIn3wjaL3Wej0ypbFnXzhounw4jYglqU6/P0Cov11lSQsgzMf5SPx
GXTtfl+wkkHqFl777LnTvda3lzn1Z5ndxg69XAUNi8c38zuNGR+B4lno5ITkunhHZAGddaW+Tbeg
1zJBXg/yIwF2HuSLd/f33/LXS/b70uNi/lYNyACYRFhbf/+WjN6XaZJt9jzo+ZYQPH2HS7wvKo2e
J3rQsCef3KnjewoudEXswRGdu8hxpOHHjqIxndtmmM1J96ZtntUiAIiVr6Q5KEMi/jeXlAwClzak
q7NM/bHx5C1gCM8esmeLFqRqT2FFc3xlBud1lM2wCuiGtV/eWL5zRqPJViwRvVsH4s0Ggt9Peaej
XhokkW2oOfN/2IH/TeHAtWTEiYUJOMVfwhASdFOohOzsudfSn3aj2aHS0our2/GYj1Bhu2r4jnYH
Ogw4TJlv9rvKIX86VE2r9YemTIJJTCQdYQmutqlXVcUpMQNxSmaOm+6QBjAh1Myd3iEl/vsHgbPf
75uQx3kVk4oNBJMtxbR+cTf+WwHRNYmZqFa1PBsmZyHXjjVfNUZ7N/W56xNWf8cAQoSC5IKIl3en
Vx9jLGbm0UB/eratJZ3RFOQvHWnYxTRGI/zbrY+4F6jrd+7CJVE1blmJ3KSlX+R33vLczfkR7MG6
qwfjtUy7dN8TWTuRNWtOhXooXJzHlps4l5XYnhhXig++yv4ou2LnoC0fh4iytw/yGsGdO6OcdGwk
NGtK0pT2nQJWOSjjD5EC7RnauN4Zc67ia8xe5wk3c+weywzdRSc6qrcxUuf5rUT44blrULmxDVu2
+lhkY547w3rMG3YddUHcWkwqcR+eexN7hTwUZLdxSzP6QhR6E4IljVNSX+0IWFVDBuFfdpOhQZlr
jREdOZ6aW55TelTQLbNDTDOfQ/dt6sWw1V1sDlNu5VHXtAh55xetzzmx1VUbZNn30UoUv9XJbxEQ
vGyX2ehUGftcQ7/j9gWYVZp6RhFYZbcEE1aF/3zA/8/d+E84Bo8jwP/f3XiHIPJPV+P2N/7T1aib
/9LoChEeBriMpov1/1yN/BddB7BkW7xumqqxnP0Xi8Ey/+Uav+prKmaOktuy/F+mRtP7FzQSzk2e
Y24lFH/rf0BicOBT/fbeO0w+qXExLJEtS6nLRvD7DuBoipnYbA1BGvdXZe7PuWzI7VTPUnscm7ZE
UIN6xlh21YQ+X+9OxLT6ZP2EjiH2WkKXU371DEkNIz/mehYo21pQ08Ww54M9mNFYvGegCGdYMMfU
xfvRaYGBkEZlTJ+XhyrHlL9+czR0j7exPUYa0cnL2EfkWpLSmjLrQ3rRfzRiYJP3sOvrH+WbhuZq
6RQ/J8BnMj9bNNBZGYejwZh+edmOwUne3eTjseMTDFwH+BXGod1l5TeiVYPBWCK3eWja14qEz29l
8gR4hAXkonuPJJUb/dlAQ4E0A9mmEzB3huVQoje0GKF2e6WbULjTA4B670niFe+t+kDUBqrrHfAN
Yk6/VcXFY95AHMxO9BljexpqzlvD/1QfrqP94Jm5j+a3+agpsAluiodDH6e72upOrQzw5vgx/v+N
fzeIC9bL1j0ZW650cezU99w5ZzlJuPKhWT3EYnSAqDlxAY7aT6c79Ljbm4Z5ISghOOhory3s/Bch
oR0N6BW6m4HMgdXG7oLIdq3CCiRjhiYIEyiNbvp83DSLxaq3UUXwG7M235fGawX4RervsNoCJpQx
B5KJpqEb9SkIAucyonnIzVfs21AY/I72vVPsqH9ZEFcCVaZrqxzTtQ1oAeIzJ3Aab0qPUw/QZ9Ch
B9QpiRN65EAA/QJ3wKrqYSyLi67fl4C/GnfeObgIVMwcIKxSdPw4QCjq6OIx+x4pQh9psVPkukcZ
Y+TsiosJ7YGZ6Mko24C8Cdd+XJw4KEraQNZ48QaAN7nhT6hi4/jBGxDFazirEA8L8tvNXc9qmx2J
ufMz98kjTt1gb7TuRjHcryAWjCYQDaIxwaVCXi9vGHTerbSbRbORx8twJUAOIpRl5jdg3XwstICV
SQGS9dfIKQ6qjnvjmC9ZfE/keIoRSB6Vfm+43wiNLt30NFaQx2jFFrwiE9FR7ug9aBnxnippA7q7
77KVdO1n6CAnMkJoM8yhuiYBrMUgniTVmnJWK6Z3OIJS1HyCpJgKo4NscculB9mIO0NSawqaG/bM
cAiHzoLsK/lwjL1N12O/xCOBKniCkeDDA2ggtQ6zOHA8XesXwEhhS8y97evvLvFJgqmJnqL0QaPU
1sxTvPJcpBqYpA+5/jT057bg/8iQSU5h3KFEabV9OSLKk+XeMtkWSTQjCtwXjB5X2QbuGuKmQtJ/
3jbDfpqepv7L6Bjs4kQZ01fXbXcmShIyV0AuyFfwT5gXyHVXT4IEc4h9afVhetWN2j4N3d7NJiQ5
PI2yCMZu+pblp775FOt3By+CHhe+RSZt6n0vjPstjH2kwF3Igo55pDiNRcwv4jTzZUGM/Wyep3SJ
ctU55cmj5QLGqGQEMS0Ulg5Hv8t4REeGVddFw0RF+VSR/4wxYJ+WP0dWIkflWZIn5MCUQ3pkNBbJ
rN87B2v0WESYbOFL4L/VvFMyPtNk+WXkU/X7TG0J0bqWyFrnVUN9voa/ZEIsFwkJjONqXEjDjMAD
+mYujylq+lU5Q1fkGJZSMnIKO2Br+J6Vw25w3giQqqE9IYygsvtAwGYDQAyzEa1TXyR62DseUV2a
zevS50Okr6A46FmaAFpxjk4x0skOCZXhATIvm+6EbfxieVOJdsl+mmBdw4MzqN9qCI8yP1aNliL5
c2njrl/mWui+vtgAbSwFC+dJUQIIoK7+prbp55iSBWIpdDVpwZx0K33By4GJM1E+PcEZ2koKIh31
c2fHz6WVS+i6MKtsSbce5zFeifK4KIQHZGlQdN6IPgvSqg7rm5m1j45IQY5nLKGdspDPYJdVd/ih
davF1MOiYWzlM4wa0shtj9YHW1eLqF9FOEO4zGi/MXf3UWEjRu/FOzp5hBsq1nqrTn8m2Yb18Qm1
DIa8SYLKau/M9UCmyxokJCb6dOeHIzpdit7dMNTB2HIKRFDGQGodxkhp7Nk37xEfyVDIHcEEJ4xX
+c4hnQ9HsLYTbfoTf9fgmfAsVKvYQTBVjy3c3w7rPVewBVxUL8NAsxiFZAtqFYX3vrNe+/h9pvL3
3Z5YT4jkZky+Z23m8cGb5dfCbF4R4Sqyu3WZB79YaJz043QUWHKE27afetrfg0T9LszEvKevUxN0
pwz7gezJYHLm4TQ06o9ZY9drGcg2MbE+KmkO6CRCRyR7tFYWOaW3Q+v8ZHHjRMzs6YhplPVNTA9I
WpyHQRa3nsZin+IzQlk6wNXjtG90+IDotqY6EapF6Y5EGMcR0QFDKGfvmSA/ADvO8g2dyXd9KecQ
KRY3drSDZtT4vQRRT2hktidD6hh7eKP78qWL9edVzbWd1brIrt/6OeMN8DC6pEg40dClu94RNDdY
SazJ5OUwxWsLPK/UiaEnA7Dfj9noPhN66fpJwvvhyelIu/skBAFCWcrsjDyBlwSl6CVLHaCjY8YC
2H+2NDJOOriejotDkFG19Th2KmO/QMvli1XXBXm82iuzLZeJCJ7PQSuPTOwxgoTtgqYqTgQce33E
3osznjjS4pbN8DZGvXWNGTHeZtqt7F0NWiwFkjeXH1ZrA7hy6y+rRQxGJAiLFs/oTDITrPMkrEQN
PnpMkFkvFaJOY7qqpfm4YHk92BU06dRge0k5yHQ8U0evsB85mMK4keSaqC2x3JC6GLl0sIgbaJSd
avmTK6yTtRj08UmED8xmOsxxlxwHODQBf2zBXpGOkAySFxvopg/mTjrIqCsbBMWI9cXNetIRS1Qi
jTtGWW+0Ib+OGpAYV35dhrr+y1v1RxOEcGBmIIHssb+xFKOnFUT3EkHpZaxbcMt9hGT6Kc+8Dzm4
t7pJC0kadwVOOqPP6ggRRaYfzO6EXG83UQo29exPbEa6XlMLna3ikMmbyiCyO9nPmYu0cab1NwSU
lgn+YZQJBAIWGFyScj1q/ceK2FM728O1a1cUGSr4dBa0ydkldXsFXF2Ib0L7tOuzQWSLd/XEXlI0
FPwC0T26REGlTsSJ4iq7zUJwLZMj/nBPVfZK/tPObvO+uS3HkvdEhJuzpdF3g303aqeewVzTiGNR
n5qkikb3MYZTPAE3JiSbmbP5sVjo6ZP5BPnzoBvEP1QxanTUqx5twfQbYIwPxUDiUPLwkgbk4XpW
+kgbySGZsLdqrzJ9BymCr2KHx8+X67ljvOhwf8c6OeftAyW0M8nXmtq1p1eg2N8aFFaxfUtq06nz
dULnGswR/Rq0PP1qCQzSZrry3o208rLrDPCjiw82mYnUOZALVh8hzo7kVh/v/zqatOLF3TCokU1O
UDcJPGlGWHcnbX2oaXZODu1VhZAt9Uxf8AkJL8Quz7tbkjoUJoNV7dZCE9q1715T7pjFEWWNZ8ja
r4p3UuUC7WK5hRuKkw4hrnJYebGpfep9o/uLar2NAwEolBOohSUUldXTzgToHKm1Z/dgNv0dXpRA
4x2qvHUHrlL0TVCuV0Ymh9FaibgntOq7mB2eV8xTzGc4V8yY6BGw6WN2dNV7NW9Cupl+jNtC2shE
ImMAG8y9KmZyQ0owcgvhEF95B1yNuStkcYypPwa1QQXJIUliWWYXs7c5qOkTfZHJc5J8jBLy/53a
0Fik7CwuIxYw16yJ9Nnn9mu3B7FNaXO/iodhQvqK4QzfYgX7a8xeYmYeCRW/t/ZhwVYHtpIXhoEu
UnVXj7H5XNu4Dxj/3nYyv13MXVo6Ye64h00cxPLUbMkVV1FyeRtzH5sOsrhsfRlG9E3bCQM/dweS
nLTZYG6Y6OMcWcRdOpl+RieUzFvKVHtrI+PQ3aXacbQhdRu3iXWn1XeNyW6HTTl5cM27cbI5aqlH
4Z3aCdJ9+q6TAaSmMlINfHdGgKbnNM2kb6uQe3OAY9OXnd7EkLZLee+WHABGPjX+lot8p3M9G2eK
QOVQ9eaBh8rUMHsfOSJq6OZhzJdHu7kdzflkaJwNhXOouoYuZHVUXeQ+HQot0pd69zLUwyt6lL0x
nw3l7IgsamF3zP3bFkM74FHK7Lu84oTW3wr3aKZwPTL7VIBCV/ULL2Nmr0GOhqEt8WaW2SEt35bq
VtPWI+ed2rlPmey3aOS95JudUBBM1rmJPwZMs5w2R/tqyJjvpyaR5jy3CcCasY1STl8tEWp+ylPL
LAPGlyXHZ9Nkb6DJWy9XXcNntig+M6hr1QzHhuNFbpyQukWDekmYS0tEa8q6H5g6xO4hHccnHQE6
lY9BJ9MDWmfYB2PIDoqyHRqIBprM49CflqZ66ghzQv4NpI3TKCLFDkHCLJtHLMFPMSno6fp9bq1b
nRP8HHn4s8jYYSy8GSgDQ3vB1ngwRc+q1vEQOX2o2Qfs0vsZcN88n0tE0gnBwLhaRuVz7aaw6Klr
8DeRv8F4A+35zGi3ogURp4dGa/ZZ5kTSLjB8FeKaYDGriCaYkT/GpOuK+lqV75PrYitqjgrvQJvo
13LKvuNKFL6WOOGSODdtRW7a0WDxIug90R9bCB+OGPZOd8OYZmfh5m7UZ0LTj4pMjotFBO1R2nLv
AZ13HOUMxDrwMOMWnOFLnHBrWz+yLERK2z1WRJSpsYabmQCrpXhRBR5tW943bMyGi+auRUmevyx0
FOb6vGj1rk1Qdj1YDmbVPmj0nB4tJvZlyd+8LDkXQl6HPAIVjBek2QPlDD3Brlvr9w7+G49EgSWm
ZZkzCHLMbyUp6Y55lUK5OKyNWmJGleKQJLMslzGtdwkZuJnp7VuPYYYapJb1PFspD2tPNUlPKEFy
apfG16wXvjNwi7sXvWCjSdqzYGSwuKgtPUStlXufOus9pka/LGvmVe+Zep94kuHe12w/deubzIxT
5ubUv892/LPAFZqbJqu9x7qxwQ7HyGjTCkNqfT+CZdaWn+1oRZBujzGnhMSaP5vMDN2lPjY9LpMB
yZvtUMgWCE0Y4hO/FuqLvIgtYlyTgAO6qLPm18WdfXWOpqS7FikDfinpSIxv7lJeVygaE4+eB5MH
1+NYXXUrCdWR6Ah80Ib5kJYHFSm6vT3u663CgQn9F22bIozNU8Gw70Uzl/tcJ/2qes88XHeUylba
UPv+mLEmFURCqAbq+J89naOqudbGFBHbFXTz0Z5PCe7m3tRPRb5wqUQkjRvaKbtWvcTLPncpVwsg
8+V3tYrDQoobxbTeNeHdxoxHcie5F9tONoNwNB7UFv1FZ96u1sFy2Dpn6hZ905xzME0g8FTQ+6uL
+lNSYqf6QDY2JKiyONAza+tntxhOWZEHUo00Sx5qwVVA/qrUVWBAJPAwqDnxFIzODODcYycyUfqA
zL8nrsxm3tX8ILLsrU4PGMhP+ea3xGqo1iYoyTRsYhrxWHZAXsTLnSEkCyyLq3FtrPKMlOuxnjgr
3hlr/dgo5z471WW3463glXtIwbfM2B1G+d0Tw5NJELOBLgzLJ6Xiz4GgLpgP8Ia+b45pEunJk8yx
lsV+qpI1qOuPafvMPiqz19j7PjjfRX/reE+lPoUr+YdlpZ3K4eiV5Z72mt3uNOVtbcVrStdGrjV7
DeT+dj7AZYmWtUC33kWVgQXgNFXJARN04D3iBE9MLAqRzfUXGXPJG/PO7q41VJiqh3aZ0B6FfaKP
J7k8Fjntjm6qdu5ErAW/UXPyQ5PikBTTobRuNQ53zjAdTAStY8yJdMwuaWmFdq2fjMi0OF9pAZ0J
5guhQbAbQ/4XxGJ+Gt/BcvHvV4KSixT7afPUF+4la9qdXJmLJ4+qfnbFECXZm5ea4bxutvYpaozu
6KTDhbeBeeYX5qZdb2r7hpdzlVvqy3rQXWCr1bEGwl92LCxJHE3DVnlFa3c/6yYNZWpCG+95fp/H
4CsoVZjffzKT3jHwC2oyeRZmI6v6Cm49LKblsxU/i1wBdXDiWBn28rxlJg/dyJj3XOHOmW30UvNT
l/5QVbwl2KbimRGJCq3TIyRkjMNSZ7Su380dK4/AZIe+LCV0SrHfHQvZoEcPgGWVxJ1djxW5Xa55
Ig+L5fJLsNTSk1iW7P4By/oxhX+dLDVtMs5AuIkq4gTlOJxKKCF9fs2MOphTC2mTCDJet1rU90sv
H2wU/yZH0pK8qoS0kc++h/JTqs5ZqbCXb84J6iE0KA7LUe6i5PtRs/SxLXWLhVM60gWWzrE7jvzx
AeEeJrWGDMSEs7JHB2AoaJZa8tQV+xQtuEXQVEONk1DEVVfiU5Don430mJQEOJHM7g4EfcSnLifq
iD+MbzGJRo9uXktbhXhaSfsHjDhNzcuS936bj4eMH9xNZwbAOw+e2ehW/kR2RZv6QtCFdL9cJt4L
htmxmuhAt3uzXPZyq6Kan8X82on1kAky0EY9GujwZgXVnJceYNo0QMRj3tJB0WFRbIzd95VnWS6f
ufRCu+kOo/6RaB3vBlJbuzw40EzIamWvVnO/3BsF/qL2VbEA5RWUUGRPcRnmBnSzShMOJ9UUTWMV
ZGl/mbNrunzgzGE4mfhb05cgH39EsU8hzytUUn3nnNpPlblGbnHQrMtETkCynKb+ZlUwizhvuOj9
zJ5g8B284trbR4VZxpTWOOPbcKrIg3/Jps38wdPf35SUGG19buyLXixcOrZg96ouLSvnyaWSbvoY
JNBL1V1jqz/os+L31VNjfWtGLyj4bipJhAotpkQyH2EwWl6Qmaho25MCnyxVZfFppi/rtBwdYzos
IBxAANL7HN4N7z5ZyQ8iRYSjDMXMvkDwk2Hg1cnhSHHo3LbYFRnorOoCRmjDG+C0H6pw8ZQjcmCE
hIaz7hb7cbRODe3ZhGiuVj23yjfco4HJ6t8QV00ljl2B4DZMDl9G/6PwnjqOUUP50EwkPmuEcT6u
8vvkDczmKYQ0IzRpq7mjcVDnN9tjrAr5q03PrTjBoI7Srj7mRgLggnhiRbnBkB12HRA73Q2sZtex
9gBiDLEI9Tiq2Oh01r2U544UxNXCIBQI62JoBVo1+1ysP0hqCgwgPIv24cijYbICY8cayJy1iHnV
R+gk8XNfj1EFq2vU+m81tejW7lXMqKT7ua6PmMXCwS2Y8HxWLONG7wYKgq1EXfYEr19sBD3cfMi0
+WPqQEPR2iNJ2RrcJ0HdldjpPsbRhUHKEx/lVF/shQZOaJd5pGsNY4qVGS8GyYuEiDTg3G8wCePW
R430ZWVLSPDiuVcuTfs0U8kYRAnOcNy09JtCdkIxnA2EPjSGFkrUcbnrjGkfq3K/9liIobdpTvs6
YuMcoYeQ10TodXNZSMspPaY35XVxl2enb6O4HaBRJD72lwMNxsELTK85WXmDLm0jl70LMVOnPYr8
4mLaI9LnpedZcsiOLKr7Rrurmidz/o5G+9i5DT2TZUeqMJM8O5DJGTF+oPQ/myZc2gm7IDg7Zp8Y
MO9jTEDkloVgPnwFmI62vK0jNu2d5Ry0t3j4ZOjvbc4Oi2yJ5LmuzcfibZXXjjVrVnV/NcfnnDM1
dvK7poFighFLm9fTZL7avRPKfAAT5j4k68dU8nLV7rmW3c1IBzNXip3U+pA27oIBc4Mi+U35tApE
3Wta+4TXv8/q+lIIumM2e7rFwL3qDi3NoMTDZb28r/UA2ppFjq220ZWDC86+nr+vHBfN7GWZrp6+
WzScVHoJU7UO46LHiPhqENw62AWgTvz8wguQYNy4MNFRYj8WlnamSj+5rUaHinRuHQyIXty6TkbY
ihNVeXrsrRsF1ribvIzU/Bbrohm/So4Ewyz3OTwJuo1cfcmmnYSzU9HnVp4sjt6ZcloAmlezt+NU
SS5Z9mwyiashXAwOuOx5Cnp92ldEuuRPblOHnUerbuqiBJJSniJuimOKHfcJ9ifscnMvCCjVaHtr
Xn7o7TdzxieKJGhy3Muk5TeWfb8SqznXtC85/KkyjkSi7Cr3yfbiMHPfi/Z1yOznRc6fAxI077bS
wCXBuOjss1HrIQ1W1Nynpj+vpUObGlOr/uykTZj3z965b8R1EE2kt3e6OgeLfUaz6wuV8Xb8WOvX
VENLUhjP8Vpp4FEFbyUFHc3g8WfudNeOuBKxClKExteYT7c6+37aQn+Yg6lDf8SQtBvFumvar67L
Qul2Z8nZZ5UZ/IMdHIgb6CdnYTJO3pb//+DqPJbjWLYl+0VpFhGpp6UlSkBjkgbF1Frn1/dK3Gd9
u9+kDMQhecASEVu4L79E3CelOSyZ8eOPJUTc25uIhcm2RgbPLBtXLINuhpt7XgeCMDsdgJPTHZCJ
7Hz5zkW46745Caz67rcnkN1hdxncp9B4DDaSC1d2P9zEWnCJwxe7MlbYOqbyNUpuTnQdx3TZXFP4
Kvja+3vR7Pxg37ib+lniU+7OytvF2hbIR+3Gy5KsVdSukfVZopqMiVVBJrmH9LaplQ4HqJ59D/RE
VriC1LlKs3SrFWACxt9UGgcrLAGu1ZuxjV7xVSJ9ylZs7hjp2rfeuTYMOFLrcUrbo9anW9jzPed7
M0XnbNYRFOM9REBAGuCnO6qFWeabhp2MgeXelnLdaYr548OEEW9efOQTvPg+A4zG/QcMNKbYYG94
ECwcCBxZKpMyakh4bR4z3hh4GfHUEc7EUpcLPquGbQIA2RoIIB+Sve69a9M/C4FVMg3cjMWyVsFb
2uGeA3GSlyxFSVKktoo96xTCHgmYyfUQ/NMBP5N9HRzt07cfNTe7G+oG58xA0/qHX8yZfFqKae6r
UzM5SGrwKxtLV3e7hTg5jlvT/lJgHJjWN5lc1d6vGN+o5tdpZL/qmNt8+YGQH0/tp+q7M2eBwTK5
mOjc4ocmumQ0AoozyuaNNyFHtzO5tGswsTZtbNF/FPGnhXI1SAgCLTjr3WblJ83W/gLuRROM/NB/
7wybacesx1C8KrfQeUbEtCQKukNMpbHZSjBY8NkF0fNB8uclzClYBKSEhqiLr9x8z3oXv2bwq5Vc
lql3df1uGfZfpnZwW9B76iWwxbnJvS3hsLyOv737EEzyleobeQkmPy38sdtk7XTlLmJJq0WMNAe2
30DnyG4g8IByYjbmsr6K4mUUWC+Z/UzGMua1ZeVdILq/xfp4iaRcjNySRtyt+8RawKukN7/n0D49
2BFTva+GYClTQsETbS2SCWj9t1PUDzB4t5YXPOXmeMDHtndx1Yr25HTPY+QzOmCWQm3Xu69W+s/M
eA4ODmLkiBlwncxEzKXJ7UpOW2MkLDSBSOqoO6i1UausjUB7QonBCcARyctCO9cXC9Nqz3lLU4tK
GfrJrk8ebGxrnOvRjojjlWqHvW30Bz/pdrCqHgE8OEl/7RrtG0PdmrC8wyQmppkN5qXkMBX5Qgqm
fSxaG3ISfWdtNPZGy5IneH2/djAxuEBWMKYbc/pNOkKB3yN7oK/uLqAs4Mn+qgrZH72Bw8qoMYaL
FlaUUi+mw5ablOuE9AlEF1lZnnXXex3hL9jGJoSxyx88ki3GSoZ/BdlfT3PDwEr+vbF47uJxZyu3
5f3VMfQigDegq/9HGbVLVfGMU2ATQYy6ty2jPM8AsO3+yAmPDuzhqsHv5RzqQYf4UT/HGdMqxAdR
+5rE+FFz7dfW9HrpuADjWDLhuITncwk9ccn7XU65YQARpXSYI3qhyw7dmpSAE4P3ozS1e6TGfQ3r
hByspY88s2EmkBdyW7VbUfcPud3u++Ci/6Dq3PQi+bRZefC0WPmDqKjAlXzU/faIIuCEyvPfkG0S
H+HFZG0Lx9gH9bQpcNL4TnAkoxJFKP6W4hx0R8Vx5ms+YDebwT97SbO39nrrIWc55mjdZaU2Xu4Q
Fi1XwuakMd1uFcKQlDXb2BQiSs4pJavmkVCob91rVkcye/c9tuIiuk8VF0wCeywobzbX2qgzku+/
PKNmtymPPQNCdgt3N26BGZO1ilXVRfjRpu0dvci6UulWUEro+Lc101qqGTCt5FszAeTi0pLa9DT7
5PMYtY4mPlkIrFKPEM9K7gu0Q2wnl4l367HLt2FxbWR1svHudELu266mo3h3+pohPvGRIF3AG6lh
nYz5rhippi1v7Yc03AlC/ti6dS2pP2q4aig3vGupQSOhYEai1D3CcnyvHJ+6t8ey/ywTg7kb+qy2
X4f+T0B8MBTBTS7FOqR1LA2gK4gwNIP8wuZjwB/l1c8VxWYY6XuivTkC2p1msmX2sAnzYRp/h+mn
RdpMxQTVj6zaDLEPVEUoqtmvEcxz7+aQqXpfU5JpwZGypK/ql2z+5MF0G+GyTPY/B/lSlg/bakTg
ivIoi6EVVNMiRxyU2PZy6tQLIr+V7jlk+iR8PF37KrtulRH5Gm97WhMvh68U57sgkiurYdUKYbXu
cTcmbPXenYa7CQ8Dw1Vt1yGIbfPNwMwipRJgUUKeMKo9dEzQVOpb0xBzBDrc43k3DPa+NNeQ0jqk
Fp4FKIfQ9MJBlSpLmLks4XzthUNzlcdXC91uOfabuHowjeloojpDeXHkCXmQHm/uEZoC5LSwvfje
rpbdxuvtowrJxlH+TuKAqmtg2ozomYeQO4DirSk2BsigFGJulVuHQmUXD6l79eXwhmxngA+rIibt
yILytyx/0Xp1SZr5cmesEPa3IoTqjn7LtZ07Tu6VFzNppjPEwb/Kb2Xlsw8FPlVNew3GSBYXj1E7
YuvPGCC8G8Z7OFGIYvDGpmH3vKUgR2Tw2JP0xab4BQ3GbO4c2+aC2OWnoskOlel9K4NPcT4Uu9Do
7lqsv6uaUknPrG3NDCYVYg1E66CT/FK22sMwUhURy9NBo4WNuVDUSoveF+v6D3rFE6/owplflGpj
Q61YVGX/EOLY1gcdmjnDHAcsA10kwLPGoRKPmSF4P3AFNilNWRL7z0S4LEvSVWhPV9fSzbbEhy+d
Bj7z9BMjYIPXQMyP/uZF+4791mi8GtpvwSBlQMHoZm+OHLcgDRZ9+UP2pA4bTAaXhvsTmCFoAUR0
6kkb5G4sdOb54Q2J+M5uo4W9bEJr6ebevvQhsbD2VujomvQsO31pBdHeiNNVhTbO8B91E+TcPhXd
hsyAfZp2KPO+CvdRRdquAIIO/ZDN/sMk7n5xV8NnnzEUMtYRsautEa1GntleIvjS6xsJ7L92yiCF
m4FSthn4kGSfeaDT5ZuPRLMfEc3DcInOeaite73Yjii5gT8tdTMi3qH+CkX/TgjyQvZyYWg5Cxhr
p7EogSK0sl04QOeBJEKzQyjCYVZMzW1oqV0sTn3bgBLWyFMfEs3U+3hxHPe3t4P3itF6jssXhUR7
rjj82rGjT4CK63Es1F8YqSmlsvjMgjrWqwcOVNN8FBphhbVUy2lo0Kh03ltiSADH3SJ9QBzKu8Hv
4BaM13YqH0vs4eagw0IArVcLkBdL4RSLnnDzTnx3zGur4jBNySeskmg22aCIB+k2ELvkaxsyy4EY
pKcuVulam0zjleHu1TLb8BgHwt9OHc2rNYiX3jV+/FicmiB472o/f3X8YZ1P9kvmAk4tNLPciQAr
bNpUbK+tcetVI7PRDOc0Qir/bmouBDdF4cuHmBphkVda8Sh6NqNFAPGlX2bIQTu9MT/a3hAAydLu
LHmxwXlUgCdbck3ZFTNVADXuJGCmoqvbwZsiFJA1PcfcVABayiamdwNrqS1CDciH/c2LG0JMdXIJ
zebHaTWPotFx716INMkla4zAdt5+qfGVxyI4YBXyVg54e0CM9j+uYWtngphiAkrnY8ijDYO0HrOh
Zr5T+ds4KV4xBi9inA94zsVaIUVwI31hUU5OuGOFnA6N96KdZMD4z/hx1QNxmCys3/zkNuTDkcpn
PcsvVFwQJT6uk5pJMrvTdK7Q0fDwF6KENGD0XhzuS9ffKRu2iS+WGvSRXCm0Z9G+9l6bYdhYQbEX
1LOFtc8E7xgmf2zy2cbrR+mPj17Xe8fU75MnA5Rgq3rxkoY0i+nLaHDZVFH0UA4ga4yIfVVjf3cN
R5g1GP0rQbLZmsUWufcWtmgtQ9YSXHtV0Bu2kLjmEyFvDmGb7Mhv07ddF8FfC4Z2owVRjHCYZW/e
s+TKY2LloxlbF7PeGfTUAsRBFzzUjB/RoOqUl+zUraTa+PpjiSS5hK8rUBvIAeWjQpUkrwGhewdZ
Dl8RA6ldn1fM04ZuwMcea09SoDCX2WIKC5s9Rixo9jJ9bVqXWqJdKILsaUD5glE+ZHWr+8Gq6b4n
Zm5pJNj3o3YmtUZy/7nM18igWDsleuThPBdWDAuXhjy4Y7e0QDJVHVvBPlx5FEJguDhpuL4NsbZN
bjKfqRAKBl2tZPcvoQ+tMhR9Bvk3DWm/3MwGqr57zazL9b9KdA4Or1ZkfoL8ZMhDrnSOPkKsHGMV
Q13I6YEAvGrEGhe+uRxb/rTvLGYxex4TiawNuzo8DOYH6TVECrZkqX93aLI1E12O+ywjFPbWYjBt
1nfuIocr3RTM2XeKEz6ySMDYMPoEtYW7a9pIneY7LIDhMSdjz6cxMHeMt8z8jAx2T80DF2xVPKXF
K6F/aGrr/axjnfJD7hms7255MMDYYdcD6i8HYWiidgk7GklvmZY7UpoWuahPoX3i3C5Y2qV6tIrF
Ry+Ab8nXnKGtjhUnKJCveE+WqNjYvHUZo90ZTm0xNZhol8hHzoxkkfKs1WzPw+xITgcthEZxEI6c
7j2iA7morIvNdaHbeDlB5MXTYh49Z/WhQIYzhvHS7Ptl8sjEaaQHbk4iJFwIFM3FYlYv4nETNN52
MLY9nb5tfnTyDnhmMUTmIhg3FqvtfFoHOnAoj2BwIA6at6aIX7pOsZ0BUxq3o8HoOfhhLLpMmxN6
Bw78aslsNg5/gihnSEfoC1aA+CMFiWfmF698mBdIGgsO5Mdl+ZmnGA/YXqQz8TWBskC6h9ax90KO
AC524KlR7QmPUGm1gHTeXEa4bfhW8NQMJr+HVyVH/JxDlu0gzCKynZWY9kgV8ToxlDblQ1FHx9l3
ZXUhsm0miMVbVO/LNF6CyogwejCEKqDkdb/KuxZXj71tx2XXq/MgqCNZIY3DUsNSQaAIToGGHr2Y
7hr4XQtYtVYdgRQqxCI2530Wo5NLntIIFhstelA8wvY3qu8J4sKgrmXwU4aHGpETOqO4P4/ur9cx
W/XBW0L0QqzhcMPqPcDPSWxMVLbjzkI8mSE0/nXrat4B7xM+xBWduWZCYHL/Wfgmo4kh5wAz1PoV
AY1hj3+RfwUtfEk0n0FWi/Eshq3HddYG9cEjRd07htFzBvvNpA2N1SYs/qEEXWQObdMuNxDWkPaB
QtAqFl4CSYujGwI1I7fA204mCmVD2w8cJa24aeUa9BrCsQtR0Yva2Y4I06o36VsYm799qtm2cfDS
vgz9UVgbZ9xCdVjPb52JLXtECyRKbL/F54ATpNpgVmMcd3Bn9qsvF+j7Rhh36q2K/3HRLpTZbQgl
oIbNaU94N0T1Ii0p7YC2pns9fppgJ3Y7P/kwEXyWPzk84Nxdoj+1UmOlec96gZDELCsiGTsi6+0p
GzeMC+pwKK5OfrdHUe9kTVdSld332BcgP5S09hIAA1GRoVzl7GpLggbXNZ3QxvSSAGtMBLdsVs9p
TX6LWfQxZPmFNvduTRoS5jFsWUuY3qNrXnqaJFuGxosWuquiZ9auSn9Y9uX4E5ip81J3dFKeX75V
LWvKMM9ZCLTkK/RszXOHCbKdbofBeWC1bT63zYfKIgItIEqs+oHRlKPdSivz70by7XpdwgKNo0oz
GpxKlrKpHOEkFuOrlXB7Ig/jFbxh9OLptB5rAii2QQua3a/fJYvVr7QM8kVKpwBRhkAaSWyIajnw
tUDIdaB6f5MKEs9QzVwgpF/G9hk06MrgB9HtkE3ITYZ8GJBPgANsWVcwuFVspB0sUeILUyI0pnsW
k6kzIvdkweT8I3zFFtcxJ7wNE5FF6Eql/kGo5KcgqrT/19i7qn8qtZOT/BgaUGqeXjTRNsX8S9wj
dbUwPrXrVmcQh5Smt7qV3RJyYNxrhCRzrk2QlOiNz9nw4nbGg+t+gJRcaN3fYnG+HPWkZ45srOOg
P1UG/5ogPcQD8hN03P01F122UjSyTSjek0o9TBitoWXQM0+euwT3ViCNzTnma/RvNWZKSy4SzZE/
jFu3htnGp65bRl4wQZetgX9R8qR2xP0IoHvj56Z5hPVcbLn5XxttVYOSvZgt8avOxIvj19YuikmK
o1L28S2dsKY/hDAi8NRoXH6yZ2MVW49JQ+lll+Yq18SAEb+A31byAWlIImLeY6JfIP+gj4QNzjA6
zWln5B+VD3wW5EIxa9yU+rhM+nrYJKP/4hRdflYteRhdjH+8nZKTo0NknViN3z34Kb1/D5PGxhdH
Sos+K7YAb+H96pWx0BrrUqXMylMog8swtNAVHsCFDKu+DxSGzWpRQ3U9JxPyc+TROzBRX65CoEBB
LLfUdHvXrideqVWba08BWmEnvlR+CvmRroxEn4YNU/pBHphPk/k1mmJg/BqvtBoedB2XrLPj5JcR
zqzHQZbJx5aFCj8QzwYmH/mSh2bPe+jKPw4aPNlODPyJe8fmithpZoW2CPjIpzikrD1xohZcd/po
UjHKrRfYrGYyBhJhsCtcQp7CMnCWbkWU4FRr7tKH9DpkHWjdinHy7PzSmmLuTqgUSRKpN3TUNTZ4
4P9hkDxixNihl6COQPg5lUgTIKMWi0rm71kTwXQID77BzecH3XUcLP1kWwlPZLHWwAfvAMego4ey
FTLZyGw00pPPZpq7T4bIHYYyp3LzwuPfr41SGIwj4sdxiNkOzg9xotV06/OXf9/8e0hMezyQwwKY
8O/Lv282pcYqRSffvHTdA81HT5zu/OWI3AaojcTCaAEuWdKwU8nk7DRr6A6Hdn4YbA/A5/zw973/
/vLvv/6v7/3916bp/98/VmRTcHCqQ67zFsSv3NiHsfMQs8g6IphPY65h680VFC5uBaIr2UUOen7U
ShH9z5citdF2u6Jq9k5JauPkF0eUh/nxP/9BcrwK3ApOMh60oscbZ4p2PPznoYs8gn86tMEKm041
Wvbh76vi/371n1+GZrHXUeRpERE8fzk8fw+6Lsmqc3z4RHDWjyaSKwaz5pGNGomxAKUzAvOURmbG
34MZsevT54f/9T2v1JK9lnbM0iN7ZojYx7+v6OMZQ8VEnFnMMwz6msXYZLraUCLk2yqC1ejpkJ+z
oGlObUKsV5F72SZX+LIZgF6D1jSODskIsCr10GT32htHgPr/36+DwZ+Owet/f8Pfn/r7rS0xSwtP
WhkQ8UE7McP9nweCvqrjLzEqC90T0fHvoXd1OqH//lrnOWA/2jI4gE9DYplHLKOq1NE0M2w1jl0i
aE1IOOmc16Jp0DPQlyjjpmWpfPBAV/YaNOBOB5Eko/pm6E14YG37AdkIv2OOQh1hi7PtGxoQsxqS
s99jWm2VewAWj0IZj866H1BkGTIKTlakPhHomJvaEDWpNA2DViaYx78HDJ41UyDYZ1pblMchTB2+
1DhA24z0JxIqwUUc/an+imOf5DEs6g5aidqDjln4/rPvGSVLuLg72iy4GFhRx2dOf/aqSlsHTBjh
fOLxE0V3rFqEMaUm7lNHtlNqT/s065EV1EO+t2xqNHcO1AInGKuYcZwM6k2ORd60JgRjooQN5yc2
q+P2EnlGvg/7JytwtBcfvXfW0VWoyQy2StGxoTX39rYbIvSNiPBjv7zWJwgZ2rDKdRTWRgYKDN4i
4i5NXfwYd58QAvs/tO2DoutdTDHLBWeEU1aKeZcR3jOXsVk9NckpB/UCObK+5ufJbjSK9j5YhyZT
+lCiaXQSxmRlVV9gKPz9r83aw/zgCZNUOrwIfTg9ZSO2wRGoAUOP7snSsLMgTfn7jWQTwXaj2dxn
CrWLnjfW1oSUzPKPic6IKcmhnwF/FpYs+fJmMxgeYpeKpMqCWdMN/sJczafvRNO1a9kC4QJfBexF
16xdamXiShZMvLTLKd3i/5murt34uGyhY43N9C7cqb9ZOCFtNG2xqsedQpsWTNG/PPGRVUtJ5k8h
zt1U6K+8Fmqdp4W9DCZWk4YkKpuStl2pGdnbEV4b50ONlHPWmnr+v0yM5lEhFfbSPcMh5v9xXp8j
ndxKNn8vZlpBT0i68SPEH2MXWXX1m/g+Oqlzl0yIilCz2SW09r1RerdVDI6ggy6DQVk3GDzWzUZ5
S2+op5v/fq+M5qm0MlFStUN7aWuBEFI0125if4/vPd9GjEaufw91GpRIEOK70klMz0w7uFiTOs2h
CUfK1h5eHk9TLX2xTYFDn4YQKrtsKsbaRgPNVmr+kRF5us31emAZz8TG5iJsghOAbf9EhS30cxdb
Botp0nnoUhmpqdHfglkqzihnYE36VBF5UbjrNqmYqlBob+pmUFBc0/yB9KoMB5RZba15pFZX5Cd5
Xoma124RxJjYV3yG5auibYcTBX+416Pk3MzvxnhC+zx1iD9k66BVbPSmXFqt/wV3mMbRbeUR2yRG
1EGxn820c9eQ8a5hDB+MVpzaxuBBtYI1YctoxjlbXCnHRIb2NZBsTT3EfrsaibqLofAWJ0TNFJXE
lzv/XWWqnJVpGNem7BgZZUZ1U1pjg1PEnaSJVd8aYt+M9vBm0zuxSbX5uDybtYMotfaw8FAAWlEL
t90y63tse69QpG02U6x7+H8Ipwmh2QTaMSzJHQ9aRzFJnfwz6HKJrJg1bxk9DG0gjl19r6uEOVFK
tJ6P8/UoGrs+xgNRHVhqvfUoRPdAClX3MEj/Zvn4uXmpyWoaA+9Bj0tnragIV47s5EpDubNzFNyP
KrFuvu6+FM3ocvfR1qnOUs9133dr0Eyi42xGi97v2ZHc9RajKVC9c+42ajf0fTXTbBP0ReNThxT/
REgp2ohWXwdTOn0WTvHUK0zgXiTKIwjn6MmtMNgwMuFlj5+pldK1RxWxVyLuVlJHiVJq6blggXoF
iVvb/pPjhgpr1lBhSU1JqypRz/0dUp7J0DwtIqQMgbpbZW3sGqenBUb2RwpcjNfQrsb+SA5Ef2wH
uz+aBuEbibDXnkQ5ZFYYCeG+B3LR1by5nCCeGAezAwO4acDJv4UyCv/z/rJx8Wiqbw9MHlFg9kNw
brRTbfqwHRMiNxH5ATTup0hcdGLXvKx7FB47YNGw9LdK+1IGo3b+e0O5pLAtRR4NKzP0wx3l+b7v
3PjI9VWvy8K23kK09LNwqtjVHFyXSkptmzk5yuFeJpc4CPyL9ejnUrv4HFYbGZIhI4uSX87fc6gt
dkphfXA9xsXS4vrsdN1+aOaHwCSzJwgn8Z9P9NgZAMzUtG9aRPRD/vD3gZt61phRyl/rdA1GEK0+
FRqFnd+5ARICl1GPEaj6IvtU7irenAsWYfiBRDeHEKkLDYy6ACigGshSRhaltbUSI5xTgkP0pWH0
n69qqGtm0CKGZOy/9gePbanJw8rV4ldiYiRKMaWvHNNS+xhUgB+Q8TMQbbFJO0zqw9C9Da2fn/sQ
MZvDFC3WQYLgngnnDUv8MDQdkLTC2eqRihm4msO1GZ1/dWBHW8tJvCMoi05E3mYsxl83ICVE1vrG
84S9tPQwXYXApgmSiI210MJNiRZ5xwrsqrPmREUocLd7pIoYkKfowbHYDwTYxaDTjqXJcEW32rcI
kqqdBf+EKlH4FKH+3KUOFwoT3REfHDiyaIdfOzokJmLlOjYxa3H1uzWCBA957tY2us2Y9pdBkdST
1XvEuxQ6o3nFEnUHm7mrA2/ZSyU3StD1FQ10p9B/SmA6DNseqfQh9D4MM3UfTUl6lKoSyNLl2g3R
aYJ3RdOYBt4BpiGhA3jQMiMUnCrTZaqqTRfrMcMyYN1JZ97SvNhNTkbnh3arN3aZSUZVFoz5JmWF
leqzL2DQXtOhOdN/tmcxi0lKB6POnIxIMNkl45m29Vks0p3GwSH0KQKIHDnOxSjoyYUTNoe+GzHQ
XUY95oYrxT4dYs7h6sowGLBJgw8duICFzm9Z2MmlJS+UTv8b/Ix/BOYWLuM2Y1WWvgC9YAiXrAl7
vFtORjyTqKMlKVmfKiJ4MyvREViZd3Q7pXaaM18701fnR3shmEgKbSpPrd6/EgNFBoSczrLsPxyb
bqupiRjzDPTrDomwuiiguDdGuS8Fq0EDyW08YH6LTPOehSTDplNPpLttnwWfmrUMLXUYiWmcN0oM
G+ITaLRHTZFSOEy/KmT0zqwBsVfQ+stIy8ONlryOxCAtEStUSyFq40jYzFFgPqg5I+H29g+1Udcn
35APfuZWL33SId1I+aePxQ2iFGl2wjYvfsM4b8pypvAoxw4JQlNu6wZtWkpGDDE9eytUmxoqAHPG
YB8YFbDbkGmt7VnBqjXd9wCs3GKMq5NrBuUDDClKb3TQmSRZgE8AIsvqRqiu9i6gaSmneUwCdSmq
qlwlaX3QMP3hxCaiWLgmP24fXSjXoFjVTG5a0R8yyGGrJiV9pjenJ0he2aONl/FE1fbS6sHtr/z7
K/oIzYkPmqPICS+Qn/QWBWyebVlADKiE9G07Gw2E7SXbUY4hagE06WZIRIWRc+05EQusND8PyAZZ
UzXLSIxrZUH0Yt1aL6fkSzTlixUAHvBs8IU0qOuhu3lR3QE51NehKvJdmwwjr4+LqYYutBPkmiKd
+BSBB19FDF9IBPD9W26z7AqvWvVBOQ+rcacVAIZ6fm50tS0VPBYbxzD1XT1+A5BuQBqld57wlrk+
2ypiGJ11zQtbGRG6cGyEW6O2v+zcMI9i+JkcEwnWeGh0VWwxbr9L4atVnBfmWbQmdvTx2Eb9e5Np
/kqUEQKzUW3HIef5VgbG2B4GIyyGFaB7uPY1osfgNpnouUKUqPhFym6VMLQCw9M9DjZYcK1ltBy1
V4zCakHy0lswqn/SICohiQp9lc4x26lAeB8hCfcylPkTu7kWdTHhCSCLGomOnLffEQoIYVHXRo9e
SaciyykqCetk8v7jjtesTr5zAnpbGz9XJnlRtdSMlqkpq3UVsehKiMxeIiHfCFWJ1eQUxCAzTAzg
EVlDmYFiiz+UPSYbI3p3WaoS70o6jNGWZzeVCHOaHA1CS/Nfa0/kfbKki5K31mxfgtxfBSPTWsNU
j/Uk2S+TndhyVyfNm6jUr0z75NRg9nYV16Cg8IQrknBnFcnWLPX2OAJOaCVoEMNbg9mv1k1pbswu
Ctc66pTGzm5Tm70HJkv0zkRQ2Pssrh1m8vgoOQChbyzDODyMTXQH/k++0D/f1rxtFpXGQkgwA67/
q8fpWzgConACzFFM8XdBa/jrwoXKMzr+P6NXw7KLscGTSPebW+AvRT98Slt7zvoMMXjGvmakkrFU
cNJBvndubzxAWaAsyPMfo34zrH5AWl5+lTMA1Bu5wTVZfYwepY6srbXV5qjC0BUVOhVxR7bgbh6C
edA7LeWAq7X2+RiQokhKJIt/bzPI7iFLQS6Vi/xJs+jQW8H+JavfaHiw6ozcn7Z+B7HhrW5mFn1W
SYnT10+Y8HPAe1b/5gez6bC1f/180Lc+2EUZ4T4TdJHwQORdht+xbz01trU1uulljFkqlXVKqhO2
T1OWLFOMvWHH8aqxOu0QR8GzFtusLZuICib/NFugzlWO7G1wzMtsLZKe2pjGACXcq26RMhnVReU2
DGsOF4cpqzujI+psZIMiBbBojPTEyfFzgcm2C+w2ToL6YAj0FwPe4sIyB+Idv6s4tQ/uvPadCvay
tPsOMINEVGujLl8iqtE1NIxtnvlHbxhWVewBOOVkCHWUhABnQpili4wFsFnoyYaaij2zxTjXHrHh
KTz6kpi2sAYgi3j0MRrsIxEID50zQUXwGmZvnXti6oyxdxSbWBufixKTfBUk3Dc9/0PHmuA9jBGy
FPqWxKu+jVnNqT4b2aWYGu2PWEfUY2drcyht5rQMMwp+tNQL34aueRq5OgG/WITViHLtt/Y259iy
UvoiHPnAawiUgkUfW/Y5RxKb0fSL6No6EH/ADeKQyeja0sL/SSo+JK1dYN0QpxIXAHiO5BBmqDVL
wg89eYdLI5YdiV1JjYrKYGBQZI89mU2Rli1baZPBHfz4wfCdMnWCvoi0ne4TuCWSc445NKyy/HRr
JGeySG5TOh4yIbZRloVPIZrRniaMZ7JchlmfLHUv5XbhVgLV0700YPL2AdMlPsYsZwUw8ZktFqzH
EdwJ+JQjsy99GZfRaoiTZyOrdghVP4S4903xWBCBQYFZGUunJetKWfMTgzKxGsdDl3P+eJ6xEzNg
vvXynC1BdTOi4N0BfrswuaSIq82OSdWn6zT8HLPYWus6cBZzHG4ixLGgiF40NEBr1KPV1o6SHVUV
c2Du74qMy00z8CSVtrEVQ7MWAs4S+PvfOd02C+G1I1zaipbEHUO4yT51DayA1p0E64Isu/o39Mhq
md2EWMbQKBbMCiPspqYuLWRyt34OEsgqvBlx+Z1EI9HWRgsdwntky4I3bDjHzMVXbcsmpezLMyOn
W4TlYVfNz19HIsVKDjSiAQReQVTdJK2nwDFPcUPULq3GvzKtvJUlO5gp2Xc8u/6Ibi+XAwZiwKHG
q1KNvshGwm2HQv20TXJFOtcwWIRtR9D1Q6wz2MsncmIKkS4D39xovvXKDwl4uY3e/g97Z7IcOZJl
2X+pPVKgqhgXtaHBZiNpnIcNhKQ7Mc9QTF9fB1GLbGmRkpLe9y4iPT3caYPi6X33npvPMTUKPp6b
2VpuAfuhl3kC1ZAvwH6pReBSIZCR+j27PntQ2Fxjm+D+TGMcoTa1uhCT6nXCA+LT4GCBPZWIWUBS
VXezA9lLWcwOlYsPp6pMtBEsCbWR44wZ8XpmZE+hiLzRFTRtWR3wQW4b98hD/ZjXtDEYGbsruAdL
mV9qPk4ejbWHbNIXn0NKYoizSvddhPrM0XzWkf87OyzkQCLicoMeNUvrCaUN0GGseHJnMJx1u4+K
/i5v3bfMrUC3lPu0+o6M+pbv6mfzD6IHbbIkZUOgqeBjVptnL5K3tJNe5ohq6FA225h5j82mzbhI
mIefnOyxyxLFxkFFWkaD/GmggXWZs1ncETRQzdMVgMInMTjkkUGU94Zyfsau/hpmOlrYkO5UiYG6
su7dNBpPRXGsbI8QTPs2s17lDXS+Upe3XC4WjVPa3My03IuNwRODmSBXdyM0mWUU+wxpgktgF234
yRFEnImkkzU8L139gsenCMqO8T8WDc2qi9efOp7qDGafeM+AdkQW0ANkI8oppuWGF+AZl7oPvvVa
KDpdR1Jso1fDNJTuI4ZhjCQ4LeAsz28+UWebgz7v70epXp2In18wGocGi7lFAxzM+IZzT5lxMRvY
rbBgsE57nDvatWPDAM1Sm3/ci720nMA5pZMArvkCwdEJltxqzgxJb+3EMh4eDE0F9UvJXbFO45py
i4bmKsArQF4RchWhM6jliyG/FwJj/crZNZOMRE3M8L9YEQf1OvU+FkbLWeDmbExkgxm7dMQmnZqc
+pI0p8MZQxPHDbcjYIizBTsMbNhhGf1HEZMocAwQw2NnU+RHMdgGKiwMswanKJXhQYtqnaGdbqTD
b+4G/9CoEGCLwZVOpxIUiPdWiIfRpUUEqcG5Mf0M72775q0UHznA5e70p26wGDg96mte7TLVH0Su
njo1LQ86z8g7CX733BeY461pP3U95aM3ae7IuzbJzmE44TLu5zhgD3NfR4L+vxFyet3mP2JUnKZe
tB29/I1nBh/kyBcYMyc+jK1zRqJstlCM72Wjb1X3amdKQNYbAj8d8cV7xS4akk+iXoz9onoMERy2
Yere6tXtWyVTu4N2+tRXYJL8XGH1DFHF58680MEHkqop9n4k8aYV4jNdWMkrVx6LgcNc1+LIl5Bj
JZXApJ0/dVyFPAUioIkeh3XfRfsoAVlZo1jlHuFlipBJmIUGr7A9kHCwKV6tFc9qoOOP7O2IAflE
o4y8etZVyI1AoUcuNbQrFf0UyILMlJBO2H88N5O8rxRytUlQ2aLOa7ego6Py1XtPohGbaT+TaBra
PScs/Sm+v6O0BiolIX5KlgWp9zG77critvPZfDoUMt+nE7OV3WHC9pLaPqQoVHnEkz1uNeECoFEi
Ifkzq3instI8hA2yvGajulj6K60yYFUPDem4DbMLIWu14tZlei6SacfdLwvG6Ks0Q0yvVXxTSeTX
agFjV42gHfyQFmmXhWSZoc6IgvXHVMCoCJddW0SvOW6FbN2uh6V+KHhIR3lQF3jg4I2xYD8XoZ9t
uwEPqojz59Lj1oYhFZsSsW5Aje4ynGNBACV04TCaTnntM+OPWdT0CbBx20Re/bAY1aUfxadGRttU
YTLfpL64/vNvkAKroMzhkUbsFAKXVQodeWN+iDgyQ2X2N56LcaubCTtGecSRDmjcDMeddCDz1Dkr
cWWmv303gqCFa9fhqG+S+Bf0JFY36S0r+fGA32aAuF6fGO7Kg+Nj+Elt4m2yxtMUJ5bemQ7OWbO8
6gQ7E1xu2ovSdLcQx9xIFyrgILxjtD6uEpN3TkdkpKiQ31VDfyeS4YQn8jgYGcj+efptuJkyF6iN
K12emR3ZgTDEnV27E411RMbsfqRxDTotpkgsQQkPpvXjAbulBmuzcnYqxj1F1XOi+2lnQAdorUls
+mz4TZbybQitYquMbc8Nga/puASaOFwtmetHC1CllWP2SDHz+OEtqyLWD16yerRJQHAsDv1f04xe
C4hPl24pP2mlm5mb+gdvcrKz05ZgxRusdmv5dtYWt2zJ3hqzGjd2HEMQMm5ChZTK/IJDp1XL3nJ4
NdLCeGPUnC+ll7HUWLiFUiTMNoWvXKXmcz466ZWhcspRh+cpFExj5bSvh+LAGH02eogPxmJSoev0
tF4ZbwpzH+lQ+9CL+FAhB1EriXnPA8m0JNM+TfgP22oJUuWSuy11MCTYLOvCyjbUo2GB64toi8bC
R6Q4DSblhNDxAkfD6bBnfhYHQEKrgQ6GpLEKd6TMnheEbJTq8JmYPzXfy9g0Yo5dfg6zbJ/CnooQ
o6y4ImHwo+06vpo5yZSFiHiE0YmnfMKpSnSgGFuPx9y0W4xoPM4JnKFl+p3ZeN5MuvN2DvuHsymM
a57a0S0+WyA56dvo0/idJSoB/EB+vImgBZHvaLo5GFuLGbuBFshyDecYpduauEdHMiZILDzofhxP
l1rw4efXHuMR5xEsjgzWLX/1EdtkyVilMH209Xpg4NbJ6oLfnxI2bKIrV8LkYDnNs1MJxU4s3lsT
R7Oe3bu8iK60cvE2s+4D48FVtQGzpaM0RyGpjm3zWaefZtPbcDynwF98D3uB/J4r+9sK+TlokYZt
F6/ERJvmJ0t80r/82JU2+c5Sv7QOifKlhBJbA7HAP8TJjSKS5djnfP/L82ifXeSdk9Fa3vevRujQ
0ZV+ztwtNpP07imrgCgykQydy5KvnIl7oWvG0yxhJ4oBQ1ZJCaeuN2nVsyjErL6bu0W/TFYHzrma
j2RmbrHsY+jX1I9n5eJs+hJ7L8rzTSZCniTgBncyhF3C536TRs7GxjQ/umjsSUSsvqvWEkguVwOh
hW2+RDjW9UBxmcvZ1KUFV2DaVP77/+GRscyiRzGYPFpxgrqrZOu1Z9ZV0w3BQU71DNuk7KE99eKX
Enh8rnn4WSTxZWnIGADg/CGugLEUfqupP9hBBNgUoB2bWmzHzPme8+kJQw/ZyGbXdFha5fyUs8cP
XOPBN06dQiLNQ8TeMi/xXFc11SyJAH2Xw8rrhuFYhKF9jpjTaUOwTjEHCs6sntQAVuyFzoRUtCVN
GXAf7A42JJsZPyk/ChPRdJh7gyNoOC2jx7Bv2ONW7pOxjjdhk3kHGm2PZlqme99MP9GLa0gQcGx7
e/jj1mA1HEJ95tgVeyjg4c0AQWMq4LAVJWb7hkgRdnJ+JJR8/O9NUv26eejD8A6XvTtmrw0m5LGg
gS6iIHeDH2ebUFDg90CFRs9H6O2vWUVkcLHZDDoVIouBdO3UJBslb7zhi8MoPBhuWOJ4w6TJW5I5
1E0vGRcM3IdfCXER7qDXPKazdW6te7OUb0OLmbNpJC+F69M+0cURCvKybTvhkJcqKyyuhA5mnJXM
XVSnzBxRCbr0jRPajHo1QcLBRh8KSQvHMa4xGWGSMbw1Fh+LP1S/vzSwxEpppGctQQuQ9OFdKDoc
ItPZ+adiwZo+8jIjB2Nl747VtEeri77MhGSlwU1Yd9vKhIXT9vVwkLZ5F87uoWrbZyGRpFkdAlCI
bjXXXUJG5R9axieAWN6HKvyvKrNB29b3ppc+6xgXdGY0JQilfMMMue8U6K0RWgdrJbbylAlxQmz4
apikiAhXsvAcd7TPkR7yMlIxdYqBATWIXoebOjMI7gLs9VyQiKCQj1ZPfnkYDaY+rtg+W2KCagPn
XavgJkz3i1PZK//7wchIYmU4hYVlvbY9vWyL7eabOP82wr955uA2cgUBAlRKIIGkf1vTBeE4kFiJ
8WRFQ3XuZ/WbOMNPP2A4jOtJb9yq3rFRxBXt7zuIm45hfbIB/IrMIeRjB+kcmHHhYouNiMeUIaNo
13wbiT4ZqvKP+Hnunaitz3PP2Faq4cEYiPH1BjJt9BcTyDmdoMz5UfJNhOl1kYlBDsnAzu5+4Cbj
pjk3x4KTA23VwprLlqUlFbIZphwy1vDqfwyj9Zf2TZ5LA10UKYJIPjlfISP8ZsDfky2geElXKPyL
4T4zl3hDNzawYGzTxL6mndXxxa3bAY3KtW76ePrn3HopipXAfsz5EoQDQfNFRbd4ena8EfYe8wGR
O3PmACPx8As1A26hntgxFuopDVkkFUj7roewLmgrJGTyOeXk5UfbFIGAzOLwI3SCBj824QDJLDBn
9m/pzyroQ+psOn3OuT7ulzl81h6l8b0+TPAOT52sd6Cg4qPdTz9R66Qs1XwX4YXCczcennDV4xIb
s0vOyTz7abtvRnGfaZ8IXo07s8Wbu3Gy8UT7vOr7J932HcdJFFiW7bMm2UABv0kxEOFkuaIlHSmF
AKTXxH2gzW7Nh8KsS/LxxW8FSGdjfM1Rf+Cx+feWYz5kFtydNvS+OZXRgtWCMWbm4dUZGsNSNBkB
nS19x8dmCaEM1MhIjI4E6O4BpM5fCq5+kFLxTV02XPvS0OGGvX1/YOxAF6CqMVB++V3W/Afi/LVh
X8pCE4tWkrQbbfQgc8LmAD0xA12enZKBkGeGFqaSBuPE0PztEYnHUfwdDbhqJacoPwJ7647nSTfj
uJEtn3GatifcpZWzcCmzqZxqWiT5lqjkyBZ9FfcEtV+7CcWqmuadl4PJ7AZGCtjqW7Z0l9rjhNXO
rcHPeKNan8hcNO3tgsrJsZjsQDJpJQPG+TLpwe+N5mfhTMD6QWBYmMZKlJ0RPQUAXOPR3+Xt2wWc
TsUFY1umxus4c2gtDhwM4jeQH9DcPKwWVQ/ia1yKt2XZp1n1tx/dk4z403Jb7WdQVvxByK/0GQIb
YZVl0A7NxvlYGv5ZJIS/cszZfmQ6RzOaH8oJ3ojAtHPjAi6tzPKN2cOkiZoEEo6OAqt9T/c8u3mP
laLN9r176ZPmqcVOBLwCkFM/o5Bp9cT9aq+VAALfFCs/ojxz3UBUUfbW4PaDrEESasJ0BWPlEi7L
MydNtxZ2EbHnRO8Sx2TJs16MM5II0sl3s8EpYLf2cWAI31ihB78WDs6NJauHfDy7M1htJ7k3U8Ic
w/JexR+TIY/WgEtOmtySy5L61c5StwmqKQMWCP+SOItN9YKhWMFMCdt39vQ7n10P35vM264fjpqs
DJusAifFNN3G1YfJE3JjsXHiud+8S9Sd2iEnWKXza5LrnpZLTpbRquD0b5IYlH46/eFvcckT934N
AY9TdwHC/dL0EWyndpsl/nBYSoMkKJo2lem8ZtH44bb+TG3mYS5dclmItXXoVmBtzWvr3w+xDzQo
6V5jD66o/1TG43cGXX9Xvy8p00rdA+R1a+dO5vE7Q2e9qWQrttp65wQVeCLH69IbVwN0KGYXZOfm
ji/h2Z3sAxZ2jRHQIWTjs5kfqeesBWlnfBbRKiMYzbSLBVdt+rr5rPjoSFJCT3UB+QlTfbEyC4w4
YSOalAe1slmz7wnNdd+VFXPWSAJuiFFMS3+VmMZDohsFXGvPpQlKlnS8fWPb4Hx7EMWLLBcKv9k0
9saryGuf9AxKUNRV8dGoX/J8Ak0OtVcyMjFEQRlRLGXY4uzNFsZzunCSmK6FBij6s2C/OA9kp9QY
5Zu5mS5+lD9Ghf1bLOeaTIrPhzxBmdy0FP4CA4Ks7owotDHyDhM22b7G6Q554V860esz0dL1og5w
ERX/THHkm7nwFc/Khiow58ewQPn5dkPZryChEennWKEX1EP5igGeaFPIGUNFfXnTFiGFYmgmLnIk
C4CRHZTLlmaETQ0f7cvK2C/hP/j2IsYm25uec6SjIB6HFHYBirwtUPUZs7JAu3BtebPb5spSAiOB
Z/0pHHHxJp+KwBzUktGSeO6ALsSLFSyN/eVEZBOJ4EoCrFyWWELNGaKEIgqVlMCRpiYD+e/lnL0L
/7vBkX0zHgxj/hur9i2N7T0Xm8eJ5pBahmRjrSvf7AFvFQpp7AFvi21kcOKDXqgDFjoDxlW+eUIe
IpsvkotYUgI1j5LCucnL0NhTV+LBPlXBVAxXlcnmamhyjlbcHgt2nE7R6X0eDXei6ZNtU3ERHsfw
6Nn1z8SKwJhZWaWxiylYE3rMh/uKYBaX9wl8QGkEzC/8pCITR9NC74FMc2R6DKSP4ux28gc3ncOL
xHlAhcG2W9imA1M0aGtOf+LJeCir/Cm1hrclxDaAJvxT+ZKOQQazurcP+C5+0tbPjljZtzlZO6na
PiBM1B18x9nKCYhXHX/RCuTCmykvNhhVMnShhxWS5Log5gg1f74petIrXQNo2sfKzyLrNjIX46Sp
HsSU8x1Dq6Sqfnin94wdQPxiAr7d6IJ0hnhaZoQCG5PHkhUgoHskgRG5bZlcJL48B/aHfTars7cw
Y0RvMdfSviQ+ZDujCJWfPN9d9085tS+qZVQ3QipL0u5aG/rUZ1xAqqn8TD14i4X48KY04yvJgj9r
Y7Vt7ORxUG+VmR8WChovmPI3OtwKItCbjEBX34HON8avQYmPsu3vrcx67QSD5JCoE1ZrSKFVMBFB
5d7+RWT6SbS4fbpBghG1062q8MwKdgmuo7lICvOONcEQSDSXbcILa2qrwlhBxTSPXGMqX+ferk/u
yD+gDZ2EM94nDf5vHcHFX+zwmtrExyOASkT5IGSKKXvSpscuFWlz6l9CH+nUcfEe+3n23lR0V6R1
wyC2ozbTjsl/1zvdwsYh3kKybF6ZEpCBhzy5OAkOdjJAHJDtBBUCDsnOvvfKtQJ+DWXIRgKbtKp3
30L4mOe3yAbFKav4DBCm5M+zmq3UV8el4UizRLCJWQdpCCjGE4Kb/BwRy9XrExTxa4xJtndy68/O
K60pcHMTRKPiHctjsxtM/iRUEdzrOEf5/lgOv+x00285Z3d+QT2kLOa7AQtYkLQpIq74xtBYnKVP
0KVFdufjCatD2bs4I/Yels69meSv7hOaoH8AawoBOcW8SHWUV4339dRfl5zycI+RXPG8Y7xciP4b
9lEVrHWb9H5s1+Fmjp4Hle37YVB3NpwmRxLC9jTPeDPGJ2cn7VE06a+oskPXveZZ/enGPY2Lrb5W
IX+lYgws3/2oFcdNg1UzyON+FY5r3mDlH0IpfsORFZCkYVyMKdpWAQUpwiuOsW7naPsJAP1rTT8r
UiMRU4fLVdkY2yHRn05WIKiM06Xv83JX6l4GS48h2d2KFASG59le4Av1Xgsj0IxqASbDl9REpZXU
PwUGBbw3epghwI24t7B/ErtxS9LVxZ+ULX2QeK7cWTiYKNykd6OY/1CFwuDRT886WXjtEBFusHCe
c2lTgDqzV1QrGswFKTabtbiBNu+Il8TDB4e0bQbKRX2WMwtLsAlrd5BxpFUeFiOdq8r8jqiSSkL3
w7agKQ4eWsLgvZpI9fvaYfVYQc86kXsuK6fe4Gho4aJ0r3XlFzhaQUZEOgncle6Q43AmFYs7efYh
tBrNi91ALSHKqS0YKDoNT0XMc9tMDZ5Kju3eeAwjocK1GiZsfvtOH1Ilv6NxRtlScAcbQreAOFyw
5+gG00OSjIcx7RHAVorXnFgNCfH6s6ld3pCyoRQjs/9Go/O5eHTlVE7Ceo/rcywKHhF2drmtWMhv
8p6HQKXsn9n/SMFeSMI0AVitNUAmn8H1ppsJh1Cg8PAHk2HijnHXwJaEHFfQeNSzEZzAowUUOhD6
i4ljeXH8pi3XCXhcHnnqzYGKjOPS+o+GQuMlgOFTWAtnwriJ0uxSr71m7DaI0ufeC5o+Hseewlct
6C3NxoaCEmaFTueAEAGasrBjnGzcvzTeHujroatHEK1jJc6e6mXKS0aYFO5/B7QTJbC3H3r1x670
r80bsRsKxwtE9lN7CPq0Fm1ynBRJiNeRi6He+APMLgq3rMHJOZRK4meVueMZEjLX4qn0xMRlyXI8
Um4sFLqS6qcItwQ+bLXr8YFtjKg0drNieamkuTerTkCZcK/L0Mi9oNAWj4Ha9HraWKq42tG7O3a3
oFHODkC9tHkxwl+ExauSxRMX2ATmBNqyk9vb1Kb71WbH19bJXzIl75LaJHiJmroFIWyQKgAQ/GHZ
zTH7oCSp5cE01AvVZJVTnN2KHEsd15yvsqazgY9z1q+80+az1JzaM/6swcE95wrgVjjSl+iribBQ
drNTsnCLX0rdHfR6oNCKabT6TyRn+Ne86FUKjwbvzo39x6uNL1Erdzck6a+dyno/SBPjmJWBx1i4
c/PouC1a7dwhch5tcoEnjKOEkEOT+d9CfG4cAq1IJLcszjikfSzjeQg8O/6wbON94gaxc4bqFbvn
U+ebPQmxR1907W6R+ldOZEGbjFYOq8SKUvNhy1cwB34Q7D/O0XPd/sgCZeF94g+fHiecP4WgTwBe
I4urSE1HNJg/WJu2ZfTN8QVGfMXgrOnJr2Xt+hvd9cH8uKZd4nR+W0SOkeejt0aWopCyzPqYQE6y
CmcfR5i6av+MMQLzYlSfmPP561QnTdiSXAsYUqDE1oYOgUVnV5+DRONjLGBKq/WAJ/a5hIdWZ4fB
Lz4apoJkis7zkn2IhSPJmHaV99FKruVjCAVDxd+ZwXPopymdc508NB92HV2FeIvUJ9+408hTMIcB
BJ+RzaB/wlJzx2AUpHX77QCT6Gh2HN8IzFLgp4cXf5huWdMHtbcaKvgrwk3WY/neNLwKmuuA3bVn
UA6ZlW8KXAc8ZJhOzf3U4x4WW1X6O/+e3cjWtkFK5OKBweOzHaytF15DpEw/sh5sSCWlYmBYXQnO
xApCh+cwB2ecFE8kuCdX/0aKNejgq/lmpMFn9MXRSdODlvGbXYNxYFDVvDLcSD8qXNeM8TdKy33s
Ts9Rl53KDB9nc9Vy+CPFi6DuiNPkpkwyqq/5ekIdtZzH2Yy4o8w3seHd6fJunrkC/dMy+v/rWP+X
OlZp0hT/P9exPlbF1/9Vx/rP7/j71fX/+R/S/5drElbwhU3ttem71HKPf//5FfNf0vF9wEC2r2zT
9v5dx2p5/JJtO65LV7QlzLWptat0H//nf1jqX9ACqHz2BK3PPL/s/5c6VmFLz6Zv9d+N3K60JIqf
6ToMgVSHm2Lta/0/epjjbkKOYmQExsk1vtNeeuhVdD+YoX1smuJSZGLrRyM5Cp+1px2OZ69xbsMF
0rSah2aPJ4jJzR42nZc1AXVKZwY642DL4kOmNhhIg5Lixm7Yva32+SIj3tFEy1sDx+81oQj2WE5v
XUMaRHj4novsYFmWA+TgVbk0DZclOIkl+pmlvV5ocgYVmZ98wpVrvwu4zgXSoEndOkodNhkRUxND
zsZ3hwrSn/8sR/ynhU0SM4ROP1r2fSHzx8JtrNuVxLXIgXLElF15wdA+FGSfMIpuWWW558IPUe+Q
BjMU5rbteojHbD/bKjmFJuylcpBPGKooy0RPhpYNaHDpDvXUOTu37aft0AEZU+k+xWy2Fg0suF0z
SG/QKCbxhnsRz8HUIjlMnr9V2UBPbQvoJFrXKJqHn7OokfsZgqpK7b1L9mWzZBgqieczTk39Q21U
h5JrYIDN+lGUyVFX47IdHQIt2NxxB7JTix3IvriIbpddUvrIQF12EQmVeWOCfdUIT3ZNKoyt7Ftt
gs8sHIKr5Mw2oUM3UhzOF6oGOXdPsbTwfVX5VSQeUc7ZzMlR3E1x+y2woWwIqEe7sLPQmSFtEYsD
/T8PH738tSu/OsZKP2TVcGajNh+INkuquljHQFh2xuhk0gXC9mheCCJAp6Cxchb5svX9v1lLbZ09
1g1Gp4+pVhzPMleBsvXFahvYjx4i3Vyb7w264mFtSSlni2Y4Mum7XnqkyoHbIelYbGtwMUlC22Iy
FEQrVlq98qNdxWhnWfEhyZbbdDK9vdfWX5Hlkd1uOkjSFQ1EXfY1R1F3yFYoC33igRe62KH0H0nX
LXe6vtw0GiExnpeLEhejFv6tZ4EvKspw1yvKn8KEC23XpMQ4sp4YeNgdCFI/jgU56HCicS8HAdj1
5rtO3JixgyyHIV1FW4UJRB6C7iQxz5suj1NrhIZsC7xgeHfXKEfO4hpseEF5J5dFxU4Sq2YZDDXz
jI7FHjMtcjTb4c3Qw32JsSAAuKXXotEtC9qwoBp1wu6B5cJEIcXKtyZ/SBWno5TbWQ/vUgMzDDXN
UmPzTWAUq6BJej2086+BLpmMFuet36F9Sg1dexLOzs+Wd0+DhmldPDtdq97MTnGOuC/ZEssj7u2X
mlc2NjApTPVAMC9PrtPYfIb1uyGmj9H0+ELRqxCuJhFqgbCXYhZPGKIdSl4DVOu1Zfk5TyvKi94b
aRvnka5WSjCtQ4T97RAVDw05jbZUr3B0Knid3ZbbD4B19q5Yusa7tiBD10YIDZUhLq331aXAbYvE
iYnGalbBOYa1MX/pGH80CUHiw8sx02JnCBXuqlx+QjjiDcdp0FenBa6Gz9IEvA87XtStwbMHeO8z
d5iqhjeunkeDRTBVwytq2noXtnW/jNEVcyhsEQNDXw1eIi0oyyonNmBtM7GNdMWuGaC3qgFZGEaV
q6i77Vz7hysZbzTBHqDr4wNQBGzK3CfrZK5xapW8XwOrUrBN3m5Sw6PIlgGpivG2z83XRPLdERY2
ERYmJIWy+dbsm6/aSiZ2wPNzkZlQQvqKfGlMudoIxMJOiR3NTKDaXmjx8zp0IvK7NZrmDkvWWt/X
B+DyGM+BoEElI13j85GyaGm5NOZPiTngVCgMOAX4HQt7WmDndnYowNwvg7qWOn/PVXY76YXFmRf/
cVoy2g7lOZswoiKHBkg+tWC5ZenSYuThSRkKVkyEpx66WkhqzCABdYhH3lj4WyvhZlkRJ9tx8SS1
WHQc89yvqJs98vfzgL8j/cczBhJPFcV2BneGK6tI9pUbzcHsmk9x4r6lYY1Xr46AFBruA4EqcfBp
xtjTj/VtQxK9y7yQUXPQ78sCUjxCdMK1hXDaLOJd9Zm1d+PqLRRRexn0Mxzs9GAvC1w2MwoybTXr
4hIp0YYzI8Z4PlkD1xMsXmKDJt/dYnbjc8cWLLBFqa8RGwuLB7DZRi9xo4rnhkYsdJa1ycOXZLNp
Ugd5QBFZIS24YeKCCcjeqCjzLnOxPJse9xaBn2GAsYLT0nLvVNO+QbLmomJPI9/L5cm14+HgW5BN
hu7NLNPolAu2ce4U3zkeDp02fxDEE/C3zssBFy9V0k76YduEPDCKGFdJI4PhsXIZHIsQvvUxJhFA
8bk+pQko5mjLPU6hsmbdi/Lai5lNyZ0GCpFTAkLz55elnim8BYgwE24ktaqCrsaTMjULsbuxjQ/p
spNN4+0sNRQv1lJcQACm6Eo38MR1bh3LHDb05PyE8cRWkBGFLpIMI2Y7cW1qTcQJzLKPPd/zg9FS
6NHr+QgT3t61blM+mjKu2Jw406dLf4ueyKc2ywBrHUCnjcJ5KzXlzYpc4N7vcGOlbazfq9Z+GDPP
PlemRU9y5d/BlkvfSkxLSOD0PCflxQIIchsrzPNievNzsXx52amNlua9m7k6aq5JdcxGqFcqvjZm
fFuz/r3HYImS1FMI+s+/dlBfuX65BmxZs7rt1zC95LgJ8ATFwVjTk+iEqt56znpnGyL/PHJl2vPU
//D7cLjE5kRP6fpPVqW2pq14+8w18q5DXisvlBaNC1F2G7vfk5jsp4ylEtS4fJvZVvucyHZiVxub
u95RQaVIiCGg86TwFRelXPGv+EixnTXel4ziE6FzXN4Ld2MoZKO1w+Zo3bprO6K06a6An20UxQdz
ZfjQyFPXgc8EEna/dL11ZHE4Z0ZE12FVHaAskLbQhQ2gPzo4FTlcpf0KXZtF3WDgI851E9QGao/J
mHdsFn8vfTaEjvLfmnZ1w7n71AqPkTWLk1Fxvw6rJxx4ROTlrjTyl4JT6yZRZB4bKeE79iW1Qyxk
Un+8ka797kn/PoyAA9rW8NE478JzrrKpiP7AjQvxF2e0j2AwiG4y23nW0eSwXwb1wti/TdN73/6c
jObiNQ3ByfJSDHMANwW5Ba0HljT14wvuRMFp7jKa1dhd1v6mMMLgHSJxGgNb1Un0gatwe612C4RD
MiSl17zF+F7hA4m/ZpeZ+PeWg1+s/bOKkicngfXgPo/lV0zcaIRgrcUEn1QOl6HJTmTeTgxylxC/
UI1wXdTZXU6JV9GwkWuooORs7wf30OCnaI13HTuHDu0JBtB+yoxdV9vc+xtWeJBxh7i/dQ2WIjP2
E44ifjJnuPJVpH47bxAol4UVdlX6e80wvMQ/ToNQjKvcppyqXaMJfR4ICBPj6jKhjywmh7buKdhV
1/51nHukQUDS1Cc5UxWYbAGSERnuhHX5IAwdyNV+wcFplXLLCpMXB4GYQAfsYFhiznQwVmm+4O/F
ZZ3zCBAzZZszUj5paM0iwtE0EhSLBuuX5bvEt8AM9+pQDd2PPf2keJLoW8Jmyd6NScP0wStpDA/J
1Sm+8hQYFfNYCxTPHOG6T/AOWdMW2N8HnF2+HG7Zut9UaxSypku5LD4n+VD43DdCD9vbaIKKdPr7
noLlfVe9uCYKylxnB7N6mctLB5bYXXp0VbkdQIGGBqa/+Vp04ia5YJ68GbOKuD2vJEQLC6KFSUFs
Wrt3DeXqoDSC0PVfnYmFaaoe0hxcsdmzdGFW7By9kA0uKkJeeOUTOms62z/xJoodpTqmxQxo/jT8
Ee1/sXQeu81j6RZ9IgLMYSoxKEfLlj0hLPs3c858+l4s9OACF93VZVsiz/nC3muL4UntKlykvy3k
Ng16pwyJG0mUJoOuR587klaiA+kUarakGKQ7WOQNL+Y04ycOerKCGOYjfq4kaHeFp2uMQ0dSIXry
VomPBps/kmES+/A8sa0tFXfARUnLOO4kmgbBajGAdhgYspSuAGfuxi9C9pvhsJ6taXTAiLHoS6aD
0SI5CD/qzrrL6nw1aomAAAw6WUslUZnH6K2Kw7NmsBStdDQxnK9EvEqPWUMsp2LuxUMo30MaRVLG
SKrSpls6ly/LDyXQ3yaT2dHnzzQzQrxksqeYHYfzKK65LYmt0curOExf8I2Qw6rpVWizm9AgLqtD
HMaMfOnunmZvrrIetUfI/G/VN4xrBPAOAexeI+nOJLFGq1TfT538HWv1kVn8M4aUwn2yVlIldLoK
MuO4Mp8dsj9OBGKLpyaxgbFhnJXTr7ISn7Kw5P4xpcIJTCI2byUxbnJrpo5aMCTmJ58zNsF5KROR
GFC/E1XAcj6a2LFCBcyzP5o9HrZF9Di2spf6yo9fA3XApvhbN8AdlsfMgOa0Mi2ur5aPx2oT5MC1
/wgia95bevlqs6bdjmH2F1bCN+wTZtVlJdGZiU4sKdlWXcD/2LY5TPTiILcZFdqUv4+NoOywQ9mJ
BJqu1YTrlFjhBhYXgXYCNCZa9BmpEEu5cdLkTUSdd9E54eX+gsp4NaZlbqugPhyQozmSBwN9D/CW
EaYdb/g6SxGjJiP6FUpIph96ckO+ZhugORugs9ckSq5g/Hu7Mgo3z1nL+blMw8H4PiyJG0QbrEqk
luRpO9g5xidfVwFjYDHItExwmca2az9LVdwb42RnI7osvLV2X1W7scjPIS9lGz9Rmq9zCLoCIKcB
GbVOlAfsZ+XDQh1LvvrR9BUG3khQtwAM+EvRwvE2EGXWngBqm4PHBTPz31vlfaQnH8jUCXATlCrJ
gfeivC2gNJ09VELrGv1rqu+RtMTxaqlnhuDTuEsmOLjb6lGMV9+EJ+k2CKZ0mJRoncbgq57/ZEB7
YCxxOxqrifEwlSAo3n1At1Lq9VoOoIdyXUbDZ4wTsD4L7Xc6nfsmXYVMZIriDboPXfCmY7lBJFJy
07IvUJ5O3iE8ORF28uznj7DbQl200qcQvTGeoOdnG4aPfuFDVv5t4sxOVMYNdOXIO2jk/4VMSUO6
0P+UusVbkHxk/r2TyCJCVqkM6BatZ2wetWJjRu+J/+cLIFE5KOWPJWidffJq5PbhVWGVuK0Hr5od
ZXJT8N3N+PL5sTmfd1F9aONOGK5l7JQgkFTHancauSPhU80/UuN2ZJotqAz99znbTh9tImjUPJWQ
crwvZQrBy9qh01eGsSGs2QBZqQFBGrBAzQ7sigxlhTjcUizFBFxGMgQqVjRRDi1ycEUJo++xEThD
udM3zPHn+C1C1J4NhMapK1fEEyygvu+V7wx9i0BopTX89eKhHrF8WttRv0lVY1clMyP/uyK1UnG5
3keISdquAeRkBix6ysipSy+QXK0mcxFxoNBdDDclnZciSt5101fQfdeAgQsm3oN0Na1TUr1PCu+x
Sb6yCT7qqI7fZndo2t9IPgNzQCNNuITsWvVax6fNEZPve+Sq6kgnUZIVNXy3msrD+upxTkHUBgiP
JfVZxY+RodLyMn+GEmYWNjoSKStAe6LpqgEfoTJiLsKGDSvWZxoc/PTlRxc4h6uCbXpZvYzRyXPP
Vw7mvJ/lZ8lD2+sE0m1zzLmYgwIEU81LzA664ajJCc2x5AN0n5DAxawUthO6BW3N6ci4SBEuQaNt
S6bsiPBGeScAYMhdcMExX7C8Bm2ERAqYEOenDn8bJvTR57zNYFEwrDSeEAliyl7VK4J/GmMeUfgT
JqQe+qVT9uWS4LKHgS+pv7A0l352ZVheDDwCw33vRsLGH3ZG/5slJ7nstkFnXjGa2XV9T7rJgb+P
I+XMUTEIt3L4001/52OxFLtzE9xpzSsyKmrc/TSuJoWKDzhYJQdVr756ZSu3Z0HfgfziATJPWUYB
qCGY3o0sPwNBRFmLjcHywE/3i1cwZkoJ7LspLj6LVK2rgJhInto/+Gey4CyNF63bdYLDzQ77kYv/
vQM1C8JwYBTJTaZFhCTzN1oVyDwKq148DcGblT0E48bPEK2TYWxT4ctAlCpQ5gHSA2f9I1d3Kfai
7FpQso/mxShujfJQWhWNEUx9wF1VskH3vanKD8si0XoTFDTwrpG9yTgHhb9w/Ge1e0GGSeogEyPi
pp0ufvghKLdcvf3XBna2nv411mWizowuWn+ty8NoERd8toR3caJW/1cZV0m9tN12mjbEIligITC2
hteUdWvoP9LqCPxbYG69N/RHQmZruuHn4dNG0aSx/VLwLbIy9QkemZ9BcsXP4WenIWYBfxqAjNP/
4TgDvswRdhCHTx0iv7ARWfll372MohqdXat5cm4P6A5Sl0+ZAxAn1IofbeLHHFmBKiZRBSTOYHmq
+d9utYk9EMZhNPG3WobTMjo6Tqwy+u6qS8Z2jY9Pla5F5mkYso4WyBXraC3230tSnVpQvuFV7G5p
szEx06YbfXrkhDoMFyH6bFlxxD9xBaiyv6rKZSqvHxqzoYBzmAQ3kmfk7zL47PorBw151al56uNn
Fu3n6VapH015IAxjaF0ExcPMav2hD4f/cFyMprJ/RnCbrDtnTJbtMvkohfvWv6rld6GRSI3AYDle
A4sib2XFjJ0wF91LIbjnfNpN9VsFeC7XzJjCgpZQ/DC7l4RmICj/6YTX81KjsxCwhEC57m1fO7Fz
L3VPEu3FfaTufKTxcBhIPp5b9hTbKT7JySuX2PbY/PZWfQ8QPZ3U5JKRcdAniHUcpC9+d85GE0Fp
SuJcTKDOvyH46IKzmt8zaSuTAIfImMYL1qCNwpTGj48xC5HNMerI0Vn0/FFx9GkWLPMu+BYC8CPE
Gd+U6CApN0tGWSN8Rf2jpmgWYibf40eX7LLgqFc/1fiYm7c0wuF4bmK6HhJQO45XoMtByHEzoEGc
fhPdFvMfNXiLso82JE6AB6e1yOepTrwjjOGJkfUbe0KlPp7xQKE0SlYAm7mUCf/m+UHy4pBEwsBx
z6eO8kKpt2X0kOjxc+u7a28zGm+87OHOmG/cX3wywNrN7M63gmRjTeqcCj22P0o+WEkgBj+DRM3D
3M6aXm3Jhp/7mXtzqh4mOL7hbFKN8yfxFcyFM/X3FGKm0C6XYhbs1Gnnp9tpeGVcOTy/CKuGv1jk
ENc9skCadDMJH5ryTwo8bD9Im8vawY7IpWq0fxodq9Se2uRtVFrgE895Xzf3znpXDacAI1QihybK
3JfOvHRBtlHMjS9ui+m7NzepfGAbnJgu5CifOlP4SU0CAY6qvueH4jcB18ATrsH2ofEnLrJBQeWE
UNqAYHCIxgL/0ntKBEB4omInUJPnVWHsV+NL/fQnAg6knYhfU3BS6zUnj1g7xMvLbXhE/7RQ6ChM
UthrhIyM6GDQwkfonblek/xOvaGIr2HcpRXUTi8Xcezyy0I2BO9gV9GD2FM8ALNGKUnS7UNGMoQO
nkb1EJDRzIsaGLzqZN6xS+FpoLBWMX33x1rdDspdIFxDZyRbp7qDv2WNSsWhAl9X5cGKzwl6Ev45
vi8D86TRX8CZ8eeu5X6bDCtuZtH81muBddbd8EFgrZPYI63cJy0BvsgI3J1fC8lAl/30wmOAoiyV
V+jcueRaC1O8yWwtuw0joNWDypRH8gbxWI0IA4WPCY0hX0tAt1ZuuP3i/tJBTZ9GkXCcXasT3OsO
wwN5pN78oFZsW/BTRL2iC1gzTpum61C6gLYoNv5pxjEdBNRMHstBnmLFfyM6Awco/W0qAi6lDuFC
FHJ3bP5m6OGjt4QDyTSGIecacWKhE2qO0jz7GDD7NlmCjH3sEsfOsHllZXRsksdkhHyBIth2/rgB
eoNv0wWfRkmHLE8mnHPrz0fTPLFbNJpNzSMu3hrc18SsQSyxO6KU1gEqJY9/Vw7kCBQ2g6kqxxh9
DAVE/mcjveK/bIJNQroj+hQfXU5+7MbjmHzWhrEKwY30m6YnQ4y2Ir7EyiN2U5LXp724M7243k4p
B/291F5Z9KHXt6K4iPOmD7FTOYq5K0YyYWzcRpOxN7TbTKVApl1/L2kKsVV0qW32b51A6MiJ9QOp
5ASzM6yK488hucTNvZBdfuSSBS0I+14AqGgrsK54D1BcBDfF+G7IdM0OSehG7CXlbJuj2kO9C1Ce
nNiUEEiFjn6Yz+P4kaV3ufvWlJ+w/AK+SLuQQTPeaIjiw0utH4ClpbIt/ynzPdbfSbjEP8j4Jv6r
gMQxwFPf9OoyRrc0ffjlyWwPBYwk4p3QLh90ypr4YLa3aD736j+UhWg9wgr2taNLd1X6jeN7BPdz
W2/82JNWbAiBTa0q2gt7ghh58PU9+V0lWatA38VjGmFU8moU+cNfg0YkUjmpMfWRnMTka8yckbqr
2BfRtyOzxFVovd+lEgEbBgC3HN9p3WS4oPmuRMsFvAWQKP9apDErMXwH34PM5AO5zJqmCQDeE9M5
/4TNsIf1INKTbTifIutU0J5F0i5gHWt9tPHBqm08QzGi1aFfsRxB7vu0QK1ZzzE7NCMVzyZNr5kq
8Sr/oPdCWffeFk8F8o9hfUFg4zkX832dn6v4GQgHQvxYyP0p1rEUL/hnCKdnVuFjA7Q2in5egtmm
YOJrHPCgo7vi7woOkUI/tUnh3w/ekkDCXHj+6gw+I05PfKmKeDGlI7kDAmgU6q9G8VQDeZLHXH8+
Iwfm39nbPQY6coK7zDZxCBOs0LrNeKR01+4TuxCpX489KVY0UrhcrQq3FBPX7qMT3iOpJMgKdEAY
ryb/X0YnUMdvfODZ8Ea6XN3iG7CJ0Vqp1alEhqOW/0afjhnbSipdZPlNDo+F+kZoQmC4qgo0fp/s
/PFN447PxCevZJOSRUpBop/E7N3SsbpEu7S9g/DKWPDksbaSh8+J4XE8XBLt1IFpyBpt3cqE6aQV
1B3mR8UNGihhVOck37FuDyCzHKe1gEvzswUM+aVFD7AvgewFcDhQRrf7yjwgEQR1T5PC3VEnzOSp
iOHmy/OT858Jtvcq1myjJqchU2l5TLiykUvZofrrY82J0a0O8m6ujgLHUXAJiyNflhpsZjxz4ZuQ
s2jtuWb+daiseO4YFpxDm/a6d3BLOSCWyYxJqYlTklA30/rVMBDtXZb+8UdpbBRwlEtFi93CemRI
rPGGoyELeGD+6dk79UhR3BbGXbRvheeKuThL9+MyuN7F4s1ADMos2qbOoVFdT/M1GyjBIXByCYxF
7YBwOlg9c1sd6d+BW3Q0P2d0y80pFx+WshUca52xUhWTC8wMxjEARVzJFR2x+oE/uiw21ioYnKT/
7js04inDeEac7fiR+4Sl3bXyU2udEPfa0n3Fl6z7DPrJyYTfBrDnhC/BmA4s8pZHp0YDZuxTkjpS
+bJ0QDCmwjBdRdazjLV1MRAXgibQsq1qp8SfYnohWUYm3tZ/RabIEDi3C3r6RgUUrrP7iG9G/iVX
p95+wXytNYcOeXxWPnJdz9Bhbh6k4iEzWGk+p2lrPkThIMo7AmUooalES3U7m29wE4riu9bQen7H
w0nQzxYfQiMRfbCJgmtAjVESiMAP0HzUouQQkQ8YErW9k/tr2f7FzZ9i3EVGyj1yGXMxVtW0G/l+
Dj+K6F0afie+ioYbGJp1GDhJ/d3I25LNwshHsZGkd3P+nBmAUUXYErQbI/sUDOIzrkH6UfIcFDL5
i6iyAW39V0CzHmQUZuW7RVHJXEwlvrIIQClPklvPmCWmN94OiQxgYjBnhbeeV2TZRP2mzKMtfyeV
b+3s8vKEFDEEcugAH8L7ZHwI1rZYvfzazaaNabxpES6vY6LvCvXI+ZYq72FzNbKvsqbb32swzwhM
8jem+TnpzHM7u+b8lHyGGozp5Lsp0HyLV1Fzc2szQwbAz7okRKlMb0D2cY5SRPpnY0WksbHhyMq5
RyOEnHk7cBRd2OzK3AGkLCNklB+G+qVN6YaPVBx3ZbnTqDh6e0CBzfckCSQJbZQWIypE2dOkvUnz
oS53pbBf/I0ty4sel0iBMtNlIsn7Kv0wOxlBmNsNiigQtQXZ7qghMZmnrs4Sn7KSk157U+rjQB5U
UvLbyqR0bhXBrf7EeFd3WyRicuUZ6asX/k3YqVW4U8RPGOwEFPTqMkp5wJjq9KVxqZQnJfBgHFO+
MgqCrVdOtVeTENmzqDMIXh7cSj5DqDG0f43yKWb3vIY69SgmBxQiCA59AKf3av0UC8iZ/lHnVajX
mmyPBwaE4iOuNpSlgHAa3I2Ew2bAcuF7QcRzQ6K+S4IOQ08a3LM5Hv30ZPlvkcaiCU/bc3nvLZaO
HFVHGu3mTwfxNK0tHQrSHi49crTDWDs9sLnAS2UJMCLXrXiSY8j03Q5UGHM5gKagyvIcxLM7EwtL
clpxNfVHIe6xxKm2cKtYtTdfSmwQk62CE2eCv+Lv4hm0doWxr8KjFixxA9jjlc88fYhOwghZ3avT
2yKVEihtILHBD2RwPhGasxOHIwMnVkT7nHMkyT94sMmH5g/t6PE2ffoI57uVfGG90qt9o5z/3kXz
M+ZqUZaZaHtRR2esNzWNclYxmmf0hTZefYeFBYPKJzSNqeT8lRovzUhWAJt069JWDBn7++A7MZ3s
lqezsQ7jAuRkv0DosD9e1eBfhwgM/x84GH5lfggv6pCwjlDOBh9ntLqEGkU12aVcgTJ1Sm3exvk+
u7OtVj/DWsSc4OpO7yJ4BvDN8EhgiqrasmHAUeIKZ60iS+ZKYBM2Kr+FwgBim5Weoh4q3UWVaOIZ
pAoDYrFuDUJjA90BwMq5RqyqY9oNPXITI2GhWEsUT1xjg+V7d0iqrq6G/Is0HfL0Edkw8wBURP1b
urzcrBZa7OOCfugmiiJYFZdyuhO2OjivCnqRRVVRMtnvamRw9P6yq4DOjDeDoq9YiAI1vHT0/eIL
X3WfHdNlCKDD2xreABuVIc/pml2xreKmS3qNW7qj+sIKO35FI3rDkrVD/EEqrl3L5+XPSehA2lWA
qiPTT1KTrJkg2qKxb6Rjs1zosOZl/0OzzhWRD2YRH4ps13z39bHsnnxUes8cX93J0CIt85aWeJQ2
7MRWfcfbsY7a1lW6fy3mo2x6qiF5j45AG8SP7xdi/kof9oP6Owv3rj6b2jeYk2j6FyAQH+Zf1ZWh
nt0y65UJ30Zd88/Ta6z5xqZt1W3avbrV+9SW+UQt5td0247mbwdHWgkABxc7Vqv+SeM9GR4B41vL
3FJjEQbOx1CljiURAe35/UZbZvnS95K9nZMzBW0RnHKWOKRKenhWyYNxYzqQejOPbgSkrDl08Zav
zIhuQXVq5KMYPFkCDNGGaWtb7gi1b2soIPTN9V4lB22NqJ9udeNvqRhp2LkYRW6TINmOsU8WHtIF
gueU6T4Gr8BnUQ0sZxJOEBj4/B6hzrAqwjlEaFzDSLrKLj3iM1ThWG/ofiYIy2SOBaCtKNP1/gF1
zOviXegVwJB2pTcge/EG66pMb1ig4OsBrZJuIsOLNPqVF4jX4CXNgeleKZ+QxTIBgTWHvOtT/QY4
Lnvc92T1YhYqbKjtLKjZmcZ7sheTeOOT6qU9wd2sFxbpm1pewuljOX365CEXe9UbHBEoifEEH70a
E9BofcITAI6/fhtdpuHVFY4h0yrPsLmjmNi6vjNP4MUFSPjcIcYnkbaK4fUNZTl4wJgaFbXadjDo
01eYE1hr12cLqnS5Be4i5rdifFOFP1+5+/47VCVF3+kdUsm/qQXx9aNHX4o0MThgjEKswp+vszI8
/YOpYV0YOTCAs7QjPSU1RjAyo/qMYAkoHHb9P2Sgq3AdIQf2WGfwmxcLoiUGmc1/nsFTAyiThyrY
nj8mR9T6gnoeRDR3q8Vzv5ttNu7RsXME1BLYXgGveq14EhgLaXhmmevkg0MAKUtQjOqb3P8Jmn/i
+KhE2ObXJQq84VHB8ElrSaqEf9H0V8L/l2l7Bhzrgegz9psNDS/qFpvxKKO7tQXHcJN9FsIR26AK
/pUs0tpky7KkUxKPGbhd/qzzmzY+5/rsty68TgqGXxmxk1BtGAnnHOxxu23UtwrzV1hcRWSCIWsf
SZD3ggG2bZWCa7BBgaApZRCAPujCjYw/jHbobFIib0OvxETfiWAF2Mf0FiV9foyAYvv7sTimi0CD
aK04MGnV7mb3HrihB2IQnL47/Fr/RkdbS+QeweFbkpGa7gkp2kctNXhwx3rlRxQwfrUKsZsXgoM5
RbtvkyusZ/RfQ0Um3cYpGtluGJDNwkvqnq1xo+KtaUZCR5yX5QkTjZsgAHV0JfNdp6tXekopzVP4
AtvykOgeaEf22vIKXh4OcX1bNU+/fEtzr7hgfyeMYiUVORXGMjBOAJA0G4gqkXYMoi3CeJ4ICdlp
t0fzCwrlgiuGgO63/s5RizveJo7P5KX1N6xmmLRf4vzWwT83rXWqQrMn5wLY871kC9+wjFM/WQEh
vRmDA+cYnBHM/gpnVbQthUOCoKNf0a+A1Ve2uuBBYCD3yhUASZgwRVjPA+9vKBtGAT+xeB/tBgoo
YnNn8kJiirbMU7xGP3bNPqRlUn7U+rUozURUS13HbYSrFDwDXyS2J46d4EPHZLX84hLTE6LIIDsx
/CCurVzqZ+LdF5tdS68bcNUI6ApJOQZ6Ue+qfHZksaPxeYNj2IALZNKIDmMjGa9U/ecPt6Q8lKqn
Fl+lIboqbhfV8aNDZR0HgjyK2zIwEeFEtxmtdQyNp3rU2XPJL+9ydwkkoFnKPjrjtzN+yv4lynYv
H1E5QljakarMjW3zKTLFsQXHwH7mQVi2u4Qkb8QbOo8Aj230o4bvWXe9ffTxVcWRkHiSHTmUOjNN
np7sUoXrTYPbQymNGbEw762CAd7Y0PRkV24Fk/HekmPaLhFHSrQe2bpnwk/Clhd1Fgcu2VM9X4KG
MZirAEoxnqDWYdajmmt00R7CVtZGyBE4fzvwwnxDhu378jo6V2UL36xeSey5SwkeL7P1ncauvd6o
0jHITuw7GFb3NAv80MUhDslzJzPgUSn5jfYZ3QzAayAoVo0jrtF/rwKGjjOkiatBcUFMsy1jYIBX
y//Qs1pX5ipEBzEcMtVinHsJGHbOWI7wi/PKnXxXYQlykD8rasQQ7aOBjj59AZbh441im+vAk6xP
JgUszt/89Ecco8MYIIvIb0J7YfIF42nb3idW3xS3XJPmdcS3j5Z03a1Iq5Z+9fY99jh921NdkfeH
rGWlEiuauGXKHFd7VXDCwjXVlv+qIMi1Z8l6z2GVyDKHhrj3VbrT8l6BPMhErvlqHTJ9EN2y9lKE
IfFAQRI5vdi5ZQuWSnmmxj+jYRooXojAXkeai52YiXH2YuC8ir8AsSO+AMUK0i7HPrzxo3ODYNua
Na9AWF/DE8o4V0N+qZr/05mjTxN/mqpy2a8t5VH4fyqE7sjfDNaxm5atGAdL1mk8B0TkeuHfYDgo
AEDqq3qFGkdZDx6jtWXOE/77/wUjv6MJire6lw73/y5Ulo35xhJ+Sp6zYvxRSpWQvx1ZvyXMJR7i
7i9Uv4IVq44zLTpWcH7Q2qqO2epsIZMi+UIyHkgh0awFZE/wBRebADpOPOCCBo9S08fLwpcW7wzS
WnmYyl1/tyyO7ZQLILpF4TGZzxCvWTw/s/Qfc2xgH92WPTlrfYEpxFnpr9JFpI5g+oU+0UJFEihe
RliVxqcaFH90scBr1suFMjDTXjeOhKSBtyHtj1lsrcrgxxChlxGvtkkRuMLYQ9dcoXH7ZwYbNqNg
RQlz3Y/03TxNMLxjiq7egEy++pr+29WhrEnY1QLg2s5MyoSUIDiVNxEvUPsyFsj9OnAsc7dINFOE
WaPBzs0lW4ZJK0z//l1qy3OUkOVpkTVTfA/lB+oW3HUnUgQ5mZlP2h1ObCcR2Q5tQq4ZvWRqissG
cTr0XNpfppGgn6Lg2cnXaPqqil8Z+0o3funiW41NiYm+Yev1iarNz28Re9IeUcAyfNOJTV0S4MX8
OxDwZqI8jg766Laky0ifE4rjDHIbQjOG1n8Nj0C2xmdYfQW0MIyzZPGp8udp8x4FK/JEOER0MAND
O2UlrkViFBZIVtp/aL9T9SH30arJtpipp9NQvusKMrUGN2f5i0Wptjywz2p/HFCf8F1XncvKI5Bs
NfsszVPkqbZhvI0bc+urdyF/yhEBfjqS3gbzLCs8DYnUbeRcphUq8MAwhl9HvPek3Y7nZSIsR8hV
uXO04F2GjSCEP332bbCAGIPSFgjHBVDLJ8WJvEzcpk/D2EXTUdbeZv+llOd0ui//akv4Mpkw5MiB
RhMUAgefEN4s2PoTTZ20RVK1SvUbXYJKiLRvLwQ9prTSU2W9zoo0Cf7G6PPFphbylYs0j2Yjkwka
XTK98jXwZX5lsAGbUbSRCNeK75BYoKAwKNqv2mdAx+qoCO/R4MzyBuy5tcw7JtbBY+LmTLAENcKJ
9TDyd3qBVUZcKkaMTeJliYeonb0UJfFWENYVlhQkzchWPXGXbwfW8RYm25sVGi4ZVyTtfHeoGr8a
NtSzCAZX+e1QiBnh10wnPvWQD/2P+cnysEk+JL5fjEYItNOQBmcvCJhzCxeDwNxmqygtztCZcQKf
+vE10U5P3tIfKfymDpdheKztERkom6icnSWrhWlyGBFl8p7/VT/+9EhOlkYoLQUmucyX9ctydWv9
6Qt5nMqGPIFJVL8HxaURzzTfavIbEs4sxu/hfKPXlwA01fcUydIyvuiyGztJAbcRNiBiChq2cJab
orXfGM7Ato6IP24OThs34RJvOBK4W6secOnwo9W9vfwuDFjRr0mMLbvzUtdXy9QWCCO7gOBYIOYt
keCqzS2Qrw0rTYmTuX+wYavnA2Y/FLDC5sW4UqMi4E0c1I7pe00rmTNEZSorojlzzHmtwDRXPaE5
SZBhu6tKvlE5IoZvv027X8vKit/R402UGD6H2oNdvGjuJyhGXXaqhTdSF9Y8b/64y8maUY7tdPap
FZunKF5E4Qx/De3Gzkh3nY2C2Tr3645V+lXuNv6sENy0bRnxsM1dwXlr+CvZfyyzJme2I7akRFn3
uJtG1OPyn5zda9H1PyvhhjLK4HMep1vSwsgz3rC0Q8ydWTkw7ojIq6pOOtGSrJ0KNYemDuuXI0Ok
Dpnv/XRfzkc185beLrRWlo1lJ9qX8cWAvDF5RtE5WEGZvZHvugVlLScbPCsUQlV5SxIe3SUJStkv
qAHtw9DPkXY3kKwmCUTr6F0xP7tIWRmMJC+B6aQ2a8RgzYJoqaHQnY3JV4JKxR7dKtqCI2zHpxSd
cKc7FbxfnGXryO0V1zIPgfQSwt9WvkcG7c0ljr8EjHJZCzaBY83MYZkwOYgDRnvVZ4iAhyMCroH5
BX4Fbi55pJZbeF3JPstt8rOh7aV8z4x72WFgl1ieMrRYzDychX8cbgsmJeVeSA917xmZm7BBTupf
ukCe+NjicY9+cImFodtZZ0lDBAfqktKkuBHcU68iOyHzYiVSZttYZy111+abyQrdQf0YWDCZWPLf
Yjgk461Y0i8PTI7YM5G8zhM1W1vMOCR7zq4uX2P+85kkMr0DO5BsEpWOPT60zYZMg9GdHH4X9PaE
y62wV4zmdslAfpWMssddS5hFSy3ZrzTgMhTCyRL8wNlhTSkzYAr4SQb/DlWRdnU5cNnHCi5baWwl
fAUjljRzeepzGqCe0qWNsYCug3rfaHuLA0TDNfWNrwwj7q7LUNMJjDXMhdaMPpFgGKbb85+PJgpA
nnWreb3qVqfDQR5R3ofoxK8Yu/0mHv81V7AQFOkqUP5jUvzBr0PPkUCpkd3JmBgh8jJXhCoeSrox
VkzorO6zzip0OBqM9KXsSMWA1dCLcmDoiG2XBddAe+mwi4kPkvDlV69J/5xKnVancwxoUW3DsA0R
zXtCxVeGDbYMVsEQutqZ6RAmzJUo7Sce30kbN2qlQpX+NUSsTQcOV6w3vLj9Rgdb51XUJyvdm5xy
vFsTHUB+IuJyYvsqfYI2Rcp+V+g8ZqrEjgGrcA5JvhNSN8wOmMYU+ZHQDM03pf+NOWGAGy0tn57u
RwYRAxpMJULaDjQ8bhgx8/0jsguTr1ph6mYdJ4UJMhE9EX6tsf8IJI9MahRM4+I2WxXRTzOwlasg
g9iWo8f7hiKCFd3SV5Qz9Q8FCYTFtmefLX5KzS4rLlb9XAqu8pcjro0+Y4Mm26T3y3nllzH8aHMK
s9YYB3iroCEbNuVBjLAMqmLAq0d7h5pIbL4grANZ9V5E7XIPoegCsrBFwtPicxt3jR+uJYrZGmST
wNJilaP79GKQyv8QSOCiNFhjnlCCLxf4MrJevwy2JCJovv8maM2h1uGMIuSXP5WE5fiWddfQ33gM
OgLCoIXcm+wkIk0diluM9ipFw99wcLKYWoNUWDVr3w7Dg7xuGLXelsWRaeJoQGyuXAoD8SHth9Gi
vnrJ01pLyTdYlDiZeai6ymsSLkdKs6h0kb+ICCEsX0G3xKR7OeYagLas1ZhyLv5nm5dZ0jaW+RuJ
RF1e/fZrYtueI+Rf3hPLRBlEi1SthvRngqKHjjpS78DO3Inv0WVaQcoNoeiKE5SOFl3gnDB4tQf5
MfZoJtisLcfpzASobRZhCB37BFmdjce4jubdsvAu/PeSB0IAhTKX7FX523ltUNGRY+QtO4Sw2w3l
X1XwVdliSKDSZUTdo/E7DW8d+hHrnRe2yb/pfSrlFpVvTKmwARkCBxi5Nv0lH98Ie7DD9mGq398T
o+pwrarv2LHXgfLXuWTTxySQKadg9VPRpDYhi+gBYimDEc1urukSk7wTJaZ/YKnbR9B9tUhJ9JEP
FPG5xZ+TdgnAxB/W+HN/gdvelk7a/OX5b+erFLfI7buXaW1lqlvqNwlUX/udcwZvFd6K/5F0HsuN
I1kU/SJEwJstSdB7I0raICgH7z2+vk9WR8xiTE+VRAKZ7137DJHcYw79VSChCs93LRt0hdeBx0t6
58wpR+LSSTI6RvmybH6jftvnR5ZKbc+swN36o5lQoJdK3H67rjwN8k2w/+GafhpYBlDDnv5YbEM0
2JLlTy6U21eIDI1tzEmi87+7PFS8Q0KsAchUbPx1a74b/osUSoAM4IUQQAH3LxTKXIo/SytbaCaI
jeZK3ZYzTzePdpuBcZ+EtmGoeVT7N4fmM5uamk0HkcetMnWYkvj7eSOW6cpCK7QMWSbASsNyKYXC
UAHIqIHnkPfHfrhQqp1BYJjufdrK35Sxj63QcBBXeUCFBuKSzr8bfTWsm3VPJd20j/Fa98mxC8QA
koWoIt/rchNLq5gjyVxgFGftL290LQ/pRbAuEvU3PONtC+/zRBVQFscSj2DZvQDcDCK5wyeAWi/y
5PQlYireZptYdcB6cchHDucPsnutVWcaQHm2ycaFlJ0zmk3jLRlttfqbNB7/1QhNQgxzdqbpkhq/
mfkBE03I9o6pLbxUdAQGVcxOBT2PhN9PbFbVCx/aEO1Ll9t0XAvUxmvfZNINVUUQJkvECkG90ALs
TJAJZPVEKJy4hXxr7+QQapzOzxiJbn8zR7i9BWtA3bE8eegWIeyE0+/IpUxIEJ6pO5GDREYX9KuN
i25cV0hp1IumrEwiuGWmD6YuMfuhLu9dyd9Dh4pTH71rldoIod7DjkT3nRXva5nljuGQjLfigH5l
Aawsw+4CN0nJFwkTuLaeFtnw9hJHlmkUSABvaIcB/lVsQkn7bv6pGXvyprFXMnzjRCLngntPwTVO
+DUScAuPM10Sc625Vi71L8XBrld15A48Ylx9mJsM60+4JCQaufn52TZqeHBahslogrKzz4n6FdgX
HslB3ZDZsLKhxnQyPvSZDYrxtFwiO/p9yGIoQ47GF3GecnF1iBX6v6DYqBxTLHrdgpxSoLaDAjlc
w80U2o9Ebn715jhrdr+c/0tGiQJly82rQ2IPfByw8Rr5b7sk6MPjvB/mQB+o9D1gRGwBnWdzvJOp
PX7jv1zBLrKejC73WrsXurg2XWnIG7qwOtT5t4YsQiHFDthS+xSQfRvdTf5Wr0M9fuXoJ1cE4SwB
/VYP9olRQTAQ8jWokiXpeEsKy8nRF+DLRD/FKsiOsoNiE3zNyDaGcdLIEaPkfUYDNsDoDxwjZ7Bl
bEz+xAzIUB4KlAJcstbDQcwVrCIG9WQXhb++c1GVcfYinUI7t87anHZeffC+2S/ab1/exTljr83f
AZg3cdZhp/diqg1B98GImXXRbVYMeUyMPYFzImoB0x4g9z/YDyyFXashIpJvgEACsazWKEmd4l7n
v+NbpZ7zctlDXvIsKC4hZtSpGmj96/cK1ab6Zs3Z8ZIrKEbloTt6pYcxf2WLYGmQk4QwFmvmEF8M
BOTet+O0pKzYMzgxXB6c2r+2tGFUVvmaogShimSzHUOISqz1zGfxLkLezsDMXGD/G6sM+YxY7VTx
hEnSVkXe2/FUPGytOtvNYTzHK1Sd+qZe5StgFK59rC4HZgZPwRofzCF4upIcU5lKCS7J7JPfTe4O
HpVj9tIAL8yJsGDZDl5B+9VQ9SLQaefRiN47/A4emjnMIjzcZXgm9W+u9s6eXAvOr4vJO50pR0U6
DAtGjaE4lQhemZkYEozkNHjAkhVKR8pnzE0MNJTSYBSAABOeM6sItwSRlbC5CUlXj+pEMQ7pZ+iw
yuO7AMBAOkMQBXU3m2ZprgrfxcDB/r1mGVja9S5e+BQe4yb4cYpX6HyM0ZZdOQmvvbIupaMAlPh3
TkWpOiNnQ8gUazXQnz6nXCOpDkw3mJX3Y3Ntso882+VrGZHDKqDWFuqXM+dla+vOQ3ETfYftUcoe
YBzUY46vMXw3GFPLj3x40NwAcj0ywkTclC+kGhw3GuI0wPzyqeje3N+33kQvdTnXF7bz82/3B5GP
pb/QJTLFhMLi4UOhzlAF9l2707KDQ8FGDlHxGHn5pUssX6TiMMZrBjwTgdrR6z4k41NNB6j1cRZQ
7jH6P5HxKaX5zel/8haKcElAZCU45l76E5NhGv7Izan+ZdiFUmvZwbPo0QFESf2t5Z6ejCuaYVIM
LXPrhUdNPckdJd8fxJugphlWenBUTVfG/TzRhWOGZ9gD7oGkIeDj1GsfgjypM84Ixm7TWpCqwWCU
bjApz+34EMqrP1TSzYe/NNDqI8vQadbDJAe14/P6VYiGRHyoDUiasuIJgd1kv2r5zjZjGURxrHoQ
JzSBxYKcDB/HkNa9jQHRYkITjr/mWepHJ9uI4WfILkIEhtyo67ZjcDFRJzfSy6HPppRnTfognxzx
Mj6ebnqTGO91ylp0sJrS2tfds5a2ZnR1kmMyGUCjvHn9FXgRhwCU8FqXluIIYGR0YG2qcjV8EchY
lNt6AJLYl8Gf1J+H+qmh7tNPZXz2J26+ddEtI3KzaZwfXbih1BHtAOM8QxDXQiG52lwFvFPqfdgj
t/GWfnOaZCbcvWVfW5NqkL8weuuhElrkXcCXPCIVze0OK67OPwe3fEwpbhhcXiF+cb/86RoXxp4D
g3i5DECH07k8T9Kc902KLqZ2luSHDrVnIY4XitukvplM50FwFJycWIac+FGjaIy1i6/QVb+2xmXp
cpHAkt/o1RSgRlPgOjDP9Jo1I0NE/BV2P3GLuvwMC4DWibVtwPxmVArs8J8p0em0UxA9g/OWczXe
OPmHWNPl+upZt5/3wTQW1EcsQuOzCoGb21+0bCM6iws2xkHdp1zvkfSKhxctofEj1Bi351+F+S0o
JAsMZ4L2sjJRnR2iThtnwrbYEnYQOjtNSC1ckk5ytDjVLkveq+LZYrLMHx1fjaY8zkXwYeU2kYWz
TmXWbv9awxLPuUK6VLCy2DvF9rSi6qRt9kBMJFRvyA6HjhEEpO/zdNsupbcETyyhtyt00SiTMRRi
bmn+At5rnQGkcR7sTkPACP6Fa8ZqgbQVhBbCKE+RH2ECdtLOSiy2o3qUwotTwtxzFgiwuUcQvm0I
ORZFZcss3wZLplMugGEFtmHGLpHY9GvRasLyqfdrvA6CIEe3KZAVjS9EifHzo0xq+q0HWCBkGnM+
r/omq1RAVS/ZdFty0ZHPnssMZfkjiZhtElzuKSD41h/uY86Rh1FHUD9tyUAHNqguxIgBVYgiuUIr
xsym52spWIMfGdWnTTxvnv4oLLfWV2fC/FrfWgNJPaMUGwwvgoryJU54HGFTcOT2csCYA5Q0IG+h
hipmXZpfo/WlARaocTFXpVPHO2MUb8CuXI7Iacs5s2/5EMt1BzdC+LPfa3BzxUziHzBNvkZY4Urf
w+wS5DycG51BfYb90aIst9woEVXvGCRCSgit+o8NASnKTCnThRUEfDIDUCrRSmTwV09b70hv2U1f
/P4CdnC4UNi15ZCKKt45+M+eZ++kOmciTNr2J5cfXfWeSduiWQckVwBjIu+DHzVJZlg6LXmIzN9D
djD9O/TBXIHmaTkaqoKXChJHrsDeEWdUuBQlmZTos5n9+hXjTkxz9rYtsa4gqcFbSCUay8hcwBf+
zeeeoBHUr7vVyGVBV9e8Hi5p9CN2YItT0CZtQ4EY9vidk/ZnADaKlUXXf0pMlzDOirZBsO1ryyCZ
2ytM4SDr3umfwmI6h4ylBM3Y4NOIkWTtowbf8e5QqRkZUSMLvuxSkDq3OaKjjJoS0nwrIsJ6xOmW
DXBCvhmt4NtkQu1doT9RFY7l965pl+yUCzJxKn7jmgi4f2OAU20ib0UsLdjQLZL3QlJIITYsZobS
/ORp12A8+emn4RCnv40lOrJw3xATvPCQkc4DtyIJb4Y5Qt3SAzgKkmNhyv3s97si+rOvSSGRqQSa
gy22g/haivjSjFeQsRxENbAudEWEs9+O6R8XNbIhcKNluQ42g35Oikfp7WLniFKTj548HIy/8UB2
fn8XUu7JkygEebeCe6h/N+p9QranzwELwmZNYYT6nbDZLRCyiNrXBdG9ZOkJMrpAGdpfLW1Pq2EQ
0/A3GguaKCF29qj90chj32koRQE9KrRwlbA0hQCvNZJaLCcQRtSUr1RlwjSI5pVjfFsWb3wVgcOt
zflSDfO0RBZLUQyd5CUKIL5o6AcXookBhlUQyL8H6FPaq8Mt2lenfoHghLBfC7Jv0UPj4c1il4Ic
WPurrvvti0fI+mGb8yK9RyS5h8YFcTLeX2LBuezF+cRUXckU3LMru6zZpE0AYoG0ITJkcO/hZbXP
QX+PIY66RnP78m6PT5NgRzkkkeU3DXYZk5ZLsnH+MzYlwjye1gxEgRFbjoEHZk/CVkpVlMRXa/F8
2ayiYZFvbHva8KwtWvVIGQeUCIQ/g9bG/kBZIQ40r+STvfWsTep0ohEb1xD7QlDgJi7e4+4kzlcP
5R9xjvNfCT2Fnrw85TeOOJMClB/1gU8PlBcV396s1gaMUBCcEEFRt6EVUMEdavvOTSyLfPWrRgEH
UbhWvtHsC8aECquDr5O1eM0GeD9IEOuGBJd0MY5+GoZJfJRBMhuuLjzcFN6T9Cjwf8f998ll2pp3
3LWZsMUxaFdHfICwz1x9wBzwBQIX1Ll1y4O6mpbWeJaWMo4uN7U+1OQPdt6MnsQJ+Mj1Zf1id+sw
30sJCiqqOxwftND1uD4KiunHulwGIzMCcspCfnjeTzBSx4uHEHGlLv3ozl+YP3wiEbj5+Vy1aEnw
G02Z2xjNjdJyZva3mA0VM/GkvImpUQs/kzkjS33+QVuWV6wg4ZyIYWKAZ0LQlQxHwIsWgUjzk08r
1Dnii2hKnHq6SogO6TCl46YAh9+ShyGbh8JBz9UdRpzXMW3dRE6BT1LegGl62uWcgQEnC1xr5RL9
ImawLF73J04YTE3e9PZBQTF6r9krQLnGJboouL1JAAPstxcOJ3xpO4tOSjkBkvlmENbuau6XYPH+
BwX2yFtJBSRQXGOjUe+6t+Utl148bQHDuTP8JOAuDoBXAJBrF/W3NwFrU76e8dYH5CwJ2wihWhV7
CJLRDynmjE/WQ3GcQAK6xpr5PSngKwpMaGh2yeQRYJxK5QUYdRN+NZZwmNqUzfgin8gBysAaw6te
T0I2D3WIMA475Mr0slVnXfSMdEP8aZY3/yboDbWNICzNyxDTlc53yFkr4NsKf0yyH/kW8+HFs86r
C9hh7mBqTFi9iis8CcTlqtE/n72yL98C02v+uKx4iEK3jkZGe3WuoVKJMW+OA1gHE6pav5vjcVr5
m1p9Sm64moyDADLKZOWtuHXh94RISCHTp0WRQSA9eR4IW7i6bPsWih+Cuz4jCg7M1Ft61acqwbJo
aC5J3Kkwbp1bH52L/Rc3BDRofz6QY/xmRWe+tAWBfh6XBcIPe/aovGM3p7e2fenGF7D9TAV7hFxb
IFlW+RQc2isU6ol6fhy+P/IP8fetxaERIC2FyGLYaLRf/p1I81e38J6atbXD3UBIvtmDiqmfo3ZO
pXZN4QKKh3rVq2Qjeztq6BbjGdhwwV48pxnSzQPUiYt4bk7JRitQzvNwdHZGAx7G7PKhvzoaXHBW
m+Ezw+zHJyPD6SfipOD1fCscbvYckRCrGRgHKa78pA5Ab32hkGKe5ztxElQWSUgu5XBze/xSez6J
GFu89Sm6ZCjKQ6jwJRGTbZwj/SildHn/WfldE3FG0J3+e1z+DHRTUE0I8b+r03PNXs/ySUJJuTXi
O5W6fbQa8z0jMwB1KLOO8jmmaNFjXmGgHN73R1kcyvLSGt+U0s2O07SZUBAkigC9KnYRmnbEBDxz
5q3GkMXtyF8hXFMKR0uCJXiXbbyVn9ym4EqQD6WDuN687pJoAlwlTzaYyCeAPSwJeEDW42+mrdVi
COIGqAONtV2FPqKTF36shBOIjpJBJwSWHr9OXMsqOSjHlS1La5H3ZaDINzku+BU8os6N3mGvYLYn
5WqA428Y5mWGq3z+bQuUnLstJEFMvD+wYCNaWwRdJd0LUIjceHMFiQkRSQxhH5aXkx2IaC+xXKHk
mpzMRVZLXcNsDBV2kTdS4YzqnSaUVtvm1RmiXi+uOGYs5yOm2nSoiMCPWDy6YKbJcwfus1n6bJce
xRFlO85tCCavf+ImBDgGkftkkyXNCoSRifGEf7jE5szP7GNupmkDHuZumNI/jbcxAckdqdmd55B0
sdrNnL3W1lBJ7Yw1yCx3YhPyJqxC2yJB7TknutQ4mEjb4HhqdV1E+1jeGNKSpF/5bTKoBoawZftF
GsozqZOEjhQ0WWcb3BzqnuBBsRxhMh6JSkHc2QRLq2s2TnjVKS62G5j0dcKP2HNx4pqF63bpupkZ
Mkc+w53dgYCiiu+KBHPvorM/WPeE9SDnWxbzsBqwKEofEjXkKcUO/r2WbsRP9W+2d8Sh2YdEZI7z
3kHvTeK6Q89NphKSnrQLtLuuBRIExO8ZjF9YHhayv9HLVyv9FdEdODzLzx1aDh+g3EAqqMDEAhm4
fXPwLITlxz55qTYTp+iOAbPBrilUVRaDbTX+MpvyNbLvQuyar4ISwlo7SAa/RM3V3oVALCVuv6vH
95F8BhFKGZDYbtla+6T7K8ob9Z+Ql+LZIutzKBZnLm9CmlCvE+zIqAULay5yJB/SysELicqHbx9v
EHMa4SVr1SN5n2+fCAo6xGZjjmP0NeAXnH312R+md5CEn4o/aewe1ngTX0dlvvXhoYCHiVdOtdJV
bGbbbNzHgL6a0J/CNZqyPY85TivCfqOOCzF/ViQnSdxRGCORA2bhUnuKvHmOU0Xawjk75LgQnQ2O
/JYZ+ECOrQfT6eOJJ9e6xCxXbMg0pQ4m1BgrnJ0kv6ruu9VAH6mb1SlpE5FOBYRBYSEhRRHpB982
eWJck0hTbom4jpudWl499VBmNw8hgUfgl6Bkfa7anr0iE81JaO0M8xeg1S+uABk6N33ias6RFFhk
WyLr0ZjJ36P9YpOcc+WkHoDftzm+R+rLkJuFUT01mAMCcoAlx33nhCQVAAQhXhWwp1/8ie80lJ5k
T84HbB4ED2Gi3nA880U0w1YG/sRRkbLMG2s9XKYl+O27Lb0Xzp+p7zgVcunpoauwCplm3SefjNQ0
mHBAKLpzHh3Ngm++YaOJySRZEcW/jAhigJLR0M6jzAn9g2ZtLOMrb146swuFWbQ5gSAgSQPgAheX
ECW2pKtOV4VNg2a1Od0uiyS629mef8XAQBF6xI6JwdaeakSnOSMNtYlLwwrAYRaWvVbqDe0hNbiM
NR3zTmOJiVHK/4hmLRlFB/NDYh8SBGdJs4NlIPknA3SMpA7BSDRvZP4r5jW1uwkZEwd8qHOgHbTm
bhl/oSjuai6QLJ5PLBhSQvsc9vvAu/j1AysagLfrseaYhcTfy2bnfZB5JxQpIIsQE1wFcf7yukNg
HrT2XAEEpT8xmabjuq4YKxt7odV0yCi/9oLIUu8HgeY8Yd2MwgJlDiE/kYAEkDsbJ/SSYuPtahUb
FeY+2lG0BsHzWSU6q5Q+tVqbVdb7YHxMU7UxTA1J5eRmNvqQ5E6EN4aABZB5WuJfR8nHRoEmPDOu
daBiOKj3SQVWTb59QUROwMsQTw7k2m8R/jnGXa3uMl1xf+NypANoyxBJvTQ2XQH/Od6OWb3CQcax
Mbt2RMJ+AXCU28gHWXQM+IGDiMEI8TRArIn4MOOnUxemtsUlQU8ncZzmHqJa8t6Fet3q3rTpqhpP
4eebOLHU5htrlljY2Yej9FMKvoLxrR+xau0kRNu8HDyUKurgmpaLkKM6w3rv3MIaZ9JhGC7WGM3T
vp8/YOvCvxqNKN1K4SWrQnIzXnpK2NOMQqfhRlw4YhBMfWvirb0/1IykkxKvaEKajfesucnVJ8AC
c9hy0gDDVj0S+1x+D7mcx4exa+xLyRWtodoT7WBrnYtZOjVXVX4G9Y8d74PMRaO77/tV2Ank0HfN
hVTdAufCnyITbVFSy8pdqyIAwNdohBeytxc2zhKvhzavuJo2irrtSSxHo0sqFnYN7rO5wl39ImM7
OMr90SMjhfpjNDwVAoml3VOGuBcXlbiXQQuQaC3lbJ8k5O5ynhHw6f+oouMIP6wA5AfzQpCgPzvr
CGClnfYkKajyMHt9yd5RLo5FwbsDsC59W8375DxATxu4FpsNbJiO9DES3GmZb0l66QES+wpbx/QY
y400rjv1nmJmi6qZQWFBvZhIeL0yMy3qD3ReBG4S5pWvHFeoPCblOmKqBGZXG2euqN3CgezPDGjh
A126mJt12n/ULwqGOe5PAX9rRvYYNn8qq/LIJYJQjvZpvUHJ1BW7SDoSjj2rMNMq6zxBq85paVDH
gBhQfO9a6Mw1fWmEGy/7qFuHtid/bYFiCcFv4/FVSS4fnBi7ciIHhNccMYP0FJgVbgd6SdFeeUfx
SfjqR2rtcjpVEZuQLJ6H1aLuP2qT/E1GL8vZeeaer3cMzngf0CpXKNUitN4NvATFvkRuuhpyC6k4
SrHbDm8W6hYy2mex9/GAus4u46KYK/GmLE6ZyrJ1Er9AFD41GUHaAqJXeUCJER4Ms8GRgbDFGr6H
dQh8xDKPNPYMnDyPSWospXONZwN1vELo+FS4gQ2/MMu0RTxdEticMxic5nNnOzwg6UsyCE6s53L6
kerXlMxYql7nvv6d1UetuE36Z4CETUUT1z4YqNCCSO/EvYX9gkEobJY6L3h5aBbyXKLZy6MoQSNa
0yG+mXJHnD7AW8pvoV0bfP2Rm4EmexiR4uSuAODWxdZuzzBXD6J2Z4bxVcuHDD9xsx+ptGN3GMs3
Fa2juGtVHsZMQ2FrIF0Hqu7g1tEmoIzjMC2RekfFxspPBprwcEUxBUMDJDOxgLA3wS5KF01yS2Ww
2vnLsWlJ5nCNR+rNUWHV3qcTHSTeXGBbtHYL4g6CcqvrNyFckcN38dk6Peaj6t6ELyfFHwhkVxE7
syDRlZv9cyy+FGvbEnyTfFXqehg3YfgY+2dav0vZb9R8ZQa3EHzDWG0sbqfIQ+5wQk2F+2jXlM8c
fJo+hn/boqKS2H3oS3KLmY+52/PyTPKhX/3YeFqz5j6BJbG8j3Rbet2Xr5zycmfoFBErn7H+0aFt
ktsvOd8BOHCBZ+FHZXqHDqlIsJXB4yN9z8mNZvW3tN0pxES6tAhHVNeB2P7PdX6S+odtuLlN4ACl
tOnanrGsFKdY/2tlc25jJfw2kfc9LNdwyfMT5K8X/PTDBbHnJD5Sa9s59xJjC40PoCsvnrOyRJJs
rbyQvZGPod4KcMhAJ0FjB0uWFizRU4ziaUc1UD4jlOVjcqyzrVkIxrsbn+JFxPoxgmNiYFZIo2ID
0QFvra+IB0JS3kqY1k7/4ZuZ5GOLosa3Ue1RKWgvlVLcYDs1P2jpKppOsvZWSDcNb0PMfIwcA3Zp
qRCOaLjp3jDeabhNpoOlHTAUVvF7yhFW2BdUN2SvrpgYdHVlWgiMzl2zHoZzYaFccJZx8aACIUMJ
wVpek7n9vxULgoTDPk22Av9vOJ50YykaX2LaR9y2+bRzgietTyGDREnamkvEUj3FJUQ6SSe8ByNW
ZyYmZx8pt6oneOijrnjshE5UcJEcX+5ksK6wRtRRs1bzn8H8ooN1EQO+ubmbtuchpyJlN5hr4eSL
PjXcx7h9idL1VkKcHAeHoVtJ3crpIBpJ0UBZTEtVgwSK6efbeo93vrYTjn6l4d4QuruNLa99dd3r
s6xaafIX9RhOcw5Jwka1Q8DuUrZpIHnk8CoIy2cV+heg8khd/zLrN5iUxCENj2d1v7l/I3cfyC2U
YXC4G8L8ZlsIUmEr6mX9ZtWbCIiNomH1ahknnBrJV04EiQwiDgBV+v+QTcf+X3cADimfyLhFp/k2
qitDZUhhZ6Dk8jNFfkss93CEqO3ULQ0EMBwbBLpIGeCd5jSt4VNe4Lsr15rGILIb2l9GOISkILv8
sGF2TSJkvz2AxSPKuWi4q0w/XII1kZFxDNNvrocgvVsk/1AEz8AT93vYVjRVEXivsprI0br78qHg
ITYhh60Bl+bHCJphkXGtVBfEU6m8zmQRpyrFe2fJEtNYB4uIxqizWcWnue7/Vd1R/OEkQiDX5nP6
dz2dBAYWZR8W3QvC0zQRzmtge0s/jB4kCss1ls/pkDbXrLh7BgFX300lAqyOBSJ1E9Su1sne+bKL
s4a0Wtpa9AcFR0DNNN7gsAlC0sVOjb5nVkprDiGMSbh4i5X8kikIQr7hiMQHwn+ohQABvJMGkAw/
hbezmcQpZKhAkWSunQbSZyDXA3aayS5DpXKoQhKJBCbC649WER8tn+dyMk8D8UIoTwtK27q9FRD0
9nCYCkgZKJjiHJWrALJfO+Y82B4ilC0Af4F+rwUb0wHOxDqTDPoqzK9tnOOOTBZT/SRKzEu/xANd
0uiRaABbLmmJdnJua1LiggyIfyXSBh3gNJHFSofrLKn3fgkMcdbMd6f+4qWfB5iV4Lo5IBvEoZry
WbWYAlYtBWmYrBmWRKkdimWUDrhuBZua+TeNTydwzoOyGZf60vGxy+dohxrXt95+v2X+eTbDpP/R
hVajst2q//HgwFBJLjqUc728650t6dMRTU4pomrnp7f+xM9gkmnhlfSO15c6B2Z0PUbEe7lA85h/
i72zJTSsu0dglZL6IkdZLvb408kiUkeychxeOerW9csgCnprovnfxoQWxQsaRVs+aJpwUgOJ+LtQ
tFysdH8Lbjcoj6Z9S5xn7SA+veXy0fc2RXiwAA/nFRFyGxRsM9r7Yq7vqb6Wuqtrv1b2l2nEM9DZ
s2yaT/oVneRLde7yLHD99kJjw3xcavNYNJWTcjDj+UTXYA0Z01aOafXZtgeN8JpwZ0WspUvcdV72
6MAGlMr89xhpPBpELsx966wZGDE2fUCo5gLR8oLgF05ZrCz0G7dgUmD+QbPVmQm0ZmV8Q7mSWYPG
kDQgYRg3XV4E6xsICDQXVQ59AebBsu91ek3673A85+pPH6qbpr42lQalTBwQJTy69Ur6/ZQda5ja
hFtvgiIolLt8M9E/pJt/VyfMmH8TyVep+TTQGw5rgqR5pI+EnGnVzc73HetD5RRLAm8IyQJGFnuK
2n7rGDbGp8h+afpV3Z2a5CITBJbvZSBQwCx7YWD9iHwwPc5KLxPhywbDFy9luuK+jjqah/dTjd42
IeGYVwrcTCYG68gRYDKDIawIr4Hxx6FAZoqlr6mw8fxfTgMEdb8TIg0qPbnZjh52SP23Y2aeQA97
iMdY/SBtwICGrGsmu34Xx9t22mAumId/SY2I6Nl5UFrfQ71RIOvwwfdugTxPfyb8wfp5DL8k2ns5
LHoiBodbB4JSykyzRC3oyG6d7EfyzoWxrCfkSJBfe+F1VTHtlJtO4r62OLOP/2RU0h30iFJcsjeX
bbJT/Y0tvakGPTErrBqbGNeXgZqj5QVKLoT8aS2KeRFKe5nCUw4EzJIgMjzwmQonQC8T1renRyvb
hyOhoivkkS6JE1n37LG619nOUvZExVXFwSou7YxMQrQIxMMUd7W+wvrTkdpY6M0XUbrkDkUn1fTH
ITqN3C9yS0EOsyNENWl37y0TY17e6/p9ZJ6vr1Z1dbhENXVNdiC1tvMYjY4AqkrpaqgP+oGs9hgG
1TwdPjqdA2v6huYXod0Nahnk+XZX44Tbkt5uboC/++6DhoU5LoUMqA9gAncgK6FWXpybN+IvWNPH
Ta7cxfL+bP0woY8uesR9nFhyMMyC4qTWy0JDnMDctdajndOenWFPtuYI8U5+O2hm3D1jn/OuPtos
8iodE114MkHri6xBPvTUtA3dm6l+FA7sqVqpbupiexaaBf8ooXWIhKiA/SJeptmKdHThm9GGpwXM
GhNBMUcSk4M6k3Xc7yaThvK1mZ2V8hAh1ZLOJhtcgdj8zTA+lfGaSpvM2Rnkd9UApEq9lIKSNCib
gA00f1gCmyNX9jwzPxVOAcv7EHwZcb2oU63sPexPhHTMtPQwldsYU0mCdofV2+21i/369wGONyy1
Lv1/kXeQnVvfvUh64YqRvAPS6kxB3oeUOVuJlUmPb8LPHPHiyFg5a++pOK8QqUtNLDKvBCdjv7QM
PHoUav+IxLmKZIB8m+GBdLR3v5ZX6Lmdbd2gjCL73LHmhdump6C+FrVwC5nbFivHqD5177u2f5HN
LBoEgRZyb3Gq6M0JGsSOWGsXzMikVxFjqw2g6TiWFQIRaWHyUBxvBw2i/Nrwwpj71H4rnkNCeqqF
Y4j9QiZij287IEsnoI+kRcDi8VgOOmkZGE4y/qO1t4dtMPz0dgk6jYOGnRWLGaRKRSansFCnu9o+
TgPy8AVTacxT5a3Q/uBK4u/WmBBgN0L15is7nYXbNs4m5VZCz4dQhnRcft48INaAYqd5Z24Vc5sC
OGTAYy24WdHTT0Ycobn0002O283ei2O0dlxlCT3z3ozPqN3YrEfDnazIRCLS3oBW0qABppHj8cD8
koK/ofVPKiLrLxANc84X2doXtD0sUB531ocnFnUSoKCfXIc0ZJlc2Z12VcO3DH+Qhe0OljE8k9o3
hseiXdb2GxoaZPe8jlhanfGqhHfSpR1wUzXwjoX6EmUtnEAtowpZAi1gKeFP6XCR2qMcv6FXXQTg
zMRMxTtkpaF5rufBEsu4gcGc0mZv7TcLkLpg2axt/Riwdq91m47VEzN7SuRGi9hYRgkjbomOdE0H
Dx1XhN4SnojDFXG0YQdIhIl9/IA000IiHZjG7CcydO6oNjnrxjPJeZUs5MDxKUnuCCnI9FWJAPUI
JbD2gSAuYmh4UqkYkgkT/qcXCnil42PbLEGs2PLSBDPB0vfeBo1Q3uPYromBilE09dXaOuj5wVo8
2A/t2eTmBDDClWCWoT5n1cVgwVtCNTSG9XzbBXcbybvkLHqPVqVPRIbRHEAyvIhdHk2ZCjCrHisD
qPytQfrgryHtimEvpnycqBJvG288D+fUbaVxR0wtD6NGph75aYa1fvukKpBcR7lHnH1OulUuErZI
JXIeSboU7r/i2udwRRtuja9fPonJuYMM8eoQmU2u7b/APuS6hNpCRFrIZ3KZSG03GM7kLWBl9Q17
nmHxzwm2l23dNbkZDa2hymDGHD1jlVySm8fyzDPZOdTOrbv4AmXy1MgHZ3lGxEhehG88c96QYPqO
I4r1hM+BlE/ccN4iHw5jsE0qtmcByZKk1J1qC/HDShsIRiI7hKoaoufx1uOuVtoVvzaJNH36HKOD
neyQoHvEHNhrG6GTecU5Mq8bGLe9j0aeRPBU24YEEBuUVB4hMsDjZfUY1SC9cCI5kR5ZQZIyvwAI
cYLKv2e4HxcNchgBTyJR6ePVlL5nBN459S4ct8KArJSuMDOr9q6oL6G25ZApHMSdRNjwuFaPGn+u
vksZ0mXqK0vWha1jsaehHhjZrKD2OarU7kIXRzFe8zaaTz5cpAimgIyQDM4LRPP/S6MVRiK+vYGE
UYLUC1d6w6XcVf9xdF7LjSNZEP0iRKDg8SqSoDeik3lBSGoJKHjvvn4OJmJ7d2Y2esQmiaprMk+u
pzukyACVaTbcKgNcSXCUzffgrrvZMcv+MfjOUk8UZyvdEQ6DRRK/KRL1+1Qs58GLny4VanztGCdv
PUtNQAWaWAtyM2n26BVNUFSzmH8U99Z8n71Y0WeO6tuZXuduzpYnZRktRHcMkFkFhII8g3I7iY3j
P4ZnxtBVOSv+rSr3tntQTcKzsTkDx2xGBBfXZFZzh8xgorcnYAE2/4P+I92LxaI5tj+idbiGdDjJ
f6XC0ZZbi0H5S2D65ZuyBeeIMLgucO+510zdGz3ZgXRx4HZP6rh11aUKFGKctX7i2DbfR96Ghrq0
ri5gD/PxtSTLZzDOUXJUkdgaF8QvSdm8MAmYr99I3/LwluUn+TR81DELg4AQqhkvRob50K9mX2Ve
f6XEDmoU/Zya4NByBAZMe0sKwyBfNzSws35SOdcIPZTb/AdsIQmk6np03gKiTCXWSy1FwgIVMd4g
QG8rtI3jxow9RXsajAIIQZkHL+XBRkpGI2Tjcwy35Mm9NDSBKM86yV3WvRkhRHj/HOVrHY7r4GKB
wLYnkLsBGGSe2CXcUM7ZWkLKy9+UOF44HKIMJmdwwTxJ4j5PsVPKcc1qjKuUCc66lRtyg/XqFXvz
QEfvVN9w+GYlvHOb5lqlY01qXmcd8+D+zC12vy3hd9SfRtuvMuya3zwl/mvX7rv0KPTHbBtmYhvE
e2vYaQb45yW5K1Pza5TvrfUdoHbIEduKGgIzow+z9EZjZVrvI8tU0Hehtp7bNmleZ/eSUS6V4Fi5
J9bb6xrlMWsdMAVznSyc1168M7y30QYE0PhYAnOEls/c9Prst+wfFETJjUo3auCezrpeKf8acZX+
M/2dovM3ScS9h24zm37zjrZmlrPuI8Ibsm3E+6USR8XYTW93RbqoXVxgKsvqHWAqiJBMInLnMnFp
swYkarN70h0zs7PSM6yRGIAmmh01O5NR4iV8SYf6qvpH6H6zpgvGGnU0v00iXvGYwJLFwVeNj2Iu
5XSNR+w406EYQxeYZUwU7ayU3zLlo3HvOJhNBg/aLQs/aqCt1h2dQTvfwBJnOfroneGQ8vBQ4207
jwYs1LTNa1LuMqQzYIsNqurxOyfC3naX7JeC3568FRuUI3qeWRoOIo6ix+b/ImZ0iDhy2FFD0WI/
Dk8rkKe53lDjbxb+sD9QrfZbhvwrMh5GZlrtIdXXJRNmjaLzpw53RoFUFm1XsmH745pH4JIvTbmb
/Ypsr+eJNi2+9VqB4BAR0GL9qVfbpp25yWbidSkviIyRv2rpQJ/VtknwZc34keBIsc5/ILabLfmR
2wIwZ89W9pGJGavJIsC+NxpQ3bsdaOzQWMZxHwcMkaM8X2h05BYM4d6dAVyouLx4S6vgo1qkoZcX
VT9pDY8b4fbWwQECwegiNI+zYTquP+evebzit5f9iuYHNrKWs8QAucj8uDqDcZ+Hm7q8ElBAF9vo
FxcIbk4VoCNwgGQ1bxYi/VdrrmlPo8MKG9FSuF0WB5mdTPuMcZGo2EfAVo56ZtGVtFwKnl+bZgX6
dSWfin5qfLSJPWv1TyNZZwHLKYkRisBrEA2KgRSJiZw4jBY7F4ZeZfavg4OkHRjJ6fIRmtc83lja
rlRudY62YmeidIEc6eycFKGPvmKujFuRM6OO9kX3O1L/ptEp6VCCZ7Sj9lcVc0iX24GYINLK5g5L
F19VmoGR+Ui4+mxCtDoWptC2DDliL/GflVV+aYJdJ3HYW/RgrF16nJHRvrJAShUVb+Iy74N7ZTqn
Won+2qr8JLmEuyrIjKWpiMs0za4jasU0U/90w72E6fRMVQBUlQDSwDxfi9CPhcq+4SKuii1xzydh
b0Yj/+6nz540SYcPVx/I5QqUkwVLfsqttzoFjxZ2a4d5TlgG+xzGfZSmx4pKUqotK1XxQC++aHHx
g4nprw5KUrCrSAvxv2UxuRuYLEvoF/506EONyxQbSGlsXJYpbccXroo5NEeP1tpD/7/QpH48hkN7
6tT2ZLtiHRTOtddSlYVLy/m7KtAG6qGCbgZDaBdfw2FaK8IAN+qu1ZhyUxnOGrtIJBlO7kImsr2u
sbyBPmtmbfacNZXa/HOMiFWD/Wq7826HXiIh/xzhm4tubEzzrS3xiwL5Q2YeMnWyimupQYodYdFZ
A/DFYRXl0GTscZ1P6FzInvUdpFegJf2gWhcTG2BWUY32zWGsdP1GpGQO6uOuV5VjEmaHopMEh02b
BJlgi/BBBNybbBHGtCd7zeWhQvqjpV5b6OuWnrME8CoNeuM8vkyp8+hcrB6dZV6KqT+GUbE2A8C+
6JHtRCyHco7NKWjoJrSGCcJH5WjJnZHyjaDCSvG90YK56XuC+2QIhlOAKQja5sGEIaDG5aqxYYrC
fZzXGHkkXmsXDBsZZcQTezGPkQzLQ89Xg8IEgJ5GpmW5jnIb4xlYItD2cIu9zgGkxfpiEiTXzyKg
iiwawU0p8Hw73UEYX4r6PQFUKeaz55+wAdjYRBDU8LRqlp5MTH0qCoMLMKZSYmkL0vHD/zeXJQmy
FZO9/nCJQqblrJYi1IahSZuEMjB2WJSbrP2gNrK3MJgbG9HJTd4L+qrRpXMmaGM4KQ36B4IhJws6
DWitBqOzyUDVYk08TujEGpjPabyMWjqcAbwra/UiNRYa2RQOuLCRO1uj3HC/XLRLJelgAilhj0Bh
/jkGHVbhfvgU+23RrsJYvJgYrjiBA5XemE5TTp4/7cfko5xqjxe6ImZzlZjI6yYK3e6f0TBTYkwS
nR374Mt9huuDYSqV8hJpkl6zW+f8sPErDHM3Gt5Dc2MLMsDYXBJbT0X42U1Xiu40fhZ4fFsyyKSN
yI7ZBDI0qfTLIEzXNekODu9IgtcjIQPgxWdQ5qtOhMfORogwbg0AbkG6qtF2GgxClFR9MFFsORbn
t3eauTZEISgw8G3U1bbB24Z2fn5xkoY2yTkf9LeODKN+ll/yLywsSpWIPnSWtCSkDbIYI9FkDJC8
Y/cYqalaeHsj9muu6y5fBr2y0iR6W3/wMiR4E14BO9sUIevHmvEaTSXC7AKJghypSkADaejZMwEw
FRNlCgSqmys1vkoVci30AhAE0Dx0vOdGttGBehV+fDAqsUqrkW6DBo7B4Kq0blXBHkz+5oCPLWYY
Gt/wme5lNulyYp2bzxGQLn10zRvI4Q6+sBqvsqEzphMRNmM3ZKY5yRkuUocC7boNxc6GYBxSL6O/
av6M9MvBSjzTKWqNeTDLyrliZX8vkreqAzmr72F43SHX13TCAIEoEbMfRTIpZkQuei4xJtpFTWlo
owMbxnoVgNtrvpp0bwNAG5h31ezmVG7tnNeqAyLRVXvTd+qLEzUoK6IFZixcTTlPSlOhov3sxHcY
wBJNeZtfe4cUU1rJeqUN2EImwgF6bZ9U742FK4w1Qt989/5bN5zc8JG450J/5tqxlu+i/ABa4VQP
JTny5ddpL8VAlWLSsDDmR5pQaNSDNZgB+o+GlmDg7/PBa2uDKwMJxeDv3M5nPfXP6MEA978torV5
gjrPRNTomXDPFDZfIPyUrxkfShpfhpKNvvaVOcweEvEoIvCuMEewWiwjSAp+htkgJ5QA2UYORXxQ
f2aqBctM0zoKiFKjDex45BZ9ZAWiPsln9z31F9v6TFFDJ5O/ms0friHRlXybEFX+Qu3etgKyBTO3
kGEsxKQGl6OUX7Jmak8kFNEG2V/fIp60UDuIjxqjQQE4RPyK+M9hKlV8ZshAI5q5u5p+41LgCiAd
8lWJz6KC6fUhUVXPJjztKiOw65j3RJUvYw0wW/qynXCEll+d8bCGO+9EjxeElTFouVghkEsuMnM3
qK9BcU8J0gV+FO2JgBUWOUI8gWy9STzKtyPjITVcp2xm44uIzx1ErZdWe1cF7b/ihSwEEz4j4Bc2
fZyOQ62s1yZ6tlFfpNJfOGwCGqrQsIQfrRIiohRwxDCQqrwXOCobtgWm884/QuiH9cn6Sjllhpyq
xVnrfOn/l2InaP0wmevc2K0Tenpg7TP6XdMuliGjOB+SbZzU7JUgRg6ffjejAZOXhj2wxlCBphDB
MKGILLT5FYwkEfj5ZsjLTVwt5/wQGhGbjTuyijOjKiUmTOVkEMNGm5FuyHuDGg1i+cVO6R/6Izk3
IxLK3st3+Byn1IPNPFfs2oPfqeSrcrxY0SGQVwW8Hpr2dq/iXsTVY+Tb3IXb90iqfxO4VwXsZ8uY
whT3+UueFp8VtpSAl5y7A78UknUhiLAPJ0JWMnVK6HKjdNpEqIPQVWh0T4kKSl+iUDceelQu9e5i
+Lmni6tiPBTSJXXtW/h3K/0WwQer8snK/j966hAnuEXZjhSqQPfUDF+F+ZFVp9YO4B+ZBG3QHv7q
nCD5q8yIevvTwpNBIun8WGbpr2o/NPu7Hvaafy6Az9j7DCGM0Jku/iZV4Y3aM44PSrQteX/rYKVL
x7N0NBHir2P47b/BOgMKW/l73kvpHJgmsLZjGdPsVfdAFA+++9rZV9gt01s5X7Pyy6DvG/W7KD7S
FJHtH39mdzzkxo0nZJzec67ZbPzpEfKl5Seg3yS+oTCc4GKqJ8OpCegmLVnb2sOjpg5IST+sdePo
sEhh5t8ITsQPlesnwtleuRe1ZUZ19Mur1f5k5aYcHAy+9C0SEx+h8dnEtc9mqiweWmjzxDyy/G0c
wUH1N7O5zhWCUNHiejn2TXHJ4nRphQdNXDvz1jBDSeAWXzuLdLOd42nBKequGsX7uI9KerkTCen8
3tLZ9qAtpkvIfMTXbrrzURViYXKnJvEZQxv7RFdlF3iuOL2q2xj+pOmXSDfsNFvjmqLvplk3p7PW
bHHg6dpeJS1ERHtfHTHVrsv2TaqIHQ9JfHHyne1fQwZvUO16f1+xquxORekZNfCFXWte9RaRpfqY
rHuPfkFkJyjoFS2jIxje1Occww5vvC/emmxXF8dEfMjppA43g4OglQ++MoJjAP9z6f5qrnkQE2I2
bsz5j6PTi9bZd8da147vDE3AsMvgT+mejOXFeJQRi9OXAiwCJVmgHyyWdZgXWaIEGA6ZXfb5vRB3
4oUQwJ6tCAsSvsPpooCFnJcWd8vZNgyDjEOC1zfyCpd1hXlgtz227ykb+R7HD53trHelbozXvnnm
L6r4orp3i1GsYzKizDjRkSYkF7N62NYprGAOvYblPg1R8W+HCUnkBrieE15C5ItERrj6OTKdpa9S
ha+55FiL26h+B2j5ff9qJd+AHRI+0bxFl0eWy1BQa3F6djeCsIvsN4GvWf6Luf7SYxjIVYtiwQnt
pfCfvrHpKjQoXollyf1Squ8x+JqiN8vBm6oc3PRCd7BcU4GEsI0rztJc/1dw1zh4sAbUNHWOlqeP
VpLtVh58mQP50JR6pOGg7cyT0xiSU08HGrN+CMVXHD7z7s2yHsXIAmZVZSvMQP64b7qDlnwabOez
cxBeTf4dpGwzUNDao9HdVe6V6IfDsTaXWoAnYSFZS4HRa86FcWTAUjMpxkCIzBRBwleKgtLxry4L
tNq/RoL6Ce6GdtP8fyofQP7gG1GmV6PlA/0rmJUhYuSj1xHpgrltdwbC8oBv7cUZ9oH/ZdS7QjAf
yz/H4KdR12bP+Ls49sMpIi6m20bRGZ4xDbzTb8iow1zNAR//zk9Te6nbY6AdtOqdHluF6BlFbwr8
TcooQ//p2mekrktUk6w13H2SsyHeSu3JdzUpfupqiyxvcMgcTV9yJEgES+AkIdWY4clTYrYRYO3E
a4lzMuUs7mBDgrOF1L6w4Dyn0MMYhS4pCwsnWESOw6zqd37A5uFB0TArPEbmPhNrjrbWeBZkAKBf
NNO/ijW+JGOSDnCBEgW0Dq+sEDvCkANlq1pMu1Ckcpo4/a7uPvBBNBMzrp0vDgwPXVzVUfCuMeOm
An6pe6zC/JoGY9lG6YKOmkzVrdMSOKr/GnOgAjVNj7Yvhl+rOrPKnhPVtl+d7GoyWCh2YXSf2zRe
bFd906UG8NwdxrBzYdShGLUr8jJ81FeHLPnVcSR1jH8lxkJT3vvxnfYup/yJLlH6SlBb5ntlOZse
0oCt9sGJb0by2wrW++rHYPwU5k+Z/5UI+rOF6EkV3IX9PyseFhhc5/6wVf7NmYcpfVhX3QztDS5Y
TRWiMMwPrxhWGaN/6irCTbykZEklW9/Zpc3Wr0GZrQWBPjbwqvUwkQ1/beKb4zDsfg/dU/KsyF2A
qqjCuENiRyWf/SXurUXpW/xwi/KH74NrDgcHUM3MmIVkfCmYikiWiQdermV5QA0IobR44ijsXnho
wvKNZyDRzwrGrPw5MtdLNpq5GTPCUe8yONgwoalRql3FX5Rk6a4eBtbY+sh1TP1RgRtHhEs2OmQy
Pp0SRwIbGvZRL2zwoG9opATJNX8R2feIARHnxGijXNma5EuiTmsKYB/KVh9xUXAwJkHBGqXmQuCR
GZHCS/t9YxTjyhgj9CDuZ5dOb66lPQu1YsjEslKbvhy/m1mHrw6XgIbCuU2z08iv5NQ8Y6Zu0jaO
nY5ttHfABkW7Wtd5ZHPEHD9+ZVJBjFszhhHnDuk2dcq9NVAbFPnBR0WfOmyJHWB6CqJvpAADqMo8
qS6W7V8ORZseWtOe3VirUM1M9DvWJbINlHPkW/FL0O9FkAIaqWmbJN7oab0fev3QKzEeupfJ8b1p
LDyFIaVrRyAMUVGGEELC98GnRbExA6ItwNG6Ns1mnXaEUFQF8dWmWBbdFQLZZrLDk/CD19ppX5sB
Aoc70nIfmvQWAJXuvhp3OnUUR00ISCBWVy2laVsMu1J+qigG0pG6Fr5Tq60zmRxTItnLDG2KiXCY
UDerO/uc9YJmXe1uGAQK+zwGwyZltNeEQESQWo0sdXQYQFHzpeavs3xX4oKJSY3LYu2lZImoaPe4
GuGAjW9xlOHcmQ4tGg4xYJpsDu70kEmwnDKikXISecjzio1xoRYNquRxW8ffHa4wRjYxmRJY/TZ8
lF6eYFTxZ2tc/hMAQ6YdLbCvxH8mwxAyQaFaacjrgnXMD0pzQmppdEcg6hiJl4aGsAtwvdKNnkt+
mUXkl0lraFKMFQgdbQ3XMrKKmryZrgTKb6/IZuY84oNmFqtRN/oD6Am/nNjhEkDU9N1NVbD/tQnn
Tm31V0xuXXpVqmmdS5LK2uCgi3Hn1O0Nf+KUDwfkmQc1GXmgxDnLmlca4LVBSh3OGlyjkCIGcurh
J+TRVSXbr3SUt2Tsb0rzOzhy09vmA7yu6YxXLUj2XRFsDHK0Goy9TaIfSqO6K2X0qyTEXVmzvLfu
D+7DHoqvsiem1+q/ozq7FYLvDnUpNv/eaS+9Mpx6IU6ZNZ3CGIkxp2QTErPHJsy1ZpuwPv7U8J1a
ko1mDb66QviQkYKUlMlXXRUcIqwtBiIZKGicmwsZbKBFRzLXuVcBTaw0WZLDWrYz+d6UrI6OgM6+
mBCshJJ+kvSKuX/Zy/g+hupfouuAv+LuVLt/g+hvnWO85oYJibZbWsa06Un+zsx+6arDGYcZqggV
2phuIMSjvOh40WlnslNABZ0jATVlvPT5TveWAn7W/kDxgJMn/dL9A3AZtlvmLIExIGPWLtFNAl6J
8qbJ8kaoDUxo/ZAG5a11MZ+lhvaej3G3185Q97lNy/w96KcKG/XPoIz/hp5gFASK2xLs3IEr02Uq
7zI+TNr2pSrncgORTpITzlbGjjz4/vSwZUp2wyhfCUBE2KQYLzmpvmGDI67nBM1KAnZ19q0CWw6R
NGs4NDej2kRUL4upYFVjmNWuiN51QqpchPWAB8hrkRtHCzfG5O90p9pWI+ReaCtIPpsi2mu0tG2C
6gv9SeqwbnfS3RSapBv10PqMjQWdwlWPHWlTvo77DgZJwXoEdRXv0Nqp5Tbvo+VU4LRvqld1xDge
hYBPggXOkq2t9wcrgJWvKks/tD4kUK7ETxey5zkj+1bt63VltURm4hCuO7qw6CBp2EaZ78DqXAUB
7nz5V5ONJdkQyFDvpdFuxhbrU6vuRPQ2dHy5RSWuUzt8qGFNzgetdhSeVSF+SkS62d7xfZSFQITL
YVUm7XaWAjCWb3nTmDuSvQZAfoi/rIDlusG+I6ouQVHtOjn9TCQk8IxfXMPaDi135Yxgs7ihjWKZ
dR12JbzxqGFEOh1rhc/bnA5GqO7NQNu3NnQPCV2fAsFmu29Enz20qwTGUopMJRypsS1IP/2hLaJT
GcldD3JyEEhuQSNgHfSL8TgwbAzNZqOPracE0JrMfB1BCEgb90RXgz9rGyjlaf7bDlBqV0SkCPes
OOTJbP1zw06+GqZV4igM+YZtHdVohJrdxArQYepZgsInMt4DqkQUqbAWDaj9JBAXrQKscw7zXRJ6
vn4iPpn/Do0t/IeuvWg5bTRzluZEFmgF9kjKn2JAnwfufHT/1fpbNbeR6VeurG3/vVAftvmKt0aE
90EKhsAALfxDxfy7Kr8l46gg7hiyM9iyPprKWiYMD8ZLyDkWwposhbKwIXW4oYCzygITUhY2YFXg
oHAv+Gdbd9dzsAfys9UvM7ze9JmhqDsDl1eXPefJZuBeXfoFHbTGUF+6Zn5BBpPRkuTVugJ/Zn8F
HLYNs3M27DTYYUvOISwTXb42uMeoipoRffuR9Cw8+dRBh5DgiQBwtlGCII69Wvnkh5C9ED6d7F5w
8RT4bW1idpuFyyVp1C5i8kM6vtrlqlU3E+0slW9DwrZRPWOx4eOok53in0XwVRl/mo68/G4bX6Vx
s3R6V+i9Kspd/abJf3zf0wDi9WcK1jKw32C64TuaajRjB0/OJLljDpSwDOUSRH87MC1jNm95yMYx
waisiOP4NKDyMkPo4wwKMgwMik0aS1uQ+8cD7iovVguXED9KA4WjsaGtY83uSdWdkvfIYoL0xx+E
EZCrMI7daY8OdKTGNeYcleSeMzt2OgwhEl9cD7K5nv3R7zVhoxoFEpd1Oc/amAqb07cOCLNgokZk
j0GMj+J82jFiNPZFaYDEya8W31E4cCzHyzC3VglBPBXrOUtJyKh2V/5l0FnIxe5Gji1mPDThvLno
Sklc4ClinzM02dr0Ey9qZuds5VnMr52OfmHcIv0gEY0FMdkcMQ5e3X8HtUzqA0jYDEhxsAObPDBh
9yMdLVKzCCwCNLC9u9fe+Q1TLkWVbRjkHYNRshkMLJ0evP2RJxG3tcRn5RuRvCraw49SdhRfafSr
au+ipaG4+MOWbF3XizgqHOsUOZ+FCRwo+DHGi5Oe8Z2wQqSQnwqoxPJ7RrtpWNra49BeMnYwI+ur
//ttOjkn/QjkSy+eGbC/iW6pg4OQlM8swPX9ThmVOv8C9c3S4Ik8Yo5qcWs7tjANnn4rpUVCat4/
Lftg8zGEfr23lH9JQ5zwM4xfJ9pmgjIm/cHT4Tj7UHmV0z2ATc0AJdG+YpYOwfQe5Nhf4VSz1eek
WUSWueBCZWbO5ll5JwwKMfotTHE3KVBC3geWsg7CPh5H96vNVW+KBR6ue4VOpkp+B9JZOsGhK//M
1GTxx+p7VDByLhSDoCpmpEVyRwffoHgxrc8o4aVNARBN8qwYyra/sQ3hHmkH60zsLojpl7JJluzw
vNxyr2OTrOevUhuWq5lB1ohVQK0xj95qp9iYARrGAcKX6MiDhYQaoz5FGKutJi1cMVXCLBNi48H+
p2Urt9C2rkLqIHreweJKFe1yNP1dyLTJ7439EBcri31qoQA0IwfVchlJGr0XcQX3EHGNaCAJhH9W
zzb8nSjVYx/0rwPbuMTkYcH8nJLgOYTxlp6Z9CKynDqHlfUtiDgvJ+MkjWIjkG8oPqp5SgxbhJ6j
ph6vmszxzMsrauW+XGeRtZqcBOGL+CgkrJNyIDgc8p2zHnvzFFR4tfKQDcgsgGAlEzwCqBZOjFCP
sW+P+oPyYFkE0aopb2YYk8pIql2I5kZ64cSWD7uyb6KwQ+Cb0ECrqgJtMPY0/gjRwBOu+/syO0sn
O2CBBjlSKp41uU9+aw/dk1BRPKfWYlJRBWhwQTSIWGUM+5qYK0ghpgEVDhBCCpBp0tADDxzAyCMT
FkZ5z6oNC06RrOAWLWq4YOY8em7KZU6JQ20WNoeBBJgo60+NnFYpKo8sgnwXsP3vxLJvxlXf+zuF
CRDaXAFcquLnDb29kSA8zaRdO6MN1JMVu66eW2Zpk5+u3EVFfonhGyvFGVejS746XbYFpJIGZ2UW
/Wbssb2gyGhc6XWgI1WkrtLWEC9NuHCOloVynd13DuotaJx1ySSIkcXoPCIR7dLS2dCXtGq+tFui
3xT7va7dpcpgkjqdXwRV8DWJNsNU70KH/M/FpBwsGjqLsipm+TgyA3EB/6jUkgHB6b89kyADxUk/
W5T/lPhNLZg6xcOyxxcb2+yHMCq6Ejtc913CpCnOkGkddnC6tcjnFXXcIixmv0tEWxi/2yUBxZ+S
5f6IU9Ruz0b7ZrElyv1tbV1j88dQPjt6/lilmhGvVXyL8O5izt+bIvb01zA4BnnMlnDqeE31qTCV
u4yqLfOZfBWTRJ3V8ji3hkUxLV38OgMhKflVByjTeUl07kAqJPJDG+6V+LaTo979mtlmkG+q4kX6
3SHBM1vH6qWqflJnO4/dx7zfqnRyunKI+iUIc188fYjB5avZxquUZBVR/sTszGSD4M75asVhNh0F
4NJRgKrOd9ajCL+6bDRMVIa+MUtOgkXT5ivXJnT9I9TNRc8oL2Y315s/6uzNxMDkGWm7kwq+OUlB
+XTVR62IBf8D8B5WhLk2XDRL2BLM1zLDg5juLUH2Auo42kAL+iQliSVwCKo14UUkhVdEGLMFm39M
mmKesEfWky4Nxjzx3kiJ/lzvyFm/6e5ljGDsU1w2wL5xILKBQIqlWum/lt240OttwxGqxCareekl
bCM7vEbKqRZo/PpmF1SksESwDYKAAS7cfViROWSMSmuWFf49Y2AdZj0y7sPabdm/12uRTevB1Vf9
oKJNHbyiqG+K/ulzTNsMXsGUS7df6G6E+qteu6XudZa/1H3picZYdrHjdUWJJvtTH2lL4OK47qmW
D18LXyb3kuQ2Un0byufgVXgPVMfnUNXxPSQ/TYvhLebls8obaupA0OpGT5gPsdTJOY+NC6NhdUx4
w+dSA7sHGXu9S3AKKuISGSmbXHCTsOrJJqGxztC5pOG4Tn2G9sFHhtwpQlYRGG8aWmFUViXpZ1OZ
b8bGBY9iroYYPhNqCzmR7zgOBLYjvsfsWpRkm5GoQU5vqiHayjCss7nKWcO7HI+dymS6QYXyN1CB
9qQezedJBLd6YPeL/21es1fdyC38bNgQZQ5rFnNa1aO/GIqa2D+MlLy4BrNFS8ZkwtZZomjR9lrC
o0x5rSxCjX/AVUcruo7ls4hQv2HkoLxrlH3XgRP6V7AhyzWMN+mf1lB6i4+pbQlPCpYozeaBauF1
lf1i0IFPA9F1itwU9rTiziIX6NDA7bZIGi2C9lD1zt6psVho7VoSnDGmoEONQrDcYA+THLo4JAmq
7bgEpjPIuQ+kIClTZ3PUdrnIjppdnyUvnI64iuj1bLO+JIbxNablsQAKNomzIWDD2DwaL1qJL2K+
6M1E8aaWa6ZmVFINp6Rv10VLrlIiToEb3spOPGfnkS4ROWqR3DsJD4VaYAshol47zU+AiLRNN6r/
yO8++nkAzszZVOrIg9bA+LLArMmTJaDe5eWun6zLZBx9N/ye4vzmM5hKlfqNeR2T5xwSfwNSwm//
gWwMm/qW5AYKCoBz/FRFjD/zYLBt2lPswleKZl5AdQqIr04ebgtky0W3nDxSN1rZ2KLiaHi2eQ3m
hGqlf0+AttSKsU1GduQoopBVYS6MRy8P6rMWFojUk3rPA3TohIXOxOBMQ5Jsig+BEGO2GSjVh2qz
uzJ7SLfTXhTxlkEqCixE6251kRa9pskNNlbVsaIRlRFZdlby3hkV4oxA/1c7pWcGwZsRmE9f9Fef
XZyr3gkAuCa8SaMCastlnvYi15rFueLQPBLw+tOjaWgMpmSJtTdHfGBRvFYrXnVenUwxfw8oOzNx
z13EMGJ8uApxLoNG21TI5M2eorVjUBlbxl8f5Fs1KT3RS6/q/euQ209+7C02gpOOIiooEQv2aDeV
BFZdSrFvWf3ZdbHptZTybLxeK1lz6qD6DTAcVgXkRaTcof4T1iSHVeQG2cqhSBzPKV5h+C8d8iBi
HraIPWdd1gcbKhad+rw1K64B6vGRLZrelniJr/o0XKYIqxh2PqVCRT7jTUPC5BEQMYyPEmAnrCg7
bjihyWPeTe9I4ajPxyPffLSJ7yp254TxJmvL1UiKfGvSzE32LUZAoWoRONf4iI/acwAqWtktDdI1
znIlGN8bRApRaHhoXFn0kivvV/eJMX4bEH2paYcxdo9mwySuZUqc7/2JwPAehil0RQusqDUg/NE5
Fkv9e6KZE5iz/F79q9RkJXpzE3X6foz1RxKontma26Jg60lGK6B/lAdeKoO7aJoTOoi/IDeWeths
G7jxdu91fN06ItRhtCdNuC1RioRosyLSxWIt8Saz+Q4bx+vtKxK/ZVcmp4raRuaH0c1YELHwYCoL
s3xrY+UazYBxaHrJO7IJSv8xDpmypCA599ZBuILIeAn4R9C0Mb1SrZaSmSxpdNH6kJ6cqH4d8g0x
snAkB185pRmQUB1ByrfjDP8xdma7dStpln6Vg3PdzGKQDEawUZkX3qOkLVmjLfmGkGWZ8xjB8en7
46msKmQ10GggcZCGZFna2iTjX/9a3zr7XL9rRdIQ+EbG1lhTjVvwsK9XLC6ruHQTsbjBxcgrb8hh
f5eD+j3/VhSbeho9KrhlMyqgX6Dw7QL9tZ/Cx2WLb1r5ualrXhHfeOwXurS771Z1cWP3rnEXopjL
yc6AuEKasZvxfjMPdExVk7PChK7vdQ1drwZJFWjn6IfmLFpzn0xAGQhni6i0R4aRLwZggEhiIIUK
KqN/tKAJxDLegBMe1LofA/296YmCxuxvmsLs0CRwvq0HfVfX2K4159WEcAK5lSLAF2XbpwinWlbh
NsBb6L/KsT/OdB7wtGLdl4e7Qg/XIztoGPZiKcDWRJSek+IoIjbiQ/w4dEwR+TDtu2q5zKyEaHx/
7yw9ceZG19VZRubiz+NV6UNnRrMcZX7pU6yZA2Xu+rabyehdRIo/qWZ/NUkKctor60D15aHjZLh+
QnR86+3oU6/I9TU8BOk8aFkX2MHexd9KDIv58jG01bFdoh0oOX+252ptjgXeqSULqLrSsAV8MBPe
buzDo+uOxxb8eiP5xVfsumJzcgPML828ryDwV/OJYfLK0Lpr0fhDar4NEzk5zEtHMZXLVNYRWGiK
NwU60RAAAmOqf3QaivurkzdMUngjBI7kJN3zKz5mZYj6V+3jLTiJ468zFtzC20w3Q7ynej4ir2eh
1C5gxrdTd4uwSXPUxCAqURXkRlwgVZehk/ibZQ0Tdvdue1xZ2LcyhlqfdtY6I7HRwnZckcHYzGcE
bAXDUUV/9ZqSoB7z43flw9VxeWDbCOZNR3QQ+yomSc4MVKZ8jP2lZtGt0x9L/tOsr+MmEVVgDEOC
PvD8+DHfa2fYNxxyeXSR0mvYNzZH7RPrDG9c1lBZr9FnENxdiTv72cvSsyMevJCmvj6z0LQ5IKa+
oGVn8Oh9rrayQSoammElhxAxgYkA1lfrtONVbUj0RRk2IDkAsQ5h7c/Nq+p1ug98zuvp92oNf/q5
fStBwuyFm+3VSuDXeh3/fp788L2co1ctvmY9HT9KFzhKNfyTyeG7BXzkFZg5TOA9hB2Qs0oj1jSA
5jp+hKaQHAMVhuzaLSDRVO2d6Oy9gQSZdBmm3aFWR2svTswjzAtmvVMVLk+HQtVx3bYqJW+yNICX
sma6PdbUj/il8M4ZuJOoa7mrCUzfusCHmQd1zr6YY+csRXoOefjQhsphEsJvnBTULWKtmsNJIW0X
e6Nic2kIF3oqoLmTKLOjgp/dpEC1zhQ5xuWzUHRWOMXwAbRvP5bhsRDeQXuElRGYdpoBoc6wDYS/
wnGDg2TZhStpoyCHAG3b+Oyl8Lg4/xJtppNeR5hhsx9W1V+L1nkuAgloJ2Hmby7pZC+57M7l1HKK
DjESmHW5aPJbaTle8cKKY15x5gnme23VU17HEDq8eARFlz9FafqgRHUoKrL6a+gzqluXdQnmADL/
gCYxAk4OdgahKYubN/QoxQNZCD8kydRVQqbZEyQ2OqtvqwIclgVl71K4MXnI1p5McQVu/6nrnJWp
AlCQzDxDXEy9MtfX/cBaNW2fvFn+9sMHGjmAMzqS6p/kfnXhjufh95EaWy+E7s93nj9Zr4LHNL/P
FZUJbJKbUx1ARvNT3iRJ9+znLTEUOZ+CkovLN9ONo0b/FNU3mc2rm2qIT1ohI1eKGSsp3ek8V8ml
a0GvZFmMbXyveW7u5gTOZ+4Cxa9LCsHWsjyKJQX0kfmA3+PxYHtyihqleucvwXDquYq6rfFI9j+T
QRWHJF03D3p1LuRGr4H+OHvrul9WMprh5nKil0sM2XS0tTMfdDv/mrrqw3pUcoTCMKKj4nvI9G7+
0tP6fVWumkKu0v+MwVJ2IcvqIWZn65vq2u0wiSn0w053t6LoWKoP0HCzAkBXoSy0MJIUmoXAzv/G
EfpXYhsSLMWKvUG81xMW7and5zXaW5/ID9O206EHCelKXqYBvtYEqUSsdC5W1FOYqvTg3hR4RyP2
72H+Rjr5eVWDR1C9Yn6iCM1dWXMvIn6TGAGaNfnoKxythU9TXY55O6qq13bMw7OfxZe6YZEWAs/q
FsCLvQrPMSuW/Vgz0PlB8ORCmGPXdxJ0i7YKsD4y2npurfuJc2Mtn7sV49CSgF+cs9XnPLze6QlN
x4wT6VrBWYhKoSp7lyWM1il+Hj2YuSnrTdFgshxFcphTSj0crvvAhj9zb7zJe5oI6lVSpUhwwut+
T3H8exHoATPngqzFPNcVjKU4B+okg5Ws7gyj1l652PEj90eM2jPPWHpyz9sHy+am9gguZ3503fng
zoWj3iK4eSNEGhM8FZphwpfxJ/eaigcWQoV5lGRNxLj8En7ngDahXhBqlqdARfAAK2N3ZSNSciaJ
XibDlVHPP/KQmHG+0gsrAnXbtM8F8lSYjwLLN7+OQCH/OaeGU/EXrcKd3ySA+F2qhZ2ekjXh1PEl
IabmQ5TTG4ttbSpWPuX0OkbdQQKziiuHgQ3v9JB4nGwaS/Z2bPFUmI7TwmNUNDcqAHRtqOHOiwyU
zYh7Nm4UXqTpONcBC80lBzyx+pdZQ7fw2vSrDN4yHxxAHIMcjTdft6Y2AkJCDopaBLwaHQQMpeZH
67cXP/DcfbdSZsp2yygoNh4rYM3QX5bdd9a0XyvdAAWOnSsPpHY0BDcNrzh3TjQnU8ZPI28emJ9Q
WR2fBIc03X5V+znmBB867M/q7NZzgpVKlYfur1eiC/KD1/vXxYBuZHrK0gaLyUM69x22upJjF/op
mYWhIt41M9soLQf8oI8dGkOJeYYI20DRiyR7OHVk37eTUGHlt8hg7ozGK5G05E6xv/cJqpfo7WMp
CPsYj8NK1a8wmcD1YLoSQfMWpAlbtDkhVFdkjFE91C9Kh5bVXvmZ8fe1w529I1Unl5hGbKQXp8Z6
M+kfucGkOLs1q3oZdHhAbseVQhBPR8jyDsQ5LMjJSArRhda9vY6U0O9DXGAm7B8Nfh84S2yWgqh5
reOeLZiPQJfe98r9ZDnwpPuegsXoSLUv5v1oqvCDkqILQ+7uSuAcjFVyztjkNIYesqKi2iHrh2uu
S8KKKYE0sxF1Zg8KBlzAJa9xN4+R3uMAeCldexFWgi2iEoR79XWA+Zdh7bXmMmU7VuzSjK6P1rj9
wXWpGbbZLznSWrB4HTMfOF62b92uRy/uHHnmimNTNvNWj2cw5CN7/zJPWDsQaPIa59AUio8HAg8f
vrduoc4o6j+w1aKsGjiOBaTctCm+jR4qrROSMZTMTyqJsfSiDY1cPmg0j0FZl/uR8CsH8GY3TQSL
onxI2EaIJzCijcrcneyjkoJidMWablocizipc4T6zmuptxQRAIl1PJAxXOLK3dvhl6xjDoHB+Cq5
S3UGjs3Ankf2wVONyX/0a0DlyxgeFtvAQtAPyay2gvEV2sDItrrEspEa9zX3ORkFYiowQuPMG3DU
cu5eD15tXwnOFUEO9SFMHvzWBNzIsC8VqboJB7a/MauxYS36HW9SQtnjXe4iaXtSktv2JJit8poa
BsKGLLRGx9zOnvwVr+wfRvnpLMZl3zqj/pfIZEEoz215VU0Q5K35aB0MKmu0MfaZVAb3FfPryh5Q
RuXJCfV3DgxQ4zLeiUFFWa6TvYhiiRD3sDMtbXSX9Q+l220dIICh0oHc0DTOzy3sgaBg002KnNoh
L193j6stSjKfMTHCAButzNIXqf3kHPpoltkYhafclCy1RjIQURdcxTxSLw7UuLLK3/xa3i+9S911
9ys1PDKdwuNr2J9Z00reaSvUkeylrcVy6ev7pIn5bbjoNMMMW01piFKMrGPSEK7yEioyiUm4GQuR
tc7QA0Fhzk1CrS9cAbF03A6ozdQrAlthbiYveDFxBYgnINub1W69nRV537CBzwfTkl+cyaQvzQ+V
byWMFXsGjwwFxF3kdDd59L32O3uXJeQ45+RweMZeIijGD6X2Y1ID4tmL0Tu7Yr5LR02tTOwHh3Eq
boveIlvp7KtXzGSxOHclGXuHsjfAM4aBIhj06db9QRdFtmtCr+W6nElVTf0vwou4Y1eiRm7sHwqV
2uu4DB9aa9+bsUBpw713MtgaxiFkKpvDe6WwEE9NQyyKMSQqtTjFAyc4F7Wt5aYeNHT42jzZtA2H
8lWrt8co4Ls5yr7JIf2lfLsc3f6yFkSEBg7KX0IWzEw4gKas5IpEDKgGhsne3jpr+3V2FOlWv9B7
L6eQLYYuYpgQ87hCI5oINfkGhaGI8OAu16FvaewREXqLdr8WLgd4P4G3WjNA9yXuSMKBcVaz2kuG
M204+8J3ILkI5t7Bo1Z5ynctNu2dmP2fsz+wJiVoEK2MmU7uH1ozXoNrf/fSiKB1zwqqqCP0YR4o
RIcCn/HTbla4nu6BIGld4IHhcxzg785S/UUbTSSwXau95xxqtbyO6U+nq95qp3uzOWJBHJFkaTLz
qtOEcJvl15+Y4EXI57yG7g3tlbpAxf1osgdReL9Xjq5cxjwRcqffpbSd2hmGYWH9CCtNdSqz5lwZ
A+mQlAHRz8YhA+dG4rjQJU3k8YtJoW/Et+3Uw22Fzbl9fGo4JmIzpLTjMm3FeDZAKS8w5u1BS8cR
NF/TOlf55rRIN29yGpPWkdv5ekVVbreA+2DMDyrXPxQeJnfVN2Is99Mge/xqHEaQV/bDSIWlbjgh
L5N4mhMW5LS4ox18BFIL4Fp8d1X0M6xmagkXSinTDAsQgiRcDKpts+3Ii47IkoneASW+Gu3/wEn5
s127p9Adjjn60q6cHhx/3NyRBjRg872eQRik7LVMsmIbKLc5cCYg7Qv6ui3MlMyeBsANuEvMBG6y
ykmShNMxSmB5LJlDbfjAAlaBWhq8C01uE4jKLmf0S0dGaC9lXWxyC21NYDUJrry8VSRR6upQO7y8
KifXXOjgLByeItPkzbTPJmc9aAzXrk9OSuvj2pKMw/T1Olf1z7RBb1p7liRYJr/rxhA5C07OnFP2
qSNWHmiOWR2f//o8myUHap4fm8p99hPvmQ3GBwH1m0FysvZ8xsKq/mtKOqdpzcvMLnLc+t09GJVu
/jsZwq+me8oRCgDU8CZb1vG1c9bP2scV4xJRjIuXeWL2CXr70vgkumuOZWZlF1Q8eF1AO2D5o6HZ
UXfNPlphAtQoBEMl8ZRE8mQhylZ89S/h9i/7DnQol6fJwjaEcowVsWgjrRTFvhUO8603nbRDzYDv
E8HLIzwHrsvdir+FXvXTpMFHhZs1y9LXtIog1z7JiRxnEJbhPpLY7pqM9GSLzZAHF8tflp3cCvpB
J/suNT9C4mV1Sn6487FlpuH4MbXOi4ny9NR8H+J8pnvtQhbgPUxXRkwDpKVjbZA2SFBJOsFUjIpP
Wjy8zTXjZcw+aOjfmFnPBQZILE5FwPFvNwxEOwFo3ATjmBwAvIIFUgEF8W5Dc++FOOHnaNOHLHCv
bTEQ7uYA00hoBd5gApLImIaKOUoOVcijJT3YkNZLRRihjaNzFzG4tJOuDlLy4FbbW8rKZ3K7X714
Mvtq5HcWafvijxjIVvXhOtJjuwVxnHuVXH7YhCypJK63Syz/JE+fEhRUdecXDJfLIKqbbrKvVfRS
JcF1Ude7Ep/aEuY87eYSGZBQeMMOtKyb5bB2TOLl3P4eevUqknMf+/d8RzdFQkBxDjG2QShGv86O
zTJz9BiQaKZCfPq0kcaW/d4aNddZtGwqJDg0Z1RnX2GOKiao6SuHwcFP5r2KOST7I4ftNInZR837
Dq5poMLXfgqgqfpBs+eJNLPe99hj8uhir8c914zLzudbQh9OkgNV9M/SRcRk1/mSQPOhCmVhz7E5
+WT5ajXiSD83E/vpPtpVY8Y73i7OvmNmX1sRY1+YfnkO97o+YRia1+UctiAfe8W7bWiZ/IOQFeeQ
3siSs8ec6e5L4pYtP/12AhPHNnW+uRHnwDptGWWEf7Zy2igduDpi6mlYzeQ7lGWSy6L5vfaYOapK
MMxL8xwW2IkwDJyb2b+NuKmTmOSV6WJeudAvifpVh5X6FhCiE4TOViOcl2B8KhTRrsv0qYWBObck
p0p5nKE5+Kl7XwcYxdvYgZc0U1Y5WDgpLSzZ1mX3YuVymHvaYjkLiqw+qLSNMRb+KM3LKjn2F4VP
Ys4DeuATWSUNyrUm2aHWFVB9A0Wj7hsMC1zTbdBci5mSZ5vgPXKMumK03icVb8cyQAuZcnhFaYJi
NFm2RUhxZCI25FuiMTDWy/RNe0pdtwz7KkefRiLPV5yuIVF6M9T5rRmdR8t97FTM3bvfsW4Tiq8r
w6G5mVnnm9zn9+U2nFjF8pSoprmKZnXTDc1msP5aN666zlhg7mQjbpaUe1WbJv2Z8+HZ6emETmpE
Xjd2GBVogSoT6LRyCdRxNdy+/HJ+i1y8raHq0i9RozUCPjE0jL8HmXN5ZB6042aA3THxzmTl5X6F
d5Dv55rAWR9RYdFMv9aWo56Nu/vBIdRUsNZsNF2PDXUzdYEfLxusuQ4G+aCXsXmqMaOxxB9YYd0x
60DWd8EhxykpD3vijr8c3JpSsbV9Q9vimOVrNBuO6MtKzNMtyTPywKe6sP+C44bfaPuEDKWZZ/Wb
jMWdXPhbqRQMyr3aNZgUdsRnzkiSJFqPY0ppxux2A7YSxKK1nfFxSVotCwb0OU3PngwB9An3zaS+
g7NguF7j/rPevAv5lcqZNOsS1K/KNlDnxCnJ/xI3HqeZJYZK0I6HmKvSL66KkD9rD5Y4TI7+gJ+f
+xddol0RfBc4NQeHy8zN5MK+dviNnrPi4QL7yK22xhQdVRdLt66exLFqm7Ot/F9rs1ILWHGHj5xD
UqhHt6LFJZg3VGPqfkwWUFIz+beTwO4r6s84aafdPMNH9gkdeoAepchY/CyYYVMm4k40JV237amV
GmtsYVh61tlNCQYEjDKJmlapZymb7lQE8x5OSXI2nJAxjES/C660w5q8+Xlfn5Ox2L5lxmRGrYc2
8VmNTkF+aqxPPzgFD1i7HG9v0oqeWt+pzn6I2a2zc7lrAbBpZGOafTkqL/qDYFU9Cqg5uvzgXQUi
bB2599frbkkC4POSEFzCtCemCce9qbjoDTeX3uDg58qmCmgk7zEzMDtyxmnLsALDGo9bXIHuKFBT
vuieM4xfLxQCpIUh9t0e48L+cAdmo2xMv63p2J8zarkk2olRiLRZ3N5W5OjSDptssmIrWJZl2k0d
jTmF81zOqDfadP6ZZw/7QFEfEqrD+ypfb7NAkJpP1mt4LwfSFPSi1tFHrr/NHQTq0MW70SbFfZKN
z9WioVg1HusX3Ly14r601ps9s6zeW9HfjhkbGVHxtum8HBxK/ZCWeNq9aIvSp/6LDfPT7C/fhjr8
qATzUlzgyAxmdvawmAbKaqacNyY7kGoFWydZ5qZYBnA//XZjSOmVTwOLwtIRRfMWtRuyfc6i7pRE
b9wy7U4wehGlQZwa6mIX6f5Nzjy/fcmt3ojwNbWuuOkUfjzP4JjPvHeeVcc5AOApAxgCRdripcIy
VzrpW5dw8irGo69Ns2+i/SSxT4aMsU3PQZtyXM2TLJqov0mhbyXAFZ2efUGqgbdvzxYSMceANT5N
qDdZOSznlSlsx2dfyRoTZsX9BLaH/I0NsRwBsUw1TvDZ4l9eXrowHk451+oXPXRXhYzRAiOmX9KS
97UKX0QZ2oNcC3aOaXBIE7gxg0P5qsK4bpM1P0TwOeY0Bv8YBmz3kuGxKHGhEsGYmwUqpvo1+0iw
JmqOvSS0sSTx85xKmpZKHjTBkH62npHolc71lMTU0OcEZKg1TPuYp/WC+FHMVG96nKyh1TPK9QOy
Y/ToVYylsS159VOcPmO4dKduvsSRmniiuyDwA00RW6UPQ7dt8foyPi0rwtlSk6nQRdWdY/cwNsvt
EpHpa+rgKvSG6QrQydfR/WbXmhb0scaI3/AAIYyFBKCaI6gg2XJF9RR1GsqpQB58zABsu7L7zYIx
P/iJc5aTBwM4QltlHgrOzA4ksxGLs0w+KAN5oSUEQL4eP+XyNQ268BoX5Xi1Lv1njusDlmnp7JeJ
2S4VLyiwPQ5Lyx2Bs/BoJV2G7j5eMhovwvTQThb/Oj3EvqNiPqe8Xxs7HjOc3Qpwk414PTGPUWkx
1Qc/Fd+rtK0PbB0dFUYU+ZnHmYo1A2GGVgyasRUu1LW0nxmnnmuhxgeHlo59X0avRRz/TEyfX3xL
V0Si0vgqc1oIKBjlyoBCNPJ0uPga7vCph/YZiuS4lg3S0MiAbsoPvAvgST0PfEMwd+dQR7+KKbzK
uRy5L5mvE101g1uC83Tw0bPiUPshuqkC/g1Py5tUQzWRS+azYVRAjxwX/NvaO4e0Kp714gGrX0BS
N+lHP2Lrq4sR7BhXe+nKCIj4fBX2N2kwJffzSjp75TSLEa/kOUVPUFKwb05IwlRN/TWY3Go/pwiX
MXmA63625Ad5gnkoWUT5FqAJuNcmGAknNQL1tm1wVnqs9hIHVxnAf/C8GOhQjUiNNhEqKK1h2xMq
ZSFKIqp4CwWHiGDwpn2ozHz0q+a1/8jW6JT4ZFgMKd1xbA/V8rhGWXbQGMv3Hq+mLmAqJBl9cUmd
7dcW+xIP5Heu+3eKwwpO1fPnEgT0Nznkg1b2y5Fw2kvqcEh1IEIULIAKb72re7W3H30p/aMMzXOQ
15eVfOc6sFonzsR+kGax4KcgJnrQpoDK7cyPy3qrDfNi063A70rMTDN+awGAsUmE/xQx1QcppQ4y
l5diYMDMgunWOhBx/c2SvUhs1IyVlo5nzooDljYkTOXtNm6I4/2qNmWboB6YnfJnThocswM4Oh78
m/MYp2iKNzOyqDB1jv3KhH54ZtJII9JdkenWa+7y51yxUkUfRRGT9YPx/Ntu9Tl+TjgxthmmxIFJ
RI5Rvum8dZ/CUg3EfE/26i2QquEemJItly3kux7P4ATbPeKFacx4VcVi4Zq+Lwcs76tDgMbGAdzU
GJu6BWa62cTcvI+BBc7HrggtBtL0Go8rOOe4QVAXmtTA1IN7x8EdJZT1BFjeh5jXrRJFTVK+hxma
C9CLkAQLye0BxxxlNFljjnnP7WNaDcqErrhdxOw/ydkd/R7/VNeheNqUgyhsWoyfjNHtPNEfiEtM
iT45La19KToITcQ9x33V8/8m47307E1SY+rDqOo7B2Dcvs8PHRa1PbbqDLMFj6MsqszFTY/0DyeX
Ebo0d64eR+MAJa1H2nGyU5tw94nCajrnqf0ajIrbVB3inAz1c5xUmNgt0sjQgW1Z+vlSeGo9hy7L
XZLIzpc///i3f/z7v33M/zv5bO6bkkVjbf7x7/z5gzBhnyXYDv/1j/94bir+99ff+a/P+R+fcpt9
9I1pftv/52edPpu79+rT/M9P2r6b//rK/Ov//O727/b9X/5w4Elil4fhE3zVpxlK+9d3wc+xfeb/
7wf/+Pzrqzwv7eff//zYpovtqyVZU//5zw9d/fr7n57w/nqh/uN12r7+Pz+4/QB//xNj5vhZZ+//
11/5fDf273+K8G8hQzbqlK+l60ZK/fnH9PnXR/y/+dp3wyiKPBdjg//nHzzvbPr3P4Pwb1pBE3RD
EbjCDxXfgGmGvz4k/4blIdRuQA+pHwXS//M/f/J/+Q3+92/0j3rA45bV1vDNSBX9+Uf7H7/q7WdT
rud7GAECzTcnI6Ujvov24/0xq5Pt8/9XhF+ExO92plECSwK8itwV8TFfkv7IHgjhdBlZhpZb9x8l
L4sBdNPntv/a4xVBAWeNUSFZZQXegqw2T1ymVK1EBJUtjr40vwRWHHVvBKoValKvhpNK6/eeKlQ0
xvIq4l3IoSvCFJ45LCfH4ZANjnMu+5TmlQo9xNSNg4i7rxMAJcYBWjGkcrmpM2rSbXNfxSw31SBQ
Rny2PHU641vK3eBmWnmkUBxPBU817ALTUkUpVXdV1+m5qBEndK0ZD2uOHy6UxhDgHw9Auc/EyANr
KRiQ2RTWcRZcYyRB/xgIZ3T6qFqCOwHndSj5zAthuWGm6vdIMuorV1D9N1PnE5QH9nPnLJWfU2uq
wyy5m28e+MUNMPiOADZ8cIdmmukMnvwzsdDs0LG3Ro2kA8UPEV/7Am26TvFW2fwq9YzGTE3KWlB0
wZWOSq9IFdXdqxnjO6RR5Aj6a3aDIRjZDt1tFPWPzrbZmRlCtlL6vm38L6SFMexsyt4q8nOkwAnE
COrWMnJOBapxiRnlS8H27ui1IWjlcFiBBGB+miFmbsu2L2sQsh/d4igVXvNDkxAznkLJ3/dDIHyr
oeWWUF44y9cO0TASHMs6EARi7N+sm2EkabtnnvNo4QUKFAvGT89Jvju2/qwn1MQ6ttSTUE/k1aQB
pwbDlCzMc99ExynXK7MrPyaaIi9Fl/IUbcVezxtgrKG0xEgQ7MhvxuEphOrqE+WJJ5Q4Bx/PZmnp
DYGvDlyXtawvWjs24Dy+CemQraAyjhwO3/LSY3XlKLexwUKA0hmP90lwPmoYRa/Snpib5uxGroLm
7xp0eyl56kzmDbhOJDYtceYAmWehexCYi5Tg9VusIQE7eFwo8atFnbwGE6lu1nLjROQ0wHQB1ghc
zHVldnNGGULEw5l1PdwU+iHEGG0njNvSGipHUk5OUYvx1iPYOKbqVEP+fKyHZTpWQ0Pgh+VabjAk
Qdo6OvxmmuU05+Fj5SUZ1wFgXHB7QDVTWiqswEfQ+ciOZb38GASk/HRpT7z9vzlV8XVwJ/bCVZAA
EQxZRJJf29aolE1632wCu2rGcgrjr7qOt3VSPld4cp2DkP4PRAPeWrp6yZhx9crv1jZyYKIgt4OT
5+yJbSuUU4ZGBuvk1dxJhIVxjVtvh6SoD0TE3vSYML2us3tMzYh5Fi/r2lY+XYHsCCzuQ7BkzDze
7O3zsGlpxWu3dPVHv+C49CKXsdFlEke0LsGquhgN90LRsRlg2JuS6EHzZelKGblQOO1igO6u52Ig
5pGvM/Koc51lK0P15pPDN+wd5saDjYlnL9Z3yYiXwXQCbp/H+zHoNyM6K8xzgoUkJmwiO9TPMjnV
ZM8nbvKwyPtzWXkYyCXX4LAM7EY6mhNyrlo51vzYPV2jKGecaEjYLqF+aB1YcaAAubsJ98ZNw1cS
VghVNdItsaSMgOVpiOlZKCJCiwNvb8Oqu1mvEqMV1zMvTKEqziJLSWtLGJHGRMl0LeTGWXlXXrCZ
9nLUnLLaDPczloCFnF2x8Y1kA8lSV79mt0IEgjh76shK6YrtBKg15gXN0jDxJ8uyYkG74t1tlA4B
PHGb6WPnQSXZd9vcSpJ7MDfMh12d1ybLv42KgCi2nBvWY+5jUguN4YPoSOV+5NH63CQR7X+8Pdss
p1MWly1FlJcR//xEt3qhx6eVcs1DJlIq56lgpjkYwJr+OYwhAZ7QHqcQhF4Sfw/7xR5LFLcWveUQ
A++x+JqN/AHdVCEmQfDDdOjk2U9/NL8SzSrIj11guQ6e8h6nBezlhBGB/eiKQjooPMWJWriSMbQh
e6TuPluz+164oA82uRwFg35DpSfgohSw0v5ZmCcL7KLFSHNM8uJXxH2a8Qphpu8x5mZsN91gOoX1
R00c4AsGiYvjxNzFQIGVREaqTUDnzAVqIaiBsrVvQ5mM5zlExiuYkmzJM28aEBQzUgtfejduMZmd
An8K8AyTVuFreMsj69KrSDRA91zrHSfrtHcVq3T2rzBnfJo005AcQzXkZB+W7EYOMwS3SNxzzj0p
HwVtFQnaSF9UwGIS0I1wFPM54EchAbA3ccRmxGuei8rHOEJh7Uom02nr4lRUDvB3pFUeaiSoPAmS
3BVyxyLoFuvlTzcje5XuczEU1yWhX67M8qvOWEc1adVduvgbh4STVdAQm4mEfu5C2cOieVq3KF6+
Og9cpRuw+G4Q5oEkQ7Zzps1tbS+tqGC5j+sPLJgtG5GcvvbwBs4mNKu0R7RubrpiDM9yJvVfEntH
n/efcF2M+zl0HjVyLg2G+o4NPFjKPY6UDablBc17mc/A+GJWrGsIsTeu2hn/dAKGDLJq3SZ3Szmd
Q+H3lBAuT2mZv1bMMkGK7A1OCB4J8VQV+lQo6ZWioFLdKRdGTDukhosuRMIsGpjy/eLxfmQNKBj8
9m5xYxcm6GWKDkYk4SnbYisL1s+YPegQoHR1y3Jbt3hANpmgbMcbKsOp7/BojPVoWnIXdWPWwd5s
piA9x8tlgHtaquEQ5EFxykvu9Z0mWaX8lRHaNJgGmfK52BHuq3B6s36KShsCrZ9KpI8qAcEUUsg6
czv+MrUKC3ZYwX9TcqM/NTueS4e81fk5HAYi8lzMJiNBMyYcx5oMLJvQQEvsw190SGWeBQYr6Joc
MzEEtxI5m95suOHSiMOEL71058050wLhQtsY/JZGl7bMMdmCqscSdpzDtdzpoKKJqWjYeWCWT7b1
dA5j9y1u2C2syR4PD6T8ouxCXK3z5h+3/vVCYGe3skhwRFBeLVA+js6My25emVrluoUfLmMMrSJT
ZtnF8O6mwaIilZK7n45+yILU3uyB+xX+jG4Y9Iy/FB38H/bOY7mRZNuyv9I/4NdCeYgpCa1IgjJz
EkamCK2Ve3x9r0CWvap72+y97nkPCgaQSRRIINyPn7P32jPKPWC7kbNRHWOwlOCQFuEmy6FnYwrE
5Wv1JkkZbvartv0YOTPHzNBqVhmynpW/ZH8vp6G72kbps0BbAgtqnBc6T3aJyzSwcJbXjiXvnci5
s9pd7/joNyanpnpHiE86dNl7Vx0GV+lFIHRmRcQNsnIxWGKVoTS5cwwcmiZxFppxuDkLPkZyCcRJ
6c74O6/LxC7VmE+6idm3THCByRqWm+XPO35yQNZU8hJc9Uru1rxvUyIYCYZiWoQLsY0pzZOahmrf
KFJGzNWcUf2mCc4QIyp/VH3qowUJMSwkwmSJx3/WZ1hOofsSEJyAI3V78ZtDDa1mwi1mGFc60ic6
Seaq9ZAxtNTixkwyFuIvCAAAnNKpjE6DFTEQR1S7SpGLWUNS7gr+pY0W4A72HUBUnqWNTKIMJyRX
7kSHJAbLy3iRdBmO3hUUMqrKDqn9rO1mZY4WxlBzOFnuGKxKenZ5RPTFRIehN9BHm9VzEuBRowW7
oRyHCOyxnOdlGKyWWcBET3sN4U6m1IFyjj8s4JQg3rM3lu1LYehzX8/XxOubswSjwewESBbqepPe
x6bVDxHW7VxMybVbNVjwzQH7gslnAWhd5fXxbsYVBqsgXSAIRKoEGRbyavD3foSVw2oD49Iu47vg
Ys9Ot0dj3K+akRlLwYgr9Nv3xp0hS9RLtNVLJwSCmYQW8NBiYkgrgnxa5SKfaeTjNusp8YKlQalH
oHVTCft7QrA0R9MnfoITyboYwmcdcQ4C5GFHT8PABigEDS1ioauGNzYIZjBRlmox6aP8mdMXZzDe
hqVPxszlGqXYopCJxDk6OlNSJpYDna1gSEGw++VhwTHPnMu2c9R9HwL0oxOuaJZXAngHuStiLmqz
OgqFOrULCboxFcB8+Z6rZD0hjTpqUWDsY+jTFXGBfydi3UP5h9u22g21QykT0YiqKtIfdRvEGJBI
TGKRK+49J9jqPDyGNkWi5V/nziW5OEnXyHUZESXFOacEBwQX0x/3uJ5sTr9NzXPHLYWCCl6HYT4H
8ByskeWtQCQABCOKVlGZj+cJ8tzO6JuL37lYqhr2BF0yn1VQSu+reenLNYsxy1Y/wziNYS2ih9bh
ovL0dxbv8CmXJNjwsyPLyC7rEIez6lgHSwCNC6KGLB2koqId9LobkfkHCnnqYtEQTBVOaK0o71Nm
25NKy10bz3xmFZ4PO8B3v/iXMjHtRYYl3Y7Jy0zlE7zJISytFzjSbYMBdUSiuQOI9Thmkjbp0Fi7
xUjsZ2N5jcfSPJgC2mElfuqyDA4FgpRBKxPEhBpW8cyApFV+QHry+C1sGAf0viC4YV5afEY5rQmF
OqDSbg+MjKEsEp0cNpW5FoZxSvMA3SlZRnxykx3NNPpgBlhtBW7+vlJ48xML1XFEUFjcdKRQY7iv
6eECS/SYC9xpw/qMpyzbA4cp2C6X/a88mwZ5W8pjlhnqVRrA8WVRxyZs9aQimuoovbLZxn5OA0Pl
pLI48DdCPKGFju/sDiHw6HHItYIZ+4kwXjLalrRA+31kZcNjNkKWlUYM8zDgNOpttUSbIDV60rwx
nWMd6HWF/nJPdY0OlBACa1mBu/FXOJvmVhAhiqkUizvXem6BmfKyEPkT51hzuEqcFLtJj69imrN9
OTFg0hKQgAL163sHERvWCmNQtk3A6OAZQeVNP3gnGFnf0bniYFfgwBo7/XMeavKiW6blNoWds2hr
CxV+hgXQCkHCIcqMzwa+CyvplYPQXTtV3pHNLfCacO8aGChcbLJjjt0hYz0Z4ipZ5zZhkYXAT4/E
At/vjyFxCHi04ydzhGUh7athEyUDHH+erGAra5afxuYoGA4Vw2/ITNNcbHXSQtcLQAqbtTds5oih
fZsxIsCV7B7NcFoXGcUfraW0G0gTTqPXtGeHMSwC15QOgiORdguWOOX45OOCF7TJ1p2t4K+G7VUu
1nYknhy9FqW+U0oKzoJ5QNsO+PBTju6SGqM1gFFH0SK3pnfPiGpl+GN9tPPptyp7bGsqk0cRc8Zi
RIUDc1LhJss/Cse/a6qsvDRtc2AKuJPYA1Dkr2vt/8oRK2D1IxMr1Dma6IE3VRrQlUT74COmPvCa
V42mPhHWhGyyh2QRqKc2/BX24w+/4Ezd4g0dzADEqSJhomSldj5QXb1OaPIxOEyP4QQIh6QbWC4s
LkUW4iwxyLRtzF0Q5nikTYgXnILTXjDhYoizwln3KoNxN5X5z5YTIFt7utQjoMft/jBNY4dmeLhY
gn7MjNWa/QY7hiSlCVDaKiyGZCuCDD/JYOwrA4COZ1qbrhcfHQk0a2/PB4jQk/p+knF7HDiC0zf8
LGMLZ3qBM2VEFG5mHp8EF06uDiUQ+Vpusfh9FiJ/VAaZwXacIxCNEuy/VGQn3y62cUiFVtTJ2rHA
fpB9h+mBIeBdMAXU5o4idQAdnxYzlGNZyzXd84ntY/KYT5DTheqQI+VKETvMGfoxcoNmI5qBGCGp
VxkMLgj+2nl4z/zwfY6GlNHDyPzI6BXDz+UCZ80SOhx3BQ7TgDf61PbuA9ElyYHM3UuWmVeOq5Ln
/LJQPN4VItynKtrjaz9kpnqHrC9rwBDMOinkP6mjmKZFBJnkTnUEl3GmwHlk7kdRO3RodY2jSIy3
2rV3Q0kV6ILkAOMWbvql15mU3z3TYG1iVpuVi1LD/6gbnDqNo1kP2nCnIj6C8UgU5zB5D7EwXJQR
dGCxwsGdQioYqPRQKvVmqPTsVf6FGRCmy/rN8ebHRrCBhCluW9EpVBMUPgY70V3SMO0vPHwJhqWu
Myp3/FZPkTM9aK/YwbWJscfIeT/TMtrz17jZszszPxWpSAmGjD4ygvL87OChQmWJW56txSEPGhTe
HvCjlpkfRCh+d9qp5eKNcqj87enqtvaHr9OLVdi/fYuBmY3CGPdjJ5OL00TP1kL9BzkBNsuEvAq7
JkFJGY0oXauckKkxAV97xJG5Hjw1P7oDnmgZlsjtkKuXLFgnWTi/OfTLTQ6uiHY/qKDAbQ+MJD8N
B0cpokE8YIxYEYdQvDn6y/Tco+talKfyJ9j7T3KD2AHd4RpwCW3jiOxu30gRh9gQUxh03zuWCvce
cx5U28RFAqAAztafDaegR1N6mGJnmPEx+quisl+msn+N8Sev4mxY+6o2GHhaKJdbDHVVhd2tnqrf
rfI+fAHHh9X9HETlvtXJS5UlPyZ0TvfZWP+arSWuJNJil41NwaG92Jr4Gl5yIam8JcCPxn+SGaCg
DIPgCmAkbFc+32gCuShjy0LOh1Oo7dNP1+WMBs9SC4Tx2kuexwYVpz4wZETUMzKtsplZ9k5ORrkX
DQeFpHTl+DTeZjvdpcErXdVo5S1RdnnYILZvOV5KvCYADbahqL/poTjyHXHfh9O0Sr2BDlii4g19
IRTE1UIN0r3e1k16rQUztmmerbWNUxpR5cAP8ewKeVetWnpwpjC3dZW+mCN/MGc4icaGoEQ+0T15
w7bkVFaT+4Iz/rH0jW9VPnwNPR0xu0bb2C2HYQO//Nh3L5yAkO8rx7i/tbnILMTU5wT3kaQlGQQ1
gKdoXieV+TR27c+c0S/iQxxEgctfQ9nTzyw/eDH4a+z28TbLSZ/20nndiuLRtYrq4gP/yZgvrbrE
7e/TLnuvTfe1422FeAh2fUIFwESBrALo3nPAqR30CHRQMH9daW9JB8Tr2K/MAVdunK9HhcFw8PoX
uCJK7MSEQLzpPfo1tDk54/Ug2oPxiUb7IVoyF/wC/XDqEpLoDPXKaxxOBdMEZYCBL8t5YQ7f4ij6
IYG9NO74HHoSx1JlvheKdpI3k95RKOb2sqNxEcPb25oW13UsbCAhi8OG7tjko/0ZKQ0TT/E7c03g
v9V3lAMvoUFfRLgocutKfsedSnO36/aln+NTXOw0NU4cKwe0E6WcPIbiMDZDS+CVTc+X67NlcsXn
uF2ExMCBIUSvB9Nq7zTngxWzKz4bFbINicOj8G25zVz+EHTeASNpe522zocxONCmBFYTUOX8LtEn
LWymP1W3c7Vu4SPTQ2iM9La40i0UrOJudTEGFBUwOtad1aEbawDrR4rfTEbVWTkzb07SEw52Vww0
8CPZunuBYC7VBsFv5PdGpsW60/0Mxio70c/1aMA27z7Vy/8f+f7fjXyd/3bky4y4rP7Xa5n01b9N
fZef+mvq+y9vmc2y1PuO7VreMlb9M/UV/r9c27ADA4WHZbu25Zv/Nfd1jX/5DpNfw0SnRgPU/cfc
N/gXowVkQzY7g+UyTPx/mvsydP7H1FfiX7CYSmMW4bX5juUa/z71NUY7cd06pkwaqt8ytrEwq/7J
sUktNzGa4DKy0NHP0fl2o4yUhnIri0tp9aAXwG4fai65t1vXPJyH7T8G6H+Nqf85lkbr+n+8vmVg
zp/No/yzbZs/xD+n0hlXGm2TirxqVFl7l0ErskHjMnm2/ahrF/ee3YXb28PbTcWWmzel+GgmsBBJ
0goa8phxUFwAJmzgfVhtab8y6QB31tc10xrwJamRzd+LIHtiocGvCLmC9614aXW5dM6Cct+P3kMk
1Y9o6qhW3U4eUtcw9nFhTyu7L4zFqpEl9Mqm7SCT5KvDBHzvY5pkdO58wXHuyUq7n0ZLXKxoxJpp
qWnV4zPeRw6CcvaG4s0KiKFvO7haPerGrbfEuKgBxg5A94xssiI7cuoXe5/+772M4+yhSRCf+KP5
PQM09EVvlX5z49lHb+J1B/CWTCKWnguftGTTGY+JWwLqqObsjePB0vam5seCTrg57XA6R1Ny6qag
eJl0Iu/lwLnvr9+tZcrrySkAA5gP35lKs/66HzpJsLEOLVvp4AZPwYhUVyEHC+jefQkaILJph1+O
a/42nH549U3w6zMImtizk03tm4+Rx8w0ypZQ+MYuXgojAuu9DuBU3McaawjlGZg5t0r2M1lSm2jJ
LmjKiTchusYByF0zhl3twqnL/XF+ahawNOVefrJIP2NAUPrbDibziLJgO8SGeuwLoR6VWEbTTfVQ
sH0zOU3MF5vG4SG3aiTry8PMjYoHms3BgzW61qubNuGD22IYWR4NhtDAf4qDR2QQ6qmiutcVGJJI
Dcw20GxCw1r1SR0fM6vcz4jKXH+eX9MOOJfjlAh1pmOQ+fMlo1/1cLsp5xFtr0jOsOjwPtWsJKCf
q3pXUGaeXWANd4wQ9Ec+49oTNe5EKWlfeqb34qipA3mu1WOWCvZCzq7VrPyzE+bdg+7YTqpEyL2I
6l+96c/LhKgkgjSjleZ3YfLTBM8e9ob/kfYMc1qM1x2EkGfTQk1Kx+6hPiTabk/agCPC2zMflpJa
YCIpmhpeFr2hEhUEog+EDAyBRhMr3Gq0ltSN0H4ZyNLbtUzbGTI1YDEc0DqaOyKd5m8CHq+DD+Ku
6Hrj2josJYkjx3VXa4SPiaoy0LdGt1FZ4j0hc3fdrMED1HtPbkFCdC3Lc9SI/hHWfnZ2dAV4iYnf
yoysqwR2eby9W3mU/nST19kowpOxvH0lX0iDrNwHQ3fx69o72qV77nrHOA3LTVAqwWgvhEZlMpIM
SfbaombRRO56UEEgAn+mI4fSsW1eOPQcU+AZSNwM41X1+P19YCSfVdU8RnkRf/33i6Ep/2Mt9Ey2
A958abi+xfL/H2uhjvrWwgRF3nJ/jurQPjQpO35vMCvH04RpRZZi19ktMjOBkzCS3dlSaXaYZ/ge
8yjyfR67u7gMTv/DC1ukQX9Lh6TjWchEAo99LPCkdOV/vLDMrVMcrgPT2SwZdkNVHUs/m96lh69r
hONziFTo+Yv6hnieZCvzscBLQXC9HI108QC69ep/eEnL//I/XpJv+QbZDLYp2TmWfeUfaqaQzqhH
QoHEPMxZ2dGDcxlRfZHygrbBm6cX6PI/DNM7ZCR1KN+0z7aBcGnOwTv99y8FeIP/ny/GQW/lBI7r
sp17jrV8/x8vZgxD5qgKrH/GKCAzWnVh0BhPQwX0Z/ngtfN4aKMIDQH2YE2z+xghCd8Eeew8+TnX
tFHWq5xh3KpIDEiPQ9Cdm9LbdWroHnBId0zuze+yn/KVpWk2y0p2D7dv2k52T1ubYjVaPLO2fezC
0X71Zn/+8zAX5pvvMeqroBgS9umaDwbT3Y0T1rTpbBfXYlNdGqFR3rhewgSShaUZG+JqwILvwD9M
9HNBdle+MW6NPOajaY6YiEiYvP1bTpqM0eLSX3cTclva0uXaKTj3DF78FQxYXruJvsycB/S4Jc2l
lGYlHPaC3hfkKfpaWXf9s8UqbFGECZOsZSw3xZAB6SftHYEQ02rxZKUFy2dPV5CEGZ/fOiICwaVD
uOz4TV+lr364rtpaI1unpYbVCD+6AZ3jiKI73hlwZJn/mMe8r17kbMNjSk3zxecszgDPvGhd4S0P
BKN8XRAcoBl1B3W4ig0Cp7GJQJYJEX2GE1YwYdBsDyuUxLfFeTZhVjSqlc+JdHZ93joPWB/KIWpf
AbhAdBmy4JRmqbkjtCa8b+2+fOGEhBY4jh/arhg2/eiIhJ4EqSpTLrzHOGAe6Cb2sY0deztOA1bp
nsy7FKe/ZfqPFKPJQQd4I7J4bjkZ4lO965Bc4L+euvOM/y7to/IEzbo82e38172YAMz4NNvsoLAk
sDUHhLZysqjns6qwB4PfeZDtIPdcPtXViczyiiuC2xm5MfAU9popxQHYl+m082JV0JDrv+saSLAz
4g5EsEdIuU+GRFPiCLIae790Bt1ZnTtby90Yo+nojcWqaiXWnUAPcBFh3W6Y5/oMJX2IWZ2DM01P
dOoSCRLQ8sdta/gobfs5Wht1U2xbnNh51nzjPH+to5ys2aZq92UTAD5KzNOfi265Jxz9pBvmPLcv
mXguRO9NbypIP+a6cjZ1MLIhVUZ17tumOgc9PhSn6/I1eE1rLRv6fboIsZ8RckikWDzbm0rL/rFZ
bqbCP/wp5cKQjnHECfys/IJw91y+kRqCXJvxc9rIVYaumwjqydaXWXtoijmB3md1wICGhmC13Gjh
EGFPlDpqe8e43m4GvI+qmPTj7ZFBqb8LAedhuCIiqggvPWaFy+0eO4eLO854ZpRE3HkYvGRpvai/
BoaF0v3GvMB6TUju65KQFMXCg0FSiJORNfaRmR7xMZEIz8KmUWN5lfnl6u86W41YkqrKzh6XfsC1
s4nidDi0PvjdgLIrb5N9eHYMrjE5Vgwk+x7F5siQiz9hkezxgW8bXCFny3cZrhYaAmJltu0Kbb+G
Ap9G42Y2GSEEs1SPSGHIrJrZ77CXRA/h+N3DF3VIpAfNAHEZhJblscHFfzfp4ad2c/NUBLWBXy6T
57ayJ+yTo7ywv6qNn0dq63qtCwvcwAvV6sOtRh/R5IMewH4CsYwBYN5ftcSpCxMB2+zrn+/B5/we
WVP3UBagpt0WL15eTCQdWYncTDTybz/XKqd4UhocbRCd0Vxh6nJpYtweklMWn1szy1dtpk2m/EZ/
ziv16XSe+TK2Mn9uyl9aFixMRuE89epnGyYMkWZE6kPXiR8oXX/3eiTR1snHSxh2zSZU1Ccp6q4X
YDr6ZNfOL9MfvA5TArFvO7Pzmsdq0u0Tdoz6QQBc1/r691cFMTDnmqW4+YrdAFt26cK47cx9WQft
Ca8epDQnxrrnEUYK2xCseTh9C3jnPwKoN54y5PeB4Gs3G56R1eOoSmt1NTRD1sTsh01oYNtpIaux
mY21PjKMhNSCHKhEthfmc2zD8FP+gd74FG7cMBj+XHekKLHp1CrZ3q7AavSR3FVNAOyPyA8yPuYc
rLk4FY3HNoVufzWFwIWb0p/OzgQHRNIBW9m8Vee2rFVFD5U/pNLD93IGSBWUwVLzceP9173AsTGA
dCPFfFRaZ2aJ0XbQyOxkZdvQwfvWISgkycCj1s/kFkQ7JdJH0iiyEzQqxqKWemwsOH1pi28zYCd/
qQOiO9zRJ0BtLsf7wr93IcvbmYh/TwwU1ej7j1q4v4M+HE9hVE0nL8SChaDYQJPLw9s3urB/8Tu4
fzlp2ngWyA84+dDd21iLcz8HwC0KShx5q4WnyY+3wp83ucYuT89wALuCzLmmkfzwZ/8rHW3s/vlL
NVDXFtDssHXxVZ0Viw4Bnctda3izy3qdz6kNvk1Gb0kV/ESOae9TiN8kleB+uPNd8RoNtfm13GGi
kz+EoaxWpQ+WJXKH174d5ode1ttB6LUtbI+Ee0n335YMkcXkLqrTCINKWxCZZNTVVzVjQPQNA0Ua
Gef1A51q52c8TYBAktHcpeg61wAS7V09tyxZgXUeSxSDHmSZbVSkdbZxmnw+ty46TZRu0bobGueg
DcR8twWfSTn+9gXm1njZLhnC/N1CzLfCR+NjiRr8q1NpgOIA80RTHnBfoGz7x10dNGJNe/pD1B75
UQxuzeNUOPIQhWHJSt2RlSZvq1lnBKgU8IyijpXtVrsW5LtEFY9j6hePnbD1g0PyVlqYJFTDy9I9
O7o6dpHoHuXCaRkzbCP4BVmbzIp5tMIVQJ8dpHBqjKBm8kul33033nROA1x1qY+SMg0e0HSQ5Jph
cMpdFKZ3hkR+3SCbvxd1Gz/TfCCdN7aDk3srxSnkzWMh6E3WAeRZiAlg3aZDHs7hMZ4UyFOjoZo0
k/hcek70j5ve+xb676hA/KMTYZpsDJby20PMjf7RyhxIm3NOJAbaT1JIQzlviExDm5zL8hCZ2a/R
z/TRSQZ9vN2rYA0cSVB+y0bLPJlENF4dEiFuxVyn7ezq8qgL1IPWBiusO6qnphvCfb14/24Pk9ZT
T4EJBqAGtm/mefHRmMbvRCUuKO/l42HarEC1zBXQwFyMF9O/uK37bMvaI4giA1w4U6jTu5WHtvbk
/egDj0tEul7YR9/7XLDhYrcUQGE3WRca1ypnIG4Xcfbn4eRMOHstLH/eHNXPkHq/AtX67yaalYI6
7nC7yZZ7Ohnfhza2z5k7pI9BGP1qYlt/RGygfIoHa8uIQzOQ0sCqEut6+1d53X4RaB6nVXJuTLrs
Ui9g/jLDpZ42Lk4sNq4qMFF7epPcGKbvv0aagdDs9fd2HNYHAFnNQ8qcrZIF5vmiyN46hHsO2oKn
3mkFSUTjzAAkTl7CGkWpG7hMLAvnEplBfGbE/tQwqmBe1K4LJzXPtdub59ySxvn2MCUxEHVg82nZ
5LKWCdD1Jqmplu0whFLHw9s3RPfU1Mid19oficPAQI9Bs/gxg6w0C+sLa/ivtqtOZZwgLKmSN5+j
0zXFEnKhQMP9izKYXsFtHbLxfDadaz/MLpZSGoSMH7RLRGrc2bzyhUSTTfbetCL1Ki5V6ZZ05SFK
qJY2R+khEZor68CF+uf8RFXQrQ2HCMRQZNWlckxnG3poRkkOGvfRBHgmiiIClQZktlVkMIBd8Dix
UB6gVPVj5io7UxbPOMGt9rMK4geTK+p1xPKyX8glGCQ4GdAZeYlrQUo8jcidLXv71SncYjWUBg+X
4uz2Xdl3uLpagKqD5xtrOaIypLKncQKH4E0k7s8ypjlKKBIJsEG4copWPbeoaXYt0tY7zD/m0V9O
OJNNySq67HB7dPu6pzKkkPbyT+Tfd/1kzhYqDD/TG5+Mu42Dq/FkjEQD3QW5Fx1vN95yr0qLEu7Z
cjcxQIr9+/PfnqMJul+MhaYtYl+yoSNFKmwmCGGosDWrMS32KK+2tHzRVM0OqdxM1nG4uQ+Fl/mP
JpJtZ+nL4hvGPgkXGFZ8+xQuN7IgH42j1x1BF801jdMfld3FX2EFDjEf7LUmF2Zj9F53jIr6r5vb
Q0pHjAkV2ITcI8astfIn+rli77jAotK+FkcTZcxams24ZXe2X7OKjcQpqrUnguJMWVZdUsfFe2AH
EIxmWGwx1Me16xMUGDm2/p557p5rR7/KoiYULod4zCb8HPNCIGOF7k+/t7H99/27xCwRFbrZYatG
tGEq+SyN4jUzbtrx4Al4AYKB0mmfuAq2QQ222DJNfWnTCL9p1eqLU/T+fmiCx+U/eHyPbmarQxWF
4g1F9JuTBOLBr1rv3EbFZwiGoq5s96fjpET2ZvFrFuFy7xvXPNjjBgebevXGR8dJ6vfSQ1Qdj8kL
f9q1ETbeL9I6dBeTeY0gi8SAzCAQVUR7TzZA1DOj2xveFLzIIUd4ky/G+zILUIahCNMo8O4MT5Hd
wYk4bmoOTJjMIJ2Ry+zDX7mbrBpynkq3vT0UL3nX2WswxP6aGLgSSit7lJ6Ic8yWctcuQCxEpY42
qoAlkCgJgBZQTGr68Wsv5A9IZe9xnnEogpzDQXKK6EAVzXNkGNaVDSHbqmZCs+/7yfcGNCIE6e+3
L/uzbXB+hUYTyvHVzqKPScENStDavv5pUJr0mfbQPJy9XyVXQg/1QyCA68flY5WyU+dh9+iBJTpk
o0BaGQ3jc+Im4dWNg+pNTcnIXgvoyErK+BuXRXgnZq9iPQeO5VYeYtFJZafcIHUKqUz3GesJQEdj
vBk9rQKL8uM+quvfkRTGQ4USf3O7F2UCT3hoGEQOQIADsMYpPIPfCAKQlbWJsk/iCGlo5t5PK0ct
7gSNxTgcZklaibNpV/GDjXfnxfWgT7iaGIJgoMDs8gGAKE/mF5GA49NEOykFK17fPBktK3IekSfi
WOQBD3gJt9mixpW41R56Ezufk576PMeSUdWffFbHE6ackVYDyWuqPxBeFb9lRebe9WomNzNS8Zvl
9TUdB9c/3b7LqOJrqmR5guaCZY+aPVxuImUycDYGTswB56MAP9Q246npKiwC7eUjIvQVyV7yrOcC
4Z5bkeFLSAdvcwloYxvb9bj10e6uRNmHa13rdKvhnyIdMa3XJSDE5Mj3RYOb3jwGugcDga4CbbyZ
Ib/sqwqaDZmQ3POtTanxNVqzU59rTzlrxVb4HAYYqmspPlKIFBesxc4hXz4PYvk8xDE3ClmZKvp1
4DucBJcet5V54rFXp1IDfOYMh4GdYrNlAy52f1d3txKvtOrjn8Z7l/lLDIDy75IpSsp7ayCgtY+s
9JiMo3O1SFU/oTLDkoLHoUqgCTCm4ayN7tRCxyZBi6n+s+2C9iVAhLhzWNO2nPJ3ceGXJCkW1ENm
Wf+KectSHLkCJJWFYHaLDhC5PfyEO1ek+c8C80QBzjFxis9uTLwVztfiNBcALpGI8M4EWfH+14Zt
+OdgSMSDq0sO903DeT/J3OdytsPnKDBfCrbr8xCJ8VxV0KvgBfVxrN6Rwhcn140x3YWt8WaCjOjN
4e02JwEviWCztFbaLkzoPf116KT/ghnrlBRe/hZ2JitAZ17jZniSDYkv2Et7Ug70ukFe/zKSdegz
Uj+OnG/hDLWDv656ER6T0sqPkROWW4EB/2y6cX+fZEZ/rZuqvxoi2FXtBJbJWze0iuhzNeYLlBAN
P76sN7eHtkDlGoyTs/qq3FqdAyvDdDHY7gk3cnXvt5XPZ3UO1jbuszM8E5KdZEZFnDOZ5T2Ztuh1
J7AHdMIkU8YNA4P6G4S6H172Qeok6a2pxhwgI8yoBrBbfx70n3FQkds/C38caZ7NBn6YHhhG0r6o
4ZLWSNiQF1xo4nb7CFrRgQfx7avzcIHb4L7SEEjvstrD4xU48Zn5R/02L9dWzrrh1kOyzmpUU7bu
5LsJL4Ci1Ueg4KstetL51Iw43weLeJ8cCOWm9FYh2MYQ9Xw+W/a7Dabsfiw9Irncdm/1I78tSB8L
G1nyExDPKmmyczTQ+brdcBUYK1bOahMijLgGlwoi+qNJet1tSxhdWDVdC5t2cKC0O+zkWnG6wJDH
s09NhyMQC2nXuj3GQ0+9KRPC/OjPn0birMSIV3tLZYjvjrrndlONEBB6hKTr28PQTA6q87Ds2EDR
iM7iElZW9Fjk1maQ3vBsSsDwHmKkzuhSjgy0MSvE+xdGDHlpT+e5JcdJNzEcGmQk58Ql9fXPgE5O
Y3YWLVBRQYW+bwKZXiM0loc/Lwspv8MlXtkr2KaEojhze6r5WK78FpDYGCnGxZzYMlqby5VdkKh0
6sLdjAmEORDiZ0rT6S71huz8564jsgxLaTZtwonltkliexclhXWYgdk9stRi59CMJPdPJn09CChz
Sz8Fefm6D4P2yZDdcC6h/AzLbPV2E6SI1CUv/v7vr/VuoM95HW9agxYqzXWGAGOdRiuZKFBRhW43
kn11xYLeU9ikzbFQVruiU/5V4zM63QbZI9btA1MH5vqOET+X5iJrU+j8Kx+f9nJaslO7ILecLELb
jstTG0AZvZ30ld2aJzyuv5mDhFQVobBYysIXpxMYMDPNxP/2+86ksqwFdDWsKfz6+GGzHSPdJewn
bDfYysd17Q2MiNu6PfSRzbqux/KpntLwUKULTauNxi9O1es5s9yPOvS6Tb+Mwcp4wQkuh9tpOeb+
fdNZ42NhCvs0d8aPvHfCX0aK7k5dO3aow9BCemRRPiYmFcxdTlfecyQ7uSqCDeFa7M94p3aGIeOn
LiG5ps/ls59J57nvfFAcMyacbMS8k/1vss6ruW0l3LK/CFXI4VXMmRQlytILyrZs5NSN/OtnAfTc
MzX3hUVSqnMsBnT3/vZeW1FPgt50fxJT5xtsozdVAiRlrPaeSP7JT3nTTkyyCdMms7F+WKmTXmtL
1JcO1yCrX0AZFht8qDewiebH/+6WNLknWFdPgVucaG5Qz02BAyMZpLePGlymUQM/kUYCWhYajmRr
TWH+nVe4Ggth76Xk1DcfcauBnG7XKcmRYdc9FIPHF/tIp5W8hBSYkWNuzb+MHwBd5E147JsqOibC
/+XmghNpI4eVcIAXJFtm2/qfynPvjqKO77VZbgq1+TO/fZLt0asLdd2eFNfpc33zSq6y4dIg60BE
S7EPjifrX5pHllcGcUojWYRJc3CSfcfMH1sho5dp6pAwtL7q9J+2kFDek7HyFtiWIZO5dUtNtLth
jMK5CqjtYdZ+mbMziFH4a1O7948ydxjnJ0H4OXpYZzPQ+gc/Cqp7DVU9sAN5U8upGbgNPjT+jgfb
dYa6ZnqbH6kg5Poie4DSbw5BBLkKilnoevG3n6pHfUiUj8jAJUj7HrUvilWdBUwRW0ZvVTy2b11l
/sJMN6wDYTCYLErrMFbhuHG12j/nvtuuzMFqX3MseAvXH9tHrKJo1pRgLAKacrCSFtXBcWoi+uwD
5/VMWO9VrXXvmqr+VjJv2jVEHGbbU+ne8GEM330d91zaK/2eVwFKfEUpqjTzDdZQ7zi1XRxjx5uM
Cn2Zk6/o7OX85PzjQLPcY4H08WKONR6S//ElzfeKPFw7biO3fWUp6XdJOaZSArzSWbA5UUy3uTeg
uUzP2l0IRVY2jwTA2Ck31eo0EHJAzideMT+cf0AQpCIYZFfVSVaWtweSs5p/+t+vJB3DXNEr75CV
/CtU7X6n5FaCvFEp1/k5ksTNibdxU05Pwd0lGq8G5cYB6H/sjLI5zvey+pPpDwFm12NQABmxOcqU
IkJlKKHlqV22Ayfr0NZn06ilUfMiQ2T4sle+ma/4mygqySBwSnnJLTs8KJ6eHf+7MeJEbPiN71lw
DDK1Wyn00y0r8k+FoR86EqgLa8DS/KGHRnPp2DYsgVL78JC4mliFTI6icP5Wat/sWhlJfPV8SMIw
xqtaKI8cauQuSrpgaapYTgmvCJg1rENNQ1KoS3V94Tenxgd8ZRtNeEcj2+Vdkh1FRadbOGCQVw1s
27MhxrOXqvyow97dtvq+xtmMDzKuPoHxXIs+H/kjPrim7AOnYyzLeYW0HRfqjhw89QDNz6CwQMwW
vr5zmnbXWTROkEOx9qQXqUvwGFGodDLROlKLTzdIP9ja2xQdl6ReQWnf3Mam5SDM39KexGzcxenW
wd/eaZ74aSkF34VKC070po1XS+E1TzvD3xmYvVZiGjuMnH5eDJsJxj/tlzP8qjGY80WRDb1Z0uRY
+pU8xMS/V43f+YeAOua4NLqLNvjmxnMGGl2n9XQWwPXOLfA+F7+VVvEOpe2S2GXAhoJqHZgu/wLx
NDAx4VGJ3QucglldtOinH4n+SoEbDEM13qvTDFwMfrkqGBsv4KZS3GKZxS+l4E+suuIP6vZfON7V
O9fGGCdbSOcMvomTYsKCxbWvq8D3zY5R3Wgj8uIGYPczraNDHTIPDn+Xw6X3xA7vL9sEqRYq009S
+ml37iYlY16aOghLjSGdz8AiJ9oWFR8AhcOHNpg9PNHove87yAjzsLtJ24jii32TCftRD1GzK0bh
4d/TDyGnr13jgfFjIK4euLKhrmcJHgMd3+z0f/MLFughQ8AmZmXd5+diqlYtAjCqlYVniS9l0Q0t
HmkyuYlPXzmgGY7LsWW9TWrzTjQ0YswPIwAOJytmz0c11QTvyBcdk3+ObGQkUDzN104P28v0U9dJ
g4Mh2aMwe9fuhdNuPYp9f3iy0kly0EDHCELfR77fLy3N+gR9n7x7HSVpZpWVO4aT9g2f1gj6JPAf
dmBuFRO6Vdp2dKoKAnArw20vuLHpaG2MD2VSybzpZr7XuuBpKGxJjgzxHlg3xpt07ORakbx8UTDW
fSp5mK/IKR99hKNTrtHLLhONJhcfL3qnKvqhJg33rtbZTvN9DQgWNgeDFCBVZY4O9RCxiq1bPFzb
ULky7VEeuhg+4WX478KPGUeQyyIVO/zybL48aZn/O+hFXhst/ttQz5ojvR79pkpibOrDZN+SBApz
u78N0dkVKnYHZOt13wRsKKbx+3yvtauvxmVwNct1o6MFZ1s99LZy7v0K879NccpIPQrbAutYJv0O
FrFYzqZMso0voaPlt5ok366eZs/ow85pGPP3xiYdjE3gC6NaMLUIjJtBj51T7NTOKdIIxrp5Ltd6
TyATBlGvLQIRFcssCa6NRnnaUHO9DBRKlaDxjNWRYoODW/m4TCyn7LciJnCTlyI5AqI6FGWtb22w
Znuq4IiyqTw9/SzDsnQsK3kufWE0nIf8kSsCibYEU8velZW7qKGnbVLF1MBO52+uBrTnqfpHrgEP
5zkrc2qwM04WUDnd/ohDjSui+0sZ0ldSPOoOL9cOA6AACkJAEgzMHyMaOJJV5KutchjOKrA9XsUE
ggntIuZuNnwO+IFbJQv3Xp7sta5gNyoUTd8lavjvdOq4Y7d5flTk/AXOG1ym83FnSHu5NkZw+fUE
ezeZDTEm1fmGNgzOlZQX1guM98Dok9fpkRGpTFTnaUaDfnGzA/UmiVJcrBAk3GxkRITvN7PNscOu
uRI6dUXhNJU30PWOvgF9z+yHdOH77E8Y5EdH2HbQC6bpil++KXAzPxJPSkwOUcbyQN9aOAbKzm/i
NyrIlIclYXTUmgFQhGOuGyDDBFk0UmKZvOWp+BoCYMhaGiOBlGpxJffgcnSUcpuj3B/s0ibAIoyb
kuvhD2nTTiM4LYwpQ0XOqEAykJJ9IHGLsq7lJgqrXyXoI2TnzHpjfnRPNXLpHnuqjQHYisl+mW0s
DKDvKuHv56tcb8tpoF+Oo3rh37E0+XD86KLu9fnj0bf5pLjdKi8dQjWjI3cKgNh5r1Q7yiOJOn8T
1iWkwHxnS93+Tt8NnDq7gMTfptJIXgXEn7eYUKuX0SLBT87Ie3R9+1ZhmXRr/dqMmrwW6tGcDDxG
MV9I4T6OeDRI7/g0LM7ncbuzQtB7KDJjA8AmTtRgq+XJg7oC5YzcYy2UYvRXCiUXUdcyZuqAQyhK
bhJyw4blYnY6o2M8VOoarqWrXN28G/aIOphFurL61E38aPNNWDTOqtZsZBAvOg/IYk/TA54sk/oY
oI5hT5vRUFnazrEt+dp5TIh8ZpNbyurQL4RbaCdT2bACFGdp6zsLAXD3tIaCMieXsaGq19yrlrqf
pw+W2oob49WE5mASMow12owseWm6wybBmLGCTFItRd+ba7PAEWREQPoD3167DNSfUkyFhQiSlHOu
Mf/88B3aDUHULJ9fojYgpGOG6579wUdYoMiWCoDbxNKHuxqqG1OMxh5Ca7KcRxGqBLFcwBzyOsRL
JbM+qPKOv4G3XdMWs69TMifskio4+dhN1zWfeRK+Na0kji4PksgjFansIixp18f5JlTVL52RCFty
mzNePCb1LjKw3kX+ksB+d3LSliH+kGG1nu2TamwP2hL8G/hnDigVdBgY2eWa6VvKty0zqdZVr6yd
9m3+avnQaOI+7y7SXzokoF+hEU8ns+kD+cclgf4d5HL6jyndLUKkAUCpmBRzTJ+xQIUkkBmtsWb1
NBbNJEkEepZuJazTRcXlesL3aIfRKI1tJDy56mB4bARnsp2lOvKmQCPmcs9DrVQ4NQpDPYZBqB2j
Orv5LlAVKTr7gTdghxiPClwNy8HrEXY4h6wUxoM39CudUCWvTSn4m5Ks2fDSSOFdaCRkiD67ElO7
fW0qQsb/PeQNUDbzf6vLihSRiL1ul5o48Vs7Poyi+jt/QiGm+kw1qJmM6RlfjIIabWYVxkkpbpVw
mel3Rk1KFOBTOnl1gkkSQvNqIMm9sgDgfuY6zMTaQOij5mrn6h2+9z70rkopfyPKbLoAXwtEYucQ
l80vHZA4+UV2TV3AS5ymTr7EC10c4zYNXhmukk41vmsraXaUxv5f41qSmMcGst8qFzqj5rQfqB/t
Kc+OKhqd0IIBB5pZhoNcaDHAvPStzBFkKwrLdr1N/yLsz+aj7bMVI8fkLaTw4u4SraQ6hsgAMt/T
OhUnTXB4fjOyshrfmk7zj4YL2yGcVup/G9QCvaEijbUzOhISNB8VZ0EbwktQklcNyvTe+XX4Swlo
f0pboG5m77Z7kH/N3hv1hyPYnOVAqa+9Y/Tko9nu/ncz2xnmh3lnvivCI6sWVCrOhRI+BVXtb40c
og3UAlZ8s7HXoc4yC4rf2yj5YFxHwllSkjCIWs+4epBqVsLlikGBXLS0AWyfqdLWVx0eRNLk7jZu
6INodfU4TpckL8ws6EJxuApBCxkviiiDCYPn4Pssq6UdkeF8oeKgIrHWHsoEoLks0+wzqd6EXxTr
ouhThi3RXXMK5Y8RJivJSftFy02MFRit0PInkUrxjVhhAhljIjCdaKe0AbT0wOBbM9kQaGZcuqXG
slG2/TLopLeFO5lv9NRU3tvWu8U12B5APrS5InLSgCoDgrNObm44RlyatsL2TQEUhIIBqKAVtsXG
s0PzrfI/S1gUfwJb+e55088K1mF2riAzcgI37/M9wkYCNQPD9c7Sq+4lmEYojc01SJjDLYXQdHdq
LhFWmlz5qCoYIhnSBj0FGKWnb+tp7BzqGc3y3rB7+sgqXBZ844PDOBIChFs7fI0JFlO1V7yLVjXO
ubFzKpjAyEFSYz0I1Z2nO0BzivgzpKgDIo1b/XAd4R6p5Pwr7GE8NhRerGBNq4Dt0QzJRDvbTq20
hR3whTQthBcM7OWV9i/81pwbnFboBJ20dE2AVl4CCi4DKnNWs2dLKXh+vhcYTrruGJ4ugmr8au2m
P1VuGm38kEozLQ4Zibbi7pf4zQZJ2ThqiLMXvqkDKwEYEgLZ3Cp+od2KLNZuif5QwLjcDL/WN7Ki
hlGyWuyoGemx0bBERr3zsxG2WDENARvomSdnLH6rERfyWNErDL8JX5cc03diOv62bsx7Pcbg3MI2
W3TAHRdq6hU/zET8LkzG3UHtLkI6tF4jJdU2DOgPOq7CremLihNedNVTqyXsA1VgtIxza5s/1Vha
255jLCbAdFhT8jjCQUqy3wlMIhuw7w/fb7Dc9KIgOFMCB7UI8c7CQG2NPxvVBzbvxiT0ezpZKNMG
jpRk/MZ0IQeAQSVdLK4a0lprtvp7qiTxUoL63jE8z8AyZrTMULrsLlBIGYVjAFmOhmcBshJAA6Zo
MY1i8MEL/9hZaX2NypwyEeB3dCXFxrsSkQzLwh8u6s1QdOV5PttzgecQ1d2V/A8wz+Er06Z/mpOh
0zYOkjJlEK4S3INUJm8UAPPFlDUFw/PO2m7091kSr9LYXZjknCF3IImTh5pgBRtNrZpdE9Xuw04I
8E8uBDvAYom5TdkpjfFbsXKXCbBqXu3AFUu9M8WBTVT4ZvJCRL5+VQM9+cjS6FFmcf850sCx6JN4
vNOBQrn6EK39ttk7rUVLT2R8WThTEKHr8MwVMzw3Pj0AuW9TaqsW0QIbf4OLO2vfwgSDg9PSD9dg
+lJZ7JaqN55ZJ15pmkRKaEvjlgUu7mDHaTeNYUX3VF0pnBxOOgVCi8FLGSrlyudsq3/qBENJrTyX
W6zBTZat3aE/IyhmaxzgJJMalzhBLBvrPNJl2Xu1c7Vh9S3SgZxyldWg+3H/n4iAmbdUjN/ze0Fp
6L/nO0Z1m7aaeioD4nVxEGe/8SMeorirPlqtO8Jn/WnWuXlOfdc4q3pWblSNyHZmYWLM7RaFj08H
5ZyTr7UIbDBss2ll/DCYFUZ4dH/EBOlAV7bF3bRJKPQRZSRmqH9AyGKEEwk7PKqH2u2HH9bIML4t
um1b19TQQEA/Z/jOzg1KUFxm56qPaqBGkkVrWiyMDKkUXza01EjXd30L1SZVqBKv+HriDMx/eDC4
Oql9aFZtHh2M4VSF1fkj8Gh6y5CvSO7kxauGfRlEmt7vW4rVCbfn8kix3C32pbgOsqqOTgMUUsGI
u1Sq1F0l0IT3lGcK6KW+9cgRzzfCMZ1V6Un8Dbb9oVUuZZtOKo89jUprpvOk0rw/c3LFmOIrWQ8b
i4+PfzBwW4lM3dhAs1eFZQzXKjYeeGDLm5pWAg6899siQrr1A3yHsw7ynyxC4nJdqspxtEr0yd7Y
UPmooUciGClt3l5oM5nmGClOdScoPzxKS2KELgkc9J1Tq7OliYzT2gALPyuycTtL8kGM6TZuH0XA
cSCadotpIczd4Pfdwi3sfl2MJPrkpGzqoQ3g04VTE0XpVQmd8DOsV2aXAKZV5L87Sb5StSR4xErd
XMKaClDIKZz+ML0Rk3vREJBu8VB/egS7T4QTmNX6Mc1b864ct6t/y3Ny9lFlGguhwpa0GWOs+7BI
75JdqmcE53JK6epoEUcB7uBlfqjVfbEdmW4vnR3cH+i1DzMtcQf79FizWcubzcg19Y05PsPPzCz+
GMrrwGK/eOZxntciM+I6F0PKPLZpli3LMaZYzS/enIRRA9aSL8cN2dQlqDRVhWmiTcr7/NJggVth
yNtx7ZS3Fk2OYtz0wfTOeB8N7Bxe2/CBU6LJR1MDi8bw+tL2UfgmeXdWDnWa66inUQJ+pnKMiNea
Hr6bOTLBkcTfJmPivSRGhLc4pspQBRlxV2h2SGXbX5RYte627TjMn1VM0nJC6xFeuNJRgccGdVhl
nr8bsmi4sq13lnVreUSVanhHrHcbB6znprNLSry6Zrg9R2e+6wFwLER/qlPEL1wPYsPew16z7x5W
c8iiksW/h/RHNe/jFc+Qc9JSnHMxxNNlGHmITkGerJiPkRXK8EGQYUPXIE18dG0zO8yiR1AGnCP5
wSKbfb1Ym6qFG0VsRielF7OV8RIRtDvEhkkpVNytKWQnFIYceO7m9JOqd/zdPlgCX3dw46QMwGQA
+5rm1C/ggyeL6tBvFt2TCazedArjmE7vlF/Rii5G92wIModTm2RbanBbaLxcew32BUXl+FZaXB2b
YJc9T9UBziPXsOGi+MXehKhwU8nfYLBX21WemRifGD49nvdi7Evz5R0CA0CHoMA8mQr7NWHDv5yP
2/O/I+0CbYnGNbYR7x3ge+vAbE1MtVlvxVTAgleVcCmAYa520Xc5tgDjqrbbUzDIDhxhfOu3xQ+9
8NxVVjPYnVVqdpDL5+vTuKbczCuPFgfYhlhN9j1AdKFV8jFiBN25opdsw2EgRt1Ieb1OX5cV+H9E
pb+WqvMWlEP1ZnrpN7JN8pNI1HfXV+uk07pPxc72rG7mRzxUFWUwTDPjHjxi6IAMoi7y1hohIvbg
EdKpexWms23dG1f9NW9Z/KRPLy1uwL3Aj8Q0LYAF5WZ/O9WXFy8U5taTXrfy4uyqg5M59Zywn6oZ
mMWGD3tkvjiq334EnMaxR76KOfTiNtfSADQdws18cJzmlctzcWkqTWz1GFAoQ52lwsb7Xnm+2EOD
GV+qycI3Pxe0f5yiWWnUVzzUKgVxWcePgMgZibzK+PB08sEq6Lmj1qQcK6skwwYalcY6wra3tKah
kK26w/Z5bbFzPngtbpxXl/M3RDXjEBRuj6GBCWfXffpNwMZugF5MQTU7a0CPJaJPprcotVqi33sH
9T5JibgnNSJ8lIXp2gKsuVSJtdw42WBcnLZ/lWpfXLwqh7akO1AtOv2rhc7VNClNmhM4h+KxHnu5
nS1632gp3JuWCeJkVI8br0MGpNbw22QXiLs2aZh+QAVuwox6SQTJ2Ygg5lQfDcnRdPlbtdxpbqbo
mCGZ5Yl6FDoYy470kuamw/5512dYvEKugypDVaOIxDduNKLpFXBJ2kubhcasdvomqvrQEBs5O02p
nitG+ZsuzTWaYyaxBhqCd3RijJcFPuFnMsgixS1sGCUAocyVSNvhqwutpWpsPZSY3f9nwE90eG5P
n+MYDucM1B9sOp22tP+ZJdVMPDTLYpIzRaWypq9fezapmP0Z3DXyNTNiTk6lS8e4BxP5+S/zMB/7
AxakOXcjQwoqzRDWmDuL1xRlLxpQotsuTMGZiN44mmYabBNmmc9780GItItkR1zKW+iG2kFnc+l6
tIM8ky1ejkVr6l9Dtiz3rEgQZ9Tc3gVBT62BluG2qFqkXDuwFyPNrB+RP2YQM1vrl4+Rz2M1fW/L
7odMXYlDJ3BW/113Wl+H3NQ7v0aLqEhrNdarUaSAZpOCtc40znQOUNppM0EqDEILGjYhasMqKO1j
+WpkhnkMtMwhAUHbxyL3jG9y5PU+C5J6GWcy2qSGwMND5OpIUUfDOVuR60gHys9/XDlLosHsrTnl
Iy4clMLO/kx3cmj3f4akPrAmAc//Xz9SOvH8nfmX0bsY++JEKzQQGvGY29cgTFE0mYqvsHFKLg+x
tTHgox3JtmDNQoT65CNF7BdS98VzY+eCJkbVPNry54ANubz5Mi1O/904ZVswPlm5xcVVOmUZIzNe
rMkThVOfcmzNzd9xA1J1lbbhiayUf6jz4gtyvApQk5s40n3GC/VmoIxi14Yl4S0aHHckYdAia3bo
AsvCe+L0UJtsrvVK6KWn+WHiqD/83vLFSkA/WXpDmX+asY8/C/vkoAJVo/M+OpLQhKse18O72XXG
kY4sGjiF2W3Sxp6wpjj+ZdY+0ibzXmFJi2WmSnfrtM1HTI8fQDY3Ri5R1deRwwcdFhsEx5UtNEJ2
vJx7PpDJS1CJ8K5Y+C8QaldNHduHWU12nFhfNWTG+TxG8kypkZE5mcEHuFxEQ8swXm9NKrBc/2sw
Whe5IIV0XyFubFpR/vVIyH0NSkdkW6GjaiaGNLYWMHhFUMOt5iw1mgM+8V399VP+LV3avaqiTBdh
R8iDGGa6gBnkVlH23k8PlJan518IaAt+3vvvV9Wy6S+GzGnl8SAMESZexmM3fHm1bsPI69NdU6YC
+a6DSYSOS1Kgo68DE5FmMFmNbN9eZnnLFfp/PW7McnWXmQ5aI7kojdcsHaM2rsIB/NaG4+9iULle
lIp6dZJCwqqkRy/WMOn4DIa3vQo4tZFkTQPRUHxGu4gPxCylGnnPOxFMzMxiq40gmtWKhmxdtsMp
qrL4I4xozzEYBbl6XeGNLfaVFyQfpZ9zNhKmx3aa3/Kr/Ffju/mm7DImSh5MMG1aQOab2g/eSj45
hyBp/z1VGvVrTeHzIfVGTpmhGdxIYiTH+fcTh/HAMxtGkxCGRSTPe0rlCr6apU6BA+b+pDvbttVi
1GnbM/Vr45J9T7I0p+fYEH51IqX2UQBsyYn2Mh9HtksQfRhx4jvsKtEtWpvUUe3n7b2QeHh0S/JV
6cV6tn7MN/WUOnMNEoNxlgzrvPn5nDh2EH1ehrJ2v0EfwpAe/1QxPi9equ6NnnJWFVWPtkqPv8Sb
bqCBWDAdA+QYklNJzpahHLRLlBnOTkeT3KcBXo6uaZ2vZJRbQwuzh9D7HkG31VYgIKO9WlGch3Vt
8sg5sYPvz7YPUZKgGtUdcMPpIdE9KVj69d9W7ok1kL/x0KeIgriPC4YYtvxUymbkbYiX7IFvhRt3
Vy/OmXJHKDEmfVGJwpVI6DmhzAry3URMkSY9VXEY9DTT6N1xvhfOD22WBr3Nbqjn1qtmK19mkG5q
71VWqsEhhpvWKEcaVfcuw54FSDjONkYAcYDE9I0SxGYj6CbH+lVon0N71Ufb/Yop+GNTeqtFa5wc
pvsEaAj+vHQiCdfzk0oows0Aa3udlNUD3Er0qxLxSBd5SjcfzalgPmSxz8yBSHLqcdo3T1HZakv8
+0x1TKMApjslxaiSoXzmRccE9pkoLuxKncBZVNoJvMDGBEhHlL+aulvqLLMJrdFFForK2EvfH062
Dt41jY3xMQr/p24qyh8JN1o6CL+WjH/rqKBDkRMtJnHPVgjgRJd5l76ZUUXTMDvwYH/0zq4mrvui
TdiV3gFrXk6velxbTFuZpFDOwWmZMf9ZMaDRKfRnnHWn5HDZxRICu4oI6LSwbtuawl7pqC9Kl64S
hIq7Ycp8E5SeveC09kuLEvIIDQJbnQ3GfixNeX0qQ6Vuv7TjCCoiSWvib51Y1NNDpcN466SFsamD
EuFOb6sD6WZevRoPPBFSdVtKRV3LQguXaYRW7dO7eKVrIVqV0o6W4PXFzyi3dlZH3q9hggXeE57o
QMvwDm+WfVUHGS1aza6+Y0BGIsdZ5qXesSgovTH6qNiR3XM3aj5YB61+nQLyP8Wg+ssRz8ABzJax
G/RxJx2sWWrCeE7E16gpOxbUvr4DmL0YudF/skoNwsXXPB2aMRaKPVlCsvRu4F0qQ+cPn+7VDjXg
7SZPR/s4BQEfNBkewiZ0b4AerHckKqriLESbQaDJ+foC9D+SQtPm60Czo1Oi6cNOh8vxQhx22GgN
PNB5FI0/yoC+DtdUn97kgLNk1wfFpaf0Lwpfe1OJX5mTsfumEU2xIEIXVFy8zTcqhlmSl/f5gUMS
jgyPZq6DapouZhX98UWrrYNEhyE5B5qRvhkp4CJd/b9pW53zWsOhmt4c49MWkfEhSq3YKsy1WYl5
aCDCLxLLYz9R+UdgXw7OWqyzrI2DSxtnoAzIMibYRkgsMweoUgcqVcATPQ2GTTtFCokrv9hTJnaO
wg5D5R9yLgGqB4FcG4MHzW/mpW/HakudSbpSAscHBcv0Xkkc6+DEOFLml0y3k+hgQkH0zP51HsWT
Uq+OQN0jPA+vJHmMU9FXh/kRB6No/VRZnvtaxxDmoZhsj8NA7YxmJsV6Dq7bFMKx9TM/M0X/mqeS
4eQdpTmOgG2QEpQsDXPT5A1q7LQqp8QKoSzeBaU2clTLz8jLzbWfeecG5uFxaOMYEqsLQlFTqmWl
t/whqEhVVQYfrU3tamSOzJ1yxX1NVXU1J54iI1g3bV2eJKxUZeydbaxQIuj6sl6aVC1MkHqbRcAu
/j4fwniZBu6df8wL7zySn30UjYEtM2yszXNLU2jtfRa6x8xxF7En26fQPY42fwh8xFnV6QyRnZkE
bWIzupXkZDgX80ciE9I2mx9jHF5HRanAvM93XfTfoz/dMFl3N0YqH61HWVntxCSHPTOgkQwrkdQ6
zp15cql1yVkjFcEBmY08ljFSHIrBP3VNZUeF8wDN1dQhf2QGahKathuHykUA49oOtdJspFPALk7y
Kx1FFKk4g7klOPRuu9NgWqnDN596iVjDiCwIo+UR49mhSSnuAcxrMTmgD0j4zejDbmPEzNQrk+7H
0ww2RLA6w6q3qV8MdvMMQKtxFZLcwkCkjfDQKUbFTtiZp+kIoBRq+TtyldfArv2fmv/gIHPC1hN/
W3r9k3xw/J46UbBhsBQtn0uaN1Ka1k5t0pKD6m++VNeQlOaD/+6+Hrti0VaOeE+HDk6DKuw/JolJ
hzzdyHxzmbMWkuGqB3GYb9rO+XfP8fU7EuO4KTgnWCc3jOTRKyyEcy/yVoRTSICUXfto+IBs5+Ou
lZTmOglh5fKy/CVzoF3NAsSyo7rOYbCND2pNrKOpgxwwR73Cb9T5N+Hlyi2Gs5A7bEGfLwsuB+R8
rfAu8w1GH39DWBDKJi2tz+fmHwxOSmgWY8aiCbsvrjz41x2a1JO8p6VhOuwWkNSOdBLcOR0s59kR
pR/WjZ6UTTWZw6u0e8hQM/FRe8iKnm0c5ntqY70NcFgocS1ADSRF5CzI1Wofehr+qZUi+MPplQKR
YJlbY096kWhSbOFoxLnfUeE0RZ39yAJCbbb6u9FMXW8pGCD+76umZXyS5xEEeS93X57STjOE6kuY
Zl/FlIrlLEC8Jpf6ocp62BZhBmhkzA7ki6wC+D13uZIx+VKBO3NBamHFoMXI42wPq9x84Fxk9qvM
d7OF5yQ2EMSQzicGXIS7ZL/qOcqYL6bWhZf5RurhQZLlPzBgDHV7U9f5mhgQ+mBjKLxTaZ3gA7OH
zFl3qtqenbCp98IZ0dWr9jxMT4Uh+fyAqyZ1ugadKwKQiCKOVdQORzndtE063VjypSpUm5q9QbDa
MWDITeunqSl0laustkHkG1s1DJiYyJFFZ6oNTjK7+IhUDL8c6656ZrYHRnBTZRiCTpRQjq0KvFn0
GcV3mDkv0XRBIRAWHLFJ/AxC/Djzo/+eVyg8Rbl2XrDokIYr3em4NRjRQpagwQ9QRWEbufbvPobc
Vwrnd8udMOYZEuUWS1nmTLxCPcteFSe4zcYg4bdyE6OFr/EmZHctFz9UrEfIxr97QCULN62bs5qP
QG34thutWegvWPzKVe8F2HCmd62OaWmMlSQA4ZJZF1DMDE2nkaiOS3Ih20JuwmmOqMSJxRBtQqOr
IP46TpSVwXjRMQYcG9pHgUfopbRLQr7kv1Z5X8FL1rAXBA0HDntEjamY1x06j2Ogp+XLPjOKk9a5
8jXWGGzy+d8h21orCi0Y/0+2tsLjWkdPKy6zZqot7LGG5U57YozgP3rOvmsYfj2W/Wg9e8TdQbwG
KSLLbDC0u3yXp1vm+/0Padn+UrMKKryUap9M/J26SpD0hhx4levSj6sp2clWlGPJgOJeOeHPStPc
5yNNxZDhEk1HJOOHSRj1J6xdMNR5NN9QYbOzxs68zI+cTFsNNVxR24rgaqVpfyv76q/2fyg7s924
kWyLfhEBBiM4veY8KZWSJVnyC+GR8zzz6+8iVRe3S27YuF3oRKarUKWkyIgT5+y9Nq3rKCKxgzbI
56VpqxNSk3W2exdoCMJKKv4v1MPrQjjhYzqHuaRRBA401cSq9NCir/tAawk+pG+piHKouyQ8KjG1
p9A2250B7cyY9lRlCfe1qchBf+slZhiCKfgPNSaRCu/8tYj5AwsWk700Q9Glmw/T5OhHpdzPWEsT
7HE1Wlfd6+8aJ31Ft+6c8F+lO8m8dTUMnb+3ai9G855Wt6kZqlvb6cb9nxl59m9oQ+UYLiAKWynd
cNln/k3ICwdh0MjgZjHKEe90UBxrOGV3FbrNW2I/h/NMZWIKANUxWUdZ/BraGgy20bHuMtKBV6lw
Dz3BvA/Lol84tnXArAd9ff6zViNT3qyuudc1WKTpmC7vyMdmvoIO9t2MNUho8otDCxHRBKoPeW87
2CkmKkN+Vj2YVkPrsITNGM2EIMlCqRWq7uJbl6dMpkeiKLOMZJpFiBTNaqRxVhDbTmyfAGT9h57Y
s+jiEP7DtNLkybGdKGLvRv7UwnygXVtQIc6+tMZnjEXXTd7SBnBVbaPrj9RtyhgPcZCAsT0boOOB
kAsCvggcRwNWQ494M6yyWBGOMT6hjtg0PUFsdVDo+wZSzJ9/c8bvgF6bbUuXUpgSjaDxASDskVti
jfZ8shKwixg05Rc/IKlsxvuo4T62w+jeMzhm+N2jVkntpXSKz0WYl3tBjh6HsVK5zr0PaHueOBr7
KCL1i8lC8n20/U9xk5vP4CDKvbLjozeQiVXmPf14hHl//iLqNxKy5QohlWkq5Zj87wMxsudQiB6O
Ox2F4NdRNVDs4r7cdvqu0TWLHEzd3DB9BPxNRjsDV9qwNHqyA9MxvkuIQtEj5Qk+vt7sbDzKdwzG
n9hizDMhMOYuzHoMET6y0eWdAXxpT78Slv8CWh3GDnaAlTwqxGMP9I1ftB7dXVUH1mfHT3HeUsqC
G3wZIadEURMGbCAjYVdlbK66HnQeIdK/jHpK77PhdYTpvDVmRSe9NBiH8zuDPXb352tmfAR/mlwz
x9WRJdiGa5ni4zXzC9s3u47EEItgxjzGr9tp9BYCRE4RiVNb8uVjFPymxLQWqTvhusmeSUAyB0dw
zAijVzlPnIktVXdNXiFO6uN2b4bxleZtdIaC9c8Lj2N0Jjnj5c/fwPqI5jSRxHPItR3WO8d1P/7W
I0d1TLb7ZM2sNCU6InReh2AIGRCZb44QBKXo/aGXMnussw7oTKGDmB+aW9VF+WOuZvtkGnKoUdnW
Yhe4ODXeYRPxysrrwvixCIW1scZObT1X1w5jwF67nDT7eHYbCe8bcztxae0mPyVqPEemS4lRel+Z
2awGkcnHAFcJcLJgXxNfsukRa5yooOpH2I5PNRITizAzw63tN6KiMYbSCr1PuwZitSoI4NH1fcjs
YV05Cd+uJknBjxl8N4Q8Qi4si0283ErNZH1H+YrFa36xEyJQhhqKIrAxiLLzPbxsYYzbX0lM6PdZ
mqL6lyEN18RBmRgTcvfnXwx+D5b8/yS4miY+N1tBSHcEzFTxASo7haDk6C1UKF6RWBJGiftGYzwY
UvjwqMk9wXQ0TM1I3Miesna9Dbyj7GBBgf5xr4gCAZRbXfTsk7O+UjHt9qD2brEc/bsqlTWhkI3Y
ChfBLeP+6Ah0wzlUxB6tMcS0mz7k4i/vBB0cUFqbptXcfTM3qqnoGT3HvtjZESAtPDJf6P6s8SCE
n96VAJXzJYHSbc+zgOWFJcQ9yxKBTQD88E4hGXzotfE7yhrjtYK3revR2wI4EgUZmrIotCPhj9Hr
EH6tWo4HTRn1913MqoPKwX1p81ZbS9EoqvpMZ85FYLxTTe1LXwggOCFpmbqdfFu6vXamp+yndAeV
eKls49waFvlnfT1tGLg6d1BTGLfi5BqAba+NlCyEiAzBoG/yeEO82il0PPvQLd7yihofsGtA/Jaa
vWAdyVJ3XrybogiXObKHFbVTeu848b4qDEVcgWdcGqK4du7YpjScOCghUnXXHVwUjCDteKIkE7M6
w/7nqBp0Ww17S9Ya38YQv+oi92ZjNbaj8OU2Q+Rw6+d3Gmde5JJ+cleqboI14PiHPELlUPbIWQKB
0R2KT3wL2tQ+2Zlj43PNiqteC95RgcvSPXSpK4GaMTdfFqI4udfJ2H0hYvQ4Ehb1KO0pWr8LAhA8
At+U4imSgYMf1mdhcErxVCSeuzMWrkNLzpxnq5tjqoJgJHI6JyIN//xkKGIBPjwY0PClyQxUsOM6
H5H9bWlphaxRfzYF5bpnIlEfNecyVV2F5m8CDoGa76KKxNlAkzhCuSE13ak70hvpAkeZsGdYd/yK
8v3NMlFX6V71ZoEo+Bwxuo4ofZ+VNw73Vo1lYmxXIjROtmEOX4yscWljAvDtUvXJBEm37wsLOThs
mQhX7rcW+fPaGfGOgad/MAx/uvjSyOBdWG9eYd2bnTP7LPzw9OdLIn9bK2g5SZfqg4Xcdbg0/y4f
B90q5VD6aLSShmZ3Hbxlfbkbi561afLkPmwM8u2Ej4wKz2vSJ/Ksk9NJ53CydiNe2oveosOQunmw
Q8NB0goGKzYTCcTIch8Idpzr+z77Dj0dlBjR0gDQS1KkdYQhuToMg1ndhfHQbTmjYe2YHKCurKUX
I5OnwmS06btae4ShRI9ZxGQYFxqujQC0zZ+vhGG5H+8OC1+hYuU0FLxp4Xy4FIivKf0jqJBA1DXZ
nBejN+rTYks0AMqdnJNdW+VvTowMt0lrbnhHMq9wxxsUGvKN5+H+fE45LB8dCvIz0vRh4/qC/GeS
BY4L7WSokGTiW10z8NdeLC9hwJlryNPmj15R7JQyXuABqEufh4S/ToW78Tx2W4T65KkMIRDM3JpD
URLcsP8bMEEj8Wva6NxvOI/fnaRWSgZkrKkrha18VqQFpBUYQPQTb54Yf7ZiNvuQR13uK2mTDo5t
CaNgcBlHHBl646mro70bxZpK+yFbbzwsKzIQZ5BRvZtv4s77+c6fE2gMj5olsVPOL5k2TLuOwAB4
Ky1edYLzaEDl+WecpkxUPqUwFH6xY5LNXYsfRWE95HW7xaaRvA0K01TejuIyBUO+GpwsPiJ7d5Bv
htk51Yn+ywCGPaYEIJZO7z5OgnRxOsAF6S1b5Ej2ZmmfR1Gb7Dqt1Fe+CMIzvTYLeYTG6HIRAiMQ
8C8I0UFI94F6SUZmUIk9JA9pEhg7ldrZuuDctAtteYtqv3sa7bp7arFLhJhj7/WuPYBnSQ6JJUBs
NSC80YlXm4UrZITYi9w5e2r5KIYJxAsePD0fNYTYEBxkX15cazwi/fIfhuZXjqpuay6t3jQAa/3+
M9ppxa+YFLxb7vTRamxN/W0MghTfAGQijsVYGHPyjeaDOnU/GupFn2Zt/o8wGRXFdy9oWpgouEGc
Ie2uglPHRi+d5iQQZG/nTfHWtd6rjMcX3Ywq5mfBfQpi5I3Z37Uzu4vWFPcVGPCn0ORX0Meo64u6
Rgpt9q8QFx50P7E+tVn9RQR2hich9UAKzTfX8rmrnXvW4oZp0dzKdsyBYPv5JhSFekwLoocs/PEP
9lhv4pmWiaLEOy/v2AtBvk4V4m2XWb3j2OXRjW08z+1swq8BmA8xzn3iKNHcQWFPhrJbF1UI6bZx
9IOWuAXzTfIvfY/mVhlXn00aOLrm/4wm+2SU3gMCB/1e0+z4vsrxabYD3uTlIrbcx8eRAc4KBQcw
8gF29QLVboOw31oM/miLEG24qXOkxbpPZa6aBhYqgcl7PS+OpWkwPVPxLndzHZyBjXQrDlHdSuXF
58gnnZ5JlnZyGt8lLZnWNZaA4hYYmn4gwvxltMtHLQfL7jt6DyWgTHiWItc6CbJMzpVHYBnDXmeb
jWRqLh+t0rEeuphQRS1M07UhsMWIPNJORAGLC5gBd8thI9rpqCS2xJAOd+hYWZ61Z/HmdRM5A1kG
Qi5a/3ll/X3btXR2GZNalNgdE5jsv/cY3w86/g9waurEAIAb3b3WOtfJpaiuKLUiU+KtnbvKHpO6
jUEKylbIIt3a5FtsFzpoVSqg6V61UkaK6YCycyWYXORDCl6Cf/Nit/CkTuk/e5lN3TqGtd4+kGNw
WCZsYellh0Zr0LyF1heUA8GxjnUlV3bS77qpxq0zqx6qh2jAIsNMIdni8bfvFpEpMpr4bxdlPuD9
q0jnopBKQYXuoJW1LfXvi1LHZeMZFVVjXUzDWsx8xWl+CScX0C44jHkEOHhBdxRu3q8oBsgjcAPj
KCyINUk9kGHBQBdoBjKgJHxQVncyM10+L3+fa3jo0+ZE1eXsrbiLLyO7sW3Wt8XBGKaEwop9rNFN
oTmS0I6xK+1KOHtTY2v3ZHCrdN27K6Z8W9ICfFfvh551MyM9fUGBRNS8lNcmxYNiDSLFiAL9BHVx
fPzzzSP/y65sU5uYikM3VcrHGCNSFnVDztcpsA1EnAHpsxifgAnbQ8gEravxBFG74wS6MhQr2Htb
Ql/6ZLhhyN26GrnKrkjz88ICDS0Oyr0pnWNpkHE6y8y7TvwanMg6JCw06IJrF/nlHOOQFdE50VqL
fENqs1bxqPpEIxzy2TaY1s/T3OIG2EF7L9gmaTHtFjdVEgORy9t+OOoknv/5YvyXrgHeF0k6h+Ku
IcXqw03TZWYEcoDgHLOzAOajQr944EQXZPvyQpcGp3Cpfe6c4ofueKTJSGc8J5A4H95Pso679whr
NB0feXs7yFXlejgWIKzf+TK8C/rCO/ZWWl86bWj+UoDLj81K07Lm+C3TVDaoSfnx52f2aLVg0NP1
cjIuCuPgKgxx5kySM4uEF/ehGpBsaXYebzvCiMAfY0GE30cYywDIaLGRqPnbqwBpXKVKf9OVhU5b
GIUQi9B5asWzM0zOY1daEJBhFRa5jm9qgIPLxHVfFFHymOvejvDh7ZgoVnihQNwLQlRDXFRn0Znj
+c+/OEJLfn/c6dLORw++PxacD2ugSAgqt6r5qFthkgACGJ6Xl7Kv/3n3f39mdmilugKR8yFwmUA2
5rCBW2Jel9lsLXy1q7oxXZPqma6DkDVyyTE0uJ1PXZTdFmSHlD8sq6welw+d006IeTwIPzPiwxqt
6iQrBltkfeXH92klTUpGPNVwQIgo7p2kzzeVUTj3/M4AgAXD1XZq/5I2oeatlAfo2nTe8BSHh6U6
yoLGQ/ON3j2QGgKGmL3oFEO/YGrbvhC5XvirYaXXAdjTNLGea3R2r61tTeu5W/4gNahyfeOCVa3K
cAfvkHPY4K9735CnbhSv0zSblp3BOHRaW12a4b5s/fGcsc8Thqu+LiWfjwLtITwu1aAsUY8yMUFX
PQ9PVJ9+G/FOnq3e2KYVHpJFs7u8+BTdxL4aw0M5QECAVd7uIL0mdITb9Ang8RXU/F4zQuUe2hiK
TVcQ2mvOmetUGAJqbQNbWtMSa4Ogaq8BqHsX/zqBWgcGyVX6BNd1nwbUOtmkkLXMc5u0n7V3euuu
l3ylbpjCY2Ui41k2LEtnpIQGEd0dKlYNNtBDzt2w9sKyfi2JkZDEjh2MdlaER0E4nlKCNO6Wl75v
vN2QApCuy7weVvgogFZ67CKi5UwyJeq7zAl+XtN66NZZZLX0WNEkgPUHjtcFFndRytzKGY7vJAkF
iOOCqWnD6VU/c+AB7CFL8rYnPGVV1MYHN6lZ9WzpbFIwtCtdavWjAZbT64f2nuRQ628r4fy8/Hv7
tGx6zvOTJE385h/6p56WxXHdZ+i5lzZcnQFWRxEx9+r8nwvs1i3G/j6f2rOeD7gsybfYohrEvMXE
coyy7OxP+ZfOYXpYZuBsW9/ciHS0gWgaxX7Z+xdHSWsZv/68GCwJSv/+2Vn7BBhK4pWoRD7WQ53q
Q2s0YoYeKUjZUwi18iSV/jmG63bQrcja5BUyouWdT0bELkoNbyeScevNGiRJUXm1fZsgsq7/5Yj+
LWsG7GwUmFcUiMbWLaiiFht6ghRLAYh7smQVgTlgiqOlOOOErAj6aaMfZc3YupCB2hmBxdbotrg5
rbS6K/Js18uIoPTRk/Ffztrit02d3rEjURdQD0pd/xh7RaZsHCirgPTIIHzLoV89x9I/DmP/vasm
+irCqp6dQH63++FLrwfhLgmFvynsTn5GnbnWvGCDBspfxWCqPo1RKQ+mzaNnhM1fVm7zt54R7ij2
WtoFDGtM+2Oj3rPKqchoHnKW4dL088R3Puf7kyiAufBROW6+71vmOPUcjKNs94dZK0Rzc1jH8tIE
Mljpmf1MFBjFOCyz8xSXYo9FuL6fEFWOHXAsnN5VdOs7gPsDWbcZEqG7SPnERU8xGgw+OZoA+UJo
LnufgUEOP9nVlol4wM9z7PFykbgI1yHo782IIauV54w8iYRlGlNVd9WAUzAWuKuq+TIWOc2tBNfD
YfmIAuo5NC39Tnea5qhpxvbPN/3v0675OjrUbxS8ujI+3vRGzYZmQGSi7z1vuah9fI5OxYZKILhr
cyM9aFg81x3hKKS/D8VjhM7lgMmblTern/LW09YLJMx2ywMaCu24HHsj80yQC0/9BLRRGrZ6jHrP
Pv4z5/HpKGakAK0zJASH//83MoUiy5E2O399/EaZlkNVLFNCrRYBa99oZxjl23YKiJv0CJ+NswSA
JJXMMYlhu8Sz7JtfNclbD0GYhNsK0icJlZN2koNuvpmkvzl6AxPQboPtsgkE5q71k0//TFgoAJQ3
fa4n9faXr/LbamoL3WKATCtQYpz/2BgNqsn1QoOWlNFEb8i7yCvp8MD7ljdcdTO1125MBHGe7buu
xzcUW6yyc2THu54QBNixH85GG2JE82W1scfcvqdtyRBeK4ZZfXqRvpvx7UT0l+fTUHNb7l+rqS0E
lZU00CexknwcozLK6H0OLzNjyGnplav4shx4rBdupeRzN2bndigPWpMG+3Rwv2pJqK5Zl6GuBii3
7mbwSW9Hn+gHrUK6/kj/kuRGfyNfuVhDyIYn9GLxUxWZ8pEBkwBCcnl28xJBjDHr2HoxRo32eCpi
md1Z0UGWacbOD0aIYZ3YdE0XHjmE1eulopBt098GdG/zUWqs00s3ltV+gEVkVPCBkCeYd4MBvsZN
G48otam+QwS8GnN2J9AH1hmIbvqEzH2DM/wKJgHYNSkFsJKnab1QcUHzX/pQyCvcgfih9b1dV2vm
UzO/uDGxCWH0okXVt3EW5NdWAq+oCvK9k3OuSyN+suX0aQag7gYHRC5R6RyDAMwgEkj2KQQd9Cfn
xR00zBYhM5kJnOgT18RWT4eFJrVYLzPDczYBamtn1uIt5lW0ftoug6Kw7iXoN7Iy99WPDmwFLuoM
kaUtaWx05cHLtfiOqbKxLfosf0r7fFoF8K6/ORxKo76PV1NTXjQP1qtHC+v9BWAHkdtjepGZlW+a
UlW3oujrva3CnGmyrm/GaSzup1ES+OcV7jHopoMqVXIfRv5L42Yoeg/S7DmhkAXyOhJZsAlNcKdB
nKDnyaNN6QfZmw4fC4q87WOMa7O3slKPoTPdhwnaP+ga5TqunJ/LBCkfCXKsOpq6oioPoCEpYqd3
R6mZR+6nxUnneIb10uIoJbtnzK/9rpkRhk02gqFyev7jzPgOS2MjKJV5cFT0kMRtcGbN3wxdGUPW
xagnrMQEyNi86ASfroYS98gyMOVsPW4cL6ZAcjU/2VYzHMJX2GnCqlsFrsyPIpyZAswjXcPZZKV1
XQq4f6o4mFJw83xHPeIC7K4NYnTigYfXJGqSSwPb/hxZ4ilPkAdpkQPsImjLQzZYqNxnn1w+95V9
Z5JHZPnwEyu/OSqz+YbxI7/PU9gyRNNmG4eO+GG5QdqsB/Gar0rRZrtFmKn5Yf8gTcaNbv+Q5SjB
tg0AxiHzKHHlGD1pLceKDrvBIrZq0aOQsFKjCe6YxIIdkdvQCbN3CyyxfOWJ3e/XYkxzbEEDUR9M
hhwJAR60Dc+Ti2fCCXx1orjSPiUBjBbXHV9z9Ot/XnjN+cD+78Vr7mtQDtoMHFylPhzoM9egQSFQ
R/qd2a9aLes33WSFl7xvfvpByFQOXBWyEN75flhsqrLFVmeBaNGIrXoD6rGjDyJRzCU4eaeJOEiv
GjdLAdyawac2R3EMl+Y4d+cu/tj5dx1CgiU/ZDkxG6VTboQRwTITo8HZZyL1fs6sdIkmPXWyepMt
Ae7GVHEGbVzrShBAswFX4B85un8izcR8DVKmerpZH23XwQgv1m0Rjl9UJeK9ad3ed8cCrtEubRKe
wo5Z3/Iumd+BjP7LRTV+L9moL0wTUQqbskDoz0X/j9BQRlocA/Sckm2iYbNZes26p5tnz54bR5b6
Vtq6ewlKmT5llfZZmiOJoJqHGh9jsjyZpBQy5jsjhnToJg/yTrVMesexy29LJyWDyb4KC/9vYq5l
r/r37WC77oygsl22Mn05OfzHT15ohEjLAvZenOHILGb+V+ftJcLzaztHP7d1sS3wkMzqKGPWCXHw
c/859mR10x1q13yDnC2PXhZAbXFrAHWQS3ZUhfQF0r9Jf+THS22h5MB8LnREIOCz3Q/HMMj2GTmK
A8ewpL3Xur58o9GLl3TCkmIbL4Xwh1MlamAQscWN6Js3o+iQy1sWDnrKtWcbVucY1c7RMrp4u+De
9cqwsOqfoHHs3qugxI8f50+JCYWuy4q3qax2aiYnx7GGB9Zsq6204ln8DBP6z4+oEL+1bpaCVdg2
dRGYAP3DM1o1UgOjQ52Xd7Z6dg2KH7rQxsPyzvCZrQA3vDZlpWOG7fXtxMezFhf1tbZxaFURvoWa
ufO1nF9G2SAXaGxj/QhIARKG8NNHAE0H0muvUUmthcbPxZwC46bUE8YXRnHy9cRaz4P3TFQmLki9
hWyALN4c0gziEX82NaKj3eE4GzViHQqDZlz3TfzEj1Bd3qXDy2ShQAY29N7PxiqJKSicB8fT144/
TI8Eepw0FTRoLit/g7c/OxUtTjo/JCiRFizd45Q1fP60/Hlny2if2BXRHglgajAczmlZd+yuZ8ZS
VuIY0kljkh6Wn7uqWveYELZtUQYURQyJC1OViPdzItZ9M1+zNLg3zyiizXvtHvqPkmEe2Qq4uhRj
+o2bJv2lHqz7wWd4Q2c3W1mzKTYBELNy0+jGdMH8VOMo3TQDYcmL8Ma4LoGGsSZMQG7kjS4MKzSk
8bU/OXivV++LhGmha1naaO9YK4sD3W4kxu2gd9FMmKB2t7PkteVgy1eKOMKkJYmhoQ8KxcSDGjMa
fNTDPHhMovEvU3rmAh/2CZ4zacztDmVYyrI/qjwRpIwetxUU+LyA6y3BXfgme57ZpDxaXfqNWxfc
+gIj0Nps24/pewxBPunO3I8OfEQ2AeEtZjWs3gNE9L4LkFro0aqdMQP0bRjZ6lhr7HafCccmwk/j
7BXtlvZsWg60Z2tMgTjpq/1s0DWXoPsgKUHU5N0/wVOTMvuDasRnL8Iy2wo8KpUo9Ce864cOKjK3
n2FsVdn3qO/Ms2X7aLvItl9Oc7D5Ofwr0RyWiD8RtcFO0kQMVwW3mDFN7V3aGjS85oxaU6ETcoq8
xgGXf2XkmjEX5R8rIXZfrcb+hskqvIaWVV0x3/1o6vZ+zNP+McbKtEVwaJ6g1k73TUthBxbe0aZP
RK/FpFwE2RMtYxAdCQywiQIVok74yWyRypD41xwwYD/ZbVjeBy49VK22AB4ql9AA7GFyJUOCA9ms
ge8QjrgLyRZ5LaAHRnnlfE0EXHK/hgXkbgaRez+7XKMhWmVfnLF89tTzIqahqKRXF/CVZ3dY2NoB
0wQFZhih/3pxgqdt+YhDY9s7c7zJCErrLwd25+OAar7lLKQhHK7s/6IiA6zltLmNxqB3k6fWzN9K
yMvHemhnUKyXrR1UbFxBf+eip/iVDcNJJ4vk7JYip1yATNpmTX2fd352QgDl7Ow6rp/M1L/rpXuc
hCg+5xU+RJ5E8aDNPc4EN8ClpC7ddLb91RpSB+Sjnu2FChlHAf/YBLVpY/nJQexUJf4eOviHXIFQ
KUV19gb6we+j8KJHjwix/tSyCsapSJ8g2EKZyMR2cFrzZRBU1pUhfiUlHdmFwj7RkT+iBWs2/SzD
UAOqaQNNljtB8y7Qlz/2FZhSJxHT11Rvuef6+LkyQwRk4NHoqLVjRYxRCVwyLuwjg4hihSLOw0ET
o6OuaNLrQlyrOgQ3CmXiGepUuHKrAXr+DNPgpT4xxeJF5Bbu0q57SiItuA03ffLMc0XRv06CgmTI
+WPkqfEvkzbjYxOAXzhHAfIz6WdY8rdOl1v1PjZpPV5HWtXclUZYE0CjR9t4aNRD29Y/GgscxhJG
Np8hazvVjlJN3KoT/La9LnsdzVubHn3JTwjV80s6JfF+oWpOWvYVCI19oxqO1/Cxs/1ftmnd+jhc
shxlqVlU65p0mNzfyj7BkUNrFZIW1/8S2kYKrm6MHur5xVEAC3t9IFrJSKMHWbvRQzWGGG6FuF/+
ieWPYDIy6mPIvkosEoAGGWXrbIjaPTzN7MZZQR7d3v6+fBrBZ47IOfcuNAeadJW8luoTqSF+M8qb
rF4XBf3iohrd3DmZ92Z1X0zZ3SLIXfS5H5S6tDfDdUWptVO6Uz1Bat/YGbBpQ9uHWtudbbJ0IQ4G
KQUHuz0wJbyIQ8zhrtHsF7QsPyJMYr8igpdCT4Nm7rZrzMTmrk5i6wWHH20PlMX8M/XBsDK5N3PH
2iTtreqZK0Ot+UpzUd7QGCKbR5+/TRnvHLMSQo/eAe8eJ/rKS4vERwyojCh7ckXrrRC3z0/0NMHe
gHPD7lxyIOmchyiUmyVGLONsBmO/Re/j+bRvWwUUFldGauC3jiFsZkb0C8vmzWca+T2r41vGUOG9
te+P4SqtY+9R6tiOXZL34Fxj+5u1HZ5Vre0ga8+BqKDx9g4S1glKmObCDFUmNvfIBaheRO06pxX9
St1hYiXR18CU/ScDa9JKcVjZpiQ1HBG/xVuWWeKFW9xYyNfeTCfub/3Y4Htu423VVBdN+GSvOPuU
W/GcxLp1JspMfAp0+6feqQcU6etq9qXEOIT2oUsO08BA8oDHqzg2hRkfS83cI7j1ID6F9XayJvdz
b88jtY62QdeZqHKaKL2PApZYfZhrw9qkt5UPRI4mVn6nQXRcZZrdPhtFTfph4kTrxgoemHYMx57A
ezSXevxsuZF/MVJSzdr5o0PFZwiT9E4RofgYvP7UWOKfF6m3+rHIo5U+J/fU6PDpCRNjv3wkvplW
lxERpJAaclNq8aanmrtHIif2dpcMG09DqtYVPefLEDgVRywcsRWOs6a6OiOEjuVdpsNMEEHcbZe/
C9C0ulZWlu2aeVstdesu9pR6jXKwqJ0u46s/SnHQ3BHpFt7yXT3neYeaBU2S/PPPFVSiFcdW82US
7s3REH2DkwLq3LbenddBcsZoaUftxZVt8c2yO39dhm5737WRdWH6kG6adMi/YVteCZv+pZ80uJvM
YDoz5iPElxPuC1xr5CDVD29OobBi/8nXgvixVuxLfV+dU5/p5Vi44XXqtUcK271VJc7O86D0iNye
gEXnl6ar7Keq9KInC2LLo4jN6jHhWh+GijH+8tFzaVWIiHQqStfygFeeJIrpsXViAbiKl6hKXhx4
wXfLJ9fpJiKALEIxyvJT6xHjrfvpsA513NaqKforHlragvPLWDIsmQoDOu/MI8cpOu3p75VP3VCe
QuaUWZH62aaXJKm8v20NzuQ2laXN6eCYl9oxksBQWW+e9crUjyWgVR6Enu5JPmxirQDfO/dMmnTS
z8WQjeXK0UxevchFyTkR/RtM4BuhAlwDRkG7HDMxQMzQuVteaDAPUYn/zEm+ujhuiFMrfzF3uumE
3LxBzEGrjUzQC4eDhnBzkxYEl0xE1F/baZiu1opgo2gnGqPbdnPdpkorv1RGC+SkCwEtoODDWD1+
WtJPrZ6zWwE25ZwnbnhxA/pHVcIcpFJWQ8aLP4J/q4ixSloGqDPdhhQocxspiAqyIMJlsr8qLPMb
t42hiDSUGdMACEnxSBoBT2isBc8j5zYptJuYNM4W/hH5TPRmFms38pJN6sX3bW+3pyF2AOUl7jbX
pk0bugx8jEkHE9DRbCnCmYcMcMkvPdBfBbJ9m+aP5Ei/CvnNuY73iH+PltkL2xmQxVaeIt+CVz+Y
NitddegS/VMRtt91NzpEjVMfXGmNK5kXuOKdJgQal858y6+TH29L7KKbFJyOAQB1607HdMy+yins
OZ352LqlQjK5Rnp6l2Hg3vvm8NUchcGgHy6UNKVYIdhT+8ysIJsb07jOq42TtKzTJc3/oct/0ink
0FLEhH845Wc3MpiS1Bhc8+GrnjCmxlZ57igXyYOhJivQUic8UUMFVd+3k72HeCXj33UOR+2GCpTb
v8x/NMOgn3QOASuIffV2bOnGNpLYeFW6d36JEcOVnEzcOzlBm3LAGW4jbYzBH7dig2kT5cGj3dPX
QdxNtU3+89bTerEucllcE9b4Vefq+srS1bPucjikYzPhsbXExqi3sWA45eckRaPcZ9w/nAfVfU1L
DACWbX62xtJA06ceoqD5yTP4zewOrbrvJfo8Oe5QuMbzmUPNRlyx6gFHsF2gwUYa4qosgRet4u0Q
Y5EoSNbcSMc7BQ1YZL+M7nKYoKtxtF9CqOtmRm+6YkPc1GZ316Zz0PRodRfabAmmlk6axa7J6q0I
knNRoUSoCw2hYm9qa20wZxfpubG8T3Y4OcduYn8cf1r1AMWn23mmE4JNq34Jn34sE4qLF0fexsM+
uLIUrlUPodrkNvfMaeWqa+RLDwZ6o6v2gQvP1iYIG41p2mKQPAuMbW5p/w9759UbO5Jl67/SqHf2
0DM4mOqHJJlWSvkj80Lo6Ej0JujJX38/pmqmunqAmXvfL1BInJTJUhpG7Nh7rW+hQNBhTrkaZ3SH
d9SXCPGTCSCV2UHAMUaagYSuvXVtFEi3WjCZkK2txAgDw/Q0l0+kxczH3NZXpJ6eQqNZeG742ket
AX5G94xkRPfN7b7wMRZelav3pUgTL0/t964XEmFCTJySczDW5mayt+1uYzDLSlD2iw7zklF9Jgx8
4ebiBYHorHkI0ll+hJZ4ZdMhqGvBvmH5+CRV4LGKynds3j48wa/GNZb9Et5yvthzhZX7PNKrIyqX
A0qOFyMaTC+19a1FYcB6QegAkVT7zjbOfXyfkn22MeueH+8IZxsGvE20ZRauxd7q5x02ol26pvvO
XRNtIyap246hJz5FBNKNA2A+b43hUJUvQsyosh1WzNKax4dsyjZx0Sv7KNR93lLbD7FAIjmkc1GI
rTF0N0OYfRHJMzKlALIM+epgzxlua0oHz+lRT8+VvK1yfU8FxKcMX3Og6yV/nERNOhvXwolhXKrL
cWxKJPqtM3qNYdwK2j/rUIj9NrCnUg06R7zEWNnIpXSOsohudA4GG9JDhu00jDsC0eZtYbuhB81C
enMmCfnWiLML1aMp67clxTpl64GmS5Z7/SFzaeD3Zr/HeP5Sq2ulh+eLmlc9RahvWTQbDnuEYGe2
OwVuGz7pxeLDjFf9BEogC8xRzrmEwEnbcYbqtKG71ofFFkjWBtXJDp/XhggOauseAjqTLYfJ2saI
qHcd9StVtuh4yE7k1awW095DEvCnCR9aXs3PIjUyT7ojuRVgTnWpN0GYvbQmGuEMHIcftiezhJFR
OcCishEeiOG29n4wUHc2zRk2H+RVI5w9BkrNaZz1Y6wyh2gAGwIWQqGcYi6pAMx6MpKkl8S2u2lr
+UUUk7vrOSJ55Sx+TXIcrjVpH2Qab+dUe4jCIttgyPvKohRwCMFnUHDUck3pqIUPPHMfmeLH2Fbs
Q7E7elksFWIPuw47bf7ghIvtYw63g0KX79CE6VIn45oAgJOPg69ftAj76hxmVGup0iNkatvq7Y9E
w4hpDYo/jTP43TmLdvlEwksaV3e9ZIyni11U2JI6LPlcyK7bTI0G262ICLpXRqic9VdXpTdpC+oz
7jGdpNk2d/UfZS+gZ4WAoMqKmkJBtp+N5A/IwpDbSSFVqFlZuKN7pHabdmkV/Uzm/Brf2B2Zxrfg
iW+pIR4dwigDZbSeLNbAviPOz26j41iiyu3HCLmJ+64BMvdcA3ZUusJl94MIn+uW5zgmzhPMCRLT
2XgYrrtckiRQaZYNb0vY+9SJfyWyI86MyAcd0XInSRkRbngsbfK7I3yoYnJok0U6yyzLYEIIZyTv
7cp4QL5NoEaYXiWE0GY4zyoTKEgD9ooFbW67u97pYHd+tUl9tM1+vma9t+7tDlVaQcL3qONPsqVF
9pdheZOTPKuG3M1RWh7celcMcblxCFhtkvA0YpvTuh2lmm4TLNrSJPNkTq4F0DGvKLS3WGc3Dacg
ASfhdUPU8FyL1CvGttuYktzGRKKGV5NP6ksrQMt3Qzr2tlv4syH6Ow7VKf0Decv4iWhher/NGv8V
WfNPHeF1n/XT3oZ07s2KJP8Nytc25ijIt2cJcEjP5z0L1k4u8bNEKuQpreNiHrK2VZi5NB/IXcXX
AzRvZUOSKN5Jdh6dsZgPp9zWfzRt/upMbrsZJ9qXqQpzI21fCWbuaGGS4qPRyiyF4UXGyCxz7Fku
FmOTEYpoTkXjG2Av6smdSDSb9bXgf3VM4D9IKgNHzPQGCg1RgRYywsSYU7eRFzIorPsiDAiSHTak
E7MwVtHX0GX3KtypRV9AvzRmwBptMHfEOa3m5bydcvtMNWoQRBJdcfQEIsu8J0nsDY4r+nAjBw9C
mLZ9aSkUDWxfhqXT+0JwNyU6ByCUi5fXJe5ZZ41paE8oUr+WKnrjko2D1mqICWqgH7kRLbR0FVQa
Dox2/H3mPkxs3K46K35WziQ5Gict+TSsU5s40rNFc3R7StYoXIwd4xsa+egl6APGxxGsIcJfRhI2
vxzrQ4kGxsWaNNNGEew5avURMz/cOBzDNs7wkDBP2WAnP+nq8NkQ7Cb0SAQzg+AhTINI2qZnSuvF
XShrgHk8LyEIKUV3kkOd0QSDaP5gLagqhIZ7bgWpACgiBKSs/ViSkqdVgxEshNiYGWf0aKx7v3AU
zXdS5H78iuHSgO4DFVRBm2gVHYCh2S7F4mxTdPcRXbvt6LQtqur6ULaFtZmU6iPEPRS1fEa1fBVz
pQuB3YW2X0BmcKql7omz7qtXNGYSi7KrJaZuUzx2dRkRgmE7G9t+a8doY2ACBVGOvkACVnsAWK5i
yhlsoL7crdabULKElYcqUeO7wrL1x8kmXViM9v9GjvhvszvXUXXdQUYsTA2vxb/M7pSGSXCIjJAr
2qTDPtTCywyyalGnlMeLACQfmuy+LwLUaXFQt116laXlvMdnxbNDOEwsbgIwSozXimP7pAWddZp0
W9bA6iFvwdn2Sh0G4eQaWxFb7bExeOIXNMzlrgz/cxQxuldhnsHGUqbHulLcc7xgnqpcLdl8m6J6
uy825ehoXBubao2vaWbdzw0RPVhrLFWn1tnxAmCha31H2iFOzVxND0rd2bcZm4/oiReA1Ae0eQUA
n+M5U4MpH+eXuTFfv1E/eKUIOOpj8wCA2doRu6Hva0t5RYgwnfu+fo2lZdGhHl8cyEv/DGwtIWN2
hv2tMPu3j+nfo8+KommOqrL9x39w/6Oq5wbeffcvd//xWBX89x/r7/zXz/z1N/5xnXw0VVt9df/j
T+0+q/N78dn+6w/95ZH5v//x1/nv3ftf7gTE63XzHdn08/1n2+fd5a/geaw/+X/7zb99Xh7lca4/
f//to+JItz4a+ezlb3986/Dr99/0dfz1b//8+H98c30Cv//28F7+7fq9Scrqv/3S53vb/f6bpv/d
uijymIPpBm1tPtnj5x/fYX6LCl/l464zcqKHXFZNF//+m2n83XVNoAxCX6VkF5BKWxFHc/mWQBen
C92iicp51/ztP/+4v7yJf76pfyv74rZKGHD8/tvluvpzyO/w7C64BM02sUEw6V/nzf805OejVer2
SGKbW5U4M+aYnDyLTLWfi+UeWXnAewp1UxCmgOxuuErnT8XsNk45IOqxYxUVRbRVBmtHRiwoKorv
tKu3j01k3AxJsa+m9KpoPh1JQKpbPxOc9SGdqYHpz2mp3BsFp2vHSokPaZhAldVHEb2PtvyIXZwU
TfYwt4KMFy5SPBro7DMbOoc9MfnQ/HEinlxaXUzbCJdsnxs+c3DyBByM7cu+tpl5TKrz5TDZoIlc
7LWaxEaJntWet5lFWGDYwKZtiuEtUbS9+0j84PUUdV/4FPJN3oL+cpPt3J5d9mG8UVtWv6Ago8y3
rfrO5gjjJOq3WOT/X2P/6zXGx+5/uMbqd86uf72++IXv68v8u8H1AfWDj4HLqGV1Un9fX4om/q6h
neGLlsHFpGtsOn9eYPjcVHTYmH8I+XOwov9xgenO36nLUNM4FmInw+KC/X+4wExd/AtdxeYaNRA0
mY7GBidYBP56iUHzYc6WD18JvRdOizFHndFqoBXAWqeep64fH4BmQZ8qn4ie//bVJJ3FoZwYmBrz
8pmJADXGkhQf5KvPxG0WJYdxbfIukVixqt6kpZnSxR+pVs0Hg2nqUarXw6q965Oo2/QNgEBrSOST
ppVAUhTjmfpAp582ZX5mT+BwoN2965m9aZuxfM0HRYGbSjJfJ42gWSF4pmbVwZBa2W5ohLzWenva
4GNG5D2Z2eNMlmmwmB/TKhUJW0sj9uo7IAkwy48MBiWUwRUTFEFHHfN69FGWJsdclvfNCiuZc+jK
xZqeKuCXV10E/czJbpdGGJzW0wIb9epZ7cMOw33/6uAYxV1qLNfffPAqCn9dELEX5yam2A+1d8ZD
2xKGWiZDdyrkmOxVs+iDznXSQ+mMnT+0ak0Qgjbs43QAAW6phnf5fVFWv8K47skk4U+uUxI1YrxI
mEXFnrlyzRG1y85qpldBpCTM0ZT5HKcRCvEV65PMvYs0ZaqybcqYiZ6IQ1r5Gll++RfySOU46WuO
udF2HCsbkfoLIveNbBUsRyvgza7Jb13Ncme1s60TkxfaNCtKSva3WWdvmU7NLyMGp11KssiuRzhx
b0bX32B+dWFuRufJepiBHXrAxLq9ZfT43BWQS4Xl3tIC1XbtRZ9halGz/zNsp4O27BNefczHOxh0
VDwrUAIOc7erwFMEunjE52VfsT2Z9KgtckpfOWPrc1N8dNokNt9/puH2V1KYpaeodMBVYInbOANH
bIUu67Ur7d1F7KsDFPesRHeDqEBaa8PSIyuel9wAeXjz/WyES8R4rrXlbdc4YNklBme7TRAdObA+
XUk/6WLPvtzUqaVtv/8Ec8mrNTLEPKbTTEaYHHpkWweUuFsF9SLyaqXelqai/YS2eKisqLtZpcHM
zJRjaNrqPrMI9Y3WyJZkvXE41H0bnIQJFmkCJ3zk45T6qP9CWi+jdmvJ63yOzV9Ny9Gim07hKNMn
W45IvdvWYFJFJseK+TPBkFeAFdXGiTFfMNJC+FD635WvteKsRdzyBLVftC4S2Bs9ybatTUeuY1iP
6aIPLkLxpZLOllgpzPhG9kpkmfhBwF+IAkV8lEUtzt/3zFQjCmcJ6QFXIERCO7oGw+J4TqI9MQGi
nx9LjaPV7C7BJafOgRzt02BWH8ZxJI8Hg/56x12/PKioUJSiJ1mzxW3qao9aZT32GjnCK7Dj9qJv
FL39NpECcCeS/IsTBUGR6z0rE1kAk3Dcfz9VkUc/LhKOy41bO7cOQWzIU+FVpqV9B+T6l5sqjlfU
FAtu4gC8rTtCbH0lUwyqBwljrk1NsmOywifCMUW3Tg765ScVJWQoFRH5cjFtDqGNT94kUMvpPkX5
9a1Yysz4HMthfJtH+DCtrYX3VHrZFke9cTWiCuEtgnQV9mSkAiD+6d7EFg30HNUHLeOy8SvbXTYX
D47SOb/ilOyYBNW0d6FlI6L+xbms8xEpT7eOKU94TtxzgijlNNMRDwogH8+ccM7hGN/aHP++Q8+z
aPya0zU/Vx8GpkNoCQdtcW4gLYkg6hO/12HbXgJNVCZQm+9XsyPw+6plf2DM3sSHEXPxRWjpjM2Z
Vw3UuhWis4/SB7wtB6WatGNDvLsf5gs6obKxH6owf5myjNlyPCvXcymUa7vHD0b/UoB5sGghuc2G
nQaQ7HpY6RfsvkmSuntrtQAt9YKfj8DsuouaY84R9GJFIF6I9e6yehPB0e7Nad5jgCxu+3VEhtId
LG52AxUekVxPIp1JAuezO1QSBaGKNsAyfU2SMna5IdRUALN4BsTdm/Z5biOYBAaqvCPn7B0LyOES
fZW6S3vTTKypTmU1Ww5s03VWhzA6MhroKIDQtUNR3kwz046xjeyHoqmfrKIbjvUE08PpZvltpIi6
NYO0m+kCxFmibXJjlAdnWu5KQTyIgMPqi7KJrzsXWB6szpvLh0+UwVKxJDOf/5n1/XMEX/BouoqF
JQGoT7k0LZd1nHhQijdurnT3xkjQOKwZVkaWxk1WVcVbmuPfMCvzq+8a37U/aBwM0GQT4detM29p
KtPCNZ0uMATkd0n29VMNHJ+5FpoCwjVvoRyxvgqA75DyH8NkIa0z70d81UwwM22ofDLaHk0oLceL
2N2CunFAVPA61XdotfszA4oWHDbqEwt1ww5CB68ADsa71Mx7YE+E083rjbUo+dVszLtuYfQyxcm7
Vi/yRYXAWjsolQDPpEekSDgeJ0YcgmkSygw5P4yxegZYDorRSOfml6of1bhSt8R6EmKZWda5WNJj
OyMTMeJnS1TpqQjjaWV1CZa5drgSeU3c8Oga+4phwj60C/k69QMy9VF8VEldvP/lHxHRMby7OppB
i/xJZhi+DpB168ZVwTCAdT5ebwY+Ild4bbfZzMnejvHOQIvqr8hrMPxu0sf32H7rsUhFY2W/uJNC
KaS3xr2e8pNE5KYHGod0SJEkeBSuMQXcam7PGoSCLv8nBRmJaoTK4RKTpuW0wTiWHGal0Xe6KtL7
y836pXQWksZBc0dkxbI1I/sFIdxtDeMyNpLhsV+lWY2w2TFD9xxiUMHn4NRHhJQnB8LEg5kv3Q3Y
1hTmepMcnViSyBDXy+0soX5xyr4HYfjOtQXLAw9qe6h0XHjUpy41j0mcJz3JIKOk2LbhqHtDEZp+
PDrOtZsM5mm06kcmS8jaV2lg3EQVradod1mZtXV57g5L21+ncVE+KypJcgs4fLTKBOt2Az2pLDvE
nHKfEuiGphI272EP0W7g+Hu1hMt4FTLdhETf7imaGn9ajOU2UZW3ZUB2NCiEkDYgVlRD1BsD3fd1
ZpX2ddVBZaC4qZ+Flr4OJheENRoaI/RZvqaTekpEjSKsyGo/KupPaErGc9IX1g51qBbotjSfNUbm
hPOM+allLAneSARgaLR7RbTafd2laBREdmskERhzsMs+VlGqZUnBcXGILGOvgYeFFJTWZydLrR+i
MvON7J2UhnLY3duIimgIkiYWmsahjtX92Drt+0SsmBGZmFBGHUm5PSDNzrVfyCO2VT/Ed2OYloy3
oQ8M5RxvLjTtJJThDhkxuWdgJRjd40upTmoSzzTqa5qH1cm6fJUm8WU7cXq9wPK/MDnpHdMDmpWQ
p9zQSiIK74oPfswK3y4bxNwDiWNEsRLXYuymipcQE/YrgY3rjgD//lhGqBvWrUIZbPuq4JC8C1dg
TNZ3AxYmlwHvADbMTqV+yF0X8UdZz/vCdJfddywzQ9hvjA1SXPPs2LC7h9EiCKXQrP3siv66swCA
QXhO7xx2BD+f+uqp79gyZNT0J+J7oYhrpnWMF/t4KZovN3MHJ9iZ4UtN1hDkJAtu+tEiLK1y1S3B
mObZtQxm0RcGbBXRsYjG9mphN/i1/oNJXftiW8pDYxo/wji1D5esPoMMFS9pVPrAeUlI+pBmVx0H
rQyN1K+l7b6yuO4ebfY2JlbtzNBosq+FXqNz/q9/rW/suIj4dPn6nz+hTSezEeLQGFp/H2N6pKKc
apLrEbmNahVULJbRRp0Lhv0xYgFUUvvL7qrT4d64dHHoyRirDzkGit7PJBYP2hD5GjOxqF2R33F1
/K4T5BBVb5AXQOPK+QPt4R8xkNaCRiZNmyclJQXncgolzv3rW5GOWqbyHXAkFw4ZZ5nhUVfnnWrn
+q2JzKyzdeXqQiRixI2qryTCk3V/TLoY7x833aDHV816809f6+waRFHxEtda45l8FI+j0tB8ktX1
sp4jE9O+GloNVv9MC8iaeEMvqvjLjYhIz1bHHnKixCEHb+LmexNb96ykiAwMYGxioPw7bwbfcMSL
a9AnBYQul8q8vtyNucBA0bZE2rn6Dl0S9UnsRo9J6H6AcWRezv91mzTxW0VKw2NDB5ciKCPdS22K
Z9fkmB1J7acqWmejj+F7DWj6ZgCNGpC+7AT9mt4z5+lyY6GDgR3Sd4n2CMkfYlhEGMxq3r7cIxNp
K9rYAaNPsIrV991tP0XJVVPMhEq0tgzySg9mgMrY2GpsSwpAiaHZI1Cr7jLURXvgtLHX65g6sslC
3ouX8vIeIhT4/tKlm1AUJIkrdkYYT5RraAuN6D6Kirdh6t5440boWgmZ0+C59rajd8xTkSovmt08
MHr20h59DGVQda+qNRS5Virbyc1cT5j8GR1x1mbraI+XmOxeU/1iIpRksPkle8L3KHOluI+ZpTJb
Q6h0cRs6eTbfyBZ+H+n1yq53CJweynCrTol8LQy8Q4puP9C/Y7O2YH3dKoS0BX94BpahOeeG5qmd
bn2EBNxvAHJ1T2XJ9CVSvtLVJzfIZdfTfWWKF08HEZY/cCFEp14jacZvuxiB4IAPJU6K8sVUqrOp
6n4JsNE3S1D4lwrayBNj49bauL3U3LEkcSfqW5UtYpC7RbHV46wrn3MU5TtcNCVT4ZZDM+pTiMrM
iodOHJspZGaw6DNhVcu0jaap9b7NBG3sdkc5Soxwhuy3HUy3NfNDy5SBeFOQwYVd+wVKx3q+J4j4
3dbTu2TpCTYG5EdDF6p9naOA1x6EUj2QK/dEoGC96SijN9aXE2GVi6Pn2EwfIJM/1Vb4MwJNZ9ht
7i+LvJJMtpj0ctw323vmGVaLJlo3nVMai9oXasbu3dy3cUpwyjgHQ41wKTt3CUNJMahxYPZBXMtj
26m7uUlpL40CUUNjE3lKWBLzZzcVT2plEQCpKl5CSR6GzWM1JDqMzeUqdMi4X7NXPUfqDFNArQhC
d3x1tT12U7oDwc9ezCtzchFHdEMVvuY2m0q5fHGSMPEG0QJutPlniCKDsT8SpGwNX11GTrMdKEG6
6rqH5CW5zuUHXuXiWm0EKwIWGoXcGxscCm6gqx7C/2apz64eu0FJXiBxG/ou1BZC/DLCV8dJvzMm
BwuHTgJKDuas7rdlQTuqLDQEEhPigDpt4SvaJIesON+qk2c7teTGFsJEeIFLN+lrxAShdk9bhU9H
aJMJQV6RpbXdwSmxd7Zm9pbg2aext/wgQJtVpcy2yJyiY4/Nca+WHkEi6o0b1drNoKjvrVWMzNDt
bZ8N0SEkuWijVml/LSJll8lol60ZB8QtxFdo6I+T1OrDyAWIiq8FfcuElOZYYH4QJy22aUu0j81u
19H2NuzHthHY1ZlPkjBePiFoDxZwt27Rur9wy+ZIChGB2zdlwUVkNWK5UsDNmnq/m5TUBOhPIwV/
rZdqPZkvxnRHGFXkp93kc2hVNyQuKWLR74UWxxugzLPX1xNmXE6XFIEFOrPxiAy5DMLKJYqT/HT6
+BjiE9y4YBjL/VxYWytZ7quMPmURhqkvm4PlxOSgK6QnYe15dovCeszEYm3NJo82hPuQ+AxpdwM1
0r1m4u6iV2DGWxE3ZWiBO8EjtxotxtWMoQv//J0yT1+cMb5SUGzB4oLa0WuUI8IcxSYkvkMbsfmj
LTzFUXSSIIbrJAyMyJAb8J4aMrOakwg2alKLkfdoQZrDPdJr8ERqlmCcPraliytSZaLY0noALNbM
mzEzBIdOIsubeqDCqdTqGgSlOvB+SOBeWIHXcNIesWOlQ32EvdPoFl/qJ8RSrjJ6czpXhyFsdmBP
voyIzmGSaunOwTsZ6FP8UovuS38Kl+q2SdTqXsyMsq0CBQc0roqoBmIeH1PH+IHxLIKCVMEHJSh+
spoAs2QZtA6tPiyj+1YzT6SQnNwOfocqZ8IKqPJZF+gnl9oD6Q9+6CbtQ6knb1Uc5we3hWXp8L3n
poEp0GZHPar0636ob9SIbEBH/6XW1pYh+nmeu9EzMiSCZVncD0nSb3tFlsclaiKvQPvm03SjhezQ
yjKK4eg44znCBZ7h+DgortgZtj4e3SjeLSkYwkgMH2xRLUAP/caa2gcBlOBUpnVgxk63L5034FWc
IAnb8e6Taj6qWqy8ISvh9c0oxWOiSrDg0a2Ybec4qOMLHXtoBKJ8VVRHYiHcaAyxt4aG4E1i46eo
hBtmxiQz6eeqWV7cvHvC+f61vgY+eSvPsz5/SVSAWxk72W7OuxvCeL+MQqTXJfFpUFCH7BqZyp3F
0YM+CFkGSUDItHuuWZSvsgy7aavkB7qx5NiCjm7R+O+AM7OpdyK6N2/nlslCktTxrkbzBgfYugFj
CQq5WmmqdbOO0sDg2suMLGe5Ea3uHqe4fWhqEHKx+yPW9HOzcE4oHIJsNOcx64tf6UCmUZW2m1Ln
Y9C0WuPndY6cYCx3NAccjEl8NJ02oVwkV9eO9ed4mZ+bTiR4SNxTZJQpTtTia+lN4TVrEACGVc6D
+jIGCHAWemuDDg4ZpSmQX+VYjfV+KWAmZeP8VdkR7o0SXJpT3uZEqSKU0HbTNKYnkQQqRc8xYc1S
lkH6C/LJ7SjJGYev8GY0ZstJtcAU2dLMDXXBssLpdBSEylSS6XsBgsBEqmS4eE3IW8FNC2inwES5
W0p8BegeoLb2R8wLeuOwT/aapCwmu7GTJmyRJsOXRHSNi+ZuWy+Cksmw69ukhFRg1z+LZfCo0AAc
ujfZWkslSHU82Q7RSSXtb7uEsBkMgnTZ1qsNSuE1htTdGHFlAtnP1rYIkEoNI6oLVu9mcB5xyOOC
yvUnHu65zDHogJ6itJ8mLahVlfDw2qbnT+UMTWVEqmvlrp845U+WlHcJbJeqq/LFTMqUwoLidWL4
XEz5iSlkoxtV7GUd2a8YcXd6q1dvckEbwaFNd9zs5obYFrr5iNoxQNKWjrq7BW6zVTQtH33xxpSt
Qs1qfkYTsehxopEqb1u3kagmb070V5tNjN5Oq/Or+EWVQjynlWvsZP0k15h7te4+DXpj24bcCMNs
+hsQfOaW1+xTLnRxqvBFHTXMPgMOE0TYx3pJOMzY8OMprIUXMt/K7CI8yooYlL42WSY6XKqlRQ7n
0HYeSY7a1u1Qoi7pxtGQwRq69UtImuSG/onR/KPXJxoQtHKCbE6eQts4ds0iSB0PodW1w2tcAfsj
8hchydhcw7t6lHK6wTbfbWWYz/7cZ28sTb+EE6E/sTNi9KYmWMjmRD9LHvG0bebe8LWkX57aqNtN
sIfHSzhZodBxRT+HcyBKtpD1VgkKGv8A3RP2LTEhH+6RzU84hg5KBPzNrYb7JP4EnsDJQexje+qC
pIGrFoLGi+kc1Kjf12U5p4irB64N9NOlHR+WRlEPJVs/ZJh8xxntRiPG6SASfSuauN/RVYBnUXaw
K/H1bPmrwlvTIUoN6O2OYZfvxjaVXYizZzQAXab9saytch9rLQO0NNy2MQowx0FSZxvmm2kXE05l
4yN1stqrM/WcFNtwLCSzozQMCmaKG01FntgX8s2m8PQWbSQeDK/BprbUEVpkq2xr9K3bTFs9NtUh
iZ2FwwlNbxMCaVeUNzPDKo8ABWXTuWuaOVfCAHT4aj1BWJUkBjMUymHpPzOngXAWV8DQe+sqntl4
7WEcvSSrr+xaXhGqeyBHvWLdiK5TO/xppDQw86grcBflxxifwabWZ66jYtjbLW0Zpif1dWgx30nq
8XVBkh9UWt1tIvIPN46M3olHZSlZKj6gbX41aMZGBVnDErqiOxu8+FCYOsJ7TElX3n2dSLm54d28
chvpuayHTMysnVgKecQ6BcemKg6umgG6JybcC6tbTG34TNTqxrAmeTYd1VfC3ODSBtiX94Q7kWAv
UhSQyVRv62wWtApwxBdKCg/LgrZRsXWEivjQI5UcMvgSXk7J44Sy9yalu1NiQS8Tcp2Xtk3mh42L
ENGy8AdbSOMaxwUWMdKE6Mb5Za2VipWJq4xdzTFR3pYiwtPjzt1mweLBU9c8m/dyJyM3wMddE7I1
+9Sp5sHhTA1aUuyj7CdZ9s2W6QEd2yz0i8Q4I+1HVjVZC9XBoHJxpa+ErWcboLFIqfKgMMhKEpwp
N6GiNkcTt/00F+lRj1fsMwFtntUoYHt0Nd0thECQ8/7cqMZXnkYAc8zbIa8KSvX0HCfISRP6E/XK
bh40xo+WfMA/U2zUfEEjXT8rFEikKaSmDzlY+YpnVMgwxlgLRRz7utX+0mZMCEkRJkcVqaXhqvMV
c2SaNlOonyZjmK5GXYGLvW6MKxHnclPO0QhxPtrj+q4OlVI8X748pZl5IJr+6eKNNBoQbBaeAO9P
v2QFZre2kTXHFgWDonYW4Ch78lRylS+4Dmb91CtLzLkVeEetxpnPg2a+smZ/X26WrH9VK1Ps1AgC
IZJqPsCY9+6xGrYYrcv6+66jT8st+RV+lYy3Sy70Z3uBuk3/gg6WClYpEs4QZCJGfalXDNTLhOkz
CY41VeYxRPGJiQoQ4ARs5IDfnR+rRhLrLoDNWBURxjYmPEM9ZVdLGfaHGskjezRqoJrIEO6KbZ+a
JVrwuIUxkdebZakMhOJmeGpWDkBdR8H3w7kdqoIMonIwL9Pw7MzgF1IGzlCz0DWI4tbMyP9yFYMM
thHzphYNjtck2HST8LNYJ9DxCi4xzeVNv7AZXWsOmP9Z2wsNiXa38p1iZrRFUCKbJb0A72XhDic5
Eo0rXSu9p715ZzeNcQXgMrsXS8d65ZBzQZRIOt/mTf9aT431gNNbEmb9ucozoAegMRjn5i5S9gAZ
tS17Olj9sZavzTyTLwIjIYovgx/IqiMzqf0069EtRXUQI3vCxaG4JxtE/VBzXrvcxD1EtQpd1Zqw
Gel2hGEeRX81dy8RDr6fI75DFU7sU9j1QT2JcNVw4PcqUTRf2qZrFNaEvjigeHbIs+VmNT6eiG/Y
y6l2TjjIgEJmlvmgrFqNMQm/aanzOgFzI9PLNYkBY0zw8q6fwstD6HmkbrWBM1DEB/I8VlHPuycm
bxyo6Sy3cZhEIdZVxYrZmy0xkv8iBvi5WP2PVRtJ8gC5yaKlrjd0r3L/mzeCboSWDi3qq8lAEYHM
GoOIhpSBrgsD9Aot6f4CrbzgK3FM2Zwma1a+lf9+yYlV7P6XkRDVLmhPdKWeX+VOaACwX8xzMsEh
w7Tlx9bEUYLsJz91SEq4POLlhmQ45sBhQ6EltRx59hr55SrFGnyXnibyJwpAayRYQ3u1yfki7QZ6
rdCahzTpFu/70f8PYWe23LaSbdsvQgTaROKVJNhTokRJlvWCkG0ZfZvov/4OUBVxq/aJqHrhtmRv
NSCQuXKtOccECbaqHWVsyzRYHBQBvQHdne0Nlcf4b7m2nh7E/nd3KbNxC9wptfpy3dW2m6yZPHNc
h7qiNl90ITN9R4G2+Xgn9XPQYevKgu0wFfVjpQCO2G6xtKax3DBbif2IlKoJQw+64mPlDfVjgIdq
laSggNupGNVK9Xm6yYfhtwdVBoWx4GkNlXeyR3rCOJ/6Ixq732HXVHvHzMsH6Aq0i+uJhDtHNU9d
EO6DtnAuKlsy4e4XNourYB1x7j9Vuni/Pw1p68R+yzR9fcf/QSJFYO11wFyicdp2xFJCw3CjS2r/
vn8XmxP1JXQPxaIyqhfREYea9Fz2zfP3atkuvN0pT/lhh3+9hIiLkxJQoDbN/GWaUqqEbUPZFZYX
1dCo/v5TElrHDkivWLKF77fL/cYp0Uys9URMxkZPOcfVNOaKlORMSkngrhCLieyJ5fb+FLYOnr6K
aYL52EQ5OsSKzIvlpa8pooRM8DdI60lzvGGfk6p0YjpGd9uEljKgyRytzr7kyv4ydWfcMSGI912S
uwz0Uu1CvR6tbIvGEoFM2o5G7vReNMVZWlp26xXO+yopBboH11eZzvwM5czufnPQzWO6f0w4vnSZ
Eo9ZSyOwZaLDNQL80uoCZWU9bosk37FS4UEDzcxZsqGQote7mrIpxfVXlEepaXhQlsxTytFzOzCj
+abSCbiz338hm/EL22q+A83RflNjJ1uBhSvtq2KjIWzvqe/niux6RP1IxvAAYB49VzAkVqht9L1B
+JwvuSFXnptjEVp4ORVyt0NPDsbhThm788biAtSxwnnYtopQZDuWr8gunu9E7wU0/73I9UH9PhhE
pApLBzdyl6Z/byYK1vfRqDFi9LZps9V0eAod1GYNErU/SXAjpKrdD0aqtoaOOp20DQdtexRSbC2d
5ztnY3QqeAm2iJ7gXgu9u2jTknZax9N3fO1dC1X1o73pG3jHkJS5pgxz7iKCytWD9ZCyPDON/Aqt
Ufvx/cjLsfCjJPkzQE350MViug44pnyLhzwT5MFd1fQdK4k7Lo36s84bCsdG+2HeJUYiKv5obrUl
di17vmvkl4/CgdI86R2kNwzeXoOw2WL2KqnW55FW+nhxhCa2WVFIDJFYIuzefB2E+3jfLZGxbO//
W5Un4w6YAFOZIhov99zPOyeyxrW9TjWzXRUj8VL2aJkfnnD9WVoQLRbi9mBR6d2XiPsDYwyojqRW
d6tMj2wKfFjc95c5nPINdImRWLV+7la1DhPDiIzX0cwJoan630CensORTpw5k6YJGbsz2hQxs8c3
X5ag2cs1zpyRsTLUkO4CG171vfiaFE1whMjTjov4y1ZMNUCiYMRInEPX2M3b4Ea7OH38fitMILrC
CdnHFQFoQWPcaF9+/8oRFmmI2dPn91pmONOBzRJs0rIht6SO4dFlFGsH1jqQVfaTgPWnmaiR3xyb
t5bdja93VdHot7I6tkzRfjcxqgKZ0jTiHeknnNO5B4RBzEyEAxxdWfvmLIiqPGfo7DTAH4ueU4D0
iC1IwC+RT+Cg4Ww1CniPUG+WnH46GhaH47HW4pfYGnYtB2fyUo4FA+tz1xbzKsiam2YayNUmncsV
96y9rU3Q3TBfEjYlsDHkKFrNUTMSjtwjRzYWfxZgB0co9MMt/h/rFdstA1PXOxi5BfQksrxjaw/l
LkhRxNQhwNrQclBROrJ4TAcN+XgezFtZ6/pO6Qc67eWv+zgJ32C/cULNH+OSs5UKHDYQmVR72afu
rbGSX0pr6ltKzOZ2bKztsFC6nKH6TGNhnS2jv5lZzIxY75unlJi/NXLAZptr7XtNKBogyU3FZOo9
H9qR0oqElWL5MIuG20T35XL/GTDVvqeTSE+Y7n7eB922ISuSfCfm62X8Wdr29K53xehjYf68T+oE
NfoGzwunCPpI16EZXAQ/NBni2q0fChk0G2YVzBtCw3nokRow7JT0zLEpooRwSofZ58JCMhhE0soy
94C1f3ESt1477qSDZQ2sk2SvQmvoURHq3nZ2xMD70/0SWjjvNYd+V1NbGKktO+MlZIkKwqn07yVB
LOEl2smQEl8XKYQhOHRd7+F7sYzGaz9kL3Qk6KItVWpZzIrpPRwhOeTRdsCe8hD84qc2jpMCsnpX
PBLZjsqJSc8uoWN18ZIcoZ6NrU9zoxBatP2bHNKQJFXOOs0gAX1J79gtMTixqb8Ntny+I8O1PHyt
ApG95UXRbV3ymWG/uRB+TW+vJ0X1ryrINtvmqk8/AuyK7wj5Kf8YxprEIq4wtB7c3l4aYANRBsvT
x2ribTAKVv4wGBpiiuzhPvi7v9wzbPnyxwYb+MYos6tou/hotwFrfjy9Rpi3PnW0N/iNdHs1jV69
pflYPItuIEdUX5KGsgeVUNjLgW68scyAR4AuQ5E6gD5he8FVZn4ZteGOXuR8Ik5araXrVqBxft6P
Goifuytme/0qwzlfRWhTzqlRG+dc038Pd6mdl5e7dgrlJUMrdjFb073ULoWk6EyXWPquP45uB/lg
fCwazsJWsHgsalqHXQ5vA09uv1LSeAzcfO1Owd8wtFA1aNK8doAjBj0PV02JsT1DegORxCQNLHpT
NmRYjtf0hL3uyVrGVS4zetWQeyCy/muBo+l18dCHeDL6YIHn1IcFqnB1wmdhEKMF/Qp7+3A1RDff
xmzraBoq6VZtSnwdjypjaUVEsx1o2Pm5WoKqab8kMeEEagKCIRll4mXhkM20HKlnFm8yUcewlb1P
lLPwHzxxyvNM7gUjUQ2GBGZSzl+HyRtM+lnppYCh5YjxnfpD36bSu3CnWbvQbVvqUHT06OtYDUW5
t8HlH73omsWJvh4lAi7OqJ8tkOpNZJtfqmv+1mXn7fQkOIdjuNFQ2q2jAF0Rk4Nfiy2vByxGXEVP
jzaSPzvK18MYpycT8y6hsvRwWcr3hdX7UejSkWyrcN1WsL5mgc6DwdkmDuJbnUVHqufHyTWPPVpE
fY5HGnqfKo8BxhK4aWRS7QI9Q5BM53llEHSfUZoh/vuyg1qikJ8F7vCq92uf3+1LGrA+Q8O4tt70
4A6c/R1b63cD4On1kipn1xd1s01zPPBe/awdY4EFNclBVgPBaI72XGnhos/+kTuJRtA8zpqiDR+R
PoN4hlAzMegMus+c7K9VL7BWq3poDg1qe1rdclmm6YJU81eYNdNaN3NrRbtqz+yl2TQ1vesK/D5u
Ofz8GEGT3LpNexZ0giMyFRw0S/1u+iTcA6kBeJfQf+iN9KEccPpZy0wfoOMwWLiWmoqqAJvCdnQ1
20dHlG2RWl8sE2Olw1MwDeam63V8dwhMevo1IEHGz7nWcRcn0dIfIHiUu3ulE2jTNIbtJ5I3OKlo
+7GO0m1kNQbxTASU3nV+YFXXfm4y3hrMEPpy085coqgG4J/U5ynybqKw63XRaT6nIjRL0fzRCgxJ
g4HLEymSqYmdReE7uvV10nf0scj6XlUtg8YwQ4vpMcV44MwR7XPAHzQbXwfMD+tc8b1K2aBUthgp
yFZc3queGyhJuw9EK6TFY0oA/eZsdE3IQ0FM6LA2ZB3snSpmgmbnTxzTfRsgzKrHi+tHHi3pgcD5
gbAzXaB9nyGtx1P1CRUDtQJj1lapP1kozgwqApTn4Nn0th6OcZZfvdbzxyR8T2m7rZHJ/0UR/dQW
DA7DsGPYrbEWsLFRBSW/aqd+P81kTib8TSRjkj7dxPPNIp5OnXqyHb9VYtpXTbFNLGc39QIVccDc
aOhe+1kn6AQphjGz3nl1Ct0BCwb8KedroGLCEJM9O64T7gbXxDqfdz9ax37tEgIQ2mXbSHOktqEA
1U51lNWc3ToJtcnqHBpMFrJnR3zKBNJm7jFtMWCJWKpeR0ModvAfh2bepRmdXVkTipqmwFUKOfk8
Aek+MKYN73/V65iAXZoYMmt2Yait7cLYtQ3JTlPpfM3zvDVL5sosOnNEhq89TxMnjNjyS9QJjMiz
F4/eoA/J5q3jRvJrtOIuWZcb7ug3u2J5SksArl2h8zzY7g7h2EPaprWvOcG4dSOE9A1Z2PePkGM/
1jUTdrNU6KRSmwGmSc/d6faUGodiUp+6zqyvmAOKaQtfy4oMg5dZ4ZpjgFXUcktnGl9ga5ZYysVh
FLa3JS8w/TWE7SVAxHAyRHvxhua57PXiSIU7x1fG2LcqCqip6uhMOQPLdg5+6R3dSANA1zQ0/RpZ
Q7caWpqTUAchqXOClnY++gNe+mhyNlATBnRoktkADHrCAjWVfjCa5mbPh3rTaOMWVusHwleWThWB
5pi6Wzw3zSo1vStc6K+qCdOt58VX7u/Ud6vyPYrASiLVOkqXsULB6e7nMHowu/K/3DvTGtJ1xRNs
bJyuGzdzkR15Xq+lkYvtXD+Wmep9BhzjiqnozJSpJZqAEEupMYJilMUnbWJeof+wH4iD7LSzHScI
FjjerCU8WWzx7F5loPkM/H7ya+UbcOwQZLziNgV6iQjOWavBc/08MccVzXvtJIo3JJquX+c8lmYS
bkUNy6lIcHgX0ann66gOAaeW+lafPo9VDMrKpJGjzGJbBSAakPzgaQiYbrUPCepZcLZsTTXgD14c
mAdav+KkCH2WdXNVR9VyKAZtwIMEmMpIKIXC54x9iT1SnzclS4Qw4ZHUCn4D+Km1S1PdHRFIeLTr
EIF1RFqiQ1HaJvcQ8DHIfHLD7HPs9U9raIxNYJ+dOtQ2OpJjYN5kleh+6Xjw9KS+8NgZQmgQISmR
y3YVEAXFJDlGGTf9ZDK4MhAF7lTPLixBVY91D7RyYEr6t3WYhY4Go/+klyjRZbQORvK8JFSlNJ7/
uFWYPiqoUTrr9cqYyEdpvRgHXfBQmuFLCj2Dgbp80M19qzt/1UCG8mSDqioX3rlm3lTvnhdB2z7n
WJlY6EiKEPJd1U8AZJCPWw2TDlly3rHSce1KdCPVTClkX+ceWkGbMHUNShBFssXSEGjailrV4jaB
H2LSfF6hEVVbt6NLY1yjtGix+ejbQjWHAvrJQQ39bxu4ys62fTs3t5aZfKXSjDFWIa1m7X9wuUSF
7KGFeflm0hDYFnEBKKdNDhwDNIonk7SC5ykyXgJ9+AGaTm50nuCNjV5h1Q78C3umbZG8FJYaDrmr
EJ6YN+Y9xkYp6kF0aCsxdMiBwPiRf/COGe5P3kQEaSMO6zQEW7STcBJwSlmrIEFz8SMzSk7Ii9Yr
t5jpkNuyy7vg2Fapu9VgDa+Y4BnNgAwlJ3BX+2i7SG2YavIwEnW2Cgnq2ZimAQomf2sKNOsTIq8m
8XbSGd1D3iFG9logZ2U0rRBRA+o/oG0GRVNfxOjseZ8RkFTBGa0wkRGhcZ2VZI4V95tBFfOfAJMW
CtDXVAAabNW5TJx+bZViQGfHbSJqI9hqi767eCOd2QSH+SNs7EcZ5M6GLvoCx3jVJtpNuOI+eo+k
GS36CQH1yY0sbV1BZOu6aNNn4LtqI+7Zh/kxpIvtUWrxPvMQ2c1k5IG7P0SJ/snC3tAFesVUjjlg
HGC0cA7krplWIsUQODB6XBm4lZ/pmqST9mSMAePk4Ml1faiHxC3Wbe5bBrhrNb4qGDNXKazHTu3b
0YnesNWsAaLD0Y8luh6m/tspZBqmyj+deR4SY6bvyl/HdTdAsCSxw541YMgof/OEhChwJyed1Ghl
mttc18FnJeOnay54KCkWPgsyszJ99KafmWc/ZuZCQzH1eJ0jC9y5cf3BasdUlKiWY5PqH0wuOlKo
jHUS1nRDJphrZUQgWlG/5hhhpdO354wwDpzgjb1Bb0i2bkdTRubiKeu988iM2tTtn5ZeQfeZZ+ZX
DqI7JPcsSgA6Gw/wS2wKH3zzJZDoM4Q2fJp5dKIlbazMSspFCOpb+FkOGBpBDmvTMZ36p0Fnuoq+
mlKU9gaIZZYi0oBqv2YKr9fXKjP5RikgjiHuGV2EM1Cr2iRjmrPjZLikWZOIXMFKOTdMfNmU5ihJ
N6Nb/tEk73eROWqbhjSdUyWO+cKvQiE4bgzlgg6pyk/bCRSXjUliWFnPox79Jpy5AZbZznuQbOQJ
l4fKRlI3OzHvKXbb1aDBDAGK8eEZdYdFBTiyXjs7liw8tzYuQ5vUEiAozSq2AaLZiy561h4KjjT7
qUb9af4Yq5FbeyCXXXkxRzJr2mQ5ObdxHDA39fZR0J/hTv+A0Wb4bu+SG2RTUy89HiZ3V2uSJ9sg
zSvWrEc5VslW9MQMxO7f0etBNnLR8EmJeB3h7ALNZJCJity50AGTpV6JC5VIqb33pGrQWiX/Z5lY
PCDAQrIxZaSBqskE87CtGXeGEY+/zYHNA1dw0paXgTqJxFGcYIf4Tzy3jCuNsdko8KnIRezt5E2s
2Tkye2QzyAGTYQfGzlqTJIyqSG6oLSk9J8goLStf3eF8tBF8xMS5ll5GIdKBsR1fEQ0dOK+BN2Rk
rDoblBRcMl02B8/sWBLZHXIWnKgYfhtesiw6x6SF1JLPTMphoJwlJj/BWaA3XHJ/jTHbWC4IrJqs
qjj0/o6j5w8jT6qchjVBl6+6ZY6bqY1fnKl8CZS9o8W4zxQeSthCcxEe6s47jQMAV3OY4Sky/bdQ
QsRD8BiKfDU24cfMibmr8ksd8Q9iAmYGq0a5FLyzEaRrEoJpNmhEjZX2ehRBf52AwcRo6RD2sAVy
P+9oXWWb0gQ31bx1nHFkoemMhoJgkxFztK6RJftFAJ8opNOygLEEJpHhV9Ix7AfXKFYWkBZzEdAH
hUXIuHZzDXzE0xgl/qhdIQ9TgBuhfhQtlXWrIO2aDje7MKhn3U+D49kKU7o4dd1RWiWLfSLeG8+g
9VhjzUalwHRmZU1etQXpWrBBOyFR36yEhAkccsF0wpTtR9G2r27uLv090Pu91b8HVfvuxiD6sKXM
WP0CpkufvSk6lGEMzNx1PTEXTCaTFbzH9V3Rm9yCOEYQYjuAWC201KZi4C//mhQOqzKz89OyFp/G
PKLErG7RcjhvMaLXZjhfDWvMzoOukezT6acOEev3SzWaJwRHyCpyE3pg/hkovJ2cHk+FGJxVgJHe
h6clYWyIK16PXyFQknUWNo+AlR1oXJnwI3aAtBl3fUPfzpDPnj1faLdGB6cN042R2Th05ZQSBZdP
F2oanwTQiF2y71NvMyUUMWWRgp6LYKnG5HhoEQ3GbOwpPxtJiaDQdDVK0e1Uv70UrUBNe2+lzH7P
+Od3v9TSjVa9B16lnWIXwnjo0V2yO2ttOsDoK6CzfU3Pk3nn2lCqoz01BX5rahSAar70klGuxanU
KSG6EToPDu2WTPaTSopXd5IuSOr8t5uaznaextc+wfjZt/pENgdotopjidESM2k20ZdVxOB0TZSj
qBWeGFVldFM9+qSudWHwQs7VMPMtiu5FBaGfhQW8ZW8kLihzCahS46as+9/MRUcpi23XxbpvG0CY
QqNE4RNDH8extGJeXh+i+I+hRZs2ivVdnpcu6deEJRiFXyp0NZaWppdoSUWktTF5GaFTCMB0u0bp
3ryotpaPngX0i1Nt4zW9j7PzmYggwrO8bc5AN51aeoQ8Z7QEEI235nhygpB7k6cC23+M0iBG8mjY
nJerF2B9zFszKFkt80LPBcwYiDF8zFBRUsI1mHDT7KszZ7Urk2Q+9E6/Fa199qr41lRjvKkr4yVq
t0Bnn7TkgWF5TaFaP3tp9pqoa4WZ8lp1vKfcJT4YqvTd0Wgt2S7VdY4TA47yuojCBlFgVvtlwNrC
1g1S3ynHlT0NP7RJzVsnz3gPsD0x4SFtKy4IToqccBtN4q8T3dr4omv5l21C9kUqtlKRdOjrNa9z
SDoWTylbcCLItcTeRbXdHgIl37Fks6MgDV2JYNsZQ3NM9F2baAC2WqNDabTAZnsq68nrLpVZ7hRi
n1XoAsII5u6Jc0pcixlNAV+mMCj/Aqf4O2c4uJNYns2+fAd9gQA11FAJ8o9nmqFeZ++9tsQ1RzTi
W8XBdRtMzrwmNerQ5MGHZs08oCm9y4LeeXDrh8KEY8bo21rXzjTtxygSa1GzXnrdcxAE865xisI3
oHBu2RFwJ33FwieZHiO2xs8E1AOmGJD5dY/XfojG0u8O2XGqxDWusjcgXPU+9YqPrIvmlWbh90zD
uPPdLmTB6k865Mkd7flfcdTtUcMXG0LlnzDQAwsjeAMpIBKmksxMJCPpn7kJEYEOOHfNjueBiWjz
jA80XHOm3c8wmF/zBQza6eNfAWjnAumw32qBDBnTlFCmI45wYwIrzklnY2+k3ufIbI7ShI6qHhCI
MJFBqZmN/pgdA0JvnvoRxEGGCijp6EB245dWGcdo4HSla6rbhO7PeOx+K+ujZPTbx8NmzGnzs4nu
hsr72XoV5orXwZDTcWzxnefe48jGuIohYq5AGHcD421jPzJ8M9i/3Hl6mAvrM4Ni0s4EUCiGXNKy
dvmIx64cvSt4mguj0JVA8tt5KUflme7AlKNKhG3c0BBCDEk82M1QZnBFe7g0fJF6VAU8+lh3yPW2
Dgyxo8fKlKfAsf9yP9YvUdm2O8fi7JVY84WxaukNm8h1PhsnfUuadTPMo28VVrYfEiKi+GkwNXTF
vhpaF4GQ2dBZpXeoN5wpubRvHN4MrNYEc9XogG2FMC4F1LhiunxtTbxCpmUdQaBDeR29lXCw+8kK
UEPPF3J3dae/zGP2zBpc49QR0dazQv3EmPHviGDUdJELNIzANZO1Nprp1Q1KE35ixZyei/Dc2WiB
82DZ0Od+16PGh63tGx1w1NwBexuE0RGO4ZnD784UhGAjs96X9eysqzgcYKGDl4wmfh2K2kNrU8Nk
xDND7PdVYLqveAGI1EIwE+C0BvZMvl+9WsSgDybuuW14jTTPO5iVsLZTVibbupkPyagkPhZQrd4v
pTgFS+ZZqwa+YlGX7C25y03Rm9vaxu7XqFXnTHJNQm0KPkdlex0A494VpG0wB5po1/B2anX2A8nm
juOLtooTdK22pyjNtaFklBRtdI9GoGe1O12jx6hN1VNceJcsopbosld94vfu51ud9Dt73hJnyb6Q
j6/mVGYLswArP2iUIaKj0JMqRu4jD33X/UDFvyiX64+Y0QfeT9c+OKK+1doLbIZ3zQ7eQEPgBIG+
XJbpLavhWmp1SM/EwyyMyxEewAzWsaifiNL+LCxNQZSRxCzlBrKOOSOEL23JVFvM7LVk36+tnari
z55rpbkKFXR2jYrAN+roQbYFCt1g/nAP1SAfq6yBk5rxMMsypKkl7N1gZfBRTQnttS92NYXU2m37
zy5sZ/beAUuNVd7jGF/DdPoYEBlzj/IZIgJWSpN/2y+AnXI9Wt47c9CfuKRzi9q/mMUHGmFferQg
GnbbfZE+aCFXJViOCXH9R3hQX5wSUvJcvzENonVBy5abclxzmNkFarI5t0neuQq5xN0e6tKEKoDh
H+6OUbYhjW5YN0b7NHHfFK0C2oBBku6jQRyN1lWnsAny4zeSSGMPzktSHHLcwjgzJiZw95eGaYSH
rW3PlsDpfCBDs3Y67Y32+YVVPnlCFsfJAMU4WhIdu3CMYHyhLFiR5xwnfAgap8ab4yRsF2P6YDmW
w6ZB2FcvAosbjf5pOVBehJGdHtq+lmtz0WvcP7QZCNEXSbVbmDirztSwTCgtvxilPp5Isk23rmOG
rNncSg167wMTSR49VOVkwdnkJ1rdJjaN/sIMONwlAba82VTPc8taLoqKFhL5kRsHRzidFxe9ZWAn
y5BpWzTd9ER00S9kdfG1S9pm7cFIPY+BzsRerjXofEcJ0uHxe3RsV8lDQA11gpCMhXGJvOrM9kFZ
xTZ1PeM5snGbLOvWd6Rf6/Ad0ypGy9NMOBuX8XMY929gmZB5z9GjRSoHS2lc+axlJNmF9SouSCNB
x1ffkyHtyt5YccIcPk5Afsw5H1rpX3p7+cu9NoWmagKxIl7QAa2+16ci2Yh8thEE0jYS+W8zYByg
h4z5vOJSd9I5LBeJu7s53AFJ0ZG8C1JHFnt5EdQb9j/c9suftHI+u6Oi2ZvHP3GsDkdGTgiG0/kx
kMH0ESDw2ghyDkTunB1UqAeoqvmhHkP34ro2TkdFp8qs0bTOMmFNKg3VHb6hK9Sz+kZYDIOMyIsf
68WA1SecbGdiT5+nnoeiQYj2menUg3Yip+scHvtl0k6z3OmT7mJIjSnfIjftDG5ltyL69ftrQypO
6CWeY8P86PpJXD29F4SftpDrC36Bf6O+/Qte+O+wQvMfKVDCtWzLsR3HIfjONFzxD1hhXdowKCzv
y/BsVshJHMvIYGxbOKchsQXM+OxnAqyrMiPrJUGy4zvIqYCLhJQl36qbu9ooxwuP9XA8J5LxGQGF
yaGuy+iJJx3A+D2f9Am/w+BLUbibuHPy/5Vu9A/aKb+IkJ5pCWIhhe7emZD/Tl2UomdzLme0cjVg
wbbRd2ZeP0et5lcg63xaWDVgZgagZfgi6y5cMGB/R4eymfALZopRxCETwQPMXtbxniIfQgHbmjAf
tVg7jVGorf77tXf/EfomuNpcfF3qno3WwNX/QbEbsDOHUR0XK+eecG3ndr5L67zYqYx+frpkoDWt
eZCTZuEoT8NDMRvppRxIa2BuaeKxpV2zK0U1IpnMgmPo0u8oHOOm3OSYL5IYJH+oIaV58hb19f2l
qqKNCMJ6k8uADMYIHxWuAbqiYMWJW6cnAFui2cQzNHDpprdIn0mct0WKAwElip0we9E9UEOtrZ/V
8nL/k2itDwvIBewdm6YT6LALrehurdpy3E0BcKuCwnmmP31looorQro2URMz+gUbcnzRDfyJIIDa
1ZofyxoUqaq8tUo7BUuecy8STEXkadCpUPZDGg3jfhypZasKPZhrhzyJ5htdbe2EYCd57oXZXkvK
oNSymv/xzHj/55mRrrS42WyL/5BJ9Y9nhooxoutFttDAFh+XNcE/c3ibWtFc4mp6xGixMiNN5DvS
seO11XDEqXSGbHeAHJgI5xbKgH426cuYbavdsFCbWqdAC8RI8HD/sBPkgI7VAnPQ2+e6y9KDFmkY
Y+iHPtexQYqXC1jdlg1bg20Mfg/9lJUIe90S5Kea+SYmN4X/7aBsnTm/LoSmfMSsbHkM8WKvcM5C
FAzvEAfdl+vJHSFxzkZ2skHgABHt4pNj26E/BR4dX6nyE6KMPUHJ7puEnLdvJDmsq7zHFxRlGl3d
DAYSjJM++v7Yqa1zUhPxN2F7uzUiJiC5lz8IAXzK2sy53V+QFz+BX0O1YweuH+SUmsEUda+lhtbd
Evr42jbGlQBDju1jjmrDNunJTEG6QL0ZdqS4Kc5hMjubqHCqD6Y5m6rwnN9yUen1HQwy0WND64XG
loAzHdNE5l3muPhFSZ3u//W5MhSX//50i/+zIHkLCdMh7pVS2oFb8Z+MSi0iEXgygNTgTfW2Co01
REahtppDl7e3I33fzoh2QlenzTAo7+JZaXezJhajiTvMWiFxA9HYV7hvJYI/NzY2hma99l3cPnVE
+D7OzrsrHPVcJzTlwiCm+iKjLk+MJ121OeAcLftbDdlfr5ovKDO1k9NxlCV2hX7QPGiHKiFXpYrQ
WN9hLLNCyTkY1i6JyYEbwmx6lFiJ4kaWt/tL2XUgQ1A/vZgVNcs0jhIVKVh6C3SZ3y5rwWg16Kbm
JD8MjvEVZ7H6CVsahXbZ/ggB/MFgALhdJHr2BhaS+JNJt3f//cLb/8i5Ezg5JbxrBxw/WxrX/j8v
vGVNnYOzimQb6eE2EVWVgiUq8z0x0Xo+fCR6OsPSI7wiKUpxDqoAhEahPhuA0A+NjqIrQWCHgKtk
bIPWgh6nG16U417DNBmfkwSevJ1zrrUbzJ73eHkZukc3GH/exdf3l6CjqR4b4S85mbiGRO+Zr5CA
tgzg9bWuunEdgIikkZE3qJEQmw32MJ8B7CK6cunHRIRSWHr+TcP9D+D0v2/3hE3yy/9/OLEjwJQ6
zBekg+rIFp5c9qR/gxMryHRVUKcxJ9Ao2mlTqO8B0VBuR9X+TpyS+AUFR25afe7aKXTrlfeWaEe0
G3cVXGXU64De+y23SBDyyBs9zd0YnC13gBIfMlwBAWWc7oTArhVfHKDIcsrV0cwN9aoVenscMSlB
OiMxUwWTb6SlBUxiyLclUka6x/E7zqcI0pPZbWgx5hdzkPTP7TK/xF1An5OM+o03edFBRUVIE1zm
vkZ98sa5A+TxFGxGPR0ufWYR3FN74om5I2oariirqHmWNUHc6P+p6/pg3jjoRzd3QlnmQKfEKoBs
uwBLlFYGnc/e0NdLkWCB73qMZ4zdaVYPW2P58P45ydxnr9Wx7y62i7AmUZBia/a71lshhbV/wdcl
foJ8gNVIRi2TJ/ID6tGYTrXQcNrJaDhOCcdCpxX2S2M1D3GloGh27gdalL8FMatPusappkyRAt8h
paT4UqaZtMHFfMVJmT5Xiw8K7eMf4Izx6f5RWHXx/3iyDGvZ2f7z7jFZyBzKLNPRbVPX//PugQU6
Z15EuBEORnt3Z5zWiyMMzea85ueWTJTc4VQ6HWMNu2yLz7S3f4dl9NE7TvPEuAfFedpCOMtnb2O1
aCXZOMb/x9x5LElupFv6iXANyh3ANrSOSJ3FDawEC1oLB/D08wHZM0322O22uxmbDSyrSBYrIwH4
L875zr6u9e48tL1zmoBvHsoWw4FBKqWS5HcWdRV8hXnPEFz6c7dgq/YtrKzs1eEtfxYZNKrll2MU
13et8PUfXtJtVBKXu8Yu1SUaDOPkcifurVE0c+3CHsbAVO1KggRj1R67MMx/Nko+26Vz48QmJ25W
kfa6w7kWe1AYKzUdPJ/oAeREaZIUIVqJ7sQSqvwR2Qy6QqZo7zihi1WkT3fON/9i997rlw9GQ7P4
ddMpAwmdB5QACF9OtqNixH0iDC1/0aXxI+yc8McEtScahz0Lw/GTVU2+tRqDCJrR3aSNw+Y11JW5
TfkH67BrCZfXRwCLQxODd6kwrKZQzVgLau7t64QmoAJNvWNUdw+l6GzLUyjCiHwCt7Lc+cvrXzVd
c6ZhmrEtA1EezPWntIP2P/+yz7ThgVDjyXKzy6L0tWa5L4GgMAKvVl56fII2NrWIwCjQrOMGS2vx
7gmDTR6kTpzE9PXkd26XtrOp5HpMtfHVo7Hs44FP1NTQHcw5xTFD7Q26RH8PLZNXZxfrzZ7920Ry
kJq+pelwl5ayf8PcWhuccf+hKjfs+Sb++01uO5zNtu451KpS/Et5NwWDkTmVQRcQJwmswSrdxDxS
7wMgz5XvjMEvoDUYnDuHFD1QkezSG7zaZvVkSuM+kMD41o33NjCLe6nHh3wKgZCwpGX0HEhrnxTo
NFrYC8CggZCw0EUcKaCzsrGYwq2T6ua5jeN1NenYAx2nhyKzZISwrIjNRjx64XRvJTEwzUzkI7Be
XFvFbWehDorz15LV7LMzGF9PRBsO7eOrW6g9bR1ECse0btmnrrLCF2kg/Rzy+mSotifxIoqzS/7N
acPwulwWDqdoqZJ4pHSmZngZdG9FImf5MTJT32UO95DtBOVH0spX6WEHC209fOkRZqy0SIYzfQ6B
W+vmN/5e5UZYGvaTWSm/XFQgHEqghECP+fcCY0iQyiO9E/DrTmxt0o1eWd6VnHsGiSACT0whwtVi
JvDSBmVV3cPhEexcZwyw0+IzH/PeuWnRyL4IfBj72Kev8YQx9tdM+z7YYjwIPXFR9Jv+vc6ks07d
KoSAgR6iMIx074KohHMQz8BTRKdO/hJ1Sge/ZBV7RbVNLctCo5lX3ryQ6xPFuv0MpGSDMM18My0n
IPoSAVxSfzk/kc59usOQnn0fNpo+6t8iUHK3ftZ7RqMB9TRXXndws4TeTHJioadmtyeqfeebk7E3
Gd73KNzR2N0QhGtfORT/bVVgQmb/yx3vmLo02UlKe361k76t/0tRECpjHO3ER1mEAyQ1xcFJUB0U
03PImVOCaj2UzIaZbmKRHdyjYZNv2QYPy2L76YfvIcrpGJ7aaORnR3XWq5/mN4/Il6+j0kBvZTTQ
GQYspmAKwOOV1JwdM9yjbPPdvy//vL+z4flmeGql4HyyPCn4sOZv9i8VzsRWlTFSE6+8SEMyivbk
wy5ZjC02ELPkdRnMMLDIIg7da7u9rSoMLXPTpJcVosZGnQxWvjgM6LCDzEOTsLhz8emSIA3cFonh
+NE7sBPSENO1JX/hVmD7HFd/fP2bsm81FnxaCUix25EcVEMgqUzIhv20XdwG48CT03GURLPcKYqM
i1WlSMIWW6OD2vFcC2MvSHe8NBEE3tJHxUVg8wQ8Poxemag423ZI7Is7vKQjy5w4587RWvGCnUVd
jS5FpFSlv3Ft4udSWQFmoMKBwaNO6TBOJ1Q0xU1T+z5sgdsWsCsMgqFML7mODdoA+s12mythbkOb
sXjr/woTn8VwqfqD5onjBPp7PcSl9eGBoluj5s5PKsvXS30SvwXCV4fBZbO6QNKrVP8Jds07Yx6K
oJwmj8UoRxZRsIrrQByWX5bw0/7Dje3+vVN38EhZFkkfBgtiCx3Uv0ZGi1DCxpftr8LzONKm2fBm
Lp9Nac2kaV4vq1IPtEc806F817w62KyfbWTG65ggytXiANJGprgzdS13BmTghDBiDNX8Na7P5GqF
wLRV1+4r5oG7OKeUwKTgk0hIxGJW2+MKZkf/GLtZpMpWyqC4OlLugdfxSfUsEjSFyy2BeOyfNrw6
T4N9P+JbMF27/DYL9QTvOFPpassDNp1Mb87n4jch+QN01R2JUMI0q9mEdEFMndPqW5u8HJp9OmTN
UzwBU06mCs7xYpiW5V2yWoZfWgGFjhSgndhvSBF48kcCPn2L3PN5VoNWf7xEZvaqcL+ctL5g5zl/
FShpb2TXFc+Ty5GTX0zZuOCdAsgvwXRuSd90I1gfqfE7bERHWRczjEfl5fnfo7R+/ffPvEUgxd9e
YPycXZ2i1AGsbAjX/Ze6FNSak4oi/TWY78py+q9OhuabTFWWY4coDet7NtFYdEn47pjhAeTj+Acp
lbM49PF1S6gIb0nc9tSOI2MpW/I59Fb1jYjW5JClNR4ZQp6/IY2ELf9UZ076Hf3Nz0m6yYuW9smp
HIS1hZGxDnhJ/QgCNZC3RGdEZ1eu+3yjTVZwXS7ufMACHf/3nwIN2P/1Mbig8Q0LYbEBM8+ZH4e/
vPoY+UW0xswvVZ2hmjOoHOPenL6LFBq7H/yR5/q0y+L0Y6z52WAGs3eOiQMWTnR5QC1ZwC6gdNEt
VGERu/DvVU4qo3G13Kb+JkhV3qSpDZQ0LD/LkAN5zKLxsVxclKAnO5wAc/mfRlZgCuQLvaH+bmXw
Of9i+t+/S7XXYJn+UHmdoKsBc4V7kjzBuSCJ5vpE2tory7niBqokY0NHXqdkXribgmDPE+WywoOD
TFitidoHmFYYdygWoQoX38cMgQkeyPoaSCI35zVO20ef3SASjB/lT1Xl3d2xtGeW9cklH/zPfiIW
JOXne7UJYd+nLSc7ptFmtUynoswrzk1i/bLMCciJxLiNmpJZfFwcsN/aH5VvQcqTOJbquoZy73fi
rQ9twH8xVHQcpiSxfzBw+FXPNrjSakvOEIIsVVTDVEJdeOotzCE85F65XuZkfWvZ++Wxt8fWPKTz
yI7F/9e/JPCDn4JuNoXF+aMlDHTBIxMvgXAJbufBGBCPDMr/c2izQ5PiSK1rcBu4opuzNV/ozpsz
Dhyh9OTM6NU8fHUopl84+yyX41sks40fk4gcK2LDgjpRz4uncxrE3Rusmx8l+bWvA/9KighzyJQl
9defkQzOXc/iGib+B2H31gd6mStyQW2HwLTcQtEIf0C8KL2GIfNYoYgKcgqw7tVkXvuWhSHW+s49
lDZeZc/K+0dZyBGIW2qfSim7o2kr9iz0L4U+pfu8C4O1VjuveTEWT5aVtruC/fwhK8wX4ka1J9E6
iI2q9jrvqKD/Jt5Js3Q2N4PV3goHSeI0de0WFKm9ESN8Vig/6aatOwftd1ScCJahIJROAGMTA68m
NP1a5pX+Dp5CHUTvpD8lOfZf1FVf/9kB14SRmLSHrJoOpiXGqz+N/i1Q8D9tEVj7vLGnk61rq4kY
up8try2MCeO7TX18a2CbHZC77PNgxHxUedZHCst8WzUVe00JAmGkqzCGj3H0awiL1B9Wr8UgCb36
qbLq37nJx6HlwEECy4bnSDxnV/8IpvgGBre9NEJv9wme3Z3fBerQiLg99KOO7qdqjoFMhquKYNO0
RvpsQfgDz+U817ajNguwNRbZePqiHduuzovBVdfc15+DOPL+QTs2BUGXmixeCx/eZKLSbaC86b1h
ss84Gq6hQcOEo8VPB5hhAAhf9N5un5aX4P+zvKf/H+PSTI6zfxPl1H9Pf3yvf/0tzGn+T77CnCz9
vwS1j7XMoU1pzRs+9RWWpv+XTcnvkOYEeI0X5D/D0tz5H+ku5bNlCc+aR6j/iHJyCIdyhCUltdXy
D/4HQU7u30fk/OHz4pG/GVsUjyN86cT/cl7pvjAKH7nfTiFUmDKhn5aLIYYJElSQ5dvRDbtTxGsN
5RcsqNHzyC/IVHFPssQ4Sp6Seb1o71Ora25dkH6YWXIoRWFcO5884rAsDpnlE9s0jvq4SjsJUmDU
mQjSTPf5QKpk5Z+ALbA860NSDB1ZbAapXsmAUJuY+I+HUJq3TSd2DpnrIgqXUU3GgPbHMu4zABqf
NUzvuiG8Jx/3r9ZhzzWywNn1icxfMSCf2uIBwKM9FHZ7Dbq83EdZj7wqSCwkm021gXJFRazjGQw9
jDRZOHhHVvyAAkk4RcFlHsOiys+zQYH8TlRufZigK2LJ+nUpAmPDBiU8Gr4Xn02fnILOBMpZx0wN
I6t0VhoZuDu8yvU5ZsZ9dvqEtjq2/A2D4uD5Lzff42tO8tcRszXfan8pxqRnE+XjChAdqCQM6pB/
KcbcOhNTL7AWRe7gU0KD6nAdfet0rvE20MDYp8KX7ucEo2wvvLxaD54OlmAozj6chWrow7eG/cS1
cRH3PsdFpj8VYtDJukFZMbaIr9zQOM+i7RcQXDPuZZhPUYOREmIluxfDMyw2UHQ5zDDZeCB2AHRE
ujs89GGdWVb/w0fAWKNzZ6iKp7cMlb0W1rSKs849BrGLVavulLNrdes9GUbcOD4hMMeSBYJGwqzV
05cZs3wkc3pGuhpZ3irvrCcfg2rX2Q8EKFsTr82jH0CneBkpT1heUN9ZUf4QRvfmSpws3pDtw9Jh
j8Og4JCPaVCuC9P+gwjhe5fHaobmY8PpLfMFL7th+CUTMch7ZD+xWmyEt0rJ+boYIzp4uUzelZN2
50rPhp1Ub23ogANrLfRrloH/obM3qd06eE9Joqd1zl+qIPpBnnO81zMArXIsOB9INDx10PSRNyif
GSj6oDa6tRBNd5ESCEwyUglHNegnKw8rNDhCbIzSsjEo80EvNK+mcuYE+ST+B/HF8n157YchfJB8
gKWtu3SuUvwPyk+4rGiZhuSb5Sok+D7ZT0oHlxcLFd6uVLAxwljO8l1Vo6RQXqP20/y5EzwBSDzG
bFU71TfUigMU3CDbtIIuJAwjbP+1mdHvNk53hiILMae5OV2srWQQmtvBeV1AUxVklAsOrLXuJXjS
qJ53qei/113f3wZqUr55rdzUQ3+NQOKeQeFlvQvmzex/T5nm7lFgtitFPunON1L2kV7E2n7+6eit
++eUpKCsnJnlEz4vLd7E+JgDkNgmPXe3vPzi7dKHM3sjh0Ej6j5h8nQPkxqSatG/prWPrSXstlbm
TZdS27otqW3gXGDRIpk6mMqyvlpuhyErEzD/qUo8LNlzc2/qeCR600PCY7TdUY/INuZv+hSUTnlR
oMMevmV8UmW8wz0aDgsyBD9RsPF9NGUVdhI99QlPynBR9ujfh0K/LxegC/gmDVqkYfLxyHYiRhCG
I5j8NmdiOViGKe4aLewOCduNdVCnxr4vvegGe0fbhb5DWk1Yb4n3Vt+aFsxl6Z0htLXPIgNOLt0o
uoVS31Mv+RdTqT9RYMmVcmog2GDpLiIHyB30VXRKBkxsEEHEB5OolzhGBzeFT7WmGbzgfX3/xaCI
YvCDlhamZ7eU+TopujcBnb4oMxoZGwbkfEkKKlkDwePGmylisnfA5HVIvxnk2KJ70lHwPdc9n6Yp
zHU2IS/0Z7CfA4njCjKSWfngxNtlb6fPdygFIxSBYKNsS97rys6eYUg/T2l/UInZEQcgjYMZCY36
PcLdUabGbpmC5CWJbB4txrpl+67VAnUv0lZUEeJaHfqgV/hNsLSgtZMvzGvEyoqS4qq3x7bWfmuh
w0FVNCyWbEKX9nzW08aWqKhMNuHzSM88uVl7a2fvQz1f/Fofd3aTfg8rAsvcDq9H2iWk9DTwFztq
z93ygQygGbvMUufWUv1/mNjZ7qIy+ufInSNDyDlPktEdZcis4vl742plICzHCZsKaiQQcpZz7UO/
nJMAy7VwarbJg/YWm1n8hOgqfgIa+sFRSSj0GMDrYhZ4hQo+XtkImmCtkpSU8hySFdT85HeVx7QU
punfkPcprEZkAy7YEb+1N460PHq5nN5rzuZaoldkiTHf6qSOIbrtdiXLz1MnyOWLbW3ndnF/MjWX
nRWW4q0I2V75dnlxLNO8+mXKXdkjLS8tV8AEqT9diHBtUoinY0iPeUgDnojaisIXnqdkr8EsWOk2
JJ/EdzGXgwEaUudoktBwj9lQXxBBkHaYxd2OIoHEpDkgzfqJ9zknTMz3ztz8a8n0dme70L0siv1N
m2VwJVonwEgum+eI7JRU/OzKxr9VmhU9OHbeaksYR5yz34AHRJ+DTh/CrFGsCZnVV3oFr4ZDJdmZ
hC29muO9ScL47sOyX0FjtXckw8SPgAmYL9TvZU9gNEO7mVcquIpR53a5CUCJ1fmaeze+iky9a2ym
zjTL5k6vmHrnWdodGl++mW7T3uzKbo4kaCKKkbO7Rve3UxJHZy3obokZxudcy4dLYYOKJ+tnpRWR
eZbSfSwruqhjNqcVCvTZmIQ73InYzqWVMciGISDB6m2E172bMRmTTiUuPuNWAnDHgSOVbJLBL9Kd
Rk2HBCk+RRmP92QX6VXUeLWb3GUq60TJXj/pemu9Bq4y9qGNRzMjOZdsH/Wr9/vwlpIskeUsKxWa
x4edZe7GH2OsONmonyC9gDFCkRE0Rf7G1PCpcjVOkyr64RPHMST6SpqDuObMzJ8NB9p9MpLe4OrO
1kkgYDIK8dGLJq+LpcVrY6IMxvZMGtAuMdV4rODLXPjPzCOIJMoD12AMPxln8M977jdUNyxtTmMw
G9vhq6NAMaJ7AENtM6epbVwgYfvKi7OVZU/JVcwX3DVxO3n7INYxc6BGeZ0n5WysV93kDCdCF9js
CNVsQRRM9xGJxYl3TYrR8KUu/OGlKTO18m1t2GR1a2xFwzA11eikMb2L2zhYzjoBCvMwXTUbNMeB
pCzG5NpofCB99o4OkOOtneUoLVKGAcksF9Kn8jmsY2gKqXfzLJeM8KLGbhbVwV76Azu40AvuGRtI
al0Pj1hZHFOgea8sHLKuHm4O0MHMsQsiJGbvdv8hR1P90XkTtLMcQINN5fWoQKdGldg56MoGkmp+
pViQ64tyWucKecu7jjQDq1Iy6JU6bHG/B6KuGTQseZ5kZ4b31r4QuXsbifnBgg63Xw6EaRHic4vM
nOMdgfrB94dwrewK8ZZRmdsWAfcmSAa8OnD1vxGxQMY8G9hr0qQJ8bUFMMGZrrjkuma8QfTKP1s5
/4NGAo7Igy66BFMSXSbAEavSHpCxK4KBQAE3IyaBEqqq4QKB1SfMcV5LXiwTNe46JAum3xNjqZUX
kIVvDKXNU2YGAS7f6oi2WgNDi41cn8Nveh1vBkmrU5ux+LBq50ci3Q+GGNYZQy60uLrk71lM07UA
s75kaZlxdK1GfDpN0DHUy6hwga29SjhKLBmqaM3Ks7lrWf2O53xcC+XCsNPrYceAAZw3KhIcwHrz
RtDerenL3yZMxUON8GfNoG82OyKa8z02Fp2f/O6ylI2NytIzaUBPTCHCp7L198Jg4hVMx7pu4ejg
mzMRXEbePslSMK5U3BeP+wB58vgzbhHQ5SX2aOmckJgUVGSktOjaiOxE+WDd5YQjapqgSHoeHwTP
lcrfzYINjsni6WqOOKWNVkmoexHvrbT5gTvN2S26qI43z6UHA9Un2A8YjnabCkvyiSA0tUvi5o/A
LJ9wVmuHZbwStwM3mouNCIFxe14uDV0BB8nD98moamnQ9wb42+1kMOABvfpuQIkHKWta+GcSieKN
vS3vECTxdnhvvR9wbefyR99WxNV+yU4rMcAVme+udleGtoDEr9zTqFKJB3/+sMo0O/izNcWjvjqP
mbzGvu2fsq7rz1Uv7kPZOZfC61+w2hJx1wwoy/gevXQ8lSIwT/V8wdjQriphFVt7zOGAB1F7sNz8
4neeffIm3T5lNTzngviCnq6iwOI3IclYZalPGNyiPIpDnjnmG94l12I83D3NPxkH5r3LDHT69Z94
FtoD0bSsvBY0G1Zz+CoGfBfMC2qtzRuwXu/KM+3nBm2UcZ0aGzHQKMWGI22bFAiYo/lSYwMkx6m8
5ZVtMzF3TDzw6g+G0/jnaCyufeZ9ehtj8rDnhlp4RlGy7mm8aBS6dmUCw9sNI89ooxsPWPCY0VRo
XAvXedbgmmzTrG0eKBzhrQ9lu05XPDm8wgnxY6OXk2Ll2SnOH9WMxzC13PNygWpDnxeqew4LoFcV
MUK5e0IOL3M84CyYBhnQuQJFPaYEXxBbkmQQ2wCFrlrZUCe4qM7K2DUvy0XlnruzZfXQZsxxJ4HM
GlkJkgVBMc7T0WQEE9U57/U94Civ3wxA25jqGvt8Dl7GE/k+Mnc6BLVY6X3aX/XeyO75OO79XtA3
Yo9feWGpQefAKpOPsrma3btsVXMl/vl1hG55YPi/11zXPloa++WqJJy7zwuAlKGtbRHD+T3eVGEX
zlVztY+yCYtDh6B9WIGNQsSIzmTGdZI2Nudd2JiFDaOHGDxrvZYqHCXpPkeistanAgGNZmUvedlc
aq3axW2bMwSO4TNgQoBcyREbEi6cFerOJF87V7UqN0vHMQrelwiJjxPodAAG5Q0NUghY66eeZN0t
xLYayW9V+I0II5zWKhi2fRAHb3K8iTy9OaWTPyG0rq64cL6lmr5bVgsWbs6XdtxCBmNum3U5c2Sw
jSFRMet4HL8npluu6W7wC40ht2zCbQBQAWSG+x6E7UMSMfHQ90spaxTGcDXnrJuoFidZTh0J0YAJ
DEqHQ20Y0RMTE/hL6qiWEBTV5y+FZlQHnfnaGs/ETkc5diTMoTm7rmUfbHzaNouDqx6npDuN7Y+k
rMZ9MmDzFOZkb/Gs62eLpQb+ZBCtUSE0e5Uy1F+3MTwxz6w/3KT1d8sLjm1TxJy62KDadC+i0ORB
hBxWAQb8hiqQRU3hnFqngc4ZMV+oaQtXRlx3tzRGPN3Bw9jKGfFPghnpU0Mxfr04lz+8yFPIGiHn
XGlSCbptSFiIokr/UlakNTRjRKrWLWTRFCB21kzJ5ie3s3VLtZtEQXKdLYxXyvJfVtOpXWu2PbXn
zLQyecET/dCRiv2j+T9s4pyKDl/xLNxoZEYPnknjoevgtMfWIpKjTa0DEcMBvHYYD4yV8KKANmvO
IB1Wsg77oxbz5GKzvuaVoy4iZptAWbhcbJKMROBOVxxaGTvWvN5R6cGq1ZKWOHclNnVOSoRdRs+9
VNrZbonIioZEfL3STFMqCLxJvfUl36LFSwA5qR7eGuDNHWqol1QbEFaOdbhHKvy9H6aGt6rob/Ro
/U3zc7oHXq+lMdFqIHdiuQNaDCJOVOD+BRrFqBOhQ4xlNiTAATNggfTAN2AFWbxa5svyVe/18TaC
MshP17d3KeJLjIGAKXMnwEvb8A+EK5M7qU3O0c1VyLgnYtXIM+r2Q3SHq5IMON7rInZuVTIOt1xG
d/0zjdPqs510/Rz0Hvsg8zWo+PjbPtCf6Jv0ldaOWOpZMC7rNL80o3vSC4j/yBNLveqPXTaVkKYj
yAhecYupyu46gTN3ytJzUw+n2rZYbszMWpgECn85hpLR0R+eG5PxPmY/OlwTf5p0qCdXVj+jKjuY
burtyU96hXVuPALDf2gZ22fNJGSu8nXvapfUi3Swp8UuU6etu69Tdl4B9Vala+YpJ1zrGIgfY+/T
QWFdQHOa8pRmZHTW8y4tTSA9CU6lVY8bdw1ST1zhXkpoAo7akVc30hbU6jLG2HKLqX7qayN5AOxC
7DEYKMaj8cCdSHqjm2n3wQIzlbRXFgZMuAqPE8pT+s4t+PMJXIGDoCfEUUhHQDTvqozsnCQJz1U4
9kjNS1B+c9Y06okIlT7m752pj8E+sPvfNhv4i6UQJDC+A8E2kkMKcMG+SYdAtISTCRGdt41IWDlR
8NCQmeV4LrGtDnEsGe1xSdk/HgYnBPiIOTavGBdli6iRo10WPDEhMpXLUruhUSTtJDMOk5nr6AhT
Io1mwHxqfsBl55xCE7rXVfGe+mVxXi7gvh1szIQFcfTtF/LzciHr9+GEdc0Psivk2tK7S5LmzZdT
cTEv8kwcdHNCOdPqu4j8gms42fMI05x2SnOmS4cdZB8bgbOqCksDCUcT6eq9Nm5kQb5dwBISDRyp
fUPUfg4tNEnfM7PLXPDPBl08wH4UP4hTzHYJW4yV02v4g8KGJT1Z0BVoU9IPdeX+JlhXP3WNWW9T
axq3HYyGZ7iDR4JOynM+xcPJn8xzh5qlHcbgiaFZz+QnBU5XhNE31/o+/7Rhr7vvnt79IXmmNk4A
H8Jtkh5gCnylHJLKVBkWuVniT3Ne0I55bV3N6eFWzSDWRh2tQdC3N6mH7S2tAK8zzHd35YwV4uCm
BEVXsInitN8vP6lQmp9z8Xcw3KHYEexKzHtpple/Z8xteowu/FQMa6FN5nFAGzrqwALCWU0o5nAH
NCXHTpG+EnnmXOWFxzQDTAbn9Y+uPQUC5ruOXnVPB5Sci/LDB1eGavxa+I12BZPv7TH4fZQm8bL5
fIm72tiZtvm6yJi10XW3sN0APVMwnWiIrlGo9TedCfLVgAMEXeNCM1VdIreoLrlZJ2f486sWS/x5
SmQNIqDvt3JOUkgp8UMIeFfsndHNz28JcQ0PP5nzAbEFsTDgl23TknzofdCM9Rc/KNQlbQ0b/TSS
177I92XbJW8IV4KnYSem+Bq2tfqlAXWmrhvavUZFiyUxqV7byFXP5ozV4fXloM84RtHoXfCRztQS
kAeB3spbNF80CgHCKTFN1tVuLPgIl25p6D2+mWEmWkZlsWOgG27NIgY4VHtPGOfUWU3EprhacWw0
I7yjh14rbu1TPsiUo5QL9rTsUg0WlawKC3R1fFMKo/HOrwgE8rzvRmIle9MIx4vwS7Jlh7La1V1h
PbHTh1I2IUBKswxxEeFgbgZXhrfg9CYCdYdg99Iy4IUKAPkdPSQb6TD2Dr1Z/bSJG8EyVjjHKdbf
SGEMHqIOJjxxLbgUTUdeafFaYuzSXYucn6TIh+46GZfKx+EYhtp24T4nYcj2oVZkxXa2uWPo5u5Q
xlnvWqdWjQhOVSKHX2SWfodmJJ9HQgfDwM7oBqX1bmEVzEz9SM0yEEJZMuQzuJc5se5YpONnh9J/
ZQ2syfW5vovJ5D02lvV9ylzzDb82pPPE5tYeTQEmwfvhRFl1bUo09oopAzCJCu7ySLr1UN5dowG/
NgJtNYX9p1MN+UX3wh2EF38PZS/8ZHf5Au1/nUijxC3sJQgtSP6wkF4cY0Hu16zWn4po2lYuNxoi
AONRzZfUGU9p1n0UJKMcuYmLl8k2/C1PcL8u8tjaj6J6VDSb5+WSd7RWEsAXaF6CY6LShs/KZHGL
36KCp8uaqomt6rwsVr4uiA0znNzLYbcce7k06Qv1U5uX3XlJkBjynh1gR3a3r/3QmgKYeNYHazMb
EJrPM47BThSvd/LwCimz+9Cn+V1VcXCxvWEfGPkbh7nz/ShZpV1chi1kuMiNXXTap+1M1PyE0CH5
p78uCUMzkuHGXi95GmXtnz0v/Q2dtr/YHWpXklwtbnECl730zFQX0BrRrNG+qJ2XwnW7i7LK7iLs
EEOaSceqKa25RVENYhwpqOwSMB9oAanA/QAXpgpPuM3CZ9tv2a5MssbtEQd34TrNRpiptumZpgBX
w6iF2fPg2phrl0vak84WOeE5s+P6irG/fbaxEq4tL1SbuuQ9oQVC3bKOTygkS4NdXOKcK83jnnDd
pxj0GgHJ/Z6nxiVmFHpG2HboUHBMXnHbBFfHT3/H4M1XgSAOePlAw1Rld4ad3ZmFzalCtb+vC0l1
76QGLmWW+euGedHGRBvqgi8Q8appdAzTqMLPBq3vueEdeSY8m4Rl7rs5jQjyWcCbyYz7efUItLN2
2w8xZvrOQyh3hmGkzn7R4iA34JB2nJm1fQ4dnVfj/CpZvvLml2QSgQdVJYxkfR6+9Kr2TtCjGCIK
qJFLVMEoB9ZppEOtl1+asv5OGF6xX7peXXoO4qeeMY1fsV0E0ehdQMC7Fztt//FVGMmK8IjkHMUb
/AkwBYJranvBlY/ujxaA2jnHWHHsiJleDzY5CEmlHdjvklmobMaoMWOkC1J8hQYSX18YWX8CBBg2
zH+8F80o7oHWJ39YxXD2G46KYZD6vcOWd2h9vCC4F9NrrrXnerSeUZdeQq0ezi0zYAox2oYlKxNX
KLpNUb4YtZ+Sd+O9xums/AyoPDjA5TZBQfosx0+nKQUjPhzcSdq+1HYkGTt2EjquaF5IfgPWiapv
KsQPRTZdMzLnt912YyZgi2Iere2y0s0lxKqC+FkocBBBtcJzjhD6V+m8m5pyz96mLiNXZrLRVZhH
aj79zDekn5evQmnxlVH8bkxQA8bkC9KouJAzI87Ape8GdKN9VA7WaYgJBPTDCZLMc+G2GhlrEnrf
hI8LkvHI1hc2TLW3BwdMqgH+NA4Z708eIxXDKeBpGpQWQ+hoRD1QE3pKihWtpvdEjTweKg/OKlMA
51r04s80bMV++ZXDzJVUPKDNZdseo5QkXM8c8Vbl08VzqvgIYSebMTvZ1XPK8GBH4SendXPN50vb
gD6C47TW0IdudTGK1xZ65y62G0JPIje+lrXQL4y7X0QoeGv0fFKAcr6ZMNaQyH8WCVwnJIjvgZAJ
6dtU/qFeX3xM17fltyjIX9FRQMH6X1ydV5PcNrdFfxGrmMNr5xwmSfILy/JIzJkAw6+/Cxx/VtV9
QfVItjTqYQM45+y9dmWGIem9ekjQTqldyiDZeW7XnuIkxG4E4AGIClYEWlcMr+sI5bJasGMlNJYN
wFaCkmpfpsnD1UR9qA9ROtYXUsIaPLS86hHK1sBmDsz/4oufe/FleYVtMN9Prvlz1Nz2KGzjjVn0
CAyEzYc+NO6nmPwsknODq9aSOzan9mX5yqAXsfZ6R2Hj2e573YSLF7ecHlVExljLbPqsp6ZNurZ6
aWcxMb1qv/+T+LPE/rgqBagwxNUGvjJMBLySI0DAxtAOnNzGu4n1/GwApH41RwmZhbphgzklW4uE
TAdP9EDaySpGyeEU7tGcmFy4vQ/gjcWZYdhlSfozLWDjizKxz1ZoW+chkGv6bFAbNFxkK6+Fspr3
IJHTPqJzqS7uWh44m7BmsLGMSZclnGb9kk0/J/wq52XfWJY6GMQxE+1rHAjueiXojrHLP+CcU1M1
eAB7YFRe5g5K5USQQrPqy6zaL//6wHcBaDPdXs8uRo5VXRpiO8WtRuc+6mGGu94+NYfu7tS1d0H/
Ohq7hPDfrS+j4Kt7uLQQ2TG9TpogkZya3sKIAD/xuSSEI2Rqo67Py8Jtjz28hnoXy+z3nwSw5VUn
wa+FrnxpdKZgVYE6dFksX3sThM/BmR2Mp6Nt5WTLZ94NCaY0oDDBENQ/y3A8JLjXN11eWzuHz+Sb
5xChSB/wxbeTta9hG4zdodwAfpXbUOs7EChIXq02w2EbaNYOSNR3nb/x5ttIXZelHYu9MLS/9Db+
y9bC9u++ZQxKTPt76eTD1jRTZv9mDmARiCL6iRnYWw3brvEoeNxYak/JcRa5iDlm4egQQ9BKeF0U
X1Dsb79MGRFUuxWSEOdEaUradesV21rUznFSmoRlQRlWXTRGZJ3lHNkhdabWiCb6vFUXGuK8+OcW
20RHLtKJsH5DtNud7MR+JuClGHobpxyqw2l5tSxDo6iVpO6FwQkHY4c9qktvrclsMJBEFHYaM+95
im9xPAwvcCaAQPtMcWuvN/fVwLQjaLzkmRt2sh+rFtFxP/3b/C1h4UDf9Av0Dnp5nGoiOf87XBoU
dod8mM/J+3JRivIS7mFWkSnR1lAgHVz+akRkF79Kv3H3Gor0fTQNMUOmPjrx57RnOxbHJfcNRuuX
i3bwW3JJAYLcsxbZapiaiEDryNx5hVvulwFT5SiXdsooV5eE8RrcLBZ5M8kLjEPjkqFY2YaHRsO5
Oac4B8l2+kzEz96BfhHkDPxL+nHrAs3U2YIgeq6a7FsC1mM7ySl5LKPhug6PEUi6KCxfASPQX3de
CTnRIbyq7q4p/E+nmf1bVhAFO1NKPc0AZZPQg6fAf3hKnUipyrg1jdZVup5/buGLt6t2KjGUcy3f
fE353PTVcGV3omdMIRC2Js1A7H1TIpoTMTnpCXFy50OEXvmhqiD4oGL2o2e7OJUXlVOWuUzQ+7r+
ioxZLm0W8Vg1tyU64HBT/dicejbRkG7tFL4mBQnom3CICxKiY9jeE9ls0ux/LqJpW6qxdaAlJ42J
p6M1wDqE0YBs6vJnW4Q/3a63rsbALIqYDU5/6sm6UU0nJtl/p7Khy1W6d9Hzf5uqD5EJqAm+8e3P
k8MbP52gqbdEfgxp8Z2uAzfS8QxEhJtdPslvogho0BO2eAPpXu9RzrzAvKxXjhUWHIQuYMzPZXJo
wwBb0fPhzY4gT5SFw2gjrrrjiLJ905uTPGIVNtd233VXr6FrnHtauE/o8myptIc3va7wULpEUdS8
FaPCbnRT9XOCd3bwGbnt4wyo9nL+m8YUHgyGLptCr360wyi3uLcYLcded7HygmzNqBrvYzzCcRfZ
07DFPwSLYFBM0uwZiIb2VGkY20xAzEs0/wWBefkeYIvhcm/Q8wI7gRwiugemp90K0m/OI3q2juSG
jAsp7pARnqxd6L8Ng2SWuiHqkmG8CfElkL8GYX6zEnI7hWrkOyQnnAuXCfgQWqclm3t5hXQnx1es
BevAPIZKxLQsJIwW5zRBpBeBwOzANa9s5l3faHWQApkNZ5trPUh/2GGR02PdFp48S4/6zZbpAE7Y
rK+zHzUQi1g8Ue5IDCyPTRaNZyM0hzPa2Y9ADi5gQPb6bahO2mVx25YsdY1b2RYFcEjgads+dKkT
oWzX0OpM+6W3w+kEqlWAH1CavQb57ymk2XhJs2EnIUDdXJWm2IkyRiaTNYQ56PWz1tBXGnnVHZpM
KopDqMRJwCY2g0sFQZQP5Uym6euGpvM7WTzyPLP1rWYidCUihuNyhV6e2hoWBlQg/PplxnMxC8S8
BKxC+6LFcIqM7Og4YXgkIrg+E7ix/lKDco/vNl2mbL00EdnL57Orqoc2NAOy5viM0IHZT31hMQHO
scuVCBWVSMM1dKYTGNqHFapGGIBawP6iIf0yMqDgcMmj3uo+yg/J7lAmxvTsDFDAFHXJlzxsDrts
n0413VssIuuk7/1tHsrpgeTJ2EUNSjmzrQ44PQS3yZi+mGeNW2BU9Tr2DJjbBbNwvTWh0QQp2rsq
04Z13ejWpTeltp7Cmoouy9qTWVMobX2Y6ae+GOBSMuo5pTOT4y6EfJOabLGmuiQ1Q2Iy+IlfBMCY
DeQN8YoWsn4R80Or4EnBsyBCAO4cEgDfv1ps03cLUVQOz2/BkqWVr10aYz6JsK1fS7OYN2MeFuuc
ONSX0PBgO0P87ls7vpJcpe/bCbP5jFTlNvEUboz0n0DYwQMuDDkhXBGO+szlu585XqCqA+cRqbPP
hS9eWqI++IPcg65VPftY0r9AllghscmxIIbQ1vSyf61lh4rIMqGhw/+8Gh3tXhNWZlk56Q6dkVCq
SokuRSr4TcOkwgm1VxE5/j2vYrY5k9NzGUF6Pd5IzibrSxcYiLdhGozvoU37wmR39HtLggEJvjGr
6x9FqmVkwxvV65CHMBTHdS7b6DPkTARiousP8GnDtkbl84Wea6MDQdTGc2ikeGEeuXdIVAYHMLzF
M2HFZmschOx9ulmh+2hFUWygSjdAxGCbzapIyRgb2BTDX/8SSvDmttg1UUU+nVj210DzIHNAtABm
YTY8wqL85Zj9J+2Rr0i/DrvZo0N8IZx/wz3/ZH12nQaFlNnOfsixT4mq5CQKjfuyZOC81pCCSG7V
4895qoy3BP/nS2306idNKPTcOa+uafe8D7WPJYmbmt4ap7ZvzAMC8+6bATZVoEJ97ys2IW92bppV
n7Wm6pC5Ce8l7+lMN+O4ASfubyiozPcEfem6F91fk6sXB/Au9btuBC9DmM8/h0DDVeR/jgV57Mv3
2FqCPwTqsB6aCKNnntmIH8wLjdEDBpn0jhLU3FJiNFt3SHFEZe19ASkIHU0o8Tbrmvjo9VyQe7QI
1ZAugYlTfnGikN5laca7TLfFzcNgP06oAZcI0dAQr8hEIeWNKNoregxUsGXOffpgYbwmSxTnosaM
x4vtBF0053/dFuh1NLTrJFI/3BGxz1T036zaKY9GEMtNY6UuLfWqYoPkZg7vOtj0eeZum9zxiMEb
vKepw2mWabPTyXj5aPzymg/m8NIzQzv5Ggx4ovJmPjaPUv1lldxSYOEkqn1wLn2KNjWKY3QqY/Os
zfpT0pxubTd+Ba9OfljYMN2AfXkGm86lBUnasaETexRu8cNA2bt2Ci3cIZHyn4D4inPea3/XiQ32
rqB8CIayfNOK4rfZWQP7FPSTkhvP2tVwSyTStU/u0AUf9Ag+clzs97RFb+8Q0bBNOzKpQ+bGONOr
15ASBGoW0t1EJ7lbTnH8NhpN8tR8kgOEV93LwDiMOW88uM3W3teDT6CeR9iCh0V0HSQJ0+/K/y9/
lqcSQbvI6UrExvA9LnE6ILgWD4eEFvALZEtNon/VrV7bL3slfBxwblp8JBa7ueoGyT5NjDnTChPQ
iVmq7ZzI44BGLE1WyPykVVK/dprY/Rk9B9yiVyXuYnpYqMmXKWVlOu5eBzu4QkQ3rAvf+TYhXcM8
XMX+pZwyuoRm8knIU7EpQxfJUgbZjlTeI1iDbvP1Z9TaPR0d7xgroVsci2/qw3NwpjDhsj/9Lns9
vDetFt4ZS+H4Frm1W36tZkCIcMO8mrXv3msbND3qAsYJefDmMXviUlsV7wyAiNEmC/dH2nz4zXMS
Dw6l+e/YEuVGhw56IY78xZi0vwIRuGitCvMDLfKGoGaSgCRWxSjV7hDBs4OZDtNFV4uMu+IwJdYr
f9mkr6bMF9Aiqf3AgZFUk0p2dHV9cDPP2wvO3vU4es7DIV91UBaaZXGUjwYmNPjDtr2UdFUYULMw
6dTgyGYfAcd8NU71fknTHotaU9Ij0B85GvFALXowngJ0TyeLPvsuMkHR0yXSb1VsZW9FVBU7i5EA
oc08EMM8d2sbu9BD6vkPBkf6CQ+Q81gWgOvXMtfFgXRnA05wvyJJFGF9nnwTFrbzKQPJ5ora3IvE
jM8BFkYwnjHcbLYBrsfK3COKcd9lSaui35tLWno4gUGVHPK8dTFMjWDT/f5CMB+qB0bwTTh1R09d
JZtlKJY15YEsqH2eB+YZoaV5Xl5pA2maXU43jUxip9Vbwexcny7LwqkZrcccucxStjIw+beKtUb6
45EPeu6982noSi4t11GWM9jWlT5H6KhC+2nRYgF+S59qJkddtYFfMWOaxw4nxUVMyRGLu3uP4aJZ
DdcubtRXJQVfDb71Tx7043lZstT691WhXpUkFhxzov48DYUfYQdbW6CYAgC1E3URPHo+aI/esJCw
zf5rkPFh6ZkeSZQcT4/c+H0702NGPAKBOHIu/GZ6X6ZNNLts7lf6DwziDHIq7STdcb5kSuOxLMuX
egVMCLdtje2oX+VVKy+WPT31kfKctvmn207DWY7ecDZEPB48WR+aPJp5Fiigps7sCvANfF0br0gM
ulPt6wB0xkimzHXzVVyVneKrW8nFHctCDTw4QjzwEMlYZWSakt/T5713lmpB5eSdU4sStJiJXoCv
op3wM9+DNDPvIYrPe0TzGPIIgsQ5Msx9HhAAvEzGwJFbN8s99JY/MWbvTAQad7eeplsMz6Mp7Y85
BbrFe9wfHEd+YDR0Dvj0nadm0+WBje24yaav++x7QbjynoTJv/PWSMk/hxlTBkx++5oQstLGo5IM
EdJmUD97u2M4vMwhljlPh3Wa+tPau6Jh5AD8kTcxG04dmhtI13NIlk1SUDpDb58Gu73oalm6/wQN
ePtpTDDnEQofyf8trQwR0U1kGtqjTlGjRg0DVBjUCNyU+cJ8RROinadFGOeW1fesjEESLSqE3oxq
UuIi/K7leIJDxWyZG9ppWSpEgSdhlnuU0kwVyULJo4EhDHS8ZRltoV8W5oc50syx2usXHccw4rXp
kvezfJkTMUMwFMJQ4Na2ubIjB88Xj2sgiZgklkAlE4bnpS26vMIygvMdsNX2/310BarNNTNaVNRq
hrGojpYlnbLfUR2RBKYQYqCQlGeZD9g8BNTqvvh7yFEK0FR+RX/1ERFucknKYlVnrfuidZo81DCw
V07TA8eNdaokM7A2ywXwz30wJoWFqt04LkdRbmF3DJN63rat/TOMneS2CAtIYvzp6/ZVDkF2EqU3
b9qgNDeDskj4gqnWci+VVGErkmjqozO09SYximLbFxjyRz2NIVIE1iELPQt5FKlUltvbu2goUbD5
IYXS6OgbuzXnIy2RJ5qC/kZOSrpDhACODcD3zQWtvNJ8nHiwtwzxmdM7rjFVvGgpaRqF32L+4g18
gAQJLsS3VqDQV0hv4nczckY+I3T4OYGXAyepMSOh94g2sWe9z7owfy4vskQHVxeWXLIWonCPyXSE
wrA2yfWiyotA1w0DkJF8vNBydkdmdDYYgzDv7jYjSZA32UrLXNKfyinCu+O1h9GdTkyLM+JzAMyP
Pvt0TtDIlyLEj9p4M3Vhvp/9wn/pC29LG7Y6TN6UbNysjvZfpTvsIlCpquVfhnN5whtvojASwyVV
soFlwQtJN5skaotpilG68liEEKA2PddbfKtKlwMlNCA0img+PkMZGjpsVNSU6q/Jx0ZnWpRqV6PU
hjcrbncTGCDl+lqsVXaPUbKmFdzjO177jsYwsiss7/wkLCM7Lh+c5TNTtsyu3TYh9qWqozPs8QjN
PcvQkPoW5U2+62Y08MHQRmu98JLD3AQ6/q20vhqphxvPiqdTVf2zCBhHNufU4B2TwfRXRqNgvQAk
ArsacBO4ARoQljGyog2hkMGmGstuV/myonyd/BssN//NH7P367FRBL5laaHrrzUvoy5vAUhXzJzp
ac/NyZrtQ6uU3MtCknx/zoh8/gKyZGB3zoOuy9v035KDYh0isSHd7R/0FQVlI9/PPYT9vfb9UWML
ap07XETtFEi6Fxmd1EtGG+mIOecQ9xlZ2ygx0BrRpVoWE/jjWhiok/O8p6Wip7QAY/huojGCa1Nl
n/Sv3UNHsM8TH572xFt9eDZNjToTP8x1EI51zSK7OBZo0I5LPzq5hEYQXs2G5MzGzxC9Y6JZjYmd
rdy582nUNhjfAFTsrWEclYye/vfSvFADi6zxp0OkN+XOwSjCbCsug1NnrXKuTGgBaH4nBtufaDre
fT0g+woD8Ff7AaMBVQz/blsJ1pdFp0c5fnJR01/bualJlW/t21TLHDB8ufIH37vw6/q17emPaeU7
kPjhGIrmwhwhvhDG9u8Sqi8TKiHshYlEQuzoxH5pw2Eo53zLvU5tA84/VuQ8ajugROny5q3Wqltj
DfWLR6bqakC+gHyX6HUrdo1tS1dOg8h7qqiGVunS9YPjyLEcW4dat/4eGs15+gjPr1mQXpavMr6z
M0yd36XRuhuRk11oOr313mQFX3qBtfcs7DLMHwo1z1/Elb2KZY3FjuSkijdxGn+O9W3ir6hbVQv6
r4x7jKMn2CvAMu7sCd73Khk4zvR2PzIceiv18FSSbnpfvmqaTnllWsxzhJUsP8seZdqjn0F10jfd
WyUuBaLhO1CraZSc8BMjoVJ312HupiNbKFHDdMPCljz5rCNxdcTvuvNrVMPWEE/GanJztmb0Q6H6
NdBr/m65YSx3jiohWrlCbw5bfzz7nDOH3AvYbSa24bnViDK0pUvwIrmi/AZt9cEhgcBPvC2+HuYn
dDJWIrfDJ1UAxtapv4/GAHKlgvjUlTL5BIw9hupzUMjk4ORw2zS7ttZahP+EmoGwMV5NIkaPb0TO
q0aUiifC8AdZcYyB4n5l4Mp8LAtt2QArUvQu/AQ6smrua8FLo/k2RlG7vaWq6dH8JmugOCzqsl77
qzB77QVFSbzqCDp4tQLze+khoRolxgC7xXKNR37Yzv7MZLDWrJSgOdBOut9ECwvvOiNu2sbVrzkV
7rnqrehlqGS0sjNJZnVFuEuefThxbh+yaR5fSspZiiR1TCopkGmZLXHy3HJznlmHuv9JLU14o5bc
IVKXYGZCcmRqa/qug4WprN/4J9wfEu/jjvxx45BaxcnujPmJrZmQzL48UsnMZ03o2UNXLryiWEBK
WvZYfs3zs/PIpeNQlQFjj9ix8tPYof3XIn0jMoA2RKKFr3kVtpcq8X7pc888lOQBwdCbqVIu6ahR
kZtt415N5i3XHi4jqm+TAN6mqwk4ZZln4C5xIMedFTMtqEgEpcJvu2vhv2YN3guh1MKJRS+rnixu
11G5dcIEMu9/5rnGtJMV4Mw62/L8NiDPoLnY2UQsh8k1RPJYInnNTg0YbtTUs3YwM6LI/wzd/di3
QcfJYR0YHb73ZPoiaxpumF2w510QnRP80PXtdtmCM7HGVqNfRWYpI2qhEcvI/YDrcbiGs6Th38jD
M7LsHFs7AcvLz88o8B86DtM0NZQsM4OTQUy/0PNevwQReaemCCXwArqv/UZzaWRk0LIIlPtmZS5y
brxQxpY4LPY6tYtkXxJtXuk2QILAy9GyqdJwKRILfXhhhm3stCF4MH6s9q6sAsKdYMOvvxAGPjCp
3TIaSNRAIYb9xBihUNb6MNvDME/xiHX9fqS9eADegdKVQmgHkTuHVM7B2yj7vW4BP7anlvgj9aWQ
irUsSHOM037CW5dMOENzRrgwMsqUtmvPtC1GYsf3YTZMluImL/ZFTI4cjiL/QvnjXsTa9Ez632pZ
vA5Vz5RnNtNnVPAf0gem2WYlSF9yFftB//zN0Bp5hV5k7DygnBtoII0HDigDP1T3H4Wg8xLAtlu1
Mw4DOegOF1a2J9h5WcUbUsUbLTXtI86aY1HRI1t1wTvJEuRY9eQpu56bv8M/5n5fVKhW6XJtETqk
G+ln09lOxHT24n5YWxa8kklpY2KlkslDoujbLv8RZKSZLDUeZElEVpVNIpa/H9A5jKMBtlLW5Sua
cW1tFjl3NeDGr1NmyY2f6sm2E80v0v/sF6mn+mFM6I5OGF5eJp0Zl2n9RQRFcoxleKqsPtkDav/E
HOUme4OjpalxPTWEkF/SifQIg0fCUQ2HZSncZw5P5eTrJuplbEHGZvAIO+7VHS0XQjuZRXl3lg56
CU9vn+blbmwn/YN42QfKlvxYqbABzw5+teiYd7oitPh8yFSaOg4njWlTwZn41WY3qOnRyWlT0t3M
5UhBKIAga+CIqnNcCzNecNBIl1Ya5sbCXLBrtDz/KMi3p3ydngV73iMa5XHMuw/hM7W1Bh/BqVrs
3JanBtdcbXKrDg0TIxSK2kcS0Ax1zeZvNq70VHbhu2bjIp6UJJHKlcUzjz1BruchhKkVmHIfpDX6
xlATZBT05bpMcXUsXh2pxIRFmP7jxuK1ovo4y9K7OFyv16ZV3xaeM8ImNu5as3cobP8pyB24pH3T
ng1c07jd7O8MvNE1ynFjlfjNhs4Iz5CaPYQMXbU3ZuSPVewiPMfydDThaVxbPDp9I1xv42MBNU0Z
bEFqIOcvgPIA8CClWwyVtSVj9HdYTaGztZMiXHPgU37PS7y2bexdkHynROnA8ixFk2Z3xaZwkfq0
Oq6GWi1lU1NB0YSG8NFZ6OOU6QEbcc5gioKmjx375BAQhVpSlwiOA/JuGyaBtLqdE3UWVL06A829
FE1e6iD7838h5zVPOYKG0/LKoEA+Tgv1ZnRfZGe1O4adOjSvTG6Y+ep0W1Dcz4H7hOv8y2ixsDZa
OB0rF1ZhDInspUYV4HTWwwQRsgph0uwWic+yMBtt1k5KYi2tNpBnE0m8SS1NBH+av/ZgeWywAZrX
flfMXn+xnJ+LjZoba3aVePNOpmY/qHTQsaL043nuolvoptQ7lsgPVHqH1O69ZzhMzpEucsstYyfr
xiI3wH0PBA4xq0kaF+WUXpwb1JUtceWd89M0IvIjoqKRANWnd53Ms72i8+L9Zvl6Fe56iyQGXQ1w
J7UEQYrFDEnoGvJH7W6tfNzXkcH3wXfKNRkFD/wxzAgJ+gxUIxXbiSb9D/oEB6Nn5AQWxXjS3Mu2
ruv8ZsrarKQa3gX2kN0b3zn6dfRotEHcCnWY6zEOPLvV+YQWwZYpHNuf8Lu919I5/5LXWHU7HmmQ
FmCOxr2XV/Z74AFXXRW1k140UX33PG94CdTSpc4pmeG6RO65Mb3kLofZxvvCHLKgvLr8WWJX4IZt
JRItr7DPfxaCedxVEyHH0YK5uC6LxLR/iZNmJPXAfYsGLcIZmFpP2+eR0PDhdSOytFb1IiXN8BMa
qMcYIxAPTF17QTlIFyRkVocL5bpkISx23055frUu/9QQtR/RH5UvrSuZQ3vuuI1wYUHlq1sm7vZ0
FGjEl2++DjPBMJklnad5pxfGr3gOMCcxqD1XYwx1V1niyFLwLw1iBpoWOPJfepkhzO+Kkqe+qa4B
pqrt0HTk8GZe9xS9dcl6J1uNIIYPX1dvnQiVS9/oa84sqJ0KCBLHjKOmPD4x9uL0Vkc4ySTxuTJd
PiwJZNuqsNwNURq4lNSXOI7702wIj42jcw6Vmcz3hQpg2PIFA442pB0EPvvDnWbj9GfpO984Faka
JXrlVUP+j+bBGN7BlREfK+UH7voJBY/+HSnugODdz0lATsNba3SS2Wj9i1GQf0ZF1TLL88OdZPj3
Y6JY1APhnfBb5hseP/qzJEMj73Obd4PUJyzMy+KKyT9i6V6PcTKXyC+RKCDLX+lw1W+5lM1H05SX
GOXdLk8qpuy2SLYuovbXgRqVS0o6facHScIu3KG8RwnvdEGmULx1chsIb6ETuo8TjwRkaDswNXME
M+oVs0OSMlvCTuzE0PaZMtPmWq2dDFLhkR9GolgbKXOZRTVoVAGztGwq46vtborE71AKcg+AV/9i
oTDcgTZG7mj4D4dcFy6cFQZEHu+Oy9M8bQKmv5hxHFLk1LK8Mqq3roswEwTBlf2TomFyCMvh+zhw
WYStU8KrEKZEtEaPdfmqzEzzygwJV1OsndzFp6wW3PiomLjYr5ss/PwKrlFhNhCP3AjlkBbH1snS
+vJN9gT6+cL5yJP2AXieT3ZZ3SY3ibB+OfMm0Y36bu6XpjPJme2tKh9LtACdqCMTkOzgWg1drXLA
+lgx01yklt4C68loT9iMZVpmQSSQSfHE3J1saPlAbnMReGYyrQ/UQUTp4T5eljFrXjMJ1casYOp6
jS3QVg5o5PghTDjvZgvwQGB9CzqUtH4ya9d/B2XEocbsVMQR0/1un11MzGFApiDWz+CdELnqRbeL
+tYkHvYy7J6BrtPLisLoIDuewzZC4+90ZXPqFUQmNG1aImROHYq0/NtNCR+22+M01Nl+MEmTo+BL
OJC84NC6Nl5mWvaIr/hJH1p7uuWT5sBttW5V1nmkKeJdxWOhOKVFkx9GsyoocUlBWTGp/Ckn3NLc
HZCUqc5OKkxwUczJ+MCj+IoQgyE3QMI+aV5/zA3uump21kAe301u//Cb+p+vkpZJjDzOhvlYBNHS
TkrwRKK49u1oriYaVatUc2Zco8A9fbVUum5du+Jz7tGfllWBVq/G+g5yqXi2nlGdQRGokUIRO5AK
Svw71KHTjUngeBvbLuJagq8Y8QLnEByueNN4ONn9bqT7MGXfyjEyp02WxNOaK5i9qYvZQvWRkEtC
xZeyy2iZPx6HrPm3++1Ehn2egk9D1QGWWnxlfB6DRjFA6mjba0MNboyd4PI/dcPwoyaEgzNnyC5L
j3vRN3w1SjsX3XVfTd2IEShsrhrUF1yo8xvULz4DvWOfNXX+LAvDqp6WB/Xt1k962sS05i/AAIsL
uPL3Qkixt2o4FpXDwOZu9o5UAqXuVcxmcmabLjlvDKJ8xvoNsNG/cs7F2jBLDIiABZFy2UaUvM0J
3clU/g2lYIR+yg8494rwVvSI7/qZy6xMXeS6xaxST2Ljp+jLv37P7nwpFFBpWciYDi5ecCapt7j+
WdrOnDcutVGGdG2RhsQDhZQf480okNFeWlsljfuB8UpjANUNT3ThQjQaXTQy2EUIhz8lsnwRagq3
LDyn+aVr0xvXFPfhqAEpCUrZY7R3Vk5AghvaAYGtjbyVUxsaNKs9Trm8OS7D4dHWPizuiTDFjLvg
tn6TCNn9ReXspSVN66j6/PIPYDA3jhHVu62QYK1mZ2dXKwkQCeL8w424fcTKlFppmn1xUxc5q+fu
6E6DQUNbvdEZP2P4rgbwxan+Vefy8xF7HrpHYgoifaZqxOg+vpM5aO7sQebnVDFJ0KkkeJfKlslp
SJqrzP1tNLr+AVDcv76ZgY7CERAV5Efcg0RZZdeoTQYMqFz7MYkJwmfa6JVq+jj5Nro6a8RoLuV0
LRrtk3Si8mS4UC1qbl5uRGoo2299IpJH2hKvMSipIC5ulSaZHaJG525kDNEj2/ceCVtWTu8ZCRrC
yRG7qgw6WI3Q3wQT1FfHGXtohxGQ5GaLUS69ZloxqADt4T5j0N71Gv6P5ddGdDBfcj4aQWj9/+NX
LFp0FDSEPyufJU9/u1pqNtDymKfU0s5XAMzYL62ci2hWyR9G5whYPExLG7zvhBJiXZbGPTNgD8XY
I29hm9V7vUiaq5jde2UH2RunPj3NOWGkkXLNn4O6uAmrDdfcRKKdRv4T5DBRkNwhpn7dNmbzKov5
09ZFvqKbhNRODSf9MSHcl9mBoDrbgsHOt7OH6910QFRnwaiR1oRBdJE1WnXKxdYn3rC2+JklMjsb
ERECCZpMx/OYL6Df5l5SQP4Zgm+DORIQRFm6+lP+gS3CupNiUJMBxrmaA36doyWj6gA6FChHGISU
XVM17mbWe3nDsW4BbLf99ZyMEBeXWqiRmNYKYne3mRdaN7vId22Mu82iL7gWZtFsI+XXW5a8DtqL
q4f/wJ6y9k2fpDcnV4ZVwozmOQJs6QApCjD+P5clT51jKsV4hn0FTIytSl49PyJGCd10y9TxTC3p
nyuuZtvUxHuZjkj/mqFD/6deLYuvKFSzNcwbQ4npLbUEPCcEt2cewrQy32Mv58x1EKEfv35RWuPX
ZWi5BiVRPp6lalepqfpkxHjEIDF9vWLgE281fvyuh9UnVQPPPw6MOejgIqdePn/4JaPs5Z+hd2I9
ScJ6FkQcDqxo5aM8OCwnV+7nDdT9EGNoNqb8UKxzX4bDbVnsWupHFAQvSVC268mIbMZvQ3RZFn2k
+S0zHhw1qUMvEp2JP4nOtlpavxWnzDxEamgcRJ1+8j2QRSsP6ciG/hH+NwlFf+wJR0mQeG2IF6dZ
asoJ1QRaTbf2U7AMLRsbOx/uI8BMGGhoxB3TxtsE0xifPbWAJsO532kdkWJh8mb10CvJFJ95e9VL
lDyGGiibaxd92zpXdTkSbBNiGYPnqvVfE1c3NyCz0DD895vLK693C2jn6hobj+aB/6tHooORc8S0
cQ667J71bb+n40Gbaxjt/ExH01vZQ1hsLBwCJ0ctQ5XB5mpoSds1aom+Hq88kPNxob+TyUDboI3B
4UQNmFcrhu3wf4Sdx3IcyZp032X2aZYiUi1mU1oBBUWC5CaNopla63j6ORHo/3Ju/2Z3NmEAmmwC
qMrMiM/dj7cEYT3mZ5+QHfyth6Xo1ehieyc7tH/ph+P+Q/YvI5ogOV0qI0DiiO/YkbqDTbSZn5/F
GlPifVMMsb1KfmbwzSNCyNih6R7uCRC0Ncod5ikPSjKhqBIzlVzy93lKOSWrDHHFhtjNgAMMOluc
xcn146G+pMnTqsLieikI1NxoQmpvLbyzY72mz/KIvY/ImNGM8lpnhYRWFT/7VEUedZrRV2Qp/ZFO
OBqzl58ILZ0QirxLAML4YxFElolMRXgB+FEdx/x7wZsATFdabypk+PF80w85/bgzZLclWu9dLD+F
ppJ1/aXmatWfpQqpIGOb5nA2gLmarGgnT6VCKR7OIrdp55N2Z5uup64ugwJVgBunybDdg0X7BMTD
an4CBTAxJR/WexzeMYq1Wxt6zV5YWXKb3JEZjQsv6wLRY/MPQ0S7OrxFELZ2f3TStgYaGibetwno
4Tl01/dETyU65o4H0saw8uEh71sPPPTsO84ThcPiCRJwgoRSM9H0oUejAJ4Htm3M3C15aHjJhUo7
1YtTfyyTijzhBWiuvGG5g7KX3cE3Xm966TopT8vQPXLfyphpDTwCa/9a1imaCdOZnf50bkdjb3Ly
3gSCHKRzzi0eEjUNf7i924L6DJxgCvzZ0AncDFfcoVwpgJYudgZSKwa4hL2cFa7tD/bzhuPihJnn
nKEmi6VCT7WVqGllH7/0aa8gaXQmBekCB2ttDnLF4NiGbX7IkILfJtF57JOS8jK5DPwx0Tv0ZnJ1
FhxTKFhVVyv36nEXSLYtf2b8+iOzw1AmVzJFX8vCQwpz8uXKw225zsq15LmVdSYcTfzCLHju9/cM
2AE2i5KYP2HE556AyBGEyoKS1ip2FHihDo4gaRniZ/y+Tvqz2Heel7hxkG0z8TAqjTlpnP4KoXCn
Y2i1WP9OpWVVdeduO+CRdr7F8UucNoCZQ+aBp7zFuODDLdt1eWAfp34ifRxc8N57L23GPLAo6p88
sttd22Tf8ppf/K5u0cCcgJsrG7nxpa0xZayvMAOmBwoBltd6otOhYmR0Mkdmp4aFvY0of/tkWf6A
0iJ76FVR+UB91E4LHVryoB9ovoYZQQlSL3Ya1eAm8c2s/meqhQtmgtYuGrZYWGdaeay5PoIrFGfg
T+dazfSlOtqrQwwlPbG5DemVycoI9LgiWxfqqRv5MdVua9oetIdnEMl6C7p97HPiknZL+2JvD4/9
AA8K9qBxqMbVuuGDSU7rO/0Ew97n0HsP1WIxqSO07Wb73o+eeF5m71WnugYCqDpNmhzoRpf3Oeo7
8ImIb5CDkzsTGpYGFFljlxRehf29VmeiDh42DzcQET6PqMcQYXcny/5T4xoW/++REjBZLNsaCmjh
NYToIRjvm0bIWyoG92rZ73OOFkx9hfhwGWi/wdKPv5M0bc+G6Vk4diVgwAGeM0xI7yGfMeb41mHS
tSz58NavfvUSJimgz8Qkm9EPlz6z4MezFwTYF6SoWYb7oa1ogWWqaeGuPHLDqABwD9WdTtPq9Laq
5NTPaZhcXqKB7WoZHGek2YhZuvTggTSIV1El2KDzWWv1/rkyQqIwFlVZjxywrbtroGia2ad66sRX
vPT+Zua0+IivdTgNE/bYtCgmdEZapMb0K3D0N2mpHDo+6CdKXqibrLH7rCouzdvNIGSD6TlpCU5n
q/0T76d5bNq4hk8nzXvYiRoSYt9v9aQJ21/6MXMq3LjZpL4bHOKlO2aJKC5ShimOGI+bkyDPCvZZ
IeK0mcs33Qqnnnwz1Q+vfyGN8nRWAIUu63ruZQAvSOTQ2mrbIvSuuXPgStvrmDeH3B/uHxs3ABbZ
AS4K02k/xqKEJoc1VqFJ9SLGlQN3vFQIWm17otPLOyA9PIPfWGg7BsvMXq85Yyf8lqCb3xnktnt2
bubJEoy1ulyyT4RwYm0XlPet1vniusVp0wZHazB+pynudd2P4a6Jv5tKc9m5UHVjzxrfI7YjmmRX
qAmc/qhUY7jWB3HZoIlyWp1OGlJhJ6GxmaMZSJLaHXFxHNp0Lq764KKPMEif7rmz8+di9plEJrQh
SyegrzkxGBDnJkdOpk3VBngAPe4DMsqaDhiDlolKk8T1ccVbDKT7+LmErfDke2z8mbP67CgT95JI
6V4Y5PrKmgZ0TEZkmmGtOKW7vnFvuwYgULacl4PXNRHZs9HPOyAGwWvM+IDso0+Tq8pPazCSXlL/
axqnKHv59A4HODhBuZ5RQHkzPnrlua7VID8XX9uAVIEW7mNO+NQx9MUm9jLAt12yHw2Z7lPAdJ8b
z/vqFr3cZ77Fz0HV9wdNDOUquCk1yemwivWBxMzG9Pi0sF/3xGTc9SKaPtyEXZsdSG/6u9kRvMUF
ND+4i1jrZxsqBprbg/6ozluYf7O7NQ2Lp4n05ZnoE/S30axmhuk9mWh4fMfRhUbbI3OZQ9ncTTN8
GrKakCfC8sdzs2sqArKxlAdPBPbe9IlghUzWnj7Pc4RHp56by/JReet0X5Xk8Shny3qchincNfPG
hU629dUAkhx2z30V86rGM+klWEYqYhYEX2NMflEy5h0+nveJV17+c+OCbrSr2RQSmfn13//1Qc92
bUH8w7Utjgz/qO/LHPy+82qF+7XiQJxWcXEnpf9WUj4zEmvG2qdhiFospVUD/wn+Eg4twYXttLsP
7fYX3TuYyMxi4GmXvNiYQR4XC2bmLDzewx6O+ZBb+EPf24/rGLi4warmMo4E8AqQ6uFsbXVAbO1I
iaGOIBr5EKExYtZXvRhA2Hd+3SVbXX4h+9KCtcwN1Xqcq4heRlXSgTpEBRlPMgB0PDR7ti2IUaux
q2rQBU5tfumVnCjBBl182JPHReL6Lzr/yRTnwTPMC1RnkpZLaiD/c4u05/a7zamXiZrn3Vrytxde
qmEra8rLRFDsK3Mqz/qCsKzX//yquP9exsWrgrfLdzjdC8sVPq/PvzPNZTAJwwYSvXcazOqFP+1x
/A9o7SxVO7uHOEIRBcjw99csyKBcOnN00X8k7JPxrv5WUQCqK/M43Q694b4VQw/PdFqKw6Q+HbjN
nLLJsD7+q+PPwS0ui3hjqoiXWA3zAbb9S+qgv+60sziOMpw2+JWgo6sv6iIT/UUs8//6ItG0je2C
ZnSijguOszam7KZ/1rr8n6/pm+ugGoj015xu6kieI93rP/znz+mv6T+sv5aYXvN/9LbaXJD/KB5x
Qze0HIvpZGiZga1rLv9XnYyw05H9oRMfDYC9x9wFaaSXoGVTnbhGvNcP8mxZMMwAzEoCMsEOUR0d
zzKj97Sf5xf1hcSJ4SsENl0fkd2Bv0ox3KV9vsMtJJ8sLEMwhYFYjiYmbb9oH7yVQHFVJj+lugI6
XArnOVj+nsywT/1LSjYNf/hhM3OKTecxIOw5Vi4dgCXPleW5EsVPZtHri21SKhuQNrzxeifQDKaX
MI4GIJXCeElIh0CT1Gfm2AD439r1Re8RKiVsOmkJvCUxIRd1OYZqWFI28v2yaRptV3G+1KXgGNaP
wD9HKkFB3MBIg3ER7syVgdIcDcsjLX+MYIDVrAhcGGUCOh3W9zROins3+hBDwW3u2SVQ/FzXLcgt
hM4cuLZm/ZlxRfycrNTGVFcrW9rqnHr2Vm/FgNv4+2BOJ75TW14stcSk4KGjudwhqA+pTsFcj8cu
hAfhldK7ZB6slDj3xh2x1Aam236Spk/8lvSdZXjibgVW/jixmVmSfrozdEjxbBf2iX90ukvihufA
tH5LEppHMm8GluV0vds8W3X+IYUgA7XKXI5ly3yKceJ8bAhkIbSmtPWWeM0al4sjLOHctgok5lep
cYBnlW8cRSQeZQEtbzTDM/jjI1a8+DoMyY5Oxf7RUW7zNLeOAQiX49JGy0FWU/dghd3etqz1sfXb
8lglPyqDZm23dvs7+JFsEzFKuPfJAy07Wyfrx7+gGP50qibdpNBLz46bjnfQREi++D17YUGidaz2
KfIi8krO+0r58DFQc0MgWowgG6sNt1Nuf6/reoDqglLetJBtm5yairFDenREbV7qZnBf4lpqnTiC
qmg8JLxeeMLb+g6a7O5ChT57Tm/cRtVxnYVzwQGf7W6yYGTPypnKj5lmtnbGFL4OPVNYDPboIBFH
lNms5HG2OuBkOTP4Pk6Rt9zxPMTD/DomypEQ+Z/R/w+tX8U3BjESwDsXQMgBQlc0GKFYd+yRrJ2p
mORdH43Hsal/yZIZYvD/MD35749HN0hDcNLJSnFEtXQY2VIkKeSQgODEFQ18Oa1Lf+kUr0ov2jZB
Cv1rKIV38JYiu7UOhOrO9jaRisA5d4vX5mnmtk6x0eeujX4jlz55nSfRGxqmER6/hmRJ37yQtK1R
BfbWHah+C/jRN9z3SwjZxddc+VtKDEFHaYXtT0Y781bDlAaPAo+UjOUeU2JNBwk0aOzN2Qb9TTx6
HNwPdEgZePWQinunveknp158b1rONXoGKKzo8mdpwYskdb2e9OSr8PPpaGEKtpXvgIoSImMZA2fD
+6pIdiPH9qGw2zvAhWUXp916tBiYbiMs91sc+clhUkPeaISz7Ccq4Or2FM3YZQqHXpB0uSTzrzmv
7RcxvdUThmPAYvaDlVivgtKeDZ6llncPyiIoyGIXzrSfDMJ89Otoepks6DVY8R54irHU5NPm0hko
asgEBRjG76Gj3+fP0ibWp9p01oM3WQTj/rVg+3bA/wUVcaaooVs6CL5mJsHuUyiMcBfYAD/IV1HR
knezczJRWSUiJyb0JShwLsNv/Zwl/XiwcZNd9CJdHgZzxjlgacgZp8pjkwZ+wgnTRNTtCRt33FY4
w8I2U59OkvIrQdxyRyq/qokZLSRQ6xVDXRrc19Y5kZVob3Vfh5ueM/Zp9KLgRQK8X1VVblVmV+5K
zJuV5wPR2bkqrl8Fzfbcw//gEOJMl1F91AYYh8ivn0zMEtyCYWKTV39MsuS9FOF4nBTQSKis/ogK
yXnM/jqP4WdRglpqEsazOBHLW8bY8Qimw3wb0+bZyda9uxo/IAe3+2h9i8N4PMZUWCGgp1fXXZ2z
zf2bGlX3YiiEO03fM+/za2hRM5AljWAaIaOdRVoNXNAypDzoinpDU0TKPFSmh04VzFi+Rf8DXhKP
eF4Bbrnp1pvPPQJGaP/wBxJWmAJPilUdZXJsovmtSwUplZ7H+mQa3TnobOtGRwhGwpw8TzVbX2hd
/rmiZGGNp2/IqJwMezqTIKMIHoK8XLfRMENb6MRwrWt4fBRKRvvKUI3icDOlVFXB3HgpAutAlVb+
feiy4ckbR5Rw71SkdKUmMIgPKWrNE0RkvPE4rnagDGdkObqcjTZ1n0dBhtQT1lW0oOkHi5hvXH3F
FLbmW2pFPmuluBNzdtDCsTu2702CD0bmVXcb+GXtGDb+LcHYQ8pNGOGwqe/U8lpf49r61lbQ8BnI
34aSAVuYyyNp3x3E/uSsT45LM8DBjrlgzTh8iiRzQAhSUN3or8UyWxLDmbmJUDe11fcbvUz58Dly
wiba1fWbztMZvucf6tr6iRPLP3tlfyTyu97bqnRuaSHYn1o5bLiZaEGQktBfowXi30z3RQt8bUuk
eNn5jNu3CGLehT1VunMNrzjOvb2C5HCLq4DgHtLpd59TAa4d5ewQK9rRbKmRsEnQYOjBjGW2k33Q
CxtVIRVnxdlVRkWJpr+d1SNa85WZdy3IoMF7WmHd1vmpwrfHDQEqwR5rCI6S28l2itsOmnJdnCPE
Gzfuy6d1JXxm2kDKZln8aAfyeJo9FTIppnKTzdWauE/B7P/qBySo1l6/habzmBFMBlszXejj4EKY
8ie42tGpmijStAt5YETTnGom4NsMcvZzXVKVmw/VvVzkcpa2HV8XtSScO21TVjedNTbb4IWCc+to
UYh4Ju+2+8PN7Kf2J0Ro4rk+8YEuB6u9qLa9kfIM9v7RxjcomrZVI2ANseBQz8E3z8uXW6TmKq1d
obZbO584aThYD8ywukeJa35XF/jltZm5BER3Yp6vwO1HEQICacY8A26IR3ms2Fd+9MMucDP0kTAo
IF7lWb3RmoZjpr86pqCHeEA1H1vSgp2b0fLnus/TyNbIBTJ9wN2abA2DWF4g6/gWmOuxBMf/bjg+
Huq0zj/1SfULRiWlQJR8dJUfEZbpqz35M2b+yhzTeCQmsUu9l8xHN8EYXwx3nc82Ej8BAhLvbNv9
nbc45vMaWcaOMfIx7RNF6aLPahMQTCj9oXw2CiBBZbzgJKLvWXOqMCHARrRtmr/tFGv5bD4K8yvB
A4QAu3ZxyD1mIBWUeZe2XxV1WCC9SuQVY3LAsSOWbpvIQsNjDH7KmWMcXLiflOylE2Mp9I/epVoI
xoOCIqAlF03808C2s+3YmbNDwjuTexDERWsSkaH2o8gC93NqRS9JGZ17JbmmlZQdSqvzEFZxfgrj
6gueWocmcpygjSNfIYLAvc8SlwZ4qF4tc+lewXsqzzmsIYcVjekz68BUmB4J+aDMIbvwvhHgksnL
u4dGze0R7YC4V8Z3B74NZsf1ZHq5eyu97sktXftkqnnijLf64hO6E7Y1LZvF+OJwxR7Czv2hGw3N
ASdhCvPSUH0iueoQwNEac+ros41pTQVEq+5ZMl26DVmZ4fejyWxpF/c4reYxdJfgIasdELDMHfb4
tXVrXQ/HhIZdUGiUG+0K6mXGqfoN/iyHDfuc+FP6pW/HC4JZujdyMZ3G3li2VSlhjSyeySOtSgG8
27vaHy2OzPgJ3X7cR41lHcuxvHIH8x9E3f6FwMCRBcPBtuxIfpST+J1Vjri1U84x3Z5eySkziGLa
vG/nxvkU4MdaOR3eRBma+8wZf6aLEW8tsGs8reBk2jVTQ3Jih74264fY5YFpG+BW0jikXXos2NzE
GN0X4KQhMCYMcOmWJvr4Wq1ztnOKsbo5cOMxQwJI0AsBvN2YWIKLAIGzyCkPWqmygc1DzGca+w1B
PAn6pr47HiajyKWMEE3tOKBXvMCCP0xONx5aTCt7I+jb/djwD4XSWrclnB606XK6NYp/mzk4tc0o
PlOflIKy+ERiF1QXE2P+MVjkEhaXlU3y1JmVeWEoKi/0ZRXTdwcr4Wn2QJG19ZK9YuWa/kK7yzYN
vUQn4hv0FalYvhsunyZsrq/ljI+f3FpZuV8S8UYu8AkEx077G6j5I7LjZPguUOGmqvnu4oDAjZzK
B4NR6E5MAajxaJJX2x/xecfOWwpq5YHuoRVYTj6dhtIbEYGjYs8AE5MJAYXSm17pg+6BQCUmkOfx
RwfSZRt0wBrmNCles5ZklLlW03aLqpY9jGrJe8rysqzvccOb8YaHl3EqwgkM0dK6PzIp+L4Y0t+m
3h6PeqzsTyC3PQMcqFDRiUE1diR0VR+iQOLkNGu5z6VwHyeFxPcXj1oNuq4OnB92XeP1NDpzx1Vv
E61L0bSWkQcP7o7/tZ3shPcT/FBXBYkIYBCYiEkTDmqJyZwdHdP9gaTNfH4heiunvN/Ga5rTmE0B
IQ4SG8Egj3OeUgzvc6TuXYCXHmpnieiSudXF7Gmrcsu2fRV++tOm++5UTpNzc8fpU27QHsT3OPCX
whAV2vsx16H9nMbVoStw85ogZ58jkgd01j65bpgdZgex1nQpk+AOXb85Mg52aWO/GApblQ00oPWD
eCCEYl2HJPNVb9txTKB4lEq6Ye/+mV9weOiVMIuwkO3kIJftRyTWV7nYBCfdUrTDbuQv3JhzdDfK
pgQJv11ttdwe7RPl1SA9g7K/TRgKVRpUL1SPrIc2ibESKUehXmKHeq3Y2fIWNqYBBUna81M8EDDW
ew+eVjHSHy4v2ZZwlFkaRv88PemmCMILlHcM2mndPLQBBo7JT8M9YyV6c9Lcjs6laghQ5wyy8GyL
PdF9X7xBEQ8NiwpdAAgXUx1N9EdF+MQP2DwZVUnQmShBbOTztmJjgGBL+K5kQ78hl+IcRhuNnqI4
xpFBisetKp5NKPknDnewBzo63cAO/GrVkFXvNAzF322lvAqRtJexNK8ulIF7MYaA+UP7TfqEspQc
rIVhS9D6lTUOHAblGp9SMuaGE7yZAWbSFivNbvLo/PHzzDwDyMZpSjZZeipQ7edfc7/5ltRLfqud
Ln0XQXr5CwP28NgELYeFDtx1INhoOUZ6kGUEdcHt3/UzpaLT/crOKngRCIMy6K/QLPOLsKzmBUuT
TwiTQsfqOnX58BD4n4mXuOekk13J5bg80TBNT0NByokHXHSx7KnazhYhrz/cU7vOB/x93lMiXA6H
rpw/zAx5hqfMUN1getMJTRJZTR/nRRZtRiVmR5lYzlAd7/qANtTN11wmwCK7ZTxSmvQwsLEolQ/L
VKfPgPbfFeykhsm5IyzJtScrkFvTxIY1/qRZzF2OGXCC+0w9Fy0vc88JgbFUte9o6j1YYx481TUN
jh49njssCsUOZxOjspBgf8oDIVJVk67ljQCdOWIcoU/2e6nmidDLQn68fjmHwSeqL9FjCsb7ejMA
nhE3Sdc8jBh8SA8ENWTmztzZYYwrFxs/wbW+ctN9gxWYVkDe/qnjKesHmLvJEd1DZDBOG5qZX/aw
PAUgG/cJ3xiv1rd0Xn601rByKCQeT5rm+9DTsMNbOKNVj7/be7b5uAQE/OIgN/bJ0JOtg4TcGMsX
Ly3PTbL45/Q3Q5vo6sLrhI4JJxOK1s8spEQnCBhsjbPJDwSsBIuFfPDD6WfrjOdEuV4qy9sQ7W8u
We4Uh1j8hnrQ3Za6qox9WxrJ82DmP7qZm+jME2kjfSt+dAn2tMCj8sBLr0Jm3NucCfT/eq8cdGCy
PhbAnmrlWutAb5hu8txXKoOHEHzIi/zsRQa9ISBj24bO3qGc6t3g8Wtr6WXsKtkdOflPO2lkl3F1
KaBMlx98K/aBs+k+FAsdKHPSP5hdHVDYXB5pEK3BdQ2EnM2BXop0EJvk7KnrVZhhf6THgi2WHsYy
HbzkwL6wHvV0P16zlilFmq9wp02AGVl/D8ChsTsai9vCnudmdowl0qhMOQrzd+cEcuAsUBU5bU/X
qhYc6U46xiE4Dp/ZPMtt60KwI1ox7YMPLyIy1QNs5U9uH68Pjj1/icKEKU0r7X2g2m3rcXw17KE4
2XJMz20cXfUhiFbmX2E9G2erM80dmget5RR3F2tufE2wgIGU5zclcEaa/O9kgqEs7ZmX9QPprCpo
JNbUPjjSzPXU0tV4bHP8orDJPvU2sxHSnL/XwOjf3Xp8Z6LKMMR15UGq0WLkyHuNaeRs5+wFHAXv
JWglL2FtkVdO0O6RRMNjinfgUS8Vr6CE7kFrRLlNsta5L71pg8sBSVWYKMqztf4F4ya7GEXrPHIu
35IMqh/A2Fj7euFSKzEPbOJmnhh9s6UwW/OwKnLtbJCJCVGFt12ivOUeHEZX2ZNyO34IDHM5Aeiu
b0UinP28CvypCgXV4QI4Bmb4OXeG+cGQ1Sm12VlRAEMZfTeV8BWs/KUsBQfFOKGyxiTjXJCgOTBp
9ThJv/g9sDLDWemAWDr39UTD30scEZbk108dU8mEewWfTOaF+kuPtHucZniF+Kiyr4s/zo+6dxil
+0z238IsN5lHDgpoDzYvdD6Vb0T+UPKJSWZZ5W39pFGJZBwQrdWcqTZ+g/IW77sD47QE655y7VWP
UVjiP6vK5qnw6oeAPhplKaJ+1PbhO5mWs4tymxNenc3PcVB+CgjEHyrJC7soa2c3jN+18wwf1DEy
EWZU6Q7QdJqEDHjFjDyGi41zchtmUBGUsX8f2OGbOSXimEKpICSCaR/bLYmkiPBcDe6cInGMmxcN
ER70iJR6rKO5cgJx8fOsYFaxoNVbPxRCbGPDxy3qAZjAjcwTa8Y9oxccMd0pB3nyZxyjPzK9jgqm
CI9751ObOCNinYpO0nSYvRSh6X5ZeedkHC930/y3Hw2gNjXXJUIellLgnUGA8EDZj0lZxiUU7nkk
ZbGda7ax4QCTSy9tRh1pM2E+1r4GOyzom4l9NFMzY4/eGTk5oG4+FMtFTzJcaS0ngurDhnz0As5n
4pDrVaQMUGk0VxQzNBUQfXZcKyQobqwPS1r2d6aS7lEI64kkIHzgIHhsnCV89IPU4BX9agbgjV1G
SNjxhXhwDfuHkRNUqcoyAjdliFfqxbYVgOcdtguyBq0CVKqDba6OuNMSvTmTubpbUQTNYTXn+DGk
ZuBQVRCmx/gVszEbK9d4zl2sNWUsPyuS4NGJc34QZRTMsk9EDqBVhEZ+69n/H8I1qm5BNANjENNz
noGpnEouDRlSHs+r2B6Ksv7WqHwLSM3ooj9apqup7QlKIoH+tXBvJzYEe/LcsyO5U55agMmU7ZUG
m+mVoTy/5QqZDivQTM8rjdVLlOI1H8n29QUsAGew59vMtXdpMn/vYoCdRGgeR9+OOnovIx9lzvzS
rUl5Hf61SDKeXMNFQworJxv1ERl1KiwQxmqEDOycz7RMOU+Ur3ovXVZseryN0qm7x6CP2kf90WC5
m7EmHR3CX2wxYYlkgxnCPUSeaCB3LLm/70IG4AKsFSf5qD9SNRNxUSGg/CvSKImPU+FaPoVggE82
BWaLLaCzQE8fz7VD92RgeRiJVmZzaTLnxyWd32bifxe99DONH7lYPleASg6xShfoJfGY27ZFgT9F
fS1U4PuMrWmSZcy11Y1D3z0s5f4N3fIxqJgp46lw8T+JODuICOI+KXUOAmzwttoarU3SK3wmTrSE
csmLuzg+pgD3j3g1oAryGzZHRohjme9yjuPU20RZetI5zVYN7rGk0fPr5PUOZu/fgdxhKIIjW9RH
NpyCfz1py4ekGL53xdwTOmpdELtV+LiG+OFGd74MpuPyhiZKhFsl2fJGmLcaMxmL2jp4M5wQ/enI
O7Dr5XSpmoACVn30mbak7N1Lbt3ElJeXtIkcgT8GrXVIcXbYatv3Z7GWHCbRWoCPQaNa1O980ulI
i7Th7Nr+0RD+OvKiM3kXIbtItzjN4ZC8CCIhiHgy4Hg3fBd0LByXnsZPgIP+DnkFAp8KxjOiKh+7
8Ssv9d6i+vmeVUP7gnj+u+pzcex4jlwQDPZ1PBBDWvhpCxpsdllYVOBdhoCyFA45O5Ia6yXsQeWN
7QzRPzUQEXRJT2elJMsLclt5suwWJpp7nl7TxUr64qhjJAmJdjbb+XlhR8SUAcW4Tk0qHqbwsmjh
rMgMLkGrp8IpSG+1Wryx2XuQHM+uMu7GCt00WtTcsr0nr8Os2cwEvi4HIlGiIpRRjC+vpv6wwdvS
Q/t/YEq9NbNxvn4kxErHYgKe81xVNR4c8vm3+/G8mDiGxyoIiRSKjka4RT75c+pcU9u890Ea7MCX
UiNnAlHulEdLwsTYYZYNtpqVpBEh9GyjpBR4khK7dAMKd/zmCoDSOC/2PJUnJePoE+mobg8cbnlu
J/xvmPfNF71kpTdfPDm/tGCe/pcIxsYx3BIJw8Wj9heGcvxlDpM5q06+zGU30G1hu1tcIJIoryEe
p7BcDhF2733jAjKDdYiawjvvEDeEkXqFy8ZqgYislsL2p50gFsJl3xx9tSeUFYR5z2FWt2mc+TOh
2+gAQfPiWUX8FKgFTh3wjViap0oywivIv+5o0QnuWe71W7Rt0pmL499HaL6Oz7gAfHqyTwecDzru
HICYRfXU8efYn4+5t754diVuWSndA99RsvEXwpulYb/EnMiuYT6z+IuPJvyuqz50EtUFSE3TZxvu
XYysJ84Om8SPsxvlU86xSJzXFb78tFnVCzyrJVow18BiKPc0MzAxRjHTqRxLTVm62Z6Ri8C9YxK4
5DIzzlEB5lgxcSeEh3vfRiGKul8dKodrEfWjesHsl5yqcq62UeK9T3b3DM2+o6PgZqOXXXWynAZ3
+BkjrZZBHX1JjcA6yBYjpB+TSieqGAUAPkHluUpL1Ysl+F6rOkBekfhHbRWX1ACV1MFC8vFI6Ww6
RJqW1B930GDYr3FLefCUknWbZWQdI2t+0ry1PzXSIlh/FUpdYWA2AnwDq+3GXAZ6wTDD/WuZSeaO
PCn2SAskZwqq0HMfzzmZCpqQDcchuOCE1xk18+rQMoWGvdety3/MjnGQMWKLZLqNtPGePZa3i2rm
uAkXCA9wT4I5EMUXIEIoMi6WIc5Aymc5QM+OsFXlUfct4tlwaFT+DJDQzFCmPi29Q+Ubdw2mYwGJ
R4pCjLHw9raNjdJvm+EhJnZDOwcNud4kqKYIuNVApmEK6AdUMzJV/kRjpH8oG6gbWzFixB/gFVU0
KxbJzwIbC+iN1Huc69T+sLMlLZ62vCe03M5OfLJU0MEwjqmTvhS+nO6zcBlIzfYnmyPlbfJ4Y9SR
Hd95234aovZLFwvrxXPtCmKO6YEeJis/4I3YBnHqHF1Z/VpX3q0TTbs4sVu8xGurslxdfLQM7g06
OF2MJi18Jlep3oikSbzc4iQgOD3bYifDkWg30vReNqSRJLgyLLp+Q0B8WiAhmRXjIVF38hT56aER
mPv14ql7lNtVn60Rh0PZJ+qHLPljMu33qHDhrQdgc47S5Kw/40V6zgS4MSeCjZjaiiTHpGSQRB6G
gou+MMbmyTLG6B5Q+YRLEUs14/KG6sUtG6iFsS6RFDtjLqCGt+BQyxNNms+aNDPYK53aZr33QVc8
tiNG2bjJgItDGe8mAPfQFBNgLCgXUu0nBK6Jq98615j5/0kjcBw10V2s5fqfXYXC/f88bo7tCceB
FGHC07S8f3cVYgHj2+3a4tgQBpzRAk4+FUTbka6FcW36p0KYv6q4e2OfPW0a3Q0uASXtkqCgsbpt
r7if1ktfw64fJybK7QTwrDBzLmzSFEkutvPCvJ0TTHTghMmvVHAsixLiKrzVPWs5OzP7Lp9LdOPh
YSaMDoocQ9LOCGAwM7shnx5PxSXPTrWKi+Shie6aeDR70697WXzOACpnA8ai34doPqAauS3/H7+m
8B+/Jg/iARNsNwRgFljhP82X2WCCqnY5mpk0EG1gge4mZdPTS+lOf3+kP2WbudLLd+G2ShehUiv0
4tX2wC1pes4GNa/uk+buTkKcGOxwdzdTsk5oAjwgGqX2VQU8btHwdsR0gm5PP0OGqaYtoZz3YH7+
h7HzWnIcybLtr7TVO/pCi7HpeaBmBMnQKl9gKaKgtUN+/V3ukdMpZm7VNSuDEWQEs4KEOH7O3mtH
JcKxQhtbyFLcrBlk9udZR6QWkMixVSvEThpATqmhpW+CmmnQrrouvWZW5TzCecZ9S5ubwzeggUeB
IlTrW/PC9V9/cqb+u4rS1S1Dd+SHZ7pczX9XE9usL00nLYa9jR4VieF8ceWmZrF4WVwuGdgK9J16
ofK8t6CjXHQ1r7tSG2Fk4uOR2rX//ULuL/Q36FFvDKzeH7niqEqxVJDOop6y/503/mNXPUJs5mym
qujWaldtFvkmXXrQGY1fOeSluOskmpJrtclt5idAXrmlSk/8JAHNPzY/njNuOhP7qHrJSHOMAQbS
E0vv7jkrtBtIFt7GkNQXtZvAoPQQQ+dXhQWiUT2nNoEo/ONk1J+g76zclH553mkc9UzpjFPfoYah
b4XzgbSCZqsFScRY4RR2QBGcFvOQhfOxQZJ8Vk+pnGG1aVtI4F5mvPz2fAyt+6x+wjQIOYTkiZ7j
38+pF9RvLGlLHUkHeauQxDHK8Ss7yBHh9WjrJynBVs+pV3/sYsfCtq32Px7+9rraVZtigXSsHn28
TzNWx1zP16wD07NPBqjsbrTLRscPsGbAyKBMbmaTBtRGPYxMqQ7KmZ0P8nd+/Iwp+eQ/dnFlHgeH
tmrUyrQayUfoGXGdAHsx0w11AKFy14vcsqP0zVEfhlhp82qZTvRippOBDH4Nz46UFfncjxd+7Kby
hdgxB5iRZn6Van58MfP2YlYlN902vikRBXFvzyluDcG61LEHOSXQm49s0kiWe1qyHIjPTI6LZHN/
ZJbKR2qXxUMJuNAndc/9xkW+uZ1pmKFjZPVYBlADEA93qE3nFPyJ3MwiZykSingHqPIapLx9iABg
XKshlxNQtEtCoR1vwoN7aVATbsMotTY5+Ye3hcxpICUSwoyUcavn6IUNN399vXB/vyG5RkAmu+M5
hkcJ73jmrzckA36T4RQs3oy8vS0AN/2p3SyABR8ocKMPjQDW5pAVPye9VAyoDWxOwJEFdnOyj8xw
Q6jc91fqocEQRUZiumMWTk8rc8sDC1qUCbNu3I5dbdyC5F9udPNB7Zj4889jFW8N2dxWm05OsCLZ
qv5/7o44h1eJxQneZI+T7+bvsYUoEGe+FOAxZY1F4F4I6Pq+qWOUvgIWoHoK5vn35y1kbXR9mekU
tXvjSmKfspbRHjIxf9B0i1hTONc5VJaictB8LHJdHDQ5D6ldpr+581n/y/dh2wiUfM+2fEqE376P
2RYp0xnH2ScUm5fC9827aMQ4mMFRydHc3KmnYuBA16XTvvx4Kq1C45BMKCcz+Uud7gGeoPLn7s6Y
cpAKBTW1DDnijtPSXZllkU1kVfNCU9hTv0nhXq86m3Lxp5e4Q3c7ohimvVOM6bYB18TsHjjlKpZZ
cEEbbP/6iLSlseJnOwxHpAu6xTSswLUC3/jtEwgybly639r7Elhnm3/TBzhSatPYeSYjE+fv++pJ
L4sJi0CbtfJZXeyYAcSI4vT8CZGjt0eXDj9O7SaVdgSHTiwY9bQeMmyXyYRVlDDKLNTWV0+404hZ
O9rJFSGi6pbkQvXCTz+jnvzp9bAIQuB3pb8VVpnsGxRre7sQ41teZBhfYuspt03n2rv9m49KfhS/
fVTwygzbQL+nm7ZyFv3kmAidOTOCwXX23CHTIyu//AGUBAnRev4tilujAqHNB9M7WFjTskUiUTKe
hK9CzQ8AgFucp1HwenBe8dN8pg6kqCsZ0Qa5hfHXrYlRnqLNNBGOwLnhXHy5sebUoahIL+bEerOb
EPILp5IiKPmqcRcn/vLTT8p3CEjUdijZb8o8fYrj1D3GxZgToMxTamMgW1j99afjy1r650/HMw2d
foPpBTqpssSr/nppqwU65SEK0YGLMt3+uDGrm+3M/jrWaLjzvUULeeXcz9XPxHFcMG0Y3vTUQXbu
YfiN5k+Ex6F2SZfhkVBayLJJ2p3UroMwbGPHdbFXu7XR+sAwUPGqXaOel4t8I0yKw6N6SkSf1Zvh
F/nf3yxPx5/fDITc9zcjFmy5MFW9U+8zkREsx7WhOJrMcBM/6R4TYPn7MWA1MTVD96jrPeLAxnjJ
GndELDFfKsdtH9SP9p2frbK2IZVb/miUYiSezQhJrHyjAssWoj6pl5av2gOQ8WY09x9vVJrBwTWD
8lb9rF+jzo3zyTiq3WWayY3X+3Cjdg1tAOGA/+njnSzNMx+YgKvXdGbO+7/+1oPfLx9cOTzPsGzd
s7DS6dZv37r857xpihrimEq4yD6CE7VJpXi605I3wdKAHhWaY8SaGeJe0uHva2Swl6rDNsHBBF/J
FdXTEIcsrdv01Sdc7Arzq7suteUQwAV2TcDuiJfJG1ciBvVocDumuiRUmClqvCzMH9BLDDdqA/Nn
vGGcaa9LI4eAL1+g7BxuWrkRXf018ZpNgiv12Mj4q5bD6jI29lVA+w8ENU/VZpVQfNvp3pPPEZNU
nhMtgGjijadMZ6JsS4Hoj90G2eCmT+t63Uj774dfT8MSrHYN+Ujv3sTS7PnEUtagTf08Dw7yaKOr
N6JeHghsqU5D1dgXdEesJkTYvrAgbBFP0RPMJyK/Gnt4QVS8lyj2N5o9/q5nPLTvWtLMhhLZoifT
jgO58cuYJpXfADlORnISEzQ8q8QkdX4JSkHDAKzOFek+3zdlgsBdHRz/5+v0H9F7dftx8nf/9Z/s
f63qGVQ/UoJfd//rnHxtUeX/Kf5T/tq/f+y3n3qsCv77/Ud++Q3e+Ps/vPksPv+ysy2Zz893/Xs7
3793fS7Uu/O/KH/y//fFf7yrd3mc6/d//fG16ksh3y1KqvKP7y9J+yj3yZ9OEPn+31+8fC74vYfh
fUk+/49feP/cCX7X/id+Uwh2XByZTHsBHsjxXb5iGP/UfQ8btu5bOPIC3//jH6zmRCz9qv/UXZOy
pavQ+f7rD8f5p2U5tuETVofe3/ecP/77r/3lC/nxBf0DJvBtlZSi+9cf9q+3NE+n9HFs37Fcx/ct
eOu/n75TU3GfM+OtiPTy1BfadBtMeX8qG/9c6rdglcqvQEVN9F6WuPCMESQBAmUrfojyqLynLloo
raHNViakFl8/0ULEe2QgPlFC8qGbw6NW5fdEZUTnuGOqHA0acRqRZhDfGNiHpE7QBVXluGEKro0j
43XaBHvOroDakkVRKnD/RYRSWfOSrjtefK7oSOI32wxR4ZCG2Qx/Y0d1f72Z8blgInd01ReRX5iq
43+61btccqdJNNOmKyF8s27QiBwKyLHiQjRf7NjXnpcZ7eVETrKwia8xLK27p80D+4KJQ9GGuyzt
3Lu5LWDIDI2zB/AYYwqAAMWKcfqUZuRCSsHDNjYwPflNEZ/D0ZVRP8W0IboO8MASij0CYzS3KGNO
tieqFSseC14usQZLPH3fTR3kBKH3ovfutS1M72zKTWbgRYkhDKwNQ/MXYFmE8QVN8+joDmoDDGpY
tMzlEU9Wi+zX3Kq9cBj0R/DjWzPLmzvIa/rj0GEEB/EChkDuxgw/N/GCmzuYyBnNFtOC0EX7LF6s
5ax2u5fcbsThpxPp+6H786FqWb/UF3wl9Fpt0zZMefjrGIZ/rS/AFqZeFljtpkUGuTJo2D7ReRyw
Msem9FNbT26QV4fGiug2xnax6Vn88iItUb8NQX3qq07qjPvAsyfwDm0JLGy0bzKMK/uR1DaIUX1C
c98nIEkY/sKfJJNaWENf19MyPAPjiQ6hbo973f422oNx1ruiPyxzbh8XOIFn0DLa5q//avt/Hogc
h5ZHno/rWB5uo1//asogaAU5WaG4bsx6+TaYRvgyDW67Lyz6kEWVai+OEMOqCAL7HLdu+tKnR81s
4uc8flLFu63y7VX13mWDNNhZYhOepkA3L33fmBf1aJC7ViW0TROVgHEizT9UdVcTx+VXq4iBPKwZ
IV6i5WIwMnsmipc4LMv6pANFfY74yIPIOuuLdTNTgj/0Zv4WT92XpeCsrl3KzSAS4inznOjcN39T
hahP4UftKY8N13A9y3MdjgzP1eUy76fTteuyabANrdswj5/3Y6LT4zEwBS1dZ0HaDJoNCiFvZ8Xw
RQQ5xWQihYxIpT8g8upml2hE9YCAKG4Xqo9jFec9M7Qhiw5O7V2yLLlyFsGkoG3zO7Jyj+EM5oVQ
8fDimABnJhopD6NdlTsjCxqsGCbGiLTUrhDALoA0puBv+o6MhvXfTgfDpY9AvoXjGqZsJsjXf/qT
qUNBDcamsfYG2+rXceZaJ5Np/15vwnyjStZ8cZszZKR5eFraZr71P+CqZYLFjMjGrRCveoMBJ+qz
PwNAuNXcbE3sBGcMVeVtndcPHwFp+iisjfL9q3mR0APrGufKkjj2RUsy+2I4IUL3kOux9LYbo16c
4RtdzZxah8pOgEEKzWF0UT61OFwTQv9k0msrGMi+fPyvZA1K7aLX1jKa5CFvaiRzQ+asWwSiu2VK
yZ1B57Qzy8F9XcZ8Oy7m8CVOhtsmEN/KUBBa6RCjSzrIJx/RJNh2EFDpWD7aIUKcKOszYFpA7xfY
LYgwrSfTYvTZGOalcy17G7Xj/NotNUPWgFzcoABCGwoC0vFFbJT/skhpilLn7tIgEMcK5d+BNZUO
pT/V/SuWG9VRJCg8WD7ATdKCgAlfJe6LpnB3bUo2o50jUEmK5D7zZ5PSvei3et7TAxn6k/q8Q90D
sbJgc6H9+W32gvhsiYJ/gX72ui6ggCN+Wj45A3yEAPUxM6PK3ukQtLYV/tK7aACYWxi1u+7IPFlV
TiRubM/0cB6lz2Y0FTe+Fn5VsEaqH9rypX9Xz8TJHRF83jUdLKPGG6yXtChfSBYpNiPAoau07ug3
CdO8tJbtAnhp26PrAXUP9OTQmHb6MPvT15iL123nLt+sxvABNBG3NypvaK6BJ/s4iozIelX59EPO
VSXoUOpTReB9g58kDxvFRRCmFdI5kn92SXwj1jYY78yBs5fYFM2hkJkbUWcEa3LGUH4ubjZcK2Th
NDJiaSIfYbiQcTptO3/KWwQH5YhqBEPZvFYdlDpxgpvUZfxJBPmlLAcKFTdf0i1ARcSnVvy5YhDi
4DHAcD0nuB4zEm9kHHq7RMsBPDpzaGkuduSmRXe3/fBOzzXK69xMrtSJojb4JDyQg7QIYA4M1bFM
pSQxMZMdeWbdNjTJ8yuTPj5E+vCipf4EpFGUr5hZES0OxBKkQ9scGkIXtn6XRDj+hL7HunNjzL61
jUwRv7mQ+0mNK74WgPtbaBY/qBmDOQOOr2pWCL3k2FrNeqknurSmTXJLDSLQpv0YOdZFpGP9jJd1
ZXmIIIkm23seQbvu6JNoz0E8gdA/iSOUfRSfVW/e0/f1nrAIGFvK2U0sYnHU0SLfdmIigMd+1w1R
fm6ab93igQIwvAFf25fc8btPUQwpKyxEvvXIQ4w3XLHIJoOVvU7doftiIVzXRjs5YEUrPoSwyFfD
LZQ+Dv8xCij7TGNH+YGzaLbPBM3PFz/MSbvCYyVztKx1CM75zQ9ajSWw+uzHqDuaDudbW8zTIesQ
C4NImXeZWT4H6TgQ21o/fmjSPbfaauicK9zxUJchwBrMHErHtzbQqROW+cI7KLcS9OyndG6/DQUG
MzLnFig3OQ1Ykq66myIWhF8lJbQYwoc8bbLue51QzblzCLLwg+rgNKa2RdfcvOWDd7d4wH2L4RB7
1fw8ZAANof5/0bT+K+prKsYeGJTrj18YKrb4rrovLRK4TV1+msiYPGZNgH4gTtqb0nG0YyEE6pnS
8PkA7E4jmq4c6/muMlrgRrW4M3y7xrwuTzEn7eZbByRADMroc9lkBJZ2r+resXSSot3B2/64lYx8
7Cmp1+mK/yGYF3r/oK6jRVYOm8LD6Q7/HOokVnVjeF70aTpOaejfdUnKXH2MLQbDHIFT1rlXI2f5
donhi8gLaK970YlIzHivuXBEwC+u9Slp3mYnPkOY0h/wdSeHtLahMw/Gliua/RyF5VOQeXswDeZl
lFePHv/8XH22zcL7Nk/6ysZfsUN8g2g7CrNVzyFzAwAAYInv3ILoDF5JJHF2sZ7kewTd/uscmWd3
xPdc4GatKz85WhOZzYbjNTdDZfF/wV0jjBz9eo49Kq1gYZJelcU+be30cYLjxrmcmydW5tqzpqOw
Aaq8X1xn2ERttY4Wt30LkGbvQNi7cNCQptomemhEdRuVU1Y0Q7Cfl8TctK1zz8eKTdl877Gv3842
wJNw+pqJaNxqwrZeCCdJ8VFUoJ9qDbJnX7q4HOXHOXpZshNol+4Rld4Y9vKIivmhQ6//omXwubMg
F8TkgGjvjZ5KWRRas/cXj9jewqqOdeeE24ILgB9+9XPoP1lhWhzQ+XKgU7mNfO6WrT1on/Tq5IKn
vev6Gkyfl7rP4QKFDUsa8C142oE0h/u2uxoixHzrrMVWU9ksGxJLSzeTlZTXQesWz5aWbZEF6G/T
UpnwWwc3vC4MAjGS1HqyIsrJqn8l3IVsoARP8zYgfQRjMxIGOwiDA3Dk97b1PnVGk6x9wLm30cJ5
9+PRiDx0SwfnvXLhpZp2ZOxakOwkNyR/KgS/htv1PnKMlW6n2qMprB7+gsZVXh4kpi+wI1iDe2Ua
ifGaPXlR5zxUXXa7sJjYYv8g/i1HtenMc7VC/9RcOz2e4I9ViIY8eKWAK4ADlq0/d/6aoTRYO65v
5ZYshK9UWv61gU1sXei4RMq+hx8omeOV3CgEuVGQFAPfKN593A2j54pRLQG2q8qPsxf1aFl6IoEq
5+APNbVLsqC0tbLoGpd1uf24o8mLZlPPWXJX55p1HGVjKFrsMiBbEqLYlPvu1s/i9sl34m9TZfUs
6rlS1KF3J0Rax5uWGdW2HjV3Yzsdk1mH3DRy2radpMxm/mBfUsjb6xST29oNAUAGybOVeOIRax4O
KKxtB7LJ7Iseau++rYkDTP8TXCiSIWhUOY37UpmRvUKOlV/pyXzdL4627hNjUxB1jtkbuThCxwsB
ON2DzokKnnVT684pt6QKbgRdD/CaTZXctc6A9ieKjZPjxdb242rXlSR8YNrJGHIu2Smba+it03Tv
M1B1AZKtCk8ruUzp1YV1s3sFFPe+oFlxzizM5Ekd9J+rKFqPIgvvi9kgsx1I4mowE+3ZT8sU4dRg
37qpke1R6BMsbqXeZWiQQ0z0zq7spm3vSTO7JfixmxmYVJ0Lj5t1sp0VgnLYj44x4biPQhPRoR6K
L2jts3Vjk9Y6Lo33CsnNBNB4mheeFq3dXru6z0Ab/fhz3UEXgG6a4WW7blxnN1VOcbfk2AtU0TiY
erlO9Ho+CHt482H1nIWThpsu9wTiWr/acKfwDrWDzastbO0qG7KbjtKS6Gks98M4X099VJ3VpvYv
QApXtRjFJhoKl5MH7ozB4Kp1nOagajwvNGF82Br62BoZf9QXfBPVsqLPUx/bIMlw9tjcoGZQi1tX
KiZSx/3STiP/hzI8mTl5cVn0rtlHTpucK4D8mzycUsTDCIr1ef66jFgSlzattnnKtPCj6is8tMPu
2AxbgQ+WjRNQIdMaaOoQ6OZ4puh9ckMmaU1dOc9N/TRyGD/5ZZ3f9wEa/xhXFbr4S+RGWFoQp9kL
HiPEy/tGWjqWIY6u+wEBrRLVM7Rszh+nep0Z/X2Yu+Vji41dWaM7z3gck/pWF9qVX7XabZLV1Y5C
xby2NZzUBJxRG/vtSCaNzvjb0PpN2DreTaIHYkNlxeoq96N118Smu/c916UhIezzTPiauuf5rvNE
guVAZhZ3QHsKplMWVciW6x7mKgKjfdvSR05593PtGq+t/BMiQrEeHPlXoSm6iRIPSAMDu9VP+SkO
b0LY83Ik2RqfaJ4+ZDKMA7tNd9+NsEtER3PejRttp46uuDv0PjMvk8GpbsXLQx1R8pbTMh61QCwP
I7mjyDILE/wku6QVIvhZmNMbBsq0XZqjstVOQBEjeIS7kWio65TKTubO8xCbPw8nl7jgEZcJ5Bdw
lzJsBG9xiRJZEN6GPVl9zTa11T7I261BAM9uirx4XtU5YkrCRUqXTj76cpy/1PyM8nA01t5n4XnF
MYyL41jNAbl1UJHkyUDZ1PZOuWX5GF2ZbkTSXdixEgib+m3oiOdxBI4KSzgv0LD1a7BOuwDl+ioR
sCX1hhVKJhUSBszAQ5dOUqDJdxiHwb1f+cUq1LLqEuKbooVIv4/B63wfL3Q8F47Qgz04073uTUgS
EshSrF6KdVYX/dqOBTOhuGF2kiZbgAT9k/AsnBmjlXxDLrwuu5FwTpKsTk1jF7dNM3zyg4w4hQQ0
+2jFzgMF0hpFBGHL6nMg8a1AK26Qekg55LKaf6mm8EnvGI3UY/CARR0ZSCY2TdIRWsaFcz95WQsP
yKwu5CO928S/334UAVZjT7dZAX+/cz93+TB/MiuyrIyOLoVhE54I+4H0eL0+J2NpvAnmuNs+M6cD
t8iMTKHCOvtRlq9ahwMWciXrq1j7EgVwvSKtfpyNEhNWNN18oMPzghClXuUYYg2e0bkGDxSaRF2j
5X90h6C8arD6rNIRfYLvZ0zTA1KHbQgOqxZtH6+qEGJESy6gb6HhPFk5UIq48JfYEHJaAt7EpbHF
znG1JE257swQvEQ0mNjJOL4EJY1njfafM71f3lG/yVLLW6dxQW0V0o5Borytp3De+AsYfIv2iqei
c0LuNggQJ5slW7Ut1CJU/YjczXK8iGaZkO4rDZpKpG5RoR7jqDwKksSPCbL23dhq1Wece4Mvls/a
XDzSv/scef7Kr3NS/+QjivTy2ctKHEUzf/7igbpFOWKdf+CjE0DQewMSQGOMzjXmHudaPernIN+i
E2/WteQTqg8YeU2INkH4iLaBWIUS5qk2lecfwkR6/Zr4yhhBrK7dsZpYCeLcj8uNAga2vlYcZlIA
Nk6p06s1jer7gqK0J7py3mpqoVJAsSfM3oBlZVlWssX+T69m5iBbo/7giiFudavsbqewm9YmbqOj
ndLcrsN+ugTJUt0XXfc0eU36poqXefGmVzJ5YU5b8XPW1uOp6OZq3QW69soajES2Bg+Ch2u49NtD
WeaU1WGJAsnEZjJplbfzyzY+eyL+vskQFYd5Fd0k2fAJj274zi131XXhcqtDuXdhtsCeHLE9jYSm
fp2wBNNRttrnqWPt1jryJAtmgQRiqa7pcHEIqYfmyDr7gD3AWFlxmH7xPCTVFJsMCaZhIwJi3Rc9
zK+nLu0ZlyO4rhfc6h996iiKMgYMd5U/oynhQWrScqKku0uR+lzpTmCt+W7AEHt08CRFvbmeP8pA
rKom7Li1tkT5rWmm+XXntONWpL1/tfDFEfuXgb3pHCCl8vLhtHs4GRlJaQ4tUgv0zDl6Ll/CxZlu
+0Xb1n63nGOH5Fcs998+liSRYT0r2X/oF1RkZo80dgy6KzHTgiOO7tE0uUFUhvHsleOyU1cOz/wc
VJH2StRCeVBPIy13IbIPY7izZidAw45Xakr7d9uAOmJ4yD/weW1at5qOeOu9dYM7SedOd7Hs3sZb
xEofk99yLCJQJdmYNPfAUN2VozfRN0O7T3wfPzjO/R8NnClmslw0RgZW1/POxOhxtHR6ulG7xlyd
mHqLVaAC2Ic8JuZHQyxoGpx/SQ4JE0VwJlM1qtp9+OgqAsfUwDymZGxDUYjlOmbmgJlGqrfSDP1N
MfjtDqhXeCaXw5OFaononBBi0HyJLF79yGOIaSwbLdX0lWrQ6HOEEbkXD7S1+7Xh4dwTEKtvXKMK
boohzdYEKNEktki4wS7faIR5OPZK9R86n3ZQy2J37O6idoi3vpTxqkdYPrCnjKI+FdmBut9+KvLC
uveTeG9O5fQs2lK/iND9Si6efaEHaBxUKK7auAtCaxex20ZLAmtfggVYqfaA1ZQDIyzjNTBn7R6Z
ld4W58FkcTkPcf1SF80T2Sf9e8r3kYyugF3BPbcWBiMqedecm1ON6+PBHfw3KihK1Knt71H7r6Pa
NB4rbF4/P5omRDNYsjehlJx8qE+ywoquBz4l9ZwWXCWTXFSW/XhrEfNwpMl5w1A7vzGHi9b6/V1v
aeS3J1OV7ZzZu2YWUF1wB6/QHTbglcKy2+awazaLFdYHL0IRqhYfDMwlaU3/6gUd3gh5X2pKVE4L
jhVcnAQB2R4pCFhcxbGNHPBp0u1Y6C5S6T6nhvJHjX+wsNcWxRoub7ujeC61uzFC8RLFbr23ljG8
K2NBJoLqztRmdiJXoISP4UQbFRCnNro3kwU+u1SureztoSZRIzS7GC9ubIQ3BQHkT2liYtEP9RvV
25F7c58tp49D17cfXLe/ztKYXkNcY2Xjn1EXc0alxcZxkzv1lGcZmN0yotdUXzvI7ftwbvMrT5zR
TCGln5iXcGVntjvNYXIsHA3Xp7UX8J9vVas1C8JlE9lZAPU3cB6CmeEE0/LrxA4xGLRh8P26p2qP
mcge+gmtcTK7iTxWEE474AIQp0FVTq37biNZ7GKupHwTN35uOdBQDbpNcnLRmW68S6cSSFGfvhta
NFxcF/s8KWk+qvLIeKvq6g01t3VNx+W1i8rwVAY9aAOsRp+FbZyGrJyeotwiW8uJE8hhMLjdYr8k
bX0Empi9UPRtTDMr1ghE9INXIMfdh8G0a832oLq1ehZXZyDlNybrye0wkgruu4uzBXjcnZyiAzOk
BhJJR/zComJdkQrl3++eH1fEMoDhO+fkU7aMBZGbgdNl7UlrRY5yvNgut0QbYNJb8A6vMCl93KxS
zebArXlqaf2bwtW6B3+kP8o5XxyGkKbC7DNzTzMnBg8GOzf0RufZcd0Ymq8BrI0Ai+/+jiS4oNp8
RWikweEE01zpg4yBnoZ2a0lKKwPo8A77ynTrTtHnREz+3pHtQtrU8Q0NHTxK09qSmMuInsvgaHRf
U8rwmdC/G2C65F3KoKkOg7JZVMsDmUv51ccq8uPQN/25PKgDl8qdOMFRXJV2ASZH4gmKGaKLg/1m
l8T6Me2T+VWPuu7gI9TfxhN3VoaaZFb0XXKk98aoPgimW81OxK6s+vzMek/fo7B1TpALV5nTQKeR
2d9gaoajl8wLRtzM5W8QlNjaPO3NOqWOmcW75pTuN20iXNGeHrHqCKKNghuSBe0jnqPqUtgo77MM
KLCSXzRj+q5HtXds+9bdLW0cHEckxeuB3vDJ0ScghwE3SS45b75DYHHmCsKN5IV+kJf8grxcHK3B
Ka3Nz+Focg0rOSRboxkhiPnhHbP6nb0A7int6F0+mDphvERR9RBKuoLaePXw/dH0ZjRXSZomV6h8
urvZz+5jtyuzna93HBcYpo5uPxyL1nWOhTEc1NFXNOk7Fv1lp/YCOMkfa+Q0GvFHIoSiuL9Shz4R
sCNrITLm6KY5O0yd5cYbSeAKh/or89RXZ46+WYEYH8KRJRgpw0z9wIxAugX6J7vRcxybR7V2Da2O
2OrIrXeJzvo30ohJJ0W22arvqR+SfkczItxk2LHPNjEm+x+P7LSjRZlZ4EHrZ7V6V5ukEKcyHel/
Gra7zfy43sZdaoK6xEdujZyZIhyenGpxEQu39n26CKy54fKIaQYtq0elLFDyqWtaIPZzEORY1xJS
E2Q7lniUM80k44bwvHMkYndtT8ZSrG3Nf3FqRi4uZKyjNvLUx8hB980n1F6Ei7tGtHFa/bkqY9x3
eDce5txMJQ0SY2dc0kckl+mj67UMBVdAQ9+BvZ7x2795rRu/RSYOShJW/kxNv+emVzBHLvz2oU8j
QiVQ6gzMntem4aDUqTS85FV7lSoAujEPxT5aaACp2CkJP9yl4ahteoPsXL1hElnHdrtLQK+fvbnz
qBz64iq2LWzqSdRv2t7cq+pEHa8xzvWNaDzi+ZCXQEBN9HMd3Lnket83+uhiGfAeSl/rD748KBUB
xM8Xe28bo7GbTCMnbamxtt0YRg+o4Z8ceQbS325uqsm4GvVg65L0cw6ZpNwWRlfeSvbWKg3N8DA7
bbUnf2yBPFtM51oz2m3jdw633cUgMzKjrdgE3TsGfjlUxZDaFsN0X3ZwZUi1nWHzRawHVbOgGsU7
1sP8GltNTfIvjxajkY9Ecphi6xWAbMZUL/G69dyu4irvGNuGJF2Meotl28RI1Y7gfOuO7MOhKXZ9
j1LIbt6q2X4XA+eGiQ0Cw36uaRjNTYtbvJp0frTFupGWT1hMp6Vpze0ETuUuNylug6YmKBbxAzPN
oZ4JOStmHcBO5B1YgJY00f1+U/tNug+mgNazkbbEC5BFNvbOe70IaEJNRVRns8QsFGVDOA8hphAg
nvC11ACyxhITpGxA0WcCmi4v8GMckD8j0f32QtKsNs4aqGrnVbU8+5zbmu1OBFtRMahetJ6Z81lL
dYasY3AB7U6VWrs5k2DZUUA6DYuaRf/aKTtr54fMtIPUb46zMeUXzYtG7KnZ/Eo+TEwNOcB16InY
0wnnszOahfLyb8QOrkSGqOQbMsepoC77PTiV7zvBkBSPppRV8YrNcP4wAgciu4MuIMJfgwCbmiOx
IpB1ZEqhbjJkI8OFlLvY30csNct3NH7Gnw1MPCpH55svQhjDU3Vy/AIkaoT4chTL07Ig40qmJV/n
sxW9Ycsb17aFJZrbp7VryYi7BiZT7khwbo+CZNUNeJQIwg2NyI/TGpmwf2XrWOYxaJrjsRqq7UcA
OaOV7upDFKLqI7gnr2n4J+Ei6T3Mrey+XaBsiTIeVmFPOlCUELGqhzU53MUQAP0rdnYUZE/OyCHl
2ba3TWORY1COHEzWTPYnmRtmSzut3Y7lTQR96mTWZs4qucvP6hG0+/9+FIC9ivN42GGpmBjkxJDJ
/i9d57XkKLRs2y8iAm9eQd6VylfXC1HVBg8LWNivvwN6n9s7TsR5UUhIKiNhVmbOOWaqfnWdOpMz
PjpbYtOQ72dNv0lpJqNi1X4UIKNOa7FY2Mm2dKYaiMbSbZggAjqw0fgWR/EDLqLf6KCafXPJcJQN
Xa11YlL1eFxqTOWpEv2JcfT8rsZHKJTjr3SuR1+ZJ+0ZGce4y0ZUKsaEqWjZRxB7IMSbm208OenD
2i3VrSnQqqX9VjvjKUYQgO/cmD7LFo6LHXfvuU2aet+Hhxgk1EmrvSkg3wPFSZqzQDf056ojE8BK
cZXThrbU8s9/1um9Gz/SDP+mcBYsZxkP+obaPAqvMPa8b5sVcwEDazafUWb4647ap6wDqoKRcma8
TWFefnSGil9cjAvVoS4uAuoz9kwlfRo71n4ayp7t+lBg2QE36TVXKvNuM5VhdzRhbO8zjbTOiiGJ
z6C7peMxu6AmOMphpa6TElmzpMzL8skScY7Gr7RPLETGa6lQsIEdoeOJcWED1foJhhUU7kyR94TZ
6r2Zy3anp+MU/H1I11qoTvraWQmDDNm85roCeG9ZZo3JpOxXg/aw7FtxQhxWKCBITZJuE7Q/bWNg
r31GyH8U+jSclCK7Ltz1ZbiO1b5itxkc9wPFFkudcpzuSdIhZJuyZm/nU3kvk5acC8Gn8582N9/0
eoVjdVwEJJnyq5jj+NmkJltk1zORao6zxQbn+cQcMd+M49bX4CVw0mFXcWOJj42QrKBS6wTEYF9/
RsSVUxACaFvvrdv+PjuwzqyECZljSZHuJOODKNMW+HOiPLZWHT7arrsZ022p+/UIWmuw4GIrVVrd
CCSj1TfX2gNDOqhMnaY9lC2OV9tRxI+/E1ydxAoZjawkBaYTNCfjRok65RHJLnCvqH9JGIe9KHN+
mRYezjL4z/VfneVhN1mvIEOaNj7iFPsGEek5hsL0wsm783N7YiE1O4W2qWzTO2Tma7Wc3v92exsR
cszBlwUe1uQHu9Hms2anf7IxuSdj5z0gTihPLYxbPyo8uIJ24oprlD2v6wa71actOcKEiiRkTDCO
LgFbbyBhHhJyNnce6p9thQrnBfyvsY8UImNLhF5PouPvx93hAK6gCVIP35phj5uk8zhHVcZR8I+i
be/lTrO9dzlMetDaNhp4fAxbqMC+yo7jI1hFCRJqyEK1iXHyyHwFbYuKep/AtUfB6GqjSHveoyid
0gIFSmgyzy6qZxOAEUdbWdNTrp+BveJh8NoosKED+YYWbwDa4W8ptNlX7eQ7zoyNHFpfccDMtUaq
XC2mWLT0w62SpIfWi2lr1NqT0nr6if8nLuvZrxpKCS7+8S5q+K414Ag0muMJjWXhBmMij5YAgKjq
ghbPaB9co16oVL5oPQb8baX4SNB/6jn2gD62NkICQtIXrhpmghnRFAxaXiO8niVG5Blkl2LVK82r
kQJBzEiR04hA86l8rTfXWuU30y5WqD7zZU8ayUrdRVQuso/wbjlJgDZT28IRuViK2Z41RFo7RvU0
gWf8GF3yg4skNtQlcCqu8cCjndkOifXlzuLLjGlERQ4RRFn+C/LsbS4T0NL6hqYvud0emYxqGu1N
i0+kUZ3jZCjhNgW3eFWj360FrhYz5G5CNx5E5Ts1brFzigoSBgQFvzP75FBM9EESQHiFniEB1g3w
3GLcFSZqQ9NQfxtz89aHRLZOrg1XRv/NlKm40/3HEbvcKJLxkTEqC2rPO86jEV9GNXswwFBhIJ2/
mRcmN3eyHppp1/YUbhiN5o2jF0jYuh4oczWcOlNh8YizcGcaMajY5kuT462GjINPs/3dh/R+UOX+
GUrHYA3QD8Fo0slTNW/c9tnwNM7mNps8KmZy7gMAD00wW5wPkt76HCsYGVlmb0GOsZ+172NE6CGC
mi+j4aISqaQoe3axBRZbb1rlvRu1Q1+2yTY2BaWgpt5jqcKnJtqAE3j7MtnILtVqQ4Ceu7PkqJ3H
TA1woACqpId6E/GPoUScNoZa/gTRZJOiQGEi17OYUd23ph6UoJadS/zLbFIQu7+iYnYIyAJM0rb7
oY3M8y4Tyks88pXmkbcBavfTG3bhVGRb1Sn3nkO3LMw1bTsN2YuHomF/dGipH1GPPiNgcB4xiW9B
LXei1HcjQQobzlcigGTabLs0sYJKSlyJmbqjUSa3urJEfmZ3Kec39pDpkCBuCnQDCXyJY/Gh8xRe
2cEexhIw77Nek8ewglHCFa3b1qrzHFH4UyMnxkGOyldIH5UTdTpuyV5oN5CuBoa0LXhG6Vp74cDa
b9OJcaWuV8fB5rwzdJuk7wX7ojPsS9gqxxY0ZdzpG7JHq20fZvupUL9oBP5ERrynx5jTN2xeIpUh
7lgjstayx2GUcHpDYl/0GpZGNdfevi3jp6kE9VhljbERihckVt0eq2j81B1CiOom/1MMSgu2ezz1
RZUFAylFXGtg1HE8/NHItdtKp9uPnh77ruR/0gTrDQYRxbYUGaPFyVA3Dt1nDvnkl9uxLwDF0DY5
kJcUizTBDpqzgWSXMrhg6QaRfdtGNW4E1QQJXW8NBSpQF8akC0WQZr3YueYhV7rBZKpocfSQIMD3
nRSGuDr9T3wS+pnROP+qpWkwVWgx6OUFteWJ7kd402HdS7fJblEd7vMeraJrE15alCelQWmc5tRq
RqP7ha3PtypmlgFosAt6hD2rMBbzvyC8qUV+BonOb+zQ2GuoBjRkg4e2Um/oAzUC9TjEbGPBM9lV
HqDv0ME1Fijx8KgYhn0na41w4bOpv3AtCDeWRXSgFmZGIBISB5lVcfU8aL2DcCgMPzXZaQeWqvqu
15FdDGb3e1KIt3BiHO2uzmkgnd7ztEu3IkkR8nQpInYIt2SYQNctz+Hwo2K4TutlXIDl9W1yLknx
rRJEdTS6tgC50Ga7ZNIhx8zRnUmRuU0qkJ5NpZOwnZNaq5PpWgEDbxFgkCpDaHbnJQeRkWKDAmzc
deEoTnjQgUY9dXrvbjAxxX4Rf1RdM95afHCAXKt7Lsp3JYclaIr4FfP076oOf0WUM5sRKKG7pDFz
JG0q0RQPVayCyZw8eXCV8Ydq4Vm1WQ/4UkIFjcstAjV5LAaIKiZmmFZM1kFtO98EabrXLZHhz8gR
TLXT0Uqj5OosN2bSvs5q8imtqf+RTy3ywWjfWK36lKn5BZ1YcewW0n/VMMO12hQQOUpkX28xzy16
GmOpTKw2o/BP9I/Yib7cOCmuXJysICvle5557jVhIU1Y64sTkqcJUNIvNXV4rF+FhCZr1d6PqWp/
lk34qCcU04m0Ak4ZeIMKNAXRTE7sSNcnHWpEMm1DNOZiGZS2d821rjlX2sCH1RblBgzzPUKuf9Bm
AizJgH0mASi8t7qs9gSgcSlvSuXe0HLaGqyJ/RCJkDvk4QEco7KTRRZELTRVB0JeQKNQ7KMMs4UZ
cunuImsT5d6wj2prvszKwKeOkvHkZv1fu0eW1dbGsUlLTQyP0RZTePgCxTkfcyLhzX1ltirxqSzy
23yAXjxl36WN/8spHZID7nJmUTbq1D4qZ9SNbOrXysrQu8YsZvUSq2SbIEp1YhdZP/Dulbxenxq5
gPUJ2vXCjlbYkF9sw60PvdPXQddRibDCg1qFC6c2AauTM14vV4SbMpQn1s7ZTk0Qc9qRezSmDr1Z
bpGKQ99h1widi5WBjEBFg3wHIWVuJa6mwLIrfNQpK3VNc+Nt7xDnwtQG1rbaOg827UN/VhLcWkCS
cwiv1NT6HYseiyGXIl5uSeUpc3Or1VO1IUs6Qs05CPrgYMuYlL82OQmZTgp/oRz6j67LG6zbM6kJ
Br7wPCpOmbLvE9XJ/AH1WWSN074cjKsxgmiIR/Bag+PtNGPpV6dtuAX2s5v581B0AjU3ZlJYQsW1
Nlm0hM0bT84gSdOlz+93BotaS89+eqYyg6XMTJgKCKHx8cFRj+pvCo5jpHfWawwxHEyjBX28eKoa
EpRgIcs9dntYwq3l7tHPnFy48VT9GYMb4NG9pbq+1WjKxhz6/FxG/aJ00Eiws6V7ZtkSZAZhGKUI
W9AiwAw6mjdB6np8UKwwUbW9G8xYNrkytts2af44lHohqRV2Cu1as94K7B0lwqfeLLakoKGuhS0l
xMLabFs6uDCIPbXIgz5td2MHyqyQmnME2kmkH9kysXhWqGZPDRxFMSEbd6dDFTlLHFx2pumug8dj
QpKRBOV7oE6pnfoX5iG/yDCLkVaF2pO7qLPRJIGiN6KNNs2cgfTpy+m9/JDQNIsHWz0M/btbt+Ki
ZqW1SUixCxrqBELgEMnmWU8KDpHBDgkoUS1/D2H+gPbIDCpCFc14rrahNfyQup2cvBDJDLPtCPOV
3uxbGl7UYHV0Vkzgxzq5ZUHeUCkLm8zpTtEsJkYNDTzQs02qsFrS8kMNxIvqHadXlLsn5lkHu82z
qzdy5oECQjO0hc9bZi7fZfwwSyLOHRgqfmgjfCltgCj6wkIkZRf/RLFjtP0Zj/K7W65vJcyx/aT8
HtJ7m9TO1chTLHJDJi8RsQOVi7gBd9hQTm8iL9MAPWO5RwbDET6T2hGCYPV75FhB09rkmKgFxTHm
my0g+qPD7uknPQDjiK98KyCAbxhxT8SDzxswf5LaThZb1SMdpcsS303JgUGHpKNYqNKraVmvsirk
A938rrKCqCbFoY3HMWi58CEBacRpvdEMCexb1McsLxgeSlRLYUep5mjIbkzF8HwU1NWu6LtnK4s4
qov+nWFPHoQ610/XcsUpUQTH1HrXyFX45l3OgbE8sz5c7xEtWhGVu2z8r8fVupXKW2xB3v7++5D2
RnaSxFu80GRXXjKEnyDow8d4eVTU5QfHYnpbn0tzyhtFBQ3u1iJ6zTqaBXYbefv1Wein9H+nftzm
4DmfiH9GTqV3O7tltCZq0GKjDDkE3aCdo2rXSfIYUng8GlKXq9RImzQyMoPg8p/gC5I34N5K4wWD
gPoOgQIXKwT8t45MPT1qX5bcyBsRD7rfx0UdEGHwaFa5c+3h3G0bHA4kjOcPRsHABGZhs8UdSDZf
QXEs5IYguuTo0mHfhgUMCrQweKNorn409hm1egGwbxz2littjlIt5+JRPXhTr93BSYHoi+NP0cmf
Td5eLSdFEJGIbhFpvNUsFy61q3ZPCtWchXKCjJr6YrjljeiU+HG96Sbw4Xn4G4nOtGVQSefOKpJ9
r5aMiUKN/9zQCNyhDXGru76/DQI+ZpJbWBDMxMNl6ynvumJ/e+E9MiP9lbmZ9kJbhZyLty6aqDhT
mMPlLCj2O8+nIVbtKYHVxzAm3wbfQOyX6pgDxB7kcS4Fwt+BsZE5Fumh1Glfz4iTOSyL27sU+nAS
hXKL6bHsBxGZV63LyeMwodWOwAtwLJU6stfpOtGFOGrGbE2+A77luj5BjKN6NobFpsnL/t04yagD
6+dlysi8C/Xl4K/b/r1kvbduC3u8VvnUadt/z65PqJNi4oZF9CHpc57+1w9YH2qNxvna1PZ/f9zy
G//rrRJI+nbMUZX/e++/P37dRg4FHh5tbnbrT2DpNB70qX7sIlWUfuNG9ikWCXcjU9in9bEoMklc
4PJUaLDRjDuaGeGEEHvZtr5wfWJUQXkL6aUBs+sqNmnfMhWgl0OuThCpmDYYTrh/tGwozqvUEg9E
TKttPpcjPkXPK57lFJEMZtgbTjfuRdWXHqxYSHh/7xamqSPVhOBsexK8YKpM294aPkOWdYxQ/+em
F0N5LQYvPFhme3U7OGuD55SBFosJUUAdNdtRWmYQIo0OaXFa7rEKsRc0nXbT5UmA+SWEJa+/YRUi
mEbCwOUDV6/V/RbwXG9V2vwkd8zakJ2SPjaTpyP7aOuHQSeuSh177ZrFpbtvgGZcrD7LjnXlqKfB
tZHS6504ZjLxzhECt4OpsH+nmgFPYkihZtA6OMqlMykkp8AR6ae3NCvtUjNwz3UBCOXiNDVkTP5/
qsbcE4PkVJTl6zZ7YW6sHA4G3KlvZtU7Z/ZmEyMJ4JDiJqTavK0P41F5st1R26S04H0dd9xtNMv2
Rgbmf+4N8c+B5KmjSeO3z2tyu/M2p5vTqvHNbrqPPGcFEBtmHaCNGxF+V/sp8cKXpQWW6vRzRqZJ
iojI9gTMSpxu59w5bG/5LBD2CA1r14gNqXXD5ySrTtQEHk1ebiyPonvStWH3b1vbmn+GuNdPqS49
FDLpJ0mq5bn2HuBlek+A170nBWQ5kIGQxHfGZX/z/wQhgLPiMLRAcbO3K4BzWoF9uCAb9WG9ATEA
OLGDeOLI5yQU7Q9TR/poRei7FFkXL6x/T+t2tM3zjt4fEXBuLn+YMxEmaha+5oDZz5gNDT+csMlO
lfdTcUAFWbTJ+7TYVancdVNSvHIE7yMH6VyNl3lf4EyJXRR7ideWvjt54SscTLp2dM98raixxIVO
sVPCjFGqeBEO+XODY4rAoocHWip9dtHRz7EqDkbKYjEfem8bh6CVSxMW0i63dYlnmEBWPwYKk2Na
2U2hIs/rDYGT25bK+NUTeR44KWlHRWzIgz10xqH0pH1Xk7kOEmD5WU35P5XRT2nEBwVl+EcHmWWn
IN05dWHuPiaNjfl01KOfDkrkkaHuG5qfaD/C8j3GQ1U9I66L//4Mt5hf1TTJX0e6/cxChuwAclZ/
kY74WH8JwKxfqlm7ZHSSzpgMznwWrauwQF3uZqQa7QqvOOZi7ILWKYxASxJtB8++fGyVvHpMWkAr
blM9mCaxhtjX26c67tonLVR3Kl7Ih3UTrUJxVrvh1/pI6dqZuUm/cBRBTChMtqFLAy/KsH5utdTJ
MRTPPdfvHJC/tdD7YGtS/DjWp9B/FD0BKqIvrQdiXJ7CONKew2b8mhUm9mUWWXfbM5RLH1WUbolZ
fRVdd4tGinn4ifYG6zCKU5046tjUsi9vIFG6zosfAo/5MvWf9wqBMR+JtpDZ0h9M8vrX3IWCNuhe
8qS3dn3IKJIPiSLB1msOa0UXLVYYWsnPqlXPyeT86qZMIUwq3EtNUcHvadaBCKRzZzndM2U9IQKU
fKBW3SdaMvVzolbdqXJHgn6Wh6LW6+fQznfQIljv58atyPLw2QxJZfEMRD707r3nMFSphEeWaram
fZuzVQcNUqhD6k5fjE6Nm2IZvyS+kw2pejCw+WhvjZgZr5HK2hme97p8y0ZHYHnm1B/d2P/KE0Iz
w6h/xRLDGLmwhiOk6u1UNbgLEDHea7cJcprqG76d5wFG5b1e6pMxXZhgy8N1m0Og9D22q9eaI/CE
WqS6r5vswokOfO1c5pdX/HvDmMqLPYIZW9++bkeLzw4dcXXrJNMxf30mEvHOAZdIEjDvZ0hKzmhF
7mMvIbWuN2phqadpufn3cL0nQHKxlv+/nvbEEqGoj7v1xc364vXHrO9YN643ZuF8zb0szwUKU5XU
10vikc/FVzCmmz4Nra3StNp9vfGmvD22rNJ9G3hou7VhffYyv88aY1v6U+YpUsfpREoZrmhkao8O
h9igj8YDvBQmNVmo/Wga2wksVdE5PKMyMLPU3U2G6ZEXYnevhkc+kzXKHB5T7VDkFmjMIl0l7Cpx
l4Fzfl1vxkj7z731odYSQlEh78Icm5zRzf/npun5WP318Zjb8dkhIfyIIvRTVin047GoXgoDmzgD
4/WBE05sMXFjdInVXYaPepzHw9xWxhM+LOMhdBrECq7+tN644KBwHpfjdrbJYqodc9qRKkwyUQh9
23bb5u4YU07eDA7nidTxr1nkGNOi7rWrlfo4SmB86rJdA1XRll/ZDI2C8LjsmA2d+epUFmyd2XtL
zfJge8Bh7SZTH0ISMNBlGgiVGk1/j1oycmRr//QyfrVbGMqzi8J7r0I2OWDU8J48E8H6+pLlB3XJ
4H00LhPzhpM0w086wVPWN1cFOODim2g/pry8sRqJfjvR9KA0Q/IBN55AectIr4mtKGcHqNy2N+Cr
NK7xvr4UMvpBDl70SZBBuUEXNN46h8stl49pR7inTq0jXepT1gElqWhxxMG6LVzMPWniZLi7nfpu
I6+6j6CNzhV9k8mjbYetlycKnXaERAKxvmJ9bdQNB7MWDmvIzzqLjQvue5tEQNHgWFvudqkjttPI
CIjewVmVHriL0lCB6CLNJsEVOtm6Ma7svtysd/n85YVIm+W1Fl6pTelCU6QRCs0sFEsSUHNrvfxX
Q5H5HTNKoZjXf1mFOLo5yeB+jENfxImJg68kwVOlv14OX13czrHfAzsHRJC/9bI402tULmswwnoz
Lw/XbZRt+0GjpUOGktcjinH++3V/36ZbrxFOrANxTT11vksbLusjpDkSUe56E9kQeDl9R5eZxD0o
1RbTBUZ9VTZ/RHOS7seF2KqodC4f1yeGwdU2ZtErGNx4XWmJ15Iz/R6/Ds2sBoA2GkVnupW47sla
rjj5hyLei22l98aD7bwOnMvv5B8pd5HUoFnrcZ9aynj9t72oFgYGH5I6zXLfTClRbX37qKtx8eg+
o1GZd6alMjLTG+M61+gfDafSvtHVUJA08tOxbObr7mCdEF7Vj+4AP2d9hZMLjrPEfS1INdqn8Xgv
J9PaDDhrX3tbQyTdyu+UWEGKvIoEw7gi6tVmX1+fACGjMHPW8wqRaYX9vNfcvWp0XlDWSXPQ4NH5
A1LNN65QTIwKbTFD1d3Gw1X+aDbYZmvF3nki0V5QuxS7sAb2vMasjqbITgRXKVjWeNZIcI3q7Se1
/XMpRfVR9pO1H3IEh+h1yg/ca7i9Yq+7SbvRHzTR6X5Vj8ljTB2zo6XH9ECoA2wMdjfKb9bUbdbs
JKPBPaVJzIRR6zYj2tPnDo0P6Vxj81bY2CwxIFoUnXK6FBNoSr1U/rjSYrqd1iAwC+GrtWwvWeMi
oq+SbJt06XB3WKTsqHFQCCuFQkO4kNdkNLncKQysmFAbrGO4drLnnTIXm0bL93abCTSmveHKFwW4
j1+EUfYVz9M1iQ0v8tGGI/dJCI1DIjCIZEaX1hY4L2mVxGrTYtHwHuZUFC8KidXnMCRCFemi+qln
GhkjvfaiDYnNZ8rYbN3epeMZ42MZyFBd4r/yvdvaxh0ihnxBHuj6YZ0T4wnY8cWZpdjh7ZBbk8qB
JmE/brhQeVuFhfK+68353aVj50M26xdAUP4ukkDxcvVdbwXRbVHfomAI5z2mEsJNPWtP7oDzidV4
ppuqtndPZ9KY10AENCNTrm1BPwVFT1CqafWtKuJcDOH8lvXS3M9SsnI1i+6N9cNlfQG5SUnQIWx+
IKM1uTLYivnz1PI7Y7CFRq640OgcuHA6zU6bc3nMk7Q6oDtg9aN3P8KKZrUWZdXZWZi/0fwoC20i
wcmBmqx6ELj/ZxPuH/YDuwKtyAvW7WlEBA8iGupCNq03TjtqvotiJpAj85qYrxWZFcTqC5K+h2HK
48duuYG9YT2U2ue/LWllR4/kFm0cpDa3dbvtJPG51Qsi4hKj20Wz6N81FK3ksNr9BQF6/960S3dI
mi8Mop173nKILJslLuyj4TZis74p9YoBWYAoj+ubGJq+Fd3c3ofGFq9Ga/qJXblEZ6UTzgNylnyC
HOUZUAy+UCMkkiwVWCGWqga54m/LYTHaYGTdcVkdP6fuXo+29YXsnl04o12LcWZ6Kqzoz7p9iIku
dWc1fkyyIrnUyJw27fKGugG4O2jGB9avZB+mWnNQvL5+Yyc6WW5jfSmOja+uNYgkjFnUUAparyCS
CpxYSXSVsWe+woJOQZlV9dUCLPhKZ+GP1hTa3ydFv3Crqm0DAPbD6ZbwuiJL9nJ5iI7rxdYSUhIL
K9nBEik3eC/HrdfKQ1RBP7EhrEsS4ZYQT4zYzefgFEkgNImwtYop3LX8Zw7jY/GfO2mxHaHsxEX6
XQwGYaUdIy5Jy1jHQrqcdjdSm76JEmj9xpjVTSSAxoJCQwdMEEgRlyTi7SKKs3MXUfhjJ6Gn1yDW
ymIn6Ex5nVqpH3TmYYAGTbDpuIhD9tHD7Fj9se/p7pu1h4lKORNRFRPhxqPeqInPJop9E6Jfv0XE
Dt9ULgSB4U3ptgmL9NTPpfu0YHj0jDWFnnSb3NSUoBcaeJmi/MFFlnoaTTm5ei+ijD0OzbS6uMX4
QbwZkgQU+jI0mShl4zPIs63TTd8shS19YsKkhzdsn8In+Ir4HbK5PcuAjKMUO6uqP11w+LueZk+Q
KM6l4RT5rmXRYxQr6S6e6JIvbItPy+4xj2Aa09ywPJUEVfV2ZG8cPVVeIVeckyHXv/QOS6w9EFZo
hdHV6qKcYVDx5CToEmGg7408Kfd5q7845fg05iSeyvjVTserqRRnZAeXZGpflFgBmB9+z7b6B1cn
Pn51Poez+o0x4+q0mbh6yL9ym4/e1bL2sEyzLYQ850ZXYbMk1VFRYdFMoXkYOoE0r0egUah85bJC
ruWmKePsgc4E/y74jeJQk0EPyYHRkgp4zW9dg3T3sdlMiE+xk4Z5UCkoKCuFZFsEYRPuDgZ/AKWd
IiIPZvFsZ8hCWmzfujdBzcBGSxZ3fHYt2MmqQiumrEbQyQqpTMaY0ftmJQh7yNirDV4TJCEzF+tI
+hNSqVNlWxssgTbjV0ECSGFtYq0i4a+TpMCAGdhk0/C78YbpSrH8k5TFoy6tfj/A0RFc/oIkNtVt
Yg0v6SzKV4KJXsqnkDnAKVS4ZDgq8IVRVgRNtm6/p733zhRPv0YOTYOUf6a0nXyP5mHeNzrdznwz
RRhvnNQAiZYZLxWaRz/lgCRwZLZ83YUMPRqQqWsQHH781VU2Cb0Tix5dDbWtVf8cyk7xIyMhsG0q
UbcUBN24Noo3jgqYkdvGxF5nlwINpe4GRj9cKJrcQK3iiZ88Hr0cGAX9U6AMT3FpIKKKwBhjVIcV
MszVSR/SJ8PDeaCG03EsI7kREXMksFwbrjVdHzNPUNWLGpOSiuIVRgbiP9QwJ8LMX1ydBA0r1uc9
DfDnDNz5PjI6rlgLsxAG7x8WWyVpmf3vYvmXUapvjDgjz6sJ4pFRoR17H22d/jEt5aDG6Ruu04z1
JpM2kSg7pp02srva3eb5s6OFjNHU8sVV6/gQ19jOdDKAhSPQW4hi59bpu1Fn3/R1kBr3Ke2xbZZE
N+Z/VKs/I1GfW2RgpZbpW1MdCYKeh0s/bPLJ2pqGTltGpYtm5yALEq9441on/daxS+KPh6MqwiOY
Qj+Olb2UyW91HlCM9MOrOsyKT5eREDZvVHeeozenPhzPBdV/MGdOwMw52bmCFPcykzcmN5tRiZ89
LQoZABpXTyGOcZDqDy7snMH0+zQNLpQv5BjCRilYCEaNaRf5gEVvJm1zsycSElIxjV5OSCrOPpWg
O/NbUqoEeSFfkyQNohFsfUgeTtDSZONEf547QWJapOmBPkU/lUw8Lv/klCdfdnhNpvgSkzirzUPD
YlsvD1U3fWq6Oe3xIV4EgGRO2mmGcbDEIKgTgm1aCTEpyiVtC9RujT8PNm3+BOVfWxY+cxEZhIrN
Dp6GoR93nK1Oqju8N8P8K+xm1rQC1ieWPHvw/riaCmxNg5oBsZLMNJOD1GHvzmbtixMrSkDdjI9K
NJb7vtbOhF+QMSNhDiQY/K+OeRssEmMPRsXfMcXei6yGi40hHO1h+SxvuQlIsGLKrrt5s3QuSEWm
GZTZUOF6zsEUfcty4QgI6mCgtsUgtc1hbkVt8eU6iIlHacKbKnNsI3HxJRBQvSSGvFku6WjV9Ng6
4kqiHzOgmuSxkRg/rhpRgKKfg8rMDkKrGP/38Zs5cGaht5/6SuI82Wr9a1S8yxCrCKDyd9vTD71s
Vb+scXSgpY5DvAmizAC+KCFm4NAXxg8DqCDAQeBhxdQigzARuhg2CZ21/VuZazJNE8ZHOIWDbAjP
tczHDYazHwoiCV1mxzibQG51Fxsb9Njzo8TgbjCuHGkaXvK5eJgZF0vmu6bs7hNdwQCUS0B3ZZPY
WeyLSMHEVh/tGON2Hl1Gp7rG2fhom7J/4piDrOipkDiLX5Au0z07EJm+cVAk03OKUANxrZpQnNts
istoY9rGyZlnzttEvdVKSHhrCecN0PiurQf2R6AErRdiWWxVFGzNL1QY9EM9dJdTK/bJ0N2Gwnpz
OupsFMEcpJCHjUX2IMMvlttn194jhuSLeYKgFcTNdAr1WYNVget37K+01JkjknFLS24K9DJ96ToT
uVFFrWIq9fegt/hO7fglbvpzmEJ/8QhVJK9VANuJsnu9jIXE8NsplGuj1F/a/BTV5oOFEcJKhkOR
6HvFiu5N8zXr7RXk2G9LFA9qH3/lqHjz3ot3baYjtf6NCN7DrVEvSZ3hm0KLDDHzkT9tQNpLQEtU
nRuNcy9wiOj/MXdmy40jW5b9ItzG4AAcrwRnUhM16wUmhRSYZ8AxfH0vMG511s2q6mv91pZmNKWG
EEUC7sfP2XvtHdL8uFzrEwAdzUKO3E6ctXkf0IgonC2TFrlA71ByeCFCZ+LD8tVsoV/PhuaaLM/L
B6Wa9g8SJHssMIrT6Yj1ccYt029m0tfpOxA407ILrhpsW7perfD0/4CtAM3i6GRTe4kAVVCzPTfv
KqW097TqdyWytUuMsa9LvfE98iHrGuEFfaVNldMBoad26AmQrKjJ9q3LNCljlRdS+2pnhZrNK85p
HqKVpu2TJWpd0As+QXyjkFf55AtIS3eOXjRrr+i910DkBLo27e90qFd2X/Yff4ylvUsoBmdiPMWZ
P40E2PMW7nkttCViOT/MErGNlkM1I3WR2inPq7WDxRfHK8dMBc0olJL50eJWKQYO5bFAkaYJ6T6H
y0eFqenHq5cl16yP2DB3jiOs33PR7U0EUJ/UWKuoLRk26gH62kk7acnovA8meiE6sBPvZvZjLr4l
q8bKWeRce9ogv4rYauD50TInspANcbiZKlM/tC3cCjMlSGB5GELlm8blnwiJyu7vOieYjqQeaOtm
dNu9gWLlJZQAm5ScP0ulIFI+e21IPtpku1/j7yRM8l+BRhpHBpbvoxLB22RIa51YDlayhaalwvzy
x/xpxhVKw9Ssdynh7fxV8NKuboI/8XCwG4qzpxUvyTxMH4lt37RKAIhq1NScbaNQOzHSLBbOPN6A
lyy3bVNKLhstv9dIzb3JF9Znro8bFC7Tm2SNXmU4EsCQDom3LkD87ZzGJRG1pXtsGL3zXQkOeZ56
kbVLMQMS6q+HRj3MRH6xg7vlqXDgxqnpPWLatMz2MdJVo85bOaUEO18tEhIpp6YVp14zmR1eaRBV
B9ZnomXdBfY27tvpvaD4lASLfoYd8FbFZHJd9XP4QLgmAhmt124AvX16y2F2TCrrFdsTmweAMmyh
8V1eNemZg5S5bSvv19VYK/LvEe+i1nLeAzw6nRkJO09jPzss4Za+L4fWfkKQ1G5J4bXZFRHWJ24s
VhL49YNtoryy9Xw9SdD/Png5596yQdKIom+31HVAktrSvWm68Qkcev7c2PPbEJISM9YzLhHyV2Oy
uF5wQkDJlDRmh3g+6kFTnSx70FYZnpUudIBaLhCETPdu7GKJ55XgV7uMyQeqtEOfFJeUP+Z8/aYG
PekKX9S6XJgzIpdEuOlqq7vVbbPQhCgndITxTrubpgQJKtdpbbvufRsl+kMvCggXykJ2eIWQjzU6
IiU8phGABmaUMdsR+sNeb9IJtwieQeKa2bp1BHuG5320BcbeP7Y50EMrSZTv6vo8VDzapPpEUPWG
ZrgBW/zS6qV+LOwWcLrEeH3lzAaD+YHFtr83vKqBDgt2wrkBxamfwW8yfUp6fq3NKZMchgucZhsD
Q6P7A3lVX3Nr7FwGm3ZwuXLF2ii2HjH2Ucxz49NYYhJAP84y23WYqBjHL8+Qw0zBohItl97vcqa/
0/CURanN36F+mRLxUvTd8MU4/0VT4g1vXnMBt+DAqzcyxq3L3VWk1QjpSOr7rq6GB5P2VdKqfpOW
OVKr6zWQhgJ5pYbkpsjG7i5g+H81o3nBT2FV2dMfP6X6oX9BugZn93qhjPU1q1tYRIesc7Sb0FnU
iXkvIbfCo9dlcrk+MAaODr3h/mTFdNQHbXicWscErFx1tMXi8rZEMkd10h3V5Fbvc+Q5aC2zGiOq
BnT1arzNU0+7EaH9iVguWAENMdZO99ssJ4mEwq4QUejpph+0s1u79rl3A7IXw7zmXdmTLGM+/Xkh
woGwMjCs9mOeUU0w84x3Wj77U4dv1FxY8yjx392sG+8FZG8yCJf7o0FeDa8wZzgyuQAXk4HXFBtq
eKzgGTHYmB5ng+Goxen4lEj4Hq6yXr2Wk243ext9GCeAOpAvgprRh+l85pVgDrdECdTNTLutnCGI
ktRZBEn1MHVDxLvevxWOM16QQ0QrSpfpxYJ/31YLnNMppi2GgvwJSJB1xLp3C31KPo1VPEDglenB
QQW1CeLQo7GqwztaqBhX8q0qscSQ7QlqKMbU0ztK20dTaZz/7A4ThsSgLMSqTa2OhNER3nZLd3Pl
moT/6tcPR8cd6KIT33i9WSFY0uX6MGpN7UzP9YtwDPdF2BMMqu0BvHj3VePOPl4b4n+yX3NaSw6Z
iTPuwp5rYAaSCSfa+azIg/Y9uzGJF0OvM0Dc3NTkkb1ovX1RJazWiCusJyHkIlk2ccveespbzHXo
AK4vJeS8Hu89W7BuxBlD4rJ5HBZpm0RnrkVCHvuyNfYTVanfYzK/rWsQ+2LBNod5nl7w2CYoUmFY
Tlkq1vzhuu8ueQ3dHDt70yggbQ1zBUR1gJSkl902t/Y6TqTSV3JKNyVM3T+2OwkPzBrr6EFrJwdM
hKTl3rsYTHPIETpER9phzNLgmpm6cN9mA+VeG30N9CN9KRUWq2w6MFQPX5Q+IvnO/GoOtFeQawI3
KiZrukpQY6GwPFUGxWCUKxTWUcqmz/YS0niBBSzor19vfofZ127x79+irkDi/4aT4jmRxk7Cxzza
ozNuK+Yae9GybwZT3z/BXTQ2WpJU2/DKwkkC8NJhjACpMUquiyxufSGsctOHI/5u2ZJdQbDoizK5
WaA/YAe4brIyFE/WQXId7a9E778ewNnYO0LyPqMEZXthWZHPsSXegg+A1kmOQ/5vYqtM4+8JC6Qe
C87SlpDLf8Y1d+I/gfQ9rrx0Ml3NtwOvOk4aLZcJr8XVvq5j+zwx8P5mi0CTP04anox6xopg0KiL
zBa0UNLsPZ1OTO6V7h0CFgNqPPoaWDtwBYag+ZRps9PFU7+EplwfLJv+VGM62iFpkvhxgst7bqfp
/a/v0MuArDijCY9D5e3YftU5VZ55dl1ukjYQ1ccY6OHKMavLhL7g1hPBZs5T/VYjSYtI3xnavv1z
5TsFqSn2TVDNG0B99bvh5i+NMWFDtazizmyJKxiXz8vALdYzuOJjrbVHK1kkyJc8zjKaHnp9y3Kx
lcpQW0cfTcY4WLfcgO5TZcJfXx5SMWp4AfttnHZqmYmtQ5sQxlKB4OfW3qLIqY5DukhHmX75dZuH
n56mNiVagW85zt8Qfptn26ugu9h9TNC6XtwaGH3WOqSU99QMDyD3gu986F/tMRpewhjqQzq7JH+P
2TbIbPO+YvTVY0c4Yt6Jb0M9xOIz1re9jO+QXm1yEZY/mNc/eqCEnXC8PXBatM4LwyyS9X0fUoip
lnDaaXLyH/wftrBLLCn6vHddNOjE1KGBIMumXbb1UrhkjI+v6K06XeWfAQv1hsTr9uA5WL1hWfFH
BPlnL4MY6sdjEecZ0Ck9PQmcR38erp9zvAijPabMW2bKlz9SdatJUCEZ/Gbiq0wni1/yAbFtKJz4
RnlBfnJpwnPrWROekYzKoQ+779F6IhluVaCR/R5GTg+eLV/6UXfWVWtm9KvbiMNkYuwIJOgfZpge
Pqd/+vYFJtQe8LRSE+dpoqdhI872K+F2qKyD6Sv1EiIIsj5/0EQIM2eWzt4z4vIUl0QW95rGtCCz
96PQ1dNsui+kUPZfo8vpudZy52GKa/049hq6PHKFlgK2WWPs53JObeMcB/SQ56i7TWfIR2NpGXt7
VDEWJ/YqiBH2xSqtznfIfIXjXGt0OEKiHHqX/hlpuo/CpBMFsmLN8Vzd4Rsy91X7M8DNPWHFjU7V
8qBBzuCVWT7UhcWH16/Dko9Oljf8/r+Htph/X1J0h/VkyVOybdsjm+Rv2RwJPvfKwqa9tschXSd2
Zp1di+DfSQJDh7tbH4aweo6jSX5wdD2kSkrkQJTsXko4+ZAWSwkLeibqunOr0P8Q70VX8fr/14dY
d5g7Fo58rT3jp8A6dInj1jxqqBg2JkLZf5M3cn3G/xqwQoq5YQvTsVzzvy6SRSPHUdiEUcJL5zbv
PNJWY/OQlJW7ozhAQdVHiZ8XWcAGkE/7kbVQqXKtLQjLvx4qJT+wi2onEgXEDrpJv7I17HUtyB5c
9PbJSKboJhpbBU8zXhP7RstjNkJKTrocUSumm7KLZ4rw+JbqoeHu6C+CeM4dLSF+UVAUO0dVb+mC
Zrpi6KCA/ilhym6wbqtqWtVOIj88F0OwjDt7P5Tl0ZpCTpA2EQoekNEDzsvypeUEWXQURD1iINo7
dnxGNUofmNYc81zzZtas9ptO7asRjP8m68h0/jWR29X1JZFUR03icvZwjSUQ7D+nu2g0nt0iAjtd
a/3ko7/HITEOXbU0ipXfxpI+MpOMSzzKU70UlUxntEONpZNWqOU99UuN35VZuUvNLjv/wf+NaD4O
Yd6/TrPSz1eES0UxeuhmwAhXipDUzCdhD89Ln+XEHcr5e6nmYS9tRBNuEuUxEfeiYcWYdNgbcRpq
tOyB+xpttxINfOkr5gLVV4F/2KAJgKSEjQxdlBER4tLqY+jTTf1DH0Mwl9Dej+KNt5xIS3rBTuJ4
h9jO3IPutYt3m3V5YObqAJM5pV1mPxZDO27aEpJHmx5CT5hHqSXWYbSzX+rKLF54i4bt5D7CQ/Q6
ieZf6Vh/IbK4iJtqO3HO/SgNsnLKfqHVDOGXZufeYz14iGAgKq5lWrGZ0kxf4VgDkYY/7s1q85sr
mX4I8LQ7CbuzhoRj08bODHNR1YgaYRldYcS5RbMj9Ix003VG4FdMILEfjs1vrW0f/5Axr2hD9C8R
KQL2Myqj7jB4INJJJvpuuwi6qdbkt16ttrgL3tADAyKgjvI16EPHPzVltWSl03yktx60W5k/Qmeo
Xk3hlTSHwB30vZru9Ali1mq2nfc0gDJfjaRdJSXNsDwa2p0lLLaWrnLuiQFzZMqNd6UP9oANjlk6
P2Q9TdWSJtAaUTWzBad6Y4qWfyxjLQa3qj1hGhFPTQV8fPk8g6uKZuc0bJEpB8RLNGnqx7rBBJB+
yVFaQ/UiRIj/WrcbG68D3oxBjtMbLuvRqWDhtE6/16y6vaSRubbo3zJXAHBRO/+B/isN0mFsYEkB
k4uPOSa/ILas8NKUyLNmClJVz692FD0YaOD8PzQhzkHrpKiQscD0wk6XlHCqhlTdm7USz7OK5tUy
An6KoxZUhLeoja3qEHsyJC6aPq9pB8MnVC84ZESy5EDkjsgs1W5ORbi5HhKv/2vO92hVCHFrKAOK
//MNPf2JO1ufnmbX1TZhm0FeX+5cbHiHhl1eTlPxIWAisfgzVnfUEuuUNVF6SosI0l0iH5MmpWFu
WmrHZnEH/o3Qyus5BbVA9oZsjA5pbCV3ndB2JU37DZ0xli297RDdROtJuOmpcgkOGEprkZORQ33F
xhuUEc01x8EqipY0IzO/B1Oqr/8cFEY9+VU6XYgqxgpvnC13J95Kd58tt9rohbXPHM3cXleQMQKU
tEBCZCQxcXryji4tShxjaCD2w4gv80aur98RVZk5+jLtmx/cBwG63zb7w++5BiCw5gW3fQyA2Yk7
eBCNcbhu0/9MifyXNMRf/1M85dN/Gzz5L0mVu59yCXds/55O+S/f9D/GXP5/mWFJtN7/+o/UyP8m
wzKe55/mbymW/MifFEtD/4fwwN15FDgm1mBB8fMnxdL+B4HmwvY8k4rHNs3lK/9MsRTuPyQIzyVf
mh8yhUmMXVteAy2F/Q9p2g6Zl7ZpW1RL5v9LoKUpjP8ajGY5Okhjnpoh+ff+VnwxKwtrIzbx5ygc
5NwYYA0ID7FnPsoQu8/aV9cBCACKYnD/KpLGBey9OWBNVPptLJ6AIc63cAcYXRdIpti9zJXnDDeu
eaF1SQVXgCO1DXdTL86WVJffMhlfZqKxV4LjHAkm1D+/IhKVNoWyevKszLdWzeWhqfrdkJQM7UYY
cC0uil2m45PTs6FY9RIVqdk43k5IFHFG3u9t0c83fYjRw5bp2s6Eu2NR2bEnQPcsJ5uCS7M3eL4W
rKJZM5wYOC4vusnA3s8Go15ZT/ua++fU1vmuz2K8Yka6VVqqrQG79H5ZAzIaUO+sDFq8hWrVsW4T
uSrYShHTwROBo7KOorBZnUwz7fw46fotwSVf1DR3QxjQrnFG8o9ncRkD86cifI7Uyd6GO/XUO7lJ
Cgn65QpChTk6HR315EcJRVwVdM5YvGvp2XA6eMmtq6/MDrCd48SPA/29TaUGmtHh7LtUbqvIzOmq
aelXX1cGvuHhDUNHtWsQGsgQmI3XNsjQYGPPuGZ9u8m2dd++wMF7j0JrWjm86G1NYw5PKwHlnHK6
Kj7qERliJZqcMU2aDcmOha+6mVoibeHKrFBXu8RWfMYIU08k8zyGtRmsx9S70V0iFME36b7TJuvB
yIqto2HdjZqKsBk5PPeN5NBXBexwC31jxuzmDCnGD+H4pk3DqLTnu9TEJ+6UJ7pME4NLR26m6Es0
+bRJDQFOK0MIHpGGk5hbL7c2McDD3MCHQvCqtY0qK1tBk3kOSL7ZZ/nAGx4bt13XPTVtbG7Qw2/x
DU2b8K3mmIJfvD1AuZNb2RDWWRflo2zHD5kTUOhFiv3ORGFKFbkKJz1EXoEMUWNOQ6v+pJvINJmy
2Ds1inFXuyEDvdw7VSOW9iyYbi092pPCvoyACYJKRzMBYSQRGQ2F2Kjhtepdg0a2Tcws/hUabwvQ
rTUfDasicKWCuRE5WyMR9obSgmdAjwrDGA33LKUdCqp7jdA0AGaiXuPJyvzY9egkifC2td9cMT7O
wragJnrPaZ6ND3bo/sqRUnR9RN9PmH5kQbCqOxMJgVU0hN7AL7V6MaMwsx50LfqotQcTg+WGkfmL
qfLgHOvDI7GJHFWBFkVzN7ARO4v/udvbncLS0wJtc970rGipHD2UmS7FEclPky9VJ/fDYZyHmOam
cVqAnT7Ui4heX1ncmK7YG8TUu3SlNqT7YhKPQmzb1fSQFxgmsd2sAtsEBNVcNK4cY8EkEyBp+I4d
YLmtHc73zKJLFK8BSjaoZvW7miGRpK3ai656cJP2Z8y7YhPWo3WuMGhtUegh8BGRJF2Lt7KZyKUQ
xT1XWsffHJ4wDJQ3mVxZKRlqpNOuexIv/MLmWOdA6wyMnWXJcNsUnlgb1ncFZJq3MypPbetwdtfQ
atQZa0gXYrEYae+Dv27QCQ9kO0kGRaMbfIFMXXsK0LW3dBkRGoF9JuzFmG/tICEsGNUEZj40gpCK
AA3TUxxrffys4GObsg5916SeIauMtw+iJkP7FTaBTdPAL5FLt32OrWorjP41T6qviB85REGLBP0u
wvnEbQ88ybERJejkF0dG91GGDpVFZ2CngBsbeYoFVhJhSVkZTc3FbpnwFfBc6ngs0Bkke703X+r0
SOQv/DmJ2wjxRrDxprHdOuMkV72pr0YnsTdGPgGMWtaGgbfN6Mxk7/bWtwvgjvWvXudy3rjBEB25
wpAOFRtSMmyKswzOzli+ij4gY9TFjc0wxahHksTDberyxzSe1+xiaUC3y4stKpthBSufETbqL4D3
iAPAWkfeTwUfajcaqHpMd/70dFdtMmAJMo/URgOrvWrU+FqALERSuCYZZynrQei4bnynHO3eBfXr
A0lF+tT1R2eIY178ON7SAgs2wqCtrHVqZ7M9Bll1svmEx8WwmVqBtKiBpEUva2Px6dJedABajdAx
9ljGk+CYaQSo69CO8IHjmkowCejKBARJjlSEhWvJUMNO5XZrz8l8y26aDeJx19fyhr5wy0A1d/tN
FFZUyS5y+IQTwbtT/5q06TiF6ib3Cu0SFMNHo7m2X1k9CqzG6h7TcuF/e/Jsz97K42tIONujmINi
F0w7abqIEAP0auNyaE3a7k3a44FlkURZGF9bZDMXZQzfy/1usrmgrlF+YHFuIxt2rcX0YkdDPOWy
zbbg/G9cQiHWYvIEeRlIa0LSQXFywK1rDXcVlNZLCagB9wKoi9AYEhC1YK9bS9JQWZOKcKPypRSu
Mbn0iN1QS04G1Abu5nLSfTOVazNBJEozUL1ZGJvdBtuG+2o2M/PRBDluUzV+3VjydjLwDI/LH9bq
ni+mvjhoM9CUrLA/52bYFqKYd9Gg0yvO0Zc5SFflAEwqgyNoAH+S0tzpcbiGjKJWsTm8ABMxj5M5
pitpNj8YqxijYcYIYvt30nQPtjvtrwGlFc6d5Qul3c1rQzDp6UYrx5FPwIbHJoVpp6/WfOtXktCf
LmeN1oHF0EiGJ50YzpWxSHXRaT2MIGnXmBs9Mp44MmlF/zQJMkL0Wau37oT81+V67cdjV+XBjUlF
Jg2oIukQOrveyzEZDNATyGXAhwakumQexaT6cQrHd8XLRXjZxpoE8k6nPPObCRoZTN68gInnOIDX
NCNqorQjSMb9HFh71hbVAQNuN9OOuRyazSz151a5vd8NMVwOs2dEUmbse47lO8kQ7fLMuJ+Z92qk
jBqiJiLQUL6szBuZSwLzIhu858lqpQSO5nEwd8uAJQoLPVPPfT9zkHKWDTLvvE3MypTkHLO9+NPQ
ZnICoiRC+ru3c/0rk8GIzZF9OGtKKgT30y6Ynw5Vmi/7P2kZ+niEkn52zHHckxWCTnKqD9aQczfH
vnKtrWlypDYGiPp5OBr+nGt+UozjjaOV51rbz4rcqqByYPjPI/+yYr13BTu9zLHQMAYhfYR+wGo8
85vvuRdZYisUVZRWAiTJuGvzDnhiC6sNB/kqw8iDdMElUbaLL02mPymlffWBGOhJYYaYcvqJdoE2
SKj2Hnumx4Ln8OLXv5PelRe3YoQGucVcFyjSBZ3wB2o8mlYIE6DocitFAFLSM5bB6BCXJaW4NXxH
8XyfuQYRuzAKp1G+4hsudnoBH7waHvEEIOMtyf8Ns1dRzcVrrKlHUeysiKAc7lLipI66mghkdIjw
NLpfhk3yrJsfIey+1xLYlEqsNc2fW0h0IDmkxgbuWGqTFtYqBBhJ/FyNmcxC5GsiQHIYou1c51hC
LYTJDne3KNeDw08hxgPPVFj7KotRmrFViuDDEXDVDKIO1hx9NpMOQ5iWZLyqIzOBVdhb/oAZ3Feg
mVJnSk8Sbwh1m33QGU3Qf+IdRYRQMdrYUYzmu7Io8YYF8rMtObobhk4uowEZqDSE2Fa2VyKfDaOz
iBmahPng7J0ZiaALwMX2ACrNrKyXurIvLfMBwP+8Qo4iNYW2YXhjDTOzEUzZGlFR+aGqofOIaWm2
lRDn7OEhMkDSZK57GquOTTbXCT2Ypz0xSr9Ix+CKLN6ko/146KAJjqhYispPQ9WApNrirtWziYnp
dK6j4sutHbQLunffoLXcz2P9KRlibw1ho7HuJwYjWkqnjyCXWd90fT8f61jb4+s5zjlN5romDIiq
5MHw6CalQMroKLAvDTU7YXLLVO9R0V0RbmTjATY4eQ32dJwpwbECMPFhWLqq+jDcs6PFrvhejos9
vaharEklGB7o0ugcknpONEaAPtmAd1110Mss67sutOzWMaiBAtBT3eyekix210OMKyQe4ANFJly9
BVBEsIu+kYrAT7Qxq9rwWIUJoMeXSMSZew71du2G0IwmqKf8PJR+TESrfkjvmxI9kEfWbgQYzQ+M
EeVcNj83XEah0hGv6voLJsRsHUAxjQc2p55DM8IFIrpmVKieq47QPn1o7SQSZ8FHw0QeEQlDCVt9
Tah1txoSeWcoFMc/gnDwxlMRZPw7KuCyZ+SH5gbSnpojJoPAKFvlg6X4zejLksnJUgR0u3VJHSO7
VacKhZ7dBvQJlTIKOdbFLtE709QSaQdOk0ruOL2hPkMkGzNpztzxtdcHFKAPZsay14i1Pnoe7COt
4ty8jo3QXVmlsYSMg1pAoncIrO5kuzrPglfd7vtg25sxuUyF05zhP4PW58cGyI6KfcavFmFgYnNd
mHPwXgvyB7reoWHAQtHXTU/7gFW8qxYsaHQY0XwxrbxIPXqNgblA8Ha3VQMTsxw7xMtkA3CYxPkO
CmdcLBbJ0ZGMkJUmf40a4K9uyObVXHAlVNk3oSQKg1wN+LPpDlPDhd5kkiwj48TO/RziFV4pdlTV
tKgbGdghR8DDl/LiANRCOYC+G086fuOSiDtGciGbZ5P+apsogQdxmGyCTwhzMLs7gqBSrVjRChl3
9sLqtjQNEX04Y5zMklPfiLuyBtgqY/2tyfunJoZQYkQuNVXv/NYkS4mHm2CDQfqNwT8+glLfOvZ4
HLLwnhjzZRh54xRetO5rdG0KTw2GLC+bkn016BaX9CmzsvbEKP0jzS+t94NqP2ra4eC0PStezEkD
CB+k5HL+TsirOGQE0mIB6EBMChveZa8Ovf7sKeu7ldZvxDw7EzQe8u30t0gna5dYbM8RXqSW0ojV
YPSrZjhLxtvw2+ath/pO10ZYpHSah8574uWeEXqjfDdk3a6Vi1fcjMdNGSTw4UcLOu+c3El33JdV
eBmwqnp2d2PiXy+U9j0J493S5FNvz0iQG2PJZEPT1U7BsYlD5BXdr0nPPz0TywW3UtIZ3NnVB8EM
96WRxDsZrmsG22WlratI25ptc5p68s4cDdR+7P3mJB2DUwwdvwhiwgOBdoq+euS+/I2NO1rpsVJr
TZJhQmIKmF2mIkFMr1N3fsGXREKXvmYN77CarFssNNsiNOut1iy1KZu1Zc8d8Gn8Y8H0q82TjxqO
qSydJ6RvASdQ8wBg7UCdWG3V0CBpYLRMvAdYQhr6m/m2rfhbU1IsNnDx7qIp22cxSzDCnIXgHOGm
HiLo+L7KcAgisn/2ZExaWgyu1coxN0detBkH9e2EMyJrgLjUQR9Wa2G0MGusKcCKp9DeNm2PMNTQ
tU2inevecc70w0pajnzVeFZa/dEIeR92BQ6JpPITCyqF2bmwV6HXtQU3DXQSe5uKXxmJBoh3+rPQ
nXtV6uXNVLAmhN6SmbJKVSbuavObwJynUTPTLbk9G6eb0EJVBPOULY0WlFUOS0KRG+StRv1Tu9Hz
+dhknIqsUNuAo0W7SP9FEBbmh01yGMje9E2J60HWT3OWt0TBqGILyu8+c9wPtt0fyHAQp1rR+oMd
3lWdCSCavDMf7k1AbG62yg8Rlp6R+G6/1rQzZRdQSlhpfWhlW1e1hzEE+ar7mhMYfqJnLz2jupXW
z58MNFYqt4wz/aidhtjYqlxvV9qY7TNPYeQMqmPKhHZThcnJtevu2A1CwzSQ40vuPiLRTEgjZ5T0
Fu+/awFYHk38YlFw3087MVf9Y4MGCauVyOknlFAoU7ioKaMa0H5USoEx+AxvVpopSo4E4e+R7R+h
xJEU60vU9sAJkelmkuOBaOZDxJ6/jtJFwwrJEZVUc6nH4D4w+mDjApBZ1Xb5G1WisUu+SKicj7T9
ys5a62lP8IsxFSuzLr1zyDJVaITlzOrsZf27OwnoqZrLmkscIhmuSd2RZshi74KyTJOT02HkjNJg
cc1ab2R0NqsBMJPPZur60zD87jT3Azb+JdLxU5mIPei3runrGPH8mhPHmFag7QSpHigDMp6SvHhB
vRNoD+6X3hBjVgvBjRx3Bnj2G6j02XrQW3eNchN3E8Gek8ksEnXGobIlnqhsQtQ81hsWumZVeRoo
9yx8yjQs0LTgQ2Iq9MdISrqWVOiBjIMrIorDJuM2LTGNfQdSIx5eI6tal12VbWmBK/+dUz/AVCBO
1+vKaFNcmilgY91y/DBjKuVOYOUISTwXNXMwsnHYXXqiwy3CjiDBnXoMo3dhymFbdMLGgw7BK5/1
Em5NUXGmc4l/DNDPZa6Gk8DsAT3oprlRS4PQFMOmGcJ4C+eLuWW1aasg21a6HWy9kZjXEtK4HbSX
uYoI7ohPZt0V9GiInDYISAVDHa8BoN4blmpZOIly9xJQi0NKqRNWLzKof+WR88okajtOg71qI87o
U5nvGSXcuGAfVmYsuNmVuAFUFzfyjfYPI4P60gfFyihARtfkZ9P7i94dGmp4bOdLbDScHJdiR95R
q8QUdGIbDcYHSkuKgsKElrFYkGacDCFccMwqFknOD5xwb4rZSp8wq9IMptwZlMV26f4eR68CxCff
iBBFDutaC0QzXs16vioBcjcNBgj052utl1Sc+nZmRlsYNyHC2TssCWecurx7Kg9PeWvfBjRFq84o
913i/k4htRJXQBce+g5nMu11DtttYBvoZoeIaXvzls/yQ4APqSYFZaJmVK6p97r3tqaXAyYeJNux
UXecDt3jWDg/OCr6VdUgL1e4+rZx/OxWM/VZD+87KWl1REc6nvjy7QHC6bwArOf2OBt1u5nZj1fC
joAC6nS2h6ECIF4OdGxZeSAnMBosCO8VBTkanulrGbqrkeD2EDBQWrrNeugpVa5QiH7kuQlMxJBR
Ho0QkH4VvRmde17yY1YeAg/oXMyvGXnKkzZZ05vudEjwk+8anuej7pI11hcDDhW6R2noOWveW9pf
CfxYPFBfNNB6/IEue0aQJfVZCdzOAbzptVUk6c4d3JcYvBKGGvY+yZJWzB8gE3BwT8NdWFemnxr9
i4OVhZ12jNk4uOWtEJME7JjW17WeRKKYiYCqXuqsGnaDGb20Sc7ljQPkAq/yuS0aDBd65IK6zcK9
Hj9XnoXjw224NgyQhFMuy+3EgmgsARWNR66draPACr3u9L+ZO5MluZXsiP6KTGuhLRCYF9rkPGdl
Zc0bWBVZhXlGYPp6HbDVUrdM0k5m2mQ/svnIx8wEENev+3EA2K81mA78QZlayynGTtBrr2M0UFfU
4u2ABrXJtZBMLIm5c4mxtDCsbgW/NNs5A8A0MpjoLxoSuhkoks6Wzaor+ixybdeb6ffUAE/n29Fc
O19bEaX7yAp9hfRFJ0mjbyLQ5yWp8m2l++05vWA0AmlbNd3Nh0a+TgNfO6dBS1qKtyTGorBMjB44
PDIW9t4JQHBqvNRdvxmt6txM/j7Miu8EvzeDGd8rAHv0Zta6YHJpjDXElWjvxBffASanVb19yOsW
pQccRRpWsLpVau6JFpL0/XTEYF7LPkIC+hwKv98QmPmyYoNbV6cBaCYc11Ts4fGI6ti9BxIUdrOz
AfknTFgmak2pzzskffxBu9EWvVUcwHYQjYzRhYWgmNpJ0ZgjEicbW2o7xJPqrLr2Djvq3DkcHAwS
ukv08hezqH8lZW7iOCoMbGIILJUL0rxKOKckQ3kpfe65g528+Ol4N0B8wcVGYrR77kGQABy2NrfS
7K5OSQs5l+PC8wtGzCIHYPpQRFdT4A8vpc4RrJXPSbqru85fjdmk46Rw+Lh4BuehQdir9N87DSVe
6/x8WXRZRVxzaVLUy7j17EX67Hs1fxNDGBdGjH1PGXB63HhaKdpSubnvQ+Vn2yo2nmQ22stsmF4N
hxRE9YOj4jG0qkueZQW3RgtrV+J89eXveBb+aEkg+wC0VeSPTmej9+cXgUeokieJ75Kw13dnN5u8
Ldj/KP9dL0zI8Q6rT6AtRAJ7wCxG+aS8tCfRqdolW2xQY6gnXtC94CVck7M72+8MIFLginW/lY6q
wKA85o9dZf2q7ILDur8RHmlne9w7NhDMEDNuXpu/jAxYNkHUdm2Q2SJcmn1GynzjKz2OBW8sDT6G
dWmFrtZRV3z6LjXudeFe9BI3ibbier+odvoikr0qRXwpcl2Riuh/0olM0Wg/DFP+0Ni0QJUwURcG
vc2uFuiX3mFcZjvTJNQSpl0Z7RKr1h78+S/ZumprwDIDi+lZ3I3K6cXxD0NXztS+zkLCZus9lGI8
BEn73pXVaoq7+NACwhyRKs+K/9CtyOI9C8T9mDnh2XSbd9DK6SFkxGj60dtoJKtXLbshJvuo2EA+
pJuTdK9Z4AXFjMoxvrGQRniXBHrZsa7d/NiQG0Hy90m7zaxOg4DBymkaWmA0pzlg8yqWf/yETVVp
qF/3MKDNWnenTWVUT7ETrmliMC/WKKjMMKOZ21NyNJZJg5Xa5ovvK7hO5pnjqr2IY0PbTpjIOBCF
lsBJ6MJjHSkKT42bKTgbAwRV+8pTD73dvU+gDls7xrjWwKyaeQ0Ey8dNY+06muJoxdMZqUjvU+VJ
ltilt1xaPYv64GIOE7w3bVqHhs6mzzIAMQhGz5oylJy4x6mIqwAF1FH4yGeOYsNpC/1gVxbCXoqQ
x3xjPxY6QdxWb/V1ELD09uL2EBvtswj9A4cpwIAadaTN4GorwH27rJut6QGdNfUQJsA71BHjw8jN
iOtp5NFw5DBYLAZsRKtUGMu45xuOc00jmOI7CyeWz4r+sbKAQM0BNlh5kgGyGqjMcWVyCiTEuRa3
UipYulaUky0LN1lnzNVMMYVgfw1mDlxgcPEUd/1BapsCl1kkCEBTnsCSpdaDtW67PvEm8TVYebE2
cnakrO2dHV+KnZFqPPI0/+xrMjho3Eg4Ze/MMdOB/A2cjSjzINfsLxpVvVCjew+j9mmCk0mrQvgV
vVYZuYXOcDvE2oEElGDmTpMvU7IcckryXl4o3wlj7SfuU77AhDHnYej0pTBP136SQpBLrqORi/y3
tLxX9gV09mjTh2rcYO0YtlqMJRlP4pCAFDYgHsg5d9bNHNqtoaBPyBYTYdEP6ygKqg9M3Zg1UkNn
ndn/HrOfokq+7XR41nmoT2ZHGZP/WXK+mBJWjXZFmL1T8YbjJtXZXfNINwNfAz2O9+yAXjK7/LSm
LDvgLPy27e5QKEi/UknKfjSDhhnB34ZulmdfdsjXMSpsVL0iyzDlGsELsfSXxHKetMThFpLo9sIf
hr1Tk5uQQRzilTadBVaVYC9ijQc63qsWKv01ly2fGY8vXze+lOscKJD59sy5ZqY1V1rYuDsY+Eg/
pDgor1mZs9w/8r7lQ7qGzWEumFpWXmLFDEKm2E2WYNk6JRvYHIyWiJ3EjZAoO8lXcLKfrAQOiDE5
8VonIjVSpTIH8dZmOLAXwbbKUpsMXBxvi5F1Oak+Khmp24AmRX6m8Pccm90db/pHZ3CJarHOdtZj
LWqyhO9pIq3mTKkhsb07xiGGQ9UO44/mVV8Fiu2iJhSwgtSsn/ue5GykvrNCflQ+Z8t81lw9E7AE
ypgBeB/95Uvl/g2h6AzuNNuCY0GrY/Ff+ohqEojZpJaxnkY7RwQs6DyfbFXSgG3kF/t2/Buo1rDK
nOhX4FD1O+g5xlkzXoQiT09/Xjh3pfi6a+C+M6Ws8PHgO6pujnEbfsuQ/c1UlzGDkoljPlIf0gr2
uoxpDPTwwUX6twdpZyN8qOuW4hea3UzgAfUGvI+trOjR0dmTtesecAslzHLvf0Qclk9VlrMy9z85
zSxGt/OPQWF9CmUsnMq/hzRn85gbOJkEl5KaJRhdq95KXmLarqmWU++V7WymDn2pG1+Uk+FOdPt7
Ls34RtBnxfTzADdseuzL4uJn1JeYaaVtUsN9NLuCZ46EKQ6/ENiOE3y5tgUYpq8D9NcqXE0VRvmK
vqgV+VWBMuxcrK4Ljl7Pv5QgARSJHT3IAHW6m3ERnllM68jF8lBXyVFqySuuovgwVKTOgbiznHcY
xsj2JIsY1+NqrD0QQbURrZi7d52V3qggRey0jd+9slFMs0Bt2j7esKNGYB/OkA0W7Pa50VVg7SMS
UHXGu9YpxiF7BMuDBcKfEiD8pP0jUCiVjlGbWOcr+TseJqa40wzBBp4z1r6iDgYwzCa2cjq02Cct
M2lnC/pGJfJJsPsEqk/hYPaqDbcCvbjz6QQNs/G3L9CRgHgR3uXsoqrsVzxqF4CPZ1GHat3pYUrP
y/TQ5RGl5w64jImdqxqRd3RFvTyEWS7y9KNOoP67hb+hfPpWGXTWlwbN9rXWURyJFsN3lCta9MTI
VPAZR2CoTPlYZQYNojSuIEyD7p/Id1PLVO/ATXSv1rzKTwD8eiLQOQUPyXEkfBCM1QPj6Q/E9mjr
Udi9QOdGospovS+m8NVtWrnp8+mYDcrFTQZETWLWcqjayLmn8fm9dBWlKgqTHaHk4SszGBp7J/3A
A2fs/Kl4Bh0NXKy+JZWKtsoUkNvd/BPsAlF6ffycXAzvsT9SxQNrIKIvGQ/9IZJxwxIcwXipzWM9
rQA7p+s/WKkkG9XmaHbeRHlltRRymBZOyco0JNSw8NtsF5eAsqJWvKjR/R7q1jyAPJbrfkXxB383
4IerDE7J0szMvVXH4bkppncTuM1CwaE/dL1W7oo80gjYPJmzghzlJzqicVnU44wA4g6SVDmr0opG
l4IbXc22zEdmcNCn5zIbPYw+GNIQeK0PWnB8nBk2eHfCDCLFzxPG18Zj9mw768eS+llLW1xGdXoi
0cqMZokjeRozpiILTKO78qp0VentrfE6Pt903Cm/xbs1r9H/pbAy4t0e66W2wpajmd5v4II8B/s7
6118TvZrmLjU4nWod71WwPrZVI7xFANcmIIJ9bzjyz7MC9Skficr5y3+RUF0jicbPSiwcXEMgLs7
5lm+5nDqOP7FPVq6JoJ3hYRj9SyVbC36Ill3h239IF1nXHgunyXZ7oOTUrkLzGmp2KoT93WYekJq
P+UA/jFtD0n+LhIoHP8nVuH/0QX8D17h/8lQ/P/RKmzq/5tV+PlX/Rnl/+gUnv+NvzqFTfEXyWFc
Ig7i+nV1af3NKSzlX5D6OBO6rkntomGa/+EUtuRf8HIYJGAwBRumY2Mi/ptT2PyLgUlYOvyOZKt0
/qS/mZj/wewdfBf//uN/ylXGYJu3zb/+83/NaFn8LqbwoFWTNzQM3fnHhE3V1T4Y3JH8gl9sOZn+
qor6ITbGdW3IX3/3pvw3fxQXv8G7UP5dgAqSggtD3LJ03bN1Wwj+xn8f6CFcVaWpFXUrmy7SG8+A
tWyle3PCaAbNM0jlzAELl9yJwmIwOVswEi/enJ6CA6E2A7ZC1CmzvtXGb4uIGB4pL9+5YRPCsecl
NXCk2Yba9yVsqz/FzZy7rzLqxTUvXTLWZSd3KtezF0FKuWvjjeg9ZOxCsr/4jxeP7avktrMj8Clf
KCBAzxIxoFBnWsVwlQ7URxd0NcLUaCz/k4Pxex3a8YNetz8OvcJLsE/Jln1ZsMOIoS8NFpTsvotd
z9F6qStRnnEqgQu3kpB+lRgaqZ0erQoeZ1gb9pEILhXEYz/tKgcfYqfp7W4YLfwMpLAeaewUj0DT
OvJJ2P/YbPwp7k3SFGhaQc8VO5tFncQ9btQiuQnTfNCTSB4HPp5VExCiyqdeMmNTt+VRbLeSiEiH
yU3Hgz6/0CUJoWKVpFp5M2hW89NmFk3SvextD0Fh7i7Bw33g9EQF08mZBM9vqd1pvDKhgSlvV1v5
80DX/D6JrWyZmsWe2uF0q/fyKadG8Z7VKF8azC6pPTdFrd8VB+K2OOrZc8f9lzrUHqKSj6s5tqhO
HyFb9aO9+ZOgyie0Bwf7I5Ej8aTXxAjFGm02OOmDI05wjYwlDvsQHxe9vzKLdl0RTg/oEphoTEnb
0qA3T7AKSfp0d833j6WCQxn3dbWwK6FemiZ/jz2DMK9y1ZGFGvlNz971Xd8/oqOXj33c2TvNxOSE
pKQqH46OI3CWOOKt4IR/aiKRb0dA7ph6CRKLqdyNg20siplXX1YQRnQz2cr8SMYqu9Jv41zbeHSu
JXTHhc2+edNjAjoGtiFYAeOTSGqUutRkSTK/qKY6qCgfT//5U3TD6iurg0zQJynkJpmPz1C1SKUx
Gb7xJ0D/Moqdnya/hiI6GZJCCTeod25L85yV6Cstno1loYvvp/hFXThDDRza9Z+0mIVbeQdeiUsv
idsVXg3noixLwf5xPyyHKteyHN/8SvuOK2KRMfg3UKUpkLQqK07d3BnFJRYt68K0Th1dTYDXvB3e
YRLD6ilgPjz1MzzZVDxEYaQ/w1C+a2nQv0SwSHwTnd0cRcvauwD+J8fR2HB9UCRVWPq+lzoTj+uN
t4jsOH0JEys59K9qaOW5rlbVH0w7BBBIJTMGXgsQuUO3oway8x+AFw4HVq4TqPF647I4QDiL99aQ
3vN5KW6l9vs4w6d9NpbQydheT5zcQ0tbDmPS7YSZ/NSt2pkpcHsWse1D4CGjhZl4zJoKmiehgQFi
VNNidgeQQFi4XTYA3FaZksc6bL5IBlPwm/R3oeOj8GRATxryT5GMz4UdDe8UOnDVd5y5ByrsHsiC
PWUO5EMpDWv2peH6rrQdu+T4DT8kmzR0Z8CNh0g3mr97+fNzcY0DIgjbYJtoptjnoh3XQmTF4+AN
N82ARJVEisZNx49PhYq++fve0o6kNhhRImMVsnDFGqlKgDp3Hl1v5QyoQYeHDWBE+yHR7zHq+VMb
InqaBYk6zNgrRlHjoSYpLu1825SoAyE3R5B7RUvyWW9OvfSbkzkVzrEULKr43zzT7L++sFCjzYmo
IxbV+K/hsoyb3qDM164L493gWW9BgXMm4V9Zi851PnOX5hO8OTWVhyzeNbes9mVfPbrmEF8cRS9m
0frBJqzT8dGCCrooK8w6fkcFjNNXd93kFKn8iICME6zTGmb9yM4rboZPk7aDbd4x8hSVJ9ZOBboP
QHZ9AhL4olyMa5CggO1TQ3ykkMBaMSkSFWmsfBHGFNYUXbs3wsZ7T4KSB99kbsiXFruiyV9dS1es
EIzsQDtYffLLbgnRuD8V3TCdNZHcfJ2lp9fm0zmIrKcxVLivwe0+eI7FOA4MbVvM9/SQSPYD8h1s
WcPagEvDt2P9SoXVvVgKbkhHKdBSd6b+hXBZsZMjLro0ZYHvJam+D4X2mUqZPkVBDVqbi2ZrBEI9
S6t4gjwU/aIphDJMssL3wqJSdMo92kb84VRJTJm+GWdP9ehCXItM89fQ0jyJDPODHjlr4Is4EcOv
uocL3E/WU0r/8pY6EH2HSSC6i6Bks8duyqO95MWNzWBZlKl2H8cpYaftaZd4ApU9kmY+lAiox7wR
WMUymj6ciLG3GKiT5pq7dGzcXqsBC5U11Yj1ljr6bojft03jTYtG+Il7I1GZ/tG1VN7rfnUKJf9X
YRXqORtyjVKTqFr/+aEobMyoMV7deHTXSkuT25+XHq7ZuheOvXRciJuJLIdFolR1hu1endnoTUs0
+HoVGYG+LdvsNsqztIalLAkODmZdrCi9Kc82tzcGpuRDh5XObQH/iq2PvxwrdsBV7yy6n8+0MFnn
P/8UdUN6ltFecINJDFQLOXc/VkbJiFHIkoZdxGScE/ohq/juTZ6tGG8a7cGz2HfOTB8jw+8z6ERo
TBHep17p5zhGay+oJcZJ+2inItlbXv3qZGHyG0P8wdcT+yVjy5c02luP22Pt4zY6g/5p6RhIxC4Y
IrLgjLCj1ZA+Ntt07SddtEmH3Nq4UEoPpdNI+iaIrg4Zsl4xo2d0I906VglzcmjKK7MW8DeDzsYG
MuLIu40vF18/tj8tYSLLmj1aRwUVNW72CInhzhzCCeMN5jCta/Q7NtRmw4JNHI26ak+SMOi61qZ6
C69TEh1HFx6bxPou9gZtAqJG+FPI+g9/Xpw4eekMyXWq4z0UU+CdOyXdczvUzTkZjjRt6nBdyvqA
LFm9puBwcjMz3tkUfABBfsOYmvA9tJINX8iC7H0UP3jzS6SooTcJU/HISuyNihV9dU6V3oy2UIfQ
tn/9+VFmJrcpHvzTMKHxoJ47HxirgHmFSxyT1gt52XpVjFl1ib3EO1gVumzX1AcqVtTdVIO5MLtc
fqUip2yu1H+U2Z98putt2CoLXCC7sgzQ05M2C3CFF+bX0E28beU6dNK5rI5Va0erog8wDUtkM94i
46sp+0scxy7HtipaTpppX6Ygp0mb5hvRdT31uoVJw5cwzg7lw6jH+gWFnCYqkk8vrReNB9tCVqyB
wz3qf4hLgmIFyzGuppFrnNwySvgSW5wMwb5Wg990scPsTTX2eeRE+5iTjHuk9ipfF3geVnWJOMN3
9MluDOcwlXgpYzss7k39FeVBek0rSZNtyrcM8lJ6nd/Y61BB8HWNMuFwqIYThKPhNNXjB1dxSYmv
W+wR4GGlU10dEcNY9/Nzqo8F+NPRBdsbDuc/L6Mxa77UjK7DKtllBPa00OuvumZPtzog1T5iO85N
FEJz5EvaZf0hIJa98SZb4/JGG/VGqz6XPK/WgBm6s/DC8OilEjeIE8x6DiXcYR1fqaK9uF42sr73
QF4a9HPlijJi04n2mJdxwnGgd2t7PQZGvTf19qtzjfE6BIAMJ8u7y/YxzzmW1w0ByaFOqBIqxx9+
ycYL6+hLJ9GFX0g6jyn4FYJ90XgMLXKf8BXId9h5zeVB8JG9JlBPiu33qfLAxQQUsTQWG8owrbLX
kgphKrD9egPmPTobYfuDfzG/MhAhovN4cpMgv7Ldza/5/JJZw1UO7nj4z58KgfFxz8Vyi0H1gGPP
PEx1ne1zjUGJ5CfHU15KCbhGM9ijR7XZH8EUtwAg0uAtt6nkxbMQYF+kj0d/SHIteiNvay3bkE9H
BdCspHGu42BgRKNXuy0wvOJB2eCLYNWF92Dd1qH1mGH1G0FHrnLT1GlUQussx6r/foNyBUWuTW8A
E8NDZsQVFISofiuLokSNm4JThsdoa5cgNJE4+TmBPyHgI9uAdwRD7BMbNVFhX2psOaow0vdinMiE
EYHd5QDH5go0IrfDlWcNvUWZFwPggLkNM406hPkC+AP/qMsnDrTuQqs9bohkQy+JKtGaTLwRqinp
95RPdjS7w0Rvn8s+RKcTNVTYpKpI03TK4PzLUUAMydPoYoRtxsxeRrLU97kJwa4bfeKLifrqnPGJ
GkR75XMjI2x3sHUpvrMUr7+Z9l9UqAjMNMCTEr4dUG5C6rr9VnsMczhPZSWnW59a5VqLTIXtyWcT
olwRbTpf0u0l2VIXYzfRfpBPO2Is6hKPmG0wmuF0aghrpf6w5th245oyrxlmNTPGx2348bQzIvOt
7NmhRCNXstXp0bGJ5xoVD5Y9zumjkvqRHpV72vTUzEx4Hey+NA4OPe5WLMwH9iLFI7KAuUXwZBPk
mks5BeEWtG+/cLpxnTZtfomUSm5FbfGIcND/o8xyHigsOqgW91hsU59TCv8dZk32OdnZipvbbx5W
/J6uOkwBLTp4uDaSAnDOVTlRhCJileaGLIp0+EwiiPZ6ZHDUKSP6w4Y6vdQB9h4nsKtnE4oQ0218
6xUlHGWZjmsVjkR523B8Zh9gLcnV0n3pZOnabCO4sWbV74oB7sb02ds1/g1hvTSOec9rewAWw20n
JIQQT/oMwK3dpV8UGEuhp2CF1N46i6qLFPqvM7qSwY8dWavB+i1+BqOm59f2gZEwSRb4PWJqxZmz
gt+aUjdGGBODBjcDykCtU9Y07sE8twmY9qgJiyWdjuSxM0x2fQ+fCMb2hjolWsRZoEEt1delNF9J
IhwMJCCagRlsaluqlcOdmqwDDi1/cI6YS6Ut8PamL3JeT2sg3JaVj7ky4B/s1nm22TMs8rIBJ9bq
N4JaQNTBJmSkXhcU820LGmp87lVsC54m3ea20YNO9aD2xRjXkxDC2MXw+6eiSs+ZY9GY5F29ZPyW
UPI31OnQzUfjcyBadz9SurCqK5J3tfkZmWOyrIQZLgewWewUxQEwm7+mNe0CroNmgXm5PLK3Gwm1
lJkg256yD8N7HNbs4jI+qrgfAuodMVOj5/OgT1ZGpE27sf5qLCiY3oShA01+BXkrZogRb+WU3qOJ
AHkThMvKwOTvOqVcNc2lnfvd2ZBe7aEY8JOpkxGQd6AAnbisJOxt5kCX0541bcrpDgI2H2CJ5oE9
gc+C0ETZlLTdJBIHqgao//DnxfSi8lD0tYeEv3YmC/dnQhhZKwGlNk55GhrveRQpt+COIFiJu9+T
7xrFCssSX0ZmeqdkCpDrRX3ISnLXkCMf2EETKPb2eqIl+4xsROILdfCZb1lSQ3UpibBFOYiLsZxX
zLjM2t91G32KkR0x6MjnOOqv7uA8eYkiFW+JhelVdyICiO8rxp5P2xpRFDFGcr7nhj9Z+2HQSJ7H
cbPMKmMfByLeGS0pwH7YjbO9obbQ553EfXOQU1jO/LSVm3O2tlAg7nRmbZDI9uXQP/ZVBVfFvbKa
uoVjefc43J3YfZz6IOb2oIHjoUvFbU9QT5Nl6Wt3S3XboSF+Ufa/5SRf5hqrrg6/hzb4nlF+C8qA
LpLVzdKTIUuHYN0zoOCjyNjSGaS8fDYbjs4SGrDmk431gk5KK1lKX8RHUTTDRpTGc9jZ08HriTPo
gg/QTknaS5MUn0YOLE0VHURDfAwMuoBLnMXkhwha1mzbMlYIrq06fP3FPRm/nFzHwpAq6iIjHvXd
GFa4jXlrM2O691YPjKj0qZ/AAuU3tJoT/szx8H7FrvCXTe38FFp4ZpdycFzvCY0Cr4Sm5j0vvKK+
xA/Ns8hcTTkzlPHp6WmGbSH8NY2qO+AU/OkHnAF5NvfisPCNcWbghdGXMNAPXZ2+p/TWLnmwvboi
JdPd6QsloKj6Q6tTy3LDHP+Z+J7aNA3pT0ObfeXJj5gSrHtTGWMndN+myb5PkTqH1NiQkDM/eoXj
AvuOKrHYJ7H+WeZAVgnpP9HTgcVqcOQyJT+nVQ72g8YCLYuJkxQiCRvDxmRl1g8J0j1fzchYm4l5
d6RPZXs0JZhn6VZAY2lYgrbRWqbme2fKN6qT4ApS47KwnWgTE+MHwKXNsY9mBzhQnbkjFBNd7UY9
k286Z8FWb5fmLMyUaJY4GVDoa/Xo6825ykk7dBp95Zb9bPVTvaCg4xtH2XdtPKQJFyDm2Z0RHK1R
/i4d6HVtq7kLZ7R2asxORtZiMlaVuhEkJhY7kp8zHXKhOob8ZCDAGXcTESd4t9R4qqUGClOgBi7y
VGu3mdH0G21w9nkmKm4IQM7sLLilA4WZaajyVZzmK1Tk4lphhRkH399LUclj1uF1lZVHK+EInR8h
VAGOPEysJxYFzYbbJN5y0mUCouDO685F40z3KFcs4Hr6ArSq/MCXscJPbGGSUCGPdN4oR+DBK8hQ
ouz27p60mRE6kEE0movKFusxJimEhKH+UMYZRYohzjJ4pyt8SL7ZktesJP4VfBakY8NVj9BGNong
fgZXEoB7ytjUzpEHmEjDKKNVkr10QeVtcJDctBCeRKdGczOBj9pQ5C12sLMWVtD9EukkT/AdrIc6
ejXY4+y5iHaRB8KjMbzp6EXwKxoCroNF2hu2u38ozP7dNwQjOn9rqMOQaOl3c5ctY4Gh8LZRUt5d
a9G1Kxb3+jpFMdtq4Jn0wMrXcNKydRskFzG6m9J1iAKL4trVmyxOD1HTc2roNqrDJqob9U8r6VFt
tUvg8GThlP8dpv23m5Ce4uFiL9lZ3FVIlLOmdUE4ZHKCBhGAw/BGT1kE61ZPiytXdT1kyRYA8YiJ
/ZPMu3+qekoGxbfXmj+2a95K/CcyKgH22jhzKqM91TRGnmCDoxdNtD/HAz4yd6hpLR3l0cZCxoFM
URsb7SF/qAXlVf4lQ/gCrjToPE3MzyEN843DYbWXGTvWaY5uE3DPcwTlwdb0DduelHQ+zum6LLcN
oLuVAYQV3Fovl7OXBbfjCZ2dPi4WH9jmA4dKIX+FR8BY2BHkmQkjS5dgdJyIphI+p9qyIGuObyBf
m7H5SXMBzoQi/PQ5Dy/gvUKHVd6h9TKcuojDYaw4VVWIuW1M8iDo+lvnQK/taxiNqF87u0XKVox7
BHESyd18oLQzpw+VIcp54qto63z0RZA5qzngDT4G+E5eA0z2lb/TQzJqftJyUasifoAjxghCCe3m
rz8ZZIG8UELDXZ0oB02socxT3AZws5spG2guMZqtBFh/rUwyMnkSHhnl2efQv7YOnObUwjX13To7
4PxlsdxT0GTL/pXko/5QGd27cJOtIAD3WmYAyEeJbBnoqn7VGGSu0wRSgZwaF38Pg3Rqx7M3iv2g
guLMGTY4ypCAYwyoJnUJfGWy+WJTQw943m6EZYPK8MMvui1uNkTWRSyiFzqIj2PQH9xB1O99Zvwq
0szZe/OHjvy1wHXtbfLkHpIh3484BlGMyvBm+0DGhf5ixZVzMjkVra3+RxeviYzWNcLsyiaA6XYQ
7roB5HQybid4pvu2Bd1ThEKt6pmdUskLNpCJTovuMbJKbzXpDSmixgrYt6BwokKJrZj/rGb0PCxj
p8Tw20NRt+0Br7xrRbQJOwIJLJWU7iQ8fOfYZcCp5ZjV2TGs8I75tEqvCyUxHuHyYG6VCyUlxslI
Xo0sOIdSRt9VQugvGGdYSJrs8H/hvLEicUyJNi1rg2V/P/XNU9Pjs+7zBydr+3OEc/to5cPOGs1+
q+UipeMMCJ+tnH7Nkfjc+tSIWU6IayFGVNHMmiOZObzEIUNb6pfF0fzTiS3cbsPxEiBJxqKoT2jc
orZqMeOfSTEMrNm8aq2K+Zlo5GvbcTb8OrUiFetcG1Tuq5kxXCYDH0lT+/tBf4az1qGB99xHfXhN
XWiw1tEdQnuULDg6MnU8KuMAHOKlphJp42fep+wguvWULC7CtoLfaji/zYZwXmfOWVoMHlddOltp
Zc3d8cbmboysCrGZ6fs/PyyIBOGS7d8dTk3AUsDjVQHnt8G9McMBUdA+I5aZt0aYbwli0ABHgOhT
esa5k5S2vLg2q6EZA9MZZzdV9kEXlBYhI9Urxj8st/iLgWpgeE2NVQMIewk9Lt1bpP3LgiggPMh7
IcfpjJGHjqP5E4vrS+bjgy0qwp21B68iLOmnKQx5+jWFjrpUkcREiPIqLJjjJqj4l7wzt7JztVMa
ZWeKKbKDzee4cMCOnS2E2jAl9c7+F7cVZKGbkdtLw2ZBU9QUrnRETZj6wFGY+bhNvAqjqYH5Vxp6
fHBNwc2P6uIec5+TMERkOW1jUYRvxuyYr7vK5AZI2weaq3sUoGl4Q0tUOpbrW8vr3zDHqsepBhgh
ZgdLQKselGQ4zDIi15H05cXlFM5S75aDbDzGimrtyIu0rSuKmOQPlJkMAv6Cx3n4MAxD+KAHzZvX
FQ5AV8reWIetdWPo3p1wfIgYjLkN185B14jGcCEQLHsI837F7/vSqtJdapq8EqT7+JOqtiofQ12V
aFRkAA3oeXzE7aXVWEgTKVnav2JwOFDy6/EppAZloahGIS4YT9feSdh+i5emsA2GyTAAnNU1eOKR
NYeDNcDOGXF09s3V47M/OxPOcnoBtA0IzOPUVx45Q5L3RsjDqiytuxeEmCP/jaPzWm7c2KLoF6EK
uYFXggAzReWRXlCSxkIOjdjA13txXqZ87WvPiAS6T9h7bVeiCm3ivV6ULGo8FI5bDQzqEcQ7Z1iD
VhrqckBEEIo7o1ujTMUv0l7a02iYsCEWg1N1YRhrZ+YRC/ZDlzlT2BnoGVRSHAZn6Lc1mcBR3LwW
VscaMmNXA9bLeNJ951DLbpO6VXPJ9HuOh6qXUA3TQ+KPZpiuDlEWbpFf+xj3pF1jPJNQU/y1ua7+
EhWG+J4SzWLHRlYGPHBAT2kEGfY3kTXps+kU7xtYRwhQ/epqeQvfrWVnu5KKDRUiG+KSOcO8LsOJ
p3WLYYflIh18oJqUMe0/sFXffzYLNxuTNxEQ+blcm6W7k7hCh7klSqnWDtz7Ci7Li0epdckVRjDz
INRXjrfHFkNTiSk/Fkd3mT41ZKIVANOrLfzmAb1caLmLIM0BmfuizRERFnIzbGK/9h7aFgiJsGiX
q+LLb3lEyXEwwrE3rzUzIFzoNEMQRlYsqwtk49w/VTUuVCMmuqsXSE7Tzcy685p0DeAAxMcEpk3W
MRtK3IvCwzaTue/cfDkKMC4lD/9orOgMp0L76+T4HMGcO1s3K05icfGStZBfJvOh5hB3PT/ZpYs9
BNJUezmjUwCfqR6mu+VwYNTNJirI1mSKBhNIQ2+TydwU72v50DD4hqjBYqHItWOv1/q2Sv3DxHXz
i7c3qmZ2i5ONqFdfoskEqKRs62bnC07EUF/5b26ctkJKglpCr2h0SXmmDtPcYJaUWB36aoR+cxEZ
dSU21JE4CorkNlc8O7EiI2Mpjf7RWtnriJjZCaskcFUEVID00oO87aptqjNG1pCK/G0YNK0lR9XC
4u6MqKHZes7iXfLRKs/tHFfhVOdGmKes89fW3FWMIw8cij9xm/xJTZ2eARPqtjDBW7XGYrNxY0nn
SufL8NB8z6YdZIWijHWWHj5ofZcuCoqxqT76vuRLpz8kTeavN9sod+L0gDjilanSeihYGS8Ka7ot
8EDZZn3vT12ce/dfmsrEe1N30wmFr7ZZyhzWxDiZERu+i1XbRiRk+p/Lq8PgJ633wh9CpVcelaj6
KMflZHotoGPmo6HmG8stb+bIoR2IZzVe5hFI1swlnI88eh5AdqrVVUa4QL7FVAxYVBRSwr5zKTsR
G5HLPAUS99kGdOkua/3hEf8h1g6K3f3Al+hz8G5c5FU3Aok/ZWINR6tF/uDW6tj/pMoUp4TiLkwB
t5B6lXnAM+pzvcQde0BiBeHtGnC5+KVO4jpCLPwpBVRz7Hx4wOxuPOb3sQOzDFwnlBh2OdAdoT9a
/EHcuEL+lbvFIcN9rNFegMCyR3Y+nSJGPS21eccmRSMjnjbbGyFZsRdFsoLcZsT7olrwAFb9i33s
hcgp5w+BJDhau0d3gMyDXF5nJmjIUJnlGOo58lzGVcWZxooazF2JueEzsJp5YpeiPtqhDa2etHhL
G28wzTR0QmBnXB1k5spsZO6hpiRFdXaIhIh+kKsmv6SsnyQ07hNMumhkYPviD4Xk+7flqeOpfDY+
M5BL+6bRX8FMLm9Wbey4leYncx0+9U6UZ18STDkKNyoa7EX5igM/tZJyI9f2EzdqsLqudTPuv7C0
6QLHANC2mDn5VpRcYbcQj1L0zMIqGNfaiFesWol7kxUDaf2zY4C0JQ0L50pecsD+o2kUd5fMJAIc
6G+Vff8WtSk9pk2lP2KcGbbkGr8mfAPk7rlAepoOvI/AGUABlgS51IwtVYJ3btglBI2BC6X3pgph
m/HsTKxRJ9707awIBWAxqk7//mpkfxpVvvZtC0xQ47hHrI3zNcbK4U0crDEI3aAfCKsbqZRRuwbm
on07Vhct6ZDep2zboRLEG6DLePOWGKqyj3jZGxKopST0PvlDRc5ZB0vOW/+zhIu2WsS7ojKTsy7Z
Gtta9jp2Mo303MDK6IWey5Q0Nh3rx3YR0ZI0Y/FJIyQk/4p3apcP774iMTLLF1qUhH4SSf94HtEO
0LrlCAhI45CAnh40LoCsQo4+6Hez8Amoj/VncbJDCSYJxlAL7cVI3ZcaCCVCHv/k0nJAmEC9kAuC
CWul2ZHd1cgtwICLicEbc3gOfpCgzRRhuRg2o4McYjZIf2vupqVSdS8gR0HaSH+vC54SfQAIgBzr
LMxRnWy9oXzIsUpLbxk27MDZWo5ROSpyg3utibyxObgQwpyqSehxatJUpvRjadxq3xWtfvETg7AS
p4pakT8T1okGXNyfSZRSpKBWxdU23yvDNJ87EP1VDBcmS78aq+AvZNXv1UyUUdValG0gdWBTFWIG
MtTMb4s7lMcp47eeq0Yeuqq0gkH0h/yhJPDs0ZmIoSIKmulhVpMeSfR2zz1mt9Di2rjastTUDrgQ
yPd0mx8XjQ/PNLUYH6azdfSBpBll6QeBd3368WmsWUYBLVvr0GoZzAweP+64LETNMwhDIlazt8GF
gTfEb3focDkA8vbosvNzADFNzbH2kmK/uvG2xfhNy+Ai4To6xajIDN4Ug6yvDGY3nIcPeTZCbm4h
uJgq32ZL/ViPcxzouKxCL0+JskkVowYLkNSYk+NOROZ4zWRxSxZS4QXRM4gM+erMFsZTC8lQJDH5
4BDa2U1/cV0dq5oleOqTOuiO/PsLeayqSn+dlrvJoeBPe727Wrb4T8xr8aC/uhzzm0VyyZKVQJ47
+3UsUMghSTlf8l0yZRZNPtMi5fbzefUYdmRqgMq5j7PMO9udvNS2vhFzAqmcFxlaWVJ03QkCx1at
6BNXXWlnTmi6EYJYP4C86C98RLt65UhL0mQ9Txjx7RrZl2tUX6CzvRPjb/BeGpGjOmd0p88JS7X5
V/XxdCDRoLvmGvL+qVMXncA/Bm82Q4F4xFrsUOGX7NVDPBoFE0hL25d40VC8+REAhHwqy3BEM42v
AQMujKJtfQcwGUn61K6NE8nVvdWDnZ8lez+z4cDpDLvlwpj4Vowi8A0wXjLGXRBXMQEv7O3LabLO
Y/o6skydCDvc5Yr9jJuqEmqUePLihr7Pm9/KnjkTy5n+iaAX3LpQWzae711wYHxkK9Ym0/PCdoEy
Qz6Td+7HPGwAAenme4Gf65BpHRU/4rnKn58IYs5g0gvoVRaoLJUKGKqFhdOAMETi3phDD/2DZzRd
WE5aG6JAnN6Vob7gugFRRXccenxBMCWhuOf8hmjnOmIl2S2pXSVtBrQ4jlKFvSLJ9VuM85uYG9Im
bRAaAJf65zHP8ehXvG0WfMsWmqXvAE7JY3Ywkz+9JfH0x6GQ3dL83uGLBULnotACAiSjabkaqFCp
CkmpnLT1gb0dIzrxO/cDRiIDBkTtgmCJpVtdvcl9a/LiXZtn8XhforVcD9u49UOH8CRUuf2mylYP
ln7znluviUz8fV5IulqFcCt3d2UF+7aoxH0mR1hZIsO5tdmJOTN9q92hcPTRJ5aaBQBszMJZ2t1h
GSiuE0JjqLEaFp8JUGSmWAxS0Vn9+4UX1bnAd/zPUkMVlc7cHTtxAJrbd8V1wLrbiNy5UhIZ6Hzs
N9ET+VSXztUcC0gniXxAMGYdUZMMB8jGG531P/yV4RVPHAS1oTuS/XttU8hVID9Dt04vZY4shp6w
rR0Otf7Dr92w7WW6W010Pj50Wrdoh52f+01ADcvJwSWE+wvfyTHTnN9MVt6ht5R/NZv+7+h1N0ea
EwM1trhJXnDc3X3Gvalj+yK9BlGcojt/dBa1BItcCtiFlAilLB5Un0duzI65MAAl+XiWgtlklpwS
yG5imLzk1fQ+xayRVJYyTEuzE/pCDEyUHX3z6PraoRBdz8Fkfq6+PYVimS9yqGmHpOQs8bLpgptY
ZKOxmVafnaikaNM4GaIpSZ6dZJRRl6/Yrqp51ymFx2Uy4yOwV2jjf4zStB/IQn9qcqx1bI6TfPyr
LAOf3IDkvIw3S9dQ2Oigd+5BXKhSPxcu2Q0lw39O3+1x7FoPdBuR7RdVmPuYjeg4dqLObrrVY8Es
a/bP4i4DyUlsRWASpktPiCOwOFr8fi/AROuD5u+Je2ZFUvOsCu50/PDEZBrpvDEq0zqlz1qv3lWW
k+yradtDGVfpnrchg1FO2ZFX3nLrF3Ec+xmKrCBVm40SQdlLptHnSigHQ8PUWQxEdFbNs3ISk8KF
NXurPzIXznb94LYELd/1Mit8TMK7a4vxP3kJMyHHPRSxwsSwST/GJg5ClqYB2xJlup0IumZUTyif
cJIjljf4nAPjgoRzpQNKfgZlEwdl4ZE1Z8wE9S0uM0zU1H6CpQIT7n1y0xzZwD2B+3w0R5tLYVWs
4oaU4xxBQTiSKpQxp3xFs/Lg5Oj8caeApLCqD5OCMpgMG4QvnCkTQkIJJhjW5lavmGY6qYvrQlsq
pgT9qdAnPeQCOakk8Q9mrlMUxNqTfed30J734ewAkxmt7CG1WcwAkOvDLo3Lndkig9Hv68Wkyd8N
A7K7LVgGDPc/3VAdPJ9/VNrAOlUVk/durZxUpHCt4LM6Q2cHG08xKp/mL/Y6GfSgR04CGqwuaUCy
QpuDuPb1s4eeK1iN0eDjB3c1gxIPOqKmrpBqWfP3nNteDmeVCVKtjIfeZI3lu5LdK9YwloOTEZUN
hg2mLqnQPnuEWezNBs7RNP0j4uIGguN5whu5NeNPnYxtpqOTsZ1lar209RpQGc3Reu/xq4zIXyRC
PxjwjN0ws/81cT6a1pmPrr1lVOXo03LjUmT0z6hNoDp0x6RsrGex1vre4jnkpB23K/AR5No9A/Rl
/eNaM9USE6q85xisqZ965i4BktYtJa7YckvvwH2/g4TwAvZdS7C2N1OdJgTzzCkHFeam+eECctnc
41tCjQBQrOwNs965/Bpc0MGdX/9oVMlwk4FzZti2C9O8m+JkIHibtlhYblmK9s0v+j9qochJhqR7
dX0++gEOAPeMgQYfO3WqWno8A5w74DkN3eGwNWUBr2EVyU0QGbYaTrXrezs0eLWD6h5OrBgzKsNr
g9jMH7MY76Oq68+CZd5myT1G3URc7hOzfu3E3F9Wn0UBZoIjonkEkcNh1VpiaPT8yfW+2940tjYJ
cSEm02VBWA3mfs9igtuCwQFdO9fOINQhn0Eq6jgBQALFOynRHozIqfaaDzrbb7C4qsz8JZMsCaaY
oYpJfRs10jXIMEeGaCRtpCMCj+C1/qlBD5hZuXMXwEVESYZ5SSasmIHoqeJKH30zAvhvz3gOrKgf
U4hSEuGWds9tyO0/q6v4ihCYb5T9osi7DNzFOZucJBg02PCv9cGUOQJvpY97ibMDcBGR39wO2R4U
3S0HYOFnOoVPh1q9JxBCIhbfjVP1BmbylXI02fuofIBl2r8JhB7mKSCE9XW7Wkuyy1fAmnpufq0s
wsE3rWx12mIHvPaymLVzsdbWibC/1SC7ulcm1NpmnHCGKq+w9sLLnxW2+20WQ8agNEo3Tbnm1zTt
TpZuPToOYNRRm2/r2nw2gH9h6DOOqSAwDgm01rIBaRQLtI8MUHfDyeid5xTn0hGzD6D3BpMCakwg
EengMN9nhdc4eREa8JbJ3E3OaQ3rz8W8w5yoOTL/ezQokw1g/ls5siovOdC5o9FyrjnqYWqv478A
M8RKh9EaoQqks3bCFpgHjmP1wBNjB5hx7Z5Kc/5j25qz9Z0izNfVOTqN870OcNRE7b2uaFdeWo/L
KVkTavLx5PqCfI3Vfo8VeeSr7VxXsVJjGv7D6PxXjzQ/C+EYIPlOlVhgNU7Ww52/6D7nEFqZ63Xz
TnbGi8EYNbo76OealafXWY9K81SAhqgJ/EyrgtmqwfgZ9aM9KOPc1tBypjnf9t2CYMfNmpuTRrUu
GOyn1tZG3xK0JMDtjOZI2UeBQ0p5RQRllI0k1sdVaV67oQqFyaxJlo51ln8cA6FAVsLBxX71Mxe6
GbkjtmuU1Glka9o37N8VlAwzgsKM13BwK8ztzD2wfYPOa4lVd2bkXsub4c2cxoxIwMB1e5xl42OL
fYh2CBxUEjOWjrk8tMnh/gY8zCe0VpvOc889nTzu4AGbW529WFNKqDww4qWDiiG95G81HPr8xyR0
DOJt/VVDrFpGkKXmQtVjx96fInU+SJDDKuWlOqSYN6UVTPcWWpTCLgPfT73NUDV+0BJWFMyklYH1
2A0pr1+F7OM83PPFAP1vU8lxOUqh0GazGXHTm28y80iN/Nu0+T/G1UQRnGrXeJy/1aJKbhcR6kPy
42YOASkIXrFHQ/hpgPFv1qtQwgNpqF2qhPoQnTWgTuYVfuwcy7tEgpAUV8/4PmQDuNu/sVuaN9Tg
hKODiM0XcDBOJ49l7Q97T5hffq5CYeHeoTYitf1lXmZ6E4ZgmNwJiuzVi6WDSMZS7vN4e6fRrp9Q
Eb5j1Qb65eoGhmU1bL+Ik2derfsviP3ReXdks9LhhLdBturEoheWIZIorbXkrgF5L+XZkVUcTulA
7Hh3m9h83sWAN9STD7rCbWiOwy/m6lDwFFcN5OmKhgTZwfwbT2+maerwIE6NHD81KFjgUrPjrPAJ
ORhMwf2JXyOP91PbvIMG2zt3ni3MdoobgjjtYMGSwr7c/a8gIWRcubwMdvP5cmTh1Yb4jUhYIJhD
S1jzskXcgQcMKXTOLc98hPXtTSxLdE9OqCVjPD5c1C0W/CmF52FGa9M3/jGxjFCt9zB51YYrwoUw
z/hUE35m91421984E26tk7+6efe3T4EZKcCcA/QuhWCzjXcEpe/Yt5n7DqP/YrNOaB8LMf01AdKF
FbsoM/lEGvsglwUFlwSDMFWDRIGL/IaAgbeUU8Dyc/Y5Rv8uJiYcJUsXlyjhDcIH1jbYFPHawE01
oewmSEJ4sTzCgChHwlWJZ6dv4CeyednCmR92d54FhdJRq74Hqxt427RvulsG5UTVkL2G/ABu2ujc
Nyh3vo3wnwo2t9s+Hm7C057v38iaAoRerel5+B2rboho1BlfLGhy3TagrTZPZU756PSZsSvgaysW
a/COKLrqme8prh/FnRGONyTZFyuLt1ih4S883gPniZWkCj/cdULaLpvTkBB62E4/DNiZOSyEn1bL
Lkm7OMJzcJ291mRtmJ1iSL6DU5hhh/eHqwxThz9NaHwBQxlLubFW+he2Ub+W2x+Gcc2IIGjPDLRR
oghWJ+wOL/5a85I7F3L33pqVgt9niKHm98pZvahM7FDYKWzCCT2Dwc5AKrbhln312OQkzrAbeu0A
uTXbW3mqQkhyd0Rz+kvjx0QEDc3GswbBvi3/0uvqeRwM+5V9SruJD6BznBd8k7eCzURU+rLjtsmu
qTW0H0t+gsOFUK9TJLDUDDhJmxQPnkRaRuLeznK6eOP7zl9LdNRmpAYh6Jpt/lbGFhoxN2B26Jy1
kT03BGDiAldcCDyjtJjfrcVEavQ1KMfmM4bRqLrTP0aOarv1bDKWVsx2uW3woKbLvnORAFvjnJ/s
ZoJsPqUXNID1HhEz8D41nDOB8Sl5ruPV27ssZqNUa5nM8AATQLVlzgB8Qp+aoFrUX9q/ee/nzGCL
ej6sLiWXtGg84O9zhlnzm6WZMOo6g7AojVfe443MoMc+NFX2UY8eQCI9LQ88JwbNIRE6TdUwxa0u
FnERLLVAUSb6QF8HZkfaZL7plnoeHP64qG4/8cEeREMBMHljyFKMkAYdPlmWcAybFcM+Mh99uC8x
iwkm/BuUQxJjZ7Zje0qiT/xhWZp/vKeP6xViuATRhNkLuMdmD4Wb500ycMaUmNpbYZlvfRwz9tds
dJz1+Ds5bnbsBmhWK1aVPbWQl50aXXN2fT3/zUj5Qr7gH9JqQNyjD6EobB7V7oVQ5u1kOyNiYJT1
RQF5x6kcahvhHZj32oHl28kxXh4VK7lznSUf3gr0ap3b7Ialkv6qOeRYdG4z0GFkMxBNdTeZwyKJ
/LHwDugwPxnGBX5pM30orJNVmvqGMAo+Ig01lEz0AzYyfm4t5YKKs+dO5wao8fehxn5iyIOyrRjW
KHG1V+rQTZoyHNUU+ClT1z5cB42058WnXGWXNJY5/Dz3xXRRMbiMaHk7+pOrJ5jzKusu/yFX1Fsv
5br+taqtI4y786h2L2VJqIj60gCpfaaJJxhbCFbBtWFs3RH4hwa1aIMpEOtsf5kNxlqugNBG93/3
1fSRXEQ0F/jIY6YQYcfOmLTp4nXxtBFVjbj6rMhI2k6OpDrZD1prPzdEMKX+YO60uZJHfeToFXef
Fp0RBlX14ZWfkk/ij4wdmh/R4eAG7w2Y1X7Vy4cicUG3lnT9FJcZDBzojiTLZFCEAqFifzeTo3kP
7pKbchj7AKN/FtbCODhDLbaWQfUC9n5XOca5XlE4aHeCEe7AOdSU1LbeyKjQzpJml+UUVVRLRzPm
GyNg5QB7ZXhCzoB3x8t4mkcvJPiXq8sZN9mANMkiEz2amAhIgI2EZC37ZKInMHwMhmb/bbX2VS9W
5gMtHUe6dgnXFFzv2S2j3MvfUHDcP7x7ApVuJjupDXFQgLA9o0J9qjCGnYAv7e0VjaaV+o/D3cpH
cSM29H76obKNb7udmn8c10CfXPPVzoxLw8pPQ2wOvh2UNFFVWPV3Q1s4l6wwX+aR4VtWzLe+MuQV
kH+wFmKXUWv8xOwKNp1PzCcfIYAz/NgbUyXOviwR55lpAtlC/uUawo5aCtayaSYBf98VWg7EvrlC
vu4RHtrWLA+Uvewtjw/UxB7R+SAHMXGLUBj8fT/WeKxR26tynU+d82fxXAZNBa99rPs5BAfT28Ux
87r7Pg3Dwrthuf/ZnptQbrSozHCZw5+xwh4NLBNLSo31mrSOST/MZses+72xAlNuR8IBhlX+Wkn3
aZFPwbxm/cr0fLmHQJiBLxilm1PywZBFO7qaqxFiiWbVw9m+tT3Gy53H2aWJ9hp3zP+cpg7HVtiX
8bPy7f7IvBkPdNJKHspJ7LCUpUFv0w9nXdwcFOap0GUlXieCJpx/YceA47GsGy90lH0Ujf/uY/0k
+AkZZSpPoBqh9Xkzm6LlwWexwvRfKy7+kPhM0miEK+9jyrz4bHs78paW6D7IIX+TzvQJlVi8TVh+
3lWHxIQhPbxmuCDygt/ag0pkFwWOBOze2zZP92nps0tNXD+qlAgG8po2idSnoxIOLlwfhiV4gxAq
OdlZed8HSKBpmZwhJJmM2BnZXH0DQy0YDbRiDmQygjOorHkmxoriQmmnO5ZL87uYzB5n3kLNwtCJ
EDNVVr2ZZvY+euLaN2Je9rH8BO5jPwpteSqRQG/RoE+4dmCCO89lnH7qA0Pf3m0PdjJTobXG0dPt
H2msf31IoavyvY3zjTLAY4porTtvANiLaBIU3/K82KTNu+KwLBXbD2mdygptmmKCNucT4nCGAHsi
aPB0+aMVrqTngkvIzzihtqYq2Let4ja20mVe3RCnVf7+U37ayqwvTNT/8gSIwJLlwH8uBSPdoUn0
x/FLkABIjCZzD9TLsJwIDovtBgMdT51Nj4tNn245jy8Q5ne1j06RukNdYK3vkL++2s3ghhDIENjr
6q/mz6ygNCMD162/qo53aSLrDXxavk0StsLFkVmcQpUMg8Vru0NlriJ0S+0PmQP2kUoXA7XkJtIt
JwtacyaYzJQaTiztb+zVGp4fAhToVJuN468Zsg+yKQyETHZhMPB0gXYxNCkm4KrlhFjTHv/CvXFD
lYm3FYmLM6WEGmrWE8JcZqps7LYlSmQJZeXVNJx9n5Dn1rAUCvuJqX2H1X+LN0Vt5pLa3k5RgzJs
ovV7wd+nc9LlLuxIbX53Rfrg/5P+pqzTHVotzEZ5ZBXFW1/kLwjzkOc0EK089ulBlWM5gUOVBIRw
gG9JvFPceD9U0whq15YGr+p5kTrcCp1X3nIty09e9g0Ji5sIVeZWJrV5QcHPhhaOoyl/cnQzDww/
RgaeNO0CycBoFGojTNigPMTUWtmIfmVi/JbJjtAMWCEVEEHNjrt38q8iJ5udYDGMGJ0JGjlTgmQr
7b6JdGQbAiwb+z89WO0aO8oKXLiBUkg2Cio35elfbLHEVt71RNWoL/s2sS9dg8GjHcK2RHacegQV
C4iWg1cVB7d+Zf5gn5MWkvislQCOq/YBK3oasTh9xbBu7VxNJqGzyheOF3sz0oBua/HhmaxUU5qF
vWE/oJeKr0h71gZkWmtScQGDC+3VqwPTVyA3eJRg/9+JKdlhHLYONRONH/Jcq0ac35WH1mtUWNba
SgQcTirYI7vCTmPEO9bJwFa4wdIko7mxT/ALQxai8b4HFDIufkjRV24Yqy5b5DSIta34rWaLvId/
GmQT0u5MB+iPhBC+W9GScEAfgBE/xwa9w/fO2INNPQMkqABFSZCDpmEWiim4fKyWd0p50uE4SIjL
UHOOSXfx9wvgtsvqlJ+Qj6udn7bz0WSBtOitOpdG/APdF+HjrY0XQUSoQIxpens7TsR2cLB8Zat2
A9lHwGjTfrAyWhjv/qoUNXLllEhA8I0rupNg6pvdkmXdgSy6FYrGSR8fDQkAh4hQGxZs1gUCCOm2
STFJZ1OP0BnF4FpU0eoyA24SJttSHvp4ZehuZGStgSkOKeOJCbQVaKDRyU80CYzEWzr0N3deyanM
rpVupgzQWGuzYwIIV6P+l0XiHbvGmh7kbO54tMfDovH9lpRCt7GbD0usnNMCLgRg8VvhGe6JgmKb
lrW7r4YFFLvXL2E2IsLM00Sda8AobOwarvjpEWqEdqx7SzvCtWHB3MTNlsi+Ag1RDnKaYKMNhLzA
RL97WBvOCVNz/EhNMHFSRqInJqG3BRfLXi0ptH1z7fd96zGySH217xcmaPf2DEwiXE/IuhWyPPJJ
42b8pQQn/rNjmY/L5Lsw8iLqVqREG+LOUR8wiIIW2UE4dFs22PCw4eS5n+7QihPCzp8sXhwaM4cc
s2H1dpYL7ZzOtUbLA1xdz/EYGnbsPPSZOH5hZi8OE6bqoaTrtoxW7iYDn4XONDhsq9FFI2yrB0yY
+GfTOPkhVI+NCvs2r3xRVWU9ZXa3z80seV8IaDkXDZ6pf/8z7gxv5/ttw8aBf+rQalJRFeWBdBNC
SkutuaTt5GxwrEwn0NXHFGXccUy9i6alKB4a+oKqiZNjE1vbCVPxZa21Ly21fuFfZNHgHCwjXqM2
bv4ohGPQO/uvTLPJWXhduHwnd1keiNG5DgxQjmZH22Ku4xCB1JbDoL8KNp1BtVrHuOcgRSiHrx8i
t92cysTpQSCjyFqWZQpaCiiMbwDcS5H5YWUjQAM1vaAgdLcT4NbHesJcr48EEilDOylZvhQNK5DB
xgE1Cs5qNdKuFdoFkxfs2OW0TuXw5gmW+azaXFYgzYzwqPLj6iL9yby3S/9Ameaxp8deFPhXgYPV
a+9+M6dOrmSLIBT4HGTXP+iNFqMsdF8L+Z55H0uaRJVHTDTIIWYjoqZCaDDg0Sja7mPSVURZeZe+
y/a2kUVt86FImdAJf0j06kQ9skuQ5ErvZY5BveYZfjt/CSROqp56UPBtZgU4mRubs12l5qCqoFsh
jpiJh8UY9doiAliVt3UhgNbmceDs1Q3/xWDF149QA5Q8KKIJCgsrj+pwf7MjUO9Gv2zGfgg8L3mL
ib6akEwlhEEKlNrZ0QDKP8xbAlzRaWKLrNhYqME69ROOAqQCDKDONR62Zk22FT+RmbuBJ999JmAS
AMc9sUUi4lZqy3TJytE7tdc5+/YGO5RQ7yXhHzHrTw2klbF8aB5jpgQqM9W3chbsfA2ZCHTn+sqg
sPtIHd7EBSw06e2Va7IgZi8x0kIhntPhqIzwLuquP7e+f6L1wJbxpUn3ie9+6wwinOx3Xa1H4MFk
OY74p5YbC3sgdsOroaF6thN+5gftLcnN5zF5dZx6BxcrhMgaa98t1L091oM6ezeJGAPvIxICNSRt
hEa/INn101NZ5A9J1oRNG8bDb4VVE5UzGIRg6QjEBaddFC3q4Aax5rfwnksJrAFjTrwF+wtpVHsV
pE8lxQXQQZljxc8/PXYbdkFew4C2YfUC2vsETRXaY1+OG61po5VxSOnRXkAzVRLYZ0vLrU55121B
0gRsIN4BB24m5Nua3u0GCyVBfWObg2P7irw2KvDGUwEp/QOf2z0MFBa4zvDqucU+0VYng1EafAn2
SYzeiUNhO1q7cyitM6YvIqyw2YLGJrwYaGtGjJpdXRQU7TlChRhoDiJ3IiN1PsaVNLiqPeTCOSpm
YSKmVMaYygDsgsBytwJkWJGgr6B18/4nZtTicw1P9XNp8/UgCyQid2PHO1F0nyg4QlxlUari19ac
dhMorwEENLR503YjoGWr8WWzem6Zhxbrf1njnsAjbxLnwkZfIyR9ZO1nTphLu5T3nj/LMj+PbIA8
ANN2ex/ZBYVHfEVsAi6PzykstNyC+sEMuXDJQEyPbXbCZbZ3Leov9QfV+T6h+geeQa1jHSD27ib3
O5HPhfE1OOtuqJ50hryF/2IO//VO9tfima3zHwcjk94egb05tGju8NXqJ20u0RN1+5GPyn2m+d2C
wgjKi0JR0gCYgdi1MTCOsGFkt3DoeOD0+FpLsAjnjGepcAXL+3w3Y2xL8lDDY2r6j2M/fpQ1nRFD
AtbZewIBD/9zdB5LslpbEP0iIvBmWhQUlHdtbk+Itnjv+XotNNALvQhdqbsKztkmc6USv3bZN4rv
DQ5fkYVwXF3E/FR1AycfhgiZrX58JiQJUAgvuvbRFs8czYqgdZC6LlnzCj4MZu5wFrW9iEQ1KK4m
0ZVSNrNqOdXCnhfETknbZFAwyJOdP9WK3frcOENcAg6W7Fb3zYyQOY8kia1Khmzav69r8DA9Cmwo
UW+K2oloMTbJSF736ZTuDZTwucV91zIG42eLMEvXWCxjaPDJJzLUOO5OJGbSFrsDK+0BerREDFib
7Yqi3cg94llmffWbnBG0t8uRORT4KiW+D89E9plwLAoYjXsZ23rrJY3l1PP3ug7sID13/WuHA8ka
563EXNTot/gePZLeN4g3txg6XZwX2y5aPC15w4tcEyCkMDOf+no3yoMz9XRSBViP5jdmG2ExlA2t
c0+wjVkCIYR5LWoHAhE2FUy9Ke2woJ3GhqhCOueWnQWTB0bGmEF1JxsxcyJ8Ts/AS/ZGf2kCXros
IrrIF9Jjh5tWni9wefAq9BuJCnJInAYaktbsu4xhIgmvZSfbpRW7fc5GOKQdb90eiCauSg54tx1U
xhZgL1Kn+KUCsnW2AWK04pUNVjx8362bicaBGgfy1qqwgboVQJQAOIJksR67exGVtxjsHze1PcYo
CRTkV+mlnzhJgnZPmWtbOGJCpWFUSVPCYnXOIv82zckNN/NOpLlBgoBQv4F4RtYZui8TEjp6pdBi
UocROtD/kZ1KtBK1Pdt6SEmkod3yhn52IJ4amWmCNFumvsIwwb6hg979K03PFT2RoMtmucYGxC2A
6ZGm17Gn4kmbWDJVSEoz6VsM+O8Ub7WUuAVRXWqLawQkflOzA8W3ngQT7cQNqM9GVyCacm4V0Q2G
AU3JdgkDN2sDGxHIVixWDQzzi5mZfbmBi7JpVQluigAW62f1JmAMP5VK65Oa6Hap5JPV6IzSm4hL
ZpEPQ/gQCKoTyEckp+JkmY88hpLMe35fzeH6fG2AoVuK8AJJgq0Ul4i5QRI2ctWCRlfEfZQToKlG
p2bdaq0yq370JrQ+SPZGoHtrThTVpQeEZMOIftcA7EpTNSf2Ad59v6dHJhPylGM7oCXmK74oV608
ievqPgHT4LLJoAXXbgPH+MRLPbd7lrZ93uKJyraCXKJSGahbadBk9GYJ3P86ehOFd8RaBlbovtjV
s58V7McAx7L/ZwL2DLtzX38H7bcyvsUN87sXYxIfiNXcKGT3QttOHAsJOZjho/mLiG3+v9dYf9qA
mJzXtBwarFTjs9G/RhGJY8nsQ7xn/I4qb2rUMk8/yEv5kLRrMe7Hlomzlh9a5YJmbqVROXlwBb5/
Mwug68EhNmMH4te2iKpjGhg7Svt9EXuVJr7H+k+sq3ZnB+bNbM86giQywlCvTbA+yUWT631C1ljA
ioXUVH5civ2+9pSOAXVKwBGEuPJF7g6oKr3QzBDVMzKDsWl+q8VJKnrfgL6iZ5kr9URmUABZdbIB
ZdCoBCtiQY2TR7F0TsjrRjr8Vea4j3LjDDHsXyRD50gt7CtffcYceqWazohuTjkDZ6zoghm5aTrf
WlXeCwxwtGnfTH6QJySmo60Kzq2aItT+ExYSrDUyOZt3uf1VQfuEzDeHiEAS7T2TC3dSxts1x08F
FNaQUwbhq98Xh3B51hLk5ZhEZ67x9k5My1YaDF/RSNwwGYggAeBUN0nHnkGCyyntz3vdUDchP2DA
1l1albnGhGBueiNPzu3Rg63bSeghJ5pNh3wwFu5t7tQJZsTGLbtG4h4r/TJRHZ6nb6sBxxAqPv2P
K87kRcuHoi9vch3Tg1gkYo6rqcTiDVEPKS+nFvyR4x0zeaoTZd8s76P+zNSfMUCkKADbgXsH7q2E
oUrIbFGYt9EqNoS0OIRX/ahhfcgXdqvCCxr158gohMXKDykdm1Qj4jpHBDwyUAOc8KJjbLSwA6ts
I7Bg0edwR86nnNB7Bp3EOcUSicbCCSJUZk6HyFA/FroxKib4RJzrungsSxmnIflO7B7EmBKfugvT
Xxo1FzMhEGZO31FTUZ1C7FSp+VXjqd5nJIvzTL0D2g/5iJC88laQOVgfS/RQit7clihk+Jkh62aS
EJBvYtB/1+2DnAPGQuUDFC6yUAV1AWI9WbAF4jtNlSRlvdnhyNS0Y6NFfjnNPrafjuwAom949480
Kru5lDwBYiExB1HmZl4NXXWutCMcUyfMKQgDM/yKE/FiMClgReUDH9016ntnna2o3UAy2xh0+yUl
hlUJ3IGscAZTc7Ou3PX8k1rqWeQlT1btdSwo69bakjDPdroFcCd8L6tQKmFm3LOYO0hVsCWBb6fN
3qK1TiUzFV4LC6Fl316+6mZpJyUzIMkN0GHwsCi5lw0KJM4vARd0pcrPrCgeoE4dkeYvh2yf87iL
UI30AXSZvJ9UXywt9J78LElKVMjsmSSPGELvWCCuFOOZDMMzAAq09psi9NfWLkWdcTmUExXRGtPk
FQTa+6ocXRjkUwSO27G4rCHtmrpsOoTVXfaerD9qdwVnxlo5gt5XA3sjDU7rXxQRe0Vj0OXql6W/
r4oQafjUDeWgrbvF8GNW6D5J1a2Mm7bg1Z7xqqFzfi/yhLOcfCMmeLGOCIR2qT1VWG2DRN8rMQXp
4i/dOQPzmJKTOkOqZbVvCW8VrAzsNS7Hz1IeLKHckWz61rKIIsQmIGt6wWpQVLnPyJ1kG82ToQcn
nMOzcFpIWR+n4h6nAX0GKPSFABFwuVHdeqUxun2IZ4opdkz2NDYS4kc2sox63uC7Br7x00ABhpCz
HcF6t3W8n1rQUeNuiRtXwv5jxv8AVh5D5nvt4vekyxnqtW3vTXNb8S8QhgX1aijnhQYJ1UIGhZ3U
RTHSnWSCHBfiBGLRX4vCRS9hrJtOEdABA2RKV2Ar0esyKmwxWV4tFf1NjyQrA2ssotIV1RIkEQK6
xDA9TmhnopqgjCuopKugs+eVFMcuL+Z3kyU/n6VNxDtQcTYwDHJlOdyOyWspabtQQYwfvQQaRbkE
YeRGp243u0R/GyQSL4uT0QFlxbVvHlNKFau6YWEd+0/u0WT1FuB4xNtJijdUZVZl/aZDrRP2v02l
USglyL90DJ4/okA2VA4ClF5dYhDdT06YukXznaN3HojEkNI1m/OG/NY3lXWHiqptBIlAPBEzohZb
2fg1Jns6RsdiINuXl7irgLWhgCc1fiJFjTS5sGmukuixroRKv8fWcqi5ydo4dylxgNIRaKi8U/Cj
V5YUtGYuhFJfD47x6nsVxzMSA6AR5p7KK9YC6BRYsqt826r/dIbDonCWcCwQfEtJaF3Z7LISlkqk
WQdFIA7DkCnyqFOXeyjtFYhTIpucmMEKY0K3i64s3tRN0zotWGM5Egj64JUjsa6uC7cJvBEacAi4
cu7utAlyrQP28mdZ38TibDdV+pTDK5CItGHbci7BRAT6B94NZIKQLrLqrZ9QgNz7MjzobKBY9dhF
fWhNrIe46rPUrWO8EG9ElNOsG7aqtW6+FjIqIN/QbZC/5l3+CSL2Y1IPOh1dVpDChvPHqFVvDCF7
M/qsSuNzodUbisKz2MMaJRQx5izlvsQ5VTFLg73T6VcLqhrP2xq2nA28KHPB3X02xL9KCD0hBxTq
o4EpSOtqLcokzlxTv4ftI81xYlcMlw2XHWRCepUADOU7jT5Kyx+b8gJMZRsw8G8WBlQjU57+Mkgc
+k5lfoaS6AMX2uRAPTOCjeVtGW5TobelZl23mTbDKZBLftocu84z4qNEOTmAFSzLCcUrMDj2mVBW
It2LWBKwmnK1odkurQRiftjVvQnG1frM4vm5yJ3b47mr0qAnWXc4qgI1mK41xxKIpz2qAxClXnwo
zY82DIkLGWAfyHCjlHEN2BWlwR0qyBvWqLVnUAvk5EDeSNcxi7aPgUoQmGC9pJrag59lXQxNj+FM
kIa+Vo0ewewp+mJFpZGJwCq2+CV6JRG31WrJInAvPcKzYrp/HqwWnWKkpLspVB9pVcd+jSU6RoDh
zMmaBZqaqtdG8mNq2vGC7pJIHh3B5MLAUUnUkBMVDSdCHsLj8bAUpei0ef4DV2HgLCersC6ZDCmM
WBQ2aAnb2wC5AvmkydlUknM4TOpO6tdw18FkHqmg0Rm3FQxQr0ew6i+sm9RcMbeWNb9l/IInxnav
Lbmwdt5s81SI9ymLGJb4ay+Io7q26u++RMYT47pWwzk6QcB6LUbMi51Z9wdyiPdcAKOvEuloLLR9
RhabLwlTyl2vJqCAynar6/QMVqc42MovU6xPHjgZPOvDUHgxT47WEsTTWW/sG+7DGnwtSuIL4/xX
AieQQpEGAVmrLxGJdvlTIg4L7QNTTBMzw4T2rTC6r6oemb6RdF2UxgtdQu8AqXYrRqAEvg2SXbXB
REzTKVLFYScTyHVZ3QwkKeHCgKwOF0G/c5Df04kovbgEHtyLnIn5qP5JiNLPQOMVPYCNz9kfAIvo
jGU+s8iXEkLh8bf/ov/u9+gXI9LIlH43TRi0JFJDb4y4v4KouXW6UX1nIJwhbPlaL+X+kFHbDEnE
PkmLnJk7vPwpAep6o0Vjm8/J1QTmNUqKvGmDf40GsGg31/xUzciUu1zXNXpAeBXI+E27nePoVzIE
FlMLdlo5WioHIoU1Cr9SgOuh4DcFlYscQM73FuPXEkKiekk0qMmLUNC9JhB8mp68uV4ubD0Ok+1n
pFC8jGQJwxoF8ErCyaKX1zxFc7uAtfgu09bypEH4RepNf8q2ZmMEwXs1JtxJcGcArpPtps1ckBi5
OBpuuhZy6Cgx4xjEZKMsjna1sN1o0/Y3iqy18Bm4VqbZqURZ2LLiYf8zEz1oCnyHysAjJICSXB4m
Wrb1uagHS/UWFUBdLln1jjTDl1GAxUXa4t6M9EMcCqCqGUtIWvyKJtzYq3h6+5jl8lLH34b8Lk2U
/HbBJSQ0J2nWp52ykNQ4I6Ma0HOCpQaK2aS+WjKCDtaKeALMpWj6U7XG/DxLximr2r1spZx++HHL
SmJuCIV8M8SockAhItTt0t5NKmnBj8+9OUW6xMghHTZ6gfEPJcLYRZ/gwDmwprE8yt37AEE8UMav
TKk9M+bmq+WQm104oD3dKClBiQwVrdZw+0U5CXW9U4CJKFq2n/sFjTCENcKDTeWiRDVD01uetlus
d/syfukScy/JvZMieg2HzG0MAierr0ZXIE1KiJrI90O2BTvAkAX+s78awNlGrvZmga2U1i05F/Bl
7KgEUcgF7WE7cqjXXZWBbxI+GN3gkiaklnutzmb091zb5QvGERcBOShcAmZYiwvEw2rxvYytL/rj
HEyJLpb4sb4mQlrbPVPUj2KdXvBgWQlxau0uRae9VNgXPg3zIjVIV609CQ8sJfJNWPRvepTuIEnh
6yGse3gLl9mT13TQ4Jtp2jMNSq+OjUMjERzizE1tYyRy4zbgo2WzBRM0TfFf6cohjsSd1abuQEiA
bl31rtvJ8ku9/KXy54TecwRLVdFEBsyPAwbWUk1AcBicpX95RfVwFizTUaRXFdPMBO59/ZgK5iyV
+dqKFGX9qdlpmCCVndiT4se4FX2IrLJvTYllSAcbNsiVvGTcxnQWIAeTxok4/BbM/6LyBxoCOTq3
04SUi/4ipvGLG3THabuX1GcaAcJBTjXycWO7w+Fn3QfGNmnKdhCReF9MG2ibeyXZyOaHke+KxCeW
jgSyOLgpzetkHkkI7KMVu/1TmItfQRIjy4ZmJTlmTKsEGrc4d0KqhgJ6oxlP10w6Lv0FJIsdVoVd
jWSaKkDq+5usatdReTEtckqf/099DQ9WBrMYVswNxeaqpzB73baC+4BPRUsVFB2ISefplObLNg4D
29AfZnmW8xpRxLJXO6g3aXEqwN3PEvwXnqhJefRewYgxjWrgUAjvFITThezXiDtozbJgxIbGDo7X
QExONNq0PIDheS8ZoqAhI28oihlyGHYVCf5iob5BBqYqBk878nPBB+ZxmcvFwx7D5infpiqtCSU+
UX7qG9Ei9IJgzjr4JwQ5W0gkHF6mXiPxNP1I0Cllyhtu+Z1Ci9EiUt40gsjqR4GyDmSU+eLQ7Uq2
F8uMr1NjzEoZkNPcSMepLzcU2U6oHvuZiYYp3ZfUdK2x/61o4gvETBnOgH0Ps3dgngSF057YNacI
JKdDm/+DsbCMKJLMPZILTHWrQg8ZPGGBKBqJhS4R1EH/tHqG366a4eisPoHVrKOj/i71lxK159gB
JyHeZUThlVRbk8Vdnp1QPZka/oKIdyTcqqW3BNcoJu0h4UFuCB0lIxLKeM2scuVBnUvzFutkRODC
IlJgw6cVhztqaGM6SQJTl+VxZj9wL+s3o7rLyCyBUJI7/K8B79Uo2J8QmJkBImpfSNoj4PsNSJKE
TR2gKodVNcTgn4QDdGohSMe8UYhdxU+BCi/rCaMLPgT0Tl3GxYl8cxpw5rPMsFCyl9JZlz7r7CPn
FRGDHTIjW5ZLok8kuwbyQQKLMPKzn/rsXy1prkX9MpUgRRgKJTKqrhroTEbFZX6LIV4XZhJiGjms
bzcELUIj5nXSMMJAi2iSNcRCeqSmyJdT0oU0hzpqL8us0g5Ypy4xzh390iKGRzV/wP1zuWeYO4Mw
ivHLVSR0Si+DPPxIdX0FFhy16T42pmeTrcGrJB2TUdp0wfuQFLaWTme9in4GOXozkjVthvkOH+Jo
UVJFCnqi2ej/JnDEcU5iEViS4GBMgHgDgwDkUiHmmaResoNuAQZbkYBKctn7Qv2AbH7rViomFV10
NkLTNSSHxfnd7HHQBZZdtISE4hfiaNWZzw/1dJythFpnLP5fFQ1EUwIsppom2FHBR5B1Lz3iRkAv
bynCHEn+HKTya4CLnHUZMeN0iNypxHuujHn2S/E+Uj5k6U2vwqv+KXW3BvNZ0P4QZxko0ZfaivtW
JlS4Mv+NwuTKy3pUpv9IYz80fDIc4P/anmETNa3B07zafFmHDEDlg7xB/JZeC1zc7G8Z+jc0NENk
YhMq92Ecb/sQwY7FML2qLB5h3Q8tddcD+7TEyq8bNjLquij5J0oZCuP5bczSZ9+Wd2E0PJG3rlA+
W2gUmtzTsZiHZfqUelA9CtSocvRjuNsFeALdXKhYNuKm/BmPrQ6n184ceSBoNUd4SzKoYbJbjv0l
AmVd3ZuE5JAGBX8fXXIr4k90fhWBiqoPwuqdw3tLmP0TTd7eqnq7Pj5Hld6RJkcchKsuLfjl1qxN
h49AMIgNu+QsDNlpYbg4lJX2DGZ2RPMXhaFEf7ztQA6ZDNXhy7ECVxdKczasZnMmjZSopJiCtdvw
DMGdi1YyY4VyiL9UznMdPbzEbS/ibgnVX1QEBVZ6FHjScoksWwmcsD4pyV5s/2WWeRNJIJ3vSMCp
Z2PpsDTEVwuSlwDjL48RWoKIY3Ypv6+8b+4cvZA7tEVJfOh1Yyfkf10heetLMcRvUfXQcOwUQK3C
XOG4vyBUhW+hzQ5gIw2K4inPL03tsgBBxmZIHpmzOFwwj+s1Xic4kT13J0l6nYjVZgubFyuRwUWi
uByNIFFZZ+FmJbdAAUBzS145vHGsC0DWscJozC5RQHKL2Ya4o3ItUAuTVfBgMawfeQQacsZf5R+r
doEbOARBiL0tU+elDwsR6CY+IjhhIy37yCGav0SRXzJZA7TF0F+GO2JhhDfBkvQSe+XqmugFGa/J
yWgA5TU5S8rWuHW5an9nbAIjU/RliW8G062Db12sfTOqbNID/KzETNWPDEG56/vMz1PklJBeNSnc
SoxKLBY/3CgMCsbKI94v6+JtjB/d4/OQTrQKaEKnlxT1/BY1adbYQbDJr8pf8Tmjx7+QKdoAGBH2
sT/77XN6wXC6pFuTUrja1v+YCljImQf7X/hePnndVsXx1fLrK+jdDZaWGZPiHTkxnmw1e4boFkZu
cr7HSwZnYMiREA3zBcQHsxM8S2wTqSVnFmeT9BUHJaNzY/gThq3yMbK8rbeLbe0RCvRP9ShxCxFw
KxF0Zlu/NBwWhHYkpkw+WI4AIfnJr0jqMM/R+BXCG+xzVrvS7Kj1SX+UGGHMHV9bl+6nipt10zgV
FlGc5agDltOEHHgG2r4p/uZ3qATolPFdUIYu2OELx1L+5atzxWPui3Y43ODGLUwT8RvPLkUQOcg2
zz0/2rAQzMMPyI+C57xf3JoVYbYno67L+JlQHWK8c4NqK5QPPDXIA/BwjuExEx1L8mhJnXHYq+FB
MA95RCztuZp9iuKwY27sCdUBlRA6mB6+0b6EVscXCBmea/O9dLsTJgmZkHfjB5Ov8UseHIrZEsrY
6LE5YYzCfg8SXr2cJdbp4ak2vhqTyel00Ht4RNsaHo6P2lXSzrPywlY5zJ5i+1AqV6tfGu4umtHw
UX2UqqeZx167pKUfppe25keY0KzDzOkvQcvtcXohUHvs38TEzTWvQxUAGIOqLeAX1R89f1fKdzKg
c2j1OjJg6TvIXOGv6lxZBMbntOEmunMSIZBmzIaBj2IwtlGso2Jj25J+SygVgQCZzgvKglZ9oRno
mEwbJwo/FCetxoG106Aq79gemPlJRY+PBxla02LjvyEqnfObazlICUSkQ3XTzMW9XctHjS1n/CIF
TpJ6aDrVbldnrtz6UG3G+slBweMdYIjgOSMpiMUFE7PwC0x2EKHg4bEnTcUtlKfZ213iG9Jufoy5
PS+H8U1mJB+hTDlrgjOqJDYNCLG31kfKWYvXAA+a8uQRKaoD327b8YdPwbBrSjiWLLs4aT29Oi28
LmFw0lBQ7/LG5yFGhcY4/Ja9RagTEr9p1l9JIQHxbSHqzrS1Xa1xqkafmnjSp4NRHtrWE4W9SSRq
tudUl0w72VL7zKu2cZ1LFKSxzA9+ITGijTsv5GblQPbVXR1+L4YtkVKvVrfF2JoV7qytPmN62cnE
A6V+Uf5lyl6R92B2Aiimy6XuHBVkyR8fBd8h92TtmGsu+1bRz3Bb+Ho6fzqj/a1QJEU71aIyAwcb
7ZghFvJllK/T2RbBGjRb2i/WuEKxkxanan6YZBsQ5Dq/CQFDOgkoDE6hhFWAM2D0Ril3ouRkIRtg
6y9she+LzUH7RuBHQhkKAgWxXsk20q6GR0s5Y/1QDqotazdW2ltguVa9EamGUpxRm/qC8TC8ZPCx
hxP2LRbePAHB9/CxkP9BNLRuk5jVF5sKlZ4MKY3FBQJdXHH2yjhSYXkyV9kPCNUJU5NcUG8N7RBi
Bq0gwgsb9iV94KuS2wN/LkBsSUG/aXTmKVvUN/qb8Bdzoyw+qAgKeKcbALLsMm7E8sFbw69OLs2w
Y65fwA3N+AZfK8VNPlaM37sCSc7aI9cTqVI6G71dzt9Av0w2xMHyNQMe5NMl56bBC8vGCqXCsxt1
v2OEx2FHypdWo256TBN9oUjbzVQIgL58WwUlg3A3CIRAP4SPBbbAzhg8uTnViI4wH4komF8KecfK
Le73JmcwL0gGp4DYTZIrt410mhmlxeK545BR54fKMlNzJkbyKqYbLyl3TcvxsQV8kF7H7T+FrnCT
hoeQD+s9n1wOYjnwczKqkRhOVzBnbFNqERzAbWErw9aq2TNPtGqb+QDxpZa803X42lAOIt7uI0Gz
vIczMtxpayxOneMQYzCxGY+rZ2txJIC7xDmVInRWTmwX71wW3SJaCIA4SGy2MoqpYRf/myx7tk5j
TIXnIeUMSOlUtyhVOtFWKtyf29DwQPJU4EcIsEhdud+ET+Zr9bdEdN0L7xgFHJ8sCMXa5CTdKs1R
iS4tDw6D7fxufRaz3VdIZHDLXciUStfzwNYbRvyk23mo1YTEi5DFW+cO5DKGwMoGKVaHn0Q56gSd
yftK9PjVyshJVaeERcAu/3eUtvx85LlHrGo+QmSSD6E5q1cN+xg4FBaVxExq3O3b5jONWU34tFCI
WXHxqO9Ez1AvcWeCC+rU96L8Fuvt0NyJmhn4Rxpn/GnJvKE+cXideC342lqfh4cokuwzOi/Iz9hE
kPXXrqctXBNxPKR81csVWsSsMoQihXDTH4X0ofNr9jaLFdZxZeOnwZ5Fhk4PwaMfmBfV2gOVZ27b
ObnhcVBrBBcIbwzspxzlrZuwwa82HX7ZDbu66cxpMDF06bF134ELsgTF2nWUkQx0ew2ylBC8zYaH
EE+d3Vb5XUgriLF0X4Y/fHnQA77LZmt2u9n6NA2/Bc2uQnhovLYmGGl8KMUh6o6MsRKRySUIJaRl
XoqgoDEeTN6UF46L8cLNnOP7iL3yoryW2ndufM2NN+IIbitG3PxLe9BfyD+AuEBENf0SRZeB9t5t
YOM0nh7sa3M3sOCmVkepsZywY7L0HLkW8sxWkY9j39jIjDMc3iGuWOxlLTQG7EzowpcNvUDJu4IC
RlurRHk54MfiSEOfWgNf4YjE+kp9LNvpOyV1f6nOxm3FQPr6u7LviFVKRjtbEEbCaLgLBg+8AwmM
Doq6xADgdQ1N6g/0f9tMvFCg9gPzHyzhG2bFRfVLURIb31gruHV484V8S9ZZavlpdVla0Lc0DK6h
kzkFVsUZ2SEGn1hv7Z5MjgtRF2zPub5SBu1kjLvc21T0iBs765EmLzCgIlt+hwSnj0wFD+A9Gu47
6YRdIWRgMmybbKsV+wbxQjEeVbI0EHIQpzZ2pyq6SNNdSND9VpzrxIjgGjWokeRjgibluSCDX2D2
hobLY0ZdVdJCAmEupwPWHmJseS847njpqjOPnzHSWXqgwwDUoBODe7ULm1MkklG58iR46IwXnqx9
ORWsAqBJreUrj1VU7ChoqQDiq870/121NsM+PZIcycHB/zJuoZThJZcVVmkv47gnS4OFjK9jFsS5
bTjKuj5kvmwreHhCKEzk7XL6HGGKAvWRUqdkIRB/W/0WvACpSOHPdOZ2qK9L/phHmLPiVaiIS0BW
A4eW5pYVsyhsYjKZmmDyI0v0wyre90vvhdBpp4pQZZpTtIFIbNGN1I7OWlXvxPua5jFrv1zaYzIi
VSAUpn8nJZyqzCAu/BmbaLDGizAiw8t8lbELUxJF8ux1og2mk1YyPkFbWUFpDLYERqJk4DEOQ044
kbvLM1eK9WZRBWTVz7YiHkPDEWwVW9EgtFtAo02H0A9XGJ/b+jrXl3nq6TNORflFIA3HOzq76NZw
spfFh9IsTjF/Zti30XoWHy0n70z+VELKgyCZqF8QyEgfWtuBs65cs+RzHiRHRF4w+hpDsQpUQton
fPUZdQbsNexHqcGxwstSnxdOf3V474wOMpHqt8RHaTW7rFE6TdmMnQXhhnYLiQVMFiZNCq7HRrua
GdQgHgRjYuacGZuxJ8BwOWZMfFjxNgOTbAEgeuj2Kgq4rVpf4p5d1g8fcpdyli8vsfxdNKROhIRb
158qBJe2Su18GJl9QeOjjuO7a5l9htdWfFNkrFhfL0V2VTVgBSwYv1v1xMQ+GD6GStt0FqO96wRs
KqvfReWDbCz07vclekX04RKIeM9QHUOc1L1peMvUmnFnqAEDWWPCVdqdiAq17wgfm8lS0MpF8/ua
BCnNJEJBHe+9NOk7Fm6NhOPHVC3qfbz0Q9S7oUpjICeczpJZeKHFxkWY2pzd11iQbzZRB5qciV2P
lGXCzS5aWyGdOGaw9SG6IqmeXYtT12zuGga07B7/2oLdUDfInpFzKukLmCtqD1RuqcB2Cs6HUkMK
qFlR1nYoNZRxgclYDPU7gdyLkHBdBQLN+MxylABtO9V2kZ6lewEiKqv/6jjpPHrhMTb71xiqS2hp
ASoQ7RbM+BW04EHCRYgQWGA7r8NZq1F365aJvko23tr/GTz3GUmS8BuoyqnUUy8w+Q5CccTkSAsR
t28lUoqyz1nJmhIsLemqFh1GQ8UJJsZbnT44eVy9aJxKxCfhY/b7Uv2H622gGxpcTbH8bG7OVa9+
N0J4IwnWsfRgJ3UMDOKF7mc1WC2zEjmAULB6vJYdbvSg7A6iGT5zKU1s9U6hrdZQcBeBHN7WYDA2
i9a1t/I/vTW+BjJNk0Jxhzk7YMb2pbr77QINMzltRMXqqygMe5wj7Akyraa8b7PkXyWGCquXNVSw
PAaDgsqmMgnynY6yBEmg+Zk4M7WqXFAKpVAnZeunzoWvpGJwX5LihX4Df4/VleC6QtQupk7YX9nt
A7Jr2S+sMW33yZiPGo7dbXYqpvQuBmPCAjw5gNnA89lSNHQkDMgVAz+Q6ao7GILbC8DDJE3Vmbcy
sCEIGm38WgtNnM6Z0jdApPCH19Gq8d41aXNIIacV1K547VlD4tfdInEU0Z/PxJmppFwNwwQkiM9R
kp+iGt2y0nhLJyiCPT4CkA+HPs/vitgfVnUwRXJtSiSoJyEW9+ZgiawjasmbwugHTTqscgCBjAgh
rDVE3uCsObIBPJNNgtmawwWsKOnIpjL40XjSGLLVxFBpAZ9+aeg8/flBKPSzbPW/esP7bwjvU3Cv
57XO7a5yAlY8ZNQP53zRkj0p9fvMRLo99fx+maMxBi0S/W9qtEMH51cwxlsLxXljTpwqxXCQSNxI
kROnfHk9q9uC0e6yXCqWQ4mk7NrG+AIoiIWFwBpIXSicyhQ7DWP9NMi+eiN4Szl1NxECLn5EF4rr
E3D+SVoE3hu98CECsD8s90obupoU+5VFSksEkpbBYHjXemSs/R8jz1OgTqd+Nh/4SJWuuwFOJ+tC
APEW0FvK9Pg8Rp6j0NBRengm200R+K3CmFnJtrQfi3WBZvswJcbXjbprOq7YdToWk29QMWfs7n21
r0u2mkZ+aiJtlw6HZh68NG8vioKTUrNeYik41cm7sqIg17W/gtoY81fexV6sPBsFG3bHhCKnXRsY
lCXHFNmkCS1uphjTCSRfQ24T9Gc9iY9kRZWUM7chz5k5ZiiE3qfkKx0/lmSAN34slG+4m3Cilk3L
yhfKkzd2BCUtzLXYEOLTQpFasE7PJ82pKEDiFtEolfiAXUquJsKJTPwlgZ1gSKtXWQJXilp/VmjH
Wj4XKRa21RThWWK7k/3H0XksR25sQfSLEAFvtmzvfbM5GwQtvC0U3NfrQIvRk/SoIae7AdS9mXkS
mREQGjWZ+LRi9uOjsGdSjWe+ks/UYavR5hb9OMFHLYg9MSlzM1sqWM2gDqLKCEAm2Ku1Yia5zQZJ
sei7V+3+M9x/oM+oGl+44a1MPig9YNXTMWfhyGyzvRARRkNzLmSwryNuME26ScFrB81Jn2otTeBE
vljFmbXMQZAVkl2lSpNZbUOMhQxAs4PWekjBtLRR3Eop2lKHYm0C7eECaEo4KMM3TK436yFkcyyM
YBlZ//IcN7LwWP3+gcGkcydcwTVcUHWCh9NY6H7JpYaRHTRWDyBIDPuyf6mud9BSxOV0RnJ4H4/+
NjHGrd631KJI2t5ypjo0OX1rdv6nBlwaCWJfNCPaaU5d2IBvQwUxp/TolIDMQ586ZW2PnLKKqZEN
yBJ2EiG+61gjgTWUhvUyOYsRJKCRxezrm8odGG143gUDCQqwA7mzYIhk0QICZRZ4YqZz3i3IB87i
lO2qpc4r/msqv8psOLa+CSbHOesI7U1DNLtjDdIJZg2JDd2XG+6aZ0xI6yAJV2Weo0gwyYKaOpss
NyOX353d8pD356g6WgDm3rxIXQWS+IevHmvKtLlHn/WRHkpL2VXIH1bm/lZYgpTRvXIA8Qnuq7oD
5Avs2oFENEV9xRrDcVr6f4rdvVNGtNNG/WaH45YI6t7BaUndCVR3WloUAPCOds5hkOoFZGG3Xwfq
lwgPfhUsO1855iuv5SlcrCGWXvQ+O3qZsUrG+jTarLTRbDzNuw5RDf8U3ndr70PC/n0PpAeS5yMn
uBJgzYmwKRs03QBW2zjQtHOG3t4j7F/sjTEB/ZIfZVfjQb55I1SJpvsi6scWQ+O1JdpAojBpwo3R
ueyVfyRbXbtbog8f9bDZKLk5t/ziT22wDUfBfWjSJafSEzNewyTSKPj02dPZjvowbA28i7nme7KQ
Uv9U4R6HaJg1lQFETV1bAEosUGux0N/rrnxJKY5WV+3ow6Qk+NUneJh1fQ/tkkL1jkekvNuWQ50V
yKwQZzX2r3psXwhFHM1XtnMVobGOeoX2ieQwokBD9gFD59wyxMmq9a81e1krw7XkkD72ylfZfjTt
cBiT6pa340vVo4OkjYn8PazN5Fv254aG06B/KoxxccUWiSw/OObsoI98guJbzIvbB5zSs2juhOUV
nhkyTtCiH4k93CsguvTJN8kiBUImtAvX6xI31EGSdki5DK3Q+HZ7n5VjCS8m+lIb8VZFYhkE0aXR
PXppaXq07O6UYl5HRmYY6oi90Sf80KliwCl47JX01ozeM1eDm8UaXGNRB+1nk2nOnyrJkDoJp6oc
iDArJOjcJRFlFWKQd8ukcddBK8EShqLRHEWB0B/ThYguX6Q2kPzo0GIrznz57VC/qsFxnSPxOMwT
fNdpKQRowOqv/WRkHm/Qlq9d7Ty9Onqv3WpZBsZPLXDmxEXxCrEMUE6+7Ov6AOGSfmLbO1pefR4s
fRahwasl3ipn3FWTiODwDPfrD0wQquqsLUv7CBv3xBDGHd3d10Wxd8zJZ1EHhPCak2suGyLJWWp7
b5YkX4OZZBMiX1DmlZAuaArxhC775OG1SglsmP0DBtR7SS1dIdOHsu+7+uhWyUOU2jorOj6luMlq
7btMZ2HYr5PCxAzSiFvpX31f/nBAwtHYLszp7aZFnfB0j7etuOFs+hrMA6bEc1dUW0tLXjovEphW
jISraprYoFOt/dHfJQMftkH9AR+7VoIIf/+xo3WkAuyUtGhocbTTp5YIC6ds2WqMBeGtSrVjIbVZ
0slVV/fHUDS/g8xPZqosc7v630qJdYz9aNCwe057gzalue0z/tfOJwSXszHtFjzKqK3+Q3PEKdfy
gzlg3oTjNww414sPquZOOkiH5ZiQnXKzPeeKQDfe7bGk9splZ6m0K7eYTh3+rgjkHj4SHIh01nh7
2hWXBZvNTuEGBJEhSLV1jfOlRk8to2SKEXHlTfGm5F8WwwXS/wriflB44GH9yHYplF3HKUKU7+Dm
gUY+k5RNDam4ACuGwDDAJaulX5QvUNYNAWLV8BScWMsZGHIGwLeuFMuaeI3KOjXDxSAiFCr3WbGZ
UojTDUZL1AaGCcwSO50HE76lgdIo/iiG5ajw6fbsYDmEDX4LHgzmQYMTwgJtWULQJO7IXkIB4pIM
Pf1i2MjUcN2BWAop7+sJmJOtWZcwI3UNP0KBRfc9SrAs8MO5wQdUQfplh1UWlzQZBWvZ/pT1MO/Y
lpeAyBr8Wa1H7XyFGojaZHjubBxSCPo0Q5rn5OTHnBq7egfWY9OJgJnMh+1WETFBbnZy/G3mYsQc
U+Gg0zA8OPTBJYWzUYqLJIqVtI++OClQeeoYoK3yz2GrV+OPtYSFM4os6VQS0hPZHppVzONlIPnb
mJjBkZWxmPkGGGIYAsQm217Fnkop/NRbCuHKjciaMSCq+dMUzkxBHKv0Zk5XBWpgj5PTXdhBcIrj
dq1UrNC6Zsuxd+EfJV7PhNvKdAX4sJAFnFSVICWPkfloZz9G8GBPhTVvwem8H9C/2evG5cVpb2XZ
b+kHWTb1mnsccxUvQsuWcbIoUixQE/GP6bUtBethvVnYFaYyuBERuoYDy1P7HUjnjpRccUs0rQt2
CcOz0UusVYmGQ4Cs5pjL/3TyaVSbSLf3gdlu8XXrHyTblmbxM32bblqXEiupMfBnpx4mkA4G0WeB
SwH3W8geKseWA++w/uaR+NaJPf7Gt4xYc/01YHhSA5bH1rfMOei1KQrIxc/4gLwn3g23xlgeQB9A
eOw3E9pVT7at/S2UcyNXfKURPyD/e+27ma/19pe4SKV9kY9Nog9JDC6JT/Tl6gLQ1xU4E/fEZVHS
U8cTLhPRgbKyQ0iogjhnvfECpMhKHhO3fwBwwsZSHlges10MHG1HXzKuHSwKV1URa7DmnGE/RfEj
MCdlW4e9mCXfXXka3fH/Y3eafnKNmzJ7DVhoNfNaRS3AdQ/Ll0MqYeHImT2ebC5JD5+njf2ADSSH
6Q4DRR4NcxXLfj28C/QnzgqIRY9ionmnf6DTEYUeJZAojLW0yrIbZ1bFsgxBAZIphxuNXahVrQGm
sH7VMGUbR/h3CZw0fXJESW8usZKR7sRUuW5TnLLl0yNgF1kvBdc+sWfkd4g1PEpqPEnJuA9JmIwk
+SUEN0HkWoQaaAw+NGQC4LrwpdY8CN3ldEOhZnVh4POo1G7lYi5hvyohDRjqKfQ9tqOoftzQwppM
eeesGcPpIqqZR/c+JsW287ctaHbJBrsg4jdCU5DAfSwcoUo4cNzCaa7vmXxM1d6IigUC624BCM/t
+5nKpkniwRsLVJ8AqmVF+gqb56CvU5gwNu4ck++XU6BVoHd0VbJ1YaG5EuAFcdiAzSiorFkREsYh
lOwrzwpbaI9IfbFhvkYDAyQpWu6PrMEAtSXLUUUUxZSrYaDweFaHrAmx22LnXIYhMIWItSChCKq9
CngGA5isllSKHePLTQDLlcgDwcNMyP/6UNBFxKbNW0eCrUGyFoLKqI6KkwgHQad9DG564ImxYGhc
5QRLfDNf6jsWaMhkDCPLEjFmDMY5oHdqhEv4uOZRobcWZoVB7mYYoPUBqunCZJMmxqrkj5BYaGOY
l3hoXWgBPdDSVaFC+CF0srSbT57SqIx30JqWljf9u4ngCUerNFYdsSmvM3dTYpf2622jEUYMqLIo
MnpDOigoKt1Z2GOxFMPEpKYWrQ2eJKGWxQhyWlvneFyl1s7pOZ+beBvwR6wpTyFrXb3xRdagLpqw
gjGqzBknV+BDr5BBlmGDv4gnfdhFG1jZk9QbO08hf9MEzaC9OJMVmHuoaf8T7Ji58ov0Loh01dmE
f56x/8PUP8zNjPx79CfBZHaVXCrqb5UwfTn3gbURYMBl/l3DyOEia2gzsPKPtrqAMvw/eYQ7xgZ0
qZrM4ZxFqSHHnk9MBr4z+RclR4t9xSzr8Ek34p/CjBWO90C5qCNmX57AGJZ2A4GhILnk7jNpzpby
E/hATLHAWA79ZE+Z8XXARxS08gZtbyRtql8y8YyiSxe+9PqXyvC0/nCaV2k8Rxa2BrJrrVClFL2D
gnTVj4KZvMVT1SOpZNi/O3m25EGLVj3nKS/6GvBoA280HTIcK7U/Bf4Z7DgB8rcIP7SN21B/A/Te
3TBWGelZlbdRf6Xxr21CDc9g58EovUgmv/4ehrTLLmkqHrSHRplsB5vEwXpaQn7QUGxb95ehzczW
QVYQhWtmXswnCGNs1P42wZa73NqkEY86Np7Cr1jLfixO+xkJ4AbRyIX34bT3qIUiM1RLY9AxAADA
S7OVTy/HgN4wYCzIRh55RMNCUDBOQnjEKA/euafXxVIA+ngQpfkoBYWNiTjhCNbNHqpfz4gQLlUP
yTZBSWTTwSQteRs8Vox6cjHHr8khDDAcjAPXlW691dGzHV6tAGgHkyVjmnOIcOYtm+70nrkMsqeR
XZj2IDDnKjuvWNrVour+IvsfC+VWINRO5zuH7Y2LsRfTDMhsrJi4yzEdjrLEdypnWcHpo7Wwvlrz
KWwdJ8cRdFGnLwBEuuMyUdm3czjJKCHikeFTqdodgGryw+zz4N6XXzxyFfudBjc+6v/SAAjEVYt+
RuOm4og321/LgAxv3ng7jfGeiUtb/JUDRPGT625Sdy5Yv/iPvg2WiUWYmEevWPMHSYeLrPfBVJ8a
emBmAPWzq1BeBRKaUO9x+CwWQXxzm88McwyAoo7wZtMlIKE4XWwdx+SNOpT2utSeFsJ9U1xyziQp
R1BPvhecB0JjVigD3pUvFxHbxopNgdGbbV24HDtxpuoTHwVInPiWACMZ1WdRcNTGwUT6J+hwc3vn
ovvXaejY2c6rT1ZxGXG0uQH8D3bhIuPIqaPiklAAGxIUk5WRq+Sc2EjVFUYb+8PCHF54Lb202CSt
LyrpZ8AiGq7dNGUfGd5d8ckPRDDc9l+5svKyzwoXWm28995PBIqiQBIJo282UvMmPpvNsZ6mx2Iv
5Vk6l8DceMYxjM/8NQmXQbFNzBPe/F7BgKMACsdWaDKlE7jmw4Mn3pliUWaJsMepMcbqGfcbgkDs
+MaFUIeNKf2TKxlFm24d4zV1OlKThXKcQn6j2PRO9pj+UZHJbgwrNG7ck0yizOrrLqy56w4HIAxA
0umeCK9dyUU6EnmFtKTFw16P3K0e480w7W2f7IOe2rnhn61rqwokBMVYS9kxamkGNaMazYnaHsQz
8D+VcgINDBiYFoDqlgZCMTFXri9Ripl2Chd7ZnyGmn8EFP4d4AH1QzbdTnONIu2C1vNppvWqnyJZ
5GFlYy95wpap3ETsNlUWTq4E9uYVu+goahPyUnRyOlo4QoFjtP/Qa+2KVZ8URP+uBjqdJcMS/u+6
TR6RoSNTQhQqYhac+cro4itVnduhU7bGVC4a9LuEY1XutotkArTXxX5Ip2GN283UF9O7HwUPNTsi
dCeHvSMrepWIa3TxS5jBnXbTS0t/dUfMTNj4xHR/RcfnOmN9lerfCka2jjZeuAjTfk0brbXjd6St
7G0OMMuPs9WYWBufI44NcxJABn50Zwv4XgndTVw3G4OtpaOH68CnxQXsYMiRT6dqpGCpDSLHaEhY
KibSUzeuY9e/WTZJPCN76HqvvOlW6xB93gQNAmnedY+xQpkMUP1pEbu0Bt9Sz/WHPfFgw5LFnc8n
AOMReica7mTm4ubYL7rZ0EmsIjU2WyqbOJdpPyVNnJY+zSjVS3RQsvRLYTTtbup1zXy2KmlQ3QzF
3NuyWWlRhQqnQEYxjvyQmxinTIFkOGtVGOxjcTCz8lOo7XoEmz4lLrNJMJr4Wp3FODx4XxKi3kCV
1FsgqCo27HPCWdeh44GHwHiqDQ4WPrxGRnCg+nOQ6XvijZdO62BT/bVJe0wMZMY+VP9aKHUceUuw
maqS/RtzPqSm+6lwdFN+bHAeI/1RFaCPXqeJeIoSEXDs+i+32iXPzFXuFuY8H/daXZcnskyfGbGR
IqO9m/4rpEBkAZISltC+ew9Sl93yQ1cRwgK7CL8/1pp2NPnZ4focO6c7C1s9h+iEbQxdpLzpcvyq
ZHgm8PFZvpxo4CyK3J9PLgmQnrbf3KHu73vuY0YGXZTJGr1nZ7rDVUDZd6xH50Zrv/lNoIWVrvIu
VPdsVunVYg7EKbCw7XRneUQs7ZU1sqcv2stoGye4knvbiPcD4p+AAyskXaHqtmLLn0fj3q/HVdFm
V6g8NmW4GQXnqhKwrNH6WxSHL99FNpWSkL3OzjgH154xyjm5viCNsij7emFQe+E5KwPGdIqJJo3d
Q4OXN1KCVU+bLpXDQMZ9qicgUncFsigpA27sIDbOakMVKL30kgcPnVrAwpu3Uv3TkqXHfpOE9mh8
5z7gp5zNlEQwKLRmHQcchJ27BDdSJ19RO2xGXDqxCZYzshdG0Syn2TAE+uKOD5stq4WayzeyBm2v
huXZyLV3NxlnY/ywW2Ubo667kK2GADO+8TZP1IvhfMZAwsCA0xsQkXJCDwXTCYJibWfeCROTcys9
k2QzC3AKvwkeza0IqojJdgHAkJ0dOmPS494kzAdX8AHv/vn2sAW2iw9SW4SNXI8CF6GpsT38NMdT
j3+02fvYs0MYp8LrLpYfXeCEHsGqrKm4VDEjtaOPhxUDdBNRBxkSycjk0lU4RnGQ6NtXnHpYQ+j8
i1MCNEA9DU5aMWh2DM95xpIJHooNabFe89TW1zlk0JCLvnT1c8wvw7bPvuWe0wb3PugtPVEwsCMg
v2wnuAQccWFPboHW/YvpuWvKaJOhMEhprnWl3A/QBPQJ/arkm9RgPHOGceNHzr6ofhqsvKK0iGuk
W+F5ZBGIkqv2we2NvfUKz3ZQHnV+gWS70JYAvd24uCFJiVL/rHA1F+D++tR6joP2HqnKv6BPz4EY
FyDknFcxJEdLJKtU4oCklcuyWdARLM+0YJtb9TuDpBnCLNpE2L0Y+luIYM5dLxZMQ/xb/gaQCoAy
umZICWFYys+jsxndT58bUh6szOZKA3ChH8iefBU0DFZ70a21ehtFANP4OO7N7j7m3LTXIEyjZDoV
+dxSQBP416B6j+PvEJCaxa8mm7bxEfYxHC7DPtwWjAieedazTY3VlfE1WxTiCipqpNbP/JbEH8u7
ZvwNZfQW1ec4/qz7G6vX/qXlpzH7QALpOdyb18ZZs3tj5ivbl+OtMm0jtY3ibpVmU4DqqbyZ4x/U
4V9HfhN51ck/BOsGt3ka+ruswRxywCMn0ig/YJq4nf0QuML2+pNQedBNP+5A5Y75m1bfTYn57EMH
9FToP6551fjY4kCfomVLbOsVdo3sMsbArO61/OCUbUZ32rpJl3G4Il3oqL9YEJBLW5EuxmllgXMw
IYvYpRwryyd/+DbaQ6LjaYYnaWsqOye/2g75y0NDY15+TiqitYRuaqalwvOJOf2RlViM9QaG/JFC
uZkBJTwRXLn8wo3NsRcKXvOyoEUq+UlX9jA2xPglxa5uP5xuG3DwE9wiWPwpSNjdLvW3/XAEnVFh
5EKJTA4NUVgyqfpfL3mpxpuevoOaHrESRnunORTNUfMCorHRm+H+Rq67TUkzcf71QfD4poWyOrFc
Z3QYIs/T3oMtvYKJ2odXSC/T28vHu9A3YYCfFHRkgherzKDf7znfqQRXzW/LRe9+1+oNP1nn7WS9
KwFPO6BJnkH+07ifI2TitntX2eU1OZVjL1PZ1xJt4IwlOv5ltoCl2fQHp1tn3lKhh57ObLkJjWvg
HjnQp0S4LQfYw7dT/NMY+8BZmOIrgTCsnf3qaI4LYptlSLMJd/B7UbLybn4t98+Q9zK70ukUFg8W
9pr/k+q3hlM08iLXgMvm1fGvqYKopH9m1iFgbK59cH7DV2Ee+ubEbji1YLbMYJDWFqHMBxfNGJPe
uGvyIHQo94R6J/bdtRuwuG/98V9o7TN3h/Eqb9iq0ptzslnbuu9ML4H2GRNprrniehbseYpB5+SB
vmLPxZrnZMrPAW0+65OFS6igAUmEbPKm9cnMzH6neXu6T/DDA9lkSTGcveIwcK+H6h614PG/MvEV
QYqZHm5Hhduf//RwEdMchFsmWrTZIe2Xof3T9++e/hvrf7Zzk3y8elbuukt/DfHsks7NiBH5q+0A
d5Vzu8bkVb7r/l6BNmPPI3zYJN6VyRFNlDE8uybolnXjn9pmI+tjOu4ccWm0o2sf7fqRpWdHvMcY
sjzLeHOInmjeXSRngO+KdfKTFX+TcmPUSGbkf34AdsB9uVBHIujDGqt0GE6Afw6h/VulWzraVSyk
6jlRzoN+B/LMiIBa3ZOMe/DWqwRO4B9ovCV6+az0uxkcamLWWroktDUIfEEHu8N49AyDP8+4sUCx
CQ5KeozyL51tk0mg0mTnpqJRslWCm/srxLkPiB8Uz4xFKQ8B17sN3rGM/4nxYMCt0d7T6t90gZEx
VafsmwY8Vftjo9gRsBjse8KyO8jfZHoLjK2pH6pqObZHlLaekLl+iwgNuP7VK7ZZcvYGjD3zWr5T
BQIeHGPcTkPoNPWdw6Fd22j+CeHDZ18rSRn0x3YCFxCibCTm734swaFA60n9wp4nSmBT42w9abR/
BS4uZYwM52EkVjf4r5CBINAjPJdUG029y4yplE4L55op9iPPwy8lqb6HNFlIDjvaIH4dTppzr30l
pP/eSp0dhou4KOj9HSmQQ6RXz73N8biX4tlmHb77QIU4EoAZdx13TokIPdoZpVeeTZd2GTuLjJLO
qskOml6CotIAtWsBJliA2rwjlZIgIJTxHPK9iVt3Qq8p3W9SlZiI4HU7RmgtClNgSPeJUaCy/EH5
QA0L0wl1QG88CSQbb35vrDWHlY80C9a4JhmM2IwZ5WJLmXPxZSu7KTYc9P1dygYZv/pKkdXZNuQ8
7oz5/4IndRu4AOsK6TNcjhkGXKcJQzYcNh+0ET4eaVbI4qNc1q26TalRYbVrn1W3RI4qgc6MA7NV
2a8ayx2OcFxNFWK/FbMwbgbc+amCfx3vOC+GNfdlqC+paJ73RdQsG8kNUY8YoMrR+820Rl8mUM0K
HRE3VjbuoEXgWMRcRhkUCNUmMmmGA9fwtW+NXaaGFDSmgn21ouxNDlGIpRmnQaZ0+jJ5MKBkOMxh
9KtVJz/0Vm7u0lMiaLJ0Weq2VTWRfYIPScS7GYbPQiHPUk9sXCvPe04bxc5N8EoWAbeQ6f2G0r9x
KefGuMTzoqtoGvd+HJblag5AzgItVwHA5XWPNl0MdEkR/LQd+vXMYWTrG8jLTj/wfIBeQaOJ8jZo
hGBQ7XdRZQ7rpjb/atfNqXz6MbN0onSUyky2argZqT5fpl2J67tmxU5jG+DaqNaXbDpz9WlqYDtH
fAjS0nehVlyrri6vGh9wZGVwsaS7Oqv8tmDbUOUjdqgkYtsWPOJNhs62SGAbKKB7cbLOwoZURGWn
9xxXkKhfI4Gg0LC0Fd2I3DU1Yx7iL50NoqhW1Bothtyh1KuLl4iRLoaTaes3PdfpiGYP7+TqUtja
X6mzYZBORR6RtQDf2RXkggeCynqr3CzFO4FhyQks0ruWe/nRzaqKhsx25ZfvzYip0nFBjkaZmW8k
fVxD6yqHCKaAr+rdNo44+oQkgCH774VBVix1YozkIY/aVO60ejgkk/dBbX38pmW9MhUmeK+k5T1j
5U32BW0GIj1VUFWoL3wRw8PpCWX3EVesyXanqPBMGDWQO35jzgehvR8yNz5JOX64Is2XoxutVMU0
5g2AQnLxRrrxcs9ehZJiqswNaHfBy/k2FHyJLXrORKMBahkYnDlwZtez7LyOqI5clL5KLtoJXn1G
DgqYkYOrJlYvrRix0o/Xnq3dKi0Rky2pfJiJf+Lg5e/6ogPC0pAeySIFGaPR2PCBOeuc0+AAIBgL
0Fq65zicq5ytQycWZ5DgDIcNY74odnyq1ZkSJdD5kylbbZsX+mXIBiTpoc1stIyYGEHYXrU8nqcm
EpNlx/oyqgmhJ1jJdZPQSumbBGZVal0KxqfGfyv7rpl3GjwM/Ljz2mPd1ZmjnBm9jdlYLz5ro0vf
8oJSCVOpSc/g8oecH8xobMFs1NLFkbMKc6nIxW7KgldFc85SZR1XjElW60FxQTVKYhz1tqzBqlX+
Umddh1Wat8FMc+QEFGVZ2mhkYdvPBGUc1CBGi7q1SFF4p15ikRfuACYfaxUg7XbTDjk+2nh8RSEd
XQqY9CWblVuc2Q8+aSuObH9sngGujibr0bZ7At83iCAUJ4BXLysWyMeu5CSg/fgQZqyCXAYdPBu8
VZfE5z2O40FwAYWbVFc6tkTBX6UT4BIDqmSPBQH0lJyZTL6qbC5pRoQ4zjrocd7Fy2C6KT4RLPYW
3NwxKKZ0Si9k5TzjJtz7hrJj76Y43KW9ony1nXkHKXSVhOhE4s87XdMB51f0ivLi2hJ8nlC97xS2
78qU8bYwEL4UdhO4hYKTyHiKaPo50tvtgPQJ2OIRc8+e2YSAAttYFA2KgDsEe70LWSYNeFsokecl
q4k3IqWlTXKH4k8biT1+u4b6SUvFZ6Z9d6yR4sGmuh6yAy3D9UKv+7/pOu3aoeIfKijM7kHYkbGJ
DIgCkhKXki66metYZyfgqe6kLeXRKXx4G7htDQmSxAdyBLeTN8PEHCxiQ13VY/6coPMQlvF6q2q/
SBSqOYJWn3vRJE/hNxtDNuPWiFKKReNmQZv2eovjrqX/RHCfMfhASZ/YeXFmvtKxTs8NVszePHZj
uvWS4TsspE5dC/u91p/U1NSjdyELrCXUVG69hIWSwaGJaMvpnZMcH0XuVT4P6YdB1VlpTp1UXPHL
2qvI1zErltVv1rKnDcLSXnZih4KLi1u4KPJYH+3Kvwy6k60xsjs8Iem2zBaDcBpuhsjebVrB78vP
dqWiQtJc6kUwpWJbnCJcvbC5Do1pAZ5Xm7vfwEYKoX1ht5V7DwmmMYiCTBxO0M9+h/ooXi3RE4R2
dp0HDEynhonLcUbmXK4vg4dMx7HQq9d+y+ROE50xzzPwpiN21yH+YyDj2bnzR9RP3+DVVHTjFjlq
uNe6RUOuXXdIJTkNnWKlSTYNURKSpCAvV53NntdRbxrjzer9pzJqs9bgZipDigCljcm6KMj8WQPP
qYEMtcN17Bvmh6uOl0IxdWbjZj/oxaui/yPuWzwjIWlc5eJ6MlgCm+clQ9Ud0MFd6XwHmrcswM9u
ylhN8YPeWz/dWg1Rpi7MXC4engm4dnl3/BpuGH4XJbM5lhLeCmLyqRBvkP1dggNU0+Gf4urKlVuW
Ay8wRf1TiQmy09bnbLC7ucaxMVZsbEZQzQq6vpLMWqVu3bG8gT7bE9hPnVfk6KCOiMNgl717Y0xa
lzWDz551Lrz4HmUuPVtR+RL4xufif7RITZpYm6tF9j0Q4wq6GHR6iArTudqvVLy76iUrveDMqTsc
Dkx7FXPfBegSfgoZX02Vj6Xn4e+W1rzRZUx46uYrnTurnIcXAwel5+V3cKpgMzRg5JDHJz6zTy4q
YTVqoYLwIinxyU68qQUP0HzvUA6ADhJbFhmMNqWY1dM9eliMfd6Kz7aRxzR+sNv9DYN2HSnthva3
tYWrxlVvWkVgpm86xGOrIncsf634z0sMFl8SSakgo51MWwOPVlDppK/Mth9YKPhk8F7EBknHtCi4
VGPy4gnwWT2jP6sFttWS4QHLoG6lglibqAZs72FJKAFAM1JRGw7bgOOvkAzklc67Ybj1obdwq8RB
87Cog6eCgNUNwbp1wyEPokynkTtBDkCD3LRTC3EKTWUooRQ6isE22ft2pv8s7xgCxoTRvjPnxWBb
pGiIxLo4zOZZmpwsn81lnKkG/2ejzDJLP4xmi2dHpeTPTHAZlTzI45ghH7mX1ht6dc3hF+wUEYnA
iCi3YeLERuKbVU2LS6CtOO2DVzIMmuc9tFEDwlYlSHKo9CjqJpF6d3iaZnVNyxWP/YVad79OClc7
ODYjIJbWxofZtHKt59bOGmkKr5Jm/v9XFNNvMxbx2Y+Hp9MVTE1NxcPbIDufYTnofXD7IMZRbdRX
N3qfgc5ztmIr/saedvRyHhUVwdyhExvsL3xgrfaQAi7WaK9xS3wOsU+MWlH0m8iJ0RhDzvnrLBW8
d4GQYqap5SMsOdpFpU5jaVreKwEmSCOdU0rKB20lpp1HJwGlJNAzHGo/s4xQWdHEd5uxFR/OVzYw
bod/nuV0y9oAeBgyTQq6naYAFqya3N7aTtVDicrdJT3gG6HIfmuWIdH1Fld3bbPL9LBhRN0eQjcR
g7K7qyMfhbGxwcGOHdZ0EwiJTXqvGFqgu+q4ZPgcGSq6b5/1fBDiWqq4FYQKdj+YwznJLxlcfbt1
2aDGS+FmMV72BGU6ajHBAtRw7EeTqE+vJ3GT09EknOzUTcU2firfBfco/th4XqTOG2kO75imOeGg
iwIAOHeq+m0Gk4Nd2PtEDR9xyG6wDyqM0wVhfkg/aLydsjSYPt+GFjOOH9zMRHlXfBLiUWBiiNNQ
iSvT+bYCTlOYMLAiNYA1ex/2CUuKmUiDeOUSwFQaaxdAf2QBgbuydj3vbUimRI6er1Uxwk4r77Qs
z1Rj/CwEwyidNex07K2by5Xbd0ALE6nNJZRoHOo4TV2cN/gbc0gAiUIsDvr3XSuo4USLaHgWvbQJ
kUa9GAZlneYE37moSsxbmXjE44NwGUMCxu3leIu2GHb/MXdeyZEsaXbeyrX7zGh6eCh32nQ/AKmQ
CSS0qpcwFAoVWnvI1XAv3Bi/QPfMsIdGGvlCo9m1vEBBZ4b4xTnfqbu+PBZ1w0WYa8XUXYOohK8g
E/zYc1yc8KEQANteuRzEc8oEos3As5JO1WOi8OLDsOS/JoeKOPKxH8zlMcnHr5LYykvdSNKks9us
zh9t2TqbzHlBa/VukvrJPBe3VCUrrQb2/hwjawpInGJYuRsDpNWOJkCQDu8BMdbvbIoj/P3ts2kY
3ObuRnYBsOk0WxnQ3AWYKcO3+1l65YVsg92ces81+q0ltX4FLfJpr6/2pURpsQju+DWRA0XCFboe
3+2KaSvh72AjWms8dMYnpqRHkCVmKguX5HVlkXlRUE0P8GkZdVus1xzdbCN59ktosKPtXrvdZC6P
aRs/0a6DP42S+BQ57i6oUwk3GBtB5LAVSXYYBSFmkR7GJKNq7gbXxkkzemoLf23m6SEdxiledM+0
XEGWsBqCLHsVIXYZNhBY34Rf9btwDUpscRguOTWH0z/3TnzNTV5ESBWGgGWj27oGIS1oonxehWoe
o5m+VMQ6wBWeRHdIBmRuGnJ9W4TyYOcxHCtD4lMIZngVx+ElxdhjrjofgasFxcTQtYxVglPHMw+L
1d3WyPosh9ADKjeGW8WvVA3MfJvroY++RiN+FmQt2cbHEgD/JM2XJ1vZT8BjaRnKGEuRjebLa8/N
AOrMTzDG5ziqugm2oOUtRMfK5b7PqaqJKGUZFeuDw3FCqWxdWQRliwmWcEY9VzbJzz6KX+nm+BsS
Q4fBfdSI6qpxUcdYNgHJcca9b1xpLtUuskk5mSN+1oiijQUEBz0jP0tNj7lpzqm13K1CvC6a+B1o
BtI+i68S67apycwrS++YRv1TqznfG9UX1yRlX1bKYYsdBAhmpklclDWy2zxLqDQ0kEivRNTQ2BN/
JhlTTRYcuDO+arLujOXeL2u8q5LxIw5DrAPc1hun9bkklHjYJKkIgTQdlT0nFmUtyWQ5go9HWcQJ
mv74Llm1BliNstkeL4P1J2m8belAml+orKsv0spgIhVm2I76oTFcI0zjEuIgXoOIW5DnfJBKhOu5
OblReiqm/ieXGBxrGaYMZgcH3JAHBHWfYThcV1EQXQbdcMdrEffWqyYI3MM4zJIUEiP2SUA3xTo4
pISP0okuKcpRZnS3US138xqrUdTP81Demw6DSSIcrKv2WxgLWi/FL2Oyetc001NAmBFzba4uMwdL
XXU/MHw2GzIwP1FePrUGdu9cYnFIJNFmi6TKSRWT7XwMttZQRxvzVVfVnWOpKy+wEO9UxL5A67tX
aG1Wd0B3KUIX9RyZGGMe0G2O7aubyOVoJDbhcgTJANYVKoRIGEOP9ybID17dYCxsqMj7YvXETliy
CXXwUFxvLCf8qV0GRHqKHiznMCfyCSXFb4Iv1HYe4dUHHTmBLjrsmGyTC4/BiRXR4oZ6gs5UP/d4
9p+W6TNQETs7wWg4W4NDJjazg4nfUjfB2FQXCwNmRt3GnshvJk4M6EnGVGaI7rhXgb0oAugcAvlW
U8v5suz1ezwbKrEE5m0u1C7aOiQFIx6klKiJUXFmYKgjKCwmwqRupNAF3PRzcHz3Qhr75zikLXKy
1SjI6L3xvRc7iu6Zat0QGnwqEpf7NdcYhswbA0ZpcrgteX3zux3kJdPnH51XEBDBFd5m4523sLrW
HhK1NkqPD5oQht3ucSwJ68OAk1z4ariaa2RCXcd6xPa5BlOhrjPESwAPkCYV2MkQxc+lsELIgyRB
EdyGt4BuJs/T29hyx2Obr+yb4XLx5p9WWr55zImU610phVxwwfs6oEZnaGq/yKT/mYngxU/iS/iB
E5onTkDVAPVJ0FST7zCsT7EEnAE/+kMQm4u3eLpGbrRhpvqRI3PoEDwZLI7SzYidbTSlNJXL0kfl
JlRchkXtP47WcusRIkADDZLaX+91zp5CboBpkri7Ek1O5xGH0BI7AAr/GJr0h6TxR8pqEzA1sp3S
vlRbRVjYUCBxLcKsIOUs+Zpk9hx0/m8Vcg7StXclhv6yeu57hdWc6lsOgGd6AxeiyTVZGusDaSbw
K8p1J4r3j+0+pFHbx8Dhyb1d58VW184Tflg8CejCygXmAd6tVBLklIzOMeWV3k0+OMkYi6JKV1Yh
yYpzgvnNePA0V40MaW6/pwWnGeIHvcBmFyGytlqLakeu6Tp4VnIrxe+p6F/8sHgoSZaXg7wHRZye
nZHYEyuA71rNIFGzdnlw4pB5T7RO3+HPxsdl5hYFWFZvmiJ8dafiNUwRks4hI8AVtFdEGZTMuH1r
CHTKA+AfuJ25/Fq6w1dBhZmmSD6WKf0A+O6E/Y9lyVt0/uxjSIZdKWSgahzCnm8HTkoyRl7T9XXT
KiTTBTKicyy60jw77Ge8Cir4YCpErDXJPw1zpK3bZvNG1+xPSpeap/Zgurd91a6/4M959l87Qj1w
fUVsfnBaEHPd7rMApLazLGyIs3evYSgYqOBuqGo0FlYkN7F9GHrInYWuonPTqe6CKlweKge9Vpbi
pi+RJaOfRHhNLllyGAgY46Xk+AydxrnqSkaUMwpr2JvsJ/1ZAbp0sdAjf4WDRCLxTKlqlRcig1GV
T7ODtPU4IPhlaIl2OcWqyOCUp7bdDApUeDVIfRHWpmVjlnFHT3ZNxXZZDxqCnWQn7BR8ueNCqSCN
ZBIwPRoictHGC3uHQXKK8x561PyrRvBZVvNPuWZzjRZov8V/5Fz5Ncy+QMmby03OmrQgPPCQ1vNT
JXFf9hMKNZ3DnCvdgAlIzQTy0Ci+g1uV8RaN0NJ+jUocPYCrdsTyxA6AeqdAa6xSzccAklIgM7ML
C/MW+kW+zV0WCKVFgPzCAdrG1TuMgreqGsBU9cwJeFZqK6aA7aPVS3eniChgwoY1qmhBubQS9/PC
vuGyINQ38tRBDw5ASgWwsPcenC73d27ActQC+p5zD720c/x14jy2jr2rFRE8PhWm37YviPgJojFP
VoaToVkOjJDf88AHF4bfLJhqeHA2K1G7/BWG49HxSouiko34sPTnjhZhzGgdjTWR6xeAgMphqkDK
wAySbAiZay5Tq8dAaeS6WR5I5r53e/+1iZiB2RZgu3D2yQC2m2M7TFe9DwoYvmu5mX4XURJcIuoP
KehsTFusGK1nq17MTUcmNlbRad851oHB3J01m+6yZYaI7Z58QCLLLl0LaLeD6Zwz0d7KYHwItAOl
K0QPHMz2zkkWc3QKpJMVq62dWkUbZY9bZHGZW3hpy05PkWQOcjhA+LUCMJ28g9eECaobSBptdUW+
pd8IJtyTtWlZH59sw2inQpXQNMduJjEzn4a1veXsLNB9JOlI/eAVhFWPkDA0UVNFUzGFgJrl2CxR
puCcCweTvEsGeBSLp6LkNK0pIvNADVhks/u2Ct1730wXXkT+qJ+hlGYWSlhOgOKX4C4SSelm2O+V
8JL8wN/WRVZunDbMtmOOZ2EE5GI5crjzcJzPyd04e/LgSVIWPYaMzJJ8cbCJKabW1ag2jWfdp3Z9
UFDQRqzqx3guX2xTDFe5X137IeAZx/JI6rEdoiomsSVAg7CRmbVW1FgfTPJ+dwXUQuXXP61Yg5Fq
wmcFdIaJAE921pKFazgUkmmGWSoDSO3Jr94F7xIL/3MIBOHX6DrrESMNEoM5CAHW98m89dLlMNII
E9Ykx8sSA0KiBQpqeKPOavTJwdwi+sbywaV6g6TZIiAvd+UbHfmPOl0mMJ3o05eGLU8xEi370U3c
J+SbiwiOuC1mbDSIalreMg9oXex9TOn1NHObdOLxFo4v64Hotu9cGK5a4CAbIsBWA3vN5c2bm4BY
qOaFAGb/ElXeQ+Xm96NFloyI7R+dX9+TW8WUgieMWzbzWHa0IRMHyEPAgnW2LrnD9elZ6p+JNz/E
HdJ145YP8+Q+evMyMP6CRTP69nPv5VcU8OytBxyVDcpifmwa3tCZQ9hHN0JACq6u5b7p9WM7vFpk
Wvr+ck0yibxgdAfTAsBZr5jummAZDgXL1tgjwrP1sZ/UECOlPR+ZNEVs6ckNZrpIN0oWT++TJBIx
FVsNdZMEQrFMSIbr/bDA05MXhm2bEw7cMYncJiu3n+Z9BSAtRb5N7jMvCECYFoNEPl51nJQLSEa7
eI9ZHoX5V6Tbq7JPzw2X4u53prl/Bz2zjoHdVGsd5dAbBm85XKm22mQsy/dUbR1lEoqNytqKzLtP
kuJHWESvbAHhfgzsdjVap3AX0dAPamFfxpQMeVjEj/BvQiL0Kn2nLcn1E0udI7c+Os2WOnUqr5fq
earxQgqY02313I2+i0oZjqommsQhOjpUxJawJjdO9SPHu1NRA3lmRK843aQw9wvkSjbKo4g5TAag
tZT8X4EjTpsLr/hok7u8HxjQYWbFANNTs5PTukmw/JCpx9z20zbOgcj6mBMcGdDSQ4ROYvtSrhem
RjG7RAHE91+qecOw5UKA4l9ngQ7k846mbqQ1bemso8S9xMTqbBNGxYXWoAZYCNfJoSTWFiYvo3K/
p61kbMUOit03TFSUhO4IKZK60P1JQszlwCpQ0EBjdto0lX3ponUpskuvYUtUL/Gn8RgDl3o/LUt/
MeeM8shpGC6pae7GFNtXRmI5FSCsyZgQWcQKudV45Dd5AMis1XO/b7Xmpu0fGuutxiTbDQEWj2RX
E0qWA7bLehr0OjuviewaoewkaJ5UfuzxyXFtu6ZhMbzG0U2E/GAoP0Tw5DEdzdfMVFUQTJRwn0Mn
LXCM2F9RKeAdq+ZVmd6hfKn0zncq7KLwPMPBpr8OUcnoKNuuuapruJ+P61cAbpktRLrwgFMGmEAD
Cjr7fJhxzZTXzJ5xVjfXyvuBAK3wlE8qLNrIiEtbShCJ0+GH1xnR1Lh510s2PgegD8gk5+7Nrs27
DLksZl5wK43zVqUaar5NZwTcpJZSXMYOo9W8Tth1W/lz7zo73yo3pjSPRtDDODNYQDdclfN7T4Ka
xEbYkI+rN3Vaec+SMDTZdvG7W2ES9XuQCCxzrYeuQLYz5cNyvXgohQff71EtueZYkCEK7gUeD2nf
tJCa2/DgWB9R2g9PzgBophvpcaZXbjain5/9JY3uvx9Qhs+ngUouDKznPJ/iswhGbDRI+28jBc5y
KKZrtiTNabGhMQVlWF5XI7uuWQ3ZHdtjfdEFkdgrq/WIHYDCsQS4l1X64tbt+GAZ5WwGZw6uomEg
yXPyzolXK9RIdU3AA68Cw5j8WNdofzhRjrh/5h86kIqX1hmPQdRXz+u/E1YxOohx/XD1C8fZr3Be
xDXb/uEqIObTSVX15nbxg9U57n1lCixufPb3Py+Z75N00qhtMvRsv0zd0Him8aHwEJR3jA+eV1RK
VxbkQzp9cIwEZ4jjL9mb71bkLTXB2W2tece+u3qNl/LBsQN1x7areR7heX7/MxMb5vw1rp+yC5pL
R8bq/Xuun05heRgrDLpTQIHeTQjkMYVr+KprPTaX3pa+Gp7VYMldjbrpsargi3dOYDjyt/EUu7/k
VDOsVUY9JBqRSTkxYTNdEt0GBqD62DvthdBje20W5D4tYXHPyZh5lwonxmNgUBz4nf1j7Nz0zLiN
kAJ39r8kMzpzJ7Qn7lXW6tu0a+88CSKNn/zaJsCuRajMtcGv1eYjjVrUzm9JvXzWXtzcMf0bHppi
vtXccd2A9fQS7Tu4IJC7Zud6sRSsMbt/yMm/2ijLe6sbBL9FiTVuqdtsrxz0Og7qBRohqztBl7lI
QFAcZkTljxZZiQE8stiuq6tOmoljB+5RlZl6n/rR47rgOARurG/muH8PHNOdGqyt8JimI5C22Iv4
iJHWuedKnjFcvJmz3BBvOR3nLpeoohIcQoX1I19G3vO5Z8AGQz0T5bethi/X9kSx9MATbrMCUHlH
/UuyAsDv74ciQCK0ZIXa0/ve+IJDXoRyPPnpsOyiRYHG5wi6m1z5GQFr+5iQ/AEJdM9OSnAhU1SW
dEHonBM8VhNnK/Oobtj6YZ1znEj3uqprZCC+2ClBUGHeNu9TSGaAnKCiLzBAZ+5VcQWYt00mwgCE
hF8yLjtAGPCM7fGnb+/dkurwYkmC3cKKeytc3+zHgZdzCjT4tHQfzyNmqMR8uEnP6a+y+RT7MJDh
o6SXC1Q3ceHXbXflwHkL1mV7zAhriaqzttGpU2oDw7GgBLTsyne2uyZ2S0pVZkaHWseIhPohCVCy
oXMdhY1AZpHtlrr8wYxldDP5YLFVTglctPORu4Z/DDIAbHFg5ndUfvjl6gTydyc1iLHlQxjZPpU1
JqTOAPz1Vc7IUcjLkVn19TxzH69G05wcuJGqCBfKQkGrIi0EYhXYCu5nV80kabhm+xTAWcMbdat5
e1ASgZ2fwVsiuclUgToCkShfGY5RBWTmvQdDj0CXeTRQT6uNH+Ye9lPXB9U2Zm/JSliYy1TYkMuR
+dZTYT9KB+FgxPHwKWR5m3vpxpqRS7ueNd6k0FZYwyLW7mZrYpzVIKKhydnxbdNj4+6c2vevae8x
4Voy2Da8HFe5m1wZNXZv0oG9ITBZeFwhYAh5+Y1aATX+am2HXVAG9NPRYKhPvKQ5MFRBZuKIdO/P
qTo0k8u2dhBtfZ5j8Ek2kDNwHy2b3e8H3BQQoZYS5d0P9jUI+9lN32KB4paazxDGTI5ka33oDBt1
a0FZjvJFHZ0ZoDUhfjdVjqQz6YcTOzP6yDptCXYcxI0rkvu+Ht1DGvTZDaxPcxE3bbX7fte1suzm
YnEhQjmcJBcLwMlVp8nAwjAdLANJbKHVPWEhbO6Uh+3PVjn+MY7Wu8C174jqxr8UmPZk1gfR5JCg
hDwkTeEdlbLDKyQo6S9IAVi52nx+kGgO9mPn/DLC+8zaojlp7RuMJFqQslNm1CTdVUwluwFGZJ4I
eR/3sjaGJR+UbrfyoxsfpcJF51v2rZYOvKmcMJRep/O5mCSYC7XrJk99lSGi0UzO1rbVUFAjE5Jc
tTjLTr6gZkoYgn9K2sjR6vyTL4vqPPb0s3pyqLVHXFwAN7xrAxszaWl2ehudXDaVzKd0RwixL571
uEoDfSjSFY32sfWTfpvEFeYdCzliaSEGtIDz9a0+VV7kvtTkOQ0lR2AZztBhUnwaS8h0K5bAq/oR
Z2zVImuKOnHfh6tmhLBbYe0qv2DC5KU22jjSoWI7OxmcUKes0bu+DMf1snZRisBnY+1mp8gaspMY
cr5vQdsjkfu8TB4xO0thVwcOp58GFsx5kkxX/a4AsZ9x41NuRfi87q+ySvWPurbru9BXNIIxdXwW
HWkC4pOfs2iq9lHdiXNNW/ZY1CVfSngVqsX5Qo2BPBkZTidlkSRnIHp9P7BCIFWFaa1iHH8dMYut
gWQcoXECuCbly36TkwnvTW+fPDcdHlfoUR87PQovJzyY9NRzkb2pmZWwHxzKR9WQZlIm4x0X3NOC
efLGdhuJ245JDrlcufb90xJa4KTWB/4edCpxOW+Il3a4CaW0clxk5CZxWL5VjXCui/XBJOnzjC9p
34s47OFL82/fH03HAmBXGt7T5ZWrw/WJgRvQfmgA5++H73//fsvI5cfcU33/h3//ftcRawiR7AnY
1m3I4rdpUpIeKe2LbFbnDgIt7tb0UEl7Ow3jAGuYK0BV0tCQvCuxoEgUFCGnj1L13eJHWPqXMD5P
pYUcfcnsfKvyNUGhE/HZhjt4/n6LJ0Cf7K4D/8PFI6UEO7WOFkf2wh7z9ARVX8s+aje4FhS7eDhb
gpGZ161nzzfcaX1grbzsVIRHIhnK/iZnHttElD1t30JQLVN9u2S9vi09FNOpDrhGyubJxcV2iIbX
1rfHo9Vm45G5uQD5lHvvg1BUgb0OYXqkwU2Qh2++zfM81sKAm4jvUY1RCq+v4PdbZn33+61WMsph
WwOqkL+zXu2QVR9dCVkvoKp5yLMM3/CCXy9BfxF5WcP3MeL2+wFkKB7bzj3NQlw5UVgfMI56QP4j
c4Q0WOeec92uD2nTtnshWW15Xvlbp+501Xl1CjJH/nbT2pz+/aHG5XpQqU2Kc6sGsTJOkdpBHyD4
hMsabQxr5L7Tn1p05FhwQ8Em+ntKIvkSMCDjJrDuFzVptRqza1zj34g71SPJ0XiE7MZ6ThZsl0kM
6LgY28dVYdPTyE5W2J+GWXg33w+sV5KtuzRQVZao+Amv2CcsoWeLLSEclgTpcl/aoCqZMZPNTDuQ
SVSLb37n9FxthyHIV2G5C1BNHFHBqGuWt0dV0P/Ktrqt2+GcYibgnOZqmk34nuZxZkjj3aIyhsdm
oa5w8zh8nFFxXkrDdMDJqceF5eXr6aOeMl2yCiIFEXLHR8N89SHyQREVbgeSqOeWBmzDqggJWXC1
npmXEOolPIinlvO2DLM6tXmuUcDTqeGwBH8W+qSuBVH9mgqn5ryhzmkhGBZIEHas7Y9GwbefsIRb
NFkbu4T2G4Dw2hARRKvoKPtKnIWuyOt1M/E0Zig8BgZN4fyjQQ1zia8jOfsgMk5JKx74wtd0UPOV
nCHphyxyUKRs86CA/NQxlmohtW5DmJnbsrtmN0pod8zQo4ZZWSQ+IMVA4LiI7QcmJRu7Dn6luqGn
GbRzN2XkNoVZlxO6EXmE8TlMW2JH36cVUQ/F1NJWCeeG2ScZQOtBAdmnZAMaYSIdeMlCW366KQOl
kR1uOkzhwZkaeVPm6jFNHpOvcHGtrS7NtAPTlLwIfo1tuQjSuclL29Ym1Vw5PHRM4bHyfgmt1tS8
1fRWxk9RJt8Gr2S7ncunSkGfiolGPU5rbLAvq6PpMRcVUtwGCV2bW5IjQlUX79OMlqFYMODOrNQk
Epbt0DUAPRQZkal22xulEWR3iRKQs3qa4WJ4EhIXvWjJSwQgWWIBYxwSu759DotcnhuJKG8Jw126
XpIkQzuNIhxRK8YgPESwl2T5I4+dGKeYVpvB76cbtCgVNSl60iU+4A4Q2zG26qsJBJCVOGtggpnf
ckvsLKuxH6NwWOlQFY0KjuQzwsJ7kJjFobJ7yDB9lDyNQ4ASo0kOY6gYdw+52Y12kDw79rvwB/lY
tlX6DAb41EAdvqgNKdcIOueneHaRokfj78WB2o9qTR7ZxCGx0eD7eeWp8vqw3+s+njdODttM64rZ
RRI7TwvdNMAm1kL1KORTEaMSLRtG1V7Fft36PdY3biy7W5NbeOfy9WJCdbZPEpE+qLFicBmLHJsI
lBgU7tMxTvppjwwrZRqgoxcZwn4A8hztujG4nVhvPEC7eA9ta/iUYm1q6de9dVywhPJVdz3jUOrA
rbFybzegwQEbT0yqrq0K1/5AusswfREgOvz93vp9C60t7HTjiPc2V35125VZR0JCaG2/3y3mvL4t
Xm2QgNuIaDwqP5uppXVHtkQJysGL3krShtQS4gXt/X3nFt1VrbBx470ioIAKhAYDhqGMVHoW6wOa
kHlnt7R6WBiB7rrQOVq2jw9pYXkPVXCvkLkx+55wZLgNmxLZyIMuSCiEEIkIBTUkgrKuuhft8pKP
1vjEdetLTGBABi+ODqVwosfAulgIm+bMd8svXT8HDr6u0TXOMZssCr+16JxWDqW+WCz4XRClrbuw
ilBJTrgng9h+LaqQjW5p7oIGdlRVCutgVShTWkegBy7QcNqmtvdDON+ncx9cK/UWR0iX5Uz2T9Bl
ZJz6ExEqNMTMBcnxceafTTp+oEMMHpeh2GlYrzs7cMNd3sXZK5f0E1mG3s+pJUwk8ABTzGxL0LE0
CL+QBr5WflDgoiagOBrL+SGyuiuk4+UmoYXct+QMPsUtSq5oHLsdjmauzkuH1Wqc6M+Siw8lgD+6
MJjPjHjZtSYBIZxxgiPJHsTB+B7GuoToV6ig6BCw5ynIp1Y3Yi8G2XAZ9GJ+A1OUzE57XaZxB2IO
wWWTpmhYEpi2QHElABOpP0Vn3CvVTt02yFWztSJwJCuw/kYX+H+K5AdZY3vtAkPABkSPDls8cdMb
hLPkUk9y2njVS4VkD24IEQ5N10EQUs64DaxBHyKfrmOZ8WtNftZynkNbcnmDYZz79qsbm+ITAWjN
mChh1K+rO8ExcKXVaits/QdRI1dAn9kdYiuWN1MBdd+PYvcWzYjceJ6LUMWkz7S+FrA4t7mxKs52
2XoEHnVVfD3q9LMsWOhPNThcJr9ghDoa0kDljzzB1Tlwu2b75x//+W//8p8/p/8SfVV3NIm4ELq/
/Qvvf/Lct0kUm//w7t+eqoL/vr/m3z7nn7/ibzfJZ1t11W/zv/2s/Vd1/ii+uv/4Setv82/fmZ/+
j99u82E+/umdbcnwY77vv9r54avrc/P9W/B3rJ/5f/rBP76+v8vTXH/99c9PEgrM+t2ipCr//MeH
rn799U/pOd9P1N+fp/X7/+OD6x/w1z8vE2P+23/949dX/sfLh0k+WX7/T1/99dGZv/5py7/g6XO1
1kK5biB9/88/xq9//YjrBVJLz2OnKIM//ygr4lH++qdr/0WjSVf4nHzfRrei/vyjq/p/+5CQis9X
duAoPvSvT8I/vZj//uL+UfbFHW5A0/GNxZ9/1H9/zdc/MpA2mgEZeMqxfSfwaQf5+OfHA0M1Ptv+
T6a2mFJNrD40Loy2Z2dxH5qPMGwuArOBLTKLfTA9wlJK9eF2V9QPOrmVrMzDmAMWzI1VkKfBzNsC
5aSYBjUvTv3izc/x+CyWMyPJHjwrHh8SvtJpj+5tVvd+9amCczRdY/z27Mf/t8fr/4+HYsCrxjn7
vzgUb6rSfJVfUfvPR+D6RX8/AqX4C0Wr0ML2XRsVFcfZPw5AxaEpfZRqgbC1cDni//UAdP7iucIP
tObA4A3p/Y8HoHIDJLWB7diOywH6f3MAkkDPT/nnQ1A5jqttShp+E84P/c+HYGiGMU9WTQbmr0er
q4C4M6ooEdKK14HZmQx8NhgB6Uz+S+mSMRPX95oNugXPW+KsGfz6pnG4b/iUmzXH+8qxZhEH9CUT
5bOom73no96M0uoQqdgCKPGMX9Zj78CAP7eSVxUP295FmhdRpZkegudoqCJQf50Xq/EvmsV9hGSI
bgbnxaXUgt2wNZ4qdJJN7lyxcSAELKA2L9I3U9SEsAyCOiy788sJQ2TxpTV24TEE8DQKfZ0tpIYV
SbVP/Oojj8gFJVHjglnnMZj6+NLT3BYSVb2X3fuUZA9ocldKRQODLgnJfAN1SBv2jsnpw227E6EP
bz7zjw7hTVK8R/EqvtEGP9jQwKpIQd0U6fAOvhf3fTMDBGbQmfqo3MAnxieIm6+RKUME3/CAp7Kf
bm0M6zvAVd2NCYP6ENbl42xDxaq7pzjJflht+dzQv5qsfY80/vbeEigSR55M37X2Cx3+nFhMO+lI
9DIQ8Jna9xCYn7HmIVxHS3IxdF16C5hvI7RzFfZcOxY7RD+AsPXCoyujroUKLgf1zkqm3jEPeLAR
ghHk8OL4PwOfPMIAxcGmwSA2VUildENu8EJ7zKjzweKzbDQFyeSB58+gPSQLwtzcqdalyc5GwntZ
zFx7luAjIepSeN1NrBgvRS5BDYrhgy6I5U4whSOz8TcmzD/j5dVPCnLfG9DzxCmo0UbSmE2/nJEx
CFRW5jDevqOV2MkkcfkLyWx3qtu09cUmd7+o9FAcIoObOnNTxtOuKwjNlTHmJmd50355jFy0W3P+
WmBq4JtWV1WURVex+9uzM42/ldZuQRMZG7lFBcQYIdDgJoqbGSZrGYUvU5fhgffNr9p2brWh9R7R
vLngWgZ/JWPW+IBEZp4bVARTUg0Y8NDgNk75tnTgV+LpqcLLGsAsz6bmteXar0RxgLN1o6fww8md
89zATHKBLqbojpyU0V3qikPq9qe+tDJsoRK7lXOq3ZbGDv0VS91LLKCfw0JNbZfvlh/ghqoXeksK
u6iLblosF3WTv6Gg9i6KqvhwfZATJDcUHcJ4oF9IP6zlYv1lhnx5rOP06PIC4Vdimk+2DUhy/4eI
5V2b8Wwmbu0wMVY/R47/renla2qQ9IGSqfV4Ahw1ziHhNnqXuBOs6FUtW1bTl2KIEsRA0tR12DQI
WOMA9HZ/chEht8u97LEDcO6g/Hh1MgMTPnxvpfU7Wr9JQn2MRm4/dONzSvFeiXDjoVfaJFljMwX2
75i4me0iObBZePzChdm5sLwT0z1axXBW8/AIaBsO9fJhDzxV8/Toso6GPmyObs7qKHnlyTMFyNKG
uPYqH67sKfipBQbEsvwoSn/ZWa386OIIMEQ92Jdj2yKiD55q6E32yFGdaY7xuLCPOFz567rbYQqQ
d5wYcdwU2ClttvLSOnqCNQ00SBOUR/KTtkEFT5aYBrZCe6Wjs4twYG729aryz91tE0U7d1lxV+l+
piCwHAKmh27Dy3eBa/+iw4BlACxkehPJmQHenfTnTZdGLEEZqCUDy5biwrUg+FoT24DyaoDzKV+Y
s+yKiZVYVR9iRxynBXI3X2mP7hZ/BGIh1mFtTKuTgg1LTr59nxIL6mJ+M9atnT37zjsGnkNWtvug
7zb8fLfEHlC/TYKuMRZ3TWLtEZxKpJ4X3pic/zt159HbOrNu6V/EAxaLcdIDSVSWbVnOE8KRORUz
f30/PDjdp++9wAV60kCPvrD39rYlquoNaz0LysEmggpWkOqJs3Lf68a93h9MFoj4xVA+L+NRG0lb
sTeh6swFKH4yG5fXpKtInYxsxP9MYMaWyAmy1WjwlFC75cshnvNDwnYWAcJxljGnhIn6Cb65Zp0z
7AsIUVfkyly8/i/Au24nIBQfKuYw5hQ+8jHfJNaw74zyMJUwqaTD2mlalRxmTn9Eb8QzoO9VMpCG
yAVShXiEsaryagXueMhrMnn5Z69Fnx3Ef/rDdrHJwqxfkp7D8FnHFJETiaUVQGPt4DZWDUEhZIQl
r0MBu64etsvrmjT8MsmVy+s8eYM/4roUqGJc4l0ZWa/1SPlGdF+OYP+RnFQlURmt54ABME41Ii93
qvAeIwOFifyQOOFdVAiM/N5OJbUvtJ953A02gT0WvfekZRdkwXo27yNyFGpOIoML0rVIVyzL7rmU
2ZsEaSiz9mP5b5WWb5k9PWi6vA9s+VqV2o13ZW2h6FVgTdoxf0AT9JDq4SNbmweVsVkCAW145xI6
DjHyTzP5pY2Hx6uanp0Cqowhj0u40VRlDwtKJLfJDIwIZhv758kNn1IO0Qz0IHFd1LXBuxHz++b+
WXOMB8ZJ59DBhmuXlzmEdp8mOSAImLLiVSeUyBi/lM0j1qLMiJuPdsq+vKDdLH0nhpcr2HkjeSsK
7Qr0yXH6x458EQ186iTHR8nX0PrgJjGYNKl2Z33HE7zljtzBEeWs0I8J9gXcf0heTOqZa+EpPyEn
D7nd2kyng0deaT0P1Ove2c6A+eZH0wVs0nSP4Apr+CF4uyHemxmrBJ3s5PiKY/g4J/3jHJocouGL
h/bBbgffIwE6ELpvpuUpJzAa9gBBctuSt16fi1/9HVfkI3aPu6JyYFxOn6Y5PNL9x1X7qaXRq2Ha
JBSl1WqAWJPrb1G1adP2VGtoZ8kKCK1NeQmriXmi9pg74yuhttflM2OLhlgK8zfgscMgeYp08VAT
+jSr+ZSuseHfWvjpgDwurmN8oaH6Q0KwCZL5XFXzC1Pe19TLjrnZfWT/3FKiT9LOgywu8UJCkwsN
MG7OHgQMwcON1HPnLIuQKmTJT8fdN3fJrL+Vwyn2Pg0AIfMlYOeRhjjB2ezn3aGsB7/mRWkn7XEC
u6p03CBorzLywSht0Hfm5al2igs+YLLVEIuMZvfipOQJZv34h02YIfMXIWJbxc5SnEbILIvrYjK7
W6Ml11Cf3yqitAaD9RUFDBJ89AnRnh3qulPyyxzDHcK+pxb2KAMVLLa9R2Wc4E3mcpzN7jGOEL7W
Ls7IUJvXWCTXpqIakDmaPc1Jv+rqeYDQJ8riaBPLwjE+2x1MUcoOKPFxkL6FGIvCprr3XOk3VXNu
gkcz/5RDg97Y6J6Fih/jLn2YlM1uGZ15xKsHkUZvxGlO5Sn11B2j+LsJezEKHJSs2M+Z98fjc1S7
JBnydhM62cBGzoLnrNGeS7t/Nkc+FEXL6fLXRNqNVSw6aY3oDeeM4/uZA+SWhVTbzniwcebaRnBL
ZvcWedOr4TLDNjIGTkAHDUq2JH8YB86OmVzHKbzLBggFRVMQY19Bf5A6AFrjc4gpIa22stczjgy8
nTvRPBkBu648X/Q0WNZVGJHBPvNr7lWZiPULZnF5kl6a7jp0+7SMfqKpLvxycmyUS5W7SVIT9z7X
cFNb25aJ3piME4FuwUE0zgW9C6/UfLAylJUkVxShdcWTgcSyJK23DqA8udXjaKFWHxFpsQSCxY2c
cUoWHFyMF6NTePY8VDeqqI3jhB4w1sYYYzDxnyj+sqnuqHWQcGJLjjeacjWC/BD1IrkbewL3PBva
D+e5swXvseqt+kxhPZyLAelxUI3zRlYS3z6PkioIZ6qg+gfWWZSEH5RDb+Lnua/C+r2zQkRxE0SE
hGG+oZ5HxA0rWlCWb6H0HRIm15ae7U1reG7sAvArH5G2yO+K0o24Z2x3a0WsPBNMoKQeM3laEhMC
ps64ECMZ340zcwfXzPKtKdSpEMRZ0Hj5vcOF3Gr0NohdID2K/jOA2shK99TobN91bN98GyWzbzai
VWrDKdSJ+Gi+G8vayd5k9Z4Ud23KhzXqu3d2ZeTxGGBQPd7mRHfRx5Rw4ma9/mTPT1nhZZexc0GT
Wesox8UwcqlnmF/3OvLzEWXzOu6I/p35tGWYJ+IlZwFrRd9VfBjXvVG/JIH8E330qwc6TAsbfC+e
Kw6+gXbIch5mZyFIaDNZ7Z6Rn9M2LM6JUsIfXE6pZJ4JcxorkqnaP6C82VpF9Xw/eDDA+EkwT/aO
2FXEx20dcCS8v4NvOtjYkb6PezXiEqYpYW2BQ2eLZJlotgq3pRvQ5+a1aW8bZoxScoYqeJv35pTt
K0VErxPk1DNstgj2RPdaAmHHSRifamk8ZT3zdcnPulFl7et1P5xj8WhjqXwuF9d7ao/QoueGzOxE
qK2VTykLKFBfDsBcUmmWrKZiAuSfzIta+YvA3GAlpf0bNN0pc5vmCDUVblMuXR51SDw2uio460i0
LcqBFUwlnqFwupasjzehjBKoxPG40QcUSUMKF9QIsBI0gx/zsRFOmp2rOBigw6Y/4eClG4sNoyvm
FhmgW++71D3UBi54S4C10RkQu2AbQ8+jXxI0emn4PPdMEyRAl3zI2XF6Hs2jAe/dRVwCD6yFVxC2
RMKy00uiCBEq2UGtxX4T+3tqzHRVHEDAY4mmzDlwezQRrIkg9+9YezTrLk9grw/FZ9eXR2cG/+hw
nfLeIzSp++pCXflHrosIULr2bsxmvcMvV8nfvk+iTxPBqxt45NiRKcHioblPAhrUGpPg1hlL6zyk
8URmVPzLmTrd824UtD7etib2uENIpCbbOSrV/OvfKtftDkKgKWrcmLcfoVkbFP1twn4EAA8zVVIG
556tM3hYbUJUWTxIiSUH8hvwzWWuAmGwf7EKtfWiipzdMhTbqEn7W5I92LmLEdsEfTHK8gufm3Vz
CNHSceZ6KOJtO/3WSrd8CbEdhIa6j3g2j/2IhCpk4f0Yl4oxZB7q9ylxPpBNoT9XnsXCi9ytvTtB
Hl42CCBwEvIa9e9wzsEIYTxvSyMnFovQkDxKvNM0Ry0kDhOqXiQvtkiHRzqu44QL+6AZ9bz1ChgE
HoEHSVg/a3FXXV3jd3Zm7cqXxnHEmUFuwoCWIaCzsSWi57R4jKLXwahsvG7Rd+Fl3rtliRfZjuNv
bYBV6ucXWyaHCXCubaNb7T24+BaJKQVpIbo0TnHkweow0YdhtrW5HMpYo0rf1Xr2EVX5L7UOzrD8
o8mzl8qMj3y8t2UDw9nA6JN64oqJdNcqAs+a7JL25GFFRNJIBZ680HynQk5tHl2ERQAXFhMU0Yx1
Hm5zp6I+sNwJK1JTr4zS2peKL4CGzWqPIR0DfrGp2EHX/kauTOwUY+Kk+RUzmZP6gisD4bqpcuz6
Y8ismOigZAWDCP6UnAl8aSg5O3Yo0xn0MMszjhQ07i4yFm9vf9SDu83K+E/zyg93lLjyLvG8qbP+
xwOSqSr1xsXhm4V1CE3nUKvslo37fgo+pgDvrGCYJHLmDuCx+KpG+BTM472GWjqaM2IOUO3DpXrS
GC+sx8VSs2gsezFd8jH/gmqyM0jZiksgz/S5Nv6nC8MoPyiCo27pr3Wzy7TkT7nyDrXtWgJF1QrC
01go6QmZqRoAHRGEj5wmey3JPrBb441tMByFzEQ8Ff0NCxabSxXscPC0/FOSPdK14WOWXc0y/rLR
lZFp116wImG3rRddPZ9xYszsu8DJzo3VUC3tZguOxLTN6T2xOiN2/6qQwOA0V2+I1F2hnge9OLed
88Qg5uZpwBvEkq3qXVzrHvEIpOHEIl5OhX+BS9cMYhXH8S6zC4JW5pmJPsaHIubpKbOPrGz3Bjk6
IkIsluI59EMVfRmzdYgbGuEwSIEwDxtUAXcC3hwiegdHNaB2FeWHHFntxtOfQVXMqxnWQTMvXvw8
q9aq6J80HaEueh04pfGyVWUdGY5T6ksUs+u4rhEVAsxj+ceDld3mDumbHt+i2MGxHm1qhV4E2rw5
xOShJNmXzMi55yd1PNDAsbqpXL0NmdprofcjJvs9581fpwVIQcekY2fQabhPI1aZnpeqq/l0uCUk
15LRXtl/iUg79TmKSdGD/9/OBs8crGyb7C57YCLV5PmZEcG3V/IjTVX0NQwW+Ljpz+F39AOvTQEN
E1jXocT7sfy7i/sHPt8a+h0JP/V0LJR91UmgA+e5sHsw3cSWtTfzgk7O/dy4zXCZcUvFkODbikoR
GhJuMd/yUr+xu0vRyWtg2XdtAYy7czcKgmOsY5VE2HcojBBugoPFM72mLkTO1vZZ3Eo+zy6retic
a5dvtDDJaJL8zUNRgBDjuw4W51lVkWyWhU8J+tpyYEPLnrvMrUMSs/CsRbSPCkRfDvNgLye6qeBJ
zTgl5YDWJ31t2/wWmBnj7vF+VvVbqPOUFVqOrF5eCR+kmG2XWT9g1y7kxUFnAHEaBwpBbv1qzJxl
+G7vJ6gTLjvfceT7q0b7kNr0YGV1xOHwBZAA77fGRr3iz8SVyNa9+R3a+IpnXnagI/XkbtnInqUY
WOZjQcG/ftcSNgRRsEXVmu2nCBW5hR1CVe3b1KR/ttaHvpTFC26Ze+ZpO2SVrnEcRPpnON1m0PpL
zQvfRNmfbAuJdQjoRZAcWsW3THLhOdKsfa0rAnC9X2zVrADq4sFxo6/mKy91NhsaDaN3hDjwFY7u
XSwz32znF3iseH9B4RjveuJsSy6H1tOOoeYd6674QCV2la4GiShAj8xzOtnpV9Nwusqov5zKlkNg
iOUxgw1QCc1PYAesBkxxjBvWmpmd+96+64Lipgzzyn1480L3AMp/i2Z4A/z9T+nlJ9r6leKZHmfW
LElbvwVk0O7grH79wcqTLdKCwNSOU4qtg4c503Emw+7Er9UYV9e0AQ1XHREuuAHQSL+KwjvkJS0H
yskSYiwpOchpfjJ0Jz04ndG1DlkQntRUvSXz8GIq524kl6cJYAWMrkObIssHSSdpx8OLw0Chxk21
vBgtg1DiOvleI/YBCUmjPNO+gsQ9N8XN7IhMLR0uET7iBRiJUvvuW57eaczOska3gt20duJLm+TH
uEcBbsUxXI73XNKvoN546aNvu1Pp1mk4jOVgPwX5cApEc8ALgxJgsUdpNWoYyb1mif6sPU2TeVcO
5a2PbIRICFpie/cZqoQYanNfM4ogZIBcm4wkNZskQIEANPyaZsGaletytHoQ8MMa38pdJe1DFbpP
MbyQ5foG/XIxY2s/FMaVM556wOXE1PpDDhbCCssHkTO41flScVg8TJHcTW4LcJmcK1Nxzo/h9Eo5
zGfSBvTQNW9jLX8AO7BOq3l6a1gDhfMYG/NDr00Zw0mXVEIsAUWLVDvcBCNPQFFbe0vjGyXinYPa
jGMf3wXmO+Y7TLJosIS/hHZqIabyvk8JT7afbLybhO0GDsUT0RfASHFywj8zxybfN4SyWmXQPBAk
E4cNwZdVNWDyhlvTpXCJPaY6PZ9NADXEa0Jkwmco0t//t6vj/1PE8D/+f5I6OOK/2y/fftVX/Pkf
1A3LH/jXbln+Y9kee56wxP9SKvzv5bILKmj5FcchS8U0/71dtv8hPGGYHmW3KQxW0//eLhv/MCSL
Ws+1Pckv/99tlyWmgP+yXRY6IgmB9kcnMdr6TwKHjsd2rtjrIKkjQxkSjdnBFMKCcFJuCVKXFWjn
gLM2MF5sKsztigRPKy92GPXnjQFAeavNbFFyo9hgOsGDWqmfcCI2Q48hxhCBxwYaJsBcUhpHsf3q
QtIiPyQs0M2K+3TANsNADEmP4XtnF9QuoD6UTAAC2pBm35MpZUuWrTQFUIGUDpiY2b7IAxLU21lb
N5jjscFik0g/cAAR+ThTyNruuEba9LvIhSy973xSyve5owZqPaC95KIQJYhb15r1nZ6Nd8EI/UGJ
6WfoqFPrqmcgoatHNFGozlq8OUZgALgaXU6SFBqMPvt2aIKUGqqK66DgVA2Mg8vdZ9uA3RnHC7bR
zsm0JUupvaZwyaAZYC/uwCNMiwAJYiAjjguwZ0g+fS0a9zw/fjp7u7jRPN/KBdSa4heI6D0aWQci
AcCf2VaxjzXsg0Da3I9h0RGYRn5gV5GfXAySYs0Mzw00EhhrQ8dGT4v9YK5/YXloO+F1IKX6bMem
x24GIkWSV49o61jcNWCTvInMCn4jmJX0M9BwkqLt/WBak69IP14uo+w4M4JmkWj85X1A6ZuTH9C2
pB2YwR3YS0FUGYG5tqoAGsmPgTmk5XZUToDQIO2ZIFogN1deRQmfYknvwRzTx9YTNDN1juBcrpEV
gsfyGsEXT1bKUebaboNwE/elb+TBJ9nxdVvc2o4GARgsL3jcgCkMLt2AMDdbQr2mS8W6SOj7rI9e
ut6kQLOSg4SeapJHRVAdpTkDHb/R8GjxFaYI4k0VpIc4oE83hrsqz3NCXCjVs4TWYX5Pkp6UREEr
0hfiboj/mtg+o1370Aj9wOC5ByLp8yjjQ+RWw7xLNEfGmv1AdBwQJDRlQKO4XOqGelNal0Aj56en
UQ02+BF4+TqAWU5tf2rl/DKZnrUeG26tBEA9Rc0d2bpnuwivheXeOcJ9syhpae/z+zg3cciat0gp
EkElEiUHZ2ld9H+FAE6C88eFyE5HxI9s5t2j0uGein6nRHuH3ummhHNojT/gYV92Ot0XmfUcjsG5
6pt7XLi2Pe2AIQBBsaJXOxqu03i0OvK2rebREdW3CoNdyMgZk9PFrOItIeDmUPu8eKepqB9BdRy6
/pwHSHjzGVRxUChjw5zxwrbnKbQpToOuXkcEzpNqZrzVKnzkrV4b7w5YB2OZ2WbuIghstW/pxm+A
DuFu4EJpTl0IhVTvgw9orcNKA925Zg9UMGVtG+Z9XQkkoB4+MRgd2qkjpl0cpMoXvsGqtdWnxibZ
Mvt3Bl5gAeiXcLfAPrUfKlJEkH6S3xwSxdEebehpK6l35yjXrmog3N5JnZOhpy9QTNZqiUWOMry0
RgSbpTTG97y2keFS92VGZ2LoS7/2TAApOpv2LU6yV9g79Ka4UmwwzGVv3uIMH2fTMdKK8VeshqvC
ZLCSBs3a6BkHZeHoz3kMCUkYX5mh3/U6ptNOD1+IgkTIG8svViCoVFl3tFH6BPC9xRGV/MwRzN3k
u8urg2aaqDvTO6dHKKNb7kMMdwiFLr8xih67mSBbAIh7ABEpkD5xMloH/l/xGg8oVMZxuIc412xa
gfq/sim9LIeYyBnJstOwwStclh1il5DLRyMYXmLygBFMnAadHyqzIMkGrSQUMr16NtDNrvuRCsJo
2DMQSydiwMqcp6ACrqLVE5MXXTuFXmL4SFReMM19xXak2G6TDaIzr6BtuI4udDf+Z+YZb41H1W3I
1wndCA7D8KLjYEcQYJ0drdp1y/fgElLHpOFuaEnymVpx7d36ZIU4DjhRJSqY7LF29LVNzC78iw+R
pBPHMTmnIljbGYG2I5NUUAeKSvWbaIqcyS84Q/pVjCrza18hsqGJgc2WAjhpkvp1mgmwHBs2KXR8
YWw816b2oWYcghes6j9BaF/MVPoagyFwyAen7lDoFPZnnFM/Bw08fnAfpUv7lJECx7wTsUa8jssY
Xdb0OZiT2JiReY05mI1R01asTDl0MBoTwuW9Rimz/5E49o1EbNGEp8pxn6yJeX+ZFD9pFEE8Kmk7
2AWcB3LRVibRQGntLJMEmqBAMpTpCi5cl8TwWR+MVZ8QmTx7b30r/3K2VQ1rqXUR6EBj8wwK67Xu
JuI2bPnSW9N9GzSUwxbjGNsprkGivfR2O61sr3P8IXQJ7MGo38bGbp4BUbSWk/mAJt/rFrdFY7vt
pgx/YP4haGLJYMDQ66biyqeX8Aq7wOzI3SZB+mUW5qy0o+oWHBBGPj477P0MwD4Rjl2Ob83GNsMq
KXMHmKXdIeGR32pifEiWRlxvwcQrHMBOXx+xME5rN6nf4qYCN+I5H4aob6LPnsGg7mdvLIhwNFwU
nMwMmcR0CRtNXXLUI82jFcl2OQzulRnXtt/VCbqN0D3pYiC9Uc5orGN4tzHLGvDzOiM3I9p07JAr
cGDBgtAwQybT3nxGqwz5pMHCYRK7OIrt1ENiqAbEOpG7zg37rs+1epWOxp/TjKxQqteRbtII2dgE
mX3GfPtYaKihjfgbCjXBJY2+HZNZbMM2l76nBV+6xi6EL+1tLCoDh33SHi12wgUKUyNlNOuqWvh5
qwM7V48N+vb1PHXgoZL+pJc4/yJPfJajh75l2kcVidJtmGK8SpYbM2BOGJCKrdpXbcyQ0zF/XZfJ
SBcqM6JiCmDakSGBaqWQzLFYYIor13OZs4/o9MckxE+iyzfqoQWGEQm/6LOjED01n4Is7s4skVgX
Ri5HLjcem5eSqCeDfm72uMe9pdYcpXnRMEI7zPC9jIF1GbbfxcKsIauOqcnIWjT4Npvgl2v/MLrC
77BskAGQkY7J/rqeIX4Bko/scG+OerylaebOqT1ybgJIs0Ip7ZSozDdqXWK6IUhcz4mpajnEXC5u
1aOQiHpAz9NXxGxUy+j7+NuYdh+qoNpREPQH9kePuDe2rnRK7C14wsM53FBDnhQs1E3NWH2VZuoG
rwCOX6be2RI6WfSXhjHTIbRsYf4dRhY+5yXFawRDwsOlZRlpBFb04eAv7h251cZFJVEqSOn0yAXQ
zGm0fpLYg/dfPTR5xNJVMDirPFi93IQF5qOV0JMMXA8GhxR5XKFBQ7MCBnNuDltb4sDuC/vbi8RL
FGc76HDPPPnkEFkwd+yqutZu9lTlFuK6mAzZWqhLm+WfeqGQbDFEJ7KUhDqsmuti4syK4v6pRtFD
A8XjV0PEThmEjPa3siKPAl75PbfpEfOo3+TJfIni4bPS+Z7V0N55TS33SKHKjQFXfaznx3liKBAR
dIfubIkktvK/JKgucC+zrWEtzizB8rZX+4TCUHQTU++0/QCPSOmSNuigJpwfyuAEYOfAAo1rF/z/
AH/XwGU6sc0K9IEz1xQSEq6z7Qs0ZOTKG2zjIeMAeCAQO0HbNSQWMYuuxwgYpko6L/lRYLnJC/lO
ZnKuO3Gw1c8UpO5GnygAWpIj7Yl5nKqcnAAW7E9Nz1KhrRBxhiUyt4Id+FofTJyUUCs3k4fGl30r
dwg2YiNRKNHD96RinAujAoWHxsHRDHO4b/DdtRTapI0GTwF1/DYXjUbSTXyy0iZHVeSSA15U1IQl
WScj0XyTBfNUxMsxS8kcmZtpjHmaQiYOtih+R+FwJsnLCJVopUX6tzWi2BPoYTmcnUd6UBD9+Vkv
Z23b5QxPqnLvDWLb2bh0Ei8/uw4JMTYecyIqI3pIq/sTsUVpoxkIeQlAsuvUfLUHuAkABJUNg8Ez
mJtQKjVr6cj0oJFU2vvWxH9r5fIDMpKC+U7KFCtfyQtHFEmwlrsZ6+W6z6vf1mqO6dRrO5lN70Fs
mOtMEgA3EXRdVLPuy3DYTcqx9qIg9yYxS9S8vjUQeMLwcD+gvl1XCTRyL9DXnkZ3KBL9rnQs3GsD
zJCiuKHa+YAcw6GXYQHGPXmbGvE0s+bALz4heYZIIp03fZAxF5mafNYIu94Q0dFoICmrFETnXN6F
ERK55DGF+H9jSHm1zbQ5Ojph3WFerYcBPbAqJg/NAPxVrGNIDTgaxvan8UyfCAX4na0CKY3Ue+SO
3VTYOwjNY+NPzAvq4iyg70FNFJSue3YchvI80jZSyvEdhjcEi4k89Bx8Detxug8RaJjAOdspvjFE
Zd2+jkK1nyOAwHYpTvjCEIshuDsOrnkPHfIWjKhDnRKYjzHdyFLJdm0i+XAzYwX7U54wnpYrs47R
G4/1Z7fI6dpee2QMkSBton+d6+IkrORcRx6tXvDnGY5zLKfhJXIz6Fekh6x0hwdz6AkeFB7Jjeag
oK2ZfF0UAWyoXM5krXEOJML4BgopCMrlkbhSY13hM+Te3qBMh6BnERwyxDD1EZQhjmf0nKVYjnXL
gtjYPEfeB1J6lOgELPlsu1tWoJ01+bU+sMnmo7buWxZtI9akeoGTlCbKBxMB5QQwBITdlhrf3NQC
B13s7kQucUVpmQZpAQV81A0XMBQM7Fz6eFtmR0XoDil4I4mHms7sXl7coiPtk9MltZqnIhfeWld2
heqp/Js61LewK5M18VNbM0bJ0FlomHQh9yXX8lp4ve3XkfYSgueJLYUlmLplirGPt3hWV119GlyE
fV1GJCqS4ZAJL7IZQfNDT9uxg+ZICpzpp5ghC1eguSSSrU3Wx83KJb1nDZ1gWDdu1W8JZ3vLHTpL
VxiTXzqCQUL/nGntuKnzjMozD30nStAS8X05gp7JMlA50VKvLVsY621JZNOGNlYDFmi/KQKb8Nxu
IBNxpUdKEjy3RIbwyugz4INsSED3MFdlteDsY0YG+L/RQZNNp7UUneZYXMdU/A4dUgUCm9lwx9s0
YJyKVh0/QyjJ3SIAsgkkqXz7Xjlv+Vj96TUfjxyEp18Z7cZEitowTdqSgCmQHtjvqIkRxVsQnV5s
AubsPsgxVpO06VrlXVKN2b7s8RlnlVGuKw2NfBZ9UpaVRTCC01iQulXwnbAwrbLhGYgDNXZmNBsE
lg8ma5x/DiVaWHtZHRd+zX6bVkfbF111GzsJ16Xwc2RcWBUiP5tt1OAZ5PCBfKoVtBomzbwRdmUc
5za54jv/deazo5d7jloTJz45C1bPnoa0o1PfKbViyOVVaGKzwWU84LCvbJsXGU/GWmZdurGJCvPS
3ygaNNoOjVZXd/ZlEzGkiGaxknCDdffcB8m4rl5bD9xFGXrPwGS+J0GQysznH9ABGr2o+WjgvkMN
ZvPC/lFjCKOXsIA1kIqMZTTQPciE7AFZ1njl7uUjL4LXjhQIXYlvHf2ni80YFJv+AxsIM4DGQ0ER
z5k27GrBZ1p1KXTXcm9HHF/sM9BRoUkzNf6UY1lcBQlnVVcW751n7frcSjd5odw1XugPD0zmYBuP
LktbCU9cptd2Nl8p0nG4hOpnSNSzyKaG7UP83OBYlSx0GXL+xvBWHWrCVSoTWpj6FnX2fa4nf62h
fw1gbK3lb46j4tuYon1RZFuJEGNlGCFqwXQ4ydYiuMGgUtKfSNR67OKQJTqlfFIEe6y/66qEGptY
8PWd2iQBqrm5MnnVlYvzZfl9U158KVO86ZzvIHZdkDWSE61jyZB04X4cKGLIz1q8mSaMBRquEt/x
KsuQAsikQulmHhh3ko7VemzEYFJi9mnXKuFxGKfZb8xNFXXGGQRgF8jNHHPMByEXK+EaRQKkuR28
jqtz05f1Sx23u3Jua3/GEbWJeeCpDcHjhvN7PLl0C72FWv61DprFQvJPGdA1NdJg7ejdtp5rhC3h
l97aH5Ul7we4iVXTkQpWDg3kwGqN9ClDB1iVbECMZcCKaKb51gsgi2UfGmR0pt8xrcUUujcQNDfQ
ws667+l3NTfeBDpTubGD8W4QDanrs3tyE98NjG9MNh91yj2KPxZBXEAHn3XxUZAVsSqmiDLOCo8G
QhOkMF+NzehwNKrWN+uK4QC4CyYsIbgEfMxsf3teXcL6QMeHd00JRwMcwwB60gOLu/y6pelfQaC2
xtQ9VS3Sfb3YuTXEj25c3FKdRZB40jCEnzdUQTE1t/k38D5Y3PXe0PJaGxC8q/w5asznvFUWNgxY
n1XcvGkM9he8PLvIoXxXbvLuTJ9zO7x1lt/hfdzobPFXcRwxvGYCPUT2U6knOgBkcRw1m4mg0TIv
C7k6TdKVU8jmslR8yiPvL8NzUjf9MWRcEcyQRvuIN2NCjGaM8qsGTbQ2BEdwb+wHMcsNVdW4JHJs
vLDbB0NNc9qyqLVUcc2K8c1EqZvpHAWdixVNeO3BkS184GI6Wux4Zwli1vIGwvoC0jXMcLv4zdcy
kcRJUCtPGkKVUK/uW9VeRN5JkghR/FmxX3C9r8kHWPcpacwaPhQUIGeXO2trd9HP5MUv2ArYdwNG
QpaKG4cWPjqAvSbWqUJWKpqT1vVyF2QuY2RCZsnnUztN4wPXjuYDoU04Pyg4tGVwUfVsC+oWqXZm
XxErtUcRSH9YuJRuJlhro3FJRoZGlW3gglLpwpPVP6AwPTtlB99BNT4fEY54I6XPRvfFVC6+z1RL
hZdedOKvMN+5CDvTEbA3aSuwk55y4hlo54Kr3vP2z0F3N43g8sqZ/UnzaiPgH1PmLAYamDWvOZ8A
1qY1yM0SBRvlUkFmNTUU3cJOxyGyNZONOWna3m00ULgFAEWSJ4KY6EEeqA077XmdiQlbl4CCW3SY
vVKt3sQd2VsWd3Dj4MsGjYJooABSkUSvGb6vLDA/Mw9Lu8mBhccueW9F+hlKhAnjrD23FvuQSrbt
OnAdyfcOxVxEid+NxXuZ69exAX5t24ipuwZ1cQEwiJPzhXFF7Zod5Htriekyq3UaIeJx9B5EcJvs
ujKmOrXiW1GZX1NmemsL4R+igG5gvqNxKM1gJWxlZRv4IIuf/heIDblPDVxpI6dXdCNnbRhTsU9G
dDdVT+nc1CNTkKjcTOjWtoXo7VVpjfm2D+sXXZGqnja89liB55Ot/cR1CJ+W3LahZQpgJNCR3cHe
/E/mzmS5cSTKsl+EMswObDmT4iRKpIYNTEME5nlwAF9fx6PbrKp70Wa9aetFRmaGQiESBNz9vXfv
uUBBrp3ffauMh5qhVpTRP5yiAgFxDkq96t18PejT25S6zSbr2kXkSCSoGTCbEAZXhuxo6RjVwcxz
c5XWH3Hcn1KJ9CgIco9TOanr9HZW9Fn15eCWv4H21aRXMOYqqKe00W4aiXXPBGmB0N0YKNkIatwY
VII3k5VJzBgtMH8OfkmuOyM5GvbgDrq6zjgCjXS6fUorq7FQbkbHgi495SUcfVMLsdiQ8Idr2lg4
fT2yfhifOWNB5tosnwC9ln2VviaafyV47C6lS1CFrmZsRLjQm1mSx0S0C2lsCFy3aQx2hnVlnDpo
sKQImH2HqKTiRFgnP4ETLfTgAwbiu95Ed8vxaYY11t8x6L4NeKbcS+XKKoHoRiErvu6xz0R4aZd6
7R9tl2ybcRrebI66HB3sZ1nzpjR1eyOHRSuIv6TGpr104Vdh/6JVknRiX9UNon56hLbvjss6izcG
qnXPYpIVTEhXaoWlNat2nUeHYuQg3hoUECSHuUh0D0VshKuwAQyHhvhgatom6sHiDs2PX00f3gg2
VKsEevCEbiypBFsM8vGqdOR+KMk+MkV+Zmn+a1aphlrmcyo4oKMdY1PpMf8jmqs6Z8UmRdxP2H7N
1UBtkfevaR39SWf4jGnx4Yuc6CriwteVTXdlxIyAkyo4pv3z1MuPqs6j3dRMAgeZ0hSEJBtEhnFw
cU3msAgje3hKpDiSf/uZEmJF2UJcWO122tYhVgcqWXyIBU+hIUA+G1pOajeHi9Ie0hVaWMPqjn0u
XiJCRli0UcsUZKYhkuNUXhMBhJMpJWSlmkjpHaePRuDbmuCbMNz02W9N88kO5Gs6R3iDYxT8MZqH
quKha1yGOE7ufSc2c49W6m/siHKduiqxosAsU6Fem2d7N2vJl+ICbYI+Bx9DZ9ucDRo6rYcfTQ/x
0Fo1RrepOYsp+ulbSuFy4KcMjv8s3HJc2CmR2hrevL4OtS1VMno8eakC/1gVSkhFJUy3wpxoj5s3
P2WcMUI+RI8BN639cUnpa3r/itqbJk+ZEjABzCINt0N40vSpILLabdZRNpzG2X2EtWaQc8u+2fr6
eg6hUguH5OXA4s5yONgC2gjWfUrAhemS+Y7wfmWY3mdgpm810EoFlnskkb5zEQ4svRj7CieND8Uh
Rld8JnsKEnDH/iZoYWfoi1YT2y8VWX1w5ujSi9w9sDdui4gqrM9Rz9GzGkydDrueE2JYqHYn8Bqr
IRUsTZ68rCUq0sMfR4ofUHlv5kGos9/c8z57/A8FrUMzZIg9W0fUzVh7UnD9STZ8InlvB7p0nV3+
QXi6qMeQxjK+V+sZ2IPkThqaI3Xqouunfp0E441UpG/yTBnEz/7GF/ZPVFj7yHNOtr8hixLQlmZw
OgWduGCjTNv3pLF5lkR2two6WeBdk8+wyTjy6069GXs72+hJeHHRzZh2oJ3HNF6PHBPXlep5meOU
r10cG9j3qn0c+9OtNvxthJqQXMtq4xp68aQLe5V3PL7ebG5qE0yznT6XQSGekSdDbd2UunN05ukm
oLNtqVczzAyOY347LPibJKLHFU4VF2+ikm41zi3STbJN33W/sV/w9DjSO0y4XCBiCnhs2CSmdjza
MYFtA5jEQzSEHXibEljffA713qceHAhnCRz6kyM4+4Pdht9egcw0F9qH9OpVBFMFhkpbr1KRfLpM
AGvXWsajFq3BMzOnUaGOMXAyzots6JgLDm7XHsOi8I6K7Dc4sttSOuyRQhDnxIe1yiSkLjRgIYai
wnTvBkpxH5DvrdJcsirB15cvyK4QJFWMFpsRUzMGuUUfhnCSu9MQktLGzmtU6zDD6Do4mPGSxqpW
Mul3WTiBKQsca1eMOjaRkm5s3wvtqRzN5zSGOOX32cgMD3MDbwvPHZGmq2jkQC8N1FyFeYohP10H
2TusnYDJpNvfKfNn1oCjhTKUxhWr+Vw5Wx1/PAgBGh1cknb2zI3JZGvVW8VXptntJodFHNgxZkI3
WofWA/4STtOmfxKaBMOK/SCWbGcewc8rMPjgIJMHLHZ3GYL3wFDSwITPhCS4GTik68kjG/wi65RA
pJ9IQgL4dkq7+NM1HYcRN6keQ+Niza0/ixyBYqpz0HGcdIvef9+Acl7MnkwOYYI73DHR5GTuW6w3
m1BY0NEjsR+yjsFHjpnFsyd/NfcGPQhn2loh0nGRWcuRcmbrY2xfqIZYGAKeq4ctiDLKKRsyPhOz
GXbWto85oXZGfjd80owmeH8rvyPdzsybDJUGH4IxIv4x6xELStO/Q0ReFZEOv9krAfIn6cOvEUma
egWltbiy7r0jk2KH9BgIurKimVYfasN5qVo+Cmuu/wrTzJcE2e2kLr+6YtoVM4zwyUcMEpbTH4e/
cxVQaq8MTQ16hV4h/c8eiOfxgGCmN2ta7m6tX+ymfqScf+GCiZ3WzwADR+9oxtyOpLwLpHa8o5b2
2yb3ml3T4Eqt8x66F4nFNFHZzgbxKDxWXC3AYqcjghxULqOEdZ62xzFtMiTcfrYPukPbjRYnkCB5
yYVx1F1i1jL/jzfl037wsSsQEPceZ4REutrSiQmkxWk65JQtgb7NIpqt7SgPgdvhjmgPlUnZNGIh
2XfS3eYC05HukQw7gV9d1nW9T0pCYEaNnROYsbmcquJ5AIsIA5vwNLT4KhOgRVJKAmmk6H4T60iX
VSeOXb+EXwWygyIqCOZs3jqyNhYOe70KVTxPLouBbzucpkR5wpr2ZboeC4XUgDXJflWM8XfV+b+p
l/+NHdyRTT2/lJq1yZzxrc9HRuA8VSooetGw3KykjmOI+ZcWz5iT4nmPa8EhQGxgAmhfS1JKn1JL
XuXI+LPvHFqt2fwdUad6JY2WOWyvtUzYh1KjWWkdI+vJa9RDC2oWF9bShFHKMLQgN4tz10K35/g4
WPlPUHd4UY0hXLkN9ENaEEFhfOXoXZdWT9CE/oaSa1pU2yCsYdo1XCI1rexD8NwwQRlmRoegYYi+
m2W6mWuL2XCc0XKSeHaVWLYFxsKOec51Nh6zIJvMB19Z4zkS2EzogxpfHI0Yvs8TbYndaE4MXydm
+0JEHw0rYE0tytg2GRjbimKFuVXH3rbqGv/dKP+5bZbFkNDQJO0aG/xKpMOu1alJ0lCLaRl4xnG2
RpIuoua1Lh1vCRy/WJpjYi/QhRLwFtx6RHVhM67GXieMwu3nk1mWqxHGNOyE8xDaSHjcF1HqO9nI
91IWbHim/5s16Y5tejfDVN65gC/HYHrpC+OvzinRC5LLYDH8Dev4OSOxoo7R9loNVX2c9ic5GN2O
hQlvx5FdcqCxO4Jzx+FCjR0/nKji4JqOa2b5zPgVbO53StDPTT5/ovKDcZWjYF5mcM0WtGdqRieE
W4wLWN9K22zWB+2hY4Lfi7IjiDgtGdTm06ajQEwa44+A1LaezPrZrYTG6ShwqePGdTKSMyBVK1fr
rGUeWAK/MyHhFDxHS3FvJr/g+lEdY1ZHGUwndpOFWgMUJU/XwqasUKqkaOrB6MAySC0QFAwqk/DH
NZPPSp8g6GcFTroAw1pII2pAN34AcPHQx74lESyubw5IV73I/pAGmn/b+XwTRa//OmW/F1nx0bJH
PwMZpOb0ZHHE4zOGhN50bXhljlDuYqoObl1BAdpWhETF1t7WvQdRodV+0txxowP8a8Ip+aq17Hks
KNjdqheUq225qUdc23TsmOnP1y67Fr4ePhEl9I1UbWVmHkmQ4ClX7hT9AQizjw3RnJW8LLA+g5RM
mHKmnBr74YuwnjcCRtM9j7S3SFlN4bmkOj5/+x66E8VGRWennXl+48oDZS7NN2eoyHVK+lcjhfA8
sHjvA57AMWjTi8LAkHUfrpqpofEywwalJYKrH5yhn5r0DiF2lGH/ZZDRUTPrBYS81WGbF3nUEqKs
dTxzZBzmfa8dghaymytxg1fMaffLsrGghwzFNXPdckW7aXqaYzp2mpl+tWJg87KD3xhraW/WZJLT
+Sx3k3KeGsqDKsPsGwmAcqZK5VGlob1JlWtVztMiVD5WpAhS+VpjDK6ecrpOWF6F8r7GunLBUixM
yhdbK4dsiFW2VZ7ZSblnTWy0DXZaWhI/BfbaEpttq/y2jDAWtFFD7KUBujhMuT7m3AmTLmIlNdNl
itcrB2+LlTdXnl6kOlwIXL5S+X2JjT63GIBn5QSulSe4xBzMVJ91ItnFyjWMvQCJEkbiTDmKG7c4
WY68E7a4Q4fITY75GE4WWen//MjN3Vb+5EY5lTssyyXW5cm5QP+zCSpBbcd589hjcq45g82YnvEl
GVBW8EHnyhFdKW90r0zSOFRn5Zr2lH9aKid1jKXaw1odKI+1xta2ciPasKlyYCc0cB0s2ZHyZo+Y
tGvl1vawbXfKvz0qJzcNYW5SeC3K453VDhVEQ4xZoTW3OkXw0tPegZoMrTESz33Y7TJNnGyp79Fu
rfVWnFpM5ewu01OrwJHYzQvlO48xoJsuTvRCedLRMaOPwKY+9Lumf86wrue0HDUdLdCIqT3lY64x
uePpXPY1s40gsKmjw9cx3U7KFe9nEFBDDeu769lfCEGNfWf/wEFukItiak2w10PPou3X301s9z72
e/UiAzffuCK9kiz6ZtnAgeFqTKhI2XD3VQTkPIxeo86/D7Z3dKcQrg57A9jZzP7rTz3A9uhmx9N9
NKIHFq97DixgJAINdEAIQiADJZCBFAi6F9oN+1HlmAMcSAAPTAAIZkAEykaihUwlBPVE4+4igAW6
2lJMXqiEZGARLxTcGvAGHp0FralwM5CnCv5Ac821QQdvAosw5QsHSALV/wEHIZvTPRDpt6lYCqgA
IeFYpCMozkJcU7JGoBcAOdxKawckCLKmYjP8I6O04Bo4Zr9a4Bs6MA41OIch2uHw471y3lW0BxpA
eyr/9wYMxGj3LzPbkloQGEhCLRIgI6rsOwEgwZ7y11VECQlawgUxgUCEoQPQCQ3Ut00HO1U0CqJX
cI7OhxFMBcEHtwpsBYGT63raO8AsFN2lRyE3+rAItm7zLZ0nLbTetao/2xDyhypaazaBUM68Hcdu
GXmI/IBnmCzHkaJp4CE7eQqvkS9S27hmQDewyx9cIBwlDhgfKMeAsTwF0iGE+d24xqnF5uEA8eBo
DdCjAuwR6nwnoA/FmXEAfzhKqQkIZPQSOtPjmwQQopX45k6aTSRMx2yyOLWgRMJqlenvA3iRWnFG
DIAjAeCRCABJ2p0t3EMIZr5y6r0UTIkAVzJ/4Dz9U4Aw6SNCxukKADaxuCg8gmtCWzYO4BMPAEoJ
CGUCiDIBRokr/5ADSoFfvJ0Bp5ARVShjdRcQ3VO1txJCaBzs664/zZU4uhDVHVI2QlPug5EYzBDl
nKjXQfssOER1o+CI2aAzmYFP02PIm22sxtJfekn2scuTDZNUBTBXZvSFPY3bx3DXuoN9tjHeFImm
DDo66fOLQ7pimhk7iLsviWFeW3jhBDicRyYffP2NLMM3jyJM42NUZBt/uvpTDeLJejN4INUDiFbt
0pvt2jUJgQqGmymmN6j+V4UKUl/3EUsFh77DIGbWH86lt8NnvyiuxZTchkQ+WljJAwxe0+9fqEaW
GCBhoYpjY7Qv6PFuQJfuGYj/ScHD7LM2qQTK8FHo/V1L9TcQVzbOOj3Ur3qBQJ5A1DB1j9kY36aI
Fz8NZ3Rc55hJltW3m6GB/GNFt6jxz3rmfahlBIoswwzipXj1Y78k+An6VHRTK4nvYVSCfSJWnvsu
q2vYpA/p5IcQZJy3JCf83v6dfUQm0zLk0eAcnMnzVF5bA8Nfvvbaq1PcKWJOkpywhq4TWIMZyQ4t
h2YDR/qog6Xr0uQ6YtGstenwT9SXxA/s7tfI6M9173009My8qt0bNs8UI8joql2yeQN5ceX1000t
c+qPMtt6ZQJ0t4bhXiMNyaRzwj1yqwEaMbi5uXp8c1GMhUP4wA8tYwnon5Wxi9+YIF/7gYDELH6A
1z7ZNX67/qx4RoOYroWl/XtjbRvdLM2+GyXzX+2sXo+vrudAn5JTWSHBCxYHIlIevcygtrxkQXS0
kq9oag7d5J+jNn5YSXjOW9ZofpTDO0hc8BrVeZ6TkyIzOWN/hkrzoj4A9ffnVnvShq1rhTeURE/o
0O7SGt/qOAZFMiGqTt6tKXwQ0chwUGs+Y9fFLy9f1B1lDN5pFD+K0ETRfOtyGzQFNmsU9n6ecwoc
bhT/FB+ojrj5YhzvCX1qEYyYJvub7vGzevesvpbZwa5uvpq+QLscP6Z4fsvK+Vm9qdmOr5RvQKC3
1jQ/M3J8Tfr+BYXux79NRxcfpik5wjIYjh4KzRQL8UHA3M1p1o7VX6e+/C6a8SCA0TTS3EbesIaD
59P9UxwtXas/o7lHmwySZtgQzMfJPXpVLyFPsx25QADlP9QTxbU6G73xNgzyNeu3yZCcTWMCnffc
WsOLbGy8r5j9jOGF2QBcw2RHVAhQjfL677bRh7u6e0NnxAOMfIEOrmdrT37VvaDpeZ/n4ZZo+huS
mo/S4fQq8mud2R/INbZj4my4M9kgYJdNwd0sc3hN/V3tk9LOoR9LSlQ6YokEHDu89l18c8I/A0uy
bYUPWyPuRcdexLcx+Py3vRZp+NrrHZmq+ckoIZDF4Xas02/bSj+bN29unoMNWYz3Jv87BcOFg+6L
gv9EQXuOJT/d6e8MD89K3Mdgq60m5Nlgo7zhRTeTdyCiV812j8106X2gXM14o9wlLmMfjf+OIepl
/fsYfdSgLZYkC2UZylp+Pl/wg8e/1+maB214DWf9N6rDGw0Eznmf6l24XfHOCvxsuwffI0dEspaF
uKLt9N2M9Lecm4JsR9Te/b3rAwwjRKkgmSGApG3vtjAvDetWrQaMKWELo6c/5dEGgfvOa/gOIC0L
y0U1Umx0vizKux1Gd7V5maaqstbE7353FcGGeYg5Pry6VFQMj8KHyivqWUFDizy6sdi0aM2Iv+Rq
cb5tt3k5n4QPwEDTTzW0BccPdwRDbBPOpIKKPXH6Yyq0V4QV+1wAT/fjo2MAusCGHWPbr2X6rHb2
xs93sB1+or5almRJSTd8GBqiKc2wL4HTLMMqP1lCOVm68iqLd5kYvz0IekRRLIvV62gX304zPnJL
/GnlcMmzy6j5BMhFUFKgxNvDa2Ky2hI0UVne1i5BEzO0MMIb+fYLt7AIaBQ7ATSyV7nT9bifPHmI
UVbmsPgQnOM/M3yiV/WVGGl59XA/EBehY9kGnX0ccr4BqZMg+aV2zOVqQl4ZBxNrA/nqfn+cs+Jq
wVKEDncUiXEKy+44JftG9Fv02RedQd5I8sqVTSI+00DdZUFP2LhLhtew7mhUd/pTDPQuiEiel79V
ooyCwy1z3njq40sdQ03E1IQ2xXPDox3WT104IISG4afXW92c9hFiGZ22JGBPFFkPkOhHWeZLOnVn
Jf8jM5PZfPBqBAyQTTKCAaXSy23qP8xQOV46KxlyhEHrqevloY5BKKK3IMJuWabjRl1ndaJElqj7
4RFd+6FUeNnBZzmYDs6QnkPOHJ7znfjtze3jW59Mz5gNkLxWW99hTWMQPlSXjAwjDxEi/jCGOTOq
zohXEjJKQCextF2ERMNPyF1kJqxI/XAvu+HF0pBFJkDq/FYJmgmvsUCaZSw3/Lj0PZ+0nA8DH5cW
b6txOg0R0FMbhdhFfMShQD1dPdW0tkbX/2O3JNXQm3AdY0uUF0Iee+n7v+KoDq5hEjKA9rYmy9mg
/0la76jUlZ3YJv7JdJDmuNG+G1NCnjH/MC8t+T2fJ9Fsy7WmXiW/X/c5VNcczDzQE5J8h+G5J7Cz
E+OOSfDSAC6qXkyITyQ17wRWoxryEGoyfaXWFzmdsZAMBdT/7iYdzI3yescTLMWZeC6t2EXGfBpo
3gatt8ckNU5LEKprU8CXnLAEpXRmgqhdAUBctZcqGdZePK2aYFrZjGiCQD24ZM2OpDY6QUNIOQad
YV/m+gWD2GGW+d6qo2071SvDmWDEZfvOKAFLbiCYLFCYrtPaZK6I7LAlHybZNCa+HAunUrGU+q9H
De7wAA28paBj5/61kLiiFOA+ReoK2NKbwOqc1BXgv9R5WX0KeWjT/G9W3TSvGOndsO0/NIJ3hK+f
fMgp5XrU/UM8Oxu6CjEN0fg2gK/TrGJL1f9RRKpUi57z1P5IgluClGko7YOA5TpeAjFeUfZ/BDTM
qbKqQUdnsxH6k8OjT4TrqWnHV7RkRxjJ1wF1QQUxNa3esjrbJ0m7VXcBjIIT602CRehHurRqHBNd
jj09I5BnSE3JoyajrrKOTNA2xN7nyJmWPsmYLM9oMMMpWIej2DcpDXupbWTQbBvuwqi5eYTTLahy
T6AcH7aEItrGZ+Gl4PbGHyIIGCxPB/IO6HItbUswYs6p0J1Vg7XFoFz1h3SHwwPP7aUO5AsDk6uR
aiyB+smpJCJVe4kGd0Ee4srCsaOOpnVIg2Pe4DY+ScfZqC+zo4Og9faiZ1vD/pILVlMoPhMOjEna
OAgpFPj/OAcPCu7RK+Rm6Oy1S0agrZ2oSBbJUQbrfArpcpAj5c5bdNTrpho3AfES7EBrWFdrfFLK
JYR7eJ0RUaPl00r9NrC8vSaCLY/mmVn6wGKgJOfu9K00FRNCRnzBW7URwrZ+noac5FYb2quzGf3o
SaPfFz3TEThM9iUcEAuWSPhb75zbAuxKdSHK4mJ6RDAF/jaJXiomuFa4ccINDrp1R8NKa28yuMwT
1aBTbSdt3rpz/VFZ4XPFthcD3IqcIwJPOmjwwYFeFFq4bfhSW0HnLJYuuc6ay9Ia47kcmhXOqdWA
MNRKmhWx8NtgHNZW7h5dBuMyh2GWyrWppXtPR8E6RseES+BLPNNExUtnhW3vUSV8cBzwYiTyqpqj
YgEcJ14Y6b/Fc3roYR2b3+qm8mroHgiigbV4I2jniHgJ5CgJwaBJtpc6w7nRhFdX7YzR2vyrDu3u
JaSUSTPrva70py6OtpoBHDza27JYVw59PPM4casUFIkeDmdn+ModDUQhE6AmO4H42dV7PbWujokD
2XZ2lsYK0w8bvjHfyQ7TGssOwDelZtqL3N/mtbdXl6n7m5wzba0RFsSgzcdr+O+S87NamxxlhnL0
Fld9wknBXKkXCdyV5d/f0nFYcK989vyelZIlh6WSBvUmaEwsURwC+HcSB2tTgiQuPwgg3riltx+1
8Nm0rUurk/oSDc+x1h9rPId0yMjMdpkg2KCdbfa4uzajxCAzZ4zKHSqZBTl6y67XaSVUG7UwD/2w
i2KIYCyqaf30b63W+dB9fZvT3SsAoNOaX/cRGlr4dlyNKQFNXhYb6UZHp+IOHuKtRrpeF0roOSiU
4n5jD/pT1olzWmSH1BzuFWO4dIYDZZKgR6mMSZ/t2nyKAhvFsL8NDMQ2BtCtmgimwjlnjMbRKh7b
eICINv92BID7MqcjE7+pOzkFxIvH5jJX2UlW2rPrc9ayEdKiXGmb6Ega1s4FjcHseodibGGE1ZNJ
QqVkVDW028KoVnn0LajrIA9koKoT76moig366S2dpJX6oGuBdCPOd5NTHLJnQIfbNHsNK2DWjn3R
yUJDAHUQjbeFsXOGmHOANbBrJn0bkL4dBt4KNsBTXTcXpN2XIDuRrXmN4wJMUH7Iw/GlSil6gPmO
sb9v7GyPXvaYk0abWPwkRDYzvs4MaYXOxwDSfGXO3m4qGJly5PbmYzfBQp4xfrcZqi27tn8zM7G2
KIzKpKqRqsCScq5NQnxANgR3y9TQ7VdWu3kKRi8CI1UxIM6pBAI09f9v8SH/HyZPGFiWiR75P2RP
fP38+S2L+OtfEsq5bH7/Oyfkf377f5FCiKGwfMu2TNcQBtCP/0EKIZ/Cdm1XkChBx1pgr/4vUoj5
HxYTcSAivm0hfLP+WxCK/h+eqxs+ISm2S06AcP6vcihMj7+q+l+iUDzfNlzd1UmjICra+N9JIQgJ
BwQzmNT8cT24ISc7SWqr8FATqoNgQ3QTExuZXHXbe3Kq5j5phKojeF30CeIozjVOicha65Rrouwv
vRZ9OuaZPIO7g+F5EBScUtMOIgzOdPo2Av7DNI4r0D6YXg333ZvrIxkAHQdKjvRSqbQ52wTIIoJ2
k0Y89BDxWDiCRZkSzjZAtNfded0L+u+ZD+VDL7u9wn0jmH2ViZmu9cAosQbCvAjNSpKllz+6kaaT
o3dMJRKMmTk06wBRnDUlakSRwrBgBFxZjljQ6UU+MvqvBPQyH8SuUFcn3TH/Vr54hsU/Hsggj0tc
cnTKmTt2oOIoVHynRh5L82kRTcyHtR4KMSsAtaiN0U98yCqfUCeQ+oefCiX4C4APeuFj8BHDNMVU
K5WlZcbmsZAVzWMZ+ci1flDwIc93x1NM8LsLCqIesw7HEOpXrWafMpkEiG5pNO0l1aiHMIoUsFAW
YeNdLULx6J97TwIEaNrNJ1AK1wQYxTqOK0x+MZucqjSTgk6RZfWfrhi+dMm5LpAE6paARlI0mAbA
qMCu6QJRtQ3pJdM+jc5/OATTRRm/xPEbPMLvOg6PeiRhuBa3XCOqnKHni2OuJmc+4asLGTiEl6Ht
mbNoRxMgaJ5kf+3KeZIWYZaGCNlQaNFAn3p1atOHv/zjBMMjFrR7HUUN0UbM1zj/iXRB7ar0dnya
ut1ecxq+kW0/tKJ4ll323Eno1M7EzAaxCaGSkBwQTRicj4EPomPtmrKF0pbfUXy/uILVmJp/0dEu
GOUV2iQQ2Uo/9qToLcDbv9B0XmqpqiZ7LDsdwqooB+covRfslju0GWlPSUfk56LtMHtKhGO5HJOn
nFg0NDLDS1HG2zw2PgsrdZdVe2BzINKdyFtm5C/GTJ+EEFwG4jl6z7BCFDHIN0sab0jQVgwGT9Jy
t0GLnhYtaB8bEBOKIz7inRg+2hAbTOqGX1pk7WclC0lM77sojHsuSCeAd7ugDn+Fi8BEXJccg8CE
hGi8mo5bKUSlFM50P4vi0kbkkbi1/aORu7DohoJ+PJAWaTlL7PPXEvkz0SX3f191Og2kA6dHs/Uz
+I8+zkPL2vZjftAk2uu+0H/pyiwiL3iKSKTBKi0PFXKvysy+pWg/dG/4i4bpO+bxZzKLJgoklpSi
2ROiWLhMA+00v4Z4ORCHjBdHedYOiQgwXJAk3nQboQB9AAjAe/VIPK2Upw0g0GZysrfJn9ZwbI4y
mdemI59t0Z4cK9oYevQUSf1Qge12lOPtUc6Ce9hMj+NkA64Pqby9vZ3hLGmlIrUBbYHeaY3VMlfx
FcWAB5SwOXTlYawhdrCXaFpXgbTehrTCpscP92yOYNh98lk93VWnrwO8/ZmNW64Bmrkcw/ZijopG
4PuY2oipAZWPXnfr0wNCaIx2sie8r/addjHTHCbgvkHWjI4h0MbrPDS3RESEGuroh7LuUGYRA/he
f3CmB1TIuyNpRkMDdm57DrZzkkG+TgX1W3X3EJ0GcfbXHHEhAQCZFm07rnPXXKalIj+nkNBQeu3E
bB8SN/lr10DhUqNmFky3rcuRZGN8xQdiaMsGLl3XTn84HHNotZobKH6zPucD5sN5diaY+MmlMDtC
OQZSO6diXLttAV6q0rfpnHpLGuBvRVV9zmhIwEGB8J+ls00ho3KJAgr8D/SqvMz6A6rSH8QP/qJ5
AT9Q8KKZnLdYIWyiLheEp6MQOhceIgMWq6chVECAMfmD8AhRa1UBhOPPahYPmBHrjyQBxz6btMLQ
mC9l4j9PNSdl5ELmenR3CLtNsCkeqrhS/57sT5KEUB7qU7LstARd36ChsEKTRpYBO0nWLxD+dwSm
L1wJqqTQxjPeXVb+Qv8T2Okd1MGLmIffyYv35qSEeZLBPTseXiveiyFYWzyzfeSza2wcOnUIMO4Z
v6jGSLnUYh07dXzzqxZXkD5uCTfgH3mwXWByg8/9HpTrKcib5dDj5+Uje/UcErlZFj6M+llnB1hW
foynU7wnOU6TMu8WdQCvCKQGyiWrekEQS51HjkLrGBc2PxobPkNy3/pue0LU3ZFhEegp0KWptrCH
4AyX92h53DGt66yRch2bgD5Tp39pYf3TRwdqtz+iviDgeZ9Tce3ndC091OS2XX8aTsen4uRvopev
jpk+te5H58yPpso/DF9BxTLiEcEkLWvwC6lWvVZB9muiSGBijGJFEAu4yMcYCmlzVEiX2siPWoPD
MuzYQOVQ7bES3wWTRtZ6rkjcjiio+93QMhkuRfvrjjWmgFJfORZxWYT0QDgw8QxQ/Ia6ak+4xXlA
w7iYDTZs4TNFzTQY25X3RXFyT2wMv2bZvbo26bgGmpzRts9V2KZgH4AGDpl96qc8XdTIVsgvRANc
G0/ZDMbZyjt3T63wi88CdOKijLMnB3FC7pgSJbhlQppAT6+TNwnOlll6U9KmNppuzWp3gcqDZg73
J5dv/Oxc/QnxIO7IVyxkfFpaxNzfOg3aJZz95xCF5MJA0b/oh/Hh5+afogEH4nv5DQr1ieVuOzJk
askxap2HVRqvrmsfJL4aLYTU4iwrEb3SfIhR/BlbX2ufwT3dk7fSCzrG/XhppNu4KFxTKnVx8EbI
WJ2HwiT1cBTpSXeBhM4tjD1HIIyEX2F2ZC35S+7UE6DDN5su3FakmG9NABZkkz/Jtj+0gb2v82bv
G/PWM5TZ/P3foSxf1kMbYbCf0c4X+qas8k2WiGOZNb+5xZBTrxx46NEmKMaflljIWq8gPKa/HjM5
CjQEoH+71qmXw/if1J3JctxKlm1/pSzHhTT0DphVvgGjD0YwSAaD3QQmihL63gEH8PVvuTKtmjSr
QU3K3htcXUkUySACcD9+zt5rJ8w/m+4ilxkEVJqSUeKdnbIP8RvCWvWL31nGOx4HOBThz62mNqP1
Ho0ROkLLQ33cngQjiXbIqSERtdMEGlllUWxR5b13iojywUDSX6FXJgK0Y21gL4uv6RA/KtM7Fw3y
EUnc2Coe14O2pFeB+2G42cWS8W92vruMFttqsZuvKLRe1NxcdJlIZvJBef4L8UCEJ3iMBiQmVx95
xR2L9FdWs5FzVrjLS6YF/HybuZhuZhJjHkRMSg7L4t5JcBtL4n/LtHwbXaTkko25TpZfjGBYvrJ4
UyXBp+1sVUG7p342OkrcRvPNIoHNoh6852V0D0zOq1VQID+M4MwJNnarOmYaP8dccd9rIJ0BmW7S
iLrEB1aHGBW5I/y6WgGya5YKLz61L/g/O13Z+LUwH0UfRoZwNu3o6I4JrmS3ry+2820J1RHEAziv
gKAnGFtl9rifCl9uBqo5AZOL9pQj6PhgmYbixjCkB8rXAApdTFCC3n1elNZd6zIfMTHFzhro14H/
E8gj1q2agf0VTLBjlb+gWydEBiLgqNGATczKHk7NsxZ8oZTDW8344tuYMAlasAVhwO8qDRskPOkc
/sEPCkCEKURCn0qEvJjsFifRLwGzkFywZuU0uKdC66NcuNNy1dJuGdhIqVCAlGf7qYnD1VK6V79J
IYRrQGKtUYlZs+80OhEG5C46CQ1UdOwnM6nHFc2Ry8g4ch8MVBYEar6NMWs5CTM8a8gsceZDL0KR
DOyn/vYFoa4DgdqdM+gyhpY4yPEFtVexwwg+7K38aKdGvS4d1mFvhgbtZC0mF5KTdHk6dNi4nOWM
dJQCiGaCq7sKhu4v7EyHAFxXdx0ovG697kPU3mMGUQPDRosKeDd1gU1ylfXdD+CC8VTi1aSpUZfz
CUXRU86DPQMjF8HCBMtL1G7ovQ/PWViROp5ZiWGvcVvsc0Ni4mKwb/bCTmAM6liWzzM6/1xqISXh
Iyt3cN/JGnyiTfOUon27S2msuShpk6L7lBhK1txWFB39FarfleSFuwXmOIhC3hcE8/R0WVDZLGm3
Oqjcwzpf5cYwbJaOqYhlMuWKfV5vgPkFUXAISTdvvFVLjjvAsHnapA4Q6y5DnBaSbTeSDEYnCzWT
4Z+cATveQKxZnZoIb1k1c8s9q6J6jYaC4Izh3gNawWPTAdDGMpQW7SFXrNyjAZurcYybkwLjzDve
Shf2Fjd1UqCEcdBnBQNc69HEIkR7YzfjYWPk9mtpR/DOXrrgzYmoLUeV0vbMOaFgVYrEOVEZun9v
ag5E5mxCzZRoTbEcTNm5W2BtpPmN4QU96X0ls+xeJuHOLetkl+aW3KSuv0m50Zggko9F0tddLTsA
AFV6q/z3Bn/bepnLS1K58cZNnfjScWiqSLa4R4Tl+iOB7b7clRWnlEbTIPNytNaITJ+mjMNvr1V2
7Ux2FnDhfj11+c1SNTThHmIezrtsF1QcVWKrzx7+/LJkNigDK0NBRlxgHmmXo5wT9mQIz1Wp3h0G
qjg8TKIvqrc2zoCtZBbnIEOt8LWwtZVhVm8Hi6CworTPbgEos6zPo80T1YgHEhEPDFgIHhxPtiOL
195RX7y1HQ6MqdkyoQBcOrfnQLZ/rNLZ1oz8bTyCLSaRkpNWuDCNmeeneIg7HFrnykET3XlZ+x21
T2DQGkR47UOWzuFJSO8X5sIFq1qKoO6Wx9lLarJBd07krMbGYqZt/Grb/iXrdOGTIwKzhlath5SH
Tjkcp0wTkwqzvkEOWOAp6Qa7wlIev/V+TIoSdAKEh8PzNKdgOL1bVljvjl8/S5O5UghoaGzjp74t
v50qRb0onktETBLM5ZT1T0MUjk8ESm1tUlK2JJRfvdi+1Sy9tML2ucmZ1iF3EiIM+Qi2sYsDvLYS
ba9NozYO5qdO0j0WmBk3PFHr3oHkTvEGMH9ElJT4JGnN/cYojWkDuua5atOOWyQzV1nh76uAMqkb
sEubBFtmUe3AS/HOKXYJBhag78zJfp8S1u/YaStqvOxHkCvnWD3ZM67swHR+Gx48/gogDcdYkVCH
b0idiTgRF4WW8VV44sbtiGbaMeezsL1LykGwtZ0jdx6jaRZCr/5wRcMuX8zdVgXxVy4PRdthRrDD
n2BQP22B8md2f85G+2GNcFfcavgdGwc0cjf8EZxnnB+QOLAX0+Fe2GvyUhFhSPXR6NWQcMxDP6tf
yir6PYcTZAuXemTlD8CtlQbjgqx+oU1/cpbqe+SIQ/6KDqabqEjN9CNeEN2E/XrMEovjarVsKhoD
VANA3xjVVmNd41nBoYcfFyhm5nPKjLbGcPEq3Hx1TDGqcrHVc15Q7bhzvCQR+77LUZxHGU2ehAaS
NidZ8joV5hWYV3bXIpNadYG4hyC5rEULMdPCOhLJsMIfMvfrOivbfRSJmwfZcmsrcAvBNzG0LhMV
B9IWbZiZhHisXJRJwk1wSCapvS3xXNUprUm/Fu4B0v+PiNzRY2m6J8QpDPG4/qtGzt9jbiz3GN3A
MI1o0+LwJV3MtwkdaF/5DkaEYrwjt/ZH7He/F1s8YmffWtHCXCJnze7dFObjEGlKO3MPYiWGtRQz
KhFOUsTGcZYuEKitDU9u+CuZiJ81sWague4iGpk4TGg5pap57rRbzbOYm6MpJybmxR/Ep9UDEqih
fWP/HCj/TPeQd9e8b5vnHAE99JJlvUiCXfKQ9Wf2Om8HQAq3mv8tlrDBVdS9ji4TSYdUpDzwASTV
OCNx7NzhX38qgtnbitH+Gc3Q/fBCvaTJ9DniHNxaksjqfoq6zSSm94L4j//ltPT/B2cA9N5dP6BZ
/99PAVZ139fjf4mf/vfP+kfz3/or+c6g0ej8w/ymX/+fmv+ma9HLdDyfb+N6/yWE2vYDU4jAoydv
MR/4y39KQddfj4/xlLum7bj/o+a/cMmz/qfmP4HqjhV6AV+Sm/2fmv9ybAK3dF0Sisrgl8Os4gTE
4mGYzeY22E9jtrTfS6k4SofQ95vu6AQhuxdt2h1tPlY0Jm59EWwnabLXAW7Cfdqfu6AxVoAymm1a
pf2u75avkvr7VbinjJyeNfOEA4h/pXfVqj57f3ZZtttR77t239ZbOLDD3danzWvFLvvzSPizZb4x
FChOmQrjg1jmdy4QhwuomwAB+Oc2+apG0cHl4aCHHMDOHv78AgqGqs3Kd4jN5+3kGBQQcilv7C7S
GE9z+GiGs093h0O5FbK+LiZmhzYDtIvImG+bDDuXWDKEAgumrXvDiq6ulSQXC7wWoL76IgsZrrP6
wx7zW+0zFwknFpMlNPkkAslaITYUCXJDii1D3y7albqSyimpbF1b2RRZi662Gl13BboCQyGP1p6a
DHR2zKulTivUZqFsk7p+i3Ulx+R/Wc26unMo88gwZbmn7gt0BUiYjb9ZKAr7uoMXNjJNWOU2Rykh
wY9bcfqqdD1Z6Moyo8Qs/9Sauur0KT9nylDGF3A2mtd+8M/ohql4BTiBlHRG+EgPix2c2NbEIZtI
gii4fTyA0bMVwoFBbgkSTgtsKWE4KKbTyixrADUV+aSmrp5nXUdnuqIOKK0XXWOnutqOdN0dATF2
R8Dv+Ms4t1CcNxTpTn+1dc3e5CPVuyU/XRpoyHY2JEdBsaDQnyn4HQr/Sp8AMn0WmDgUFOVzxBEh
6kfOCsJFl1jhzNHnCMI/1pE+WRDng5s6EB9O3Kid03gmRJR2WdF4m4V6QtgJRkKfU/dhXTALWdbM
A6i4mdcyt82Z31bMcT3muT1z3Zn5bsqct2XeWzH3zZn/ZsyBe+bBZLzWTIc7psQh0+KEqbFBc6Jn
iqwDeDkpHVumywFT5oVps8XUuWb6zK64LooXqrld+cTZ8Tgyp26DemPGy9pFtVAsCI1kvR2LU2Ia
68jWMZIv0fjVIYIiX3tnIxIZ/PfEbO+1VMZBHjOj2HcIB4OYcHIScu4kyBGrPqsueUZ+pktYIk3J
fqo5SoT5mzdVG10yFZn9raUzAGVO9CGOacaDrOZtRCqfzYwmYL4fM+fPmffHzP0z5v9joZCfNIeC
2Ty5jjctJvQQ9se5fT/hJzRJHG8A3y5dcKidbIfUHZ1BdpL8TL7Nnmny/dAjjMnnxLGlRqVQ8Tb4
qBZm1AsBwgboExpPx1xrr9A46L8q0TwMaB/QWa0sOrxW3+xtrlY3OCu/e50hzge+t+Wb7ul5rlKG
UK2lTmCln/Tfl9R8KDyfwLYDeDW2gf0x2PPWQflhDwhCmRjq/5d9sy2amgzadGeTQNwl6Q8LqCzH
mV1KKVbzd/RPbdGsxjEE0gOlzjbXBCAzNut2DEeY3tBlHDfIK40LvfAWClrkYdNRYNjT+eDQq9bv
dE1SkkLXsdWXI4sWWMNiHzrNJs+9R//YFM0+TCviyXgz5oSzyo/e4t5Dnqm/GQjtwoSfNtUgeLJD
ln96Tco7a93ni/euX6WPklin6jJI2wZziwHH2dDJ3VTyYLThLw9BzoIwJ0Sg43iHdnEwVpLfg3zH
+RqR8jAAOwqkPTkSnwypj07pbRcQzTViwBC5oc0sD3ROB4vQEcgKASOU2Yk232aQJY2AaTNRygkE
Ri5CIwPBkUR45CJAEkvLKBUSKyxSC1TQH/Qwl8luamz9Z8TeZMynLH0hJsaFIUVCXoJ/wlRV8CHp
pE9+Kj/0rayvOe5VyAWPwuXkE955CvJetc2qbauxGMnVQmLlILXKkFzlSK8qJFgdUqwGSVaCNGtB
dI9Qa0GwFRM1mtzPiLiIdUSGgqgLcZeHyMtA7LUg+ooTDdT5qpGCKSRhg7HD1vUQB9HORDCGCGQT
I7ij2tU9pw0zt5X0Wf5QHGK2AFq1dzKCi7EdyWneDbZx5j/UcJsRZhK7WhSeOUhjZUashJK+IR4m
WJCkoAGMF+DpzlovxPrPAykTHrs1Tb0NN8Kh1lpfnsd4cbdVXZzZULezfQoJ5hI6bpyC/4+UBhSI
jwgPotYZHO8OuMFjh0iP4+4FYH2EdM9Gwtcj5UMyvw6R9nm0IRu0dwj+fIR/BgJAvE4/me2uLISB
HgLBBKGgg2CQ3jpqTiSEfUwLmKcBYWGPwFDfVAmCwwHhoY7WLRAiRggSQ4SJAdfLQ6g4IljUAcSW
aHejwzqdB0d3KYhZ9L5gCJCV5YdMiGm5+KybXOyiedNR8gqBZIhQMkIwyfjrxURA6XPgRZE+BvCV
8AjkXwZSywbJpYH0cnkIkGEq5Jg5ssw8eq4QaRqINWtEmxLxZuxWO4WYs0LU2S8pocW9u2WtOwLb
88ONkS9kl6FxnsZXsw6eE3NeKyJYKiSjC9JRnSENjaRDUIpRhd/p9PQesWmA6NRFfAroDA20QpDq
058MEahO5ncBU6PFRUCceOzmqOaZ5GvlJjXQkMB0w46JtNBuNvXIW1KYe+hi6wwVro6cj43miE7i
0i3qoEiMy0HUWRkLdWCsSti8cd3cO5xG8mRh51EbeQFStDZ4qJuMEZJH3j0N6W0OLznnwGtj2UfV
NAf0u6yzaFmICpSMXrbrhuDQW8423WOtW83IgvXKHBvI8jiDDvxINfLhwr5xUQCJoP+QCD0RGQ+I
jUdEx2p8cpAgd0iR6ePe+RhxJ6auGfgUG0Fmgt7ZDUO69DDy+fvEp1Mm40MZgZmez4ykA0185i6w
+l8D6vwecXRNf17fOcEpCr8b5NP6XRDIqXk0Vx7y6hmZtX4xEGfv8ayug495YMh4Vciy0f2ee2Ta
GXLtSuu2mVy/d18JYm6gkcwSUXe3yLw9xMCiEXeqlldZypudGE9ulZzE+NNDJG6zGCSIxlPE46Yi
+goxefxL398lAnN0AJcFwXnkPUKw2ilk6CNydIEsPUeeniFTT7qdj2g9QrzuIGJvELOniNotxO2Y
v3RCtkDy3iB9b5HAI3JhBsCEr2iPZS32cdhefAeoEfJGw/tVZuWaqanlsMczw4E5d8Olh6KsgKwl
H2qk0bWVnar5dUGcbyHSTxHrg4U99BQlJE3QjB9pALEHI+6XiPw9xP5dus0uGcpw783CCtBiCZDq
28AgkFEEDuZ9Qy1iIc8EeHJK8BsMJGK1NNZWhdZXajVhbzsXZ5a7mZc8dyejJfSu8E4daFDomxD/
5YmncTX307F1pzWtNNoWLBALVgeF5cFgoIrXeRfS0Om0JYIHaIEPhFHCYCBAZ4SFGQr4HeCVo4mp
YsRcEbQFZlfMFpgufMYpChNGRLMEoUyLNQNi4SnHqmFg2YCTRjRLgt42fK6Ki8TYUWHw8DF6zBg+
Zowfvk1dhg9kwhAy4aHBHuJqnwhEibOhjSO2e7G1kwR90muDtYRUVTKAiWbGcuJgPSlV9tQu+YFz
3Soc561ZM+mrCKut1MFcwhcj5SJQ4RuspQ6iXtKTdrPNzLDU/UXcMeN0NkKqVCwx3JASg4zEKJNg
mBkxzrgYaMjqfBXaUaOw1iCSXg9YbVwsNz7OG6ZdNkYcD0NOUN8sFCt+tcXoAKQR106IfafHxlMl
25kltODD3R+MIHYfvRGW2H8iCJtcPyxBA9agDotQP2EVYvLrYB3KsRDNWIka1V8jrEWef+wwGgkM
Rw7Go9H7TLEhweF7TrAlxeolwaTkY6rKtWkJ85KtTUyYmSTToVS7m0iPuOoPTLivOX00mKDyBIfj
BL55vlXhJVOaGFM8mln57iTztS2bs8RQpTgwYK/KsFlxtW4ZtitLWxTxI1bBdJ3FhKTh91wbt3kn
MGy1bw7mLdCmXwPS2Aam39ThzsLkVWP20juXfp36pwgxg3mYwvTLUpjEfLxinCwMrGMtFjJt7vSw
lKEI3ulP015Q/Wk51jOJjsbDijZjSRuwpnVY1Iowf4y5iSKsa6QRIBaSz1TM7w3hAqRV3VeAfjrw
j3WL37YdHrpe3qCJ31L8j4O7ULEiAm5R0iqs4jnuWcf6Mmd5DaNHO5kIFk8ekmon6uFlwpVnB+3D
1BSPC/bSPscRlpFapd7KKLralBFdJKmkf0pOgPlYf85UnIkUd573XvgkYKG3r6bgKrwRsFzxFaLX
CosN7LWntvM+ODpfq964IY+xsQ7qm8LF2Z4FwYd+Gw0UT8s0PXWYEfEczm6KXlvw4qYn/RI8YdxG
uzg33Y8cQyNBWNcRgyNP8w2KDO6q6SnFAJkgb9MfCzFGgjRjsDA+A3V6FBgnHQyUSWNfoF88E3z6
KPufje2flaxQhalr4pOWig1z0RRBG2MmRqt3hVGzwbAJNOXNcNVtwsjJO/ssaviN7fmPZW8wKASD
Kzm3D/ZgvRkiOcfG2bA9Db1f6xc+lMY1a6Ozlcav+ocqkvbYWaiE45MKnss5e+xKrHmyPKp0uDLG
aizrvinD65+vj92X7C5EpDcszk/6TYboTe9VPQIsfJyW/kGJn0bmnPW3ihYPiYL1uKTxWzMZNzrR
DxaRMhhnBQZagZE2x1DbYaxl5vhcKu/cYbjtqr/fNm0QXaXfP2g/InFgzwY/wdRvkcE/xERQ6ddj
ivZQwbjgWPWh/2mcLI+GZ9xMgzgiOR3JcnpuyuTRtFHe9epE+LmPabjQ7uEeG/GEndjGVuxXt7B/
5OgQEN84hxf9g5HNsYofdWnqzBfzZ950NzYJVWzjpjiqhGZGdMnlO2r7hKcsUms6PQzcjacpiVGt
oGWQzyhgGY57O4JYnwKL14g5mISQJ1GEVxsbdZLwurBVC9Ytkpfecp5II/NPkPyOCzbsBTu24+Nm
zzZRrv2Ow01h2o5YQTsXqCMjQizdtNlvisqgxeodMC3h3jxILOD65tN3lNnGD50nXzPMwPqJGtzo
MTxbVf0ROTnV4LHBXYHNPDR5YIri0UYIqF/9PGfbyOxo6VgX/fFkCa5xab1Nbv3gAUNpeJ/g9Zm9
tw6keqswuoc2YSlx8ZAn4Q1xz+MsJUofUBsmow7NunG6F20a7Qw85Y7chBNaHm0qx3vzOZvMe0HK
CRCMblsSnBFeF3t+m00ss1G8Kkvz3nDls/zdFeET1KZ3wpCt6FG6YLQSCTMr/wKK8KmkudO7gzN9
WVZ0rvgSNq0XYDMVAMq7nvNqXMDcQP6xBOaj0cqbfk0JfmICEna6MxOI9uZjJNY/o76zEelT9M5H
/ax6cFllbh+rHvNBom79zJaZIfOpjWsV+A+VHZ6CHspne9//wzPuTPljP+G8k+XZ7Zy1pCllpfoe
sN701U2EwrFbvje19j11n66Co6LyP3+mabPcUQnDvGvf0q47W8WyT/L3hcYOm17NFh6d0WjZxnef
tVihqe8qDtgifghy7AA1GsVwJmCN8qewbFS5IaBEwAs0TvfNJPYOTcWk20RAH3SBOklsSyM5Hayo
FZKFP08AvhHXpeWZw2Gak5Npv9Y5tzX1oL5pljjZlZx5kfKtci98cQPqanu+96K3ji6EHB6END6h
qoE0wvPB/7UZpSqQWpVEIGNCGZnGJGLeo1jcVNVRgVvK0YkQaXOAnbyRdn1IPQWLEzcWSydABFSm
j42frUP4keNvVGjnplowgOA7hFgh++4+dS8kguUIMCpg/uxb2kdXpph+LF420TGSErie5IOPqNNA
ncq7Qk8E5HaekH7BHLoh67uo9unobwEe34cZZW9Ax2g8DKZ90V4M/eV4/NYydtfkYOMbr0m193ZN
auymxER8A7ypeXcqOhD+epy6dUBsj0vbyW8+EvdlAi3HddXXuW2fsB/fl126szpSkHGP0cZbebQb
9dWSJm9LsRwZauEy606RFW7ZpZCXafNhpNShBoKuxcZFL08tk+hAhC/6M1mn4nba8/2bnksKjilr
4RfrRBicjxnHqdkxiNJLd8qGpgpQIy+wWjlqX82Y8Yl645ooP9yZCjA+szufGOReVMdcZ+2Oapvn
EWCdBhvxySxYTI3j5Bm/o6qFF1D8KlIoXTnkSoOI0pXZj2/GOFmnukw/C60wT8DC5iNanoim1GD2
EEPbLztD6Je5w30x6ExtaCc1nfh0mjaD3ZzTEBkk9yKN/Py+hOSqdQ/ojUJRghW0ON/lDRHe9YsX
hb+sJWk3To8Um47fqvC8J6/J2n2Whdehia89/vcQ4kTUew4xVv3Oi/NhE4E3ywhKWbdeTpqF471E
vbr0+fB7SKN0zaA2mLIVo1OyHl2OuXNNqNsANnlp1HdtD/zGtL/A4CPaSz/n0L/GfbYnqddIwjPI
g0NhSXR3vrsaHQvtJlN+lVWrpjCGu8oI9vnCWdqoopyvmqwS1/kmlO93zBEhnpAKF/2995hkZCmI
hUYeoiKUJshmo9J8E8vw3o45DEev33jyI/Db8oyNgeLCu2Y5tKPGKo1tl4m7WBiYIAH+R6kDw6yj
aViF8gKNnws7wPVvSG1xStZol5n+xDC9DQFFzdK/ry3Aj4DNsHQbwTqxuBrSMYP7zMvWTlasyF2C
bhjxj/I6f/eW6pr2SH8Nu4U24dDRSKafLgxoeIEoxewWxFHUQYSPFSNVfMBb4hJazoHtyunowJfG
jPAU0fiqDMikHHpCU/zpt1LxvgttnFY0FBYdVQIaAMlMXm46XxJuN9zyQO3cCKWdzzH0zrr5qkZj
h9WXjRc2jwN0KfTES9gosTLskNCaLkTgWOM4561e1fPV9gH01G37YPXztxRDhWaH+CUvpTQDMslg
u/jmrvTvijnatuxfwHnlyi+W34Qi3AxUpXfIiS1IxQna4TuCxI/DOMh1WaIMm2j/wR0+4wU/px5g
riBq/f9lr9T/t1HLzBX/+znqXV2k4z9FLfMJfx+hGp74q4sbmcmqRSvnz8zzHwYqww//6ruWryel
vssI1bL/3UFl8CHmqk6Id9H1XMvUvqa+HmTyt79Qnv41CAPuFt9zHNvUn/d//o1rG/+qH/9ujer/
6c//QqDCY51Wsv/bXzxXT0n/w0Llu7Zn8c1hMBMIHYrA1harnz+e0yrmn1v/GqixY/oozA0hLBP+
YFMEFZOsJKJgrAiKVC/w6WbzKAqFbgPpnr8QbWLhf/Bm6X7FcROJTwnxngzG0ABN6pCGAYo6rCSQ
cpY051PafvkVqX6SW7NBH0LIQBZyk5oGuWkcbuDbP7RFIJEQTg2nP69zALQ1fdaJduXFbtA90ffv
vptEDHiRx86rHYKEUhdZo1nGY4lUaYnFZyLoneGIBtVMSBhO7pERGz6We7qRbglbxcBGhU6bNMI+
kCzjph+pZj8ig233hSND7Cgqjjpif5249zUXzKowD/iJqDDL2rFnfrsFhcEavr1HQN0wRZX9MDe+
ss5SDkZ6rkxV5oext8sWfp9RezOU4kSA8Vmj34InxHDKTfxHMcuQKVjW2ybSkxhafdr/TOtRcj6N
xdCH9mPixoZCBEsdaqXHvvOaal33BZltjMIp5aXT9eFjUJt0AHNcPCFBfQgrwSKk2Hct3Mp0qLK0
xyEhuf9WTroM1ophwoj5Lc5F34P6iSBbvjrEkPVre4hiYmWcwU+POThKcucZztUH1hybII++WmJt
LEayy+RNtbaH1F5ivAeHjEw87rbO7JOGF7X9STVh1V7yJPeYodT5HH6FScsRd7SSZdeBei8pk0Md
RCoCB3OnsiR+DrckOpfvk2TZC5d6gAXu2FAmA6WiEFkUTmWcvyrYxQPaPj535ug0BHxMOXlmAeqz
mD7G3dgB95ztGlrCKOuMNMJuKHcx5+6Xvs2bGYGwyhnxxiNAkMEJ3BiKa+uE7ZsRiTI9GIkRm6vK
52tSNi4MIZjGLuVOGWjpappwZTCnFAOR7SqsUEnat8XRmfyG6t0F5JM7RCOZOTKmhsymNVGyDFQY
UmfzC9E0iJ0ilTTJvmxICbpH6wlbLR3gvvczSXubqZ7ZJv3K7z5anFgQC0dr/KQthZzOnyaLI4if
uufRI9Hjzusj46MhtifdoOOYoVqHlf/cS4KqCI6qBKhZDw4wyaOOPerMPHlow7yYdgVtgOKD0NEF
hkvo1Mm2FOQMrDqjB/aaGRNJkZbjwkQsKpoO/OPJ2qFEjD6XyJjrJyGi4DY3SAF/JEvaGaewNIYf
aT6MctfMJD7z3tGwpHuikl9Zk5I+1rRkcYjIp+gaMaoIAm8s14Rm46kfi9lXWYHtwOP99vxhhpG4
lNZvx3AIVUf3xlJSlrxHmIAXL9w2tufJVerPAWsJtqBuO/Qzb29lFu5OeHKwVwZJeuMpi8LqR+9q
bmtYTBxZTA861ZpMLSRxKD+oZBdTXMzOQaoBnYFdu/BFz8SryU0FeqaIAyLcpthB/R8GcjckCgWT
OybFtxdnqBBj19eCCb8DbISrXYb72eiTa2mSk0BUrdX/CJomzK+kjPrToZgDehO1dpLAJnGtCLLI
kHW/s7JuGGOOS5vjYxXMMqpwysWqFFUfQOiIvf7WtjJDRVYlKGexIaYzxokePTLvcwsJRcWe2E0o
PghJRIfhHMfSbRfYya1n72kBVPEm6SMWDpuHl1yKXAnMRp4XGuvFjox8mwHa8TcCZJS5NzyzTYk5
MgHRNkRKNlvDS8iNqrsiQjBWu8a1B6/+FqoIgE8QQV5dC3/2yTjPJT3gdORozI/pxxfq+jw5YN7m
wDtPYW4Ad3R7EqTSiPewUXPWUUb6c3OMPBupH/EaMtwiECWips/qkVGpozD0xdFYfQ12zBM45mXP
CDudc0L2BhFE9J6akeCsKaOOhYVc01LGQJOeFsMMkvtYKbd98In95GQrrOK7nYdFAlVC3UkK30Jp
2JOTOx1VGfgDdLQ8qSE/o4cu74nbBtnie3YAG2kJU2q2Zuo6aLdQ6O8s32oFcueW4bcYGbKvU1L4
sMcMsfodhzHGrpGQg2JjiRlAB4Bf1OWSVIt0YzU+l5J8WzHuIiExYC0lDqm7NulH4BBRO4HbWGxS
yft6PXZdfSnJSX/2uN+zTTgY5SntfZC81OFI8kbqXodafxrNn7UdI6mHrCYIB6rmPvs1eXEMFMpt
4u96NHFMTCIo1X4hzxgzX5zmbCE2hlRbp3lRjQprPc9dlpzTUoNW0RnP1QsRCizWsWnioWC7IYQd
xi+HXqLpaWlNakzcDRICLqlnFh5IuMbmwsoygm0/ySAafhW8ovzWQJht7kF2QaruHAybV6MZyuDk
Cqcsf/RcXqxLWLORAs2DN73kqSq6HwRYkw+asUw3CBUmzp/FaKsnG43TDBsyQt8SN81I+JMR6fgH
1yMYKxOlW19mItDkUVml9avzS1Wu6xm07GZKqr7dydDCDr4JzIhpvG26YaKubp43QaFhcsIkqV2Y
w8qtwR9ClSAn6AlBL/tPo1IiMxqoGiXS6yHs7nGRL3i/gJOVB2xdDqjmpBFinZUDaZxpG2KFvMvH
zuk0kN75kXUpflNTjSZnCVnVSMdrMeDQstFJE9vnYc+e2QOmMxtpOh1TZ6xyIho7M7uPR4DnEiwU
AbClN13l1BkuGRh1hfXKrnJ/29WGYW1Azo/YDomzKjgTs2zjD60rx0dnIXhEHQPSzmpCtG9t8h7l
3i2vy1Ceyb5sbLLTG0kS+RgLEryJDbxOXj/l27SwcVgXVhun71WchMN2iXNC5wwyWaDwyrpqX6w4
M5JdJivCchmWYh3qccjMOcd0cH8YV90IRnTqMzOV+N34cWcP0yQoLhXAnCtn6oWecs7+GTRt1m/p
nvTMupIlIvRTsJtN54aU3PgajDZtj7SqsdPmNiU1JaHoCVlGjsQyV1AM9pfY0AGXYhqH5TVZ4Bz8
rgCGsVLKmvAVAt+cqnvvlDv9tlQ0orkJfZa8fmk7/wHwKTisXrkmzdmiMTHxewXRTC6/AIlpIX5s
FGFY2b1CSTHsgGWl79zdDEcjZyxok1iFYGCKIHhbmVNe/HRRqTebyKkgdAMXdiVassaEIbP05mC9
2yhqrG1VWJP1GKAo5ocn+7wnCrSTbfHQuBNH6aih+a1ZVrm1r0JwAasFx6OJpUvm+HFD+OD38H0g
Svvu4rdYzkM3ormEoBcvo5KonWLEn6+Yf4iTsaDb041RaV6MK9dQSHgWOQ06UZDgsTVvawpJ2UoC
4k8Y5qfbiX0RgpmZx6J9Vf+XtTNrbhtZ2vRfmZh7nMC+RMzMhURRC0Vqsd1y+wbhrbHvO379PEjI
Aq3Tp7/5IuamArlUArZIsCor831pYQThbM7p0rJYW6qO/UeRORBesJxP53vq0tXug9pUTASfIDmE
/E3J5moW3U2xrzbBbWK3tkYvaAVbZjMZNNz1sCDGe93UjZdBYcKlPSot3w1eXPp1qrZQxaROENBM
1swGBE7/fWCQY/SdXvrir/Z//VbiK7ur7/wc11EQtv/nofyZf2jrnz/b49fyvedvE9mXLTIbtd3X
9utvAoVIUTs9dT/r6fknf6f21xZu8fx/Nf6PnxLl41T+/N//83vR5e0SLYiK/Bzgw/jnsuCv+dcf
X9/7/9rN6v+y+QY5FDryDTP1DQ4EpEDtbfvqGv9i4ea6S+2wyZXNzvZ192pq/7Id2zBUCocXw38P
/0Nb9sFnm1fTcSlDpnHOZv9CfSgP9fvmNeNvVOamG7wowA5cRNa+b6LoE9UVBsOZ8MsCYZr+CSEx
tPCTurjV06vbmOikI0GNcru0oDbG2jV6lBX0uLVgfJpJTCHOGH5oWzsXq0hW5YUfCliqzzySpl89
xChugwFufAad7xpD7lBk1H52+9JWnMPYT+4BJva02wNI9usyhL4tMozsNsucsb5w3REOSbYmt1Pv
mzeQeLAQivUuvSz8HoqLfqpvWpF75RRTx/GUekN9oNfDoJuBU8QAeJ+XAbKo68mqaioog/IlCiDe
1AIrJf+MNW2sZ3ofYbmPaVABMoCjnMKj6wTE61sObZwPZRVktx7VDqt1oEP2WemOYhN/r6BLoyzA
0hjM1v3gRtyPHARtEUBaP0CusDdqpbrrgqK+U+qqoV1QZM35m0sx1dpA8fbiNLGuJUG7yOvlsETx
JIpcStSE5Ndl0kAy0w9KdqNWC8+KXpiP1TJMrOuphzMu494z6PJjyHhTlRUcb2laFPd0MHq3VuCG
t6R+iqNXTM0epvP4CeyAYse2a/xUsHbhPVd0X4a6+1iOIcQq/AglbU3LMNuxa63rHyI7aJ6cWquf
miZo7tV6fBCJd05De59eiyp48zLok6fHrn94p3qbaOqtQV3g1J7A2e85MKuy+0J34+NkQkbYzEP/
WeuSI7+T9o/EVp7jdsxeNtdqcc3TwduxF+8/g8x/pMnQ+VHr3nOcu8nJ0OfHss+aIx0p9VG3Mpvz
+varSJuepUTb76DBg3wsWl3VuRxGunKYKn4wd/81Ls3+4+BhYKuq7PjpTfZ9oVD5nJveibq86GiU
XrwbZr3/1laUN0V1+6WAgx1EZhbhMHwDHRCzYgrp6vlmh/VnIFKKj6nh+DdA9Th7s229l6LUOGrD
YYvd0w5ztEu4JP8xdqWwMOrSKN/P/Ars25icdG+Cbdq5yXwPlla3CzJF+wbpO6+/9FvmcfYxU8F/
cDPbY1vDoqVT/egE/sl0VdNCdpfN0B0nyyBXopOhnyoLVta/8aG9p7ud6+HBzXxg4pzc+pCy0TpV
g/U0NIH9QVRgszzV9MKewP+xPqgapIdtZOqcXiFWbAlP3uiAh4hUkEG745z15Da03HEMzop0SvW7
Aix8WCeiSLsfjVq7d6Kelp7FnGWGfreKYiYnDyPYm0V0q3mNMeR+cwP+TvBNK9rdzLN9IZHZUwWq
tUeYGub7moTNLuk0KP20gh4KJfqh+CyTrWLsPtD8RHmxGs43/qR3z52b8ZO/uPweTW2U9tgEKssH
dpCQUlsAxngl9Zj9cJyMsLxO++ZmJtA3sCGnyw7oiKPK1Ym9WnlZDxADxez9+i4c/6D9g0M41smA
i+ggunvasTFaUGIN9VRlLdUmfT1rx8SPbvwiKJ5ioAHhXc6CB5N+V0erX1WxkTePdnIUO9kU3mfd
cBNnVgYzBJxRBxJf9kGuZFAylfV2EEJ4NPvWmUFEy3O+62E0XNNgAdlWl+W7ODfoEaAp/EjqwzmW
YdrNFyIfZz12juIpps1JJvrJRHNKErmvc8QRstJDU7UvExReudmX32KrgI0ktd2HkK7Y22GK8mtl
Us0PkWIvlDy5/QNywNU3IHF35hvZGjDrSfWQh8XdmIfjUQZewOMRygrgqiZjDO4Wq+jEGi3WUKx9
blNyPADFu8yNpgxs14weDrgKF4s/lqvFiuo7ltr6tUU36l0VOtWdT6nBTDMdl6milNqVmGRQ4X/l
9EdcgQJZ/TfzmfvqGVBNdtV0JShH3dg+92raPqsZ2SHHApBGRNDB4sfIhrt0McpQp81CjRzQhVpP
gKYaobLk/ewHveF3NSWp/ieQdjPI9El7D3Rx9BG2s+OoZcmftFhkIzAnvGkjSNHy5lPsUKBKle8X
M3eHnR8OxWHWIFCge/uD6LV4IcMuuuEemOH4ua3U79bir8KTQI+5Yh99d5gei5HDaL0c7S/DEEFU
QfbgYQR99SHjDQv2k/Nc5sWt21f+vaUE5a066WyfA//eX1SwLPn3myhXokvMazAKm9VLZou/DJtX
ZU/PSaBCuLgE84raONgZySaFtqe4qaNvvtLfVICFvUSdPV1b5uhf02E2/QEH1V0ERcIQGNe2kXXZ
9/jFrzz/0OV2PPKrE5K1pRiOXL21Dzy3+6IXwIxa6VedvdM+jsz4llVc9kdSgbfUwAVtu+EHpa2O
TjJ8z8mHHexWM5/HoUjvvbH/s69D67ldhmCinoacJdjdJXDdZUXbqE6y96DMJpulZWAzu/SSLpeh
0sRXWUXpjfdmfu8YibtdTfV1albf45BjwF6fE5CsVShe80TT+W67NFcqFQmlKp+A8PeAfiJnfCXe
HSgpr96U4OvggIK4WpRhyYnpg3WKprA48RALLSbLOBE1py5OjQvRKj8/w79Z5sUsPsAOw+gR1w8y
18nKlKqJ32Pl5ZK+kymkmV9jrUpe+3RJDKN36zft3u6d9Ds5R0rj4GJ/7GuNDtacJh+DBtI/eSvu
QbDJVg/fsbJD4hf31Vi3z2UPvIkbK8GtZgD0qgK/9QRHrJGTJILGbuhusmqILsX4dxOmZUKs0TcP
DPo4ejfkgikabZz2foacm7NkTm1EFIMMlZ9095ufXKXLDC21IxYgDt20b1HEsImDaxv00i9mzSoO
GgU2N1u8zU+mtXpH5/dUUkKjPpJiGA5snvjLO/ADXxlFABt4qI6PrgMVlTrzTqkB7r/iZCG+8bLa
fbHAXQmLsH/UlCz6GLj0Cmme85KZibowXdrgXuLlVlDFl66n3Yo1CtuDD+rfcz0H+pPizY8cCKt/
aJabUStjWQdagV6Hsm9/0D7Y7rsitlc96GX8WIlfnisO/4GLNw8Mlh1MEyGlllTk+x8yvauuw26O
u1vxmOcSREMvLF5dJIxh2P1NDNt0ME1UgjjGlzLKzUPYaVSfzZQBgKtR2wC068OOk4CO38IMJkHy
CN/iiB9zsY504Vd0tXwpyMCsc9dwq1VmdIULvBP9VWY3AtoS6cFtrwF7sUgyDB4JMrmKM/sfdOFi
FZeZvQtUy7yDdpoOxqAoC771oDJEFab1Oimcu6qDbijunZmC7FSl7Sf8w9YDk/4epE2vL+I7XU07
KPl4EjqboTe782kSQHT2VI8XlhOD+PEW+T86FwlJXkc3rJ04v7v51JbNIan1fejH1BJ1afxF9UOO
U/U5hTBKVZ8HzftUWWHyZarsfpdYvQPYq24+lnQh0cSb3hqp+U1rWD+xLH0VSysdQR2qAGzUf+nM
ahhAagn15sGiiUWm/Z0umUGPa5epSQqmFwBDMNc6Q3OVFGm7fk+muprYpfG/qIbRnVv5mU/+GOi4
phw+OmoKSdzydZJBptZ99TpVdL5iqvcjqxCZRGoOULawp4GMTelV7ALXUTq98TKbYC0UVPCfSEqX
f3TN53pRu0pm3EeGDRpTHRkv2yQRdZ0mst8mMU/3Ko1O/bksL4qGFgJXy8PotgfidiztEHyBDrjy
1TJONDAuPjJ0FgcYNuenO/d3w+a8Tla6sjqEPcM62aSZvs1i6Cqt3LyEzcy6KYbG+phroIbCg6rS
V2JZHw34EW5NwwQSYBHLKDSOTuD+Kb5ao2vPHOQAtcHM1WEipZhFw9MaDNhqIKn47xDx/8etOup8
XDpscicHsHwZqnB6vSJvQNG5B3zWpnpzM5QKIAjqC3bb1G2+xUnNXeYGMHr/imt1oT9fiByV8Rp4
s25Tv4OEuRTYZ8Ad5aoCFP/UmadgLsAvgVK6ni3j1GU+tctyOc9gIQ1w/12J3zolSVzvXgGZXHTi
J0MQJ+aJY1pKg7Kmu3pn6OsFI+XXPcTXh+Tt9O4+Ygja9kugt/HJ8BwH5hRrvF8/rPpfPmfMf9Dt
FT84PYgz8imtVXekUAlQKfHix+TvJgXU7dNFN/ysR1ayURPQDTKZ5tGBjC2qrf7j6DT9R8e46Iw6
XoV6aL51mZHC4YOJxTuVbeRgrkXUSYrdSKzV2ndrLJEkILFSACY+yr2yhO26C/FmqAOoPZeVdafx
2KrBq9l1EnvYWVCv6MrHjhreSyUcmtuy7ZJPFLHRuUP15nVmhAlEc7W9t6ypvEpDLaaIuFZu+qEx
oWxEVEHROACnQyvUIiqhU566vHuRqZWp909kFfciQRQWfBr34ic3gkNjP5Z1cayphZidIXg0O8A8
KcR4Ct1Ce4od4JCAVjqpi0r0fpeHdzpFyxSK/nLjZaBCUOBCZ7zoEqsYjvns3xVLnd8MCeAVJ4ns
P5Z10QS9fEmB/FFUXVuU9xyh/CE2GWSSGxUO7dv48xlnqM1DlLjukdNs7xh1XQQyS+wW8yVoYuzp
bdrzSuD3P4nIk9AZuInucsCaUYTvx9rprAbqtczovKxI15fM61ZWtGRmQWPWqcU0yfnDjPAuM1sn
rWWn8VD/EQX1dGVaPZjAXfcZGvTxpsjHek8lxPSlZO/vGE732Vfs4cbSqnoPysL8xca/e/Pf9L/7
V0ucHjapLy2/3+/8Jf7bfSU+6BSv/kt8p3SSneGq4y2UlDm0KgD4ACFdfKbnZt4NgDPfJtmcfx6t
8joe3fRjZkfjQw1VKcX46DnpnvZxltCWuMzS5/KrQ+nrY1/axYeQtgGaoorPxkC6ypz44IqoWBCV
jNTHsE0suhevvpHJYTix/AoWdKwldDlR4ssCHz4oS3PvWHgpRxmqsrAPCR23mwocG153Ig9T8gVI
rOZGpDODzh8Cwqu2BO3LeA2lZ6N2aeXsCZYT3SsoKUpKko3sxaKECXToLjqRjMtf2OyyA5oB9rQb
+7HXymdR633c3E2kK0AXnvKXLC0BZnaD+VpikP4FWT4LOa1crEvPW2L+SOpeO5hTwc6lat38JIN5
4ShFdtJmNVGvzQtrERw9K06RQcHHjrpdw09Pzgx2/O7vJpQd2aiqNv/KgTUF4zOh7t4eVPC9ILpU
6HpjO1b4JsCoWuQ8hpnlsFD3g6NeA3m0qOIOBDqQ96CCSTLttIpTV6QXQ62y4Z5CUCW81nkUb4lf
gvx1tem2e0h48Qv8kdPzvrrdVDJhuU80D9ppfbz1PsPw+izi7Di09HO4c6J0+Cktvfo+MOf6Pl+u
OjftgXBb5NSeuhaeiTq6CXHcfLYpolud38J0YRJBM1SuE87ibX65laV3bk8rRAgA96XeAA2o+hYL
Fq0sD4FqAvPUgwp4kCE3p9ernq7XkuTRm7z4rO4yU9zNJcYIDqan9ObNO714zGxBdv/8PtLM35Hi
eR9ZdMG6Fsth6i0t13v3PoqssNW9cQTfT/Vsr76EC/6bNdcwlCwnAHIyAM8H1RRUEuy2owGv1Lw7
aqL/2FRyVeo/PT5BD5va7ge2VRIRaIkxN+/rsaZUmmNZ6GCSnOoExfxAMZj7GHnUBs8UNVDBRKUK
YNz9gROuv3emTnBninMKJuyZc06TV1ercE8NHF8MU/0kQ1TpyR2/ma86MrH1U222UJaknJADfVY/
vdOJKAaZK34S6u9021y5x1BQFm/lAKZ3lAMdNFC3pyVPWUjiMl7ymiK7qgtPCwcksGFjnqcUupGR
ijOZcuadcjY909COOyx6NQV/uQF4whLo9ztI7HXiuzusIUSpL0lUmUeYS5nS++oX3e++GbECtkWb
N/dtH5K1d3zjJAPw/OapmG1lTzM7NFGLASLskKq+5bIbq3WGTbuYQ0VIEVzHNkXpfKkj93oJmJVQ
A1sS3xvCACKlX3HWYPUAP2SztG43N2nlsSkD1JKuT4ZCre6tqqxPIomHrpivHpVphx96EivvPLKu
+fDP3xfD+beTVYv/Y4CfbNOGW4EM5u8nq3QhRjGdtA5doP5PK7Pa/la1R+dQlSDeQ5VTDLT02RBv
JY5zqIfCOYi58+jH2p95qg4IatNwoK6mqy/EMC1xVlkmSohVJoXCoQYZrIv1PmKK7Lzvb7d7pIn5
F2V05X6uVD3cbU9QT+qve2zeasjpRg1QYk4ypL5gjRTdToV9PaV+cl8basKfq369eqej0hE+0BrK
ATGIXw51+n7uWQSQ+FIP/tug941S7kXu9YD14+KzmeXKVPR5wdmE9IfVal+BvzeAf7hehwXdl5bv
X69KbzDmNbz4L2WHdyaoO46RmMd0LGG+YRv4J1VugCIVtQr4lWp8bPXodoS86c+Zk6F9asA8KWKc
N1cDSAef6lAxDnkd3ZPUeRzVOTtkNoXlRlfQC19lh3YKs4MycGp8YXcQvcP6gLaAhcq5dBqwRlfF
mU0cKJUh+VRSt2HRDrLTPYCAoUQjltyDE29CbfJ2K7kSH7GKeBax4XzK8mcKzpYb/Ee/bdq7e4hB
dOs/QSKIMigTDnyd5i+RVqtcrv+0M8XqsLApZX3n7+Ok23V263yN+xJcH0Ch7/WZ9J8JX+fF2LvO
V04rvuqlnn+Ysry6a2zQYdhaZvfQctfXYPB+syl3uw2po3tU5mVQChrTlgpU0W2GLs2/xaEPoMji
m2lNTioxKG5TFdhHTs8oo34zLHG9AtQDfXL9XWq2ztOURM4T/5zboIyVo0gxPN+PQKhfNBTQxpdk
F/uDG3mfxT9eJnkk0q6H3G4uZYIYSp8VgM0R/NUWl1o0gBACGvn52W8fNPqODBgSqG9v0qPWdsZ1
pM1ftEW16UnhgMDz5lapBrVW0BlRDPnLT6wDjQrDhYSiEP2SdwyFDIvL5ifGAqKGq36AmTXc1X8l
ERV5lz2oDFM/OQ+h27jPNPkEN1FNwikTK9uRx9yLh6Nrm+7z1HbWrd6BeSTOMlh0DFzkbldTpkQA
fx6tw9y332UCPNLus26orFojs7kVDwrtYQI3+uMWo5k9neVkpF0rYBM8RxON45xbX24eZh64O7aF
8d4g3FOg3Weh3t7Bm9XeNRFf3ItNlqtt+C98xCzea5xNfhdiE+XqP/ppRvpZS0F1+zu3sm5fn3pW
om9KDRMidYfmvQyKVkL7bQYAV4pMBdcLFF8GMCa/uQR1S91XqOPdzEpzC1ku59W/XLZQ73QqxXOX
5kSB2maQW27iNtesPg86+2W5y6Zeby0y31/3KqyN14fdHAFQBnFFLYrrXGnSK7ivy2tdKonM6VWs
zE4jW0BbWhb76QN4HemDCXXmfVdDNb1Ioq8qkD//+aeaRqL3W20OzjSHTiGDwjoD1vLff6qprTHJ
dJagQxRwCCpm8lCDyv8n3DEQ0md5QYN91l+rWTPddY4RH81QpdtnoF4eHjXqWIFa+h4alGLHpvmX
mVLBGXzPaKE9mLQyNql950dZdghBrzskU8A5sVyKUtzeiUrf8a4XpZi32aJTKDNfIkPsMF82YK9c
VksJlAzUdXvhzpESKOrNweZ14bOtuvEbVWAsr8WyuZfisyknc34Cp1C9Fpc5o7i51WrOEov6Q2iB
RbBmn5c8tKSwF71e6xklG6hkkDT2m/+mkqs3vcSREG/6LQ7IM+TIl5b1eLmneIivzFr0nH1ngM8t
le22snBDVPlBBiX/dfVOF0fwWIIipDBOWYi7aXCOCPsOLIKLMoH/EBMA9Wukv5dXX4ktUcTfBbDx
1mSlcx7+7ZHEZb3lovPok73yR1iGtKCIDkOohOvQ5VNRkONBjsvg1+Vmz+nDaPsB+qu3KW2kh4d3
YcT6TtdJ0Agouf/im+PZ/7YrdCAjMyhqpJCQXjrd/P2rk9Wa2YWzEXyyM5pO/I/TrFPYZqdNt2sK
tTi2dQWCdt9/6vwJ2B2NZvNr0SXtMFwXtfd9bqrq1dlP4pDmWWP8pJR1eSMBQid0OfkB2L5vaJSi
W1Sjcpo9MNStun/KksY/lctVCT7ATchhDbXaJY6iFLMDLm8/e9NRpPdhxG+d4lljetOGuGvmmADH
uIDF+MbRb1QDwsWcQmzF+J4k2nR/phIXl2PJ64ijnotqLsyj6La5ooMkxAHPn1fkZliDipzlPwo3
nO5XVdHNVAGOtv0alTUoBbzQER+AhvauKbafbgFTCR8GxSx3VDXPn0fff6zGwf+pDdWearzpa65y
XqX7LfvXJvKBpAOzyU6j10lJNM+fdd99bA3tO1SaCWCDHDVSvuBranEfdBxBimaQ40W5dMM5p5lG
4fh58RUfiosXwL7l+LJ3XdZ4eVjveqC34OgBxvtAJ9z0eqkvsiiVlNM1udp0FA5dgU2e34pxbp3m
IFdrLJH/7fKdq0R0uurUGOBqnk3ZblUBNwRcWF9RA52WFDLaJSkrTiCi3OUX2u/LE0tQcKLasIK1
JlP7feWaqQZ3JO5i598GYlMLUCWF/U/QNNS3JKBgL8tJGJ/ocrR35GZoeJqKkdokV1FvARV9WMWA
loVTY6e7KZucg0jrZDo/p5ge8TWBP3Qm/CMkG3Z1Xo7FdTRVkCdHQQUcYNYHtzlbuvDSa5eEQJ3Q
kCVyMLLjj23fBmsSHtvLTR60pOZj06i7oB+/xGNaP0Mlqt+rHGVd1mk/AdfRfKHYtn4GiF2/h+YJ
pg4nmL7kfnfmz+7kzF9duD4CJaxb8lvNjW1ULE0sh2IeMzqCJPs65H5RDQuybHQclMG5igodjOtF
fOe4ibrTlvB7ckT3zi8pNXDXxXFs6f4gG5Zdrcqz24hdHevogoY6f789ynaHTUeek/I/E6AcNdvn
bl0/Bopes8pPiluvpLnRodxk1Yk1StOT70XmobPnzgNQKG33NTyel+IH5iEN5WCwga6sPqwuLT2D
NATp05VE9n3Ct+DBHBVnvg602LmB+UG7SjuoJMqunL5ALPs5GAv12YfhhjPVxKJPzlj1dGTNz0GO
fvN38A819OLf8T0FW+yuKs3mlCu2D0zIDYCdnNwmA5+wKFUBJubEFrSQcs+nKga+tDJfKD7ld0mN
2rdJ4mUH9uuk3GqNm1LR2xsO2em2MGO28ab1UBqR++esQiVdOJ7/BIKuvVfVeuLnLqA2wkj0fRcr
2XPl0anT+r4Ln/V4aylAIRSFbX0IiuDLwNuDQitUaUYKhKP34MpZRNDy8wcA5A5pCPCY3ZZ0RapF
fcx04Jb6Fqh+ZzLhTYyUqN+JEk4FagagXrrR/fDb7AJEmE2lC1rssvmjQ/t8o7juFtn8id+2KRTf
avTPfcW6bCrNtw3oOt0w81vxlf2o6N7iymaVdyD3V978elVBfosnm1TZn76LJx515XaXbQmyfeKA
jipDoNkpVyAvDq8aE2rv/mJOYGrcNXAYQunMd2ibkZcu9k3+TxEkou2TSOF/nqUWW93su28MnyZQ
Lw6S05Ts5qbSbN5Fi+hYxnAIrfhVHJYJmyjzYTt6ta7hfp+raUN8YaRtwjlcAVIxoGH9cVApuTWV
+DmK1PhZ44DnOgw9DQxdRDFQipxcmjYnFaKTIQaaPBs5FV5VvwJtk/5joJH2wss2Nn5ywqjegfTp
nEhqkyjzYvdLFIxXqtbZP7ym/SvvhuCTQZHXPnJibXUNw+TMVYn91bWxOCPdXNMJMpiGqq5dV03v
ooqrTzXoXh4gArcWhKBiuNw2CnMWgsbRqNqVbBGS3LLAzVh2Bme7h7PNxt9fSjx62MOzUOu2RLYp
Eg9KdHYsctk0IBUaJS86uNvMk19AB6SN1gcZWJf/0VGZf0za1PpAG2i8nw2OlsWYwb9wskLtzH+O
6z+8MmqO8S2si0srRVJz6Gyo7aOua+6nyHzhNLh8sakJPfkuaX5xcps0u2kdM7kKl34LmgSDndX1
EGUPc/ECfdunVCVDE1qF+2lOP8uceRhfQ3SK1oFJ6tfX9MxdO4D7/NV67Q2pxvErxd/BpRel5jO4
/9Nez1qDA+XaJcEOyYmaF8qz0jT+xdw51tea6d6v6X4YT++ng6BKC1rnAR9D/iIJBv9O0yoPgNPG
LW5qkM34pub546p88+liN3sEOTd/FL+mBlB+4R4FX9sLjE85n97T6NDitkhQjM6noTSBMVT11bZI
q2fWrjaRDJ3j8EAPH1LY7t4XQY50onEYpoOmS+Wj1DJuLnqf5vcua4GKFP5aTilu4iFGVTUuI8cw
qR0nEb6gzPPjQ/GBYcAwM0A7pul/uiNo8oAOfLetwP+Z1t/V0It/pAW/Q+XY1x96w9T3/CeEh85U
imPq0RhKvcjZnLL9llZN8iNe5nR9wRlt1am8nIYIsLk6AGrGM8N8ny6fvsHuwdqptBc3scwPoiIH
Sk1U652G5RMb5RCP2TnU5mKE2mf1j6iBB6hp1q8MlQphpUo+Dsvniu684K6rSv9Sunw8vQcsdXLA
G1+sFh+7Cy8xlaNYu+GHVeX6p7cQorXYqt+x0vAvZY5Wwzkejg1HiXnxoQfU53boLIMNU28cc46C
dgDzzpfd6LEPEKWYAfgxjw09DjSwODeiF5UYZcg0372rKJd7p998gSQBZItO8cvtjut9RF6i0w/i
3MDZot4E5VR9VGFkTEjahBfLVVCDsv/uSlFBJhUdh+6vV6pBt0k3dF8obmgOkF02B842moOTt2wI
RF4vRTv0Clq5VMrhEsxp7VYkGbYQfz9FnFRFaQ5plJb7qoJphq7Y5oF/bPNQ2Z13XXhJDcFb2jz0
bC0e5GoziJ/M2Ax9BoqYiFsoCqS9azFszu/usTlvoeTm230NLQeSKjabw6Rd6cu3F4qm+BM9xJvQ
9/DXtsanNorEArovX3mziz8xZ16EYhGYs1mWOVk8gqachzMr7hbeI09JilM6W8XJtzPtdmqnx45e
/9Oml6ux937kTdnfAr2bBLvA67SDDEZfxsHO9E24E8omh23XfLW891ndfzdPXf0MyzTNu9+L0Y5v
w6qd7+K3YRqT+c4amrvSawDV0AcovcQqfqusR/rrFPHezO/CiN/fhxjNBTF9my6uIiZ9FV3RN9hd
A6iTXdYcQl2n8Ow9NZnlP7l6QvuyGh9FCketeYTB7kIc8sWLIvgfAQ1L6ddYj068OBqysHzioFRv
HuLlqojheRui0bgRg+jEuhkKhd5tcGCY4vjmq/c4DGTBNmXpm8aNiDJIHCOJHlVN5yVWgxBHeSY8
1t7kHOtlMAK66H17pkyrcI6ip/aBbhiRS9UGkq9MqmtxPjM3HqDhyzzRle1fFpQPX8BY2ltx6X3O
qHa+AgLBWKoG9Ue1BjBCStddwI6z0nHPPCzAc/7ZQ2IYaQHoxMgqc4FgoBAmvIu9HAh1a3Dvet16
vZo7f4Qi9k0Wszi+0/n5MOUXYpZBX+LIVVAsFpHXS9HSWWReum2YXZ7dNozonDuT3257phMfCXF2
y7PHPLudeG2DPLFf9dUePKIX0ffv7rgql9ueRQQGVGmpfAUeFwh80oEV2MVROQLRZvd3lefsRedP
dkmRclcdyQU4EMfm0+UAo/3R8lztWFqFhjWGVzX1DqLvFuNAQmC6iEAkuWM9eRcCrUEn6uK8XgaZ
a11ZuuZcvIslogxZUbBw54TiatNJBLmxkSuXlaqAST93UNS6UPzdydBByHo1ZgmMYaFh8zfPejgj
lsvNB6hoS7sRpbFYzuTCdUvCleHA33EJusbvwXvYT7CKpk9Obdd3TW7WT9Uy+BBPWhpYCqKCLqvm
0z7fd23n3Isk+sWr+XeVTJw1ePDEdfHaJr6FX1V0It32BWUKtGWqp8TX+0uWR/0VuCHgDTr0V17Q
mKmdyvjKVK0FMSNV9QuQojRQQ0cKoCf4YEdRyhQJ49YLka9l3srUNQp8xcOtBva8zF3DiDNgJQoN
cEmxP7sd/WD2kRrTVSVTJHzX9eVVZ+XqZaXN3X1fGNYNKAvlXassa60WGCPOR52+vFOXYZWN3vx1
KSaRZZaIMlArkVGvAeSJ/O0AR+TvX1N7BZ6HAQObMwGLKn/bqQ5QrqZzt/NriSHDIN7rHJXvwPp5
2eyiO7ulyKOnTTuDjvvLs2r4MMzvIcS+F1Ug7UYm1KR65rJskUL6PAZbKNOhCPKkR0WbjOweDpb7
tWWFLoz0HrT36UKlvZmSWkd5zABxfuoSuPXsZGipq0Ung9lTGKtV8V8iFYsbYP8ONC0weSzS5qqb
X8AnMh82zzYPng0r0wEp/eVZKQFYRG5e3oibGFS+DxC48iwSXwxzCObkf3qWOuoVSvXqeX0OwG4D
0G2WZ+YZTC0Y7/3MNW4geIb9o3QD+66jH9mE4di07uxlmG3A6S/kEvi90oTmvLfuziaIaZVzWlAp
z8xeRDdJ0NXyPtRqE+02nN1K7r8+ijyVOJ3dVB6irmEvHJ3kpfHDHCanqPqzBTkJFHU9ewjUgl/8
1vsk+rTqZ/hRPeOmmdXyzzz/C9bw+SUAzOTOC/J8Ny+z+2W2ZdevszVd+STuQ6PNLOOetcnPL1tb
iSoasNvhUMslKCVLhgS5TEiOZADBV+Bmo9wsXmrq13A5n86mtBHUY5ebz/vZa6DUC3/yA53uxSy3
WQ2bbE9RzbtgueN227c7nj1pNYXNld9pJadiBucOSx/FBDcXPZMVm3kO6a5Fly89GZuLiNuwuZRV
xdxNfudTxd4IYVJMKnsJKIOndrR/rKPcYTNtcSyoS6/iIGyu65q6eap6OEQK4eq+zrwmVKj0neEg
MIx4t9oNTYsfbC8ablxmXYQhCXyap9gx6iwA9bDGWgbJQxPbrUlT/nQz66x418nA8JAjiIzbPG1L
UPIyh5M6k06qQ5VZ3c5WaINYlXTs4dDDJxHuS3Fep6yjClZPuF8926GJDmoy/DAy3b1KRjKdMqwR
Vp9/n7VGWPUSobd3Se9qd+e3P5+8PsT6QPLECduL3QxDDS1ALW+4vTdbMN4oTn6MZg4LonH5ADTJ
nz18J3dilMGPR/MKBK9451pg417UWZEvXQ3X4TTRlrnM+L+cXUl34ziT/C9zHr5HEFwPc9G+Wpbt
qnLVha+25r6AK8hfP4Gk21Spq7u/GR/wiMwEKFkSSSAjI5we9Gx9maL6c60nNfI6TZytgwRlw2Nv
VidqXOyqn1Ql50mAJAdM8epw8qhoDVoHKHCOwNIzj6Ej1nTA8E7DVWRYI/L3E71POU2uQ3yAXgUo
R/jai4MOXPFF84ZMBCrQfHBUQzDDsHc2NjIQAOYB0EgmagyDZ5u2B1nhHEsOiqtLe4OVv3lEBctP
zx191O7i+TuMPOdMR7YNAbrSlcVmdhj07G6Isj8YcbjHXiWe02v1FD8d0pihxg+XjEJ5pAvBFC3q
QSQn4/hcsXhH7CyjbrMrWKWQUtD5hw7SI1dDRDvidAGtHLtClndH1C1BjJ7yzePeI9/HuZkFbud0
nWllhGQMANYHaiy3fTuSmWfe2MpQT/IFGSmmdRK2rpGkWhoObyV4KHl1zn3UTGL9gDUZemSqxubt
aLbhmvfJZW6807oQ0pIq4i6szYWhGCIl6o3gvTnFWBavVYH6OLaoGvPJjEHpCNoWiMIySEFqdTYe
zApMGhJMwLhPce0L18tpa3eOTatsRCYDlPMUm7Oeg1LwmEVdDRb5GCrpZauvfT8vP7uQoAzjMfvu
WIa3+McI6B55C7AI/P0cc0TU2HgIr3suvvWosMCSRDPwn4uQwcGu1AfqBlijLjqzMz60acnvvY2O
LbM5uFLdOZi8c5dmrvqSf7B1VNTMY5Mfo5cZm/lnQN92VOHVuPVn08/j7gdkRWG3iESRb+9+QXUU
NgeeJQ8x6LsfgLi0Vb1CkMXfeJI1O4hwopRBdTOnaXYhlM71rTWALkN5O+TFHmwqZ1AhQpUv3Nlo
mEV1En3WSVA+QnuaSBUG7E5uuD+yBRgEK+vQDqgy1Euw0Uw8DGm8km7tPWM/0l0VMrF3lAEDeujF
A3PWYx3HwUtsoehXpc9A8BcewfY3LKn7d4OkFlhrbIRBDdvs8mcHG+i0ZSOMOH+ug0GlTlDjXXTA
cDFLC5e9DS6v2Iy0syIgO4vEdkADy2SzY3r/mWzUzCGpCpZDt0k6KzlOA+Y4qwTluyWycTXb5rF6
Nvh7XTqnaRj4WtN9nXkXjuKvU1RC1KmNmvBE3cmWIpHZmOCIx6301kHeOfh3Y4EluRZabm7/diiN
mk9G0wEo7m4lbx9/O6V6ERT2u6GJBXWtGFee9eydX6LW2PXK1ot6CzJ+UAzbsb3VFTLNtKS5alvX
moBq5KUuU6RXc5dgbHPw/2lsmkf2IdPSnzl3kvpnbhvGIZOVC+5NCIhZ9Wjtbmw1SiwBb8StYEQO
ogA9KUhpzQZoGwwLozJYDiiEWIKCqRk/D9gnGKP47AeOAdECjseoDEh18Od1+jm2AV5b9EOqn6nv
JmALgs7RgUxO70A7SsVRN/NS7DFYU3gLqum3keQcU6ff8wKKOWqyu5HUraKh2Si+pEUENdhlyCFx
SLXyN2X0VB4/N3MJPoQSwr1gLWqiIkVI+F6WP4dM04RSGvscSoi9IcezHuTIvwNqvErqKrzEjnwC
KDc85GOfYetE2cYEXCTQKyvXFdT8LmSjpugse+umWoFF+Hu0BrFUyD9iBzH17WCXmN1T0FYhlBcw
FTU0i1s71rIwQE1Y5x1bddhIAdjZyV5A6PuMXFj0QD3UjHegkAKUmbqFXZh7/OiCZc3b7MWUvLlm
XbdibusANVkjAf7r0HLoqi3FduAVvBmKeseWhpLz/cxDpYUPbp/nL9gHa1d3w3Xc7KYzczW8kqjm
fz+z1wpnk2jZl85NhiM1ZtS+HVG3MBx5vLNRF7SI363RLDd/OzTwSwXrep95nr7yI/FvWDXnV7Vr
qD2DydSwdeyH2jqqEo07lKcn9ayNTB5e07EFLKRuG6XYkMcHSzc/lEkMrAbZsFUBoWZROIsBEEPQ
hCMxuHJim61yFvV7NwlBsLuJzHSAqFcdPYIHx75E0E3MfZavvQ4AL02T1uSkiELj0SN4mI+D2/lH
MlHDfXB0pthVQNEeJoLAqnAXgw5wUTZEYjcHViUqyX3OIZKszmFDlxys4MZSQo0PcnFF/jEABe3S
L9ziYyChAQHWpOojcuQRVryy/gj+oB8eSFMpbU8FSLLLypUVQA6TuuQgGxA/2nrK0aNGrlyBQgIi
lJSk76vwbQyFW3VZX2fb3TxBBd1CigOXsIW6UDAH23kmz6IAGUsLGlUAm9z+fNMUvZy6FBIaloAO
BkZQCI0de1AqLZoGRCs0g0e1zvMUNBD1or8M7MAbvqjU5KgCDZaaxzLI9Yqsch54Muob00NSt+dF
fskjP7to9ZijAU+KWYsfZKeG7GFZDMcUNWMp5DZM0Dbn0Ykx72eI/AYEb8p4Z6p9vs6o9IeiCPUH
t4g4EHDj5s5OXd/EW3S1CsxfagA1zftRYLC1qHX/qPcuONhtaIs6VJk/Ffkjwb0JXSjIzKX5mcNQ
yVqHoAWYrHRI/slVKeBaEznOhoxQAR1AYeAnSw1386daYHsdvAoSj2Y9e+rcLn3ohvbY1cmIzAjY
Rle1JyLQPaq+DS6gxgy6Rxrby8LaiQFqKUIk7ClNjepfYNr3BVX4/Rq6jdoBzzFd20Al4q9Q01ro
eFrMM+vRGgYJUv4ucM2pRNDzIQ1sMIjWUYlgURmoBbaRYaMCQrJ1ZrDBQ2BykEBRYXAsuz2TVb0n
zA2BbBrO+T5p5HdC4MxYHBTaBosR3B8rIxltFPMOfZUviVGCaQGUg+P+20Q1QTaUI7+TWfzKTHFD
czFRURDhhYrBKj47IP2zYRHklCi3F2kaHoxF8khPigF65KOMoGaHFwPYl8mnejUEMraug4Sxltge
rlFav9Prij/YWRWvK9uULyA5N0BjEjVfC2hDjNCPxnIIKlpB1P3h+PITz7n36uvYpWxE0j5h5ZVs
oCahnfCcHO/+GTh8j7hXn6XtujZEutWfc1/cjhpeSGE2fnfNwRQQAsEt/QuAAGztu3F7Nq0UUqgB
arsrVDBesKQZV6C6TT96lgZRUq8uf+AWtexM7P4C5pUfChkBgAEkGfi3JTR+GPiv2KB/cxwLqvNu
3K17D2zYEzSK4E25VUAhBtr2+FYExWGCThE0agqC+mu3DlDbJrTe+1pE5jpN0uJz0EKgJ4VG0sEz
tBpUVIAphZqUK2itdisZ5XG/qMIuOLtilCcRbiZT5pjBmTsf//m/yI2/3tJMx+Q6x/twgIwx79DX
XgBu6AqMANc6TotVLUANA+1c6JVm4lBYQXPx+lYe63T8PtgNpGdN/scZ2T/zjyKLvzdgbfhU+qj2
9s06ufRC93Z2pvs7LIDii+5CedeGosWnHkPx7/YWqIfgO193v2uW0X5moO5aNU3o7UXlGK8dZLDs
ov2coqB173UC2o8qClIJH5reSJ8gHW8+eAbrF+DIlw+BGRbYJ9dHaL1H5Sr3yvwlK/zmoSzba917
2QuPZfYiXH3dYPl0pZ4NCO5yqHi7B1tD9gLy/hFKnDlwoqqrjUX70BfIyqjJaIBjjWtW1KBCaFJc
t1X1qW4V1UMWr0DjA2ISMjG1vcNCqIP0hauvyDY7tNYXaoALwfQBlzvbspIrngySa5LqK4m7/0MN
8g2oUyXJY4x12ImcyCgnV9ABRQsdCbM98CYIAYDMXxg2AIyxclOM7XQhsutesuH1CA3iABqV68h3
2Wpyq9MZ0F/ZQO+mXU7zuCPgGX4IrRKKoRMOoDE4xLr9Or2acGxKZK2rfSdb+cikpjnOEmwrO5D8
gaGtKvAk0hpVsGMWsPOqR6a5+Z1tGvs+zFe8blBl9o880vVNYYOaIU4N7wN0WJZmWQ6vhnT5Xld0
EA30U1+jocIy12qrM4UhP7Ekewgk017aEb4SmTy0uBmdgHpQoD/wPBVB4hYryOYWW0Prv5LXkn1j
bxyQvuyBGoH8h/HDwVPfFUI+2ZmZyOyAzXb4ouxcq8zf2TNoxf3O7jtY+bOu4kviQKJ0kM6jheix
JzxlehIbxdUoXsRnQomhIam83Qhik8XU7zJNPoKPbOGbLLlMNicMi2UfVtGqTowfoB7UXvOen3JX
K35q2vhQeEP/mmEre5VYjXtOFRYqYlazySOhvwTSSBYSRD4fa8P4ApYS5wOgRAVYJjrvO+jEIcgZ
QmJG1CGIdyPva+BhT3PMhuQFtb79uvIL49wA/L3POl/uPM+NLnGq8ZXb28U+c6rXLJf2sVLcmzGK
DqYjsrmQi1iJXoeGwbvDzoyygkQLhkyHFEn9m3kG8OJD0AII1DmwElF8gALQ8obxs6p9rO1myk8w
3kOts7CDdYpdynBV6+YnXdObDeoVrIPEkvwQCRRVUReqZkg4zf0YJSbACKigKfJ9TEgeMs5u6jZW
A9Rz/blmubdjCnMIiZTvSQU6SKJ4/hGlfvYpsp3yAon772QzUMS9BxxSrgjNBVloiLY1XNuR18V4
hznZ2/jBNvNPVizLi18k38vubNrYYOsO4LMGPXZQNgdqkABmYL8RwVs/MWRzyEtIvC3IX95FziPv
3LODpqDuPC0Ec4Z/W1wZdKv5ha7GsU3UyTl4RjMtlALd3YpCGyz0QOw1H1kHUEPfJe4RRGCfUMoW
bMMUJe6+AXa+bwOT9jaIwke3Nqwlsm7VOjL18BkkzhA4hCYB9ST0dJ67Ji2W+CTkjmyuigAYfopg
ZhA9Ox5+hw4ecnEt1IvjGzHFsJRp7D74wvmjBsPnpwafyw5K1NCsUl3s29crzWzFHnx1QIwmPSof
EnZhiWt9FC6+mbDaRuM+DAabZkh0xneOgw0hctIM7piJfVqCBqoGjnraPeygx7IScabECtTmIvUz
1jlLomxtDfC29G3A8UA2tota8T3GUXrMuNZ/4pEAd3nYOnsex84V5VFvERlD6SA3oiuv9QNUg+Wj
OYx8b5TiD6OM43pdZjXUIkFwpfmKI9MaQmNpearIXpHBSdWUecX3ZdzcjzCyfvP2XxsbT2y1nGmX
ztPKk55k+6rS/As1ZG/Avwi2VU1fkW0ohTZ5/dBC1qIITrPdBRrqkOfNq66i2q6DMnucZShHFOm2
s2J7mRuOeOJJIp50XPCQQtOtPZBH4klEw8LwC/YwQDj9EbUzDiCicbv1cwa0bCbyR0BLQTlqhyeK
mO1NIqGlyEW7pbC0lRyct5a9bgB2XEEpDNxQRZme8ibMwVTu2a9V3+w7z41/DB1IBoexiV5Goxu3
jamYsKLYu0rBsVmuQhIvXga+XX+l2Yys9s62MaQnkILk61zNVmK2BDxrP3gNpUIwuEcvqaWB3jYT
Pxivv3QaVOLlOLKPEb4iWZRpz0XNg5eRQQWjzdjHwDsZtVzj5o5ikWjAN1A1UEmBInmv6EAjFPtQ
T+bugza6bxGJkcSoJG/T3eRF4QVfBAH2m6F/iu2696kiLXwBNMg9EOuKgbypLkF4PHOwlFGHHYik
4uDctQNtAYpRlI9a2OpgUaL6mlWchszHokB136fxatOBlLWy+WnlLlrb4tt52ir3kYGwta0BIuBr
4KMIBOgdHXJX+cbRAu3nGMbXvBPDa93HYiW6JrhATG7cN37iKXKQ+0EZxGR+2mF6bcwBhTaVzext
POR/1CWv9kRMHHQgKNM86LH/yUEsodG5kzUuKlGLtMbSwXdukURhiC9kuvHy1LzgAzIvdZ6nR98c
H0D6ZF5EbfPJLkFpvWkMaErODvKCFQxUtRAtupmEHE1j7YZOgUTeJwdgyzohDw6BSsw7T9QLcCtC
kBUqee+xFMIKE5pzuXTWdw6fNU8uuNzw0/vzZeLKJR8s9+vd3DqEyHZxhMpI3EDAjkvusGrlCrRU
qlLsz/H09kfh/qx4le7v7Hq8Qxo8vnnNpRalB1ZnH+8icXPu14Hjejf/KJq6s0F60pnC3s4jpjfp
dqso7cV5fo8gHDeOkG450sjZzqtAB64eYkx3c4B1AXKnRT3efwoj5KrdMmPHeZIMm2FnlBCt5v8U
WHLjDTQUkyWKZY0zRPG+6m0S7LIqhAAy2cKe4bB6BQK5P5OlD2vjPEVYFSpWUXj6SjZAJ4yzgZ38
YTWWOsTNrS5aTeNpIPn/9kTzFP4HOhkZptegXhwd0Qkr7rzOE8qy7VeJF+Ky55XJWUTY51/k7GPo
qYWsMnFAebGO6cAyWtrNOUFWtllBhC05Z10oeyAj/WrNLM9b3LjITw0U7sxFlVj62kIq8m3k7O6c
4Ii6B7mfzszMBiRm5OYs47iL1VMv9b0l0oI/bc9Mt3TRpxvBKN01Q7bw0qr7QN4VxdF8FNUoDqUo
P0Myt3mMveKt0a3xMXfLBmn2P+2y4wkq/RzwFFGYcqSexi8ZKHaVpQ9QXDKoxi+hv+FFwGXNDjpT
YVWf55PQAHWmNhhxpveTBx6Wa706E81GjhCr4E0IDdJFCM4Y2yvGpzTyhidA6iSkDoMC/1f9zRaE
cg/J9f6BInJ7GA+aA24q6lIjAyvD41ErsD7DKNfw+2vpXOcAwJOCLchdgtVsQwL4E2uj4kQmrUJ5
Z1ZgCaBeBr2gMgLrpIvqgs08KHbzxZArXJoK6yxo3QFmC9zX+6heAAbv5WF2IFviO8FFGv12nmN+
j/P7drphH0GW+uY9QuHw9j36lq7U3JnY0SgtE/KKi/Z84pIZwVZLwvDmPcpYv3mPRmgaJ9HtIVgg
nBZL2O+W8wzZo+hIa1Mg9Ky3te68Vp2WuIkco1VWvDBuh0fslGNNPEVTIHSExc7gtZWcLTa+1Mjf
DlVXPoZh20EprFSMp4BBU9ezR/2SatEuQzXls++E3TPuhnLBuAVFPtX1Qsfap41tLoChgEA39LXW
rEzKRy3AdPoQt6j8NMAfS8FqOrdMduSkM9B0bff2guoeGSoiRQhswMadMA22xIww8SZA0/HN2A8o
EV6zoHvrT9zDSWsJyChT7QzrBtA7PPSuGW5ztUfl5L23b/RmV6tNLDJRk7AovOlSmIsanDt7quaY
RwnQW+7xXHkTBr0EbJHRMDpF0gIUg8qPHuSxEeSuXTc+0K5tEevjzoQ6+pK6Xe6yJ3w/aTOXLKDx
g74dNoUPIPwE85vn/CU+yp8olBpo94EUQM3/u3hfYMcb8aZikZvmD6EvRK/HtcP45MbxUxub/sES
KbOWtlmi5qftGgdwx5tjwHV8KP2i6VVwYrXDQkTtuLoN+utxHobaNOzWN082nSjUHZw0phb8at9w
G0QVmWODr0AXxtFSlRdGHRpTo78fkY28FHfX5R605GPOUDqiRvwujhz/fA4Qhz0NImm2dNraGkyx
oGH/wcuguLLGPl5aGvv5bfzujL+z0SmwvREdm/jwH7yJOaQqU/waprcc83GXesX+b89Aw6gJgmID
RUSxHxUTG1NNrRjcArXQBXjm0Ph82JGJnHdh5KiJa20eiy0/sUVd+MvkfZ9unoWO6BRzyDy9H3vN
Iq+Mej15afp/HkxzmTrAi3p2mV/J3audT0FHJgqDVsMI0b+IhVvsVWH7UJHwoh5eHA1W/rhh3DU6
VCKDvG4z23gTbJMg1343qBCZttSs2FmkdinPuWpMS+vPRVPtOmZC10T1UOcrz0Y/mv2Km/WuN8YP
oN+IH2O9iB/B3FZmvbiCY1NcEy+H/CQQy6pD5nLo06s4Vu8hZG36pVdw75HieDmKjdXh3mTy1l63
oQmNVHVhoyZRR4Eh8nr1O7cw7D9TAE7M4w2YzUEsbUfuxq0z+WkM6z1zCvatgUgsEoajexmHWDvW
YWGtmjovvzXpggJ6HRvzOQRzIafFqwtAasDPQVT2G3bUtgUT2WuJ+yVI8qxmL6EQ+ow6vT9oZJRk
31LDt55d1M/u6dy5ZvZ0bpvzv5w7l5G1QnXnfG7QAr6dGzTu1aV28bTNmjq6OA52VgNsjQal4F81
wQCGq5rukiLpdzBZDqKFOi9e7B67lUGCwmfWG1MsKAQ4mGCjt1jNsaplp/tPBJ/xOzAijlHi7Kib
gr5gVQQ1SBHGBuTKyjt3hzqMboLnsYA2dg9IFviQhyiQDfHy4IvUwYLicgNcrXaKfXoIdpKdg+kU
Qtl69eC6bnfttOy7UPG4nEOJDpTjR6z7sw/gg8GmBOzCa9x1F4fWLkV96uesAw4TZhMqYdvEtCVU
6FARCjohsYxH03rwQCKxwjY02Omj1nqo8x4yw8AxVucCSJypS55URQOUAO0zTYc4OAWSB2AEkLJ7
7EATUtzk9U1wCPqMsy30KkoXxP+Ou8Pe0tdprirHhu1gVy+iMca9HWDZJ0sWHMuly7Dl0kJH8Yk1
kbXr6tJDYgRdakD64i+6IDF2ni7MVRY7xqrxQmNfd+GwpA+mACX0vlVdgjnNXfqcqNsE2W2w9MH5
Po8l7xxMU5G3Uif6D8bWQbpSMrlXoxDVrrfceIstpfq1k/4qg1DMVxTNJysrlPoJUu7YPgIhMaCY
cGhW+cmRtgcF1tTcl2AMWhtp4XyJBoA54S96Hq39tA+OjpdnT7Hk6yIKHkATNXzRLWjT6UPNzwO2
Wq5QlIaQgWLpKPIkh25g9OYw0u7N0QRBPo1wA+xCcRTTQDGHlzwEbbfOoUvkQxpAHVFjNBVSiE1R
L2dHqou/xE3BifwjEsybZqKw3805xXrHyJPhiaL8utBaPPr9eVY6AjGNtgUzyIsZeQ3wq9AqhDyq
4aCQsAcRq892eQN42kJPWu8SFUO2tnrAQqrI8i7UJPihX0aNX/uxdA6zvfYFO3Z6dyITDaejNNfx
7WKdsYiwm9BUPS5sjhD6QkOGZG/YuZcsrfYsQK2GXdA4f0KxMfTYDPBCTF1ls5GIXdnx6K1nW4+n
QKcX7clKuvzJKrPogoqLzRwQaBFq/uMOyaFUWPvWqoIlEBjyiFfvAz4cG58bO4SSVQB1urow2ke7
bpC/g2T856hkGeAzTXyMGSs/5r62Irs+mvF2QO5wC5Fb43OFBTgwAf3HLMq1Q9pxcNcpu2OHwIf0
UJoBqbh5qYQOAE+MfDWvQIKfjqAgLbKhuLA2944BchBrbMPwLxZkx4yhyr7//yKYmoP/Mkcjr40Y
mklILbEqZF6mLAvpqZnB+Nl1LGujK7E13U3/+OeMNbOdX6n2XB1reu4AfAUwhQ3Kvbs0QZmZHDRL
VvLc1nyTAfW2NGQuP9paYG7CtAg3FtPlxwIS1isfDMc78nYmEotVyvBwqry+L14LkExdyFmMxsof
gv65GHv/xc6CxWTuayzb4/KRhoy4nZ5yTUKvr4Q6sot1D/CwXvicCBM7zZIdcDOF5rxqhCm6pV9a
CXSV0PXMyECt9DhF0CAH8LylhivNbgg8uepYCbG+X1dIrUpDySwfNrODFjzYKC/q1eyu6IGB1kz9
GGTrMcCyRvcScWyCVhw71VC39ErgSrrBejQ5K7dzCB3NcTSMbH1rRzttMA5z7F1YRXOS2x34I24k
bxPPcW+nVS/DdMTGdVpnBzpH4InnE9FrTnQb4sRGNF5Q6TZeQoZ7oWmHxcbWozZeh8hzgrA7xqUX
IXPcKEG1YVbDyUh9Z9n0ur+GxF6FpaDGstOAZMPY9tZGgInmRI0Zuk9Y+Cga58BaRqpOGGtn96B5
lr7lSX4cilYzoe6Cml/sOGU+eOwR01PxMFlzhkTQ4j5gCCAouyMrDZDYXa+7zH6ueB2dYz3+mgOc
/mIKM33xIIoh9aB8IlPR4ifGTTdDwqdKXwLhQvsFTCy8d8NHpprSCRtsHVfNElrk4SM1QZ9Hj1rk
XosxApwkZbkLDb0uPDhm9fkuDIBPDczj7eWff46egjzOSTuLEJHgdXeYabtc/wukqu1ZVwdZn55L
R/fxiKfKakZVn1NypD9XjZ5sDbMZ92SjChqox3/Aw4M8aSM+S9R9DyCCH+wXTcMeIhAlPwOllmOC
Qffa2HLlsNR+8VQD3bxlGg8oXFUBngOxN90W56kn+27ZQbJjT6EePrp1FrJgQ11gHIe1Yfafo8ZN
wZkd8StkSDg47epsK4G+WZKNGnC24adYOe16tgHAkaBuxXG2uJzyKzlirFPAWgv8P3cAkqxRPp/6
Adjg1OxZnWfXApghdRayjBUTZz9kx3kGCJMHh/kVJZYVrqwxyA+jrtVQLKqtx8wf+xNoyCG84+bj
16Gtt2ntp5+8OIp2VRcVW1Hqxmvq60sKQPmZsZKW1x4lnpSfgGEF57YaSVM67lID0RpY9YABcfb/
/E3A3tNfvgoKG2sAMW6ajgMcw6/oOtGB1yjufO0UWkGtpN/fBP2ssjpZYV7vSLpvthvvun93NgsS
jisXQhaoqXGTRZhB0oLKMxqq21CFHtQNC2Bmdc8cJi9VgMxxRqa9jZ0dnAo6yGNF2H1OUD9DXJJE
FDmRR9KhWeTRxjMDRZwC+skb1sk2j/dIREPfKnU7XBeHQ5AVWvlaGpW/LCIr3xRt91C0Zv0jsKq7
A+WScVn/GMfmziVhGZXrl5jAwheWW1LsqrXtiXJiSHVzB8QOYkWWqTNRnK5ZHpSXXyx+NIDPUm+K
RVZ4gPo3EpSXTvbW5KPNTnGJH6oNraVFbYAiAvxexjdRaM7uJk4NcwzNWHcMEnKgprcWrAKvax9Z
/MiH/aB+853WVij3KLGDrXjspj4ZqTHKcD32gHMLHj77ZQW+/b45WXUuHqaeDJqd34wCv+QWQDwX
WvVpOvrHPsZqZEGH1OTKSEeuq8SJYyyy7x3d8C98/Db/y/fbwQXOsrntMc6te8ShXY8GQHS+fsoB
DAJNp/Q+9IX5WsYGiLqfOp+lL1iAZi9tzjKkQWLr2Cg0fhKXNp6KhbWmrq5BPgaYGZCUMMhrNq2n
NXu/4dEKcnNgApTg0yD4KDVFZCenUMTHGWRKdr0s9n0eJPKqpzHqA6NWa8qFBGlCqP2QDS5LuPp9
DYhGLSoz1Ii8d8nrjfxro3QowGZRXZM/IxpCaVNErbErlMkX+sCgwN5HFVu4GuCtJIrg8pydei/9
BDFIZEM73qIeUe/evBC9ZqcWXuFpwenfLjPq+e7XOw70i03PACiaQSeEK9WE71+xsxrU//Nf7L8r
W8mLAFN+SrrEHPkS2U0OqsKkq0Mg2nURi0Vgye9i0OOHqu7qZyMFu2MXNI8CycBnrQy5Ih/p1qIQ
3n4AQ/qaGMXjHBK0Mnc4EimKb6vUulNiV59GtTBfjp6Ily73jB0F5zpIYyH/vOsSQJ7B+QLl3zIP
/M3o685TmXJr07LG0b+OUa5fTXCXYwOrbKGV7A+vYsQCXvFlhmHZbFDQ2O6CqkfmGnZwfL/Z5/g0
vLX/Gk/z5G3yo3d980hsEjpgKNAf80I8n4Jadzn3yZ1nEceK0/BXfiRB6QVQ0QmK6uWpHG00sdbv
iyJFsRxM5JzDDDAjNQuKMyJAEl3IdB+L3gJSXTUQaGcPbaG/QLar2/dpXG6tHCzqfoDc18JL9frk
0qFs0njbDtXXqZs5Ph5hRLAZ0lpXlUsdQ6GNpx+GOsOR6cFI/ZvDm9Dp8CZgGqYmmKeahpInRI3G
JhHtx6TE+jKKWtThh3zTxA3DhvOgoSWPDHG7vulP4WoMHYGkvF70uHCBOhS2ioZPk1j9yI64zf7z
V9/zfhUEsQzb4MzTXUe3geOyXaJSvvnqN5be9dwuhjM4NNyVITtI/VSRWxypGZK0RBE4mrTxYvxy
1eHA2rWEuPOeQrSsLY92UcF735+i1RDyzN3a95uN6Wtg+EPV+jKCNty6cERxiSUrLnTUgMdoVYR+
urpzYDnSbkI8qoPUEyMSdXeioyKB5i4S/FD4fJ8qVfOFgx8dYi6f59kpwrMAG4EMzeZmDjXSRp0j
JAKhDvbni6FpaEzV59hcBOtiIBN2jHMpHwTW9JvCKULI/mTyIVW21KhTYxEM+NxL1xYfsLOApXU2
8B/SikAjAkb2qMyf9b4DQMfCEoMJJh9BFuhta3zqSI8BvdonNQeqqfgS9/3wVm/6my4qw4fdVFaa
2f5SG6DDHWYl20rP0PEsYwOrZDOwRttNz3CRMMZty40sW0MQ1RncyxQBZCfbtuWoAwntI5YGvI8C
CSnwR6hIfQD/hKLT4/y7Q0rzfjCO2EJlOVDXAMgaltfZG9KWp/7sJtukQa+hJqpd8LYdl37X56D5
Vxr2k7D9NMp1xLGUmvxcZx0AG6bmnx3Aic6C52Bxjkb5rcU+IPaUv7cqQFcBWWb6exYH7lGoEp66
9Z2NJ5GakhLFXAsyTo2quglH7mwCDsbz2XETOLs5lQepGXWq84nNFDocLAahOIlvBeEnLRzb7Z08
16TANYU4ubUzgvTiSe48pVUeXQHMB8tqjpuAHFKxlqKHGE0fu08UYoyfOG4Vi8gysfRD6s93TQ3M
5X27AROy9RzK0Tn1Zf2Fk4AUWPEOeLZsV7Gw7SXRvkUptDtQ6DcepN09kin0+tFalChCPpgeuyZF
MIbrzDGKQ9x6T/MoOhpaZCS7NHm5s7c1inJB8vXhZkpeDNbebtyPdNKSWMMqXHD2YKR9Jds0iaId
63u/2+uJ+dkKgyFc17Ut9iYTX5GxfCPFo1jgI9K9a/rfwA4cbNM0GxfESjDTDAAkYR1LzV7e2SmC
bAmJhnhOBY12xVsw0xp0jE1jb6gM5mksu4HYiBo3kyOA588Bt3iRH7o8OtgQbPnGA6tdeFDc/dCE
HbZJzUC79AC1b2UXZ1jtY72EnLIATEyUjzKQSMw0fgAoJ/QOkFFh30BtuQt88EQuWoFNxLTX/pex
K2uyE2eWv4gIgVjEK2ffe++2Xwh7PAOIfV9+/U0VPabdM5/nvhCoVBKn+3BAqsrK/NPN+FvcQ7Zl
hAIiZLXS8moM5UaFha85knCHdgQ5suKWpwPZ6Wx00y1D2fmZWjOXfFVDq0TLFBN3HmrziLkb8mIH
FLu+zn5k+zlL1nbvs1gx6Nqh5Q71KiaAze0cB1rvqulAh+0KaqwDtZBvglA7hOM/eICfwr8GcXuo
EGt5JLfFg2y/zlHxKHwsjOKHhUpY7JPjEwiTz/XQ1jcWcyAHUieZbTy3auiiIno9QbsPAM0RKHxt
nNi55wYYD3hy1ESqn90G9ZTv3X7mzt3poBkroAG+MQd4/FpJIMepEZ24RKyB5B3SSluPsrbPvboh
c1/jXq9FkKdWLHh0oA4JkkQvDFB8MREfXqju7cU4M+cZ2biupNYcdYkU4nrZsyCa9MpBPbEDjSu2
NdRhylroW9rxIC70Ctq5avdhnNQSB90YqKuBs3di4F03RH64srsofGjAydWXYfbUqoMDntFQGsOF
Y6nz1JipudZYr20r3mRPlQ6lCqaj1JQGNEkbPpQNxHFVJw34dbgWAW8KiZ31ZPTJBmSA7r6FwPGb
FptbAFrZk9+y+oq3AKSDlF1XbkK59apZV9Y2cmP2JMtyBbHZ/mymEKYImTa+Yb+ZbBCRdvdhEs8z
SjVjYfvvM5KdLkxuWmq8jUnPdgjFdE8yCtdEuatrVnCJsTOdCXmNAGy6TtvZG+LadUqO6KmcnONM
1xu7FzClGVCsxxx5CiJJBbAfLRleUjUHcfzSHFGOrVal2chF5tqZdq+0323zhl76s2mxI1TDV7qP
ulKyzXvgIa2bA7iJXufmFNqb0kYiI0aUCyzlh9S3umtWOUxby2AAx9pkHAOQGQKaY9vJbWxwL9u1
OeyM2pm0dZL3cg2qVXDu62Ct7sK23raAuQHSjAMIIcJ9UaMmrUzD3F8D7of/pLHvRP/u4dZpDA6h
2P5WmWlwmJs0VgcvydqNYyWVAO8uSsN5Uqm1UITCQ57cFjs1p+av2AQDrD5CsgTo5QnZRwuo8sAJ
44Nfa0+dYvb0FePn3OGiTGXVGaAdVhptiTqMrY0qUCswV35b5McPthSznJH4/NuHumjgT29qGTUy
6AI0s+6Gj0nxgeySfp7vVry86tvMYulu/LwvbkHkIPJAv2t7nfWIqkaR9RwgLbWuGju4JEEfj6EX
1WYLumEwZgo9ai9j1mLLp9jSafPMZdutbBVQnSnVEc2dfZZNtglGzh02+zVUXSfcq6YbXAC8DSAB
iyYdctGfhONXh8VEZ43okb+3oT8JMJrv1iPu2cl9kG3sUQv1DONTb4FYIYn7G5lsYIJXbKiCI3WC
WMvfYKlmb6gXNNft2m+yH0gooLwJuakvNVj01rnFglOet+5LZ+Wrxhq7LzLX3F0j82pLblIEgOED
Hx5DgeyCaHE8u2lujbLupisu1eDbj3Fmn+0MN3CBOstjnMj2ISj15w71YHiuK3VkBEMuDnPOEIBt
HlAJ0DxoyLdtwHQQbRabYdQPkK5AmkR5JEKvVxkgCyszO/UGs54HhzVPQv9Cja5M/MdQazxqWfhO
Hmu7QA4ttJ+jUPcfkCNdz56i7h7wRMIv27ef8sAv497LI+n5gA9PkCjLsw6LeNQFxlM/fo2ZgbsZ
j7Bb42jTDRoZvefnXDxjV/FMpV90mGvCqDysd2Lw0u2pXmwuC8MekO8szZ28zjfvWBxmLzLXIXFg
VuGhHC3twWqa2JOBTP8ASOGOS5a+oMzp3aMYk+CxRBHs/9dDXQVYRvdkxCAQGisIXSZWynaRrFvh
QX4ivABbu7XiASDQFC/xdVr64waAW3lnhqm8q0Mh79rDUDeovlBWOuSZyzfMwKL7fSLVM8puV0al
ff7gJ31rp6E20mvx68k3o7S/JG0SHmna2c+W+bHX7dfZo4gS7qW9hurJSAH+6SP2Vbd977aK9484
t7Vj3kbabZkuhrTiphoYqvDpitAZ2OXqQxkocoS+iINKkrz76uh4VZFctmqxsvzQikOtvpJ2NrhT
5r4aUA5QGtf/Nu5nX4MqXy+SGrK3Du65pv8u3a46U8tAMmMvIICxouZg5S+gl40vkM/OfASFRsm6
x67O07X0q2LX+Vn3OEL9HHS52pMbGwI3cDh9j2sIEjaqUwbJ+4Rzb29uIleJ3hWsRwGLnexQytmf
Ynu8ozLBpWAQFbSXCGDPM5UCkr3kCQcbI5SiF9+pSwZUsvR35LbYfw5HUYENlrii34qhjz0TqkBf
wBn6frbYPp2BQTf4Oo3T336oC3aAaWmmwrz0w2i8gL5glzja8JAn2DPnw6tTJcaLevXfgb7rsVU+
LTj7TwlksYBfktkF4u71xkQ2+iE3hrMOxsBXEKQ4ByhzY0fql/wVaKZkrfsFMJ+qidbZlkP7kFbd
zTAN2zNZBAZ1RDe604C/3H8OOihq+6HwwdqKf79X8Qw5VSd/kU5SeGXFmoutPljP3IMd2eED0JHa
M4qByCrDyrqrau1GrTrpq3PIIdRDTRBpsn2Bp/WamsCW6Bv88/N5aGYViKZHBTsCiCT2mo1Npllq
Bspm+IgFRR3zFSjrkUyqmSrkRjp6blZ8cK+h4f4Zxe6wxzMPqV/UYx07NxhPfVX3Nz6G/U0GdbAr
GIotWmVbOkZ8hZuBoeJnsdFZUvb1Wg+gafipQ7C+Wo2iSbbUsfRyE+j+2EEwgS5JHXQ1ZIm+uzEK
3MiOusXpIlDpAcL6Lz5q6nBvO9mZzmqQmTQenaJ6KD+HLoL44JxO45UOwaw1GambDmBoRDeddqkF
daGsA6iF5THQeO1dLUqQxapW0I/xJavUs5vafHCAapgCUAujg3oTa9LXv4+wGc6vOn6IsHEXu13B
LMu1XN38LLmLipPQ7IsxurBKkSOryp+094c1FnjZdikEaqArYgPidqVCoXHq+alh/Ovi8L8GAaRn
bxsNkcMIe0AAFBrFEQBhUTogVoIsS/jHYpnNP139bnKER25u+IdTFytppWtjNMJb0DjBUyHAIDkN
UEl0eRY+IS/CjoB4jx71TqbrP44rR3WRAZxcCG1otXkkdwZlDDzTJP5cNVkVQeugbOwLtWiU1spL
507JrvU5ChED6JFMCFp6Vp/5EPjtgudaxijXTfpo36hmBsbbrTB7Y0POuhQ22IBHa0XNgRXOKVJr
SXIuaqO8TZlElQUm1uuyfEx7wP01O+hXbYK3GPJ1D3QZcBU/W5rfX8m10/GbxWs/PtE8dghanlYD
4Kqe/Jm1EK/UYD3+2qReXTF1Ua9WOR+dq6b62Py3sWU+eiBcU1ocDEv7uGOPQV9aJzdyqnsExOp7
ZbLS0AIbZ1rfk71gxmxywTiSgT0dSTcU+npAtbu3PoC2hlCrc4WVmtQhjPIUPCPiL3JY7NirdSsj
B+cmdcyT/By/OIc1czbDxNr1LGIhKnGOe/lVKpULMhlYq2oghryR1EVcj8GmTlA2vvgjNf+VWmUF
KkgIMHiVirHZxItDBDvEreN3OlslY6ivZ5YdcspAtbPtsPdZtXmY3qy2UDcOKuuhJ4dSrrgdUS4K
BtwmiXQPTIzjV0gF46enOmhEZOPLXUZEvjmiCDq1EYML2Y60SRDewGLLfSIRkyb70Pi7h9xKbU9u
f4+BdMYD8tkuNHLAYjpaPX/V5ZgfyxgBINrjY0OQv9dMyIm90eufVgZ97W41m/k3amWpM23oQE3q
UB60BKBFQqZhi1XVLATAA8sCOgMBoQ7ND7Vo+DkdXQH0H+/TkXOEG/0mfDw3QFsDktIOv8pQFwew
TyWQXp3EkyPL6ZLy4Ru1eJfGd5bJwPFWOP4B9ZvRU6dBkjOPgECjphmnxS3E4iIr2rJexVN0SbgT
3fiURk/ggS4gLZf2uw7koE9ThQIJGYOjn4YCwZKdQZ+zHl07PwVheO7Kog83XJMFNUEJjOS0lmXp
7vdPZ8h3fEr92Y7t6C4ysKauGy7IfH5N/aH0rNARvcBLOtCKIzewdRGF9sNF3aTWA+PrTRpq9k0R
edAU9qzKTEC7w8sTqob6P/B4+GZqLiC3Ju4vK3Gtl5pJRBoyzXocO21aZ2CPvy/KLtgWom6vcvCn
XdrYEi/vsj0E5RQcUb/enWrpy303MIg0Rlm7HaEdfWdqYbDhVYjSzrRDFhvLzZVTDd2rEHiEZQLY
aCsJLqgSGgMgPx8YOPeJEWJTumn0J7f7V2B4seTSfe4ZkVM/I70KZVEo/t2PTZdtI/BHX7Rc0/dK
QwKpsX46tdOg78xAalfsOZuNAXkV/Mo5INuowTrJsXY9CBUZL+YAnRmHNxrWVmgC0oyMaDtYO2pm
eRytOgTNTtQEzc0LWDqMG7WkAPVh3phPdtXFj1Uot2QOeFVcp8QK5gv0uSINts3yu2WZFqStUS4N
Sp4QcLOqjcsNAXbB/AfqDnsCxl89dOufzT5E2BVBxkffT+/bASD3ZOjLTd9Ozbl0InE28iDaWGD7
fENy4Kor6SwEuO6RYu9ffewKNh3YKs6dtJyzHYH/AoVAK1As9TtDFXuPMUvvOECDpxKymx0HrZA3
qMpwzU0BnyzifkdNcv7pJzmqwJnmR14yymEDvklnaygxFWqa9eBsiVdp6SXSJcGqznO0KD4TW25o
aiseFOEjtVosU5eWPQXrwkJIU8TMXE1x7DWTjf2kibcdNsDAjoFx7zzU3F4PwAF+Y/r/20MWoluN
aeH+2xwoizL/IyvP9c84MNtF7ttAbZOtuyD/IOqtD6lJ5rOk00pMXPHeOTRD3J1sNriF1xpNd4pi
Pd5IEDPNzVrZnFLDep26Z08apOscNdKDY3QnatNI7PBb78OcbuJHkBXWsrXPA5TmqgM2lNOJmsAb
dSU0YP82UneM3PXazux8RY5YB8KHTpeBn+ahjtlmaqUHTtNgbXcI50wMdxBJb7UobvDcKO721ByU
HNcQj/yo/EryIyUu8usRQd7PRvIBBcYTWKvUgg50ZSvRqy2CP/4lWTx9HXhdrQw9aC4sSYDyiPvZ
PkbINpB90q3+XvkDUj9+1aGy/MGu/I1G+xpiIb63i0y/aNWgX+jMQYj9ErYbdxjTD2aQTEwIpkZu
dwjT6kqugeY355g7d4Ay3YNdZ3CAS2vELUW2dO0YlrmmJh2Ktk73gTaeTHDSPiGVNa0RnEoQGe/R
NJDvk64PrquSg5kJu7v7RqIITvnSAODJnhECtS/L8LgUyY78xyTUDqlmvw/XQwQ/UHWRHlqldTW0
Fr+glnadJm19YvUAbQZjwCoKDBrNHoGtV3LrSAhLi3V/9Dh2oVgI1/GGBtPhgxOWqfNkZKO5Fj+a
VZTGK9l15tQHYI/PrMtBdG8oAanlwCXqi5emRU02lAgaGuvFTmfkO3uoST4NJZfP1yAf0PaIjZVB
+aTLDFZ4y8CG2rUmYaWJqWuMQixqIujDRUX7AEInfoAiWueBKat9qNVhArwIyq0gO6AmdaBsB9XQ
4QMNSoPW2BfcgpSdEXSzbfJD0wPgOj6QP4qw6nurnvtECWUmMOheOVajnjnV9bfY4EeI5oB+TTDs
FTO3/REwoP1a1hUvgWENa91ArU9UujmIkYB0xMfeBza2JMAEaavQzLWvTGm8qbcBBAj/ciFE/ATV
immbYQ2LbQ9ce0XMbZe2/3WaUD2tXEWUeY0qEe1BUJ0W2nhllXgj9mo7ZhC86/jb0je41hvxXmtG
MS2e/zJOeeL17N5BMWAXOCaSOU40XiQfq23rQ2+WbEuHpXqpKZpxhCqn7yP/P2BLQcY20MSmrCqQ
8Oqp2AJ/5RzLrOwvKPSQG5b700vd6N+auvD/bKMCWu+m+QeA5tyD7kj06HP7lnX9cyiiKfFGrcWK
QR1CsIgcowGJbLBX/3pK/RqDMab+eZCiEvo0/IMPnUaN/x9IF+vz20TB+m0DbMKurTu2/Rnj3422
VTlS1GcUEiOXK0C8i6p0b1YopnYOAY33dpliWV2o/lEp6jB14Ek07J3a8CqDB3tKagptdK5d5Rwg
bgHMmjnawyot3XIFAnwXa0etdiToKK3tsjOyoCbuxbGm4RUNFcDUl2D9lHE/b6UCc8rvxICsGvbI
XFbIniQ5GEJxsEPaWatTZwjG7ZjywnOQWLmIDz2qPY+JzLOmRfWhliY7/X7V/I+QhoPoPIAHXEex
hKs7+ie8nIHKOr1FmOCMEhHLKD09hij1/A4ToCdcZW7qb2cNyXECY5qAXMWHVxfyK0e7R1mOebOj
2Hz1QVVyjvFC85LJ4K+BEYMxoagRFVO9tctjL8UW8Dq63fTyz0EpCNhAYjbke2J79Q3ogULjNT8Q
0SvZrFqDFK+yET8sdQT8Fz9SkF1sTWFU4JMI8ypbd6Zoto6DeKQbpA/AEQbXrByEB4ol50uaxb5X
cyGQaW3Kh76cXsjepom1RnQyO1p1mr+6LbZkrW9/0Wv1hyGmuaMmY5BTzK3o1Q1ZeURNAl/TcHU5
lurJQwemgfly5F8lYFOiy6U+sJ6//2LxIvm0HXKYbWHZJXSLQ5QA5QG/boegOwdlU6svzm7Ve5Nr
rhJS8NbAnHQb0ITwRDX/HNz/YfKhx2CQzDd5qDnoN0Qj8cuRN+VBrb4EBhnf8wnL6fyo+W28NYD4
epMdQmHYB/3BwdDv2SIo7+VQwQM8KtiCZW92yO6nsKzve1ADPUZGuKcbxy0Mhl/thCvKgr+2Y6av
kaKOD9SU0vgwCKzU+5xDWKgeAd2TUGM5Jb8eIJijEMLKWA9TurfAr/JvfoutZBlgR41pf0USqvci
5D2uEvSW+zKbwDKI1ie50lB1Ys31RvKmi4IpudHICZ2z3ef3A0AinmivtKYXU6swl1p1RXaNn1nB
B7B8FcH3KZ4dakBrV6FdVtcQOty/dbD9sjhMrruOAMNn6X/wqv4DY+hw3RDc0i1d4fi59elxkSF+
04xCD08jJMORXeuj7pi2sf7SmI4nJGufnDifHn1prMOCs5d+HN0ripm/+7JkL6hCdAFWyPIVjXFT
dwSpbAx8jvIdy9Rf4wpyP89oSQ35zGkAvTHGqo0n8312+3k55jtrPjTTeQFER/kwrV1NBpvFlriG
fXPZiixExEtnkEH76Eod5Fr3K8r0dn2ZA2pE3BETxBG9zCzLdVew+kAcfNAz/9J0eIbJHn8/EnNk
1VAKfQ06xKKJtw+wYX0/6YG9pt7k1ykKR5+naPWBpkBhXvEKNrr3KWgMqx02T0Eyr8uniEX1F2iD
g8OCh0K06A5SLwAFLQIvc69rJHg5malH0i4LtsoI4/8IxIjPOFQH72UB5DWYVWyw9emfeJTtMjTt
qZjqI+JNIPtRu/lWbfhzV2Bzr9QN6l+bwKO+95KizOJcV+Z3l+kCNQhmtmkYS7aB71qPrubnl9qM
X0kKelCCuxZiz47VOFcyMem/+1Nn7ObFRTbRK7V++mdYZlznCcuqX0ESZZX7ud3qq8r0oz0VTRiJ
BrDWwL8SA0qlGHDJzqusJju1eisprm4XrXgjwDjWG/FjOWE7E0sDdTlAbNiF6f+VjiAuZHn33e8s
peIUO4+GFkORye4QmmgddkSCtt2l0AhTj0Nj5duj/MLT8SED8d5fdfI1zGX654CHsGfxWr4kkW2v
E9edgDOpg0Nog2Unq8y3ptCcN1b6cssi5uzybnDeElQ/adkQPwUSNeW/f9nwz8UPQtcdPE9MpEgM
10T15ad3zQAZ5ilDhkp0AmEg8IO3OhDxSdiwzQgK0gvZloMPUmaQJkQ/FhOdaQj5rw2A9MGUO770
w2T92bm+x10k/j23qNeNtP0fY6V/9YMm/GIMWKEAv2w+TpGIN3ULmuFKE9aua4fkFDaFPI0hTxH8
B2Qy/49nIcKKn96wQjc4c3ADcsd0sHj6dKPHFu8QEs2rk4kKtTPKApx9C1Qr6szz4DoIS63O9eZJ
cxHJjQ1DfmeNvi/LokVcrADhrztpf2QQm/eMGnhCg4P5kLV1eQMvRbUfRyEOWOeWF9RvmUA3tNPj
gCemF6UGQpUT4lU0U9hi89DnwZ9TnqIssLHEyxhYxZrjX3zHjN7ZGZ3sjgjGGaizitKtXbfWgx/7
CVRhsvSrcPSblVoNylq1u0744V9ukn4PQ2a9jpDAW9EUUZZW1Q2/xO4Ya8O4ywUIBUiJknQsNaP8
jY1cyJn8iigF4FYpYvLCEKuyCu2tNvTVAzCK1lQZ974ZVw/g6h0OMWsGj/rCARyFyYAoGL7K4iVE
psNL7bH7hv/BreyA+/J099nXIwf3yYg0ei26H2NuffNL3CfYTkcrgTzRdarAshim0ddl8Qj6ZgAQ
jPgrLSVp7firKYuBPct9O98FIcqoS4Z78dczyWOU0g15iUITHWcfejfYtwELY1R9/UDbSNXKEvGh
RX20qczyaWMqT9pU/hxXKx0m1UfjqK9A6/837ucsP8fRLLlpuAe35cMGAirjydG14VRkLPGmtjBm
W4DCy9NyIL+lSWdkg8YriuEsf9/3Gph+yJYnQ+KZY2dsZr+x/CGYMx6YM2QPDoqcduBFrBFFQLOb
XBTh60Ddh2Jq9mRrlA0/Ac+F2skdmRAfKk6RWf9BrTaQqARgOttlBkj8eAAGJBW5ooNBwSo6rZFi
3LWIE2ODpeJcycQujLqp3eoh4OpjHa0/jFkmCmJUYgkniXYmSpwOCK0jnAgs8MVGQc0JnMjW0arC
ufYM6krBeGjagm1BlaKvYhesBr7TFIdRsc3GgUgubVY8hoqONuEieFw8yJYqDwCKH8mfDnju/Osc
0slBXxo+t1YUfee8hnzIYL5Bi8fa9sK09kWlx8+Fn92TQygh0TvoCNpn0hHnSYN23hSx8HupN2uU
RJlvaWTY2NPo+QGLD1TfBa2/RcgtxyoSTeLCTYG9EFUKCLoy4an47kGdZPvVg+YYTStfA3xeXStm
PwIz2u9cPUIIUTbVnQSeBlwQXHwvIG4RKjoXUaO21XXH4hFRiHffYgyt89Ck+yiphtXoYE1uJs1e
y0HrWZgmkKI+lDbdJlwPmTXeatSmHJAFBL2aW5h3sRrUq0ENCqksI20ebACe8cXE8VMOpWCW2dZb
Zyf+Lragh1shyAjGw+nrOGnOHY/s4l5o5iuZUYalAdPIkZ5O2c1N+lXCS+fekJp93+SWcyxy6wf4
Jmq5AjAOeH1Nh2SqFIcQ1U5f4jsBWusvRmpOB10HOjlJ4vILq0DWDQGCO63oasQLOkS8lJs/Ttaa
l7U4oIotwuBsirvX37+2dfNzJAU6CdgkmpbrQDJOFQ/9+t72Lb8YckOXp8YFjSiYgfpRvskw2TCS
b0DaaiPCQfxhx37sVWZtvLCmT7GtjYc77oao4OKQmPenDgcEMXYVgPJ3jZns8TtDmg0kts9gWJfH
WjeyFYpM6menmxDwzySYUVWzdADFrSxwb4DupnluWDtcse5+paECzCB3uQguNFIDN9O934CRQw1s
WSges/5Hg2zOug5DZ12A1BmVJji0U1CcuqhH4GtpG2mEuqalrVnNmUGotkq8Nuz0VSdFetdGQ3rX
2Ea6QyWA5pFtORhxdeSNLJBLgi8dPvharYlNofYlSDXXk1UESbm0McJtGIOTH1lLNmJZOWrvIg5i
YPxU4nlLag7E/CQVwwOdLYcJmZUTaFA/EETRgE++5GYFsbcGoxADR26li7tR55c61/OzwNoBXLpl
CcWhbBA7m9o2IAYbPDfG9zGO32rQe4xBld7ic4JxutAviMlvabJ5DDaHq8Dh49VlgXtHHRBdBYVJ
lHGAsh7MBvUERMUy9YjgNnb/EDsJ8AtkgwQYVMfSXiKe+dPY9j3KT20NkQOFZ1A4B0D357GLieyl
b4L0CLxB/8ku/nkhh3UcFrBC/RwcndufSEN6VMQFHGK9JydNUW9bIpiMEHKKfWpY3kI3ix5aVZSc
a1G4TTMLu0t3Ws8FtjaN+P3v0vy8gxIGApuOwVxktBmKsD4tLGVkQVCvAxl95LDkPALigFsVBzpb
mmleAh8yFgixqV48adqtK8Ccr2Ug2+ihKXitoPBFreUgIDqdRuEI4lt40UGiPHIFrUGoTqUckeZe
s4t9hpojL+pcfheXYIkyky4F1WUzgL8pNlHnGfndlgqurJ9lVUuBlWlCbnt2USVaS2HWfKZsfcgf
fv9/Qy72ly/SFMxF7a+wXZcBAKA7/NM/booKw4rGqHqeytAFaMPhhxD1d8SOTgc914fL0gyyafaI
xjQB5UaGgjs6kFgj9ULM8wS8FiSeyEa9UV4NF6BQ+aEswaTT5T1kaNsQYmPU/cGdPFG2gRoKJ8hX
yxTLPGQrQYG2QfFKPjO50zDqmOdaZvj8B6hPQnORC6SK32f4tyuRy3IRGtY0/FSA3R1C8Llx3zUj
inUyfnElM+4ddeBQ4D1guZ16SOE9AYR7daYkfihdSz5EgG/nDndu1Mp1tz0jjfvI6rKLV21ogfzd
StL1MiDB5ZBr4v6eRlDH/5iEHErs5vbIDPW7Yqy73VCDX8pS2smG0limQxkk4gT9y53zq53coDkE
HQ0A8xf/CADxW1bZkTdJs9ovHTTAaqHdHZrYhS7TUcdyfdTzyZU082JLHeTn4OdMH6LDW9r0atKJ
ThEcTdTFyW+50HJxaGFFKI1F+n6+5uJDZzYqw3ed+pvpItPUSbB/tJApEVYNZjyk2Y59njtAkCiJ
RmqjFs04UnPQrdHFKwaijgN4EA6WLrwGAnapV9GRnBZ3HSTBq3C0+9U4lv4JDIrWrmL6HbVSUId0
WzoFpgWUt3RKBxPwxn1piMOHDoqjLi4yC/0T2WIa3Ee+cRitcNOrKy1+YEhBmJban4fItjdR3RhB
JRJD5mlmR4r0YoH390DVpp6qN5yT8+EaWZBhrYCU5LCO6jEFpkK2COiNQesNPAugPJvaZzqAPTt3
t4Bu94g3TweEgDv5GGsAKCDqEGy7OMnc2Z20npwQIpUgjjrwwebFdcCSQggtOE08RrIhwYYQTNVY
2BaOyM4ax6NmTaezVde6a93igWtXE7BTaQeGwA+n4KGDMkkx/DJJpWYiJ5qIzhYbcldXDtz5/oNp
mdbkAUC2y2ejwald3okJheBuWCEBrtWMXzKAUC8ZAIuLKep9fvHBzXjB9i3dJgHgetkQGOOaRtCh
B27dgzZLsiNHHfSFm6Cp5capWn4WeszPMnCM+SwA97QP1ub9YsJ6vitAl5AB3iO+CIEaBQTJ7p3K
cu770Y6OSKWkHjWnqRcg4tSK7Yj94ppsdHB7pO98ECrvFpvI6q9lHCJaA7ibXI2g0mPY+d2Rhw0Y
KUiKrMPi3zYWuFonkJYvNjCSGJuwLsz18pk6s4hXVRwGe/IL7D4++8j4l7XTnNJJa/fSFntq5cpk
DQPSfSgJb9UbuDlRDx049dDpaEsTAHXlT04i55naC3cbGrh0LM3PU1CbDh8ui7ui2QdmiltVfQrq
xkY4/K8V1acljInQmAXxNQecFwKrGMY+LakGq9cQSCiNxzYU7QZq0nddN/o/oHG8j8oAgncdcjum
OyBPC1a+wAD/lTe0V1Ce55EXlwrx3/l/2RKKQgJbpCIz7iVQpd951X0HMru4Cj37M++b7Mpke8D2
BhxMtdEFO+S+xUoohj4ubPAz+8XkuWVZHhhL8wfqQGlvmJnj/dwA3+bRAGe5twyyBURKoyLJt7FR
2R5QqXwft4Z/X5nlt8QSxcnohS1XoO8PsOa4n/tA9HKW2vig4xlQQSXpQma9Y/0uz9N2VdgTcsig
6taAp2sMADZLH6jfSLsv0/yb7STlqa+qbMv6olpH6nL/nD/B/PO1Qb76Pq9tPJbG5NzRkGV6ujpd
Q33qTIk4xUioQ1o086WFtYtvpcG9ZnPfK5nZIY/vhM+KmWhdI2ePmsw8ejaCMUOdqQATuWpCbK1F
HSiUChHgiJ6hXRKeOt82gBZAb9BCBpZN2pvGVGtIunvQw2ypjw7iChi8eKJzv3xszDw9tgOCOmM/
7KrQMo+NOlhgYoG+bgItTavCl9mmePZTT15NPl+JAOUiXtx3FdtTXyuUQAxkagS0VDHBfBpP3bfa
TtzNPN/s+ffVlnEfLglNV8A/ZncyOy0kpn6/RkWI+NMaFfKwAKjayKAxhjX+Z5oO6OkhTTiV/aNj
PztR4si1b6j3BBJ+XhGL6EyHwXYrvDFU+8OpDeWhM6jKkWd170xqDCgy2P7rOGAJH0dw3uyQVJDz
rP/qN89vSsSsLMy9IieaHERENvTK6aMYGnIfXtxYxS62B8BLRgT8AEc9U8RUU7hbIJBvS6Le/dsU
Es8QNYFZvC2RVzJ1GERT0Mhf5yFX4Zbz1FaVAwjhkroqkDvXJsZvuMwMcYTe8Xdq2VM93iPdrMrw
NNT+VdiHrwYrrndu1ID8lEbkQ35A0UwKcV5mQsVMt6CJpKWPtomt+y4HzXsrUXUFaGXvrgMXuL4U
tYJr4Bb8q9RqBDFtiVc04BG3kFfsVnKIJGVhAPyfsi0dqGNKVwVPui3ZomgccFuPauWGd0Qyph8P
iy1vkm9BhxXGYlp8F1uuJqmDAfURyJiBBLqK2u3iGKIg+D/AIqD4/ce96xrguMJNa1rYwn1+qgMb
Ahwv8g6PRd3z8jsWl6dwrM0z9g7mmc4STfvYpI6xab+1IPTZzS3lG8kp6rxlbI5S/xNIUz+YPk0n
QQjXebVupxvWo2aM5mJBB2H1IDex+E78S1hmb02tWU+tZrgPVtQjfzxaT1hCW0/T/zH2XUtu60y3
T8QqZpC3ynmiPWPfsBy2mcEAJvDpz0JzLMra3t9/blBAd6OpsSWS6LAWSr/cWBRPJPJthJxioxpO
tMw6yZa1hv96WoJIHKA2bd2vUWzivup8sFHgDeRa8tQ5VozifX3Q8jUzY3AlVDmO6mqgGQ1AsLQP
ddY5h1rqKQe6KKazhmYkI8N5H7nBjTHji9nFvO/OjRazSoFbAIhG+Z99meSB9gFoatja+SDOvqJ/
yDgwlAa8S00rCUJKN2rNDS2bPs0vFoDkaBUSGYXdJABdioZjpugnGtzSdxog7Jek9csKPGoucKBR
iHI2OusbKmTC3SA1MNl4YZfJVfpm8gLtIMqAhjLk5hkv4+CZMZCVs4X2TnLZID620Gm0e47gM8cz
a95HM9pHsyp1/69787/QY3FPRqGMabsOvub2REJ3U6ecpG2DdJQlXqQzAmon0fxzU5bBmffZeOSd
tSoDHbRcVznNaNAHEydkz+HbWTbb+WWkysVBpDBryfG8ZJG+HvOsPt7J6YpIW5WK4QG3HXXt2THN
ArMdj6I3J+W8f/6wJdhtF2gj/R+fbgB36M1fPO+lS6hP55ZtfZyvP38IoPiUK81pPz4dbZ0/BQPP
1hGtCCsSDZWGdxu88WWR/20POkr2jQGGf40a0+qQuSx96ZAgHwEG8k3PcqC0gvMT1OZgPfVs3iKU
ILqVi9aJNWNhM2zyDGgYHP16i9QuiviHP8Y+kCSHfU/PRd+U8WmyrNSjtAXGYBWGbO/qtpG9kQyV
dWgBR0/HmvV+Ff+Qsd6sAYHYLUAfWmtPICqu17osXRxqnGonwvr7oBX5RRRjDjwzDLSUEQ6AeCt6
mkUkb5C0vYBmjB2EcHYkQmWjq4NtE078zOcnA90gtLpzKQQOWqFYk252O1uFPYBBqvRcDsze8Lru
N6Gw5dmvWnkO8GM6x6U2Lgw002+qAmTrW9Kgx/IffXDGbaD1lVyIOEdpeWrKB6+x+Z5MsiZGTycO
BgNIYuVa680IsOVe+dvaBkUAsEPQ4ZLVErltztb/x2uSdR/KQ4ER8OJ1ZqsoKB4396E8WdTg3hzx
qEns9mSk3k4HUO7ex7kAx6uiP7mli5M7rVnCMS1sifdUu/oQkhGp8T/TnyYbsI32H9std4ebptiT
3Sy/vwB5bQKc/e+vSm5nc5pdP2fZe9YudOIERbbeL1YE/mumG3KTO9V40DXfu1hgs1uBuTb4KoAb
5QjT/ZnA1EZfBMJsntzgCPFhClRIvIRYafDVyOt1H+TuT8SgYmAArOQo2Eob0SNKVU0pGjQf/an6
aZZyJ7EnSzKi8qasA6PFh2VH6BezVaD5l4/Kp65ENkjjSbmcs5KOGZ0LD198ErnOiAYHE70TtKRU
ZqVppzuLAjU7y0SWgIv8i5auAMajtFj+xTvtLewuP+PJn65D7ZPNwJa7RB5Kojk1xEkeDVbPAJAI
n9M8ZOuktsYFAveIzUrvmI19ugli5Clo6aWldywUs/W0vpkiTRHHwApJljYiqQcyH9wgMJ5oOg3x
IJZ+qnKoynm7+N/ffBRn/ustC83FDiLYzMQp2vDu65v7zCtEmvvli20UHsrgC9tdNGipQC81R2Q2
NR9oQLp2PHHf3UR4nD1MZkapBVsgijSo8+8K9C+wpF91DuKZtCUI2o/NIsEZqmei3c0OSasuhMjY
vy4EkuSNd91Om+hiOjhJF7Ss3e8JOiJOFFem+DNut8UxxYOJRDTcBNoNDugPpZ1j1chGAd+N1lft
zQ5rTMbVYJnJEngxzsEa+gLnNTVF/Nw9IFXoTjPPdUp7Msp1qW+RLLzRjkmD475vle6hKbQC5Jhq
4yQlR9INYDD7TMfiU5gkLup8w+JMgxz8euGMdrMJ9EhLJg1e+MNDIYGVpOxaMh4YDiK0Rrv+P71d
AHpL67ZAxs0Avj4UF4ItphnyjsVFKZskzgHPDiVaeEFC0xR803O0fbLAH7cAFy/frAwQ5v0gxJmW
uYdqK6fyX4HOWjxZ4KkBunP51vTDcMj7yEBCWlHTKh9aL/TJRyJQRTP7GMd0mTaW/1oy7TyE6PJv
UF9ZD0BNAGIPDTIL0lOZRajYdDioCgnKR8lyBfzjVo0UC7KhNalB/w0goEA4yzDmQDCr8MAYCCGI
1Cj8/PB954yWtCVRl7rzatOlyOZmqG0gxAHfqnRRtEd/cSmDL3GXWQ+ho5mfcaukf5YElGWXsAah
NRmhiNLY6cJ2VuCEzB/Qx4KWc837Go4d/+IEWbgUZdm86o5pgUOnTx+jRNM2OkvECXFSZ49223Tf
63UKVu2o25R1Ez5ZXVGtspE3n+yyNZEXSuuvqcFemyJx/wmbGoAUKUhcB1S3eSjV+uUjVIa4xykO
QTRMuAE5MB52gBrHjb5VdKJd3tgL/MCSPQEJOKzyntocyEUKhaAdmue468QOXBoJiG8go4Ez9weI
X6z0nAys2HaFlCtCRYnQB4skjJArAlApzeZ2yc0a/Yx+nKPhvxevQcm/EURjwL13MErYr05RBVv0
nae7Pw368svQ1RbQm1Dlv9BZXVzwchajAeL7jShSBdSDRNG+3SJ46yTfuzBEoELqPDlL+Z30iYnX
DQ/FLRu6H+C+4AuAbU93EZX2Qk0YhLT+rZzuFTf5NygC8GPeJPXmWxGo8uw9qnQPnZlqI9i/owJ0
hhYC9egO4ycnrgs0jFaLCpx1h5QUqbIhLdf1cF1aiYs3EB8ReyfKhxUfES+ifWPTefqZpl7jgWZa
tzfMBhl1hPbvTxz/tADc9vivte+K/Fc3lKjolHz8lHQWYgkWSOYzp/QOXpVoGyO3EVTEP/hiFFb0
kNai2liIS6KHFCFPpzuFo41oQdga7onkNW5IKyDKO0tj0BtVs9yvjVx1UVCvl8lMNKFdh5F60tRy
RGnbIhYZENKsAWjDZPPXPTf6mynZu239S1isX1Qs+4Xk4VgsKs1Oj3om2nhjaVF21IIuPZKQBpKJ
qKkBzKjUFU3R5//g2UaNO6sfAb+w/UUInFLzYxM9XFrfqNaw+ASIRzQTNDlepZRsMooEpmIoQwTg
mwXSOUpD+mk/sMPRMYhThHRzcbrVoFIYZDA8W6L/sTomoNcCujKN/56L0QNNRQgYl6NfAxgaLWk7
VLkhjOuG2OZlWVUuSJ0lfCsS1MoDcMzHt7rwchB6GOkKkXDr7KlsS1+5DI8+tdbb8rnQ42gvfNQR
bXlhdccsBERD33oSuUCcCqZpVDILiEE4/UzrhAxwJkcCt9T4InANPMaAVLwkpJZWQcXQDPhf+mJ0
wKZHSx+PJhfxBv4r9BDWIzsJUF9ngYqqxw71tofJhKyRlNiMZTacZn8k1+Rj0Up5mcVNjkdYVf6I
XbN7mMVmjUMP2JK3lTugbrMBygUxIiaAsr7YMdrlFVIqMTG2Uf5iJLV7JoO4N9w11yO5pmUByNNL
HVWPZEqbrvYkAmoBUNIkG9akJHvl3yWwVSsrXqQWfvhOr77JtjZFgTdt262+m2iZQeMLADUiXxu2
U2Japb/7sDuMIN05kwhR+/Li1kiGKh2ltrWCu1ut7KvlvOm/HFVF7p9p19URXmfRNwBekXUbhDtj
GByk41A3S4MSAfbNQW0F+nioxlaJAClknzVp/8RNE59Odbslurb1lCUZXTfP/hQiUWvhzDgdDMoU
77cZOMfosEBDJfQclMXVJJqbKFwdlFKCoYdNI+wZA4gjZ5RybsjTvD9TPitll0tQZCLvBH+aU24a
19KKtafc0CXnfWSiXJGX6YRCbv5mp1yNQagQ9y++gn9iabuuWp7vg0J2xwn8yekKdJwHSDeiezYA
UBRNJyltorXaOQxoHp4UN5s+vBjeXgcb69GJTCCF1shYG0HmbXugJUU4ePxe62YvQQGHoPlDauBd
EYTibDsJI6c9DSgDPAZl+ikznfYgFYt93gAxpJadcey9ceK6LwFq91CrIfPwIo/fM5AM1XJWJEa9
C4XRnWaR58TW3mrZNzK1JYoTECI2m6WvedWGLmNyHUciwLmjoxZPkAZ1eyeata7o8eG42HidDkQB
pXDMHsdrUk9Tu8CNzU4QBiWhaPtz2rj6TpX/3fiizXcyaTdiEyjXMWrLQZWV9Hr/xWY5OIyRCzl6
3M8fQSiDDxZF/Efcp2sghN5auEXQ7EZZRSd9BKof8K/ZzzJEy1EgflipxYEalVi4E5VIcoa5vc2l
x55rgEEsisJyr6ZIfXIwx20awMv06BxvKrYSaO+Uovk+VEwAU9EIz36cxRe/LDwgM8j8xx8GDtdQ
WOIaDx9kt0nHTNwt0vEdjI71KayjnwUqSTalpQ3WWxmlP0tg/GxAIgFGDQvt5StZII5KxkFggxrn
uo8MaQWUhvo0eCCjnbTdPFUe84zJDQrqxoTJx7jMx0ea5eFPI2XlAy1oAEtciOLZWmxDZTWZ+l26
6yPUYk527TA+StcXj87z7IrMAZPZg3Z6FLvZ0otZuuWIbOHgAdoZVQMYoJABWNfqAlXb1aD7QyBp
4SEvu+9Q0IukN6g4mFGWqDfHgNDKx2z0PeCxzZo7dTcaj+pNfXsnp+X93tnr7I9kgY9otJkWBiri
2Bn3F6TS8E4WLGwTyERRX3X4bQCNemEMI9v6DncX0xqZkOgC7mScppX5gG5LQCritq9c0IqG2c3k
Vk/Fh5vW0twdgGMd9HCH1qcuRCkooA1eCGqo+WPloaTKtTv+YkW6+Qkh28mSVmof68TLILpuF6lI
Hz7feKZZoGJ+SZ2V+HGBG5oUJCMtDZqKCKbI5gHfvWqXs4M7Ox7mDuqyWb+a984OOrSYaSN/c1OB
JEzAzZ1wivzZ6fX8uWuQsnX97JFESVdax6Q1zmUEtPIEJCym7T0QZrTiQd3mI6Ja1HxNoNF43127
KCB9INFsQRtIdvUxW/C++fBxtSAff7sKWfzPq5QtytNMIMmi1k0vLqyNvtiRDSwDterAJgmUJjVF
ldikqNFRDZ4L09sUY6sv3V43VjfHkuk4IppMXzaBY6ymgwnSoYvCi5M8RjtK4qGrpNlGJoqPhl1h
Jysw4wVrLXfCL6CT3AB/IfzkyhiPX26jHxK5zS8BUC+WAw+GI1rh+VuRJADmgBxoZ+UeOCTJtN0Y
UYONoLAP4CbbfWJe+4ncAqk43ThZG2xp1/UqzLSzs4FurQWZdRYq3cc/rkJyugoOz2vT9/fgwPwy
oiPzOeji9DnEC9K6xRF2RctJMUYom9IHfU8yU2aPdh/5p8b7YQaR80jSoU3No/IVabJHXO/qZ1oP
YdYuAAOk792+cdeaD0LSVESPucaMV960AHL3ckCWxIx/S4wBN5Ig/CIHvQNfG1CaAEdnv4OobUEG
qGCv1v7o8ENWtO2r4+eACgrybwgEjehLLcuzFoLBQRtbgBgrhdQABjN6uv0Y+0lytrt0bRWIMlSj
4N/+/BgGAmprkquP4SHGfcr7vt/YXnhIsn58QL9L8OL4fbPiKCHcTstej4CB44gFLT02AodPe4lY
4jyTpE5s1JrkVbOnpQAN9w4hnn5JyzKN7SecGKcViaTDkoWuMxDSAuiq79OLpQaaae1P6YfBiRZ4
v/0QI2GYXrQheXCBXI7+id9yMqNBdHq1QH0gUGyV7d1+zRgATic6fzUrZjstxzu7RI53OXvuomEA
KafR+lvmmr/mC80mGn6PwLLK9tOni1ypT3+OllXRJd7OlnEVdGcRHKZXXIneTC1HOS4jiht+XQMF
gwdFgxrgokRvw4TF3mltjdctBeDudEO0RHOGvSIhDRPWm48zd1ok675LByQhXOuzFgaALQRUXQA4
j7VUcvaHPPQgJ3sB+DPQQyCyozYRjB1z5YBkhRj26HKYnJF83nS9CAfg5zFzZLWN/aIBO2O5F45r
nLpQb/CVhGgIRAXw0bhZxUBhmWSAzaouQ4j7fDKa6BpUdnEpDTCCmv7kiYwZQBT3gYzTRep5hr8g
r+oaUQqepmmbcipiXq0bxnENcqUGv9ari+60YEnEygEoNb4+IJqOkKF/t6LuH5Q9IjHhdP5T67ov
BSBW38uIjRurZOVWG2GVF+05QvcoSDVH4zzEzdlPh/RC92+R58OuHVCGb0hFM4VSyHMMNpkL3cnv
tRGAdu+0HUpGgJytSKiunivhn2xeZCe/b8HOMqL2ljo5pEJnolnMv4DfAWjpqhmExFWHlOBsSlZh
BiTEbGRs2fqN3gMHLM7Olo6U9gL3+icbr1U7txHZ2W/yMd4OBoIRno2YoLK7MWbx+KUBFO4mw/vC
EU2m4liEbAATJ+IKeyc0Vg5vJKIJAFY83kw7LfnZDWAaQECpO0UMg14VxkZ30V5a4PB3IsUgm6CZ
1kAubjhI7ezPSY5+TdoyxCBiC/clAzThKrd/oD67P9cge7tYEv0sBpPiCEAU3C3MYpEK39vhXQwt
PmoY8A3bRrobLmlJCqSyOL5mwCqDwWzqI+ILaJHI3M4KuO13PvjiFi5urlvU5sR4dgLglzM0cXIg
eOPXJBI0hoEexovSBTc3xigySBwEDDLVaFkjfukVPYD80pxta7cx/6nT8jT4fvEzK+2nqtO878XA
322uD9+Kmv1j9zX/6hrg52w6y8e3sUV8O5RiCUz7YNP7TfLqodaWgqK0GkGsS+jQVx3FT+eVQpW+
Wv7/7asB7ucKLo4KKaX6PkagIRUISaHYPv+BpCQ4vnDQWlY5MOtHbgUkT4n7S8lR6B79p9yT9WRP
fhwbgCp/+iG5EfrdohuSrWbHD6Zq0Xdkm+CnGj8Q9TZTqz91oR8+GKp7nyzVat4HALcHZ2zMT6Z0
kkelA0afdTJQR7kEQqSxBG9W+lanPV+ISNbfcbs+plkMUCoQd7RcugBnHFyEp3PjR+7zX8Ieq3c8
9cqlpjn9C1L0CI1l4tHqQVtpNN57CiSJpZZn5aNl11yBxqL1MvPaS4/U2ippkvFzEfB/XDx3fhVL
EGt0v5wm/4WTevu5C3w0mddZfgmf8HXHy9fgWI86CjGXeWG6b8KV39TN+hdwokAGjyxBlrZPo9Na
X0AvUC2B31c9jx3gzBPbz081+Knx/mHd+nHQpfTm8/7qx+gG+KkQjTEYim3GuBl3Udug3bZh7EvY
99liULNEycKh9L7M2nn2v+3utP/pj+zAw+6um86tQe7hKRBHPwP9LUCvwsC4Xc7aWnUh1zW4csiY
lrNWq6QJuFJAGMZjknl7xO3rQ1Wj0p1Ov2CzX7tNiq890v7bzG7YEw0I+H8CJb12pJVMY/bktmcw
cmm486qFa7Zn1ozoDlMrVQOeA3Z0L2KUCt3sCQ1jHdYastzKjhSFzrIlXY62kaLrsk8tCsxv3MXs
RJejPbUbdmfbQa2T+oSN7zp7AyWUC2sw7Af9S4jv2YNnVPYDCTw36/Z173yvky5hk1HL8f1DMl+u
8kho6Rr8a7/QSpruByAGp+sPH2xMYuCl/N4/mc5bew3k4+7Y7PEXpUca0IqZHV0Kp4cawue0ntVj
6CLQHgwFbpGFtSPFbMcb4R2EtSDxZHpnMXui2eydnNzJuh59eEHTdI9uVK0oAIMvdYymx3B4jXs0
IftdUh1C2+MPyK2wZTYOzbdIqwD5hwhM3oA4LWVj/wpo0X6FXPOSahmRHivSFU2pjLHiikLErt1J
TTLSAr41PdGspfLHeR3FYAQEnJ0WasY7r1A/RLPQKj9msZr1xWC802zWSiW7s5u9ANbu0HfeT+Zl
uEnkponXcQ3PXorOBBTQscNIW7Y9aIkobjNFeZA8AVlciIQrUwRsstHKRZGj7chRS5LZJUBI4vgT
SSp0t01ivapRADpmoGlUpj2y8pVjiDPt8TNgY0ae9uGHdgF/kSk/tIg7/opKgOFVe3KdMAAxNgOH
TN+Hn+JKc9cdav9PedJoR+BSRWjjsOVryZGy6HzD+Ed7Kof+dk89ZGwdgAflwPtxQVUeANEcFwzQ
71Nz+4iH8Gn0cM+WqsCj/lOL5gWU3rIMNGZ+jaNK94rnuXFEvgq42G2D74xaUv0vDVwfb0S0ScDK
0AF/NlcPK6uq6W5Ff/piIkXdU2QYqGFKLgQ8M2Zh9VghmkMrvHBPK8Ko8Xg9rQiE5k/L64p0V0tk
fLxVAvzZi6iBUjC28StrnPoIXE2x8qN8/KrkTRHHr2gi/Rx5UbYd0MlxKTTxMcgWSWlEY51l0Yea
vpg1ruPyNffNbjnL5s2aiI217oBWgLSkCGsQPi20EnHZTKQ+ACl+Xwr3hI/rgei730j/jysVaSL2
PNBfiOeIm2BmiYfEmWiPZkpgO+6dXRCKH5OZ4vylGQ0lnscR4l6n0AEt7FD6wy4YneExsRu8w8dg
cqEl7mfykWZZ/IAWV/2BJJEDsbTwdRASkaHZVGoZWBDUdjK5UeANNUzRqD6RGJZN9umGDwiRv0vh
cP8QmeAImpi9HMiIVGji9CIKsKvMrXNvXybGV8dEfSWoqo/MdcQzDY3vs7Xfd+gJvMosu/jsZbxA
0Byp9j83kcgEaMy0SeB7cBQAqamaVYFkNMgGUSWA/xyUQU9TBmqxVZVzVAHOQrSxWuveb/Hioyqs
4+ugjemTmYEwm4wNBnRAUt4tDaPT9mHpb0hOFtPV7tzNF4+pwnr2NZnTBZCuefJxCtxkpTOg1zUE
xu0hrxxnpVmuvyFQ1sIA8luZCQfxVMC2moaTPqc+wJQLjibkStTvrea3IOsC4KvlAN1AsvF2qwQq
0rQ1BZ3kY9qKn52NrgLJRPfqMWmu0iHLt7QEDCjqAW0hEdKG1goi/dJE5hOtaND5twDwzC8ocYIe
77WL2Rmv7A9niQBp2N+cGUCrMwZNw/FuREEOegRQpYBvht5GqCyrVBUwrTMbGUzHC4ytb1eICF8V
NAPgp7aRFW76N5tHdIbg3ikQLmGhf5w8kr41UGzTsybfBKwOEeIp32wphXEpndhbZhrPUcTngfQC
jaHp2fIKTG01tWMbtI9xvxM9anBQKAxZ45fpGQ9q++gE1YJWYW9Y3cFt0FDIImA9lrqfnsm4jPIa
GCc6eLxkErbr6TLTFdCqAqA3nAY39VDUhzFPze5Qozdg34Zgi7xea7o2XoXyddwawSIBJ87OqJ0H
s6zlCQ1eRQuMHl2eHCP6GEijKzXLf7ZIcR+7GpjzCxKRkmznJUo5gK5T45hbjShHXsyuWjY+h6Bu
PYBZDnyvfakt7JAh1qiGJOyzx6D1TiUwE4+zSEMuctuj8RVMTLCYNyg2H9S9+4dZVICtYZdEXrHo
ojy/8cu88GuZZPEhyFzLA3p73+x7U/4y1ZXDXMlqRQhuOx7fd7y3vUWGV95Dy5t3ck/+6AOA8Lhe
eAPqKWlJihz8uEfpySdAgMMVybyGIY6DPDXg3XGRyS4U2tFXtOKNGy9HmXVbSvWWfY07LVqRp1gY
kPliMCegB4XQIEmrlmRL6WL0qkwbJgtaSkA/kgUN5GN2efXh9PI1NQOg/lmInXbCjj4zkBCvQLem
Pwo+gLJQcY4VXHSHWO/4zkl6+4LmJ77uAZ71glw8Ygm6Bk5RMHxout9/TXOQmrmeGDZGnNiPvUq9
gJnA2RqhRFKT8jFtgRS8AxK3uoqsBt0h5ZkxmZ8mreHxcUke0CSM7I1WYHeplQA7CXDqsuQAcmc9
EA83g4m3edlmwSb0R6Rv5fDuelW/HI2oQ4UQQiv4LO2JljQjWe365wINc7vMD70G5T2wm6ZkOKjN
XaFwzyr+PG+7MclF2R8L1IcI5GkRKEJ9mS70AgxjjQFQDhZ912vnNUFX+Gub+vk+qZt20zVV98UI
o2UFuJ6qiv2nTpFG9m10Yh6Sz4of+zXObRchMKPYkRKUjdZONpFcJkORv9oyih6tHA5ppTZct5O9
BZjKpV+l5S5C6B1BeBThVgk7elrsPSND4D0mifXZHI30PWoSY1u3ibamJQA90TTGK37pTPAxsc4C
vjPMClRxHC3AbSzpdT0pEM4GtBeuYKVOfQJez7HDnfaxq6sOdU+pdw7B8wJSMshAkKs/ot8WkUiB
qD8tSSE13J/MyPiaK4tBq6J9nSVfNVXoScWcYQmq5gVI3FA2ao7SPeD2X9tLqgQlqxAcTyhXQiyM
j6WwlyQk9bRJohbEX09uyONsQDMaKnL696sAcgNxi5CjIG+g4ibNwa9bDWCLjI/9dZl1zEVjIO9w
a4IiAXXpsQL7aAG4ZmUdu7+nKaLO23oo3xgAQHYFS1EonLvFmxm67aqtED2P1RKZnG/NKNqHEhT1
b/yz5oriLeyiGOeN5B/aoYU6u3HAS61dCeWAtFJnk4PQBhNtANxDELemqJFC15G31AYATI4+e2rD
tjoKNZCWhjvZtIM0+ALh2DFbTkLlC5Q8z7N82sJS+wDMBG8bWWg6Wnq48RWAexuio2Mh6jmWg7Ge
hFWBvBm64brsw+B2xzSnfZOFN7jRUbeZuUVf7PFDNjsn9a108o5KzehIXqY1Ux9k/jSisRCTUDY3
+0lNa9JMG0lIuwO66PQngJ1JuMscgbAoQfRzZnDzpOkeZTBcgNDFA0TQ9AH0gCGoMA37OMmEBPxJ
rOlsRdRwtPe/tvVc2EeyINtBYx7isC5bkWMafE9zj+gYucwislVXpe1OF+ngvY+meyLd+igETXe+
xqu2lq6hk1vdEmc5KSlITTNSOKUzbgB+Hk0h61lBe+flvDdBcyEChel25Nz/uO3O15jdp7iT7VHe
jJqo33fxaQcZ3300MGJ6yIIiODk7+JtTktl+gzYAd3f36QIBhKWbP4MuUbNKrEpkCKeHCeC3NgLl
VKdGIUqNYTw8gAJryi8Q9wPzg3aFIuB0XRJfhORWj6c5kPsKMENQcmI2oX2lnWhLRzj2kh5e0cBR
DeClw5aWNNCTLmBWu0hBMLSlZcEcduw4IKIMt39wffCNc9fNgUX5e/BA4bNAH1iwnWU0k64YUL0l
rfWs6LuMPxhjwtdDnAYAW8CStKQowfqy9d1eLu52ZKhaQTk1/3QnH3XbOY1gYZ59aD2e72hYe7KB
9gVcflxgBP9zCRpeOyxrMD6A2z1og4fcc1A+pWZB28g1EoXaUur9mK9zTX/BXzweZrtSVOOxrnwQ
/b0BZW4c2KESiALeQLbPOO5G6yQLw8g0ZOnxdrYlDUBwvF2IIokgdz4A3KPCCZGUvgK6h535sY92
AP75R9k74dYw0Hm/0AtrXUboUdPdGFBjuI07e9vtCkBAYe3mjbZE+aKxRH1vcZoVraFh87wmtQ8u
lYNt6UgZjGjPQ00UXzluiUbWzkcMMRASWR0UYwEyDeg9O5rS4MeWvk/AEESGjQaioWk6m9AMtWi/
XVhdWjFFc5YeaaCdNLN7DZok1nEMqe09ySbrm+0kHfHciDfz9slqUB+WhGAHf5QReDEnw/kSGspJ
/d3NXwXqqUcD9XLbnOFFRdOrHofXwXWPNGh64h0y842U6Juu0QqEHyUwwpWJMMPf00mX6UGxCS3z
F6mdTo5gUlKWo2evewAI7q0krU6OGtTBZBpavDJ6cdkf7uQVarJvzKYNSjagjHYRukDxItmdTxfo
kG0bpDuP5fZRVLp19LmBs100AiMOvSM4aYf9gRQ0zHa0zFGvBrgwte9ObWcFmplkXS1JQf4m13eG
82aymZc1vs8ZgiaJ+ig3n+rGC+0gPW3LUTCwGo3sZIcotu6yXr4DgzJBz28zADs/lu9m9Sa0InsD
C2d78rM6Qx8ExAhPfVgx/GwBZmn3S+HhfdmpRfQlTBWXhmV0lyBn9QsrkJNVcrvlwabgabwlszwv
Tg4rJVA5++qSISgFDF3UjGRSsWql+XhgUau/p+YkBgxVfOgcxfSorAD8VS9izy6XQ9BVS8N3BDjP
+k9jwNFZ0yXNqVIDyWkADvLtkmR6gDdydR6fzf7T1q3Qf1mDWG+2pSvQtf4m6/iQ7NoxefpPl3cf
qRh0Y42gYbeYFbqdcPDc4PV3fCkBzXQAKEFypKHuAtxr2z450gzN5dbOzaINKYP2txktW0DwFiiD
h/BuG8n+tmW2SzRbfGwegBy0c8p4usidv3mZSBS2amCp0BvdP3R9DcR5NZNqoFmNuyJf0Hqa3ulp
D6v82906wkiLxKis1Z2CjE0Lb+roXP99QbK5W06X+m/zGz0bihIxkJCvUd8P8CSkgUGsFFbHjvoK
BhoBr1MdSRqhUGCaTfq/rrny1FQWgHdoe0o9DaHR4lK0gfz54Ow+9O4u00Dnu2LoaG5Fae5d4YBu
+4a//KqZDEljFj4AF0zgZdEektGgkyLjQboFBEaySJpBolHZBeb7EMbe1tCKfYXWYwIhRTOrHfxL
zarsuYkC1DGlEr2Zteg2sTqaz+80qCYAq1viDdOZfVZwvQ+XaLPVJ0XWCJRlg1IrwJ22sjZFWAg0
tUfRKonCdzR4B0+Id6FeJcvxQK80Y0lLUjAUsSyD0vVAta35kx2eAF+DaqyPZEZyMYD8toqfaJGk
0j6ZVfAwANQyQT1dAmLkcswmt2Si61azMgM/mdzGXVmgoltygMzpD0FTCIB5oR8C/wnduk9dEP8M
tfMCsBLrjNPkC2iF7BcSXe0LZQCilFt7BLEBuCDZCzm72rM4qC+0InvTwn921k+XKNhg0iVkWuYg
xPLBO+xIgUhrC6Y62Xgre0gtVFn1o3GkYQxz84hAbL9stNxdzoobQ1FbSbgi1Y103qSjL/xodT66
l2IZrrK61CRisSDsahSdV9fhpcvO/BKNQY51nhW0RJbXPQXlCy3IfraiWRAB5BffE0XEHPwY61Hb
UPpwBk6ZIFXmNCQhrrBgOJS+Zu/mLORkN+8rFMQDk8CAN5vf/HU31HU308EaqlWU+mAsUaZ6LDPn
RLv0cgTE8UStUZomXqcUnB3AQAOAwAIyZUVTI3pkaZwdSWlnGuSzHc3Qu4QCi+tebCgF/tkanuYb
RFiHYlsBTOsMOvlLzmuxB7Ogg0ysn6M/Uzbr3rKyE/jHFcpyezuLm7idZOF1dmcn/9zbGy2OFBxA
7aAN+3+Ufdly3DjT7BMxggRBgrztfVVrsbXdMGyPhxu473z6P1GUxZ4ej79zbhBAVaHQklrdIFCZ
udJAL4oduNLDdRuwvOmd+49xaauDI5k2OM5S8WEL3ZPsRGwkucARa4lbRBppRY9brihI1tNQWDgd
HOtVpNsuqkZCH9WemYQup+Iwgb4qOzS2X4OZHUOaMZTxQZp4WgBRNYRnNOw7KR1FdHozpSPOE6hJ
gatQ4LdTVFCGR1HRawlUt1gQK23jlu4ykaB1J7pa/ZPGti90iEJr9gnnlR/Mtp/zaeZsn3OQox6x
8/igFXX7AhIrCl5LQFeZ+iN4obLkOeiscku2G2wsDckxTyObmjXofrW9sV/BcSlOCP3coshqR0lc
UTyzUrH3KKDvFEvdOQvzsTVKqh6H/leAOSmZqu3x9wSBo+YKVEdj5xYtNyHnZh/1VKI0Lfz9hKib
YoTC50lATV2gebWnP4Pwxb9IuhymMwg7gMJOZ5bLbujrClkYHaoEg8eJ6Aj1gsPad42/87Ln76qD
o0/+Hpn8b5zoWl9iXdEoD1a6x7OD+Rj0EFpBmXHyo4Zsgt8H/fNY2wVkaMttUeT5MhUgz6CmxKa3
Q1FU+zG2w9Je1YHMl7Gig54DqTfb5jgPzK1rA5/ay9YVzaKqXWdTQIbkjg8ZCtapKzjYlrjRfnhQ
NgFcnooRCnIelqAYDTlEh0CktYpAgfklxsfsye6tH4EakSkrXkoXtEo0YAngHMwvBLR/EQAETbNB
eZ1cZ0apLbIWHEASgln3RS6qDRTsWkX9AOCXr9TMcxArMcZrXJc55fnPfznbuqWockD2B0wxmIAd
aP05N5TmRSiyCJfc7YOWMefUabiYMbs83ySlKV7yRAMoCEAeM676heEw0NPpmR2fLeGgHLgSjxNZ
WQo+mCMqWR8bqlFgo+8cW6t6CGLm37sBSs+px8oRiAyCUoEP895RDTks1D3xcMQNN85kF57EOp0o
0yU57XqI8ZsowhdrhJ70NDTtQDsUoGb2VBLRVDg6ApfsAoXq/T34QuqtaFtIRlmg413kYBy9RO2e
nJDLGKDAiUbPLDBkodJ1N4XRtKrDHwScEdAaC8LKvghtmjbPZWqalRb1TrQ5spd15v4PUgtXd//1
Z3Ft8DPrOtRfXcu6/YdycHylZSDteErrqN2F6pRANCWaiidiOXXVePZYkXrOi7M9OWc7DbkLFrfF
PE16NsY2Waf+7JuWyAzQG0SmjgK1z8WvZ1G8pV7C77OYjivDDQVADAr6FVo5/QSAJfC9U1qHZGTe
pcL950Mctt9ixe7fdF0CnQ5UU9MwwE2yVwyvnemnB73TQI6losCTCXb9PtAuPkSp59lRwUB2pmaX
ArU6novHe9zoG4sx8N3toMq/O9UAJ5rutcHB1lrVYc8OT5Y4KUyN02zPTI5S8dqtVmSjRivH8s5p
cElvJKgAJ9u0jovi/DlO4ip/n4zYSESqInx2pNDEcixXP832Qq2TJ2CTpJdIr6llXkHrgOcG65Ct
x3X4YgDb3bROXTyBa7i48w2cRCp+lW8hE08KBfLFieNqn+CsYqMbTvJeRT/IX1tAoEG0FVIXeF8p
bQpfNVWZsCVzdGtLtthnEmrs7W6WqyhUBN6yHxGa7icXo252/RiPi9hywP9EhJ1m8xNLDPcTXSfO
6c6+O9xxIgB15KBtgecBXFzxeBLlJk/8YlWlWraZODwVkWetsb+jAaz2FEH2X2kni4nP/yjs7+Y0
qCP8SD3zhM6p5zz/TE12PJtHBoginbAdUV1NrcZR0ruQSR2c6nBfh5BynEyTG1J3+oka7BODU1dA
Px6W3AK5C54F2Vo4oTx1QEYFYS4O2ErHuF5UJtWzPns3Ng/HB0cXGo6fUXMA2XjT6h9uGg9lXh8S
UDWCcsrdVWOnv5egMAm9oXzPm3YEC4Zm3ssiTHaVZtV7BzD5iz8G1QrwB/mK25YvxpADaJuCwQ+y
XXLbAQgB1gXd/jpWmb0BVklfJ04gvg4aazYA0XmTt7LMaFNrQ77RPATjos9alznXNzTX03BtP1hd
v4KC+YFJPzlDvUie64hzYFBVl4xjzZ1lhYfHlRkUyWQjb1HGCKQY6HxvuWXEB12lmXNNPTWtE2Dp
NRPraXZSunrszI8kKMVPlma5bH4MYEJd1zgcuehR5dmgEDBesjHVcE3bmhdq4oE1F1ykTwEU26Ag
fj8K/s2smGsvKGyUXK7BFpOurox1gytRLaggFK3yIbt7liZAE3HirLLU7w9SpOlXEyJKhIZJBt9Z
oXSzBxGOnn5NcIxi4pHuCPhStnKralwNZuIes8Cz7yuUkiyqrg+/+/34qo85agAaXd8DdBdtxrZJ
3t0W1fcqgGaO+KmnmdqA7yzUkYaove1fwdfoTDMDPA9uQobPBzWTAmhm3kTNhmvmg1OhSHmRVBoA
R3m+b4YkuKfGzFGFLNrkWFayStcmoBwrDuW09RxCPTybqANG4w4frMhUVUG6HUAXDpLhUTqLKSbT
v5ejZPu27z/Sy0J2x9r2zmSaXoWMLGsJ9hCBgsxfcZ4vYmwboHwM0bjMxF36aGtQKa4d/Vga0jhy
gWOohVH1QGPlykBW8ts5lDVY1+xn0xR9O55mk5VSyFRC4QJsEGQaQRC+Ri0LNkgKjWKqprBzZzn0
OCKebSh5V3JIaH5n0xWtCEpojqUvvC1wQ8CwUBzNmJOOAkeos+3P+cg7B9/ko2Ecja8xvppOeR7h
028k3Qzp6CfsZKNDkrjrQY3IbnaDfqIhNbpyUK8xovgACq61Z/ULiH44UviQxxr8IyTIgqlHNls5
qMdcL8wWN+7fTbmxCSDqskVuOcUyHAxjSW7KSLlGoUd46gdDNy456yM1rqIN97ltKBA+jDQmmvB5
OEfjfD1GAUwUrygOyDHzkGMT/Y6nnx9mEHRPlenhPwFw0Q0YUZNXcJmjApPjSMvloO6GwDxkPgf7
0UYZ+DYaIa+k6555zx0UbkdZ1/7otXsSz6bQGsUCV6FCQISJQmMZ3IayGAxAESidE2ZC4saE6GKl
GQE4SlCCRL3cDoBm7TNteeMAbynf24X4QrHZ2CWQXVBzmfsCiLN3nkxD2N2B3nQ89Bys9PMKFDqv
kDS4VZtt1KMV5OB+me3z68IqTB+9M/mEJVO+uPkZkirwl14KPu1NkZsxvlqcs8LbHojciJiRBkWP
RD1Pisk5m+YwaGBMTgqd7RT7z7TkzCVoUaj36Zy4l+apnyln0zxVzRoHzz+0OipocY+YnPClB6S+
hpKbrMmH946LC7Bt8ZdKhAVQbWBLIDt4jS55X/dn3NG5S1QXFkc/UgUe1L0d16pIBMSmv/w0djyh
QwNvjABEhJvmkIN6ZMtpimM38Z5b0dqPW6Z/pXklUPUL1y6jcM/N4DuqW/o4XNYhTidoO9OjEO3k
G9pSonr6MO1/aCs0e0UV6s3Ccd0pZtpCVZ+7I8oQO7W2NdvcWfA2qDa9UihOQTEAwtuwOIdK+HrE
0Suuv19Cp8LfAmWLC4pywtzf/m4SeXEF87tJnprE1Eojx769cboOpdk4QKCmQmXlwfaydQ9VrW7S
ifKMAuf15LEAvCGxqBjEnv5W4MQfNFDWTlY2Nlph1ByoR00Va/g3nMfUi1RgyWt4/GjcZm4ktjRv
sl11KfwmZcL6+nCbdxpP7ZRlnlpVDpNg5v7NK6HUMTTrl0OQuqskrry70mRQTmPJoa08y1yQrQMd
PD4yzWQKIdvkAFHFsc/6w2zqq4OWcO+A+oLaW46CtccsZx4AjGC5Axo8Au2u73fHgozk71WQzL3K
W5LLCFJrxYagvTOTbpsGWeAvmJHjIUvzAB3LxyX+U0D1xoEiZx6DEmGf3ztBBoi2NQDdaIIVOPdt
b++FXnIYLeu6+Z2tAhQXSAzjI46G8zRy3Nhc7H5Qg4EjohsHTbtZYw6Z1sjYydMsbeOghPsQsag8
QGyxgsSJGk/dKhDFIcMGQi4oYA6l4WwTWh3rS3LrgR59dKckFHWb5CqKte62yzQLtQrCvwdvY7bH
OZm/aGjvpGzkiM0I3wQFRBdK2tsph6PlwCmHxsKmPVutHIlpgWmtBnUbJQAYHSc13Tge/ABkw77U
ULGBa+ULzq0ueLI33qySDSgI1JKHuu7bbZnI/qAPsTyDnXRcG2DW+xIJG58daWr98PMCX2oA9HG9
e2Kt/3eF4t0dIHkoJ20EbqAAgvoxyjbaT0PygF/7W5QOxbUt4uVbaaX9PnK7ERdXCs/gOtWLU2Yc
mDLkI1OIJ7tLLauvo1VqH/PJ5rbNUwUeigPFUtOqWRJ74TIR9WTPivTw53M4zv5F4IvTN4MJyAtC
CNq1bzWBIzvprNCty0fRclVppMV3PXbBd5XQqhUH0xWEITG0+rxmK6tI5Ub0vkAFCx9Bjqxc5C+s
KN9prfGdMvAia9jKTQx+GG3UcwE4BCVBlbtLOe7HExccDeuus35yhV/WGb8XVRkcmBppYcxxKope
nSX9VjpDgbI6zzcX5KGYnNn3DAd5h8lBNq+t+6094v83Ew1qQz9TN9kzALxulJyNEoJwthG/DW4O
sdiyHA8lKD4eshiUBaNu+j/8MDqIMGRAwSbgaeaesUeVa/Ho+yKbIrLBv8dnS/Zc2mYKbgMZ4WGM
1bgu5PtB4HmReFrmhvhctDwezhrkbaO+t4/kJDuY6UCfKFO9PbtrzkuwE5KdItrIxYWd2NijVp2N
0OzdFc56wUQ5VM0G907g8clyfJyKyNW2reuD2VwZ549N6rnhe9VK+0yD8jOAMkHWuNncxBcj9Ewo
27QkuW39bU7CefZVN7wvTpHzOyk8804El6LrnbOtLLMZ5MUoUszA/XJlU/EUN1TTJMpADeAc/G4A
E+MqUpPIxs34tR5SuScnmTARAizOmQYQRXMOcZgdaUQr+iUYayi8MT2NLchTmrer0Wui1XBt8LEa
hZLj10sMAq8DnCqJY5T0+DgD/ZRVi1Pne9K0GTbgYJJz/SZ/SIxpQBawcYFOpAcHFw2pyWuAmg1j
xEnNf+QJgY64lCEewhX1gkBFdSjbO8uwmzucrLR3RanXe1aLpwYiLcaCvNQYZZ6uY44yeorDF/Av
t6G7+LwLrGA75wrqCieUjiPX0BpyjvEEh6zdqFwZPljgCB05EVoRepLGRg4oeGVJcM4p6qyJ5CpT
1FdTl6zU2DK9jrxKZOgtyDR4tZ2DaQHK3TaAEKCCS4IJz3ynXRweqcCEU06nXmS52QrSppBsJT6v
P0PJPO8IMxAjZyvocpvyZzBGBjacfVbrJyFBEyPzjxoFqlaAHqF1AlIEvIKstxZuXjYbx0xioDXg
ALPBui1ykMgNVQGk6agfqaCz0NP0kNnilUZT4afpsjfcx+Do5oUXJWCeqCH8IpfUZ8oQZsGLIQfn
bNhe98WrwOhkVXLYpUW8y/HEeeEFaiT1KLlnYEUEd4xXZSsvjvnGSjrjsYoc4xF3Eya0hh7IMkDg
YAtKkHFJw0IFSG68sVaGJzIxI61OLAleRDCa0D3hDV+2bGy25AX4wFibI+R8EkcLtiZofxZU/eiq
ssi5NnIqtKx1fHRqqbW7LZ2kKXOGeR45qJkycF0+GKFv7VI3/GY6uP+Nwbz5KLpkWBk56AJpGCpb
aQ3LLonz+z7ph8emhewXOEjMBTnJlhR8XNRR1u/BfAVlVAmGCNlICBaopgubj55V9ZnEw/Kv8RwT
fUbPUxoDElNTnhv3HDNncCwnP4x9xNaQQE73TuahRn7Q66VP8jpBAWzc1bgqq2TbyK4GgjpSuMrP
cdYN5QOv8uphzgFKhPKhMot4o6OYea1JMLo39vgVTKI4LGidEaxUPH0Px+SxQFnsUyKN8sQTRRCl
7HhZf2sSUsl+6kZ3pQuYDdlrG2eeEsdGF7CgaxdRNChABGryfcDfAeX7bnfWpQ39K+Z/40GXnv68
BzFw8H9z7cRw4QQxBddxdNsU/JZK3bAV6NmWzWNfVjjPFUI75KrpGfcgykLjBpgdVO1uEnfQDmSC
ejTYU2/H05zJN/UHKwbD7Oc06snWwdzJT0s1Bu/n/DdTpmy0KM2+HZOH5vx7dcreFdDWsft6o4Ec
feN7pb/QnMYAtSTICD+6SZr7Z7JS07iZBsF2/hyWDEeJHHRSRwOUc/6ZurWdYWaQRO52TKI7miLz
xi8fptk57kMGu91MlQBtsXcSsz/WSYJr1V8jKhzAk/y71YTJpRWJsQaKNtuZfjm89k15yMtMfwK/
S3ZpA/wTkJ3Cys+wQasODIXVT9gOXYeZLF5CmghnFPQpGnMUTrtFfuLqwzZSVWFQ560uWgfmZGXX
CqPaMZRmAmGNd34WB8nBhBrroqa7XRqD7NZfTP8o85jC6T/DYPnHHBqSg2y4+/cX9L8056ZcNCRH
kdTrYOh+Mja0UAyVwVNYNtkD1MkWrWkDLB90tb6yQJ21SUDV+xQrr5GgJoCF8EbKS3N9gWPfuICA
ICv8J9OMw93Q1x30EjD0GPNxTQbuoNrGl7oy9UPQ7ETH8iU5ySba8C6xTO1MJhRjWzt8e4FOn1J2
fNmjWNpIjHSZi7R/QU0AW/sNEF1+bvQvQrY4Q5NRc8ftqnzEm2edjf7exAX4K5A4csOiPj24ZVg+
gPNoxF8Vb4n/twjp28FuqDT9lOL2L4Y852sE0rA1y1vU4kdOdUKFf7kGLq59CTP9gTOwfjoym0JD
owrWaS+vQ/GZPYXminNChTZguxzM5gWFeMbGtssuWIbpwKH79M9x0GfArAX5QcPmbAl6XfbABt/e
+kyMQFQ7MfCTSbICp3P8hhOyc24L/rMFx2XBmuKdDZwvcysL7yPNdHdNZTU7I1QEM77TLiugU79J
x9mUJRTtbRRNr/wSxcgBswLIKKRGvrdlsiObpYr+qWeqHg11ggiQkRq79b+b4LTeUAiZIOwIWhkL
FJG8gE4z1C6jPQmsEZFC70GYebLR238ek5sCyQYiuXhf+45zDkWDp951a+lgaeo89Rao5cWJC/MJ
/Mp7pv6n/UgUu0zLR9yZuf0rbrdQjt6FV2FchXnQq7oKA+U66mSGcO3ji3M36GBBCE0hvgqeWTub
4dl81DPnawhuSfxK+n4FiLnztdakscXe0FsVg+F81WvILzR5Vq1prh7H+saqWntNc1O/RD0wFDA2
5E0ybEOqIrE2NNeysbV1UTG2JS+gJPZq6EDbScMSonErW0dhhHTbfG3mUG6soxrn/zxUt2nqKoAZ
+q9uDvkmoM3UjUCmGatKetqOwilwmnM7ncaRgnhEKO/GGTzog0kpV5KurWpC00w3OPgLJmVccpgV
qtuvxmREgXi1IDUWougw027TMsu40Kj1smZbgEt9Gfc9+NCUt/709sprGLl7peGShdD37iE2Ms83
VcRE8fGZXZqO/1TF3fX8f65PijAhD61NDhCLk+lbFNA0L0Gb4jYZwHccoo/1SyHPYCqpnpNiHC5J
r30ja83BOcEim69oCBhZBEahyN5Pc8LxsW8b735MK/sLBz0qZY5dsQxqv8rifQKZo0JJTKSqgo6a
rIpwHCwgIjI78BwIGT0aa20NFhqK7Fn2EZmIID7N4TSkkNnmFxY0eiS2REPJ3wiqkDCQaEeJl25p
6DjNY9Yodi6rs+5VFMEeXJBjXkUFdjVFDYFj3UO/YcpFUU6Eg4HQdYfXz6jPXL2CUNCKFEXDf0fR
5NQJLv3QbW1VVzq/0Ug1+Xe2NkFZmFnGkBj5fFfSm3R6v5Kxorfu7Hdc0ay8Bt8tlHaKDKUpUXwb
24sOlbJPKGV8RIGlec4CfXwCjBWPf0Fir8hZj8K6b9NxFTQAZQHA1OggMcT3MHm7ACUneNzyl12g
biXNuEBxg3QeKJUF7uPViKLWLQUXsWWdErt7m1KpZas85mfLTv972cmpIhqcJl4tLVIHolGDpk0/
BK2glm8zcB1bedwcaOrvXkObj28UL1Tezx/f6fLwLvPZvunjFrqTojlSr1LDP9u6AEh7bDCBs1PT
/r/m/m6NvML/QR4n6fpmcbvQwDlEUwqnRwWQVgMoJSJsm0Qd3uOcLHjEIcBTwh37ddRTHefFYw62
Gwe8EUUa49HWNaGZjY9QHQ+nj9SgMC5eMh5GuzqMcEtZFcHBBAP1Oedj8FgGUMniWrgp1YhMOAXC
M2HscRDhIokMWw24kzxcuf4ujWzQyFltsYW2o/iRt/XPLLDr1yGpMpzbOsOT5uJ1pDItLmZtQQMY
1d/HzgDeqB9R6lzjAvfOsfHF0cg6eawsPDM3SSmeo14HbbzhR9/H3j2VIHv3F/9rvczLxqcwCeN1
HRZQ87UaUISq+zCvGvGxR11Quv8AUZzcuLbIj9SQnXpmGvyKm93UE5/RU67KDPt1DnA8g2Tn0sgC
eW+zwNpBWtvYoegkv29Sky2bIqveIUG2x7ed+zMrxlNR8v4NWnraMoCE9wU/YbzXxw7ivnrgb8su
3eBGyb1QY6iq5tbS2BoSiQL7pn84xjh8B0OVgAb8L3vZed7pnzk8dQgZuHW+6tKgP0tAWc+D6jkS
qkZ5w//CFQ7vVmSjkMA1xq0uxV+y8yJoAH1Oq3KciViVqgjGVBVBvqYtEDZnd1HsQ4lprdke9gMQ
X3N29UooJBUG6uA/Xw/NSGntOcPntNgrQeyCx94BRXZYSL0Md+hy6/CZYMoX6066LLGlWPoOpGR0
m7/kNRju9Mjy7kXb5Rcfhbs0Ijvetd49s7qNa0CdAoREQlvgiSVEsQlje4qjxsbn2tLUwdVfVyli
IO1ZbPDAIJZzTNgN474ftQjELliNHKwHrsP13M00ovxMpAsj6usLLU4vo5DBixWN/nEKc6phx3Uo
GcSdNfJFKzx5l/JHA9gcvEf860br033jQJTyxu7E+AzJIxP7KzUhtRodEF4BWcusdQFY/8xCSVFu
YG9KP7QXswNMUt22Tjx+Hg2U740pj+6kzrtzkMXaMqpj87vO/3J56b2XtpGtReklRyDa2b0TR2wx
dAb7jlqyU1S11rPszWTrgbxn12Rp9kU327dAZci0EtSivcRjVR91e4A/weBct/IVFM7bfCj+xkPJ
owkKj/uwAE4gaiE2P1Zs3PhqSLa+N4atHHEQ0vYWv6dgzSjacxHFWxqZFirKjM4EL6JsvQNq8z+a
wTWtVFX4ewfy8E83DVk5+Ntw4Pc301CJ9h9ZxhDQT0BmsMpVd0qW6hxMqP+cSp6eJlE36f2HCPVd
G4rTzeynM8p+7XtDe0D9fHsQqgGnBh4NqAued3TJH1GXomhMfurN06eY2T1HX3mmnFcrzSvTzNuF
5nTUs83xJwQabU88yJDb6xmdVjsdrs27WvKFlbFh8qTe6J+vUG0xd/3zHDNB3cgYGDlQb//tnxei
HuUwP9eZvcYIOkEOpu9lUaMaOB/w7mO8DPYyM6KtGenJMwQ4wWQUJT/+GDFoo5wihrz8yvEVtCti
F6jWoWrfDeE+MqdtnyK/9o4uiFpXuLNs382xeq647jz6BR61hVVaS7LnsXwfqqh4hJyZc6psrV9S
ntGu/sosYT7EHjiZU6hSTnYjs0DpmqTyYTDGN9TeJwtQzZUHasRn73c2kfIG7x8VE8f5j/9xEmjY
/zoI5LbDOLBjoCnFK7uRE41QFu96Q+M+YDdQn6CtHp0hhhGdqQeGlY9eguIlCenEHdn/M4xlP+RQ
gm9JpZC6WUFrPGERiEuRKJNldagL3Deo0Wy/yWYABbjNKuPvKQyqcd2CQuZphh3pqzQFMdyNYx5S
z1Dv3iQY9fXVa4H6SrpEtUa+cnqWb01gP1cTF3bmW+uoV1/orO4fJQTmCsM6UmP4WrdPtHxtQIZg
MkmrTAF3ViFxYiVAyn+6stCvj6GxMiE1j5Pd3B+Osk47vFNUl5oga4Jtamhfxjb/MJG98Pg2sIzw
UGJfAoYK0yrOtQY9cY5qOBpR02uAC6xy7OoAVit/4lu+2UoIQp3JWzU6GNNobEIJA2qfULqZEvZZ
XG6jCAhxb8h/DHWSX1qZZC87U/j5S4yvu0vksR9dN2YvvE79PbTBB6iywFmYDGimFiLyNCzN/wEu
4uJf70Wh4zDa5pawgYi4VVHPCnv0B5TPPjiRkONzWzvawWYA4pAKZKlhW4HHsGw72/zEBZQH4pEf
nkkucoTIZNw47FxlzMDBOnijcdjZLSzujZdeT+Tldw4I0pe7qCxzPDTh5Nd3cVpMDQ07Ov21lOfG
zXw8wYM573W2Q/vNByYuD/YdbnHuGtXkuEoBhKDXtzQEH3O5+fM/s3ULzmK6MC1mALEqXG7p7s3/
spV3dtjxkT/YvvsQ4z1xLkG2ebTLBpdcCqks1cc1NY2B3xsYSOSyjM1wDbFV47kTDcQefO2nh92I
Y/gcqtHgpQp4HjxpledsWKvbh9YK+7NIwLzlcOA+r+rYpvozKkXjJkj6FlSfNperUaWaEEG9C1Nz
dxs3cuajvtq0loGZ9ShfQw2A50fp0QlyfHbkGrSAmYye0yb8Gdbc+6nlX4OIV3/VIG0HqV48PAER
Mm6cCA8Xf/7F4oHg9p1pmMJw1VvThRCmY9+Ap2QQpn2JIpgHu3huoyi+w/agOIQB2PrDHEe+cTl4
C1Hmzncg7EGEjV+i9L3nqsibF6fHmZ/QY1Qso+pgEfeec+KhjnNuLwXdfGzJd7JRcxUzdQv9rbHG
Jw/AC9yvQRscGGM8TmjGM2AawS6z7WqLiyTnpWkTlIYreXAgqpfYlninFGTNF0cwvkgT828IBWXb
OB4ytowsMRwcfxwOZlYM2P3krN3ZakxGavDg6kBBt8YthZl+TAFFXJGgmg+BTeKV+LRUiUQFLPzS
7Xy5xtvPXDhNUx3Tsr4rTFu7GMAhovy7NkM8P6TtGhW2XrIuEwNXZJ59FjhzBdOWRJWS22U7FEVW
iymkGwqIJfoAklAeijEKb5fW2ojlaxPcFMCvnnWvbdd5NIRLwzGNMzXkmGIy0OUteOFVm9k9x1Cv
LHy8cic73thp6PZ1cig7e085yUSNLANUNuq2r6/zotcAmsPiNzFkw6ZmXAB6AwpqFVK2nbGvu/gv
R+gcyje1BbBE6R/NEbLtuMTPvgS+ly2iPmp+ghRGhEnzF8hizYUF4dljBoZ+TS5HHeWLuE7U+wXo
IYHZzjoHyu+e2UKbCLUrXpHXZ0W+uAb2N1u6+Vif/djUk62L38QO7Jxfva6u2UEbWvMUGIdpNMbZ
X2EYvBVuGAPJwzpce0bDpcpBbeq1ffgQ6lADc01NB5SzinGOZeVfoLPYLiWUZZ653UAwrHTHs2a1
9mbQvHrbpMw8laYx7Hpc6x4hAmzvuejdfS6z5BjZkXrIkD991jYLCLxkh7nB/T7YpYOk11G78cuD
t3+U7eYx9QBgwQU8dWnSjXu2cVCEYzOlsqXci+Ridt0mugq96l7Nmrq30+aEV6986s6uq9c7v9Sr
Va66Ef28NPVqwauAqy7lmleJyzH8+FXNxqulr2Ze/Vi/fUFzZgDcnP2fP17x3XT78Wo6uOi2dNMF
tBQC3zdfXC6IFnExE7UPQegX+GcsbKByoRL6HQDRVaFIt3sz/VInwn0Zi3hYRaOlQVSGbaFV7gPm
hIY7xXsGfPheSPZhIrtVoQq1Yl26unHIJvcPeJ55vLE7ICy/gJJ+1bugF6YcdaivzYDtcDer444L
tZUegLCvzMmbTYfr+S0NY9G/uEblQogmah5Tod8Fblm8tgEutEaZjGsaFlCPXjj4w9yxxm+/Zq0H
9UyEVWBlPwxNDGaZwSpeix4YpjjP7SN5rWiZm654qZugAQVXsG2jcBzTVej0D1EYRdueDSC2BvxL
P0ZJewdawPw+gXjj1DQQg1jYRtPtCjuT7iIxOncPZrDvFDLZAsHfnTIPAbZVITHkfXYo/qwXUuWa
E0oLwgNFFu8MR/8StjYqCALtMbR5ea7jXOJiVoo3LcShQi6AB8QxzPAQR9Y3kwXOm49C15VAde2h
G4vq2QEKtBhH8QbCAQsq6vUGN6Pdct7fzRrgvsQ3j22M7Zb2eLODgsnb4pByS46bBPj2ThZJFOKE
BPucfcjGu1pVruN3bJwgbG+caDj12txG4aSerWcbOSoVRz1qetn3Owa262odg5jtsYvG4lHr3Gzv
qS2p0wwgZuqbrl2WesK209hK2qWTQkGEolGP1e6y5B7sKdCDQMkYaMuEievOOkiPhl9au2nY1jw7
lQ5U7hcURGPquZ7Ed65TQMFAFIoiTeWYIgOjGXdFHozQcze0tRfI7rW3xJbunuPRYIsiaIOHooha
KLzrJSjuASgFmgl/wUgTd6ALNfAwETMIPMbhd6eX20CiShNH8uW2wj3vzu1T+ZyV44kCxtZPANSB
ttY8M9T96An1wNEi88FC2ZrB30ZVvaat9F492ZbgpbHMx1KAugX3ae3ZrJ1yrzu+3OORl595Mprr
GvjFp1aA9cXqiuIt7Kvnog3bvyHH3o1s2GZB5OxRP7OymjF9LX3cxY55OWxRaV69xjhVtxy9+dbi
a3alZ0Zy1IPSwA09jgLKpPnWZ6O50FHLtEx0v10WXhICP4yCgjrKA7ZyeB/duSWoylDqdwhb6aZH
bPnqssPhrPKFVeGzVf1/lF1Jc6w4l/0vvW4iEIhp0RtynuxMj8/eEO/ZVSAQ88yv76OLy+nyV0P3
hkBXV8pMOxOQ7hn4cHZcoOysCDQ92D1oHjbYYBJetNrtBFO6nx3MWxa9abQ3tQGByjoFEAwPZ8ZP
B+bAWWBoDxLg+l03wdDe0jz91YmPmlUbP2MX1cmgWWRAsOT4KULtlCRPnS4OV5Uhaz8CjbI9U4/s
YND2agdVfEiiGvldltlbc2J4PIIq26Jvgn0Ps4QNG8DCw56CU0P+SWj1ux5BdUiDkteiZUkD5mIr
7Xvqt11savmtnZ7rKQ39FJv29iBQ04gt60HPpvdCuhLuC9J+ACZlWBQhPN/nThQhViiAeisIctsP
zHTTXVZX/cJTyZbQ8tM0sDca6vAqubNBxaKRFELp8p9fyfVwtae59L97JZpNwHP6715pTpCoZn9+
Jojiv1uATEvT1tewWq8PXB00oGjmswDSRXDSUG06zO1r0gQY+Zf0fFy0Yy2+RGjUlywILC1mtYW4
sh5swH1WeWmMr50oAIBNwidYsIb7P8elMLXHoayjv4rX0G3am0WUrVgVvuErqvmRXUK11w0wa6D9
yBtnuPNqMRxjFU+mHm5ttXgBj338q3g0dsNdDTDCnN/GyYVhPx/IDz3i4SIF+98XOrBPLQy7QIw2
QrlmHB7bc5v1bXts+ww3NzoNSSW6GSR4B3mxppiZJfKjW042JrEqATU/8XXc3EHpdKjMoFqVEIIH
Awe60xSbc0hGen7FdIp+wu0w2czvhTIrq4SEGwOQeZPVwd1cxcadqYY37b6imjfF6CBVhfza/BKT
YhP2Wr1LIVwNnZzXOo8r+EV49Q8XUvKTZUxAbJf8Ble+3Kc4b1Jz5RplvE31qvnhVQ505oErbZq6
O6NI9BObOc2P3EBJMGA8WNOgspt+yGG04R9mFHdstG+LthaApjbZOo/ldKADfJDHbY+fBLWiElWG
pE0BLBwghQDEW4EARcEKR9vtzY+BFMxKD1z9TkuW8yAKumYNTVCaD3fxYmNhrQZp/cyVr2xixa1V
9wwrW+jKg1ZlhqsOCl0LqWcpzHbQfT1AZsxbNGNdQIq85uEqzDu2jJuiA/2stsJVjzX0IoeW1jJQ
W+YJAEab0s2OLkqofOXBH2tvQrWar6gbPAkg77Xv0U4W4QMl0AB3cDRAcqZmFTSetdGdurvoDv8d
SqrDq5RhtdBHrTkRP6/NqnzZo2i7tCO3uh0H57W0Wu0J4BKxd2vIDVOzAXNphUoYYLowmXlqTVCu
gpyDBaWSrUnedl6WXsZJeI+wD7NUEk2YhdYrtWhCS8/sBTUNlJ7mCampFRC+gK+fT5NSSE2aA8x9
gfW295jxG3rlP7/L3sNTG0367V1SE9ZN8Zd3qZvAOAORM0/IsUgvi/D5z+9SRFOwSETaQWFeBoc4
a976RE5rkF+DQ4VH1gPF6exfYkP5feh1PK650Bi3LG2lefkIvh1Aly0rAcJpB2DGx5AfpEL+XXs1
2SvDlDTWlguedcVL79h8V9aBsyyTqoRLWPE7KrW4G4txPMcFNokgiPZStBLevnB6hgksmltcGj+G
dkEMUr4aiuXA71YrB6ioh/0OMlnFFn8Atr8eJsDh9kXZWfaKgvhJQluUTqNGzyuIyf+Rzxiq10Ez
PJt6J0yQy+DirkFzBO5cKIJmfs40sKOVLHZS42dwxNUfOpaQmgzXoQRSuhy9bDNkTnULsku2hVAS
vhMRTNZ8cmcpyrTc9hJ8wEjRnoZJoicfrGYLIGfyEaTRgaxvixh8ClyMY39OpCmG3plAu4pgONXL
8VAkxkVmRfnctz0AWtgwFTazV7HO5Q762F/i8QQgACqLcmer+FQDfAb/+lep4pTf2qLco0rr+qTK
1AC6JwzN3JGW01WoacTlDgUiJeb0mUJaTmYCUVBTNnhygOxsBJXMJUT/2AZgR3vpxsxd4lmoOTeR
2ZzB0KlPSlIk8ATMPKnDbSBSi/0lfSvNGnIqgslq6dQwABJDcWzSPMUdSp12RQMurx2v5hgfM3SX
+LMuv2RGwXjE9sm0pe58sgGcVYO/Z3eubBfczrNlmGF31Kf+L6c0iIazHBtyo/GLa40FKMQ4Lvg0
tltqTs5YYAfE0n1qZrlt3Yfuq+1Yzd23fDxNW/d653zkY5tELIBDLWuxmWB1uZPeON2GCdeg5hbd
5qY33VKIDi4H/ssFNNm/xihlMmCDLaBdsKSO6zBcHWEAroXe+hpL1aRDxh7bzo3315maIddvDVD+
4G4Y3lwnqoTtHkXRra4hOgsdU8Kl0Hy/Tk1xWGYn64lVzYKakwAIBWYIuByPgzXOs1APvaDZqapa
w9stxWgueofFKHYOBKqO1+ldPdVuIqy+Pv8slCltELsFH7/8pWhqDXrkG+xXTSAxgk6kV6G3j1OJ
ujmwrz/tie26XsDwBmz7RVuH07soNOGbGnZpmQN7Nwe16XPkAivb1xqEQTreH2ujKdeRkQD75vYl
PFzhd6q35l1Zj33ogx0HcLoAT9bGTm9c2D9AnhmxkcesSxfnxtruHbiUFR2U9Yei2WiomJ6HKhHL
DEstVvBhk3bQ/+ZGHzOfTush3cCDPD98iSUqZ4SAn15k/EBplWLJU7xt4JquQ8sWq8pp4blQazOs
ZvTTotZemLReg6Fhb1Nc73NnnEIfGxG+jucdGN6FvzfYbgTft4v2ATQU34Iue/WwcHttoEQCgGZk
3FSgxeiKf+ZocLDPa9H6DbHHKJgo1prO9Bstmcq9A4DTjaUOba5b/0LJdNj37ScOEgTnDD8jwzD1
72QI24rCiTtJc3FL7bEhcJnSn6zVgeQnpQhjSLSN1op6iel8zfur2HWsx5PqEKRAVubv5A05uFVw
+mx1qqUl6TuZTFKfaqVwcIWHUYOXLSBjagAQshzdzlxXSsLUy/T2CADF20QCpKBJbfOWmbccIr+L
hqX6yoYPgnsMx9JZ1erNf6lEXmuQc1CwUIeoXqGt4sBuId2sJXAedqzLxPN3qMSyC4yqEh9PO8Vx
xB7LCt6g0WNn4PbT1LjFRq9toum/FWlb+HEJtq/OK7GuYyM4hGnqLv55s9D+LphmcAeS+zBEspjl
Mdv9pkAI6qyItborLjUYLh6e4jJdv6879go/5/QtdvWXqe3Zg4XPsemzLt6yNOof/ikBa4f4ZtTN
8pjBAX6BSkWLHyZurGScRrdLkzdAvCdus77GSmzg74qyPac2gJtZmoOXKGLzMYNwnp9Chg3cD8OY
m9deSB7YPrbD1XZcc9a048C1+E4IPb5zXSPYpZFVgGGFJnUEfLKXcCw3V9eY1ue/zKYsDxQKmgpE
7mThRBHK0V5mWYd+EDbET3AW6BOC7Wf72l3VzV2URQC7QoP78M//I27+R73MQqHMtqEOyB0P/oPf
/klRw+OYTWV3TnTs0hqKWly0KMEEeQlBoFZPXBQGxDZqzO7QlC1MNa7dgZwi029EzY7YuljCCwnq
jHXRL4dY7+6j3pZ3I3vBnlV33wZZB7YMQ32zSrotNRkbrINReyDAq14bgrX30EKDNlbknWhUkhfu
Oq71J5F3sU+hPEvTO8P6QQ16nbGGRe911gi31qVkIMpGEl+UvGnKxq+xsDqiUFod6SxWPV6a3MVW
EmyoNefREGpTntMXr3nUVbjKauO6kFCPKbBz82KYHEV6WT+zqGj3daqPy2Z02UuojW8Wq+TFLKPy
dpywOcH7lr3EQ28uKsgTH0Adk4+JmW1pHppWB2RwE3SPTrbvjUSb1vEEwdgx5tlR0/INbH67XQ1J
BnaiGB0yLPBwJ1DcNJU8j6MeGpzlplb7anSWeC28vNS0RZw528mB59goB/gtYa9wzJvWx/aadtaq
1oJrN/6L1OGmv8IJaEtD1NHazCxz5/HYvP+LgTUzrYM1Ntj9L8z+1evfwF/3rXISNwSlLJVyLOpL
3rZ3gP+7wiupA+JqkE6S+LV+6/jzJNRpe23wfZLKtJJD7iavJhZqA1gVz+0EQC0eprGhpR6OVbxT
8V7F3T/Fr/koBX/JN3quPxeTqW01R2orqVyr/2J+O+UR3nbaL2f71JBnG1wT4OIc4aq4Ju7v7KGq
eiLejzvi9SZNBzWy1sRWenjkkVs810M0rgdpGrssKqK7NDRrXwxW+vaZ4TlAllNGgI2cu4xBQZcy
IHVxxK7iP8yRm/EyHOQxhmf0ji6RgFfCVEstONIhewKg0Nn1TOuilWpKlTb0Pdi9nylfYnRR/Rw2
+1C6WImvAjxHTQBuWDA7n41e4FpWLGPgIFchGcFIrUxvS35HJGDyfSF7+kClRSpNNoN1gjJECEJ2
7I2oLjfjzZh7jXZfZna4BS3Lw+pqKrS9++cDd50TCtP15hqHXTqSYyMEXRLUp71dSqgw1fuIGIOk
EkaQkUBRDW1SJKMgtenMzU/92Nkn+BAEJktuyFM+xrMexBa8kC8do0qWFKQDyuzogRi81VXJTRhD
qIHigZJsoAHS7LZdK+D8rhbm1zU5G02r8qMIsj/+fE5L9dTSUvDze2f1z2v4sYC2VNWBbxcxqUDB
Y9UuJ1O3F3EnSgtqTWiXWge3KSPQfKDfoKsH1Vrw1brBn1zNXRlJDp8IalNXN47Vic5wLWwPrjcs
BPVSB4QjP3qpCcjyXWUHQH8kEK4T6oevDpnZKdJB0OsLQFaDJQVNOxc3XeHhEPs9HhNx/bekL2I8
ei1Qy4YUEnbPSMydTTwDUSZvNtTU63I4GPjJ+hEE0O8C8xQEsqmgZwG+3/WAzflymQVWsgi1z+5G
NuAElsodhTKpPZ9NcALzcU950Lqw2njQutmPButZjj12B/rjoXnUx8bA84aoIPatTrGZly/zkk0L
A0aFQD1f+6vcNI4lYHF+EXT66ks/cAd/jM+luHOiMdt+6aaBX9qoQvo9hCQP0iJgtXoJsACN+c3Q
K8KIpN2HHkfV9XPq+V12UI3bOL398m0ENQv6IChohisjq8LFWEM23DRtw4fKJ7ulg6m3wSmuuN8M
hTGHKJ44RrgrU6x1rh2wbTOUkla+mnIwm1x94jaQxwg6mQfg0tgBWaBmBqC5/BdNXuc/YGi2C3dc
2EQats119h0SOUg7MeqiaM/g3AJcD3+pW9PK621vuT0WkjZ8AbLJWya8jp9SzxS4W2b6byHcdICz
/H3s2mcsNcIfBgvlsm9xBQzNKFnIBKUhPjbyFCshrMGEimftPemD29y0g4MfpQpbPY+BYh7zNTVp
kPjtQ7Cr3pXKa350ykMjpHOulC/9Z4v6og7igqovd2FgjYcqgBBRqbilA/w9XvBY0O2Emdv7oEmH
A7abIQUK9ihqNi0Eem2I/SSsid/z/DfAcYtfbOAepJyL8UZM3gjgujmuWifQnvF9PnaeG79rYfUW
6Zr90Jrjw2hH2XABrrzfWWyE1pZw20Xgpgxww0k/epmnH781IREzbf/5AdT4vkjgtuNibeCatmO4
3CANnrefd8DD1//zX+y/AzbgK47niocB/CtoVrJj1PcQFDb7Yd16EzgJgyhf9MZchZnOHu12lEdY
K/QLrUOaY2uOL2UMkwdPB5kTw61i2jlDapS/9LDCs+wAqL4zmMuOd8Zjyo8QfKtfgHHYo4xSPHqD
6Pcys2EEMTH3X76fzPi+XsUKCEg0KPeDwM88U9exnv3y6WCGaId50IYPTlGtTJhrt64pwI3OmvtQ
N7fYJHWeW2go7I2WCxAEB+c5hALcsoHG9J56hSt2ohrL+6EGJlkHJ4eyqqmZtmMAwY2HFiIc59qc
UhhXZ+1SF3r0y3QmHy7t/MXJw3INNG+9G0IAljRRPlFCrmOLxITdyRliuemykRCWLYYEC5g0vzNd
O7urZRRunVzPF9cYNhbiha138LhUKdQxdvHC40yeDRlVm8ipGbyQgH+Cau0bJeQyG0F2zZnvQb77
6LmlMNYAPAxrSCZGPi5IfeND5eAZmnxpgJqF/QLBnBUee1EC06F16xhwQbCq0X2ydbBzVTzr+LRy
vabdDakl92U0gC037BP1wxynPMbXAZsp1HRYla29sYBvuVK5K8MaWkA2KOZwxbCfAC+ycIN+HgGA
Oxj4sMGQ/AJmMyxWkckjP1AiXcIO3novybAMq8+CQX7FgjiEXxSJ/lBPmrvs8rG6rQDO32iR4+3b
SUyHENsEGycV6Zkl2iE04JMUVmV87Mdlq1vdsbXrHt7bOAPM+eOMYiDYYOucG1DS9NIGxDCIj/7z
jw62j9/2UTiEv1xT4cl1XDgd6v/yvawH2Yx5nkYPgHmkh0xaxglmetuCfC2oOcaQ9okC2FgEWWye
0rrZpkNaXxKA+m7DMF+EoejOeeoOqzzn3TlM8D+jM4p96a1tONNUnbtojNS7l3mz4gqjDPXc8TjB
xtU3VLMGfXxTiypeU29bj8WidKAgRL2j3h7SlKd3QJwDQDByaxOkbF8Lg91U3I7uZdIn2yJvu4Vt
ttF9VGXj0S7dX0GZ+bLT08egreyLZOERBRTtKdHh9JjAJdWnprTqdmNAImVFzQrlIqDzxLSjZiT6
38pM45DhxFA1I4Sw3f0Mfe5hPD1c4DMaNLs8UNI9RbuiO0I62MnCtSb3YNM3rK8XvZ2lj/0onNum
sn9Slj3UWF2rQRZr/MkptWZXOz1PTgCv3Gcc4mBhAMU2uAaVe6yj4PHBjPwHw8/fHCuIE+gGQE7Y
zYSPgFP8yCeAsvSgr9e62wHpbmFtcgCi2jqwTmCDoZ7yAhx06OgFzEuj5bU/z9ibERexXzGvqw5N
aG1gTwC2hPqve8KpLk7i/mSpA5n4z1AwWD/Bz8DjNYkRZJoxN2kQpX2GxoEDpYo9lQSUORdidkU3
7gqYFwFni1eg5CnMwEQblSWqesGcc2vdQm8Aji85RJTd7t3TrNIf6yR81IF2gleDrE5tGLV7VNCG
DWSrs0sVKFdgLtyXpJU3blqw38EeAgAryt6SNIBxeaoF0FrGNhrHOgfYokEeMlym1xOAE3eWUwIe
g+/vT1lauyTmznNkZ3v8l/kpaqR1agsHZ6o56JnjYx3trShmh3WJpVbP8MDsruzJZD/sIS6xLx6b
Svyuvxt+LwLU0iGtbr1DQGYxmb39syotA3ILfLg1o1Ts8ebgxoga+wPlZlFc+qVjQCqj59VRV4ei
ctvG77QW2xm4GFWxHm+oNadMQDX0WZgMl8A1AQINW2M9pGa7pF8K/T6MJl3oVemeQcUsLw193yAk
P30s1cAQWwWT7E7XtZpmetUaXJx+Qau2cryJe8tctUAVPEcltMTVl5EnKAwanpZDi7kYdlpduEsD
X9ds44ZltZ5fx7KEvoOrNmT1Q3AOGygsLcNSTncpantcKx/oTi35S+Gm1wZI9eUDPTghjXrgB1Yf
7TRVPxjhOa+edgfhA8hU1hE0wIep/J1zLLAnMGk9J3uy0rb9aVUGRJuSWL7I4Kk1jldbaDsAp35I
q2DNSuT0bTw95Uy0y9xixm0/jdiehOfxHl5V4oRagLsSXdDct3kd+DA5ED9rbI2rb1fRyeRSqO3F
SKZQHvqjNerJPk89HULlE+4OatfSgODMyg3CaClU01RL8mvH5MpoifsJKoadWrFfsymRhkhwXURc
DqseVcA93F6gs6fOwrKrlpOSJKNtiFTpkF1FxeZdiVY/2AnMrijuSiNb4ANyX+txSe/aPtz1oaO/
/O65/fQy6L3YGWXar7SoYC+JLC+TmYv72hX6CWJvYJKrZFnBxdsa8+GEjTF5jwsDrEaQD5+9YeXK
IvGdJLSWskUJJDKiYjFN4CHVw5NmZfZ7VENLnZVheN+HibHpujHf2VhrZbneHLSYS6iUh84pjIFw
ozOK9SomVIzOKCZc+NhoYX75P+T+85xaX359RZpPi7WnNI2GZaHE7Wwx9rcCvk1zS0nX8ag0tkkG
2yiK0QFKG9GSKQb5NYZ947Op3NX6PJqWLBMF1OtQfRn48BBgmbhtTC3cGok5PaSN91L3sOP51wQJ
wCromb6dGfE7dmx3UYmaFORMgDFiTnI0QMs86WGZLcc4bn5qcKPrtDR+dyrUMic8ZV2yvAcnva+n
zZDm4sFLwYirzYjfNoFu+axqLCw8UK0UaZY/ZlFo4nLJE3h0o6nDVHQJM85ug2JF8ZjKIMbFW4Zr
6uWpPW0smBUtqdcOoF/fYRN3kQmQtvPUDlBNxa2wwDM1fnPDiIL8kP+CYqXfBan9Dts2iJYEiX2f
A6u7GSCZtaNcL4GyqQOs7rfcIhvs+1LldirX80rnX6g89vc1KLbPTQtmHxZzXduz9G+Ek7ZhQvei
1rif722oZm8KOAqtdauNHkrADXwo5ia/jfFbGffVGwSQ8QfPeH4ZkmDYAizSb/VyKC9x2cQLp3Wa
N7d6nYconr1rJdq9lTbg9AxWvTdx67jh8OpdiqaKX92u3lKuNma3I360vwYB1wC3cqt7NjBrCzbO
NmEMYtJQ9dMhAfkT8ucPHWPZQ1BE3s7DMnFFcQPWYpJlP/t2jHAnzLpd6zlHCCxGhz4Y+AqqRvFZ
49XHGapWfNWHmjhnCeerUZ2FwUtumIBjNEa8IsEQfHdbvwLdBqVDiz8YaQ1LEVigih67q5Q2RXr7
L4+33p/XlBbzuMMhAq9jaWnC8/z7062BMjLEtPPhzMxoh5K9vQetzt7TGfs8u8YavAUID2Xbv8q9
pl3H/79iAFejbACp3VC5XM72YuQiRm0yAWtj+TBmTbD+FqcMis3DqD1biNHptZ+mmW3F1GRdogcQ
o4W/GKVI8jSb/cba8JflxU0DgbtMD5cZiuP74s+HBE8M+752AaJRHU09WVgzfeZQD8iY9m5oHq/h
b6Oog2J0BlQzHMWu7b8dd01xwRacrTZpIzVxk3oVQ5VrMZtu2qXlRw6oc1mV/ovs3jcLLmwnMYNb
rmEb2JSwOHzU/rxu557TMUt6zqkasgjb2rFaEDiwNAsHxh/Befw4y0fcxCh2PfvbPDzOQiBLBN0l
Cx4qU5Mvk+I2e6Iz1gTsdMtH0GPkC1Nh4TBjrUVmeeqSTPpJDj/Amrna0S5488Q7oJfVLynoAHxj
I1yKYqWqY1TuL1dYRgJObznewp4LK7gwcHtgiEPs+aYpkBesNc8BL+IbWHNDdldhSj1g+nyZc+Pc
5sHXDhoRtPHHiJHjOkIjAompwg4dU6h/jIASAfBFcYyp+L9daA2DuHtKXxaeTO//818W1qowjLQd
E/tFBrP179w+PkyGm/PKOWfMxBb7sMw6K32PsyDEOissIcIorS0M8ZLtEFj5nfov4yk5wH0DN5y0
TN/HqYP2HD8RaDdsYqzkqlY/p+i7EUEUAdsBNC+YlQB+yfijQ2rQUaeOCIa2wGwF/Rnlm6lGET1N
9B2kR2qooqS1jhJY7pytYXLOvM7cbVSBIneNlVWjncQ4rcBIaDWf8mDIs+aGNE/UooMDlwnfGEsG
CkjgnGm8BI9+NUWtu6QUU72E2WrO/BIUo7zO6S6h0uScJFsnGnPvwzDSzl4VAbY+mM9dwpxtDy/z
JTVjLZrg5DcEe2r+56BRxI2fSfftqgYI96rRSayzjBt5zJ3uB3TGATmHUgy2zLElV+J5eVly4JpB
HHF+JOWih3/yywjpCLAhB7GiDT0zKN+AA/POeZCmZ1QqBcD92Oij0UrjAjw8ky8rrxxPuaUBPJwV
8aOJRYCf2oDB9zBGgdQA/92tvIvdJPHLxDQI4UFW+wynMb7pyjTdt274MRx70R/DJ6e6i5P0FGWo
mkEM5AIJ4PAyCEc+xgmDISbCounGE2qClT9vRpjC2pQTKJHUWzkhh/CuUe2ptwmai6nm6P6YA8gs
PxC9Z0LMxwaV2Gz1Zcc6YFYVRRrPx6CdpKWT3/RlgS8NL8OlBcTLZvaB1FgGJSjIIytbQli+pA8D
QLD+MJrNsTbb9MH0NEVlkdmaUiTKF4cUtw94miEZ0gXNvYEFp2pQfhnm2LE3Kn0XkNFkzd1+3cZD
Mu+tOh3k/bwaePZSOkdDy7IF/SscK5QLmOhox37qpwd8kh39g8GwDDcyLpMN7dSq4Vzv+E0EWwLi
9Mwc8FhV/wBrWV5ZQFEgMviAPNOfoVIJZgnbc2rSYSaJuxn/GNpXoGvaU93tNCsZwFXEweBRti+n
dNfa7UeI4r1qJpHA39tuwGjmqLeAgjZt6A/BsrRDYRZMH/qTVJUWXTgUjahFGTwYLro7NDfUouGp
8MZ5eNq13a7CEs/33G41ud4+bXPYsMLk8DYp4YNQRub4o9CA/sDVVG6tohh/wJnmkBVue5+DKnQb
lQGcPXgy/UjhX/O3aWEZJdDgwvBKzYYloByDAN+kyAzTde6G+cFqy9JdxEEBGqzeh4Uv1en3ds1F
VPg0YD7F495j0o4wjFaTzDEamRQdrJHo9MsgatsZJFdsqCWNln2abKjNgxjtrp0GdVFLHejMKKCh
bje5ux9YsrnGoRsLs6xmDJtFWgfxivKAI0B9jMaBuTOcTFUkwuyDIxCnFGpzEOGXLepswMtgmb4U
SZRD6n8YNkGQvl8lwkuBbTtIK0JLUS3HqKNv9cwvayPZU4wO9bAxU9ld5kYQxIe/m6cN35spqJ4d
Y8LvXNPZIXGL6qkOoiUAIeWLgv1tE29I15ZqYu//ljeauAdFNoOIP4QM+tEpXq7DXTy538PjYRO2
2W9p4oxgX8Bzrgh70BXGNIGPnYFy97VNZ5SjRsBBaFpTHsUTZts+5CDHZW+g4pNoQXBPZ01RafNZ
9XlWREm0mwIbOlphkkE0oS43eCQ0n/HF2ZAtme0ZxgJMJP00FJN7005w9qYSgVXyo9nWCbD1bjqP
hF6t+RwlD8MAfRf17r99jmuTeo3RFtsBJGM5FcYe9AFj7wlIeS3yKsPDoExQzZ26QGC/FP1z0Ao4
uiiXKRj33P4Y8DmNa8YQVRuad5KfIa2bCkgKeLcP9foqSUOiNt+abRSfuQMbPQ2soaGFAAUdaohu
zGfUbI0atp1jd/oW/5bLFdcrAtl0Dfbb1/FuVfOtVXbNua/HfJFYvQmN8SR4MOtgQ5fRpg3SjVu1
wZqutl4Gk/rRbh+gYR+fUtgHzVfh63Dh9MEDCGibKPiZuWy4Ixyig+cCrZCPtaow/tEg9CIaCaB/
j3+kARn3YyjcFeA8OoTW3SfpjOmFASl0h62ZEfZZ4KhTkw6FNlYLt5GBqr83dxTDoMHGlhOg7qiV
9jxYdIVANSaOnnK9j+7BFEuOUBZA3DFQvpCwhQ+xsoIYLRBMxwrelzWugQP23oOwWIZGCKNr1dRH
oTCA7i38NpFCMcrjtfxTOzWeA2xKHCiDJp2nU9N/i82vBgGfAspBXuJPua1tUbsaD3SokgmKL9e2
QQow17bGxo/MEfDatbCn36jzGp9n8IJ8gVLBT9TL4QKWtc1d14jmbgTbxvdiK99Ts9Wd/MxFvqAW
HeCrUW6+jTLt+jXBgmPQ/R43csBnEpFsbBQwV+OAXZAyE4l1w8x+LbSh32tN1Yx7oCJWkNkpLrGd
ufeKSISSl/n42TI625hbEKnGJ/7auvb9/8blbamjEqh5i1Y3xA8HFmeR2T03MUtPMnKAJlDhGnyH
FTgdsLpUTWvy7mB61V6wmu3u7KQ5URYeWt2tbjUaCmPIgpSNAHojqlAdm6fmetE9cy34mBoUU3lv
aONwGO20uenVAUaZga8D67SWYakzPJmrO3nn1jc53DhKFuY75W9lbLwGJcfKiU+UMScHoWwPo+et
swmI/+U8tpwcFECYgCtapBvAlMNB3WCasZDtxPACam56/ax3Pl56foXPF6SUtK+AMS1NbYPHvk0Y
hjY2TVNxKaP+3oKFDYjorrf1WGAtR1bz597s9EUBc5A9jKfM5wI6hjQIpnriknUGVC1/2FgXbFnj
bB1Xgg+sQ0vk0GEzZD7gF+Oh+j9NYAqrYEindmkcgVrKP8Zc07/PMbezIPIWXAzDgjJpTjozZQro
+nX4tefzXc0veE2hs3laOp37q85pDjpItJ688QKuba6iTEIpNZF807cYdXyLfY4vvcye9Z4oDZD8
u9CNIY3pmObZHeBZ7rZeuKGmAcTROQ/tHAVr4IUpRgcWj9nJ88QWlVdI31EsdI2dYaTucXDwJfS9
HKt/mopmKWFScQAD6mJ5ubluI8hbdGEUX7qyFGD8YwcKyAogexkTl1odvNTmB6A35gyKK/X/Gy7x
x1aD6EBxId7KKbRur+FOaEfee8PxGip0WMYB3AnejpqeOsY2g5ZIHBWb6+vqRWkt4SWVrzxXlOHC
VO/XmoBjus5F7xe/utq/xpI+tg6xsC/Xj9XlDuiTDSitcfMcFL18MVrQJY3IRNFYNe22WOhRPz2x
IueHBpi7haviRdO4Pip1wwku4Nn/kvZl3XXiQLe/iLWYh9fDmSc7x06c9AsrSScIxCzE9Ou/rcIx
zun0/fre+6IlVZUETmxAql17P1dYgux8avmuBuPJlqazqgfNKLRUUdzlYSPm2iuyo3baDe3Y7g9V
F600a+gfNBzxPqA+vgmZX+fbqPdhe3O0IKBbGV2t7cjhKy/1qt766BTQMlxiyZ64yFVBf+R8Z4fY
Eo5mgutijqdEXqStBLVwG/N11b3gkRKfgrq9moMpL6YVrDzHyEBVKt43ZPOU6DA5fGsti94+/Sm0
/MNMfwTKRfr1dll2CUP1vCHur9ojR7Vr2PTl7hJ3w5Hm0qo50pRraJG5QAjj3odJ+EeGgqjBzpsD
UNbpSjJ9eKSmzbXhcQKnhMjK8brY9Qa0Cih+nvCHgVhIHw+PHKn4+/m5jewbCEsKcCUb7pkB+4fy
pZHH297I5CoexwpnImbjnu23ZojzukMdg3EYwJdxIAfNnqPncVejKK/tvxGftzYF1g3nFDQgTm/R
OM3GRBXXhmxiqOxbls0BZCnkBM5+U9M3FG/jmXyrUd6vKMMrvXWxUefQuW8HaEv5EU7tBmiY23qT
4XmGwqLaEPj6BawFWlBochVXTw1AFb1Wbckm3Ak6VaWaHKvJEC3BGCfcCehdTezyVwKIWDvK+Wlp
zN+H5Aiijp9q4X6WMhbbxbTMMqIAJUIqbLFR71+XoxlLMM1lLSRwPAksr9ALfPF00GaJbNHtpAeS
WOwacOLYaaD/AMdqERaOaD6IwoagwpuNhuQgW9ts06zcN4l3maBIejRUU0YWuPSpS401cPC7JlYd
Hefu4ppDCy92sekb/dcF3kWNk2x2anmag6e4uZe62OaOjQJCvFPxW+tYZ4DvcPBG3SpJ3GpdQw8d
3+HV3vAS4MZ8O0Z6kroqPB5BOuMieX1MwbHvdBm8KfYgW7PH8QPVR1LTMh+6XdLfN6aLMkqyUS0l
VVn+HkJ2MnkQG9kZiXsLNIZN0DgZQDjUBmgoMaReqYbU+9PwP0yzhtzIwY/Tv8iofOoKy9i32Kxd
fb/X1o2hVx+BvMRzBGIr302rwVujxC9il+ag7RiHb5oPrDE0rI3n3vHKjSHBYxvIvIKuj/D3o1bo
80ookK0+QnBLQHShhKplh5cLhBHsc9UOrw3oQ8xNIrxxRTbyegAgVmsaFyqwBfPQqhkzZ6tDIxf1
zqlnA0NV+9V6kIoEXjzMI3LQEoOoEgT+vvhs1CBEuwdCC+T3wLuY+rqtYv3M8rg7aeJnUaBqY0Um
avS2TMHjy7aGhgd2ElX6mexzHFfjKIB+wIoB1RAM8XQkmwOJreRIkRzHKBG8B+gY2408Ji3D3hdk
A/0Rm3HwujhF2+4FdDqPQAxFFhQdRhWgfP+wkkFO0jNOFLAss8T3UCw0QooETTIPRx8oA2kXAnw6
QTM3XW9e2wmVtXd2GmY4hiqgInhZ4snuOGl79m0Z3tlpCLFEpA0T6zaPQKq3KjsblPohPvGLC9Om
dgA9G9B1B60cuxOqJR+AR+13UVp1J1811LMacBNAxV6T78fkh+jAg5Ao8nT0pIpCCqdAWjBGDjoK
l4XIA+mRAITlvyYGGeigVhQzd2kmRfqG124LL2vnN0DUYs8KaoUrvQomyZr95PYgw7FKQMxAFPfk
2NpJWGMe9hG0OKNYdk9xlfOdNtY1gHuse8pYNd1G/H5CGvNptmT4RExsAV4eFQDt0vSMCoW/aQQo
E8KqGhAIfCTNI+Cq5wVpiLP/4YTi1M9dBC0bQMvYri78/uIUOQ7TVENDavoYjDC+ChlQ2tlD1B6B
dQlOHPIMHN/DYw+FR2wsfy2xTFzWXrzLBZYVhkE9Cua11TIUM6pLLytw3fg8tBCDJyYnf0ii/YCv
rIWl6Y60iSidKJYNYBJUsYuJZtGQehRGw7dYstOSHH92x9cjVFeCC7tMxDNOfYAtnXwGcFQUnAY7
qp48r3ouiMzlzV4aY/Wk4j3TAVvPwFCz6wIk4U5l2Fb2rhHYwmCp9kQ9u+cSv9KaWa2WMfVmI/mX
OTScRqsGOaIOvo23xcjhQgTndZ1Kecg9G5cxGSmcW4Ox9zVzvqfFfn87dLfzMs6Avwo9sGyUZqZG
baAPdn8i+1zkqskGbGMY6bV+oNHSvGMUJaNIrfo0E4ou4yV8IRlVCwrZu6Gmf9bwYP8UjMEm1wvn
i9dF1rbWcmNHwwQZ07y0rReh5fHRacEOQfbRzD5N+A69CT2NoceKXQXZi6IEyQ20ay4+0qc3VsbP
ppO6XzwfoBWh3hW9YVx9MEtdqyk2rkmr/105RbeP8Rz0gIEvjKMFOUBXRcw26dotqrmLEbt/Vzeh
CfRrhTQ0Ija9htmFqW8mV8OZmZqLo0PksKjbonajSQ1oNvc4j1vRdYGAHKGdJL9PSMtcpd761YA8
mXfuNCc5JeBPPo3crMAL9TYmY5GW+PqkLjXkniNpjB1FHabJqCA5/3WNZSErxsmapaOgoYAmsJy0
ccVxKrYBGLEMgdiJwEfco/LGdc0vfYFPtkjo1oXzwBpB98D0UwIdC4qop9K+UI9CqNeN+etSNKSm
qD4k5ieqjm07ca3YmF2omrYSJntAPdiGfNTUeHvti3GIw8UmRumGLWNst9h+XwgE1P3FKNwdUIhg
feNIXQFUfuq7gJ/cDrmbkLpSi8ZyRV3y+7LhpykAnNEZ82A95o6Og7z+ffN/ZUNC4nUuTWuP4xjh
3f+24n9YrILaSg4oIG6CVtN97L+boru0Xiu3JUtQxscj90MbSblKVIl1LTg4yJz+JS8LuXUj3QRv
moHzLxMSkJD6ZsdExN0zj6JiG0NpcZM0DoZlnKAevB5W5NVBCfUhgCTxAF6eZ2pA6ntA1iF9pHjd
aAD/M7GXJqeDz4R5NWiGt4c4j8AGWLQg4vJAVnGaNEi8UW8ZAtQhIbWWJBuyAZQhTrpqCkiC8jq5
iNGB6rJqAI8okUO/VX6L3ByZmjRbYdfqnmdbx5sDyo+sY2BV+LrzCxTHeUZyIpbld7TKA3SBwUN0
JHup2PIXJyt8EL6KwAgTDX/g0mPfBB9ZyGJRPPjZUF8KFDaGeF4m38A+tikgAPxZFgXe0y4HP6+P
41fGxysFeAk2RDQzAro6CfT6UinmhrKDwJnos6/4Fi2vbGTldVQ9zyrHw2sqGIgsR1u1UoL9hbi2
1P/GGZ/+IMUCpbI8B9kY7CabP9FIS2BqidnrXWA/+gCpWFO3fueK2qHep2V6K1Uimpo0Bnh2EI67
o+T04qBeZzQ/fL/h+3kUD79m6Vl1tYT3tdW4nJ2pMjk1N6AMh9S9cMcRL800OBaOJ547x/IUA667
GetOPKMMIkJaiI0r8mbgdP6AR004smxqQ+Bir35lpg9RUbbPUJseQmvw/D3F6k7W7WrgwNdISuLM
pWaHGFDpejUJZp5ICvJ+zBovO+Dgf0veJW5yWryIyTg3QQXmDpezc1TqHO/VtiufTV6rKh7I7qoy
w8vS5CAVmocSh60nF2LW5Fzs97EdmAY7bu9yG78Ofwr7D9eyW2QkwQAFWcjJGVb2VCebhdn8j6zo
C0v6nbtWK5hqBXJoFf0zguYLmM8B0nmJ3rxwpDPA9up6wVmIDqTVhYOMv8g3INy2oQU5ZdF57oK+
KDrTmBtQS9KS4Bj4+HJe0+TXcH/6AcFLvpuHtOLsVpOpZ/jMCuu4Lte0oBcZ1VkHn1Jg9uUK1VT8
1GLbVYKbDg9rUzrpiYyG8owUREZyZ870wyi5p6qw8Pj/4xLvVpu7FJvEeBigxjzbQh3xE5Uf1cwM
ULZe52fWFtqtEuITV1XiXT780f6HeFqnfFsns6bmUIM1Fdprw1plHD6i/MtBLqlfT0FsLSNDjfJx
mn2geXkd/T4PyIm7VZZ5ypfttCaellWXKyrvEquuv4zefHRvHoAinVkU8YpV9drimlylovYilEvW
+UmqxnCKNN22I7jtB33KT9TzZeagnOMtCDqdI8gtpotLDk+AzmS1hOugmULp8lCu/bYXl9Lq5JYD
UwCkfS4uZKPeIFxxoZ4Y4+akNdgIqgmuaqjn1VDynafp9XSyIF1xmG3LKtRroEiMky0Utd45lmvQ
bXh5gLS9uo3FQTPomm+30QSg8esqiXKySbePhnBqfU9di7qBDOwjqpmrVyu53E5LgDZzGvvoZQOg
atR1Jr0BByvoLMKh9IeQpvqN5kDJQ60yL6j7Bl+hytkBFQ4rHjuf5/u8GTsoGVc+2OmVEZXYoFPU
wEoEcrRHMuFx/BpHQ2rIyxpQZfgmOy12WjPwJdY0RDHPJ6+KzZFlO0UTrkIm7A9/XV/FRh2028E+
/hq3zHerINsbjtGt6KqL4y12sS9rcjywN6ZSktJWJjebTU/sBYbT4heg8KpNN5MbROpk4N14VGmT
IYvWgI1s8OOMJzuR44l683CYoMi0eDQDTGlGDZnxQfrOkdeZe0xUQ8M/2Sikt8ePuqaD4uIt9m4q
DWk+hfDYlTvw2gUyPfAqzlYa6N+w93IvftEwQG7Y++adrQ/iA7P8OcJOJ+iXQF4Lz2b8dTqW81Tm
pf4INuoNVdRT45slXzVJYZ5mW99BZwWfKKgqB3uRRhqFqJWtfS1XnALNBYlFE8pVgOubquKHPwGA
HX1b/FUFpbZXwp8x0ux1z4ryoYDc2c4dGnn2zbQ5JLyJDn6nWScjbe3daIAIuwPr9KYMyv6D2ZnA
BhS598wSH4Srft99LoE7BXNPKr+NHb+2Y2/+bKFfaHrDANxh/8nVlKadHudHo9eH77U2fNN9r/8C
/XRrVYBrBDSPXhAy3MONVWO7WW4LqD9F0eTV820ZNjJWws5eb0tEhQ/woYm6MvBnHXLeuDfbUPwG
vXmGQot7axPLvdVKm8aoUGWa5XhsO2lsfsjTZ/JRVIrzkQ0HkeCGAshh18MaTL7pI0XEQmZ7zS5F
SBchG3P6j6ZAoRLF41vWP04esAy0BkVIJezuDlBVo2ErIcSY4HR1uYpT+PE6KhNI9ajbHY3G/BCY
T0iGjygBGcFXAiJn9mKOEfbhqf6BKeYRnYELuouQaMc7H7QrGrTY3yJs2WUhqgGDbe9nHeoG7KnB
8TlqjKhXQpwNsI5aC2mI/LyYHUscQMbif6GbMoDx/62qFfhgD4UYQAlbNpwugEu/o7bxWwcKaWwQ
HhsnhRYviv5NP+tXHcuyrxBaeZwgbPzTrUFyPaU+A05wWptBnvyIPP1zV2f6F2Qb/VUdSOvZa7pp
LSe7eczBHoWiBRQKcjYi1wSh2YPph7xO2Z4AkMCprtIqS168JM1PGXPjNdmbBhoiBnft69iwDkqP
2RMhffQy8jaGMCGugsOk3IVcqD3l45cARbUtjgu/SagBrDWA3PH3PpYPQ+okYaMcuTmdABebPhVg
acReST8aGQiYACRxkUptiwdPsx5SrXCf/aFun7s8zNSALJ3NzjjOjR5K4TnPQSJusp9Wfc2KZ1eP
s2tWVk80kspkjuYaud3mA54F+XPPEyAyXGYeGqstnqcsa3c6uAfWNMHjzbhNxyY5ZZNTXjPb6oEp
dvKNi49/ax1ovLzGYM4LM2W08ulr6Rc/BbdZLlc5SNVW3dhpK71t9L1J2CTnUKM8+VYp3JEdWe4+
rSt/pSukEjUU7xSTvm91BixTfaqMvLzlEw5VRqQAndwLUQmaAmrM25kKmkifaRhzRQoN9AT2oo2J
btGNP2UpUQ2q2KMn5SAvDZd5/zqcl6JptB7q038G+g9pKIY/KBmaTukdjUBz3zWLDTlz97gMl7g7
23+I+w8hPth0dtjAnv9DLN0KxYkJr+3VPP79h7lbpu7PECO1jp4BpjLQV7cn6lHDXRNKW6qhHtmq
0Q62mcg/Lqa7qYvjbirF4XWPw9ZlZScGBY9n/N0lKVMExSi3UZx+TDXU+/+xNVWwtgwvP9Re+4/l
nDxzQaGe9hvD0/uwkSz4q+vw1VMO0Q/psmsZNOUXH3wA626Qw4M9GPkBj9dqn+mJ+1iM8pr34syd
btt4JijRkgrI51pTlFlsH0yaC35Bht93qSzwzVFW1G+rGmz9VuaewBFX/A1y2VsWs+5b7YxfRzzw
/goKlq2AM+Q3fLUM2wgp+svSeFC8uvg8Ti7DlzvrMqSe1DIt7PEYW/usZcOKZrLSiYfV63wQ1MFu
g4U45K0wXCQmeuZuQCaK0kcwDx6p9qsrbi42DC/g1qzPOj5FQzJTlG/7P/GF6871gYYX+2FkoZKC
q2JCFJBH6w7/4ztHtNVHbQCxA7fzYIOsZfnR8DxjJ8EAMs8VpftaW0hzQWmeniCRA4lENdcIcKoU
2R7OO9RckJMkeDC6fxVTEXy3DecBEoTJC3dYtp1Q2HrEaZePp6tdgS/H9r8b43aMC/5ddoMdVm3n
XCuhQxsOhLprnHWFeHEOeK2C4TfQ8d7BwWnwiPxgfmU+2yymKIBdmZqC51eKImekS65evsNhsWkS
cMAgw0cEdFyDR4rLa7yVXdMtUOGDlWg5pV9wCkr3eZnqp271yNKdw/3vrY8TTxPHLdi2DNOlC2wb
H3xTLzb4PoJ0iTJSI7WiH9Zt7YAUuYzwpVDneIz5XY8Pfi+T2/tIcN4+Mzcw9nMgyiPWDWpyThRn
g8P4Yla6ve8cx1VH621frh22Zqie/2ynHX55zVZCwKJRCuBQFssSyU80dPN14Jbss24x7zSWlQTa
soImS+OC+SXp+FH0KNrG+7xEzWzEQWOFUmIbtx23o/W1ABd56DqBfFhiIfX1GgsiRuNFMOMwE19A
xyZdiwyywYGiHzCBhj8OACDziz5W58HvvyaQ3YO4IxqvaF+bLtbeD8lLcRTypyE5KMTVuHNIUBc9
SBBBgJgv4ufOxUbZLz7lis0+w6EvMueq2ygReIrIigFs+IAJD14A9q2V5gfpBxZ56Tro/fhCjcvB
37c2LL3a2n4H/JkY23hX1Tw6sE74QFSVuQPYJAeto9l2p8Zr6ggUHej6i1D2u3FV+uZG93CvNGkO
Iv+7MQrmJVKrE5Jkhtl0KIvg3lky1OxZOSo93hkDu/XO5NY6s4WGIjPdne9F5sEwgydCG2ML0t5q
D5VPTSSNjaR3PZD4F4mK6AuFxEE/ntUEiz4clmDyjhq+UIvGOC448J7XOOjlID5LjTJ6J6JKKHGK
m6VRq7QcVnUHPGnjuyHy+eWpUnUTS0M2kwow/uRGzeVrdORJa5WWEwrG1QpLMLIdpx6f17s7+/2i
ubr6u2mJnm+zvuePRQtdg660f1boaL1t/bRBBYH/+bnDBljeYpSr91zjJQfXmVdv/c72VzOismt+
ptwGk9UilEmOO0jlHfLybW4MfWHsbn+BNt+tguQ+4HfYchhXe9LqIw4GhhM1lcWHU5Zar8OxBCiM
V2xzZ6chTaDYu+GyUgOdlnpFbmhHhkOn6QfyIgfxegka/sm2hLjVGMamWx6F+ltLJWjgUg+QeRoW
6o9w7BKw/tF47g618dOs225LNn0w975I+j3rUOvbuXEFBITAY5DG1APxSH36V5sJnqGT9/FPkcvE
xgrkZnCdFo8N1C8sJQocwh+bVkmI3jlouNhAjrQRaWzh5OK3+RpP8QJP1Co1yo/mVZa5SBk1+8HP
W4jM+X1mhICyQWuXG+I8VpG5taLoB5mWBtRv4rwMqeeoCaLS2AblAsC0q0UWxzK8mzsBrQES1RjF
cmoBuuwSTDYaLo4YO6kVKAPlpihqbZ3KyTs2qCs9GD3vtiarO3yENCen87LvTY7dCBgv/Q+ygPBd
5Adyi41g92JC2V4o5gWKALC+37/+ARkFtI7eAMMEFZ5Rw/8KGO4IQHyHOyYUMcGQBWfNBhS0/inq
4uAU4DzsREMPQlVgiHzzRDj/O/Rg0FpCaAY1ADQXuzKAvCOOa93QNKBr0qYBvrtHw9igJsd5wY9y
sWwz+VsEw7cW0iXPDMUpO9sq+sOIHfSHzM6A01URtvZDAoT4DUcPUei2OKhJehEdzbjr1mXB8o9j
5Wl7MzDskIYpqDJPInVMUKzr2UeTQ4N0rOK/ydmMffYofGSw1MwgbpMnabmg02zzj2QqwbCdWWB2
0MBrz93o2cF55SVRpYx2NeArpM/yXauKIP080A7M4FANUN4+B72TO3UhXoNQ01LIREghxtsOaer1
jFHsO/k6JughWHkEks/+X6/MpYEP8BdVjyGZOOxHZANxFPCrokwTKHXQvMjbko0ad7AfAB2JzjRK
WF4/lL72rgztbiEK4yWP3i3U4+vPmcVawAxUAFxeTKvE5MUjhBsCbHrd6KHv0uY0D3GKFAFnWb/G
NGaH41wV4wQ5pBUq4mBtuu5lzPrxcw8uBuBMs+ey0Z3rxAegoJRdlLrYaKOYIE2B4fgrDCKpzpXJ
4S+cZnenSur4zOJ1eU3sCPv6PLWO2eAcyG4znkDMhwcvQqTZSboFB/FlCVFJVT+bOp65zbuuncm8
IL2ZhhyU7jOZV5PyQwXivFsw8PqpMPId1dF2KBEEIZgI5qJbWoMlZrsdlMKxFfA0TAObHQ0Un+Er
t8zXC62Na4h+VzTyUxTZOJAiSpuZhpe6RgWOoRH4epZBjidCruuRGuisQhYB5N42Hx+Zg4bMtlND
eKLFacK7UFRT7lDAk+Bk61eciRz0g23Pk8jsOOAjboL+6lWTPAuIxWnJ2B7BSSjPZMJ/CX77ffwJ
pH6ABziNcSIx7fS2+ESju7jFRg5aimtdEhatg9NVtZ4dD5BhIvfcXeYEks+38I+Y5TJ0eS3NPtHa
833RLS7LMO+5SIOaRcA6V4W+NZLiMdFrfsnl0N7adGSX0bEfOz1D+ZNqorivN2XSiA0NXdcRt5xV
j44dv04ygXe7MNecJzUpWLvdoAtWvTqJp8ZRx/HUq3DOezKgdWf1mrkje6xZKSTjKGSANu48j4FR
5rfu26RlxcgXbDX2Eb7+1LLvplDMEtjTunQJzl2gjHJr9842dykcBbq4mWWmRCIdGf8ISXveHrCd
RzWWxa3QwOZzHkJhyYKaF7yWyvXRcPFS8P/jXNBEeah1K/cmoDqbgXIhqaKXQmkDKGuVcaZtJnrn
TAjUf6B0bbOwQi8OimZqMtn+1VGpSgoxgaguQaquQQVaDyDmhspI84uJYheQqbli02hcPzqy6G4W
jg5RxJok32JfS1dAO+N4QuD97DTsbeKQGd7XpIzbeWKJYvFHS/jPurZLSyEvdokSjD714n5N425k
u7HNIZOsx0hnoxRXAlGuuqZgfycQAEaNobJlgQb5XbVEOuSohUy6YjMHzsa3xY0JzMWd8JqQrrVc
dYkrgGZF5T5+nHLScSl1xrNz++CHhMreiRoriID2T3lXbXiKjGHjch2JJci+nBxyUddk4EPatiBt
T1rQpc9Dmo+Co0kLl/XcXseuTy+rauMCjrsiz2xcgjpgaE/vFgmSBJNwJrUrcRi0p8B316VwMuoQ
mtz2w/TXwJAdNBUmjHoyQQJwsZmAoEyeyQ9kWuzLsFPzl+GfQsj2H+LoLtQVS0f+44p5FZdIGKur
ORC0CKXD0g3qSPWLm39pUE0xE3FbStuAhgYYbKD+EkCXUXkXB00K7M+LxS10zYSikwihmodaTtaC
ySG1D0SpSA0xKHpvNIuL7S6EhihxWZuVZ83zJWDlMznjEssrR0L9vQv2qPiGaqsx3RokDC66jhdj
ZmnmF6j7sRAMnuPFryftJmRyI/uUO/WG901zGPNYg0DCjsx+3Xd7rwUFVw6swBcQ450S7Bieeex1
Z/wm4lyeVm1kv8KJWvzg44zow5RaQDbhajhcRWWO6/WoxG6SFxQ9zfH+ELU7Af27bamW1cEdiOxX
+olPUYZ6eZGtpxJ/zppTgZKTN/l2rBJt7Y9e8RTZDRDi9jwYjKJ8slvWrxuttrcUwPCJ+IAStb2w
p/KJTNyE3kchNX9PQyPl/dmz3C80oqZQEiw+ynVOtOQ0Wf6hdMACS95y6OvHqsQXZBZ8KXzQfE9E
wsIEBAKgkFNt57GXoBAtNxuw3poFshJtha8WHD19II6VFpzYfPDYA5GtxIoYGsS3C02LWtzVx+lI
frJzDhEkBSTekm1meFEXMYH6CRcbXQiPx3WGw1KnQkUDj6boBAqn6ETD1pjAD99QS67Z7wZ8ozX6
BM6IX3PuJtLQtNpxpzvxc9eOyCaqBpqADg5rAGMBnYbYuCCRfrXFdgpe89lvKdC21NoXmqizwEY5
FvmhSTOuAk0Ga5H39tHHm2VuJlT3H3PsRQrwyaFLHooJSlCZzsZ3/nfdBJpBVrgs5Veo6QODzwvT
bX/tMsBSm/zBboYMmE4vu0yqod4y1HFNkBACu0RxVedakJVXUxjY53w9yo+zQ4v2XQ0hl2W5ZRHq
AegHDQjJH/Q0y+fLJP6TGQfF+S7y7poUvyxLvRSsx0PRYOvku+20EsHoATXS23vkfT/SyLFL79I7
uo3MYz78jFx863hZJ1+Dye2DRIpmzMENHy/4CgRNQ3sDlKRaUfI2052LrDP/U8Ece6szKQ8UUcUQ
/qG97FuEXYz21ivN9xG0H8bnwCVNbe9+DV1D/tQZdnRmn3mmu/YaXRxoCG26tWFP4mMdp87FVTTq
ZIcml4safB8k1Gq/oWdQGfk9rFP2wMbB/7+F2Wo1mk6r/X7Rfojb+aLga3y96HJvtLi6KIU1GpIK
lg9SLy6yYRUZ5fghHQ0Gct0Kf6RO7b14TnBoE57jtByHgEMWQLr7LcLNwN1U57G/JqByYxZgonBx
uLcgkAcTp+SQOAc3p5IHoiYC+7xeWNMjzRoHSN/0evp5CcjxT/W/LDSYGWrDW9AxOqY/HXJdV3yJ
0KZzVSN5yDpPPJGlG/Ii1DSwdpIy3RJPYnQUYpRzfNcaJxZn055PslWSM9Za4Cf42pVf6XfFBZIk
TCCyfP2XAC3XxpDZzWuAiw13CR6YoO4BHEBK4GY5IM5pQZn7vfSnoysa7cWPJ23DndI46kXZPE45
xGkpAnIQ4Sh5dIOa9GNmpem5ssB+RHdMP4qWljuwjvFHMgGBC5F5IHy2LILMVYz8/8bjqKSNvNw+
MQnSM3CO/hqTkRrL6SOwUktjtdiop7VqCnX/NA9SLQ6+JiH2CUIB6KkCgWL+DAbR7EkGbdZCU1Jp
Qa6lh9ztP5MJeF+VqPeglOYZzk/sFJo9iafNOmpxVXAKNjPI8+ATJ97SUxuSInjmL0/2d+OygfR4
mlzpBTE/4kXu/fMF0ZuQMHP64FgZVgg2eHZdYF3uyBmKUD0LJA7aL1yYigNHVoyqBGVrSqhLIuVW
4+0fSrwp9auIoDWSun2yNRpWgdbck/xSBMM27jtxnG1pi8p7AZXMnoNrYbYBj51tNWyFARmzHv/P
lObIgSqizd/Y4QLLN3Td8gLP1PXgnmvfZi0IrIY2fug6ABMLT+tAmgdMWG66+aZV5/65FWva1gXD
LF4cgRl62ggKKkgw9gCCmdp57pLfsW3AIJnThbMxMPHZPmh+UVJZ8o5gAgQJWLAC/wodkL2TrJHL
5eEy426BGYpwt1bQQLLY9tklRu0+3tRT/uWuZ1td8YUJHH0XkHO494q6eBqSItuaGtNOmtKERQ1G
021rJUBDxkqrAD/g8Yq8i52G1NjG8CDq3Hw0R6iG8umvvg7Yzm5da+dogf/Fszc4/XFWIxPYhtkV
apkVdIzwY6y4gdTFuJHFcvEpCKJmHM+pgNyHEiVnubUibFqvxGBsKX84Y5yAyjSrQEU86F6oIQG8
IWOdN8kDeFiTB6QPjR0DZBYPYtjm6KzJkosuZEi2IQhwGJVx0AEBRXOlBjXVdjhBWmEDeExlrnDc
/+pB4SWOTD15mshB0XogxgMvm6fZhv+68UozcIYWhSgE89b3y/igRcg4BxKG1VB31SqxB8V1fO2C
6rVpsLGLpEDiFZYkxpYUGWh01b50pQ721lXFDowDK48P449pW/dHJFb8NXLh41/24B11oZcfwWvW
H5MefICkTqXsXYAvZIH0/46EB30bxcY4QdWPyIVCvVQvwYrYg9CKvFXcRB9Ks1/pTqTdTBRs6EVv
HqLWG9derCehW6EKYZsmIAxx8QFE2TFmVEm/sorGAmFGi+JcVTTR+j0uVCURVOljTeyzSeahluXO
gSnd+UEmPXghRLul4WjE09708N9a9sJ5NvWxP6MWGIgsNQSdYvFh0PQ5VkswPxvlSiCve6OA3kw/
d5UeXWgxulRetdBi070LKfpRMwbxlK4lEr6us+aovw0FGAwegFRoH3wTGSdwrBzJpJv9iPsGS+AJ
ooizzWEmqLhVU0Ij8YRUw5FMhcQTbmiTfB8FekgShjkHxEofM+Ohio0RlYBTsQGrrwuBXshpuJ6t
r4w+Q+0UYHUvUWdNZ1eJE3gFiOWnAsz+BpCPZehbwzuvo7w0Vx+gAQo9g+EF/9zTmdjbl7l+b/Z4
69rmSjOKjO9QZQvisS7wNk5kIovTKkIranDcW17KciyBPMbpGXnjyk52ieuANiNl084rEtBSaan+
Kcqdo6fqWnQU84XMrPurHg2osUuaIaRKmFEYe3cYixfZ5jlQ8N20nfcmidqw0KuIGjvTgGMTkOLZ
WK16fNLWxbLGqwdp8b2DRNoBMMPLUpgzuiZy1lSGo0NA6wAg4uxdynOqnnOI3tlBfKlVhnZi+OWR
EkQMAmXhD5Z6eFCvqhOk0uNu6zlZYc9eckhUIEc+kF5LLNkjowERjIu6YxouDSsLG4RtuIQ6dT4w
8KMCx921ZhlqJsjLBMl3qKYvdTC2Nu6hQ1HLuSOVD2WvjKYvQPCBbu7l3cbJtWm1xAQk+LGMgXuD
iLGptWGBA7D1AJnEJ8tJcNRs6uC6wIga22m/CeFPZyCF8QkYOdO2SP6HtC9bbhuHtv0iVpHg/ErN
g205TuLuvLC6092c5wEkv/4ubCiCrHafe0/dh6CAPZGSFRLD3mu1f8VD8c1NRrxlnS7RscCjlmph
IdNMnMfpXQaMt6EMz56GX0BqltM3A2Vc2FXQp284V7r2FiHrkbR67DPmbVVhnKqTy6NpARyGKKlT
6tEcgBM+afhbCsVdbZ0dAg3taq48UeyOn4LFNouRgL0oBe3bksTjJi1BSZQvXcNQzyaEQt0s2Q9g
YTp7EmWWiQc5qqnzcxxaa2VGvRBVAkaKC4rfCzVd0b7VvGr3qRAN9PAihfoV3kzkb0399siOo96l
HUYga5cuO4JGhR0L0RsGzSnAJIZup7qk7+PMxLlj/4l+SYhPSkS568pYd2FVmKooX6LE0baPV7pz
J2vgrR9HBNqHHymdiNcJ1Fz6eXDnb0j9d3ZKRD1qiAOKXKV25o+28QwYEDsuQCypAR4aCe7pczeV
OPzJfnQACPrGOB8u+M6+khQHqj44WIsI8FpO9d4sVr5JvCbfk1Z3QdDOUaCO3Vyklvv+FwaGwCDG
dAHrWyyLaYEsF8NAk79MbgrWB7GEJq2yY/aClQeKUsBsXGabOG3xCCpobzZ8KQmrpPk4BEWg2LkN
X1iKisiVMO5dJwdKsmNnT3WKLGknTCrvAJhiCydLTr65sjqCeiReBELbis+gvybcDgL1IBgP4lWP
rbjbsLTCY43UVwwQICoiElQkpEZBfyiZbnMv4EbZbSQFuwouxyg5vo8jhRQI81yUuNk4+Z7tLELG
xawdW9fVkICBHsnaNHnXACWNfEPIcR53tZiYFZYA9vi3mzU3WonEQ1jedVVsFWPs2xj/y4niHO8l
VE6JCSeS6DapMfNDWfY6MpzFfFQ1Usgy54seZe3OjIcuMOO53ihIvgf8PaVQmHyfmfAOqVUZ9haT
AcCEnWZ/1YyxPE/ZXIAXGcMijf1Lnbi7Gsxc4yof/0YGff2m2zMypa3oe9KCU4Esu9lKcM6tgY1e
OIIMqdkArHjBO6N1vppp1u1tK43WebrML5kTH5JpBjYCUvb4U6JnSJpMkno7l8A95aJB9lY646AC
3TbD64zUZE2N040pysaNbxGoh0+ujm1UgOsZ30LX/MPtGDAjbL7TJjv9wdKuXiPRvn72K2wENF7/
3oDFXBTBOqjeQE81dzJz9lc8s6OVHVn2o/Gd3S0AsGPvQ312jdkJ8d9PXe4zGxUaPIU/r+UibYV6
XXwf4CcX6wyc8NerlA/8qfD64jU5Sr6jOgIEwBL/CAdWbyYgvJzGqrdfLAOE2qbZoiJSy+pVPwBg
NRfYqihVYfu5K8BuK+BWRUM9ahYvnbtAjcmNGTbSGH95fOb2IKvT6JIBb+olKnh5akAKuWJOY70D
5yjahG6p7zUQf7y3c/Hd5JmBbQ2t+grWO9x+F78MoHTYZQLA0stdIGOKHjUdkJXWk8lGiZEpoTAJ
7lIhXSo/qR60HZtc5PDdQt0hauq5k2BPBHUyMZ8vXnIakDL6WvO5ff0loYHd1d1rj3NYYUMSLgzn
qxcNSOwXrrL5EMdPvW/+aLURE6sOvNmzwX8hGl8+LvVpdudnQ4iUHKTIbB2WtbUesMpG9UDkP1Us
6kFltDhgH7DMg4/ZMlLIAahIh6Y09FHhgBUkqiD7WS+llg5cSevkIPwmbYo6r9oHbI1g+k6nOj84
Ruyt5IIBGS6HppsBUgdo/+W7BgDvNQAh7BcGuH/ZWCx+RaUxqCRuch+MkE9WHa/ISsmnvvR32ZwB
sUy4K0U6xPZqTjpz03mls2eV9lsfmizeumGbnryisotvk8PaFaAUcS80rvO8XM1uWGbZHoQNDYpd
9eE4eZabB0YCUEOeh9VmihykjdlhFAB+C6DFkxYfwtZGwrENSLEwm+J33oMA2YzMce2JIcOjZlOV
DCVHbhq/pzXgi7wqLp5oqE14VCPd680En/cbBz1xC1qRxPgaG6j5BwzcyNZVirTOtkD58Ti68coX
+//tZPjLvhfnAWJLHDOQNvU21MWNOaa0Ir00JVVKu/7UtSK3CDzLSjaz8B+wF+ZtKDSpY6DVIKOr
TjehwzGxa8o5OsVg+nFWj12PDPzcjU6y2yCx6+Di7P9zS2Zp7/6cuJX5RYumErgPMVKXygibn4s+
aitMxats3bvMXKFU0zzV+pe5i4GItZjOiwN2tR8cU2rsXTYLNj30ZguOnP7MwB5zRO3wsguxHr3o
BWgei2jh71o2/tSR4PU34jhFgxRXd90noBNLQPFoiIwBMeJInlSjmWUofwNEiS5KYRKc2uxxjwAK
FkOqlgH7ixWgFi05kMxC9tSrBwLUrjZeFuw/5ZgR4nQ8xnu86kztSI0ck+puPFjIQA+kzmIOW40Z
fm1k1WMH7aTslYzclaIC8fXBy2LAFWzLEKiXuW5sO8HfyLx02JgxGK8XzR6/fyLn4Ri+uFHW7DJK
So1Feum8hPYJ6HD2iYZ3Ghov5bYvAEFDZklYvs1WhEqlmz3JP/X85T5gY+TuArbBv3QglnZcMHPH
egDkb+ccmRX9BwbVl6/bNXApILTtZQcmI//AptQCW1zmREdDK7dUBV3X47CbG/PZMbxrYTSA7ooT
NdVSO1VAdqQmIQ2pR7J4Aq0t/hbwobpo6lHjjXa8cqemjNdXqhK/ndN1OqXJiZqGd9fegyycnPgE
Oj8cnTdVjfbBnPQ505F9bocAVxdx7gylp9+mv1WoiBXkA7Png8OhwIwe5XEPdO5GNuXb2Ju4VKhH
P6/Tf5J0Ascm8oteUKfpvxTFYjyJGIU2HPu0xQxIoC1gt7196rqwnbCjizGA8NZWhxfanYxsSGty
r1otCViO+2rusBvCGziSftS8fO+a+TsZzgy8zzgI+EOl106UtrsM5QRwkEtkDBXO1UQ+rzKh/FwP
e+8yk5eGSiZd8P9l2/dFcgA28UN+Eglk4lFbh95x8h8zniiXiIXunwDX+YmSV+9ETe70196jLNFs
QDegYlzZlR+N/9uXwuvjEU9wFNCJ0YOtPfv5JgqrQT416H+4fDLIpwT9vy/EA8WgZwsZtFuujf5R
PQ7IgEzvny2y//BIcSNwhLU5zkmBAIu9byrCll3HYqhFLK0DyfysSFHhQIXb9K16I9JxSof9BF/r
vPMKMIIqwrVU15sVOHTsnbOAp40Uce7sTXAUPpMoXhz/qQzbI3YdxmxFQUBgu6pN8OOZgqgUBdBg
tM+8cMdFXiIQ58Wpq+E8kRbYZ6CO6cdvnjZYl8LUvkQiIdKwwEUwZx7qEr0m3VSpGUXDi2aDGIQ2
IseY/2wabHnRxqMPShYb6Dv9nYzMaCNSyPsOm2dKRL2bnKxIRI2IreyVU8mwQZa0R9MZ7S2dZz8c
atOxdTW7y9l3dw8n7aRTx9yN08dbrO0AIP/xWF7ZkcJHjXNAF4yMJDlYnfsd/4yvaVZZG0wlkq0j
hhFKtwERy+sVabvY6p6NGXjB7mB8HUEl+XUGNYuwJMnkOBcQ7PrP5FwMc7KaQZV6iL1ev3QGeL2a
GG+gQecbKmBNkR589tIINI9Ys3arvgPeYqi/UTlrN6Q4RWsacGiKSlhsjqVbu2iPqVPrG5lTKjkV
HeDCB0VszwA0RHE77s9+UhmpscWlghJQ/cauD7luivP8EMR5caNt+pyjLMfrwzUJY90Ffil1h9QK
AfoAywZkfbK34MhQ2yjNXSASAh1+OvDWk7wMipxB8UY8yCrHb9e1B0h6UpRiYUQ9anRaGKkxMTsg
CePehbTukDtrD4AOazdtS+9ghQNS3SIGvH1BVVqK5P46YYX9hFPaeovJQBY0xF9Kesd2sLUy4hEr
VToAzoA0IFx5NfvGlrwqbc4COXYEh7QV4bhhzpDUi3VOdHJpqgeINkz11Jj52LYJpI7EZDCBiPGk
/0DanXOMaOKo/BzhLN3IATR7fyMJI9lGYYOHOT1wRnrKJOmrUdjW0afEzzuFpYf1qq3dYpv65niK
+whwwNPQvlHjZ8m33B6LJxp1s+ftujY0VzRkwgyMXOBgWNxXEoGUOt50DaoQtT7BQRRYt19AwLAl
5WI42MtEbmEwxKw+kIwuqmObmI3zNsKOI3Z8Y2s6z6HvWFt7dFBvamFXrs88C1vV0JRxqZXrqE9B
86AD1kvI7hTNMKBY2Ijnc1mHA4g74nZNsjaPcFqWeoGLtPXfwBt88Ss/+dJP7fhaWOMbal+q3/A+
cXa9BrynrFhKzBRM/NcKx+ZZm3r9WxVzTF3gXTX+DDplgG3QECs8LBTiJT7JYdwGSeLV37N8tp/C
CbVbFC2yZpz1R1G5p6G4BWTKg7/YnZdtZDmoMhRNWXMUH40otQcPnyMVGjYPcG6SoxC6c3CWJ0xS
xzJZIK3NtF5XVThhKZpCqOIsnRHY+hQ/uUXOZGhSFlE5bkFD5QZD76buGkXrxvOgFW/zwg08H8SI
QtldVx6WKnmnC5GCQjFwoc5seKmsYdOESfpk1vhbG6IJUXJ6nHLtlUQcdO/gFfWQ4tjjXbJWdtSz
hurPsTXmQwKk1ZcBe8gvgPEenxlyKMhAybXeX3Y87pAvI2xVoBRkqisvjI2tMibt7ebicHqeUAm8
N0PWngC/eG2why8yjG5j6ikbY8LmnwdiASVStiTD4dR9vAc70j7IKEDUePjToQQQfNa/AnxmZ9n2
eKhaMF6K4g+ts+1NNoqUTNr6VWO5UQwARBss8BmIkwV+NfmAJ+tfMrLrMdtaa+nYvZIxxVK+8+16
SvY/x0uRE7nCCSbKvNaG7rA7Gi0i1HJssz5FU7gl4iwCbJPEYqRILW0rzQTjmGLgGsHDrLyUK/U+
Kimk4UX7qfXrozpNrEoO4rBSxzb5xxNGzJiaAXhk4GOrDbZXWnniSGMUhN87s3pE2RFphB/yj9ge
x3rtsCaZE7n/gGW4awBWmPpPPHEbEJSNIXB8BMBAKsAEqJfUugcEqfkM0O97OSmpKbwUSAEPbkpN
ociZZCEKmIIw7JFadLuGMnbExdXQJBACGv/n5VGmpHEchSmrOy8V6uE2Prt4700+KqcZEs0/3oYy
dpfJADfhxzt/GKo7NfzssmTVsFPxyFZ9G6QgWUXf4n+qM/FnsPBnII8FCBhYunWBNQJ+sRfrRzOZ
AF9KY431FqA7hZSau7FBVtJWawd9Vcxmt2IWDv1QoB5eHeTYEbHDVANUqnQjgTs5dbylrro4pnXN
JGhghYuMLl1mq8G6dJ7cTVjgx+uWy3OTLuNX0/DmFYAGXfwmMZwzFKYx1oDdUAyznHVncLQkAKvS
xq9W4qdv2IgnHTUiWDv2ILMCdBMwdvksYBuGynylZnHCdx1JxyclSgUTuh2lL9qsma/caZpLyv5R
ehfzIMxb84sStb3WHpbe74F9pF8jM2DPbrHsQsGaiEPGwAIb1wX3fBxe4g5IYXmeEwB6YNyTDOQH
DagdaafRB0vsjBKZBnt+CbjmPLyq5XgoE+tkhhY2wICw1gRqTMKEjebJjycNmnxdV3V3uhORCTWG
iEA9aUxGyxxZu+t+keH7ZhBV3+128THBqzDvQD4FOFgme0JyZcWNwAE32wbLd+9sZU5VHz3gYmwB
qRGhqooZxVtuSG99Af6lBqKLNeDqACo/g+TnHOOtevZ65m2KQWAaaNpVprQlL9IxIMMoWoDl4JpI
iUHa1BiQUYrchnpt+WN1RuY6RZDaFmXxgWlNzmagOezo4bPo0QiydzF7pdktABAakSPrmAEKFYuN
0aNcTs6ZSR/2SXzATOO5zqvwYvQ4dWzrQo6sYQkvc4dHcKMzFOQJC2pMA5k1ho95tpJlPkOdaGMZ
K3LzXM+/uNqUHRlP/yYR2VojfvY201ZyJK5AvajPNs5YsF+/YvAueYF6zxUT8HiHHhNZeu3Re86d
jGhlaHgWqPemfZMlMwgXxsy3caxq2yCu7BwQciVlG9DYTAx0J1s7+6WYYNCQNKOoltBaZgY+cgi3
Tj6XlxHMrSij6t0tjnCRrWjVI2D8t2XKjN9tkzcrJzG6Lw43uu0yV93ZtwfzWNe1vtPbTj8gA3de
OZO+o7wcmZzTFPZqKUwd1bDI1QHjZPdiVMudRYId8NUkLMjhZhF1TrbqFyBZq1QOh/EIeV0i84PS
QXw9TJD1k/Et2VwzP0SiyJ1laoYAhrXmZxUHq5gJdOdUeQ3gCLYyQE118vhybewpA3ypGs8uG05I
1CYz82Z752XitF1LiKN0QrbuZugtsBokiXHubZBr6sV0JBE1IDJAvoBoNMtFRhbZ1SAUPNTGeLyT
yS6wPIsdr5Hw+4pF2x+0Ai4qkJ0V0Xxw8Tu2n0j2URHlUdJ/mQRamDAGqgc4Lgf8zTodxWk2jzcg
EQBBq9v2B/KUi3ED2ZujD8aQu3pPJOdgFZn0yAB1wQciq0UHH3yfZeFPqDdeNBSJuvp49lHjeOJG
/EEWVfxM2rAPRzwk0FBvAUUlqossvqYh6B7xx1WGTfxtrtrqXE9uPax9zI6CNAEPryYQd3IsJkFx
xEFEZkT6U1jaYrJU61ugqjmgBzeSZ+aaLt51Xv6zbnf4v9H+iTLoHhyYs72rWJ8gEOC2a0w3Z9Ah
NUDeNupdilwqZAIClZu0UQUg62BGSfAePFNfEhriG7yqyQZ12QYQuiJrTQofBBj7ayIDlixINxYw
WC5SLA7U5d6ELS5sTE1BzICFLcekypC0WWDh3oMArhu20VimIBxHE+InD+hpq6tAEY3uMDShg7OR
Qj8MuhOQOgxzHH214oUuu8pzfgltwINQgmHZuPych5troqHIOXQ6u0RChVDMGR68btHdJyP+UpC7
hPSYwrwDfmFj7mJkqDheHp4MAKhsWVSkQRz7yLImYSvyFB7H4YJEBdJkETaDyIeGSqGcH2QyFjet
eR3brK2XN5RcCRaZtnrzY7a13aw4Jsnsn22jb1oUEaBrSIhdQTVQM7a504CkhY3BYDjLRtd7Bi5F
M2mkf2RiujV0qB4UIagpsBEduO5QbWgzX+7ey4172uyX3X/pNCMMd/h2jv8yErM1I59mnLaJ7tKa
R5FPvFdZHL74rtQQS1ELAOvYsiUFJvn4pinx2K4bdMmSxjJDRHhXiWOBdW5hqweFMi5cICPY1wQ3
4noAGOSfVobFhcYMJL3dJ8CRPtOTn1MGtOF7PWlK0PpiLwnHjvSEdl0cGZmz8Zt8IMun9kOCHj3P
G7t7xwqa79RTWj3nH2R+Zqy4O+IwLMcJcsc4sBkao17zNmrLgITU/G/HukCVU+7/txiGwJojI7qF
jNd77P9haRJqw0mxoDxwqpD2/0E2FN28qrPUkKQsRLCi3Kj3v5Lh/X2NJ7lZBDtMkRfY9+3tA21/
qs3SOQRcZe3Z/UYpgGz1a0P1081T2lt91FhTA9qpdpi3XjnmBz+rvZMrmsbR3LvmM1mSIDcQVXjA
Dfov4/853ugl27F1OwBB/7rYBGKSqWDNn7zMvjSCCKkSDfVcBpxP6tU+A7m4xdyVkqGkHOxHD4Z6
juzPMYwOJKeG4hnEqURj0Jw0B7AYHlUo6uXAot+2Qz6gwBxQ7R1bJ+JItrRbzNfukIE8vH94m6Wb
nDRkJLvE6JgV2Ey/txdBkpuTCnQXWPogRR7VlzFyuZxkyfFaBA57BziTD6xgiSAIq3N/uXKH0ZhI
wcbqvZwKwEcIdjHpd9f91I/05Gwv5WyvFLkYMKKGIxiWUMA+rxMfWfwEOk5w4xI6vPUFMjkJqOGE
OI6UxRE0E9QnMbkBsk3b8Mn5SSICHSe5tFZ2MjLKB+Nkq6T/iunk6bNX4chZ3RPFVC6TeOleNHEC
jCUazn6pGzVmee3SmBrkF4CQhDQh0GtPNI4mXduUU/Lzwa6sGBBnlLAA1ujuikpimNbFBULIy9An
3nMH9lMxaCwfwHrU84pwy0csHUhh+I7uBmmOwz83B/ESCYsQXEBGv9gd/p84Vg3U9wq4PlE9runm
0tqN4q38SH6LLPyAblfdkPpI1Lv7xPIjknlWTAzpowhKRgXSFq9Tb7fABrI2ZqcRHAuggk86VC1b
Gd6JqMKWGn3qpv5MUrK0tDg/zQlQV1ckBGENEsnBLre0KHgGPTI/FVY4gzUZUzg/bvG/hyZpThQO
uyoH8bsUqikeTf2aYnIAf5f6m0dHGjfeH31XLWetypvVghLHdYI6r9MkznYzzx6xo34bU48ac2jB
veMDCFkoVUNui/B9kKlh6UzlBgShKJe82YGLGydcbo/UXkcfx02e6k6BNN8GSadu7r0DMKIcLzQB
RCFRjzyEWpD0YF1OZflpY1kghAO3NuZswPUkoZeE2SlLGQBkBhv77EkGeF0cXEjDlAxJiG1DILHM
5tVwAK32JpxBUOgBIHYPBuXLXfkKF9VhCiTuo4mSk4eOYw4eoAa426XZemn64velHI9VZTp/ITfz
OysN/n00MnszWg47AcRcf4rHWV/PPgCuUUtayrVWhTPkCgVTM/bI2uKg1l+TNehnA1srel625zhi
bG2hau57Huf/MCSQ/FM3wKYHshu+xx+dxsf3YijbdTb040s/lQYm/sAWbZciBtFRtY6mEax7n5CD
AZCaPzU4v16NsSGI+bAYRnXPLwIxcmmYw6X6UXEj+qoLja/oIhTw0yuJi6j7kBe+BaAhRaH7oKEk
JZO3IAxLcRGllhEEj5mKpe6DblX5kgnJlInSPnwuulAivjKleLza7TtRkVU8aXz7wDRUWgoKeH/j
sDhYKN4+lbqY/DM09NluF7r726hY6lbvvi0VSH1YIEODxqgVYKc3RI4IuSWoREMGrRBlCkFDgmkQ
3obsSp3sj8CjviJtkN8DOAiQWnCi5yBDDrApT8sISlNkf6PoUIAYNCNrxi2NbaoM+mjzLzVZRr73
ZIg40oVkqP9ECSPF/GiDbLrw5ILQCBQmviwPkfUgHDVH+fxlYlh4qwqRRYi7sGa7whmK4LHOJG8L
AOBlLnaOyN8ET7Suz8CwMBt/AmhAnWOKAwxteT93H4y61JBRUyCNhe4tSlNURFGX1EORfdHBX7MN
DRTw2QJamYkZPfUeZFpq90hKFDYAlh12vd0j6QwjZUdDJIpdQ9Hw/0dmgZJz3WLnCcvM6ZqTDGha
7RjPf5JEphxrQqksWoCodHceUY7MmawDpUAUtQUS8W/5zThjj893McwUDBW8xvdqCvKnNmmbnT/F
r94YCloVwR4lu6S+k/IRhbx4T4baxgdUcZCMGwtp3y9xDaiOKCoKK3Cr+vca9eYHkpGWmjBk1dpB
sen6QZEu/bQvsCcVKGPqaaaoUbpewQC8ceo5TR2/TkWybAgPVYtA5xbklf9Tx27WlmRT5w6nQaCt
Uu9BBqBneEg/rwYV8jRbOJLwZ+y/txyZRjNSwTc0dm0z3C3dOMSbJQfV0aP+cTx2Q7ldOhZ9C5cu
3LjG0OwtXje/A0EYFCIzQCIqvT6VKAxblaPZ/A6GEI46JlN/bmdQVwIm9QsOFr1n12smPm81XiFD
GruA7q7MreKU2v5ax0b5gUYlsIOQaSMUc4ECdW4ztwqkSgi5EJKGZDjsCDEvcvRpP0TDTg5Jo5VN
edJY9subHO+ia4CKdVEfh5iLVYPXvHEB+PQQPdewxUNXk5FJn9A1pSnd3VLh8bh0UbGRFxEx78JL
V3XPZCTvTH5EcVH1CcX3kWJ6fZAhYjPB+XqHCYo29sgfliCiBPabCzxRP/MTpHTH1ZY01JACxHZY
6RRuDFw9AUaq1F3hJEENPqyttCFNm4a/Na3pbtUeMPVoxxdJ5nhMhR2eXbcdY7UVfLd3XCUzflJK
RebK+0GhLvBZ2BB8ZUGtR9Na98Erqcgfge3/d2Oa2obkjxySyo7UD75qSD0iq6SeCLqIB8CDXDFZ
KluS4VAb2KxKrfxI5uvpW8ur6OxltvUGhoMGqQVtveNUflnYxsksSkAht1neilyVDf6b+scxNF4N
ZIs/6XGzQYW8Vm26AQhLfhRjxUJ4Cs7SSHUsSHioKQQpjrLTRmRTBchVHkEp1q6MOV6M9o8M+JM+
QLqO8lmQesvb3RBEUm/gqMBhlpaAYB1wwaMFwMJAgQZLTGEQEkP6iC8sx+AXOnilX+4VxDH1rKL6
MaLCDXV5qEcdUGHwa8kGmLRwnXgpXz+s5WxLv+Rs0Y5KDjQQ8xTGmAcI9yZp2i0bkU0TFTgiNGi3
2RQbz6zg07FN30iuE6ECStedFHCnyK4uInBa8FDUTLFMW+dg41lRpVRctdMT9WRJVdwKwFehpmKr
uzorWXz10ZsKsMibtLGbF6vrslVrx3qrmeAXbZbpGQAF/cURDdOqej3W87AxLBQ9BBED9R6ArpAp
kfYXasg4TIAF2Bljd1CKzB0tpKXnljgkhC8ZRokHiAcdyDMONkRoV0Q0k2UBDT0FSh/JtGnusAI2
//QTozl6QJDexw1ypZGUNCNBrQc/aV0sAfY/AHHp9NUlAT2LALb0bK0MAcKS6sEIWCxQCsAiD0dA
Xg4T2yUpcFhJNkVGtDF1JJGbSNx6StzeffLAQ7BxBbbCDFzUBbwfNlCJWvz5ujStz3WcY6j3TrXi
wAl50tIsmIECngQoxL/2hIyDK+yCv3WKRSJgjnvi3Ix4kWNhirFq/MlpXYA4Q0jqBUUuAYu8Yq1k
n1p7CR6ngJRtj3POtDWyQPmOAbP3Gw0xe+M7Y3SAtyi0KFud7oakNeel/Vb/VMEzUcFMN1G4YbFa
utKTNxbjq8RcWNwj2TzcWUHlzeT46efkPYhVQX0xySWXmtbTioF7eKMC4Pny2fqBZGUIdiiwn18+
Z1/+5S9XDi5wgBbuH4aid59H03SfLcLIA7XCqhdDkpHW99L2CfkWAcmVAw19II2JXXdtS4rI7kYT
cDWFsbft5K8HY4rJIxxKZBwIseLSc4WtHx9Y37txTho8h0D8ZhVIkcR2VfyMs91cD0LR1X1UZ9fV
9zjJ42fb9C2OBGRkR9ZLdiCZj7qHqwPmxdbKamZ7TULXX3pjrUIXmJ6tMLspV/Qd0wJJfis8qoFu
MfrvD1++XE6R1oOWvm61rlLGRhdXgMPWpAWZ1QI0OK7ZGSxB7gkcOaBq0wGZHCMFLxIN9Uaj17cl
S/CfVWiNvubPyk4HYs4q72sfOQFQkIfS+nF1NDHlPJJcBR6ybtkaaTGiPMpEcTHIEIkSm8ix5RGJ
OL+VmAA0vtndye660vtXLAqTLhWqMci5a64XqTKOE6p5njq26ks327e1Bnze1CsuvWioB3iu38Mo
zY80QmV3ebGQcb1nTQKS+5sZKfjU/K7NeNENyVRcSFT7CSCmhe1i1F/D2YkO8imuSminFrmXXeWa
G/UmoAc6NfR8JxOjjy3BoMHly4IUpXyh8AjVV0t5VV+F4gpkri5AQ7oK3uovS+29ZJqGCRbzAMIf
cr8K5DgGHcZTVptsCSoNnFB15ZxSvYUlylIBYSLUHmtiwNSZ/ZqGpJAu5sCzk1322/tgdJ3ExHH1
HLfL7i7a7I6oW/D/SeofNJO5m1bVNNOh6Y9lmqhluZv/kC2NIzfED2v8eWdip9iEapAHivqkvNex
kzvVTpB52Put6ImfindDLBo+gQMj7asdSPWAG3eTU49kuhm96Dgu15Ec6p39tGerRADLRqIZRuDM
ZFZbAPoaQxOntXeK1sXynGTUjKBaemldXu2VgqKQr1KUGvKFpd9DfLIGJONvPMxAIAtY+Gjd89ZC
JhoacNNbwGU1y1On/0s5AJ7v1ImGbLF6RHYyjUmj4ywgANpNtiW1MlRDt3LhosbUo0Zz22GzWFEn
AyqFMpbOkT//BS4ce8PdcDlSg++eY2tVjAH4PRaAxAHhNHcZumbCFvHH+WVwVcHU0psuGFsUc96p
pdMgQwt/iqqcKJwa3l2eNNL98fIP9gPdGLlS44ZboJ3Xx1BwWLqS+RKJOEdf8GXejW2WTzvQ952k
zHswJ3fyoR6pqacUVgaSNJxGIy4mNcCYoK6UKifkuaNS0WJfVVJbWvnRqqyQDTxTYtx/p7FJPSXG
8cVuj2XD8btGXhy5qIS5TxPoOAWvbHcAuGh+AvDE+1zjhYkclfGsC/ZnYnqmhuieqUeKELAyx7aZ
Vw/yz2wp3Bgzbw0KHC34z5gPvrfbASlEeUYVaa8NQOjLvOSMnW0+balrTXl67grzDNakfu8kJU9E
rWuy0rtlXi9IhgRrqvCZDd7hOE+YuzhLSNfciHIAdvkpgKnMRXtV4Wwfv2fwiARJYTTGweKmESDN
NQS2C8f+GpL4zLVbo3BAjh8eQbHxNWeme757btFTidxQpmau1IOLeiDYc59kL/5256rMyLXTCxNp
CrCVl6WHobz29YrqRqQFTh6xUYEXh4aH6aqJZ+2pdMv7hvPUOjpLu1dye4jDJaBxa/NXrBLqw2eu
ba8Z6zZZHKT3fIhJxkA0MVXg/GYxJ8hjCExXf9VQonNQrvKyvQiaNMN90HOL+gdsRDJg2uQOY0dU
3LHjZKBQELWD6EpVEQ3AyLHNzt3MWGrs3abYMM/uTMCnwYjU1Lvz8aZB909KJe1RQRtETRf7DRio
DRN1FhEIyCMsmE6NPW4AH1MhexFN03vlMw1vSjJVcuqREohemwc5xSAlXiRS+eCugc0smLyhRZap
G2Smn1zi3ou+lGCkPzv2/KInVfxFipaq381aB94BYUGNlkwLFhBAVMSh4NUucYzLHBsm2KRh1mVZ
ffENHiinzJjDA08zLOjNNstWwGmrN6ybCwDD/ArCBrytUeZjH8iPFEbsBi6r0ss4jjqeJVnJR9B2
i6RHpFCeR0EeoGEva1/q5SuN5i6vzS1pTWIVaKyuW/E47bBv/cvF1sbRezK9aWuiUPEgDaVP7yXl
em7tZtuFEVgqCtu9GKjhv1Q9ymlAodVtSCYVDS/2mo15sJJVFksBqpAelGjyexf4GjYKOaflmeQk
YoBoBfWc2R4icRkXiFcGB86e+GXofMrxUOinXVSAPCVQpQ5MaHBYNu3I8E5tz/oHH11bIpT73KS9
CPxQVUFaFY0uI0OSxiiwxLwrvxARyEZF/WVd4S7prm1Dn8Dq9rFuQzjeR6z7wNOiDplKN8AzbNGA
1BvPZIIuUwogX5tPJcMuxEeENBqiqPoNhUfhgUbVwrFXDgg75CECwX9Dwkwrl30nc9hZPtiAgY0w
77WqZ793vKMloPKQQc9BNr00UlbaIAoJkM8m7awm9Y/kRc0nchLd4pI9iVRckskhXRFwiUBROmF3
rDqBd1F/ocZHNvnLsKW+EfZXqQkOrJPnT8/KkJRsjIcd8LaxjXGLsAgvhw8L3iYGWz8oOlSq4TmU
zjsVnTw0bPrVAB494YS7eWp7bz2bVfy2aDXy3aqBH2nY6YD9LUb+V2zp8RuJgEaJNDiN3VvkxfIX
KUH4E711DAkzFIO84rayTzcLMmur+NKjWrQGCMgIDLiDneNZRE0TsmtPyZKxjYHZgRQdknU3kwfj
qgnLbZ1UQKC9xVNBl94SRN0JEK1d5HaSrwql7JQvjsrvbm+Zpvdrrn+eRMMBQPN4V9ALQzSpaMAI
AWgxEoIHG++asEaSI3jl5YgUNtLY8Na/Oao4/4eyL+tuG9e6/Ct33efmanAme/XXD5oly7IdJ7FT
L1zOUAQ4zyTw63vjMDFV+lLVt18QnAEgY0kkgHPO3qV+R5GBdFeTtcu8iCPW9vrGlQZdOc0Xyv0H
0YBSDtS89omhjOLEq1+9RWcCYmTTmD14ebTLYmi8PsxnJVluzP9fumVWGpYOcfQfTW2CSWA0OJKI
K4BwCORDcxF9dnKvO5YDY9vcbS9dVVdn8KacCRvHD8bp8V0CmOMsEYwOj/GcznLkyVliLMvjXAcL
3KA7b7DEMQTJHKmuymer1n5LQRFZp3cCO2MkmeE5FzOAT1VGeSRpeSPTy9h0Bhep6DVS1n692ZcX
/buRVDfD/3ZaFqkjfqdGd4zisN07SqIqSDfmgPogpRsSk3j6MfHM3JLEcMQw60kkNxpA4n+gi52s
BqKKnv7nhWzINHCZZ7m65WJ5ooAMBIKnCbk7oAwJsywCro9j8o3Uuo7Z4EdCnMK/o0Z6fbkP2/zT
okI+o8U38wzUXUxpgYIkFfdys+iu3MdGmt2OroO09U1tBzibZoB4TwUSc2bYEsIgWbBLrnBKbqBO
Fp9lCPWGMDoUtl8eyINUN0NJR7An9Q1UyjLktz7vU5P15g6a3kPFru28EXyLbw9YWFKXmgLYU74U
ZxLKKqgGVM963nnu9nbTbKYC1WHLCOrdTiNAU1lin7O43XqYE3gKfjcVXa521XOpSffasErvZT8g
6KriLxWKdcTedlQK+EM0Fpd8Yw0s3pQ40LkPM3MCsm9QyhE0AxiY+9OXxkIqHnkv48i46F5FgbUX
Ka/mITlSvQSDF1YS69J36tPYCMN7yUCnW6ahOguOZ4d0u/6TshGcRKA4+gHUP+xEsh+ZCNqVy8Ps
Y6WCctcCwBkZ9qzbx5NQwE40MpTwABxqC56eDEjXuQXYow5c48DAffNKB1BgSJcHo0Pc+NtZ1t6R
myBP1ymTTZ620QV58tGFesJIUGyFBLYd6dqycsG+WWEdVpSAFFwcZ0sPoKu86S+NnmBW0QwG4jG7
WaZp5YgVI80wK5d5hNyCWQ/8zfo+6EJCAix9UzXh3mOtOIMqrQWFOYrVTCCOnCfxcrsNpR1kitJC
RJ0mBwi4I7a0yxa0t2SBPSOXK7+JUUahVxa0FujLdp9iEfNAKhxmqX3KfHe9LC840G2yogX9rV5K
kMcyB43ScyTag6QmKIAGrK9i2ppfUCGCdpMAl/TCPFlAMSE9pc5RYhw1i+9f3RYP7JhTgCGhgKMP
B2BrgdV5h9SNHtXOwlWo7J2CHTPsGmBV7jQeMuCG7IvKPXhSmSdq2kmF0ywzu0J2YdcGJgBYhQCS
wrvX4k/mK8+5S3YyLZ7UC+2xCu4WpV3jvQKMpNjfx5Z3oCG2cryVVwPVd4n9BLKQ3XmRl8AWAI2Q
/kmWOWrUyirdZibSO+Yw0ZCD53poog1ABHGi4efRZWkqhBLuE/lKGlkUqP+VE/Lgra429qRsPdAY
rfoElJVAj4tWUZxf+qg4eRrUkRoEcr0r8UbXZXjF/rMLjZBJB2THZdabaUh03q85RFlzNCp/HvC3
02cxCouaqQTLkD7xA5+Mc2r0DZFoYWVWrBYL9chMjiRSI/TgRSQrkloweHG8GccGnGQPLvtj8biZ
qpEMJ4TL3bjtm2vjCI4ydJeqKs+0VplENsdcfTUXXbVT7e0tv/5O+bqzbra3DZKcG9WDMYlquTrA
JoAiCPHkioBRBqNvcNRXcsAMlThiGFH4uSGlk+CbvkN8Cizimjo1MTLf3Pm6qHT2olHAqfNXV/7z
fH0td6mF5fRYAfcBiNQ5ysQQfcrKerhwHZsi0bQYqLOxRtySjqyLn826D6K1FFhCfw2lnswBatKb
8TzlYqQ5lgv2jRcjE7HM92AC9c5DmhXhrkn8AIyscq/SpK83qMTxznPXq1K1qqWwt+bk2dVl1ABr
DOTXEZcT8jPwrFqZHWipaQxN2YgOJehy+HD10fWJMoPt8iFffaeuTG4ovnhKIXupxnttTR/6PMnN
l+JqzPwFK11AUJuxDDeNRktxsgKwK55sfriB5+9mkSyel05n6kUaZoXELM7xMiszEJG868ilybH9
mmeMBaBkavEHeZjA0+1RR44rLSPqDnVWXcQmI8frjBVHphF0OJ46XWJ0p/l7Qt8DwGGjNDKBpUUS
2unqayL1EJJT3M6Wg2g7Am8jChlZF6+RCyP2UkbtGjFgyAbCCUdgHoF9nGRLNKaO4H8YzbCN14M5
9pcicjexbSdPdtMmT2PMk6cmwX+pMh9H0fQx0CDZHmDo7J5s5MqC8TWaWHSaPfqBSbyzmTzQHNQg
qR0B37CddvO1Guwhtg2SJeaLGfgkLhEPV1ZlgSEKtQ44OfUbpMvF4CLUOr9rYdAi9UhX1Tj4kLa8
u3EjI9OjusyZ9mPKvv7tHGRIRxWtBGMXN8l7/B0MZO7Zkyg3RjqBS/BGlln6PRC9Ok9e3T+2qrq3
NJap0tLUNFjagR2yjczZ5jWcnVP8RUFdafb7NMPPuQ/xhd37gWrCh6w1kcoWgyzAkEqX8zpnJIwH
B6xzgf0eadRvapDmw84qSrJdNIInGJQQzcquK/sQUpYIoKGzvQ04m7VBMmC7u4fcfvHFBMxqz8PZ
58Cdj3kZNNuFDneqJ9QgTcMDqVxLeOcMB5skEa9uYU3Ozu477CU0ry41nuv6eCJ4yCCwTCw6ZFbt
euTVPXY6ZUqMrMMaGyLpkBgVP+aD/5zzES98rSdV74DzMfbMj+Q6q7SxRL7C2jYGvBbbMA1WKnCj
h3RNDsM08UfDENl9IpptZ1vlye+re1bhe2uH2XUTJXGzGwAKu7oxmNrPDAHQK4DltV2sZCAR9Dcv
tm1FB5o4mPzuavbOuW9cxu5v1fpmQP1yb3ugcMxQfC5T4YOTufOfgJK0G1D7eyGJ5Uo9ROC1BSpN
l6xFFCMK2xvfyd9rXP+pN4d4j42ejotgOBm6DqSwVTr2uwJH/wl+2mBOkhlLTjQEfAnYN3i+u42S
Ae9Px67dEzVTwIH9qpQL/Fn0SNdUwZ/I8pq21uKGOiVgt2u/ZRj1bsbeiOSyTLOM/dupApYF2MPn
KcBxwxpQi1RiszTjOKxBmtAfRVqifpoMYeE64YHKcjycbJYr0jrULVskY1t98Tkeka9ctALFTLp4
e67Wpi41DY4YkwjxLariJhW2iOU9Nvj1pkcVyqpG8VEo93aMwmW8vUT9xe8nIEEx4BC3ilVfwrz6
AUQY81HhSfk45tGfpDaZ623ifvSObmlnX4ZtGLD8iGwW5E6AVGZTNoWmaXHsFwDT37uDSj+EtTQ/
2F1510W1/ZKmjQDFKmBmXb+sP4UgRVReZp5lFrAzKirZ3COdn1rjHQu/LTYrauptGJomKJra4tGq
XpAWDb4dnasYKTSW7bbbSeFxRjpqsL/5YavR3VcA4zpyOYDlwomx60SDAhLQwyzyVIyzC3iJNEHN
u+NvXBYV9RJT8PuGDz9npplG1JarCiAmAFjodNNrLAWXUBdInrve2PzZNJpekip5e03PQZ7LGNIV
iFVqzufHeWwM4GmklJRb22qA+6ocrFbaEOUNFn4xwHiXXnVJQ+AVAIGZXEzt5yH+ssVO0doaOmcR
YBm5+VzUHRu2eXmiBTtgYSYcqqp8n3fT9Vqfg2hwr0Y2reaF/tXynrrkPlTFioXTkwGECnBTAvvX
8EPwE1vjnkCASSVQNb6rEtVuSCRDm6Xfehx8bWUr+Xawy3bXp4X5Aoy7kyWb/Fs2DgivKd9+ynkS
Hf/fHgCZKdcOM9XeSR3zjhrVcmvu/bOuV+IZQf/6aqgZGd8cI2CAwxU/q6b+WmCFbfxnaximz3KI
nC24pO27ODB/zCWyYeSK01jrKmQLQIXYS3nnpUHZFz5DKXGUM6Gq4KxaUJ1DdeMB5OxrnT0K5OvE
bbHvOZuAN2JMjxJwKPs2dr1Vp0UygG6jeAQ6BQmxUZcRMjAQVS14mByANv4RUcFn6x1NfHBLD6ke
Bmrc33XU46ODwJ9luIBx/wU9Tr2+6NYlqJzuwZ0FYGi/DoEjmYnHgUQV8ZXdIHFdKF6eJ0AQnwu3
KxER4JtUq0iPNKQi21x1sc3yVwyklJuwC2Ei16RKDYA2eWYDtoYBiYAcQIe9hvSee/rRfyVqQ51F
fOO3TjA7l40CqCF5u3WZIEvgr1M0WiRdwCxA1vZ6ysFzQhDR6e6VtqaplgEsB6rGT5AiLwJ2J53t
zeeOfwufvJwT3hwtLmeCRokFdGpE9fp3zmNjrYM+q1/bBJGJsDVfwszxxk0pBN/lcTQCWaiSdzc0
FE2qUL1agLIYNUNuuJpl8lQ1KsF3iP0ocOsyebK87HuYy+gZCfjdgUnH3LcBzz8NUfk5iZP8G+rq
v4sp+nsHlBgAbThz90U07Ae3Rw2OYyb83A4Wimx0L46DFKlF7zIpWQM+19S3++2NYRIdBzwsGvKb
aEaShxT7C2QO74e27Q8DD07ByHA2V4MpeQ7pzzIF9ufoPUXzjZp19pq6CBYAb4G6c3bA3NURoI7p
nIJ52NAhv2M0WYQlyvuAudubnXno8wjLn7gfnoGHCFwOkNKDVB7Yk60aQHKeOlsyelNtP4S2uydj
zOFfpA64a/GdP5GuCE3/WLaBjaMTWD0suayKb6/21FGCnbjykHFyxgPXBPFNwD/xYUfcAiT05Y54
B35ZmMZw/yWQxVPAWigEOBf9okPBErL70Fa+aQMmHFGYOASYCpU5UYFThqPj5DgMbbotlR2tTNQA
gQgOJL7VSvnPg0IczEXZzMrV+NwkSo0Q3kuOOJu2UtO99xYD+YV9BlDxfx5C8wuHH5uiHJDhGcvX
JEhxINuUF4HQ66UNkLgAmJLCudMGgIQiZF6D7nI2j9hU3mUwpGB22FdhnK58IM3e2dkPKnNdql5n
5KAFbeiX2xW4EBlpGOEPkYjDgUHPZvvrCkun+9tkjV7Je0MefxceMrSt9q+CTsvgGPGxez85UcwJ
5IDfVJcAMFXjZCyQFkXSbV1m58dFtaBchJmlS7pKOYD35i/DSNeELluz0HYADFePE9eICs2T0jCR
dl+9jT0yfH2cc/O1F7fXYqL6N1MqD6xT+D6s353rAhCVIBxplvGVlYqnKEOVl7COQwhwZdn15R+W
/YP3Pv8qFdimLVH7dz0SXh57htzh0m751zGKv3BgLjw7OKs/hk91M/TIzALvWN4lyaOFA+MMT5pn
UhnK/NMtW5CtaFWHsqzdiGABEgohGgBTXvzJQ/TOlX9rsGjnRsgKC8CjdDfWst36U/wyDn5zblOT
fVB+W5xFnr6WbijzdW9X7jpCUsrejLn5gQN/4QNiEmQbHQHYKF1pTyOpAST6i+2F07oM6oOvq59A
JG3eUW8RmYxRNeiY7vbGsIiL8yiy8sTB4ESZ4DgHkYiUfkwsH8QYv6SmqKYSqSf6ZxFXa8LSpJSO
Ja8jiZ2VZwNce8koWdzixl4NbcY02YAEyQMQvJUKHwbdWABSAPSxcfI0bALpJ5z/3kWWcUeqRV/H
LAIHWz9uSBdKj+0ViEKnp5SF1gn1Yv5WmBk7BcBje5ysyFl1ysu/RR7fN6xs74Mej+yZZgE8x90m
8sACS2QJxKXwO2oFsi4usjDVukuRPbagAsUEA0Ry5+CTxuG6hl2yDH/Ttxb4dd/pShdUoEU3Iwct
cpB4P8ctAEHUA0auziMc2NFt3OQxDrudStjwjKPx4VkBjkkjM0fHSeu8ABnnbuqp1WzVOjF1ewdE
sg+kyi0kumM9NG1JzLrGxWO4qQ4dxwF1G7EP1Axh0+3AGTduOl6yfF2Y9aVCheP9UNbmh96xgTDt
NOJqRB1a+doEotWBJsBGij/pOaWrzHUbsC9xMFobn9vGnYjG9NGdcm81okziqxFxhOuc9rORJ1gw
qEocAElvfkrK7pEcQAOoVpzVzmPhhP1dm6l4W7CAf21RaKtnoKnlJMLN1PYKf6evRibE4/xsicO3
v5VE+FZnnXiUPcczCuNMu/saAK1h11Zg0wSEa4mTKL0oIpkaT0ZTcAaoykXlrr0nXd13lMLZbNvI
KV6y8SNxfMc2Vyfu2QLgKqF89X0/W/eF354nMMq/OMGVl3ADePVCvloc1WGLV1d9IjWybuWpcngy
e6ki/emVh2Av8lm+m0w1gAJZoFy9nvhzZNnWperliflxxje1RrbH1pM2ofO2dWC53LM+e1u2qLcb
XXJRcXnlQntXkGljfWfEZ64JLxCfwRlG9kBCpdkvzApErQixAp9OOywGVrWoMsNZxz71M9NfRUm9
SlD2KEukzpjDdskNvkn/VajjRYn79OUmhZgGpKjSxKUSFK+R7Od5CEDKKQa6NBCNVzdzXbkbiq9x
yOadaNwyNwIxxQbFcFiOZtW4cuNePAJMLED4uq/X0nOSN9AdvbQqr56jHCxbhemZSGeAPpXlPhkC
93OAVIuDBUyeXQZm7DfVrwM1sD+AvOfuOuZXB9AQ2S84JdmQHYyAYmvgkPg0FE36cQy6DzSfE+cA
jx3y/L5oHO/RGA2sd/SFLNaixjl2xSOKZ09FPgDkSSFw7VaVfM271tsCcVQcQidVr37N7iwVVc91
50wPqItGfJvbP91kM4oDiX91Y5n75DT5BmuAHQ4l3Y/9xKsLDgz6mcNeRIifxmMRH+kr6sANtKIm
knCHcuMI23j2iuYzL5T7VvkgVw6dzH4Y2zG/lyEepWRweXbomi55CWoV7nNgmu8lgGZf4snZkkNS
iRQ1kJU6A1ilfXRKBJClTN03ZPm+CRRYP1t20p5aD+F00nsoRURyzlucG962civ/2Dm18exO3ecI
gXZe4G0+gYnuQ+eoaV0FSEsX7wT3Mk3v2AgOBFJ1Be8vFR5ISWKBR6NoEAwf8PmuU9AfpwjcY4Ic
BMZXE+CU7D+ZgKaPuq69CCfbtRqDWnRYV+eBvENWennfaxXpSaQmqVEO2vlTuV501Fv8pMqa88TA
3dtsgigaT8siE1Trfrmh9SY17y4+cat6xLa6rE7ffXCON51Kh/8Zpx6Obd8X4rQkF8TpQ2tyWoOT
eRGpN/ssK/g4i8R68Ce+WRxpnONFoN2a4z+WAUgDv0C9cBy09ZbrihpHV9Qkuudqg2+AcYoMpCPr
Yhh1gQ3pFgOSOH6OiIWvUz2TFLuy1imR+EcFQpad+usEdIen1GiCx6ZNUd2qz5SsCSc8o2G+piUP
t7/z4F6zr1AI+2obHiqYhdFsosix9uCAOY5tqkAyPETGJg24v+XA0cyxJq42uR/wx6ZOzQ9DWYij
bGvkjZA3UiFr5PL05SnuHfYhNpLpoueKZYE4VlW0u0Af1i7HufOZbmLZO3PCyXX0bvV5B0SjxVG6
xcXrke9GqsAZk3Ux4UDUcxCiF5qslHoOvjwdIkaLGsQNyOho81xueqy21xMqiBSiJb+GYQQq6BBj
0pSmoFRGOS0Zh6n5OaLRFjKTwcvV68/tA9bt5gafh3MhhCTk3Ngb7hrpBtvjX7BJBImE6EsjgCFM
bjOmUqqdAzfNNqS8GgFn6UbZ7GyOIrn8LIjO62PXWv0eO3As3BL1GORO+Gc3vvlB7Ook42GLauvp
O9Ce3tzANF4bFD6v826MP8ZY5oFe3FMPbiawiegrF/XeaXtioHI4KKtCGUTeBNshLYedW+cInqYm
6EM0hwiArIJjZUTbRUV6aibHn7rVldwNCi/R/H5REfIyjeUMZWHIeJtQUo4s+zhj4oI7zz71Rgq2
KHd8nYykPfpO4236qRlfGdCeAQOdqHsG3qFPwYRQq3bLfRcsREkAmggjn17LIEQJouE0OL9Dpdsx
8spoXQJ14T4pkSTLBB52fWsClQq5v0FWpMeINSjrIBdqjCTG4X+d2uvWa51hT+OAr6kf7h7b8NG6
lE74ueZ43gc93pqWrmXOFJ6tJJq60nkRyVpq50g7M+18M5asPE03wGxBJLfyAf8wtxxZL7/6o1e+
93Owd3jMQi5M2Jt31Nj66HcRF931ONK+D56v8d/s5JQ02PJInt7xIrbvzWnA+SGL+T40AYCCVRGU
1AQaAjdDcmRnzopFSykXaQVSkwzBe1D5/mZkN/o4+0SlOV6Wv6aklI4cm2+J7HrQtruAPKPLLC6o
Jhbb2EHZz+hG5doHeh6iCmDuyCo+PCS6GXtE88MYGMZkoAYVP8NDkQJFnFdBf7gZIWTymuC1f7wZ
ECM0HhTYGC9zUM8Ym10k5HgmqU0Q2FwJP115OBK4LL6FZSJDCBk4ndCo+brBGRkgerGenUXSRVmu
cXq1ksxX3ljAdT7o6N/ZsmIWFiCQROyQyLPI0Fvhcz/w5kwqVF8nm1DEwKdpPH9rOwgmAZSnvEdc
BA9T6i6N2bO9mRnlaVFRz9fP4FmXsOtZyBBqa1ocBM5wPoTRgN++0SAirDd22L8MxzzHWgZ0miDj
CcNhY6Kc85H2fgyH91uP+2AHAInrs2PGxUOuwiMferDN3kzFqno4DqUVrroJP488tbx93kYH5ADx
Z5As8men83CMA76efe14SPdvc/GQGcHsIeMvqITzMmBPRRGA/CpwhoH8JgJuE/OQOl+y6ExykeHz
68N42JJogSHV2JFZYhG8wdFuvSYxKDgG+nrgMtovp2+OYzSHJSWRkhlDy8Knl5blHi9TJKfkHUv2
o4+qHFlyY05XbGOwZpVj9iq6DO+KIbOdC/Z8zsUN8z+RUNYeSFr0+TCJI34NX5jZOhdLNxF4Ye/j
2s8/l37/OUXQC2lAq4m4McvA/tRgZfAadYZaW5aQTwDOCPGfi9Rdn7gjuAIKY9dg5BPKjLHflaX9
Wkzt54nzWs8zNJP3RRnWMx0pIB/hpXbGaEfS0izMjqSrwsKbKSJvXOouvB3vITu1B6QqbeU8BJ7G
1bzdaxJjVTRILSHLsgXEIZ2/jkAEo2k42gfLQTqki3OxhVkNxanmGdTE+9wCZIXR5MF+poWQqI+P
wdK6AcT68NGTqXmf5PKVlSLq1niDZF7xkdgkkN0BxJeyuqdxobJ/P80QaC6pJsyOftqOB2FytUfs
qflk9Q34Q1PEDYzkh5k63vPs4A14jXg44mN2sjfD5hvxvPuUHkKk8MT2Tg1Z3v1I1SI5bKPyxsXb
oC5rDsqNxHm0dVOY8ocDAJ7j6Nv2I+mjvgw2lVDGZtHJEq/M0MYni8MDI1qxPGKPAeqYMWj0HWic
zryaKHCBszlhBQFmaEv5206J8DRabnCiXvMbcXEhP0BQ/hyxDCuTdtVwmx0XX39sXhC3rXfYjjMk
2/71EosfXXERqXdzFzT2xm8CAdzKHppy7WmAxa5FFCsvAm/naBG8aePckJV0iws+M+DdNBoRcHEU
EniZNAMNaTvVHvHBgoxkCtRBGpU8ssZFfknYDds2ZCCyc7CKse2Mf/UT69D7MahrnRD5doHpfgN1
MnibJt/+VONON2EWGheaCdCh8pgNCagqwmLYWkh+u4Q8yw/05PeiMEHyt/pET35qSkdWO7eMms3M
oOjrVGbQlCMlzeVjup64vbINUT6St90W6TKBmQBuzQDOsGsA4MrrQH+H/zQv5Hi/IXgNaq4AT+LK
/8PqM/+SGrH5AdTtfW3zZ2oqbAO3buJY2wTpTM9Yg7YPVfFWFpmH1SjWPZsuAqr8LEsXoOwT4JpO
4A2FHdiJK5l60UMghPEkfdxF0CnU/dfRU9Jb0VNQgnu3sBGVIZEMocrVJmvdcEujnMZPHlAjyZCS
h7grP0ehn91hO3y2S7d9aKf+Z1MGbrYN83QX96V59utAboYwCd6m8akd6/xbCKB33HHRX0InAg2D
hXvPOXIDTT+rd5Mf4DHvhdigRn7jrZf0NcCLIZZMOWnUFEjMCJVsjrUa7Z8GcNvmcyacNUpzh4/j
M6strCMs/w71HjrRK+v8Ow83NRwLD6jUJDvgHtnI3mzXZYtM5GFAWacf/VHZKc48lM4jJJo+6jWg
WT0Cx+w+zpLvIFZuPtVD1OwMJQMcl1fA0hvrbOP58fhHkQ07I4m879rVdbx6dhVDqZAjlrgnRLaG
y5gAk8AD8OtLNbF0H6ay2GXKsl9UiBMUpcrknqz4NPMi9D4vg1Lmlo9KVRyFyBpwD7hzYbXqrW64
wznQOQeiJjL233Wdhuub5Wv/uT8BweCO5+DEs4PGPY/4ja1FovJvdfrJl4H1Ziks2UtRTOcxMadL
BkysdQ2Y+h1LOeCKdUwo1JDm7lDiJkiOdLSIeqAXBQH4ZE7rxRBQRGmRqXc7RVXHcmeq+hv+KhxF
6YDRWRrShRoEN26zYIN38E8rGRImnvjQ8YMZJBJh/95FUAeIJOdeVqCcqpF1QDqsm34aqKfIm7ql
xFsld1Mwjg8CQGF1gfilZo5HjKR50pmos87R/PKLDkvj5NiZHsJZiw+ZyyA3Lm4RI6spmp6B2SR3
1RghsJmmyb1RBzUYmwzxOfGSH42uOTGsj4NjtN8r1KCtkIsln0HII3fWVBR3aYq4MnL7P1nG2N5L
BP6WW8t4MauWOyNV5QXHEMu2y7//9T//z//+Nv2v+Ef5WGYyLot/FX3+iI+3a//r3yYL/v2vatYf
v//Xv5HKCF4eJ/QD/GuDAtzR9m9vH0QRa/f/wbOmKYqutC85Ml/3BLVDsDqmne2YiRrHRUXIO4s4
o+8I8LTgWb7z007MgDzkcQP2M4QhAF5Nx0J2X5SeXQ84BwKRxTVep+kZZ8z4mKkLEocUeWHwIZEa
UF2k6z5lT0I6zrpEvPINHOVr/Pm97xL8Qau8MqqPBmJQO9a62cnKZfdgOymeCRbg34j6x3Bxuo+9
XnyYGfVIxs4yPmQUvVzkmYEPK5loFXuCH4gcT0ZbFW7m918Sp8muMhgDZ0SFhESSGy1LL3fHDZKl
jXOKhxuKLp+KILCeBAcVeiP9B5LsXEwPQ9ev/RgBg/UASLc7lI1/XPztMXUP4FlEyTe55C3Pd7kX
lRuagBpwDCUba5raXft+HQZC85XF/fg4Ty0K5wNAzrIzTc1MR1zGUAChKuTPFF8Y6vKSYSV7T1JS
MRNsPwhd+NFYrv/5m+az//ZFQ3ZpgHwBL3R807K9v37RmsyNZRqH6sJ8K74jHiWvmSo+ky/N7Eol
qvuEwPHKbAbzzB2QdIt+lvlglnzzVx+mqqjdoSYTTzeCMGR4vR472cWrSFr5IyEakiHtpm+ADrOP
CBeArkkKcyvxpdoZ8SpPpP+10C8yq3Oqew7q+vvQtHEvSLxEeqO7mzG+Xd6Li1cfywklWfvYBjJd
3AbOpgN6+M4GrhGqverEWFO0CaigSEmn0FLjZGAUlfmDlyHMMkvAE1b7Js7qM4hD60tnIVmQNnN6
91baRb0GyWg3b9/ePZg083Kd8RZWR/y0xu4f//xR4ad/+1mB4AcPAxsJHyGQR31tv3ooDIMxlbkT
TBekZUbrSQVnP7SMZ6tug7MKnGpdDbH5BZtQe4XS3erS22n1wbOMT6SPuJFsVWmrI04JrVdunJyx
N7+gpG88SGFFW/LysP306szfxn3bHZysah8K5J1sdaB1TWISqvaB66ZP7WtDhcq8+14hgtyYyTrR
b9wIzHfbIq7ig0wq+2UUwCUMkWxTtF71ifXAatRespkMcMVgUNSrVzNuO5QGp0ifYnjubAy7Cde0
5C3DACewPMw3rRmcI5ONX/reiNatP9oPImj4EYxz+PNjN/tomjVqx2ql/ii5OFb64V8W7tmRxTYx
OOxj0H4IPZ6uyqAzTySaoXQepnzAwSjy0ddNkMd7FLNEoHSqjKOR+DgxF9arrKLkq+4Ajzf9KtAZ
tUZ3SPNuKphafGDam0VW39FucWlo34iTCH8D5p5yTQYbj5rdP397HN+5/fbYnocMBdAo2BbeKvTK
ufr2SCv105i7ycVAxt269gLn3rUkflIhuJc72/w+6YIkUpGR9CQWCcvvbM62N3oSqeHj0G38vjTm
eX/n15npcWKoKCn1lZehdAU5gSTIT82XGz3dg18Ewymp4r3bJ8HJ1g3LERtD5Y/nnyZjQpdMc5e0
JFMPGBPBadHd+tB0i5l6KDY8xKjuPWQjf8bPydr9vN7fTnV1E8tcN1PfXpkc6e7m2cl9ue8cALO5
vvaiv/JbrrJMs+gmQ3zyhq7dRfjoTmGaghCOutQk4E46YXvHTouOejc6RNcnICroKai5kmmKWfZr
AYSmDsdQv5vjdzq6DJIBsUq/MXOA1K1qoyl2Zoj8BrOMfiDnDuHIUH3usgZ4FE413nuT8k9IxwSn
n2+IZ4QBgJOIjIFvmjol65zoh1mZb8BNVZ+9YPw1SC9S6moadl3l32MNnwGL1MyKtV+0CvUvOLAz
CoNf0tG9N+l5LrW17NOf1nyoBFkRKebPNED1/Ho8eQiMZwjI7cYgFbsJaRVn37KzdTkAOrsReItP
Vgr6LbO3Pva9jZSjqv6C9aHYpzZqtkfpV1+swjt4k2l+pOEyQG6Dq92W4SH+zzQcUSwOkmXs6+ZE
O9Ng4Qak4vi/vufYzTl3ZAlMa1f7Rb8ZnDJ7Ze1w8VvL+45A65NppOOLA2Ce7Vg4HTCli+Cc2zbf
5q2VvYZTt7jWCSgrOh58CurKuYStD0CeDrifWsr8yAbQksJhoSdNtkZSfL0lP7JQg/Ix1KRjxI1e
gWt8zWSjttaIXHxDxt0c5VoiZ0uAa/RcrEhzLEp0kGyOn5HfYCMTr4+Sn2NpxE1wTI/FGwYEHAbf
E1VgmhsonKTugPBatzLdeNt2IjmRrvy/nH1Xd6S6tvUvYgwRJOC1qJzscjm0+4XRYW9AZET+9Xdq
lY/Lp8++5wsvDLQkYbtcgLTWDJUP6ht1VO5s7PDeEPBmmf0KwBvNKK55be7pjOsmnd07Os0/7ol/
TKc02iHaMA0ClRoM4vvMrs6qxeQrAKz9uV+7efuL61VXbQ4fh7lP4KpEbYYcX7PotPnlvX8sMyAb
cuBjCs2goIPS1IiG+BbUHgFZW1ghE6tUw1fuA8EgNHYREu+3v5j++MTD4kbgwXHzSsz1B3L70Ez5
0UOfFPAoZiBbjQrru/JQtNnHoQ59KEvf29Q9WRqsSkFqw9zFWmEhmCxuPf8/17hdTahmLQ1mpycv
rzKkjSFEa/i+/4hc6bA3sT5dTSbAHEBqbAhATSNq3CuPlgc5HhrBIKC5qJoiXwIZwI+QXN0Nft/t
qEUHX8fvTZAJu30dNcC5gilYOVEJfggbV5Pd1fWCtE5E0k2HW5tO45oX1ZpO6ZCjzs3q0l5DPLYr
dxSjq9FZElYaMq6vziHuizSraI+FwqZcKmBlLtRz/zk0B2nqBgC/wZBBM5jljmCWEyQEdrULD3FC
aVJsWCsesiudc4bdHQ33tMA5OFBfh0eqV4EIsyqAbLQvrEXX979n08ZPwnp9QxTFZIb8GDVNjXS2
lZOvWt076yb1WjIrN8RgnPIwhza59V/m3gfTXI9b+zLKvEUDmu8h1d8zBxl5uEejig/Gj46yai5Q
GgMPMaB2BnYl+Fy6iw7SyvvVEHEUCfVIig1FEqVratNF76NvU8KhX/73pZnJzD+XZo4HFqBlCfg2
mr4t9NLty9LMZbEhkJawToBvyXbnvTP5zXbr4I4u/QOUegeb/q9DUBs2dvoisYW7tg3hHRz2D8gt
laeeZS34z55/TP3hkndj+0ShzqrKFe9Ut6ImdfzDpCKcLjSADkpPcvWk+4U+Jw1OXy+wYM9u277K
gfpcmXk/af+Xw0kCsulzHC/wHK53FDQtPPTl2Pcgx+WeEa3+w8YDbxsfz8v9QKYeBIcvCAlPpxZ8
1dauIyu80ArU61Lvt1O5WBGU01sZQUbBgibIxYbI9zqNuuiooEkIf8zW2cjZ5g899u4AsZriJRqn
BiW4wfvZCYhLI4kcAWHvLfxh42OHcQBNEAat91pkJlN/6SjsEOOSR+PiXqC8tVsLNV89MYH59n//
Avn/sTF0POEIjwlmuuC+WH9ki2RYtjVu3f4U+RD9iWwwfBf1XIPzWmaBbUdoGnUOF2rXKyD7BcYJ
lL4rGKllubOkIB0M3JkM6aU5XMK4VQVhadorl9szFknQ8VtQAUt20FDuinkOqAnbV2CG9IFG3zvw
IbQPNOTeQeNoxv1SsbbuYhUvvoeqRNETTJTrkBiwV/YSGI0JAQIVSFlByDj4Z/k3KCJUW46yXaB0
+rX7tEyhM4qBZ5JuhFFeyUrlHv+nsV+GZKG17od+XshpSoJJ5exYCcd7VfZfQuP+MniT7gsXFbt2
csdvNKqJB3YEEcd/5cVfjh5VT4DMRRwFORqFrZiWNcW1aBSuReH7KJpE1zKhtXX8798M0+F/PlpQ
KhambbqO68GP3vwjZ2BBMLKLfac7ObPyglkra9MhliYsBQU0cu4xOsunMYAEizzHYwibCRpn4i33
ZRx2YPmj20xISCl57rwk2g2doxZlleVX3OtUZqfyuYeddJBYUmwoBmw+O7q9/H6rvM+ieTMa2zjS
2NaEBE+Gf/+SxjZFXV+L423kEEd+0DWNfbtOhyXeUcn23UsBoAymJP/muVCNpuuwzpo3tdUaULlx
m2U5OWqnIJcOYLPp7ybXSF+RZ9mUtTV9H7r4a7wCPYriflV8jevxkqXz9zCb3g2uri13zqCet0/Y
h4aPnlm+JUgXfRPKLTdafXCdmW39zY6c0wcoStoOYGPR7xKiDSfC3ejWHEXhiUA5n318bq2XzxZB
cj5bn/MgIfjlKnTNz3lQWwhP1CoiefsJeQpgZxQBxKov9b9NzjD8v/169Mt+/go08vPXmz0VjEUH
Qljmcm07b1UuDGM948HohxxOzLy6RthVIXXXVteCiY/Yvfd+RuOMXtn/h3tBuMz+42bwXTwehWtz
0+PM9Og5+uU9q1Q41n7U1lCj7ZKYL7wcHHbBhpOCvcWL13tIT+omidfZDXKQNjR8TvD3tl8K8Kpg
l+INcLxScMtp4/hUyjZwGzs/eEUTQysCIXxNQFumtsiNJ5aO3iWuQh/C532xanhnvFpsapcpeKQ7
ahouSxegm8kzNTOAHCrfa55rBXclJNO3IvaM18Zh7DiUcOegpgfBZOB4t07cZIFUEcACyBM/lBU0
k13VP8uG988DmMhJ3BkXGhD1lQKyo+4P1ClbE6mwrB3X1DubKUSTcQsuVGEsRtAEUD0zwjXcF7O1
40bVG0Qci6CTvTpQrzW4+6TKmie4vDtXp3BXlh6VwpL9yCpNFJHSPsSZhfdICqfvX0iN/5YDHByR
3FSriXbgzZvMGvFEu2kbZL1VHyLDV3f2UrRZ/J512WskbOuS9kX8GJdDDBkdO3qHIVO2mliU7zw9
zMB6z+pz+ab6xDxUjWUGNL31ZQzlxiY5Qa8ze4EL+Bpg5/jdGo1o2w8hqJkQMT06mlI7G3m47ZIh
Q/kAiejb2sRU6bs3Vfk+paUK9vvJQgpPQhLAhz5vNkzfvNS5MPA1nkARsh6NdvxOYeAV+7WTZPC0
18yDPhcXO4mSp0mPirvx+6Anu7nTQ3QA1+riaRP6EewQQJDaCAUBE0MzDWNNRrTapePgy0QNpMiz
pTP0zYaahpqKkxy7l5QJAJTGzvgxDHZ7DDXPsTPZiguk1Ge8lJat3eXPNfQ6z0KaT9jlgB0besYS
ZqPFJYVEzjPzSxnE8Cnb+bBieW5V1W+mAXCHxJvON6kPyBM7SOENr2DBw0FGH2BwOj3CgmcLUJV3
vA3LE7tcjm08rTJkazalnfAkWjRJ/er6sAkuQqDEwK0R7xCK+6v0ZXoBqgKQAuWMIN0o991h2FZG
jmccWztrr3BSfQSM2H1PQhNP5ibsdvmY9MjFvtBlEqivbwxbjGtqRjY+fd/0XtqhhP2K66AYPokp
iJnIFkM5+eYa3gX+evCLX7dm1FYxAOemBS+DNmrNndnBoqnK4mkdp0jF2F3vb5MwnOFwU5rPnorZ
ySr9d2o5kBu+xtWLITGSIrjtjiiHWw80mTsZX2RFPe9vw3PeAE8L6Ym2sFZ3+r0psD9HyepEISai
8Viw8tkqOEM2OoXtDk3wBTQkWtd5jSbeL1hr4qdERfJQWbO1gCzR9J063DKyHyawhB+Ysr92WHqG
YQCJ9seMe0ejL5ViDf5dSQhJ+03c7YAC28Sp660h6lmey5L9x5n87B1F1uPDLgVECR2WBGDX/LJZ
qF7rEJtCUVv1KUqb6JBCAWCNlXWFf3AKTQlgJH+7xl+jzvzFSfELIrQfc+wyak42hGAPUCpwQIZQ
mMOhBBAq5z4nbdNf/aQgDhRi19t6XrsOvdCF11ojLvj+dAtCTLRefLAgXPl2H+FUkbiwJPxzRMNB
FQar/+9mBCgJkHhU8LnjtmuUR6KFa05XA6vyhzSqzVMnGsBCOs7eVaTw5OmQrJy8Jr/a4fxo9AWK
LWExrQSAJNt4QBPOeOABvkPIT+48E0AcmgxpgwuKJNF1gHjAgIXMOlN2t05B3rhGJv7lNdbkv0V2
oo8pU8DEMN/lL9CxBkBwAIVqhnziQeUldOCmLRRksgWQAvza64MCvhGsDf5IIb+rSwjuW2oThT6/
2k2M5IRrZws+mL9gXClX8JGArg0MlpqgtLcjrOiuNSQGrsyMG3h59u6WmnEIhjTrhy33sRVABQbL
wU8cwK0N9iwc6wgiACh7ugjtIQMlfVb4fQY5v1rSgb0Xh7qRET6ZYFg8U2qgsK9WN300kuYaDo2G
RTJ4nldqsGvAlVw4DiZdWb0WOXZZvLPjU6oLS02J9WPkvPYFH8+ixz6fwq4FEQ0Us/M1cC4jfusY
wAIbjzhRTdM5LyDrnDpSQtAcTUcf6IwOrTM9DqkPmbEs0UAY3RvDmXrfwMjoFmtQLN/xYey2ZsjN
BUtY/DOJrefWwF/RGZDFsl0o8bFW9u9SYHegByjwAJewRQGQXcjysfetYBwl3sZG3V2HfAD/vjSa
c9OF49a03ERv7YYjHN4YgKpteamVgVomQFGvyB1Cua0ES3NuIfcoVQFkqZkuPCeXf0eZ8WogY//u
ZDIL8qyEQ+40hkAJYdGQpNUQIAtubBO9fGAKWenBSPmSerFZLEA3TVJYSqI3NWr/Keohda+n9voQ
u/ZjHxnOeZzh8xp5KNPD/848QYbqkPVN+jRpbpAD855NrbCBpOatwwPFkSZQjA7WPG2QbJzO1Boz
QJA98AyQEXaRSlOteU7bqH7OTGcTM2P6FlaztXWLEjSULJ2+OWb7V8nfzJiHV68Q/ipHmfbogAq/
n9IOJLnG5Bfkf5rAKUv1XRbdEeAP528ThIeuyeNfg6iBJYBc4d5MxC9utPzq/iybdrzSuR8NWeD5
cb5zdVefjMMuaUtsqnWzGlgXsM4YN0QC1p4nQVXF7p+uwU7TAZbpIY0VFVAAi6oETO+6+DhLEBsc
BwkSQ1ZLVDBwdh/3772J0zgLJ+7Vxq2Vs20z4+EO7KEzAvEQpgdbGXvXuHwb5cBMJg04uyCS5Aw1
iPzf2n0IZwZl42f74FrM8COq8/jkDx7csCEgfxLpXKolVL+wlhXuCUCCX2Yom7eRz892y8pric/7
kGLhBpYx3iZA8jyzAY97gMBDiJRDpxh8EHj3cdcO3GSKfHwNyvi7A/2Q7GWsrR+zG7btFVlyQLp8
2PzARREM9gg1eBgrwWKKS6CCOqgsbAFDgcal7q40muhLjJBDNIfG0CW8BAjISLMQaymAIo7K6btf
g95rA7wKWB6PtwIQ1GUT5s4hb5e5BjpV+onWadzTH03quMeqMYwWhdnvFIicKAYMxouvyq3S72au
kOnsEzvaD6P/JR5OyI/e415cbOkju4/3eaLhdNDKRbaFsihROL4rrx52FLrnY3R8TOdhRyEryVpk
dRpjaZmuXMimjYC+sdKLya0fvZzqdyB2s1WTRc0uBR/inan1kKF2jTVxvvcMNi9HPQrJJ23MNyCB
iqIbb8wqAGU5fewy+SMRFbI4DTYXJGuRja29MPO4P5CwBfVSk+Qw7k3qpcGTnmvHELOj5hA2LWj8
Yg5oYSqVQiYqhT86NWekUQ+0MKUmaNTJs9hV0hIqQNYogz1tDp+RqLMDaEnmq6SGUSLSWvww6wM1
6VAVNeyuJn+GU3ODgsq9hwbSlCzCK1fmpYOVoV2xBnsusE3eeDL4J8M3Fq7f10uRY8lIYIZ64icn
kfIpqiP7SYj4QNCHPlFyn4cyWdIoridVsn4E1CYfL7elUso8jc2bi1PVQDS4SqT1bOZeu0Ct1P/V
xVkg8Db727bFA6uc8b3tgJkfFZeXuJ3GjeqMDiyx8geIUnzLXBQ8iWDnT0dIyCQ/axBCIEeL2pc7
JhUAP/8aoKpjIgf5c3bUvw2w0qdxFniq+D4cbGVZPMdp/0DfSmajiPgPcbNPuiW+N/BcsLCh0OPp
W29C6WEZe3jTlKEHt+Fg8iB7PRjDAeR81J60uAWJU+iQnZVgUxMA7LNJyhcpV/657XwIs3fwtD+N
4AfjWzKHP5HzXzCzE7/bXjtfQPT+2hkwc4QDbgeEXlRspygXkLOClCDwtlDD1IK2xdc3u5UN60Ix
63B/2dO7P8UGCLnp8pXidmT/67WPmrEV4FWerehKBdC2eAA7kKPUzx8QkrG8A11hdXsc6QfTHzF6
EInPcdSkwX/GsMTcWhHQkWU8lru5Nn4QN3MeBmRlcx2bbO8fY39QNWVdsk1oX/sC35weNko/WyxU
qQbMpxGICignXyMIO0JzC8WuVljOAwqEc8C9asd7bj/mTaWWxVS3j1Hq4S0qUoDBkOja20wY2JJO
6YORDdGq7Gr1nNkdRHHCqf3eltalSfQS2uQfa5JCRYfO6eXPbsJfFseD+zLO2esYOgwFgKwD/QB1
orhFCVoB1nMrKlGTemlteG9SUUlJ/2Pw/9NcWnPef9B9bvzvvwb9XHyE3vm28FSu44G2o7o1XD/c
k0UcTgdg0tMcbimkdJzrArVLnM0RmZ0gGZtxSUHfgon15LRbpQz+PJv9uq676jLziT8rUctF4fnj
sdOdEjz8oG9ntqUmEvl4SI8VDAD0YL+PnJ0TVkVATXPI/VPW4gmuO1tZeE9ZOC5oJv0ozc8awDX7
IB4J95msXckIls68TPyoeifbu30FW1jOGmOV1mAGhyT4Kex0OgFZu1Y943uo/fAAzhDjMtIrr9y1
oX0tCjBoYRf5CkItvmrj9A0pObHLUrG8fXp42V9I976vIzwMITUi9nGInwDtEnktSq0p68FW9iap
TyMz/+SAjlNV0bhBrTt9BPIB+nU8Ll69CevDAlX5X0j1rgfhQ0i47ZKlW0ft7xJ6brh3rPRN1nBa
hFWY/zi6PTRMHGUdBtNODnRNrwepTxm+eyxCuDIXAlknODlZO7NGJicL2XxNzbReCA2aMIGRj60S
BTR/DgPeQjTGLfozwTgtq6q2iYvcF0E46WCC72wrnp6MuKpf/FTsmj4qLiq3rJeBuTsvMfOL0qnG
wXRufcie1+ukjYagHbH7zwSHm3nkWBchbBhF6H1D43u/jaEPn2wVVXvXHdgKPpPVDwP2dDxJfjIF
Cf3czS522Zq3Wwp0NqxDdZO++NScJoamfv3em3RLtZmEpFTc1usSUoUEuiZYdJ2IS2hDpuIOksa7
6dKNU3y8QbP1Q1CHzLSKj61+/NFQHaKJSBlWD42ZgFZr9oEQzRAHlirlBnuyf2tDEahfGDAl/m3I
TaFgHLwopo+Tz8jXEwPuBBJL5o1ROuDkpiNgKJbWvGUwf9K/CP02FEIeGNxevYYMTYzQzfvfCMUF
oJO9CBLUsbUEqKc5cmQy3SXQ62LVRqhKzYMJzKmVzUukZPhwm0wgcSWhKBz1w+0n0kV1qBEgm98/
IB2iifcPKE7qWyjW/6baYNshrMcA2y0AKEMfeGdkB7fUhMvDC7J44jEEzPu58rI1hVFrTg7LzJPd
QwteL37b9GnOO+y/8GzdQuTN0/j79IkOGV6nQWc5fH2PefX4mEDT4EiziliWD6DZrnrcBlBzhA5P
MHpVs8m1GIoPbsyDb0Q6TeYvbguZrswuEKfBF36u1DYfc3VJ9aFzx4+Yn7jNBYg4qFnJBsmpsYhn
iMpiqWMbQP7MSNBC/L95b+UjpaGaMee3cD5mzTsUUSlMo5HM8ygFwKCnkZjmb4W6VdJV4C+xRh2M
yMh/QDfdR6psGq+hB/WOFrvwUwUzqL1fJvnWSUA5r13WL52K9a9qMiX00bk4Wyz92wCT5DwJH8mD
PnQ31OyJOR8ZBttZg3d1pg60SD2ODnPoQP0zZc9e6c8Xv0kDlK9SbDSBxl8MUe3vbztIc4DmBecw
59ZbRm6l0fKWCcHeZU34eDN1/a0AHwcKpk5zoYPI5o8Yfk11ISB8XDQfMWoi540CVwpoWAPnHKiv
ORzvo39JKodMLmG+zm46zKEBqWcVO5e7DnM7IEU7DpDNucfsIi2ha2ItM5EO60S24OXoA6hCH2d9
eiqiBPIeDqrzC+q0anPaeGA635o0NvMTdPcVCgGFvhR35AjL9kyvZEO4FBRFNh7lZC4rbbgxKXsA
M1VVP6RTRzuy0FDk2JHHBVu5STMEFEzTSax7oLC2vpvIrVNh0WLOrLl6PRzMRpA27aoeLxm2S1c7
wRYsRLIO4AJ01m4oHydI/VMnTTJKlQRc2cmORsBQ0j4gH4DVy+clcy98tcYYaGl9DViFyi3+Pcey
hgasayVs4XougzZQC6PyGinyg6uiroU4YJwdPJIYpigdKEiT7LLqgw/5SjnUbAfFVfyB9SqDOnGS
t6vEAYsC3mpBnPLwryrnb9xh5Zvko1galYzObcTaPeyCkOHyjP7JyyF0nrbIZ4ihCjpVhX85k/tm
tUX5BmOrj0mFs4Vq92KyubNUgEU+yhG1CDqwDvddyR6oQX0OdpWrPPPKpYekwZeh5gieUtmY5/sl
4izyV7E7CJCVMDaMuL2tzRyAoTST17J3AyAxrJcxG7+0PvtuzuyW8xvLIKzqO9w+Ku2tZ9hJzyvh
T/I0Auu8n42y2YDhPFx4mXSBmTfF99y0jiWLzL8ZnApsu+A/WQxLah/Sjfg2ZNl6rmWJWnTfHaDC
Yq9ll09PY+PFge9Yww/Fq23oivkFcJQ3t/e6AJqlbIvcM1TvSin3s89IF51fGx1r04vnG9YTNe7j
o8pwrvBXlPvERHaCemfbvyqLQVveRmFGpeGDo9GnvIyrjZnFYF7oJqFMa9RvBrDhHigUZqLcKJnH
qGVowsE/9Na69wZu1VeHzKWxEKX6kSFtu25SJV/zZvrm57P1G0CbfYVs9nvJsTjyxhY+wFiKwDO5
t99ysPDSPLQfoVSbPjcQqa50WIH7CLXCfggg82a/ebEIl8j1cbwO8lag1lRjqVI49RvBVXN4SOBJ
W3hbQrXy7FtZDe4bHAjNPW6meklheKRUi7z11AOelg5EzOs3watvIGC+kbxSKZKHEWCDpy4E6gAs
jd8kpwSgSw6SSDhv+jJWiyy3Id7Wn3MrFk/0OEWxt8Xv0lhbauZuFO+hBevAlTPm17IU/IrxxbDO
7bA+pZZW51N9li9TpeTCyqD+Rn8kq7p0DWPEckMfQYWE6KLuCsj384G9JvOZwqhihkeaBCWDtYsX
6DDBHOeIHfVjbfXAOdV2D1Nz2NAvXGyDthnjeEthLVMd9BiIM8G1U0m4/5mqeITDkABkhw0bossQ
UwZaU96hi+cboQamKNXuVphpRINvBDCTvV7wzdIAejIyyie4YTr73EEZizLMYM6GRfQzM3D3limz
9khlNk80MbJQb3QLqOSoxmuenpDRb59MLRzdsdje2uBcLnALoQrl1APEDrCu2go+8wuP11xz9Sqn
QjINAKRbPk43wfMdTrSbnUXnLKsZGo6uNnO7S21is5wGiQ37jnuMBDVpHPVCoxyJHz3t3kGDqdfV
vdRBh7s85733fmUm4p3dI4mSlMM3z+pwB4USCNjIUd6OOMAqrIdjWsE7ojG7hZE7zYGeQPnsOIuu
jlGd0AIqbuM5t156dlHz3kuD/y/m9vJoQBn0s4oa4+HeZY5z8mjHFWeGADSzlmsqr9K4zvOM3QDC
FLUAmUoBMVUXyMkDQlXBVATC6x6ULIkH5bEYuTNg/Ei4B+qs+SrrDMDBVA5BxSycw4MygcBZjB1K
fF6Jyr8x8nDcjaXbBB9yrqNMXyFgkz+qfG7B3IShLTX9rsS3t2rhr5mW2APQECsH6ydrp61lNvWp
b6v3yioADAG4aSE8s3qiovLcIzVYh47aU+4uQkJq7Q9Y6lIvbptdolBKIX8K0KG6ZQHMSGB4uXnz
rCB/CjqQSUUCubatcu0LfBpDpG788ABnNCgy5j42bPgj7/G6t+p+TUEIYZXrNDTT+XW0yoeuqMOV
GckQevx4PlahebSwFbh6DQhBwGxGi9JxUFKIDL4YoJJyohvSqqDP7gKPtqB7lmJ0u1aq3uv788jd
utg6Xp8s/kgQUw6ZYqXnfUN1S0Ib/1+55fvYseUG8lswLhn9HLoxsfuR8A6xHH+AOudH08USia8F
oHnICUQQTNVAtKZiL1NadZe2YRWY4u0rhSsktJcu8uUSEmHihbV2flVe1D/6ZbYWVOeTMU8W5eQK
XWvF+w5PxU0joO4JMRZzw1BQ5e7uW94J9tJA9o2ex0nuj6BI5fayBKT6W5vj+TmO4XQyUfbQbiSw
CSvr5FSxMqjMEdRLVuXRg2+5xrkKpxc44bDdPdR6Q/QQum6/xI06LGkY9VKHPcxYeJvDiwPIDpAm
ejANGVR1+zE0FsiNCJlSHLBpgICKyPiaYrdpSrdL3fMl+PlL0kXBwQ06Ew5VKRy/Kk1vnzXd/UKn
9yA1/yn2xxCHCws3JfSb7h3e56XvsT+uhxX6uMWu/pj0briovcFZ3dJJt4xTxqDrDr13sGOQaLrF
bv00Pk5s59Z1C1JOiuagXr+KtSjZbc49Y3X/OUh1T2s4WrGF6kcTq5gh2oTMEU94RHIA/prulyWg
aq/XlSKOvrN6BmAyhKZHWxb2KVFmHvQS68KmrqI3z4y3hjnzp9SF4n1uwetHA6LmPAtPDh5BC2o2
k+1vZY5cNDXHuk1Xde9jM6MHF30+IdEjBci8sbuPQGZaRXA8OdDBYy7O3DxdUMcAIbgK6WAEb6e3
QVmGtD+duuNUH3x9+HINrzNBCS+jJe5mUIQ/N06u9kWRbTKvya6GOjpLPcH7eDxSKE4j58HP4Hb7
OakdsACiC81OfEkARTnSWzGSSGIMjcoDw9H5h3u7o3oVtausREEMsrtnbF6WlCCOm27aUPyeL6ax
MMPLA7r0H9enmpjXSOTAUa7fIDNrYvdQN+uYbAhQ4DV3s+H/PTb19HiLKTdbmrGRnbscGAQ6QG32
DF0P/aqsDJDn6cj5mAZp7reroeMQ26IgHm72idpW3gYxUtAHat0m3gZaYCz0pgfhaoyNEoBC7LyP
grZAeuSkwKtZNJHHV7lwk3iV9GKEz5TDVn8CCwhMUOANvofCfEBiBF+GFJAS2pbc/NsSfAIktAo3
DR7ar6bvQ/kPCtdM2hofXw9nFo7R2Z76MfDTOvmJuvjW9ozircxLiZyN/yhM7aBQpP4z3OX9RyiU
oMIy+M8UmvptW/rpM0XcND8DIDA9UNcA+64FMJDsQJ0cTC8YUgLCTL2Ki2Y9owq7ol5TVSXUN6wh
oN4aD6gjeG7x4nZhewfIRBW6F1gjG6tRwFgkF1PXYgnzWPXVeCBWDtFwRk+TmKjd17hco18ueB1u
UiMFbAWUGAYoLdoew66Wl3ZlL/0UuTvbbkHiQGp/N3kdf4UWLkTe8CUHkAVN2XfbImLjk4F/zAv+
WVjBItwkcnoAC+YbkoX8NfWVv4c2FIC5ujOO82xT1S1fUTPpumoZJSzdeXH8HKVSYrvI0nWaAYpL
mJQW0ghnaEEA3wK8SqRxKWE8vTZt15yivO4OTqIAFodi2B1jT03sEkHAnprDPf5FU6zO4xSSY0mG
dfa/5uY9r3Y2Gw/9aEOP2NHcnNspcWiSemy3gJHdjItbiYr77jYGVsOHWxrbnrtxHUGE/RJ6qdy0
VY8NvIqQzLy3gY6wzyHcKwxdOafyOR1yO5N7sCw397I6xSG8H2oyd7ickXB4aF0rcEh3Bj7Y0T5y
BASltcoMHTwrtFelqpxl8hmLM6Tge9WwLQ2hjraO97KfUaXXw6QsBfwR2r8gYQaut5bB1Ad4o82a
pZN/CGlORrgZUbY7U29Yc3/nmmm/uM9oM4DLDOU2u0prbQ5TyB6GslvJyJKHRJovtCajVdeXRee9
jefS0c2l2v4xjnfcWwHvUS9Y6SN9Y3ljvWyMzAruPqIA4KGns9xvMK1BUbAE02FXO7734Grp8yaJ
sc+fnSGAAZV/i1Gv58V/h1Fb7u5xJO7MkyF9OM1iOl62KG+w8Zzng4l9alGdC0h67ocGvrQAnqdP
IrWiYIQ/408Gb92iHMO/4M/x4psFfxj6yQ5oJUgLQwvQsqV0er68LxGpA1ZIyIlMtX80AThBgsrn
W6cdnPM8t/Dw9Ir+JUPBeTGKuP9lDvEKwN0mAsbB3qDKrn52hgUCX5ePz0YHj7KiKaOzIzmEFoYY
aq8mll0yAgZMc115hU/TTbxbKsEzpnojMpgiAMEzokLg+Naws8KKFdCbtiGnbGLp1RWNXezJ/yYd
UEFn4zdqkC3OoKD3UudI5dxMpgGnc6GS00P0MyugegMrAACSdPCLZfTt9O4mzXQ/E+k2rBNjS/Ev
ltVfRo8RHLws2CUL5qkGmo6f1+U5uAndGDdLS2dhwRrpgwhvshWlYilGZ0kOzgDYPUFLudtbyrbJ
flnSUsuBd8PKHdX07nXRqovj4hfeD1FQZV72CPRfeviHEaObRYGVjtljklsp5PVnEVh1W5xHF2pl
TZMZeKlBroKadGDQdMKOyX6ytCTaPT7DgtAyYdF0jyPpPi5a4Ja3NKwu0zN4w3yfa+/XEb7ObEjP
hTaHoggdvAx+VKBPm2uB76K/rFAy2KB0AzsQcoVt8/H7bdMjhxD2nW6FFZaDMyqAGNE/tEUPjZXb
gqTDFm6ZtuHLhNfB7dUCTiqcR29vmdwvc0B6f8cMTLw+BmzAZFhfAmq0w61r77E+auwl7dPxTNsx
HTONGW4g96yAhcF4ctk3Ww2KzzREz6CrJHZe27c8wueV79v+f7/S7UfYhhfUFn50WeUgteKtbwGZ
E1h5nJ3tgTfnjIHLSG99O8/2rO7xyqqF2LC+szZ+nyVvvZvuusk7MGXVFzsU1jlJ82+35GQPzVVp
yy+tAu9BkIesra0FGw1TOxlLB76IjA9gKxL/Nq3s+jgVDzfcwwhH5jCZsawkQ48Mz4tbG+RuiOd3
n/03TATn1sd4Qkyk/Vw+htbZI5E+cXdypC20Exf+pvDtZ9oyd93/8HVey3EjSxp+IkTAm9v2lk6U
KOkGIY3OwHuPp98P2Rw1j3Z2bxCorKyWKDWBqszfQK6mPYL+g64bwLq19iDGIPIXucdkKJALibVp
1x5uf9elDWG1KIxITP4C97VO03V0XRd8xoxo6KnFkB0TymjYyRkRZPz3bHYBwPODvQSl95xNyJa/
IzMKnWN2DfRA+AgVZc9DGLcj1XBAY9qs6Q+gip+HZSShSfkVuL7yIgMe8mCT5qK80R/SMDE3YY0W
vtLkJ6BK/cWdY8r3qNJ9eEE49WjhnDze3g/3F0eAHt7OHniKyQviPtE2L3GRHQfeOy+FmdrPo2s+
oVoQfWWEaIQ/UUppveirXeD+1ecIs9SIj79lxwIrqK8VzkCXqEUvVNbglgSNIQrUg8zS0ufNySf7
5eutj9Y6g5lcneYrNoHKHtqV9moZ/TegbNlf/Jp8HwCKvM4ouBz8PpzXmdH9yJcdmOanxWpsOX3L
hqyjC5M4mvkCCMx57SYK/cvGzPLr+jGJ3G+yJuI5cxqcubnt2vQqDPdG67m3XVsw8tsdlXp55PEb
sP3r8E/zleVLDcKgG9gXjAElzHbBKmRRnjzgDvClX0Z+2ief9CRdBY6CAt/UVPsIqflnmUwhG6+K
ooZdv+QmlMPXA1ozuGgzNBxl2MkfA65zWrspqBB5HOpst1fB6Gi3ocSmfEQ2yKWbdH+KGhWqsxH/
+yCyzKd73ClceqyNdZWQPKWb3nA2ItsdztWPLM6NvaiAoyeeJJx53fAw6uabZPgiPisE0JGD4oZd
lbMO+/SHz+Fg/8H0UbL7hGNvEDtvTvhbLfyWE4TFj9DBievmT4cdzErX4S8f3zXT5dCG7cXz0Knx
5faYHs30uQa5w3aeTrbr0ZT2KvecASYALbxI299uAQyUWwUT0w+K9kgevivf33KQYkIfIOLd5fbp
uXbV+XGoQm/vZVl2KJq0fsUB44c4/4XG/LWeWvsVaCQNb6v9kCCWMGhrfPXTNH8ZvAyfp0V1IP0t
PTDdzBwXmYER6x/coC+Qq4Iwi3/RP6ASnY9ftVxBKcIHL2pqfH8Kp0w2ipbqPzyYAWWpxb+gZYLw
9ErtmeJAcrQLtdvbOSJjma78rXud/wQ9nh6PE3wJWvDzQI7Ti4VH2FqN9eB7yqkVB5WHJlHpxbSD
NZ5oBD5ILJtC3qS/L043XKKuwkTpd0jSWk9pNmjTjuBBWWAMkAw0fW+bOFc0Xp78lUY/erS4f2nV
8ls2+vEnBTWFfQAb+4iBN4X+aK6oZoKzruz+2kx++Ql13yNWY9HXvIdmoVfgLWVI2b1eu4MP13iZ
rfofcdxPX3I99K4+t3DQCEMy8LaGguOgZDm+/2YbvfaEQgUbCGd++zfzKYn1cf82qEgqychSI/6h
5JamRH/+4E+Fm25y7iLU8YKsPFQ+gPk10goW+hPtf41zygqbqAd63A0mJi+9h2PFAioJsWs5W9aC
hhdQ1++hAEAlWWarLDDY50SfJ6MIP8We8hqzXbuEJoroyYDEpF9Qe5dJuYT/ZMjIVKLhaBvqe0aY
tt0hGRE76oP5p5tUw9mxreZFCXvzQY2sfbfw4CUEFKDeVaXdbu6xZVHZ2Zu+edO91Hzrze4bJZz0
CeVi+zVrcniq+KmmSq6evQmbS6U1jTcT5txWD8fykIeag0I7UnBi4BT4bbjTVPTuLOSVtVUAXYPr
El0qEyCQx4LmLRe5i+EZ2FMa7Ot4tniWa8oXDWnmfTGxU5VhsTySq8xqjzK0K/AOjgpe/paMRHlI
NfwV1kP0MnXKSfP74K3GqPXC4wvHEAwhtKr/yzcSZV8t/Mdu8tQN4sv+XgiPvRJp78MFoiTDEY2H
1ayrxQTqr0pf7hsuuevZi1DssOad7PNM+UHvM6gbqvTGaeakOGbsuiLXzniNz3Mw/LB9f9zyVEEf
Ku6sFy+N/pbNmmngQ69GgftcpsC0Zvxqt3nPRr1O0Y+h6oBGx5fOyrQHpXMTemagZGxa8vsBXfQb
HGYoEwOk2+BfZJZFdl+6u8hfHCsW41rcpIyH2MxArzC6H9L8Fv2UwmLLdIstjbVYw1V86SD6haId
7QDbxhu4Y0Aj35iqGznA9hAf0O0gPHbVj9Lw2j16eMpVET1/uaVe3q77uk+3XWIoV4nphYEjaEnf
7xAq89v7cFl4z1GQrbGzbjgXoR/sXCfooat11bn2SiqdcquymQWGzQXtu+r8b7Gho+OQmtPLH7ml
fIoE/exSVrULNL/218J/LyeV6noWJxd8GGcE+E7lUup3rUrfYrptXWI9yZ9KzKGrfJgeZJRKSCn0
rW2VwUZiKPIsVaSehlNH3bZoguo8SqH2PpZgEsz8THJ7S4pqY83TBaPTZU2gQflZgSx8/wwJVsmu
gsL+WHYOGsFFk33ooOp6gq5flZ/k9C0HdAppw45ilreSl/2Qr9H69y7y3paLhO/DLujyTYAQ3fo+
cXuXhyP6uO/gZs/Mo21X4dIbLchzufyBPJfYDXR+Q5kL/jypS74Qy0KwvmZO36wP422qGrpTrLBV
mVazl0TbjxtW2Zz2CTjIOnWjrQzvFwe3VMXBPE2NUtVBoT63TmoZv8xhUiMMHnLW/ce11tPaX9rk
uMe7aW2rtCn0PEQCJA2M/vSUNKZzxWf+tnIe7P5oAvPy9mhwJN8CG2I4yMRim2D1DLImfMN4R0NS
0bf3/gBpUfHTkyAXMzZga0APzUNjj8nDNHbIMwtkMUmObHznrRLGyd6N+/bcGbO6FuGEsGGjCylv
OA+K3n+1V42lFK+qhbm0Hg1P3gj/daHWJgqV1XwANyx83NnTnoYiL14sNAt4Vaczz0Pdd78oXvvT
tGlu4hRQ74eFBnIx7W74jtYRmOOqqff5ohTwTYLZqA4Y2sCvRYmpvcKIVmDKldW33uVj2waATzi2
9Wcbn7Mb6MFtuv2gRsZtWOXF2enq+BP8m1sPIePUE8Q2FrlLxyBGfvHZebi3F8bG7E9sMWJw04s6
NswDdHIKt95KfmOY4z++KxEdoF5L7dNMwffeIL33S+U8KI1UiVVLiSesnaNgxO5/pM5XDv0PXwXV
zF9JJhZ8mADFJESZX3u0Ahx9F9sHCQnETD6oH0JcIwXomriciaoQ050vfhAELzBAbu/ucJ52MXjB
R3lt15XR7RHT9Na3d/ryso//jwzZCVSoW13YNFxucOO8/uGW3oRMiJ6+TEn2LGGbDtK+rYd2NxQq
LA3+rzYdgnZP06KBAdXF6JrhUTrXEpnjMN0qjYo22tLNznh558jzXpNgxO0dsqbrR9E2rzL9qILf
/Nr117mD6lkrYXcozTrYybDAXrxK8uhVnyxExjILFvOyugMNDCNGrR/wcchelk8tw2953WbJr4FH
NNK1NVaBgcP+Erbfnn14/to5eBOWAwoiMjTHonzWW3czlA7cbWBGL27BDrY22vy1tdrzIGSSzLeN
x6BVsEHy3PFYxBwSLZ1Xb6pP6VYMA9TAm85otdcrmdUqNX4pOZzdXAiWBahpX0ZO7o83gwFrwdOa
20ifDe3Stel0FiU3EXADYQL7qoj/ltC79luFFpxpZd9SWw+P0xi05yBUXoMgwnMeHne19vclHqrf
AV9X+6Ezu72RGN13fx/wFv1OL6vaz6ryHqWgFfT/mZWGBr/jNbuijZxn2LzrIfTr4AkVKSRhIuTr
QaP3l27xeW+WSzQmwa5pVPiCy0RvY+sudwAO4BzI+HZbIe2SOnp8tPUBwVj5iPuakWJOZpvVzyGM
nWe1M34JosbBtHbluoFO6b/Ozzxng61gcCx3Z7hD8QPwtLaNLaM4NQBIT72VUOVtknIljIsu5hQS
VfXPsdVHiEqp/ziZo3n0W0SyYM0YnyS37B78bsBDXrXci55kOCRmdlBvsmEdV/N4sdCtuBjLxZ7V
wt81LlpPQPuA5rRW2Dyk3jjstJDtTW/1Y4+GBcQ01fMPOG6k+oU9u43kggISwGlQPC6b823CKKfm
bC0XvzZOEfXJfeRT/Vq7fh2fC3xd3YPcWn6I14BVJ/Wh6cNDqkTxmRq1Hu7k1vLSjpfXXLdHWqEf
qveI1nTnSdNXtzJ+smiRh1pJRV9uf09LvV8u9OQR15DbFM5iFswTvkImiuRj/zUzrOp6v3DUbcaV
jCePtm3a07Gx+o8piM3UtxUoXWMiFrO3/LDs/llwsFB6po/QOSkMzMVKq2h6gOBGVb5pZlIcP7hj
pV6WY59AogTFWesG0VmyVdXNj8ZSqZZZuQxDlx9qBeqnTOihdawBep8mVUXNfrm4gbFYZJXeNkXA
4+E+IXd+WJyShtOqTIah0j/IXasq9tlS0GBYFklc8mWIPZdK6xE1axnKhFuF/FqG0PxqEG+PcPy/
uIk6HpOmDh/lIvEcNxPguQUyUX9MqGpxsJIyXt2T5c6IsRXDGy2fh8y8TUrcmfIDfM8dBmPG4Y86
rhwh0k79mtKROMhILvczRxfg6Wmn7n4sqSC8ml6ERvaYQQxP/OjZbZxkE8xW9KAkZXBBMb/cUhLD
sFGPT27jR7+0jiMTYNHilSZqjwVLEx+7etKfO2/UV5KSg/xya23+IZ9GIbZet7Nf7IvA0Ta2Zyif
tRn/+rHp4l9VaK2hRtOhaYFR2VD4f5gZIPjKxq4RzYlp6xb1hM6iitr16PFqLI3sMVUxLwC+eAzw
sVjFuebC3Oe81U4CFYw+Dju3BoaynNUkGRrfxyEKyiPW2lZ/cvNWWwcWPLGxL9fCVgF4yPnG6sJX
2w+ifQAq5sTjITrpAd3FacxoB3Xd2bKt/sFYLnLnan12TmcO+XkyPFRd/x6XybpDYL5W6V3I8D4r
6wMN3YDGnOvdffb+Kb//wJrjZse+/JNtt8qmcdrumCwSL3WNigWKpBmv8bPfNfZawhbPCvYQXn2F
EWy9AjfZW4sEjDeO1h4gOKiuZbWbRq9Kq4YvTYXWhel02IovaVaBWAKO5I9iuS1G2/9mvv1/xmQi
15HHdEp79aFOMnTP4RxjUb2GRmI1fKGL8URHhz23HbNnZA+Q7v4oJuvIEiZpp13v8RxP9+PSnZQd
fGApO5p31WlO4q7CVat2DkXoXvskBWQOH7XsV/U02Je8G6EFp+W4u2XqFi5Q/ogEhr9os6AR+YxO
VnsWapdc8jxPtroVYgxokSExesjZxfTRjlkW3YheBUsxH23PErsv1fAd3sQJzwDOZ+/LZPaet/yp
rVoeSiRnzsKpK/0wXllxUl5lWP8eCvEo8fCFkFkZfphdJCFUxcd+9fdaSVYzu7gKS+menGhlt53V
iZ9uSstHvAI1pQ+3XjGUj9bmwyDcT73ShVs3pkVH4YHje4JN3f0yN6H+ccjfAoTA75ysoGQ0Fd5f
s0yoKLJucjwmIQSq9CieQ330TyYM5g06INP3OBiuaocHSBPX9V6Oqn+cXOXwGy5IJpmVi91k6bZt
PSwDf0/0clS+jyVRFuOChEQMaNuV/ds1qJl9/8AhAu6IO1wl/oelkGT0Rvs8jYsrxt1CSPKUWfcP
vTU+2+IydF9bTf0OSrJzpBr0Kmh12wC3zuuOX4wmaSnEMaRiG15Dp3qVkVyUIqA1MiPyLqvaog2v
y2fcM+Qz0AV5/wzJWD7j/qfcP+P+pyyfATnFOU+l+R8114JXL3U/24Agru0E1CSqINhPPdLMMhmB
lT1rOnIWMisxBaRmQW/jRULI/YXY5aCG1C/r60pJqJgBy5XZKiyap6pJ9zIpy+GG7HH6WQlLO8V7
xMqxdh145Gha0H9RY82kSd2qD4UylRy7vAmQUTk/8stIJ9bLtLd4nr95lAxPJlIg1c8mgGS4OBga
zptbmJS3XH/6Xhl08ecpeY0rvzy3c4ya2Dwg1UPcUXziaVPSVS+QjUrQDNAMP8cWZaqf0xjep6Fp
aOkJxow62H+NZd61Bw8XD69+NvPgBQ097BSGEKKxX2XjaSqDZ9Mv+MXpo55HHHq5/Azq58FJOSnX
trFOmzr6aXsWz/3eflOctNynQ1ccstgKv3CSvUpCC7gfRb9YecDFZrqaenB0WhgqLv9N1y4c5jPi
WM42db36ixvPb8PUOr86wz5iU9V8c5Ru2vhLqobR6Xnq/A+pYUIB/r9TeWVig0Lto+BLeXEL1ABV
v9S+DpAgEq2Nf7mOEcA67vJXHKWGvevPmAZYhvkMQgclpCWlTNxVGjrjD0yXU7Y/Q/jARjCkVvS1
MXOEwFEoyda49XxXmtA7N60yvmSqW17DSnm0ePO/SEhBTHBTOna0+2dBvgWCpz7KLMhFpGUK4OdF
r+ac4Easrui+GgeZNg075/zx47ZU8bQQZJWrrGUyaBdRTnrUuL5gTt3NaErrmhY/NnXPMyFJe/XS
Ns5GYqZj9eZtWvWyHcWD/NJZTaTwLOQrHBq9ue/n5J+cKFNVdntoXn9YKH+M0iPNoXjFIUSY7uKq
KnRhKkxHzOuciz1onMsXDGHSmiUeXfawVfyKt0ausl91gZf7FQ6LfulEj7GHLT2KT9jGaV53lOEE
m+kJkRx9b6Yt4GsZLnkykeAVhmyu+nCPB2pUbKIM5knsuhASVb5Al9zBGmpZesvrG9CNTe4Cru87
L91Vk+ufsJ33Tx2qUIuvAGPPm69DWjfsTn7HIqN6T5RsyfswjXdqpWxl6n4pfEO11l6z+AZXPM2b
xZJuKhNHdVf94iJnBxhgX0KYZD5f8j0P+9E4UMKgEMGLfj3pMQBdxXCuchdpto8K0/zpHk+Rcp7p
KLfOtY3scJWlCGnaSW7Mm3gJatp0WyKjDxOD4oYry/OHvczIJw4dJyG7oI9N8QxbOdhnxdhdhzwc
r7dImhvDbQzEI3e6K0ZS4zWVbJmTSw+EkTlZd4+6c1eeLd/btm46rWvFosnaT+pLq1QBwkA7o4CR
BHBO9Xd+oESwlJexovafSmweL5KrojB0LkbnBwLZarbmBDKBG23afTxspJIj9ZsixFTRsBN1JUWf
ckZ+cIUiyOPUdu1ZUtqlzmN1rbvP8lC9ERvu9aAlty3T91xI7Gd+Fu86tkmzMnQ7OclfRrcG7YFO
zjFufPVFQoMF44y3jgm7kB9tQCPlxbTGTWKX+MUtocABUOICaV3dV9GG/asxf+XtTANHT/3nugm/
eu2kfqO44W+swUbFbOqKr1n8uVhsXvpG45naQE6qliFFDsQW0+o1H/Fz1yKjXctq3yjok8CVe8jT
7hHvP3/CDU7QctRq+WIGjnviCK2sRIcUGuX7UJQ+70OZvSeLwKgTZTZA4NkADTQb+yxtVVrTuLr0
cMd+KCa+11aA6VY8vfTmnH8tgwDRkCGl+5b01nFEJWVdzAAlZs4qp3606muUwDMOest5tdOiWSW6
F/9CMmDlmIX5dxxrT86gVN9yzdPWVRcoEKocde94igqloYGP7wTdiTcf8vWp2f55l4DXO/V1oBz/
/zy2S8VuQGZqb9da/eyXI+y+n6OAOjEFXAZhWY5X9vsGO/6gsQzEq5RLDebrdGt63a5N6146b04/
4Jmspf0lR1gt8S/lsuJ+oL3hoZYJ9GPjHS6Ly/+WX4af4S3uQj2w/k7D+BTT4f5hDSh/9lZXvbRF
ZO/U0GrOkGXzS14p2U6jtvVp9l1rhTds/XNZ7oB93tJxyneqDenjlx3nL7ab74rZs442ot4Q+him
CFyuUhoBD+zu6kPEy2cVLH2x+0Ubuk9B6wC+X+Jlavq7zDNdnLNAeVhA+W6b8vtQtvsyrJIwuors
wH34YZYm9FV2/zLbF+rf71zYxlHodzuZ529z1/ROTgqN5SC36TIecJCx1nLrZ7H7nhWgm3NKSg5L
sTE/D7am5yuJDVbonwBt2LtiGD7dNdTNMWGT/2/q6vfYoBjf9LLVd/dlrR3B0jeDdHyu2ZWc8HLH
W9Kb2/OYtPZjpaRQwEf0qyOHQ4JaYZrh6D+B4WqPrqkgAelCOrMhJ9qAWQkOA0e3ILHdXT2W+qPE
5GLNwYNrcya3qpLfG3yT9Afbfpas9ndqoUQQh835+321TLaWQ3uxsl+KrqZACpJLoFtJi5tSnrSX
G9xMhktGVhePbYH4DdKgsC2Wi5w2bwdPP81ppPXxTmL3lLykM7a6j22lg+8Fk2criVWVKrSIJw9J
MB+YpJsW5klXYRq6eZFthwRj0MhM4q2WdN7jvFzAjniP/Tyf8jJXzugKQciJPY4lmDOb0Cx5/P4n
g8g2CIY7FIeEgaPMWS4fxh9uZcop9OI0LrJPI7Adbxg2hYmR05gkq14BmmK54Ck1ZaxgpSbNsXSo
y46arr2auB1IhuPACPKd5GsOIgXTh0Kn8okRp6NpylrD4mRRTQWY5mAlA8etvEBur9/s5HlcelS1
MWinOONfQob/OyuCRvAVqdT3rGiRkpUs+nLVBcyxfJaE/cHSTllRh5t++eh7VtU9pdDYjkk0xC8K
ACuU6bXwp5sDwLHprrNHjWbE9P122yet9aP+rAZJ9NMwEuSBdcM9mfOmjjjtQ7+FFufEHXy9HM0A
uURKCzE7VbztPSbGwJItMSR6524liXGPo6pfJM5+LPzP9eJHIn5X8QIMulti5b0K1NtHJeoekzuE
XIPrKFiiqEIzRnJkcTcENYakYqaaGgMwIerT4c5ZStVgzalPm1KllkAoZeyoBMduxWyIVRQRzq1U
rJOleH1b4OgalNpY14FRV7l+QURwr/SdetBqfQJSu5TLEYiiRt6BOkMrqUajsbbsA+wy9jfj9JUX
UXycUZfcBioChV6VDKuozdMH9GDHh7HxqFEY/T4c9HwtmiGiC3KP3bVKWsT9b3mSIsn3PIlJssQm
DglU/xZS0T3n/vn3z4oHe1yXWavTTESn6C5WNCdYtLcIsG+EUiYTN/JYpavqNfp5TzUrP1uNVpDt
uonjLrQvfGjcCDV4X7HarTgGSuzuHaiKOaCMb/6C9/RAz4t6JVMaLsLdIqn2H7Yp1Q7Bf+vm2J1I
p1zGiNDx2yve3iA+X3lpVHuZ+JBTNz459+Vyd7cD/73utoRDwPsf42TjX8XIq4NTIN9f+SojiuWc
FvyBfMUldJu9GWRLFAaFc8ogPt2+97d5frEaqvAtthBG25xx8uMb9OF2tI3nMvJwP0Ez6CwTRpgV
+kVutdDOTsEYzWw2Jqf2+FcJM5w5ez28DFGLus7vO5d9sAKV7vhHPJYV97z72tjje1sNSynx96fc
85SAmiNyLIePYhX5jBTIImmhpk0XYbPjeDu9UV6KJSYTH7Qu0IsinYPguO7lDRnyG7H5k6HTafiv
UPu+cXOEoJMI8LLTmng9AHjdStDVNfA/N/V2qOvlulGgGbRBnx+kUYlaobUPDbXYyHAophSvufan
+KkH2PS9cia8dzmVSnvzhhk/uqXnKZ8V+cqr6mJ80fWx8mZXxVqU/2FNx7txwkg0BY+pdqO+h2xq
raLlMBpiduitYk6jPLTUB4n1y3lTAQmxCZfTaCSn0Xk5jWacRhMEe3HaWg67Zad1gGfJlnXT74/2
eIPjGWMd9VEzH+XCD2Cvyr7ni7LEHK0yH+c2sB4939xi1o0Gwe/cFJmNc2uO53tI7oyUEpjTd/Va
hkBkyk0bW/0GFh4QSQBg+hoduGmDJs94lUsbB9YlL7WeE7EerUQOni51f8BbxKcigO57n6HuH9vj
dJRhbHpvY5cFT5ETN19wWg7zrnzDUbEDeYdl3Hfbjag1ZmgzTwnN3N7owbR7HTs1s3V433KZ6vjv
IUqNk4wkXk7eOsldTnHLItQAnQcqDtvGstp4neqwV0KtQNZsWS4L6BmPu0hHdlFWuG1P0zIJLY7+
aY/nDC4TmKOMMaxMudzGBnxyS4FBDqQyTzcyc7tN5rBgh407mVWFv5ICjQQ0hYlFJO3MMtd5a6Et
AQhgqbcaSx020K1q08SIp91jcicX0YeVFDxKvfUsZrXu+BJSPTvFLixUkfQGl/gZnEr6KSjm8JIp
EHuSHkXV3/HUQWbrX+KobIWXsE0eyjFAVc2BrNu5+lbEYO8CsY10VmVsej5ONSXvPQUEfLC/Z8pq
n034BvKASy1I5SwtnEwP3KTe4tLJ7w0rwdiKRg9sAzoWqflTYqLT04vIT+2D7TUn/WLXlb6Jy8k8
YSPwV4HT6I/QKm838T83v6eWm3Goqx8S0fGMsZzvpT/cDBvwTG6flpGgGfP/Gv2ey6BnrjGFjo83
oIKRj38rqOMfbFH2KmLUaKfY/CpYhsi1k4c2P4jaYqwPzSPQmq6GUG76KWB9tgC3u3/CkiPZkkC5
X7LHYRFq/N8fIJnNCD7BKfK/62Qu6TBAQcTLNT2ofTmdFW2aznJnGgGztxzcJlJlLeEmT8xDMSjQ
VUjXWUylJD3UZTCd3z/ww0JJul/uny4xCHaIkWZfJ7+tTxFqoBtpprWRDsiwQkK781BP0tXyKvFw
zBQwQknIV4Sem2k4l8ZHCJ/Tf/9Q2yN9/CWeBH29MeaqPSGUrHz9JUEj5G9Mk3uPMnwMcZGNLXtp
rCwsziELqOWt0D9LOJ+ghCTQn28/r/xFbz+Y3N7+We4/yO2fRkO4f+0Y/ECS1KPMtNWqJl9lQzTg
hLU40Bsxrnw7w6s+K1Ot7t0wai5pyenERjmfff4OFRQU0S0DrXPDc1agZ6yjwjvu01RDUM8du1zL
bBtBcOjKLQV926vXCFL9dsvWLN/Eob2xbo7a9wlx0JZhmgdzs4oyYz44gXYKlKCw12U+Bef/79ZF
NB808xAXK3D+82nuthKyl7jcyUfIXYUs7g6NTqSBZjS53/kvTbQDQadcpNMoHcjI6O0jWuLfTXPg
iCUTPcaKwKdLY3sLFkn8ZJbtQwh5MKo2KPSu8niTZ4VymZHCMFchws2P8Tz+5EcPjs2Ypo/VcrH4
VXrU1Bo9BStwtzJ0WgusdoGPyTYBzEejwqEHPMWGe7BN/68/FtNWsEHvoPeYAOBfyax8TDV6a/kb
SIiSzRE9C/VieHp4Ngp7sbHQnvqx0PyV65sbHIPDh1aGaY7Nb5mU6b7IfPXJRATxCQkpCywjJ79+
WSeL09z1H5DTeQ/J2rJsf6TOUJ4kTS4u9Y8tPBJtc4/RT739LUDJLJwp78vY1Gj1ekaO4xhdmxrd
hLT8LlEMV35HDVsvvicqur4S7cpoyZ31XnnGK71eNQUCL8046N/Lvr62mKpCn0K4Xwvs7D99BAoB
FKr/JcfUbRPHOPFEdu/tu6qrT2GtOhdHr8Fd4DzwST7JxD5wlfZp1UQgZkFSh0vLJMGmZmcqbvrK
8SZdrGGsX20xr/Nutn4MCjsFL4vHx2YR3Y3i/mc7clCsbR1F1MUllY8on9OiQ/woQuFqaQjiuoK0
25Ihw98ZMpJFQ2KomyaPnhpMUW6PhlLxv5jtnD3z6zc8R0l4ezToLd4IdaRaOzkoj6X9xcyq/DkC
HvpHFspV1s5D8HebxSm7seVZHmbBi5bkuHUtIwkZy2Od5slL1/v1h3jWo4DVDJgNDKqm7qcpsIfN
YHfjFX3h8eplaLjmkU3BE8XJLS5DY/h5Iep3gVHczif3A8iHA0mcWVh3ymHkdpsli1kLbe2Vlyh4
ScB9f6pd6nYqBLqtyIiaSU8FmXftYhdv1l2CSEI478NJGbe5oVmHYdHqjscf2jgab5E7Gycbh3YA
UCh7hzbvEDdpSxqImvMcmQB8Mr381iYWKIFBeTVs8BUGdaLnRF+UfFxKgFoW+M8qP/JN9zRFocif
fyG68J4Ze+l7JspCwFdNqo6COcGhwm3VX8280Sk3XG+8hxvFQfsy2E1+tZdqaCBMiBv/QfsS+lGO
C8pYnxDduwqmQDW/x4VTPbqcJfxV6Va8J9hv7W8QBaULLPBWS93uplUbx8oeuU9QGJ6dXoS9BB6/
hnrpxC+RmWrHzB7mHYyy7I1izcUuLc6cUhJH1YC6YFG8ZRCKLxA61Be+CMWlL5w3vCbpRWDGYq2R
R2j2Mmtb6vzyS27lQsG2AkGVOOu+SUhP1OqNMg1MyFq5xCaAi1UyzDl+pPm89ZQEtofXOetB7Rdh
DXq9OYWcJ9iO4YNmmNFa9n5JO79P6HQ7Hgb2zmuzNqMvN5htUaG+n/vaJzo1mKk6qfOrHSj6F2n7
U4FBt+6jjA5kEJrHQpuLfcRebwMrc95o+TCcTXUsN/J4MZPqWQ8M55PEW843FH1oOP+Og7G8oixW
/+Waaf5WFr2SH1uHJpWjtvkVsDTCaYucH5W4/DrW4MCkbdBPKwvhmAeAIv5Z4QglOK4/4V7LZODC
Og/gwNyRXtHglScUJTIUrrbDwq1SG1qyRu6VL5Wax4exTO1DYzTwgpGeQ0OGXs+n2i+R9xpG7cFx
bftaGrRGlRbyb2E5+IgX3Rt2Fv2+RgNp+e40XxwcVdNizp/AHQyrfkqLDdx2E6i6rb1p1V/NrJbf
Kq+xDhnOkHTxGBpoKlEwdp+LRUSq9vG61MYIMPiyuokQJrKgwryTdiNIKFBUusOtyqpa+fv4Rvrl
8f0+/pCPi3t30LPBWI9tOR3QaAeLASR90+toz+G3HuwSp7Z3k+OpX4xYow3Bm/gos9QYEpTbc+sq
s05sHow+KV+ywbER2j5IEqQr50mrqkcZGXY0ganGLE6GWV9TY03R3s3hRXSW02Hb4GWf1L8AqPaf
+uVi5shb6uhU7WXY1+4MMrv4LiNZ4jbRm2OqAS5q5ANh6vcxMoubqPCMA+5fdEGXPlxlFNAnkrBa
S7/u3ocbPBvIAhrx97iihNpuKYEiLcRSuchsngC8XXIllKc+mNtq4vDPv/ka5PznKh+n862RA4jx
NrQjPKHoHIwg8nP/wSqbL9KCoEPpP7hK+UXaFW7oeTIn3QpryXTIFPTRv6xbPkUy/QLiqkV/bBep
2V62j7Jp9BUU6x07jC+yzQz9MNh7OeajMsuuNH2ajbdBx3VnQW7IpUTW+uprw/5e8LPR45PQrd6H
F4R3jcEy+rWHgg1G2wdswN/8hZmWhuZw6NsxBgUJb80KgZA3oVb/D2Vntty2kq3pV6mo60Y05uFE
n77gTFGiqFn2DcJbtjHPUwJP3x8SLlPbXV0RfQMjV2aCtEgCmWv9A5lPmhBkt2YT9c+5GfUXC0uJ
KvrC4sf/4Q4/EqAb33HIVlfhZJVPaFQbuwgc+4kNEEpvgTU7V6TNq2+XH148Ths3wIkBWfAC+KoZ
svPR7L0jRWfAj/+tLfvTub9LdX7CFXSRf9FfpxpDd0nIq8KuecRDhbtPOd7JUK0UyCvG+pMk8MlD
MFdeSUOiCzvz/JbD/+ekMqTYKGYMKcWte6+YeDtZ7GzjpnOPrtQ70Du33fxi6PaAuHdO7LG7w4MV
4MqovFhwqGX+18a19YiqzrhpRtYsmDFE02sdgg5MSQxtpAaKlKdbhPf6cUONdmRZb1h7mPRP0tk8
mgW65Jl0Mm8rbv5h2Y7bPzrkkIE6C/5Nzka28gxnuVQgEpKOpr0NkWfbSgJFarjBk2fuEBxpQPjA
t9BK7dBQLrzRMEwbV1eYl8j9oxeU0Y3EhU2y9wolIw0AuF/8rXe5wtwj58lLDU6sbk0lnVjtOzyk
VAUsv1P1mX5r9B+Chzsi8mQ+F7NfQ57OidJWK5ACZJOxuNs3AfTwrB8xXZdfJtkWnqFvCgDc6v7a
v3yZhqQ/L4IXmfDgnuBxj85Xq5ziSVN3XWIGj6qadHBxjebLYLiPsVSN5u+XFJb603f6LyrSxO9p
mMPvrqPgIcU+by8GZzgIS/+YRPfUSiRVYzeYi9BcfodWrFunTh+eolJZ4+i56AgseFDB32vFZ8m9
Ve6zXCWOzn5LWnJWnlliaYJlC6udGoFxA/Bl0DwPQqhv3Yb7p/FGsU7HMyPvgJR4xlvBdmcXGY2x
k721i82WGVrARqwOjLZZoqnQeRHKcSZ2AzOz1tTG8GS3UbqSn76M9XUcrwwbmLxsGqrza4hsyoO8
yh4o8XDQJjVR93Vof53wQP+FeuV/opH/StZVkolNlSJkhUZ1G+wlHVwerj3XmDwbZFlHnmodBgmI
HUNjirQbfXCOcQgXC4PbH7qi3iaVHXzPEyAwMDhBmiV/9amif7WrHI2BPk++1AFU+KkFNaY1QI1g
jMWvgY+UnyCx/TyUure2uxSqps5yI03ZUU0ht8WsFGfNs7IzBTDKr3Vgfkt7d59meK6kqKdFXa1+
6z3W5XrW2I8Al8Su4g2fipF7vF1TEpaWZ63SJUdFFwepRyZD8oBXbHJ7NUVbxs5mQnLcYBrZsU+T
g9Q0k6FKGV/Dwe2hznT90whVtksU5+LN1o4QnpKtH/qgBOYmjPL4Pg37G58yAsJboKYpJSvkTjO7
f0LPrz762lxUnq9UkgVhn2jMLh9AXrXfQNcr5DWoHL1axWDwdqabf7nCXuXZp3EJ36sW8Y3plYyJ
Me/wPFQq61wJH+SWLumRy4Ovxtdh3hHKmI5wpe5O4YMM8UVFYjDj0Sc7RwTVbyHYviKpmj9HTj6R
doI330c8r1w92Y0jaxbJh8pxZlmDkaiOhqdmzxH4172YcF5W1EHZ6ZVdrAsl8Ap4XxHqoX638zGx
vVliflo/5f1g3Dur0jALhH8yCwsNm3LgvIazDe1nXhUD6EZjugyW9UOGqZZ53KUd/WjkRfjcV9Ue
NzHvPpxr1PJgRRpMm2CCw/s7hhxOfxZhsioj6/NYPLj1XVcb6OoaWQ9EbbaoccgZ3UoZsMVdy1Vr
HGZIs62lSlhgRdzF7TxfdYg7UD+HWV8W9V03OcGFu2B4qeeDWUTe2rQAF8gOGZO9Edh6dUZ3zOPl
JexA5QZhgOP/4xpJof4lCk87yomy09CHFyT5jIPWw8QpXBz8ZF1mOWRWcXdtJnbjACxxjteQPLvW
fmRzsPSftf8IZTg/LDs8LUymfR4Id7UgzDUxRpfc3NgYjTVbNGIQgJxH906z/2XZabCBAXedW09D
E9hPUfjeNv7wKCNpPgjQFc1wkH1BOeY3SumSCA9AWC57KLDP0041XUw8hkk75dHI1//alsFP4JC2
yV8pOgX76xBdVCjl8bQ4SkM8dCAtoOhPiNmiVxMUAZZ8oXor+3LfEZuxnJq97I1cVOujcMTxD+D4
s2Kp1XmMtGVqPWr1KmtmLLQIzDU6EjnFm9mTxSancczc5EeILkazJZUDID9W7pa/IcaZ23RC27Qu
NJv6M0CdFMzjpQzK+hzDWpeha1zlfwIHjbEeqiCfxpIJ+TTWn81xr2PHUvwE4g38GIkpozjDxRZ7
ZVQKloekdDU/+2gCUV1qM+4ewVHey3BUx79GSdyDPpWfRxn6vQyHVCl8BMc3YYUXNI7r3o3u40HK
8tYAP1E2azLe5degMW+zBOO+th82hq7EH2HhTvw4ovA5Szp3ixdhsa5H1CVRs20fbVQbj2HnNbPV
RPMoD4KHK05OvbqHM4LKdexCjET5+hLPaPbOts2l3mbHbMRjc5oOsugm62eyBtcBXBXod13Dk+kH
+CP3b3LQNV5ETrrVMK/aXDv6fDT+VdSsGh9CXFm4Gx9UxRoFJAwQBzwWljMtGs84xD6mFnK517js
1NmHnHy+5qE5OzDImDzELpzRztF/srft7nMHpGJpw+oiz/Qm1H46kZ5J1nhwlG+VQBfUViLMNuym
eIMh566c1MxuZW8wmTtPG+OHLkWT09qkhZ9sZYpmGsLvVlj5R8n/kJySCfblznI8a718I91Ase/g
bSwT5JBU4LysIFuM2TFmUrntO3fyLMI7/G4INPSb4sm9G+czEg/u597YfCXfFKydWJjvKJFspN+N
z1p1E9TCvRVapd+7Ppl7STcXCsaAtZa8DC5uGH7TWrsAiPba7lvnCI7OXAdK4+/9gAckj4X2dsBK
WT5b5TMziqYX9OnyO9kyZv9lTcArlM9XY3Zn5h3IPnlwMbwCniVdTYaE9Htthfs+74yHdj7Yrpdj
kK3ax2DiCbpuMvzsgfveLU1POVIG9C9yrFXw8PCtYSenF0A7H6YyDE6WJv76NTya/axJW661rmV7
QE5q3Go1stH+OF89VXx1Ld+BnG1X/dto6B6kLkqUGQmytdOWwVY2ZcVS1iSvzesQ10lIfMoeoDZU
AmS909UabTNOlT4n2XqjegvT4YE1AhnperzBRLv8OWntt7YUaCBVpo8sf2IiAlbOWAX8OCO7yii/
QijJc6N8hOJbrcvOASXlFbfaNMxOg6R5bRZV1n4anT8r2uNQRJsk4CYof1PXA9yVZ7aJ1Y0MyV+q
E/DXNPzvMkKBBxHDoMbUT5+8YiWDtaNsBs9HDMsQsK7yyfcOfVrfGXpt3yLnWvWr5XTpNjCl7Pk+
oAoyD4dBTpUuRjE7KJ3w3pjCeqUopb43EHC8H9DpM1fTiHBWbCi4x83BZeB8ZlD9vVH0/OHTYHna
WAg9Tkl7dx3ruIp1aFznRUKaJIQpzgJ3PfAJrnMJeULgKz7JbnlYYE0S4XSd8wkWdR2+BOU15fCs
Qb6b/9g3HIS/23LrFZH1RcFXfFfnXX6MxiUiTeQazgL7ENmxjEv+Nc6tpuhgqOL78FseuOXLcqdR
OL9TIuO7CaRxLztjKSMsT8dIT2/bVl1dx/4x3wmxvLLKHLew3xce4/Co2TML3OmVexxM5D3qyk/r
wkqsSssvD9eOhtXFvgS3sJKxzvGwBEru5He9gE2Cndf46FOhtW6MWqGpdY817s3F3g5z7faf//if
//t/fYj/Cn4UlyLlgZ//I++yS4F4ffPf/7Stf/6jXMLH7//9T0v3XLYzjqXrqGm5pqmr9H98e0Qh
h9Ha/wAULYooyNMbsN3Z1ooSKHQuP/I5Nyoz6DJzbsDQJV2tPwmcXho9Fc86T+8jrmHuFpv16Zs8
UK50t6QotGOc1+OzZ9XI68yUVk1L14Li+1nzwYfXg0Aa14zVb6ifPgrR6Qc9mWz4bAO0hhv088wb
BO1OpUNeD/tyyzjn+ISvsKb3d3auKjpWf3lwizrkjpI2ZSTccZcMXSB87AIqGOBaHvVgJeZmlCK3
pOIU4RRWvCYVEeNYwSEZ0UcHVpbugTskSywaoztb4fsvRxTVZJ8FzsfXSSBIs4O8UJriPP+fPw1X
//unYaiqhzQ72RrLtQyNz+Pvn0aaGKRdwF3cpAk4n9EK6kvq1jUFQ63Z4LZbbmVMHvCP0O7KJl5C
6MjB2uqAX+tmE2+ouKLvklbDPXyafjlgyJGDFS147gKsRtwlDQdQyp22H6OhibZtU31Ht3fjl2iH
wX53G/estCJYhyrZZUSxoDde2xQaqGBNQXNfz2eyQ6/ID8iYmzsAEboWbz0ZXGaXVqujGLBPLcOH
isyGcdli5ihmTMWvDafS8qxPNePXhhO5wBjUUX0jh8pJo9mw6Qw740Y+AuFUNMfrJZcYl0xrz77I
lrxkV4h4J5vo+cX3KBYte1Z5XXlJsNLG8jLykp6u+Gi8senV+QEd/vNHbajGH5+15jkOPznSxIYF
clz945enKK6B2VgeHqJS1W5E6pK3b3CH0FM0gHEwcDdtOILn8QvSdbI9dqkNN+ZJH2Pr3JklhnkN
/rlrJK3q7dL2IqW59RB2c6LuX2Pqhk9BxOjlGnnpnEPQ34daywYy6Yn3PHrJV2zypg9jyp4xUfJe
RkTKdobS9cepCuwH7vXcw9xO/QjaFm5A2HzxQyqFExnJE1Y6PsIPDcad0zB9IDfXDmP0Yfu2t87q
Lj/rvsBpnO87FBurhlIIyc/k1ZKgsVeeNSiXKclTROmR9jC99Alp1ODGgAx3Lw9qTbohzJMGcdLJ
hUMLfUvGZK/Qo27XdUawrvu+nW0PmRcWZCOwurtbYrmYmZe9rh+DQfSbZEginv6pHa99vSUPxVcf
fjpqOPKgk1NobLa1sjU5g7izLXG6Cl5bSOfhr8zde7mIcCkzNywitteLWAUaGEAQ4uXCaVVVR3Jg
GW6CsUZyEKcDbu8aZaRYK89Zii/RkOgltidVeS7nWAsbnceca/8I2yg+LKNlj9nGb77TAQuRc+cZ
cppswsi9VwaAfDK0XESeaoVz1PrWgKhicGEZk1fxdOO1sKO91cfxqZ8ALIjfB90ukDRAUR4sMWX0
PzpkMwxaWDQVsGLZlDOu40xbMY4ZurV/xK/NDqUzx8PN7N9NH+wR1lgGAFJOcDp92oQhkrVXmpda
OxtXCbNTgBwthXJJEJtpY3OHP3dcQwupzLrLXLaQ6lelyMS3LqqsVdOU4l4zU/Ourtx+LTumbDoj
Tp+/ONZUHeM2TdCTK7NvCGfKfgziu5VWGgcV0ZEzScj27AiHA+D3rQkqf23NTRdAhIkIPSVtFeDE
zgpAlm/kHLXK7w28so+m6+raSg63InbkoJzmy8nA0udXtX007fayDJLXwIsg38HmdFdydA9/+8DG
mOw/Gd34qewPjo7xXtnptw05ZpT8XfMhMRAQ0qKlEZO1vzO69Ci7unmQ3fPjo9CX4X5GU8ZM9l+U
FmEjy6bsMGdFZ7w0UlLbjJMxnewHLvZDvlxPXrTUApZpM2RnfnU5dohBqgXtQ21MFkhkY7orA4Sn
bCAgI1nLUNFRc+ig2uE3O2FhG1fGfe+rxr08qzJzWtm6O+4jZOlsoCB0e2qxa0bHvF1ijhK3tykL
eNm5xIaGAgWkW2BD8gVkV2MJHRIx7g+y+elVUpIjIqlvxPzCMp5NA7zRfvZl8wDszPGyGMkH9uH3
JQa88+4/PyJ01/vjEaHDFfTwa3Msj1PTmpcLnxZn3O91hySWscf4Y0Z8pbaW7kRjduW7f4xFNdwg
w+VfTAUx0naosg9TVfcV1kbvtcmjpCqmzyNI9Yj3MsPELK81j/sBBfSqF2iwuw1c4Nlxagrbbi17
pei07J06mMJWrhqfBnsOir78tC7upLS7JhoinkQuFPBkLOd7rIt+TCX0h3g+CANAVIxX90HGwqh+
jYZaPwnX/iuBznmDpLH+sBxUZY8De3yWLTlcnsnraElLByMQ3LEvrHLLkzbLsxte2NWrKUYrulK0
+ZlYOKdmVAkup3M7SGHQ/NseVBq9Sf88YB4vrzzNl5eTZFOeyZhsdqw9t74fYFnz+xVQyuA5++nF
/l/XsvThgRKCur9eb3l384TPb/76/yjCvDm0hna6vq1lynWIfF9pFh/1DIhf7Nn+HdskYyU0J/vi
4kW3hm0znEAkOq+jB5KchT3qMqPYaTM1RaosfdJeWlSXuMMVANrY4l0PyPoZ69FyK/b8EFlkx/US
wkOdYvdHj9U3+G92gbPu4Pdf7N74QNXCP456iesbJJgaoyxdXTvK7AI3mSn5qKxdIfvXF637Tk6k
PIyxKnYoViHc1f9IOsVZwu6Q5Bu7sv19pg1Gv5qyBCffUCjebTRUxa7XZmbG3IzngzxbRtpl6d+2
GvXCzq7Nk3yyNE6FuHyo7ZfnjOQbW50OjDzS9R/+qIpfPfODRo6JLKNZ152FZB/rrr3ROvitGnH6
ZrvOvhsL85vtOe4a28PgDivd4FLFZIVLXEi/+bBMB9RvnlpLYImAVd5WxvmVBt1Qf7MwwdqGVW4d
U8NMnhMlwy9xCrZTTXmIbfBMTE+wylODrgGj4RvnJejyyzr1aN7IGM7q5rk1fLZOY6R6K26FDexM
grK7ij0wJh6w/JW5/COiLtmXteKfXKOJb5KqIDfRqzWVvrzeGSAjH7jhlxtwH81L0WUG9hB68tXO
qlcwS5h9iHSDzZ84iRB/1E5RtLOd69TLRcFSzlP18xLL2JKuoqE/xtz9T21X/eqo5zMzx0QeciPf
PjlOBuU8KkkfQYTrSNWFwTmOb6VDbYCSuOpb4VmfuW5gZpWdbAJjhKJUF9F+4n59ls61IU/qox8H
vfK0JOY1z2yB9DQXCZYUiVJvkjhvTgZTnue4RC7JeNwUl/98q9dcb97afdqIkwbTbNUB1KdZbAYs
+4+tnzoUKZv0Xt+JjkKxD9zvqLVNQEUIRJFN0fobQlabpo/TH7YV/0jMtnuJzRBWdpUhyFek2p0L
Wn6juOPwPqX5mSfi92liOYKeYLsZKee84csRbVFXzQ6yaTrso0KKG+Q96TVCc5Pj/PdUaoP2aIKo
l+GwMatbc7BNZOz4VEuRTcdm/Bponf2iuaK/dJGBWLdavmG86h+NwVXW8ZzxDZUSt6VUTQ6yt+yj
N1156hCMe5IuiJpy34ohfJSRtipRLRZ8sxGQywvKKEunKqrsEAZgvD09TQCT/usgSvFW8cPeuwmq
BkHpxkungXYbv53fbdktp+E6gnCtETjbyiqslal50zn3GnPduGHxMoxZts4my30lp6CjnZxOmJCA
Cymx3PmqtMOHCpDwryJTnzrMVL9z4ziFqh/9BL2201URo4fgAIZjXRavYgB5Qs1eWzWtV/h1DG8u
EnRQUjs4+YXyiKDVUYaxVAgBLyuvqtXc9n0/FHvLnlA58DPtOMfyqScRqsfQpqykSNjt7JVS8z/Q
Lyf/mk7xA8Qy7xCj4HxQXVJFbmWo6Fp0SINryIFn/9dQV2TxytZMcO7zeNgJf4x3Qujy8tI6ZKKD
Hra/Lv23oagZWc9B535EU63ehlk3blUAbi9KbvwsvMr+YQ2vOF7k34uOjF2cqukTlKl+VU7RiwgN
sl+O7h1ZCibPhYUqYzQZwM3MNH3u8aI5gxi/V019RH2SLXKjBOWlBE631kHe7RvRQYpQhts5dXWS
LUcLR2tVlv2tnbXGntrmlzRV1FfAqd8snLl/2Fh9uXVofuR1wUa77qInM67cXadmzk1Y4AZm2UCT
8nkStlffnHkS0MJVKYZfk4agtzdpi56wBCkkyGIiA5/fLS1YdUcvnPBanYEPfx+hJxhbRUp1GQ1F
Y3Ha3y3gu9/NBZsXtiVMFXC+KsLe4M9LXenPRaSVDybFKG3fKX0GH6hy+G2o9r2PdOypd7JbGUqN
vqYEkTbjFoyIt446xSbLwUEOzh2+oWmWIpI5pI2zGpQ6uNE7GNQQvh/kBndwixvVCiiezCFFgSAe
cvO5bn7NAB23xqUkfJ2kjZ65rYPO2MiY2qabRBhIuDfdnWr61r0+H+RZpbc2v73GWJOn0g5CgyEh
7wRRG7CJFg4O0GUdPrl6WD0YEeqY871CHlI71TaeR4ZVTgjcqnzwEa+5jpDXyIrC2vYZbDZPe3bR
rruphI3ljWy2bXbfi+a+4Svarb1w21VW8iz7TDt56dCWOcuWUyOdjxPYsfW16tLFpb9Vg0rb5EOL
Mi46QzwoyLQfl3abf7GmxL2MphKD6zGnU9xbX5a+61zZm2IU8HidL2MAtMZ79H1WKiSecWRNPBS8
5Rie8WObRNW+xcTtZpqM2YWH2nSOVenbVFmv8guKkvpa/T0pM9Tq0U9B36MJdl/pWXa2SwV1bt98
lIfMjYvNpOQsz62uPmtdmryGLlsyLAieGlGFr2CvuzF5zUJFfRq0ds0GMXnNg7F9mDC/kxNUcAL3
Ns8JCHwIDCOihdd9iaTghMiRbJbkmk91mXyXLTGPGKwiQ4WkCk6xRd0ML+Vd64IyFajGP5B1jNd4
JzofVnyU9y6Ro7pu1Fb/mE+6spdD7c4Ol6FFUbof3nToWhj0pu88NbNUIaz9EGq82+3bWdcwB3oE
CF/rFtF52XttZmgnfR48z0Vf6i5lr36qezbsGXWTL4bhJ2tuwcWdG5X1E3vmi4wrmhi2tZtDxwar
+wXjVvRS461aFEhyoja1rsaw/iYK5YAxt/6zwhYQNwjrW5NUyioXlfMovHrcWSLWT84MFOsE/n9R
kB4i30oPcrtlun6/oVqTHeRmDILRsBH1+Ks3pRa9ySkJwCrXk82Y49sIu9Z4EXmWHBTRf256c7NW
Xf2lsNpfvdemnFviK/NUlDwch9Bl1ZNRMbHDYYOIof8l6qt9UA3jd/DpP0Y/dZ59L7R3UVFQOKhr
sC0dFc4MsYS/4uGHHKmnyEpOBfWCHGWivdew+q/NsrohaYeleBe163JuylgAHnc5+8+xkrL4FLBl
ZZVh478OAldFLzbYT/Opa9nVesgF1vKNCCmgptGdPJOHDNjO1hlbfaMOswyEjqKFmhfvQ4VJIl6h
/bYtteLdAWuyiitKwFlWR6+GYazksABdtJu06d11PyZf2Lm0ytNQldrOQlue7YslvrYR1QYFTNBZ
L9UCxR86pNC3Cg4SrTrlVwcUgGolxb5lx3WG7PAscjqTmT2EJOAfIZAeWZy5Z9ny4Rod/KCP17Ip
D0rTvrJ0fB25za/qMPtpz5LI3CDNs+QWysPghoDKu+h4jTdRcikcEBSqYipbRXX0Z5SqilWq2qQd
N6NW+D8sy89WUW+6z6rSi60R7cyssC9e75lIIYXKO348j1o3OD898b3CWu27bbvpquZv9aIIB4cz
lxxwYVjiqGNjB92wu7GyPLuLgtBlTZpN73Djbhe0/VCCLiuSNxyqqrUW2TdGWCIiUZT5x9QXh3YE
lcMT7K40B1AuZjJcxjL1v/aapq587HRfChyQNyPrkUsmYDjorf7WoOdzkYe6r/CESKt6fY3JswlD
hSkDznyNC6vTtjlw1U31e77sNaMTDjPDPSbXsbeCPeHNPPIVq319rSklikSel/6VqYNxQgt0evQj
aOGKScbNsKdHGVIFyt+WHvQ72ZQdVaSvOrz8Lto8rI4b+2CZJE0aI+yRC+Y+lHVADstYvajsz06e
D9wyBrL2V/gcWnn/VyQia6MYrnMKRVVeBhM12QEK11/qYN8J31Zv6rSpdmbsY70itUWXU/ht8aEe
kcr6w5RF2rNc1UmXbiljuti1GGmQHAIlP3XIQG5zoHh3Slg56zFFi2FKyrlU9LsN+hTYkAPmvwLi
sco8ahRdYcdvaCtjT5p6j7k3qk8N9g48++I31DKDO6cPxUo2nUSjXtukzTYf8+QNX3GK8NB5ccdi
sG4YXzHM7O9lp2NRIxcKq5s4fMhheK1UjFBf8kYV8ICV4pKwONuPQk9u/VxLbxDjUA9pX+J8EdvW
VlPH9jGbQhV3xky8oUQZr9SxKT8UMz/EwiEhnaaUiMphllrM7vVRK7/ZWSpWIozMl6hRis1Q9M5l
sjyYA8Og3k4TKrxD4IZHPrnuLi5YxEOFtx/i0HbWwvCOVVc1yKOHzW2QqRRL5rPrwfGdaodmY7Vq
vB53OQzeWqo7cb7p2W+p+5717tIuO7UAwjgPksEqLfJNPQfZMbS3TZ0+B2rJ38ZXnUc19OzHHnGz
KBvYyFDuf5wcoz8lVvJTtuShbWoLlhbARzk+zqP27BvpMl5RCudxwFgVmp2I9pC20aJwS3HTxNW4
USu1uMlVs3+3mkMyc8IaSy+OnmjzbS+ZY0X0DQnK/MGJs2LdCmvc+fgxrdg7FF80wXqvs2EGCliX
7xHOVXN4Qggfv1h0ypam2v4Mer+/9JNicFeqv5PjKr/YXUZ1s4n7Y9A2xZfe2gLKVt9zo0a+GhbS
RoZrv81WZu9o1O3V8aFIhvekU3EPF+5w6yKQvZ3CXjtkbMXffR8vHIrwL/y8MOxMyAHb1WS9D46b
bXQHCV4EFuz3EdEGNyhwUFKLkwuRDYEywo0Pc6kzYaxECfQikSvp1sdk41XwsH8t0Rd7sKcKF3JC
pNbjW5291Uo23cmPD3lYBMuEqIlQfufRf5C9cpxNdWhPzqoFoz29R2EoTrHQ+X7Nh6TKV3nQFRfK
Xs6D3WEaGaKvfh1Q1qCSnBL24DXmk8PcjW6fbdKEKtZag3uEkCcoRHkVORB2+88C5ccb2ZLx0Kw3
uY5fW2ua6cYI7SHf+EExwHuzkbqHy6xtxzQdVqatixzrKb+/1XKyDjtUlA+aNQncqYhNmj8qy6mc
48cQpWSPvJo8GwCdxhk7mMgV3SXIoCePSjh8NayMJHSVh+dg0PxLrpk4B88dTsSXzNEUSB1N2D+Q
VfppIMn11c3Kbq37SnJXu6XyUEf6X8uFZgldNXvCpTMN3enc5xAbnBivg2wS1IZA3OkreRqX7esM
ED5+igVKZt3obnCSc9GrEfYGD+hwYzm6uZHTAqN3d14Nt1FKoGoYu2lNFt5L/dTfIdVygnurKZsH
GVfJnspRMjRZjUZ5HaKTb1kFy/FGW+nNBB/CTcunWrXSk6Ej2Ow6WgywySpeNcVC/VEOdkgmw+Jv
107YJSVSszpSlVl/kb1Z6QRoJFbJNjTa4ikL4/TRNB+XoeDl/4rG4Q1twnJ55cyou7MZYUMxv7C8
Ql2Uv97MckEtypY3I5vyUMT1pzdUp0FzgJCBkff8kvJKf39TndPdBm1wN4VeckGKPr3EqsnigXQW
2G9oTL/jXaNRiM78cnftcCmmn6OC4t88TMbTVI3hy7sznoRbYqXrWDUoLrYxcxN0TnZH1vuxgK0E
cKJm2Uk+KDrIXphm/j3Ws9DV21ORD/UNdVwsq/Ai3Vpoi5nHrKrFNoxDMsBgWTd+EUY7qYUmD4Lq
2abCDuNTLPU0/APwC90VoQ2kEBON2hT1rjXq5tVu9afKCaLvZqSB841ysiu4eWQsd248N44ugKVZ
V88jBv5DZaF+aA0ZaUtvu3tPJ8lBOTfaRbauvBaxcanjAWF6y32zyEq+9Fj/7Oysrnd6ZFwqpJIh
wZb4Z+PH855H1gUVWv9HbdQ7BS/Yb4MNf05nSfGgpZW/H9NsPMpJsY/pdqpP03vKJOlW3LflDvbW
+GlSZkT+fpgn5Qhy3Q+RCnV8nvT7lZwR1YBNO5rpFySgtK2uJGjx6fzWK+gzuFkk2ccQIO/5H0eM
jECS7N9fA354+oGE73IN+OebyQ7SO7/6IlIlu8iDDsv7UkEU3hTQlLeZliDuafZdeM+weOpY78tx
WZh5a6eG8RxTue2EuzGLNn1V0ixa5Yqm/YjTmyw3jZ+W5r61VuG/WZOK3osJUlkDpHfQlKo/ytnO
79nePFtVU/33bM+FTjeS9uD2h+9yZzsryZvNywjs9mSkFy2wprPskGnsUqh8Z3E1kVA6pYutbehQ
gm0lBU5/bCIUNRN9F1pNclC1Nvniui9yy1ILFjBFPtNERif5Yn8O/2203MfI0fGg2auhqb50QWuZ
R+6n+W07H8xiFir1HNakTTHTvD02TAG3D9Z3SfqoxY2xp/ph7at5hzppxYejcgfvzV5/QVTyU0un
BQsiAEPGTnceKVth3YmPXHny2IqAG9HKFw/VoYk9xFsQJDpmbmOxNLshTbYUC8RB9qIjRb18AHmE
ZvOT3uX7Xvfst8jQxhvE2Kh5pzF5S2Fr62F+v5LAL7n78qC2UXtoNQMZP20Wfy8Nmwrd3L4y/fUy
b9DoYfVqBV1M+jC1SHB5MUT3AqV9y3ySIXsci1VdZOUJsIH1pGY9hgN/nwD7cTNIp3orrJHMa5JN
VSD7bobqdBv4YQ+TG7lS+b1us6fBSK1vgGenTYs9LlpCTX/mC8ATI8y+4PA1w7ch5JG2gDZoeGIn
U5Y6OgsPuDCt4rHkiXntdVU92tqQv/Ya5R92Up3Yd61Rvlfd8AysrX4Qmao8uI5/EWZZvoM5pgim
KNZWjtLZHq363hfnxkzgCaIlcRpGYyM77dxSjqrjgnaar5ikCgUACj0n2es8eFzsptLm4WQJb0pq
pMuhYvGUr65trbB/9dQwx1fwPLMtm3/n5jovb0KXjJA46zmCoygr20cUwuvHnh3Qg5c9+uj+PMpI
Cpvo/1D2XruNI1249hURYA6npLIsybntPiF6OjAWc776/bDsbzwz/48N7IMmWIFsW6ZYtdZ6w6Fw
yjSQTTmwxBHCAEWiH2SfPBTlDjI+xjQZ/HPh9nMwirqMggWV0yOGKJUPqjx5kIfRDbO7sahvqRtV
EVmidrzpOpsv2USNutwB/SsD1WytjZFYaJXoiTn5aeV1F3moy6K/LGsREqzWL9kVVkt3+cc8J0yT
c1kDtF7nyik5uZxjCjk6LTX3RKS4oBKdhe5JHty/z/47IqfH9pwHqIwinLVOlH3y7GP2nPTGPkLd
14jK5AwlLjnLs/+/5v9Tn5cOSFM4Vrr5uh8McaimEAsUMY8XeSAlMV7KFWJegankPetuvwa9v6fJ
vlmdh3MOmEXOl1fCrkF+Wp6qY53eCYQB5Vx56WhFf+Prqakb28loNIDCpnoXGUu4AaqCcXYC7ctu
E7X3nWRAxE/RNc7lBPKD0ccEs6Y0/SloVYTdhcBGPCaqkj2Y7WOEiniGlJ8qjqFqq75uomqesu5X
mADuk7k1ti6e4m+IVVOrbjyUsUmkfsPEtuWL+dZEWnpX6muyMq6St6EEG6gC0DjKZthPd7mCxkQP
JPRhzLQnS3TitTVB/k1ARAvqMnYD0Eo2LSxwbT/slTfUOLWj7HNGd7zBFWOyUR0Vyhxn2ZL9EM7E
1cAHVNpeJkkdn5cJsWzZ7BvX3VSqax3YqBqUINVnD0jyfYnHQemoG23O3Ws/lEhpYnwUIjDRPjY4
lpAeglqzSRB/1Ve61D9IUcI21PND1gzf+kGxYJGO0eOihlABOmDxbvRYJHn0iL1njAS4+CXHx3VS
3Wf5bnBhVcsZciBOr572UKXOCxnL6t7Vx+i1nJ4kZ0XHavfaqmVOdpeC5qx25WHGFmcrm96aiAAH
YX0QXNZbOLYKtwDizzapkUIxe1N7U7LpY/eE3gOwynn4MbVGHVjJUj6EU6RQZu+mY6IbyS37+yK8
rD8uKsFmyIsM0joFO691AZArhkDdUPdi8SBbRg4Gp4OkRj2UNcVyodeqZg6ycL1A9hVN8o8LZrDF
He6H2aU3xUsXpT8FRvffmywcAhtk5CUye+uBVNavqsaWEOlrbEQV1DeG1lQf+tj4LefrndYEkUF5
a8Fp86F2MT+XA7GKiWc1tdNFS6pqNVGL4ceE5iUuXG+nSXux9VBMESLFPXXG1Vnsq182W6scB0Qy
im6DFxmG2/+ek4DQRRtqhNVtCxclX+4ncKg8flLFJlf7a166V3UyxVs/2mveiJ1yraFo7g6jehSJ
Iq6RExPkaWn4Inqok+7itr87lQ2yaf7599VOY8YfV8e2+c+rhy5qfKKOeSOTMNgMldcE94orrDo9
UDCL3Az9gCaLTMfUXWxvAfL87NAhDOY6dG7I50DTFtC92TBRUjdi1mm9rZ69ybrOmOuB6iIduzR3
eexp78164dItFAId5/PCuJ+Hey8lbJ1crzyX+EgHDdl7zY/nmJ8EqZ2RFPTxY+8n2RRrX7/2fewP
+YQ/mnIQv2HvGJnpuLWLLXBk5962G2AVKd6fX63e3QArd++zSbQPaLq1D/TMRv+tHZPqBhQ3vRFb
CN+ImvmN1ByKJvZIoLc2+xDTQTLvT3JaWFI1LE0TIWLcRIIIQUwJUbMEn21szOOdLIMY/27KUfyR
xrspK6KtbvSsAMJ8ndUqe6Hey84StPghK9L4uSqMn9JCXEzLq1HrnxN0xYa8lxhbxYrah5pa1v3c
PdkNiuxfPUP89CHnIcdpyaFW68O9Mc6K7yYO020SQ8kQF4d8/SQsdfjsq5KqOMhm+Pc82acnKtmr
+ooQt/uY9PlprCh+yxYmOcqhmRKWwA659cAa3fclFOJOjupOWyGTpZPOtYcZzgw750GdtaNsyo20
bMYOo19NOVrYuw/Mi2Ho91asg+Pnvzk7DcjmFcsvu+RZ7DXKWUTdgUxtt8qz1Lyq0/hQscgcEjuc
nj2t/N7HMZKKuftedN7yLCeoY5ygIAMLhDDvY0Kuhe+1O35OkHeIRz3zVxfCu//vrEmp4wNR5+dt
HP4fA3XWn3/f5muC/EFa0XzXDVE9EVnZu6ZVrIZc7RKe8WYgMtMt8Bo226+z7MwmfVcVVn38T78c
lH0fl8l26Or7pUAhdd8LTXvQBOByiNaKb0yt8155ULuEjrOsN2AExtbybSQl/38HCOmq5/6HqmM6
nqc5MHQMC5KIauvuv9Gg4LYK29Yq68hatxxizBmWwNNEcWqJPuaP05w/AzWTtZfE6XCsYNVoeh/t
TMwdttpUe89tHK61kQWEgGqbJPfoi7uivGunqvCpSHnPAndEMobWqXewxAiED7bLfZYzkyU5OxrG
pvo6se3cAqUNaJtyEHE9i8qUax5kk9qJsiUppWzl5GTC2sWN3HcH6d4AWoP9bNkzoUtHll02DYuy
F5ynXT00lBjXGRo/bFfGOTbYtJIie8UjqrzKFvbocZDoZnrq+xlOIqnykxl503EisbWJkdM99CMo
JS8t6w0fEVoaHZpEomHdLpfU+xjVI8+G9ddXRzl5qYxAczFdK9ErO/bd0r0MiK5v7KQSFJxpeirW
2PxcOSRe0b2Az4h28dgjTL2O6nkf7kox1sQ9NBVDCfdTlE2bVFMTGHloZpL1Sy/OemCvnF4WW/VO
s9dvZAuZtM9+Oe2rj+AQmF9GOOE65e++VMuLPNhJWX2cffVpmn4/JY5z+Ooi4YSH2XqQfUhFwunh
HUQC418DclSZwwRli6Q5kcawjh99IeKjXgS8dbGypwSO96XIoxDQN0zinZECjZed/xj5ao8Q5T3H
jmCzcd3X4eMOhljFn83+Xpv0z9GldJEzinAd0RehPs5xUNRm+SgbGS+7/RybcyCb6joht+ufGuYf
Z9kl626llT1Yqw2K7CpQqthAkqTovvZ1XRzfl0O1qXjAyHbebOgSd1E8jo+kowDFC/gksikPmamD
Lmqc5Ih66Pho2wR0QuCovF4gD8hqIbvEWo7+E32Qf8bHJKl+W9OCg/japWMLfa1xTZQteZ8J4Yet
46TlVvYhLkOKuLK8nSiXi4PA0UUkVf8YN1Zzh3jEi2xVrgrMC3ts+LEIc8k+eUAs6jggA3CVrQ5y
7tnLmr/kfNmFnQm4/cZ5NbKRopHqtt8H85cy9sbbpETLAS+bzhewq3nadXjOtau+5M5kbCZNjze9
K75bTamc8JIt9k6ZTUEh+goBurgPtEW7T0Z2CoqxkC3rGvV90JKL5grvKcHzCnef5QcY8HbfwIDj
PxmXLUomw2Ga2hjhhgL7x6k7kUPA+WZKD2oR2ZfICtP9xKYaj6XBuTae8VI2aDG4HSGGxw/haW1+
bPGu2nojjMGxEfvaNts7pbjgWiLWcMsbMD3Q+IlG+6Dl6S4zquyQ1lYKjDxHjSOa/WpeoKEUsf2g
hrheG6oynYo4oSLpaq+1M3U/kGjm/VKZ6rVSagtQTcQ+yK2ivek02rabcvMGKjeoZj16lAdEEtTj
AsiBm/+vD6Rltm0qqwGC+b++0cNZPlby8IiTe/xxbdQapBjy/F5OU4Gy3VHdvn1dpNbKyLsn7NFB
/t9FGeTLQNOcdC/7ZlTH7sLYOw8mGA3faOf6REkU8xvZLlfkhWzLg60AlY1m9a5GUS73P446ZnEn
DQmIU6YMmrqVbX0wq5M8g3LO1GUdb+VVsvfzUrWa/FBQ/5ErkVykojREW349yL6v5lfff+alci2T
wx+nX+Nft+DL6nwueB+nQgwI00GowT31NLXd5yGJsODI1kPqWHHuy7Yclp3y7KvvayBLGsSLvob/
e4uvqz9none+r2H2BWGd+GNkuQ8K8qFPST4cUYn4BXxwuakD/jDmEOmbFpAP8HQRPi25qHyFLM5v
y/xdRROghxGbWd7i8QPvQfNQeW0FEyw2H4ZR4IaZdNmvwj2khpb+rsU0oHUViielq9p9qeXm0VBy
HYImWn0uQN8f6exsFhX7NMsDoh4haLCx0IY8G0uVv+AudLRwl3iP8yHZuVED6m/EQo0LqBdHafSi
9Xwz+zb9q6MO+KIPYuuYwqDcmXfv2ZJtp95UXsZ2qQ+JYvnd5IxnGx+WMyL8+bkxt7ro5qOXF2vJ
lYwHicpiY9iNd7D04pgsqXHsI4QewJDV58o23lbQg3yxp2ve0SUQ3IQvrJ7zXtgdymmKlrynDQU7
PtDHNKkOMcpjV9KmmKCYOY5My7wvqjHdu2LZzErXbmuxFsarDnEjwGV7I4pUCmAgpnlusuOsIMjj
QItF1MDN8UJPH5VG6w/mzA4nTEn0g8G2/0Js/5CWFOPjKR7v+gwoJutKIBQswbTZ+b1E6YPpKSY1
hDQwx+wlR7DiByHWNo3c1ictnV/LKhqvIbKSAdp5yo/SVc5h0hevNtrChwIdv/3iEMIPANm8hrq6
m/Q/KzAJ/uQ2wwNUTfeYz+m0S0NNeQVxcAX/X99Byi42IizMAMeS5gwAPn9T5y1vQS1YBA8MunHe
xooh+NZ6uW/rqTjnLsVspy5vxIpYMXdRHrS6YW40Skm3QTO9zYQGqWdXm7G1jX2fmN7V1tU3cH9o
UHRIKtaYlRxTymVBHOm/HHvKTgiMQUEzn1xeY05WFqchBU+tVOqKqYuqY2kYLlqgSU2KqVIPtiJO
5lhrQWtXvpfk3cbTi3pTIpl8dewkP9ls6KB9+EpX+55qgxub3PBbXyP62QnPeUqPCftKZMLI8zce
mxNLkO5NgH6qrrGf0/nF6OviqThaY/IwdDYG28ja4C0APicm77Szs4at/KK420awC5v1GwbFyik0
Wqo7YgLatxL/BOJJqZeS/lSbuz6dHnQ7hUn9oOCK5c9iTnjdZ/0dBJYoTI/h7z6dtV2Lm+hJHmqv
yTcz9nlz6aY+4jjdqa7QeK+Fh3xXkR0sxdw1Zq7bWzur+6Aa7HeVCY6OFdAYP7ET6na1PpUnedC9
pPo4k02lssuTtx5kM8Lhltf437P/M5yToaPmP/oGMeWpWX0CCe3m4qPdFuVfsfWXU1s8B7ET4E+n
n0qR66fFjC1CdPa3OTTDrgp9AMvfcZPyM/QKSJKRXTxBJvKWQJ6Cen6x9bjaxdVknMbUNk7ODE0T
0sgE/u0YZonnl/FAhmTEACwVyj6xKLH7nssdyqYK0rRn1W/AENcuQtQ4cMwOsjkestAB73iARrze
jZQy9SQe7FHl+VZ9VZ+zY9PYhRZMuXh1hIOl2foTwEqzPbU6zt1LXRXTyYvG6aSsB0/d5HWM7mI5
FKdwPci1Rp6hghND4iGF6duRom3GEfUzNR37E0kgTODWs8EaflZN+YwDh+3XasYnUK9LLFk5az+z
ImAc1/CYj+FuSbIr0uXKqVnNH+UhTJAVUXKTtH+Gul87H62EX0z+/TSzfrVA82470iyncV6KExug
XsmHU6sX5tG0AHjYmiBGc6jmDUZfbE21Rw0FWdFT6YnvRtla20JNZ4oZZYeLSl28RprXnPiWwrPj
gzUn5WynGHn2M3Qhz9nLXyxGmSwoKgH+I9GXU1J3y8nqUIwifY52mFudyFfUJ/by7t5JEzYkhXrK
Vh850VT9x8f0eSM+JnmWF/XwcZah93zsDOK+EBkP4Pi6CKLSBUOqNsuuta0HoxRo5kUeIvpK3J7k
wVXr9tRnULOw7ABbCUnDr8rSh5jenkQSfsft6aGpwQNWUd0Fqa5tQKGd3ab31dA9a9Z0ihLxmNag
0AxwIMchak51QVpec6z3xlbCSzoNS9ClxUOZiglXE+0vVOMRO2/Hs6Bcixp8hCymXbiwPRCXtYEk
ZGr3WGdttLFtdkRNlbe7BFnpAJ4uldfaREwL3CTgxddZD8UOiZd0gzhAs40sPCmUZIyI/GAJKxVf
ODPfFaH7I1NIgFt29zSX1bSZqsjlEi8MGl2PfXvp8l1MZA+Ba3yKHaqr0zyAQl8TYGtxNbNsDNMd
xKXA1eGD6qy8/dTx51UforP0rYZ1wg65HNBWhFUbvlRwAd3GOoBFVnet17E5sNxmG3sxi4R4APSJ
R6Y6wo6OJusAAenmRRulqSLYLXwntLCY9ugNGfzXk45qHL9PGi/kOyfNj3jjYxys81v27GXIMonw
Ps8i5FlzT9lHSX4/pVZ3cO3uzg4V+5zF1TFlzTolYbLvRdrxUQ4OMgdYqOZYifnYcYlts5TLFpoI
XmdKdM0SUQVZ06hb3q32FjsUYF5O/oovpLq1U8hFqVLjajShaJDE+Xb0dAzrkVzcZm70KkzYcyOF
n8jppiuL3Y3vUHMuYqynneFuXVZ9SPfvKkp4m4SSTlC4BtgRdt0bV3WoVmra98GFKt91TXwCuB1Y
jT1ji9yiUTMk2dbpu37jRfW1iZNjERsgBDzzhkEsZKHSM2HZ5HrgtkDJ+7zd8/1En7gtH/SygqHQ
tFv+WMvBdoW1z+1hO416CwvGbHyKSDzUwj5bccLfVUnTx8XgkdON40LycEcwcV13/3ftqumRz1N5
1IyB0GBQqVWyG8+WGeh+z0JPZSMYK6QNLdSyzrma/EnnXoDVX5WTBhSqyctiKmjirKYiHwRUF8/T
jMXPG29RNju+pSwoRYB+v8v7+3bB2kut+P27OftlVXWx1VzFuCgWrr9kYP54Zop2Vt68EEydl1ZH
u9uCtDy66i1NEUuovGWvK97FzOMyyLTOO1kakPdKQ0cmS91dhqr5tfMuU6RF6EjHyZNTTCHhT24d
XGVwNuSQLCg/3X1qumj6EZ/ptuedtAS183hNZHtheIFSjREHKbJrXTfKbbHwywLaq5f1fFLyftlD
rv5elpruu2yL78fxpcxzvBxG3KbZ8Glb9lFj0DTWnZ3H1gFBe1RetebnNLNdQYwjPLMaXdPcqg/z
dEM2z/ItqNr7xnLSs52rlMfji+MN7aagMtwMlXuLJ1wnjKZL990IIskgB++nYeZc6kXlrb/0Ngxr
U8Pmix3VOAh3E3lCD7reqHwNANxuqjwfjTTnEcaRBkq+3AyecNaF24LE79RBPeC/FNUYWZLaQuIW
zB7EK+RGe2v9odJrPBT3FFzQGYzCFkkSFF8zj+dE2JQmlSyJKPU59rZfTmil8etDLF5qNw6UBX4+
QpGFr7uk5TRz2CyV9zpnOks0AnD7aKl22GN+16F7bcKFcm2igQotqyS/lRNYQ/DQQaROHf9fAcy/
sKpgjIEjIP2ZBSOpm2Aenek0Cu1ej/pmJ1ieb8IrYFVYMIZYBOL7KCpfMLW8Q+7u2pNevqIcO2Mu
RqGvGnehO3gPpjXs85n1pxa1sbVVFSnROhG3WZkN35v69fdhK1rU9rxr1PIJ4H+7dY2635RK/yMr
RLez3QrHJwHiwojw9stiJOIMcwIVSOTEH4JgP1zUEaxSieZdlYzQxOEaZu7LUprKs5cq9+Ckzzqq
8hdSH8NOV1MCILsdr1rc7dys0s7x2uq7ZLzawhivqhJZJxsXFvjOzEhi0M68IYIcxuciFAhKnn5N
4kW/Cthrmxa5oUA2eWmfpjltMR1pJ3DrS/0WmeCru6pu36pqHP3e6Pu3CSa/79nG8EZOdwA4GU1v
EWu2D48RNiQRiZ8gBPOmFXMP3IHipodxJoDWwXhrexuyNg/0m4kpHZIhjfMGXKr1ERB039h+EP3A
bN5MnYYAuklupgLt/0a8wxPVdNq3tF0AvRpm/G21EfCNUAyvVRyj+Y+ewEuTKAA7MT9t+vrFhlkc
dGpnPcd9YSC1EVXPieCtPNvUzRwvLA5T26IAhBbKIxQ4IkDTjEBgXGAGJyjWgdC2NGBlS+PoN88e
612kwwaFjYghT9LMFy9NzH2ad/Nd6TTjwcQe+kyWvT52TqudemD5KHtiLewCHoBf5YYHZc7xx7PT
/DCPtXHqAFNuhbCDOrWcIzxCZ4PPAj8S7GN0Stp82yUqYWzSP+Szui+jVtyD0G4OHZJwK//DQnup
eG4yTB3TpfpWQnfeABJSg9LEd6wwz3Zi3uEsphEFaT+H1ngFtfunsBUSL2z+Vb0+ZuwfAAGLzVTD
ppgIxPuYL/gSj5+HIVNOBT+Lb8yut6Fyemd58bRvnPkVxcJxY4X2+t6bzF0yIvRS5aI+E534aQG9
QnO06VAgMBZM6AD6rqFPwYztb+CsoURqGePRHMWj6b27jgodS5l/xwORucnzGiuHXonSW5MXBBOe
8xZCT/Qry+pf3AjmF6x4wENNvUsjUrpKowM7VwyC8ba7Dsno7iKv0H3HnrFNJX876HdQ69EgWsUY
Ujd708CPb2pPHC2P3Lox8EJNRBzvBNKhSHImjzPldl/L49fKaSEe+Ma4gLfpT1WiaIdYSR5YuDaj
mU6BNqMSpKvNH6SXNbspwYZ0f0jIjqzmHSg3NUl8KzKtk1i0YbsUfYEHe3OOdSfbl6H2Ru89rPEW
6azuyVKUu9zJd1YFflJhE/hRtRnXqDEvX0gAEFIiCUlC0CUFWuyaIU/2uvmul8LY8X58roeiCHSR
jpeeB56yoxFtECrfO32TnYUBUHWsRliS9vgy5bW9j8Kww7pm+K62JSkFU2wXO+bdN4XDJSE1YIct
inuwXrdU6d+F1cEHMvqXKJwTEB5+vsDz6xtUGpSElUmpqm3Zac42d1j46x4NhhhfGAg7Wwgd8XPr
7uoc88hSHTzsbRB28szrUvXUdVF4SWNvuS/ZSdvp8FPRkSDT3AxlyhApHdt5Evpfk0PSjFo4O86p
f39w4tz95cFJSzExAMkKcaKITmGrZRCdJjy9x8V7QNPRPnX6/LuZC2OfjesHkrjNbXZQ+wvahKQn
ur63yEv03Vgs7anFqxDQHHK345orEHU7kioiRSGaoMvsqbmpusoDnnjEHdVMyFFUuIIDqO6PbISH
/SyH5UgD6Qnf1jZlvuz4uME/xuRddKGezETMe9v5k9Vhcxx6hbpJ4wYqNJSTgbM97jxQ07RKtQ8Y
5AQV7PSgQtpVi1N7b8zbjCLWI5o31xwN0SDpemBcBdq0E+XHF6ireOQMcJaKbDt2UMOVrOBlCVqI
/M1eKWznZ5RS+8eilIWgXDb2UpLDD3HaSJB5VklC+VlrEOdX47mKu00/9PeU1yofU0s4qBoAU9vo
H/pFGMBDKhMiWbeNo2McoZNj5LjGzplZI0Ox+kOKTGxnMEHIqMWPZc56haaZgjfw7NkdEkSWgR5f
E27CMH7uBeqzunPqhkF76fNnFVQOygtRc+3L8bdJzXc/LHV6qNWY8pnG+rYAbcL4bAtV0wjKCZiD
oszX0EPip2ralyRsqMyFf8KxKJ7VcPhBfNcjQN7u5ihcFa35LlZVdrWxcjlikhsFnm1vkfR5Jw5H
+1r0y7Z3QoLd1v2OW2h+WBS8bYx0oHRkhIsvaifysd7huWpeM9OOiJ/a382I/ZSTLs9Wle2y4q0u
Y/NHWHcXu6mxs0D3VszfIiFKH81xrC3n8hHHrH7nJM6jMeXfygIX+KR9zybtJey730XOPrWPfqjJ
/MdNmoIdhddTOYgi6nKJenY1lI+s5NjW/V61++VHnaDLFmLwq+cDDqi1X3akUpRCq3dabXTb1Crg
4Se/OlzWKFyV3WUcUKcUap4CFqzR8vTGrZa07UbRT9QRRIZTs7DCP+2KzbIciATIPqv3Q0/mjSc3
cS4rmhb/U7eDg8zuYwCy4S2OQ2wdfle70dhU1uz6vVi+53ww2M0Tj/T3ZW14u0lU8X04mRaIuWvp
2ZuEwPnNaaejZY+hb0Kc26N//KK4IrmtNNJ9GiosUZ13IB3t7Vl4fyiI2pSqER2LMCwfoyb7id7j
5LsaXve6oZz/cnhBsH1wylNEqc9Hmh87ZW/IA3fiBX9g150ds8y8ji47r5KUWlBiWUlKoQAcqxp8
JXB8q42q2CTooPH6J6BKwN/sFlIuG1U3kXArzekqz4yOdKsDI00dS3glYTNA4WmSB/zLj1FbOQfb
tpWgTCvlapT8qg5+Mxa2NDzCuXGtk9m6UJYqfDZIyqs3A5iz8mxZ90vKq7Go0NUjOz/oVhvfK2mZ
QjSNbWSKvVy7AYtuyat4pLWjdGm29tzxP2FV3j2BJEDLO+/vuiikxpMtHdIWJaCgTxsskQFtH+KL
OvAWNpc8v3NTGwoPVNagdJbwAmd/09kxmrf1mP5WIYqxW4/J/WlIj+J0lpgQCmvcD+KZghT5CwXP
idTyJViniURznjPYTJLRXHpufe5xtvIlskdNSVR/TZajssmGMrBS7N9yErlrYXjAeihqxCZR43En
ptC72Vr5eRhD9A5ArXx164aG6eMCcqxbFuno/jm1UTC+T2doKyimo8vd65QKyRTygoSPDt9hfmuR
46e05t7mBl5iMyMLsXbLWbbLFgJ/tI9ZLmHWbWkt91G3hovsRkjq6nhU/jI4clhBNg9Sa6Yf0XfN
s+zM7pO402nU7FKCkpWDUrlGdq0zSBfhICSb6z2MTD9C2Y9Zqi3nXh508bvGlOyG4jhriMrfBMRA
cvqaIBw0FhfCri1bLkAqZu5O+3jSIoQc1ksorOIzhsiEvKSolmpjpxmFJDt9Y1c1P1Xd3JxU0i4f
0q5aeGlQNf/uxHO7q9EZPmpWNOMRO1x49pYf8ayOpIVU81JobXdzutHx5QAkkje3ai/9BKBj9nCV
yNuM+iQA573ipd+GwYv3S6pSJJpATIZFXLwaSfMmzf/SBBTfYg7vpc5WCwZxf5eH33jxwcdBVSCw
7R5GZqoPGeWAbpfnpnOVo1HZNxcrby+ZHvYZZKIw22ueirPVqs9gIvl/BcXzPKj2RgGe+VivyKkS
CWvZkryCtTU3mf4oGQh/z/zEWNkb083mTdoZN9SlUeNaXS0+bCwWq8MdTiDRNetacfjsXMf/Y32R
TnZyXP0EpQM5aF37/OFQjp9ZuyeF/iQH4B+W5BhhS50/DMvLJYEO/mHQXY+uc/ehk605RRC3jXH+
lA3+XxO9ajx2bGfXNgfHcb37EIeCnaEvWuCtTXmAppad5lL8/uqKEmR64Y0HKHGYCkotzMXZd+s0
lQCs+b8rp1aNfbforSOV9PBeJfN/v7hk6vCXrnZynhxA2c8lFiYN8yM1IIFUsZgeMpHol3EZuo0g
g7rR4ya9aZqW3uTZlBhI4btz7f9nYLaX4i6z8p3sH5dsMD+mtMTgdQGcSN6ka4be9MNhQXRTjRLS
a9z+66DYarep4I/4fT/9lgr0xbRY28odWuQXV7n6WZ/8GgbORY7WcRjYjjI8l0urPrh9ek3WWRn5
/lM0NABjQOwSxXnztoSfv6tH5O2luVlXkDpNLIU93+qlhlEEjvWmlVxkk8/nTu/V/kG2ZpZHe3zV
8kF7qIGNyM62a8pL2qIlIP3VCIjGo9HG0aafUvU1nouBJB8VNtO1f+oe9iSiHWr+oOBXEJoSz1k8
C/AzqIHrFWZZY2y8lSV4XTlXdReySX3i7uRcyxCflw6rKYq8lNDy89JhsD4uTadSPDudZVNCdpzd
x1yyJhDhG4qQa9G4dnrtGWuC7Oa5061cW16VaM+L2KI4n3w0RKG+8IrKr3KIQxsgoNcc5cV6D6Rq
Hjt1K0eTIs5OcBoVP+5h4kWkCG+O0V7HeszfhNBi4L+dyxci6u6AMzbbeZmGbxVPmoukx69/T7Vd
/XPqoLr1f6aOc39Fg7XODklcAZ/ro/oeHJ0NXKj8pa6eLdYyR1ti4Pk49hDB+j+IyUXv1YD8VcGe
ZiMnyYtDTKTv4bja95aZ/+NieKbzUU5riEMtvFK+rpb31GGA+/JqqyFjN9SZEoQTILUWVdODloTe
vRsrfTCG1JfrRd/bZLp/T7px9ZYyeW9Qd1i5Ne1NxWzPxzueOsrqWqIOI8mRZdQD2ZyFkjxa2IDK
Fu8R62nIxslvowUed6RQwk2dfHnN8huUsxapRKM+mJGaw1rVUXiWndBMYHVhmeEbuGV8TJwbE+u2
sWMNh+ToR32R3DWjJ56VMVe3XdopW9ksWg2+cgQKRk8n8YwYjfvkQn9YG3KCWZGlo953Nxdte7JU
nHhg3SxvXcTGu21M/SQXaBuKc9t131hJaoB4nX6vEt0X2qJcAewbL+mQvrJaKTB3aa1jmNYq16S1
smONYfgmyiyff+Hvelne9UkL2dobIdn9wWQFy9XT3C7xHm8689GaMevIlb79afCS0Yr2vmqlZWs6
3ZvOJuKtm/mFvolHSpMUmknXio8TBVXA/8PZeW25rWPr+ok4BnO4VY6lysE3HK7lZeac+fTnA1Rt
2at779Pn3NDEBKCSZJEE5vwD5jyUQv5tjIp12aZsPRydnEHd9Q2p90aw3DCHVHdqVWarycvL4/VP
mbbQRcTPxiBJJD2KZjP4hDUXnGUoRxV3TboEjJ+4kHVbSkzbMyxsJggC0yNqPZiRhkI0vP0WaYIW
nzX5yUva4B41WZyTirD5HDsXIZUwfS2szt1SYLe2duuVr3mWn8lpNp+NAwwgNxX30qR1dWrZIK8q
0+uOeQ8VQBJlsNDqd42WPvZdRobcKX8OVr4r9Lr6qZIv+/NEjJGRkZPBgS6uBMjgOTjUrjIExPdI
Hk7ojkyrqkQCr1WpKSRAxBbyZzD1sb2Kh7Dby+afw6CffQ0bm3c98t6G1hrCtTomGFQpM6pg40Cu
RGEHLFQTJIpfnjlt4KxMTUVyBkmHFdWDeo9wvIe5aa4//OOMt/cVM/KhPLpemN4HSrCZ2Xc9NkKZ
SLQaQy0eoZbo0Mt1CxIGAJuQdY6CWbPpPLPosZAnB2FTCPZFWE+nLAR3Y/B7Pbeur+ykyY6m43Md
IQC54VEHRqWDbHsmJbSRfjuRiqJuoqhGcs7VEKscBB6nRQu/bNtM3HdQfoD5lJdtBMgCTB9wjVbd
KcPIVid0KbGjypydEI6KF5Sl7XKa0JB0J+BvnMkD+5pxY5eojZi/YrfesYHTqLIl28pYiSvy9QWM
sbfPRnTCwlpHmWRAFSIKosdsLqdja+/MqiVbXA8Uq8E79wsuT1yxdd3HkSC3DsBrYHkQkoe+QUYT
eEl8V5vzdLiNlWfqPI+rSTztZRMok7frnAKrgcL1H3Kj2WgDG8BOtCIq3ndYLlIIpCUPEFbKvWGT
CLvFwFblyBpykLNkh0vKZqHmWYUmCXORfkgvTp+v3aEgx9UbF96u+jgjs7Vv0fMle1Wo2bLpOvZc
9aCgcFppj6mJzA+CPLtW9oYwxNeZruBnyDY2W4rXS/SwvyTAt1PFQQqrc05gai/KODvwFnLnIdUU
eMFJBAhBNGXHiEUtE/14baVdGy+V0Pdw7YNtH2ATThHT9JErMceTHO2J17IfUja415eM8shYwppI
NlBElaJ17gaz56qxkv+5xdoH8AK5FPnsiJQpOhUF7n3bRHHCVVMgmtGwJlw5I0oNKweRGuqKWItl
ul9dD2PWLnnK9sdbfKAC0K/KUthSekbBV8PgtpgoaNzm+WbtbMtM/3YLybPry8Rr29yEdR3ct/rf
t/2ZjGBmft2edU0Q3GfZz1Sqhs45dhaWHWDyDHpDade6htaPFQ7KSjpjoJ64J+fo7zD1m8nb6zic
Jm21acwJIW/RTCIfC55Iq+5KTQ/eJneDFYbxZsCaOSHoXW+nFlEPKd3FA/v5eiO42koH1tiiD+++
ZIVun66+dpY17ft0ROtYWJ2DOODaJ1u10swgeppJXa/iYMi2keD2RrUZ3ePksY4kmdcWWi2wkr56
jSqO731+oXJsmqJ603tG9xvDEbhVv9ECSBqS4dgImqM8kwd5b6+zjyyYnLVCrvswaoZ+blNXgWeF
kGaWhd8kb6kFq8M6rf8rGXoyA5FvP8bkzbZIxB3bJvZXAXf3JxOhyP0YAFVLBAV6FMS11ljmwASf
ZIQ8fr602f3uUcA9REVgvJLQG4Jp/IyNEXFUPt+5yRHzqSnWU5YTdBHWhU4w/Tagb2flbAZUi9R6
ah8bdCeWuWWSNw2CPtlndx105MvsmmweQSH8lZBQhvsRfkNVsVyTc+qPkCnClTJi1OsjFsTqRKuf
Qhb1O2+2Ke1Omv0yddZjOY/JyW3Zg8f60Fx0p+uFspi6NYX7uzz8pw4ZyyxUFqmQ2xs399DXNNR2
EaqT2CbTlDF5Jg/KNKunNDBVgOY5d3uKWa+xwKM79r/saRNVWyplFN1LT9ux79pD5IDmkiNkzMHs
YWkJWLni+B+BaUzf/D69q5tweFaCLDrCWhtXEA7nb+gRX+OuAIgkjfIVdxnfivG2iGciHqOeus+c
FikLL4gXgMCcuxJx3VczfYM0Y7yFQ2ShEIAgq5Mq8EP1Hq9p1Pm2lmiqo/eglkE+v5LzsFfYc0NH
k+aPehU8YZXopWgH1WTO2w6G4h40jQcwRhnbgKqua58gxc1k9UoEay39e4GH+GPdZM5v8TZTr/FI
Zf7Qg0u3cxtDE89b4g2lfrgK1u1ida0PLVjHYPiWGRXiMHox3Jud2u8mu1Z2GNpjOuZY/HUDlZjE
jpsLCC/7kLnWHSrHAw55I7KlBsIHMkbhjQW00ZQoXagJFgxmqfww+GW1z47RWo/6wCKt69oruxRg
hnqcVCVeyu1pmvn1pp47k++KfSilP5Tn8jQ7yaaTuRvNqr2z0ppPGtfiqSm9eCV9yZF0YOVESTZP
KCkhoEihqRiCF7VwHtykij5VfRRuBaN10dIi+mKKwfCadoHeGms2QZjyOHiILdXULBdowih7TXXj
R3movZOlGsCn6iJ57Dy/PNpa/ym7ZMhyWlHqgHIirbNDHeEcnE5D7jDjl8P2lEAvglTzqWmVC/cE
yRUvQYg3GieyGaisDGeXUkSp4mx7jc0FXIEwig6FCu85SDTr4XY2Z6W7CsfSeghYwq6wFZgP8ZTd
RZqVIZriIbitO/EKcnZ+H+vJ18GDElAqgX0n40KSdql7tY9gFyvSKE60h6lHtCBMjWrjm57x5glg
vLjj3Eakwfg1wihq8y0piusInSLLomjUY5/loK0lY9z+7chOethoXpYAZe7UE6Y/jaOStfJxbp+N
KdgHXf9Rz5Zxh7KmeRfnJR04Pf+NdEy3q6IWmwe3/xt9mP7cYM/Y2oZSrFNF6ZcuuyjUCnRkLIVJ
Y6thSKJlaB/GNYwxxzDu8ec273VxmHzME+OSx3Ib4YSDXhHAmU6vYWQwTh6itvI3uWsiBiNmyJiv
jCbM9fyQmj4wSOQo2F76pHq3rtAkJPvEu1UcZZFNqn+SMSlRKGULy2Zs16Smp6WM6fismJltVp9J
3353I1z1lIjvI8XiIEA7DIGvzF/JpkLFmmSUyb3dChGonZXi0OiYndcIwy0hOOBk2WCXc4l8/NCl
wScFC4oCVe/urt31iMQ7UnwZ/Gy41Lq3lmsEJe6bh1vslrUtxLimF7BSmbbF5eKrfVtbyHl9WePm
o2ruvbx3aZ5yZ02zczbFnazwBhMuZcn1JO9mkxVeZK8cG4aluWv9Ft1ZYArgUyjAll59Ck24wPKQ
iWYCAm+JEOawunWMdtZch2j9OK/7DnWAQR86pLGmded79UOYKJQQrrfMsIqoHTespQ1MnQ7A0/Pn
uTDsDRxKZ2WI/Thlheo81c1HJzbyjThk1bywmqZEwY/xoYbXAKikbax3CuwdcP8hwgT385x+nclY
LGKjiMWDVWxGIIh/VQ2Y4MYbw4NVeeETNqLVCQD6R1aN4ZNjtXeDpeJwPQzcM3Ekns4qhYZ+UAJ+
aj4IUFjFm0ps7TXHtZFaCfEJ+LMpRWGh+DvraaSu6bXwLXolWVCd6B86oTTMbgqxJUR2VrIZwxV/
QjKASkeKwJqgyn85q5ugLrw2nTscfbmoLDBvKwpVWP+KB7F8JONHQzd1/79ZejoL8mzfI212L5US
Ji8AnK7iCJZdYjI4YY/mCX/tjsLf2lI0qp1CKwH/i+ukVuv+nyZNQa4d+1p8wArBF7m2DIAS7WVT
Cr/ib/LVlL3h9EczwQjnOjjRFZBRQfya1Wa1Kl00E9Hin97tolmkUT2/qorlwE8Cd6KMUbYxtTnY
Zwq7S6806sdiJEGjeSivmjgifxZsMXnE4L9ZwglVTGTzrOLRm1gZeKLDg7yq4Ikj3+KM3vMdPgzv
8h0W/azeOTMkcigKL+iB/7MPpvt7WI/4IUYOxUyrofpSQko0yxyqvlzMD2EAyH3u1b3U4JJjehy3
/2PMFYUcOSTs7XbbD+Acw9UcaagxZ9WFHId7sUQVSp4lEUnsPAab948OHNbPHeIkx1u8AGl2NKd4
l6GZIXOpMoNqGc0BxV3KCiJtGycgy1D5HnYyURvrbrcDx2Ms5YRJ6bRLNhmHOU/KA4rew1JLE+TR
7SDcW0prPeW+ru3Zt6AvR8H5qShs6wml01LNKqSBiPDc/owB7gXoEnxGNsZdGMiEAwKhapR7Zwrc
6TmNh2rl5NRRWvn7b3W+Y7GWtcsqOlPZRLaLllzKynibqNe4DI3ycv0zJofJWb9eQ44dQFZdXwgZ
nTU4nHvQtSB3o/yvgW34YrTamsLnEBz5bc7rzMQ4Q4zoXeNyzYnVWruGlTae5SEq6vEciINskvve
xhbw8xEM6MIERI4I4qFsMhApw1Q/9OJ+6IOSC4fp3hSCezJMxM2c6b4V3f+KGJW7RZyBNDE0J1ZI
GBotr/kXtSyNnQMtcyHTMzILIw+j5UPVibuDP3lv2jCFx9IkoZdH3tWOQlYBdSdd+RTH7+TjQx4i
aFKp1XyF5KPn18TrdlU0G705tHoNMC1TxvuxrqZ7vSmgB4Kp2MiYPWjTPbQD6DdJy3ZOjLuWbR2Q
NQYScHd6/TlOeEdEIQv2StXwGYmKA/uqaC1zUCKudflXPHHSaA3Dev7253gZz1jl34ORixdJqJ7a
NDSfxqDXzsoEbl5mvW3FRKHPc9ITAnD6i8rC8po0r6lhI3YzbmQWfK7IeylY3LU5cMq2QvFs1TcH
wFrh3bVltSIvaKMproi1kFulj9dbdaO2L6geqw9IZuKzejsjE46webUecaUkIzkNy3nU1PcozT+0
WI9/2v2H2qUC4gFMLk9j4/ugg+BIR8t+brpCWRXYqtwpCli9cfZigTQwqKcGFdj0HiCJC9P1Jx8m
Yb9W2Mm5mWegar1mvYZe7G+wsYAUL5u4qKy8zm32stccHLSWM1c/V2VhvQrse5nV3mPvhvpzj3Gi
nARSNbtkgfVNzoH/NB/Usu+WFryNOy9Eq9HJ/Du2stWqH3DLbXQfwLwMqi0K7nFSX2RLHtDyI40m
ZrjGeKziXjnc4uaY6RSkwUnUYOUtYOObSDjNV5HlXeRZgPtMNLHpu8Wt1nB2eIPGCxkDHupdNHGQ
L1K5NbWMILonPT1VLAMF9kRJ091NajhTj8nkqsfR1aotev7vde0i1DUNZn2KlRRKRa909akLvGt3
MlCUXMmYGUPY3QSgOVbT1JfIh6wGXTUPneKTiIx7NTleT1NxOvRecpRn8mANQJqX13YwzlzBYtA1
ijuB5tTmwZ9t3u7sHStR25fPEGBwmClFD/8euT5yyp99NMUPE3aV4ZLBsiWfKv+X6QrF+l2UtBg0
NHV48VIEaeOZyq1s1ooWklSkAxJNeYhNcDnmbAU7yiKLOUPIPp8HHICvc4ukATSkz9vbNNmRquhS
2mG2xE51BIiujvfyYIRknwcUolpxn7jFrS7YU/xwToEiEB9BgELkbaocLKc6cfIqZ03iViTPfk11
qOAgoZagEymnuq027QuuOJZ1nkFKXHGoGsTx/tpUtOLi49wjW1armY+8cwSlPDWgyFqaj4U44JrQ
lazS5SgX6BwOCKG+lH1yFAi+JygC7km2VDToj6reAWEUs+WsxJp+ZjAkST2Y+0HK7NUO3LwWGSMp
n0RKMn1CP0r2yQhmFdCA/n/Gp/3gw7CNxp0DYGdtD4O10YUfm+27E6SW8vfmrVcOlr2qGOyKwbfe
21xNeLkprg4eqTKsjTW3+ss/5t6at78bBiClK93ZxiJbXaUqe8BWWzQyHe1MTr5pW6iWxWBOGdB8
/9R4jXt2hZyCGVvWAWuxZGHIZHXpVfES+Z1pN6C++2A6n4aR5zvNpSIlFSO16RsaR8p7lwS/h6Pw
e4fZ4PtttFSjDMLv/xgtw2P/HeaFfx1thq6xRsOQX7TQeY7d4g2OzmNVekKdKKpeAvgBMmx3iX5G
9rVatF1ZvoENd7aT7zVYD3XFm5KF9vL6Gtk3p8bh2UTUKkZKg197a8K0sFozvsOuA8eIQbNezJlV
K2L3xd9W+iRVPnNNf+mDsH6vooR8dzkk9woZ2F1NQnjv/Jqt/Zptl2P+tzs+5Wlh/hSzY8TI3uOA
NONcOsl9Bm1tN/TO1+xAg+bot+WTZg345fghGEbHHz8cDRMmU1f/bmDtcatFL3/ENGrWau8Hd7Jv
Crqh7+2I0dGgAvQZLIoYDYmuO83MlS0q6N6hNcFkObExb0PTaC8q26xV0ybpczK9ecDMFrHWxj9Q
EVgAelW+O5ESrETW8y7vdfOIiWG3TsqweDfd9ug2PnBDzKrQqBqfkbQptxVe2LCXsROJQRMAhUzi
vQ3MmppdGR7jBDsSgXRKtci5BxOs34+HCP85NJC8lrBePofOXByvMWR5++XccLHI3utME12TYkA8
JJHzqhF2kR2gZ6mcXSUyvwWe9lOe4Kd2PQGT8lNTVeObOPmvx4jps5j1x+v8+/RfY9QpW/dGGDxa
vtOjrha+a/HAnhmNyueGXRYS3vGjbNkJLKHYsfODqcf5Mxlklg3QxVauP/ZnAOfJykiwaBKejIXb
d0++A0lT3BFiynZPv/ooNl/7JBZP9mnMk61f85DfAJ8yRsXRyqpkm/ukkEBTmC/23NzJTdlc+uGy
xFniklBeORfIlC0DtAg/VdRHyM00r0iWLWbBPkyLEbxFQfI1FmegZ7/OZEz2ynHIHvwvvbdXIakD
eSmc2v0EaRxNDu2j9xwSpnpU78xo0D4a46GK1fY9DBVz70/8ZTmqmro3vNoj8hJ6fxek0BBlnMJN
g4plrZ90HLOfW/hZg+dFKEXV2qM3YLptF11zb+m1guxgrmJtoJYfQamhCoK/U1P0yhqZ3nntdWW9
kzVm6h37oSbR2uMqcKn6KruWokOgdddhsmIthrHMNp5mG/ucGsGT67DZQxw6cbOlqoSGgGEW2wKt
5//57H8f56aaejR9f+k0RrEll/Hfv1KjYt8eIlKEbGBzafAVWTaorW2KtsFaK4WhuGgm/CwkxCII
s34rP78etvdKr1SP6ZB294grfrqa256MijqnoTbaCa7upyzwyCJOoNr7UDOgDIqaTymYrQYIk40s
9yDe2C1CwFZbqApANU0138gym0SryjPQ18UdNB8bP4zu917pVi/HaY25nnrUhYWVlqdZZI0VKxnP
su0o5ABUeGKb1ClIiOJftcPOOTjLQ+HPwZlUyVINPBRpfsUHEtw7zaipbETNaRaL0UquS4t41yua
fZQhedDavm+xPleDlVNg5+g4QE0xaaufTI3vjDQGenuVXt5rXdhCL6mdTwXyS6/49o9+etJz/VF+
r7CHyY158XT9miNLu7Cd6x6LHkgRZIG/Kl2fF7ndCRoYeGlvc6vBN7EufIi0n7LwLov2Kqx/feGr
dbKs7ALMbPmvIv5tDKbCeFQX3kmW6jHya1a+mthby+9f9M4xXue61tdgHPFTLbkVDVFjUFjXlXdg
aEecLbPvmot0aAlzB5nHbGkVVnNxh8iZnttnqxpQRQl9FsKmrQbbBsnRpZQMlOKBMpZW+bjsp3AD
zb87qdNcWOekryCRyvIOqghQ3tgR7Iw5q1nSe8a9PAx+3V1m869shKN/jaOL+prrowuPvjCvo1Sx
6jQKIGW3WNPG7q6g2F1UP6XmnaoP/NyNxAp3YdiUMCkRyDPEQXbLjkjAyVU4VssSqcyt9PVqOl3b
6Qbw90kgTWWs9Hoej5FGmUZCVcEf32eOZ53kkAjLtsvgIB0iJuAoBPRcAolQp2sv1+39NNdANswh
nl+raF+3idds8I2d9nOTr3EZ6pFsnNmotNopgxRxqhFnPk0pXFKt855xzBq2sBnHZiFjcogt4RVZ
7Ue7sXOeJpmk0RVHP7jGhOyHULL2rMQ4WPZw6UVaptKxwom1BJmY5eh44VJ+E+Ib8xGavYoGypD8
rkTcqxAfu4V+jf9nPAK9aJMOXuKJwbfu9818l/iCaseb+NUS72EclXiBD9CAGhRQHO1eZmziiPrs
iF27ZmPx+a8WVYBmHRUiO8+S5WLb6BEoXYYvlGhmWdoeAZYcr59c9ScIF6G/l5rdmKPdX2ELmd6f
ZQ6m0+AEhKTCdlcjUc/HszRrnX73BRgQ/a0GxknmZ/ivQkq/r0NhDVSc7bCFaClPx3hOVq7Rg+QT
PU7ZF2d5djvIGMBj1SONJgapcJ43Xxd5E3ofMnh9TRRVULd28TCQwX+8nGx64k+onbkMSZgeb8Om
rqr3EfSHaKsJT9hYUw+DrY/6XhhUrPNCp9J9n6N9RT72178DDwLRnr7+/dXvov+GOA7vR9+Rqnav
SPU+AyUZZbm3ugLRSQo4uz7QGrIcrPHkQGT3vbPXmusrnD0QHQEQnImyxzmWKzhvNoWUsobxFeq6
S1ww7RWQGn34buvpt0h3hk2nt/2xHZP+CFuz8pGKy0roQSWuMcOsoYOLfrA8ux0Un8Kq7Uy7W+g/
DZMxAEA9uLApviKRJJJIL3xu7QBkl7J5O+T51PJsiNa3kIQuodzg36VNARWmjpGCAr/UBaa9R9IC
lIPP/0JsetbSrCDU2ZNvOSu9pX7Xej+vhr7hXIdrN1PUVdaNmBQhXacao33p1bR9nI1CPaj5nCxk
p4x5iQl5xXXDrWxWk/qOh5VLfXr2uuGKUdUDf2350GwsQ80xHUK3QKbhuhAwWYZK+Dk3cAYM3PIU
DkNFYkwBo2zgZucHk7+wbMfaygdygCL0rpqTt9uD+vY8/rPzFq+GeuNT+Dr0kDOvDBED0bazjlfG
F3+ElNpZ9kp7ctLcv/d2onmbK3vRMHqag7L9rmORAX0SzrlcfrH6Jm0WTI+jQnU5iOIf8YRRbd0P
4zEY2Tqc+iFO7izcBJesFPdegf2n2vgQS6PxoxPwW1d3DHwPIUAEjd/u1Lid7zHfmkmfhuo3Mckf
+qOmkYGW+dXBd+bzGCqwjEUW5FdqNnTTz9FHKUmG5CGIxVI6mzG1McrhLvGGVVTir0qF8ouWMlBW
sSz8RuTaYNQVTCAat7gznOY6TH7KYIgDpILnfxumlKN2VwnApY8upTM+yEdOPCbC0Mz/IVvykJBy
XXelUEQWZpUyVuOyunBUPTt8OV6a69LEPsaHon5NJcsPEYf5WxZn+iGU2aEMgaX17JLAvn3OODKU
U2Gi+ie+ErOevJWvOO5KPsNhwF2ASGA+yCV/fWDnHvQil/zrRo6QT+3CjMIdKBzj+piXsUFjUVgj
8HhbEeitW6KNqOlUn2stmbc9ciV34DOoZwkDcT8GlpVMvbdNK/dv+WDo+mlXU2Y/ytZ1HdDG428x
uQyA/VkvB5NNxUMNsRACxMIwaxdPocHeTzZPNJ61/ZtbYB4tAAH/aQQedv0bxJXfRjSN0BG1WpS6
xLImihX3VGjq3ogSljTyY+ZzvGtSNLhvH7PMwCl5HZDOWwxuTLi1HB87GLH0SXjW7Wc3hjestJ/D
kNcv+kSGHaY55ZCuqS/UbsH4Yf1AFm1awM8af0yNyy/MbmE3YeBK+s21d3yl40PLf9h1iHDMVHPv
L/nSg66LooMLN8Gwg0WRRO+ZjqAjXnbtoeaCPNhV0GwcHESR5sv65z7sx2OGJ9eiiuf+uUZ7+3EO
sEAtIr9d+ml7arR2ujRW4kHOV6eVbfJrC2IzfajhuB06DXBKHqsVTMt2J+tEyNB/jWjFiOa/G5F0
WYWOQffba3hz2a5VnOKWYC6SravF6TK34bgAlvXrixJ/dJMDIy6ZoMX6YWzurr0dbOqVWSWbTC9I
47Wm8aagFLqMAzs66V5qvpkUn7Kp6F4moOkXsml/yVFFUHpby+iYxEfgo01HHBJZ0hUBPgLy1O4V
fvbYPMFxEd4CaGds+khw04XYuFoo3qoLSoRfRPOGX5Yq5KlmeQhcJeby1lF3QJwtkmYr3/GylTfA
EE5TY+9YgwegGxQJZOc8YN2IGQ4kZSEIghkOlotIDubmi6F1/R6NDFTunaB8G3KQN8WUTrsw78o3
NQYXp0WGeid7Qwv65jy8wlt0L71pv3duhE8N5gcLtcIn1FZC77vl6wfTyvBSzYaPyUvTn402v2My
Z73PbdSx8jTbx5ANzAYgbXh2c83eu7mq7qJ+GKCQGOlKhWUQ43O5kW5Z0iRLT3PuqiKG9gFrxDxo
vtqDqOnJgTJmYzdxnSdjvj2gJ6Hr3UZCJdoUTIreWiykHdc/zdHsn6ZKD1bQaZUlQhF2z243U06y
O9NRE0d6dDmp7jeU4JzL7VBbdbKyByxcZMzt2FmBXwhPGMNrx9s4VMznYx63iM0xP03tcFH47tzo
Sz9GlSRQ+/jc2eW6IitzQfTIusizYaiTLbtYV4jMfcW8Uu8PdWz9mCJrqSMh/UI2AxeROTLRq/LG
925CItXsLXVvCmF2DxVBhL+evsA7olIs68eysGzE+pZLIbiXLUuL1BVeMd5GFpXrEcR4psQ/ZUka
C8fvVMecsyYO8kxt1Xc/89pdSP6v3bJDD3dq431GTvs1olWraYNUF3tPrxl2CVtIFowDJAu7mKhm
D9o2ApN5vjbRlidvWxT1So7JS6e5t+sWZ50M6+zcd3gCI1A3hnb2kU+ZheDBPB7rZLBfyxEVzaTJ
PiDRTrt5QMzH1DHUoPw0LqDrNLvZYOrUBJA2kSGtr20ylfyMfN14Mn3tYzIt/XXM5xen0bFc7+Mj
F2DwkSS+vkoAh5ytMXWOs5/rVG9Q2VI9w/TwILUrBSzZ2FWrMcSSuWiNQ5fXBiAsaL0nbhPJOugM
yt5yjKnX9gnmzLDlVjhDE1CRQ9LNCKJ38cy68St7cctXkHJO0PcDLH3y1efJQjnMidcobPV7O+U6
2s6OGoGUSLCtMQvnfA1Ch8BUnDGbBIrQosTa5yxNPAYuUdOo34AdRHdJR+ZchksV4pjWO/1GNuWk
UGvqpdWP7lJunnKnUlxvMfJ/siHb1u3nVHtKucU/pTVfTGEihyIAut/syniacIf8Ld6I5/Sf42d2
wqu0967xCbWiON/qiQ+5X+5yU7EHzn8dUP8WW195hLkB4QWzjQ38NOR27f6lg7Jy8NEcW8k/pbX+
fnDm4QWFyuq3uBgfUhMR2OnmnNds2g3ffLAcN3wqzWkv7+yt6UGd6xxAo9Tw39CP7tlzssuwyzR5
+AJZoRUPikizUrhZOMi0EYBqxXRQ00kbCloDYNkr5k92y4Od5hZA+UyvPv3S8fcV2gcrJ8uGrScE
DuYQn/KptsCFJg78qdJNHxL8JVujg/onQqlWUSRj7SPHq2g163V5SEkUnP75jJFthNk0EkA1apu+
Em9UvVGWQ1Trd+iHIrmoxaSlLQOAidINO+i02DqPtfWUWu346LtcVTRmiPOHRNX/yh0zOEdd0Syn
GodB2bwdEor/Z9nE3xZND7CNW5SdBogCLt+ExdZ8U1FJ2lOTeXPGKOVCqeKtLWBzuRLm96rnsJER
GOBC0T87u1PRxQfyIUGit0OdtiA2auf7LSTPMMgZz2hvjGfbSFExNM3rCJRAnkLTxs+tzPat1kwf
I6y4FdBi99x0PdtMDTX9KFezV99U3zGRs39QsaKwEZ50pXnTDKV5rMa6pbQY/CyCOD3KUIGl26Ud
880sBsiQbfnqJk6UbJWHnYFk3dCsg7FMcJWwgqXEyJaziutcPNl7PKqaU4TIgbsw8h8KYuFarTkP
bD2cfRU53WYeG3wZ0/IokevAybqFLYoDSLhxhw3CuyRvIIkGxkut6ojm0TKo2F9byDv9ZYRI9Yz+
hOCWBPw07GYXoxofw1DXH6cImK+b6wJXDFoNNcx9jYAWwGKa0dhFKy11o4O8AMQka7JQqzBd9IaH
EODe7NnFkQ3V6eoQTNaLdxqGJ2R5sksnM3yDtkEqUuja8e3Jb0h3/GlpeMq4vX2tVjkCUXbnexlC
7Cc4BAlyh1MTV6RuQe3kOI+AnLaq9TA55YfSzB+eYrQPYa3pF4cnwULG0U5EH9wP20Mb2/l705+d
oaw+HPe51/G4DtNkek8N3roCSeQM3dd/QR7rGreSytxTY0CjIXZWY6HWd/kIPvZV3lYCxCkk+kGJ
CodtGvIXoCBkRCIjYk3zNvMUh8t/dOQlCkt9rdY72aF7frDzLd886OirjUH1Ius3VroMJxpyX0wP
epfVC5KU852mAXcRmW/bfNACF58qLr1iOxi4lDRapd03VZUKNd3s7xqrhywwf6rK8GLzy3sf0VtB
dlJP7z20mnatYRp7PALiuyHF9gWTDuUy5mhSWShjnCmsNqdyqF7YHiLKqpihv5qb2lr32OI9yoNG
VsFOYvuc5R0ima4f7tzI0pMzSA5ta2buA3QN9SJ/kXFqP/DzU8m18hsUfbIF5M17nLV5HQzZpra4
80+OguXwyNpSS3L7kKMOtdHNMH+BtPRj8DP7hxg6mE22LMLErj4x+En2Pamwu0KLX62qDK4tXF+L
OxkfRadVh68+9cK9jCfAiLWFnfyoDfOt9iaHVAwHg2coLEpxOgBanAKV75kHqOx0076bATip1UrH
M3VVoFWzucKRrjQ8J6lfcVOvVpHHEkj+Rzrt9Hvz1isLegZ2fMt+DE56nvBx//gFodJtrADvohr0
Z0eul3e9F9THW7zJ3fooXsOb6mJTzZja9Z1lnEdxyOpSQdk0pmCRwiH5LXYd0zjZLpiUD9khD4mc
IU+RhciXeeyU667uv14w2mJODiooNKz50+ksc+cLhaOwb1CYFJdjFDqYQ3kqrJXGDV/UcNrKOOl7
ilZ4eG1kE6WuQ5wn9TMeBOlZTq+d4PUqIOCVwVkd9ND5mELvyQOiVOK9fEz8sjiyRQ+QLnJVgL59
BxSBlXoEepX+lvRBuZCnv7WvE37r81xVXxhGWeyQ1HQvjtLey99lEnbuBcjbvYYJ42mMhwzxPsTs
suz/sHZezY3zWBr+RaxiDrfKsiTbsuTUN6x2B+ac+ev3IeS2/Hl6Z3aq9oZFAAekbMskcM4b8vxQ
9Sk7obKc24VhnHHWrI65NaIQDkVjKDz5xiSlNtdsOX92UQRe1lg8rMWk5rfaAC4YdwLDHKqOcV9E
kCHdlhJvMxj3H2Oem5mXFldgR6L4t10OdbQupegG+XSNxINyAwrcQOe29x7CJLmNBQ+tsMat5gJV
dpqxurcLlB30EU+7FwnN0wpFwVt3NPr70ExaHuH+q6RHw73ouvRHzbpiS3jwKahd+vlRwwVPe/JB
CIAcLjUav0tvlNbdYOwlvRhjFC/DNMz2DoKoBxTq84VOsfm7oSOQ6ydACWp4c47GJ2U3Ym94HSpr
zZBwjUhslNV0Nfhp29KG1ZW7vSyDaktzlizm3Js69U/1gPrfUm1RX9L0Ot982qoG5GZ7fTfWbIxu
8l6FCWqkxl4LEaNW5PBWPKKo0YV7ORuexSNKdGWyAgmKXOvlSaaYYXHommpfhuqGBJv2Wo9BQ+Kq
8m7tzCl3zMZgB8LjE+aHr2Ij8BFagJ5FRT14D61c11v1WuQ/oTV/DXXawtqPWvRLrIgwqPYuyyJL
l25h4Vub60pJLJcGU4GeMkSw6z8YK7l0Ljw3uhMcFsFaKS2tXFqDk4HShdeSp8qtJNX2pnRVIHOW
VyDVjCHT0q8scHN5J7U3SB99Gzr+qr7ftKfBVcOTDXwwMVtABn57mt6t83gM7LVoOpGMs+DgfRct
MafKqqchHMKDmOQkbo3YXBIuKGfK2MeM8pK8tHeoRzguZC1w75xKruIgBsQZaTt/byYJjK7BGWau
Eao/26U3rbP0sED0r9XsY67DYbUdQFSjjCVdHLMs0rs0XkYlKHVchc4whLwf/zjBzMMXPew0Lid2
XljPRpys8wZvdp42xjGya+CBeK0vO7f230p4vE2Ng4JB3d9gSXGjGoirNnr/S4yLiSb6WPO8UuM7
hHq3FmvDB8vrmpMySaeK//+Rd2GOLcxMMqvsuRknyFeDWIEYzWLkTc064QHQB8FjJuvLOgWPBAkP
5pm/Lls8crWudl5V/9ItI8O6lqP4vZvoUXIxanOVDhm0x2p6crBXaM40hAKCaAQ6SpqwJNpQFSOC
j/6n4bkl0pR4FR0vPHOjyQDSmRBysEn9ZscILkTscG4tlUcZAEBAumhtnu2q/o1A8vDdUFwyMP1z
hZnSZqR6eMg60Orrgb6G11FE8vw8gE2CMelnB4FSE010m7ODQKmNJeJiYpS9qbpqwihZ6Ab2TZ0q
NzsLT9lTEkr3BfeUzkHZXJpKZPXfRFjmvMkjGJgxR2N2Sr7yp3qlwqucg6DFalFtwo1fyog3unW/
MXWlP3bwgcSOQhxiJzIWamHkq3Li1yIcPZDlfY8odZONxxSRmkOOUiP7EN8qzug9p0dNR5uk0oLq
wHorPJs2UsOTWAgOK/qqauJ6XY1gSXzTWNmseiCqtM0+TErk61qzQmtoSihnqnILhs0/RTp7ANdF
nutixDtU0sIrMYURo8E06kmMCg/fWLO901h5y7Ewo/vBrNJt5JLzfqJSH238GLEYTcat4AJJzRD7
o2ZB2xK0JdFGPvVPe2z1RTOi0gwX3AYACRfXyyW0ThOUnURTQCAN7I7wGTiJnsTJEbSc4sMp3lCw
hbjGixC7/mu8lqTRLPCxAy0nC9fW0tSFlFYjCQtnaFcXDHUWdQFp0anGqwTSfozTYY9boNjfprIT
b3IqW/Ng2u5qtZXCy7D2Ygcs9rxWOuJKUsT3It7ALJAFi25uTKRtdxSUXxFYmjDEcnEOC7xsnQwE
LRKNFR6MQ1QuU1kZ52bFWu7yEdTEHKFhsEoRGUZ0nGDMIQDAE2/hsYU/YgpUHm1ESG7b2JqgbXxu
yQ0uTTEowkSElBiLEqb0utRKuPvTwrIvMaRwEl1bBoFDbuZjfSnO+C9Kd66jw2Vn3XlZcl6mDdVW
jUaTCl8VID/Gb7MePGjDY9WvdBTRKWfT9+mQdaiApU51CbkODD0KVzO+/9pej/U3N6HWLWoimeHV
FxhEEyiI908DouZvpRBG4XDSablBd4kW1RIx7EzFUzHgKJhs/crsuMDpGMubOxRA9HVnQH0Qf7Aa
e93bMAvu4btYqFta+QolQePyp5NAds4Tf8i3XdR794OPiUg3DD99WUJmfVrDByj6aws1TRBrfg5C
sFJvYBIHmBZs8n2+IItQpoj8JQ9wYZGK4Yqa4mX4mhwQ0UUyynMbmbHL9mDwpXLX8toUt/20Y8CV
hRVBgPiN+Ci2PsM6JcRWHlFgOy2klW4iLIeu6rTFtvof4J7Y7GLuqRhwlL3CfEJxxlv2cRVuO0QI
l+GkuyMgWXFsewcwt4uuyFFgEE1JKhciIgbsb9vJpB0b6Lfi0BXt75T0xebaJYONuvUGP9xCrXwR
/WmiwCEwy8nQ1zvYReIfxBniXuNSTxCOuvaJAV01gnme58MqTr1kpwbty/U7XSXI1iEE9xJM/wgB
OuWQVAUnG8IM/71Sa+9Qtoyop2cUgVy0d3t2879MxMWz3v0VGFDy5M6OHjstNZZqplV7WQEqWunO
iM06mgCKNiBoYZvhBTPmIBt1GMPySQDKBIzMxT0tSVHzgCjbz+ImN1fpCQF8H6xv1twlXfCm68G0
VPfjLUoZ7UI0a5A6i9TL7Y1oWq7007KH4E600tPoGHgRirTI2CIMVZsI8ySaivnZpJs0ZpmGvty9
pnVROS8m7aREaYMboaxEGTGdN766kifomGArCEaDOLscCgMXbSk4i/5rmKS65VJLixKCV1bd4mm/
vBQyvjRjr9x0upPM26TyTjxQwjklg+Eb0nmHofIrSK+dP7OATf0atf53zL/GM8bpGURXKaDAU1tr
xE3rGy1ydPzTcEpTcylZmV35K25SJ96aCanTyCi/t+rQd99HgPEoRMGOnNAVLCPfD9dmFgwkikU7
dQdcRdhh/C1O9KnNEgUF7yCeU+b0sIJyrvIAzO2ZeDBdH2BiVDQ9x1OXmEG8h1wHKgP1EEW/84oh
W7pQZRco0aYXzrM4C4M7KbDyu2s3j6HPodJI/J/QxoiLT6F1HNyDAb3FFHU4Rq0krzrbSPfS2A03
vly7vLexRGjqTF1Q4m0f27ZrZiMrsreaR/yFXOQaykwz0xyF2/6Hjb/cc9kV+rwpbdwCSAri6VCY
cx98wZuEMEfckYQsAR+u3KB1t2qm6g9sitlTTxHwmX6gkt+dIidvto47IgCtNtpLo1MbmQKGEMYp
Hh35LTp46sEyeZYBJ5f2Ng/NgzQBja6Hpn5tqiHZX3vE2adQWF0LfMf6+bWPLNXCoiZ4H5RVvmoc
wCqGmY6nFm/HeweNTuDM46mTreGUV0bLzlPpb0TTzCV/q7K2ARXo18Vca58UtSsfxKA+7UX6mGy3
aLJq4wE3Gm+XULdGp1OCfyQGS4s1WZ14OwC9mFeS8LpFwgth5yCs0QfGvxpuKknvqTUqAYcpJBy7
ZjNG0U/RfzmIWRjmZPNxjHRWVXJ6k4GZmpkZW0BbdZq7hv/IBQyb9hkxa1BInvE7juaGJKe/USFH
PMYdnxxHV0kElfotMD183UO5XV7SXyPpyNRdRJOTldMVNsLsoG1DxxleKMgjGo8z5y5sguHFDpfJ
FDVYWK5foqZunUzJP6OkoJA+X+sjamyR8hbX+nPHMvAXbgLPURoWdoJ07tiH+kOTheEavWQoB1Nz
BCz00MJUxxF2PARtS8saMFZTzHyGZw1scQkPczxwVXXrTcO+17W3SlvfiPmXGVmFiQ8cu1WMkiUz
hkXX4oFz4VH3GaiXvMU0J+p7cvgh+Z5J+j3D0l0sgYHuo0+DErcYjqdh3/Xfh8n4wKKcZtsDRjeh
WhxbrFwVhO5qaJUdJckvtQDwvjvTrI3tl1f7tRaAzcguT1VjK9YLIqwIpe6mR1Hnb2WLSNHux9aU
NyVuYN1MhAB7wUVBbNg/hsWAGmYZNh9TRUSMIlR5mTyQEP4zA99VlNjZmaNVG+1GD53uy6lo51On
OGtecZ2UbsS5LvnxpdeUUuKvUWL4S4xoelILuS2OXpPEKS8/Wtemv7QQVXDqg+/ph7/9yFOWQo7b
9DJJ/CDXfIWY0CUpOtDWgBJk7k3uTLINKsHLtk2g+jsAUe8H7DkYRfbB81fX3tIuFHxrp9BLgBia
FGMSC8NPLTfW1QSEmjdj+iTrmQlKu7aOQxRwcFEbZ7F4aQR8b0PbuLmEu72XbpGpRtN+ig+ng1xp
pK7qQF2IGWLA86R0bk23aQup3bi5NBnngFuYHA/UamelNRYxdusiDW1rNRifqTcxIw+nFslZfh0x
RDwkC2pA3cKNqvyujrQCTEiY/Cgp/adhrn7rgFwtxzCxoSNQOnWAFm8zTZ0VshMesTTVABlhL7V6
X99L3XfkC6JnN2rzbTtZmAiJGxmfecvrk1lBmWOVdpYLpqZMrI06xDdj3lILVWxjOQQR7nM9tmZ5
ib1dZpp8YS2x8KsbvomdjewDL3RtNpmITIkEFq4RJpHQsskdhK7K6qxYityBGKFxHfkT9mcOHEBS
IFGqUb5qJ25o3c8EdlfQqYsBvmgXIETu6hM8o/+IEcOCiW2q6b/MQ4IE63CtOrmk9M6mZ72oQ5n8
cIYMvfeiOict9QswVM46qzJvZmQg9qh7BTdg9LCDqwf7eUgN3jvkCFL0MWa2aXTH/xzRGMljVYY1
FpdNdXfR8OnhL7UtqBBb8QExC+mfqQ9RXWn/JU6e+lKM2te+XLG5B72/SpXc2/tSn+1ZVFvLNiql
s6bBI8H+3P1l4OStaL+03kalUynkczzNGfzR26PFk+3dTreASrvuGbbE+5xm/2WOuI/T4TkZ2sGT
wgP+AEZVWaLfgcHnVARoeociALq5GrlO2mOX/vL7iL3Z1HIRGBlmYh6b+XQ/ZJjHfMSK/kuI7na3
qIBuHbvdKEpj/oxU4zVDCAjNTcVfVYVc7Bqt8/EGAKVBrVZ/nUKLdBxnbpz8pjLnVDgvW229Rtl1
WPK2xm5CQUmHp2J5Ckvje6rY/luOu/ys65X8iNVut/NQZ1yIdFyg3FMaML6FlfYahK0ObkkZNrKL
sEwwvRRxPctJY+CkgERTeE4d8odSWG092dKhpFJ+442FFHylWMXC9AuWouagP9UNWGiQ3ygTZh66
ivGQIK4I7jBaRCpZ8zGQ0P9loG6MaD85ts1HOzd2vqKfKs0NHjrofnek8XFvQcX/tfMx7CncodmK
ppm/uip5Mq9I0USPkZrkieK/+h1JTdvQqkMQ2toZn5y16Eejjudg5LCJni423cQGBTVDNN3clFnr
7sTBtGMXUWj9vVkMIQyfRsVc6yOkBLURLOy+n3V88uWQu82p4tFxU/c4yYmmOqotCzm8YrxIugWz
0p6ULE+woMNMRwxiF0RSzjDnYlBMilrVw1JMyrau3rCD0Yuer9KIQZ7VWg9S0UVb6BX+2i+i6sks
2YIUafXY2mp3U03udZN+YT4dbNMNbnhgxLwqbPMoBlJZAiPuoGehuGoVzv1JpBDRF399aSe28jPK
GuvGFXKG0zzEm+d6Hcp34ioonqm3XZitOqnJVi002RvcpH7WQZT8wHHgyXez9FFvC2Vdmzw5wnB0
T6WW/S2g6JNmk7ZkJhUrWsU6trDQ/H4Frgt+0gELqbcuTP5Yews6sO+NF6iPXYUNq5fwhQh5b63z
OlWR/ujDPfLqcEW0rjqOkM0Bq6nqMzopPxEr6G7zqeIjnsd+2yy10GkueqLG0KGe0DXHsH9EUz/A
6kfNQFbH9nNrmlvxQ8FEYSccI4fcpjiLsDpL9/KEQrBhJ2Wyr92LVloYztYOTMTxp0HAHPUDAg39
vM99eX3twyzw6yxDU6uZmCDCjN7ED4j1y/86q00p6UAIriY4KQXk64xLe7pHOTQ7nhbuHnCkf+oy
Z1wZDowZuYtZMOJ5xT+TxVeP/QCIkFBe+eRSWMBOkJCeUTJ53rFSlh0JyWejZd/hyx1OSY2z921E
rdpJSWqMZYpiWhzhaMkDQiNMi/3+U5joF2FNguQD1dvhpQAgK8I8JXq/Wv9xNWu6mmhOYTl489kI
vPjg6uzhY1GB5IXxbFIwWvUWIlrg8dgKSP5kw2t7dwr2BY+uGs9FvxG11W5AUGge+azy63pQFuqQ
Z1sx2vPDFKhVPphDrx9NtwcWw8XUkLorpC9vKZr5SD1cskt3J5pe+xvP2gL8Ch/I9YwFImjmrAxR
Yx69JHxBTQ1pB718GhBWu0WUu0YqsAheyh7x2rTNhjVyEsGLakeviqS391ZqUy/Ko63orpVi2CY9
Ti5iUuH1cAlzt9+J0X9eWw4zluzTPavE+HxtZPZfG6tu76M66/52bXX6BO048RQ/rt2kL3JHjk3T
9qOl+Si0cJDl+v1My3mOWJokRMz826RP8WwUgYhguItYixD2m6IRWGVEzO7tuNoGTXOEeRvc6krd
KAsxBU7QTOp8fd/phbFByPUpQPUTmU8ppnyIXFIrlwbeQnWebqQsZ/fv1spCxBiOYR/UfYMRe7LT
FPsVzyzkHqbp4hB9nOmjGS/IvKSJ3q/SSXrJt1m7tJZ/tPROOeqxdGL3jC6SXyGTkOOSJCCd1Na+
RInJIkpG3R4dVEufxzyzbuyi/Jl2Rvh9Osn/nOikCkSPOBn95qc4Uf6cTMH/Vcx/uoW4IOjSA79T
logSWlhSlw8bFgD9S5b2mzitg3OTTBUoJchnol+EuRpCAyaLpxdeLhvfjcMzOLV/CXOmq4kwuW0+
hRWtxKbJR1b6erWPmw4DavX9P69mO3K9FDc1KHMtcgn7Yj/AiCwa4DeIQpZoGnot7UWZK+bxchkV
cgvXUSHkMEjm/+tc8THEjcSVqYtL++t9rx/yel8x2n18jCGo2zW8QmseGTaYCcc5GGGn38mSqd+J
s7DCC8WN9B6jlmmgbQJrVjiqPEvHul+LQFV0VmWxiM2yOlwn/18vOt3Ny2L97nrhOo0wshX3/Ljw
pe+/uaiYHwOsu3zaTxdVQBLLlv/50/oaigOeJl1+BZfYrz/+x+9FXNQ25X4tPvj1Z/53F/50/9Q1
k6XWLIQAfutHz00eytgWIr8n2Xjoku3016IJGQ7AR1LiXNlNcnx57R7zgPrIpMQnIjLV/zQdu89/
mW4X6efplZnNxcU+puNAMs7ysJIPXkMS05xAzpH2PRmH4AdVUraxKFKjGWlDJ8TAcZ27bXTyKDv/
JTQyq/fQ3oSPI0IHpfgVdd1ct4L4Uct0fRmPUD/wYrV3AP+An+JWdx6n3FtZDh07klnNw/5Xhh4U
PUmyrlkezZSprDFOBy1v3bna6ZiLTXUQo2zRKEINUMfp9STCRL/lGdjsSCol0xa7lgZV1p04ux40
PBCoOdrvIdeBL8Gi6dpaPk8ssIBUgbtD5JYwHjznDYXhCmGUP80QOHcGftXC76+VxmVGRQENkRjE
UJAOkx1kd8Pi0Ti5KIkBlcOBW5/E3BCQjB9IykNG/o1GYniGAlyfS+lJbLtFI5eexIY8Q6X2nyPR
8Cns6xyBBuD7969zxEJT17XqLFfP4tJm6tkrR7LQvR+e/puJf/1M+IOpc7/HyVOWm2wu3k4YFkhz
ZP31G/EOQ8yTBVn7DAwt2Tv2wLdzYiv4uf45SlEOcGrbZ7Yv71HyWL7F9ZiCgpMDBCx7ZevIrnEK
O/eFgpL/1shAtkats1E6hcw+jIj3CfHbMPvVy3b2rZ8mwsdUthXiByfbt1/EOEiWzxNDr0APZ7pi
m/4WEztQsKtAe6pGo72pIhczc7SVwM0oEKsMXpm9+yS+wVLg/KxzL3qiRFAsVbuLDuyWsOj8y5yi
fxLWFB9z2mlO7afRoS+yZGfV2rhSs02lS+qKRUeBm5Bt7Nqk1Sf5BOTcS/7HfKpqr7GMlAsUFG/m
lLM8z9zp+/SSoyfwgs28Pm/lJjlqYxitxwgfZC2ZxFfB8vonTD6d5ahPvpB9H91VVq9QBO/CH7m+
FUguKYjDeRD2wz3LfmfboCu7SrB3ejRz50VEKIZ6l2kgNfPmu5QO2n00Md3GHEM2rAAo3tIS/Zmf
YUww8lrN5ZpluoTP5EqPFXcuhsXBlDWq94l0LEVIGD73JsbegCLCg1Zl5rZoPXlDqWO4NRw9XtpW
WJ2rAVscH9Ted4SHDlk57c8i9vG6Lv/Os+HJaqPwdRiUch6D7H/wNP6adWJjVtK05Ur8b4tDauY9
QrP8q1vZmxGk9T5HgW0rs4CYeSQl6tMwoPrv3Ektqbw35EkzVOrhaM6Erm0YNutAscedJZi+qOHl
K6sJJXwwR/2WsrKCUmvg7cIScOTQ1I+lB0QystR+E6JodtJs5RcCGdm9F0XDPFPbOdRWynv/PMv0
AQUgL2rwjJ3O/jnKcpE+NpHvo/+My+SKx5ONX+o062usz6xQzP/nNb/e8X+L8/J9Ynly8QbAOobo
ossPvM0R2au6HnVjmqaRNHd9hs99jB3o3C3Gdhmwpl52VUQbr7R1xSbwTgR3hYdml0xisSwi5QGh
rmStIbS6zKmxIIz4neSes8wird36iZ8/qqNxgGFTfTfsCIF5ZKsOJnzEe/yempkYiBMetkNvNscU
X9R9bmJ9Lq4kWfkWFHiFHnlubOpCb1dVbGnfdH1RF4D40Iwp1r3JOwcS3yMZWCQU4uKngMSnvmKt
s8QYl4IxYlaeP+3v4r3Az0+TKhBTmU9VD9mokdXY5czLS/jRIX296PPAsn4ajayKuo2tgLNT+6Vc
2hWQH3DrOBJsx9E1T4ZBERs2MoozlVuc8CbDGKf4lZqR+UPxpENRVDzhC51/sVYDpTAAcQ1jh6WE
J+MpFe56LQcF4prOHD/I8tYYPTD7JLCWjakVr7nur9MktH6MqgRlwsrHB2tEtZh9lLIOlbI44+X9
yxhD997yE2SOQ1gdqmq8VV5J3tkp7bPrqfGyK6r8VpW9eKvakrftzL5hZ2oGSyNVg0cj17CR5Vfy
Qxpd7Do7KtrTlao4Hd/F3wMMOFBVq6K5qrUmiarev838AR1MvTe/G2x9bR6ZT1TJm40x9tghepX1
4lOO0jdOchDQ267PtbNjHoRasGgAYxMjI4Jq08insOQgALr9+8g/5qiQMWGI8USMerRRcqNZUmpR
X0mrLwQ7oysLf15g4Xn/nyPGIEt3IOtLv0Y4aoY/LGYhKYbRHlaZHb8TBDFWNpd+GeBCrKIOXpOS
6jVQxqS/RMRFt5MLP38uMLNfkWJrWLH1yoOkSfF7RGYe6zS3H7Efb9ZRTdZUKXX3ZHvpj8tNmvG1
9sfurFDM3VSAFNcIo1tzY2IPAvK7TzTLf/CsuDrWWnemdpu/yApSYiQneJtOTQW+3qxLI+c2sX3j
XJLgFf2ZWljbTlJqGCRG/oJqASUk1mh7Meq8ZOj5vTQKYJBCxiXet53spTGEXF3db8Uc6GQrtZOK
M9vE/E6y0RTG1jp5zJRehzSZIZt95C26zPCwxP+Us1HtOPNT81NfGFXYsedIxV0Ldfhe54skG3hU
fJTGROFLNM0+8/dNc1agJu0LdSSJlybnps8hrExdgJlr6i7T6TXk2hRntoSTdQOvbfFlIJazDm11
TLYxuoUXkhZ5v0PEut9VkdfvDBu24aUzKJN5oaj2VgxcQ8SMS5wYscSU6/g1HOSojaSD1y0+XVuc
OnHkzFBcHBZBoRg7HirGTpxdD9e+yA8fSdxSRzTKtJz9LeTaV1Xun5ja8C7zhr7/WcPffCmx5Crw
NfyWxYl8l+vHUOrB1+Savk2RwrzAtMYmwYA+SvAHA+J1LeWKM9E3RZigrvainiv6xeHdO+DP6HXg
a9nYuX9nbRquFm/JCWkXpXtcLrHkqW15ce1r4A9Bepe+qx+C+GKwUlZOL0UXZX3RA18o4oFc1dux
nQSEydyuKhsVa2hSbbympFXMLu1g8LNbxSqz2/5jRPTBRvcUXArV7FbMCXXsJy+dPizfZdigsY67
zJ1bNf6LbXXhUq6RuuibpsONLYI8DIbp2XCNe4Fah+97h4DSe2gddThz+CS0LTiifwktFcmcs9eF
NzsZmoRqV90ZvmHMrRC3+KvQ80XfmZQXuQIGrsFfBsQF4iwc51U7RIjvg1YUOJ8OaNh87MDdwg0E
mSg6r3BFQ636uekVACn/AnAUfdcrXK8q4EKdNfQ79ogLPY+bddoDPFVsM32A55M+RNBu8W+TTN5l
SfZgR236UI5vlek596JRdI5xUyRYWliGiry+SnEd6LxvL7u8kaI5lfyTmWjdXlwuANx5Cx1uJVri
Ate7xsDdl0UL6fyq4C+k/a9NJ5swfo4ezq/S/mK0QoUySdzmxndKB7atYKyXrfED7414W3uaOXPS
WFkJbd8Ge5eL5q/hVfoaWaV8dhX9FWeXuOZgyF10Cb1262BbZ5SnxMuuB6Q6jwYFI+3J2Ew0nbKu
tuIlqXfj++i1GUzBVSobW0udln5uiQWK3/8C9/QWa3X0EiSWMh/GRD86Sj3hVkkHuKVd36guXsA+
VoNoUpk6vmhN/ojLYTcbhz57G0oMNhWYxLO8pGwQB/j5CCh7CyzAqtpzPObNUm0SpEQqrwW0TvEB
mj41qmlUgQd330gl/7oMXiaQFG/carhMVwqvo0AJkzPx/eReleDSFGmBkrPZQ+PLcLYsU3cDLmec
iybwOOWgGsqraDVYfZ9qm0wGkV6kKOdMa9EzltW7S3QEfDZ12+EmmAbVxi+WZdXry4CKgJBQMHBJ
mOdWXd6IJpYQR012vCNGQcljaI28x9BdKNpwPDQZlZO+G7PnFEfptTP67bLl/bHXuvJ36gOhEgct
s+ttn7BtbFEZuPbHHxGiT4wiXIqtpuy6y3IseC59zBADX5rXaYDoSM7D6F98iRMh1xtZJsibWdIr
ry5UgPX1s1xvfr2ouNSlWYEuSStkuqeP/O9vYUw/bQOTDUnTBj870CCVVJrnZEjNeaMNyqatJIPE
ilyuVOxvljLs1bMXSOo25VkwF024+vZBUs0X0cKd0XyIWnkmZtbTdNkDRe/ZxVEESK4LYkk3h30w
GugH5vw2CmkoD0DWlxj2YbQ4JP59Mx0iAFeLUfeVhWiKARGiju1Kt8HqXSf4CtRrSq2Q26aLXA49
MmhlndaYoITpRvSJK2V/bqha/rK9uBj0Ub1HZCqYX8qljo0ZG1Wlfnlp5w5vIdbVzuZaP61kZQ8i
HEGzqZpKZiE5IiNwiU8l9OaKUD2J4qwI8Cr080jTI1NqqNItFKM5e+NyL4Ct6CZPkt5kP27qwr6I
d4tRtW7RThSnlxhx+hEooLGlmHwZmMC0XoS/hjV6+qLt9TBfgTpAuaH2bjTNwzS3yr1h1+hjkK/E
KdDdYedLCiR6xMdIqCFIuoLquc5sG3rXIPFMQHHFMLGYzxAyKcJZBq02QKgECHtbo4957esRbryO
Xs/+L3HtX+ZO1+s8EBjCItmLVNRW2bZ5eaa8fjnLqkh97WU9mY2F+i+j/dQ3TqP/Pk6MkrB4j/ty
j+t9v8YFaLBlCPFPuUqhA9Ib9QJbg4A6O/lKvNejBaxutCunZpVWsH8aC3N7v0nK+RRspap/FKoi
12BxOSjK78FiVK2/seBq7nNF36r4ej+FZdffwtz4kdtD9RTgfbeTzQFNomkwwAVvKyt2DNmT0diM
LEryirUUo6ljYNuXmIgBTMFNP06YAD+/YUlZPqWhBMJT7j0e29NoWD/oaPLei1ZXpVC8jf7kO1b9
CF5H9GZpbR5dVHOawXbg0SJlI2llsJLSoNlToE12GJvhkESh8kEOMvY0Wq19Q2dnZ2md/ltr2mWK
Nu0bJHqsncg7nXSjCZaV9zCJ5WFh7qX7VEGDZGqpEiIq4AvgH4t2OKg1Fd0hXF6ak4KKOOt6ybqp
Am19yS55Ujcs6qFDMK5TYO6hHY2nXnOrByMynSO6jsHc9rWTY0UmCDWl8FekD1iGirWWK42/E1lx
bljr1DP2mdFOOJAYcpatym4sl6Lp1VKLVWj3e8RpA0qTsVMSNz8J75JxuDMhaH83HZYOQZGbj2Gi
9YvK0Yw7P691+J6KcSNljbc3fLD6tapn0LIKe15nVv9cxO6vDvncn5WXzW1nsmZQrG7t5rV57jqW
1LY9wLsZsq3Iozixeo+AbX9EuTQ/jam68RvkCUbb7qA5AJsVuRgxKcWZOCqB3ZZzv4hxbs8rGN61
ah2awbMP12ZmFzM3Muv9WEj6CK6RuCL0vGVkaN289NNuGWWyPcOwrNy7nvxTCzyc+/oR03uX/fDe
FKeDqeYYJ8fFMrb4HGVvHQD4cLfpLCu9dpx+wbxrHK+CTk2nKce8cPwKWrnDFxfxBGvu2uY3sy76
G78a3WNG5eS2q3TQVoV0FF1+61ibEerETPck9ygGrLhxFqpXsd+e+sQhL8xiFrnA4HrqOuFkmLhI
irC885Denicy3/JyIJHp5b8qPGpnjdmaj0qE1XZR1NGthlbkNqwMNnA++dmFb4/Fi51bj4Ztp7/b
EvD7VgqhbKIyOKJfIffkU9ESyw3s8hQj9I+VG2JJRTYB6SmAxaDFrqFW7En8m4bSJolaHy/SP6Fc
VZPs+Bzo4zCLMrdbBRl+TG1fJjIUu2COEsnJxKINAxO5XKqFMhxqaixInTXGGtCsxls3MuauS6oX
0usRHpX+W0J42A2k+mc8UVKiNC/WVaE0C/zJCvbxuNJapV1CgsXyXqRvEsV8kC1+2muEh8zKpwhD
tx9q/liPaaeydMMXZP2JJ0RVAL4Hu0R0H/FtIC38nCqWhgRRIS1qP8YTqk+Mc9MG/F9NGo/IpGoH
vh77ZNJ/FF2VJikLJNTnvuJ4SyiR/YOWlcODL0mkHSzjILpAVzY7W6t/8kXMEjStUHcybadai1gR
ggq7UvNaFw0vHIqNpqLxL5ri8D+UnceS3Miypp8IZtBim1qVZhXFBsZms6G1xtPPB886zGoezp07
GxgiwgOZRSKBCPdfKOBWUWjEWF4meX0dPzjYMtwi8hrOqlnF4fV76J37OV4AEsBKe9DAdnpvaUp1
38BOXPdWFP0V+MpRRRviDRqEvS96S9/z6gs+py6Q1iVAZg4+4OBWHVcev/j/UTUV3SJrPdt+tZE4
OXwQXyWtalz0cu+3trIDt4kzcR59cBot8bJBKLDoTiJT3SDQdYAAqa6FUdTgp/Mcw7fIAgpAPTA+
lJyQUUHaBYA+zuR7fWmWuJNufZ4nPNKQVbmNinaAjKJiQ7r2V7A0k6wp9iRDseR1iztXnfW/l5Mc
tK2cBEEWvOSJTe5tFbHhsK1N0c3um2Ha1NYxe7ib3ai+gNKJt33UxF8b8BCDArt+jHFPdzRqn63u
G3tQKPahrPPk2e4xu5MQdqV4tM/Op1xnbWMYuruJqD18NjzH2EyBNR2kObWQeTqImHfS9Mx2y3NX
fSl0vXrxzIb/JU15m/F+vIvxfV9J0zf75iCXrA3+ed91bCPDHS42hAWwgGr3ZKdZe84GF+fGDlV5
RQcLqyvfLGRGtvGgRGQyq/zFNLy/SgQZvqT4NaBt3X2JcbWn1KS2j8Ny6KwaCUa3PN/6zbzOWTvH
OtQKYuXQj5H7kBS7W4+cjWmMXGIFx/M2kFISOelz+SXv9GnDP3a71gPNmfNVWmvYn9QBcH482rHy
CM1oXyDlPUw7cKnWSpSAEUqZzoFTvEpr0uLm6d9d9WIjowzzNUpa/56ox6TZ178mKYsT4VSO6n0W
vztaI6v3nE+6fxSR2ZvmrOvN/qbKkAiSgaYocfZLbeB0qRP+Hlxmtn6fzd/jkIS7oZ6vggDyMgMg
V2cblqQJUjW7xB3+wVPNPuuuZ53r5aypQayuPpzKUDQM9tmnOngozOZOugIFyKg1sJoJExV736jL
jqgDIBwT0wxsXjXqG1l9+0U65rYL0KTElm4YMxYeeLeN4casy2JlYrN6Tti8owrxrzOsrd/7ANj8
1+htRuCnSDaqE+jcP8QN5WNfmxGlRwL+51D5wFvcb19HPjAwrC8IG4ynwm+UOzlUHvJFmtJO2K8C
K7kNXJvhyIoxKQBY/prxWxyvUzwu9btbN0bjzrrG6YwnRFXHCvCCsqJQO1VnOYuDucTzcGlfT2/j
mCG0ayO2jOscGXBTEsQrOZXDpEfuISq0QzvP3kPZm/U9TIZVCEcz26a4Hu6maMCbebHDkxA5C0fE
PpFgNQ63gSbprnP75Uq3frlI6dT5+reBrK/BRi0XkQG5etWnZC1QtHZm9WvlYJUYZ015SOqw3IqR
4pwoxbqJI/UswnSelW1CJbU/GSYM+j9MkijfAf7Cr/f/OimwavOptN2f1FGwKXA91Euo5oxYkH+L
YVdsPNup7nR1NC41ujb88kLtqzF6O3Xu4r/DmgdHH+EDoCEOfkhUB0Fx+BzPpZGAJNWcBp2QbD52
A5Ytw/KIrJvMfMjRcV+N+rzIGPV3XWCnb6pe+sDAPX1vtf30Znn2WQLaIAvXaRZ1D1U42RdVLzIW
2Un1F3JFq5wP/UaZXdlOUFyO2jAGLzwuf8pMa6ESWtWsPrd9gXPr2FroVyf9NxPZHokg2VWjdckg
TG90gorwUzxaVweMXIvGg6Zj/VItILpZx21Ld+Fg2YMafuoS8yD9EjYZ+FhZC1RPdTVQdx3uM77t
BHK138JE0lhbrvbvMD3NvrA4xRSa3ctDMiEsp1Zjv8FJDPqFJJVvnZJUllz0bcAA0I6YHznrW5La
izGRzirI8KaK6i0/lWlfWLWxr9LQ/hx1xpZ0//xd8VFv6iBsXVRFKZ+sMCtWYTOp36kCIUhQoJDb
6SYaxiDiNjJj6nB35zf5heJkhbrNKXIsHwUTW3+FVOFdmyLjdWtelaEMdl2e5flXLeyxiZtTP7w0
uHututjNHu10yh/nxS0ZTPdrktbT6dZv4JJ4kFj+W9GPG/8Vd+3rdOM9ZsiqCQqZEW390QJ3r0LF
KXj3XG7NGNM9aXqRw5t2OSRj1jxxc6/NtM4eIFI7TyzYrWM5QZGy0g6WVkrmeGd5ebUJ2rSL13MB
ZBDnh3J/bSuV/l0Z8MNEPMJ5YsHlPGVY8I5VGD7KBWGbV/fIJu1lTONJtC2Cyt8XWrtXi3L+ZzkZ
U+t60v/n5L+HpEftje08DtEH9/UsHIsj+7rvckPM4obwq0/uHgxFce/mMz7ESfDQOtxCXvG/6Aea
AuTDc+pr8UJqD5HuL69i7VFqEtftt5Q2UogVR1+fH+2eEveqXnQaZmUcdkFfaOt+yKaV6mBolFph
+hrGJcpswNjFELlGLuZqiGzr6nYM/ZN9kv1KhVXlprcd9c7vtPYOQxK2plEX/qiPyN+1q/eXRwEL
4RAD4ClWXpRlZ6A/S2UyatEhWTqDpM/OcsDS+f1Mmh+GP0y/hdtaOO/MBkhcOCl3KFTzEsMOUrmb
PdIuQV4qOxlxbSwNNs4iAhtkcBYk5hou44VvaHdUzqVx7THcVYAgyqOPQhWSOs69EBBCgKhn2+p+
3DgJNerNG/6tup1EzMFYntwuu9dLNJLQy0e3YiljoIL2n+ZCfsui+b0paLtbUxByH4J/zc0Xwyk1
N3PUTqOUTCfUobSC0VgW85RutMgvsAjgN7jDC09fJRWlnxZMmn00p7y8UAhOgMTPgbdDwuKva1Nf
RtB3Su0jum9oDvj53nErZxcFkfXqzD4VIDAYmd699rXrvMZeaO9AExlHuN/pU8T/3ipe8Bw5/EYP
FMH3oG3QwWm17E6Dvogi0zhuAnSNv7Vjs6bH/lFOLa71vpY/VUOmH11jdHZzaY3HoYUSUnX5N5vE
wd92WxwG27e/1griFA5kJ7RG1fLcdKTCEM70Xn+FAnS6hnam+edQwy+vVw2t99BmCe0G9f2qpT1+
uGpKqoo9CEiHYh4vDmI+B1YAz4iqevkmWvpkQA6jWo4XVFvHS2YbW60ZYcosXXqQQK/8/XRKFtfL
KBs3MvlP17pOdNm1HrDDWaNuh+18v5rcIF2MBo3XFH8TtoxdcukX1+LbqBgcy2jZGcmFTcR78OiX
8aZ3ULtbfmgKyEeAY6mZnf3l1yiduTmMK6dkE3jrS+THKcNykJHf5n2IAS/fr/CzD7ujW+rGvlxg
UwkEmr2b1SweO1N9vh5MwHp2O1+khReEcm6M5NsVlDX1QAA7XZv2MopyfvGMyKRcTHrSPEPItMqU
NeIdagYCMX2t/321iqtdIV23q8kFym6CmB6vY8F/FWysd6375CZDva+Lqn1Ma7Qrosgd3yYDbq4X
VsaPuGq3rRQB7dDe2FYV/K35GLHWpW69qWGRIs6uqo957mR7K1H7c2l45ZkyQb1vHRvmx1hgYMhW
40EOVTo5OM/2+fbWF5RO+FB4iru3Y8STfxvgbtJ5vrKN/nURmSBNzUtfQtv2j9KS/nYKDwWQmlOW
2E8htJRm3VXBQY8A94wVYiBzm5rsgrzqABs5+uTpSnycHbtcy2jnO9WTPrds2Ov4U6RM0Sd/Ur5k
kV0ADCU+nvjyGJ3VOxnsLHc86yXfO+nMBiO0EIBm179cB0Evw/HxVfimTO1MPdjrNhVnaTo9CsIo
9D1Jqw6jr8ki3B5Rsdr5aTo/TeQdNojjoi1OynhlI5LwjbXyJzR45p+O5q2BKcEpysJopaWD/0/a
1Q9lmenf58qsVgWCOG84pungz/3pmbXnuPXU2rjHgsNGzhyVvdqd59PAOvsweL5zFyyfHBtwnPok
ZH+oUOQ0+tK5RzLd3FeG2WFoR8rX7AFNmq1l3mWFGe+wfe+f+jBON27Taa9tkqC373bVN6eYX4Nm
7n76ZY4Mb8B3bce/E0+JgpWimveTVtrf0UdlYaMn4ecY3MO6jDX9WT65yEC8KlqmbzpyY8amZGWO
hAcvSLXpznXrhY9WT/FYGRKfgrkRfDWjwiYzA0c9L9se+P58sHBK/pophYoOTIHWyhKWIw2mqlb1
3Nd59wA9mEXm0g9Gy9lkeqwenWXWaHFXa/bndiG1GVoIXintjLXw1qYCwatJG/RzEdr5FxuX4YXm
5nh9cdb60lgLCU6ieoiI0JHy4ouFge+vKGpmxlrYbLcouZabXRl0YAsL8PNEoUep7sNuTLkngYPk
lWqti9ji/2ZZbsuhX1ZN9kS27jYgwcEy4zYwyVJMOss/XCaGHXyGz/8ouwnbSpzV4OCNAZQweSuQ
E5F+v7OdY2P7A6rhWIYg6thi2Bv0n0yP/apnZM8wivtPQxZCdlVV7SyDjg54NHAtbSdQAJTa+iNa
l0hULFNrM2sfTDu/k8GgUJQDCjnamuWdc8175abf7f3ambeSBhtTHuqpr01HadaK/rPqE+teWkZa
rJQmzFjIqc7TDGFXEmxD1YWXMjSRXCtsqvuVY7H8ytuwetXiV5/qW7AawumhRbHum4Z39Lptau1Z
gziwa8xyuGhIAZ5Q5lX3/IHto9HO8aZmefDZ6IO/nSzLvzikt3DIIZOEhvuaZM7c9CtXV9tNH8OI
soMpWimF16GCF2U7ykvFxUEA6EzC1tnVeFE8z7jvUEErFUR5y5Onm+Y/jh4jaei2f3FRa+V1pbJ1
ZluFG126u6wkrS07FooS2EyMRXaomti8yO5EBiTOQXHnGlfI5mWa80OoW3D6ll2M7HvqEePvPHSP
bY8hiaiMOSJCVvNS2P2xs6tjd3UNkvhb5FBzg3hK3p5yCIEPHZqF/7a90AvEGxBPJbu7WGEYSMqd
4nj4GmGfenB7tnZdZSAXWMfRyzxPlz7yynvpqjXjPSI0F2GMqFIvjTm9jxqhFxx63TbPThhZuDcl
2lvWFf2htgxS+6WhvuVTpW4j3Gr2MtqF5NMdw+xPMppF5T+oQ7T3MljieRPERvBiJMjqRsrP6xWK
JmOPUbxcWxovcbQk+DSVepxTY9GOHEh/UrwsXUsa+9aUNLaj8WkyKmnsD01Jcv9hbhbz+5Mk94fg
UGVpvVwqWUblg3JsvPchX8XJQvucK5QnpDqX4SKwBb+bHKSkp8XZ96RxvAdVraJXp2bVsWjsu17J
1i+Mgx2gIvNzHztnALEDRZexfFbHxbtpND77UYnLVuDmG4vaz2fHdRKE+U3/2NbRCVtTqIaqcXRs
q3mGFd4+p3kY7/w50eCu0icH2wy+qpHqnaWlWjYCy0xKc36EedE9Kq4/ffvU6un4LVQGhA4No95P
WXqe7QL/dBxDULdqrU82XkCryhq9n7yNUDub0iFfWWXgfIrg2G2TfE4vqFsnl0XN0J3mhyl1um1W
AlEZxBJP2mWIRNB1U1rGfrpP0rBc23b+hBN5dy8ih0OBEfLU8iyWphV77TH3lHQtIns5tp5Pvq1v
y5g3PEqL5VPiLdRjE9NN95fD5c3rcl6AFpqAM4LZ0Lau5aBodeuUU/JYpIrlNGdleA26XcNR8REw
MdBGvLPYjnFpfNZ5MK79Qp3P0ozSYoOkkPVpKFEgV/vyqxUl5mdXNcqDF3iHaXJfqEqe4oUnItZG
chbN0z6Mu/ru1p+pAE88o64/uCKVpurv/FqBs7bMlwOMCvPSx8XJzbBiC+MlhbPoV1LRMTdOaBs7
EZUzO6Q6m8n7kbkuXC2057ACgZYopaFbrExVZwp2S6wMSleIolzg2saDZ1TT4xXbkUytd5Ekgpl5
9n6em2Z1/S8Obe29LcOdAYQPVaa/RTUemlm6pTpTXTW/UwcC76q245ea1/+p0R2aYZZGFw1bNZlR
RZb3UBc1hLvGrA/9l9rLFRg+g/9EgUU78+b5MhSu/wRqzH/qkdfcwX211tInsYCDUOMs7HwvfXJA
b+818NoQwQIuNIWq8eR/CwPEd6+S62jKJOuwq/hPqbWBBQFnxeQO+3g5Q53m/Uz6bqNgeWLEKBPn
7LdsvJq5brdk/J3HGhuDRweXCOravc6Cnj5q6gxUanQXVMVRuhABaRVeXHh0d7p6f41YYo0Spp1r
zc3x1lea9YhZOE9jjP1wVoUMHdd3mWFVmDyoNXIJS5vimX7q2ch+6JOYSmKqIP7k6iheSl9dFc24
ukYGhWtubte1DFy3K6SQ1I6tsamkyoM3smNshyr74WPIl3Sq9bXMM5yn/hChDNiJDJF9jWhU7oCQ
RedT18VfvUhX3iobzzYvzpHhhtV0mvQAOLzeFS+VAc3VKzCM8JAXySbnZ1Xp7NOG40orTfdqSSBK
8UbN0lOpXXg4cl9Jp6fG2sqyrBlCGPLzck/JwHX29Za7zZRxibzNbnS3R3jIr9/0INtUyCp9TjU3
OjY+hsOdFy/yUCJbyjamhK4XImrTAljdTLGZX8BXkzFGI3LV5BVyptL5YVzisZsipVIFe9PWh6OE
XKMbC0h8YoWgKZ32LAdzhM+ymu3YLFfSkamIKtvGYmItnbYEXMOu50ExtWdzSLrzxzGZHLENKQs9
OH6Mj4oOlTNQIu15qNn4LipHG4FsJ8ByUEhH2ssBzy2gbukXEHfTq/sMSMv5t36J0Ew0g5aZMnib
3o5YYyiW93fgddrZSDCRkrM/NaVPKR1KuXJaJp63iUNuEJmnpAMOQ5P/yJu3P4+8Tc4tkLzrmfQ1
y8Bt9E99mu5gtVGMu99iVXROdHJYY2WTIVbbQzKDqmZtmT905mAcdFaNF8vt3QvqhIW/K1sQSxku
X2urtUKUL+1hOuK4aZEJyKfoZ+aqMeJ7+hehU/KuW2Nll/2w5gULxo/pGUA3LEZzHk51Pbt3cNHc
DbYWOb8jM9+UnhU/zy32Q/5cqbu5YUW+LovgWWmMma+QYn6IwclDVcI1XWLloAWDfQCvbK2kiQOz
uwl7wP0oXPIMHusHkBjGa2UNL2zO6wd9WfQsY9KSMRiWH1q/xiRymWdWzl3fjykATGO4u3EWbvwG
RGF+BrM6wqshQg43vTppLhFtDQ+fpKK/S3Q3OKZOc8/jR3+tVRXjnKC+r5ekUzSX+eOvsTJx4gv2
ANAuSNJaOo7EneoUVPda1FelM3dy5U6vk3I/kreEJUPzNmBJXlfFhc1qcjTsGbx2yWkTBeyoj6Lf
NOibMrLa7908TtvQduqTh3XHszKoP2XcyxaB5yC3nwKYm2c8CaNtOUD2wcXCXDuoEJ5H10VTPG4e
5IB1ZPMg/WxPzldlLhn41ScRtwmVAicLiRMMUhBszTE+/VJp6PJ4ld1yg9J0HPuYRCowtiDTHkt0
N4YQY8NWDfS9E48eytBEofa9bJs6bjE9hhitfiOThjBJ3upnubSNPPehG7t5Yy0F0qI3zoBAzHNl
ejhLLF0e+l0nV/cRsqFLDt1SH60DtcfzSKGU/yuWDLK6Ntlmr0CxFts4UIBgRtFiSdZaX+fM+JSl
1vRPXb2xoaN8V83WgXWq9dcQZtR026l9G4dgSYW57qNh8poYij67FE1Yn0oH6A9FWO1erl32UbSe
7DAfn0YnbB+Q2fQPAQYz24En4jcy5muqqtpn7hH/UCoOWz3dGr8p9MdFndwhzfalazG6apaDnMnB
6ZVVl7rKSQywpGs0OxXFUSpjU62mO/nrQ4TIPVZxd/LHy79d6VfDMYqGH9KFn5CK6oSVausyiZSt
dMrBtKZxZUfZqwEU8KFugo3rpOldtGgpSxdWCQDRJv+AQqXpbHpreIT4yYaAracDNDga9ooG6o+U
bY274i4aBwuTYpUsTdYOXz1qVfhLfkEXJDo1po/mdKb0Xxsj/FsbB+VRVWtUK+qO1f0SjlJmunGm
IDqjyG6+2fa0Rjt7+Er+xtzP6DftZHoRNie9VrtPZqUYF0hU1VqmI2PLMw37r7uiU6IX3cd4drms
fCkld2e0022dWwxrsEVreY0rGt5ci4KTHGCWzthHPoup0hjnyiGJElwUfgX8adLsXCdJlB8rOHq4
+fskuZDjzJSbe1b0uhd/VnB0PDdxXz2ziPuZFlnzvescHM07TX3AscO987jp1w07o+9x0j+nalN9
giOenMoq6rcywZp/KD7AZSBgwT7qtewAeL75nHfpTuZZYTRuVHQmzmEL13xGw/EgrpRoWNuUCGKL
0te/7CqrlYMuy+MUN9XlWjLGjxNfx+Xlqy6H2PHPHkDYk7QC1XUuDYpYYR6z1vFyZzsNAT5QS7OW
1XWW2t87T9WO0scjzHtwdT29M9N2K13TskxiO8smezZw9FIQgJIvKQdJH9jd9OwkinKSb3v9C4Kg
OCSIBhoIBaSh+SqUmSLwg4dfrXouwoeosl+FbCMtvAWurSGbQ4mcQX/gF1flaLzqjULlt9An9EQK
84ukq7q6AsFOgekiuSw/9rSNZyL7KaMWNdxDi4X5NdNVYutwb5fAkReSjBzIPbaZk7xk3Ryc7SLs
Vy2oIFJvCruovkChryStJAPSBAhRvSROd2caEy/xWa1f7LEOqYXCCpFBCUv2JULZiNhxBTso2s3s
4Y8l4U4RT/deM15u15OPLGLKdwp6s0MUZo9GQpZ7yM0ZsezE+6QlVn6MY9zppLnIcV/QsSYzv4ya
Y+U+Nnp5kJYcPHPvWHjmSYNa6T2y1PODtCzbaTHMqlldLZMtfYo2ftsBklya8sHTuLfML72bI9M9
q4m67wt8MxbcOyDKOlb3DtTyrTnG9RrrX5PlVmEjiNMoJ37aVC8gJhUIoGU43nQN8g0tLDGlamCm
9lWGMYhXnIcFX8cL/NFXHffR0dr8rYbznRbKWzFZ8CNH64u0+mwuTobV62tpdl24OKaSfbvGLheM
xvqCrF5/34dzeZ8r2GIi7tVsWzsG4hjnWAqGxojAPgevDLudhZUVcmvR9Gi10XSnU+SjfsRKBwIA
uQ3AKzwEaEL/e29Kqqirlf9qmpH2HvzbXAmW0T6PLQzdzHrL1ja7Q083vWt8K71z69q8TOpGuqXn
NtYtAdLHfZ/sNEzbVzL62zVucQDcMvSGe333W9ygNqDxlWGfhYrTs1a24xkK39TsW40iiZT9r/mX
W+cH8Ike2s2eCv+8PEC7kC0xsgXC6Cg7x8c7ZDtYfng3zFmLUd17Kx/VWlqV6iUIa4zbEunWOwhd
7sZxrPnLkM8Xaym3prn20lVN9Dl3vWHr1lp8KZRs2jSu+bNfrNdc3Ry22JvDMVqaYmwUx/VzkzvW
RboMqG53QWjcy5jnhtgBidtOU3SfGwWsa4cP2ux46lsBlf+OgnO66vRBfSurjMyZoplrGe0aw1ru
q3BnB7X2VqkGhqaNoxxktAxn3sKzO1/G5VKzljwEXuY9ymCWHLy0d19/fVwPq5BH+ilzvQBdxKH8
3P309EF5Sye/fyCj9N1cRPtnC1PGWG27jTSVydRgTZcg3lut+Ox0w0/HUpwj5WxlW46pvXGKgdLj
bOYIQneazXJvKvtViLwtm078CHFWJBsbBPZG744GeT2g/hlEogETjLMVddCFgnhkb7KcOl6L6UpL
Js3zNApkpf5ZzFmv5q1gWustbHebJMbyeTI0IuXOAlEp8V+1F3XszrrsJbfgTrg92kUarD9kD+RU
DhPZgzMr75W0DBW9i72cJkr11wS68HoV6fqQnaC4BYznqlts8/DZtHjoPqmjaz51GWbIma7quzJt
wI3bTU6e30uc47WdOempa2ftTqL7rmxgFKyDGpTz2iknxMwK5+4amrfAYcqWOrLEygHJq2LnWXmB
KSefZmfuX6iXfB+9lkRNiC86yj13sZd2LP9CXotqkOkHrUvcRwkJXCPYRnxFvHwt5zFYDguh5TDU
Jr6oy1VkoHNnf7Gg3N66pF8LWZhufSpTn9sprnZwBkL+nGp+wqFzWGkBWr9hnp4kIourasfvMTgB
cJifEhUDF3Lr+f9PRJjBTogyNtyWq3Hvqs4mdTSALdfjZEbR0VK0lw9ol+spv4R9kRvB+Yp2ERhL
avdISJnwyZRix2M//WQboNEspJ9+thEp7sL/2RYWCulN3r2yNgXe45O7R6xMO9e1VeyCIs4+8cx+
n2QjDtua/k+vhr1WZiqm4+yutkFlzpeh1N4n6YqVnS2YJFemPnJa5S4jQX3j6P/O49cW+r/w/fHX
zOpVgjw/v0DlwlOt3vhhab11PZRo01CCnzpSyfwjkycHQHGpytr95nqKspq8oHzJe94WgHBQp0t9
JPbdIThgg+o8yJXgA+E9ErTqKQagfCpD7Xs5TPWTsJvTpQtBlWuXWHlL1NIlLQmVLr3DmqrhVpau
Kcv/ykfcJ2GI7CRRlUuyq7cUfZtzf1N3YgF37ZyT6Fucts7xlvsaSv7SNk93gVefCtvXBwCAdgTk
86rNgbdacsDMeK+l/fyd926E83o/X6LM1B+dAZqrDERJFEL095Nnt4nILdWqgfQFM1Ifp3OIpV+y
AXWzHCLzoZ7s6HPLTkFDg2rVNkWM+bnRP9ZzfxTWab9QTwuceUhjv0iPXVUvKaW8e+GhTgk6IdCp
65MMVgNCAFVmOjuZGHVOdMBvHbDoQojl6euezQzFNZmLHEe+dbwYW7XY/dFESnS8pq1/Uf7T1vrQ
f30PNoZ+7bvi6QRmyRPjRzvNn3IFIpPThuGdHKJI+VJVhbW/dbGMCu+mREPwJC9AzqAHAKZCLTx0
ym92cYWh7KyuzU7JYign/b1T/LR9HmfD7KrbudC8DQor8bMcspaHXZLE8clZsjvSlxoHqwnaJ2lM
gZaew8H6cZszmcOrA70j/CdBJWE1iEmXUmqfNYiGL5GeUiGAXoMgWskCzrRKAI8djylTDV/goRqY
2SYdmb9lNJ0qyCSGjZoEZc9W7G5Zy2VALgsXlZURdVqnt/5OjUu1GAKNVR+sWqszX1UnGragBJyL
6sLl0Yug22VhC9gy8u/RjNM3aVxPO33s4B91dfJgz0DJlpYcijQxVl1HhUOajhF7JxiO5UqaMkuz
9UelSZw76eqtsNu7lQvefrmI0kY1tmvHye/m51mz6xdXrUjflPq2C/RpL66TuWs9+pkyPKVzUlFp
nA/iOum3yXjSWgpW0qxSuHr1Il37/5zkpnD1pqVMdJuUU3XmVaVr6wqdfVxywT+I+zQKaNFx0NMc
EHyNN7XXNC+Qtu0ZJZzfY4emj44zKonrAKeEly60JDaOTdJAns2TEPFWZaOC2qvyRyCK7jZGf3EH
m6Ln4YtXSuJiGLJ3Fu+U1MBLPK3t4+98I2lTf8x2CjTPlR22VBp/D+Jbn4qGfKifWf+57O2z1Bqz
TsMdVSXb1gowAYd9+uGKdzey134O7cdyQJ7UN5KddFtuEZ8zPxzXAoNPp9jf2A1kh1+T1FrHTDTH
oE6b498nSZSbopolkyKz0tap2o/n0AFAr40IvmJ7Qiq/TF7qhZ+X5ZlxMCi1PvUwjllTEYLswkqj
sPmXpw7GusFM+KHQI57fepHvDBhWb33vvQ5K0PzNu5ncXTd99kYMfpO60c9lZGBSC/5pE+NX9H35
YKpy3cEpeaE7WQKHySuzraWp49vUJxgPVAC19TFHIs/G4iVr1P4ko3OPApAZBf6djFZqcGo83X2S
QXtfTmOLzHedPLMWP0qIWTXJfRijteUsl5+zRjvlPls2mSIfHnaqvq7M/GC6qfGt9JFTX0wpXav7
mVBYfi3cHBUX3zFOnYL/VAzhdvMrdJha52+fUIesyR9DnVz9cNVfofHQvV9V6YdFJ8/+cNUc7V9d
T8pnjCyKnd7myp6sJB7WoFb1MCrfwFIZZ2zVDYwGh+prlnRkdcMwvUcTJ3vhJn6Q+Nv0cCAMNfo/
Tq/t8X26YVqpTJfL+p4D1yqBEt4Um7wd3zVGRDjEMzoXI8/0RVqN7psGSBZCosqAtdENZxlo7RmS
0li0eFBP/AJ7ab8H4siHasLLh8ky59cVfvtIHVfSTQAa7vpdzAzq30zFfxWPM9X0yGxR1/v9NBmL
YYUVrbmR8UxTgrOczbr+fnbr+zBbhj0XTYH39xW42U3l5tN94gceNszaVlq3gwVE/h42brlNbWPi
CUUsWGF+Q3LqVLAnrSk8cj9N9x+mxT7CHu5AphmolLyH/RGNGg+liZ00ZUBQ6xjSfxy4vpfzhr2J
l8Iw+rBflU43Mv3d7bJyCXe59v9iQIIjnnKjlynnTPerOyVlhVSG+klacsjVgvLqMiiHZgp6bNJU
c/PbQG6q1Z30JVz4gKTyCzJR1GPbAqbNSib3BVYrkxujtrhUvW6HW/1rsAvKXLf2LQbmKdLSYVxf
Jyt11exgaiMds1jRymoC+aTFxGdZWGQ5/0u1EZLwkAWIdOaKk8HXqRtsr7XUv87s/SI5mUO/g2zb
UKbDF0bMYa4WMD7UrFDNwpNT9Zl+keGrmcx1vC6j+w6KNe5hqR4C9c9jNp4RphkGmc0zQC3PXvsd
vTJUIVFSxrg9dF3lAwdZwiVQJ1d5LMZ6ZY1Da+8ku24qDWqfSB3sJOMOOnrqVk4TqcCel8T7LSjt
bYLC3Clw7K2/p5WSIFNjYFYWe+yG51Z/vTVF2lqamQeJUV84LbdRkba+Na/+rlEIaj0nj4KkZpG7
z1Bb0zf32baH5k3LnO45bqt9acbNG3n4GOts78t1TLWXL2Kq/BkMzugnHFNqIiSumNkEBuiEcWSV
tIyWIxkXRR/6vYyWicuzz5lYOiyjuYEJUBj63UVGYZO8IZ/YIzDG4CJBL18sNgrvONfK8C7KJTXY
qGuQ24z8ZHttLsJc7xpdy4hTmu8jZaSBAuUvfe/8XcjrNiKFX7naHy8kIzNZzvXVM0uJYd7jam3q
3z31/zB2Xstx69q6fiJWMYfbzq3uVrYcblie9jJzznz6/QGUTU2ftXedchWLAAbYksUmgTH+4D5N
tg0UpnbLnTGhKymbcJLMx6yx3FOMEs3GEE05oKZqB7f/h2ysoVihvgFfde5k1zhbmCfaeMxYZPhO
QHv9iz24/kW3SgQUjXgAHkESDGL6iBGy6EP186xa5U/UX7YSyKMquXJhc4f4iwDwpDPinU7P5g6J
HuNzbo//lJZmPLRqW34Sk4aqbbb22JYvVqnufHcsvldglbcawm5i8QAsjwrxQWdP+qrGbrjBtscV
ChyETHZHzhQ3F/x/m2eYOuwqEaWMYJbvi2roT/2E4XyDQFIXlunnulfiSxzb4U72y+kJDJrciXXE
mxuhuByOATLUFnJr2N4iZuak85vv2fZ9X+l3sVponAD28wctOWlRAr1dpm//jPqgyl7Q6k1OsxiV
wYE1Niw9Rlq8kMM4huL0ptQD/H9Olh6Gwkb0fIwZAErv+1TBiSRTxkeSNSklEF8DHg15hH09rK9k
jr90oTo+upWf+ZsadHps6PFN9lkVpQvgL5eevNze8Q2VBczvKuNSLDNR+WRxe177Y54YN4iSGAFT
hlz7Hb/bTWCJZizZgw65riwxk0MbsHtP87FC/UWdN42AtPyXCGGj+OTjY7FGaCZK4Hoaagj7ZtWt
r9E++EMMlYTPxC/8PdpG+sIuXdmhVhz8UKN2OksSqeyncj8Bi8nD+9gsfka9Pn9n4wqBqqyKRyPo
lWsQK86WOtb83R+G85iUI/rLGLwYRuodasupv7r6uJEBSoiddRnV4YVUi/qsBfFDJ/dsIG1AaFdV
96L51XcpVQCZvWGJr2RPZUwZzDfRomuFhsGgPCdOqH/TzcDbl/3onZEyPy4+9qlB/Zyy07BFciL9
mnVA+KUyM9lCszS9X1adfekzs/nStAhIZGR3npDYSMC0WbDc9c6+xCp2MZ3n2YvCczkmaLwWM9qL
lJxf8lGvd4qV2IdQ7EdNpMUeK1WqNle3NB7afWdZJzjMXbj1Rn++OciIQFGE+wfd5r823VY/DLxm
PiWARREk9ucjAJjkW46UVIIJN+nRlKU1mp+ym5sxpO7z7a9ocY9SYX1RIKBuh6x+UK0Q//PR7zyg
HTzUl7ZpshfDDKs/rQCMOCj2Ok5wD7KrGa3gJi6QqbGySRRdPXqTnj0Gwu0TyNqr2/GVTbUmX7oS
ve9P7oBCnD/mVCT5diZAJ1DVES/6mBQgTjTKXjbXAdmMUIBDI8vTDkPZhA8xi5sNtkVQj3UKBUYG
lEk23QqXbCXRpyteFMbnzPw5k21483Jtb9uB1SAGFGnIvUOfHKcEyAn2OkfZtNT+vS8Xfb4IiRp1
r5Pr2w3C+bYdFB/uFfoCbmKZL7IPWdFaadxn2VMPLg/Sgl2iVYSPWt+HV7hg9Z0N3AzJiHL6Ztnx
XRsP4bExqfK9NQMKErqK7ysghumIkG2EBqyubmcj7r+GdfKYZoH5a4yjrR56/g9/7NDnakLztVLK
ce/bME0Mx4y2edPi0WmW97Fq4zJGaSLZBL7RXDwn7F+C1rROQ6UWW78EGb0dgI8OoO2f0szuX6B+
GjvPcmD8hbBRhhCdEHEpHy/xzeDDhVzJA5EduHvcaIatJAbIgYVpMNnOPnBGvk28w2+ZN25RUue1
1WSQLiG++5cP7Vr1KSvYyVH2yYNVenhlJdwgeuk/eLPF47SzyrvQmr8FVjI9On3JA9cdtENI2ukm
I5awmh1LnOYuVrPEDXakH2NTxbNYD/qL06NSLe5HeRvK2zM2WcckeuKQwP99a4I56y5Zkz/IiLXf
jTV1E4PsXe5sOTCYVnKZ9JMXaXfk1YNbpQv7yUyo044g8CjH6t1wJs9/J/vkIRGj/y1koFZ4BZHO
UjGmXK8W9wuHRUM+6gpOb9N34T8QdLRDGemlUMQJPiE77+FvRII2Rqz5tZ8EOyi330LRohqZPrvQ
kuSYjNfHHyZa2C9NOCivzpQ+5Oj6P8ghp0HqINdRZ5bhqkm93R5yD8A/11I1aKy2EOWTo5OdhSc3
c8qdMpKJfBcUmac6RDkpx7BBwYtlF6t9sKugGt9Q/DeWA4Ip+NspbnaPD8V0lgN+oxq3Nc4NAc0a
lXq3xK5zg7Y4trl1kQVUtVRJAzk+Dx5RkXXG+FhnLagM1XF45JrArukeo1a/zX1fbGRzRpv5FHXY
DMhmOgLWVMY8B6SRafeWDbbGr9piI9f3LHORp0nJA042xOeluS7wP7Q/7A+WU7hBuAbr1gXLqOQq
D2YaTc3GHSsKQW2L4Jlsy6GZNxKVzt4191XsmEdPSyHL4fp3kXZbYQRjCbRPvJHNwYEHiGi5c+7v
3HmcMfZOzPs4LwNjU+CoAlCJ943sDGJGanbz90Arittimj2S2mEPVPoOJm7OUyikhCdRS5Bnsawl
yPZyKntrqQ8Mbn88ijk6pbrdO1M5DkMQFjzvckw+32qUQ46OX3r7VDRxYU53/pRV54kv8RsG8bmo
U8032ewbvOhASz2XLqIQXoMnqJg02XX1EEThNxkEzR4tdPEBIaJw5wKk88EDDoTtSJXf9Abl2G3U
1BZMgO6zRNYpg1Xu+sjvTj2sM1Rf/PfmOlrUencCHBps86TiZTB5tX2SC7tIv6Kpoj8sy7ph0IIt
X8D6KNdw7ws5pz9Zdddt5IReLAflAFNjKzH4OonVHziAYFvOSQ2LrCqQqWH1ffJJ5G4cuWJ0eSo9
TNMlt2seZH1DNRb3cpwCu52VTclRmpmb+uCSHwGPYEg7c+of+C8Uwd5R04CpfXQS/GUMQsVHyJ8i
/1VDoX1cPsQoyJY7Fpbm8seUP/A6a/lBMQblYfmD72W5/B4yKuhtiwJsaC6/uZxOaSw6eVbzlJrd
OYaIxAtbyOBJRTwpeYcfwyaB8nYt4Nn/1scTgWzulV2kuMPWAMtyipzOIJtaKoiCRWkABc1QynMj
cJFrU/658s4xl1GJk1ybcnQNtnmFfnZ991vnVQ4aHc3Bt0zsNQwrOZTD7P8DjpH1HDAiiOTwh2rb
bO5Rpo3OeuXG56Ibqns9dPEqiE3vNWgdoNK41511PwULbcMcNxM3vknoqG+rCU+4NLlJtKgclc1Z
YC8Ch9E12ArUJ4iT2H431gOC7fUT28RvctfTkqkAtBFkZ3soq6+DfUcdj3cbCqDDTnaVeG9uDDu2
z7qSunutc/riCL8LE9yMsjeb9ok5PtzBqca3Rt5Y8i5Ihx2StfH7bYCzjUvhKZ8/3MYKKGA2ZUzT
6mAfqgXcc9D3WbizKic5JRNYeF7jOrJarF+QDpsHHpqVDpoGtSQE8bprbeo30A7tIQKhv+xm1CgF
CkguHYqpX/mnpR3nXXQPVpyELijLpU9OhJt0iabvmRCwkFIWk9F9njpApbIFpLp5yoLqcz7G1WWR
w3BqkGii6StaekYcTgWwg9AM4O7W3WVKqW4kYuBv8ADII/R43M6Y9+6ACmlUV6c2LECF+zW2JJmu
qPseBbvnpPHVZwfCrub2eIeI1lDyBFMMHSW/ArjItg3rbsOTWjkHFEGeo9x07sX1cqzod84w4Oix
wzsBgFviqI9sDuCMaf2rPECBPfSx6j3KlmNa+kaJXfVONoNJtfZmW/l72czrqrubjZnvsBcOr3rT
NId4aMw7HVO4B9a/wXYMyXQDDUvAONMnDwAW9X0RqcNW07T4oYlt3FZYZg7nPuo+y741OFCU7j6r
eZtbNu/0IXkAVj3eLZPID2jXBNs7iSrqx9G8KywlWFhjEh4kmwvIqLE/jjb/bnaiWaKZvM0Np7wm
vpbMb9QztT0Kd7zrFZ/cCro7Qs3Idw6l0FxaD50QaErA2BwAlPW8uxhV1JoSvzw1B9W+WfcfemS3
nCWvqU7wdbSB4gZkZvBAWeLfotD2blhU6TiYVNTF5YjsTBWFoDpBCgNS2MUo51bl60R4G4XDDgiR
Auym927rdeSoqbJ05Y2MDhmxHy4lTyu/rTahQ4ZYNuXcqWxOtmI0R3PyYNQ5DbKQ1BFss83OjWX7
u1oYLfkD+J0BhYU73WzZs01jtDzrlwd42nZb/lDdvfzmy4OaeANfi3I8LO+xyAs6Hq9Ub6Mw//wu
o882yLqVppZtweTmp06AlOQBUiXJn/kpzbv2OamcArF9HX62CEio2F2rrncpic7huZos5dlq20Tk
grIfgaI/zuD73qwij48Fwtlp7rlHJWqbW8w+eD+ltgkOw7KFckr/3W66u+U5rcd4Imdh87PBiQX2
LtcIW1X41BvNQ5fy5RoSldqDrWB776CKVSUxVsUq1sGp14EPtVwoZHXq3mUUJI7d4KtPcPFavFu9
7NtgRDe5g2rRsChM8iKWDi4MzOBXdWibvZIE/G5ONt1c3RtOgTnX1xl4ztzVh6nNDNbEoMVFwWQ5
k0058Fdf6dsK2lf8gdaBSql9/vLiCnIeRWXa62XXaw8lH+ub6WkdlJfR1EG9c5pfZYCxcSYcjzvh
bjz3XnvMpgEd3H/198HIelKGFH4m5AazVycOopvZp/15JkPNkpASi+yTh4L94E2epbFnYDk4fJWt
D3FriDJQTU3UCm2Uvy6zXssKPGdn631B3o4PXgf+ampTa2w7Ryl364AaDNHWTDJzR1XCBwkQoaOO
jxCaFzqqBbpn3skBeVBhKSCEL4+ywxKB8ownTHGpkMt2J3sLT7vfWiob6AL7cYACQkVn1eiQZ/+7
UIccRvbvXfpjnbdOIfUdbcsQTKpdlVuz4F4PGjRDBZ0vIPn7ZDrnWEnQfJ2h6kWWmV+02P8uW7I/
1FX1oCPvt5N98jBnabsFJjIBZOU6si+DNygvjSVfsHFcQArTwbJ89w4WQX3xS0rB+sxmgG2deS99
rjzAPFiKJMPBkiOk7aPrrKsAVi+dhd1JFd+bJSmABV+cq7/GsWM1K1j2qa4PMKD9dkEma74znzId
ExY5Sim3uNc9ZZkZCw5/1N+0yDJ2fVm4O/y6+nvbtvp71C6HezM2/+O4Vn6SXaboXwZFWFruS1sL
lsh1Ys8C56SO5Rd5Bc3n30ZO8in97exsTnbrNZTuDesUVvRiD7WdlBKBEAPL4txCLyRv/JM2aWBA
CrUh/Wq4W8N4kgvJvjC3bICTF7ll8LkpZcvvFXdjaoHJf/Got9U2QHMYssswesspdXw0tmTvctrE
ur5XvRpF4zWKMmNzYek5nYzeKLYrDL3L9f6QY6uwNTJADuuAnmOuFJbVrQ27l16DbyfLikPrQLOZ
4Kyqob5Ip639WmV4VyXSln5ZDJSFxD/9squtRxReSyBta6m2Z93rQNXBDSzz79f+qaeaAlRn3K99
MkRHowZwj/J17fdcEkQ4l2h8rwQ+Fp15Hdm0PPlqe/gkZ7U73krNMS/mrBh7Px1nVErTN5Ms4k8R
KsA+H0IHP7EuQDTfQ9EgeysLw5ahAcjqA9+Msn/DcC+utOIqsWYSkQaf5jg6lX37d5epsESQyDPZ
b6neErV2/Zm4gtREl5w4p9iphHVf7qcROOpmUsbqPKrq/WqBAtB4vEkFMdnnJXZ17qyJu5k68TJL
nspDVUX1efSH+1poiq39CfYYF3iAO6XWU3XjF314P7Pr2rVG2X3sdMWIq5jhKerTn0s0QjvCRVkI
c/ktfG4iPCBE92GUIigqJ4hD66VfNJbBp7U/9rP+UIqswNgFxW1uS9BNSrGdGtLrO9nnJbEw/QSq
sG2sKkIVgMClM6t54WyKCVFTlUmBnqfJUY7LwxCAdId4g546vNzbOvA+26y8Uz74UG+CbRIFyY18
c3Ir+3Ck8vunHbuYjEGQKDatVyY3OTBaIQwFedp3uZDTgqG1TKxF0JQnebvTxbcI6YKzn8IJWi7p
ylOlEb/nvz4W3Yc6K+q7nkL0ZVLn7NJNYXaRTXkm+1iioAf132LwziB/brTgnrlANBrEydP1Crqr
uci7mznFLhvB8nnQLmrfdPdFCsdxyNLknwZ4qdv40U8r92w0fNTyiTpJcyaRmx9tvdBfIyf9KSPs
3L+UepZ8QYocJRrWQDLnMQq9KmRx8OliT63/u6mKJiiM91HPcN+DDbvuzyiF6nyHI1eP9xqo8zsX
MaxjmZcD8LyUKltkBN/UwblZFinpqFW2NnpjP9pEG/EPz8vXCsPy/dSl3lWfKoACy/Uaoy63vQpQ
1U3FbipGQ1dK7co+NlQVOg5ipzmKGKWivejyisCmBiUg+3IZI+eQPsIqfRFbtShPblOvCZUdNUl9
AyJQOehi9xP5FXsjcTahf7hP/Mh9DzSQGz2p+vSDRf57iIxTi0a/RX0GDNDqzY3sk4eY3WrW9vlF
tqJZh37apPa+baHVjWCqrl0Usd4o2jN2MJi6/OmSEXIQY5KMsvhzxprnkHmWuZtH8gxbs0P509TG
p1KwbsamE4YJYCqhjn+DfqRvIyeoHqsWL81BRfjA7xpsS6LI2QZp5H4lhYrIXuD/B7TeLkimaz4r
NU7dEFPDoh5vXV+hYChZrDFaXVGZN+JL97tPBsqDMuhvcu7KeF3mLpfJEEIRV1bnkrsNdtlW4jAk
YmNIqnf8p+xjx+Cweoc/B5pjhXSsTXmmfoz6gOxYw9C+W68jPyNKkEmNBn3ee7JoNoLnP7Njsdlt
8At3arhNSAJeZGv9PUDZzndwmn9E5jXS9eKtqfro0cybz1nsFp8T8uXnAMDMDoRt8dluRgUkbg5B
WjQ7q4k3OvuSe9l0whuLo5jymqNs0GRFCs+KrKPUatImC8uI2n7mGa48+GX2S3b3sBkP458oZIk+
RGlD/CHKbskCR543feEFeAOT/H6tzgh+Sf2n5Vr6qB5Kw8esqDKy1wJj1p2ZhfGx9aoMBTI/vIuy
wgVQzmjfVc6ThwmjHAxEV+q2b65DDqes/tMCszgWST4cO5jgr405B5teKJdPY4jmTKx9gaxe7ue5
Cq+FFkRAxlr+o+xx+g5tYQlFKgDF0CQ3n6beBAbaNT4LNbEYc+M+3VSi7gVbEzB1iHjulOLT6uYo
BRe/AnQWcVbtn4okDPfj4L2fzX/O1tH1DImi4WkE1b7//4grJlAQvIaPfmaW+md3jLdUhSawjGC/
VSQgtjF6Rl97LXtecPJedZydsf+VD823WsGMTQ99F1xF4D6W6L3jmw2NFGuACN1CrlMoarUxM2HT
22LOsal7YLwPnf2yFJl7dsiW2bWohibNtfO65hPyQgdW9hh3DmZ37M1aP7jA474K0FJbecFrhDb1
za59il2iX01n3upTVQGnLYazgW3K0zzlV72orDfDjdQriuxCYNgg7z4VwwldU9DBoonNJ6wXpTCO
MniqBqq0No4tcjQox+e8D7tHOWjqh44//FvTF9hVueErstLq1ewnt2Al0J/H3uFFlHvq1TbMuaNE
Dtp3rmulancF5KXpZ5CM9T5Q1VNR5/qhNWDzpR6WWhDAtE2UONmrrVnjc5VnGzkopXGgwXy3AjKs
skvzwB3Wc8AO3AwOfdlUXzK2bm7dT9/A4bKU8HXrQm6keWjGie2W6wcHA6LJfiHgjClJZpKpL6uW
iKTnlFZPyf2PvgiJsUOOEOLdR8EQGWj12bBN+tTAPscCKScOcp6f+qxhKKxa7NKxMd0VQ2O9Gram
XAYrLTGlsKzXvG7mR+QCT7KlRHRhPl1E3fwie9QsflVxAgU0zpCuIZbi2GFxJ6+l9aQja3wDD7Ip
P6kNI+hOWNlRUYxzW91PlItXk6YET8+MDRfYuSJL5wN0t/oKjMpFOE2oA+GdK+rFYnx0a1TCRacM
ihU4MgdVtGWn3sXvMcucNTJPbRI9c3LEWy+5pL3et1S8OZ0D7kdAgdpZ78v4ZCo5TTkiD15umd5J
M3XnpFKcD6tuvsDxwGBcnkJJhtmn9fhox1l9/nv4Q+RyOkSOwutxmjZL2x+M+YJWw6Rs5alfYX+B
idc5t/7YXhpDXoS7Iq0BuzU6inqi5EWVtQwXI03ZloclUp7WPcQ1s5njjSTayD40T93mgHTBb0JE
AIt7waB1Sjyf3Cn5JpFifwmH6I06ycEFW7aO/hlY4WfrYJi50ymN82+LlaS8sIzzFB1Tl6zlPkDN
CnwQy361Q/+T/JmS7N0m5bvTdDdj1MwHtQ2sB5hqOcmn8n6J0J0kOGD5Pm3XEFerzIf1UqgdbIFZ
7Kw5Y0s/6tGdSY5h401K/+oMTvoYF/NZDsqubiz2rmc3T1U8969eYCMT40GskoPTkI37Av2CQzeq
w32vQzwzbSEf5iXhXpa68U8t7oG+kkwQZ1Z6DcYI2s82GHPnQbqs9B6wmKGcPITC0AeT9iuBV6Kz
qHv6aQmRAxsv64a7dxuIyQm1c4+ZsVQdixMS6kWQuFvZNOxk3MVFUC+jap8++vagPRWRoj+ZpeDe
OL/1nf0QkQchxWj2ITJHQt9ZNvu5nTDigxg6QPZHZxsp6DDfSynoJXSC/gIQf/rihkh1Gprlk4sk
7K8rijA8kKYvq7B0qSECZMQ23zdU1rNBqW6mZVgv2HolkKypHkmaRd8hjIlKzDIYCDaF7Q5vZVfW
Nxkg48EAAqAVtAwkDMx7bx5uSDJbL7JLm0iceFq4aQouHQqcBd/t6REqoYmmHio6vkBiyIOpas65
S6L/rF3yDL2jXWN2/k225DVKPmlrOYJ9Ia4mB3Dfc85Wo/yUXTLsz3RjIjG/fDCiyIVW1guMGeEn
G/1COKESkLzgkFc0s1om1XXSP39AJq8A50RAnRG0QUHfr7PjMnfFOicZBdiSGwOIFFnfJL9G2qxd
itJDkSQVaWHNuySiS45LL1CvmMHByzaDqlsdrPofXhnaZSmW+W79+lezMyCRLqPVkL92hpOc09HQ
n5oOFk4pwPCytlhW3F2NE/2rWcPbkaVGGSxHZamxFsFyLmqE/rOqYYEMuA2ABQU1VBui6JtIocC8
iM2b2ozatJvsNmd1HFTs4BlRELufNsucrPG3qOBqMu2yzMlYWW3DrEYE+FxGxYvMICV9B0EnTeLD
wqte2zIXJWPkWW5P9ZZdV/QeKNtyohxeM1fQqAG8ydSRnZKdLV2KQYv8kJQj8lXLvfqam98hFnVI
pGDR4KnPgtJ7MqQskWnhrrbMQ4vtDHDvTqZ2ZDInbVoDfmTZndZ0TxWP732hFbPt1Gxxd3Vhd1JM
0W7+jHeaTXu9xt/theeYISJmh55xKC0WSGXrvvkdPrPyEJINv1cU17mf9PChMbX6Dms6dFAz4G/3
E0Yre1cjPy2DZZ88awqSq9F4XKfLs+W6DeItbBXrQ1KRVASxwofJj0ad7K33uodsUM0h3DVlaWBU
ZwUlCb+0uPDXKi7ybD1Uvhe+D/8VU9s1I0GvJXe9EFkUV1hDjAiTNL1Jr/LdtL6gutZ5UdWgOH9w
RpajYsAgiXN+B1kL4PafAZzhfs9YL6UAipAz5HsR3YHiVOsAB4dC83ElTyJ8l7v001yhEUUe7d7p
0OKfU1V/xopuq/WhhjFcfhYZ2lcZWTXkB5M5e5ItkDifs7Gsl3kYiqATjozMRQ5iADWgrINmo7xq
Z4XOzu0RFZCjSoWAvSdwUbKpm6hDJyaKu4X8gaIKwSu9ZncomvLHrWdUl0N3RvMpyq/wnUAaIccW
XzrfgGqQ+fPvDrcZ//GhFR4+BGm+Gl+W9hLp+bxxt1ihxeS41Grr6Ll5rdrRvJopxnwRRZxCtDRF
49cCP/37VMbo4O/RjW6jvWyuk6emjPrN2unF1RawQXCRXcvoGq2oQP0UT+P2PzoTSUoP+7Vr6Kg9
4nF+v5ytfWZTw2dyUoyi4xyvt/81UE42+wsFPhyMxJUGhEbOk9JMqPV3CEtZ1jkkyT8hC5Hgy2DZ
w3L4M+prvMaoUTEQy0CQoBcY6VceEEZzQCy0gdVShC+u/Y9exNqThOeWWpcfVJibOzkmD175QxUB
soE27HuAjA+0/pMdku1td4Ijvll/6xYvlp3ZZfjCif8OULaIHq//FTLQFb+ZPJt1d6Ojb3C39i8z
1rY2BLs6yJLnwXa16eRNfXVu8/mpVwT3zWju06nOvqQZzoCRFnhXxwnaq9sW9b6Y8bIsESLr0cbZ
GviO30rXsp77yX5BwNn5Sqk1ABMzu+cBvv9nDKo2zTw7X7OiG48ZlRJwB4TZ4Oq8HLObLtO0OzjS
mNSLsKjQvhUW6pPo3ZLI1FE6kvFQOWOUFpPhhn3ObrLAgPd+dFmoNR9Ou9ELt6WCWI7sXKB14Jvj
j6FLLwugcZ8MqnIyTIwEB3gIB0MUzRW1/eWquv+ghbXzTI7o5npd/dQ4qJ3eAjfyYdJk9nXOQDcA
94IhP43xSxPl7sbw1GKPMeKc36l4Cx8WdELvT1S/RuOzqm8miJWfYyeJUSrCzZaEq/HZaCv30IFU
JXVNMxiMYWNruAMNsUVJjZf7fooNwbsnpRt2LtZTMUJg2Mu5GLkHm6Tk/2vySC8g6LVpqrrm48xg
33dG/OA5aXCKKd3caaFrXcDvJUcfrLhgmdQ7xDedTwh0tCgu2wrcsNzaQYy2WIv0ZE8rjewXEi44
gslTeYgbvWKP5Ee7tU/OiRzP2FSV2219jKIfh0TT73ueRCtaVp4Nqh/uBjwk2dv/htH2WqXfD4hU
y64VMqtMcfQhFm1g81yBPzhJ/bmgwDHZC6frKlg3RULZzuxw2ZmQmse1vrfVnRyPKh9IZOj8+kvj
TjbTOc722VTjwLrCQST4w0NRbwvGu9vLpjwsMVMXFgIa+L21G7MnkQOYJLT1rS/gG2kFWDpmDy0F
SuUh/5zmvvq4dlhAV6aqV8hoIIcqFU8ReJi3oa9OyzxTaKICdLQPeth3cGpoyr7MTKtL4igvsktO
hW/4LTNjZImyANR46CpvAzL0h3nqmoNsdjo466pHgUE23Ub7ZGR+9Chb3jOCy+Zb4lfdY6Z1L7XV
KW9xM3p38nqIpaBWFiKqnwxPc9OrP8RJUQTLyfj/9PwfMcHQtF8icmizG6DBH1dvNgDAvQFd/ppa
Q351kwh8GGCsT40b/hg8ZPwNuMsogVf/dDll8dnwA2yNeuiEwayf/KZDAbhQmq2JNvP3kjs7rJLu
P1Htf6vdvLs3OlDXk8smPHb17LsP4xtzJ8N6UGx2UWrkABrBCPC7GtiffPDzKFz16FG4wnynTvPv
U2TuRqBkn22qiycLjOyxQu3hq2k9ygvWiurszTkfzqh1j5/iEHKb+KBSNQLUT+oOD8RqfLI9INke
ElGvSTCeW9uwT2FoN5spHdnKNh1on04x9/LPKe8J+ddl033I4868LX9rca9Y0dAhlDfqp7WvDpNg
b05U4VV5ufrP5a15ptDjR+fFf2itNcYDLC931o6ycrj2L2VGMTpMJFrlaNCZD8Cuil0TqOVtSsNx
H6eF+eoU2Pmpehz8zMgw8kAyf81N+hiUXvfV0E11m7N4eqJWAfKZr8hdZ5vJNjE0/cG0/GwT9qb7
GoDu2cfenF2zKouuiN0oe1d19NfCragCV5Xzn2CHjFH2CbWTe08kDX2RTZxbdKsikot7t03JIfpu
pi0jKKrTdmRkJ8RQRNA6kTxRD5eyMo9C1mctzU2enZzbUYW1RNltrbWVc0kpa42TI2uMbGIA+7uY
t1b45EhOQW4D4OHrMLbBVoIvJAwj4yu0m9w85Dtqwa7LixK/cJTn7mSMRHNUiQpG004eZdcYNc1t
IimHY56DmQrvmxOvnwA/iDI5KqZW3eeFmvc/lVjRvxmZ3u+xVAxhY03GozyU8DZvepYfayTkli7Z
nzrTXcUK7xoJNW3ZZZsYKeM9gXSZmC4HKi9pj/KSPMowD4GHFoy+425Kd9iTEW9vCFxlj5PQ9R8m
vzn05Fq3XTRmj+vAv2PloGoADvQxZ9nKMK3PoSsqyXxFZFFwRuyfhVDPGRSzRFRO6Y952Pdnoxmr
x8Ql6Z6iPPisOtpLP9TeXe01er5xKg9SQzM6/l5t1d+nMmDplQFLbEsylAJp3O9kpwyqfL+2tliB
F+cU2Zc2TIDvaZXlX0v3BV6Vd8MdzbuNAV65O0OIq04aL/3cKXGLqMdqOM1G9UUGehSngWCIC4y1
ewnqNsJ4T8Sl0xDtLYP/JBkzQ6Tk/ZWPd4qVq4caSqtYpAxf8z5CGzTOfozIYaEJnmePDnoQ+JEG
chmzREjwnO1oHyNKMMEbAxh86PTRl8gxO6Go7d2w7h3eXA9NBrp50aMdrqFv57Ze9MXvrWlXeWN3
lqOWbpy5t6qXLu3Ux86MvxRFFH3BpUs7lo4LddvCiPFdkFGLLoPTBA91pSdXtx7dnclO+HsP1k4K
MilQ3dgVh/A8eX7spTde3UXAdWPnnl8aX6U4+NwNYGE1wUBWreSvsVZpnfv/ax7eHMNBYy2OA6BT
3Idm8NAGkUv+bizubT0r7mW/PPv3YJB5IbAgESIGkM1xz62YtU4dmkw7jWP61clRohm0Ejl30BGe
wESERoytlThDNBVmXhN6u78GZHA0FN0RK6Rks85YryJ+v2uS/Wft4YboNZLM6fNct+UZBbViV9Z+
cca5EZHMJJkfwibXj3NTxpdy6ttLopbdccQXHM1DRHBVfpNPaozFtjv1w/cyzm/YkAg52bcKc41g
U1vJQ5mrwXeM6fSNDQL+tTfht4BNZk9cb3rd1x6WQ6PqD/jKTTtF78zdXwMJCHAoFeRTIsUzbMhl
ItqN98YAfm/pC3rfuLqosKJwqj846oxNQaLU0Ul+kuycjOwHeJxyC3gaCJoSJd29z8/V5ub90pX6
LoIcTVru4iiYsWOhiSD8hFg0OnAsj9MJeJgA02i6/wMouM6zXrSGgt3c+sLDSuKHkYBlkl1ywvoi
jM30sxsk1VGm7UND/xVpmA3LFglA1sXydD38La4V58175c5pn2shA2RhPVmkkf09s1WyHoo1PJmu
ax3/h7Qva3IU17r9RUQAEghejefZOXbWC5FZA4hJgBgEv/5byNVFdZ2qE33veSGQtJGdThukvdcw
QF11544tOwMAK7EH9Oq/+sa4wR0qhFV2SHcRwFCF7LvPBrSzpw1Q9WT7MEDsYEJ1NP3O3sNeCgyT
LGxuSLJDjQGiiW9RXkAWkJJvCVwAIL79kNXKPvXafqLj1uKXpqziYuObdo6MAgTVE6Tnt810S9f3
5WQypZQWfdY3+Pm2PsfqgTkWak/PujX369iUw0fS4/BeOlkh5JOgDgBfmjweA1aBRqWbzBr5UbLo
q24NYIE9gr3+0CTmcOrConskTp5sGOjhUJbHYOcW6iGJ7mMeuFDBCMjnxsiIe4Ex2HLWxw2lA8bk
4PoBavxmBl7I5OhXp+a+UnXzMHYvgxM353SMIDZMQ75F2hY+xbEN0NzUNw+4WPAs6qr+3tdMZ1VB
+DaG4/diDsbDwgtTddTQpVY4Llx8ok93xNMvcCYNbJJjhP9cHN7xT4PGTyEBscJ6sljoqrvhpgbY
mGO6GETBoMT7VAKY8OigrvcU9bAx9cfEPOhQRVMfZAXDmug+9gpWsc5K/1Ncs3th7tjtdUsfAICx
tqGLv2r+Fw/G2pdDBAUBB0+P3U+AROBQwaK1AOa6oxbjFMpZCzLBFDWW0WKKJTtkKBmMOPpxX9Hc
DDyIQW6gCwHvIAZF4dyq1RWM7ubBLCnfNyzCryo10fQHeilDqGHwBoCrGRinf6mj/h07jazWqG70
sC/58bu+L1/1kL7SsSBZnTqgCk5FY3Nsvymn6Y+6QgzZ2nqVeFTcC8x1KtID6LUgZU315lpA/MoK
DyJz0xtKQMsWbmhABbEsXOZFDMjSD2zsjJLNhgclbOekIbNILMWbTuuMYSlLLJC5ssmSRJN986Md
NuOj7jAyMw1aT0LmdhoPOcf6Zgq3oe4EyvtUiJ4eS2w6VI1XQONylaXKOdFB4Jmlu/Qhg4fz1K8b
EXyc79CB2sevqYyGw3wYuxLEsYSog6hbUYE6iLbb1xDtLsVex+mu+Qp95isTlaTy3EvCDy2LK+BA
IT7eAjEFS5gi/isu8k8Ah/X4nL/TpyirHxTN+7fYmxh4YZQ+qHoY1p0VQ1y+afmh8bttU1G6gMk5
xIamQwbSzNnoWLiueWndB3SfHhWON5xbOA9xeDIvdVfjO8iMoRK/EdQvtqAGwWLLkfVNhBROxz3q
1vfSiW6ndfl3O6n7Yq/brAKCKsineN2WE0upoh2cRmRUrQcTJRTqdOGb9EqIeUKPMcm6vY8Kwicl
J10SyGVflRgt+NjBUNmgI7/+8yI1KT9OF+XI6X0ap4v831ykoM4Nq4SkgTIpMuC1bdhnZOqCqoT/
iWkXSNsn2ERChCE6gbiEPeF0aP0MgG03SrdzXwR4IgSL6n6p+/QEDihau84Bq7ua9pO6zyomi1GG
IoKEhQKItDjoM32IcgLLRrfCE8Myvw9YKjIBZ/i7iZzipDzcT04vuFYP6JB5ltLJs0VDAeyc+36Z
pZQ9hEXKBjz/vyeeJ2FR74FGe5x79Dzze61qI91xMl5/6U97bP7HMkl21fQfpe4ESgHX5f7/9kL1
c5NgM9P3dXvWsa39dSB9dgMosduXIMAu7n6ZoQvNOk47Bu4k/DZdW9VXYqjg7n/Zg1O47qlky9lA
E1SuPYQSyzM20+YD9jI7IjJnd4dIaPDEHYFRLQWkiO7IirqvkSrwre1ocWhM5b61SKzGhpVsM5zn
w9iT4SzYqvIFP+tQPaa7R2CFNkkFssgcz2F9aANwjum4nwMfM10/D+sZVLzW083d+kxY9c/T/fJi
85RA5V/xm0j298pS4vlsZ3Dy8Et1SteiAAZ9yHTAVN2ay1NtSo1VFPt5MJez5tF7tWpu69IYn6JJ
Gxor/UJ6lNUBRL/Dq+GGH27WW/t7rW2SH0UJ/LPu0iU9fZi6GgkDpnuFDgIa9+YM6AZt2GDWNY+K
6DIaLH6mPXanqPSzA7cEf05rGDsTMGR2epQlY7WKkpqudRPO7Kj9KMtZ6mBrRCHbYLUI9GgPAhkg
WPi6RtNUXd0bwF04KCejVcWZ9Vg6n/TQfTI4qvgjnjm6VVH5oN9VZgHNjgTlq8K3CySeKv5CSW8C
rTE14WHLj/dT2DPhFMqFR30GLUp+hBhIgzw2AJPC+bBi4u5BJ/5+IFPTGduqAAAXnaZvuJB69crv
7b6O6v881aH3q/QEv23Pr6RjLEBTAsg+d0hC/P0WmH5h3WZsMGEFWS8aI4yOqUTN2qcqPs5NPvWV
45CCDGira2f13uaXEBQdM7m4x+gp9DVMkQRuLLAGmabWl+jBX6bWffOAjkOm6CMlHlnP/SWStfL+
Lsu8G9eelUNDFEiafQIjxL0++13zf+n7Zeb/PlX8p7eRyThMF/Mb/O/TpHmP58nvYv74bny7BOt0
GK76qvvL3acBDeAfL/3z2O+m+/Wt/hz/05i+9P4KP/XqV7+/IlzEwOzVHf/xnv796/786noafalM
W/gZzHPPI3Pfr+/q55n+h9fPM4Aefv0H/dT+6WV/OtVv6/ft2h5xv2JhhS0pL/bldNBnvePkvzZ/
F6LjJjzZXp/98do5ZI775dX+ONW/uPaXqeZ3Or/aH6f/5dp/8Wr/71P98XNpDeMGgW6Ink8f/R/f
7TzwP79bA24qKZgK//hP/4s/+o+fKdz9kAH7t5/JPM38mfzu2v/Pz+OPU/3x1X77eczvcv7k/zj1
H0PmgV8+7nkqF5pkPI0g6tLC9s5bDFhAnAfsngOnl/AeBa7cAuwQnfGEjula0O1TkfsrHaj75tG+
S8B1mEbngfsMQLJihDhA3E7TQKz5+4S6GUGpJ4DUHtwkxhKOFbJeVkSZJyMq1DEVkQH5CTa8eShw
NwW3n30YDAM+Z5JLNx187nrHJGNQvkdLHzho7Nj058OmiJJJVUka7v2KaACYLaWtdY/WgfoS5CBQ
lRTlfp7ANfroAinnX+b1yQgFtQw+oKHyoxcpLXdR9GN7qHoSv6AEXKGeXLjHRFXxi+sNn6HWDE+h
qVUkEHMA7fCiW8DBQzkQhCLdKsmIDBQ0g/SsUfZo9j5fCOgTrMu6moymIIa1/+mUhlFtBwrwoe+9
3XyqY5H+kBCTSyAYw4ErBDjcgU4zVCaWnhsam/CvyGvJSw4zZ9SFysfOTKNX1XjePo4T+MDXBEJG
IbbXROXNWo/KUnUBTw1rr0dtxZ8VCmpXN3SBv0BR05rKoQISr4sc6PZ3ENs+Q3zJeojNBCrqMZ+8
EIr+nRUqQGmCb/IaHlghUf2FQcH2AhOGPe8KevDN0uYrYkBaAFIz5zmihDDMWVrvusdFgAs5584/
NA0MUad5ym7SEUaqewtLD/+ExORLCBgEXKXM/imEMJAh+BND5gEmd0ckG9iawvT84voU2L0GOnoj
EjIsFu4zjM5siDX2OQwC0XRdpKMhEwVQ0dSsYi/cAHZuLyEt7zy7DmwyYdASfh+FruRmjNICpCAE
EwUd3Rwo3JUOLgZwZSCh5HwfHcZqnXSKr3VwMYI+YEGhZa2DKaVkBRUD+z4KGGq7svwugiSsiZlN
K1tlkADZ6GAhKn9JB9Pa6D+BIKkFPyUj2uqZM9uXS2yb5VZfSwmw2aJzyNY14NrlVDEy/ni78G3q
imOJfMKr78K1xcM2cyxS49E3HFgkTt0xLU8JVajZjmPySnrJt05aZSs9GpuwmjegPr/To5DQ+wK2
TXimouxPfhOezU4lS+ZZIQzAjfqpBVlz65EewjtTU5DGOhe5dzXUUD+RtpZP3ZAHUSLSh6Q2Xiig
ZgfQ1MYNFakIuoYqONH1sCXvin6f+m4By7H8M7QA04cGMPFNPoHnM7sEa48PfbIGxh86K75jvXYp
tJFGO6+PutkSCtsGPBLp5KETDuJJgEtaMgC8S2mIJ8dMoRgKEYR9loKZhd9LuK6EcgH9I+chqym0
iGx6I8D47joX4kq6LwbF+MbMqFtXETS6dZ8+iBx6VE3qIyE0Xavj7ApZeRTHMwjZYio9YNf+RXad
eeR+Ek8OZw8j6SFtYYF1kbK93XJ8nUNXIbnsCxwZ1P4P+qCHOH6692Zj5u+DhC1ZDGASH2Ge6CRV
/AiINnZ/TLYvmRIofcD08pNoxRtkliDUMzhw4JGiWTURHdaoLFRgzezng51KCf/qqbMJ5feREHnq
RdpCP04RUZ+j7ksbd+kJru5vqvbzjVtDOW3kIQUC1F7GkOGxPPsIw8fxmjhqyVs322aDrDdMNNEN
W38nsI2SXkVmngvwTpcxcNmbLnP3NZWg2QInEZBUjtvWE/uMNuzm1g67GSngzPaIvK/uswSFFCZu
OQsZD8nNstgmgc7gKccHrPos3EFD0oAcHg41jaqNwaJ8ARUF48Qct1urpJULoK6aBnrb4KjcT4VA
lbnsunTVQBnk2E5sF32mYzzkiFeNWaRBFyOfZAH0UPT0khfcvOoepBgmQ5OYAQ2HAD1Q+6aCCCHU
pXUfZVaK8lwB84qpIq7o5wK2kOfZ9t5t4CvGgXlZ6j59KAq/uBL2DF/19OKhjHUtSFDAJPzJS+lT
AjmEc5U19XM/wUAdENJOhozqZ2jpgekNDhAkg7A5D0Ukbr5Vixu2HZshMdyTB0kDYAEgp4gf3cMk
APlQstFestI0lvFUDRxLVezSCBgMGvN2kvtdAEpYr8LacwMvivqD1yT7rFLerfV8BbZEbK9CybO3
zkj/aiqjv8VDjY8SwqWogtb5wjIMVIwKMkCRcninfdhuHIBlHlADjqm57KLR/eoZ7hX2PZDfyKeK
YU0gY29Ttcs8pCBokxSPug/YrlNnV1BDLPEMzFJRbAmvxqM5GHSDskjix8By5A65trUQS2gj8hcm
e7mAU50EckeeOtaTRe3ZPQohAzvqgynhETg39RkVLN8iK/1YVC1k0HVf50yFP5eoZUYcth7gShaA
UD0cBw9e35FvwxGSWdlf8GQK/NQoAgjasm1audYzvMeSZU8gqBFRw7mFmRHAJGrcd+70CdVwg1tV
RpYvjDZ5HuIpS43yrl0r9c0ZmnfitvariHzg7ZqMbyHbUqxdAIZddYEVqrrEWH/taNMoGKrH1lKU
KQlcqNefSF6H+0FCsH60jxDyhRiKVz5yk646QwK3MLifaEeyozMiUxlGsB1ioixOCiTFVd/146vR
wM7B2uBJYhuLoiD+lS1TR7lXfQ5WrH+tHOsqDOUCR4tWFNaISai/AKKYbua+oWblKrKktdRX6QEr
Gc2tsqBuOfdBIa9cgvb4VprYKZcAZj2HWfY146311fHrxShaifJn7y9ARSkeWg6RU+Wb8Hq3kYkT
nQEKX+rDSbUo3gqYd5Z+Qq8dqiFXL2NfB88q3prWilY27fodrTtUD8oGt7NQgNDbFQ8Nc+hT3XrA
VgH9xjqvOTdYVkB0G2g6p+fgm6eNWOrRIoSbeTxW9sbom+xkV8pZdIBuSgqJTbfbW1YjrxkEhJ5G
Adamyx0FbBLztnFfRSsPiJClMhv3oqAjuTHHRMCl2Hfh0gaSUaPk1uql2LBK5LcY1EKIuRXR5zxy
91XRta9pViOXl9N+Zxb58OD1uD3qCJMPNyfq/WczbmD6AlLRlltl9ARp4I/Mh6wey7vhDMv5ZJXJ
NjlYjnRvjcew2oSI3Ucu+68+7dlDB08YrCYhQl6bbvVelGsGh7SFBSfDJ9IPp8jvrb8sp7CWw0ic
E7714gDppGLtFRzA+RiSeZGA1VUpVJBLln4UoPRMygry6iVQ42CqPpRZI5DMT9p12VnywY1JCbGp
hr0NsXsdZQyiQO6eLDdPvo2O/ADzy34dmRcte5R+rokN/3kmDXMDxTYIaHDoNMYovhhtCjI7sQA/
I/UZquXlt45M8vQmJNQGBypVZf5ombX71UmdFWPEehd+XwVwjMpvppskW9Nh1a4UdrZqyzYNmhBf
VLt16HZiIF153ZKgsQoJKykFcATAaVjyQaE2q9/wv+RLHvkNPLDretd2mA1YQ5AEaqfCj/6WQmLs
CexHBvkDDkG4qhErC1oQF1sMIdT8hXeMCvAcc/zn9gWI8bjhVkCZ9tEV2tWAq1vYLSVwt75UqTOs
fQ75+Ch0600V1tGJ2WW+hcG7f/BFmuzcOPb2Vcm/uS5kY0xlHCesK9QUbAi/l9VOt3S/PvRTxBzW
xu57mpJuM3fNYXHUtSs/VXjISuY85XYRVGPePxRTC96T7yS2h1PvtDCyiu06IICB7XTTG8wDynkf
o03zM7zdyis8UKKgFTLf6GZmtOU1s4FvdSlS7FOE7tKDqOgDM2i0IUAJWQWMMQSJCh51y2rom0Uq
iXfsedc/d/RRtYn8BgJegAcSwCT8zRKeVuGCfAQqeNcxaT6K3gI2yidfWqhns7yB1nXiXHI5XEUf
+/uoPzsg5gdm4j4IL4K5IOqCXtDBXH6CvQGvnE+991M8KoYgj8ZyDa/TducQwAuE8qoXm/nQvSBA
5uqmr4pupST2zLHN1IJhVXGzQbK4eSDWLTrLGXZznxjTj1Yxth+HsL/p/pTGN8etBdgZeEgHvWLb
DAqDJz0I790vkOvNAa0tIDzfy+4lgzDIXkHpMIDDscQOPnnuuwwu7eHwHDJRLL1YftLQSCicWRBr
MmAjodv6AIAaOss42pQxgSk9QnS/xlrCttHbWX57qsw2PhADaG0jxL0Xqxq1cOyuP7OyMB7Cwb3g
N52/iRbKv7C7AdxlavqtvwqxKhX0aLg5x2oqUcNu5NEDrCyKY+x/FXmSHLqEFkfl1FcrKeWpiCwG
j1MLXHXLfDZrP7u0on4qXUiG9F55Hfvyr44N1kk4wjqB/OqsEsOogzaKk1uYkoeyMq1DP7X0IRky
/H1et9dwKw92ZrDinnBcZdbuHcuGIa0jwFvIGP6fsCRmDn7xTdpfa9jWf1ilxxcRjD8uRdj+1XLi
roeiVfgOZPR1yCT8FAf/EDq8WFVVuKc0VdsUO4eDcBy2kQ0M5FSKXABD/ajMPbaMunzrN/4tEcL/
BohPZzqgHEY9OBcgV35WHsHOGjCgVxdMwKBDjWnj4nWADIEmrhXS9oMW7qtRQ6ILUvuLohSQyo3g
F2Jb7fjOQvMicYN88PwQ0lIOnrALqPsC4jlUUdCJEdxdgaTipDSxMjxXAqIxwImOmPUhEiHKorzy
/xoJHHHtdSF4983o+lWB/We0MMQ7zS7gaTsHfegVdw/wqcaNKKluqoeE+dj0cWCDXfI5zckyDQf7
LXLLkwudeey9IHQPzn+4GTPPfQUMBgTsrn53S4adugXL3KodyMNQ1R8gjoZbrOWsbSzkIgs7/gUO
F/2i42W05jbH59lW3aNS9aeM1wCRAmn5GI62Af0pWP/iXrMDJybcwmtKnGHEWq6Ai4GEmEyuxKyg
D2DHwyvJAVH0ifTf2qr+0gD385En3Y2PDDymKrfPJod9jV9x49y5TQ4ptuyLSBvnjXBeY7Md+vsU
PgJXFsdPHjSJ4dBnvdSxa10A73vRraqvJBYfWbMobTFVFOvLjCXiJsRQuSyS9ZBj1WwOcKfKY/Op
pMpbmNxvDi3MO5ZNETpwqRHhupCgcAgY2S2h+KXWU5l2J6YSp/9FwTr5BtXL0CHsLCLXX6TIZa39
gmHRglu1vMydztQM49ZdoixaLlxI+sF+DCp6IE7BfbqFdG8H+JpZ9Z+AHHXfgbm4n0w9P4YEG51/
xpipct8ZgqFHowJ4NhRnZat4gd+bAHbEZde8op/7NqzeTDOJV5Et1U5bWYGk79ZQMlvQLqZL/AnI
8BCgo2B03YW7GNYEl1qBIATxvvgjxq5QDJX/7PpuBdo7zTcV9/zX3AfjXtb8Awk0GsBXqzvVYG7U
9VIrDmsZYn2mVYgN0rvHQrz80j2HYvEUQCMNEvcdX/jx5OdhR0jRdINcqcm03MsZx1czy3ZDauZX
O6+Ka8oduO2m1buOwA53or7HHtCKoCcW64hE4GfAOOgaVraF5OVYbeLCHx7DqoZ1/SRbpuAqaOeD
+MBCEyRRZM/7UbwOPhJcPuPIu7GofE3tPFmGUUl3epSa7YshG2w/eZa8ZP1N94Z2VZ1TDxrDYSuA
+4DkRrPzG6DWwKItll1OQE6ZNDRBw6CfgerEQhD/0sHAg8sIjWyDNyoe9KEmdDN0iXXWrcLmcg0L
6W0Www7Md1x8FWG+98mOtoYRN++jYwN+Rixr58Sh/1Sm3QVi58070GsqALmlP3lDxI7jkPNl5DXp
GxPRWgObbQscKwtAIbj4EYZfF+Rp/xkxOviK9lw4e5APn22D2wdwJ8lSEBl/ZMYrCAH9J0K5sQIB
1d1B3rFY1bx1FjXok9isFU7Qwcb6UUAG8TZAFpYajfPYsgZLeiLfiXAACLTrapUbBUjO+CsXAwHR
p8zMEmsBD3pdmuQrU7muZLy3oJBwHn1fvpRufAAkRd2wVW9ecnopoqJ6ZkhyPuIXBlIFel07DS9j
ODyWBT6FyM26pR2pCqbzZl4uGssQm86rnAO8mQvwP2EBBTbKgz5YPqQqZAKZLKwNuzTwQNVcRpXK
1u4Ic0wdU/UecI0mdL6my/rBaq/TJHEH+3Z4WMKC4QcfyzEBiBy9NsJHBI6WPgBVl+zD1H+7W3K0
7sUQiQAdOcZHbjj8lachrDIg2Pqq+wobnta/nOnRQrg/xxkCPB/hFQt7MP7i2rWR1PRg+H1yARzT
Qe4yTVYxmBRrMokWjH0Sn6ZYIDSSoLT7dO1otse8ZtHkEJZhAcYl9QI9YJg2UgVYyhlqCXRe96DP
GDK79zP/x9nvRqGYfGL6J9JFJpaObOFCm/BLXiBpZ4ap+wjd7nwzlNjAlS6F4+0IUQw2cvExxYJx
TrEvnBw6DFBgSEuBMScEiOvWHS+QH+5xX4WqUe9AxopOA/U/B/QVNjcvSZe8xKwBqIgn5JlDO2yj
mzK37Wfsd+xNJVBNB19wOcK9em8AQ3s1mrgMRGklX7KvTknoZwfsCbjJY9vRjNzecyDz1h4j5kuY
jg9GBLkmEvbPxYjbhWxoB12XVq7C3HvmlclKMCRjWJobJklPRZHEZ5KV8oL/Tbsz6uhTZ4Zo6a7p
EGGrsOMe/6S78rgqtzGFuwC+l/hhRuVn2BXwU2pxerAL0SJXee3dVp24ptqCkqZO8LxBG+iRPYR8
3Rw/tk0M4ywIuSGXXoNRG1gNNohr3DzG/QC0ZDcRRrgNEWha+tUjs3i3sSM4BOUg71+TCVTnDaAX
9cZQQLQAN2/QBO3n0u7Ysi+otdFOaAMki5cmgy+39jrTo2oKNqfgegqWEhB5O1X84otQXmVkbxWT
EDqZFE9zFcILNstuvIacKb6xk2dVxfZ6EKhnwHElKgd6tOn9Yj/KEipb06V+hyoOFGoDGXbkOe+M
bN1kMoNjB/7rEF7M12NUlyvhZAu4ZOJ+5bfOAVxLOGROTX0PM41oDS3u/qq78qiTyzT28CVlk/aM
ADXItBJ5Mzu6xMPOPs9KelNXFGXkXDK/v6ZRGpgumKVI1RRPCmu1W0JgfatRxyQLX4zGM090wh1T
fAGXpSTxRjeVy9O9vtRQUJ4rwK5dxGAQIVs8pkeTUKgLz+2cNOMSeBzIH0zD8wAneQnCCGS0TQav
Dpkkw8FBAu3ZsXAThiYychckhwEqCp4lK+MvY/TNYsL4moE8SAoDFnFNA0wsieoTGXh0yBiQWI6M
y8dcpCiSjm70RfbfGllC9+7va2g+5it4etcnsxZkx9NbF/r1Ddu6MoAvjNzc7/S6bflAxDXTsE+Z
wrJkVEsih3xpUpevNQJVH1C0g7ySNL/3aWypjuuBulqP079Dx4UCW0ubSAc/MNROA8MAFrQIG/EU
UeBP9Rn/cTaPGj2qEjQxkVoFl67pW+9SOsLH6inqPjLKkEyQ9kvSgD81tlxgCe3Wz20dIuWOAMVg
pAeNwOim0l4gMwRfvMHhBI+9tQ6goT1AGa4w9pQ9DZOtNljgKHCQHbwM83tDd6M2kWyJoCgyTVFz
aEOpt0h4mW30AHTy4dqXwRezJAzmIcaDXq/qDxr/Tu9AOtBSp89V9+suLtnD/aPXTQcRepBOluB+
2LBDCFZDSthRr4W4T+N96Ft+oJs2k2IlIWSw1YsgouAhTQdwQPWo137LaWQ9W5U/XofWecwzo9sV
PgfzO+uhOgZWgUC2HZ7B4Y+zvDFReKnJQffrwxymm3mSQgBJFlUwD0ASMtsQPmYLLYQbtWF3QoFz
cTdE1X1aExfPSo76N6SOdd884MVItrlAzAdzH5K25q5PkncBXU/LX5iNd6ENsisaiq4R6hqwzkHU
28Mv8qy79KDu12c9qBWQ7wEN5Cf55x9X6JDcFjFZzNHVFK3nIl2xrif6mtZdVGFW7QnkomdJR92f
an8uaK8B/w02G3CfAMoiufsF+gLjRsGjddPSSL3Sdtzc05KAnAcRT51T0db0zEgLVHtpwceIRccR
KLIXMx6TrT+CGEg7f40FknngrfC2xdCbB6OL/uMMW2hv+7u4yImOjX5WD5CaUjcsvqHZI46GgB6S
XpCwqS4ROkO40wsSl5d0G4WWDPRobzCoz/nqAvMtD1pmeFZgOQlS/NTUjw5QCFvsMdHUDxZVJF0g
JWwWSBbziYIC+L8B22VouSVH/RION4115uPeokeJX2VXbuYbWkb04qAYdldAHegpbqR1/C6AiqYB
jMNRD9oZJMAHaKxtkCmQD63fgFyV+THU1NCEglPzINIbCnv1TfekTTM9z6Fur8eMPIdQre9Cai6D
K3BG3yRq+GLV2dMmxMujnSb9F+5orC1etGCkokDC0hBK4g0lr4LHUEHj3VNlEhDMne61CSvyyvpJ
YDAjySpqEVXXTYuMYk+qj/sjHal1ExIHvA1v9+6CkEte2cOnCtvUZZj71WFsYX8dV8nVFM6h+q7j
mk36Bc7oF2crbI1NxQZ3naAI/MmDD2QPj2lXlWSdD8e7u2HSwR2mhbBZUufO0QdDdSmSxH8WFKpH
Ld4AHMKftLASnKJQC6HJvTWN6ZbtNOT5R6QWWZpbf4/ZlkNhEQMRIe3ARAZXBSqHkWZFXRhQtoKd
2xqiVpPSuD70WK1+jwCDExaV0P9pJb1H6IvmOfQFzIB8z485hpSSq7JRPbRAFwBhKN0biWU91VyO
q9BQxRoJEAtqEUO1AzREBnrULVV67rrwOU4Ra8If8cliKz2kw5u6vJgdyy73aAvaNARazXszDKJ4
0iWC3+KiYSrbMp1fqBxQY63WlGtnIuCR6VBNatZ97KkDFlSBblWThPX9bBrUYcjjqQNI9N8jpv60
4u2CF7DCHXjpBVVcQY3ehNVexwAYGLz6HbJy48mJCnM79P5TO2TmSXcxsBXU0okTH1J7iYP7zQDq
StVNCYPyBneYAVTF0jTzk/4BjIMwjlhh3fT3X3dB8Q3apTbqPvOP5jcXoSxy/w3pKB+Wl6vQVM3K
LpCaDf7bBXE4yof5VeZX/nERS0W3lRVuQF1elHsKJuheul25101i2rCcLrgMUE6gMGtWWCDKoVi5
+OYtHbinrcoYSiJI1AYC9Mp81eMXuGCSdFtbKZshGcnHs+F/vbcIHfKj13c7E0m4dWTnePvTE10/
vfXD3+FWvqjyGh/2jwHV9+25ww1DR9AMAkrc9ZN1i9rWVSkVrfFls4LRRFWjHvL4qgcG4lzh0soP
1uDzs8hRd+8GfvVkYux8E4KInGB5rKY+iWq+5ed+0EGBJ6hsKbw9tBVQe8tFs45M6MkuExKap3yi
kHCRHBgWEZByIMXCibBXX2ZmRY7ShOwv2GphBzO+/k3g1nSkIB8v3ShD/biEgA9qCAwZ3LQ664MB
A8r7WdPYGxaBY2gPngrAxK7PQ+EgoxKHoMjwEkKRDNu5Jchb9bmJ4JkDMhJErDtjXMaqrh5tWcHm
OTTLZ8MmSRBRWr8KBztBLHSbU5rxOIgbGDMkgL0B+tHii0wHWL57kPdE4gjFpPDTAMOgZU+t8sUo
4aZQyc+hE45X0lBz40EoYw1Im7fwRtqeUp89pi4IxFKV5aZAimhZyDSIIzGAM4lDmltqbXKYnus+
GE+phzxUT5lITNSkYLNagYjLjQRYQ7Op5QVr+zJKWLGC/UO74p6RLiuDYLcZ8uR+iGt/rVgXHocQ
3ueOD38uEyrqe33IACCGXmcuThF4f0uzzRWUeBz/pUIqZGGldX6yoyJ8Sax8A6HVCMxG3IJDP17q
qIgis9KB7bggAuaPkaXErhODuI9SEHbgwpQoLB8wR51a3oL1qlrkdmYHzMqLfQSx+j30pr6fzX16
IBETOVsPMxtQOmCYEK4POnK+cO6bQ/QZpPULQBLZsGrt7tNAlItUG8csonL/eYoqFN6Kx4GuHSf0
tG7rUH2m+4yhAdH3GZTjZmP7vNz7lep2blM+kdC31/Pb52msgnqALlUjAEJUxoHak8XX/zF2Xk12
Il3W/isduv54B28mpucCOLa8k9S6IWTx3vPrv4dErVNdo3diIiqIzCThUJB277XXAr5wHlegv7ZC
wc3F+FYqZgV4IzJcxwglj8GiW0eM7ly3Nka+Sz5pTSgpiiI/jUAdMPOiINjI+LBFeIC46bioSftR
WW+NJw6vcQcG5Vwp822LRx94ab1r9KiHdK1PjlbCui4pwX54xlIQM2CGFZG/SAsU2xcRr068YnHY
KgWdyifZ0qJY1L9UZV9oHicJ1bB0KPJju+KUZ8XI86N4gSVDa0dYJR9g7HH6Imq6vnY4IgpUrQqt
vp+1mzHu8RGs5ZfXLz6mKNs+0eX05cylTKQuB/FdLtk39fpY5pt3kRkcdWgZ0LDAnc8HvlSTRKsQ
+R5U0bw9dAbyc/bw7NSw0mQDGFae+HK4PLsoC/ve/nmhyIs3c6ktUm8ueZN99Y9frlOGhodHjpCd
azo9J7pmLzvRAjpLzRZvIK7fh1YDK1RnTNlOfC6M3cX58qEvWVF2+aKXrCRVANIuH1yceXudYzt+
UREyFYdqCa5GrmRcrF0J/QeHBh8d7TmX2sUTBYxE3c+kngNtRpnleR4wC07l2WDsPje472mca1Ic
UJ6tX+fzGErovoOOVHyfy+t61c235PZ2i8bcDU6ws9Svs81ifwiZtddDsr4Pbf2d32V/VyauECfE
ZZesKMMi9vNW8ohzWJbGH0PqXG89VfRJcejXgUCkLBG0I/KiI/+uzu/KoJLgs1zOvP0FcUbcdvuF
OQcb2NSJB9IOK9D6b1++qejE4sO+KbtkRerNZb8r+7e3utz+zWWRY9WYbMLBjdcxMpbRnPyZXPPD
2oLEmPnqTMWmOoPbglNznpMUl4r8dhNxp1+Xz8AtUHP7VShS6lAvh7bPjuLmNYyh/qLtJOgut/4s
uqkYui6TwpuyS0++1PtdWamskRuiKYqKl9uIskv2chvRpC9Zkdp6/KXwzU9dbvO7XxoUFcbA8CXT
OtiY19l0G/3eJsW1rwq3mfhtqajwqpZIXipFcT0s20A+ijH21W+JWm/vysqrOA3B18ugYaygsEs2
XQcWMbqIMpEVqf9rPXGtuCzVM39J1Pa4DauXR9+GdfF8/yMpvkcsRnKRDIE6AeD5fHkRYqoRbbtX
UP7RBoLf5TCkMYshLMOh1l2JQULkc2CLK4Dy1xBXozTSdy+XoVXc67fD7TpRXzqaqPKm3qWPiRNJ
6Ej4t2d5m+Tf9OM31wa5hBVLPm8PbxZf50ouT+viffEgD4HRbsRxoS7ZXsfQQhoV+78Xa6+WB5FY
YIgHuRzEU1thgqq4tjNxbuzFy7iM/CL7pkwVbxH0mlictVEk70SfLUTSBh591LF+HaRJ/zQDbF88
sdpCRUgi3G/t9aJ64PTPYwSratzar9ag29OL79gOivRzqZmJBej2TcUCVCS3xnz50i2yvFLQm0fR
aCDry3xpKWbIQ3+9EfEfb59SFL7K//qM4Pm0ZplOl8a0tbFfa15xe/Gzl9YqUqJMnP1dVpT97laZ
2urQpvj6urcXDyeqdmn5MQQNy56h9rfhVqvZ4UEs4IDiZQuXDrMLfcr3fl3diZFIpFCNeJ0tozzf
mbnyI9TU+pz2WCFB5tXnAEbNYxBjabgZahv2nQgfjCItcCYM9fHVlMaqmNntMkuKqXEqk3TxxrIk
yBU/ggv64OvlxYiUOLQG6H+t6PatetcnRO9f5mgJIPMepOKtqChNhuKj28s+iHBqbr3OyhmowmNL
qBOMXGCNEUqIY/Oxbh1Cyaf6IMacpclYypREkO8GXplovaJnO0bPZLSYJvv8PvxLgrUOCc4qd/u2
NXxRRWnh9ocGkQl4O+gNv99Nii/epDiwFoI7wzqJpxRfZhuqZgRyYc2zn0RZncSOi4nl3jTmbxFR
NSeue/NhslHK8Yl/E108K6OdkgwdD+J48qSeRTdpnP6Y9piIlmW6YqGUY5VTUd8svzBjpDvMjbDJ
r5/78nwSuOcdJBef0UN6Adwh7VokIxavQ4bilMiY69AEy1yobP+aHEfbGe1cn1no6TsawEfx8K92
ddvC+lXp1tXEcvvSvsfWrleoBJaFX2u2y1tUrBTPSNcdRffaXtm6txRtW9zkzRi09W9R+OaSSsJt
G1XQI7IXnxF7QvJGLEyDYl/qsEOjjoXvEHEpBnmiv9x8tPv9PFUP+qBjBwIlStj+0RjzBxxnrgKX
TR4G12aSevnSPZj5fRk71k78agql5+pxdKFL34cV+25aEI1l7VzQSrmGUSHcpx6lsmV7kuknPWq0
bZO67WK3lYXoiKKfXxYHb8o0sVsQdbbkm/Mi++8XGNs1ohngvt3LaRkc2njcE0Vmbdulf7v6MLUG
3u2iPWwDrcZrzD42XWQcLm21MHUPzNB4FEV41JlPxJiyJUWpyIuUOJihRKUQBQvWj+NeVxfIN9Dz
0Vtjdxk4tmWwaL2/ltxqaTantJlK9GmxfvyyQ4hmMiVm6PZIexM1k73qgJdRVHTKbT3jLHJyZEzB
vGh4Th5NR9EiAcDMhBqoHkQTwUFRsr3ofuKL42lz1SG2j6LpdcuwVRC/nWF084uyWbaloniyN7/7
u7Kod1bXbHzdDczMXjWZ8h4U1902nDXjsIe78l48trib2YblIe9+mlPEHa2plTEhRZ/UqFCWnSUt
ePOzwwJPsjj/aoYXz71NlFvvEbPa1p3Ef2gobXxensxG97tGKo8Xy0c+aKrfL0rhvloQyyoKmJWu
F1uzftUEXyXFw+tpUfphp/Wm28ICdyxzi0kCzME+S2iFYo4X+99WxaYm4c0Oq3hP3GV3SoaneonN
Q9bqe62wWJuK1mS1WUTgTQd1evclaFYNkrpWYZtfd9aiR4gfRqZywfEDGO/S/ETDettE27F/zMvA
R572uDTRGnn3t9Xq1Rvc3ug6+YuUeIsyQG+3nTr0c38NW3pfzn5Zxwx7v1YKoJHOg55/YKTHFgTD
2rokMgozPk4ACtCPZBQWe9AtKRZ6kx6ZuBvWe7xKLkGFkaAOYoT84qMOo6UvaosWHIU1r1bkO0jk
16i3bYkjfu/VoHPp9Q3LPT+fQnV7SeLVtFHc+VWhQm8tdvUGhoS5Tk8D0XKLpyfqtFdxYIvuquXd
k6EnAGG2uX/EhIA2xadXS64Z+Nou7WH/wuY8m56DIxhTr9ryMkwUwdb/8Oer6j93SwNDrliDimYp
XjNPdY7g3l8VBZz+cHn/joIjKVnnu0vZtpbt1v8LckR1s4EUSv3NgM97l2FnOxX5nWgSojVIzrzQ
rUdvXAgSOqLfAhqIEUn8sjlZ8S6yYHp81WtEcjuUhpuptXXM1xaDRc7Z1ajfnCroi9cFrNTIB00h
GGiaMbsjO69ve3/DyommjGRWZesgJz6HSKkNrIwQ1v8aSbeHEue2RqOk8rITSVEoDuKriZSGL9sL
vttdbj1UfenjAf8LlSR129TZsV4AV5OqEVCoHqC+Nf5ts7P6Tjq0VtWr3ggVpXgz28pOjEd6DXD9
KJKboVJ8/C052W14NvQvXZCNp8teD8UDFmK6WbtvNoFzF0DKumSwaCrLE/Gf+S7MZjczc2B3mJQi
+YcePU84PI/zwVi/I9Q+gAhEOxHD1vaJLXC4bnrV66v5QawBVztqth6K9bBAgreLw+y9KBIHvb4a
UAM4iepFdO84PHK2roKntUeaXYPYRP4iL5+H6Hpq7lRCQP2k2A+Vfjd0GsgWCbeqZYGNaJXJU0zC
XFgshFl91MGDQ7sZuXpD4zFx9O3YbPWu1ChoZ4ImvNNsM73rF007wbN6H65KXHFSLIdAir8BZjP9
Qhok36lhAw4BJmHMt1pc7WH5DHeq4XV68zNbVTiz4CLSvDg0fOLys3PS29FR0zTpYAZxTngtjopy
sbWHvmoq5ssYB+qaRWnnQ6wazV5dYheR0OB+mZ8XDa28AtzffZ4Bd5Kd3EKNB/fbIM3cEGCes48J
WXxK5x8tuOn7aqjMe6OjrUhZ0xO6HcPUbMfO+5YQVh/UrcwIJ7mbHmgdBjSpmThUKSQUs5uv0am+
Ktg8tDLkKiosALEk6+AUjFs7WRwe1I+dKdotvXaUwib5VOkfFi2SD8j+mn46So9KGsIRJxE3o7V+
UVTaBzP6ayByqF3XwygoIRWwOjWRtcXx/6Md8wP0l8R6D80PDVk5yUsUlrYgLX0An4sPpVno1VlS
+8u8V1J1Oct28j7uJ4KaciSR4HOX3SYpx72p68n1oKBcvWr6FJJJXy3N2yIM3WpmcOxNGzJ/I+kO
CtKIfpZUGsLFYXEqFuWZ59HOE7CCsxPgeqT/lcFABGYujkDhJOKCDAeBtYbfE8GI4jBmAJPrRR08
c72DuI0latvdt6UgUgHJ9uzFKT9PFYE5szNaL3FbvzfUjvjRLsnvunECIRkt9q05zoWnx0a7u0zw
2zYKEvzUX4h+8HrIVa2+Km7hcvPGkJeA8u+Vun5SbSWsCK0o88W83euB4+WmNntm70y3WaQEXgBd
pG+vWVmT74lOqID4qCcpRwse1UPcXbE67xD5Ub02JSyL0IUeNHGl7NUCDskF2Yb6UDiZm9m9gl5m
2h/zaoCCPp5SP+xT07eWhjBTOXZR8A1vL4ee2KuzU+SA1Pi6tY7PjP3pGnN2MweGggwPXG6D1Dwg
BEEcXzNpyJR5sHfHnuoYkdvZ5oPTF8kV3pXABZYLkloaiEew2hTb9kPQKQnRHVMCHeJtN4K23Q6z
bqIWW94nmWqgtBW/74YM4eyuMtzazk+plSICEFrooqJQAqxeim7tKuweFr3pHtqk2Q0DpHQipxWT
cp2P2imvmvQ6XQ+ZBS1+M98vJeE8ujOBxQ2/gw0pHpYlPTalNZ2nVNl9N+AUBVBmnxJ10K4gxK+P
kO2701SXHiHBEQLMBnMQnpv9bNOgbMgxfD2oJleqF+PWaIaDaeXtqRlLQGVMfFcidTlUQUykkJbu
zB7t1HGaXBuyyvuAXBfIut9YRgkfr/1cIhYEkiG7dYyy8Robdl1jSZ2jUsutDwUhoY1GHp4jbfDC
ypa+pqVztlEenaHs6OQu+ArBfQoEoSFmppw7/ZAkyUErS6J0jd7+mKTxk1KioSkt4YBqXYtTz4Jr
YETCAoLlSna7OoJKfCXBl4rKOKLBh6sKJj+vK4sQZ90MAWFcoVZpSuE560OvKJZPTacEbpYRXBCN
UJfW+pNuNNUz8bAEpTsEoVZ8xrw3w50VBJpb9f2nIShRM8rST1KT7GRzqqHgiDELpH3Mv+1cV0n/
WY/LGMaMAGWZgLZkmvjc48I8TTXEwjTR8pTmaotMkfMY5d3d3M/dsSfIzxuROLgmyu2xHnBCS5Lj
Jvj5b01Flty8BxVLVO9KC8A4jdVE9gyEYLtUsrzUpDjWcHw2ROR23zsl9xQ2fESnARdLAvvQreuA
FiphXAtriAQgiKNdEwLngHeBFQ8xT71DEjKVNb8KI9dJoPxUeougobUxggPtXRXSXg/oveMudfhY
q/18cPKucc0SLIuKFm5aWAZOcV6fUuQvYOpzqOVRvjP8Lk87VKGmB0ytk26ZN60ewFTYEtADp3bs
qqoxeYYO+KzNbywtqd5HUvdVIZztKiCvv7D85VnR4Kv5d+uAwazpJLhnW2kEJU6sVKiGwS4tXNwC
biHpxk5oQS/a3xrRA5GKvTrBoNC03pDq7ALTyu/HAYNpXjJkp6Xl9RJh3xIBAUNWq64uK8a9Epof
HEc3zlJbG/eojf8Y5KTdW6aOrmHqaXWsH5sca0ISfxthZEYeI/9g1mNzNOb7XLeVvY4CiYf7i24K
4tkl4kg7V+qiep18n1VV5zEc2tdZr3yJhxk2iD4BvBa02a5syuTFXAL2G7j/sWMoOMQUrbpWTPSr
M8U+AWPFZqHN4dkiGutaVqQaCXmYjpWBcKWFsJYcs5CqPM4rnU3fN7dTWSuPxRQ2Z6C5P1IIIkrD
mwi/OvSmdKvkn+vGlF8g1p1PUV7WvqlI4yFVMD4a3WDeWOuh0PuHpq+vyiBST20TEdWRqjOYPvlL
VYUWYTyKtusLnO2Qdrpyk+IoByR3ZbTQQBhSAnSzib0azXsv0yBq1crC8ejLROQa5ufIML+UQZjt
U6dQdo5ij3st6Y6LWZWeMegRsXjjBNijq307n5xT3lSHtmFV1hDEx07sKEHrfs1iNfASdb7PzKlD
ETvt0QtXnJ2cwJBCmHV3bdETj7VkvnRDXT+YkYRZaFL9jDCbnTSi7rV06ocU8VZmthnspA7STWvS
dkc7aM5jZ6bHsNB2KpZRKTTUnZOpT+U0LFcqolBuZkzyQxbiZw1K9bpoEHgwFmmkhSF6l1VjdLbU
b9ARS7edkQXsG2W4N1J5YhYYPhA2S0xvbJ+BlqOB8OuQ2NXSsPSkcHbgTOI+BJUvz0X8PhjnwdXa
RN7nQahdGzOqrO085p6d3shR69wvw0Olg8ltCXMAXIvVBtEJf6j5Qsuk9XuWFFkxdxDaa2ikoS28
J/QKn52B6tQQ2U82a9dSwiAat9DLqNpLNiDY3g+jfVplL33wBBKNODuVmnwrNVbjZ7VUuQZKOXyd
8BjL3tTQ7RYE0Hyl0q4MOTJ2wHo84vuR/Wys+FDi9erbciI0QfkxOqO+z/peOiMONftKbEMl2q7D
bKLmbu58AiDhtXqBpwS9ez8f0A+Wa0bEqWxOaIUQ3YRGF6ujY4qSmJcZ5ZPSJrOfY5m1nPpLoujQ
CBGk4jrVcCOhF9ZoAbHCZv0h02Wc0EV23VStfYPknY2yVdrtoxZuHHS7gFPKYwXuaVeHwNzmML+x
p4YA60Yfq/M8ai9GEw08iT4R6m9WtwsY41M0W0Dojbx9UhSzeUpZ98q5mtyJooH1GvTcyB+Lk0OV
jo+BAclPNMDU4CSSF7b2hImKK418Xm4kpXnUp755Avuk7Zw5ZEXlEKQRKkW6LysJTRNkKOqpD06M
aPwwSPkVjy9d9eMk37ZJAKjfrqGn4vP5orIo0xTfnDQHMChRaBAlP2id1Jxso8Lr22W8cqPtIOCo
k8jvwubLZBbwa09OfmvWgyW7kxwihVEmj6/KRNLKsuWsReVZ5MRldHI0msz5GlktXBfDOBwIdJAf
TbmbHi1fpMXBCFt4dEdMd5eyWjE/9mGQXDtguB7rWJ6gHx1fLhXGoQv9rIGA61Jm9vtvSKUDHh/A
wNuyHJxVJ/0OEUP4CBAqfOxRxd6nxGP7lzKtqQleawHuFWoWgwRr7MMY2O2tuGIpteWWtdZB5MSh
a0esyrOq017t8NG0bV+1ivh+aKDjUE0tPanEuDyWQabd9OZ8J3Li0Bpw29ZEHRxFVi6S+XZaeMi1
vqrW4VPXE7SAArN1EGVEE/R3hDAcWMWvNag21ygpEYNbbjVqJW/uWx0Fs+0e1ACA3fv6iNa3KMsK
qfaLXAp2df+jknrrkYBQ69Hph2ln53GL2Dt6MyDyJ/R1pOhBVIlzmHkLJmxP7lQw5uBvr9uCZa4J
0u1RbUecOeifuaLydhjHlUS8CI5VSMx12WtPo4reMouAwbPW7GTl8VOVHOTR1J5S1jNP8tKEHlIY
/UlUGNlEnZJFQrx7rS+qwJ6SBg4b3nDST7mpxo9S5RRnZYb+IEub+DFZD9UKLW30vMRSRVYc7Igd
ag2s8oxFrEqRlYFKg4D7QdZLD0Ch/lwh3uLlmsqKsSm0ZxZz485QUAAVZ3lBznENrfdKZ9Gew9Qs
b8qp+irqInE0PQZ1tJ1Lx28yr2VeohpJbzO9LrrkRwpjAwHSTXRuAqu9w8WlPk1JlO8iAlkzhE+8
ZK76p9YY0zvJYsO/5sTBKVfVzKAat7Ig1DUCWNl7BCp6ZPZ66NRyT+x3cr9dhTjSjgF63omTMrK8
9zU675db9k5huuBJlZMoQ9VrPkcru7+4QJQFAwH+ERFcWw0b90CBTOVOZCc9rh6mgGi39SkLpDPv
cik+qr2TeCb0eade0eWnqgMSL2tszBo7VZ4weSlPk0PbGrTuQRSZsYnQ+mLmB3FBMJnD9aBNX1gU
KU+iKEucG72iY4icrVomACZp2IlsbPKy5HrY1WVyrNVGuXH0dnzUxwmmj0r9i8lxfBSHxU5QhjE6
ZZ0wf5ZVju0tpRLfbzXm0savAM5ewxdwSCwI6KIeiWpFCaLv2nAjGFPKWf5CYLb2nhdg+5JepLd6
bUDxFynKgTDs7kHqUJkrO9X5NNfRSV+W6gfK1eepkOKb0Um+BisXs8My+9paD2ZtBW5NVPGdpuE3
qeuyfeqr5K+5knhtobbQyguoOGrTl5w48gtCk29TV5gIogYWj0nJ670s6Y2rG7l0tBuvmNTbelAg
k2ti52g99X2+c6RP4BT1O+QWGxy0BJpPplK+b3XnRN8M91Yg1a4FscNQKI+WDUFF97XNkHQaYemC
HNrC/BHZD8UA+YvuaBXU0KFzlD8ULcDhUPZnRJOf+Nf3jWLG9yXj45KqjwA8Z5/gW4etozPdGEut
7NLZgClkSTw70tJPQzqa+7FJMDeUBe5Xw9qhqqwg4ojNtZsi/UojVlRr4u9jr8rnsLK+2m16tZRO
vFOXhQgatc4+hOZBtlXWdohllViBPSep5fdyZkn7KIktfL55etfF0jciHmGTqWOY/iwwltFX+ob6
vgyme72vX3Qln5/LNpPQUqy/VFMun9JVBIL9JCqbqEieFKuDsgxqNBajveomaZrcF4SMgdmWg8/O
eA5ME6qHIcu3g4JwcC1N8IrF1eKK5XSmNQXyGLgL42l5HnV4DS3EX9OpSG7R3ElYIZrFTumUdn+E
ZDT+ZkHu4clVbN4VkGSsDmCTZVv1TZuj6X07W4+pYYTflDx5Xxg28lI5/F+EluB50OvoSqmn4GwN
TXZs9Km6haq9xIMCDSfr0PBJyY3CiwEA/+VY0os1VMsPBeIZa1U+KoIMtzPcBKi7z+6YVNmLXc+6
v8RRe4RJQHENtgYIstZtc4Z6kKVZKCNKklZoCkbBcN8PfffcBWb3PK8hYmY+PIpcphZsSSN5uRLZ
SVWqXaVW/V5kR8TDThkRAm7fFf1zaq4TGvGjl7vVhbRPVcu4F/WV2DKRqDUquPr4KUNP8300JtNO
ZB3iR6/Q12DvuJ6NGqZ+w5jhLiInDuiM3dr6iAltLaJ+R4wABPUia3YjIXlg2n2RRQpnuQ6x4P+8
m5Xr6wwmzonnMyrrw2IW6o149mA0E3/A+b7VmPOGXbgzY6VYf6pkvrjNjOJF5LphDv1ITzM3nIPo
bkBZ7Q7QQurmSVdgdaBMHJIhUHxlDoF8NKbkz0TTo2soh3eIA8O5D4PqnSRLxdmq9fs35SIbEYlq
DMt8PXQYCVxRFg4dKxWA7Xtx/YjvB4y9k+z6oXZu56mWD82E3bHVLBq0KBQHtOXcQaZjX4owEDq3
JYB6r5sSa7uBOCtOaATGn7Js+Igq/a3cVAMbK7XU8KBH5m0Xzc+zLS+nV2UzMUp7drQQDqxVCrUx
b5U24hILcIPFuvt6y7I7QakoH6PjOv3gBGoND1hHze5rvUZry+EWe77IiAPkP5yEkgSBubnD4SLy
4pQ6z/lVTESSmqvmrb4etlsBLs7dUVWsgyjs4ecjPr0d9kmdLbcw3apnotWQOCUnitRGPYaDsdxP
0XwixLKGZ2fUXwjZZx3Uy1sOOb8Dq77goYsc/SU1kn29mOWjqNko+W7JpmXLxXPtt/HibLkKJC5q
VeWTqIkSuNsszfwUB5Xx0qtsHPXe2c5lzTc1YHO6OIZ9BR1Q9VLlyt6KJuUhG+3yRSIWu0+T9k6c
g4IUjjK0s2+arMr3eoq7QbebxxKt38FwYxWcombaYDultMUNgIM6Cy0/HqqnZEHVro0W7RFMOzuG
RF5Nn3NzhKqi8OD7p/3T9DI2d0d1wK4yD0roajZCR1pV1ienn5kCNdm8JwJJuTam9kZb46fT2Q7P
4wR3p8gqZalCK2OyWDOAeSSIC04Q1XgwK9p+BHT0kEJjdpDmT03SxF9D1n8ePGXtvQOzoEs8fwoJ
oVUd6EDv7RZOwVJKil2lLL1X5GtwS1FcVcSLw7YEN0jyVCu98ZX2cWJTZbwMOjaFkPjYKEulDwD8
ifNDq3SZ+iLGpjy7ya2t2nroDihENrYqf08l6cYJtOZr7iQfa0FDNqOb1ebI9WFY1Y4IY31FvOTR
CNUY1uE6BSOgpHehFmg3TkXDXouS9SBStpxoBwJBEjcg0gtWpeCJCC5XmlrngJr18jyV3f3g1OXn
BF8iETG54mqQK3lWJnWw6Sndtao2lr9oFqTFVj2DGpRirPPNB8t07vLgYOZpAyKGQ4yoFLFJfllI
EqJbWuFFQ/6UzQS7lBXy45ne73vFrnY5Y58XDuN4lIvQ8iozUSEOKZt9MyFaOxZB9FIMqXI0VcL3
zXlIEcuoD1nexztTO1XV2DxDLMUc00NaCcXqg8h1TvC+l6bu1rTM7GWOoYUiGomA7TWbSlHv6co0
n6YZC2QXMnqOmfwhSAftUCx5/6JC5rFrNdMAGzmaTymUuhg71h1zA0Z9eMhjNXtWpzA+hNaQ7cys
3b/74z/++7++Tv8Zfi/hZp3Dsvij6FdsUNG1f77T9Hd/VFvx6duf7wxW8TqRqJaGuKSlyJa6nv/6
+TEuQmor/w8/M7EWSRQfe2v+kMnmWVCZ1ots8wbVKXCZXEpEc9f8FEbF9VpHjcu/QmNhXqtq5SFk
4PfLfJG3lCgr9TwARsHZCL09viSqo6IeZIVwAhPrvLHtzCvHTgX/LVszIz8Kfh1xYPHAoiNvH0WN
1jZd8Y//xz/+81a8ia9lNTPnEUH7z+x/H76Xt5/z7+1/rVf9qvWm0nOZ8/e/VrmJvzZlW/7o3tb6
x3359Z9P53/uPv8jA31V3M0P/fdmfvxO/+/+/oJrzf/ryT++i7s8z9X3P999xfTerXcL47J49/PU
+sUd7VUDWW//89z6Iv58d2jK70X2ufgWf3570ffPbffnO+L7/qXTZlTHlh3DkjVFfffH+F2cstR/
MTbJik1QoqWqpmG++wPUURf9+c7W/mVYmiVbho3R1NRlTrUEzHLKcP4F77Rir8yitq5Zxru///mf
zXf7ar9vzo7zz+bM3GY6srzeCHO4qphvmnNpdrMjGwlcRMtfGcJfV3OlVVcEObEjk8BTFnVdVK4o
FAd5jjXbE8mo6KuryzWibFyvvtQWqcpE1bvtxutiGKpjKU8h0VrFDB8hfBpXW7KlN1wlxYyUYFjP
uy0rVfKVJWELZWTl9KvkdlFmQlk4GiuEtq6TvZlBLWevfLfiYBgo5275HMpC6KTwZ8CLMl/BqCuX
Z2Xlw5ViVNzpDaMvrqk7bS6Rw1bUkxqZx7f36YrR4Mcm8y8T5Akjdlz6M8/rDSujcmyyqsanfhY5
cVA7HIW4SNazVdV3oEghZZbW5fdaUShhVY3NCVHHqON93/VYHasZ96IKQb883Mghepj9klSfAj2B
YyIGahHa5pXFJOwTBV9+gkbmk0UY92NnD81hkgIojtIhv5LGxD5nIObiPL8SJSlAjPOrBv+bEZHG
/D/akKUblkLzkRXsy2+HRAtJ55YdpXJjpgCNci3ozul6aHtVwykcqd25Yul/FmdEVqSwQc2+A2Wf
Sy+ozuKgErN6ztIQs7bIv0qKvFNWJk7MuNvlIWZQI90zMGd34tCPSnZXwi8HOaJ9GlXDPttdnxpe
EuOgDa2DY2DiLkLYcsIZwde8P9mTbHwCuewqsSJ/bOYxPbaZbIDqM4sXU132ydh/nrtUPxBMTexq
bgew4OT2tWEP9jVgRPv6khVlYBsM2ArUDyJ3OXmpKxkqtv4ght01aYhsyGfCuvv5rMKAfZaNgE53
ySv9mANvXM9vp0StoIVmeqi6v6tq6/nLRSL1qk6HzNWJzQFRUqZ+17ZDfpO1tk+v1++6IoW3qTdR
u04WG4PfaGP6g+7azSbcgvMyfjfBwzx0FRtsnDJQvU2meXU55KCGXmUtixVMPIOYE1XGRcOBHxF/
berDYuC27T4V7ILorENw7hI9wPPGQcXe4QUWCGgTL8mOePr0IZozJr2wnx8Mvbd9WEOlbU77x5T2
ejLXGXtfT+aqYmu6ajI4Q8eiGYZt/3MyHybZCiZDy5DOpTuaY9gejDS4agZ9Z1qpjmEz+RSO1fyU
IupwrMYwI7InWK3Akj+O2ud6VQkxhgIDR7smF8hdj0vQf9vKoEO14kbBYfCAm7l5krUCEWMsC15g
KuAlljEa0LJNSYI3VHaFOkwurBiPdZN1N1o4Re/Ruv/YZvltoQMvhUS6Cw/wfYc3cY4dGq81VPDk
aKD/e6c2rN+8GVY4zAtgPujWb+YFbYZea7Kz7GZd7QeOFF2DjGq0tOgQDF2PqaUg3NdIFfKia14k
w0H7kKZpcwi1KgUUGI+ehfqfq8+EAtRJ/yWNYd+cZvnbBMnx8yS1V7CIwJ21aM59OtRe5szSOZcq
6Qw+PgBosyYnzcLzLpItauR4utZaW/JVBfSfR6LUJ7eZFpbBdtfcwhkPM7I6doo7qYnhLbFx1cMb
t3dsq7+DvsA0IGUJX4oQWzAsrCnGldYFKAQna5VKP5OCo1Wp4HUgZC52KwBep//9dTvym9etyyrA
INXQbFk3eONvGmIA1lvFQ7lOCaMOPkclMODXoZKln9mphLDdveRFnUEUvqm+1RSFmmHu40mBWOfX
HUXqzW3mvtS2H2152Ne/UjXgCOROI5Bo3W+0XdpgKauTnd4PMlr1vfH/KTuPJblxLQ0/ESPozTa9
L6sy2jBaUoveez79fECqKyXdvpqZhRCEzVIaEjjnN8lp0Eruq1qW9YemzpYWeizJSvbEk0uPBTP1
x6AR0fK9A5L22iZni8IER/djzq2HM0BESti+C+UyjlxGjFZixSNyWUbCUWLmaa5jJEM0aD7Iui0a
ZZWfJCaSGuCjvp3bT3oKU8Rqj+zjMbg1kEomTBpZe1eb8xWS6fqrvJJtXTm/uDoH7T6a7jq4JlUb
e6e6GMydKkT7RE0RDwF51URggv+X78Xvj1a+Fy4PV83Tbd0wVE/cwH46bYwQ1uHyoAE5kOhYoZao
33Mk00giN8nOIYFNtJI2bJtJswP1Wqr5jOwFGA64px6q1ZlVlRdo0c4pRHQpEbXWtxJMZsVlYWIc
2LCnyfsAm9tExxGmCL5nIm3bVUQx5RVhY89aInfGT/PXnh5dUvwIoFIg/jrvtQwXXvAkmbpC8nlY
eO7gmssa16ZDPdnOwe7Yj4AJZFBfvHqYhmDVNntHxS69IwI+/kLXY3Ulq7eiHt0fQ25t7B28Yx3t
5w6lIcRtrJLMbWW7WBO44yktjJw/SVy2E6qemxKlvhH0DbdwIwgPlujJ1SbZlpr5uR79GDZD9Wqh
ZXtMoEAjfx3gt3irj1P1o+fWFhNuWTqWR+DVxXd+0rJCJtk8TJ1QT0PZph/9foPAPx7mpr4vsXQA
81SRef7zl8T5/Slm2Rr3aVt3EfAGymGKm8tPXxJAGER8fcPZdzZA7WmVdmG9nhCl2BYAKUkBGZ2x
GF3lNJZJsGyK+dIajvcyEwU5AjLgyCqqKMB2WwB10/ram1e5ADxX+9FDJi/ycJQqasJGcxUeuKPm
F1lTOnx4NK98kbUxKTiAWmWw1ksMM2SbLDjbrKeimP6xoQ1WdZ15WIn0fYjfxr/VpGic9KUVQvjq
6N2rg7Hqp9l7yQIyOU74BdHggMj6kB/xrtceNBcol1RAddXhWzq0yiN67c9hHp3soS3PyJNtvdka
72UBgGZCvHZ+d3xEwm7tRHtRyx+AOdgK6ME/f1aGzsHtly0HZ0BXszzXRmdSM7zfN8utocy1rmrz
HnAaqhSenp2KwOUGKy/hQ3HJUz4/oRDjr0uUPhZoTud4R1P8PtyNdSJVFZ6kJ7QyoHsEYbj5fZCc
KdfozcphE0godRbnEHMmVAUk8aTJY4psk0U2RIjMy0s7jJpTaDbGLiqz022IbDdu82T9OkOsCn/u
Ojif6+akZD2KqqWxjv2muWQ5URxc6D1utz2/NVmVPbbtJecp/S4rVWk0l0YUsqqknrkHO3RvYPhw
bbp1oo6PedU4ALX6mHCbz+FRgyID5EH2yg65pqxOOpFWy2FPKjsKRBUWQMP7Q4HkF3mu2t3N5dC/
TpH7XvSldwfs0PkU5N9lq6N39ZlkEL7sYlCUeeG2nDt0K0W1NlvgeUmON05vuods0J17fQQIOdfE
4Hs2twobqd6BPFvgcyW65ZgSYAzZmPCAP71zdtO+m4nnI7avDDpOOaIqe1pvcs7gRpzz3CL5EwVo
SoITW/u5p55k4YorZ0AmcmV1HZHNzEUfTCOpSJSZRJhfnXO1qM8zOxvYHRkye+TyiP6JHlm0Bbv5
hbwcJ80G3+98vrZNhlPv0I0PFilg8wcdo7JZC/VnBKW0596KVq7IzshaaVd4uyOej9yxEOJSqmxF
uiTYySrE3martY0KmptevXv3qyG9M8FpW5oxHPmlEE0ra5Oj1dxpi1Bo9faqIhpb8IliTKY1+b3s
+GlcF12UzKvvQ+ARoIG6YWELgxPOS+kOVfNwLateH4IoZ2O2k1XN4K3MLNM8yyrn+5WmYqPiDSii
peLxIItK3s8RYoqOSvgMFZ0nRqQPjwaxtfklSrnhpVba7aNKs44k/hBKijrLWQxg11G1Vb/E4dzs
+typ7zo8uK8F0fMEPdi735od9FLGSr+Mv44ey1e94tgh56fDQMq/bQ83ce9YO+BRg6SjOWCsIvW+
ZWeQd9OqLixH8FacH92oQfC1Yoo55+lZjvvRJMbgq/QQ1tylLCRqZ8serkVgUwV1i0EJv1s9Msja
t8E+mmFj7g3Xs44xj6RwlWpAs/Vyvq+7Zlo0IBIfZaGODbp79TDvZdUfzOoORftNU7UqBmi4PK27
CqXxwiJVsxwDe1PV+rg3nZ5MTfIsfenzrv3bIgn/AtaxXuO3Ep39WMuPce1OG90q5qfCBWyU5EvD
T5s7WfQtpw7NNoQ5U+qvZRsfHicRUdw6ZJvslR1mQbjoNqPIwZZ4HsLOf2FbB/SnsZGOytLQgnYw
6OxAotjdpio23Hn4V4St6Em6SapOXVw821s1Ko5CZmGUoHbF+VG04btuHwv0qYyVHCzaOjFO1qSp
pZwfJsCR/vx00qzfziHEtQ0E0gzP1i1L1f8juq1YsZfVESyMMWUHyWmlxJGpxHKvLQBX9Q66QvM6
zuwCaGU0gSsGV92Mefmat3awdR3Aa2EfkgZIimhtireb/fZrFASwWQh74XL1T5tXF+Y+FO+2bIrF
VW6nr5GXKgT3+2ufbP6YI9cZxEcnmz7aeTtNQPT/rPXRbhsDTF75oaM+u0sVmIXEE1u0blqQrWpW
PLpoKD16vT6uEG5JNrIqOyxHGGkb3gkSUP5YIhd1SbDHkTU5imwPVoyYQCxvC2EHhCRrFmR7OcTP
k2cR/t2qXlIdZdEHIG9bUXRJHyyzwUI8V/Q2MaBRkldhtJd10EUzt/tiHZpq+GS68OLIgWr7ySio
zplxIr/6AlyHbSdcNYQH2Y/u5WAA+cpGhxCz8BskGN0oUh7Y5PsPVoc+K2kxcESiLcYn8AGNqmph
JpW1l1XZMXTw25OsvpOzoNsmnBTMneNU6Wbos3IlpWo7QMSnciSGJKXgP6qyU4oEp65xHRFYMfu8
+J9qIcwa5DDZ5M76nVS1Hdmp1TjJcQoukgk1WIQQtAJUjwVom6+jEFS8djWoyF27ZGOdl2OxlY3N
MD+jyPQ5jSeQmxiv+EerewhmW8sPfYd88Z9/MoY4mf+UDzIc02VLpxtwqgiAEur/dfNdWkbEyVnv
hSHbvLH4vxydjwK/xHMHyueQBWAyu2wAKuAEd007z8ssTe3HbHawQ7DDZFHYBqD/dgSZlEQvSshm
boTg2EBX64dTlzrpSleIl5A+RAeLuNbJg6C7UjJ3M/iDv/WEWSSh4m/J6Nz52NzvXLsfH2QRBH8N
c1nelzPHopyv/e7Pb8Lv4QveBM9zVNXSdU1ny2v+Fi1Cb3HAYIfcoNGUqbKq3TlfTiK4FQqcvYqk
5yLPiSnEhTkTZssM/ExUbtVqd+7LnF2WPW4BK5EoCw37MDruuXYyY9u7yXT0jIgNGbnJbZchrmfN
7lrp7XRhjD4AurgdYPfm8AEEk8kukk/J6GGtowd/B7Y/bMey8E5ppb4PcZeu8TDsH2O3KRfFhNeK
07iPmkZAH+MZh9TFSe1yc9fAJsFE5tgHNQ693vRo5op+Z+mKu3fS/C2MK+NOz7VP3tiMh8aBRqSZ
eJOqY3pKwxbRh7HU78oQ0Fwf2J+l7OZVqVPIdfoEOZZpgE+aznFokTe+8hr2mGzq7BwPwtzqzWyw
wOm41wIIqu/nZHqXzbCXNJSKK3ctJxGLmxZqo4/nbFLy16TbZvagvHawRTYcPHZ9aQE3rWbhArNI
DUV/T1PHWedmHf8v58/fjzTc8iwcqkySXIZhcgIVOaafzp+OmzZF40/tZorVbDO4znScPgo7RwRm
jj3IAjqSHbHexEvigvXaFr9mfXTyc4FnjK04x1uhhw4f3eh9LeGEHX2NlHlu+C9tMvH2psBsZl8J
Lq6hBZfaRADjz19nGdz8+Tft2vyiXYLDusOjkPjYr/+hNjWAww9ht6kBASx8UN5nWYRRABw/gKDB
F83eyLYx6QK8gO01bl75ExqyOEOHnb+pqzF7MvoQfG8Z7dTGy56Ifgzwg/pk71bxtAQc6a2iyHPO
v+3lhQ8ce1oEC+BLaYvONaNz2n+bo8m9sIlwL/Kq8yMFIwZwG7Iqixw2+dKZUL2Y5dQwnm3gYDBV
lcEKL8PXxoyB34JavmeT5x75SIKHweuKjS84BcAWqycTRyssIQscunpwn0bBARVfq2QlL2XRe2a8
xH1o+qlN7ChwoMxxDP7zp+H8Form60VQFHNjbmA2fAPnt0/D1+MhGQwy+bOtendO+hhPWXLKEi++
FqWHMASGTgBSgiZ46Ft4XE45whrjP6dOKfLvM64utmLakA0ajrKmO2kota7y0PFf9MF00YtHSrap
bH7QfjSsw9I/qjFSo2ompF9cHKMMjKmneKWMHlzJEQ8MTGCd5zgOpm3Ycn7w3ErbBQ3yT6W41xel
4+xCrf3SBooB90y0ycKqXUh/XXeSNUVDxSCBUE0QBG5KEDeYpyW6fk6Vsl/DCoqXEY+604zZ5jij
IAwTywfkNcCj0MzpnGfAQTLIBrBjCs6EREiQT41OQ9V3jzB01jmwV1D9CWmJrNXXNRrOC2hzxaaf
gKEWsEFmkaGDLd/26jaBDDivkLvhUDAp73/+IP/lZ0XiFNwm1EwS2pYnPuif7hMQeM3BK5p6E7jV
NhYRPNhZAJsaEeCT9Tar6y33meeqj8vdkMRHxG5r4YXrVAfndhnqcX2QjaWbA5RN6mmlxGF1KASF
VF7JolE8Z+O78zkIbVKK1w6hiOKRiJ7MchvaJYiumkftJM4Bs+uOd7Wf9UR0kTNFXeAki1FzstNQ
QAnAH+qYTvDRdfvLCC++xa6o7nF1U8HO4NpwklW7hko+QW3V3Ox4K2bfaFEaMEn/KE6x8A0UMzzQ
rY4gCVe6BrGs9bG25gMf9Kw4lak2QyWAEPnnT8L5fZvPT4rNPQ9sl/uci276r5+ECecCCmmA/dkI
QKkLZuIVlp+vyi5UV5biBg++4fYcBi19F3l2c1amEGVVG3B02acXpcGlvAnCam3PZI8WsrEO0xQ1
49pexUNvLUEWISRpwYVQOSrctV7TLBruuZ84DlnliTwpCvDQJoVnjL3pXXzsW1E4mVZeRNSxC4oz
hNLinM3BdMx1p8JFJl1pPNWfdXQMng0nOgDnCRZhB8C2FeHqQsSoOxmUntUQnzhJQJKtkMXZStjR
MRRWDiZMPbfJtVMZWT/cHTzgX4dYG19rncTYVdJ5bEmxQw3mjiBm3QZ/zEdwBzc/ztPbyWqL+yxW
z3/+rP5jb8VnZamgQPi8LJPz2W8bTDCEXaxjaLpRENVe2B6RLm0yh+eumIO9UqGmP4tqHATnwnV3
MhrErUJfK1MAHwzRqy60zMPohtZBNyqYkDyZDqP3zs7W+1KXaHxrifJkp5Gyk7lYWWRhKBJvmbmJ
bMIe4B68R8MyvSN6A19CNdo3E1p1xow271hykBUAjSQ3NuwU6xeLj4UNTbtKFWXe2T35CzdUmjUm
6v3Bc9KfizzB5mVxa5Rj/Dbag7mbt5HYP44yTSoKWb21JdngAFv8GHPrTtvke9iUcJlGjLLikWea
3RYt1gJRu2wyiCC6qSXLrtX6AnPRlZbwNXCiJF8VHKvWbhir+xbPehx2vPqB46W/IbgMSdJmp6dh
k7l31Ny/oH3zRpAnX7IxcdAOd7VHOxEyMvnnP38LYFO44oP+aVdiqp7miL21pmlggkDt/Pqj9XXo
77AsY4yQ4LrPZXhUZu0L6GXr4Vpog7YNzLpcIlGbgMf3NWWVmGAlXOzN4qU5IAdQBCaOz7JfrZyX
Zqj1422JOsLiqvCcO9mEvAAAINc1dlpZ3MWNZsIAwzNPGuc1FdLYWVbdZWNjHgoraO9k00d7lCPM
jqw8TNZf2yY02Ls+0vaRFvp3SFsgTKOiu22aFXxMUb11TEoCF6JXIPfp3p2eFNY+KPsnFVu1oyx6
I9CPzZAjZi4v8Z3Wq8U4dfeQt+atbEvUA6pp90rvBzjuGtM68dHMl9UCkRfFaNIX/tfVCSevejnn
dvju4RSwnHq9OQXmGL30RbzS6yZ818dy2pUjwohy+lgRA7G/qVPYPil62z4BKFj1uj7ehwY111bG
NfledS1H6EHW3odWuZadsgn+RYCQVJfvZZuTjgRb6onghFjyWmThQztkzlm+gDUp2dbwMK6Tnb5t
Vk/zqvZ7FZ3nBI0aS48w0xOvHoWxcUajmj0Qa3k64viERu9dS/k8k+Mgg6paT3DUhg2W2D4yR4H9
ZI9mfZdqI5yqMq2hfEZ//dtYOdXQ6y+zqzkoafWoCQGhfgEl/KjOXfzNNfVPpjdFL4GFeBk8lvKA
1FN8z66iWMoR/B97bTC/qtnKSOwUPnfm3gto9A6aMfI+ohoZqBH4+ZR+sfVghY9J+7evxZAW5+Sl
sIXwKXzKUykK/pB5LTs4bH6J1RgEUASPpU6ido+Z8IiZLvAefsBVv0rmPt0AJ00ecdRMHmsves3x
ED3KGpvu/r4jxR0E2nJIsnXiufOD2lnZEwHrvYKQw2vgKtyW8tlZyqqaTCNU67jaZ0F4AQtVHU30
7/17t1fUQ2w0Vfx95I/UUAR5Su2uWE5uau9ktU0aCNgRhxjUHXz8n/LyMgYOKvvC2TN0MD8undxE
II+qjnMf5vEYQcmflPwhcmeFcjJC8B8nsmncu36th+S/tx3Jg8Xtd5sohbGu0QmE9mLB2oAarwn/
FlGzweLcW7lqfMLq5dqnQ5+TfSVR8mtfOxn/j3lyTVWs8qd54tXlK3y8nvzLCLvjw2F3f83Wo9vl
5ReAIgjLEr8+4wptgtTAYhXWh/m5dbCWMVTtaxC5zqKPXfe+nZQIjXOt3/iqbbxYSX0vRzRj8c0x
qvp5rBRMHStrYrceRk96F8POEmsUXg/Ppk/fTHO21kZZf5qjgX2r2Y9HpY5RguNG9mAlngqAsDLf
zLl90eHnB4s33y2QGlQt5ZM99vZbaCKvo4Tj+BArlrdRvGw+ymXszvWvy1RmqN2WIWfMMufbMkWN
dsCg1t4xSzMIi1gx/Pe1vDr7sZarFC/iN8RajaL4qyxOSSmlhnHGIf0pTPj9y18ycfq7WbHri+rk
1pMeRyhSYTKiLwrsf9GY9MJTJQzZajfHxH5Qf1Rlr6w2zuiK9I7wkGqC/YRT+kK3JkxA5qznqBJm
/Q7hjBZLYgpzXhpD9sWEkGIKo0OL+9PBhrQBPFoxn2rhC6Sy6VArv3iENBo91VH2jvwMIk/NBKcx
S9R7rw71U90k4Up2gATf9YquvMx9lO0Ke0y25Hy8t87jcShmmkpkraoBfUgrj8/XuL6GqKxTqWcZ
27/lAAiRAyrBUGMaBp5esqOqEYmEpL9soRbswJ1wJ1di8klgjf6CoPO97PPiUfHaeBHOQ3DM+LI8
JU288NQh+aSIIh6IcyCp+WT7MTWrgpWu+3dyQJcTgmrCODjLTthYIcq9bn2QVYzP6tWgb5MCQFqj
3/P8Im8YqPZXJSV4G+LsnudjyRGo0QEbVLaJDoJVf47bEWH6xP4qTGIWWdEbD6GO6JJvErrm5FR8
gozxLkfY4fhoZC1bSLv/hNQ9GN0u0j+PH1eBpXyXTR8XclRoDfrnj6brxV2CZdvdnLnhJ8RCFrqw
aoWkMpzbnGw11MPylR2isS1mubHuyte2c4SIY+DtE3Ndz5ZxEWjttVe5M04glUiiwK/Lkz46o3KH
hw8yTfZFLYN8fiHRkpFybWtMUOIfRRkXxMK19nhrTw3ecDni1tbY88lWy37fIxJNjvNjfjRkyrZM
1O/cVvx7WcBg0NaD2tUrxWp/tKFIrOxypyMyIMbJDo+n/FnF6u3WJK/K5MuQldpdngN1kyNz23+p
0irgROK89kPsITKlv7kWkkj4gfn3ZVr49xHh+WWuIvAxuh37t5rs/brFyISEEd1yYKo7YAGrvlzo
6DuiNeMqzTnyk53ruN51GaUa2PalGED47kX1+u4+l9ALarqoXY20/qnpMcSrJTXPSrp76Z44Cc++
frq48Kq2iaITR7UT17urMEK7T3LEz7qBIG6sJ/m9LBrLs7ED907qrC5rRLXMxtGeg9huHq0RwqSo
lU6ncQPOdlCX9HtZw628BwKJXbSs5k5hr1IvTbeyqjtEc1RQeCvkAd9RyhhWlZUluGk343OpK99t
pawxp653qDQ2715gID+WzcrJa3C7SpSAe2CQJ+86+l5yaO3lf3dKZj27PdxS5AHsvRtV7b2nsKkf
sa79lm9Tl5CpqRnw7b1kwE5O34ZaVHOaEtVKN7ZYceHbWdTwQsVVOE7EZj8Gw39qrIOWuf1B4Vkj
h8Di3JjVhGKTrvuXUhQ+mj7rQi1hQSXNjzZ5lVedCzYeqYdf22XVMsMXKTzSI5FN7lEMua0kFUpk
27VDRXrkY6WpC8xNFVr6pun9v7Ji9P+ekAxNIt/6OvPWcffP4qeZ2Mcmhyt8KNHzPI+mFa/7sZpf
Pia1UKdavpyIQHnikcEkF2z9pgujdM0d6ZtRq5gxFsUCk8npDW/m4qAmfbkipzS9QetGIyBtrNO/
DNPFsOzXYcMYGi+FTopetDtIURyyLngVxH5uvWbzMhtZvqgzf/haxf66ACmEFFKF6Aeypt9GHyBg
nIzBKzftaNWVhkVaxI23jmrNRzjH6XHEFtC35qh1yQm63T3MP4xm7ea7WiKVF7T2F9QasKVy0/hp
1JVpA+CxP5pq1p0w/fHWcW3Uzypx4UWYhM23sECOSa+a73bQvKphob8ORdrhOx2Fd3FsKhs7R87W
SqZNjtjmZ9f6CofTfbNardhNsT9uBlyLPsflN9nsh95vzYTJg8U8zu0jQmHNWrGHZgd/P3+rU/VC
mLx+bCY7ewjGCN9XK3vzmphjot4HG1kFOFcueg4qGFn1FXpF4UrOxklQPH20aNUgi/TmZRDPvD4u
jn1i5I9NZPLg0UbiCgjmvRbmsJ2dRn0Cy509tOj8WVFivkakvfdR2Rkr7JM+afgZHYZgjtdZbihL
00EOiDyLFt9FRQpnztT/lrWm7jvUv/q0PxuNdh0hO2QBuAw9hdACQTp1R9nkiCbZ3qehCpViU6kL
Z6raQ9RF0xtGqQE36hejGadTlbaEVEVzF4TZSi/m9tCnw/SWTF//66jZd36sFU1fDS1UXnI9VJZG
3QQ7PVWch8Bxwy0cOB5iuKVg1hyk6aoMrXZzrSM1my2Cilib1GSp/Nx5iKZ64+mDdvGETEtvdNrd
0HaIY9GH9uCqdOb5pDhzudU4ah9bu2+P+WAUWx6g030bdtmq4lf64muovYZV4X21h2jNQ4GvOyfI
NQQ852uGbgv2HTsggtmnOh4VoTZfEKYL1H3vNOVuZr92b89dvLKyIX1LNfWFbIT5PS7vLI7ckMaF
YEnuBUTgtHavFOp/XE0fvf91nNKbb6Cym6eo6l47e64e+yzWzyESVMsRYZP3PAai3WapeanmMnkw
JvfvBOTm+6RP4UpJ1enod3HwaUKHR463XdNeG41r88sxi/c23QSQ7j+XThUi68SRM+1V96krhgvp
yvVoTcnLNEf4uUZRvWrm2Xkv1PZrnEb1A3Egi0ciUnSGHrrvQzdguTm46Tn1yeCwF36oxHieeNma
P3XetzpZQL36aoaK+Z6hVxS5lzFt+ThQ8iAjYjjwAESbKHwjMo+BX4GrpSY7bav5cdWU8Pajxkp3
su0K1EyjuUU1ummvK9/myck68sWEhpdl2uo7s5ya463gntP+96oGbuI4i0LOKOLU2s9Dvs686Ks7
DOqZf7A1LUggoHCTI36i6SekL+2lo9fuTvYG8DLX0TwhSCh6LRC8mxob1LWs6mbs7lzFRWLTztNP
vPMx6L7EYHckVhavQTz167VWDR2wrOQoh06WOTwFdXIdmeZh9ikp40VA6HvjBwi9SakkzhLaEoGb
YCerFd6t584qXmRNF2JKKQTyRd956lG2eWGDtDhM8yXO49iAWkazqac6QLaIwTpWNJugCtM1HA19
gTydehep9qPpR94bbkHCtS5W750sd7ex0ok4eaefm6ktycAW5ScnQUg2xwXjm8GZUf5qNMP9aTqb
sfkezNuP6YrHV56IYYkITdRtsZD2FkoUWifH4vAO2XR80dEY2mP/qiwtUc2mztyAbEXOQ1SN2kKU
3wrmneztTTzA6lQDcCB6y6Z9K/IQCdwxH19GII8l2ilPfmV4z2xKF4PKCZC0RoUWW5FfkGlFCVyA
FLWKxHLmK+ra1r3+Na6calk4FX6joncOy10Ade4JPEj9qBMSkM1RpGmHMOGkKScFQZ6Tc1RIM4lJ
BUhwAvs9MsFj+pjEYX4YFPRP5GlTFvP8im/f+CgrI/by4CFcqMbiABqU04/xkRVmNQmuVyjH46OV
hE9DqFdKCm4t3HteAFU9J49GBtQyLwO0pVOOXPVPbQqPIXKmeruUo03e0IsuCtlRm6Z6agxrKdu1
vlKPzQwxvQrx/26tS9e17qU22vw5KLNolfuTt5WdlTrH+3QkWih7pySz9r0tpIS7IT6SG3I2qVI8
zZ0VH2WTIkRK5ZVsu1V9z21xZhbTZOO/TSHxpO6GuuSrXT/r0aC9o8lX7lytSDamqAZaf+xju3wO
x1wlazS3yzyMtPcuIDlTTep0qVBWfkgL5VVO17wxXZaJ3XCGqpEdLoNhWbZxekxm3XjFVXI9lHr6
jFWucT8l8yf5MHemSN8hB09MWYySk9zGTo6y9z8nyVEZft6RoAaQdDMPAGAoRCLiVpVXteiVV3oY
JDsb7R051kIHCIvV/+Pc35aSK/zWhrBrsi6zplp4feAdrbxXkc8Rl+7oIs5XAV2fs1Lf2zwNUQGV
jdeunyYg2Rgv8wqDD9koC7DPc3G+LthpIE/ywn0sSwWN+gki99qCpbNoIlgAQu5XvWShi/CYh/B0
nmL92mc/mmR7Y2JsYAfF11v7dWrY8ZsfHO5jRpuR1i+7crgMB01W5FQHkTaSu3ApSF3wYvXHymQG
/uq0xNzJRa/rGTrEvynQH6MEqZ+65fuSeEpyIQ8xqwtBDJmQLLjWZIcs6rbaa3lgHCIx9tbukEm6
ZL35LUT/eGfKNW5DbN7cJSr7LhHVj5eQlw2m4CvTBDF8G32dzZmm2SQGItHXunwF1D3TS5Pbj4ON
rF0HmG/dq2n7mHVj+5g0HsoKDsQ10WQ4VXA2zeBB9smmUAN3Lye1YaqlS4T/7ghAZ79NaMV0OcEe
zHLdOm6zvi3y8Sp2zGYm5rY6FftYU81NXHrtuUr9t2j0o921VuQduheRCbBC9EYOX58iYdVG9Mg2
WWRwb8fFrGYglVQ9Wxr5+HO3HF2JKTDo3G0UoxIoV5VtcgU5JArd6himKFDfXlheyt4Gz9BFhMHy
ugUFYRpOdwzFX+UrePciQDG3Z3Qq27M1Td/Lia+H1Dc3TNfsV7J3nnMXXV4XMznATBjEM9h2cNFc
yDqsP2szdVAxro2y/8fiEVDYmaOvHDgEyQtZT4CtwYRua+GfyFq2F99Ny6c2B0SKRxSAizxLy2Vf
Ps9zTbxedo5Osob+F2w8C1nI1soHwYBayU65mD8U3TKwB6iLYoKbhIIxmbzITjnJV8g6KvVbC7J1
J7NaaNMT7CNx/j7hM7z/LaPVN9a1XY69Rd8/xv+0RvvP2NswefXRfgvEy/bMda5ry9r179DLpdtl
d1GVxVdbcxmFQZfk4V+aZteNSOf0zQP7Nbi6Tvcgm2RNRm44vv7bRLmWXPljYtbP/7qWXOZj1G15
+bKWVV2X/3WtUfxdvzbJiXKtj/9QPxufEaJiTyliTB/NcqSsffwP/mW9//Zu/Mta/483qB9VcBt2
+JfdF1urdcw7pYW/6wupcjswg7XcQCq95T0k+d+yT7ZYhWIu7XBAUEjsMPukRlNwmp5lbSZP9VTj
kwwaKOyuO1QsZr111oYhGtDN0ie6dy4JpqP9orZjv9Jz49QkfBtlzwR8FaVT0dG2wOHZtvIwk8NT
5MV+zIRQP29IG1UL2ZiLHncszsms9SetsNVzqtkHVH+8ByeMKDp292i960IJ6EfbmLKnL0vEiuQQ
2VHbOe5hYWMTrRPTRAHV8lh65XSWtdAlWogpN0rTuvsgJ+ktJwkQH19uTSNY/g00YHsp2+TMrskg
JiXo69zaZvPRD/xz5wb5nUxHmRgfyJpMVX3UZJ/SAIgQI2XqSNSqXM/vfh15TXH16WOL0GkWPaNc
OX2OXCNaVcrsHrVCq59m2tPe+7k9ifEz9ubkbLh6fGkyNV96SjusA/RoL7JQkzC5XgWADNZBa5bL
3zvE4LKO2H1b5l8/TRDtsop6oXecQxTz/21d0eY1CPD3/KTkH3IdFqT9USGlWZCwyBbF7KmHucm4
y+buZK8DTkw/LmVrHGcoDMpRUavMNrA5Jlxb5YDAqH19CV5gx/8QpXSxVCTbnMAlqNLE5qq3Hfco
iyZNveOkq123uTUiRUq8peg2ft+q2Ivk3LgXXRaxnQpmPO/whh+QWxKt1z65yvUy9aEGh+2wazkt
XOrS5pyZ6cfKqGNnldVzt+1AgiEk1zj2NnGybyXH9d21e2wB9iuheu4LHcj9GBQCVBfg7yJntxW2
EHN9LGG56riliPUrz1ybxujwgxySU6EP0cZHNmjRCYKxbAMB9uNKMfWpWRRq8pbE6MPWtRbudLUg
rBNk/8PXmS3Hjezc+okYwXm4rXlUSbJs2b5htO3enOeZT38+otwub+/+z01GAomk5HKJTAILa2Um
ubAhvOXh4F3t9stvLvr5wltVj29dPllHiRozaObgWYM3zhwaZ9MF4A3tdgtFRYtUQN09BQ3PQcsI
uvtgprkL6TYozT8WJNjVlGtiRyngnsHUVuLz9MIEs3WUa4jncbXGssOj6pqfBqeKjkmoflQa1bjK
EBQKfFelM33TI8Xf/+aTaT3Rr5eMyVos79c2MZXCzTaQtSnrruEA7UCGXfpzAP8yR7DE9IKrmI9B
wtBRuoc9/E6bWYjemd3abt2akuFek+baDH6PrcpxDX4pumtlcYBTWRb5BKaVEzR/pc20vtcvdOga
bot5L3WIaSnz76aLMtNvq3/s9VnVIGaBpD9MTtT25g8Ui/V1laHtrRohUjh6pp0dntErWRXfkDbn
BFqcm7hoPDC3amuDIPPZH4ZGd+uH6viIz4YyX0ELXJzv202vPfgxr0ht/8Uiga+tbBI+T1nlICXg
I3wZmCXp42DEfCwsM1lNg77b2DP1so0s90GcbWJxLjF/7vvvCybUo9ahPs7dJokUY6eZqQeN1dT2
qEB0yfZuBxYMY3N5iBAdB/u+hECG9TNEij9W7gZbA0zqWgN/SmZMab6Hg+vu4J1uLvFk1PchgEBw
hfTLtM2rISRXZ1Vwa1Sox+S5Ayck5PEIRRjv/pwOK7MJpqsbwdrpujEU7S7ZoFgPTMq3qfUEuXm2
jps6+hYsLbVFSel7dpNDFCjNftDN5M3zv0tDgQxm1E3nh/lvvkdIZ4zDzi2Cv1Qb8DQoJavh5efP
E6I+w0NTGneMlBzlZKD4/JufqkK2maG2OOWFd43h/UTZluKsp2vJR43G2A0gFJvvTjXu9amGYClt
8jPJvmnfNrpx0zIfsnSf0mrfL9jw2sj+ohr9FMb6m6rR1NPV2rTL8tbaSWbe9iGSDbvev2rOOLw7
z/e3dRq7r4NNJ4m8pcuelj+7XbS82j/2FKUyvLtPZMRmNAlK/ylOs/liRVA40ZbSg0Hsmw8qGf/F
uA9G9UGJgmapJrBeBfp60mFNVEmLn+pg1jeJV74ELoTBNF21lMiLg/yiManuk2aF1lp+pYX0G/lM
Mz2KaYHCk03RlLYfSqM8iBvY4c9NGu/cly5OaPBC0+UcGuN72MLejbpH+FpBkLmroFzaiE+GKNVi
Wl2N5PDwldA0G97oXmVX7NKqAwxg+7iQHxrKQQ9CnZ5sLi6D7obapi550Dx8bar+Z+49SoRBCQVK
H2TbKmuCC3m7EJD8pAUXsUm80zgQU0CbIBukk3sJcsysmY+PIKOMMhoOTH/7W5AaBogbSbxEhhmP
4oLDhbfJxq+NUXbnweyHcOtFyVlMOHV4vzG7j5AFpTB1VPmzDH6u5c8ZSlkkc4aruObaak/BOLyU
VlRZVzsvrF0Izg0pGXeTNNoBNaLkkEE9uiuWmpXjfgRjm34p8xR9G2v86c7jj53TcferIdBwVDKj
mfZKD0nHt071j/Zi9p3iPilTcpCItr+1NVxGLRSyyHmMPb/7HwP9LQcLjYchD/Zdv3OcxvjbHj7R
VgXkZpjzm5/X+Vc7DzIQ8vpFVcZ8O2p/q6NRX2VQOMPeZ6EXRBsLgnU6NtL2PKQg4ejC+f2GW3vk
yyGI2sV1H19ovFlPTu9d6ePgoJpeQ2syu32eowxR0c63lcXSNCp1o0ZaB9Z1PopPCWyP51+kzyvX
B0vudN6Gc5D5tXNrYw0zOb+pXgevVGN+FIFifh09zpD030KqleUABiKArrIhVjsPbqyU3sHOBK0V
tCrsVt41HUpa7H6ZUxNQwk9RlJDVWFbFtErlejd/BUeUJl+CIQ4A5MMrp0YetBVDsB3paXjrfDM8
T8ieIbZsIInVOMWzpzpHWUTSjKI+mqnl2Nqv4sqS6Edl5MlVLLelkZ0tyIep0cbhTkpxzA7UXdil
xcXpmzzdyLRv9rOaGuf7ahD30E1FKg+GhEf2WMf2xUqTHIRN9Zecz3XAfut+8dc9Hd6pUXxMc2Pg
c/BpFcxlDFtSQyglRGtZyh3NGji+zpeUnoA1f3vdsQ2i+nnws2Zt95n3jZL/StM6+4fXwP5jGnZB
yaqiuPkrNqcYh5aY4UpsZXTmx1IlSZk37SVfaugAmY4kUPqvFA+AavlT/6wiB3GIctc/2LFv3xqT
AnU65P2LbzcUOUFlrQRfZdh6f9VzuuVavzc+iimrbabrd9NX8nA1NkZ1jXqQEpWe1Is2rHL0oT97
mUkHwqAV5d8LvzlZ0I2+/1tEFlp0qMw9cjtLfjwd3vkAqE0shgySD7f0LICAogMh+98LkkAftU+y
iUNSaNyvo4fhzw1WRL2ztWOFlpmlPFzz9LUs/xkqWe9DnyMkujxnzMD3T6kKa068mMo4ORu6bxzK
3r9vMozM+9C06m+bRoh5lLS+lUsjqdUgBuHZIIcSL+s3ofSaVkH9v7aSomApe4YF1k2S1NiKr1tM
8T2uAw0CmpDwqqCEGaSgvxrzqWyQnAirfLyhhZvYqyrogLIVw1Up8d0XlNJ4SsfLfZM/uMNtMOCF
H9P5EIW1HW2nsdGOjRd+aRtUU7aGpoz7OlHIvS3B9302dM9bo6M3RK4MSo2f5lJp29AYHm6zeBpv
Ei5D0GmfxoxupVTNDvJxyD9SVSOHTeDVxJR/pNEjFaiZTnb3SbDEiU8+Agmm9+tn3P3zFNtY9j0+
q8c+2SLXyr813NIPURJdTIiaL2Gn2ZdgmkjUPmyZ6YWNqKg7VTsxxyCD1FSm0XrMaLfmWNcfwXh8
UI2K2pFpW/2TvQypEiqbjIbS9SQr4pShAXQDp5Nn7Os8GZ7qru/RtFt2G86XkhaUNSx6EG+oevS5
7p4b2vIASNYq9Bl8/uKeKUJvm7Jy71Fk8T92SapQBpyVVzVIzxJFe1JOkylyoDUSxpuwT2FOtm3j
2Q4z87lvPO1Cj9lJXObiEn/tZfuhSbur+GUoFTdce+PY7qkK6+sk6uYdnB90SyK7A5XjyFc7cqhS
//IlY9a8ZMsgvqaZYLVZQmRI0qRHNAiRP9cNKvtpoUl8q6JWhYKhUWm1HPWzEY7W1kMc8dOUmp+q
wrB/lGlzAniQffk/Q8vB/qRAmPaDd1NyuO3PUITnf79qBu3upyW0WK5a/+9Vy3bw4NVECwrUw7Me
m/rGqft8W5UFZ9PFV0xRe6CLeKIY84/P9gYUAaFwNJYICZMhqkY0G5TyqbJ959nIwuA8FsnrOBvO
Lk4gLk3h0b1mVqFdm6qaJ2g9mHrT4K0NNW83def/48w0lczYEj7FoB/JBYx7iRbfb7u7lJpn7GlQ
J1FZA4i9XDfVaV7uNX1HVUc726SUfmJHHetS0H54HIP+pLowCSRtnL8aQ+VT1tC8tZiyoOnqvOqM
sjyKjzNO/ppqZ14PmxdnMWgppOEZdpCVrElUGnjaRu9SuNOXEFnIVPQ2YXG/SIRX0KdCa/Du8dPh
qp322pgM958um3xz9mkOaafD46fTXbwatDo+qV74Fg76fJWhNsHLrCrAvdW40FIsCzofAv8VzkKT
Rcfk3ZzGQL1viRvFPnhz+AHyV/Xa2LBoenlw8ToDLrbeOs3hPD7JIKqUUUGdANpQ0mH/5berYKtG
iQPFIrlISeflsdmfJ8gyVpL5i/yuP/sZz24jiNPLqIT2Qo1tX7rCtH4z/bz3Nk4Ep6eE/Fvcw1dT
btBnD8T/cjkZ+mXmds4OTjkY7FOYZSzSTKfatMMP4RAVl7Yav97zFEuyYl4iAg4KJ/H9iqjpVvjg
BV57jMJsWMQQtWczN7KVF2bz16oFBkzLffqUopR3qHqldREbIzO+AqEJ2alBp7zj/S1GM6bpTWau
jWYFLa87CMiKy8Mls7mI/9NXoXH4w+8OVbdWfONFr0Kw23ThUJcsuV8Ow64ECXTTgYYdJrjH97ZX
V+vasgFMWon1bAeD9ezFir8zM69a060GUacLpcTFr+i9X0JkAEgYQzY07PU0oBkHVV345niHFRLN
aAqLJyOO6LzojWOX6hVSWvB6PKkEi0/CQpCSUFNULjThJNz6traPkd+8/Zlxi6qvs8q3PHYm4xWw
Rrmqm1n/BMEu0rbQLb94S+MXdAT5NYy74ojAW7BX1Zqen5kX9My0fkzcT5cjR3t5DFkadBeQfmjj
wa7v+oZ6lkXOp+ou0qdvLS2Op34ZAr/hv1Gm9jT/dGZZqoN0x+SXZnnSw3LnpNknZzA4VZL+Pzd1
RUdrTeH859Srv1D1hRphYdOBtzXYR9UAEQ+fl9Y3ySe3C+y9Gxne3iCD/NHV0ptTB/03r+Q1NWuS
8bmC3fbsu3B/OG5Zf0MOc1kPPFo1nbm1zgUFB6pNwQRRfjxcetWijbX9kvdTf/YGct08GXH1dvNz
8RHmQ+W+CUN0AyTksYDWbjmr3SlVovjs+nV8BlUYnx+m+OxlQWYyZP4MGAIIMelR5DA3hdh/BA0z
crAob5xJpQSvfhr9rU6efxJrXt726aTQ8n5+Ec/Q9yqizd5nWboHxbzoxVOTbh57IiMP10MdkNRa
ripDrDVHaubRk1gqqlpPvlbsHheiR8Y5wBL2njnNvqWSeauXQWbWcqCjnmXeF9zRR4VsTj6DfdNJ
1NX2LTJD5wYlXXukWen7H9snCMA2Tj7Bm7vE3re7hvEc0kJ9+nk1B/rJKAYDYgQw1VYRhBKbooGj
RZi/lGn+yQGmuJl2eZgUlN7G8JZFOQxXbmDOm1z9YcYqMrYUk64zOc55U7iIt1o8yLYCyfEay3/K
kXoQvI64XN8FHOSnV8R2jT33vaXPYyIX3RUcEpvim1gypI7mzyuZTn4POkwP4UFwlesjRGaxHmYQ
xs50Z2qwtVZz89lEtkHUCabaNV7sxerD1FkPNNocZBEhUQvK2OGa92OzLkvUkzKOEDH4dahiefJ5
x9qysJtMAchs9wjQts4LGgHOreL+eg/2eAk7u0nyPZHFJHJeeAlJYTurPvR+9ClxoLBaqUkHuoAe
YWkWnhZLGoOllTjnW0A/RY44+tJgylc52Ny3SUwWqv+6bWkldnKfN19LP1a+7vGi2wKb92u9h1uS
qW4qoPRzZHF/88lUwh2N27GHXudGomXwA4Dwd7vMVfIxXcGxYbmYDA6tMiAnqF/AEneKnC65urSb
HJwJCNxiGUqSgFNgFizDRAWD5xfEuJuQfs+1OB+BPenVe7Tsi3uQfF0QO4Ay2fyIk1keQgC6Krj7
oZRlnZVioSabYT+mRYnGInOnhOZ4gbF9vOhayDful5mHuZIDerXjFfDI/h7oLcsSQx9uhsrtrz2W
j4xsOsHggUQxxDdyScilKr8qbjDweKhkqG+2NfcnpLO8mwxTE5cXR0+OIBL5DxdfbyIVmXU8F35z
Np7+FpIVOvXLlf5tL9jbjWKgtxU9xY1abmZ6Mz46Yf6Rrurq5lu18pGe2mvfoSdTljnnlilCOmzK
VtIgaQ8ZulBd2rxUvVkfq3Eo9p0Ta291qf+QCDoRz5TRss9h5vVbqCSMs52h5YRYsYOqre81CCmr
8NEPEK3qhg9mXuz7VLw1NcUclV/vZ9S/xttOQ7o99Hh+/HfgHDvVtvLilupUPO/j1vqmQPd2lcEt
+5+zh69vOroV4Mh+uP6I9fxq3sPY/U22R+TYqYUv13xcTtcHIJ8wWog/94enZuwgkm5K7RkxTW3T
FH6yFZMWNO05g9qHJszqr4dLZvU4QcPO6TiEZw7GnwJ9Dhvwyr7MfPVZQoJsuQXwdrcWUxbUjEeC
qxgbubgxZfsMwmTAfblyjOL42Vq4++GdGp8qNwd5twzc2JIN3MjaRkU3V1/JsgQaU3nKx8I9hU7w
dQoTqNOEgNZxq4PqTWSq4BucFvrZSvgGM6Tn6UxaoHtjaI2Xrgw/N1SV0GLL+je/DIONMQ/ZoYrn
/i0aJ3tfZE6+kdUcToarnvp/yWLF7fGiKdFfWg2Xsa7Y8c1choGXMm7/drl5LMhsrKf8EE/8bYuJ
6nRyk1k4KvZl5nkqF4GYCPi+XKqbwz1EF+EFdIF17eLPZT4FZzd1grO9DDL7N9+/hYzIfh+neN78
/7eO3UAvga5vhfrhwQrxMGV2J4mQ5QdHhBBFZAuHhMweC5laIyk6a9rqsSB7Y3VCKMPt6PpDMhKi
JdUtjmFfgGbLbGc9qnPGmQ0FtEM3V9kZIt/sLLN5WYGnbGc6YLg9zUZnXYV2rXI6i47qPNWf6DRb
8m5ZnTgXiDkgKSzz10mb3hQKiF8SB5XmIVn6VgdMkvGrLvUqGu36AIG0KNlAT+W95rO1bxN3PtfL
EGf5VB7Ftga1p5KuD7to0KOjI6YEaaHtlzsJuk/rJv9k2Ml01LSKWl9a+tThB6R6C87YLqeaPH+u
mgzGWss/j4slrkecmFZnpWvF7stzmbnHprS6TwAW+4MSLQ1Gjdl/0cG8uxxE/hpAgW5btVZOUeMb
r3zu3z2oUP7K2oJnRTimz9SaVmrehM+z49Pqruo5GqaBOm+CIEY9eamatkuFVMqdccHxH9WCi1ji
D3hFW9GzVKwXDbS1YQfpIUDr6UOhNvOZft14lane5zga0RksOCNP8HyvYARrP5FciCjfBhk1WEx0
gI1dTRcIGPjUXFvuZOxS6cJSkTIv8qw9ZFPoP4lPZlmmvQemB2NsCKjYWR491jJUpufeLH/8lGbo
Sz78iuEMFwUReAkooUY99jrkfmateC+BD6gwhgCHRGEwrNxmgMBzaaptoxCFa1P5QkP5DdYnE3mo
MrIvGtyvVBn8eccDI9zoS9t3WSAiqYY0MFlzq3+cfLAZYj5W+95FZGoJllUx1ZZum66wk/g/9FBU
dE2gDmsp+rwJkYZ5d91s2AAkiqHrpOWziIxvY+TWNy3vkvf+MA5z8W5rpoKod2PyaP0+O+CHhHkC
cCr9SOa8e1BTtBQDTvoArnyYAtgtIGYroV+E/sTxWuvOgJEGg77JgxiiYWG4COva4tg5zFD8wJJh
pdz/gtB8HmMvpB2XbvHAKqOP4LUgUVl8QRAgpPlrVWbiK3yFDgiH1sdER6fcbfRhPY3zuHPhr4OQ
KYDutA7nCHpJBdv90ZvwZoXmXMMp1+rHttN2vm8iBiO+jN6ldpWVXn2PEadmITvTE/iHf6idGMwy
f/RIacCcuzcWGoGymV9GO+y2mZ+p8FQ54RXwULINoMRfK0EaXe1GoWqOIlF0apOIBGNe97s8U9MP
c47kpEp94punRFu/Dcf/eI5xbUcvBmdgmjxC+AmVS9M5tcn2EFNEvMZ6ka77Nsw3cOtDH1smpbWf
qOyYHJRPUxqBILOXZ5/LNwKUtw/LuDs9DW6WHxANSuZhRQ/PwFuWqdzitlVuoxN+jvIY1p3FEn+Y
J/Yp5s0VcsACUlTPil8BMySvcwxRP8pg9Kyg35CsI/fNQA70uc77p0C1tEO40OwmVs3Ls0x/G8Li
Pfd4b364EDKx4AzPnaW14QxT+HxDhJDaXKwMe0uNungbutNLAxfEKV5WJYR3KxJ8aggmoQPn3LrO
MQnIUxv6pFIcC1VaN+Y3syM1G7Q7bpbKixko/gucV0BCdO2rWOLPqsjcTYXjr8Nm9u9hVj/2SKDn
yGgvu/qq8W89vc3czN0PpgWpKOrC2s6c/PJzPCH5ToX9W6hAxWRH5vykeF59pXtYWcvrfdK7q4Rv
45emgPbPgOLp1CHOdqb35HOgwLuUmaPxVwHPTSOl03Q21+2gxT/aKKU65VfBJy02tc0ErIeihNUd
5r40oR+NdJrYjI+NaYYrkvsLf3sYx6cWpMfqXivwJjJhf9r9sq6YCw9okpAHk/3Al+1tOfsZ0gHU
oyMtfXJ5KznnWsKDxe58fV/XlJc6J0Jw1B2D073chEzDB5tO5GNbdbazgXyL1HBlR6upGoDuaUO2
gY4T7k0OZGQZ2wLApm58NmPjOChZ/KM3SHK1QZa81Uow7QMAmccsnoNNafFy4SC4zk10nDmJZ5Z6
EltmOfXUn06xZYDHOt6C57lVNJxPBdKKd+CUWarFRtHieJOPAVx5k3tTeRE+qnbfgooYk/k0LIPM
ZPAMWKNtNONXd7LcSiNp2TnhnUl3oHfrTnzbNtzIcwftZh3O21FYCn75HmHCfCv+5RpAC1yggt2u
/CXkoApHltgy3O3QbqDYTNrv1gyFWQUvRL7Se8dG3w9b4zhy0vkAfzr56O2TX/V8dhNMj6BdECBw
Sm1jTuFw6+tmgGyLWUyafw36SdmKL6jUwIaLdJpWLf16+0egRHth8T1vkvz4h59M07UyexQFvfm5
sMuvjZa3vBwHxkenzL8WY4IgoCb0i15zDuJg3KdTqt+ojlkbJYyMN/AEoCCyeNgPvabugi4OVy71
ha8yy2kkv88evvLhMxqHEoICsW5Xai9eMj6hE9G8ez61/t6B2E1MyFig7U3i+FBnVvMOiCKBUT7r
n8Q0fEBRifvJa7PyRgLvh+ypDZt7WO3aGwmyVJRmA5/bnZiN1n3IANyHeqk8tUjZoAuuZsAkms9i
yZA3uQ8S0DAPgdJ7qJiZ3ildBo+aIg+Wfk+TAgV80lw7Ly4X4ImmvZkLc5VrpMlaVvNQtZ7yQH0R
677hKXWb/i30kF+Hq23YmjC4PXdAcnYZ3c6Lki0gI4DJsbevQfbDmcqgIyt8gGu6WI02Ilwrkp7l
zVDj8dj06ucsh9NFXFXuecdUM77aVYqamhkleyurKuB96vCUatqloYD/QVy9P0EW7rrhyWvTCDjJ
hb6RRN+6atWcZLAs097zLg1NSh6f3Lp8H2q134ESatZdpozPMAtMz0ipfMxLzaMfCZcMPLi6bWAF
DfeNf3xlDclymehH2TQvO2WxZPuQ+f+znXJJvSEXyWtyDL1nG0PoLAMycnW5qkJkcDL+w6FvYAXU
GzS0ThewdA8Qt0N2s9fBT0o/QWclPFlgvOAlFOItwZP9sdAH9Eq7hnIcsgYGN3nDmJuo6i/y8iHv
GbNRudyJ7H41teTVSqR1Iyufniunpukv10l42zQOr+DfDq9WmR/ayYkgXff793rmRHQvJcI3px6t
VDHebQ4voYksbU4b+G3Slb/Frc4kAoFLGNvZHKetlofxRl1y+DlsXweaRb/AyM7JPFxy/Y8FO+2+
iCV+4UGXmexyWRTrN+LzZbssQoOyDqb2ACnpcKI1eji1QfBzpnXj76bXD2To4+jVrWfHOyh8cc6R
XX8O66k6pn4/PZf9GzWs/ubIic6OgIfN1czjd3J5mtnNW1PmkXok8Vgf4yqgFFkYw64DlMOTyYxP
tKkewR8E50GLylULJfJz0fmfXRotP4OUnPY0pfCH13rR59DREdBKspDWxKT9VAHpoG4afXYRJD6P
YdgCXGaXB0/BpncB0k5R+Gb4SbaZ9LE/z2NBzWuZqcvw8D3MtM69cvWw2e+aub6aOew3eXtLlLLk
cV9l35sRKldzGr+SzIrh2XcB26gJBzv+5NMO7RzfB3AQN0H/lrQg67pMBa0mq7D+vma2t5JFcWlo
byeplT35gJgglLXiutrT5J7XL+hxtSvdCKqtO1AilcEBVwhvssPPnKr/xCBVvwNce2vUdvhYFMBu
kJxu945u1Cd/od0q4x+zaydI1XgBj715wclUxrsxd8M+M3Jv22pxtPUgsNv0sxM818WmgQ/xZjde
QsnMnrRdorT5upuy8NnpcpxqH79Xo1KQxmODDFpqKifb7l+W/8h8m8c8y+o6P3lr8HRK+Jq3U7Ef
svavAJDRWavNfeMuX2spYcnwa2GWb3/p/1PlijlgnWd2SGlrTtX60LvWj/vTvmzK7/yc5DigAh3S
2PHfZpWf2spsSnhw6Gp2lNq6Wssgs8QNLeraCC9BP2Ot02FO55U4H4G9mx3qEJSl+H8Lgb3Y2YOd
/KHGunWV1d9Ceq1qV7WNiNZjJTCpoIwzt9g2nbsVyWcVcefyMBaQ1otl9JNbbO4LBqIdnKSKQwOi
68gNP75M6r69c3uCp4bxs4OdA0GllThhnmIK09N4GaPL3ZKFyJzeIckAugV9F8f8pPu7SM6OXdU/
Qqcm6RQ746szaMPe9yPrOJlucfO5eW3aKg2/Gk5zlD1pXL0kZcXf2zBsUz/5u+qm/tXjdveaGO6P
nFzKWVwW2dUn13aPYk1xNbz6NjRAyGZH22ps4hdYYMHhqi963ftbjfrsRkybU+VKMZDoixaO/ejK
Ad16SZb5OOTKWWvNvTL628yoo/chnp2T1Qz81Zd9t/YCzTpRM252FqIWcNopnFTRC7jLB2g19dfE
vflQSpy8os+hjK13lqWZRz+LsrWq+eVRg/4P8exxJisYxVc1oSHUOzR29GkynXqbLUVN8LPtZfZd
Z2Frj9BjBvWLjiovUTLMyxvSw3z4guY2lUl4X9OWqP8z9I/tlUdNswyXfEp49hTnCcl3lzs4CbBk
Oy2ae/EcFheZ5YVBDV9s8GXFhXfr+ezkJ1n0Ww/U4GPxvtcyeIuwlL8GOuj7IPmuofoHuH9Cdrty
o3MdqtwfMjt/B2x5k7cAaPY+O3zVPkbIOOzCIPaPEBG0SBAg2KOlE5o/AXd3mOaqqz8p/XtuBauu
H+yPPVR9t66fvkiUYTbeIXZgoRPT4qV649LOcxSzTwAPOVr5MjktXYyTd4+i3Frv7DZ8zgMIy2Ky
jke7NeOnvAqirTKjS86hDMxnOeZ/j9UbzzzrP248faxqt/5cR/CeIc+b3nero2ocSd/ETxwzf+6u
9SjlPh0Uy+4shdIjslfmXL4neRa/0awMl34WW7va4oGUzbCK0rv8rexo/neq3nrS4Jy8JpobAqhj
oeEvEh3w4iv68CYsnWV9ctzaO4xjQndUquubajL7W9r1yr4InJEEQFJebJR2dx4AkZcMvXTogHX/
3Unq76Cwqr9DYO93dp5RpbbVGdHJCKaFVqXgjGyjxnruR2c4K7xBUQiej2JZYLcqmm7KuILc9p+Y
u31fQxlzPMtSo2lQz4QQBIh5D5Kr+CX8CM3gpWBvIUaXgb+m8Mkeb4ob5VcxHu4QaMJTOMMu0WSu
vv9jQYJHo9c3o4fClrtc0rGqTKUaFYXHOol7eJ31NjLWPE2uaexan4Iibi5RQMfORB7yU2pU1cE2
emcjqx6UXtsynr29rEZt7a4C7hNnWW0c91nvXP258VA4isIiOSQOX5oSdt+k0cNrH+5aC1IeoEGh
s/VauknzJO8vQVlfPQiuAuiZESnwPaAgVfTSaVpEsoMhgSUjht3y6R6VW+ULyUHnHOUNzduzAi2m
0hjxUYJlLy9B0xodHnP3uIpBEWs79Lq9sSdY3bgVhfm+5+u/pgLYXqm1gj9aUkzzkLpbOOrrrQ+R
wQcHot7nKei3lO/h7ZssKmDp4OpHCVZ41TsZKix6JfSFF7+kgRq+jB+tU4VHORrLICflxW/afPYP
l8x++bOhq89e7B7MxNTOMsxNSBnnX8zAjHVeetxsdY+zWkRt/5z+tvGxjpatvgVtl63k4moBe0ul
qh4SfSgsSgWB1yp7HY9xtpbSggx/clf/uy2hUq24FzPEVjNUdVIS7EUUUPZ1LdHnNK5W13j1fhqd
dqUNgFU0arlXP9Fo95IpUp3GNUGxPtdBFtfp2eZFj87un4R6wScdfNH/8OdVBbR5um21tF4lze5B
oPfYKT4a9uddMfKHKwu1iuTy6BXaseC0e+si56Ogt+qk4fFgmXdL1n5ZsrZECuwL1tR7pHR//oqs
o8zegrDwttKTG0ItNzXReJP+WyMdqp1nhN5GFu0sy14hxZK1+8Af19rQoUuVVl3b7/urb0cfZFH2
JA6C1rln5meUXL9yc/3QJYYCsL/5OXC0I0neXMWdK76tko/W1FXst82iQqlc9cKAakjWYRsedi2s
4xyd7kqbvyVkRGnzN/u3BI0siZ0vqZy7COdv6zKl3cNfTUFmc45ooRgjFVXBV9lUHPbWscXrTKTZ
kMsgE+4UDtkUmXoRSuGdOi3QXMrfTmu3sK1QcU94DOpTuRIWIXPhHRIqoYcpvgcDkaIBpkqT0EHT
hhYKCQbN5oMZ9KeNtHUbmRE+G+b3XJgIxVLL748ubanvBMWPOzeh9TNaWtD/a/8fHq5x7/+TK1JW
6DQXGgy1d3eR0zpAGwwHTAKzLolc9I3tExLi2enhHyoLJbRB79BUVZNx9Qh+XEBbrrLsJX+SgaD4
58K517krUyXLmTmZ/4T0RrmmmkWT92Lm7QgYc5ll3qQeajv5m063kZ6dxZfm7RqscHjK/SAaklXp
h8FT0Jnqa5rPCN5Urn4qq0R7rZeFUK0u9WJJhGsiaJPmPkRYywYZKGmsyo5adj+m7rpO+/GeBLEb
/WMSQMpelAhd0HSk91u1MqqNq0JqvgKrA1eiVx8pUpDiLdB07/0KYJZw09ynfDbxnc9GqGv+ZLH5
N6YbobexaWZaFx2Nau06KOnHghey5cZSGAtH4j/W7M72sEHeNuOQ77n3+0ramFteLa2T3EL+jc7T
i6d23QLI3MhN5497kPhmSkwHv3DexCK0PPw/yq5rSVJc234REQhhXyG9qWw/3f1C9PTMwXsj4Ovv
0qaqlJ1TPTH3RaFtJCiTidhmLXAPStJUJzYy/w4HlFYv8zuOiqULeb+1KZBuQfg1j976XdnRFyI5
ZhJMFF0BYKNAgXSroyfPyZ5Ugb1UVVK1xtClGGsie9ILAEqGSdqjPT7rL3Pf/bXm91i5HAZmWDdK
75l4lmyASoh3cVApoJM69W6LrEcqZtSpgZ2INEptm4MneR9joCPBlYain38suubuqeo+k397PUKP
LYlUuE8zGtby/DxqEP1n7eZO1zaACdNMhvMgOISBHIaDgMwKkBhX+W4N+r+Ka47AQTvsPtIngDH2
+KvNppZ+oMEC2SjQRZixz1FGtOpsNOqAVyB7Io+Ym8kTeo+PaKQIn7xqAj+MbCjHEZiAN/HY18+c
oyWL/qleRScfws0IMKig01h8o4HPUXLLIoSEK8ewdg+GMo+LXcyR93owCKCfIISBLMbrThq6l3xv
MgEO+hresrv+hIT7cqLwVkFxAIpjuTCkSMAcK/Ezl0ybNCCy0q4zEiN9+FmBpmP/oCexMPXmaoY4
KwmByu231rdzlQZzhogOyoaiQB5DfjohiOunfP5WWLnYMgOYT+jRzt8xp/zPHm4YbuwKTKx15F61
xUR9SlEjtTh24OIKDd2vyx69XumUI8XeAmPUlLgJNFitxc9tb210dDesKtIDLHbEOnSWtwyM8quo
ltm19TUcOBpcfl3GJO4CgOIzFHxa+lYtUH6VGdVbgWxGQFYydMx956Jw8qggWythI0tdpKcV2VWK
IMxLTus3EUG2RhLfFa+tqwFUbmgzIx1ZQ88E7G8deKI8oooRJDRhbFxbu2fXtuj57C8N0MWAgRvo
LodOGgxgr4LDS8psZPG+mAwUxY0IHm/ITluYus6D1gUtNjnSMFV5Mku4m6/xUrV4jGAzMqw7rnId
MBxgtryZvCN45aIPtht+cmuRf6tMy9sa01ShgirJv81VuWFItiAOmaTgzp6RowVRwK7Q63zfVFEX
VP2kncEgb/+xAABdgmcCGVcDXDH/Mpjl+8lBYaqRpOAWyJvl6JZN4pOOhjDW+3cmoGl7QAqsemaH
Pz2BJCE5MJB6uZZroQEFYSQirLWqGI1aOC8B/f9FRzME/hFLooJWkskxdK1nx4dK14fFalcDwcIj
yPz2FK4rVYBuLn6IcUrRLI2wNRkphEfii22N9imPnP2YGpS2k7tS00LYaD9l++d+Qi+RS+Dlnpnu
c2CUoqMkZrqTRBuahj24jEAQeZxQitrsVBj1rXXKCnKZ+2XWlOHthcx9y9HiRtPQTKati/wHyFhd
RPfRmtpeZjkA/6C9JHUNJclmhrgC6jCrHfmQWTmSuA629mUeY76bEDNFUBuDEYErl2aAFv+H7r/6
xeD5AVKGvaftot79a3Esd4eKluI6dDg4+DSlwUQhYcWKeV/bXnFVepqRbmlDnL+L6ECqx/Xk0ic2
4PuRvkRCDtdQa2km6JI4Tvl5aupnC+8cSIUB586dl03Dc7wqoDQQECaYoXDFq3ya0oCsAjBWAB5c
SavSv+lM23iygIzMatff6oyIx76eoBZOOdNaWlFxVpys8ScOoboWAPJmOYPIzJ/SYjwZVAI2yJKx
HHyh9ZGm5GPgKb+xGlTgtALkCmjBzXVwmcJzBMWujwbaaiubsk+K1IqYrWioJMeVEt/SqWW0C7k8
6EAUKVMLBdCJJHGWHqKTHFy7/7ymupzmttUW2AXCdyQKhqXxQ1QAcb3p3fIJVR4SSkHWizUL6MCk
4V4nfYbOOnTd5AIEVLpJFe1EM2lk8QQknda3xwwhIDF6CExndp9IJNrs3ID38HmaR9MCKGxw1QEr
NkYPaZcCTUEHvLiuzYDvjyuNoWynBIRdMU3z3ub5n0CZhoW3OClbcnj27GINTUVxu13XkN0xSyA7
S8Q8uj8tAQOgFvY2YGb+eeNkBfiiDWBQ/EQ0mFQ9Z6KwAvX8sKyy+onVjo+WXEtB8Yl64B0Qq/tz
2zmAoxXZsM7SWjNqn+R1SvbFTs0az9EXf80a/uqtNN+RlfSrC8mtABlFsE7l7uhX6M+Tmx7neUpO
g+dEm8gNm80koxnj5KGJUKMYR8uMEy+RyCPL0I4ANZQREBKB1jgf3RxHcamvEnSTADlz2zBhndVg
hRaq1cfsDxTDRPsH/W9FlLhbZ1pKLh7WxyhgW9crPXjqgB9hoEtWLBlgsRNzxP+AY7X7th1RTmvE
bXpD3zsII/Eb3NwpGVIPh9wEyDj5gDwqvXE5GMgtXqOpwesn1pLe1lz9HGXlfv0+dxsL+SJknAL1
tQ04rm79zifd+jSgqYfeyM2camnw8HBYKrzMsWpsNrNeTxeOCwAPoLF9D1nhE8CiJhwqlgk5H1gt
nBfLDcmoKnD9asjSbSrNpLszk/ukR/U+T6fvZC07VK/UQBMlbKZSgjbRDHWdU4fiIonQtMxzGwAV
ERcB6X2GUxNafXxyo4EQndBLVgauaYCYXGOoBEVHCCg7mBadabYYRnRGfkuCl0rL3bRyyxRlvrSK
FmiRCWI7He3aqYNmB1M2Tki4mXVGuqVIwtOE1vMHfSwXqFX1xAs0keXAjf/VQC5q7YzcCPICY71V
FxNWnR7QhPydan46XabhbPGV6oPQ6CLAwSV1erV8JY+FaoZe/X6row2IpRsx3bs9acGcA91jZik4
rgCHhmPf8qnXZwHQQv1/1CUNhpRwN2Zi2elxnXwNgeDg1wzRZQQeShQPxJuuzNKvWhSZp3jobMQC
Uu3zWP3h5ZKJAC8PcoxxPArlgD6Ev/Uu51uSVh8HeUUrIIUabFpIMhL9z6uVmXTr5spHy0J3vYzS
pcBj2Gto5ieV1YI4c7te1ptAWeavczLm2jAeZtveabUDArLIG9iZy1gyzWgA2893MPAsO9ILu3rx
u1vyj+nrotWfllq/7qsuc+dDV+w96ztSVSijlbdzt/ebS9bV0xBFaFH8aDgovtK06VPZGtE1Ro4u
cAuj/gbcHCTQbWZdzKm0P6HJ+kD6MtTQr+5O7gaEPagF+i5Aa4KuYRRWO3hhl8gq9bcwdd81LoBx
AefQgeWRgfJH6u1ucIKwFuJsdR9zh2cbrUz1Ew1u1OmnpJhE4T/KZFKeypwB5ON5jfJZ91AyuTs8
mZ43VsvVlpG67p17k0VuEKODIYhAYAy2ltRFvycvN5HdWUAth46Geradk3CboVyVJJOllRaaxQyc
Vo9r1BZmPwCmQ8m/35J8wMyCaiId4RK1Tl1VbXN3VbqVB5/VvNjeeETizS+iwTjltmGcQIbe8YCm
vW6A0VsA1rhYHcirlF5kVyLNGl0zQIOOjWhY15F3yKaNOXT8QMtI1QFwA6/Cr0tI6XRWiyo78Brq
KML0ZJEmVWbSjCoxaVZZDTspcfWuqXBTrQlpj9X26Kv2o62UqJY7C983Yxuh7hr1ocotMmxk8R1z
DGaU01S+QLQUqTjRJecw1WoAfY8sOdtyICVLpqbygXoLlH1SGIgm70pz/H63Uq1BnQ5/dlz3v9u5
RpfiGaUpHCUu09c+Qmqrc5p3+DhXV/QUg0a1xWPSV3KJDynihom2U7o7H9oBbD3rDuTiUYkGTWlY
QhTL4lslBAMKLpB3w9/FMDd7t+/yK7J6aBSSTYAkjmxZ+g2SjvmVt3jaT8WRBCY1s+PieEt+aPcu
0IvINSAg1zOOyTDrKKsC2qbh+n2lV9cpQahaWJMVqBun2Xr3dC8yfOHm/KJu9u7mwxKllGnSW8Gd
cu6aZtiUxX4Ws3ExQPLTlZNoQLuKYvENsp/zuWiHqvFpSgMKoudzpZQkk8WvUz6dldPDGhLXhcDE
nldHUnIe1Y1/t/xO+7DJuj5iA0Iy+vjVAHTjnsuenmxBjQYNpiwatAADtBpqIuNsAWB0pyTHXuoe
DEpHLmr/OGfbfkFXQe24JYolMNjt8jygFzmSrLOQEepf0LSkg0G9AZkx6eZiROmGcgdQ5bTpbVCx
GnROe/O0hn6+CN/mMxpu5DmPjnHD8AtEpxLRDGcdEby3zYMoQXHRIoVzmVHlg/8FG6tpGokeR8Ox
Bsxp2earD2KYGWhGX7xpti4xAe/d+dK7y9Nn78cdk6Kp552NlkvycbOiQcef3BJA0xOa8PrPnj2g
MaxkKIlNWgAJR6OzgF609uKnZRiWwMjRYRpzoKn6WVEtl3GOLGuHSEuPQK2J5orI5kD1A+PcpRhi
eOltj1SlGL+sm5ClL63hVPJJokRiY7oGGerimwm0HQCGyV0SydI3580xtScAHMhh9DgIcWdUbncg
Weh9Ut5NWTcwaEN0zjAd0Xm5pqqq59UZ3sQADDhaoBOQSj494bjHzuRGxuf1cpm6qAnetEMfZWda
tK4n74ftxx4Y0WA32KFQENn0YqmNEyhw8TD5dUAywTi1VvRsaAr3xfvfl5AVFVAmnjq0Zp3TdmS7
106Zebadke25/CKv8h5f7J38jieZZmpQOoeeAGRZ1yiTJTeavdpFDVDhK/1b25DuP7jcXe6tbdwc
KKtiyP5Hxjvnt6dvbfG4UqenGWlbkYe+J8DXTSLd7u9/UXeXFC06ZUu3dvwyB+IKOp+HkwVCjRzI
hYCTsF8H9KFAqWTynEeETXya0nIyJwbg/dftSCYzzdQl1D53+z5ckXwedA+XYkPt7KwWCA/yPtUt
/PaS5LLeIC25u7q63PrzP1yqQ6YeGAN6Z0aJzzWzOYCk2D7bMt6w6KDlti0B8AhIauAJQ3sUyeTc
v67QxwSWX9et3vqCMPxuta8a8nL4uO4eGWXV+nhJQA0I2MK2679yxHD6oSkNlTycNHIw6H+E5IWO
SMqOOrt4a+SiXRfOao+qT7p4R54tqyw7UItotu5Em97tP6IAxgYLVsAbB7WEKbJTNDQ2e579u441
MYA3yYdP4X9a8l+3fvB7EP9fd/mw9kFUW+ng8AuSRNc3dhrtEOhGk7M+AhyrsPC0ADh1BZi20kcF
MBC0vRS98TQlnwzYVIdFeJ+WDKBX/jjnSGnLxTTYFsiEuw6wT0q37opc9AimKsPd0F5a5BggMKIr
dOX/EJIqN2UCsgd5eqShk+e7tRIYx7AWdTjG36QbpKFJcebZWNafODZb55QnaMhFTFM1+toyttsu
Y4gsEjAipJE8dArwdsAwudgwkBsZaEbIyrTq1y3XNuJXgxjKZc9F8RP4KAjoyoFlerfrOvsrYP/B
g6OVCOySoS7FmOyoyWDVci3O1zVkD5tz2IDkaGh4/BHxVu04aeMsoYWBHhVbzj4DqsUegEnFZUDA
6hJpDWKSeeGj2A7/y6QjK7rqnl1It5qF42XbUNiGTz7erIF2VW1Ga5RIC5el/rPLcndH+kxHEGrg
KPIWqYMKRe7lw5OFdNlQL/VZB+j6k4tKsifSR50YLxrQuh/0ZNQtF4RsCein1ILWGS0moVqNTYeG
k83qKDd1LOukRzEQgX/NGal0ERlUHolE1wTKLWq+AMyL/JLyfXBTS62ivIGLsN/HY92cQdXcgHvp
ZTbZEdCiQIb0yW6KcEdW8lMud7oex2AXdMF8Yib6WTttZxhjuIp6H1k3MthVVwBJvJx3JCoDb8yj
yI3oolS6ky4XF5SOSIv6WcXcEwXAaEYDBao8Ga2imTI8+EWmuwDgUzqSz8MStY3aFQeUGAnAuEaT
AbWTc1erd8THLACdda1tBgAjAWJ4IwQgBcrubkNj5Ig4lGKnDZ55yhoU6BgV2q98mtIAjg7Upb4O
5IhqpGedWle1IJZp2ykOSFdqyIr5yqz2Qm/1i4X2Qf1BdaqTY4tHwJmGUJYl2G7+LJLO4Ea7q8T8
PzZzqwWMGlzIoPze0r0u+3ff9YoIe+MBK68L6rph43WJuyNY96io+0tdRj9JIvR3dKXcbOD5AaES
UPIF3h7xJq7HK1B8hiaEd+h2X1eTf8RQPapr1nSiBU2TJscm7YFNktnLx3wBr52T13tQ2GXvQ/TT
3pLQQDwcHUrfgFfLgy7qcFvg0/nstoAGECX7lmXuvBtNoFSRG94M/Kqa2j/Mrh9QZ7Vh1gi67dd+
HUo0V8mMwCUpRcxfcsl3aWXUC0cbvdCbgJzuLP+Y4j3nGHZ2dLRAtHKhgb/ODNYlvY+CaXC4Rii7
kAYmjD4HLtXr1Cl6EA7Urh70wDLp/ajFq+adnaYx+iFOIHUPYsOKe590TbTgdErueoOHHykXdKj7
xsBqAA9gn9VHH/LlaIm2QZ07mAmvXuOhEiUx8L8q8a7K0U52qPKxV4Ar0q2AV5mVhxe0DZCKhgfQ
K3SJpODbRfvrHULW/2dTFwlkfdOz+MfoFSjfMoX4XPZ5dW5CLwY5oZzS0Nr4VN/J2ThUZ+TM+gCc
x6hKf3UkA4l1CIimHP0Ka7+InQsPfYKyawQFRyna35ofmtVY3rGWoHiAO+To71pCsIXWabI6ltIy
W4aDdmw0dl1oNQ0uOk8bVOfvF8LbI0faJwXW5I7xOfFXKpJFMpDQsDKcLHmH4B/xmtQOuseANl6i
HQhOxFWymkleuU/I/Xmp9FIMKeQPSI0X2pR/8bcd4PzlFrB5WDudaDCt0UN7SYdaaxRmZgV+VdJm
d/qzg3IlHQgS4Kl8VlmSTDIBZK91O9TnPa/2LIOb29Xpt3s+XEKJ6w0BwHACzuCggylFHEt6ZZav
xzSjQdDLtJKzV3MnX6FbehNWZprlch+aAZUIL9dz/gMQW3zdn5aRUW31sIpE5ZIuoFbQqgFMo16P
4JosJNCNGtUEsiCBZk6SIKplm8zb2/pwfXDJZnt8Ll/ghSG0YN2ol8uXYTb9LgUyWspjCx9qNg7A
0JCme1+6ivjmTjJVTbdBLrSFuo15LmzA4sjFpJxTQIgmZoLibtqclA83x63C2LYNkA9aq4z5tk5S
gMKb4NK4FZ3dn0IvTcRfpEWbEGrLuYUuSdPOpw0oxHsjupENdVnDiZmjd5y1Lh4LlFEB9eYU1g2/
JiiBuPY1oHJqNEavBC4aqiMBwoUBoGXAnjWMK5G1JETvsvoMMY9Bq4qvLRFZ4KBO0hPwkX0LIeQa
aMlGdwZHQ3dmcqbERzP5JCyfwOjEE5TR6sjsPX7PpOn4RxY5ILiWXzPqG+bum6mg7yPDimpf2T1e
fwZufbEHVnp0ATh2dKHZg5jkeOam/bBs8yQEvYLyoVkokGPcqDUeClzNeQbqBzZdVww482CdWi1w
lDvX86HvhX5Cpk8HSEOv7TvP3JNE+vHVqHQ0e0tEnBbAbsr8ls+DjvZXd6DW/rtuvS02gNOB6ygw
RRkKmCYpmkuBXArzotwIiCD6E2looFhxWp7RKbusahUAxiYuSGGexqpFvQBrT/SW4OQJWiFBs+1r
9Iah3kXUy8XDu0aPTKCflzhU3r3I3L25qBeb1o352dV3pKHByHLglQHPzUnwIvYQDI/Toj2WTYZu
3d8E3mkBRejx7SKRVwEfRD94blWfwwngbfTzmo1AsryJ21Wnfj9kffUlvfqdvuqVCmyi7d4YQBAF
MH39bOSg6w3WaaNHzZGmos8vMeBsDpPTTugpkp6T01haAIx9lGo04Ys2rOUUUBl2wOdKrDvFNgBo
J1mARSvBUZw0R0QmJcP9Eh7wtp9+AF+xBmzkfDhMssaadAPvt1nV5jeSss5KrrkWPpEE6u36Go/o
nfdm54ruaedKM1Pj8wnUzdjVc65gO37Wu/mIZgmWV2BQ1gPnvcd1pHYkBXExoLpVaHN/YVLEN+4H
03DydwbYkL4wS/fz1h4+MWMKP0axDk4FOOV9Do4bbfpMS3LhRBeWLRwvVDCivgd4q2JqN2Q1w+Xg
Duj3r4DsOPqsc50LkBSci53ijTRJ0c4AgdSWbff3HmQZUAUGZJlw3KqlZFDraGZYWnUoMusDSbbc
VLk9+LLMAamP4R4etjQTdspMkHQ1dGR0Su26JECCsRp0ZsUARy2ligbBQHrPURywI19AmaJfiKaA
GkZ6qu+AvDLtOE/7m5s4gIvw4uY9WGzjcIiDXgNvtqU3P7JoYaCWeF+APczau7Hb74ocCIfoLJif
aMiBpAQmtAwx78Ho2F6bh/ksKnYC7rr1xa7aY6SH1QdgzeDDMICKPbG/uHls3YaFfSEfDWWAZ22O
QZg+MuvL5Hr1vjcNlE7JHcB/isLeXgsPuqXfpmjJjqVMiNAAvKoMeGLsouM5eiCVoPzMgwtq+J9X
kCG2lkvtOAM43171RjIC09lGANLSxxZ9jFVpXV0bH7EWABRjbnabFQCAuvt7oz/YoSEuBALQSSSA
vCndw4zeJeAySkwAUhYuQM5NF53xChmAl4tzrRgHz1Sl71EOCMLypEJNN/ofsjMNtZyFedsYoHAB
BatdaFHQTyiEan7OjkR4RQ7IdRcDB0rPOKNraog2NE2lTDMyd07sgsKRnCq8SmY50/w7JTmpNVYz
ghjvUS7N6FPHy2qv9n241tCm3rEpeDD3WTXvzFTM2znzcAjJJ3RB43sR+aA1ESo0duQg+ypQS4Rc
Pt4TMV2Gip8e5dVE2rsFd1My0VKLze0WGAixf7ff3foOgPDPF+T51gJVAIrGw+Vu6OTjeXKMsUBx
OSzP8ls+L7p/dzHB0rPu/+9+XmihJmW9JuAHNp4Bjpy3boE2rBiQZ3kefuSdk+/ypOAHG/GurZtY
VqDjRRiFee5TnVjPkMKxbNMZ85KhmQlYWP0YH/LcLOCFjj1q06MZyKXRA0TTLONoZUv3lgScT9z+
fYP2kCtJrBmTI55IqBuTxlcPXpl/T6ZYNujijs8KiZNmpDNQzQMIn1fz2Awf09rEe+PYz2e3ymb0
9plWMISHqEPkCs1J/eDTlPXJFaTB1gGQzFFyAitNj97ustq0kuVqTroBoLSeT5IaTEmO9VuRDPgf
BERmPqLCMJE9UcChAMjhBKbWjqOLXjhnuyymqzH20Qkdz6B5E9FNr4voljeTsTeFjpeAVx3NNDDW
gPT68qAuDTfeshzgSNRTuXZaVr2wg2JCx+4qUzsmmM5QQSi7eslzirpd7OGMDmDq4RhaqAlHTvpq
oDAReLZyusq47NX6fqfOJBVzIgdyyHGwdwrDOioVeZCRdEat1SCsrBgqz162JUPf9PGlzaMvdvoD
8S50hrmRd+MLCzdaiDdvb5gd4NgKPchE3m+dvB84+uo950mv0eU11d6FJPJLxiQ9AETL2wCWztv3
07icGjPHBQ6F1iNZ0C2Njicfzk45s9wtkzwPuaTUIINgfRhYZgjGljhm57Ru2JlmNlpL8C1rJlul
I0OSV/grZTSSonCmfV+bJ9OcbPBPdfwdsGUjz34XLeBG8N0q/xLGbnQmHRgVbBSaoYMVAayNY+ts
OxKoimMjQGGENkPblAAdmo18EXABHQsfIvQ44pM4A3rh2rp7JJvB0b0s8x/gcvttouguR0Q+d3I2
ge06eFgJzM5sk1c8AssdYC1QglxeNCOrdmhTzlC58aIjQwssiB4F+fChwUra6sJZhEqbKT8IEYaN
z0OAQM80ZXJq1hzo6xNADWWpVdcteEWnqRoyWaKFCCrqtKQPiXwGWMDgoUDIHYXpCzfO8Z0QpQHO
jDyo8gh/7teBA7oKefJXmWbcq5YTsAFwSOyMF3MNxp2k5tYhZrw7aTqGDDXtAKbQhu4048c70WxV
kp08SRm7Cbpe1+nDcnJKaCflT9vhU47t1eWieKdXCNKHbSZOlByjGf1ZaBa/5gWV4bc6cqncMX7O
Cz4sUeKbjuryb5qjzvWCxmxcFPd67KA5qFCJwOMZ0J/JNJvK2dK0oco79Qe986I/JllaKqF7U0by
D/8VZCqoXE/+GyCa0/BAyXaM4hKcm46rNxlWn4eFZbbrwtQ5C7vowPYB3oWIRwfUKE/8j1dRy6Kk
/6Ax87sRtmjWsfQUQUcXFWEO9xBfwDDq6JZY5aiMw1U5JwagaacMIZyww2NQuZfAt2hXWWtTONGi
1d8YU3PniuZH2YZBPw+gu0aH++hzCYC/Tpse5Ak2MIly4BkeSdKQrLrMbsZGsG9jSsp0rLPA8US4
mUKt2QGmMR+QwxShFlBTJ7Vz0qzEn29nTeDCUwbVCqqsCuAM9Cz1YXScGvjDoE+dpqHZxro7vSuY
FyKOj5bAMjSANmbPfxBysOhCC410Ek6YAdSHoVPl0lb1iw7fzOhtHdAPQmDDPDZ/un1b71DRK06T
hEcb5UAz0j2IykUzsDc6YrDOkDhqageli7r8MrbLFxAhDxegzYBOUjKOdGJK/kyK/tM8mtMnG+h+
u2FMnQCI7RXwbrRvAs/aM4AZURCQVqh+TCVDCMlqIJ/51dEEzS6gVdIpaJoqfr/X8Xh5T1NHX+L3
6Dg4ovMdCWJp9aQqabu/8OQv+rba4xDPvQ+97YL6DXG0ruIGip3S1tkBzT7bNjGi1njUAGpzfd9O
w2gTdwXaien1mt7McUgCofrz+7l8VV9t3hkN+O1JnQDo4a+OAWan77mRN4cH/YrroPweTg8E6/Cw
hHRDsi97Djg6h5dGwKtmPgF3pMYpMlpmwEiUDaLRUkuyLZWrnZRqKBKg06yeq51cHVrvzOZ0yFpr
QzraaEZnCihI5XYk00Z390AW3WrNYNZBX4zgfd8tqDaQ2UtbFkf3bfc8U7rQLIaNyzQdqWG8zwP6
Cz5A8tTMgNbcaUleTeTFzBQLwgKHThwvtC132Xfb9dK90bjtBbUHgaGhMRiJb9TgNNGxRNkBSa3j
aEBsaLTSp2mvlTuNRdPZBY1NhoKBC956XKD342hEQ8qZZHeb9A2JYZmM3E9b0zsnGcrq5WlpPTgh
VYUa1Wp2ggy1N4WNEldkTJp3NOSul+ymEvDgSldWqM4tJ5QR68aN1Eb9xxh7w2XqACBiL5G7TcDv
gbJY0V0RBe2uZKAZ6UDdPqGG3MWnCh4PbkY/TROIHca90PInMCja+0iCxSZy4GEOFK+u+ICDX4st
3taXWj4jsy19gWiPDxD+00migTaSe5AevHVjUHSDuem0MLoAg54taLD1kHuw5g+kQyGY1l1pGlY2
OM+z8tQNYDwyC8SZaSCxLQGVgkPYn2umoHRQyyfzEo3doya8Xyv6pIJSDHcyKKON0yqvvrSMdhHl
jOco8BqXzaiFP3PT/loMGfsCBPf63OhmEsQ117+M+uTuF6dJt5k7fDeBY30pByD+TewzF2gaJ6EG
uBvy9eFnkjoAaX3I0nrZOb1AmFm6ky6aNA1QMWl3iPTqk42qF1DPzyCdzFjhhyAIPJJIbIpA5yr8
MmHPOgKJADfVs05hRsyV9aHKnBHIBgzFL0XUngeJJTpKfDiboESVTGayvKXzqqGp1y0yTbAADXJj
4BFQqVqzbvl7mSw1uJ4dIzqahgALQadlQCvWo+3YpN1mlRvHSUBwzW1QBku7q6GrTWQ3w3IRdU3D
W4wmELQSxBk/pTS1ZDMnyTSsYisRmO5k6U7i3XKmGfYBLagb5QciW3TltOGHUDP1LRuQS1pz9b9W
B7ylMymdX6aavu2KrvGpAuDR0a6WzdICBsSzTLBPIvNe4rQJPpSApp7E6EP7DBhKSE5cXp5czeXL
9s51doW58YAWE/QpA3dLpotNU5fmFxthqO2M17ddC2CsdxHCfu9BcRH5uYeiaN526XsaCrFofhPa
5l7ptCauNxw0U9tyjp0N6ks9EHtY4c1KtAYt7vG2tzPtRioagBHVbwERALw1Ebngd5DOs8neVS4g
+8jZ8srxYNqe409jo/sArxkvtYz2dbl2YYU9vGe1U31ZEH2VIcF+EcDbjfX3NklOmZ+8MvxcRPbW
5NZ86St5YLqbRlHYov55CP3WdcMTGAmXC+MNdDjlLRdPDuROYiu0b5MzAHD7VX+347pXOgCCx+oc
lETT3g/7rP4O8Ce2qUgQ8lO3tfqTgq67aBr+NDla+5SPupe7CxtPwCZDTpx+OHVruZ0V+ww4m4g3
ims7O/Nm0CcDDSMZ4G5IqSxg+TECi+IYAgdf0Rt8B6TJ/h2iEf2xs1nsAyOdeaiBg9IW4lQWvL8k
XtW/w8t3/64r8ERCTXm1IR0NvEiWpzp21kU1w0HTnwTA4CNUf++VXz/rIDGOROwnAEx9pwzqOq96
pyh/uY40aCVqmloAY6DhWiCqX4Z/l2A0/phqbD7YcTbtFx6Pn+fe/AQMnuJnMThvOqTAbbZcoFrq
ZZBPo/1XlCBdD9TK6JNtzsk+XiIAHzeC3ZwQtG/dxHU/zoEdYSUylu0iOjW0cb9Liu5PkpSeRBri
sEbPBU0RXK82tR0CKEnieoWzIzZtXGiBprcI0iucLw/09ifXtNAYDz+lpxnpFmO+GUY1H82qrAKc
MdIdBZIpuIzuHJToWCBdWoA6S6oqTpqTkdpfSKWC0+hGLgPmcqTCZKyarFEV6rdOBGu4enKAeCDj
cL9CdpLYLO032cqN9OwLsifBcCqRZg9LlU6ub3MAhSnVlDjhPtaQmpWkyYWxWJJnd7OC/kxFaD0J
MTyKK+hPCM5fcqZHn5ku/Zkl/ANlI1pJ6ltnOEA9ZiiSlH8UORfHxEQ70JrA6PMcCVoNh5oZ+CA2
EGDWCGBZxtk2n9wKZQD4jGVAhNqUYz6DVwE1PoYcQg4sFRzhAXssRVX8QyKVAVlduh/tJr2gAlC/
xRaAC7sGMKskzs7CbjQrR1DYWAhtOlHNbp4cyrrzUIPUzp0XJHECMGJUv9aoQUBfMq/OXYdySLRK
f9JLFn3Syil7ilnzAV+78aoSbXXMKjDTIcDVBslY2VsQzYvLZIN7kdgV4ywHhVaOWkzJ1Uh6GjJU
IYD9DOdZoKSfeCEGnyemOE9j9eXfE8aUWJ5lI1tT93GgV1W3ucNZUcSBswNCULcolg2BtBC6Cg0Z
kIf3OJ1+jaqmREMEwtRLESPF/Kt4p9MATxxpJd+QjoZMiGznuQKg6PLgLNJcnp5bsbXQ44umEhyX
yYBMnHfz9GC0YwD5e10GGCkwUamhT9qtF9tAu3zVWxqIrRouyaEnUFg/GNpOclcNKOcgg5PH/b7U
HOF7rWhuJuCgt7aDUqnQyBoA2SdOc0vrnO2SsdRWH3J0na7Zoht5xqNv1j8sZd4HzdAu21Y+xNo6
0i8sadG3o2SaDRNqkrsR9JsLmW3dgPvrGqOOf4qZlzt6XXQrk4FCoUgGNPUix4YjgxVkMu5sGiYy
CfSaOLeDd4j1eWMhWnqKYjGd+OuMRDKQTiQ9ipeUTGa1RO2gdDTrM/AQ6frfD2rl/3BFXcTzeiu0
Qi1TK4CI/HIrDz4kvnWPpDPcwT7q7Y1nHn5QOejj0PpgYrZDvIROesCY3gdgt0TCGNwGH+Oywlfv
xFq/jvXlI+la0wBQlZah37HTP4oF0MudM9c7MupRmfvt6AJTW9PzjxnrvrM+nX+4OHD5HUCPbsDm
01GGczELQ0dBZ/3nYg7agUuSWjWI0BjQdYZONqWjWcxH+2CY4U+lj/6PsS9bjhsHlv0iRhAkweW1
971bsmzLfmHYnjEXECS4L19/EkWNqauZG+e8IIBCAbJbahKoyspUXnx3lB/cED2AuNhBCy2AgicJ
HwZvwkfTdwZYQkyGjLBlo1t5aot3LNuoqHEMlITI/uAWEgwY2p0WQkp0vFR5csnJhWxacU7iq9an
/uc8ldmBQs1LJDr5E5PmPh7BnQX+IR2RJju5pUqAq5nGstC0zTzyOY534IodmixErSDgxJEZ5w9q
GpD2nuys/hKMlpxNZHf0hcRBrP4Q4iUHEkXQFkBpJv+SsTp/ZG46nPocnzAqfFBg6A3VCU9UwOVR
bX7OxuBnOipZrJ0OINBlthghSdZ6/tYLSxxbId4MXieSDl6awAkTpDQRi1tssf70e/1IKHIj3XyY
qHO8jWon/EL2frDjnVMKACD+nDqW0wVkZAQ4jevM3WQlcO/koyxvmI8no8um3RQm39oxluexhFwW
VDWqdDXE1riNSFSOpgaSd2i0ilynG3ydLqCoBOo91Q9sUMPfPA08yD0nAm9zEl+hBtdGez1R8hAJ
bpY20X6Z9jPo2dbZXVmgnZjAneFubFcN5ylWex5VAXTjWpykAoeXGxcpUbAqutZ0KyZ1yEfcN8fW
HtyNiXTBwesBAqRhXsTmjfWgHoWwbL5r+qmDCLFeR41zbD3e3d6ZUwQ3Affu1zYrsiN+C+Md3914
A2pO0AWY/DqyIvw76mv8+wf3e+gXwzrtOF4cUBdbvaMDpy5xhWcNiJdDDqWB/5wmI5GHdx2CfGEk
dnYuN9743XfU9EWUoY9UmlRHXhjmM7cUKCgm8MGNcVasvTrR9azt2AJWBTLwxjEvA2rCLk2SMIQ9
LHDvBxl+313pgzArBhClcZ1oNYATYxe0sruUvg9MrJ6YfTxtpJnWbYqTH9gINcG02GnFf9mgFQc6
uRJcBP8HZ/qReBxsxiEuTx/+KcuPoJ7RAuvqW9XfrO4gPBi7xktiDisbjIXndCjkiw0ut21Q5+bW
An72ZQqi5DLkDKccS7mgbxxXLuJrn9y7Y66SxLMOhhGJ17Q0ACiGQJOL/NEOErvv7FAj7gGSCnIg
x51MfZ1kA9HaOgaNIIQ29gi4Vwfckb/MQ+Y3+bmeoJqeTvIXVGZWkZaQcQDL0rHv4OwlHRiPlD1B
Mw38kLuh9tpzO4juDNBGN/cWWxWYRYh8BJgWLAvqw8vM5I3eIbXrMv2dDWB/Nw1IaNkNDz/x1H1A
02z83lus3JCdazvCnbMdirlv9tDODCjYWIewKveVUbdXV2fh28ZIjrUFUjxSjSdbGg5P5EEmS6ft
cfcxVjRJTRR0Tw7eIx/3GKG/7LjQCR11+LDwoh4Mel5Wr9w47HZm2oChs2zTfDsFqLZGsKq+Brqx
50Ch7nYJKF5aNzzHdojVbl/V+y4rf0sbMCVqhO7lSaJ2KJXqVqjbAv/zMk29YMrjaxF8NGeaD7Vu
NfMzZMaKVWD6bEdGxbvy+m6rTO+f6f1pP/Kh3rw6aof42vCP+w8ijgGrgMbOXKDwgRSPDwKlCukQ
78E4EIEdWxcxfKxnmJ0+1DvQELpE+1JBRomW5FIAuhv7R78EXxcIuS64oLFrZMTWtSW2x3pqqyOi
Xfesih1QbOvpt24YRYiQgSci0e7v1pBTouFdIa+iPQ1RoAZlDAn49h/o7EgoWVdN9ZY1YFxb8LKL
D/WoIWDtB5cPfvOGi89/bU3bfFhHw6hT3yE3rHaBFAyCp4OTneduGrcS0SwV4C6tTG/d6am5W+t3
3TurW9ohAuTawem77KyKqdvnZnFbTP/anqZq2nnu6j0HqGADraI3mn8cBFbTiTHIFPyzt0w8vo6i
ulqPodGcM5TuqVWcqvbMfC/Ld2RFMiEK10GnTgpFiodiGLha0Qw178azJ1lTvUlK+0GcclrjMD+t
5/Ey/3H9u628FvRfjgECEGWmBtg7IV4gwrq+GcDK3Cy88NkqjEW74lYU75eZRPvQUPT2vZq4d6QV
lbLf1tIkM7+pFlWUNLesDibDPSO+v11M848yaskOuI9+XyboJ4UcxVYx8vyJBRS1JjQ6Z86rVABN
Tb6HMIRuhj+9Enp45Wp2A/S4XNE8jamXDCATiIfkvixZtnnnpn/YkHWIwi7Ty7/AbiqxEb6Sa5qd
HWmaxrTP/C9Z1rS8z9aAYOEFN6FKOGBAkJNa8yzMDAVPC2G3eOOGVX0h2yzebKKk4tDI9Gdqc7UP
RcmuTu9Eu9ELvaNb+fknO7J/gdso/2lUvcb0u8Dd2pydujAFYRYCZD/sFAxwcIDqM86FgrFzoXIw
2gfA5Evz18RH/pIBkfjc82RT1wZ/IZOy6o0Zg8uVRmIyEUq0syuNvGkY1rbfiWNlVC7eyZWxNYw6
2LZ6OQ5O+TEqjXWDo/+JXuJC5NnWjFsw95Zx/tKliYvqSxd4HP1O52DWfOb8lQbkn8j+l+Xk7oXe
+UMVZ9uJQV2NPBBRhkBgZw0r2gzvU2jZesEKGXD11fZzRIQM6N0h8cgPCeo0j50qwptT2AgmmL37
pebmX8U49L+DRyF653fbuT9cMB3PayHXou6pEbnv1jJ/mDaeF8xr8UcZroAIQcRSo54TJJ+3fSij
7YJ6dlygHnC5ligDtyAhWtZbJ5DjEy1oBtSdpxX/wbp0Anqu+A6isvgnlHFAhhoMyRMu5BaeL7EN
Bg9MVNFrWlfGC6gV7TWbzOoTKD+Cc6Scv2WvVTSGtH7Nx8K5+EDNfzJtaGfHCHy++Wqb1fgr2fbl
U1b75ScjmhA9AA/WlhYwnB4eqai2PGzEujDDcMvV1F483fS6mKrQB0nqkS10c7YedekVTaR+AFUG
JxrcZjX3yQt57+MoB3Vc9qHesrcZ8/GYIG+If7EC8SuSox2ePkmIUFmW4OpF3S7rRAP19EFdaMy1
s23l0Spta4CT9ZBs/1pDU6gmxSmLI8TybrVe0w4dVNoa60C8e8TDh+qV6Ew9si0sfcxpFaT9vNcP
dvL9r6UfbE72TZ9Szw2IvHsE0x2EjYB+X/WixA3KCSJoNQQJ1EbAkD2PFx+ysTjDlR94q/+NWY3o
19o2+IJ8abiDpnwC6KAJwnfHBFJTjuIUpR7E+fR9lhqjML4DHykvme1HgGu64gSG0DcPz8j2pluU
4ocJvZxVAdwohBNVitNV5R6W24iV2Qj80vjPLF1ToF0NCYjY9vH3j2865Fp3FpKgD/rmRkaD4OnA
CjCuYzLtbWcfiSwD8A8PCSvs2Q0omnsHFHa9/rOUfHP8va9F0xTH+RmA7/HeEGW2KZgL0UOjORWJ
JfkVZ4ZtWnXevvCnfeD5wYMa065A3NWE38xxeDPZQLzdM6dbkQNkwRDYMLpmHzgGuLj1SvIdIA0D
TeagOBaQMZx3G0ORgUbb8pH8AjWB9JN2S8VMVLJEFU0B5yVOguZmMVGP3DwqhKKxicfoXA1lpniE
dW4E7pmohgJdmG4RQ05x+wZ/Etmoumb6MzGXk1Btjes46bZyoVwd9/m6dMv8Hogov4PBIr/3PWQO
mgg89LaXBs6q0NO2Akd5nqc/yQ8RWkwYsrLORhMdl7XUk7o+R/j7xTxvBG3ijeQTv9COy081DPkp
gfgdxEHxb1js45TXK5tx4EP/TMRdKPaGhKohs03jLIUKtpFoJMpKKgNM+7DRBA2Xhmw0SzYatoYa
107UBmuyoQTLqOZtaFxBJ+ltvCwsUbJdNWW9+6+twa7UbpVk4GsXAJE7ym1eLd9M1uGUjS9NErSI
9UfJk40D4M6tAv8KqewcWu8TuEhQxHIIWXUvWOitlN3lj5hx+QAfS/5wa/ds4+p+ITvHw3YLNSQI
cpGaXaBpySPbRMExFD+3s1E0vN5WJgBjBI5oUShzE/8gT/G2928omBpBpgpMsR4pbwt8pzdrrEC9
dZv00w/SUVk0U94NP+iv0Ew9IR6D/zX0WFBhXgA5M/mbJMlH0EUJRCI7NdRrmyPZ3FmVeSMbNY6e
xT+n81wxm8khBxPyDdQAICIFQ8hqsc276T3KGIFCAdVM8gVoMVl7yHogEgQ2NGqmMhBqV5/Ska7a
Tqp2XYEbgO+qDHTCrXNDdROiUlH4g6WgTjYS4dwW+xQC/Sjs5BeZaJL8qddM0U9bL1pM5FYoe+d5
LmQVdOhL6iBYFXfR3CMbfjn7QoACmCapWXxpGCjrq1V0f+FFlB+nVhaQ5rM3hZmKT6DaOoE+wL1E
yHNdEKntDjVjDzItduoZw4hzPPlNEsqeqQtOIJrpI1kChKi3WdZ4kd0dPNP+3/aqS4EqUjDcbgwj
P894yomjeMkd09fKQYorGkKETbvUl48BfM9WCJaWUeT5owXF5UN4XrEjPzWZSCiTX9Hy2Q+0CHwT
GqOOxf3DhLGwY+CJB06MDywYZa/KbRiGEGLUNBrLOqLHAK3vswhRu/UlEgBPRlZ9t6KhtDexWXDI
ibL26OKRcvQhPIFyJubcqZk0Z0ZlI+1aIhW4+TBh2P4Py4zGI9k9Vjr3QqKWtsW3d7R/9MIw9qWD
Eyzr/foZaMDm2XREBeQ5D/dkoyYyPo8iEk/gFxQgQtvTR0GfVBx1IHv14iOZ6HMje9mHCWC40798
wS84+/YoaAOuXgSQwfDktmqj+uBWif3VY+YrVNaLR2V57AWqqIjKdPbXvMqNPYrpIX0yPtoeohec
iL0R3b7ObN4gaMiugAxE+6mBTMpsnIm/yZUaGYfIeA9Qf5vnjalvT1Veny1uxxcpoAgZox7wtQgD
vokjIY5FkSSv5aRB48p7Nq0+eWo68Zm8gAQK9ymDpDIN7bKYQFXX9tdODHgnGVl49FjuANiixH4+
Z+vDNqBD1xgH2SudtX3H9m+yKXfCCluoSqumOJRRfsuD/gb2aFCfuyVoLZazZFWVk7mjg6CAsOuO
mUG+Wk6QjTAS9bziowkZSHIF1G6VRy4//n8ZXojrhZhgFpcRmglGX5ozucxi/y9fsnXQpgsV6M7B
vK6Yc/YahHjtARTjvAYKEIEe79bZtnfjEKJZQaa03Y9F4t9ogpqyEeKAUFM6Oy8rGr0M3JsownC1
pC52oobWh1Fww/Vpqq21CcglGivZomYABYxKQELNIQVET2sfJuXAICdO5naAViJZ5zHkIHdeOyZH
spVSvc3Oa8ibjCYUdbcIyyFOr6N7gZukx6qSd7DRTeaJbF2eHj1rik/vonRz19I0nD2yORty9IoE
UVfT/2ThErcRnlEdwfZjfw3a4D4UHXvqOiY+eamazaVn1qfeGcCkob2yUb1fJAfvHlTSegobNS+K
jCJZQYBAZsEePEprhrD6NxSutSu3dnyQHfbqOU3jl3oy1TcIa/Gti3jzYdJufGxXkM81nyIkGUec
bge7uQlv2vVAbX4PwUC87T3OIEXe9F9yNr7ZPZBXoYjX3NQxd06tbjoJdYe558f8/VBPdB9sH4Z/
XD5s9X/YnlyQra3xI/c87Z07NabhOvemwelM4Fp1+DAR2X+ptuxuixlCSeVpqLwXMrWIht7d8vBB
wkNkQu2rnL8ufPAzZ/ziV1VaKCQHNmhvp+ErccQrslGXGqvpumZFXXLsmTc7NvpbVRtdu5+MJn7C
p89vzsTWCd7eT4M2US8Bt3qEoMd9Mfl28oT3FCQp/7gK00FORviILGgbNWPiBGtcZYodDemnlGPv
b4vWlkgqdFm0RnVrdWhdlNs69anu3HOXtsXe7/3oujReKWNEyltcEafE+SuSrNiTrXBdXA7JsSrE
V0pfUqqS8pppDVCpWYkY6ARkPmliMIDk8JoMdbUwtaaB13CtcFZNyyqGpqjOerojQMggTDniy4Dp
cILnshdyU9W1iawNE9K/BLpKwfE7/xInqoUIcP/cFsUhd115Rxg1v1NvHLLs/tdijLJezjPmFOyn
GljmxURuQIH88ngI3LTeiRryGBqknEEnBCIHPbGsSqJ42EDXYtwsNvoHiGzsd1XTRetlq0yvNV0r
PIQ1/9VLjhQ6OQNY5J4hNnL4sMn8H3DaFpVsw3isdeXepKv5fMszbl0pUO5eBOXBFp1/UE790sVA
hlITJcGEQzZhSjvCjzoaWbo4jNZxcOMiMxEYYqgFcArx1EN97gC1Btw6U1M8kc21Mq06U74GLGtO
Qji/Cu2KEpThKkJx4HWQPtXxmD51kdc+muoA0dU2Au4QdumFQIWnYi3rDjEzINY6ZwSlelzclmIQ
KhoR9ttcaD/JpPrilr77pHjiPcrp4WRtkwLKgL994Fk+z8M+LN19Zef5mnyrMPeeqiqyN6Hq7C0N
aQKVswPSpX52tEG2DPB1VmyKtmV32wU9cNPWDaQYMDQKzu6xQuP37bSpWWZveA5RHVaD2KPStRMy
jGykMV0fSBY9xhlKHmK7fwZ21z8m/lRCoklk0lqVSVSfgW0aDmyoDkam6jP4TYDwsfSFhcbUkF/j
D4Oal/zX9GKT5pOSKEXIIAXShojrh8iYXSONLs8b9taLkmzARLs2JChmUJCKWeDy0CWfCsJ8uG17
R6sGxBAaWd9QGhp/Uon4Gk2Bdwr0kYtPAtUBqJObBru6cs9uhxV1mR73JYvWvi3qLYqSMENG5CSR
5dINWJ2MHTTABEoj/7HVjv4t0Dg2kSXL4zUNALQEMv6PGw1TJ0YSPRkz3AoROFAQvl9NLO4usqi6
C/WWZrGBVi/fJUKiIBKQwNzKfgN/gINJVPNzrxvqGW6rlXwVMIG5nXBUDQpnyxHgwbnKzEDnqY1z
Q+N5eRNjiro01eCzAb9Dq7ZUHxgZ6T7PNd1f2aO4hGyMhygcoarAQJcGUs8x2/GU4ntqSdTdL4gX
XyTTDqKHANBp9AVNaNz8FpLb6YaVU7ZOVWIdcMKPP+FyF16BRb5RLXPNoK+JzAm4u8LxAN6tFLDT
xD0HOfhP1cCb7eTaUMLVNkcawKXnV3rvBxZKuLugYw/Ls3ARjkGhAMb08TtNeFAmhdpSsm9qHzR3
QlP2xAiuo2RWd4uEd96nCrjo1WS3ES7zsQH2WQQMTkszJq0PekxdSkVGXBuTVc5Yh4SLKs7Kj943
jZOAp2sxfvCResnUeT7w7cC5oBptOmXcG09x2UzgqMFwsUG7A58IjQtR3JsYpSL/5bfYRFXax8L/
oXKvvTZF3l7NYcR1isZVigC7W4H6OB+QfdYN3sz5FfSzwNRDDA+PeSB0qhhNPFxzEsjLgJS5hrbH
94NbPNVJt/ODERIPiVF/6nBagOBk2h/JBpQ4JJEdpIblqLYZhE6vojEgkGQn0M0OWoDwA8HNZBsK
nL4HqDVWcqhuQGAB/Nd22aqxvexgshBhxfF5CXdQmAKVc9XJnezrhwgIDUsNABoG8zD6iOWUoENB
dln2xR21Nv2mLmNz048efsHBkPIt3vv9uipc1PkZTn7MpMGfee5Hm7BIMkQYKveZp5H1NHUvNCCH
FMDurQD0Ylt1JV7wAVj/NFw3lVziO6W7sUbo+jgj7B27eSwmyStQ82bQ4T3iLrYj/lBqYgFe3Hlc
K/8lDyJxSi2ZAkCAmicoiNeaNuTttSRyH8AFv3qhlxTZWR6PhySAZpMZ9bjElCF0hBD1FiMeTdRr
MusHt2vnCNBBsLUD8LVanSGeIGmK92IhrbUV9d8Rt1WAoYjhiblO/+Tx3Ab5Y3ZrWGAfUBfYr3PT
lTu/NiXQCFHP9mB5D4+BEZ5kNZpr1wleAk92GsT+03c88zUvQZHQWQbbQ9wzew4TcYaeMNvk4MPZ
aFGWe6ybMa67O4QdUAnHKgaYCmypYauzMFA/0KXsKI1Qvo4TIEZe7IqrmcjsqY48sYotnJlBaIKq
ldy5FKVpv2saaHlcQnzo3PGq8zJJvixiYbuSvVdC9yHa0jM18KffZhYieayfsPRwpGfrSE/M5TH7
cVp7V8K9OZ3YQKuU7a3IT29TIcWNetTgpotSEtFFW1PP2n0FFKvL8z2SUcO16GWPcy7QWQ19CYX+
wpEsZVWhFM5mbXhXudTp3Sk8U+MPAA4dqQuNZvDNm7M90R7hMokq5PBcRjiftkP62pjqhcpKaxy3
IXYnoL06FuFetB07U0kqNWQvQztY+6gJ3ZIt1740gdpU++i41QvZh9rug02PTaTehDyWnZZNSr/b
lGbQPPOCocizhwAh9GGNzzEQ1pckL8aV1ENUIQen3AB9aM3TCWkNUOwAmjHohnoOkNsgCkvldrEl
Zp5dClRhgCnzjyMZ5eBml9IZn3DG8fY0udip55h4XBoVSpkRl2vXqJzvNiDh4BeRouDVBEFiroIK
fDdoqDqaevju//Z9g+0+2PHX3DcrnATQ0pRM22++sPL9snZZkrj2dmCobKaKkWjscIPJiwOQbMOV
TO8aUCZdyUP58jDbganaIGNfbZZXLf6wkDCORgVhZrx+DSOTzsp0UPjTmta5h0K1g8RA//ZiNrx0
22uQ9WLq5fCdD0l15AN0nkLWt4elUpCKDCH3+zZBAXKapQlagd7birnykIxBWPxrG5rwPZkBCtAF
UGHSbDv2wr5MT8eBiHn8EjFGYPRB4uF6ePbaAncF1tZH6KDb53gK7DP1cNdyq51CZBVsXNWBbC74
JKodx5/s7NPlCT40BDbWVIgJSLm5RfjDW821lh+qM1WuoAsuwE8SqiS8DWWwRTyQn6AahD8Tqtak
uk2ZONMqqwEhxanpObIsdbC7ERk9wPihhhrXwBsmnr2rUFl7pLRD6Et2mWdJDZXGNPP/+r3LVNDs
ptMHm9IbjqifMfHtkfKUf+1Qe7tr/byQ2wagFYUM/ZVpIWlSk059OztCvwxQR3IJ7ahbmwLQTvLJ
PIisrUYHwWe8Nv9zXVkFYtNXYLOkepHMc5pr1rDjXBFCQzyKjnP5CA1xQD/OmtEAq/7LWa+lnYC9
XYEXdzXpELebjfnDRHKtnLziRiZqZFH6W7Ph3pqGAOfJB/V6lb3zJXta2BC2AlOTp5M79JHNn7f+
RdCHnFbIhivjF334y8dOw9lV/2rcGgw9HkeeKwh/xtBVvI5jwV7GEvD8yPCmAw09aFRBo2ZKtjRk
YRUCbDQgmgs0yAs3TPHo+wbq4RiRx1Tm0IoM74xXiJ9Xyc8sU+sCb6hvU6f6XZRl2RG/3OklZNkL
OYAABXcwqwzuTn7jHThylyQLJVOoiYDRdDKctpaMypBLIJFEaGx9Z4gvaV3EKIVxACZcxnEISvK6
/YsmDaPEu526H8cFrUuLLF8PJl8BxwmeZj71D1QjqnWcZtmvyfrG8Cj7y8MDbVWEJQgnuREBUh3E
nybmACmAA8qWLmhpFrFLEBiFwLM1Q1mIBlJ3VOeFI1WcGXxPI2oiKuxaxo6GZ9MwNntw3qNWaE2J
H9bhdN4EDi4R/84bkW1x6/HgXfJGQxJEexBoo9imM+pLG06fxj9S5qg86MD5JMFy3ze9WKN80ELA
rIL0ivYhfXPEIyBEKJ6YWWSXXqfY/Skr12Yt5LHVQ9sqvD2LghQ86cjHJwXnt1jWdxpZ7BtPLH+f
CjHe7ciJN8pm6tvQ+FfPiIy/c786TH7ufS+qZFgjSGrsAqhTYz/wXSrQGx8GlOrhEZokw8FHeHRV
jhz1g2T0JhQfmThOjDKEDxSc3E3CMn/D27Z5AEXaPkoLd4QcpW2S1dvaQLZAp07fNa3YD2ZoXJTV
IZrlf1Us/QrByfQ1bZIOiZcq3eHtkrwmE/LAEyA0Ny4b+SVGUhM49ORVc8OfJeBca3LLsrHdMB/F
0zSbBsOhi4wzz3xnw6bkCfdydgELIrsAAIwohEtwbTJEWVIetA+4LfBInefJPwQxdIbLEhRvAqhw
TeISiCxm4BG1khtIkwznL8dm99qxoodbAOTsm01+hW6m/VkpxPZpyHPz/ZBmF2dTOy/DOLTFHifH
aaOGqnlW5tCjZmEyj6Zt1M9Bj6Le0PlOc+AGrJ9FH4UgjYtK9+ZKxKGSuNiCobR74aHdnqMOoFca
xq0RPPXSXdMoqXj3kpSgKphQmYZEV/cy2Em2bvHQObxlnTlz8cf2J3NLPVaCSi8BmcQWNUvjGYpO
KI9E4SbCCcB8GRC+88dtHoTNKoai65Ua5ZblFaGAbh2DrnFDNhP/4Ouom2XIc+Ydc9s4kp08aPLD
EKU536CgG0K3GfuSx7IH+TbgUttNNT64DxM0DKUCiSfE2QbgSBuVrqOc57coaa2NwdLpq4xj5CV5
+LfnQsgPt7WfQRIhWpcX7X0UyffeKV9G/RIkFjZT9wqhckiSj8WWbMsEmK2PeErll9lumluR9ewI
Xg12nngD1DF153EdW2fbdAGBnjJNzQEXbYpKLRr5ccnH1X2JkuywzE60xmFRttUl3uuiBvUEQA7f
a2BydgLIjAMNIyTxu/BbVFvlwTCNYpdZbfJduNEu7ePiC6guxhOIf3Gv0vaCTy/RaJS3ZBr3FU/Z
owwBPiw9JBdNo2UPI3PZg4M34DjmXOD2+4+NergptxCwetBK03VwNyxMFHMItWmqCBLHacNOmnDl
B85NCJyBA+6TDdq7HQNc8QLixuisIA27t4VQTzLyzHXO8m5jogxwTR8MjocPUUlkeD0ojpVWi/PK
6OOVp0eQm8k2gZYZm0hhTEad3IITDjU5JEhGXjTf4NeEeuBYbvzUaTattKNbm5nVuQrDaIcMSvSl
bB0oUlruX2454UTt29+GKnhzzZKqgl5bhuOaduUh+1YJVW/8sqm3jSaBy3QxHjNjcIzI2obKim5a
pwvfjyeaJ1fL4nIPAPKdHJclNDn78QFq6zKNPwdG8HdmdPnzMCXsPLS4GPmBqH8MdbMbAk99BSVI
cYiCQcuuOs63qfpO852NOkrsBR6spGteoip88tqp/jFBP2Atqmmf5rxB4c30ywXH5SkbZP1EZJqJ
sH6NoYsYXFWZe4f3PoLnCXQl0iD3TzSOlflqWWm3AaXnUdRVfJ+8rg03wXiYaiCQ59HYAJo55rLB
nyYeH3g7VddinL5YpgifmyHPLwVkt9eGZbNb7U+/KBpCDRcSf6YWIllLwCTJ7GajkEDFBw/AvxYC
Dkn9l7qN1oajHp70xXlUn2igVJcde25/bgrmfB4zAxzznZX87r82PKl/p635u4SSxRckbGM830b/
2rU8OzXNNO0rKOk9xS0+LSYS63vfAZCnF6EC5DBBjuIHPo9iXXaR+2SHMer2cgvpW2VArNbxa5Qs
+ahCn5qhelDjd4l9zqG4XQRhG6zIhkKjBFHTsjzWvf/mB+r3CtxpoEhYbOSchhJyv5N3Wey56k1w
jTMwL5SyetBEX5g/p0oBFgb+gCPvgFtOQbj6KahRuMC51ER9ZlNukCX93FbcWikAenHziOU9LYUu
JpuMA2Aa8V1WAtkd0wu/dI3zy3YK8/e0zv3C+BK3DOzsYIVGRKiun6YmAxh8lGeDR/UT2S03f2dC
zZlCogXc1JRmqEe2CboMoo+psO6hbkRsjBeGAF/AC8ddkRtoDhHYc5FNJD+yzU2GpHGccRffZ6yd
nTMe43/ad/uiRyVd4AjciUV/K9sOAWMXFWhgYWDHIk+eEUl5My2TlQlNag9UIuvJLg2Q8f7xYR1C
5CbChPuWSxAsh+JvekvzFj+rlKg0pTc4NQLan0CHucmJhh1oIx+mZa9oRKtKCHrsUcfxfpWSoHE1
EEAA13Li71EG7u0VE/lxQEJp5bm8fqZmQmZmXZTAVrRm1sy2vjqkXmY9kQOy6vJoTXgCuigxzNZy
5Nm6sbK3BdmY/p0qiM5bTqzJ4DQF3Luu0vSA89itTNS+2t/A3zs9y8bBfdczs19xn6xRKIDaPLN5
jXGOwKspe1gxlIvAB6csBMobSI/rYYI03Bqvc2c9fylJ6VHqL23py22Wg4AN4vTAUNAXl9G0SkEP
OuT2Wg1hiFKu/C+zxVkTv2x2G92M3fDnzm6IILS70J1wB9W22TdPzM+eXz78mkHjEA8KlGAigaYK
76FiNSL7aoEi+Y+NC5XtqyB6svyp2fcIKn91GpBCtl7800Z939qJTecKBmn7FqkapJB2Hf9UvnEu
QaW7jpsmOBmlieuEWSf30DLwHZuOaZclWzxwHLGGGgrUj9wBLFi4cT/LArHTUD1VekAWyGdVYMwW
qNQtTbWGooD5bP+eLGf8O7VBHiBit38Bc3ayC/DlWofOKPsb83KwAxd2u2uMXh5rY+xxN3BepsQE
OF1ZDFGJrkf9RvI6R1MSDsaQiKO8dmbCRAQ0XrFw/PcY/5HnkAMo46aec3F1gHSqFcqx8mZwLhbY
0WQQ2ielRx6uvWpDPuSd+jgWetMPjq8uwjOWKk+j1eXHJkOdmGfgGlpWxda0BrBF6WHZosqHetSY
2YDzVdF0a1uUxY2FNri+pwoFuK4/HhBRyjcsiOzPUJh8P2xi0IosszHKv7dpO/5ou6pb9Z5tP1iS
Og8phug+gHlgMdnaXpb8EwJdw6HJfPfKXDv+XMpdafrW56QXyedC7mo9gHzq9Dx0n+s6P7uG8B98
aqzPk1HMI6tzrc85z96N/swZwhYvI6ogCqCnKtv4osb/4ezLluTGsSx/payehzYACBBg23Q/OH3f
wmNTROiFpggpuW/gzq+fQ7hSLqmyK607LQ1JLGSG0+kgcO9ZSnnn9Ii/kCR46bqw3SvaIdA7d/ZF
XEDsJeJrsIrfWaucJWCW1j043R9EBuNnwa05CtUHJ9PuVMlH0rk/t08uWH/94PaYyJA8m29aHuTW
A8DmSxYS9jwG0jc1kDexc5n7fow0fXONYf36TBACO06j2nSDpF6jsAAKgEN7JVutm+Z1avPxUEIN
GF3D+MqbhEL2QNTA1aOKhEeSdK8Ti4ZDkieTF6TJ+MosbFkUDYKNXVvY4MF1A/wqIIQOpj7h+TiU
MKGGE8Xc/1O9YeFTircfnHv0mx0lxelWEOA9fqqCEPHWBCEm0V/bsaOK8LKAV6F5YSEA14FNPNmI
z/35Eru13d5i0wBhY5kPHoceyJt2Z88Jpr/00G9ctVGr97Cotx5DUTyZJVdY9YVHHCc9Q8BaA+Ad
OAvTwULrHY6y5MHBfT0QH4x9f17DwS99Ffv2pZmAKWwQqjz1rfheUFDuT7HGjhZ0kHGd6tKCP58p
zaDiUIwBuZ5gTtU2lkBW3V2nVDPtdmyKjwdzeFsg/TTv/nRYJS6GpmP2fRl1Gy+gByMJhzNLoN6y
qO9ORYxEVxbyGMQkEmyrueoOdQC2C2IWpteJVIt0a/jZdMY0zk98JFgcefkUw0tMwv1qThGYojMa
l5NG1DefsPvskbldmB6/gdUTj+JwZapF10hgDC0wqjgZvJ538TZgXfpYqDw885ycQaNLH11kBR/9
pJGLCK/LnWkTU9gcpyD5jGTAUtSheuhdwBfzDoYFVuXaL07m67XEp9iYKqj4IKwGI/AaPH6FZnEE
FxNVHSPibh1auHfEdYjEtNJVK+AYYXA8N94KMFqfA4vxZRRDnd+2bHmKZCMBSIjU9SjNJwLhm0Qu
+0rAT8F0m4FpH79m0Dj24mxKjzWE9g5twPgazPr6QUAG1EuFiL8Ix95JXvA//Kxba1YV7+NsJZtX
AwEF2u6gumwAJ6ZIbEJ3neguN/XSGxqljQux7a3uDyco8jhZDARu2V2ttHMGGCQGTRPhNlCWu3t/
mkE8U1mJ/eRM9y3FkqgI3HRbTRP0AWY2i4+JLKEpvzNEFst16804QpT1RnWhBWzP8NffhTMZxozI
7cz3rnIOP86/Xo2zevNbr4wdEPiQJPNuMF6LIilWZLZeGwjvtWMS3SkYytUN2muOKkjMXMeaqhW2
zRbYi86DPxjoM1gtLqI+Io8OwviXnnY71caHnhflp1ZO9dYP0nDTK5+/Kld61eCIL07QtEusO4Lj
BAnZ+0BqvYAEUbB2EKFb1nN0ykSkTKGyeBdWYbe7ha6aWVTAdJq2W3UemyKksbs1mWHmkr2mf+gM
2z+ksmdeRxnBeg5eLnLhS1AcBIhgYhG6QbWpRUKw/pnrbqL1Haxc+QY+nM21qubhpqOwsnzbwMNo
YdqkOSUaKcPGzgl+voRKSLbDdPZuBpr/oblCUztsh7Dry+2ipj23eb4XU/B4vaZp68YYWhb9HYIi
2eewRPACoKGvLcc6ohO+eBRNO2ywDkh3QzcW98j/uAtaRforafa0FdUHInUtaHe5uLOhV7q3oKAD
LhnpnmWmPwfzxbCxO/bZVL36d9baaJcY1ZJJqWrbIEZ+Uz35SXrbDMH8mwN5g/DcIgSqetHbEKm8
1k0XoHyVN06u2Fbp+NjgMzzIJvRPxYD1srQm8gZFpdSzcpmdhBqHxxAKo6Z9ZICHhHXGt1AAo29Y
AhQ0xxJUO3e6RtDczO/t/Ca4zvqmDmGaz1GIX9rtFXF9GxSJSw8dVdfTrm1O4axLQfxjqec1gWV1
ntGMM6putJDQVVqK0eEVoklu44VWgftmpOWmSYs9MCfPRlDOjPfzNDpaIVibM77oVtzsAEzbb9Vb
26DjEHjR9Fn5G4ggeploanJxyiI9YykJPzgJgRZ8T1j8/Tjqx8BzwNE7/tZepaw4FynUEeZOMz4t
/YAuzKGQEGdyRXft0HywVhl3qAcse3KOfHHs7JTlXlI1DNi5im0GUbkPWlLsYlKyvPaWkJVbFiKv
MUehN4Vu7sMoQV1E5dpSDnxVKB2urC9G2qWfkxGmuFYHiOVexeV+6zZjpC1q0B/cYtVZsOPG+/8Q
zqKyUBiRZ8tSQIlTqENZEhhD05bN+rTmKArSFjZILp7I+Qwz2HSYal5YnoS4zDGpbMBlTEdrxfky
VpENCgmuzNv0bmwcdSyrjABVVH7wrKcPQcvJQ0KgMqpiKTemGoTauQ/BMZr7TGEDnb2Gg0y6BFCH
PhAXWt5dCJ3dkE/62ITQSEWiNJtT36bFFL7PsYEP5fgcIMVGoYNJoGvlx2V3sHys88wRvB3nxSCD
iaQLRWLPNKp5zFVL7VZ3KHunrATszKRtGHx/wI8rtj0sq3fwSQOUBXhguOogqXMrTNuPYWEMfAMf
aLWCEt/kkRZJDuOVdvNQM0emTcOQisRAGZgm47xmPNhMVTXS2U6dery1k7IBnhwQHItkAbQyp/Hc
w6by0wDIAiW9/6QgsfMwIF44zs0ZA+MTayRojM3VErTujRpUt7JKQKMi3+p3euYXw3PmCIYofxxZ
rdY8tcmyGrR47PPeunNCuTE1sL7E46/jQwmHXzPedAba8bFKca/jzUnz+GS+vqndxsspidZZV8Dq
Zo7I525bDgsABj8wlmxMW8YJZDzmXs7BMVi0DGAqiAfRRUcY6qbrVjg9iFTfl4GF2Dd5zpEAisfv
4TyzTv2pfo0KgM8M0dJ5qOm/LlknQH4SJOahh9pAVwagmmLncIjDByLuQuyofq03fVjuMEvrRUMd
9N/G+12EBbZtOVt7jg7UNIhOAYcQ0FwbUnxPizlYk7rgyJlwQuX48pLG4PhPGUQ5TZsZ7DbZsCTD
0KxM26DoqQBM79I0eL0V6hk3KL8fgLLAYs/61JIKWNUBD6KpkhEy36kz+uCWojdMBweybn24HzMO
AO3YlN8V5jXEELHsP9705jMz/XUB8HEuROR+QxebNd7cKbKKHDufpRsgVxGZH2KIsfc1ZNnnI1P4
gEVf24acDJuoD0+3zv927F8NUW4xrMM2yQCQcbF2b0uQXSJSb8uIIsoFAchjT3K9TsoyfGg5sFqZ
m+vXUMO2ZGjYNz6zgaoMjshAIO+mWtEND2u2d3sFERkyvlWdggs3lJyhnGjXT5GunkmQRO9xA48x
O3erS+F31TGNLb00HT5WDgXJxjcbRg/r2nYKsFvi5nam4pTAYhFRM12Tam+J2b6ZBNnnvGzuGhnU
AYxDnsGUhXtOnn+tGWleateJl6Ff1BfNG7oZBovssR+Aklxo7YPMRUIxzhl0hENyiHuwIXkNA/Ag
avpdGcBqqpzZalFCUAi7wlsKXDbTZoq0fmpyzCPg+yAN1zb3EJUOVjoaNdSwIizAc4jTrBDk/bN+
65+EA0SYkwwn0gMtIylmlYr1A9wwnXzDkdJ6jVn5MBaDf19CIxkPtHozzbdRDaQfXxnXD9aU+vdO
NJ7DuCIfGlp5d45N3IvwHn1fB58glFSdmIu9rtn9U8QGlkjOiB3p7X6Zkn46ND35FoL/+cj9ESGX
2h02sUWaZ8dywddNso+/GJA5fDZKJYihI853HFMF9m2PUEbe+VA9mKumw+5Hckwz98UiMUzx/GFc
EazgwVYm4jHrMnmCvvxDPUn+OMlcPDpVd7EJnsfSKEURGHVtYYobwvlGJfUCWnIh8GMoOI3DI9O+
giDuwJe/dZiqGWIGd6IFVMLUoe9R7AMbgNHKgVoySDWDTMK12+f5U4M8+iFgiOMlicyeKifjjzH1
TJ9pyWIGlW83To+mzSLhuGKZDpHiw/jb6derjY79OMHuwm6zJxq33WMUr7BuTI5dWK8hLTbusnlD
j4ctOZp2UwUkAVNuNoAhDP5Nt6jmqN5Qs26JebL1YM/Dj9QC7vzaI+eQ4LVeK/seILFqa9rMeaMJ
E8o5YmjqqVtEewFUt7mMaQqHWQgPtg3LcsoBBqssHxJ+JRDqzC+QEQjT+7EBerPFNvGrnUO+rus/
JGkbLx8BZAk4QEtT5NN1EFL9PNnJFwsYqa9lXR8Q/uxenaHKVpDM0kfkGxtIDcQX38GGc+IUYNQq
ad6g9ZZCg+VNEDfejiUyZ6Ya1eE6RlTvU1c3HMBU8NfieRjUMV/7SKYAH47ipEQTeGY8aKZs9lub
zhboZPdA+n817bqE22jMcrKmNMZmPx8Ak6mnbgevi+9HYm6DPGK3gyrg3/WKeZy5ChH8lFYMIi1z
PKvO4YkRxwOU835EwcCSDyHTdqv37w04mEfT0sYA+uROGRyzprAXbpk2l0I2/IBdjbOME6d9f5PS
r98bkqkldjoMS9ECqNwUZHLTzWsX4FRtPUPkUm1S1gCmPTUIVMbqkI/N3YgY+cUUIsz4RSXVksqm
RLz+z3b8ymwsV/twe2tDCLmC7mvHvU6zU5mOb4bWl6bBS1w44p4hp3jnWhQqujOtz+3bEiTyju2z
bhIvKXszzTyr5TZlTr8y1fnsTKbOPXZh+q4Cc/+nsyX+/r1b9fqYsOlNlLR+TmW3Blq7ehvKGJYJ
ScfWVuqWb33eHCCOEECmmgPvrgPoT8ztcU0bT9rIXJvTQW1GqBanV7FqfzodOPoDhBeCp4nWWBUj
cFBYEpolJNkkox28Ke0eeCrIY52x8pxHFRjJc3vX2sWytv1hb8mev9bvpjWTY7Z3EQBYmmrkS1AA
3Mo+T3iuoaQCTTET0YSjpjrF5QhJXtxqD2sWdcrGaXOLZZoRWpKNmEYwHihfVIUqoRPJLg6Ugg7A
9rzIis9kiLgrD4rrlzrn+j4Xtb43TT6aqrlpkqW/AOMHMKYW5ATZj8XBFSFYDOYwnXxM2rR++6nN
DPypfj00rSJLtPLUKIuDqKdFwUGocCeHfYTtkvRj9BHblfIiZNzPAeSRjn4GQgCpM/FWUwjqt5p9
FL4cFy6SfvdO1jQACtXhBuQr66lxPNh8aYCFRXwPtFyAHSDgRGnaiC8ZRBTHKBCvCUE8J0YiDwCN
cNO6NHtmJHqAIl757ioo3vuhO17yonIOiQMZStOBpyUE8PaLHFINttnMH8Ia9T5ucBfMgDRhb5JL
9Yg/RO8i/CjXcd1Zrw1tr1fI/Nrx/C4bT3CAhoCsX2lwYvVZYubdAIYP4ryAxdlmLJFUdLIyha/M
XBcB0oXX+ogs6sae69dVIPzNAEgfwMxrKwX+lj9Ndz3J0jtwpyhWkEgj3DoAlUjvYr+lC5123zt4
Uk536dzx2xmmI/AlOkpNIUCHzIO5lIoautTQnNiljD6PluW8UWDol1C9QUAKSZsXDpSNHbXyre1L
vYn7ItpEmZJv3YiYIKzbPmkIJO9145KlaefV8Fo2fvBQV3l6BvnAWehyBC/Nsvotsbm1BeFt9HpV
0SdLuuzE/eTN1PxGDI8EcKi5yxSl7R5x+8md1dj0KYfo/qKIXbiC4SW5a5ka59lxONFOugdHAeI+
1656k6AMwJAKvIZr9ddxXFj9CRanL/U4Neehj/g2mnkqBGSeV4pHeJHprj+yuYo0mN+4kJmAVyvI
/T4Q1nMzIBb1CqGqamuqQ6/uQ0fqNVzauk1mmDQG0w/FVQ9b9/7QZbQvNlEB+qEDzVGgz7DV8MtD
ToAHIgjPPfTgXkH+XxYnbM3pDltpvm0rvz5jDi5XQG+mT8KBH6xjT/7nOrZO0gU0eaHHTVqW9SUd
EQIFBRDEyM7Xl8xV5bEvk3o52WP07jsS65toerMU/b72DurYvsx3YQzAlypCCnQI7sutCOJqPJYC
+LtiwP0dBhDqnRRP73zo2AqPXp9qJJ3zZkFZa903bOA73wWD1AWw4IU5QKErbb/HUPnNgKaBajp/
aqHOv2LwWDhqK8iOLZvcVRxm8slNi3wxzOKxfwyQUf7m6rBYMMuBMXoIANZQWp/SwLc+gfvX7YsU
D5GpwrkGWoZ9bK9NNbFbaL9HbbVG3CT1GEn7leWq6C221Jesiv1L3LnTRcb5V5vx+C1ummolEWPb
4q2BKrJEssviF4YHGW72E/fM2W5fqgVUwvpTK/P2aZDfxzfabjZDmZC1OZ2S9K7CS+cx7zWDaAqS
Zs7DiIDjQ9h1/KGDsYzV1c7R1KqgAE1mgki0qVotRgyKK7ywunBnzhp6CT1zrjAt/HkNrNfdpdVA
4nysJb9efIBbg86qNQtDSMXx6TWe+vEziXLhOU7RHaEgSB7SP9vHuV39aJ/H+8ofPw9Au3tDM34f
3+KXnMIbaY/Ful4OXQNfMq6guW331qcYbxEvFDw85PN3Ane+B6T9p0urq/FTiRXX3FpAJOlu9NX1
exvG7kxz/IYF1GNeWkUSENAYMACEjp/yGBqszH5hVPvHuI1ASJqrUekD+wXNHDh/o6pd0AH+m5Na
25/1nHFpc5JonQJvkfKvTkLKw3n0qdzmarQ2nQihfxVn1l1XBbbX4wX4uZRsHQ1x+w3Kp89lO2Qv
bRxBdCFJ0lNWRNMhTnm8rhMWPbtDFS1sJPq/JXa6aEvLWok8RIrEkgLq1ShE0zlHgLtASgPFxBtZ
6hzdQFfV0nSTuW4RCSg/AHcRZ87aRXzrYdI9+KQAeL7zcVgRwE6gaJucNZCIb9qCNVWb9cOlFHm6
tW0xAGNf03Nf9Gzh+vG9SnN9l0k72EHRnm4LRFLvoIwdLsPSYa8JhZUUGes/eooEr8yKjzHGiT5j
7SNSXJghEERe0BZaRGMdqNCT6eBNmJtgQjVXEwkNvKqFuUXf3Qumi3vo/hHR3kdJ2t3bMGG95H6A
rddcm9tjAjsdu2qwSHO2nCj9BKaefqp5s4V4THW5Nk3Ad1uAdO1MZ6jgzweQlVyaXi5zbCRJ8Ifp
dMB7efpqOmDWqnGB7OA3/g4qos2nkOb9trZiOWu7wOSor8GGaKYvOXxtoRBC/T02FvyBY0ds2t0p
g7vBEKTAK/JkB5AFlHua4ekabyKEk0NGpu/Vsumu1Wu0KlTI1M2DhYK6zdD3S1v4/j4lIz3GrHFX
CRusx8bBSoRXFDz9jC0dG4KJpYsfGtf6s6vgHEHD4hvsp4tFrbBzDrkNiQtKX6zOsh9mqsvRtBdt
OX4eW+fFzblYy7rPlmPqYvMTO59beDfArsxPsOfv3HUPF5MDlr8awu/4EdlEjY9uE/AFtwh7GGIC
u/fchYI3a7oDhdYXSCXzYTPLLY8Z6OVNarWLrvDfTM7qlsL6CaNtehJCmiUIq61nqrfRv2XITDWb
B9ss/nnwTxk2VlfQnYxrz7DdDKGt7KCqPGfQERS3ams5gPd45b+Z7qDoW3iyz9S3fB6j5jE9zWA4
7AyJh6iMPS3C0HFPpqgaeANbiRxW2Fv7p5hodJvDlsp6B8Hsy09t18OG9w+Iyie73y+GBS0HzSEP
PHPttBz7UxevrFm/34bQDpxVq29GtN8UUwMnd61CEBls9yrwb9orFa2KKM7Pt6F9CCufMo+dnbmY
OSGzEc2VqSjXpo3VHEHUDFLy4Pc74D7OtwA/Kh/rIOw0pV2530mDpoen1hQtb/0/nQQlZuEVqubg
BrY21te1fyhJmF24y8UC1JLu3aHlyYbqxSfLQeJlhEzWluvWfhZlcjEDGtA6FwoT98XPMwjXKN9a
1t0fAa3ZitmJWg+aIc0XExg8O9OeAKS2N1URcuVRN/6jrMZkUUax/TyQPDmZqo+fzBMd7hH2AVUW
1lpLGuXh2xT49QKKUM5Z2j0UGCN69sEZe+t16awbRrKNqSZdjywJVj7Ehz3p9ebCCyVIivp6q81t
5TnIUoiO+btoisWsl6G4N7mzCZGp428XFFp9w0jBW86DFLYVvvSchALTP7eZgsoqvQviZFyHg+sv
bh3mDCxtkz12oA+m3W9ysWh1Pq477HjOjhB7EEfofphrpskcTRmcirJiaSpRNjTnCIHTs6n2WWzt
SuSDTPt1xI9O3Bm2ho8ipNx/tJkjMxhzXbJ0cwjL39rMUVrDztXCH7KENUC+cCDOujFISuJD2niB
sBxgmDJfuI4bnQz48toBxirbIf14P5MqxdL04DLJSvAYkFoXmif//Mf//a//9zH8R/CtuBTIrBf5
P/I2uxRwGK//85/UIf/8BxKKc/vu63/+U9jKUZIy7kqHK5gkuAz9H18eojyYh/+fVo/pKBvVrrM4
9z0Ztfa2kcD/rSpbHWCMg8RXWhbQ53S4F9MpRBQXWsFxV31gpdLvCxXpeX34BFeufk+LcNgGGnNv
Vo8PAMBAXWas9lAiDPchqKIcmDhTRKxo17JK3kLZDOemLJp1AgYUkivTSaVTRj0p027fk2gPJ5mW
N0CIsCFYdM4wHYGc/16Yamb3eHtO0OGo+/o4zla8ttCX0IqijWNsPfs0fRgoFCRB343gqmzTfUph
f5pO7B3brWFFtVfNECFwL5ZYmbq7AI4yWxSrCaEVkebOVoEJn1aps3dSME+xmIG/+oRFxoA9e5F0
3d7OSHcCa2DD2nLaB1jqLQOfZlg2uu1q6CKINOfAR4VhgZUqiLfaJsnx2j7RdkO5H3h+FutlGyGN
a7wRaWQdsWLMdk3SDNkShlQ17BIAB8/BmN44BUyLG8I0nn07PzSwAi/AnsUuLg/YsYPcSlVAB2v0
IbDTALyRBa6/zwPQJLqQhICgzWZ9cxECU7an7ogUngq8CKpxB54ESLVo2ehDMtc7Odo73WByFbJ+
Civrs+UX5ZzYqZ/0xPQS9NFpE2ByQJ4fWTgL3/Kh1ypZ9DWvSy+uNQRGSHMi1NGPUw16O4QqlAfN
NugFq/6RAJehh6B6DBzotjVhPe1ccEHXCBwuwZKoYPeHIrJZtTdVt8/uMX91p9FOv2BCBCg2kc1T
E37KZzchPKjIHP8wxpt8S2J/CH+P0IH0fZCxgymKGDy/f/+LssW//qCUEBL/oBCSq19/UEE1WkCd
C8Sd67H+KPn0gAVhuydzoZu83ZtqMNyBKWCDNBAc66FaETjZbKagQ3IUpI4NhKr7RQFPiFM4SHUa
ZOeeTJVOICVb4MR2oKcd8oEtmVON60JqcAybXK+qWMQrTkACjySgFu3kbqNJRMdknKU6SomkNYEP
vPL+5mPTv/rYSjAEfhzFHNf+9WM3qgjwdgMmFwjRbu1MvMe+YIqOsdTfOFRsRV7BYVsmm5iPjuda
2CSbQs5Hk8XljjDQ42Bcxmced5iSd4RtIJ0wO+/CQI/umoGp5wlEBITs8dAKOIY0iOMfaZICnxI4
XwBrjDcMgSRQalAEMKT7m0/Jnb/4lFISRSQEcjnm6V8/pcxZ40MMDlIUA7U2dsqjs5iLauzkpq/c
d+0n7XFMwnwNfkW2MFUaQOy6UPa5LDTxbKSIDIjUa/P+vgfx+xwHtrXNJFIQgk9k505A7hd1o0CL
QRHY4UFgG38wtbIdoUQILuEiSqvspQeDIULM6Gy3LnYdWrSLEMyW516N9DyRuzpax5H7pcnZ+Cms
VbxKuxbAjwhZKlrifw2NueIcVguhsOD7nz8SLuMUD4QNpUdXza+en14thZ0G3FJ9Azk5BhZFHkBA
eC6gzomcImBk6xwsnn0J3v8CmFJng2YwPuWqBKTtQAbE7GHUAzWFLIYFud2pC2+BPEYnVtT1Eflw
OIXbtLpM8Oy5xBoC7IPGt8JF4ZWkfVXxK5/dKtukLlY2RMGAkPqbz8jn1+Nvr08X2RLBmW0TPPn8
189Iq6GERWXZrH3XlRuGkInAlqPq4UWO2FTTpgh9zwV4dthvt/jMtzaIbVOPiJR5QZ+lB3tw6Uop
iZdtq+vTjFnPKwcIsMgHv+I8prEAitJB5hviZdEJBC/8AJBgMkrkMod2UA9tUKglQvKOBWO19IMc
2fM556WdIl8Osm1WiQPMuls17ZbNkO0wSLdFUp0D7q9iyxf/i9+L6+Amc2FTQnCDfr09RZK0+TC6
gBAhvnUEUJodeQGxsbqinddLejdZVX+AbVnhpdIJzgJZ723jZy+QbA2Rwc5gOC/srIL8yXTHBYc/
CC0zGGanndhHKkEwVPH7rEROUAwfRVzKx6F5BjdjxFoEXuATpNoBhKTPdQL6OtJlzVZRa+eH9aoa
U38JKWIE68OOXvJ+eIsrsUIcN/3gNMeuT/FvXVKcK4YtIYxd91bzhp2tkouUL//mpyL/4jGSArMm
4xyclN9/KiCO41OFfb1GQDCAhCv+fj671pH5Q5gj04YYwUyS6GFskOwdEKMfW8BmbEwpy7spmBdn
yTRtc+CuDspJVz68B/ZGrh3AKaR1rb1NKoaFfNNs+5TvS6QvDyXMnTa8yJ+QD3H2VBQXKvtokWqE
USar3DLlTncaLrggm0Dvv4Ely/bff3r2r58eYAWXMEZdoiSWob8+JVOZk1KLFAuTAGRrYK8lNuQj
QrssuZvdfB4R+b8PkwRLIM6Knc6KcG/ZME2okMNoKfwBTH6V1/BU7oth4xddeA6jNDwjN3omQftH
z2JxzOu224b4BsG/KHoEYUAac4bMOitAu9f//jOZN8GvEwNQXLayGd4TTBD22zIgmmik2VTWa1DB
uNdwtUIeL9vrVNjHuijUvgAhYICB27EBUfXYpuJ74cLC07NFuCNSIAeVWcNlQijwouuInazoiMkQ
Pg+je7wVqhWryYHgG4OUDHHhjJDAjSWEmiIAIWm7MIdAnQ9Am6CA4wfSPNGwIS54RjO8Eoiq4NiL
DJvaON13ZVt5UdCeRGeLrUGn1Wktly0rEAXVvHioEyi46OQ4IyhXLuuBScptxD5q6YV+088fFVpv
xGJ7y5cZlPTAeg4zOzwnFoWGFRTjFyHtgwtrp/ha6Db8oAgC/M38bM/Ljt+/BsY4/lVK4T+/fQ0t
RDnBngMKIMHtGpZJBuEmKLdDGCiFHE/3wabuNZTaAjiNWWeXc39vteoY1T3QiO2AGMSkdhNe9juo
WrxPBQMhaC6GH0dtAxWrilRyJZgd7wGtR9iljY9Qh4uPsR6fsDWOT4DctIC763DR5HSDr7eASl11
/zcP3V98WuooSrD4dAVjZrP30xuXZ6FsYb+j170NQVEdIPXburJHTFQl6+Aw5j50Hd3sjzEI78d8
IzK7OsYVQgEjngQLYLJdDPJBqCGupOWut4rsPDlOh0BAW+xqKM35XZF7Qea0Gwj/uQDzDC8yTmGi
AzldLy+09qauczeuncXLCPLq2CiS5JDOBbORo7UBPvNGKIHs+7lAnN5dywIZiwi7CVMUiEaeVAn2
/DTOovslHDX6BgoP4wgQnk4eAshxy151F2gvzn7nTbIs5j2D4/bN0smnT5TBNCyaihJbTdbtnNCC
QKFTROeilM4qr+BNnwBI+TdPGv/XBbALW6r5pgNgR7iYVwo/3fsyxB6UQ5JyPfVwO5shZGQS/TZ0
nPVYuKnn1nTYSAdscDqUH41U3V1kg+PnqDXY/tlLDu2LZVXAmLMu5ZfSLux5ebvISUdO1oSAOERX
1LpHstAVVb2QPiwSLTLuOvdCIp/DGMHd2TA63AFgBK+XlrR7G9mJqivsrbAG26vATrOFuxoLBzYH
aYZbY/FlpZ182w3hx//8UcSsJyUoYxQ35fe4ArQMu7IsM70G7hh/AAxhdNZ+SXgFSCeD60dK1DHw
g/iO+in1QBFUG+Wq+BEKMu1RQ1M/IPnW6I82ZRVuZWbico5zrF3sp6cpL70eGLeqdIpnAcfSBSxo
guUACm+Qj++NJGxrlgFImqd7ZPvHaLT30i7u3RSwKOyTY70oXOi72UmKAGJLsZMEaQOJyHpT1RCd
rFMgan0GNvK8uoQL7WcYw8NTxIgaz0U1wNIc0OpTVA72HlAzawUuXrJwKwtSC4yOm6Iv21UGKYpV
K0f1AMipepjiVQ1SKTYM7NAB6HOCcl75N8suMa86f5v1BOWUIgs8z3u/L7vcMh6B0rbmNBYgnGLI
HmSgv2YDCHpRW2K2DpGV4cgonpDJJDvbJwed8nZbS8EXiO9EF6G7J+T4jlHmAooXZTClc9mW9E6/
hbBTjBhn9QrPv2SJ99m0jLB2Ytx+zPEj7XL+nhUiOiUBuQjkC5ejAlob76AX3aZy36UyRjKyhENa
UAEOVnII104BiKTK95ygwrs/e+dDMgBZgXiHTGh9VGPgHqa8ewwBfTq6/5+5M+ltHFnX9F8p1KZX
rOY8AH0v0JotS57tdHlD2GkX53nmr++HIZdlK+tkngP04npBMAZSFkUGI77vHQiSWKGOWKCbRCDd
2KhQEgkZaYQbVcIzP7+XxeU6uZyWbsqabVjMvxmovj7afpY0BUYiPNq1yXK6wzargczUNMVIAJxV
WFBIb71d/Jl1Ssj6I+QKt1a9KuIJUMNvrHbOHfk0huSsUAkDPXhxuG6SsSXQl0YrheOBBJa4sOrL
ivnuwi1L9zFhWTXLxoJpGAxUTel93taTy1Pdm5dFVO1rDZx36Sn8qiDYgzI8//kXN6a345cvbjEv
UzRDc4hPW/LpxIynKcv7lvvIHI2VgvXpOdZMGnkwzH+KIFjVJEDmUee082rocHbIeT5DkOJzIsTR
ouih7EIY1G6j4W4kH7uG45tsag+iX9TJsw7YBiLSMQptaofssBNFK4THVr2FanNBCuJikPpVaBC4
0L3AWOG8iiUk42mde3pBQg9tOscZvvOB6rd+VHE7UecGV+d7VVrXCB5KaAoM8Qoea7v0pS69TYyZ
OimwpraRbHUSG13orLB9gddd+Eu3z1hy9qWGSGmIELzttMSesruS7OyWFKG+rQur/MXk1/4hXsTa
2LTE42oaDD0nK8gpsx2C7YjxtCbaoRfOPndlZ282TK1cwvBzUWRmohBNDSVnDwpB36vgVemFt6U6
4tLErti4RhXDYkm75aEOuaBlzuxxHhhhep2qYG9dyWhWWtym16IOnB/ZVNaMS+b57r5RmsRfSDoG
FGEGhMhs0vEqciCLMO+Uv+veFhUUQnVFq185sdYuAA750KEQ7JVr2dm2XelsxV7Tj5eRbYbrY71K
YhkNganfYFZ/qa3eXQ68QmYosCW3ZOqMVZ1IzhbQS733DUzWUmNsH1KvecnqKjorO7QkrlhC8P4K
QGvkytAsJS20Hoa2RRwJEtKmTFzrAW08kKWtiq+n32c70IsPdilra89Iw3ksWf02BVg1Q44h29u6
sc0dWyGo0mZ7WGNRtOZXwuZzkvkx/RpYIZNY5ReDiqL9sOqxVNKNimXIIGpUzT6ZmqKTkUuamQSr
YdB9wPakWOsi/gaGtUSaCqzcwHv9T7O414AaPTtmMiKXVrpnOfCDOwkv7ErTymcdfOVcmxy41WRE
BSA3Nm7oo1iaVdB0CiudKxit/cnK8W4oPXx744JfeoK72NGIbYBiPJl+ALZXVr07rwbEZUlOfq4Y
NUhDM7/1Yd/qSVBgUkOJVEO2dpQawZkuKy+ZbK7aBoIl3BM9WOKaJM/zidaOTRzkesn0liHiwQpW
aneEvbT7qcRyKdrjrvttKKTgDlOEF7uHiXModUrDIhZHTFGU+tY5R2M1moliZxMxK5J27qSDduVo
nusyK3o28Gq+9BKNElCdcqaVTgAQTAItShT+gJg24o5liR+iaCFw0g4Bolk7Ym/cqCu0t+xrBDkL
ghBG+yQF0nnNff1XI7kLM5LsF40IAahuogthVUnLiNf5rnaJy+kufAULvYmTw5No8vHjcD9snBe9
AipmJ268SSpTAiUQkFeNUu+qDAKTEHfl7kwn9c7UJkq33ej054zp1hqJr+aisFpzaSDAdc2zHi+0
qsnvYwM1pKQZsj8LPf/uy+HwnRz5GbcDnjsN/7xE/okvGi8UJHnfXLO4QWqk3Jla85JUfpxAkQj6
baCU/VbsRR97vQfL4+dvEcX84U63FbBuTAeJlCmOo58EAlPTR7dZl90lIKxuYfgG6KQAcQ/BZT6w
nKuAfJ/JLImbhUDYIk4GCSHeG9GlMwf/rCjsu2pSrjxuiqnoOFq1dYd6dqwX2pZQMt/7iqIKObk4
9BHlY+8uD/05WK56cdIg5441g3A8LOqJ2NZ+bI5ieid1seSp27y5awXzLUGIfaEY6nPsquGmRGB9
1YYDs4S8vrJV1b2RrLi8MPVKRrCXeoNo51xLYDlonddf5AMvOS9V0ErMyuG1a7Vtr6Qq+Vruqe++
5mVrsQgXm64xERERu8k0d8ortUJImjU64s75NqiYW01xdVxz6zmyhO4iUi0YjhEibBAu0FgbO1iN
6FmyeBhY4VWrFBGRmesND5nqpLt2klpx60zC6aY+Jy5Xg8GiqlYwlhhq2NthrqjrdtAd6AnaBvN5
9ckNkEaI5EK5YgVYbSrCC2daWSiXbRh5C0lmoCnC5hkAabUpAvlBbi2TlaGM7zjkI5M0Lu/nuEa/
z/cC9BcmikRS3tlNpj+DNpMXbld7m9YPAb5pGdFMpqcWsciOx6sOl+TmEN7T6r8d7CYvu8yzeqQV
LLU6V6aNaLbSelpsTuU29rcdInMb0aCUI3j8JCUXy0XHvk7D37w3tfzCtwOQ/ouW5IOzqvG4J9Fn
FwTRkxjypWwpeGrmJmmnw66C8d1Z2FirMQlpMSPi+aL5Ux+xG0eB6y+0nmRAr+PjLiqNnvTvz5/K
H18/tqKpCuaEtmaZJhPbr5Na3pWBWnkyBm6GPC4VOEeXCrx6fWZi8yOnqk3SjujrqXaou9RUV13F
hdZskMRyz8UmkgZg3ZLEhCHAIhcoHlNjsYsEmR/PcrUnWI0I61ZUir1ezhiBDWsR6/GaVRm5zWkD
43THFfZu5XASq3YN9UEuy2RBzry/UtD9WIsL8b+/5MArkRP/nuVDiSFHfVL87zt827Pk/0zHfPT5
esR/r9+yi+fkrfppp33wvcyq7K/6tNeXM/Pp7//d4rl+/lJYpjWPxHXzVg43b1UT13/n8qee/27j
b2/iLHdD/vZfv3/PmrSezuYFWfr7e5NI/fODf0AFptO/t03f8r9+P6uy+O23eZZFp8e8PVf1f/0u
KYb1B9EOy3GmdJ9iKc7vv3Vv703OH7ZGlWwz7KuAGH7/jdhP7U+H2X/Q3cRRxACc+/tvVdaIelX5
A/QCYVLL0TRNd0zl97+/+tVhRXL4zf4FrGG6eT8tXPiviMPYim6TdDBlXZ2CNZ+CMVIS256D7sxt
rfmz1vaMpRVH9Tf8x8dVE6soHETOJquKGEnkELN1Y/JWTpmcKj7Z6nEosJqb+mq8RGaoB6YdqbNG
Herlp4v6/o9/wV+c5I/4RzE/nrasKzFSPM0fNXGfF104+reqXDKpqqLHseBTwERWi85N52FTofOG
afx8xGKmVttdKie4meRN9YscBD/K50vGlSJMwyqXFS6/2g8BG0acFOkw32chil2E70v2LGOFOsf0
DJq2/t1Hf7yOwl06Vf78KmgnIJTpsw2DOTALIULmtnISOyvDgNcVBKjbwsQ+UJPbtZJELarJHqrB
3cIjsbNKEwbXUkovex+bzmogMdhqFZTZ6f/JqvDZ90c0qMYrU0JBtWxjbYZxbzyzC9x7s/JK0/k9
K4ShEKQqvXlRSvMAdbTFwKto7vjRcgyjvyq0gH7x5dSTYMz05UyN21EB6YFGg3oy+9F0i9erYjg3
hR762zAiO47S3BzowTxoM3VLFApKkhaOKwzwtFmmpQ+EsvYQ0aJ5XZTVAmk6q6qWvknqe1LBMmzo
EkUxFzdnylJ6pjKhjDpSGrAPD8Pjl9Hx8x2q/XhfaATLHLINikMs73TyBoIsUE0MKm7dnP+6hano
pL66AyGqzCwHU5CK/9yO62qRA/ZcV35HLq3DukUqFs5U7RHhQmRN2lRoX+L8oKH8Kr026IPMmpil
qY49yVyqwnTWdX4xh1t3nirmgHZbGeLvt0GNLJ3FY+bPuSeAIeJurbuyux2g+ZcIxu4iYtWqyIRO
/2ETVqtQxvv75/foj7+iCYIflJOt6wxRykkMyCA5l8jQ7W7lDPXsIoEJ94srPQ1/J08gH0F22iIR
Bi7rNFdReOGIiolc3RoAYQjOXyKAj8v20CEYpqsLS63/khu9WGStO/GEtmkS9IvCHcuzxCfuKGfV
0tTM9j7VOaqStT0Dzx6Enge0omViHfnjKjJHksAM/melTiC8aAiO//xCTQP/l69BtsXhD+orM31u
/JOJBZyA0qiATN6MTTED8TAufF+u136HYXDP0GvD1EXYsMKKjCxIPQ2qITpwANDMat4a2SSiX+KG
U8T+rKvrbqFmLGpry1jr8ov4X/9/v/v/5Wv9y3zhX80Q/ge++1WZ2/dfv/xvn0ELSlfBW1m+/fb2
2z4omjcoI59nAuIM71MBw/xD5qmYkp2aMwVKuSPepwI06YQ3iJ0a7y/894mAbv2hkCYxHXPKEMi2
wTHvcwHd/IOYCJQw0yaYRx/1P5kKAED6ej8ySQGrwyyA5LICeOo0E6FLjeYHaQu1LUvzpZp1F+S3
v/G5q6JKEMuuUR/WRmJayJEwyiAO7jdwBgPcqtvAnFml3MJ9KvZyXo1kM9C4UwhnSo6HNkUNZKej
EzIGSx2bGUbi5HwM1AtofwxvWfyUxLKMYkO779Fr7mHNeYgKLFrgMjNoEa9NqJ51jv5g+xkhXgRz
IGM1C5cQpI79t+OPD46SO2jdD7fKsAg9Iu5VCM9J772XOs/Xjj/N4MdXZs5oweh2P2s164VPf0si
R1p6Y3zhhiiJVLBFmEpLCzUKAOaSQiF/cM2luUCO6CnCEsNVX0vfIv5pZfsQPeBFhcgrFL5y3g32
917DuSgds4XUaTKi9JE7GwewBmEc7cseOUVM7TziZDUK6Dl4+NfMNlYoiuxBD2qoURSPcZ48AaOW
4hJ1Y3dbN8wyEH3ZgpxaKeTolkkdvfhm/Opa3jUOfG8JhgvLjhcHps5zrJFck05j0/9lkbg13mxQ
bEQxkYAOPcSBL/tcuxqRUV+2dvbUDeZFZ03LRukvYiGvvmvfsWIx14RVtzZxlBG1KGDt6Ct0HSjs
Ll0yGVfnsa5Li3aSXcZucCZBwZxDSGP+YzULHMN2SBot3N4j/xG9lIkHXqm2CA+agYrMFZqjpvfC
+vMaVFOF2gGsDRykhsR/6UbrbLTDfI6zCx4SeEEHCsHoLvircs2LasQ1V1WXWl278ySNryRn/DZ2
FU7hBreFhQY5Ju9Q5q/bKlyMBTLbclEhE8a3dzs/Am3bXaBgzAXJk7e8r7lhkEc9y1qD0IUEVSTF
QHkE8116e7yU02UnO5irRpG/KP1xDmkLPcyY4JGWBdCmfX+p+0MPAQC52lG7zlWrXva+0y/Lqnjy
M1TVqpKEL3flTB/fjMldWbbLWaBIGom96l6r09c6DpBKtqXJpqo900OtXgFMIV2wGFQTKpQ77Inp
ZgurKvUFOp/QCEYy6WkvzeIkvFVGc01onP7IEUOHKK8MjSa1dBYNbqqLpGBxCjNm7k4uXWmhVcud
h13uHEDzjekk15Wp4+50npLRj73oRVXjpdfrqE2XF1mPK7fD6yWMCXCyKA/Qjnd84nEy3LSasEvc
SSiGjdIWA7XJhjO9qt+00DlTuA8ABz2NedstUsNcsRiexA839SDP4rC8suSepGTUPfSDxSssevo0
Dl8dVjCfZ2PTLOPTuga6D2p6rGdgC6iKibIs7Z/WNWYqZzjIW97axiRsZmXGegjNDVwtVil6/Ctw
+GlKW3waMxEWcXwq07+vn9Y2iiJJvuutLTurZ5PUBXZVGpdVR42/Cb4TVN5XcnQZWhl0perx599V
zPp/+LKOJZsG60j1h4w6JH8tywzVw1gseklLy5579Q6Tpvka2QGGBPFbJNXcceOdnSY7abRWP/8X
TgOX0wUAt2bI03sDmdOTqfsEbEsKQ8Hmom33uprsPN8kEJnMBz1eZm70iwsuYF4n35jJH28/hUyM
wXf+esEnWHfZMv6ttZGXim8l6zK6rHNGkrJjuoy0w9zwxzM9KlDfNboHq1KuU61ZFKq/beynAd6J
Uafn2QOZsrltG09JQ4CtfbAze9Wo0UbLC8Sy9LUekXMu4nphYTenjAx1aaNdpwPhsrGzzliovFRK
AL/kKcNz3rBcEBRy0M1J5y6JWjz1MatD7DYI2mflPBhGJImT+8aJ8Yrxmdz53XOhOXeJR7gfu5Z6
hmFotMQN0JgHQTVPVPcKYUCrKB/Dyk4ZQ7RqnTfKNULNi7KMyUr3s9gpkQLyyLMKrXSiv56tPkSD
fcdI49QGpjJBhkW3fcHCekCb3Dqr3HEl8QqLm3KeMbRj1hUfVnP/0Yzx35sO/hsxpX95ov+JU0ad
m/EnU8b6uQ5+u08Dtq//6/8mb2Xw/fnLhHE6/n3CaJp/8FgzVyStrCq2xYztMF8kwvrHlGlmVmhA
RfkcObKUP3jaLLDEKvEBjnifLRJQAjXJ2tRRVIJQFuDC/yBwxHr2ywjL+pyzI1lKbNQCjmmfLsJi
JSxTpYuMt0LL9sLZpEdrb5GTG1gTilfvO50UfjKWzlq0ytiZHVqF74lojePovfWfjhWnEp3/6VjF
eQ68zF94bV5gb8LGjuMiR67/77IDbe/cmjYndaE3go06VErVzkSzGg4LknTHTTyJ0h2LgZ5I51m0
cSbhVw9ToZ1mOh7EUYrFkMpLVuSgms1C/8YU4JXcQXfp9SNRMn8J5SBESBJ2tJEXc4yrnG8tUiCG
Aw+cZLA16ot4ctUbJpKh2DMFs1Aw7I7lyFUwJW5DxD9kb6kDa5rBBA89gl4jNg8xbLAVcT7lXJSJ
gVxKmSu/YPuOgs2kTEnwLNvF08Z3e2sey7k+P2kQRbExgzLbRXmElqXYzTfOhI8WbTG6VUvcnENk
LIZ2hSyQfREyHq8gEtgX/rQ39j1ibuh7Mxlc41lRPThyIV3VcTZFv1nN9uSQL9pp40pAh10LVRMj
T7sZ61ivyWd6YiaoBnrOmrnehYJMJ8Lqkn6rZEG1VFtcOMpJzc73oMd7eXVfJIk7iQsb7U0UhdUW
gz+hcC+E7/ke7SYNmB2LOrGZnhUsjULvTBTNUfVufnaQOFFstButzLKzTuSt/kmsUdQxD+zRIfgi
8tjq+f37bw7DYQjbja508SUgChRwwRqsKwBgML/wre1JQs7arsLHUu3qNcItGnRZFYiy1bXgsgvI
FH0IRM8esxu1RyHTkCL/WxQT/0HOG1nslJRPpvaY4eITRF6Kvfhjr+qk4FB33LNYHbJG8U1M8Mpp
ypAaLJkQoJiLcpe2xhqBMnJIQAkW7QgTQkJuDm3WKN2MJaIUHhrAN3nVomOLnfKr33dLlIaSp9rF
vMHXpWBv1Kq787RIX6BP7a6yBqbnQYZEY2ox46bPVidqdEJ7uLA6g0Rsma+EOF1pD+TRhZ6d5KNP
SzLpuwUCtXDjJzVMELPJnULaTsUUb15/nmFQsdWa7InHky/0USwnaRr4U4o2shY9uvCEaUzSrcY5
dal1Y/nZcgdJnxeTaQYwOwOOly+Z86aVQnttSN+xFu73keVqF0kPFwOXhfGhjdH9k7Gu5uVtAxqY
KUY+sMqLhitnNPrDJtUXHBF8rsH/ZJYVeK64Ol2RFZz3uorqhuUF15mbqTN1KJPvQedtUAzov6G4
c4HW/1owmMVGMJaNaRwRxU/MW1HmB7x0R7xErFIJd3WrJHu/ZMnG62Z89FwZfzqsbTBxudXhRH1L
bDTiZcMNdxmRt30AhePQtU3HXagn2bdPr8R/mL3D9T55uzgyjBgH+IhDMJgXzckEz1KSoPFN336L
zABPWycK45nqBCj2gmPc1pFKWeyelk+7fir/sHt6LNosELVRM1tOcY77pvBuCmPoL5MgCO8BwrsJ
Gn9uhuhiPP3MYqPA4GIMQzQtjUlHiJ9fzXyUYaZdezqil0p3KfodD/s44lhvqCOyi+KIX38GqC/s
SkBqDTagj6rNuutAxczVNX3Uys06f/aiduv1mkeMXArOdNtF9bK082fo9oEXPVewuFd1kNkbE0/V
B0lKzhKEvLuxvu29Mb2SkH6+SQjweLgaPw4GZikgnPWlYtXNY9pi3p2UFWQlAxX30kPzXymVZOaU
g//UuhX6jLLc71rULpBtL66sqb6yEeaUk9E9KwIj/TY28lzUNw6qCUMdqlCoI/9JqS+7obce3SGV
Nm1T6ktR7bX6WY23972HVs15rcMoBmcaPEHsX/zi7rO/JpvI6YCAZMSbInXTuuY0EjZiqVEBXw5e
Q4XcGJKbEgz9aHzS5dEkyqMyZ8hd7aYZbV7l+GXKsYPmjgfXaqwG7YZgyreBB3aF/k6IWgLrH0Fi
BZ70vifqJDu5inCe3pzUHwivAqcg+h2bQ7O4KrWSK67BiT3WHz9CrsI1Yblr8KlQxZum28l1gtls
SVoONrD3WJvhpTU93MhlXxVEFb+Jrqqvv3dtR/VT18yKrddM0q7CPFG+mS7WZkquTNEQdB38KfAD
KeXKbrozHslVF+rAtqc9OYYZO/Ma/33va+tpP6kPVn2UccTXfggEKFu1bPS5PdltSpPJ5nHj5MpZ
qJnl2bFK7B374oyOPep0qGlkO6jB2PFEw9DMjl2Ox4o6I0svVZCWG3Ho8XSnhyWOfCNFarfos2iF
COhwx8sznCu2Uj6aA6CioLa7Fy+v92Pk+cinIr4WBFID3irIZ7XhlDdKkJRzyUjvFRRRL4XfxkeJ
/JR2HwTFPSxN4AZTaWoTJeG38dHz3zpunD7h4yzHz/P4BFH6aDt+3tR2LH18Htov1lmUI4IbTrrJ
NgjTeW+oGc5eKCiLOrF33ESiwUM9xlSIJR4bTjr7qPlsfv4kG1/DQCBxpxS5TqgATBWaJtZJvhQO
aGZx99qvkhcrCC0YSoE2RInRYqas40aV7kQhijadkUt3eWBmt8HwjAjouVuF3p7UGvOJjyJYUeYT
YYcF9tTqwFO5xvIBFIi0Afas7jQ99jZVLqs7Y9pDRut9T9QdWzNEVNfHfmKvC7obJYUJ3FkOs1dd
7VdTVvMyGr33jWjIGqdnOfF3negyMjzPRUNuxL0B6pTjlKlSnEb0Fh2daHB+kcayvsZ+xDXWdJs1
oAlIZlpYfo3F9H4gqWT/pVd09G/rsbSR3Q/DPeBEcrfTqMm063uTavY100tUHD7qEa/5Xn3UtyNx
E1Dfg+jfW4Hzqb+oR7fue+w+B6Vzg1A+PicMoJgcf4wMh72pDnGzYhkGpj5z/Ar8oniORbPYiCdd
7ImOUzp6Zmo6ZxSVh5PbCqiCYkTNANKXflvEUT5LWwfz52nhgay/vPZlDe/DqSindnxdY4YjStlU
pbleTuYiyc4D42nKRqN3ZZzHRV1dwmXODxitgp8odM3+KWEpsjz2MI1X19hWrW2e4UwEIVaoUB/L
aEz9/Ek5gR5OvyIMfNaHU8QUTN0pgt0z2kCSe197NVLUSz/J40xWFJ/kd4QmDwKhxOCDansU3kE+
k3h00GrLMTD0C+EaHFXARjS/wsml0ZEmYyPqg5CooDMo+j96DfdOzMoWX/i6ccBJZSPCqhdy1kKU
UpPHog+UMyMzqstqEhbWpr2pPtPNYXPoG4V6dAkD+rzVWxSY1cy5sqzgvOxy7V4jLjaxo8+Fc9NH
W0VM817Xu7ssi4dlpkqTwV4enou9sBve9+KPvWPrcc/rrPA8Uqty/fPfhhju19mwBW6IACsRbSgG
JrZYJ/FlK5HSok3b/ClHHB+XtgrWdxukIHhR/i9nh33TNQz0J3IZRzU0SAzRdOggmg6b0siRVARo
wOytWLckUQ7jYT4V7RoouYjWuJmZrzOpipciloPe/ntr2CZQgxiCxAJMLMjEXlM196XVwDuwMGcQ
9ce1XPd3o6gXi7pjN0fu7sOxuslAFSH3G9xHYb9EEG98VBVSRViQSwvNK4dHpxt71Lx72JFOd+hG
JLvdJz0ufOLJZYkrr1xDCQ4veFEnNoe3/Nfh4thZjCPHMeKkeDyzPZ355KS4UO1qLbQvHcRyxMQK
x6NrRYo67DkMkp1hXO8cKXJ2kodlpCSFyWOllRdBxXumEXc41DzvxtW6aKbkNdp7RtLfdqq8Vacv
rVVGsqmGktfWVBTdQIh3u1xpU+z0hmL2yb9msjn3huQeeU156zSZZWNMmPcbLcE6tp2MzcWmnvZ8
CGEN5o/bY/2xrzhn0LucQDKyw/nCjGRCNfrl3Bzj6IZHSVn0FUQ59HbCG7FRk+BpTHS8vqYqt1Ps
Kzd6FAVxjG+h26PVDrnjqcM/nadPI3n58wfIOEGMMAEgGurIhkOUZErTnHJHoj5CXc7P8qfaV5Nt
NKQIa+oCOzQk8yh3HByeMPAAYUnlPzWLhjpHQrZCsKVxoVjVzmVjeu2NKETlhD8iqL8WRamHJye7
/U2GBWQ+jyL5rYCgvWtL29gMihHM3b43UI92Gm+hof+/6EpkZcDOfgtAHyPN5ROBGEfn0tA7hWT3
qH2zUz3cijphGhUOEi86t1iL0ggeeUawkOBM1+YVSu0ZCNXUReHW9sel+KewjkhXcoQV0gh779bN
Gv+amfjcxCfhVvQo9Zh5RBpnZ6JYgDzYdpjDo7LDF1aQ8SBlF3RriBXpLtf7Ra3Zw4WZDwPywnWu
Eu+Uu6XX4Oro201qLkRTJclPTm7rm8HBPcMD57rJBmx7sXNUbnyrwllNjvEUiYYWXiJ74VSXuTY0
buRDhnMrUpytqgesBWL/yvBVxv1pU03THFHPhONKlLA2XDIRd6D1R9bVKLV/iqGjysC0tbmEq3nZ
eedNjcqZn7rXddxXexFzq+GXnfkOUmaA//1bsZES9xoZ9WovSsceImYnjvo4h+gReP0ANoHQxHFc
FIOdqlT+vnZfT6pF0WpVSC3toe04ZIrxUbS5zetxsBR7hb5vKxuvren5zrE03WlMGbcOlfgxGh3i
QdgRenbcX7eWH3BRjfCh8XXwm3WRPRdJDSVJd/8y65c2HUyWcUq+zAiBvla18jQl+//0cICew0fQ
trka4vE32ZENamjtQ6vGmMyosrNUia7tKIXViDbVe0Nq35p+Ely2MmZHE0A6nGOY5q3dQWXAkf30
qk/jVebgsuX517bn698/dmIPCcmpJvx7Z2qqFetS8tvo3ISjgixrhfFZV3YjmmlSuRKVjkIIelHU
LtjHzgqug9CAqST3wcxvajmeV7oxYegjGNSTNSqjT3kdDpek5tYFUbjdcfyzuBpIsDEmHIa+lt6+
LU32iN4ZTL34jv6Piqs3L01gJtjde9ENud4K4myuLYsyLZ6spEJHmR5ZowSLuiyjfdI01gU6vgwE
haWeSYgyL8moGudoWZjn5bQRxeOmLOR1p8X+2bGqMaNurQHbHh+UsmrWhkUWADu0C5Xp1FXPNPHK
lkLUajAiWcMikdxZZoftysdUYC6ascXTr4LeD3ey7DETK8I1erXOTGs1Zx3G5bhF5Crdgf9VVg1E
l+sWQY15ZbjWt8Iyvvejkb7lJNAPIsCjN2ykouxfwBIA52kqdzGQR5zZbVbeZuAkHGC0SHbaxW2G
uupSbmAtikYtqK1LV4KwMDWKKk+Bil6beX4mihISuueGZ7Bahp8AzriL7+NQi/fIEmOwDmquApMk
J8sgIXTro+9zLiMXks3ErqgUm2hqPuwBrM1QN7Tfu4tKUWS4Ndc29ORthD6/Nev1Mtj6QfjYZ71z
6WIqctlOewXY0QmRMixFQxdl/QY3C2mmJKOFdmTAsGL32FaqK1QQrW9oSLrnXp9XmBJUsyLRw/Fh
TME4NYYa3oiNJ903buFeSW0Q3dQo/p8rQ/l0bNdK1DA69GsWok6Vq2c760MmChYRsnU8oNHWeflz
bSQYEplqtgs6jCoUZUDwfwoQ/0OP3JOVVZfrj5o+ZDee4wPdltV7UQoN71NpahNcNNGWKUgoT3GI
j+NQ54/eEt5v5zHyaVcNQb/D81bEVYqFBbI+4nkTmZO0as9dnYijm6PQMzkXGXaFwMTY3qGw2d5g
9HQWx5n0oKdGvyu0WJkJF6Qw7+B3YWC/FK1x6FcLkOekR3JWsuLUahbHV0rdfErutF2brUs3fP8P
kI1K1rUXhbMqsrUdDNibJrFwbkmHIF625oiwHeClG7FxJr3DPDOWtVtdgkJlVVhWcj/zg1pdOtNi
81AZD0a2bkGuIB+EsfmILcQyUKP0KtfalFi+1F2G/pmoOVYfu/qKkQABo3+cKP3UVYZPuG5zkrsb
/JJUcEQAvwiPx29oUwmRaiuxg5li1jUusw45R6UZd32uKOcQafpmziRRWhxWynGwdcyxxePGKrct
gjbHer1HZSMbsxdQWdoNL5+5DGX9TukL5y6DWe4EXX4jSqFrPSqt6+5FSVV6b942RbYVxdarHcTs
xngtigGiFeswsNSFOJs5lMPWUiULvSwXuRolC5fAD8Fkoby1k/XBuCzBO846t/bhsEvXsBu9e13j
BZaribaSgwxhC5d4eFan66qUglcg38mk7tvcuqMnrRt/GDYs8dubeAROKLqEETRblrFPoJL4RVqf
6JuatL9YjulfcZJiMgnF20LEAuglek0nqzGNwLSnYI3xFATRzGyL5grZluomqtVom1dRMSMIUN+I
uhzgCYM+tH5RFA2jZp0e1UvKBu2LWro1wPWn49zunQQyd3Pc0U0jQdfYU5dtK8HBsia2ltigO1qs
MkN+HifaFrqF0LZUC4aWPG1EF1FEM53jxO7x4E/HiPP0Q/nnzyffB+B79qGcyfWyeA8BXyCRQ2j9
h+tVlTJYd8Qn/1TbNFklHpJs2jSfAARn7cUeji6Tn6lc35SBBfNtahDupgejU7vBEtSCv3ywPBWO
qImqWbuotVgCZR6LUVO5PNlr1Vg91PUfe/95vw7ZyNrwxrU8RQ0NMhozXzfDc7EsFkVPD9FV+GgF
dh9+KorWY+fjsXUG1Pyk87HoVSUfFEvuXO4Va2dnWXZpD9EmKXr/Vmy8HFXLBAT+2igc/zYenfQS
1shcV+XipYwGpF0I5VyTaFY3ecQi0rf1iHWBNhkUtOYrwNSKX/vVjLAsS+Ie8wWFIdnMq3xm93H6
6A0M+ZLfK/jLUUx7607KrIkcPxY3hL4uNNRrHoM4qza+hGLaoRiOI1aL7rDvwnZ40NI3LGnTxy5O
03OiiNOdzblIlQaLzJarrWgddAliSVoS8ZZ7lhP8B+JkchJ4K/EfHIqA6jIbPn6DG8xN1RoXiecb
0PLCAG/4GFeJ3jLOE+wdr4JwCvJHRfDCw/FnYGfarSaHGqQ7xV9VRlg+2daLVOPefnIg7ha/iKz9
P8KubDtOXdt+EWPQCASv1fdV7u28MOIkphECARIgvv5OVDmuxPvcs18YqMNxXCWW1ppN+I8cNLQe
Sej707kTiWjvS35UBlBl1qyMf+BcuQDwGmGKGhGxjDaCEyR++N40a38SvIUS56IaUeOcmeEvE8Hq
p3R+nW4mDdMzzMzbdPNI0zSPDIV/LlyPw+YUUtAZ8XBMk3GhTmJvesbe0ydmuqnI41XS42UH08Ya
xnHTCjMOFBJ8rUENW48OjL2uw7+f4gAVMQPx0F/CbUxAR0oCAaCag5NXNV+YW3NprQJi0cnSNOye
NPAa/Zx8m6ankdQOo70FbowQeJzput6CRo60OPXildEkaEsoGuMthP1wEiUwfeaC6DgD3tjoFvT0
IGzdQODISBRMfbeJaQSvbPME0xcJP/pXAYN/fAJAWgtBGQNvLwKa6yszKKVpXOTabn4yWY4tWVIR
rZp04m2H9UWAu781rWsXhZrnrCmVXiReGIFob9rTbDOes0zvetpsdRlaR4+nfrfWUfXHY8yAmZsF
sJOWVS9nsWjyeV6NcLRyy/tKNA5cPA6Jhk/drIHMyODi5NLHk4uCLO0HO0VIBHfQ+FjDC3vrZmW9
DXEYPDLUvBAr5c2Dx6EQods0+TY9MWXUnp4IbV52H4JvtSYWWGiyr/kPYtswj+z1a9bxeDnCrGjn
wNXkYmYUTdCfihwmWHJKNCsJW+OBKPtA2wyJ+77GK8v3kmJ1G7lNrFwFon/SlfOy99o7iCNCtAH7
I7RBwBPslbvIEM2Bgou+zxlyQMjmDPG9cSaCy3e5cuM4WxjvItOXFZQjhkfplhrASPLZNtZGZqLp
syIcjUcnb+/MwO1Z3OBOSpfMnNaSOwLNlFqG5QlelJBJnO6oy2EU7pf+3oE/wJd+M8MMTivN1Nsi
f1rZTCs/H2tmmH4zzc2G62NN15flfz+2jap/Kbk55At0gyLNhnOeQW/gA+p9lWhMIkiYR0Ja76xl
SwnkCSDXDezBnQpAdJP/v1UCwi4aTuE305GVAlNNqUBDb20Bhcbf802fWTlm43DqfuCDND0VSkG/
qwp/P//6Q7OcflBsYGzg7R2fLh3Fe4vUl2vdbireAUBx60lCzi4iPxDlgswAbBCThf8QWR0oHnBN
h2pz5D9ADyXfQ5AesinT6OAM/sO0gMT4GJgu4OWwABmKAgq/axMYWBFTC7whqo1pJsDkL9zCqTYm
qEghhXsdNXHCbdRk4s0osmL/WOswu3yqeM+3oxg+bhkWk2axkFEaBXO2pmUGVVh029xtPrjT4tQB
o5kFDEAhFD3jVQmvKS+BZSF0A/KuZXAMQYhea1vtaesL6GrEybeWgkcYp97rOMaLJKmrdTyodIG9
JX3oai99cNiwjBJpnU0XhBMrlMhEuuj9HFuc6nF+kkhBQnC8m/tOhTM1icIzne6En0DvDfng7W1g
YBE51tY4N9Nu/eYhSpbdHwNAeo0zz4ZQBGybybjvmhrYFIaKai6qi20FP4w9pYYs3wq0Xr1GrgHZ
dFWdAxX29yxN/+V7QP9m9xEKTJONuJeAtQzQLfiQf5dFVR9DSaceh3ccBgDXmPgaELgng3/Ewe7u
mhemknx4XQrJrikhC9Bdu4FrI+ipU9NcOvEIqb4aamjoccE/WxD4761ME5Yj/jHJ/TvTMilaSOB+
sKJWe7ezxAnIOHJFKWltLWGNY+0NAumKNCpCHPDTDt4Ut3mewSBFCkKhkb+wIHE5ldB4hGo1uDiw
EJ7qZNXfzUhHfCGpWAG07B+9onow0ExzEYxfkq4RJ9OKNTwwCg/igonBcuZNcJtfOdqbQ3CV7Eg+
eAtzx4MBdCTdHPoJZWP6iWZkF0nQlCAz87Xf68GI1nkGKhasWON/Ofg5X2S+pr9pANoe2NdRSMA/
/fo3DWu3lboNqneoeIUg1cTNVnLIUg8aiiBDCTXIZHLbMncVK9tt0LQnVIpbeK9Ok6fm1akr8u4L
u6BHmF/yDeoP6U5aPT/SfAyWFCmpB4RG0QyyN/w75cOeKQE/2aYI4RTF3J9U6xyCh/7JBaLrCAhm
CXxSqIEKxgupHkFdn8GRsbzAv2wW0XGtOIyK0g6Utl8ukOmLUqccSTUEWrcLxI3aQzhdbn1gjc1s
nPtn1IU+VoS3u7yvumBbxs2Gu4P34oGZutCC+Fu/sLyXySg8diNxrwrd3+cy3mMLZM+CninMoQ/4
p7CDuTOXcGyQGcs7CcHuwtmYvgZJbGQKEnt9LcgDNvxYiBY+8BP251rLm8p4t6bpMxX9z7nXadOC
wBLL2O/kthWJ3t8uI9JHOCnwDefQUfY8HKagJvmfKdc2TQE3DuJx6+c9OY9Bv1Aw8zl6U8t0Sbx1
9rYcjqaFPeZ3f1fZkGXK7X5+6zNTUHH85ijdrnsg9Jr3HAY4sOMdAlh3BiieC528ca8E7w3mufsK
jicvDpjdpr+K4Xyq0xyS9cATvUG0CrnRwInOBNnjO4fIp2Dq9wG9WEElOl6XFi0BAdbp2MNAdaqi
dEMfPJQgrj3JamVgQwTclalh0D8kDdPPRjFNS7o/piXZqs5hzfy/kwMwXvpS2namvRH1ORq6iBwg
/fL3Njl4fSmicvTeOdQKthTuSgdzscIxX0F6Glqcn30khVPYDHXQ33PKorCh1z/zP2eYuV+aZr5v
a3DjOX4lWsuH1IJWft5FgLVNF+3bc5DZh9OtK8ggNqRrF9KabkWu01IvgO6e3YZz04eCrbPA2bte
gaM6zMXQ8q3JhdWBBb1kUIhWpilG0myYhAePaYKMCDQ3pI1mpgmqD1R+bHJNsoF5Xj0mkBCcsnHm
woMOOmU5vSQRjC1tXu55AMigIkM8MwBmKJkivPm7z576wGD/c96tz4JX0OyKlP6yTqGcB50aKLCP
VvIGO2723CLdtHTcFK8UncTHYIRwaOEz+80eQZd3VPDz76mM4u1Dpql+3SEdBzbvOgRfFrhZaE2H
06W2Acaz7XRulKcDv+ZwzPxUou5D+Jzgvbq1GrewkXaFOnUEw7RTYzHo4qa6XP6xDhKidF3AgOlQ
pylsckb5baSR/ZwHCNMIB+zGNBvRkzVMlculabZukS29sI/X18lFnM7domv2pplY9SskpdU5SBrn
OWVwLfX8XwrGoTNIJvkPkAzNjiJwXs1bzHQBaQ1pSRS+aBVR0Cth9KVhbzgz8TgKBPZMOMBz3QL1
W1RuRl2UDFZfwnUrtqvt4GThDnqD2H2k0vmuzsg2HWw+y90QhAkNh7PpknAB1/fpboQrFnY7yMJ+
dpk7M83MME1zsSVt93HstGtwJrJZnqhw7cbUW1ZVlr0GVaUhD6zHI+uT+DnS55R22asd+/F+jMty
bppuxMmCBjaAGtMo0rX7DrTl+7zJ3+I2+M4cKCQmAVxqI8iDPgFgAgVVuIea/mzqd+Gj9t/6oWvv
7rLJSsuA2YcARjSmaRDsBttuBkzzS58a5UaM9tZqbe8Y22kFGxBmg7KA5u0SfTZj2+czvybZ2owm
OPrq6+wGqvbHMdvGSLcd8yivJ3JsufRGD24jOIXNkr6HpW9JxnmWBvG+AzoQ9n0wYxmy+o0wkAih
5QcH+cmXuHbJEUQ89RCSNLouH6dpX5ZzZS1MP0IlsvQzqMvWofVHfcOrwPbLOYVQ71TRRCTgnNsR
BlxTS5dUzv0RUWKoEnam6ulazEQOqrykgIovhsxqlqbqafr8wAH+lD5d8SK3aaX/ynqcfKBBAdov
0fcjoFkVjLNKiKi4Xrbyp0q5HdXxNFhPzJW4C87/+w0BAu2XNwR+yQBUT6gguTbUyb+Kyo4eig5W
FPDnYEDV7pk4IVm1aR7oVVIsVKfiPQw7433a1XdpkpC1aZl+xGa0md3aYNNg7wYMbNP3hG91AP3Z
MiUVn1MXrrY0Htut1/nDfV0H4lIFap40hb43XWU1dKvOKuEkN80wA8SNHqAmD9jn1EVBzjm06fhk
WuYyxI4AuQugpA6QX0g8grdEx5auKxWPyyEHjA812nTe2LI4GCNJyP1NsEb9BCQdfBRzms/h1OnL
KZ8yzl1CQ8iFo9p+zZibTHgmqzUhzT5RNtwoUdWBHuLYngnCputFMOLOSOEXfwyk0xSzgk4rzORS
BO+OFwfgzwjw47pEIbyJWL2Xn3eNGTFtHBVCqKuE9McgIgC+p4nWYJ+kHVy+wGhM89aX6dmINNjB
9FSo5vyBuJFuUiNOg+dtGpbpDgwQ6znJ428EpZOzaSl5LkgVPoEby+9smp4RuFjPrkrhnQrXqjmc
XaxnkJTgaYUva9sDOXkPAk55j1JHftfiD5Iy23+wclzqtK9gcp7Xe9PHRbSuoCW+hup5tzd6/lal
u31UuKGAxrWl9qZt7m5zIFeA4uZ0AWrilGKbgr3AsLliIODGYO9gXv9kDuLm6G3uSArRl6GKgDTX
AvF6gs3oNs+vwACDm+SI6ppDzk7mT4YCKEBCfYqczcWWiX8uibib0KY73fgZnckO/oIgRs++TMtr
qWdXdhx0hcgebunp2VzKoWGnUF9MA2A6bFzYm54reORuy7HnsAKb5tJsCl+Igy/+1IzwYdqHMj8i
YZ/fDy2cPqq+uJiWCBjo34DxmZa58AJB0iiR07n1EZGiFC5gMcG69FhCt7GNO++JBSI0LePKl1vj
Hy1EbddWy133ibH4j7EOpKgF8iV8kUxef/6n65/sB5iMffaBh+nN7L4AQB+aSjsKO5+dVzkxAjaq
ygK6DtM9PHfYmudFOVmewGiu1no7cFUc3DAGH8/S8Un1kJm1EDnfV1xkC1Km8qmc5EYhRZy/wa7s
FyQd8h9+6eDjPEgwALJ8RroMNft2onSzhCczXagDr6GbGqTtB1xDwtcyqqIZEQ5/qiYJkzgEGel/
b6j/YO6GHnJywF5gU8Vm+k+hKgbp6LKvW/qUytiGUATqWr2Ak0XRw9PC5JwGC0xVYdvFzmSkzCjP
2t+jtgPdDzN6W2tGXVjCKogQ3f239bcFqQuEsd80rt6XNVQgSpmWM0MLuDECAmirQ4Cs69zZFQMW
woX7QFyQ4gE36Z9EEzdzeOr2TwSYF4VsuWW5Z0Iy8TKG2biDOMsU06MJoJ29DBNPY5NEM0goYN61
rI+jdKoXHxZIta6LtfLhm5rINNiA+wNRqc4NntTo3xschZYjfOAAeH7Ie9/fQA2yhvNYTp+szrvP
QJXaQNyZbLyh3tltVb75sI9ewDnQORKvdPdp5PrLqAq6Z8jaQosA7JvPqbyFyo2ZSrvYuU4No+EF
kvjWAoxJeiQheMgLpwB3Kq/UXkbwKpspnYRHF0H80ZN9+A5J4/sAX8p326t/0XQI3jzB1Szi8fgC
1hookQH0rqAXTlAydNVDkZcaronA+NiWhKJ1nZJzWVrdCpWF9BQ3wl4PishD0BO6ca0h2kUh5TvP
qoYt7Xt7H9Z1tdEByIAwo8jWahD0JHLfWgahHi8Qe0kQRPbqvsyrYpFnoXxsGxdQGLfsn7FxeTPF
B+c1oxZ0D0RvfaPj+IrfpPmBAOBIx5r+8nu+IgoGNgkwz5u6x6/TkbI460rXd6Wo34fcc96cBB7H
beLUOwYRzhcHXgSmH9aVdN0gO7oaEmq/pYm/SYswfezVecCXeztGOt8IUKXBlGqzOcIi9oPU8ASr
mfql6zCZqQACwllcJCvXt7y9hOXqMUx8vizsOnlhffDcR6P6ZbF8pZRPVkGVuxsNSMC8gqvMPa9i
b+Upu9tTVP+wIcIyXDWpeGh5ju0y9fi7X48rRzRyzyD8NqcMSqc4OtLrxTQDxHOIQfx0YQagJAlJ
VHNrG3VUM+l6G03LPTmWe5b98RgzGVZN/Zza0DJzrahdDL0NrRk7c3cqKN0V/I74I1LmMEu3SPnL
S9/6MR1/lHgxz4emtO/ceiw3Vk7CDYFs78VKQ3z1alq/t0kzN2vKMPxQrl09CU7YSuGjt/c9MLMt
B07KjpMOQHM2Nl6LOd9hN3zITPQxXbwpSjH9jRofUDv43XXrR1z7YFp97A4+KAbt9Rn/b595iPkJ
Q1fAGwAHzSAL/QUoEMmj6ur2JHl4ca08fTRdgS93LY4jZ3vqCiNIqPqo2a7NYO6HEMDPgaU1zcjV
gLMFa0JtGAa3Q7cEve7kFaM8B9KSDzLNYAPKgAJzumJTw/INKksAhYE6nc86N2rPteepB1fB2e5z
mtLI1fPoxWNUbwRQbjzqUfV067A5DD6yn+Zimpxp/P18v1wAfQXfW6dKLnm2AzUXcD/TZfX+NyjO
yd99Y4AvOg6S9dKMIsoQ/+J9AJjO3wE6dN/DEHUCMBPw5XQc+0sKp/agdFnlpfsE+gCwzCvstQLq
3OE6AGztrp7sdccIXjfQs7u2prFbaxozM+X0Wh/+mvnPdWZmOz3z8yd8rsuY1az7phxncRejzB2r
Hujk6GC3HbLuYaBPpsdcNNJqaysvIEXw90AbFDgFGJxlGHJ7ETXlLmU+SqETYh1f8OrkN/HGtMyF
tJm/xkYBQ22IHzLksEM176JQr+FrOx8DGoIDqKIz1VkMY84cdpx5dDZd5s7KgHZWyQj5rs8BgMMa
CHkm+pRH7ZLw0b0kU9SqeS0mpfUaiYvSf0id3N4jfoDsO3ffG8AkHzMn/DVKN31qnK5fwcjI2Tkx
80+QpUtRc0rarahgi4akLphF0r+ngosHJso140H1EpR9fvAVoHWmCasOF7uWL1fNUIoXPbrZ3HJ2
QSXUySpKvgCkywVeoQrwNe/96pQ0S0iqoejQWtYWoYRcdhwkWAhUjd99t+pnmnVyCWBn+KSEe++B
q/CDd0AgDxVqykguBZvCAxHlv8wAOLBaQEvTXYPI46xGIYEJdjk/AkIillzY/Bnvsp+oNMe/XPdN
SdVeCjCLySamkDF1iYCnBaysL31RObscQKMlqrb+qy2sVTr4/IdjFb9n4F9v7ybq4JIGtD22grTz
lDOE4FPRCIhUNYfrm793BdIkqFpkMG/cX5OscaqSAwy0DoOd1AkQNtnsKjLf5j6UO3oX9tTkBJQm
ZNHAC551KKa8wMWpnCMoZY+6y5xFjF/mUmQRdMBQfDz6KdebQSIZorMu3UPXqdpUECo6Aq1XrPIG
kgD4i0GUAaZGi6siOWLw8ejVGlgSt/K2iW3pVzbgHSCGCJDTuDkOwGvMTD+J23HhpQOmTTvSUA9/
TLNZ7UPPHzuYpUs8Tfq/pzEGijeLPvBqZy8E/4UQUWjeEsgdLIsgTA8yr5tT4bB4noBm+e5AeSSx
gx+ZbUOgV7IIubXI3bWyyVYicOsXBgctHrDgBy+KX6XVN4+0rsW/hb7+l9o0tiq4tBDXARrN9gno
bn9nm+XAHFqoSj8h3xPdN5AT9BQ2Xshl7PwuQs25YPUbz3IxCyypzh1MXO4G14G0BvrZCM083S9S
4FbmnhjY1hxETDNr/T+bZjSo5L7OxF00htB7crJ+lTaDuC8a1swHZDvePD7ewWYIlZ0o3Aqf1h9t
IL57ughfLNAP57x3OLTQsw9YFtt7y26BfVZCf0tped9CMeihmfpTlHMXCfH0t+5Q53F17m0gV82J
HtZ59qofK5jFT29WkxcAPnw4Zq7wt0FBiVz7lV3Oat/L1zCSRmQJ4jig/mHZ/Mai0t5ZoN7WHWgO
f5FZag/9wbTjpOrhLQqTFBnDL/TLgJkSiABLzEQZNVAuDIcnSYKLyUWb7DVY7sVh6rJQdr5LYbsL
iQno74FCax9DKusltafDkG0L48XwU2ZgVbrwnKBhfZ/HofUKQQF/zvLGuYwgq2P/dwBl+1wOaePf
y/E/N5jlgZ+Qjybr7kdPJ2dFYmjhZ0N5blGYhgJlUL42kOJawX6Rr62mLV9TGrypmPSXrB6zhwiU
TtOtozLcQDwBEj/TolLj9EfcJj4QyLi+ZNWGeDF/jSoR7EGyaOamOVj6AXilcz4JApVNfKK5Xz8m
vSz2vQObGNMPA/cz0rL1oyf1AlbfzswuxIpIiRAckfzBmAjdLrc+m8JUkFRQkjSjtwHTRK0BfjeA
9S7KvtWLweXFXVSX0RLhho0XZdats5zXh6TW1ZYhLNxxVJX3Hr6gGy9XChoh3FnZSReiAAYpRs3z
4b4oonguwrJ9YrKCC73jqFc7baG1mGvvO1wYQKEQ1a8GDo+axTHkFf116KOaMfM0LANYkiVQ5AWG
GZqYP1SSPXjdWOYfXUMQrk6A86EFrDZW7M6eWvBR38XY3+7MGADR1zEP8i23MQNp/+e6iDXpoutL
91p/jkgWoCwRpRuTwwc31ttVsKebmWK1TKi1In0hUCzBJ1I9RHayRRiffADqtE3jKntDLsTBRjGw
UwGLn50NaZsVz136EDYggUC1VP3Kgzm+/fRn49T2bHRL6z50xmotEQzshgRySUmNeLN2C/1W1ck+
gxD0EUqB3poikzdD4jP5QNGCl8T7gIjqWwVuxgtVTCzqUI1njwq9GT1XwJlMkRWzinQPpZRsVaSt
s/caJzvasMpZgjPJXmBz8gwdAPULJLGVYiT9rhl0OwQ8Qy4orWOnqcsUpvSdd0dTluJY7PrvtP+G
kDnXs6L0+mNmCt0BrHz3E7y/nyreZgCEut93xIEepvSrcWZrP7h0vXxrRDS8diEsz2hJkGuceIzS
IQtbQSNbF319ADImm9uSZK+qysH2xMdjY5qQSD6qNunvm1jKOxhvPLjTrAiWyRsuNURppiaSd8h8
WumP0u/VCXBc/FcIwFluHMMx0xREjQxQ2CmKMxetuoUFyamzadGSZpumSNeA2nr7gg0o2Sc0WhPR
YmewC2vROko9Qqc0mNlN13+TibiDLCYyOwJGN4xVcCHOxV7Dauxdjg5I50lGnuzxdA0MLAZh+PY5
lsR7EdIZNzDLgJPW1IyiTs0tC9+06yh+rR7ezaf/nfcJ/vHuC+BvCzQ2asBQ+P0Hw9vpR1Ckg9p6
7KMSTlIxPBV1PXZnu+ds1/ZNvAK8tHqMIdeIbYzTnwK02kTiS3ybq4ED3Wp2QliA6ZkoH0U9uVZU
XnCbDvnv348ugJDbXedOj/YnPEIbQz72StQuR4WibFHsJTK+vxrpwLatYt/g80rmmczLCzRx3U2F
c8cmqZz8kgBlOw+sKvnGwchOEJSbRV1PGbKgoDmNoB25004gfJ490gT+eRO5JYXg1SODV68pdJux
z5Zm49exaR1IYvRfZGXAOP16UAJmwYMShQ02Kswvv4oaIX0TE7Bx6aMHZsSCKc3EC+xsZ2BosjV4
lu0+tHtgWc1to4Dml9PlOlISHc1NZ1+0QEWOGjKf3AcROxiPhiZm2GTm7gul7Euz730NZQMZkA3g
NtAGUh08VABHf6COi6Az7NTesWp6kCzoli1kH54gVZLMplPQLy4OkNTwf5pF3MqwiOZqZcOB+roI
BtL4Wqah90Qhipv4xdl1RfpTwVYqdFt8S+qkmgcaXDLgw75TGYyv8MmCSC+wA/e2ZoARsyw4ypxY
GyDY7C2zWXr0wbZZkbG3UEYkz2mMhFqh4NSEFF20B706X1l87B9LsG3xruz1rxgFMknwAQGdFXSp
Dk7vLPKXWdT8XoREeHZdhGNr/blIO1X8izaQ6moKN7suyqefNB2brj8pdq3+0Y4DlEjCrFjDmpUv
S/Cis+dRJt+BKnImY2E43Io8QrCLLGMbI5ZthyHZkCkHWXtwdPFrDYu6aRTyUrPpvPkkCn/R26A/
W5YTvIruo50qpVLJYdUgn7IJ/ZxO3bWXV5eEsFdOeQzjK2Cb29Z9gYxhfDJd5mKaES9WSLznhy/9
pHXdOaz6mmWp75ny9D6dBBBRAQH4erq7XUwfSzqxYSXcDEjY4dxmP5QQ3Z+NRewfnCmDTAPQ0d2w
DA5uF7hPZlQr2z800UPSDO3W5cx7YWO0QpEueLAHmt41af9QTDCiirTRBk4WwcIaXW9pKegBVaIp
Nz3y7wvzrXVCXW4iDc1v0zSjPBDb2NFrX8gPfzqaDSj1rpDGCdCFppU7xxr06fu4+ulpasESVdOj
CXBTZ5VRuz5eY143DCRMAzu3WyA5jXCGQd2tt3Oop7UpxAkQquGUmSyAd04PcMHiD/6Y/9k/4tQ3
lD5/mOb7ikdvxD0UGjViLoHSZApC0eZflHGxRegfLnqvszfB6OMPwNNxxqUMj5Kl1ZMlk6U5Z+pS
iS1HfnjeM1c96CEVaxF6+coUCuEuDgslBhMphv+ylzK/CNvRzyBvPl45ZKBKeovRs+wVYmO647Gy
jmEncbzM5WRJyi7JlOvscrEL4Nv01rMhB5g6ys51nMXbyGrbdZZE5L4oC3cWAiL/U8ILlbUfJarl
b2V1j2RwBRjaf24s62vPn0MlyD/57M85ZS3pmw14mCk5gDo21Ygo0q3Tx6lsUTJyMydZmdEOQLu6
0u/wlC81zuox/pxzFKPlqcgoOyi/yqC91tI3eAIu20I6P/jkvhg5bLwrECSBRwv74AKG8E9cdo9m
RsMzHFiz4kmKol6rsMy2TqHqezUl38wMCuS68Dt9FNjTFnLSG2mmS28DjmGn3FmETqpxrg9ydNLA
mxeK5k98yE6eW9QX8/Kp0MICcTGf22ns1pJe8kfrc10c44P4v9/+kU3/+f6f2GqTeTwKdf/U6fF8
q7USe4Akf7RrLKdX24yD0gdzim7RVXmwN7oi5i5RMCRbEaBkFnkbW6BidvFKlZCkAbwBSG7kJvY1
zPxQPbcfGWXRMsBWtdZE5jAmhfiy4eIbjn4+KRXJCto5NSBPGQR39gF21mdKoucyZO7ZtOxkmHll
/sgyZG2coIx32LcbOBRT/w2Y3Z8UPNM7EbXWiY3dMOPAKJ10ZNXIQQx3qexawMfUTx9KtW8NMmug
/nT6JfdUNs+a4sJ00p+qHDjmLAyrUxPReJM7fbttcDrlOEMu4ZjaPQyuPR6KTH1zRrd70HXpznMY
cK2CCFUFgXfdzyiAoSb+7zbMya1NHct3+Ex695xw+LORxFv0TtR8d/BtL11BX4gmMUwPg3Id1ELd
pYE4Qs3dfSu4tzB1JVtCXUr3VXqheX0Hcfl8OwxZsI9LSLmYC16fIPhWNeTWJqTJhMzpPnoX71tU
aLI6ek2rGEKbnt3sQ6rlGSUxvEpVppeeP9SrhsXk3GB3msNwO1yFPRAFM+B+oSikGL2HNcDZA4v0
u5O0cHkWVQlnAiEmy4JVZYcvMCDs3sMQ8tF137TLfFT5OmhsZ44doH+JgiCbNSTtfiQAVDdJ3cNU
0XuEr3H04XfWHQ7FG4nq/EJTCH5o5s6ldOSs52m4ZkRG+2poh00QWrt4rMolvNX3Y9F2MxviBC9j
qYZVB1rpqooVTuClPLsC9NcWnN13xfpLiGLrL5SckLOh0TyJU9iDW1JOsvpQQgBeDBP+Aywr9dhB
9aM4DEma35kLLBGdvcXAgJ26mGVBnpuH/lL4lXPsqYZ8Ry9eh1Bc6qAUjyC1PzpNVJwhomQ/VZbz
XCUOPbm5aI/aby7Q0YAiBs9zHOF+5bYqD3aW3EdABm8TyjMCKG9FDhYS0NFyTAP+1gfIGgtlNyvT
tHRwDgWOh4Hb9ScVyGGWWGX5Rqw8WzS2SvdupI5gOYeQDwD+1UBc0wh3NTSbmEiTNdf9734zyJDE
RLpmmmLaUML6ZtGqXHSxfkJlpDzDdfkJ8Ud70kOOb9LYO7u+b7tnO8RODWUFiKpn3U+8d/s7Hnbe
cRjoxi9Ims0hi4aEHoGCwzRo67i/6wZKd2Jk76gxYkYPjP02yqCZdW1nUMSdaeDuZvFQdkuBzPIz
whi1hHIFXmtTE5Y80Ry+mGpbQp95lUVCz3vZWqDLBV65v95SonBMQsQVzvuplyV4QYWuNU/7k+jT
aFe2+lLr3D+HXK5x+lzCpOhn1TuI8HL53hO/u4wSlgxuFTarJnsbG/Dkc5x0NPyQPnry0Ie0f2pZ
Gh3gGAT0aV1AlQRGpjOVY0uHhF+8sfuMw/wEezq3lLiU0x0lzoVj09+bLjPYVS1f972XwA4RMwBu
4ifLad4ZSsJVS/3Hhtndtm8DiLBPTZolIzJv7HtulcFjpgCh5qqCDS9aogLmL0s6BUuRwTrAlcNC
HF7+viuY1627NPh+67pNu82NgElFaQM//XMlDdo9SPAfdSzC3QA/922o4gigwoFvMuIkxz7L2nXa
eOyEUqJeecKrz2PY0GXEQQ7p++QS4c28qXjF99Ajhs0Vvv4blVXhwYNS6srV9ngeYLKxjAH+uFcj
g/Q06e1HUdw1jQ/UQTjyO+ha55uONM02TyJ51pnKkPcqmjc3Lo92jW86K4AtcMr2W94obx5Qj188
lF03AFLBQFcoNq8rOFfAja/eOgGe1vvW9MqAV21IPed7gIOFa8PkNRQcDjE+n7dIKl56z/o/2s6r
uXFkycK/CBHw5pWgEZ1cG3X3C6Knewbee/z6/VDQCBre6dm5sbEvCFRmVoGiSBCVefKcHe0pxR86
nEwB98KvfscrRCskfzSysL2rxube5qt0iFW7Pwww6D/Klk1uwQzUF9mof1PNNPojM680OZPI5cv8
aFJ7/moFGsoBnVI/0zDUonDe5Bd7qM5ORE3Q86X6EYKe1s1qKgFljgBLXiW/ywHbLCfjmcS09WwP
O1d+nibNuKrgSLaB0ytf9H68kgOB3B+id27Z+1o2y+9hYEy73pbLE2lK6zmr+9+hJuFGSdWeHXFt
PqV1G5210IdlLu3G+9SZty+G8VukIDnsTM14pwRNezB9HpFo8Xxqx8z/4QCT2yhZOj6Pqd5D0FDJ
+yrr2hfSExRIiAjnB2eU49Inta9zcAD1nWz5ydGaHPOoTFF+4X8ZH0a5MR8cvXS2YT/3uw2Rczeq
4XjJCtgshtDxPhq6Xj9aCO3GYBt7rd9oJeVeH2n0awiN4oEKcrMT4C6f93Jr9mF5FNCvFmJzkCJ2
Q1cc0K+6tTctnKYfZbnLnmUvJ2XaGGcDoTtX07v+2LaKv5tsJfvqJNbvVF2Gx9KBGSXXgp/hfM81
YmdTdFLhhip52NGRzWMXduNh6OLs2UeinnxlW/8wnQoyz1b5XaJkUcqh9amUdQRClfirPVbFNs80
5zGdD0C0kZ6L+KAizaNKGxJBynaqrGIXeJXzKAKRj9QPdqQ7KHn+aaM1FHoYgxvLvIoIS4zBfLSX
tZfFElM5+KAaun56GSU/2Nl5kV0lnwQg7VQ8P3dacnEi55sVa8411NhfI842aVroqpMKYa0DTrry
ThbS3tcCfhdUHQOA7Q2k+E5Sq8esS8aHYj6Ed9mYZns2x+FdwU5hq5ut+gLd6XetGoY/qM9NNPrz
oMJuu5JQT64bJ9/15L65XSb+dJISbtS6ZDwN3Efu5FGKtklpKp/MyLfuvFjKoNrM+L4qyRcwM4gP
2egWanIxXiYP9EiqGdY+MrWBjrI439vyaF3ysm07evHaD0ZupXfCth6U2v4zpLZV8moW8C+eRmAk
rOsXu+6RArb08HMHqfu2Sw0NCfeALSpYCOgQDpE2wbABnwf4Hug8e7XsN1PYXPtKYwtIhupDSp1p
A6x3OAqbkmomWq0NnHyS/RhpofU7tShUEFyk2u1nX+MpOVTl77IkjSeQp9NJlyBq2XhwJ4fjnJoo
pZ4HwfiLVIfJ114O4HsADjT3/dskwIMTpA4dDeOa6caDXe1MKCiMIKQg6afhRS6G7BhO6BPZhSxt
S2tSKe053vNo9c++CWOpYfoB7WUSCZa4PXhKlT+RT4PRTyozaKAagMcmT00w0lWfzHyMrgN5DVIh
TfUpLnL73on1j3x+zI/TLIsEoPhPjLE19xsJTLE4lOzitmVHAVjgiYUtKmvvvil+iIEZBPIut/p4
a1nV9IjyI0RESjNA7KFNj4uNfpGDmthgL+YQ4WC3QJeNRBcRlqKPYlc2Mh6A54bzwbHKS9smr2eJ
VsQ7aCMNGkX7uqEOS8xyyp2Iz1Uid3so82msNqCclGSYEVPF8a7iwMfAObYQFWl0p1yNyuQHII2e
mlKaBQS5LfIEaz0pE2JlHu/M0agM60nYGjs/qXE93eWRrdKiCDFSm5hU4Qe65+WMrpxyvKfqpD3K
42i4mhf4TwGv+jBaY3InsbUsVX+CzGmcUwgPIFi3nSHr/EyD3HQKFSqbSP/awYl1Dbqfo5ZTaG3H
Yu/YJG7RzrZOtVfzLDafKTENWItRjMWhse6p8s6C9CFqVaZMiaKASKyXkq9eHMTfEBOYe2qk5jP3
e8SkI8//ABYl3OlR5T2YMh+KMP7O5ooCfFvBfdEa/LTMQ3HoHRVUreGQHYAWCpc6IFad9SiiJeqj
Vj+Heg0vmGzSvOPxBgOqhzlZdqrk6JlqD/2JgjpVMZEP0GMDAbBJ0p7EoQxg1OJpq90rvvxqq5oW
gp5BLY9DUulLXK8o9xT0zEucG86+iGacuKXopyYk0+LAYf1RCcz6ua/7jQxB60fd6nZOLEtP84O6
19bKiwZi9UKCwFuGRpGmqIj10T5ViwjtrQ4FjAL6/wNNfAm12PyH7UX5OULQ88R3LWTHrA9PBr0Y
7ugk08FwPPscV9LnIMrj5x6CMb2t6o/+OFbI49hwBjXKfeFL1UdH6w23g6OaOyxDVFi8g9KRmkFH
9N7IAVXRuubdZ5H5U5mm6MVPo+oYygEVIcePX0zIZnZ6X4d3wguhCM3/gV6AXsGLzARcxbH0AZlC
+ZnfD2AsmAerg/YryM2NyUbzbEkTgMHO0O4MrU629KGYEA4hS54CYNpCo2h+SkkloF9hy1vy+nhH
WTkUOT/vUmwZpFgCCACAie7EXNXp/EOhFO1umdsCOuPXnjzfHMwTXr3PJ5Dxwht35P70cSqXITAt
frDGQd6L4KxPqG8OOvQP83VlP852VUtibJk7DN7WoqB9EMFa16jbKrC9xZuYdUuHRFreLXPDnsJb
R0lI/AnxFEguFdb4gBjPnWE53UMH9f0+DafiYsdn0CchYqFup8j9R0mxuo9pNXyGhMi55no23JUd
3GeSNvQPbUMTc9g5UO9IiFMJW6N8Lyc6chdTR+vYvU6x2ZMLeG4jdswAy4OT3dv9g4jPqjChayYL
D3Y2uKmV9TzihdYWuHVy9v1BeU6V4UdGcup7UQTIQeSa8ZB6RnQXDvapaab0sTXiT60c+y/Q+amn
WFdgY3YG/6WKm2ZPrn3cCy/ggRr13MQ5CW+uVx/SOu8e/dDWPrff6zL179Qgl7dFb1T0nJjVtob2
7VBHFDnRtKCRzilQB0Ga1PrzNJlPdSUtVfddwLtTPVWKfTySPvCNZw8Os88mf94HRwfGOzj+Z41P
25OXoI8+jySj1x8if3wWo2jK4FDI+h9iVPFHw34YlpRby+DzVNF9Zg/U6MSqUTNpew9kyjYyJe1h
9OTXgy4dLan3H1YzD/wFWnv+JxG02hO9VXbBSKX4xpH7EQJ2Ht0Ca7AIIR/BXodO2P7tcl7HhtGo
FOUTdJL7sG/Gr/ZketupAdQ8Kpl8lVXSXWCntzbdQptgrAI3HIP8XhzQVXo9SzTD5uud8RtuQbMr
vMrbWZKnzm7oaCi5cYhg4e1byX/nhSvHp4TdowI8516XVevahrtgArjXwslHgmWcshMNp6+HiEeF
UzIfxNnqWONWx03cvwhZl58AxMcbsf46TwzXmPVK/yLkZql17i9f5S+vtr6CNeRm+dqfgXk37psr
rcusL+ZmmTXkv3s/frnMP19JTBOvUunGct8G4fP6Jwj7OvzlJX4Zsjpu3oj/fqn1z7hZan3D/qur
3byC/2ruP78vv1zqn18pXKgVT4da7sKvy6Md6oHZSRz+YfzORSmKWVliv85axq0e58sqy3iZ8G7a
315BGMVS72f9+hWtV11jZOrO0271vF/p/3p9NjNsvXs94ul8veKy6nKd9brvrf/X6y5XfP+XiKs3
9EAYZd/t16uur+rGtg5vX+gvpwjHu5e+LiE8yfwvv7EJx7+w/YuQ/34pMPXtdkThZ6NHY33fDoG1
q0DEu2IYdDPjpp7VIHfwgtEyXLm0va1k17l6SGpE/erK4YlydovAYfTBxAFeucDxWJ3UHM2mrXD7
3U7XE+cK5pcOOmHqJic5lw5PgYVaqAd11KytTlHJpe/PpcwA9HKWa1vE3ISum1Buo2cPUghxagxT
LLmrnptqvU5cTasUnOdpETw5dfLdC2vpqEMa5GZpGh+oSZGPktP8GVTmnV5mzT1c5dmzRPblYjjN
o/CJqJJv7t4xq2ELq2L2LMLUGCmxgGTLSYSonswjUsajKauKgKTIwXDpEWDB+SLC8S+vrtrdo2Wo
HknUv7myM0Jcrnq/+ZlGBi6z++sEEmvcmPCUXMUYCsjAHRLn1b069LcQU5cIyQdC8v51mpgrDiLO
eVvFQHt5n+s07yoFHS1aFVEFEKfiQJYQmot1/C4otu0r6Mvx8G4OyNM/w99Zac9PbHfQ5J5Gb0jA
9Fg37zsltO7FWYJ2RddlLbrcf7HzQBRueT7lM/RXRzI0waWLfchO/1xDRIhDwfYWEnWzO6w2cRYk
VndHG+TvN3axSFHb56qYzJNwCpOV9PtUHvtjqfQGmEnqhAg5GbxFlpuZlbPYhVPYxdl6AF5nnsVw
EvoR4tSmmOJV0etcMa3WQ28balWD5lk67IEAdG4YTaqzQZ6iftyUCkkSRI0kPrVAqEnbmcM+cvLm
sffl5rFSCutkdfZHYVrtsNd/NNLGZq9BqDikwJH3pu537jjPFLblGmKl1SiuY1v+uFxHOORi+pLm
VX0QbbniDE71p9d+3ZvWXTQsnGKz+JZz0bMrunchFgHt0GwdmB0CargnudG0BGasMq1PUimZnHuS
XP3lvFG0SnZFuNdU3XBuFNXc+HWXIj2vvfZOx1Lr2GQ36I5eD1pRQ/dANl+Y3oXcdl4Lvx/ZtGO/
C9UkrxfTRSM2ZHebEF5EhNPIWesajdJ1YpvnYAZFoBApf0tzyLVnKr41IjAVBdqZHmH24w3oJ04B
n++F0ZrVQul/NUiAbPM3bBCU4OfM9KkczRlAvinPIVVUqA/+1JeA0itFV67pFs2JQjASzXEN1bAl
DqhFv4M0uEZ5oaifZoLPfdhU0TaALCxwQQpmwEHSaNt7TvVU9GP1JGzKbGtp6g7cmhztXoyF+2ad
QY4e6tbzj51Z95dONrqL01Mh3ohxBI/Z2Vbv8zYfsu3iIPkEHmCw2t8CxG0o3KsdDD5+sV1XaLPo
da0bWzCv56n3N2ZTDqWDpA5P7ZsY6LvflVcV0cqbUIinV2j9ORFn//CLtPzI9F4ouz6gJ5cOPxhW
JCqmaRK+9PSFHbJZbE4ckrezUYjKrWPh7vp4mXFjF0N20N0B5P+Xum/taUPik64phybmVA+l63rI
vPp1qPvNpgUmchFOYV/mdnTjuP5UTbt1Gll1b9sVpeIufCk6DYe0QfVoaehaGAICVsqdZNVftbFN
/VOTWf0lizI2pmFdHqMpKY+xltjyc2+QO5AHO3NFTDUHxqJVYXRARrdU3chD3guTHai5y8NoD7tu
rcip66gmjDeDNd3xM6c80MyqPoizFB1QdQrb62pXkW67pKoB9TehjgyoFiKfwjhYvGxa/DCuB9J6
/CWgvrehBA3S4g51B6WXt6uJ6Hq+5JBLlGS42voCgiqrLx1q5SLqnT1LStAx6OL1k3qckrA8kKeW
Pzhtis6L5Jk/VehPgzbtf7ObrHcrmvofvbfYULOmm9je+lJxmaQM7k1foQTQ1mgLJE5NOinz7zTo
zvvFXZohGUmQDq+2nMaqfCih6JxnLJPFOn0wJ/XKwN7Us6dCBkDZihXNIbgTIbdT5rVprQ3hDWOG
8OZGuU1UyxrMBzDr2c6uoarhX2f+NAP6RJS4/B6YEbweRp08lFWM9i9ihnuDPpePIlawHf81Vu4m
gzIN0AdJraSNpfCTJHoGanjzaIaJGc4wYllDlkB4RbeB8Fo2QAfhFXPzljqk7Gi6U7ke67g6dfJN
NfPkka8nA1+Cn1qHwlvOSlTCm+aw8FY6gKZagSfGaTe6l9CoQzH1QZytjtUWzF4QHMrBjOhWEHHi
0MPnszjo3fg5UeGb+p4i6jpBXOJmJXGJEbYTOIVYWASv107mFwX6qr6WwJo0Sy925ggcLzSH6Ct9
UNDnyl993gCKhSFkNX2rfC0NBZBVMX4Y857+PClOqIT7ylcrky2Kn7J39ZNJRgCRD+w8XayaNVl1
HMj3/rtVvUGFG0OS4EPm4fFo9LZxULyOzmzwWRvo97tLqIb+S1BMR78k29/Y0fQxL3N3mNUH6J/L
79UW3ll/jqJpkWdnE5ZS4XViteRPYUnhFUvSlddfhDfU5XdLZmNGoZg17Cb/SUkhocLg5CDorfZZ
hrLq2NqBuYct1/wsTeG9+B1eIxKAn8citIx9UBvQ9uiQu/ebajLKg3hOnqJQO+tW5t48K9NUyRP4
JMva2Yheva824Qnr6p1nHPj52SyP6hR87qCP+xDP8o1aksCio9enRu6l/v5tSFHUv4rDlFlHmqOL
qymhSshC+V2t2OGzODgAPIoYLJ4YwW2hXku9OWudDoVoOqbDIW37jpssEya+/89WmjQo34WIgqPk
AM1oI5+KprWuImRUvf7etKfDOkE1p/iOOyhd9WICrcyG20DAtcQs153ihyLPg2URTUEUKBgpfIpX
YQHDR7bdMzYiVhxATSdbsE39Xp+XnyS7cAd49T5IyVaOINrM27r/MPqV6oY9wrfCNoC4vYCK+unM
cknCVOY6VEGpfLVmUw86fR9XJk+R87Bg0/esGV+ET4TrEX2kTkrLTiN7+mlMva9wh/Rnx/f78+gN
oNDFqThwe5ckmBHfAm6jyjePiBFDL2/8ciPGKAWEO9WYumXNNSbNo9Fz19liXaMaX1/HsoQYF6n1
Ue4r/3ATYtYyv6i+8ykwKrg4W0c/2Z0Ugh2cZE7FYR0Lv4gUbgum+ddIMTbXyMUlQilIjK7iwzMi
gsQa4my9JOx2kub+7dVEJHvUAPY4kImyWg8PFvoc22hQ4p0Ydk6ArdOGh86erE0PB8X+xuH1yc+A
esvx1p4Pp6BIlXOVVYkJISeLDPYHdSz6e1/1G8BJqbV32Fk+QYtWbbxq6o9iKA5xaz/LehddxKiM
IuWpNYZtBgXtQz6PHN33n2jMXKeUsHBc29a488Z6Cl2nbWAZcNLvCu3foQvHy8RXREUrQ0yfLzzo
Qb+vwxScUlm5wHv6p8qSgw80AoCr9D6IgxaZDQgiwzsls82uAapOkwQ96DykWt8+ZL56gn33dYLa
AWEwYCIXJlrR0p01daguzfFgb7NLl1t/rPG0BgLvMqHHngPKrhxdvwvGOzGcmqIFjGaGrhhKdqI9
Z8XnNE5erwYrUkn60rSOWtLEoG5yjaSNPfO8I8UT8ZdF/haFwvwqbGFuACJex/pRo1EOtreZ7n2e
JKLEUBy00IzA0eT+9saxDmH/1PeBYYIR/KwpNkyro+ZDtmlTbBpgQjMAPm6bvp72VOEhP7PD4EkO
7U00Ful/eMVcHVJXEZtotv9BzKe5/3a+iAjQdloi1iu8XV841zUABUNMCQjdgSxubwRweMUVkgMb
k+adqy01OzozfIgEjP5H1UT+KZox1hsR3Zqh5Y6BNjyKQ6NV+rXwIGGtmvExM2nySCMvPYjXhEIb
pH5GdVlGNmW0WjKGTSzejjeveHXp33gTUmLv5rbz3H5+6zI5Nu6oVft0OCW03sRFdQIuCLcUANjn
IXCTcC74z5ZcjpyTOWR/CNcSVHntLintcLfO8fs82Yyd/7qOcKAF9v+4znrt4X9/PW03ya5mwFBW
JoZ2yWv10EWqcWw8jeetpOu0y1iyDI9eiXZJTC06DbQAwyuvXYSpF94lRoSXNOXslMahl2SeIiLF
2mIoDfAPbksfwqcmLsedMAr3ckURPtCEtKP5qtqEdhi/3qWLEZzPptC18Q5WxR386aHuktTQT2GZ
GkC3uec3Pj95kBQydsT9XfjJ5Yz2riib5u71ucYbwiNZPumeL4j/YLeJvR/yRkMq7E+bPDtgUKcz
p1IXewbzDkK+cwgK5l861SiOYr4wiQkKH58tnxRoUeb5wtF3qX0x1VHaR+lAP0dfXMBKlJdJMYrL
3w2FQ4SMiMKZ1URr7f8eK1ZKQv+7ZcKIVpkfCkmTXHGmA1pZzrLZViQS9PFv3n+OQ1BCAhVMMtNO
djfcWGKoAuOVshDA7PwcJ0ziUAWd/06GOwFakHgatG2pf1Usn+Yz6su6noJxHnQNAHP0QZvNXtrG
p5G9tCuGRknrPRxJEgDmKX9RFZLwZIHQ65mDeaJf1ph4pnmMrOCDT7PSC4eYr63Ocwx0pmYKY/gh
L6zn2jPhvl6HZVUfOx9Ck4NUO4vXh6zsKTJ144LC3vA4QZNijFp7hgRtfPR0DnUoISJXhurW6gpu
XkNkxpfJfp0gZomDrSXLVDES8wcjjnYWUJptYZcJuc52PORKqD0VNFrt2oI8mW4YkLLPNk/SG7fI
zXoJEY6RBTYws2WnQh1/b31DOZEa1p6g7z/JUSBflbaxQzd/GekVe2pm19g20lUxh7tGs5wQked0
PMWS+scSqdOsBTpdz11xzfXFJD5SeRGwmAIM+1nYk8Zp3BKF3MOy1PpihFu8wMhKlheyLpe/KE5s
HbNI9SFMYGOnzTtLO5S6O6D+9G1JbOk3q1EZJ3C3Yr8owsF8E4nm4xKzLrE6Vtu6DHyx0Wbie4rW
/fCZFNoLDZXSxyYfjUPe6sVdk1bJR5j8flMBPv74a8AQohdb+aRlBBXQKNMno0HkJcgA5cDUtmaZ
vh/q81AEC68IXofCezM3N4GnN2Cs3b41tGsagwcaPPsL+FbFO/kKaoM08cDyVRXSSJom0q/kdrWr
iK6HZhtXWn/Omz+S3NBPARRPZzpJ+VeVEkoHdIbmFSRiWFGjH86khIR3nEPEmThUNU1Si+d2bIaN
djK7H5Bim/RFz3FiOTEmidTSCl2eotFHIsiPu5Q2aA7apATS3VCSsJ/4HXE7o8zsP5JET8+ggQtS
n2GanmsQUW5seYorJtV24uzCtqUrDhSspF8Re6FrvR/pAJx17uchrFHjgxN4LVLyzqvXkLvqaUJZ
80oD3gu7zvxLm0bTRslD76VtgSMpXT6+eGVobJymzl48C+L6PPcdREhraSMZ9Oy2Gh1NlA2ck4Ka
z9KnrUeRtwwVQfUAW8274eoVfXX/dm6S+KFr9WzJm7n7U2uBx2hVqPCs4FhXc2Y7oXwGin2kZnju
/XInbAOQy2m7uOcpaZcru2peQaeha+coarWzK6m4gz7F3sW07X5V4+hzTYvBk9yV6kOflslG2LO0
07epDIzcmUG9tD/zaKZ88aayOfEG1Aj9pvFXutvqTe073j1YwOm5kJonYffVtNwnnm6QGOMiYd3s
Wx04UQPP5kv4TQui4Wc/+ah9clt76opmukM8uLyT9dR/ZjsIht7MzJ/hN7WB/0REQm82PpkRtDCv
T9bwTdL5hCrAFgqLhB6ohKxRxW36QRhpNUh242glV9B41kNWSpIr+Qa/Zm9nfkaqVNjCt7PVu5xF
Q35tM8ixQt98Cnh6PfJZ1O7FgSZ2/d6IPHj/4Z7f3DjEcIy8p6JI7aOIXSOQSSQTZoA57RL/GXK/
7INSJdHOk4H95zWNY5FUFK7RWcmPZojcSR+Hbz781Lupit9H1HOJ5B8jBE9UEoVuGgboUfgSDR8Z
VJsH2G1SvkWSHDx484ajDhxra8hwgi2iU4HYnLzTqPLpb5BC4+zAGdpunXl/IrxOYvOlSarrKBUV
TSHznubdtHltasDDua6uzSzWonYkfLXSKZ5HgInH3pbU/TAV0mcyWEuERtPPJh0hHjIjWqIy6sPK
LFeIjNB3Ss/KGWbd5hkexfEe6cA7LeNlu3I+5ntjVPutiBUHTU6+Q2GnnMWobMOJnsruDjnE+pHN
pdtNFWVJDzpwIbXS1OThco3syFQ34ydLzbaiBRp6VLbDqBFvRZezrVrKxjZN+UqDopsESid9CL1x
3CFamZt0ykCLKw6BKcsnyZgPYM1T7iKcgq3VVVoK2t9S7o1UCmaPCJ972n91mvnICFS0w9L3Wo7D
UzjfryH7MqjhJAbbehoXst8nr8n2qyjEBO4WfvgStvnRuhP2W90IEZJF2nBOxkDfTLBwbEWgcKxL
iTM/rg/R21I3YbH9IDlKWocHKFfUaNukxrZpzOzRKBI2mnocHSq1Sba1GrLTlBMa51sZpQq9+q0v
UmevdvKEkicKR0L9SNgap5vcQRrqJ+H4pU2e59LhR2vqGiOmJFXdu+04KFtReFwJopey5bs6ZoD4
997r+0+iarm4F+7o/zxfypu6Bqn5wjnd5q257/L2kx1uIb/cGOqQXPux64JdLNHqaWX/MYznLuOs
J0OXdM1BjN5Cm/k+Jm5mb3axohgJu4h4ixd2fdYXf4sXlxShzjezhICpmFmrxSEvPHNXd9W0WW3i
bObPvKq5A42tiDFseAnp13+d19g9TUEiso9L/zr0sbXLy/h9zLpiA/HagWrUT+RGzVNZGvfL+yGG
sF7RFs0bsP5FVNmWMGGyM4v7+dvUZSg8NzYyvt89vyo3itrLu7rhzibYBYpa+wmgvnvwgRaDYUWo
EO2tl9ov04uuwxMqosQky+9gX5i9/zmpqePra6lECRW0ovSMdrciHpFgR+BnExfmcBVjH3XpfTdS
ShQ2aY55H0jX9Y67lbXMFm5ywgqVRfJvYK81iIei33Uqb0cpG7VHcZiaztpafe3vVltFex0lRMTr
0kzW2RYj9tVPk/MgDmSr4VutyHlngweD46xUFZixhpzRNxHwztx2yh4629QVtnUNcnLgnmrLWtYQ
DjNTnKvq86g5X6p9ux4ooGQ/TXp/6+CZ4wel1+64Ll46fA0KveXD56h3MChBCTPLfggpOk3N6bO2
9Ic6Q8dMqNrNAcIkAsQhst6bROg8EbCysUz861rr8n9da8ybL04YKSdbDTaWiQSBOERKjmaa4rWv
stBNDimSOjn6sZWT5rnrUuexS4M5R4UUc++j0OHJRC9jElfU4jPlNdqiHecxZytzG71eT8yQ5/WF
bdQH53FgfTFqC+UlTIOXIQ6tp6Hnca+MteAohqJ1x5msM11o9VX08KSR4z9FylkMRFAAMz29jPrH
cO77EXaivUPcgZqqDJrB3NYGLK3UfHPEDBFDB/Lrpdal5ktZJHERbuLFKE0ePHkVfX7zGjKdV5ee
y6TOXNmSvWzvywEgC3D6j0Ha3VdTMp6FSRwKWJ0OyCqpkDkSRuYRLvmIONlox3MsWeWpHPTIQosG
4aY7sZWIxU+cOBUHOBy9baMoykZsU4RNbEvE2WpbZ9zYxAI6Vb+NbOftLqABFMgQfGHvSMNoFrWO
lZycFzox2l1fCcPysdoZhtqEmy5Q071E/+S+mgukU1yke9oM4n05V1NX7+irPwYFBA0lvdClT8na
3cDkxVB4C0qOi3eFyQs4PVXaYJl741iWmr3xxCfZcfixc+giQhL881TA1OUhvEfBQzE+e636DT3z
7EE420bdQJKnfizTynke1eAgzEFqq1etpw93UEPz85DL9TGTi3grvIZfSzvfQXdVDD3Uc5YLLEsO
1s0FKCa+u0Bo1/YeKlNQr7S5NBcjiF2GpF3EEAE8WNwU1U3i7gSBp31pvRGlSyMMfytp5JhU+E9b
Q9L3vZqbkFrk8adBqp5EAABKC7ILX3tYZ040Gv1WKmyCHU//kkypsUcbmY+VAWt9MqTww4R87LoZ
7LIehC2bNTgjJzusdies+n0JUJI8V0jzzV+niqEkwJTzXPp0kVt/W3h8jkI+TEbrV8WmnfUpxMHM
WxJV4rSKgGA182F1C9s4+cF26kkECcftEss6RUWhmCz0VlMr87Ie+rarT10BdOnN7oNGumgDRHvb
P09pOeym+l1M3oTDIW6c3zofBVC4ktVrJe3FAGpohILMWdVT2Mv0IOzCIs6aeU4f1+qVZ5vV7Cta
AqcdRda/LPpuvdX+l0V99OS7rA5ty1XpnJr3FGIDYni2eRiG+JswrYeb/QeNwl86cwJPO88EX6Yi
LTyQLZ6Ha6w1r1YG4bd3srvLfqYr+y0AJ/scaWlJSierPtQJDXyyNNGMkpYWPMKl9XE06UyHsOaP
uCnsTwr3T3J4ineZoqo6qxpASOS/tQ+85/0mkBr5p9Q8DDN71zzHKNXXOZ4ieZfaDxF3ivNxp/Sj
O6Y5u2Iy2t8a7s+bDhKXh6ruoPOQfXZfQTqhdQn3A3yRo5vUcDla/ZhvqahED0CPh6Npj9JBter8
yVackp0PfViaA93yfPkx7B+Hrla/3ExSmkqCbVXPn5oK3gN7VK2j3jtjiuoED5D0B1XWPjYy7XNc
DffJaCc/Yi2mk5Knt2f4NSt6TIkIJFn7XPUdyqfkz/4u4m2NX0bQxGa7GV3AW7uNP8FLgUrjDGFo
dzLVrc/GWFc0gAUfBaAiD2TzNMCxtcAc0kID6okaxl4bYK9q4ds9FBpinHmuo9c0LxNl4bKomN9s
xaIjaEmxqMBQ0NhpLYu2ytjuIkRLgBbzrCJb/aMvl9kFbQN2IJPdLkMhcyZ4YxVM5E5gWJkfd4R9
NlWRnF3EEm/rCFNkwHscSQpvM/T9QmvP4+Nn+ZfJVOOH2kD0vA2C7EcbgJhqHOcbwoHeNmGjtUQY
jdxtAkA6yOrJe7OOaKB6y6dCB1A/5EWi4LAklKpnvM1qNODB3nSKxNZFzKZoU25UOB/mH2Tf3ObD
RHptTNOHtIBLVChjtWU0AKj6T0dlSuwlZodPRm2ZEXcOn+LZ4UeFflE1eIivA6mqNK/l+sNrfqfX
UDQeKFBfhkKBAawb5e9N/BL5UfqDTJ/shs443Svgmy40sK8BWRfuqkQCzydF9mFs2r0hN9bZHD3D
QuK2jPcZRIqgjFApE+4QObZzyN8D/VAc7xNa746JShO7+MuAWe800P8v7QDTx2qHG2enJ3Hw8jfx
5mxXQycH2VjDRZZD75HEFd/SOScpxrLtVxvKxsbd/JvgOoUybHQzba6NV2ovNZWXqiEJSXLgPqja
YiNYNuFZgdJKgu9QDHWUWf9xUqnogPOyEbFHKJaXgwRPJfBC9DOa6U/b7I0C3UQRpgf2JJu7EXbj
QrHLS1SP41MwH7LB2NVFDrv7PBIHAP96WPPQOVuctJUfWmrFYgSlI3wcIPuusuefV1M0VOm57+Sv
wiQOZuvkR1tWm2VmHVbBMauM35HoaVEtlpAxaoe4Oxt+3roQoRvUmP6HtStbklNXtl9EBEiMrzXP
PQ/uF8L2thHzIEDA19+lpN3V9va5J27EfSFQKiWqqymQMleupSrE27WResiTzmZ3attR/qPITBN4
mXQ4YctkreupVwvCWloK1TdYl6OH2uRDZ3QASxp4C9LT1Qz63qRbVF33PqCRFepnJ/MmZR6kjIw2
8PBMNhi+ua4J12Md+ask5eOj7AXiqE5wx0xgucRQgT3UtYwjdU7KNFFQWdZb6vVB/7TLQxEuqdfH
q+bsjt5XVBaPjw64oB8gB1A2TdMty8a4qRW4xcizdFCdXY+Fuad5WIOfjnTUuKZeJjvIl6PeFWyY
+ETAcSS3CasONC15AAkJwj6jvqdWXICIElvO+kSzIWbVgcS+hv5w45an2C6g4mf12IZNgj2FKGZF
wiMGTVSszJ3CjbznoNE9oyobj+Ymqh5rkGMsTFXH30p8aSECPhHkguTKjJJh10WFFoxHTBXbaWsZ
x6IGKx6aOSsFXwDNkJ7xUgJfC3SBUStle6ukTaxlFua/OQoPIgBhnW/Moo4XQqfgDJ2CC3VqLkMM
KOiH9kIm6nQlCGzMwFYb8qAOtwORE40n23USy+mA0YVqLtlNaShI0kAzC/X61qnp6mJXifAunAwb
1F9EaRXlDERWFjhSpzD5nuNdDnIV3SNkgFNowUCWsykAfNJGqGHBnU5nV1BXFuuuQ1oqaMJVELyI
sh1vriGA0bBRFhDGxo4CB9QRSxtKxUI2Kzxg+S11ZEwi511aLyDIyA5eWRZ48AVsa+ddcKla6Brk
TgxBhXCalmbjJS+t8suFN+Xh19qvL0ohIL8YprcKGz58q2WLCpK+/pHa+bOj0uKtM/CvRf3y+IT9
QL4SRSbvur5EQAAa02dfDNNujLzuUJuBOsZIkP155XKACOH1yo6+siGqSzWWiLOU2RuS9p+v3Hfp
c1Ll5jIp7P5miosNSMzAxj3ZxtYuR+MrV7jPgy5lD6AD8deg+A9OqPnvD8ijW1uuEvM2BaHZ0pN1
9erI7kWDtjH+J6iNkOmc0q+GZZgvUe+lK4Yf/W2UQUga9dvJIU4TeR7aZFo7ASRPPRGCMFrY1jcI
abx/DAsfwwij6FvHEQT842OMU/CvjxHbfvnbx2iwsDlzrJOX3YDfc60gX4EkRP4IKtjyjrd4rOiW
HZg4AMtXeGMBMWeYsNqSq0DybktNGi4mYJWo2fJhHo66bk8u9VAUBqDGHKTI3mTHq54L5yEsrfwO
Wy0AE1rnAXoCzkMf6SAMRJCOZGuiSKN+NdcVSI4fgDDK79zwfTgkwZBPjB1EE+zOPHWt/X6Q+iwF
/N01IGxMdjfuJ8RWMo7Aqe4BOQ9UeyxzD5VVKKJpXQfbQnQBKZDpBDZYaOqZ38ksIT14IC/SqSGv
YhrHU1Wbd1i3hMu4qsCHOWqx6F4zqNCBtX2P9THIoGPQP+6vHZBGgLf54T0Ozbpsw11bYufMET/b
U/IuS8F9BYYJH2SowFlTLzivgz0l/nI2dUtIECxQIx+uZ+DApIRYhKHyt2VsNXyFOp/yYmkjNBX8
remhHH7UBzqjXgYWt0Wre+sW2JlOteW+AEnYzST4IyOWWt0aXfORKGypT7eufdrT/PD8fRxk3GfP
ijcchWSAhYXKGddpCw4lWgLOq0EyDnEFnRC9WKRUOR1mb7vlqPJFav56CEZjXI8VVr9KuLvENjhA
CvH4BmDXqsqC9GWMmwqlfrATN20aB2CyqLPZ7o+aYcwPobEK+9XfYvYPLN8UnmGIvZBGOR3alKFa
RHUxwm1gcb/2Rtov99oJYAfaLRZZLi6RhRdX2ypUWkDO/TUIwmg18JwdKLvjlbfTNMqXP7yUl+jc
4iHDDv7OwD+t4y4SF37s2Su/EEhw1nqPz+VwV4/4l1Jao2fYs1F6beCGd5fZJn8Ay87awPsGmilO
dzIy7NdIqYZlFpZzTKCISOvYQPalADRdyCP1tplzGEFbcR9FwqY5yNxDWvQkcsxBU3LEwYBHSvNF
LsoUClZQN63Gugb9DoBKNY/FQwnifpC1+MtZCrXmPTQNw9DbkPop9abYVtNQMv1tvPagTg8FdmsH
mjSoHWi8ttJ/ipwJzL3Srk/4U+TMWW46ojlR76Qz49SL7DicBfjNr730a6Km8NjnsX9zpt8anmrp
SR2L2BtQQBgYj0Y0/utsHNi7TX2c/eFnJJGxGGQzbKH4zo9i8EG6o29a4CDux2oYH5y+5ceqGzOo
GuLmbED3zbF7+WSnmzn85a8ScIFOfalcc125HgJEIDE5TlKw48had5XbCV+Q7drxtyZiCaxe0Lhr
Ny8md9WKiP/ZYen5M7xxV63PIfFlWOKGDnmZPaJ+1QPi8ZeJzsDrFizBKZ+tS9LLJGOVSNCmuD4o
0H73jgXA7pn77WrmYxRfr5B75fsVPAfYLc0aFyxZJLI1jbg6u0b+EKl8bxhg2UT1UrKo8yHZtFD5
hJacz/btZNYXU2d6DZEHR7MDxEBnevGmlfcSMSfILNTQbdUe1JFLe2+hhmwehPLibiUhbjZaU3iB
HGm7MLKg+tJWSEc6LBfHPOyrF+iRzfZmhEoRBInsdZ029ZcKa1XLKst7XoRgK8pHII21vdfDUQEV
XYfXkFx9iNzuGSIX5Qrae+mDMhFuoTOyKW0btY3O/n/8jBLhhcIE1/QwCGsZ8Al0+/qJ5mynfmxf
bSbG42gCs0zWNMut5aDwRKkEh37FuptAgh1AhMcAQd6mkYm1JaGLyeMXxyrN+zQf0ttYsn/ITF5+
7JvbwrbHV+1lBt6W58DDlIb9gLVmcbQcPASQj3ceyFYKsRpQ5HjHHciOJw6oYD2grrfkQQPsEeFO
LQD7QDY9oHfB3jrHAXwWxQDxpWuwdosXwKWbfdg3bC106MuD3Wmdz/YS26I37f83u5oyqM/W4UIM
orukhfI3KevLdVmI/AmUhXwHXcpgKcI2f1KiQdGyF3kLI0AzmUIEJbTOETlbHHw+fa4u1JlWyXSf
goQswtJJQWdrlUcle2Sdiu+U16pdn7q+iTCc2x4qvCyzhbKicG/zreVI2f9DHUYJuqtjzob2MLtD
tg96MxChAnqqBgvLVA0XOy67l3blDrZ6MQ3ZQnBqyBbUjKpOM0wakIHVvVAlrSCugFIWauYDFMwi
Rz0gMx3c+Z17JjO+XTAURQC5V2mDKX2ooOUQgtlRr2eNb6E9tps0w/7u+rpFdCSDrjoiJNAC+PQa
prft9eUbDmtd1PvJgfoEKbCgc4LMy/yupoEMMegYZEgnG+zu2ENaatPrLFveDe19PIWbthPRDZk6
04fesWj+oT4yXQddbb8PaoepPlqd+of8/6+D4g5oMbA94KN10kec1BtugiQC1KOSitffxiY6GglW
mw9F2JaPRRr+tPSqq/aaeOFjMXkGnSCfm+7vTeq9OiNiJc/XpkpRcWZlUb0KjH1o68rigfvTLVoR
1Rn3f21xrygWKnPre0BC2NLJBbvzmTVuICvdnEAE1x+UhFhO4PnyBvFlvjIAmHiaaghpjGXdfPNr
sZcW8LaLEnBu8BNAKDTn36C8I15d5rFlinTbPGVvaNpHr3ifUk0ALHXKeZ8SJeWnCPdu3Er1apSs
BzUjzkbU4C2gc6BeC4lr0pnStr/6lXwCTWwAwtLl0OZiQ9pgIcIqZ9cDxUUN4uQ1NZuugVA4FDlJ
KYw0w6qceecPO0mLuQhg4GWcJlgLnv0CssELnNgh3j8LSHXMJ5+7/hcfE4CfQz/FfBN1vFsJyNbv
4yAYXz3IWXeqrJ6lVSbnDAzRiwG6Hq/kFsepsQdHMHQ2bW9RsT7YJSkLtwLFiisUJtvrWFX4X1fZ
1K14mUH3g9pja3egFbHt9QBRIeiCutOam94WWKZ/QmeM9sRbD9BVe0NnH/arieyTY83+RHFPJkcD
RgbY8VaN9mQnE3X+V/sf8+Me//R5fp+fPmdAiI6PuRVzNgGq2jaW4dq4IX8dehDZjqy76YoUvO+1
8pG6KJJvDffCdA1sO+I/TQeSET1g9uFTAqGXxIMqTIKn9L+nulo+ppuHJ6D0dYccCuFaDcEuHX0X
yWoZWH62IRtpJ3RgPr2ozFzwnoEXG69SbkfWHqlRc8aNKT+zF470u7MHlvmnuObvL+CkenebYWTa
LWjL7gzWEPcp/eU2tcO/ZvvdjYaXYYR/sYu7n0/YGEOB6aatHGjS89q7i2Vs3wHtqVA/jBu9NE9Z
C2YL8pQ2b3euy31wJTJsSrR/M8WgOhQNuG7JZzQcd9FIoOkYciyzj74C2JedT1cwV7N7psLpBNqI
W/KmaYcAzy0+J4dMORwGD6gVOzTyXQYdzGezQkoi9MLoTE1Q/W2bvI0fDCjSPeQjX426xjXNOEPV
kywX1Jwmi+9AxmzOvdkgAIQZimJHvTSlgODGmZp6yjEDJx9NWYBeJ+ui9uxEIWhRjADBCrFkFDfR
B9nkgIlDDu5EsZQuqiZo4sXRhppWKtSRmdAs6mtRPEbIGz3Y2RxKIYemBuXzdbiUtbkMvG5ttRwq
hVES3A01StWYVgutVA/aCa8F0Ljrwf7wbw/lt8dmwKv+Dw8gpxAW1ymPv8zhYf++GmIOfXisWXK2
BhIHIRWX2zhOmna/T4wNEenPtrkfpPog2a8bsMA6hWFtndpGVoKB1RR5sPrkURMpk7lJCBvC1Ajl
zKYrpuZjEKF1yOvDRC1y/RjIUI5wEhFKqRNW3nRZeoT8oPcAaLD34DH2jDKu5gySWA+S5bW/Rnx7
WFNn6xnBeUTIqtWdZCqK7FJ6GQMrLUansZOsUVLfbGi4b0oLO9Hm2zxaD4KUxhbw/viWTKbfY1EF
4uctfYKh97ujgB7wgnppDoYcXGGy/o5MqjJQQaS8dEcfAera9cFhrgkAyK9PBNIfqH4Z92RpzRyq
T9O3MIn7PQXgJAhyt1PdVXMAT8W8veBFe0eddJMhGwvR90Tc0Q0m0hZlH78Pl3lVrYTLQN9cpP4+
xnsA2F1/3wZ1/uiwpHjMsU7iQzrcRDXHPe4we+kwIXfUCYT0tOMgSljSgI/heF7lIHEdvbXvlsmF
8wcCTTC8hFaA9E5g3wHffVojqdyoIf4GGtyvbgd9HxCNBPtcQI3RyzLrDQOpnwaOleGvnASgmWJl
mAnbOxqCbxn1uENa3NLQC3mHvLCzCKsm2/hgLVCQQXrt0piD7TRDBiPTSlJaykXbgaxln+y/+yNn
eGZBI7o9SpcHQFhTIBV05O+PGGDlxdWSx0hoXDs+BQsbigR6CqyaRYxneN+X4NJQ4R1UvMI710KW
BcvjYNtDxvYOHAGI+bso/VJ+cCIPFibW7dB9nUbHSZZZIFxNH/4j9JSbLB3NDtzoKcmX5qApnbqB
Zp++Qt0zBG87qHeHPYre9M4OzyUXMn5Ru6dmw8yVACvsU4ydB5Yt/3ajV0XvQEE7yNu/utV6NgIy
f7jpfcw8G9npokZny+tFabauB6NynyoAJyBMtm2nND1CFyw75pZhb0egEG6EKgFjLy3/oQsRuq6Z
U35hsfgSC1X9qBPo3aXeIBZ8AAS6EeWPLqi/jIYovuR1kUAaJ/UeRoYfc2WI7AYCFe9Xqa3h81Vc
O07WyIM1oD9+q7n5zhoDpWl1BGaLOGI+maENOdPK/M1GgzQFhx9ZkNgI/HWG2NsDRGLKg4PsDIR5
HPuBbJF8bZXd3ysLr4PAgexwM4EL6+oP6StAGqWJVWpjNXfz4aVvJ4iWlvatMw7ugevFqgvsxsZK
xwRp7EneINk+AO36u3EWjycj157J2j4M0vf/KVPzZILl5HriudZsCX6d/OZTJsH4HLf1G62RabVM
C+Wxh9i8DM092VXg3wjuA/uQTV+6CLID1/AuhYG13WYQO7fdaEOVB6N6riIoVUAqwlrFyDNCci6Z
LjyU5pIcnOA5bWt7KQoUqzcyypZyMqPNFDv2xQDidj5YAROnQNrrPg8R3qIOclGQW1oW+JFtyNaj
/m9lOnEEYbpO3vQKdCGtkw6bspD4/urSQABSjgcsGsdXsOd6kKh0jEOnm4xt6mDwXirQ0hwdH+p9
QucYrHzylp0Ehf/kGQWYsKof1ciNN33ip9X7iQV+3FRCEMSxkF0srMx6rv22XYlO2jfKgrZA2sT5
AQkDMDqEU7CuGFQREissllkF8p1Iy9MV+qzzgfYGkAdt00LSLxlMa/2ffciRDkkCthOhva+T0ZnI
vxZFG2C7xU+05exLMd0yYzqRDFmasPFW99EOk/oahrtFb04/+v63ceBDAcv9YL81kGVYgPhIPAge
+pvRB8ZGgcbwzJIgXne1tJ5Lo/ualwPUzGPw4GFV9x10z3wx6EEG+zUI4NvhjIKeBMyahvk8DcM8
CLKq86CmREALcBMj7NNjXDvGMptUskTMKT1G4QCSduppw2R8P6WuKTURQHHy6cAHJNAKXVZZGigE
jy0Ir0MLLD4FIRg0jFw294adVMuykuJtzNWN56DWa9Grr7302x8omfopfMd/9jIOHmZ/sG9Sz0yh
+yTFAd9sdU5HztbS9r0HlsiXOIy2k84f0UGVYwBsjUDdOLUzjnRx6gwHizJQn3w+uoUvxgO1WhOK
8+0YTFuCBJUDdMr7BhG9GSGk4UOgZPm7TbpgoCBRanImv+FjLKGOaD7y+4/zOQ3W6H7ansC/gfIU
0zNW1whLb5uPYEkH5kYHaQoboMDScUFVptHR+kCDQmg7ra+2KQkulvFWY9t9iP2gwi7ZNAZ8h9Fq
bg4qd29GlSeo3I0DhAtAnBTrA3WAyS5ccKcQ20/eWC2vmjHrz1dnx9PE3mn18MkNQu7xenDyBlzg
LyCICc6yrBy+aBEP2Ac8fKkYCy+jxL5lBfj9xuVgIJtdUHM1LZI4NPB0GfMV8EQQNbg+nwaWVSCz
XtODqSW7PXb2pcjafKW0M/WEGTJwC1MCIJjI2fmPhx/NnjNugWwRZema7dDV9IgRK1CXSacmER9e
u8iorMQGqg/YDD2ENPA++YneKsWKHJ3YQnkQrzy+Z7aabfMMfKx2DWTabLHIqxxyE5Zl38bpVO+c
uM32BXfGmwlCkNCIS+ovA+QePSMyfviq3rkl895aLx+WNCh3k3qnMgvMI0E33nBMOQ/KTfdMTwS7
aHeIEbnzoBC4ttsgGdcMCn2LXFcquLpSgQ7VUC8RtArO3FYWcDV6aw+uDQH6K5QegJDx3Q+7JjCX
yKoG3hwhn8XHYLOM1Rb6aJA3RjrnBpjh4SZPVX1mLhTqJctdiO+AAsWMm/FQBuYdtVxtojPwlmS7
ztXlCXooTUIdhRGlG7MC/M4Lm+J9liDL2hXrEEmNLT+M14WNjeaQMhASXi+F3BI+DRA0O5ptGJNd
mCTyIkGqsPZ9Fa/pF1Xqn5UZFw9QcmMnajVh0J6LugPvH/roENSmWrtAXKyTMni3oXL1LiwNf/4t
oqq2OFcTvyF/+imCPF6uI6Hq9XUiFcpbDtniM82D4DDoN0YvQZAJlCqV5r+y0vinVIl36/QQ75Yh
WOvJLl3HW1qNxY5NVAxPLBHbdvStL5myoGRdNOOW3FKk0DMLG/tm6tnhP007MaNauAo0XDRtHqri
wAkW2Bgd36FqMFznztRuiIWMmgli65+aQjeJssxs6nB97Q0VghJm8TPCa+Gph6bQQab4K6lpC0TL
S9dHIYLuTRzNESkq4BJ100yAPZSapp+aSBnE57Rq07kZjco8R5XxY54JGY9LEhVfqRVJx7n0rfns
TdP01BayvTGgI0Z9wuLitsmCC/UNQC7eNiMHZwCuCEaN+g4LrF0IgpWn2JgMYIrGDfXlPbPuXRAG
0rjO6ZqHsY2X1FdNUfzo5j8r3HlblQDr3oVF/6DyIgUtV9YfXU3uBNgw3yXMrqClA76o2QXVNDV3
nDtqJUXGgAGMrQ01ewsY7iINLtSiQQUW6AsECPojNWlKz+/uvDR5HDXtSdY36b2ho7ZFJewtFhg9
5G5EtR9Qu38hFyRlxAUaFPvrgDaX5haFAEBQ6Eno0OWxnCeJ8rrfc0CXF2CYCJDKrtxFUgdAM1e2
bSyY4QiIbMlgZXdTeFtlZXiLaslsF0PeaGGST81QZldU3YV66UDO46EIIvd2dkobPFwa3APzvGkA
piTTSaPdddD1WoW+jJWAwjZIC2eFgitgSILIZEcHX87HWiBXMdDa1P709h/iMVt3HoLgVWtuky7r
dy6qhR4i4fwjkin/XpgBMgde+ZSDLu1vDmnjPQVjWc0OePH2u2rEpkvPkGGzdO+BR2YRu9C0L6yo
OnuZwV+Y3ExhHr9U9VBfhjgCTlubu0KJbQrg+AbJKP5yHfTexGo9QSRrmsrj/GYcWIDfSCxKlPdB
HunToQsBeBP9CJVfdDT63UpnkHn3LtjwxHwIVmQJGMM6Jy3LbZgVUMNz7ACyrplcO5IlTzLHUjBu
o/afErEqg9n2T4k0VuWNyRenRVAjAz4bO+0O20Msvw9W1aDYTg8PIXYzD598s3lCyqNfJxlW+43G
QrgaHyEbG69Lr7tQyzPBpjC1qVxaowV8h+7tfPXeG0Uol6+dEogpPfRjfOAPxcYMwGAag8IasQAU
wve6RiXjoFXBD+QBeXsfXFHYC/QeM9869Uj9IbjdVowH05EGZnpgS8Ut0/BYZ/F48HRZRd36xcXR
Z9SM3BC/07A/WRO0tsHCAX7GulQnciOPyYjKbduBLHYP8FG39J28RsZzNObagDBLykVsmerW6v3q
AuyLATQrUqeuqkrcn5UWJ/01gkdpcAdCQHCYZ/Z3T/rySC+nromDC2TQtq3Am37ZsKjfgEmvWV2X
enqAq7L2SCYFmr6N6XOApBEelYk7vIVZtQfxjvHDcqwThEunLxLMAksP9f434M0ydk5n9juUlwK1
qQd5DuoWE7PeT4Mob6bQLhbpWIhzpqtS0xjwaAVJoLn1YXekU8hVrvJDwcGleCWZASwUuj5G54Fd
1SwO1JHh9lqXmY0cPwuh5NqZ47kGQ9pL97NSVvcSsSECRy5Y0YI64C8S/F+bxFLDhpzA2vo+hrm1
/WJ9t6Nsp+oivutqLh5YzgGMz0zQVzVJ/JDJsjnhifOFOichqjMoqs/F4GYnPqbZCsq4EFjUzaDD
G3BBp3QIjQSPMN0zDil6PAh3aqEed03G3vkGSFx2Z49efcmAH120fWC+imYwVmXNij01U2QsoI6p
nlJLb8GAs10IMMO8hkk9AFth+ntP+MkRVafuEsuhRZdK+TzlkTibxhiAQBcwAAjJtiuj9KNDqZva
TWo3M6rFGfFKaKJFDZJhQGGtQGUjDtT8cLP0bACLgRuNQAVT8w2VHWDYqsqvgYuYuo6YJ2ajgLTq
/MsQFOUJFXHu6sMDKQmUACRKLV3tEbaglCcPaBKVX6P6fQ7yMKA4By4icCTjgWTet0imracaNSBD
WVv3KKW37jMZbBpEKW/II48TDsRBMCwQnQLPrpe40wJPm3FPzjZHYbYcG2CuMJRGNHpOhCObtV2q
KV9WrrEZeucLg6bWPgUd06LVzDDOFFZHakKkhj85nXxvRsMYb2KUKq+GWrq7qoBgGO3VXfzVO1mq
eEUbeeqlJu3Wr852q8IjgjrJgrJard2CKjgp+k3c+AZAynl3kDb3jyZQW3N2LA1ByTUgw0oDyE6p
s2Yc4u0IDNA803XAn3MiUgRVwlUqsOxhGYBuIu/T2yDFG22YvLs6LGAChuA4MP/tauoTF5IIdq6W
UZt1ydITuVwlRptu5nYVTZqzPOb7uW2FePnWZXGhKcrcTW/HocP+UA8G3m6eP0OJLUjqhkMWH/NI
pSesdt4Pk58A7PNnW5RVf8ybI9lpRBsGHDSqJlHN8IunweZTH0Iw2EMtJQ8NtiCbozvw7y+XBUBR
6ysNCJ0hjI40KpB2Is4fJmd0HgcJmMwY33TScB7Jwo1pD/qI7lZqU8/NepFUnXckjwIZiVUjoYTW
GI2LFRVKJWUNDikaKiAle0AxVrCgJkpirct/uZLH6+42BsSlQRY+6DIHldJTnR9bfYgHjnY3ihyY
oSk/0hl1l3Y3gJyYD+Bt/BgTkTv1k2c1VeDz+fOU+o2mr9eQ0oq3dhalK9IN3+e6OqzCfbJijanO
HQD4ZyfL0lVmMn4c3PKHDNPuZKnu/RAldncim+uDX8+xsyN1TtqjA1sD4mgfLtQzoIIOlM7gVcuN
u2uaauo9cTTH+ov8qCy3kWYgE6Wp6GC0oKjUXtQiVxo4iXYeOGe0fs11nf73ucj+ccXrXOzXFWlm
VhT8iFpsPD7xMKpTJraE4PU/mtjusKekxWPl2ovlxOcm9SIhLjLWnG3HUOeByXCPV9uhZQkQO2Sb
T30AVPaJZR3IRofCrVDPrA8oMwBJ6YtosYMAb5f0xicD8Hs/MV6qti6/Fdx/8XEjfAMV9HwCPOl8
8luXGQ7eM6QyDrq70CP/yxT/7z6QAEOVF/i7107nOKd6cO0FET3kIhObBjq1MzsE96DsUlWmc2nx
Jz8z/zGeGH/526DQZ83MDvHvQUNS8ZeI2/FJFSi+7HJjuKVDG3sZtDKXV8uEQNytG+sFeSq06Kup
2SyLytpaMfaorrLGT0OzbmmEdRnOU/YWuDrMQQcl9BV0TO+2DoW1TUMQwZLNRoZy0bReAWrQolr3
qKnfh57Mnkdj2hY1A6hV202eBle7isp3uwfGtn0NfN2zU2IP+WG/+v9uL2vUr1H2ak586ewVKC+h
yTzOybIatLWnLmger/mzrGf1tnf8YXnNnymkMBGFjf3NNSnW2dGXLLKHI5lmu1iWISrKKOc2GWF6
Erx6vF66wwNnW9diXF6nacL+89TUMVrZPDVNZILK+bZz2XKyUCEo3QmBwQyQlEtWue7SaGSOOoAh
vMw9eEKNe9S1POXaRn4NC6GgCATJlmaYx9IEH7MosPugoElP+nHA8nSe6Wq6zlnH6RbvG+9IncCB
3SdO1p16lPGvhtzDilsvZOaVB1581WgjNatNPnimd2U2gqpLN2m54hQRcm0qTI9kc30QHAAUfkOd
s5ue10UqfHO1FezndVpj9D9PS4MCA8GsRMkU+ygsg2jaHozW1EmH9mPaUGKrMFZYVQ2t4eyrFis7
Ws/4EXAQ1KT1DDVdv1coB0Jq4tqkXtSy4feSnvwIu54eFcTbcJi+Bi22RJFn9icQimONR21PG+mM
DnFYQCI2bbY0NATLOl4begi1rzOEJQj+ed/c/2GfZ/50kTEL4oXnF2qDEEe/H7zogdm9+eZBiDUI
nfh73iX9shkS/wLB3/YEGg+UE45l8NWqz+TgQJV4WXrglK+HqjoX0BFZUYcLCaAcBfdNWa/cWsXn
QET5RUzAHiC1FX932WNfWdNXjqL0FXRsC71sDrdIESP2ICHciXfu+JabtlzEKY9ui8K1L9SBLQBq
K3SHgRK7uaMywL8cMtRRDPXBswSoFR0NgRqkuiebah2g7MZ+vK8RGdzwyFA3YSbYjdWYd1IvahOk
kqilWkNsDDDmQxEYBS2R57EDoip7Kmq5FrpQE+rOzgHk53Mn+ZOdDiNSSwcndnd/2vW0YIc2DqXV
7j75f9TPpJMhjijImTv/GI7qXeSPTTV/vGu9DbkBElkcpyrbXqdlwNSfE18ta0MOZ9dFQmcAJv+m
D/G6RqFZfC/TALDfEooNQxMUS8u2qhdPNijjU0325vtAAShVfA9SkCcVbvezs4tVmuYe9EPvkQxK
sEvJ5LIKePgTqTPAuLP02xD/gxq9+snuunEt8Gg81WZRHi1kVzeTb2NRCfKBRZT77XfOoqUxZflP
cHA/d85ovwTGgOA+Iu8X1zDNfWmjdN/DnuwuKfx+qVrTehvtfq9cK/tpetOhG4P6DaBNCHSB/dDr
5EKofnowWZFsQ7tOD7Un0xvbF9HKCnr1BiT9dqzS7Ic5itcuS8bnXg0jdp9WcQqszj7hl12uvd4r
X7wO4UDtyttpH3u+ONZN7CyrKOlAge3IY+xb00MrrQfwdDhv0GiGmlNotyfoh1X3oGn7Rnb8MYjK
9LU6F6Ctu2ukAJA69ldGgOI6EGBGFyMv4nNtCWz2Oe+/Nc7aTeLiO8A1kMnSDky64xY1lGKdsLS4
RfFLcVuGKPBCwKFCvN7Jby1or/mLKscnnrIbMqGGy0BmWgVcLAaj3EVGm2yUBn3gX23cMT+LFwgb
qwPX7725I0S1wBSWt9QSbliecybO10FZibf+KGKQeH5MVCBhvMKPKdkYBBHBgvp9YvLxhCUXud98
J7K3SfNxVmk3Htt8UTia8m0mfpuP5EOHT+1qiKajBNa1s/wDJGwWjgsWjzLjlxmzMEEaA8GBZEMY
h6hg8owCjWfqJJMrrDPj/bu/BMIdabLIORqN7yyJjsIum9cytq17hqDZ6S/2vi4+2xPWvjqZfPev
AQBaEnsF7pvXIEzY/RChmmqOZBVhL9/5XZEEOXkuuEEJk0Clajn4F9qmBfdEaN/iiymfekgy7VqU
cG/akVuvEx68UeeJb3iFgT5FpsZp7JzpBirVPogyUJCsRyKnWz4NeqQsERiK3GoeSQ5OiCIwGsmB
qLjpEoiOe79G0jVNDxBFGukI33yVAB+RA1Z6qL2I1nnU2PdAiCcb/DP+h7IvW5IbV5b8lWvneWgD
kgBBXps7D7nvVVmLpNILraRqcd8Jbl8/jmB1Z0mt08emrY1GBAJIVipJAhHh7t6pTyLwDUO8emc3
dom8QGhDLVwx6FHboFe1reQ7pIs2YymnAJjEcA2OLvN7zIEsRMVs/ElMrF95Vm/dFX1gbLupaw9O
1Y4n5NkhPi6L6qHCYx7wvC5/wTLiyU9Q3LsIHyZVgzGslKVWFeEvjcHy5e+ubVL2364tKNmHa4sM
AyK7GvtF0K1waLJlY4ftYQZn6Saq5tsDwb4ay3gAjqTZl32S9AtEVkEhR+E6t5bV2o7AGDAbHaRt
1+4QGguksXPsWlu5GSBmtgwHH986GZsiwjs6EKdJq3gN+pArJjdNALFzWQ5be5D5wUBJyLl31HCm
MzqouABDme84q1tHVfnfoob5i6yWw8aOA3vvyjJ8cEcNadNUJag8OQHiWX4mj5HbFvKb9jPQP/0S
euzBYcCjxL6l9T/E+OdTcprgRCkAGUdi0w8htv1goxsR3BXSBQbFT9eVLitu7KZdmC0qAzuUBT05
AiXSPJm+kJvPQHMqyhIRuA57jShq20ur3boAWD49/HduA+78bY5SRMhYSfVcZ9kWUG7k9XDnbSwR
TttMN/u0XMbQDfmc5BU7JJYD2XFjYi9MDH+MsefeI9E83IFNG4h17W+bnrNslETmSk+bqXxL/mMs
36ctEDfeTRmQ7aDWBsPuxkXN2BLZxWhPW1tqliyO9/PGV/cCsRF9aCKWGe3jiiETXQFd6lLhahCJ
bmGanVh7ucdOgqpd8ZLonA3gGffvnwh1mmPQIk6TTlZ7AsgE9BIZiKpPEOj0rU1QAlReyKHfUD8d
DBm9xk5pbYfcUsCw4BDlQXcumqoAlD8VYJBxnWFBxqho3n1sR6ll2TTI/mpv6lAyGMB/CaWFpETy
Flrr6qx6H8WE0JdatgUkGvsE1fxI3eMUK692A8a3duEiNDksyFjrHjpzUSmzLyp5d7OXpgXqj7lX
2SuzRKHhgJWBwGv82NCNhlsoPLcJxz1Hp6H7WNppDIUzxM3pgBxV2iOk+2e7BQlMDl5/snwYSe0p
iUxoli9prtsYCAkhFK8PVibtNR9SJ72AHqzdMHCBX0rTt89MPZu63IsOZKazKeztpROP+TrCSkVi
D+K7pynIluSSkG308hr6PSFf32aoI/aM3UkImj5X5QsDqmQHTx/oLEhEm4NJwYER+zlvTdZ2qjnK
d7WXkBxK5824Ix8ycVH8OZqmvLXJh5pFkQm+vPU4pixWpgNBybpHwqjPo/dDjGhkDbw82ungViAc
Cv6YbSn1kLuoZbHpMuMHRSA/BCmTKILKTwjy9BbV7CfsHT9GM38JbtJgVwTPRmR8QhW0fbYM8AP2
djhCKX6Mz9WY5uBeUsYVIDRrWbWhhRhPGizAGJm/DUGyRpFijtqPCMI1wg//UHH1rQic9ks9Im9v
OCF7wILHBfdkw/DvWCR7vLQ6sODUQPPLZO3g5Yr7QeT4LuJ+PM2nhq2Mg1ljTZUnFZBEuocOTo/K
rBG0eAN2g21kAbQHOowXFF5eIdZZP7pT6Z0AFqyXZDcUyBeLOqzuEt+e7j0xYP2iB4TgCkDGqBBH
Dnzxk1tATrdn+XNQTPViACPfiQ5jb2Qnpg83GzVVr5qlSK1NMaEgvM+bc+MExbOHKtiHxvWXzKpD
1LWsaidPn8XQFs+IvKK8sVQP5BgU6QVVUu4dteq4fhvyapwngV4daFXTEPehnrPQG1o8iPo9NdNJ
TCvUAvEtNVu3RHoQAe4NNcfIb7Abq92VrT8UXKHRHtkNe0m9yMQbh6oAvQX1uk4XndsWK1TqZYNV
3yFkcKVOLF2jRSlGtssMw57AtpzUAGTUhxaLA4SSssQ/47fln+nM6Msv4Mvud5ZZiGlhVX6HAPwI
Jngzw8YwgzKzPqNDAFWAgx/hcGv+zu82jEaQCw27Nf//p7p95C9T/XIFt8/4xY86ZNOrfWc++iFE
lg2ohBQLOr0dQPwhVoVdDgsIJaTHW4eMQElfFdmfQ6h963b1jLcmnf36AWmLjKQpwXL4z9OE1V8X
Rp9CVzIbb59KRqeueLFwuHmdVIS9m76I2xBqzi50SkPKMv4M5c1qb9hRcd9CGlIgFXTKNWMnHcpR
oArE8MvlaNnvtp7O4mRjQNToPOo7ALXRqtnUKgFW4q+xNKKIUS03SOt8s08M2O0pxZOIPvXWMYJe
p3f65JK7IVbmKuycdVJG3nL+xL8mRpQKwG1wePf02anKsUuuzHg1T0WDQ/WSyj68m6dKlVmuw8io
ZhfP8C42SIi2YJhQB0cxdZjPZNq9n/3GRi6Dy2WKGxvj6JD/dXazOXqa26zUcbNVYAldxhx3POjd
vIeyk+CmCsGkTk1fJN6DsiCh3SfWXag9Ksir7cJWdEvqrLjrPRSIt2RVz87zoF5BKRAgHkS+UCKa
qya/c237ApqU6q2cxMVwWPnGlbyEEic5LK4fNycZpeBm8pi/l/XwTAXpVIYe6Fp0RAJm+81EHmTP
qukOKPMFG7EhSEV8DwI9fo2jWF7wQFpTiw7GBDbn1G7fujFIkOlrUZFXelWzdB0fLAYyC451yvV+
vnJe2r/Okth8t9FZl3LnJQzHdMGKTL7MvcGWmd5jolRyFUIkV/BeO6emnY5kgjhEcm1RiH/n41kG
1bwhWJJb111DkDHdkxcd2rrZJXbRn6k1RHFyrfPicyFzMGnomck0NOCscAwr2N9sXWHXSzdmyZZc
qCNVGUAXBUA8ZKM5wwpyokHLk9XtUwOp7G0ygIH6Nl9gp9ZemgPqtUwXFxwXk3vkTnulYfQnoS6i
glJp+WF2swINbzxfwu1PSLCj7MH+dbmZcr++HzwZnm5XpqQfLUzQJAKTii+MfBun9heG4cgPf1Vl
+SgjtUBXRS508CZwgDRmY85/FU0qOw+ie1mmlrePZW3u7owKdeu3v7SrO+PA3P7L7YtDgBS8/yrd
365uyIV3VwQvNNf8b+gNpY66jndzcyr5AQwbvQbT9HtpQSTBKLLhNW7aJyvNkqcYko0HyRgqdLUd
ena2UbSXCetwFH+6zaYFldHezUr+rEB0R07Mscxl67D6HNnCWBmiyBYKAnyP3WB+6tsxP/e65ZTe
tEGtCJiTK898rJ2hvndBetW6iflIps4EtVeQBdGRbEMXlLssKthyHiCs4HEwN75SJpg4UaKHdXUX
72lycOImB0RFzAU1aYCHH4vhmMOVTN2EUGI6dPWWJgfaJDvFdv4HddLlGpF5RAo3uJs/vbV7VJtF
zpomc2XSXxgvL+RPBy+OX4tEmidqDVgebn1pdaATwR80GUNwRaXKijrJVEAic8FrfzhQM5lKeycj
BOvIhS6hBzKOTY9kMCQ0XrxqYju6ANB6sEOgBmwlsafqo88ssrvrxKW6L6f+ze897wuk3cc1FAHH
XTCgGSpjBdIt1GjGnncq6wwKfEBQfwFPIQclbtYeyy5C6Zp1nc0dFPhUVYEvBDGa5fuOGxRqu7lO
71abnyD1cezycvGhUM+OG4iJm/aDgcsuA/8z5a8Dln9TjSqeSiTZdqqBxA+itN6TdqDUNtaA33jz
1UCQ81ssUACZ9PxHYqd3bTpaLypuR+iBWvnVsaNu61bWcPArJ0GcImFgDeTDUzJCGTeHQOd3PRwa
pfxHhOEyQzAYP1F/49spfhopAyRB48gj1wCzhZkAfJaGwydoVIDLGfabW6/R56knkUZEQG12c4C9
JzegI95nG7XbbbYo/u4T0QEkj0fQfAPeYSyy8S2TIapLPeszZIcrFCWa2a4Z2uRT1fGTLM3wG/A8
6bJEefRFSYudC3NEas0eo29/jexTiFHQyMIJULZt22xlxDESREGefqKzPHCS+az/je13fgEzGZ6b
Zfohz2Y49ngEM9juQ1ZvzrGJ8dEQk7On9NrcK5ElWwujAszkrxwdOdMsadXsyD7E6SKfkNi9lF1Z
bh3QD3y2snLms3JS11wntlvvUYUEcd60mPmssJaGPW5BoG15xift7yJOBpQayhTEWIBH2Sp7a61r
55eh44EHuwqTf9Pul7Fa+JHyj14C2RGUyiTFJZsEEi5mv6IO5AmLSwQNQXsVT8MKNVT+8ebmjyLc
jEEqlwMHmrNHocZRZV33FPZWvgZL2bCZmxOI2LhT45Is2T2p3pxA4JqeqJMOvQRhGEBdV2rRbENi
vs/Gzf59tsA2gk2n8hYRL9dKFsSZBfmhU++a9YVaDUubXexl9ZKadECQF8ScQXPhlYeCTe3RgEBs
ybWUCNl+M8fsoQf8PMfvPsWuoP1aduCeDEdePhqJeSRuBh/qpLsEWKv1oG8KaPRFOhbd31UQ7X7k
/XRkEH9d4+Eoj2EThMvWnfipSQr7EwNd+kxbp/LiABbKchWgau4LuflpxU8mC7auVXQA1Tvf6I5p
GghXVIhZXFvG2mMbdO6KBUn0TWXnorK9r10C2tWpnaIDy9L8UQ+k/jopoKFjoVzIjhJnn6SYx2ks
5y1AwCcM2/4bsqX9suNeeJ+4pgkx1wkso3YxQUQ5efcVUGRRkGPMVyaSpx0YesH9wdlqoDMbW9U+
Vy7CBTibe/WZHb6KdoCKuwuYkD6AFFMF2wYFvVvRciRlFZ5ELZYR4PeX09bDc+ZaSaTWNV/a/I8R
tuOqcRB0pX/LNOziK5TltAbXvfCY+JqCaxdiiv1XaxrYUiVxDy29oN+1TmfsGDKddz0g4Uvk5aaX
ahhOxKHt5WDvjIr+K6tSyEECf2H0MXgRAb0HdBtnQV1CNhSP5CcjVu+2Wy+d5Yw16z6vwQzE8aAE
RCM70CX7TpqenKp+na9Y/ylOCbIv8shCtYNiQfzsZeWpKAzvKQbh0wFPFH0X9uNXbU8Z3hZWGPKD
I0GV8rN9QiJjUZhNtcPjbzhjwT+cJ+H00IfmxTaxymhRsSEeF9Qjw2hatJUIt0U/QtfMgA6C6+mg
lm7ebDJJxx1q2+prpw8NiPWRvYCNmtRxsxWNbDaVb3VLqnKjejfsga+SO/6e6ttudkPG05ahdniR
Ek3rTdnKs+srcmvNOld4egSGad3liTDWkT4LnPH9jGy/60VhKehzUCu5jfHrObhIHWyaSZbPdZ2/
2YgyvkVVs0Egrv9qZn6yQv3UeFGui8ieWTSbPJXO0sonY+G7mXlyiRGBAsXUFojIYZ0THMhEB6mj
yHSGNAW0XMsJQrQoXt3EUgGtrAF3VMRFNhAAQP/Gds4I5BQXTz9+c2W9WFPLdjEXeCSXxpDsOTPw
lqgSaKB3TcAhpmPGbz7uCtdyxGvphfHKFCK7eAlzj+FUNOtB5QpYb+DFoeb5xpvsx1h07ZMbRu3W
94tsH2QCSml6MvKYbCiuR414RWg/XvlyyleSueMOFIJUo04HL8+rtS+FtaZmD/Deg/PuwG2xdbIM
5eJj+zjlPqD9SZTtkdMAwBAKD1cog7zbKnk2/Hifh876d5oVvo1Xre6cdCpe5iFboWSxNx4RXcO3
0EdBuSLsf4LU1Q65XguvMKg8gUixvoYIxsw2alIHqtvbnb00JAgQOt5Zz4CBdwdulZqb2kX4sIY0
xK3pgEAR36t9ju0AFdKu4y0TzTAOqdZPTlMHj1K06akbE39JjN7On3ZV2OmpsLU8EyLwa3D5phAl
LBe4bc1v4NtQqPm30nupnBFcL/iHSEXUPTK3BuGQftSO4btvF4LR2LZU+BCaIK9WPhJZ2BtOXzmD
Ms+gxs+Qi3m3UyEGODJnO/lPeeyvA2MCxqBtkx3vo3CDJAfyeu6E5yJy5WC3ASgkSdOdmWTtF/II
24hvY4jzLbDYypYz9XxrsGH72zYRzyNfBpSMcL2d5YAaLnQaqJ/RV6rqj03qRcS/39P3X0X933p/
GXtz7vRUlWuo7RRMh35E0hVS6NVxQARgk9em/ZijJAwyx/n0Vvh35dD7f9hT9cMWrvusUhM7y2Dw
T6gCr+cxKiuNdT4CqUT3Gxt5vY2NsEDsSa+BlF7w9PqQepO9ZOz1hpm+4apLkEnsswriPhzI697J
GggUj+odiX3zgyYD1uZd9sxZw/A77Wtw02T2JhUoLo6SqjwDBJ+vUfZUfaql+Z2gjYbzHY+t5O02
hkVTuDJ88aIc/GMSag0VxtXm1vSaodpAHjncpDIITmIE9EoMn6n6vSg6SNOF/nhxudufLIWNTFT5
5muTzA728MgGc4FsQYUKEdwSBVaYCAvz8kQyNJluCt2kXrsDtpN6sVe0nqn3d2MTJ0TmIstBoGrk
FywTsK6EAK1VDe6xUgxLTW3vaweEAWP7Uim3sH+oRLoP0KNdgeE2yK5hoAEMKjoZXAr+PQeGeAVa
DX5nlFD9Gw2ZPAdpUa+hJDWdAflKD06ZONupLOx7Oy7FshNO+NJZ+UOWFvwHgP2ob/TUW1j9OVyG
CuUbXWKByB/vCvAjeAjFeNlJtJ2P6oHhE93+ZLd47mxlWc/qQ95oZffAdh/zHMJIN0GirAzbrVAh
yHAnCBLdOsySQ/DDuAeDDZioSlTtI7iyqETUH6nZjsV7k6CHeDt87B1/blJvzAAP+7djiwk1OlWe
rUBtexKNzPeeXmChGhGKbG6VhWdq00G7+MWU7+NERicTi0/iM4hV/4cvivDe6Qf+wKbkQmQIdt7b
W5SNxhvyGrPpD6D0gnusbWcvMlujDa8hhZdeuf41F/grZq+8KZ2Ncht7jQglCoSHmn2ObHDD4b72
r3nYgI8bD/8zMDLIQfldiKBLb58nlIpDHLGxH9qiaZeFmQ9fYs9+7TyZ/GFVLYbrPJRIK2yVWPLm
eBBaHQLBIMgW4J4OGnCj9CPSJJ0ZnX3TeE0Nn88Lyi4xs1MRh6+0TKMNgguU68K1u+RAizWP4zcI
MHy5JjYv4vVSg5+ejRqvCs38RfZ2UIB2aDvv3eXNleyQ6UzxYvCqBQh7py1AM9lnCXnx3HTDb5kP
GLQEF9slTsP+4gJAjVKDNvwWQxpAMHBvWDLytz+PTMxous8z+3OOlc0ZFEz5Gave/IwdSLwTg/HJ
taPoaMfRJrCy6jFN4+7eSSQKWnoogw6IuSxrn7Ed9RqdaE9B4H6de9novDUAfxyxOMKuxeEGJC8R
ISNfOoC4biP63LijVlR5zupf//W//+//+T78d/BHcY8y0qDI/ytX2X0R5W3zP/9y2L/+q5zN+7f/
+Rf3XNsVgoPDQnhgH3EcF/3fXx+QBIe3+b/CFnxjUCOyHnlTNI+ttYIAQfYW534AbFpQIXTr8Z3t
aVYFIOkf2mQEDFcp+YbUOdLn+ffOWM372KAPkyMQK9uEVli9EN0OpWYivThTmG1d4pWDXCpfhGMV
bWeVwSRqf2oDR3wJUQhzW2bEiYhXyMZkEAgBMxEdgsT/aCPnKktXDL/xA+SJUT2rDyLPhrOtD0Pc
1psCDz0wMv3Zm9bqCyjts53oGFbsInNq1CO53exCY8mZJoCaAlv881fPrb9/9Y7DHfyyhEAO2uE/
f/WgxyuMvpHOY9tH4w5J4ABVU+a0zrhRvdQJkiZ6OdFPwEFXLq/vycMB5glQbYYysd971blvHLLQ
/TBPzzTNhj0oiBUbByGa8CWNamsV20l/lpDEPFYleDJG5KY+TSB9xtfrvGlX8E+jxlu7Mh9KI0E6
nug2M+vxToWxfeDcwjMXkAb5H36Xnv3rl8MZor74djhKQxzhiJ+/nN5NKhel8/njvEh3SgFcfsE/
IUNRXKEo210B1X+mx2HU5MaGHnnU1F4o18qvYwmtYiv0XhEDVmtHZDlY0/BgCvMGYg1CtF8sVZ+l
XiPipfiQx6z4LIwSkkFlD9ex4MdG3odGUd+j0H6DhL14LDSbfgVuW9AdJP6RbKAMS7ZtCf5H6qUB
dTRshOblR9QMqrV1xIHbs7MlglPxfpI5WPv9HJDHwQdnht0n9bLxgSIM20do14vHX3y5ed841t6F
cscvS3tSmLOU8A66k+Tnpi4AOqlH0APLX3YyefRH3XvZU6sPiBSWtYhBAIZGFjndogP08JB5Zf5k
KbPeGOZUrKmXRvd9Oo8uQN57N8cbeWmxtcXb5AO5fNdK/VQ22w11VBYL/8Mvgns//SIEY66J/wUU
syVgyNLWt9OHJxWeLNYIKpngUeAVBfk4Nlx6E/TKhDOMqk+m11ivtAjjRjecAuEPFyP0sEQzakhB
xsmZVGVnlVgSj53lYem09sqyXLRa7S1CESC0d6oY4jJJdaRB1EHNf2ubJwtY4m+bxkWVzWi76U72
k3lk3DWPdMaHxK4WeTSi2gqJIrbjbry/df/NZzbwWm3/w7Pn58e+/jJBAOVw5rieBSI6z/n5y0zC
mplpxvwHOTQjUrGZtzCBX7i3IsND0XdmrrvUy18KJta01iWPug6B0ut5D4ZbEM8ijVi6wB535a5B
nkE/Z2v9dP1wAMjo3CmIt8GBzND4QNDJDBFOC6Z8WScm6F0tll1NL4kWFGyhDpYZ7x3IzkSIEoDW
3eAqX8ZlCS4b30uvDupc/vlb8eTffmI2l0xI0wLlLuP2L98KVlQ8yNvUeWCQyz3bWjAD1CYJSti0
yi1xogZOHK+G8ho5U7r6QL1cQNCA6JLJBv48AGNdUMkTtbIvR9TBDU67aurYABd31iypFLAQoOeA
FHJwFLpiMA62UpXy882rcVCdJhmkG3sdGir9GKQYkRHsqKm0rXeBUApH+2828it1qGl21n5kGxsX
S21uvNSa3nshg4k/4jEMXREriMHU5VR76okqaGz5NWS4qPeDt8ebBgK53DuFytI/gfErfk7lJraa
aZcLFKpoOysGB88IBBXBmoIdPwj7XRTjC3fRNd7waGkASQkgMlK32Cnplu7rRygopS3CcpAIC4Mc
9M696e8h7l1eVBuBZn5q/aObyS9prtoHMhV4da1S5DA21KQOMwWEipmv//wbscTfbh0PehueCXEB
T3DswnX/h+fQ6DG87ka7eghDU0ed889xU0ff8h5Fh/7gsHtkfiKU56EAGPx64bcSjBjI7/svJdJK
G+imgiVDOtHTzyO9umPYwIwnLzMiYFzBxeL0cY2YFOhqqelG0zos1fTYhRKsIkG+ibQiXlkYxRk0
sSg11U3sMNqdKzXLjW5mNchHK1cMO2oCaPQ+JTUhhbyOUGq2dm38ygkRFPlWs44mp/0AvQZaHCuj
up6BQwhUTfuUA+o2Q69FBiIJKIGZM/QaanPFnW+LD9DrMhiateozNX8Efc4IYA7qvq1EvliWVFfH
8oK7pAP+dQCI58VWFpTCGctOqFCQT2ZQ7f2wNF/AKtJu8Ez1t+QWx+A/L5Hr6lsX9U4ddhBkd3j7
epvWDiZEgPVwmrZURYBQfHlqFJ9QNwrpxrHqwidwrnPU5yBaV8tmPzbICABWIJdgv4jesHzKF9lU
+c9JN1kr3xjSuxy1oTtVdNaeZhItMoC3mXqWBQ9eOQCcDJ2szh+WFkTjEJwGNtnVB7KLuh3XjbDV
0nSmdxt1kN+AUTZj9jyHG20hYtXcuQEiKDlX2VcQwB9IGbKN26MYJu8FRYzOMpZjCPwE5FNlW5u7
IULA3rRsG1fgZl/dqDk0fv4MMENyx/A4vI7YGEHzAgLXouiekOcKIGcXFE9FNjWQCSi7LTWdKlX7
pkPhODUhwmzfNw3bxMouroiwm6uCpfLBqor0jlVya46DfCDTEPntyrf8aWNrm8WrBsods7vfp/nF
KvM9BWshGgR2w9TZU8AopAyZtrWDRG10xwAIx2LJBXXbi5Gb16gWCOoVzd726+pHZyWvdjy5wLw2
/hLbdH5fmXaz5WljoB5oAl0DUJybMlLFw+/mSZP9kJXVFgGLbl11kMTLo/Kh1GgUlEFCJVkDUXKj
gGhjk+a4pWCjg4BwAPk6E55SblQhJz+MX9yiWE1jMT7HCQAabuWYyLVgx47VLQdAo8CLVJMbirRc
AVg0HPq6rZGB67s+OTdxUS0bk3lX8JOGW9stIyjOFOMpsRCdR0mifHQsJAqcInS/AVO1TrOA/wiU
d+xaZGRoOMoBvCsPwmiLgqZp889PQvvXtyVWDZzZDC8GxzRNPFN+fhAiDFW11mB0EIw3EWLtfaSX
CDIAuql7L1TmDlRhiIiQrYN2VNh2T1PrVBC8AUu+I0vzGnc51gN9lX0v8KtEcRn/fPNADX+ARLUf
7aSmWCGeFQWSVex/Om9NpCpKC9jSGSQcIYy7DJomm9cRNqqPl4qPyUWFrXVPHQwZkPt//hrMX9el
+msQDOsG/Z/j0A77w/tADgPqvF2mLu817dLTSFLc8gzKxyDxQhjAtibwZd5u+jSwV3ywq18fBjSi
TFHkT3d/WILPDpmyePnPl8zNX9Y50nRN18W/nIuHB//bzhNIUxNCg1F8mRf0ky9rMKEH0VfEhFMd
lAfbTrKtPJ9t/zTTO742UUr1d3MA3sbZzGwVfYXUxs27iVu5ElGVg6NpTWHOTHrRsyXA5VKk6zFs
QByMlMcqT8zwwQiq9zMIIfBVrwDzyAOTr0Z9dvPLIZH3H7bjtH+4RUIE3unYBnNsLGzH4wztn3/O
/TgNUT2JZDf6gHqJpQ1Rlm6C1LbEQhMBJPnQTz0EdTXgpFfJPYre6k83D9/gE/JD1rDoAx+qjRag
DNEwpMUyBMF0incOUKBF+ChYVh163UtNOgRIBI/OEJxCzqBV9df4vBcJcMKm+Y31x3/+DVg6uvDz
n4ub15VgCeGWlMBk/fznAmqRjchkBbsZw2WXyzkig9i+d7aCHIlLcKjU+pBMQQMecNi7MQemDQTV
i8QBi2OgOhDzMYmwdWDZ2xFcziH2C4Dufmjf+gkT5tb/4deMfyRbRwM+/DGCWfhLPM+2EOHhrvtr
FItB1beQUdhsU5Xwg4Jc+BKVQqhg60XwJco8UOCh8NyVNZCSfIgWZEcFkNyAixEJ6CgPv3isSCF2
JJyLiZzDc4a8KLnlhciPQYiwCzULAVrqJu4ZSB0jrJaHtjwgY/YNxVbxj6y8YNGIN1Ie2MhI+e6L
phpeIjKoHriftpuMVdWpTTt5QBK537Y1n+6BzQ5WeJRbn/U8XetHP6bpfR7LANOjg2RiWV7MIMQL
BAyS3QWF9mc3SIqDhbvb1OEhBQaqQJ0n47kG78aFvMhMzVFV0w7o51eyk4k66TB2lb8ysexfzp9A
xkZP2ZhDt1B5HmzJ9uHDXNlu1Rg3xw+2rMuzU8uqlegr6E3SEPooAfDX1krr7KONfAxRF1oDrUPA
4u9XDSlq7Ald5m2x0qr2AQMLYgrkGFQcTeAz3TRfAe1niVNcWgjXJ6YPmjxldEdqF24RLNvAjLC6
Hdep3zjFspqScQkCZbxRnDZ7lCqU54n7dw4P0dImlfrmommZgFaIyJC/CfjR4NmPm0cv2A+QYEs8
2nmC9SJGIhEn962EzDLN4emJQJwO0gIlzuTB0yrZITaOALTuJJud8DVCV+H9/EmZN26ycZxW8xwR
VrzxFN/Jehs1CZji9DircfO16ZlyPc9Q+NXVhr7lbVJpTtEKQM9yS7PyqfQvURocXMFEsQQcEIoU
pT/uUjZ/Thv4/ATpls/kTvMMSOsvWhBpHqjphy7XqB3UdepLoEMVgE8jdawTjQrcwNjVJf5N6KrI
ZluAIyDXfSH/iEcg5/DNcEXfzTj4X+2iiU4uuOHwjOk2Vsj5A4ge+YM9gQoLehLeunVEmC8HI1lA
sSW7kgtqDGxA2KBGGllWsbZi3m69DmzCTfqa9mm6GSYe7blhlZ/SyccCRKavqIBsVk5bWEeojg4P
Rtd9Mys/eUVdFJYSeWte3MBL7rA6dRbUkTvDj66SxjXyi+Q0NW26og9AZPzo6nLGohsvoOoDjf2A
fwr6kNR/KkrPBvvqkG7Tsve2DTfKL5DeXo6s9jdW2gBa6iGNY7THPq6Qe1AIBi7xdIn3ZiIZMNb4
yhB5ZItyiFi19PEQ880gv1Kv6UTdysHOf0vN0PBQzwTh1XmqGr/hCjGai+sp9ghBjGjjWwjkUbPK
a3YHSONu9m0H4LMhFVBs/Mb+TrPJUhpbiOyKJXbh5qNlDPwhs4/UN1tyICEyVLzNl+oabX7AngVS
K/rK7RT7K5CIADbU4KWJeOz7NeuYaIxk3ZauQxWMn2yev19z77h3KCfO52vWP4cNuA2KNX1qKlDB
PkmJTLr+AH2g60a8uZ+v65+umQYNjfG3aw6SGoT9yLvdtfmw6Y1EbFXt7Uvk5oBBUyUKO4wOSws6
HVNVo2wVOZEykmLnUY9rFEAr5ilk3WbPFqCOWLgBVNt0XYieo0dF9caP3M+JHUJImmwM9KLhiU5n
a9lZbIFSOz83klUY4QVgJ49xUwHPUYPlDUuQ9BG4y/SxyqBI2XtXckDRgL1mgFKtqVmyxHrAYHKk
IVAAc1d92OcbsjUuksUqWkIKddwXXbp8H4Z5m7BFXY6qwLttdekjC0R7N5rO9uaRVaPCn6mKHc2l
ptY74xvJu2VVlkfyo6F1MECOjQ3Nnmz/j7Lz2HEcidb0ExGgN1vKKyWld7UhyjLovX36+zFU3aqp
aVzMbAiGpVJKKSLO+U0+qsNpMuPPuZq7g2tU6ZrIbrwz29E6qkmencOxZqc+roO8PLhJgb2Vmmd+
Ksrpp5i3ae40v6Z0/s4JWn9zC5ILcR3kYMIRvpsbk4Ol3oaPY4COTN7r2Rddc8kVMwjALCedVv8a
WwZC/O2cPcknj1NhHeN4tA9IA+5K10ZeSJ+duzYWP41Br0iTKohb2q51jlg1tmYZarDpsMyekspb
qQGYB6XZVCbCHCkoi69uqF6Q0F7Sn0Rt3JE3OQYoICK9+KF04fcKZ9cPe1STlTlMwXODPuUaGwYV
2sf8+9mw+MvjX8+NutB9hA8BbU6I4Q2UMARnDUTB//E8LLrh8xVNufWmEgVz1M+3NRog6yDFQifv
NTbcU699hZjnB73efHoNVHuBatxeJZbx5pn2scqWWWtPW7kzRkfG2Gv3eZSQy5EjiUUGopqeA08r
jw5m0hs5IMt3sx67X6CWpBjkDM0BmL77Mnv2g2yf7ZiYrlYNF1ESnofdiN/58qTMCxH6Mp0Xvnbt
YVRFsq30OvgS1NvrQMPtN3o3F0dNJcKFyd/H9YWAmvWVnDcu4UBw1snfrIplQoBLxyLq8rfZFdNe
hwq+zdqu+0zKyZcdFAN+Ht592R3iS9WT52I+JR/VWJC3G3YNDyEYiJONAuZaNihWs/X41XzvXMPc
uUiV7kQyKu+FySe/PBOJu2o9CzclhQviB4/k6vp2FRir++BdwidbwaEmWEyE5Yg6BvFDIOmzne1w
N85lvceFZHqbC3xWljc6ydBVQAAzO9uz4gHBi3V/Zkl6JVn1Wk04eETgCfZFmGAbdk18k/220E4g
nmWTulyEYGSDFjrPyog557Ka1kpsPZXLxU3Z21VGrGzk8hl5PQ3ud2GPzXVBLbNo3hXo/qzkINmr
B707sZ08y5I9dh6uGwPLcFHoO7a52hEGle+AinlNTUV5TMLyTgv68H10Ct4cyJ7XWGRda8Cc1Gzc
yFY7C9O1QuruIIOPIEl/paWrXmRpmVEHRfGaLzMiT4ewOvFLq+K5/5DFU4HfJKSQE9hT99RZPbvT
vhr1/eB09/rSANcNEtkfzcpY7vnRtw9zGeNhBy7LPQWW/s/tJGxcdubxR6h9GcwQse+uzwiCeUay
Eo5oVy5r5K4yVDNZYce403vXuDTwTZ7mWhVnI1Pvf3fOFRJ+Y5etr2WdeCEMzarF6WaZrMnxIVXj
xzTy0idS4wT8hfezs1Pa9M7NNnrb8G8mH9SYxfeubLUNSHR1A97ZQInLjt/TULE3meIVGNtQrAYk
2QORlCdZHA19DwaNXVQRWM/5XG6KKU/eQ1GTyVhMvdhIJ++4Jbi7Wg1+t8bpmKxRbJoOsrVXna9m
Iep7OVQJN7OhwlhIq/KB4MurfE6Wm9VRvqhsmR/K+H+/KNmaEX2UL0pB4ZPNQlLtgmlWTxLlecV7
LsWcBLgfcJK5igXILlcZgT+QoaESEGBfOjlSTOA20bWTnDNaOllZNq+rNtxwpF8BS4qfwYHMrwZo
96SFHSxL6lCwRUONXZZczTgYs5pcS2k5nYywGB5kW9B69+h1ufeypIfqc4W05LUEqvK9Gx3tItvy
MPumCSu6qoarOMyTGzGH8/URap36fDeCk9QGR2C19nNvAhCyvLigK9As0FL3TrbmrPO+lpnkaWQr
/u98p1KQtl2ovtqOl64y9dzadXIgNVa8zLYT7xJF1dayGKZqe3br4MNR7Yj/YnxKwwm1Mdmotjyq
MBrvmDdK8TImfbHNY0L0snUIjOzUTPyiXce26KS4Kbb1dM1ypMoJ1LNxXx4quqHf4PiQkn2n1UOB
4Qj6P62H5pIaWAukSaatya83F6vC5xdQDrexAGMx4diwvVZWwqOparSHOOvNA6GHCUu4ZQ4VIEhm
ZB/1IA7jDEYdccT8WfOG7FJF4qIqmlIAFp05sGkGdkJLqxU17V0wgTgLsqp4lnUYXX2xMh0g1lIV
eQOm8ctBaJITTBqsBb1o+PVl/KgBnQoE5o6yKEfo5VYkvfokazTBXm+y0mQr28SUDA+EQa7dZY9h
xPC6K4kkyaJL2BPh/v5pdsYvSOW0J1ndKsAa+Qftj7IYNpUJ0wi6gCzKy1DrL0abpmf5JG+GXhGx
ekFZ4oXKi2qt8d5Y84+SPgzmqG4Mtes3/NJU27wtnLUc2Bea8jT8vP61TeXN6wmyObA8ZpljQ79P
0niniyl/lt2tnMSsrs7675fvhiZnIOvdS/CbWsEXhY8frnB2QtnbMYyHxFmQ2Yp7vFXJu2R0tiD5
xrMsXasw3CBtOI47CLW/h6PzbwAdn/oVSgcHUY7OJjXhOUygYB/62M2ul6BxF8OF4Oh1BTIzWYPc
3Tjmv/sZXjdsOwdjP0+U0XpIQu1MPrs9gwTM1smYiu/BQYaZb+2q2f+v7XI8S3PG4S8ttmS5nHVF
iuiua+HmS3f0W1GK6NyKUIeQn1k6Q1OkM9vv11urHNsAy1zXnjoeXDJY942h/ZIpYdsVSLTVtb2T
KWF2becJI4Knll2o7BXEzus0oFccZoO3vXoo6dpr30Xto2d61WNqpG8SCVPGobt1ytLbdiydpGT9
yYZWCcm42N10tlKlzk6CY0uSRKIEBfRPF6mxlYyiWiOFM26moUgm3/HyB3QP44MESF3rJEzKHttm
fTV3w/MbgEg5ooBuqy5vGkLKYjaB7OYQZ9D9M15lKxZjGBzj65AmQ7gdQ+J0pTKgpqnphXoWibfR
yI49GMtlQv3iIczKb5NeJ0dZkvVup/8eKuvkRbWVcT1xaLu3DLSOI8Sp7yan6V+spGs2bSWa7bAU
TUVzDnYcRivZWpixd1/V5lE2yqqy79eeoWqPsoRfDvK8U1bc4cH+52yqto3C2n7EKbt9UpJzp+fD
o7bYnw8ZKXQvaFVftsk6O1SwsYoGAkJLf1nnJee27vRTH2eX20B7GlVfFv8aaOQWaXEGwQcbCFPM
v58kB8RZHuwL3XXTS84+AdEFjRBW6OwVJdfv8mCw/687dvhbzQlAf7VEj4ikEaVYWAjAA4aqt06y
1I2KdYcxxldZkhcg/9Mqxul8Z2QDQt29Gz71xFOXwXKaIGqV5dsdrfsmQXV7mbEVlnUaBkU82QKQ
VJrjATm/6fJPipG1XpvCdpFA5e2Tl7iu71LDUM6yNA3waMdBe5Ol2hn6U1248y4lc3aKQoGj5HJJ
/r2zIq/btUn1KXukWvW7hyxOabqyzDLGltBskaCFBDRjWet7qGVfhir17tWlIVsaChMwK4Kw0PSL
wbuHbPx7BGzXX3OpQ9ex0kO/QBQMbTYfTdQvZ715yhaYgsNP+74pCaPIDrJuWMSAFLCw10FNoZiP
jrfNnbNtjSs70SPA0rl5kZfBG7Fhw0N322OoxIGeBuEuQOdpaTHhL44GITXZT7YCLnzpcWXbS2Wt
3LOxRLHdOyms5Wlo7PuyQZaXViUIv4P5hH8v8BLKvUF/vt2FyiTW5VKnhLSaifdn663fWFgnzG6+
iWGoPgnOkg7h47+Qd9WfKrKRsr7Gg56wWVPu1TGqPgXHpGws7be+Y8ODBCdH7qX+NjzHpeauBpr9
0Ooo1sz4OL1zkEAAfbmrlzp5J+tkq+w39LX4u9X1ht9jizqoV94g9J0yG5DkWoFIEkr8RwAoG1l1
q5d3hd2G5841m51nJfOLmQZnBZOOH8sNkMlB3mAKf61xapx8r1bkAZ9EF3fiqNTaQxpwhojkJydv
G2/GrMedBgIkfKb2cpENxqyLo/fPCJe/9HKlAjkYt4DxMOa1XoztbnAr7YWPUtkNaZivZTFtQBpb
hG18WWzGhGMaO4WwjvRuZSj6dhjiGOwQQz0Qjn7FN+9OaQ3tRU5cxxWB1aUobCb2cmLtARFedIIn
9wGBsU0p9PHiLeSgZMQiVLXCdQ/riVR20JrGO4phSBomWbnSvNR8V+ycaK2SV/DcKuO9LpvPyTLS
h5D458t/DFK0SV3nhW6fc2y1FSVO2CutwxDUJd+YdSRvhnnNimXvbcO2tpmi57sJjDfxcRZfWTQa
k5PVsvjKYouf6mrORPU4Tal51FNPWSEDNX2oiCat+s7KToRc+ncwabmJZ4LsJUpTgW7mjR+ei2gv
gk/ZyegV2UsO/q9ehgIXJNdsQTQk6d9N5SxnKNvu92Nl8a/H0qtJh2JbKYO2Jn+YXW6X2EAPrlTP
t5pMYx33wWSt6toqT7IBd5H8Avm9O6kI+37kGd9l1plXXMLsfTZV1jYh8/nR1806XTBLsYOJQVi2
7ilGCfZ+7LE8v4KZGBnUcfKaVu3vkVqQXUfKDum/Iys9M64jJdoJi8nHqWj3EV4VX5t8NyJY9avG
idKvyt5+tVDp2BT9EJ3rSknuamXUt55lF89EWshtOb35vZs7X45KiumzE3P03hKMX4MqExdhklrV
LOJ3kGCTp7gJxCrM0upbNLioPJA5SwJWVKVsPubIq9BsacQ9cpH9wa2LTzb92boaTWJRGC+h9zS5
X9hwgqntol+L0UkC6+0zzzRnFRRW9KC1gb533cTeF4ZGkgj8PTa9w/hp2gU2NqytmhJ8diwInWZ5
l6DSipceCsGqxCNkr3lF8aKSqoLu6c2r0hTlyzAN6n2LWyLfu+JF9rBGdx/OU/ogq+zaa1ax64qD
7D+HvbWrMi1dy1aC+O0FebRH+ShZ5YpxjdVO9yhLrTA8+Eb4mMi5o6hWtjaeykjD8mLs0CgAwZZf
ZN+xyOpLFlkwviPFwEwnyl4IXV36NC++GBEYaRNJn2PtumBrZ0gdjVZ8mYIJNc/O5J8CL4+PUv0m
uysa2KTRZWMvi+gyOEU7fBZGV+1x1mu2shof03Vrxhlcikw/FLqoNnLSXrGOBV/GFztvoeQZ5gEM
WfKUFCa+PSbg7sbp8acq+oClsGKtJpr8VLagjMTUQ/LKh2Rlh3W3R8VLIUG6lP8fB1+nWp72nxNo
IS6gcVugvrIoNrQw+9GzeI01xMg6rbR8WZ9r47wuw8G4dqvz8Y9urZv+2c1ms3RQ2Sefp0hagpNE
/BElrec3joZfQjub7yrOuzl60G+q6ol7266EPy8/ouwP+p0HN2Mji3ZlkYcnUHCSxcB47UO7fRNG
bV7GLExIYzJZb1uQiTskDuPet8n5f4fNvlb1nOAEwKa7WPO8L6aBmxzWieoTYi39dkxa5S7wqu4O
cre7NaJSeYwnBN8EHO8vVt9ddDl+TpCBGqL6R5ljUTE67YBCK97DZeDlF6ecugMy1tM+Dpr2PpsU
VIWxInkjQfQzi3vxK1T3lm7wOipNf3VTd8SNhu+espDM4rjSdjADumMrZtxa+9zaRGh/vqjLDwWn
9/GbYjdoWRMTwy+y3yeGGuwnpQ7XbaMbr3nUuvuyIgghixOQsn2iJPG1iMmpsde9JrkWh5BvaYb1
2VotYvM1VUey5Uaes75SbK14pGgX184O6ep9hZHitdWuw3bvEBG6jhWFwz4vFVgNLmNLm+xJM2nY
Py6vCnpPhm2c0l9bMwsiaeeqqFAurZ5XRvtQU6Zra+oFyi7sNfXaOqdxsCPFDhljmbl2SIRgCW5c
Wy0Np2dLR3BcTiUi1dipLTqqssjapu3mrkG2YBmbj8O8060A05TluVqvjzvs26BqTc2hcct2H0z5
K95D4+jDsmzO8sLH+/suNu6dZh5Pf/eQ3QSUV59EXrqTxabEZDgXFqZJi31kZuru2ZtbcEZlcM/i
aziIo9jRtgoRP5WVsp+8hEX8zYlAlsqSbLQV9Ce7bNjGy/hb1zglFpXG5MJudfKu1dUXPcfS9DZ3
gzPrnSusYxMFrHiyWxDDua3QylnLibWMHx8/gj2ewbK+uz0sKLAfqZTiIeFA/sfzoXA0iBzl8Ub2
vT3M0ZOD5Tbl6VbfhUp2RLv6TT75NneU6+6KwJh2ncN5DhwNquhityIvSoTTivBwyZ4WVtk/1Wkq
rNaXZR2rjH9vLVJp6LcgOWAo2VoFYHG63squbZkqvmjx45Mt/8t0bRrt9CAktbA8clrmscOOU5Es
m5PiIjHi6RstdtmboYPrDZp3qEL+y2XRthKHc5MozqrlhW81Hm6yXhtd41DVKttYwFcfWgMVzG6A
O4NyNl8zogGyPsm88TCLEXKgnBxbHnIk4AqJgbCh1UgFyEvZxt6pXi6y2LZWtVUDiOKybqgqktTk
+Etf1VWTyFTsnGOndc5J2qw7z5jvWIRNYmNLgx04/YbAF+tKkrPPlh1lixZh27j0FsvYW7288wLt
9zBZvI6tQ+toFmiufqvSZjdNunIC0pC6ZnaWl8mMEKxaLvJO1kUkjNbgoOvVXw1IjUNAXMbKzrHS
7ya1LI5/1csecihp8mBbs12+PvG/HibHarX3jQDiEpkj9JsOwbRVF3vEabmA6/p9KaWBYgqt5GCH
6qaWxVufwQjVleopw05vnNi3NCvCULoOD06ZpbtBhOlbFCSPklIyN0HMv0X7Zw8PMPr/3iNQqnY9
zS3ysB4Kol7XErxqw/ykq87GNPDavVU5aYw4wq18G1HrSbc3iuoMPSY7yfprZ2dSnXWf4WhndV37
gNY8zBYTx46R2IlHuq929thSFX41We3DtbLMmx2AvkXIlbpiuTR1Gm04Y6trOc21QXPwj0lQ057V
xcZp8XYalUldpWnQrW51sSsc51oupHfTrUnTkFP15UhZ+Ue7LDcNWhh/TfefHcflFcgWeZEz2pr7
u+5W5FvHwi77uHmFI8w2gYC29si4jH4ZTuV5xI2RzE5RqXcV3BTVEBRlSxc0ercO2xpuJZ/yVlba
tb2YgkxGvE5qtE+NoXmqIpXfEj1yDq6XEC4Z6uRRdz9km6wBcRrvHSKPq1udbeHjEeWw6bTEqp8E
WIGn4kl2l5fU8Ni2q65zfYasM4UaIxoimr1euMNey1QwMFmWngnGpeeG2MdeoAJRBYU28L/rcpUt
sg9YzhY8do+O89JbNsCd1LZFbyAZlqX6sbCSvnkJMgx/rQorPM8NnzMrGj+1DMx6bWUteegKU7o0
BCCRN9NxqiDVs3EMHxDSxKBRgYGZcHT2h8ycfkC0X0FCGUI/7QawRoYHZslEUCCNuhclIInXGzXS
HQ7S22qaxAdl2XfBXSo2xjiNL2UDmDyyUdbX3ORwnQmjU4IrAYKPHV+/NMsvwZwhotqWd4alk8d1
prQkO/RPWd7JSxM1xd5sDMSewvBs/3shtAb3feRnLYtcfae6zadsvNX/1XceK7Fg2/5zjttQkbj9
EU++jZz7Vi/vbnVz6UanCNns5RX89aRbnXwxyYz0sosL4b9d3dyMdpWdI7QVWs0ZYViM6p3Q2I5u
1mzqeAa/nz16DkROpWjdlzLXH0rsl+5VEqkvTafN/uy06V0/ZN7LHHTNmriLw3tAq9kM9tZg+7/R
l6K3eOnOChAcOVPc1xq+MeKrbLSQCnoK+Lqw5z7ViVViwxbyVcd7nWuwyNmSgQLLIMvyFpn04Qii
deF9jN5rFuDznY7DRZagcj5nuTrcX0vCJLDljg/Xku3ss7lQH2XJS4iQ2OgG5IbzDv4c2vDQzvfy
ogOE3eSBoQJRoC6vzN8NNYhKLFdcd9OqVmfD8F9aEFXxQ36h9rcZKnQC7uNQ7PI0woz+35khx3ub
3AB96WHCCd0pMzdoj9kPLaCbB7Nw4v1kOjDL+hJoyXIxiIqcM6zn9YDTCLtS6joj3Bn1PLI9pST7
xpGp+7UdQVfH3uehwzQpVsaTGk3DOiOy9Q0Vnkqzv9Uo7a3VJNNPhlI6l6knrSYbKtjm+Haqn/1g
weGc258Qstzd1LTFMcOsARHA220MPPtIWreZV3GoF8dWs/HuGpXggKUDMWcIlbZVly+iBwbOCl8f
CO6VLxkbnF2NFfZatmaQC8/1kL0RjE7bVTfMvttFzVO5JFVRmZl9y8HFsQ89TAFgSGEr0uXqsdGC
+XpJ8uHP4jdltjOEfpXwjqgQvJTlLpgL8UdRNvxVly79SjfHglYO0eZ2w2+Lta+BA41CkPGYMrFx
hFrDio3iR82qYcJUTfWt6e0Xb1SNl6QbzX3imME2LfvgXYFGMAKl+VbNSI7m/dReYjUzziPZzlVV
j/n9GAm12YUhTLQclBd6GENw0JoEr8hGDx705cKpqboMC5EtJty/AQPLJr0ZcI2hUXZjif5J+Do+
yjnkRdgRIPBwCy0VXJowZ7zNkTI0jemLUZYobZJIxxWqi3dRDyI86C1xidFxuBSVQPO1CWwiERRv
DWIpZmYL9MnAhOnWoNhWdVYAbjpVjnJu3jgfRhigtSxq586GWPw+dN/spTrAA+rQLcFBsgSVD4I5
3GtwXVHAGhTcUW3lBHnY3AxhRuJnaZB1stXSOOYi1k4f4LDVCg1CX8lm595rQYi7jhl9U6f0qakq
5aUE2rVvZlPfplWufOSWspIdJhy2112VmCc5MsiB6kjrFWxGnjJNJb/72wqitVJWu8S4j21Lvyci
OWzDTMFB5N86eVfHolot4Yzt5E09HEJORv00uvxjMlZerDrVL17xIgtGwQ+EnwH6O4yF88Oppy7Z
sO9ONyYMvvVtVLWMD42y95spcHayQb6UAOwDFj4hIvOLK7YDFV/pGvE24fl+35da6JPQJ+Bcz9PO
qRpnI7u5ASkC2/RYd5fW/+9RVh9Vrx3mS4qh9w+IE/UPsBGQ+jDwSSaTdLrVd1FOonieXY6DdJMN
SaqqJ0KsBzlI1vP3IvrQDkuIyzHuyXYTYR9c+1211A8pqhN7O3QHnJ9K2CDfr7nlm9Mo9rr3wNcZ
oWgPDY5Re5BZxr1VNr9H845+gB7+ZYTdT6YLz1edP6kA6CzSNMLCxSkKMPS8SQPKhrYf7/M0Udd6
qgEGbtzzpKGqJhWp4l7fhWrknmVJ1i9Vspc3i2B3TfzqeQHgz7TFcznpwaOSPQEShvKyXGYsmdZx
NUZbWQQuutgoV9OuimeELd3u1GjtdG/NGUKWZN1XUKrmg2yMnHHa4sKcb2QrfrfjXZbjwyNb6wxF
rwkcl2yUVTAtgNqa070sWQExhqA5BRxvcn29+E2ni51GD6B0nQJIX8niza/6anQjy+PSp6mUdiU9
rVXHHeFGa9Oz6yLbqSsYmbLlnZ8VWD0cJsbXaSnJKlXX35CJTc+yf8O/7A6beFadpYcLjOixFyYB
fCbzIFMgsgFSTMdGR48u2GOxBRz59SnTx0m12T2a0Zm8lLrmBQ2PyNrpbGx9fjcfx7ovAVfqyWrK
Jvz2lB6XgO4jbC3vITna/Ng8OnC702ki25pmzs4kur51Hc/emkX6UcalAkjfVlaC9OSedOwBIeDo
0Qv4cdfgKH5xCXSbLQrNmm4aaFyY40XeKRZwo6pEwFG3+VhjZciwby8X0WNvRfyJVZpQLJEzluRB
DXA7bgJz7RY6UdxkQZLvnfFx8pYdkYe0b8jzkcCYiqOh1/PqVY9geSOfceT7P/rA2L4XSOw9laoR
HkI3+/T68KuIQ28XRJq3TwKF2BbHYVbJiP+i+dWKpnRnL2gGtxkPcV3yt6Kf40bYFJuWPyEn9VDC
RNwKZA+SAPR5pb10hvbF03TXV0GErc0uINqpOH5tkCBSJ4A/Q9it+oFvD1GCHM+pFtsuNEPUB89T
kT8nT+jrs4AARCJiA+jZgXhajs2aTMdmGDrWZTWN70Zgi74o2nNHOD4kYv8jsXIkZiuj3YSFVm3L
Vsn8wQRgqqf9Cl1JgE7Rp2Z389e26nb4Fx6a2bo3ylq98xqwrSxO/caL6tzXoulX0H2tc9SXOfv+
RAqb96L5RGVwF3v5e58BJtHLDipu8aSDVvOHGnN5XXkP82Rl1RXLStViPybMr2n+ge7X1uCdyT1M
80an+amyTVhb5htsgOoI5JjTCWYvvhn3hAwUZVjpc54CsLK+6JE+A/hmT+lFhVjR4RMy6abMWWCn
DLOpqkwukQ2yeg7J21kJHgVj0e1Ai35Vhjx/6YJfFRK6O0horwrRUfYJ86UcCSBl0SI4NaYsHrOz
VjX9Ah6Tv2SuUGUivABEcviZxmF90SYDM7T0pet77dVwjj0IypUSiBcNXsi6QNlgPfIbQMTTPGAv
fjHn8VgIFSeuJLsMLZ5PGhSZzZzwYZDo7XcReNJjFB68qt04OuaJQVFjkWMOj50W1Ww+22oX2YgO
9n33APRjbdbTAArZPGqFq/hqFGUg7bpnZy5IWE7FvO6CvD6KeDjUHdhcpJZIzQJfVzp1PwxwzAoz
B/gKrgvZerL9kYOFSkmaqO1wi+txZYgC++I6wJxxzRFdZe/aLkI7M1JXNghIgfTCfp7hMZhYAPla
kGtHjuXuaugUtu5BfSCG7ZtVO4HiUI+xJ+CHV1Wkb6qpao5dgnD6vbyt4L2l/h9ts65SkRd2v2vU
7lCUBLpARzJKzqLJ5usEIR5BcaD72TgPO8geOWxns/axeh/R0Zibo/AifWt16r2ql9URIPnMNyxy
sUvhfLxuJkAmnT79ZK2yocnM3mMjFjV5dgY+q194tHXEFfJwFZQOHlSp++MJP6fP2OUANzlV5Of6
N912nkXQ+To5vUMIV3XjxP33suHjEd78UJo2Ar4l2s1k4It8Ecnuvfs6TSL0gzFetcVLHs3VJu0A
Itfdz8xBswSgroNsalluZiVy7/s6OGSzqzwHCPwGU3SnGd1rbrXFFuWSzzZPlY0TNHx4CDui/tOf
VVv0pPBJVGtN8dxE/ZewNluUDCN7l9gkVMqh2wZ9na94vcldlo07L+INyUo0W/TM6s9VwZulpeIl
G8jr6xVHl0DskjjbzgSU97ZoTllWIO2TFK9Dqa7E4g2DTyU2UXimkdFMtm0RnOoSVYmEL6Oq9Q9l
oH1EukOopqnvVM4bq27u+w3MReuo6IogZp+Yh1QgclG31S+hFYWPJ7Wh1r9Q6Yn90YyxJm9SDFPD
xzY3tD0KvXXYWWsUkAuneVZT8VaZauR7xsjR180ukWOH29oY0BcOwabWXnbQNTYJiZt8tLU3+13i
TiunOZVt6rv2ZPvCyzF8z0p3W5DuuXRAFuuwaS+51RHNRY4EMTV4WK1Q0aRsuldi+rEveuvDKEIY
WYSc7oXq7YcUzRO3ORbK9NNz0L+yvE9ryLD/NIZDTubJjwTpYhbncTVZwPkK3XNXhKHHPSevlOwa
ajZpVt3FQ8tvsDuaW8wzdL9bnD6NVHuD0D2CXa1P5uR667js8c5IIKeKIb6Tl15Y8R3Z0bs0q22o
w3YGjLd/dhMIFkSW/MxW/K6tf8WG9WYN0/dab8mBReYJMPZdCQvRmYgjmrZbrdFBeG8wG904efqC
rLh1GVnu/bZO630ZNtlDNoHDU6LuUXSzb3ZZusnY1K11iFmIYsU4fGkDWNrMXnUazsqVLgwEgdxk
X2dueMKWJkDtx4juZi+zDgE7taOIEu0YDwYMzSif74o4GfY5IsgnoOHGThNiOvdRFrKZhdYKPKba
9gPGiOSatE0ZJ85D1obRJqzPVQetxxQ2yVQMINHOYEucV/gcRoj/rhYU5KpNVPLmJpB4SwjrxTY8
7AJnUb02zb5XbPwG8th9bUnar2rH6lDbj9AY7oABGROWTEjkq+9zxclJq/riQ6nIiXpJOx5Ky7TW
UF4bv+Xn8mO0YPpE8Fo+oBW3gJPBPoBTxfWvE8YHCxjOilC1Pka76/DwFSremhb+GcRFPkIEUXx+
1ocP4ukc2JKq/9C8oPczUFIfnoUUkjW79UdY8BOBjmH1AYVsRFQbibdQMY4YDuoX9Cc9AhJOsJbF
WMz6JVdgEY3Rx9wm5QpekgmmO2y3lTmyyJrmMbI5Eweh2V9aRFwvDX/r3ejWWwBnnJVZgNall0G1
TB3rzF6biJL3oMy18tImvGWDueptXiUSQwlS3uOARjKiMF1oLFFQ1HyARgH7DXHQs0dTW9lAxreq
qjQYpzRf3T4lxYw2CBz/4pmczrTt0RNZgxSyV7hhGX6vGel9ZQ2OP4nE2CSEgH3D6nd6kXh4ksfD
di4vfVJN+66Jg8vM36LE9gnM4msaBeKBQGrno0nFklUr6j1S6Cj65fODbU4s2EU9rQgkgK5DuZvE
FCdZtY+7FWSGdmssJqhdHq9gxCf39tAVB2/GaRVpRzxYyvlL0RX4jBTzrsKVbzOV3hvg4HVXDzHE
F77/wQzid6pcwZ9igw3BcLidQWs79iZIotAPUgKtTY0OjuB2G8dQhkSAxpc2pA/2/7B1XsuN69ga
fiJWMYdbUVmybFm2e/e+YXXaAHOOT38+wjPjqalzgxJAipYlElhY6w9aejPXqVtkJK7cvG+2Pdqh
GjpsLNwS4gMJAbRYIyfsg9zb6HlJIZLloUsi93WsApLqTr5ve6vajCVJjTIQ/jbFAG7TUlnetXHl
bme/Gc4IdbhPiTQSbroF3EJLusywmVALQuhnr0yuhVUD0rWuM9J0u8GZkwvcjvpA4O/wyZ7RTauP
BooZUmujS8ejijhU9cv2lh4jNukcB6Ro4jghhTx7xq7rovJQCpmFdvLeukb9IubJ3JBR+5vZmwrz
KOdz4WyGeag2cSu0Z7dq+9vkTtqmoFz/1MpRhmg284/rwTnGeqMoSfOkXfNCthtwQw/wp2xQoCwc
DLQ9w0CZHs3LDaK0vm6kN+iNe26J6da1VBuxUQzOIvJxTM39J4TcD4PQss3g6882CZ2d5c7zxui0
cxeU71K63rXotD/NxA81OYb1ZFd1sWvn9Hdrgd9pEBXHOeel7Jvkmg3jtNGS2dtMuAx0rPuoQrCs
6G5+xsg72s0R7kFygCndRxGma0h3SE/7Y0/2eLEj4FtTFYdxPzlhK7lP+srMz5ocoIBaJEbnqTz5
84AziF/WVzTHbnrDlsoCKmJhiWhiuQFYlohM5u6lmQIcXSaCJ6MZ2gMk2108aVDWarkccydrgVZW
b11b3jUdwBsC2+3Ba9vvhszM0GoMmycs4+EL7Oeln2DJLeLkC1yL1pxoP8TpDjloInhhzFud3UcV
xPIMR0mnerX83bYWWDnCgi0PBRwKfNbDZZpwH+qD71lU2JvOG8h1INM0ZWhDt+4zpdLpNgEyRLOo
3We++PAQq9lNgYmbqcx2yyRcNsMDX9AwyL0rIn0nvewDQ6BpW5My2yG5qu+yGDRhqQmEVszqWkzo
YbURS1Tu2tbGQxJuryWDF3Z50oUyig/k4LJzivSuq5vuhRj/itllh4x58mIZhnaoeJA20fySAeAY
80TeW/azwqHQbPnUTSS8kq5u2bHqjUmkz86ussR0yCvX2CYAbDbSR042eRZycghv2iHMQUhuHS+9
x4G8uI7f7Dokcqlb5/p+gI53XDw9gPGLyAlzOFSaIc33PcLvS++WyHkleDGgp76PZn3Xen6zga6c
7aPAYSaJpNih8vTdQHdnV/ft+DBy0kI57JvaNLH6CgI8Sy2Ev+oombaYPz74qXxyLP4P0p/ZXmo4
XczW1svAyAiScqD1vQZHkwZBOzPKgflM8iMmPwPPNdTABgJq75pwIKTY1w4K5jVKEKDDy+61zqBw
WRQCA2r+zQSCPpvseaMTSds91mDMPz+RWRgvMsnuWlQv4aAb0ZNsre+uTR1+Gapz0qfyVMxM17YG
nKukmlF5F49dJtTTC967WwMXurCuDRSRygjqXAROKW3PnVkA8poyNB1FvYkQWD3oGnuWoXaaz8ZZ
QEHYZY41kuvcoyBd9nA0McNIIaT2i8ZOfcoTgABBfcLysj9PoxzO6tVXI1y7P+cJ0Ck4NazUHul2
8O2Hucj8Az9udbYyvTq75Lv23VLeZsR+z0giLeckZ9MWwEsK1dX8jmJAn02HmgIjMjQXshf+hlT/
TRpBc07r4qPxcxIohT02xyXO2SIHsJr9bEaWuJ/Po9WjZe61eOG6Rp5vHAd1FrOwT4O2GuJVh2le
ijOrSMEmaIp2Tl9+uDGogG4QJdcn1dLis5vbZajFZcxeyo/OqiF8JQ6N05tD2n0faXpzXvoGvazR
OTRMh+dGT8EuxoSlm7op35K0+9V2Rf/5XalX6muKFwft8zlafJRfenmIVjdKtc9Qr/y1u1rz8Xtv
m6qY+NA07hSNZ1e8Q2qqmOh2BlL/7C6oygZe8mEVojDCVq/TU9ctFNyXrTGmd0MLEtzs+ccovjnI
UKIEQQTftlEUMkmtH6B+Hsr2lmpMF0johnE6R/km1qPosGT1cWxrhBUKXBGT+DR28BI1gjVgsJN1
Vp8AMQ/qwt7yTtmuwq/C8pdQvWyNuGL7G1mbuANEiVQI9O+3sgjYWo02+RoMqc4AHcyzhGMeVh48
tvqnv2Q/ybv4fLMRGnKD6fjsjunjgYUNaixP6reqzKk8N2ujuqqxEfPgNl9/yv/vcIQR/X+dPXpB
u59HSXKxOBjVGGK2/J3NSR+2NqpwO1ezERgp0uNQ5wFFHU4QFf7fpZ8glj5vmqABnym9GsgdzQDi
bz//lnhKUAGcDK27RlkfnzItR879uccmcN/Hw72IqmvKPHBGJRuHtCr/gZycIFHeQtPq8ZhdzOcW
bXjS4Zq/89JG2wCMppwgkuU1qvOCuXvJ98Yo7h5VsSh/4Lv+3ui+dRjWNIHuOPl5EshENo15mQ2s
bQ4QEbxH3/AMB4MPXjIv3wJFg8R+oBAQKYfxpJVuyqPjzzc5I8jmeFpL1ESeMUC8oR6yc6RLdLk7
jbAKMtaFr+aEFozmbBaqzhttAqTlW+YmDYT9QPGoqKr0HJTLb35s/GkArZ7sscBb00y6bUyJzBy7
4DbKxTqQVK5gjYUJW4it07Tls55DahzYRoUyq5JNn4ny2UmoOCNkhWh/cYBov2ypwgScheCzNaFs
i8eN6S/pX6D+m0tUJHaIJXKxbbWlvqYIZ1hGqX1UTLN7b2r8U4Yv0R3vTGrSztL9mlJ58JYO7/nO
fnieLA88AsUxIo/+URYRigmJ9qOP7CpEnnYAMSqzm6az72mDYVdlsfwhqvidTFKIA7f9fRDyjiCq
9yeX5NNYF8xCc5+ziPClEEm9aXRs2+zW/Ulm3icXwBzl6V1/JFnySmkQjktfQ7QiW7ItRZueTBTn
t15uL0dUTJfDQulgC0rT2i5a1+4IH7dlNSYHvV7zHQEZqYJMayd79wbQH7tCObwW8EmspIy/R1rl
wgSnmGA+0kovV/JKvNMtd3ltR/171xp/FWNXo04OYZJqP3UYvFoSPwnQARqLLZrL6V0maQ65NZ2Z
pHbdnGeXOq/Gi7Nm72agvqPV1MdgaLR3rK93MrBIqcLY20Z9tptEIt5BCv6UGE092Y2pvVm6o2Gf
oY87v89BNjplvM+ayf/ekL9uAh9sfRvNFxKfYpvZyCkNVJCPKPJvfZTcf7TBaIVe6hnP7ACsU1PF
7aGFe/aI7Q7WO5XwPw3ywU6Q/G4wJCaeNqx7UGbV6j1iHwNrkHerjkhtaLL4lVV/kBWIqZHG1WZp
3OAB2jjai9iDMFwveGwt6fJMiuH3bHanZZbdY2w7/94jbBEX4Jkxmm4OKIEzHan6d8aHPauad0ot
Ldt89T8PqzPVoOqrRp3+9e6vsf/3Euqwu0RqnkesTDsJMp+wP1ZT48+X5YjdseqrV2q9GWKdk1T/
v15+Hf86XY2p5n/G1HXU2Gx0xdbSq2nD3i5D+60oKhbV9aXuEcKQTv33qDXYBATr8UwDsrvDj+1f
/c+3frZypgyoOdpepLI+q6Zal9nRLhEfU327nf/dR72aKHJIruVsilfH0Hkc/NwKARGJVzVW5S6z
e2KPBzWmGh1uuh6P0fVzKHfTF8E09vWmDufGk42a/+eYOlC0S0N9Z9U6Xi/+OZZo7cYwBv30NcaO
M0TM3nou7czYxX4lDk6F1Hip1c5Nr2z9FuVBzNI3dT8a3/jIASI/TF2bzksk852LAdG9nBe2T2Le
IPFWfo9BXBwSDCCPFEZgLcNOxGRva5jBsB2ajFxKVDy55dBe7SQ7+KyxF5w8CZGWNDvBHDukbPkv
BZKtB8Rd3osm827QD/WdxraLaUW4T2M3JUT4+lM6dWfEUPIL7r0SSx2A3KColp0VGC6mJzn6ceXy
Q3rITvJFBw8S+k9F1+jf0VsrtnJ0i52+GC+Um3u2mD0yjWU6hS3qhge7Kan06AgyGSZEOULvbToM
+nvtjQBGu3RlU5BJyvCHwoJKWH8l1W+r7Vt2ygAae+F8LKNdbXO4c69ZjEhBNZU/yeXPFzXUCLO/
BVl+Uj3VQBQW+xbq91adr8a63nwPnKG5qt4QlwsVpump6+YAnFont2Wejq+FjAposPG408Q4vqqx
uCTYBRx1U70AV85LXOd/kKH51wnLhFQ1WUkwKOs1VJOb/8SjI+/qMkG1xCcd68LN1wlDj92DrTXZ
SY3VPLfXTotuQUsNfy636CWKF2PJdUw803nv+WJNTzBtqzHhxPe8oIKqhpxyAHWblb/UvK6G4nGZ
Q70yzIPqJnNbvs5kxT+vUGCBbQJUUphXBXIFDvqSVIl3TFrmVyRb/g26/TylXYjPjejb1/j/nkeK
vwAOaZl7db2vEwcjfkxU49jZ5GOIglP5hGSgfbKmVT+njqeNGlPNUOrlU7c2ItGAc5rzsmo+Qc35
z4Gvk4108Y6Vqb98DalXcxaVT19jfpL/0YOG6KeJg43ftMlTaVIylpj1fr76GnO1DhBBE5zVGRoV
ps/TClFnR80EDNOZqI4nlY0Zip5374JE0C4iZtirriHLHDeEHt6157TvMopWkM+aK1xPjkeZHxMp
AVWv3VH2FY7B4EyQamLvJd13K8jAt5U2Gea1a1NUP5otyP1u7N33qWjGo9SI2NTRbGrTY9dU81bY
cOWHzvXOUUNQ4qZk53TNkIikZe6bNxRswQL5oXpObqSPtU6gerEfuW+W7aCS1OV3NVT2gmgir5ar
6oKYskM8HL/X6DxszakO3px40JAEi7WdEwT+m0FodNQLgjrVLZF6QX+NIEedbDFdvMBguKiDEYiO
t28mt/UQjrPFc1VVL/p60bQj3O2CoLiqE7ElJqabe5yRMC7cqLGRlWcnW1SoAvb3QVwNkGhY8ia1
sKm1yTe9iHTnWsbpBugioeWay9HL2r30hgzsp4gPBWohb2K8V1WT7wMNY+hsXHUvR/dBksCh+Gv0
uxJU1ruWDmSnMv1bL1JW97nI3x1jmonzmeUwjcmIxS3vssTQndERzd4HbaLYEkQfyEFjwTEh/hz0
9kH16mps3jzrxOwY71y8LD1QQWfPNAPoWylS1EUk39uJTFZWU5KCRmMejUJ4oaQmsGb5vHAA6bKL
M7vfk8Zac2M+4Xz+mHurCG0zF8fA3CI+6r+4qx+MaszsaNnas1U033pTw4rHr+dnPjQyHOVEvjpj
76JZ0CITisehcCuohiYagqhmlT+6YniJolp/w8lQIW42jR1Ej5y8VloTq+tazfczG6CL1ka9kmuM
4Zb2kyhE9jlkTFF81qzhNWmzX5XrW8cWG4ubdNCHmwlxL3md/0Xs3f7ybXkbptz4g83GPg1ah83S
czsvGwLyghp21wGXcNJNgLjyN7Hir2XRbATeGO920p5igLy/jBxhOO0lw8bk1XTLC8q8xb40yNMW
WlLs/DGpKHrH3wj66sPgQ2SQXSDRp0+7F3soGxIBbvyrkT90sbiHoDVWdH7hb2edHGGRyBLjbJ+k
rQ4y1l3M+5KMxdvYJyu7MJNn1c1q9EYBTVxh3rsvUT9Th+rHGq6GNb3Ejb3yy5J2Dyo4ObY1GiGO
Vhyxe8LEIXObI0m/ZmevtHJ25tYroT9/fqEGSYFiCwhql2gU+ilqZZvE7GKSN+7GNu+4Dr6KhRnI
Yqrdi8gscfsuQH1pRvVueh2atXlxd9itvQ+Lb9y71tyrY0ifBpceD+3N5P7umZzfbekFj7xCnh+L
jPfBsWZctDFhXo9NCMGRa8bVdO3p6C2+1gOZ+7U3UCx+LXDiVT30gKvXNkj3Mqqc966sMdst8oM6
1geOfvei5vjZq+z63o3LydZTHVkL85jW2XLL16bTx8uSdCbpGnpV3w77wddctIxM9zaZhseed843
ZHTQDFCD1nokcVhj5jm/5Gbj3vTR4Gg0d8vOjuMBwdq1rw6phgImNk/DTXU+L5XXrUNRtSSNmo/y
OA45aclWYpjmO42EMIRymOqW6x+gCODy7hX2TNUCOBHdqTM5e/H15dTL+e2zq44YTTWcYye95dnw
l10m5Skn43UbhvpfDQqY3g5fuTr8nwOjHkxPJh/l69zO8gxr005GvQFAjrTIepW4Ixk0mQmCAXYk
nq3Un/ZygExpZLp45kmCJOAOy3xdPYzUmDrPxxroWXX92n6BcUeWYX3/1/hSt8gXNa6GLqNoCOUi
YyvnSMI4pSmSrgBgDMVyzCqKyOtYbDN7IgQkgHO43VvuFO9VVMub6gXBHK3QShzJ14Njl2gHbXQT
NtJF/6a7hfnk4vsBYqQD9MIZNbBUNscP1ZENNSb06per6hodUA7IeNlBdau5SE7RGIAcXt+JjGf+
vIzx5x9WQ64zh3GTiVfVc/KRFOuIJorqxni/71x7TUSvb5euU53hYrgb1c1Mz3lpoOCqnvp8nTCP
mZs3L+qz5yvOa3ISDT/N9XOvwKLZNKqd6laYy3NrFrjdqM/m5sggJQhBrT11tTgaXrKKFC+FZUpr
jlHooVa3zdmlWEAiea6Zq+2yPeoulSGB+ee7N5XzJhHC+wGA+NLwCk86nqfWWf4hb/Exkwn9XvXQ
RSjKywc+3yz1hIYbPDqrGwiO7FiVbnTurEVeokiLj9Qhi2OJiOezmScfGfJsv7vZe7Vn/No9v/pd
5KWL5XI6nY0KU2M/AX1D7if+faIQ35LBZ2NgCD+5ZVORgMQR4kKJ9JBMy5u7FNYGOU7gG1XmPnVL
Xy6bvDa4vXlShyx/Vo3mutkz2VAksqMfHgqP4ZDCQPfHmnqaqAcAV0DP4dDpaGz2sFiCbroAll9O
TVv/xDZTOzlGPr85fc1tN70Y+MF/4Lv2q1j8kAI9yt1VtJeu/FP3efocJzG6tZmn7aHp6x+VkxgE
rd3e8E33XboHSmLZN2tZxr2lxcnO17KL0IJfhOv62W7iP3Zc/uwnaVPeqb2jAWKUKpuPcRZCY1OT
ZCgwQX4IpJX+PVIkymbHB4pUU6z0eLDTegq2pqS8VAMEeC3LAxn5hJIfpuddkWD+gjoxVQLjW72I
4OgEVD4Bvme7WiKPaXuAlUaw8G07RFfnbx/W920sjFdLb88Q0esNVSix10syYg5ylyReJvK9OrF5
41nP0/S3ieOJdS871z/OeY/84QRAuQnJM2pHQ6OuBqep3sOdN5EHiazzL6Ae+i0jA7ZFX8ndFm6x
+sguJ5ZHJDZd8b3O/eaxmCzaDJnPHoV7wN2eJGNKo9mTvE5B8msuMF2cRrRzsVr8Z4EGU3VmgBug
aENnkN2d4q1xcGpHnoVTkJWPK38rCt36APn5c3SS6h8bFUxqQX/ivq8hf0uS9WWFOMTY9RsdkboT
zn3jq14a8UsNSkX1VFM7nbGHOE9ybD1DNVFlgnSZgksEWeUVGRUD2F9yBBuxS/BieB4MW3/MlFZ3
gUmtW3UdhBRveYIW/HpwAF34GC3I2JM7XNWQBfvg4MVuvW391HgEg9WB8gRAtPbUkGE5CL51WXpW
b1hXn5PFykzsEh9LI1rVPqv+MUdAWu24uqsenlRil/kRFjrrwYmdDfXq7qx6gWn0j1jLQAh4SNKr
MROPkNMQFC4sGt6gGoKSPY8G9qLrG4Svzbu0TnXQCJxBVJ289CbVh/WgtjbTSOJPgzRwUmeQ6h7P
UYkK1NclhZ+dEV9NPz9zHo9lGAfzY05Id8yOYT7aCGu0opHnLJesdGWX/ON2LrrSxE6vnnRfs/F3
hSfuGznNcLacCWuSwnqrpuqXTBGaUMdI0eoh4pTBEcSo/eYa+BlqQzDu1LmFZYpzjU1NqI6OOpUe
7NedQ2S/sN5XgGGaOT8HkggCKlr8qhrEUcpdnUblLv3PmDnH+UbUAeLdrhm/zmIC5RUFaH/bh0zG
1sMve+uRLhqTPpiWk+omWtCfjAV4iDrFGF3rwQI2e3n8eX7RUkaeUGk9uuvba9HsgbtHCKLDbau1
3ntVTZq0zHbtOJ08kXivHdrotynRoJmbANBKW8COxpHmoE4mIyjvaMmxp4m6IgT12+74gqYdwOZ/
Xa/p/ylzLdrB7AcYhW3KK1w6E4u7tv/sqrHObraNwXqmepiYloelBmD32TUj3rXkhwjgxrMamqyF
cl6f6Nh61OKhxuYlOhsFD4bqNZ02HDunKTmDP6qawZ2fK8AhT59DsCBxtBqDjeUV8Yvn85h3aGe5
s2lvqO1SKbZG8aqaQJcHvbSWm+pNkd/e4sY/lGYWp+HSrlngpvY26mgZs8pnjknqrE2T/deYFaR/
Al1n0Ruq9m7EsMr+eHiLTq3+qhruIxQ8BqrVX2ORPb43sT5dUfTRXwcRJdfGcP/6OiFln4LyRtse
vsZ87Mq66fOi7TAiWIGMUOhM7nw14+Slm4L8xhqY3yihnwdIEGfVwyjT1TfqZZDJV6Ozu9N/jam3
OW35s+kisTWqOgfkU3h31fgNWUIPQgAMdcYqXQOkSy2mGbcpHNVHk0TVI0or0mtBEh/UWB4X5CoT
IOayKKtwriN9w70fndTJtoVHa4lKsWUD/6l07LAyptmd6OPm0SzVa0ei8Am91+ZRpojc2lKLQh06
KF4P48Xr7YEvgIMS+NSWQipIKcNtHvrcJM9t4p/UQTWEz5hB8r4NTsY8VrfZni5uIwd+z9F6b+2x
OgdT04MKmkX+1IhqV1Q7TR+rbdt6zdZwxALwKGr3tmZ5T0MKRSMZonS1H9vh4/attaISPvxwjarh
yRkEiu2SmhS8hJ9Rn+wdieBB6rDTKYkAgsqoj1Ps/l78AgRbc9IHAXNCk2C69cHcdsQgYUv0UQT4
C5n5ZgElHE6xBpE0YjVX1T7wMbDrbTDoujaeQUy8G40XHwQLAgluHUg6IOVhMC/6gtZcZ2gWxQXY
Sb52yCbzg30Xkw3ohW1l6be8z06YUWvXuq+gxw6jf8oHCHCW9Z60Y8L2z2efDNozH6T/WHLHOM9U
tMl3dCQTrXKTF3MHZ2qjTzjpok5M+XbGDSCohnTTLayRbIaf9OFuyDZ4WUX4ZkgM7lzb8B6FdbXb
RN9rGKNsyvhjWZY3KkLbuDOqfel2/mXIcYMhEcDLr2YeUYB3rfqCaNk3EBYTLnTdsK88iY+raUa3
ofjNZeQZuRVrg+7zGHq2ReW21IxrTqyaO5N+tzKuPNb5cnEQnBUSkEiuYbmYmnDy5vTYGmNzbvqo
2WEfOW5bzxPXzG+Wrd6Z38SEfwCIqX4nFiga+lLdHeAf99q037Ukro85ao1XZBLBlbCm7LLW665V
WZIlMUf4W0sUinoergAJjn2DIGPXpGHRVIcgn4JTYc31NiNuYGtly42Fm1bYDP3RqVdEoOiNnT26
6R6A8E+kmn6sZqJHmyp5yLc1hMDh+hB1NjJ43DduqwHXS7vuYtCikwBcCy0Jduy9xWpvubBt9J91
as7w6uzmMgI0OGlrwsNq7yqiNtawmhCF26inDpJJhFmKFMmIeOz0dzP/MbjaLcvg+SKOEmbJHfTy
P4tv1WfqbzorYdqguaaf57I2Xm0YHja3PeVetxlT8DdeHVqFjK99UYuzmIgwcoPnd5b48mR9hdze
uN69VU7KyhvQpPDid4x6CTBTcqhu3TQH6c4/fVv3r5OfdiGpwE6SCv0EO+CtRm3J9U5ikDhCCMg0
RoFpWdmsmZJvEAGKcEzi321e4ZId20fW8iEFsYK8VbPnC/2nybCImUjDU33AlKOrnRcSI+YmAV22
jZL2EfgtHDO/xf1Nt8qTbJgHE80Ol3Fow6onJ9AUL2ia6tchjo1rtzaejWGlBwkzKzbSFNHO7kHq
ScNkh6J5PXOv0+5EmvohoKx9XIrfGpUHlBhiFIVIZfwanLH66JA1Z9E+9gU2dp4Pp8kU1ED0CXpq
QHj8JFqAPMudHUkXUvesK/uGrXm+wQ3gPUt0yZ/3nBVCvZ0hFz9PAQn2xuxnqsLiFWEVls+uBqEU
6T04fDu5TiAvN9hmEVWwKexTHQ6P3ZG8XjKxd4NVfbYefgs/yhEos4A3+mYGiMEuAB5GB7lg1WhC
mN/0BlSm7s8IaTAG9rtrA+B8jeuRdfY2dtHpIULT5U4vexDKvYYBi6FryEeiFyNERGGh8h9zPb9O
0m2vpBrzcOlnRNHy7hn28iuZ5nbjoCd/CmYTFKgZOSfP9c9aNARnLY38s7PidOqk/9H6wbWKmWbt
VmMay+r6uKCwhIXq3yNA1EPd93/jfWDBCXbFTqvS+WnEq+jqkTwuVwKxyMxH5vkX8A8zUfYU8Q2O
f0/s2sluCOBLSbIzrT7atCUkijypSVR0wqbqVjnH2q/LjZO63QHoegkoLnAA3bAY7CEzn72CopRZ
ormFdOyjcnqfLE9pbNMkOVRzZx+Gpg7+yoI3uEy93kW/FrfZwnlnLQ1WiIz2K7aGsHBycTYngT9i
rbdbdurBcQB4dnDAgYI7oSSlRWzeegj3nlOS9NDtLTHjUzA540s2olHk0UNMJt11tngrcs29fDX1
WHqfXZfI/+Q2UMSw+bo5EbFjMDrgGP0coGcdBPtIREEoA9TXDKa+kC3zxtQFj2JkW5elSSibEn38
zgpzV4h0PusL8k0IRd2NRPxxVocoqDpXdIvVzcjujIV4bVbxHLuYjKtuN919HLr51iXrzE0vqER3
b2JC3brJDpXwdBlmHj8jmLCT1rH/6IeMyMOJP9LMROfQLl8ca3L3UxGz/16byH9agh4eWmcku7a/
Z16bniXbg3MWefHWKiEAwMaOL45r301hwd4IJu4o7B5HEFfk95LdqDX3BYNKEntszvpV4MzIjwoD
5q4VaajCwBJtZ/W6AoH5n0brqRcNaJuWAXYZlkRSK6pAakx50JFmwa/BQ/Z8LQRoi7kzI2xdMdyC
I4EZaADHWgygsWYxzuw4I95LauSKoPSJG7W8tPb8ostlgtoRudsJVZpwXrvIFMzhYPNj2ZkP0MyT
GbySHunJxQBdFNjlBUTGcZxhpABXuvV2f9c6/J8KO0m3JiaaS6gwc3Il8Dvgz3beOBdwChb/NmWG
QSjY588Bpblz0tYfC3Cjd7w2QBuWP+QYZ+96gUtM0P32y4ibW2UJvDVV0CwmO52MG8oLfONJNTNL
GACrQNtG6mw0wLFXq1SrAfaMQArMTWGf1WVwrXyLG1Gc8qRiyp56b4thN/AQSgqA4MolLFFMi73S
5blwQ5sp72k0oPQ2AAXwXxv3acvfQ3IkekpIsB7TRX5IpOAQH93PWMttPW+C4L7ijQBob1ODXxf9
30wLs6H5h31Nd+nG/NBMDcskqMDUw9JaTyEJdfA4m+bkye9lUVnfkJBHkXN6NVPhHLNRe11IAqz0
Vv1Q26vxQPK33lvHJJgk1fptkCzBScbOLaGUFmYmskqdXiD8Z4EYdy++bc5XI0veJp1dqqwFMooS
yvBq0lRH6NqkLX8PKNDHpwKEyJt+71LwBstVuZ/CEdn8Tz96xgPYro80tjazEbCZp40VV19kQ7st
Mzd4gQXgPevz2wKC78UCjOAWot3XSfqtIjBAvjIGWllRTFXdJTNzYr4qB6CpaYe09yXxk5UBf3G2
heitsK7K4Qg7onzr7aY9TrBFQtU1U68Fb9w4+IVq7RPhMv9P17tbsxK/Z1ebD2WSLReEP16GBbC3
7bvps0DK5Vm0RkNlGClMb/CyndO49aGCBm4J2BlaisRczsdbmRr+iFSwJykylmLjLVO+Yxf9bJHn
YBbf5vlzLwGL/SjcN0zLulO+YmaqFVcnQVicbO85XnGjjTXrJ4ARckWSqmY24w9Ns6Jd8p8hNa5O
z9fHrjlXgu816KDTbfIyo1VAz9YEOW00tdhG+xlHyKMj35IWpED0mFqR7QV0Xrez4BaN0wOhctQN
8bz71NVQGCGFG8ptNgx+4qHkvQpuqAN9lEGSnH7OfivO4LKcZUewyidRL9UT7dRwyY7qZbqQQYKF
xb83NiVoX78zURCqtMO8QgqJZfNzOQC3Fi1eD9Em1Yw1j8CoAIu1o6ry3dOKbaoLHHJ/28MIinn9
4tr1iurVFz7RNVJ92SmoohqclnzOj+rM2Ov4ZpBFFP96f7deRJ1lSH3euF6ebdWnTNGapgCL8Nnq
6ncQrX5QCiNeEEJyH09gOH/16+832bF3LFCjVjVg1aTq+1cvE7bIlLQwvlPdPK8PstJM/GfWz1SA
+xR4ZxzVn1QfA+dlGdcj4iTD/zF2XstxI8vWfiJEwJvbtmw2rUhR5gah0Ujw3uPpz4eE9gYP/5k/
zk1FOQDdQKFQlZlrreroleXfclw6BmDMl8e4PmGplHip3MfrYi2g0a1uLPXuDNUKmkwEfayxvzIa
gN3ioR6ndDyqev1D4oElGQij7mrwddhToRzJqsFGjKhyUuZ4tzmK03uN8wrV4HsPcvHoNSFP1IZC
9NQmzYs8eztxHwfsPqe5NpjWrSGCb4+lO+6t4jZ12P61IZxt20MjdlgnhLoJDvK45GlIrkTjM9lJ
VkaBFeo+fuVu5xV9fouuo0f0mWSXBCACY0M5V2i9M7cMyUwgAmHOSA0jBPouK0c7KFIQiewa+e2a
ndOeaCg7upHrjU2Djbo5xG3yZR71W7lz610CWrorrHQ6yL2Wu5K0Bfv/VoN8ZYkBkGciR0hO6tbh
IGVJjBTFkKYLCdGE9HHoPsmDX4em3JptNEhLjeVzVxHDfpBbIT9S72vuTxsU+h4LOqtcq/qrXWRD
oLtc76+ZO/1M4JVxylgNMOpetCpvQdqGp3wG6Nzq0yd9mTrks53FtnOeg5lIYOT4dipwTphwG/iE
rCQv/p8Lv/sNkkX2CrC7Huprz/XpwSaDQmlv6AeZAuT73kE3fmMTkDV+SsHyrjd3Dad499a8C6r4
eAcN3HhFBGpybk5GmGvzMXbD70qXqcftDjMJ3uqOC6R7m1zU/ilDxPIkv6X3q8fUntUTHI39vG+y
8K4ddIUwj2UeWl5rOVJy/1rndeUMcUCYHGQk9HF6YgnD1mUZCPoItZMJxnobPksHu5rpYOr7AQq2
GxnBY2cNN1NusS2pjrkzIHzkLsGV/3pdu0gvfkissJcbhCssASnb2Jvje1dfAhiNwq4Xehumt2Va
lpEkxa2uwPqzzEiWPjtH36kGYlbSJydQmCOlvyTb2/puiK5ZaZ8rb7jxGnMvI2E9BFmBs/LWNjgI
ZC5kw96cYei+bG/4NpalTorBMgrVvj81BOmdQyc6SZspg116bMd/HIJSlqcmufUYKa/ZD+1S/FC3
Dtuysu0/Uw+ycjj4U/MSgJXbpYTHFClBbr1NhPPy4dA9gKaBzkZ10k/oUOCnZ10gT3ywdYRBncd8
bp8d1gbsD+90LBazWqCxnTznBKUMdXe1lljVeSyf88HtTqY5s5RodPWgBgW2mx6CmR0O3pPgDqZ8
kYs056E+BFH56CBevD14uaoU19dpK0vlNkw+HFIMaXvTIz8og1GSepmuJacnwJfMGMyT3H05SUE8
40TMCsOu94HV7+UtAdVOrWTf1Q6u8TW3IFGSfcuEavARUN03W7AUITesi5X0gh0caEi8xDeMif45
6gl3h8bkKPdYEnns8bI8gSiXPfKU/pVP+q0XG9lJncdrYpYQlHndjUwyGrN2C2a3hD33EBbB+gUw
2r8B5WcXOaE8eckx07cLGsaOhr/nwXtCLM5dY5b9xH7x0Tw75TIitslA1VTnwnHb79PbUTv0E8D7
7S6WmcNMmiyfmczNrINvARcSUAm4gK/EJRusxD3oR6ULvjUgJwa8KKNmHVceM1lsEa9bnSfXuUwE
5uDPPQOPhKM4svcZimHr6mrdRUVaUOBz07V1EgZL/VAbiXGS88vv8u1ovLT642zk7Uk1jWd5qtuj
lVzedT9jY4p2Y1HA9A+E/M8GbZs4FPn2S3ld2LE9LVGkYftAjP9Ry+wcdH6bD/cQsps3hKZVt4La
GaKuumUs/C7DLFufrzyJbY7ZHgwf6F8p8Exz8uqDBUAaWgzHQOGk4CVwmcEPMAQeS26ZPBkZ1oGK
7dEiPNgv0A3572QuHbYZfXuS64Be5vvtJmytkpMu//9TsVYbQS/db1O9/BgprmvxrSy5tXKOkP1g
QQsxgyx0lc6+UdFYlC5y2XXJJVkUNnnV1ix+7T9h9euHUn7nu1XGemyZu3vCAu5wCCKPwYde1q84
RzBdy2syF9DB7IPJ/A7XCvbksE9uiiYM1aN0X7P+8gWNCAbpgnRdx8lIlRXdlmx105zhctBgitQI
E1sWYfJ3tmSNkpTyu7Xs+uvLeQSJcz8W8Lr15BvC0082Xqp5D19vgRPqL1d+iFnf6q6uXmRZJos6
yUmynnpZFkoRRxCc1wEAkK2zdNmKktuS7TFudds1Phwb5Z87iDqYw5gzZeLsCATIb6Qsbx53PGEb
v7SvP34utWIXKYP6bhkpj3AdefOPAKD9RYZrBJMuQdPLMwi7DsoNGSn/nJWj16mKoJzmxi3Tw0co
SABSZNvCfcCECMBDWreGbQ8oDZJs/aQ4+D8Hrc4v669fRvIK9tjemXU9sw5mqfX0vMN/8t/3TnJr
L8l+LMtB61nf9fp4gY9HKRqOjdZ+1WaoZmVe2VYPcuw/1W1dpHVdZ0t2S+R5bEXJyXH/etZ32xnp
LR0/XOqf6j6c9cOVgmXCR2iu7kIQfcsrjoYzvopqXveq8sJLgikFcCYwIjbvi5ltS7a6OUMTFPgd
farWILt2kulWTr51fdciWd8MiBDCBb+OaHlZ5D3ZXpbtpfrXuu0wee+k3z/V/V9P5c/5Au4vYqL9
xoOLQhvL2mUtLB+uLVl3slv5na3in7p/qFv3E8tp1yvIeT70Wa8wJN6dpgy/1c4L9zI1yB5Ucts3
WuaQrSi5bUG2df5Q96Eo/fwewoD+p1ZDiZAUNkA+Xk587yxvZQivWamV8owpm211VmUn3Stetumd
YCpg41tZmRcYuZRl5mctFGBRsjLLXU1HfmC1816mB6z/ULI2MAP/gautk4atYkOQ2aUoZ0CYkL8d
/mm63YaCI5v+rc82DLa6D8NFitI6Bk2KycIF6TWos3noHD2d97L/TQgwwFyUjK9BO0Sn9Y2Xm7Il
67S6leV2/WtRGrZXV4oBhpQ/07eUP5xB6uYsIXZCS3iNtsl+XViv7fJ8tiMbtErYvGUXC8OIsVhI
3u0ct25yrCSyMNiKkvvQTybRre7dH5eWD4cMXqUcZ+OeqMCnGigFqgHSA0u5oRHJsXy4ShTx2heZ
uvwsybIbuTNl0ufZzaw6uyZzrBt52bcnur7774yZ75YKW1fJyeONih6L3tppNXLlDqQnRhxBk6LD
lT3MXok7BjYXbXqQV3S1U8oIGGc9br7Ki/zHqlWrwRHpbFwnDc7BPM8uCRTBoMQBrUlSN3grd1vZ
twIF/rPQ2pUL77AzWwiQMSFvlg9L14KzqftXwWxbOAAiFe4auavyXOoMKJNeFa9lDM5E8OT68oDn
FtKddrVnfrj9clPfPaJ167reddmzSHZ9zSOck7NnTke5y3LZLZEfsBXlxn6oW3d10vIRzLn1lObt
L+lhqO9tpPV2yBgiFRfk/ltXxOPZgAjwqIOYpQj0DALS4oLOJK2Wju/McKDpWVo9jzBPPUnQbqqD
l0jLztpyDjWps/syqNud9Jq7bLxR5tI8qH1GkN4wFLsm4lWXxMtcc297BHhqxBTdpYl7UqPQyo9Q
BiG4zM7+iFWSqOHJuTR60DyCycLXDGkswPPMQb0oVu9Sf3xdIto/BdDAfgJ/Ux9gjRth5aAodRmE
R1mCe6IeYYGI7Sr9FHsOzIJmdz/FcCE4hC2cdHz7Z8/y56e0an6Cd7zpTa18G3MTVa3U/56XLMlr
dOBv/UAlUjxrXntvtn54WOvx7PoBDgethR1nGHZBU9df6pmYXrbk5WddTe09jDqEV0XQdqnFIgtg
Ykqec6uCv0lVDxUUwTBDlcRxI8RYPYxLC6YkxAQGFAXCRDs3hV0+zFNSPUhOkqwoHHjP8hxiYYzw
VhEHh7KCfsifhm8mzrNzqy5UfplaGciRwMRxWAzAO9dn5xYXMazXKoBPw0dIVIXB8NBmBTFBXjuw
H24K95ZIDdxrHsb2FtavqZ+ip2FJALpET76afIdWU7lIVZkh0g3vIqxcBcRnhoW3xgmeGtiwn1Q8
oU+pomn7aRwDdhA0xLZHaFVqcy9zJEXRkN1Nw9A9aEnnPc5LUmeE7dmMLdDV9NgaQj1L91rpoIo2
4J0xJ8TmxlGHF8b/NSXR/LCWiOaA+ddhzG3HV5HlPcIyE+2rsN3Be2ocHc0yD9PU5HC8EUxfGJp5
azuEOhPWqh10W0/aHVLw0GCgAF56YXlXAbW7a5ZkKzI+z0mBDXWA2sgGm1bqt/lspsZeMw3tVpJi
Cv5TWfSVsp88UO5emGJshtTgtfcJGHXtsf+WDPlXA1c6ceHA/Xm3TPDMRCYSrVBUsMT08y/cnV/C
PNG/TU1CtAKEOK/BmBF2DQ/W46zhS7amxLpWbt7f6n3c3qRpXDzwCDQg/636qRkVBleWmveq0b/W
sAbdu1HyONhVA/RVqT/FPY4jB7LHoxSlAVfoZ+jX82M97nqEO3bT0j3WUkT5YmK5luPwYFPlKMBu
mTMO7w628u9OOptXOVXdmNqD44U3gMNQ6sygRTvxwakO2y9og+R3GM7Jet7amNvHpmuPuQqtzd5H
YrkPsheECmeM9kXDXtk2rwAtmk9gz/sHTMcXKSG0235CtA4wVDZC1rT0kDrHKD8elLivqgsfF6qB
BGoD+8FisWQVEHR38Kf1d/WAWblMYTuRBgcmiws0mAnRbNwK3VTaM2Sb2l6KcnuyVF0+VQ4xYcv9
sceRQJdqWejFZ3v8vf6dNMn9s13UYM6W+wfrNBF52eShT8+YGQcT5hTJSlIFMwj3rSyjbWyhkHxX
Kc3S0gHuOAyPBM4QgRcMO+K6kFQoKyYlvf5a10F409tDAMd7WH0vy5O0x0NYn1Id1qZqVhwM1oqL
Wjj2wEsTRMFdtyRDAu+Ja/jndw19nyIn8xb4dnwEwhBfyzFDw3BJJCd1JrtsJBtsGNViLWrQG/yX
jnLI2ns7uhsRB/y/HJK6A/EVqnb+eJq2KyC5fR4fShVr4P7Dr5PecpGpKPXmLm0XHAVuR9NqQcDC
SHkfLUkOwcS9FCffh7Ew8gfA62qMcX1pLlWYy3dbJ8mhoHflw9fhR+bg2MWqEpaVhybGpCi3zptF
KD7MUtL64VApyoVbWEdvHIjA10Plau+OyHTz2JUEaHxsWH7VVMaAHZ/nwv6aIk9K5NLsptd2qtKr
O0YEnGgwb3YZfkYVb8UxKULtRS3D4c7V67/yUFNfBrtQX/SwfuiYYB/wTYN0gXSQr19vwP/l1K1+
tQkteXMzToUzp7xPYTN4iyrlC3jk4FEazTK494vYfpI2IoWPKYC6T/nSc6zfkkEzXzU/Kj5ryUW6
8M3JXtSmAX75ENbpdNcHWno/LgnkfvqwM5OarN3MO+ZsovGWovQBaIojx3d/qcmAeqmL7RLkUvqW
eTU82prR7qVo9M1wY6CaeihNC0b8nW11/SdkrKAuskb9GAGofGt6ZBFU8HrnBV/5RihYebAz37wZ
kcx8Ku3xlRCa7ptV/pjdxv1iKW57m5UR1Em23n1rZgIpVMfKnyDRgUs37H8Hjt1+I2RLP8wxKuJ2
479qBJ/BYdsOxHuSi8P2OCMNC174P1XAIv80fqjTLYeo2Gy+KwevPqLXVsIw5xSvmWLZt03aTXBu
98WrDmL6E9LvO2lUCGN7JQLjC0he9V6qbL/Bv+AO5VmKI2wSF82bkr0U69g1n2a8dFKSM3aDeq/C
9aaDiL4G00xcQmGFxrWGKwZYdO3Dwmbn9xjd4+5ALB60nlDLHit/cG6lpW9972hqg8W4Q+1k9pl5
IIyJ3nq16vdgfKJbKTqRahOmEPVXKdoIEaEDqft3UpyV6YfLN/9BSlOfPTFf509GTHyPPwY3YTQo
z2nWqveRD4w49JGrGvLqiUCfI7QT/XPptZ+TuFWvBCsMz7re8qrEsMpXiXsnHaQeXsRTqdTZg1RJ
YsJyFNkAGOpOR3C1QD02s4Nn6R4DR3vKzeemKU5u51YIFtZHaMzLqz05xTXqAMstZMHlVVFJmq5y
oZlVp0Ps9ZCO21HzGGoOUuCT9QpDWPpNtSrvCG9meSNFMDqE1OvFW2mOUFIaPbEESzetn/wdnH5E
1eQj6spqS6B4lX4jijo7A8d3Tjq+j2+2ZVxzV7FezDBz7svEIsBi6dZO6q+JaMkLnzbtnmWdhhoR
OXdJZi3191jwGuJ3/1O3dZGcpbS/ql7Xzv90vN4SANPZ8WM9zs3DqFSESxcu1HdEdZl8iX7lqv/Z
HAf7rXFG+IFyvbjLQsOG2bhKiYgb5i995T5L19FI7+rI8L7WTa4e3Dq27tPSQ4ClrmFLgRf2M3Ck
nwrkV8e42LuEDd2pJS+VO8Y/Oo0AMctwm0fP7IJbxXaSc5SG6gusKvVOTu/MX9XSa352+I0IIzJj
eBgn4wabbQnrbmk9ezac47zuDsSWWr5LsrqAGReOqruSOfXOLsND7+vxbQ05+Z+GtY80l1stOBKC
n6HxP6hzoMYHaQ+Je7yTs8WOS6VdASesHPOyFqVZ97RkPPFqR2vPQNOfLTOxzqo9gN3eTmE55tUm
vPzWCS3lmGqFjizV4NxYxPte0Lpp7jTDdE52kk1PEzouh75Vm8+8jSqhP67znbXzM9w8yu/Ge3WH
hCXpWFin5xe7LcyfYBIhizSZ5xl9vLRZ4gBSCeZjXVX1Q6y39Y1pVMNt5LYW6r5+iSxB58CPRbAq
Ex/ITL2EFsvv/W9xMH5OIlP5pRBpuV4oyzWo4grr7ykdfoSK4nzV7CaD7VibX0IbbnCWKMEjEGr3
nC2k4qrip9c+ja0z5oD00QUKRIxzY2E/YyKz/Tn8xgT8HfCh8rceoINMdBIrbBbhSeCavzKYkfWu
fw2Q5mjaT31HzDI8xc2r17In7PpKeyRuoyM8B4UlcFfOAeOa79/ouoEG1egslAZqilqc1mVXyTlO
jQsQCoT7LoHWBf2aT5ozeK956n3Vpli5N3vP4x5A31uHaX0rxc6AeS534u6ixz3EVBrrsktXEupW
NK73OQCQvquGUL3vq9L/HNXzN90K9AcpzUsEuKNbj9LV05xrpFn+k5TCPji3aZl+Mgvd/+zP+BIL
q3kpDcf57J9HP3O+xXwqz+2otmenHYLvhX6uh9r+XhKRhWROVd8MwVB8ReZu31uR+4l95B0iD8VD
7SuQ5weAN7o+1HZr3dIQFXicUdZdkCzjGbKjiZcI4jUjMn6J3KEFmVroBN3nrUNj1MahsjvrNCAp
+NAtCQNjOjRoIx+kKA04bIuHZkZtC8nqK8FOXDnoKqIbEBzdYbsrHowlsaHivbqKcZ871fwJK8DX
roym71O0BHq04DnggYJyL9W/xvMwfR/ryNqPS3201P/v/i6US1t/3/U5D+Fp+yZwIXz7z/m3+n87
///uL9fVqwHktmcezdyK9wMb9udymOpn3TH1s73UQZdRP0tDzuZ3rZMuEEU2z+VS9+FYvpzQWSne
Odb5JkpiLWhLr2rUEyMj+1OnIh/t5eZp6yaNY+x5u7oGbxCUj0rWWgAmwXyNWj0ER4d3/dDDY3PI
Rq14lGQ0eV5F/6bvtKY66mGi3gUVQDwmKSnA0K7etUsiRdtQAN2v5aw69GzX4Hr8T6vUb0U5Qurg
trvmEQFtW9V6pq2cMunNo/tYcrt+9Mh/wEjmfUvAMzGoyvzi+WBJ9dH5NNm998OAgA5roTc8Wq6L
4GgC30qRqhHeV9DEAI8vTamcDN2bv8DIMJw7ziqEp2/Asi5yjTAjnK+vWuseJWzvwe80HF3LuRGv
eNS5a5+JG7FQHTCMk960461eh3B2L4I7oqiziutYYQE4l82XNEjSw9V9dAmyAoneOxczNUvIdVr/
OXMS5RmC6O6g33jIiCXzDKeLAXcMJOSOuWMJAi4mHuuzUmX9mc0ftPjG78psv0MxMnyJYpTgk67t
H6Om127UuM0u/piaD2Ggo4mhlPNbGqa/CTrMfnNwiBz8rWKasGMh/fuMnszZGLvgoSqa5rlYEkNl
eRgW0CUuHQx9gSI1hGxYbfmgpeDioUxWj4NXdA/SX7oh8HRENHJCAA1ymmTRZCdkHi3ZPnkOIOtA
V61JnyAdQiDCQhjN6NTxhA5a/WAFXXKugNbcJxmgCmM05zvHJbIYdLx9dbIhuhRQGV89M7IumD2K
W2+ah9usGseLokblNTMKhH38PrpLGh+Kp8Fx75JyQuu1xkgSdYl/ittWRYFBrU+uV4wAXSFdhgCq
f8I/UR7T2Omefdie4A0mdpAZh2igqu9f5g6pH8Sdx9fIgh65M3d9F2KUCgr1c4MPeh+OqvE2ui5c
3vCefkF7pt9V0TTe++hQQUGdp4dqCiOYsOCP49sE4MNP57+Sxj366JF9xXvdwGsTLVj7OXohlvR3
ZKvzX0pi/IXhF3i5FWAoD1z9lLV8nP3BPPfLGdwY/Q7iwEokHkY2VPYESSchJn8VxCXqnfnDI9aA
LWA2XOFGHZ9qhNQXNv4Z0rX63rOmDipk3gB2RuVN1mgQyUDeNz7EsLWwKB9vclOJXn3Fcx4cDTSt
CMGHZg/kzvKHmz4dpq+mzd5J04JXt+BN0aa8gDZAHb9GBAAeg3Lob+QoPU4utTFot7mjDQdsicUt
iKCYreoSGWx5CHL47W6tMicIEaWL5N5V2kuLVH5s2bqPmfATcoHtPFJXVS44NBx4+wzFwAerbJFy
bJXurUPA8nb01Qz6Cm5JBt82dssBpMdShNHOO05tgc7lUtTNCdCSaRUXKfppre1AJ8Y7RB4AydkO
m4Il0fMQvafSnMrr6CUVChbkJNn6SE7qUBqnd6MTojTkRGP9H46bIYwqAaj/r3NL8d2lHXQELqyE
du/qtkPk+mNUzrdZ+rWZwvCVOdffFbFjXXQfbEWfGy+q5/hnYwiV/ZzzmB2viJ/sqriRkhxkGt5L
22XevWUpN1AXzQ9e1wApbPP2Sz861c4YnOBHGyivAIq8v01NO+Uu0wE84PtAy/WIDpDydln8G2PG
I+wg8V9VVMd8dpr26yJ3v0+srrzHzn1VIXG/ByhQ3edaFZ6gM513ialW91uDtLLA+tPPRJKnaJ29
2r0RIoNy83IGOUQ6bsXeHp2dM9T4LP97kQ+nVsYEvJDuv6XEqEKYuVxkO4EU00G9wfkV3x7cQXHu
ujFAgAjpUBRflD4EQqI7TyZMjk+pvcy+WkGEgRm6ax1IXySVUvfGwVRw76gIl8QqVP9rcalDqXu4
j5ZE6gjB1I7oouEFWVq3BukndVWtZidzQBVAiq1t5McIWphDF0+Y96v6rwjggleo9TctmIC/9eX0
5pRs2uup8V/yOe8PhIr1z3oXw4bpjNmja0CqEkPidj9Z/XBTEFULg2NEzD6yVRcr9eAEWWbxwVGj
hzxVq1PGXvdJhWsXiwHW69SqFQzrRfaZXxfusXm7XxIbBhRrNs3vaIp+9ZvU/lla/q2KITOACQdc
U1InLKU/F2VrQ9+HkQGHRvd7nLw7P8+Ln0YT/1BMrNTMlgTQEzVkWT1qWCZUCxaUntmcDZ/9emjg
NGcDIa2jE5bXMAMKKK05Ep53fj83O2mN0zBD8xJOOWmdWjt9qBXze7KcCY9H/pjW1Yu0xaaLzQmi
Jdbk0WPZqspDjJIQ+cCao0fJSaJmwbdZV6vLViU51FDDQ4yOz3rU1qo6mXOOcUTtpM5pQugm3Qbc
KeSg+63fdh11yO4bs7Bv/Vmn7xyjSgUS6WVMvBIXkY/zREu1q+d22lUFRwVmPdLO6QxVjDRIMrqw
Bu2VpU+tKFN12o7RfOVnOZcw2/33NO+6WE4MhkxOvp2tR6Zj3ztTeVjPK81+GnOJdz1nW1H2yGGZ
B8P2AIItp1eGGoggCNZ3B0rDekn5gWGm+ifPNN/WOkN+wXbxyUsYgr7TqZcmbA//+J+23n/Oq/2d
BfA2rL9huQuSe/djlx+3/iZpWS/aldljDLErUPGz1brqtVi6SQffrDHzSFZaJJnk9kvWdDuoG4a/
PDxC90o3nFhtIKc2NvdNElX7GgGLIAJqFjT5D6toJjj0iGns1Ysd+vPZ8bpfhOVOhxRiRTX62esJ
0pGmjR6FBz+YN3SXMG3/rjPfO7FmurpQmEaVHh00e1qobL2ftoJEdtztlJqJHKJZEzp818PG2KBu
5dbJG/vMG0B4n82m93Y9rx28HtNr7VcEF3eftWDkZMD8YMROHnq1uXNi8JcVUU8YdI4p1q3C1H+E
xXCn4PWcCiQRJygYysXhVyg4HRLwvjfgiNmmesk1UrTnuk2UJzVmy1uiZ/RU+VeTtQjyckvVMPbA
pNLkfq3TEHHZzcWQXbajAix5h6yGcgndVOVJGsCg/WhnEFdV2wPlnF+a6qVJzeFpYCHUOjVc6Dlb
8mEmZATyspgfEnxWSkRWUMhB9qDqHJgd2nE3AjU1PeINrfSh10YUwJZkSv3negDHnxVXJxgsov5J
CqzFezBm40kv4BqTuhwGhvOMyhoG0//UdTMLCShN9XOFil7hWv5jtiTQUXilUz21NnRNaQsvzsga
5mlekig1yht3cqadFJlBjKcYNgoAQ81atdU3tvklslrjVqpcpdLhJRtn5EKb4ih1khi6r+MmgrNR
urxrgDHPmJr1wlJt6QX+3anIL3JhqfPDYWd7rXFopxqP9fIjpTFK1Pxq2RAQLlUWZvUHx1EOQxDG
z0V5LAAEP7WaFj3jM/89RpV/GTTjHiLy9G5ErOpJEneG6x9aK+u01aVTnyPiBjN/oiqxAqTRN9C8
7m4TK7GeMPZb67FdZB/nwkf9KGwbVLRcNm1+isbQbJXueS2jkFSd6iI198T50h6Wln5dFs9x4z7O
HquDfq7wFVWd+eR5ifJoRddgKRhR/CcZrfpbh9XydjLTZVsI3gf1PwIztn5jAstROjP1yokctbDR
roieELzrHspiOqwjai6jgFjjdgcrcvNY1FnwbGIke9bj4qX0g/Eq3SRhSabvkAUqb6QofTVY1g9W
ReS4HCV1ICpSIAnJPXu4ce+pgfeU5ob3BC/3fGsY3ffAr2EJWep1J+tRkop3fuyC/JduMGBe8NyH
99KDld+TGmnGNZoZf8UUtTdK4NlPgEWdJxTEqqMWumgZjLPzJA1aC7mnWuKckaI0QJhiPlQpC0aU
NxSYY8MWV7Jh7PuI+Tfprbutb4jtFDGzxjmnehWf3ImICegsw+cSNMQBeZbkaDgwo+2dtvJPhmfA
HA5/yzNUz9Gz2TZgQ40E+8GIPdQ1UkSFFi0TSVi7zKhloeapzyOrjTJADk9BLMRfmPp8iIf/5JYi
/Hpf8hYtP7Q1POLvFmkVH3HoW8kh15zhv75tF5RQt4QwSk6SQQIll4RNLYGTUgl1bXf2dDzeYwzh
SzG9hmvg1RLnrbLsrr+q+oyZpWUXuwAftoQ1MlAHKWeCeujN7Iu5AI+6BUlTLz8BbSKQR7bgj6wK
YjfYIDEKwLt7K4leteOMwFG98G/8N6un3s8o0eHAaHJoH6W572cQopKNoZ2B8j+JcXNAnI/TDpa9
9Y65ExIkCTwjsWvjQpS7uDZD9nJdrDJnuE+QOwBhBnzBPCqToQCx635Nnfm3D1tEWlTnEfmvg6W9
BOg63hZd/9Xhtl4j5MBOrWZ+DyfTO45LVG3CaQrvyoyTHeX/bndbcvIE8GGFRzPgXimopF3VTj/U
SWDetAi13dpGUV5sNglJFdc7Re3Og2l/TvnXljWC0AfUofKEGQJazZrchZB+VqxDXANiXkBp+RJx
7SwPS3IZpA3HCloQvru9dtvAbBFUNo4uo4SJL0nHu3c3Bogy9832GigUHW2vKJmPvR+DWxVaP80s
VI6GdVcM9XjbhPawJoYZjbe+vty5bPqeaXp1C+S3uvXyCtJxyeau12tHyYr0quQkSRy/ItrJgw1j
iZ0vFjmW0qgA6LDo+MeBVXpOfokyiAAWjOjyNyWRP7wVu8yAWUZDN9NfMEzzEqMot6MQzKlk2xmD
V54502F7MjJOt6LkPG1A3goAL5N3AU8gibGE/W2J1ZnhuTOta7LE3ss4kCRaigMujtMcNXdSVfoW
4g6By2pEZA16UTSwlZ7n2xfFp1RratRHjRwM2IIaW7NOpw+XBJIvQPLc04UfojKRMZBEinEEC7EW
Kb9rlpTDFWHIdjc3To8qihKPV8ctDgYyXW0xTrsgQ1o3RJ/6oLoVuxhd9c/Yfv720vFVKxdiXdYj
6MYWCM4BpZ9wnR/1rAc3mtxnRRXu4CjDUTqX4Z1NLMx94Hd7/O3Nbpiyh0zjE5F7lXXwYFm9qlW7
Z8oocaFjWSyr7gLdwLK1ndVn0Pf6zTygIGS7aNI6X9q6zU8mThii2LseLZYmOEUtQpRmvlP6DP8I
YYIHPrhMGvGjqWv2ftIm5egrLbIwvX6C+x96uvmzYaaXvCyx3yFJFDXmt2qo0Cyc0hP0S9HRAuhX
tN1dGNTqjo8jyOSwKA4NgIywu4P4lXiSGJeuouJ6DWKMKmCp9pCyRaehWjSiW4MoXEwUOKf3c6kP
6Bu7zaGEoqJxsTX24+/G4ca4vYdUCsfPvXcXTEm8jxDY8vNYhdcUidJIw1zdqxDfGjHs+IhmVv3v
2AeRrRJJtR9nyz37cN0oZXvT6iE3AR66yLS502YIVrwZTOJihjfPXUyXCEGyHmv+dvh0L3OLpsEd
49iXPDkbygQQWCHevxuUMyuKeY//8TuL5/DoTuD3S8VO4CYiTMedWXuaYHNc6NEI3+SPB7k33STu
8wgF0g0eT/WOYFrUM1wUGNScB12C0gUz3wUQBruBq6K11ZlwToF6CpXfrY+2TD3eLyNIj+32Pg3n
XxaN+7zhQ1mxyVYc/6HQu59VBjuSziu614YesaZpwN8YOijmqLF5wCB6VyQNCrg2ODEQ3IcUc4Jh
AgqfEzXd2+1CKQLX8m7U2y8+34sDLK87dJnRB81w4bhcy668CE6Iud8TlTPB6GXdd5VyyoLGf55g
XJ8r968yRVUvUIMfU6+cWpeN4KD1h2UB2NtGeCVW7mR54d8KPKy7YkSbWBvnr16FwQIDpKb8cpBI
hNfIiC6GhiXPi9VnGBfcvTGlBz/sXyfNPSGES/hISCiWYqp4W9khKcnPpNK601yN3WEK0/KkuG+h
kuc7K878Y53m2Gf6/GTZSnE3h5xwaLEMRpr2GIxxCzXldOnUH+z8w703Of2xq1+aBKnWGr0u7PlH
2yu/aW0PPQsESa6B6HHbvxGRa0B2FIf7/+HqvJZbBbpt/URUEZp0K5CQbAXndEM5LXIO3fD055P/
vc9ftW9WLctYsiVoZo855jdI8aw2VINGsMJf3fgEpm7GRVWb3E33ttD0zQyyy8nFCyCxTmCSBPNV
Uh91eljnpK94EEN1Y9obVmLzveU18efPOOl6oE7NT76+rWYBfK1MvzHnVuFgPhOh+Dzjl6TrAi1V
3vogU6+9jVFNXojWppbJRTLDBOzE5j/kGxAmznsu7XOjaNqX/lGYHFYZ8mTpVP+s6fl2JnV4bIdj
vE4EyNZLRDyvQ7psne6XL5Kz0aufinr6MCYC5fVxuRM5lf+0XnG9DUIg0eg0+gQrdA1kcsIzDNgw
4ZwI+mYCCJZ/zrxJm74lFFiztEOrKLJSYXTBGPHe62HpIvgTKXBrtbu+suN7sg3HLa2dPFCd++yo
KrTqiYVAA0Nblm9k3Jeh4dPwHvox2wxD9YpflCHHkT20KjLyknBvOj1BwtecWJzRajto5Qsw/3vQ
ad5meJ0dCHRdVjB3Lw9eZv40WvFTZeb30FmEBfaQ+XX2UCjcUS2nZedVNAsyAy+7V+IjSpfkzUAF
VRWwP7k0j3renburUFUv10bsrzW4RC9IfuEUq+wwiw3cu36rNOc67txe5jTfZI2DWnI16naJOjQG
N4UKj5ADvA/WC6umkwS5ceir7OJixNi0ZXOuiuZfZbmHrnM+h4yNlxJ3qVdWodDLPUYV9KB4JK9F
xszVe/JmJM0sAVUddjjQt5OVQ+SRcxE6Gmn0pjYuG82uVRhb2rcH2SiNZ4zombUVhEqZo+tEi+qf
iHmjDV2JCBUgsleUzLR+rpW+E6R677zUwT+MZyWzOc205s3Xm/xmDpLUuzLEHmYrhTZevizrWIbw
Z57Sfv1ulPNqNsv97ARm5XQ7J1GnFTRn4UCeG8ifNBzn1ICx9poBzmBj0lETw6GIY2zaTiQzLfQy
su7fl6z98JPyyWmno3LwNOryJR3L/YAHp1CcE/k47ECygaaZjyngQAxtgNH60g6Llh241odWz/UJ
Vd4u993QSETcBWYcfGigAWRXJPbHMqoPsqmrjVtqz4MHyGbMzPehKr4lOD2rU+/Ml/1i28UXa0Xr
nB0mUT0tjJEHpd48tBPw8gwO01zgqOb9eBSEiEUNbQA8fxba0bBGNCCBqQ2HZJruyTQiQ9BDH5ej
+zuIATQFd1gytol6rwXIXwDKG01IIi/1GmxTeTTH+r4AzbMxVmlvhe9HyvEP79UAoA/a0KFR9ghv
v8Asv2CPSMnRJI39llCM5szcMBY+F2y6yRXZxig7qMKj/a1X47HQ5dvEL8XW7zXDhAHps3zxe+2W
le8Rc1m7mSaXtz45GyTTN7YZjbncqybeDftB1ruBt4VFgp0/vUO1obeXUf9LUMBue85QqfYjeWr6
QLCY8o9FA+tzsgr6KfVOZly90ot/y5II5QJ/Wq36V2caj6Y/3k1eGZDncN+OyYddsW9khIzoBlm+
u8zUwydt5oDWDCkPgujPlXODjgDY+JqyoTckFY3aepaOwXiKBPuMg89uuanORI/21AGZjlbF5TK9
OiOi8lp6agOH51Lmath0LkRAXWA4sqrkqXHK33ZU/aYaSxl2/kRiJEOHfaofZt1/cC2KyCWFnF0n
8601UGW3U/wxjVx362TuHGDe7jCfLNQ7yClFCOLO0Uq6oV0MShTvFMjdVxiEGJ0SJDQL7bCfLd5k
l7eRyJOVBd2owsl0fQb+PW8z57IKq8ehghE1F5q+My2YDUOfPRAAP8aw7bnBUUne+z+6mqajAYiM
3Zi99+LxSRML2E1/+hAjpPFFy/C9TB/94O+SGaTokJFR7Bd+WCIR9DQ4SozxYa1rXDwUYZ3Igy5B
EZh0vUKxLvbVOnsHQiZf3Qx4D3fwaW5/jJHaeJFcng18nTw7Cq0hYU7CUMw5XbrswWD5CZlOwtVE
fs+adccka/4RMppuhDHRVrKe48EjqKT+MiDXeWvPlIRBIliceeRz1qcp6W4disVkrM+zT9OQfBFQ
VycGiF6otV88mhaBnVyzIkz1vdjsAApvVmfP51bjLGHhTdeEQe7mDgFS+QBHtXstzI6rQwZOv+oX
e64UxXhZbIRHDeaU+DaS7N+Mnj3e2s2VkGUreG9KPtuN3BqmrSisCM3IXNgOznSnSdUeMq24sxIK
cjJpa9OuIwtlqutWSUGbzhFD2tbgVCGC0LOTJl/wrWCnFnj2UqPjCuCk0f4h+n1mTXGIHUuRDDzS
rTxXLRgzEPdiU+K23a920ocDRExf5kG+2qd+8vGmTr+2dkPU8jEjmLVGhAb4iPeuaLeMMt7lsxA7
ve7egSzcTPUK8bm5Ipo/OkFwtfINhvWb9LkVLpUQHigPkWDT6Ql1Z5OBmcSCXnsRpiWbaEhXBrnD
cI+zMBVif+YTCMhZLmS2O+ZOWMuTqTvHLucKTHmHC0GoBF3JX9uN57AcIQ5X29RwosxRH6u6wTnz
XOJI3ZAL0m0rg/eJKPEzkxjYRlb26w6zSuNyleDtVw0y39XbFkAPeTOHW83YOQQebXxbexSN2M0A
bq+LVLOBg8oo1IKBOrrS5Uj/KFjYNOsWdOD7nFpfpqMtu9icgSUzQgrRkO1pWYK3oyK0fc7+RmN2
gMKE2MSU+RVq/DFLYSQV1j/LGeuNo5D7bahJrJtIiDZ4QVO/zzzdhCrnhgUppxvN5yxxbfMTweWX
DOX2di7oWps07heiigrTeADYV4VYZRigtIxQLxr7+gPbDI04NE0a+14RCRsuraHU3jVmjzogbwNQ
cwP0lPEtNzpw1OOtlnG2Nb3YDGX7nJc140jODWDMcG2on+Xok+qLSLFxyjSSJI5D7VzPDhb2Vvws
hv/dVmseYmRrOU2ne7eW7+4gvyGJ7tdlCRzT+GhUZkNLliB6Gb6IVW/DJ5F1QB9Eb8XjXLj30+Ax
lpFXp9mbaKB0Oo1s/z23RxLtK+spHh8moYPqhiFKghiJO7obhyqtT6UtjsJwuHSTkTwn+hi97l5a
dh1zU8swzfQ7AkeezZlUTH+qd0m6PKSxPeMFdO9pqBDgkscwm9c3z3/wHA2TiHll8VWjCsYxp8Cm
wARfl4S52YQLFFtizjdzP9FvSCOtrU91+Qw2z6fZGe85J4O+Ta2tyg12YrPBoWZWbzXTsQLvZkgA
diL64V0gG9yf8JzU7lZ2+ptWlrRaJjOKFcw9FROGV4JB69wpSObxO+2w3tvWgfpiqEsKDOlubKpK
dl/yohcHKmkb6nBJSlXmB0YzO7wMeQilrwUx3ty6s4zA8/KfxU3fUvqUyzJVgTbDBsx9czm4y2sj
snIbm1EpaEjXzKEyg5psHXJgGjG9FXVyVajZ+cc5n5rv9AE3BHolvYHSSl6dFuUMkS5O8awUd2+b
VO9dKyk5ZmekTTjQHk4JifZdH4byTxuTkVGk7XlM0p1FkMjOX9RtW5hfpcbAbppDfr/yhrrxG0fS
Mw3xZqfhUdl0XPFbX3PZG/pcSlIO53rZ+VCAlwW5HT9XF8ZFAp2tYSywYxKhpKuVD8z+lTFaSJb9
NHF51F0NqHnekiwU27SesmGfAtjYYFpyN31j/kgL7FT5bDhuHSWN8eEa2t5dFfqJj5vHan+aBtQp
vO4feDOfVNRy15npeQU5DNm3KALSYKEQrJc+JcL1TnE35VJk4LD+xBKD9Xv+R77lOfaJWM5YowyC
zqvZffENdbv0wEjgzJElb/WXuRefNR8WSJT7rPDNSLtGLqftcixtHep7Vk+7LGOfplP7t6184RrF
BoKp/rocOts+WSJ+ji74lAC+TQ/ECj0XhqmFJGBFLwySxhvZxbiHfnz12nnWK9r2k1tNVJsYU+0V
xxnR1YxO3JaFzzaVJSq2KHi5NjHZovV2Pfaad90xPzoDL1WFZwLB9qHhzdvU0rrXygLJUFhvM31L
I5FzSPrPlafiJ8fUFk/J6uyNkgJdJITysTpRAUDaYw/rmbBbu8nCaAxJGMHqzk+T+/aXhTem8yOZ
rFTpfF8KdmpOzzxNLolFEfpb2hPUsJgNeVDyCQBpucPDdZe785G2AoN+WnkWZTKGbAKP8kpuXaxH
4zOpvU93Gl4GnROzsF/Ivng0nToUCTmFRABDASdIdrkZeq4WxrpwiO8HS3+bRvtLc2d0ZZxug0V2
Xa4jxuTc/901s5iYmA/ddC46OOAsANjgrvBm4z2+bl49LTmukApBah8L01kR7obvtlO7ztVeSiKJ
N25qyUA2FN66jZsh5myhipnqxmdUXOgbW5Q3TTx+1YIRinRagVJif+qnR7cUt1blDIGpTdRUNfZ7
HUC1yjUtFNd83sk3toyCE0WfN99ple4BV9z0WbrTC/sn9Xp0qp4uIEmqRClmkbm058IhULTvykM7
E5k66e0WV/hnYQzYRU0Suu1smxc0nvMR/1tcAw62t/wKt1N6cbMak7A81poB38kx0g1Dj7G0HuKR
EYo4/rfW2pNJlJBymvRJKz5gJtb2agZaouPGkuZ5gT0WWqPx7U7jwfSzx0bSWWcC8GeMr292Wn4s
xvxa1MxVk7YA/arhb87keSnkqcmx58XJJyXEJ8Gq6cZt5p3dLh9Te53L07mRa5WPI3BtYI+buO2o
za9KpYro4qWhtSDN6plJALyJmpB++DaJFMVQH6uSOKXGfqg8Keiga+9rIo96B0Lar08mS7hwvWhs
Gi+oJJC7etxmMnvLyl4E/zq7/bat8ituW7yWZnNfQWsc3YrFxelJW7JH8Hi3ay23MfnxuJyY1Tba
W+aMHk1txpzO5C9TFvtFgiVMyQbNcx1Rb6pnzkY856uwQp2eKgyuhFmQWgZ6MK4qJykxK3Zr4t4y
QfnpiO6jXNfLDOeLtppz4gp5dQpobdoU+nWDB9NLIrPPA1dOGI410qLy9czw0g3U2jXqbGtrgzfg
/mOQR1kGnsnVNa/6vCfTAYo+NnDlTUDW+aNay39QLuKNi56ysajoOIvrk1W+TKIICVC969PxLZ1p
gV9PwXUhYgpjib5LHE4U5ifOaxlHKOJvsTueUW4vMaB8dgnMoZWdsSWF6LYU1eOYmu+VcgQbvZSy
lnkqz4fyJEZujHX2+GcVSHREGcTjds9u7JFQ7bd2zL/Z/T4xBToewOaTqbzGIXMvb3Z77Nv4nfIA
P0ZKiRIj1B81Gjm9QdjKtNjF1qvMPS4jZL18sSgZuoR8SO3YuK12Zq/5qiq03XVyd+Rl12FjO5I9
vfJ31QqKZhVlsa/7U91oNAh4gq1XaN/sezcLsxAii729WjXmJiuQlYRkJcpLbuZMsmmEnEBvXwva
3Ca2eLGjZaiMG62kg9UxiUAnwmWj5qU64xlGtCx+d2A8Ltv0CxlMyrCqB20ZgMa7xRD9ffmfx8DQ
51yXQxmHLiMcgPhbk3vVSNi4WzVkGVzTn9SbJzJg3ARYOK5ags5fDo3LSDpDTh8OOrIh8J+61qTt
+Xt2q0GhOokYpQ+IPVubl7Xsh2imQu8l97C5R4DMxkfyhT+nsbxOdnH3WTV5EMbsR278zyWzM1hK
4xMfGfeaAbtbrouEnOPyXZsAqjYWpb0jjd+49rhoqLCrOP6ycjEFSEReCDZA+BYQZ73mb3JYlrzu
JpPXki3VblMXD1/sfqe++T0P2LcXFuF4ig+QmAGko1iNvvnqF0C/7V27aKfu+nLZtQNjOdinJOR7
33uBnwf2sCZZYq2DecmPq+48VO2lzcW8yUv5WCd0n0vPO/StQNJ0L4XJNLnr/fTKBuKfdHeLXd7n
19aBr1XIhqq/FXoig6G3uCJ8UuCZKrshH6MOu6RT9PDHkOJacllbh3oWBOrY7N72VpIKYBM4O3QH
IoHhtjBRC8uF0Jj029xuL30+v6nqGrSo8jmKreqfzNbhNELaSJC3dZudspX43GAXi/6AZW39VH/L
FvfkJ//MwaIn25OH5rHhbDOvZnnMHyv5ElsZdCGPPVqaWMmGEeuNGmE5qEYFnp+zd3ZtuaGnGuWZ
brwWPqs17Fh2t0gsqiIfyshuxYT64szizB77ydGr16Hyyq3WiwyjRfIGY4QRds+MmGbSA4weLINX
06FL7BDKISLVFFxlz+1sMqxu8hmb127rqhEMaRdFRJApP2XeWvTCdrrnfK5M8lcSqTKeaa6AUGHE
nY67HBV7OI3cJa8uvaBwHIOJpvnJKAEC6hbIl7lpsVUhWNntT5F3sF9quS8XdGajtP2DKQ5jNU6b
JaExNayIT65bfE6IfNxtGm1TY3oYyiY9JPl8LaDNd5sRlw1qZQLuRPV3elXRWDHtr+baeoo/OhSW
wCg0atfxOKBZYpPtbxJGAyeKkfvY4aysG8TOSWfuZD7PzNcFeFTarV/bUNIX2h7ONbFm6lD8snWS
9Ms4YSAjFFGfQqmgvNuovpjuOzLTw4F4oyuQ/xZd/pTYXVBO6DYKooYhkTWppdpDPncQP7gjpJ2I
g27K9NMo9V1FTblZXCans5XEcqFf/FZYkdCnbgch8rB2ubtxinqbmgS2rAk3hyQRw61Eby88DO55
oV6cGpOpPj7TNePzr1esPyiycTbkN2WDrM6+FU5t7hC9Mu9gMUCR6OrsOLr0T7se0b61lMZQLDzI
0q+262hxM5bDG4iebW1f68+G0bh1PtgFK2mZNS+1s1p712xwM4tmuRHDtSfUY6chfgMPn1v01LUl
eeLMbmxFymmhScEA9oAQyIXGNsuxX6qyrwLXqOMA5EqNl5Op1zYPiGyrAUBdL8lLqXiJYuEStsre
DoQQ1zyF7miL/HV0eG9jY3T2eVZgYOKyZ8znpXf4izubl2SeCCUmcVjWaMk43vxq+zbG4qI6gvpU
t0lzryOhcEbVm5hPZZsWA7jvoWe7x2sb7bIjaGSm60yV5dLr2Tpe2wR5Mu8FG3fihSsiVidRRzSL
LRgxO38+NSnhLczKfuqOGB8qM97O+fJqSaYuZ3d+HmJmPbEB9VFNEA1L9HhR2cpB2j9BShCyTvLV
Ws4Uut50k9BDRTj0TcAoyYJs7rQ/8Jt5i5b8btYnjfBpjwmY2SN2o2YwoWvx05oodCZhIxMJmzVn
sh2DW+NCYuq/PYllZLlRtXkAVNKslBU255xojR+V2J+6+W9W6w/oGcItAIXb3d06ODpknBgdOv4E
vsVPC9PZ6SUTFLQModcMDJmge2hyPkt6zA4pPnk6b4dUe/d74W0noydwLSuaE50/d1uuHul4gp4O
ba9AN6h02Ocw3EvFyr42AuwjApgYRcht+5Bb8XLjxDq9DbY+osaS4yaN2mmw4PEhP45aqe967w7G
BYWhvrzMytivg44qrPrncaYj4sgxMJN6CJT0DQrFcuW3T07pML6XDi0y6585Z3ceu302wdwV51lh
NWI7MCka0KmvUbPve+bGLwl5JFpDmDXhTqEctJ++md+thFyvMj4VE95KMf1ID0G/zZHgcVc+jYgC
5L35cH9rB/HDep5jtoc59IYtAzqf2nV6LXWXW+USXVDl+b0mWuj59sIpt7bNpsGKEhozez73ysQf
2vpXt+TXOOtULI7cG6w90RW6LZvyC+8G6ZXQT+n3sjM23f6BvyjnrEpz5Be7jFIQuJgNw0LL95VO
oHMfW3fd4Oc3zcC5bXVhwpu8WVofeyBNcKPz7W06Snluva2Fezb0lCBtY/pclubCHTanCrY2omV8
rm9qfCDtbsmvA7sj+w5C2zDIr+1PzpAVW4X80dT9OEg7pNe0sTP+h3BSJs10qR0mc7VvtHb5oSV7
uq86aCdxngfabKuqv133ymYRbI36AWPdzKdi6GuU+Otwya7/2KhvFU7am7+HnLIjygjloS0c/trh
GkETq32F/RFPrslaSrC6p/lQ/Pt5CduOdThujad8ynLOA/11AC8RGqbpBom19xzHDsXqvyZZKphy
Q9Nuhkpu+5iNTCWZg8g3vWq6Q6eGp9lt18jMrWw79+VZYRmjd0x3zurLLuLiIdjYmwo4wopeLZ04
SjjWWKb0wVSgDm+tfpjOc+s9lDVvaL2Wm6o1+vPojy0Z3juPm77XwmQZaW9AHbv08YLIj8w4pupL
TgYUcZe2fD4ZL5aDs7AdPtoOkgsTXZRC1dbv3UtFRyxsVzEEFK3bmNHBmRYrzJxr0Ib8zfsljJ15
JL7wpugntQP8jXMxPvtrckoc9ipsy3aF2aaB1Ar0GEPeGOQPUOSoX5Zc4FGud2dY/X03FcgwTvJS
LvQ/BfelBIJ0ry3/FPnBeWwZ58y25nCsq2SnlSQjdIb3z7XxaFbjixrneCPAIAfuogfusLA+W+uP
UN6+t4jJzv+5DifoWpXfnWK2VndHaj+NEKN6SW6l1T73BWaKkZPLHJ6Y47j1exw+SZxu46yH4jGZ
G9cX39eJEwpx6CSDb1pBbLpHE+d1Sf9lOyfOwcfyc8Og4rNxjRlPWo1ue8Mb4IqfoWTYkjmiBvF1
p2IPqE1ePvkOfWrTJaMIFsiN0yyX2aJ7YIv4Pb3DgcKqEsRy3U4m1v25Py1TUUbYMg7LHF+IC2H0
BS2iMBRWHZfnTJbltart335VJyGmC1Uq2OL0tog5grNTwxA07AoxcXZfqzP6KBcnTwXl7FChnFj7
zh4PhiIHvVKP2rIapwkvkIkPeNdk+6qnxB1969csrGlTO8Or1owrOlfBzYD3zWQys8P01Hvp7Ugv
Dc3t0xTjeDQIi81Tb9lp4+iHw9oEvkg5W7L7EjJDkLDWN30EVumAZ5JbeaGbzPe3H6VDnFisLBKn
td/Enj4LUXyNfbpy9puR7PhcREZ4IXnrO2cdPhILETLPr+P0OR00i4wns/GSQIAoQ2GgY2vzNs/9
vMP4xAp7k4/5M5//g/vVt70fJugFyLSI/oOvbzTJtspOftWgHgbT/W3L8dVbhke6EHFg5hqcfJfg
LB+iVBezHRDG1b1DH1UjNdgRWLKJPPA2U7V2bPl1us5ubN0CSvsyYukFXY1P7NrNqkfG89mplSGx
O4dZOcAfbhZriVyuoDppooqFO3a0N2vK/gE3q1GeOxU1OrY2xt/T/rd2h1dyplCj6+bSiZ0Rc+dk
TYeu7O8rMUM/rr/MwsObrraTl2Gp00VLLgNzp+01fkZbMNjFxo9r/tLQ9Lbp6p8UlrSwNkAjYL3O
Oh1Pr5/eKHs1NnmWntpGI7XSqo4O02pF3VXRuNj6FtucTXUhg6l2IkOqBNpY2xHB0j2YPDGENS7/
Qtz0bEoTJjpJd0wZvPa7kRU+Wtr8N226K3RqPFi1xt9NKqdwUHEob9mEXTPQFvlirKl/i7IRqIHs
cc/OjK1y66e07e+siSAIMNX8GlkoK7yuHmo58972ySnYCnW0y4Ns0QmusoojTL177N9A/1RLx0rR
xFCEO+GcirpRa7eyvYyrbtzW1byTtZaEXUFR1g77pjaoW9GEszrj01P11kvXU1axAMVpV2/1drxJ
PILbE53YBRxHhq8NW7/UGFee30rVb/t5oAQYkzvNoOiXdfOT0NDrcsIo/UTLQm0xP52xuwh93Fd+
uWxHg3q3HAsHPchiWKiEyBLLuzGxvlpxm1ismuQEurTD/vl4HBphM+Y++79kpHwifonOe6GDEili
4JhpubXYlKYJZYRKzAsDK5dU6pdMTrg9jEOblNXOQB5wKudOmf7VykM52nYEKS54XdvefB1U9oTD
knIUDpU9zgxq1M65Xq3H2MofBGvKznOnqOjXyG+Nm5g7OcOiwdTQICOacpvnqJEkduZZvzE7ZYXY
KPnKSyh2WnwxQ4Vqzix31qTRMhs7dxypShAbfTILNq1WHoXqf+J8/ikGehX5ujG6h7KbJi4aRv7i
5s1MnZ9M2b/T3MDrN0NLL9sI+D39sgWwQseu3Um/kGRp2Ld1j3imXaxmfUpt9yV31V43rUOXUqpq
o3kEv8O4h8CjM3FDtAdv2hz/GULbdnrLDQM0xOyLnd1xh9XlV1+DDSy+hCXIYSsOiLr3josSV47N
6xr7Yb+sIkpH49knh7Xr/Pd0ujris/SoSYwUGO1IgajU0a7IPW1MBO7Ke9ahuE1xcwF4NOO8mh+7
GS1mTBiGbVznxOAYgXZx+1AxyLDx1+VYT36YrTYpShxCx+RowUmhzertbK9/sOzqsx/IKtN0F9Y+
hjR9fvIF8rLlM1Zge49yNCjY7JAllw40jARsuOK5IKCTcRPwYrbVf9b6FGq4VDtSQ1VmXhzDJTMU
bmCO5j618f56y6Mv8LrWhb0Rac1sOqM+cWffd9ZwtnvlBfQa2XYTWrfROuuunJxhW+PpkR7ORzXe
mhPd4IR2Sq99Q3Ig6hFtdSN7CJL4Uk2Xj1bSLy9Lg32pe0CCZ23MjJb72hpNxvRS6UhgUJGuE+mR
xmD34DsUJRSKkmmVaxsQnlQGdkJPFsQBqt94+Og8Yzf14ji5LjyUlmTIgjUboIXbIGhO40m2YjwZ
TTadECBW2npS22MfkZtBa9WhGkT7kAuteGBbff3/3wPNwPwjnCJum04MCzJOEyPobX2I/ufbHKip
eUusYXf5ewg7AH0IW7z/90lymeSs457a2uvQPqDDdA/YxR5bHXjH30MW8a7nztf3/zngelRJgOmO
3zYN//tECOlM6UtTO/wdh9la3auO+Prrs/79w2zJPmWgkrY1v9nfY4MzjAEOOxuMy/8+VmZeYAD1
ufwdAbtrwe2SI2jbhbwINf/PP+zt7j1Ry5v/87igNgClI2lo/e/xRudAsRBH+qTm+b8Pl0SrnRMc
Rn9P+vd42SxET6X2HXuRXWt28V1OpudTF2Ocalo53vx96fhNcc2AW7eZyqcnv0/KW7NDS6wTOXHn
GL17MhCCkvGbMahddZI6i+/fjy69PwQJZr3D35d56ecRgw0i/M8TJ7E8klWIaHZ92b6EOlcY/zn0
76U8v32l6yJOf68kMyIb19hLECQ4XE5dtWc7rQV/X2ZMnp6kbz5XncbvoesXqzOGx7/nMfhJpIy+
O/49kV1j6utqP979fXfM7WDB08tUTdnc//1jl12/K3ouLVBZaRpMTgPrQlZD8PdtHM3NPS+Y7Xsy
mFnFr8dU2ZriuqKp9d/nKYZFsR+oI0QKczeOVnZBYk93jVTlHS34q3Ogbe9B1Llhk2TzQwFSMxyg
KjwufecEMdM3T9RefZBIp3wZUd+47mz5mq7w7NzSdt9qZdebUpuaD9G3v4TKMi7Z16/enFffqq0Z
G8ytn3rFyF56zb9RUVFU9FTocDTBrLcsHKt+Fysqmk1/RK3CkltBoRFOjv2AaGLKnZmj1yZK6YX8
0oi4tca1+yl7997F4f+Vyfzdq9P+U2dPQPU2+O8mvdtNkZfLLmsTolF8o7snTB6uZumyBF0Dl/8e
S4qWkcpVo/iZu+7+7xtGYrgsEnG7/fvy7xt9hjiUJ6VGucNT/ee4NlFbB4tZ+PfleH2CxjW97aw8
iHr//zXIem6wT9NHs2XXpMHau/pOswwoxNdj/p7fpycYqc6e//Or/n2jHuIpqgd6Wn+H/D2/0nR8
/nNKv7/p8LMxkb5f54K4SFqgF9KCqv3U2TmRoG164jLTtqOm8kcgBlnQG/b4UZXa2bRbmdAjvl+9
OP3XVfYnBm//VTqmRwTyyNisdEtUFb+71erGunVN6e3YvM5c/5VJX9ya32Q8v9kNKJfU3jI9wAe0
Fut97bbOu3LMJkgSuT74RtbsfKcCt1MN8w3ufi8itTm+EGs6hFZX6C84CnOASeldpxcP9WqaZ6ut
AC1YjqQ1QS9wKtLuzIlDoyhpinPB1imyYC2cikKU0dRBSSlrGlxVIZdTYVtjZNW4CmpB838SRnUy
psWMINskJ8M3nYgLxT0WBYMADQsuV9lNjekkahnt31t2nt5TjVDSGa7znZQ3cCWcn5F9+GYYk+Xh
79DMXjVUmf89VM3D/znUYsz5QSfjO5pHm9V3Kh5xT+VHss8iGcM2hbaMnPH3GIJnNHetTLeSuNCw
7XW6frG8r8yBZOU8Xrdmtsr7v3+Il3UDC5zE7u9L43qcMTOJ+/84O6/luJUsXb/Kjn096IFLmInp
vihfLFax6EXeICiSgvceT38+gGrRiIea6BCFKAAJD6RZ6zeulol1RtWGcXdALBtVH3er+nn3sp0X
EFS2VKc4IQn+NODmh1AVkX6w/scqs5G9gafEaNDapLiogLFsIQPDSzjXUBVeANrpltOyNrWcc3r3
YPRR3CQnRLlpmdlqi7ZHnmmaaz0nPiBRtpnmph3BT7M3Ae55wJnZxzQRunAwbuYbel0GnrMglWuo
2/pXOfIfCxVpu7NpUWZbCZJuxSYtsFDvoqhayGoLuoIASrWSAp1nhx2kt4SNCB9TGkJiWWp5ZtIs
AAQYFxKbDOcv82VeIMBHHPel5DSLcD6hpnHyuotpRSrc6swgpY7mtIUMTFueKU4vb6bAfSJFnAQv
5v9noSsMeSMphPinDaeC02RaAQ+VdPC48TBkwMdD29i64wA09wrt0BD/OXPjHFgLqoH3RA1Lkjwi
PaoZQhVigI+T1iQcNTN5TtTUPvddiDd2Tjx9Wh6b9iVyH/KlPXZ38xxajOTVlE/SXZqhCiV63Kad
PsmX0/LaY0TU1tktWRwTcaIOe9WA1GUssJxVvFbalSZv02z6WfU4lyZdg5S5kHbToiIIWTvNv/yc
lr6ub2yIa1Es/fiwfJr9sEyolrKN83DZWsRQ8b3qd57a/5zIcnnu11zroIMXjz1TfFMCyAdyFmb3
JO2ehJ4ZD5KZ3FSKUm11Q9PXlhJ4SzvWUP1AA/5GTxXSZzA8EtWiPnUVdJmKyL/F8RJTYypMUBnS
stT6nYXKltMH2gJUOPVf0h36PI+f+wxRz7pUv7milEGQphYj9lY6aW83qtIgKyqTup/JreZunDhh
aF1B7bLU+CGzlTv8yaULBLPTXaIiM+ibA4CErl7lcRbdNjJJtF6KlJUEhevecObsIF7Wt03hZidK
XkQrGYLYNq3d+Mbq+y3ByORBabUU1pPj7GKvCS4c3f0xHW5QLZ5g3qVnZho3B8cly9CNG4znAYKS
nFYANjAxXH2NnOT3AEnS/TTRkq7e53oNvFZYSBxIjNJzAJJ7TfX1bjaVgcs5/gSmDQdO3/2c/bWL
qXicZbdxHKWb111HGrBgXWqqZZ1DDei6YYtui32Y5pIQAprZIHs/zQYFKBbgqdvWKg8mCcFqWxIB
AR0m+/M0l4rbviGvGiR6fmcO5K39Liof0ii+BebRPmLRvK/pjz6XjQElK3FxsE+HWWpBE5hJDOTH
cLTtwm+JOxAylquPdPsYnngFT3kUl0vNHIU5VclmPtbS62n2dUUYSTE+yOAsG8LdZ/6N1GAjriFI
fWoZXm6vygyIb9sZ5dbT6pNpbppMRcRYbprNR3aR3rrEyyrz3O9kaZtY8LpiWOqM0htEFFTIVwt/
XD2VKSRHnkcRMdFCCMrQrD4ypJdOXjZRlWheqK44eynMczooOEuIQpjnEIbYya9jvGzfOnHBm8Ux
SiAFuy6r2tW8Aod94YZxcuGMQw5fLsDq/FpmlXW1CAmBAd1BEg7minosZMs6zdWgOIXLcsuYWFzJ
0KrQGzOOWWkiKRuAJzd5EU+nlQJV+wU4kGwjZ+AEq0bL1okJ3jWqNPfad1JzmTWII6hBB48Keifm
OQ1Uty42roYIlI2dutLzivya85w0dEm1ohJXMftaApANTzuheYssiCAQgRS4JJq57NjXUROauBwK
h8CpqTLChGTH2BxRd02vgtm01tTIdPaV6ZySnkdg1PejQ1YaxcEEsUYKvfC/52Z8UiSBuCm0zIRT
4SIHMsT+bSYRQBgLmO+3JJdaElS3vO/gRV62NKix5llfqkdyS0TczTy6aiMYSgh4+ueB46AbpVQp
KZLIXLe9oe4C2gjgMHFNRjtIT6nfqnUfy+ZB5/4szTDUztMI+ztflsyrbpQsQo93lue6tS5rZ+hn
8ejBUJu9sifVGRG4RHVrXJSA4N9n4+SlXFXoKd4W0s8tpjVV3+OQ3OoOFoSQ28lxL0Ek1heGVnuX
mYFmhY/Q23KanSYU0E2jvqBnP7KAEB56LTAto4CiEw4kAtJuHbvWcaZt3J2RRMW+9dp4GcZRdaP6
weP0qBXthy9a7yngXSWY3mN0MW5jIVW008dtIpOYQhHo5c2gjemD1nnWk5dtEjtSZqoV/9wmN8Cl
hFGyg1Jl75Sqt3ekPMlvtSoJiTxI3FVI21Dghs2qZFr18SedYG0h1f4q6vK4xqRAh8eHq+6s5OpR
ecZHvXcRYZgJ2WKajAteJ1XkYwAM6vVqgEi7rDsc10u/007TRA2XvgikW0jyZy1v4ZPwm6Nettot
vIWEtHj5W1Enrs+mrqvudcfM9n8W/bBXfZDxWE/zkDDig1ok2rXsFNmV27yZ8ZsHpTHUlzWK/WbN
x20yO2vXZeEAQhnyBmfxUu5oY2H8kxCV9eX0M1QQBPDHSWYHKExaZzK6XbsiHMdr088EDVoJT9X3
S6d5lOGLk0EjZG330kki3B2UEX0dkSo+ISsvnUzLIb4TPJ0WKnFnoYs8libpZyezqVRtKLXYTAXK
aen0c5rkliBXZtbBLEM542f5aU2vuPe1XXi7nnr+6PJpbKKOwJwS58nRSZTkOP2iF3pTkUw9eV3e
Oa6ysTQS99Om78uCNv1ZtkK7d4bGQY3ssOXup4lA6JP3KNaXZh6jXVLVcL+nn69lyp50x8cy02pD
Foi1NBjL+MAM3SsJ8fddklQy8enxpyqB+Jp+TZPSpe0CnuTNXpc1qtXn+9f50BjCVRCjYzZtDMUR
paYP+yFcSZKmLA2qK4sc2Zt90HEy50nfyeBrMrhayPU1tn9EyCA5urKXHPOoN+GIO9rC7tX47YpN
1SDg97o00zRzQaZVW0wbThOklZNjuSnGktOCsgUfZtDlWMPTiHGauR1IN+4xQ8hn0yxUpnRdaigt
TbOqDmVUgqt5Os36hr+ggVSvMltVj2GsX02LWx/t1krHQy7ok/62VEj1MoQwt9NaSchnOGkO5xhl
65dlMrzs2o70etcGdYaeEhuR8eiX6AoxHh1PS4lQE0yFpB1afJVuVQdnkt/PVh/Plm6YtyKT1N2+
nu20y5CzjUsEmnNY+utJCT2muVhVqQsuehRLf1FHH/XUX2fz0oOJZgOhmdZOK4Yuomaf5iM5uYuU
KNlMc32c76gqofhEytIO6OtCC/T9I9pu3aIknr3sSrMHyuTFcwehgkNKVwjrJEeQfiiQz5pKv2xo
ah7Y6dwafT38o5BK/wjezGVo0Z6H+F+cIiC/q6XOupVVDt/bHawj2z7mTXhdjosTG55NEZJOr+rQ
uu0qLZgTiPdPp7WVEeCJ0Yc3rgJ6utKx2OlaybotII2tkiLoVtNWqtoSjqyD4GBLkX0zBKfTIS2p
kU9ReiUDOB7KCQISuUUirafZPuzvBnxn0bAqs6vSdZbTIe2K3Jgy4HxdN5F6o8MaC31rX0UaGQ9Z
hlyMkdUep2xz3+aC3EugGA64UP2y7yMduaFfqzsJDMPrJsMw9FSiSOwLmlZNwDrxmkvXq5tLjJYI
HUaAQx2XWSRvMJBp+4fXEkrtXLeBFu2n8rielGutgWg5zRbjDscs7rivaZu2iMUcTRF7bWtiXdV9
cdYl8O3pAAC1LyS+VhmRzFoz3CfvvPaa9AkPpxicoDt6DeiwbYfKgujfBtfCKL/bmpQ8hY4K/MXI
v2mqyJcVyoSnRCONfTYoOR5ItnkfSPliKppb5PnUVrYuhghvuF72aUlE0V4Mmd3MpuMZkBSjxsgf
nAyoopR3dMakUOxKSJXL1DesW4AD+6loFah3jSXDQVQNhZMiojNdQ+q0+dxkHPXvawgZQ71cQxrT
p5quoYA1dO0n+Xfgu83KyUN9FcnhsAEcEC9UhD2up9mmCJOF6snqtV6VP9cOtqu9mZVDNd+QNIpX
sJ3Jk2hScCPjk76Qe7k4AIZvt7kSlhtkk9ERlfxoYaKb963vm1sg0PoPq9yVkTQ8VznVBCLkAYRy
th5spziUxDPTGsGFVkse2jj31uhlxcjfRW12SmQOy6jx14fZGpFnbIb1as44gNJ53vawI7CBdqrY
OESKtnQ6yT8lbWTNI+Kuy2l5bqlggSA6J6eaSJdp1WIZ4dZsodk+xi92Z73soN1qpo6rljLa65mm
fKrrYEHHuTxwQfGkRf+ysik8ZVkUDYoE44qpyLTWbtR0RwIBFf2ABBVKYKuocMVeJ765N8bJNOtF
rbEbMJec5qblUwklJn9E0sdEmToJoL6P27YpHkeeiFcerjfzSYAdput1htD/pe8CmCwVcBaTELo5
lNeGbYWXpNO9l+VZZM5rRS3vUduAbd48oTZOGwb85dzNdGfjIh20trwouQxbkhyVJDdPWivPEYCu
H2RUmxbIOCoHpFNxQKsjf9XlUnlTyMq1W4QtkjoYZfWJfSsCPFQCxQxP6yxv8QDRelT7e/fIGAMy
duKeQytvTzW1Ms7FONFVcIsiPe8D3xgVxeo9EMwd/D+wloUeFlt1oFvxWr4uS38lVwzZpmXTZo0H
Cr/363g9zU4rZL94RrZenLwWM0FSmWUan0HeNM6j3CnPrEaavxZAWYauWdA/vu6m1Mx8XQ2Q+qaN
phV17XeLMPIcKBfsaFqmVEmH2bUfb6fZJnWMVeJnoCFkvHFsV9xaDOl2rQ0IYJot+95bolQjb6ZZ
M0yvK9JdR8hUziUM9VVZ1eI2610IbPaF0gX6ntQFEvyu/AMYlrwOiowhzbRsmvh+Up7CuYK2TFl5
SLWVMxTZtmqSO7DAUM9tR10oshVctH0ijrr6vSa2AHEGu4otMmZQXseVaZGGF7LuywuZ7NByWvay
wsnutF5VdtMcUoriaCffp+LTEl8o8pZO69v9BFEqg4qopGVhNg1E0qq8c+FQveyDwQVw7Xy4g/xi
zQubzHRA6l8ZKyAfvdfL1znHeZmb6qoOlYvXdc27uV/bTZXcr5LTduSc2ku1JVc9VoC/Sr4cb1w3
Cu58sp3duaAf3Xbrtn24h9kY7kXoXNRx32yQYwn3r8unXy/L8o6EWQuygeKvi5OCmn42zZdD8xi5
APPxZ9g7sUj3069pUuY9mipqVGMg9u8VjiL73Zt53fQ3qezGJ0GLD+XLbl730JRSv1SCUbtv3P80
mfZFp6CZ/f3Xf//rfx+7/3Gf02Ma9W6a/AVb8Ziip1X+829D+fuv7GXx9umff5ugG23D1i1Vk2VI
pEIxWP/4cOEnLqWV/0rkynOCLrMf5UAVxn3ndPAVxqFXsyjySr4W4Lqvewho/J4Ga8TF7O5MNUKY
4kAv7pyxy+yN3eh47FBDM7uyCf2dhFNfO1GbhgYGeO1UZJpYcW7NkwK8bz6T/Namo4JJQLRyg1A/
FIPQXibxoBx0qtYTcsPca9SS9AOo/GwtKW49ey03rSDnhoFm6iOZnPkERUWyyROr3Ysk7vbTL+3X
r7EEyikJ3Thwpx5Dk72jKtvKr9PzzAdK6+j9mzk7kbfCs/vV13de2B/vvKlrhqFbttAsU9Us6/2d
90UPjs/1zacCG9e9ocbpoa3l6IC7xfgb9nZJfmNcki9FjzMZsI0O6ZBx8nNxUNjIBuals5dIbi5i
XRYI3nTlue2bBRIKLOscQwAnlRsPVt+/57O6eMyjosZ9xrvJgeuf+WTDb2T1Jgqr+lqDNHURguWe
llp1FewVB4rhNBspJFU6TUI8f9xGwD1YulFZQN6vxQ1Yi2g+mEm0m9Ymafhm/132Zv+SJm/buoBo
6Si4njpOhVhH2eyJPn99o23ttxttKDLvualbCpQvXX9/o2srseiwuskzEZEWvRju33SH3djmpgqk
LCD2oZY33ePX1W2KLGqZJCcv5byyhimMjuiJpw/FKWEd+LAhL1xs9DWmmePCxhrxw9NPx9HHn6b6
s1QmjOcmp9+Vu5m9RbNKWzZWNTxU1awviYcPGMSs5Fitt3WsW1fCUY7T+phRDhFzNYPJ6RiHAnnj
edlYw4NThlcdMeYr6oAPO4yAH1zItgbQcN5F6JYOojs2pumd1m22n+YQCeyPP5c3R3yeUeBrssSZ
NRrKj8BctIWjvxZh00pPXjZVJb1YDPRPNmkAysNDOgQJe7+7kJ38qu8UBYO3hliSVY3X4krfTHPZ
10K+k1H/3wAWMl5mjd4/JHBYLzULkyA/FTGGqWz92V7HzQsNLYTp1fjvd9VfOVWHj2nWF77rVR9m
/3WVxvz977jNrzLvt/jX3n8s0hKQwH9W6t2uOfzP01s8VA/vZpZJ5Vf9ef1c9BfPZR1V/67Hx5L/
15V/PU97ueqz53/+/ZjW5EXZG0Ityd8/V431vso38KuZGHf/c93hIWaz2XPkD88fyz8/lNU//8b2
6h+6LWuWYZOYtyGZi7//ap9fVtn/UFUBMlrWVcbuJmsSlM88GhKLjdjMVi0DJSRQcH//VULSGVeJ
fyDVoui2xUdqKzIt0L+v+2f79fLEPm/POMSb5kwIdm5bHIb6FGUD2fxQqdYqSUhDAxtVSd7Wadsl
KlUnbj78ofJ+X3f/PIxiyDZ6q0JYyljlvGk1x3GQrQ59ychc2tXI0VigkxNkTXNzozsIyA/Izujb
Nw/hk7Za/fSoQuaIwkIgZqro3hw15NIURx3KtSlsFIabAOfd+ptddjuB8Idk+yeGAQ3H9fITxOnc
TFvblji4jXfkCSDbkqNcEtSjNMeZGiNf04yabv59XUtnZJQvmuxRUcJbu0JfScu3kgP52CxPqlK6
+fpCtLHGfe10/Lx9FtWx0HhSivmhRiZZCB4BM2ngesGzymBJ2FxQpRIe8dYNVC5oWSGYGotJ2ouF
U2vnGAYGsGbQLaqTeVZWq6E2rlyzuMj7y1zVV5m5SgOcj1K0AiUkxfxdnfXkaQT6zxcavQtug1qU
eCEQlSuMdG2EiAlWtnipU95VKW97VNr75ubl4mwFfzEhGzIjIPP9u+HhdjKEmACujcg8QDs5c9Kd
UkMXNoKrLNLOrTR4Ci3zoHGP0yhaxkG7bypz3RjVrNGzbWwZq8K0l76U4Y1RryyIJrxap/Bn9oCm
SESeINV2aAzgFZHI7/yO9HLY7YAjHJDvOvPs4E5uk8PXz2zqCH58ZrY2flR8/aY8dSTfvHySMDUz
MnlmaoLSQ+AgFVQmBbICAwAypcb5CDFOhugzrYZoHml7NdaOiKcHjnfQdMDTlYZKR6s2y69P7LN3
yTYgrBumbtCcjh/Nm/OSayszQicr11HhrxPD2aJDfvf1IcZK4+2lC1lWZHX86gz4xDSbHw7RByAB
taBcIywTy9au7ksYDlcl3Vg0JFchLLKvD6h9rMamI2qqrsl86ZZsffhAjAq6Y5B45Rq/zmWsXmE/
SqsaXhYxY0BvWCm9fOcq53Wlzj2UYYYAH1R7N8JjpDTCbsu/ROpiAyAIdF18YTXpWeVHRxEBYU/j
heMEF3YsYJ+chr2+Fnl9QvB/ZbskoaT+JqxEgPtvuGhE/c3x88evL06xxjHFx/upUOPQJMBW5N/7
+4l0nBlFoVSsG7Q4UL2xUDlWh/te028TpTfpFjqnvlO4i9iqIhBKNhkbsGCeYUmLqkhP2/hS6nap
L2tHTwcDRo90iXmBh5JEvu3xNVw0oX7vDD4BvyiAnR4UEQE/N9gkBjqYMs7RCQHKGabmCKYoxROi
OB6yUTk571E7IanB9Ft3RoM8dFIg0FAUyWEwEWvEpzBw7CvPFnC4MOqBGuUeOrPCahoNKczZ1oNi
3Te99Rw56cbp1HhWiHzladZ1Jmzy6P5FmgzmDKCcg+r5QzBoYomQDNpkEPp6GQ0YGNE3Am/cTAkX
uhGfoopIi/+jRv/HQ5G2Jio8b2LjHkh1uWiSUiKch71g0DyEsVfNteoCpQD8WM0GkomGkrnbQWFk
8HovS+swDveJoRJ1Ly2kvbuj1ZYeNH7zUTTWQsazYaYSpZyhsRAshqXCm4OADFjFgDVeiR+xZfpP
QR18q2DmN209I4E41+00gl51g87JPSpS+xI7mQSHkVkx1mlRl12DjFKN9qnrZkbmXBqFtioje55r
0XVNhn4ZmPFZeETbNFvir0SI2izKeZhlCAKGqAVpSOUFGMOjHJajK6TLxPs8BEbyLsBtDwHIuerX
uxhVGCSpG6RCAzLopXfuRMmNIVmoNcYWBE30xqoztSWDoiMLBG0T364Bv0dYBTv8eG3Q3em2yxB7
C5EyWzXZdSLd2kGhIgo80pDrvaQm6B3ayaYHfzuD5/jddTsMvR2JFw3dHLHpe3MVp+lD19iPISZP
KS60NpAxRQ1XnaqcecbgYgi51Pxbzegu8FcA0ARdgTGTctoXDQpLan6hSMr+64/Ofj/Op+6iDoNy
awvdVBSDftL7by4F+xo1McM0omfeMm2T57A1TjQfgZuUoR0WDkc3wype3sq5ILHd+xcJHngzaJ7A
1kxUZzwXCotaLuoQmdk+/aaYErItHhAIyUbaCb5iRAU/Opp1SC7Xlnw5dPXRkQC31Lp1V5a6PSOV
eOrSP5ulJDmIId0BrF6J2FUWKJekCwDgyVz2yRdW6nVba4gr6pi3e4gslyXNitwgftnB9wJttDH9
4C6R4PlI+aMqIfyVpO3edMNn0pWQTzILzLJ6V7Tc0z4aLnGM2/ih/4NBz1nfdpswmxX6RW0YmyyZ
+yG87G7DuW5gzqK50+wBQd8JRojoSK6MGj5QV6QofRQuGnZR9Dj4wUXo8+H57kUtYMb1WX2NyIsE
eVyPoJrRTA84dM4zg9sZF/X11w9UGbsRHytRYQoAuzrPlvjN+wfauzLEqjIq1rkOwKntL8IAwxxr
RxBmRBUQmhftsJFqRNC416q9bxENjy2krEw01dzAB5Jh4XdfR89fn9l05N/OzBa2Jqv817UPHSBc
b7Aar6tizRDwqoBWmhayMd8SstYWpg1bUS+dFSIQbYMkdocf19y0t37h8Wom1PlFggTsEJwkOobn
SbVptPjMDo1vjlZCOUvDhZJY2RzJgjFf/63WbRJhiENQcYYnclBos6iE+/31NSmfNciGqukKjbFm
0iS/v9uylhZKVmXFWh3QevIymcGvhWRxi3FQFUVohPUrvH8R6jKBDplpMjfS8F6yv+UOsmiEIHiN
mrOvT+qTN0BXZVmzLZ1eyW/nNLr7VpGMr/CQmEdR5yTvIv3SZfCjD/rRd7Knr4+njBf54cEaqqwJ
2DGyBWx5vElvulqKnWOEag/F2pXTR1DYCEFr5olcSue1apxEWngN03mvo45va8n664N/crEc25Rl
U7HU8cV6f2wpLdF981teKqnfVEZzLfEMYMOe6q3Xz4CXJf/BIzdUlSduykJR6fa9P6Igb2vnYc4j
N7Pn0utmcukdi6BdhgOCRrao50FnHugwRDNcgZBIIqWP1JAmnqHdPY9Sxf/BHdD0cRyNbof68bMy
MGQki8wr2JQncnKQYnqGiTmHd3AIvD9FJxX1s2dN4lRmkK/z4n+4ertGsdJxEjLohF5Cu14Sqj7V
qEkGS3oaRHxhKtFt28a3Vux9rzp/g7G3Nf/6in8bSlGxGQRB6dUjEmQa4uMLB9oUDR4phxHY4sPS
kYfEZfkp9ND4IUMDrRbv10jd5oZ+GZjRpi6DGxPFvwS3ioWlEkFvyKHP8ImZw/PeZkpmL/IGso0V
3eqjMI1AoADcNryBVEaaaQ8QHE2LqMKfqDfXnRutKh+d0jxCR1mTaFYsHvvXF/lZ1WKotkooRSAX
/Nuo3qilzAIXyleFNKfp0ZB1iXKZawbYhtMW/vYsbVEA1jPvEfmWI32DKwOyouq4y8rDDUzJkz+c
0tgX+O07t4Elq0JWTDwu3r/5cI4Dct92zugjuKjsdo3yJX5iKpzE9K6t4H8iUdzBtP7Dccd36uNx
NdOyGPRQxcI9fH/c3kB3TkEcBHc9+0TN09s8aP5wiE+GcoZGzcU3ZNiq8nG0iCBrHTlDm6/lEH2w
VHEXOmm2ee6Z1aI0ki2ALervWNt+/ZD1z6rON8c1P7QfLkLZHQ1bvnaT8MEFMjmaU0BWckiFD6cV
Hu2LUsZf3jeUMz+oHwtDHEof9LsJBxbdHG1lpG29bD0fwn9pz1O9oV0lhr8UMB7jTKtmyECeF8Sk
ZoEzUqkAWtOCbqXYvS/N4NF3Xd4hsAILJGhqEd8AjEegB8xsfx4qcNAVvPPymHbNSfuV7kV3X9+B
TxpQQ1fQlhOGMkbnxv7pm7ajLxV005uaTxkUghlBltPyw8hm+fown726bw/z4dUN69pDp6fJ14Rm
LuKEHH7qX3bDDdgYWHzgQntQZG2NTsfXx/3svXp73A+vbhoVtk93l0+maY5wGZdoOze9szIzCN1J
t/Ks4g839NN6Y2r/TUF4TJla6zd3FLtQ1dOjMl+n6GGpooRL410B0AVFvoZ+7taMdpOzsmgQ1ki/
da22DkP8zlB44KVyL76+fvWT8YVh0BGRTRg0Gn/vn2/b+X4rZ7zgMTKqdYMYIXWUKbX7gjjfrLag
RcXOTjKyOUrleY7sGogb6CGIEGtYq401WxUy/K2G5DkLICGq8W78/LOyvP76VD+rZd6e6YeWLa1g
7XouikC9BajaVZaoSZ9+fYjfIrVjw2XpZPZ0mk+y5+Nr+ubZJEatdkNmZutGF5ska+BxyUQMQjhl
uAYYknFRFc7GDOAUttqzJxjW9G0xL0NGGNYeTMoyy7tFOvo8OEY7tztsK/T8UhTDZV/yIReefhhy
/TbORzVbRu8jLUwOdoV+/PpKfgv7TVdiUu3KwPMZbXyI1QRdTxSji3muGbrSeXQrpAzKbLKChXyK
TsWmlrxHOIPwiguMh/v73gbm6GoEdnIAOBpITa9U/3B/XyLEH5oKYpD2mEHl1AzjQ32aYntqhFmS
rfWMm9XGxpnnEq/u2tKcS6V5Rq7+1DJTdYFoz1HSMuqAspth/4L+q9X+CDCIWhaDvcKRl85jkc0T
zMsXnqeh7J+vQlSQZmZT4i2mEw5QUiLFnZnduCUO8xiPJDMUQRDASu8xZrtMggKZpIKlri6TMwV/
0RA36arRokZz5wD0HszMf7BQxgjUZIlh5KYd1burk7xQ7oWIsbhKKZxhIYhICgL4oxiDGy2xitia
wM9njZTN8l5apSTK56mM3ZcrUD5BZTQOsoMREPIKi1UcDfvIhXAbS9YuqGCX0gxAp4DGLJx4gSQa
LjYxzHfHTtd21aykOr5z6mqdIcbioVA/AxeMFofBncxTPCXwzTkOXbaXDaJzTbSFlb1Rm/wy020+
74LOkY41VFfFjDygQJAhdtRTTRrpltzSNI+JDaD5FmXlD1fg+Jtig1HkT6ihhUlwUOvwECTGd1PJ
VhjG8axq8NHeBY6ijCCopLFQ/xYPgOQVjwv0DXZX9+AtB6S6uVn1lnoIgjAXHAWEfFDWq6E8oUs1
oIpU5PbW8Fmn1Q0B9Is2Sn84g3ZGo7DIC/W7KdDm6HMgdlEmrrEkmyUlKiG2OovN/A57Mh6nEd80
TniQZHNXtWU2N3XPXrbwCQfNxFbC1WdIZBxisgulI313G+N710bIlKLM1Lu8FKlV30Ed/REWyQ+3
dA8qKEe/DA8aeoPENueB+g1155RIiC4v47C5y0Vjz30Dpy+Yeab3pOio0lhecFCkP0I/lE8qQkvW
+HzIytmE9D+0lZ3tAKTK4bv4ujXLUnXZBxLdvXhmd8OFUgboH2KRUd8QF760RHB8qMKYTA2f0B/q
mPFAHz5mhCoVSzFV8Eb8fF9b4rOi2bHcZ+sUh595bJo7hoG7tDjPCrFzau9Eae7StJz3Nd57iEJK
3bc/nMEn3TO+PrAYBn3ecTz9/gxMy+ykwMuztdqKc88K7tEAOmSVfqU0+dJLnBWQ2gvNz55a/N++
Prb+ycjWguCqwemh+y+MD8fWYR70ISFT3GlyddGFDJ8JMiET18hHue7uoNn+SDNtBvr6h+9j1pND
EzEIgpUPPRhYjIDm+p1aVuHaaEJ7GXmiIY8EwBjJ7Iu+MX4EchQusFm9IMWuIsCTrpxSucYSFBcS
1V6IqP5hSdmlPETaDjuLC8AixYleGgU2IQZod/cU9A9C4hLAecte+7Izc6A3YUrRr3MQa5qEe48A
c4+Xx/Cnd+Ozu6OpND40oqS1pnHqm5YUUHkI/hoRmjKLTxH7eUINEqQwahhBmeKVVnyLRX4JdOkK
q7tvg2ucSKNCjYccWbaDyeIjYOV9j7hpfxhJfHZiQqYrC46UxnGKz705MR0tdLOqTbSW1BjVLkZF
WX3Afh0R+rPW1fo/3IhP+s8W1AkaYJu7Qer5/RuqlVlWt2mXriXX2g5KtEQmYWXa2p/SfGM/7eO3
SJNqqLoFEkP9OParPDuv0YpJ1wg1zd3ax5M7vA6D4BLu+klcutfDAMpZg+gWDvo+LraYQO/08I8t
/GdfpDH2n2QBPkr7rQeFioKtdXIKgl+JJoeZAkVWXz8RZXzsQZv1aHggX0i1HTR/CJZ/FuiyGKjA
CWRIbhjm+OzfPNvQKiwSA0q6Dkr8nTy326lGeshFvGywskv1ElWY6EcixZe60/7h4J+MYCywCwCV
R4TFb9HTGk/stEMAZB0J4ygFdTjXkVwkI7HLzHQn6eallhuXgSfff10PfXrRICYwaUFvh178hzdM
tORfJF3J1ihnzBVdvvFxRw8QfjN8hGNTlHERIgOJhjoy/Ifbr48+pfw/vHdkA2HyWpZKmkL+EOoJ
6aqUIvGytd2KG4JgxszP+jPCn8emIF+gl+I7sI5ro7y03W+uWm/KDDH5QZv1gkxeJzUA3OvzPuvM
eWU+loYczvOoVBcNKuetk0fLLh+OtoGj1f/j7syW48ayLPsr/QNIA3AxvvSDO+Az50mMF5hIiZjn
GV/fC4roEOn0pFtkvpSVWVVkKCgJDvjFHc7Ze22xKQBNr2qBsh9/+bYsVHVldfWzqbEh0wIYvrr5
ElBxX1BgSok29JYTIWlogp/SIWNn8qOopsfBszdQKwjTwKtWV3dmrL/YcfNcyHq0bKzx7U41JSan
KzFLeMO+BhaQRrmDfp6dBEmfZJd3WUG2rLXr2gff1LYy6MQBzbLBZq+DekZ3WKe7xwfKBtsRLR7s
xvuhy8INR2NwurC8+/pbECcG31ztQzdD9UU1tXmlfjfw9UQzCnvwmNRMIEPECjzWaOBXQR1Uiw54
ilYkhSNF6WqKsSL3leoUib6NihSarVQ/NxTsSPix9nLRVARKAAlqCjqrsv5STdmaCLb8YqZ6+A3r
idzOqtDevgqhiRhmfMV56ftQzFvZQoXbRYsn1F58IgjgDAJnQR6WjNayyxgSCunDrVmZZ+b0U6cd
m3qXZQkqngJtz8f7b3w9DOKqyEnkS19aogdiLeoWZfVA5wm7VUOzF7WbrI1/FFYsUwMzbgvZOwQV
vV1xqVYGHMAZGn3ma/k8GSpoSRDM2IZh2JzGPn4swth0FcEr81FqsuOtxSVx5ObSY3s+1hRCfUV7
KXsfrCrevYXKaMx6stgsGkRuOsKTj8WFnuaPXU9He7wP+O3TUN9FiNUNi6SrvOVRyrG1Vuv+mYiL
ZNd1zbNiUCoYHssR+5iWwAX7+q5OFDDm3Z4QBhVeYTOjfLwrNDxz3A6Y47hq1qkOdjjEarlMJ5Kl
qzBaxX30ZCQgwTqeuZJwig46RhNikyfcTY8h9IUlRYUzD/vEPKgokM1lm6eNjud45clbo2xsq8/W
+PaXieqBRGdDoehMLIHC4Je3fo5QAOy+jmP/zDOZX7AP0yA6bAuxKl0dDS6MOteZ3r2AaLkCXe/C
fG3tEpwiC8wGriLvehmVQ8C5ozHAD+iHVBcPzVwYsPozTaVPhayjD3BUucC1qQSpjHcR5wGWWWlR
gHCrByZ/kraNQN/Gmnfmpj9tbT5e8riTScpMEphlzAYYznWEminOWHDz+sxGW/k0uc3XUTTVZJVh
ejOOjhm+nBpw6Xm2jVduLY0pa4h4rHK706XBTTUYxN7wZPX6fdSMj2kYfW86baNZphOVa1vq3SnJ
H/SEPEjpttPS5zNf/cknrxJ7gsZK5UBwdA5Q0U8bYELYeSXSzpIAMyDQRqKyrvE1Jp7kyiHIe7yI
wGpCBcyyCWVPzM1tfx/E+UqrD2lWr+z65cwHO/n9sAdTTVPhiPJLrPRuTBZomlFbQBUtcTxnrbgp
GpO8cKTzQ7nVQMQXwEcznRTR8L5syq1dR5DnbgYjfqioiJ75NJ9OrfO3+O7THD0monRC4gb4NH6I
dMBmI2wMFxTQ3cDb5URaCkM8UCm4Rra4QxK8CsJ8U4bFutx//UFOjiZNMZGE0Zqi1/3xTfUh+0x9
DByws16CUV20tdg0ipv72NgKQoboaiN4+Pqa8719mh3eXVN8vGajEAaPmTlbl3a37Cx1YXQExunE
7kjtf3mpo5fFQ8xN7crK1pDAaEBxFvCwB3W36tkG2Kz9PXFXumKzuikaVeSPdyW0FkM3Ihhgqqxe
2JCcCKd+1SBvLb/Dhbwi0OPCYw1KQaJAu0zL17Ac97EULFrMWmmSPsud/2MwyYGantlcL83Iv5e6
cU842bkDqfrp3DePv1lPwzSi2qZ1tBanFRs9RIfZGiHJZlCho8KPlCCXFrW8nycRXLbLzpD3wYyR
MbcFbrMRkIcCw6xosl+vLQ606yjrnvx2KXinRh0l2cRbn/SEFOtStJI8zxUthba2PbPqnpxl3n38
o2Fr9nHXqilDyNDpHVJurpdGrOy7Lttkcgw7fjrznpy44Cw+Qu5FcUeI470Lzjo5q3O+XeC1O+Rc
bq3Ct44XISfmcahXOnDsr9+SzxuLeWOM8IS5dD7EmkdrGGa8PmpMLkls9coeALB7JLS2+ULyy3VQ
G8tiMlYdtiUrQG/V9bdhbh0gpQDYfZnE6H79cU5OFCw5mtA5Un7SEUQjfcgk8rJ1DhBiFmQXFjYn
r94BEzggkXZSGiR5HJ1b7j51ZOaBSt+cjimeF+v4tSJCJUPUxjcdjhxYDYMsz8nBOnWYAPfk4JqS
+byhf6PCvwzbYPv1XX8WEHz8Eo4VM3laeUSms5yxa98XJaeukip8nF02XrFtVYDX9lxlkE2ns+WF
xcEPRvLXn+H00Pt7HBy/qtjjpSrtA8ZBX14J7yoA2Dhxth2qFYSgS3Vodl9f8MT8PE8MFjp83UKZ
c1Q3GCZAPUXG2iTBWUgaQvN4j/0qW1IIPrNPO3kpRUFRTWnM4uT8cdL0VdL+poh7K2sD4aZOlUBs
gjp2Y8k81205sQFA1k7jdtbCkKRwtOxolNzkxmPKG1uiFYDJsWFPcN/qDkqsrSjZUZUQwqRpmWXE
m2vpoQwgYfkQqLPGvEu66kyV6twHOlqcWq3Qenlg7S1DCPyJwSatXqERvv366zw9hnVKYfSr0SWo
RyeUBLWpEQLNWHfwSRd2mC7kXCfGQY4vQ1Pf0lPPFxY9FEvNv03pJUnFbk0r7MynOPEiz24bgbPF
ZOXRjlYcdJZG6o0cSv3OO1RgcxOL8A/ruRqD5VA2uxivwYj63tf6TWZH5y5P7e/zAk0v0+IIyqkY
8/48Ft9tADuKKpkUURUY6pQbVpE6Q40fJHp8sCE4pCCgQsatrEWqAU3mH52pbuZ88aLUN75W3ksQ
vruKAHTYAkpBIFhV0+YqFLHHzqLNVpXJkRSDLPVy2xvqVVNaV9jHHTn2UOlMdY8Eh8Z2OqLXaMW2
M4MHKfGdbsCZb5f5Jpb1FWml9XIWRDbjXRabriySbJULdafo1RWqtYcgGNhbW86MCCladW022j4U
3g0GMersLLwgx+syDV2/TS4sLybScMbOK9h7MIqu0iq814h4Jgo0uMRq+T1V1cchADWuwo9ibRFb
Y5BfigjoBFW0Ma+Qx7XWVi5qAODqozciz29H625EDOwWcnbo+3FY9qYQa3+4SKIMkmgdXEx9U+wD
P1m0bRLseOI/qj5CnB/cpZDGF9Iowg28a/kimYafEPPV6A8h6cFNV94kelyB9P1pGo29Yk7P8dZX
60BKXgHez2dYIpc0JPVV1tdIFfEKdZqbeel3M+5BtlJIMwlGWlWVuC4CzXJEUr2UA6zsMhDQN0pr
p1fNVq8V6SqV8qfQG3jlVQr/NUIaY1AI6iaYIvf01RjDMtReMG7cCcVPNqWInoeBcMeO9kbN6Xph
j/XbxGl+DidQnEixx0WXaMPS44dLxO32giNPE2mlO7T2Tyz1b2V7a0rk/oBmXWRD0y2MdsidadAI
AjMQu+eEHjdksbTTsOk046VRHr2Sz90QgeHNdL3Wsi9DD01ICEV4WfQluApEjIyBlzmm0VDfPGkY
LkgYfbFT4yHi/JWN2q6V8p9F7F3Cq/+eeOULGNaxu64aAl1zuJhh+Bz09wHtQDIIuJwfsp6RmMcz
MHemp2xbUsfSGSehATkG6lffR4Z+H+b8Qo7hHmXNXSh5l3qYak5RdM9KQT+uDYlKIb0jXgJq3DEB
IytHDjEDnaSC78j2kD2S98QMq8VoK0AQjyAinXQiwwHVAbWCng6krwW3Y6ndxd6hMWSk54BpnMZW
tkMvE5qVN9pOpgqHQBfyTnMdV/ErJ+RolSqMlzJF+iUTRxcm4bOnKwcZphPs2tqx4wTtNZFxkJzB
6MLRD1Ady1bwWswegi7Rl1KpEbWCBsVfhllfQUzRxEKn60zsmLhrPQCyHaRCGykZ4hn0R1L2ZEhR
tSji/rHJ2utRAdI9xvdZKBsuiErcoQz/3q6bhZ4msEtC75A3EOfFcJsJwNGa8QzDsRv8RcWA0u1g
GeU4lHpTv+qL7BVKcDcHarzYMqhqK37NsnxnlEGM9EL2nSmrH3JDrBv9tU1SV9DlUso5IKHtL34p
D4VHE55QJhD19ezgiF+DKmupAqH4VZr+G/JfBMFlShZUddP53wpE9gtSAje6b+2ouz+E9S1gf0wk
hCkHGYQ3YJho6dL4TrK7tdHMlBVFuuRMg24gSdplFQdXwPp2pglsHy7nhQhJhWA/4aijPCwzr71u
q8vKSP0ligxyEkzZYRbfFOnIsERSZqXCWoHA4FFH1oK7HC/gfcMtkD3q2QhOCIxc1YomQca/ViO4
LN292OC5F8u0rfe+VYPzO7Rp8j0Zet8ZrBS89bQmPVfGowEw2UzSG1+HcaRYDkU1hUyqbWDFh7zn
JVbs7hqqAAboXLrsdYZQ+XPolAvePsJJSxYAfJRkGM6Th+rH33MmUM8fHYKdnvjfJ4npcyGpVYfy
U7zQItwoIXOxqJ5nYKjyQu/9yhgl19BwVKue8iiaIQaFDrZMvs+tOlkVFChM23itbOs2pbDFaUcw
w4x8Mfi2zBCfTGzYHN9BnaEac1TYz06BIHRR1911Edb2Kh7DzVCok9uY6qIIm3m2siECxc8xOKQF
AOdu1dWTU7QGBznLPnRxiHBhnmWGQSMUMwcvwlhEIEOTPQjXjWk9wIjoHQuoCy0AoN+N7hPqRZAB
gfZ+zu8ri3w/me24KfrhMiS0UxWgJ4SIX33f152orlykLP26T5Wcv1wjTqHVoByLtHIhdEeMUM7L
OfhZijK2vJNCrV9gdQwXrNABRcUmvhjTWHLjhNCdMfatq9YuQaxPvOAeKomFFwfq7KYrVwYNHyCt
4eCWgjDdxgQGwKqyszzCY8rxDV4hAL4U3Ug66tPGUtFtNAKqAVD55WjyZlFrp4HTPUae9kdOzG0e
I9YWOnkaaU97Wa3dhuHn8/ww6b+mPmgcg9+RMBepKS+fKH6aNvlgswVKHq7y3lgKe7goMoWYNb96
AJqHvjeDX2SNIcRTbX7dnHYwLuKovq6V8SLKo4MKmEdWshtbH1OXeK1uUZEIIefjhakYlmtIgWth
LV2ohunA493gkiD7ua2xXMFzJX3IzWi+0fq6lWLtkUCaaBOJwI274qdssyJ1ChOy0rqF0rbLRlW3
ZAw6naeCCmaQ+6yVbJ3DN1NCZhNAG3dF7rHQpfTpm/g75pxgQTtLWSkiujA6jeORFScbbBGLviBU
jYy5PwYxWPuwqRnTr6j0A9xGNpTgOkFgB45xjYbmpTNBhQICgl0zeWJLquge5814MEaLxVGmuk+u
L11tlNRVdRMFDdnZGJaTlA9jxSbh3GLL8fxhHBsqepX1M0jDrRDEYwQ9fBdlXmFdXxqdTH/MLena
6Gty7stx0YxcOFYJRTNomVRCfk4zYvs0pNOOacRXRskr0SbFjVxHZPAJmRTOvn6qGtCFWroBhHTo
vPRRCplFQP3slb6+96Guq2StuOPoOUmvbwiA4m2aunBVAaxa2mZ0b7b5W8/LspT1EQIDHdN1KhNw
R+6lm01MrAiZDp6UHEw9lQnQ3itZMO4qS9tm9DuXemb/NJJgafFFYGYiPqhBmFON3X0A9wE55xof
Kwu1lhorOSF5k63wLJolpCUrEIULiQyxIH+zib9KZuBROqbhcmA916Dic9Qm0YKj2jIm7KyeCrDP
2GBh6hSHSZmXEWP0STWtfqYc0Je9aCxneDOLpoE1PMvPvDjeEFhFMbFMdvi1poDvug230sgiZiqT
gdqtXRpT8lwVr0kdS0svzMVCVYe9kpBxNjdT8i651iwc4cy539QednkxR5NMfr3XIe+5dsDWOlA7
dhnGjRGmsKan5IdddgX1teANUkq3auV9w9rmFP54rUc1b6eZqOTfScAwDVJ6wEcT1xO9DbXWLz35
TS+M4DLJ0ouGhIwU0ZqMzXk7tSGtTQo/UVIoi74xwE5atgNAee56ag4aD5zfXcO2q72kudgaSTMH
F0zwpxLFGewHk3cO6VRH7OhQXIYpiq+pBiKCiOu6JZN9Y7HhbaYYgJeR7UP0bws7zi6MAHRQbb4J
27srOkDjRvRD7msDpArFdT8YRnR3O7uKd33a7VS9hyjtSw+IWyJsZ8g5KR8BWbiuNrJ2XXRvknnj
Rfs0hoPh6P5CMJG3iyG/Lov7zHsamVPFD8Fr6dkkeOaPo30FE8k3Xqa4XpgkmUbFqzoQOanqGDpj
ur6+Q8IXFGt6zv0fXnjATWmIwckmfOMTgFo/vbDabDsSchWaJNYa5jqRQfwSOdCEjqA9m9XWnlX+
cuhx9HGSyW1zX6vqQRqyq0F9AHV6lagNmZfSNgjjdWK0W8zxV37CVEdopI2KhSSXuKc5C0ITjKAu
qReKCC6URNnUcH4lRVoLBhtiEHqF6laRrtuOxNU2XJucuqgscjA2d4k6bkm6glS4KxR7XxNwl2sS
jtw3llOOrdJKq0xHYkW1Gojw5eBq5KIXBJZJ+uRWOf5Oz9+nItqwoUPDZNyFHeburHFS9jmUlDae
NXB40VYtZD67XqmKvonH4OD59X1j35lt+QahGWOYuPJ1/67pJhJ3bE5+3lKY3d6akp1WBnexGV2a
cjofe6DP9MuRBnOc6hf2ON7Sfjg0KrOXlPbLSVIfhOj2baX+sJvmObO7O7Y2F7iEi66+EIG3TYME
EV28tMP2VjPKPTqGVaCpJBDmy8LfNrxkeuzfdHq9sQQnYsO6jUV5AXHpW0ZclWkVO58Ev6lKv0FO
henqP0iWeJKxPKsPaX0RC1o+OI/ycdh5gbRJWDM9VX7Eg7WT5f4eGRLBRuxi7GibTOab7cnbShfr
EiCol0ubpm6ZNfWFMebMRmQpWxSe6Yt4ofpayBZ8akFioHU52pMzhj6pgcF+CoMb6tYsZWBBzash
57gNVs6QpJVIAZ5P1joOiDTUCrdLsQkRs1syFw4GourE3JNT53bAbSzTREpEHigWSdXsXBk+UKUz
Z5aE3Wk/dXU3Q+AR4WyRM9D7jTbJJK2Vit/F7lNrSEfWpAe5JQiMONRplp/Nfjoma0u4vaIiRSv3
ccHaa4PACyztuivMyyl1S+RJ5Cdu+75A2GiukmTaAS5xhnG812waVsPaswt3ZiarJmo7zKaeOZJ5
+OKX2Voehl3JRycNzq2BaQd4eBvUc3GuIUbCoGhKTkZhiNa2o0t8yJ7MwA4ajtouMxaNJPd3lWmu
PKsmhJoUlDlGISDHOHDsMFsplQl0MNoZsCxUkW2jXIVGvMU0uYNJtKqlakPHb+2Z2a0Q5v3Eyboi
0Zps2I0Fq1ZnN9b4PqsdWnstcnvs0iJLNlk4XhlzbA2LLToTfZEoMvV2zCbMYgCGl2VhUBJotkbc
bkjhWxYKkNOatERs1cVI5UMJnLbbtfambZsl4KSFR/vXkr7L08+WqM6WQwW2hmXV6yuEw2405Qvb
TBGoqw5aUuI4WEkrdUNY70qOI1c+WMF8jJUc0WsOXcR1irKJbIxpV1UcbLRiR1MI47Pk4JxddN1r
wOYg5ro8aDcEziEjP2kkzrXFc01YECIUcqR9Vw9JdDSsa/6WlSra9QAhz4giR+rTQ6Q917zsHl96
KKtssf2NaYqlRaEiJtkk5xOlwIiDCyiOS07sC9V/Hi3FSc2NWRvrquhXBdtnj2g0q5GWKST7XL1N
WqLmWqKDrRCekZo+ep23bj3ieBvUFN24S5MRTUvDF8K8QWNBi/WlaklLyRoWSYRvmg3qVIpVXFqL
iHQguKDUCkIH+kEQ3eu5v5qWIpp2HUZOyZDdsnU9vEJNto5i21EmnnwYO1mhcogtgcmpruRROZoz
/3TDzazWrdKSZ2auke89p2l1La+ikZaOTHIJDDBm0Ip8YYHfvoXtxV8MliR2MHWy3YG4ktcc1Nii
EenLcrPGuCKIfZQIJ8s8VOSy4uBAdFo721uYaWyuVbDoSaVBGydeVnnD1hAsPYjqsCBnUEpWJCl6
U0lodA6uTV1qaE9Tp/VeRwEDstdY7qjr4TH3xlsl+24NCugap/MxCHuwBKN9J2w+KrzSXyCMWxzl
CUfVroeP/CMlTSoc9U2VsSHKqbqI2JFDGJtD4cSpWMrmHDJMqjjn7CzokbtrTgn0IIkLl1Gwlots
Nvq5JpL2SWscX4QrtZSXxBDvilpycxmA31DdJnXGVrnT8GbITkCUxoD8Ni7DQ+xPZFyqaxWKTqt1
az0O75V02ogZJWdwaiiG58kyrkix2oZNvih60MBRvZIQ7dcaW9sQra+8LhV5JcsFnWyMyy0LHm1P
rwnXlUJc3WihicgcZWSPxP0Z+XRIpmRjCGVRAqowS7ed0qWCyD/RAMZzFYUY5HkCZZd5UEBkagqz
pU0ad0687CzWR0buxYep9N1sHFeDKUDurLqx38nez8Fqbxmd7Cys1egpjjYULltFJ+15NdvQ6Uzd
9ZnX3cIKXamDAyo9Y0aDOh5tCtXc1tV0gE+2T2m9+S3zvTbzIQAGEvSYkU+ZrYyISsZUrtSgRPwe
77oqv+sHTl0EuGJ5AR03Wm+JScE4Gi4pIu9LKJQKSPRUGjZCCxHs/1EE1mXc9k5Apd33vG0kZ5sk
gwAbok/uNTdRb4IJxoIKPXpy7T65IIl0X0zqnjPOdVQrW8siQK15S5EeFV16BcX3ho3uNqQc3XWh
W8S8FW228WqnAbrqsceIzXKfxOO2iORL4zUq+0u4iSuftbAv0IXQUPLM4IpDtmwPbJbGVXAFkGXh
daR3EbJovNRlfz81w7LBxJfVJPtqiSvq0tWsaV0lGjrqjtzeAuwj4eziVhrbRc+Jvm0JlCXwWZ2J
2k2xirCJiry/jEbO7VHf3tZVUa3qvip2v/9RxXJB5hLxT0perjAd1rvQDug3zv/2+5fgsgcK+f/u
x79+cPRHfv01Yzb99ReOqtyjJ/v7179+/PvPnfnxr99oAlbItdHYUiDr9rYf9/tf//b7H0f/rfBC
PGO/flw1FB2UqJqc379Hm3qqdL9//W//nqPfoqnT1sJEtzn67+8ud/RX/XmlX//x158Jk1LejggU
f/+nX//25++jDt7kfoOEJmG1M4JDqemPSq+3az2RmoPaVje1wGteFvFACkDzc5S6e7WnQv91M+lU
52zG7pgqhRXWhfnn71o5mhyUwIXoyva6sbWUOfQJqpSkn1EZnOqcEalizoA4tHT0zz5eR4aYoZJ+
nK+9KnVR4C8MuQNblTxFer8ys+kxbOlZThV6vsDE3FBbvOSGec7Ef6L3ztUxVliasPk4c2fr3e1m
7IOyDB7LWlZDmwMnJ76ytMEiJ4eoze5aPVkIa/qWyEF+5kF/NkQK2cKxgDBIxdsi20cihLGou3Co
6I0mQ+K2erNWJQIf/UAhp8ZQfCYMomuwmRHysqlBmcdAmxdKbNFDmU/I3VjcTVPDrorjfKpF122m
4bLKUNGmMVmoTXBGpzH3TI+0Re8+ryIf9ToLKUO/YfKozNrazpJzz9LOaLdO9KxnGQSjwrYhCxwP
Cn8yygRuSr7Wx2afGZyFLoWkOTpV969H+QmNDrZLbIEKambN/CU2f/e1pwaRGV7PKmTFFXV4GFKx
dpPTOyprf88e74zW4eTlgAFC5qZLax3rDCZ2eBWxgDy6nEN0cjHmGUkSD+yifdSMX9/aiWdIUjyO
LQwCGmL9oxe4CpNpVAP6/vnE0j15nPGShQ5TUtduvr7SiQFhq6gl0SOC8EJR8/HdGRLCMwtejPUQ
AkZIKf2rjXX/313jqLPsqwNELhvBRIQzLqEijMXM/foS88c8GtfcBoIMHecMIqSjKQDDF0t0J2Xr
xpYfrTz80RXaJgCBf+aFP/nF0CafXUpAK+yjx0X6ZjrIBtfJzOmxS6MXREUkURCV3kv/0S39vtTR
UzM1vyvJrWL3klgSCZid01vWfUkA0deP7vQI+H2dedy/e42kfhSDWXJLsqbfyKa4kUgpOPPYTl5D
hwEnYNjYunr02NrRAN3tzZIZ03NbT93gzTxziZPfDK4+Gw2DyeRzJF8prNGiTc9tlD3Ja9roeJm+
UsZXdvVnBEcnlhtE2/iFAFvq3NLRHCp3dpYwQSD1mpK3YOycCQO3FuyhdKamcVfW6WGyz5k2Tt6e
iZxZoFNRPsmalcpLDMYDGWJTcVdONPxmc5YgOLbrzniTTl0KS5aAV8LzNGeK7PsBMSYqEJ7YYOBN
NtElnBYJrd0W0J0gAZ/R+JwQb9mzgg/oogn4xzx+b3tSZu1cztZ98pi2yp5svFtz8q9j/4y86dQE
oaEzMzV99sJ+EqopVW74EIvR56WHbJBecw5IqRme8VedugzuJuC3uFz5ro7GBvXy1PIpzq+FCV0x
H5Zl5S8NUS2/fmdPqdyhQWDhknU2X5hqP35HJaGYUpZxnZp8eauixsS1DO8uT/pLnCEgwpK9L4cr
jzqaUZPCFRs/Obt1mlirbbqxSgzrirnvSWWEg3LmVfzlXziejW3NRA6KGhLo79GUMtXkvXqEw61b
yosTrEW/cCXImmahE6MaOQgWQTzqaEwMit5g1OpnEoYWUqTToUVKkizjxlpoZbqYVHtNYo+D0HDX
RtpiED6ZupMrmfGmonE8l70srVidebzz1/TVDRxtbEkQ1q16xlv5HVYVNrZ0r9S1pv4YBEYhoc40
AVdTqzPL/vxcPl1Wx/8pCzy2yDo/fquSmhLFXfLmicAilJq6C3gNibbjkL+ZqLO/vstTY5X9099X
m+eBdxN/OgJ3KiKuprUqrzZ22tZc8Py/vsrpexIU+NgkY4A+GqlZEDe1NfAoB31czPSoQQ7WvnaA
67DMDfPM0Ds1dwHk+PtqR/NJhy4kKnKuputvIw0/U4xrXXoM1DN3dfrZ4eBRZ+somJmPz87rqGyn
BaUFixQHKbuR7Rw2Q/kf3c3vqxy9R0k3ybVpEBypKs84IBfa2AHaJBRb+y9v52i8E3ESdqPgQh2K
YSt9TdRnvVTPjLeTIwGDm+CILc+BFB+fGYu21THHzxuaei31b4I8sVyiS6QM6IjsMxP+yZHw+2rH
LCbMIyTn9lzN12p38Ek0QrU6Wiqj3DrzNZ2+MfYDuHqQkB4PBqOUCyEbI9OdeG4DGBtPweP8LqXW
OeviyWE37zz+utLRgICOackdvb71aKpO2O+svHUQ7Z25n5OPDoAo+2kWZQAsH7+oOhOhl7WMhia/
mdcXWCiuKB+DOv2PLqRhsVD4xycXtK+NZmaYrP6J3zsFaW62T4suYDeVnjmCfP6KYDsr1Ahm2yfN
6qOZtY440EF3yNaeZK5mJncNW7zBKuk5lZn94w0iF4M+JjPd/QJkfnx+nVoESqsysc4XQzXx2CXF
OlCCSykO1qk4qDUxn82ZZ/l5aHBRij6GLOsqKIujGSme7ARDFP5b8gFd2XyC1nuZ1v2Zd/hEyYfL
EIyNppM9MEetj/dmK+gAzZSvzFwM5FmmOTIbANThH/KBrr9nbwe2GDGdBjOpz+juT94hZQJAEbLM
2FQ/XrqEKab7Ja9ZI814ULzzuPXSfnC/XrBOXsbgIpgzLYwcR3Nhr+WS79OGX/seGhuaHxP9AAm6
8teXOfkkCT8EBUjh6HNgSRyrnu11CYu92qDnoOEjYXGfbvPqIhNruSOwmLqZ+SY/5eU/v0UF5wxT
FZYd3LlHXyLhikkcRGPKZhi0eC4d+KYBG2dnpuBfyvmP+xl05DRHNZ01Gb/j/Kjf7TDkSSN6MSYx
svRTGbmMtky6gvYdQeGSTDca89OFRir9BgdHB5aIipgW1gHKBiTCaqSi+sRH3oTTayjw6MfWlbCb
J4IRUbdp5yxMn2c9Piw7TxuhJZTGYwuTn3VJ2Nhaum4j9Va70fTCoXR7rXrhmTPP/HSPnwoie5We
rjZbdo6mV3p8iUhMkYKkRsht6dxwKOlnVvTPh1RFJweH/yf2SWM7+fHRN1aEoL+Z0rVqj7ylT2Op
08H/I5XRLo6lq9LQz7Ts5esxPf+lR3f24aJHd0a5BWEZcgvO4ADzYR8IvUcrSPueY4hdhk6V189f
X/LExI6nkHeV8Qy//5iYgrpLVjuj45JFtSQuZO3p0zogSDAJacBO9bn5b96uHt+iqrGOGPBZKAQd
bWdHm0zTSk7TdT+li1oxVygNFjK4b30qXUyrS5N8hnHctKMJaPrcue/U3b6/+tEU2BpFPFF3hJIu
+mURosjuBjekee8jrI9T48954q9omus/7+soKufol/93/TOf82Lq/ywV50PeDgk8/N/xXzR/mr8z
ef6HBOcolETfjcNP2TnbOk9+/p+L8Ef/ffyQoPPnH/wrRAfAyr94zQnL0TT2HRzU/w7R+fUjG/QN
pQ+qOZRf/07RUS3ydZiAmC4pvyiAv/9O0eFHig0ph7M1E4eJ9+6fpOgcHdM1sAdzAYGiqTkXmj/R
OvGz2AGyWP/ZJ8VnGcX+K/exnTqxF4mxDcRtXxpbxeiFg/To0qBnbk0K5oLbUh3vrBYbdFFcknoH
nF3f1oW0qazuj8GcXhXEFaQgrMoMhkjRkpnjfdebrnEJDzqzxigfp+0/b4LCtWkS/0Vd/tg31U+6
UQfEAzz79HcWsgz/IpI2cpA6vl9fxmWybxXrSrL5YYm0pLE71H8e4sn+SVLViyQ2Hiu7+nOr8o9e
nP99eVI6K9m/z5Na5jUJU7fh6/f3b8T8Z/5/ppT6L50OA24D+Aeqicvs79eBuCn4dMafr8KHSCnl
X/B7wZBjvp+XM5s/81eklE7YFGdJMNkzM4zYt3/0LnwcRrQNUGFSrILPBn6cEuHRyUpKJzL4Rjte
SXVuH6R4xZqi7NmGHgROGANpvksdvl+EmRUcQkF2Sl0Z94FUo88a+wtvjqBUzfJalSCXi7BlwZ3Q
0VmFhVDlZtAttNRwUzNcKPtMtq5ok5GZ9uPdA/9run6fSqTwdh6tTwb+wXmPTBFc5fEcc00oHyV1
UDaqW/Syq3t+vJTRxjsEAHiboVevMxW6lu8r6wCv50VTkP9eQshwYcZ8i+SOWOauWiQFwjZiEXbo
z0HRDYrt1IAelqqavMWqhEqCWDwDBcIypFLmgEDY23b4TYpCxZEz051Gv7tIg+kQ5XW8EYa+l32i
GVIOeGyuFxEHlauwrfRl2aHFMSsc/21iLTFXqPgZ2nht4R1BgfkSxtVbqTevAfYy8Gv+DwhR31pg
2m7QI43Jh7i4HYPxykqUG1P40hWqPGBRVv6iwe/6f8ydSY/jTJed/4rRe37gEJwAdy9EzVIqJeVc
G6Iys4pjcCaD5K/3w/xsuNt2w/DOmxeofHOQRDLixr3nPOcdnOKL/e5DYv2tzdo+WRx8aQTQMSJX
nh6eQn7l1WcaiEHjfFqZYwGSQIL8UFOyb+1oQjpszBHpLNlLUluvZYybIk5RXPVzuo0ccZpC8nRl
XxqrGBGYn6EbdDUclBRdmVAQPJW785NkVxZ2tq/r+Xl0SD8QBVkgHpmZGRJGp/VxFEXIp/wWhB/n
YQQvklj1ckq2QyqzwOrjt86bk3VF9svKGJ3fjY7JozRjNMXZl9AGd+8hK6Q9yst5cJVnbGrVvWEU
Djx/yu4cOTvq2hA1VGLaJJ+Xc+BqEdV0eA1HGw8UEpBg9KdmHaVRvlYzMdUV4m1PwyBm4hrB1FI9
2nOPHH1S3a6Pm7Xf9Oc2zF5aV545coauOZwdpemIvt7QZ/R8vpBAdSkEolUrxTuDfHWQ4G4URNFV
zpRuVYk43fhGPW1DK8YRYPAWRBcFGqnjQRjSCB466xbO5UfWIdS1Ky9/cFKx17LiyhnbDywNy66H
kp54mnptyL4/JBKVYKRwQcaDLo+2nZHlUaDND5Njm4r5TMIB4FBDDo8JIg1sZhgN8yq5tqNEk5k1
FFRVtysHq/5wOn0Ltz5d2wWTfCserLUpoY1ksthycEm5lcs/ypQvGWOS1+6vHcfITq2rVRrBFMJQ
Ixox3SIM426b9HJDZCZZPV4SyqNhyOI4xzXBmnpJMGXfL1hukwgj5RPoVI7hyu5Gfw6aXLUbq7H/
JkYYn2rd2NmuAfZWeevJOE5wLh/aymovTRO5h6LdYN96ZCye7abJOpdz8kEZ+1AbzmvSGi/YQX85
JrECRFEPEg2m9Uym0cPkLJ3SgxpOzRwnQW+jhY/RxWOJqlfdiEdmnPyt2zevYSF+V0J/aavim9Pl
EsFya9Nhn3TGu2lW17ZvX6IOPCq6kAKgzQExgxGkeuvsrZw/7PJpN7F6UbXaq37mMfAHBeDJ20zO
4ktZD8Rbj8K/6TkXCfxM3WM7Fln3QHl7G5OsDtgOdq6ZHLpyOneGBtdAlCfdlzkrlfnGUMuGR9ve
27mfAqMovlxQyl0ZDHXx2kjtpsZfTB/BndjW1s8AaruIQoswIJuZUwN9ATrUqRsYRnkvUXy7s7EX
EU/hWODyLJFm6eRcBjptkCCU7xHGePTA3lckf8WV2jVhhSPR/KCDtsKJp8gE0jEdgwSZfffqSAcp
cAMyoK/3Y26cZJ2iCxG/BlU9yiWntq26Tdiku8XAN4dkEbRZ2u1dp30eNRcpfAASbFf2ehk4rD9o
vdW5wHRSsWJsy7z6XFRHsdkAJp7cTzWGGRoT0lergrhCT3zqjfpFKfVVyvTkNvjs2tIEAedkKAXt
hqwV3cRGYV+1sL/gQ6y2Ze1WeGfbj1p3JT0CiRwvnkEGsgqBurBOUTbU+6bF0uKku1lU0bPZFndN
ev5mxgcW/OyMhm1aB3y/IDA8J9umWOwgqhAsJLrxmCeklQ1YAFcESY37GOIm30bsWpRp5M9X+aks
u5m/qIYntBceS1Drn4HyEPU0xuypURxUEzlWg3RXSdm7yBkreYhipv/k3ce/0Au+d5rRPJX4c/Dq
sZA02vydpROrKfbLp4T83J1eKG0/u6K8mZnSwO6H4PjbKEImYxxlmme3zMwPUVuNB0/P5dbl3TAD
iB+LmWDmaeRxrJJob/gWJM3uufKMKw+TdUaHepjtybrKKN7LujJuldc3656VHVfwYB2jxtYWla/1
5kJhJQwjOVqoBhfn+jkOtQ47skdGFtUJkWTFogsn92IARb9us0o9iqrraY0QRBM1aR5os5we+qGy
1okofByHybDBzzo92pBIttzDw0OO/QA7CKYxo6dFjfA4XRlY4e9RFrE6VQZZH5gnmF/qw73K9fko
9RYLsAtEbs7IYAcAfenxUt0Lo2H2kWvP4A4Pswrn1ymc0XeiLb2MglCuNqpBW+VXDUv5NVEWaWEg
KPYG0nHUJsljN5TRNYV24IbSuLsGq+yoiDUP0+/ZK/VbMtfmXRcUA01K6HEcrgWc6UdZT3NQ04rc
qDqO8XkldzNK4o2lJ2rtNkZzw22B46EgBcuVN5HP4lTMWcV95ZWPcpZNQDthNzSiedWraK2RRyeq
Gt+A8LpDo2IM9mHqLPZX3ADtLUeNDNz/1NQvRaWSg6x5vOmTswEkrbfpRrUtMy9kd81C+oXZBhPE
s6bwMDfVhRvV22g5qoAQuOJcgoLWh2wO0g7zaudh+6qGcxdrOC078Hj60prpvRjraPjUTMU+nv19
KtNmJRERrtyLU7dnJ9I3mpPt497il6HNn0Qi1573YHjJItin7JjKD8RMW4Xt0a+xG9j9tOM99avK
8om6HldcM6LtIvtqj+mhdlsS6DkGkuU94pXOG/Zf97M1+3NazQ+RaXx6FdWkX30XRU2bY0AuntXl
0RixraR2ty30nOpq0DFZmZii4v67E0gxBkAK69CD+hBrCU0+fP2BUwPZoM4BwZQGTmc+dCJ/7QdC
WcL0ycgKrHkmpUjfKXxIgtZROAtU+e4mSqJNbzQXoxLgikcEdAMshtr6KzjorSrXhV5HHAb36HMd
D5SOnlo34/DcJelezKSKNSM5VcQAInrfeWmLYNnGGa4xcsigla50zdtHnX/vRPIkq9TEx59gu9Zw
jynraMbeQROFBNmpf4dD+50xMiOWkcgtUaQPk+H+rpxKw83cEbkB4vlUt79mi/y59HEs/siwvzU9
3gwsIy9QHs5emu3LqCHENZq2vV2xxzjpl4t8DZ8pfhCMQ305GcHYNZu+Kl9zEcqV1NM3sv5uRqv2
zVS/gYaUOAjtozFFv917bZTA4hIHC00X/i6G8WkknK5uXs2KeBAaj7zR8ZnjziOerUee2i6JsB6I
B7vtr6liC8yitAuSmRRCJ2GBiPZ+prV4P4AYjONgrobqDUJAsolLi6y2ML1V6eOg16+z6+/6nJdb
1AaM+MQ0Vhgd9oaGPygh0hK8KuPLMmJdybsdp0RKr4xiOUv1W9Uy+Cli+co8mvpggLSmuunuoEhK
abkdBn9bN/bW1hqCuIz5aIn2SIWXrJn5ACMJeSUItqxj5fsb283+hmErAhOFB7BNM8B7pRpO/LP8
XWqJvirglybFVB1YAA3T2Y7L7SQ8voDr7muqc9QuEeEhhvdsTeN8TTJ2falxOGmGdA70OnugcmRr
6w1tO7ZnnWHwTQ2RjuPHI9AnDK1TN7BFh7Lx3jpriDZtmCZrUVr7WcmN4VZl4Bd+fc50vb8ZZf5A
XOVqCivxnkelc5ggX6/7trfeM23eSVm8IQisHlQxdNfKtt5KOFZl+JZnRvSAQJKoj+WfIRnrG5LL
tq6MDzH+x6ArwHcHcuzXkyvGi/RxaNl1eAuBChx92SVQGjT/5s9YOvqsmHY6I+0tTdZ63XAGuEGG
4z+Uw5z9E3unzOmP44S4IKboHLlm/6ApcZlYs71J1U/N8CfvcUL5BlKFuL8qN2qfSJssnv070slv
Uoiyy5T52ovr1c+mWxJJkHlvUU2QJMYx/iPTP0VekJugkvQeAVrl0pZib8s+vf98bYittZfPpAOi
/UiESLdW0ulrPxR7P7WqC3oUFhQMFFY+74fJf3NKu9tH4YyxsvQeSSO5DcL/aiXyM7gXH1Whs0XO
zi6asUfj2tY/nMwzVqgI+otJydtMioF4TPocSGQOqElxrpx2CNzRyA/1PKi11RLE0LyX9MoeVIPP
1FTaW531ZGkNFYcNC5cVTDJHP+PNGbfG4FZrrN5G8FMdAedmIZaZOGVmyu5sj5dJ5MxA8VsWYXvX
uI3QxfCIZ51rPVHxOo5KdsJwLe7RoJBiOND+EhtyZJ/TalPKLCGiTl7cvBuvU0gEAfES4bqeUrX+
+dGiqIp12v81iXpkH7uXrUx2uqtZB90sHoAm99ufai0R/XDgoruh+cVzl6zmKne2bR8P2wivrYeJ
dcoKCN0mpHYjG2+snUQs4X3dTrnAsufOZHCmmSufreQ1i8bdUKTyIaQXuEnBhgUh8IbvuircldZC
yGlE3J6ywVgV3D2F1G98GN5aa2llWPGYbTNngn0Bz203aA5wIOXZKysyrEsj9EfdMB/9pQXTjeUS
AtvgxHWjBwPGR4heJzN3rdAcyA5Vse+JPuJga7kbJwd3MaTGOyNjvqMwm4Wg4e88QDjYcuRnUTXf
ZW0D+eNRXM6r0vWgDw3+fOn4FMcKOEmbRI+LWhhbkOSvpNveEvNx6iMyJ6ZrHvnXwRyGUyjCcTvX
XFkiE38uvZoKuRrsalp7dfNdzEm1lTGW5jEz5DrpCOI0QsKOE1aAGe/Etu8Wa1vFe//ndbQoBuTo
ZifE9jEelj5IIFtg8JuBtWiknXl0YKPGvf58mcR2wlZn7WYQMwPGmPvL89GUGgPhAmlYjeskt9Wu
mvC6GQ3hC9IM7NRNt45V/CUINQ+K2WmDaCQjLZTjxZxzHxJp/dVCnVjr2nNjP9tU4EFU+xxLcmgu
VlTH/7znWuHZGCTdFSj4kGSTDvuv5uWbqvfGjVPN3V7loJkoFeg91WP8pJqEjXWiLyXj4ZVkF0qE
On8XwJjuem6vk1SE6yJLulM6CVyuRu0+DPV0jLW5RoXRgS+ah/DqLkeDURZftCPh2iA52mGwGvSw
ffRRqQP9FvNyvQ7uUJInknOkhof5WpWxe1RGvh8o0kFimscCeMb7lDf7trON58kvVWBgJy2VjX1T
EsVg9Lp1cX8eTZegJhkDlpFNKg4/S4KMTVJ7QvxrXZc/OfJvHfre+echR9F8biyZnVMaYzbzsWst
/LeqoW2mVf0TGZTY6mwwOs0oAS6peHgYZ1JkEovsEF90gIJSwzloWvHn5/XbodHetMTeSPlejpx5
EjfpV4bon9zY18798uxIxOWwaViWytEXwRjGvE67CbTS4OisjdoJZyRhrE1mrBJ/BrKptGNT2pvS
tPSH1NK3idal59F5iuq1N1jWoek9koOb2aINxIfIlPEzb8djNhKjadqN/8gSjuk/7cWp1J4yHNsb
V2+HY43hdnBFu1dezmm7ulk4UU96OH13ndDPVbTh4EG6ap558LjLateRHB2YbXTvaj3Z2bPzRGi4
3I/LwuvNa6nlxgEqytfPZ8999tZOpnXL53o5nZFoAentataKwyeskRBaRj6OCWH00yXyjb/QsEr4
D7wDrBHWXtcK0nXc1j3UeMnIiSwfci3f6RTRN2ueN0UBUp6NdmMa6C7sfO4u4Zg9A+2TBJJNPaSD
Kt0kNeO6fgFgRV1EcvQI26Ix52DIoQSlnX/lAM1JhKhbvKOY7Fm3RVyePC/muGZ3AHnCSASJ3y9C
nMVOE7nh3Wz1FRF3JEuRCbJOZXjIPGrRTtXyqxKHxXMRh+nZ1xtjRZ5GSzuGFd6qcWHbKU2yOv9E
yV49QqgH3RjhRhrVdKqrLqb5aw0E/Np0+JZVggKr+sgGcbInm+Q8J/FxJ/7NG0s/Z3b0XucdaUFR
kp6qgXBpdyrLQC87CII5iXuFUmWguoyItNH6bYV5+xhBYegaMzpbk74nkLm5mQQuVtp4/VnX887d
NHo+79hkKsiDyYDLUXXBzwX9eWI06upUZXe9Cf3dNKT5ztLTF0unPwk0CdUrsREG+9C6Wh4yu/fP
kS8yrKwUpPRdxWFOxkc7a7kPhv5WLK6cOsVG6Bfsg6Fjr41YK2iBZe5OhfA3LGgjB1lE5GUnVoM6
Lu43du40KydOWqIb7U3c6XFF89Li5Jvo+E+8FNLUchvJflji6scJonixp0cI2ystGAkY8tPDULsx
8h43b6aqN9M9hvqEK7Zr0yf1aQmwM33hxs+h9dvowAWNqdGCzRMfrqraY8dGuhrjaR/S72Jh5wYn
B4X1C2D+boiqz2wejAdvKY+HnFasT/9lWY/M2SX7ibP/Pz9RrVfMBRa/4k9JAVdFYTb2fAC9SFCr
kcC5nzfi5Xm84+F8NBwyFOJupJ/qm82GnSlaE7pkHAnbovHC0OBUazTeEkxoTzX3P7dfWR0BSxUH
jU8SU19TXjotr7dkrAs6ddphBDNwkm6OGTZvHGTmiuNhaJt/7UKOD3XhqYcSh+d2lkMPdFf0+yzq
LTIVrF0OqPdRY624a1XzkNFqJEhCnZtoOeFzvA/SRjf33EZcn6R9C7N2fPYP4bJmRcK41sB7Yi+8
xC6LCQ2Zx8R03eMUzXf4Lduf4mUEOMZBvT/R87fWehUP5GpPzY0l4RBGZn8FCxdVlv5KywxOX88T
ZOcqXOUYRL8y9WduyCdL6kq/QrOCH+hrr1lFXGlAtnN5jyf85wbhFvtcr35FC11DG0YoXZAEBtCf
q1bO8/Fnw8fmuUuNJH5IPi2Mq5e59Sh1XC1faSilj4VOd8bvqxRYg1Zsc1rxR9+iMoBvjMsrJMxg
1IPQJlo2Dun/O8aUb43EX+zqqrjAlMqM2jjDgfnO8QrhXCPIOYlh6nYtr2XZNyzyzXZunG9z0BB5
01pc9MYJSCgr1wQcvTbAXDLtoUyM6tZp1bOE0AxKSZE2PlUuyDeDP6JsEBxVRz5Ry2ZNvy4+FSJp
FnrF40/hOaV+e2KAQiUASnFwtF9tV1xKesoQa7jNizjyz/5SPGoibQ6kiTIB0KrX1JsZugCwPiRZ
utfGqf5Kc7Z1TJJnevzhS1lJ0p5ieddKDm8WytPJysJ3mu909OHcWEPjXLRW3Qp6UpL2/mmex69Y
+dohWYAWDoCRR1ZV6o0IAlJcG/aJfbdZ1bOM960tlvQMZz4konNvaZXRTMQvMVhvg990EDqy70gx
nmlx/wY/JYbhR9aLXfPHaABcf3qonVYc/ASekaYKn/Ox4UL9q9ZuBhkPxdqwccPiLn111giU28p+
fDTgUdhhHb39LM1dXdEzsSJ5Rv+6gMvaxYO4qU23fdDMCnwXfINmGJNHUYvxOo7A//D+IBFK3ZVp
5eKBecJAXzzV1+lklLAk0uPPK6vsSLz6qn2KVHSNaGqekhQshpdtRA8W46dUynxs5cKPHrqtWO4V
8YvZ23lsZ7KsQBoaADxOmc8wZHar6iqH7Jg7lryqjLlXF5PtXot8h3dnvHYJyOrWZvIi69omfUlP
2EirHW3lBzl335kzL1p1jkKqhBuokR1RSDQxZcLRtS1OnPSsba5xX5Lvh+ayz1YqPPVZQ4aVoLtv
K31mCjhpK2EAFJ3zuNp76tXRIRqtULJtyr4ttyr3sW26JU0TPPETVESjOf8U7y6D7u3obVJXRWjN
p3lthvLUtLHFqbD9C8LT3PfCvSeiqQ81xI61SOwBkx25AmETnlxT36ik97YGTUGiX9uXVqOdwfLB
GHR51jSjjNdMKUPaDU60+6nhGeLpdFCqfj5PTgfZJ43JJ9TyjTMY9qvFeXk9yq7Z9/Yvujn2S7nM
JpqMvhoAuvowcBja5XA6Dx7FXu9F48GXGIOFXgsIWTwEbTY8cdq3DkatboLMWC33qw9lc4wfIDio
Grt9Ajlyw14f70mQqsjWef8pceOOhuwwXaxqqIPStHlclqtTKtIvi4DbBrX3/03y+r/pC3FgGYu4
UCBww3/7v9ok5wh5ZTZ4kJMWSvtojNeGsYHtJLfYmez1Ty0aWf5jhnwEvgG4tWLZkIeliPl5jfpy
TDO1JtqNzK/oRlpHZz5NVSfvEMP/qR37fxKF/J8lUP9eAfVv/6lu5P9DodTi1/rPFSGb/L88/c6H
399l8+8lIcsP/Q9JiPsPB6sUQiTg5RDSPRSF6k/b/eu/IMj5B9xrhAyEeCwqahcZVFE2Xfyv/2KI
f6CKQpduGRZGgp+40v8uCjGsfyybBCkDPyEgyB/+7b/y6UZ/yv+gdvuf//4Pcgrzx+v2H+R+wvS5
yQS/VLcxmSM/+fcKVlfM42TNjr1Nh/CZLvVnGdMYbN9I7rgwikqCyaaziBbj0o3hYQjFRQ4Ea4WJ
awQ6DWcCzpZuBiSVGmCyPloboKr+DshNkMdYwXutbokvr7pVHkfbwkE07jZgjmKV9UHe0L1oZjYc
kFNH5bjaJk1MhiNw9VkeVk46rrLc/uYhIWXXdy8A6ZKA9v6z5oUfhfM9w6LlGNdCehzc5+UtMJj+
WoiKCedrGSXBUGZHz6j5BrroGNNdxmZwzubC+kvQHdTLnmHQz/8z6+hlVO4hCTHyl6Gb0MrP6For
H1pkv3J7la7z1NnIdh4I5Rr9ICr4TWllrIeSMiv3n72RhKfUYlLZNbxG1R9NJ/u9vKyxo1DMiOma
Z+85H4jxc0wECfF0IIyeA1X2mRoQZ129Ar4RVd8Mjn/RWfSDuaflYURMJrMWUm6kNmkMdwrY2GcM
dSmaaWi3vtGutGaKglr+cgAirRo3/pTUICsy0B85BjxLPvxGb1m57PmLJOdzBeaQLCRQOJ1onusq
enOUTFZNTgJZIdNfsDb//nyl9pMvrfyolzZKaenvNfeKjIZ7NJvHqYam3UtxaKgqGFfll2kooGnH
F7sHyQIGVwRdSrpK03WgPp2JPQrhUay/S6bZe+HfS7u4jC6es7hngLMAWVuY1zXCwlXVhN9TqJ2j
tsg2uk6zo/ziBp5XjRTPeMfeDVkfzFx2qzRVL1RhXtCkH7XXjIEkpptsO/XpUmUpKKcr5cGWM2VI
0Bdewckf71EOBmzbmXlz8fjsVgyzDsm0N2oPbpelDpZmjocszA8Fo6xT6Jbocyp662VN5u3EPnsB
tZZAdxZMQU9m0uAIYAQbJFp0V8JeKXtGFly2R39iT9Pb6jNf7vvMoZutEuFtSyKa6Gvf4T25IO+g
OflkEs0ciJlCo6yIWziqImI6nUX+wbCjbZJWf/XUqFdguUhMd8UHKLaJbGDjIzeMYiMLKvE0x6XF
9iWuZWs96VNxaHA/rajIU8BjxtXWKT4m5n9cDyPoG/8MfMoJYgYUqxq5A5LNm90ippY8ooGj3nBK
vI0d1KdRz6j6vlON42Wsbfxib+rxt2mIYl2K+cCx7mPkrLGy+vCQOBACtUweDBHekVZ8cfrZDhXB
0FbiB4UbcsVldQh5gMy52YBPMtd6npaHqiMGLFYPbvjBvPqG0i5+cgw1IQFhTuaoqDpz3RvGNXSm
GF4L7v4RUK2fHIe5lifmzYckKcUxDDlJNDYTFBkylC3yLJDD+FywEo2V/m6QgrTHMlME4SC/VaKI
EW5L79SDFKf+jl5UZ6+aPhZrKdxoPywtsBAopGUXM4Prod3/5AJbdgY0bc4Qk5Qf3TABhoLfN9J4
PUpqKYQHyFu4IDbnrqdCr0Bxu/apiqxxWw9PDvF4a31Qb20W/nKtXdWnj4mVMw/UWHS7sliazOVH
kT346fhrsvMPf4qidR3BiBoBVc3TVsH2W6uRmXTsFCtPhc8MGrbAy/GgbiGBNqvpxapJ7csFarOo
HNYEszgbDvDG1u/jQB+qA5CLeAWOEGJvPeJNSsgj9itIRV5zx6zNOHCAZKXFls3P0e23OBwobfY2
XshIUYz1rSAiZt1xvBWm/NYHrAyFUT93Xr74xhNuZVQAIixemBjQWPS6m5dcI93uYDHhlC0tORz6
6A9lS7EK862Y8s1gW5fWTOiLmOKv1s4tyTMwF1WfoLufD1VrQYmS/HUYepHRgaVzi1cnNsOzk0A8
Am310RY2Jyu7WFf2CD696vN1VxoLYS+5VTb6WSdGP1D5Q79HA1BChZPxNZkwqegTwhF6Mdyc7FBb
7U8pYe7/ph0baGamrUyf/kHlETsT+wnLgs8xgkTedZ9zj0arRI6vri6io6L5ZJTL95k9jRHHuMZ2
0q2ZOQs6QtG18TV6htZR1SDKZsf76w40u0TuFYgTEdLE3lDtKGWZoj1OYnqq6+LLQVZkmvVK63CV
eOA+SX8JN1mykGW7+SJmj/OPX7aX2WNsa/jZI+3JiaG76Lfwjc8RmoF1WhG2VU2QrBR4bvrWpl8e
c/VdmfdOaTSX42xh3qUHDuzTU9n67+mI2MGVQ7zrUeNkfWLe50mFiKxqlDqTU94zxoN0DzzQaKhd
8u4y6erFMepoFedMERFnEFOPfsPp6OvndnsY4J+/EtO48ezAZUNbeU39JBISOhPdhUbqYiMDHf8L
IEKxb/TmbxNV5cFhU7clPcZ2xvzR9/7GHPx4X3tjusu8DY38Alxh/dGk7cln3hHqT3albbXOKI5K
jPtWWzRdvbcbbDZKx0nOz42TXNoyu04yfdCTyFs5Mv4AcF1vZhPKizKMYx8niwD8ZiaEVGjOd6V3
WfBTJJD7oI0zsiVkE5syNLKVTyjhKnkeNiIt7bWoyWAuyJrodCXxwbAXjcQrMtEaQgORXP2ot+V6
0tYivk6F90gP4WIzuQwGZDCbcLSgxdE1a3373PEgr8c+OmCVPS99cEQy8a8sVvRaa5SUib/34Whh
Kd9MZQxKNMZ4aKK+QFdFh7UUXyOG0V2+SvXqglDxbjp1xXbsgPNNu0MJO7UsoZg321622jZJ4MaH
QMGZ/J4iZ3jLBNE7jeG/z41FQ/XetDWb8JisgaU+FAjnVpFqFVwK33+xs0WZxVbsje2aM+SmY0aE
rF4LDKBezYzyxI6D2Cq7QxWCcNeiON66mlmvB5Phg8s4a11GmKY8+WF2I13bDuUl0wL0vkTy7Ke+
znBc43xFRAqhyf1b6HuE8h3Bpm19VU5IgDll4zph3L9m4E5MwDKjZOTDgOzF09R4kjrrK1meKo3V
wXAX+rO1NXvvO025TKgz0FFdxmp6jgrhBwwyTsmg/9UTDrSsTMQkpOExLGL7UY7GpU/nAw/ava/C
v2k5vGmy/JhH9GepfR+VQkIyFC5MUfN7to29RnG2DkmhSOzmD3LJ09g37bYHto33WRCGBmwzoowd
eqOEJpOinRXT3SSvbw3AdpWwOdFD/PS9gZXdSuhxiGGTdfWpdJM3lS9ssdZnUa+8e1Pmwdjw/uG/
CUZZkWb9Enn+1ejPjT/sQ1N9Gx7luheWdIAV7QHdeHIn+wpZ7TmVYjeYDirGhGsQ5yg3IkPulXiJ
yK4ILAmZ2KB1TRvSDFSKKJbEB26IxtpMaBqqbn7IIvOPn70O5akc3XUFz4sRDHd+JtDtCH4hp9gg
XUQ0kSxR6Zlwt7UWb6dTv8ocvCHfjW/We+sfqz75cLWihDblPc1j+imA9KvQ3fv5BaTzo+sbySH+
ZTvNBWX0Yy/dy4Dr9pB62Uvj5UBlyxU9E3xNUS/2JIbkGPb/umF3b/RuD264XpVt6K/aOpaAMPUH
t3eGC8dumMZs1Uejq8HWG8PZiGnURnN9NvM+I7nG+W3ksXzgYq6BPd8GqRra2jBCdXsZCjrVu38t
3CY8Rh7aP7sYJ36FxlCkfa3a2HkYLaB7oVPqwGg/2qgN15YYNNZx4ILa0JycuL8NrrnV0LORTOIS
B95SYVWJe2By9BwKTgH4Hf2g5dzht1RVPGMpgbMPKlTbIZ/2vS9PcuI8x4OWBkKhsZA7dzkrmGgR
As+avkRExkHIEmPHnLLonlCzR/qnEcVcNsnDQHYNpQZd/8z1HLZGkN+hvSTda0MgNeu5DjVv5yEQ
CSM6sbKT/oaHhi4NTmtRdhcRErsDS2wlUyYwYin+uOHbtehc9kHlbhvVMSSthLZJnKOexzSI+uyz
DFFO0pZ/jFsE0bWAna7RnRGCuNqGQFc+JlZX3nhqEEUgYkonHcRT5pMgYJBuSoPJP1Gl/vEuLeWQ
Fokljfj3GL/+fK8c+b6fT2KoO8joBcO/5BO5xIcq1Ymsg88o4ljnVGzhDKYwZ0IyW35myGG3L98r
HRul5oQ+16mZwUfZeNFhCCc+kae1sr+q4p6DU7o1Rni0M8v6b8yd13br2HamnwgeyOGWBAEwS1TW
DYa0A3JeiE/fH1g+rjrVx+32jYdvtEmR4iZBYK05//kHAkm3wh7i7SIRKqYIaaZ6AS8zlezbgJaw
Leeh38VDp3hi1OfjShOL15YAFFTcel5+kGcmkbKe4YQpPeSTXuzyGg6P1J/bIlO3XZflfHnLi17a
9uNY6KfC4UuQIQAUQvrSJbjhq12eagjthUyOjQOhS85yiJWl2JHazEuJUnF7Kls5kn7QL0CTnvPv
e78Jp3K/rE2Vo/7+j+OOM//rGJPzLRQc/YUs7y2dc2boW7FrMasHdIyfatJgalIjDt3cnOqyzOhD
4dr3kEKMQwLleJ/21Y106nG22zPk4LgUzsnI27M20rqnZUG7E4bmVp9V6DSWymCW62SGVumR6GK6
BqGzEMy1+VIREbiJHTPzFzOKoMi4ljIJrpLo3Zzl8GCZJ2MJoXZU87A1MaxlYhpvsJEGnubgRPMj
o8geXkxJ96Xp5jpd6jfQeHZxjitWB92jjW85kAWJTc9EaJ0rtfs5pj8VMZq7eoVOBlW9kon4WRWc
MjRvHdOMUyxwmq1o3dm3h20tc+p08MawzZSZ05mk8SyRl0qCVB68/sD+9kXEpb4eZ1vuCS5pcGzp
+C7cmFnsKcp0nmntKjsmygo+V8hVEcXSc073AexyWUqQB31EMNpGvCc80viBwbqKJfxWvJb9V6iQ
zuDAZzLCQl5zGzX2qvDZ6Nede10hUoV7qupsoDN6HLN+s4IWacIwAcQgnM73ywFvQvgrXf5t4Uyn
EtCySZp0n4Bab/qp5k3NfAxKIK2QSZbkc63H2ua5RWz+kAZ9M7YNXjgT6IkN64d4sPhHPFX7fvWz
thT1TU77zh11CFkLjo8xyWVFuc/n9C2ncFlPzvW8hOND5xSJB6iHZVR664IopcslIpmQaKXFw7yI
dAy6QCMCOzKYfmPdaDDpEmep4BqT5exbpsD54+0wT6cNWVcl4J16kHbFWiSxwgJYMPDGksvNBba6
vUHGtEUXBuGCb3VdENplK8HgLloibYaeJZsAmu/7OCvqCBhp6LlLPGmq2F4Q0rIW1vM7QSjW/dhI
Gkudqr83RGVv7wP7+9ehr++5TJ71XvtqbN7W+kUQnfesjBIBmNGuqRRnWym5thkIpxSW9X6HzNKC
l7sf33lFzJZRB7jSM68Q/WUypluaR1C9i4OeEaSVvjlN9qUt7WOeTLmLA+cS5Dbe/pWDh78xQs4Y
dYjvwqZakTPGM7LUDbtFmk/WxElsTu3idY70XMyca+sCeV+4p6ihJBt+mBZgUDsh8Bm89eu/bwGT
iTTeiQwg+lX0YvGt2Hb3QDka6CQeQBgkUUcKx+ygdzRGFUQBPNCyxs30MgpYzjv2ZXDJ9TKZ4tAz
KsRXEK7WldVl2tCw1G7QTnWwZZ1nORy+6rp7yVYmwF8A4H+hUNPAeut/BlQ1dNM4mKw+FUC46+N/
sQQwW6uro1DHB0rnrJmJPOmLI+MtTLt3qPO3Zil+JJxw+mRd4pSr6w4a5nX4vL4zqUQ+lEXv6yKw
fre6k/+0BYnAh6lsHprU2DechEnPWVlLuxXOdGoZFweufMZXl1RTb+p/FWy9itr/r09Ebp6KX6Np
WM7flPbwyhxHYLOEGbZ5KcaC+h1kzEi+haX41dS/mxlg4oj71v/7UKr/6j/GSQcTQoYfEP60fz6U
Kv5fM00Qh7JtvCqMWBKMywoDixQ9gTAvq5p3XUVWHzdl3fL7PiUrJPk2YP2L2vlgLPY9y0cz6fCr
ERsiY3/pa3HTczXHURLYZIv1vHHSJ77XmmFu2GT+Sw847e+aRWO1osBtxkDpieBZ+dsH0VKM2+I5
MbxR5cJb3/m6/o1wCrHoNu30ux7aK+c8YWBcvhaiJQzFk29zTgD2KD10VgdC2i4dsK6FS3NaXdYl
PmMF7jWw33WRm5Ufi8GeWWG0as38AWkafxRCeDSwJPF6nUZqX7kAyUq79buEr/59/8r+xyZA/zQn
+s+E+f8Lx0SrLe5/Piby+y/xq/jK/0k3vP7JP4ZECOLRqNnEktrYRuEq9+eQSEUrz0VnEdOM56Ns
spz8Y0hk/RsQralig4ynhyxrvOCfQyLU7jzfwHRIwbv4vyejt+T1BP3LEqCYyJN5H4SMgRNhMPQ3
n5NsLLJBW8rM15uJPKK1UWromLR4vEnO72JtpNZxVUCcIgR+uiyoG3sYQS/j2n6FjXFJo/7KaOKS
fJaSg7TNWa5hfpno3Va/QpDib2CvJ3tt7hq6vOEa0vGVCgqFEClbkYlXLJAvaUbgVWWRnCBhHez2
GGvFhGZvVq3vDgbWoVrbS50WZZmOYfaa03vmhXKe1dCLe33FtBO3miAODDmJRg2O7i36K8pMmtmJ
pjaqgjziBZ213W31MAb7NIhtqZ6Ztz4sylPaUyVmGG9tDEVBICeWnwQosYG/6Gb5g1CvT6A4+KK+
UNehDNukKsIbYB9xNoxCKIDyN5nIosYciXpHT4cC0WBQX32jaSAEKEJP5iB0ods3amJKF1iBGAWC
rFoNwJcGyBhpgATR3OGwLh2bqf+FXngfroDCDLLQ2PpP6g7Gbybgbwv6AA2L+qn5AFl7C9OY8cIK
U8zyvu80tDvgF4g7woMCpLGs2Ea8ghyAHSRAMvoa5Wf9gsSBUj5LaPaBR3pQkhUtmVbcxAZAKQFS
7NycjugnldEOCjlTTrCBuk2T5inimIhkgiFRNvWisYsZxCGlNjG/uvWb3E8vJ37R7KfM7whbCxSS
IKmgMroPHO9pZD+qviZucUWE+hUbQmLaEB5Xxp6oKXIVh8mNZJOTKJfDsqnJCNOkbZ1OR2mMdyHS
PppWiiPwKGlFpuIVoyK0DNUusNWUq8jMALLEM9wWUEXgrXzFuWIArwngC+zZTVckbFgxMVgSLZzq
ERJxCmRmtuTLhc1UeyNwWgKsBveM6a0/lj91e+v0I6GCELkA4pYVkZOB5kIgunHF6saGKK01P8xK
P5UcqMocxpNDLFKM9MZtAfyyFflzgAD7FQvUV1QwBR6cgAm1+GGRXAXosJ67a4t4p9Phr1J0NpjZ
GxrmLSsSPJJFf4lkYbiL17waoYxAUSJkQURqArgIbtnqLtJfzs4V0Uw052fRCr+jtQn7lMgfMEot
xNwLBhM6+vQDPQxjgjA7twCmDcDpE2yEU79iqQJQFWfpNY11CsIVb9UBXnsAWBt8TxVH8K6PqEjO
g96uVM+R7rgIspJWGpXrNbFRIRkwm1NAabPDSTNLQbcULXMAjuP8NKS3RKTlqj7C+6JPkqBO248w
XmIXO9kzNpKKr86icfV6eWP66cacvOTUQMFTRWBGNA2VXN8KhTA8s12zg9oupSmPbKiqerIdE+MI
42TGZtSIjqY65ExXYA2lXVR4yWimm4lhCycd1xX5gCAnpTUFS0ZGCl39xrKn8HTOxPClLNVTl097
jN/gJmE2WC/k1A91oFrJAavInwPSX051wRwx7sFeovLIAHyHDv1rmQWFaqYne2UYMURMIZCrKLz8
SKkZN4TpNhZzc8UYAcoMpMxwCkO3a60eBd3g2z3JOVH0GpoMxVQuNjSrNaOgUBk92ekxDicYa45v
hiFVqO6lfUsC1QEGDZmdjUXQYRGdKgcWVhhXhq/p8z65twY5bqWlk/1CBIp8K0lwsSXjpBSs9Ham
9G47Iygwu/6WEh3uTjlTgIxAKl1fmEo6gLhLyCKHSBd+inxI+Ih9ZSO6I5dLdHJ2NjA4ucQJFa2p
j491goBhLhuGQuxHpGIhBJnRHOEuD9DDct6jNfgYWjJKa/LNHgCFNR9tKoFEdvTUp85yzgvKoGgy
bxCnjNckW1h0pfqXGCcPggFnBT5zTIab360RZsfWgQU4WEGIwPQ9rJz5WJFXB5FhK00qvLIoM/hO
knBrCVM7juuUrWlbEj1mQOVF/1VaygXfA/MqZyNmwjGsK8PIyzf2SRVHVzmDv53DZexDF/tocyf1
hgpXQiVy0OwxkDHbE8c54OpsXXwJs5NZkEA0IFy5RZpM9h9zKiM12mCQ29mjVibDk+RJAh6F89ZN
+XOXTM4vyAuuo1af82jXNxRda5ZRpp+kzrDOSaKzGEjENxtycqKJPbW4dB1qu3xO6t+xXSAXl1Cw
TXBpJ+J/XBJP1xw2TlNi5mjfd3MJPp3Mj8tQRxvVZGklxRT4e/TNojkQ/wpbN9d3ozRvG/lcmtle
CxHIqyq6zrFoSqiW2Oxw1lQtx6iBx7eBX3hNCucpQsRjtGqBrEN7JVp6ca9hWqJ1KB6lebh1g8oU
NkXTFmvRmpiFGjQL60OdGU/KOiQisN72atitpEep2hG1YxSgHphOTckXEYaxmyJ6eiWvEyVrIb81
Zpy6Cqr5TwbjxItWn1UIW66Tp45UVbt31ZW3qNpzGUyN1mPsoH7qi+bchjh7EgwbL1CGvzS703aZ
g3vaApkzmCEUbHOsoDdFY89PuR29KmUB5zuvzkaj2UEOp9fVHQJsnNbvYrZ1LDvCwySNiRcv0SWB
Ml7Pgzinoj3PFp2jM6NBIlKO2CLHmX32LMtNpVWW0drhdkhsAlgImmvi0B+qlZhXFa+ThpdlHnOG
SOb00Q4Mpcp+YV2sr4uuRRfVGZUAeOIrRrh0tBMDHw4lkb0KDD9uouyZKGNmH93QXXIB06Ft22Ev
ImLRsHOijqik5YhY6IeU1NMDhRgfAjq6ac2XaUl+L6byZrULHhV260mDPZw1gTBkJuxrAB96b5Es
IqYqxQYhW72mP6ePqpDrjYHm46tkwr2RB2l8DBv8sRV2FdZ549ZKmTgDghgPffIqunlkbKnEW8RL
CAw6Npy8jZIjF+gz1063j4q5CqK0+aRq1E9V5GgBtk4/nZxxZpbZB5ES6KrUhNUcjYENlmONwAbn
lJHZr2/N8aUkFj0hHr3tYTBlKB5gbXvdmqAuO+kDbCQyREPYBWvKeo4YykoIe5wL4eugzSIxj06m
+LUTc56gfSWvHZX0i0x+e73muN8D3WG5lA6sq+idmqTb1iU11cT7HsmCrwl8ms3mu2rWQN8QdQhD
mR4pPCb5IWmMSDt6QoMnEuYTSOxpqn8XClcN/FdtJ0PiVgfQFbVGXlY1qICEWqASb0mr7p5R72PK
whRjUIJiXki0nC80F65ZO1zAFjI4JeWq6IDll6r6yEtGT+o6xE2F/Jz0mIEwvWBO1rR+P4jHrJn7
k7oGwDgifF1WcwYzLE4Twkw/iZ/tNQnn/sNhsEjcl+hRlc6Eo/3ll/ebcaUzTf77zT/+ql14j9iQ
+X950h+P/P351T1Wh1jY/rDYP++P/vEr5hfj8S9//pff3p/Vkq23V1h0K6CkQ7P+SB3Chu5377eW
NR/oz9/97SlJXJBCdH/4b8+5v8KirhFDf/ubP1/2/+vhcY1Byjq4vRTnxWHokvKQwdWdt2K9eb//
5yP33zHpkZYo3LeKDRrYSU15+PMZ91v330FbcMBSt47BngcVgBGAY6Q/7q94/1GpA3qK+02zGHkO
S3LlUuKMZLqE6dr8qT+btm52ma2VBzFE1cE2+gjmvgrnP6r3w7z8+1uEEPjvt0KIRUMzQGVA24/U
TCmQ7E7F4X5LWi1kwHyQflSrgkDSGBmuP/B8SLxxaN/u/xU6S4SWwKFwvvlPJbjuh/sDUh4xHpdw
jpAnYqViSGRcCFYNO9xwEoIqV1Hu/db9cXXRefz+y/t9C95f0Ntsu+uT//IS9/t/eZ0/H6+6Zdp3
aR7uGnNgd+pJBcQevkFDMB7UJcLT2CSvfZOtB0DYCuleOYL+7dxAohnXr7SNJB4v12/zfv9+q5Wi
wXUWDAfuv7v/0NeMNI1VnjDR9evQK3L/NGIbMCJSh4A5yP0Y3H8k6zfy5937YUJtqyLD2vRtBidm
PXD3H/fH/rx7/yOdFLw/HgVkY2e4378/cn9iSqjbNlQuock4OyIenJxkcwsd3XPadTRoMxdbcE0Y
tSdH4OqQFeexCa+68sV0LCiX4dRg2CCXyh7LXz/q5oBeMpBDWplM8ixHc0v215noWwRyDExYApQb
YjMC86oH2VCPZfJqEWmXyY5vSdWhRvNb69VXilqXLMpkDuDR+qYd7uJWBMJoPaETcKOQjyiPHkqW
JvNacjSyetixDF5bvXEt9XdU/u6WxCv0lWuhuobBpxtHZszQRiIEZabwoQd5TUZ2PPVc2cOtc654
qLmrRQThbe28JR83TMVOmnxGu2G0i/sIgof0LtrmA9/Nx2F6xzXUS2h5s7w8ab3llVXnAzC4JRRz
Uy+OlVMfCaEUx4kEcNFTCGqtn8nIOYuUD0EHU76NkX6wSLkfSWRF5n4AQgoq3T6Z3RTgPBGEqfJj
KubnPtQ/xiQ+Le2X1oPfRvFJUTPg1JQ5+UJHMB2HTj+YBQhorTNYGHelpZ/6WQTKrAZthbq3nhDp
Ei48seXml2FgK5G2k4JUbYRh01XUAdYtXOyXoagebUjBddxAFwvrjUiGJ+rgc4Yvw/oB9OlVZLvK
zIMFw9Z+svZVMf7KcuXJ1LSX1pGvZSJjTYsjARnPaQbJM2b0WRK4pGk/J0xrZDKQ8qzn3/KK38y5
TgiQZlAaWsoDsgO5iveTaHwMW3c5yKul7dBkbaudVthBqjJjOk+Q0gyRnzAd2eeS6tdWs2XCiigW
DosmDpaoX6N+OlYwJ00ZJo+S+CqxBfN0acwUdYga6IW5FbDuG2d6DNX6kmElo9j5YZHKszPxv2Pi
a7/ZIvMrqgCswA+S8RaXMwM+ldC8kJGT4QnZOmpwNTOz21dV7WdYr0jRfKTjOc/aizRkQWKrRxHJ
DyThXvsUo5gIVRLCcZEoXvkVw/9IZ7IxZWPX9eTBLq458cXIuFrMvuPg+qOHh96wToZdnlstP5W2
ujf75JzZBoyRZ7hlOGqtMRYW+mHghi557/P4DcmyJbPUMFzb97p6zHT1UFftqbE1z7Y+Sgm9mKEy
kdKbEWYraagjWIC0FSGMVlLoiPi5VcDrWf+qT9/qDDWzEycLQ454Ur24ZvHpejeaib0Mt03TPchl
xJqZ/KgS7TKUbHe2uRfhC2zbvTzaXAaUmtN8NFZ0bxCHUQOh0I/yaN1S/Agyc9gvafQ5qcPF4BWA
Dw688ocx5Tc66o02EaEOCkjxwvR1eZQ6+5Dp5CcXhMqn0ePQyB4eiEHdkiMC948gAkNpLnYrXuXa
PsqNdVtq/ZBizFfDMBVW+yhBT+2jHtcLSLAN8ZEJcm9WqzLyWaFoSpHPzdklK8cvK/69CJSdTYUh
RndgUs6hDSROPnOJHuN++IDifVSt3CXw062FyivIr4mufuTqFMiJfB4XzNLgO7Y4d+Vy+NLE82OV
Gm9OUX6kuaDhDwM8w94w3/GBLbcDLIxaVPvWmo4ZY7JcBqGbgBwhbtjiKmGilcH6tULmrMOrXYgX
+oZAqUMfJ/lDqZywlNzHdnUS8G8HK7qFAhtUsBC9PZXM1JnJeyQFMQsik7hmdU/150wSDyqC+3Q5
TSGHWC5fapqDDATGMZYHiUNcqZxJkvJgpakfKlFQ1iZCNXHItTjIC+eM9vqxT8pdBj9aw1cvbrIL
7oxXc7BulK8PoWK/DmH4rBMyZ0VlUCGvjyQlCKXwPGTSs5FlG8i5ZzTovo6F4NKvaeDSPoOPUqPt
xvYHfxxItSQAmzdLjoNKxIcKgS6WOgCjyj4uoxs+mBezVIMlT9ye5NaCJNHeCGJKfhl9W7NM5NEO
l0SxL32YnBHsMiTFQsTpMV5LzuOYHmfdvKKfe9HiFFQ813HaO1YG4bdq7cY3rXlNxsbtTBo9mLWy
DPFVjYIwzAN5qYJSQ4c8fUjtEIzFYxMuh1q1/XBY2J9k736Ka9nrnMTXHGPoLofOD8nOavdq1bPK
dGim0Csowlvk+axwFoTDvJdTgt67j9COnzHA2c3GtAdI3+RLeauSYa9BQCJREYpwtxdPKZF+MC6Q
ebBuViQIR+UuxIBDHFE7Ff14lA3seGL9bJojAa8iyKp5W4fyViCqVXL68qE45WXkZVlygIGwS0X4
jtbppx5l7yYOBGFX7kmoXpWxnNNEFVvFbUmqlxREMbN1T7abc5n7Dvmp6bNs+AmZs874aH9b7cuY
XZuQiSRCt51Rn5ZI2ynis8HDD31vyWV00eV8Y2rqtXRuRk6QjqJcYdzfkOc9Nl3+nEzRvoKOEArV
VdIL0jpHqwPCZSnjV8R1iF9qu3qr6nCrFPE2jBFZJsvBsKWjOqdnm/VknmEIAwuf9crYVtiCWjiD
j1KMVTZSk4UVIVy82Kg4k0kTT9Qd79jS6097Ka9Rk3hKjnY6A0KUPNWc9iHVROgbojolhrET+9Iy
d010RkC90c3+huMy2xIlpj4cTC25GvqtVcl1tzuSJbJdnum+Pqm7Uc136LvdqZv29GOBKTNZMNxG
B7mMWfVFcUJLkWeGP2eHZDL31VDfNCTqUZE/6PaT09q/UueqC+MqdfJBlzPPxsGpqbdqPe3C/H3G
uFGOoQwRl27Ho9sV0xFgei4Qp5rLdjQPU4hQP1T3ZT+f61aHA0Xqddh80TXn+mFSKLsQUth+s7ry
NOsaPu9mdrTQEbjSRoe4LI9zwxbfSF90k7vEeszyzmuw3unrEhx88vIpyJXcDxMdPB240p62FdkT
DdIj5I9eqVN+Rfs+ZrHrK1dR68DBKr0sv+0Icxgl2RWg5yaUbU3LznLY+io0escOsRhcHlRPg81e
G49mJx8tZjSVEe7Lkjca0jhHlRcVZJp3D7CkjxMEVmmefkD/vJlStV+UV0zvD3Os+Fk/PyfmcjJt
gFlwTDM1EcfLmK1kh5bsdkUz9jA1d9piMRhediBgwMwXrMBOungrRX3C8ZX1KKOXGHekWG11WqQZ
lDuUpj0+gyzsrClYwZWr5RMoNqYzUWIwxUHjIK7joniKXnkSInqmGPDFQj8JM19FR61LLN/Z01Qo
fiSFezkqz3lD8Y3tKYDTS6+3vhESAohrY15x9ccvSyWuk16/T8je7RAplhl7TPdcsuo2df/ZqYM7
4DcraHga9sV29KRwPhCRvhvWmGWZSpmVQ1HILTaUlzaFko5tpbXU/MdhUL0rar/XwyhQdcs3td+g
ea4mF6c5jY9aOt9iYoOXaDrxgoxSooMccamsGesZ2+fok0K+k1o8FZg0DJ0XVwgercodndHF3RNS
JsySGKffPNtxlrkL2QedsyAKdtzZrr2mf8jB8gvMN0soWIY2HWUbtx579PrMcA0hQY8hr7uWd5qC
H0Jf7AY9YQrXvFRsRtOySzokzRAoTUEQVEmqezq5tZVxJpknPNaOKkHLPDSMa/RX5w0yZPkFulIX
P02Y67Uje1SHNm5M/aSqEe2aD9JLntKj2BCmCxxJ1N7vDSZQGjV+t2f5BuwNIVtr8M8PopI2MKz9
RZPJUFeY+zRuzwcvV4kI7qYqBrNqvdPQ51n20egSeLDyDgeKXWg4PrOwITbIOSkPIJXIfpmhEDCO
BHkf59Bex2ofwUJZpq3jhJ6WK16nKacEb5n1Y0M/ZPBQ7XNZHIpfyVh42M+EDpILVfM7PLCkxtet
Noil4YmQmPeqAmat5WtjUzZQ3FY1qzhdY433cLPyGgdq9W7CtUzs0AnwOdDxz8+TZXkNUv8EEufQ
MUdLcXspaHBaPgTyE9xH3N7Kd9ib+RjCzpCrdepFhfU51JerJaf+kJE7nVuncO783IDWPX2HWDpm
vXOQ2/atLh76tT2S4dxTwPcCXNvpV9eK64iF8YQlhjHp10pPr1FiPpix5JbNquDgAkrTczUIPkft
Fl3M0t4ddU37lKDAEdYLft4q2h/RDegUJEfzmTjjZjzgvkERFZt+Nq7LmOmC8AepLZ9h3YBp5K4p
USUJ1nZWwDI13ZQc7XmOPWqUU6sfif3bDU1yNmomvsoAFVJhLGDucOLwO6fzaYHiRA0GotxqXQR1
l+Gj1/qTo7rLXLtJFPlRHvm2OtG4mDewgEDHeGOAf16yNGvx/Kw3uqdgF93nuddDAyo7Z1OMnyGC
pUz1+8zc9KsDh6ldkJP7pXTuFx0Z2qeNJerIhrX0Ojq7eZuUzbY1QWVULdCR3SVl5WGUSrM87dYv
D2YqFLNxawyjV9dQEnlla4V3hv6QDGC00kNUq3s9dthQBd5KOFgTh6lQ6eMMF/p38AexVbqtO0aI
ldAAoBhIVQdIiKm8u9+8/4jXX5YmPiV2q2WEz2X4RSxFwfPvD0FFWMcPobTsMLSt2bvlZtvj9sxo
LkpUf8Z98g5//A0N+fN3/wpFSYb4q+t5I5KtUnkzrHfDqZMZymWfrapme2MEHfoPAK0Bl98iXpg5
IEBJCu59lDST33W6N0i95f+BsOkdls5/oF/ouc5pVdm0Tf/AfO6QzmDQvJNK3bpyJe2EUU+MlYyL
mAuu63a11BLF+B5ZsrLJLbwwxyE1X7CxQYbWDO9x5dj7scoHF3Fo8agZ4rWoQglgh5JIq+XuLa2P
lG3haRkte9PjqH2swhgCuDm070khcWJGpXW4340ZHmUITl6bfirOawwhF4DTvsfkV7lGk+f7+9NE
pPvmFPo61iqoZPse8eqVxlq5LqP4IMMG47RcyXBCslO/oIbyJqZQ7xZGd3Nr72O6wauFR/SLpEWu
VRtLYHVqtcsV+F3dsECao7doNUm7ZV1OvWImrohG9M3kzW9NJUxOdTrsYWGPT3JZ5ric1d9JOTK/
WRwuimLEK6bQJ7a4i2FUeOrnUeYroBR5IvdIdWPzUWmKJ7xAtB0GIkI1FS+bJulZm8UvdZy7c6yg
1SyMwocUHn7kFkJcyICvY25jkp0ry3EqBoSwSgbfmXZVKLUrELf1+upthowVL+KChc8A4IzRJynZ
j4wYLrSvkcOs6qSslJRDJW+a6DRjptX5Q7IfSh+koKTfWZFSmM+7UGF4erVtuAg7gTfWJOHAdTJK
qOb0OFVS4pSe7mpYBZXE1qOzYDiqj4QMVwr1Cb9LT7bkgyML5pd87sHYy9XygA3ZKsfYz+15gJEB
cfq4NCG+d9By0mWn98heiorYZ5juBlM/C20Sy1XdNIc8fczDisFxigxu3Pd56eYD54IjedXQbc28
3ytkbavYhttdvJMxLKtVZFrdbibQqlQCBzlSX5bQ4aGcLLGXWcjrujiQQG4Sy94tcusNzFQAa4EC
56AYSO38ZdKNM1uBNP5KUBU1ePdg43ZSLjiaFy2axNytMsczsbko28hNZRxJpWSPZei2h9ZdRZ+6
QC/ZoFnXuzbIYPF1JZNg/NYRzGXb8pOoT4wr6vRT0x4AOYyPIvyAvmqiRxTJYWZXlfdmoyFCPEYK
KCBmtyNiKKl+UdRjrZ3xkeKrPRDGODGPTVidYk8vANm8yk49+Rn9cBo/t+YD74XD0GUvk/Outs9s
iGh54xEQTaq3c/8kSlZ25T1NVgYLgs4ISYxpeWKuNriSMWHd5hK6C/2LW8oLtTRGubl0QfGjGgcL
olcbvRlcV4ekioN6QaIn26dSnV0N93ulN1FHujUGq7iBU6nrm3kS+6nWvyd7PoBb/6ahQl5vKyfo
pi/5ZdTsk6FjklpfR9zwOkW8UyOBrwAxNjAbYVd04YtQrjV7jHDwxm4fZmhBwoYWVXzWGUY9gYEJ
l16938WdlPlxlnBQtVVORheor9p5DWawEoh0DBamVzDNWov/pQKqlXLdtdP+MVMWJqwaps3vkVpy
ZUsPuvUpU6tUwzHrOjqDEaunbNvTheKuCw3berZnFXp+e7SX6WCbzeOMxdYSWwFaPMQHc7+rQGVt
fV8xfZeJI4MmfnbM6lmvNBpuQrXlxs8X+TFSx0DujpXu+Esm7xdOf/RtuJc4b2mrALpORwS/57ia
g9XmXLhm5HjONGyssdqYdMa1yzKT6QF2dCQBtHGQwJFhhl4sdNcJWsmnof+uVX9RfdG+Diym0eN6
aSuqn2slMoMR3c3vWH6GCB4pzqa+WNIl1FfrzkuO6wpk/h/kY4xPNVGW406vA0PZC+2I52QVoXt9
SewPO/0Ysl8p10cnE89BiBN5JNfSXoNBVuVjFCCrXVUjGdLPGm//4XmmRk9Fvs37F20YD0nHhSuH
HkQubxAqUxJ9E0fXdlrOvWqfcsQ1VBiDFHr48/or1CDpxntRSrsM68gyg1db9zuDaM+NgsQQfzgq
5i1yZeydxTkc7b1sVVcnab6QgsovitV+wsZkPtpdamu5aIheK10+gtaU7BZD3z61CDe1USJMpEak
Vbp4N3pKNEKZMTib00sPl2GAj8Dc360TJbAwueztW56e72kH3fCgM4kfrJd6xjoK44rexPCOxfFn
OLfOzdbG7mBZZFzhhSx/Ealsdjjx6dJqZS2pI0K6wjgVPdByYWInj1wh/+FYJ9QlybdTY/6crk8Y
FaqnqdKPUoFEi2UYsDU/O4up/lAkShccnhRGxW10DCvE3xkks3c7cw73Z5gNdJzW0eunCh0RumQ5
3o56bh2LHjKWpUb1IR8sayeY0tGiE4yC45D13NiqfNGc+ckck0uuaubN+T/snUlz20jXpf9L7/FG
YkoAi95wpihKIjVY0gYhWTLmeUz8+n7AeqPDlqvt+PYdFeGyXWWTBIHMm/ee85y6KbaVKV3G82X1
UrT+HtQVcAkZp8dACNadOXIiSTuQvXmhX0+NETw6E5hy5ZQw16p7V8oOQqD7PY/S4By0tnaicQtz
I98XKoTYlGvpfR3n6X3UHARs/PPld2xhtutRd8X68t/SXrrXZRrcCXYUTKDVlXJ67wi1m2PB/DMO
at6xkdjWlGa/MYF678IxbjfpFAPozC8/CiRLh0bBTYvd6MHVEIEtfCgTV+78w+VngZbcmHbl7Tot
H0Z28/4HEA6mkzGkZqmHzdLCXb4szOKzzGnCKaEhNzWNawJ8jevLzxTmtkUapMUGNKbk7G8jCmxr
jWUOt+AYeUfuCzoLVq+uKHJZyqYWBqnrN1S5UMqYDDAsaEZ1djrosAmD/+XFfZj7Qc9Go20p7eqH
y29RAO77eKxvY1iGcQmmwISBDf1Y7S+/NDTd22QjhvzLL4kwePj/6nCcAa16UOXn//5f33FttbU6
fwZRkf/MA9JnE8j/Wx5+95a/Zb9owy9/4L/icMf5DyImxOGuh6VEt2cF+H8JQq75HywmJn6TOeEM
mTi+g/+Kw73/SMuxsRV4hiVdykvinv4rDufv88BmoHAzJenYEuTP/wAhdEkL/UkabkuPxqM5/4DX
haQj3t7Pfpccw0hjgdxdW5LZpyJYdNGiMVsQwHhVeQ60gkD+sGglbqdJ0u62FStUpDHyaUyQMe4t
4na8S4P87DsTrVDvrlNiUDd0GoZ1gzpRs8sXaSpzqTt9uk4039g0MuyYeME7vQCgZVB847k4dmGJ
LbWDjB63EWGFGMHGjgPjuztWpAhqbHR5FuHKIQF1NTECSxE+EKIzIPuwcqa0tIgWF+4sHmxtkSv5
oBX5sPrpy/0Xh5AuZqbSl0vm6gYJd2SEkYJ3sYv8ZBHSUw0jkO+Za5Tc5SLziHiKYqZorf2Cf27h
AoL3zBZzXbx2mTBuDCbJIZgFGN4NGmn6r147TLvRGLChgXhewE8VAM7wR7bA9E14cvoEaKPyrTXa
ByKps4VqSoxurgsRMqZeNT8DoT8UIFJ3ytSfOIx8Gm6+4p7aJtSQGm5tNrBV7Janop5dbOD8l5o7
AKNRM/5pZHZTyfZ7JZ17naLDdSao2Jsi0JEZyu7VsrVuWQRluzHcaAVT57mpxhswgjmhoN6sVbWW
JactNjj56enTexPR54hcb0U12STVq1H22g5z0cF0OctTzYmVig34lmM8Ny2wEXrxt9bzkzWTR98j
cQI4BeZe6lLt3X6CbyoAWDttg4TNs45J49K70B4EBl1WRRz2fXUWdDl2fkrnq6oe7JoNoIEKuhw5
o0lxF8vwpgAX1dBPzxiKWEH4BpwBSYh+/+c7wpjtE7/eEGjCyaoQluN5RBXO/qGfbgibvM2iSxNu
iCKqV1ok+9UQhCeXjG+UYcDrKJy+yXC615ySILLTyFGKrSsNV7qWsBEMwFBqia27dUvs4Qk4exfj
xNjh124jbVUJBJZ50K77+M5Cr3vt8xt/+Qzzc/7rZ5CsT7TMbeLi8aN8cYmBtc949hsdZxHJVKqJ
S/ie1q52qzePapcO/S7KAhuO98RRZQhOJRGqY1r9iEYLBLA62WXLV6liDedCyEDQvupH0p6K/NMf
+m8D8tM/v+Pf8okxtcwuGemaFldd/2ovg8bcJv3otrTTko0vxSs+0R+NUxaMJ3gsRf4utRFgz8yS
ItqqKlSHTRaF3J/fx+9fvuMirBLWvIALxIO/fvk9om46jVgg3EHIpSHd56yqz42b/+2FLn/Tr18R
ryQR0kjbBsvvzn67n26zvOyDHKI08Smz50XLXfj6bYHruH4N55Flmis641NBN7C6iQqLd6Mz2WmM
EP8l9LMCqXniAuH3BrpSWs1J48+XQv99ZZxNS+AnTZvLYX4N9/O5gYKypLk3YbJRzQsRHCBEyqoE
cFNnS4tAPrcJHA4JNQ/s9CNs83OjT0+5qT616PCXdyN+u6V5N1wy0zO5br99Mw1lYuL3+Ncx4q27
qtwLv3gbK/k8tZC/lPR3bEgtIrEyLtjf/28F8C+bxNegYe5NCH8GBi8TLymRkr9+VZE2DCLvSLpJ
zMlbkK9GngYQ7hnMihHHa0HT+PifpXn88+vq+m+f2WWGzqZuuLaHFv2L06sb6SfmDpl/rgHiagDc
3VVPQV7copjd4Aq4DdeBHFAbprembP4pEH/hE/7CI/xqlJTkwYK0pG6R+OFYE3/92I4chgRYVb3W
4+K2G7qHcnCvqyZYkwJHR8b6CKPp7Hv5k64Zx8G4zqR/BzrkqYr1ozOjb4rqL2/pNxMqb8mAHm2T
H+C4XJQv3wQx3MAPTd7SqIuz26pFg+ybeJZZV/iKOubVRP4RMlU1wKJJAAwa0+HOIHNk2s13MapW
8raXfV8+mNGRPPK9l7b8ge5dNcM5t9JbJHPvU4EyjSueTza+6uovS93vS8yvn+HLg982hAwgpazX
ju1dGbl351ntO9/07i83z9f05su1coSBVZj19GJW/HmBkYSijWir6rUX1E/EO56JMrkyUEi1u0HP
nzgqXVFtfFh9RhHmrIQJDw+Py4xS0vv3dPKugEj97Y7+1zc10zJ5mMCoOvMd/9OqB9mojYturNcW
0vfF2G0nDV0VUBxwXuvWwPyedDtcDs8qce6sXi6bsHtAh79uIUnDM1djfqf15fOfr9W/3OkQE6iZ
BQk85AjO//2ndyUKuJmD6AGMx+KMj+YZI++x6QuaHc36zy/1b880RSZcY/Zmspq/bnSxlXqisjty
H5Ny7ow0D6WdAz9PGRxMDqCkIXJ2aUUsFvI3E7EB4BUUZ+ovG93l6f11/2Hk45isajaGLF3MJcRP
n9mrdV2iZKzXcyynrjZBuAuglcuj5qqzDOv31nKu+tD8+PPnN35fx+fXlY7u2Lyo5XxZVSpNTgbt
lhrCsf3hlPlrplXj0gnFMeuqZ63IbhVJAaBvVvFqciAZW/Hr7PBfpNgVFpJBDIKHkFCeMf5BTNBC
b+onxGH9367P/Bj+dn1cznim5VrCnQ29P18fSPU0a9qqXvuBd6fD6wv08hnkWYKGe5E1tY7Z1fjo
GA0HAiOMP4jHWmgBI8JgPbXNdzUaq9xE++U5d3rSvUc9jYQ/X8t/KZpcw7pshxiO2aC/WNkTLwCA
Geb1WvnFIxMl0xRnpRtkg7UPpV4+GRb3DfmrrzWoFiixK0+Gf1lmzH9bziwLu7RByUyb6cv3yeqR
QVkEgWmJ4ns9IC8dSpVw8058Wc1p6HVSO0zsskXeHAAAbohHug2M4Cr1GGsC6DjlaQBgVGAvJB1n
UwHaSi1cgaOm/3Bzi9FIfKIQksBvBc9D6d9CVCdrEZaMKLfEJDkwVYSH45ZIUqij/EmDUUFv++bq
z9f798XLc7F229SGfE79Qpv46ZERLgEJky100o4tYHrotQpUEwzLtg6RVIsJs8zfarD5G/z1LmTn
RajLXWLxzFhfrm4zGLJr41Rft8hzlyHjFUxCb4GpNlpuDtQiCv/XNJwywx6BazbexjWQFWNaoWlV
bf/8+e3fv2vWLd6QkI5t2LrxZZ2MY4h6Y2IJPE39tVMwDU6im6ThwBd9y1Vwgy2Nkxouu37A+D31
i3wcb5KbzCIOzWBQHYnoWQXeKRvdW7v/DMvEou0/5JjV7G8yoJqvnY6YMnMzxsG2ber3tCJfFV7O
ki4DTDNzmWTh94yhoRu1z6CK7nrPxWxU4iBr1tbYn1vyQhe0C6MloIxH+tVlwyVKaqa5wLKAC1XJ
UzjQoC5bGCZJfZyCZNE5wC+Tek/u4VMKIf/Pl+1ClPj5S3TEjOvgcrHi8ZB83fSm2DDMIqwmYEXk
0qR5udRHgZqZHr5tBQR64Q2uSrciHy34gLRmkwWTnsp5mN8P3v90A/rn3bi66SAJNNA6/bqwhVlL
bCJTxHUAOx7Towd9BSJURBT2IopioohaYzkB4MftaxeraSDFtHfbzz9flLlS+3pNLF13XQFQZD4G
/fousPjqWSSyaW0Q4bmaSlgaVrYNkGl7ZvFU0F2vq+kvz6/+Ly9q0uiRDsWsycF4fsB/eoChQobo
nRJFEEr+6NQ9N0lN5MpIlyNzn/wW+6Qe7YgG/q5l6sx3xkP0fWaZmCOJDHpqM4UvtQcnMJlQwW/6
8yUxvj7sfDPzUQvCOO/SY9/59e3ZMRCh1sVjnGXq1gVRE3nBOR3vYdWRXUdLYRAudjkNdyD96hX5
Bwjr2g3UYwwUoPu7/hblORls1bskfVAT7be2AOBn4OvHCNFc18D2//yev+6SvGVOsCz7jiVsS8ov
9dxIH6PJg1qtm0QzlyMOlksCL+EYz7qH2D66JQOFkVPo/aWK/q2O4JVdW1wO6p5umc6X+iVRWtfC
fBuRUATpsp7yAOpN9gwS2cxO6B8x+7tJvZOT/tZ61datRgBL4OHy4dnqu5Um6dU3yOoWtDw4X2No
0YmmjNXuzxfot3P+5X0awA7ZqKnDL/fkT/dcV1mhDWh7XHsm55CmvzUmEt2H6BR0HKALpnaRuJrw
R5lVU1KA0nEdTQDL3SrV0INaxC7zdBAazj77l/rhN968I/S5ic0/bGzzyfbXG46OdF3kYzysVZP8
GJUAnCmJVWot8TQSq3c1dEAygpkSrvtv7Ifg0OeQuEuIH8tUvCsdFmWivQ61ue2bgAcrK3UIC2l5
suh+xoSPHAAu3vqlDwQgTP92cc3fn2iKSGKFWIoEG9PXu6BLK/IuO61fN+uu6ZHsNrbGkTwnMN0h
EsQwkx8p6WhEg9fx1lVKQHSrj3pd6Q9+6m96AzTfZELDbaKy3okA0YiGS7IIUZcYjPHzvh92thee
IrjnTV1ivKuzbiX0W8IQzX1vElAbjt6esd03mShni3AJeSKK+nUIHr4kMHgdjfp2tNLx2kqLmmcE
hV1dR4gzIHBGGX1zgdCOTY7LSISMuxKVmKfq3gL9Vbf2IiBBTuCBGDAN/Ey0AvDYFaSfosQhOjfC
WG0g0EigrbpBtIbhu6O5egVevFnI2j4Lm2AfR7XRorSSF9Hqx1QYSEjCH3AHniZ0Sgvs8R+2fVc4
sCF0hK+OEb/r+joWiP1Ka3ogwufEYPQ5K+dEKdSGra6bRNGm9MIx+nTDsGhMgh3byLsrAZHwYCFR
Z5KyIqF1+CecagzJIg1K78bzsf4MrYX4vc9XdP28Ncg6JsODtdRMYICeifZA+eLdFOOZKSiQTdzP
bJUYJjxD20szvMoM9wauOjHgiSEWhl/Ut3aLP5tCYkE+mLbyhT6uLQ2ig8SJsi6sttoYTbgPqgCw
RQzEskLws6H5AWtaFshHDfXWTVx+XxHwfrl72g4UYNoHkP+iOt9gPGCep9tbr7GHDWaH7vkva8XX
fg8cajqfwL3mHqTz2wagKYIz7c4biNA2Z4TY41g774VTvsKJR/FofTT1dHYIy+EoESjt+19efl4y
f92TqTFhHrm8tCE968uRZ6piF+Nl3SPD6LALjiYFnLKrnROsMucO1R4yLRT0h7SHRKngvWxK3apB
dTi3f34nlz7Ob+/EFZJhmpiHaV8W9yyacjeUaQ+kTUVbxOzEMOCZ6I3lpdJuAoFADfJHSMrnCb77
q1Dr3HSJklH8/0nGbaXtbebC557/K51vr26om1ui4jZV2RQ3UZ3APfAQbMBQMlZuoXPzeJpcOfCp
15GZ2EtfaJ/4QRgFXf5id2xvjO4lRNYPUIZndchalmYzHEmwDIutN647punXQ2gv83qSG9Kw7pix
dzdM0YlHQrMYkC43iHEb1S4rP4yetQYsiHxF8+RpCHwwVVVFhS/GK6tt4PD8Wg2ZeH++tv+yIVks
7IY1g6pgWMkviz5FjPJQOCNw1St/TRrECgr+TSELbn8EYLHh/vDikETIAjDQYPwQdDGQiTHFvwRi
mfEidS2sKgOaWVR4w18avSYN/9/vQ5q8VGK8S9w2Xxf1UPdbuKI0hCqtQqc7Y7I1PzXmKizfTZhD
ak2eynQIb8x65zkB2hQP10uv1PBoR8kmajtxa2DPuAUDwyccU1IsTURXOnr7rmow403ZIUBNwgGa
EoEaUB8r72Fogd54gGi2cYCza6TntCvIGpcEneF/SeqF4VrmTmXJWzRNSHobk6DaDr/J/G89U3uj
MaGDJ1jX2x6pXqt76zxsWVM8ktI407wrbHl0qwF8zsxA9Dd+m25yjRFaPNW7DLEcqxHL2j9ZoNhP
17FySV6dWHRwryViWxZFdTRGyrosTNWG5pG/8ZOJmybRVo4ohxspy0UYwiRCpDIsDa2EtuhaBjHb
+YCqglAznVhVYQAqxUWMpaugPhq8FLh65N9UCJcC1MSX0FDDRF+l0oFHnnDUOsTLFY/VsSh6zGwj
OnqBUaiHitmV7lMoqcYScKpLvyHPtSz79kDUwsfUrIRMYVBlLhkio7npp4wYuJzPa8Q0Tb5XtZfB
NE3zew8O75h4K9J39Rso60dCb61bu0OYDI/6sZz33Izzp1PP1JrQHRceW9y+sYlYQ7iRrgMDtVuT
Q/8orCDbA6rpN4i5F5eXi2vOm7knPkK7nlVEQt+iEHmZ4Msntjpphv09b8jwcGA/rLqWcPGCrxnp
deSi7RTNjuEYZ+4Avbs1H5KKamaZWvE3PareadTlj4hdSPRs7kKh2tekTO763UgxsCcHbeROEM0x
xnu/rCPiDzIkeoE1qetQfZSqBFcbBNxFEPgDHip3Mr47fWzhlAgOk2sNd5kBEcXShltDTpx1ZU7C
hBMVBMAF+anlNAKDbiltkT7pB9vMUsKgZQ2NCAMq6+kb8H6xbAbTfksNp18MDnZoMykd0KhIh/XK
CBjU+4emIe/OCVdNJGPCGNU6YEa6xFyHXSTNuQPD8DDZ3tPAUHZCK7gPBcDaVKucZUjwxxM4bzXI
a5nKc1xYBv7ZYo3uKN/zFwJSZFyxztp23GbOSjetjtA5O3rIBrc7YLA8x5VzKmzVvuRTxet5N67E
ecyuPJxpZlNflMu4k+aDlgTWKZmTzIOUW9nM/GsN1uwB2y/MtsofH+oyXrUV/KMmdOTR7/BF1fPa
6gZ2ye0jQYNk6UDkZz0uGCZkh6TSqJe2iUq0l8n17/qIOBIU8iVjANhyslMv+mS6i7rTpl2I2uNW
VtqV1U3AsRVDydgMr6vCOA9eZL3wjBuDRzPLJ3UlNBVoVBmH+1z2L5lWqp0NTvMwNs12oiTxTTxA
XjVtMpR2HnijU6XGjT6f3PiWQmytJTCQULux8aOA8r2PDNQAyuubBVL5Zwb3xrmDjRJb1kM1Fv0e
adJtPzUYfQZjHzYscRxnryElD7tQ6NfWAMay4WOsZKG8+fxU722NBI75V3qTfWvI4rsyGzovBZg2
P4DyBg+TQSPzv9Znf+QBIQRUpXeDjsGS1fiMJGBPViloO3cgJRnxOkHFEgAwK1TW7cPQKZdOyaKK
wx6JewO3DxP2nVY4d3lWFVs5xx23gDJlqdRNquSyagHzmS4OiLmQVxx8h5hS0LUqd13TOVgAZdd3
cLSVZURbuuT1DoLVa62FtFjwi4PiOgLoJcrcJ9S4ncYa72pY3TpmBoi73YFO0uCzYPhvQ+BvkfCR
TnZvnlLGdStUx1YcrRzOZNf2/INF+HbvjfkOsJl9MB3yXFQxBvipsp2eB/LIAVQejdiwjx8UGrYw
IGo57QiMgR8CRgJXfiKOTVsYiyDHeFWxYNwD1jOvVTY91T5xJwA/1kMv0nOA2XEFwqiDrcEvOwHa
R1VZuRmdvCOJOihfQABA8yWitfG6G+rJmfTbCEyrXbUJIIxApT60wxHtPuRpysrtVFJitIMl6JWO
bCtJqBHBPC4HH7lQVwKVMTog5LGPbZNvxyQhdJvk4x2JoMMCuTced688VU7w5NpBRBQq8a6apg2L
YEKtc9ERdm7sQE9CO2KJdraW1OLGKLU34u23IyfMSZLqPLjtEn2FfxzjgyM5C7mRB3Vk6IsN53Lc
sAOj5bi7rgzaGuVI0FUVk0SFm1cYJIRpMVmQRJxR1DFBg95gt6WzsqB4FPpjppx6iWgpXUZzma9s
754dylqBmj7HmMDW9O4T2lr5uB/JPCdVovpwpb6/hM6Sm35KxXykIYnhNtPTR6hrl+NJGlePnYLA
Tj/GIhSJriR4txbLEVqYUF80Qp4w7G3dOcE4whJCHk3AMVhD2qLChlpdB22cyKreTQWEcD8prpOG
mIlWG1YWPdVtM1HQdM01Dbfk2uuja8Orzq0Dc34gbXOZ6h9VFmAvylkJbG0nXaXfRzYC0X7q2m06
GCYnKmJY4AFKNDjR0Jrn2c2lek5XdUnmEiv00gbHsIVt189GnHDFcKdbu8lwLcLhh9E0BpkP1tIi
gb4kmBiOrRNuYwbeptHs22LalZH8KM2WjbnMZjJNrW2GCoaYiDi5Tc3kbypHJUsyFXwjLY9llj+1
gXpz0mxCeA5L23JM2qxYc+28JLPH0v1tbHs2ahi6HaXfEx7tkrTe6MD4Rn26TsEhDhpGcTHBSRv7
Cj9WhDuuFxVuq/pb6hOcoyNDy5Dn6GhVLEE/R8/AMvV4EjqtudbigvMADqJNWRhgUMpwLQvcoDU1
ETCLdWx9s92sQdBO0eVuooRA6CmrUbWRyLqB3tll5F0ISYqvU30aE1nDjcz6DfUHA6zuLeyDEH8z
paQYcX6YJKQ3dqMODibVJmytNe3oDFcu2QA5aieEZh1+fqNadMqM97Mxv0/JB/Wc+By6xrdaOBjU
eicHwFCA7tQSbzGI4DloGswhNg4v3Zcj9rUR23eCeDipnZvBfymSytoZnMq3nfkoczM/3Of0lx+q
BKdXhzGiLVXGnTvVtxaZ9B7urrVlvBOXwyoT7Cg/2L4bAPJalPcnnzHtJiZxo4Picq9c/SHUSKou
EovPk2QKSqz1SR5UtjeSuodqlEQ4v8lIDsnc+ue05XgR/WOJQ3CsoR/qEgk+7gZKPqgZSzFahJH7
zIzyE6aSyBNPZNuXayUH0j4pBxcYE7StV0DzYFyd4GK6vjyJBmE7ZN2opCkOimzNcJg7xYRcs4DE
MR9wloaEzX1hfYu1HHx+EV5dehHOzKqEatKu6qE7j8F0TzY3Xj89xbmOs6brjI1h6MvcK6drJ6jA
8bi1th9DqQ7urOZHfHKVdylOM0U4Q8dQtnSTfmO23rP0kQL7XYPAfc5SNVLLXYgZvsX4jQlnN9yO
Rcl5KUOeb4byzlA41ZM8JA1vUGpL7887krblXQNturXdyDzojvZZ1i2fL0NvVkfoBMo5MQou1gK2
arODRo71I4l2MYIGP7kNhA9XLYP06MWq3uX2S+mkDNUTGDtDKIJlNHgv2kAYhVZb2Z0rXyurc8CM
puZ28sB8JN3BqDwU72OoWPSKp1FYwfWkKQJTggkdotuJhYPuWfFArkOHyGlqQloBlebvPLd+ySMY
nDxtnDrKct0YFtZMLd1VGegIOjDX6EPdo9dEL2MFCItoMLkldOgcMuEiqZtJB0dJtgGNRnFNkxyT
BH6maQJTS7HGxpV058sdUFn5zlftk9Tadz3oX3OU9Ph6KRFSS96b0ZnIVYZKbYIH3YlxwAckfjFg
xB0n7zj71bRU03DjZe+BGciTslwTA8m4BrQxoVBNnswoLg5ZuQs94d2HFszjYoCWjGZjg0R+r4+g
PvD14bAhJeHylrwywCtZGR/JxBXMI73aO7a5eyqjxj6GZusvIafTL8DixxUqA2SW7J1unup7yLD+
qqu2E2CpvZJ4MocKY0A0dS9aYU6bPqedIfLsW6AxPpM9xFG9gUbvhFG2TOO+BhXobEsMMMRbr9Bt
2EiE4nuSaSq8Gua4K0R+5ah+OGhgZXcBucdmjYM96w5eSDtOkL7MuIN1UguN9djC41BD+UyyvPLr
azIoxcoe8fMgYXtKM+cQxq53UkO2r+JQX9sR9iVVhVs2becY06o55XV+nINU1kNVsVI3EWW6NMxT
kyPzSBUWNtPn2I1biacKq40I7CtX859VCYauC80nxKxUkVNcA1Ck9d1vHMeyr7Qy+O5rnI+MGvAo
6lRwEcFINopXHdBsvflZkmxbe3izREV2fd0kG8eFZi1sGpJa7G7p/JorgPW93cbXTTRnAer5g2ZM
hwc3Bo9YemAlJnjWdRYcCbZ7aFOv2BDX8drXwKkWuWi2hjuXzF50T+PnPe7bcAmp9Jg1xqs0byFD
p3s9g8WddSnRG0PyXaIOvhpLbr08Gh/TQrULGQzOqRnCPffguGl8kyboODrn8ZGuqnGVz2wSR+og
sOUPZontFaNK/OltDrYiwOHIQusY1nR0bAgJWttuiJ5oYr6l2FR3fWdYZMGKG0z15xrcxJUfZ9XS
LT9JUGpJr3zuEj0mUaU5E/yDWQ7C0KZK27tJltsBj+WVXmDImuh04Jyvn4PSavB+mzh8mycwKeGW
uHMUQtOJteGKrQEcYwCVMgbvtI5hnsRhYyzH6d7MvYHEOBSaqhDDqlJ9SYwV2MQW1ZNbNWprGt1O
95Eytwz/8ZQae0cTnLll9AEc8M0KVbg1GJssdb295+QKQF8noDAFBWw44tXN4VBNnX3jucTlpKGH
qrbvX1OdKkpKDJgiQWhNIGFZF9rO7axT79nyKvIohLqyuBnFOOyD8T2Lm/umh/QRv0SqIL/Qg0iO
dgX0VNqe+ohdRlctiE8wD06s7fiS3qHvclWybAeDUadwjl9kCA11dEBCeLrOFoqJpKz4NGyj7iJV
d3R9ByAYNCI9KDmoPL0nMHMK6hvY47qyywXQCcoRIsCZmYEAKrVu74IMKoxgXFROKjdT2j3nKh4p
xE1MWiJ9NNwux8RYrzv50nbjs4sf4i7emLNXzws6jDtd/dZUOhwQDtRLxJwehpTgMYNvUGrQWaky
p5U76ldTKaJD6IaLLIdlztQc2KRwXgManovCgFjZ2bWOMax+cfBgL81WaAvpJ+khqiGXxc1LW3DA
CZpoZ5YjTPUaems/Gs7CoGmHibVeA29mDaxJqqndck1MOjkKEstNIJY9+Gu9NuWyIEs3ooHTWzv2
3HyDAafYyBLcmxudzV5vt7OB3CUE/soP1UM6faIVj06tkaxGRO08n8UGMSprkc9GDUoVTTr4V0mV
vhrSRkJ9szv05RrNCjgTedsek8gst35OAI7mqPPU1UAyrTPH4dccUIjN8Y986JtqFDsxawUk5xZR
bEs9IcTRPXLOv01nH5wZPRp9MFIX0mArEfebcJ2LkXrS8GzW8354yq34HBgz1JUCYBtULQ3nKMAR
VL9orV0sMKq9ytQE9+QRUUmCoJOkwaq3WRV8Zm5W+6FZ7SGcWAkrasIF55ynOqFOiGW2NBBj0IAc
aN/S3/AVOcl1VN0NYeutiwGxQaPFI5Mq+elbqjzUBxv3wanIrOc04V5q/PHKdyfnDqAt336CXrAK
3XUxSn8ztiA4opZClYnZAuYZpPDAnmm39TWMWwFOXyLBKPDUNtnKRHXyrR1ltZUD4R2Tvqsrqgat
8tt1xBa/J5mvWhWWGu8SRjtsXdO1Jrxwnc3YpUo3brSS1BzQhktDQdJsujKByBSUsKOvHN0/iAxC
Y8ywWd82sgr3mdH5yyKtaaDCAvILgemyNra9F60GR3RbSyPIsc8Zl+jahxX4n5ae98RoCUj6qfNR
5iPhSk5yr3q1GoNH4QbPacpJLZ0Du2A5/LBC/bXx78Zp5fWVdx04CciRsW2WcSFfac1gp+6Sx9a3
dpaHobjIqvXYVCY/IRHKNQsF6hd2dc2uELZ99mAE5nen8Q663RinVnIGyeZCVibifR+P/H7R3SYV
HVnihneSaTIeimE7DVQ3TlI+pSZrKJ/z2HU6p7kErQIJQ97GJE4JKxI8ICzTk0/GKxPvb/S4vFuw
bp+jhHjktTOYRMdEWvhuvWZndAG0dCSzWJjLA5Elt9aYbTgmwv+tvfCxT9Swrqvh02ZCd3AcoTYh
8T5zMupKjxiCMKL5FoNqXFllRxtei37g3N92pTo6sOiuEqf4ofXIKKZt2nPSIs6cCIbUSFd0P4cF
9J4DzbrwJrb1NaG+5TeOqScM91hHNcU4hWTfAnbnjY0fByMvfr33zsRL3EAtWDkp/sp++KAzXxyC
gnAml8KIHbg3MlLE2pE7udN2UeeResD0z8Yq7LcY7Ooa2zkjymmRFdrWtcqWQPLh5TLR1jx6UF4I
1y2A+XapyEu67lv6VtiRMKQTfYqBp4+hxcjh1bQiOMzhN9+gex9mKloSG1AuAx7ARVjbJ09BscYN
W+d8IVBbstWYdVs77d9HrYTwysrXVxD3ShoRMuSMXCDWXZguM4jw7DkbyTC6xJfM9R0ykjOJdWCp
qkJSlid00ExzK357aJYDnag1Iji+2le3DOrVFBlXTs0kosxKOAth8KjXXFaLUyr5HuYSzMasmMNl
n46buruPa2AfSPpD5pz6XVhYHwE9awM5t2mHJnW0hULLWTomCVI9WTiLIIFA5SraI779hkch42A+
vBjejmeQdMAUlpvIR5fKOd3GSXALRmKVhsi0NYGRv23deBHK8hGgRHplCrSbWZc8sFvc1TGWSd4s
QweT5Hm7g7cviIjV24Bx3ii3fS2uG463LdZogix+5E3FFazJdcQHeEhszLvZwKgHGRawoIRsDvp9
DNjljpIDSzwMVCRu2MgNy8ehU6HAIiRWBWpu7NJKTiODE1X7qtUtAafC5gspOqgyzGF1s3HWQfAA
ETLb2F4/LLB2HKyiqTapTcEjOowqZm2G4A7oq0TttRTbal3/H+bOrDdurMuyf6VQ78wmL2egqoHm
EBGKUGgOS9YLoZHzPPPX96Iys8pWuq3qbjTQQH7A50zbVDDIe889Z++1c4TVSZkCjGkBzbPH7doF
X17UC7/NxDrGgV+k8wOIEE8vHZvtEE0PRtxOfpJnN7kJ+HGB6wvzGr0wcrYzkodOBuK5rSS07NCX
d21Tl0dkVGb3BCFVOi/j9KCNw7AX2lWmbwZY203XnpqJkgEK7r4GnTUCMbgemgId5sBBI7OYcpt8
O5xvq7NFbXjHOrp/BcWqxbrWC2mzzoe9QVUOUyY9winXd0g9n5IlzJkUMFpXo1szTuQzVe9deC8z
eYCN7I8lfxqIRVep51aM9CYcrdd8jGdOlkG0tcxSfxK6mu7GJYSMXT7U6UgcyExjR4oziiZcucxG
4Xoq7YDQh0CFvLpMi8AAvKe5SlgdZGkkvnRKwId3IEEM0IYm2rawBBUBhD/cAao6TSqTDdwF5KwP
MC/GXuzC0k68FDsdkO7wNRsbKlOWuJGTKb3zxp2L7iIq89JfmwazAh1hUR56GurEXhssIUpvnguQ
fS25K4fhHay0r6CBvM1L3iW7mjQnFao46i0ymloLXzV+7qQpD4Ys7QQ72DYdagEdIVeRX/P3aOUS
+kqp3lV2z+gEICEFACC1Xos2jUkYd9w+pnZ6CHWwvvHIJo29ErLzLTGHtdtOk+KaZk9AYnaw0GQ0
M6o1qaObBaHkJAxEMTleIupL+DqvfTxZFKPoos5D2a52S1deZCBiZ8l81fLyfZKxgHWcePNqAfsE
e0GnSw10/sxiHfbmeiw2alTelFnCSZ0k9L4PnruG12lICd0BH0xPmgnSmX2dJ+uUJi6HoxCxoIaQ
GUUpaOvlgkOClBW0hdsgJ2+Q0psOBHH1VYEYiXkfncMYsHXcF2eTwTkAjwAbrcIXW2CtA7ZHLI6G
GZZcZXMkLqzD/1GNBDraT9oyBteRSDd9JdtnnWRSrkbRZSlLUNRj0oWlhNaUbZXSZgBbQ+NOgSMq
KZVTlPBJ7fICvz41WVjJq5ykB2Uhwit8WY7ZqtbBkAK/GmLpgFTlSAC0P0jzfVbzAzQTtlo9wdtV
NGbtRxZq5hoUz3aYyJvMAa0E5XQ1oXMESy/tAeiSym4GPQS0FBG0ZMCcFPKdEMM3TvjE4+rXPU97
AFf+fClpxwf1mPp2NAfYBgJYnh0cVTlPNFfIKoFkOiUi65fi8leB99AIi2xjQB9dVMgUC/AsgjBm
K4oB9iUVUhY8GYeKatkap+giGyjbNUXblEpfnuaRZlzTEn9el6w1cXbLPD45t+Z4pKT3Ig0CXa2H
3z9Wi0zA7jEDK3WlPt7JJn7XMP/etmZzG0JGkBT7LGuq6Somg/5yskpwGWlUu3D/Z+IkSGQzI8Hs
MmQ4ziiIVhZowBApRGuWG1nJn2ItaTm94FXkIz+BXMigVPQ7PRm1y76JfAKrMNba2DU/cka9D51G
1ushPJkWKh+88VY1u408J9eD/DRom2rWVbqIIQNXkHNCL2yg1tF9lyzfIruE1qrUT5oyRpT8ylk1
kzREw5nXR46PxVBEZ2aTKI6igDej97jJlNi8muec6KoYzIXec+IW7NFy+r1KQCIXQY0RVyiJB51a
BelWkj8/S7JbkMx0CP5soS25XwyRdokgrWPHJ1yajYkAL+OxYgu8VMOQQ7ZOipcUxsWq33U448yv
2Zy/p9CFDLWWL7upso66pfBaQVIXJKd6H+eBqCHNe+qig1xoT5YWuhIxnq5SUPi0LTqFMRwU7yOv
KqSOMmjxu5epGOudZiwP7cSeb0LQmFrlAncYvMzOvO5mHg4lKkhJCOFkzHw4uY5KJ2m08xQ+MV+j
dSroym0bsIxEmNP+UwO1otyhkoHAYbJEjXAS1jJ0KkgJTkC1kM+xidV+a9SzTAebbSkkXKPbyiQ2
bpTG2jKdKC6lCiafWVRAX4eAg7fhqVL6VtTotKwxvg/i5saMhtu5kyeHyfn3rI2vCC1bZ4ISKr2G
5jHBSvd1ld53mn4g8V14k4g38Qrr1Q3Ch8gE2kRhrfgGaaX5OINzTO/wJdUeztv3qYKwM/bFXm2S
U6jVj7XeUlTF9zJdQDZQfOt5yMDV4OO24XSrlBqVDQwpwJXa01BpD1ptHqdafe6y7LBU6NOTfiQh
pWXckSic7aoIKCu8RFZy1QHvewsaBXpi3r6wTyMLScmiyGp5W+gNs9OM0hB+dWCbN3muvzdmbMFQ
c+JUj84RP1/0A4PZDLFIx5nEl6rmsjSpDOllQz/dse/aXqS3Z2nRa65Kx8yRxNmYKzekKN8WIzuq
XJivHWPvYkBmKczcdrMUGUGHyGIJJkc1OD1ViMudUGVQCe93Vze9r5rETFM23YWK5neT+U7my73c
8HsHdYr4bVW/J9OUN5TnW+a7Go12q5Jb7S1tfhnlxkioU/ZsQTW2BWaDCNyI6Pp9O7Ip0YBi6pUd
cYXdxL3Cqw5MYGs0D2qfGUdyk3ec4hWgOQijDTvrN3Jlk7BBbTZR2qjM4hx0wbWPLX506GJdwuCl
Q9k2mmvEIeKyGSZf7KqVmDjEJZetsG8i8h+R1ChOrvJd5gnpszPJ4MBKdmpM5pWioUypquRSw//k
fbjnZWkhMqpWO3i+FTMLxv20vi4n/RR1xL4oGooEXZUPscS8CJS6U6u8pDr1jYYOfJnjnV2QU654
FhBDSFyoQJSJjQoyVYL1V21Q80TACJSh3lcDVn+ppHEV0uJWGOeTCE4xIo/55JkK09Ej+Q5kpEAZ
1xpWcbVl/lPRkspCk45TldZ+0Gf3PblcJM3QY+J6HICJruoDn1jP0JUD1FDE3j2MVF6tQWS4HmGx
CIcoYjkJZC+0+JSLZWx6mcGvwqtOFQO0OeCnZtKgO8nK+kvdWb2jl2TSymL+k2ijzGpsn8cc2KWo
4gxNb0dbk9GmkDZ0tDQd3dCMLtMg0bYZuzNFFDcNEbBOUoTk0gHS9MwYjBaGI/Lmx272M9jZRvZN
VxVWOiKGUuM9bqSbGqsGks6Z/nHdbYome7NVFcb1DXEpZNhb2YOEKdfhfIHUIOwuyH3W3JDwnc18
nnLsIge1/F6smYe6eisZLuEsW0KF/DZexEa2MeVWB4WpepXJb7HAYIEGmzzUusTnnQ838WK8mVNP
36HYDbCPHMNqXwwB7ac5qziJ06ViSZ10Vo4FUZGWQVKMjAQaBHnbRHdxtEbtMp4wZt3qUX1RYD5z
QhmZWTfHx8YwKMPmYr8UpfD1tLkiLQYtTz7SJV47NctyZXIsdyy64or2OBPDg4QWVBgxO9VFggHL
M0gTcQOOYcqS4g6NoG1XxwJIZj7wVVlzaRJKEx0tnYShiWZkUiscrXVGOWbBYmY9lD3KrFInpzLj
2CVoefSAXmPGGOVlEhktqWIR8UgAfJI5OyaLOoH0Up/SdgAWnOB4UBHkVxjkDYZgSgJXd5EFaYT6
zDCw3cEK45UpeNSzYnhtq5O1hq1DMokBP8kaioFZg2UlE3u1QNWJUtzhSORsaZSwTiwXqSIFa663
Mw+cmdl+kMFXrQ9X4QJ9ZAqllylgVekcjfv4VlDl+W0OFCCrcWJp5JulgiId/6BJi3V2lIhateEz
NAmrJxNUl1rsMWshpbHgsFGPzUNeD08f9UPFuLZkbkemYufaGSafEnYML28G878zxE6vOPmkirmc
iY4ZXGzO46vF3j0P6TV6NEoJtX4zJEV9MFsoGXoXDXeY+xYvM+flqsISqJLJeEaKceK2Zo2pqqy/
F7VZrUrwatOk3YUe6VdAtI9Fy7ElQCXlok1BtaBT9ouRTN9Me7GM7hH1/TPHesBz+uBqM0juceY0
bPa8ZAw5uyB5zspw2RhwChK59s2QuU3Vo6tmLrxjLbmRx2lnGe1dlyYUqwq3dTA8a+n8sOXrNZlC
j6CNu1R7JH5w103Lwe7rnbCmfRiYuiPZ+pWplbsKXfh6gm83di9TfVa0xuKnWFgvEbA/lmz2yhZu
Ygtj0kXauw1CuTvMzUh6QIuoscph69a0Voisr7gNvtV39wL6TWUC/0zbfcibixiHQXHyOKT29VgX
34iTdA35oVWMu2ad/odae6MS9cruxwImi5xdAb04Hn4whuV8bjBa7pti7eaj28iN67Ftjk2vs1eQ
ImFVwbMWpr5pxt6Qs3L2FGTVzCrCvuZpY3NKZM6KSy1fSCI1dsR4IUKU0OMw+t1LbYZ6R/SnXCuu
aml+aId+A/k54T46llS9lnDUhGE8STQLx9ne6NCeVzwNg9VKHIM86B0GUzK+a+r5ajpDFk1Y69OU
d7t4yL25ulVqMG5q9xi1yikO7W/VLB2LhantrJ4vSZvuLDvc5S3WAA4unOjbi7rT+nPuFiGixANk
mXxeycq2UFt0gpN4r7Ox9VXAgour5UqACc/GVUEXsFuZbEMnGDaZa7yQQZLoX/+XUr/469e0/UpY
HFnkiDlPNhPKEvDJCjQdBfEZAG6AsEum5HdyCAUiNco3dcHu0FhwpUnQvhfRoHoamZpepK6V6fiK
JLv+PkwReolY4nAW7WykGzecjB2qd87pSj5ckv2SMx+TLOK1MzTFaFd0BOOD1eR7aQCpMlDYQ/Yz
8oNqE1JTdTAWQ7IzQ4XE9EYun1VYHTZRHUd77iW3pd1t1cs12Y9rD7KmbtJQKpqcZCxFz9nOQDfr
qwsojpKYWbgumKZl12TeMIBX0cEoEaIRAOJUK+u/4w+qumDZqrrhHIxnAcXKwbkx0/2c+Lq6qtui
8u3g9hZk+xq1YyKioPYENZqQV1fGZooAs2PvH3J+OSHFFBjBy9K+6CQAvJHQD4lANKF0YFH3VdOr
V1P4Pk8tzc5OKH4xp9DCt6WmOlDQgIZP6YuZoxzV+QCLNZwHZVu6rbXEnuij+x6GuNtH8eSFCQcY
3ZR9jsWpFxjk6sYIyt2Eg48MokotSmoI9CMwhqa7Wpl46OJ4CxRiCwBydEcC/nw1U67U6k2gMsVE
sthVi1nJOMT9AiPTnjfov+q9BsW7vYvQtp13eY+wJhrkjUAIvXQ2nZJmQYrcPEeNsQXYHB2KNtzj
kvuehlQrFWI07JCABCXMMAXGH8zyZDJolDw6rmohpjdVV4LLxibzTq1w6AZpfcfM+tSPgH3RpGDE
m4IbGhYcs/ryJUqb92San80B8lXXp1uZt9PN7WbxWqvHkIqmemgxl7dd1F1jBGSQJ7Q38L+0YvVD
WvL2aeT0hcVsXRTLg9EGi2/Z8UOU4huY4IunOvO5eNGddBE1Xpn4nbP4sLJbAl9JVcEbaO91bWR4
i9l0RAqLaSt7qGM46Ezmhp1UyNaxhEyJeR9S6yiu6sG2d200zh62kcS1mdl4TVqOm0FTXnkCLe9P
cwWt863GZILO1l4sMxJPO0LoGDCaksKSDWUA3mDq0uTKIEU8mEkOc0Ls2tiNEECE+5lpzzbCadbR
phmmZA0EzXp/GRR3Fpmyl5Uz3ZoGP2IusVVl5tR2N+VblLv0J8JjXhqGJzX6RawrYhfF1tssisVh
FYq9nAa4xg+fKMoLpcDIjfdkYeqXOvEmZRvAqRT0qMmpyCindXD13kxpdWhVJhYqOCiqoOya/ozO
4U3JBCBF7Q6ioVeNQ3GbYHi8njp+00itSlVubJI2eRcVMHy9j3OHjPt5X0fc1+4bisAZoF+Su7me
vWd0R/VZXjYy6Cvdycg63Whl5VfN/BKY1bNoLQM8bIQcQCEJmurDK3RU41aLKjKze6rieuIbwFxY
DfpTi2AkjkkiRdNsoevEgLcQN2LEPSnAqHQdQJWAZIvHrApuhIJrzZbI5EyDJrltbFbHqRNPxCla
UNs1xHLaDJXWjN7QbAsiGqJrRQZy1VP29m27Gxa7Y9rYkUiFoQtVfAMDV2o2OqYe9CnDOecPz4Sk
VEzhjuH3se7Uws0VFu9Fs12zq59nnY8lpfqG7CvYG0jtVeOmGpvXMhgz2skUs+RwXjWMP6YBEu+S
ukmKq58UI/LXrG/pkHd+08gWOu3+vFdRXYOqnM86Cs94YodNqtpTZUj/8vTEKJyudElhOSs0gxLj
ZeQuKyCp51FXtoxAOmYI2NBTwovCdIErE0arfv0O5SzpWGbXg+CebiJ9gxuSk87iVSDBvGSOmq0p
+Eb0rExovWObGVuDfUYTbtwR94mSHkcRnM1K47fOUTTu50WZt9HA/J92CI6/MVO9yZRpSqGFJQuW
ik8nFmuq71FCoN5TNy0GCnkpLvSwejHlGhmGduiMMfF7ZUG1nTXHdCl4aTCQjJNJhokYjxmtba9c
MoyuFp/ADk/M+UgDihKn5AuZwvqsLNaGWW6+WS3P2aq17NjQ6aimHarT+mIoBbTZOqFNHjZPQR/t
MdFlvpZxHZq/1JsgGny5tbcTRRNZRg1JChIY+U66nHvEA2EZ+nWeIdrRSZQC88vdPhDtQD8YOh3l
eE+vaNLoQjAA9dMpfJVtm2MXCG5Djt8NpTrTua0mpTPGmqVzxnZkKKPZTx39NXrkmBPIV69HXAhh
zyRONtK33jIqr8jtws3I3XC0+mpOdabVMOX9cZwu22B+qUpdOqtJrmQvR4iS6LK2aRKw1kNkOSbi
JZMZqRsG80nKsvpojWTE0O7NDs1osveCnR316SopMZhoYXPeL69RWA6OXOohe35LfaOn52M6oyJY
403SQJGx1nMEVApXWyfwQWiCLShGnny6peCFWfdmjuW0epetXvP35lHcUvw075BmD900KBC5a39u
QvlWIgnXnFJmULIV0OOxp5vGiIkSz2X7um9x6oaLGu6LuWw3LUjAD6FaHATjbV0Wwx4BRM6qEVdF
eBxZQRedyfPc4B8PANNpBElskBd/T/Dgb9QA3fScvQ7Iyt2UDi0SjwgPZd9dCx0dSYO6p2toeAgZ
ab8yiIshtK4XScdYoSEBDorXeLhlVAO4ELROR+POiRZUXv1kK45FMdnO2bNKQk7GGEQ6b7XpuzBv
0aHd09UbvChX7iVt7ZobLUowTeebWY0KaCQ/dNvaPKC3nA6KBSyOzmIDro4hHmIXGI14F2ahpWdS
ubqHYFg3bLktBikjUa/HYpULZ+350NN04fzitqEkO2WrI5XhvU/SdyI5d3rD2DkKUFJEU/jSM9w0
6/x7roT7hYo1GF9tU74c94qRH1OjwU5aD9eTXZ7XMYVOLMXPcTLdYPk64Jb8ZljSfYodB7RSKBu4
AOBZEzsnhcpdIzVvXlVjLBrr5bVkt3RJPWGqtZHymu7f1D5PHJW09D20ltZhghQ+SwrNMX1E4oJS
rpXuevt7HNXPptK9zGHzIk+EBpHOq6kTz4ZSgm+DGTAQnRAPkNUFNq0PVkaONG5Z6P2QYzw5Rimd
Uviha3YJmrLtkMmHIZoTNDTpiyYCxK79G5wLP03wUxBxpITZPhyXO6F1D0BQGekwPyq1amMJjciq
DNY8dQRHujmayW+8svTXmGaQmVcnWVSdgy3hWglNboz8DE6EtaFqHqZYv9FoPXQLaboRe6EXKXiA
WtqBFzZNdY47sZFvIzUZnT6vyWDksadPNC2uPg03C7Tmj7svDWwsId80rpTELcho2xYB9l/QPpAw
Ok80tItxvMWbwmA7ombZUUuEDfV5iCpxGxfzN5gRF3USNzvVQNxnoPrn7IuyfMySy0XutYPejDcp
0NiLidiWQaB/iE3pbGjEa94M0UYfK2ZpakmhPk7CqXWGWDpapTxcPHXiabWI+2DjwZ9UWLf1XOS7
KKNZFXUtQZZ9zailQq28tNsP84aUrNDMUr9tC4vgISDnftSQBJwOBNFIOUi+buputVB1d4lmxTSY
OgJk4hsloIn5IcCZJPtNqSVCLDEiYMtCeoFXzp9GsvJiuCQfo45k4CNaDCBLpSUfNCUamdm3BMZF
jrYnJY6sXbcq+Ytp5dfPhOUJZH4b2wohudvxs6Bf57ZJkLCYZIkzLbRQtBL99xQw+LBEfDNX0bAr
yoU2pGz70pBIvk3vyoOmbHo1JvmPpWasrGVn8CY5vc5BP+bYdKBeJLIhisVmrwuGEknTmhuzR96l
SiMpAiBGa8IuYhKup7l+SYdsYyX5UyCBHOlCKgl5WiS/pa3uWgpbdq/F45mSoW8byW3QGnvmLU/p
y6QhG2RkJ35daGQ8jupdxtDOsfq45DgK8rSSJmZW2NyE2avknha+jceQ1bk9BSo9vJhpqK9M2mEJ
kc783syrrbCWn43SK0IMeYthGvIKgfqZ4DBKKkYeWdT+aCQD7XmxV8fyNmN7dkYzfAwGwC5ETQaK
dZvnReTlRvw25Rq21AYXIx3CU5KRO4rRZP1fILGaZMt9JTXGsRkRbJIG7/ZxcEPL6ayB+W0gePeH
dqWSN/Fz35C3gPxLwn3CMa4zQsOn/2GssyFNiwfe/ys0FLoDOumkjEm5b5lwO2lcEMTA4s3fRDCi
QLH2+9vyAef6fFs0fG90bFWsVsqn26Kh0g5GddWyDZa0y8qiQTdfcf4pty2yh7yS3xd9DD0dNYAN
VZ+mN/Vv3uUbmO73lVHyZJS0+kswvQapB/EUgUkfCWCKrxtTPI5SCasY0R09TBhfSC8A+oHXQtet
FmZJO954TyvtRdNlFD1Jxvns1Vq5BwU2S6lsiwNBaTQemy/M3SvA5vPnhqCKEsHW+NjKJwe/Khd1
uGBf8HvNuFCWkpmvFT71mYW5CgWTU7f8DL+/1zjy/3lRaEIgrFe/vmEZK6PjB8KJqS/keawjlLC/
IQblbZAxTc71iVV9JKcQLxZKXKkdbppAFDSGxSHLKFqmIhebKcdkQFNAAkLsaMSC1DrRXhIhWbJO
rLbcIVSSvbIRb1JNWpFZJEcITjgbtCbgBDmcUy0u9NjVSxj1fhaYw6Yz1emmJJmsW1iC5RoNYZg+
h2m11W1mxFTH7cacH/BMfRc508SZys6RTUHk9sKJWu66nIZuQ9xHjNc9aAiaTSdlIncs+BZk1flk
2fl5WJ+AmplObam38AQxU9kbaFaLow9Rzwi/umHWZDtpep4W6nVtmYceTpnb3KOPaUk9Q9M0TzQ9
KEEiHojXhBkubhRs17itqEjJJYgm6ZFuQCIqBpQlvREjuKxz9WAnIENopww+5q9Lc5QuVqkVqNb0
rBSTjpzEMM+B15v2N6M5MlLo8dW04aYtk10eK5xgyuK7pOPKLnrZOkja/ZSRYqbQvLStyXCjjBuv
zTBd5u4JAWl7aprz3z8z/2AsmzoMV7oXtsKYFHfip0fGnksgkGNdsk0go58K7RiW6b01tiUTvqhz
LIEZLDYHok/ma3o56RnVsoCBU5/mxEsMFVFHMO2SBrVO3uIvytruu5mqL0Oc+8s4aWcGE2Q3kkjL
nJfJl6uo/IKj9Q/yDNAcIWwBSEowX7I+fYSB/0LKMd1JfT2myCgZa60+jBXlEQbtW12qoXdE5dnH
nftvP1FZ2w8E/EtZzU0cssX//Mv/foxfGnpn792/rX/sP37bp991V+b889vf8r/8i376e7n8Xz+e
99Q9/fQL/wO4f92/raD9ts+6v9n16+/8r/7Hf3n7L2H7f3jC1r/9rz918ZQD+/8fTf/89BPkn188
td2//yvBbH8gw9MVg+cMG52xYvn/Ivab8h+yAbsDWY8mI4IxWC2RyXbRv/+rIv7AlaKqtsHMVdEV
lYW2Lfu//pMGt0yw3gFN0AVb7t+f+urPpfjP7yt8K//69Y+QXQI3flo9LS7N06PbMsALuKjyZx4o
72lqZRHlThUcW8otJBzIO73VA4hAh8lIdi2NEcxdgiCTatssEJnCW4B2mzElqMi6IXbT60YJHdlk
XcgxOx0ZQ1bL5sbmz4za6kj/SkIcVcux+a5LHInIkiFtxuQotGCtQigL3fcsp//XcarHE0L+W9qu
ESw1for+pEmdWyy9MwLor9XwQotCyvXBXTCRFLHqFpOCnhVtYxwiQ8pXkalbr+QyxhbSI+xITu5o
3iCJPGrydNepugsVDmHIba+XG4ShSEs73upXcmI2s9hauCSUHs+T7rXpK8495rYS+kpQ2XSz1G3V
3dcke0XD5MWceWt5r9SbnDCzAlfrBMRAlbrzbp2BIflMaDi1xGaq6IDXWg6hlVtJ39Epo659SJBn
GK3l0IX2WXrBEdCV15l19d84vjmBmuzQxDpa+tQXm6kgja1mKfrWZt+q+ipGeRnfxvY7MmG0rpaj
zPdp0HqzQZc+filWcX51MufLKnycym/jdOoYX0jlVcrYAGdnAjNKI36o9dPqmjLIkWfykLTzaQ7o
C2LHjXY5mkY9+L62/pCWOYLvMRzqbaeMx6Ajipb9MWROjmIU8eCjFEanYBmIC6o8SSLrd579NcBA
wdpWSwCZOeRxB+bnZX5Ly+/T8EA8KgFZhhM3oVMXw06Xr2LEVoGmujPtfXr+yhPipiEWD1JAKBU6
TlEes3CuIVEhf5e4Z2PS7lU9P5T1GMOsomDsbc6kqCi6kmZCP/sxid2O1mNrlqodcD5fYqdU1GYr
Gcl5ldN9QWxJm36TBQ9WfNKwkkr4q+jHxaQ4qXs6xUeGbv6EKSaDw+rsa4k6Ug5bBMEFRa16o9vL
axJiETHVu4LIz2FFVuF+xLE/M8UIimFri2s1C6gh0O2FNVLYWBuo7JAxVfM2W53hZj1eI6u/UXUk
cvpbMZGwgP93UfckDe9C275XDZMoMIH58ixF69Pp95oxO3MfP0KJRVELa790GSFt0wpPC9AUDWlV
RLVT5gBj1eC0KASQC3uTJowQrYtkPOWxxXEruwzH8djxzHXJjtgp0nU4FwuDs9JONKSWMaG4LGiY
2KHkrr4HGVViYvYPHIS+q0r6OBOJVuvrqPgSctmlILgqQMpKUmAM5ahtbyx2UQZ+C4gbMgysOy0H
N5dqvcsS+aTlJ6T3noaG1NEmhKJICFHkoc08hB0Hfku49Gg5+hCT1T3KCwweczzRMrinUYXFm1Zt
HdlMXS8pOxYt2wuDPHsWJqZjrc2BXTMcfYZJQj4Yzyu2xENQkEoq6pzR+cBrgd12Mw8gIFP9EKfm
jYxgyFEkBpUmHY7AdknP7uhbc7s7SB3EDwv0bWkQ0zjmNKJVFx2D6xbPWJWRSDw4tdhJ+pkyifsS
0YVjyoNTEsSaldNZ1H//Ybv5xTL+Mxj1r0XcgGbMQQwi32dUfmSERQNWgGeD2lLp6K4cmvgLjKj4
mQ7290XgQhoElqiKtv4QP9TZMcVvhMrd9BApbLRTfp1Yjvoc9F69xfp+pzmjp7sIMeAgXDJsK96Y
8wVfVPs/nzf/+TN8IsCadY2FvYC4oMgzM9W48Ssczl8c3z6OZ/95jPnnVdZjzg+fNM96GncVV5F2
0wvsy03ghVvalJ2v+M02c+Wb3399n5hY/7zgp2IOiWhe2ia3lvGiT6YweSibECWDQx7edvTKq8yH
GvhWHc0vDvCfMJZ/XhmoMK5F3ST9x/h0Q+fKGGScdtzQ2iNT1A99aC+2b8AgcbJ7pd+QdekytfTm
HRE6zO45p8KJ/P3n/+WjBQFSWQsaTVfsT4+WTGSe0jU9QdseeXJu7RqaN933p2iDvM44l07mdv0J
ZEKLz+CzY2c6svN88UOsh/LP3/qPP8SnW9HnibGQ2Gl6aKA9hqJue5pPDK2V+8gjtvS22wHB85Gd
KL68q+9zBjBv5N6HX/wcn6jaf38l/3kzPj19FSFlExgE0xs24a5102uNJoVrcNmGjh3S9P/bC356
+mxaTvkUc8HOw9bqYVlypx0B9lvVr7btF3w15VdrFXUtuVPkAsiAGn9+uSpwwzHMtPVZ1/bte/RK
BruHE39DmnO4NTbpJsLE/NVVxT+/XARu2Ct0nnMcr59AsUFracS/QLxE6utVV8WGIobvk4SkC3FI
tr9/lH6xSnExnXVS18HSfrzuP6wf4N3KsYxkniR58ev5HeL+F9/ZV1f49JXBEOilpOEK9nSfLgOQ
heSLRfCXV7BJ8GGWBTj282ofaAOd6kxhkZ0mzDqho5ntn4fJn86SPx4+lPWN+vTGEW71n9f49Mbh
5+jSKNdYfBQHS5pPo/bU7aJNvl226vXscTh44xzxf/LA/3TdT28Y0qSlCSKui1rMGf3IjffDAe/T
hoDe41cPw6f+1Mf7/NPVPn1XOWrY2iZJzNO26EWd0Ld9nedc3llfLKNf3U7Okz9uW8rq/I1KLmRK
5I7b/hxV50kYHXPa5b9/wH+1Rv34mT6Te/N4BvkUcql1rRQu7IIDQgDH3Oru10vGeoN+85jon95d
GrijNM88isL2Qwt3gdCvKk0cAPKCex9vFEwwv/98v3j41wArQvbE+o/56QHJszJrTZ0HxEr3cd1+
y+zx9PsrfEo3+ngqfrrEp6ciTTIpV1qdZ7BgQGnYN2lgUTJnTzlHgzlL6Pq3F7POxGbRj1nSuMMA
8COUAaVlEJS++Gl+sffx05i0kYB/Myf6tChPJVzxVrZYTyJHJqUlctPH8NQ5eFFfZY9u1+73F1xv
4Kev9KfrrV/ADyvkTAjsmOhcb0RaE+2g6F2a+QF5EOr5L2CuvyqufrrWp+ICPCR6RpBkXnKWH1p/
8kjN3tQucWrKIfBo32qXYpP5otoHX7yQyi9KZkMxldXVpxKiIH96cq1cKpZxRP2XlqUfEeRtkEMH
QWkXxKkvtP5WAo8WajfAeA4caMIv7vL6wv/jLv9w+XVT/OEuI5uqsBaR4Snv4128b3bmlvCIbfvF
ZX79LP9wnU9PT4kEk1ko16lejK1wMVJslp24is8spz8v/HjzV9n6/6ANeVm9Fbdd8/bWHZ+qz93I
/w/7jHxF/xEN9s8+I53KsKf3+C/OU/Pcvz792HPkT/7dc1T+MHQCbrjjikasssbb91fP0RB/gHUW
gvgfTbewGvPi/d1zNP8wha3ILAF0I5le8Z783XM0/oAOT+4othSiElTxv9NyXF+3Hx7KdTSErkqQ
f2AJgr0+h4pNHPf/J3vnsdxIlm3Zf+k5ylyLqUsoAiCogpy4Mcigw7WWX9/LI1/1YyJoydfV0y6z
mmRYxIWrK87Ze+1kjuXBkYaXUojpT92Z9cOn23L661/7vLOQltnzehAZbyt7LxWg9TVKeggKuOE6
g6z0nybSnVnu6dDU1CMTf2wQfSP+mbWSTn8lbhtpH86PCeGJQwaTMSogGck+rhpCKY6i2DkJenF9
Uq0L4uM2+5kni1FbtvT64SJD+hztf/71V5Pj7zv06cdfL64rSQ5aqeDHG7QXYnw7KaU2sOU2wA53
oQX983BfPZDPw11NUjH5zB2JMqAAFdnvcgqblew2rfbdGvP1M1liL3RJ1/7YFVdZB4vORCyyVJHe
UGZWW/Gp8y+e8I4BFVLbNttAQCPKwe6B3X83SX05PFMwM/FS8jaW2/BpMhS7vshDCG8c6jsXR/c+
9Vbn9ggI1044XUX3mpePdu9jJP7uyr96oApFE152usEkTf596DKiiWOWXDnknj1Lq5udTVqNlE0I
t/uQH/ub6tT7w1r8ZoONHemL74Aulybg9CLy2rh6thN2nZ6+Px+bUHvwyKxUP5txiNT/gTgEGMkv
IZZHQxptMzti5sXVEFtVS0J7NTpaXPsjZQ9ROibKo17w1udUVmVEV+JPUT7EVIMVGZi+oLp5njsw
OzexWriQghH2QZtKwz1inycBjI4+iRutyzbBjNUtTdD953jiRnepn2rBXdze6WHqpNJJTm71mKxz
EzPPqocW1e0LKBIy7PW5PRQ5eLgYPYp+WQ/q5GagcZtSxG44b7teO0R56MYXtOwhBd8h35bmyjOa
7lHT5nrXo3+0kLP8VOfgFMkRm9c4GbejOu4aAM5k21roQbg4OPctkJkSH/RewEJqNJGTLA2GRt7G
qBgmROVNGXoYYLBVwM8hG90YEA+rgaevOMcaylrH8FZ3IXqQBZrCE0DhvCFEAx8WQk8Ik6VZHUQK
jxpowgiHX9m3i53IloxXY4VttbnvpQ9VfdXSuxUfY220ThCcRxO1G1orAbk1bN84bTC+/BLFnxNl
o1KJ3REBWi/KnllKKNzIuAPKKKL+Ne+zC3i1fOWvVtM27rDCGhev0gyI1DWFZOxdielHAIRmpAH6
ales2J2ZqDQBM1PBFtTbNErBG6I5mPPFIGspGt5p6RVWOmVn1Zmi7qZbAYYROegIz2PW+OiiuJ2/
4kryoJE1lqj59F5tCcFIjLe3DX+W0UMfwctowXAKHB90EqaE+k4BfqxML6kxu5mwU6oQaEKB5ngE
wJuh2u7dvHzGOXaIM8THmcG7oVhyjgxIJSxAu9VBqU0jCMBmx74Fvfu6uGjM4y9ZG9zESPAnHpcg
3QGYsgnEIP/0ERzuNALECt9z/hycp9WJLxmk/AoFdk9XPMDFgI6+hxkpXMg/fe816EIBAk5IRDlV
/aa/mzG8x4rgdDnc2IESzvhLjzr6C8WPaaJPUh/1WnNEDdDbTIrnrN8vlgUjhdA7QGxo1wGpzhh6
HJKLnAsPxoDoZdTTkoloJ0AW0Fk5U9Y4IVjtUocb2MP/eqBZMBU58OLnQOhBoMG9KpG7NpDcGjBx
+IDF7kPKNQdgtjnOT8PAooJPJZsCpgLDE+PyMJZPMvzVQqX6YpT+ygA7kuu+Id7wnqk9LDRp5XQD
xpARIhnCJjmAZK8bToa7ruMn1Rq/wIwisHvYDosJs/vYrXui61tB2KUCrtNkoGfQu6WQbuveOJvz
xclD9PLhSRCRJ+ZOj9R7GvCsV/uS/kZA4Fhpqls5pTygJTsJekylXnZKfDmI9V2O77NYgMPZSV0c
TePKY+2hERlZSv/URGito7s2e5mj/UXT7HmGVGpg/7mccmrXg4a71Ow3anOxRuw3TY5vDskKERN2
L1CNSFPKj4nfBwG8VR2iXOIRXuUuastoxw5B0ttdpRvuIBUO+dAYcPZRirGglG11dTRmupIzH6H6
pgWAnWAzPGACBVVCA1SilwamQJP3K7P0MmQPmtA/ZJLomLzARcIbl4f0Q2l8Yr5OJlyntyGtTVES
dpdAfCMlxlUC7ZAZzBQ1UULlXB2b8L0NPHUlHjQ8MOHoG/2wkUzlKDQ0Lfho4ZS4dY4C08BQBlCb
eRhquJLdKdkGNQgOgGNCtEa5OtZYNmZcg00ApSfwDWxiFYDNBlwG6rWD0h0C+WIZpcxLm/tdb2DI
AKqOoXZI22NsRp6UTNsIU5seKE7NS5jSt61e5uBWEW6rcdPOqlM/DzOwqR6pzJBuL3jqANJ6bbRO
kpzmYz3QEgy8NBG2U6rAWKZlKwAUwXKlYCCLJLRTBXzu+SlOca1AcGsvo9VUYHpXkl8Y80mocYpx
f0vAM1JEdoP2PA5UfHiIcDAxGt835MjE4ZPOX8xy3E8q/qEZ7XaCxSuMNnoxkN0a0T4zwp8x7ozV
kHnD0ggF+hLDfAKBVFS/jVH+MPczrCIAc/F7TZ+SrvR6ZdRI0AEUKCGBdPgSA62jrC+J6IBJ6B5n
Tx0FxwRsCVZnmjH8m2S+Z5ebOt1pFw0C0brjC5tyxSIAaEP4JAu0tjZGede20bmVUYWZOIiR2+ue
kb6Ab7YE86cpG5Y6nnGoOEVM0cBQMD5c1om24PR/RaBvhNy8EbJzClUrl0tP7lf7QX5MKpKcx2Gt
mdmaCq0PZ9Hq1XCNqNQKlG4ba/jmZOgcA+LZ4ZzO6blqLq5a4KrSYk8vOhqdN7T/PGnBfqvPi9mp
afyGfIouv8lNUkUxExKhvqypKsp6oMDG6jSRCXGRJf9STnujB3IwAvBsq2PAFGMlo3ajAFgBpu5j
KlmPRuxLmGVrutyKsgk/jO6pFl7CFAOJEYCa0TbjSLlEy9dqh0xVv9wNan8MmuYVKjjEmc5OFrwC
lf1KviFwBrkXziJ6xwsBM/8p1JgNRNlZjUwuoLzD5D7MARRK2GCeRT110yH2Cn11TlR0dcpJClSW
zGmbGaK3kFxzZbA0qXCnUHRTpI8deS4w9mAwu/HqHNMGFHAiT/fF+AaY0K4n+H4x5DB6dtpFXgvJ
fTMd1fxnTPhowqw/1ZgK5uMoHRcYtpjjdMwPpQgALUJGxVITMrOpW7W4GzLZCi5vVTmdhBZ2OVgY
nIkIxS3YEBbyP8+cHviJ66SLd1qR/qxkyNPlm9p3711NtiGKVA2bQNGwI2GObA2rvaRnham1roQN
OdeHMp1+hiZZTuZEFg4+bJHoGblOXRnBqjh0zgCGexSmU4a6zbhN1FvYr0mFbTTL98ooHESA4ABi
bJHu2njJ1ywHpJ5hMqxiPJBkhIQ5rmFtqyQiDnATn9upxp5adi8rtT8LfcRDS5ypTWH0qe6ks9pn
CC9qUB4ZlMhBQV6QuSU7TmiEdtIoXssv7caeVLG3LmDvgCenZr82yPN+ZP3R5Om8ZEYGycCGgNYp
Pk5Jr47pRbzRGC7ODmm4I1EEITS7QKkC0dMubjT0qCGbugBcrHnxeGY9UvUZVtEU/ZoBB4mhsK6R
XbOiE2K/D7sWlWHvxQDDKmzKHR9+BG2u6e4yeavVpI4Gx1gYznP+NMkzIKfMqnVs8cr8kKuqFwjZ
Lb4zzDKYfJCjZENPuAb03jHYCClxQcmvhJWyk17In3itqagjcXcDqWf24xRZ/ujghmoxgBY+rhys
2sq8AdPrE6XiEEXG+fJdzk56cWL6EvoAngzcLvwKwV4FelBfHmayEfP8DU4lO26mYqNxjGEv6j+n
BBN4cmP00nfnpquq5O+DsErVkd4MPW1Tujo3ZfjXunmBOf27ylz9AjtsjTbgoW3kXb5Lh/5uvOU0
9emI2AkEhRTx7/Gig2KzCLnBOwn3NMISJ/Syp38+eF+V535fnkbhkRKNQHnwujoop2k0jyYZIfGm
3cg7YzN4iqfs9G9OgddVyL/GQZuNjkzRdHMp7Hy+LFFuZmJpV4MzTP1NtJgF5l1ZHVgNAyJionH0
uly1RsJbWUa+kVpeV1//GPyqxzOsgrgtVtzTYQvg4/K+Yg6jxVg89BbuYH+EA+zA79d235+7vzr8
ap+u++r1QRQypWXEdU+ghSTm/GmpxKb7oM2cSgPJqm7/+YFeN7T+uNirF2gWVHkqdS5Wtjp36WRr
duyYB6RqdBoFR7AuLiSGb8pFX9VvPl/m8pp9emv1RMKrk3GZbXU7z3uFM1t5/ubCpC/qCJpC7Y+m
raDBFvj7GIMBrNwE8UiLGNEbXekFAL/DTevlIHOt6psv48tLUjRyadmesi+6KlvIq7rTYC6OTqd2
Lg5nZrt2IwT331zVlx/gp2GWq/505wz5Mlcy+YlssNKTpJUncxK2ydhZYvLaEvfQZGdtAPaYMKnj
45uRhC2r8ahUeGQjjOxQHZAshrC9Ze3/8RZc3XGzBSHZLn51JbwRqtcMF4D+3cf53W2+6sLQ9x0G
JeL6RY24jscu3I2r/+zNofJlShrJzdfSpFWIXd4smOSEbXaYHXEdnDgkeJd1/ZJ/Kw/6+oL+z2C/
W7GfHmhlZuBvYO+T2IhDcFwyhXSvLb+Z036vO9fV5d+l67+u6feE+2mYdMRkqyl8DRQ6vN4BfP2u
2VSPLg7t3XWKnkHb9JvqdnUmzNQVOGJ79SEjFW2dONFR+uYWS99d9dVrXKrw/oSGq4b5dsgOii+i
VLPA+WJRACb4Ph1Q1O+yHxOUbtCwNvJY8zHelmeKFML6u1VUWt6af7o7V2+uipHYoMSHagAxU72h
SBSfuEn3835yRaemzw9e125dakKmZVio8LBcVMfv34bfXct/+iVX73fcFWZABuwyaw1u/kxqDEhI
B2TSWX2FlOuo799MKMul/TEgjQ2ZDipavOu2Q31psyqo0/+69FPnRy7WDEvcmluKDN+vcMryaP9h
wOtWQQcFvCNngjn5soTPElCAbreapIekiHdtDwuWnXGgYypl8xpNlCTlX2rD5lRuN7rACb5AqVx3
B1lN3aJaCJANaUXMt0rol3Pg5GMFgl89ycivA/yZiVqR/Zw54kSfeNin/CsddueQZkhWc2bXbQJn
bvNBAWnBv64pfiHELhmm/jd3elm7/7hwXdaxAy1Bjcb1ogdvuLiU8MQaNyWLdnbBOT2IT/Dw5JvJ
g0zZIkSQH/XRqf3vdBbfjG1eJVhqJSUCMeApt1q701N8nGDwxqT242gbg2D+5lK//Lx1WnkUdQ3T
VK++p2rMYEIonLHFO71Dbm3nG8mlEugMqg2xD+7b0r6OjvLzNwN/+XJ9Gvjq8xlrSm5Jmy/3ODsA
iDZ34xqsmU9kDhED9rcdmi8nDoM8DRRHAsKp5b5/mlb7XipWhsbE0W0vktNu6JP4jTd4wTo46lvJ
SrffaXO+3AB8GvFqvzaa/16cSDDfNP5fO3Bp/d0w13KZv/aFn8a5elvDZEpXY88bgyVxS7gXsXb2
W+dASL1NIQ9893FcCYGuh9OuXlB54buOMQ8ON9r+AvvRDt3E7dedx1HGFh9gAlql/90+9Otzxn9f
pXa1a5NgjpBizPPDmQRxXPXJjqTQXngJRNcVm3xSoKxMC72uhzbODPKfvK+fxr9aB1e12YxVz/iA
fe3ZSYArWW9kt/qZF919lzz/9Sbg02hXn6U550kbJ8vV3mpuvi83stP44k60FvVMvQ/XORLefgHw
WaLNl/oUWEAbLYHCxP9kJfhqPvz0a66+1UYR2HtJ/JosA+SJK6N//ObufjUNsXIL/F+CrHPdtxfG
zCiSpdS3yL+J590lN+nOaniJmYB2w+5D/EZwfi2c+/0afx7x6ujYzUouwFBnClfeKsDrAtUUEHp+
EdROt+J2Cj9reAlq/M2lSl99P58HvpqI9AlXHN0MqpozrLpgug0nKgFYOdpsnywJIEq9rdJ+DYUL
x07pqTqoH3k5VFNpweSvBdqOcrCL0sEu6SDlWugQ3ec0gGcaeSMM+iGMWgfQ8Tc7069vmaiYHNXo
awnXJYWuTy8G4Y3Lbpsy+hZCADvt0iaP3P3n10H6aurUTRm2hEhUt3L9OuhhVyhR1S1bHf0opBbL
0vvgZ3TUg01vdU6zn13ZT07GvvE65/d6bAdutS683C/u4NZ8s0xKX61W8BwMfhPGOUQGf1896jxQ
86iZ/9rsAeo+LQWc6lfgTKfqpl0LRxTUdmgPCRs/8YRv6iic//meYOr78ytEIoM5T11SzNH//v03
aFMr1XCWJphI4eEyd+uoFE9woiDoz+oHPhAf3sQOKIWVVOjpyTas4ock1E6AdG8mgkdqujRUaHT4
ClHDlktSrbx70lG8V9Nwq0AVaCbtXofJmuiKoynl06oEdRQCryVI72h2w1ua61uiKu9oR3h0Jrc6
7mdZlzGgazcEJLo0hL06U0h/As63SuQtTNFdB1jOhGYBfdFW9OCBCilNNnlTw/azEp6pBJ4ILpBJ
ozM7RPHqPu0GDEXgbAUgov1SrxRw50nKLu+J1+g0IqPmbn4m92svRcIGQp8j6+EHnMm7spbdIuDU
3d6H0UvX9lawgIm1GKICrZkVGXvNarWv8J6Zl/tKIlIlLVAQHMXy2OLJgv+hbJNafquroDmE5rgz
JnKYQlneqdGwNWaGHltbiuR1q7Q+Uno7BZirX7DGJm/JSnHTFnS7LvFR1v7QJjdlozmzSlYUFWB8
LIr8kuYKVjOA35usCW7NpHgoMs2Vmw5IaFDxuSflNo5oD0AoeiYFCDlRWtwaGY6rVn2YZrqnmtgR
oGImJAZm1VlocVMSJ5w7eS0/FkG7lQOJhEfKCV1jmxMBIRpB1qpGctNFokGSkmTbxc3LoswBvuaV
3YOoPfWhihtRtqS8JAGl3qwIuutieiqlLO3rDLvUpTrFseLozfSLWvZJr5VfhaziBlx9BGVDIz0y
74mZgd8evn7z/l9v4HBUq+SVMu3I7Mv/qBIZowCUBLCjY95p/uQW2+rm4oAn9LP3ZcOY29999H9s
ORhRE0QJBqiI4h7Q/t8/uEtomFIgNfS5MNFDPrcnzTxWwz2vj4aahRKSFYkINsDjN2n1zZRzrXsE
4MjoiDvxWkMgwFH+99GTrFOHXsIGCgnllWw5glfJSrff4tSqNtM9LbDOmb9bFZd57PPJ52pQ/Wpz
R0kiWzVgXJyUPUeD4w+6n52d6V27K3d59XUnvJ8fpXX3RKTgN0942dT80+BXE1zbgbk3lsFbp/uA
+uvM6/aJLGv2d35tS7tvzyBfvFKfb7F+tafrNL3uAegsAyYHAnQASHuiVfxqYguavj44RCcfaTb+
83V+PSolK84hOFXkq7WEjC3kVAmjxmJiN/qr1D79JwOYMl49Ce/1dVUM7K6azc3EQ5x3OsWakUD2
fx7hj8L77/dE5gr4nwSfZXmUn05TXadNJrwjdk+UbGHXRG5wCva8kCzLo1s4pW1upBskHf/RO4L5
BZUnJh++jr8PbA71nM29xM5gmxyitbhO7DftOLoE/7AR+e7U8eWj+u/RrisgE3Aoc64YLZZ/9VhF
SuXwzY28XtS5kSzllL11RVFQaFzdyBVbDqFuq8khG2dHIdyhv0m0KfzS+EfDEaOfJO8Sh0cdxVVS
7UOEmo0wn+ns35mJbMFq+esO/3/18/9azGL/JH8OCfhIWZX+QjZs3iEl8Df+LXuW/gURwwBowHLA
JkzgQf1b9iz/C8CCxH6VRQnDkc5B/9+yZ+NfZDxLeD3weeALE5hh/i17Nv7FVtpUF3skG1zj/0r2
zL/0x9y5TCiqjMpaENGfXhUbxJWQNWReIkmAng1UERiyKxo/jdArqx/xuMsDv8pxsF80EKysI+1+
6APOc3eCC2KM+h0h1pbUelm2bRFm5MbHiFWkME+a7ENUg1oLXOciHjL5tjY2pvCoKB5hwTIwrNZO
gANn6rYffbUpLCCE6GdwL9uaf2kcJWVPtkFNSaA3JgF5cYF0buCru8KfITb+yJJ1Mr7W1DPhwKjb
iKjktWFHH+Sg946x5bjPJrPjv6yb2/gmtnvTMlFPG3a7p+SP0jVbS/xB/Ra9gsezJ9f0iFzwYzvQ
qWZV59UPnfBt/vvkD1YM289CBlO/m/ytS28NrwlF9dCFZUWzcLyFj/Uj2EzPs53dpzShZne6r5zk
vtjXLiG7b3iyx+IA+LEmgKQl49sH0VIo1FxSTik0524F8lbeF5ij5C25x/0xFZwF7WLNu9VPwydJ
0SWO+wLQzJqc6nklHYFb/ZicwLBC1Q0Sb1Y2A2g2AL7CXoSlBsUzfDbsjmLpGtOmnygITZ00Bke6
XZl+5o7r1lKjDUq+lDRM4Mi6PbzJH/2h/2Aj3dRrOO3a3eCUh0h2apIHnMEb3ea+rKmOW/ld+GA8
Vrexp8DXTDyUrwAZXNMpeyByPileee6nzQ4kod2+Bip8eH+V3Jj5VhjtrnmDFJDYVN3pCSSktBwy
BKbsiOHTOxeHEITUls/TQ3eLWvOcDTYe12ZjeJO4L0QY9B8ztzyqb5SL30q3klP6cUiWH4i4Qwn1
f1BcI95DsyJw7R4BUuaTwjOXfiIhq7MSYqXXWv6ASR5sPIRKNDry5PSo6Vcn+YUSWO5epHsFcULt
oK5S0byHmacQhANZ3yX3MSV1iNABVBQ2sIS4PE/aJsbP4lQFUUe2/Cvy8O35hRevJ6zSUWwlP6Kj
6U+b7AhPzS5vxUeKTQPhXbf5L2W/2hRHZVfJDs2YO8ncsE27BQ4/28boTamnvogAPm+bfbHvAdMq
Xm46yZ4qTnYf2nQNvNKRT8C2RLc4jo/Gnea1DxD0BOKsnfhgOOG+km3tBHQ4MzbBm+heXGKZFT4K
xTJ/VUSx+rN8ELN9Xz7k0Yk4xpGM2G82MNenc+Y4UxZwVlIHIEjCvNrAVEM6EQa7kpEWLK9ju16k
BRSo/U/z7+mvjd/ffBbLfu/v+0HGEdleEEG/eEau9oNTUyEnlThuDPbqrtEscsFui5t8l/jkAz3C
6mdbjvh8udXH+AG73mBr363Pf+4A+A3Ut+i3GLJI+fjv+41QjdnmD1Bo8j1cAr60iOaSaD+TV2g5
/4Mzx7Le/3HNmAM1RQan/Ec9PjRgRvQm47G/kdBdUfoA1+H0dsRB9E22/4P68e/H+WnI5RZ82sup
fZ/N8LQVHuesnXXcVYpjwPlyxQhV6/9kRKomX1wmRQzZWFZT8gOux1TEtlLjCuGlzw4mm+2gOCRM
qzOsrO3SgqjzZ80nmhTZ5Jm4j9GTvdzTcnfiC56Huywgp90tldPsjv7FDR0JRq9FyOp7/Ct2k3u0
g16+bW96X9itKAcNW5ykIBFzn74qTxF17N3A5w4W35KFEznUnN9nfR1pOzN6kUO4uOd0+pEN75n8
egHrMyKaNc99/3RJQTTDWFnHsdsUpx9pP1EORn3+RNQDRGwWSOzZVlL86or3sf4hCo/ChdJi/zjH
Pi3StraDeiPifSTd9QgsBQVZ5AT0tJzeUZEPtl6oIb56Jw4aONAFcoumZFsC7SwSgSyFuLWxeBbj
lxCtep8dm2GvKvyE/LwKyboFLkxe5zpBCmahmq89CcBtxbI4ZK4UAmGyx+Y+ESAo0qpFaLXaatou
1tcO4XxG7pvxPotsrf6ZQ6kzgLpFypLcUVlFeRLMu1FprHGEoNATf22EdnABr9sW1koElUjgC5Wg
xLg1qi0ZnBihZnLqs5slCdYLZVQqFOxzoKuoVETKZasP9WIXASIxu39s7fEXuYL1S2VYqd9tCYLL
PmB7Xy7neD6Yz5pLuG1FfOY6bdYk7BGRwbNst0N+kDsAoT/aYSv36PG9apdYFKdWr72870SfjNpI
UixWfdYhdEjbpLLL3BaUl/dg3JfFOVztlNSls9Z741EjfJf8AUvJfotRMldDWOkoyVMAFKLdNi0b
iLnZGuVTZ3fl4+Q2Z7O8SQS/BTpsm2+JuBY7TArwd/hP5IY81DSlO391lp6R63jZmqwjSlm7yw2x
UofVutrVMrpLL/0F63kTnbOP4tWUKdIgrt8O7rjvmOHY+lSZ1bgKgatoEZ9gzHszgUBbhVZdRBAB
34rq0WJ6Lu+XgII7hi6s+V68u9x21rJ5IholeMi6nwJZ7fhgTfJG9nrnE2B5g0sEOZ9bbtof+pvg
6ju522JHIZFg2CE0tQk7eGEL0jvY095Ej45PPXnSeTn4EacVPEw2UTYSzidLbxyJ7eVCs5DQvZ5n
msJrPjCykvrDioppaa0uLkz8+HKuhr3EokataR3YEzVN3RYJFmDBfsOywjHStKvWvuR0WJt1upGT
fSTzFDPwTbWVnacbisMkkUoCKE8LbXdDGItTPMORtVGR/2jkB3iUOXxUnzOVdJ6fp8otvOWEKF7O
2k36EPAK/ReJQwFL9EqFq1q5I1IupyOztPXBnKq8TfnvfoqGE2g6pqsNUmqejdZY6nuHkH/JVllP
/YOCBPSH8AITHCnP8giYVup7sTqGgttJN5O+a+htg/PovckNsKEJWIJ3cnmEmKzFT6NOPDdun+e+
Wyud1+v7VY6XB6GsRyzMRBiHo1cbPukFfY9p5bl+pOAHVoptS2xLNS880ygfbwQIYLKqjypw89V2
EjYaG/fcSn4i+OchBmwWI9WZ75PX6iM6j/c070XmgtRSMQe8oaSO77ND+T5DR4VHf3muCnZVjsZl
FRZ695Fd1KPqEdGU7ErqYZmLbr6P91ru4F+QmWW5ITqpdXZyRyxDR8qPrwm2fBdh5nnrPia3xNyE
Qly1cD6RAcwRQlvt42UKUCJrjJBQCDeoosiAyQvZToPXhLSEhLlrtiYcJvk77OTseehfdX2NWTGc
3J46qGCZ3ZFtMr4Y+kc0sDFc3Cosnfp60EhksYjkPCTuKrS05440cxTvmB6xgHyMsn0RDoK8JYEk
AU9/3x2Y4O16Zz6AuCdEkbzdvD+kLbBPSyez6b565KLafcM3gyBAV9Y4jFYoXunHXdiZ0pu0pJfF
7mkvOmFH30GZFbbNGouc4ctee0IPewn9IcE/dtOpHskVj7gkgM0G83Fo+OE8+MnV8AjYdbwsBtpr
GrnQ41qVGPkz7OoUkSM3LuMOHgL1hkD3UAH4UCdeEx0zynar1VmWD7hNCC+dTmLihck2YatPsnPr
hGD0EvHISY+OnpFjV7UUnYx6xzGiDY9FhZNnkRqEFYJvKyrJ86Or0elWHLoDTi72I9PKqhX21B7l
YzM/YghTuI0OWTx4u6J5O8dHNHz5cxqfm+6cNj+00dVXvvCiypw1X2JYNy8lyRN8+7Lmgkv2dY+K
MnZ1HD/gtpmeLMPYtwR4JbuGdTH1sGGh7hTc5LJBntDssgKM2o+qYvFVY09UP2JY88r6gkiKlGZg
6V7qQC21s9rOUYYrbnc5UlrhPe7fJ40D7Q1BJlrgFpMt7HTHpGbNtmd3cWNfobw8vBrpWnvES3Hh
MGzJe6L5FPfyjMYUWf0GtSm3J4JmuplB4+VW+l56l/fhQEsh4l2bN80t1jp7ejZLTlxW4pJMHDxj
AHElWtYmDRWoum7dAG5mg39uiYgu1svBfE3CvEMM6yVwCu0km/dxctSbO6PcV6mfG+c65Fx0UFan
GW5/cYK1LZGXQbPlnVWHbg5Lg/kGKm7CjOBO9BAHEtPMDcuIimwtCw6SeE9DYnD1Zj1Mx4aUZ2Zw
YgdmD3uiPnmB+dSRanCH9FvMoEDT27kzO9x2WyLmdgbKVl6Rmu6GHzMN9gYrz/TSQ0Iv33vUSOQF
rRuoOyGfnUN5gJlIq/H1OFFrUUhoC75Z6xL7q8sOLGJDzv1zCB0FCUFe+1lP/ogPT49FjfyYhlgz
8kAzW0nW0m+5a+ZXA7OCQ4V2YOPX2vHgaybbCgjWxHhsouE17nw99WKN8oelYePQTSiKZ3VNJC7C
AcoFsjdu4o6TZIkqyQrQgBSb+QwGP8KPaSlsfNkCcNK6PGpOsCGEykkfsV3ER+OZ+KyLU6/HHaB0
AHO2wfMcPNFGD3QYPMlbvWT39CMvLvmQHg4fXzVsWG6WsuMQaad+jaI1cVaOvEk8Qr7bV+wfrHZn
Y5Puhrd6TbCbNT7Wr3y2bkQHqbYEILlnjnlneRmOn8fGoLYHgiS8aa15FMXtdJ2fydXUt8OP0cV9
7q5uqNPwnru1u/IbR/AaL9ssfzAAPnRQxnmVZDX3vBG2vi2c1g/umk35wRHezT+kzWQ8UGrxeaIn
nAa8klDELa2zy6cIz8MaL0aEynk7S/d68LR4S1PyDjmqnBThVAOvwxwrPxCxEUDk5nhK6YGY9Xhv
strq1oVWVMSvlDz6GNzuLrWN3KNiND2E25XsLyz/GgXHkDK7lahLLq5QxE6O0kK4uWiEVhBLEBY2
TfEC45q4TfDD3TbSBybS2iEvtnkbf863UuOS/SGx9eyTbW8eyDPzpLtKJhgvtEfjNi63o+kNk68M
ePLtlJxPDB8k7oLASr2CFN1fi7YOSG/ObrfajPOmSG3qT84K7+5mhanUlfBKWQkT39Pwi/oR7Elh
E+mb0Q2oWGXk4dqKpaGaZiGkHtO4OT+DxrWNxykLM7uFYvHcOOp2XPekq2FftTqWbG09DDvSWWxy
BkJrNa3H4pdR3Azl/Tw8NPhLW/R0O4ovpWgb+zBtrVV9R0M1nd8u0s/2Z/ELUx0MTT/Sf0rUpyRK
ZdFZJ1GYTX/YVs6IzS4URivuHmTkm/mxI2Q059MnnTJ+0jkhrCaHeM2Vug3YEMirPdl8hjNDUvCV
vVDdrASCsfKNlrxIOqkeDp6qHPvbQOjmiteFpKsu2I7xtp6OLYu3MAF7BRt0M2PudFqbYMpTfVNu
Ew9f3b47skTgkqd0w3Q5/jQPxr3Ovw83+USobMBF8G7jbKwflen3l4ajTNlzMtHYJfZn4262G3KY
EKgL5PTgtkcTe+KT5om+ZL2lFk5zgyuIusjOtIsf+GO3pKLKL7OdH6INiY3sr63OI8GNDTUH7Ngt
UdKs4U9uqb49UJjyej9xUp+kq5avsudIYmknYVPs9YNxGuA37sQ1U5Qjn1ElEnF+UH1+zqh6aUFv
eatiYXeki1uPTu6WN2bmzMyHnIZUJDt8GaTbiR+dk55FKm6TrQouH4Mz3EUbdu04pnuXhMjYlQIH
5+10Usgrpu4Tb0nq2OcvxRPBdFOxruafc7iZkltp9b/ZO4/luNUsW79Lz3EC3kwzYdJn0psJgqRE
eO/x9P1BVX0vReqKt+YdUYOKIymR5jd7r73Mvh53GHCWXhmhGOcWIxOMV8zojrfZQ5jgr32NqhrR
Cbgihor1O4fCatpEM+6fqIkomh05fCEpAoV+D2NgYxpXOHsGxZWi3iZoYANrWJOdSVLTGpIofeJr
Il58jfgXqPu2VZBRl4OPXqXK04TTHhk6b/09J1IN9lU4WJAH1BCKYxD8hXtorO/L0jNqdwYAM7ed
4fVom99NY5s31xUJw63XWvZEM0NQL68dhlxW47xEE64Ij18XHHGNSSGx17j0BMowDH25Pug6h4fY
Qn69Bh3g6pX2wNgz2om1nP8kAzCoH9rwPWxeQqHnb9Hd3vokVWg/tfa1Bh3X4oewdrG/5RX1waMY
zJAIkSkfYeVAt0PbC6JA5Mh20WBET6pit8TNdXapbIXUySvSmA5W6xKA+GhFG3m4GfRNFbyQqM2t
tI/aXQfUl74gT0/FTeLRAu0mt73HmrTfVzYLeytweu38t8EgpPpVui4fBjflBscKdFX1m0oAUl8B
R+fEqNyDMFsdiTYYIu8B1sOeziFwMmErVC40hBkdcbcxfEJ3PLIDwrVveTH4u+CYrVfL57G8MaKr
snQS1e5aO7J+NsXtZKKT/FFiYMBpNyTcA8mBGbBBWI68mr3OFu2MdWSeOsXuzM0C31YPXPBFjR/x
ayaC3s7irg7kfcI2VkMY2QyRS4fLe1GvGNf6WVrHK1JVSLrn8hugmzjhCykna7azrXnaLkVevKfC
Gh8YfdmCtONuJntqWdE2MC3sY7KdKnyaI/pjzF/J0pkRKLK/jRVZeT+UmqMCAWboWuveMXZQPBbL
xR6Qm+aOsMtkx2HMX9VdEj2yFGQcC1yg3/d6eubqy9bzXaMcks4rbtd1c5BVAgl3OiPpNlh16NnH
NYUVLq1e4fETcHISkMsIhrvHyu30zD7BC4PoI76rlrqQI3UBRIY9X7/J2uhNjB/1DWiJY77GPm8M
By4qdDu+a2hFbhVslfAFBYLpVi/MF3o45vh7XOQNvK9byzZfudHWws+F/7d8/ySwXITuMOb35spf
ifRbsF/yNcJlt7BBidiDsGW8wbpbaBOp6ZAGmYItmluYLC+o+h5Kp6cT1+4wIpCeUyCU2VUSIkbP
UYCjPgnn4ZpQWas8AWFJtPTr4AKqLd/2u+mRAJJrsuovTeApXGh0lWDnwD3zmkPvSpSgaSkR5+9i
kvCmpt9Bxgsc+xk+/YgrfoJrBSVATdQWePPasDQP8q4/LHMI0pXx/ew3qRtcYV1HlUBN5s473eXg
AahvHrLv2CPan5BjyGsyMznTZBb/aVI9K3o39zkQJ/DltKalY5OAL5AIUDma2x3RZbP+TWx9eWtS
5fX5haW+sDnzZ7QV62mz9JDDPQjpHlYrYWqr4Ay2ASDaOSbGkgGYu+R1h86NTwrXHrc2r82u+e6j
/OLWfvlW/+9H+TwGR8g0l2rHR8kpUXfyVbntwz2Tp8VvkDJxO+9ndyHEha5q++dlFuC7oZugpsRK
Y08293ZZsrSzvwCL8aJtg23vaFQEZM3x3wJXPgNV8OHbdXvHGmcv6K/DxjiQPmd3dGDfknv+CEB/
+EifZgtlKrRwoH4B0Auy3G8U7/9nhvEHFg/G/AyNGQsrOj74nxZkKcG0G2MyTvkpSbmgP6rW9DZ2
y1fDOUAwGc3nN3OTP628j89cOAcfAH1VDKuepF31F0+zC4hqvYE9VOxoZftLSD/TOuixyBoCcXFQ
RbukcYbhLqfN13k/37E5lxSCL5vSkDWcDhkZwQT8RLMx+xIRB/oQWz1W7+CBqMEVN3MUOqgH6nhW
fZhswvuc44nEqAdzq6Iqx4QBubWLS4kKOvpO1xHcxi/CsdouI5D8sc3O1g1acYWrY9tgLTusRM94
iw/qRrB1gJIVugkmZ8/arQojHotvOoYHZmnf7Q4G+X/6fKoGAQCfdvyQPu10vyAzFEeIhYJL6Dr4
sFO+jU/9m8xZpzg5Vcq0Es7LgCF0/HsFX0BU4nvmGOhyxxWoVrzqXxd63j4hivRVxAVAuvZjandH
IGITxOYg32KNY1yDCwyPMjYlB12s8bW3GbzHWKmv5nyfv9CokSOgXzLP2GB0tKmOGV0qN7127TMG
vpNeB2/czJvxkOwsR73R5M18yo7ZVZ6sBZoJMwWnwLPF7uiFL/GJ+kojnwFYbT1sKba5FOJl1GLH
Dj3NVtwU0HAZFG+zV5Fq+YSfAs35lpJroH6uvZ6MPqymXQ7AblqXtkwujDcyMXCUHX++GHH5N4IH
AnwSPP/MzTksGYMcCfAtUUNitrLmG1uLJ4xi7yLMey0bD/unzFiVR+EYbpb3Ac0gz84iBIDyLRKR
OwQ3xJDOT3/fU8qfZpFM//7nN/5MjPOjNOnbiN9Y9YZ7ca076pWyZSZMyiMZku+LJKABWxscgfOc
X01+Cu9H+AwBYALKPJe7+pDefbv2/rjV4csT5YEZ3xf19VT1QdNmMobWboqxDeCRuSyue9Ve6pvx
GDrfni6/uF2fbwPjwzM/HS+GL+Gs0kkqDumr5F53OqBN0tgPw864FJvAXFs3g6Mwc3pvt/Xb0mYE
+JZgFkU9Wq9HLL2mlX9NtozqDLAaDFunNFgAu2XUmV4Y5Tsgsf7tcJmIwbbLe3KhGfYmV9Oxv43f
kmeQNjpG86a9p803HNITozX2BuT+YQ5pYxWy9FZYVx3UC5uH4MIr9RLsRoWEY3vcyxc8suJLcypd
7Jl+0sSBvHuMZtadG9yicFNI+L7GYUxhAw3e4Mx2dTXuYWbEtnJYpFGEQFCFa8fpqXH9G/2gP81b
Y79gmNJDve9eFkJG4+I+mO5LWL+u6QYXcv+qwOt3dP0gTTqOIzvltefCw6/rqn2gXp9Pk7uAUFsN
tGepBkFsjtyKdr/hxKaqdNtrnJMOwLu6gx/RMfdKeJLJfYJxBAd5PS+zFIdW59Lt1ejXiiOAxJMu
ZN8JbnnCYox9IfprYQd0aeucvCd/ldk5VJnaQgVtFxoZ3x5ltQvw2x1aR3cxfeDtPk4HMPTXFrz7
shAirF3NK2ClnZwD2mNI9052r5ytzQCwBeB3LO6De/+Y3nYOJj4XAIO9tcUMyFN3wbvG+eVoA6dx
wUkenQ0b2tEpP7B7MU5cSlig7O+dkv80WTcx6IZmB48Yn8jfb8U5mcSqColtYIyBS2vkBDBxqJwD
ZvmRTe89fMNVxP/gDxfDx0d+2imwM7OqHXhkXz/m2jpJd8BQhr9LMYkl8RUjdPMHsMtUupOCd9mN
n/+skzt5OuaTZEuuZCP5IzBzdnzxlu+XOzN68UfYU+WtUdn6jp7rrt0roQ2T3xfRTq6HwpbbFcPx
LRm/CZZC0kphGPkkEHDjtLfjD/leeZxoSaIj2E4xgUOjfKNBxnDNQ2hhueEN+e336bneMARiH3YA
vjOWPnsI7Az09nTTy+JwInIlAf6wBuGVp5folTwxRWdQADn6uQVLJuAEIz5PfTaPy/fNWMzm1ZWD
eF9cMwPERmt8ROvD6A+fOwI5QKX22Y7dytRjo5BQOONjtG0nWgeusGlyIb2IykqUMIKOSjRIXBCn
iWABmNirln0mQP1xOs0pLvUp5EQAwKtX5Wt+M90NBd91i1RWNTfWfEZcxBESP9CX9LrN65K0PNP8
zB7+eoMB5HES1QdB82jvtA2/1zY7CRi93UJoe4LaFOHFdFoOeuggXnTAU2UgemQVwb0j2EBy5NpJ
S1CwDcZe6Wyr3Ra+Vg4168Cx0r1pCHneI8Pp3qo36v8CVJFzKhf2xprWBA5fKNJNGRluKi7/gbia
rN5yEmLzVsNi4LrHzwUGLMluMshNSxb7M/QpOAXgutq7vMrO4TNuSCfd8qrkQEe8MGXEH81ROGWP
zF6YnGOCCB8M8CRC+b9OH3I4g+FafsP2ipjwF4YmOrNFouVO6i6kC19mp+HPNgHJ8iTycZj9MyUK
b5nu9bwjBv3bpTrAG/wgu8QrXw2b4GG8xywxPhFyJ3Kxn0WX/7MxryVmbdV4KAa+7HwzxnaxgbB1
qU4BPVpgl4Bdphtzyt9ZP5aCQjkDZTTxuSdruySX1sksd0wcUA0Ts66VeQasc4Lzd3EgX/wtF2KM
qUPD0TWytL4Ibgq0AcaQopbBkWEr0MDszff5USGeBLqzPW6znbnF/3CD6TqmA7W4ohob4Y3T67t4
0VGeWLwx44XMymphNlBl2W1s/yIRfFOefD1pIBCbUEwRSSAa+HVnfyj527q0MvKTqAPeTM/fWa6/
W9qx0oGq58weQFHlXTPRfR/sDoCjeFuwAcSvi5L5mNnDhrwjuBy9W9uhZ6DM+eYslL57g0sh8+EN
9n48xnEFZ0xDSbFSYHb6u8bz7ZodwnLma1Mwj65ev62Qlubi92qF1EZs1jn1RRx7f0nNPjw4raiO
yoBvxrgJrkmL2ph2v1Mf/8UX/27JfNFtLp4NH56mfNJPEEIvTnhGceK7eIrs9Gt8yGhRUBY0M6nV
sLkWIYX1YrHV3fFl5KLXYNdyB1NHLX3ud+9oIR//4fMvpGBWhsib+/2LJ21oSgIDdtd8Y91ob0Jl
xxdGl8M7c2cYtKQ7QN14693ZhUbQbpdomHFbu7rHqB+cQnKVG4qMa2QE5W11vXBZgudyA1P2vnOp
O6wd4wTopfOJMBUBxqJwhS/r9CA4UGLhF5UQaBecjuSihZ8J2rtQHW8JN6JOIEnwhoW3A01avF7g
DKy/k9NrXwt3yIP4IOEtg4/NFwJfEmKSrpTcwRGEZfjAqugIG2bp29zV8Et9KLBRME7aRjvgmMri
qOz2ftxJ75YzePmZ3MpwrXiaY55Rg1BUWxgAzDsGd1u6o4lm0zxp0D/XR+LSt8XDsKmMb7bOL7Hj
pxW8yC04h4j7wP/hU3uZG+OcVDpOhwuEQKjEj+i9hROkXMY3/zrcltt52yLFprc7LCzn9jzuK48O
+tes6oGwHafF1SpaF4fsbgCj32vXEjsP0jGV3ENyRMrsUu1eMaZLSpBJSjMCuQ/omm31ejF1T+z8
JwDwdXDzXXIK/j5flqdJ0uBCJyXTRCOW8PflqaudXgV6xUB61znzYcD89WB6XeEt6p8a3JA6ApiE
Iry7Ls0NiWpbaKDYSLo+mnoD4AmKhds817e4gbrkH/e3zZ0GY2ipOn1vOnUvS5DfFsTNUZ8DF8LR
zjz2tug04Jor5VGgZQgv8k464N23tHHWfjD2KdjoLdSdo/IIkhAA9fte5UVeeVPbDL3IziFH9XrZ
zdl1gCETu+dq6f10qqV424nnhY3oJIvVACx001tih2Yob0vWzhbCOEQhfkG7rBwTy5KaYi+/9Bdf
3JY2v20GnxA2Vwxpyw6f1HfzyHyDnPAFR15n98k1dcESLAJpHUwO8GreLL/n0psQQXc1O/MdpU9w
KU+MV4Nd4BkLi5vI+RssHkVX8Azg7WfDawPX79ZwKzwyhGW33o1XqMwcE6mJR5HxtnSQFecAfq5U
YaTN3OAiGTjQQtfdQTmWudPua2ewpfuIkbeytrxgTc69sNyLzTp+rLxFoQelYFVeL4YEo7VWGpcU
j+e8sxemhQSh8dW4m1z8q2pPeZkgjayN7WI5IdhQmfaNDTYO2wiJsbrBoNgbd5YHN2tb3ar7ogVX
nGzThTPIcDPcLETQ6dV04IVhgHkIg1V0N+6WpCfl5N9QJaQUWivzkVPJDJ1lXG666XPOUccMAb6r
o3V2u6dEs6NLZnqMEKK1dDRKl61Rn3r0TCgqM4hG8bolMQoLY3bk9PCb/PB/hTj/JXFH/b+FOEv6
wMuPovlNiMO/+LcQR7NQ21B5kX/9S2uz2GH8W4jDH1GpmchfDElEV0eH9z86HOUfBYc6qOrcBWAX
FsfM/+hwlH9++ZfDY1+MzBH5/Cf5A19dgXTL0n/hgOSrWvpnLHDIsnTGSV1YhweasuC630InSBwG
Q/6N6pYEFrrfWfARif7pEKWdtXQDLSF+NTgxmJ8O0Vb3pS6eNbITI8a7kl5sLBVXVaFgND+iSa8Z
WTeG4aTiQTBbJ5Y7zRsJF8UYl2mJO+PzK6UmYaoGNp3XMpIO8ao1Ey+vup3WQZksj2q00yofhTl9
RQlLUW9qTKmOo3IZ+uRlIizcr+AGp5BoMS1uLP86I4s1yndB/qMY5ldLTTi0yx6nVQiWo8kc6xKO
qhPrhW11vqc3I9VBXmJUi4e7Fu0JSF3PMbGGItwDbF4jubTDWdj2UJC7xXJ7lryq52zFuyHltiO8
cGKqKsO/rQkZaMlEZSjoV9t0wGgS8sbQwa2x8CiZyImU250hZG5Zw6pWRVcOT3EElhiKdwH2CdY5
V9LNJGxnmJEzMVvq9BJwBmRoEcoaNJMJ7VgjJeoHmvqHuIecq18SI9pHIZaYisIpb6TnJnfN6rGm
98LFmh5OdNSI0UeF3kkeb/syvNNKYA+8Luswuo0qyy18AYMlwsJ9Y2cmQE4B7Dsfrz+TswgmWR/o
OwuK3photoqZd11uyoyXmfLnWC2vyJq+FYZyj3CDnkwWfoRj9k7xYOvShOecWq1yAcJvVoVXrKLE
m5p6K1f6e51I1P7YoSvwVvwCSk8YMBk2atvPZJYGisQwYw0XEL/T7VDItqT9GOXZNblf0iYlftuA
SQ+feBnkEqQ3zFftND+V0u0491sJ/nWkP7QLPWTO1zpLaXxt5x85iCCe+NfWoL+Q7O4O8MMSA370
lUgc6xC4Ujc+SyDq/vQcL4GZGCmHxpWmBC9z817O4U5voHGK1XUBJNxznZM4Db8QCB5Co6Coq6Zp
XbmZt5JypmpfBR2Ur9ByIh4W+uNWhuQ1Nduqxr3L30+DhPU4sv76NaiDY9Jqt7MBt13E+WpMxitJ
yw6CL0vIsKRLqdHN9gjnxfoYtsNVA+m900mht4rqummtZ0FX7UJh2p6L566FjSI/FyiMlELfYkl6
jsbhbIm8O4NZRVLaWj1uJcvcU8euUyu4qP18PQfGdTigcuvaVaNpdpvoWy1PHDPIXshvv0uxja/D
G1/RX3pZ9/wotqu28xLFeFXn7DLyfhWt2DaF/BYWlBaytKv8xeShOBSaelKxC0jq5n1qEXRPzaMq
zhsCQC/kseGLTahxWF/X4i5trzNpOuqTso9FfODnsli3ygjL1ZCcoAd1ppTv/ZURS9cU4vd+Znhz
E5Bg2yMbi2ZHy/QVi35tDLWTBegKWkMjZsrCITfFvsB8CWt4hn3qlV19GizTHTTFHcoM9thJNYlc
GJNnKwIDxYjAFIIEY+bip0Schi+WrzQ9J8wVHFW+lKnhWGVzVUNGmRLTq3zlmCRwFD/cRpd/Fd4f
ZUmfJ4fLYYsDiKbphinyfXwqx7tpkoVOEYNf0zU4tB6tgNt+i1d+qYzp5kVRQxlKmAnx2b/agg+N
a1tbXVcFRcDEgWS34KBe+d4yxQ7tt2g7UzDhBrHikN/l8y6iWPr7p/w8WFie/kvmpeuLH4/6SU9a
4yjch6GMmwmguVa/9sRx/HrC/9Y3/0UJ8Zf65rAELIUv2ctvFc7yb/5d4RjyP9jrLLHtlmjIeCHR
sv+7wjHFf1QDBzPiJJGNa6S+/58SRzb+kQ3ZoItSUCcjzOcX+3eJI4v/YBkoIhAGoqZIUKX/pMT5
1ZJ96EfRqcu8taVYwjv1qw9hgWfFmHZ15EZ9LsImMvUHS57aQ+bXUDxrEN2yytYRRF2taqWDX1aQ
P/SqvpiVkl61emwd86GBH8jR1yr9Lpmagx4RASHG4f0QWGiEorFwC70LN76UPYnJLL4kapjdjXNe
gcgKVWtreh7urbiAE+cTl+QRT23Bl2WWnM25++H3+cOO/4RdLR8Yp1iQNSSIeB583ollMftVZFVk
eoyVtZdNxV8JY1Wv6jYxGJiEzt8fJy1a8o+YzfJAkCpMqQ0RvyHxc8cfCwWmpkWTuFiMi2uygkFP
feRl3VwAruQz8GeePVFl6uiMSki1Wvhi4tF50mfDqyT8iPPW1dRqrSo544Rko8XqU1GmDk4Qt/JY
pTj2K2AJYtvfo12/nbrm1kQDZ9QyETGZhYk4kTdZp+zqQXz1Z4NwobjYaSq5JdkEXk/dAuoRpeo+
MfpkhXC+udeaMvsp+hDsuUwKR5KhcSstfF+hRhfQq/qdb1WHPgNDj/GSNybqNo0hmRSaXjaQnl0Y
b37cISqhahUm/l6S9cmNaJXprZCFLUWRZF3rBTHcpL9czYmBS+SImLxsF7G1QNlRmxO3ydxCmRQM
qAFmWKzEsJjdqCXzQ7AYdihyhLF6rY1n3QwQJeRts+vH+ph3Q7mr5WrCKF6Q7HFWq5dC0+JnuZAy
RD46xIEAKitxPIp8xBAZRcYEgJS0je9JjIfJz0oYXDaCeRDncHA1ZR6cQiZfvqrM5NbsJMtupyrb
FaMgMSOV+lNRJQhevlk85nIy/7Y9OTy4mfAdAA02sAr9HVGZq9G0wkGMXGIAzTulLAfXDMttmDd3
tebDJapj323MIbeJNVF3faogHeol9SfVlrjKGZO5eSOqKA1nf5OPg3am9D0KQxe40RD2NnDisZnb
hg2qda6mjfB3+jJYm5N/kHMfTFAQDYUipwgP2tQ84PL5pOT1VdwaPyZNwZ9uSu/DZiay0DBcf8T8
cxhMf2O2jFnV6cTxF6CVp0fA81+sTpZm3MChea2SJWijYvzSCiqEy64HxBAhnQpw3CJ/6hwtSBlN
JAOiBz0LzsTYPSlhoK4SH+7HjGYZ+c9gJpfR7LQtJknASH07vCVtygA7ls2b0ZgVSM/CaaJmHsJa
2VVZIt9YmTLdRGOoxGuRIvioBlTEeWNiGkd58SgPCbhRmjHcCLq3YiiXLCXyWfAveeqk6oYUuI0+
UNA31eQq+lTc4uSABm6ZglTmMUpDYn068bkLy9idwpaUB0ycdBn2cqn6hyJEVMR1vCeMjuigLIQh
r4/QDRbnLywhJK8gWmc1GPm8VeO4OTdin9qlyiouqjIlvoEYorLPSUCr8JTOjYjUmclauO6FsCaf
GVawVZ/l1I+OvpQ+JUHKKDCANtn5ASkeiRq4agn1r26UCSMUQu66hdZmtmV04/dY5rV6tu0svbWV
mXF2Vy4yqTnXnKjRmUtKE4yOKL8fdfR4sjkmTxB4UU/Fs3wo2kA6JT7CjFypJ68Ji20SyaTjhBEU
7rLaJn7yOhWyYZtCRu8llWzN3nwSQxT8cHnqJia5qIsfyyAhrIGjyTbNgAz10VS3Rp3j7z2ZN2QA
MLeKYwKV8E+/nutQ2BgZ1aglNa8RJbQtd2zWso0NT8jStWpN29ZA8VAovXSOW7F5SsMB2wJffOMw
7A8a/qynPp5Te7bwQGhrtXgWqsz31LxCR9kL342Sv+xpLoQlP1GnKgAuXa79j9MTraqjKRNb6Ivi
OYflvuQolZArzbS4UzOOoSFLtn8/SL48EvdbguwgrVkaadOfLz2rHmNfgErmKsJExJj5HuXytpnf
51qwLRP5QGZ9l5DwCQsmRQ5Pdl0ULf5HuuSvIPcPFW9kkhyhzPhalFF9pWh4wi26wm7aook/Fsol
75IjfmZOwCr4+4f9csMboEl4p4hcutROn1HoZhSzCcvY1FWxnNBhtM7t9QTNIVC+aR6WH+r3w5n6
QVkqegVG4JebPZ9l+kIBC4pCUe06R+EpnjpUnn//OAug9ukxTDss3Aohn1Klff48lTIZlayVJZKn
wg3nfUrx1OkNIm8g7MytrNtOm1whJxmGxiw2070okUYZ+Ct5CRU3DO417WEYi28yDD7Px/iJQa9k
apvFRZHF9al5EjB0GIQIVphWiCiIgA3EAi/JJsJcuqh+ygG2K/V011YE0ZFb1QI+pcg1ShgAcnYI
G7w58fWW++JcD4tXx7ytRCDdsmGGHYBe5/PMFFb0+lj1KuaLavTNSvnstvvrE3BzkBUngrgxkvl9
K6Y9M76u0UoXmcOF2GRUXLUM+J2tDXBzIb2qGjbnPFFryBVOBhHqOqH45l18Xa8KEad44ZE+SuTp
53Fv3PUVu14vXcqqlTVAJZy2snrfTD/+vpCWWuH35fr7c9TfP2zQMI1qh+XDVo8DsTgNyVGlZUvV
JR2+q1z+9CxWh8T2wBZJFj8xcin8fUkVWRqNRtxZjZgO6qoZQTqQUE9CF/n7R1N+OWl//nBALdTY
kmjQaX164DgmbSnLGeQbuEHJqk2F4BhMZumm1bIvilPf1iZoEHUsYYQ4PMzYRwhDis1BZh5nIv8M
LSXgqbizujLeB3HT7ZMkCj1BN17JI+1g7IvmOcxj9IpRit51iV4szXgnt21la+MMK2DU0+tE0M27
vA9QrUSkWFmrcI6mu1GvSjuJkv4gtFTEqtlYcKl6XGBMaHRKiWQsElVjx0Gd2WEg566YmFDcC73H
/NWqbInTFAmBarpSpcLm4MIrJ05Qo78SxNZczfyuYgo5Dh1PD9XHOuJEKYWruJHhrAad7GFDxd4r
mc6q5c1A8tNYiO5AvpGqNM9GAf+vyYYrI2qvKrU/ZPwLMc6v6AgeBm2xnxShiMKGFWThseuhhEPV
4XhHpxltQ0W7M5X0MsnF/djVZ5bZtQ8uFORlbA9FcQzA/9SZn11PuusRylKQai+5JGIA1MqbRNMw
u8322jCcohb5rhqchLhch3oO07UcYPz26r7sx1dDkB/rWG9dzAUru1Mh/KgS7n5TJOIynptwZxUq
FKGWTcDIQsQXC/qdEnOgxEPqKT6UHb+ZH40CRopfVU/mlO8hxOsAsgWcH8UXYbfivcMwTcr712HO
0VYR2tdXYMxzfEg7CUutviRkzWAQkGikJpTCI1bSvBM9p5ma1dsZXkic5p48QdNCCm6luDD1RQzT
NSWYqyIkDXaxeWrzfOc3o74iYmZe9aSCr5NsgnlThgJLqzoYgwjpkK6YSvWxDYUfdaqTejhXj9Kk
2WWb7GjVvXyC65vXMH7w6b90RnTTiw3aFxmDVfOpSmVXqWUEHKDNtXIjd5FT4FGRhPVeKtE7KwqY
+qALF7xzrutGsPNIvmoo6dXMuAvKCRVPDDvJHMebfCKXvJ9PSWDdyVa9CRMcPLT+lhCr9SS0iw8J
boGSsK2lypHz2GlzCaJ2WzgiqrY5L1A5mvlbB7sm09PXsVI8fUz2aRXiTFHgFB1nhV2NNJZVcylC
9b0olUe+7bOpwDErlG3aFZtehp6QchIHg+hZIbLmWJSffChVUp2CphNvMGflVSJpUJBr2pZI/WHR
pHGPb5Nu2Na1vpmW0YpadYfIajZxp5DxLkSuGkeJ3RPwGaTDhriEnZA1zixENxYdoTKWz71Kl9kr
WET5mb8LJrndRKa1toRxI4QG2poGuD/Vg606+Rt5puxVzGwTYhxj1MnR6KFWjKp5rVvYl6n5Lh8F
h17htqwEWy5KL6QSxFc2skVCZmKiYl1VqAPyCtOfFZlvqlg5mSbvyoSMu7iUGKyWfK31ENWrXMc5
Kqll5CexftU3aKH1YcYfS9K2etuc40Qft1Vj4P8ipJqTkDW/imTSqY0+vs+18c6wkNnrbXZddYlH
XuRbPo4R5yU7UEiShjMhxhUDUcSakKbiKSI0774O5sjteum9b3WUxVYmYN5ghlvMnj1qMOBgeS72
Uy3e029B+jKxX6hqKdm1kVkeiw7aVx5PtwAnAhGA8kEe832jWU9TjLtXpANS1nJ70DP5RxgUORoj
gWjNoN2lVfyzzbikq6FZRybKynkkWi/wy+IoVPTsvE9tU0TFMiwLUk+tpneCsfeZJWJuoRyryrjt
+u4u1RIEn0SbrWVOB0iMGQEkY8CECpJ3iVWdwPxbr1Km6pl+sJKaXMppK/bGXT0wsB7UGxmaXpjC
8dQ4FM5VBAKgTfjZjcXwog76TRA23EAjh0MqRT2Jl6Hw2uewx0gYx6q3NzDg0e+HyTSxsdGm68Eq
j9VEtNeIn9zfr8g/3cgW9bAuLb6CgF+/3/6hH4tNl4aVK435VqpC28d0RJ6U84gidcgT7++Pkz5R
dX6VVh+fByT6scuZNcPCfJnndSETg/qSAExkwWM0Pmk9XgFCfKblPKY1kbfl83/+bK4jiRExMN/X
GDMr1gcLVTaGryVtfV/uwZjcZEEICiZPUWEdalZuPeSrSsL8qWyf/v4Glkrq92KEx8oMb2l71K/t
1txWkpqJOqiKJq5a9Vnpr//+APkLqGjoi5earBjMpTFPXf78Q3cVCIKR9prUusIGJiqMlNSuUAWN
K6oTQiUvC6s0hyQO9xQGB755iCvk51b6pjf52gHxNrB1WyzOlnH7pw5gKKO5rH2mzrmxVYjMhSU+
Xv39o/6h/dFJo6PxgSEAVv1ZemeO0xzIbQw6dbNQj8lMYixo/ysuZ1GiTVtknHZ57LBf+ubRX/fM
b4/WPhEACyGe1DTj0fPZP2qPIWem0z4sGfD5SXT5z+84yZwBhr7Zq1/Xz+/P/bRX5WkGwVqe28vX
fb3X8Ib95pP96Yf78KVqn3anVqRKNQcJ9FGGlnaHJTWmB/DnE3SfwlW3HT2sG785EuQ/fSx8VQkb
MAxcsI3l6/6waMlnNEImBh0CEzRAWzjxh9y13MrTNpG2qo7JHbrhm84GmNqnu/KuhYNwh5XSdxo2
aVmWv+9PJicf3sjScX94I4km9yoBuHz6EkE1qUZrAbeZuFFhW8/qzwqHJ4uQ9ElOz0okPbciojPK
zp+lmb31BnYjoi+eJl93aKiuIhlu+mD++M9/IQh0TGcAT6ACf+76FSma5SoM4HLetDDKupNBZ/y6
CDGpEKU1THEPn9fvetE/rPjfnrr8hB++mUkg7Fbohc4VpN4upt6LmqPMj2OEUOX8n3//jH8ANgBq
+CEkTg7upE/LvLBgbWgVPZrRdjscarlKH0dsTAf/NcXpp1al75b9H5+oWaBDpHsbdNufPp4cGW1q
+eRo32N6JxyUW3zD0C7Yyb6+GaX1W/XYIN1BH5O435FXv65+YJLFJVzhCubY/rT6SVpuEr8KKrcu
RSfQXhuEAX//Pr9u6t+f8GlZq+NUBP20PGEYV2Z0auKX/ybty3Yjx5lmn0iAJGo9l9pqt8u73TdC
b6N93/X0f7BmMJZZ+opzZm4aaBioFMlkMpmMjNBIynmTuDaCvYNGaGQSwCkp7KK1eirjhagAXjh4
H2pQXaelJabvt0dyPVdfjTDhqZ+auUmCEp1ZPUSroULdBLl72wTb0o0EBTao+gYKoujpZisGRqwW
kF2oOrwnSY9SMldIJ5EDz6jAWX2Z/uyE8VmQpeNUyiWK+KLp9nKHriZZBGcTJPygNtAeUBn/SfQO
dAEhUexuAlhIT+iDBji05CwhYAAH3VmHkKc1r1VffNfEfOeLUFCP8gCEOCKgkFUMMYvod2mi6adv
fw++8Z2go6hrZBD2z4BUFxOwWhNAoHOlg0sgnL+Hun+qRx1HITj8ZP1egOi0FyY92jiI8h4M8V7v
qycprI5ENr8Pkwy64RHsO5wpXAujSNrBqErnkPXoOFQSLVMnhFEgWiPIzxsmeLw6TjK1UqTDQi3M
MG7dl9pQq4mI0xBI3R6YKtCzWWi/c1WQ+bi4yPHgEpelvzofFhaZMEH6cpabXMLAahUciIScAmBl
h1LZ9GTcKJSGJ9fCaJNMreBWGt5c6up+DBqwHPXN29wAcDy24tMsFgL4O8ez0oinWAbyaGiDpzyV
X2+vg7QWtdEPgRgq4rC44p0fGrPNNTyxe1Alfa5lXOEF1dFNJdwZ4FAeemWf9ej086vnBDSlcyhs
At147MUQAkQmICFJpaRgXhGepil6vP1tq59GgOHETkNdzqDhZHGgqJMhVnMOKhN/FKO90TWvkKMB
Uizr0XSYkcJOZ7Qc/f/bJARJBlwTIHX2taMz+mYsC9g0wbxC0LebV5D+g6jmjIozyHRuW1ud/aU5
Wt9dDFFUBGhPaT64xZL2xdTr7VCGb6g2nsrJcItCQ4982DzGYb2rAnCeGOJLrgt3akNqS58FSJQ3
yW7KtU03JZwk4rqyjBvCIodgJn+ompxkLXKIVGysrDyPaG3TtXaTJbyTlf4Ss2OARwFiFUpHELxg
nwI6KRmJP0cgxPRd1SAoo/8kUsmZ6evTG8P5NHLVtp0amQzYQu8RwMaz9xgt+SOqAAZ6ywXwNsqx
xjnr1hJFGUecCeSWifcklTmztVT3+16DxdYBO4EBPj7wZHvaWbcr6OlYKDVSzDpYF5zkDJIb0Dbe
9q2Vc/CLfSb0KUWbl0WHadXBYt9+ZFCrvG1gbd2WA2Qind+PaS6PMCCjlThHZ2BzMgJePGX7xehR
uxyGxtyjqlmPyqBI4IcgxVVs9KhQbkzQBh9Mt0G6L0CFzAJhMA9MTb+e9crF6DQmwVRQihm7DMtn
GJnno3/VL7u3HCeUWJp3xZidGq1+rvvk+fakclaNpcjQUyEyigBmVYTVVEEZMeMsG6sQcTWjzP1f
NZuqBVAFJixtE1De9gPZdLsW/Lq3x8JynlxZooNdRDdt6FPZQPnRQ0fUHfLK4CF/0u8ooRW6Rg89
Gi6yhrPteMvGhC1RTLJKCWHyApbctttkJ7niljs0meMeTOAeOyDF0hh2aOdHfUbv58k80asVaA6e
eFt57SBUDMOguh5oJmArNlkGQ3h1w1ZGx3UVvg8aUPadujXUXa7wSP3ltci/tMasWtILJfoCst4T
Bu0ty4utUFevyojWWzXOBDwAAOU+pulv0uD1JqlyvAKCzwRF7K1R9ltQZ+CFof1e6PNroWoQMkPj
XJaOT0IkHgMB7TpB/I6KMyDgkgn+6Dg7V73GKfyshiZ0cGiKCsUsXJq+Oh6KaNBA6zCEqQckSIfy
gi45IN/hFHnWNquKWhqAAojyKntylZ084bGuhJn0qSMHBVAzzg5aczPKsCHj1iSZEI75OpBJgtRo
6w+9R7kK0tjKvXZ7KVwd0bD0wPXqtVNyaY5+zmLDQoLIl80S5gYbBNh2g2ZhbSf9yFxQREDdA71f
9MTqNWhP2jJHYWFt5y5tM2GJ5HJKSq2Hk/dQtgDArkL/PBw9rF9HCOnV4J9J0sa7PcGrK7iYX8bX
ZV9Li2rEgMUutgx5BA3C83+zwASkOJyCMqUrmCTCi4BHIm3uf902sVYcQ33z00uYYAQYeigD9YCg
92AetU1+Nj1QFavgXzA2eNraRqfxjeCC8c20s52w930HSVxrIungHdcsWP0S8pefwmQ9xRT5uSFj
uLjvHGMQyv1EszOuxrJdPaDDFkqhIFjASxdwHMb7cI9+vszihcvVRUVRWaJFBuSVTGIykWxMwh7T
ETcxRJA+cqBMb8/4WnxRPy2w2txV7Gv6oFEL+m91BOHySQRL8W0bq6fn0giz94kS6uMQTshARpC9
oXdComLDXrL5SWq07kNtyeMtH9u19ufyLQbGBIC5N+vKJLB5OdZ2ptfY4KnZ0GbQ6oOv7LKa3dH+
CRUPxLhUsklybo5y30si7D30aMwVXQIOHvSHfSQPQBf+7N0AbDe2/IZ2y9uzu7qCgJaZgMEDhMUC
6RoQwERVj4HOavBbjUFI0oEpP+l/3zazmmypCzvM1lQLbUyNee49yQxBIDmKL2Uiob4jA27Vi2hh
K5r2IEclkJjjB9Ap7eb2B6ylDqC6QcWS1qquHnv6uJ4AzpdR/sjE35kOHPQgjiFiq3APhuVtLKkc
g6tXWgAFcSQaqCigOPv1DBloFK97BSEV4sAC2qjB6XtOHWBmseuBtHinStnquE8QqEA49C+GuzDO
XHrQSKSUqLn0XqiMR2D1c6sxgViVJTQdFmEOVhKhk9zbNteKTLKK7nXUTwy8Zl3VDPIyrYzcpDc9
dOjZIEaAYLOL9mqoyUNJhRPtpVXXXZhjXEqGHq44TTBXQQrFBPTGprB6MGu9ggqnvqO1/bTwFN3i
PS1xB8osrQoMddrqsEyraf4rffZRkBMkH6jHeLwnn/X4txgns5ZtpRRxJhuUikTyJjSIG27g6nhA
k2wAySsLLWh8oceVt2c00yysMocH7n0mOmhhVdz3IPOihNRkU9+JFhjUdv/NcdiihNZ1ehDGsBXv
8mfJgUzak4JOdsnuzvUL71TkuI3OHCdpPc6T1mDxchOUYkp2yMBFnfri/X8cFHOENJpuZtL816Co
xNKF0Ped0ntSAabb1lbD2+dqsfjHUq+KuCY6zo4BQhHlS43Wxzbb+R0EKJKIM7TVDHVhjOYdi+x4
yMQkHHKMzDfem2qHrglI9Z1jCZp7EjKdCfS7ifwfB0hXdWHTjOMh0BOsWllCYy75kEvo+FDFCeUe
lUHOoXh9/IMWhgABreK00PUr0THZnNrEaACtkyCABKqK/bztLTxLgBDGBmieu3xXsQwHBJ6zoGSO
NkNcbi8ftBieMJWlOcd67tXGfN808sksBjyuTRPwV4FS/yjSgjhSU2mAuc/6PhR98yOZOtrDEyln
AdA5PPyhONrxLgZXxxg9utB2CaocHX1y6Lv8OvHxNApzW1ZATXfFOypUkO7oEzTudJEntLPmakXw
2oKgA1CtbTb6YBAk4R+Kjp7yqplxl0CjKkCaaupqcjVDgwBojtuuz97V0NEjAvaL/jsVd0N00nz9
QAiG652v4MVOL+7zYX4NQf8boCkuukM/k1eBfPO2PXqsLAti1B6SaYXK39EGOCb496B1r+YYwJha
hV6YBskNqYTuj1qJkG9CjwzH8a8OG2pPIRI4YZC4KOg++Dq+UQhn00etChqeaGneJ3vBBRPcuIfK
Cmiw64Fnj84XO76FvUsmt3DFRk7NZIYuAg43tF7rgBaQx+lefwjOmhc/+Lb6fHs+CQ24rMFLmqTi
vQE4eGZCDbmOxNDoK2+UWkgKmP3PJG4PxkxGLw+CeEPS0HzQqj7ZzmKJzvPRTz2A1aCoXKKlfJRB
E4U+p9gZxwJgnVaySwA6ZwCYtjrg71Yex9pTPajNQ5Oa1QY99SDlk/ojoJ/o6s6jjWgm0XbUpQDy
HYqwK32UGpuODM7tcV4FFYgzA0ploBsUQHWsKXMgAMhF+siYNEA3tH2gojffupBv2aCU7KHnLTgq
J0W6FIW/TC1jktkbfReo+dCJ0iVRkaziWwalSBA+vkdgXAYb/0thlz+i/fQCKkJbAt++4EYPeH98
FEyn3YZvIIM4iSfokKBdDJw5hPKYP5XANtq4iFQgqnDkHwBWgrLOMkHkYYCi/t5/NB4LCKWRn+Ab
ss0P3lHHnt/sNDKnj6DNOeJnIXkR1K7alwnyPsHb7aViT9OLCbQLosccEDvgHL5uuYb0SiLEleSV
ofyUCcUjoN2DU2d4IO5zuBuyzprT60O/+mqlFiaZJE/q8IIVhpLiJWDpn8UtMM2cuLXufwsTTCDB
Y1k/FFopedqJKjTqkNAEax+5kI7H0LAB/9jtabwOXXA/CtRA8zbtYGIfLos076u4UyRP3Gi0zYY4
oLE6ZDu18ShFEK9st+YZuNqhBRuPlgbqnV+XrUjUKa2gsOm1w1vZbAh5FxuOZ1wf1JchfdpgvG8m
ypQPhYpEfE9JrIYTaGLSH8mpdJsd1EHu0m+gbeB1u/2Pify0ymQ/qhyWzWCOACrs5D30G/fIJR2d
ErRj2bjFDza/o+6/nEfmYmUOTVvoQSd5PsFdGX2EYyyd5gSdRzEYUwZt9jK/fKik8aAr2fOQQ9O5
Tg96Wj806AGBsoOcZ8hHKnU7Z8kfqQT6DI5jXR0ZzBcyGxSl4BDXWaxCqGk/jGH+3eTxrhZi4hA/
2AN3A2KXrPuF4+M5i81n6JSfOV/AmyNmvw5JbphzjzlqXOIV+wj/0hIRKJJpZMXa5C4oQcHavx0g
W3Db+FqsAPsdevOAv0OUYp4Cx6xQyjKVENXBZ5JN6Pc2OLFidSctLDB3JD8P+0HOsJNGSNYBeDFK
uMVHr7eHsWYE+vCKCA5C6MGz6Dw8rHdNFeBw0sfAIs2REE+Xeft1ba50BTr1oAOXkSMyIxFEv1T6
uEDqAqwkUuitCS33QwC+EMUTt8LRf+QhXlctIoWnLy6oI7L9cDI6x2W5w+pMGTiacBeCItXtibuC
89INiubmv02wG7QbAlKVcD7IwoLuT3oWv8l7aCLhUQxaCsEmVD0cV6CV+SdBne4t9qRaGmf23iBr
Ohp3Ks1DBuZ/k34SLzpQQZFo4/e2eVLei+fwkDjDQeE8jFwVQthhM3su7IC8qQAGQSGEDhvSsdCN
x70a4nK+1T8A9s9517rCLrAWmSOToMNNFqdEu5SBofxnvlUvENt25z2YgqV9tys33WH+qMDcl+Sg
2r+9zqsbhBLegKoTNGbszUYrS5+Aowi9OAp4/8FdYBrBHRF5p8u6w36aoX9fJPxzkGaI+NiHI0TP
/Eq0FRD2/reRMOdXQfSKkBo52+yDCz9UfmdGvZnBrsGxs5rj6IspY3ZGYwbpKNLkMN7RZzvZQGlO
zR207EBZxTiIWyk/3h4ab/aY7dAXQxBUERapSKHI2D7rvEYI+slX+w0wLE0HP4IC3pqvy4MIM4M6
AgbE8D3PgYaqXRlirVld8yZvdSgLS4wjBOOEikKial77DnrntwRnme+ULqjxXtMtyqn8TINnkfGL
YDDzGjESaTUtpELFap/YgX952UWdbA/VC6ePeEe3zJlQxkfAl5fkFTElz9zmu+GOEkhpx2wX2EBq
e7yzet0jF5PK+Ac6+jI1xS72CBzSpfg1K4V+fWKrCvQx6z3VW7rtkathY2GRCZNmpUhZIyiap0n7
FHoEAhQVgo/bNngLxwTGTBqzuQvhlLJO5freJOLdNrCaaKMZ+dJTjgIUW2Yh+ZxJvtDTBAucg1Aw
3lQ9hNkgwEXpU3NX/NG8JSCcVznJ1WquvTTMTJ+cxGY0pIN0KbdDEcEVHqXHwZPczAP+UeUs1tXD
2OWIWYyTmUlFiY0y6XCWDyDbjZDa69hwsgPl4u3tGV1dsk9DlxfrRZiPpchoU6QUnpKAmCOZ21NG
xtC9bWT9jDZFtOCLmgYKTiZa+UIryEmAzLEqbWiyQ90r108AZ9vjQ+egnBRt+Y/tdEWuIuTCJh35
YmQDCjazkSFuDcC/mRD4zqpnY3hWhaOIJvPc/4uo7ef4/4LfxfnPX14S3q3O5MIeG7VMpSqMTgZW
O32ixCM5KJ4400ijwq0hMTFKF+VA81VM45yDmDsMX+cGkrhhvq1z6LqWKp68MlK7RVI/oqv0bh7k
raDIQKuE6kOHwn8OkhA/yT4m3Rw4S8wbPRPQ0MOb5ZqAu+gM2Rgfwl01t+RJneTW6JktqKRGMRst
IrQCbWKgUqXD5VgApw+yWmMb7onCOxTWgqZBadFBFov2A/btMsyGDo3lGJXWDd7ca2B5waN/XXt9
EkBEpwCpuBg9hhl6ShOibNthPoC90sat5pQq2qYBpxbHBda8Gkg3XF7Q6QVoFXNzASfQmAgD9Wo7
EVxR3o/H7AG4MgcSH2QjOhoIFqzqCJ3le1TeOFHwCr9Cw9LSOj1EF3uqiETIO/k4mSdxj4IU7hgn
w9a+leDDB3jXkbCbdXs27sxNDeFaXua7emouzTNhZOpqNez6GZKxyOOQagtg2daAl5TsGvwO0Gb9
N4emoYAfBg2hAJixVfYubVphzlGqGrJNrxUgxEWL9Mzb1muphwGyWSA88LZ01b3Xqkldzp2Oyspv
bSO60jaEzJgzeIqn/+YrU60eZUtzzD6C7KNBOhKDeUKHxGRgysdcjk9o11U9og9nEudgA8hQDAwD
NO2XALWDLNeqTcLxpvXlXIybOeQisGdVMdgzL2hUkHoVNthhXmhOPtEHNXMHNgjO9lmLIYuxG0yR
JC/AS9d1EVKsAAJH7a4FZzs0biBtLW2gH3Tg511rgXFpkdmwflE1XSxMqqeET4m+A2Eeb0z0F9i4
uLRA3WuxKbtSAP1hCffp9vmOHKP9cNbBMN9vBMhJ3J4/esDcMsVsQKXFTQAwGRnt1+qjLg0n/NeT
W8kTYoMTe69ge5dYA7gIODwpYTfbnTzWKDXJ4H6AHEUPYhg798ZDEtjhx6VZGJRswDxA4wit6FAg
tqD5TlXw4hOIBQLuuFfPgc9vYduVEyXW5HJE3JPFDVFGt+waCwBnDu3T+oZYmGF8pZBH0a9bDLlx
aVkq9iqClvOLMgA2xHYyoOLDWdH1kL6wyXiPqMe9j7sqjanjUUkcwK8w2eAr1jO7scun8ZBDSRuP
6THaR0FwAmmp2PsHlz5q58q1Ft/BuFaf6GYq9CW+45g/Q1OLynKkf1D9nfIh/sY7SlZ3pU5bXsAR
qwOQ9XXPiP0Uk1FNdC8L3/vuV6XyMJBrOwWI5EuPEOo0LM4LbNuDIYIW3BPz0JJAtSmIH7H/jlOd
s4BrCcHSEBPN81xSRx1cnJ5ivGcCFP8gMp90ewKdrCp6TkbOtlw3h8cv3L3wgsNmRCAMK0TS4fDA
fdlqoJweqc+9hNJbKUMOe3Tj8vF2yFk9rsDw+7dFJukVw2ka5Qo3lEU1IIx2KdK+8e4fJH1re31p
j8lku0oHN1QCe4nvRvWRTCcxf789plXngNitiGcwPCeyNe7UL/2OBIXsVTPIVP7we2NTo8WxT2rv
tqHVeyQgnH9bovtgcTZohjKgXJnIl7NBPc5b6Y7spRO/orE6awtDzIbSi9EvsgiGIKhX78a42xrQ
w749mtUjAc9dmgJqPAXczUx8bBsQ/hZGDuINXbFBYPzLCHJQJkEbNcBjQZ0K3hhk26LMRUcmUMYF
metd0ah300j7S+NtNqBq1YvbWJ1OU6H8ionmxG21TwUkqwF5Inq7GWqfhzJdvf6CCAlNmiKU0q7o
/NAjpYcCIPyefNI2oOK81A8ADmwgwm5B0mX/D+Lpqo+hcxUQHUUDjwizIMIYCEYwwKb2DdcXOwuA
VwIzbLYRzy1ovWQoSMag/zpCrYCXJVyhBOnRDS2mv23Tb1t43dgasTah/Q0oQZqno5aGy4EKoEC4
5wXy1TNzaYvZrn6Jlk8TdLq0kjaiXgj1nwZiblSMYUds0EvxKwurVailTSbmDlPWxGh/Ay3vS/wc
n6OD/oaOAv/DP2r342sGqil6F+Emr2uJHihhcCFFk5MJwvuv01rJraJ2aiN78ZEqMFGpSP2ObMIt
lXq+vdVWH5OWtpi0oCkQdAGBRqLsQJwUKkDzhp7I4yOUQBVk6CKQ6NA6bA7S73+XZuIyRCv2IOe8
wr0ZaRuFXV3qXig2z+Ic3MVdvJtUaTup/yoUL0wxAVKGwgNWGnM6SfcZRDubUrWG+GMCscDtGV3d
jwtDzH4cfNKYXd3LHkgMrFb0MvlpiF+0gPPwsBqHF2aYrdeJPfgxwNLnSTL0q3u0liT+eRR2twfD
s8JsOslMwanfdwgueKBVoaeq/pJNHqB6LUczQe4vSoiZ0pWu5Ejp8wQRMxbM9yBTswKNx2ZFb3ts
zrm0wDi5noPrXBMxDFkEU3rpHxIcFKGfQoMDrPxi9LMtlVczCb9hEnnFPN7omHx3lKoAxGFYqKpp
3BzFbKgPOrdXiYoj3Bwf49w5SeI6UKnPaaoXhsLJMEDy5OeBZcaiDagG5E3bGYD4Vj+GurzTjBqk
d0AHN6ZsFXqDwxFK1Lp+KLMJhOyqDW5vEKxEJz2Ydt3czJxcljcnzB4ByzhA33mLOemSczejyQ66
Jpw5WQ2iqqwQ8OpCvIO9Vhpl2oPicMTZdFGiU7fxfbMZoG7o78ptBJnXhwma6zLYKg9QqENdmhda
Vwf5+QHsXTJOxzoBywvkX3HbSgV0euYp74V61bGh36wD14SrM/tMgpGX4DknKp4fa7v0c9BfKsav
IhPuW1WGxlai3dXh6IpqKh5IPyccx2OVttBQA6F15LWQlcEL9dX1SguFUY9CPdmAhfpxfG5OEejl
v5XnHvKLDdTuULg9jnjTiHaAaqJ8B6rue3SfHPxH5CThCSq6u/ll+MG77K4kC1+/i4mOUdP4kSrh
u2pnhExz6kQP5mPpVmjvzk/piffMdx0mv5pjwmQXSyaSUZhTQFsPMlUBO0+pQ86u4Y6KSUdEVUBj
mkHNbCYXueV+tBJ73miWsEn3vmtyjpjrK6CKe62pSgDTIRtnm8O6dphMdA/LXj79IYKnqDJaKFrV
x64BCWmS2H7GLXHRYPg1UH81yaybOteBPMyi/NdzWGUeMdjIofLvYmvXG8huJhzo5UrS/tUms3gp
pCcS0UCgoLMaohJiCJhWxQKvq20cKDB35tGrrPjLl5llFlLO5hkiIDIqs9I2rd7C7Bz4nNBAv/rW
TDI1V1xClKwwMJMa8CvmrP405XtZMDd9DfXtPNjejrar1oBRpzOJXrer1vzKr3K9NFRvEu5qiIyW
L2AyzdBIzG8lXDMF5R4qKihJyI6Zs6MMx0irM2X+C/00PJY/6UsjcehtoBWhPK14uA2UGy6e9TrY
0hzx0zLjnNAVC3QSE4jlDiHUgsvp1VTi+wpiPgmxG9AJx3p9VxbgxOwnjTPBK1eRr8YZLxUGYAGV
tAPfNHrS+120j353sWOAyBHclNlT4GiP8y/wItxe1yseJwR4VcVNHCycmO0rgjkIcplqp2Bha88/
Vd/rwtJzC9BXt4BmfOCSuxB9AtA/JTZtVT9XvvUP2mOprzK+/OUjmPStHSs/kBJB9RqIvH4HwPfX
LNjFb9xUNKvczrilxODyk15be6ws8AxzkuArKgh2EpgUzvDN1gA9GAJhleVWQVonCkp3VgdwQoCo
x28OPTHv+kB5DTPxWaorcJOJRYDssnLNJhGsok7BSCxvotbfST1x51B3ZslwEn0ObFUFU5+sgKM7
02LJ8oPorS0lXsl5ZdtgDkGeh1QByp9sOhQHIM6NJAj9/RnlutMzjo8tFeDNEedAwunE++Fg8EB7
K3sGdH0QMsYcAoTJ9g+JBRn6PjFQLpKTjagGBJ3oomUMiTv0ZF90wcOgpvs8MAsMHO8Nt9137cRc
mmexsnpAkgEIVh036eR7sE1xKbuj6s9UhLsApdUp+cGxeJ2KY8N8Dthk7u5mKajt2ErQYEZpX7Ol
bXZS3dQyN5CasYVfHGsrR7SqARpoyiC4pFqu2DmLAgzAFuIsNA3BqkbbUkSqg2IBajCdU6iuTisG
aNg0HWKN7+hP4hhf25ZL48wp1vpSJMx1TQBL96FP3f2GijPxfuiHwu630FWf7aP/Pjy3G/3Ma21Z
82YNhWlRBBIa0F5mlotAH/JRHDUvIIWVNMGbQN6LwXzRs/1Yc26PKy8nqFAAaAl+d4gAXgmON8YQ
oZd6wHsTOKYdZQ/e+z2uV+iZ8SmJLsTCRzuD4OND/EjZCEQe4GQtQ1l+AOvFZqPWpYICL3zK35ge
FHT3xaY+lFuygdrQZvAdXpfs6vx+Dpn14ioXEmR7ouaJdelJsRcOv3IBXXVlaOVDyclrV/1oYYwJ
7yapwRBsYniUrCjZU3YMGObex1aDgaFCxEdGZU1CY93XzYKOzqL1Y514iUTcRFBcsSvBzVqlrl4C
BJhO70ndQ4qsaEV0VbenvhU2Rgea9ao63946ayNefgm9Oi63bd6YiSEKBDUB3WpjvE1DvxUQ4lHb
N6lvF8JzZnzcNrmScuJ69jl4Jm0Kho7MQgwl0Tnsz3M034tEOUEkkJdN0ySIPauXdpgkqW1Go2gj
THL+M919+xbaw2+AhCztPnmGaDho3njQjetrNu6/i4ExIbCetQH8ohiYLkNhGanpE4RgXv/F5BmX
OxCQG+Db/bpegxj3sZhGigchhUC5M8ZDMz/eNrG6yVEFpfesiw3GJ3BIBnUbB4qnvVSvxj4ETXfx
Aok240nfaF7+IJx5M7fqEguLjEsAuhxGTQaLalk4eYzWFbCfRwAYc0ZGZ+fKJRZ2GJfoYxKNrQY7
fxJDJGiG1z5o0ERpZAN4Hhe3zxsY4xJKUHaBGcCgckJN2yNbEFlSZuzWFR1ow0CD2xqsnpcrr8XM
5QIyx2ETtJDPVlLFG9sHIf4Gl4WAxZ2eQEQccIbbc7q6yxZTSgPMIoDg7pEL0YgRpmADjNr7sEBg
rr6XxrC7bej2VKKP76uhVBmHHNm34mV69wQmHkdUu2/GoLacAV2KCf/bSRT2ya8EWKnve2yx5FXe
I9PfQDL+h/qIR6xtpjrZb9UlexGsWy2avazpEIBcunxHG2pxkDhDXmn7QET5e3IVkTmP4hCt+lkd
KrjxSJ56huYBikhQWX/J7AQ+BOrX0+BR3+U/iKwGs4VpJtBURO3Rw4BZgC4I0C69E5GUk7atFIu/
Do8JNOaUponZwoY8lnu1yN6yvjloU+t0+mA65ahCB3Dcx0AAOTgzANGICndQkGINaFlWsuAE+fnz
1EL+pKsidGZHd2YFcVJ1+A1pnsfcUDgfzHNB+veFrxcdJHVJQ3dzeIJSkhG3FuRMOf7Hm3gmRoUQ
l5ogd2N4ZoQbnvQqlrwLPPWaKweHAANYngi63FkyPrFV5LEQCvSdXd5KyZtgt5ZxDzUYSzyYz7e3
7dq9wFgYY1w4CkAwnsml4hkEhSxIMg1hBJJBt0HprlQCBxLjnFXiWWQ8Ny4HwUhGWDRBUoD3BuIf
SfswyIPVto0LsRb39ghX3p7hxoshMm5cQfk0z0aEWxX7c/qe7JXd4Jn78iHg8nPQaHpr6RgPFGsh
JHWFsSmbepftW+TdiLx7HkR/BQHzdUisEwpD45tSrNCmB7f+oE8V0Sa88y3Vzgxuf9nlcnhrWMwx
SWo/LtLhYk7e441HdKHgs23wbAAMDo7nwVFtsAtp6obfxHqlfEhrKlBxF6HuQrXmWGhMRCWzp4Ke
lh7aEbby78CFbqfqym7+pLwkboHXg8jOjpThLdzLb9VTcF+4hTMI9rANOVnr6u5ffAzjSxqkg0HO
gAWGOK/dt3905cdtb133oM/RMh5kKOkUdwpibrqDeP022qgbysfKe3Jav+IsBsJ4EOTn2qotMBD0
cB0pqW2/xRPMDgKCbv1PABKrOc/CHuNCKIspYzfUSA+wCdtd9i0Cg0R90E/GfbGTHTTc/QIJxDnc
3J7O1Sv50nuYXEvqBN0IZjpOR5wgPkGz5f4tcscdVbUpD/NechMnepqOA3S5+Z1rq/nXYtx0vRdn
0ix0yGgNrCe5B6u19oe+DR6gYaLDgTuv2BG3CtFvCFb7N87AaRhl96wJLVOI2oNnDeSOXw2ngzG0
WZko6HDU9iC1PEhokbMmt7GBEXlUnGRXfh+Oyq/B0/f9Jn1ptsGP4sftj1i9qgCugSdHIFTw6Mis
umkKcZIUWPXaKXfRNvek0jE+KCWBsFGR1v/Qd1yA29oWXdpkVlzMjUhOOwSr/KhBgNcDS5gHnh/z
QoSmvkK3MLd5z3qrmeDSKLPMAFwbgTphmaH16T+Ir8PddFIBvDaBOVJwLxs8A/Cq6qmdLT6gnMaE
q6X+nGUWwt6MAdg6oJjghST83uuTYqEAuC300uMsJ12uW4YYnxKUIVeFEKM0Tr0jvuZOVdgqmnvO
/b6BsktqJT9p+2dqd2jU54GdVrB+lPXyb2cymFRF6NWBKHjQAexTqVE/hEqtI/6qD7TJ1Y09wwE6
obHQHOpA0fptPJUb1cmP/h1vsVdvIMsPYTKYXJjlCYLf1Kv9zXRX/qJ7CjoZAojoFKiCRbboicfY
zU/G23AP/ny012tgu3gzdzxEzNpxsfwU5jyaxEBWexGfEmN7kcOfx0XMx9StVeeXdphjqVWUFAKt
OVbeCGxThX5Qb6ZvUAp5mgTZ7bvRFpMZUIly2vT68MLxu7UgSlWmKdsI5J8VxrqAMlylJ3DwYa/t
i4f+iNcdUNI0XnwnnMyNbAGwUnFpcVcQbxea1b/NMmdkrRcixGxgNobM+g5JjwdaJKh92jTnAV+w
HZ0lt7QBUAi4ddX1KPY5ZCZyVsbcxGqEKBaqfyjFaZheOXO6vqKfBpgwmRlhpKY6dpORdYNrhH1v
RUmxnbpJdKQi3AykPMlZ1FjJlMUWhDyfb3/AlawezeuWi8qEzKDLuyjWLkklxS5iSR8iVz/IGsil
/C1tAq1teLIb2Ml5X0P7jXYkce4iq5nt4iNY6I2RVnIEdILiCTj974jXhxZWuN+id96T37HDscY+
ngzzTRvzbK+H7b9XQGWiqal1Wl+OOKH/rHbhocAT7J9UTRAhY4OrF2ixbs/5erT4tMhE0D7IGkMR
4NC0ft5swFCB6wn/GXY16VrOKhMgA+ipmRBZpZG6P86UhdmRz0ZsSW/6QXqjvDclnhK1g3TC/E5H
3jA54eKiRrXIuaZoiIbGwKJmJHWUDg0z41kunbDh8FuuXsOW42TiUuAnRawZiL4QbjUu0hAgeHUU
0yp6dKkoXBWF1YrM0iATkYIGmFFUZRSIJEZ3036YnHSnexLaO5wosdKnDJUC8X38nr/qaF6rH2sb
d6HtbSf6H0ndpxcxoSmOJqiKxti4CrDr4P07oZ9YPGdHquZQo9SVbibuCyInHKpMtJJjqIh0DTyK
3uGLR7I1dqXbujSpqu0JjYHcfnu6F5hch3JbgQMKlRhkrswoyzCSIzIgPlJFQLSK730844XfoVbr
mY7Ie/1ecdkv1pjxdZB2R/aIWKCd9J/5ObTJIXsBBZEP7WiIttDHWeMuVyztkbOY9IdvDZOJwnmt
jEJddArIkc37cDe4kkO2sSfGFiWipQwDLeQp/QP/OWbNmZdjZtPW3izAIx73NHdB6T2C1hguZNt+
i14zV3JxnZ8sOvLifjhUB3nf7SFLwsE+rQTEL5/AhGBfzPSypBsYsF9bSv17QGue8fL3y/CzwJrM
6tyX0oPeBprDmfcVh/5imQ3Fk6G2oQz3yk1LeRj+mJ0c3EiA00OL0e1dFHNbrigob7RMWG5yvehC
WgiT5NlTO5RL/DdfeAwaFSKbz74IQe/8+38cJ52HRSzWAEIE0xVicbijdPWJ20NG2tbuEZy93IYe
y4mXEq9F5S9Ty0RlZc4j9JBiapVTjtIG5Nc34k67p77Ev+BzNq7BRGRpgPg8WF5x1FEKZTG04wA6
1+iXLDvOabOWMH0ZFxOR0PzfxYOAqdQqtGDU/jchDj9wD0m8eYC+GfRbZiv2o1+o5H4Mo7nRCEBO
xeA/hqBw9LsA0nOVJ2bl3iznc5o3m6n2S0sJ/Wc9Ai1fOZzKJt3cXv+VHOfLNzNxDc+x8VhUKACQ
vnIabUTAltRtIIY8Rqe1nEODhhARqeIPih7Mqst52xoRSNyQ20TbPrFLr1EO0pZ2GZUoDzrBU2v/
H2nXsRw5kiy/CGbQ4gpZkprsZl9gzRYAElqLr3+eNW+30ElM5djshZcyYyBFiAzhHr3MrnhKfsgf
cerxWom3NHr9AcxNAKMc2AA1HI+m/6qlBt1fu9t7Sc+XNdVrAcz5x5E8jDP1gZMZhOaJKPeZ7pdo
xuJWIHhLYU4tRLNa3dFTGw/WfRHadDotR6PrrHpI/gJzxnoQ/NuL27JN68UxfkiaZ3NudegR4DXO
Xfo0x6WflOdo3M/y7wizCaTiIfhw9lNhKpaCVUlJNMH1SYIRhCAnTcccRV+DvOPd4o7l9Hx7iRuj
l2jOuV7RC8DxyhaKmRARsKBSW0jDb8ovTHtQ5SM3u7sVvKwlMd4Fk9O1oC4d9eoykn+FGxI7O9I6
OhrpH7hBxJYRlAGOqVgWbbFiux6EUksTwbyIw3xRCA4d4iJseRgQQvTugmYvPJMjP/m4vaGb13Ql
lvEteVUuiZkjKZGbaIWZ7nqD90bbMl/rhTFGZZjm2jRbnJjQHuqxddJuV0fcRyhvHYzlqGszFWYJ
6qY/dnsVGHSnv7JZ8VP+M/PQSGpx4Qs2neR6ZYwxaQQJD7QIsQD4DV7A0Rwgp3GwABIB1oE9L2PG
lcYYFEBaZ0JTQNp4AIynHx2mx8kBSBbwGSyXF7pvtSKDvPJ6HRlbEnaYdjNEGEqA+8XOcLpw8njl
Xe6Zo507Ffoda2hd6Us1niyxF/m8GOS2QoCE/c+oR+2JqSjdCN1GhkwtkvccYLkoRotPRSLUHL+w
ladarVdmOyKmdMDAj4z7k2R2/FLeJblNk7Mg/0A51S9Pom9C6/P7AUkF3lt7Myq5bjaIO/9caoSp
bC3DHKofn8oaIFo0F/usfEl2NCna7ZAdlkB5EtqZVwRa7agnFW+Jfvev/Md/zxyIt39+xqRkyDtG
8B9kHx6kXbOjqQ0+j+Hf3C10lGLQBZitbHFeBiiauUg42Q70S7NHd1kB8NSH9rF8MR/KDhCSdLU5
UM4XOMxdqp3nf9PmiQO/fgSz5xg9zOZBmmkeHiicjmQXzyU6TjKkjshuOSfuv4ptVgLZ3c3khagN
Vp0r7WM2z+i71NTWvW3Ot/0jwjdJAnEeKvaM3sr13HYSGA78zBzeBNtapso2lOUD5EhOCMrrBk+y
pTsmMgbWOKK3Df1/RbOxwGCYhZSaeIsCpvlrsxcnNEdHAXkDjpRNexG1fzDTvFWDxTFehTKvzzIW
VDWeRNM37mfwIOXAeYoOJgJWyZuRjuQ2QG5lbv4QyNwbPG6LNlEWmtNIa4d2uXcfxYfWOAZ10568
60G798HZ2s0wa7VK5u4AdaHH+HZLk2Si89fwf7hXdlF1wQBYkGAVT8WhSF1ez/u2W71uLxMeZEKv
louO1cZGHqi65Sj9C2dtdMM+heQqOBoME1TMn7i7OkEcQYNB44NnMFmhFSF1ajd+Ar0ESgI8U7t5
R1fCGCfaAJWsXmhUPqmxXfXPZPwuy0//44oYHeymoibSgNMKz7RYXhWoZw1270qO8VYFAmdw8PaS
wM/yp9Uu2jbrhhBLMq3nrhfAaC0gCucN2n9izUOpAYyg/zkm0LL8KQaKDTDXAtpNWfrMzC7uh3tK
xlX9pkCBqQvPpP4Dtp7t1VmgzDMpswHbubLkc113jYgDqzCtM6IQXclOitEkzpnRg/98C69ymIue
dHMpRgRnNnyNfqdvGkZnHgp/OTZHKegrxHX1XnkbB7tEZZYb2m1qmXoVTjdh9agRErBRDAJ1iCBz
+6u7AtN18EQmSrHqsT/yhk23zeZKIhMuq3UiLia9NPNBPMweyFZ3xpNyLvfkElloe872UgN1a3uZ
ULmOFIDYmlhh41Iznbn5OQkGZ3JoLpiWmm/Loxr2SRw6/0ApAozBT/2t40gIUQTcGgpqqYBMkr4R
+UWa7Zh8JYdxBqZadXEoQw61y71uT+j/8VIsa/IaERO0vEfpZky8ksf4ASEsQDxWI2gxtPwciuEh
xgt7Uklst1Ph397DrZ4/0NJdN5FRCSlRpkzvYfspqaL2hfbjGnCrJcYfebH+Vu/HH7IYDWiqqp6i
EmELrU3QuSpAAQMozfigelDugTxkix8G/vKZTDaVb7VMRhUMlTRtSHA1Qe3g9DW61WPRvr2Vm+57
JYK5/UbTiwRkXNDvuHdNqXc69SxLKA8MuqtMHF3jrYdxceC26WVLlaHa2UGbWjAMz5zlbMdAq/Uw
Dk5OJyvsZNyMxv2qHqjPfkiQhqGP0caxuLdj+8FwlXcJelf2sVHNfLTCi++ZXNXRD3gfUdicnfh6
SartB5Q7NGeYEGWOx/Sep3bbUfXqAxjnN4YxuvBTLLjq1d+RmJxqWcDEaRTttEV7aidQEqTZUQIL
Szdkv29fnk09RGhkUeIO+EGRuaBFhumqrsWBqoH4JoJGCitHu2j/U97xJtE2/YKpmxSHABgTeP7/
6YnMNAuVcABmaQueT9kZgwV09glGjiWUmlOfOzyy5RfW8hgbU3etaOqdQVs1q33+VPkliLEupRvK
as9vMttSjrU8xs4s1pQPTQR5bZY5adU6mcIrQ26JWJnNi89YXVYVkcQQ/+V79N8Rqsu+4AGno3GT
3GmekD/AiJ9dcV9fPLHsyfWgdZMbXNFodM2gN1zF7wMkf4NWcsUf2iFM/sGw+Gb9cb1Y5vyUGeA2
Yg6p8mO1rx9TwDzpQH11ylcVY7HUINBXvLKPwBy/THbxWAXykddQvG0fkElQgG2lwbQx6qnN6gzu
Q9hX5V49yF4bWHfxR/iQPs7nxNP3rTt52lvznSbmIn95kAtO9ohq4KdwYyWfCQOqWugB/6PALesE
iJ73jdHbkZnYo5TyTC9dyi1RzDHLtWERULjSiAM86ydE4WBwgDF4+AfGYNNtISFtSLqMNlgWp1nV
ZqJnlkof9BQFocV8df3YBstRB7xMaI/34jECcSZ3AmALfkGnqcf/F8zae1mLRSWlBG3qNxQ8kZ1B
Hgxo805aIiZGi4RLsUnUJ46dpaf0eWuvUplbRFIr1KQCpzh9BUYSImLazE0xfzPvH6yRJ43+vjIT
MOpEs3JIoxMqrZ1/A+G6XZ7IDuncB158tX1Br0tjbo0ppjWZ4WP8Vil2IwGD6BifBkO1y4zT3H+B
Kr21i4xFaI0QjGQTvBWJUJYHdEiAUthjnqWejulxpRaAZK7eFY1s18t8ltQEXbCDuUvkD916K8rI
TnvYiFl7yXuMswrdcz2LYNXGHKMJ9jf5h9TntpT0qNIarjDpb5Gs28NQOuWoHPTO9JRidLp6jBDG
tcfQaINGHndq19uj1ToyQdP4JHsj4Ny1AV2YNbxaobmlldq9Kp+m7qmtl5cZYMFkGkC8aLl1RnxU
/X+BgmqnVLkrkmRPhB+y2e1A3Ol0Xe4ny2iDvFAOX1LrnE6Jfftibj5mVtrA+Cy5la06F+mO7jXY
9DSgAzF8cMJNB7ISw4QZfTkDukyA0o21sUulCe0kXLIB3qVnAuGELECoWMDGQpMIVK3R8duirZs2
ehVnXj57a0Ug4QDsLGgGKFTOnyq2AG69IMWI4EJPXfTouGmscc5m8+FiAnBWBkMY/I/CrGgol2ok
MeyxHNCHCxpQzpSgq0D1DrBGrhIMb7UvvGtudP+vajRr2UykbxI1T3UTzldYKt0WxWS2U1F/SWXx
myqOB3WO9qWU6nbXRK0tTgKQ4EGdUPX5zgSaZpnl4C8ThDsCMrg4UX4MseJmrbqbQ2XXiFFw+xZv
tYnq669lTsNoQcishLjGfz3xYqcMkqA/0/dysrcadKHNO/VOPfP6kzYzVyvBKpMgk1DZ6VFypZeu
fkPRGDnTzA/dKJicGTOuiR/vmoCb8di8fNeLwcYkQCKu2jbGVUdjELhmQHOAhHgZULQQQI0eldSt
fvHeKVsOe71SxqdEIMQVcwBv+qKSO0W9s7Tv0/CE6RF7NDl2nrurjEvpVWMqtRnmYvCpKqdeIXsG
QY4AHhqwiw5Q+FQ76uz8nvdI4e0s/X3lOYdFVGbMLuM8AZveiN9CfpS1ZafWTy7G5FpdKhlZBedc
nNK7v3LSxln0NQCO/INQ4JOBV0SEOiKqUTC/mDNi9LgVhW5s25kEdRr6hSoewT931mftYLTlvRoJ
T2FWIAVpTnujK/eT0fpagrfYPJ2TqXUivduTsv8STqFXDSrKl1r8zNHdT/vBfCGju/1kkqqT4zQg
e9N0mgcCE4c010H9mij/YBjn0wn/KY7tKFfFPM5iTSQBMGKcVEf5aOZd30+qwohggr1U0mO5ysB4
bXTO6ABbG3Zh2lVH2hHb7jW82NDn4QKKl/NUoDfnj/CIkcuoaKO2c58NIwlIFp2zTnlNSsPtxZFn
ban63ZLDqGdF5iJqdZ0EnV/tB3QngL9xr5/iOxXLan4JL7dvCG87GZ0My34UNBFXuABYgVztxeIA
dFQw0g9uqpbObWEcfdEY7UTxXoqJhOtBB3ZSTAhLGEAkB97cI++omICIlIWqLEZJAjUf/bRb7tKF
+F3HgxXliaFbuzJnHdABpoqelFaWdqWd+/R1SH/c3rHPGTvm2jEmplkwo54tBInwC/MZBkTaRwof
Xu57jGaghaTvbN6d+OwiGKGM1dCK2RRjVSHBePg2ev23ZZcDQFP4Nh0GTwYyCHF+VjxcEM5uXlja
V7s5kyRHaQOHVoE9imRPVt7YosWbv//8Qv1zaZ9aGFJJrWddIgHNjSs062/CsRd3AIHX/RTDc4CC
BWjG7VP89IpjhLK2o9TNtuiwnwDo94e5sqPxAxw1u9Yk/m1Jn4M1RhRjPsSlMcy5w/paNGioHqiW
f6Xn6LX3JWf5rmIub7Rhtg7LT45c+n9vmC2dsSNgDJGyAt4N93T05rsMrSG0HNx5VmD6825558ij
/++WPHqdVtdFGU3VbCoZVzR2utit76r3AkiLKZD6VABIt/bwHRV9jg/gCWUMSxnrgiJq9I5KgLFs
T/PMfZZwHLbOGJUwiTtNSmBU+oMeaJhuERwRiA0UkUfg90RwrL/OWBdJMace7yMSUFIhPbPLxFEA
boCT+9r78+zP7iX19tyNNg8/hqfvjI1RhjwF/yb8aSeBBn30846cC7Se3r4nHCkG84QoQD4hZrmQ
BFOR7/SsdPpOPKTjZN8Ww1FwgwlKOr3sZo2kODVdtevsARPhdojeRa3POS50e0EIODHYjlr+pQ6w
uvdyuySVMZskWPRXoqa2GmHgOeVlK7cv+lUK/X0lpQUbiEZ63ItCzt5lYz4ZSM7c3jLeQujvKxGT
Ugr6EHUkAFqrJ5ffiTxjhFvkaOznGszFHl5XwqhsXDcUmD0DPvIjxv/t5KA80eq86ccHnpX/G7d5
lcXobp3MUdyFsIFkvyhw16pj/qJYIXRitvhumU4GoMl/oMVUSz/bwqtcRosNrewbuaWq5Ar3WWIL
x861YkBfo9bmWd/Hr833ZvHIP6rL8I6RUeNxbsZMKEISlAJxxAxzeASRCsoJt28L50JeBiBWtyUH
3qQJxCcSTBiuBAKbmNjI63Eacrat4X/38VKtWAmJlETWCoX6FKHZd116IpYSFBjxTvNxP41DcHtN
dGtuHNulRLMWJ+i50RYxwlQMpF7RTnjXkrd1TESQY+xpbHrcDktfXH0w3LLnVc62nf914xhzkYny
Mjbg9Qs0jIrnd30wHLVzDr4Z2U1cy+WlBz+j4vyp1DJjOzKAoGVZDHmDn98ZiV35sS8XGP/Ubcwu
/AK0alB5MXwZqtrjTrzDJCg4qzu38NTOlj942Zu/CdKv62eNTKcvVoRx7oCCoNFpbhhkilul/6D9
D8K+ckvO7N7nBhZmCxhbIw9Np8s54jz6Luj2sbPsmmP2FwHgMw8C8XOy9CINqQ6UYEGSZTL+LZKi
SM8HqF/pIVI4JXeYfHUWyWlrOwZsJZo2nUs+gZwHIE/wnt6fi9uMeCZ+Li2hM0IL8fNg2c0+Bdk0
JpseW1+3F48Oi0sPtzVT2VbN63oZncnCWtWHBQeqjOKhi7Q7QnsYTHQ0R/OdNTX3BSa3TW24m3L1
IC1LIC6hr1ktxs7quzmRUamMvy5jJO3GVgmSFBgKyaJQhlw/r6zZiQoViBmAt9blCMkKmZzGRj/o
qTR6hlYEY1V5ZCl21dwGioDS7CicowT2VWsCtTZel2wKwjYrOEb2bxzYddmMHqfN0vXpTN99CAfR
Re9PgF8TH9BxnKBHNrRlu5jsXrS5r4dtG3UVzCi0VLQFytEtCYRj+iYiE0ZJstzqY0GqV3KyxRa5
HRPbjusqktHZPIX5NYcKInPRMfrfcfO7lrgNN/RmfrbxVymMmpoEVDrLosL4ttqbpk33coNnp5TG
jp4sgIg3CPAFp1OshV6v5vspV86zIny9fZ3/xj5dv4IJEEprjChJIc274EkR27T9E+jeMxq0NAcg
E6565jW3cu8SExh0oV405jyGvvqoHwp3OabH6BD+pC0pihMeu6A5G++8LmGepWAxoOuYhNbUicCD
K+V9nxm2JeaelQtAbI3SL+NgOMgznGuSfBsNQOfUyly5Va0Uzr+h7/nTarHo0MVgIKlfQptK0tgL
TjvXOclQzh22GLtYkLnT6whOQFfSu5YIdihj0mTOOMO3HO1kJ9yipsnEdrJIIA+ZnQiJTeL/VVEs
xvQkViyrVQmXnln25MOnKx+UxlsB1tFvuPGA57N5a2IsTlSUqG6bWFO/VICP+Gnq3FTM5unIoqaq
yHbDazIaMKLuXYBiB4/rQ/HSPAAUvJEcAhw2J/wB4l5PE+zlWf7CW9l2aHCVyybhx6IpccmxlQUg
z96QF3kW7tCx6y1o9QMLOlfnNp3lSh4THEjRktVxDhs3+O3v+g0DWC163SyPvFF6PNPO3y+A1g8U
qYi32M2H90o2owFRlKYLwKKRWSsBMFeC3akkaO9bPDXvXY4V5a2TCQrGSI+rUZtCv/lqanaMmWAU
z2g5RXpM9Z30KHyP9uhXwsnqkT10LvSR8wWbcfZqtaySJG2SiFaB/FPVIcHQJ18MgNzZ0dAexMaq
7ckCOrqZonI3y70Td9Jky4L5rUisn8msZM7tz9nce0UE17ZGORjZVCrJVNQMKqSmjTRzrSq1xQX0
sPdF9XpbzqYereQwZ6xNCK5KE8/qTgYBRzvYg3AnJLw3DP0vnzz1am8ZgyCTXMoFvUmQOB3xdM7c
okUEPzm0/dzMuejbvMvEhB9SZrSt3s8kCGNcoxjwCf2+iYPSQq+dlbmdmaOlmZem2tzJ1RqZaKRN
FgnNMxCaTOKvVFtcQ4kDvVI5bmk7Cb2Sw8QbRVqkuZbNgJ5Akh3QENPRKA81DOEDbAI0BMVY4inE
tpJANWzeDMFltOTzUYL0SNRBufaJ7qObm74iMcKd1sseyL48ZvvlNN8V+NsHeSA/zw/lI1VcFaTJ
qOlfEiNxgJo0OFm1g6LZzR0wE9yE106+/Y7C1Nt/vozZmLErjb41kS2htCfqq/Khq+hLssPOmX3F
a58FN36tXOudQgjuxyPPVGubKruSz7gkoTRLvEpwEuEISgV5Kd6tTAzIaJ7CofzVReTRqmIvF3K3
McHRXUig6VB/RMYEfmDdz5tsxhuGDkblPtp3YHHz7FjI5rchLvZqh2peoQE2vvHQXvGehupuLPtz
NSmDnQHROa/Ia9/G55mSIaXEm0a83GLQdOflHsnOU2eajR2CxyxuzL2hzmfkehy0CR1KM3XMhk74
hsew6d1OQNWwLA5mLex6q/hqZNKh0zRvLkqnHkQEW+3ECYG2A8vrzrEJKKFJ82qI0S8+OuAsfs/c
LL48fXV7TOwOxNtoJfsXZm8lkXGrRhcOk9DDjYvzay+kjqJJdjP+r+tijKs0TWY/xG2C3CEdUCxc
tfRJeNEMxZt32k+V13NLjcwN7bzMVK/SXnXfiH02IywaRtnuUamJEKbn+dMSZb6VFRyvTTXqljTG
ZWadPAqxTnOj2q/R+jLmdrqgPcOuqsgXhOD2kXFvCeNEYrkTekGTsZt+hWsBnAsKSpbT7lckYD1c
bY5E3vIYN1JhLpM0CV4AkbiP0h9jcTdmXi/Xdl/dLxGPQXW7erq6k4wDIY25FFqDqLlph5M8C8ES
hcEi6R8o2sZOk0V+W+O9NRRfhKEPrLBJz5ViOFrSA5Beepdb9e32jnMMmswYVLkjbTvRckgO8vCu
TR0tfGga4AEVNeci/c3ZGqqEaB5UjyyjXlppnSF0A5p9kANDJhVJPuB8DE65L9ERlh2M/e2l0Zv5
+eZe5TFHO43TJI4iWneipAVXprCczUn7clsGd1HMgSqGlGrtcjFrozc8FPc9kFk6u/OMQ/ckHzHw
cFsgb1HMeYWJOMkdovYgBwjSIr920P/bEi7J30/7dg0XNSZMb4i4iGYPH6tisgGTN077pB/ATY76
j7FLDrprnbu3CtipgGZJ9ggA3NirvxRcvMnNpa6+g/6+snOoG5gh7iZl5ix6jwza1woWnbPa7VBr
JYWxOGA1UcQxF2jqfXB7u3Pb72gZAmcdHMY3mjwD29+vxOd2SW6Gkiu5zO2MrH4BxA6suHmef5uH
BTgjFHKjPiX7OUEXIYAJd1xqyc33z0ooc1u7ZQ77pYRKUIavMZCOwEB+MC7Y1hgzPKYt54WznThb
CWSuq1yZhGhllwbZKS+8uIXWX3jj/AbtIo2bPWVgROZCmvCWyURpkVZIFkBUEGscqr12onBCtLSR
/KTj2sCX5t0hzlmyrTdyoolglY/o00d0JNAAl7/SV8wfIeMbOcU3INW51s//TUt1RkvB+6gJYYTo
JkqbYEFGXQyVp97s93UZek0+uUXWHAq9e9aTzs7EyEPF44ulp/tRnx2MtzhTJfhVCDrfLo9t0JSN
9txPvjhqX/CKw1jGqH/I6gQa8YVnMzd9zvVSsK0uTavPkjkuCMwelX0DpjsF2c3Q1TzxIdnTgbvC
S7gDd7wzYvQceCFCLZUNIvcyfokmy5cz9bioEecZzBPDqHUa6qJaWUIcDOFrpaI99Sgn77ePfnv7
VNk0wRcofiIllES1aAmgOEDIV3sYZv8tZ+W5FJbXMpc4Bd2/sY5XWTJjg0U16tIJvkAccE7Nz/mM
If3n1PT0h8YbT1lkk2NbAeRktnXOTm67VuUqm7nhhVgoZVhd3np07hXDVwpGJhan3QNnzSOv4ffb
+7odnK0EMg6HdJKUdBj9CgbSfJRN/mKRcAQCUbjHoPkuU4T9VCmWrYho12+jr1o0hfR5dS/3EYCf
DQVvKpju2x+1fZ+um8Bc29xUu0w0UBxTleke0MRCUNdh7whaWnDOmieJubl5V5eVIENSXHVfQ6IE
fdvfpXPIWdB2dnW1y4wPGsoJuBZKBfhoe/QUGYhP0+7H5DTf5xc+wOZ2DHHdPsb/SErSyQktdDc9
/LsC2PWSd2t4IhhnQ6YpbeJwSpG9nT3FLR+z5+gAJGeUkoegFZwIUcXtO/EZNYsWRhQDIMqabKGe
zIgszEwxC4JVmd/mGZ489yJvsIvG7nZxbA+7KDDO6QsIn+xxF+Kp5swnGWhSPFynv9HQ/34HWywi
YY0uggGvmemH8lVEr6TlJSfpAGISOvzK77ajL/bPkelVHvOiz/tEnmSrDwGJMtqt6My1lt+BWHMv
FP1LlmLKjuTkuyJmAAgfp85WIlSWb+/99mlfP4ExiGiHU0cLeFZBOclOGat2weuK/hsFuYpg7F6q
RbVsDhqeZKRzTGF02+Yjzwu3WHR3L+ABPg+oBAxfTcSr8u728raNwFU2YwI7LZfTZMTNqps3bXkS
p6O8/LgtgreDjEUbS0vtSIPWgKUu7iKhACnEyGOh3pQB7DjMNqGL6RNPvJlaaBIWFtpMu/iKL70A
VMMbnGRAvrKh8GquxsNhpJbk091ciWR2ziCVEs+LgIdZc2eUnb2oe7l/KlHsrxXLUcF7d3sbt0Pr
lUBmH8uxTAXEgDRHTHGxCPrkoPyhW+yWg+6TQxJyDQ9vWxkXUWiqFLc6Hp9t8aNC37w4P3EWRdtJ
P+2ioWlAAlRlTC8yziEuC3GpCZ7TajCdNOC0N551AL4XF3lIo//pliTGM1j6CA7ZEIUvoqenelJe
KkPZqXhU63p7KntppyZzYBXdCe/DcxcZ9oTXC9hS3nSpOYZmGETSWNjt0N/FApALl15DvWHJnFbo
HyaQYBuTce6K/pwI0XtodEHftB8JMDLcWm4eymh86pC11Y3INVIw4Zi90xei1xDNj6zxlIvtqy6o
xzhMfb0YAcxniK1tTe2LEOOYp+EI8u9dEumOaJT7tp6fpE4+Z3W/C+PhsSDTs4qBYTKNh17CjFSq
Lw7noDYNxeqgGBfURrEpWUlHAknpd2lEXIRrTh+iU9NUfDIkQSQ3L5oB7Nh6Tu0ktoK01O4GNd2Z
gG230bnMxTXkfBI77ajqxmzNBgpQGI5pbTpjWwbmzzJGB3jrWkHuLxNI+3jOeDtqvO4EO+4oaBi1
VWtUNWlJogBTt/kzD4CdCTAPykxmvPRHZc/Z/U1HuJLJeKHYAJxHlcPxFqdmX/nDrvJSlIfRmMJf
H/1fNxRFZdwRGDAqpLjhjmij3IDmMQrDkgAQSfGSe16GYvNts1oYY0WnHLnYSkZWpByeMvmLABQR
kEWcMpXwzCdvWYz5LPRJH3MFee3WS+8W1KIRhtaueT+6HS7PjpeM3Pbqq5UxthPdtwPGnGjx+z84
YK/dTvMoDhhmcIv/UT9VxpDKRBLITPB4oryHWur0eNFjXmz0l9pJX0QX/FKq3X/wCmSbHmK1yk9W
NQbBCFq0gjRBo1sU2SV3woNallv3kbE8RZN3S1zjnUIAm0PLkUpQvvDZUrb963UpbBcIxoAUAghI
HNgPFd0KD4JNZ3Jw8R8tA80gdHSM12nMuf0sp49qxK1qxVBrXU93s5x78xzGNvBCzlk2ebdtyKUZ
+8Y+aowNmYVCGeNB+SvxubgABDLt8mD5qQf/7msHmitrvPgpckQwHyCi4fOybK/XtICvKAHjSWR0
UCgwiRFNl08IH5V7tEx+n5AHJa4JmJWiBbcg5YTh7fJ2gtu4imVUEVykJJwsGBk1MGln3QfQ/m3a
sZkA09TyKGJejQ+A6blTkZ7sAJ5juTK3g2ozYlx9BqOiSmHE8kxggaQ+81pAGERybxeohkbC5Jb5
o4Amx9tn/jd3+rpyRj2LQY+x4RdbLvmLZVN+i9DVXTwdaaNG+8zvbtq2CFeRjLomsdFqAu0Tq6xd
IX83kGe8vSiOABYyJ9MVIcwWNCtIWeXk0u9Z41FZb1uc/y7hMiKzKkREJKmrpUfWXA2WE0gh9pTY
5h/w8nLU4eJCVnKmLm2scsS9BN/lKXkrTuMb7eMVPMNpZnQrYTCbAvJwoci2A6fr+hgPD8Y8TZ8t
uCbteQG+enaPgAlAXR94xEAJQOj6RQLyOacBnyeUHutqseBriIepRKSfTV/q4seUB2Y9cK4GTwZj
X8SoXLpFwIbWA8IyXbUTFQtMeX1cMu/gWIOS55GZzng157+te7InLxTnE4OxSEPcRY/aMQb5E0ac
yR0luZKPyX0No0JxzKNnngPmfQpjVAqL1EUxopxlWpXd6Y0jtK/NIthCxpsE5m0uY0t6UABp6Qit
mFrFVaLJI0CxqxbOEfJM1qUjaHVP2q6UlIFmJNK3eI8mGU/5AgpnD+PGJcDNAIsZ8IY1tv2DiSq9
DChxQ2WhAEEZTaQwwzOXZijBbPVMGQZfANnjZffzq7mf7/V79H4bhxw4fQ7ARva9M3/hdWZu2rXV
VzAKUrZzHUaA2AmMCUDtCKnGpnRvm87t9P5KBqMgC2YjLE3FbWm9/k1RHOVHtFPwXjJ778fiLJ5+
TH5GzlDb3ImUzRfMSjKjMguwncqxH1L09l5QvQPB+0HNKuFOFX5G6qPZ0pUoRiX6PtMS8wIIgQ4d
q7TVN/F380ApQNGnQzEXEQ3b5JFOGqG/dldFSNlygY5pNPUp2lp9BKMttUVh8iSqLYjHLb9/Fbz2
nUYauU9qW3q/fbC8u8M43aGJ+9oUcYNjDB7301dR33ME0E27sR6Wfk2WptqKyxzlNIJQcVKeFHMQ
/XDpXoDF80XWY2+OjH0dmn6SNMAzB6ZYLVXvkVwckwGw0tYy7OvUeogatbErQd1JmOtQs9LNyiYY
YsNJ58SJVMvJcwDhpoWXRfN9pE67pAWQv06s2ZsM2bTBKYwyMknOYdWc1WbZtcbi5kmcu1Mi6nbb
jO+THEmeYEyRrQnJoZRb8OyObih3Lpi2/LGqVU6YtWkZr2dtMmlqEhnE7E3svjnD6neWAFyQBbyc
ifB0+xS2CwErSfTWrYwjOgZTdQovJbIwGH4sPlBBPPl1QpkdGc87wPkWoLKgnVPyqb+vzuYHCgKc
1V4CrFtXgQkfmlYdgNGPhO7oGHZ7B4CGnRJYB/4bevvOoVfalHT0D7GZloSEzQAAV4xR6MMZAURv
q225K/TCbWPJ14Z0d3t7t0dwzKtAZnvzTI6XIWxpGllbHnq4HB2TVYDwDroDkQ/omMoBtbGDk3V5
4z/UHnze1KtoZlPHpmlBtofGiViL3gElMjjW3BzTvkYh0HIkAdBuSfV2e72bscNquYzH6YeuMbBi
7G8agcyvtAW0vKODytaKX7clfWbjvtjk6/IYx5NWBcieQzieDjCDtvqNQu62DtDJom9q5JQOReyB
jiJVT75Nd9lTgWdo6vOyTdsFrNWKGS8UR2o6iSECROm595p9AcDaFjS6y0H2aY2ZVzDjbTDjiZR8
XDpzQp9IHr8UAKierP7eyg+JqH1w9nfbvV73l3E3hibFijTOfwEFZeDQoYUBIPNZdzqmAo1vf4Wi
yT16yNMPMtnZ+X9dK+OCrFpclK4EooNAvnXdc9KMriiezDjmxTDbmgKUVhWVHhQNGEFKqEWxESIT
Df4ilZI800Yuy06P2X1Z2/N7tG9Lu/kOTlCQy/NWuZ1FAdvM/0tnX5+RGaelMODtVH3N34CdGSiS
bQYUQ1XwdDDc2xMqT/JPCa1kC0Zt+w9es9O2s7l+AONshEoS0CNBg1UiHsROfxYsLRDTiGcLqcH5
bJCuclhb2Buo1owXVzN73UPxkzJAFxcKDAOk29yIaTuEucpjDGDR6+hyiREwaUZsq4Ji143g3NYS
ngjG3gE6IJkWAW1imF1zEqtwjOT5tgTe4TBmDlP2hdFnCiQkX6L8RyO+1xiFuS1juwCxuoKMEcsS
wejFCf43+l7t50N+R95bm+bQAHJrgkAg9dsvPKfPWxhjybpW03KzhyvuzNe0zGxTSewQZenbS+NJ
YaxY2AMPo5axMgoHGE4ZUGvz01Sm3m0xvHvAWJDJCPusrHG1AdB6apXFFauU01zzf6R9V5OkuNbt
LyICIewrLn2W6fIvRFcbhEfC8+u/Rc0901kUk8y552UepjpyI2lra9u1lsPYP4c0H3/oKWpTrMKD
FyR28X2CS43d9j16rH7kZGNtQK6y6Qz/+rqWwzsLbHXAuSEgop6dUlEkbGg0+C+F+jIifQSEcI7H
FQZpB8LD6NiCIxnISJguBLrDddmLR3chenZ0ZV4OGY2h+VT/MWqjk2m/RB6tCFl0CC+EzA4uCAbg
gU3D4Xmbe8bwXADcmPWmS9CIvXaV1zZzHvFInSKMqIOwGmQ11Iebe+AnyeGnZCO8ienLUu10I21X
O4UXvYY/q5yHE0oZWwIYg3/NPHXn/shBUWed5Vd6Gp3Q6R8L5Ch2a3XNlQM0Z/a+rQze9xxQg2li
2nT8kfLartB5dl1Nlu/FxeLo5wgGYWqgVwLvZ+EB9TrYUJf5+buR2SXIYkE08avcrI18LF73C5Ez
sz+g9qz1oUgwXpHYJLit+7Xxvemjv7yVFxKmvb0IyzTaCJJMLS5gGHqa6DFrmz1NxH5T1s/arbkA
yxEY5kcpBis02VJn8mC8UkFLGBd1g6k4J9lPKWpECKsjFV/JIie//ULS/K0hkZwrMkylsIJdrjDX
bPIbxvSzZkbfIuB7DHXsDVQ564h6G0M+9NHomm28rSvJHpTKjWXjW6q0j0pXrHgoy9fkzybMjJ0h
FCGAoYdP0+JT19Z7K7VcM1DumjDfXNfaZa/vYhtm1s3IIouG04sxDX1NtTNsxGueY06z3So7465z
u92EuCHvG5sze7DHtQLv8vX8s9qZ6QPPE0YEE8z0otXJQb7ngMDCMWm+kqVfdi7+rHReBR14RoK2
giqrm3A7hI6i23xjuhOxBH3SI9QIC9Neb89Ztux/L29eCaWtCQDVAG3UGq1sabDcrvdByQfViu90
fVgZ4luTNrN1ZTaEYzsdZ8WRQGnVPbANHpRAnKUwq+2mo79X9Gf6wa8G4s/yZlaviPIx7zMEghNL
V+VUp1q24/cssUsL4aeyy45TVtIEQr89xI7W2aYDaoDSW3PjljMcF8c7s4USiEAxxowqTLzD+JKv
vTReveNIxiLJFu1ab/Sil3KzarAWw9MLsTODRWlgWmoDrYp3wxPdMr+1J+ZTcb+OUzFdhGtbPbNY
uqajoj4Ve9siP2dRROwszLdyLoP3tNN+sMba4s8uGYKH64e8/Mz8OeOZPZKVhkiWDqMsdc9pLWy1
X6t8/oNL8kfEzAyFoi7ydkSM1DnBnfWiYEprBGe9+J1ZNjsj9XoTO1jeTveuL21tT2fGB7P3gVkk
CJwGckesH528oa2wTUCjVeGbrP2M6pVZgA9y8yunOJ+wKUzWiG6AngoXXQL39UvnyeBp6l1Ale4m
ZizjQI7ZXQb0Uu1OfQFq6htGBYB9goJbhEsE9M/1fuSVF0efhd45hjPgQhjwcQt6p6evoUrcgjxV
2dpBr9gnfWafxlIWPKI45xzp/FzK7ZyGvkluy6pzk/Dt+uEudyr9uZzzyaJI5rTRKayhWQIYjW4D
1/LCnW5reyAsbNbKXGtrm1kgjataKBjSN1YNpPdg2/KbQM+2Kmn8qvtxfWnLhdqLpc3sjjLKkqFK
CFu1G+V3C+otAkQutzlNSI8qmujND86qiQkZSP78tTyLfXnOPRCdrAZIyyALF98yM0xNMBqgQtZR
JZBvYglJjqR4VNQ7rQTFZ27mnS3X0VF0CkACBBJ3TD5GZmgbOiKMHsGi/BhKAJUOQL6rZo7c9LYc
36l9+lRoTyng87RE/9nWsZ0FkSun4bbS38zxNwr9tpq9JMXPauhWHLAVg6fPDF4OgwDAAwx26Kbm
mYn8qJnj3fUDXLtxM4PHOilDJQU1UXDe2MgPbdtUPmd8xzK6uS5pxb/S5yZODpsas73IDA9+24xP
eWN4aFv2/ycpxgxdF/2zJS8r6GOiaC9R0yc2Q2kjE5Kwrwv6hzjr76diDrCrZGWiGMUUkmzk3zKY
xwuHmh/P7sQfWOWIm521QvrKHhozs1WYaZdYFAhxfSqhla3AbUt+sbFbSwOsRSXzgn0CgkSeaSiW
RN+ntwDk1PvUbW+rTbGxgNPGj6qfvKZ3EoZG/ludB4awJk/D7FQ2wNE7U8g8qZAJo6jK1F1Z2x1V
bjVrWJHxRekJVQHDIssqGOM1Y/7MgG2ER1oclL5c1bZZ3vf1bQSGkSh7ua4jX45rkmOBep3qyGaj
yPY5ao3qsEqABVP6Aau3VBgbPTXvZW78ui7mi8GHGKAqEKrJmGDEFNNnMUmVipoILEcrHpp015iK
J6Qj2J3tMl9LYixt3aWs2fGIcjAZiazSH9Wf6Ld30YWLHv/BqcgassMX4zetyrJ0RTENS/kylJkn
nBppx7ivh3dRe4qV/4/Dufz92V0C0JFlZDl+P9WeOK6r0We2BVCT62fz9e3HMnRVVtEwIUMT5sWU
UO/SMTJwOE1h2CUp3Bhdtt2N1v3A3EEhSnvojuOgb9JB2Cz8vSL9w5H55OZBvAE6WNW0dIuSOUSE
XgV5JrUleKMU8zjIkmpTZSi9KM1SAHLE/U2QlhIofSTtaKrKiZEcbYUBCKo7Ew8a+q0qwyQOZyWa
n6DNtW0E8uBHA9O2Uq+gnacWtRdqBJ2P0O0BZRMn19qXymiPdR8cKkXeKXLrmHC2fFnrXhM0g8Rp
/0Tb8s4YghdFaY7oUef7sOeDTdr4HCisdRSmfOfp8DMS9C6Jq1u5zP1B1x6plL93GU/ARDu+ZZqa
+3QAqZqwmKOl467pSYwia6RXdhAUJ90MKDhy+/fIqlp7DAsgbEsZxk2bg9FoHFOpaXCK1VS71SIe
e0knFXbGRHtkqrVjiumOQ4YuOjMvXaaCv68AVF5MLX7TjqG5xUh4uTd4Zuw0S/quyMJvi6E9JqMo
d7qeoZZeCleSq6MSS8NtaeXKttdIuumjUgCLRWrgTgty6g3ZHdMaIzGkUO2h5+r3XmTgO4kRKY+t
qB254DdaZoVnk0Tf0A6+q+pso1kxmjEiTH6oImD4N7VDmMVdacyhZ5V1z9Lu2I3GFi3yt5k5PuRj
daiZ5Ftd/yOrjcTWO3EXWvljnmYvcipPDHmZa+piN43sOoDPY65q1Ojx6ISJ6TUDWI4VDW0RZ17B
tNswrPxeCvZhbFQuZ82toFrraoLLGI6Pt1JaMBs85CBAMLNNSKOTYfL3yjA8QtkzzskfFP1FiCb0
syDwaV1rm9AijlznaChk+avOdO4Oeu8lA1iHZb15wUg90ApbXceXIgdEGeCHTN1axZydbv7szuhE
RZMmHgkwcc7BJRlh+FFF4uiHT87UDfcWCImL3cRDFbprCYMFM/dJ2Mxbj2kWFSrW4w+l5TDAqnTJ
2iDdVycdeUxKQV9umpghAqfN5wcCj0eUKoOBBeEY0VU4/pbTwPIAKBzfWrTaRKNmnLWExo5SM/OO
DFNhSCTdbmz6UwGo5Z1RGfSg9smt4OqZhnp/QJGUV3Yd6vEx0aX2QR31cJNGWnfiUdeDXnMgBx6o
qRPFaxAxC2+Qrk/ofqZB9a/vndGMikCuWPhFuleywqtRx5y0nlumf91+fj0cDc6ISk0L9R5Z/SCo
vEg7Yx5ozCu97vw0bDfGUGyEvPIKfW2YIJMIdNOpFlCszY+g5kKEOeTInuQtxkgae/SR+bTp+zTr
nHKA0k4MG2t1pI/m6s/qDYkYD5i0AURh8xkBo6WpaPC0Ym4GON0PzcbcJcfu2J7yzZqsxf27EDWd
5MXiRDwGmIcA5ZES8ofMLMEFSVc2cEEZVMMi+vS6akjXz3S7b0JLAHqd+zyTfgF49tkY6lNl6T4Q
/9egbb4uh6qgOzfRKyWr5MsQ7IBmPNXAaJqPhL0Tl6OjlmsV9AV9oOgQ1fFo477CD54lMsuiHhMN
I5u+MMLXmmsnSeS3gLICVm+k3ppB/5a0yibRMFVhKO9I4eyNArzpxtrE74Lviu+wLEIMzTLhXX4+
OrkjFkBLCbqj4l9Z+cDZsYoert+uhaP7JGLmgZGxlaw8ggjFSn4DRBxWo83OfUh72PY1ILTF9eg6
ZowM2YBtnznJVmhoDasVxBWs3WjZcJdS4Sdh8Hx9TZP/+/ly4fguxEx/v9D4hJuhEXDKfaZvY3ZP
ARaQ6pmtpBiUJu9x/fO6uK8JS3j9l/JmUXVgcqa0NeQJl/jVfZihnS7yQtObUN6AAwYwMOTpuvcA
jbnuddmLx2cZ2E4EBLIxD+ipwHRNPCBSS6vqJunQmMnGEZy4Ag8/47VmXxe3eIB/xM0j+0zLVZFG
Ffcr5aEBK5DePdd6u+KuL6wJwMhAgABJNTqQrJmWqHlA46gMhV9F8jExomNRpy7jAxoVZeL/1wv6
JGumKsYUR3URZKl8PPXpuB1w6wN9rd9/bUlzDQlZ0IgYDgbR74Gt6CXBr17O7bBUVzoyFg5IJ/Cb
8KKYivYl2gW2TqiDbAihhthH+b6j3NZXfZklhYe/BB8GF5kqyseowcUFkzA8XjcFliNt+VNx/hif
3UycVOQ+/W3a0iZ8GZ6N29UCy7JT+EfutM0XcvUWyOmshtyJwHxCpEpO06yptEEL2nat8rr0Cnxa
5UwPG1VWSgVj8L5yl5yjLTzuEwaI4u/EoZ68bQ7KSjlgSUkud3WmiyOaxyVt2tXQ+pZEIILoJSRG
tmlwf13nF8Lhz87HbGEmuNhVU4fzMexRHtvlrhU75bbxpU1/6t7p64q46bX8bI4/i5utCzDTehkI
OCC1SxpH8QiYj0jhlV7r6X55UgBCsCLy6y34LHF23QC1qTW5BImjXmyVyNjpEvkGfK7d9ZV97fed
/MY/rtW8TZKOepl308rUTXEGmUe5mzBrirf6W/Md6ByjnaNLwnDYU5ahTSLFRCIoKx7SfbMK4Tsd
2ZU9ng/zAaqpSjrwEfmJ2drCusvZlDnnXoCaWWYFK6/OwtX4vPCZ15AxUxiUQoPyI4pVKDbwDXMN
BxZ6N7UIqCs342u9frbRM4cskTJJDqQPjZ2YdJIDBQjQL+biBUIVDENgyB2lj2uP66IaIV9jwLEl
xpe0UZ83Ta83RedrxqPMD3EFfPFv11Xoa6l6WtkfGXMVKiOOloso7/xqsBWnvOVvgPcGQZfT+OLJ
GFDq07fipBv2WliwpDEGErCWBZx29NHNfMvCqCbOLIoIJL+j6ptc/QqVb1UQOZgOX1GXr4YNwRXy
iLIBfx25xGmfL8x2rQBwzMq0DqEvsdPxPgPISq4b3pAam+vbuXRi6AI3EIwohoLo9LMkRQmaoOAm
9BJDUELfKXyLEGTFP1kTMlN+NQgDuZ6EjOSX2pk2B25ws/b6LO4ZSi9EIxOd35zrnmiqMYhQ6nxd
vAeCbkyN2Wg8QlOkfX3LFl+DCRDg/0mis2pNSlpWCG51oFNvXcnGjE0PlirQB25yrwQA/YoyLBrN
S3nzM2IRSK2TYDKaEyeWum/OkZedyu2k9e1eve180wZgzXO6YQD4StzqsE7zM70Ac3t5+RGzMywZ
HQWp8BHyPgTlMMYQfR2I/mtl4AVPCap/sbkzw4WctqRpNeTEOx3LrVDFaQ8TJiroZcFTJW0mdlk0
way2T3+BHIJduRSsfr4JJZUD+NbQn3hHfTCvbdOPWfh6lYVrUVFRHNB1UJ1b1jyTITpZVqw67H3F
xFAw6DWC0gK6A9uY1coroH/UamanpoNsTNUV1KRMsKt/XlQQWiPJS1L7SR/5gP85J7J5MAVH1njY
VpjKyzX51Ug44i6kSU8I0l2FyNsiVn8GVnBIE+Wchma+DQOzB/ADIIqSYDTtIdK8JpS+xcQyAT1e
u1gq8qaS/K7Xqsf6HAD2/KD19ZkEBPhQdSDstonugjLeBUVkOsjM7ZB2vovJ4EZqVbpS2wGQtdfd
JMqonQhpfJY1AH2bxj4Mct0RzbBFCbvdKEb8u6rM1I264gDaeGZXpv7Qaj2gupNio+lgq6ueLBI5
moH/1xryeaiTeD8atZvWxo6MzeBZxY8y5m5nAeIiDe/1En1HPHMLTHJpvXqwFO5pVbjHcBIwW/Vm
20n5MwYs7gFZONom+rMiUrkGSmNpKG2V/gE8Z1uZqqXdVhYgn1T+vatf5NY4DAlwHJT2OcstG5k6
W4ZwXqIS0PNwl6bZSS4Uu1Cx4gi9BpZ0TkLg+lejL8fSbgJ/s0PwDNhoxLgLef7eZ6WnKneVkZ/M
Ep0J5LfZFIrbj8hfqg2AMR+6DI0C0djRHRWJI5UvA89fWxkQlgiyTb02n/OuQPO3OgAWTK+2VOf5
Q6GlbBdU4o0UKM6WkjeCEcCL8/ZGZg09hpV5apEKpzFanrVxy0qUI6SoO1OjAaUQ4SdUrGUnrsg5
GtF9iNZ5v604u5eJ0u+rBBOXbd4d4qJCApYrdki7+kStxGvH/twNyjnJUIFgmqU6mKPxtF43f9VC
Hm/RKa6ewzAHdFWpvmWFlnltO4weEsPpkYQ1WuNM6beiCdo7fRooexAsAMODd3eYDk19RQvMc9i1
RwLiNSlMfKoUA4o6mMAHtldf8f1oJvicgbm0UIijxdRJwBInWYA0amoXpdxjqA7RvkQbuytHZrQL
OLCkqAoQHdVCyjh+CUwggSk16DTlKTP9LJL+rWu6zB27wK2JiUJHRX4UIMay0BXhVKy8qVU4t6Bb
UOxeNe7Dhj1obADgeglvH9OzdskLUDtk50KqQqcSteqiGnbukaGwa4ZGlZE39SYBDZmXGlbklR09
agnfZE0b2oxktsZkT2Z8QyndyaniJH31PUy72m55fCg7Ftp8iKVtn2Gry2GT6Um7JWNc2eCQ2Pag
0OiV+IzBsQaolQVasNlO6ZpzGozc7gxzD+rmg5lrP+t82CdDbdioiqP7FCWXEX2aOY12JGdsi9wn
SMMQtbRDjqp4mztRZrK7sg6Gg65L2R5jXPjoXOo2NRpZXBnJQCftZJfE8rfMynZ6XxxVTBXbTEI/
BIaOHlNSWLYSNuOpZFm/Z1ovnFTG9RARhujKLiFHVvZwdsOKnZnahs5goZIEEyWUwvSURs7suAp3
wjS/aXneOEaiv1QNAscyTToHE4D5xkBM6eR6/Dqa4Ak0+1xH+TMkNvz3e1p0z8IKTyppfwya9EID
SXPljhb7ngN+nSrBXopbLynZXmja2xihMSckUuFULcaxshpV+6LKgM/JdxFg++DYYfCizqb/kBSQ
41GfbzC6DOw0mmDwucxju7USBfYM7V6caw+NjDJhw5/r2vo+BOFjqqmDnWY8t0eUtxKz97jKd5Vs
HchgJraVwcmvGobGLaVEDYqk96OMcWtUKvuqgrci1WC2qgt9BxYJZL9C6vQicDTTGmyNSrGtUO08
ErIDadn3tFclm2n1pmbUkThejgLjhKTdxyP1SEo3JTdedZO7udS/1mN215pA3hyp/oS+iCOIAE5E
ZBvQfr/kdeA3Vvh7DF4StXpvOv13C3V2iVKFdsKHF9ahVQlgkAxkRWhzE7etbHhtOmxRBzp1EYXa
feMJtVUrc+UxPkSm6usq/PDB5HaoB++dCA9x1+9MKu8DCj4ldsNZ4egCbKJZu7V4CWPEjrIqHCNL
AG7EisErzHank+ZshNWrhKq3TIUXJN9NLXZ4oXtMSu0Rw4vYbWfq0tLFocL70rHSNvvyMLBkZ6mw
hl1i51HoKpbwooBu4kYJwSYHiHwpCfhNbOGFSdEYKIFBjwWvpWz8MHK8I7qx5wbatbg03qY539Wt
6shVIxADS15XVJatN6OfBpLb8XgbdIjg9CD5hUHIY1LeqDoqqmIcmcOG+tzy8LtQo7MFpkzVkLak
AKw2AumIovuxSvyivB0y5YSuUVtkhmvw2A0lQJEo1U6O+0PXt25SyRgsTlFYPedh6zKQUjADOIw9
FbtRGumOoN2RZMldVRQ+A02YIeOBS96p0jlEPZZ9e0MKeWO2IDAWmOhnAUhQahC2he9FdDtYeeI1
VXifFeLEQbmXJT0ufPyIE/Jbrm/0sHShwT7DAzgiN1DkGxGfAiO16TBuOVKpiWSHmBimfXpPO7G3
eLANeHCOrH5r1j4DKKwi/WyNxNXBqVVn+U4Ga47TFw2KEYoNzluPtJoHUCLPJPmp1JqXUKZ2OZxw
KR2VRYPbSqJFzygDpPZPVf6pxXfoJPBFgr6inm/wsRhAc0CACBfDsk1yoyE1mVX82zjQkwy0EidN
Yw+G2VH1c9ft+1Hdl5H5WA6hXWHGUAdOt9LZluidrs6cqvppBjUiozNN5FOW49ZbZBuCGkiWmjdi
HGK8oDQGGQFpHlPeu5H1xmDw9eCxixQnYqOtlSkMLduJPHuWSvwLuUUbWeSCbecc6uKhboC3mJLc
E0MLrjNemx7TeHPbsfgl6fgznL1T2FmGS5PhJ1jEEd528LkE/IaQ7nOz3/Ys9LiShzYQVx+tXA2c
Oi6e6jpwLKvoHWs0u00VCDzLmQRAhZdShQJnQ/kKLwXjbo32rY1Nt62Tm4IYb8nIuV1IgYseihKG
ufY7vXRjqqYufM9ul9Wsd1tNvSnDWN8xI0ebfKx6imLoXgpvp4t7v6LdhnHtDTkl09aHxPBDA4N7
EHfTEhO5o5CQzdhlmKtLdNU3RaO4tI7oOe4tzabopHC0hNyqraG5XVyPbt3Qpwif7xEZre99x4XL
qVDtigjJ7hXjObeK1qNGhBu1BsOyEBiYSGdqGvqhZEWjs6gfbZ1qFAY60opq+FoV2Qa9FBinjBks
lvR0PYila8Kmv1+kGOK+UAQrrMY3vk187ilG3setoqNlrt6GyMlJnupmJ2g40DMTAGdOmFMTaETh
5ntASN+Xd8xLN+phmvm4W03/L2QMsBUwmLKBOSNlXsI26mFs8Y4h4iMvZQl2HJi+39d3YCmR9EnG
bAcaWkRahtH7D8BO5hR7hpkLcDZguSB4dIVNHrtn/rwidYq4ZhGZqVgyyg0Gyg1fKqXjULZGoOUt
Sl/GjxQIUXQbIn3gTZM0SvsvCDq/tnwStCVqBD19aDwwv7SkFVbQlzwuWwS2E8ROCxJtIHeqEeaC
MdHn9Bu258HKvNAULM9XeSlzli1ICsaEzCGz4Ik/yH6ZrLFfLWnIpYRZZFtTrcz7tmh9OOtEttw6
RGZETdZyPUvX5FLMLCvAmgbVowBiyhReDwBGnAl7KtyrP1PmoFqYKXa1m3Iu/wIraMrrXNvEmT2g
iJSFqWETOZ6wo3WY0j0lGCI3E1nKWpZpbT9ntwG4ZbQoGiyU8RvaAK5eDfBarE1ELuRQddQoDXT0
UJNgeOuz1QF3whC2tGr8DnBPo8sdrXKAuQrmiOeJmaW4BS93jEsA6u7VBM/SCpELIVN3AETPaWTD
3IAHHI+NP8F5qU/JWw+fFxxNE7lPGdo1gpF/McG2lNDCYpFeRUco+mm/ZFgRcLU50xpcPw0zXtHe
eM5OaKw9Y9gIk63qM5eByZ+u0iYtae6l3NkVrNU25zXQ2fxIBCfeN/dtgKqVIpBokIZ4LSm6uLl/
3q559rVO47qOQTvjd2EV2VZjvbZCxLgh5GHFgE7fPb8Vl6/kLPuaDYo1JoHRoBan77sN9tJOdnw3
UY+stwJ9BQ2D8byUNs+9jjGLhA5poK/fJXvLQ/C7wZjRs2TYiWOcFL97KAF7YW7LU76feHnJz5UF
LyQmP33C7CCHYjTVxMAnTDWzYt9uk6O0UbfrRFtLRaNPkmY2NQWQeG8Cg9zXbqb++U79i5nxZqIv
YmA3n4an/vvO+c8bPDOwgw7CSVTH8NIjPdI0Xg9f8PoGTr8wV5hLEz7ZpAtPp6iDYixqmNGBIlBG
niJUR+e6iKXuNLyxqon+JyLrX5k4Yo2mfctbv9nnO3ocD+SMfJ5DTusDQ0s37ULUnGwjlUdijGXV
+n0mHdUB/hlSNrLW/lpZ0vK2/b2kOet6h/RrqalYUuuHW4E00tsE9z3ugQR6PwHEwmytVdiWqqSX
2zjnYTfLLBJFBJns+IEEJaMrKHAnfIPAjgfMvq69eqsSZyqv8EYb0la0uFwTlgPavS3NjVhiC+8v
j9cipoNU1YpOLl61y1OcqT2KpyM4daCUE5o6KA58GnmTDy683mseeImchc281eUuGc9LsZNyXdyF
Tid6VRGIrQBS3/9ECnZrfe8dxUeA1KwStayp0MynkJkgEQmhqklw26AEEJj315V0TcD8ao9aNDQJ
9CWJIlsqb03y/bqAtYttzVoxiqocYiKwYQAwQCr3WHfQRKSAgFqJZP99EyJATzs76l6YlHv/o/CZ
tzRgXq+VGYS3KSAxpprU8HOKE7j/L27CtJKvZvI/9x1l0c+qQUuUNfMGe4lMKDoGiA28GAxkO9Pd
SwWaeq0dtXufgkto9d4ve7p/ZM9eWV5GPYofuIUTH2HmMZ9ku2mhOUJOzIKubOt1rTHk6ZJcXgIS
jUmfQy0nLIP6xrf8yLM88N5b++/1CcOVa+tb29qZkQmQUEfbIXzr2kod0SqOiml/ZG2q3ETSHP5Y
Wq2pzvST105zZl+aoikHtHROYWZ9nMI+2p6Zbzka6BqC9rw+BL22qTPLYvGWD4oCgfCDbV5lTs/9
lXNbW9PMnHSlVrCuggiqOGAidxvhkK0JWBEnAdNUWTrrUdHK+4Cu0c+6IllBHGA05j8vkgHyoL9f
JBmI8P/ri2TIM4tTtZ2OAgVWGZ7bI/VLf6IgbVwTydqPMHNtNu4f8gN/Lt/MyiR5SGRl8o9Q8fLA
gJF5aXo3cbpPwDsD9YTTba187TAnffiioDreOUPXUDGbt7joIxkyKZncGF+g1rO1slOMMvBf/b9u
gENmSEcBqm/tMi61b5jaheSZGoUg98Pb+3H96x3S9cxPMBxKnGFXvv0L3pTp564tdKZBSYQ8qWxA
XOXhNBubaDurdEvzJGk7sjW82iMeRTFXRdfpOpXE4rW8WOxMm3S5EgmftnkIiaOTX30snOvX8qPv
6doCZ/oDYPW2Q6nir4djgu9MERj1T0X6NKS3IP1BssQF6KNLe8xoAUf0R8L3veIHqIusfMrKYueN
OWDNQNNbgi+JQYdVjQhfsngFImZFbT8AKi7ejmzsO9DS4KWySGinw++h7jySD5uVPV0TM3uigjFH
OTPCStRNfmv9mHAkyVmNNpKyRfHOwzSix35hrO5QAqRa9zSUh07yvfGqHFYbctY2dbLKFytGB0mf
Glnd+iCQvR8pQ2Esthv+aEr4BvBiqh1SRg9c0t0MjtBYFa9NGXwHJ+mKr7e2JdN3XnxHa/AusBRo
MtHeS0ygJnDS9XatX38xXXNhHeZJ+MQYi0rNcMDDpsGF7e5H8JEoju6wGJZYeZioEOJh+y8M/1Kc
jx50DL1p8sfo2+cFqui/1eOmhUXs5IcMPl6TnVJTuWkCemol4wD08r3WjKiprtji6YJ+ucAXgmc7
OzZSoQUUggszQ9UKzR4kssfCU4y3gX1Pu+gg0KxwXcMXreKFzOm0L06TGPqYCLQs+EMr7/JC29fi
XY5BrWGtvm+LbgM6G0EjZ+kIz2f2ycjrMUbJ9a9ANnfJAVR5O+nEtuCzAQs0+geuL22xsIDxlv8I
nHeoxrRGp2+G/RyQM0L/5rf2AeUFQBDUXj550xqIZCK/7Vas3/LDdiF35kWLMJN7s8RCEdwVNoaT
YXjj76CvccRpHZpr0S5YoAXAjKaM5sqZXYiYVmp9C7sA0F00gwGkiouVK7+oJBciZoqpxaaS5wFE
SAyg7sG2H24swexOXuO8/Yet+7OYmTpqncLkWsORoZ475QHQbvgQPZaeNSXauL1K3KYsXbmLlU0r
v1D/TssxBRTgqED3E2xKn7mZ0932+4lPKvHXmI6Wsw0X4mY+iFYgmZOEuG0CLt4UYdFDqXgTOZ+t
P2ib+sz2Sn9cXeVi3HMhduZ8SJjhSYcSYoHu/dS+cFCWIrY0/CwE6Aj8Agt+bVHeEG/KJ63mOpaC
Sh2jLxr4OyjmRmfXoRVSjgpiP72h7W6ApMSbGACntA7XT2t5zKXn6VLadOKXJ4rGityqIA14gCkq
/McwS79lreKtGJelV+JSzuzadX1QmbwbEGcheM392EVLwIZtM39tQYupj0tJs9uXValVjOqI27fN
d9053JvHf5vTXAyzLmXN7h8ZctNUSqyKHVGbcYb2JvZj4qiu7IMEPn79FwPFS8/CpcjZFSxL0UVx
jQObZhBVhHURsFQwHZGfgYWOct6wVoBaMpiXAmeXMDEkg3YV9nMsiW0FoVNKqzq/9JRfypjdOPTl
EaVWsKgpaRugbVbbMYqOU8D7oj9jYPaIiAP9C16f/JTRNG4MOyP8tv44rB7o7NElmd7lssCHTDwn
8Uu2bw8aCOVAXwCM44x7q27qkkW9WPk8LS73QZFmNTRIP/Voyqfb/iABAAH94gdpnQxz5SznyXG0
geIaFlgeOEa3LZA9VTu4lW+LH8Gx9lSw7pbdw1p0s3Yh59nxMap7KbWwxC9FhtXM7Qed0twnvNzO
mZnpK4zZlDoexM7pvOJ35wHbvdhK53z7f7RdV3PcOLf8RawiSDC9MgwnKFj2Sg4vrLUtM+fMX38b
8q5FYeiBrL3fvm2pymcAHjQOTujODwqoxI2D9A580d9fI8y3eRuvjXPIM7RJXcboIUMgE+71Es3/
gRtg3K4+sD4eodyiyFktDn0yfdSUeYC9rvUkCfkIXMg7iID2dtk9XcniTLzIgTj0MRedZnWGACDs
QUwFIhoyCcSvRRY4uDEgrET1DN5iBVRxaRUGthz3oWB8Vrh3HOJ0RWrkEloGd5hhwMBx8GCA5HgX
42ZvFuBM6kZHIcoJbnaLA5exKsgk1UDSrnbpMT2hW4k1Rhg+UjjihNxWFPrsjWeJcX3JejL8DKtn
j0DYN2iaQzDkDvg2wZqeeXj+S4mB8YcfOYJ6IbJtRVFr+1wco2cd0WUJO5yhfweM/pgwwAgGgBx7
rDpLah/B1aWlEI+2C+giibHgsied5ctLEkeNRfEDWK2KTSCN47U8fNahjSn5jY/5DDtH495bciDr
dXMQpBSZbg01zLYePZp3o9c7nepkkdscymPpWF5xWo4TXC5D8q6z6W2xp5gPQpva1//ocYbMIRK4
W8DsNeMwsbqZtUt2NXRGsP/JPjkWf66xgaYDTOyAZgKjlIyF62UsGVVNPdYTrGWHcB/H+wVtI9dI
BFxVxxGyqKAHnpx+fzmw3P7Iv2zyBM/j0CTtEuBMqaCcnOePdV7bly1svkJWy+LJnHWlkKIUVMNo
wGEpFQxR3MkQWYM+ChqDbTnADFt1DYlJgdntQO95ZVxkHpVaExgpVsY4Y1kpZNRcNgibH0oX3fXi
ppHf3F/PFjnPTcpclaBg/+9CIRV1y4gtZkzMpbeic7L98Hg2xrkm6DZzsILB2AwJ5DwBa999iZbJ
y5u4jUHPRrgbsqKSrowNQegxgdPTNNCxSAdbKYIbdP4cDWW4k2tLcIGxC+o8BHm2yV2RdT0txYhx
jJ3UzleFYWBQ5xPJv1FzdLr08fL6fnONPRvjbssWk2xqJ8MY800KJ1kasF/HDnt/TCDcdUSKQaLz
xt2b4yQbWTHgs1mWD4W+XQkaTsGati+u5zVxMKJYEyjeWEjMcDveG5DfgLAWBilrd3Hid9m+RJsf
bhOx2O9vQlUwYRI0vClgHXqJYJOuhlWtYjtZiZU+KdNj5NxlMofZLJR2FJrjNjMIFRCbMlehCgj/
CoBJP9hpcDc3n7oWHYWT06AaUGWJq+QiBv7fuM7zWrltHmK5yUqG1ihLTnh2SWichCYSypJM11Fi
gmWiM/8bKP1lk5eRIfocNTmoiHZ18aDfz+z7nrIdApJ3NHzACJ49v4KiWbRSfgJea2dJjp9Q4MiQ
9GUxFEMIb83hPK+Tw26VmkHWNuyUIAehXsXH+V0OSrvhrXVBHSI5//jsk8jiKoOjjGrWmgS2qB/v
w/iYICcnf1hAaFaCoNBtBk9wPrch4Nkgh9w0D5Y4SZ8MqrswcVo/R731BlNT0AgLLUieZ/h/QQHr
N5fTs1UOyuM+6ecSES06GrXdUr9cZuGTRLRM9g+e4/izQQ7He4g702jCMtlbuddc8970idtnN9N+
uendxYusd/N+SFzB9m7f+892OQxakkXLsx52WTPZ4k7NLWuwCq/YF83z21ecSpFFDobkNkwL9B7/
azFBMPrLYmv4r2hP2H4JPa+Rw54wDK1c1YEDCm6t488W8bZ+ahF/xfq2L5Rf1vj6KvIPla4XsNYf
6RENa6w0xt4DKI0Fh+mOPUdet7ECF+KrrrUZoTsUGpyMn4wlJCQ7Nmxil4jB9Q8Z2nL94CR++Yms
cuCT0KVUTOa4I5rRJeMoYSaP1LLITwUwwHMplnlvgYEM98fUeD0oYdAmPrKKQOrkmFROoUH5msWJ
rLK/r9DOTMeMyomCb7lcD3izS5GIFHA7fnv2Fra9KwtxJJGwyLF9ehTZBabZSDvZbXI1ROi0KrX3
l4+7aD0cyowgzi7rjqFMc12OmjMmoohNhJwqByhSr0CPhiEnu4zGGyahtty8+joSgAlPKS6BhU2Z
O/g8Bls6d/Zyj5oeq0D3mBtQwHzz1kzH8xfj0ARclKkZs4x/4wY+po/lL8pxvImPqYMRHmqD5tYF
uQjdC0sN7CRduCIo13vYqAEZO/b4ZFfviztpAMPKK65ekUEup9JryRy0EryFxadE95jUzUgh36ai
syIBc+zhsneKIlTKYUm+0KEdNKzwLHcrbnASXAqUe34uAamXhb1lzmyJc0MiWxyMtHKdqS2mynct
Gt+Zr4CsCAGa/po8lOBE8PJmyAVhTBoj59CIW3ZFvmMqN8qh88p8B+IG+ImwdUC0Og5UKvaQp8Pb
dlK0Og5dpnmaOkwu/fxqbCdtcnN1RZzx9hUpPdHCuEgFckR0MgN8tjMXEbqjAJj5ZJYeam1ismsg
xFCzaYTQR3x3+XAJLPCpK2PIGi0qsHOTBAnu+mND5N1lC08tGxcAik9dQSZK7pYaJqjPMkjZLbSb
WR3kVliqF3wZjQOKmAR6UTMn//MvIwIlnrW3Vc2pHdmneYMt0UfigALE6jXRQKr/ZKvrPcU3j60f
MH1aEDCApeP4ivBYAPMaF4KEYHJDvRxGpRM9Tqq7nBYQyzqGr7hSdHxFb6ngEGscYDRBQkjHMn9v
HmAR+QsHGyWIRIIufNM3FAR0GgcahUnabimBhmn6YQz2Or2TJ3mXLzdN0Qpyf0LX5EKRDLFIIs/s
y/1588HmFqqgXzKYGInBq01UA7jVxhhH7v8rybCyxTnINLTLrAQIuzFJscu9HGoOdxCO2FXHyskc
NRJA4/Y+ruxx7mGYBolNCWtDqezfGeJ/HoivOG+ineQ8JNXLMAvCN+0k26gzRF4tjHOQvqKpHqcq
ErYacWs53Yfk3ZhIrlz3rgD8N1Hk2RTfWgBJITlp0SAJohOvuxpuw2M8HWu0ppTu0rvi5onNd+fK
Htvl1cOp1MuoGHO2i9IXM9y1xa6in//jmrhrpiB4zBgj1sQKWtSLwfcwgkeQ7uR96IrYZbdfTqsV
cRHpZGoBo18edsGj7svgs8Vj03SZOeNRXFvfzlOuzHF3TaeHxOo09sGexghf5ilfNbQhchHuolGi
yDSqCJ9M9nXflDwVNBLFCRWmfIeiliN6MAmc3+JQpC17yDpM2M9lhr5F4tD2Pol20dAIni2bl/Zq
Izn0GK0mySy2kYZ11NrGbsdPl/1Q5OocYJRmG8e0hgFL/RaVtV2nsmfU1L5sRYSCfMNAFKQNaUyY
ObtN3vgi+rVnJj9HV+RLqbcV/Z8gLlh3X2JF3ERx0hq4J99wd20GN6uVcZjRh/IoU+mfYwXyBmWV
ULXGVyRU2df/PcaDVOjl4sLcjGMw5YB8w7AccCC16eAE1lUOJj/9wxI0gqDjsjOafJFfCpIa/MUw
Fxo7dFg6xeRZfesIfHGzgXO1ixxURMWM0RELVpgvxqflZF6px+D0imD08m1syhxKlPICKsEYnngW
3ou9/jIAmvycXBxZBmgr4RvsPkEFTN1boLSxZtYM50muLpo62n6RrbaRQw6MTI61mWFxMzkOOUhH
lw9VH9l1eJujNUcKlBsjSsHrsb/8+TZj4JVZLuwou8mUDIzK7tC54qZVO6NQ3F2TsvhU9FGFfsuh
FDjMZaxHAerlIagyMF4UOnY2TEDeA0IolDrtkXHAg0Lw8uIEB+AJRleBh6yGWbUUcM1pOJn1o9Y9
JNHHyyYEoYD59PeVjYhCn6VXYaOeD6wbXL1C7s0ZlIN6nA/imoVoSRyElHnTTBWFub65zxqs6piZ
D5eXJDLBRRt9QQ1qFswT58+Tel1n9+hfFHwZQUhjPhWEV9uGe3EkZgEvmAeXzb62zlCjkt+6Q+GD
ddAR54gu3/3m05TLyqKklCSZmTNkmIMqQbEu1QLPFi6KCy8WkkWM3/T3lfP//EQBB9HL4zQOpREZ
GTbyDRemABSfmmxXW6hF2MNCB1gwUDT/ZmwL7WfWNJd5ViLGYAHe800BsyqbkdnC3Fv4ojbHhvVn
JOSbAeJg0LGZ+HgJiJsxKQcd9eKa1cynO1ZhfVW9U+CTT2w9qw3VzbQFOS+inbG7yuMfdZT9x3PG
NwGAZkctavaCfWsCR7QkDj3qRo5GasJgId0Ny3UDytbL8CQywMUbowWVyIp5RRP/DR5PuwpbgQUR
pj8p+a0+S1hlShRYOFO4pPbGPjzWIFFhVWh9n2LCbjZM9/KaBAG9qXDIkXXZSC32+j9Pa4jvEKE1
DjOKMKNmn8Aa62BoIBnimwVowyQ/h/LRG9ubVyeLizFCczGyhSXnz14rwuS8CIL5kj74eRcLOoKs
pjI7ZKcjwvgIiuur/KCiDvbxFS09An/ka/kNRUdazfxROul+QZ3CZaARO+BeL2yIioIySdS+Kwja
VIbTK/+URjDyZj2uMlV+XKwcfLyhXYL2OQfHcJp6At8ULZALOaJ5yaOEgVSz670ox54C6xNncJjC
duNHmAP1hfVF9o9eeCqp7Eetljh3yTyQCC5afGPhQfYtRdV2cHLFhU3wkwlZFASXDT8nXQyZIY8l
PuOfPy5EG8q9YwbIpOgF89GwfVRiKNHO/xHAzir7A7qSDRbrPAFYcMjQftHZYQLB8HyXYKbBvewj
DDAufS0OUOYIIhfzjK+lKRApse6yqnMs85QFCLPoDhP1l80JIlSVA5SmHCVQuGN5ZDgN47syuZoW
/7IJEZDwJXxpqpZ8Zpmct16cIlSmXOpD0hMMgjSw+OcwKfBAvnofLZRoEVtcWINjHy2deiqK8De/
EZUNyF5D3f2MGVNJs1xVCcIpPVbAIA6yM1k/ZFEqcIXNlTyb4XPZZa9npVlpcIU48ujwSQmkNx2m
lQnuu6jZbHZaABPB0sr2VEmgWLGML61mHQIzlfdjq43ukujvY2smu7g2740B4zPpLNxT0WI53O9x
JDWtxZ5qxtfcfMhHgb7Kdgy8WioH9VUgxXPNDDDcoKGjfZxOgF0NVKagybMVCCUcRBXizctsZZMt
eoX0+SxLRp7DZiqXnjFJk22Ule7QJYJUAhRQaLGIGA0EvsnPxyVx2Y+Qsxl2OVqrjbZBVxpkKCIR
DDMcP0PF1co4nI+biUDFnZlRwvfZbOwbYy7cbKgqb9Gi75cBS7SN7O+rbSSqoTeQn8Z568ddJQ2u
SXN3pu/6qnXlUHIvW3t6VvJrM2QdVQ4NOiagv+XMYcA5HUd8tRkFArCr/SVJLqMcrFSkyiTnWzuD
MBK5svkV3eJbx2BtmzsGSbIM1cBuG+ROFfM6GQfRkd+KPtYW+HOwYF7pKRmnVgMEVmLPaO5q5Ycx
/+haoFmUHKfmR7kcZPpgDrUTY/Dg8v5ueej6B3CHog2qyJDQqgPdnONMe1B8PhYizebNZ87aCPsR
L1ymtBQ6wIhB31eHHgJ+EGuZMXRWHzAQ0/iik74VJaztcedBy62lmwsAKY7evikfigA82rWtyCCF
l+8UpRNsoshPuCPRL0ncZynsaRX0w1pQJaiiI745V7xeExf5RKiMJF3LLoewc4KxuekScOqbTCA3
KIitmTS0DbPxmcqyU2bt4lv1CAkFfcLQT7o4Y0G+QaKv8ywj+ShlAVStkBiz9RwTiJddSvi5uaip
I4uUJSE+97+J+p+crlCy8iVx8oYdwgsAwV/Mai1FXcWKKwwgwlN8xFTccURH9auid8GB5efXSUOD
qWVrGw00l2KgEmRWLiPD1uhO2TXHVzSXbj0YVl+en16HnpMxRAO+vHyM9+2I5OXgRMgUeZWffjRE
UzmbrGRrcxwkRRMxLcrMNS4IXerbiGnJKO/yNHebGSJ9kY/6VfEP46pk5ldd+Jc8mk5hnuh+FFJA
bp4toiA5hQ4TzERxZ0sfojmXQwtpR+N7mYLXQqG+wF+3TeiqrlNTtiy+jUUOWh2slrg+6+qfhFw+
ISEnOfMt68w34lewxm8G4VjPL6McRpXo0UnqmRn9f+KoXxvjNjHvqZRDwg/1iQqUQ2psU3ByWUKe
yU1PXa2JwyjZiNtJj/Gtzp624vzLJsavbHEgU5Uy+HF6A/HjMO+XLMN6tH0yGu8V4zYYEmfRpL8t
qT4ExQyRvW4Pfns37BbUMpoDmjhtuUgdKNk4uNQF1VC2mWeA9PzLeEDSe6MsUVrGZidflkq3I8Nv
SW3nDaSYDO+y725FfqsPy8NRnVA0EhPYMomfpRh9MOXbPpLcRdYECgSbgcJqVVwstEB4MMBrBN9W
b52ojW9COXJ6IoteBgIfsjj4we5py8i+63mC8o1FjfX+MWhYRSb6MoLZQX6rtc3LY7WHXBxUB9E8
JzXOfDpjWkX2MLqWHgHnDXhYZTfOXsHDKnJGDmaCPmqg1QyTmnVbZ9UxUw+dku8W5YGWny77oshD
OJBp8rxvupB5SLcb5MW1qthLahFthsg/OIzJjYw0FtvD/4l/cCgzN+UAymNYOyt6iQOZSysjMv57
6Yth3tToOXwbeopssb+v/L6aisXqEnMDqcXr2urb+PeMsXVxyAF6L02xEqzr33Dwn74NsaVL54tZ
4rBjImmErl5YenP7mmgfOfyQ02huQC30Fv+4FKWwxXHgUS5xW1QajlcaHfIQZLGR4l4+wBdjEmaC
A4vBUrqmBXfI+f0t/lainePQIklzuQ4GhhZ/LPwgXBeHGaE2haX+hEy8LeG6LoEg20IOMGS5oana
ADDItLPk7wY51pUAZzczxqsDxTe21POYT5H8y83bPxd72PxYiqqoJlUghsyXrGmYdkrcSwBd0CAS
F2QItV2dOowfQKRKSNe1GdSsrHGAIas1lRT6BE70SKKT8mXa4ToB2XzuQJZvApFsHr17Rbly8ym5
MszhhwJRhJ9vjaRetdjk/StbbLZzWyt7HHoMYO6fIg0LfbrLggcCrUd09sh4fEC0u7z7xvoBQM/+
iqVuQuXKNIcmWh/IZTLAh+h1rJ/MY76HZuVBK7C7YKHPd50v4slhh+wsLF5Z5MClKCnGgGXwk9dV
cIW0161agwN5Ig5EZm61uNsPInre7XO/MslhzIhWiy4NYfIMY4TnfjvpsbLFYYxK5LHWCGy1P/rM
7g61H0AnrgdHIhQgxD2KmzizMsfhjBSUupm3OJEN0w/XvyzkL1P333IfPBvha9zBFOtpyu6DN8Va
gtPH17frpFDLqIe1N54+Aajxxe0+NQYtqGHvzDvEr9XNGGi1kxyyDHRWJlnCSZ+S+6JCF1o72k1S
utrim2Zjj9JfspXd5KL6pegE8NVtOSuKMC3hlf+TL8iBiiFnaCzKYO3fSO9PEn+CE/Ck07kKYaFt
XWWxAWMWXXaLJe8UqfKaWNsJDoHILTkQaepCJnKOkwaB3h0mZvwmu47RkkA8eU9LdxSJmW5f7ytf
4ZAkL/QS7bFYWA+ymMV9GsL4Sb8Bep5Xja8LLgO+zK22Udlg/gjeedt6VQ2S4V2Pue7aLTMI3+3I
tTiryXbtwm3AV72rtihI0cCkXIYfkyk/jqX8IZ3mxK5p6JWUvCm2fd5VvuidtqAe7RQYfNNJEDgn
X/duZiVPQoZlszOAFat1iGxDOtTuFQiHVlDcs9zsSn132VU3XwirJXIgE/djDdkjgEwQt3Yf7sxF
VOjY/mq6blAKnV2ZV6GsNFSeG3brjHLstYG1a81Kscts2IPVNbWXOhG1R5ytiWV+FYiwGpi4Y3Zf
PlQLSR/DJE6QdFaDXdNDtMYUpOue7pUXrvhkwoSYiqETjfAPq7ABRZqSB6E/dpAVkdLvgw5KzmQs
39WacgoniCqFQWvPUQdpae1rkLcHVa60PbQaD0HVuf2cTB5tpLusJbpjdO3nsK3+xkC6DwVLcLCl
d1IWPRKp/0xrcCPjIriZQjO3q6Q5peg/clhpx5nnTpCxO/tY3Lq4gEvXUaagWhz5agQFZpysJnlU
69Q2u8dqEWziOWhxxjiU1FJIWKu0iPwRDs9EsPRoz2ST5p3iFupu3ksiXD4DLc4iB5NdDSXbEAwp
fgEVcwqdY6mwQ6S25yZ1Iac9qeQoq9cmBCfJVZsT29BrAaawGOuS43AxmJqPST9ZVuib0V1lQVJ8
UI76eOo6y4dEstvQU2b++MMj/nLR/NOvSrohXwqYbJZ6B6YThySPly1sf0kV9O9QPdbUM3mCzMok
2s+09qOrZaftsp32fvgqf04PdNf4aSDmiji7YNmaVga5I96Vba+lCdbEmkSt7gPrahzfscpL2oOW
tikFnsP8/uyzrexxUUqQT6VFMhL6HSZeBzN0RvAVh9b3NhIYOu9y4VbGfsmLEEUhzRTCRVkbew5t
cA0n36b26M6H6NjbxTdh7fUsqOVMcucQXAtjQHp8vW5Hdqqb7GbDa3eMuLzys/+6k9wRbCMCtZ02
jfxcqX5AYez7FEiLrUUpmqWjQLSboqVxxy2a5XzQC+A0452fDsQODstNfViuC9/aXz4EZ9f30y6i
l4xA91tW+CxO3hlLrtRB7Vt95dWh5RuD+pGMf1228lS7PPfEX2b400yqnpCaSKGPZ9yhVG6JHXoE
zG6TN6suG3gI7IDi9W+5puVcts0+zSXTbLNXrjlkdSVPOjYzDFOXDGif1BbbgrReL93qku5o1fvL
BjfBUn1eK0OBlUFtqmQ6VWrpNwPcUlPYJJajLeW+iRZv7AoffYJOaTRvweiVWS4mMq0J922KLTaT
4LqCGb1PvHz0Y+Oqqh8tZfbjViDh/hsEfV4qB2hlbChDF8Im61PKemRWwB0KevvFm3L09YeuJSqK
bEPos0UO0oxqWSorhkX92vSXw7LXvOiGiWQzhWURuY/IdThUM2gcNFEP11m6/ZQVLgQSUV62m+JT
nFFb1wShheAs8g0AckSVJqNa6Gcq6LRIaEvje02kqsc+yaXjwCGZXCh6ZlKz9tPOeMhlek9q0bZt
mqCagZK/KusWT8I0GsnQlSgY+LLZgj22sxth/X3TDVYmuC+TTy1aYUNEfEw7oqvApmpCEBAyJ+zq
zsu9qBtbtCTusimbKdFrFF380kj/morhIOujfxk2tk1Y0J7XZaqp/Phel9eLoUATzV/k1E6MFAQI
xZvOq6ajvUTTFEXmOYrScpLVaJBqv29s5RjuWzSoFSf093jpX8RLd5EgMGef4czZVvY4KKxGbZz7
Dm+aGZXfOsO7CdraHWhvIe1lX96+TdRdmeLgT8UX6lLVqgFFbF2MeJ915otoFTa/EljXZUNT8J0U
7vh0fV7U/YQVqVD3XQJwdusCiNu0oCsWVSk6dM6oZrowmHLaGKEPKdODlGP8RJjoEZngTo8JBe0w
DU12G6s78yHeM8HSOsc1vHgm9AIDJ7HeX/48isgmd4KiURkaNV2QLP4yuD89jx6iXXhNPbQFfQT/
owXlpdIHpeWVDBl569Aou6kUJihFv4P7gLI0hkM3zyE+oGnH5sHEsM/lpW46/eoDctHbXLb5AA7Q
2peb3bC8Z0/sKfxQS58umznPw7PQ7dkO330DXWkCriAlRMwd+GY3272f+z+5a2nao9lURCkt2Dq+
BSeRVNPoJnhmpINcb4hPUmgI9m7zFK/WpLyMnZQK36bFS8X/KV017FVf8pW9qG1286ZdmeHAQqah
CupfmEnzmzZ/nxZ3QSQgUWZ+dAZ9KxNsM1dRYBpRQpISX8ekn5aseael17TbL2nnmvX7aCb7y94g
+jZcXDSMSZPEBG6tUfBv1rcxtBIuWxD6G4caSRWMsozZ/Kc3XpY8MZi3bpeDsj3xwl2VCAyKPhKH
GC1IDdpeCZFoGXU/H1A8yFPjRKiozX9763TVsJACwM3IOYORdnm5GDKC2Ck5NOgw7mZNcPEaZ1WR
p7P6bIPzhqKFDsKUkNqvQHMB7Pf0KoVkOlSbk8Uxai+Klb0FSgClerfM3zMtPqIj3taTw6yoQKnY
AU+/rY5oKtcewjywc6V3Iqvadalmz8p3Pez8ML2PlMiX6Psu+F4Ord3O1LeqO624MslXWQt3cyOj
Gf2YTaVLzV3dlk6VW3aBKU7paDYamJNPzdgeWgRXjtyVO12qPxOjQgdhEB2WTrG1ZvK0wHJD/PgY
SagoeihKr+z/lpTrCXTLcnulNH5RHyDr5VYJ5KiXwWnmzpHCx7yMnMsOyb7/+QmzQHRAKVo6+Ulv
vLKCSJ/hjzRLd3gWxLbRNbdKPn2vA/Ov3JoE9rZx/dke5yd0iIIqjXD1k8iPSGZHhDo4E58WlJ0E
rv80Dn1pbZy/pCQugryHv0jErq6qd4VbO1C1+UgP3WkCE7MjPbRufpAg1T5/iDzLnf3kOvyRONlR
VM3ePB6GyjLTEEnEy+slkClzMUBhE/nOFuOw+vgpA6HZ5Q/5VF09W+2zCf4mW+pQkgCYNVKqk6s8
FLv8Hi2rlaOh5fyh+VA7gatftdcDpmAyWzuGDiYuUxBBQdg4cDRbaVBkoI3TiORStxAI0hSGBXVz
tILzyRGo8CaqgvS4n9SqM8Z7FZKU0/z58uo3cyMrK3xupE6CQq7MEmnIQ3MYCjtxqeagIuVnH2Nn
dHWklI3vjTsvrioyzVyW33iiEh33lKHrhH+ptZZKOnTIs0Bw9iTqMCdjaRk0Eg+gy82cXACE52Va
ACGFwqBsQhWWqjrnTRUJE73Ulshn/TXToXWCw3xbH8zTuCcHwcZupdFWtp5AeXUFJ8kQx3lYxv/Y
IvZ0+mmr8IXr2jola1tclmmmmtRKeVT6k6V8ikIzsCs1w5yuNb+TOqS48jK3izA8JkN4GhLl0JL8
Y0dMN9ZMNzUKQfCx6VPrn8PFUb2iJRjaH2KcqNEbvoeBq9q9B20yW9ZBq1fNYNaT2UeeT0JeTvZv
8061ts3hZNYG4TRn2HamHkFq6HBFrnEPvRG3yNzC74QiGaLvzIFlYbRqMVgTq8j8my6FCrC/XI97
Ubr0N/5ryqD+AtPyWQnNxAhloEa4AfKJqK7Vxyi95PfzYl0Z+nySTfOTCVnsMTE8CG1edeMgyBJs
RmFUe/4BXBQmNVYxVuYc4Z0Lwvd96Q+2uoBpwrRxFeypLLj0tv362RwXhBVTlOpZNsX+PH+Ri962
wj+eHH1ChGcL3IOsbqG7FadwF6VNDsaY3EZJ7hZG5l1GA9FCOOCxqoXQQqliX9dlO+kflVQEpttu
+GshPI5reZ5pivrCDVnW3jy9Am5Etni4kbtcHWaEe+wFvxzCY9ihn404yWk+6YX7hq1jBWOd6pQF
yS8jgKAf5GqYRuQ8csYjadkl5Pwum9g+Vysb3Bmey1orQwX3ws8FLfunBY1uc4yOwgVtvc3oyhj3
WAIDUhWPVR/7rT66NSnsTL8d5PulT72aXpnK/eXFbQWOa3Pckc0wS58YaMz1kwlD2JjGlpS7avhe
U4GdTRdfLYs/q4NeNoMGB4yTydbw0oz7x8srOReVYocVTqApFI99k+8tsUIS1Rq4Uvy87xO3SK0e
TUnJx9gcUrtTIRnGRpOU6JRW0icUjCNobqqf1Yk6VqJ6Xa3ezNok6AXZLEKsfxN315mqYkxZD/f8
GVKwa169xsAtO3ju24KK1Q5wh2Gkbdh2zT8nL/eiHe33TDHc3I+n1thd3m/miGdXKQpzJnZaAV0g
B1pqrJZz3ielLxUYdord2HhU8k+XbTxxfl0wwuOWAWZCyQyb2DeK/qhI0dc2G4yPZWtSdyTlXVJP
D5DBOI3l4Aap36CepC3xQaX94kRG6cQddRtpdDPST94yGX6fp6Vd0Nm7/Dt/AxG/NuPp76twDgzV
htRPQPCqr7/KRvp1IqA6rFvLk8bgUz+bml3S7G+NxLuhw7R1kWai6HXryUmfv8fT5bz6CWOuKQMm
/2IUZoEcxTflSB1Z9VHl8KKPum3aefhVeZIGF6W3N70cRKbgCSSabJ09w6Rp6avIQkRXL4XdHNJ9
DaMWKvp/m3ZgZxryfaKix5b3aRpaglS8zVTD4PEEfiEpREfRIwt3add+K6h6JQOjBR+WHRneATWd
EM3CW0M5e4WUSdOTzCgqYH+4DzU2Zuw2lfdtQkde5yvVkQgg43zyFzC2tsghsk4aWYvmpPLjH+lN
d6A38h095l6CDpBgN+/Co+RohlMeBn/x0Pi4j78Klry5taslc1ubduEQRBomjFn9Co0Z6ZFNVgcf
INtjJ150XO7x6HvDNa7poMglugZE4fklJksqpbKMwI4UoYiJefkP6Zz9LVgYQ6Tzb/lshAPjCASU
VSDjWzIwpk7mDhCmhbYipnggS9vZyl/pwbSHm8aX1T1mewLqd4JAbHtvn38Ch9CSXpBa07G3VC/v
K6P8pE51bWdGIljrVhSx3k8uZJFzZSy7SC/8kOSyU0tGYis0zF09sjpXjq0vSVtdaRrKkpf3eOua
1wwCLQJIERoKr5Yi1ZFRL0paIS+a2YNpuqVCBPfOJtZqJgHVkEYtyAxze0h7JZZnq6x8udC/VJV6
LDBb6emLlt41MaIYTTFvzR7CoEo4Sc4SxKdWkQWFsM3vaGoKgEFR5bNRHAi2mNowSEg8DfW+iodv
xljviUQE7rK5nSsznMdqXTrXdI5jvwiLG70fHkZd1JwuMsHtpk6CwOjUJPZDk1Q2yBwbu9bz95fd
YvuGWC3kzB+rIVrSlF1OAdLAL5M5FXJloqTH5gEwTR3ktZZunfXIKl3chCjzx75K06smLbwluV6Q
Ve67D4ZxU8U/Li9wexd/mTvLEppTatTgwPBJlbhDIO9UdCJeNrHtcs8muGfVIk3lMssh0iYJdTT5
YznWjklFd/nmQiykwNBzKBvoYnj5nqrrJWwilGt8s48dK3sUNvpuLsOCqoVFKXIFCvv7KkxJ+7kA
ZxaWsVD9KBWWHSq6t/RCGi/mt2dgv7LDXaMl7SZrzM3CX8hsm311GwWKHeTokKm+K71sp1J8rNJH
qmOKQEaXrKpdZ0Ep6Jphu3XpR3C7mSZ1aixGhP7N4rMm3RvWZ7khtoyybhd+f4N7rNbLDsRqX5eS
ZH0n4YQlJD0MUnUtjSBPpKJa3jb6ruxwYb9hRKSeUsR6ZM5AJCelM26WAGIwlhp5ah6H3jTUmSfL
eYg5EJLbeVXfzGUhorrddtRffsRPRXWd1plaDT8qKsmjyGAOE/Eub+m2CROLpQSPHJ4EIR9LNQpb
mFC6B6tDvlvu3nCmdVlRLaJaioKo7+VH62OtM8Y5iPxsOfX5YpfylRSKapXM03knXBvhLpEw6Qsr
NywYGaP7sQ3fzypxajq6MVgVBQvadA9GE6YY4FSRLYVzj7TREMu1Ldywie91UtwkY5FB/IAcw6Y6
5NXwOe+Ka70xH7Jy+djTrhV8tK0jt/oBvF9IaqhRRcKLsSyqRyuGxJlc3MdNXtg0II+k6z9cdpLt
3f21YH5erm/HIAkXo/CLLDuGypci65y61eyuFHYVb0EaLjRZs2REHihVvPQWaYgkg05L7A9BL7uS
qkxeo4z1VSO1J0vFwBBmsRpXIRq6Of+Pte9Yjhtpun0iRMADtYVtR09KFDcIWXjv8fT/qZ75hmA1
bpdGcxezGUYouwpZ6fMc8GkDJ1Oo8t4SqjS3oqzlJCpbr0PXUGpG5ofs6OzyVwbHiLqu7cF/4kel
6Cck2UeL/vwHd6ujno2uM00uGfNJyl4WZglOPEVLf5RvhfCX1p7U/sd1MVQnLx6IYRBTBky8rrM+
L1LhvBsTVV6txlQqlruy7lehqdZUYlIl0NxucjNeRLQVn+imBMNi4GviBj9+S8w2Gw32JUCzkwi7
yfglFrmVVD/L+K3oQaQlVryHuamnK4GMP2yGYMnzCAU41Q/8SEBdIAFFLyHoWtZ77G7sg6+B4Ah7
blFqU08wtamphq4qCmtFAz0EBQoI39EBGZwS0boDut5gT/GEA/EW/Xe08hrv+hfdrAXqpikDW1eB
3rCGlYDKmkymGPnVfGu+6Qcsc2MNJtznmFzVLcmebmMwXyk6x/hsm7+VXMbWtuIUDyNt9/z7FiLV
kAutXYliAvdBbONoHmeUnKTOHnS/b4F1MPH0ZvvrvV8k/fvqlZNyCatmQFWpzCWAfwmfylR5vP6x
zh/j2kmYt9BGSmd0gH/2s3rRrIDMj0pAPg3pdJDa2C2i2JaUZIf/jqmM7KEUv02j4k2LUgINvvBU
w7Qi0P3qGV7v0ni5Yeyx7+EoI9b+FsmNkWG3qLf1KvHMqjj2We7WJDlIcW0FSn6Yibhr+sjBSpk7
m70L3QndJDHu+1TY5RG5EWLihX1yLON4h+TdqTPBDsVsZxiKo6bBKS9kZwk1t42wlzNI3wPASk9x
7EmCetSAEWgIC1Ar++dAJm+KNp5AKd85SSkcF0UdOe+cpxXMM+/ToOq7Du5PaQ9C9lwkkgu4cM7z
4glh7HJmZHkZCKh2CuUEbmyxa708IY6c1Dz1O9N0XNMNJqztwboqdQvOg31K2Cw4uRK0ISBPH45R
5NHidunFwTNxSve6VnKfMhPJqE2UlHF9NpizS6f50ZimJNLqSdhHnXNd2nlP+so52XmAshlzuUjU
v2pTEjDlw8lWFcs40ibq9EhaW5tPoEoTKAFo9ws4mkpnVdjSMhWsMi0YjhVUiwi7RbnVJkvcyZEX
dBaq8oBnHW2dx5nA0QCDCVzB4WMoQ4xSmtnn+6EfnlUQuZjD8Hz9WraCOQObP+jrKAoqLYyNi0Ej
OE4SZkBy+S1K3nrp1VAHaxxQqOCWlbaiK8RWiK8wg67oLBVZVIRT0CzYcKD7Ikl0nzmlLd22zuIW
8t3v7IvQp8h+8rVAxldMID6NhA6dPiUYHC0TvHSSbU2NAMiqZbwPti0MVAgA55YklEQ+2nFzMjux
FqBfIwDOFLNprLJ6VavJUoXxTxIOAyWXv2WxupwiGAhJBJ+hkhiwGHm0a1OVWPJgfBPz5Q9s0VoY
o4lVpIfT0sBABLqnBKqjtpFjZgZnWeA8sHf5sd7PxHysKlWXoNA61EUK/SYUUbJCpbEVOq/tEc5I
af6NjOYe2fFDtSiRLS+5XcdR6AcimIKXObJQNb2blckNxQbYBdleiYPHPg4fh6Lxgx7cWNdfzpbf
Xl8L83L6dG6GssW1ZMbkgn/LKaPh4bqILRuAkVSshKOiakKTP6qUWKtYt26FygcyctdFn2WpqC2x
SxSebdw8y0oQ1e1VDKJjfDIi4Pbyu76ZbT3RBYDYZuCGqEibYix07Kyokb/KqbFLgchiCcV4V8b6
j9icU1vLawyeytWJTPPjFEyhXYvqDks6lZXFghNj5mggWenUSutIC3JTIS5Vu4sKeReJKjaoC6wg
jEFjVVUfWHE5j1gbEptD0QXEzTJVRdwQPF2/2c0RqfXVMg62mzuFxGTEEIBLR6SCrxSQSEasjh02
DB8gNXFJtv+duinvozL+lmRau4Q69LzTZ6sOTkqIy0h5VcZNa7T6oow1wuIh9o0jxK5F3/VovYRf
g0U5LvX0MI/ZC+cyOcLYHrIgRflSo36DzWbNm0zMfKUUwKp1ol3hgrbYz16Ncc/f0ONc5TnAWKlt
JgeoU8BL+vXUnYRYJ1bQBo9h2XIs4GakstIWtvNbavU4pnIeobg+Y26RruTqJ+3wOzNmW6nyWhRj
VsAjIWu9Cof8vskk+I3P22TavjpC+61oK8Mdf3zxqYpWio7RK79RgaHRv03LZA/V1+uKsSkEi1Io
qWuiAszhj0KKSUMDrlTRQkYNMx2fmuRGlXgVvk3lexfCKh8xYlJnCkLlUAvswYgtpIf3ETkt4CG/
fpxNK7mSxDjCuZ7bVBkx/JHmn/P4pSk5adq2mq0EMC5QrJthCQfMslCjNO1re9rRGbLmwB+P3aqO
oK9PgAZCTMRk9NOtnk5AkjjIDcyWAC7mvsG0fF+VltQ0tqaMliYE+zEI3evXtzm8uJZJv+RKZpZ3
WE2M8KXolJd2wpRX+q3GErg6nPd35+j5usBN9VudkbHxmM6XsPiM/EISvlUZ2JzKmzh9vS7jrF4X
YctKCGPOM0WdAxMezdeLT8WQ3GpiYavRoVRgJGoNs4bDUa5E9GB4tJ/b2rKSzLyuJk7lgYznss//
Bl//wgngD75yblKjCy6rL6dh6issgIXji0jGa7n9PFc7jMxzwpBtnSRAIkDl1UCp8KOUqgvKOkxw
IBNYB0ZokeaxUF/y4i2qXiLCm+ah/9rFh9NELDXIQHpUWDT0KZ/7rNDwAvQp9sRW/wlk9l2oayD9
OjbZcqh0zQtF5SEljV0Mu+tqsx3taopmqLIqYZ2Usb+YohsRzFXIFmzRnjq3zKzZrd34Nn9s7RJD
2q0zx1Y4AjFZ0i35VXJLbALEPOO5/SZXv4PavNWX7QUDD0RFFDsBRyOIbWWX+q1DGz4e5RWYNPv6
wbc0ydRQAsYnBsg9W6vshkroJiHEdngwWhXRrTH7Shoe6sPmsQjBli4GxpRLNhVTEMe2nrC2osWD
JdWfI6Tsi3mjgDwi6jA68TDLsjWZr0bmoznPOeOWn1gLZ8x40xv5MiQSIjxRPNbV+IxpnH/fGlBF
gEWJaO9S9WWeioGFsCWLapD5SA+zAIRtbeI4uw23qmJJ3ES5HlX7C95wsRNyrDCmja+MHuAqUktB
7U0rgbIixBxRW7MLeAamQle56JOgSrNSwhmPPp0KPAaKjFMZN7Wd28ZL74R2JO9ibPmAsOC6Gm58
IlTKDd0kUEHQZjHPTxADFDoJkvUQIzumEhyEIOMMsGzpILC8FGzpmujdXNAt5KoZzVUbq555I9qq
Le2mXYpeAChK9vzt3I13BapaDb5cRbfjYkobY/q5aoyN6k1GY1dlapH5i9JwIWvpvTBGE/Bhf43k
oPjKfim5zeYuCnvNqxGhUJJhhHOIId32pNiihaa/xvEJZz7VC4mIUxUTMxMYSGK+VNAtUEPA/HtS
Zp+n9O7kl/RQI8X4iU5D9Ak7iRRobpd7omgBYyB4pClHyEUD2YjL6dKSIqPXQS51NAgruRZCk3jZ
aToVnrnvvfS+48blG4r5QQwTI8W1kSRmoBOvb7OdqmZ3WSvyqkdbG3cfhDCBkTRg403WDOLJvvIq
u8upQUqTv/0FpITdu124i+zEE+xgp1vNV1DMPLSRZR5rr/Ltyefzb25pLz4tFtF0bNuZ7FBbIS8I
q9NZ8/Qm3tUd5hOV77Mgc5zuhkkDudY/UtgoZkj0UJUiSfNEuT2WWfesddV9VRQO1nB5ofzWQ1nL
Ygw0xm6kSC4IOZPZ5LfDPV1j7NAZC38sb5HLm+7cqmd8OBvjc9JSUdWggnoakV5aYzDhMbSSk2Nx
1+4U8aFFwQPjeoEPkvDbQSYnMDlZfTVaQvKQj5EVBO0xL8gjpjTc66b24tsinAO8FPZHcR+0W/jR
uIdpMcxqoOueLCTgYcpkJyOzq3Tpz+tyLr0IFURQE9UVDJNcBHR6CcCZOgIel3KXPi6R1QPsyelg
om7BUjU8FvAmk5WLFkfsRdTKiGVe7Lgoud4Os+5pT7SGJJ0KZ9lhmtgZHym3zmAD3FqEeRLujR/X
RfMkM894yswkrbAe72nDZ4J6CwaUHNQhhQXgqRPQtFUetgX3iukvWjnqBJshegFMbU+zBifejbot
gJgXpW4KvDbvkDqO/1kmk+ak0iSkhZyZ4FaeXd0XARiyHMktBXhJX/+A1R6fU6agn7KMgaGLwJyg
/SGFBJ9ziBO7CkV0S3kF9cvIgMpAi8DE/DwKMGwQnJeS2gwYlAD1lOSNt5lHN5z1uwha0u+WL9e1
5NKDUmmKoqKwQAeWdUZBcyUjGmrpxAMIrd0W7nRSP42340v7gtR0H5+CJ9nL3Opn4hZuOdil0/ws
fB4d8JYVkAGmigBFVEE/xdhDaU4HMdfwI4wOPeHsNpnf9Jqz93rhO+lBVzIYG9go0jC2AmyglvWO
Ggm7VOvt65e59eTWIhhjJpfFJFc6zHosho4M1JUkM90Eq/Fl821qUwuZzZ/Yl7VIeurVm+uFzNSH
DBi0ql9/1WJrQV2Ikg/H++BEIRYlV33t7MiVRps7a7b91bAAohDDhBVn3t7SGViUWGBSO2fpbfNB
xPCA3/vTMb7RgSthIUWtFkve8aqT21/yH7lsf0tQ5ixPQXTlieQJG6JWl/GGGy+XQM7K8i6CUchk
jmVh6qhCogTlmT46woAlzC2QPoG1UbmZDhhJPORAAyW+7Ji4b+9f49AwP+FCX5dSTtDi85riSyYS
W5lf2uT5usLybpJR2EHq40EwoT1DDqCIFP4+6HmVlE0t0Sh3KcGcGtKPjxra6cJswsBgBvdEwZ0K
tFCab/EpuQ2RE8RevfsNdvHNc2kq+kMmcLIwC/lRZgrU36hQITN4UQ+GV9xFHgJXXzoQv3QoIA0v
EbkksaBfCwOXyEQAOCKyzYYUOCOLEqeBl34y7ibHPEgn7Zg4045Abr6vrOWreRSd3+Cw2DzrSjKj
J3PdYw+iFIBCDXhV3Y6xdjgLVmf1TmAlVn6XvEwcn3GJ6MoclrneeDDGLEogcrSFu+BQeGVtdbA0
VrqfT8lhwf8erXp3XVc3jevqnPQeVpauKpdallrcsKk+D/pO1W6rTNyRCtg1HcphA6eGsqm2K3GM
2ur9MqWmgacBeFTRnmX9oIMYWc9Txb5+Lp4gxgGDizA15lCArgahPYlIXdVT2XMI5S4riswnY6LB
KKsz1cxwezPIf+rHOLaTLyIYOp6NXeFF3mA1Lio5+1S1lV9mBF/f+OOOB82+bVZXl8pEiEPUtVkH
FDtPfsAYl2v65W26G1F8s/Ib+V7yO1eyl6+ZW2AuMXX6nfCvqy7MNTAuq6vSdMZmio7HEt0XXwCl
9DnDamb/XD7xl+q2Y6v34563a1cq27SICOoCx+2cYfb0g/K6vEY/hr0Z2ZQ+KEcjNN5Lh+wRI3ax
7KCjTu0TP4E+T7N+KJN8PDZbEOzLse9rKdA8oQZbK94rhpqyXxEw+cEmVFvhSXvQDtPXZNf4xNGc
DoFnYFfA2eN+AI61Ouvp6koIKCoKSYTpwBocvQRHCC3pG3h+PMHPDnFh9Z+5tpnq9rXTM+ZKq9VU
740kgLmqTkLmKbKjY0HWBCpCEtvqq/YwuKB3LT3xyAtVzhNS12QzVkvI2hwLAFC42i1O+W1TWhOE
Szt1nzkykLJcwe0pjxRGKG7bPQHapoI1z/O4E2qbyDP8HJV9qhTcT8G7FtbCGUMzoyuq4VNQx5H8
SF5p8mTeE5uSS9Xe+KyVNsbK3OsG77IpdtZGimGJFAd1VsYWLYGZhnMAHVD97J54wb74hTamHfMx
jLa17V0SY28aWS1BT4YHmJ3Iq4zRE4RvqR10uGa6Tdv9zDBjxnEclxzVzPEYG4MuVa7oKtRt8Ip9
2FqiOz11T/jSdofybvxDO2h+fJ+5cmeBnYLjTS4HNj9KN5lmXBxPQlfnkD59jx+H+6QAIFhFnAlV
M0gXEf1gF1VIrEmwuJvL9GQXym5I8rkKihiIeWh1CFRZVYaTGe0zgqyd3UXA37Uyz8TMTPEpflaR
S4aFVd8VNi+HvKjf0YOvhDMvrc7K0TTjRPfG7CAMPwcZPTPtLsB+2XX13fTXKznMs5lDxQi1Pta9
DsQiXZc/xvJsxd3g/DcxTFggCXVXZ1oGVymAqDTA8LJsAbXpj/LH1WmYt9jkU6Z3OT4ZrdksTmTP
B8rvUzjxgdg9KNyBMlY61BfXf5QYGIjCDbQ5MZPI5FiVkZtppSJ9/LtcNNn5TbUDPwVBc8eEOcae
0u0g7K/f6+VqwllP3sUy8TLoRecg6JA9JvvRle30SF9mjLNKNr4pwg5+d2DbJKyOyjwMJVdICfBN
Gn3N2IbEZFd1LGIHMI50oswAP4i02G3nVqajtR4WibAcwXsf59Wvy9f5fnDmgTRCHqQCtQzJvrjv
TuZB/TSJTnY/fgqPqZv7gy1/7z26nZGBStqSrcgNQis5mLv21O612vrTRG11McxjCkFOBxU8u4IJ
Y+Vaey4ZUsbxaFf55H7hU6lvlimBlfGP3jEvK40TTckEKABtrstgJdKwD4OSyWL3J0oQQbhD9PTz
Xrt55pElnZTOiDwDOLzoB/EotQcVp/3qkAKHDu9Lc1WccXtmOmmFTO2w8VTtgd1pp25wb9i9J3qz
gzgTL4vbYthMz1a3yni9qA47bQ5j2CvDNm8Gp3iu7pPX5i6B7ceaQAwcJUuZXeqAiMOlweFIZ/e/
60JvDaB800g7GyzzV+Vpn1MD0Bkp1BpNQN3C/mhV25ILwOBHNDs4RoUajStfmIU/TjMlSmQZ1rpx
MCgKnZp2GP21DGBwFr7CM2Hbru4fDSaMCeuFKcvqv4y27ne5TWIEkpFDDfZ8ktHgOdEQEssBHNe3
GU69f2O2Mk16qa9yCa+1ELHe0y+WgWH26ze56V0BY0N7fXTLklHdoKYp2oSLTJEapugz5rOFII73
vTZPshLDaKuUqV0xC3ghxSnw0X1HLwhUrhhyPE+2FLbOyb83Y+13eWwmOIJ/XEsLHIsUWLxLekvO
962JmGhWnTLM/OuXuN1CWIljXSvAaNU+wfHoyIRSPNS+7sxoiZBpF0oouvFeP70uVv0VNEWAe4hx
E/SG8fdVVqfNQdm2cxl4QrNTtK9R2j8M83jQAuNex7K9kKagYePl8ltWdSWUjXQjgLSFdZGbsKqL
bKnutOssxS9lODCaL2W2wItYtl75WiJzrU1mGGlGJQbohsN502qw5vaYoH6UIVH58QefERMvEmBO
JBV4q/QGVtc6CqZUDwOaW6175s+zwoPpoAezp+fTOFblrIMXH1FXyBk5nq5wf5RW5aWShGaNAlsK
fhrF/KXXspcIjVsWaK0BQQHPEnikwpM+j6fAqN5aBMKJNVfFaKWDBkykKevcKa0dKcRAhta6SiMD
WjSfF85P3TIS4A/555cy6hbPY1OkM6x9XKFV1Fp50O11NXr4k+t/F6MzqZQs5mIOGCQT2aN+UN3S
B6SWBxhrq8EECddpbyrXShqjXGrSCWOjQJp0R+vkEgCNMUXuo2YMYFSutC0XsrpCnXEhRT6rw1Kg
OzwB3bf5Utv1zfA5Oy4HCqtFT4fNoeSBVw65nEpF8L0Wy2g0VCzM5bbVMfhAaw44pIsVER/zi3cG
R0m2TPxaFP376vGkuZk1I3biPa0YrFx4U7Pn6/rBE8DErnkSF0uW5oiyRiDpdnsQwfDc1JbbWJ+B
CVVVYZmWUmhhVyVLRB8dBbvcHV9KX3nsDqOHvdtde9//Bgn4ZsVwLZkJWbEh1U6LejY9GAWh3J06
UoLb3hVdsGN/Vo60sOBqNxLYuarQqmyyx1u8bX8kB17hf/u1I0ckIuomqsLcc6bU8VQlReAtfe1k
TeuJueFJQ8m77E1/AnLN/8m5uGyMGQ4JrDtGPvPcUbwCONvhzajYQWSJnu79RvOGPuoLm4s5TQA5
YKoKm1wflbQxlwX71poOHzbsk++U4oRCtWqfuhfe26NG8VKUqohACAS/BDsq1w5LK4GQ1URZykTL
htJntL8xarjZCQOgCrr4pob5czZIHEnadJmSGHBak5M/Ts8psPOwjed3u841DpJbe/VT6IjHwL3+
HjclgyEVqyQY9MEEBfPik0LIeqR2ASTPLqhrHvqb+ib3KU0xhtRsjHPay01lj994V3tJYAOztpbM
fEYxmboSdANoiHXo/KlukamNV4Gj8s3sNeM2N0LD66PkB5GrnWFKt6HRfZ37JbaXvjhMZroHvtiX
vCxFV81JBgLP0K1y+UETwFk6AGPAartakvZVHIrOEC/29YvbMmT0c2HcxMAYOwvWMMq6EFeGGHh9
ipQY6GCGxquJ8kQw7kYeTKWsadlfPKDrlN0rmIKiZWZ0HdBHT6w/oFamn2R1KMbTaGNe1pmO/t0o
jC4aIL5Ypo5RSb74WmQiJ7zfzLjX0hjVk7NaWWRCpWEOIrof9saR1pppWcmMMKlc2fyCzuVU3/mI
mJzDnhZmlVmsn7Ayhjyk6Vi213+hr4HtJtraqT73iFLGU/mDzBbGRL/FDi8R3H5q5j+iWZSfOguS
SFfPdRv1rTmVoTc5ogtME093aCVNs7vsUO87PDperrGlShpGmeEIMDh9gdwSLHIU9fKCaVBZ2Tfj
/D0gEify2xIBJFcgYWLmVL0YHxhzQOtUiRR4tVq6WbHYOlhWrr+5zRtcy2A0ZsGcaxRJC0qCgGXp
v2KZGVzjy3N+CBx5r2GoJDpMb12KIhzvAjf1Zi2asVZQpEY25pkWS0ZXQXmoOymYVEjRFQkszc5u
NVhLSp9x/ciXg8XQ17VcxsHGIfaB5wX2OdubvuaByND4ljizbfrtbesPR2I34JNfXiJXvZudBiWM
4kbGUCy4wg+xk/jRgXsVW07RELFYhqlik2KufvS/xRzlLT4DMok8Cq0WkCZubmKrXFDDN0MNDDvH
Bpw3piYYx2rMykaSYS9FlrpVKULLo7F2sVs/2WnedG7Td5UrmUNwGPMot8pe5eX11GixPnz9c5kb
DKVwSOoAZmZJm+9BlBtAnQDX8yBXltphZSZsC79FH1NPdqa2VyShteL8mYzVz+ufkl7L5e8wAISl
qrpsslyB4Ps21CSmb9BUH9Q03U1qZdeJd10K+wwRPwA5UgXClW4YoiIyCSnCiGnSO73yJ7l5JIP8
SSCCc10EvbD1QVgRTCYpmaMeojKP0GBUPwtmEtpKX7rGGE5YaY943ZbtA2GnBCi7iPnYsaRZqWaU
vSAt1Z8CwKMD14eT9LAJw1/neZfAWJWowmmKUUPpL2wzMPJUv4xYV0F2rr6F2eIXUc0rfW7f4LtE
5gWZOuiO5sio/FZ8Uw3Jappj0aDaO/DYJjYFYb6KQttitUmlf1/lc01bgGh5IYCdRfk2Bwh59CLO
n8HQxcsDNr/SShCT+ohVkCuxHoFs87uMzZwBIddn08lPxEe5vrCKh/iJZ4fY93T+bCuRjKbjWdcU
gwWXWPzIhIc+SezUeLuu6rxjsaqujZKeTLi/WC6PaL97wtxwCmScT8SuUPQLSU2SQUSDKqehdlYZ
mVYo3RLwGvynw7AGqCNiQLrExEuS8qdoIYXVytHoXBfC+SoaE7QaBAlhS6DaC/FHIbLK8XYROCad
81XYrExWW3koOlxZ2WZvZmnuq5a8/rdj0J+wejgySYYimSFCRTKr38ftTkk58T3vphgjUFWjQRd0
sK9qVFZq3ks59th4ZAQXQfZfrwRhtoLwD9OdjAbnWHEZhDZDJvk3fviYug3xUn8BEWTn56m9jHs6
v/Qn9/ePWBZCoMkxY5w30LVMw5pToFijtpuKl+tCtvXgXQhT/dNVnCsSk9o3xvu2lSyRO5y+6RrI
uwRGm+ex68VIgY1JzSeiYyZ9eR0I2HbNRyGUOaHexYQo86kuKtdqqhG9hc5pFqgXJtStMtmWUSdG
zkcaK9IszP46Mm8dZFsP38/IqLpkLA1QcXHGokPWJfyshdKWh1/XP9X/43AmYGOxh37JfZB1Y5Yl
iQw8nO+9u8TWuRMgiZaw0CnKyJkW4PQXL8HX63K3Dof1N6xvohdwidEPjIAZPTMcLkumxZ9FtXDn
Xv2kzCKvYc2TxKiKrOZ1HDfUpxdPxih5gnE/m7H7B8cBFBY2sBHeXUDVZ5U8ZSmBihR6hollDP91
kSeP038Tw/qkLO3TZk7D2o/N5ZaAVZPo0lFITY6R2Hq/6NL87zSsQxqkKSiGEUR9idJ7o3IbzwEn
tNs0f8hQAISsAudFP2eUKzuuJnXWDWNQ+foLLdoryNVQAHYAhdBZ5t3ggm4zd8Rv/7aOTp/yWixr
dds2U/M+r/0ifZNkAnIIXpy/qW7vB2Obo/0YTYJCIzuQCiDsdk3x55RxPNTF1AdzDJkxsCLp0sKY
q/rMUNuCkwHlGemWslqD6Y6uBBv/tj/JSmRekV4CSTYv4a4ooAmLuU/HjHiY+1vhF4bvZLqEQIkZ
mAg5EiMi5WoKqkztSLJTPGC4JO6toONB4fMEMRGyIBoDKC0gqAfrPULxcAH/bjPYQvoHAeX6RExc
3CAoBjo4QvEQhZhKN6w+TWxpMqxMFjl2YltBVrfH6HnVL1E8KjjUQizRFrBJlThKYisa6g8zxlML
m78dumk13mWyHcY2QvUupRdZQYYbA5aeIkpqNjK2DI0VlCR6MLjGLcc9bz64lVjmLSiFPiMThGYq
0zHLb+LqTio52r99MvhHQDluEHSgHt4NcwxwuqUfrVj/Jqecdb6LVuL5eUHXgUwJqtALhok+GBe1
VHAISnFOae7O+KCzQ2nuhPZPzPu7MHa+CPTQsZIVsL3EfKkAtZqlzZ9IAJMuGiZAfAHCzccoXcwH
He10+KklmG4QvtwvvcnJNTaf7UoE85pApJuIBv3satkA3LSw4qzzojQG1Mmn676dJ4l5S6Ec0vmk
pvanEcuWwNl25YlS8op9aCfS0Fj/SRz7jIZFlIMGcMJ+2n0tO08ZfszR46hzMCg3Vfr9+tg2idmg
1m6CPMMPq+rYpcuhz/+jBMZjBGFNhLCHhGr6rIMuI194wH/bQcTqELTCuAoi5nYxjTKHN1ffkEW1
HqAkaqu0iT1omFYT8nOvIkqt5E90Twc2BkqGCCcURr1nIOqkIQCKfVUuHAwKWuXwRa0LX24EjnHb
1L2VJEbLZRk8PQp9SKiPOqE5Wob2KkcFkKKfr2sd/cls7RBr2P8ciVFyQSey2aYIW/T+RdSfllH1
S+EtSn/lysi5vU3VexelMpMoDRpz6qzA/MwTeN2J6cwJdxybKteV47D0jXlG1FYjiGDBurU3qCNC
JvM4Ooqd9nust/be9evbdEJo1ioiITqFwvmoicVc1wDy7kBtvcwnjIIjPxyK+7xIee3Nbc+OFAMX
SEnk2JMVy9LpC8GzohzArVV5AMChu1cG5k4A0lzYvA2Xi8Wvs2+iBDtod2CnnR1tn4LBaKe5oKEf
SHZe81092egOg23Aa1/oHkjviI56DJ8wb35femq5B8hG7PGmfLaegixiHxXQ/6DyZr0WQJajRYgG
xGnSbpYMTy97V8N8qK5WP65/zIsOOD3xWhQTUiz9sES6gRNT7WlEtHc1j3xWBi+/qR3RK1yc9Qaj
x3d0tii8I4d5D/Dj+fgnlVQQuaBth1bTJSguKWbQQIojshXjcak6WzUfgbb8B/5mLYTe+8qImiSW
864SEXq0SWShWvVoNulsZ9UkofoVO9fvduvxy4AVwoCIhH3ms3qvpClLXpR6tNS+qTVPsYk0L+sk
HqDX1mtcC6E/YiUkDDNh0bKw8ePlpROVF7NZnC6ROPH8phTU78B4a25g+GF0QSyMfK79uvpFyGJJ
y2Jl4cz5PJsFGgRSuCtgvGkau3IeaQVGbZUYK6x28AC2DVs6TrvvEwbBgVt3ELidza1jgYFVAwIV
0hHj3HBdXZ4wKRVsft74fYFZ0LmwZiUHxBavfXQx1ksfGbra0G1gYagXZkXs0GAkBHJatzvJNqaj
YaP1k4FucfrE89jbhzIUgwDYSkYX7qNGREa3JEVRNn6dTE6ydFaj3AiYqb+u3JvfChkChpU1CYNQ
7N3NWJwfkrmi30q0zUNkAycDCBKoE47O8Di9hA5vnuyi9X6+xpVIJkLoSC5LdQrc76LeywcZkDEA
dQit9Gfx1GBGKf4SPgv+X0uYPMyMzUtdiWYu1YhCDM5KEr5gEQNI9UtaC47ZTByLsRWZrO6ULaik
YZNXFcYffVNIvw5T+qTXr4ucP2kpeVpiXkx56WUAKkdEuttHAfPYyoqetXWcqELpt415jM24tPK6
e02X7EuH9drr6rIlC+mRjFloDcLYGDxCg1tOy74Br+bBXAIn7jqvFEOf9MX365LYLwUYO9OgOFGY
/wC0CTtcI+Qz3iEJBi9NbrLxNCvuwANwp3q2jrgYEewQDTpLvabX8ejJxTHNvhGg1EvzfZeM1iSl
ABjncvJRJ3xNIOOk5UgMQQIZjl4PEADltBylW7ruJd3wQ49zUHVNFpPL1Gk4TeAZHD0xKxq304DS
r9TaozgCa1PrdQuzlnvNFE+dnt8mXfaiSaXqZJMc3IbgMLUqeFY3muS7Kgc8QAQsHaNPaytvjR9J
2d3KRvkogYAxxqg6PNeDGGAe1ZBHrwOJUiCNe7Prn0g8yE44V4Jt6oCIAVJgaXU1Hvak+FVKbJGA
Gg2EZV5hjG9DoY3eImifrqsR67zZb8xEuVoRD7pY4hra/JggJElknrPjfVTGcxv5ZJTzAgl15nQn
AtARLPxmQBLIdiKXJ/ii6sKehz6blasLpamRcMfDpQo5vFDuIm5nZTFhVgR7UicLZOlYtwCyyUF7
LH3D1sFpbe6iB16hm/Pi2RQVkNdTO/URNLZ7Mc1jIEXWsnASOe6ZGN9Dpr4rzBBfKwIajmwbAxAY
Ake5WVDuE39nXO4iaGBvkXE50pKFVUxwi+heUoA0aRdVjulQhDQ5+p3xMo5CXiSrC/QR9cU/sTI8
dWRTO7xiWQZFJExoPD2YMWAN5dqZWyweCgHwRVLtywxKEBEJCeYGD12rEw7DKOd9q4yZK3ORLEYK
Gx43ma0Fr1nDGS3laKXKGJBMkccBRRIMbZfflFSyWw10jjEP8OpyJvCju1MZK9JMar7kGS5y9nV/
caTn7JU2mehYYgpiISy+qF6Iwvh/tigsaOzSAQx6GCG5qx2VEsXBfkkDcsb/H/aLnSLqjUImcQxp
/94F8r4cjdJWpnIciN6kElQjD2+I2ljNsk913iAM9wUwBqVqoIGGDv0QdsV+vMWG2Olvn843yLTM
dMWnsymB1IrgaTMhSwaHYY6Fu8UH/BmWP3immGe02K5tkIVqVzf4TBTUKhO91s/97mCiFTNMWNHm
uRrOK2a7t//H2pXtRo4j2y8SoJWSXrXlYqd3u5YXocpVrX3f9fX30L1YSbOTNdUXmEE3ZgCfDCoY
DAYjziHTpFj5ADh1vpW7wY9XUfeaCIGJE1mnT3VF4741jahIhm6UCYeg6d+48HnYXqIZ7f1DpOPz
0EWDIF/ujfvlx+xSjTbQ8YsWTeR6BhMzVqWqworGDOzcvzOPDvQNv5Z50EB3yTom85jr3LKzFGjx
teyu3tvJKfn9EQSq7n85OU3MA6m6gYlkZgPr5bRo3YwNPEP7rtZAYwI8GaFw9dtjuxtFtP//sqDv
gMxeRtPHEoUGAP/34PQvAf8di0kL5KruNZD7swFf8zYBXwJF3+8G/L+RMY90Hhf7UU71wUinTcQa
vNr5lVuIYEU1lli0KCapV2veioq3A3/7vdvFbPEp7cJQ1oFFHyStb5lvHexvxEHb6C6sPOG0Ez/N
eodjEoMyrsJk7f4xLTkud8UhcsfdL0wMiLCYnT5kuVmoRfZbjsnf5+92MftciZRQripgKZo/UymY
xM8w9gy5qOFBcwsvEX45fmx+R2TuGcYIamzwc0xBnde4ZtbH0l7vL18D2YrMn0n4OwQTSlQQCWqF
AohEukGbpCH/KKzdCgKAbnq9jMRWSFgkJoZ0xRxOrYV9rVXDaVKynR5DlrWWj9ogpPYUeTwTQ9JE
75ZhhAtq9T3m3p5QSAsSKPOBMpjywAtdXuAabCfmHI3tpEuIHJW/BkTyzWDdq4feLwpw5lBBEtED
yr/kIf98t7f4ssnhVrOYwkWDhfLO2mHsAhQDlEWFMvSIaYIEfvj2YzZgmjKSNqeBsQ2fVw31kk5U
AaIf5OMZ+m4OEzOsqQOpZQ9z0gOYWNE5i0mxX5gBFfjgW813Y8hohAlE/ABjWkvhDBi800NMI6T5
LpHH75f9nZ9lv5vEhIuolzpFC4EVzr5atE4un2RVpIkgOkfeWNe2Fo0zOA3iszPrP2bZ7xYxsSJe
xkmDLOmfwZYKYYGi/ojTURj3/qUY8Y7ExAqQ/TZqQZFs2RswCaY46vyF0mG1PmgApod+J3pUELk4
EzGkTgZbRApEtaw9YkKWE82zlx1CZBVb/R5ajO5FLTDmW3p+aBDzrdwe+l4OyI9+gfyEaxPeflSC
mWMN4kXn+UyYhETSCfCmJHEaqXBqKfcFNnEP4A0Gc0SlQw2hkyr//zuAN1iM/3UTkaq4B5amunQB
o/S9CLD6YPwR54TcTYzO1rcVhNwwE5cWdYZQH2JtkDWDE+uf9TTo59EVLCL3+Nig0A+52cSTUswg
1StRyjhR5jfFvH3L6N9uEEVxKx7vF5nFeEZiZFVdEJz6envdVN+b9Do2BeUhvvO9rxzjGEkZZvaw
4GPp5EarXiJD1FJvfUQg9OFZVgxQZcofBAKmSm9nWW/henaknSJJ+64R4yW3Ig0RXb6KrNJyytm8
NqQVOpHEM9f6iorFSrkWNBI0PrvZD9vwaCvJlSyhmo9WoIc1ylGZG/0mTf3JWL8Ss3o01NbFq9Eu
TtDSrK14FpbsAtfWEvOhbdW4U12/DnP2IytA4Lr0Vh6Az193UoscCzs7gV0B4mRd4tXVJIGLpqWv
KbrldpV9UzTTJ73JoBtX+oaezBD9wp11hFS7TyZwgCaV4TVDfK1AEBqStBiklrtupyjNV7VEB8wa
HY0him8nkr3qifm6LrXsKVktOYVKJwym/mppNRKYJPZU0h+7tFP8tshXF7ePCkLEY+Rrevya5rEO
ScUh9ltbLty5GaCq2NSRH86ltB+H6qeK1rJCWRzIXQkc5eOZjM+I3nFcIqG3+YF0NczSoZKgVBpM
hebY6b7PbzqlcRo7E8UqrsMYaPKi8lYQH2Pih6YW02qpCxJ4xakP0DoJiOZEuzsdJBqln5XOlWiy
mItIKLk8lGQwlcGEj7QoQzu2gbhi3ozkyfWSZ7vLwYMHge4huLZGdelYVgsqFjnZnYVWbhlfp7ga
ekGD+sdYAaJovKNCHRz/8kH+vMk0e0x0ewwi9Usk78a+9qYyE4RAEQhzRV0iRArLgBUjZM9byjk5
YVIlFo12cBdrYwvzPTo0moD2AjDG+qiXA3a8qKeL+tB5Inu+WvQXbEJ505Rml2RYrRGJ5TJ9j0bd
qU1QHPbgUO+z/W98/I09TBwHYzhZ9BZoeakeSlW+yePocBmCk7VQizDZAVID3cQY8LlFNXrGVtLi
3hb+7MHRrXkNhB4zt43RtdK7Yso2viv8g8eKaGQlSEkyDeW0BLN6VfGK2qTXa8Flq0QgNK3ZfKZ4
jKyoimCUqYxfIA14CGepcpJVNBhPE9WP7vBuDOPXSQSF6ciEMSvmnh211l7AMn+VV+QhM9QjRuNl
J80SQTPTR6plulPfPxnbwYhkYpVjAuuq3AMDlJ9iAuKN0DVzpa+2DU7z5pAbjjiv4FxLCQ5jRbXQ
906HoRmH7KXaVqFOilrogRzbt5SdEopC2yv34Soi3+ScHWdwTJKRFcM6VSvglqP9qtOAPu7NGxt6
6A4lzVWvJG+coaPrVKIl5kSSM2T2LKlyrexWpDdtMHoSZlmgLzPu09axHpsDiBmuRG2wXFPBBgE+
FQNT+uxr1FhJvYWWJNSCmvt0Bm3olDokgYpN/8flrcG1DIN8Nm0vod1w51tDj9V+wnecAoSW+8xq
P5mj9B8hmOtdFILoIwpx5JvK3VB+aYb//chSoOoCQgoCsUzMzZ2bYJUj+NXXbgowcemM8VWsDv4s
R4Iz60PLOl2fLQyzuaukM5vJAAyVDDCC8mk8TLvsBGUxv/2W7+dncXDkfpyNZcwB1kRJNdpRj9ca
6XFdQJsuhd7lz/+h7+3NKmjR4cKI6ToQZZ0vnkyKyDC7Cd//hBZhh/by2Q8jmKAxykzpgsSUfx/v
kFhHfCyMkEKKB8pB54irHZdRkeCeCqm0xlX96Nirtx3IeuYb6RBrgnyTE/rP0JiYYcZ9ks4L0HRo
Q7tQaPMGEyQh7bIIVpK7YyG8ZhMMg6ENjVnIUDPTupDo3VEx3FUb9sSSIr80zKDoy0bgjPSPMQcN
rkK0txjPQR91PqfSwlu/gi0F5hdvtdbYLcz4oKpj5i718CXN5GdTa79Ncykad/r49go/0fAKhS+n
Yj8w8aKrOiUzDPgLOO13dZCdwn1zIFdiIkqe70N2Dtk0hlkJ9t65m6hWT8JokXHfw50PXa2+Kpr3
5O5o2GBR8WVifKSiG+SoqqaVniezJznTs7nH2JvX+3JgHodDijOs+PQb+22LSc3epCKmnGpSZABT
v5duIUaFmhCVX8wOIP1GNRf8QgJX4e5w7G907JoylpG9MkzGMKxRSrCIt/Gd6tN8Tr8DY88JXacY
EB+uhLzQvE+H6wlGDgh6/j8Qua09mFda25qCPA8UXC0hrxJ60U7ZlS9q670RKglp5flmUkl2tErq
BLrT5ws7relQynk8B+r92h6ab52T+f2+NhwEbMvtX6ygPolO6Q8DFoie0PuFNDNm8tByzfac5jJI
h/LQmsGbGO3HR6gmwX2O1Ul5yJ1rNSgOYGvEN413n8trA+Jb+q/QrNNTgAkGZz+CPZjCPOwXCz+i
gYKoZ2PBqZ6Li1ZibZcn0NqIj8X3y27MCXZQ3ZaRoOATUxXe88Ve5XBZ+gqQRfy5TcArZxyt5apO
RDe4D/Mcbwu8AWJyB3uKIDC+AgitRvHT4ndolyQgPM6+FuiU9tND9jDs0H8Lgrvput9pu/llje/B
XSiuGfOy3TOjmQg/J1JWzak948GY7FQ0sI1OvVeOlKXsF558OHcJxAksMljBUDFhj0mjIdI0KtIc
lEbxU87n0IFk+/fCqEB3rtlHLdcsD9rqlUeW/nG2lb2Zk+/r2B47NQS/fqa/9Ipyrw32dG0tyIbM
Ts5fLnsBZ5+jIoeDyEICYWIW4NwLSN7IWRnhJ6rx4mT9zhSSLXHOOSDodEfLOArYXshSL0jaLECg
4zy0I6D1471Yz5rnzgrqKRbOM0w1sPeYjiSFHMXREljW5I92Ggzo8XBIJu/CLBb2uHGXTUd5GSMU
YC1jp7KIZk29OhULJugcQlXrkNdB+0opoFunvKgYBIu8XPcufyvexR78jLipQYYIuG/aIJuDByxg
9jxO5fLWFlB63Qk1wi8ZulglSDuVz4ro/YOzplBzhp4rAQ8KJkWY3HUJwclWhsiHmmK6UQrIW+TK
bmzrAMze/7tpZ1B0wTemJQXqnAPB7cyc5KdyLiB6qkslGt2SB6MrPBTNXJVY1/28HteWTE5XjXvQ
Nn0flCYS/RZOfnT2W9jsFqxWdozHpUDTCm+QVTdf7hJFRUb4ZbQ+NXJQVKVH9FnQ/8npo0HeuVlu
+jk2awAKwEmdW+COaJdMTEfDUTBDRwfCapmfQNEuhD7poUakmoQZBifHPsNmTgO1U1rwDgK7fM0P
J91tvyh7qrQEIbnorVNCiMiJC2eIzLEAng7TklHgDcz2aILXJ3whz5NLjtOOMn/qj9C3crPlxt6l
V79Q9uDcYM7QmbgXTVYWpvQBB3p6yBshJXos93KA14C9iA2ft22BBd5B9H5hBITNMEIZw5ILgaXS
1QA6Ycwl7ZKdcaKDm1SqTNRMx/+U73BMLrFIaVMXMuCm9juJgrS76VvBdZ13jp6ZxEQGidQqSXVg
9EF90P11T6/QfzZwitlpRQYxsaFT7ETHbAc8ZSldubgb+l0tC6fH+B7xvmzMrlfN1cwHBSi/0THH
9X0DlzDw3lo4exnvI11lgXGuwts17Cj1XbpI1+ta+ZVqOEO+W/qTOd0swxQ5kfwEDlGwuTnhIH2W
8+doUYK1mA9xl3ltPQmOGLqUTB6K/BsZuI7s28Y/z0OQPoxFbcu4lCrS11xJoEleCBD4u2EDwez7
ivRaX870EfBIZcL+ar6Mrt/GFiAoL+zI5TvrBpFZbQm06Im0wKi33qLpARJGyDbNDL1F1l4sbcPp
8EAcf8djOSTaQooVowbeB08S7vW3PqULH4y9Yvd2W0TmBCwrrz2z2KNP3JHNO0NDpIkjtyxrJ62+
26roDszdLaaBQXA6z/mhUwH6uUWclqikdcODijb/CjLW1j4aIfaI4ZCkxdCqaWE6K3EwOuVfTha4
8WCDzZyTLZRQ0T8DD+qSeJcV6P7Ay2laiC4ufL/Z4DCbIVcaW4k1amNnfJ6jKwLRQfl2DL80+XA0
18XBxLBrW4MzpdYuBRHUZTN5tQ068o/XZvzj44RiJA1mLYE/FulerV3TKQp0ULROt6MH8zB/wq2w
/QW6c14MQL3GVHQ8uVq4Fp/HgLEgct4pElp51sbNojHQFRHTK+diBJPQX0jnt4nOtkPLIQrWqhxj
LKS8KRfT61b70A9Xmdbc1Ok90nzRUvLcdQvIBB2Sxck4NgD8sCWFTAm8AKfjxmeiGmuBjoK9iWBQ
cQDPWQbjRi8/UCHEEfND6Dpdhh0VDxAPjXO+GMK1jlsH2FBwLlPrN4mjLMlN2k7FHCiJhZT50bJF
W466OhNmzhCYnKJIrNkEc9sc1Fl+lJvOaaZH1bieQECsT6L8m/OxzsCY5MKoBjKX0PL7nY8lwqJL
u1m6ada6Rh3zGV2ZZEc62uIVWNfFYVgDdT/sBTuaLtOlZWRyjCo303Zc3iyzdoV60rxiV17R9r9S
PYnLHTQQXoJjAiVYyNAXZ8K4MS5iUADtEvAj5mV/PYteZ3keaFgGSua4fENFgIkZCe5qyWTTV1P7
VpF/LLXoukD/AGsKgSyYjecNxA02hx5nGfKObYlqlXyacTGs+889rvWdQlxLeprVezW3nctfi+fz
W0jG53V1GJUEqjnBKhe2o83lblikk53ksrOshpMkw+4yIC9xwGshNLrALaOA74Vx/KUZ0RyVwPXe
nlWoTFQT31ERl196VuGVWwGHshTI9FH4ZMut2jJZi9Yj0Hd+tO/AbKGnXrgfvPlb6y57zBV91x8u
W8hzky0is6TWhM6aqgxxwx00t19/hPEgyA14CJBboP+BrMOH5pqorCCjlANhKiGuNb9EUis4S3ib
aovARow2qiAaYeN41GIHBTlPTWtXKe704Y/Li8XL7fQtEhMtMIe+2NOwrgEqls/r2B3yoXwqcu00
kzh0Mh3/taGtoEe3qSVsE6W+xm64LTgTOyAnNHdahoXUT50vvYJ1N4CK2A8o/Tyh8yoQ8RxxnRG+
iKQDFTxIKDDJlpxWHYYpgZcewiPOl6/ovxpBR1odShDgQg/rd5rkUdfaQDJJQQG92DCskF8VdefY
5WG1hEJQnETnDIKJi2DWlUPDxBZDe9F1gsvdt84tvvaja71QJWsMu71UutubLjocxZUA7mb4x0BE
Z3zjzeFmJoUdR9G4BnVbO2CeaAvBy6zGOz7flxDKU+cIqJRJetVhCfVTCKVWkNx/UyR3bj305gxf
tcSREqeWA90fDyXOOqqflEB1UHeX0dUNP0WPJ2Tp5tnpX+TrVtgjLvAqnB/nv29tpaasI6y/Wk3u
omWnStO9pWhd9O86bd1dobHWjSHTa6mym5bQSKkHBw28uE0JAhM3LdwuFRPcC1ttkxAEYnilX/4e
Ovx7XD9d0JYlnHGhxn3YwpvPz0QqCbUoeY7wceRjGf6lakmcQXUit9+Vrqh1kndf2Tj7R66kWs/W
wUZkbPDI40/+ikdDGXdszek8COdCoipzevcXZsr4fg4KbdtEuxvegc+/shH3zZz1SETpuFyBGeIR
l6RsV/uWDpVg+wXsNZVnC2hJ6R/9uLrvoEyA7Cxija2M1V1iDLmTY9aDeFXI2PUvi/oOw8RFLcyq
JVs1PMRizqa3HDVDhlr2jo6xdmgdxmhRg8I3SV1RGZF7ziEWIzdATVoxGeAkWqtWBz140FftXdpV
+3pEWWjuPIOIlAvon/qwlBsoJhDLQ6+HKkQCA6R4XtYOflLJThteFdHqkGkVHOBcb9mgMTF5khQ5
7SKkkpbxpDb3Y/MsOLe5QfEdgFWTJVOoq1U8o5mvSBwoaDtNhJJIDcYYeZfYFtzzWY9kZ53vk/T+
MjbXKTfQTDyewCffhnm/Bkb0PJsPdTk7Vvn5MgZ//ZBaoa0NUGxfWzkjM867eg5I03vNejeNItJ4
EQKztdao1aUkAUKP/FAnvQ9+XoET8F3u3QjGu4kZrmsiV3NgS7dTNriW9VkqDiZutlZa+pcXjPtR
0F6JV1DCoaqT5swcerxcBcNcOnNnuUjI3UYVUQlyrkgG7g6YsIDMLxrLGZPAdZTPYKefg2w2b0wb
Pleuin2baUro2hFiRdbIx3nCu7dm7y5byLu5EJw0IO4yZAg2siXPJK7NsAlBJbiGNXFksjizmZ5a
GQINRt4/pZhfaNH+CMO9MBy8YdYE35N30p9Zz8SQ3myWSNJhvbyboSCnu1DW2OuefV87qgeFCGGd
h/NVzwCZMBJlaQaZRgBOBsS3K9mNl9VJSkNgGCeDBIyOUjwONjCx0Z+xyeFQg9ShRgmYUq9xdFbk
Ds0qd4kdeiA12iVp/mhLk+Bo4+w/YJoWHUGDOhLbjdwVplQ3cYcdHqshdMHq0ZFqEO0KnIaTn8Bf
6DMDFbz8INswWylqShaqIe8Tsa1vQloTam3C5iKuTe9gLA2IYkvrZIQAa4jhdiqkvUWETCIEJvam
cZMNhACh7SdHzndQJBP4AidoYcHQbQBlWTQoshKvVgYK1pDGxSYmyOd3xWx/H1bNHYr0bgVF8eXv
w3VwcIWqYM1BHYR9pAqzPirmBSGy6RM/AkNeDcmi0M4FRvHK7OBrBAmqoqGh4sObUzoqfUQyeLh6
0o82CrTQyjX8ovUmL1888XsQ164NHhMpSFoP8qLCrjUuHULIQYG+mdVYh8vLJ7SLDRAoEdtj+RaR
6MA3emSh6WJS5a/f7CDbriIbgfsWT3pqBTSwx3a+dbS+US5KKGKDm+vtmUuUH/JmFs4QGX8nSmoU
sYJ1xMwCarXSDYFmZ+EavrGLQSxb+AMIn9ujuKVa8AFZwfEJ6igleormwFRfiuVQroeif/pvH49o
52EXTTiaXlLnp1xI2jWV+CAoC1NSDEn8iseNhO8uSWho2QR5e1GjwaphkZ45a/AbxGoiQOZUiUKU
WBu65yhHV3SVHImXXSugv/mlPji6WEx+f+YpTD6XNJJlxHQn/MlUl+C2+85Up/7CRBLvso3kVLXA
tqljIoJ9FgVPwJyv1EWwG2hfp9qBcoeK6C7gyvBXsFSKtgM3NuOVDnrYmPf4wPADyd60GDRE/2yu
vU6398Y4OSAfvQ4XdWfNghOaayCyAvRWomPBVixmSRGY11LSYOD2Qcun1Dd/LM5vFN+NLRiTWcql
UhjyDLDa6PC+ZHtKE3T5cwMVrkHzs+yk5JPgVOAdpqoOKl8Vccs02NYzCdXqLG4AWfYE75wqWkWb
rvwm2OVclLcjFbKtmGRgQhi6K1eojgCFysBNiVv4xLjLXGimgB5Ms/3WzXd2GQhQ6V9lt4O6QaWb
c7Pbo7IerUxukfeM/9DURcov0tTx/HILxgQyTZaSdIoB1ipx4lVV/1jjxbwzptvGMm6yTPSIwVtS
HXMFILDWkbeynZHNLJNJSwbk4GYPdTa7usn0VXC0UudmF3CLwSygOpVKtUg9nB9j5HLTnNqUONaY
YEpbODLEi13oRUezJUZpdXBYn3+stlTDXO1RQ/2TKyyVdnTSn7araG7X7GP/f+e1wKwYHt9B0o6X
XCCeAypxPeY6DZYkrlcnVOzYqetW4IPcr7QBof//xgUx0WOC2x6ZpFr/jOZP2iLoZRT9feZ8kfMC
LP4azVS7/j4m2q6RS0EI5ENgrkS1Ef9UdlgH04zJJBM4QW/FDoYVHKUVyJzyam9EpqoSeJRAlGVL
YGZqRUsUj7jixe7S4mRePeiSe/rkSFBVRcfb4i2JD672vSBCcDIcTNaDkxqBD3diNvUu7DqeZU1B
58dRVp766/GWDrWM6kF3Jq8qAqjco8FYxCjOuWpuL/Fs81ekJXVq0Et8XstOMz4XQ+qYTWA1xxHd
zU34KrCSEwfP8JhEvF9jM5kqDTWYtxzrnXbst15CzqDYXJzYCZEMQJEicxTtCzEEvsL9YpsCCHOS
5B3JFLVVEdNn5Zhk8+L0xuKXYRm7glXjBD88W0EtxsQIF/7BbC1lSCA/1+k4jPU835nmtDqYf0rc
SkmkR7MHP8RgD68j/pd6SPZSFF6Vc9V5uq49N5FKh8vSvWHgQSiJuz8Ev40TLM9+G/3tm7CSrSQq
1BK/7bcpiTm92meITHiezKxLQhWI/Wda9Kkhq/pUXZOg/ynclJycmRgEzU7g56H3bwaql4dSM/IQ
0QAD2obhmxmU/yS/w8FdhQd1/xsHwRkesz1WezS6nA5OGCAmyOrrWC2dy9+Lej1zjp4hMLuiSFdI
ew+wCHt+aF+mvnLGcHRH7d4cDvF0ZUQign9ONgJEzJlAQAdiNqzzrnIjT0YKm0Z9cZT8NCXWwdQf
s7X0zEoUz7hVyS0a446qXGK6i8A+e68f10Ny/JOkPrwSVwPf7tcf1/LdMsY71oLoWa3DMrXJ3TST
hkPbF4aLHpIj7XSf3cYYa78ucncNoSA6aK1bF9mjZOitoy6lPxYdaqSlheldBFwCjeB+JuXeTLGh
w37sT7ExfS0V66EgEGGEzMXPOs0xBxEWno3mLIfUkq+MmHecF8Bb007qczxn4lkznMBfbXf2VYRR
Fhdtd4hNsnpl6XrmKQjsamP8rJTVI5r62OQEHZvteNMY5Lnr1kMfF+sVOP8+R232Y24N2Qnj0t63
kDJPSunelNvp2czBsp9K+TVy7Otlkm97UFB4l12Vd+E58xxmNySg0qlRl6TNkJRLOg3m2oceYI4D
EdSijnSXj4Isk7s7cPvQKMuN+ZFGBSyVjdSmC55Pk72ypwMYMXjwRduc76UbHCabneR5VeQVOFAy
dpN940a+6dOxQ3lf7QWryDs8YImtEgwe0x7l8wBd9paFyRnMLaEjcZdcZX4z3VtP666pnOgOjRY7
w8sTRyXgHRKcW/T7sPtji8zsRT0euyXU8wUkIaqbNdZORxoF9if0gl5P6OAany6bykkP0XsJJ8Z4
J7Ru2Atko9ahFOkm9r78CGl0TII1gujJdUlMTsKr0TyFkiyzmIspm4UJQXo0d0R7KQRfR+zF9eOf
DVuJN4Eb6ftlo7i+QutEGAOj3fnsIHCoWXkUSfCVNigPloSNsO7Lq+LQFIG4fZBXwcRo6DsaXePN
cV6FqZz2Q4Yd8A9lJa1gorEKEqYiB+G55haMWc1ek4dMrpIlMLvTGH5d1dfMwOBXuP7eZ3u3ivFE
o00tGzJ4y19JCvq236tRaMQQF5xFljFHwzxb9dAm+GgSCs51+CNMczeOZofgefs/+gcTJfuobMOp
g220LDTd/C3LMt3+XkptYtABpXsZonts07GSKrNRLAglsz6De/ZLZ1eCkPFBXQnVLbKFUM/9D03A
nabRL0VZyCvZ13826JyhrDFv7dSe4RbBoLvS5Me+JQKnf5wNWFtwmutunL/OIAE/9gCnalLLt8If
wdi6utEXfS++evGeL89MZbbapMxJ2zZAQ0kW57iLh+gyGPdQS/CyxLN/Fr/wEMINkYRAwwrv+KjY
MOlfjylZtZEQkusMzxLS3ZqKaMi5CJYOFkZIdWKElEEY1BqUhSg1BNPSPs6SHKShiLODhoUPn+kd
gn3Xa/skS0GbAAiMRsTlM7mrbREGrxOT6krqEAdWcW6yPHSRJhXdaMQLSKEwNSTHD7qs1k7WRE/m
2PxUzAnv+nb/mg7aCYw/Ak/kLiKKD+DF0VE1ZIuUCalCddZoHiKDAddInD58uRw2eFk57Z36G4HZ
Z+aiQ3pEB4JZN15WfJIz2bPC57bca823y1D8Q3ODxWyrbNClmMxYyskenWF8zpvuoZA/V+GpTCLw
ec27sdgr026oTgvZW1HqCX4Ar+qwNZYu92Zfj5gLH6wQxm4r57+mXMU9rsF8oFJuCcu22DpO26p2
r03Y1R8qHMJ2BO7CbrBYhU7Q1GZ6Q4MlneBdPeubsqesJBjgpWOmv8BuwLt6bwGZkodSlObcmwCk
T2TJ1XplXWvHX7lbCU1j/HNZkWktI5D+etucf2zeNtuj+MTmBZWtaYyT1mUZ4sEbPjInz2iaWa3H
VMS2qvI2HUIiqhcW1H0/8G8sS5ZEeKcChYABRQ1JXVCRscYdibODnavX1mh8HjSkeBGqv25UpZ2j
t/n3XpojJ251TMLn13E93SqK5Buk/KqVFq5E6x5n1qfCrGxnqtRgIMrkRMNoO6q66F4oTZJXVmkt
2FO83H5rCpN1qFRQA2PHS7DUP+RhAHH2UwkdqmVvJo/F8PPyBuaFQ4zNYlAefBLyh4aYeI6qOdTr
Bcw0mLxD+xnGHC8jcA/jLQSTIQ6Rij7HrlmC6g90h6Flm1Zfld36R/mi+KkfecS/jMjJEE065Ych
Lmjcf5C0nkhnlTmU6YJasVO3TYe9UU+PRRsdskH+fhmL49tnWMzHmrV1CVFAxPp12kPR3PVD5NeN
+em/oTAnf0j0sddioMRje63bs79AOldfY+d3YCg5rE5phdnuKD3pE/BTYOFs65Cmta/jujDUAlt4
8QdL9o7C+MM0Q3a+GoYlUG5pkTH3mp+zQ3k3LGc6VI+iSqPGd4d3PBo6NkfU0BjRNGbUqj0lDCjR
O2L7xW79JD1ku2qnfY894yp7jj837rjv0CeDeue9DpqE0lVvQFi5a0/2wfyBDkD7ELqVwFl52wOt
K2hf0SC5jalKJjr22JxLpmE5liN5HnwZPzDNXOuu8apDcRe9igcceTfRM0jm0O70ru5LsFMHracE
dBal/t76qwsN3l3kyYKpBt67D9BA72Jr4KL6oPItt1WKdsIRodnLR2d5GXbzd/WJUlJYnynfFkTt
Q1c9XXZlznlwBsocckVWm0OyAjRbv0bhdTPXTojOVxX1OLUKLmPxenfOwJhPmKsmfbDAeo6vUI9N
n4zP0V73KdvW9Jq/qJ+HEQ/g4pI2fydtVpb5jnmCmGDHMBKsTzfzoXGpeDrm+KqDgYt3Jy54iVaV
RsPNVrIbSks3w1A6kFDscw/inlJ1rJbPo/sn3ceMmmntN9q+hkLdXrDO3GC7sZeJHGUDylGzgL05
+FSf2hBEI+ueHMq9egs5Hwi53eTH5FYXOTD1FeZShM9rUnZuDXdo9mbXpmOStgSwyq21U66r0+i8
9jnmPn6JnY5z/G/R3m5PmzVe0rxuJ3mBMwXZAwZ90Ghju9Wz+aAfhoBSDqdf7S/xfb4THZv/Ehb+
sfMt/94gT9DP1nR5xWXiSGlIwoOBpjMwBTm0xU7UqMj7lshyaCcTCm9oVDx3JUnTOgVEpfDdxriG
AO7PMcVAS6j2h8tO83ahY7/eFohxmim15SWR4bOfX2aMVEFz/FPk9J/iT712UGyvK76ZELY+Ui22
HOxwV0N7pRPh4wkNAZd+BXMIydOUlSsNuUmeQFC0jn5Egww2+fBTF3bHPpU81Kz9tGvulQmvG1X7
E88Et2Os/7i8HLxLlIneeQ1pMgaW0EZ/vu5NgafbdJh/5xLFyS0BpSMbVwEEYotzKCnR1sxqJvhT
v56KPr9t1+w3wvwGgq1XhOOCmhpUTYPQKF9NiB3EinKTZ8VNnBWfVyLqi6e/+MNXfLeIlSPM1B4t
4xMsmpfpARWt1VuH6ae6yg9rB16Zvv7U1fVrPYrM5J4wWzuZ48xWc2mQ8Q6O8pkSKF7i1z0NvKYP
mYUbsD74036tHb0Uhnxe8rQFZo421dalDFPbWOBW8y2oKzTxlYJnMDKISBG44WcLxZxmqE4u+ZrD
xnl4kyewJIfcxZ9AMf1tPKUnRTQXI1xUJgStqmQveYuvaZ3IbvGzqxJS1Tc1WlNuBk/Hg1F60g5D
74gorLihb+NFTESSllyX4wFOa9pf5+wkhwdTKLYjwmDiTZIsRd/IWEzZRC9ePO4l0/bBaizoTOIl
BNtvxlx/whT80xgFwN0ukw8SWR07/xlbkKPNvlhmIjj/BfHEYOLJIsurJS2wSelzv4jbA9RPPEF4
FOzwD43fvRySlACj82ePbjTTehodw69oi5pvfVfxOHqwrxPQq3VXg3sZXfDR2D7bpg+NyRzhGDEh
rtIXTotTCgLp/w2FiSUtaCcm2cA3C6PGmY0EI/eWu0qvl1F4VV5Ef0sFOzJKvZiyOI/+6lqDEWdA
5IgPi6+7yt64MXYkiI+iJ9833aiPUfkdiXHCtjFxgdKBNAbp3eBPrgV9Qh1v2bvo2GmO9SN+1L3R
N1zN8NrTcPVb+xnNQ6DS0C00SjNxJJ3ALaaGwLfmRXYmRdr3SfEEZVmR5A93A2yAmMBhDxI0BAt5
CbSoAn2BeYiX5Ivgs3EKurikvRvDfLa4zs0MrzXYAGF7MlvwNfY1FNySMP4eK8O11YUuRnN034qL
0EE3tuHmUt4Egl/BS7m3v4L5pHKJdrZhwK/QkHJDTfAqOaWflPvioPnLvhLNWnP33cZmJrBUU2gt
IUWbxmo3yzd12B4kQxRauLHyHYUtKbejVM12TFHQWOUtKC7+yXYaHnLT0RVPrZwp9lb46S+NtAiW
1GYSv0TLR1D1An58VV7H6+JY7Ob79o/sSQUdsrA1gpvvboxlgkyq90WTG9gT2R/JN3I09nRcYPpc
/rF4lSee+RB8QfYlX7L+j7Qra24bZ7a/iFXcl1euoiRb3u34hTWOE+77zl9/D5Q7YxrmJ2Qyb1OV
KbcANhqN7tPnhIbeiTDHtc2+rP1FmncJK9Bs5kKrNZHjuXoflfqAOWeIQLm8cc2LL6kxmUO+HwPx
T66BlR0qniypxkUKybnEWPCasoRuneTKWuEzDtn2N1IEwtYtgrOG/PtqPZ0uLcEsSOjdQJ0xMEvD
qtzIbQ5Qy0v1nXiEAthOZM0pbn+pD6PUJiq1aqTZBKN6r9udMjqlZIdDazLWtu3tH2aoPaxFaP7m
gYiqGighfc0l4vU4ZsbV4pQuu+O8HZk/zFGROdQyKU45uEaYgUSgL4cbrmMVgbfd78MGFZlbo0og
9YIlBUFrZROIVufEmjF4vzz9yeYRogKiqABYIWUJqX6ajahsoz44OoSsvrSaZ1R1/M4L71nq6Jtb
tzJGhXp1LsFmbsAYSqTOOIjPlZo8X17QF5+TIISCV4migxHnK84nm7siK5Qy8SoZHKAxRAaCe0Mp
vMtWyK58SkOIFWCj0ITiMWhDzzZ0+iyMYcsnXi+EdpPAyVLNaprOzOrJnCpWsvjFHWAOhEYQqCH/
8UXFQEiGRAiyMPWyUrqt1NpOuilBxlj9qHu9Y5wn6Ut7khhBDQztV14AGR91ntCbnPMiXRJvcOO7
9NDjQVY72smw691sTXYOnYgAPIqKZ1xXu/BKtwEQw+v0e2CKmK11wPP/Bxgn6jdRh66r5KWXIDvs
caIA/hvDlEEDN73HHaPI8PVlShmizkNXAJoWpWHskeG30cvuI7t6FjzOkw8Gx3wefjkQlDXqQORh
yotcHade10Jbe9CsSWGB7eQvoZ+yQWU8S5x1cmIsgStlrS3OupmVpctDkwjZnPhQNMmB56WTEaeP
+N8EM5j6l55vdlE/2Y0SWXpa2NyQm3KgmCGYs8D0cBXE3C24YVUzRh3GhGYlitENwLUNngE27s6X
SsEsXaraXaH5/QBB6qXxGg7w2U5zynI2w6nbyxUfIQtKNLdPJrPKOCh0duY4hkdprNA+yOzLZ/br
2+HzRtBqa0Mbdv2Yj6m3fJ9s1Rp7O+9tyFwGD+231Cey5qEr4iH2GDzHdvuG+MHsj5C9puMGGa8E
Tx2G8740gORxGkG1n0AQXDH12ayOo5NJZvQSO9Nh/pZjkLQxSzcKTeWxHCw2rdOWv63tk39fpQFh
F0ZtmUCYMTRuUlRaRpkRPL72KbDJawtU8FArAVex1iUev4/eZavF+K90p3jaXsJMIGdHrPP65Q1D
2aMCA3DGZahyWBG/V9wGpzW1JsvwSEknerzsQFtReL00KjQkKKVKuRLF0CQFf93ysJQ/dONOYLLg
bNoRwRugGxjC/dKDKBNST0rU1BM90rJrTq0X+LpPZD4kq3Qrwiofmawx3K/Fc7KTH2bpZoRhKE0r
ZCkuGfDI1XtcZOHrsNPfAwlkcoRpM7TEZ+2Gs3VHSwAb734krI+56Z6rn0C9W3IURWS5zmIv8Ttf
SK3SS3hTexTuGtCiOIUzH/TILRLn8nclLvnlUK6skvxydSjiiQtm0IqjQdxAozp+0OvKVDtGZ4m1
NCoBH0MAVsAun3pJHaGn1YBLzb28jM2ra/0BqcOtatnQ8d2C4HJLxA8EU3hDV9JV3eb1N5SVyNVE
7ZomA4VjQIVro+YTi+CWFwM59iC9tV+gvbi401E6I6ek/WwPlnE72znef0x86cZWwjIYe6GvsVGD
yft0WspCiXHkuROo1kWw6JPR4xb/CWavAphW1uHYMokDAHPobhMNsM8uAi7Jch4imJz0zuoMxRqS
p3//9TTIfREOUxB9fhn/BahKB1a4iz1CxQa5b+mg+8t+tMf336Jw3PKWT/Yor1cUJYZ6K74fxJaB
B0D0RJh5mPZnnkFxx2robu/gx/KoHQReS6x0YE49ae6cpp0xDV9Zl7dQ3nLJ9RZSB2AKIjnEWBBs
xBoIv6dJ84I+dwDCbvYZxnaBG89yk8vCwhaG+anQs5OsIH3tBDOL5xnzPNmem/XvhShdp9nyGpTG
fSh0Xt6LXlTzxy7VcysaMdEZTuh7x340ZFeiLJn8UF9NRXKPLpwbCeDQ44yDaKiOIEZXg8j/qNUc
9FiC7LbG7PTLtItiw4xA1r10qJGowY2SlA9cL7idWvLuIGKKRWl+Xt6djSgHrDKBm0NMA9pVVGxF
UW/G5LmBzQn2cX7TLK8CSz+XZYJyqb4PSr4XVRzMvrc4FRJcZMRyFhg5xoYrfVoJ5UqTIpZlA2kL
j5+uIqk0U4013ve1c4rRYchdAUaPnrVs0KzMVcfPY6RpOO9gHyUA9gEC9Q3eN5Az+4NLb23r/Bxb
XT+NZjRdV3NYjpc/FX4DqSfO0R5DX7uV3dzVr5nN/40E45NFyhXgxUVuFLBY2cYJumlTDOlL8vIf
TEzZjYLdHiG4ZXH+UDCO6Nc+3OeNlSgXGURJS/VFj/GSNUdHtLTDgv0t7o1rAtjnO2AeINPjs+I3
64NKlM+02pSCklEHmdC14FbutAt2xXUIDRm2duNXEBRZI+I4AOdglv9CaJIvQpFnGE13i5fOVvdE
ok26DnbH3hbdzAndd5YowEY1AgYVwm+FF/uXB7tsLGGk5jgQGhCdSeI0ymODuDIKmG3sGMnSlu+g
ayQjfCE9BXP555tQmKcknpcB7+NJMsuqva2Cypqq2eOj2r4csc6qXFSKAQW4D1vkt6xPxlBoRaaO
sAXtk3eFMxJPm2soSHRQxEz5aWfwksnxKKYPSeVjXNVbQtWPc0/Na/6RKwY/50Q31OKHbBITG2Mk
e0jOMRK7r+JT+NzrX0k9C1AmitqCpCOdLbzUfy3HDN35DHilxNWs8TsZagM6uf2NOeetO5yArVG2
A8Gd9mVUrxRbsG/UfeyFGO/BKB1ucBvEz6UZ3QG6DlTY5Q+yGXgVjDQAG0R0SalKwjChWTTxC1K+
FmChsbGj6fayhc0b5MMC/USfo1GE4h0WVHWKKYiDDXe3Mr1leRY57l88a2WHioB6OtTiXCJTIGlr
cqMdpgNGNrzBMfYdXqna++VlbX+olT0q7DUqih1iWcSe0YaYUS4XPPuNamcA/2Ut0XzKFN41xP6+
7eOn2PC5pHob+bRjLJvx/Wj4Kd9PtaxxZNXpc9C8Ft3j5WWy/j7599V5HYZEV3slj70+4qxRf9Sq
t8sGNsonhDf1bwfUqOBTym0fVFP9qzhHrkkJD312leTr+Bw50iqUnFDbxTODpi9RtCGoiz5KkIs3
flWZ/I9EN/PJ7EGLCfAyQebNolNWth6a8yHaswioWQGdCnwz32K0gW+hdfZ9zpVTXImu3N3EkegE
44/LW7r1zcSzGBECLQp91DcTq3keYhEXclVUTjI/Fgrzvba9GqJ39MsE9dVirWs1Hiq8XvyUAR8Q
79I9n9jQujhJd0GBOnL8Xu05vyistGBErK+I6/Nd/GGb2skhR0FeDgN4zGv+12LnQLKme8Nq7T4C
wXWK658FdtzaUDyeoIUN/hncC9R1YID/c8p5WBzQXI5HUBBxjPx3817EFC6ZZcbk2Re1C0jPNoYR
iQq6y/I+0v0+txU3dXRfuOWuIEYr2P23yYICr10Xv1GLJ9+LDp5g40VWLOG9+oUuN+iMpWrzNPHy
7g2pxjT2lpDcXHbLrToieWzjegOHJnR2Kb+smikVmzRLvHQ29dypFzSnWi/C9aYLJi9ZnOIOnuZf
trr57VZGKU/VhoHvqrhOvGyIewwEBbpVpiNr9IJlhfLJkSsisLTl6K/MqeZyGOk38xR0//9tLZQf
itwoIXtC8hSO43UtdA/gs2e1ijZXokPKFSS0ULWn35RQdsnzYoQNBUS3hfatmFlv+nP8+eJs4O+F
BUJ3SwOy0eIbymZE3aB1+id9T7rW1TMG92+Fg+IWpPWU7+frzBUTELsrXngz+uIhuE723B7zRq5x
zGRQPvUn7gbv0fJweY83wws6jX//OrpmmjZVIUekaDPv8W6zaq+65+7044DDV7r9W/bKei1uNTH0
tUUqc+EisZuDClcDQYeqC9r4qCa8RafqvnuudpOl7EuQNiepLY0mWoOFxQznm8d/tWYqlwFXY6FU
HX6B1JupChHf6h3UK9A4QQcLU96B2fvZb5Tgtu7+9cKpF1yXV2XbZ83fd/+AyiYIWpmkIluX1doM
FXd0PuVKVYWZSCxtzB/YkZG6Y33fqnf8v0dl4HZaG6PiTZ0ZcjWN2EqipYrB9dZaTPlGui3uMie9
z5jKBJt56NogFXoQZoJA6eGv8m1zTPFeCH/wJ+5KBAeG9k1ixXDiCRfOLg0LhEpsN8kd9lK9ha+C
8wnhe1fbuT9584GF2GGeDFIdXGWfRlxxeP/C2nkzAU81QV1kt2a6lyER4xC+qclpFnNYTPBBtZhC
Z1KZbt9aq7NBvZCqRu8LKBHj8gcZgWql4H8zIckLmenSRdMk2rMKG+LWS2b1Rc+7slp1rwkjqpqw
SJgeIuzx5HdH5SS5hVv/4KzaFmYMJKkHBeUVqCBDniq7YmHqvuI/P/vxubW0+hGKFtb6wuNH8PsO
UyzDTgbfw+9olbM2WKSCD1gQMDE+wIF5LwJW10XMtVAn95TG5NFtYNNTsUL8+QOs1tYB3BYPElmb
F18TDWLBTOxmB6I4oPfAt+7VjEuFEehEKgJ1apeLk0Z8CFpwoXA7ShDQNq7C4i5NSysPjTuj+/cz
K9QXpCKRNJQxYCx4eCc+qO/eIje1OpA0pn4P2WwMCrKgYecPdSE2iFQkilSV4zjSDzifFBBQNDZv
kZEdadfLJv9Xf4U2GeH9VvatYNbvWQjuRjZnKPP8UGlSOdWCluskInqBl6KT1N3PTwJErePHGE89
wSK6O9zPNAZdFvnP0EYfgVkfIKu9tBtU7MpqDZkEiZTpE7SgHGm3HKY3NPL8aS9YgN3utW8xBhbs
/5a+0GVuQGG7PFGm2NOvrgDc8ZddtUPl6i/lvNA/qjuvYhVd6Z5aOazL4py7iPvqQXQUrBPsnJbm
1X6yq13oA+6YVklGdGFvz0pcqwMs6krKNcS1uxdcstcYZLTld4nEi9Q13hk7yrjy6Pq2kol5rwao
UIz7CerorRXv0VBHNPwtkS5G8Ker2lUxghLZwIZW35V74zuJTaUXuNloG2DLj5n3Gwk9l7aSCk25
MheDTqKvrjwU+oOqx9bl/WOcA4kKQ/3SqT0Y/HCbcVDu5d9k4Ppn4EcCZiOCkcWeJ8lXXhH0saH2
JPUSbyVfv0oe0l1hD7vprtlJt4bX3qQuK0NhXV40ajAaqqDM1ZnEmniXucOzyJnBu3Q1OFFuYtjE
bjjGg5Zpkg4s3aSlEHchzwVQZlupk/9AUwu5ABSu9/1OZBXDWdtKJUC8qKLFqGJbX56gDdE8SAQs
+P6DWJT+Gh5/QzuNceJkgmZcfUhRGdS0IwlQY/cQTousFojE2BL2oAE8tIy7meGf9IMXahtyoLZA
m8uSgdRjrHAllOAg0WegZQwMl14+DqzPJ1PpjlZJRZRK2M4cA60ku6vx3rU6E8MSDvTK2dw0rAXS
r6xBn+dCxwL5ZRdiwiXFqGEJFlWhUFmlOcZLS6aCSaUVQSTlWFvwOj9VrlKYiRte9S5RZ+u80k5v
CP1OjCf8f9xUKsgo41L04vzrym9MCXPl4Kt3Sh8yjyZJ6Fj8fJsdotW9J5NNX7loJGHEpTZgkBCi
jagfx9AURKA+1hJG6UN0PMfnySMBgPVYZwRsmcpuAnxJzRBx/KvylctesoI1v7DZ0F2vjQowhtr2
YwlVVVf2JMGcLbG2oBhh55bqVz/jY+oX181d6rLqIMyTQQUaMZ7lmiOVFz01QYnpcEAbhKbRmpNV
+oIT7VHuGZL/eB7pGeR6iSW5arGfv4IN3uuHYRd6C+nx7cYdx3LVzeAGchsevKMQlqcbEWJQxTOY
JEmCVviKK+w0hz8hlFroI9uRxzgYm8F7ZY36lnkPomSFpBOl4PWYqfur+VZfcU7nALmLbt+UmXjT
/Y4M5eaTZ2WY+piGGgLUoWKZvMfPFkSqJxcYqEN3ko6pUz4aeLovuJ8LZ3F+C1HG2GZad5DjujhL
QzQ2CUH18KDsdPDFk5ytPf3B/Ah5an0slp7KHwKeyxUFi63771LzfewZd/BmCF/9ferOkDN10rIM
f3+JIefJ6/Oh7JTM0qvBbReDkbAxXEan7gspaJtQLImDClfJdOyk20T6j+uh7gmxHtXMyOCVU3Ol
KK9zaeyy3rCCJnMv+z/DC2log47h5l+lFNkjIJxh1zgtxmD+pIu+/v7UbdBUvYCpKOS4RnVVcIKX
5P9ao4LyMCrq83PCL3UGdy6X2gH03smYotPku355CaycjAoVSzqJIlcg6yInhog7tFfctW5npuEV
TvPjz8L9yh4VIYQhDKWlhZ9lRx2RoYKsg3ZnvFZ/EQrr/m35dtkVRPL7L6yPHuAM2nlR4xo9ruRY
PwHDc80dhJN8Wz9BN1y6b530mnTccujd4Pmqx49aY6qomYBuPkJZiDCd1bvLP2m7EPWxBfRQpxrM
eqHNOAfGDmIJDi6DyA7cZS9Z94Bj28ysZWMMaB2nDCqOAOMIBIgAe4k/HclxyMwOB0LcsWaqN5OU
1cKoGJIZapFhSCX2gNjBUJNqduMDY+8YMdGgYojQGoI0hjChmIWv7iVg3UorBmb42zPnkTJe+Gep
12pVVJbZaotRVmUKjw1jf4GMp1gOJmNZrE9EhZK4CZJeJJ+oCD1di3ZqX5pi9CakYLkRHwPhJpg7
s05Hll3W6aACzNQLkRLpsBtcqQsUAtS9YJd7zF0iOwECFsXR5Wf6XrvNFesNvTWl8MkrqcCjaFqv
CyUCD5nPaiJzfiw90RrvElCIL556IsDF1DYSM/2mHuKT4bNS6u3Mc/VhqVDUcnMsSQt8abTS685X
DgPKlDnUWkHipkAGLr7Xc9bZJ2ftf4cjwM0+vyA6rlXCMkShTjEHmzxy5x5DrpAuQStl+A32rctH
Ek34z/bw5lTaBIVv7DJqZuiZHCt3OACxPTikIiqU1riTfIY3bxbq/tlYnZacF+ph5qsan3ZwR3Dj
ZfbyxvuQCLHFN9YdTBz00n7SISeZA4gYI7x3KRrX/JsgQfEBSmlq/1zP3y+vi7WXVOyJIUaTcMRf
qii3qlozu5SRuLMsUKEmGDIjrEjPUh9Ak959b5PT5SWcq/GX9osKNFk2N2mRYw3qVQ+JTNmBnEV6
xVnhfvTQWiOeCLo/NGBIgVzyRZuQiZV2bGs3wvvl38JaLBV7MMuoYZamB/pkCiwlX+x+jhkZ5+Wk
Fmorn71faauCz0hPAHm6Fc6auciSXxvu5YWwrNBxpDXqvIxhJR7BOyQ9SvlOq0T7shFG1qDTCAXw
UxlRIMGKfKv0FqkApo+p1bvcLecBKmHyO1ZuyFjXGYq9qnYM3SAJ5bmy2gme0h3mBhjcjOGRLCNU
cgKBt1FoBSTRI7ivc+2Y1Jjj5Fn0OYxYj5Gjz56Qd+VUSA1O1ozyqZqZ/ZV+o96TB3gCyY/uigVA
2m7Qf8TA8+dcbR6eORhtJ/COeZ9fgy1hnx1AAmD+Sin/PU3Jp4cCNCM/L28yiiRRCc5wBHFC2Zp9
AQIAn2CIB4cfTO1ntmtuY5d5hTKus3NRabVKmZ8mqSBlTcK8JFuASmOiXHHAwA3YA8sf/8eegnYA
UpwQHaHpByGdNBeTgnEHsAHoe2k37BCuSrMk42IYtt2zMvWtCKXyQENBGhPU5fQDv1X0pNT0KvFC
6AiBg9osFxZAdMv91yYo9+/7oo8DSFq7tbD8lTeJvyiwE/FMqOFW4qxCtktHggyJJhrCIWR5Kamk
ACUI5vJdcPH0cqc3jEfhqZP9FH7Kx8ozbliAAhL66OtmbZUKwPo0NKWyCOTpEexbL/UkDOCLbMjI
lh+u7VAhmMd8e1/HeCjLmLQd0aazC7s41V5+lVpAw16nfliCdE+05530bdxLiRm7rLVujousfgSN
4FDC8P9R9aNQmHpj7GZlsseugzbjqL1kVbpPu/GghcGVkZc11NczP1QnPxyLY2A4cc1qjTE+OQ3m
yIp6lvURm58bbeR0S/tTlhUgCNvIWqaBOTC+4cpEGwLHBZxaCEFUiMVUS9sLE07nrw5VaxWlTwiE
IrSjLd0sHM7PAF4pGWx2xIUoF/tklhziVQhSGgm6XCCH9wwpsnBlWW130hIw/Ny2Gmc16dPle3h7
lYDLSkDMgrieSqgbkGp0XI6x+DkGk1D6oEJGUM1uLxvZYu7QQV0LAk6dEHjQzB1CzanVYOC6ImQu
7d0Eeprr8tZwa48bzIyzwTOxJ8Dg4CAes1u0xzpTtOsHzM045LFmALhXWaw7bWPpn34U8bfVTudB
rvPVoqJnxpdXhopKZCvZQrM4lxe/aQakJdDGEzCdRJfK8YdnA6J1gAUHxmjyTb/rE+FKqW/+vRnQ
2CoYwYd+1RctQ3DRS0Ekgvml5m8zbT/2TseiCd+KfmsTVPRboiCDONYIX9lPxx6Fl96trmUm0nEz
8KztUNGv73O9aStk0hhccpPR1GKzR6yF+HCjmhqBjaUY3+ZfQYRxeQ83k1INz3iFyJlg6pQ683ML
frSsKJLzcxbCbanZnUJHtaNr1U32yyN3w4K6fBWNQKqjQXveUDQFst8icZ+VFy4gZJOFJv6Fk4sP
md350k4Dgn6yg5/aIfCh3ugMpH2EMUQ7d89oOcBSMuR5zA7kVoaw/jHUkQCJLLdgLoA858unIjiR
yS3S1i2TY/dX/9BdsQl0NoFOa5vUu6lVMQCsxAh4wnfRkuz0Ds/6QDaDDAOKul8npuRNTon2Z+Hg
/hkyzEmb8QvGMm5Zj+9NuCBmzzVegkgaUjLqW1SzmmtxgzOE5vZLHvQviR7cAxzxAp3FfTtEflJp
tl7qNkiw/uAxvjZN7XwvdIuQiXriSbVituEPrmDRkW3iUNcmqI2ue0WdxxSFvzCDLCFECOzSK079
NcEN4sWMNnPn4Lo5KUBgxC6ziUdWQF1s+to8FT1ErpGaHnrEONVTbxUPoEiwxUdhpwId3+fknT4e
CWU864RtvpWgrqvryLQFFVwin0+YnNSSkc0zDH8vfIJlnp4NVFhHpNmoyf3GnO1W9gaNaWhUQfsD
0zbURlf6xJVzLJIpLQK2jcFZbGKwxxYgLM09MGkOWeaojU2DJpX0GUErEmzNnGz+KnRyADShYjv7
/I65nyx7VHhWu5QDGRK5N70R+IjpMFhQutxjM6HcwKz2b7nNajNpGE1YNzM03ZrknIY180F2MF5r
dcVB8+Rj6gYO/9rdsrsMW5FwbZbKi8Raq5d2BNdYmryM4tFA5Zpx1xAvoM8DQPYCxrFF8N3TmVe6
iAafKm16Xhh3Al/AYlfgCMTAyGAmT/lDYBpP8M+T4DMsk1vskmXygVdXTh4IuPxErE32UJmI9B1u
unOYR5U+V5wK0HQmxmxzPwmbKiGYgqoLdSaUIdbGbAJTXK62jszVuNVxThh7uukrOoarCUGRgLnj
zwtrkjFtBLVKvToOGrNue18Mp+ewLZwpD9zLu0j+1pdNRKIACAQUUxQaosqnURzJk5x4QbKPxpcx
P+nS22UTm+mI/mGDxqVycZSIwVgDqHkkIwMQZSlMAWWlF1LqgQrYTuDAy8nYxM17Ym2Vcn1Ms0PV
R8bKBrfz4+s0xyiNjBGi7i2AAKqz7An7Q1iY3V18I9ric/18edmbX3G1aso9Q1DadFyDmfoeAhdA
RJmh8K0NRYuvG+ffW8LjTjlLAGJskfIXvQXTdqlWgcuF3C6OCjcz+NtWgshOwsDnbcKR1qbIoldn
rsR3VPhMIU3Swl/Qtiwt+QaoeWu6JYP46BYf1ISpwLrlpGur1KmL465pjW5AFOtVW9B1t+IrG8Kl
DJfZNiMbEA+SdN6gmW+VWlGmQkZASfLbTsrNWcpMXWE8Ijf90sD46t9WqJdx38acofcxsrNjeh2J
puDmTl+bHJCxi0c4LIw78Bqcz0UsoPFsMMn6t4LY+hdQ/jKqhpGDZZWkMLyVvdd3gdd7uUdgj1wK
BFLs9qwnCcsk5TeRkfUgREFKys+LKcy9WdbO5UMgbVQc9PWqKCepw2gqWx35UROk/hSJFig7IEcF
JRazD5AxSREeXpGimHUvO2FrWE1UOkOon/hZvZ9AGtTIua0mhj+0glfL0C1ui/2yiH4xLlYZ1AcO
1GLWHAdHVM8cQepfhiiD7kjCWWAIOfay8cwFoMJIGijbKU1stnp3syDrNhr1uo3Ea1UPWNw2G2tG
leWj7EHFmIlvEwyvi5imO6ZPcmMaL9E3lCIEMwJCUDZj0ZRuR3t6alB43jPfGRsf9ZN16pkpz0vW
y+RYNlxzN0YQIcWcsjSMh1FR35SZA2ajHyxVDN1cAzdTI7lSsRxVNT6BlI8FbWeeKyp/LOIKJPw1
ztWAGZIX7gQWqv51gcIHGRIwHMxqLlZ6FCBoP5sLyBJ5dr1zCy+wdkEqpRyqdsmyFOjeujETv/Ix
TQtCg+kAvuQIthWQUez7o4iBWf3aOAaPCVND9GIIEzAfT8XnrufHTMMmEChsuFvwOHDCvWwXT41D
YkpzxUF47fLJ26RzILmDjKvHwKejTp5gQBx2UkFAoJw5h1o8xKY3ZRe/oiVwLHYDBp0aa34uIfHC
CtnbF9LKNvXV0SDoJLlv4YN2c+Sd1ur8aATSOfUaZ3LCDADg39EL2zh4+NMfS6a+tNQ2MDygiMsv
UEXQtEO5YIoseVCLEipM3SlIM0Z82/yy/1jEp/38ZbmWK+QRrW6vApVtUT81Kdhdh5H1LUnEoPPB
j4VBuvCzGaFMuCQEayzuhhFSE0TOtDnU9pmv2mXNd59r3ZesUfFLMhZJ66TzTUQmWKVD25oKsvfQ
zFzuuh9RLpptnJfXIDabmKQXO6QXrIbSJoB8vWgqkIHFqFTC+rxoUIGDrAuVhGultao3oqWYQ3LO
qbwETAxW/nb57JCjcWkDqGQgzePQSAVsgFgUEJGNwPQcLLs4GJCAIGVUQChuXra4yW6xXixxtFUK
J5b9XEBCNAH3muRCcM6bBCd+VUdT9RWvue5vynvM0b43QNjxnqSwHGzj0lidHIGnMoFEaSWlLsE0
LV+pipm8NzepE4dWy5kiStei2UdmdItn1Ttj2Sy7VJCqMoGfywjfmHCktBZ3P9maW3pkHGm08wqz
j6zCPIkBl74tFZoEOcAUv4E6M4FS/eqykdIJC7LFWhgVigw+iqCVDjN8pv5oufQ+qVQGTp5hggY5
NEEDME8DLxWm2kx7VFVZo/qMvaJBDUaWC2HdIbr1WWrrVWrXgWHqMbL8djGLVLTEpXCM/pXhFCSa
ff1EuopmA3TzZLqm1qrdEtcSaRudxwlJCVH1fxEfsLRTt/fwwxTl91VdTl04wJRadjcgQD+EVflw
eTnb4RQlAzBgk54yPa/IL10l5YOWePqrUZiDC4bxhxbkowjjucc9qTeG06Py3g5mCqpyjMT9RqFr
855a/QayD6vwMrddUopIBDGrHu4IcDF2AnvKTfGhc6IdJlUegzvp2+WFb0bRlU0qpPVpUTSTgZBW
JpOjDbEZK1CUVL8roF3lFO+ysa1yBhAkUCUAfxVknr8MqaVjkKH0/ivHIthstBzBJgsagsHJ4K0O
nhCsN9vGrq7bqTTGIhciTs6kMvXaNLWXJtrLGGksx8lhrG3j+v9kh/LSQZ0Kfc7hQeN+KTH/L4D5
t3LO0/+N9RvThRvn/pM9KiorUbKIowZqxfRnvyeKvZhHkc3mlLilZVj9S/hAaAei2+mK3bPauvY/
GacCdNxFWcUveL/k4Kb1eif5FqIk+xCh1B0Adl5AxPhnVoJagj2kslXN/2SbitpNEC2jDMI/r3np
HXI9VLUXgHXcIxJC+h20Yvi7y992IwCtLdKzVeDOSIayQ3Uj0yQz1L+rLP1zxrekFR0DQZYHlcPJ
H5oXTI2aI/ddB/t+jWqfCG34chDNTny+vKgt8NGnVRGHXoUb4AEwjKGi7UaQuzpke6G1utwuFjR4
eqBJmF2DjRsD9j5e3HR4i9VoUkrctqFY2BGg342a7KSmsLJZtJTyzqifxrB22pazjDS2L692I859
Mk7FuUSJs3LISJzL51Oa4SLm1MDqAum4cJkXz5LISBa3w87HaqlwUHLyCMUBXFqS+tSCqD4M/HZM
GatiGaFiQBpyk1oWOIZFOEC1QbPQlsQjXmeY2WqLfto96riHsZqBRgW7x+9r5PjtVbObwd6enliI
uK1SxCdL1OEWO1ErB0MGhdOpeJjux0ejxTUIjsPx8ZeAQvNU3zSv3Q+tcyMne2SNiZPPQqU1a/v0
dE01i0PTGzFaaaSwmNemJOtminuxDLzLHrmFXP5kinovSh1kcyoVpgg/jnASbkjWEe/4nyTp0L+l
FvfYHtPjAvESQNvRGLXCe4mg+F3mK2777vrHWemBmmDItbRL8VP+LkMsb6FnnANq5rEYXRhOS9eK
8fQf1ZFssQHeIU151efnRGEEty0Sl0+bSwWbdgS9esWjaZgdDVDyIW1zcryaUNmrS5ODEEftzz6G
a1xux72np94nEiCs8g4xcsmZqKBTAGdSaXEduHOU2iUopDWe0VVg7SUVZSYhn4xRQ6emBUxCLsAL
I1WOZjxddtX/ceV++AcdZ9KuW0QFn2y04msRWXGNIaXiWTV1M9mJTC6DLU7sT1+PijfiMtZaTOxl
6JTgde/JJ91EDRqs2CoDUc868FTAkWVOjgR8JZTXd6oMvxBGc+ASK2bPJl2+AA26DpVFc5ZGPUrO
iT8cyVDSAPmSxcpvsj3rZbv9xSS8zAwgiyQQxX++3JVRqttcBknlqFnneaQedSECXkzSHW8vV2wh
ik1X/LBIJ0m1UcxNEWBwRWh1Kys7q1aeFJ6VzW9VLdHe/WdhdKqkFGEWjhk8Hv2fBcxMqomrW7UI
4KEzwwwcDYFZA21BNIr+BMHyyTiVMoWp3vC1qpCoEv9FaOIJrw0kNAFh+Z5HGCzBwJ6rMde8mR4C
kUQY+c7E/58/5tiB8Xcx0AIaXMgNT6YB2H1gEpbhyYquAYkLrfpUXQVvUYs31Lwbvl0+/5txbGWf
Oo6qnrXB3EM9oa9B78FNj7HMMY4h+RNfQuXKBOWv4aJqWh1gjKzvHpuhNkNwl8R5m5hdqT8uORCN
hsKKapu33ofNcy6ySoBBXc6NfYLXaEdQM4NZubmHARR7eJqu2eeD8RFp8LI2Cn1aKjOI4k9QENo1
B8UTnN84+Zs7CdiRcla9l2gEY97xSZuIyAkbu0IZNLKHd1F1x8Wp3MAPUdsHKX3+XQBhi2Qnpdd5
rHLN9it/9QuouxcTgaKRQL3Na8Bh7PO49fDSx1CrV0CvAtzG0YxTwox4m/FnZZW6bNOKE9VggNXR
AtcH6Nqq+xwPYTJ3CekBJwadMks0kmWSun0FfkkjsUaOH2btYUmEpzpIbaR1rGGfTddZLY26fsnk
YQ0q/49yaOP8DsHo9qt+ZYc65xUH8ui8BUCPYE9FKKSVP6RnSTcjyAWQd6HkyLklmoW3aM7lCLOF
+DUg8/mP11Lnvwy4Uvg/0q5rOW5d2X4Rq5jDK+NkJcuS/MKyvS3mHEDy6++CXMczxnAPvH31qqpp
AuhuNDqsBfIU3PSYmVWRRpj2yYMIaEp0ln3kMb5UoSvxamAcW2F51lMhkZaelvNnTMqq5WcgZHqt
0DlWcUpNJHEGkZPDpyd15ebOy9SZmH9QR0TZi4U0Y7FfyGsRTTbAQW0JeTBxjDjC1l/4F9KY66qT
RbXOWoBG05YTckp2yyPFDURxecMnP+ZKY0pB06S3o6agTCBs6q3sAV7OkQIjQDoRvdq8R8RHZ871
ThrovTJM3IqsOwXPljYZeEEgYSs6i9s/GS8qRG0QmQb6VgRvEjpQYPk/c2/1d+utKm1Ft1MA+fFe
ret+4PwtzD4L5ZyDXAgu1yDhe6OE90I0eu2QBxwjWb2w1LMcZocba2zipsMVogbWK9rv9ypwDwTg
6aUev/9xrdplIU0LZ22gOg1WmN+jjmlKG9RkFRqutoBOzb40jwa2l3Izl+/tXgnovHU92XSYdpo4
a10NOc7Cr97hkdXIrQbLrMswtWsCBKfFUP77xMTlCq9wK3I5mucEcOd9rR2yqj4YeXgEEhWn12RV
PS7WwqgHmWUpFdsI6tE3djd80TXimFzs9tWHjKZYcKGKrgB9/PfjQui95DhG5IIm81ANg4cG5NpW
iua5ygseY+m6sV9IY64KOalqsUcGEckLpGCREdIw8uzRkKYNQkAG8mqv63t4Xh2jjG1eEVJGmAhR
BpSaos9G820sWvu2ga07lfOq2PtAEJuxymo0UlfRgDac5RFUqaldtlmgl9YeiOq2omVO09ZORfDA
UexBJp4CTme/nRNfVYEQgirtMYnyE7rQUS7CS6Qc6uchW16mvH+U5rrCaEO3n1UekMhqjABuB/Ai
o/XA/FjaRTBrTE2rNiYOhL72lH2/qQ6AGdzwUkXrdnkWw4Q8RKzrTKMlU8nUnVQc7HQueNcWdWNX
rl0XgSoGukHxilN6GoCrVBK8sn7O4OYunuOUO7X9CmZpJw+ivyALwNwNpWyUJQzjfMRFF3uXGb2V
LRHukp68lj1xYn30b2vWR/2QXdOlCMZecqIq8Wih+3n0abtGis5F625yEYL79Z5m3UU/cRZwVOoH
aY9alZt9olFrGZhO+Vx8kwOyobRnPMiCNadx+VmMWYElrFSNBjdXNW1KePny1ch2icC7rde05kIM
+9LSUjMWzQ5UuKSuvG5q3JwbWXFWwsYDcj+YWYWpnWAKQ7uQ0Lm8GHaji7akEY6b4K2G8edJLpQS
oZ3s/RildlGaP8KBF1KsL0cHVxsMyZJYxK8xy2JFaHREpkR5y0q0UkrDY9HXASAbn2/r5up7Ddjk
CO4xHGNo7ItxlEg3g+mPttUqT7SkRnNTNJ2StB94fuWRN2avrS4PvBmWAhIVDfXn3y+rQTDBM9mg
WDGJstfH094U6qAeOkecEOQXkvatVkCz3U7xfqrE72JrfImG5ThK5a6K83sDgHvCB6TI2PlIyGxJ
Vz4KJdnjqvMHM33pVd0Zw2qrm0BfSIb5YE3hrk6Hu6SXCnsZAZIo5bEtmNXnSY6hK8NRqeKNGid7
UzUWWxuXb0ms5dtGS3e1QYBhlH8Vp7lwMS/8uZ+VDVz7XSSrp9rQt3E47HNr/kdWm50Zav7QZ6lt
jWlsp6a4qWbxn9sntqqAGp2jQH8gZimYhjZ1JGJXZSEmD+bClqrvIuE1Ha/rhC6qaOaWNUrj9vsB
mfMAZjAZzMMgYZwRX2PC2kY1BDAx3vQuun2QPHELhKvLupBJlebCDc8WaGDGMMZ42jtxwtmW3Myb
wFKgoJdtek9RBwlIz4UaX4ssJAOzfpibFXWFndUiIsZFlBgVJ3lW7SL8LA/oaKoWjs9YTcheimEu
AELGOR1NtP+jQ/CfRFCBwN2gUd5KUH0sh3+USvEHgw4eZFAbVUKnLTRrcYwu/S5kvDne6zIbxnDo
NJwq4dGN02X8PriEVGscltlPwfMu2JQYIfWXLQW7MDzhWQdiDu21jXz1xdryIOyuc7hUuqaLYC1G
V8+VchUV5l3zSp39qrVpm3HuRg/Kvnmm+Ro6C9HcZ6hAg837ttlw5TIKpubRkKcL5IpoWRC9EsMQ
dlzalFBAQl5jDKo7WgT6z+lTZrlMZN5l+pjLnTL7U/8Um29SyoW6vbIcRgKjXFWXoMuMYGGphcHO
xVW9GAOd+iE6UrJrHUgivEHh6wIbFamDagtTlSrO8tqD92hH1GbfANIZ0kXdJk0Ad0sZr8uX3is+
pU+mWyQYFzKwvYtD+0BNrlWtLvziK5irGJdkRqe4Z2D8UgIMbQ/WJcvRgvz0s0dLj2xu7/5VeMqs
nHmFqxGJ5ik2Zp/SYcuTPetgj0mcpPhouM2/gA6h4EWoV06KkUn34cI1ZnNRyFmmz6AM3VOq9tn6
UmozJ/C+ekIwQlifL84ZaNUgRA4oGI2Jdj5rx++6vHaFjBzGDKcKOR0lhhzMAe5KNLHSSSjq4sGY
iCps9o1j9lQJfou9qTwLXX2gbaMKy6hqk5uAEkgkmP2DTh9Hmx6tWfL3nxzwvJrv6kldCGM00ohG
MVwGCJvydlciPVLGLRoXORghqFJwFsVooYGfltpZxtytPoho34mPeiELqJmEp2myEnR+zm1QGmBN
XoZh3lR9+py1IBleCBDzEmVr5drXRrcUMILHGbjkokAtus9xaYiOiZdA004nEnYvBEAktpgkmwUs
6e4ko8cEo/o7rW40ZE2Mf9CS6atF+DUux72lpJ4iGXYylft8GHbTuLwtWXtCBPOYCErvjUl8SOP4
eUqrx7ypj0IDcq42flGz8DHJ59FNutrJjWKwh1GunKWcw1O0xMkbiMif0zgZXbRmhIdl0K3P00xX
KUctoPFG4S7U2hO4vwA3qqYASBC0Q9q3T3rVUugCzGRJzfBWjGSLNMldp+X+EA6eli1uLjaOoQiv
ely5ndRj39LBnZaSYAKI3OGKxIzCJKN7XSgBcNPpDtp6XC1a7jITFFUjWMZKE1QJqmh68ZQfmwjj
PIXkWMPysqj9Iw5/0yZIG9TIBCgiOCWbBZ4wHtysM46GpXpp89aFxSbqnsVRf43C0VGAAFVmQ1DW
4suQKEEymIsroOzpTUL+YoTABazjXPXnVjohqjnJ43yajP5IyvA+6owHpRnQ0Bz/6MzIa/N6D9gX
1+xwMahAVcM0wNA0TtTVdmENKFykn+j2aDmCvBI1GoRdo/rUSp8mBB+kNIMyR8I/rmzQVGPyVDpI
GDKoIgMQMYc4i91UFR01t7bNrOu+qi+A2R26TVJVDsbVvKS6i0PLHWdwlTazK+kkdeKi2Oih/kOc
VS/ro2+tIu/EENEd4IMAqmP1/hhhdqBTD40w3bVx7TYmkAnVxiNl76UEWR+L4qkt+uQVi/KczMkG
/7XrxHpZuvK+j9tdGEp7eYEbG/unUluIvcgINUY53Rh5YYOo7knVEcxqmLeuMbJgGHatvRdEB/oW
2m2iofvaiQhBR9MeW1SWjc6XIriPuvZLIzKdXjPvigaxS1/7UjhuI+sYL9OjPqc7cQz3rdTu27nY
mVOBGdkG40xyTdyyjV5SXX/QLOKnMgiMpui7GC/QClAw43WiC/Fdmhb4McsF2nMg9F9lHcTnUuHV
g3rQQi32CrnZhtquFDU3GaTObRIh8RJTBRxF9y2d2rfZgHqaRoHxD6P8jJpj7XaLONtgA/cTddm1
yeCqwLI1BdlpemCpVEhQjV+1tvyWlda3YTEEW11UO9eWXdKVd7NZe/ICILtUGO+U0doXhhL54LN+
bzGT53bZYjhIRi04enWb5vV7o3Wvg4B5ukkgTt7kwaRJ/lx0+6hvoHqDKdxraePoGJRxauwraafU
LxOFbEWxRPNfiHEZHR0zVSkH+jI+dBryMUTID4vVeXld9XY3KZKTCOkUdKm6a2JAX6l552sVMJc1
6TWVE+SnG6VylWJYbBQOQMa1jBuz0p0K8KiOmoEmaSbJ3SjUTtpG3+tQAKEmkLaI+I/YlFsj6d8r
Td0sqqC4qgn8zWHWDm1BSq+zkk3Xk3uMnh8MuQctVGZ4PWYae1JvksQ6YDT2adZBkpeUyDyIslsY
1rcwl9+IrD+IefcVNJ6CPw/5YIvWvGz1Pn2M1dStB+MkjgLmWKzlrq6hmIWq/WM05b1RVJ7cJz6S
n74pqA8qPWFZ6WHDmp6hRDUFoKv6YYZdBt8ymttKn0JOcf7qtc5coEz0IUoZIFEjhJdL3ASVgPSN
iJd6l7rzzGMgpZEqe1ejMwbgK5oK1nO2byVMkhEodYiVhRmWXDvKBMXYNVqyX/rsGcZk3w4O1gLI
C3ls14qxxIq2CFgaqFrcURHtUeFc1SpnSWzHyiQmcy4OEBF18esIKKNefiqA2JgW6UNbZfsi0oHN
bbhLJT7WGtnXKWi1EtMOW/kLyHTx2JZMeGYZntlUgiX/1nazHSa0x6V8sdThazbmb+poPOkYqkND
oU3gqvPZdLPoS1UJu6F8iHTD0+TcD8Gd0CMtEqflfd2islvlr1kE0mPjFC4dmM6i5yGR/ymm2E9j
eScLatDHmn97y6/LzFCnyz1nQ6QcrFdGiTOm6Cg0A4oxYLBDqakNfwCMFHGT9TYAYrhAMGsB7qVg
JmaSFDlr+ogGuFOyCXsDHsHEyHGjzsg51bmvj9UhC6P3MQTiHmfRNMi8VmwKP6MhzYAsPf5/EcFL
8SyaiUy1wCqAaSmkGyD6b4vQ8ocqfFdyMPTMOqbmkbGa/RH5MRspTZH3Fes7cP4K5qFogv9rKjO8
l4jTu/2h/jR/XVDbS10J4OPbGu0ZsitlHgwv84UtjzRk1dhkygyNCpV+ha7U1UCNQaMPXmtQPX3c
6ObMWSBPAvu00Imuwg/P/ow7EHQdxaFcmvfbR8mTwZxkWeqYyFewCknWd1NBcId9ui1hNT2D1Cgw
YRQJmdmrNoG0VpROC+Fw75B/E8A5BJoTDFlo+8TLAvEOg0mDEz5Vlm0d89PyGUnPze1PuC7wUSO9
+ATGSIUFqMpJhU+Y8/d+1OxZ3jbdC6bT+/it6DsvDTuvRBP2gL52/eGvhKMcI8oaXm4fL8gLY5nL
og0lYkI4wG3b+5+8ndWh27ZBfuTmHelSrkxTOUujB34hLceDOh17SKNG8dHdehzxQixA/DfveaON
1yPfdGMBKQmadEU2UQb8XVrZhn2jNNjY8Ei7lHI/+9ECY2E8Go/aiQ5ChXbutc8oPo5TUPDQlFaV
V0WJU4YX0tWPOtXFWokRKSYB84pfAEctmh7ghDgm+C8LPItgthOZ9q5oByywdY07srE2ZmDAwxSo
Dw9u5EXPBsDhzU3NpS9ZTSyAivvX4pitrTWlVFMQsfoq4OABRg+6p6cQw2UzyKw+CLt4u8mVyPib
pW3kpLao6qi1q03pJm7b+8W08IrFYLKlbFEquBcxUof8LnDxxfKfWBwGu62FgGMyq1HGxdoZr1TX
Y6hr1F7jrfCEKDUA6/VbNW560VZCFyAOXnvSNyrGd4kdnvSOEyL+y6mbJtIrJi0bMP6iyzslE6t4
8RswkCDIkQBYG3nq2+hoDxJ6x1KPbEpP3vMbVdYyLhS49H+SmVsd8DbEBAkBEsmL5MYiug9msd9b
YRnyNJsnidHsJp5SfTaxRrxRP1iUkS8nYHFGAhkcrIsHe8UI9vPtk1232PPyGKXGK18TBkNA0CJ0
D9Ok3RfA3L0tYv2+udhCRo17QetkuU4WLCvaGJjoW/z4ntpP6ifH4llwiB+h9HPKgIJRHnkt+P9i
ReclMrqr6XFchgJOkHLV6w75MSLhgZgQKBROIaJ7DDN9t1e8fr1drJgNhAySElPErrav4ZG2Nwke
aqzvlCMo8XlEr9cIlx8+/7xAptwCMrim6TMojvE0upqf+/03y5EefnQ/wrcE6XHw+z1YO/Gj5iFs
0q3wz8RpdaJbeHXH6RSDVlQtOH4mByr2uWaA3guhpVw64jLs23yPnksAcCD5ynMGqyp7IYzxBQYK
pcnYY7nVQjx93ud4MnLOj7cexuhJX8VTS0VQjZ3iAwVqj44gPQK7inRUGhuAqTVGpbp9zRG96gQu
FkcXf3GDLoPYd2g0gLKiQ82eOpq1HNxOrXlNE9dTMFRrLiQxli/KhhZOCiThFbadjxWaYGhGfjzy
h2pXb48LUYwDyMpBMYHrvfh1ImV2ssSeqVePRqZu5LQ+SLFRI9k18RoprvutmBUyhi/kkZQtdIVK
ODyX4fi1TKVTjjQbhgA/5TLymdnylInDqWy6916Zd1qYviRCLtlmU3uSbrlNigy4le2UGU9kFeBS
o/kYN8nbGCsPYa36aHqIUM4t327rH2+/GPeR1HreRSk+vBC3/Ti6SipjBKtzI4TktQSvhfj8tsTr
DmlmrxgfYmRDKY0yRGpohYTSV7viWdsUQfMdxTUn3YwTEM94sfHqe1G3VFUFQh4aDRihrdVKRrng
YijV8Q1V622I2X4PZfqtKFebcqygii0AOpqOhy9BNe7aYf2SzAJnLL1Q90qaLqhQ68FSIJ4jn0GO
hQGNzp3htwYn3uRAqeWFdOu++rxkFk/DFElBoiKH84pIoMzpYqu9uJlSFdw/OqoggK1cKn8RO38g
kmgvQ4ZrSm+3YD5w4gGlkULdRtBGLZV2Mca9vFmf74G8e+rQZKqb/QbwQ6lb9eJ/n9KlGoIyFzB2
LQONDIw1oftATPoQh1WAN3aYPG3YT63uSyKYKSPkecvcnpvZC3Xp9bZurvr7C8GMNcwh2MSsmIYP
ve4rmPkKNW6llzr0K324kMFoYmN1QysD88DXjxQdbNmHbuMaDw0GN+msDq9DYj0mOctjiTenSIVN
I7/tU6Q/ClXRHAEEAuWzgtwTMLj6N9fKhTzmgi400sqTAfP+yARl9wpc7kg2tw/quqf7dxUxmZt5
6oQEgDFY1YzmSsWnt2bS2Inu1ECg/NFu5CfQaCEBF0KPBds8cVs/qIAbx8iycuoEIyCAmoMXA+hA
fT8DqXi0R4ps/knecGeCeNKYu1oDR20zGnS5CCyRRdgnB+J+lYFYlDs8yppVh3VxgMxt3ddyhbE4
KKgZytvJklCsOYgdMECMhRPLrTrlC0nMZW3IGdDMeuoat+O2OYKRB7P44p7bLrMaY13IYfyJWCeJ
JGY4q84TneSxRB4mddW32tPvyq/0QS2A6Bc1T85r5F+UVFckgPBL8FrMTppNao1LWdL1RZv0NQGm
J3BSjxqykxh7AgCuVzzB+aOhRC0wjMSLu1ZbWzDz8Es+s79KUSSSPhYL8kGio/nC99qvfuiprZ3m
Ozg3LfgA5duXu+gpRCbXHjZlwGsjuIZc+LDU80cwm2/NeQneG3wEaEV32a7dZwchoAPQvKTs+lPo
YrmM9x6jMREjutzW/WjG8jFo9UiRnGhWseAd7mr4fCGN8eN5NWmK3ONwO684lW8TuNUB9Ni4tAVL
c6onVJT4g/jr2YmzVLbMk+dRWpYqHAGSwrkT35POLh6BQuKjWeiYfkYuTPZld3zuv/BjKN5RsgWg
uC5S4GtCOPV5ySZ7ALtCoHjZHY97ad1gf+mMxnh3c4kUOaTubpi/qP1dYr0q5qfWLN1+/MS5SNY9
61kU8/6SDEFMgR2F6/F1Au4fne+MfqAo78R7efN3yeiL42P9uFyYSR4iJpt3kk/x30ED5lhBa//J
aNm6Iz8vjXE/85JlczZDWGGclt7YthWghTLNiaX4++1dXHfkZ0msoyGmWi4SLE/cJRuMBG80QG6I
/GtwfUWWoYHgRxOlj1jn4sk6F7KBBkGsKAaOyed+2z8p+4igkhAdUJRXfcUjGUBdjTduZocnmTm4
ZMGQtUwPTg1otLHshVOS2QYgxMmh8Ntdhr7B6LP+eHtf199KiIX/t2DmCCc5s4Z6hFjKAU21ExcI
GFlpyCjCzpfGTjO7PHLfDrTxmoluKB6egQKfiZZilVluvaR4sDcI4uYAjxaXPMpf3HIr2OJiU8SM
KEAxlbiRk7xqz3/Ac7FilBBvgGRIxOQA4GTxeRfnXE9yrzQy8mhqZhNH31n72B/R/v6Bif03iE7g
1LiQx77RCiGSrMiAvG73v/lS9K84+gbsmi7nSFc06TdZTHxM5HhKFhVbax7TEbO6QWKBMbI66q4S
qKiDBaTw9crug9zhBQTXzfDMOhm/2iwJNSzIHn10Q/WfOopyiqdAl9jxI4Xk+YMbi67nWpV+nSVr
s1UsW7VF97b39cAUwCKCxtp9sbUErw+4RSmqmLekMYo7VZU0SwukyUc9qFXUpVKfwmCjRaa0RVc6
/oH2cLT1w4gvtFWYZD0zVMg02t2Iupvc2ZFnee1yxKNuF3vc1wANZG4tknG3omJIbRtCIDBRejcM
pE/5K8UnUEHoS5NrUbjpXCEQ+z+BJ1h3DefzZOI5SUHWqqc57gG2oh2WjXRSdthXvqWs7qsCgg1T
RMrmmm4MlLBCCWPxBQnsyF1Am5OnnXlHkbv/QNyq6lyIY8JHIYlqpazoawT937NjfjzPYz8KQC0p
vi4e+K7h5G97g1VncCGTcXRyZxkzGj0Xf9Eim1TqLrWedD3yZYWbduPsJpsH6MwG6CcldhOhh4LX
QBf0m+GVVB+cwuBc9G6vbCU8NmXAY0oqUvUWOut/d+FGWJRAOsHK2obUTi3or+0ofo0VhVOvWz+1
sxzGFhq91kqDluv6cLgfp3Q3J19vr2TtXfHbUhiNj1IgGib0mTo2uAQNf9nIb4WEQF/FXCrakjmv
4rVLH/IMDEVZpmxcNQ2Mg9kuS4pL35Ds7rMgY3oIrH6oOTeqU3xqP1MsAH71cX0jz1IZzzkWwixV
FaROSP822ikH2glnI1dSX78tjNGJWAD0Tj9hI+G3KPJ0hHHYnemi/VALRDcBUDuX4mndwM6rYtQj
jnVtMVusKpbzdo8+kKMVjZ8AMHbfpkrKmY/nbSGjKM0892WU0PeRtbEwMqIBzfP2Fq56/gvVYHxU
uQxprmUVliNhQpu0jwlg55UnoSoOydD4wvttcetGfN49xj0to06SHt3lvlkkGxL5wIkJypmza+tR
yXlR7FBt3jVRIZmQQl8PSb6nXDLSF9FvpW3pRaBGRpugxAUh56yNndwslrIzDWplxJH8GikhUMhJ
uDwBWgp2wuk5P2LelhdYr7UMYqQdLAmAX0frjMY8NwUTXCH5AKnWhgbWmNLLvd7Vdz/zh1mzpRd3
TbvWuFHDaiB2IZoxcMQLXVwSiKYXN+BC99KJgqjQkIi7zNXNvZDFWDq6otMxiz6SI0Te+aInbQrn
ewuWGxc1HjW2//bRcCGTMfWoapJGm6FGcNOUPM7afwS3DRLdJkCnuVnFVWu/kMdYexJJUZq3WCNx
QF+PwVIz2sYYfhfNbWh/DB266bi9bZD0N68ivwuZjP0rQlWFpQaZhWJ4YUP8Nn1tRL/rJDAZJ95t
YeuHSDu7oLLG1WyzHM5wZhVNjaTZvlU3VpVuRR752Prtqp2l0LjlInpOYgL29wxS4oMZnNXyJ7YP
LxvJWxJjflIxNkokwn9a6EseUGXF7PQs8y7wdc04L4mxtDwF9eigfeRdR7eMMUtIHyFoBSb7Ab6l
3aEuUQe3D2st2YxjOgtlTC4ezRjk1TVUI90ZNqpjn/Vn+nYmQerrrvq0OBgKKe+QbNrxjYG3Ysb2
Qm2sclXDvqK2XTgkI98mYvL6z1d1/7xAxt5qHbNEsUwTyXFAJsD1gBqLs4erMfLFHjLmtRSSJIBD
Gi8O4ExlgEM0PCWgeY4/AT7n6SJzuY5i0zQzgTAMY3zPCBJY7Zh4UTU93V4VRw5LvTcb1ZSYRbP4
YdU+zUlZ270WuVGZ/c356KCgA12hpYPO/ndDbsJhkbQZOrBon0X1UW9fbq+D6tCV7zv/PouklIuh
tRgJ/f0Gr0DlZZZ15KOQOu14prQap15IYlI0UVgg/wSeKrgk2n2ZCgGoaLzoQPsTOiPgR6mr5nMh
kPGBhBhG1edYWoahtJwcMpMTY/H2jvF7RmQlrTrCOUxThj40eTiW03BqSQMUbADUurdPat2nY+YF
pXu0UQDI6XdVGNDB2S+g7fBTlPGdMAG4aa+Kh8wilt0kGGtUivdUbV3MTm4FJdkOkX4yJcI5x9Vg
+eIrGGs2qiGxpLqF4sfaPszJLk6dfNC3DTa6jIEQPWic65mq+JWKGugbRfcCstMsC9Yiot+bjPh5
OWi3aKcMkNLz+YPHqxZ9IYZZWIH22FysIYYszwAzzZT7POIY87oIkFtp6CBBDZExgSq0BiM34TR6
zH/l+mDHw6EZ/jO2PM1HGmcpjN4nXdxnmGJD5N9UzqQ+t8MAmjRujyRVt+tjOYthtB+wBZgxL6mY
h/4AHBVwge4z8DvgRnYxqZKf4s28LXyBC9SwatcX66P/v4htcsvoFFLioCRM56DpA4Qkf3VOAJ+Q
dABQYMTidwkD0VstU2BpfbxP5+9z9lgPb7etea25Daf0SwZ7gfThokdmBjuiZb/sMdPd5oRhrRNS
yNFii19zN9yqaGHR8l39VTNczWl/lA+kRBfonpvCXr2iLz6GUUxJKhP84WNoAgGd2TvhEd/jCg+y
C1yG1rm99rXWxd/WzmjotIxxASpe7K+Lxq0ThfBWgvJEWchijo9eN7nzNjNaWsspGcoZJrdoII4w
vxR6HeTpXwAw/LYgRiXFtm/7qIfCdONjqJ7AkgPkkEfOrq0b3HkpdKkXeh+ibQwdJNR7oBIvAs9C
2YN1OtxaDrq/3fiEMQYox/CNi4O6fvNcqAcTiAIWakBRHuelgNPTpk5YQOANSGsKksBPGvPOjLno
wlos0lyGZ1Hq1wlA66F6kDKDo4QfqYhr/3XeTsbfT1OP+e8R25kPjrwrTslG/apsphdUUH6y47nm
Pt5M3vKuOH/CVLPuxs7yGSeTZxEascEi7pf5gUAjzSHmLJF3biw3ujmhpVsxoJYiGpwWt9iBvtGh
7VTzp7+9P3+th+0hB6Q8hdLAqYWksNsCiAHx4GvjaN82A45yqIzvMEsrkgTqquYiCKejFd6b+v/P
Z6iMz8jEvo3jECeThScL5B4Aq9Ajjv/nng3jMszanOelwjpMBDNbZT/uMZr/FH2KH/GWDbh5KvrN
N7SdrRw0ihqmwEGgMwYdRrswAZQdAdYRpKdmS2HpeQI52q2yLiOvBmQCIQ892XYqCrY2v95WhPUM
JyjjJQyCy4hIGTcxVIuV1xG0m6D9d/w0PNDMVLQFMAUuS+kH2fBw6a45WWhkdSGRcRmqPOpFYkEi
vbPFz+PTgEdstW2eKauVshu2GhD3PWVbYkNpmfD9HQMGQXPH78hfa0DFp2jIdep0EJSdE6wyoZpH
c6CLB84AKrIgpKHZEAOtQ4Azv+M12aya3YU85jxVVc7NCY9RX4snP0zvc9AhRhXH8P7lSEFjCXp3
UZEVRspQNk1hpdjg3kUnD3C+0XtKsT2FYDwS2/SGF17uinrZK7swzxIZJdL1WZMBKoB1mZ1fl5pr
EWJXYum0EvhQgVQRAcNJVDYc3aVe6pZYRpOMLlT7RoDYdFt+GoIqQAv7TtvRFGfscRteVo3RklVZ
0zDbc4XGJY+FVGvomkRXneRTFjaKbPaEui8m74CKfSfc84c3eDIZPy0sc58o5UQVdKLDlsA0dtqX
2M0x3yS8UCg5MbX1Q+8pwIluVYzj1JFjvQFyaCp59+Cq8l6sn3HoegU4u1wg1G5Fp7ynfCDKJnUz
ZzlNjuyDWTiz0Sx6+4zXRgVMAEr92nXGwydFby2kg9TKo/Ea2FhVW34DpeHLAAQGv/hBNXvy0j3A
gjN32GvojC9s0KH7tz9k3aouPoRuz0XgOBt93C8mjp9SD8toZwCJ9ImyOLc2KAC95hsPBpgrkbFj
U8KMVyZi6RRuGGBLd8Zm2pifRmy26YciQNb/ambvt+1mLNlI9bY0Bshs3cnVP5Mj0HRxFYyn7s5y
uS+mdfUG44qkKTQzx0RvjQGeyJngftNlFVgdjd/NxFbK8I4IYI+LU6SIq+StlDTVlZLFNcR+sQEC
GoyqfhImiRdNrF7v1q/PMWh/ycURS3NvEiGDP4kPdB5h6T+oFvsdTa6h8MUvDHHWbzAvxrbpLbOm
60/z8bBM9V5rpcfbessTwXiQcsIL3ArpMyAUnLQCbJbE6xRZv0Yv9o3xDPjlZGppNEmTkrIjyR/7
phwpn4Uo/8G+rb/7LQuw+RrAe68BRQkxI7nofxojxdQsnOJ124KA6XXC3JbqUQyHwQhox3PvaNk+
crOXFlRkxqfb20tt8OoKuvgQ5goaw9lK1BEfUnQ9cE2MvbLke81q/EYxOe0kPFGMsehWTkqrRPBQ
5DN4qDt7TB6nUfOAmPt3rv7X9rJPnmLKzTxfICoHVNTHbE6cgzAPSFngWPxo4PqjOjB1Ljc2k338
YMCpm/oWepS16D8UFCuzlSjO7brIT0qovKgpD46Rs6fsOyiCrwvxwsLzsX6QAfSrAQ0MDWwuSKg4
e7p+e563lLGRpVCQepjgW6bszVBeQzwiU16RiCeD+oIL/6V2UTgRDTJIUxfu0CtPwMiYnb4eOam9
f7H482qYy1Cf4bW7jyy68jgjdk72tAzR5I+TY9ozIER4LyGuROYyLMZ06swU1+9PH9NBJtKkP30M
1ILvm3mqwdyEXUiAti7BshV9cmegWRPM9glT62tK4d92IrxzY5yI0hcmOqmxtkJ9DbV0O+ho/CDZ
/1MK4z8ULTLRYg/rUjHfQxQg23wt5ZGj5qvnpGBsGuxxgB82REYzmjQVsmKmOkjVYpOXiCDUxKWz
LuCkSj3LlTPeg4faDus3LmUyutGIU58Rem8DobZxKDyu4Bh5QMlpFGcK5g2A7G6f2GpsdimS0Q6j
G6dypI9Y2sybjo4OdaRwCh0wtdDM22JqlteevXaTX4pktEQWhaosCESO4osp+mT+cXtNvN9n9KPL
Ed+KIKH0K0v0G6H0J53XfcA5KLaZXSqEsa91LEHqnc4zd1Vk5xgQ6m0NQ2f+8rcd0Be7djVqTGYj
KalPpOMC0T7Z6e60I8Dc/5NGxdX+yEtpTLRVKZUYdTL2UCOjtO97KYjK8EEYLB/sYq9VX+xEPQKQ
J5piSKFbtpHWgi/KKohoje64gNJIziPeOBgVesM8Pkz24lroAJff9hM+CjD6Vpi+KlMY9AVxjWZj
WV/iPHNjtJHaTSl6ivBd7De39WptNsu83BTmWqqEXGhlE0dAWxcAMrg3D8ou3P9BbxdPvxjno83j
OIQJVWFvdGf0808WrqUlEDF+E5H/I+26luvWke0XsYo5vDLvpBz9wpJlmzlnfv1dkO8cUdg8Gx7P
i+0qudQE0Gh0XMstLFY32Wb+W8IkCEqRiqHwGvmi1d5GqZQlETHds4fqiC08FO/iHuTCBehbSWwM
zFePvIlgj9Q8doJwa44S+GUSL6OZ+aPs+lV+OKvBko0zMX2SW7n1aYnQdQ/IK8wBqUj2AGoeOhWb
4JR0KpCbgAqCPZMjbDluq6+g73WxJLWwgMvnIzUik466x9SLgTkdI3okM4cqwHueIybHxbYZ/lw+
fbtFTgqMSILgwdW9yVaOoFhHMxEain6A0coC77nFUObNy4RkIboHEIALNACAbCx1DaBB0iVJ5nHA
1WWrRzKRM3hshd5yDAg+3H+EUSafz/tImBoeTk/wTY7eQ8MEJPX/uiLK7ku9Xmhz/rEieZ8eyNTE
bwa7wfuDmZvNV+ZzSXSvfw3EZF4hJxa+cdfxof05PDffk1/Fk+wW+zQyATWr/PibM8PEmCEBq5kH
Ct3XS5IsYF9RSfkyw7DzwFn6TjqRdCh6L+3QHhL7srzNU1uJo9wR1NV5YY5IGFMnr6izWE0t+Pz8
dFkK+S1nVn0lhfJAojLq1JqHlFBUd3IzO6Aj68DrMb5clsNaDaWDcQ5c7bTE5lWLZMeLFywTWp5f
LwvZLGYjjP/niCglXKSw5TKFHJFhqnvNDx3kFSsk9kB/x8Qo3TRXMmHdEwxN1+hO54bLQFfDw2iD
zsiqYyCVj17Oj7u+uZYCltu27RGvpFHPX8dpYM+p/4fIZdsqriRS+j4uVSFExJMLtN4R+tt4AYWN
9Bbzkq1V903hauNzMPolwowxApF0hUmOe8aBbqrN6huoS8ALaP8o0WpFUggE24AzyUgFnoTBjPI/
byVnHS11K6YIkPW1goAe/ECaPen8O9C078TBmE0EP24wiLvLC91eJyHNAymcJnw4CCsHQKwX9P4F
cG6itgYPnZNP8DoUhuPMEkK5lcNcT3FHWmni5L5TnaF8FiT38jq2iFvAMvK5EMqT4fNOG8BIMEJG
uEMiwU+bwheSxB2yRwF8rV08+yo0iK92vAF4mHEvhtcBYJC5SrSLoWI8S9tLJiR4YF9SZLplc64D
IEXLxeRy8jtXg8VdKuyeZUOJVTmzofI/Qui+TVnrErRIIdudz36fo+VDLjHIW/NPvYiRJrW9nQfp
upcMRiaPJZZK+2pCXnBACJLcMlYxOnyF+N/kuQ7O2U8ZENRp/xbor5ePl7GdBqVBSR234ZxipWLD
RyagUStAV8rTrJqX5Wzfv88dpbRI7hNgsSiQE+ah2SPUSY5T8VD1LgeAzsui/sWwfsqiDOsixGoG
zif4vieSdm61VUpI/JO0M3nqLqkL2eTVXa9FaRgAOQVHuztFZeArzWMi3/DCqW893mA5Zqwjoywo
iuhzHRsJIv3yIGMYslVDUFmxgkNS07i0JspgDlLR5Zg9gD+rDY6OTm9ulsEQF5pT8FzP6YkPHpdE
tju1Z3hJ22GhIiNV9PHqf+T4V7sZGPJQhAGYGvh9txtPnf8faAtW7nBzI1eCqI3shh74akPBu4Zx
0lLB1sZHvugY2sgSQu2jwM1L1Ayo1JZqfM2Fsp9pg2lwf/PaqMQk8qA7OQOtNvIFJWh5wTWeJ2uc
3pY4tSX59vLF2lyKKiskvpE1MAh+VfNM1qtaCEIe7hFIrIECV4ffwNn6V1m7TzF072aEimBWEA/h
/7N2tafbauD+ztrp/h9k7chBn+n6SiJld4dE0mfRwBm1PWhl0x8g1HGEBAXkhHV3NxuTJFXnkRgA
JZJKt9W0UdPNHLFNBFpAbkFH+htaQGndzmPnIbYj8JU8yksXSl1aFGEZCeTPG5hbZEuITBB06ya6
FEiPAsjXZBKGd5MZuqyu+u2N/VwtpTHF0taa8fG6LLzdNjdtzVtSd6eiOeGyam5a4H+WqdGsjEM8
j0HXI3pM6ihH72T7kMbzvtfn79WI+YQ84kRXERdWoXo7zbOSS2lOIszT1AbhhO013jkzA1/Tr/kJ
EJ4lvJJT5FZOl5kByItQ77Rn4K1Yw7fCkxi3fztKAr4BIhdUxM9wzfsBNCGTTLQKYE7H1RRh5v/d
5AfgGv4RRplNbskLPhiQfBiS3GqqzOIGlgkg23Z2IVciKKMJYppoyGQc538/97lp1FaiqAtSDEqU
4RiRqCt+lMV91Wpmy5rO2ZYBxGOgCuB8aOB3XuJnuKqS5HLTz1xs7ViO98EEQKDLl4D4Nee79imG
8nvySpuCpSYpFE714bbbsfp0WcLmfdY+JZCFrp5mtcCQYCrj6JUYBLFaD94o2TRqHt1GLBVgLYbS
MqGIMPsD7AXUi0izGsoB9hJY4L0xjENtT04BTHMZQx6XF7jppoKdU5QNgeA1U/e5q8cCAzi4SKEG
diFD6XZCXchWkyc/RrW0w6VkuAdb8N8g2/6UKH7d0jGp5iqX68k1WhUDgnyWWQYXPQ9lg4lywSBx
AO8hLjik8mQHqmjxHdBT1P4lwkxhV3IHZLG+xSG/l4zOCTLwthImHaniGDuzeR5kABxM3RpSI9SV
VLq641HAQ516bs05SV1V0o6XN39Tu1YiqKuoKtEMCis8w3wj/MrawJNi3arLtrEMlXcuy9redwNg
TbrOf/iAX/c9LGouCCKJpKZnpwSRGoi3IjMFIbIJ1tfvpafaZPB1AsmwJT1Kb011ZCH/bJqF1SdQ
9xUz92GaZSKULY0s4OjbM2Bsu667vrzUzbdxJYa6tGnG8WE2QUxt8F6Dqk6nN94gAEhRL+84UfMA
bM/Q6k1lWYmkLi8AM0KxAKgRgofIzMN9rUsMddxOSwCNgEcS3ECDMnVT5Qwth6KK8xvRRVo4mjuG
1nLoTODsxmb8EL3BsbEFmcC6/9XiPiVTN1bnG7HpE0iOatmFtbDr/OXyiW17iavFSV+VM9aF1Ggm
iPgPAG6wa/wJqHsZWOlLRqi3fVif66HUsMI0VpJz0A8RzQx8i8xgY/iMBW3pIMFG1pDJBa8MHTog
muzRZQDrIaN9r7eqYxeYqtWeghsQ1u7l2lZRkQf+XmRiBosNFLN101bi6ZAi51JOmmKIR/7d1ALJ
4ZPEUbuWoZTEnaUfYHBcgVPdkCTEr5SNnHpZqcIeOymBsFJSC7MakkORvsQNhq/0vdpE+0XNGXu7
ZTUNXgPJHyyZgbjsq65k4G+oSg66MomTrcmARcsjv0qLe35k9RFt6qWhYxoAyHPIkdMLBK3pNEe6
DlXxyCxbay3ftcfFelP98dAy1HIzD7AWRnRq5WwoEVwlDOuiwBANbpWhZpqJ/tjKLiYLLa3D1HGX
OEvyoyreGNpKtuzsHHGEmHwQVV2ltzTXDQBDthypHo4OKLJdMJn+RlkBuvw1UHcZR7iZsTJWAqkr
2Fe5oY8jBJJhi/4tBAwI3B2M8S+O8kQgthkL3EjuQE9BbCsKoLnCJn7d2plL0ibgssntBLA3ypJt
DJ2jCZnThrEjpOFxUEOrSA1PQb7zsuyNO2LwAp5cmcerrXxsxepUqyhMZLnAVRS9wKvcYCd46CVk
o+ptygEUlUgy18DPp65FX6L1tK6C0Z3eJ1u2kEcSrPwK//gZAfOW0z5q7zxvk0qf8aNn9aerGxYP
txLSBVVELyp9VUQFUQV+JCFZ0oKMqQseRbmwOWk8lZwuuQnSoPoxBWmw4mfz9Iy47rUqkl0zdk5c
I0RPvkdVGltJkd73ybQTQwN89Ciba40pN0ps8nltNUEMd08BC6biSmDWlBPNAvcV1LV36mJBCn7U
EyeLxnzX8dWd1EuV2SvpUZWifQWlc7Qx/6lklWT1UD9rTITIi6ZcfkfuTzPrpLytBWM0w1SOgRBI
COPDzl+MyNcq3ZsTBSGAeKuP4TETkueqEhZTBIeoUDa2UoxOnOr+kIh23YGnNMOH5LHsjH11Ciaz
Sfjby3q1YQa/7DdlLQLU6aSRvMozun2V4QYeA2AWOND53TEEbWkWpmfAM6oJYEmjYwRdKeVx0gbk
JxM+2elhkR0q2fgmZhm6YPVRMcV+5Pf9JGG2zUDAkpRBYyVViAopGI0bTurR0g6khmow4HDWQ2FG
QfN9zvrQAXOV8lSPYK1NhEcjxtxiskSnvBIOQQlkSB7tZZa8qEe0LvlSrjwaoQ4Qrd5vY+6hyGXt
TZZTdSdFcQ7RYGFJw/lBqrWjlEsPbTymZqTzoKcd1N7Kg2a+NZRWcJBNqSxlHB14NTCqS8Ltc672
l6a85aYB80/62NrIYOI/cUBz64YbQ0ttNUMbRVcGpgLCPC+OgADYjiA+XtLZLsoxd0CpLP7K47q4
UuPJl8aqdKW8xa9O3i8fiEis41dzDVZDDV02QH4FSpVGHb0E8l2J5wIeBMF3bfykLLgdWmGBDjrn
HsXiTgdXayHMZiv84srFDwJ3zI9DA87WLrDSPDrVMvCna4xwFuhDLEBCPLSRlerTa97mD5c/9lxN
v34rUa6V+TPAIqyA3JZ3OYw9IlBDpoqPSrcDbt5lQRvgOrDrAi8T2C4e02yUpERrtVmNYowk6YOj
RJoJRFPQMD/0aWGLfWUtWWVGWXhtNP0NH91mg2pWo2YG/W1r7HgthyZorsQjMgJphnX547ZODFVR
ieCu4OvoFP8iiMEU1BlAzEDbBpA2QEMwOpE3JYjou8ImiJJkUOafL4E9MPG54OIPu8swgjQBiYi1
x+S3UJpniBoeUvQLwN+jISfCvpHQs9eLH7M/pNUzyk78iMauySldFNLBE1MwfIVzVxbhzkqk+FWB
yrrLQjkdRBfPqKUplV2B4Alw9YwT2hSjy3ioMXPMY5KCEtMlVT7nvIj5hcVaML6lzaHTCTVrB0mY
draDBkFK1QVFQ0L8q5wol6u4aicsB1SWJvc92JGxIpi5BJEbq+Cz0QCBzfuURg/yKEaRJWUJafUv
+Zc+AaUysMFwYMOMDXjiPmgVWK2AH2OVF5ZID/OAszkPpgVCw0rwy0CxeDhWCO+cTqwdPXuqAzQF
lt4CRiU+Ktw5jqyGB2Z2LZid4c3VLhJAAy8tIJ3OzXThTKOS7JyfzGW86oxCsnIOzmIq+er4pgnF
vm+r2exi1Y3yujAnJbur6u51iQNbyUFhwKzIn4fiKNSBvxcOrADQVMQGX89QXIIh4XMx8To3+JY9
NDvZaj0tsYTchPv1xLvdHYZmbYWVAzhvcqQEU0qqBN2gC0ILwcE+QK8/uGmCHcLJXe9NvmapN8qp
ehPN3J1Fs7wRTTB5Mzs9/2X1CBWQMdTlMzsr1WWWzHOWgNQleyhKoPgJtuIDmbFyFE9witQcroho
VhriPBj7WP0/gukmhSmMy5mfu8RLUWLwCONjeir8wDc82J5n1jDXmUH9kIZ4jDwm4hk+UtGM09iX
Uerp/Zs4vcqZzDIFRE2+3BNKAvWML0bFZWoKCY3d6kD7FXzdbgAxjAmB4PkPOg7PTBwljzI9U4Rh
Hj3WEw8Z5pfoiPaV1Cwt9VU/gqG1tUtgb4Q2c1z07Mn4KlUlodnKAShBjibWBkek/h4tF/zkA2mv
3IGx/poZRTN2lX6iFKUW+lIRA8SygksIv+VXIMTdotPdmX0QqFx+2MmeXThDlXzNanV8wGtpIU2J
p7R1bXFqGZuwubHVG81Rw/iKORratcqpIO8DU89l2UQ/LsmmrIEGn7lbkiXxstFwI0w2LgSaTNHh
0AVCcNuq3Sno0/fLQhlKpJJrs1pwiBxC0ihQIqTdYzC/RxY395E5VLF1WdDm/VM0HhDLioA/qJBd
G+VljDTsbDMYdqA7RrY4lyWcZyGIaq5EnF3AhI+TtCeWbHa4gYxg2MWBO+HlspI9XKi/sikrgdQN
BN2hnCtRkHh6EryVcXijS5HNWNTmAYEPQpR1JPvhCX49oNoYUkNYYJ4JqkR5F862lrvKYfAFrz0i
clEmc7hjt5JuW+dPufSo5FIOSs33BSJ2V98DuPxQak7rkoEDbteWNv/t8jo31WMljkqHT9EkFxHQ
4zx5Bpq/mttLwmhOY66IuttJhGSAtgyxl+3AcYy+hch+z3eLA9xYj0leQtT57DIjVAL6EXgIz8bF
xCrpQZyyxJ52Pzr1VYt2eqBuO8330JNvWjt4L2C+xNxE1uPyRoqbZmQlmapdzK2ahQOPVAsBgmqv
+sfpOXwUd8pt6Ak+58jg2WndEizlpAoZWp3XnMJrDNwvN8kxf+5LlgJvPhhouTFUTcW4DJ2MjDIt
VGMeHdz9vjsuO8EPMD7S29MT0MOsP8A+2dSklTzy85VFaxYksCMZ6ydwFvWewDZxTuMAe/aoEnQB
uOUM03bevkAMz0okucMrkeJopCnAlEDNZJJ8q2AaoSkDA7l0uZ3EaJk9TytTwqjzbbVIyYMA60ug
xj3ay0Z3tkUTfRKM92jbPV0tizLZQq8rCa82sTdGoL2KD/U3HOBRf4MaXYkVHJvFAR5saXdPBdie
rzAdCIz8XmMo9JYBFBFog5QGaUgQdX/d3EIqks7gxNir+euKv5vGR4GVgTmPq7CnaxmUaQA8uMgZ
PG6rdB/eEbyc+jSYMxKSmLTk7cSpfrKgrDc3dy2SXJuVzmAKpw/aUIjhLYqj3asmHOBbzipfhkNq
gSm0PibPwr66I7wb5aGczWIyDbtxL1sL1uZSlyXU9AmeDl7lMRPBjCNnvtpz1qAW3mU5W0ZpvVrq
huSBNAISl489oELY+XCSxl9GDiLMbD/A+ycAxpflnZO2USdK3ZK8KsB9EcHqzHt1r5+Em3nfvmF8
zEX23NFDFCd6G6DzR/HADNJZa6WuzThEZVJkOFnS/DPtlsP8WviVL5uEyr6x0FxOZkStjEk+eD6l
SS2acoCSqlakIQsDF7TkR8mND0jo2OhxzcB4Rmx95AR3rDDuvBGBEko5KJqK4fVuhD1KG7MJvbA1
Qf75FN/mltJYsqmahNt+BpVUDrSRzOEBWcHqetky+SvtoiPJpNCGclxgIsoOvWuvasdqgt30HdYS
KCMk5LIeVyEMhHDdOqEv+dpddlj2hOfQYLIqspZDWaNSysOpV+LALYPWShUw8Bb/bafK1zOjs4tG
wsmoxspwhWRQnbfDtZLfo0riyNrPy/fwvMGQkkQZmLEcU2QwsXHqqcCQWrrvfHEX7kCH+TN+7N30
gVyJyGm88QC8VuXGYKxUOkvQUR9AWZ6hDgXUC/ABBN5o2JVX7cdodnGtvirO/CLt45vCD0+gd7XC
hxI0ApnT+ypg2rT75dW45x6MnXx3eVO2fMO1MlG2aewWTYo6He4CpqrNUFF2cVjYALIDLXz8VGnR
/WV55AbSvuhaHmWQmgmNvEpSJB8eA4FIVrzIbzxWNMR6RQ3K/KCvLpXiaUA6C1tNssnqeNscRpfz
FAuOAiHOBcf15bWdNwhT50uZHx2FqQjdQbEX/wKB1J7fi5aMeawARdLW5d46J3nDDL7Ps9ySTafv
c1dRSPj6gKvtrJZSgjukXRMmisVXdwRgT3crjwVTy5RFmR/VSCU5LvB8GvfNjvBlaldkqGAEgjLz
+bqsnZhv/7ouSRbjmJMk4j8v8E2wm7VFXHYJ6R0ncjULvG7I/0oum9JgU1EFkRcxKSvqZ/OsLbqR
x9qAaMJKU3vq7oOc2Gf5Xpv2dSWGun/BpEx81ODk8iWz5+ol579fVspNr2olgLpwmp5nk5ZAJ5dQ
u8HQrAXEWhtg7JelbD9KKzHUfUPfkwb6hICYtgEtAh/Mgs7v/Cm7R3vbYV1Joy7aUqRSGszkVfoV
vk2hkz9x180uspArPunwMnpbcIzb+Bgh0Y9pm1tCBc6id97Uzc9voB/6lDPGIs2wsTpf2Yp4n4JS
uVtmwKv9HBLGIW67kCth1KXT1LItghrmbLRq3fogPK8dVXAVh8BsoDuh8QqvPmSn6hvbpdm2ayvp
1DWcImMZegPbrU9m60w20F92ZCh/IHEXgFmX/Wx3f0AeybgctGsgRlIWFAPk1nnnF8ZoF/nzZb3d
9hhXS6N8AkXmM6NGewHCZdWbn+CB3MtP4Dj1wpN26sHJcVV8n4B1kPmJUwtWzEL13Cx5iKsPoHwC
ZcDrKwhYY7ILPEw9kIrHgUxmyzDg/LHYJ/s/OFFyYmfP8EoqZXbCMu6bRMV1HWcH5u3EOfO1fl3u
Zrt0oz2zR4r8ukviKCPUgIqcb2aEIZgXlmewJQ0/wPwAPtvE1h/q0MFIXLWYiakHTIrFcxg78iiv
lkpZJrVDMk/ScU8JMEFm5zX2uHmIgKxZoMP10PhgaZtd3q72nN0egOvuBaC7zazmVDOUbTMpvP4U
ymyhGsRHY41tIPnT4kd7CwQ9Kz4SBKVUQFmLmQy6bKNAxfj1/QzCceACOEII/whyynhXvU/4W3Za
zIHFikXqQcUfsY2RXf33E8eEMSVZK5tGyHKSKgZB8x2GDtz8JAJa9HfGrVBNFc6JQirTTG3bdLP/
OXGZ9hp0QctVwBEBp+FqOvYeKYPnO84jAPDMkhBJjVxaJ5U6ydomz0cRO5ztspvxDnUahzB6p5BX
OJFj/LhsrxjvrMxT9kprcmEKO/gLrSO54LLI7MFXI3Rqg6TGMWQmhcV5Q9CX6wOwga8HWQtyk6st
oRl54q3pCMSqw3wdoytDRFMjVmu8ySagYX0A39hTDZYLs3sMQRlm9gvzZC/7MpjNor4l00tBJpmb
ISzMYZjMLIDE/x5GkFoyZa3KPqwRk8aJNwuI37Gw8CVPXxgHedm/xKDp17VMmO+f9QT5EeG+ObZX
yU7cDzsF9Us4FNf8CwB9vOyN5PtGn0VTw3Cf0Dz6VbYQqXNXgXgHvq26B8zudbmPIrO9Ij41DNJu
hPuU3UqNOT9UXuDo36pHVkKXpcg0nFEq4t1TFyhy2I73ndKfpEB/KpP4qimbxCyb7ruWC8jpLruw
alEoEMdf6iz/9z0zX8/6I9pZpT6VchzDmlhIjMfkd5KPgPRb84uwRVQnZjhz+dWVP/ZkJQxeDEoT
OoqCJKboK4DMmeGptX/jOtthZbNYeJm7TJmntilKSUVrq5cctetul7mkR4f7NjkETplpeFnro4xT
1wpKlUw4U9LQLgEda0Krd/LEeY2XnXJWTzv5beemVwFFEboV1TOEGblPw2bWsTbZ63aSH34Tb5ar
xRscksaZD3VgsVz+f9nOT5HUAtOploKeWPvo+BuYqrTGm99U8X/QVLFtIj6lUaa374VMjCLSAAB3
AdgLyGKEsHcdWtSc7jm8LUtEwLyrIGclV04gvA2Jw7BS2yf6+QmUxUUTp5QkJApWbwOvRfQ9+cLt
YmHeyaosJvr79mP6KY0yvFkYFjn6OZCZL83yCkhIwKbNzfA4o/XAEn2MH+WmyCjFsrSIssNNVEgY
WoUWlWppAoUJvIKvjE3c9n4/l0WZWylVhtHg4eID39QJn9Bc9UAMjfSteOpd1SQUYSgCsGpz217Q
P1Lp5hi1X0QtS5DZE9C0T6D0IzAyedlTe1MhN21eXuNmpVcU0cmty5hxOIOSUWapUXVDI5exepCd
yZ8eZKuy0akCFH1COtEeQXXhgbJAvA+uZTdxOJSSeN4kNAKZNTNJvzZ9hc8PosNzzgg0IQZoniej
slseptis71ovAFdU8ZZy+xpUOm5uFx6rBrEdqq8EU55vpOV6LegfOwGMAE43iU/4DqYxC41zR0Je
j+ZvIGNWJ6b93bw/K9HkNq/elzBFbmfMDfhqqGMBDgFAUM/SXWeKL5i1sYGWyirwb0evK4nU+5Jg
XoprK3J7GlP0dC95NVw4MTZAMB+NzK5R5hYP/TPTDd5U7pVcyhBnc9AU4wy5wQlN1ZZghk5zME7t
jvf/qsgtgh6BBxwI8oF0g3UdxM3YkBTdxztziD3uhKEwUgr1L1+i7ZrZShJlbflCb+QpQX9NNxRW
tcS9pWMkDUZfjlw5TE5oTOlMDlPNU80BU01AK36sH7gwfDGW9GEJgticloS3Ln/WpoVcfRVlleNa
7wU+rmBIqvy9k9GatfTa82UZm0/dSgZlhSVBTAHngZabSXtE9iwWvgnhTSCoZpBZQHkFJw8rV7/5
siG1qwBgGmACdIDaRGNY8D2u6bgn9UnCtEGCGc0r7eQby+PeXN5KGHUxA1Gfk1hLYYy84Uh6QHp3
PIo+y8HcPKmVGOo2pp28AIUND83IL+akoy2Cv7t8TtsquhJBXbwKpXNVGvFEd7a4D/0C5CDxz+J7
/7JYzZV8wAwVj9EHkyGVtTDKEwItHl8WCQybYsZXH2UAD54QuurMeEApu8Akb8Zqv9w25KulUrex
6eVoxPw+KXToj4CF87VnEKdjUPMjO/eg5c64S+//CMBz8/FaiaaunCCk5SDWpCpnLqTGW5BWAWvx
wgcAtZFEhqsyPL1NH2UlkbqASSsHigKeBa/vwdg67jVwvC0ErD9ioTSw1kZ5Q52exxgBgaS57RDn
Ac0l5xxJZxQkGFLo8FIMiqkuBjwQsY4D434M8zdeY9kQhlrSwaNaDsVYJSGaPPfxk7qvXIDUlPZ7
uiOdOjnItPLvjIvAWhZlSIBKInVAYYDVskgFuQUCkKneaOBVnO3pkeB4zMzxT4Zq0FOmchAt4czj
ymMg2yrjhw4TcU0luULMdNo2n/VPLfyo6q4cGE5OsiLokBQZx7dGPerSbSufOsPHo3YXDncYIxTM
qrriBEYsydpW8vOV3Dxsgk6usEQpuJ7Gp7TdJeMr4+jI0ZyFq8oHTSuGjoBZ9VVGXKOkuAA525Nv
Z1BiklAKHZB2vtPd9Jr14Gwv6B9h9HCOUPeNyIH12VPzX1Ey2iCkcQpMrF5e07b+f0qhXN22F3IM
HZFtg9XnxmNbMTZtuzzzuWkape9GPXRRbxDf6xQ+FTvMj4OOS96Fb+q+cBPkGkGA2QHXhbwCcKo9
7sflFW5H/KsPoJ7UZFKblCfl08HFKKTslN4HFxaICeHGs8EV/uV9/dxSsuUrTTTSvg0EBSWC4NEA
XPwT7yjH9jGwxR/A58EyeXB9jrzJDB0Y2qlRN0Dv86QFGDdZp9RbvNPcR24NP/7e8HKXTMh5lzeW
paDU4zqpmZKnfInAoe5ru8eogW1o1bdFZRpp1sqotzTmEq7XgOXwdzkb1rqod7TpSjQtDMpHHAwi
U050CG8S96QjBBbQdBYKwFRh7iZZwwXbolG2pSmTKtBnchHnK52XAMFb2nn/Ui2vecOaN91urfm8
EjS6eAyOuiCpsKGjZVxLrvhIVhhb6BpV0bA0+yhXMiKQ7cLZSiRlaGIjGKZpykjVoxW8uevMAHMA
ERi8c9kZmvdCBeIfM0XNMG86bXxSuCpAbkPrxDsZL1oeSM1blNBG2D1hItDBPfy7hC14D0WwH6rg
zKS0VY2lhW8aGG4SKRR2cR/Y01309oY0yb4b/2pfV9IobeXjRe5b4uISdwL5GvTiQ7JZPX1Qd+zi
58uXfvscV/IoPW3HjO/4AO4LmQeIXpEgAHPNiGKHhK677NGwL8vbvIyf4ui5kWBUMkVdsLwZQyr8
MRCOqsbCVts0L6oKYj0ghgLKhXoguCltwqZLSGcGYY8UzOmA0ipKgGi4t5nNV9sr+pRGPQ9hl8RD
l8O8IBB6Gx3O7G9TB6Os0wz4ycgnYPuGvbAgqLYLRqtFks9avUptO1TlQLp7JGSiSYdZ/wjHUwHv
23fSJj4i+iOlquIxUy1tJ95pu2iv/FVCE0NbksgjXj9HqQI+bzDyqEQmu9lpkVYrLRldWejtObC6
sjbzWpImEbARHuQQdKM/kGaReQGH+cfF4HqLy13Jz70agxTC2+QtCzDzI+cPJmC31GktmLI5uaZN
XN/OiadWFsF0QeLnBrwervpC3BvWK7xpyyUNxCoYuQc2hUxdyHri9DjjBdIm2RwxcBvfkZZUwJkK
V8XTfAzf2Y11m0MjK5kK1ZRAEjJjDK4xVIn6J5Iq5nflTjhxf1UuXguiXg29S9Frq6J+UgWzOYyJ
2cpPSfl22cawtlChTmzWKyFQJCSaOV/Dc6iSkMxAHSrfJb58aE6GzeRHITtEP/frhVE2px+ySOoT
DImPlo7aV7wXbzSMR6fXLP3Y9L/Xkih7o9VaMqQxzuo3vUBEGnZeBcF6mL+Fe+IJx4pTvNVu4QVv
I9p5WDQfzN2lLE+vRIDlmHSioBr6hlqrnT2p/JjaIqyT6X0076PHy0e69e5LcJMAJImWHFmg3mCg
xqdCEZDZTaUCmsCbDp7UyxK2/LW1BOrdBVThlBUFJORFZIZ8Z6LK58zADpKM2lSqn5elfXzwmb6s
FkTd8nSe1Sqrk9Q71Y68R2HWR6dw/FBj6oQwqheeMJqzZqIIE36/LHqzfQQbqQuAMpBVjaaFGcW+
jrpixKitLYHQOd2XbzFyk6gPZ3YCFvTMVEKzcdSX2vhgkhP99hB3VsmbzGao7WP9/BQq5Chyo0Ym
A7qct8e0fZsk1cn4Y5s+zznwKjoAOddHpBsWTjHzprNmIzCNKP0bl2u9IZRyLaIijS1AwzwerX4v
pFMWSSM/Pk4RSrmEiIWFG719h1dHQCmbEmtt1y5QNtlL74x3FKX6twW+ZeSKO/heV0Nj8m5pR3v5
IJygi6zHlPkBlPoBDglWGPYXRmSy+xbcMzqIfncq8SKe0RzvjG72FoIp5iXxm0ctMZmYzoyjp4uB
AuCh0nDCSzC4gw0kMJJ+0V81wmH1Oh477y/nMFfnbFCPz1jFaLwbseuq0e4r6WZC62gC8KeZc0vw
wk3Ve9beRNiImK/ty5du23v5PHGaiEKQADdYoxCA5eZXJGeS1mb6rfzZHVpUP8GjbpeDCx4oVhZB
Yu0z9TBpfSz2bYhFh0+kYwG43anNo+dvJL1ivI4KC7E58WtyVwPSh/OjU/VY3JZoN8IsmiveRafi
kT/IPtAr/6AxkLwV52bwHwNgkK9febHdPIhKzwHkIyuuQdAjTPAIlohh2reypetzpx6sWG3bXKuw
BVp1PS/f5fS5BfK9Mr0yzpi1GMqa5Z068IWIM+5c4344YobcjB8NCy/WYpHWysBqXBa66WY2bL04
yniFsQwQfGCqwZSgh8EGQIyZ7gxPRPt5yBxlJnbp0nFRdmvEVGpYa3HqFVz2KgEpTwLAYqPKV1Hd
AB1uLI9SYbwwtpVo6CWhlK2qBDWMkxiWojg2R8JyitEdzMoLFrk1bDMhXpan0x26SPUl0wBGF1Ky
T5E/uYnv5H14Jbgi6LVB15GZ4s2IGKe/R1PereFN6An/A5+c9RmUtUrrPNXnCtrE76fBzOGUD0hz
oP8dyL/g+JsPLFOxmQr4VCWdbtJtFzVWqhwbrZjNEQ3CEEkAhzkgEP9RZpW505RtStG5IkszBHY2
GIHQRLVDvFMfZFAaRpZam/BG0LobXGu3GDToGix/cUhIy1r5ZQOh0x280Og6CkMedyhZnFCsvaws
/SoBnK32N/mP9R5TtqgMOHkRCAhJUT+Eya9qvk7Q8375xjD3lTJEkdSUfF3AoZneB1v39L3hlvsG
UNU/G92M95wFtFfDnI+lLbbWdELazO8LM7SZkxRER//96uo8ZZzKdsmriXRXzuC6EUxk6j3S357t
2WE6w6UBqNvXp+T/OLuyJbl1Y/lFjCAJEiRfufYyMz2bltELQyv3fefX38Qc+4iD4W3Icvg4HCFb
1QCBqkJVVmZCRklp5dfDpGHKDyxjGWqDPSo+gOSNXnE/glQ/c7vOoYeOsTALV3vd/4Ot+O0vGApD
nqFVwbZd8SW7OYEPzaGAuuun4ZlRMIinRgQm+Z7qLFlrnNZ16MfJ18zM7Y54xvAgOE7q9a/I91Rn
SjsmUc9CTH80vg2ZbYDGDeMDLE1MH7ujEaxe/wsduhPmKKdPGRIJ0Qz3K9PQlaP0Ggc3mULU9yTL
QDgdhJ0JoYDhdlkkWyLlpWrrc2lAPnE1ngF3/SAP6XHse79rraC39JNcYOayogcrNj3dqr5AyDRI
EK1UupxBUe+aFMMuKdo5U3jTVzSQu9nJ2lW3azoey3HxwhQyI6S/bZPiW0wsBwjQYJK6YztUQYUc
OR3lz8DZBX3X+EYxBWlJXb0uz7GJ714Ol6HTjmqRnbUhBEofHo2YZ6oND3IDNus5ih+q3HDJAvZc
hRzavnC1wXgAsWRAEzUwpj4wSf0NkiH3Y0SC659WkJaaryFhs6sTsEytVuCCdh6oSZ4nBJiggHit
+j2/W1zzUN/1ThmInqBCs1zaRyPaWZ31GmmQ/D/2x84m4CzSMPXTuc1Rtcef4kbe9UwYfIxvrydm
9CEQWWGtQzo1dq3Et7pUiPAH1zMk83Xlmw2NqNq1NUseWte6DA3aMd1Xyko0LshCLub36kb18zsN
vRHRfDXzLtcuCOdrydTnVZy8JoLRoQtGEL+wMW5R/UkQK18hOpsF5uuq6Z2KBYbJ7Jl4KyyFR5TP
Qrqz/6dC8t+nAaoVbz9X1krdojB/rgUDOE6P2Ul9ibzlA2sxgbHCa47EsWpU9EXZgOCcvAaazQqb
Jq/qagFt1zIVfjUFpJ9cwbUT5Ha8emZtGaSGXBN7lIGFHU2sFIObmh0zmYA/EWgXZQSv3YTNmrJU
xcOkxGZODpjlzS94iHyrP6+fWeMg9Y3HJpgemSQ9JLMMNy1AQNU8F76wfSfIB15/5uZnkDRpi9LE
GdUxG4zapD/jzq9OcS++Dq9R6cp9eC2DbWxZWmaRbMYeyycUKe3ug+R8X3zTTx9EV0KUOPNw1ASK
Z3mTYVmjzzTIvOjU28pDj0FglEPd4ZOwbiaIyCqX4Jn9OHTKAIOMxKp7ZPqyGPzKbDD1BtMnEVsZ
8xzXdpLzLINUZtUkwVoUDl4KGvAmTZx2AVzbQD0ubAXpq3A7uUyOGmk3W8xRsxYosG8akPKzPaAg
ileXAVioMHXbv/KGqkMACAo9PJt+TgwmKY3kQspl26xuSSMYafh/vNlvC+wXbE5jpEqhjuyQHZH+
OJr2mqBfFnmmq9RITnUn9dqH7NIo9nQgIiLZ/STxt20u8HX5rKS0ZHWJ/EtLb4l8S/NngUcT7SB3
Istk6inyGPaUix7z+9KHBNhRPrL3cR8Mn6AYKkpd9iPt71VxpzIqJKUsmA/V7cVhN7z4Ij2q9+Fh
PMk+uIaABkfBBYCgRYS+3u+AmL9Ncwe0TtBI0MAk/1ohSByjstkwx2uIz50Mj/V7JmQjApCJtpgL
iKlVFIXG0vCh+Vqus7PIrXP9Kwos8PMp86KTVjNw0bNkgoiBqX6cNBGiXmSDK2sUCkoaNcvjY/Q2
WuVWyb9dX8QuXov8/jo8SetSLWbVssqyFkSH/mY5jS5j2yWP9ImcuuN6WwfCw7ifFf17IihXyUjj
ao1Ig5xBOsyAJef+Mh6GF/klrO0O5dXGX77phgfVskEI0Nz1zhYmF6HyR4Gb545FXkVxZ04Vo+8J
g9gZY7zwjcfqltEVvI6xfy8BAJAmYWl590v+NsxX8MuCqfGFoACNZ0wZdxoYL0ry4/rHFNngTkuj
yB1tQgsTLMZ6kJLiqM8CP7KbNm9WwULtxjFna0bVIQ4tyPGyU9If9ID6spBUZr9Ou7HDnZCmTIo5
D4GXWk7NV8NfD9PLDJEW3Wme/qAUsZtgbqyxfd2saqS0qHuKbwORWa/wIi98lo8oWgKXj5kjdxV8
pv0zCH57TIXI0DvgfHFMk4isXY+joINGMwfaDeyI9bD4VSwdpFjwyNr1/NZva5z71SA1uaYVpl/0
HNINDZQWQEhsPYFJLMVwl3kGF9Ji120opPDe39Xfhrmrpk91TUmDmZH1Uh7VjworUDJSkBgoQhZp
hINru27l90p5h7yGqoJp/w7Tl+FJA5h9PlSp3Ru29kJ/hH7vrRgabk0v/SCa5N1NGTaG+XvX6/E4
M5bYWPpGU0CMql/6KtJK2o+jGyvc3euKrsnaHsdGuTAMU+kmp+xWuxgB2042gxgLLrtoWdwlTIom
WeQUBnULvPXdk1790qgAfrZ3OkECoRGMQAPGwzNZk16S0dkHj3DZyMEwYQq68gelPEMv+VRSAmUZ
y7/uJHcj3tYkdyHAB2FMExtSM0dQPbHieXtJTuPZcsjD4I4f14/i99Xe0dQYFsuQkS8bvOTdFJd5
nHa4C01t3FE8me0mgQqLTqczxNUEwwB7TlqDKDdTe8HUH7+nvUnSRitb1gvJQBKoHYsj8eKTqISy
dzw0MPUakBgnska5RBmtIIAvVcBoa/KYZy/9/A1vH9HrZvd8bIywjd245iWL53JERwuUhwzCCrq2
zDYbYOeK2+SWgeer47o6oOf3kcIIa9TsSvFvOQ0YGh2UxNDv4mfsdDDYq5KM1FU356eB9qk9D63s
x1ZounVrRW4+U7Q9ssmhoYLzWvkRAWMdLX8Kzuzu+dn8EO7uL43WU6MCYIplaZiNax7KJ9DR3Kef
shvFUbwxCNHJNO1ec69b3ksptjvA+YA+aifdWmokoNKF9ImdWsIHrMgE+/PNJ+56VHPVAiYY0yET
90Wzn6SO/GM9KU56ABDzORaloLtnd7Of3NmNipWOkoSgmAzAiwwpgF+/CP2LEa7t3nFnV5ooSTPa
ICxYpz423Bk0+qHyN+9VuE+im4B7qYTnt6F9lOj9DE7OWgIDlf4lqy1bNZ6vH4PdhGxrhVtLl4dS
Y/awEt6y16Pa2Gz2Rw+I10NZzhVhfnYrAFt7XI4Eefa8MEuMc2gQ/rVfB2d80OQ56sV8np3mqB2y
y4CC7d88GyGbqYB2QGNRiTvvcqnQHsAp+M7c+KDI5U0fR7nIqe2e+I0R7sQbI/TL1CgCjgM9+hVs
dORgPcoXNlzfO+qn3BFqSu46MnhkaOOCS0zmnz2j1SVGA26TYIGmJBs3b36yFw9U0gC6FFXAdgGy
2m9r/FsnDDWtiJoYMiPr6qYGdPeKR3WOQE8tozCVONBfCzR97IEcFHmT3XixMc2lYkBXhF3Xs1nv
1PCbWantuVLv82zW7W7SS5so+aUpiCDH3nMnOqhvmHoZpe/IwtSaWLUxWUh1l9bOyk9QW7NH/eH6
HdyLAToo2yGUBnUyzFdwfpKkZdvGKOH0lX6kwxdrHJwk/t5bIszq3vHcGuKCTR4Zcl73MLRQxFwJ
xcSqc66vZbentbXB3bNkXI2pqxCzU0wkQ3L0m/EtvWTopTGd7emJIpo9TUIk3+532mwhd/GUEXCC
OkM5RbEua3wX6dTWpYNgaXvPOx0eBHIVGKrAf7z9TtBFl9p8AAI+Po4o72WdzcgmlU/J7XKhTygy
5LZ5yB+kl/XlumWBYb69vSwxmE0YQMQALZ2hw0wN29NPpG6HRBMsc3crf6+Sb3PXKSrDMyuqQ5z+
VI/jc1TXhzRfBG+Q3cYEghtcF9QuoHTDBYJCi2RrTWEnvaGnIVgPhYOJYTt//IN5qT3nAccPRi0L
V1nmhyZi05JBWoHjAREoPyrsBoRi44FJd3W+aTM26+UT5qJdcbzbpfbWNdOAZBrGnyHpwx2aBh3J
mHUNxu/rRTspAB7a2VkBLC4G4ZUeyG587j9GL9bra+8PaiB7EULXdQoRRoXqCo9zrowlX5MFb1hW
GCu89LJGNnlYfBW4WuVlFs3C7J7VjTkunzDncTYlFiLUAPSKB+Vc35in4sAwVCRQDJcRmCWuhRKF
f/2S7Dq3jWHuPPVyAQ2gRkPVFnpQmflVnwVueu/1td1Idsg26WxB4mUAUDv0NUCJGE0S4+zOT6IM
drccoFMoGTFZbKDTuXBQ16SPSgm3nT0JigflzBgWzKfxIwP6hV51UB+v75zQIhcXCNUbMPcDsdP8
YuLJpdtglrj1omD9NR1TzxLzybAowL+/tmvkokRoLY0KNCrDByi+4qJrcF9/Y5OarFcPdU2RUPNu
bQB0bBYCLLoS7/T7inAoFjx30QZ9KKEVCD69wrEYBXN4iI4jKkjgPPkpQnfvHkkTtQ+DwgVAVI87
MVZNixx6u0GlfGnTh24RSdHvO9GNBe62yWxY2WRxTwVtLMjADXAqmTb9jMqREFmxSzuib4xxN2w1
y3SYJCyHNSQBZDsAh+CVyN4tsDxoYDqHkN7pT0QQd/v2W8vc1ZO0LNcJVGRxJTDrrnpNoBIIw9va
5GQoPCK3IJASLZ4wnwEqNq/9rscYgAVToiO8nbuhZLMJnD+vFa0BZzALW0cldmUPSgG3CSRp2BB1
aIfn7AjWNMc6tn9H0rjZBYMbT8uVxVoihgDuPCCAnSEYz9+pXT33gDiLgGa7W05lVLQUHckv4cd9
S5SxVkvDyUp+zX5WBYbPkJMf8hSjVYxTO/HxuK6BwdU+179WxzphXgcTnn/D/rL9GdyXH8nch02J
ASF5euwKvIOhqN7HP7MxtAVOcC9wbS1xH1a1shKiEkj1lxOrVpR+rnohsTEGZXxj0lghZqAAu40k
RwY1qcAF752qjXF+HrhLSCqZGZYZzoM9zhDGle8iAqmPcbCjHHKjy/PfLFfV8GEhm6wiOXrrm5J8
1LRBRuGpwlRl/DVtqaf0NYatvFk5DFUJPRyAmm4K8OKNnWbrzcdh+lhOH4yysOkglI7Zc5WIef/+
HM6RNWsv1TM6FyhDDLkNcuQHQFZZM7mD/lo4BvOXGGpA1/eA/Z18ENra5PxZWXRjLBUFHif1ywBx
Jb2t/DqDwnnZ/EXqsLXEnWKDlvWSZgQJvKLc1WZzTgbtLi1118TncSaq/TKK1gfiXmB39zW2Ncwd
6rBCaV5v4a3+GaMHzPlgeFJkA+B0CgHcZ7w8nWHTD9d3dhe7srHLT9KqS0naNIX30J9mnwnaoCel
d8B2SQ+MEqs6hKvo/gq+ps6lTRoBsEtd0QDuUfpPXzpbWd0F7IJBwkjy76yfdeWAJigP/gqGtF0s
lz7pybC0cpWxkpbisxoMyNMDEtR3Nbo3ogAkuCh8HUtPkrSD6Dla7PpjXX+ywo+CT8d+7ftbAUF1
QqiB8jiXmiVWRsMWtYcgzF0MS92wkQvLkSUku5VbC1kp97JqihHv/5pj691k1Z3ULGDDguwOQ1WX
l/6gnNB4Pot6Grt1zq0dzt9BT3VBVSBlSnLsIw1BeokwCU394vIHR2LXn29WxbmzgqmbxRSHMTLQ
ihpHuy6cEHM0J+bQTNs6aZWNaU5wfcYYxWa96Otfcf+U/N5VzrWRwYzNUKoyMCO+yMrNsgoq4P/P
Bf9tgPNoGZIRhcTorLMyz9q5eeRGCRLC/lDdANab/4BcgaCjKDopnC+zpkZqZwkVXGVsT6PyqIYn
eTgv2uy2hu5YZWnHUy0IEbv7yLr5FgEZ+TtZxYxEljFreDa0yddWfokzwW0T/f2c64hA4dTLA1Lq
zHoKIxTcpcfrB2G3ZPuKR/jPCrjrPChzIUs1qGJkc3wKq9alC+Z67tYK+kTR7CZJeavrAN0bghPC
7tM7N7LZObbyzb02UkKgJo4IkCW3WTw4Q39aU9X9q9VpFLUd9EVRA39rZYgja7QGrO6/b3ISgNMb
eanQf7B9er+efy3xEW0B01aS9eCjgMgkJIZRQErd9lx9hkDiDWr7QoHE/f37bY8LZ2WWJWYTIXLP
XeREoe5m5FsNwKlgA/cP4G8z3AFci77SDCVOAxKrASkHL1zVm9XQTLsO80+qZnioKT3THPwxCvgi
5vVZ0Qq/iYfbasX0yPVfszu8RMnvX8Md1iKf5DZhn7NbIHav3MsPNfjTXBCq3NY9hvFB+QWmk9kr
H7PQZuN/Imi2aNe5U2vWdAaqBu2UPlncvHtcQb29SCICz91UBWUIU1FRFYBq69tTW8w1nWpoXwVh
Hd6kEDeu5Z+lpt1D61Swo/uf97clzk1joN8sc3MM8VjLXDqkPvJdgYndULdZDHcF8TBXaaTDhbVq
5ZJQc6rRcgaAQeXGtDVpuF9yEbvfbjWH/rbJzyagK4qWF7PJtJG0xVnwYIMSGmR6APLzeo84OsTM
v4hyL8FS+crctNBcw6gZugwU/BCAeWAYy1aHwqFZfeibszo/Ci7E7qN0s1D17UmxiFFobQwvStfb
yWMsI5Gn3Gn34cvwAfQq9iXy0Lk9mE8vWDNIw3/mD3S054CJY1z/KbuN2+2ec3ezi9VIHRY4wPRm
Ar0TcXXoKkceG9hIVHv+xerJgz2cIJJ93fJu3N/sAX8nZ7NdSwt3ktVDCQhCei8+ZL7o4+6nNBs7
zDdsIhaNlV5qU531+uTYU0h5XkfrxlqMES/y9VSR5FM9Tee+K+9xiz5rc+HMYEVy+yX/cn3F+8nq
5qdw6WNOJ0pVVunJEzt6lNFGBqr6OcOoz3QRq2MQ0Q5z/qi0YjWsC5xriw4BDXunTTq0d81jnxe3
1mC42RTdQ7vITbvomNVgjaigiJJrh8oycrQq8yN4BV2tHVwjG26gAzTYRmeYdlaZp1GHgoAWnuWs
ekgsgExIOX9YOoyPz5LhmUV7TmfTlob2sYvXSxKrZ9SdHlBqhBaunmEO2gJSZFGcBTQk13d539f/
6xtfhQM231syalOKcmxyGC7u0BwrtXFakWi2yAjnHTsm946RCuTJ66csOxc61IV1UcvudQjsfXLy
71IIVxmUpqHBOwp3kz68jjI9FRg7aNCkYKNMI1wDYbLG3ZlRg4lC5i6RzsYxvGrLbvYxkjJJksiC
DDMgCsI2AX1OdqumNj0mju6Tc/WTOQnwl/vqt+48OKtHPmQX0ZNHsNOEc5XpahQkpHATaXojKY8d
+TWKqJtfHfy7fdZAfWCo7MHP99IWiXR0eEU0+RNOMkiJGLceEhT09CqnP7SYdZqeu5v5NGOYhc1e
iGpWu1d18ws4zzCPa0G6EQ+SIcWwKIGIg9wvt1kIbflKMh/n2rwxa3joWqRGsu+T0L9EPCd4SPOF
B8Wcw07pEHNZKYkp5DHZ7DWojhW0KkRond3GBt1Y45x+MyRrLlfo5jVefbR8RuRZe8k9cHhCNg/h
yjjHr6E5FOcj3F+JdlCgefET4w9bQXBhgzz4L+xBpJgCVKKYr7AuHjMa1doqk5muaCT2RzW/a3By
igwjv2welqAnJboa70Mbs2gRTJHqlq4Qyj0m1qlt81mSYPGWsd8kCz5e6JLbFS0LmVE7CS2+Szw5
i9xtnGTMgXQUFjsvDNTOztBvZ1yz/wxjRN+JJt7Xdx6As8llKBOZYzzk2SqRKKi3rNcP4dXsUgT5
WQcLndHciFf67kLCKKMo1BRCgGbgwTuSouWKWleyb66DbSF6TaeqeJkSaEmqiVNo+Ad6c9cjl/rK
Lv3GESkgRQTWWcF9VKnOH6HR0KMKdKxgx1qR/kpNeld2fXwhLaqQpDchIm72i7dO892Sx7UDYJyt
zrPiYp5+dtQ1K+w+1UFuZlmuWU2+PEA0r1i1wibr+GW1MCgR4bMR6ZZ02mGW9Btpnb/GtGvtEiQB
3tooH6seLBpa1S42zdTovpMUeMJ2gYLmWileHbYHLQRMf1CjmzUNv0e1/lRoatDGKHRn9BMwAr9C
pY7tiRr+2CWfowR5e5qfzLA4YLIacrIhhFUhG2KZKM3L/QP2/0PVSCBtMmrgOjupDurEcsqhyJxp
rTrPGkuIY+qar1QzWNLUPnHjlCr2EGrmUa712id6Sm/ISJGyarkvp21T2V2o3ilkPKxkAvO51D2R
yToU8SQB72UlF5yqtLDDDhHW7mlmACIZzfGxtuQbyApld8Bpp/daCi6pOVWpPxSxcVPWg+Rno67Z
WqoDFzSXhm1Ky+z2gzqcDTO7kaUMImAgv7O7Iim8phzKuykr4XMkFcxUc9TfJmp/nLKk90eT0Tpo
C3xgvlIPKVd1kDJVOizQ9pXUUnG1Rl5sI1v0IA3rBMO3RhBrkKZSs6I5TUpfHNIohjDhUE76ja4P
+H9pTjoPbqyUoO1WyHA/1aXXaNF0WxpJcZuHoL5e1+wWwySP0iz7i4VB+mlZAIceYjeixaWWJy9s
Q9QF2tYdoNl3asuscLK88dtQGp16Do/SErn6WDhKpMg2KK6yD+lg/IhJFdvVSJyq6Nuneu0ar8sG
cDahVnWjKZhR1hvlNspS2V2qKj3SaZlvp3QhCDjrKgVdGpWfl5BmoB3vOnInGcYpXkEhV3QBCtqJ
0yGBd5QBwIWxPRvz/EGu1mCM27sUNBbWoA+HRDU/SGr8tGAf2jhzxzk7dD1ai0siX8LKhIBwtTq9
lKP0nU7wkWbY3kphawZxOJymeTpkM9L/ErXHhTYnOW+Duk5PeVS5VTw+FSpU6uOqlXwTItfB3EKq
os67YGkUbAxVEncoxxocLIocpHOouG03OJSuLP/sX+Rw6t1OBhaiwP8GMGAH9+CuJeOTZhiJnWDi
uLfG8baMQjcdi0MUy5B3JmhGS/m9Kul+ko0XnebnCgo9TTVDlGeJ4iDNtBtlMdw8Vh9V1FemSvqU
pPrHqEs/RwpBopYn9JQqBrqPg2EunjqjqJtU1Y0URo/hGF5WpfSMKjvAL5yaFuh8rCk7drp8siLr
riPRUxxWuROqxaWKJr8Po+UTnUr5ZxV144OaquclkSqnrcODoiqHeFVWW5ql1O1CsCeAwhhXGLJN
dkxI7isN4M7X3ea7mISUDbOB0ElSEHvftbTHXtUlELiAzJAC714/9b3g3faursMZ4KotS7yoTTgS
2W/C6IHmPwwlOinjp9BsD9dX8i7ScYa4V0U1jN1Qz5rsy+sXMwQFGBoKyf+uQPnWCt+UbtJZUabV
WP1/8PuxEx7zswX1WLFuuuDT8FF0Iu0Qz5ku+1IPhAHpUmgh41IKDsD+toGRyFAIcIA8I3Yda2Gb
Gdi2djy1C0qM+mGJhMWpdxy42DYdRVMVRWkDeTL3mkYwL02ywgpFrcg2Ld21+vWC77W6etb4Q6Ye
Y6O7G9pS9WbDTASL3Ev2DBn5JWaSLJ0avP1BzVsNClIy0iDYslf5nhGhZEEHXwzEzivMUTRQo74r
VLGEZGOUO/pqlA+9VcNoeozvIZKYPoPfccFiD5grQAeYHOYbkEIwmt4sMG6t/pGYCNF2GHkpZNuR
aIsxLDup2ZvfxN2STtZ0eVjwmwDN9BdjcbV8tkflJc0Vf8JYTdeknjpqgrLC+577263gr00cjXS0
GpgdFjsx3PaoeUwbJP+0onJFkBcyiY7MFa9XaJlL85O+NCQlf7XsJeQ5a37IHtM47AGbcVF6icaA
ShDgYy9ToaT3e8QQt24u5dfKPE2QkuJ2fW4Kl7RuhHBxaW/CABKHcwvumtLvD9qlcZXFa27C8FLM
Z8X7E8DY+ycd91u4p4A6MpltdhxHf/rIuMrxtd3snhH4iTnX3j9WmTX4FIzbQ+cHvMxvK4cgfBhp
V6/44ifocN2sZ+WO2pjeuhVLiL8LMa+mEOg1isk1PGfemppNM0WeuMh+ouh+Qc5kfspIf1ZFJaV3
rvKtHR5yTssFSbYGO5BfAUsHSp6q+lyayl85K+Pf9bxu7aZ41Ma1Fi8S7BDVYUgRKbSZr+rl/yrA
i19s72INloZvpZgo4bB/s6VvTKYLklqtUmRokRhOZz0WUCn/H8MzZ4Er0iRl3dG2w+lTKfRHkK8N
a3M0RAj616oe/wjcLoQLNNlatUaVqMjOwbvxtT3igh3x6k2dH3rpSAf9O7CS/7QMMif/1aRM4DRy
u8R+GXO7vWP6pqIuwd6x2f4kLgyEJrB6M/iqfFr8CJXSrhqQmYWpYH/3gs3WCncJSJE0DfpqmNeU
18DMZ2InsQY6GSDZkulAO1WoNixYFw+9LMxEinpMJ6GAMrS29f2VHRtT74zU9g6S8x4KU08ieupd
L7ZZp8H5laKJ26VlJ3X+TI1X9g6GM60Ld2VYcHEHZC9gbu1xHrya5iKS2b5qgXWxbGAFWlxJJvEH
0EVAwPMKoVyC2iaDfwpLRiLrnM9e+xQMvtKrdRh1owf1pc3d8lNa2l3lgBc+qIH/hDpvX/mh7MU3
o+hcqfufGb0V/AtjIoT7CXVvdl2LP/Gb1m5Mp/nIplaZ8jy1F4wCP6vPy3fZj4B6xRPuECe2fjzl
dxHA1sJvz0y9v9y/fwrzYhsvpVoYRksk5qUyWwvoibFXoCz5OHxms31lIJwk3L9Uvw1ybrHQu6iG
I0a29ER1O03s+sgCZ30OfzSu+jn9mt+9QnyPwg8v2nXOXaqKZE54sck+yLiP+eCkEGjGtjNdyQUT
MvEjQ7ML233sMF/bYM57VnXdKRpLEVp3+RWdV9AEJJD7GI5/khy971i/hoTfu8s5xpnKeiyNsDb6
UeIwMp76PjuBBx0UTbmd3lmn3MuD/71oz5nlPGWdZVabKzDboz1nj8cVjcQBrKWYeSqQgQqfAYJT
y+e+fZzV7cQ2db3kNwzIm9jwIfgvVPf7KEjvKfjtQ6gQJVHQYQBqsSvV1qt7VPbvMSAheCa/H2x5
u3w+MevqbMiWGT/HeLK+D19Zz8J0Z6d4zr+CI441w9y/iPyaLOsgaiQo/XEemyHi6qRGSCaSdFN0
ll/qaJHjqXPdzPtRDLawjR3OU/c62M5XwNZ8GdLWKqMrHQ85OlLoV3jyBc0LDD9gmO2li20lFVfa
97JQBcUUUOtQPHF5xcihHQmiLMynxxlvuBUJjk0rZ8bwyStgu7nXRifJnRF9MWGg2HMXFE9bRCKk
cO8GB8tKmeJUCXFxm+lIamqb8gw12KNgi9mn4vyDpVqoFRjomhg6L/AI8px5GcZZhVeaPPkr9ISB
JIaPegaRm+ic7lybN7bYn2+cvZmME0Dnr7ZkR8dY/CsjJLXnj6r7J0SYezWCNwa56FKrarGiO4BL
ALA0gXjj6jCec9YshmLd+CgO7++VujCAiKiFPgl4RXQgV96ukapFE6lkUeFvFV++JX4LyMAM5Qmb
hPb0YbYLh5FgZvdoNBh3eYdZGlO2/+C19q4+w/0QzhXreJyXyogfogX5vXE2j8xscy8Wvd57F75Z
Mud9k2htgVuBpQnD+Rj5xCXNjvGhPP3B238nfG9t8Z6X0GTR2xC2OgxlWf58ZgRsxakH/y1rK0pg
pzZ98Wfdy1Hf2OU83ohey5zJsJseu7vMAJkpqKExgwb9GrCPC2c29lz6G3uc54MO/aB1EeyxoqQ+
2saZYZBGZ3Lzw/A83v7B1u44nDcmudvZFaOspR1Mjv4CdmhJtZcMpJUjAySepqe4dZoLZKZEPl5w
TjXujuqtGkl6A7PRXRg0AHQMfvj5jxrgO5m3RYBG1AFGgU/niwpaX1jVmursnP6jFBhKNqT71mPx
pUbMxHjd6ikf4kPxZBhedUYz8bqvZSvhXe3GPl9syFHqLeQW9sEYY1dp68sSEYDH2aW+ZoI7pqkc
5oYZwoROL6V6P1Jw9RkJ2EeH6FCVuq2hJ359Ubs3Y7sq7qSWizSvMnq3oNRjPPzZFzbgzm5herKE
mdeur9la4w5pNlWzRSZYgzwISKJZxasFTi4/TbbwZLK/69pm8iezNNMK9LH/+DU2L2zJNgaLAJog
0FHQsMq/CcbgJJBVMFKpVOGn1QA+TOW4NJh3myBRDbqAs3okJ+JBlerl+nfbPYwbU9xrpE0XCM23
FPzk2eNq6N+sRYho3HsNWNvlcLFw1idSROPrchh8KIfo0qmuXQlteTBfsfHKfnClSUjRvFcyemOY
i32JpfxnH3tXBqEwLvdsl09x4zUfYonxM2lgTVNspXMsD0ABP/faD9FT6Exg4pIbT0rt+IMpnYdP
oox2J6ME27emonqqgUuNz9Tp2I9mrEC7fRnqE2qNsl1ln8xCl91mur/+gXevytYWdzGjqKKxlFXE
7xtXO8m3jL5wHSGgCZFSX/iQ38sjt9a4i1nqFc1nDStjxeHp7r/F4ekiLg7vpnVAosgWJAIxOshz
amhqKmlJ0kL6GOQLTKcndMEdxfIbRuZJH1fRVu5dlq1B7jxlhhLGZQWD0oEt7hkCerZ5w4rfWJ+w
xbC/PgCYLBNUHqbJ83jMy9JU2gxz6TE5pOaJwcKsDyvcTro4SBaDofYEh2XP1xkbk9xhMcqy07QW
Jo0YWPPVbV+UA6vCFSpmztkj638fJ0R+urXIH5gVLE+mCYsMOoWR3MzL9VdGPJbHxdqT6M26FxpN
lYJSkB3Td+8pNKuqslpGrFB5ZJwUgWkwXbDyktePEYZDtWz8dH1T904NjidsQUiaoVbfPgVKQDtk
I62gtdhhI83CzQbBwdxL2bYWuK/WaEbTREYx+yAMscflx5xTOywEOcWezwIZDpwVCNPxD/ehFJLk
+tBqxC9B7KCaeG/nrmb65ryIwt9eKmhShT24gTylPLHsYKWQyQRcAiyE1RCANfHZSqPEg2qf3al3
42Adwec4nTNZsU1l8q9/rb2XxdY4d8cbwBo6TCGg2j7XXi1rxzJ/1DAAsaIcG3fCOfzdT7dZK0tW
N29hvM0qZaYd6pA2m3hg7LLA1qolXoeTG9oIjT+N0ukFUX83KGxWyXPMolTU121NyH+ytV4FYFF5
YBEwnzwiOJ7vp/IYtIINuwNtAPZQizs6vTpmEUCgq58fWXM+hO4FQyimJ1GZ890Z5QxxqZpqxFJJ
DWBeBmNyV2v4GA3GaQrXc91kAnL/d+eEM8U+7ObDZQ3BXFPD4DX6D7V67LIPeRfZnQW0Q+lcP5Lv
c2vOFlv2xhaaoD36hrgQMYFeJ9ThHckBmii3LejQ4dUpiALvHBZnjsvXAE/Maz1VIVIigZKn+qQb
ouHW96GNM8HdsiwaxpioWBHz/IwRVXmGYjtLqiHcJAWN/xfNuleTaFnjIIKAi0cFq6OJ0bQZ/kta
Q68vVlcatHOp/q/OnrPCueKyp1GcWCOgPd1c2aNG7uJcEQ2hvS+Icla4C5VlYQdxiUlG0JzBgzgF
wD281E/oG6H1yQTz1EMIHeHzgCzo+ll856+YZQ3FSAzYIiPhobiZtihqglKwD+JJV1FBOxoBmUpH
EBNeN/T+1fDWEj/lUUBFS+4z9EmUp+lX/Vy6XYARncOIegvAnuFnYF4P/7uwJmeUi9UYfo7ShFX0
9Uv6DML2M6P6hjmkXFCZF+Uiuxft92byQxzNus7xwLAzeR+7S9cdFpSVr2/j3vfawrO4i5YnTRSX
/0fade3GjWTRLyLAHF4Zu1utLMuSXwjZYzMVc+bX7yl51qKq6S7Zg31YYAT4dhVvqhvOwSSTL7bZ
bJNMuBnw1exsUb6fF7R1FmDnaGjtIDuwWPzWcdIjI2vpqEYSevp4J7YyJy/Ycu5rCYwXzJI6xLKq
IfpZ95iUBfCTD7l4qY68eYZN56QBm8TQMdmmI2C9d7dWA1oHQU0xT3+k+wOtiEaK4CiXlKjpQ/sD
W7FkLZAJW2mm9bVWQ+CQZZldpdPlnCSfYICB2KU+htuC89/qJAeGlmsG6ErwsJDBt8kkHVmcpRXg
GiQ/axNvTJcLzObezVLzLDRJZWuhdVFJmDA/L/Q31/pLKrtTjiIKaBJNSNVwp16zN18w3A4G+QTo
fD7AF/lrGSeP0ffnZEFSiKh1ao8RMTygxNqRQdHUyGgXSc50Jezn+Po/HpDx/W0JFhKDYNwumx3g
/fqgMm8DjMQAKBZciT12GXmResO61Ve4BlmitUw2sdKXcDIyBSO4AtYeIjBg5sDbGHjp28Y1vpPC
qOcQg8GiULHB0x/MQDsCtNwxj+UeA1/8Ny+9o3fFNhk9EwpA8e+J6IlXqY6Bc4aC3tOhDHJjvmCF
2zEux2NzK+8+IG3D8N5JY1wKaMmacpoRzTDU701+Tg4UR7+9RDnoYBnu0QRhKlpS/M7p6W4dc076
y1bnbEZVLJoeX066jl7iG/OgOoDvUV+ah5+MbEowxm4MLmm6+Z+5xh4O78/rjMyPYIKDrC1ZnQCo
FwUU+YfqlYHlNA2Ktph88PmghNSrnPu0jNcB7NrQE/SnfeGiA8sDuvJfJB8LNDfFdeyTryHoXjAC
YUvop/jyRX/BLTVQv/3bHwBgVPruXN25Ugh5h52AxddvdXzt+oq2qKTb4nF2S5Q2eNH99JG1vl7I
Y5MJrNLEWMRZ/Jq43dG6oJW3tv5g5W3bFaiKbkoqAOzY9NZS4iUxY9xu0hInimRHq29awp2S37bP
NzGMj2tKTW/UGfapXVOyaJD7YlpoxN42Znw/0L3ciPkw0DdxTCgmsdlUBhJBH1uu17O4k8y95v/r
VJHOAI/4R995mPLlw+jyLpTxemGcgRiiRiZvZF+q6DinR4PwPOtG0vTueIy3U0kYTkWPjybfCtfd
DTAmLzVPt+nQ1RDkPh8fl3efjMNbkFUnCcZz/FHOLrW+uJZN8ThnYlAQiQMmvu1baZYhSYDjZV8K
tTaWdShhTNgoiytFmA5FvQDBHPBoon6PKMnJDrev8pc49rkg9NlUAv0Xm4ko55vyaBeLsuME+G2V
eJPBGLSe9GnYYRMRwcnEIiCAWg7tZCut85PhWs4cLM+Vig3cMO+8aN7pGLOrK6mI5gGSFfF+NjPM
Eb2cF7DtnN+OxhjapBiCqg4Chi8zFRoPXoQJ4NvmRbJ87cWv/XxRCYRzpm1dfBPJGFg1YUGyj/DF
skE8jp18lNX8Aq+TSzKMPFSNreQTlvYmjLG0wojzcYiwctN6iq87yy4pHXWvBSE8V/NJUGwe5d1W
0eudRMbUlHYszEXBc4UWvSjR8YRxExXt0JrDk3O6CEHjDMCnMCFlIaqxRDnZQsJ06aEco2MRJ39s
jlLyunuCQpsz/EjQP/RQ2ONDtG6a+Eowkz/0o1SNhO7ehJeNDOrjcbaLB7r0ErvyPgfl7PX0Y+5B
rpH45h9j/TCHZrKJJBbSMJNMyG4yr0kWP8T03Xmb2DS6X8fD3OD7fEEVs0QhMvXOMkCiLcA6lAnH
SW68xFafTmJTBEEe+0oPYQNaJriFHmMLc7TV4kW1QMdLwPVFeBhYvEMxnkTQGq2dFCgLiVXbijR7
WW7PX9tWufLdoRhfIodhq5ULRMR7zJIBM7nEi6H9ZgESw9rzUKdPR2TeKQL6E++/ktSJZlubWEAj
R7yXLylB/XKlXFIckNQWv4ZO9Pn8+Xg3yLgSQRcww1tYom9JX8PpZo54sxTnzUoSGc8hToUmCQRK
UQypN0WlPUYVGkcokmIGXCK8OXD6e0/S4pWa05+zSovrUcFEk4DzxK12NejND7PTnuMKq6nn703h
XRzjLhYpSZs2t/CObMfjoAqXwAMTB0rGBPjS/IVgOLaaO8dI7wTlJcamAbmVq0c1Ll09BWoYSV0j
mr2yRrtOAmWjDA+eyY/YF3fN6tqSr/sw/Kyp8+clEq8ydBsyUN70ZY5FuGY3jZWtDH9ODsgoH+OF
5C41mw69DeiCDY7tBmVK6v3IK7p7R+uwvOnJzUD99rXY6SFzDJFXlQhkTSpczrGV202ez/ZUhaPX
GmLslMXyOCn5fpGn2T3/BTkf8PXBs9KUeAa071jQQAOEnRRzzuG8OOdFnIL7vL/RV+eykgEvjpUE
gvOlx95LdtJOR/srdOQpkJ+Bzvx9wuybgo0AY1/XQQdm84njkrdThdUNM+5LWEZVSulGa3Q1vmSv
r7bKg3VEeIknH3jkcMz91cGtTpxj7G2KENf9PAZSK+aaQ9BSxYvuSsTjAZ3zviDju5apRpnWRNRM
IuKM870AVIvzH3Azq1vdHuO8Qq0ySxLDeVW94mTFtSTe5fO91BQcXdx+Xa8EMW5rlGuxbAjc1mqu
5fV1TT4Al3a67smoJeO75iwSpVnBsUaHtqtiZ8RE3ecECAIgYc/3po9X8A3Sc6Q6oSfeGTcJhopu
eCUMjqt+NZ6VqkRD04/6BOPQtGOHNbdm8NqRWxbiKAmLN6j2+TTKJjVzxwRmjxRiQpsiUfaJXdJN
isRtv/JO9pskVgVCmAh4rZM9RSLWZa6XmoK3Vbdf/qFwNu2VspNK7HB0MUCtFYdMe/4U0faVvsll
9bXtunyg26yNcjNPV019kcr3501iW4Qpoa6pYOaU3bNK50IVgSiDIDFg0T9HJRpee1aD81K2v9qb
FPr3lW6kulAjrqKlqhrYjggtL7H+zjO+iWC8B6ZqIjUx0HYcHfUgPNEZ+m+q3T3+5MHg1s+2HeOb
OObT1Ebf58WkK/6IKT2gWNMtKf0hp9PIhqOkO1qojD2ksXHqWrvzt/kb9/ImnHEvwiCPspSjCS6D
ae6wKt6RnbjjHpXGlJMcDABgJoa9QBN1smJiEa3G2CfdqTYDoHsCfAIophgAoTvcHxjyppWKM/LY
Dc92IV3egb75r0qT6mZMeDsdu9k5yW2c9aa6+KUwFLYFqonY6LwMzN5GtwPC6A5IlO4Md2n0vkaS
HaBd7vMeLyDQHYter2W2Il9mPR6UnV/rhrfg2dJgAGKSNUdqrqxpPGb4F+LqaxF+XprezlVfnZ/F
rPAz6aHSf5QtsYtcsQH07iRiZBOltEn0SVhyjww5RSGy1XqXabpDapETqDatf3V45sGlGqX5c5k2
h6QyMZwwOxbjM0ddeVfMJC2xELXZSHc5m6eicRWwDC17guZJ+hkIa2TGxpAjA88+kxz57rzoTStd
nY/xO808phoBZ7sfdUCnbc2AVKimd509ksqbYx5q8rZhruQxTiiMkj7KW6juKu5Lg4v33wcMc/Na
NSCOSZaom4AXee9UW1UWY3gB/ONyY8tCbTc9KA/Uh3D8cf4WTwFnaYKxksRcY2pYaNSLsJE5oIOX
0gN5ov+vehICoNw5FA4VO2Yf2IOmCnjiC1aSmQvV+rYPAZ2CpOLfEbSfpJp0tgho6fvz5+RdKP37
KkqpRFZDrUNPpAVUWCzeD+bkWnNnE0vnSNosrWDi0rJMGcOR7HQwpmOibjJRv7ciYJmJoP4WHgdl
V6Sor2fXYsv5gPT7nNziShybINKBpk6HuHAEr7EUo7bCORBPgvX+6qosTTtNoRK6xrWULzlAOc9/
nO2a5dshTKbilcxNXCj0ELo8Of342VTv0/qpj/xMkFBb/CyWpTvnf3MuA+Dq2PKk0yOMjaUd6duq
Qmo9d5G3DNI+UXv//MG2260rGYx1dYVi1iRDlmdEQE2wG/RU76bQNoDUU19qd9IdVvOuKlC29MCI
xB7n8Ci64o5Xxd8MBatfwVhakoei2Wt4WSpR7OVwle2E+dJGc86fdtPGVmIYG6sMBZR69EI1ILaV
XeE2iJOiCXgMlTultamUK1lMmkRQN2o0CmU1+HBdjxKmA5Ckufp9udec6gs/X+cdjrEzoxIrU44R
6Prl04RKN/GkLMh5yTTvSzG2ppHBqBsRV2hmCohL6tHTq0WzJ9Qczn8rzv2xb60aldKBxOi7JOWj
LsRupfDKbtsVlbdP9GobK5erGX3UEtqIs+4Fywb5+fKsXf8cIwWGbw6cFD1yh5giJ3si4C9t6+H8
GbcLwqtfwKRA6awDvZMuUIvI2/ZtIHjmUfik2wJ6nCTgDvFRh3HiilfiGIdCRlmbrARmJgfhbXHT
OqWDRe0nQAQe4116wJD/+fNxlOUVMnp9weBfbIEFSjvFgx2HkT/rkpuOnLI6TwrjPAySValF6x2S
sesEw6nipx7rxP/tKIzrQC11UmQTTavylVaUHCQwgFo8Zm3eURingQG3uh0oYhBqz1dlPQTKaDhz
/nT+LFsTpKpkYBYR+FEb+zNZly5jEvYYONkZ94MrPGk7kHfbFQgEjACAppgo4j3ktk/2JpLRdIwM
ECVu8EIW5+tUX5yovY5yXuN0u1ayOhij4KYlRANe+bSZ2R3Tp8xLQev7j/UCBNZvFjgpu++laDeC
nXM6jZunMwH/a+nY2UFT/30GsqR6KGUpDGsIowsZjFnNFN71Mm8qgl7Sif2uxDAuvu5NaaixuOvP
r6uk9RcKoVEex30TJD4vId12TitpjKsXWrFM0wQlUTVIdkv9umVVPgHH1ilrTAWhxMZRy+3j6aCa
1CkyIwurnuSqoKmY/0LINAMM8wfKHdgOjuB5AT0dsFzPi9sMMECO+L80xqKjiADqlTbjiKj6mOy3
m+yPqQXo02UlglGLHhGMDHRomtTPUnvxCnNccmpP9Juf6sTbMRidEKR4LjoTeQa6HnkE6tHCumzQ
gajn71NbXkTz1/PXRn/zOXmMVuSjphYDwhbSjC6YRBR7syOKN8Bmynd1k3E+0rarertCi0m8pUjv
p0mjMToDhF9/m7rTZ2t2he/dj8mr7pbvUPzUHnmLBBzlsGiZaBW5CnDE5ZgdQEI6N5/URbnOBfmv
fMavD2cxHtEYY60D6xKCY/GcK5grST9XINU8/7V+Y8RvUhiPCI1QmoaipFAw9Kp2aRd4ysFPQNGq
QmypcYyYfv4z6mHRi11dnAqC+mXUUNI1ktEzyEEcL1PzygB5imZ5qfxdle7On3BTIIUtwOIKAtpJ
Epc2aTzQpjMtjysXaH9igYocuBhCm4VBC3v6CtijLexevj9YH2bJMIfxa1fl3cziR6or2622N2ms
2ncDaI00qn/hd7JfXPIN/MI/t01fUcf448VUD06+20ogo/BiFM9ZBsBsP0I97JBYT+jX+stdvi8q
2t5rUGvldTY2PclKJGMAWZ5XpRDjjGXYe0B2t6fpZtJqj2RfzZhDQ8e9UMYO4mGQhZh2aKMfZC96
8xe6vtu62IajMKj8ecJttbSAcKPpuqGyq5qDNIa1VcL1i4cwKHyM04KRjt/03r7DNzGs9wdzjT7Q
O2zaSnPyGU2pGibeSDtRKi5MvKLPW9v2m8l6E8iYQW6KBhESmFstdfN1YeSmkwt97WgjYIwJxWnX
lFT34sm4w4TBo2KlxDbyEl3xqK5tENmpTiSW0b7G/K+TCl1sx3F0KIU6KKea+8Lb1upfv5bd5izM
SVhmOZN80xLd3KhgQ6PyoxBCp1tku46sp6FW0TaRtZ1p9v+QYdhpMZ59cs3xUptVTHS5gDeNMoZm
vkIOrvxi39et2NKJsBTp06PoLG6m2UkD6IXI093ZN2rMDRzhlKGLPEPbCmZr2UymI7T9aFYJZHe9
dJSl+MvQKblzXjF4MphUhxilntcLXrLIDQKAou0aHpPktgR0CcG7g7SKXenAoKelTQ00T1vuFVBU
dNMfs3wiXZNRzf6/BCZ2JXD9S08jMpk+h903pcjc85e0mc2sJdB3xEoLStJgTwt0u6/ROAXB1nNy
2110dvKA5c599FQXdnLNDV1bVrCWynz/kMxmFY1oRHQ+HTsj6FmHR1A/O6qfg0gn/8w5Jf332Fiy
lsfogloNEqh88aWUa+Np2jfX1X3qdhfLHcWg0mq7+BID+ooHHcLTD8YVFphkTbUWGjgZob1kT2Hy
cv5cPAGs62uTsFAzqoAoADcigTORlH/+iwy0pd4rSNGOA/YVkM1HGvDliOZPAvmbUPj2eU7ACctq
liwdA8FoVlOG+9zLKegaxSSS3Un9CNTaeYWQRSbST0B5kGuwXPggxXkEToKb9K5aOIDFTx+VGLC5
hCKZGiAm2Qn+f7tQJu4Xg1JVEkViNIHPVWWNrQIL8byIrVC/vk+qNyujljST/AS7xA5IkMWYe0Eb
IooPZS37U2+gcxraOP1fOdz/OyuZXSstmhhTfSbudG6/xLrs1KQPzp9rM9avD8b4jXTKyVCE8FYz
cpjcSw66Mz8CvP1rVPnFRZJgBQykUZNDVFtGF+Qm5v0Ant4wjgRNxhZ7ughcdLao1m1yY/nDfeLl
Tu3Ch/oRyOUSW91xB33Oe0xZZHxJiGR/jHsk+wkGbHzRax0VlE5AZ2i8xRsbj49Du1VBWt8141wI
StzgAsLnNCTA+wIzr4v8HFGO80k5YtghyTCt6yGjz2lhN6AZ3gaxKwEI9rk7gIlR9kt/3KHrUlvu
ebk8sczrIheVosCCPE433ZvaTao8c9ODzdrf6gZfX8IrMxyTuBnARUWrR7PXtjbAWDLiYkHZa13Z
NwDdfG+BzAecqNw9g/ORQWYbdaqVLFaY4pE9+HpQPVB8WeNOvcZo5I5g7i1yS+/8fW4+Z2QA/+Np
YSKZZJfaSDs2fRFOKIvs1EN2AeQwe76heEuNre/4G3sy9dAnIR2kBoqFBWm8fxlLLLWQ5EZcSn5e
lANIJSY3DSf1YLT9jTxpqWMNLYB8y8CIwpe4w6jmJMwXIATD3H5DLtII3GeRmv+I5uhH3ZQYPCbg
bx7BDjxOTaDVmMCI8p7jIbcvSVXBUigDLUdmwcTUvCL9UuCzSNc61kih7NcGyqXFK+Q9KKk4Sk6d
wskdrcQxUU5TyhoDfFDyFJVEF57bXVrVFksNtCaotEx9hd2rDl2z87qwGX5WYpkIF9VK0s46fFWf
fxfiwBBCD/h/x0oMSv0HqYkjVFz12yqGIFn+dbNMyNN6NZSzAvux2Fdt9hSTXLuqZhtPeZBA8kpK
VLfO3St1LivDbsCTXYddIvmCJhSuWOZ+iaeAh52RgwnkJcAdxJya6mbcUU3MWyIDUwHp8V6iZkYx
iUBC7mOM/Rg1hhtakY+BO9UmghD9nZr+ksb6ZIxjTE1SI0WRb2enQxcwB3n1fI0UyU+9yFU5+Dyb
JUH57XSvc0Sr+1w6YoGXCzlmJYKGy0wABS5i7WAEnIiCd3A1t05lib0bpUOAqtAMVGfNTRJ+MNp0
m6sfwhiMFQ2YUakiCVDoexrhFzcxbMmOAR2bljdW8BHog81PiwekZUnGBsqZphSNOtEO21DdDjUI
Gr+b3WinKS8p3Ix4KzlMBhGDhaKXDQTaKf6km4UrYb0NLfnzpr858iVrqqVAEvj5WDxMldTVpJmw
fYq7t2ac4YeA7berhoEhjOtKlDqLMYosNad+QjYI0L27+RHwt5RdOAqSffJQXHW3XYDXKw+3alNF
VkIZRxMNct8IGN/zlUTBizW3AIoNnB2OC9303CspjIeZpG4IRVqc0Zf4iwBWylQIsk95qKRgrhcf
UlXnrRtsq8fbZTKpNWgOprEGppxPsCVlK/FF2YDRwRzuOAqy6TtXJ2PjtrEYlkh7eID07Z0EVO3h
HlQOYEoB9yUqAKhJXhjgi/78gVFaqhAnfnslmzEBUyjrXiigMMKO5tDKrgwkkPdCarsnhzB0eHBq
vMMybruMSBmCUBKsAxEg+PJu+tSJ2ADqO2weoyg3u+DwJBzV4XxIdkwlJK1YKTpqRgjx9wBQPnSj
eTBG3s745jKf/HaZbJtjycd4mQkMYXR6z8ISa3IwQDq6X1BWJmiP6qU3ceHVeIdjHPRYqCFQNvEF
sa/4w3hKLvpP5ScgrAXVS5K4dOkHQyo7jsrSf/SM2rwunKzCU6JY1gASEsmvRYooHNpCkdpJik2u
rHB60Jdl8UWNZ1LrtsPkVt3jefmbAULHfiw4QjdAKckSG1pFF9fA3dzbS6U7YSq19lhXOx3cteeF
bV7wShhzwRhsNeYCKJhIGVtXAaVQbF0tqu6el7IdJlZiGNedgWhaMCUADJ0Qk3EbSdsnwkCwJQIP
zWQnIYqcaCQfcaIGHKXLHNvGkLi5+PX8iTalmDK4QC0g3GKM6H0sApjiRFItg6VjSFH7lAt+l/GC
wvatmRr+Z0kUbZMREnVzqut9SlcP3gfXD+DtbCbUb7LYRkUH0P5ZynGgP5e1/ZZbyWIe41Gm6x1R
oA3FN0Cv+tKDGfs9mAno8paeBalLyTtkUK8CwGQAyZT3kf7YtkNb/QpG9cUiHtRQx68QdmaQ7Zad
4YEeBtietAdCoxHHr2yrzK+vqTM2MPSmaZgtvWHjvhS9IX0aQ/+8Vm4/OC3ZQDdap70eRgaJUi0x
F+Bc/cRHW/GrK04MsnXuVNXr2+DEWa4kMvlRDjJbo5UoslYnACp7CcJucebZytxajxU7ThJAdfcG
gG9qzU1b0eacePNWV/Lp31fOGtWk0iKUSJPSMDRgDA6iAwWmKh8ATuU22IkTPys8noDtF8xKKpM9
LZ3a6UKKtl58LPbZRXJY1z64MPebtrmSxuRQFWiEuwgkuH7ew0x0r05UV1uO8vCcSrdT19taukuU
PDDvOJdL1eXcx2USqDQfJWSHUNmf6iTJqCuFrnK5YBRblJ0P4MLxJDIurxZIpS6bCvwqka/A9B9k
jwiiCYAmW6DOPAFHbEIrEzUVb3tjCDrre4OdsogMwGjubJ1692KXdjw0uq0Iv5bJaE+dCF2fULg9
+uYc9oKKxDT4BmBoY0cxxehaGRk83qzvplRJV2UNpNOqzhajliE0/n0+NfNTXSqFM8XTLfK6Y8yd
0dqyShV5GYY8QZJwAmO45DMAWMJY8mdFfDKt+K5Jkctkfdxx7H/rebYSxCIXmjJYGvIIZcEy9KLu
kyzwqJo3TX0tgQlWMvamjDGDBOpgOpBMgBIp3FELUEPACfGIKzeDPqY1gK2tU15gdm5DSuawrC04
tD+H6d9cndaQvoB8lNI0syqB/xqnxZTqmKXQVLvSyCfViDE70UbLlZZrnwECNBy0RXsxNHKdasaj
PEYHucnui1w7CNm0m2BqdjnXd33X+iPYDG7Kov4miLply1Xqt9lAnD6MZc5X34xzwABVUQnGsC2I
tN97fXHAUB4Gy/BRaL07B2xQGcj7zjME72MTDJvZwkoiWyMrQ7FH47zTwUoYXbUvOqB0ugvDS/bD
j/FIvMgXeF3SLa+/lsgonqnmvZkaFTiq6Jrrih3iI1v03PPJ7280xxZ9P5SdhFUEoJ0fUQRzc1CK
Yov9SDEH0UH4i+nD9fGYVAW73UIBeUi/lO8lIEDizi+Uz+cD2NZ7fC2DSU6WuJ9S1FiBa1qjsDnN
TmGBwxOAnMoCll+Jc6JN012LY3IRMxrljsDx+oq+b450y9N08x70MPOevxy45WINXQeFmYwReixo
vf9g+G9wsdMInMZ4dLOMkiPnwSINzvkr3HKwazFMCjCOnZFhPxiWpqL2jbneMYgB7/DHBg0eDR2r
o5oiKyjqa0xITHUrGfV8TIPaG1zzQKsLEbgm4ivFy/z+4s9TKkYec3vTDLpnVPTSgHr15KL+lAQa
GJG6SxIQzg2eRpBXWaZiWmiY0drl+y81tYuaSUObBsY14HVxsmb3zQgoemnF37Chdvoun2GEMXYc
qiOQhaM5DdQvszN7xkVc2N+wQtfalLGLd7YTJWSkMUYcCsNc1vOAa4zLY5dGTqmlnp6I/h8qISOG
sWOTlEmTSzhUn8d2NcVOpfI6SryTMLY7Ya9MQ5k3DVrlOZ0epf5umh7On+LUxzLHYJQcqaYuYeIw
DQaA13r1HcZQDqBaSgChkd8IB+sRCCX/VfkYRU90QUewxhdqPQlhMvWNu+V28NLdvCMOeeKckH7v
c9rHeAtQuFhAxrLSQNhFV40G6p+FTrn6Te72x+6KP7Vwmgkwd8pkAoNpGFVVooLcPbW1oz/2l/ml
+M+C/i+x44smaL+WXzmHPAnM70WyeJaGBVwzULWlQbof9uP32O3AmYEhXoyV8Rr79L7O3KfCuI5K
TuN4mGLcZ5LbRvktTy4H835pLrHqY6tdxmk7nr7mmaMx3iNqY6uyBLgqOstOh4ZH/+egPm8k8OTZ
xQhiHIeo1UZbGnIakKi35fkQT18WM3Fi4V4mD3Nz1KfvnK9GB9fOXSXjQzpxAIyNpKeBVra1vWi6
B1AbwD7UgCwZyUuWj54wt24l5YemEgKOdGpm56Qz7qWvZnUq2yWBGUY7PdA9yo5H1y1Vd/SnW3xT
DwuX33kjiTzzUBiXU3dqKFag7QlIYid3rY2uxHfqb0Brmr7O1PP6SqczW/TLahJmQiRs3ahsZVQR
RCAzqnA4OViXXcM3+iBZ0PiRLgQPYF3PSwPABMnTgU5c2MsLn7GcHunkqt9+ALu5oBZSo4dGnwWx
Pngx6arnjMiGTUbtCxg7eeN9m3FjJY2x0MFUq0jr4dNLLXJj4yBZGkDRHjnqs+lXV1IYuxwFLH7k
wwSXU9qzkyWgzEs86yrcGbNTPwD3yf8rz7OSyBiokAyLPCsJ/Go3tHbfple92lz2jfQIOom9YFSA
bGkzXjNrO1daiWWsNOx6vVOtOAsUgkkEaZddivdo19HtYLyxLN4bi97bOV1hzFITKm0aQigrOVZ7
yy+RchIgDFBoHz5kNk9VGFuMzKUbhgoeKJGfY/26VCI7THm1JZ4QJt7PoYHh2gl5TLqX7jsXszFY
mwTiyzcDxfTJK6EqvM1a+k1OL1EDHSaIWw2TrVg0NcAL4gw+JiGAw48/NwMv4m5/pjcJTFpRh3Ef
dXGdBsp172W7OjC87CgBd+wjywqvHdNz52FSiqbOS6vvVUQKe3CH3Ekf9MtiL9itgznl0qG0wqNs
o5GLQWxHmj7AQbDtwn6dl23G6KKYtOqCDKMrQ9Qh0/kxm6zjZKaVU9XR7Xnnsq0xb8IYD7YUspxE
aM4FtZk6WirZVhXDW+7PS+EdifFgsj5apWbBg1Uo0g9maldW5Q94gGlD7p8XtZ1nAzbnX4VkOy1p
ZUQ5eNvTIHsUgS7VuhnmwxJn9sHR3iQOrRAVDi/T5h2Q8VzNJKRxNFVpIAGKuDASV0hUxwQcVhvz
ABY3k4nV+RivNYMmsTAVeK2q1+wq649t+BWcu7be37e8bdvNDHQlix571V/JsZAyFuGQBGLdg/zu
h14fdeUeOGmuoD2T6M/RwF/Th7dvx/gvdSqK2aAvygaE8NU//SsPBLb1gRg8fOfPiPCUn/EsOQFy
ntag7iBiv7F6Ec2gqV446sjxXiyCnGxIWioYcMkVHBay6thVb0A78wPD68F/PhGLHydkUApLHZOg
wITNOA62sBQo7fLoJjh6wQLHNbEELN9cSYIQS0qwNtBlvyzjrarcNFiZNwr7v12iwfgPsx/GyYrx
oVLSvFjG2NmtSa7CeP4at2blN5XmE2G41mXtxpBIoCr596UW5v/6M5i0aMoFE/SleRrQxp9y/Nn4
o4gEdOiZ51J+k0ubgHQAiLwuszt7qV424B6Da55fu+OtQ667i4e5tkM32jcXI8a7q9vE7Us35lI0
n47bvVrim3DG8kOtFWqzGQD05xd7yZV2CRrlzwnAaEK8HOIvc+ioka17nA+9neq+iWUcgF6ZVWYQ
OO94TwcyJTs5UID+fC8EjZNwy9C/CRZv8hgPYM2aCnQwBKYGlUDJjS4Sb/hseNWjCabi+yLgIaxs
Z0tv8pjsQpHmRhAavHyXUrPzInVKmdcU23xca79EsAWKTuhFLTHgQ9NXUs8Or3jV/0DtZdt5vslh
MofQaLVWK2CTqGepADLs7WrfB1Kx72zM0ssgiUVJZICP4w26bz9rVydkvYEgqGE3IJXWrsfHFiC4
044Sluvlv+1T7qt2s3qwEsjY/UyWUJEjeqUkd4qutqXlsbJGrx4BgN2amG5wswaY5pi7P28PHHV5
RW5fxV95qOlWaB/6S7urQe1bxgXH4nhfkf59JaFv5ULuR4QneblsIAeckQunM8I7BONKulqc6zyF
ogCOzBayp0p9Pn9LrzX005z9TRUZr1F3tJ8+or4yRR5dMY2uFrfyp4fskASDZqvXRez02LRH3n6I
fPOrsOe9JXlnZPzIoMtiLzTI/4byeiSPacsdB+PpIOM5TCXvy0hBymxlcQ7EkTygA4lSNR+Navgs
N/F3xUi9Tqi9CfTB5y+YoyQqsxZK+xdhJC14KOupnZoY7AFYY9vxYA5/8/b69R3ZjvSoLrqu0wIk
ttSLY3kRZjZ2+H3zEasPeTA4nac+GbcdsdvZp8t/f1sxfzN1lfEtw9iFlTpgNksFyCdWuDxAGHt0
OZWgZs4rs/ym4PF24BPHMhcLhqhoxbW+Ak8KdnZ28dfJmd24sflvdU5oUKkWr4w9GeJOaLIygzjK
94w6C8BK+KGBGvQZc2TXApKui7Jx6dHyqvqrNq8uJxOUtwkaAlbNIT8/nSZ8n6e8QhyvjpTNWhcX
OWR17uCWICJHnSOxxUN8BIwIagWCE+6yEnQTttDYw0t1Ox+BMcnFnTnt/jK/g3FBA5ZJ2sGgJnKc
PcBio4NeXMzAnc98XvWcK4txNromdEmIXlsAloUjDglkRypL97Nr3gIEz/IZr1PqYdJXqZQEffXP
HF1LC+Z4eICwHBnsFE9kkdHAnGsSGFL3JArirrGmfThyaUBpQnJGLVnW0SYkojUKSRbMh2pvXNCk
QbfLBzRiHd618fJKjXEjgqzJYl7CW+uXl/0j+PguzQcAPuu2dlA8xFiPy6TFu0XGlRSzWA+VCVey
tHtjthwpvC/VxD0fCE4Jrt+rucZ4kMHsdKUWkAlhocMVkHARW1Ecw4ehiY52mT2EMqyMkg4Kz5nL
03zeGenfV8Ze9GBbt1okfmUJkkEApwr66BoSF7dl+3n7yy2z8wh6jo24RcDLq/0BQHLFL1/B5+bU
tq4qD4kEsdMLxcndyrFcfeG9Mjm5BFtRXbR6ASMm3gggP3ukNOLZAQWsQPM6T/erL39bNHg7LuNP
hnayjEZHglZ2d2VT2OjDtcbtec3hhB52ml0zulFtI5RVgf0JQKLpFZCoC3iGR93sGRtna6dDaYQ6
5oqSgC5jo70X2l232GOsXLZSLWKzPeOkRpyPxW5CiylGLmbwDwbYV7VTeSdx4Uyoqzh3JMaV9NIs
CtWIArtyHd9UN+2lLOxVm9Jo4eE/2YPhnf9SvBMxjkRSx6itlRDyqmdTiG1T+K/vKZ3xIqPYNYOW
wIu0TabYo1jjU8WqK2rR/WTgpV83l3ExlBgZlf2BKMH5A25nXcCkUxQJ070aOyefaVUGbi2kmbGE
pMGyf07XRRJAHT4yq7Wp+itxzGmJJJSJML2mlJQ3qdnNvoQYwHOO26+glRzGO0q1lKPWCO84PIk/
rrNdC2Sp+KALtnxTefUeRXdH61xguoeiLR9Tm2ID8IpWmx569RuYt17/P9K+Y1lunGn2iRhBT2JL
2/54I20YMiN67/n0N3H0X3ULTTXm02xmFkcR1QCBrEKZzG4IZT3DdYj6nTK+1uZdVAo8gKQn8OpG
XBhhYi0hmsKoDJufJRqoUphQgV/QJmlJ6MvVwSRs6JxS4WpEq0PEES25iqSwmqnJrDS1MAmxPw/a
w2BWD0m57Lqp2JJZ+rvT+csWm79pMPFmThNCh36n+5oHoa2t5NPrnoP1lMfNtZ7nO6+M7TGJ0xTK
z9Cvw7PS60Kn2Bpe7CJ33Hw17AlaqphBs6vWyj0eUq/fivMyGVgLe1HREoy4/t9bBPrBPk1T8W7F
6pcD57RK2SooPe7vIcMYEEGLFBxIXfw8Q6EuQu/DMkP83eQlqVeP/oUlxosueSkmNbQAfL36Fk/H
2timDa++uxrCXthgwnGx6FISxDN97Uhe8r5sUr+zygN01yaLR8C7GgT9smWIzKMfTd9CqAl4ZcSa
avX9Y9hOdqd60/SJmIM1i0+3UXnV7VyYY9KJuaB3oU4Q9RiB6Ur1U1j2zm0Ltz+QwdJAdZimg5wP
2qlq4S3TP7fBF52n1rvuWi5WwTjPpVEwDjVj08TGM3eU30Z5DLdq41D05TcV8DaNcS1tFpVyGCB9
3crDcZBlTKqWKefDrEPExZoYv6LLxRIUGEHCTR1kS3IyJ0ntDln55DTmyKmlDkjc9rxMOe9rMZ5E
HwZBLiosLVInSyQ/5OAFHIk8V8LbQAYecjjmYRzxvaDcgSk1Kmt4Lz12AD0JGpETeK3/ykNe7CYD
E6CUEsxEB+DWGBkdysg26kexFOzbZ11ZhdcLMwxSoPErSgIV8CqIwQhhldSuW+NekZNTBEIRU5v2
SQIqMrMaWwsv1cWKmnCblcuDGGiHZek+13ne2LJinhSlT62RNIc+aN/0ebSVSDiJ6phakmw+tHW4
WfIYAsOK4S394I2adt9k+nuWkaMiTXeFUt8paXkkQWbXZnoSpMHLB2k3yc0zWULe0Djng7KTGkGN
kTUUCQOv7sgDBlhmZJyNt9ubyzmaH/mZi2foGNZqFLTwKTl4YEzB3FRRtzOnkZPbWk8iGBqaWKEy
CYIW5uI1wZKRqi4D8Dr91MaO9F3rzV6DOsf8VnaWUlnT/d+s7WyTuXat3NdC2Wqxv2iPmXGsQXet
cgBlffvOJpg7Z2ihXigZbnY5C7WtVMlGJ8m+SeKJc7vXz8LZEHPV8IbupWyCS5nF7DS30k7rw8+3
t2vdSZ5NMNcM+qBzo9RwyEWVPZmN+RpN436e6n2rT/tYEV9CkXCuNmf72BL/nDQEk8sGyilB5oOS
ZCe1iyWNPPGMa8pYmuo5nz62xh+ZxZAvuhz7XS6FVgzybjTvAEHINyUVnrIOiZ5ofA/M6BQVSG3J
MsrTlfBgkOJuMZTTiInjMJOfRkkR/dubzrsYbDuAESRGp9PsmvzQHYr7zCltiIBbwVMNCtsEZI68
MJm35woTRZq5gawXTpIE0nmjs6citKTmx+1lcY6rQf9+ASvoLcgxQ4JnjRzv6uFZSHiDy+v1lYtP
ygBKPEpjpYQIUYU99BMxb18es63sF1uaKUeTD7FqZy6t9pnKv4g+r3DLWyCDLSQJhxKslLGvolSb
G9uFpwBOkePqYXixPgZZ2lw2B1VEkikgT6V5SIx3RerA1PspMl5vf6s/BHq/Lr7BYEum5VMUV7iF
qi//QH7X158p/x16Rx/4rSC8dTEoo0yVWRsJUEaY7hXhJcgPJHxQl/dU5bbg0m9wYwtZpTGxJ2Dh
MrGFPxmxUF2PLL20I89AH261WMoPiAhikmhs/grWCISDiYH5ZIW5YiLBhGkalbFfdcQpx8FW5J00
PnM+2/oRPFth7lixNGpE5PLn8trFngaLTqmk4GIPvxsz5kcTl880Rn/79aaerTL3rqpCRTQieDw6
WCFO4NyO7XgraDgwNHzObJOnCH493PuB3meTzF3r4jwegxJHpnHyk+kHR8q1641++lkcLeE1Ly3x
PXsULRQ/2g05CIAbizt/sP5cPf8I5j4KZhqHgkRif9zpu94vQS2nogYCliKfJ7/+UVS8tcfMhWzD
ahB0oYAte4YQtLkrd/lG8mQ38TpM2BdOdRi20G91Urtxcz/PLUrH2DvFqfTmTXWCKhqoAwm68sY9
FVOu7MDNUWNO7zsbheZ68x9PInOn9SHUpBSMUJgJmZzxpIEMNffDrQll2drT9/yHx3rbjPHra7BV
fFFpxrhaYLFzgP4L4D9xMFGElq72e7vtoNx+e4nrTvNsj3nRG4MaxgjqEBu1kmXmgtXLryWP12Ad
Gs9G2DQS5g/TyjSRdWkfDWJYcd5bRHiMutdpeb+9nvWGvIsNZCAqKfMmmMaRgof2bVDQlSe6S2RJ
mxqF2L2KRyNm6QtL+lKdGos/2rK6nxBEwlQNSBVMkdnPVh3aJjFgvifVP2qdPZFcsCFk8On2MulF
ubpIF2aYHa1rpU2bOIh9DEV5w3yaqxcwSmxqtD3hnWONYe/eNrjuSy8sMvuqhJOqLAZAecal8xUn
fJA/Cf/ksqW4MySdO84C1+vnF/YYJ1B1sgAiYvQ8UR+Xfc/dAAUVTGF+59ejeN+M/v0ipmtE6NCk
GjYzx+sm6MGvn/dOF3/n7OCqW7tYEYP2Yl6oxjjUaOw4irtwU3iBo8YnerU/CBFGqxnt+I1jlLc2
Bt0TEgyRSnueOuhlDYf8A2mhPF65C4j9Jh/nhvM4XYcwE1RiKpFlNMUyoFlmQwdmeng13EBixZsM
7dSdpT71TnmPDJvPG25Zz32dDbKPLWMKlKno8dL4v3DIbipnQYvVBvzBblyh2iB/zVJXf7y9tx+9
vdeX8NdC2ceXaTT50uU1dd/pSYEWTgZh7Of8kXLdEtcE7552omdWcbWd7DR+9Fn0ChSVeC58/WCd
fwcDBok0TMtUIlsVS7Mnq/fhzNvi9VNE0CBnEl3SFOYUBUTFVy10nKJctMI0tUh5X+ERcntD11+z
sPD/zTDhQaSTJTYWnJwOG0o7u+Jd96Zjjk6A9ED8TJl3pH+Erca5metgejbLHFgIKvdF1OPFRWrR
nTCPIi2H2fw2qL7aVxaG62zOOukHuT44vwyyTr6P20QuUFnBgcVIq1U4w1c61UbA0jhv/ipHe95U
tl9PSAdhNkIYS6H4Jql3Y4FOq8q9vSTOAWE78jIpTfXJbOmsULFdKjBuacudVGgcM3/wQuedY7zQ
MBoCZKlhh5JChLnVYvhk2oH61e5SqFLwzj3XHr16F66hhyARZK9wtdCs9l0FpMS29kAprMU9n6ph
9Vl38aXoJl8YCxcTROQF0nqzqfgDRBPiwYSE3nIv6DKnVroOGed9ZHyRmpdxu9CXR1qh+yJ5K7WX
/3YgGMQYoYYdLjXFRhwGUegsSQzsGqrRt81wPxADGQYoqYMsxVMYjMObBkpRT+GRpNBggGiXm96F
PMnhdWcDLTkNivbQuGI1NSbKWBM3GT2BkIwSN6qdORHeK9WMYosAMmy0VWU+KbzbC129YBdmmQ9W
lBCHWjrE6fX4kqpApQ6NcRovs8Czwnw1Ukh9LkjoqRrnF6l+E7VHnfvJ1hNcF0thPhmYckQ0n0bU
bQ5ODmk8OvMeOQYGSIL3NrGEyi63oS1a4lu/l/fJUXv+b3vJ4L2iogkD4x2pP6rPDSZVx5dO4wRB
q1f5vEa2wlENpAwSGQ5TGw2nIIoFJVNMIWhWb3Jb0SjmXXmTC1vMkwNZp7YaMd6LRyrtq5esorCa
TesQfziJVnHkiWytZ3YvDDLxBlTY9SSCfBPI8cid5KludEdzM4a/IJJFodH7uwrghUUG9jMUI6RG
Apood8FDvEl3XWsPCXIEH8m8z8iDvhm8BkPOXfjYhQs0hlZpN6UUImWh3Eu65CtN5aH27dw+jOuE
Hhdro7/jwg6pklRUDHS8GnfNVvuK5wGGwNUDv+N7HSsvLDEY0mG+Q+kS3O55BxIxUIdgcMydUfWm
xWFeHnn9AXdhjcESEYKH4PIAYk2ePls0+wp9z2N7UF74uvar7uzCFgMpgknCrED2FRwauVUHrTNl
+n8D4I+8w8VnagSE2ImMxH+vq1+arvf7RTp1Mc/Mek7wvJQP9LywI6axMI8t3r2qH8xWu9OPSLFC
Divdya/GxghsgjcFskH3bW5rOyTBEkveFNy8EO+wfDSyXfyOpJMaVEtRTYliK9uayAwK7nIKngxI
ZPNb8zkf8GOC4NJaX2WYX0GchZK1W5mZExa8Qu1qlH+xsQyGkFhuSRQZ6JJvLOkbxuAexn9IbkGJ
ELTh9uLSZZXOvKH8C3/1QgN7GpFNVUEKgLFd65ne9TLuwtweskyzRok3erTucM4W6AZfbGA99VAH
iEM4nDpXHGOCxFgk5XsxqL/WCSgeb4PWH3z42RwDWkNaDqpJ259bN/CHO1O3osqiR6R2JPBmKTYd
uO3vQL5pT3fqYy9a3NB8HZ/PP4FBs1ab86CQkJCaPPlHFruFA9ZPrzwMr9FmdKYvHVgfZJ44Fs8o
A2p9L/WK3mCCpEjBC2vqzjSgFVvhjW7/4fadF8cAWlmKaT7riB+m9+iZMvNAgMWbfqD57l9wWaxf
vrMxJh6CNHgTax1uhiSA2c/4knXfbh8XjgG2XmVg3F026XsXgjknuYCgRDi+3DbB+TAmEwTNyyIZ
S0SQYib3ZNmH0aOR86i3eDaYuAc8rOjq6wFSrZuejKfAH33wcNCq2+gUpvOTFpgX+8i8zWOwQ5ny
fkkqOvY5ytHBCMvIl6My2fWxGL3rpNJmS6pV4sQanj+hqb0aoMuxtCV156AgyAcXXfYkL2V2BMfB
99FIUH0By7mD9u67uiKtVYuGZEmBFlmd2Ku2NKuZM4zl4+0PRA/RdZT665CZDEA1NcTy5qhDeVRr
LRMii7q+7bTt2CPvWfbWuEi2hP/fNrrebn0GXpN+0gtYzLJCKkDU8jNfEO+7wQ4XKxgdFfVEzVWt
7nX4AbkI7afaub5P3HTg6h1QULi1dAapxFxMyaCiMRlOAMrGmMHBZ2nTg04+ZyIvbF2f/rlYMgNR
WtzUGLhD41PrqrssdiIbssGF1X+iw2eUuLq9m/fzAYxUDg+TeUeVQa1YCvo2UkBsoQk0ifZJmx5u
f0+eAQapsgzxeJrhECW6YEfFd5nX4MoDXpaaTFeMrg5jhF/BccHLZtkMVvVBsFtBdJl3PP+QTPh1
KQiDWmVfzplI19O6S2mBH8Np8Kx/Nh5R/XymVWfBMXMr5bEPXOsg0sLz+YwQBsnyblDImACQwTn3
nn/5KSjWbMxn2lSJsd5dd+Ln6dfHQC+sMkgmBcXUxg1WO+4ajNm9KN/khx6EDi1mIzGvXEk2NF9N
p4N+ZvUA6rm8QoGObHl9QpzrSBgkmiBYg6oZAoday+0+QeOqMrul8hirL0U3+v/pxBIGgCopyguj
gm9NjG0ioxxCFue2hT88IM+HiIEXuZqKqmlMIKsqgjRJlDZBmx/HUfJDI7sbg1FxTHMCuuetryb1
X2U6CBw4GI71K876tIvCOBvhFKNwsIz6edRPhaCAWrDmxJzrd/9siDmzchmGSUCJSzMlH6x8EWNw
OSTu7c1c91JnI8wRLTt00/VpQRt/I3/Mh22Y9s6oZ1Y+1U7ZmJge2ybkn9tG5fUTebbKnEilLf+P
6rh1QTlp11iiVT/UdvxC0PyQPW5p/aOMLeNH/b32IrfdgKofdNlO5Id3vIc7bwuuTuw85kuGBOcQ
ov+iNctPULQ+mNrgpCgvga3RTaCsYRlmUXK+8B9O8nkfmJNcZVEwjBkSFHHVPTRBEVup3LhGio6L
IDzGg/F9yjU30aKtsHBnc/8AT2frjOOMkOhfghxjidoTLBc4ze+iK7zlu9Km+59u63fJnl7Vb41b
btv7/A4x19fbJ+EPDuH8GxgPKg8DiLzTD+ednjoP0/In0IA6qBRb3eiIDh0v4na50EN9HZ+cjTJe
da7jiYQlmDlol4uOfDY+L+VqoY1P2ed+w+OV59xkdpa8lYO6HgXUa5EFdjPU2wOV0/H7Bzf+a0ns
GDnRFqlKOoCF6s/IiNJ5WSfGXRpedW/e8z7bH57DZ3MMNi1VZUJ7DVED6DYH4IWl7lRaBD4lHuIU
kGHvJ7wRxMNYWOE72WbvPBns9eTG+QcwuJWKciYKdKRPlSqnzg2rbTZhXFpE3EMuwpoqXujCQQl2
xhyJIah4afDlxiTZRmParfTaGIsVtg8y+UfBu6jg9QXS23/jmGoMMM39pBkqpahJsoORb9tP8nIw
eR2OvLPJQJCUZS2RRrqREdretcIqDd634q2DwRmMHilCYiAZpIH2Rhj2YohCd/sekv9Z/v0jyjsf
CgZMur4jJAwBp0T4IoSfJm7BfvV5ZUDFSlcNImkiK/IBHuo0GnRwldQoPSwgcYxTK6isIfbilwQU
XebB8DV0a9ZvIU7+3aLZZuksnAhkteXr4lewxRZ1HIZCU9GyDKrFw3IAq3Fy3/5IBptKgOhbMP2I
mxYVpfiZ8vnxOujWnPeldSaGV+qBmLkONIsS0Q30Y5luwqzxWt3wI57oMD3i7BW4tMXgTIWhyFgx
gdQaJhYQd1nQBbJ6kXcJVuHz0g4DJ1kxFE1MCXaKzC62gLId3iVl4tQOVZJM0dHGoZ/ibSITAUEK
NwkrDGb6M3QIMQnV2EOqgPq7kJ1pApEe4aaD15ze5RIZNNHrSU3Qy08r+7TJ3hA/PARot6Fngb7O
0OI9O3jfjkGWEiyMifZBmykZd8VY76bYOEC/0uOEEGvwcrkwBl4EtCbmZoq3nXYX+KqrvUV3tANL
rqxlJ8vIUiF7/6h+5sZPq7HLpWEGboTGaMqQoEgnoC49moiVk9kWzMqBClESflXBRCJI9ykYHgxT
tVpBsKr+Gbx+tiwt7u1NWPNOlz+FiWjitJaCFPqFfo8y+aR9JcNsT8thIXuljixZimyl5vKi0st3
43KylZtoaGq171TaitBt64fQTdFIHdxFG3HT73kVBc6FYcsztZmnC5GoMQwJqpBhwXt5mrYjeTMN
XtJ7tZR3sZ1sdUaHeu2cLjhSqp981/+hQY2KiWZMaQ8vwvf/9Ok+6mMXGbtKUDL0mqKyIIIaqvUp
M6LuyRveZPtqCuRyTQzitGqcJ7qKTH50qDOLsli2L7ktfureMFdPE+1+uyd45jj/bXkM7MTRDAVi
CcX6aqi3uqxs4gJyPYUZWUva32WzscvVIrdEXeRIunPgR2bgZxhQs0ww1eoX3eCF5bwLq8JtFmVz
e32rofDlvjLw0xW5UknBjIm0dwxCWrXdvS2P42hp7tR7jTt91Nkgmi0/Ri/Qo1SPPJa/1Xfc5S9g
cKjopn4ZKhDA4rQukCUWiEWJ1Ah0ETFLYkN/rocbE47Gj8bqXgJk2WKHdz25x4tBoKkM4LMIXgR1
tbiaAY7wIpb9sq/ezWx6zALQuoXkU171W6Ouvs4jcUe12eSJ+VJ2cmEZBajnR7BE3f46qy/si71h
eSuGnJiogwIYVX86UPUQsAZgM+RNy3HoXEtMWFQpQQrReeSFkm3+WHkQvvLrbbD/F+wYHNxVmKCo
zaNYKqjYCx2So+R8BTqxJLBR/xvqeY53ZSegtFDIlZDKEeRt+FZ35V5e0A67aKBDUGT79tf6IEK6
4VFYZtGc9KEMLT+0vUCP1xpVHN24h7zfjBl7yKpu0RPmTFXlGlO9TdvmXa1ekyzbgtNs2wYBJCHS
kzzFLiY8nSoc6D+RrFrTQ6ueFKetoP2xlPsMoYgoTbt2yQ6jCWU0WEhLKDoIFdJsLfQni+IUBLKD
NmOIxWaKXend9yInFVBKscKBuOm8KdAgkzeDBfYo14AGYyMSV9GU3E6lcJPFMma22ry00wmclGi9
sgJZGa2lljZqMA+WviQeCCxRtcoeR1225ZF4c0x4Z5J3UhjwbRRhwWMmxkmR6/ekgo62MYMGRPkC
waptQJAMF9Ro05e5q6Bl0ZaK4WiUKQeIKfzc+qgMEIcyHuS43akP1qPJqhbzXUrDCbUwAzXzUH6e
quhYlSpv7eKqWd0URQhXKgorRjepaRXrNE+bbNuTtKEtizM4h9U97z30hzjwbInBXyJJQqjEOr2P
g1Of9B+GV/rS47TrnXZb30Pud89TYqTO+npPzyYZtFWzTJ2SANmIKMeoXAdfzg+C1g/PLxtsEbvp
Z1TWQixrtKlMFzio9/I9rZeoXrJTeGPAq1MUhng2x+CnlMtxHaHlyG9CZ/LCTZTZH2JEsj16qI9U
toipm9t4sx4inE0yQKqac1F0JfIFpbiZZNiLDlX69baNPzjGsxHmaamJeQUBFHggcaf/UI9UUhyC
e65MU466ZX6bnSn92yGRy/1k4j1Zg7RTmCNg1nA6Wk9yRkDcMUBWcPYSaSP9oOU2Pm3fH/zgeb0M
5nRiAAchfvRzhRttY27jj/FBcZNwGpxW7wAIlBTdUIiE7jrckYvAeVDJ1OkhAloz1S2h/iqL325/
utXjcWGAAS4SmEE/9zVkC5bxWxFrDumG/ZyET//NDBNAClqThLOE9NgEkec4epbR4NDCbdy2ct3E
KtMObuhfaVRXVzaY1bRtYCpRSVQP9DytJXfzNmyIcNdlo9cb3XsmD3ZaRaCAD07dTL4IirHXaw1k
mmr1VGOmj/NzrtCF+TnMqiMhGcWpFNQPDWP0lHvIwaeIVtutvg898X9/0jH2WJAWay0QDEP1whOl
zgy2im/sOjRd8wO065ZGxhaDzqkIBco8DlRPPyb3tQbi3wEtW5R/l1JmGsfweTkhY+BAh/Vo+B+8
pNzWBN73ZuEbTDlJ1NMNlp7Af+NSraAMlYeD4o9OtP83okvXEP77utmepL4eMZgwYI+b0pK81pqP
iKzQKI3KZbKRsdM8AL/O21GLBlTdJHh586oYOyfzDCYgWOzeyQynIW1oR17YbkXkfdBLwDm19MP9
5nYZc4zDiApxmIMaeyru0Ltwh7QkqKqRa+XELle5DsaM8juy5brR6iBGUj2lAFlXB9r4cdotS+nW
g+m3vcHJJ1/hHGOO8RRI5xpNE5o4rpO6DyvZU0GgO7c8GfHr8UHGDgPY0GLtxskMNQ8dtsYdKDYx
V0tHB9VPjWjVn41NfUTLENQ1nul8aOhNiaWiF9dtJXve/M/ZSebHMHAYJpMW9QEWDUnQzgg9pSlt
M1282zB35aMYKwzKZVMsF9OAA0P6cd9ErYWo1L1t4nqIkNowQRxqEmIqV36wjdqZCCPQRn4IIO30
Gn0HfwQ0Q3a0syS8N3s0D1mUPOBv+nkY28wuksIUk5Lev9HufyyxVd0n97JdPyyYG2udKIaqNUQk
ebQK1xkPxiy7rW2SF7oYaTBLkQ31xrsA0pXLNsVohu4MrupFp+Y0+dlD6KGvYTN84mz66oe92HTG
nZj4nqFsxiBIcGf8gvKhBpHEgJCu3JYOeA/5rHqrt/TCIuNUAlWacr3HZybk2GkbQxGtcuR1VV+X
ln7fWbZUvbR6FEZKonkhlcpEq5IfvkBswKOui1D3fJBji1a4+r1xzxPa4SyRLWLHadUuU4rPqs+5
pdc9Htevy2RyIqGr9yizRAbEOz0OG1mmh0cCtShRQFdmRCq66+ramqLhsRLVh86oeW0mnBOjMaAu
pEtuKBFOTLe8Cp0nqCNnXese/3xC2BK1EIpTn8RYGJ3UE4/SRoHQMQ33FXd6SSG1/Xfu98Iig+hp
UII5MIJFyDD5lLKm2dBBxI/x/r9ghWU+HAM2IxVyJgasZQdQhbi1LyY0y7oxwChAZVQoWcxJ4Pji
tdNCVEOF0pUoYZCBgRqiZCiuoJDlddJ9GEbWFLSWNk12oL5GUmWpIU9dZ+0SXBpkkEUuRaJoc6p5
VRTswrj6kVcVZnxygVcz4hliACU3pDwNWhhSFKRDSxGix8PyEAwi55123dCN70Ygw6mI2EWUupiX
/RSQseh0bCHGARc8RFtIfmuhBaVjbRO7PwtHCBI9qB7syjtjp9nDMX8Kn3g38LpTmPkhzM2fIlHK
9QIHCLc7swcZ7DoZaNpAijsVuqsN0UHR9Rexa49KpTwOSXGsU/3UpcI96DhjR+njk6BB/sWsJtfs
c04YthrMgm1A0nWF6OAEYD6IKqlNp7Y59SkVhnvzzyZUqz6amMGZ/Re9uHQ3zubYLgJ0asZxIcFc
2nh9cAjiUy229rLoVlgEkEd/6addWeR2WRGrQQbTKJHKRCyWcydkrzNozE9hTkiDUV9FDegJwXQN
ODzbY/mCrk5nwGCsvol2SmmPG15bynWVj7HKHIew74JO0IDIo21Ys4vazVHdDpAzQES/+Yt44XKz
GfQ3E1AUNikuW/CZiidg3utz7HYfaFned0fhnnvYr/KfzOqYqB7DNEE/LAg9M1RnM4++POlZQn/U
9vba1hzb5dIYJ1BUc1iLI85RtyQoDLwbYcx5dvEsMMCfqbMmtj3kFEPZH8EKW5kSx3fyLDAoDwU1
cxCHEkchF/YYcXK6ruIsYhVuL64bg+uZWs69rGCb8uRtphF6cNcUX29/iutiJPPRGQjJkT+tlwAf
fQQPVP2YP/Yga28fYtd0QK4mPCh25sqd9aJ6tNX+f25q+d36VUPAXC5C0WYa0L3Ylwo51EluzTKx
K9ncqYLq3F7tdaqRscfAhpSNGBurYY+WzunTH+SzIJ4RN7yO0dUHx8UZ//j7Ra5RqPI0XRp8PPrg
CDco1H8xIOj0g1bfaBPgoQe1kVWAzQSjBJAZjPbxXcnDELocNvtAkFhVTEVVZcImPFM8ANp0rIkX
HAOfVhgrd/YoR0xl815Y667ywhZz5UypH8uh6jQPSYfcbSI0uxXgLMjt9hso8Z14Gz8rfnyv/wsN
x4/65dU6CeUFkUQ8bFmpGWnW8l4ZsNl4gwRHzNsjXR74JAbLlx3dU6pvEJhjKHh0hF1wJ9md3R0J
HeruPeJSKRwkuDbVDp3iHKRb81NgPdaw/6DDUAk7SSEZkWSQGDDRRdohjxB/zmqhuHoauJkmbBHk
3AlGvVhFVTwp4A+2QYtwNOYussqJEEs3DIwzGgVvIoJ+DGbD8LOIjP8otDmRcWRVXswaMajc7IK8
nrpbCt0LotCek2fOjaMgdWVJ1lUVn4dALYq5cVGzpLOUTpqXIAQHSXcE1sjmK3GzfblN0PMrgSYQ
abdH5b7iXXYKXbdMM4vUhzqYQnVAuGJO20FedrkBdaesJiOaAptu32hpZcETPTaTshlD2mCia+8p
mg6WPDihxXwjJeRL1orbtO+dSGi/TkMpc37lCsiDwv+8P4yb7xfDyKK+17xmlLaD/k5SPylSHhDQ
pV5vBTFNML0q0LVmUF7Nw0rPc1hpXdEWXco0HB9V8F+ANHKvcA49dX03jLFkYzmJs6KpYcxMn/L4
lOUjRK56S0pSV5KfOOdrBeKwf79WxjKMdYEcyJMCY8l2wSBfi4Tg7P1soYk4zxKVsy7mPMllbIIO
e4SpaF9JoNaPYvf2ahTeapjTMAthUsjQ4PPCL9OhQ6duMqDxSjxOB9RVtG/RdxkkEQJYPZpXFGFi
i6br6kOMZ6xVP/d3dC6sv+NPLa6B+2+7TLfmwpuNtVEuQYJdniOkYAvEhgbIR1ObMvQZdvJKe16z
2hI3gfsXadffTDPBopaLbVLP8CuzrGylOHopBHGbNNx4m3dqGf/VjgG6ioaPKxJ/obqrEpq1g0/a
qXUkWz0kiIRoQvR/1lGAt7o8v0wcGam1GWcRDpXQPACj7CRPbX3hadeuZXp+M8PEkqYK/fY6wMFC
F4eP7OdThW8o2Nne8Au3OOpfeTH+Wqj1m0UGciQtxJgS9LG8orzrtMYap8pKxLdhBnPwZgQBlVku
XmzwBjdXPdsZD9gilon8slRWMCu334cZrd8zAbFWZAkmhx/sukz/+5dja1eaLHXLKMJSby+e6LY2
ygHb5StB4yfF1eoYuDO3qXWtYna5rSYDQo2RNxPJYLV19R2dJ8j94Hn4IJPQ9+NG5bTiyOv++xe+
mgwiZVked3MPe2hS+zK+Np9aOy3tBqHz8kDccIsZkCVDfvcnQU5vS+/SnQnO4eohcjs/cLmvVI4r
Y6fkzckkJcrfdAMkDy3KmRNs9QjcgPU294jKTVl+NPzdcGcmA0CBVoiJmGAHjCcJoND7ta1/Uh3l
TXjU3MhZ9uanZR+/COg6CcB63B3nTfoePSj3yUHZRp9b0ZJ4eZ/Vj6IgywYGUUMiH6opF3A8LGEp
jJ1B8LgQ7lA6xayw4kGNcK/ex1AXDgNsBuqZzr+pVa96wbNtlpkxadE5WqUm8ZTgrkeIGgS8x/tq
SIQeDbRzIZ5XRAar1CwoIbaAkLGu8HnT0VKyH4sqcnztemh+YYYBKAwSllEziWB5avKN2aqN3WpR
dy9qguIEunQqqkhz0q55UXu1tvQh3olptw/n5Yc2ZKEVLA3mBaJhczsE4P0sNsk2VaVR58UC3DwY
75JDh1yDT6k97GhJbvky+FFqyZxbvu4eznvxkfi6OFBFGxVNqcHoR5naEwJ7Ue3eD5zOQv8HnXKc
UidJOJnytXwaWm1/femP/OaFWWPqkAYCFYPXVra6qyFPajoaTc7LYBji1R5WD66KBicNuXlNZdeY
TFJIukBCmryvbVn73uK9c/vbrR7cCwsMNgdyWSDzj+VkMWKyXT0+mbp/28Ra7dYQL2wweLzIORyP
icsx+72reNLz/DA4IIK1o8QLtuLTAtHtBETwfA7hVeC9sMzEgKRHK2yZK7CMTJFsF0hkfMi2bek0
EI8dcA3hDFkE/5kuqdoVna62dF2fFbLkZTMe66Zh1dDTRBQhpsC0GG0/46fbG6sZ9L6zOH9pkoGd
LE/jQZ8ltGqYIigeEj1wzdkoDuo0RU8xaQovq7PEMjKUGfEodDFs39lVr4xOViaSA52C4xIEbqPm
taPO1X0kmIq1CBrurSntghkapE0ARAsnEJKlbfeAlIHbYcyg7TV3yatNNJbOKKWmBVbExBo647sE
KIImoJ1N7WTFipQ5hZFDdFNqA1vpBtPq0JBl1/ok+XMyFl9QlVJ2vYJuLXU0/mkGDGkPvfRFkhbw
HY7pXZYGnh7mjiRW4cNcg6lvNMoQvcTh9zYpHolQYBCYpKD8SqJ7M253pFe8MWgXtwza17BP0KXT
RrkllOJRLvO7uJXd/8fZdS1JbiPbL2IELUi+0pdrb+eF0dM9Q+89v/4etLQ71WjeglahB4U0EZMF
EEgAmcfkZgJ1yll8SEcDLlVhfyuF1VWr1e+qBmvjcs00K61Roof0wr7MplucaZ5iNL1d5LGfZtK+
GvsHTRV0sJwkEoRIyp4BYqbfJeFswUfSaYTUa7LutkPx3a6xNuwp1vaNtOyTFkwAVVxepVCf7LZa
wVeI1IAIwi7N1cGKAW2zSJcAP630uV0l+S85Tmu7LwrTzkLpI54phX5c6v1a4zCbkl686uDOfCUs
pN5NyzjupTXN7msoOHiRkJe2UKJyVE2tYCu57A9L6c6U9V93WrFTtf4XWcopgPZVZEOQNLOrNW5c
mOtm14Kkz562Nr/k2RjcLhdv47ney3X/YFbl06jraKhU4K8vS3otqcN6VGBBJiRSMHSzH8WhA/TJ
cVzSxhrKUbGUbJkO5ZjuxiWBaTxMCXQsYd9oQ+llhsC+lxir4mTyrMP90oAxxirOx24RpVMK369d
kmjLYRYARAZtvut2hjiEkPro1n3SVKMrtbC/ntrU7cHJc+J0yBwiZ6LblK10o845Sojm7JRy4cf5
cAhr7cdcCvdilwWGtHyAbvrYAiivl+ahbvHnS/97MIsHVQz3sThfteJ6ysX4qqsiH/6Z73Ou3Qwk
guyP1HzkWe9HYYzTFqVoyBxYTbrexHp4k6qFB6M72Uqj8qpJARDLoX+STMprpwuNFRXmbI9oRpVi
DdhaKsLhZTB1JzLT2YUsh2GbY7R4hkabDll40JR8dZcSfLtYn20jrI9TKtuznN03SQdak2ZWdp7O
V11duElceIUygqpS+WtRBEAm+d08OEsm3aYFedXl4npWWrsixonURWwNU/exzObkLUt4UyjkhPRZ
2GE5WU0nBYtRggAvKs9hlDt1Ne/Spg4mefJaaA5bkCqN/Dkjd1IVxt5SpG+t0EN+Bdbyc1Zr/ix1
+ybVHlsS9vDtbm4WyZxsorUwx0vbZlf31eDKkW7c6cIQYy9laJ022NGJSfw2NSS77XTQjZZEOZGm
jHzgUm7zposPoObZilICmpMN6ornWvmkSCVdxGFroYz3pprh4JpVnNwXQxO3llk0xDdVswYAtTVX
NzPL6gb6RpCqSXvdF2D6JpvZrhiFtzpcZUtLVB9/xb2Ra4+lFr+OWfQD2uKSBdnNfUduI/NqajLJ
EsX5BtcviMIm8yEWNBg4EONerWXlEMd95YSC8CJG/fiYCSGcK8augd563FjlUr0rbXEHInZj426x
G8tYtI2xvxLlFUlcuFOiYrXENMlcUSx14OOm2OoUDe7aqSpj4U0itCzUtfG7MZbRnKo7u9QqxVeb
+iXqyt4CfqkPmlIBc7oxvHWpD1Kh2+Ic30bJ/LLk6vWaKr8aufkxEXUnhgqY3maCjZy+yXAgGvUQ
bmdJdy+OegydrfyXaIKOLUXRb32Cn9QwGfcSNj+Oi+e2za+A0HjBbZSqilw3pnAAqQTV4kp5n7Vo
r0plb6s5VLfXbEcmdYeGc+FC4+1GARsdR9UiB1XURVYmwRSr0syPqEeu0kOYsUv67UqJkEuoNFaT
mR7UOx+MHpAsRavgqqyOe6x4jDIOU5AFxGMWm7odhtCP000D/ydaUdsfwuFmFdvO6oVqeA7zenmB
2ZrgQ2nUuIugunOUINj9nJVy6+m46tn61MJzQJtgOdITHSjs8VhWayCXzXOzUr6L4Gaz6S5ap9iS
qaeOktQ/zKRp7EmGqmgZy65YNT9D2TitbQiBz6hI3VWSbs2i1WGJK5QuMWATkSmyYmH5R44AMrYA
ErFeqoGiD/BYTuDbUxcfSqO7qwHMoFFKp3rp71TM9SRVqlVKaWKBntY75VB5Rgf1tzwKwTlrKjfR
wN1tFuMmVqdX0rR3yyge+sbctWvcObUwwJSXwApngd4iXFq9dW1QgWijQF1JBEFq8lq0MD3Ql9mr
Q3x55Eiy0yRp2HeNucdePXRq94xTE89MWFcqJal2ijQ+xKpwtxi6b67FQRAb6TrRtaMhgqEUAtJS
zQc0VI8km50oF1wwlW4Uc/QBW0ggEqUDi2Le1Qnu9LkZhJrYWkXTu3ISBnKmwEwYVcYEnWyIQdaR
LNhmSFq7MMddJerHTJegFiiQF1AfWm8Ntd+pke2iUYZoQn+bgmPvw2nLcFJxmS2jifEYTjRc4QsY
TNTi5I7C+kNf6uOgRsc6NV8nnATI08l1J8ZobhD5SihxwYjbwKznfQ7TGKuRe5fUgJYIyexn8iQ8
RLUB8sNY3sg1LgOL2IQOSJT3kA11hiS8R/ch2YcJaZ2hbV/lMHNUg8ROupr2FImWObSaM4gZ0Giq
5tTqMjgzSbyqHQ07mqW3sTJaK0+iW9ARIx+Y994T1fLGEFCeyrv5VanmB1EF7qsZI7ubxA9NK94Q
ieOLvFW7Or+BMi/SXskUUMBxA63hZdXHtqo+DeMHl/q9BRvRDd3QdAmvIFFlDTnrdBzw5o3lz9fe
Sp9doPXi5aDYVeOUvsSTjNp6F53HY0qr9I4lJz2aYGuZX7c1FElqU3dx3vGQrVtPvPNATDFVIUoX
hSSU0GgSrFX3FrN1Lj8TtqrEUMiVMG+SoUGS/GshfK2KvI9FUfYgx4A7ho6RHETyrkE7YIT21eVg
W+vB1CVFRZ8OXnJs70wHlihpVrzKyTC5EA1ZM0gNpxBTfb4cZ+v7nMdh3q3QlNLjJMZjK2qKvTjo
dlTGH4rYcL04t9obEK8nmkhkmKSwzgC9XqmCAEyVJ033rf5bifEQqhVLxn1NLMF4hEHnGLdOTI5o
ULqXB7lV4zCwSZEKJA1vZJnZXWFFUrSoUxn2viYuX2oMsLyyF1rTlurMNRRhseRS9JJUeEWyh9yF
AZ2iLn8zh/FUSwKnzrMx5/Djwe9Bb96A5jHza/q+EbMarVGvyvB4M1fDBkfXM/SO1z/Z6t2cR2IB
uhGeEkPSp8TrveKpeAv3pSdcaVfpc/2zhHRAs5MDAdD6Z0rn50w5Z5AsPBdSQVhN04yFlexo51G1
oxRIJpBc7SiE/r7gJ7mdeTzlgs2wqiHLpqaJsBlj0kCbKc2Q1jPxstCwJQ1+ue9SwqtSbnF2DEIL
FFhNqiKzWTSe8mbU81XygO+TXiYXfOHH0hGfKPERdUJ/8CYntOYryU1u5qfebqH0LO04M7xRJ/ny
I5jUGhqJAGRiRTw8Y2cHyj5PC2SeK/gDotUNFCgVmS5eyQFv1vQkeJzoGyWhL9GZiW5gtC3DKIV8
gof6B5gOBCMkxLodMvyJ91W3OkpfojEFml4rm8FUBmwZXatPoyj3XqeWsS0bXeO3YjTu+1oLWi2y
h6V+lk3z/vJwN5eVZqAYpeKUFtl0HElZ2Xci0iSkvexyuOmRkuOWZ3m59UUNSZE0AsAOroMMYGKq
GrStUIfyohWKaGNswcvEXmZ9X8+L34upXY+3l8e1mRnPQzL5vyJLNJcrTctkR0t7yxU1mMz7q8Sm
5cTQgCAO72tuTSaaF9g/ogJyocpUE0O96lSjxWSG6wMydqBFkTvlPaciu3XVMc7D0J9xVmGOJUBp
kgphFp/4lOICPfI9jG9AF/oHNL4NBOWXaMxuzKdiUvWEEDDolMhtniiFDgWDO+3OvAo/5PsBCaF6
bUD4yBwTugSc+wJvTtntCHh2QXCQe2Our/4cSk+FjgdgSXhcTPoXMaXSL+NkduIcJWOhdyjw5CKU
r5LnsBYdaZBtUaucVJg5w9q41RmmoqjUVQ2ekSwaHEBqoLuaTPZQKuuE2J5S3r1xa+JMVdFlLEVR
harA11Uyw/dDTlVEyCfQVhTA83SUVdWMM5AtsCUGgFY7kFfA4302d89WowwYd2iUqM0Jh96BS+9h
+aEd1mA9QD2ztuO3cABZvoGPq75TPlDo48sa063MfjnYoevYeJIOk2Imu2RVlo2kGGQPDgvuX7xy
UI8CigJYuCDIjQ9nyppsEhHQQyjfMsskJPNMSbu4ceWNk6/gdpVvl1PXxof7EoG5RRny3JWRJMne
UuuvWtY7jaIe9bniHHR03zKzdh6GRTSJ+pAnNR4DHhD+bm0+ryosZ8OrkWfNuj1hFMxvSpg1hVmH
MelQyQg12ZPbq8R8rFNe45h+XnYguHEaBJATCfRXJsCwyjQjN4r36eD8GDumjfbENUCZJ/Xu8qfZ
wkeYCr67AotLUyHscSm28kDmalJALkofACh3Yi+77QPtFvVHQC/rxwoEI95td2tBqGA2guMPIXLC
Xv3UYmqUBC1HL+9fxmoXCpWtmOW/OFWQLiSCU9rQZCBKvuaLBFWVqYLb699UdHAInfrwl/LfcOBB
ib8PCXNH0x52Ld6B7JDaRu7C1TRkrzOfyfyQdS9KxLlG0m3ydVnQEKgIKLoGAC27UbMmWbV+FnWA
PGAu7dcHygCrfS5/gjYnL8VhtqtY9eVCKqJ76m3xlgSNX3yqBstQDU7dhIut+oSxXojH7tu1jpKw
6UzZA0XqJzzhT21a10E3S6gmKr2rD52fZaj4hGObBtOgo4CMgu9HQVCj7AVc7ZcZsICxkNC96msv
y2hjq3UFiH0GKgr6jiG0N/WKL99I6JSXkW7HLbKqNp+IMT8INaqNcr5G1rp2H5MkXNHKbkwgdxst
AnFFtVN9edGPozZO1lTiQjD0605tp7duUG5KaQE3FFHQfEJjYhh/NUvxyzC611SM38cuvNINcmr0
NrLgXytblShe6R3kINuhtNuZHDUVT9huxGN2gk+XVRBBOgnQwLWyoeUk4o1XJh70kM1BuQK1ZeUT
2Xh+tME+QyaZaXr9e/867eObDqoJimJDo4FClDwTPFCgg2w14BOTvqdNxIa8umZKskG+eQfBOgh9
SkMDhq7Dg14xT3Hyzklm3288X0PQn3A2vJZEWafGsID/z7kJDS3Y2SrBjH2/eIuTB+SwHLgH9sbm
h1AJtOwIkNo4R5krXdoJBiQMVWCYgWjrr9sQHYKC8PLZ1ujOozAHNYlTaWoqtPZbJ/RlqL/Nn+Rd
YulA7FNsFywGbqlbEA91yRsekxBiQlXcGgQe1xvdDAwdCLMof+F8vO+n3pf0xmKEU0AMal2WdFx6
6PMG7IC9utN8GA6fDPdyrI2ZFGXZ+LxgAWPCakjl+RhrE4blCXowLahzV5WXKvVBD0XAmCbOeb4x
fV+iMd9NkNKmSpOJeOl0r1SinbaRG6k82ucG5hD3hbNBMV9JqxvkjyxE2j4lT/Wu9mDo4w6plRyR
WT3hhscK2rgnIyDuDSh9Grh4sfdxyANkC852FHD3xm1xJbqZSxXmi1v9Sr2GPx44SbELUUIvdWHn
wNkNW9mEFo10Exd0DU8CZqvrcap0tRh6+lDt51QP8nl3eZHwIjDJJJnQfGhL5EpZbD0JvV1lGB4u
h9h4+GJVn42CLp2zhNWpxGg69NuBRSpCVKoH29Chlh82aJ+3zV01gpmsNOYRR9BPLcVbw1Sne3Pm
+gttjfXsXGCrrllSoERVIDfreTXsx0Ip0QFPQ+fycDlRWNFGXR87KErLwHYBg9JFhrUMnK22FeFP
ipRE+vQ/m8+SJNqUyECPxSZxl2a0p+z1fx/DeQTmUilnudblK1J9svSyWwhqIEea9i8W93kQ+j48
G4agNH0btnHoNR0U54amsjJlfbg8kO+vJXJ2ZgHB+TUGNGGgkdZiIHV9HQ9TIAhPpPiQAOa5HGdD
HoYGQqked1f8m33NxNKEhbt+wmDbY/lQPc1ggIiNBfLia3svuOJO2ovHiJ5gXvoIAKOVX/V++Yt3
Q9946tAfgn90aGXBp40ZsaQbi6AuIcXjjo4GsGS3y6CnGnuACe/N301hl50lPvDZA5vb/DwyXbZn
31NHdxzykYgsBDQxz4cwGMBXoEptuc0TM9rQ+vg6TiaptGpvKni4/oW9JihtJY8RvFgL+G8UNkAQ
XmSPfv0INU4LreT5X7y7EB/C7ZKCU0H6RibTpk5aaI0I9BjMs5fs4UBip28aqnl8Z/ONoxx2PQbE
E3Q89rDIvk5tN+RZLiVAzGlorCcVmuo1sZbYcNu6CXLRcC6v5q1T9ks8ZmuWRbiKA1IjFtHkpolT
QKgCwqUxKrCaXXjlLx4gduP2gAuKhAINhimprHqA3Isd6mEA10TSqRuBIpd2xOQkte0F+icIC2cG
AA+6JQrOOnEPov4VsGTO4CU3hida/4CnROeIefCdD4nF+K4ldAGiSQDhVbfbXQlVTRmKaT0URuID
v4a9ve/PBsd8skItSilR/v5k2V1aW1RHfvWpgCGV18336pEPZN7Mr2dRmWwz4SEiGnSQc3cSKtCF
zLcpOqr/u50UerRn6+OzbXCWWxaxwHTWEfF0dbK1RLKMgmNCs53Bz4bCJBRDTWOl7rAE2/f8mMHI
R7LmQN6Vz9D3ag+pAzWaY/+bijo0Xk41LcyP3jNuq588qjRnL3x+6bOxTkLW1lOBZdp1igtwEmC4
3qQ8crY4vShfWp7Ma86Yl6ZRCgw33qU7KpG6HrDLfyqHOVAdyoWt7+Ad4bSqlaNZyAm+vTcMwAgw
4djvzFynYbNIMhTdvfhIfN3rTiZIBZovohfxD3T26H3o+1D/RKOL+GxCF3GFOyvtOuvLGigz/HVT
wF3dTCkPMALKrT6pn4ANfjDSHFTbjNed3byuQTnmP4NlZrpqI1GZZoSXRaj+ZydNveVM5+bxcBaB
eXsZq5lrtYoIU2vVO8r/moMcdMjE1tH6rZ8mOFHBu8k3Ober/yej/hkaXWRnMxtN8VLmaOqg+Jhc
fZIUHeOh8wQfqLYDD4e/vS/+G4wFD5gRUeJcxihXsQEkAt0JAlQkkOec2dzeGX/iMIftOsSw9F5w
2M4vEl4pVg94nV2A7AqkwE6/o95QkT0/LvcKJPl9Xhni81y4sFo1JpFrkypFQoVh5kegvk9z0O9X
G837U8S1Ot0659E9pjdkEWcv6Chfv18zCGEuzDX5lK4BWGA/H3A/DKBI6xdedF395Eztxk78Eo/Z
iYpaKE0rKAYe04qHKyIuFaKn2P2/mkVE0nBFA9mfQlu+jiwugUVY6vYvOABtLuXXdaDsCdgoPOG3
jTPwSyjm3kvksDMEWTUACAc/TF89gRhHs0NiMxfOhtsOBQgNbrawcGSL/W0pl6mkNHhJN6PVGpFf
absWCMN1Ljgp+vMxzCxDjOpPKGYZDlNeqsuSG1gaiwtbhgfZr3fjTRPMnuIB2OvVweKJDqRgINWY
JJYJF1TNz24UF4LhD2LAq2bxhs58UH2WMnmpktBL08cmv5nm9mDqkU34ljwbeQbXeRnMJrSKdIkV
KChWNZ8MBSNvABMyfOM3Xagm7IeV3xW69dSS519cf89Dss2BEZoEozT0xCtknLdZ7ACnGv+73fdn
YGztMYI8y9rQKKpv7NFu8FtXsiF35/MAFVuX0S/jYRYP7GcUo44WCDYB6qDa09WAqtkPauoXrzbx
jEPsTs9qxZcF2zgJvwRmVkmlAAqVjxgiVAQXT8C3gkQrgYr3CE3PGeLvo9vcAJUDVyWXk9vomL5t
mLPZZdKA3AuAIsBsExcqspfdCA9Cye+OtL/I1/LdOiW+DJTJ3MI0qwKihXjLQJ3Ilg4JnhZx0F3z
oSQbPD/ouZ2NjMnaUbisS6Mil4Y/ht/UnCV0ymD5lC/c979FD6x9v3/VdzqP1s7ZiWwFOxP6ss+K
wsCCFV4Iqq8zOoKGg5forWFVD9oT//jlLSDmKtWbU5UpJsaagppFclg+5BHoNo95/VuPny4vmY2L
xpd5ZW5PRi4PhRqtOOl3oNh66Ef7n05GweUwm0OCQIAJpWmc8WzxwCxqNUpXZM6YzG9T07SWZJbu
1Cc/E73GIzgp7i4H3N7+ZxGZ7V/jJS+HBBm0dyY4RsPTBBJeCerm1GOrO0a2aJWPMs/Sa0MfAOv0
LCyz+RM5r4du6pBF8+FRi8wAmFdHrNT3vuvfekE/khVgk7E8NtlaBeFqXPe6AMqdVpkOuGpQj47A
qSxDSPeJzTUe09eAQNyhrwoPiQhETzJGoGIY4kejzhZaK3uY2QRAsXhlDCooZw7pLfNbOjkbDJNO
st7s9MXAHFJ4hHLo4ZIzOdDrRqmCVzOkf9WlUEwugfkSEaK2Q5ehiewS2l+Qrro8ms2NfDYYJoPI
s2TAJRARhhbCo49SfTBD3qKjX/fSKOg2OH+LxOPQSTRZUNWtERiPwp5xWac6CJlTnv7VkX02JCZR
4H1OVjBxsdg0eOdBVVIvI6uMfl+eON6nYVJEIhvgfNCdVJR9sMi/RIOHn6NT/23aABkGREU3oRDL
TNuQZOlaTyJQuyuxO3O0xOh+Vc3AhFHS5bFsoJSxPyl5QAfNXvyGM6+I9veSnmy4CiZgHwNOYOU3
uF1eRwcpoArUzXH14Z1dmY+Sm3kAJt60Pveo3lyOf34I+5LUdKHKB7MOgf3onuBeKaFoTIMv+o5e
T8RAuSGws3y+PP7Nb3kWlXlXZmhqzwbd0TMpDasIYWAv5ByYO111377mWQz56yYIa0rKzVTigTs6
eFpW3IgpmAy5mPyKZzJY8zodq1ThrFJlcxGdhWUyr0jd3lHQoY+FGfL4piUg9cvyXhVPXbqDOXdd
WWQ/+PQEGDxQKmQHZtKzi/RsWuvv7sG8nV6WxJLc3k1sSITnFkmgDcj/9ryPQP/8LEsohr4M8HIj
4Dro9pzv4N/GWeafPl/fvoGmyDreaMCwsbycitStNE2xDuaPsY/G6lcNy9euaI7oqe11NX4GMOy3
0J4qNH0xVwQA3TAM8mnQLDNUnKFYb0dT+dB7/RFYqw/NJCCEldNOr1pPk4ursZggZAQqvTjvx6pw
shqaK+2cA44tw5xA6LPV7VJ9vWk7DC5qyeIsS/O/A3whFAcyHYH+iaGBgPR1IkWS0XuhgEZ8Fvvl
8EsAp1ipOUl9Y119CUL//OxrQUaxWBI1AmcQkzOtoPzXILzrH0r9dnlvbuDOvw6HSYPmHOVEGysd
VZfQH3fpYFUD1Wm8Jy/iEdWz2wlSjTzR8w1lzq9RmUMkVIwqExqMb/S6N+1+OhgutTsZH8TMmh6r
E70vmaA7gw034PiPg9YffkY8naqNdPhllplDxgz7MNIGfEolfYSeD2rrg5NWvMv8t9oP/K2BY9Ao
qxAYahZwrIPhNAi9gIacDIp4USwvrbA6JCbPQkvc2VTvgcF4rusab3vT5nxemve+7EkmOLPtM70J
sY2SDHZgukUdhMt7Kiij+YpbXPO4Rt8/KxON2RvVFMfg42CohWZ9lksCyB1AIko85SglgAIMD0K0
0gqnvYvfoMb9D3wWv+U55icwO0cpMkVbxSX11/Vey27Hinel+7Y1mQDMhhlkWVCNFWNcpefMvM/z
kzAOtgo9Wc6n+3avYwIxewQmg3kBFYHMz4/KOwVqqq/KqVyAB5MdoNOdmWfm9m07MAGZ7dCZYhcR
qKH6negnZeHPELYwRu/ysL5fhr5G+cQdnaU2YuB9MZIx8+VbmTg5FCPBlVIt1W3eRJdAmTR2CJRq
w/f6bnwSCpdehyKHR9rijJXF4I85QKhhjX0RzrIzTVCRqHBY8x7ynMX4uV/OxipCJwFEb0rXh5+z
bjwX0GG5PJ3fn5zMdDI3kLqqpDCP4CmI2tbkyP5iQ+YYJS7dhX20eN/DVCV1YWLN9QXiLM9P/4Cz
sbUkXtcWfE6/WCDxaxWLq5kWLrf5fF+H1uTPATQGgM6FH0jroGoLPKxZ24IGJRSQnGltaODMBV2f
F3LdZ6Pz7BeZhbT2mYZfRMsKlAe3eJKb7nlFPt5HZTIMJJGSuaP2nNUyX8tSc1hb6e7yV+WtTibH
aGZZrqoC++VZRtFC+bGsB8l8uhzjc4lfmi4mv0gr2MVFh0yZLRYBfdK00o/orrkK8Z/29KsP1n30
UWhuXji6XyQWzdv8Rvr3VgyzgJmsMxomKH063GOhHXQUQZyETHRhJXZu/QVsVF454+Z8PxanFk+T
oHTg+GLH9DstEOD+40e+cjsB4kHtclq32EHiyE5AjMg+4UylP/8qeJePzZ1roCwF8JRICEgFX+94
vdAQsU/UzBd/LCi3K8f2PnwtbOmuOAJwQgvUVM+xqxzO+Lc27llc9hGoplATGQwkJU1yytCCCe49
hQ6pTnZKrw0HSjE3qbvsEgRfIR85u5gMrpLZ1kc4/xHMm7BRCyIZsFbw62zsrFYovMbg6l7LGwnh
PAj987OEICeikEOKGQppsNaZ76e/ENUFxNIE9Py4KpW8L8qaBS39hH50DIWA/FjuIP5xRC3ml+mO
dnQj+KjF2NF7xCVYfEf9YwOdj5JO9dkooYczrEKEqZy90IdIijPcUd8nY2ccqdo6io6GFXmaE3lc
OMPWXeg8NHPfy4XUKPMwhSTCTnoHddVRgtqDJB02r1hZaCTt/knTaCvPn0dlEnA8rXJNls8WAFBw
Jxg77wAj97nqud8qkczEMlm4biHylBk57ginflfd0tww4UQZ/kmrgbdUmWSsqiueuzVNxhTJgMab
ZGcnckyfVK/wpp8C7xWr8rIAk30ashpGGOPToXCSWCqJPKBi9sMiX+MtDg6MWvpCW7u9Gh+GAo1W
of091pDfk8JgKqXnLq12S1TDpy4KRlECzKpNdpKRQhyNONPQ7XoB4ItMfgjh2T2mxk6vE6js68ce
Uhq4ORy7ZgjaTnOHbNzVRPmA7zNutObBkHofT8PDMiyBrEqOWIjPSgK/uIULONg6ZQ00IgzdBPNK
U5g5rxeFhFqL70s7vfBM2KPyB4Sh1x3x8+3SV3Ytl0DPi8lM+2pW9brmItZU8lyOUE5TPiad90Th
BGHlYft5CeWpb3HFrs1rsK9VqxWTxjJ65eXyWfK9Q0a3yJ8pZFssIDtHwyhI9HkJg5yn8Hf3RMWO
4CmWCXhkSrZ4nH8IiM8leWwmATAMZVSuIFJrMBMpCVmUKaDS+gswjVBJ3bWQeODjKTbPqT9hTAZy
HhVxVOSwj4K2g9Obxr4uEk594Dv+7nMO/zsSkzkKtRTEjjkvsQyH6ail5CAI5H6eRTSoIBwXNTfZ
ON/GRfEipNIRXN6rUVv2q1rdTeL8UBGw2TOMPWpPcygeSiU85GVxzOdj3sh3w1Tu4xFN5yLhwAa/
K0HQn43mmqGA5CBBz/XrsZN3Wl1EA73/K4Jf9T+mVYd0ESTF40CT3uqqd0yS7mWDE/c7L4XGhVKg
pkGXwVBY/ZrCjNZF0mEgTV2nhGsJQIwVl5j8bynUwUEBFQ9HeoOibCkNohv25VX/3RqN+QnMAQTD
rSJSshGoZEh1AuGqCiAO2npkxZkNNbceLffqKDqUGEOAPivh6fEcPyatFdpQI3cv/5rNzX42H8wp
JUJSUjOhteJDD8CKsivBfK4m73KM7X1+FoRJlSOaw0k1wnM93bWFPe0H5Esp0KHQE1lTbveRNThU
UgF2rCr8bXg+0Ju7kBjgS2swzoBz+Ne1tg5gfwooR/hLSGXsrCHjKhNtTuOf2zhhN7opmFpcRDmW
lWhHIBZiJJO9/lQqZ7Tld+LVKBUcC167c3NkoGuCO6lBYoqtJsdGFs4ZilY+dFfxUh6mn/Okc1bI
d8oAXa9nQZj1it1ShomQJn493w/KqauAAhlL4OihPKi9jRC6XcgK+cdqn/fqTjKBDIXIKjFg6Ra/
z+BHqfJjEvcOEgzvy35HUjK/jVm+g9yrclTi9qpDKfYBE+9lfvO+vFA3i5IP0Nm89pxNBbOQWy1P
pTDEfFOWSKsCH5c64qtqSXaYWGCPoq7G2TqbC+ssInNQTWAuTyiWfA4Q8mv0sAKwOoFEz/jULlZ4
j+zppb94SWr7MfInLntyoSO85jOtIVDCZfqaXOGABpZTgof5/FuH31X/KDhcdjldSmxRAeJiUDAA
F1jCdv26U81Qy+QVRph+fMS1kvir0350ILNWduGPEBUnULmlLmav/yoNngVmjiMy6aSRobrp57Vx
MiLhsBj9oRnC3eXPyRsf/dpnj63UJEOtC3Xmr2XllUMwg8sn5BPEjH9eDrRZSz+fSWbTEilMl7pC
nblzq7fwRP2KO3+8buzYET/yp9U29/WT+kKrBEtQBfItF+S8+f45m1J2a5aVYC4dVhAI8ugcNDC9
yexiR/vEPOj/d1jXZxr4s26YfQkZtlkmE9Jvumuu9CDcSbdUC1EOomveq5X+7G9L9M+dlS39RoJY
z1UfIeXG3UmPjgbOzar6CSjrrUJU6/Jn3H6dn0VjahBCBnm0NUbuTYflRy1rRz0X3XRd3VCq3VUN
7bkBGoBEt+qY2vGweukw7qJesxNAa6DSqwhFUCa/K3G65/wy3jwwW1UdcHXXTdSBKNdpuKrvc8/Y
oU0NfSS82kFg+6z73HAT0+ayOpsRZqdWg0HAu8XNPUuQCLRTDKnmcGh3DRndSHvsgILQonddSm0i
PXLGvPnMPovNbN9JFkejgKYjxrx67Q00D8kO19bd7As36oH7wtw83c/CMXu4riHF2lXYQfSuSn5h
78LrDpoXqLB6tY3i3p7bguN9VWbT6lUqSAktrNGQJrr9FgQeqysN6rK7VLIqeHNRzb/w0J56O7wW
/GkXAbucyLbh4Z0QZJw8tv1OOJsDZmeLgpEnSY1XduvMznAlBZT2X98Ba8JJzZsH7Vkg5qBtiZBB
BrzLfLJU/hI/Lajscnm1m+XqsxcvWz2GnmspolP21/zGilXeZyfaTxV8zYbB9D9AoW5eWf6Mi1X1
EBPoHokL6tXy7QAXSyko7Pow7geHvjD4dqB0mi6kx0+fx7MTTsrHEOK8ce5Te87u1AfFbtrVXKIC
Z52yPIVUUwtBl1scb0p018vEHavZUoc5gH6JLa3L2+Wdz1kcn9iVs1GpQzz1y0xrPRkcOOfWbwX0
GYfny1G2b7Nn34rJL8OgZmU1YnVAZNvqrrTg/zj70h5ZcWXbX4QEBjN8NZBzVmbNwxdUo7HBYMzM
r78r+z7dvW+del16TzpSn9ZubScQjmFFxFrdpkTLO9p1xyr+1ZP+9qm+uZdmwXLsMsOTYk5z1bdM
vjsHOPEkOjqG8S1yWmZicSIbFMHF6bc+2K8P+83VgJe9r+3qH/ysO0yQP1k2HHfhwltEHn897eew
8Qcm+RZIB77wPnMA5v/3XGiOKQYf1JqXDt9vfvtnt/3nqG+RUfRN62IAUax5RNK26NOgan6Jvj/m
kX/hSt+CoBoGPfeyF+vaPpHiHQt6cZtfFfZvvCE/2/2fR/lmkAXJoJVioe6o2pT4wADtc+j/Asn8
bIZ/zvhmhnM4lO5Mu8uXufSewc+zdrAg9mtt8fNnCWxsNnkYMaPf7A2UCfWkVFkikvwzRknuZVKA
vGpM7IGpBLniry3ln1/fnyO/BS/pB4072oimvscT1aOnIV7d6TeR6Z9f4J9TLn/+l3MCMfsQcIvi
Hlv2irg8EboHk5UXT5lOJuhBIDdNDIjo/91b/VxigNf6/7zQ75jHGCxRK5GF/VMMVx/Lak7743Du
X+TKir0T3fXbuWJkY6PrwdEE7Pe/tez/c/zskvf/9RMut/6vR59IXpWWjatWbjlWN/OTbW16i13E
9C6Qi9ddBc+/FQA/jqD8feg3V8JH6bnZBFdymU3K0f/MnoM3PrGxAf4PtGcl99WV/45HRhfA2c5w
5ajYfy1Efi7R/3r4b35Gj8bIqfknG82xNLOCstFFR+qyuuMlEturEhJnNRQ9f3Omvxic/837jF4d
UUv907cz2wt47q6BCPyOtvzo5UDbENGQuB6u7P/+uo1lgQ9m5sDtgLYE0A9KePq+bd8DCsDlsj2T
fUYfvzX4f3QTfx36zR1l/jBaUzWiv92BvVMBVVPX/35xfrbav4745ok6MWsb+///XTpdQKSCgxqp
Q6TPmN7J6+zqt1h/+Rv/Iyv768RvjshxVTsUmsi1Tcekbh+qPE9oeJUFX61I/v3pfvR5fx31zRvV
dh2Ule3hKMyc2pMdQ1H8Iny1+vdj/lNk73L1/5zzPZMmXR1J1VF8J1h977Py7qLLrvcQkiy2Y1Kl
qAvxv99s/2cs+69zv7kcYlytWl9f5j8Upt7zGLyY2Blf1vx4WekcVyGmTqHeuBo34f/XUN/fD/3N
9czN6GPHBg89rcoLIedqertk2CSpri8a3L+5ul8u4Pcs26ogTRR0MBunRf45tfiOXdxSJGnY7fn3
7/nztQuwOQq+CgdNof9913nXgv2iQwe7FKiEelBcEfuXI362zD9HfH95k1vXhE5wJ+R5gSal7A5y
/g2R//mm/Tnkm1O+SBQOnYdD5CKvmqCB2JmzXQZ/XZt6A4Wx9N9f22/HfXPFoOOE+ACBi6Q12fgS
rVIPy33BwwS9m8EEj/9+2m9v8PLnf4XbLssXDOGjWeSq5/yilSXv3a5m/37Ib5bwzQEL2QZ5IAPM
MjQEo/FYammaXyzhtyMub/Wv58Ccas1dbJ2uq1K8Wp6+pqa+//en+L/4pz+G8M3l2ooM43IZyQDH
A1gYy9jFiEDkxNENFijS6EvzFRTY4l/HTn77Rt/8LxcA5qwRjVWT8Fc7bq/Evl23n1aKecq0PguX
/d7m/jkVcf/nYb8vYvsjKYxo8LDoi2Ca+av9CmqWo6vqbxcKJrd4wL88XNL65f9ZmeYSBzwPBMWB
g9X+7/Sa6OGrpZDwx8RkSWt9UBcFs8PTXz7nxf/8RwT965hvn7OodJRpsJUh0+y2/fFSP05xhErF
3li/tPR/Np2/zvr2CT1qnHwBLSRCzHCARC15vZTlHhtSyDLs2u1FC/tXX/8zNPU/p/4HPZ5ymjz3
Q5yKJu222V0O/e+kpLypICr16wzfj67rr/O+eXyPZhCC6kCiMS7CRSCt8gSM9DnzLTtIlFdCmN6D
UNov3/HHq/9n7uA7S0HhoIPnGuRebQrRQgyPXzoiIs7uPAZKjUvS8NuN/PFC/jnx+90gkOOavYs/
g7pgmnHOIDjKxuDrlwe7RK//MNC/jvn2OkGksXRRhsGG4PZCrNau9eP4FLIFdy5Kfm24XMLYv532
LZYSmmFJWGHs1vBkWvFNXsaXsXGPYMbNW1U6tn9thYLa/keT+esZvwVX6E2M2SRUvtaKRqt5MPO6
6fpPZwjX1NPzweEQ4Rn5koosm9ZgUa9TOoGy1fLHGAqH5EiEHlJZ8iadOqKuzTyhZoJ6GDf2FgJz
sZVjpbmd35eAxNlo7RfnHPB35T6V7kfTjyAHaxdMtwX2nOgm2/e9vg9oF4v5BqoNHiPFYjbgwnpq
OwyFQQMWqnUZVi2sxVt5fn4O8uyuVtZrTjJWQmzBU2YFCbVz2UA8uX2TQOCs7mlxj0Gmb0jZJrWt
mYdscppk4ughpmF+3QzRq11CKbKrGisG3dwtnaASas/MXvoTFDZZL3JmY4QF1EbrkI/HtlQv4dQ9
q2FhkLZMvaz+EIU1MHcKTjysNov/JvIaSnreKsIM38qNxjkdAjtCa4XnPlJ4WkOYLzhBpO61GdxH
d2oYGfRj608PSoCYOvPbNOLFcS6xLekNaBJ73V4Xr0uXHxpn2FRLtBPKScpRbwpHYbUyG96ruplj
OvnneRz2nIMgYanSZQzZEJr3KZJp2NM7GwtlDXnrGlluFuk8NiDbNlCbq1r9SBcrA1f28pi32BIq
ob9QeVeWQ3ZFOydL+5bX7VYX4DgE4acdBInD5/MUfFltGHdQGe0ho5RBQGnG5EnXM2INaS0gahtW
RzKPqc3fe7RpRwJoFHRlXbNzBjQFfA4atbHYgYM1NXN2oLW6FaZe+TNkIvFRLR62kB6d2OBHD7pz
d96kIQFc3kzyZPzDEMiXwpmgllXui6LbweUeXRPNDJnczVD1uz4UEHKkOxj7ZjZqbUv3OPl0Qxe0
+Co3GNg0h00MkuWtBj9jBUFSLqBCKGi0qfW9rcktBPhWYsKWWHBnQ/pFYC2uhyhxDxdrF+LeoyPM
D5Ki+dhCwdBOxPzojg++fI6K+VS3DkP9u3Xncb1oKII4UeyqCIsaWFV0MpJQUwXgVq+2Mlt4LDww
EwxYGsf2LBFXetRbZCBxQKadFtFuJGXS9WHccr6tLHdfzc2xFn4yR+56qZe1z4ct7C7VC91m4gO+
clUaL/Wn6KTAUyOGtkMVudzx4dbtx6QQFdP+s6mctSYhkosWqs3YQoby7SSCa79pdv6M73XRmF7m
p9rILaYZV2XkrKqRpJNTBayb8XOg7OI72y5X0Mrr14RPMcQz2Qgb7+uXpqN3eebcgB563fgQRw7H
9kG60Trj3UfkVidrXu5diJx2uo6n5eSEEMdom7TJV1X2NmF0we3ToQFLtUKiYNmJh45t7tTbwsnX
hmwzd1wrUjDj5hWTF6FKZTEgKqwxze0s8iNm41jXTFc5RuHIVR2EsW1Vx5lgKrJXDFheakrkVfnR
hM99WKPjaQA/HYKFJ7NTp9o/kfpILKhYL5B+rfdqvnZGmoQQnq+sO9nlTDgQuVy8Paw7bjjm9Itn
02NLo/6a5oeMv87hgUAcyRlnPAskb5VOshIE2GgC6vyqCdvYIbg2+FQg/UrCRmykdaeWbelDHhCK
wmM61hrKt3eTHtkk7S21X1t3ZvUMydmohU1AFFqCiKh4MpC2rl0npeDTGm49+VrAjur6AePFKXWu
NVajDSzWgRBopwMG7qqTDrp95smDbiQbwRnckrOkNlt6Lw6XMwavk0HaKcWmbz9Csxd8+fnM027w
4s7NoDd8T0K1mWi5Mf5rkW10rxJaQ0ojhEJ0QBIFvYlypJAtBhMtULR+fnIxuxVANjQDvoBLGdk3
Y/SaqQc/u4EwL3MwsK5BARi+EkR4Mb3yHO4d66/qpjUPJgMmKaJUQG3QkCaucV+CvknyIGACMJOs
PZYN+L6fUGRN3OJdYQZusp8UlMchhcKMBvfs+GgNW7WcOh4mdMFeq7p283vao0WbPQgf0N/8MvMF
gY4zWQXQvN3ZbZB6/RvRt27RAchaB/I1dM/ElXHbqVgZZJdrOYB61RTXre9tQg2hAWWv+XI50GFF
2yRRdId6jJHxJgwPF3swHfZr5R0PNaswF1xri+kQY6WbbMZABIKUZzNV7lv8udVtCfT4QI+QB+gl
gTnEjhICpc7ZClm2tIc6vJLO1RRarLTulml/kZmx9acOl3RcXsBBDDkFdz3bYEQpwiRfKALdk0de
2gkYb0EQvHMWlVZc+WFaOjnUSt979QnZmhghIZYhduGX92UsE2FjRC2PMC+hWINoZkd3ke3HzYBJ
ebMNrTc13QjfZVl2BXFNhrE6FiD4DtaUSnDpW3LXBeegkvh/ej3Ozr4tw4eKwiSnz2agrLP1KnNf
Cb5ujmfqHgf7UdJ3yMrHo73PhiChsOFxUhshKyjpFAmUDK96Cj1T8yJcHbcDFJ/rd8VvsdnuDye6
PC86CYdXF3PeuLxrmUHiZ9pH4RdSINYiqFgq2qkgYxISY0SqJOKYCzPvmMBnsy0Ytiti7ryEw8Ci
wr6Z6qd8xNsV68EqIa5ar4ZaQgS2YotnxTncUV+jJaYm5AWjmwikHeP0llPkEsTfGLIaqR9XuGyG
F8zGtLa7tfRDRM9FuM1wXKaOJYSZ/W5mauFbUeaxkvqetkVc+Dis62JJOtZKGy/rUCl/782aaYNN
rWyOrflR5SfZHn1IaBSkT7rhdenPNDtjvzym1m7qc9bJm6Y45+QMTdmW35Hqjo7PAcxarcL8SpR7
K7qPlhsjVVw0rxNuGCaL7f66L1Tcg8I5M1dWRuACrZUgL9H4zpeXHrS5hXWm3d7zgotLrcsrVZ1a
1cc+uXbc+8ovYjNvpuVgR69K3Xj+HZ/vBx9jjzBkUX1SkF5U4cbHsO78aEcHyIUD8AFZJvZollep
grQdyXH297Y1xw34rKNDTg7Ev5oy0DxgKgoTkgWyuMg8ltByz0cRy9lNuiJIArAoud4mF3TdXP4V
FMbIolLwHLz42DwtSMmioIDGpUloNEHHa2KBNyUicNOlAcc+baHH3jGZObsai3nQVmXQGF4XPeYn
sj7hbs7mbl8rZHdj7yWW8N5zCcfcQ12Y5LHEZoYcsdkXnfMFo5WUMlefPOOwrL2toeJXViyEU+T9
R5XXsRixiQYNPyOuucadIftWIQlp/SSvX+HhvwICsLYYYLBzCkQ6buuNdOpEifUIZzHRR2KVbBSb
KLxtrJMPkqE8PBvoIgaw0jD7cAhJ2mBIFxcputWcsqxdEe5vaDXcTdGy0t4AZRSxFOkEjzRlfSzl
LQRFxLwAHm1Vy0jpvnd+yaj3VJDtgAhQtLuFmniyaYqsOynnfc3FrQV3NVTPNXmlBnbH57WNEf6l
xG12eFIONK6sLda4ESKgj87fSmw4Fvpm6T5N+FFHp6rN4wHU7zVywX6kcT7w7ZCPbIBvHIw4i1ys
ne5mdm81eMUDC4p9Ab4dEiUPud3oq2T2zyNoLcZpEzqCVbqAQDlqSEQMbJ0wr7p24YyCLDpnkdo0
IkduaLv3NWQs5yvLvR/Ll9k/5PODxKp81aUyLGOSY6QFLBcD7kDZkVj5V6S/qyI0PyWMyXsPyOfS
QpDb/SDTlc7WkMJgTcRBN6PZKOnJNy9t/TyEQdxnJSRohnXR5StSwOdJuP4y7p3n0gTwmP0qjA7c
M7tAPpJyZG131v6Taz2Q6AjJghBkQ8HRDAgr5r5EueBKBCEkDCKEsGvus7p75qDnaMYibovXwvuo
KoS1LH/FmBfSARKkXHu7AIQnGDNcGSdbuc5VZ3VnZDpialYX2W4OS8nsJ3cJklwih7XuRPBQ+a9c
1lBbv9cz3yoH0+ANjr/YKHWQ57pJoPajA9ssIbzZ3U8zxOnnW7vgEBK/JQiEmj/P810BElWPu3g9
w6EHhdHQn2evQizKGbdAXjciOQpxKz07Jro4T+GuaaEG8KE1Zjnw3EjF0mDkQKGFSSFRgfLuLJDK
Z7qLHew4R/DHo34m8hkPuXYxTL0ET6S4Dvx3mz6o/qytV6oea9iZq68L/z00/AY5DFMjMDi3jkt1
66sIBevKLqDak2FgLdIrspRJVmumfNxE2q5oJTbQWmWVGeAyxYZOXwQOmCNHnR676T0DA02FkToh
Ph1XrkLvw84KlDjTSgsHOtoybawPC0YOrmDmT8gKR510KImB50BZ02cyeKnrKNYLCieDWI8PRtAX
WpykQzYocSXtOUx4BidlPRe8Qs9mjN0mReccl8Vj2mtiT5xHDylrhGTEeavmW9KXa4xAMEu/N2Tb
XLSH5z7NVRXP9MOtnjDuxFSknxoHoJm+h3LsbW2ruwGMMDJ0mEA2TqPyRKcrVGCwpofWPA7ZE/Sz
NmPx6C+fl2WIsHwTzqkYmzjqxjjCJzItMhXFSI+WrtLFSgz1ufKzZNbOjcvdExqH+3EpNp28HUzN
xOXhcJs9/qiEu13qKuXcxMYftgLAM1J5wuwWDGXtIwg+Ukc+uQFKzHqHBNeez3zCtRl4zUh4DBpy
NeXQnW9RDlG4WR9jY9PWpn7ao3pVZNmbjic1VK6MHTDopLOg1aC4OVTUS2f+Oas8zpvbKMzXucYw
H+oF50LojGb5Mu49rNm3jnXwsxxZRKGglRVk6Ga39atb4Hs2nFnRVzXdyuJNctiqF638yEp8t0wq
zGQ3WCNaGpvlNEsByO4DcW0mwkKvPMxqjKWLkFQvmxyZYliaG6uu0Jiu4hZrAxN4pAYOZTl140Kf
K4ITEQFQESyLREG5csv5dkFk0/4CxAUZdAO2IzgrCNAnE6ZeOu85DyADbdMryFfFYwvuZjoldKxP
fkO3VdGfnA4vQiznsMVQN+Yn53lvEx6XZu/0N3Uk4kJXie+/NdyNqY0fPm8jJQ+FHBl4hPA8y8qr
TBIUeGc2anzdZmt7+ohkBvzEZRIx1ZivCP8gSxXXxYI6ASlOfyARx2JVtWqXKgFsJCFLiZUs3d6G
k9xUKKbJMsfEI4wIA5qeqqPMBGCpITnqlGkM8zh0RuzPI3ktdwpbWqW46bzgpm8/3PJmAdIwTBAX
wGh1sCDFelfeI0dVN1avgn4IhI98Yq2eEkMm5rr+kw9KB4v2scLWOIu4KVYzNRKZoOnSSVEIaNsV
ZBiXDhOfTgv35kafXSBBhmQc+xiGaoUpnYZ57bzRtjw5bVbcZbzm7yACr7OU5h0qQssWGziT9xaM
Drjt87FYKgVsVfWYlAZR4yWHMJC2Z0vYglerUw0KlTbhMIkhrG8idP203z4VdPocqJVWGfa7Pe5N
J2PJL3fmr6S2H2wAxo6vD+jV39pDv3M5XSnHTezMTzIbCm8dF2kmqveI+ruyClAJlBPSKBk0H36t
xrSapzHxxqjZVVA4KadwTuRYk1WO1Q4QkqP6RRWJe35FOjEkTjDi183wSH3RuNtylGZjRXnqdqBo
VJBtGyv7ZDtmo7MB8hlquI3MmzMUmLyuzgUNMYld0Tp1quKrlpEXa7uB6yv6itFaPvS6LZCnNjeL
AEZDa0wKOfV115jrJWyuSzGAJTTowFtcNdfOhHc5E2lWoSPfBuWtp9kOY6xRH/IazJC15WVJFmVH
d24BvwUpFVdKINNyS+tVSzgVLvZhOa65PdyJiCDqLJuoGcCthcyp1uIzsLyHoXaSegBdf51vuqhZ
Z3aOHDlUpwb6EgJpWqmwyZO35qgbd2PnR4mawZElk5j9qZGOjf5GZZAF9x4gsojC4NYKnx2YtwU/
KbyVHamjT2He3jkjU+qg6C/0uiMvgwMpy9xDlRiyUAKz9J57DfxoKdnQIKagTG9qSLTQ+2m8lsLe
T9mXhwvQwt81iKVh7RzmqN04s40evEq1sABEweAWa10BXolAVOlyOHNAWkt021FwaAN6NcXV7H2A
KKMhQaLJphoBx9KvDptNvtnNwQwE4ZmgCpwGezU6AA8GRh0I4+V6g5nNks3FtILUwjGvXiW5UF5w
zFPWqYQDw4QO0w4cGb1xBvvaW/KjbZcsHM6j9RrS4gB2O9TryxMU1Hz/BYxhMb9UStmTg4XUCpKE
/V1oS9YC8IatxV6Dx+yqV6fsUPYQPDbHr7tX8HXivhzR8BvzLQQG0d2GZtRcJqV4Mu1NG+mN1mvI
je0yEpyqyb1SzXM1fLaDuyoXiwl9AJ7mRvl6BgOe1PYqKlXcWLjvLj5sVq680cWlhW91zf2CV0P9
T88hSadQk0cafnBY+RB4qC11GI1kGTk1fqKtHunkE5Lm2B1QxItWsw7/9ZwhCdAQSsyXk+ywFY+/
uCoCNtqXvnV3MOUSGy+74Yh/AbCVgM+nUbUTC4np4zzXbwUtcqTB1RaoiUtfG6ffY9u1R1G2pFaG
4XWoYy0oo0L03CshEOMs1lmg2FOnsngQUxfPaJl3/XMrvDSbh6Ok1T2FmH0XQBYQUtYd2GhqPiSW
Jb4W6T8G0sbGVbPKA3Krhjqe23HVG/QEeBeunG64CcZw64fltTWPkFLGPHzesinytyFCXc0LSChc
y9FZK9TKxoxrUj+1Uefh26vt7CzrMQdyfiEyiY4teCUBJwP61dtWgRTQmVOM5p+EBxZTP0gNPCYF
sle6QOMCO8V69imzymNp4BeHad/xVze8mZ27qbqwrCKtLqaPC9Y5YBrVTPQIlWtU9TTOgGE6tjlk
0YRbQLa6n2MT0qQdwx36Se+2jYitOqYljbvuyRJY0MVqLvdQxw/VVQCORA+uYIZsSo86pq7MquM9
MjXcdSzS9oBOtRvFCmiPJuAkKZd1MeZnDyyGY/aG6Z37ifuHLs+urOYJbmbtaZ5Stzz4k48r9Jzj
/Lr7arsjJZCSW4KNkwd7PvDd0reHsoPECGr9RfebyCoOvcXX3mVTfcCl4+H4VEHI2o1saDqCeSbs
EQor/l6AMFHpE7XrN8ejqZHgi2kHcsu9Kh5Kse/nYkfDYi8NeO91tM8KgIqeSOdSnG0SIrpnVTxx
a+sgWpYALWbP+zTVi1u+qCHaBsD2XAoI7YIs8WcemSSEFIhXANcKMeM1uW9doDeRHhKburhd2VYp
N0AB4W3gvmOnhmZC515rVZ7bS+7RQp9PdtjDMLDnrVgaZmPwF3BYPCAO9OQ8l6BHilY9HhLGsp4A
JrbDa4BAYpE7aj3kGAd1ysfFcpMSMYfb9g5UtUlXfggDCLFIM8/AVQLPMHcX3V1sfccAW1H2BHHk
OfGcAb0Rc9pNH6QFY32DxzblCgl23BTz2gId3RKd3VDFYYPvLu98vN0SoHc4pF30nBm99VC0gS0I
RBENmwANcLeJ5dKkvLw39ptreNwh9mN7R2G7ZILQXRsl7gQ5eQltkyAHEOUms9WzMZx2mC1jVbMP
ph5koD4SpWtwQmDDnJnxSbg+M+h+DTZPDJxB244MEWS3RH1c23ITLKBPRUeuLNyYW2fDSRy4BrFm
PyJ8hbWdZtFuyYFAwaqD6I4OQGP3kgz4mxZWwY+iXhhx6+iwGzHyeclkC3dfu2Cq0q/h6COZfGtz
Hdf55yzfrClKhmBbaWx1h4KNznPHvZR0BQS3rq1y2S3hrcyvQ/IQZk1cEGD14lwLvi3ad2nkqqU7
AUYPd3muHfhMiGObHripU8BqXxTGyyq5IQ68DIZsMVgRYtADFTZw2yiH+Hl+EoTEHFLryl3L8KTG
U4tlSpWNTPg14816Mld+dli8T2e6GUCyJXOd0AFEshnzK1xE8mghd7S6WwNfa0NX1EbjyD1a48mJ
AKeWFP5uZCT4cBHSSvlcovM2fUYBqBjp1eLPq8svCmUyiXth6bgnCnXEtW1Okf+eh+GxGOQu6B+1
RHqxXLfFU15ksXDAKaSvfQwdDN2xyW6xA4UytmJO8UK8bBfZ92740ospiRYkrmhrRAgqrl9u3NCJ
VT1fjaijafVhee1WumgMhUGq9asy+cpkLvJCkfSTw9zMsJwfa+NufDOCtzJkdvPUhuFHi8qraJ58
U7He5GdI1rLMm+IC1aTstk3FEwfAlxqCDRIekNGuLGTWrQL1CqSyvfCzspFegGUhlD1KsuU02PZm
5lejF6boYCaiBy40N3GL/gw4JBHSr3N67DHrQOknL5Ci2G7q0QnifsOemnPB57R099qHPSMTUNYH
0c/LFDJC32ayt2YLRTO97zvrc8wPzgJCJjLgevaJZ9WsIc8VBkaq9qkMXRDZ5sg1BfjqCgZWOeC5
4XUJGDZzshvbauNonhmaN7iEjz3aQbwzLED53tRjkgWo8sNhg8wGfc5LjQXGayALNt5M9CV0m/rd
e+M8R4IkUV0DqAdxgXlyZjRNMp95021b1omj3hv/gztfOTCE0i2Ym/dpNB766djQD42STnZL3A8e
Ew12zOe9GdD188CuaYnUWrBrGV1b5kAjvc/RvKfkqRj7VW7u9QjePxCRuflGD6+mPEcXIFSOsRb4
kY6DEs8C0twDM9M7uwgwOfD4T1Pogo7k1wGGtNwl30Tm6HvQI5kbpuSSkha1p253djbEObpC0oQb
2+arCA+3wJBcla+c0Eq8YQEcoBPs1LAFTrJAVQJpT9YjE8uQtrgiQ/qapSFVD0VUxlzYcQYgpOAX
1oW7AN7Fg8hz1EGVlQBUIYCFOcykjQD3fXbTE8UrwApLrOVRFBowy7VLnCRHuego9GwGA+piayfF
F9r2MVXWLlN6Y3cRXCf8g6cBpbUn3dsHe6BJF2I5s1guCtpMag89pnIr0cULj3YJoBTOIZo5ulMW
+gjnSWwmAkFEPH3VNKnO603XhTvuNKuGdqkfuklULqmUfoIRqTiqvgqgdqCgTQIJtT2D1hZa+mUQ
pBnaXzR3rn3uJ4OA9xqw0gemSEvotHJUSvt5ZQBdj3hqMa6pFnGVP2XoldQ2Fs6Xew9Fsx082zna
QqhXRudtxMOTwGwDjyD7HB4gYsF8THsMMwfi38WXRmWJ71MiG+Fy2Ei3S/LsZQGO52o7ngGU6Vyt
5sYkCmNq3HsxzcJydNrn4a2WqNUUujU+PCYMIouAQi9lDEkV1CPNxq/JBxGIVB3d5dY7txZmY/3C
0VWsyq+puNGtWIfB7aybeIqmCzQDAPdl8THSxXHPcC0V0GRukHyhiuuQvfnyLigwHGBdLsySqGqj
L64GyJzuNaslT2ek4U6HBbFJv0j6GLpfkuxn5a4qmKTBvRzQKJGjFY/isan0lZP1oBDJ4mZEWd/o
qwGDHn2L/gowTqfoYld82EOjkzp8Dvs2GVFPBEjQnQp4cQOCktZdyWob2AevKDdKfGZWj98AN43c
OnCxWFJ+6ksJ1IY3ur5gdWHqzX6KDajHrkOvmmIFJNBoy3ZJ1hK0uA5ZaJBMgsy1R6uUR0/UadJi
wsqZZ6fD8oksjhUIof78XIj3loLmmf4Xaee1I7mRrOEnIkBvbosslmtvxt0QY3rovefTn48j7Kqa
XVvU7rmRBAjoKJKZkZERv6GnKjxIVjq34chb+qlJ8hPa7I6WqrYQhrRS6O3HyoMyjbusmJxEHh1x
zOgPfZuHrJ76W5WYFHpfxQzQdv2tkoUdJ68s8OBlucHmwR6ndDfxoiY/d2UDbNBLEAzbDrdbg56m
5LOe5wtNVnKZptcjkUjZfUGBbGXHtcJSNjGcmzq9l4Jo28SWHTFP8qS3WkAMY1QQt4y20tRygGp2
1zxHtJsrpnIUZ1oFcqF/kjuMFccRRAftYT18TJrMtRgaZl1tB7TjZP1nDvba138C8LQbmYpAeFM4
nI1D1zMo9oDLTvuImruf28WyZ4thsalTmm3mq1UMNFYEW+J201eIhXO4idI9M+FErP8MZTztc9/v
SuAgBmW+FLwWtfiY9rKb4WpVpoeiRtGve0n119S6zZXXOnoMjCeD1+pZKDHrez1+k1MJCMHPvHtq
6dskDLeAe9u9B0zS1G06Z1sE+W2z2GvKsB91bg8TR7a+y7xvkdFsRQ/JufwHAw0KBMF8kwuGET4F
as0fK9Qnz2i4z+3aaTfwCfLCcAfVx/sSWfBqlzF0jHp1k4cvqvUjymS7NXtbRo5kCDlRqO8sfdeX
XyKp22nBt5huY8m4JtA5k8DJJdx0NM6gzFZqhf+0XKW7rfyIIvzWTPJ7pW23bdW5pb5vSmQe2Rdm
Qt7KhD3cwj0QkK/x8CpZT0JKaqcxjUp5QlfRSME6fUHHjFn1rdn90rzPVWmLQelKfbrX+1ddO+Re
cWeRCBV8RTQJ+UTxtRppSXmJg9sgVWbspH7HH+jBHjBLj0UnV756BkJBg+YkqK3IfuoqbYVF8+dG
oYYOEgeLrw0QOTsdGY3631IvvhHpuxlpTT3ouYVBEh3bTZHhEM8Oi5h4SyI9TUr1lPPBr06GoQNY
pC2sMnBqo21P96+0qOTb6Igemm3U2UmpyaJRUW7Gwt974h2dajscOMHIlaqodIzjmCf2006loyim
pRsbIn060S3wahqn7pPUc9WeipfMz1+nAqyFT/Wc+09mNuxTaIeK0dhx5AFW0PY9FKsGAMwUGo6H
42mLO7si4j/wS7LqEzOXPdLAZL/uh6p+NvTuuWCYiLL/1h/Sn2E52G0obgGSndSwPZQSoku9+jBo
DxNzxLClfkjup0rZVum+Uujdh/OtFUu+iVGMQDclP/rq6BaibDfMB1La9x3iZGmQP8Wd4PjRV48+
odZODLUYz74ZirkRVIQxJQzINQThsuGQWL/HEXwVuZtBRBZTdDTproqOQ4EZetbuLAUP+BiJyTy6
yRSUoWLqqrijqw3kLVYcL3huwdrpcrmpmcOWFAme6j1GTbdVS+0lVCxqjXBrVejtzCUihfs0zp2w
X0ysgSO2m4qmfdHIu0gPHV2+VfuHAKBAiMliO6i7OgB6EsVSuemrhDuxchBLZgbMa1QQBj0aO9z1
w/RbimhTgQcF6l1dWwDZo7VCo9m2rGHXk3JavzwE+guy5tvYE+ykDm4lmDEpDYd6kn4WqkKLjWGD
JGwnXbv3klspHk7CvBhC0jzZSTci3kTFGDnnPpsygZTwf0jkmdPIps7i/EbKX6socUT8Zcasvs+M
8bMRlm8lpz4XgGkzoSYXYgmYMnWNQHZ5tQ0qayuk+o0vDjTiIJYN3k0dBns1Aw8jRXspIqGNMjBk
mgsTI6+aZmBuWnts3cAJ1Lau0zLJH+q6Bk4F7sNUN1lCshc+5XIDCo53ze7q6vZpQq1YohMm6VRO
CYWap27TLnlSmLcNpQlORmJiQp2ia3uoL0zbGxZTxvDQkA55P7lpoP9Sp+GGqQwr5nvaahhCzBYQ
34cKLo7O6Cgc9xFgFz8wwfykJ1mIaRhJz3VlPCk4NeBTZ7eqsVOTYD/V5b0yoDrGED2IUYlkcyJi
vfESCvF+oEJhRmeWaNin2Y9yGHeyJ27qXj90nXESugIcC/5DmIErg3jsExoNk3Js+/oU6oDdrGof
JQIor+4RzeqYsWbxLPJ+hjS09Wz8zaA4mSFuLKNgW9cPvkL1KlROVOTAOn+lHBNdZe218YueF98S
hE+5FQPjC+2azpeD98SfgkgD1tpYN4lXfonzwpY16U7tR+U4GeVNqSN7QnMhB/CStI2tNrcDs12j
gHnBYIqv7FiMtkKfunBMpJfSnHYR9UPRQ9cKgME1w1EqGyciRmz8JrNsYXBzuuF1r/TmV23uOoWO
Vp8m2oLl8NhwkeqN+NkfXtQJyUc8kkBOsgdUSjRJFN3J5LT1eYUVxbPG3C2j/LTE/hAU/O1Jutd0
D8VD5TZqDO6kvxQBmnWNwgfTwZ5rSwzirmb+0zHlDSLTlkm2Go0EUROcSezdXkhftBlCJLY3ah6/
ZGpj+/RiBMY6TBvsWqleItXCB8Pn9SrG79GTGHxJjqHG34v5rleV3q8I9JHvU+JUgmOIJQp4xU06
HmTcIkTOU708ML6gN9lMToDkVNQ/p/2wM9jBFVbaeQxqosqEt2bqjr7vpTuqTg2cX7oHYzbsqsq7
lQOlsxvd/NHy8NsubCPHo5zYD6kubgqNjmHfjwHQivaTHgaP6VCf9CHWD1IqHydOQGfowoQ5gf+i
ltNTrY39pyGs810pjL/CPOOSG7S/FEm8yzpKzjJJJFduxubYWxIjwkb0N1pERY3RJMJsYvDUFBW+
PbQG/JYJTqveAHR5NCP50KfVCzeWW2+eJpQdoqKNWnT7QZluC1WnoV+zE5veaYyR/+9VsBwVXbEz
Y665fYM5l9AeBKn7RZlYbtqUskymY2dHvhbZYiLdKJlx9Ae5vJVqkXZsIeN96Staf6pDgJgrlIBL
1hHmme7dghyWZTiQtJYEO9qb9mrccM5oT0ZDVWwxNAAr2qj5m1QXjzn9x5XYFwkCZ7FnVsQZxUrK
+jyYLMjh5bZzBoeuxyOdpmO14eYJLXqN3T/Tbz7wEc7CLUhjWi6VRWfC6NIo+lPrU5o+mNKznn3t
ZjQDh8f1x7tIRDgLtyCQDY02NV2B+FESu17n/UKKe6/IKinEfEpC6/l6tIucFUMyZAbHlvbBxj4Q
06QwGPjtVIa4nHVZ9vN6AOniSjmLsKBziDU4SkATf1H5pZvwqB9GFzfIVQHbtUeZl83ZsgijZgz0
WAl3AQ3lsBFo2exWnuXiyjt7lsWqV+VGy+SQtyWAjJjUzB3V+ph2sSvJ1edBKQF1+sbNYJU3kaI+
h2P7Na3CTwJ9ipUfcpEydvZDFlvA6+NMbOCmgTCXXqq6ug009VYuvbeYgW9JeZuUsdswOe/N7lXA
pH0l/rzmP+yJs/iLPTHlYVfpOUzsBqfE/A6wKwL18S7bc9HCgnZW6Up22uF61Jmbdi3oYmcw7OcO
porQ8XbernC7vbSTXXW/SsNeW7ELPl6YxoWWDDAOs5vZEtk7GLfloSK3BLfXH+gifQvJJkVTOUGY
CL1fsTyKN+h5xHIS39T6l29goeLfX48hXcwnZ0EWn4pqeADjPbOGU+XRYHoZJ+13Q81+DEp7O7WD
sRG76LYDCRtIjEM4E+/hO9EMNWh/9GBEO4CQnnYTeww4Vn7bxS969tsWX1RKrd6sGRzvoKZsaS8d
isCZhVrgHmV2fFBd5mm0mWywVSjWhj+uh197/YvvXHmo9iRYBpIwvo8l00BxZjpI9vUolwmsliUj
OYmnN8rE77+yHw9RPAhZuFO/jXjv0piqn2bv8m6vO60batv8ZRacSD9fj/uHQb/cLhb4aU2ScRNX
tEU+LBK9KySDD69twjvmTmZx17dPvbIrH2fj9NbB8e6XJzn02W6HXXA3OlxNqu8INEnb+lk7TkfR
bUBRbWUnxCFAvLv++y4uzPPft0imHtDs3siUaNdhX62+MfaHjoDOyw5/n0flsb4J9uCP9R/Bdk35
9I+Aw7VXs/gkmkRrzKpJXzh7IHQwlxAO4LDfwg3FGxh13LRzZDOMb+ODsLVsYzd9wtd+Ezg0OgG8
HJvQ/gd559Lpcv5CFjs1ZSg0wJ8Idv2RAe4W0JSwkZ5mD+HoGLyOq/7dlw5M7vwSY2pdNWRrsftE
lKyVoqWwKSIAleITInUrG/xiBFVUVR1hbBl00/ulrwaDUjTVgKZ8yxtrf8rC5F5fRfM7+fAlzyLI
7yMYZR3JfcEiGqfvWojG3VjuG2D3cMVWnuUiddpSDUXCKk2xJGXxurq+9jt97EFxcV+llYoXAle+
2bNs4FLH2sDQAqTxKpn5opoZJm26rCMtrsrq4i0GrZCqCigPZPbolv3l9kx3OMUEZZbZW9OrvSjK
fB5v8U5bI86CXsC4qZcLZrOiZ3c6MEPUXtviIObCW1Tj9+xDFKulb01rnXolO5Q0LaKq3QtND7y0
ZDatboGUfQGcubv+yS9UlFxwZR3ZHoVBFP4077+5JdLVyWabnHoep5eJsa9yDSh0dZBDZnITzocV
lCpIR3TSqqHfrsS/uObOvsciseppUMuhQvbQK/JTgebXSCcKN1ghyE5J1X616G6YSkvLpKVDFtyC
O7vpxOAOp4fvBnPcoWlXTEYvirlaumEpKp1T/rnIaIapmmoxS8fm3HWZ6b5wYaAkM4tN8Ht8wEf4
sdtWdyaOW+Gz9HD9hcwL/8MePIu9yFuBNQpFN6vtZcZTU35uK9g92VeaC9tQ2V8PdfEwRY1BMUQu
LMi5LN69EapGb8y+LsDPZh97hf7AZpbKNp0B1NUGc7Y7qs91L/lLReF54MWiE8VY9y0DwdRZwqDl
8JYQ1lT/gbDbxZx59oSLL6lUuU/LA3VldhQ9sRQ2QrKSNOc/8eGDnYVYfLCoa/WwnS/QQsIIxnrx
hoFW1Fp1d+nefP7GFvlS8qHA4+TC1XKKvkpaf0zSdOsZsa316Z1Gt7s3IWxeXx8Xl6Kh4sFjyKou
movUlUlqNkYeX6lPS0Bz7Stzxr0K5SAC+ROFypq0kHL5Vf4dcLEeo0ZN1FZBKE3q6p1meI4cZ67U
pXde2LtCbn1TGzAIvnaMivChrKJ7S2k/MbA6CL5yTOvos1l2h7xTv9BKeykZOgx9wiS5tutacCUB
hDcYyLGePom42AQaDDkQU4kFuaoPvAwkHBPAxqSNXIFd9OPxrUil4/V3evkRTdDinOJ4gi0kQ2oo
jRyyvNMJgrQKc0H7NcYv12NcTKnGv2Msnb9oPJqBPOvNhTnDN3gBKcOM+GsLIeB6oEs3DhwHdMNk
haADv1iUnjJm2iCP8zYGTO42+94N9vJqafUnD33YYmdxFncLrx0HeFnTLOQn2smD5ERu98PYzg6Z
oOzA8K4s/MtFgkmBIOoSlq7Laj+KMrPyDTDm9W/RZkjtlG9UKrPLFmjYfb2Why9u7tkYQtZ0KpOl
yU3fKwgD1EgBBYcKSij0BTv4BYyYJoCyt56wrFUes9qdtvopu9VWDhz5YjL+O/rSQUD0yrzEhQWJ
ELg+0KyeaJoDBdsMJybCzp209U75jf8wfC+eov/J4YcCRJRlS9XmS91SPLCLPKtKWzKbJMBfGiPl
U9dlwETVhySHtV92EH0sIKLeml/Gx7NB5pzFsJ1SULLED24j3RCrpqwEu1bzvqc4i9PhHt+u75AL
K+n90y1OhyBVUi2ROYCAujiqje3hfbXvECTK3faztrIfL2yU99EWGzKw/FbOJQqXyplc2N4u/J79
z1muEDj04+q6/ZjM3odb7Mt0EJVRzli3sy1UTeNK2vvfmCFulKPsJMfmzcdb8foL/fjR3odc5M+m
ksjrs5q9H+iumUZP8J6f/18hloKFY5oohpkTQkhA4+iDUybWWoL52HJ89xjK4hbix7AzcHSdNZz+
cmuGCE2PJtoXr6sduJWvpCyO8UgPQqRz6MDlRYtK5pBlW7VJXnUI/3Jn2XKYncpyuCnq7hFm19d8
BMHWhOVjKxnxVtD69qaKrMP1dyytvYDFUY+xU0EgLdgZwrGtRSczi52UaLcaAPhA/9L5osJ2DE/o
AG5keVWUcv7z70+U9+9/XmZn7e2pC0UfTQrcWp7HbWCDWHyaNbRGd7yJNsFRXWvPrD3u/I3O4ulC
UdbxwE6ZRTAnNLQDOBHOH0MCR3i5/m4/Hv/zs2kG2pcmN2tr8WpHPOXR66ETEQK/BAc/cIea3Il5
xPU4Fw6OOZAl6To51DL05UNFktFN0Z+ek7kb74DXbv1jsWco4cR7/6g6ILZnkwkucBAxwV2tJYML
Dl3vf8Eiu1r47OUNw38SEF25w7hVbfR+7n1E8w/AZmJAmWiGDXiERfto67uVIxza4wCua81U+0JD
4/1PWaTeWsmKJg65x8q3oL8P9Y5Wt0nwbivZX2n6uWvF18VMyLEp0Y00FflPx/JsSVlqwbBV4KI4
WK85ENxcyFY+8OXD6yzEYpfATNIiPNo8t3HqT4UbuAgsbOFLIoc4u+ZeX04fiyBe4Fmw5WqSJjiT
Lc8T1uG29/VbWEQ7E4ZlIljYuwFGGgXnesj/8IB/Nz8WaThT00BtlD8uD/3WPCp78xAehu2sp1/Y
0cqA4k9S/5B0zloti0QcM3j3M3kWBygFp9NgSpjTo6aiW4NuSg4SPesAIBrfmq7/BeH3wITsG7ru
x0HS7XZIXQDd+6KXbvOsAzWsfS/K8KjBnpsM6WRCUU3KnPQiVacx8h+0WPtVCw2KGJYzBsGPTNY/
TV2xogl/MdecPdIi14hyX5n52IT4moX3YqIcgJg9MIR49uBgrHysizn7LNZigUzlIEa+hPGH/0me
PSvoU1jb7ij//KtzJ7gr8S5vMIuLFKxky1oqENZ5ZJZDHs069Hhq2fE2D47x60/QMbviWPXb6G2t
97MScalAGHZa3ns9guUiaGrhrcAbZ+WZLn6vudGHLjqqzMu2q2JaqTLUCN3PZkCovCF2D4zGNp3a
SZ40aEJ2cpt/Nu/Wxv7zt/mw9M/iLipFRnaGZVg6vWugGhJAWNN7NcVp5fHWoiyKw6jOTDFPZpX5
9L6je5ig49gE//UNnjz196MsXVezZhRyRBNoUnho20DQHhwDFN71D7XynZZd6kj1SkMMVJpKIiSs
/iUJuZjB0alXLn9rcRYpKfHCrgQPEe/MrEKFqQYmndlm3xwa9fn6E12+myi6zjVXQz16aehZxr3a
Zc0fNX4YQZjbVMdyZzrNdtrmpeOj0rB6RF4QcJ+/1d8x58c/OyPNcDQ8UyTmX8L0suYErmFDdmBO
l7vUJe1pTYr7QvP4fcxFISCVmNwXGg1/uNjtCPqPIcM3Dk/HssOD/xAjDfcIZxmfhfLH9Vd8efn/
/bSLTdagVlckYsGiQVFBiYwd9Ns7z9RWNsDlU/PsrS62GXi4Ng9KksjgotbnJPfZn7kNVRaVAUOc
ce2Yvpj5/w74Z4Zx9hl7sRLrIuMSDap8N2etwNGeSmZEotPtcDBaq9YvxlMVTeYOJCnqcveJcZKa
dcyukO7bbXFQwNlod+0XFEnpbgEsXLsMzbvsQ3Y8i7fYhTWMUFGZcG/5y8xL2s+LZfypuvK+Pq2q
Fn/s97BAz6LNT3/2NnO18Uhhs59PeEi7mw6iemLtBXg6pmzaiQo18GckryEn1p5xPvvOonbalKhi
x6JpXHM3z2OFu+kOI6257e/KK19wXoHXXuiiVDChn2ppZtCz23nH2apmNnSXV8EtF3Ru37/KRX7x
1dJUKy+d3WQBzx0KbyM5qAbCMoaBtwlcNGBuoRa+gIx3OFS/pa51lDfjKb1vHv1VZeg5s1x76kXm
SVshihrBpPujIB8Gq1Y3f74eB9m9nmYuX3XOFtAiz2hjbo0eU0J3LiLSp3iv6zZkgeQer79DiwLo
KfsG3Nm+HlZeW0GLtJP6vjJ6KWHLbXao79BIqe30tfyW3wp2jUNQZ5cH5TV+1gCf3Gt2tLUO/9/f
sGytJ15r5ExCZ/9K/TcDmAdExG6ha3p79YCAE6ss4sMaICBqcVOevO/Jbq05LV/sJQAC0GUUNCWU
1N/vpEwXxSCuWNzmty+I+kuJLdowce+hJ+xxS8hoL2qAx6Zxo7qxm9Z2fzJXvsWF/WUp/IAZiqBJ
H6f3qIAhllOFO10TbQV+hgXUXAHxAGsQQqt+9ER6yfnKwrtwvllgb6QZM4CH8rJhGyYRJAADaXf4
NtBLvzChdSxkQ6+vs0vH27swi0w19XmoeSW1KgR//cjIcIvTN4j1A7nq5D8rh/8lngz+TzTwu/ow
EspUy0M34I8mf/sbCv52+qy+hC+arX8OV3PEhZmvZOFA/a9oyxVsmYMxhBYlkbqTUDx4DNAJRoQ8
eKZve+q/ROUdZFdn3WJLWo28uGy3sVSk1eRhspX89mBP96L1hNc4JPixddHytJNCsa243bTC59Tz
b42G8VXjW7CjQLNPxTe/mJ6VUNsEQk1TtpIQOfS/0g++Ka3h5GdQ6JDrlmQBDdkUW2vIcTH2OX43
OaIl2LJY2h0yKaml7XQBeLzkHzMFH/mhPJYo0Klm4BRwwSITw0X5S4GApaT/kFLMGCflSVAMhLy0
5070DhOLu5rUrWqETlDceibqeONPkKu2B41gqmvUmxQboMkOGfD7PpR38jC4kd6D3IEXpT8qY/cr
lH5NTfHbN4NNjS4E2x3KauOoKeK6qN50Hr7Y7U3aZ0c0wJzEwp8cXatR2wsoAUZoRCMD4LUoosjW
Jp9QRDbg4sbj5956atHms/JTPSCJasRPWfGWjd42sSDox/asXhUjZTsgU+H5xlY2u10TDQcgFgcB
3UEVxZEk+FRJ93X/LSsgtQn191kDuRngJyIKsllZ/h/7PrJGKlEs2TINWVki+gRPLCd6wQZNpr8m
JB3cvbdZUGfYpgfULmYbaemh+QlbM3pNVnb7x5xCdADb9DEh1dEwfZ9MPV1ojTCDRJiknS1UKA8y
/Mp/XH/Gj/f6OYguKbppypq5dLSrxsbM2kyygDih/VznP8a6+3w9xIXr1RwDpJFsavo8SXz/IEWS
m0msltnOeu5uyjvE87bFZ7QfD/GvZuffr3UfL+CG3sdblD7xWDZJlw6Wa5ii4WYRyxAqHAp5PdSl
oC/R9cjloxlOkQP1y0f3Hyr39WeeQ7yvd/gJpoWZCORUjoTlt5OkJJcL0XQVeOwqXEuUGxtmlvL+
epwLJ4Ksi/gkWDoXAnBFi8JqAtwKT1gz3f5x7u1mdEKTz8UWuMd23W7jwmLRRdohoAPIoaq5SJNp
VaOlJpczyRRhIzRdEiRe0zWI04V3B9bLlC0ax4rEmny/XOqk6gQz1w03ihvf7it2vSrKldPFiF00
KsSMqH5EPvKp9XOkWjt0lDBEZIoYRTUcV2Qg8zZ7M4wAcQIZNtP1N37pHUhgbSVNVRX9g1dMG5VR
oCi9hTTTKZeecZxaWTofS2VZPw+wKGGToG0RDqZTVID33wyVhfFfEh6DUXxMrObNkNcapRdwgO/P
Xfn9C89bBI+0IMQ10/LrDUqcu8ry4GAjuV0qn2cdgVqc+VOqMyCvNNYSfMoG6tKxEcNtwBhn0r+Z
1bCbguQ0jPVaVXlhP7//fcr736eWcSCHMqPj5DBfmfj3Bl0St1pllnxceQRSDHUGjfCBl9gKyQsx
vG8YvXX1Y9h/HiBTBkiqRO3L9TV0aTxlgbBBw0nHcOgDqkKhdu68lOuQ8VwyAv/d3sHx28b29Bje
wlYEsY2A/HO3U2/Em/Vt/PFY4zH/jr5EVVRypKE+zH3XjBpnTGQHETVg62n7qEA11Ytmu/K4F64F
7wIu8kYfKjDFwj93Xn8Pfe4WQZpj9gPPj+akO9pOsUu32c0PKqMGvPGeVoec8xJ5n4/fP/JiiVet
VBteAmoGjaZHKR2Ovte5ceZ91eP0i6lqiG4YX6oyezZCk0uTuvXhYJqJstafWvsdi6Us+Igw9ZAL
/8CFyqcy2Uauhd9NdjfKdvKY7NaKiEsHhDanUs46E/z38vBF0FaejB4gFILFIMf2LY3N/gHRY2HX
2MF2DVR8qWg5D7c4exUvR5AYsYEdIvIFDn9SQkW7Zu+2FmRx6BlSpOa+P2hukwG6MhHfaYFzRD+v
L9sLeUd+9+oWmdjIkEMSZpPW1OPKjP7YvWwMAtY91iEv05NWVjnsf1jyXTB5m3xQ7es/4MJR8y7+
ooiAPCuXY4p0c9pF3yczc9TCe7weYuVNLgElRYHOpKXlCImXIKz1hzH47hsrw8ULre5373GJKFHF
Su28oKDVZQv0EZuDsqfXTZe0/aK6qdufjBX3s/nFvNvtc3dU4yJO8Q7h0VwswmRMJVOPkPaIMFrL
IJApO+tY7dbgKx/bHYs4i3XYdapRDWlpuMrz4KCgtUW5m1sdGldOgBW5tZWfe0exp7fk1tqVX//B
FOFDsbD4BYslWkQVojlJa/BazV37vXpQt6XtOTC1t4o9Hozf80D8H/i+X4yrM903KIMAqS2WZh+h
vAf2EeM1Ln7bdBs/lvEpz34I29mZUAdYgeVO/NK1DHgxmltrdn3MavNz/x1/eYSlEpK9Q4bEZXRI
7zJ3OJWOsZsBHeJmvXn58bheRFucXxL62Lk1y0mOR3wkkVM/CfdI329n1EH5pXemT8jLzX6x/nP9
vA4/+MigmuObKgRChXsoml/vC6B8lERhCE3dnRAK+sJU/eSfxFuQQeCCzOfwAYn8o/EpvV/rx3/I
Dou4i9UllaYvaNWkuxbqNgaqKEmvbEN5jej9sX26iLNYTUWq+rUfhgZaqHhQ62CeUImpd+VxRuDj
h3TatXBgkDyEZf8YbAr6mGsr6uKC/vcrtsR5MnE2AxjDdtJQ79fdvMBLwQONg1BIEN9Gibxp5Hgt
Jc71xocMdRZusaLwJlUDkSEPmaMHGaScgmdrO6N4mye8V/fXk/zHC/if92voAK50SYIp+P7hkhoh
aS/n4QI5Qt12TMZZ2tQBQqNjReAhI2/mRyVofgcU9MIQw6mpQyR8IpourRUdrv+cD1X24tcssvOY
q3Q8Kp4dMZd7vaVtVN6g5Ldpssy5HunDAbqItNg3fpoLPVI1puubAIUq39WV1+sRlHkLfPyQf7/a
xRbpZEGIUbYixHfvrT+KR9mu3PyTv1fwPbC9nXKDrPgWavG22TS/rR2IVwMEqn6PrvZjy+Eg3Ir3
ho3vn4tkmLNOaPnTarj2CxebK5dyPR4CD8lrW7hHXGyjH8dPxpfmMLmSg0Pd93lmCSDuiCAULtDV
94HDI9h32/FmuMvv1xbjxZwCMszQFIWuxRIb5utaZLWNz5kpYtD1lAjPXb9yvZqf6MMTn4WYl8XZ
Xm78UlK0JjBd8dgcwiP3WjxW17fV5eP/LM5iW+G740EDxrMuK4Tc1hKQA7M6TST1sETMbSjm21qj
UR9Zt0P+HOkeJFSUwhEVStLBBQC+1UrvcUqTO7Ntd74Uo++ewioJ1rpRay9kseN8NDLjIuSdi4CT
4mOzl47BXtyvDYs/osjm/UanD5KpCRpqCUtKuTQVgNlpE28lN/rKzn5SH9JH/LUix0XEDC70Rt2o
X2ZUVHtKjvo+P3Bo3ut3uevfR/YpOJSfr2/Qy8vt3z9piVvyMXmQetPQ3UqW8c6GS0nOk1DmvR5m
7dGNRUIfBNTyyzmhx4mA0FyA4VhdHEqxPmJ68DOUNZ5bxe0zzO8E1T+GbW2DlbuZsuIzjpJuHoov
aqc/dT1ia3Lo+Bgx4rOy9crgJkaQyRi4FvvRTYfP3VjLG78eXMWLHmu5fpLNZltl5n97M+Bb0leE
fgDGDNWCxeLOWsQ9Wz0w3NC/TSLRbaMQ3f63669N/nAfXkRZrMxSRtpVMnz4iofqxt/3d8WzB98W
G88DPmt2/NK7VHX0QnxH3vuMqr2ncqXf+JHatfgNi1NCQ+MRmwaBWpZpJZKicMJvNTd+EihBwFnc
KPvyFhSJox5xVMxfrW2PPa2Bqx8TsGYbPrCf6xtp66ObdI+U7mHtmnFpCZ9/icURMzUQddWJNJNw
MPvtbYUlz4QH5cqnuFSSnIdZnBNVg3pQVRNGQkpppA4r3GHfKgyyNjgjPfpHxPz+XCsqprby5/iz
uE/s6df1X/Hxzv3nYzCK0GREamBhv8/dsoLEk9VTCkYHzdVOgfMzPlDlH9de6sUbhARx8F+BFoeE
NuqpZA3JfHPqgdknELdQlD2iU+n6br6yxi5Vl+fBFptpipIwrgsKkaY+DKHmRL56jCYT6VGcazx5
e/0lXryvnIdb7Kq6yhDd18n39ZaRAE/Gzvo2L2QM6jaS7X3pD7ETDRg7Q91110rpS6fNefTFfpqC
tsw6hejqjjJoH+6aLc3a1dv3xar2PM5iXyRKOwVhHRtA5/vt9CJtpj1qdlw/2wd0EFeZwfNLW1YV
5+EW+8Ow+lI1Rh4rxTYwNcTfoaJ9wi3pJE3BGiLp8pb/9+I0F7eR1GgMUc3+pCS0zg4lWnQbn+te
7YwO42kIGqd/MAafl/yVJ1yOd3Kj1RVDjijN7gXkQuwBqgCC/C8kuZfZcOJuvYZa24ZLIm9Y9kOM
dtI8YhVtfI/QWtghvwx0ZNPeh8BVrm+NtUVjLvJL2OI+Wgo8o3gEEiV2N5gQ7JRd7GFztFE+CVg5
uWu55j+ccn9/zkWukZLJN+WIszSpHP03j3ibsTn0Y4UZuGseEJawVVch9xRHBV2DTX3o7lJ3rfJe
+7yLJNSjZjlyzhluP3dLQfWrGAJef70fBVfep+9l563JuklsmN275W9vp27Db5YbuaiEBwowArt+
jCAZClx0zU3fbcaX5rV6jJ6sR0Cve6Pns1vgozfJY7u//rtW9q65SEklmGmlLTAHDkRXre5lLrcS
noyC/l/z0hfPv8hJqpSFBl53hlvo4S3qUhlGseZbMWY/0lRwci9fSfUX759nWWnZiLNKAUhNxski
/fSfJCfmMIPtCLRQPzau9qVxikP+SfjCbV//jRmna22957zbpIe02caH/OC/xC+IMH5SbOU1ugMC
6DTr/Ye5+F0mFtBRM4YBQVLpz0Xq7EI2CFoep0GH+8pxFvTyDuGNsMOYGyzP2uFzKXPqYM+ATNAq
k5YMs8SoWn/KoV1F9JJC/B5nYdVuCA/XF5Q8f8jlI53HWWzpsSo7sagCz8UCKt9Ev2qKxRlpmW/F
wJZt6aa6GRw2AEgHHAd34wGtY+ludMsWlOU/aclebKIhJ8iIh/mUCWSFX3z2kk0zEKdxAviGOj2S
yfEh+Grc/8VFwQXoZ/A03ug32af8oNjmHi7h/h8cyRfeCtQ+xCD+0jpbXhqsKR88a4RGNLPhZ0px
+1rdz2RtErpdHUENb0IXi4KH/yWvM9I0oWnTIhU/CEIoCcLDckD1Op8jkwPG5BEA/2a+X4Yu3jkr
ie7SuaWqkPAhDKBP80FfIPayRMbsnHPkMbzjLd/ixo1jwAZ5Ykdw1jgqF0qqd9EWaWXsdLWT5Oxf
JdWsZtAexHU1gwu7512cxRoyAjHSjZq64/9I+67eOHYuyF/UQOfw2nlGM4qWLfml4dg55/71W5S/
veqhiKHX+3CNCxjwGbLJwxPqVKlB82mSAZuxSWNadcUfA0T2bkkG1vzi9QxZQf/e7Fs8uzu6wpaa
qx6hXyMeo+N4HkItEN3l/BchDiPJubBEpekJ2G8B1sdnI/jg/pH0hlR7c9p7NeR3SViltwtr5Nfs
1tUAPalu+gC/B1CuhHJb5n6CgEwPJnl7+gLKT1ChZU4UGoEGRqnYbW+g7gRJzMf4i3mW7n+ChwOC
fNc9FyMVufhNVAAkQGhcWCfUaKr6lbQ1G+OMGw18/eaV48/rthgRx4UtykmCQ3vUtBSXElJDI1jF
1eXHdQMf8d4yUKnv15Dubut1PmdL8nZy+lvlC0TNjbB+A9UjJe/tLhh+rSHP2fC2kEqvZmmoxVy2
kCnXKCgpifg9gpgC5N5VN4WMQ2QknFoMw61erJIKXzZlVOdemCN/EQYXExnuLEiQeXptu8JTLVDy
ckavWA0nGETpUlLA74vH9PLgWlOy6EBFoPET6sHmqs/Fy+JjhNl7Q9+sACxsHmTu+KHy24ga9a6C
RQ4FOVJ2ghQa5YFq9NpGvcQHXZC0gvUfvhySYxhRSm8qcOX1D9M9OnC+EpKpxxZjsXVggeIQmtqH
+a7K7cJbnwAhJeEFqCQDKJDeyIDQ8EJ6Vh6x/530DqV1XbRSgtYvBAk9/fOISpFqtyfVHxw5tLh5
C/MEvG+LRfktMRdEbRyxLUK/gpO+GMXA0k3waA7puQcFemrVHmhCco6zYD9zO7uUB1trM4nyDunS
dtevNgneEpRJasUBZSQ+P+9mvd3XK5//Q/gWG8nU9chR1ABz++Alkb3yCHpEw1uQKsFZH0CNHkCB
CFI8mIOeQ4iNvY5O5C28K0BWdu2XUL6rgKKtPg71/6oLbuktoXFL2FFavznz6kPsC7fbZyo3A/o5
mpMcxwmIGRTemnvMTDglgP2LB+F3b0VvGZSDDg/gz8iLLk4x5cnGXk8iEXzifgOGSGfWIBIAxV9g
sFJ/gdICx1kz0oALa5QbA7JYbTMLySEeN1/22mC9Lw+SBxC1y5sCYUXDF7aoiKmCAmkp6LgwatDq
NngbjxjMQDoWPYiedpO5GPIMy5MFAQJ03mJHOi/PEKQ0DpwlMwOq3Xel3JnVbcCKzviu6kN1IAGx
9MU8jC8mTm/nYGbb50cdH/lLyJv4n0140UvnXUHnJ7MkLJ2Ewt09cdkKrox68xe2rt8ScIxe2gIN
26haPfwD4LnEPYOMECNWCGgqb73h0Sh/5NQgKwOdFzrjomLqGnWAzKyKBZOU4CAfimQX/ME/ZKRY
kVs9bTfWIzTmUnsj0ZweQo7AVewesPzkmXe4mM5fw3jdG8OI+GFeWErnHm0L+Ab9mRDTC+DHwY/I
0bAwTGe850ccTD8MhD5gqaC7wsNM7XOsi9WcaPimPYY+h3vj+3SDMUzMdBk13ALXDZMjQju/vTnK
7fe5NltVi89q3EWYah2L2wzDydBvwiC+GOZQjoXzRXjuTD60hp+49lnP3d4+FaRqbdwuTQH74nEB
lKpwl1ALs7vkpT5Ph8IlM7341PGJwIAhKX5Pfoz8KIbNLaoXos1zk8wrhYiEdK1BBoYe5+UxV5dF
jaA0S4655Hev6bEL65NwJPGGw4U7s9wkMmgMnKDaCqQ9dcqVQQTD04ySzguIuU4AN4WnyQG1Scir
irGckyFZGsYGMEyM1PlyVYMejWUut7ofGxDA2bKTEWvfVDXmoPE+4stxbfd2qKd0aZWyARBD92XQ
Yote5UaHAi5Y9ggtD5kIbGwDYjzeGM4P0ivHA7M81N449bJmwNKrkQIMkxrkj0ATuRC69Revs6sj
P7/k7Sj1nkpgaBRbA1WhEmCl3vwsFUdV5/CaML3PfkXU+UhUtRGrHpCT3jN+KD5isxDU1ef6sIL+
JjnysnNytmlfsDdHvaTJir61ODdkAwl6mDwmQoDp75Dzochpu2aHumNdH5fQmxwihJqQ+QvGIIKo
mm3c9ui2Fl7xi8dFJbOCn93CdOqdLIVskyFADLHio/og+cIL5NpKQoPnT7bwKz81UHtz4kN7IjoH
b7XKY38j3hiH+YZXteRdEZ3y7xuufF0sFZSVbDOQYRgayUhycmiR3kCTMfYMD02Ke3Fy0pdkcuMn
/ZGz/Zyjq1MufwGlKiCGbeSLATCd2X1vEyDpZM8/ype3aYuAuNjrRln1gf0XoBxQa0UFKHDHyO9A
EJWAn6GyLPe6Cd6yKN8zxslgjBWWNWpg74Y+5++qzqDMBUnl64aYIfx+MZSjARp2TXUCNoPenF9I
SJaA6wvBROGoLzPIRzH0fT/9mrlMY5z7qVM+J2/qXjBl2J38AQ07Ujwjw9W8+8n7VpTXMae6NBMT
ZgQtv6sxurFVVsDZQp4NytXIlWZobQtU7+isoG0U7PbrAt+mBASQJsK38XzAR2j65dNEI5ZafV0b
CzQtvn4e0bEqvVm9tbzeXTwLZAm+4CqvGGK4vkyyU1ccHQ1JEjfU7tWqg8BbLZsuUFQgTy1ycHcU
mwhBSjFop5KbYLIiqt3ppPFJtZiW0MnE50NM4da3MkL1+vznOSxPIMOTnNgRUXuswQ3A8+ycJ9ig
XEspVqreyeT9f9ABQGsh+7HeRXeQZXej238Ln2QLXw0M+ph3oQ7qJMuZNZRotlanKJiDzCesn7pd
PfIbW6zGLhFU+M8WdWDjUY7AHIJKIAFaGKH4K258cXZ+gKLcNf38rkABCkQArnTAq/Gl8v453zMw
KokxZQwlfpjwEbVYWdeqRHcZ0w7W9zeCFrQH9O+z/U9tj70tytmgt5MLQoQGQXUyXlSIm2jAgwO2
jBmyANKQHNgMM+4GXtAgZBK4FXQ5qDMMpRPqCbHHmcCky2P3HcC6U3Hkp7LMh2Jninoo1nFYDdRT
IyiyPhnrj1bELHqa+devPjPk2Bmh3oheqtZS0Bo887McFK3xqxZSwSkxIggB1PLbdWNMP7MzRn+r
aoj0WYc3nQf129Ik96KSeaJQ+0lt3SmalrjX7TEfop09+uLl9WBMBAqtBt2h9Ahzfn/gM9swc2EI
3cgQXNcVDK5TsVJhNqWJyI08eElkk/A3R0FaI7034H64HWXmo7QzR3mvBJKbkVwjgZDzyBW6nzmY
6K5vHLP/tV8RFQdBnC0BYSkxoffHXAfJrSCV4GLepLCq0CvKM/FRrqwjhp/PYl3yhhGYbwMG8wlT
qoVLRn24VgdHvTygPV+VICTazB/btEA728q1B8FqJndUxUcLpK1rJCfQfE/DUut/JNb4rQRdU1As
Gsjt9aBVrdtFKBdQm/KkldihOvjHMVIPUWBwHl5mqrEmpgtkrFAePWJiFRkk0A340Iq9vSh+jzBr
CdOzAMTokcgblS4Ua4vnxav/gtv0I1cICRl2v4W6VnHZDUI3rX9aiJpv+ctJmEBpgGDZqQ/bZ1DN
dA9/MerFqsns7VJfqRTNbSmH3vCTQ3MoQWLbeMNngiXglQU+0sRRK6ReNbkuuzYF2A35+uwBynOM
w9JLjxPYe6Bm/Jg8AjASRLd8dBbzqu22lkoBcTTHeUSv3V9kMORmpVMbD5yrxj7r/52kt6u4a8lC
3EOYhBQtWdK3AYGrP6q3ve5A1+UoOKprnTdPewYYKbtPRXvmNV/ZD9r7Ct/+fmdem6D7NLcRJp2O
FcjbthvplkAjpDMfhslbKeW3VrQUWlHGrU4NzTOMh7X/lcQlpGuPwiJjZxdemYf53uzWRnmxNZEy
SyMHdPLXwo6O6Nuh4T1BPNtuwsIWQUkBpdLuXBx5J5Zzbt6i/N2uSljnvNVwD2WzhpNgeKY8cB43
Zmdqd/3eOtE7G12abPLazKQxWd6Cvd6LQ/U59dJzfrSAI/gzjDeBnzd+gXS1cg+5aAtt/b9ALnMc
wZuD2v2SJEbakILty0+tWwUgjbbR3cL8mudAC2CUqwRruzKCcGiwr98dphc2RU21VF0HDwhdLyxi
GUJHMj6wGiyn0dPc9DNE1ESMf65O/kioyi0vPkSH+FCftCPBVURP0m/gVVEQ56l0sT75/reQv99t
girOYq3NuekbmNNbonswW/KWy7pAexPUoxOJqIIbOS7QH2rH1Bu+DHYFGr3cW743AwC5hCIURRn4
YPMx91EfuTUOGfBVEF+645XhmKnq/udQ7468zVI+ivg54tFA9n0gPSwIgh+loD4MqMqn3DI8KyTe
W6ReHPStok4ZO3QBltwphfRoZt15TEB9df1gMUsne0PUg1P0kWGMIj4m0U0EeOsTgRtsLpiPUCBW
ZUR3Kmas0AfltvF5S6ReHGPZKpx13CXyjbt7TbTLIAWeAN8QShGKl3jjd24uznKUhI1BwQQzIZai
AliMHdSYd8UbJGAwKhgd/aEOSb0jB5ih+gJsarKC7p8MA3LXS5w+XXsASM4Ebo2MbtPJMbCpQp6X
K3TC9PXemh+iAjxm4x2wGODwTUM5im3DXL+rae2r+ddmDjlfmm0f2A4wQUkKENGX11ZKR1XIBSwd
o5IACBo31q18h4kEsJqvIa9fyKyUvw0w/c8adWV0cEoD8awYqKrOHrjXHAhq45W3oXLupe7I5S9l
OiUyMPU/e9SFgTxn2WWljtVB5l5QX2fr0/X9Y3ZA9yuiboo06tkoVVgReYXWWyFF4Lnc4OtZnnCO
wuQRf96Nh+oINXDQwSIABhSl7ux/Khfvfwh1caTVyk0JZH5vcVT0OflJ5DwHcHpBmw1IMhetMYuv
WEg+2Mfj+98G03QVfdMYS9XiusqaDf1lX7ICBaPadyDe9SFLt4J6MSfm4Yt5pULma/D+bWkSi6QF
Z1M6YsFCflqWLawl6Bq0j+og2sjVnEWxOPEU00vsDJKrtHvhlrZrMfUHg83yZMWgyBEjIjx/EuUV
5M08pA8L0Pxn2O/P2VWo6M0aFWFOwS8GyNfgLmgkOdWTdTOk9nCoH6bvoy8Eq694s7ue1NB8gSj9
YXMI2jX1yy+xz0O88u6uQj3w7aCn+Uz2m8xn9bfLp/5sPCoBBpPRJgCml1vaYl5eGbpLqgZ65Q/I
8SwW28HotT8nunolU9HdDebf8RZ0D7n/F4ytzC+8s0gt0diA3h/Bhu/XBFpVepkrOE1pW7fzuT4r
IWLn2F40PAWmXz4NQfkEreTv61H71Ll1aB14O8B8C3c/h/LNojoafaxm4KzLTTuaD0UWQtWP89az
g8idFconD+2o1mJvInpNlsk2jK3xynn8JKjtLfQDXyp12PypakDDLgXSajxUIoBXJkLqYm7taazt
WAWywxyOfSY14aYZQTkPIBuxjOlczgo4XivVK7UsTFLzqR4jEJmVL9e9MNML7ZZAuXlBX9I4SXFS
5BlTSsvqTt1TNw6usvH6gjxLlLtfzG1S0HcBgNgSXWlM7Wy+6/rCKf6FKgGUe++nn/Lnm5ooazZj
TWgsu9NmQCfy9fquXT/tMg1LSpvIjLoCxysylNO8+LmuhU0ZFJAbEnsOyTY7ogSPHuaWwZ6JWOPS
eSotaKg6AVcrVz7l+qdc8sELb7fJ0VjL0MK9UhXIgGFmZpnhvsGJMAyeEMt3kfxsQiR85vhytjfb
/R7KmadGs2xii9+zLGWoZ4BbpDetqdmb8C2TvDFa7W64W9tPqDuU1p1eb+71zWcWTTGT/9+GUO7d
WGI9MXv8ADEQUc9Bne/c+1pAnmq+sjDr2FqYUJQlVRIBLaEuyNjWYmGkiIMEeVLCKR49IsUUD2Bj
TlEz5LgUluPeW6MuSSnlhRRNJCZS+8QVq3F00tX6l1bE3gp1QUCIIgtxhxxlaDEJLp6Js94mjPaY
4V+QdpDzQAc6O2v0RIQWLcIsKLiO2QGyoQ/mgaDrUGpMbO3LAlhCCT22VsSnKxwUG5zmiJPNOzKs
C2sZiGXxH6a3aB7OQsWMi9TiN5BZCf1zBthV/kByzu1NTiGHxAEZ5xF+Xj+qLFoNjBC926VeiKQQ
y7XQezg9p39DQgBcd7BqzOXHXvc9PRFqq/GueJTD4rm9B8qbi39jXldkZmBWBYcY+SWX7iOqzUbe
NBQiQRJ4SxL+xDW89W6DJoB8Az423uEit+/D597Zo44wwB+J1SooC75Bnh3JrnxyvqCu7Sled+45
9sg/d80cdZaTBdX+bjXwgEmN2wq9O+eKneupPW2QLiLQpU73rn9VVtn8bVoKYkWWpMEnX27pCqNq
LZHyBRjDgPa6JyJJuit8xWSinwLLSLo3YKzm2GU4hwuz1GEaVjD1WQKWGquaJ0UzWKw5JWWWBQLU
A0uGSshgKM+6TeOUaaSnl66Y4Clip1o4ayBbQ30uBN7vFsgv2GUCpmGVWQYaH39SNne2gFPO8+1r
rjeclbAeCQ1tVlEz8U7oH1jd+mJE3U8TLD9PjBDw6dk26uROFZLF1qbebaFQbedGdxJ72ZPXGUTf
cuyYY+xcPyuM54NgEiXRssDe94GuyiqkVB1ay/JHgNIxUnzfYGfzEjwkGufpYNXjYQrCPziRaCW+
cYPstrYBa4vYz6uGpgq4mgAzjULM06Bnz28ws9oq0D9QdRVrg6a5SV3y3JimRJGENID0jto5tacH
aK48q5mNKHsKky/RXfNYHXWf5FQ8zDILEH9hnbrzYrSlNSoylq8/JAe59EodLIUFyvO9b95tHgBS
4BaIElS9Uie5BdUd2D0GTgjIOMhwqRKyK8Sa+LJUVBalci0KaQypSYy1CfnjsILTcpnc68eHdYx1
jA4Z+KKYXcJXvbwvdW0KRtfj/EAJ40hYTEgWp/3l3C1zTTtj1OUsVmB1M4ShfoHRL6CW7WnCBPs0
cU4qw8tcrIn8jN1Bhd9JsniScFBBv6y3hRvPn69vG8MCpOIJrTc5nyqNtUBTbKhTE3GaiKMRYwwf
ZFWcL0POGOXILkxQe7Wt0WaJLeCxBEraB1NIcHH8MWTeSqi9mnV16+RC1nx1Bldi8UvDi3Z9r96q
IddWQj0rqrhOXTdBUhPK96e2mzFppizdfVn0DWj1hO23pQmPXapubtpCZqtcdagczj1kEabGs2qo
g+Sl9FWM2/tqsH6OZfarziGpoFk3vYL5rgaKiYoZJFKLedCkhFqEsD5XkvA1X6fF7jooKNRaoLXj
S5r1v7VKezViNeV8LdY9MqCgimlq3ZIsicaMzfM86Z06kmlu68fwCWfOSx0LVKbW58TjhZuMaBPK
HzIY81EU/xgfZG0y19A1zwIhb7y8N20xexQ07Ojv1jQ4Dwwj/rmwRX29AqPUQJ7CVpXL/qqhAh/r
7mw8V/WdmUILtuFWsxheAug7UcTzCS0HlJgur6+V58Jiin2KrRQKB/P55jFxaodgtaQHaIun0DDv
Al5flG1Vh/4AZjXJdPyl1Uio1kGDxw2K5rXM75f5m8Bj1mZF6waSeehHIAKSTZV+V+Q0V8xKSYPJ
V0DdWYKZ3642d4kB3pxAvgsmzxSDMUm4WZj0wmRkeiu88g4P68bvfoRGQbmLxsrVivwIA/yWHdBU
mhgH1688K4DdL1SjN3NDQzDqxDTITgIIuDCWkh4xReYRyb7paGBivfSFA29lrFTkwizJFHeOf07L
tBVNLE0/rxiGTVe0WSNXORPldBGtXn5PjNFfvrBIPZ8ioIRt3kRY6CENJbQ5U2hngTrlyLsVrGu4
/2rUc1AMqyrlK9lR8yB0Z1U8CvrXWXkcsLqUx7xOPg/tsffGqBuYNUqSwe3giIC6F50gJ/GbUEG0
tXJ5EJmOc2+L8i+TkElpGltp0KLzEjQ/kercAfOq2J2BZKcJusnjHE7eBaASVinflN5ScNMzJHEv
0+ltga7pxgeIn/wlEIrlXcgcnqiqoGqD4tflyawEqDIMSkOEw0VQnkCgc7SF0oY8Tl+hyWaiLgF2
s9Hta963ZB+cd8tUJB0ZWV2J7ZvlMg9NHb1bMPZ7eWB9Qw+oSBz1R3sgA+DGgR9dsNjV4MBVnTCd
YBbsg1eVpLSFuHgGmao4FL7rDsD+ieBAP0lwIN5wav1ldJfnqLR/L7clcXm8h5m1/v0voHyCoGxj
pY0p0RZfINmee/r8QPqapCFDuE6rIyH27170FpIKnJPGukd725R36KRJrutMA8HOSccbpoQR+Ks2
Z/k8BNyRCuY6kS+h/iRphkRXoBrDHK1CS7JA+lESKRSyVjJkSjDdKqrG3ti7MnjOUYf6G0odVnYI
MRANWnJkFI9BRlAOWmtgreRLEzJCjMMQKAImx3iVfhaTBfiRAGqFHIhqiW96jjs/v2TFOlYK/FPn
Q2sK4KnUK8/x+Ud0p3gYb/T/QaqBVPt3FqlblPQbgJ+gdw4mYbDnwrCzRXWnXuMEWyw3sTdDBQjz
sKaJtOCyItk+KXN0UAT90Pclp+TPMUO3hqutTaw+wbeSpN+V9FiZDbTZODEA8Wj0G7JbCt0DNoYB
0pIz9HPNCuxp6ey0SzgpB2MDGXzNq4KwXLpqYtoXosQQFKTzMVHrOlkC6iaILO2ui9vv8gR2mOu3
mZnH7I2QH7E7dcLUyl0xYUWrZEJkdakXO1XnAATNoJCSeuCddPFkDNtBqLqwjwWvaRV3GIxPk9FC
GKceQlMpPxWd+FQSBaZVOwCy/X0e9K/yHD+vg644RlndAXAaGjqgasYMRvUtqIsSWozqgzlkN2DS
OMd5+R3EQ4frq2OGbKolE2SzqKuSQvvJtSoSjG8T4YnJTV4nAQp4jhHbmO973grM4MthXIFOHuz2
cc859uyt3RmnHOUsRHMXReDCIkjT4rX/JrnpUYrt+GE+y56FacPuXrkZQushv5+fMNRQ2g0IlgjN
Q+bkNh6OA/4/yI7a/fVtYd0UTcUMPbipSdGL2hVtWqASPiQp8BKSramPKjB6Jlc7j3VXyNk1FAPV
BEioX54sMRWnrS5qvBOWDZ1iuDN1tls3u81RMszQwuhdYCWdrcWYBZeClPnlNc0w0PYVLUUyKN9m
mVG9bTNkmZOT8bRA7foWevLPGqKT77pL6GKSzim85rzw+tvMzd0ZprydPnSNmkUznGoFdaP11Kq/
tvrx+gdkxpe71dH0oOLSxZ3e9nkgBs3BAp9eE47YzT9D+TxYANcalfiUhWZlHXrbwVJpAxQgSweo
qmcjqp/nxHSbtAn7UXGl2AyBDXwUQXyIRGnleCqWN9wvmTq0k9pprdDiNk1V5Exdbi+l8v9pgrqw
gjpHo9ZvkZ9P35biUyfwMKvMXG6/CMrbqnEq9lXR/YnbZIwaQ4yZaHiQFBIYkycu3I+5azqYnABO
Qt+FzovTdVbmLZuJ+FP/O7kHsytQJeq9eLdiQAxiGlxaZXK86RdS0020fBEem/C8l7d+LpIsbyvU
xQDHeDbqr6Lc2DXEUWRpQfy2oapV2yIiY86FYK/z3Sz16Qx1sxp1hlKTdlcdgOX3aic/y4fRh8iF
bYKTW368bpFnkPqStTmButmUMmR435P5p1ZyUhzev0/czO5dFuVozJN1ifymOUQiEBIld+iIfIpr
n4pKUtteHwpwHKHe+/CWRADGTuaoCMtv7HOnMpl+cXcwqOdAqFJdRmkzApxrOEkn3cm/mocUvJAQ
pv7WOOBofOaF1MwXCBEu6tmGqYkatYcLBurjsTCzoBzGT2k5BnMqOZaV38u9fBhK2b1+JFgAbWhN
oeNgaGCGASnr5TcTumTToayXB9GzHmBIye/P6O3MPuhWN5S+CBJT4kQ4zGNiIbiBvJ6B3aV2VR1n
uSwNDS5LdPocrfFm5QyHkVPw4ZTsLFCLgqhBH3dimQaxrHybmuX3tAyPWg0yX0PjdSAYmTWyLFUk
WTU+2wdeHUvfrK6sIB6HbE/DBP0DGe56Q8V5+l0Txl7pJJgswb0WguIo3CuvnE/48U6QHwAJSACk
IbxL93LzfNXapW/gR8Ab65tHQkIhHyx0Ib8hMuOzyH38fiStROkEQRKax3RDTFujxYqisYC9Cckt
4VxAYoHxCSJltYY85DkDPnxpj6x/51bM0lSTrN0gnAfaIkijueZsY6DB9wtXuI2PM8QNJhCo9/d9
AoFqW3sFAyWvgsBesyWiJA389wdshdUsndBvHeC6aJiIw3g7b7xRpI/OBstE6P327H0UHM57jJsL
mA4JBPAgl6jJKLXbNl84h4VnhXKgVjHPa91o2hs+BghkVwVhAUr6hM47ewQ9njuGQDxdt0ru2+V9
vFwadeP1ooTfTpc8SEfDGWLN0ZYfifAgLYVtxLNtJbzZS+bn2u0l5QCiqtNza8YqK1F5zK3hqK3c
uOijpwbZEUoexFMz1JK1ODfmWF1A0/s8e9jJJx2Mf4/VjfqkHCNkQo2DzO11/BJ/v76ZHLt0zcCQ
km6JGh11Q3MdbavrUd/Zhpe4V1sbYpqfVkQz9nWTrO0E2TjSL0Ij9UGvudkUI84ERCp9sTmDmXq6
VnBMMMpW2M6dDeqT6Wq6DkZqaW9oItLkR0sGo41B7ac+T1+HkR0QY+j+SAp0fz7gerYU2puzImNB
YCZbUpdQ6hYoCMavQGvw24SsS6ei/IqReN0ywL1w6cEmyxR01J0FH8QL9iIs94OUPmkxiq/Xv9PH
dw+Am3c79NGIIq1Wew3LMuQNlACVq62yN5rxHbhYObEeo/R3aYtKsGa9UNdRw5q2uwwwFPSs9WPu
TKhrzpjk6ALrVb/9f2/Fw6aJXr+Ozi4Yw6mIWWzaqK9WKBCrwf9ljSEaWbwMhPm5dmbIddg9OF1f
bluUJ0WQdbU/41oVQG9bXJw0zwz5+50Zc1ymDQo5RaCsIOFFnORKxvhkbnjDrh8LRgp3uW+U06/T
Uh6HAi6j99SjfBy/QXDzPMV2gS6LHtkNnzz/Yzvu0iLl8VHV3MwJkGE0WBvIIZaBFFjBEPwFQOlj
8magEGcBBm6hZAMM5uUu1lmdNbUSl1gbSibFT/EXCDOHt9usgAyn+EZanNZ97ZNiOy9DYDlGJKmI
ZE1TkcB9d2m8sJq40mcBjCk1ROgyaL6D8IDz8Vg2DMzzqdCXR6+PpvFr22weqwjs33IgOpMAlScp
LNFJSL4J9Q3BHwoub1kM1Jchow6FZFhEZqAY1Kaawlpngi6STYXgB7Be5/SW+OTEj07Lo3qXnsw7
0sBYQy71HcuHgSEFOFVMzmsfQAcK6Ik7xVxAyHE2g7j2kt7bMFapL7YUkgbKoL+gRWf8BY0zM9B8
a2QQux9V/kBy0sWYloKul5IB9FA0i9+aae/0MnAImKotbbHTIBWrN548q4pdSIpX9un4VMtJ6rZl
h8m1bPgsrhhErOTU3/LlkAoYtc4FJ5brCiw75uqoFjQWp1JJgERMOVVS5itqYshZh0IUQ8yuB+6m
6zTsnkz6MRYIC6G/Q7QcCkjn8YJi1qfaGaM5oYhMpRZ14NVBQPI7bcDZGjeneKzOfZdxwL+MPBUw
m/eF0bAeUSlXNa8JLwz0zqIgviFcLVC6/wa3Ak2O6JGXiPMWJ19e7TgXpazczDIw4Y+VFcKiwg9B
PG8TTxecdb9NBRAiCWcO2mHUXeuGtZxqFTSdSVo/apt+kOqFJ83EcpJ7G1Rwla6YQ6qzrArqXNW9
KJpSu1iTYzeXsxNP3eDoTXfudPOs58YXuJtw6FtfyJrR3pZoCIpCPqqlap2SorhXp+QnoFfAgBXA
AF13dmStdKIAgVkIv6sGQ79vKuSoz5e0Coz4scgwy6aIQPR5hfTbgmDddVvMfd/Zoh5FdcoLVVnG
POiKb+v0pbZGTtbDmE7Emd1ZoL5su6jaKm1qieEVza+P/bk9bvBh1nMK6pWDdisQak9fhQg0eAAw
HIhQBoyNqKxu9nhsw4k/Lkjeo2v7S52DdhEbrR4GEggsbv9Y+PUzSOrBi654PTQaQ94lYkaJhHMf
lQKQwn5Qxqv1OjLh63RM8MCdi+c6sLP1MUG0iHGMAlz32XTI5fD6l2Ve3Z1R8uV3gRXUIpq4j+Ar
utF0NPOTDOr3xQDegeduWRHcfnVUBNeKndE3CZ5mJT+Bd8DtNijm6l+ur4ZnhDqneiFXGV7pEh3v
MglnTNM6W4c3P5a5cSLPFHVgRaWWOwO90UDP7dpAtaV8rI+JDy6UqLI1zR6+bYTz5cyLN5juaffB
qGNpCGIzbQXsJgfzCPTdWQEJ178gC8l9xLiDBX5i9BGplCWft0YTB5Ds1fXtNn/O67vIeLj+sZiZ
5d4G9WxEUiz3c4k7v8w3kv8G8HGy38PqLd4A3BtvUoTRM7xcExWBJnOB7l0uY4x9hCq2V/Re/Igx
VZCaRIOzWrb8c1odA/CahouqYZ+W9+2krlm1zBjviBEuLWt3lMvJr5PbFgfl+o6yL/O7FeqOiWY1
5zKSPn+SrePS4OUqTenHNtThtGqcKIN5DjXI2mqKBUgLHWoXIL+IgRpD9BQQLl+StbQHPgMj85V7
N0PTOWmJUZYb6CXB/IN3eP6VAoZhjdC1zD8XsnC4vn88Y9ShB/WCqiYLZNSLQnNAfO9k1o2lBI3U
2JXJK/Qxj8RuZdTp15ZKrtMEwsXmHPsxyPpyND4TMw2ur4kd5u7sUKc+6tMk3ar5LcxtDn/mGqU/
c418bCmzwg9Mi2UCd4CxGzobSgEpH4cJ0ZP+VTy2gESMAdhe3OmLCt6gHESdm5P/1P3tvJogI+Vx
6LD39N065Rwh+6wNhYUPWDX1Syr0kFe2NMfchH8KiHbLJLdj92yubVqXIqD1PkA8jZ2Ns99EOS/C
Y0Zd70ZoFECWleAExBgXfHBhD81NzZtz52wXDXS0EnHILRNvcp/GYW7mzjpm951ec4aj2esgDwko
TAGppN1SHLeCLEaQMFzQDhwtFwR0LueUM6M17d0G9fKP82pJkwitWILkax/WX3kwv2LuEYn3iPd4
tgXOoth7926Qev9rpQV7ZRqBudRqbDNe7bzJnG3+pzdyty76RFszuCFbsq6H2ct+grzcLb7owN7m
zVsYfH0b2U79fVHUsc7MVQNhqQkHCKbZ9Gh4WkBYinhU0+yX/31VNGyhb+Ii0kak3oQlb74lTRX9
VB4Apg75FWXO8aNx/YmR4kwmiKu3SfiiT2LpzCAI8K7vHLNuaOrQZrQwKyZBMPDSI5hbO0Hltie1
mAWj3I1+F6P072geKcsL8ysfUcpc184i9YCIRWqUIoDSQZM8Akxo6+rX62tihhM7A9TLYZnLDMw5
VMkq8XcVg5BIr/0yWV0hqThZCPPh3VkiS925UwnjryAaQDAxWPGvKjM0R2kUNxbjzNGQeNpDG/+T
B9+ZpJySGfeDCs5R09enzum7wwjY4PXtY38fy5Ax4QotGXpwRt3aKpNlkN/PqXroh8CUKs7bzt62
/yzQ1wjqHo3edprpm93vTTlbTdhVpdtFFtC+gn99NeyqkoH5QdRu0VigpwHMRF7NbcPbKiQnpXCU
1JYJPfSj1qBMdyQkl+vfKFYyXdLOLOUAs0mOI6MR86D5MYxO9qm8FRJX/Wy+AajJ/IP1kDyixgqx
uuFvyIjJvf1QBtjZp1zisi1GDW0e009O1UE7pcfttsTogR4KLg+Ix7xv76ZoTohIlrDH1mT6GiZN
iwbNXrFx5fQmrV+uf0ueIcpXyZPVTVaRW/5goLYw3nb50ySPYFnM/skr7pZE+SiQoYgAiuKW/eE9
6J1BP7/RauRgUWyOYriNr9fXxrx1O4uU00I+OWxmA2/fT+DuWcEdvPIA7+xKzc4G5a7USUs3Pcb+
iQ/NQbB7J7q3PPkQS+7izC76YOFUOQ0Pecq5CTS1XiYOAiTq8TgTfhcpJBqx0Nvl6rQwzZgY+FOQ
1mkfRIPisljBCS2aviUtLphCHQVXfd6gbtzdrvHPeaucLuX4f2YwtbNJb6hYDkKx1ZGf5V+zdLMV
tXBAgvpPp3FnhvL547IJq2aAeKQFeiu1dcB/4q+mW5mO2LkZKAr5gkFvbvGD/9jZJHdx97RtShLp
VtWgTPs0exgi/z+0XdmO3LiS/SIB2im9as3M2je7XC9CuWxr31fq6+eweq4ri6lJun0x/dAwYMCR
pILBYMSJc4JR+jllaM6sLvQRgh6H4KJwQUTcKkKaE9G2cjkqRChAfaQPSLMMe6fP38xcdmS8Ms+f
uA12c9RVjpbIhejCznA9x40dlO3wpMZkZ6bEMbrSt+MWtBztW1aYTpYvN7m9CGxvrxACzaAcAbkD
j68CKnSa1Ij1cLrLarogGEHN788vb9ME7lgopRoKMLZcQKmGnMQE4yyhbEu6U8XjQ4XZMX8pJUG+
sH3DHlniTgEUko1OwqsyiH+NPgOLxRP4lZGu3q6ACvzRLOiGwAW+3ZFN7kiYVil1YGzIMcSQX8s+
FOTxwriJ7qrbMfyHoUYKS8Rq1J+vix260leiU7m1v2xwms1EGejGcZeR0en5mkSgQKtk1dFq000U
2ZUyItpddtXwB9Fm+m4YGYAcGt/8HiZpSqIClaRcmzC0aQTpwchc06OYEMGQ+F5c9Ns8+9DsQM/d
MlEU4cVnygRKzGWdom3i9b+U50x3MSICUmH5IXqIbtRggO6nteuuRKCMzZrPkWG+2xjP6yqry4o6
eFA9kvcJPhpk92yKTsTBupVLHJviPp9SVpnZYeIriKL8F8j+ruICnEptfUgTUa9i89kIpBprtusq
Bqa4eDaMBkSsViyLHhiZSwwmk96rkY3lXixUGBVa48JaXtdTrDZKGeZfWOTGbM/1An58tEqAZhZ1
f7a3kVXNgGkEVo47h0ZtrH1WQnRAn2gQLXg2KvV1abyZmuCq3cqPMDBjALTATh2PgLVXmsoIYAo0
ATHCm2buFBeCoLyVQRyb4OJYX6JgMZtwCXTlfpeGxYnKtpcfLYXbM6Uz7RbZCmM0tcL5et3RW+3Q
OVMoZtdh3/okeByZ4m7xZJHzkeAeCJZBUd1omkZXXebZqYgRu0s3PJqNeZ/JIBv895fP8VZyHj+P
GJpdIPMSxOP8EmUQb6rlepdG69e/sQNYOzjKNEB3uVNMbSkd6xUglmpAL8veQxL6SiKikvemk4Ma
6T9WWIg+yoXSwkS9glVNZ1qB8SQKtEH3ZL1ycfEJfHDzVjkyxd3aRZM10Dhnh1el3lAvl1W5ulDU
Fpym7SCB8WXA8wH9AbT985LsVR+yRDJBc3k548423TqMn5SQoOiT34hi7faifhvjmyGJbA9ZRlCv
befGS8oBndoLogtcYUOqEKjLjyW9H7ujr0S7cS3rHr6gtSjQm1fkhiIvYPIg60W3i/cKdaZD84Xh
dtnIw3lH3HxbHVvnfKSM8oqazYpSEJRYY9mfQ/mL1oP+2fKWQ3U9WvfLlRgatx2yPnaWcxctB8cs
zeAu2Z4RF+Xh+EfERey4noaRDzNcZFxj2Z4neySB0s/OrOheaQCgRVUnk6+GXISS3wxa6M/hRFmI
6HzdvRlzHXzsoGBV59IZ19FdUSVsZOrIU4X3z88uKgWnbjOFBQEgbjGQ8kHhlosjvd1VUblmQJ1G
RQrG+ab0ZtBYqlQ+WBHmHfr+Mq7BQ6g2yde+sSjGj+trqkZhurR7UyaC47l5YI5+DudMXUv0OG9H
KWizGJKNuasY4DEoiX/eaTfv1CMznPfkdUbJOneAHWKy0C61R+hzi87Fpg2MUIOKQ7fRQ+FuAi3V
+iJtEGiYgDx0bbwYqqHQnmRK4+sVG0Wg9+dXtf0xERMN6Eaptmmy3T0KBMtQG1PFMAAMR2aC0jFI
LPDQNwbY1hS3vwXhbuzFtWil7KOcHJIjs9xdq/ZSGskl2vTR4kNT3U8ekDHfLGCVRL3jDyQT2Nc5
Z4/bWWsmWRaj0BGUlvk06+SxT0HrQfqd3Nf5ddOXF52etc5S91eymqBEbUGPnGbfLNIEgh3fgAJD
zh1UFJisxIuIV1vP2rmdhsJA/yWuUXI3fVtdQnQrfCiIPaRx4RkKdTsdRKm2Jdj2rZfgJ9vcWTGj
pZowd1uFKO42+zmMZsfyWm+46L9J9+b+Fo9Q+ZIByCPX3hte0jr2X9A8EUjMg0QLtX6AhPkEv7BH
M7cmGUqHS/0y68neWLR/f1Y/mWBB88ipc9qQFG/9MuyM6SZJai8CAvX8Z3w/GJxHfbLBJQXlXMRm
vKJS1+eK32MCs1OG22Id9m0zAiM53JkU0LVIWkMQYO4TafKKRPJMJbkDJedBKaOXZKlNL2s6P14w
1Z5L+6gd9yRpGsdUq7vJXA5ZGntziSM4zfZlJBv+oJveYI8HozF/gWo0pMuyN8FdCALzbKe3rT9Y
Vjgao5e3EXh31YNad1dpDsHh2rylY7FboinoVembXkUjeEExRj8ZOzmpFYB3yegktfpsKU1olPKz
Yo4vhQS93bRrr7tGw6AGaCVbwGjQBX8tSnqhZBA0HqzbRR7AHqRmgu7rVppwvMU6O0lHn5FaSl1E
GYQ5Bw/oXbd35dptn5Zd67FZ68pvVZ/uRJWujev7k1HudqO2ASBFA7BcL1teYgIBOrl2DDq06IdU
fT3vRBsZySdb3HE00p5AKBd+Gl11e203XIwB9AHFFDwb0RZ2QP9s4t2pGDIXbRsrWosKA6jYyOKR
EaTaAGmkt0zWVJxmoaBzGmw/meODrTXOcjfSMrTt9guGXoMYarkXRVPZYFmhl2nSAW65dCQ09emX
kU2XVde9dt36tujlvW62P8x2il19QQ1cIncSKe57OYncdli+kHUcHK2lIGOsvs8y2AryapdDQsqJ
IsxhqTbce7ZnaESzyazayvfqIleu1UgUw4Not0DbcvRtzLKYTQLNp2XYZ1Eeh5VOwqK03/RiDMcI
A2MLhg/cobBkbyzRoey0+FK2aeEuwxqW1vJlLsrGn/Iueq3yJNovVeyRubnQ5eSHtvZOU7ROn72a
0pe4hBjv2IZq+y0n0j5T93I7O2r5pEeIGYPmyFR5ToiWO61qNq48kZfV0r1ctX5Q4yGu9Yu1mFxZ
QeY0VO6i09aPgN+skvXL1CR7IFiv67ItHL25qscHrcl3XZe61YzBz+hWBW+Ao5Wlp+o/l6y70aMb
IzfeouZJTUIUrRwq39rlc0G1vd3Nh7rrQ2R2u2rqVtCcdZiffSjyi840L9vYuuslPbT1p25OQZ1X
5YVL28EtCAVuRdvVjXVdVA9lD5qWmtzIuNho9N2KlVCH1kmbUL+YHtOmdiY9dcgyuWudO+CY8Q1J
c2K67pKEXqRkhtIdmJIUEJWvjVtPpatQcLVDLh0yQK40Go6NCzstSxTTCcTSkgJEyuUvszZu8bR3
ot76WhDD0RP90Uj123SQv8+KEtAK00T1a9IlgZGD3iK5qPL8Ri0WN9YTxyoyZ41Hx8jIVwpyI70c
niZEyVKFXKK+XtvD4qpghF0Sea/btd+oz7P+nHb40YbqqAb1swS3qIkR/1m+njJtn1npRVJp4QBx
aKrPXjn8WCvGzWM4WdbvMxmdCRi0Oskp18G1FMxSzNTBGJ7bycXFAqYAPKQRVC23RlF9WjGPKkEA
CWl1Niah3OK1hBJqR9N9bMxXg9U/Fn29z/rikhrTIYmLPcaNnqW5frH66kGP1mdwS3pkjMJm0C5q
ibwY5Q3AkviVow/g+te+ll6Nhh6KCe1eyfyaZdEuTdW7Zeg9a+rCXgb2CQ83iHskbxW+R5qu132l
holdPNC8aXZSJjEFhPoiM+HN1LCnvbY0muD5sR0zP2IZd7eD8pOalcbGAyz5URqWZ1AQhSjhuRgE
fyEaCGmLJJRaIZzlXavm9MIHEB+ZA9BnfFEtGzIpVRooNCfAizfFELT2isKuGQc2xuJ0Q/lmjGQF
B1EXlhXA3IMUVkn1sLY2+CU6epgJJjhzFYOcc3SQBit3DFrvc3N9qEDV6AxVfKNX2fd1NB8lpWm8
fCH3Oi1b1zCme5JOIe0q27fnJkAW/yZ36/XQLDut7p+UGGlbi8m/KnrqJeOpGfAG7CtTd3qteUP/
b/GsWoUSzSrvIzoA31HvdCo9lTPe9nHiSaW0m0uqupPS+Wtm/7CJ9KD1jRFky3CTSN1tMiId7iYE
hGpGjgrxOBBaQjVQozi6yeANzQB2SQunx0RxmM6Sk0d1fCHnlXUBsiknkmU37xZPnQbqjt3yRE0b
lY3UTJ+zppUcaW79NS6CKScYVpujq6aqHqAm567mmD51dDEDJVfKIB9BIKAMD0nV+hDqgkpVub6Z
8hpAttixo4UGnS25SlTvydg8TZGMkbeymHZ1Cd4iLW6va33ZWW35s1zq+nLN5LskK3Zj0+9MOe6c
bGj2naVf6nNX3c8xDWLagugooT86qx9dJLU4plZkOX1a/sCQHRigBiI7aVJCwlgCA3emPpqtCfxA
tL5YVfdadeTVSrGzbU8kdyaWsybFy4RweT6R2LxxdeudcxcdLJ5jjxLaJqpSoXQpfwVqzSHjW9L+
e6QQyBI/bPBJRB+XszmOAEk0N0zKSpWDhA3LN53z3y2GSx+KDKPbaoK3Wl/1saNO0XVV1m9joQnQ
zZubhkl1hT17Ad3h7Ez6BGminHU1yPpj6YvJydbyXusXEYRnO5FlZOnoX1qWxT+yLbMrp2UqUPg3
S9TiOz/XUHKzrMcsoQ+k0nNvMpQnMMWU8Cx5VxjxlwpDcepKLsE05BVR8v38Fm+V1UHtw8aGAfXB
7DdXzSBLg8HKinWN38F5/5GwnW/E1T7mFydxEyPKWD5WDur4z1k86eJ5UlJsM3hB/DzR74xVcwxS
XIJqRfRi2E50P2I0K7AcvRjiNLMlKcP7NrqCqCmbDAVXW+OPXrJTnv6g+bdRsEGm+2GPudiRPc0Y
i6lfGabNQzf3UveVC0bAM/1iPF6JLyY32Zqh+mSRO4V2BoONjXmKMnEtd76bPPLM0Cl12F0QaF7K
D7j9gzc8DW9ICK5LkPNETu3R3egOnikLLmN2RE6+Lfqs4E+VMXLMtxR0yV4wW4RH8KiTzJ3H7Clh
KZpRWd64qDeZ0gnO7PZRwiwuoAhsKJXHnhPGrxkDjBcgsTDeoKRxXd3YfonE3MVMouyBrLZ1UNUQ
LHSrYM7ILX7b5dKOKUkzsEEADmSD8gsFK9azT7Vr3F3RJfEXbLPi1l5yoJELXkURwH8Lcv/JPFdt
SI1kJFGECJKMQJDM7hooXh+a0Df9vnxnLgfGWDcz8Kgz3hul8VdBwNj09I/18zj1bs5NSaoxyTDI
CQoWj6mEW9CUPHSh/WH63qbfyAg5DPIl018zOGOWOSOaF+d/xWbEBhAE/X3cclAh+Hzc0rZOEEQQ
SsxSvaia9D6aSNi0VnjezBbOlwnB/LbDhRHQbmCrCa5T9CeeVb/w6uFG90w4mQ+pVdaINjMBRdMW
juCTTS6UkLIuLLsDJGs8sPnu+X7tfJzYAxIwuJpp7ie330M/V1wc3fy0R6vlQopWrFFjq9jVOfup
d4+dCN8u+mrcPav3ywq5WqxMgXK5Mf2SNDASPQs+mWgR3Pmsk9yWFir909zJfSiy4GV9M/mAgtwQ
b/hW/M2QHj4YJIBBi4kuOw8Gb8u5TLUcc4jVpRH0obWf0U4SD0dtdR8/2WF33tEds2bFiLfqlAPn
wZoC5GK9mHYE4mFLWOSOiK55+2N9rIo7YsswS3VqAJ8qJ1eZQpzB9k1VRPW3aQQtDgPaQOhb8TDj
OM31yW6RfVA7dudVduMO0bx/Ou8Tmy5xZIVziTTNC3w1xMw5+qomuZMkD+cNbA0bon6PWV7wsKqY
VudSm2qpVRnwbAt8eEpgkPsSGmfVDvdu7Y+Fy8j9B7dxMyocNdy4d3Vo8hECRBVorXkCnSGOEqQ5
BKgI8lNpBleNXxP7NmufhlI0i7rlf6wfBSIIFOshf8E+5pH/GcOYxtGEZu3fzHFs9aM+WeOCkTn3
6ipnGLFo8NS+Wpv8Zm31y1rS78tFcuy8LJxasq6rJP82FdU1ajC3emZ6+VRdLEX95fwHZsa49ObT
j+EiVzoqqWL0AJ9k+ps6vNWR4eWx7tRUJKm94aqfDHGuusZm3hcsHVeH1emtIWzHXsB5IFoLl0Hk
UZRYdgOUSdZPrkrAcNYvDpQ2gBEq9+e3jf3aM9vGQxjKYQCxhwYgjQr+bqLv8rTaTajdF2brRCZx
W1X/94kBzqAC0Jhq4lnD56G23XW9RMCGnGr1q4IybWcgbo3l4/mFbT2bPtnhY3FSKk2P93dQzAZY
XxXjMqm13m+t9gvO670dWXd1T36CiuSwaNIV0ggRicLmyT9aKRef5zmr1H7C+ZDrUJWgMVgFaqEc
1Fh2DHtxBOtl/9rJlzyyxvz26OzHda+ViwK/TC4nT3UJGknvuiWs/wKsahqIoCEbNwM22GCE1hrD
APJeWtkko5luBV32Mnev2lA6ayrCrm2HtA8rJw5al+MStbL9Pkg4T14b4r0CiWqvc9RdpgZCrObG
u/R4WTzcRiu0lKD0Bbz9js3CoUB0zx4MqKcdxA/u7WvpaHmcl5Zak1jS+t7Tr1E/VgH4umK6T91u
8Nc+WM3A/qWYoEwXN3+20thPK+X8c1Hn2cKASxJOo8NYfOnCunblk7knfvJKDutVdmi/DVepN4lw
dMw3Tp31t++8Xy1HzgrtTUmC9gK01gttdga1rZxMskd0X4pAT8Cy3Rc3ZZzfzEJJgc3wfbTh3BVJ
MlT0qnkhwWghlyHJkxHJ94KjuBlUj2xwF2NkL6WmLcjSpaq/mXuwf1rNSzSsb5Odjo46Ji+SkutO
mk6BPU5fS9t86BrV7wzttRy7w5Ks10kd3Zmd6mtg6QoEP0/k4dxVSRYNnAQjknw2m/v/caS4K7Nf
x3Y0CI5UZe4Y0huTJJC2dW3lQL31SswssXl/Hu0/F5kAZNKBWB6gEWcNAdNh9GJ1ibwUdT13npV/
LxcKoOGHOX5OLEuysUNJHqOLuv2WRQXa71b2hPKs4MMJDg0P5ooHOetsDbP87zpRO6gsBEzcSBgB
WSp8ejhBFKtCbAeMmZx/lEYh0aXFzcmySA0jdvSWjdhNoXgWePtLfZjiPMNKocBnrch0+nZwJukb
dtGfmlcUKJ3zTr9pCKoUeEVYjKKJO/ZUzfJBJiseGGvr5wMeAcnybM1ASRS1KbC1GWKObLHfchTc
snHS9VlFKiqZ9ew0afa9tSRBFrV9L6IajKIwXrYnMnDZMhFwNFUVBkXeARdO/FICKUDCCvrFxv78
7m0GtA9j/GBrkc3TRMgEgPASZHPnlNOvorwszLssxyBhLxo/Fi3O4B5rZTkr09yjf6GHWmBfRPuy
RYPMUwNrl0KBGw8fwSfbzGWOFshC5tEn65bOri32yq0U0+8pvRoNuUc/Az3f8zu5nZYSULRYSIIN
0DF/ttTOfZ8A11CFlICgMO2/mFU2uHZWBYDPoNcINa+1b/02wx+qNH60bXJ3/idsfkywuQLSpoIs
xuCu/SqaaiuB+mRQm+pVjX5kBOoMd7SKkNYD4BgdxuFIHCmClW+eiiOzXH6qQBhxAPNgEmq65GZ6
SI2/OncWFB9t/AeOXM5rVh0t0FxDR6HKnxRFw/CS6OttRhELnBkGZpbkE73mtG9Hq5dT9BCyzGu7
7G0AW+1urKlr6VEUnP9Omz6JkoFJQAdPIEr02VMA2EA2PyC/1s3r3v7ZLL5RiKbut93xyAgXq7oG
DeYVhXqwqlF/+rHu5FsjzHbqLn8Qlau2HEAh7x6nWDZUAj6vp0kK0JF0M9DyPYTrcjVpvCmRc//8
rm3GDjZOZkCBAFyc/JDXaoxjhkr3P4WecpcFdAmZHnHkIDKGujBWbfmECkg36OuhNXoyKVTiCbTm
IFkNRvLAHl7dt+p5Bs1jCfp820/rxrFD/VJcCt56XeKClgEGRvvxZHBIRhNUh+QhCSBOjOFmwP9z
MItCBhR0sw6Qq975fd3yRryFbdDmQyD8ZLBiXSeZak2dhtayXq7QWcyK2jW1QUAZKzBz8tybmzku
jC4KzKQJbGAtjO7HMNsiJ9lKcTDVpRH0w/B/PsXB5WK1Uo/bc3Znn8EVk5vh0O7rIA40wd257ZBH
trgcp1OjedEW2OrASocxUpcJJ/YB4yGpwnZ3/jNtegXTrgdbHLthuOAOgvyyX0EbHkwGBUlrYA8A
hQONStrUj4GiO29t82sdWeNiOtVW2q4drk0rf0BTxGn1GKz4D+eNbB4wwK/h5SquTb54T8y8ncHH
hQOdP/TqFRbn6FHuZf0gCLhbAQpiFAq4HsGLjyLx5wAlzUmRVlIOqvOSHlKM1Yx6JzhFW+0q/cgG
n0mVYAiuqxTfZ4aagNftgWZL/QSqxKoUqKDhEqsObvsfVBUNmZi2YfIV/GVSSaTWC0zC16vJbYIk
qHas4o0bOAd15/nPtXmlYCj0tz3O34eiLabcgFO88/j+Jjir99buD9r6LDPjHyvH1riPppSYpZdL
AqoC+7th30oWRt1tAjR5CenKxlmtB3jUZVbYboqUYC1oeH652975e7X842+tTDsfB9QTaG3Ojmw0
BUb640etlw406UUJyOaB+9hbPsWRUqmsLNpHgaVWAGqm7hi/9NOv80vaShCPtlRlW36UDNsFtQCV
QsfCSJOLZE1zH9g0iupwHDn6VOH+BjqGKj/PW932U9CgY04JuuTgS/5stilBYr1Mlh0YzV23j74w
yu7UbewHNWgOTSiECWzeAUf2uOBlgMIgoTWqEvGqvyq9rDj1AEKIekz8cYThSL8A5dtXWkl3dlUe
1qlcRdFg03mZWBITfJdPxrPAUVVGWYJowCZmlz3UY/3lMHtMlFASK56yo3ByVI6scd9Vs0HWXK8m
y/UWL/+e7VVXfjWhzCy5OTpg/WWUgAWDYSPEOmWb99KRbe7jWkvV1lOCPLNuNcfsgEUs3uz6y7yg
+qOIItDmtgIshSEhlFxkPtNMGQVUZqKo2v+KwsrrMZW17wyoxCS76DuAW4ZIUGVzdR8GbW76YW3b
vmW08EE9gE8gMlxziLDSwq+tQzvbruCkbF5UR+a4h47elYYK8t4o6AAvscLulhG2TQ4oP0kIWJhw
GH4LUQNNz98banOek+i0nrUJ3NZMNgkd9Cvrdr4dLuwn2x38+RJTjK51XV5YV+3XVXD7b9+YjFwc
0xUWCjds74+ikZJnpkqjOA0BGriOZCA3LXPyI9SP/WnMQrOMApp3iaNr1qOZjxeNUoH7nkr7VBGN
Lwp/C3e1AWY/rCkcDowgxR6iAm+M139yNeIZOLKxkIFqOyYeLZ673chAagUjPARfutlX39Snd1J8
0ChiVBQ4b0HyuHm7MMIDE9/aANvQ5622ap2acZdCsl1fnMbAC3p5iqNUEPW2vffDCrtRjz5ob7ej
Fit4MFlWD+5YJEC1AKCzeScfrYNzmTgHUUSHmVjMD2A+cMRsQtP79US8iMR/AWNErm0RIOoAGQVL
0+fVZCqYd4mFoizjI/unWMroILU/YiTb3LojY+zvj7YuspuEjtBoCNt+dBT9cSyeBaGF/dyTO8JW
kWjrCJ8nE49AjFlrPEyg0tKqzq9N2vl6rd5PslI42gTeIOgS38wNen1aK4WkNR/kWLlsVTLf99T6
q/fF0a/h4o6qZd2K0hhKBqN0qJXZk8vqawUK9vOr3txWpMZIBmRNRZb8eVuTYpWMPtPsoKE/5+hF
7v6GDhX7aeO1iccmak+cR6ajBHHnFlCdwYxqjHbgHsQUytjGl03eB6ms+lNffJES/Wtd48qSaDAn
KpIsYQTbzAGOfggXwZRijsqyoXZQSeQK8ay5KRLlG2ZSdiUZL+bYxGCLshy6PHXrinwzkwHJSBY9
zF3jamNz05fa3VAupWNjQPU6XdQXk1Si7uBWHAKEEtBQMEZARJWLQzVYn+OOopA3K88mKFFyRvGf
CG7RrY9+bIQLQ50+YLi1AUoSg/o7ubPezLUQweO3AtGxDe6zy2aumHWKUDfbNMBh8aSmPiy2fqht
oSbrpi2mLAUJaBWCO5wTV0TvrLmbofxkVb96A2MVaQamXb1xMHn08/yB2fxAH7b4Kg04L2x9GWGr
UgwIfdsadUGLiwmr1jtvaPMxiR4HimtYEypd3A7mE9FSMyP/QTT9B/yu4KH8N3iGY1Pc0Vhlq7OT
CWdUTiF3k8WOlBa7lMaOYElbIRYCbkiGFdQ0TsCInabHEBG1GcBAP+QXTIGS3v4DMWAslqJlbeYQ
GkbJFVBOKJgc4xyDanZv99GMWhPUiJhWb8wor27s0NxVYSkAfW96hqbphqwoBvQgue9lJ7oxKhOq
/LOMgT+IjXftW2urgj3cGo7XtSMz3Lca+1GuJgthTAY1U7RCiNukk1PE3QUEmCO30RcM1mjttz4i
RWBm+q1ZjYqTjn2FWdXRdrt59npa/ADQCpLsKVCTky3th8F6MTOwrFgg5qtXyVPGqBd49PYGmajY
4l0CSkf290dXeD2Py9jiaIZyPB96pf46qXkgG6tIlHAzvGF8GLeOhWcQnzZDRTZK14VWYSx3AcmB
3+wFn3ozG9aIgsQH8zLmyaiMFC9LtUS4y/SXYk+eGQkGeHcuLCjv+KxZLKosMd/hc5Nje1zEtjJj
rFvEiCDVDiS97jLiVRhAnUHuWWG4UnBMWW5xzhrnybTp9HqsEXnM3BnBN9aHUebZ/sxIPhNwfYvO
6aZjEB1pK+SUjJMxnwHeUo6DYQeLfTDWCwsjA60AVygywXzmyPemwVysStWsIE93RO28FlWzTtQo
+D/c4mMhnIePfUHKFYRnoBuDiKnqar2LYWtn8g13BYrgZxWm389/K9G6OMdQaJJ3fY3Ibc6jO5Lb
XIsdZDCioLPBBgKl4o+FcR6hzJYkg1IMudvsMdlU44IQBzplWcDQLIyDRb1sG2hwZmHzhD/8QbVz
q2Z1/BO4uFfKuWkmJV42yaUVgokY0AwSaoBmiNmPt++No+Vy90aLOQBtGLCrNNQPpXpV+hAUu3wf
numv/gA8L1gbTyExkh69pxgHbsIQ+UG+YurT/yuMkQcilku2Uaen+/e35FGoZUbKuKHo5Br1FEhR
tkf+cStLebBU8ndSF3dJVf0476WbEfljP3UWcI5OXwfR3brXQcuqkdIjTeploKr470xwj9GqbNp0
HCopKKkcWHbYLKLO2WaWebQILoQk1NAYOAOgT7n2VijOTvbsL+nzoogeAaLt4sLIUJophWp1FIzm
5FjrMzgsBbslCBs6FzYMo0G7tMB9Ao1Kp7APNogK8uL1/CcRhUOdixoA+VUmoQi65hVrD4NB4B9c
LmvAJBSTh0L81ua6LIBLEClsaGBy1UjMIIx6mePVAb2VUIsg6Y65cbeAfKOjwCgEKGUHIAmhXebA
J2cKSCTGX4t+J//IzUqTdLRFcGJ2rZ89qq7Sz8KBdLw/rsK8dnuVKFOgxY9xdf6R2NsVqeeJtQVl
KZwxl8/ElR6w2avgofj+mjld14clzk96JLorGbEucDA4IHHDWHvhdEnsZlIZYGZlynXX7t4moXb1
9usHWCFwwaDhAlaEzyFDkpG2RzLDMsTNk21pDug1LyFPe1iUHrUQe6fa0mWzjI+ULsCjVIJ8YfsK
OLLPnfahzVTwu7T2O9n+cBsfJifa/Snd/tYHRbkeAjsE6MwTQEMajXITxZUdQO3X03XpCWJkX2Yl
EiR2G5EfbXGEMCbSyojUPu9pumQxcPl5GiZz7pbSdRbVIAwKiFJ5XYuZzcfz5/90VcAb4kmOXrwK
cSC+pjoP9Zqu8wD+mC4KV4DKlOatIaIu5GmwhBVAJXH62GwvP7XeGbWylhTUgmOWuIlWO6X8dn4d
7z/08ylgwEmo9aksppzgajpaLFFVg+w32Ud37eIpHroPvpFioDnzLG861KEJsicUPm8sVG2c9jY7
lF7mS57hnf8pp3fQp1/Cx7clttCKyEA6oKRm7IGp/rZIkhdrSoKymwWPHPX00cGMYcYBgCXsMB/U
IpBGW0bCNMha8jo0tHywe6nZ22aquoZGL0xjvTXbBnO247Wm0MMQd9eSHi2ePa+vLbV+VQsiL7Qk
Xa2RXDlJbnLUFbxmLa4Tal1qa/RaLv2OVPHdqFBAOC3zapWb3fkt2/RCqCIz5muin4CUbKO2165F
R8yoxmtLsVHZBXOYToPzZjZGwthufdjhQqWigl+DkRkESQKwi+KBoMypw9SlQCpn+Y/mmgkJil5O
m84PsAvAvTrIvfkoOWnIE8jKSOeBF5IjcKZLPwXrOr3asK4jE+wnHOVuOlniLIrRK9avIE3ce+vF
gjLuu/goSf5kLoRF9pPTdmSQfdAjg11hGJk2gQAVoy6+Btr5JFBvW2919aALjVtFEBS3txAU3nh+
GsoJ3/AcR00n62DMRBfNMe3YieiDYAtP03u2hWDlVQHksU8AZBNJTHtGwegvUOXbq/ltii9PrmpX
W5nW5aGtJq5uRF/ipRctZ/sDfdhgyz36QGafz1okgRqSYf0SDbAu1poD2xZwXV48B+J5na1VsYY2
I2MEzTTv5rXZx9SscbYGbQylubzFIu/Pf6QtE7h/Ma4P8Bhqk9zdCIrmVV5Bnxxk4Moqyp/LKoD3
beiUo61oYvIPnVwdWCTuAUspjfqsKxltarWnr8UjgMB+5WlfrZ8MhxCH6g2DagLBCHJhCN9f65fN
S/v1/DI3Jp8+/wpunaScqA3ga4aS6OzHuwpTZXm4fGV6iPVeBTFFcrD85PA3gepo8TwxQ2sZhTFr
TRZqVps4uaLdL7lo6HDjvcHWZso6sg4I/PKTDrU+Se2aDYwm3wp1F3LFF8a99RCBl7Z+EI/Wn6ZT
wHSDKwZaaybTreCeN5qpT3Ez4X4kmq9Eq7fmj4tcOyR6yEkKHrfvgk+3de6O7XEOtFbKsPQ5IjGq
BLNfO/LVIyr17thCeOBPAGbqVrZxbJDzlTwdZRAyIhL/AxUFwcSVRoDxct8hnKFyzSoiTPJA2te+
fIA/BdLlcBUH6uqIqhZb1zheOxj5YF/XOMldEaXN2kbPSl9Vr6qk0qH1+qunouFZgR2Ne0EaOYgZ
zQwiW3P+sJSX8/w1tgQ9+q1Qc7QUjYufWjTG1tCikBABmupqc3M/zuWdwFk2v93HfmnsWj8K0m2D
RcQU40VTUJSu5NCXzDMlR7snVzIyku5/SLuy7Th1bftDlzEA0b7SVmNXuYuT+IURx4kQCETfff2d
OGdvVzDX5OS+7qaWJZak1cw1p5uAMkx2uLs5ib+2PIRByJ2IroPDf3bjC8upXEW6nICBLqrvSOVp
31Jf8gHXs/Zl7du34MB3+VO7EeWt5IuoxF9Ynf+qC6uVVcSk6BAJ1Ye5tfRrcgvonD+IUNZc5NLU
IkAhkpxgihNby6a9rpyaFEX4bkvZa+37XRpZhJO8rqNkmAWieG+DJe/ABbIbYTp8Uxht9Xthkgry
haDWxhP7+84hFDcHKalmbJyQ/PKkOPNzjqGjK6VyrC8YeQq25iHWMgvzwuTCOVM8BEUzN6BHXtwO
6ujKehIAZX8DOU7NaSLxsnEatta48EkDIKo8aoBemvnD8zhU/STIXMxG9EeQUXnRUd5ZRfix0bXn
4XKRC4/UZcmwW2QEc2neUSCrpSVQBFHQ+pRB3Fof+JZ02dYiF34pRjXtpZk9fCzqW0in+h3jGznh
+ocjYJJBlUsjS7jICGYDdQJTHa4uLMZSQRibRnAVXT91FAkPN6aN8Hz1sKFo8R+Ly4wXJV1TRcRp
A9cGKoPmy5Aljpx8+/hTre/cm5HFEeCJbFdojuLKUsnOLKt7YzS+fGxiax0LlwdnSavQWTySivZs
AzdS2t/zpj99bGX11rjYrYWfdwyD0wZSwsAcb3QGKtii882scTR7S+B9a8sW3t2TCsARqJQFJsiJ
S6sGV+UWLHrdBEZxgYFA6rSsP8SywIR8D8Hh0pahD8SPeaRu7NdKmQ/PBjDX/9hYxFR9Y405cF9z
Vynf/3o23vAIW6TdqzWCS2uLgIp2hFumhLppXRnXUaKg/JZ3N52lgupEh9YgYF5cZcKR6HgUmBgv
agJBVfuokPamy/va+Rtv+Xfxy7YTUipWJgRplc7IrWhAj17DdXqbehwM1R/bQmMc78gyrzdB322o
4HJVlHdV60ZuuppgCE7Om4NoTd8otF1U9C7rTwaJasfSGQhiGWoYldO2k59mO8mAnDW4jUH+yq/S
lvl9PHlVq3sKfZSkfZFd6eXOrvVwnBJnyCDNYDvjuGsgDVwIlN9K4tpqBXIF/pPIEZiRja+TqoWK
zR0dGo+GbnmKljtDGsTdPcHOy/ZDlu3k8VpuQNUqBlcfB0cCC7WgfsN2udB+oGrqNaaCaqbmtBwK
XP0T43urLhT8/kktK8+qIFOZPsVNDcb78ZDbczDEBhDRWvda9iQR/PP8vqFfSfqtN7pAZBnYejpQ
cctOjEmDRuSuBDpskUCehHd+Q7Uv4Mh2s1TgT/3GrOxz358nSfjzf1E3stNo3R7IRkc2ISindeDm
1PZmNDqW1oK19kfXK9cQacaophR2mexmUXHGSB90lWJfjs1dp2fuGNMrXakhiNQ5A0+OcSMgZdu5
opUgXjo4uhx7XaHu6/Zl7kdl8blV7xquhJQ+aUw/5m0dkizxSay7antrUhCfN7ta5ndazK+lIj+p
lRzI0VVUdUfQCDnD0Dl9aR8xRRKKPKPeGDEX1xdzNNQSoEuQO6y8K9tb1isu8q/MMYbaBx475K3s
jDZzKgMEwvVwFMnzUB7T5LYFNoK06dEWt5gvBobX8MtBdfD2O6MknGTEEjrzwOth1zcqOEdk10we
x+Y7BtW7Kb+pBWiHLeglTdFdlt10WuKMxYPewVz5I8HXqUzwhQAqaVN+TfqTpICNVfqpZ4rfj6AM
jsARntuQV44dsyjdSIhdYQ1eZpw0sz9m4NuBIIOXJ5aTl/Gx7cSdJJl+Dt+VeO00XXStT4hYDdDs
Z99Bb+4yHW49PmB8wVftwRPw/FxF8ww0lmP7xMRwm1dI19XCSS2O0cdPuSh3HBvbQbjaqmrwhUPy
b4BmSq0dqADX55A4NZA9tSV5nZIcRH3qeQG/ET9lmT8L8sOqKjidigtX8fpWPjTtC8de91PqqmPn
NeD/jknrdELZpRENWqZ5HekcldVep3Ev0vK7wSyurJa4tKyurIoflL4JJ5wJlVs7WeW+LPpDL32v
yg6YJcNPgbPOMVWcoeDBoz3PsT16hlhCd+WiuTfVxNEqNRQ8VAXl50nh4z5t5aCw5PpQ1s0pIooE
/vnkydSz6ioa0swfkUmGHVS1dwoI2cVAA8G7xBEx21mN3XgQVHmwuFJ6oLDi14Bjxw7Jsx9o756t
CjJgaTycwLMeTHlznnpL90sQXQRZrRz1Nu6clvFQ6eDpWcZx2Brg//KfVks9iYPazJaVZCcz2juZ
YTC3ScqjbtYRgj+8MRRzv2QEiNG1aFKegOL6RmVQbGeF1u+KlCDLxsjBDqozMXCnHA4g2dlPYIFr
b9AKz2CWZzTNTxVDAEWSBXFNH3IR3wn8j6MptU7ES18piz2risZhETubSomGeHpVQimCD5kfd+1z
RsWhscUEXJiNEmsrbM+KxRORplNllfdU5ueUl4lnMqJ9iyXCHZrqn8Yu3aGIFUCnJhQ21zBeWd3g
C+qeSnvmQBLsh9XRs5Ql+6KZPttcCqMUlayodFluncEp8Ny26rPVNszpksYvx+FU6OJFVfkn1Yoe
mKoBGW+c0UjwgU8NRqo/5LseaEwAkIrYgTQn+NP5CxXcj5p6Nykk6OXJ18xs1yjmicq49wlEgZIE
bstw504uEeOBZnqAWeUvKsrXoMJ2rQg821NZHOKe7OcfISCqr9vBgyLL91rLdZzY6LHVh2syprjY
IgNXjXq2Wuk24eypytPPJIncPGE/2krb6QPOdJngSFbY/1ypnbKKvWls7uu6eY4YFPoQxpwzNhAX
79deaZvWkUs5jKkdJnXuZaCRklCB9HO9shymRD4YNlO3ppVHrWjX5MODjNlukFiru9KA4QkXTdtG
OPXFeJ1haiuL7UDS7WuNohMr5fl5yuWT3NTPULMP076+wXT651ovvDpCf1pK5qgQYgqKBIQg06/w
4+mOps2ua1NwLxTVz3IoTbc3zMGhCdj+SUegKRcJiDt1RoP1iZNGUsmV8gSKVpn63Hcg2prMCX9+
lOF6F7rXtOVDXhHh5SKSQASWJ1d2pXQhYOimEw/RDy7xUFJVUBEp+6g3UIpkcuxioPxEaAo9hyg6
NQ14c6fxQcMgiEuy+gktpbs+RysCUjFOX+fyQyrHQaEKEhZUtkBgAR2aPk52Jqo4jjToFh6uRgDA
j9xZgjxwMFYWc2lX3SMU+TxKZHC0QXMlub+LBpyHzsa/pA4bn6ICd9GEpIOYriLmdxYMIAzFL3DU
i9q451W2t+zvxC7dTr+X6ORPUgX6UzC/upM13f4P1Mn6WggDIVUxOVGR+G0D6bieXfcpBjNKELF1
pUskqBQUCWa1KupB8P5bk4prZPs6vj9kgVp0k2ItKNWs9PkAmv3edMYaAPo815xKszfSrdWY+yJI
W5QdhEiIkVmgH5GYBnmKU1PdfBwHziHuR1HgomiKzRy1OIbwot6gXaUk+b4t5ceU4/OUqRwMbV7D
AYe9SDcqYqvp+MXKFpF+khGatRMKKkb+s7NQGbLsGz26quzHDPwx8iZ0Ys4ZP1roItbXhqTgRYWF
xvtqX53BLoaayuRWp2382Gpu+ba0ZdPHrBiEYRhMlaApcPVqOmp6+b2V+o2Kxnq2BPIUNNoxI47B
NKz5oshm9pExqSPokf6Z+OmcfKcc/owgabWcDzz/v9YWKWaaiERSKoFsyad3mjteAz30lYVjQHxw
iW2zP637/pu9Rf1kYuNQqBFaQNQCS3hsOkW3IU6wwguOdPNiSYvjleSgWmQWpnogP/NKiMBSDyIa
GaZQx+99ByJW5g0iIFtyp2B6WnNHAnIQMMEi2V32t8YULI9KDh8pVOjf0sbP6trviOoIVnydDClg
OBN9AxRgajuSeOBd70JWC2zL8aOwoRNfIUOYp7yvNOvzJPLbfApJAUJhVTvRDunUSE+9apxHaMCI
jjgxHhsSqx7rDq3Nb0j0XODulHI8wiUmcAABQ0DYyo0vhq9W+SCGMiS6CTRz6THNBn8DdIhONsdY
ro2EHExwdrHT8BjGEPNIeev3DQkG9gKQjhNbxg1DKD8K2Zejn6T5HhdiQLSg7pUkdsruJQKLH0Sg
3dG46wrlZ1rj6pwkV9cx7Jf1tW/KEEPqEo0ErZ3nDi+4EnT5cIIO+lEeuU/ocJ2Zo5sUhieM1oF0
bFDV+bnIDM9EhFdS1YvV4btmIaUxIVmX4eeEft22CJwwzePYSnRgaYa3o7q1jOlOn4xzNMUuQv5Z
EwWaJ8ptN1ohRovw5BsOpFleimG4abvhZEzZMelzn0Sxh6nEpB4OrLcewQt1VTJcoS170oom1IAA
6HUa5OMAkt/0vqKmk+FbpSkES03mZskXNT5aInGsHJiNmnmRlDu07Peix6fu+8Dm/Z6ajVOpUAKt
VM8mZB/l37iNYHaS8WOI4M3JZSWG0Ybp1FN66MV3kch7vZm8wvwqkrskGYFcFV8z2UZuP4UdSDgi
yH0jd+KC7qz6McXBIpYeWDH1IGcBIpX8KjaRrVVl8libsVtLii+K7HMWR7nTi8mlNdpJFMwNBQ2j
Lt/oy65enm8HY3l51p2mq2YG1TErp59yq3WzDjiRbEsxfMvMosSoJMpQSBwZhUmtLyNlQUOT7wmR
/I+f19c+2Ltn52I5izpj1RUGpQ0kK1s8cZB7mDVk54FdQEM8yA+hHqDt0722nzC+Kz3q4aydKyVO
eawzJ33WAuH1x63m79baF8+GbEeKlZUADETJoSeIqCrmsfTh45WvPxcXK188FwgglVHN0B5FHDUE
dJcVbh1Kvqa68+ACOOnl3f93YfPCL97DcaqtDh0VCEuUj0165uN5iuONIt3/sS7MZxqKZmAIfBFI
QN0r4TRGCalAVSRMRTjFThJATYJhysgHHpPv1M9/1aHB9K6mKqqMcdjlygqdpTnH9LVSRY8Rrmya
pXsIqEFryHJLUm+EnStj9ngYAWGakRcaiuELF5mYZJNKAkrLPOcP+c140o92+jA9p2HpmaHqdXRP
FUeOwXybgp5rixFj1UMvzC98hxg801KATwJiPBt0z+XtCZT1DuWFjcWWQrAxjVsFNjj1i/0vchiq
eCgX7f6AimY1mLmwtog0OJCQrdIWqP4AjWYGwJmAevmuc8t9E+bX1TU9J+7GAVxtDl2YXIT2mtag
gDkv8JXgZ/DU7CYFwc90yh2ArzFS9jSX1pHwbU+HbK12Edy3lIE+EHJFQTNYezHppSOK9OvH61v3
EYDEZIDELCgx/X7Yh1whY1/jFtPL/Dg2yehonCEtrLdkVNb38V9DS6IkMnStSdFeB6+OcE0I1YyY
ukLTQIufxmb3F4sCX5GqALuugY7l90Vh0EWWunl+KOV9OOJ1oANgi/JWF2+982Ho6DCD7eU9Ax7E
xcocAnQgW092XPHKR4yy+ek1/THn2pAuDCEIs0loveIVBMBVEO9BQx48RYtLJZFkjGgwqPBEUw21
NMXDjbbhFMpKWkmIgWlGQGQt3V7SElF0uYFTB14kmWxIgeko5Ed3U6I8cjYe6w5CcWlF78ZY8+fq
6GDVJ9PE8Etk64dUik5Vyx9ym1/VSeRb2hY974on/fbHLYIBgxLB+wwd4RyzylHSoDoNPd0C8nAT
5nBqa+OpWgMMYfYBs0qmikk+jLH/7k1RrsnUHgHC6Fvy1ZyjZclGJWhKYyB9my+goAqUaHyA9JXL
ZPs2R02/0dVPg2q7Qyr96NV4r3HthpuFZxcgrWgjO/OLQTmgjvlo2dwVUaI55ajsGVR1pSrdQOas
HPHf/v7FpdnndskLBNeBFt1Qckytc9xspYDzni8CNLjjjKhV5VnWbHGNGAk4FsiIOsQQgO4gGHY6
dRon+dZDKhhEeZuZ35o9Q9fBaqWAqx42f/8mdWenkD0EvEML5Z/g4APpWvF5Okz+eL89Obd2GgBt
wkVigbjzHeEaj1sbPRiVhTl5oWW6s1nvcO3INd3xaqiF/teXFyAIb9YWt76EaYAGiSnOnWw6AnKz
df2g1Nz7762g/TxTxlrAnS0/WIqy9qBOmGIy8wdkmFXypeLhxybWCivzuYGV+YoE5u73j8RFJOIx
hY1fzPvzYPx0+sU8vc28v3YtXhpbeLngRTFUJWI7StvzpAKSLxp0Jz5e0vwjSze/NLIMBjhBRXzs
wAuldq+4kKOq9C81gyAFDjLZsKa8uvFH9ha+MOlTbLc9mgZDLTS/kJVTnsg3ZhI9SgM0imkSdro4
67zA8z0cYxBtzpXYI8SOn2Mimc6kovDI+jEOKet/AoywM3pVR/8MCh1JDL02Jf4hm6g9VRIq8wIq
bvbAH6cogiZqVaLfVOZBOuiFU4LPFhmOec0Gw1HLzJ0SzR+pWhyU2kBt0yxkL5dBA6ZoRA9Zkjym
ubRLyxiYK0M+DXJ6o9ZgQKYqyNiKZl9xiKlXDS4JS/JbFRzNZXZQLbCVWR36OvQ56crPBaeHdEzP
SW8fWqqoDtUxKdX310bGvxApuxdFdIgVCz0L+yY3yoe0VG500LSPYMyQ+vGOxd0NQZUfBJBQX9Ch
7JxEt0gNHhu7+prmrHDygfpcbr6xqdklsWY6aZnsEi3yKos/tEjihZAPGC39BF3Xa90GOVZr32t5
LaMVbkJLOQWXHNU6FNXYHup4P9W0+vGxy60lEbhZof6J8Ewm4Cn+/RTh6RA84xDG7N3hVYl9gNhg
5otraB1ClkzbmfvWhZx4QL1N7PHaNWuBxVcBo6qGEfaFv6toncXJPML7V9oZK8VlrPTN2sLbwQaQ
50Ze28GIwaMDBrGB2Pt3YHiLfGAteIM1MApjdgzg+CVyI2/qVEBeEs86qpagjHXK/lpy0UXmKGgT
tzggsx6/fPwx1y6pS5uLS4rIkx3XVhIF4GA4S/aYOmqRvnxsY3Nhi48G8CoK9CMgerqC6RnfOJjH
YTcS4NM9ykCal73wJxvt7Y3bamtti6/XiMa0RAGzcqK6WXnbcdnbWNmaO+KSAv4QRBjWO26u0qw1
XYrgjjPgcWbehVL5noY2OPJj37j72Nr6Xf9mbF7vRRlEqbNhAqIT3FzJgUmnmFFXqTFJMG6RYq3V
QuCHb5YW72SGDq4BMm28xciIUNWyfrDDK1Y19lGzRPF8q8KzVrH/zeLCD4teptKgNjMVgBFW45F/
GaB7iEnNQPIL7vXBIP1dR+c3qwvHlLVJtIkCOjrb2FnI4ZsIksybd9Z8H75/M992c+GHvOcWmyqo
d8RXyNbdptwxQLXp1Xyo4xFViS0Q/+b3WwS/pK3BvjZ/v8KbAoM8qL6yK6D306afXguR28yfG2tc
YtzUVEX1iuvAhUN+9QCSUzBWgKeWQm1X9hTI7flbi1w9DbgnZx65WYxu8e2YiACb6TVMDg+fCSVO
BSWzPgMaRt8SGl29v+Yr+R9Tiw9o58pkRQ34jamVGndmVOWHmlroaAvehpacoZ7PwP6J9gUosGkB
iFFlgwO0MrmnlpLiyeV0bnGvf3wdrObEl3/W4ivnGbQB5Ag0KMDZuOpMMV7sSnB/o8/Q4FaVYjCG
UDfD2HYIhrN2w/zG/i+/OPpXYHjswSwbUf2m5cYXQYZ71rSBLWtbVEPrDv32BZZkGjIQ3qRWYWy8
hb78fq6yNzvt3gAPEC7AzXnPVwLid0f2wt58719ctY1aQ5d+aFAMEvypLFEDBp8alCtM+VwQoHIS
dq6iFkiB6SGfpq+KJj+Nsu1YitKC1pclaMYQd5QN7sfZFPklcGjAgw0AJFIdra3Cb+Ro3EjTXlso
H/3Ri7isyyWuZBykdt1Y+LZ+tsW1OV31luUneu1Cdz6PmCMZG0iD9aTqYq8WzxIFYSnmiuHeXevo
jnEoITkNbOPo9h76kpssRqt+p4MyD6V6FVXCxduUKLEAejWKQ6mpPbP/pAGXSVInia2Nx33+oXfb
CYaxmVERg+/LMFciiSYik2VhBACtALrVrJ9j1vgfn+ItK4vd02shGeUMKtCM2pubw9P0wJWtftX6
+3qxmMWugfg21QcCJi0kUqDS4wcCuqnBAdiQQK86cqTMa6773SYUe57jereJho6yJ2iz3it0S5SP
E/gfWTg1utdKd5XU4yDYXjZ+S0GbOk3nXElcVdsquM5X8kd2F1d2xGrFznKUmNIO4r+Zr9HHXNmn
pl8WnZtKW76ymhMBPY+oHYHyPN36+4WBykhEEuiOhlC0HG7Q6D2nu+QcfbWuCr/z6d5wmvk6Jn4a
mDfjRmA4//i7xc5j8a+Ut+8o8Tom5zazS5AG83tDfBNk44ivHrmL319sJnpRdMppZQUTvUt7GcS9
BdBcLxrZKtqtesuFocWLVgl7MKyaRyA84fDU7pkBIgXkILr9w76L9ENhqQ+m1N0XdNhgIlk9h2+m
lyz7miIRCtgAdKmV9sqUxf1Qm+4kkg0zc1Ty7lNB32Qm5wMLwrKObeR5L0HREt3T8qGYVAcwsNAC
2AMALWpuFe7Wn7ELa4tnLE/GPi8JoupEUku/jZQnSxInW5THxtQ8qtFQ7ypA2Yv+xpaBvEz0PWAt
pUMt4cpV+dnqc+JoRS4cTW8kRyqhd6Qniu7JEb9NOZg/JZpuiSytfomLP3rxjAEboKWWUiOUzDh3
1QHzGfEEFWWyJcm1RjhC0A+VZ3pBDBgva7aRVqeMvgpxIqnCa3PX6K2rM/QNZeAEtWTfWFlgcRZY
SnsNVNZ+igFhVMqwGVSAZjjqrmgsJviPeWILB3zpSJ9NxWVRDfBmqbiWiL+YNP2RC33jyK+1OX/7
2xef1tTRvFJ6FgXClh5oM08bMIYKI/+uluIKqj47NM0/JdXgGRkNUwaozMcP12pMdrl7i++kK7ye
+iJC0/Nq5qoju+wT/QTNEV8NmrB/JsmWwdVqzMXnWtyxSYOakDIZr7IfBaaIqC+5yA3/bCp77c67
XN3iwWwzO54g9Y7OfAIQafI9grRNN35DmX8rbJv3aXklXFqa/5KLWFM0XcWpQHn9PVvrHwnCrl2y
l/YWidOQIUjsSlAuDegW+opMd5At3BWGfU5EdANc8Us9kLuWA1TVWX/VJ7koHi5HG9He7fV6plL5
1ZeJA8puKn/wrSMUGzx9a/JMX3sbL+wtBxspYZaWE2seu22uIEURtsWnFpF869nlPfo1TkN2BHJ0
2tnqdoanneeotbmODTcO5R3GAtjn/ohZip1AT33Hgnk+5g7THXbikK8YhfmchE1gIgOjmNVxCnqQ
79Tr+Cnx6b3y0h4zjLziJPxdaeutBLvoNnF15Ko5oGyHpbum8i3GhfPx8V57qC73bXG/EKOPrAw8
/oHGb3QUq+viWMkPVYKVS9nuY1urKcRlFXLx7gtqKSOwtXP1YPRttKxNDZQ+c32kgQhB023YW/eJ
fwutSyzaACGdXyPDPO4/SWl9bEgXfryk13jh3al+K+a+3t8Xp1qVWFqIcpqlVKHU5sfn+lsRJGcA
9DosbK7CFGFxGB6FN+tNomPxsf319+HC/uL7KVOntZwi0PgrjaTVq/nC2uItiKU+mhqOHPA/1v7D
rPlnV/OWuyyDbZ2OuVyavR00mOFxOBE7Q7dTxyDlHghKH/JkB0MBME+U9XerQ1GvSjm8V/C7jU1e
fSQulr14JOJeyjDGgnjV0NBlrr42JSBxyKzcWvegwObVJibbZrKXzQqFsmV68WrIUhRTZR57nyvP
3UOqO+y2wiQSpmN2c54B3PZ1NYTsfrNUu/pezSJKYGjTTaiZ/f5eSbFMs04CAFA6tpD5MQD/Y6+k
OgS1pm1RobVw0Lowt3RkHstqqgM6I9FPUvWAPrGjTBundX03L4ws/FfpVclo5td+loNVf7SfQHxC
P5ETtCmCDH2sAYNMwpX2W5s5Z07vbokLu4uQhnPWlFMHnR3O5bs8VZ952gdZgligLc+jAGCtS7fW
uvX9Fk4rtWi/0pnw/le8AbSM89+ww299v4WjjkREKSTv0AYfwfrVVRgomowCx7aq9h8fx3VLJkYO
QRSkv+OWYsogszrlWSiZtSNzEoLKyokIDT42sx74av/aWT4fzGpUktfYQO2Vb5WNLroUrvFaz5eb
P4DdbSxs+ZagQgVactHAK6R0T6urrJlnAjZ2b/VRvFjV4pwlwzjgzIM8uGoeeBsoPHU29m3+hffO
/rZvi0OWxXlGpBRX1szeqvnZAc0yTz3z0wByaWUrXdhaz+JoSU0x2WwWt03Bv2NY13r9aWM9q4H0
xY7Nn+3iiS8xycIxHyYFyV4PskMaak7vaQEyr4145f+4nt52bnGGGuiwiiFC5tOCdUcHsui7+kq+
Mw8guzhPYIciDI2kvyDcBYTqYolzlHixRMOSzCIu0boqx50Rsl2n+tA7ckzlMHotdMC27sP59z5y
kfm+vLDXqUWUKxnsEVAkuKPGfmh1dZdk7QuN4qs4VzamEtbDpIsFLiJPdTAZpQxe/+syZId/8EDb
MhnzR/pgbcsKU6cOtDHMJAtFJ8J+bK7sDOCYFAMgqvnwsWtu+P6yyoScZ9SjGtsopBtzwgCxlm0d
5vVX5F+XXEo4tnD8PNXKmbTMurWgRcxuJ2BMVbDwgxlnZ92RjTWtV2tAHQn2MXCTAQDyu29Y0QCh
2wh5K0jywfQjodfXAzFv29UVhBYNz87LILEsr6bTEaVfR2/kY1FAUGgyTpRML9MwPHaFFTY2h/bY
VD9BUA9TTXn3gOotYrXK9CaTeqYcn5kpNpuIqxt28ecvXJtAAiSX5zbJ+zT/j0RZVkPyC3sLz5bT
PipajgSgPVhhf5oF/IyrWb1vG464+j69mVqyDlYx+K7A8QFt++lFrb4UZdA2Pz726PWDemFjEXV2
tTZkE4ONefv0q38O6h9VSDa27nXI7+IWaiKpk9E/+LtsZmvzFq8ikwyzGFT4hWF8ydOzhiaqsVF0
3jo61uItBFVRUZEI3RAmUVfmGFOTEnEFVGfuG3b1eWqHkxhkSOkk2qeuVQKplnflmO4tmUWIpER7
DYnfWzZFaOw3CaQ8h250VV3obi933V6WwVTSKOy5MmLfTsAvYohkgxJra5vmf3/xTSIJPA95JkFB
jeVOHYP5gDhdvPEcbBlZvLOqDp4Gq8AVA3Jvx4JAUxZdx9RwN3x5y8ziJtPHTFZIRn8RPgIhyTAQ
DyIOL/ZMt/Nr6Vw5qZe7m824Lb9eXEEyG4temyvrQ6AE5q4MpdybYxaBWkRa+BurXH2ELk7s4gKK
wWNQ4S7OQ/4lv8IU6uTlHvUBQUdi/kXGBNwfZMWr8cObzaVMKrGkCIr1CJQwWRRKTvQoP7U+RGiz
m1nrd7hFPuDENQYsd1uh0rtvCsEtWQcTF9AoskWWT+6gt1E+6noM0vf+YWD8MY3aEPRMG0d53Qy6
R4BJg6p3KTyrdANGdxPgbNrpoWZH27iv5I2T9r68Mi8Fs8ugJFctNNgX7qlBZz0lAnMWlUl3lUTv
hV5fxbpMPVBCfLE67Se4Ww65ItC6AnuMJ8vj6DAUKzfOyewgvwVMi79j4a6DBCYKUqLBYACB4chy
HkCN4dSn1ldJV89InF+qDiw6bGDfNlz33Vs9W557QmjoQilpiROvgG2RoySbVQlmRQ1FfVXUkM9z
4Q4EHNtx77uz8mrQxvjATH//jhzSwKRCFBl1FhpScSfsNkCevMHB9i78nE0AVq/bUCXAt10cx2xo
IX9NkB335Kue2r5VY6q8PVbFxua9O4KvdgwCQ/BPoAh/v6izEahjLoHNtlIwZNgkP6M4q1y9AAgM
0pi3mjJsdI1X3QSiBEQB5/eMxPzd4GCbTGkI1O1Ta1SuZKWPDzTi047L3fehkjERDX3RYBBxcywk
O9rYVmVtvYoM9QxiWXOyNF+6Fw+TRFpQRhEL3YJDftMxh+4MV9kpnyW/wdVqqK/Y3R7TuJvavWtf
9NLyImNnomKkVEczkBTFNSPExDIoCPveoUW5cRS3FjkfmItFFlU5IEjGIrVk5lghYCYm3UNF+S3T
5RdmiPuPT+DW0hYBS62nAiNNc6lAfmgMlI1qMDmWhVtqWytbu1AVBXQNALPPs3kL72maUmesxUTs
KPVXo51fTVQL8XBtLGjLzCKyiBrdim1i43lQWtvjYvrcjE3vzDn9xzv3HumD84eJAU0zzbmlsiyO
Q/jYLusCg0/yk6wcij3xRAhKgPy5c5ufWtC/KJ+276/XX13e1RgrxhmcTb6b2kwFwsJMhtxb4ymB
8U1+bMNuR0LyU7tSg8rFl3veWOe7YOZ1nf9aXI5vKoDtiwRwkVeSlLeEYM6ltgKnVe9/W5y+OOJZ
A/BU3oDIUM86FJ+p0yOAKmvwBX8dra8fr2vL1uJQV6SYhrqj6KpDXHIaxGFSytxRCwUME2UAKdjN
TtF8dj/4dMvxTa6VdVp1oEzQgfWmu4R6UJj3OkSice6pO7AWbD3sW2tcnO6s1mzcywwuOjaq0xvx
qRjqJ2AUwBw3DIdxyLYu6bX39cI99cUpFyWnk1LBWdSnTgVcAYSL0hxwB6Zb1c92OF3/AQp7y0MX
Z94w0dhXClRh2sM/wt2/Zs3+JvCdTwNwdlCKAl+wbC9ed63gpdTGc/UWc+hJ4RCMArWOCkZwhPmW
Zz4VemBnALUAvi9504bTrt5uhoXwF3UZ7Z040CDVTVlNuESbKXkwKPvacOu+1hT/47Ox+hUvzCw2
tCxbmuYgWwkS+bHqH4dMdT82sBr6KhcWZs+9fOdUbihDl89ogdfRpjCGIGd3sMMmpJ79sGFt1UEu
rC0C3FS3aSI4UMZgX50v6q5226+1F0PjyB93m6LX7+Fgr07y9pkWTkKbqDaZCenc6X9Z+7LmuHGl
2T90GcF9eeXa3erWLsv2C0PeuIAE9w2//kvIM1YL4oi2z404EefBMaoGWCgUqrIyU1pEhKI7WeRm
AYIeZkdmXYC6nhnAhzbmXm6dS9BQgSx1RE6jE3SI0urWauLLugJBTVmOH4ZJqSC/kBYB+NcyUBZ1
+3JKQ7vcOr0bn12EcCATKFW9qLJoRGNMZQAWD1uYM77yNzHw5UtYQoRnSZdYC6hbMb3b7gdIdWR7
iLBuPhJXV+KAAMBQAP4DXOm1exkJVBWMaYzDZSncuLkv5o2D+LY3hU/MmUTA/GsYNlDSry1QSAIv
BKKyaAujQuPpALzYn6jlcmE+7lTtFq8991Fx584NCmdSabWSsRi3x0Do13kCJNAqFreY9Lss1m97
ChaVxCo2BsjXl6ngle3IlqWBJO31MllCQZRCQanstIceLzTCR/MC1dwzr3bzi+1OyJqDqHiY4eEH
a45I4EBbxyJN3NMotZTLbrKOljayMAbFfmTReKcy475wEuOqKNStta7u8JlpYYfH0nRobc2AjPqA
ZKkB22lgCKvYR6vy5xvnNAfTXt6pIPZTvCW/7+PbZYtj/+1oAXcrB2x0mAKH2sTz9ziLi06cYtyh
UDDsYfRPGOgtXGpmTwMbHic1AVtyalVer1W125eG7KqzsYFAftsBww/QwEBqqlzR+g1u1phk8Lo7
qMypJ8uFOArzTC9H17VwwRdGXdln0GvfHkvj2Zbo3edmhWysX9TF6YvEQYsv280NOpalJ989A5NG
H2B6x3//Sli7SDUdIhGgdXCwWuH4ylCCgYArFApz5XsK4uPkamy3tnJ1TWc2BH/SKxmUkBS63RMz
b0HDXLtgNPBGQF1HZu1HZTzM1Lwg9XTVle19USy3am1tOfXa1Xe+UCESTjIqEVTFQnlutFyy3U8I
Qn/zG7OFa+kmqM7AyGdBLgXsKK+DxeC0BZwKvvNMmBNHyr0KOXE5sC5SfM5+2Xe+FIG4ajtqvO1a
cLeFZiIf6dVQ1hGW6YxlOREVKN0/by+u5i66bEAJBu8/HBLBVpqkiMW1kUfmic+iajvyoLvSSYp6
ZHzO8X1H/Q9r0JsE0sKUAQYSNlXLMYzQsfj5+fWnjP7cJcVjCMLIX8YEl2V8+laqjDjMDPIgK2BV
d5QwXerHdHMO4Fk3R7QFdgg0GU1gm96Qb0pShRundiq81Mkx0TPP0ZfrUoL6UxMHBcm9GKKGgypF
4HY4lKCw1EjqjuYQpHN/aMa0dc3uY5F9qzsVF0XlE8fwM7UO6ulrP4/IwEEubDG/HOpItvpjmfl6
2R2dVN+XSnNsyFPbbhTI1i4QQ3NMMESDzugNJyUKDhmkQ5M6okvrGuZTmgyumY+XGVVcrf1uJulG
FFv7XFAS0aHChjQHQmyvfaOgujnZ1pJFvTSA3t9S/YqAyL+cgR2ddxuOuBZJgMzSNJhbQf0oUyxZ
2YA5UFU2DmMxOC4S2UBiVdjSxZulYXYtGapkoF6mNL+ypnHjcbm+2l8/QIQDFapdF+1QSqEhZYE5
jqBDzj29fayTb+8v1V4LZKgxgvYAZEvgxxKynq5NyikDBW00g+7+i1NrC+eRCJ2ONbtxrvdWh+6R
VteuLamlr1gNBMUkEyMLRUE8g/M6SnUOcagCVUldkvv91OLnJoRpT1JS1b7ezuBURm7qg6F1cDHz
o4JwPjNv7NLQwPDn1OAQxT/obc5cp5Q/zl13lNXEL+cCT5cxvlKZOgRQuOjcOTE5xGtXDtWxmxeA
2+TOzbPkUspqKP+BpNRolQFjYennUocyUdV8nbX8cRjSKAaneC9h5k7JrmYVTPQV0h0i33PUmGpV
t2if3VfT4NFKuU04IX83KRdMsqM8Nk/OIEGFy1hAfTS1Yd4Vu7yxbhVw1aNUejkN8wU4OBNQKww3
iqG1njXrpzyeHodi+uTk9QFTRgRab5VfVeRiHPr7sptQjtfTT41JYmgcZPfvf9W1XNZSDQtfFLTT
FqoUr0+Lrjd6THRI74BllAMqy0C1g3lnPfBuA3g+t2nc3k4OI76dm+QR4yydw5sOAokTXlNLZEd4
JTwwAB2BfASKVANh5deFXpmuHtYW7sStue2VFOeVbcGJF3TWKWlQqVAIwihzKz11ly0SubXr6dyK
qC/XGsWUjjI29a8EZ1YiLNh+FYWTrll8ylLYT7awSbG7/JkRhU9i5z55QLirPOc2Ps4LGgHprvUm
dASQpm8yAq6EwHPzYtdzArl9XjFs6c9CE7v4KRmonH4jmVq3ZcsmCGAM9c29Tw3W2p32T+KmHf/E
1qqnYJTSgZCDI0MZ+fWugswu6ZoeeZvW9lDZ2KnlzRxvxNSVkArSKRTKZXSr8JIUvpxUowxf1gma
1Cgo6XLuFRJAdZDEIPZNOs37vznrnDfHRK/KQNfh9ZKaRB4XKcOSJNnvAkM7Kv7PKiSLH9UwvviN
s76S7oMm7sWk8ISx9TxX1WH5u0Rt7aH4yprwzQaTWiP4+OOwLGLQMX8pZ4Tw66zRQku+TBWsuZzC
CrRK72/s23ELHtHOVimkHHVbpqWaJklkYja1dUBWwgrXTvGcOfT97E5yNFnXRYIMxIxiCBCVkKxp
v0jWYw8eBwlZnG4ciUXcpove/2Wr4R1leWBn4WYG/Fj45E0lAyw8S+Gkl95gDXetIe3jZoQ7K0HR
aTu6DCHnnaWQ9PElBWINaN6oI8Q7Nn7Jmiec/xIxi+6QHTpMTqIlovsZ1MSmPx8mUETwkvBWUFo7
WOfGhFuts/rZKtU+iRjwOop8hCZTJ4djds/Av/5XCwNtnG1hIAGNGmGLaa62va0lkdUeeNUru+AE
K0V+0A6c9HUL6rGS8OF1gFYhmIKB4BDN9SqYITAEC85cRPMCWiSqjHShnVx7KTe8h7ut8BixMJmq
cUyJ/VYuGeOcfT/MvRFOhnEi4JRQc81/f/fWoiy61+icO1zc3BZCUinHTp1POolIAw6vWX2k5hjl
aXn3vpnVE3puR4hDaoUoa0kLiQwXryBIvdwPUXWLnDCM9xDa9e3KbcLuyJ44Of+wMzaWuRqZzu0L
TpJ2g17G5kyihU6XMTMOoCP/xtKeuK3WXiE5i8YJ87uWXj7ODSZp3l/+WkJinuXu4iuhWSxNTgtg
+HlnYaowEhbv+wNP8TpIM236KL+3BMd5ZU74qkmfQi6nxIBgulQYQxpdu7july+GfZU5F7XxsXSa
LdjQShIEPBIkmi3bkm2ww70+hR0E8EYtjTmFE93r3ny3zEgqE0gGuUWY+ngI2lAyBj5exTzU1plc
C7OmwymDAcHQTVusCDexNBV40KM3tI8PtXSfhnrvY7Td5Ugze/mGZ3byN98U7CAwhpvHeKNMTRVr
oRWH2GLuy3IBMztxgjgIRcth8RtxZyUYYIkv5oSsXaUkVgF7jkMF9VYvLuNLNujyX9ykr6wIGVE/
sUWRU5pH2Yf0ug7pHeZjw9Qr/DLSP0G16IMa4v12g6FWCrz35gTA6kFxQCIMLAYAS2/wQ3maD3EC
GObfZe6re3pmTdjTssyaOXakn2N02U5iPsa8PDaCvGryIb26Sw8K3aqd8ZMgHs7zJQpbjEEoKOUS
VJX/PF9fuatQofu1myJLk6pqOXhZMryD6OgZKIxYOfg31dk1kybcCHE8gr5dFihpUWzi/NNCpjPN
rENLE1/u/xfCHcVVVHx+2RPymbLSOr0rf8K0671x5HwAkGxyovaw/WxdLeWeWxMSGnBSmAwMBP92
888ePuFW7rTulC8LE5xynDpdUmdEUslhYR5fTxD52/hWWyYEF6zzDFT8MkyA4W/0l6Bz48HPgUDm
3Y3YfX75bw33rMdogEpNsLWhIC4mTnatW0RZAKs0/x2cg9SQr524xd+7FVZP2plFvg1nhY6CKYmR
2SroLcGoeRDEAP7XyoZwAfZVu1BqASY0MEgKNoOngNC2qtOtb7dyzs5rG+LojW2zZVB61DaK/Qyi
6W766fe8xRu7JiJWFW/c7Ws54nm9iP+is23UKpJNWtbn0QzlOKmXsDqIffQ/3nfKLSvCx2JduSik
w+MYar2gTpmCsX0YzJv/zYgQpMaM2E4/oH6RwCsaUOkODxZlwftGVk7Xqy8kRKakXBYVPEZ45ptQ
XgL5FdU3nEBf61NY5/mssFuSnvRtPMnoicgnVgy+kdCTJH22ik8cyJHYYP4rwWbc42nH8HyAeC1+
S17fowxrQaOmP9ToRBSfiHOn3CfQAzS7A1f+TTTDK9QWmsg7qfNtM4eO+86ZQW2vuqkDVlqyk8qr
aoJGSIGZ+y6dA0UnV6n+AeAStyb1rtUhGQj4yjAfIIC4AEejom7LpN7rWjnzpg4iR1knnyQ7Dup4
uu3BAm/OWhekufJoDupnCYQ1bTWwqAHpkGcMC1RSR+gylkp8afeQmqpUE11+sAOFadMhbOmpDEgl
5sLjMgAxOZjwZ/WmlrML6MLvIEIZo2ycybxRs3dMdiVTkrn5pB4l7J7TUf1iLFSQ4PcQSVoui1l7
tKAoGy8d5gZkAF3vF/u7YyxXOqUXalw+aXO3B1bttpdsF0yAe41k3oyyOFgKjzGzIienn/WpwMTk
bETpDC0A6AEoYM2KT9IIcabcdPOkhqhxSFPsjt6FbAZXJjUipVQiaZEu0vKb3Ze7apFxqKF0HKuV
7yRD6RUsa1woVd1UrPPLSr6o+uq+GuZTn/cPctwHSQNGFXX6RvvY0yzjBFzmjmoUSXiaeLM53UgN
cxUVYpiJ5JcyDap4DoapcQGQxexW56s9AYWhvETznJ6aqoly6EiYaOM0Y+VCPfuptOmTsRiBkjVB
nEMZeIpGmd7UdnLBqnnf0yRoJboz2XAJKaowqY1TrIPwMJePPUU6Ttpda8iRJbE9hR5rGxu+M99D
T4RCC3QB75QJyay0vNTS2rfixqfW0WQpGOqcPVUSEE7Nbi6Pt41TL4GSQLxmpt+r0byimvJhVuJ7
Jv0wlUtljsrhmJSK32m9T9LcJag/FeZxYOOXYYZ89fy1KDUXAPGQDUeFpn0o2/ldkdMIolpRsUgn
YLN8JsVfcloegXRPoNXLPljVfDJHVGxMFHeRRyWFEvSpBvIJ50TT8ZD2S0C1r2j+pApUeuXrLCV+
B4qoOmY7BmHhDk7HD5JdXefoJmrxPpv3pfTYX/e5Fc03jX2UrwpQ41W3RJe8tGk82Y696TMkhosl
GB1/SQ6tdG2n+A/2EqAgLbkD7/qi3VF6apogUXogMADjmo8V5nTV/Ww/jMY1tfZdcULaBzrSMDUW
T2OPE8H0xH3ee3Pppamf9d8Ty6+LsGnAu95FLbZSfhhAHZXmnwm0OakDxU4ohdcQJxoXiLuFMeRL
VQg24+KZddcZfRsBR8o/NlMwQJk59hrDpZ8ICQiYOrPPfYVJYjeuvhv2UypfjLm/9F7D+cXmDD/l
0ihj15Aljqyl7fUi+XQKetC2YyqXfAKrOckhpvcU95AbTbECgF4goOqm+ueUApQBAkoKejMUtsDr
nt+0E8Tf91P3pWp6Vx4TP+9iL26SXWVY0KnTg1hGFzlpgSnzjaeuCAvTm+Yv6Udz+MTbeNkIoWCo
tZxoV7lj0nlFcRlfyVCJydOwyy9ka99oH/D8M213sHYS3kOT9WVwDiD79xw8keZjN9VurdzPSoux
JyiM15FGgY5SQFer3Azptalft+yWIB23fSMNFCzbyFwjdhW6Yzkk168H56SYnt4fpn7fWK2XL5Gs
nSrlYWmSvQ6tZTaMUKz1ixTVmxZ8blcZQMojDpp1hfDlDmj/bbEPreXCQMsjjUOtDaD550TvLB+I
W8xR5A04HZ7TqvGK073MmMCFxtJvVLBXbtNX1oSbLoHobaxmmDbSI3tx2T0fZbW8cp/fOgfV5cjM
LcD3GtzolUkhS1C7UbJHUoHbacx+QDYauuxaT8FeIdNTTB3qqaN8i1B6hQ5q5tUmojKVIYJLEvuC
KJUFxfj205TI6LXLf4FVtDH2wZXKUIB8gymRaA3MZpkTMAtx1bl+h1QsBMXvRulxDdL/yo7wClF7
G0RhE5paI1Te0EVv6rAyPfNTHUhRGVblaWzc5XHzkbBSuXplVniZqNoMBYvEyjFPEx+qJ8jKRd1D
7FsP5b4NuiPl1kEzo+yLh80a4Zqn8bcJNldFv0nsBlWLYeQdqrqA2mkfIR8kP5TE1aCe4zIQHsgj
GMDi0tVv/zhbBFITagYmN41J6dfZNem6Gk0aCSsexx20xfcVTfd/bgI4Nry+gYwBPFx4vCadA5nn
RC6jpoO+Gyh7d/YyPPxvNgR/SQqdWtky5lFXs8taroG9UDfy6rXiEOa8XtYhOEdZatmkzxAHQ5Zh
R1bI8XjZHI2eE1VIXdwt5o01yAUAFypALBjJxViN8KYzy55CRTIjkWZB3zPHXV4PrPeIWgVk6SOk
owTSpsauzJCWpvxxxNxkBIIAdK9lwg5N94j5bhdvpmDoOtfBxV51lwMkUCWl5vcFlE6t8oAcNVTj
8WTZ8xNWv3caOerl/DZhkNOOQcTJFVChHgOIhgldFBVkdLFZTn42P45y6+aI90uhH/Sxwtx27zsT
aBFp4QEB4/ZF4w2GSr1BVsOhYo3bAVQQS6C+axXjNlagb244VdhTG2yblerWan8osq8qxp8dI/PV
WvXVVj5VDvWV3sGf0f3FyEPAVPDApSB6RuZLDC/Xqv3gxJ5CcrdHzwe6wv5I5r2WxbumbrzWbMGm
nXyX0+FCxU3mjlNxaRWT4dY6Um+iWLs/90dwegK1C9EwlIYFX5HarrLbpSOgDsX1bd+xeuPc8lec
UO8C9O2XAbGkT5IRQm9aA6Iv+1qtvmn1jupITLRx4623NmL4ypDghFLJ62BkQovmR525xPFSzKPO
iEpNh4vGhZJMkAey30aO30obRe61RZ4fAPV1cLIkp48VE7nn0H218BwDjszrABzL461JvLXge25J
KDIY2pB2k4kwmOTDQ280nFC+2VjNegABJhNgJRubJk7Bjn1flSrDdOoc9kfmKy7bGZBrBKU7Hgnu
1h26uiQNMHXdATxNEyuiZTt0RW2hK6haODyz7ZvVBmPB6ufRZdk2US4EJENwjYrJJVQ1QSLcOgPO
q9zct4buFsX3nFh/tXdntgRXWHLSjBgv5HvHIM7BJ/yAjIIiSHHAJOOG0/PbQjxcGqSZ+Ag6T3OE
01vh2ZaOpQWx9Zz4WgUFdPx/Sb7m5GhRPAFJv5HvrO/kL4Piac77ZlDBqYtwYcZADPqKeagMiCds
zS7wq/adhT3n1me5M8Tc5KE2IH9eG8AFZScJZBZlZruSAWLIapOn5w1JFXrHZ/v4fCDOzOVTikBN
UhLVo4TxlmK4zTQ7c3uVHbpYP0GrYFc5y12XjsAoUfPj+zF4dVPRV8b/UG0ABfzr6DEZ4A0ZciwW
MtkYwdaCmIIvqIsfcpRltvxz9bSdGRMSEEvtp8k2YzM0H7qA1JfAsz2zVU31zRyASDTxIEi1YfS5
gSJ+Th17jGEby7DR/Hy9wjrFqL2M1jIEYOMI6Mmd+UnHKEoSZSf+Kmr8+oOsuTZa3CSaPQciyWWk
XU4hucbc1F4/LQf7tv8kHVs/PfWhHbFr6Wh92tRCWvM6DAZCYhixCIJxQo5ZxJpcNATHqeirY5vk
D3SRrnKu4pd3INZu4/nL+19e5eH67ca8WOSuceZ4tCZtblkD7/dPoODgAhQXaHnvuNjqrRaxoPRJ
7UvHypd3CVgql91wkd1t1eTXfAJADaS9Dmi00Ah7/SsKOZni0sS6y36+oUoGLgvj6/srXYtU52mA
EBaNZZ7twkCeYaJQEtdfBu2UTRiCKUwXteYDzvtGFrx2qM4NCmuaSclSo1JI1Gf1TlXptzQxWndQ
ZkjYmtnWuIjDf/+bD3m2hXyLzz4kJnV7NqL7FZoVvUv45JpcqvempEY9qq8B2JKe7EkFN0h6uWgq
AO3TxTAXl5OKEvRoaJ/jsfxRlLarKRKSXzIfJ2Yd5EZ39obCfGJV+xnUXm5uGncFtZ/As05caLT6
mtpErI1BqszU1Neclicd5ENu2veyjdqRWYNUoZZPao0aUgsGpR3rnK+LpH6QMIG2pMigDWaBo92J
kkX3UMF1IrVHjXrZN4nzGdMaIUnbm7b8KqGcaU4slHt5ByEqT5ZAGmG0j0iNL62xnLxinjxFoZ6U
lDe1MuxrYuygzn0AlC8CI/h3tGQiy05CvL++5TXZp4v+SOI2Ypr0qW1l3yrAXcpuIB3og5HfM+eK
uqZaY35o8iqMFWlV65VO/9mxhkezIodRGlBd64t9V4EGqE8vc6KcpsaZXSZ/BMNNQGQzWCSkgJYR
UpB096ZzaPr0IAH83SZJwGbLNa1ypyV27Zq9s3PskQ+q+RhtQHJfAT1QuQYU7H0Us11SlvuYc9bL
VeGCxN7PKF4vZAhqcKzU/aS4IDK+TzXtFOM7TkkV2OZyQ2RqetBF2VWNbUNSZI4GKT8m1PGr3LrM
kK5Kzo+xL783/YCZLQU/c5a1wXNap/VYbDF3aBLUn+W7robmrDL2gSHRvVmqflr2XmVBI1IaA0PL
vlqodozQt+xS48bR+zsUXBJIJ6iuGoOwrah/yDU0j6Zy15vpbhi/ouAXgCsmyFpyVdv6rjGVL0uL
aVWjOGSAQmLIzMSDZLjuluEO8rjfwJYXafnkDR1UfIyWlGFhGxBRelaIlMjoLl3ljU11AodENLNs
F6fDDSh/fMmuwrRXcv/9mLJ6rQAsCA0ljEdAgFDI6xItAUOdY3Ndcbjpk3Kl7Sev3oNsF8UvG6xN
zEM2eWy80oPWjscHVp3DvGtO6RXdLaHsl88EUjm0bs3LPmxPUggZA+/9X6muRdfzXymEPogxEnMu
uyLKzflp0moUwBgpLzFLaO3VwrifxvZKU6wf6oACMSQ3e6C9edm1D1IH9fQ+r291Sp5yiaIBXFfR
WKYPSts/SDm0Q436cqr0S+S3sqcMzdarau1GPP/tQhTVtZoW2kxJpCbGTWMOB7z/Q2AKAoqkrG2K
jUzorUIMTxLOvqgQRquhWkBZXZGo+sHHs3Dx+nXIdlPEAScdAHDOh8lHLn2ThFu59BreH7bBmghQ
DbrhYuO9wYAIzW00IpugxiBjHSpf6hC+c7ICCJx69i67UtFGcKm3Wc7jjireHuemhWVnmR2zXOav
8KMdGUe2U/4R3P0NEoS1m+rclpDkUFKVTtHik0o7FlphE0EPDRvLAa6Zv+X8/I+9tzAhv5kTJoM9
FN/TrBe30XAKMdNC0ch7/4xtmRHyS9PUaVoPJS57q7nsc+mo12oIZomNDv9aTnG+dULuDLVAfVoW
tDvUPiNeg+4vhHpbV5OMEKrWW9Ofa4vioDldMQEWBGbwdUrRzY7dORKyMgiCTgF0MwEtM3Y2BjGz
+2qfeEWwXEj372/katPizKhIIyCN7ZxbFUgQ/5yOg//+t77xK3qL737wTw9T1kFUZg7HIw3HXbaX
IhW6uBtLWnf4FzuCD5LGVkcAPVGdTOcvg2WiH685qOA5uMcZlb5gwYOXqOp+sbKDmSenDv0MV1+c
jYtgtUJ1FtxkwUudtlZnp8GCR/DgN4F9Iwd8kEj9pkQOFGH4dTTtyNVWeXb1kXFuV3BbzE3ZmLbD
iee0JwRARYzeUNe4YDtO2zH/QFQ9lFBYiL3sw+RmPkbVrrqNo7PqWOc/QvBmc7SzbAYYAg0Z9Og8
rYesmu42EHcCC3+99czdWrNYqACFY9UqPeDnxqRxcUdIcqCs60PB7h7Df+iRthP+aTpBpn6v5vot
aLRcpuXHpazdmX0baqAfEmA/0rn+rkrzj/8H7vmGOSX+Ih2MKKeSq9SWq+RbXvImW0Alwj4jZxRz
GtmmVtowYM5m6Qix632sb3KzvzkRgg3+72ePlaVV4hYqes4zAaTZhZqfhz+noawOTP6bJ3BrTWIW
YbfJks7ALMmHbLckXjfvOYpuvuF1McUJNJBtMSvYOPf8r76KL8IqhUvVrlAezSnA5H/LT/jWxwWL
PKKf7au9pIqsx8ZPYs26DHmlg16U+6YM9U2alLdAQcGaENfKJK7KCeWWF/1hBdGk8zULGRJy2k1q
1DfJoGBQjF+ZklOTgBlVKYc7e9b2qCnc6iRXXQqGLw51ef8LvrkgBHtC3EpSSRqZgom9qcyjUjUC
fTr0BcpF0gczGSMd7AyZ2vvvG31b/BasCoFqTqW40tJ/IKz/UkKjrcpBg9sKJe/vKQhMXruMY05K
apuYi+79KdD8xlOKE/pTToDsP3EHNK1LX5VROEbHExidv1orzy0w9I4bUjiYY1JWCiMcHHzSD85w
gARPqPu6gnwQU/i/gVJYjzwvBoUzaWRVtaD7+S/VA9uNbryzotgdoW6wmVavb+6LNeE8VqPFCskG
rjsHm1nqGUDg+SMm333o/kZzRHzHT2pQCePu27TN//bb6PNiWzidRV1ThZYg9m1SL/lC92jDhtIl
su7vGejxoEVQI93ewkTzE/GeUeGEzv1sNLUC+tJKrr4VTP8gjxIGSSwHytJGfwK0bI8Gkn7/vhtt
bbNwTh2HjRYYG8tIBu0N9GYLK5JtYN5aaWexj+/b+o+o97KvwvFsjaVdmKpLzwnqBE6U0ot34KF2
f++Acod8Z0efB7bOQnoC+aDU4CNCbUtQ2/hh9J/eX9CqAVPHVBnmD/jE3OsAAM3J1JRRrQo7VXJt
JKf1sjX6t+qKJtTswKiFaZHnvPRsDWNiLlLD42gMznnjvus+1tnu/VW8xcHwqHlmQ/CBNMsBAbAx
IkJ1lCsb25c7aK7JCzg0WrfMHqRYdp0JD6cwGzFpSi5lMHy2mz9jNb6c/QxhN9W2gmzemOLOV/zR
d9xfYHY5XMD/tHnKN+yJ7qHEKhAA9Jlwn+75ZVF5/2pjZJsTD+v5xcvqRPpsR9EndZgQrv99nE3X
VoT6MWLnVjXkzVP39fcU4fMoG+ajLDVlpKgp6B8wjWeWQDSAgL3/sOE6q3na2aqES8hK+kqvJPAs
oNEGzYm9w2nKPDN1rQc55KOpW+2OjfPwXLA7Ow8GAbl/uoBHejEQiuP9CORjUX59f1lbGyjcPZaN
fkpGwbjisG+pBea/9nPmgI5L2jp5W9snXDROZyTOQnHJ9Ylf7JkP4A3PA3Xwve1ljhzdnptcDfhn
X0y4Zgzyr3M48x0zLZcA5kCB7S4wxUi3kR1vqmPcFy0FhGq6DVUTkVYuHWYiUR1jOH8+CbYajc9M
CZtZllDiJgrJIowQtm6fQEG1XTaocNaP8ZkRYfvYQnPWWb9GwP5V6fidFGjV1c9MCWF57pEgmwTa
e0bWebYW1s2XzNwc8Vz19TMrQtTNbToOYLkCETWUKQlYwz7zYJgdnpWXfk7cJMP+N9CXq+H3xbDI
6VHgRGUN/ccz/jhX3/BDR3iat01ppiRBoPo3/ILyCnW4MfqNd8HqqT5bGV/5WYxKywZduxTp4/yV
1/5IwC6INx/IfeKh87R9tbxBQLw+YyKNSNnYqQZvwTDOju6zC3ZhH7VDfLFtacMjHX4CzxZmDDnI
mfJWCu1WCRy92JWtGphavVU93dpAIf4SqmgNoFhcf04G24HyU53AOIE21vst/bnVoHj2xYTQQbVe
Jp05g/wSUZAxzlIm7fMl9xW0abtxo+O8ceREzIg6KnZNHHA1x8XjWF7N6Mj0icvSLSzY1ucSAkht
OI1CE9yVc5x+qDMNkFgV2HyMQrx/Xa4/u8+2T4ghA5PNKqnggPxw/elRfn9VQGu9dkKGVmmeyFjV
GD+p2XeTXqmkdv+nFQGD/tpIDTEEveWTvn/FrvR+KNRlIWAY9Tygt4JMlFvTIP3EuSKBJ/D+iuv9
VbQATebrpUE+0ilGfrhaivCuQgrsMpkv5OTzYrQbjvH+jQzS/NemmGLiUu4R4pXJ9iwH3F/2h40P
9X5cB+XQaxPQ+6F5PWE1fxHXt2wJUSLJlr4bNDxQXit0/Y642dbOCWmGIxOAHZY4i2SpuiAYh1OU
MdzYui2vE8KDks36UBmI5lYDZFcNlhLtZJ2q44J+4nb5aOvYCjGim0qpVlsT8lZTEZB82clpvUss
tgEXXa8x/IpFutg8yEeHtkb2XBaboVQ8XrFd3nkWALCQAus86m3Vbd7qUbw+UM8p49mtyEjhOKPe
lxFN7KuiXMIpwTM5WWwvj7sWqIvlKU4w76jbp16LTw5Lmaen492itLdLan4qxy3y2Y29FiGRLak0
NtUosbZ2DwTRnjlABm7yPq37Dxjx0XKXAT0TAokzqW1eWlAHdXaAjOybyArmA0i4f4tt6e3A0vMu
v1gTYgkIYbMJvQjMhIPO3TUP8Yflhu5BimkHmMdMwINiA9h/Kg5bEOf/SPlfLAshJpYau7XH6W8U
NNeP/YspIcIA9DQDaYlFTn3rORgRNT5tHPr1GPZiQQgsfRnHkxNDS+jP+XrfEiIJn0wIMEmvEnBM
YjULtMoARb/nqq6Sm7TuF15s0X1AkTBzyWlIoIW6HXL+Ixa8LFaIOaY8kdxUcTkYoIAE+6M5u10k
eeB4UQDPHK5QWQ029pc7/ZuaI2p1/xwKU8hOBuiFUYCG/m1cddY/wlrPqav6O4tcP4aA5xqAvyg4
B69vQCNfDI3kf0kEyT/Z2+W9GBMylYRq2hBPmFSsSXLKavD8A7jkTrV9ZZvNY9Iklwpxnt7f0/Vo
9mJTiDNFXkgFA6AxpHMo1VeS/rHL/+4ufLEhRBczxWzrEONq/5sM9j/88sWaEFEUh0JQqsAnA183
v6TyCX4Zg0AqJ7vf88utPRQCC+uUvhpaPH9ZrzxSEHJViVG5bNS3oALrEexlaUJ8qegAKTsJKd9y
Y0bPJPZZQHDi/iGx55LKW+XO/wjQLzaFODMRS00oZ6ni6fOfCSX9x1PnxZYQUuzJxLgZl0Y/dxR+
90xXv9GIWo8mv6yJJK9xVhJH4o7CQOt8YR/YvvABImrQBLNddKb7aNi9f9i2FqgJ4SSbDToVMTzF
QTFBqIpvd9o2gpcmxJPZjhslLf8py/zpy3Hr3D0zjpxlanrFSo0QkZ7np+ohpu23b6CN06AJYSVG
D9EGkQYUnbuv/XApsx8bX2vLQYRI4oC23UkJHES54pUSa3y+bpYrGzKgz4RDcbBhkUeKNzcA7hrD
0jAQ8paEv5GXtK4gbWWeqg/Dgc9JUTDHg93D44pasm9/Wfa/cchXV3pmVzjkzSQztdQx+2IXQQ8s
lO4t3/+PtSvbcRtXol8kQBIlUXrVarv3dNJZXoRso33f9fX30J3EDltjdjIXmME8DNBlUsVTxWLV
ObHfUC+C2Kmfe6Ph/N1ZOLPJHfZKyRMQLEEUcP4QBrHTONlNj0RzfkIHmiNq9dq+R5ysvUgdgJzD
2DJN87j4lK/6O1qHtRfRyY7HnjhlWQ/2XJMH9N6NGHg1R8/syxJSxcbgrIP5CdN5D2UvIn/fTrzP
fhYHCEslz5Ri1uFZXEKG4k4kB5lXOegBUx0GRJHT0ED8UnGsAF9wNYMDh7JoKqPFZLc/Ru07M60G
p0/iLyo0stxwpuV1FhPNrohRP07WCKHfNOqua6nyKAExo463vYOaQ6o50QxMWja+bFVeJJGrftDu
004Fw0cT7widHrVyelQ7eteVXX6bysOtVCq380qCcp4+yVHyblxUL5fqJ7KA5QLEH4lVP3ZlexMS
7VBHHXHXpoBAS6Er+zZp8X6j1O/NSPpqFLIeqOVs2JZVvrOyUHJAaJS4E8HQR5F2UDGbBw/T1QXk
kbP7WC6/5sq4z2m0L+bwPiy6j1XcHopV/jgMxhd9Ch8MrVFtfZFDW1O1G0xHBgk1Qd6ivkFH5pt4
zu5COb0v5AnTFLqrkvJtQfv7pkv3SyTdRCSunHLsyj38OnSqFXl3Gye7Ffo7rhQn6s4YS/CZGGA+
aIp4j8GHm9gAmQj4fYSp8lZOYskYVQWTFAb2+Vtq0UUSlRQIXqvB5MnyHbiid5ifQuOM+XUlB4zA
H6ZdI4hvx3SYdyrobIB3EWI/oKnmEBNP6QMp9BiVFaiZQjtqn9i4GDjZp/iOvlE/tt7soY0Qg+9v
EhB63qcPovskA6pLP4BLxbJ4GixMKibBMKvOqKS2Fsa7OTvM4Qh3qGwMCbuXMXurun2+ZC4ng6pB
lfUxxOs6YzzkOAa2gjGfISL32RS+LTEhGVw2uJlEnFvkwJomqrqmEbhKTehS70Hui+qSmznL9Lh6
IcSrRL60FZTO7XFAnRkrMZIaH7VX79dEDYqqwEQFpG8aAbPlliHTUkGcgX+0F4ztFmTfowXvi8HU
hYNHlPELXbq9VHcY3e3at5e3cdNXTUsHQTL0jFXQ0cCVzvKVPtJA6GPiw62TdLNEqG1odXozS5Eb
9eat0huB1YO3YwpdazRu87oLFtBM6aUZWJn8uamKu1Gf96AG88oMzA1G/JmQKshItxf80M007uyH
ckjdqUWvT1XCVAUxzHNV3WKgyumvRmdy9dvycdzNka0Hhq+i6V3egcgs/bQKHlW20OR8r7hb4mrF
Emlr5AeNFDqZbF1HVfc21XJBfXHbAU6fhMvodFA8ZqieG/4QTw5kl9wkrNwJCK+EIuG57XQVU51g
YKB4QOfJWhY6T7HRINVaDizsjrHNWuBIEH7VjzU29Y3gM7LiBA9N5skgf92o0X9kYdYzRp93i0ms
4hPmzd6ifOhmB7iYF+1pgCm9t/On7FHdifIftnOXjHPOblZ0HGijYIpa6jFKmTt5J5pl3vaRXxvK
3zYgVmTEYYGPZ7QYdltDlKLwxiJ89tj8cKfIBsLo38/tqMZF1DSgQWPHoUEegQEJzCuAEc1uW6d8
eEUReis9PjfJIW40ojoaYxblrxum1a3NPLfIYW6B7zWvOZREFyffg8HsdvmM+VXXIDZyiiv8W3sq
iFeC5To+WO5wsK6bL9K++QISG1G82Q5wvzIJ/klQWzWqNWGLcGOu11PRPQx1fp9n4HuTpNRZSCGq
cjBf5H31tPYXKhdKl/VVuRSgG3ho99Ahu0mcFW2p5UE8f7+dLpzWxkGriWnOJpFKTLZlQNHosRvA
NTlNGN81HTM20Vss25dhYDPjP18dB6WVSqAtMeRl0Pvagalr1+/LXXgPWh43e1t6yV31Xn4gghjC
3OXSlnLAKtemUvWLDK13XbEwKx12zmr0N51uBlKELAlDdh6oZ1MvDGuR/2xWkM5XzCWFZabUCSrv
/7cK0rktLv8zV4k02tT/6Nvu3PUKPO7UqfaVO+i4OYvep0QOxIFRlaN53ALvs9+PnbuALL6Ekulq
a8Y3KN6DavOrwHu2cPx8fRwSgZlhLowSuZgaGAflmg2LsEtztV89dm0WnxDh1+OQyFjBiVG1BF9P
cev9c9uoMrrV/jVkfYLl8e+LkkRTQjsl9NOx2MnSJ0zDu5d38DKw0uNyz7K+mUC+bG3TJIhH6TGe
JpDRl9n3sMDc/mVD/7Jxv+5C/MBg2lWzpHUYCvnzwun2ok6muOieh5KmFyoYic1oCmaiLLY6lsRp
SP1X/oepck1XKLvhcZakpVabtcZDM2L7lB36vTqD21/CFLlEgdKmfN9DnqF6f3kvN93izCoH06Mp
1UosNRiOQIaLQxaKcpfNY3xmgANlK8xzA/I7pp8Uu3D8VFi7KAlt09RxUbfezYYk8MLtOxxuOrh7
gF3shayPnPdp2MrQPV6KGASe3ZU0mteQIfRWCioGjeyoQfYRI/BdVVDxJtpOkvrPf7GrZ7+Bw0o1
MuO8mePQj8LowezKKzl/d9nC9hk4M8HBY5Fg7mJc0Yz1Fw0kzAlexLgzWxw0NqRdc7BXgU81s0HG
4Sm7WALLAQkgxR2/QmpiMy86s8cBYzYvmhyHM2r5eveYlfKjEXd3bSsFedigzW0WHL2tuxG7G//w
GB4ak76NNU2Di7ZmYStTDsLYAUx5u74YvMtfbRNNzizxZ7w3FsgYQmZ8CG9puII6K3b6/MtlI5sF
WUs1oPkiI3N+QSpQGaoGulOQZaooFhW302fNw+3Zifb50+SWb0AocPPno7Z4M7dwapmUKRjP+KtD
X2jIqtsO2sUOtTE3bis7bb/4INMK/ubCdW6K88YyWbUa/fvU10frk6ZOXyOaiEBkExYtKMGDXF+G
hB/7kGexDA+3Ebo5LQoyRYfRWSbgYwapauqBEhwc+xilap08iDWB3U1PPDPL4UataCnIeUyIxNe9
4hEzuwff5H0tQwtJyeanv/GTM2schAy46dGitWJUPzAbTp3Iwrw/I8MavUpzSgtrxKWnbOw4EFje
BJQzy9wnXKoapOnKiEYfV3a6N2hu8DRcuZgUoyy8oG/fC86scXCSZD1U3fIM7N7lXY9LVnWoZMym
DbaUfdJWsFEPdhddK9mHZLmBGlqhP0nLzbya9uVVq4Kvy6ctK5hklU4eEeHNnuzkSfmUkDRFnG9d
jea3vdGNQSnLoz10mFzKQyU50FSeXK0mEIILJ83R5Pa6wHBfluR7qA5dLeACJ8O6h/Cjq9L0DUZU
79fCXKEs0N40SX6d9aPARTfvO6fNpByEJSXoG9MKaUrXpF/kOYeua7vX5dhr8nEnxc1bPcy+6FIo
iKjbYf3MLnOpsxM5jWhvrg2A9E+NPOol+7/WyGNodmaMS1piQ1WIlKEqQWdfB93QKH+WoH1rmeB1
tgQi0JvB7swWg6KzhUlJCLKICaewtdZAqafBndrwnzZJTbD9Kx+jStg0shmFzixy4JbVtd4b0oB7
MuZ/qZ+7YPzR8DSvOLLLSLvBTOFK/mXnFx1CykFbsqC+ATpfpGUosXzIbkEffbvcjFezBc6kwaVY
7RvZBtO6oL4qdBwO5Vp9lkapA/HAcDADCBAem5QVBzS3gZh4SXQ6OGBTFl2e1hTAthzCQN8xHk56
EHc7iJCEQ7Rwkto471QKZYT4ppr6p2oAoIDZyxnz9Onyl2M/+UXyd/IWk+sM0+YV8bVKIBwa050B
gYgMHK42xEICo5Q9g6JE3mXq7rJRwT7yknVKH9ezDqlyf1azu6QZAjMLiaNLKpru1KhySDx+KaL+
k9T1qnPZtOB0mBzQQKWk6KoK9UG5rpw6GZ2u1m0TrUeXzWxvqwlNPF0xMQ3A4WgrDWMat5HpR+uM
B+K1eqvUYOEb80DVRtnWh+JK6jTBYdhOa05GubWFg7FkhNWLlESDTsv3lYiOOfvZL73lZIFDztbU
ddqXoN1o/XJfFn7hpb55faSj6P+CCf+I0ydrHHZO0mTJk4Gm6bwBCxtj75JMG0RsfuKk1b0VrDfi
N7vtmxcS0J9fjoNPPK6tYVrheZ91Gj1PPTyPZIlrYP8CXidbHGpO8jRHIBfGAsEOpib/sKrUdM/a
VarqYdnNyn/9fhxaSklGUhlJ6JGm5Xc6ETGMCbeSg8u+ShbagnPqLwo5Qls8ZrbDmoQr4gDzTKys
QP/1D6IUsWcKDhp/pZxBr1VGIW7nbfehVPAkL5z0YQfpwkE7LvcsbYiGSVb1EhZYEB/v5QyCbdB5
eYCkkj1A6/KLqB4r2sCjr55ZrMtVa5by2EJoBj973mjwmgbCzRdkjCn9PGPHl6ozW1Qa5b5XACPo
NGVd81Vkh1536N12Xx0iD8f7SQpYgTZZfCt4jTw3O1mX9peDFlyu0cE0Yyq3Tt7lWe5a9JAXTOEq
di8Hgu1Xt7O1cngyr2u1YJ4U1ZW/FN/bDq6nzeVARZEUDdTPLPQY6ISS1WqwFwrJsFUZPqdFcaev
xjWUu+5yAoFuwWIF8YHnhcAwSbmEVQTejoOW2xaIh0Gu7YBQcq/tRH1w25H8tE4OXWazUvOqQX19
rPLYXjASOWPaJe2Vd5cXJbLDIUtFFhMMk2guL0zpXRRDomSuAitaBTmRKBjwxA9dYqTd1OBQWDv1
8ExD0h+eWYJe0cO7fS/5tXvHI3p2BBtJJ1HY4rh33tq6GERAiyZeJp1mdguvCCg0Jhz9kM2o8Igo
Ll4yqf0e13kmCG3OV3Sf4rInoWX4urhFAQaU3cg496XqmW7n04B4GAmFrJG6k9+nV6/hkRTuN5fL
gBG5ocOIQSEmjM2IsstHyUkckP7uyoB8vOxEIhjgGSKMZRqmKQKgx9esJTbB87QvOdH1Dw1OsaCv
wG2PD+VnHzjUinoxZtBtYBDMydpvoCC0O+W/wtuxKnJmpuhzWc4hoo51jS4Y7J6HolnzcmujefkV
CZoAulUuh7HqvMyVKq4C7YYFjC6IdBfMysa31lNBbYWzsu/RJ4gqieDqsF15PUG5yiGOWvd1mMb4
hozovu49zVHsKqDKu8w56l37a/T4iiYKAajyDTeSFIeSyfQ5f4ipMn77Vz8kihyV77YpkyjH2A4g
3PwExqXhIX2snCgw7iB3lu5SD72Hgm0VJFN8a/9U5vJSLAmeOqzRWaooWHOhGoNgC/kWG6nF82Wf
wkuPW/hMB4MtfJ1e+L8UQ35hK9/Qv4AaUmsjRl6xghrT/J5/YCwqGDDDrLsLMavugwxZyVecDUHo
5xv7o2qumiqRwVAQjHvlqt0tPvHkK1Ffowg6CcOes0Pf0IxYdY8jmOLeAn2mj+pHcsu4sQ0/PuSV
4NYichAuoUFFNE6aBKyLw/iO9Z2DbljgggJIIRykJJVZt1EbVUEjf6jqhyKV96CU2HVpKTDEEOJC
2kk4BMFDadF3C7rJMDyWOF2SvVfmSt/FXdbZpW5Obt1C/mlOLUFyIQgGhMthqDlFEBBCjTwNAzWm
dmce8lBI2sLqC9zqUOqAcoysWVA45+mFW1BHgnnsWItb/Qi1OOoV189F3FdoBQqs8fX2oerKtcGr
lW/knnEYHuZdWx3oUZEMJfJX4LDIIAOZM69PQRdA0hUGN2aQhP0xxzvki82E5BpgBNJ4L0S7lxFF
uWrCGZMP4Ntz0jsNfY7Ek+5F6dhWWAOVxMkSdxfqJXR09go+W+eN0kH3WWLyteo8w0YhQgF9nCOU
B9m6bf5mk0OQUOnLEZMGf1Nl2fB9mGLT4ASCRiqvaCSPqq7VQ4tEKFzcMtKdOut3MxFe2QV2+KKA
EYMwfGIMIOjw6NBX6S63XWB8zJx0cgdXyXFzr+6kPf12ObPcSOTPl8dXCrR4WvWmwfLIqN+aZAx0
pbqh1hykcnEYUqFW40Y37m/22Ck5OwWKnqQTSIuTwMpzyEhkfe2WcelB6u6bmpG7gSpBBx3xLgsD
kKyK+EU3APQ36+R360XXdXFITfQdLsM3zAxAiqPPfXUwZUc3q69UkgsbFdmHy3u8lRT9ZpY7ImXW
aGWSH4++dsiuQPdpMzIU9s7wGp4NoT3uePTzNEtND6oECzdbZ3piU14QEfGg5KI4rFFIFNI3IuBv
C+RibKyFSqVLmGZGx/pTki2O0eiHSSoPZl8/CjZzI57/ZouLtqPRWFWcsLe+52FcgBsQJ7ebAVNb
GFi6ecWcnsgmF3i1KkEn8oD1MezGC+uOjfpPR7Ktwk3tVzDFbkaLE+wcdSnOzslYl6qVUDysxKP8
ZI7tfmmh1Nuqj1C4ua/65IsFoRfVyvys61tP6quPTaEJQWkj8T3fa76oEA19TdQco57/l16630xx
4bHUyDR0Kchh5rb7jMB1H8nTDkNigi5nAQLwxQME4aEE62wcDPkoedKKjkSKGTMrJJE7ktFwIZo4
OIgEpXfZbwVH5FjVOPugJAEKZD3rMxhnP6O4PaSg5iQ5HnLMu8umROefrxY0urpA+QYdxaw2keya
wLhX3mhu+Li4mOvYhSKK+K2M/rePxwFOVMgJAemOCV5jkJjMkEnBFCvuRxKU6n2wQAry4C1y19/s
cXizqDmR0SKFQssdpDWtDwYbYw2S63pyTVvz5V3uZO8Fmyo6CxzuTCPGIYsKGMB66hbw/D5D+HT3
308/XyrQwmFOTQv7+TNXjKEa9Np3JNGR4LJ7Eq1Vl1g4eZlaH8zyfRshFN+30WTTKr+hlUibVACm
fIkg1iy9GVCT8HXjrkzft6Xwvi6ywGFJ32dmamlRCHp/VOZseXAj8DVoCd5AGC+LuYsPSikYohMd
Or5I0M0aRl4n8MU9k9CwCPH/DPJ8mQA9fPVkJvDHv30ZEK6QbfsZhCGriOqiOM621nvMB18lN52v
2Zif8togdGZB0VP0FTlQGeu4Tcu2CMGP8rBG7zKSiWBEcKQJByOtBpkeY2S8HoF2eFY5YlmZcvOK
I81Sy5cXsl/3CL5I0FuRbhQ1bCX59x6NbUgDfcmL8+8GCh/tQTxpfizRXrLIJS20zfN8aBEFovxY
oibuvIMAHvRf11uCt5Xlbj3IPnGSD5k77JS70CmA1aFX7f4bcvLlAxCWq2PLWK4YXVE72E2QBEbj
jp7iybumCS6bE7jNUaPtzEuXvm3HaS1TzJBH73spvDUqmtmXbYgCHi/gWzSKhJLIMRhA/FO7ZjoF
5rEav2jXqlBag7n6hU+pcbemaKnX2MwM5CrkuxTX9lJ+nIVKwSIjzIPPNq6m6zC0JTbOqJ4opE5b
1N/n9L/uHAciCakSU9OB/oya18LTzTQHbNAstCEHGfSjyPk2L5woKlkGgUqwziu9zpbcL0XVSL4i
uW31ToPsV9Y/1ePbBG2sWdjfrMno5sYiwBaWDbz4YmdmucMX0UKSMM2GN/5Yd2j8iSQeKb5VcuOI
2QHZ37pkiwvgqYRySLsi3DHOOrzFvXumJAPrq4LhWt1rFp+Fvb+mIwO356/95TvAzJJAj17BSaCx
zerU+dfsYDloICo91gctVnDbPntnFrno3kytpCwdtnb22z0FkCly67DXG/MqQaqZQIVScNoFH/NF
19dk6m2YALt/NByET2vrdR7GicG95oC01YHqJwhbXtNqsF3rOlsudywtq+/rSVXAMbk0H0uoQ4VV
A3qHqOih6aljEjd241l+C5UFJ8on0IqYj4Llb95Fz34Bd2TVFmKoY4TMhtXrY/OQuoVD3yk4sprs
lgFmGP+jQS7yN8mIQR1WLznno3q14o1oeVwWEBk1egEs8CTPHxRf86LDGiz+jLk+9FULlac3r4Fn
e8ndIsw1bfoELR1B2IC9ZNRiOxxhK9TtkIqmq4QnhQOhGbOQ1tqjQexv9nEzfJytjEOhcQYxYVyO
aHQIlaulVQ/NKFXQ/lUF3rHV/nOOODzHOplm3RoXzE9luQ0K3tmNoCq7w+y7bCtXktcjn5oLV67s
6m3hSq78Zvz+inL+Zu54Wi7PvW5CX7mbDRwK1lqoOoYTHWoIBxEv8fW94DyIbHHhH/Ba9XVUPcuj
/WnfnQDseOJ1uphm04yor1nam3SZ7HTpXSt8zNAl04Kt6PLSBKGLJ18fK3PpUwtV77gY7SL7JsWV
Kw2fQ+1amTDqULai9EO0lRy0yLkOGoOJ6bH8Ejb9mfILKfwYMl+IyxYHLJq0SmnfsiemmwXdp2ja
SNCHR25+NG3EnnDkWwBl/KAVlNKLVmJXa1avy87a2V/DuS2KTBYHL4rUS1B3+ku33Ezrz84bBy9t
afaNzniqszS0Q5NpH/mXfZH9hZefC2miiuFQGaO2+P9n+S/mhtPWxNinH7V+Ux6K9F43oZquv++K
u0yPbGjRC7zxyH52ySTnIZWBOT3JkOJAGmdwJzXg1KLUr+NvMpJZW5eL1C6T5XYOk/dJBrEuubmT
k2oXIzXXreJBlszHxFx2ljHfhRY4KWh+1WqtT+t6tWeLpk4TpruuS9/Wq/VFy2Zij3X9Plqmj2Za
oJ98/qpBRjseuwEaawDLMvy2hokdT/RbIRMbChq7vl9ca+jdcElRIOp3S2l4/draidY6fZiPdpuv
+1Kv/CTurlRdP4Qtkul5ps6wpq5ZjH5fQfK9UJrbuR4dXf9spnhtEeoC/Is3nj4fF1lTkoY9aZCk
/TkJ8L8E1pMtzvPRx1PNC6Ow/FmfO1NZEvNJbl9hTtY419esmiRyjFPNwnh/jwTllnHWiEU+tkP4
L0M6+yFnJ0AaimaNetAAEBltBPRGAeaHRnD5mG2XkcD98eOc6Vz+nqB3YQ7Ts8IVekAkTz/CYrxA
XkkEi9s518kgFz6VfJqXPsayuurWyO9BN2ijHGMPuaDuLto+LlPPuyxqEkZaLGNubyjtss5slbau
YP9Ey+HScajW1kud5ycGapCHYxLNV3bG9JAFkx/vivFK3HgpWh6Hj6RrDVoNoEdeE9khcI3ariwB
E5XoZOkcIna1XKiLjD0cQSFsfodG0F76jse9feEPq/hobSc7J9fgQCOPjahoWuT+RjJhng/CL0v4
BhxjXjeT3WDInd0Y8nVshPd4nnI1uXFjq7pKZtMeUuQnQ7Ebx29LEt4LvvF26nD6XRzAtHlYqz3K
hezGyciU89I5Tt9SZ/JXr6wxCStq5BBtBYcy+lwPKiFyEUQzSq6lbKdSs4u6j3GHOzwy+f+2Qp4Y
dKaELiHe4pGqsP7Zs87PI8mruKN1O9X8taU87xyxyiGjAzwLtJ92CTaL4WOafxz1AUGS2Dp4SC+v
UHBceKLPImytOVWxwKS8z4pbpYH++5vLJkSnxeAQp4aGdayh3+vIyYX7ud+jtuoMkNvt4SFltLts
bzsHsyiYN02QBR6R/Sw+DLQAFyejidGRAOTjkxqJ/H47PT9Z4LCtMc14bZsmxfTpCDbczp7f657s
l14ZpCJBJpEtDs/m3Ij1XIdDsLBKrterZ8VpBQ0Ef9GkiivraVkcqpGykdUSZAx+MkWSPRu6P3SR
qA3xXwLryQoHZnU8gTiGwBvkB9mRvdq4izxDd3TPCvAKm34UP8Rup8wnixxMJVZTLG2GzATI+E9i
ed1SOor5YV1BlxiVdjYPN9osAiqRF3JAZWJEEaPxWujX4NQbCygUoxR22dFFW8k3PlAzrwxIS/9U
PPhzdNrq+j13EX6iAsNOVR5BGh4cGWxUUbHb2DblztHTj/OOOrKvuuhydtrySyRuTRds6YuuiBz0
9uWMcKPbrJgBWs0QL/gDBrBBdqncLHbkmsOTYI/VzfvWL+fhOyImsuRg18Ae/xzaN9z58NqhfeEX
5ZBlXM1I7lPQpP9tvBFa5PBlXWS97Nn1mDUqFSAOw8xGiAbuNd2DxAmaAf/xYLwYplitPkffh+WT
uXSSRrezWhAAhGviIAbdc7UEUhBGzc7mNX7MoZCb11Ozi7yEg5iiTA0qx8h2f161/qQV4l8ukSef
5LClzMKMLuWPq9b/NSbwbRDIK9u4I2yGsE+WXV+B8n3qu78sQv1aET8fUdf9as4z/P75WvzHvYfb
t5OTPfY9z3IEqTYUY1IXsBgd8KaeePXXBYhihTZ6glzNjcGb7C7GXnzLE307viFizqdQqYejp7Au
yz9RMd1urz4FdH5UQqVgMS7TH37y3DlADq/JHP4lxTvtJ4civZmhBW9Yi0Btu942tWlxlFIO1npy
8rV6HLv2YE3aoQO7ik0neo0elA9tUjZ7AVpv30hOv4NLYfQJLeVhBdqtnLxBfcfFbLsneRl5w8qn
y2u+p+Dk8x0TmcUoEGfAmRrUe83DMKjdIpVhfIvid5ntbP20PA5mGgS/PhpxTGgdOfL8sBqwFos2
UZBy8p0Qi9Wsal8d04o/FXURLIhvg8iUJS66hDA2MdlvwMURqrZciRJb0aHjGyEg+TPrA7vGPSfR
jEDl1Q91AhfkuyDGJqyLkCm1/l2H1THJe1md/eUTGne7ijCZ2KszClXSjkl9le66x7uvFkQ7PK3n
Ppswt8xbAw2HqW5X7n+HNI1LWmaqpP3c/QLvP4I00e5yQBMtc5kkTOTr5e6WB4xFupcBRRAnNA5P
8jpth7REtZ0szWGRa1dXO68sMq+EBNBlU0In5bKWmPY5xcXr+Vnkz7SURMeOwxHJlBqoqOGLZfl3
CBjbGlHsMZ+cyysS5Osal6ZAX4iSsipx4y8rGxg8KW8uG9jusD0FOL4U3GO+e84LBFMtMBcbzX47
aI7s9dsVEwQpXsbrxhYNEbCtuXDc+LpwvyYg9jGBWGl/My0fTHpbaA9907qV+amQPggWKHB3nctT
RjJUZkjg7pDR6zzzYH5+PtE6aCv9FcV10fJ0wUfjpSVBSNi1momR6ryOr1qMJdqS+S2O27vaAnul
RhdXaeLK1ufxDh/4iUxTbCvddJONujdoI0pkk1+XxiE35AzEe2Egq6ljWFlpz03a2XVFSy+j2btG
k2QXJVQIuBirnXXLgaz0yaoIGlKH6aYmoV0Yw6cYgu9vCyndKV0T29aUX6PgdzUghaAdapw5avS2
1RGonGW6i/Hz/Hs0pP8Qs+/tliyDm+Sgj5vj9C6neRNEkX5Y486wx4jc0lG/asEmHvzHb8bBYUMl
aS4WHC4DEtq4I9O7ny8HBE/+968A4O2nl18hQOdAMVuhPTFKyHoaJF/p8CDpH8LuieoPUvLd1L+G
eWRDpUawTAGG8DXwjEQ/rjysXzKffcWOPOqBFl2NvMVv7fAqPvQpStUCSBblmjqHk2j+K+IW7/Fo
9EGajrY43/KGzjveyQOaCqkcRAvlwDJpy9YoOoBMq6dIXk1PV2S3U0oB/ovMcGipDEm3Lj2K/MRs
HvIMcjSVZHprqQvI+kS3Y76mrXfSAqUh+CdXY/ihkym+8Qsgk69pV51a6aOCKSFMBPmJiRl71LYp
AulcP2nLG6sQNLkLdpKvaSvmiPHwHHUitPAfqjYKurANwDP0H/Nkvq4d1X0ONnlkXi9Ks8I8RPjR
OFAxuliJYgNhh3SHqU3sugeBfH+VRl97sLpKkz+UfqY/aZXpGKWtxPRPYzlRTWiQqKpsgpJaPkbi
swtzY3ZmoWZTFpgG9WQzcqNmFJTVX0QezgT7rGcm6CrJ+qh3WaCXH7LwXdQL/v6xPvhb6OYMcMmc
2XTaKBEYmBgh7t3sxs7kKS7UzG7rtzHaXkwwSMa34dcoCgjazCmkDwTbyA7xpZ/AYZfSklaSKbZx
9Jvb0i+C+YCgeiXiF2Z/5pIZDrL6jIatkk1JoJTWO0w97evOvFqn0q6iYV/P9FEQC7bsUTZ2rJuq
gv9wy4K0S1XUbGd/yg23X2dfdQjUa0w3x3Cnr/l4DhT3Er1ss8M3PbfMrZSSyqBZV2VHItD+vnPC
e9PVr/LSBu28o/yDoQ9nukrAmcJypeF9I5jU23Jaquk6Uaily5rB+RShY0kbg33QdEHr2RjtdVOk
7Lq9uycb3O42aKttqF5nQdUTrzMld5l0bymjt/1cfMIjuyAQiZbEb2mpZ2Mm9XlghLWtTe/7WpA6
bBtArzvFG51p8iUwXal1/HkJz8Zyfd1E6PchefThsktuHTSqnWyw33AGJuGazcUwLxmYBYjPRIAG
Xwr6gIpigMgOB1pNRpQsjiPJ124Gr+rsDjo8YIKubQNNUe/Vex1Iwi7d5TsyevFN7V5e5stk6Oj/
p3Vy/peMik4zhst5ezPlmU1zMHCmk9O2k52sh9p6HId7zHy5XQbxRKMS4NmLUMuZ51zToMZkQG1O
B7v4vhmXm6wpnSipvcurFDkM55GKorTz0M44ZMptpCZ2OIX2ZQsvH7a4hbDvfOYvUrsohp7jyZPp
Rkm2vtPfpy69bdwVb0vhlYTMD126ohFR9nV4nKa6qskgv1Ap1MZ+tzqHeE6D9lwWrG002rGVWTYm
YjN0xRV3faaK3pI39/HMHHeb7A2L6LFs6kfCxeVW/1JASZRVRjMIc2R3YIMPLm/rZsilug4qaor9
03m2FHUmhjTXBYPn7Ha4DfG8FHnjtYFgKzlsuIo4aCG0gt5JH/ogc7srESvM9hb/+gU8g0qx9EMK
0WiAJ0R5S+XLEqPlqdSg1zuIzuKLuinzodNieV5xiumxvuw7ULq1sYJTaAAO8ip2ohaao2DA36uQ
e4xjC21JVekYUhuAP3J3ecdFy+U+cbY0UhVGJrC1NH0iRX7X0dRTi2FXR2iRvmzsSHX40n9Pm0t+
99+mHAe5LC2kbMfZPehG7aagAXktnry9+haf12OyQ+TbZbvbfnwyy/7/+WGteq0NM+ABeIZBODVp
j50miZqwN40YKkSADHBIQsH3dyPFYhWDNffIeKMYegmx042iztpt9DYwpw/BFgiiUm7/OrD7dF3T
ZhAzMyDR0AT6bQYyId0pMABvCrD6X6whRwNHjGLJfBXciDqtKSUjC8LM1vBAgzGSmclDSnhu80w/
+/OnXnYgjJNBzhljXQNXVyznQQKx6Eq97ddRtKbNAEQJuG90CGJrPPHNalIZ07FNDpYuBVqy3c36
Zdz1V7WnQOAi94o7ILciuEhsb+TJKM+CE9equZYZkgst0P5RMYuDPm/0BHT7iLGWvLns7JsnGlUu
S9EJ0RS+4ZuALDyUI3y1tYWmX/+4WIdIIe4oT/ZlQy+fC9nnQjqmUh0tDfrxDnp2rOp4kLXZhCUp
V31DJdA5/pCBeEpJNUi8GJ7a7M3CssOICsLE5kc8M8ydZ8usSJQvGjDagiRCc62E76V+FbkKy0Ve
gNWZFe5A96u1htGMSKAGCmRwZz8MyC6GNu7sLK6x7yE/nHviduWXRWpuW9kHPtvWvLNKw0gSAzM4
E+gUczdEavbJ8phaQeR0pR2+UT5e/pQv2Uc5m1xethhWqRAzkfzin+qpVl3I2ThVQG4rFOKd6KH+
olyBasDWvlb77m3ulTc60ta3IsVn0Xfl8japGNc5m/Bdl/JrP31SmjfL9PXySl8Se3Er5RK3RFo7
CWULluhD7sgIlsxLXe0juZmdEpS8mat1jpXei+rkm9Hh5Ez/Y+27muPWmSh/EatIgvGV5JAzo5ws
2S8sywHMOeLX76F8vysOxB1ca9dvKqvUBNDobnQ4h2+9ykE6QwGKnwaVaX5LkuyOWe3j+aUJdo/v
tWJJj3xgHGdBzb7bieZQ0u1G0N6elyJaCGejp7Hq8skiwCUhX0ndOCprBXZFJIGc6j/JNWtSUmyV
xoA/KxfOPIl4+zZt5Oo0lk9YXTHNllgutYhDsvBAW9015hozfZkzjXfnd0t0mXnE2ZLZrZRXsJGd
pu6tPL6eI+0ur/RvSU59PZG+6Erqt3n33JfNo0oq35iqYIqtgzXIgnBepB+cXekHIk1Z0SPcjCen
ASPdMHipVQhO7w3F5YzZ5KFoeysZ5KFnUEO8jBTkVkz7Mfxaj7vuGYZMec2/1enOvs9kR/4aA9yK
7RC8PJv109g5ZeuO+6r6nvxSROO3Iq3ibEtD66oCwEHoKxpeu2BCouFBcNbbWoU3LNEsBfC+H64G
M+RBgeL+iW4Vxxz8NDqUruQaD6AhK4NiJwGP6UHUr7B9su+CuRuDgduMgLIxDVLWu3Nb3eljdmto
0+78AkXr426NAYzOQUmaLBh1n47x5SDVpQODiuJe+vdtv292+n1Ny5pXV3SWGs0eEpoF8l12AAcR
oO9pUO26nRQsuTlR4X4x+x+19l0cdznQND1MZNKXEG0RlgYL018jJHLbzhsgH25jEg+AoHyNu210
TPrFsAejWwBXoHVScDL8ySVryB0oLrsC5L5oVmhT+d+l8nXvaWjzVJbDNDBGgDBOhYPYWHDvP1Yc
lgNbyeByE7mid4QWaRaYDw3Q5Iqb8PCj99iX0qtc8aTycl0/nNdKGnfX6nGw6CRlht+hoFtl6SVr
qyBR0n2eqftZvp7y1/PKL9pC7o6lmlUqOYOCWEPlWRgrjPTn8xK2X8erNXH3q1OMWKaVlAaJ1CMV
EAOqkoIuoFPdOpkDwprbtOlByTex61pKvYoll1onW54p1zvWld6EnqixqJ/mjmiu4Ns2cxWrb+Ou
IwuriHUWguGFOE8BA+YuvzJ3ZpDtG+oKs6SbBm0ljbuN2Wxm8thjswHEXzrWUcHUqGO+LnhXI/Ky
de/EoLLzRNWWTQO3EstFwUpR9caoYJF6ywrHoNN+zrqDBFCOWK1FM2GiHeUcEsgWS2Yhdx7YtRcG
lS+9MZId60v2pft/tjs6F/YmQAaOskXaAlAz3BS3hb/sZho7C+Oz6hfHUXb6C5Fn2jSr7zvK147N
MO6sQka0KB/pPj3GAQDifTGS0PblJAbRtSWD8HazVs4iVyIjNtPC8Gs0iRALYEzkkzr5LoM7r76U
ajZkCK8j8gvgrl4vWzd1M96WlY48c/u1myqHmMxPAWFkYbDaHmPEGDJQ6cddksUCX/yxje/N3L5/
DnegEakVox7Raabf0GtmHWS2X3D/l1QaWmUzJ/liP7VeBxyu3FtAP/7DfMVi8j7a4H8/gX/ToPDb
SGxOsoCqugvqwAszz681Qi6nxtrjQXlR2GynKeblXFiYtmbHXitRhZ7aQeR7Np/q9vuXcL5Hn2cl
syi0e4m8hsHR8KbLXflAr7AbyLMUO7T6ff0P+Gfbl/hdMOeGBrVQrFx6M4vzbgafzHNxkTnS3RBQ
0AULzvz/4iDAzqpgqEYH6+RpTKR3JStVHcVLtK8du9vmIbvprxbmrwmoNQv+n7VXfs3CGcrN/BWg
P5DlIaahEb7Hy2KpDBRTJM0WiLclJ4+UrScfFq7b6E4Uq2y+0NfSODc4yHSSoxYp6X+m5YDX5U7s
cthrHhJK+xkbi7aQQhgkbTkdSyY2NFSXUV3hlCiVhkqZRhSlTfv7JD3m7DYa/rqXBrd2LYPTFysM
qwyIwpiUO/a7BVXcOpB7FjB3CTbLZyEw9ZZHW94iio6uR4ScnEeLqnAqTNSJoDHEJ/vkh36BbM5+
oSCS/fxrjI7fJ+lRRPS3ZY7XUjlTaQ9TDdyJLg0i+r3MQPWnicZQN6PNtQjO/JG4icbGNP4Bw3Tb
X7nbOdE1QRtn7I0XorL9lh9bieP9GNWLcpAKhtCMyMdK0R90VEkw7ej3fSI74YwM+YTS7i6qtZfz
kZdgL/lmqKpRI70MJ6Rzp9Ep0iPJRbB/IgmcTkqkaMqhr8DC2P3sparF9KGtCyz0ZmFvvYFc+Mww
2V+hkL80shSPaO+dVKf+UtyO3+rA3uUH8xsN9CC8YQCoKiOnDh3ArAWfMqDrr+BMC0gFAO4Rw1xn
l8wzgvS+DwCzfd36y6SXEhTXpT8/YyrwM9HzWu5ielbxiZXliUWNHq8+uQuMHjXvJPum68OTbnWR
Q4dM302FfjEW0W9dtR4afa5En7DlItefwPmOqJwtO6pgCdodvR+vKz+5aV7rq8EZXGSUHfZt3vev
3dXnrLmKjhfwqRLV5ol6VFsraGJFBrovKTDi6Z12q1xL9zHK5Cj23aF7sHLYz/N3ZtuFvAvlp9By
i87JEMJhLY5STT3AOnRo9R528W38SFzVmV+j0tUfz4vdNLYrqZwDSWQ9mqZijoOmD7Lkq5Si0U59
idVMcJk2k4rWShB3Y82IEm2IJHSzYqrWdjTMzwISsXPyQ7QHEP7RPgjt7aYBXInk7q8G/iECGKHF
kYxftHBHXuIL/bk3EAgsY7zEVZ6aayndU5Qixbwm29JN29bBIqnAlZ3en6yvtKgqIgQgIHF2gMvt
spjdR1F3rG3U0qLyLp8AplEq3mdO9F0u58iGmQ00NPEin6oIiUMUmlQ3rPqjykQZ6c3rSRQMTiC2
sw2DsxCsjaMSI+dookrnfbxTu3Tfymh/rwiGbIXI5oud4yN3ayWNMwamlmRVphoZjMHkpXvUc2VH
PTS7CpbAeqUPpXhOQCCRO8EuBjhq0yPvpdq5O7TR80DAk9v8PdTCEmAh/wo1UTREWpye6mh7q+Tl
wakF5fUYhIfeX5pGhitxCmqz/rmWtezy2qpXljyZHV4dsmmWGBFovShiftcZPoB5XHugvjRrBxY/
anMfnFfMzTziWjanLx0B2RTgO/+8eCQHXBi/0ieEIvLNQm8V3XWJUz+H16L3/HbctdpfTnPyoeun
SENf8YJkk/SgerOKt6YgKch2FnVKyxECBS5n9lFb38+U0x1lJIUhmctabxS/e/wzciv/wAw/ELqp
J6pCfhys4nSIu/WqpJKkiPDSnzHsq+3Yvrggx6U7QJxxeiMtOLc2Lo6dlXjKbBv3gkTFtdF111k+
/KBRcTdIdpBHyWXDIsMxjPYYFewp1I0vqpKWrszKyVWV5LuaozU5Yrc6I0GnoKI5p/IeU7y5Y4Xy
lwJhKx7cOBsz2p/XwG0T8u+h8JOYJp1MiVSl4VNFBnPj6FTGZ9omLGIRmaCYYoAa4fR+sS6q0bXz
lrOS4OV2YBh125eFCboGPYFItTe9N5jJ0cyA9zzopU6lNSqxZ7VcTj3/VYGDk9xQ7Zc5idJ+8pYy
r8RwypWGCe0aBamq+bh47vaquZjR7dwIIy/RejjNUvp6ZJYOn5kQ6uj2t9IAbnKO0GcSze1t5wcM
0JsZ1tLYzEM0FPNgKOGEWo1egxpLSdPHULa/wzod8ql7qll51xvaC74nh+9Oal9tDYBfhVQIcLKp
lKsP4c6wKqls9JKNEid4hXX0KyUP9rVy3/rKMdonx+iXKmJlWI6Lv7+2bAIrWjd0ZEc4iXE+KaHW
IkKg6nzR0vm5DidXr/PbODL2PaAPHM0iu/NXb9MIr4VyOkSNuJVaCbm/f9CprV/KXnJbj5ie7KWg
eRMlxjeyjbiFKsIv3STEUt6+aOXqTOBV1GY4YdZU8Tqv7y/Vb9kBYDx+7Q77mmIOYtrpkxcju+xT
tzqKC3QbSoZPePsGJMAMVFhP72cxpr086HoRNN7kybvMG55BqwM+3tKXDur9X28xpKHBDlEESNIU
/tmdDT1Qm/rO8pWH4jD9XCDHbbS+5jlacBYEZZH12ThTkNobaH7TDMsEFzAXuKixbE79AMK5zjeC
SkebGNurBz0o9d//nyRy4YucdBEtCYbctasJWGWA61iwDyj6CUOw1AKxUPj8Xo7o9LJgjSZSbDJ6
GDH3wR0hmpqAQ1C2nxmA+mgJTkVxT6QKpGi5KhVFIJevrH4IK8M9ryFLgHVuLdx5aZoS1nGrAcBc
Y54co15HR0/SRO0UG4EeFmIrsmxgXGR5G5yqfdK0coWinv2GC99reEIvUDEtLnpleEowg6gLNCWl
cIJscwPf5fI9i0wZdGpQAtgdM/FTSn72ti16VW7u4UoGpw9ZIbEFNVzyp/ZubJCDGX0bc2rnD+qj
H0QvLrEVBShhpqXzN3lEP1nBVFys1LhQ0194yBX2rWm03nkxW2tZGnNlRTfgCPlMKzMals0Mt8k0
f8mg4ku/97EAiXPj3U9kQ7GwDh0tuTLvZ2tN7pQoBUEksrnlPwERCaqLpSUfVteNUuH4+kYwfCqT
c3CNbhc5mUC5qTvjDh3xXnyE3wlUrwpawWzUR196Kopza1pK5dou0jwIewYCF1K0GEzUCwdxw17C
sIgErsqsKg/nD064Qu6GhZpcSOYybvoHIuKv4CgES+QTU+GQx7ZSABp5dEHxBah3/UdzyHcgMqxQ
iNWD9sAwCe8oSIOK8fqWo+JNlqEuLlyXbUxlciarjOxpHhLN9KdMCd3ZwNDB1Da5X7KsdNWqwUMu
sQW3b8uMIJq2rCW1oWl85qasc6MZcuCuj/mvjj3otig02VzUSgCnNLHUNLYslXkghejdjB86U3XH
6lGm14UtWsyWKVkvhtOUOreGWtagoBatnbyWPXPM3G762ltfBTp5ftt0eXlFrOKtPK0kLYwWDqfP
00FueWdU0BHAazKyzHwKCi0Pck8mWBcVIJVH+WqhVI+VNz5wMS7rRi0Tl51g/oUQ01aAwXq6whGd
qWmmYoV/YGi0p4UQHDQvu39GQNMDWDgq8IELM9Kb69RUBfVpVMUQ3J1KJhJBE2v7hptSAU6e7f+H
kCl+3m8GrZgG+VcWF4ZknRyP0bLKMjku+FL65TLuVyRHglrtf1jbsmsfrvhKHrerXWRRtY4wYo4z
vFJ8+Qri0IHg2QHKw2Jk/k2np8Hh6UQ1TJsf12oYQGanAnAjbxQyS7e61fmZh9T6rpwBiUZcDFF9
epn/yuWHtDCr0gCDEH054a+FnefP+2dw8f7BHDbm7oTR+bbOvAvkdCYimaICOeZ/MEJ/5SMWnfh4
hu+yOJ0huZwBZxuL+x824AqGXYjhuu393o+QHymi8mxMfYsj/ABKIJT11uz8YWWYJ7RN1dQQKi3q
tLJqKpMpm9QEoARDctVGB7M1UZo51L3p2Gnn2kpywcLkZ1P8yoYGP1ZgfS8XFAgnHXInxqyorl6z
8pvdBl14mYEaJQyvaK44bC6cTCH+eSu8aYRXn7u4g9XnonulZ2MKGg8bPW4KeS2F9Knbu78SwUVX
FqpmjBBE95+IPTZ1eCWL85R2FJGW9P9QOb7jRf0XGKxtu7eSxXlKQOVqUhXCl3To4ph3hQewGWnH
AmD2ehTgE/vzJ/VGHHxGs/jXSlhEeWEXwHix30DNlMeu9hbU12WOpUVv3ULdle4Xg5TM/wFlfPOV
Zryv9+2cV6piDJoxFjF8Sjrvyt91tWu8HtZQspAgt92wPlSNL/tTIJ6ZE6nQ21GsRUuhNsQxIiws
ubusjzHa+toaFj/bfwItH1jp63Xy/kVuzb7UOvDGS6Hb09mZMtVJqQhHfTNMXm3ncjNXa0psKWJ1
WYLezlJ/IVS4rgoqO0PL0M7V6Qcp7Y6daQiCrs3obiWUs04jqDhHnYx5oFhPEtA8QFMSAjehfhbo
6scM8OkecmYFiCUzGyswEpoPwyXZN88auJ3Uy1wc6Wy6Z1TekTZDlhHdW6fbKFHWhXkM3PFlSB2J
u4cElCUgFTeD6ctCmJ48SZ4wySMSyp2dVo3Z1CNTDADkfjfmyyiZUyn3yJBKDjmCPy+/y0EtF3wu
rlutljs/xZTmMCf/8tH/jY/eenSYSMnIoNSxFDTLn25s2Ux5Cu640LfiYXZbObqPs/x1xNiFWxVg
tFHC1/NKs+WK1gI52z01nTlHQxkHM22ccr6KU9E7auvKrSVwFlsyUcOk8RLK4WbXqn1pjA9xWXp4
1XlTUTmFKuqF2/JHK4l8T5WZ9OE49J86ry2dxGAvMrqYylly9afnlREjRT0E7kFXDSduvgOBxU2V
+8+c0bsQ7l6nLM7ncgayayhLDjCPvVwTVRu29e5dBKd3MiNssiok/u3mZZZfQumh1GqP5roXqQ/n
V7PpV5CNtgy0W6hoIeQUggCOZdYKwJhJ+4VIYGn5NC4Xhh5xYmJLuzGPrWJoWdM/dimSaWIzGa0c
yW71spViL2fCAYYtq7uWwd2g3By0lpoAl1ymaqdDfDR3OrJY6oXIDm1dpLUgbt8alrIw7CGIKode
KR1FaZ0+v0nS30V3KxmCY9pyWraBquWCs2WgxepUs8MmN1XQV9AgLVWHJI+NZTrTUDhVK3vnFWLr
Dq0lcXY9nqYEI0QNOi6LL6HlGcqzMODeLIKsZXD3FGo4KVOXU0znE0znx8fIQ/FymVDQ/Nw3EnFh
a8sIrSVylzY2EcRg0qQIpH3nJZgEfYNVIKajObM/uIPpIFr1mWv4Sw5k/Gxha/0J3KUmvSQpTEOC
enmBjdd/Ltrn4YYRwa2lcfegLdJJVbqWvvVyL+GxlX7Jg9qbp4vl7Uz9PHv5hOKgdWvJ9yi2xUch
JemA2TzDs7AhQsKzinOvn/LC6eamE1XXN49zJYtTUjKn2jCXsMF/9vJ/7CfgJRAWSDbv+UoUp6tS
neoFUZESUIvkMJnhDZ2bXTQPrpHTK5WOgTQNggT5RhctDm8lk9NWqYyJXpcgCem8cccOy5BD+xXc
48bT5NN9hdQLwBjifevNXucC7o966AMilXP+QLev6eozOI0NUwaKvwVRk0OE/IcCUowIuekgVgI5
pSUJM0cmwaZOM/E08AQao39+TZvWbSWBs9pmXreE6abkp/F+zHPHnvZZImrc3DDWKOQh52gYMtwd
D6giEWqngyQB6rs5KFWyt8YgxkSMWQn5wZccEfcehiQb3TOAgUO+hTuhFFi1ks3+ySvocN6Tw67/
2BTxFMz2st6FcacTkjbWgNpv+2YMhpyCXmZldTFTdmlTEc3exjGdrIs7pnk2gRyodZh6sr/T4bGU
ruRif14TtrQbtUI0EGLgRVHMt/9fPT5rBIpslJQEjQYaptbIHq9dNFdE18vkMfWUW4G8DZt1Io+z
WVOUaq36yRzQEg580IvV2jijVSv2gFoo3N1813kITrQ38laAAFvuMocv1o2Nm3uyOM5iKbVSZsmI
RJCVlju5b5xaE7wjNlVitSRO1e1Zz0pNKgDBWUVf0gZ9ifUPiYqw0DZ1fCWF0/GREjoaBiLvZkAc
XN1HeuKOxr2i1Z8wric7xql436ELIO4RDizG9SO/rjinsxXpryW+Nf+sFF7CWKOWJW24FA2qw1/W
DDaPC60fmqGh0w6v59OANbPIGJlKHgcxYLJk45lG3/voVXClNtVcJYuN1SyQTHF7OKfzNJvTLIG+
1e3R4pzvVAD47M2nBbMYGcD/sImLAny4WSrK/5a29MHxI6gZOAbAUtbToD8ageZqT8XLcnyRmxRv
RZjpbiGw+2943puXDH1ZNnABZQKLf7qnUiN11WhMqNE3R6CXe9ND7ebuSK6HN9a80HLENZjlWn1Y
LzFR9yHodbH5ableNwBMW+vgKxtNT1NuStP06uZuKCQnSV4E57l5+1bCFne30lBWKe0g5Zj2KoaH
ZYHNV+NpxCQiML0B5h2X4Ow8NEfxIrfy2GgcsdFthuk5dJ1xilQ0dTyXPVkeJHSvo/E0sLzWYzrY
SGUMoPci5MqN26EDU8tQ0GItq5hEPF1omsiFNhp2FDArdYwyd6IB46TVk2A/Nx7D+pIJAWmDrsng
zzsV08ZxP7V9Fge5LjsWzb1iula14xBaQdg9VBhkNdGF0CPdel7whtJALpIKmNNG1ZevF4YIj9EW
FgFnmOYOGZ574qdyt+tD5symf17WlllbC+OLhE3czFKMID2oZM2P5NoZeum16PM7Sy8DObklhuy0
Re6SSb2aFUsSrHVTPsA40axo6SruyXLWK6W1SNGXps6WXg/Fnw6KEx7mGztgV+NeBFq5qCF3GfW1
KM7LziS0UABRo6Atf5r0OiHXRHrVU/wMXNBpNxp35/d2w9idyON8Lq2MHP1awIvuW0x3smctey1j
EBiVQVW/zkJa1a1bgXQTriHmgvGPU1e10vSwZCwOkr72WfN1LjCN04oOTCSFMzKxyiJrTOs4AGS6
XN1ndHKm+Mf5jdtWClwBA/6PyIC+PlUKlpqARwKTOeYgiQ/mnX01expm1MOLeV//PfUBRpntd2l8
WazU9CQv4y4OpOqqObBD5lkH2nkAYbABnhp78rVgeRue6EQgd1JgFkK/BTMq6PzCpAdgm7v2aqEH
LA9gB3GLoHwVSNxw9ScSuVML80KLsN1/JC7cqumxdAenRt+K6qUPovLGppKsdpQz0EaihsVAoYrT
FLlZdKM2A2i3f51f1Ia7O1kT9yLQs3gGSngGvKiocnO7cg1a7thgu3Y8C1IKogNb1rsyUjllMvLm
dhUo6dOgLQw41Du/mK331MlqOOPUafWkmQ1OqIPnxgm5WeV1F6037brr3JcAbvh8XqLojDjrhJK6
PY5GWgbDhPqWDNrg6rZK8t15KVuxAXLjso1GcQ1FUT71assFtZkt0WDyUfSlQHKyDvPPbEEnDkbm
ifLKW/t4Io/TCrsxEfylGugpAOHSPQ4/a7d0rZ+zr+ys6j9AYm1s44k8TjUKrUljS1UpKByuZesK
fsTMvwv2cLEHnOM6kcHphhSiU1GtZ/oJH7m9HBNh1TIhiEGCU03PWITh/ATHFZnjUVbHJ1nTH6RU
BL4vEMN3eBp1Q6RqoBGGt8CiMB+m6j7Ny/35fdugMSDYt38Xw/NfykMZzVZS1G+6sKBj99Jvc/hV
hF7szr7sAZyAeR11x9gP3cTcMWDOovb7+vdID6ffwVlfamtpgoAuAmaG6Wqyp0efwBU7FcFZXLWY
gaoHUNs3l6IgYQ02tWXYBdmYH5jsDsJf5/d2w/giT63ZYKbQTcwbc3pSm0ulkMplkOejH9WIES3D
tzLLMUSdAFtTNWtRfIRqFqGmVgxhWtdahxDWl3SpS3oMxmZIyJeAZzLqnaUVr003VLsUNKBOBvaw
eEZbgjp+16T+Va7qB7xJA91YyMvlaGEwDxXn/JZsNZ6ffCjn1uEPZcsgoL5aoPhAZhc57EJys4sF
zakL5lf7aynwS1vXaHUKJqdYTKVI96YMT9q29jU0Kc/s2iqEyZaNhxAWZmlLU72C3lfOVYRxlNpN
X9V43w2H4mYZotcDYBWIUW02HO2JpCWkXjlakqh1XLZNDTxD2Z1RgVTA/GDdLlVIzR++AQfaPX9o
m3qMzlNdQyIT8N3LDq8EqqlWqnEPQ4TWhGCMyU7Ob3Ijc81GhNq/ubSVJM6IdxK1IrXCjaETQ/Hx
RywLCJqWU+C9BFkJ4E6pDVFZ7+eQBnYe3Zht5WZxqjlZJN+GhXkrtjkiedxZxaYBgGlFh7xZd9pK
cwrjcQYucnM5tKKZjs1jstEOqb81I/NvG1ghZepTtlhyKyAeFN72CuQW7kN/ydennizDbmOyOhY1
tW4e20oyd8Uwh6DHah5HAW3AqJLnXqgI3LtIAme64xlYS03MKJB86a5P/TqaBEq+8RDFYDBGC0zN
RFMpf3+pTTMaj1odpKl2q9fAIyxfsvG+lb7X1nGIgBJ1/lJtBmEaOlgJIghUcnh0daqVsTrLxnJc
YVDLQOeOPOW6R8HNGNwU5YFcYAi3XozoIH+XyN2uFgz2nVkhZXGaRggvxn0rKp9umUNspoX+/6Wd
m0/O6k0azqUGlZgWfpFiMPZpNj8ZencxAv0DaBTSfWVmgT1Nj2ZMns7v7Ya2YBoAWWHMHqCBgn8a
mxKbJtJrVdA313V4JYmwmDdcyvrv849hPW97kLrhHTK0QHs2qDPXo9OKcs9bUpD0QVJUxYjNB7Pb
9SoYWroM0LFGDej7Hk3pz1Mzeuf3akPvAXP4LoVTCn2QVBsGEVDRY/tbyTIYiOKuqCSvqaoDjYen
XtdFdaoNS3Uik7PCGYlGpTchM8+c2HCQZv4Zp07omUCMcrPv+Ve1dDoXKJLPrSgI3FINoDqqioGi
Keg1uPgjYgnDbF2MR76ZuAOJXa18Ob+hm8eG+UDcagsTuHyi126nvlNa5GVUeX7MQT1uh919novy
u2+wCJwrQxoZve9o4loKFMt3rL2ylLZDhYgjIOp0NQIxTA+zH62m7AZbcaWZ/QKO4gMSxN+7Kn5q
bfIQFjEAbkPqkgIUpEl90zXJTW2Onp3nO5lU30MlP4RR4lujijEMCUhANd0rLHtESed3N8mHMCEH
rcLcdJ58j6nqzqR7aRpyOybhr3lUYreZmZdqhpek7RNA4w/DQPbnd3frrXyybE5fDb0YQzmuMTOI
TtQs+eetrAF4tPRHqJDgemwZTRP8Qajfou/EMvjmtbkGl/1kAUr9E0Zz8WIfjhSVJvvNlxp8zr4p
gO+eVDZynwCB8dB94SKw8zIHWAsEs+LizpNNXV0JXG7LSoeiJiV221nI2eTFdTtkL3pMvhSNqOS5
5evgVOHldMyHIIvN3Tor1eJUosBVBuZT7aq7pfjRVAEQpF1UsoLoaErBeT3ZuudriVxI0ihIuqKH
twp084pICqh6hKRLy5/gT8vEkL2OmBiUJfw4sDHaWa7neoXq/ryDJvZBt/TLoNbvJzvqayJ0va3R
BPhTIESgQ081wf13elqtKgFjoDH/ZHxjBHc/vBkPADt0wOzhBUDtmn070EJQT2SuMHrYWO6JdO7i
lUoSY9AfO5pguA5kc6M/7eml7HfuUPmwCf75AxSulnMSUlsBiX6EvKVDSY8dVF6PRHVa0Hgl4A07
KLtO99IRdE9gc97rKOL9fUR4suDFc64uhy6zbGLqXAUyMpkkhJ/KS69J9tUE0DBG3S6vBK+TLWNz
IpLLGCjFlFamrS7GbWktrV16nO4AVYoITTmc398Nv78WxQO5g1uh7rR5qgOWWvshLm/KdP6p6c1X
NZl3cVr/iBUiavfCpwruDHctTQYTq9qwcHMZPco62NB0vf6aA2xlnyqggZFSc9eQ7Dj0aOsbtcTV
rdYbi8bNaxUcosTCNHNeTvdzr790Whh7JeuQGWuyH13eGM4sqxY4wGcMrUiV7EoK+d7GZe+Cdm3X
mnZQ51Xk6I16RC2jztwYr4krO7dR0S805UDlPNrbaZheYAymRCk63M1ycyFJyKeU07DXpfxaqavL
NAIMTJo8jkb2FLbZXRRXxUNka1PjqRLYD9PQrpwUiF2N02shZnvtsvc7WUfnO2ArZ10eLutxVu/7
VGJuzsCf2yYtCeSw1menVIEnqFn4Uxo5dLoE0x9JMRj67N91V++icFJdsw1LtwhNa9fkih1Ian0V
T6GfSuPXxKj2uTK+1gBNlpvkmCuT5vTS/HOGIwcdTbgzovTSYgNxxnHe6WN3qDLlUjLb68ZQv5Qm
8CcyBd01tJOC0ipfe2O+Mgf6hVByV5F53A31dFTl4saq9Rck491CN+gO1vZJVbSnttKfEkwVKI18
lyqZ5NVR+mArkmfM496oq8JXJUtxBsUA8HtVPVMpe+5otxsSO0F2MX9JU2BNyca32ECvQSQZQLQt
5ptijn6QeoZ5G4ZHTZoxwtd3blwpR43GjVNMFCyvUr2b0LyuGvSI7Pb1NNnUUVW0LdKseTKAfnHI
EvsZ78i9MsvIzjTNjYS4+2h0tmdkg+LF1vRqzNOeIL5wisx6GsYidWI6XCoGO7JK8se6v55ipfe0
wbxPB/1Xb8WLchVua88vnaFaV1ULFUuLLHb7ObqMVeKOSmj4TWnIGIo38JnKYerz8aKXEitI0PEZ
G9blUOZXWm1fFy2G+fWeNI7cNS+WpD/nrBq9sZcu+mH8WQ4kAmCh+hIl9LKfwFTfMX0nEXCqGRK5
UkJ2GXXhXrMAkztl0VEy2WPCCtvDmGRQKuyl74xjPPUP4dAGZRXt5Eh5mk3W4wXTj27cNHd2MgLp
266OTVxfp7kJraWj6lBdDp16CBuv6Utfi9QrtaOP0TDUXp7It6NRZG4zDZjRzcZwl4T5EQZmdvK4
wk6bhZ+UuddkU4vrW9y1lWk4cj+Wjo6OfUeSyH6khVfluukNY3tNlfl7pFRfOr276SPb8MwyP2Zz
vTOKIdpPitxfmvn4O6eSuW8K/TZRta8JmEOcPkUzVTZpBznTDkY8HO2oCXpd9cMyuZt6vb2gScWA
AZ1ftEnSXKjGBHQ7AmLwMrdmjymPUQcG+cry1ITeNbS5ajN6GMGIYI6Jo6ejy7T4mky9E/bxI2uX
cyrHyW06cqnO5e9cCi8QXXtjBeJ7FXjFstriGrLL2kgvW625iyfyrVLH/RileBe0+7pNfLP+YWN3
IrncR1Z2R5UocTp52qUWuSRR6YVJ8jhV5AAMGkfrMJtc3Wn6ZdaA5tX6GtqD06sPXfSQdTAV9EsD
htKyjC9iYMNikNHtx2eVzh5+FZ3TKP1RJwpfxuw7wR23NAymgbiOIV+M6btOvZHyJzMB3UyPU0PT
atXGbrIgaFSYmZNrUFdWzmyFztxmTplke1WOrycj39Fah+KXbmddNYT+1ml/0dN4FxpodWH3GCtw
ImV2NKN/UamNVpSE3hZx9CDPdudYXYJHNIuOEzAXKqTJcmjW/6Htupobx5ntL2IVM4lXRkmW8zjs
vLAmLXPO/PX3QPaMaVgr2J7vvm2Vt6YFsNFodJ8+x9Yi7bKuAF0ptdHHc9sNmxLfB3E0D9xQwCmR
tcGW8+JKMgIX7C9eGCq3s6HtuhIz8gKo6ss9KbRdpENkY7g0i6s0+pmn7Vm6fBnk6lyMheso7+28
qdxe38jDYMdhbBntbIUImUMCBHQ2bhWlwxYlbtRBUEW+HOXJDrNNDClPcKVHF/2yXDWAak31jRFi
B83zYogtJb5OitJVg34T5Ma1PmgWmMz0HvIMRmbj6rHqLHFNBdniMtJNhX4zriM918FJnjoT6lyh
IO4WRYSCWKw9tiPx5lz01Lmwu1bUbUksXUmVdmXVB5aeNdf6JN5PBgJfJt8SvQRITdSdRTdKW9eb
jZbEFxVUthpSPXRlDvoAfFhLmZuzYO4eA9n8STt0ThvFd0GeeKOJMWnx2li+4fba63n3zyRrj6U5
bhJxsoxGceZE3JedcT4s9T5q/u2A/SHRgkEouExEK+wQXZ1DO8Y/BGyxnxrjvlCTaxI3l2l3Hop4
d47GmVSfVYV20xMwfU3Rdd4oOwUZQUfu86SxcsrNDnWUglJQ6pvI6PZZ/JhFip+OujsMN6GkbjSz
3A5t49J/Ls0ucZXtoj4/M/C1zORrh8JriUaGAGB7noAMRQfHbA2M/RC4MngUao1YXfdD1VFsbv8V
kxstNOx+Cm0yQr+uMxxDDO0kbWyAxlyhkZ2xwcGKk6vA0C9y8k1P87tFKh9CCSMzkVSoFsEIhj1k
phPqANTnP5JExd0iuPLU7ZDRu8Ikb0cJRPsD2KkV6cyE7kwoCy6Q/jh0EBgQup0i6FbU6TaVEat7
uKMQuYsCBpvhUUoXv8n2SVo4cpxdixq4eoBhjyaoMgiKqybg7SW1l7b3LTQkGgVc4mOG/o8BsCwE
fuUJz3fFXsZzPUemYQQAjN8MNbwTPqV2QKlEPeq3mWWmt/JEzoNSvjImxellzcpw/oCrs4XlTBk6
u+7vg/YxHENgu0xHiME9LUtOFP8cNVBS5OXlnHwV097qRsVVtMaVdAzcgsZvUksnSW7rAHAO3AbD
OCFfkx2yzFbRm07QA14OpcdyvFXyGExigZ1XcHG5c5c0vmyiyspG2QnR2eoRXrMggT5kZWvFoz6n
dqPEbhxXiPbnBA8yRcbxbSxj/KGJoVt0mZNpvaVqtWXWxJ770pKN/KKYelvLC3saTUeUU6sTfnRt
45hLhPgKoeAJ4BM86lCr3ff9TVqmXlmkbqx6SChtoblUtdLFbCxYMiHEjbwNwdcZClwkkTVWDULU
ldHK1qDfmELgaBWotkJtG4SKpTdXKpK5ackcKSWupOVeGMTeDC1vVTHt2JjsmMhnSoozV3wzy9kC
OaYdd6MXB4jr2S/EC6sOBTTTl5slUraDoHohYola3ZGxdoextpassCscWqLgfysKNxkjZwpRW8vw
g9UOpaDcQsPPmUXMlGs/24pYqWK4oCzdLCBNADWnDekCvVi2AflHlVo3y/xGLM813FFqZZ7JdX5f
CO2Fbgg3dQfVCtXYGEjdkbXAl1tPGxObTMlVVsZ22ja7stQc6CzZ1Vhd1h3oKBQM9WMToIliqWVn
qzI+BAwLMeTcaGHVBI+cGXlz/cNEYpMvgrf09WYZSrvtWmuGs7W4i5qq+SrFuN6K8VIOca12I0Js
5GRwrz5rrEj/3o6SXfX3eFKC+jlxsuBXS+4QzvcISl7QS+dVKX85/cTiPec0puxRakUbNAmec1Qz
Id8sG1UBv+F7IVpHSh6vXnTM20rqxWYuCzyYVV+2BUsAcASULUELVBglpaeqHmrKUQI8EIUxRRAT
pMQ6ZTjUDJTImEeyIHaGOSQwms73ujp8zYi6nIHI0qnMedcV6dk0BpfDHDrGNGKGiJzNc3AWoIWj
1+mZktVujZ5AVoLKBqNyk1hjKDkvNkEoupC/cWY52tR16UnFciaPKucDHSl/oTlgypqsGeCVYis4
kS4PY0lQS1TG5kEyQgw41Q+pwcOqHmt6m1ACBf2eQlD/YntLiRRjfFNHP0LcaZ6CdrcXCNZkWMg8
UCzKvbg7M0aLV784VnV7ZZYpYOR4zWuqKla+0Mc1WNAMyS7qdnQSqCFbkD37ORTzjQQ1UXp5+02V
P+ZyfacTo7kk8sCp59DyEOso6z1gShtZiYS1LtAzMdJ9neBZFV/LYW/JSeRwTt2xryrhi9LhZhTm
RGbZciLqatujLocLIoboZ1+DvCN1Iyc+r51Ra62ycRa3dIpz7o7TA/12kS+mmUU2Kdo1dYADX4mL
Zk1Sdp+Uup+Ay29s5HsF4CpS9BDJMrut2WSaMwqfYJrBN//zC9jWlLiMiVnW+AVRKmzw+L5ua4XT
2+Ps7yHqrepiyxxlU1XjSxLxQjVnu0GA7XCZnv6Mx6wANyMaGmru6CEygQWyWwBZpBDYWBQnRAlD
vteFx9MmjgXMtQn699VCgILJSTPUUBIB9FIEqqkXb05bOFrEBN2zRIWtdQmV/dcmukLq5CgDvHl6
zK7a++aL+g1zPkCQB07xQAXXxxwJjtV9LSYr2wkOD1BxdBdf7L+p8hWdEEXCRGG7X5bmIahGKwu4
J+6Y269Wyd5zddprENqDpENQBntUxe16QjgVrDpN8J+pE5X3qJXGUoG+FMcZFXqrvTpysgkJK4Km
goyxf4XFxoMrtYqCkRAPeezWjDF+FpWVK4xVB/1SnVh6NTlFIW8mATWRtFsMNzfIQ50kih1l1V0p
lLsoVEVbh7AdHiuz7laNckcS5KuSBBCVFoLJMBfVu0TWb7JFQI1pBs1K2NxjaMVt9eLMEFHHEJat
JuPZE5cyr0P7tuXFLJGpvE9KLZZLdKAMM31UhX3DnXYSOifvog/mbShTd4/GvJkbA9ZQmdpM9e6g
f3ZLGzWZ7hQ+mDNPn5E3LsqsjgnXgl6CdFEDdWuOR32QXuTNFlonp21wt5A5hwIqDdEkgoIi2lMK
ingHTMJGAhX/4L+DYJqzJBaNV8tLthSplKN1kbSbyakXq0UlA8OfyleZAKOvTU5/G+0UTmP9TUB7
vZUGk2+i7gt8XarlwOEsqFClm64Y/9IE9Z5VzNSRYXZiAHqqUoxdIx7tcv7F+VZvuqDMKpjIL4/A
p7cdhoA/OxPO+1zMPaBARzCSi4h4OkFBXLMC6DrPoJ8/vS6eFfr31c6BnE3vB6j6ABHz2KOsvfwT
6Q+nTbzN+JitYyLFGBV9mlJWF4opooSUNXAVBtSKFJuEAFSEjpZ8P23zTV7HmGTCRQyun0QMKF/a
pLtUjUCZI2suz+d68U5b4m0gEyhIl0VxU4CyoJITZM9epX+JjevTNrg7yAQKOZzQpKEkhvTJNtce
xVYCvWde0D00z6Ld2HFO1FvGt9c7aIqvHUPHGH9sxKAkAO3aCGZPubZVW7KoqOr8o1adyq237xq8
pBt24upku/J1F5POSOEt4oBRKxcitUv57wyaFEX2FpPzUuTEJlbSPIz0TAXgMgDv/4WM9tWc8XjU
ed/OZAJH1jVarCc4x+G/lMsz+0G1DA5cnpT3no+e4C2JiRuqKGA4uYGvTIJhp5gZ1bhwaU4sZEE+
iQTqQynGZdyC0aW7WjYQJ9zpeM83VrXjr+htxYL6IgUkqlCheAvUCMZ8zGPpwGhbbF+YHfXNZxht
D7aAwRLxMtYxQfra74WlG5OuA8Ns6ypeHQLEMGyEX6oFOL6X9Z+Yenltj82F67FPy14GgQDNAVDH
PeQAdC8h6uTz13c0MCp/lscmxUubg0eUMruRIJOosDgkjpbmWkohSSiMJic4Hnd+VcSMKD6eCi3c
17upjaRpNfSywVczuo80xZmv8i1NcG5n6+OoKLqXK2tMLE6ntl7iATHrMOhPzp7JgUWPchHzJuXe
Mjwz1hhP6eI2lZYQa5t93V8c6Yv8dfIWR3UzUIGqYOmG7A0Ynt8xi380GX5ZJ0to0E/iGGnGEsAy
xDswZKk702503qejcTSerIwx6ZvZ5qVY6khSpVJ0xXmywBDOSUJ4Juh6V0lIO+pQrAqV3FfbDMXW
n8LECfPHI8hqEUwQbiQSA1soIc7jlH0sgtDP/ub+Wpli4q/QLSX6KUgU6Uh966d+4wo+XxL8bfnu
tfuxnH+hFtZFqlL3u9Z9EQxegCChiIfmjG1aorOAx45bSeJ9KBpdVh+qGhdxmBN6nOct1WZcHGJa
0I7xOisml2hon/G9/WiCtdpPJoRgNCjqMwj9erN5OxBtp6AQP8qN/ZkUC1hKGa0/DJ6xiEqBdKTV
Knw2On1ogGkqcsJfT9rxmVvdSf+ctnd0VS/mCJNelaWelJlCYl9spzvViCJrWpaLtJMJJwQf/WQr
Q8zxDYKsD0G/ZnrFGNnITw3gRE4v5a0aKfXElQnm+EIiUFaiLEN+D6FF8HShr5l5KGzaIugWrIvl
HFlO4HKM8tbFnOhZ71S5a/McaHpC7AaZoWqAFzCFBJi7qPVNM0soaQ4oaVdCiid8Itq46M6mTL9c
aimxgAfacn7S0bC82gf6k1enY24noU2aZ8LPBRSM8xVVLmksepFzLzueNephK2v5GBTNMoDu+nfx
gFqjacO70iLqJm+i2mptzMlvYj0EKRqI/nG1UvGE56u1hGA5/8gfD9cra8yZH3RZCJb8QBGv7lIk
RZTci2YN/4N9ZJIGgNWj2OiwMrqP1Nbvr/YX+2ggjwVdMXQFmJXF2WD0qvRMhqjtlzN9T32kv+QP
yL0t8x7O5YstZmVdqSQ6AYEQ0oTBAFKcqmABaE8fcWg0t7vGDe8GG0Tabp3afP3Q4yf0xTyTH6VV
oglSQ80DeIjubJVz2Bg4BliC3aio+t5oRBOUGdfBdBW3t5wDTWPIW6f/swK2E9cOcmcKPVjmPlvz
oafolEEmks75WKO7j0ia14rVz3eGeB0vfgKE1+mVUS87ZYcJntmSGGOlhLlfqT+bTNyUAhIGZSNL
4w95+XHa1vGb7mUTmagIeZBYW0TEKTUFujJXLAJUSWrw5gzphXlqSUw4XKogy/o8wShoa9xnc3MP
PMi52QsOWnxuLDd3xmg+hEt12Szt/ekVHn/laC9LZINjNU11IeBQq+eiLdsSxObcwFHOBxdN/hkC
Idy3x/Hg/2KRCSNjCyx0aMAiaTRL3wX3yFc8w84HgpETjC7wpVCOXwAvFplgktVooddAqOAsfFhV
hmeLiRxZJelm8pvldP1o/GxVXBchqgnpPhURGX61ukZBfJeGoAbHm7HpfiyBBFC13F3GmbivutgJ
lXgfRINfzZTobPked82vRdI3U1oA8VntemniBLUDT8MbR179IMaZpLYc5KwZCox6WnNlJ9toT/bT
Y+SrX8uz+MLwCmh+UsXPGG2kL5TaVvMxLXUNOF+9p7yosccbtT6e4a1+E+NuhdDppToHhifu4s0i
uw1sOGXoUtiIBv/OfonaOSbXeND8o/FwZZdxOmA7dMyvx2gUpuLZIpS91dbxP+OsoWS8GM3m9Dk+
GqlW1hi3I0tFIr1AKUaWH2XjDvTPQvVRMkd6JWO+D0hHGTrvLKdKMZaN3GUDZDcnLyu+qMFO0DkO
RPfkrf+8mGDibSRnIO+vce1OZCdPsdt0i1XLULKYN/oEoDdn044XinU0xIFKPzJwVGNoNu1riF6u
uOvAvQlkEeWuAy/Oe7nrjkaJlWHmsjTMcoBO7CEimf588VvnaoR2MvfhezTermwxFyYQwW1SRzTe
giyeclg/aRY91ei4qT1vZcwnTBdMjMB5zAPL88fi33Fvefl6TPhLzb4EdybqgV1FUcKmLfUY9DP2
cobBgPayix9Pn7HjVbPVTjLhLYpFM0jozRXtn3gks0daNSPeqmo2dogp3BcjPb5vD8bLUpkgNoI3
RxxyOKom250T+Lg0Hzun2aqQJyxtwcbIDsWkYTSCmufSGx2PZS/m6ZdYXzRlPAhdDt2Qv22oHE9P
VlvOxLU0HiVMdcLyZ9PYo4n5i0G20wwgczvlYKDxSh2yQPklqEM5Cezx1vnKBD1C692sSScHGHTG
muiBfGpBfJ5U/hC2/3w7lq2l13q82zo47VtBavCtunxBau76mIBjJmqDkbdVwKHqFE9vYL4+Bc9D
DCbgSEOfZUaDo9G6gwA0YOaho2OVLZCAImDAoFflZrB0ASdOo8EEnmEqTaUbOrS3IWVO1Zmfc+Zn
jvV3ZLA8i0zkCaG6mooFFvnZY3A8n3jxGibgBEZj9L2Uxj4ByFKKAl9qsqsY44GnQyrvtDGBBSMj
qtQvOG2D9GMSW1fQIu+0BU7kNJgAIiVhmDSjAYUDoMKipFTvTQkDbtpQjHa0ED80pAAA+ahzxCG9
PW2bszq2D11OejApRoU639BAaAm6w7kcceBavNP2puec9800iYdL6RM1II4jsk1nAO+hkisDfvn/
5IhsC3rSWr0sBxSbTTO+DVqyr5XkXIli+/Sn4txwJhNFSKD3SRmikjaEuY33sJtLjxlJfEykWact
cT8YEz3KbliWkZp6UnWMd6m9+E/h/x39Z072ZzKRoxUnjL9Nh5ZOvBkEG/DPi8luUfukjDgjL9vk
xA2TiRsSGDHTEoVkDIztDSO3QjOz2sDgfK3jRdaXK9Rk4oYAQbUkzvHceaOMyS9WczJatruSQnsi
GCvE3t/fi7aBGwsDVC4ve+YEK7az0vahmuULLpbBa7aFN2x6r97Km3bDcUHOkgiTgRga0I+QRCGe
iPZvBfUee9mYe2VX5947un0cFzyMsK/ynSWtWrmgN3S/W7wQVWogRgHUpS3fkPvc4Tgg+0pNIbdI
kkjG3ayeicLtkP0b8IQueCkHYYJFCFLFpjMh6/jZIHjUL8BDBsZgFZk+q9TdROE0pTPErfOwvIuC
FhpSigJa2PCiUnq7SgYfWXJtV0sd86LVUVdZmWZO2oCAn4Xkc/iVo/flyhZzV5tgdlSLAIA+Crar
PNBqXWkX5BxDFu680RzpUuIgxU4bhHrJ60y8xRhLWTcAzJTy5VSWdp7VvEh11B//rAnv0dcmihFa
mWWC+IuXmzOBWFqfrNbHi80ycn9xMSXl86LIcf9c2aQHcnXg2gKRs+0O1QWKGAA/nbtcGL4Vvq+/
dvR8r8zRnGFlTp+KTJ0iQFdeFxhoz+sd+f5ph5RE5vDhdsmVbsLiMCj/u5uHOeB3dvPob3+T6q/W
xlzW+agbxqgsha+fz1Sx1qrt9E5C0RI8rlZlG9vTkZlej6fMMbe1oQ/AkQUFmhtSZNem6CDlxsgh
BtDDi0IJOc55NOlZLY65rE2iycMUIY5hCtc1tG9RCZYwfXT1cuZYOn5hG4ZpSJAWAME6s48BiBqM
asZJW1+i1EP4l+hxdMnKFrOJE5lzPeoQsqRbedmOrgCKG3X2Q3f+SbvMFZgWNrwSyfFj/rI+ZisD
oopz18Wlb7T1ZJVD8atR9NLq44UnVHX8dGO4zqCqTpLGkuCmKimEyTxspQNaSvRhpQvah32P+uPx
70Y0sJQauNAUkfluuF6UthWeO8wfAx9xbb35bv24QCzhUz5ytOW2WhfzvXIlLJJYq3PfAKD7HAwu
UD9CMlwogtVPceCSYnkYSoiXZEXkF1nCY807+goAM6YIqQ2U1Q32K2a5oKaBAjjSUxGIlvHGA7zw
0617ytIKin8NvIdsVhQMJhmNAUA4NYOMEAZ0nBTE9c6Eob13HMBjF8LaGhOi22ooqgRs/F62xcg5
MC2b1AY1ZYY5DXU/b1rVPx01aQ7CRs21PcZJJXkGOUQJmFVepk4JqQa1Ph87EKJk+1TEacRc82mD
R0PM2iLjqlojTmYX0c7b+TOAjUp7406f7eIZwPapW31tk3FZMPHoYWHgGz7p0VOP+Q33eI9O/LHL
YW2OSfySTh2leYCDDsEuztFefGzb8wltrNNbeSwFW5thcr4+n4y0FvGSy4xLuSVWXOfOaQvHQvOL
BehCv05PIMkkT4s5Jr60XCwETKktOFp4fOGnlwEhjddGUiDK8w68QB5gtdZieAkc//QyjobH9Tro
qVulWaY8paKZP09cfTAUH0t71rbo31e2Qkz7NYGG5ajnxnhm7p7kSSBdPwGgiVdi5/MyH+7ymKAx
t0moJBkc4cm9P4KbOu3aCImvV6eBs2wwM+TfGMqz0tG8xKCpm/Szi8H275yvRr/Kf8cmdGhf20oV
EdRNyTN6938C0Vp/NyZGmGEnlxPFCj9D3UI3t6Xhvckxb21MiDC1bkmb6BCR1uq470z8edaYSDFO
vx0EdDsYOXSUGRSGfnZmQCra0B/4nVO6WSc+HTv5HU+dFGvQb/IgsbbRQd4EtgZrEBJ/0m4XRXY5
nnLsYbP6docDsjpzcy4NYUOFVD9+AHiH7ZCdrGwtsplpGqoyYNqcnLaFZID5xbyVbNnSvwNg+pcr
Y6NJMle91NCrpLcq9CyDrUB5iUGQ8lm0z3ofmUACzo4wrSbsI82sPhgned+MiSSDqYMkrYKtTzxr
eLaYSFJLIgTa9E/Z4lyZh0b4yj2Gpcilcobibmg+5qjgFhPUkx85XsG5YyQmelSFuBR13CcH3mGq
dq1sStuALqLhF676nYctOZpxr/2CiR/VpNZRrsDn1esB8+Ve60O0bLZ6UFfkTnzLzdc44YOddEnA
rwZqtlo4lD0XZ7x5mrF5hRbAjM072vWcSMnqP9bQmzT7DGN0HcSoFa+1J4KxnsUnfumEo9dvTn9J
unEn4uRBGXvlLbpUDyOEvgQv2nbb1gchPaaH+E9s3geUmTAyDKDhmEZ8QO1S8hRn2YjbJ4w6+F4c
ngLD0Wf2yl1kJoyMQ5A22hNHAMVxr9Nt+kTjugvnOLBgvioVzKGglykKhXRUFnVCyBvbh0mExT2A
rHk3Ds9PmIjSJErXa83/0/0tM7lJluIBk85I8JK9iHlc8P5RLm4qsaJNFl+XnJPkyUx4IdBS1suh
DryhhSBorSrgtgIEMRYuczX3T58ArmsysUXAAH8TRci7MhyBfDlQPACFZwcWhJfA/D/85adjpaxQ
bWoEMiBCfwr5z3EUhXndkKkYZom226i1GRCy35LlFRhWeC1EzlPqwE+yCidCThIjSbA0Qfs2pQSD
P1x6Fd56mEiiUm3SWcHznV7bFBL3hFB5X1OPF0kUJpIEFUYZJAm7p/rhRjAt2vGNYgC2qH9Uu/dM
wHOCicLkJdoUmq1ES/LUZKrB5DNGjJpE53InqZxWCu8IKEww0cO2wB3wnHZ9+KHDWyATTOJxUQYl
w4FTz+loSDxvYhcD92grBoCtv2dkluczTDxJNBNSRybWRy/V2S2cPvV/X6qSzL1UeSm6woQUBbM2
S6zCRz/+HDhK+bO66w7KGKsjJ4ejkkCaEc/GrMAIHOjKoy+9CfWcVIGcWDvvFT05E6I2AkfsBP65
LrcClPcU0HiP0gCl9dmq9N5atNbJs96d68QuIZ4atCAwkofLDmRoiypcNAIIKht9+r5I8m6QosVK
8nRTga5Oa+INJPNEixOXj6cmUMyRIelBMB75+vUtVkoNJvYw9ofH8hvY7j16pUIx+l64br3U75D9
xVelM27wMuGCNo8n7H+Ms+/HBpJbZW58qqLxH97yYouJ0GlTz2ko0+lWRLT/QU9AAcXf86YeIsHK
W4gwTKMQ4iR83DPfiikCvbi2xUTqNiqfx5hG2ySuupu2FGu7lC6qbE5rgM6/2Gj+QWUTyhR2S2fR
eHft8QvpZb1M/M7qdCoTVUciTyeHabhBRG3pneEk5RVVjX5HD5fnPEwEbwWhjWUNLDCf+KCc0MZK
+BghOMUFHc4jPCPE6XWog+ESLSV+osuzRv++ch8pinO9n+E+dN4W1+ECTpG83tLuwHTxjpvp+Of7
3fuAtPNre1Wl9qC9Rgxo5MhumrNU/ZcTZY6v6NlBTIh9v7YQJIGQiCJW9D9MJ16sMfs3zyPGi5RD
HbjaEu/77+EBUPhgxpSXjf1H9vJijtk+BaMrk6kjiv0Gu27oCdTOKdj1cNPyWqlci8x5I1FbTlr8
J25iMNv6SKODnqS3z9eXBTInrY/GWi7pRdvFmbNE+yDw9K51OD5y8jzDR5j0SNbHzlhAN+5TyJXa
PkOu8i2K6eqnutF/oiaMMdlRNWUEmRiWBBBUs9zK0i8uCIr+E6d2jUmH+kgf5hk3ji+UsmuUvZMN
mhsPtySEsLjGGT06fb1hQcw9Xjealgnpp64cnvu9mQCIOyOSoj/ut374v6fPxrXHRI+sBxFGNyPS
t/HDsLTWJAC0DgEC8MYbVWhpmY9ajlsHN5MCQE03uZo8/tUVZxJ2SECrZhG9Pry5RmjDU6X2vPsK
OJQ9X0IJ3O4GzCVJHe9IcMImS0g6gVePaD289FNv2OMvhj/HnJ0TMKUhSseAnokDaP/PoCuNYw1I
ubljp4eCxokjwo4J9IW8VFmnFL75Nc0sqBiQwpqIZV5gm3fRFVjJwLwDEkPdESo7LC0zBExLzWzN
NcFHoriUjJIXzjnH1mDCUCgkMUQJQPmWYxgSLLCRAdmasvCjOrea6J4T9HhfmIlDGFnWZ62FW806
hLVkm5zRhlQoOcSffP6Y1PGb/uUTMzEphG4K0IooRKbGldrU1iBzp0l5XsQEolxLsxwctAEYcg5o
MLLvNhCzohVPTEsnLnHSiadhxdlFdoxgBqgqrkL4UQfhIxSu4x3UECBqcw3+GhcU2LnF+WycRbIj
BVFg1JMYKOQQDcAXT6GYQMBMtmRrdk4LWjy3PJ3nm2AQf51CZUFaDToFNxjACcdq80+Tz7UNAVlf
aaddpwznJIBIWKjeBKr5bzBKm0WstkZTXGRFfkXqel/J1Y82gAIPhuhdRc4gLKa2VgRoE297eN+D
yYhMCeCrQMNvheBF7+I1cFYD0Gk2O2VHybp4+RDnyLKjCXHfpGYu43EeyhXUVMJ9aO7keitUnpKZ
HCoCTi7EsuNl5iD28qEwNtx1+rY3vtfahuNdvO1jQpCIpCFsFTynPhP26ZE/EYPZeQS5rYOA0KZZ
UckXcSzfzrW0a2ZyHhkQ6KjIri+Kz0zkrLIvdjhhxPsYMzKw+UkaPk5qyQ4oiJBlgsBNl/gG+Y6O
/A7qWFYoQgp4zCxhqOwohRZSGts1yXCCeAhx+rlO7DA7syCabVaMKfC41fywqJmX9qDXDM61hbOt
nODOziyMYbnoDTiwvUoEn4F6GWpcVBfHM9lBhVga0xEY9M8lJLz1MFGkE8q5EE1wi3RhZpGY2F2k
cjIs3qehP2H10k6zqidai3c9sFWJdN9pBqSNWntuIvv0meaEDcI8oSo1iaOUpsygf4nA7l020GLi
AqB4n4cJHFr3u/9Hk9TiqvdzX7+ld2CD7K3maXvzrDG5i1KkMklM3PS0yvVhRizOGSZM6tJPGeS9
6Yvt4zU13mOKMDmMqrejmoXPbv4xgMRJx0D9lcHeRaoAHKGh535c/6uIqTNKD6rBc4yTJwlGmAdU
BN1yECpEgde39+p42wX3p7379AsNBqirrM5RPS46WWKEnqeP89GCxOkPBHtMaEjFNG5D+jB6qv29
EI/ysbq8vWNCxJAlYiVQX0CSYdVEtWseATTPAhMbsiibBQXoPl8KbyJMM+A/ndPfh2eBiQtT1emx
mMLJpkq4LOP0rBM5adEB8PKflxy+CBMM4iXPEsh94mYIXVoClmS8kinPIoGa3zaETp+FuxZsZJ3M
zf/+o7P2/KyBcSY25LUq180MeDPZ/I/UCv5kL0Q8cKasnF0dorxNR8Ry6nza/qX8QclJuKiHk1EW
1piNDUKk7xOlvf1U6ZRnjdlJoqeZmtWwFhAXuNZmCzEGT3ei/hvxg7NPMgWsN5MJtaUQ5prYwiCd
FBSs56KDdq6DqkNE29L72w1lUUedogzESD65oSefJgS0QK8D41CLySyHaeinVBQ2Ta28Du1MuJ/b
fVbenD7lvKjIwoxw++dpUn/qiuRcWyzSqJMFRWsJzoDc/GglETKuX0kz+6cXxDPChF4xnSdQm1Bn
1NDRSjYCyHDTkhMbecGDhRUFaCG1TYSCD31tUT6e1A42BrhN3zVncjLjhEMwoXhY8sKIdHyjAZOO
KnGDXxN4R5zCKX3NVZIH0Qvt1KmqPe+RzLkDWHBRqIayHE/0dZBB/Dq3TPOf01+LtzImdHTTXGaS
ALIhUJfKDhQlqQCjtwzBz05avp+2xUs4DjxrqxgczkOomwsAfG8TjndhzzhxkUUT6aY2yAVkeQ4N
wPjs90TZO9lfOVGDRRNp2pwmZgwnaV1KtZV5SXYeyVetjVLonpZja/GhsSsbcuIx7yLn+AkLLgqj
APW7FCPGYqt9wyD1j9iQBmsYdMGOTHhqQrTLShlvpiB2dbVw5jY1rLLWd8osL16SKoXF+dYnM38C
qYDXMTSN60iWS7wznmfxFZyV4uzQGOp8HlSTFw5YLJIY9Eq40EbKZ+5bzplhUUh6ENeimiMxi9Kv
GlTaRH1wcghJVqq25ewiz4OZwANB6baboS+PE7NGdL1vFIHnREzSkowaegkGNpGEFwaESpeQC5nn
bR0TbkJjQjQbotivm7xwdbNp7EADErvUW5ByZlHi6FUmO2BW2M91fTUNU23pRnu7xPONLEmp2y5V
70xjIWDOPPzb3WbSGp2UXabUiBf0UhkvMKtz84TEfQ8ekBcNWXRSrmgFdKWRfHfO6LbSFkK+XuyX
xeXsSa64MeNLXpmf84FZQMSg9RowgiicxFVqzSM0fnnskLxsRqUOvQrxgw5RdZlqZxzG2J/0HjDG
LnrZRtxws0JOyGUxEII4zhNEBFi9B8VJ0UvI5r/Ue1hlwCrd6tU6gSATtKyCZdWfXaDJWtvclj9U
UL12/rhwHxSHfObES01lnptBWiedUS+gysBJeYjNJdn26fCNTMJPUGhBtl3SZMs0ussxKu9GdF4h
u16fm6T4kitja3VZDxCvMmzDvrkySk13zJmMltIIuk1mfd+K83XemZGtAdtlqUV0o/bSL04w41wJ
KhPMIDuetQnds8YrtgG0rHEzFmfKTtbczudlTrwrQWWiWSA3SivRPPQzV8Lhcn/zfYA1VBQCbV1I
n772B6VrJlHSqD+Q1IsFoLLDejMl00Y1y11bxhQKiLhFLiAY6Lax+UWoDCcq2uvWnDyzNc7iLv8S
y93WSAFHVEWwFUjKTugEb8oSJ8qbBzKBYtUMo9wdJz2ypC7YFosCwRgxuiLaELuKmvf+6U9GA96p
VTHhehSXvtf0AIwe0CGN8JFKASiITd/FVg9ShVD6MZe8udbjcXG1lUwUHvQ5Rxg26dFSPEDSMidw
OkspriZIC1JQI4k+BfL9Y9Jg63ldGHRVVEUhFJG7bWTugq1xRyG3lQEttMJfEvf0vh59I63sMQ9M
QFIz1czD0A/Q1iCGJZZ3YtNwjBylCIZE07NPGmx9L83iUq970BYX+rRT2u4XKJev81G6C4Rsuij7
qLWgPXQvmv2dvAzfJW3ca1K8baXc6SXtYSDCP6eXffx2WP0iJinMJK2vphjV9OC8wMDcspkvKYFi
YxdcthjeFjMBOhLCKgxFoHnjrLOS8HwMvIaEvCyX/uD/PiAGO3I7SySJZ7ER0O2AJNuwHy6fqPzD
1pW9Zhe5PPTt0RtvtYNMDAWIWWsmAd+0WcTGMoVUc2cSuGVdjhYEP2RrmqRPtQxWNv+PtSttrtTW
tr+IKkACwVcBZ/LxPPsL1e22mSeBEPDr38Kd99qhzzWd3Jeq5NatSloHDXtYe++1FrYNhbialAIf
qff+TKb+T6Um1jZ1YXWyyZBsyJMIPWX955b0ao/Xj5KntzoUddIzffrChclJ4zY3B4bL8jFf/DNq
mXq0c/yRStXJoP7XassG6oaCTN0K4StIh4lfw5dpyrVgnvg1Ast+/IPe1JXv+3iXn6IV02EOsQSi
sjmw/X8ojXz6uEUAqDUGZG4rLFVET7TYx03D6ar9XDMkHz7k0wfBkDW1mNmS0IEzc9/POksYCP+z
/psVU/LBmvFpMSr6SCsrGJARzNn1qDxlHtF9u2JLTqZGnzZu/hWfVhEmGyNGobilpxNcfM3bPvYd
+07Jtfe88r6WUDjY1Jq6YNi8n+RPrP+L51XC4wG9XW8ZW3HpbAmHp33R9WUutU01lX5DtsLeZTL3
omErs5Qr7VV3XhyyTYw8SJAN5vn+a8eztrcLi1JMKHh2pl5uXbfZZ6aofYZaYUALvdqlrbkmbTb/
cV94hQ8VmE9H6ZRxPwJP034mQeEDBZvKPAncqqDyek756HxQbWWRvw7On0zyft2jJVJuD67ZpXMr
11g+pHI/dKtMnyu7+Rs8rqSRUx32eeaUz93XcoNLu6/2Y3/Aoc4C0ObMIZZu10YW1j5tYVt0J65N
c8LFtZrrxn0vwrX4ZOVlLAFyF8PokUk/Xsa/ZEBe8QXLcdxQTIPdZTCX8mAfRuNy3svGNzc9vZ43
cY0icyV8WMLmRpK6CplItG3D29Eqgq5/T/IxGEXp9eHN14/uNJvQp5u4iFWYPoCQwURUrTwDjeG5
345bZw+yFdAzoSzb32t+8X1lzbny/sXTWwLmk8hqXZAUsQOUx5i9S+h4noSv+TjySRQQHts6Sbwp
+h9fr7viIpZTuW0LSg1J8eITVns6qbmp0mDQHr5eZc3tLQF0MGFBTA38mNhRFQzHcjPsek/64zE/
rObPKzHDEjy3ejU1Vv1BwGxvf4JhMz8s1GQ3a/HXyu4tkfM814lh69o8ifRM2X00bCq61mq/8rSX
CHnr2oWyQvGhiDdLDBh3WTDThRl0MwUOiqSr4NTKVVwi4IUTt0XrtGjbLS+0nG0i5XqEPaKzzNND
4xxUyYEFoganvvv6lqxYySUWblOtMJwRw+A6SgB6Ir1SJ7uvlzgNrvx62ksIPLLrXhghEtiZ+hOS
vFng7AFKQN5vU21k+O80eQmxgKy4FoVeyyI6yvO4ivq5HW9uc9f4X9z00Udd5c9iltOW+deKC+sF
aSLR0xDFKnmY6QghqemPV9UHQ/J6hH76BfxabJFiSYyQjmaHXgjHuUoHhg5VyF+4q1w8a9+0iIOg
QROqhOKbZpyjzaCjbB8HT0OTQI2m/H/Fmv350BZp1UTJyGwFPH00Dsq6bUBaZ2QrFv/0bf+/nVuO
tUg0x6hYoOpWytgnuvBS8a8a1X/dPbZAa6YU4GnWI6L6N0jiyk34bWSlTc1SFrBTRRiETcy14V1k
g//1+13btNlYfgpQJZW5MqTLNrEEwSb6JoeiXelr/chif/fEvw5m/g2f1rCZ7qqwxtTCz12LIBiJ
BPcPJi/XPmZhGjJpuGpycTwaZJw8YZH9UA2D9/WO/QeL9+tzFuagjRV4unI93eb79kKdx37P1WZW
Em1vtXWWlpWHyhb2YCT5yMISm4cyykzQ+3PC5CPDdUDQvurs1/ZwYRiA8apE1qhFNbk/cytgBDn1
C88sjzOflelH8mzd7a/u6cI+xH0SJR3FqnM4k0EbHErW4L6Z2SPKrbb5707wt3mTJnIGBkGx/2M6
+Gf0Qf8h/P2/G7McNzEnt8jyWarS3eke4zMfx03E/1wy5nRs/2u9+U59enDhVE+ClrC29kD9ztor
87ZMz7vxexVO/L/cy4UBCS0oc5iJjW9DsrmtteSlgY4FRHm2dmU/ZBDB9oUMdx1NnuMsPHSmOJOV
WDH985P7wsIsJ0jGbnLKysKBhmbFjeo+c4+5E3k0W+uuWHmNy/ERwoau7WaODHWgB6d4LP1hF32I
xA7twx9wRp6OVX+d5MLWOH1eDdnczzdeT5vC3Bp+ugl9vES2m4KZC2A1Vl37woW9CetIcyq3SZHS
q2BuAdUYB5Uud7fdNn4hK/WWtYNbWBvDsadCm19iWxzcqAxYK7nVPGlqLUw9ncP82siFgemStnEi
8+MJ/r+IFn8KdpYDI0U8ZbkjPtb6560aa6ZzOTZSK1q6UDj9AEDnEUT9/K8RxJkwfn1Ya3W9+QJ9
Mi5pqENGRiHMSvcLvZU/ihxXbNmS2LkZhqLJXGxmFd3leuTJseB6XPt6oXMtz/iKOVt5cEvli9Rx
CtLPjGE/1WL/nl103h/wYKw43OVoicOKPuwy7GfegHxDh4sHZcTfyDfWkcE1j+Qu7Mog6ajZpE8B
H8zj0DEmoK+cPTmfhXPG7mPMM+73/+XeLkwLJXqrZ+FfbS6W+1ebizb81ebS0tU2l5P6l5+f4sK+
aEMszJm5GN8572zLZY2Zc9/AnPKOBdW++VF0niX9NFtPVFcs6XIKJSdd3A4DbJudB/ZBXg87UR0Y
JL0r35n8P6hdfX13fxP7qMiou2X6cXd/UkbN1huUUX+ptv0BsPG1Vf1N+yMGvj3hAqONuP9cfNE3
fxSazjb6P3t5Y1nFxoiKYSsHGzqCYQKT5XcQa7T4x7l6bQ1VPDTdiJ3yifdH4+4rls9YTq3Qduo1
lcAUzbWzf0oA9rVn/E0FRJZDV/a4uhtLr3zMOualiy7t+5ipFZO3ttAiaUKlZXLkHLtBftMDBM2t
Tnqhjk4h+rhiAL5+EcaSKpoJJ3Q00N+BVJ4eitGfzmjnJ161N303/gM08T+gpP/r9Y3lVIvMLXcY
QRXy837+rFb/sZTK1/m6sZxiqZqmEbGuYxSMUJ6G0jM1sCPaKyWlr92FsST8ik2KJ6eBdBVP3QNP
zrFR5UqU+1EY+uKhLcvSSaxVSk8xj6+86mGAihqiwU1yU2+ioOfJsdqH++TYHOkm8xN/rbRz+plR
k1ID/fW6s5x2q6sxzQoDz0weZjM28wlCsF0Eyle9V2xWedlP7uin9eZb+ymgiZTZdJAOn6lBftqS
nM0zBLo/EzahswJkgg67+/opfHQ//rbFnxZdpE2ubRZO2gMSjuxq4Fo2Nr7Rtt8SRR4rke+Mkr0l
iTzvmJp45dS3vW2cmWP1KEn3UNl54YdWcdFI55y28a2m6MZI+qCsrdu6zoOaGujTEkEsQ9QYq/zZ
YNZGdvV5WFfnRTRcJa6xU9ATlkWZ8IyYu9JNjwkpzmqhNunoUL/tiaeV7DFC0tEolYHao/z+9R6c
jOw+bcF8Lp/2nThUNaoC1m/0o+c4o5ePaJlxwm3lgm1CrnWwrd6rhaHT7SakVYFzbgOxx62ap9uy
4an1Z/mtclsZq0I2azdrEWUVYQxJg95CL/7B5bEH2tT5AXU8zj681HSeHnqyojB+0px/2tVFkFVN
rCjB/49wMsqEB/HvPbVqT9jCbwVZ8x2nDeyn1RbxVR1l0HKqPkpD/7Sd5HTM+mmtRQrXqsjSyJzC
KS98G+e32t6VyIetoB9hHKwEqkerxuhkTPVr0aUppCLr6nEWEpyanb1NdrGCEYSeZe+j2OYjVBar
/aon/cinJRcgcyPqxnTUHGZom9S8il3TUzHxvn58H+XkLwzQx2v59PrAkBOnU4UGPCXQlJNS68od
MoOziF2ZUnY7WdoCUZWNi1t0I4eA1k0nulch3QFlJLe4LUcVNIkVgFLjYMbyonYEdsN274XbXPdT
dI+MOxA0aXgW9Ssxy9q9W3b90DI3y7778BEzXy/aB6/m/vw/meA87Q0/ncfCTqWdUehOhxcFYXRf
JU91VPNxQAYxjV4E82xaj42dcjRiBxa7MAWAtgeregjZoa8v3eIB084cTo3X+fbrM1zdhYVFs2Kb
0rTXf07wzwHpdPFThfoP5ljXHsLClgmN1GGW4yGEcFdn/6tLN20TF9CQs1lv6V8xZMtOoSzpaW7i
om1b42C3CY+akovwNorWZiHWHMOSp9/NZedC5+Nnf7h1/F+6wZkseZ0I6HQH1KfrtDBjcV+bdhF9
mMy5s+SviVn98q8sbX1idsWeLNuAOhpOqZhttDZseijWpsb5WDz9d1dx2QkU1rKKZINFPvomMXXs
ax7UdP5w2uNk3umiwd6wdNdG9fnvoUOt7Ejo/49oHoUooeNSYhh02SgTspT2emGDDNjej5iMxzsD
EXOZggxppvhaLcCc+jZqUMtlBBPx1rKzo++tymoJRFn+OVHGqfgEH0aoYVIH3BWLbYxYVodgLii3
mdXsTNJv+sR8+PpinFyCWhZGsgwGIbjFElVUOlVh6uin7zag//BzjQZfr3DyQVGX6bbOTMrIkpzU
CZkrp8mdm4TLfVHezvOFzBs303Bv8lmBd61J5aTdtXSdguTSdSy2PKJJRLEOWqV4G+/DbREMu3Bn
HVIOZi6+ttYcQC3dtKXjqxxoSpq/yUoi28spSVi0JfZ9gjb9SUv9KMMwxMtgvrvx9b/YS4s4pmtS
ZMv46+8PyxQoA0c92iNngdpWeDkkml0w9wTaVosAC8qdXJW6PuVZcEF0YhMdOlR0YRDbyiFlFFYg
Jf3gLfwLciUf/Kt/1NBxyrNYluPqULsiEJlcuM0wb2ynqVO2YYXuSbO6S2zzSRfORT2ar19vKARF
Tx2gbTEHuaxB2dJU5SSJh9QUzkZzzo3OLngRs5gT/XpwjaNe1t+73PVbhSGIMj83Vc+jHqTdqel3
7XUYGzy36LaNs5Krocu46nQetYyTrr+h1o9pzDZGTbyYXTbp5MFOgZLc2MriW2VcpqQBT9ErU29m
1+30kgVjbW+SVtvC/5i863TBw/ZbU5o8HfSDYRt+3GgetZ564wbzpjelOzM4KrUfrVsRg5uPaNu2
uNCp5ueReWZ3d2aBzFDpubVhZbo3qLOJigw8CcOuwQ/t80shGeQmx0OlXgX5HmvJQYQ5Twy8z8gF
w11xoK3DRSOCqAAbcwdBUQxpEJa/wzB6caGfG+oiFdHezukuzs+NqfFjWwqOuQAvnjoesW7gYZdv
ZKMCQXKvskc/77JnUWfHajAf9Vj3QqjjYfCt4LFhBQ2D2HKvIYpJs/3YtqgodDHmJypvINVOWel1
aYDEZcQfS66rKgpkV/hlz5CS2jtla480qYJQdKHXjj+s1NnQpguq+XQHW/FBYRBrEhcGWrzsOuG6
hpgxnG4oYuA8kducjduyE9san5qA4Cuti61Vy9c8nof2wJkRZr4Uzray+2dN7z0IU/NI1YHboSbe
TBtHPsAh+qPIIOc5wJcfC6WuLSJiHo2ZH2rsLOun814oXg3TBXofA7feDQ25r2LzltjWlWXpIGSI
vHLmtse8MovfmSp5Z4w8ouadmcd+WIc+iX5oeQoQ0Awso8Ugm8M7Bt5WEDRSk3lmW/udcLmZj5uY
vGTkaahyz65QAlatp00XY/Y8EXoO3dijhqADdLq8b21Pqse0Bzzm1jx1Sg5MNcBz9IfI8qxUnVFW
4NQbHuY6z8l3DT15TvTSa9QrqvvcelXK2uSm9AuqNsy4ZI7rIwreJ11y5qTmMcyzyKuc9Jhar726
ymvnVZ8dT/1kuM3GUmQ3asZNGVVnoBl8TTTzGVhDF/STvdej+HGAruFI+l1dx9yqSxxkbW06E8hE
fB2yelOO51YhgziuthJ4jJUlPOmU1+JBjr0M7DB9iGLbG+OrpHR3vZBoh6vxyNhNUjXfyzq76Lo2
6Ei8t7JsK/X6aHf2udDFBVzjBZPTtdU6vsjc50xVMXcn1WHTKV6b2pUjKqSp3Jqx8khBfMuarvUp
OWsNkIO55tZyw6tEjy7DQfkyJLh4D+g5vJzK6aiB+79v4n1aOxC6uiHxjwbYoZE9gcyE227nTfoQ
iDF7pPZD6kQSoGVaggK+eAzl6LWDfsN06pXa21SNgdk3HH7D65XrO+ZTDeiMl4W6bMwEwpM1H9L8
QAfHd6XO3Sj60QNRDvuXmD7LqZLeKBUvSyjNkeTQiedWB0+HIfeFGR+GEHMAigQ5y724xVZF3uCY
HtNGnkzmA6qcfihfapCR2pNA1qV70GHmEFvo7IiTQef1ZG7z5CLMLC9xQ04oue5n0fhGS3kDv6Vh
vq4x2wBiuJ6eWFwa12J8d+uSh2WE7E7cV53+gpeNyv4QtJmDqUvxwxlzv7L1OzZpr32fH3F19xmU
j+MUZgPYucfaqjyIwqy+087NedobKiCaav3RLh9AYz5woY1+qrKeDwk6WlO7rg+RMb1ZKR6UEqPi
ve3g9YV1y/PK6fHD6FvcC7CJUTkDGzD82Uj3qlN+09S7vK0DNLB8sy1sO/px0iYzA426xzAB4EzI
wTJD92BoMJewDU6r71UChL2Qjx0EFHzL0HhcN+doIcaNdu5oP5xrTviEVB2sPW1+kcl3gS2yEtMT
ErQ31sRdXPUQkyhqtHDKl22jBWx4MfLaT+vrcLD5mFWclccCNxHCahxqMFyMZGNaBU/q68YZjlHy
IK1hkwj0bGLoLxd+Fue+3VX+LMCW6S1nWsVbt8AVuh6m+IUSzMGbTuBYwwVRwqcJeRqls6OgJhGy
uZjC1EuZcygGg7cp7AWGOapi4lDr2tAat9LMPJNVm6k2Ajdzg6GYrkfi8FgrHiDgQb2MZQN3NdSR
5UOVJ/uShfjgwS+LcpPog4+5Ip/U0QZcUW9Wk/hTa++ZIwLQOQUjaTYNSXANqycnftHVe19qF4aF
Zk2rPrRx703hgLFfwXVrgrsoYfElV3XqsxS3NYx9U4DDQA7bltDAqB+LMN8xEQUhO9eaO2dIecHg
rUt2Rfricv5WF/NGlaX5TgP26l6HCKt1q2VIReryucHR5WXoGSMsQfcYj5IT0u37HFPBjsnDysAo
99Vs63RlfmMDpgOd0HP1G3DlBTVubRPfAU2+LsfwalD9LnTEXmRg4g2fJP6nd9GLFaVeW4iAGppn
Zcw3+25XwwPHVX+ttTk34ZHrNveYvHOrV5UkO9M0eWbdZnNNCazPmJfaIvflQ8h2fVx7XVvu9NzY
tsObbWb3SHy8Ju23Wln8QIc2j8uaazZ230i9Xs60vJEfUqjTV+oiMuKg794wxu6R0vDS+L1P1S7t
hv0w0ptWOPj676A72UKf7kgp4OVIcd2xgrauvCaZ/DASPHKvzLCHAP1xwq/Jq8Yv2nEnMCGKDj84
4WZTxPvJ7T28+CNm2TYxdkELI7QWIVKir3E68B5UnQPJPPSuXCQ08puiCrrY9WraBFV1X+cCPoTw
mDxVVe9FZe/H6U43y8AqU8JFitRLu68TY8uUsR1rE9JayVkevYbto8h0GLqEs27ienEnB3T+qOQA
tvSxMaEVcpVjmt8o1EWt15jSjXfVpHHaNfu0AJlDquItdbuzSH8vDXvfUBvmT9/VYvT62r6H+qHX
5cONdOtgyKeAiCYQ+Alpo3GtkXetEd0mNS25EYWXkkx+DN0clbKzOKpKj3ZaYJagSTaYb+H/d4g2
hqT16yI1Ob7CH+znRAkPKecximDG+2lTVyEv5RQY+ohL8WbUWWBNatMwSwQyR3QkZfygxSCZc6NN
IzpeGNOWpU9aciEcd88Se0sweJfaEOitbJCbdZyG1oE176aRfzOa6kqQaLa0F3EoN0LDt0rjmJM7
UggUSTo4zT7QhY6LT8FtEHpQW33qzJZn072bO2gCqG8TVH6cPj1YMYJY+52G7TkoXrwyTrxOKy6I
oz0TR1zK9q6v2qCwo8BIIl4lJlfyscd51cYENpJvGhwdAgAWM6+uyYZphd+MkVfkKtCGEEbFqnif
sp2YtJ2q1EMjH0pxpEpyu4f9i/rqLE2IL0zb0/smaEdwC1awyYgNQhdTcmbuOX0PDz4cMnGT1hbv
QnixtP5elMh9Xfw2HU0cYcSdVHKTap7Zp/BAL+GEuBpE6PmkewijgzpNPLsIjwL+IQ+f7GxC26eN
MTx2htpp6cXanSYGUGNDF4nWd0TSe9CDP8tmfKpNGRTdI5ONF7ngRSPf7SnfabNxY+EFiW+leBkw
hVxU8DQCOh6j6ZcyvGRpi05mZwu+by6R4ujvppUf7dI5r9r+yjUiz5FaMNjJvkqrG8TVB5HRrVNZ
t0wX57Ujt0NTe2b2o5sD/tTx1ZTfqCbEU1ecNgK6TLVva+oBQngIOxEJ2bDwZs6eIzl5rfU0zUEP
UedZDE4B826cJG5/4dV5hf/U8QewjefasB3tB2nqF6Z5VSb02BhPIR5glQP2hSvgyoiObT7u4iS6
aekYIIaDV2vPSwY32PcPMH/nYf6tTaiHxmdv6Bw45u9Z1/NUTLih5TdtrrJn7a5i7kWuqq2bvlv0
vWgVMiMgS3X3IjQHFbwmiFIgGknmu90rE9Ce6oQ3wC3PP5aO01nh9m8D+sR5mJo3yQBxW0urdkYq
nhw4PZYpDFM+Ki0Lek2kPB3Joe30IFTuLi5WuvlONWggr3YIUl38Y0l9UbNCuS5E+zajNVzKHPui
XIpmpg5pBbgyfHThIbRz9An5b1es4UAnM22XmDZzXdOwl4MhddnbTSHoT46vbDehwYdguJKAj03z
12Z0T+Fa1qfFFnB4oqoMASCJt85kvRRWeg5t45XdPFUf/bzEAoupzJrWKE3DRdhnI/JVQ4+3ujtt
DNsJ6s5d275TQ0q2TixmuQax2VKBJG7duFcJcTC0E76FcXIRaeCdJ+Y2tUseR+opH/KdMqNN0Zi7
r1GSk6U9Gz0ulDkgMwFj/d9hp0Z1U29Xmo2eQmszDvum8qK3xp8HSBvJdcOzJ39cJQ06dYY2QRsK
Qf5C2LKIpGtxaOtpjXmsODsUFc14GY9rAN5JePLzKvOv+FRoy2vDZE2La6mYN1eeYX5Qed7MMdHG
3GDe5l8RXnxecbGbc8vLJDE7tNFJ9QDOBgw7xtGDAt3M18f22wUlhDELmKRluBbuzAzsffqyyEna
isUuBBq0x1aHPsC90SCSdwk35N3XS/1+QxZrLXYxyaOuk05YbU0BUa0STdCJh8CQwvvyEV0aRgN2
lmJlPv43e7ZYdLGRA1RjRlQEoLtmUXzeswQGkZ6T8knWz1r1LRvW2k9/u5GLBRdWJdcxi99VYb1t
q5yL6V7Gm5V9/K26sFhhYVRSbQJnXWbV0EVXQQLRXyQp17PCG8h0Vl71b9A1lnIsaroQuLPpb7x/
aS+sKdOyeosMG383nqPloGa4RKpZC0DLQAFWPu7UecGAIBZH8wjg68WFlDJnhumO9TZjw82QWriM
tLIAmqr3QrAHhKKICGj7pFj2VhXNPYnC2zwFhVGj2XcRjcGT2FgZN3V6Q13KkGGhrNk0269/5m/w
M/bFJaDjsVB5sVG5+PuzSSKFATU0vW/bLNpQB4yMEsAk6hXjyuDVfD3/VjuYF7KISw2bMUxZLa5v
Wqc0THVc34ndT0V8NvXuZSgev/6a34sh8yoMJR4GDB86r4tNzwlptITZ9ZZc2ge2c646jEMBY94l
q9xnJz7IgaU24Zywork830QAbw4zUm9Byeu7hHqirJCxayv36MTFRTQCtB4lPwtttIuCRM5ih6gK
y+Qo6zdp5elx4eXs6AKHMZzLLFx7lCduxOcFl00maUvaiKYUhvRQJFCOLuvdPJDc+kpuyQHqTZj/
TyBJU2r//In+beFFdW6cdAs8jLDgdvSoy12cgmegPDS4Mo2beNrYe19fFsZOPFFHh/qNZaIk4hj2
HMR98hmkGCvHVGW9La002Vo5+wEp5Dtduds0g3+MzhBJB7GOBkMgHFl5KLRv+E821GDbPBu90LR4
lgMmSzLg2nf5gF6g8ozlYOcqD719M4Xoc2L5LjIt0E/f0fGuGDI0tyNicpF6CK8od+P0wpJnlR1M
u8EogcHt9Eckb/QOqhvNdScyJPz3lXOnT9eNbgUqHLyKDcgbn7TuLrbu+uHVnK5q+7FtL4yB8ATA
RaaTQ5fGgLff6tLaZ1C86CDc6zwVMgS6Z/NUj8H6CttinSVJuHM1NBd2dyN5wbzdZhLudRONXBt3
yKW2g/auAS3opPAEcB3NPMjktrBGT6MKtqpMj4VtIM/oWLLBv5T4PVPbrGq3Uwb8tX+rVeWVBkaT
Zsmt8Ulot/1QIW+Bemgrg3IsAZqiDmXdtuj+A2sV75KHWpwPUvPsAQ09UOExgT+p+ImSyOsc49xs
UAkor7sBCal1rdNHJFq+huQ5ZTiP8iKeHo3GAvTzpE2vefiSOAUvwzrIFajtBmiJTqDLmV6IfTAz
VJ7C0ovoXZHZvo7mJmAOflsjN0t+yL7ZSHYUubUtelARYjw/ukjqAt2Hl+iq0VKUdH60yTfTuZZW
fZy6xzGWvtaeuW0aMOtNrx41zIXoGHMjnelV5o1bEgAdBKUNtaX1u0iyo1E854ryIms4Sb7NNaMS
c8/iIVJ2MAIYQJrvT9kzSaRvmiCQVJ0vITTjWi+ZUXCAvV7TVr5JUsDSt6oLeZr/UOOZQl6dmrt4
ntQlj8YgsbVAb/TmWS8eEkuBBuUZlQJPby4q55hUDo5z5/YoiRcvsiN+DuQ7Tb1Ei1DSOBou0EH7
kSlwnGbxWZhfQi0Z8KblWx0Jeuux0FRQQtY3RWmvfsqrmvdCfG/7C01UE1cO4iK3PxaO2uqRtG50
0jN/xDQZxNDoNkwA5SqieRVy2TqRhyiOrodKJb5e3kvjsknumt6cYRLODEwqSEwwIPO2BuBkbn/T
6ChmobihyWZjoA0sSfchQMmswMMEgsOiLgEqVngiAY2kuet7I+johkhzU+oJr7pxB2Y/D6kzsx5Q
xwhQcfZaFqNbUYNDvBcG6OjCmNdpM7MYo/BUDrx2WwA+b3IqPXOq+FjeC8DliSaRr9waOUCm6GHs
610Inli3avhox/ta4XDK91i+peKNGNfOR6kzA2Q5BRPmnSW5qR2EkP3tMN7aw7MxPU856jmTw0f6
SrV7yRo+lYcUbbSjc9mAA75Dl2iaaOhKzr2RROdS64CwvqnWQtnH3Y9lu7XjfDfFZzmdck40Y5sV
kcG7dMKVG9wnYsePWl6fySTf6wn5ljR3MWbV+4IE7mAcEnPgZHKvqjFz/ai5GxF5TizZM0ODfRsu
U6g5mWS6dInagNszBeL11DkYabFpiJ86egVrL6LqeeisgzWiIwwdeNzs2y1pJP7kuLtHu98+aVpf
j35MU/yk26i7WqiE1AIKiNqbS+tjZCP3Qot5GrYu7yX1umGC9XLR8gbgQczQG0h6jbYwNg6KzFZh
bxhwZAOTYR5Qm0uTHlNScZVOMe/aYxuDr1HvgymXRzQ5b1CQ8ZQwOJFHu7ppHMIzVFGLCyfPgCBn
G8vVL13nSWePCPHOExSaYlvf1iHdZhg+zoxXrbAPdf06xDaGTNOAJDoYVqAUp452du8O78BUgtQF
3FclwFflru1wzRtwrPUS8hmXIvzW6dWNGiYvKwGEjZVnhZPXlK+VoQAZDX7CDqV7BlLejVA/BlTU
afqs5IU2xmdmA48MVwXar6CSHe55vGnS3DftDKedoMCG11fTTWGk6CcXhl+Tut2OMNqRsIAZlpuu
uQMVuVfIyderC6mh5K/QHGxcW+wNLpeX7qWubuL0Ry1qoMcvka2dDeM9y9KDFg4oKcbOc+0mvt3o
D5DU+R53j1byP6RdZ4/cOLb9Q0+AEhW+Klbo6pzsL4LdtkWJyln69e/Igx1Xs/SKb2axwC4wg+1b
pMhL8t4TYtuNJfswpg+5MuZwQUp+TWxyE0O/NzLzIZ1VnKzo1cpjdlCIFpTttGeKHCbLxII66vZl
T4AVl5cGls/jsTXJj05TPDOeUFzGfdgoO3UPk3TFlYZkflDn8ftUFNhF2j7KcFXCgXUf1/AMNNtw
Msvvc1bcsLbq3SyavphLcwPB4WMTI4FmtH/qZvnGmpbTQtXHKBkObSX7Cm0f7Cj/mjHjkJn1kRIL
2w3JzqrZqZuGH4xGKpZ5CyygtSRwOi+T0pGHzh+7+nEZo1uji1G0gIleW3xvJPW9ZZDJ75Cr0EJI
vI5JJ1JOz3ZO0JtJdY/08as2Ijf1A9oNVUJvO5Yc5D56SOqBOLDhuxuWRbNcBm1mlGYz60OK2L0V
xbaTLsmuGJZdmqAPLSmnKWZ7eW2xwr10jNGcUDTHapO90UHbsoWkklr+kMz5AYXoWyUbi8dm7vZK
XMIBMCqouxjRfS/1H2g+656K00+tVxx8O6s7NAv32MPvaM4xN9HwSdPp1pzNR0gA/1RALRug/HvE
A910aFdSdxzVyRtpf8hJJwHXwEYUNAcLbyLcKruhM0Pa6Ye56DyYOt/LRnFryHpxC80Rxc0M6Qtt
0szVLavtHBVdSZzdvbYa3xMaFmWxBHGU+3Vs/1SU8hFdNnYTj+0rHK+pB9HwvS7Z7showOxoj2nb
MWV6SljzAFDRzZQMrWurcgA5O9iRRmWA2TccmhhuMyS3UKQ6oBF/pydoIEP+m+mSH1XJvrdje1/W
WIw6S3Z61eiO1Gk7YqLjgj44RKaDhWkOsdR91wIWoRaLLyG7ZMXXYZmd3JKdpniz09dKVZxaQc+2
/jWjNxqn+4l+TTV0Z3LgLgz07YfUMeu9rPQuWnsUwBbFaYAayVJkv/HGxrGgphDxt1F7nxb7KWpa
ryASPt+oooeLPlmLT98C4aHj6mj9wpdwNdMIocCDxpzklc1xQVvfYM9R9itpUEVub6kMwRzrMS1v
RtSDhrgMlC4Plk67k+V2bVXtx2K4zehjrrLXqHwzhqNpd68Zfa2t9hbz40T2sSr1HWtlP54/Ytve
L9Hg9yjEm/TWHjUn1eYg0vqdwvKdWnhE/lLOp3IkWPe/6IgfHqnQ85SdskXtPTNRREfjTVJv/0cG
UkzCWYn31gKd+RjdfVvuqfM/HVNzvM7w0J6r+yRXHY18y9BKaNU0oMo/fy5bYBYalgWQmHGBh8yt
PuqNAj/CTCCohSt8id5Gr34Umah+sFF9QSSLGHj8yagjc+9lSY6yrqkQyZD099FOH4sxFzz11rc9
9yS3FMWyDEuHRJfGF1n7GDQaO0G+pOg8Tq0a5CaooMBntBEAACJU7ta78iwar4gD0KpBikmuwt5i
r1TLD0NXwGE1wtV9EhTotp7mqmajlklWEN9vGNzZu65LetAz8TwJF6W8y6tYdyC6fWzsXqDeJYrD
VRuGopSapNAYlIw/xo4EpPtOcGW4/kzdDEKgharoW5i9Hk4Lao2HMUyDibMo96k+Ih19ux5ka7Vh
nv4Owr2EDXXqp1jBDaVddjnKzmkt0uYQReDmisbA2I2TDbnjUQNotP2Il/bpvxvE+hPOPvsU1XAb
USMWdulwX8rNe7WmresxFNHnWP/9WZCltCPw4foMdMS/1APpHXuBcKFHd+ouCy23OFFB0vnttcRv
VBUYbMBldBto7HUjn8WEqWReF9oC+BfqpGawVuyjm+F78cR2zM/Dxs/31jtZ9apPEnHLY/wkUuK4
ZOhoAOKijo9ioYoiKg88V4wYuN9swtwG2R5XBxCNlCf7DrKsvxV52i/NsX4xvOQEkJhvH6bbfq/u
hHD0dZFcTIS1FhLRUkNa5BZRTtRkfTviV3hg2uBF49VhszNPqwLg+CRmK/xmW1wLyC0pVa6rqJln
FppPUWh+rMNVdraPrrRXHDt/cVOoWuQgnoomfHOdaSj3IYVpRAHa8vM37+y6MzpSGsEK66YfqNpk
oCh3uxX93L22PwZYf4Uik6ytTXoelBtuO86jZhuo+vT91wQUF0mSPMH+WTMJP6MammvKWsuUgez+
PC5pgq+YDGBpSByAKIL2AZcrdE4WN/mi7kS6olsFPhAXiILSNu4AvF4HNTsQk1UzC1vSoPU64lmU
4IafqiPFFckImTp80Qt2GzdFI6jbqhvNDahX/4nNzaVu12aVRnaGtQqhSij06G55SJ9Vt/AgC+0b
N9Mvzc0OqjcH/Z4FvaCaupWntJVHoa5ZA2Xxz/OcDEld67bEQmalB6DNdoZR+XqsC06nrTvEeZi1
fH2WmhqzyqVBjsEz7/rayazaKXtUCYFGIpPisSoTxBMNiyuHKxNLUlgPQfQuP8aZh/3pLvSfSwkj
252NivfAqSnKgSSneag+NDfjYejdbt884W3tZd/QKQI6efY6KFKLdv3mev3z0fjNgUdxZ889ZnOV
s1F2xh6PL68JRdviUomEGx933MfN1Mu5meS/dZUWL/NQDTPuAez2W2+B64nsNScp9Ycv/2bz476J
kww3TzBJPq+WhERMLnTsx/lhFTtF+UFGYcbJb1ar+wadTfd6wM3VCZcvyGMQNMn4+SRsaoesQysf
JmQ72hZ4WZPaNxKKVuOAqp9mji/XI25m0LOI3MxWct4W1AAuDnA9FD+cJo8FGfS3VvBFBrU1UwfX
DAr5fEeohYogbUcDSc1ku0hvTrGmtPDopomjjzkY7DKWqEGwYjX1ppXs52JEGXjOtedeagGfSoIe
MOtxafyhyb257D09VX5M0gTgeNP50Ddyoqj7qLoWbylZuylhSg+yhuDGudVEtzQbNCxVg3OhwrN7
2o6ayQSYNXhL7NtyA1yza3nxzfwxejL0x4EX3l//NL/1zS8n7k9ELldNNAH2r0jBcXCiB/JE7le5
Uetn5nWQKx49+2U9XScf9VUWCLfc9sL4E5xLXGocR3ICvgmIYRncSY1fuAX7SWh+VQ72gbj0ILLk
uMR6rJv8zwRbK8bmLDXrM6oBWm8ZgXGS0cdTwN2AHcGqMEBe26dEyETbTM1n8biTfVpI0ZMZB54E
cLkkf6vJ4yCUbdq8PpwF4fdXXXVE7zGN8wFFr6duN4Fct+pdMogYKQLQk3AKuXzF9KjqVAjfAKAw
wfIDXo3Wb62m7lfkqKtwkiUQTPjdXeXXqC7j1WqhsazD9+zzR2N1UkZ6izWqh8O+uqNAlphheU8P
mmg3rL/9WqT1vX62PPpcpk0l9X+dAeSmfZnegOFz5AD6E+DnOKLL+/r3rsXjLyQ0gvy/jTPVzpba
jRTzqe6mY2VUz+mU/Ly+1bc22/kscjt9nmmX4KIAzXp9DqEQh/KnIpC+US8gathe5zG4Dd20ucQ0
C2tjjNM70IZgraNk+0zv/Ar8NMcatZ+23NwnwAr5A8TsC9gqyHLxPZnUHbSOvdgyGvQBWvzXVAIf
jPZJMQA5ZEasE33rrbvo2W8lXCpALckophq7hhVWj71pohuK3lYMfHdPSSBJ2RE9pBj5P/u5WPS1
qSfBVtpKDue/gEsObMjQU2uw2rLhfUGtutYL1x5H//p337zYEABZVFR9DNni4SxLo8T1POPDr9Kt
7W2PtiTS3uQY+z5YcMfI74oXPfKKyRXdtzcfbOeh+TXXGlKmTwidZOoBkBp0G2EZhM47ARODPfWy
HNTjIKGbrcbA35bvKL/50my+KTNYgzoALV6ZVqPgBrSZUM5/FrdM9XQ2VVPGz8r2HS5cwy7ZL0iX
UCcRpa6tTfcnEpzTPycUK7V6qANjQ+BYHRzFI8fSZW5uO3/Jr9PaqU6iC7MoJresMgMS2P3EoMsQ
P/RgKBamSJBhK22dj4o7cPo8lmqLYFSzLnt5Lu/RmT/UyuDH0vjfziB33MyxJeVM/7168eZ3+5MJ
j7C7VWK19yA2iW4BJBF317fM5gwCNakTcIINaFhwX43FoPGkiKlMNZgjgCcXAqHyzRn8E4EHFJnl
YJNqQASZvksErFGbeRMcWahIV3VrKIYNyJ2KCyUEu7jpswq01iIzw6cCosQk37RKF+2m9U/wh9h5
iPUnnB2acgfD7SjHg2IOx9nFQoCIUnzS0Pvf00fNb06lAPW5NXnnAbn7wFDOo8rgxRdU7FHP4Uhb
5yGg8zdS2gTXF8IWds6CcAEmDnBC+wIw35syBV6xwF6CUTSQLSFqB3s9AFZILDyydRycx+KSZapP
LdWpAXB+daTjEsJXzcs1UQ9lXbv81zqPwq3t2pQspgwYUVqinWwTP02/xNarSkvHiHRXlzOHKKKu
yvrT/++gqKZ9XiI0YVaxpHkO7jG5KbpjbTJQ4qFYnCagj5k73RS6zm+tyj/j1HjpDLmr0iwqB1xT
Zfmo5YYf9Z1fLwrQZ+XbnLXfLcmSnjWJjfC2QiIZ8SAeKUjOqj4L1uvmI+v8t3D5kkWNXtYMRPLW
HwD2cA2XfJ+OcK70V42qKMB93QMTL2i/F7jreII1LJp8LgUMjZE2g4QU0Hj5twFAmW9ruRxislAq
eJG+Tj5guOMPIFxKFwSdR0H0dWzXPj2XHaY0bYzCxKeHVv3j5JEdO0W7fI9aUSg++rStdHc+01xq
kG1wW0FfB0+hIbdp2T7qemZ6ip6/ljnWGMzU0L7tn+tFRiE3nr8mptajXzy9z1O9Xop/VSR7M+Tk
DcoE4JMqrZcTOK11+ngPCNNDqw47i9gHzY5CGZL/OBuAtKi9NKm/gl31DG4aEDd5DveYaIAtXGrc
dnImODtgvLQ1pwr4O4pl40rHl/ytSEuUOVOMoMjQ01Zn8C9SU+7Cdkb9XzEhSIgKh9y2uylrnqel
dJNyfktiDcDF+lutxj9Ntvh5BLwIsJS4WoMwC6WctHN19W7MksA2KmhEACJMh93UDN8h3wKXpM5p
C/uktvJJg/O1nFKouIO4Rlv832yPocNOl9hfIPAON51ALRssrBrgSPWZkfFjIO9x3t0BcxCMZXcz
p3Mo50mYgXlt6dJOS352Vg84peYswEGl2o+ErBzP90Em7lA3u7Z67mdA2Go1zJu7dgIMsPsx5y9T
N9zaFmjVxA7nBQzX8S6PBtckMWjKkEFQc6ehtzqABsxads18mm3t2QJpsE/lX9DjOMTDUaPzwa7v
9GUE4FW/T/rxYOu4DgN5OHTYlrMdavG4cpS9VW/CMMGFl4pgBkKgyxYQdyHjW9feGqQxdWDFjQMb
6kc7id1F+6HX9TEZcneaXwEBdwysDj3+6Kh2qNtnwN69VRljriGuoliuNs2uOT1rNb2xc+0pzsFd
VeIF/FH8Q0jzM+2tkEFaNY10zwZg8GYKP0op89IZXM2IeHUsO5o9wHca5NBpiAM4wL2MpPzFEhja
JRVkFKETDzu/GA3uuGbIhy8DONW4i7sVJmug8R0DC1Onuq92+LswpatHyZ1z4BWWwbEwuUyKPGMq
9laV7so2v68lwK+bDExqZLKxCyxqBfDpxMYCKjQBjRJyBNo0eW1bh3X7IRf9QV2OSw9ienMXVR/E
lIFioXsg4EDKZV4DQOmkGo7Zx54NeFwuvy5t4mJCQlP/UploLw4QIUl+MqzdLH6diu60VCUemCme
D5Hq9EYfyGn5NGUfapvfEVW9G0zJtTvDWSUQ7PhnCkEXwH79ZLpTwFhdOvKeQOpAi/r7hmZukte7
FC5JC6hVinqfNxoo4GqA4wLKB+xOniGgFS1BC7BfPk57AzS/xKLPxtCs/H4wvJMdREOcvlFv6Pje
2eU+Nr71JN51k+nZynAwcwCW7SEEwB0QyClzYmCPV347WX5F9Las4LHRoPgMkGYdpXcSHKaJ/qZk
3aHSWi8rhy8MeFFtQr22z53FvklBsK/UxUkKSK3IsaMAO10ZpteghNnX33WNoTGQAUvyNs9Yttro
zEnnAU7rXE/4WxnYshXooxL06MD0+HzUaxqqXR1ubwHe8idQ6oOkr1+vh/gt33RxppzlP+5MiXv0
0SBItBYtZXc8WG560zuNZ4W6X7uS2+F1FYfSLRDaKGLCOywodrrD7gu/wRN3PrJOMObNJzboaX8n
ZO7Y0ZlRDO2EA14Px9fqht7r7rzAaUvyiZ88x6ikPvd34JMI3imbN0ZwR1Sw8lDJ5+84drn0up1H
aagPuDLaGD9FBbxPBG+wzbYdqABg4K0NiosWhTTpSYWj1frda2cgLf+aqLcy34Nlx1wt8+0TRgka
Z/qoeiqEv2sH/ueCd8bWYMEdAnPIRJqEqtfnhUVAQ1DSBdeYWjZvK9buM7sAn3w0RMzRzSo81Lx0
E//RdZXv6xdF2S89gcPGqjcc73BbW9X+cWKAqtreVS+5uBK+OTjTAuTIQHn6wpN+GOHSphbKuoCi
Q/k1eSjuUsuJ9tVxdZiEbCe67bpwSrdaQeiW/B2Ve3EodEqqdLBSnAlV7VhxjJsCiyAqYlT7KbcC
c2xEYnBbb7fzkNzzA0qlnZ4aGGhfUCDjHuNZxv98LwBOu54kfvcj+STxJ9KFUTwpkkpp2hrkUbAv
9sCuSc6sQHWotkecJAt8LQuCkh/JzRANsbe6a4Fg0JspUFtwVPq625tS9Y2Nk+UO+iD5FDqzXmtB
SmWRcMlrtZ9a2blSFd22i7xTR+Ik7fKSzmmN7FqABmkBb1w1AJJZe7tKIFiyAEU4/tKTInUmCr22
Mv4BYvkXAmkqAl0mvc9FlOvND2xBghEbBmuZvyg2iwWGmayYgTrN4dQ9DdkSQL/KwC9SI8GEi2Jx
STlqJq2dEmoG4GOEA8v2iUpC2LQeQQs9AkMjyLmb4f6cMzxQb0xGrFQ9MYOxUL6aXXSHDe0Alnmj
l3QHmrCgErD1iDo/1riiWgyrCHDAzDwsya1MkjCmEIOB6c5ysGYbt+9ckNq3k9Cf8fHmcjjfFrgZ
QKx+CEYfqAGcJfFXyU1ctm/31df+OD9e3zCiEXLPxEVNVb0wcXCb7RTSQvqe9fS2APdSKekq6QbZ
FIjmXI+5VYw4n1Vuzcx9McRqhWwA9oQbs+M4f5Wh5hUr9zJ76KJ7yCZdD7jZvTqPuCbis2JVpUxp
lKnrskExHApDMBaFBoM7uciyoe3Zgrea6Da0psOzcGWfzs0cYVOA1wSyVv8wklzw3TZrVOdDWnfK
WQy5zkccKqOJnf1UoZxNA0C8l/vJrwMxdf1SixctnvNo3Jlh5LkFRDfWJQwHvgEiv1v7tT3a09Dg
ExZiNxsI59G446JQm4FoYHUBlLHa4LTwDAw7Z3LhbPBc78tg3NWgaAlWpWiR8F3ijMAII540I5h0
+7mKxv2gsB/UJAe5i9/y1Eh8U5F/QW/kXovL+9ywwDICsF+JHq6v1s1bwZ8cYHFJZ1bKobDIgitP
Aem1AU8vBwDlW6OIBNlGFEj9vIS0qFDHfpxB8tEIpBysD23ubsaMhdfHI5xYLsfEY5caZQT9ERlu
aUDzHCVXe9Qdy1F8Ha6FoiujaLHytnPxsihZyiC0MECTgBGnxj3OdvtmV+5XR4G6EMyjMCCXXlRN
nQC6we4gT9YDvBnDbqc3f0EjEQ/W3dcndPM2dbZAuPQylFInpy1K7w10GG0UDxdJ2+G1bI6zfz2S
aIVwSaaKOj0eQQsB0Td7JJoSDJUEwRHAYa7HEZxCFpdeMisp1hu5EeS9/p0pVpjimSstJfwt0hn3
qNFZIvZ8PabgFLK4JNOgNBtn65106I9NNsNRxBq/DGb9vCw7HcqlmlEe5mGIBVMqOBt4Fzq5wfkO
rZ08LKT+QZF64qSGLXi6bceAxAAugagV8ohHZRkBWTLW9dgSxxpqV8/er0/e5pLH/XKtugLDilbJ
59yht0WZEogyhRFU9MF2CasAEIZj1DvR3eL/PwDPWze/84BcsmpGvYSkAl0Bz3BW368PNOzrwLz9
yPfpDlogLsj4dyLo0NZWO4/Kpa6qXBYStQYaadW3qLtR+gSE8/syVQQbQDS69YueneZgMGYAeuM0
b1LJX0Dfmtp5j8APbWXtKV7Wgs+3teHOx8VlrDajyP0KPp8G2c6w9NM9nJ8Q2GEAivjST6hkekAj
3pVvsTA/b61O2zAJ1ieBMDPP51kSBdSmWDUC6HI+0Ci7XeuBgvGJYnApEsa8E4VcmBW0lTsF0Mlz
k+m0GuZOD+t7nkIiTOjRu1mgOh8Yly3LSerIhNpd2H2ACH+g1DN8+2mtT6UeAH175dDshsPymJ/i
sPPpo/Ta+eQX3AvdyFdP5r7yBLOwlb7PfxCXVme5gSw7tfGV7wwfGp+76ilKHfu2Dejr6gNvQhz9
QbRlRFPP5VUUQPvInpHL8ThGC866NSJTwDYShOCrjSRpzVaDvVjQN/RUaMY7SyBkKZi8za3/Z5ny
puJz0iZzUat5GI8eiEYQOAbZxIAIgIuu0GMOtqsD7cA7KGv+EEReUxlfwzj7bPwjMJVixSp6RB5d
C9ayye/Xin4nhXmQhSI5IMEa4YHIkzpD3bHGrbe2y+Mk0VDT7AVkTEu0JTdT3Nl8rh/1LMWNqEWb
yYhyYn9YsCOV5+x93ZlwRAokX4eZTqAHReWKrRtEI+RyXdZ2OVMjjHBODzVkfBlL3awWPPlEq4VP
OJXMpLFHUpsV+7vKIAiiNh00P+MDJWR/fYGIBsTlGaZPWREbzITIA5RyqTE+F2whvkwqQQt7MxAq
SGBcyaZ6YUTRGcsC+SXo3dbVfTF/9OZjXwrEkLYvEmcxuHOdQgimMRKSA/xsHfrTgJp9fgPteVhE
UF8VXIw2nyJgj/09Iu48N1sYAEcNPAYGtqBrAjnVgrbvUCtw+0S7IYZ2wkQc+xwKDTDHiAwrICPZ
ZVkpwExuPt/Pfwi/G2CDAI5/v+6GYq/dLEfldnVKUk5iF/fNbHk2Zm79VzLE0rQSMwwQfKMkHvRJ
Bblyc/Fb0PBahcVA0OIWpMriqrILnDM5fRq0xIV2n2Hfo9wquLZsrsezONx5phfwLGk1JEazL70C
uBWIoZ9SobnY5uXoLAx3gi1TTEuT4NWzwn/aB+ug+pmXUWd9RerQwHcVF7iNu8Ry+jeRLuH6ty9y
vwW/FJAMwUHlxcHAaKjTNMMQS1Tipx6qKnrm1TDG1Yso1KonHfrHCaTXr2eUzYqLbSugWJumATQv
d52fIc+TGhJKAVPQ7A2Q0VxIPYZtdEj2cwAZvxM9SBD5ESTNzSPhLCq39+FumDYW3GPx7DNvrRiK
S6y+MYHFday8+KozUWVAFI/b/WgySdCUWNCmhoC+DCo+jgWnl98y/TGHQM71Od1crGeD43Z43DaD
mg04dgb1lxr/okXiNeoQ/HdBuL3dZfoIXEJsBiTKc8jAqz/XGm7RJ9+vxxHNHHe85bhwdXECXWxU
iNrhWYVVAmQh2tSpxkowb9s52iYyxMOAxLzAYda5Nse0QTaRD8X9/EI9INYAxi9vpLBxoQGVCgJu
f6i/4/GozKWJtBh6IkZAivFjSeTnKJofiJG+XJ/CjSQJJLCyqrgiT6LD//n+Y+esxcZGGKt7kQHL
bFnmQo930ETtn60JxNsOygy2CvSixfd/plRSU6IWa7UbFZv7ksBRE/o1MxgiyFxQbF3qf34h/xSR
W+sG3HBKJe3MIM+fqA4Ny27yrs/e1oH5KQQ3fTP+/FDWEOxvIF+f6jcK1TwjhTJIe9CsKmgWgFfA
bE261iGJIYquXqblT9G59Q/zTqUFlsUK7N16XCdwol3ClWs9hGLG8+ZKOft+3HEK0I+S9kVkBNpU
3iSjvGMllErinWyYggS8sVRARYByIzqFkFXU+EWpyaVByjaD5J8zeLiUw53GsbwO2w1qZrUzOqIU
vB2RQGZTgSiljSLA521Q5BR+p2gMBpXHHP1AMJdwIglWg8TV10+Eg7ycSwyQ4NlhQnkau4E72KDW
PME3aEZ/Uuq9IWP7AvpylhKjsKgK7nQb4gSfY62L6OyFwxQ6JmbfJnhu9z7AW+EAIVdYzIfRHpCt
YQeLCh9aLu8rRWvcKTh6dkSwUNeN9vn6sFJLkGUg+wswDl/U7G3g+Ww49AVRe7OkEJ9rfwr24VYE
aEHjpofSH05Mbh/KkCiSJaOHccbH7M4+dAdedL8MpVfLxv219Kg/m4IEvfFGAMpFR6XIlFe7Ov4j
mmNHZjqbqOZ0iVfARmI1xWE/8241mgL/LH5trQLeC8FAZAAaRNfOjdyzxjegeoiKKm643IVwUOQR
Oqt4DMAkah+Bse6WYXHM93WO9qGIHbY9WoxUh/mfqst8fayVcBMyDDX6V37222ODp6EFYV442fGH
Be11c9Y0hrkDlPEgn2IfuWbwYB4KPQfh1foyj2Imz6Ktq+tsi2jSYnd5CQyXOkGUTuoHWAhk71Jr
Km4bKbAmye4nzXxsIBHoydhK+wHSeJBFFDUcLq/Z6+/AJCMzyJdm5l2MlknRQFWd6bCeSDJfAx5E
P8aSHuKCbca1vxQiFemLVKRaECxBxVOHOaZ1QcpIoQcILQ+cITWLZq9iFBLDxq7CRdEhWi1Cwqz7
8FMm4KJxM53YWZR2AGGHc758zMS8t7RsZ1dCYujFF+XicPmA0sqmTY69R2/+OhlXy18YvfzO5iK0
ycVnW4PBBhGKJ+g8EN5TssM7Ns4pyuSajjYbKKIAwk7AYi/vmdm0ziyj3NprgaVWX66nvYv7LxeY
S+1mwdSkwDET5GyvTBALM0ZYUrT7VdeOEWHtcT0ELz7e2Ti5Q3Kxs2rWkzWhwdX6m+yD1I63p2m9
sb0a6DtIAot6wRdp/fcA10MDiiQ6Et3njQnJOCuPYmCGrPFlTGSH9qUgi29P4d8RNA4i2khVLk9U
yUJFXwVqQznS/Z7Ax0r+ULXEu/69tvYaNHr+9hBY//1ZnkltRf7LXFfPn+CeGkI7HH54sbuKS16P
tDVxhoYpQ8XWUmW+W29EMhylaibh7PFVSCLGRBPcK0QRuLXHOkY6liYw2bG+LfBpm+N/3ObFxz8f
A7fcYkjowbRRXVc3fTYnlG767FlJ6qfrU7W1e8/DrAM9+ygltZKSmDDzk/T8ZID3puqQ4EzouwmB
REnqvkh2h6e5yLDjUrqIGx6XonSj0zTgN1b3VCXId1lg7dPCYZD5iLyVjKMH0JOlzGOta67qpP/K
leR84NxqTKi90A52SUHJoHtfpP1dVqSC+vr2iocoFYEYH/Ywt4GZkWgSOl5QVrW0XYJHUJ0ypKn0
KGu1oCy8tZMBC/5PKJ5DXbSQN8gS4Csqku4kBiXh8qcGhUIT/owTlFKvr5rt5f8nGneDVw1Ikzdd
F4F4MT5IGn0YGaOCTbx1WJ6PiNtiShRZWCNAqECcH86bmZ9n6SMoBd+vD+XyareuRF0BpBpAeeis
cy87oqXE6OAqGEB+yUBrpw2jtTWohfAcoY5YtWtz7s7icQXTogV5pocMewDafe/YYwqz4I4IRYLW
/MAfVwBa4gpJ4ACg8G8CBQV1vUbfCPoas7t4/9wq+KJC+3se/wTkNlSbo0SjmbEFnUb5nSInDkW6
iwcKy8go+1HOi99btugAu3y6clG5r7cYGpXtYrWM+Y0ihL3heLK8ZfDYXnOrg7xbesG1YzNjnk0s
9/1YbEem1CFxgEYHWBEL1yZZI3xybOaOszBc7oiokaW9NliByvL6kCSQ86hS0MugUwFh5+VRsAvW
k/7KcuEhMDDma2cZcPjAqrvM7UzrVQb2s7fIywCJTkdrynIV9JYcg0axGxuRd/0HbOavP8O1uYxi
dfM4qCidBRkle7gp79S4/RLreQr6EwwswJi6Hm97F/69Wm0uu9Ayi3K7xlcc22/mUjhzOjrXIwg+
IM/3bhqaspyuCDs2v9itkcLLDkrK3fTRgKd/PdZlr+DzNrDX4Z4d42ncgBgJjaQgNuZnSW/folKq
3RY0MJgZJO9LCs/RriKHfiSPaSaNgVWQEDO+b0rjFfDpAm6m6eQLftX60a4tKu6Q78xuIJOF+uB6
yBtuGw5vUWCHZUAfyL0g1uYCAh4Hjzl0ai6KSgwHUDXUmRVUK6VQSwvwjJTuToWpoGYkj41cwyVQ
Umw3kuaTSuixx/HsTB2oZXEWPQ2DBGe+Ob+f8rTZk1oSOaWQzbwB/ycF2ryKelEGyhN5nErDLEId
3u1r5og8lLyWW7O9LeuvVIW+lRIkLh4X5J4pARRBdm3qtXj1wx/mSX5UT70P12oXL2JP+6Ls6Yv8
SH+W3ytv+Whe4gA8069m4ULCFsJey52JS+kjMKR24UD35QT3vF26hxMm/jLErN4Es79ul4svDSoQ
tAzRJUBR6PP6U/FvJlaiGqRDNRHwzixgIfADnQ9OKZRHS233bwIaig0yhYG+LM8MsutWUZcs+euJ
y47JYX3irkpLa8FS9MS9pACs28uAQRMeFRtKjWCdZF0LCdRAf5g8BUxIwNUlvw+sDxiaZ/68I3tJ
cKHbTFAm1EwByULbhX/85fKg2U2CGU3h991EX1aG77+Zwz8h+NcftJXReewjHDEn/WBDW+84lXjS
lnvV68le3PRWN1Miyr4a+i26emHn1KVNvdQmDms6ST18dMegIfPXGPxbTYFMcanjoq/s50ZyJrMG
kde+LZfpa46P4hBwbZ0BDClnzuyTMTO/rPRjBEpQb6eQ8JbuVR3cWTqWJzIsQMSXsLG1YykQzNlm
SjsbAnf62ySFG2Xe/rXu1kL5cvufMrlo1W1mNBPdyrXxLFt8zZHa9hTH41SE2aIdxhw7vqVv8oxK
hw6DDmjaCzbx5oUbMrpgsSuKrfJVRy02W+RP1N+U+oEVNRSdg9wQdm02r4lnUbiTKoqBnbcskKzy
X/G3wVNd1VdgJgjjEgewrjAvYUAaoG5UQnPU+Ap/BsEH3MxUZ/G5M0mfTL2FMtYK8rDC5CxxoGsk
hFVuPy5QuYHqy5bO6djCATJWsMVWSAm5WXZ/QUr+n2lqc2y47VuasiVgKU2jotK1brzW/f5xUtxa
L6j4QTtH2VJ61LsCG2H8XYE3wmY+wmUE2DENDygAVmNvDAbpNjv881I8cvFZWL41LGW4q0p5GuGo
6fYt84addppc9KEPzENU0S7cWq94GtqGBql7fMj1nXV2s5omObYp07ErYA893prlSVUqp89eWvjQ
G0Z4fXle9qvW0amQRkTxChQvvmSQpExb4hgF6VKXfoJ0ssthDmymS4VrwXhfR63iN6byCwpyEHeA
TgTpwK/Wlvm27LQjq1s/LuY7gJWhxhRp+1jVHiGdGfwva1eyHDeuLb+IESRIcNhyrCqpJMuyLdsb
hkfO88yvfwnZ3aIg3oLsfot7F+0InQIIHJwhT6Yx1kdidneD2QiwYntRzeb38nUHFcxt0KqBKM06
jcldscqgTdHqN11UX2eG8VFuoxhqrPo5jC338lbtPspb01zKYDRz3a1qCHy2K6PrRTzrITph4Mo3
bcBIUkx5/Dkr4fOvw1P3Yy5viaMezqOHSdaahVgAqwLPDtWviBuf5OjT5VXuPZmYKkc3mCXx6I88
P36g3JqsnL03Ewo5kf6GTmC5SH3V+nHZzt5js7XDvWvKOA6dVvSWP5DEL9PGjaFQZc25MxvUjnpR
tL5XndiaY8dqc6tSBaLGSw6/WHmDp3U+o0qHKIlXFX7kyKB0Eo6SCyw+EiZuLDar2gAs01hAC2in
DE3gytmGjKIe925hYrPCF/1RdYZigkZMtAvUyc5S6Uq3xjPmCW67vr4ifXzdr7pvGYXXhsroLOnq
LyqkbSC/fvnL7gWS2x/CHo3NwoFnG0C1jWc9qTN7mY4aJO8vWxCulfORepxq8qSjGr7cGdOVeVqP
jNUIRRgI0NuPDdk/5zN8vIlY16978agIsFlVn9IxI8AEYkyfIePUr9H7FHyksgpckmnrvnww52sR
EPDxtvFpznYvueChnSaMkdYVqzZBmr6+1TxGWpvpBya/DAbNBOdW/qy+f0UksfvaqqzFBpgS4ICc
6aWiqhlruDGZ3fssblKIk3ghcCEduCPBjEQc8Yzp7tnZGGXeabPL0L1bzCKC0cWSIQcLnbzsm+Ds
7MUshqoBSgDoCXgkubOTk2GW1TayoGedoH3473MOtWcAyxQR5/ZLBjB2cDb2uPgzmiKFAnuCvEo/
dN6MUdYiB5Q0xkYyKBYoNK5zWwKmDlDn3PkuWC1bzYsDpCJ/ABAMYTbvFaD4hvJvZuErpvcLO0PX
CRJJqOqx/uwCov2/C5c2FrnrT5SRgEc3tVAFOQ6eZSNn8UyX6Ef1xNAEQnu7D8nGHvc9pwple6XA
kRlOerC62vudkYKpx0iBaMZlNxLRIH+kmbqB/+OeFGNQ1sKUsFCMlX/VWuNUhN0pLc1PUTt5vcLU
Nc2f1iI1ruCb7qWExpNhvnTaKoucS2P+z8vyT0o4BmLk1EtkCDu9kH4HSz2W+IIQRWmqOg9HiWHe
2Cv2R7b2zipazxbQPQAtypSLr9IZRe68lEPfQG8dnzL/phwYQ7dqgO6ToT5F7nXP22wNckc1HMYG
sHhsZNsRLx0/yKno9u+G15YJ1T5Qw1MDJYjnDq0rQKZiqZLkG7fmKT92h+UEXcFgPCh3GRQ+bRbK
KQ7ES7z+vRQQW+xS9/y4ZYKbWbOAAgV26fkvKIthUDMCiQjD+lytb1TtVI53l08kwCt7bmZzTDi/
rVGVpNAlwzGR0kOXtx+VFUMG/Rhh0kyP1DPE4+yegk/NItchKTwNokoFVDYj6x2xcijhflrHxe9X
yc2G4ZB2jdMug0MKwwlny85mKAZbgHqdwQcLDb7bprhNIYI808FTKt0ZDR2lmuLcF5804DBUKNSt
4Uc5vE5X/VQ1liNrowNpPdsomSeKAQEYf4R1C4wImIzAmmbVeMZ1qJHL1qGfFpvKYRBqUhDVX8YQ
tDA0uVGHd1rUuRV40vKm/mBCX77VodiKUJWGyVnLVltuvkf1uzmHRK812Srp0eW9HiwoRFsh9PvQ
W4YSrKxWwWSGpx7wH0LLc2rk38IKasIJ/ruhHDIA3yP5bl6Vo1J9KLO3eXG/6ojBGykY58YrQdKT
Fcg4Rs1OoCkSrT+0dXTGMT0VIHdu6Ncui711/WSoEB0lt+sIpoamcaIEekkZJnMhy2wV7dmieHHM
VPLp8NVKP+vt+yktHSkBddu42mvRHjICGZYJcpQo1ndD56DeajdWBBVN1E9Q9w6j2cm68spKhyCF
h9WHr0bWHvOlC6iSnqDqp4yzN0faAbo5XoJh+FxeHS2b3FCCbnetOHG72FAwOeQWk40snalOnLD7
IoNvMJ1rOyOf+zG5NasJEQ95X/QRZBQhJpsDmtrerKlxh5nRXoPacjvcRem1HvdOQ1sPelRXOrgJ
8/SHZtUHtntyfq+DLtYoMjdBM6TUTfC7KaDCbpykLeyKJnaeWQ9TTwKrjWx9WoYPOiAdbr9EoVto
5Zm01btZlz/r8vgp1pERFY00HlYJF6s3IJ8cmb0PzO73RVpvBiK9gbq96smh5DTD+jbLrU+FXFxh
KyFaHwcdQuJYglwoIfYKwVlaGtdFBPht1tl1H0KA8eNIoaydZaCDm/wiBTGTsvhSkR9Iah4jI/IW
mbqZuTh9dJvgr2hoh6eI5kfTWSGsYFvL4i19fdb19d1Mv1IrMp1+rVNHCUWZx56D2T4RXMY4rEUu
qVmWBFLTf7RiXPBuHNxcEg20C98iLmUEG3iamtBNe6w2/VkpdD/X3zg0zm8DOVenqoaqYXgeY8x9
speoPtCzDlR0fAgfxGI3+8ujoJIDpxuKr3z/btBqpauk2vIJ+E6eQJjV0cRku+ijveStYw/7xhoX
lhpWsiQoaLDNrI9T5dUZgvzVnQIWHxbNEXM4Hk0ObfDn8E/OMvcg5Q0czByhppGCgh2siqlvousU
rx662k7kz3/MlMHZ496mVh8rpZULcO2O6kmf3+OphvZVkPV/F5ht9pS7CSvUikNziFHTeJznYz0i
Vqsfg1eclt00hgJBiuRCB5KeO6BqTXqpzIu/K73uXvEnY3zjhmhGBy5HpKGLPEND9odEr9ZEON0h
WJLKxX/g1prWERypj/MV0w1jbNGvf23gK3pDImtc8GfEilnkPYI/Dc0o3Xrkg4Li6uBHeJsdSAZB
1K5ycSLdnjokqJ009xLhaMJeCGpsdpbLXqgSy11T4FeYXW7XpYK6zN9VSzY2uKseoQffF79WKjv/
5vHRNashQK9V7FxeyiOyK4coHgNTKtRheXZKvAhyUsZ1wkgxIW6S291b40G6AazcM0+ln97rn75B
2x0yjRCsjzGGYY9nSberW+MoiEx3Ty7yFkRvoKbB+M7z6NdAkSjruxEwDzC7AkkO4Zr2U+ui9w08
LTth4QTaUA3fOrTnwPjRQdMMNLyPwHdRqsqu5Itc3CIYHmApFfT+nv+WeAT7a6kAuBzlpzz/aKVg
rWsVO5zezaWK/whiilb2L2+AyrzbS6OAZAEOaIIFhvNJFgjzJ20BpndM9cGlNbkxw+ouMc3IXXUQ
GJQaqGAlNYUSYHmQiPaBpIsfQ4fb1CWMWC23CDpcLZ8PEE0Pyjb3V9P0Ok2t7bxtzmEyW04PwnVI
OtcIrbLQrSjGMJZZAq3Eat4PWTfaBQJejLklqVdMBOJOWesSS/YjsE7akil7l5e8i01Bww3SoERR
ZXTrn+8zgDwatFSQR3YewngQRATmEWrQN8risenBxE2gn/1V9HV33++NWT4t19JMGSZ8hL8JT/aa
RFtbnKtcpxl99Bo11slwJowXLZ/zj0xCDmVtoMQzp1+wYil4FZXCnsuC6Cgh2F02y8C5rClUSVI3
TQjh6szLksnFoKP9N59wY4NzWYq8hLWBBrFfas0bIufnWalv5nV6b3RQTy/N+zZt3iwk/hov8VvU
2W+XUj4p0prZmBdRmBK9AB2x69JYxAQFgz0pHSMjXdkolBVC9MCi36HojdrrcOoBrSnd1WaFUXrH
ACHQMXPmkEGKpds+EHm0vfu8/R1cEJxXtapGHcgL6uR9MYOWdFiQTc/uaMWu4COwQ8S7DpDtMoFZ
jAW9YH7IzWLuDZQW/uklX+nX/9ATCCcC915jUPwyrAsgPS/Et0HRqtICFSh/tE6jKwE7ZqcgM2zX
c3VsT3UgKt7tHuInezx7TNKC1qWIsI1IxTCcvb6TNRF3ssgEd0cHwxrKXO/RyEW213WVHYoUnnf7
IBgYwttuGoRFgs893bLK7VggvPDXWy2Qvyg2AxKTexqojnn1iqBzr0K3tffiWtLKXAxADNmkqI4Y
yWmC0XI1m3zU/fyU+HkqcOa7m7hZIfd+x+AdG0mCnutcJD9JBwQdaP2Dywed/Y0X53xj40WCoECA
rIAuSlbc0+6qJHdx9fayif3HYWODe4YTlDigVYMuAEOBqNe/YlsjmG7FVc1dDAjoj1F0wyzKSw2j
FZMcUdXKaKKcQF1x05zVt903yAJ68kH6/sc0pwj1NsZ4dEQ75SHoAfPQp1JoS8bk1UrqXt68/e/z
73oe93bTFFqlPicTDoEfN7d9+aFTvUQVDE7s3iT0g3TgBoEwATD/+U3SmhwkaxWQLJ2X3aBF4ykP
/VXikG8A5dvt+0UEC9pbEyBPaMgAEgzoBXdzjVIrJzPRisCMctXWm+JNV1vf4zwXVaB3T97WEndn
IWk4L0uNrOoFyYwwmdnfxc2quF20BgZUN9eQhSUsHMkRVjLiKodIPvHXc+yJqgmifeTubo+hg0Q3
kT/10U2uf66K99YgGL3ae3G3G8hd3WGJxmieUeerV5C4RYlfF8ZJGpDG0FxATbTn7bam+Md9ADWW
OaOltGq6rVWfw0mEgxBZ4GJjI6mKtZzbFAhp6VZ3pnMEFLJTfevctLMLAEosl7TO5fvLNoj3r/+u
CpO2rHmwub9tX6na2OFupVbvWYCjl1dx9lOPDIjVZN5lW5ePO4xxr+60LD1arjjumyoaIkLZzw/y
QVhF2wtbNh0knjJHl9D4TVgP8K8AcHsB2dYa+zWbjZwTo6ZK+bS21JXYmPYrK4R7OcbWGueirNbA
wL0OxPPCcgzWuG6NgOkS/2apyr3u0694UBxp7KXKW9uc0+rpqBhJhPH3rPyOamj7vplvutYbDAjd
nI0Pl8/Mrg956jvy/BfKqhv5asCH1AmUd+5ody2E2e1eu40Jzk1FEK7L6roOfUUHfEPWHSIa/dut
WG+3jHNTkHMBlWaKw8GkK5KDtOJLSQ4wMZD4ckFse4hPikjLcN/hb9bFOaxWKWgJLi5mFOewCgqw
QBhQVLvS7dAe75YDIrfLH2s3utmuk/NgJs3pEDZ/eeUE55BHG8Zy3U1NVlqIboB5iTGwt5R2ad3l
amETI3ekPCCTYIW7927TsOXOSm12WpLHaRS0+W05nfq8uFuUNVCGQ9jcRsLEdi+m3/aHuXNjIaGU
ad9KeEHdyTmriOFt66iCT944xEjBzHvWn448y6GIhfzwKnHv/86PYrYCYweIhsBX/NyzQajPVFcJ
56hIT4bNYCpNIKGBd6qOrwKp7C76yR5fq+mXLtRXEMTCb2+gTer51cCmnTcQjxGL9hAsGyibPF/g
rCg11HqwyxmklzLpjTze5upoJxOAzELoITsh3IP7zBh3KxM5NarSqitGpxiobn6b3OlHCWpoBzY6
CCyMaxwl1D3fXb6aO04OZjEbI6M0Bd1M7sEwwi6CBh8pg1n/vkATDtQszmULu7uoEODRTGzmC+oH
S4ot4JCBQFbDL5rZ2GGUeBP6LREk3+h4uGxsdxexCmDN9wRAdVmPmrSRgepNoRvTSBDNpF1luqOk
3pcaIAqXze3u3sYc99HipZ27QcGTJ2vh2yXJbsZUqEa5A9OgjBfonyVx1wxzYlOXaCC1VPT+qOea
KxPobZMfRPtqTEHdnzM5AOnM8fLKdpwo43CDgLtBFEbB9PzsVymGb5KmLgO59ftOcczoLaVtQNRv
RiG7zdpBfjQRxIE7b/ozm5wTJXUcW9XYlIHVtR+ktDjLiXyoTU2QN+5+tM3SuGttrBmy8GSIwB/f
PaTJ+BYQYxHzkGgp3MFYqrqYq1xH/qFcK+uVlDyYoikA0TK4c5FYo1lAaw5J/DgU/rimb8CUJWKs
3b1PBPUIIEp3pCsBbGkrus7AS0zJexMtmSorD9kMOMMkFCbe3TM0cg04IjCb8RJB4ZhHEpSAomBt
7rA2GyRA0EiJvLhFv6sf3YZiJBIK7yTNmA5glGteCxV0AnJbGgn41dj3eeGNVR0s/DqQbZj7f378
u0IxilSzJF/LH2RJctsc8PPkgdADHoQDbSf38nXbAw1TeWOQOzAoySwxnYA8l1Cq/oWIzI/E0bzs
ZLLuVnaU3Vd1BvZi0GeWuXO0QEmrLZkGxlDU6O+vtXyaieRaMoQjwvTb0Naf4kLxG0j02quatf5S
0CA2J1+J8p9hKXou9mJFUDqyaTYK5wNS2udbP3dVCTnlHrwsYDTtFX5KVBOKgOxkaM8Msou2ydBA
2m1MU9/+ygf/EKIissXuwMZWF6/AL0aw9U9hhzXL2aCXuFm+l1VTNo5ECWavGAnac1tl3uQD8vhf
dGR/tq5dN/Fkii8omgrQf0OMCoU0fiQtGvJZ4si4wsBd/M2Lu7HElQqiPkJR1oLXy6J3tPxRiB6H
/eO3McDl6/m8VMU0IbEE08fqg8EJwm8o0E9AEBk/xEQfe9nY9is9/vvmRORtbSZTaki/T0RyKpzw
AFlgh50KcZK+72g26+NOu9YlUZr2wBB1aIOhDbV6zVWPDrvmQDw2czRXCj3FmUdXDDF4PAYvvOrG
Nnf6QTG1qOsA22DWjYf7nH5ue+Kk1qnMTkRXISLb2VDTvexad5+VjVE+qggrKncjSoFldyeFENlN
oSlhfrpsRHhsuAdjjDJL1iEp9f9WVHp2aLjXYloSbdAqbCTrTBTkjLqmn1+pp6I7v2KYcn8HVfDS
AjUPrnBubVSO5Hoq8TYpt0yEzQACAFWsCtS0vT24ipfJ12b+7q892JNhbplgiiU5YRnmn2Oz2LF/
eTSfTHHOUp6VWZ9X7Cim3RHa+lNfuIIjsu8k/zXBy5SFQyOpUgNNQnI3uh10sc2rMcY88xphHGkC
YNXJEg8K0FD+fRB1oP/H+XwyzvnNahimHFybv7byCaf1Siez+8zRJ2ucEy0mNZHRnvmbaYf9XUUR
QsMTx8ANz1+5bDUMMLRMGBWvl/do+E9etfaD3eXGl9DMSCD4iPsrezLHeZNptYZKaXBOWPH4/+NR
fTLFXTuippnVjCEG3sGINAAqUC/HNvypUhEJze79BoM8GAQxbABh5OdbOHWT1pEuLgMpKmxruEnQ
sR3/yg1vjHDvDlWGNJdDiBm0KZDvk+T2SniW1dUTfKCd6j66gU+L4c6DvihJn5eIsNLjMLylPqtJ
jQ6NzqoDpq7MF5bB2O688ByYpDd0lrO84JQprD6tlxL9syj/wSZ+syumiyLLP9i0Vg4wrgi0tOuq
Nga5y9XLZZnkZVcFOjDj4WBhxFvUcdpfE5qcjyi8F0wtY6p01ligrsHoq9L5t6rAsNwsvzUFFE1k
kp3mF9sI+BckDJj6Gd/MNduwn3Sa4BAqEEUPZhdcoYfxIQ8xTDR7xCYPxZv6Q3dshegckWXuSkfK
JK953qHU0YDYGtwAivyFKK1nki9rvohegb2tVZBWgoNZN/QXhB0pkB9kaYo44KqYo9faMfI8IXXv
3vK2BrnlWYgvV1XSoiBeoCdHF6+Nid0lk91ZX8xZRMi3+9BszfFeax2zxOhVkHSkJzZKuNykvuTo
7SurwnvuXwEln6aCOdvEANpz35WsOoYLCisOCK3skh6NPJAr2R5FwKA9O6iRojqh7inzadLcjpo5
4WCmJHWiaHSLRiVOA2JrBxxeosLi3gQq2CCf7HGhTxKPhZaD3cV3tTNFcX35kFgPjE6giuzcjTzd
LUI2jGoF4ZV4THL3KxKFKiBep0BW8Em41Ftrt/ZaiVPKyhGF9wsXrwIXL2ZO2nNoW2Pc0xCaViil
ugnd1Gg9TNIcqHr/RfAs7F27rQ3unEhLJxVFCMiLDCZwhYL+PPYZl4ABneZXzSnuXbutQe7aEWtV
lzpCBWmoVkfu+sXRx/FnP0SHuof0Rq82teDpE1nkbl5IKn1UV2A8aw3ym8WBhl8T7VvYVC6Vvl3e
TrZbvLPeLo47nfWo4YZjug0ILxJoyvg2S1PMr8WCSq3wGHJR+RTXfYJtfJouqJxfVEqMh0c0Wbpb
CSMKKn6U7EljplG2huGAGFk+Eaezf3djgS7XkI6HNiOKFHdj9wLKrVHuNZ/MdWn7EB373zTuv/EB
r6Nx379pTytkt2RTbAijNM9ikPgFpt7YY3PTWH+TB2+Xw93lfizyuEixh38FrtgL9rbWuFsdjhRY
h1qX/GJxQGLuljK0L4MINbXK7fqHV5RrRBa5a92SAgh5AykpJpEMmzgyxCkfAR1WMAfix3u3PLRd
IXepaTHStWmwn6llD2AiKDxievPBeP+76/kKk6Ilcpdba5e6TVokb3/zCXdPJLSCUKJE9vFivqLU
5axfKoTrlTXakdTbcZzYl53V/r1+ssFXJ1sTpfWYZpDFAsNk2AC5x4jEqoDNcYe2Bo6VoD6L8oJd
b7wxyu795qrRGNQ1cYKiiSyfsjnyQjKgl3Yak8+yqG9Gdh+3jS32RTe2siGMx2zOI4zuYFzC7j4X
jQ1VKfKh+4zBgvc65EQcPEKuoTvFp9ZJveUhlO3pIXsQ7PRulLT5IZx/IWoHnsL2sbxdH+c4WJRj
bp0YDeKvNn1mnbr+mOheG4jIXnafpI1pzvEstKeaTDrJV7P4Vray06QgpJap4DCJPivncdpw1VZU
MVG1Scu3KSknu0m6D7XZNDfSrN6bGH6OBCbZfXvx2G5WxrmcdFpmgzAYQmqdRzmxJV3DWNShbgYn
Bd9TYwk0oUQ7ybmcVA6XZJWQ/ElyecxHyKaq0rk1iH/5sAhu/iP5++bQtnG9DAZiPx/cMZ7ZYCPp
j8sWRBvHRQ/yEg0LWRGlhBZENO6mBCqApXkLnRBpeJioSDduP1p5+lA8e1SNVqJcsaqsnntQD7qb
D211MhCio4GwuqUjDFj27z1TblQME01K7kuFapNWEF5PoTerBYoPOZ+zjmCFnlCThT2RS9v/YhAn
U5EZQAOTO/tl0UM8vGVN7dKPwETQCdUfdntWjPb2HxPcWZcBBVXK0QgZErQ+bh7XV4naiBbE7Z82
JWtfkhbkeCBKId7kKW4GsqbMab0W7Asg94nfXz6S/+OMPC2Qe1zLeC2sMFaigDEZxeaJSVtbeMxV
Bx3uEl7Fu2xQtETuDrTgsQQ5E8AOoLC3s+4NTLv/yQIPtyv6dI41uYiChLxTxw+Nfrz890VbxlPM
dBhaXXICf8STcWroj4mGmtgZfuls//0+PHmfZkjRrFuz5CMFtpfw59qi/Y7hyP+4Ju6hDIlkgRoB
Pn25GzzVH29XEKg4CWh1K7eeHdHjKNxDdkw2zpZVE7VxAY6DxXRMBu9PxH6E1jhHMeVtVksEJVHW
t/nTZoPoi3EuQ9FSPcxTlO+AwDyAeTpYyvJGo/VfPVdPB4PzFVk6ZvraUezgeBohRRejxX35UIgW
wrmGWVPTOdUXEOSFniZ/7IrbdpIFscTenC3dONhHAvLNQVBoHHfLgFCRTYMRJ3ZATjleRdcsxYUW
ggGc4UDPf/lS/bt7OjdO0BltsVYKeM3X+9lnw5dsmKq3+9ZeXEwwCK+x6AjyglPp2nVzXaBIrgUx
GmuH+YDBxJ8ZwTKZ1F0v6qGIXi6di8HTSiMLlfoymPR/X64ILODBa2YYBEdF59yHkptpOsqY1e/p
z7DWb3SAFTJLe7h8IPeTT5Wo1GIlVsCgnnsNqSh7kiiAHmI0qAMLgPkl99lnewQVswlPUYSxn6qB
dAv88NBl0nhRJk1uKqOJ8golwCPDxK+uZNrg/EG9cwzfWODv/X8wyn26ZKxSzH2aLH3CSH8KigE2
jh0p14yZ0vQ7E1SjtaigvPsJNyvl9jZMWisvzVXy2/Ku6LBSy5MlTfA2M9/34jXbGOHcvi4b87J2
+IBJpUNHtrbLcHBmdJqNXOS92J+6ZIqtd+NYjGyJCvDkhL5ang3jRhpFckL7V3qzGM7Rr3M5NLUe
hgyZM3jU/63BMzuzV0e2uM+2f6U3BjmX3/dLDGbEsAxop81eSpYa+mc0NAY7AsPZ9VD1YBWayYSZ
WhJ/qrI2OUI4esU/E9HU8G4qs/kp3NtAytxQCwJ4SaiAE18KmnixNfPclIotKfdm8U5w80X2uLAR
hCZ0SmeEqb2/PI4RkeUdK5jodmEFTEW9dix3hHRn472CwJCd/QtniUf6a2SckiRE0JrEGElcwEDy
u+gFjRknXV7BfiI4vbyyzGjUBLABgIQaubvRZxrk8uRd3lORCc7LVJJUSWkIL9NCfz4LExszsZct
POZ7l/aN8ymI8YahlgC110jiVRP1hqG8JtWEwbqYLpjc6xsPVwhkcr3+YIbHmagPat9AyUcLaN54
ZO6vSxDpVGVx0uPRH8eqdgZzPYW6ktrdOF03ffSmkDWvnMD8TIYudmhYXy/teOhkxSVm+z4ca/Do
0RSyKWojBxhrfj+YJrUzqo3+ymgECVSzptkGr4BdxM1VhG5IqKwf6FTaUjYa4AKGZkNk/TTp7Eoz
2P6KljpdlUILq/4k0fFcJ/KxX+lnuQqP2Yp+O+jhnNxcrkdw0eVzqNtJN8h2KEmnQpLeVe0i2Ush
94dOr4/6gqwynbwWMijKGL2LTRSLs7W1obvyU89y30qsWwK94cvfZt/ds7wWHUQ0ubkLFS9qkrYt
PLEVorNAvuq61xuiOav9W/uvET4Vy9p4oqDIi8CBeDV1N2Mj2xFWJje363K9gKTw8pr2T/STOa7E
mcXxnIMyO/SxNEg+XSn6/X8zwF2ZjrTJMJkkCqpksSEgF5oiP8f+wssb87QE7sYMa0zMcoQFLUgO
zXpi43f/OR2H8NDvY0DZlm5eSSVTynDN2ZY1nR0lNz0WdnnPBAeNsn/fWJCWKKXUovDcESgg5wOU
wWxIPV02orGn79K+cW9xmSl0kUa0p9XZyDySL7LdL+VDiwvk1iGY9ZN1uk5C1bGiKXHzbHxbNSlE
BnNyF3WIQfpZ+6wUbWeXpD6qSRKg191cWbNybRSIzSn5mOChaxt3bux2hs6uhI5cPt8V1vJQh/p5
UqNPY9RUziBDyEleQJ1TjwF4MkevWX+WffFDUZrvQ5h/VqXovu7olwgsclPZq/ZS69/JmC0+bcpD
qwu1IPajZohe64YMdg9Mzzz/AlZTa2qiokz2jL45Te9ZOAkBCjGd8t6IENlY5KIDc1XKJIFA1e8K
yXplXqun8Ercqd+PwTaWODeW1hWY6hVk9n/TG2J/7MUhezLG11NbKZ771EIYQIbmYITxXZe1X9EP
U/xKns8V+EqHxpj9pCep4BKRXU+6Mc25tmKS8AYWDTIfR/HT1O6JPR5BPhYUThKEB/Nd9qN5Pz7i
NlWnzYBYYoRoudfeFC7jdU/PwgFBwUd+ZC3eXOw8V5PIolWCymF7rE7hcfDrG+3AGI0uX27RR35s
N20sFXh4pXr9Syzzboqy2WnOI6rhXC2ljqGvSB9tA3x9EM31JDA+xo0gPNr1jBtLnGekdWoYkB4p
g2I1bvrSCLRauq105cd/3D7ON1rTqk7oA0WBWbzJjxSiHH6IfHLM7tkk7ivyV9HCOIcD/FomEUgV
BnFEfAk+f4B620jl1hnyRv6qNmV/0JPGA8Gael2HEIgehlD6mlMtv4nH5ZyuQ4yBLlQHL+/Ebnyw
2XDOLWGwdCohulUE+ey3BpLP9OtlA7sDBRhtUWQVY7qgVOI+6VSZhTIBteFPJ8SKdnZKzphNegXm
cn+Lnwxx3zSZV+AhmYxOsx6j+Si1N5ouaLv9j3fjyQb3GVc8fE2lokbW5W7v6qf0IyuSZQ44r1ev
PcWekE9r36U8WeQ/UGrWk2oUSdD9HBUXXMul4iJwHz+RzyRQc6c1j2C7IUF5rZ/wL77l1YtdH6Ij
pu7u1dCjQeOat/FbDU1QW7vXIDYBhYvW1W5Rvjy+hhh9jwKXbr849wApLamSdM7AE5invVd0400U
956aTzeZFt93GOgLKgr9EjK8bbrON+X6iybDT7bZB21UnA4iOY2yHAXncPe5oBiN0MBGZOLNf/7k
k6ak1dKsZQBuhcUdIjBHl9ld3KieVE5QcFzdvsHkuAbObGRR3lqrQHOk4V2djB5UPN73GTG8sqgf
sqiOMRkt5Hver/tioE6RLXYj+WH9JS+Gakjh05eAAfqUd+kxOqgHKXRMqBgr3tB6r4CSsHW/eMGf
rPKJPMb1i0xnzDWY6bPHVgc55eqZS3LUzJOWs+93LtbUNjWoUokGCdXd8GFjnPso2qyXVVozkoS4
+wIJ++/KGPvN1OUe9PQkb0oKxcn7kbpU0z+aANdLOP5DMoFvPSOzvTTK6HfK1Nq5ORF3VIcYI6nx
x7poZqiGpgfkb4epbD822npcF/lj2nUHloEmC13e10l+R4osc81YsgcQf4Or3ByulI5+rSZGxgmd
FENLH+SCUI8OuFfV1Ik8imj7yfNjObQZBiZmkPj8+fzMftCw2W0uk4qVRouqkhEGJddopBIX3WgU
jIjywQqgZS6k8dmNGzb2uLhBi/Qpgxgkm0y+SpazaZ4r463eCigkd5elApUONlpI5kFV5/kWNsqA
bK6I4kA/Dx+yQ3M2vOhofqPok0SuaNp6T3kCjLdP1rhnppkB9pqMMArkE/UN2S4HW4Vemf5mDWR/
ui7c5Up1Cje6ta6h1ACV18TXBXRWe/u6/QncK5RaDRlGBdlLqf2YZ/BLZVBKmnx5Eb3de4ZMJnjI
mNsMTJ4839lUrbNwMllD7WieGAviEHRB6rZX+RXY80ebuMtBfquKWq87XgG0mCakdSCwaxG+wzAS
q5qjCXSIUt5W9rhgrrwukKfmUlDJkLWIq9nLdOWjahaHy6+Eyq4b5w2fmeauo0zVurTUGRx/ZS4H
ahx+QNbmVSQ90Ax1TXW6L6TqPiny+1ItfkRW9CBl9Dy0poznQyEgfcgD8BEGcKi+1au3KgQcaBv9
BOD+W03Nr7Qr/CoyrjBI7yppvvippNS+3qhve137YqQ9FPDM+zmWgssL23uUdfBTaKpmgHYUk4nP
P+VgmdFQjiDvHTEwMhK7+hAdlEN/pb2LjhB88KRT5Rf35p+f1GdWucsSQgXNNDKaBVX1pkHY0uvf
8yFHHa+3BetjZ57/cNv1cXeijo0ilqUuD+i9HiQYKuo+g4ItdEdH9qlT3lFHOclufhJN7e1EnaCJ
B32tDj0xaOFydlNLKiUoJuZB2Z8Q3VhVCxHUxP2b1akgTIF+j0L0xzbIJt1DJack6Gbnj/BI8wMG
nj3NtvC/8N0IVm3drwPtbdU5wjxzf3lPhrn7ACnBaWwHFMMolF2ZjgEqQORNG9ttD9qb1ls9i6z2
dC+Geu9kJjq6mioyBmg1Q7b5+YEtJlpOU7xSfzBVZwi/WlYrODO7a9tY4D6dpJkRhMSRrRetbzC2
FAX6SJCB+ZtvtzHDRfBlV0RQ1J6zoHWXnyFA0JpXH4eg+mEV9v+Rdh3NcevM9hexihEkt4yj0ShY
kuOGpevAnDN//TuQ7CsKxjfQ1Vt5oSr3NNjobnQ4B6+iLxEQ1CPHPnZ371sSeXWKTC4+ArSiKnqS
h1MwnDb47/oKz1xQIw13b+jGcR4rREOswGg+Bf18itQ7M13xzAUAsIH3NGDLlFP/cTiUF8Wh+CDa
r+N+up0gJjC1QIMyEfnycFMU127zUNXvMktUq+eEPxD0EdgeQqBtsgMKuaIOWydrOLwCOOdFcVPI
iY/q7UUfKZ8FVsLJA1/JYi6aYm/DokgJAQTw7MeX+bfSHZw10PzqWy8IcrzwSndIQYOO5Oyv9bZl
mfRlw/gtCuqUvj4PKXrVG6yBd3x4zFiUp0sBRxZzv9BhTaMWCz2QM4BIMv5WYZokwwTV7MleHsT3
5tfIzU6bcM6Dfn02FuwFMzcuwu5L3Pdx+VQZxKPYw4gJ6oNYxQJOfVj8VG7PfzyeohjupDxgFIeH
zVeyarGN0epww4m/GtOpGCOnG0e3jNRf5yXRX85oBvZYhAFkZRYGMOi92F0ws49yaR0HM7DXGtG0
Krytsa61IsOs/GIrjrE2D2oOYJZ3iAV8HMje0fL7C+9FLkhSt4BFDsrCuB2bZXGxPwJtJT8j6lWh
EpAgFYkAH5ar604o83rABmrR20OP4Y6xcrq5Odbm7Mw50r/KPqTx5pfbIIiznJgDdo0XPZnjHfTZ
KpsYtaocBKFuXMs3BkqdgrDDe6+8kkLNafcRSwAnjXn9xKOw+jWIc3EFx6B7jF17ccX7MPSa/WUz
O6WYa9goGAjG9CfmdbfNMbVrWV2vZLPxJ6126nrwz5sKbyLjlXbM5bM0STWnFojcSxCFc7gd1PKx
8xdUx9ZDrjyel8a5eaYqYzKScib8DXuhZdIY6Raw4BuMglrNXWqSoLIWR28O5wXxDhEsjapKcfQV
cJ68/mZLE5V4eM7IFdIvo4qksvqu2fdDdIpIIRDFiW1IJeFKsGaMsXH2jrdF10doeZpB3XyXqi+S
fbuImra8UtMrGYwJthjRybVJTULk5G0B0pb8kB+xAnyiXqVzJp9mlMmV8XD+FEWqMaZogVBhWYkC
BA+Q08y2o2zIYJVccMG432p3gIwFTnWqpkWKrQX5qJf3ZnYTSR/a7ZNCBABkPJweU7VAE0XBzQGG
xSRX2Wo0TY/uN2o3W4Dc+E79tuBfkOIAXQCVVhpX3wYIxjtIvDoUMI0p2KpmKZ3yjAzguAdBgQFG
Ty1I3LV1apfGVye/QNkqA206ml2YYzj/AXnPSJzsi2AmTTElszZiC6uQlAOmNQNQCeJVkF9m3gJp
4IlevWU6rYdZOJ7KSZAwlYENNDAnKwCJZA5bTo3KVkC5i7Zmc5FfboffcMlXb2ih8ixoJ4tlsdDr
CYz0CrQcvMmbJhBDgt18xUKydqBpWZR8XAPZK4NsFdK48UKQhuVWg9KKKgqr5tZNaWrlJdYlsbVe
Jt9Jdif4hPQTsfFgJ4FVLiqlCY86OGj7sJ/8pnxqYh4ubrDbS6OfdRfs1EWaccOhDxw0SVz68qHA
9c12YYdDGHv6/1c9xkIb0rTGEIGZ+T3tb15DyNyrx8SFXO5Xq0jBCWGq7hYARttdPoNXUwfNGYCa
75pQhCv8Pw7UVkHEBKSDv5i3tmirFMopDKcznKzycxWgG4ExWDCHG5/EvDjceA7GINuk6LNYYGLu
HahqrAiJ4TNbzXy9Xf65d28APqOe+S/TBJ4piim2/ff2Ut7WRd7p4MOzrhavd5SD/rU8qr9kXznY
vnqzBoWKPkji2542ivIWzqPB1Hay2ZCIjpCNZBpfMnGKC8qSnB+xjOaAJRmFP79yI1dwEXnJC87T
QlHH1P4e3SbmGqWojmFAR3VXPJh1N5bDHpDQeKGbGOPcsN5Um3ixiMgduN+UsqUBMBTwESa7lJbG
5kiIhvXh/9504Cm5F8UEYx2b5n1Ed+czPXG3qnazISDVLRFNDvB1MhS0z8BJR4Ba+NrRPJGZZA0E
vYNRm+dCCUp+aCQi7qPp8FpW1ctZBRdDZVlhjjqq6acXM+wENLhCNm3ujd9LY24gabKs3oAJGBYg
9iy3p3008yOFO9BlD7ink+Aq8ELQTh4LgqaD2LMowEAcWir4jGdyUW/SD4Ht824bAYkD4IuwE/kX
JNi6GvGaAiUyUK9k7BCYshcfwZiXophZ+YDIFdcTua56L5K54Pqgl5VhAWtzdk0H5MjV1XBogc2O
JA2LknlQuGoueMJy82yimVhrxv02/oLtqtReNk0V0AAGcGKRqIHZug+BtYNEzTcjVE/HGzF3y/8w
mBep9APvYm41DHU7Dr8BHuCyadJyfMYwfYPT5iVmcNmoj5ko1f5V/cgrSYltC1v0NOD+N7g1vmY7
WUxwj5oa86YNBgT0MAqfgGcl35qQaKNlfVAPVXwQ2CkvE9wrx3iVbZtgMikg0Uor0X1daid/qPP+
GI/Z96hpTiCN+5DIyee6K3/qGJa83Eqpv9+MuHYBh/RVL7LVSSftV5n0cH1pEoeCH8i9rLsTYb61
YWDlIMHYGVCA6NYgGNodujf41ddccnhDasy9uDt59GWys61UAqkHUKro194h/Ms3v7EuxOULkYLM
tcWbu+8Bfk/pwBXPBLa0Cdb684co+sj07zud6jTJ5VTDEFSca1d5jflT9YdW/bNg2q3TRUgQIn2Y
2NFYcVZWupyF5tiHclLex0n0+bw+fFe3+0hMxJjjTY4bDR8J/HXVZYfnUuGBqxOjuhhvbcvgDWmi
QC12jETqDVh/99sL3CwXL+urdXB8gx1SFdhUcXcx2W0Qw9hSrYvAWVe17fizrYchtLUUxJlZH+rr
1LtELcfD2E6Tl8FngP69q92lNUEMv9mXG/YWjKm+nKTZB9mz5QAKKpD7XHGGFGVUwefgpgsvn8Nm
vJaSYwgfgy7vQ2vh7efRNPaPP2bpIjKjG3WzAcAH4G8ov5BVYuyO4pGZrmZcArQIYGTCjFKkIuOG
agzpjB21uPc8KnnVj72GjA/C7mFj29IsBZX6qY1OY3pL1O+CbyaIajbjduq2ajtLUp52RSlrPIUQ
mgj4rt7CmyIyZsYBtZGcjf0EYJROMgbPsMYgtbbbNs68pswu7Awjk2oczFYTCrTke3NdR1XfsAHP
yjgKgKPEaT2BgVgFVR6oiif7MExdgLF/1yTSZZmRT2pU1Eg0jdZr9MpNAWnsZNZYOhijE81C8Y/h
31/D7saYA9bD5Q3zQjStRsL00U6cCgj73Qj7rd0c7OFKF9A8uzMB/CBqKj7BmfztU17kM7UKZZRJ
odXonoxHOoC33Guav2AVOsdk2NNSbbPegD8uoCvYgXDSk+vQXoQzTkJTJZJaLRKEZLUdM7cAZhbN
og3Q/5FAvUihBrELdTnA09aooqAGoX78jUr9TD9b91fqQXikXL8A4ChQ66Jkp7DTv2rcWrGyAdeJ
7rI/sWeBfF763vmzp5+SY45FzfeYNPDhbLTi8LRmpyhlCmyp5hMKTuSTln5M81+5XnnzWrlzWjhy
DqeY9K5BQkMv3bIAFFOeCOIvNxa+/AQ2FpqlFG/q3GAnSi/93t4CJdUEanJdILgvVIuAAoYYTBaR
ZRUa8SlWeYv0FFmUvKRJRbkv7+kOVpl/ZTDOYbRlO40sjJx3sfdcn9DTA130nhzUJ2gqEbutGYrn
BrmFdUK7SDLKoDYK3K+tFOirvRWBr4c+mwYvCpWH5jsJu1vqBdClIBhubi8wWfWGPR3uwe5EM4Gs
TwybUL71IPo2Y50e3BaeGaOsPntqgHlSt3HFlSDuQWN8UcYtUeCEGfc/VJEypA3Ane1NwaLU4zLb
FxJytqEWWA23SEJ2khiz0ZRx7HQJucF/L5LwLoEJ21F1jCri9jNB2jAaQ5JzoDuMSuVJg+7K2dd3
XPW9CCZGY2JCnkEtDva/G8ptvQ1u6kfeM4wZcHrfsMbBc2d7icyXquYNeAsr9kboY948bAe5fERW
7VP2thkTx48CDXmHiJk9ilmtAz+K7TBVSjWrZoO06pl8UB6RxoEAIgWC1NvJB3lheCeUxeIbrC3X
qkLDkgN6HvPmJKqD/XnV34DPEacO5iDNUEWhC2hZx/hLfiNCwqGHyIbhvXwmDNvyrHV5DKXruXlU
kPRYpXzZAQ1v2ICKYJZHwSHzrvxeHv3ou5jYLJg0UyqUSypTXp1WNtxRJ0e1NN0iB0oXJhCsYbho
y/K+1fprYAn4sbI8rKn9UFbtx8Rat1Dwi3hp2f4XMf4vqZpuWccYa2xXMYbVYWdKjOkV5Zj/gNPz
CmFFWGBnT2+K3RFUehSZM0YowxLAE2N/U2fCuMxLqPc6Mf5AspdlidqebjfoR+O079+JIEp4/nQv
ivELhqH087bivTUakmNVX7Fd4yhN5tT2JrAd0VVh/IGFxYlcsqGUUV2V6qknnxd9c6otHDCEINVh
NP4QmAbPA+11Yzz4SOpM2hLoJj2VnuNj7o6BGcYwC0m8Zii6GkwKAMR3PFwrwOVNQZpc6aCmRUxE
Op7Dz6YuEAaQDUvtWyD7BU6AXSwFoF40R7RArF/ROpO23GZe5KHFvLmbL2OLCbP90c+3ceAIrh+7
KoRuWNSSDVrTJje4qQOt/Qz2Vbw7EP/Dcv4kagUJrh+7N4om6WLNFpTFquyMaaei/ykwG8HtY/dF
m2nT07T8XZ75j0VakSyq7c6ZrOuk9H3+LmYR3nahubsOLCUBtrjHflyHDHSfWJErVMzBpdanPAZb
kaaq3ohVvUEtv2XYFnYsHcyMgnMVmQrjakBrYlpxjC8nh8Ct2Fx6MWyYSgrib6dz37D5KzpdxuXE
VdWSnpJDPffuXvqxb2iZCJzN0wr27kumWl0kHdAQ39dLF0ljnE0uKZtRyTjL93TuuVcO7QrZVLCh
ALSH10aqaXnZFgb28Xs96CUg7U4imELuW9vC2gwSYA0UMSw/p1bU5qjm0OcPxN4zMvob+Xw4s9cm
HoMWFuOwQIhG12uFaqmJlymni6KG/mOpK79KNJ9Iyye5U49LP6DEU5xSMmaYMlREi3zcouNeOhPd
G3XpY0uhVrn+BgVrNICC1SGGWDaAgm1X4mycG5x2GjN3L1fKhgJPAmyqv0vyoF6CRRGg23Pj+04E
c9mIZP/uben57Na55bURNn3Xb0OKDQjJcIl+Wc+yf96piIQyIT5drbq1FpylOYV5dZt2J1XzzTgY
89tyal1tkIPzArmxdqclc/EW1U6stEBRCLhgW7V5a75iEQL90Kn0SqUVjc1xfeaLOJ1a8s6rDMqA
RVwJxBXZCSOoRerQLdc8NL4RjQ5oU34V97yC3IbIzjx16lR3IgudzJhDSoAdNWkXE+b2nGWU72Rb
+7EYNZaEFhlza8PsJ4pxKNPsn8GSbueCACNF1yrn/I8RmK1O3eDut/RZv1RKh5aiojXoKGaOZl9v
5v9bZcbBjZFsScmEj/qngon06bu1XI9e5NTefMimD+f14vu73XdlPBBojuRhpI3g9/QAhJ+U8TjV
kEXFqBr0lTr7BC9/dQYrI03SND872h5gvwX68e0W3hwb6jqIshkjAivSYpUGJOphd0EANJJ481eK
8KE6wM8J438E8qgh/PUOBs/uH3mMoZhgXLH6Cl2BP+f5HD+eCV5EbyZuaQhzXP9KY+ylAIxLOdiQ
1oOvkMLPKtfKkcYq8VAgdWDnFGMMpQdBcZH0ZRXmFnh6qiOaOc7QDujR5Q566StWWgVHyU2adsox
xiInmNQt5CfT1I/5ZXr8Q1EiRsYTKcdEJUpcUiYNmlP9lPtrfqkveJvZP5PSa0Y8mYBMIdCN/ofn
TpOJUVLRzoM1AdyZXgQNEBAxgGJLp8VLCWPcqffL8rXZ2b6eF8sPUi/mwgSpPCmBSpe1NaBunhZJ
DyAb9tWDqLHITdN2H44JTWRcyxxbRHU4ZN865XFZDufV4DpjQL1pso3FFpUtsCUYwSP1DNCQASWJ
FZhVfkREfpHrN15ksPW0CtxJqKQDNBgQrdQZR7FLFzhRQ6ezRyhjv6GVxTX4nUzGV22lDF6zHjL/
eiV4Is/Btb+dKMZNpTnYqapGrsKIAKU9atzEuB76H/YoMnSuP7Rxf0BySmfeGQ81NPLapf3v9wGt
IE1OdDDDCD7qDQMGvBO0KWQNhmxNGQuNr8N01a5AQ5ve5TK4vncni218Tlk6WBVlrPzvZXmewe9F
MYaRVzFAnuWuDpfmQ7p8He2f+Zi45y8V79LuZTAWMelrYhuVWoVYrnTGOnZ1Impk8tzPXgRjCwDR
HO16RV8xr/RHa0QxPPvZ6q1j1/em9KFKNd8gqmCZnbv8sBfKxq02G6RhBpdDU7gypq+bIP02HeBr
hyOd1aVgOuODuDPMTaww6A2MExNT2GgEvDZFGTVF3WwBeD+a9xStiq6XbOSBkle+dxrBpkhNOsG7
2GDLX0TuJrukVDXpkDrg0wvsYrhai+gmLwxvk4CzMVYAhCmMz+fNhvtNVdUE9g3e5Rg2f61mLmfN
JFuA5wbKqy/PxbfCmj4b5Rw26uonuXSn5st1o9T+ebHcIU10ixVC59vBnswmB2NpZcAYQxH3D6D1
MrjPfc68fWo1Ps2Hvqs3vpfLZApyPupaTHDO1EcbJ6wOODQtoTmXOC3hG9FOS8aIakmZhogYWQjo
+igsgfyiX0QHBbvNwHfXD6IlY75P28ljEgR5hR1Z8r8R6JmckC6ZvHMEdX+SjK8uZNvatgxN28l2
opDuUyp3vZfeAgJGiOTIC3c7WRrzelWBiRTD4VRhu4yN01j95lbjmjvLknxHH/TuvHFypWmE9k8B
MoE1jNd3ooyXJlU3QL2kUQEQYLs5SZJxWenFZT7V9+dlcZ9UoOj8I4xVrapzOwI4thTIE9DNjARE
4gVejbm79KcNPU7x3JhAPXaPTVbLdVooDp8mfyqVS1s/2dlnIlre5NviTjEmIKXY3BzIAmTfd1HW
cDOHnTQmNqHkN1YxzSn74/NjY70tL2KM44pfUvTSsrn//osxEUmJlJKswMEMo+hW6nK3Hb7K+V2X
/zK7IjxvHdzEYacV4yX7FKi4iYz3YTXZ2DIsLG8tU0xDVUTkj3l53l4pxi9WXV4ak0Rvc6AFT0Pe
RXqjP9HYy4dx/iRaLRQdIuMZy7gHFbCMsS9tI8dS9u0JiOl42FS3nRacP0S+F96dIuMVzSRrl35E
rCnwbBowUngg2N0CZfKxcSVPEU02czOxnTjGfSwLUDLsHO6jK2tHw/bNUD0KNBLYBVvNSzLL6qQe
1o5ZnfWJDoJoQQ9URNNPAASCekxSAO1B9DB8ispnTJ8t6dVyY8qNkVLVttUtRxK5a1alTlVPQD0E
oYITVUnjV5neO01e39tNdDIyw7Pt+cNcJQ9lXTyMbetkinRjNcaVmcHrrUNDvHqccy+bNKDKZckt
kB2Czrb9TWmd80dHv/U5DRivNK+2UrZGBzptC2MHSuNuytWSx05l3tYU3G4UlkG43wowXsApAm0x
9qReR5NMrhUyK5gam4LuAkZIl80AeYhRS4dSy6CtipZVUIkyHa4V7sQyFzoFv9tIKLBhqYGToDlq
6yJ4cXCvME2PLd2g6I6MyzWidZNGC4o1gL7ydDvzjKW/yCbVctW1BJUqEQjkq/QikHG8gKftrDTT
QaGd9h9K3UwBgZ1k3nkD4QixMN2H8R/LokBozO2tuqoApRyEdEXjqJnuxJaoGM0JwHsRbMhH8MCU
8wyq87o42OnDUE5uo48XfdoJvPpTw56x9leSmOx+HdS6Gagy0oEO16ZgHV8Xn4KomhgqLMNsuG58
utSWLsFHMRqNSFHmsvVyRcoG5HhhVKA/W2jOpIDIFLzPA6nf4eRfqcpYIxbNyFDJUPU9jUxeC9wy
gD1mWDLFIWOfL4uUATddgo/P5swvMDLd55+MDtO2xidtfDSqU6U9NCJYX5Vnm3upzJ3GJGM+lRKe
E1rsQ2Z5aWKXe3XGX8Y9xhbprjylzQOdjar75B5knEbjlpTaKX7TCCXHl746BCaGL5I8ykWKQ1CH
zDE6UFdo/5TpJ2tuEfa6oBE6b14kfyWRieSkjkqSJXA5z4tXL/sub6lGcU9b09Goti2sYrNP47Lo
jLqokcAOyT9GftW9h5LAMnYCmOuhSqOcxHWG6awh+6qXa6gQAFuWySho/okUYa6GlSTdqoOgJxiK
b5XeuEoj8mgiCfTvu/aavpIt6SRAiPfFpjm9lQL2WF4F7p/3VHp1XkwkRR9dUTYZuHiYjaY13bJ5
qun+F9APTvB+JZK5ceYkFT26a8BGX1TX7ExHbm4iWwCmygmkr4Qw98hWUzlqM1BTUCzkVr1CHe/b
tI4XiaZ6GtoI5wMc99burI65Q8B614opMzBeZiSVV9jqqa2S616q42DZohE8EdtNPqux6OtxXmiv
tGQC62q0ydLGcNC79+DYevWFdRCPKfAd9IuWLOAGALBTCqGQhb3dAkfOzE9GHCEOWa5SrQFiaJgk
xuWkWJtrboV3/oh5cW93sU0m7PZTkkbD1lThmqrYZhxnRyHL3ZxtQS2l7xny3B+sybiRfomzYQPK
8PPB2oCFeSJel4P3csNCmmkSkKUQmiG9vuodypcGyTR4RY/S0PVupxeOdaFdPQG9UZ5Eoj6K2h18
//KvUDZjqkBln6cd6Gjs7FQ2G+aFhWm6SATzzfKlAmyChps+Bfk1KE6v6tC87r8bPZ0BdkGN/LVN
BDkL37m8aMV8uCQlk9Wq0MocPhjb16w7DcuX85YoEsG4/ohYY7NpeO40Tflzs0jqpIWUemUkaj/w
fdiLLmwEULC42xYIlvmyYRzwVwqm2O2BSGG2fjivEj8JeLFAjQkDmdKsOTHgLjtPCdLSIZiuQL3M
AEpJo6H3KhoU5d/mF9WYGKAScyYNZQ5adfvLsFloKKo9aANb+2R1oljNK4zv75fGBoPKxgICfVXR
bQfr+VUvub+fi5GTxx7Iq4K2DQWnSi2BfSrs7rXGhIVNr4q8HJAk/BlFKDHZQbsdb8MoEl03xo20
wP5Xe0QZcHNMzioDjVkRBBzBZ2NrJH016A0BKGVo9WDmnK+j7kGypuuusQTzaiKDZKsiyZzIkyTB
JdLamfWzd60L6WfhSGHhj5uw9cu90hiFAXyNCUoF9tndTpIeD7ksBZhIdRrjQgVajSraCqWu5y9r
2AlhrvOiZOps09fUnzEYbBCeyos3jsFwjWEnjbnR41bY+UDgpQpA5E8XAB4ynUZ2vmsfRm89yYdG
OoiiJtdf7UQyl7qvUrWbOrAOZsbmyfoXRdUcIivuKH0oFV9wt0T6MXe6ICSXTQJhvGfL6BzOi6M3
9dy3Y26ymYBSUF7tGPXpz032KbOdabgsxlvbuldsgWo8ZH70LF+skbnHeIz2cZrD7wPg3JOJ0zvm
P8Yp/wC09cGRXPUBDCjtA5bEUIzc1GC9Bz9AkH8+r7HgfNmrbhuzZJkdrNXoVhfYT96UipiveLeO
gHtXVXR68wzmE6aj1CmDjMonUWt/KKtrzZgO8qxenNdEJIb5drFGejkB13o4xl8y9bGXrqwpETwA
eHPDmMt80YX5ZpGeq7lRoP5UYKHzqXr8RCacBLZb07nhN4EV8L7RTijLdB3FKA52C75RW14+LZec
6N7gZD6krh3WnhXR1bZ3hIC9TCanWzVZsrUeE6gaPli2XA+gKgG2mlMbS3D+u3ErbXtRTC5HFBCl
zj2ShGdYSv1j9Z0SxEqQ59LC/NP67jO8WAJMVmFpnhuE9j+AyfRmUvaAHMc0EPUx6/VLY7t5AxKI
6GPSv+/e+3a/SYtCBhSXF7S0F1QQpy/nD5Tnn/fq0Iuyk2DZlaoWvYkAVH5sJAISezWQMe42ah64
IQUbZdzKwl4aEw0wpVwhF0cEBw4dLZQW35WD5PYecOhilOclIb4YLznZC2TcSaYtUZr1KJ0N2k/T
/qCCYKNUb6vy7vwpcr+TAuxQuCxFBZbu61McMxDzREuVhEDdBxLkdToJTu6ZtZGNNhjh+FcEc3S2
PmpDA9byYAST68XUKZ+LedrcrLeP41zc5fm0OWmGJ/BEoq4FTXKRhWTIJqCSd5/AWjt7q2ZlvgpK
XWduxtnvC3KKU3lwimj5AhZNfIT1o4JVALQIj7qRfx309SEe1s9g58WkSnObggQ5z8FYOxSDG49J
D8IESndZX25zebRagIYCutUzlfmhi6PLrh0/SBt4nWrD/m7P0tdKzm+IjEW+Pp3dAlNpTrSMH+U6
AaN0p/xqqiYDyqv9I2uG2R06+WLtrMbpW63zusUC5zaRfkqlfpcUcrCU5a9SbqNAJlPqGM14F+vy
rdbVl5lxS0os8oK1V/+kSJPkpgABzm3p6wb85ERvL9Bda10wMHxsiEVLQcGiYlyxN/HEAUmoLwGR
zqn74mil9TEt45MEUl6lNO83c/wQR8r9SOzIkabuRqpVLJQOVjhr0b3UFcEMSHighxexC5TOH1I0
BYad/kzQaZWn7TbWgNGwrdvqVIZyo6eW5aad0rm2NrlRu4H3vW23U06q7NiDRG+x6mMjT58MZTma
mBX1VFShlQYrBVFVHFe7vwcyPUhZMAsfzlV+PxuWhi+STZ5h1jjbFFt9Vuc0ZYT1fiO2g1iWKofU
9kNezIpv5MAolqbMn4Y8kOLxLtIrsKa3i5dV+vc5Hh6BrvhxkIfrLlNuSZ59HtJpumwMsnmTZMfO
uhF/VK3eKYr5ElBwmTNb7ddUbe+nIrpCpTdMFuVQT/bPxixbZ9YAHbaUQP7Qi0OijZ4UN7dtavhR
ov0cGvXQz8hHDQrlPUSXxE79fuwWlyxm2Fb5zy2bjmOWnRTsoy6KQbDzCs5A1D7zlFxoQ4XyQZ7/
sOPkk51WX/U4PilRR5y4BU/RtB2MWg6LEgi+TfMQl/I3ek7O0Ni9T1IsTGh1fd/DvIuOACCzhhsc
ycOkTfjZ03wXG/k95qs7r+miL3bf/MAy0HgYhr4HzWwWGKYsHYx1hC0UAEKb1iXzy7Qq/ahdROkR
b9rD2rsBxqHFrdJbNbgH3jFNyc9fdi6HSZLqOrLMse7wVAULt68FipMvT1hBy4fJ7xzLeEN8pTnR
324OEKnwdKAAYNEx2o5kZZnDk3ajcTB16boagfVsgdRL6wdvMSY/luefS7eK0Ax5LzGMyf0rmAm1
Km6qIjcQrNzPbndR+klQ/NP5NiAb31A2pUd3Tk0mYPRWLLXy3CaYawe69mm+Kq9s21sAAPcNjHy+
/pnSuBJfPdboGwpy3//xXV9UZULJ2PZZ1mddElLWSpQWv23/gHS9B8m5px1VLzkCp0nVw/eEyBeh
jOEukhWjc4/XUqw+pCA7SOtSkIVyc/rdF2TMNZZWCNCQmWHcfa2vNPsN4+78QP+iBZPSo3aJjuSi
1/huq68+Ko5yGX8jt0BsupOOKnyiRwSpBTeD+Vcr8He9Ti2atp6mHMB6YdytjrLemvnNBsLfbBZS
N9As/X/bJB7hryXZfVEYMXiDwkTx9ONzffsJFcw6vGGIn+bJf0lTMQFgg9nKstmuX6r1MSEKpD2P
hbdu7VJsR8V944go1zp28piHw2amQwPykTos4PlJcdRrCXkQqL7X3JNl2elT4mG4Rmp/jXXubgDK
K5c7E/5uWf3zNwFTDALdmTdEVy95qwAcCGudzd1op53X14PhRXq9ABhLGr0NgH5hl9aGR5Sixxya
fIqM+LaSyKnbmquySMJt0T5bpFKcRY0ek1z146G5V2MNbObzV6lcjmNcDA6RxtUd2+ZGX0qE+6Yl
boOPAWbV9mffFNdgojrW9VY6WT3+KMoC7e71Ti7Kx3XQTWeYmtNixEc1tz9GmvRznEzPmpVPkaV9
NhT7mMzFMVPmU5sOP8s4OmqziTmOHCeWbMWxb0awVtfFBYCvD0vaHtLE+lKaCdipsUPvbGqsBxPI
1b16Mq+jGF8mHvwtVr80JDtuCHG1np+6Jv+61NuCWe3pYFtljnBeXed98TikcnNo7CJx1EYJ1Hn6
ssjtVbJOD8qgfZFiCXBKqfnDruzBLbvqXpqnm6JDAqKbKwEF3vixmc0PVqbJjjkv36Sh/pFP6Wkh
QE00p+ij1JaorAzFoxmPwKpGbSlo8kL1K82+2iazdUa8RB0rsX7Yufaw6gYY9fqDLmHAqbJqt0WL
eamWxsnzJDRJi8PqJMdASmQBAm/KrIfCWq+m0n6Ul7l1jUa7wMLOR3MeDlrcf4iJ/FAjaVuGOnPN
Bour9dBUXpdTHuM10jzNzqfAzmRBcOC6G0zlEDptAfZ4xsFpWF+tsU0GBkh1uTPSyjdn8yZKmiA3
tcQTXARuzN3dSSbmIiaMtrSYdZgYd1b3bVa+mX192FIw2a064LfAZw481GRA75D0XlSJNrupMud8
EBOFZ6MFdaCBAo1qT+7Wty6JVaASfpLzzTG0wAARcp4HAqVFjoiJviiARtukIBDOLoAA5RvKU/qE
XmmGA23r2RfN9yYUNVf4T+/dWTPxl2SjspQmxJInzJF0PdBNC+OKYts+VUpEg3H8SslOIhOPVbTy
kdtDIq8aK9JPdKqM3XZybDe6XoP0JZmcJDMcA151EK0B8w3GVMBTiMYsYcHMmtVYSkPGE6RoJA/D
wYYx+2N5jIfebTt/MHKnjx4E9kI/zN9G+iKTOUa5ndS6HGlbLKR4kfrH5jslYtE8ym72eybjCS5O
NIXKP9IXwcyRKoo0olFLaydD2AEYqynDFv+cV48fCv8IwS4atN/Xn7p8qqQoQSK8ojTTNI6Umc47
RIDEwaajhiZmyV6LsJVsNpQZ03FyFeO5XLngZBaI4KfUhHKk2XTT5un27dQY8awfMfqDNsdFnrqK
VwR5aF91463tDr7i93g6BXYvaIhxP9BOKOs+U2OVZjoioC0o2N0byjE1BSK4n2cngjk7Q8vNVE0g
wiA3GdocVSk4OW682QlgvKEEvISqn3FwQBRx1BQx/DFVOidbZIEg7mGZBjh2bAXIfezKYz7EkpTR
wrGRfqzXD2Z/qmbBYXG9w4uIvzYdi62qkgxl8EX5pZAfGDtwG4BAtPmlGpdOsz12mWhVkG94O5lM
0j70emQOC+q3eKNTt5C4KX2jl+6Cnh7G09e3DP2oPJe0E0r/vrN2K5PbXh7xVpaxKeipLqVIknzS
HeuLt+zs8SAzLbKTx+TLQD3SlbYgdZjX34l9qtrPAJLy1Jh4thKhpNm6ILdz0r7y7V67j8eDknys
t+9xnHjt+tNGsfO8R+G+3ne/h7l4uaqu9hzjpalkbUCK/BpUWe6wdkG76GGtNv6wjoJOscB8DeYi
JrZejgBHwvBRd6qmSy06JaZgBZR71y0AyIH2C7U9lgauJE3faCnidbUVvjKUjlSJXDH/S+5kMCcX
pZuRqytefX9YxZ6DmR0gLfb+y4AhTzkMmoPPTNPhAti8NkXdDGXEtAmb9gCcS7dKLO+8UXDznZ0I
dngqG3H96zH5P9a+q0lSnOn6FxEBCHuLKdtuusffEDtm8cKD4Nd/Rz3vblFqtjS7z9e3FdGJpMxU
Ks05NQI7FuAKCKKn9tABWrXcKU+VpJfxrQq6KnhHTRAJ6QZGSgW7d9SE0HGBPjTqozLPXoUsb66a
Xqa/U8gZAMISld9IPF4LFGw+VZOMkg4Ceb9MeYhPLVBl0LFl3CnHRMZV+fZWwEgw5+IEmLPpgADx
2sFYE3B0LGOukPr9qRDMqiAE6Yu96yj//tAgyTEtcNyB6s4Q6812lC3E0TOeiNN2lp8BLyv2rADk
tH4L8pZDpH64rSZvFfFaoBDOGfYYp1qGPETpVF7Wtd5cyrr43vqKaxFC4GbEow5WU14Cdp6S+WXW
/lRLGe7/5gld9k0sMw/lXKH18vWd6Hzq0sryxyruvXg0wyEeJUGiTJigDn2XFJY2cN0zz9kIMkKk
cCIMRqW2LJDbkmSZ6EHjNGPaG0jvqbVYzVRcp0atB3jl+9S+a7p3XdZIlrThLVx1LYl/yeoOZROm
LFpN48/AMahYwJ+BCBY1cNlMj8kJ9Y/berdpwGuBwgMQjBG6soyItBEs7prTcoh7IO1y7tLfMOAt
FVwLE7S8zCoXjAkwqyozT7X2qSbdSaWSO3HLlNZCBD2v3azKxmKJ9wvG4Fyt8JM0/tdR49UpiWjn
VYnuOVfDprXZVyc5YBLFH6Mft09GsgyR7aMGHEHt1tC5avqgkdI3elknikyC4Lvruo7MasZGtcuf
1rR3HFkYKjEbsWpjA4BmGhp0GVZJWQVJmn02kH5zOvYS94PMRt+G2ddnwle7shxq9MVk9zOGreaX
lD41UYbRRuRvwNysm+phBINy0jsSRdjIn1xL5Rq/kjrp49iX2tzAXqdQ8RIfiUeclQcQkDsSpo9S
QA7u1K7f/dcCBQcBYNrUdPRXB6Ht2FHzIjR/V8flfjq4h9sauNHFfy1L8A3NmLu1SeNkH+WG3/da
ioKp8q0yE1Bwx4qXZ+Z9moOiwrLft9kic++bzgKPZpD1AeHxDf9wpE7azBZsLbDi9+58nxU25kSl
2UaZGEFvgCw6ZaWGa5H3M1t/qF/1E9rbO78E7D5GF6IXEs6HsZYpDjeuN+e4Wp2gOHkNOsiK4vJi
OzBix4AXdo49YgyvOZa7aQlkebe3+SKc5UqeoDdG12QqMAGqvWZ8Z+2XXK+9NALCtmrDPFrJNSbb
U0FxoiVV1JnCzy/jC3G+OsBymD7fVk6ZCOEqsaMWKRcbLjhves8gZzuNkCj4clvI9nW82jXhLlmy
pAKBHnSQc3nwZ7T2Cdk1jzP2tR/M4/8mTYyeujIljGiInrJjekjT/2M95Dg7YL2neFaG/6NAIYIC
5HMVVwNuAI5oljagck0C9WgD6t5pwYwry8ZuXjiX3bSEC4cBdazudYiz7PowN6rfNuRFsqRN/7iS
Qa4dcj1ZwzTqaOHsgynk/pGd58fm6Jyng7RiLrFhS3AdrGAlqVL44jZA2Tf8RdhD3il7EHMF816y
MtnuCR7DaNRhULsUwVNbvVNH427urIDU9UF3em/MyXnM2FOKrEY0RnctrXOvzR3HI1b+jIGz3e2v
kX2M4E6yNCcLy5ZmjzvCAPGY/dwqybfbMiQuyxK8SJ1Pdq1UETqpMViixtlPlyDOGgiiR+UdwGH+
fdLxykVagktJslLNmghZiIae3QUdTFXmJfZL/e/bAq/lCE6lTbo8GhkyKmbDvNLeJ8P72xsn8Y3i
9N1AxrghOS/Zk48T+HgiPIxyd5F4D5kUwXnotDajlsCaifOYE6CA5V+XcX6+vZSNgRy+WQYSNHh9
2WgAv7ZnnWSmUSywMc5LzsF58vglCVDC9pTlMAcc1nXWD7PMVW0Hdiu5gq+aZrttshKHNGLUNbZf
2bjs+Vvq8x4nBgagpZGN8W6/xVYyRd9Vo3oO+kyedWABO3Y+O3Df1Z5+w3dt+0kHDFUg8wZtlKCE
lMXOCPBq/tD8K46cHzlo9W/EkZuyMDluuBbIb98MLc5oJ3YXC0n2//+yxHRbURUdnrOIq375/86P
jr/t/yXrEqGcYkdJS8ZH03joyI5o+sZ5ufsId40sFt/0haBeRpIUkOdv+JLKNKaa0ZvVviKnotV8
G10SKtAO8jwcF1n1bdOyV8IERzhUVLPiCrEVmGDDwnB30aQftF4K47qxfwC+A+Q0EExA3ihmX/vK
LFw2jSmShzU6QHfsgAEPT/NLtEfIW/S59QgR91qaqBlZ5EQ544G+sUdnhR42e2Cbp3s03wIHhu2T
0yBrbtsy6CuRfANWr8NsonO68LaJfx+McHu9tTrBX1WTXqfMwF4q9n1OwWUYoZfGGD11+dSUj0n8
2GqSXPOWa75aneCupkab27yC+mfHunzdUMWvqN/GHkaSPb6n6sFpfWm364Z6XskVwq4ISb8xqWDi
sfGOVJ8IuHV6Sd+nTAT/fXVwJUPd0aUdtAO3TGc5Ptj1glI+9iyxACKEUb1i1cBExFJ+eRD+mv/l
hUGMdrh9k25EbJiV1XQUBkBQ9gYvKBuifHZg1/vRVfxo+pRGsvhp67V0JUI4GDo2SZ3PEGHs44N9
qPCGntwTA3tNuSuAkyt7L23u3mpJwim16NlLkPPmMNC/7kueCzFPvxPrbyrESpRwUEMzjXMawbzY
8HkAMxVG+aJGZlBbHsohaDd2wW/41skXqKMndNEVYFVN+omDngK/fo7DIVADkv8O5dDWDqKAYwDW
RncxSChEAURFL9fsTHwH+WupCH4/4nC4BxI91EqWmDQdO4JBDAMJzaaKPzVAqAEkxWkh1cFu1F2F
4Y9uIc85j7i0MShIciC9QT1jKc6ICoOKqD9wBZ2HHjA/xugnDFAOxLBmn0ZR6hWDOXuzafgTRbNI
gVbVCmUHRQm7LA702QjLInpepnRnlsMTW5gfq3lYKdTHc/FUFYOntuX7eNI8JYlDA/6TKYtX6+27
Be1+bpY/EcaAq9PBaDBnf6RW8z5Wus8gpTwVDXuko/Vg9svn3mw9rWg+6k0RdBnqfY5xWOziRKge
KFXhk9bB2J8eGrN2nIxiZ2nP6HrcRUv9JdEtD/SWIdq/Pfy79xr4NsZkeWbUuqtj7WQ03Vd0vn8w
BrsJVMcN1UjGjbul5OsTEq6ryU6afuARfWTtOkoD1NVi9MHe9kM8eHirBhid5thlb4eiSB9pNVPw
QK/n8cdAI9NvRkxLpHTxhmJJMYoyPNYsl1SxuX3ekirYL9j9mqWfQM1oGtEL+mKfaPWpSrpnp5F1
D25lTXVXvSxQeLYmiZpHc1Y1+9m3vfHY3LdA7CYYF+hk/mLLpa8lCXFarXXGmFuQtLie6htgYmLf
6Cd20k4ccyoP6E9Lso1bUcZaouAvtGqcp66DRBXuqdv3hz40dnIO3Y25ZtTiNc1GAdbU3s572Dx9
mIy4f5uFeu2R/Yj+4IAnRYY86Xhow5r3J2bgKLW8Sg8q5wMLm10SynrdNm+09XcIN1qSoX606MDi
N7rkuUncYwscPyWKd4DDDW0CQliHeE2XYxQLM2k59Ww9kdzb0m8QbjlFBXTjMsBvZsf+uDSnBolp
9YVvQNP8TlZw0wus9l4wFZMo6ZjGSLtQzATa4ylOHU8a+28LwXvWshCMvOnzH3ut6gFZhYmJ9scU
YWoI7IsjlSQPNu0D425/CRFi4iWO+tpKEfGbeuKZzTka9rd92WaAD9zwvyUIIfAwDtFAIuzVf2l/
2MpJwCou0gRtRD19YOryGu/MocKTIZVv3WE857UpwYsD+19Dl3EzvAgUVM9q24xGvAA0A/VHLz9k
qcSFydRA0LV2KkhtO9i/XJu/V4P+aRyKfcWIRMw/2JAD2jPTRf+I+NJkxEYcYeJmqx0ToWKXHyfm
Hot4PGsJ+2EbHR+6HFpfnfWdaTQPutng0u1177a+bC/3788Qn6DEqjptNnnCGKcX6Z/HtvdSeW1p
I1mAY7uIEe7xdmiUYpkQh/OobvxRfC54h3DIh6pzE8VJ/jjLZl85yjLiumyBgsVlpjPpyoz7ITli
BvMZ9ZJD8mjG3vDFBJ6T/j4OnaALlHsW0hB8TD7YJhFqPeqxh3Dt9l5vWwsYppEzsQGKJXZl59SK
3IpDHvDSrOHToMxBJAzp++UrJ5TtZF0Bm9u+Eihcxy4rnbnCGPNem+0/WoPlQauzp1gnZ1o1itcu
MnzqbbVeSRSu49pe6iadafOaX+C9ZQaqsqApt0/9Ht5AxsAukfemLdugiV0lOuTxcpgadv6oeiMQ
uty9AYoXT9axtBlt/L08W+xm05106rMZ5mInHzClhTm3Bndef5zs1M+7BxbdxbJ88+aVoWPG1AAV
hIHo4/rh3zaKpmbqUOERAlSM6mvf/5CoJTeBN5Eo8q2Giq5jTB4KVwZw9jvQrMEVTXWLXiJ6H7Of
rJ5A52Frhy5XUM5pfSeu3yH4KEG73BwXKSn6tqZevkG4SGJNK3sjRSNdOzZn2r0vyQRogN6z+zic
Z1mfyaZTWK1Y2FM1XtI0R2fYvl+6r81MfVKWIYiJJJfVZogPRCYbL2dDdURtiRetRk8fmtJr98DY
g9qDGBUo07ZpSjzL5npWggQnp0Apx4VBLfU2wQDavrSg+vrLbT3ZfCathAhqYrHFMjT+FltyXPP9
vB+iPpzpHAwJ5j0y1XPjMrwtUtu0t5VMQS0oXZx6bqdm35XjfToV1Q7Ne4GNOTzwzoTArHlKu/jO
0aYAJPSha2Uv6rI8T031tHRR6FZLHrZ598EtJt+o6+dYxZP59idumufqCwVVajWnwSw4IqAyPWjs
WzNFEgHbt8ZKghCRuGVej5HSo7AJNDEjzE9gYH7fhsq+3NlP9F5WZ5IpLbfUVaJxrmlULgaO2an/
tKt3hjP7EyHBPDzd3jjpuoTLCY6bZGWE2lIfRPsEHa0akI34GArwOYK2viv8kspeLlxH37i61V4K
11PaWJGata8ytR1GEELSvlgB5ljDrvbafeE3kSTQk+jH69t8tZ3LnPWtwXNITZz4UfEwtV1weyMl
xv/6IlhJcCrNicoIVXiDvrT1EtR560/ah9tCti/ay869/r6SMrTA6BgpfBnvP3Z3aYhupMX7vvjJ
QT1IKRM2r4OVNMHXjFEdl3aFc4rj91Yx+DladvWUerT7aC3d8fbaZEfEf18tLR0rLWUWglOlHn0j
ASrU99sCtk/IRJ0RGSYXydRrAZQ6nY42WnhOZQwTv89OpF382zK2PeXfMsQKu1MaI0ZPeGvCnH1M
p5Om7gfgMmRfJntnZc0ZIDq3Bb7WEt/a0kWiENM3mt1aoFiEZpvRw6K2jwAcYJ5pjs9d230hPZs8
NQaAMUdEnzowISZa7iUAqfF0szrFrNuXZjF7ud4diOUESl4+j3HxhBaR0GpGIEdb34mZ3xEzOSdG
/qmLsmc69I81ulw9HYgry9yf51TWaC85KxE813AbkG110POle6dEaEXLwSw2GBKYpG39vuydqN85
LSOnRwYF6DCZZ9M7y/iSTIAAKhWg88WyeOcfrPciT1DxLiVLAoxIFKiq/gAeei8yP1WDGfbA72mz
yQOASqj07SHTM+pF+nzXlDK0btnG8t9XVkaUyanz1/I+O3QL2BeVdzOm628rpXShwmWZTakylgYi
oS5sj51+jE9GFtpokdBBpfSiHFVJ+nE7t0ouOytcl3ppKAqtWQPvq52mMt8ZRRwUypNSfrPoGKb5
l657oOkouclkCiRcnmW8GNlIx2qvFy/23Hlqg5FR5ZBpcVjHf97eVNnJCe7LKVB9KBQoDyse8Za0
lnNqSuxhU4ShWw6fozFRIbtWjnmmY1JkQIuoSePbWR/WCQhj4kHiJDdjm5UYQTvUoprmOtWQPAXL
Sh6PJzzovAETZLYqA8/YFmVpukrwqgFCwfWKqjwaIohCp7laecwdQ3TPB/Fk3umpZJpz8/oyLpIE
255MA212OVf5GpiGKerrqcSqZBKE0wHsbJQZPCSMTQ4/kHmpXkhEbNA6IrG3WoVwNN2M1Kg9IMpV
99Z+8Pu7Msx29DEOU38IOhTzPQ5zLAOE3BhLvRYrmK/aqUpt9wjPenPMfDWOH1PbvdM07bgMiG9Q
h8s8N8rfLaZ9tmd6RAkgVOY6nCdme2kzSs5y23+ttkGw66KIm7LScI3zhluSgxrIRfZkDhbU/nzq
VxI3sh2Er+QJtj0Yk5Z0E667EU3fSAHyflsN9ORzoPY+djwoJfHwP0hE9zwfZNPxZLw2DFDKor6i
IoPLE9SgdiqCJHCQMl5Cqj+C+SiQDShs+5aLQP1aoNo0Ex6OiFMmil45Qjx3vBsnGfAtP5g30ZBx
kSLYe8RyxxxSvdoran+cswb5zLG2vLJExZh2ePWPdg7UWwdv5tveedvRXAQL5r+MAMhL+APUrZEz
GVvjpRjaA1Wtx6S1c4kD3YwyV6sUPEEdF4REfCyW4FrN7c+AxvVNcl8PfUCGI+1B2aXtbq/vH0zi
skDBMxS0MV0XPNd78lgfjT/4y4NnFDGirnt5YEqepdu+7iJNcAh9vTizmgCfg9IsGGoDvCWSwHnz
6l7toWDiDancrI96zD04RyDXAYyv+oiu86kxdq2ifZTsHjenW3opGLgxElq3oDh9zR4sx9dpOuYj
t3dKThYNJNK4Ld2QJiILdKmdArsJoQLS6Hu3A/SHAya3I9kT3zlkp6T+cFugRB9NwZlQwKa6ZooZ
Et1QPcATeY4z7vrppztNmMFX/dmY7hVTcoASh2IKDmWorNTVeZMPVaOzmtthVvYnJuV63C7lmWAb
AqY7gEdEWvTKqawlmtAKA1TRz6OZPlejcW+i27jOesA/kXOazyfNKr82ZhyCoH35T5Z3+QAxd9Ep
oNwzBlg7P032A8n18/wDw2u7fo95IFlufdPyTMvgU/3owLQFy1PB5oaZ+DYF8AU5x7354KTd59vq
sml6KxGC6VEa05oMMIYcqHRGaM7HkZ6H+ClrJBOf/3B2l8UIZlfoE3IB82thdD308TuN05s2cFmU
IyDTaKRRU5ZiUQqyC2yqgtIYvMRSzkXyGY2WlvO9Tr7f3sftV89KpmB3Wj46Rc8gk/fVDXsgnt0n
h8xTguYgkcTvzTceZSVJMLZ8mpIhASbjnuS72a/js4Uis+L3Xjs/qkHf/ga58GYbKchs/tJER7jL
+7KOUeXI+Agl7/Dv/CywI/Q46C/mHohsB/YlMTxT4js3vcpKKDeP1fs4GdQ+zTgnAJujI7qAHR0Q
ckTWSL1tZC4atgEt8xZjSE1cN805nny+fCD2zlFlwK8yAcJtnSRpYcUzNKO1H80p9UbpIMS2EV+W
IPgJJQHeIO1wf1Ki3mvJHDhjzXy1zd5Hc1sDqzm2PIkSbl6ilmUTS0eXGAYGrs+mJaoKeghkCFXS
hXppBU2l7qYKTYFduaNL91lhANeKymeS5UENDmDJB2xu6kq+YASUtblStTi1Higx4ILvC1nrtEyC
oPJ1UYF8vcA7aC7Oi45iphuHkk3cVPDVIvgnrBS8YJMNxUNs8H9PjSLweLMI8wHOgdr/bz02ZAfH
v2ktM7aZhhiAV9z/9UzJpqdarU/Q/MLOotQhyOm1AVAS4DVQ3VcQqGJ89juv7kc/b2+obD8FO7A7
BdNaDhqWmPG9Sk9xGfsOUnm3hWxQTOKBvFqVcGUCYVI1kxKnNtDhfWGZQcloCN7FXTwaAc36o7LU
z+h7fsyL/GlcAO+p6/d6pX3OgL1pqOx93ae7uGgeRjPy8T/OS5aebLU6O+O8szu00i6J7BHNd/rN
nYHiPJo5VQwSvYHQahRd0SP4IH7qU302QnZI/dIB0hlDk5qaggo521eH8j/VYS+CxfB3QAQ6RQ4g
UfX4XR9Rjw3EsxNZ08OmrcIXqY6GmvIvBP6VUmcJtWebonO06372TQb81x+3D52f6dv9uwgQzlxn
ZaOXNXpmogqIes10VBhVn+p6STzbjptwNNkRZScZ8tn2vbtamBA02dOEKQEHMKS8Ijj+GJ9ex39X
6Qjlv/WTXUS+0nis9pKovTnPSLjvYyR69P6zYrzc3kvJYYnTglGmGCPA5yv0eX0b9MbTbemQw6bj
sW2V506JC5Cgayc3GkB7jGJsGw/Tu9bH/XBAVxVvhFVSPwuHA9H926vajm9XMgVnp7iTO1IO9sib
YNsnLnLaDUfrTH1ZQXp7By/LE/yc6ixuO9romqoN3Uvoj7bZSRaz6UlXixH0PbISkhRRySvsU8ib
lvTs7KIvaw6ic3+vvK/OyUl5f1voto+6rErQdcTqattz9ANXLz4CYvrO7dM7N4sCx+wP/5Moccxh
sEApO2U1mrLL947eBTaQTiL75EgzG5J9FAFirCHRW5pCKTS3Q0nJwayN5UfJ+Hx7Pfrm3jkY3OTw
pm8B4FoM+ZqZhQW5Bx0sU3OYH8xv7ePQePEJ5tWe6wPZW597v30od/N5OFhh/AgysVO6MyTfsqmc
q0/hv6/8h1sqXW0XC7r4KcggWhXYoDT/cXu92ynTlRDBwHPkVEbXRLtSVFBgO7sBSqXIru7cmH2O
ioZ489w/FWr6kFP94I7piz2hHSfvelkhQLbx/PfVasFKWw8unxN32P3Y3en1XY9qgIsSqWTFmzH+
asWCzSskaYF5jhPmY4qW3+zrb6j6Us2vz4CvBgMPoM+bKqjhbGQdxtuuDS25aIaz0XInmkvBGEhb
ev6CgWa94jVghvb38Gy2teciSnhXdExJgMSJ3r6q/ml2ia8OstkPmQT9+sRQDO3qjrfOl0r0jFmu
L/ZYy05LJoPfTyutmArdpH2DwLdAk2mya0tZwPMPBnDZJ/4FKwkDAH5LLcbbmFdFql+4oXzgALih
+oGjgmSF7ILjG/MmBlppgWBzZRlV1OAZjr9yX69gOJzTFi++IZDNdWy6zpU4wbLKkfTdhLa9fdX3
jT/bTPcKw9mTZZF1fG/b8GUvBdOqlmqyQOUIjFK3/zQP2V3aGo+9Q3x9MiXF8U0rdlXbgSW7mNwT
7tXCVjNq1djDvAWQEbDPaLOLhg+tMge5KZmP3TbblTDhQi0UmkeEY3Msvbl4oHu2PRa7GKMz1SCJ
lMCIMVztFM+j2v9RpfaJEUPaZrFpCZdvEOFy7HgclpzTEqsnF8hb+oBxCMWPOX7dX+PHVi5b+Gb4
txIqOBFNmSq6/Jo51XZXJTyO64uiocxDSo5VBM3pAKc40wnWuJDm2KnM9dq4eedO6jFTqhNK+bJa
+va2GjqS+DrRjNce/5X5k7qd1H7G9L+jzOd0qfdFG0lUVSZCsD+TqdQ1GdZUG6HTAQSZypJImxaO
ToC/FiHYXZaCVoxUMzyxWnsmDar2XVPI6nOyZQgWp8xLOk1li1APjGGD6uu1TMK2L16tQ7AzjMIQ
RcvBN9yFyXstwIQfZt5qT9svYbVzYi/72kni1+3egItIcUgltcnQ2BFE9sEC7BO6A3tVbGCuwPL0
XbWj9+D0GvdJmEhMa1vR/z4yEU3DxlS0msdgNGy65w4dI3SgIFqbggYZxhnw/beDnu2z4zzqLhDg
we90fcmlQ9XR1kDMYywnt/vTITIMtO3lXATwD1iZkWkDJn+Z8E6M4/sUsSFZnrQ2PuvdErRmHfxv
qxHuT9KC4qzheXtbweCSMj3QSGWSHdse7nEvKxKstjDzqLHBkvf6CtWRcmPpLve1/YxB9fIedvaL
YBNdBS+waU5tqnppUH1C9ec/XeCrTxHMe0raqFDAQobJVw77pnqFvSNUUnmUqYhg3lOWkDFCQ8Me
RAReqoFzvOjC2+e2Zd9IZxsmAbKPYaH6d60lWWuCPFdFO1GLJEynoiOk8n+lYH7zOtm6uSHRdnlv
rIPRS2HrcptldHKR3bbzwvX1ZlYDrVVjLyHKg63PuTdqeekDZXJn0vm5zN37HiAbkmVvGMfVRwhb
q3dNY458hILHe3Q4XNpSZhIoHwvP3Te7LHQDM5VYypZ7uxIt7HjaAUenN5Bi5R0xnfWlQ9ePczft
ltBxnlHLmzjnKPDbMvM/BLkrya5IalEm/WjbHMoKeCn5B3sH33Pswyb/oAacllnWfreBqo4w8O+T
xmD/tW4xYOBaNi8O8cQsR7YsjorHMdVR0MMs9SvuDfqO5nMn6S/caiIhqgauZnTjoYYjTlHp9Qi2
Rv5G4XNiQDEmwXJ4RTG298NTcgKH82192lSnlTzBM2WR2potb/nuwV7pLOkxKj8sxpMzPk7zKFGg
jcjiam2C/aSZ3S+tyWt6CTDI+qOa1D6oX24vaNtKVysSDGQEbWw+4xX297M4Olp35um34Lk2Hl9X
KxIsQiFsMYDlh1ooRl6cgrM2+CMISAFy2RXvqe9IDIGfhvDYW8sTm+d1XasBuwDswGqwHnpwjUZU
mb1iLGJPjWQ4oVtp7itpghX0I2hB0fTxq3iu555bA6grDvnc9BLiQQvukiSMg1jm4jYeCldy+a6v
7v8aY/SWCccKF6fWP/pjseOwdXZ55vMvoxryoshtpdm4r64kCiHNTLqsHi0VibrhZbBzb5bOL3NN
uHVy/AtWa+IPT3OMkRqz+/STQ/PAoGDUNUB65tJQa6rvs/6UpdLZB95TcUusEN3QSdMX28WLpNAL
tI3S/D7t8p1G8p9tuaCQoCuYcrDNwwCYeYBa+y0a/j0Uq752+th6tmMQL6o6MBUtn426L7woKlEz
tMdwSlhQRBR4LAyjXjaj3kzZt7pSci8ukeB0XK3zSJqeu3bKAnCQ/geM46sjExwXcadZyzUEicws
vMFh4OLDoD2TVbRl7kTs9gEjoNtpDB3fb1De50MzSzwk901vjwvFI3QNAMxInHB11Lm2FY6OXnXR
HdPtr4pmB5pODzPVHxqtecSj7ft/Uf2LSEEx1c5G5x3nu7EmoG5XcCcjIDAlAfC253egSUjW40/w
JFOcF6pew/MPGONQQEJs/MAdILnKZEIEt0Gb3M3sGrNYilM1oUvnYxQTL8Ng+X86pctqBG+xTEa8
WB38Yl+A/1lBKN/v+vnbOOreAMKtfqkk2/cPSniRKBwSLSz0FzXIZ/PRyhVXSHaez/LmyG2ncZEm
OA1DS4HXNWP6wGZKUGgWgJWWE0YHvg5Lhc5g+AS7Ve9KxTob5NttbZSuVDDrmA8hOgk05ResFod1
Wx44CDFAnI+3ZW2HPpdlCuGI2yqKZlJYttrd5XXhVdnsMTCd19YXs1YlOrMdPGsXaUJYQgFYZ4Cp
kBciJ2AqFEExPDTJoUSHWAUGcs/8mJ3MasfsO1knu8wuhCClmywlB0Isni0uiuSA/SHhYMkQWLfv
t7+XJ7ZgqsATM8cexjd0UaBXXQ4KcMX14zk7VEZzspT6xBy6gI/e+vP2MW4hHuEmuIgWnAshAAeZ
el4ab4p3hjprgZKNtodBxgaj3kP50tTRN7WvQ93Rn/o6Q3pXbw6FoT1qVXRUtOI+BU16oGbll0pj
n10ynG1S/RnhOn50F/NDr1Dyn+KNyycLrspJx07LYmi5kpV+DJ8hD4NlByI4qVJPk6jV4DJcDumW
u3vFzdHLUvvF/Elx0fZSNuh4xnMVVIcTYBKSONkRE9DNo+6DDsL1DeVuVIB+PDEMTsa724fGHdbb
i+6yAYJDU4ZkMawMG+Dm6D/SliA1JZ2t21fpRYLgxAA6t1TzDAmq0YIpsL834iqMDRZaEUXGO0XH
S2PXH28v6x9C5otUwX0Rp3JnI+X4r7v2WFCAuDhBVh5/pdXR5JAHgFUI0lLiyrafjeiwAcOORgCE
KNh4nCYa6Tn+fRez0NV0zyU0HK0DJob9qDkaJfXU2tyrzcHJkoOeSo5z221f5IsPE8qK1kyuuTV+
FxOZb+Eb1VmJEsxdT7O6iPnga1VgmTbwaIevpvWl7af/dVGClbZt1cXouOATQNFprAOMLKLZBzOa
xh0o3QdZXnV7YaaGdlfHRg+ncB9NqFkrOlJn+w693o7mVQDLnCKMwMq8zz+c1kWScBcpCua77Qgx
H9tF+2m/HKzeX9DdWAEULZeOrvFtentgF2mCbjZlPo4GgyWOyIk3J45t2rGHPiR+hYfcIgOg1Tfv
df1veYbQZ04LxViA4oQJvXfW3txVIINIAiuwM1y11gvdJTs+qsf+mI4WarJxQDx9nz581J/re9m7
cvPqXX2KoKvJbNaWUvDksotkNqDQWThEsuhw09OthAhqGrFksGbeKj1phwX9Bla/SxjYBR6zagFM
QHaQ+DjJeRrCzWIvZJmn6P+YPZDM9pZDhPc5GN44UqNEmvvGKohhqzqMwsIUHsijBatIkljRs6hB
Tc1CL2aHkfCmye46cq6a2gc2WRBZ8zd9QrN7awbFxO7zITsOxnA0C7MC0fvyFDsPVmEcMOd3ngoW
ICLAyzt3D0hHeWVS+SR+Avag70bAUWUMVDKT3+TJYdJ+VOnP0d4peh0wrQ3yAtbhuF6pJkHWOAFe
NIfeqlBtSTwlTt+VRv5k5dm+aYHam3+ztcfO/aMCO7uT17OX1mPhabbpOwPaPCcXVAzo16f1U+re
R2nmGdkdnXuvMJXzrGS7Ck3vvTV4RcZ26FnwjJRi+KrdLU784LB2R5yPIy0OyqJ6sw5Ikso+UMxe
DoAiKobBK0kb0p5its/0gM16MpPFK9odM/4ozQjd9KU3ZMBKmpfSz3IWpJhXQBVk72jNs1Kl34oS
+5eOhndbdd7c+sJZCn4HBw1mVbuoUVos74YYnQrNvy8LCDIEbzNMJO2ivK5fn0oYA87D1ybDNgTZ
GO5feBxpevqNlV+LFKvpg2HGqJpCpMOGTzHGcpdIZ148M0lV5a3ffhUEvl0d6J6OLtaXEbyzaekh
6Bdm4nIwCCgjJ3T//UYuQiqNW+YqZVWD3cbKLAqbfkU4/sUH83sY0W+LOcLKBCtnqhHTecTKunA1
3ssHikEaWWPYVtYb8HagWpAo6OJQm4R1EyRyclFekpvQFn6YnpjfHV+ndeIgY5Ls/raiXM5P0M0S
LdYmgDWhKOi8du5rFmaqZGyZf/bVZXu9LLEEjXZr0y0YDq1ZyJdqyQJVZT/VhJ7sZXgPJO73wygb
7H0bfAoyhVsusoyBmU5V77PoHumJ0stPQI8OzOJlBkJSKh+G5//w1iKFG2+sXHtiM/bxgv0+Pf0m
U5FMlnjbJVS1BxeL+2UFv1gxfs8K+PHfWpbwKOoM1L01G8vi3WMUhOfslBzavZQsa3tJDjEcEywm
pljA74eUUjzR/1rSvzJsmSxhTVo3Z4baNdzM1oMtnOhDVjvbtq7LsvjvK39lTUBI0Lnnz/tnt3xX
xPeJ83T7ApOJEFyiWhaLqhXYOdYD9i+9YwUm2QFjdVvK9jV5WYjgDBPFqPQla+u9vhwTVffYLC3l
/j/Srqy5bZzZ/iJWEdzxSlKiJC9x7Dhx8sLKNuC+77/+HjhxTEP8hMzcqpmnzKQFsNF7n8O19lzV
XkUI1m9pOqOeK4gwUrffaZ5NeSN5P95hYMRXqqsmkIXC/8PgvooUjJ9eFzawG3F3HFJVAQeRn/ip
V82YOSNYdgHlxZXx72fOnk3Ti1BLbBwvSaqrafb7SaGKyZMP+5HPuGFIABsIQV/tLn+8yypiiaVu
ALewUh9ws3PaHvXIPDB1/BAT+3BZzLateD2YYAJJpCZOyD8gLzS0WGzVAw4nLpsWkXw1SxXMXxba
ToPR3Oq5H615gIZjx2iP6YfuNPsasD4yT+om/0fk8Xo4wWhoJlr9RQOhr+wUv5iIikBWHL381iwR
0Ce2qjQiIUQ1GJYFgJDfOZKoTSZBsBk6DhObhDsQdPxC9pEDll7WBZmEM3uBqVxAy8LnJzd9r/sk
LCRKLf0igr1QEw28lNxlvKXj4Wvisi+y+YDg5xzDNA3wXnGPsjLjtJwTa0ByF2DvBFzeg0/L0qOT
zMhuhpxE1QF4qmK01hIJPIwo7frZ7LiShYE9PEOCz3ccUQamAVMl0pBzK5NdCRTn9W0FLRU0AaqA
RZHXW59m9WrUkXeiJvvv9WEtSLjBgS5KXTPYhoR9i+Nrq3i6/PfLro4Kxmc0lnwsJ1wdb0eBjJLP
IP0ZveJXJ9OJzRBzfSTBDJm1pbSOMf7KfJbjdJWOJ7731JxiP0O9WhKoS+XxJ7dSQvQR7VlxcMJc
eYhHBX2hfB+WH1vtyom/ZOF11Dj7Ocq9QnsqZCSH59NHcFrrw/IXshLezETJs+53fDb8WMi+Akua
vR+qQ7JHQbs5ABYFs3u+cpRe9Fa8tpYtWivS0jxyCC46SQesK7CH0lR0lwGqzkvVZgDIVHdlMGVy
o6VE032K/SbKJAq2ZQLWP0IwaNgQLlDk5WGWctLGz475T9/vJTose42CRcPJ+lkbYGa05GefM79f
NK8s91HoZ8tRK7+Q5gsgTTwr2s/GyWKfZ/Ox768d1NckP4QfRgzF1ocV4qK6nuoM0Ly/IuQi3oXT
btkv/vLhedrMtYz7xQOAhA3QeRko4LZoVJpNajsAsxPu2a50ZxgILFIc1W7axTss1Y8MbYKs9nMZ
58qWlyIEu8CEgjPpbDgeYfM0dGhABX2XuE17O46yyfVtu7QSISjvNDU0shHX/vcqwuZzWUkUbpDE
toVR9unFL75wJv5Xv7i+P0Fh9QUs82TE/TnWrW5e6XQnRTfc1IfVaQRVXBbsyiYqPw12JQBklViT
C6xWbxgO5vDtst5vvr9XWWKhImQgjU2YUwWlc2Uvg5/YgxuhGpv0kuF4mVaI0/GjYrel0eDiuKP/
s3fC+w+/Hb3MiG6ar9XRBPeI9Ykoa0BOEVTlh8i5T1jj9rIxR8lrEieF6irVOmO0SqyaZD7Gbly1
DS5/IOm9CT5wZmqtgaiZ39uffZ1fARJGX3lNTnZvsjMJfq8i8dKx5w+FSTNjMdGT/vn/PJNgIXpM
v+dJDgvBmS2I/4x94aCGqgTjj9TvD1JmC9mZBANR10RZCoJLHOz73rhn7YPkRJI3qwtmAQEsUSZ+
aXwLtPuxHlWOXxhL8L3+IlTgMdeZ41qpuWAtCppM2dDgaCPYumJrz0eVNYxlR9a+Q6E99GSrGjKN
POvssUpVG2LBhQDcw++bJXdNew5KGj4tVvgxL9WvxQgg7jy71Y2+cysnyz0s9lFYMRnj2znkP4/S
sORlgFrZMs/WYJp6KqiRzGjX0sSLs/KnOas3Zhztyyi/b2HJwsLe1SS9TRj1+8nejcByVBi4j1E1
+ic3S0+tw/dOjw3H0qx+qBHxL6vGthl6/YHC+80LJdEnipgZ24X+ED72OUjBpE3ybS14lSI82kHR
GhMIC1wLUKlfAPyP2jYfzl/25t9pwbbPfZUovOGEEceZK7zh1+rv3+49y65QeL2VMqtpPXAVn7/0
DM3iGMa2kwFHbGbXa1US3nBlD61BY3ypytJPbEbDqgl3VqGedG25GRrqMrT1FAUbQ7a512i8u6wo
/K8/f8ivFyo85InZQ9bMThWE7RL5lUWTfavWhTdW9mFMyMG2AVgIKF1J5HtZrCPW5kgDhM5Kw6mj
3vFY/lVdgnHaD+1PkzhurDv7y6ckMnlCWtzmfeIkBbYyf1XyM384KF+VBhBImc8b2CwCwRHaTcku
CRwqOewzQMvZJWsA5AWLFoJfcV0ptWNnIpqGsgZKaTOwAswrqrp96taPXPi4d9zkykLH+gmV0E/M
n6nEHJxPIHKDpdkUy0sa4TbrbVrJHDtOShMvlb8b62vxtOwJKEpu82C+63bPsLYqkPFknbbNQI9v
w9pAwLDPZpotK5rCJEOS0S3JTq2+6khlxtJxCZOBvcgkCQZP76es6gobSbvtuJV57O2vVfzUyLA8
t4sDqxMJFxmrWVok2nOaQfY1c0H3efyFN5ntxlCKN7lphFbiBHtnIZkKoxLiIiW/YsuA3WnsP1Wp
pObBb+dMQVdiBFuXZo0S2YAdD1oHy4f1EwULkOQFblrulQjBzrV9UeoZj77+veXetqkrWYJRw3gT
QL2S548E2rrjrybXX/YIN33gqywxLsmRMmlDhLf9zHxDn8Gpo2892AWTDNgf8lKiRCUMwZRpTkTK
KIbAotV2HdPcRn8/q/f/v89lCHmMXpYai3ly+6sM/3qF8jL8pm1e3SC/4VXJS5+1kTJVxdMtb+Pk
1Bd3UHKvMANKgUafyJZHJLpuCJai05rRGFooR8y6XWJdzZaMq1diiwzBRmg9zTMgDkAlcm3XWP8A
qdOzlC9ZJ3Vr/CtceLeGYB4WrLlrmGv9VRqtT9NBMX6XRjnqjLw0KnnEhmAnaFLGlOaoEL52dPmE
fniVSZsz25XQlVoIBsOypy6dGNSCp6BJ4UXHMOiD6WpyBy+f9xxYBSD/PmsCGcjvtrdciRbsRzlr
ZTGYiE6So7lvkv10KBN3MjG6H+8iNC7j5mjsc4xSpVLyPtmxRXg+1XiRzbstw3NO98JCSTGY/cpC
+Z8y8NdDizDVVhaPaR0hREK95KhmZpBlimRARfIwRFDqwoj6PFzw9BD1XYMkOHKTqPNqRq7AUCH1
OJvZ8epAgl2ZO5AegtznlwlDKf2HdlIAqMxLq7hJkBCjE/xX2fG2hTbAJAr0BfSdBQtdU31Oqy6q
g16nsRtlxcelJr1PjX8NlMujOoxyvAgSjHSnkbhVdJywtljsKljdUlRpxLP95l+FCNdoJpFjsfT5
HXJn+lLm5Fs5/00FX0UJpnlYzHKKHLi2xCAgqP9Udh8kbm3bW79KEEzzQnpNiXoYzN/emq+xj4Zv
+Jx8Z67R0pTV2WXKIJjoLm1KZ+BmrG7MK/CrINFKbpqUSU4mEyNaZmTiJnPwehcsVfTacQw7l8RP
l69vW4gDtHfb0I2zTQNFjRejGhHOK5MOKlHFd5YfhZQAZ7u6ov8RIy4UTPFogog3/PVwOUhtdzR+
Jj6gkXwzIB7aX4fOI7vGyx5lpl9yQlt4umEdk3ChJq7RPhrRqTCfmvH95UvcNkuvpxMebWXHCLL5
l5pAEF3GoBzD5rj2BcNLB0cWIGwb3FdZwttlSTLWeg5Z5vBzrFs3Nu6tHru9VEbiy1/meSDyKkh4
uU1S5lU28BhOgfqZw46EtXf53rbDxFcR/NOtwsTe0UdtnhF7EHQiByBu0DZ2SxQNMEnpRWB1uyxu
u+C40kLh4eYs6qs6o+VzuZjXCVLDjYHmM2L0xfiUAddRInDb0L4eUHjCpd1n0+I826YwqE/LAfNR
LywYioyQUfbBxOiqMmb4DG7Vcwr4Swf0T7vL55HpuRBExWRR62nmxsIhHuD3kPinXpIHyXRDMSd6
Wdh2gef1a4kEA30OKr95wcPlBZ7hRzn7QOv2YDzcKAGEAFF33OHH/fFvmhfbCadBAFhnA9D5bH0n
VCJrdqLnUIMzKfybQdHND7cSJXy4WYvMEAEqaknYWyynWzCzy+5y00muRAhfbuhY1ztL+gvYssQN
gvc0v5nueVI7Ru78LfwvqvIqUMyh6UgcZWmQMKWq6TX6F8PACH38OU2uJ0Ikp9s0IytZgoVnQ9T0
oQnFT0i779lR779OYApLMgSi8yfSyAa0ZLohZtIZQC3NJYTAF6jO8PhrPa4IZFOw29Wp1eEEe1/O
wxxVFpSjQ5kvS9w2SIPW73If6QrQ3WvZs9v0Lyt5gtlnztwNoM/iAT0DrpXjZpW+m1Hg63XJSqdM
kmD91YpmbZOjvpfEjzUaLBOAgHTQbHRSgO+zDXgeVBsm9iktipKtOBVYKLrTjiaSFKOJ3k+6db1U
UBR19qNk9JVZCaY8dKMOywpYVZco56bNXMkWfA6w/VQNGyAIT5HnZjdG9z0qGAje7mMZIR+/rzOH
bWoqojgd3HhiFamOm4kNDPc5WR8bzPzSOy3917TT/CZXMrS3HntpetMZVVhFO0KyDGjNFrggl+0+
N0WXjiEovDIlYclAYhiUWu9iwcKN87ts/DE4mOVjHyPAO8/2/rLI7Qe9Opag9GarlT021n65mpfq
4t9tBWxq/UqUoPWkAgTPtCB+Y+BlS6dgZnca/aGEkeRMMm0Q9K4Ow2y2Ixxpcr6W03HOvhrtJ8m1
bXqV1VmE8Ia0OTiwHNhBTsfzaxV0iT7w5oPzDI9bkYf/p0TBVQ6ZhYZ/ipcMdDa/Wf40qRNrj4E2
NKllgFpS1RA8Z69So83S33FAfgDW32F6/5eF581w8fU+xUJRHi84XY/TvRbU+SLMcpNJ0TJk5xJr
Qz1IkJ0oeo6u3hbU/2MNYHUswWhE2ciscUKYPyyfKHB4y3uJVsjuTTAZRq2HvT7gLL/Gmdexmqye
8T/uzcSYAKhPLU1kR1OxjaxWJXT+tV7Kff/fbMDIZIkoHEC/aTJgOr6c66Vi/zfjaFJZQhDl5ERr
avNNTMPrwH+Ds7ZtAv9c4XPIs077FqVoVcKvsEpckjz0zWPKcpexSuJKtoMnzJ3//ljPCeFKUjoO
TAc0HzdQ3dHuHvjq+HQ/YFYsro/x3pGOoW5r4qtAwZGofWqBTxjePqUYTwMeCbWVm2U03WTRriyd
WmjFNY5fEPVgO8CBMhdZvLFt94HHZZpg2zJFgKvOcbAm2MBeUfzVFMQATYOxmvCfy09u+xO+ShHs
sDaXeq0lkNI1077Q7jgwb1h9nvJO9gm3b/RVkmB/axJ3DuNz/S+rChxB6Jdrlr7tzUTC/CNLzDit
qgvLLEOTQNPiq5QaT4MdPepaf5UMzjFm+vQ0Z7rtds64U8oBmDgk7zBPHN/NSvVeN8I9mei1ribH
hvTXzGr/S8C8+nnCE7XNqKg7viTU92iS6MzVFAth+Y7hN13+vJsZ6UqS9jbMo06sDmqOz5v33T5t
n3SmBJclSBRI5LrLEqPszBAPpTdHXy18Fev/0/CVyfoT/8OuvX5T4UWSLk27zob+vOZqf2vXtmVh
eMyxTd0gumhurGIEfuQE/XlZsX7VVRna1eYzX4kSjtXQcGh0hsqSFt6y+ulvdo/P0W94sA+waU03
OXiqSD9nDV0+KglkgNH3fbxkwBUovSXNvDpsT7pl+5NpHmKMxWES/EiL9ERolLqVRj0LqZg7heGH
/6A0qx8kqGVKp3YweMzSqyei089GHv6TKr0HVIn7/yAJ9lMFBSpPeISnVgIZd6a8cKc735Lkk5ah
9A7KEaeXZTub78ChgAjEJVNHXFsCmp2qjcCxD0o2uWb7vrKKU5VMLmZMj5ePtF39fBUlLiyB/7Qy
sxmZBx+cBl8TrySga9btlEBhz3xNve1dlqltWlQgLBMCsA/LEiEOcpupVGu4A3aGm8ycuKoE4dB5
2TT49WT7Qx4fF0KDvDZPVR96TqycUl0DLrByVbAOK1XGXi+HKz1dXAdUs4s+en3cX7clmNnLYmdj
XjpjlVdiKlMZgOYRWZJBms1XbUAPqA42CQP0bm+NYZszmzEFefXL3AQ7/W0GsKUNa1GiW621cG5T
iDLH7qHSMFw6mDOG3Nu9DVyRy99Gei7Bs5YMkF3WhET7NZL9ZRn/ooolOZjIdwbehnEubDgUI5j8
1gVDBQNJYdg+M1SErnNAY2Y4yFiStozk6jrFV0yiQelSHo1N5EcECo6081upemwlwWsholGyzKWy
YlzjAPSl3wjeBHhIyy5Wgr/antsKidYShXQnajJrnnkZ/t/v03LdFosxa1GCm9GX/LebXnKg5RSj
ByR4t9Bv7Cp1014Wr8u+F//zVbiu9g1NaIWDddriD91hnhCwd717WfG3pYCkkRqWrekib12TqH2p
UWjFMES7YbyzhzLoHSno+PZXehXDn8TqMGDQsZZueW55hsFyZKfn3g84RwHyKe39yM4k2CiiTmmb
jKj2ZNnsDeVHw7xOOtki6v+wGK9HEsxTGmJTkHD/+xJL8VoIDf4mR9xM3Qz9VZZgnZraGIwwxYl4
W58aAP4J/cHNUK8FExKj+//SJl7JE71jNo/J3PFHBcS2FAuEURK5Vvh0WfU2x5DWUoS4gpJBH2L2
fIO/kOhnLK6E8fO2srnDDNS0G4H7L10EleiHuOJbTCExCh3tmGZ60CawRFSh28QSMhvZNxORSHJV
SeI6wzfjHkXbZaAhSj39/fMX28+SDGLbNP1RECqYpqUBbYNl4ip1tJawMjLm1yb5WFnYO5MdTHZ7
/M9XT9ls6r5GhwnzhXPuOjHz0+hbZcuadDIpgsFQdDOb5imrgyy6LenkAvWnaGWYXbI3LLJeZHVf
xRUfyHmJZqarX2AM40GWo5yT+CKBWGu7YC/GEYt6vQJ9ULLKW8ryAfuIqIZUt0Pb+xoQ7rOw3VPs
Y1NiXPeZeast6Xt9oCdrMYNSRY8rsncsjHfmXB/yKdxbCvtZ6uY3lLavge6AgHn5T1un6x8tGJ4l
drQyqfCxOb7hMy1G5Ou3nBajbT83nnyinivquY99UWTgF7zVrn4ZsinvEfQlYzCBA7uIZJtWlzUL
IexbCcVMa8JGvH7Q6147y+Ra9j8dXSQJxuUHCc6st1KMhdpsKuDw2PzFWL5G5BrgIg1R/SSSZU3P
lc+zOwPxrEoMwgG4hBOVUz5VHYO1dpadwd6F8SF1BlejPwmYnfXCV8rrfpHkhFxbz2Uitbd1B0sf
YqrWWYUBdGGcT+meSlZ6dpO5U4v9Z1iche60qfMve4vNz2b8ESi6pERjpJ9jGAQD1XO3GVuQSY8K
tkyMWgY6uRmfr0QJ95livJG0Jc7WNcmuya2rAcu0CwODnEF2l0+1qe4rUYKaUKMZQ22GuivqbatG
XstkdNiSDyW6oaEHdXicQjmi1vHiNt6pzY9Y1d+FVeEq7WO5yFgFuEm4oBmiK5psZew03j5Mxqd2
eAyjQxS9M/JP6ljtlkF3jU5mWmWXyFVn5ZEMvUhzXcERDVQlKjv3ylmi7ec43Nx4r76T4I6WeFia
MoeIPI+eOr2+mfssdklUfxvLGLxEoQrozvgW3HKPJVt2vd0HfaL7Y9mfigbgrEt1NJ3hqcqKzwCZ
f1iy/rjo4Z2Sql9mqkmQvDaLG+tfKwTA7Zyqw1hDgTl91J+t8N/wL381ILSZ963uR3BuGMq0WFHj
o3Mmib5BgDocsKLb+u3xNzKldOtMZhAE1+QoVqkMM9ez6mkJn4AZYDayAOGyDFP0RopiLkOt4XnO
seM39h4EQlpOJHWh/2G/X0ybKXokeyLgZ1NxEqf8OGF8McTgOO0edIC4q6VrJfsxJR5lD5dNz3bw
g4ImBqkwMIyprrfPxppQpSx0BD8JcldwZXhx9KTrN04UFOa7TP2ixIewKN1S2inn9vPMQqwE8/e8
eq8KGSYjojgvr70Jg4AYbLt8zGe0AFGaBfAry8bQggUG1LfSUmwm1q0BaYNifU8q9RBGxiNhfbMb
ME7kTnX7SNt88RTdeMzV5Rv2bw9G375rxnqXpiYwaDuWuMusZJ5jJ+8Wh6RuV42xpzomA0AMkEon
HSusJIrdfFYfCTgsCgWMn2qKoRA0yfHfZ8ayr2LnMCXTMWXY2b58xg2H5ai8ZqoCZlYFvPbbIybT
ZNSsYaiUtTfVklwZ1ndnHr2Zst1lQRuWFoIsqluGoVNVnKpJkyIe5zLCNm2efgTqSjAOuWyqZmtD
5I0QwSeivg7Y3jJvEHMSzDQk+5mdCmxv7qwfHE6P06LFxuFQGP4o6xeeVfk59Z2qOuhmg/wRhX7h
JisrdMY+BbNA7njprbaLdymwFHLXvllmyNbc1Ke+OuxryebImckWBQtvQnfUoSbgawyoOXqhPY1u
PPdWQHQWB3k7aEcaRYZbhbYd4HYSr3Gm70XPPi99/eCEnbTTKKrU8+9B4UdzOBavdtbuyNEA71sQ
iCy9a/cuOXa+onv2vngHyjG0bIO48fvrLlB8S5I4n/naZ9EGdcB8iJT1LLS0hwUr4WoBXqehv5tN
dmOPTvqglKE/9rXujqS5DT+C7kl5ZI3l+EpvfOrtovtB/ewajbPSZP+Qmd3PyuQPSVt7ozGhXK51
h3zIVEk9XHQQwm8Vo9JsntnYarimpAzfZzWysCbNHnM6ymJS8eVxQUQzMc6mOpSaYp2uMMJ5LIHO
HaQKxaCZY9zGfSjJWbZk2IaNUEcHOh0RQ0VFadkytSQKxny8W4h+sDXp4+YPaG2N+TnWMgQ9d5p2
bLqsihGacFJ5rJC2KItMXnrHARepz2TzjmIiJgoUzD8AR+e5b7UosHXqtcZdRpWnPr03zBzgFuPD
Zft45spFaUKcmOl1k1ZAvuOl/es+cMCOgTD7lO9tybcSw3rHAHMjAUkdGL3RTxJjhtGIKjWpcI+R
8U+LOsaBNPOJOeY3i31RteM0gjbv8tnOteOtRMEst1bE8iIukmAayodCqQ7MlpWJz18TfAp6Szbs
vwmOMCHx0siSlkvUJEHkHPVY91jB/GIoJbb2XCMgBcNKWPMhQDgRuShCUqpLb0BK6dz2VutXSYxh
6crvZwX7cpF3+do2XArEobSu244O7jPRZxaxzao4zFIsWyqH2ctvMW7uD1fVITyAGXfnXGF+1L8s
U0zBuHKsRQqfyhlJZbZmlwTt/M4u5/fpgLJSogZ0nk/oGh9q23pn6HlwWepzneHt2wb+A2eZB96H
hQ8oROT9RAl2nfMczOvxwQoMZTe8oxUceO7VvrpvwGF3KG7CaAcuMeAbGgfUDiVKuuFH3/wGcbdq
rnqiwMTkgXFjBd0dOaReceBhQ3SlcQAIyU2fBdG4ascmjmUjiNb0s4goL4y0VzC5veobvsC5Sqff
N978G1nCZyV1Pw2zhvs1Ao4y/FR/qwGnh6uurtnk0R1vs5mGO4JduXBlBkd6UiE0Cgs+BpMt+Z9+
B5/z/zX7KV0V4ic50yQN7XmNYnwb0+pvA1pAwQAolZIcc04gcECZeTyGPvXKY3aI+yvs5cke6Zlx
Q9ZFVMuyLeCGO6BWfivQrmO2JHOeIuYE5tLH7shh3qud9aADCrjz4r0pUxx+XW+OKEgUPiZtq7Qx
CczCjEMWH3S/vLE+oOvrlscBzUUpN/b5yxAECt+vrqw61wwIRN/yA4gugeSQ+NmncR8divexL6XG
OTNCgjx+5assrx4MUG0VuFL9XXZMbzu/iV3DwcoSb16heBe7JnaWUucAhAeEkbLG5lka4QjyBR2i
ndkWGIjAggj268d/7D25ojv6aO4Y3LIeYLnIz75EP1XJXNpZnV+UK4QAdF6MmliQy1mOFz+CxTcf
2H3jD765b4PuCmiXN2hvXaOy72a3pjf9LABmILHFZ65UOL1QAhoaTcmVqEgDDiuguPZVddf/Y52G
H9jw338HY8hX85SWrrbPDqDv8aLdeDA/d4+RxCecpRHCzxDqQqVqYe6AsDygQwjC+6gG2id6HT6l
S+p1OlBzLp/7rOsm3r7ggyynZLoTlWlgvI/v7f1yUD/zxTjm9e+i3b+3/m+P9xwOrnRc17VBm0rc
MrBT/cTZA9h217PGr01MPyQf5/hrxE5O86HQJDHMeVQhSBYMltXnPbC38bqeAeoWl92DeeeAKQGQ
fIz+8L77Ig8rzkopwuU+X/7quOlgT7pGnoWqXnkI3/PWZnzQfQ4yhR1zNz8t3+LAfg/6vRvL14jr
vMMe843j0c+VH96Uhwjk7ROIgQ+XP/u5tiMGBgoTxXQV6rSi+R7NqlamqsxR48lqVw8H4o9aYZ70
Xtr2F9enHMzuw+nbDrJik4C26a1ZixbTSsOBZUE7YuNnabU9euWTV8Ys8lAdORU2+1Rl81UNKLPI
6L5ePui5n8KQPWo8BrGwa6E9t9RXXyBW0Y1P1CIPSJOxzg2b1tonCPUeLos5t906xtN0/o9unpdB
kFqCo0mfeKTBDjrUinsJ9SDlTTgLxU3IAY8AbtLRCaL+t5fpsGmZ1MLmMUV6q34ERkZ7S8C4ZbiW
W39Ij8uu3k8M7lfmnc7tEgSjdWVR1cYXFcsbSmuHIxsh2Iz6Q9qZe1ab+7rWAYOSyrKaDZv0Vpjg
6rW2m8HYGPJoZsEkAHEH1R1cw63h6RkiNUlocUYS5/BbXR1O8PSL3sbMqXG45bu+T3eVep9734cj
Z13pMVNRYqTC2REv9/OH7obtjUMRZCCMgH28k3rhc4XFAh4umFpgOcPbFLywPhhF2DpRgcAqLXbp
4mkebuBgHWufVe9CN/cVX+b8zq3BW5mCB0Z4N1Kappjcy5ebikyIPJovw9JKfOxGhAE5VMUMLlAZ
US8U7tl2ABehhzhbu4vu9O/Z4MaHOoj87yN1i8btdrOfuMUXM3Fl6rt5qyvJ/M9XZmAwtGEcbCUP
4n7yzGW6rjX6+bIJOGPH4Fq0Pp3w5dRIiUMaYxys6T3rlO/qyZ0OgLfDri2Q6X+Ue+CKu5dlbpkD
kBYQvEeL/ys4NTa0o43RowJE8uR7bpX3XdefqrZ5mMCGDu7papJ9Qv6J3kbhumXC9KBojuG3M8cR
V72ehMtUwACRffM5/tJc1T7468DsZH3rD7IDno0A80tdyxNMQW5WmRKnSwFTMO5S8PxhK8XVHhO/
+9S+t1XQDaIG8WMCXyX2jW+SU3GjfBiv0gfTw8TwFzXey5DLz4awxF8kKDGpR9qrzsyVOAyiJ9Ad
OK69Sx/7/YgIuWJAeIselTuZkTLPktnnmwDSCnJnAkcqRIZZljOkY3UZ4Nt860bzYCVV5LK+umtI
OX02UCTEUGURuUvE3lVt17pOggubrHfmQI+9Gu0azfYpKCDBwfygKs7BqKKjYynvlmnBRPXkdiw9
LBM56GN61cXWVW6DzUirBx+cg96U/jMnqWfA4pO8+mFnZe+WUXILQuR7bBIU7phGubv0pWeWKgHU
zIQiQtSdmooeEdECwxkYn546t3tG2In/3w5AedOi2HHYNaeAVcMAdmUXgMQdm/sxbqlraYbpEsx0
Sgz+RmrHter1LkU3ioaFqaV2EVhpo7q0N2/Z3Bduqljv2qXbmeaQ3Be0oDf6NL6vKIaqyjmoZvbN
MdNvl5/wVuQA1i0MomDfCh0pwWqMrV2zDBHKM89XeooDYCZjnlmGqLDlv9diBBNv4NLBuK1hDNce
iKsPMz21y+gag51ekVqVwblueRTwA2EsybQsB6HXW3u7UMNYnHYuATccv1ts+6Dp3YOjGpJsacus
4zMirNMJOBBFzoI+tgbVnCHGbpP7JQO/UglNu/yBnkHIRJNHVUCkYuYXFQ9xC0Hrmm4x7QVjvk2s
PrZlHu+IVfs16/zaGvc0ya6XAfXJ1jbdsR6+55pzlw5YP28GOnt911o72Oh4P7Ch9pScHCY9eew7
+hhiBADknO0eEMY7Zlpfc6W+a1vlykpH3R2WLHXLAUWAcDBPkYlZT0eP3TiNfVLEjL+w1pv15ZvW
MsXNYgp6bmp9shsnmEoVcz5Zux/y9CpSl8JF7QQkHXU7pbAK5dWAUN0dUNc9OCo2qGqlnF1HxRdz
QTd6f/n+tnwURdWYoAujmoaoCjQHjmisdWVQAZhEq2/NCUzNSe4n2bGKIsnH2lKIlTAxv6T2YmM8
CMKoiQkAGMMu/3j5OJtunnc6TZNqqL2LK5LFwAvlTcthgKpj0x0roAE+80DHrl3sEjfaIVqUuN3N
Y1kw7HC5vNwm+Pk0S5I2ikEdrETNQa2gCq2MaGbrxSLmNCh1CLU1Q3ixTjI0QPvDzWUq3Ydmvq9a
4zA0MtO7fZI/YsQl9VCNtBbgy2VgFaE7NyD11GUlDW0rRlkdRVxOt+cQYPBJUSIZG9t9dRd972vg
8qIsuhzn1C9PGiBsdDfftY8oB+zjH9HB/tiQ3GsCGWWa7LjaWzuYNQ1JmxhOm5Gb0AbyCpZWJPq4
8eFs5J2YYrQwmnIWA2bwqxatYdmHPeBSc7eLbruHcA7YLvX43GkMSCD75i9qORsuBYIpxRwFUA0R
z78926C2hMw83tVd9VQd848N3oJmAUAv9wzfepfcE+qBG10yrLVxpW/EinFQSNRQc6BBo7q4Bv3a
ZLIXzj+KYPDfSBCegk7HtlcnxLi/eCEKH0AoPP1EmLuPH2Tn2TIoNub7HPTuARh1holtoAjSlpXD
A0qMgt3Ot+Y3rpaF5arXYCX09NGVhdVbGTYMGCaZgBaJfqhoxPomZGZtp0Dnf2+dQOyiX6GS7007
/XH6mu9l1aYtTcFCOdVQ/cEa3HM4tsq+ptLps7GLysBMws8qcA/93FI8ZcazDDsmWxvcehBraVyB
VtIiGwFBkSEoKOi3BlxRKgUVdiWbt9/8bGsx/GesxDC9mBZgsZSBUris9ubMnW8AI/8p+eYQlzYu
+Vp56TsZBfpW6Iov93qX/K5XYhUnjFu9gNh2Z5zUHWoUGhgYW3/atXfWp+Tn9Pmyfdl6biantDA1
gxBL9AuFXpW6piQw2MPjjE+ohOX+soTzRpmJNSoUllCMVJHZiCEwI6SrnAktwZcl/Zelgn8PJoLk
7Y0o4faGrKv1IcHg14wSe932B0XGMHSG7S+KEMzistSTM2KpNLBuJl/FyAYCvof5Yx+gzfvASjd8
MPbZTku8+iH5kgWyp72h/RT1VgPtZNtWdVUQj2c2LZTj3vdIJui1NV7ZMhJLbv/W9hEDL9hjteFr
0MRVHXFUvyXhmOYGwKsbcj2yT11zYIvtYk23pdetVRytVKKDZ0ovShRy7tBaSANcUQdGkWHcs093
s2Hfw0xfl4kF8N702Kq9if0uzBO1SeLrZvUzHDHwlg3zu8vaunl4BzP8KIXafAT17fsLo5hhHWoO
97oWufpUngraHPslu86xiKVFxocqHN2qUiSB7f+R9mXLcSJbtF9EBFMmyStjTarSLFkvhC3ZzHNC
Al9/F+57jsuIEOf2ferosMO7yGFPufZany7J7yVghqZi7FAh0Gf72y6JxKyI1BtepubPaqjdR0YV
QgsEOMx8sMDOrtpTS59LRl6kiTmtFD1+/eFrjIqycvULFncnSJO0jXogaIaW7NuU2niv7OxyAOJz
CtLeAu9xc6OrYedHk3yJG+NVhcIpyDdcNSvOIs8iKFyg0OGd1+a9X3ZbNe6n1sxyjRZ7oyZTIxI+
QRzRG5xqH1VQIsJTi3TffjN8xR2GPb85bHfhPkXTpd1FSqLgFvJpKv5pUs3MoOCB41bjzqNr2c0W
3m+NDvevjZiP6FUIyIpqZCXTDQ9zHd2vGSGj2zrewe29hEAwv93x2m5LiDfPzeKtVuqnwDd/rQpK
Bx3Zg06VZTTPK90YzMAwvW7czzo/k5OiS2PNQsDldGv67Agcr7tx+OYKZ+lzro0ugrqBqmHMwJzj
BWKy6jC02urXELZeVrpycQx6zPVj2i1OKqsqNu/e0qf+/mJFZ3gyQ46Nx6y/F5w1fKgjQ57PVabi
gVqylONM+46Q36G/m+0aWxw3m/LLht/C6rJUglLYBGdODU+MrD1UwJfaRYdkQ0HxrCeTkwURGMsG
Aq4Z/ljPvYGkbXeZnLzJInhXhnI/5WYEKHX8Xe6+5w1K0yHC+HV2l/D81kwqIF/wl6KWUysqMZ0t
aUME4tyZgtjokX0G475ieJQLh4MQ2aU0ispS2IhE2ND9kUQQm6jf1aY1Hc5Jak3gu8G2jJHVyOar
GLt3Ig93ZTw9k2SEaGhwBhbKGVnNLCmsjqQNiK2oEwozgdYlxHAvAmAwiOGaL3Bp72oobYEp5/v/
6RD92cdlYShwmjuhCNMjFW0wfSWOWdUejUZ9hgwND4oNYO6qP1Kv7C2qP62S8dpdpcwjlg6xbL/y
4sGSsdDA1tvZ9/hjfkOSI28oN9/rPqUhy9OzCJmdgjg1kUzyuDNfUcXyJm4Z46n0x9417cme3NyR
FbvvnEm3HpKbLHG+vrNzPPhqtRdXVkO7S8sKrHbCVbAdVRpGa/mu5oC0TBuy2qum5g4TUIPwScvh
ulIqMBstgdlxir7T8ZAIyK7AZpBsnaB158dkwC1NijfYJThR1ElrIh2WvJmkh0L+oWSn/GeIem1e
zwbZXnjYav2vOoIrm4tjlEwYxGgbxfQ4oyBMhpgcFCjKm2YwrDYfLVrt/sXGXdlbHB2QU1EzLXXT
K/PdoBwQ0u2AcKvgG2ndfAA+HZArO4sDEkfQL9KM3vQG8rNDLVhnWyQly07Q70sAaCdY2sAfYy4f
U9Gr00WG3oVn7vRDesycwRpvqTVTxtPdNrhx9YOuzC0yJCUsk1TTR+bpqbgZq+qhMKINHMvqSb8y
sUhxapVKgjUCsb/OP4K24v5IxzuoZXqYn91S6/qNzfi0Q1fWFokNy4DbGGVgwSeuFTdZSgZbVyTZ
UUs22ZGJOq0I6BFThA+KYny0FcaDSFXh1WQMrJrKP6SmzaxeZ/UxTIhVTnXudqOBqb8uAosLKKQ1
fi4qYbdt7HCMUoFj6ADx+ndMJoFlt7yV2nz/9dn+9Aa9PBKLWA6mINOIeT93WyB55hkXvm99ACge
QVEPjNksr9z4gbs1crnuj/8s5TKaqzUrB4UGhpdnlnBlV3OqS1xbkWRj8K/03inSNTwfotNU2kVt
tdxKbrb2czWPufoNizZyohhFXKeB6WV5AiBhidwgwLPExhJv3IKlqAsB/Rv4uvGlrRG/B2pxJ0fa
hoeaN+mLc0kWHopnLOFRFAdeW8dOp3RWlCMF5TmeXO6L5HYad7QP7a9PzmrycLV4C2/VDnHD8zEN
PNDWW2nzMzTKk9Y+62KyjeHxa1urBS9em/7juMii2hu6oQ0GDOt43Osh5UrtLvUld/LLfekgohb2
Vla//nUamMTwWodu8mJFocNTtDWej/1eleyobydUFCJx46h8EVJfO3omp/7XH/kJ+PnPVQQ9Ph74
MaezfNXgNO/Tsa+QjkHQyNe8vnPNvfYwpytzZM3t2CZ3s6+OAGUOUo9aulcZIOrdrC6WHd/lL1lE
2FFEPK/Ar4YEn+9liiuZHWcd4OYwUzChuPj6y1eLeQzM/ffLF6vdaEMV4x4yD9POe+00HZXzHJWU
m23g1qotTZZBogYVEfB7LxzeQOsxog12NjsxX3bTg3GvW3BzJ3W3CXlfW0ckYDohaD2hv7xwMJMZ
ZrkuB8yLTsU+PcaH62i7VSCtlt3X1ha7xho9AVQW1sxdsRfn2ga/4Dnfh3bvx9uDC1vfttgzqhRU
L8CC48UUfH5MDO9xjrnjSg/dOigcomJ6Tqm41cVqZCNH5Xao6F7Q5M7Xh2ftpl5/9cIPlVVLwm4u
YnR6loEYNakvwmNNfoSNvuHJV7Pda1sLNwRK07TVIrghoPx/DQ74CyHA53JrsLN7tbNBQe7UL19/
3lqye21ykUNpSW6AJUNCzSQKe5SOYFSxewBdjH4/gjRnIA9f21uLidf25uW+aqa0XO6CRjKYRzlz
xuhBYsLp6MZC/k40lwHr2soikepLiUvyPIky1MWRl0x7HJjq59nwJI3qj4GhW1NW0mNsUqCfqdMm
uKpRa4umd9KRqAjUJRK86ic4Mj/yMH1DFf4k5eKpGWVH1/hzyfnjWE+HpFHvc94UwNl2l7JQakuu
ktu87nNbqqU7Eo92XAS2IInLeXGmBfG6UopPCKiOSkCfg5FGq+nCey3Sd1xrQgcTShdappX79bKv
u6UrV7FwSxyzX0L0/9dVkFN8+Ofqzmn5pqOYr+YXq68tOHLqAEU/VRsUNC7ATOkTpCL8BhDdNn0K
ger8H2Y51tpVmmJgBBVdeBQfi6/TjS7lNUeykOSPiflDyi8ZOSlgWs2eglpYBmcHqT5r2fevV3XV
N6gAWRsoToG9WRzmhlSD4ARoZxYggEnqD9KiJq7h9RszdQZZufva3mqeAkdP0RZmKImX3XBpkJQB
uBfcVtVuXXZg3zOI63CL6J7qTXh13gzV88p92ssri4ublMgMqr5YAK8rpMGltVxZtIZe4KQ8EhHm
dk/K25SwU0SNbybhT0aL0dwW4vA0yX+xkqIDpmeHOhZPPcsOY6Se0L7dONyzC/70GwEUwoIAAvWJ
XqDAsHwDCpnYVxNWuEpReOjg9RtxYHUhrows4kDI4zhsoqDwITbk9bFGLRWvEJHZQTAnt+qxd5ig
l5wU5YbhtRIUeOn/ft0iKChV0w1oTQKDDhyzFbXyey/Kp6iuPNbkG4/9q975ytYiGsA5N3nf43yV
IA9O0Dns+GhX3WhtnOPV4H5lZ3FxFFmNWWwgIfs3icvqLb0ytjjC6EhAiCKtkcZTUNIOo22iehHq
KehQFvbpxmH8NPkyJ7fX+7XwRc0ka43C49/9+taV0b0uq9+UgQCM1fvBrvcjArm3Oauw6gMBFTbQ
J5NBizD/+VVkrTUlbI0IkXxe0/83D792THQZaEMKTCemHxfbB1qWHOilsPCnsvXbDPqNorZZP22c
/PlKLe81xI1Azw3ZdIqB67+/SDSFzqSEBB52EFzB3IoH7+uDuHa39N8TK3jh183lsIypBpJh8E7y
Kjm0WHYOy+Oofpjl1mz6au6sq5j8Ae6EApaxWLGJgzohrLvQj0IcCdXu7oZdUx5i2/ALd+iczdJg
7TRg4IjpeD/ByzFdeI1eyFneURr8i9Owuk1XphZOI2t5XcmsKfwyk55Jrvhd+2+EEjC//OdzFuuH
yf+INFQBqaB+nKhbm7/U4vXrs7CaIl3bWPgJKEG0VAQyuhzu4BjeLDVc/ND8+VVR3qr/VyP5tbGF
lwh7hKyxwAdxzF3qdmRzesOcCfnnXrOrg7xT2bf/v+9bjp53MqR4DPC0elrSPWQd9iiK4/vaHNA8
NIfaTqvspPbZ0yi627oAsl6St0aNVu8bsHMG3BO4E38P8F35KFkMBOIhOvr33BvkuxLkpkwZraba
GHJdbTvqV4bmM3tlqNGNPsoMjL5wyiS/mqU1Mj0HwRu4iHapkTRe0LNvJsWs36Sg3oo7kImYD2VT
3OoZK72S1OFeSGF6YV0cog0SbDSWVy/N1Q9c3E99BGcG+JoDL0w0DE9U2lkZQWL79ZZvGVnczLIT
atlwEvpy6CXQnZALav8bC7NgG3QUPs+nGNoI8P6Iu19EqmtAC5yY5QaFzVriBbXb/5qYc4mrrRyF
qvNqxLGNjBgADBD99oatmq5B6M6In3XwNeeF8/VnrftrTPYDeAyeD8hI/22Ud/GECVZMncy9Dg3l
UmoHO8MPrB6j4FsPTqvbpCuQgAGxDSCCC+c2qagAkwkYl4mYdlFJtpLSjRe79Q+6srFwbg22XqRa
G/q8/BbWlTOMt2FbONPkJ02JYfceUPQ9rfaseki2av7VW0+IpgFQDe6qJSQ9bcOCtn0D522Gdim7
XP5RCDSPxQZWaPUBGPjKmUcNDCrAC/29a9FoBrkpNZKnSejjytRrQSEgyTbYMTGvpFoFCHyqDp24
LcTluju/srxYXi1Lgkzn2MJ/OoxzJ2703NCmu924OUC5vp5/PnNxOKUiMYLC6ANP5p4inruqQkPe
Srp/F6T+fNVSYmeImppDuCT0a3T4/Xinqt4Mc0aUmvlRkMY2/lYau5paItcDbpCoGtTV/95CpVBF
AHyu6Y35kUxH1vqTsnFM5r34lFZemZiv45VDKTqz6etOwinBlHSqA1KmStC2Lkl0zGRtgBRprN7l
Itkwu35GgHQG4lLGhPSyM1xgFhJ4TNQh/xAvQFZ7DvnKPyGfYnx56jZC/upi/rG4fAQrayluaYJG
TBafpuZQi4cq3n3tKVe985WJRY4ekEBETGiBJ0V6abVtstcmyFkq4iTUyGNR4ip1dKJpsf/a7qrP
vLK7iAolk/K2ngesYkNY3PDQid8IbeuLZ0LTGFSloNBZRGg0mtuqyAEDGJL4UCuBnSC8gW1zw8x6
qoLh3P/YWQTpEY/YuRqgdyXhjk3O8FC9D97kmJ6yYw4EAtK97BTANm9XjPNd+nQRriwv3CVehEeF
aFkIHVzmi/O0yxHkqDUj2v6nlv7qWWEYnEVVAsWz5TNirWkUyp2YCp5Zc6JvhZPUeHXiVvRQP0n4
DxpZwHLjGcg3pV/j9jT/ak0EJlGw1JlEwxjb4uIbwLNMUG357aTT47Sbzga4RUpvuwe6eniuTC2P
Zz/GDQlRukaBdKOmkGphmSegvfb1LVgP6yC0Uime9GTgxv/+JJR4dU7n1OHfNFLW7hyRYUiHpjBB
YvS3MQ2Kl0lfYf1CzN91hfLU0GzDSW6ZWKxbGIixlsFO4pnBaMXVY1BsYFTWNub6GxbxZRQah9Y1
Rru0GCQgANfWHpO3uMBXt4Wg1jfkeWob/ce/VypmEemoFiDbwtj2/LiKnO4+3euevJNO5YYL3rK2
7LePppIqfEJVNXjA+yZAwM+q0ylxZ9Vp06Hylsuad2HpOK4+T1schCDXa3mc6wrgEmtbc2qfOUbm
A2nhDOfoEA3+18d89VRgGcGIB5KGTzQcJcEzpwZ4g1/UN0bE7CIrNz5pzTUh0WeAD4Jo6xPcO8+r
qApUpKhSgEpReZEyVxL7Or8Y3bFE10bZzK3W1vDa4sLtV51h9g3LzLXX1E144mpv49rawk+ooQlK
47oGmgJE0ZXIDWuQR9ekktMGlZeDZKNuLI3hORXtj/T16+1bzXyurc8Z2VXGFdQtBuTzAm+56HMA
X5G7KgMbkPFELc1O0GHeZBjcNLm4gUk9dV0r5SYcY++otqLiEgaOfJnswJLxP5uSNKu38Oojl7Ow
emHQDOP+6PsCZBAf/wMy+Af6tnl81mL3tbXFFWRKM6VNhOPTuhqAg9ZMWlZULnBNc/xMxsPWS9DG
Dfn9+Vd7SKeul0GviVwyEe80Y06iazdVMO7UIj0yI7pEKuDRkb5VuG596PznV3a7sgkK4KbnjZwb
p/OLKj4VNOAWVOCRHW2iU9acDVU1kEhrOmCM+iIEgZ63a+UU/YbQkDEAzDyIKT5tXIgtG4uP6iup
B+83GHeCN+Hm99WDEULsADOP/S/FLb0KY+xWl1sbVleX8urL5l91tZRDGAdFl6MAmXQOdSaT7boG
AWpqPDkbnCnXIZHBk13b9D4x9Adulk7CwZQvDVsRa+uXLHJricajkrb4JQNkWyT2m1YkiUFGq+B6
UvAxCL6RKc0Obhmyrnd14W5Hc0xHPQMsRxJAATadnwSS1ff3yjy1FJjOxlJvmVv42yCIaazPT+Dm
joEMU39aSepRP287vrXewEx+LpsKHk0+zU5MeLDteIynGcgGWTmoCDSFeJR818cfG5+4GsD+WPpU
XCr1wLMGqVrrtoC2u7NCJafoDMwOSC83YQVrmRvFQKQ6p2+I0Isl5dAH4SFgXJ4CSeHKtNpJd8nw
L1TtZsIkJBvgt6CYofr7jmgmDwy8MwceiZ+EcVsnp3Erx/3EQzu/EF7bWHgYvQd+rBwidMGhJ6ac
xtoqDxH4dp2Z10ACMkN4ms283DOdMbQAqs+IszW8tXpOrr5z4YGSOAUpRARcrkJB3e6IpN8N2VFi
0dZNWD0mV4YWTierST5pOrotvdfsMbmUgeVLVyFkOjrNQd3pxb/xLegb4Ql0HvL+pPkeqLlWyHk1
J6eal7wqOwLcvmRp/uioVpJa3Y842PrItbN5ZXMZ+0c9VXJWiQKsvuZD96yj7Qho2qDt58mPaKce
1dwag83G8WqWc213cVpHRTRdJtWhr96MNh6tZCc8dDrYSw1QRHX1YRuXt3ZuDEx+QMYBBAifIP6h
OUbVpKF+koMHjd/o42OdQKGu3KKBmY/Fwl9DFFjTMPPGGAb6FudTZimekBTYybPGqrlP8k0q5nlx
vjKxOJlqyUE30oLH/59phf9Aov6XDv8asu+vz1kEvFEltcw7VEzXQ3ytHTnUScpb1Qv+B5btlUP5
l81FyNNzOW5KboAgrdnl2blQNaugW1Qpa0agng1eS4wCaejt/O0v2yrpwT5EYmgUe+H4zdBzC6xs
G/eLrpw6aIf9sbLwmKam1lMUS2A0gHqwVN+NyI8idKuKWzDzZBN6/JYRHjEGakDexC1rOwMnHGiZ
X+rIHwsw8VjqWxp76awBtsua3RAfjYc6eZSfzcRuU0uA+dawM7AaY4Y1dI3chyiSLKwAvM4duCiU
DxSAUWeN6kOEKje/z4Ndm4PgJP01sW8Y2uNnU1jwpjn4usLqBRo8RfYjiKENwg5DeuwgExLbrWJr
j19H4blyWp5hABiAIwe5KKLVIiiCgy5OO1IFHstTpxogL3WULzorHaqdoqjfeIpb3YYra4s6jhcd
m7IKAjxx+jCMrRXn90MJBzf29teftXb7AZcAYHvW9sBbwN+nClI1g6phutTvNUdPQhSpWzCduYe7
unZ/jCzuxxRTMHuKNvAajR47KbhnbAitnCUHs0lPA+Weyqe9lGY/k1By07x+S0OwxafTjQp5LIpc
J1SFL8sdpg2NR9UoS9DDBXeymV/KajzkRnPQUn6jmtElVFq718k+5tq5pJI/SmDWK9LpjujpPiPB
USbE7nQIl8ThjaZ2O5Y8YFhnLxtnMfbHMq9j3ywxBj5x/D0WxxgnSTI7I905B21+GltUV5zMGKFH
WHp6BDr5Ctl9KntpCN5dWthDkmByLbVCHr0E+pM5pM+kib9VJX2oy8atxMx+DZaqphJ+H6juOKrH
THxj6nggVQmayLHyoD/tQWUehHEQWUxKt5Ywkyd3no4R/Eg901JzY2DSLc5AcpuB7qwyg30thweV
DXaeEXAF3IHlCaNKifEcdv1b1/InOjCLTsk+C+UDzdt5gN0BH9w7MujBqid6DKUOvDZSj3eZ8X7o
aWeHkOwKpR6QWvDalt9JAimGqii/QfonBzdIektN9HTb0R2m0e1N4y5SUWlUKiTOwp2eJA8zowGX
8luqgnu5iG7VItqZmuQPKVISo8FUFdGcgTT3iUFDC70uvOGp42veo3EhqmOvNzYd93oe2aGgNwLY
PFWmxwZUiVrxvTI7KMInpVOPTyaHzkZwZqy8r1tgxydlj5Ggwk57SPZE8DhGlNoy5pJ0YvoSUx6j
gdhjNx2kJvDT6gcQDD1MIZUPEtmwihCUYe0kvZXJnTHI4DMGbFhlMoBRl0pcQKdmkYk4PXsZKjAM
hx36Hqip+t7J+LQrBtUGyOowjVAd1jIbyIPHQOvtQDmb/Yc2ZPdKYu60ghxlSLgELYTLmKXrv4xp
shUcrTbJbdLFqJ5OSQwpquckIpjMEY99iNdHmVs8EW4h83sqn5Sm9pAp2Cr+ftfuddTvrSk52eA1
aun1uGcGUiKIhByD9jvwKFYIIF7dfUgVhrxp6nZyYcUgeMswOGxmxJez51R56jrNGsWjqFpLsMHl
+hPBkc5aPwJqJyKhpTeoCaL7Npn1rhS7TJSLOqSnuLypawpexdCqMCGXD99SNu1KBVyEWuop7RuP
gcMGo6hNxh9TB+rZ7hvXekcCpxt4dLwGUnHArfiVXluIcI6WVrZRKvc8+t5Qfd9hN4d2sAwA5rX4
dd5PdDG9gLKDXhO3541Dsw+uHPK6BOcydTFP4Mi8P2u1vpfD10KFOl+kWkr43DOIzQzgoC+eIX1t
DdG5z+NTEWS2nOBdJnsfTe3EasVKe/nJLNHYkoSTsgEtPMVOpRbDX7+yVrNBWecELD7qCXWgeO7x
kbjMbJzKkG2zOuW17s5vc0WoHlqA0zXql0L3Or04mxokwECb1URQsQQihU3GK8oyq0cx20OURpfA
s2ykVsNvYrkAcibeC2xaPR7L9g0VlVO3wNToH4wk+9R4b7UA8gQZYLMyRIzHyc7Hj6rB9iSGE0XC
yoNkx4zUUYTuG2lopfk5i/htjVhOu9c8wIxJNVlaSxx1iq1BZbbB++OgK8g5MT0FzGEL/ldIYlmg
2cSLbuLHwb3ZTHZsSrklN3JtNdlTHURWjgYLRTBHeLUJsoQQDhQ1OqK2ZEHOyWK17FcJdCqim0ya
TknBEe6bc4WVm+oEZH/1QWaTEwy3WWQi44C2RZPaBhiPsC1BdMeNwq7xb4eYozTutRLMpE27H5ly
KcSr2pcuJZeo7u/zZrRxqHBvOaR0ZUsPhdvhuwoZw21C2E0BNR7je9c8dUS6YcBqCNBqVDVmX4Jf
PfKQIRTHJsusmA1OCmSalhR2H+TOJCeXwnyDw/tGYnZOVNVn2XDSeumCKBtapYZJ0ulXy85BGLk5
yEbl/tHACGQ4UTutWzcbXyh2nWGUm2UYWSLGucJ0Fq8nq8yPBW6pAdrgZDCcjuv7Cmsm98FR6rSd
ml30LnVU9bZqpUOhHbMhvqS17pUqaGur3hfJcNZyMjlFKt8rAT+gcvFoFtjq8LMt9KOZBVbVgIJU
u0X1DHePZ7mwPhAIPGVFfFewb0GC6GI+xMZFVJpbtb3dGM9ynL2WE+ttlgf7LClLu6KgXqNe3oSu
kmKBRbJL8+EuVSsL7ttqheaxEFOvzVmYiF7qDY9H9IEqN9aPQ/3OI4QSjM7n400k3oeEvND6scYN
IeKVBW96dWxregFC4SlL8BNNzPgjsCpGBc7szGlTTLNCCXlQd7FobBC72iRldlRH+Lf3RiGe6wmS
ZFBttNqhcFmq7PQmejUSDMfCJaohA9eGdICYI4ZCQH9NVAdcpQ4lu9S8r3LD1riJSPCcIvACpWZN
gvnFFAN0BW13BXTA6SPoD+xKdFYfmFYaQRdQDBYRKSYEfqrdPlbxzbqU4CwoTtrJs+/XwNuVttl7
COfUEgrZZu7p2WUs8B0plJ/Tj6AsjpKCdqu4G/l7bo4v2AWgUN7kFgKa8I9R0NoyBUFHBBgD69+U
AAC/8aiO1KKYkpKl7qlrb7UsvuTJKYvhxLsXgjEAXBUz+WWWd6phILwb7ojJo7584VxHEh9CVPu+
DSBV1o/GgWf4Nwa3MKu3Ls73wWjYhpqexBQDR4G1MvXvtPnQxS8z7m467Q3Uovtwki0FREXS8MMc
G9DmZFii9i4IgWEpmWmpFQXuQ9nX/aUCVWffNG5qDLu8IC4O8F7CG2TIb9UW1EvJcMwotWm3a0Ts
a4100dLIKzr+JgRa3+DYJBAYKE2nAJwKasdOG1e4Ra1FTBDaIV4k8clIBqeO3xgtvFYi6Mx1O85Q
RLSnHjhETf4uhhsM+h364jHXXmpdspoG7f2pOBol3HiGqmSQ31J2KTB6K1VI1kTjhK15COguyPAM
xxHQxC+CijmLwv3UGZ4uovOcHg7mo2omVlOCOESqnoKgdyv2PGL/egzUgq4buSx4e5C9apFVcggg
AdFNknRvyqPTE+7WVXrOjEuWg7Fd6z3obN1rpgSXVDt9E7lB9VoMr2NaYWLgJ8NQxJA0VgzuLTjt
SM/tPMTkj9CcUYy2ET0Tk7lp+UZydGVQacX8mzbc1crdJFq3VIBC609ygqASjdZE8p0WgeCkMHwM
btmlBr/Fi1uzbGyleg2EcVAy6UZqCJxf+otOLzoYomP4ErQLT2oOcm61csYcGoHGiyY0l465J80q
1HhgRoYUC6R4BW5rXgDfBDHDTLYNkBLnbLLM+iMLNQtjW1assX2cYZ6e42MKT1QMITCSjrmuI5pM
kGFs3HHInUxSKpsXyL6AylKCE2hOcKe1h5zgV0lTYwdjYbcx6R3oVDggeXKGamfAf6hq7ZFA81tQ
OlZtZ0OpCxRPjS+zwZfxVkZkL4RibkUhzsWhbJ41XgviZ1MK3ai+j5L22Mgg3lOhrqm8jbpwjEG/
hOGD4IEVjCo6fNlzX7YuYUfBQQcFXpSgA+gXGzOVGcK+9tBL+EUk23NWnMDCPB9lp8ov/ah9hGCX
DM39RF4TcQlyDEgPqlWC8FXQZyZxW8GYvdxk94IC/h1ehuA+UBNXQPdRTl9zLbWM2nTr8KLS4TmA
urOBk2t09SWqYkcd5Y+pRQkBDH6VE39K4VHZLwAbwGKD55EJopM6xIxhsTEgYNjIbkP5TV5NDqOV
Y0pnKMnYwmicISJgYDuTvrXbfvSjFGTIo440Tthx+UTb4WhCiI4O9jDupMa0k+IEOh74yW+dEjpT
dBk4JDVLEzoA5Miln0Sc9WK0Eg3tw24v8LQ+TR+5DI+a3fb5BUfEzftw17PEF5WAFJy+06TK0WJk
LXpimVUPP2/sOjzNS/Iv0VO7lu/G4mZCeNPJW58jDU4+dAgxR0lpx5OE095BGQRLmwd3Ss98IzZv
xviVQI0mMTmaCtAykfWTPELbo0kxFCoOwkCDIpDdSAJJWR4f5sKnrBJPrQHy5rchcrUJ1wnPSTJO
vyRNSP5rGzKIbiFRd1J3AfxDKvvdMDil2r+WFUCooW4lBX5KEr2JqbS6PjxAMibOWAdmmVcSYpyv
T58Yikvwp7+TSP+ZqfSgxt9D7MoAkcRWvAfasSju9exFTQBCqGMvLF+KQkZBgJ4BwJ9qEN1CTMQF
vxvILepdXLRgcisxD08euF6/10K9bw3+ozJukwabmyWWZBQ7NvLnaTStUMosAsWttLkbY+HX6m3e
/EBpcMS4lGVGOhJEPH/QpLe75IbI3J6w8qTPm9ktewRyuXWBK1l3L3mNOx6aTsMTJ5bFKeTkWKiB
A/JodwxaVC6dNejj2Sy0EVSToMTjlfEe68jBMHPuhCRxWtr7RnurNyhaY9RuOSZJwqlwaaQ7kOY9
QuzTLSJyS6bxCGnfyJLGj2h4aylSlJo5Rd7ua525dbyrqPbYt41FGtUea68UxJ0ZNUlUnOt56NSw
uMSQS77FQXsboRIYNWix1h95l3oaVXaGHB9DAw0x0eFGzHubJcoNR++siasSeXp56YcObNlw0FGq
JDg7wS0BGsaayackTd2NORg2q3fsVjQmlmqKZlfMAo6YgW4V9LGTuza7BbYQIz8Fl+xh8vNU8pQK
q6CD8iU/F5T4STjdGXGzL6ve1RV+M6jpa0NOBYfmlHkXJ9kjMaPv6lQdNCV6nkBABU/7U2vwMX06
7XWD/4RAlJPz+yl9NeEbiwrVAk9oZbWpYePoXsIqdAb6jaIKmhIFY4m1K9X7NgCOjJrfgp7v++Rm
hIgU73vUi+QxhmguU+5VxIJ+eOLavgGTt4HAn6ryTR4hMuLHQxv+/7B0HktuY80SfiJEwJstDAl6
tmObDaK7JcF74MA8/f0w/11MTIxGLZEwp6oyszKZvvJAN6NjbPYPXNd9uftYMiyrlPIyMGM3CWdw
V167np10ull111YZZmHG+2yw48vh3Cl+ZabeMie+WM0nJ30v03pvt/XOkNt9LC7xGn3Fsekty0cc
kyxaTW5nv82NeVJMhyNu9HMOEWt8m6lOCutPUtx66xj2cnFNyNidKAOLZviJcYlpPGppKXx5ls/1
II4K5VtSHtmYhFa53kWLva2koqYyg56Me01MNCsjrljIoimmM9ObiAqfwAPfscqdydUSyc9mQ5Sw
6ElkPVLcKdoq0ocMhKDG6UuvmVc7KSfPtGoXZ5MGpKb+s2ZEeMXD0RybayHymz7Z1lNqWC3P4lNs
WgGYz5E5kxmqHPBQXE6VnYUpM9DoWFQ1c29FDvMPPY+jHaTaPDuxuRul5GDkoD1t6iVZtmO5lP6g
/RKx3fgp/9fNC+XQDBLNRRzGzJYGwrFWpqsDt9L6hfEqE19D/NNj+mtQe11dBrBoPxZtcHU+3cBa
RMEaOEDLb98aNsgcE7zT/i6MH7p1EaJ7Uc3V9EniwOdSBFby5uiVNyazu0o5sn2c46XpPGNFlEV/
y0q9bT2Rpn7pNDHp8t4xwloiZU0O4MIZgmqSqZxN6xvt4A+LeVG1wl1JBSiawcdX4FlpAaK3SdyK
E7+zl5OiRjg+Vuk+iq8YAoJ2Y+4eSb/C5M515qsKwAKSRnvpeFYBFtf3l1L+GOTFM3ONp+dWba96
b7t2nwX2SDcWGUx+ufSppNBykFXKdeix81RqAhp522VkCHbELyPtmsgDcu7xTKBESXRreeskIO/8
xRqbXSZPYU5Knj1+8CYAOnU+VYoS96+TY1+uCJjtp2DrwYxiP4Ot/AcsUeKH9GCY5sVRD2pSnNPl
XtUq55NeEzbSqoY3MMSruX3pOWbZ5bkOAFziT1k0L+n40Yn0pOH4yttBzNhMP31dVTVoOZ+0pQj7
WoRLROPfmKFZzlZgSdFTkoZV2nu2MwMBtfif8MOLPDy0JvnMKPqmSuRfhVNs00xuwcAciwq4ad9Y
L422kDuyeB0HXM06bCcvexP0qdiv8tkwP1thBSmjzbyrKN5j/aOnP6Uye6p91NbBq7F0INICd4rz
1BYU3NWdbWXnyLDkxptivZE0HbQG3IPyDAbtKcOu10a2gmLPSCSwJcNVh+jiMP1ZNSkSHMH1ipz7
g2tZD2PAs/pn0fEnbUYOtDL30tH2CF87VWXqZUN8aFfpVI1i347EXSirPybFQY91nI8Sd2HSUSYD
oIeHgkyHufjG39EFsvNLG2AZbqdNiNHmg8gcRM5wIkHuia8+yOW9XD76lRyRKizmxtt+TlPEixm9
RuPqTpbiG2MoVNXvssFTTVopQdmFLMTykkMn2WkDXHfyq9i8RXgLgaa4FWN6J+dBr167+lZZX3kt
M5Lo2H6cx+lF7Y51mvh2m+zWVT2y57gHa3GHUfM42TzLOBnWH8sZb5iReUt3Fk2oD703Mk5O6auu
H7UlCyVFD6NUOfwHes0Mbf3LpNmBVLaFn0rZaSqNM28VCMsOZvecTAOH4ZClPDcFrd2b1F3z/lFQ
Mtb5MuOHC6Ky4vWYe07+sebfGRPQoMLA3PAn4zl6Qn7HrSNKwmoCkVPWS7w9QAGlSeyk/FfPAdjA
gKbyi5AhwL3ZS40pyGTOi/p3y/9a9fIwAqg2PEqq/rRW5Vlan1UBNE3Yg5tJs+PSLkyqseuiNDC0
H7ldL3IZBfj/n0V81cvY04qbVc3+jFBMcJUHJw6k+CsyB0+kkF3rv5lfGTFMmBaNIqTR+epXKScF
y3wzzP5p0PbrKL2BwfsJ42fJy2m/o3RxjTm9LJHtSbn+Yq7NizAKnn3htipDfqO6c2P7+rzxIwAK
Dt8TrEyev0193SsL7INi+IRzHHAoCqT6uQCVwwrllsYcvzGnJNIzNwPuS1ONsyvbDekYVJp2qslC
00D4KmMAH703IH6rnruOziwmD39iuQ7S/F+bHlaFbK/l8/9xS77R3k5nPxuLQ5I1Xk/JdnramXk6
WqrkOzTkC7ShIUsAbPsC+CTD0SOf55M+v81q7ydmdtJwAo+q3rNScy/3caBJ605AIPRR+2rSSTDP
NMzQ07yXZpkzf33pzUjAA4JWj7+Cp252uPIx5iNulQIEZcCZw0sWb3s1FgFodgW5SE+smPWXozVh
bQL4x+/sRDMedTubxsXKxXFaKAVA/Kl0Mbd6Y7PKGdvHmHKpF/N11PrXyTyMJeatre6tJrgE+9uf
5CADvKLDr3QSiqbXQZ84Sxk/GqMNxvVHX8F1pPhqdM2pJMZ+nQaIz79J9YYz127E9bnHo2buj0Xx
MFvMr43MixoalIHg7T0h6lcxGFdDaj/zEgevWuBjOtAnyPmrbIqjM1svphEFYpyC3snvRrcQcNQY
H8aEZ30JUCIGIrWkxJeN9KbH8SGtqMz5lH0vWvkbl8u5y2qcVIX8Lml6oFoVXt/pfVkzNwK3kfCs
lZLGnaXInahlarr8Kdb6xVFRR+bvQOc+MXT3stTHHTqYeLttuNxqke72Y/9Qqvxs1Ws4GvZNk4/6
8C7zcJEKU7rENG0si7dw2iQl1FSt3vVaC/NaOjnWa5fpl4ExjZJbSponDX8JDCd25kPTYdBQpNi5
P5QYaZfoJyS3V8NyBMy2zgvnaL0iHVFeZ0pzkb6pdGiIEenGvjccZYPNHQU7yu5TrtgJWd40dQjl
lTQ3LbM9tdN2lZT6XdXsbd6CKpXOaQmMW0IrrgrQRG4G8OjYH1xt9FnxhOMXTrCKeLfs9Ggqs5sv
4y6X3v7DkSC4qopATOs2yk/5ABgiRreQukAbmabR7BX6tNON2O+kL8mkREd/Gv6lAnMspc5jDumB
t9kYMWJfDQ0ftYWADGF40/SGTHaXZep+ShyX9TO3VnNfBoywG6pDoh3r+WaW2XG2pt2iO2eGcS76
NVbsnz6BGmjC1SSr21ouVuMc7QXYd1EZooBOZyt7zxdpZ+g4M4/GKXEepHiADjaap08ax6lUf6f1
d6VNfqSikVlEqE6yxyTkr6nB/Z45OEVom50r+tGv6/vqWKdKj1zVyL6lTnCuX20UUwNogJN+Fbl2
lMvsZkFvDq1yr7cmIin9Jufe11hwZ1fZZoQjNE7TU2/ebqQ6q9fKyHdyI0OmxUDPMAJrFMacJoUG
sozBCIKpEjhuUMRpKDAqw8Xb1EZawKtmzMEILdg4DRj8rbexI6/kg1a3p0QkAZBkIEvNsQPkVqNr
aWZvfXORmvYjT2ZaVuUzH+9pgf9Z9JhwNG6V+I+S2OfInL6m2AlFPe2GomDk4/AskpsS1U8EYbPA
MFhum6p+lFk7MP8rwPmtc+7zmL06uXFWa76IZF6GRAr1Xv47OTEudtO/VEvPhpSf40W6KkkXtEn8
NLVTsHGh4zyg1Ohp8eFtlbd5/JrBCsflnz5tsIQUFPJ87BjIesqTMB65jX/vmgZrLQJ5SQO7rPdR
Px3MNj4XZnNqUvIZiA7ri3pXriS4NyvWjsloelMKiVlqYnUbNT4JdX0Bn6p9paMqpkpykIc0GJth
cmMN3jyanoxR/VElusXKcYe5xj+4tQK9ibrA7EHLpCmcjWLyhyS+ykTdwys6krem0UN22q+0UDSe
z/gptbP2aMInKKijjwR0HaO+DhhnX1p9xBJZwpI5KQ+dKm8szrlryiMgxLtTAko0y24ZRRUw5tyM
FNP3nCah78A44lT2HW25zSqozYJYwBTnTpfftdR6swAHiDe5xRIcbjps5s/V+JWo5V9Vn699GY9u
YzL+JFnxTqU+VJl6a0b1VdtI1TiSPtRiSSHq5btmJYFQp4twSP0W+aXvGX0hD74wvsIXVwz/ZLQv
q57MMLHDFEYzUCdOti9WD1ySl0Og5/17Yo63FkqkLPu9vm5ndLEyFqBnwTI98tjFuQDIHjA2PdQt
FOEwWRmU3PCBL+lDn1VfUpUrQdm+qZQgagXh8aKZU1e07Yttia9MSm5CjDdNGDerj3ed1Z/sQnsy
rSX5WQQwM9MMvBWdGgGgwSqb+3Iq/jq6GZbYFumjeZb5zGM0H2Xjr8jynVQ1pzqtE6/Oy3CR7ZMQ
sKKq+thgXilJEq8dc8WtsNOW1V51J8EsBq71ztXejeyTg5DNpw6WQxT6brW6t6HPoR8X221SvB4M
40WBtc5RNeSR+mvq5TnPZ6BBMPE0wbpb7aw/MMPeXKFEgIPwe1F5TNHHlICIIO6mn6YdA9uQfAFs
EPXzUWoghC0M/wuz4A3JVGZFFT9Aje0KS/5X5Px9pVCPBcgATvON58BaFtKPhWfusrFRWme8NWt8
k+cygBQ4FBFmx3HHMMHSnieM+EVJ5H9qgZCK96r1yrX5nDJ5l8Ch9ULFzww2qm6qfVIowwmFINEi
9qbS6JL3voB0tdSWviz91VYDtUI7XqJpuLZm+iWiBcfsRjSeWA39YmYFa+hj8yIPEyBuU0ehk03q
QUn1J5XRJ1NUoEV8cWt8+MZueehtjhRi+IjUD8tu9/OahUm/+NIGipbr3qD2FkIPzDUK5jIJMtjo
tZHJJojPeWtfqlS95iBFZbGEA+DvPGkHU1t262S6VtTuccYNUvXPZt6qTGSMysVRodxoznporeQ7
U3RvNNDykGh7UibmumaZdvVKnjiB2+qsn1uOwWg0A4exdpkViHgd78Ley5nvaknyshXpPzIRxU2J
q2u67CzZXwJLCENFsLBWbyOMZDZNJJu0UjDWgKBKph9yhX+K7gH97lvtFFpteWjTnxXBmqwzTwzW
rdTWxzqsr2OjkskzoD6zd9YQv1tq5peRshOZ/HcGvdBLQKAiEk9LIp+UxDzMgqyWPN4vMwWfo4V3
5tDZCRi/DbC83FINe6+hkg4CCRi+LA8L6Q7dB624vNP16JS1fH9MsYwlCRJr2tetcJNkvpa1wTxp
m8dBSPvVULxG4G5odF4LDGiAVjZLHWRF6/P/fSujHULaF5NJ2VB29SLeSeLZKvJnTWPhveOsFs3J
HI1fS1ICdXb2FkBVKfrABLJr8hrxNAoKojts20AdQsh3MYdmrO9Bz8+q3gY4th0re/IWaKAlwhF4
aFB+aKHgvBppj4e0cLOmgevXvZbvR7QeCY5FgB1FoFs9pLbk837ekH7xXoDZlqXmjjz7jHIh1oG7
QUxXhafRoB7F/eDNcnxpO+caKSrSMD1BADNcRKnuUVHd1dXyswpUSap8teKmcyEKR7nyT4CSC1lQ
CbrwNcZy4EzqbjBhC2r+LqQCLfbCcHQSHpHbT00L2yOj9pmKxs9j6SeaUw64fG/V805eoqsunEe2
OCdnqADIpj40h43o/Jekyz7Sx7CxUozdZsSLhsVS0fRFaPlumQU5wWn5Ra97Hwp1xpUJPWZi/s3L
5LtSpp/KrMN1HX2l5aiy22uEh4ybMUP4lgM5HFMGoEM4pYSGtKXtVsp8dx67Jpza+De1+d1L8ZbF
8jnRymBOdbi5/Szwrl4W63c0w7aEtTdDEsy9YSp8RTnAohdors6GttJqgQvOEsVrSp/ZiLUxPFGc
oFvuY/I1g8NrLR6eZmB0VOBir7QnLWb/uPqrt6Ov0VDKbIckWEZWqRdxipttWDuvU5m8cDx5G42i
JPN5dpyw2FqbJvHVNiyJVYw6XGyQUdhmDoVfgJaw2i9hrjsBKus3KA1oo7dC+YycLNQ0kPn4kek7
YzCO+bBvyt+6vGVFtbOKfVMkXlOQOllmO6loLktW+Iu1N0i3jJBC5sy6/XhP9J0YHgXQqf23y0Ld
+M6rzy7Obpm8XxfVm7VLLM1AJKFjTC6RtH45H8SQsKchTuBrp0o5WPZjFW+s0PtpcusUgvqOdc4e
AH90EZSzyjEUezKeAQ6qA8qHGv/rTK67Uu+m4q0HduBhMuJdP0WAM4d6uSf1gDceDXxheJs2VrJ+
NOOgsSwm9uaK41qBdogpJgPQYspa+9pXM/Cr5ZLznk3ZRa/xBe+/Vsv07a4IWgc9DfITRzQ6M4/k
r9oS2Mjqc4SXGqGq6ztLDHiZ7zM58UZEYD1P1fqnSuDCulsBZmB032r/3KWhXBPrWZ23UI6sXkkj
fJXqL4ljLFEhTwoFM6LGq21+Y5+iLUmg0WkXt/ElfmynwpTyrnaRtwmLYueSitKPIIJz6buRWX+Z
Piraar5YTcncNKHru70qgNPUThXKtePoSh+pXXhToRAbUvq99lvWwNzowcowi/hi4GUiOTX2S6dc
86706vazxZ7C/FkVFGXP2xW0Sj7Jci9rC7AoFIC4nXWqQSZWRisJ8KlYLyKbSSlA+kwDoSrRpmCk
c/4pLbIKiWF0Og4m3krlvbav5vzRxbdM+1L0NzU9EI2KTrx3R0YZxZn3VJ+dilwmuVr2cDWqU1vR
FUSLdCtV/WKNBYrArz5dLgY2RrZ6npR1D02qLhGDCBgpvKFQb9uXADZcpM4HtXdbBNKi/NWTLwPp
QFbSwCak0qm7rEu9RuM/c68h+LhgnFhJcc0rufZm649K2LbKF0j/pSICGHs1W+Dnwe+avQq6nlmZ
J+pLmVpeI/9N+l++VblcuukL0GN1i/J9Q4yN9CNHl9VoJycZzhstLel1sJqAj/OBt3lI1hOv/VDB
/WEKL2XiNTOnJ0kZYB1lryiLe95/DjIVBPdh6qjVpxKANpvdLRjjrHGkG/knr9l1Kh7LJh3Qdi1S
Dqv39UgPsPuqoxnyyQ4aMMxUb19mRwsWSfoncZ9qIwL2e7B1bMbXsYX+Hl6E8k/urp3GSLiCRDGM
FPsEEySle93uVbe8DbX2kjSWu2ZAf22LPg5hSzZ58dC5+nroMBhZdGi6rHe35z9GgsmeuMH2m7Uf
mXCK8bPlIY66Rw+mxw0v+ivxP4ex/nVwZSgR2ESoOMvy2FAWkPDqTlAv9CPDzgbaSycSWSXYa+Rr
I2LHmdo40I8YHJnWoS+SY7E8NSrXF0WreJ0zcPVsPHHfeiRnqDDOufRjJs5ucn7GhMQf+YEy2zMd
5BlJdCeL7IzJiJ/MHGbA3obhs8DvYvgaJNMtS/u7XD6t5KKv/9rsTvFFk3Z25mPRxrRNOvojGtkc
vca+6/9003gaOBdkHV4teZLQX1WsraEFJS8RPAiZc2/7kTV4TsQkPQzhtEiuXlTnIQ0zjPbRTUEA
sBc56BHTIPRA8Ujpnx3zuVuiIy9AbZSH1YE3iaR9hJAqvYz6bujuZfqei+ciF4wVSMzyXVegzB3D
Kn9NDB6Jad9VAFl/8up97j+z4QMmz7dQmnTje8o3E8lLisTWiXc2aBpOGp4Wl54VWftBAItx0mT6
Hb5zkjR/qtnuzEKr+6cUxnEpqL1lOKFCj+9r/Rga8hCUGyYLHhCKP2s7qX7lCF+46qpNxHkXLgu2
stWZkAmPTDHPls+WqrirtmOCdq2BW5X7uQPymLvpfDcm25frHDp918TYoso+nbjX46QT0XaODoab
0uIpnM7yRKDTfZ6TsMsf5Jx6coL9FKN9STBtLICwJi+bK69R5bDnURbJfZh+kFAGREhAMtg72SYt
CWmFMexS+9YCrktZ9afs+nAVgx9F9Iv1WQeGkZXdiF4rtZ4ssefqNh0IgQPd/6uk/2KFt1b9LuKb
Nu2L9nkhrnJKVXcxvqlqtbwDcV2Kfa0AcqKEkEDmcdnYW/p7V75PywfCAHfQOj/joFK7jzl5WaOT
1j2W9I46lh9eVbbMBScv4hwCGVBUS792zBPNnKdwjQ3nOS9fsnYvqsXbGCJOgiY/F8uDP0WroptG
MPBQPOdW63OM0XB4bfmCdzWjMd0giG3UuiPAu17op6w+c+NpCpgKeya8lO7q/4ut3p4m1jFJnUDP
2eCltFSobj+o4ogSFaaWDo2rThmBMirDSi2OSXuggJUdYl3tyyiKz8LU3FbaY5uANF4OVltBLj/s
JHMv0Gn3c0awaMkkDEaLwWl2lvu7mZzpsiPn4ETFWVt5Sch/tDwKm2V9jIw6gzR52IwAbQjX1sVu
Kne5rXmpWALDeRf9oU6OJlF71AMzYoUA3Uo139tmP1VPBoSvLXL6iOvYb8TeWWMKtiX60dy8a0ZP
W1t7Y3kz4LWnBcSb0d5mayET8R7L2VPU5KEqqKyVp3caXdIbXGfAvO4rjbEn+BAl7vcEQSnpoN7L
o4s/a0km9+VTKmyXWM0TrjmcrPsoJ4E3amh/UB3k0iFpz/RhqsYLiBBMN4unzWqmRayLeZC0BXNk
6h1XmOuEgZZhfFaODvPBhlsN8jrdbawmxU+2KGclAZQk28/pHo3VFhwTB6mRD7NZBilfJGGJcame
RoSRKjE+cfRaOX+d3NmYu2z8WuPnfpjf9Bmn5mGX8QSp8nKI4XXRnlDrzqz37RYl0PXyhyJK9gSr
CG/AAtzEbu8sT0UhublReaukeH1kBhhHcN5hsk9A2AQNpWg7K7luB3lq6aBJNXVzcUmoQ34BtFMA
D8ToKfULI1TfMEcXGmj2fey2OwiTBNbiteDQXd8yp9O30wvTp67LZZGnA80wfhF+atJXmuPFHCid
KpqiekL00AH0Rjy2yYl7tOEBQ7zsLRgKjE7beXJpw5Ru5NMPAY2JW6EESsBDJxliTul8iZ4lXv7g
8O5VjkH164IuEyChaHT7jReYN2U2fVbvO+MEDffFmsHNjks/4fyxCH4kbPcw1wHlJDceZqR7fXJF
bIV68tnCe9oa6Es5m5dmrzilq2zObMnXYIaabu4gbYJY8R1xph6zU8DFkCAo9Odeg7h+hbOR2pvZ
NT7xHWhRraPN2uoiCS+xngW9RGujHuQvmCFt6Z9a59XUEn8bETr6YEGxQyCiRFWYrBRWmptGwcxk
dcww5mxd8ntcbwGlxnHoF7e3FneU3/WWiQSIHjSCNYq6c9Cr0B+zPaB08XHlvhaO7nbiTUk3Lm2l
+IVZnLod4jyVcziJdlXBkaMYkLaM5ZJxSmXNhQFybIMG55Vbbpv7HPmRwhJAE1kIHet9rlb+PPLq
OBzJKLL6tnab+FNWDrnOTa31YPsdCmKqSeH5j1/xDa8t4U3VNUszNjWgEidlt/CRM8WXlidLFv8h
Jm2jPaVasZMtwCdOOHopxUH9Y33ba79X889B2o96E2ROHjT5Y5It1HoHrUQwovGUQutW4bhsiEzi
AiZPLelpdeZZlhZghBeW+r1HaGLDtCAj0QB2JQRWzgILBBI2dPM/JXduuQxKzFlZaYd6WM6bnqpH
2LLiMyT4oh0A69aeVyDffI77lH30Su9Cw1uz9Moe5M3IHlOkP3N7z6ayhhlbm3hsIkuV9/HwNjCz
IL+taf/YtMmp63m5a+099SBMYeAB96HUvri1yYKGdoYkU+0XaQBRXB5R/bWNBKngY2dfGv7sMpub
nRjOKm9c0UXwO6FmkoENFS8Z3B5CBKMc+WGa/B3l5siiV67wIJr7jaZFsGB0xEojFCs1fVf9N5NW
2TupCh6Pmput8W4GAekbdpYsT6ltV2HpW3+10ZSMy2mrVZxSjoL9svRb4iFkaPRNcTg4s7s1uPTD
68iKV8lJ/zRvS2o8dS29hdzd8to8IEaxp9KPF4c1mO8Wd5ulzYk4/JJzgp2q5EDuQ7amN3NhJzLD
Ml2jgQmBfV2T44wXw61jA//Lzlt5js1BP69qiXDL5nwEHJEQm4hgYoAp85GPmO6L9WUhbnpl/h8B
J+OUt2YNWjrzFFMCa745XLxEQe1lqPutoW3WEp1PuAzspDClcP369kevNDdfM98wH3Gr8vfAkLYv
k6j8LpoR0FS+piXBlHT0NyytQtPJ/ESdbVJx1kMGFgVM050X+dAPuUcVviwYWeAKs0v037rLd2qn
YnCo6PEx5jRgCW9EwWGVvqqhuOuoIJmW3+RceV7S8paq7SWCF+n6+KO3lPeFLqCc9NO2tq+qk4rG
ZiOJu2eFPZBIc/apKS60Hjw8oFCTtIYwLcwN5YfiRHukM/uuYUtHyttvaNCR/Ja5P6fVw4bjQ1Om
9O1308GG5gYQ4OqWMlNIgTBUKMlHn807Xb4PQ+8OanwQ6SFJwB0iESYJMi0UkqUCg6pCq/4rJPrl
+Fw5JD+LR9U/Oprv9O+ciYMJwpkbv5qqnmqDq1ie0+aHhPbQqV+xSX3Iatgsl8l8apjDLYCdLAvH
hOm9q8EMGX7118WZIUDMJ3rsua0vUqX6tckEjpCGNcm9Jp9n++V/A/KKIhDL/JNRVUEnsx7g7HGP
9e3oKPOcJOZRXk+cb3H3x2mHk4qeUKubHxuuWlDUB3D+JrMOGiTfEt8Rl8TGY7Ms7hMroojUO20c
vaZ852IKdiocXXOduTmWcgcYQjghPevwJKY87FAgO857xGu9SA6Km/bCK1lHnYeRZrK8yQuNjLKl
NiRnTVGYYeuXKaJN3t4OLQ76hspjlOeGpaxB8UtmJXVkOgNUs9bLWH2TynpgvPAjnjTN0HdY6mFh
iVBzAT9XEQKZYT4AC8/Ol9KGet48jVrzFI0nMb/YTv8HOYXWsyataJ9thtxL5KyKpvXij419IA2Z
hRVAcjs3b1UhXQctEZ61NNvUqh6YsJ7xzwy2g23rT6mfsvaa9sYxqQ+zRKlqKnpGmCTMFm9OZ19R
xx2NKdO4Z6C2yJxy88NEGWnx2Y+a3NwrtPJbGSOqFInSGKq8bIa5V2Zpb1Cxhmvc/7FRMEXdfl1D
md2HVt7VLbqMzCtZnuChyVC21fCXlUCv0zshBOKZ7hOknc1+BE8Do7PNmELNbeQ9Rbtq1aOisbyu
z/9DnBeFQ8U6CKTzqbUJYKhT2/5I2CEIB60PcrbSpBqIBAmfHdUcEQDx0086b5+q+EMC+ik1S69A
OZaxoaYlytFyOk6F3VieR1ATgceWYClIYtWdaO9jXNNso+3apipVYe5CYJRlTzabaymSM/YH1YlF
RGXu/raLVHpN3CEZUDq3abObiLIXI7FAIpgiUjgNIP0s8jNRN4HUpOiuU+WcmsST4KrayfJDlAXP
S3SXNhhBlhHUENpp2+N3U3Y2R1/znCzbTKTa/9S0IPKwZGYXLJ6442w3B1OK7nPe/0Nndi1UtifU
Dfae9JwnDeUrTmJxNV0aJT/gqBSaKFvX+s2uLa/vwr46sv5Gya3r92aRQlnOACKtLhTEm3tF6pwU
MKSs2ITRVQmg3tnIHSOyfRUtX0AT4xs69/O40iCW0VE48UeLITigR320MIVzddP+K3dWHKjKmHt5
ilqhb+kFPATsMLZ22M0AWQaCz2fQjJUqikgh1pAdOVB4k7XABeiMDUAKPUdoB3IHr3zLBdt0/Pns
Z5BALJd/UJ8c5H4viwmwPjTz8s7R3aEbUFmSmzv9tpb5fZWsveiPDrJFuR7PsrwGtj4wjY8Xexk/
o1VztXh5R1hU+Ga17mUwrlJmJypqTm0K99rld6ZhBxJJyeQDP/8Kjs598dJOfscj/aBpO3NluorI
EF33vcC/YkKhyypvwYJd4cx/suVJaL8DZxHDeww9tnYy9eq32l6c5P+YO4/myJFrbf+VCe2hC29u
XGlR3rDo/QbB7ibhvcev/x5wRuoiulTQSJsvYhYzUySzkMg8efKY55UunAw95+5mKGvJwzXShbOs
ppOOlCy/yT1G8QRaXoJN1vr7hK0gOHeype5aLyaR6FJAqj+FlbgzYnvH9SsxPkKV4lSJFsfi2igT
bssVcHDaomgn7coLyftB4iAIk9ukfI5CIuwCUWWfdjWTNUTmHdNb6QpydxdDIJUigiWRO0V/UdSP
kkL/pL2O0x+0aV8IxRq1H1IRG7fZxd6Vb3Z4XBstLHdh+qC5hzZ4ThJhKVhUaN1Sv9DgpgdCO++p
sKP8Nrut5HrrNOgClZsk2ZFvX/W5Qns75wRNr+WhIbada9wRlFdLz14kJ6Sg9LKmNcw278rKuqRA
dgtuY+tQu9c4zcFpiRMkMxzwH13xwzKuyBw/ZJRsqPGHHySrXmPxRAL5BD2VNmE9tPDpFYWrPdLh
Rre3fG2tS3VHnwFlrlmSUbUpO5ucI4U6I4kLD+V1Gi15rdgscouSJ7XRtkZn3dhFf2Wp/sK36Tqj
N7cyzXdu0T/qPKGWswmvO5pFBweqwixzKSaRJD/oenvgRheHxdYeaiBRBjUJl1JE3uRvvSpyGjTx
N5n4kxSlxSIW4mVM4qI38DPsrqGo9+CRFAyTb5Vd7Ck2ujBZRQEa5Ep+pVUl1wF/H6go52aHVIds
5LePwdCt2fWUIuR3mmA/eV60R3lMXeaBXVIvtskN5Sos8otuSO7n3dKldyNMX4JyE1TqVaxVyywo
HkoH5kWCzD24O937IN/HqU7gIpS1PVovMfUOwt5TcwgD0SMHX+8kH5qtpjMnsg++U7yVLZ6Drr0Q
PtXIu3scMeVFZ1U74ih2SB+VkdOCXWn3WburmmoTydGj25P0iGpc00hzuI2qw125rK6N6r7I6nzR
FfhIeUfLZSnMBWLCaXpbat+QEr4Xk3QtBMFSNPpZYNVUV4X4Gii28PaaZRKEL2mvV/AICM6b8VOf
DhsYBBxRGkAK14FFI1/wISrOfawIU4CmE9wdDa7PoNakgvYZ4+DdsqL6SudiqLvbTu/mERcIK+43
Oj4dcaQi9/dp0G6VQl25ZTOBkjnFiAdyINOYo9Bl+AsjHinWyDMH5xiNvWX6QkYqWCbzct+lM2zR
1qKl61OhjI7AP8000XRZVw0JLSf5F/w3cICii2iDWiOIy2t71dS78wNIAxOJbnUnibc//vYXUzUU
VdOpnJaYXBGQxojF42tlkYidTJhs3q/stbQgEnPobyjIW0SLbl9MSFh8Uq1+GY+RZPhMMppNI0pL
mxUumLPcW6dcLLr+IRfeu+6m9J9jZR2Ka5WKqFhanX/IE8AbTT8acwRt6cwg7PQmTEiVClu/1Slq
bWmWVi4rVVu0tbA0cm3ixUmnFixyqSqHuaLraIx9pdG4RWaoAkXna73LHfzDiNtcWO6LxtwIQF7i
CE6k4ZFeEaO9oyiU3rnfzz/16Vd79BVG5J0I7p1ZGIHLqwVnWqzoj17LW9py+9WgComswdQ+EU8w
eDT4xSJrlvy89qmxeESLDDOu134/3OV0CvBz3fpIK2fjkvLRNWejidXODpt9aqThtlDqZ1+1KQHT
r5LIfSwK64bg1XMeEiiPCU7nJV9Z8XapWg1FQVREBOl1hGaxWsXXCsdRF5Q3tL679JhTBqC7SPAM
XQ91RoIK4u9DTXGUg3aSJiGOnahkRiil6vuYhjp5lzfKPKFRtSXGlaXpZRxYCnEv278odPXRd5Q3
VLMuNF9+7zvn0VCCnaWSti+0721X3URBcKuH6qNCTHJmpDaXOyW7TaiPc9Nya9Pg10FQjsLg3Sjo
mnbp26CSCLVRroCxGS+shgt/ExMfkyvZmpdO8CJrzFhrGtcpZQG5I68MPCxfqvYtfeNWVF6JKJHp
QbFR7fDNiVx6fPTskYhWObic5BQM4zVqOWtFJ7qwOvvDjEFXYcKpECGf6lLXEQ5N2n5I6T9djoRY
SEzXxCznKL5cdYJLHiSluvT8KjzB+sJysgsMVZe0XzDMot4ZwJMNd120+cqKOXSGQGU5gQA/gWU6
HuXT6hytu9zqUqd0LLBs9AkrWnzpxfUzIH5/1lYSvqq7Pv9UJ9a5LkGUBAnPaUQA9+vuTgwl1hqP
p2pjd0kbBdfw7s9Dx3WZsw6kpGQZv6Arq6hhMcYd/Or0vnM+GvkxsF/+9FN82a0juxjEfkzjXJ8Q
uECqpr3XFGPCDJ4AAH8ZYWwFjYxavRSmeR/Lq46ckmrQCR0L6kqVCbjm7p1rgwSpqyle5tTAI9tX
K4Vsi0ZOcR/lYyJeumy4eynaJgk9J8ZC8qJl00T35+dTOrEsvjzu8K2OlqGk9o3oYxPW0aOMPFc2
968kEJ0AliWUIGbuLnmaGPHE9joecQxUVbKuV6SAV9jtyq1LIkF70C1g7tayQG2lljYpt9l0RaO6
P7GxJ55VGzsOZetSZMkB54ibzvfualm7Pf9wUyOMAH69zp3eJDG3jq2H3qT/luvi+RGk4U+MvZGj
82qsLmELURzWDS/M30Lzg0UysxfVCz0Kq3wNmlpbTIw3sSy14ZGPFkjdtELZWWnGkSytpEXxAITp
Ml6RrlxQnb7I18GWwo25NxD4l+fHnprNkeNld0rrpnWbrGtD2cuqcOB02p4f4qRzdzydI4PiNEoW
+qVBelJvFo5rU3s95HFF0uoaEAbuslbjFDjvzUtZh3/eJrMVNNVC9hHTPLbJudpmTagOtqbNZ2L2
3gO8Of98w9f/dbWYFok3bgK/cCszx3I0gF8OXCqR0om1SZmCh6OdWo/nBzp54TDEnyONlr6fhnmp
0IJEacgMKon4QdPPLL9zloDDCMkBo7qx1uToFsL9+ZHlQWf53DOOTja7pOS3TMvfVyhX3m20dK/s
TXTjLK25spbm1i5+VVdwOjb2gztx5n2iJ8+NPtofjSQFmuWQ307z7UBuJ5cD/GwjzAfKsZvPSen0
8wEC3O2pJjr/6NKpa8LxpI92iFdlElkzy1lr2aK7haOBnGPwUBLdeYk/6o8E1fpowWNfCheQ3yYG
P2mJJFkxRB1/CGT1V8tQCkIhl3mVrctVv1LnFLF+Q7t0q+3iHX20t+dHO2ELdJwupOpQjrN+AeUG
giW50IRcCilbCT9aXBHllSceaWqQ0bvso7r1iLS6a632qZezac5++O8eY/TCOrl26k6D+GkI8nWi
R2QK2glRyKmHGFm0TFftmpAXM2VFK5pgVqI64bqe2utfHL2RqxLZuZxZaeuuCS4u6x9hsOK2Nkcz
YQFeW0b8V1jrpOL30cRVfPC9RnuNa5ppWVxQCW3oo9lLS4WWOitI1j0YULk9ZM6tCOKpbA8O0eo/
/6aOxxpNY9UHLU0tjEWRRUz1r5+0E57m1NMMnx+drGphWZkoMAJTuS4QIY0glWn0RGtKAJpnyvs5
cRR8mbzRSwtDVXCTYfLE+CM2aG8gr2M9S6m4OD9xp+IIOiJNhoV2sopo08ge53KTSlVI7EJIqp0D
EVKj5aGmAzO/y2x1SwfwXE2FFW0Mc6f9fn7wUw/JiDrKiLKsi2Ob5Aue33RmTS9/TNL93ZYeSxGh
nglA8CknTOf2plkIRBCKGi/EnKYTJ5B0ggYIHw0lo6to7QH7WVjrsMPgipfnH2tywNFqzPRUjfuS
SjoVfcKCZr5kTtpnMYj2+sE6nP8HrhcPSHuYofMaTXHkKjdlKZCVTbJ1KlJzQyFEr7cTm/lfPNPP
MYbz5Wj9J3Ximm3HGOG23mZUgs+8tXNRL6UlInAPUA0n5vBEfOvLM43WpWKldCfZjfPpybZbaWZv
ESzb9odmY23OjzUYorGhOp6+0UFSx0hKEvQgiBOoh9gtXgW4OKVDkdt/N87IILaODcEyEB00qbOL
sq23cY8NgXI0eQ04daocP9FoAXZ+YAemzMsiO7CAwbywt/pCWFLyMEd+axUerPvzj3bqZvrldY3M
o1wo1Huxz9bSVbuCgu5sirUN819x5+LzEOqdpv6fPNiOn3JkI+Gd+CZBlEFUATWTeUx+e5bMhXna
LSgxmyNXsfEWZLn1CfmfqfUycqUA5uoQWVgvNErZyT39PHY2sd0mhhjHm+KcmEZVE+f0Kfnr6Cey
NSrO+4kz7ZT9PZrAz7PhaE/TflVFstmh1KDZFxJtvSbni98m36mxm3igKfvx+fnRWLWqQVxwuZmm
3XtrBtS2auTElZXdUrbdXacc2rZyLzfhRUyxZCrl+sTum/wGI4uSJ1Ju0OHgsimomdi3mzSkwXUB
A205lGivGkOYGHLqLY4MS5XHcWRGiDmY4bUuPdr+KmpvJzbehJ2URkbFzISk8yq2unoDN2OO6t01
0OsldOWDMXX9HjbUGUP5uSGP3qHgF1VWDWaFUs41Spkrc9FcZwdwZ1uAdgt5QdB/a4PcgBI0MZWT
b29kYAq1Li0I6MNmV1ZiO683yfd2TrM7JVkI/lIlNTGxJ20oevCmQlhS+iUjmPk68KYhdKOu4/v8
uliX7YWKAaUkAYlhmo49qjGliR05Meh43yuFEilSXGRrATiFODTNpPHEECc3/c/nGm96v2hLzyrq
ZK0Wt7G20WkgoTvCTR7Oz9/JtX80jPzVXxCpzKCICSMZ628E6WFwXEhhNfGSpqZrtKUtp0r9cijB
6Ol+RfWd3IT7eP45Ti+8owcZbeJSScUwkbm1q+t82x2GA2Y4XeJbf+YttP9oix2NNtrOuhuaHv4j
1/SFuS4+yu2gYCXdiNt8Izx0K3mR4j/SoPegTjmtw1z9srmPRh75DEYBWNkqWe+kuRbqHGjik3GZ
Lwfh3fgG7NbTxLxOvbvRhk5lNad3tuLKdkXpHnWFN96rvcjR+vXuKQ/O4plxPalKOrX4Ry6DqLuu
oWksmMGKuMIadC/vk5LPIc0OhHYvvqoAJ7dTd+HBJTg3uWOXgbKT4cUOxkRZ0cy9UdZDCHjSQg+7
6sw4n9G3Iwutl0qiNA7jNHNx3i+KObD8gOCWhfSSQ0HH4vxLnHiH4+Q+7y+L+p4sCMrliygRP/o4
mDq3h3Vw7pFGhqQmgeQEbZOsvfKboYWAj6niCepZnNz1hbU8/0AT60MeGZSyCpKAZjzEVd1bi3Zy
tIVXqokKwqRZmZq64fOjN9VAQtON1id6Nau5cK+hl6zaGXVC8b5bKfN8J24qdX3+6U5l7JFF+OeZ
Ni6OsGs/TiUV6yJ9r7fG85Cw15bWTbFAXeK7u5zSYZqazZFJMQuY0YXBMybhJoeUqgb7rN77KLqc
f66Js0YemRLX0swSYQmys0W1qwz7XshhBUXGf7k4RsbD08JK0jpyYf4A9zP69lroaMzR5Ru5a97O
P9KEwZBHBsMzjLKrDRaigUSLHKkUoBqQRm8ozRIRkG3KQ5qtzg85sSLHis2eV8o46cyiFOWbVqFT
C1mb/2QIHUdNpTLIGJdvOEUIGtzCiaNsArQAzY2Jsjg/xOmJ+znEaM2FKRFnoyTOjcjNxXB49rt/
y9Ke9LvVn+OM1lzRdIUpOmSDhuOy3dJovemutB1nyEbann+k09vo51CjdUfFtu+XCtV+dhgCPLFe
HMleipQkNoiKnR/qX1iIn2ON1p3hR3WQJryhTxe/2oDtW5oXgzBiH22CBf0+E5fpU1kRbNI/Rxxn
mCGYFraZIapHEfQyL0ApI6arSyu8exvfA/qJCdD9xxBBqGZTkbOTq4U6T5TqqSn6RZlUUKNMMMRP
567eSnu6jFfKUtxP6RSfntaf44wf0okyqku7P6Y1o2t/4S6ky4oUOqH3YOEsphyOT5s3PjaHHCI7
jfCuNY6tRpbgUwjHk6EHf2N3Kj1FNFfXRLZcHQa6oAlzR3ZRpouQUqifYshaszJVg1VHn2YVRLBX
M+gNiUIhUKqp+6CR6XGzrJdeybZt5dDbnRlYpfZWTtt7mAPLjjLVsOvez6/IU8f/0XOMZ86Nkx6d
GM6Q0qlQrLxI6G30X3t4UX10e36oU8fI8VDDlj86kitJDwtjKFeJQQx0GZX3koKOWTcRjz5lZ4+H
GTk04JBKM5OJ7TTNm80obRRO7eITSVa0D//58sdlB7XLLtZ0onF05nVwo4Oi2zX0a+UJmk0mgmUW
Fe77RJ6KcJ6yVMfjjpyaQIR8FDlito6198hHrdpd5wpdSNXdf/emhjd59KZiSSlcpyaNq9FUlAZ3
rnujFlMXolMW/vhhRieJYlVGavbEi4a82WDh7W139XlLmLTwU0tidJhYcViaVcz7AiO60pXvgmdN
nCFT22h0hsR5L0pmigEqbfCDuYWuikcMo20GiirE1aQzJnLtU7tpdJKU4I7543gwrUXzNOUuBrot
3ua/Wgj6sBGOFoJaiUIdtxwegv6dJv77PjRoeHEnJu9kDOBoKegjy2DRvBdrGqvZ33obpb8wt3Sm
50sVLj2xIA7lamLylMEI/Gq+ddkinaNqv6TlCjtpat3ssrW8llbKAqG8b+nSuFVnzQLO/97Z0aNa
AivbD6VfSKLf0Pzxbi6rPaotSIZdoNa+yVfZt6nUwumVanFiGgZ5XXM0E0gYe2htcqz4wQuNKVvf
dqfy1cqpR1cViaSxJsu/ZAWdztADg66mTxeE/mrgJvOjs3LaBTn5TD8HHB8xKKaIbmDgyuElANh7
FsUpH+fkXjgaYTRrSVwCix+CYYNXpXHiL2f1phTnxeKSDg865Jb+2p8sET+5ho5GHR00dt7ULbXD
w0QqK24swdLcWm9DpCNaCTTmLs/vxZPTCMbOMMm0yvJYC72I6zzIhqYUmhjv0kI/CLIxcXSenMej
IUZWTAc+LJsmQ0ApvHfkjKH0bRx1U/v95Dl2NM7Idil+0BiKp3GOXUgrOF4Hc2uvvDVtUD/k2eCu
cUm6+k+CKQblOTQSqDJlE8O+OLJlOapoLVNLhiSnP1OIEWsRpuzlaUt2NMjwEo8G8fyojDoSnutu
Xi3BNS0RkFwWFwjd7WBCTvkhp04dS5IQzKXuFo3e0bqvO6svKHZjBUo0qqJ71tDeTsReobdRkTcW
fKTcWOTqNy3N0fAQF7YHrANI7ND0Az2tNN/Pr9FT5Wf68Tca7QnP7FDfc3iz/rbaGffloltCv9nD
uzTICKlUSQ6xl/KROvalw4Xj/PCn1tXx6KNXnMS+b9YxV2wlMecikJPaAb0WD3yi2/MjDSt0fH5Y
EhLMhkodlvlZCHf0njVAZwCRUJqWiVrHFDwUK2FdrquJ8/czDnFunNGO5ErV27bHEyWFuacKCEXH
DFOT0C8GPyRaSh5s6Thsny0ayAw3uhbVblkhOUkLWHmX9dAaCpmafdCohgceXeognusCQHdTnItN
A9tD2SQZaHHP0Q7IL0Js1fNXMe/KpdE3iL1F9sQaOWXHjqdutPlVT6skXxKodKjWahbNM9mYWAbD
pJyZtHGUttTkTnDgKKzlZIC11Pei2yIPZ6mvraHf0hiNwhH9yudXxKlKH4NOZlMXqWq2fqkA9Gu1
bDOdJrx/RCz+4c/S+v57tvd/vrf/67wn178/S/H3/+O/v0NXzT3HLUf/+feD9z1PiuSj/L/h1/75
Y19/6e9X6Xt8V+bv7+XhLR3/5Jdf5O//Mf7irXz78h9Qz7yyu6ne8+72vQDd8DkI33T4yX/3w9/e
P//KfZe+/+0v35MqhnBw++5QX/uXPz4aGtpkjT39P8d//48PL98ifu/pLQy94rf331Y0PcZvv/zm
+1tR/u0vgmTof6VphXu5LCmmDtzoL7817398ZP6VfYvBtAxF/70IOE7y0h1+TeEjzdRESYVEJevD
ri6S6vfP1L8quoRCmmxx/Fr03f3lH9/yy/v6+f5+i6voOvHisqBP78sK1XDtQPkqPOzwBQ0g1F+P
CdWIyjTlNx/ygrKRUoF1t2oS0DeI3r5Y7crLq2JxNFF/fIXjIb+eFb8PaXw2I8oGUIVxEFdtTSSl
dbF4cBJ1E9jkE9j0iq7N5Ti+Fs38+fxwX03xr8ONDFeqWmlqqnLxILXIy4jxRUafHtn0ZQxe//xQ
HHgnphMcj6qqkHJE+iG/Tmfghl1q+X35EHrGSkdiKwsMTkOfHl1XvQms5Lo23B+ANe6tOIKYzemA
SNtc0CEw2PZCLIoHbtaXfR5f9OAXFXWLI/4gm85eNvX7MuV31Nz7BvTle1Xn87y0LlF+vxPS6lAA
qGvF8GJ4TLbOq5XoJL4Qby0lwOPZSoiqg+OhjSRlBw8lQysygS2bg9SRcgPOB70V1bzXVYj+flY8
i419r2nlTrNhnjfYa2LFmcKHjhu+qlK1gDP5DNxPFESgM8GyT1koIbwoJDKfnLKB60ALmRpEczBH
KCwbFRl8dVNfykkVIbllL83uThaMt76sDzaNeLEhPVa6DV8uvYMTr0bSpVlUB+DXz7Hp/UDf8SIz
QYLAbYxbAJKJ2Oz7sr1Kamff19ieAOFdCSxhIDIRiOaiADLPIxrvVWfvGtCSerM8WEm0RAboum5I
BSJ5bZYfsV8fUCxdFZF8HfgvMUj0vrS/u3J4ITfWtnD4m+fXydeD53NJ0n2sUDXN3qe7ceSbxEGb
B43S07RhaZvYbh81z/t2fohRIPJzDIogdYQ6h55ceTxG2dl+YjR6+VDpaPoW+qXYJddeCvNGiV99
Mk6QeZ7trnhWRe3SDuxdLDvf9DSeKHs+tSMM1TR0USSpIKnji7vv9gIBPXYEymmIKPnfuuZKgnyH
2OWNL9B8HTXJs2OY94Wd3gmOvg0gt5vIE3iV91FDdDk/L/qvBs8SEaWnsUNTFZp5R3OfgzxHUKFx
H/WIzk83KfgGlnSj+zFaky4V88jARcYqRQc6iVg0jqQdiPi7AWrhRR8smtB/bVxv5UL39wzwJnnV
h7MUcZe4Nramww7p63bptQYIckHdOEEGOslsAU7JwocUofSRlktfUDZ5Fb8WzN0Mktu2trInXU83
KHr6c2owawjDsMc1MN6tAYCse3QC9ngXfrND/VtyZeTeD1xcD11biuISZ6807WMHjLppEEIQTBdo
R/6cd1B/QyD6KQo+bh0uFDN9LnVfn5lu0s0DIoZtJT5WHo9QeubWRewJVOH9+TlXB2/3pxs0rEVL
1DgKJWKVBKnVkVUsjDpJWjN3HwMaveaGI1G2pMTgjiV0a9BZy3r0SSIAqLyxq0CGXUNbdWjl0SxJ
bSAthfMR+ugIyd8bRd0FFALWVvcY1byeQI0WtO+XM7lA2CvPlZktkHoXaX31cmdeO+ETBOeNUehb
r/U+7DjfaMGl6yvrWBWWSfSe1PatnAffNAUeSShnd/D+Hl0TAjT283Me/pSzdJ9E/DP2f774Tf+e
P7V+TwZPpBj/qf8PXSkVD+Bfe1JbXsz7b/O3Lnr74oANv/WHF2VYfzVk2aI/VjRlUcGa/dOLMqW/
qjI3TpUoEsgOffDa/vCiJH4Lv0ZDIxM8EHYW3+sPJ4qPZLJAKMfotJhzDTf+jA/1GfD4ub5NjJps
ojQriSoQUlMd3371znfTzgU104hwTQZsvYLIqlcAj5c6F7nh+N5LGiRw/fA6l8pXs/N3kdvE8wTt
nGWWCd3KshFk1lPTuZP6/srp1Qa2eHMhCIiO6SjXXAkOxG0xDQ9lLm87motmuelfKjXiHjLE4V5W
4plaFvNOEA+FnJHBgdsXV3I7U9MKiSLBQreWHvZEMGM0yzWX8xlAjmJ59RyGgDGjvAr5dblqdlpR
PmiNioJpEOAV2C57prwO2nLbF9e8p3sZ4kKFMI5gdFR9mfPQz7dHS+CEj/jVj/qcUURNZLRrLKZT
Ht9qBctLc0kwxZUG3jJF0KrNB+Ht8Pcd+eX2cuyK6l990T/GsUxRVxVD/jX66hg1CTtHEFc1wgez
2ATK3uj9mx9VwwtCLco+UG4wL0sD3DGoRBVhiUzzDo1UoSdqQJ6PF40g1qtE0t5LM+9RRY9hsXYX
Yq9Yl2naABM1VbL5wqJVG3/excKrHqAc4iKPm6Q3hhyvlAY7LHBpmRUpps0t9kpfP9tKfgucZe27
1EyZHjgbswh/yCqZnb6o3msnjlZiiTJqOWTyaa5YBLUJm1UWrsTKXbmiD7jMVuD+RZw9WbZyTA20
Vq/voEPel3IUwdOnfLNGKySSv7eBRlUw5eOepKOYGu2I2oJD21LC7k7cinmTXw6EYdo1XRyCyrAE
RI32xK9usqwJegPgVllJCtUiSdCvO9AMSmy8eZX23LgNU+9E3g0BB2DWQX8T9spO6NO1XctoMYv1
rW1qbzLq45IcvSCbBppYAKFsZsGDUvMvqqu/yWKzEUTjrmuura6em9AqwiRcFzH908ElmkuLHFEL
vLQ7oZWfeq0gJpza8A30F/QUV0oGRgFhrXKl9ANbTpHfIk2jjLm6CgPpPg5zBtWhftvQEZLYvHPi
ZNn21gvf80CL0rrywmfPMRFwojQrjfco0Wwjvb00VDFeghcAJRGu9DDft9AkWjE5IIZRI0DP148y
oL1pTx7Xl8BpIQQZolzTRfTYYTLAQKKwHsKnqqrgqujRG2zCZW4XoLmEpZJ5gJGhFoVdBuDVsou5
BRG1CwokQIx+Vzbg9pJBq7RzOwyUgTJuRCN7lABBu3Nr6SAG9hL1tXVplY8w9NK034Bem2lFcFnH
6WPlGzfM3L6nAqxJgx1nLEoF7ZIGt3nWUFLogC+uB6J8t8l0ASRwcRFaDyL9RmL2opDTQA5H9y/0
UFmLtjWLo62rNFBt3asKwhLuyWUVrZ3irhfcy6j+EfRQF9WD3DdbrcourPIizCE/xN8c4QLu75xe
jrQVFmJvLJtKXxktvXVZsjOTG8m/ccpoZotrXXi3wF+aPo2YGdqR+kdIwgqMzR44x1wJqm+loG+4
x9wpQomqQbru7Oy2kEBQlfFaVmGt41p46oOOKExleQvXOVTI22qg7m3HR12TCumIVaJFq4qNGYJz
a/VB/B1/p1eWiBjtqpT7kAPC0X0X4wg95moZIjmZA8/rBVRBRBv6VwICCcicCHBQoIlIzxAAkjex
2oEEfLIB3kqxNdchwnliBfMJZFT5ViCGbeTEUUWQxtTnSZ258JvwSdLFLb0167guZyZCBgJCB7Ds
BqFU6Hp3VYMYSofWt47ul57fVW4MVTdAgeHSoxoO7HXXBjMTeeEIFR2AkGnwYYWbRAbkxqyGOjBv
/nAQzbxg5WEYa431lq3Q1oBtxWpSVn0YzeiDmRnS1pca2KfIr8N6JzCMHMXMtDYCP+vTJKhEO5H/
W9nQ7Wx2Cdo/CL449hadVAKNNF48OumTAZOs+9ZdJt03odvXfKV+S9Bk5mT7xKBVm6+b9/veJuYs
ebMeYZAQrVsPqiJALZCuEv9alxuNloNKj2emtBH4WZ1vlVuAPSGnWhzbyloZBuWPNcoaOOks5f/y
AwFDNKhz9PJ1E8NGbp40s95LrX1QJARHkfCRu2el6+a9wUs3811jp++99ATsahF7HNyIcnGKQ2t+
C12UcJsHtSiQ1trJdogpBk74AKNpllIMLnqHpKtXjgLJXrJhzqNwmLARhLmVXtdCtIzVrV/e9NCX
CxkhTsjSZRLNdJW3Rt4yQ3vBEeemLV1aUgRPuEkekjx5bLQfinYpC8ifueKzxUZw48cMoGjX7qvu
xo03Qlui8VLOpea+7+D7/LBBy2ePubVCaA0nopyl5k2Jjk0u+9eici1Jm96FqKZZm0L3t7Sfzoc7
ZlI9G44Fo8hFmHg5GAfFjPcWHDGrsGZudmX1312Lhzef0qTZmJk+81k8aoCQJdIvsxQNIcJum7Tm
hfUvnXqVo0CeVfetoW04sNEC1ddlpq+buljp0N4MjLfbvQRO/+oGT7b9Q4Q7hzKG233XhO+p/ZCE
3/Tmu+t2C9mD0WiJc66Bay9EnwEL63vEl4tdKl5IGYsSU+gOAjG5icjZq+fnO8mOwDi8hrW1oeaW
ohQYEtl12T5KCu0R7a2tfCQtZK0sR5YjZujqDs1Fl6ss0P2lEbRrYKcLwVMX4cBitm+A3i+9Wl6Y
4V2Rd3sJ1JvTRBs3flfDy6ADRPcsR98MqYEOjEwP2pZD7IeOmbVvI54R+JuaRc19Gjgp9Zw+Bwjd
LdWrR17FpTbNRbcKqbAC7q/s+rMUOnCul8vacea6TIMK9O8nQVNRPgz9hVWGC6NDblDbJs5bqSVz
E3+FXMM+M/YWKn54vzDy40en22bpu8zcwvOjbPCuH8SerItG3KPprCAL4JZPWpzPMiNbSfm1kJkP
DZldz2a+8SfiFBtjmXRJmlAweyT4WtR1OrdaANWexyrEyf65Tq7RYRtkt+dC06H/sLQAX+XivnYQ
gbYRT5cuEo4vghtEpS6SChC4tHBYNlJ1U0fqJ/VULj7A5s5aZHHSeuFAVs0QFmDnZEGza/r8Tsw+
BFwptCNL8wkJMbftZlaAqM/9IKnhigfTkbk6J3M/JhgKog6hF9Rgl2GdHhpEittWWeSrBX5igUwJ
R0CqV+g5JTMxXSGhECgvUecvshig/b5rb+IMum5z27JLa5QT/Pw5NcxNgy8ie8JbBJSqFMoXLQl/
VP0ruMZIvI84WzTfmIXxVW8fOuRa4+hHi4ZIhEi4+Z7GZFICdSmQwViapbFMBz0tyUcrIAXku/cK
YR6hhxoFb8gtzhy2puJfw35F3Iq+8OA+CdRNqehbMbyRAMOVqrBuk1u34U9mSGU4dy7ehK7kyDnL
CKUpK0dUn000+iyfq4xQXcg2+QziqHStyXpI3WC4dwxnI9TyOqFSrNZol+ZmY917rPm2iha+kczA
zPA6yL0VwqLI11HhLpNUmiuJsZHKbyVSr4g14u8ixIM35MGd9kNxWdWHxoS5BWC4TpcBXTpZy/F9
J+j9RjK4K2nXkSFfp4pNLZe8gRcH8P6+bf1dIKq7IigvrB4bk0dA1WmzDpYyDF/XuJeaNwio6gAH
BwJeR48J7pgCWdp50jOMndLOg/ZR8BsY/KjA3Ka8kxgCelPtkmgrpwXgeB/IljvIfy88dpteXhYd
sSK+pg7KXYRf0qQ7U40Xqa3MNDU91O6DgYfURPE8MHDPNW2u55fEqHv8fzSrihjEODj9zpjX7Lte
eE5YMTIcawTIXeUQdDd08cXes2a8Cu1V17NMMgUF6HvBRAtIuysI1/atc2f0/qUXcF3IoJK2yLcG
P4RUw/vxrpNKuC8baMb/j7oz2XEcS7r0q/Sye8EC52ErSpRcLp+HGDZEeIQH53nm0/dHz/qrJEq/
syMLDXQnkEggPcKNd7Jr1+zYOeZGl7cBEjedBqu9cZ9yeAmgGiPYBDpYgrsuf4m1idf8vpqEcPTX
iScaFYtJ2XMjW7cZ8iOx4OjJ02AUP/jraz37ZulPfSwiSW6tekiks8axShDvwQhBtgrJ9/fU8r8J
JoTgYXbTGHxvok0h+kjSbIyI7oIBqQ7koBvFVMkbF3cBDKp612+lCiKTWkjuqkKAT92FLb79KYnl
t8QA11jAv6tO8S26ltdSG76Gfo+uW8btkFb1W4d6E9U3407vfCSo2wNCoWst0G+K9EociBp9exxh
0h+/5uWtCHuc730ddQ0Jn2ENHVgk3ITVS4qqcWdIvEZtGJNWRbGWhAYeUnMXqsVvOWoDZBzQVBO8
FcHAutS/lvV3KphOMxSIKkhXPuS8RjiuzDjBSPSqFsL7qMdMP3UFsoTwu8de++CFz0PTHazkESbZ
CASfhgxjSgxRi9m1kYkPegJvu6dAsTvQeQ59MpTSsdi9KI0P62686UN1D3UnUu9FcyUlqLgPdIAZ
yUbdT1yuUga2J8426Ao+sUgLbaCnVZd/vvAmtsmp9CVKc4xDYQrwhLfIwujIjw1Fb5t0ckhUQT0e
bZ/nCpZMzbKL6ZCF6DBgavTTB9j24YkmVBd+yFW4kC6YnqWneR6eraA2NIgMqM7N0WFKKgYFIpmq
48KILoy/BuGXr5Qr9M9XBvLgWs8dRtj0+fDOcNMfj+Ujq7OMdU/3qhCkWBX3FtfLTQeQQbuOtsW6
uJI2mTP1KWb39XYZxTBL3v9zFTXFsqgRkj+bNycoSeKigBtNYSVaOZ17cJEeJ2K4CyIRPm8fxRs4
plCiGmVUqwv9WpLCq9Dw11pCHNQtwUwurbQkUzWUJ2IboDOnaQNTigZgR4nqQGtt84BuOsSl2r0b
LiWsL6zzkR1rBja0XCNE7hj9XClObL/5kQ7fPl/T8/QWm+ffA7FmcBk4DwTEChmIoDx2xcGXnvt4
AdW6MFfWbNeQRRKasGYMhvLaBwGNk0iyZPB2jo+fj+XSoTgeywzqQjDQW2PNHhmQDo3GcSNZKNH6
wF9IWCB+3iDr1oobXjef251VuP7anMeGZ+feG8UR6W0msVwj9L2jIXotbesNnnld2ojtLhTtltZs
+vkR0EbqOSHkJlSnqgK7Q1RAQX4+6OoFM5fXbSrwk+2GS2fKWB6ZyZMhMys1UKG4vJORAhyrR+L0
dZVefT59Hx1uc2cmIfgpiyTILWXuocPBMjspZ/qoIu6y9GdQP1YJkrNhuZKqfNtkFWq4VA4n2aG9
p/+wEiR1+oH6Mu9FSriQzVPD5sp9dL1DIRxC+UFsFzbxeXqWc6IqimxMSAfVmk0GWtkxrBl8Y8Ol
67eRrQgHQfqu5cPKH/8Qcji52WNbM5wAPeA8gRRsxcVznjzkiHbK8sKevXhWjsYz/fxocVO3bjKd
Jwo0dvCG0/ltJRBL3MQ6GQvla5E+V0uncwKYnN1ZlF0NHDjzCKPdqUkxSVRVGTLUcQ7aE9LlXCHS
WtmRZLHFp3afHTJ55e8mDBzZqS/h9vNd9tHHfrbLYNMD6TEhXaYazPGIURzguJSIbKnb+D7ZtDso
LKN7dVct1HUvG5puZ8NklGc0yWI7honi1VxVECK2d8Gejrptc1W+LFm6mLyWmE4K+NS0aRo6HZLv
kfTXTSx5P1BSc6J9RT9TB8pSTjfS2tgVL+5VYA9OPW6MV9RB+1tx524+n9eLXuLf3/AxG0cbqRXG
VAl7viHjAW7o4xcPJQzypVOx5/VzU9MGOVvBI1Ozu4oSAkVYMGUOORu9++rCN98hJPa5kclXf2Zk
dls1Kr1vrjSNp+ZloT0kGpCrf9UU7//6VceVnsvu7mgYs2sqk+TCi1FY4raYGqYh0LhJbnj8XkUH
dd1fG5vk0L/GtIQhLLvXH6xdAO208/lHfJStPhvm7Mri8VILvMamTeo+QMC8ra+Unb9uYZuAL+0a
Db5tu/U3S4Dji3Hc0Zb9+PnRdqkkJK5yg8Gr5KHW5IOCjbs2Ntq2uup/m18z+Dzi9z9tCv5wqEcz
Pu3hY6Px6JmSx2Dl8QYgLuzZ7raueYpGSxy9Z2DnuanZPZGZvg8Z9ce8kuy5RqMUMefV1DHhXpc3
i9TzS7t1dlX0gurnXo9CQKQ8KN24tsT6NtW/Du2t2xartOF1r6jCqhFHcu3eq+SSufACp2h+fb6f
LnkBWhV0iuOSKREVn85wVnfqkFrECjW6SIisIi6NHKDthg+f27kYahmgd2CpptcMvPypId9XFBBV
HTHePnj0rtHRWv9UVygoeR89jUvo6YvreWxvNsEoQ0SpafUMbK2XK8Mptvq6WnfUCbAnrP9OaHds
bubRuzEe/C4biJX9YK9Ez0mW7Orh+fNJvLRpjoyos0eF34W5kQuMaVQF29dyRPsWLoVpVube5djC
bDtEI4J6uoSFSHlu3d916TsxMvR69y0L8h3iVavPR3TpZji2N3PacCEOpddjTxekvR8/dMgZ690S
pnJpVDPHXda9JkUC9492N9GVVA/SW72THrxtcJVdiet4Ezy5trj1t8WX/2x404Ie+a+uV/tyrNkV
ejvsDBkpmRo0JTI2n5u5GE8cT+M0zcd2fN/SFZdpNG/axu42jNFur8kP7VFC3fhrixDClmx5jTze
obinN3u7xEZzeSU/WCEJacQ5ryBygnHpT0M1zKtQeUF/O1efPob5R+Cn/zNk0/9vSHGVHfuvUGQC
op8Axf8Jb8p+ZtX/+J/X7+9xkHr/6xguPv31v3BOlv4PeDlNCSCRBEen/G+wOD/hf6Pua1i81iw6
2P+FchIk6R8mUBkTxkbdBFDKqf8XVFz+B704Fj0AxMPmx1/7A6i4PHmoI/+ic88AbEZBFtkc5GuM
2Uls4kxKtRBhSXWMr/OCFDhQWaBE6xEhU93ISOaX9DqDKFZr3Gi+lQV3owXqLk3dTYJCSlknPKr8
YutCmRlogCOL8eVoci/EefN3wPSRlmIoCLyqPBnBec5Okwl0wkh1ZQua86aty4csQYLVSoQfbet+
LchNt89+RTo1kChHfm5cm/mqD+MGPZw0TZKY5tl6alySkk5TlELdDn341g7qjYaYm4lehVnm6so0
kVrSgxY0Rb928ztLAwvEH0hH3mWK4R6EFqyNn7n30PNdFQbFJFMQAAijKSxmvh3l7rsRaagy0Tul
5w9j3H0beGl4thTKqG63DLT0/QP6QgHV0PJhTEV3ZVhCBbLJTkKkeFztSWvSdWKQw3cftLJ/LELt
NraowNTqN8PVqApbP2IM6Gb+Cn82Yq8jtTb/ITbuPTd+qTThR4iKkxtTpTE6cff5DErz5pWPKTSR
qhDhcgGS9fGePfKGZRQNFAZ6uNiCCangPhoxGIHEo5EMwZ0S5VBjm8nqT6VsbXXK2DelQEJi0I1V
Lr8NbU53W5o9TMMfKM0jcLajH+Z2nATdw6Rz+rT4lY/Gu1kwo+hTU7hr3w0P4U0vlr8pyssYeG8t
4tcf0wkHAhonrfnDM4WDWBSvaavsA1rqee6u9Tq5L4xkO5rVtswU2piUVxNonG74XzTY6eFevzI8
NO+H6sEovTdJZkUhMtuNSY0+EWsdJAWy7d5bOliHMs+vINq+6YBO6GN059bjawmoT+Rm8Btprw58
gX5VocVX5+5mSN5bZkgrq70na+uBgCV4R5/iFiiuLaIN7bsZPfkk/N6iNN+M0ObHxbWLBO50ADVO
62QoEkPwAO5G8LU1uYltnrRvqlWDJmAHGcSzaQUyio9Qqlc5sw30d1oSFr0XPAiKjACjVdhBXTwg
SruVOuM6L0EuW0L5VwD6f+Hy+E/wtf8PQmcnOOt/f7fYzduP46tk+tP/BZlV/zG5Ic2yeBaIeESu
/H82HpnqPyxieRVxA+W/0LT/hMzKyj9kA5IWuoo4gH+haf8NmaUrR8W5Ag9EkOmPuo7m8QZNS3Qm
gJU1sKEB3j31k/S/dkVrARtKc5OSv7pKxHxjNgsB3Px5NLcyi0+BPEmWH4WR0wv7qeq8HWvq4IsZ
tnlg/2GG29DSdIYkzbmO3KYUkUAuUD0ebHcL3TpHjL6+59HuX6s7f6OFK2Gx4/aCUWzBAC1pH7fx
7JpDIAOBg6CKnNI37v1UQpS22BztpQtX6ewyUxnXiYlZ/Cs3UhAGAWrOStWt8hwRbiECpALIrew2
ifik6n+d8v8Wjbs0pmnXHLl+uQvSVHcngz46rnKLovwC5cDHi/gohDkb07RljkzAduAblYYJICzR
o253L+4eGXvvOnWEW+/gPnX1xmvt5JDutH2MNIV6my6261/Y/ScTO4sSBrEU1LRj7cBtkBX1qeal
6Srae5spbShtkBsB0rOwmme5p4/llDn3HG1lulpPh57VTVN4BVYnBMOqitdlu0IMxM62rnAFy0+3
bq4mMY7uF5mKPz+JtIWrpqlABjYpY5zaprVN5WpqGbGIvHPQvojIg9G4trFyeaHwfHFyNfTBCFYB
kM+fMolipJVbNZHjAyhprjPrR5g9fn4wLvgVUMv/NjHzK8yh78tpjV8RkaCtFXBFKJ4mB9P69rmh
iyfwyNDskFstqMZBYcmSRv9eloDuC/B2JpT2QuavBKXYKd6S9N7FQ3hkc3bqe9+zXGsaXDTIdtrd
x5q8/nxUSxZmG1ELK6AVEaNCQnRVBN/jYCGIXDIwO+SuWw5WqjOEtv8idLeF7tufj+DyWdInaUKJ
5xWNs6f7OcgkQ/VU9nPv6Pvmthk3w228TuzAtm6M6CPxWN9q4OqBpPyd/X1ketozRx5MS+tupD0A
x1/UwKhFZZ2W7fchlJSFx8xZ0vjDYcD1jqAnGT8ACKeWklQXBbUcIscS2nUUCXY2PoNitBMr4nH1
U45/KYpgS/G9NXWlAib2qJYLBeQjqDsvTPgUEJz57aNvmS2pmST9EMMg7kjFWt1zl29gNZPWopNu
vEV+josu5MjYbHWNsM3J0WFMrUrbMsu1RsNcbi7lx5fMzFayNXpLyCvmt7ZiUI4mzarqOsr7hXW8
dBpgtVYR/aARlHfJ6TIOYVbl0tBx3LrqPmy9DdioBYd4yU8dm5itjiznuqHlmPCrHVzQoD/aaxTN
eSrIG9kA5JlFC0f80twdW5wtUd0Gvt7XLJFlvDUgrdTyIVhi1ph+x3zP0bRPS9dUF5aVmfftCk2m
BYv1Edu2X/llcBX7KnKvWrWW8/DZ8im3fb7NL10sxxanpTw623FteTxEsRgJ4kpzr/0Qc8FtGi/k
VC9uiaORzbaEl9UutVLsxGZxhc4q0iXegou8uEBHJmZbYsymhrmIBXLD2vYiYNbVt5r9/fmELVmZ
bQPPbxozcdl4IRhwCdj7UHwbTWthWeY5iSlqNGEFg7OAU4Ru82y+ZBdISyOnsRMb5Y4QdScW4lpO
snstfwpqsDXpuJJNwQ4j9SFzgwWKsPNBEsVIU8yGwBJCW7Nd0UZyocdFnDgehGeTfi03TdG1DzVi
P0s78LItgkNYiei1nAdqeIpcK90cWz6uPQP5rD7nUbCwOc73HyMiI2locCXAxTlbNkQvAlPoi8QJ
BGk1SPQqjSBLFlbt4lBYOiJONKnPj28W6UESV/TiVFRY9fcifivMaPv5Bjz3fKQYTRVJbYW3wxnq
oMpgFKP4mDpekocg2+MvBih7yzTXmmzeWK3+HXrc989tXhoYQkr4JNgDRPKxp17CrU1KSVqQOrnU
EBlKqPg9BAhtfG7l3BfBWsJTH44CJpHk86mVApADVKpR6rSZ9g0FwZdGTl60UHrKS3EB5XNpOxyZ
MmaVMYTvAxfOZSZRy17jLD3klveH4B62gTohUDRIUxS4CGYJB6ulM8yiRdcp6/htMPKNrJkb0Yx/
fD5pF2Kmyc70jyUbKkmO01lrSpU7QnMLJ3rVvoIyiO1wnbyYFC/VapO5q4Tq5Sisljj2z68q2AzA
2pKCANIFM9up2bGbzqzapY7c+I8ZzVmGnwNHdQ99/urqC4O8sP9OjM3iFteLqrLw2tQJ3VG4SYn8
nFimM23wpT8tzE7ulvm0CB+moshHXfroQmzqHux506c43jd92Prjldz++c44MTHzrmIU5NkYYoIe
oA2NgEBPlOu6Fp2FnTErnkyO6MTONKtHQymauoxViA4cXfS9lZdU3zMx3Ap5QDsQnVM0hz3WsvAq
Bih8d83XBevn8fOp9dl1TGzW+JE2IBALu0IH5GugSzQbfmTBLaIX9BF/02knqdCA6733z21fON0n
A5/tzS7vYm4r9qY2/qJDmU7EZmFuL7gqiPR46yPgAt34vP2+6rW+hHaC3a+3K3kM1rn01oy9I4fF
+vOxXDxnR5bk00Vs0sDLRtp3nSx2bwwhd7puePe04L7r9JtUbxbeehduF1RoDQtSZ82CZ3E2dY0s
ZS78Hqya30KJLXaON0ZXrpXdVFZSrjJPW8sqdB+fD/LSgpGTNSGPAbx/xkha0potBT5W0679CdDl
MGr57nMTl1aMtm/ApyaJmjNyUXMIZB/Wk9SB5WdXtyiBDJLdVyCUjYVQ90yvbDp3JnpBSFMSjp4R
f/N4H8NcESJnIkMLcwTrbVSs95Hd04LkFPegvG4WUY+XphBqiYkIceLInAeMvRTDZqRxsNzvmkUh
v79K9uFaX0eH6Fmj6wVBmUWb07V/+lxhoFPFDE8J8888dLOSQPNyN8sAuBk/JVrgX0jZRtvW7jd1
urbe8+3SA/bSKlJZYH9i8pwi1uj10FLoK3UEufPWiPhd6ZULx584PNdVtBAFXzBGFMKbD6pc0h/z
4ameb4ioX2UOVQ9aff3wmnbBb746bqysDRf254UrjnZEFcgsDz+ylrMQSwqiUm8N5M6Trl7pPiSd
XNqNGC24k0tmCEZMCjRTsmUOwU77tDENIcodJB+pz2Z2HEdrJViUBL5kh6fD9PwHRQ2O+tRtwSAh
GyZCU+T0VoM9KTGPKCHTPb1Xr5AbvVUQwskWfNclm1PZCbQA8wcw4dRma8neMPZ57lSITtHitRpU
Ktj+uOCsLpiBEoYSl84GNM/6jAS/p1nRKDGD0JXiX5PuWNE0sLBQF84z55iMMm5EhMpoth8Goaz1
3idClSX8cPpSBkuvlTOIHX7qxMT0CUfxwTBoXVUkRKhQX2wE+nzoUd8mN1RubURBLFri1ouw0KVh
TZN7ZLMIklDOu6B08nWzoXy9mTaGeVWjekUbx0a9XsJOn68WZFDcZiYgQiZzDliU/YFdrgy5I0TB
XqbTwBS664SW3s+vl0tmIHUxeTFPqm5zM3EQx4JmhanTm+POH/o1NDm0X9bbz82cuyTgNkdmZtFA
JoutURYsmUQDlvaQ08ZYNwddXZRInX7RiWtnY6siNCqAgGQdoqPTdQorIZc9DxiJetNsNKfa+g61
m+8fapvOUsx9vhOxxpPZEiddb2Cls83ujRP0x9N4+TnWzwRhECj1bBKgP2T6alI0/z6fxbPFMjm9
vKF5u/CYxbOfDs4zonTM1SBzUiNcucM2Eols6gVvdP4wm6xQ8eYlodHxMn8ABrklJ60mT7ej+ZDe
B9fde2br9+6ut2Wnue+hC1vMI5917iEYdWJ0tkHGljiq9LWM2AOuFBgvPNjVKBPE1+3GXckr8Yuh
razftR2s3cdFsPnFiT0a8mwde7fLwWpgfRKeqm5j2qKg1SB1Hr/58L3YtS3KG8XbqY9/Y0GP7M48
WalXlTJEeuYU2etY0LMDTXC7VIM7j+uYW4lDoZngFPjv7H7p9caTiECy6fApT/Je3kT7QF1ZP0To
M5zalnfLOOFLCzpd05TcIT9Xz26baTEtFzYucNCTEK0YQROy6lf52wDhhC3c0Me+SbcpGfB7IbWX
Sj9n7hoABj0nHE/Mk8mYDTlrSiWgT6KB0z35MVTVtRTVS4oiFzYNjJEkL0B6G/JZ5JPGqh6YqVU6
TSnteqnfVDyLI9qH/niPcOKnbh0SgYo8j0iaROm6MZRLJ4FRQycyEdTAUbVigQp5mpFTxzlF/P8y
Myf8N4eMHYJypKNZ8DwKnnIXi1WxjqpsPzSity684MvfGRjNQTL4FuLVWailxq2sjEneOwX0YTDf
XRv0d3oWdBaf2zm7e3jL0IYswu9JBA6Z5anX7CK9SJCO6J2uvxM6bdVDbZFD0RIp3t+Yw2NL05cc
BQlSkabwmES10xfxpnHDfVx4jgU7D7BoKHsXwvwLt8/pwGabvNDrzu8jzBW/41/SKn5yn6t19Oyu
0k1pD9f+gr1L+x25JhKpxKhIqs8TgxB0pUGulo6gybty/JWpLtxVSz3cZxhvbgKiO5KpIgz5vOVn
ZvQwa5oq06fobnSa13Lt3aq4rPRJ32rOpBFlrvu9MQDzTh+7u/w778M/v2ZPvmB2F1kNkr6QP5SO
BkUN3FPQCfDuEJfu2bM012ygs0unakd4iFMGGqIen+zrXefIDroX+2LhiXZ5o+CLp3c2/M3zB6Eb
iLHPupaOuO0dmBEcWn6u5KveFraULxzpjxMJHyP7l715Uzj8pIKJYmtJI6W5t64ze1I9b9aj7dmZ
E26Wb5uLR5yNCbibf886ga2kVY3UwhVrXX8jFLojeB70QfmjFi6BPiavNPeTPGxIIEwsrezR0zOe
i92oE05jKs/2flAeTC++Es32LtKAmMbBlGZyNKVZf+7ELh2+Y7Mz1yIGZq528Lw6o/yqR7d6BD9i
vuCQp/Dxs6HN/EmvJl4Dprl04JPaFsWLN5Yry0LWedskoi1L48I5mwPQ1emoHw9qFs+GYajHzXSD
UgjU/Hjjwo/dFtB8X7Xa9xg2Ls3sDkPWbv6zuZxdPGXvFfEgYTbWkH+Fq2iwfmrUJf/YikW0rqnU
usjHz/1YKhCV6ZlQOW0ebVUjsq3G3KqL2JMLWx8z0LPKCu0OcN3P9qMCPWY4eLXj+y9yeR+OklNB
KNg2f+PxcWxofqhDP8wlM4x7x/RuTE1Y+Q35Hq/9G7NGxVOcBFlF8p2z4RRd0CkNFMhO1FXXoA+z
VQFVm0c9YMHQWbc3m4+XIsUGOiKVc2CS56kmyip+7cRX3Su88oGTP6HF+gLporYWbFiFYEfQ30rt
tu9XabRaeuBfemfxAeCi8FkEqeL8SAvQVGsyEVfJ81GXtu6+IouhlHb4uxkcbW/tM6fbaUvllQuh
8YnZ2SkXtbEe+zLArJddmWl3VbRLMmfnoK9pbtneGvc3VMTzbLzeC/DwG1nNHZ4fZNvbQTVjOONO
vQ8I/YP7/kc2iXZvF5GbF+5UDJsaSToa6Y2Pp9BRBEZ9ysoCPa4dIRsBW/U/Br2NUJaRYRoC2L1K
vQCODTMeHtrRClYI8y2EgOcAiI+h//sLZvdDq7qBDhRxWlPFcd7idYREkrCVd0tZ7IvreDTU2fYx
c1LYfl9MeszQFg4SvFLN0mCmEGR2I9C7P7HakN44z4b2PsJAqHTXjt5V+8If4pUI75ptGq2/rnwY
l3TvzQigA24gJluNriivZbMmeZkWNGi4S1v3wiVoTa1KE8qOh+X87i3lumyaWOHuFfOt4BqPWVB9
ocbrfO65pxNwNuojM7OZ7Xu5DBqRF1fqZnduXt+pUrrv0ZcdO8+BRvvxc3PnC6lAYcLLjtAF6vf5
YYnKsKD+HHZ0FNKDorsShPaRlfzxpceUweZPSpHsKV95ek+0SumJ6WCQYIm/ZLizzhDsMfvTejcp
REUDEiuD8Wcws5BW9UmS6rlUO3lY2bw2d1UU/K4CdWFfnu8DjFgTPIE8Nj0YsydCl/GMlSa64ap2
NajDArgkMplmuiY1r/54caYmbh7emoUqzfx6FXtYnfwmgpXNJ9lWeP23tqz+/IU6FWRJJajI3sDf
Mpu2gGikLdS2caREbqDXs1JQCUZgF9rwmFvvfzoicDjgcYH5UAhgvU43AjnTsjK1onWaHHY2qilC
/Pa5hbOedCrLJyamHX/khWMjRnhgwATyAo6xS59ASAVbsIAOqcvc0RcO0AWfe2pv2i9H9txGqAJE
GAvshffdtt01TotaWW6DKbEXxnbuHE5tzZzD4It62ciMzT/AlpiulWojNKtgJ+3Me5eWRNNW6UxW
bekFxOX9kvnznf9XxABBDcfnbDuaWVjlcKe3jtzntjn4uzyod67kLqzguUs6MTOP9crOaoFsYias
rRckNw/isMQnf2kkJOgo5kHIgObKzB9ZVitoSDy1TtHKL2HcHuSm+zUWyfbz9bo0EhLz9ANLkOuR
AD3dGqIXR1pfYUYemk2QN7tWkJ7/3ASJVVwfDV8gH2feqI6ErC6MqnXEEJ7eyIxhH03FBT90Ybqm
kAp5Gp65pOlm46gnZHJUEH0Xwr1XD+tIgewhWCyfXJiuEzOzF1kZtF0P6QhB/k19KG5Tx3eicF2v
WsTOs3X5EtvaEnj+woE6MTnbCLEXdGbZ5bUjd29aK69KmJoHdVx74rsLZd7na3XJNU2dfDCB8GKa
Ukyn+6Fo41gdR6Lfph1vaS7ehrUprjXAsPHg2nXerJWh2/X5+CY1ibUZVWvnZv3T519x/tCeCnqU
Yk2go1Ma4fQjLHj5Usmacq3wp2pQU+ZUGUTxS5z/EFOP8KpZGrbCbzwNabAITHVqKlKkM24p2qat
0DBJFU6UT6rdbLU3k5xMeOvZyTovVkvB6YXtqkzN3cSNAAnpvTsdYTvWQtRWRGq854FMVQc4w9Zl
2u4+n8gLmS0GNFWbeS8yvnkkUHSQxSRqwWNmrT5Id+42d8rKlq/Uu/S2vwmelurAF8bF/QzCeYLK
noNYG3cYjDiuENuAo9NFw6LG/5fqUne88YFUni0YBVPydTgUgo95srVyNa0KYSZ3XL3yNgrKI6Iy
vAtW/7uDq0QTBugsrdraplH50svKro8tdSV21lvXuD+CXrxKaekGYd0ktlKKz2ZLn3pt9O6KflcU
tceXqJpotf3kWhMTA0A4vMewxoExNsT3tC/vLBPB5Ea8T0Pds1Uldtogd1TF3XeW/1voe922BPlb
n3UHow2QAAopRybCw9j3zwG6VdWQf42k+qvkDkxU0Id2mfsTPT5FtMbcWXEJFdgovRZj+FrG5rdO
LW3Td/euPN6hISBBjWvCxaKKtpd17qpRiI48H+7x1NOvU1e/8+W2uhplkYprG413ZgMXsGGEkq1b
pbzWkCgf6g6kVNsdwBOKa1EO243f+rCrUu0u5BBO/kSuV5mfv3BmyN1JIrC+xt+PgXKvZsmNKQfX
FhXeSRWK3LM2GnaRS/2qk5vfuWJWjkWiYk3ZJr4uCzNfjVVIQ3eurnWpo0dQMn8VcnMnBzRNBm5h
E/zdpnKKEJ0xrErFPZhhepv4amDribEBV+lM3BBxKGwSTf5dSt6t68srOHX3rtoedL1dS9Pjta6S
38Fovoli+6vmvlxFRUlvoAbRdYlkQOD9UmLd9isDbvQ0U1dCJD7poJ/LGglXXVolobgtJWOvD3BR
qy2lR798JM52UtqWlHjY5iJ6BFp+5bZPvpmtVOv3mNY3nfLetcZPK7cehq727KZTV55IBrnQvjVq
tRfkEWB/dG/6xkbMYlQOxupNrtxbAamLKC/i1RANuwYBUyW2rqQ8fB2lcduG8cRjvZWldw8NudaH
VD7dTozqsi5uQFJBKGAdqKKk6wAokysG2yH2OeLiT4JpOxnuO1oyuOT3Sq9sROaS3iyYkuFS9uO1
mgqOEPQvsZsdlNjbl2Po5DkjjMuVrNy6aP2U2ndqp3ZcPvkQOfqK9E7eYt9kGji7OM9XCGpA2WNc
IdBnC5Vhk1+3C1e70Rpz43F79H1xoMEGHilOziChyBC/lbn1Uy/6PW+Th1H6OeiD45tJxY1zaDTh
W2uaz5mIppBXX+Wt8oVb35YQtMisyJbkcuWpt1GpXFu+vonClxHa5Xgwt3ATshekrWbFP0Jr3DSK
sm2pKtVJA1tB/ly0/Kx7H6z6itjbzlLolH3pm95k772H+kY1qg9JX++EXP8ieuxpmVuuznjWmpuh
im9ybr5Mv+WO2Piy8VgVluVkSVUhT0zLmhT5V2oWwaGMfo+ZZDejkUML1+tMsCrsTbemNT24xWHt
ZaTiQmW8MXvjK63xpAY6ZR9LVsOGIrGW+0iMRbl5ICmX2rCFIy6sobw0JOZjlE1Ca7X83AXSBmbU
HAZGiKw8UOJ24vk/1DrauLL6JPtV7KDWchfLfWSXvn6vtmq1Enqx2gJPvi8gmVBy0oeq3/K6QTki
NOOHGDSsParjdavXj12sAAy1bsvKf22GbNjnEmxFRjQeAjR7QwPIKC1T5bpUg2gLTqfAhyErgzbi
1NSnr1LRfDRKQdzWofyYyfUPKaaY7hsjeGVC5k7w3HXR8diGlQRhqxLFnkD+GiLMSFW1taWuORQ1
jjXtPZI3kvpbGOAfkeG1QKuGjnFzXKU+SnNVLHyNW/WxCdIvgMTWZRZ8laRsOKhDf9fqxXutWAfJ
k5uV4BvfVDmBL7s2kbcw+mFDhmuEfSRWt+WombZS1HC6S/IrseNTl0kRBWt1XGmi+CgYzY2aVA+i
WdkAMX4IiQbxfjwxpZilukkRJ0Cxw3hJ0MQrUYxZSWD021q9DWMDLjcl2kWikkO8Lh+CDmES34I7
W+mDd4Jhu8z4263l3oba+Gwil2FY4cGT8xvXgkjdZ7GMbPgih+N7Be57GwwwRmtG+kVQOsRaivwA
MTtKgZn+m/YX9Cxk9z33rf0QDj9ZUsLgqnkJmuqqa4J3dPV++lI5eTyGlyKX4tKUPnrSJq+9+16w
wlVWhfI66ccrYUToIo2u8khD7hrhTbC8B10Z7tqRyyloDaeqkFY2hdgWjfBRHGkEJ0jkhDbhdVb0
b4br+ZucN85KqoMndAvNtalQtcgbLVxDav6gDzqlDZ2gOQ6tTdf54VqJunqrq4PnGHIWvkSpBDoi
Hlv8siWukRpKVlaQIZmiZ1/bJNRfa9G/TmIFUQmL6yVQ8luwKq91nP4cYgMy+TJOV5LePCuaUe38
wnsolOAmIT7AW+Jg8540tmDgUmIwNcHoSF57k5vKw6DoNxXqLdBwowjhF9pOH+IHX1CiVWigJVKW
6j4LLAfcGFIVoXndD6C1WtG1uRdfBUZutcOrlbc3elD8EgY6G3BqeQtvT9Cgi9oi2zCITmWlX7u8
siG3gH4/RNFlSFGHdJ8Kr3JXZTK1unU2XPsPLYxIuhE8NhHKpkZdr1uXz4i9SmfStA5Km4n7Pite
LK0pueWBmUqG34CDRoL3f5N2Xr2RI0sW/kUE6M0rWU5SybVct16IaUfvPX/9ftRip0ssoojpfbgY
XDSgqExGRkZGnDinSPSfgSXf677cO6KFmmHa7mI9sgHXbX1ReJIq9UaOQh19DYth2Ch+7UdjJxju
tV66D4FeX0vFrRyTLDTBYVSlpyHojkHxS9O+E/icwUCSM/MQFyAx/ILCgxMPd17JGVSU3KGgvhe9
QbEHUUeZceh2CeFHzLqnsQwfSjnfZ4bs6JG1GUt/3zUxbSczV5zewscavhK6IEqAwEEyCZW0+iO8
VtcmagyCmrtOoFJUGDLJdFzJ26qI7lgKnEzotXt1sHPV5yEQr4aJMwoZBBTXqGrX22BElsH3IEtS
wGvp7VuMVLiF/APtCDjB+6vOrzZ9Umx7FCm/CF334MqJ73Rl4DrpEEAEZF0FoRFDv18fBW4PO0B+
ngh8JRJnnTEYnmVVutcgxgmC/mvTkE1UuY7GZ5ZHm0Fm3E7r2/3YS/siio7c2CSRylGqYfZvhfTI
7M9Gt/Jt5qu3glbWW2RqtgT2TSa8TTrmw8jQRcuAdD3aRCPmFcxNTjeoqkwElOpDq1dHX61u0U54
DKvXoHlV5e9u8s3yqmu1sdDo0o9tre8b4owoVFeyq96NXNRj3Vzp5vfMld95zadTgN1oCEH1FamZ
UuZH3xq+Gb16U4jtfWtYBzEq79zxRnf9G2GortO6OPihfzVEGe22/FUsOMPizvPEQ9jAjppIqJiZ
/dHS/AFpNfwl4o2nJ+X3oSihF2otrs2HVku5bksj3qqV9IuDejfk2o3kB04VFj+ZYJwEWqzfmuW/
lmF7rUbZwc/aXW5210ru3gztcFOjWeLKtOGK9FcYlAjQZYSmQh8ym9JKTaFeNAHRZTnqS6hUQcVP
N1VAPiO67brqVhnFg1b0L15ePwpu+tpyFWxbs7ofihQ3zbMbKzF/MXhNO6oP7v2sc2oDKScwQW+X
33AfCPHZUwfkEQ0G8JrUbedFY7AWKlo7GXqysccTgRHB4Sr0WqbXxeYnLKHit7YYNDakR1QtSCWn
kIKh3Qj+WPubrKXOSJfaam68DqVY0k6R2JtrNuzR+p0QmSNSABI8x2EF4XmZhHcZF4YThFr4bvZD
Q6QLcvEQ5033SybgQdIkWvV92fj1URbzdIPKH59UCuEZkVRhc3nx5/UWnhVIKtJk0XlWzss6Uii5
GiluQ+7Pq1w8hmFkX7Yw1SM/7+5nC7OKTu+Xpjzk/bBThn58S2TzxdeS+7GcfNpco3tdXg5wLmrY
1qQ98PnZX3K3mi5ZB8uJIcAZRGHnpWq4gpw5rxhNS/pjRf5sJWtrv8gqr92lYuF4iUxGnjp5HnA7
iTbUdSvFk4U3v6lRQgRXAkfE2YSKPrr90AbmSB0jtiUxtMOOrAm5z8sfagGmSWPmxM6ssmyMhZrK
dU1Xg/Eb1Yk3iJbCfe4+UVbWrlPQkuKALtBKL+X8k2EVz6PvQDH2bL4oDSJSZU0Yd15HtEVeSopW
Ptfi/p1YmH2uMjCHtI4VmkKWciNkxSsq11tPlNaKl+du8XklUw3spAtQNInkR34p7hLLoB5RbfIa
bGv91aX5rFnp/vLnWqjhfdq3aV9PrAUpcjlkkvWk2BJs/aC/kqoOCsA2vZfSInDaAMirWoQr2Ko1
s9Nmn5iNWiurmiQXd3Lsov0GinZE/LFxjJD44f6jj2tzfGtfb+aVLsrZoiCwzjR4ifJ/GvN+IA+7
vJeLVwANVwWGGPqgKBB/XlXFTJ/rFUm7GywLKYWj6llXRZrbQvGGrush6ZKnVmmuZaVDS4lSknrv
xhXDHhA8hsZNJw88LlFx8w/dcB9FL12H+Ku0S8tfoSjvErHeKpkOhJu3OyUWt6y5ZmG8lnTSMIuJ
ov8e1fFEC3Z9cIxov85n2vhCsiCIar3zCEpDdzsV6y/v2OKpPbEw+ypjlaTMc9ABDf3muqGko6bG
ioOvmZh9kz7OwHYILELV4r3v5g49/u3lVSyAxD9v1Oxy6pRQGErU+T5w9yieVbb76kvM4zFbs0Hk
yva+jbfFU2448FasrG/RsU+2cNZ36HqtStXKl6jLuJukMu2AyYa2/XZ5iStW5p20yKWSqOWcV8ka
BKcYpfpKrixla3Zwiv3/TM0u37wTe0VLePfo471WPin5wyh8uWxiySf0CQkCaRMSR/MpvLjJsz7v
BL5XnnMXKgiehpF1uGxkacu4aqGJUHVQwPOafoWkqWs0Rr0zlW9KJTuK+952K1jm86yIod0TG/Ln
gFMa5qB6CQtpZGUfGa0dhfLO0l7ysF/z8elPXUrAZhdFHbZa1ViwyErxZKY/oiK9DysdIMZRC4Jt
kwVXii8/juq14THV3q+1QBfQWJ9TwGnDT+6MoginHSXJlBPzKaha1Nd4R4jt1RhJcMfybDVQvhv0
lwSxzkzPttl4n0dU/Rt17yIF7TYSvMXqf2UTINk5TX1nIczXazOvUn5VV0Z2pA/brKeyyzPysjed
u6yGdDaMCEBGJDpgs2NeCyheByL315gOMNA0Bx2t08smpj8x/8Ig+JjU4xkztRU/72+WqzDB1Hq9
SyjW+oF0HSvQ/4fBG0MNmyap74tc2YTh2tjoQvSclvbH7mwHrZhGZtKRWKm3ZbmRqFb6G94zE8Db
vFIe624DmiQxDvFdaEeb7kb8z8ODwNwgPWMWjX7YNGHxeeFdaaldDY/+jowks8s0uh4EBJQTsXu6
vMNLS8USWMkPVpKzGQ5N7wbEs3J6l480COKflHQ31jb9rd1lSJoynvs47MJDeI00qoKixM/L5s+j
xbTOP9ZnGy1bXhMgKgk+30MzI0nBvpWO2FEuiaUVd13oaH62Nbt2C6FBb5lmP9Gvo7Mo257g3+jh
S6fSpdPvOvd1lFP0HTq7gYnSrHNbXNN0+3imzRz603pn17KgF1ExxIX0cS1TYnACiPryXfDob5Q7
Nv2RpIo9sFVop7c0BByk29emg5b2fNInUunWW9SgZ76lFcmgj3oi7SLaWmFb0f0oHSntN3ovv1/+
vOcXDnhR2BvUj+n8swKEoIdRGhdCu3MR0HXdH7X+LfLXBBGX1mOKeC7nFbjLPMWFz7xADIXSYB4e
m+JLpBhPWVLsasrfl1ezEPBouP8xNP94rkF5lx7oTjN+GZlxVeviCjXs0n4x0icD9WMYn2fx52Mv
D1ohmHUt73KZ0pZOb8RLbS9bQ2gv7tiJmdmp06wstxqxh8mj+T40770n2ZXxE0LRzeUNm5P1M4YA
RAFCYsD3hHCogT6vJ5cKnzu5lXd+LabcehXCEgrkvfT6UaWNzAcLFuZ9qspvoGN6RKGNTRioj0OZ
b9NSR3ZOdSDGo7weDvdx1rZ2LCiGk/udQWs3WqlGLO4KuBEmsTgcZ08lq2M0yQPssdPz5k2UKrp4
2naMwntBsFY2ZtGTTkzNPEmt9DjOQw1gqhr/UGiuubw61uLdohGGKHn4gX89eysJQlApkkG8q38k
r5PYVHUbvIRvqj3shH22k7+v4e6XDVrUGqcDfzbxXra1MvgCp72liS78rsbfl91pCtDz4Mk79t+/
P+WDJ9mWPg5lZ6i9vCu7uP4hUuXdeqlc3CFabdK2qzIax0g1Xza6GLJPrc6KH0g201NSZBkZIHXY
tkeRSvwDvDRP3jUAA7t6Dh70++poHqIn/vcNzceVsLMYFE6WPW37ybJ7yoslL0WchX66NRxT4Qiy
ZGWZa99uFnloEOehJ6fdrtOrO7WM7spGeL28k0vrAC3I3D5CfOoZgcBoDS0RwOt24uBdiVm+KUPt
YRhWqm4Lwx9kMhK0cBajZOcvKdHPhcqsAH3TkbkXX4d3/wcEyd/8N+tdihngRAw92oxrbrK4uBOr
s480pqEM4AYvqShh5gx0leWrkP9zeQcXUxhGTOAimzCRMJt8doUs8qPEizkB6j6/QqJn72oftAhI
jNntS/xLWNnMpZBI2i1NwxBkC3NEcyCYemwkOZ+sd3eFdofi36YXHoS/cXESfCgRQA+eU3P7o6gk
fel3O9Pttrn5s8y0m9r/eXn3pqA6Dx8nRuYFAz8NwyFIUN8YzAiqbON33lWbQva/R156m7nSl1iO
13oEi27xZ2Fzjd16dCWRqw+boBFyJOiM2zx9ubyupaN7uq5ZWNSMEtRSb8q7MbC2lgswxDKFVWqY
6a+c7h6vERkqQWoU4H8UEsfPrhcwF58Hbhrs5cfBMa91h9oO7Jx7a19el5nzXz1ibm7yzJOgVxaD
0Xp6HtC4vivEezkUmJz/dXnjzo7T3MjsOMV1qasNjdm9+FhvymfdqX7R9wLIcNU8Q4+1S9YK6asW
Zxe/woBkBPtMsK8RgBS3zDCp9sQChl7wsWZsS3leWeLiZyPiaswvfszVft5Hy8y6snC7YD8x+kyi
XtGv1p7GoWOGhbO3y9bm3v6xnxBhUCA10FufI89LBZKpQGI/GTOyo9S/jcb+turHlbbH3OFnZpRp
VO3EN7JSjUqpbIO9mXp2rDQAONfQzPPA92GCPhvstRTKzihVo76w5LAZgz2ckA4vmH9iNMe5h4Hm
UFO5vGtn7anJGChbEmTQgEzXzY6WW8quJpkY+79v5EV3htN2G/deYqy7O+SbNlihOz2Da38YlZjo
ozvKQOF8NmosoEYuFDax3AwoxgbbPH60nHo7bkOoNq5Q9bm8SmVey5kbnLm+VAqNABlisPe9UaWl
MGqeo/dju+0BKG3bSE3sROukazPvmAqtmDxKrBq9JL0CWpK3PXAaMKaGayAgWpTaJpTT4gH2wP7B
HbyvEUjTbZaUz6LuwswOW8RW70A6pmkVPlWUsfZqFuu2IPegwgAUQQgjvpdZ7dljDg9BbOgIDcBO
sI0FQ99lWtNutaqQgeQk6uA05GAvumvqK9WXpQOjnnyE2fsoChWrS4A47UslulIr+ZuZ1b8z1Vh5
hp8xP8z23pydmDqOAxCuzeRhiDxbNmRXr8IO4QDZMaCt3tUH+SnpIARSdyKAMxuc2++1AZspmM4v
EHWarUESgxGps9YNfUPez9OpHfd6/pS1KEi0lJ20oySvEX8vRYjpBQd7HuX0s255MdYW+mucqNYE
URhNWEtxxZ/n2cTHlp6YmN26UiEp0GkAm007Hxpuc58X10YaAsZ9GTN/m4bGWphYdJYTi7OHiN6a
Wtu0Q8JHFB1aELvsjomsG8OBU6xGNXg4eIOtrHRFF4MT1z7UijQRpyHEz8E2DSQ/cb0+2KuAoxyt
cdTCSTewd/yvFqpIbbTf/PcZ3Gl7T81OX/gkxpOJlF2lcm9JHnAVYWda3vZyQFqMgFQPFCAiLI/y
0WcTlhSkciib3P6VYdqGkiVO2+gvgeUdmjz4JnsgN2FfFPT2LhGlw5BV7364hrhYumhOf8QsKlJB
b0YplYO90Ou2nxYveeBdTzdn7l9dXu+S+xgMn0EAMLECzd8OKQJwsdlbnAkJbD3yy5rWAqAVV9x0
MdZMRNfcaBCBnil2IJkUdEGuT7GmnaRS7WHLbMEu+VUeJ6lpMI+Jk9/E9jRmBXT2FXToRLm2ubza
s2f75ECnP2OWQFpjZ5lJwM+gft7CZ2n7P4SQEM97qdnox94ZNtI22nib8CZ8VKD1QSGrDFc2YykO
nf6ImYvheEmoufyIZpQ3ELE5orkS2s/IFubrnDlQVOSD2saTCc0ucqc8RgeEih/IiMD0BfIOlPC2
uGKzP1SLOziabLCElzd7Ma09XefsHkuToM1riR8xXPvP8lY6tLaGsLe8A4jqrOuOSVPDdX6XnNj7
oD85iQ7qEHt6WGAvvHL340aBL/KDVeIor4rcn/X4Zhv88VtObKW+Fyuugi1x795Wr/1zQrFevsqO
7fWk/DIcxM1EqL5KuLB8Xv89Rx/h68Ru7g8T06zCeUWh7kqGFDO/KfPr8G2cXPelegAn3NmrZhdd
lv7hxJ1B2XDeI+79TGlqgDd74QBLa3VInyungMIX+R16Xt63DOXftXfDmk15FokbXff6iEicBcaV
nlgvmqCunZPF7dTRHdNodWnEv882MiUHB1sZDEtvIXRwin1f3ViEAqY5nCS1tauu5vJc4zRaSnp4
EP1rdVr5yUeE1tdr6xSrQXQN1m2jNUxKoAzvm52dDdJKiF8OBifmpk04MReqgifGPebKrzqQ1bvq
i/H1fy9r7V16Vx5Hp7lCG1PeiAf/ZVjLUBbvMvjmqDXrE9hoFgWkVlVAMBT+3s+fR30L1Lv1QX6v
AAwWneWPlTmd3thJmQR3QLD3GKIoG6Bg/etKOFszMcN71FZYxYWFiclXauDSla0dvC0gg2O7LZi6
8uBY+a8DkB9xZiKrgaqYEti8jdUVZuOaaRLuVa1+Uf1kWzT5U+1lK9u3nPac2JldGGaVeR2Ez+yf
2GylxJCOQZBcZ2b9RfTGQ2WmMEomR7eFnbNmCCDMksiWLCZlLm/ysrMAT6YswQj5/Dngj0YQ8L7z
91ApHEPpzpQQ9PJimpArNczFgw9R5v8ZmiUCDS27NO84E+j02mrwwxDeXGWNsXJ5V01NgWUCHKs1
x+e2atmYYM9DXnLN0Qp7xSk877FmCjDN3pQ6Fm3XGjdFWDIaxHPE97ayGTUr9/DiUikhiDx2eWXN
ERlGKZuNYvrhXsrA8dXZP3rpJdTNhv3lb3eGKpx8FSYKsAlUAmEfnp10q8xC2Gsaf2+l8pU1Bo+D
zlnn//aVraYZHXzpEA4ub+vka9z7Niywm7Qdd5rcosfFCCO6XIbo+aC/RSeJfqOhvB9Nw7Fk/5hn
5VtbwupYWbe46BOyR7rdiZ1o991wINP4ovVMQsoJsHlvJYAuHXxThw1mArTA0ju7JAKhEMIyCMN9
7sNF3QzMmqrO5b07A1xQQeV6lZnh5pKF4niWE2pQfkKaJfl7Mdk3+o3i3vbmYQIl+zvDgX2Ryaoq
+ybHO6HbKE7uBLs1Nzlf5edfMIsAJaythdfwCwYrdKKhYHJlpUK3kKB9NjFzEDGDZ7IL9JAETXyF
xPmg2g0kJebNOkPhymo+etAnd17fp8BjGsXfB3oCO5uR3cH483b5o50Hq0/LmZ/uTqgabzBlJoxG
dL49USwdhgGvzbEOmJ4o9ZVzDFqLi/pzgvvZ4CwjkjoQYorU4SSqUR+1Wk/30L6E26GcANAMWFE/
Vhrvt+ipVbMdqzpO7Dh10/dQlpjvEnKKaW4ZXxVy6R8GM2U4upKe27TxndSkPNGPTIbKPsy9Wcwa
GK4Rd0qaUbgtfmdd8WQO5VuSVM+N2j5waEWuPMW0GzO7r6xStJUEOdBOvGkMZScmfrApRF951rwh
ZZRDOwyVxW8eHdWHgFgeDcPuW5DUSuKjKi7Lz3LbMManASy2ory2u064c7PgQJFt27fxAf6raXBu
YDpPOybTU9XKRckZ9IaJO7TGD2NqWJsmS16GMb6yqtzcNVZm2E1f+FtBLLeyS5i18i9Wx/B1b6QM
rVvfhMK4Kz3vXm/jNwuee8DkSMH5DTrCMKx/y/qxvHIb86cr8KeCTEuPZfcief1WrJmkTX/0lXej
VmCg1BI0mGpG5VFz43DXZNZXGTm0zBuLHe325FaqUXWX2+goM71b1uPXy8647PAoYsHArMEINUvy
3DZokxHZi71MualMxr2nlZvLJs7T1sn9/piY3ZliLJSyJdfhXmSiv2lFO8i/4QXMX/GAZFbpsrXz
awtrUDFAOjXxys/bBlni1kJXCP4+N0FDaU96WWyGaA0Psbhtf6zMuwaI5w2CwqDk3sv7h64J36Uq
X4HvLG0bnPUSZDXUHCH0/Zx+d6o0eopHdxSi93yXGZ251azkypXkfZ6ENkXs1YbSUmSCbUWkG2zo
1HZmzpAVdO0Sj1geUeUYkVQa0XAW0HCugA0i2zA9wFtt0x3WyrlL23lqeO4ipZh45kBIVEcOWOcz
LG9mjP39d9c4tTK7LOPYH00PheN9r6TvJdZMFWWSRlh7p8mLnw7uNihcaG+eUcWNTKkNijr6++K3
ubc2PXBdXr2vkIqq78qP9ihtwp21hdPgZ/lbq2zjtk7gHxzum42wnyS6114DCyWViekQ+hLU6aF8
m5/yTMN7vFIJ4SUQYFDVtER3SmuQb0XXEoBQhNJ28P1s4+Yt4Y+hmetQY8634i2662ij/yObWbuS
Si9u0slvmn3zCo7HQBMaflPp3TVd84/cNc9CibCm3IsvkC7//IuvP0Gx6MTB0j6/dkc3ztXE58gW
arE1PCmD6bU+SK6+lhEtnqITQ7PrlptdlwTB5brt3wNjl8Tfm1qyU7hVLi9ozc4svwxFQUzzCMm1
DD6CQLkRh9TxuxiSi5VItGZoOr0nSZGpBSM0uRgqsvxXGsMUo8HUbktC/WqmTD5fXtZSLPgQNATh
CQfiPKUNkrQJxzaJ9jBH+OVbnPy4/PeXLghFpzkKyhxPmKflYh9IDFry9ysUxyNGr5lLhirkspGP
ouE85zq1MtszDWZKf/ANHuC6WdheNxEtKv2VCzq2NtW9mEnBBri2RlUVPoLOj1ZKVIurBCsJlmOJ
u2pIjKLxPRAW4INtXzi2uWdH2prs6dIZRsX1XyszVxfL1FWlAu6NImcmwZWL317kSnYk9aFtxCpM
Na6yAltaW9jM65VSrw34YKFrraIMOXfxn7Gv7rpqVY9g0Q8ZdqN8MkljzCnpRjWTulqNI1qMCYK/
cjs6fSA//42fnFiZPZ9iT+0UpWEH5SrYRpJ7F0nCc9/AL+GV4w9TTcNdWzCDX7n3qeb+umx96WBz
xv5d4izFAOgRDh3T1HvoZ6LkroaYR+5hpMjqvznT/xoiw/gcQTiEYTQWfDQx895zizd7lT1dXsuS
X5DyfWAQGGqeQxAgaBItVw64TjzARGpCpqJ0rT20AOAvW1pyDCoz8N0g5Ml4/mzXGIfS1SrscQz/
MTSfzWRtuGBpKScG5tgyLx9cNUBnZm+ogZ3C0sHTY9P0K3FwcRnyNA8CvFE8U34pkkSXhZaWgCsW
B2pM29V20pJ7ITr3r4XpF5zcGwrvwjwZaEeqUtc5ZhndwIzxoOr1k9Gqa8CXxU07MTb9+4kxvxqV
KBSaaJ+rEk+0bBM06GsU5UpgXzMzrfnETA6SXK9Vdi1r6fO11m/y5W9iMq5cudOxn18fp1s3S1Ul
tW/9GKKbfV1DKddEt0lm7FortgurcSy/2IWycf0Xbn2ygbNIZIz/t7JOU6762HViT3m9bGJt82Yn
R1OyYJSnLhRBaRcPv/Q2u07bZCXYXLYiz4NNkcKEXYgcn3h80INsy1wZlDrl4fJapMveDULtsydo
2SCWWt1Fe0UQKJC02ve2Cog6ESXKyAdMNjRfxMw6qKJwXxvhtQLtGozjUMJE0ttYCTeDKt21mrDy
u5au5D+eQ9ft889CezWUQ5E9FrLsOOhgkKTKrvqdzqiJW6cryK8la6gVUj6C/lA/A+kJMY+g1tVJ
ACZgzJhKT7kpVwwaCZXTK8JNH6+B6Za+7onF+ctbILPqUov6vmKm16VoPsdp9pqm5dXlz7v0dckQ
eSxRFeHZq3zeRl+OuhaBw2hfBy9ZcC2E+VaofmVWvlLcXIrC0H1S6Ge4BWTMzIuEOhlCU9BIZ6wC
OqaiaezWV1cfgNOfmceTUzMzrxhrrYpic+rTaBpKF4otVNmmm/jCpECGTq5TwD5qP+oKFsvSCH+1
7VoVd3mhkKjy+GKMZE5sblVJOVqRQVpP1rjRmOT5FkqxsRI3F71DZdTRULl3zqCWvRBT9vEtrk5D
fS1CvwJZbEnQLri7y/6x0Mk3QZeDBzNBPJJuzCJ011vZIFRFyFiyOt6LISx2TorS6Ze6bIcnOK28
m9wTFCdhQs7JasF4CBVx3CauC2EeTQPpumw0lA76hkK9m7mb0VIqu8+atW7Sgid/+qGzuO67oV7w
XcN9ImZbSxnsMNTsVPuaqO7KmVn4xFii38GrTddhlP18ZgQL5idN7MM9LJipXfbmVV9Qar288cvL
+WNk+veTC9gXrWIIaplqolt/F/3fMsG3TetNL+n7v7DE+wlElWadM7BnQlcantGF+yZWwcMP5sGV
6ac0uXojGGH+39dlMD5Ju1uDCPsMQDYIo56VZhRTpC/GTVRSk3az97gwn+DV3V5e2fTJZ9Hgk62Z
S6S6WBRSEYV7OAhvBV8o7Mp0IW/sdAiVaKTpUfRk+erKfi6cTbTxQMeqqO2cz1+XyIUNbh/DUtGH
X/2y/JI0qo46e7pyAy7aASpGXwzANSTAnz0kF8SmoP4e760AMLLgPwp4e1Q0awiFBXdnSAoNU8IA
MgrzKyKtXWuovBGcvVh8MLGBV4LXa+VbLfj7JyvTrzjx9z726r4VG/yCIT87i6XergvzdyNa3+pV
jYuF6xw6KPSyJB1gy1mQ1voClriCUn2gmJsBlklIlKEZ+Ecb9GMW1CvxYkr35m5IykCfmyk8xkBm
IbQ0eXzC5BXS+E2Zxhxqy6lE8ZsRyC+JFDx2fYSSels6eQNR2uUTcDbYReMUR5wYm2GLMs6azsxt
MjprlPk+gFkM6OIGveUX4a62rXcgUUftV7ILmJi+bHXxW36IR2gwm5/B5FvJcBOroNnixbCLMtxl
2mOpbAwxv57uk784BxIKtERiJtcYpPjsOfooWJFbU2At3HhT979iU7oJpWx3eU1Lp43kjzBJCx8G
8dlHbHskAtpAife8Hxw/fRCYcxGytdL9UqPbkGGnoqCuf3B8fV5MLlvliBQlYT9Qk69aIuUOlKmM
vWi1d0+xq79VGsnYeQpDbH0TCpucZgnUJ6JO7j/otyXU5DdKXSc3JvnVnul91ApNSHHF0nJXjuwC
foORlZMfO7uj5CoUW53Ebk/vrrxuzeROpaviaGkpOr3mtsfY1HKnqgL9ruyE8aofA/VL7nvmoW9H
acUNlpxORUBrAqpB1jJPVMoirShmuOG+HbLrvFa+yKm4NQZxW+ral8u+sNSpp1GlqjDliSSz82y2
l2OG7aCB2gc5BKt1qkhQN3vXnhd+7aBfrCB9T8Xky6BWR3LEzmZQUN9c/g1L/nj6E2aZblarxihH
frJXwvJuFKT96Cu3lbBKdbGQUX9a6uyWCYJuHAadoniq/izSa9FVnazptl3gbhTg5amH3qx/pQT6
phaUlTUuhWluHUYcgXeB+52dbLNLuqBOTQ6DpG/iAnrO+l40v1def52vYcqXbjkY++HRRykAEpFp
v0/uH98sEaB3OXimmV9rQv7gVv7L5U+25KEU4yl0YwiqgvlWGooZpQbHBTWTrWEmm4T/JiKYQ22l
57TkHKeWZpdpUEG/XBgkj2GqQJjJJACEoH3Rr8T5KX+aX2wK7xwT4QpZP2MqcBsjqdWQdhuIpG7L
A7kD/1P2jqK5wSaKyg7azyF5aCUa4pe3cskzlAkTBPJBJ4mcRWMNFu9R9jSQY1p4m7Wak+avmdZv
dbQGPWUlsizuJi3qaZxX5MzNXMMyuw6AKLvpCa7jeU+t19tN0q1c1YsOeGJlHkzdvIcaiYPmhmri
BKWs3FuCZ369vHGLnwyqDJSqDAgm5oheADhqKMisJRDoyQAEbdrHFArfNN/nXmFTclhZ1vLm/TE4
c8VINkaVbIfXBa/HAfwZT/Ci/3l5VWtGZl9I6BJVziRW1YnJMYW6l/GVazhVN/8/M7NPVNamkg8j
ZtrhLZeGq6jK0dZZUxFZdoQ/OzbzbcUrjNacFlP0CoNC+MWmQTr8L5YCAQOVGHRfCEefw13MGE9S
DxiROlCDSbUFrOW4qyOhix/GoiEPukMFaTEr+/RBETCVTybYtCFYh8Z7DgMjc7q8ePmL9ZwYml2H
aQjBcZkRilxp2Lgq1MdFsEPEbMUDFvMz2i7/LmgWw1WgByME8rjALr+qoPHSt4AOt8kR/VaTcRH1
0MBZ/4J+zzbYGVeXFzl9lLN4e2J88pyTO0qXm0FtRpqtqa5+MRrRKUppL4Xmu6ABBw4N+D5zmJcD
a6UZsBhtT+zOj5fX69yO2AVK8Y/hyc+xYuyzEQGAjnIeLjqsGFyKUqe53PTvJwvNmjaoIiq8+1jJ
t37tXw8xI6ixlDX2EI4OyAPHK+THy7u71Msmuf+TQc7OhC7o4mgA79yPEWytGWzYofZOefluLErU
XCCdZ1Zgm+vZpg+8FeNLB+XE9nzYFDVb2UsHsleg0N5N5rVIjBdm/6jUaC9cXudSfDk1NTuT+VAU
vebhwkkdbIY42w7Fmmr6kqOempidxqKKy8SfTok7ccDrIWIlz3HyJVRhhBvKowEypRJ//s2yKCtJ
aBzLZ1W5OOwCZs5JCdKq/6eImm2sCCuto+WP9MfELP5bUDSia8Q5iHjWtJaK/sXeir5fXsfSYVOB
b0EAJkFbPccwFQYKbqkn8Lao0RbRjIRiSHrbeupDUA/bfFjrhy0Mq4JsAMLFxL5OJ2AOGArqLE/J
PKbehrrREvPQGtKdl9VbOZEfUrBEtpYW6K69F6J89JT6q5iav5LA3yXV+OXy2hfP/clPmfmNG1SN
WyDMtB/k8aeUa4ndx/U1nFc//LDLbYasMjuVjZXmzvTZ5mFVncTsJnw+YqGz8NYb2tBLJRsQMsfO
qyZEbaWBIlEZDqhBrI1ZL+/3ibmZF4FXoSkhR7RCNsmrtFMSYOzedhqrKtOtxFBlsFuDUC0eeV1G
B5W6JI3w2a2lhLmqBgWRTY+T/aj1716+xguyeDZOTMzuprzxG9EVOPJSwRiHsethCYgs/y9eHOAO
0Dqjdsfjexa7pKzQKY8QJrnaw4dWMWWn8pE1ST2FwU0t/QE+GarerNB+X/bM5eX9MTzzTEk1hMYK
g2RvdQ9+/FtFrcJbK9YtfSUm/VkbQJzzYWOjQ3xD9cBrKi1UhlqXyLaGOtV/XwjD/RZJDI+Zs1HF
xBh57ktU+zu9uSpV661N5GtGYf8iVJ6ame2XVRsyFTPMRC7QSkkCotxzhb5eXszSPYP2KK1LErLz
4bluEHJX63oe7V4CwE3Riz2aCvFUpfCZoRYEdS9IkGI2MGDcSHrf7i7bX6qAwdHHlcMAEfW6OchO
T2QrUFuGMNVUyztbTi2wZ4NeZt8SFj7AEjlWb54UoNFkDB3THHHr7WIv5uGlIM1tMKODEtjlHzV3
o4k/ECY5SnNUdjkBs3DmFqrYhh30oGOPFKxmll+L1F2xMT8OcxuzGAZHdtKSyHe7AqL3NPymmN2m
1ddoFNaszF5CWS91rpEg/zkKu3Yz6Haz967Fzq7t0WkLJiU2teNvY0ff/ucdBEyoq1BjUlc+C5dN
YXZZbrKDlbfLKpRKpHYlji2s7JOFWbQcke4OdC9Sdkg4AzNVgvdc1P+HtCtZjltXll/ECA4gQW45
NXtQa5ZsbxiSLHGeZ379S+rGO+5GMxr3+C68sSNcDbBQKFRlZWJMYIzery+FPSH4UDBkoJwsKwSE
OUzAbKqpDOR2HtxF5afCVEiRQ76wkvFSuM2n6jBlqT2ovF7sRSr9bRb5BAQc0Pi47E2Be7LNjUhx
p1l/FTr1lQiKb7ZK/9Yk/ob4ilcV6uuYgS/S0DhB4aLn8W0cxEAYUgQdKKZCz18PSdDHpB3x+ejj
4FTH4aapTP1ncBNt5R/ERZ8FdQ7R5NG+rRw7AAn/WGUiXiq3gZaFoeKCrs/V4DF9KP2NX56YYK7x
AHkzEPc9SFsVNBQhPzd2hXndX9jsk907xjFbkdQVNNAG0LVuK7x8FLvAVG2kGVbwcd3SBbCINbWc
kZNHHh54RSJSfCb9V/rUHafn/t3/Hb7Sm2U8oNyRffRYvQNge93sBdUGa5YJXZBCyKdkOdzhNtJM
jITFlmJqG0hfVaZBzXpPHjVzssebwfXdhTYgdRL33w7vf/+IBSOCRg+EHthukjF3hhRXxeimJDy0
pNvO1cQJ0av+CJTC0uIziMYyteS0WxrRw+AmWQSdQ/++qTG0dn0z2Xx9WcYylqkjqcT0OptX0kHp
qroGVe04p7/J3Lqin1hibID20NjVE8BhlZr9BYU6jCJPh/gNojQb0kg45IkYiPg8U+X5evElRNxj
sDjB6ZPge2FQ8AVmlBj4w4SQSAA2aSwWG0EVWgTjrWbadG/aGD1X6SBztnHt0AF79Y81+fwk0C6v
daGDEhrYKzZNNbiQqXVISM1sFmyt5DjGqjVFA3IIC0P/m4kiQ56PVeaD+rmfQ3Pu7whA2OFcWoWc
mlzyvlVjqP6hlwnowGVzVgZoLq9AhmnEify78+Xwpo/VdotJx85NdJLYTZzonPbHmuvj+oaDgGYf
pFnLjzqJLOUIjuV+BokvXkNN7WJ2mZoQAw3HzXX3X7vFT+0wZao2nSUyYeLUhWLRZx0mt7KR7AnE
1zjZwkW/cXFHPPUXfQKg50BOfL6gJMG7TSoRlQWlvh0yjKrpupVIihPV0fOAeU5Qx24Fud9ObfGo
9BAkvL7Q1aCJxzG6VuhQwHUYDx3kUa07EfGqcfyNtkkLEBSNW+GbDC3yQLtg+ZBl1+hWvxUh8geC
F/2Bl5Wt7fbpb2A2IYsERV7mCFxoOWYY8/CNFrKQnFrAir9iVkuHVjhi8yWoRiN56vtRp7g1FYcf
WZrI1mBg4KiguW6Bq6Ow0ZHigexW/PXMKHPpylGd+LQ1ZLcfIe4oJOWGlMJfkO1iKg4zCYANgsCQ
pR9I/CqTemFUXKlMd6EfYIXKRiYtJ7qsZV+wA18BlZUGnBxz+ITWDwd1wmdSzcFZGLQrawZTJ4G+
e2eHHmTQbXXcqJy3wuoW6iriDPpzS3Pr/IQIZeELaewPbtu9Ku3vHEp5148AzwBz1o15JGmFFqpL
Ov8AdTcX1TL3uokVB4d6vLxgLUGofjGx5ZNUyws1HMH4EPxWoLU2Q5xYa3POYeaZYbxNqsdomsJg
dOO+Rd/0NSt/TJA7v76WlQsUa0F2A1obgIvZomIoF0B4ZooCWZl2MAeAu6wMSrg3EZUjZ2r7hON2
q58H5M5A6ICj/4LFo/UneB0uA7eY3kb6BCFbzh298pACfApoDVCvgG+GvVMiueoMkknI2ArjiLf9
DaRNqann9cdgKF7T0U2oNtC11nkJ6/d9zOQiuKAIANrQNsD6lu95cpupsz7NhpxAthu8XdMxdaNn
1WlcdRN68j79nP/iJJ2aY/LjScoFfyIFAWbgvq1lqwh4CgdrW4kyOUAWCyPRhcCF0oeFoDWa4uZ6
+IwBhsEkUgahv8oTtWCTgGqzNdRbZS4ervvkmuNDuwPtATCcigDvnm/kCBwaaGPhIyOlG70iu4Qo
dqIPnGO85oqoBAH5CWQ2UNPL8k++1yj2VJkFVC3aObFaKTKzlHJMXNSdkBAAWw68G/JgmGLrTmlY
E7AMRIhGm+Gl/hnt0vdINiUrQD0EVDKEcyuuneZTc0zIKCOlU0iBncqG4SB2ilnjli+D4LkL3q9/
o9Xr49QU4+0gtUkhRY/AAdbVl8FpGnOpjkNTYjfYhV09BVa94fFmrz1F8ZSApCYEuZENsun+aDSk
hiIq3u47EIPYASA5SGj+Q3ioOHQjbBa2OvX39bV+s24xJxshRaYi2lVQ5mOvZNVoY5RJcwUBf6i3
fWm0zwGNoXPTZtk9VBVrVNBJ4oSILKYxKp2LjyA4IC6R9rKo+hso5VI7KpJoq9YyJKlLFTo8sRhE
tj7kCqS7ZzH5neX+PNsCHYGjHQdby0D1K7a0ssFLDmqFQS7rp6yA2HKgTbNVpoZsgj0EoDUlBjNT
McvV01iW9XMhZeIxC4LJSls12y9U4w9llqUSJNqhfAuPINtuHADUEtQKMthpthX1oH0IilyzjBRy
4FOZlwdNVMOjKEJOuFE16BZd39KV0ALIPBg0Iaam41gwtzTm/+vSH0XiJlKTukUpP+VabndK+VNK
1ftSjhSow6SHTBV+XDe8ElvwKQ2wf4ioGl5ghHLdb2KjU0bXAFUc7nEMSm1qygPTrD0EzswwwbmS
8w5M6PnoRi/aLrejewzumIMtvfDJZNdqeLqI+idGHTCzg+fHeRzTxXoKsy6dXBni1+M0mlJdg+Dh
x6RLZiEHJh2BctRrN+o4N9DajQfLCir7Swy9EL2YKonOgTaMiAG9PRwH1fZtw+qd9GF6Kq28MiWe
xZWYDWw0PtwifCyijne+1rKDBkddY1/VhRHEBuHpaApWa0a+6ZtgcgHl6b8dSkYIPzPJfMqGBnkf
g1HIxUlFrzH97GkM8Eh/nFqt4hyLVe88WR7zKfMQHC5ZL0C7qAL1X5OZmgi6cPp4/QzIy+m6iGcn
ZpjTV2CkQ5R9HILWRup/aO9Se9xTr00sxYZ2H2ps1Q25Ez8GezyGXvwQe5B+/gzsxhte5VdeVF/9
OQAJoi0DMQnck8yqkZVSDLaQ0e3dwFMxAtZsimOwHx+TCDrNpuRVYEX5Jb1rT8lWckqrLSywmoN3
Zoig/27VZv2rEKzslvfDLjrAy6c//WHMPs2S4ddlMU24vftDaNW3Yuj5eB+1DmhRO7MFf7LNY+tY
jYwnm8FmJXJT+QnBZqTbdit5rdeCtzzd8eSMOGY08fwgNdkkVBgoXxKTdttsWm9wiSt7/6sZJpWr
M19QoQG5mInvVK/3Oje7azedd92j178UwBhICpZOGlt46YHKmaXUR58GKkZ2SqzMiW+/tWCh2S6D
am7JC3jd+pVsS0e55x+jTLY1zs0wasZMXMMnx8aIOqevo4M0p5Gl5PLT9SWunVnwbywoPPRqkAWd
f7A6QJ+5AS7fTbVSM9VJ2aI1hXEiNbXVPExMOrQu4Ej/llHj+wicXNTM2Swko2ppK4wQbfuUpfpe
kRFpFScTarvSW0498AK1921NR86PCVQkl2zmH7QiOrVJMbkRoEOOXnf7ohlMinZY3HqBcht3o0Wa
yPPVezrcgmVzO/m/BvKujiIagAG0eD/7sOXMcC5LZKMliiQYugN2Gp0y5kRORS8Wyoh3HWgQPkAw
89SPvuO3xg5UfA9qNvEAxmuPBvBPYmJBRSUW7yBmz6U2HdqY4EJfinihlexALBJtku3sALWIaRZe
eru6PvBBAmGKOjrbh571MC0aKZtcEZRwJMW4yvsojJxn+WquQBQV2TvGMEC4z+6iWGpdNI6TW2qZ
HdXSNohu9Ei7KYvClmP/GJfQwUkWPcC9ERivhYit/ve1B/3kJ1Am5vnyqGVFjSAxTNHn1Lb7wojc
66eUt0zKHNOYzvGcZfBg7V5yZxtweyo58na0BgQhIGpF35Z4DrOWFEG/AJhWDD2hh8v4yyDnaPBC
HdoFg5UptA/RzCOz4FlgLkKhAD+AD3lCNw7Qb6tFdyoFXo9q7UY6XQXjIIGqBJRWOGatNINAtRa2
jdTXpiGrb4IiHKUo+6mq82Fu0ALhfLS12HpimjCOkVdgtIjlAdKBs7wBHaNZpdOOBJiLqJGL5aVh
klLcSW1sDu0xw8Ohl19VjBRL5C4N/I2ai1sp1kCs2OnP13/a6sYTNBU0zHUCs6ycR31k3kUUavro
YnbOTMcXPeZp461dYuTEwvILTqogZZxGU1Xg9KdQxUm7rQoh9cp4lsnb/7YSJnMPc1yVpRwTPJp1
C41QC8RXnBizGqhxAJYn5Xd98XwpYdcoGboyWEqverLwOBgGuEnuKcoEus456Dxb8rktRQgwshNh
24geW01kbIsWhJ9VZqrBSwg6xOubt/6R/qyMcYMpMobBx53lKkV8k4XpMyr6dj/1sYlkwblua7XI
gsbbP9vIeMTczX0Fae/JHXZ9Z4W9lXmpHVVg4zQ1c55MoTaBSNtAVk40ednvagZwapxxky41amjB
wLj6OFmtbMK86DRWeau+F1bwHBwa4Mcwy3aXJ+bgVZw8cv24/Vn68h1ODoMRGzN4H/FV40wDV9Ms
vDY1j5WA5zlMtDb6FlJLIWzMiC9J/pi1g6VVn1WVgxq54Fx5q0H15FsygTufJLwoNQTVCno+JhLn
yAwqICO1AWJ6APioQWwKk5yZZV1x/Gh1L1W0IRfVL0xksfG8VIRIGhKILuH5WANhoPA0bVd38o+F
78LIydeKpjjtRIrcNEwzq0BLfBRzkPwWjp/3m6zj1FYXz7tIA0+sMTc7SJglEYUWbGX1MjaJBdQb
yPJ4Ny3PChNXSrWtyzpRiRsjnijEK0CuHisckheeESac1EPbEFBLwwWnu4rsMykwNeX5ehjh2WCi
CO3Ra6KYonRbepuSzmrGz0SdOXGR42PfReoTD4BcGiiOltSVyvj6423Y8dgfectgIkJT5n6ZxvBi
zE+/xIF0P5CXrnq9vlerz1ewUECuaenHXoxJZn1XQdMHUS/cajstsqgXu5C5yczIyrbtkY5WBHT/
7+tWV2PDiVEmNohpA3RViawHtJ3bHMq/tCm8pEQJqLoZAgrZIg1AKx7Xx/on+7NUJiyMqF5Tcbk4
NfpjCGOL9rxn+Wo292dd7IiOCCqydE4m4o55sm/T3PSrd9XwZP9hhnxtViv31/eRsyL20YoXR9hi
5GRyk7G9baVxi1YBL7VZv5RPFsXEhdgwFq5geEiF+kbg5Xbxorh4G96rgRmn6CiVD+NoBjavo7QW
Y1EHAocOhLYBaGFuqwIEKT5GhScXpRwrQs4rzj9qtLx98XGuNc71eyHxsrz/F2JgoOsBhbso7wZF
JkjhgNfTf8q74GX6Ydw2b1B6eY/t4DM51C80hcCfVTwKdzyahLXveGqcOepR/P/GIYpkqv1HPvNk
InkWmM1MwsZXweSFglGtmrR4JSLnjlotHSx4GMB/QNoDfMV5AkNKxYBSM6pEgyXX5iJWBT0yqHJg
4vG/qYCtfjBtAbFDgBXSPGw9Po6jhKQknlwfk40Frfey8BZhCE+ECCOY7u08JA5VBUsrMhPgGTOf
H+IGWkTRbRvtCuVLTlQTiiOQei6310/lakw9/WnM5+wSsZhSEQ+ORecmcwJHLwEa7a1iq7mLNFr0
zuvIr/VEQcL1ZzeY72vUmRYOEbKt3tU2ZW/lLgjLP6mjPSLcudkH1ODsvxE3PzPKhHGDSG1VTzAK
Ti1MbpRmEPNQ8N8yE2zuQ9F3AQMPgsAFOw0lnSgnYFoGUlvfqNhN9TW4z307sYjp3xq72NNfg9vK
a93AzTfNX6QrJ9bZPC8JQnGclGTECFZjKYPmqulmIhUnVV676U+tMEdHkRtIFRLsY6D+NBrB6qMf
0sSLADwjTBhvSnmETiyMSORAfeJV4Yw54Nq97vtrceZ0KUx+hyw1I4MSYx4jUyFMIb6WKTQzrttY
falBCBlki0sf9QKeGoOGOBtULEXw36TwLhepPch7pd+O4lFB7y8cb0uCCZBIMmcRhD/Q0R7mTzE5
RgVEpqrEMgaeny5H+sJNF/QqmC4ghsBGv1FMGoGKHboN+V0Axt1Mryyta51M4QSXtdRp0Z0GLhW0
XhckQwUtjVD69pUyMQXDy7VfkXzw8ZiLj0kJvc344/pur+Q0BkqnEjoAKAYBo3se17OoDCN1RIlP
LZ4m8IOM8+wIKlgNhhvMtzpawYNRySs+dGqR5bVETdif/HrBPKDTiuk9M3KMh/m9u6He+NT8qqwM
6KbZqjUTmGsRcypOvlHuhtIBneD1ta9dMmc/hTmZfdDFkt+3k9vlxu2sQgdnVjdFjL7vEBwSeqRV
4EgheoPqjyAM7iXyqwhVS6NvIMpDf/9HpE3IyYzHceRWDld3CbMr6A6ALA+0YeffpVbCkPjgHHXb
H81XjUZa4AQbkKrUzmTLJkZy6ZaXka1dbJgBBp8T3gq4dNlO0KzoUdP2zQRQr/EBfUg7+pVscq+z
+xcAjW0DzZLN9S+w3FvMuTqzyEStMTaaPpIq4gYgmHwZCeQZ5gZyZgnuOisuBnGrydNgXTe6lsuc
WWWiGOAzTUhnrJNsQmKVJQBGgBe8dbZvVpUdOjx1SN4ql2998phEd6KpjACXXKnT1pLaWrUqJSbv
Yxmkt3NDuo3eizzFrFUHOvmYjAMlJIeWgQyloVaWJ5uMgYdpQN4o88qtc7aTTCoEFuos10Ej4o5k
3iQYLKuK+KiL9vUPthqjFs4NUUH59UKDVy2IBGQTLoSpi2Or8IunTM131A9sWqlOXerHKpt7TnBY
S02wtj9WmfQn6X30J/1wyXgxeugkXhBbkf+j2QhOYw92GDy1luwhOoFC55G+hQ6Py3Z12ZjLhywk
6CTRrjt3G582+gzqoeUZvQ8G1dWE5IcIOr1uRpY5a24d8CgY1wPiiUnmexaRD6RUC09d1lxu/V13
L4jm7KEVOW8W3VZUC/Q9ok9rLZkub8WrPrtMd2NUEfBJtikBGaBopiLMSyLGXhIRmfXM8aWVmxwy
cegVqjqBNAYbV1u/zepyeVNHIppOReOSrESzWwRJ3eN1r107G6eWmL2U6qEiXYY6VSLeQOLIJMZO
zwnHS3lGmIdBG6D8ilFS1HfiA7g5u+xnxqu3re4YcKaAz2DW6uIl1gIQXYhtStwqU8U7Q6xaWykg
QqHOQoZ0K3y9vm1rPoCR0X/MMduGWaEkwANrcnWUrIpnSeMlIGv55TKY/o8FZs+auZeNzEflgUAE
GZJjO3ThrG5TAKQYW8TuQcGgv+eB1ULOhAvtWP1gJ8aZqIJpuFiRMIDoqiExA+1YQk68TjnvmpUs
8myFTFKXJ4E/FARGxgaTedJTXN/65TOGQvCES60AM51D1/EgFhw/YR9TeW0Ig9gtmKb7BUGn2MaP
RTDYvxNvsy2gXig6A0bHCxlrT2NDguIG+piYmsC4yXmU1NWqyypfG92sNhtAd/EpnzFrIsbfhBrV
k3QTOz41C179ds1PQeQH8DrqIWCFZ/a418Im6+twdjN5tELagFQ44BzutZ4/SBogUYZ5fqRk7Nqo
Egaa2OAGUG4Hp90qqLkEN/2uOBC33cQ3XCHktU94ao9xThTVpyhcCrfSB5g8USyOfhH0kDDYBTK1
38O2v5lM+tPnCqEvaR6bBp7aZfYSY6lx0PgdSvp2jw8YWvPecIgJAUGn3OicUpZ6fZVAjZx7TFdD
sKerfNRvaB9+JXKXPijQYNsbbdi6Zasn286Q58ocwWVPzKQngl0bdbQZE1F6imZ/dJKqIME+6zTj
pgDv7J5Gw2iVwCAeIDGoeh0tZckE86g/AbVdJ44I9onKGqhe5ZYgVf0xnir5xQdy5Q3sFQmg0xLV
TTL6uika0+zkQxYejYnINoYPMWPS6wBLdlVhNTXRHuKUjp+zNpQ7rQb9iV8Q5K7NtITlwjeDRhg/
QczQGQddqOODMECga9YE5GYA0cx230HBwRyyNrmLaD06rZxHj3UoTIgJgG1P0YemlDXnlbniyRjT
JQAb4LbAhBN77RqNFvcRSWYkFlDFfFBdaCft9K20wd5/Aq3OS/GXb3juUef2mFuko2ABKXLYo00F
bV3DQgnWnADH1oABFaUvIcWXqJ8NgbfQS+c6N8yEoy4fCzouCy2+gFye0WHOfuWtGWwwAJuauWbK
H2jBOYEb8ALSd4C9tmbm9Lbj1I0QxFBdP61ny5jSj6ZVY4hyktiVpXyhw4KsaPQwEv+gJhW3vX95
irF0SBFIQAyJl+ymkB4Qoy4rZ1e/qbeZ03xKpUOPgysv8M9yx3tVXd6k5+aWAH3yqoqzWZwjv5jd
WOjtJv0Y1X2WcQdvL5PwcyvLrzixIo7iPOqJABFmDDMSq7E69UiGm2w0s01ljw4goKWrYfJ1tiEZ
J7u8F/LK/Xb+AxhP7htfmyHAMKMQALJBV7KT3TB4IWLy4ELKSLCGW7xYeedHWTs/J9+SceO5i6NO
Jv5/zusCh+/wOrZ7CxhqkO+Z6IZzizG8nWbcFwsdlF6G+4wfemgJwx7Mrtjz6qH61XvBIZ49WUYn
wJsTj7gFCt68avDq0T1ZM3MLgRFzUKqZwn+N11B/QG3RIslzq/IS0OX/uTinf+ywbcQQ6FQBbQl8
yxjxfno2gK0dhHtxji0DsmjCzzHkEUutlHbgRXhFIonHo+cCMyG0AwAIUqW5UUA7Sx40UpoSqpqf
aTSmh2rsZFsVstoWVTmx6EI1DsG00hONRrUGURQ3eRhBCDFtG07AvEyjMIiMcXIAN6EmhqHr8/Nl
NF0UZCpK7+mAwCzTfWBkD9dfFCstzm/ldR1kV7iDL3pXhqAj9E2jhvTCuEXd8WCIZpbYU2kSM8Qk
gFVbmmgmpe1b/tt129+/n/nYyA+Rn4KHAyhYFuPb99OAKSrYHl1/U5fmcDN6SmD2XnMTukvXyNgk
pal7xW16Ix/RT4650KeVLT79CQaT79BiatS07zR37nZTVO6CvOW8Ny5PjnqSp6Kkev4Rq1INg0Lu
0YvKNvHC2VeGW332ne5vporPLC130Ek4LsHl1eeJPLtpJtxNVInsBmAxv54DVKwVjm+uOA7WhYFA
BUxa8nK1nVtrohaa8w2eNPQxwRB7ZPa+qX3mj/4dxUxgjXgsOBiWwzORd5lfXm7nlpnLrVIJiHhw
wblFZlgVqi7z/FPveDgn7gKZ281P6nhqOnEBhEsuIFzIQo16U0NF4LW3Rkuyit9puB3LN4itWtdP
Bm+FzL0mgBaGRD3eGuHcgBsO7T6BWIkg/40Z5J0ETOGgPGFhBlWsdKIy4RM2xlEPvpT6I0jvr69k
zfsxk6cCUq/roHZnvEQPQuhJ+xB6a1X/Zyy2z7qZB/fNZF83sxLDVXRI/9hhfCKKq3pQpBy+v80z
i6Bh6RajGdqgD9uA1arHUKeVcBOQ5aY/D2DnVhkXmQcM7OvgunbnBJVAHLgwjJ0Q2ulVId9r7Rdn
kevmDDTaMKxPIS19fuRyMSdlPiYSBnHDJzxudtkxBD1m3Zq+K3/MVrNtrfE5fea54/rugoFn0bGG
DirLWgGKo6bASgEjNkVr8sObBR0qBKbhoKIhVTeinbhhZfIYxVfyO+wvRm9Q2V6I7L9fTicRbZLl
cZILHSXXBBRbYGBPUUcoGtEqkNpmo2oLIw3NeB5iOynfa+NIUwpRM/CQJGW7ozVvsOoyDcPvWSjv
Fjoi+eKyhLZyVUz5qLqxNH1JaVCaKDIeadd7peL3ZiAgFQM7yvXPvnJFiWDqwbCnCNE0VDvOvzo4
FAFcrfF06eoOUI7c8zWeOgjHBNt27CbkRrKEek1KB0tREjMbQ84qVr7lWZbFlsAaOeh1mtfI1e3k
2D4lTmwT1ZJEVBUHW7RjB0M2Ro5CgHl9+1bq9ueGmQtYJ3rWU7Gav+O4ZtHXzIsaM7/LHH+rbHTF
wrQ+Brww4jjhIB15bH8rPd1z+8y1PIDfqajyb/v+Bmxxjv8zFzHbYJqtN+/FBKOW6bvgLLSNs4PX
r7YZGqt4HQUzEDl7cXmvnP8UJhq3mRD6agfqJzGpv+aheMy14VfaE07QX69o/Mmov+PJybn1jVwW
5A5LjrcyKlY0Agm86oRviMSbAgMPn9w32fIRzyPx+cqYSNwYSQiWzW/vQnPmt7rvveQgbKbwvymr
Xsbhc2PLpXeyvEwo0qGXFmMGxGus/qP6mhzNSt3xXf6NIa50sOcv0db2/JLu6kk92Vnm7TlhTA/M
Fsh9wrSEwGZuTZ3AyQpWoj2Wh8IqxI2BPQTN9vnyINc31QpapKhH/edZn4ReG5q+XdnI9r6SzgSq
ROZVE9ZefgvYcSGQgQwMO3+nk7LUtahFDEp7qHBN8Z2uOulw0GrB9vdZItnX48LaTmK6Bz0SdBAB
I2B2EoPRqVwp+Iil8Dwmr5RHNLt21uRFfAWc4crl0PyE9yDVu15zmzJwR4F4aVIey5TX/118jXX8
RV8GWKClAcWScyh1Mut1PeBjjRjaznBFjj/9AO0T/ef1/Vpz+lNDTBiT1AaiXDEeoxOaXGmq2kmv
WUr7LAxvSsOFeKzu3smyGB8sZ2hI1jm4qyfVJKoZPAggHQmcUXKCwm1s/xZzfWCkHKyIFyNX/eLE
8vLvJ4d7CppFoVDGo7vJ91FPU1A2djwjq8sDFwfYpLGnYF46N0JgQ0nDDmWO9FYKJTvXjmko/42H
nxhhVgINx77qDZyosN2p2dMQcdFoyze/cL4TC0zUJWGO53MNCwCL/C7d0UOtzwwfZPu/gb2ufhgD
ChSYrFmahEwelPRp2mnLgYImrz0q4g046H5d9/HVJAUs/4scC8ouF4ivoCvbSKzhdsothoB/CGDy
+8QElAYBM7Ozk9+Q3C5diGT+RacOxPPgfMIZhuSizEajLpnqRO9QCqltfZN4jRXbBijirdSkGxU1
mPLZP3LHvtY+36lRpqqYTaGc+TOO9PLCxdTV50LqUWx1MGclt7zcec3lT40xnw/yuZBgCUScq1J2
0gn8M5J0bGNee3f19vpjB3n6+dECRyCNxgyfMNyCuv134sx79YHeAKhmoci1CW55bLXrC8NNuTBa
XcoHzOOQxrOoam5A92l2EyaFPY/B5rpnroV5MN//Y4Q5y1XXSEpJsKoSgobE/6rrg64fi7bmZIir
24fJVBDMaOBUu6AkVSAlI6oBAAAzWOlrM/D628gRHqY78TF9QRB5nN6Vu+trW00X8bpb6GVQ5bzg
cGshGZzS+Tvh0O/xILAkL3nW7dYJvfk54sIM1vby1ByTvtEu8CM9l5HLNNt43lZBYIbZUZp+XF/W
mhkwR4AvE1P+eMMyCQZomDo1rZGqafG8ayvjK6AQhS/V+r5vM457rPngqS3mJDcDKX1ovs2Yhnnu
xcQuQKw2z5wFrTbRTq0wRzgw5BCa8hiTE7JZhbQzWI+SOHVzQd3nyowZqqbEoGpY7rJZea1b4d+P
3C985UD6Y2ALGpYa85ITB6oZk6AhZUtjSy5u+vrl+idbqfmdW2CSHK1oQDjWov0w7VT5UG9zF4og
m/6rgkolpoyd0RI2hUt6l8elspZdgbMZwG6wc2pA4JxHLXUYiiKIkcbVQRnbUTPc1eNwEw3tD5Cf
/pZEHmh7rfYugucUGt2oKMAm451o+epTR9ul7j8CVpDaCw3ag4DRgmCHgrEEPW2wJ/hmbQl3Y+wo
gon3Oe/kL6ti84fTH8G47aRWeI+K6KT1rr5rNr2ngLbxrxjssNKTxbK7W4b4x6Udulx0BcrhqqO9
LMDW1tQfNXR2MisG//9/AWlazShOTLMNLYqub6xF8KhUsWrZlK3uqL4KFnV89NvxqLqVnOZRsHmX
0lqydGqWOSoq7WKVBvi8YQ/S+BKIsZYnkndxWHQC+lICinY0jtDU/saSnWTK46RlSSFOFNlfuZUO
qdt742vr+S69r55kPLyNLYRUePUc9qSwVplvKchzRStJom4Egpoq26etNY/vffPLCDnRgN3Db0sQ
hkbdWsWhZGvXfouWG+016pbNvQB2AarzblvW/1kLzK2udoKSgreFujIYBoW826RAucxSYyvyhkZO
EL419OlfhjjWJpOzh8Qop3hQoUH00X0pj+W2dAtLWK7cjQC2i7fk7r9pmrMXFGuVvXP7IUy7mFJw
4AcWtDRRuZ3N0Odt6EVYY+0wYa2s21bTU3jHcJ+96LvuYcmkIUAjYQoNYmE9JAyc7ElxQkf2AGC8
mYHbj23OFvMWy4S1PtFB5ID6iiuGlq6CDBxYv2fMFc/UKr9EwxydfmNsNUgxvnEsL+/G04DKLp85
HLQMJxl0KtRd4BCAJkARJtj0lgaePs2LXN5EDueEsBQucpAGipxhofN8VwQgBBTfOQtikyhmQWx5
wx/kUhhDWGgcfSM9xtvwNzbTym7IT/UmftF/+HvxlfdUuUDBslaZNECoIuB3UTdysy/6ITv1Y7Tz
7XwvHLUn1G2VDcb9LPIO5b54NI3/8YASpjYwaZMEdQVC3f7DOIQHHcSAse1vjQbKPpgpXUZcQPNo
/evXILvo5WOfhPMBqshRIiAYDbv8CYj+nWGh0PIhIwXgQ30v6AdZa0wYUuIkKUC5Rl3DE3eVN1j6
hjij16Hqvcus3CsK8zPaGcfGFd3Ui25jq3XlvfagmOmB3vGm19fvsj+xnjDxqRlrAROx+OLfc6t4
eTvZJn8VntUdAbI/sekdfQx3vGc/z7uZaAWWOwoWD2y50eRWmNSOJn4kwmtXJ5vr52j10lQNVDtR
WcXgFJMOyEIfUCgv4KJp9L2a3oOexCmoYOvdY85lxvpuF11GoT/WmONDhjKhcwVr4i54Kd5qW97J
X+ptoJnVMXF8u3wKEZX1bWRphpkf/dvpsPAtdrI57zBOhXIHnzbwIhH7j8P9+VHMsdL1kPTg56VI
7ZOjkLnJfvgsbmqvdkaoiZhVY2uv5ScPovY9lnFtL5hTFcvRlHQUZpP+uehBD+0Nwa6ErA3daqOV
BxstdwTJoZjorJ1GN5OFAsLxR2vKDxp91hJslP41je8zKp1j0kOtzYUYY6KYXWgXlWOIX63kaq8d
9YzUA/nsIJo13c7Uq6f9lO0DwRnw951TG66ierrwK+u3EljYxkdlOAwE4k9SZWrxRyk5FQiiBLm0
mvzWTw598qkme6VAwjxZgnZXJIep3iSQ3fsU+lc/8fLqV9U9k/nd4EmUrF+gf74VExyCIKZSVcKB
ArBIhdmhbFL8TA7WWeYdCubMh5Oe1pWKTxOlZvyUAY/sQaLD6XbVi2DmbmWFtuqQO4LGnPBZ2VDn
NlOMdkymaC8eygsG/0falS3XjSPLL2IE9+WVO8+iXbLsF4Yt29zBff36m9DEWMcQ+2Bm7kN3R4ej
uw5AoKpQlZVJs4JrJ4VxBqC7TuLYQuqitfdpchry1i463R01M0JG4crz23WfwNtkJksBp2IqaDOW
387rU14tPprwP9pR4ITwf0jJPj4mk5OAmXNt1gofM6MsobKTRxBq9bfTiGGxzElvFEd+Wg5bUL6s
J/PHHPKQ+/J+UvTnB7CdZ5RW4znONyRFruhsbuGZ4AE3bTkFMyoUoh0Nd82eI0DX8ZfmYCTiQX8A
Oos7U8v5wu/81RcRVom7uc+g6vXeq2kEuENddknfhqNym81fen6Bfj9B+1g644kBytlqmXpizZYP
7TtaBE/dL9Z9bAMj4Sa+xKnl8QwyXtZIyrheEoR1TSyCBA0CG9W2x+sHd//V9LEoxqUqVbcZ9YiD
m0fgpEfVYPTbSMbdvW7mE504EzHeI8rF58qsXhqqEWvpcW7Hm+wg3UBd20dPKrQ4A0K8bWNcEcny
otJifCdiiXAxffNFTwWbsx7ePWAcjLLqZtyCZA4J3vZqHhSwKot3y711Vv3Kn0M8hf6fBhkPE5vG
VuJ1TT+U5mthHdAhHXQYMhviHKEKYa2AY5G3j4yvUawSnXm6jxPeP/FvTM2HmmecNwcG7eEM5K7D
sci50++TsheHRGzTUjQ2eO3ypAeLKwDNYYB27dAGltOsThJpBzqok8Uo8cicCPZpWJs5oe+u98K4
pTf9OHc4oXlkHogfI6NanBi0M++PW85SPwFZWGuMM4kL8FO9J5GrgxKsO3qa3wfI1RsPNJnr1ynE
XFJuS5iFrd0msO4qEbhTR8NU7AMPGbbrAnQoCsiYmaHzbX+/VUohH+WNuhlgaVE4NKPRh6QeV/pi
9+N+mGG5a4W8tPoug5luOKu5jJa35kBRwk6lQ1NOnmrG5+vH6dNg9fseX1hkEvV10MZuIKiTAJWe
vICe1XBiWVuRHxaJk5QFykTdht5g2zanyigS00EBLofepVXLrjWUI/6m607SFEJU5OgC5NlSvEz5
gtRzaFI3kWrFa+tS59A1S7vJ1MUPZzwYgKp9DPAxSgGgaHeNVwlzEVUgR3nqTAeKbOqCMqiP/HGM
/fB+YZlxa1VmdYWhwK3F35AmxkFb2mIgr056wr9uLhVIKZxMcsfX5MkKsqjTQLpeIfb9tzyW7Ldj
3B3oo+PCaBb8kBq8CfWguPGaPV8/ILtJ28VimYOvK5uYxTIWW1eSV6c/O2U91PLM8aO7bvTDClu0
Vuo5WQp5xrlXIQJaAp8AmNz1hfBOOksbI4qE9IJg0uia340YqZ8g0eNKYRYoP4D0LBwtQBWZ2MKh
cNPDfORBxnhrZLwZbLd9jzKdb9Yr0HjfxoFzlz+1y5jzYNJ4fOGdE3XJsp5WqsUDpXKRQjWijFRN
wK1XcS6fSdd6YWmCpuFWCPhe2uPmiy+ND7CM8BA/qejZSs5BA3Nb/0X5ef0L8owyj7QqldcYOlEo
XqALLYO6UIMjzt4S8QWYAg5NFO9jMd6lW+u4XCRcrc7CY63Qyq9V24XX18OJKSbjR7rOmIQGtTe0
M5JQgQYEFWfID7yKAG8pjJcY+25WFzCo+pWGJve4nIU85+zWp4Y6e/IYLwFdxmbrVpxtNYCOmFve
mj+zSLcJBs1TL3ZAmHx96zhxkp2iEaBT3EvQpfEzi7hJAeXUZbVOPTrBTRW7oEaz0y7/fd3mfpH2
w0lZTKhUJaFQVBqcS9HPM1TV5R99YZ3xqD2BR9saD5YluKWZ2Wb8rcia34P81BSdLXaDA72nMOkx
+E4kjlvjXAqD8SpbM0LGu8VBtWLt67ZJpxwiOR0Z3dnqvgADc399EziH6b36dHHxe4ts6URDDlk1
F5qdTmN51y3wFkR/wYUFhWyQpl1SZNTCN7CSuSBoeKg0A52q8rBoPAknzkEyGJ/SDWmmd8OEgzsB
/oRHkV8Y680kmY+G1SCIywd9EDkr5OyhxXyyqrfSDTNySLnafPS7utdtjOP9ur6N9Id/Ku5cHFYm
FmiD1qVpjcOqLF8y03CJdYISKOca7r9YL6wwH8uQG0jUWjQVOndPY1CcO69+ql3IuXNBNJwvZTFf
KlcmM99GtBGLDkWxVCNeXhXBJOtRonUOEWeQgC3aj+u7yPtUTBgAd5+VJznWN8l3kjrZOU92ihMD
WMxOW09jJiRoAxRxEkiq8SA3dOKkAO97uznD0jl9Wz5vlci5x7t2DSDIRJD7fR4PF2I9tbKhpw57
AOikCBSo6vGFgfbbHBZVJAcXsAWa+r9vcyY2hbrQFznVoJJOxDW/Nj7Y0869a+LZWD/m94RbA989
+xdGmQuWTGNS5XjJ+RL62eJRFw5JHV4/GPvPjwsbzP0yp36ShQV9Qjw4S6c5UeWo1kHl9LA9UFq4
KVi8xOFH8133eGGXuXFTPWaKNtFojinZqihsvTxsC16Ks27nhFMl4hlj7hx06MpBUuGpYkXsvTGp
v2MOPWjJ+FUrt0AWy9njbCvv0zEXbl6ntZoXLI+2xbZI9Aqv+LXeYWzGljxyKIhterx67X7efLGn
dBsuQk5mSiATkeBaDOn3MERdrrh5+q3rQSsN8pzOa/SvzcZja/s0JvSeM11YpQ7vwirGFEmTdNhc
OZD85KiFWziftzC+I6Hoi259S34NzorKPxgXo//nNjP5GrpxrarPsD299b/Tn3Soj4IVHOWg/dZw
cnMbSvCcueT94tHHgtmkrYfwvNrO8HXdKzlRAp0htJ5HVwDeuAl4zY39bO3CGuN5rEzuxZVWojPo
lope6euYXyzd2llzu3c1kNluZ0y0+PwhzU+QVubLsgG+VRNwL2V0d/3edACzn957D+QoJp76trrK
i8yFEOxGqovlMv6oAoVMMtJySKEVD5JWFg7QkxrnenJup8U4n9Fqi0ECBSzUXRp7lB+X7meOqczr
h5Ne8U+Zy8VK6I+4uBeN0pUbqOawkqlEMX+1y3awcwMpvUA46+FtGuNtZAnNx1aiTly5N6XfxsSJ
srz9YhxLk5p6XCo48UamJW4qxr2jtlIZKLWS+9d3bc9VG5BTo8K50HtXPu3aWtbYMEzMKj+Jcjfk
vZ3rt61wL5c8yoy9D3Rpitm1tG+JaE6Z6bfbEGRl4oJD1lnw0tE1wlnVXppiQPEKQ1MYU5BZGMGC
zs5Qbbnpk1OM/oEazf566gKN4w9lmhGwZ+7SDpMx9KYEMSEpNX1aF6IThJmnRxJ4r8ixCrqwdzdg
+UEuEM7hmtjbLXF4dX15f1dNOvcKnaZPs9ZpXxKlTbDU2SHR4vZ2G+BqKccqbAM1Gg6dN2qOfAsP
7dS3648+VG6VSIiyLwmxDU7c3628GxqE20GpBkI3dlB/3tJsqiRi+mIwevGBAAWVHeezFCIyuoID
NN296PaP+hs4ikG6UPgCpIJ4hYvdHOvyVzARskzbXMwb/Irea6K0AUYmdStsxuxLzhwBGO1SXFIf
6hy3wI1UjOHJNIss7+HnhLC+0Y5LmDkr6v05cFCJy8VB0UjEHj6QB/87R7aYYNxks5pmFCtDTvTo
tU7tdMcqei/c/f9iMOYQ/3audd+VzTrA1goI7RYlB9VtTxLAyP8J5oqzj5gi/duasSl5qlIwXe2t
DiC7bns2HgZ78IACf+Yh2vfr8n/2ETimv621/VT1Fe3RiIcspMywK+WIepZyp/yxhalvOO9tuaMO
vqInKBcAF+qUAfdz0kj7z5/TEJlILMuTPk8US/Kv7r9k5+4UGu+QSAXs2S3vk14PMobIBOVKmlSt
iZG9isHqAJnj5L4ZtUEW6HZ/onQ6xS2XnJq3RibaTFat1IQilZMX4w1dOaCrgOR/GmtAVejIE692
zknRDZGJOSLmIkEUjdrvepB8AIiDOKwjOB6X14Tfc8Mfl9EQmZBt5P/G84IoVp6epBy9Ta0FSdOv
6/F6L7Jd2mFcjJzNZKwpNIM+wEt8MSp6nHN52ThpMHgd/74Uq2GoaWHgdMyOdSs7mISDCLQGyrLJ
rk+w6JV4+JcgFOdyeHDO5fsnvcjjQPVI5mFA8gORksP4sp5zHyoloXyr26Cy8SvyH0w/cL4eC3hZ
9LiTwZxo+KOOqRLUEm1DzJ1NWh4tOeMkDZw033j3fhcL1IVJqisi4J16O7ia9iB66IhDN3ruokHA
478BZovnXTjH5hNBSUIksoBYBz5O85VjFiAWevKRF3r30bIfvvR97RdrW7uuaVJ634TUtka7wDd7
76+CCwYqVU9zEEcovHvajfUNPLaoc+gP81GKKF1v7q1fErf6cv2+7LcYLn4R43LUIba6iUZJjO4E
S4SXXFAE5bHH+7HE4IItcHIg3vFlPE5myqDIpLm7Jp3AMUik+4mHOuSeIMbZEFRW4YGojUfMA7qY
v/IqZ3tYoF4zP+FNzIUd7z94DGgAo5FviirjDWa0S9Ihht8ehld4N1F44nwljgGNyS8WSBY0G3jv
gE5JHorQB3csktY6+oo3vjMfua98+v/7HGz/LEhjMoymno0mqzqMzMRj7SnSukQQmIVURaq3QCqM
8HqtJh0BR27sVIf2KTh/eJ5u/6T8+Q1sjROKx3LarziZZYv4l/zSQYKWdP+1tPK/qgofZpj0BirG
Sp6I73nF5GqnLdQdXAHoPtEB6ka1eXu73zC3PgwyiYzVq5KatviW0yud7TCONIPDhMfzeK4cQKlv
Z3d5kc7NobjFZHDIOUl7TzIw1P77qH5qMauTIScFjmrviQ5q1PA2xoPqWrjtVAfd5ZjbT8I/zDHu
RTPTdKBsVKjGxQFlFpgOVkAHH/ijCLzzwngWQV20DmTG8OG96dfb7Gpm7FerbHOWxLmLbH957tVu
2qA6gXqbvNo5qnwFpkqKyaMz9zEkQt/Sg8yr3uw/pXEMIfImgRD5/VF3ETlAp67lY4JTY4Wjp5sO
sGLuYmdB7xdQ50p/GAEyKrsJYkc9gn0AMZILytvLAvC0+fMTmNxqgULfJqVY+Ighj/KuRdkvRU8a
siKOEUhedy7eMp+Xou4WYC6MMq5VnhLBbPpERkNvtkcKl4eI89IsoOa/V7LC53zcvUTgYo0sDDAR
qzIhLXBbaJDa/WoXv4eT4m5hcwQ2bgMmrwvb19GvoylIuVklZ4NZGGAMXZB5ohjEKSGRrizRuvTA
5S3ZVwhfvXJWyjnGGuP3Wqsa5I62yCg7EIVXbWH1DGS8TV2BeDTueDnWP4TlP76AJUtpiFFKLQV1
9p72tnrvsyN302HyQOjtkAPogZzra+Qtkf75xZ3p9CVbswpLrLpfpprZFm+SnmeA8W7NoI7gBoDL
6btf3fxcWffXF/AP2dnHljE+zVRWVTIF3PoW3rp7ajDGPtjVibrQLsh8brVs/wH6YY/JnKxYTOcR
U+b4RJOrvgCjg5GR1/675Ha3dNLHPGn3y30GfH1c25CRvpd/lGfelec4co3xM9DBSYaYDhoQjIiB
pNMgdkZ4xai9u3YRBzXGrzTSWLYoGMKIOD0YsRQ0kxBO4iI7wKnW7vXvyIv5OpO/beJag1gQ33F5
pUIcg485nifi5j6IT93ue4p/0mIo2lN+/o336tjzaRdLZekWClWqxx66ueDUHKLiQAFRgFEf/zf0
2kdqoTMeJe80aSgVxAf5W/ICaauf6w2VPVOf9Gg7kO+rm4fTMzRvOOhpziXUmXzKxEBVYpYwq0Ew
ad1kf+2nn9e/314QutxB+hMuHMk2YUphIB0cyVSea2UM4KrtQZsPaaUdqr75+v8zx7iVaVmGbKHV
RGkCXiYDAOPcTo+kmsEGtkbXbf1Dee/PldcZF9MJRd6stM6lBmvr9A/zOb/NB3BkVKnb5vYCOnQN
lKvSOb03XP28jI4V9ngX/o9v8I8fwvgeIohi0zbITNdDgjpjdn5/g4e827Bb/r78mIx7MeKlqGZ6
F/OTdZs8gO7EQTHRNx5IiF7/zXyq38GdvGbIP9TaPtbHeByygXfdyuFbqTzEgFIivYioMvBXyLkR
LNx9E7S6rGijVLwvvi9QqSGP6eNgFyfoZSoeStI+D8e/P5X5cfcN5sFYK1nXIvsGLupWPdBB+dzV
BYB/G697QR0DpJwYg+O9LnhulUXpQUgraxL60M9Pxc0UlT9lD+xyB/0uMp867wYKjx4Uj4kn2tlj
9eP6xeHFZhazt7VQfK1V3NIJrOep05+BdFOj3m2jyhfwLD7wojMvgTIYN6SPy5J3JW6I8agfirBE
08iM3orMxlsHCsUkqDlr5B0kxhGtM+TWRWpQtbyyfqszHtKNE+oNxvmUJjGWJUYCVaWL3fejXcVI
QNeKkwj+Q8fkz90zGN9Sy3IjKSVNdg/6oT1sIWVIE85CMASEm7/wdo1xMHXcF+1qxSCfa5QCzZKp
04mdL2qX2pwjyEliDMalyGrWgeUX36d7Bb9iB6IjiuypzpAYN8BHm4LcvLPVY86vYnAiIjtZMEpS
WY/agLdgUb1OfXrbGPF5MrfF6Yv+W6mWnDC1t6eX7zImt0jWzEwycJ/7bdrZ83hu+6fre8kzwGQR
mxonsbTCgW3N06A8jxPvvbX3rS5XQH/AZQ6xQbShgdIRlGPMgH6mFO9m8Hxm6KiN6LwmDgTZfmWc
G0zPGlvIu7TK3OAlk3NRyqnV5FXJ5HBpwQ2The0AaijhJh94Ty564q7ZYy70nDeyONBmoSWf0vWX
oIIhuThKhQ5E8+p05GsCNafrX27XLV6ukbncaT2KRJ7p1IQ91XYHxiKaPmBCyLrHkDcmlv6DIe/9
44LHF1gsUVMymX2dtcUgAn3LLvOdOB0rmatmsleCRdfxjwVmJy1lMLSWFsqt9XGtE1edTFvoHqxi
PFnlG3S5/NR41IjEmTngLYzZzJy0aSVa2Ewzi73Z+N6DP/D69+JZYNxjhzGCvBaQnZRL2zm5ZHnz
oPCUdvahFpQBVFTB9/GJ/DgRG+BVwcvhZ78xuVi8SG/xfXygw6vJ2TwB3RyMr8Y9OUr36cN6osEz
DeIb3itzL76h1fDnVzCXvlPyXDRMfMSSELuA/PP4JvCkX3YH8y+NMGcRgwNjXFNIXvysQ+2RuP1z
bTcu0B2nLJSO3RGE7JqtQ5FLwlydzU849y/9xyqZo7pOeQuwNX4Anbjp0T/qwALCN7ML7bxcKHM2
zTLpZlGuJN/IlTowY3F90DOrxIDBIpTWXS3orXFY5lZ+VDfJPOQzZHbMKhdQCT5vzbT9LKzZnGyh
zKsxUoWaVHbW1Z0PYPPgTEO/HRRLSebwfzjvF6AfJkhXplYnm1qYEBtQjuJmvGaGdHfdxP5p1yh1
tKjrJhi//w4uaKVLuaYA5UQntEHAd+xvMBZ+NwYjuGCV8+wmTuWXQe7JIMg3Zrv2McB5w1Mr2w1x
uqxZOnjkqO/6+1fERT/2U1qb/lT0jtUloTGaDp4FP2NlfLu+4t0RCZy4P7aYhEAc26ZX+oqumLLx
L+EWaIf/rLGwH2AubDG7W1pxU2uY9kDoju/nG0pg3YFxArwPQBMh2Xe5pRT66z+F0QuLjN+Y4kUs
R7qTi7+4ABf4A+bfKwALusCIeEDtXSd1YYzxH2jira0iAHhYThh1VVGQAiczF9vCs8I4ibkeFSOu
cEQHl0Qq+JAx059hONRTa7zQCrcMXnjVU94uMv5CE+t+SKvS9AtorCXH/pkqytHBevnUBLwy1C5b
0uWJZOLaXOqDkGu457SgPkXKcQ7Q7op6Zwl1DPQnYXWgcnq0l18eEr8DNiwNQbAdQXfej53slksr
sBtpLz4s43nGMu30UhJQUQH2ERzYqaP8kL++0eHV6ddwz6e+2X1nXewB26fWZrXbzBI3pfe6yFRt
5UeBgrURyK5RAAzDqxTvwnAMXRcVYFiBZ2VhOIOZouCY4QurQX1jfm9MSAVR0cDue+2u4Qq3Vx4I
ZJ1mwBmvO6D9qPthmsXhaAUkEFqKoky+DycQr/oUp5L73Zc5yO7pBx9dpJ73MkbU5R9p4vAQVbv1
pIu1s6Cc1Ww7pW5x3pD2ukMk4ZTRelJ54C11/+b+2WQWkJNWI1SP1xL5tfGwVqUtaV8FXidltwx5
uRrGx87WuK2VBo8Xn4XbKlyOhSPd6+DLm0AmljwrAf2YgFU5piNEAu6YFBU/rn/S/fBlqTq+HHIy
tkgwQwrSXPPG9CUCeq6ldLP82cge1Uyzrxv6h2vyYYlxFVmdaFsb49iOB4IcjfhZkJxGKG1Wburx
qmT71ijVPibFZAqD/jssa4W4xbmW4KBAYVn2ttAAQ9KGB2fh8km5961dpLzM2mYtVbKVQlXq37OH
9PtgKqgDdt5QovYohj23KkZPxqdYeWGQ8XJQb0zXmI5ugaHTiQOQHNxSHEWJqtga8SfFdmfvLrJQ
tpcDWs5ZL2fY+xcetggg9Avgn+lOB9GHrjGqjeQM1R/OmeEsk+3idOK/nxKTr/j9w/CYg8lMf9pQ
4xnuq8KJvesGd2/9x7Z+6uYUVpUlmHQGu/qrGr8I6+0gvV43sVuKv9xK5tIDUUjSkdavWk8PREew
jWMMNPgXMbK+tSfFU38QxzpZj7y65n5GJ6kgPVZFHbedOTPNXEmbDlAzBs5tiEiBGjS162AeXPmR
zk9Kz4uKDgfE4K4veH8a4cMuO6uVJeM8tRTFkUbjb/OgQtRgDFJ3DqweLHXKw53mjRDRmoL1CHmU
CGJWAblvzqHw8/oP2c0MoGcDnn5N1ZEi/O0S8i4xJLVGnFbWFmnfT3nhhmaaXH26lhcmmHyv14tZ
VcSF4rUlf4qG2/4ZIzO000mPrJI51W12Ozwn3D7S/tMAMqgi0gJTtSzmVBUFZNZEyh1clPq3coFE
9dpI9lKvHtLByW7l+WkZxxFUkUAGVlmUk/XL9e3dX/vHL2DTd42oajPEKDfL2/c1UV1ZLByxBoma
VkSTyKui77YioNsnKzqY5xWF9Q2LZS2zqCG37gHO150+AF72TMLRpUJd5o309fry9u0pmOCSZZDc
I7T8fXwysRUzs1Rlv3nNWoDjN7e6T13DEwBGzHB/hv+NGgVCVlCXBZvqZ5mneUr7NLdwc2I4ddAh
PW1untvV/WILDukAW1lBozkCBFUhqPEO8+51gZ6FqsqQtVBZZfd16kiMYhyqfQB25cXmaAvHFe7m
HhcWmNuiNlAHNVdayc80R30pzO/VU1LyqmK7bTrjwgzzIgIqrrESA+Xg4VWr7aq3lyjDrMp2UJFS
udsL6mAO+Ny2x+sHZjeWXJhlcgJTMKAXTxEIVjx4nfRQpqhHqWp03QrvK7GnUkrFeYVAmA/P5oOW
2DYXXu2S/i8+ObWLcUDGtRDNnA1lwEX7V6VL8BSqSsod0drdrwszjP9YSKxC8wn3q14GO202V85H
AN8a7/qGfbrHqglCDKgwKSrkmKBpzxyHUk0g3VBDywdzgEicikPiZUER9REep8F8/K9TNdiDxLCO
f0BMBSOVjL11aNcW7D8dtg/iqkhFkeXLtwTcRrENBmNuJ+5TMkoNQm5HhzYutLc/SYJPczJ1Q5Wt
7zwJZYYXGtW2Uu3iToUQL1dHlv1u7+Y0RFRNUk04KuYEbhPkPYElWqG/mY2ONrwMSYYSpcxt/LFH
/d2QDskGqqP12QHnoDkZqxRyEItPltL7Bh3Xd/5MC31oo3JXCHcBisk5LmxUo0apapcoqroJHVPm
6w0VeKKIGI8+CviuuibeBImToroRe3LXm7zD+Z6DXN61d3OWBX0YAOohUc3cNU3qZGs0NKgar6Df
QtVWrR+SvDK8cV6UG1WfrGCCkK7bDPX8c1u0/FsT55CX7Zr1bqwGSJF2Q+LN4iaFRAVJfwUF70BD
7LLzdp6+N5JRBGlCmZirrnqYcz33uoyovtRp3a8B5E7B9du2t30aUhJJRoyGFgVTHU3jOMUIe4o5
i17xlAJExGPj1OrkGuSuVXn9Izag0N2DIh2+komKsMxmuOrYz7NlQAq2SOTCb/O6P+RSDGqQVK38
but5urC7q5MNWUd8RA2alX1sDaHcRquEBIwKxs4aeLY+9QZDsOuktAXr5b/eS1TUIW+lIOHRANP7
OwFRUjPOUn0GlXxHHvsW4WTrrdtxhCgF1GkPOik4bTHW8WM7oSUI1mYRb2iIWzEfT16tXIQy0+DP
grVgfL7xMQD+potrlDX9U6H2UY3bSJaJA27b8SiUGxMdRpQkQPpD//yia7wmlaUXXSX6Q1Yk9kz6
+6EQoDEo/pf5B10fNNYoZw2W+UkjpdE0IU4SafC1Mn4piHXb6rjbZHjtNPnh+rfbW9KlKSa4dQpp
xj5NRH8CY23zo9bfVJEzZLTjHv9aDbNrdZX0FpRGAbPUrB9lHv+sMx7iaX8VUHxEowPct+wMblUV
wECsAoSe8hQEuNV4Z2VqKOUZ5wDsuUHMrUPYXVUUqJ2xqGmIgDRWoVeTn1UFdCPUgBTfuiVqwCmP
QKMNj2SU7HIsjl2hOZBDc1eCUXrtu2QVUYYpRImA8yjxjW50hgGgkGYIBN3wqlIMJlW5GcSE830/
jSq8nyUNvVWopYIxgb0rhjSrSSUNOEsoTEK8xC4OJZjkfliG3c73ClBSqAhvmOQbguEZJBQEPKh5
UA+2zOOz2/1IF79E/vv2mNYSF2ZCRJwDoE+TryUyXiPhJLd7WRQ8EDRokdBQiTjGN0xGJQoVEhs/
7+LjqE9OnhO7NrdXaSH+SIqoKlpfHBVHVVZ70QAwbN7k+X/wiJc/glkq2H0wUpR2IgSFwbVpdE6L
0cH5VwVGkVby/ocbfLFgJjIbW1HFjQpbelIFZVl69aLdADXgXDezE1L+2lfGUaCPq5O4tAZfLfVf
mwZxh9EAl05l3gjZ+EQUi0P0uefjL7eQ8RpVSqTVXLCsuBNuutjytK72hU0562L5qGgkmjQIm0ip
e32ZSGf2VqpBYtjCcxoOmFWoajYydItk9X6/VQqIp7dF9KulTiDjUKRW6q/JnPwi2UBqT5+VyVuT
oqptqZj7L+2UqZtjdFV5QFu4CStcynDQS+VA+85+1muAf2rFGFpEgqClYkEOsp8Vp1FmeGDQRLiD
pi8eDnYOdQmpc7LUqO40uSmfuqGEiEQMpUPNFhtRjEayxmEyDmXjqVmjQYdI1TMC1uhm/hWDYQ0i
IJA+zR1rGRZoooPmOFTVuoHqagaaBh8ZAminJD12wPEF9QDTaI9dn4mA3k/Sd7MhQG8acxYaUw9+
/wU/TdQ3AjpEM7anpE+DJCXxqS9SkAykiDCts5GuhLBEDirnecqs3Ckko/VApi1PPihhpyBf5PxR
KKoR/kdu7L7MgASoF6D/EvFNHtS32TQcIxnDNE/D2cpje610xVFy9B2WsbVT9Du8ycz6qF8WIBMT
6WXS65sm71/HRnrVS713mnxyhGoJiECemlh8pDTPFl45ttjnz52a3ZG59IpJCkCj7vQC5Ommqnuu
+xJTI+rDlOVBmkJEriin12TI3Hadb2RS/5KS7WbopNMqFHfbKHwhVfGIMn6gJ9v3uRoiLRdae26W
4maupdtkVk9poz9WhXijT/U50drbaSOpY1kt3la9HGhtBQbBpZWjZcoKRAnKaQMepSLrvxRVEZWD
+luiqqRtHYPnpjiWanUjD8ZvtVidWhIjbA/UirIl6OLkG1nW280SIl1o7/Qsud2yEYPntQDq5lw8
bDroa7oK+sGGgMML/y6kGHhOdf0ki0ntbcJwnBorImoKyCKoNm1gqTZbUqFOmHWPlUiM20VIDLfI
KtnpLLSLYzFWvVgYzSgH5MdWiV7awyA1LpFUKH7EM8hSWm22O70+xfP2PFfb19XUV6fK09Ut8U1y
fchtvepAHboON51lJK5FAHnvTP1r1UhtKM9rHBVq8ixPcxcOBfmZx4hKWSlkHqQ+G88c0hyThdCx
HpdOsTuxHfBfD4INsogWZx/SKyNJ/NpKviMMfF+E/kcirZOtVD1wfoQ8NkVTHdrEHG1xK1J76ITR
Vrvl96qrnhRji+YKoCsRN0ZtUIYxTKjolNjYQevBoCONAPK06tFMIWpCMLBlwR2qhTTa69B8lcb4
SFbIumQNKDbXUn2aGykHYX3jp2l+186dqxndobZU6Nqb3ywyaB4EWwW3TRojSrcxj6R2KR1ZLs9N
NwqeWk3fdHN4mTQT0jXVizzqT5qgH5YufrC29s5ohGgTgKHK66iq29tswdYCjN3YZmsRh8i17kli
ceyXubfXbRIdirA8lY2hRHVqtfZYD34b925T1YdNraJE1m6UYQ7nMvupLd2EElGDayi4Uw2dsM36
hS36nXYLsWMynZETObowvswzxoPnTfmtT/NhrZaHhDQ+Lgj0iac34PQe6kI4y2QNt1l7rE35NRsy
YOdG/QaOjqrSFF+kSUmdTQYvUJ3m3zPQLymD+bwuGPLo67ix5TErbFBiflEtojtFYwBlKM4HELOc
x1X4tVX9Yz5UhzolUKHTi/tUlHpHrsTOlWIAAKb1a9GSr8Oi/JKHdMRYoVUerH7M7CaWIWA3VnUg
jj28Zxs/dlX6LBoFBC1HuXdXs25sqzTHQzw2cWC06BnqZvWwlUrvqmYfIrX4oS8zDpQ1ZPiwTeVa
ygaJ5Bmz+6KQVI4oNY8J/Eaf6D+aiTyqGpIxcU6noFZzvy+lINn0+3GqXlZ06kRpetjW8k6Up3tU
ch5aSGquRRaAfQWqcAOk6WXrRVmaL0WK+Ui1chcrDTHVl9tzKp631HpsxuS4yisQaKr62ueTK/Zb
kCWLM6okXKvqvI0kWNPUFRvZj8c1UCbFb6z0abGa28pIvFECdCxFdaFdoHZJwkYEzfuKFk2RHRRB
OiY6+pYphtHLIg4yNTsIdXuzjeaDZTU3+PCJJ5MJPZ3k/zi6riVJcSD4RYoACSNeMU377nE75oXY
MYuwQkKA4Osv59424vZ6Z2ihqsrMyhT3YHLe21adHZeeEN60L6X7t1iqAZm6sLefuvCuaVXjGFVD
4grs7soGoozS/6t4e9cMyrJyKPYwE3iy+JWZ4+56qg/+tr0DnUjBjyXODJ0VmktN6In79ePkoDhF
uAhYredd09HM37DTFfiPg+bnmqrM6u0MBugkbJ/2ZLgWLtbqwui1Ci2UucW+YB5022PxrcRyWNv5
QBDdBCQzVV6U+AFJbQcHUxOi7AYnDIRpJ+3bVuv694a5mhDhMxXMSWJkHEgY4Ho0lhQCcMjgbqvg
5000Tx2ZHjc53YgJf/p1SGFJtWO1vYfGRYpyn1u5pVVYfhq/yCTjQ2wIdo86MxZJQTDtEKuxTULY
rdTka+ZIJ1hpeQhL743C3ztWmIYXZBEVdf+hIvmiVPXYrjN2CEsChy8ybWlRNljOoEWVeKUF4+fM
92IxfxqXRLtxDvIgUkh4XNvHzWuTmvIfX7M9cD5EJwh4ytdY9BLkj6PnV2mDi0uDS8RhWxXqE23x
rnbedAvo+IPR6aor3N71+tT23ZHx6oYuOWX9eNo29sHCNQ/XYV8EJoEeYEymPqrjAg39DtaVO+32
Cg6/47MJJb56ReDU3wxpMLI2LkfyU3J5iOqRP/Rjo5+oME3qlfxVRPxIAZXFixQi0XhIid+1JI6i
6EiVPSvfeVv1cKknfdzaiCZFW5OTLfw5Ed7CMhddVbzNI+IlO9kkRpc4Ut22sw2srslgso7z04rX
bVXdoUKURT36+3r24QLLbYALlpQo+z5WpFt96SL5Gcrg1UHXE2O/+L1i/W0hQa6X9p0XPHisOosU
RC96ws5Qm2zdDDeHyP3EMpabbJDzQNHfY/Vaum1SOfOrlY57omytrr//BniX3v/qBE7KpitxqXTU
PUUwjk/ayWuShYTXcii3IzWyezaQBj1OY0Oqw0K5URhbJ4XlS+s9Y7G8CuK1BCZAaOmfdDBt/FA0
jvMe1ILn0YQdPFB3IwhFhXwGLN43/ewmFkEKTzPvaJQY6qCpLGYvGzu3eSkhQzhCjiSPsydQvE05
evlWzc5N+cS5rYpGMWqHyq1fmT1vyPAZ4t7Iuqj5M+nJzfuxuDWFewXSCqhuuYq+e44m5qGd3jJD
ys8ptF/d4u0aEZ4XMsaSUNwgk8ZzKvtXp17eusH51wb1jqr+WMxIK3Wrv3LqcSd65hK0ZN45GOxV
EUH7YVDw69/JUMsb25Yrb3GrLNUR6zdoKxwB82fSv3tT90FqPcWl0n6qhSa5CClqSoTa09fsNEwB
rtleIoBaXEJ3PFlvOjiqvLaVziLVi8yZq9QTxS6g5UeF6PReOsgMWpaD77FcRf6LodwmES3PvjIv
gxd+o3uDTs16de6EFc1kYGTquubFl2sT620YY+6Lo9M3Ep6ujjkKxOFJiZfAYNooS/vgLkhh3LZ8
Wxd4iHBVJWg/TuEMTyuf5EgiZ2jocHEGjcxnpa90qx4BCldZ0VhwfYgiz+vCM0llW42CBmdgpv2P
atEXqSqZepEq4yBsoWnRI7J6RPmgneBSN+YF0TMv/UYS3I3fEuL2R3/uj6X2z3PLbghKe+PhMmX1
WKkUPhVwHO7C57Co3ZiTvkiikbQxrUca11FjcOsGLAdQfCDg6hKcsj4OKnsIJ7E9BUgu+TR8dlJH
8DSYBSzPWwO7lgYxgaTNUUifbGhmOKVsWMrrlp+yHl7q0D7QCldqKYebF7hVOtvZxrU7eakpcZdO
ZfXpFMuzO7tO4vtlwgp5qOh8I9MQxKG7Ir1nGb8BdacFpre48Ias9gBEuezqbNNpJuW5LsKXSvGj
WIyMJaTPc1W96LHcO2H7OU3em16dPwJMtayxar0tEP7babz52m4Zj9AtoF9ES8Tx8fBJRo7pND8H
PedICAgz2nk6rmaJPdEQV55rwotC54JuWFe7hbvzwRkLB/E1AlY1Cpl8hOzKGlMb9q5PdLFo1ulu
akObtv0KVejY1DHe5MOyBXmDqWrCso9LzH6Ywn8DhV3pZN1Hhb7Gk85Z1nrf11AwaCicg/CZreKl
luKd9tHOXREbg9vgdzScrmNEUSrUSY5Ii6tR2FeOFUGOVBt3KXfWLJko6bFR6F0q9cR0PcSWrF+Y
kPp0q1dMScNdKfl7cKNkipb3deZJRcZnFuEu6uoRT2W69Uv113PKoxLrzusGOJ1F74UrrjCZeTeL
82jHajkoFzT1UokXZPQF+9ob4QXVaPaX8v6fjrYwHubyj2tlALetOYrbeZnuujXlGc3Tkroc7cvY
2Vdluheytmm7yq8twoKIYeSCrbO/3bycqBx2PcPaWRDWbzaA4yvz6xcMU9lWzhk6iEPJdN7VsNPx
oi4LmuGlBF+Xbq28V6LIvcj/1svyzbvgQTbbZQvDR195D8Ha59XG/9GOzHGFj5zX6NmMwaPt5otw
IoRzVej2S7qeSFEkjWxQDCq2w+Sv002sL1NIzwb/dXbdA+bWvG3U1SLsOBFdiV1413GSkNu7VuFz
6/fO3q64FvoQ5P7YFi/CLB/r2DwSMWWyY3mh3T8h3lPfRTPNWqyqAEd96Xp9h4lA1tgN7Q1Csddg
1y7RR4NU5WTCbe7VzR+j6zPvzcW07UvQ0oNny8zihxqE08QeWX5cF2GGW3V1K4QNVcPzujh/UX++
i2FGi7BuF7L0R15XJg5cP5UyenFxO8GWpN33IRYtXBhcNdtwajwfmpMaXWkQ7EcUIqbCh2hG626G
3Rgq0FGLPbVzdW3HCh2+zAXrdx2OTMyEOHZulLQltlXIdpxUeKZbeHBa8dENc5gqy3cDb/ifaNDs
cWgY9rQN+AnXwFd7oeZJedND1LEmpaoo49DUuXa9JFBK443kPxx2bgMrYCYRwmxkZDpZgt6kG/a1
hnhl5fdkm29eNF+bS37cPnhyiuYVqMVu7NoXMvLLbMq0rzcOZ5byGVsI2FMf/Ljx8AUzlIXBGDS1
c3Xux/WVS49mLlJAMdmnfbicm4XbNAx0GDc9u+DduButYT06Ovt5itZsc/DzyKmJfeIX8cL7fdH4
WeWByvPpqwECkEozfnXNeNsciGrQsNSxX6r7Fi0KHjH85kiNG2+oncQz3vNg6JUs0SX0q7zt2BYj
M/S5MMW1KJCOJMmVKPnqrs0DnvXNbZHvM3efaE4ufumkU9gnHZVt3PbbowAcArYkW3r2JK39DqnO
RcViiGTPtlU0XUpAEWHDTh4ad69uT6FQE4pFeBiG6tWT7pekzTOrcMM7IFNFpI8kMO/YfC1jzqbb
gJkuHoLiSwZBpqmakmGg0ImPy8kBgC2ogaSSDLvZQbfDo90UuX8oOI9YV/OfrsAzU8y8eK0xiVOE
z5j/Ttgc/lP1dT5jEOfl8KCrZT91dk2gSLsZXyYK6ZVR7aeCRWu8esMDMbgnu7kziVhXXDp4QpiU
c0G8wwY3bBmASFzJmc3+dejoxau2rDJzmwhVQs6+8FPQFpjsmnxlKAoDzfHCHwjK7cLlu62Kp6Ej
me2Hf8Cu0dRB7dKv80s9i9O6qWPfAl1aAC5307zFHpxJ0FyH1/73h+K2PIZj99e1xbtx4TxOi17G
CiGPSSsJULZhID+rGGziwBAybz33NIsGGsk1AE7jgSgJuuV77LEQuRAbHrshRJvhT3dnLXBymHvU
S3j1PdVgQzO8F1P0OUXsRTPneSroDSkgf4nYHsZOvbQluY4SqhmnwZGwuPrnD1e7H2Bi/tZoMmM2
N8cFd6FxBhw2WDg45Z7P7ivR/Rdwhav0pjWVYjoGTXdxCFZBl/XPIIZD4fVJMPUJ89W5N3B7RDXc
TJWtA8GMP2KKC5Il8nbz2l5UTzIz+Ce06vuS/mC+K7x70AkMD80JbdpTM0QXFhUxmRCeM599Xp6G
1otdB7ZGJPwF0B6XYD7yiR/LGdwMtmzHcMxwwcQIbMpHAReITiWRmHarfmP23pkzH8dsC5ec901s
nDuEFg+1b/6ZVUQH5mwWqYEC5lSz0DvjzsuuIWpfzANNuKBV6k4KPFZx7ml5dBZy5bz+Rzxcp93C
nifiofJF9DGYeZGRdigT19XNLhpAZhdFW0AVE2ZbP95qwKRh/xtgMI85uuSs69mDleiEFJAT2HXb
evkAOxNPak08Uu7rAVsnbbS3ABxRhs8YpV9U0IAUK3ccAD/OO+YeQIx1FFyXTe57ZnbWbf7Isrn1
VNyJP+dULGnQY6WqgiHP9kDoL7tuH4cR6JUzAAu5ewEGcosQCUmTyQ8Ssw6PWotEYsbi3ojUZwFk
cY4BOmYBlgPLNXp0AW8gJvBNLiOWZ2VuSHsN/O/JB+IfsDJRRDzJaNvPXrXb/Prcb96Vbd4BbUu8
0S6f1jnpu7nB7+3ugWHelS3fAnRsPkaxKPwwkf/Z9MhBwMHNBf1rK4GYPzc2g3sVdhBZW4eYjVUa
VdXB1a98kB/RpO6Tz9/t/D3oPuF8yYay/4yC4g9g+n/BYve44HctgEA7s2QKYUYq8Kpv3m3p7WH+
VV6uOEy/02lD9qzA/s0cPM/A1a3tVxwc8+QG+JFH+zwsfI9kmAfp64u/9SxRtMO7I/a2qnc9Qdqv
fZLqX43uz9C7AzMwhu5/WnDz0qHAgP5ctwp0F49NoVONd2ao3fMvFj1ZAOt+sNejhkjxvadNOjt1
5rcQsrjL0eC58365amlzqApSLLanFTcPfr0k2nMvs8AmgrumUKnM6IYB/6ku39z5xOrhNBaHqVHJ
ulWxY7ZviV4nlk6Twhzq7KMvbkMn50yn0cCTaF4TbPFhpNHHcasPNpje3WHOCBS/AXpb72MwzV14
WQ/4E9tLcbk9VNCuOJgDGX5rkE/rumVjS2PeXDhoviAUca8/5spJKv7uri5UffgdNU+MGiEGgrUJ
rADoNOVVwE6qHjEjhdkagpXsGO4R+PAtmNiVByjLZpH/aNd/vBTJ1Mrcrbxf6iCuKji3L2jupxnQ
a3mdqjD1ZJtYoOqSeP9wQ6RU45sulvqA2Xs32i/tsxuQvMRZLsF8mmcD/M8DwtkchCQH2tp4Xty/
pHgDxJ9NiqQbHk0lLSiXMQkM2BPtoiRtcWOxvLMBhu/OPTqpuQUwVHt5MZrEBvLYhW2qh+phmqrU
QCYk7ecv/SocuOQtMp3ZZVDzvqgNvuy73z1K+2u7qksgB+QVC6K3qYEzSUmHFKPSTUfw9fHYpek/
g8k+j6tOdPHhBM7ZolSjv4o7EQFlXmOGj5jXMaUzMOsu6yOWh8gYwvtHAKZOr5G/XyN8WyBpauyZ
QiVwVKublhOEl1Hq6PBQk/7Sy/F9cJasIf2hrx1QWd91BO83AK3eCJmpR/f+ci9hd7cEWP9GlvCK
OEpv8Y6B/m47khfOgx6cPRIkRaWurERjCzytLzkcerxTG86HhvK4QGmBDmcPkFLax64uXzda7ywx
iZIP3BowmwsmBAdFcILmHNHzHnNeEduFMCgP50om0SajuHT9pxHzBC5i3l7G+pV06H7NkEFLjziJ
r409RJLEw9LGo6OemdmPw7JbBK7y5gubKWm4YTVfjH+L0E8NNELaBlcaGJzJmpwDhKMPDvI+y24v
1u0kqbf3xZi723UKjgY2J1GY247ct/IHK7zx7N7qAT9PmesGpkSuTRbnezNt6kzrDlQt3EJL9zxu
zpQ0TfMWlQvYpbkdTxGgLTS6ArK8oHTwbXGxX70Z22pG8XQduidMNF4syuqZSXFoQ7BIYIsqgFDh
h1hbhhq+3UiLXCIZZdJEZTLSukui1vsM3e0ZHNyhGErMReEeL/2RjSZVvD/4WiceFvbXrU2nqkCk
apnQSCF4t/hGLFUMp1I0MlVCaASo9pk2SwwzwMTK8aUp1a73scZXtTsX2ANqzvg7bQPspcOX8qvM
8QXKGzkX7V+BakgB56CVmaST26ZImQHSDXd40aOSbDkJgVYBywiXOmMSOHVVxTPHVium5XK2X4XZ
ko7QuPWwfwqws0IeraDFmTKdLSgUsde6D3oxGW8wQPbBv6kXJ9fUhxCo0KbFnf+eIdLDuqp2X3gh
j2woM67FDpG4iTN5R8FVDr3uX4D8j7J8dNs7Z/bioVDyztuJgh2EBhhSbBCv4CwHC8ZNrrIJIrrY
aVFLavsYVfa0OM2+AbVV2t6PYZt1J8pAbTJ/mqXdM3jXcqoLIMgomF2UNOyRt/Neus2zwiwsKDt4
FCbLHq7WCJi3Ozw0HLMDK4DAroV425g4ew7iIZiXOUWdcPMduSqxK33tZXAttmZXFl7qt9NhcMuM
kNy1CPALlmcakCz0+8Rn62PYs0cxLV1iefixrtVBYem8BaJdb+LU0AYKGXlVUqZdi0mN+DF3zMvC
cato8Je4/oE4Q3eOzXTAWMkyzmmL/RTqbXjHu4Q1XyFFFV68C6XVlcFvbZ0P3TKknDxhqKDtXnd4
fChL3lRlRB1rI+JQXwaJmwxZGIgOF97DVsmcGGCU8JlwK47GHxYhfZGK8B1HJ4XeLm3oAIfj9gD4
OGtnL7Ui2GHKxIQ37SU5GUEPUj9xVxxED40vy8FyZltXw01FHDFHH8bVpOtEdmTGZLeYpClwt7fO
y9Iuh4mvPytoO3Cpu0BVueNsx6JWB7M8SPR7w+gmVH2NQBI1IO+uXh4BgWMQX/Zu0B+GCfA/Fi2i
VmaiIsfA4oTXQIBgU3xbtbh6HdQVmL6XaMXHIkTMGJ7IaOrw7kIgxEqJa9KrdcxhwhLB37Nd3zYD
T8p+yX1WvfRATtuwQeOpEd4xRAkZ4NzimTeAHjxhorz4bjtmbSveMV0hVYMNkdwpp7jaYOi6eHQx
67Q/ypmdHzcUzR5eYH8KvxwSWi+fanAyHZV5W9PHYpxfNGzZQK8B8h4jmzskOpk6+lVxNiCTwbe4
s4PXaf7XEQcV1otN3wJ7GFgF2UFT+fTRNmq6SeZWeY/P3bfTCJacLRPg23ZE/OIiPTcLZvQ3QYUE
sjre5Il5eCKtjMvWwRrHewC9SKTNKapuvX63+DeOLcjkqPcSyb8IxjCyzbFnLXQy6GU7/9fwpaPz
+ZfyrtWXpWATGMhxyDcK6Ne1vNbqcwsvQFPSXjhX5fuHHkBnt0QpMaDLZVyhVsySwnzES1gwHUvG
XyGMiXv+sFR9HiiIUgCPjtBT4VIdsE0TESfVdAUUNO17sCUKGxqT7ZJ6+tNHUJehgWjGXQuCF9cz
S6yYHCh8CU8dn4LfDotxxwdlstrhHtzINRgpIiFaGMd/TrkNT0UEC1beudilqQIQza1WO0PQxVrZ
Hx08Lc9EP2IuoksZ+lFah+F2KDZhL5J0EzRnBYmFUKAX+3k4tnXVpsR1ITEawfeKrvLSAn1kjB/L
pMy2/C7nbrsHWjvndrLCi0vA7gmo62m/zN6SU97xM+QELFYVNH5d81FWw4+qnA829X4yIT448Tas
OlVlQBOsBz94bj8e7ehgEvJxIYNRWffzhozHym7YMMOCwAOkWwrAMpodPtLlrJF5ldVr968CJPAw
4nLLh775ktMDMKd4XRCCOuPcrauNkn4ySceX97AROdPqFVnMZ0R75txUZ2BOmAN+1Ym22OuwLNJW
O6/YQihiv2fZTOkpwApeMOgDhFEZYwCT6oa56ewO17oG8OcH9N9WUbLXLcypi+grcnZq/QkXmqxV
Ha8zyfg053Mb3Yi7IVO9Y04K3OoCtDPRa9PFHQuOFR44ktSDJyj2D4tWOZaZIXjAZlSxJUMRpJun
d778nIjBpY8liKK/exMgcdzAVHqofiJGdGqsBwp4yabKLIfI4Wk7ljvC5YMKzUVsaBG9OVeINYVg
CnQEQOMaGg8yILrDDU/ROu7RuidVeIN+AyMXO/glblz81V/cLaocAD/PlfwCwwXYGiD4yPZBcPMn
2E646ujbE29ULLcfeDf9Y8507oXMaAXzQhfv2oiYSznvgWKemQ93zxZ9iweHGxHB8YCLrMFAgoN2
Vt2QL3jRFI4CVGbxWkOvghd9tDWsH3A9euQvHKNyBISlY7AeunrdI07vBNFAtnT+TuHu9Zk4+mjQ
SFTto6m/qcnuPIDa0yLOw0hvs4Y3BmBARwB3Hh0Ynqo3wNYF9D3FI07Y4ddBs42YivXsPcnJXokb
fExzgbvt2xHAOsvxVSD4qnejvUbrz/1XAAs7XHZHzbHzMEHWT0Bzy0GngehRRovDtn2G20nR6TSA
lldjhI5ofKazd/JU+xa1GPbUTcxRqrYyrbzgEIjlw5XqVNf6oXab96mdXkKH5iUSceOJ+2+o++kw
dpnkZ2KqPxg0jqj9WeBB5wBPNcV3lEGYJkFbyS6hfY35PMLF6ezCZf4BSXYpwi8dLLEpMVhtD0h8
l8BZ1pMQ5b4vocv8X1f362oNjAtbKR44B3iYxxuDk3jplsjH/pnJuccLq/BUws1L22U5V934ymYs
vyH2PJcLAHOHvFkJUFrjXDVe5tc9ikOz7xudVT4mxwGcEPd2isAboDpGdsxbvu2WZXhsobFYKNQB
vHn1t2nfqO2bVhxmf0jBFIBa5tdgdfZBB2xu7M4OOjgXh1pzEvNBnA06VssAd7L4Nzx8cQA48QHs
Ypc0AnKU4c3Be+sMf6f5IQqxbF4jGT50UTf/Ln3morhXZbbq/oiYgYtFr1kDCECqtbvQfTVcRwB4
AguFA+SKBI1m/WDGD8p8wFA0pXb7y1dIkWyQ9FIDaSWnCIho9cU2MDQT2s819X+VDzNNOUiJuqSH
eq4OfUUe4FZ38nzApD2CltewRhzsnE5YX4wA27jsvpEISB1Z89Z10w4kG2YlKEqWa7SRe1kOJz8E
Hei5KQvd3Sj/8t7mLQX30yOpQFzbdfyH2/xYYheh24ZUachYYEDd9cdaVscyql/QfyYQP02xDL3b
gLGT/0Kqa3mX1Rkv1u3XUQzIfeIgNXNartbftZhC1QTjUJcljaUZK0BaDZhtPaQdTzjvDJhEWx6R
6LEPtiAe+vUP7z/5ChOMsQI8uCfrqXbuoh9zoESxLpo8GDXGwCFdtbw3DE9uwShZXKm8AZuPR3Oo
R4Zy26WLnZOO/bS/3wY1OSpwwnqEIQKdcj838Wa5ASTF0nmQaDvBZ9ohGfw3Vi9QDDkx9et/ekAB
8J4hEExpKHaj8dOgwo1iIliFbg9azF+yYQfNllz72M5V7IkBhWYBA42FCjpUUFspwBrrIYJQRXZ6
x+hBt93BCaNdAS94qEX9dDQkSG0d7WWPjpUxKFmg6eHrqTAiCUV9IEWUzmOdQYwCwReoJwuErGL/
lu6CSe/aKBc12eIgQ33SiRg9+l78ukmFyEQp7J/SLOnkLck2/iBcLq4K6NNIdCgtWF8X5ZFvces4
wEr+heFbARPdbjDJspXxrKuYhl4yo3OJ0OQOfbR3mA+COfzetPNVdpDzF09uJAFBoIFvbcIiXNNC
XRsdHS1UZ2aGonbk8TBMecjQZQFQXJXP8dJUgBiipBNFGpQAOEf3iYNLWYWnk0J6x3KTac3dvR+o
cwMkGa58FGJF+87K8RJgs7WYFPTpzZWQOnWB2eZYqwM/IF+gSDmFU4A+Z0pX/BlLA3G3BQmoB0BJ
LCsCVIThra7tqQPBs7pvnqDHMHJTosK0tgzp7H/XABznWp0M2N0WF//K0Y70sGYN6iPimTNn7fZb
FCFUy8VkA5VGMmq8dO3axxb7Q8JFIVVTHjnIqwBMFRoJqQxyAMo3iFcA9oBlak4e4EPqQXS36bQ1
006NzU5sKCFo+7dRpqWEl/9YPPsdfZrpBm/jetiLCcUNfUQxQZiDTchAicR6zQ4k8bULYWQGnhsY
QgpaPu+AjHv4FnGjxFjMS9vqQxBg5yucjKB91KWzV3ZGixG9u/0n83pgftENex0QttydRSU1luZM
9DrgRK/zn6Z9dJ3lXAM/aBa7G5a9N6DtJ50+LKGXLk39bgJIJxUkEgP+D0KhFZRJUYMoa75LfKwo
1Z67AOmCLQvQ4voQr8/tE7dnOMVmzS80Zub0l6sFRrWrzPpM7IOSLCmiICXU24UBz0pkaFaA8ytt
Mezx7sAd+qI8506c+tnx5kvX9nD0AvVuDftBJBo7qIXffN+bd3QiLFt5nzuAcKkN09mbUlayuIrI
zvTwxSh9iiPrpyT0lrsvCJQyqEQ9QPKRBjS2M/mrfecQNs03Cu59qx2JXllVOyjOj3UxfXK3v851
d10NptZS90PsdT3QkBK26UB/CZ4yoK+sb517oG5Q3xzphFGtNHuXQ8BZL9tn0CE+qeywAwPzgRbH
xlEn5F/eUc73KloyCkSDhssOTOqhiNrEiwyAGnhzbj60UD76AdWU197TT8KIu1OLbArVpazh6zOO
sUGtEdGrt3qPLpjtoexutep3dNB7J8LXN/S5V1egzAZQ9A00Z/QemCuC15/IEJ3CjmckeOuD4igi
Jw7nLnHXu5AXFZijHDFftECWMGxDc3LCylE6Ot1eo+r3EMKN4JlNvQKS7n41DDkZg2/XovwNwOMw
cpnfgah/LZolX+ti58OOrXSDg1Xi1C7YFBI4mfw4leSp96Z4nrFhgf1EEDjJ3FdpGb1Fdnrk4fgu
gYMNkDdafAcVhExTOSeVhsqRV0kzbin4kaTVHwsmm+qX+BlJ9h9H57Ect7IE0S9CBICG3Q7Ge3pS
mw6K1IX3poH++nfm7SVKwwG6qypPZhmKXAtDUlVOp9AoIsbNq7Bj2acON17avofxBIyoVqlVRolf
7Eehopp49cJwopayoGkZ43rzfAR8J0FmnPd1mq2VQ61aMVxCCYuqylqzriSSVXZf/PaQ+2o/e4a1
amOHTWxpQ5oILZvfbNLWjozWiPjl7MGA1rFD3D51leOzsy3rzjCWa5VdrTG5kgOrVlWdvHEAHorS
WUnvaSrTo10uOzR9WMLhXIlmK6GdquQOILKrM5oBkUdel4Yrd8heqzIgWaK7+ZKpb/lT+8Z+MNJ1
36r/GE4Qw118yDa82eN5aDNv08zpPUes88Ia1zBgDNdndnRHQNfQzDy6X+McTvSV4Rx1zS0M7GNi
pPs8BLU2ZwDj9p/IKwQHFBMt1pBjMFrJLkCyWZoNK6kPtVucTB7EhHniFLhnL0wjVJ/3ecQh1gaR
6ZMNJJ2/ZTXck2W6lej8gznuyyl7GZ3+2olpTY7KS9in32WT3WTRP1ULjZxpQswqzZKteNqnVHEZ
6Nbg+5eBw8DLEGtSahtZ2OW+zuM/MScB9eZ/mBDPk42IbYmOqXcy65VZj+1+wBAAb2ibUTIPkK1M
kg1LXmYneXKH5jlxH2pj4O8ki2UPg4/uYad8kvhmi3w3sYNHyOaIF4ZVH3bU+AXViisZwrNbVbH8
1X2fKkbgDUen6rq3Iqk+K7pKoVwuyO7VS9W7zKtvZZavgaFXZZw9hXO6ZxvWpjR3mBJElqLwIqaZ
yypYkj0uSbp44t5k8u4Kiwb0wgxp12PUkXgTwkk819NDBQOFVF1UyOVDWqG8VHH24xvNPas1PVhV
MUwPnpht8fgItI2heFVDf1h8fbXzufzyRt6FuNBqFSi1GwN7iPRoX60l/mF51Tadgq/YZyCjgthe
A9hSCPTxYep4Lh9zIHMOMkZUsj3mYe2bq9pJ2PIIpB0ZleVFszaHD6+P3evAGbdzyiXdNoYjX9LQ
JC+yN83zovUtNsqTb8st/s1/hRjORWCOa6Z29sqz26PD79nIILi6JNxzVvVRwQiN4Vp9DnWD6s7O
2UgYnPu15AFPquZIjsKR55Vmx3NITZqJ9WirKeA+aT2amazeollowPs0P/j8oFVPyxL5vfw72vOZ
wQUvS40rywv+VYHYan+qKfxEgC7FzNrWj2F34CzRQv/VS1ut7GHchE6z7djkLJ0Qt4IEsm1bqLds
whYdNyOlokx/lxKXBGLsUVtjyWMhSA1IBTXng3AyELQjFSzkzLX5Ol44h4UWl8yK96HdvU92/OIb
Iy6TnAbT8z6nGZChaG+i9F+WsalXk1ye0pZLNTSy/0a02MhPNa19ShPoWgGPvASfN4iX2yoruYlc
xEcLwxOIW3/WOt461eijHAho4LShl+tOVZ5AuFpLul7c5NMIHghE+kVS1Rkv2U1gbKEdaI/UlZRC
dfxfyOz0nE++8Z7OhlgXcQ/h0ovm8eWrnS9HcwfE/vggg7r7dTBu4PbaaOzm7qwqruVVVYps3GCy
NfnRltn+9maaXfzMGXknGWMPObBiFuJPAqBMma8Qe3TyNX961LLdImd3T17lMA9j/kni0jDywec2
TtJtXOZyoswpjnPu2DqqXQc9sJiq+JDHtNlY1cQ7wBG9iK1aDAFSNtiFcNIXoWn9Vi51pJH541Pf
yuCHatfa1Xlg/g2p4U594rq7rAZy5hnuLy7pwSvTT9A2vJib31C0uqUoxd2sFmOXG8p9mG4eZGaS
zsvJbGfgStX7x2q2DIwOhobSwGSar728La61WzpPU567L62p/H3cWNbVqIQfI9IWXRmpR8tnAo/v
A3gaqtwlfNFER8oN1YpeLXZmRGE2hCz3ognejlIY7AMP5TZfWNlu6q5es9tBbkecLtveDzjlTRE8
a+XgL+M/t06lNWz6QbpYgDq9Wfq22SxGanAnY4LrEF9XAnQdETo9StWK+xQ03bF0Y7kZygeA6Qbt
PRvN+CDmvN7XA4SRaGlshmDx98EQ86DNlIvRaOaSGaCCZ0iVml7mns+5pjKM915bxzcxzcGLT5mF
boj0pjiBHfWZ5OFwm32verFLf+6iSRr6X1I5y0W6CCt+myYQSl12zwK3PzeGpzYyLJd410Lxbh2l
/SslqX1oWFR0F2Mb72zJFrZSBePa4yBbxZhv9pnlPTRHhtdYO/6JRdzTJddPIOOIMkkXPxPobew6
dJLXaZqIBHaDgfl/bocPBtEA/PW77CttZugYqEHLQnbG+jhkhrGxeu08eSDRL0lj/WYLw7y06vRz
WQ/thmXrjKZxEh16HBk7wzCoLv2qpepfqsge828wJ7ZsL/LEt0MuVgFgovzpZ2l7/Hgt3k7EomsV
1/Y6DPtvzJ38+kM5byweil1ZdvrmmZVexxW3NsY788smcndflg4Gm0bVx8HuegoiaJHOtmZU9jL3
eIOb+TPva8Y20jSSL8dI6r8iqMqIU3bcWcK9N4G/YPHpmJ5Sx9SvKhm5I0qigqrYRzyfdbrJu4no
4FAve6Z5cidTQx5b30NinEtULl6QqAi9Pl35Y95sW9X4z4ITjGi1Cg9WmIfmc+HZxWbIRocRvx1/
KFsZexxJ9XNq6AAlITPplA3Aloe6MCJB+q2ffCqdZxcoEZJbjVwAjUvzGAP67hCg9d6p+uwQKAsA
ZhxJrWnhZDZZWLe0OTjuVo4/y5sp22Ur/bm5AQkPc0QH0pIYlQ/Ou3ZG6lLGAeVfroqar1jJbmOa
xrvCxG5WruC5nM/kh5hrF8/F2hZIZxWI0oV1eOKs26n/zt3KT6NyAEOwM2gP00dg7LvE2xiOPa8J
DjJXg+jZoGE6Wf8zNM1z6YTBM1qRc6mVE1wEpP9qUL5KVmUatgDzk9KrcErj77Y37W937KBzkPf3
BZHia7b2TF9L6/XXqvXcr95jhOc0c3U2ahXcq8af6Cw1q/k8hz2ByGBPyVQNuDTy4MlJCgzG4RLu
msKwdnYR/LaFbawZhnOrPaQJv2vEeiHRY1U2pbrhfGdsOwT1yXYHc9VXbXwMpCy/hMptrnXX4aqN
m72yvXrTz4tlr1ktNz/r2Mre3DEZPPBc7HLtvHBQJvwDmNq4stWiHl1Qtm5GNexUj4hvlOG06z2a
i3hiBpW0Su9mHaijNfT2m92qcNsZrrv2+9nZ5K2Bf3fwrKsnUUeWOrxaId030+C0y60oL0rWhbth
/Z0r7IqhzheMBVUHRRPbNyBhisPOAkNO5+rYYm69jx1OkDV/130W+CmerK7q/1OOPz5jeU3mlUdv
+l44anjtpGPh6ljaYpUFg/mG6ZF1iHCPLxW2w1OXLSpigR+qBMltJvBo4G7mibELj+uwtyuPUsvw
81vnWmIfl45zKfFsgcVUlAHB5NC8awsPjrRK/Zs14hsHmZ1F7tw/8s4MI3wd+9Q+EA8yABgj9UVF
O4Vb/ErIoq0Ul1EqcbGWBLEKANQddmBdMcJuo/R7Y/4/KiWcODVGN0qEl0ZCh9nVkSOJ/LXK5h8Q
9OweKyyHw0ywxYl8svrQIfVvi9x0T5V2jXQl4wy4rcFC5GV2tymnikTTClMghT2jhLiT0yeLj4B2
bRNtpNaZfrC2aruIVFkbndTOH7IE4nrtG73VrkVKq1k9/mgyBvq1sFTx6Q+6h9h38HmtZp9R9iqZ
JxdLpul5f0cnwG6ga11dS4oCXLOzYluebouN14U5RtSGYaBvtva+GwsGtGM6/HWHgqcYlJ5dTDNq
7Go0IcfItrFWTSJz7GpYx3B4ZMY2XRi8cPuZDmu+W6aM7mM8lAYxReoyLdlr2KnimIaOJDBlTJBM
pPJOpZiMnZuk1tpzy+zk14zDXe0JDoLcOQzmPD9lugYZzRA8QLaERPmv0vLb9kZmY10O5lQ2ugNz
H0BDUoiAXdxLptkSgAZlABy5mIYaZM9yvmNDWH+WgpO2QgmOGICNb7RIydmVAYJqQAHdxbI/mi4N
1TzX7XcQWOVTXE/122Ji42ZHDZYNb66j2EyctehEfCvAEY85XuyDMKbfkjSAt6Q38+9+tkV1WYiV
vdlhthdUFA/3a7i4v/bTnHfuPekprzrLTFCv021SZs9imOrTWFZBRL00RFln9qeloBcb56E5ujX/
caNjI/bwbGfhla0W91A0p7iuL2Y21Y8Rw4vvzMD59j3NGHpkfnK2TPKVG0WTj7Q2ie5fp+n6+y6/
uhgYVwtfKRaF/DZI81CnyaGkFlgtHjsNiYzl6XJ/nWK59u74X12Ld29wD8XjsVTua9COhzQckTu8
ep3MztVT7meIwSey0vq3yNoTo+6jX1OBxe7WK5eDr11S8zrngeQ0w2rS7utAfUOz0hMlOt38mTCB
vjUWxjjcSL3q6KMcmSLg4TZOFgcmW9pPfVLkRxIf0BPT8nE5m9/5wjYkrVj23LkH7jDAMJMhajqP
O8CRs2v1jwnM9Lz4CAZtU5N17RWnnGb6oNX/G5Wm5bmcx4MYkBJTt9yXfq5XkrCs9VBWe9VA9zUG
4ws3aHZjW10J1dwsZn700XPHwXop52RbjuWbquUTPgpcLt1B0IGoIHxp6+DUcIg5U/gRJMBuJFyw
j8r2T8S67oI5e637GBTI5mTzfRbHK0/sBTja0hh7Pu1/mgDrYvQPTsI/OOXGKhXtgbL6sOTFzi3V
f4xjDtk4Pi0zE8hl5lj2/Cc7r38CH1lXNijcuI0jw/2/A/yakVNRWBnO3FS/O2n4wt6+YcMM9rwU
HoM7m0vKLzfWqG7+1LGTTOEXdWSBzOkw+2j8fwMAU5R71taFa5VF/JyF8k7QODPE0nnYkinx4gDX
kdtMdLNm8E2HDBhJZ/3ZL053CopsqxPuWxIuVowDg3XtB+w5jcOTtsv4NCvrmBcFFhRMOxjfo34k
vGMIThndtTMQVG8RDFvEn5XO/yKTHjH83Uot9oi01xQSGFbSIz0Hs8/KC7t/Nm7lhwHw2ZizYstO
n44wCfmmWnPd2oD71lw+F133zBipWjU6xhY8+X/TTP3UrXcwkyLeelnI45KFdGDDNVCxs1p87+Jb
4WuZwek1zOm0DE4iTT6LEZGu1/NvZsQXdp4fzCWHAGmZMDJWYW3Ni3aLPxaZaquWa6Atjb2UFEVx
/wp78SYb80A4W4Qp4uyaMEDCpjgwDczX1sD30wImlHx7iRUt3GaOp09FaEHw9kZzMCgscFdPm1SC
caYjTwTQ5dYc+r1o2zsMtbFzsL2tujHgQtLZvB4pejeFa/7GcUhrZcJrp/FbrJob4SHxup3SnUrt
P77VvLp5QS2BfjHFvw7EBbEL5oFAlucupVcvkjRiVTiix0iE3CSx21v+QuTIHD+3xXS26Xfj3OQj
mCa7uBLz1Qmq6xLqyGvoq2V4tGbvacBTV3IjrKQ9f9ST+dG0cj/GsE19dmfH+1ddzNtM6E0RQCvr
7mShx4iaVW8Jqx/qGekrefbq8aCE+zr1IctEmHYNvXtcJoD3tptui5OQG2lEMzoTOYQ/nPSXxew+
agOrcdqjKYI+H9he5GyXWt21698g8tBjJg9NjyV2D6bDQ+uX6NWyhJKvf8eexgQMQmanMvhrQxs0
pBMk6b+2+xzC6dJ5f+bsYGPAcuJwU3YeFzsOlVlSSf3nNeapnZ5qfsvwX9L7yIMX5VGtwcxSgJ/H
mu4eOs2sjCcozVVXHMAM1qP8z27pbCWu/GUzenw5cEpt9o02u9Zgz7E8MTDmLrA2Vrn3hnRXx36U
VGNUdi+x2WymUnH704l45Z4Vl2sFi1EVCL7h46JMEXzpMobvnKs/YQVdiejnkZUACEaewcJgd0LC
HI3l3haszbLB28LgaVEo9P4fuw52QWdvAif44+buyUM/S6b/Cnm28pwkWuyT93Fikuu+l6119O1X
Y/qvMqGgQ3xdYlOVwDdM0ysSO2oA08da68D9O3RqiwMWyuynIW4Fz3pC2qhrv1Y4V9wOCIY0E8GY
eQ5hoemwa2TlPkH5htyzLeYq2FWE+Rr3gGXyb5PS0lsCJzDFp6rrsw8JGSrkrE4zaf9MjOY02XVE
1/EWIzbkhlyxaK1aeyMJFgh0DwUitav/RjTxoFwtFhJiba0Wc4hCljug9LYeeBe4OUMtl8SWjGSf
MKX2yufIZiBnZ98+cHFqjDeiQeE2MPn/q4vi1DUf7jBizDXXTmldMnGrQCeSZGuH58H9tCaILfG5
YLQA1H1QZEy6aI3yADrh4U8GZQxCg3PvkOIEXBKgjTDb9NYdN3VkOh6IoHPMGrXT6pYXT60VH9rZ
WOngvV7cdcbD3MQ40B/jGHz5aTK+ONRtySRefYFaGROmMGc3HT9GkZIf+CHtcMNb+M2i4AsBTJu8
jI+9CG5pT0IVv4/Gxhw2PRuYkDwbILIg0jvWGyu+KWZPHndoA1ttldvRcZELaqgyVmNQnKt82aVt
f68cULZE79MkuQ3B0zh+NvY3o5QzbgNsGWrLUUx8wYfo/ujkkhi/3vzRWHojvD5y8BAXD56nl3eV
txiF6sj18fX3oOOzReHC3HfJMjoBtQ5gZaWc1+F4asenPBXR0nwl5XUa3cuIJLrEqDPyEpjuupyv
U/FKelPEhcnI5z0wJXi+tQnq55CqTytxjUdQ0Syxbxl5chNhGINkD8comUHmUaBPnYtVtvyIxduk
b7n1HDDK7Xxcw/afPIMeNZOfcP6S9JVFsYdj3ik7j2q/2Hr0lqV6nm21d5uXwixXjfxoE/hbF7jX
Y19yx9AWwQ51Fx9dR3mQIZ/aVHm3svQorj4A7iJR8oQqtM4qmq0Z7AkHwVytnO4t8G9j+st4Kep5
Frr5t5xPg4WbjmIYvcwsbtMiN5MTRpLDReZkmljPD9QmLgSR8UGkDUQ+O7+7wRhZUwcOdndclyFU
sCIj9sc0HEp5Z9V3VHpttaHgWQ0EZFmMLiuyXvpiXYFetxaSgfypxE/ZEpZVXQsxvo/NczM9zyQS
dLxlwgi5kg91SFVW710TqI7gEWaPS/m0+D+B/aMf2hL33dKdrd5DDjTO5eOiogHw23/aGoAhil2o
KTxTjcaXEeJgb+fYulrCWSmGBJpjpUqsfb0EezdgyxajmhQsvqvf8VyDQq/K5dVrLhV6QMaZy4ym
TYOnuew/u5EQj3bBxv4pyRWb+W6MGIbD/DRc7Ho2294pVnoEg5q5+eOwbzusA8uTtRCJR5ZRlb8Y
LkoX1v6ORBZh35PhOrXGwRyo6XG1LeFn4f5ALmxgBiJzIZpFfU1Y1Drz1bYO2PI2Wa1IVEnXs43B
wq6SlQWx7ai+OS5h6aypsqGQTH3uwv55QLje1132txkIYJiqPRLUuvfzJ9U5r4Znf+suSHH21r+u
Kb+hM6FhpPprmiy3nPNNV1jcwvnBrbx94X51kqhmvlNdvDXFOzmhR7pqIBMeEswNU0oj5P0T2bGo
PtPqS4LNmjZTWv8Z+QS88FLj60EqWFvTW2lOJBz4hPBcx+6q8DCVKSuDmovQb/PyOc+4s1xYO1tj
ICnOKuvPvZPh7SVlZ86HvTSCbQsxSV7okdgG1uDkPAUMuBi5MOZbOg583c4rA0a0QRhJ83A/ck+3
cUuMX/mxFMbdTsIrGtx/tUQIbuV5ER5Ph7ZJOFJgde5Fe3KbMOSqzPieVvXdF/I6JcFn3jhYRVpn
X5jpwfLNNe6MreiCvzO+xbAObsgLPM7jT9nFL2grjHGnXTf3V6OsT1VcrR0zvZhFHI1zsPG1erMF
8H81mn3kWyWTnpQrifFNulZS3wma5GLpRwpOdxNT6vLus9dIlSeLzGx+I841tjgRlJg+EoYCq8FW
sJ8GY06i50ijSthKYiQ7qyru4L8b11G0RNQuzSSOw8iT1s/7sathAHzx08RJsoOQiRw/vCub3qN1
faDKhaQ0W7zlCf0jDtmgxzq59MlbOXjvcWi9kDT1y3yUklXtcjPbpoa9TZzsKMqFYVegpjUhledl
nA7Z0l/KDPoqM56yob4nWlyzpX51Mn1oKxpIMZFaHc8pUxH2ORUpNVvMgIMndZeq/GDVyVM74btL
kxthYbgnaLrKyX12av+pi/un2ol/iDT71nH20vLyO3ic4zi/5nX5HxgyoKZvXau0vYUDPCTuznTM
5cY0qv+IDv5R05wSBoDs7brLX7+xsmgK+2JDY3bXwkZ9aTGCuiSSaKWziIFWT3ZfsqadxaUjDvyK
96yigRwq8eXb1k9ZlG9wD6g41dCvlEX4YC2d13aYf/F1M7R0Wgh02/pTPuhbIhL2fpeSxITNOfYp
7bvG4+1JPQ+GjsZRjND7eTKlMJj9zTKSqxIjK9rTxyAYIGplFePfOTVeSXcBqS5i5MPAksQFhvZ3
V1M7ro0RlxFC6WdaxEg2CZrVHyRe+9KQCnwbB3y+KSjBnqlmcpLCAi5rMkZ24IIb3WKq48TIrVuS
jfUuY0QHHZ/e/IGLi+yNl7ifv3WZYkeoj6PI/8V+/cRPAqWk71O6+jRVf0uC4QSEPOGNEPyg+pJl
BS7Jyng1aSK32AfscxezTasL5r+9Kc62bXcrYRMcx6avAIp0+ue5TIqDIQ/OQWzZmyl3D1k5cyf7
5Qdi08xvCYjSzHK1sXzHiuouGLeuAsdpA0qk1FaszKifLDK/uq7/mcBH+qB/Ngo7viR2z6f0bSey
akHwyzScQM2/0rm8zoLMgkoAwFkpSYoWgx62JhwGPX/ODgRX4oxvbkoQxMBIKwpa7mG2BTIXiCFo
rLxZ1pWjIWoL570YjDdei68UQ24mXRe/J9Jv22E8dP2ZhAGVGRdX5em5jkkawBE3FmvLsOwbwXiw
BEEc72Uf+OvEUH880zc2alJwY53V/SRua/b72LDc+VY1xPld+qWiuKR5xERTO7tEieHI5Kr6a3t6
JDqiy4+dKMNL29XpK6eFsU4arOFD8kjj1T3cS0/cSzO2kFhO32xjE4uGwfl2HUVKYTjEAFiJvbw6
QxZXfEDzt3La8THsTN3/RDHMb1gNMqgOK3nU/pKp9hbrNQfEoAO3vRuOq3AcEGYPA9gUjxXIVr9s
Q7dXzSEPoMIAGZuRKxi1fl23dasJptLZiFMJR7aqWzDwjlPvtzDnBPZpJo2WED1N+1FVJycfqgto
cfmMGoRi0PX1PkXDj5gsN3vwSGJ+4OA+/CHR96X2mj9tX4kt42Bss/AymD9iDKky7v+Wy/ATltl8
MRJYQDGQfCkfYi6HxN7MK1wkY0NPLf+1er6oICW5KGf2ZYQfServ+4lRWebs7VK9mZPejy4dn0RI
WDdNOWwGDvxDL2HbGSB2qzglMsRN/SMzbtAc3mRb35LOP7MYFBCw5+Tn5aDgci4sidvmunxdjGxr
dZBPvL+9pQ5+YuyEbV9sv8gj0bj4AbxAXVMz/fZzcH+p9QcS5c6dymf5uMcrwQYZP4RxQoo7w6Yc
kwlhdpI9jp9sLj4C7sqjRA9eVlYZBhhDnVeb/HkaouG9mkJKYbtaGwUw0WSfR5diRo7JHzhuzMDO
0TdyoonSTVOk5y74DFoasjH4VdaC82bxaM7tZI31bG0AEa85/vEO1w1HqDu/ydn9aRn6JpV+YfHA
u3AZ7JggAYC6wVh+NKQOIFOdKmO+cXYClfv2No3bZSO0Z+xDy49x7mL+EfjT9prQlVXnsAYNvvwl
G6fn3pOfdQ63IeeLMOS9KFS+CroBAjKBtdZd+M2d9BKL/AsIwanLbVbZu3KY97DQivDUbssm9DSy
DPPipoqhEX+/reZ7AFHiuDbj1KY8eHNh3XpjZCkapyxWCGx/yVhYsMMKrQ/PwTxgE1/Sc0ht1RFb
G+bFbzfnESFkBPp3V6fB0uf15C0by2apkq/REv9IM2LmkZ6kxnDp9essffU78iHGdDcn7yV4rD8V
HC7mTk3BpzdXt94NiXE2iYx2RgPr8PBtEDpl93KNq/zEPsKdMUsEOnvZIgWtjU7vH2MC0RjPhTNF
c4NjtrW5NloAhLI0aLJ/bYA4t23Ty8B1bk/izXOAOx+Tm8HML2mbE5hhwEtzF761SfPWKlrfvmju
g4emCYxxc9PpEZFQkG0UZGdtllsbtpczNDurprtaDERXVWGvEWwDwCj5Jzemq23xSyRGiyjw8jw+
gsV8cSEB6WR14Tau6n2zIAw4rj7nZnAKNbVlGrLEotzWpfc2pPUfAb21YppwH/kCM2xH1qI/tZxW
jUDXDJdTThqh0UxHdOmdReprWXuopgKTiD70pvdg8oxLvPg7n3wrwVy7NXE08Ca07sn0iNzt0MxD
JEiM22Wu141gaUfbHTw2QIBv441IcyveDk72bMXFSzUly0rVvYCr6G99iQE4dBg4CFolW26qtt+J
fGSO2MRoVNNirJCWARHse+d7B7uCrR69da7GM47ia2epDemWq4kQNdedTkOTvcbS38x9IA5+qx+3
yq6dcvbKWWTUapu7u8Mx3Yl/7WJcHchrA+IY6Jv+JV6gPfvef8vc9rvyw++p00+1pZ7MOiFppyz/
zpX3RSntRA3o7KrEsrrxyXzgNexA8rN+WSFcqQiehOFNqs86bK8G4zmSCZeL3xcTtXRnA7MrBmdY
0yIojIu7kMvDDgYdJWa9cWTwPsb5zhnVYSj7o1fkqNNm/VbR6Fbxw3Uc54x+mpfG6ved6xGM0TZ8
JL95soziZZAJMWNFvS4ScZKjvBE+SFNhKpdkbLQHz8darsh3wr2CAGos+S2Mh2fLH/dGnKpvvL4e
g4kaJq0NvxzdCpKMUigpnGeoIvYfGS6k8WVsd1TN19Tmr7msoIpc6zXxFyMq9eivXFs9D2iDdyc3
/F2mJD4IckvDmfwWuzIuVVAydJJetSPfwfqY7Z7UaUIlktWSug+trdRwaEzUszlqYsO59bJsj3PQ
cmniqbzbOnYbxo2lZRxVmwraCt+s/ibTQ3JziXad381a84DLzGHUPql+b5CEXJIoFj5GtvjObBJI
LaCwmCUU8adwZzFfZ0tbsGvS4i915LV9lUURYnmMB29tsridyDbiDX+1NqZ9gVj/lcksIVM49su/
psiw43CkmxkSeSY/u6Qy/+vdNmyOOfsGYJIHbaICSNhL1y/ezHjGs2FgASpClWGdouDTVfV4tcmf
nYaMeOJlNkd5QZpvy31OUseh71psel5irUgFp4b2MdfqmfAiMpWqfUW1QPAS/nYsrMW6zBeYjB45
e5ekxTPSY7AjRCU4xY1tbmhUCKJ80NMMTovdTBbER4wh649N/PE2HBhvd5gALrNmz282ER3gpyWh
FMLODhAo7t9Sz86jEDejepj+xckQBULSsloiDM+ujfLX+Wbzz80WbA5xU+6drBlOlDSkURa7XKvP
iVqKLGBvfpVMCmit8598yN/6Ibz6Ptak1k6JCKgFQSRTfGmy8jWb5U8WD84mthUJhUsT06m2/1GH
vsHwBhczGRBu60pF/yPtPJfjVpI2fUOLCHjztw26m56UKFL6gxBl4L3H1X8PtLujZhHb2HNmZmJi
Ik4Ms6tQJivzNRB0yY+blMKtH8q71E/bfa2NMwcD5AbEb1qrfmZ+T2Qu8pLZ3uks5CPklATeBbII
iL6jVp1k+Z1ZotzRS7iHIWlBwhbmvJ0CrdgCwRgAtlRvRVreVyWXfDiwMXwVfgpv9Z8oBcsnSDiP
KrzzU9moX6juIost0xXKKe/oSLc2aQO4DKFXMOZFfcBPh202OCFE+TLeO87cSrGd21FDcquTFBSS
2bxuMkI3M6oQpqhTI1kk2VtjzL4AX9ZQcsSTJikimP9h+CXs0d6ote5aD/oAbkwZwrrNfPRgUIEt
uN3HEPXEsEi/hUPw1me0u9vJSY/2MCsE6HBRixjGZi3nyGhUwYuWUHXumg4mhQZ8cFPDXd4jHp8d
oUBrzxXbBBRXbrTbFlwiifGMHnTG5DWIkmHcJ3o0XgU1TJdCsfKjGeYgfa2keqL9OjLfk/0wmtKt
zhP9OBbTC6Lq2TFWuu6B1M75UasOLWe1tKiB9GqJZgoSYHR3hvGHT4XEdMH7gDUISUxQNIWjOtQz
Oi2L5STdl0pfpdch9PtvST/CULH0khxISdT4itIOC6rpbXREbWqnaoqxYzwqPAAjLAuwgkKaprlC
dApCMwKsAG7QRTdnVAa53IEsl44kqHGkNpD91guYFEoamuRD5hvCpBGdv+FHmc3yU3XPpM04UItD
gUOPApWaIZPWaNVVmzZ8V/BWm7aNQi5B4FN2z0s71oLizq+QhHe8JLvuan/a9rR09dQsXbrrdBUD
BLx9s3jV1Yg6Ty2d+EhUVuq82kDVKmGRon+eAbWYNblonEioWBRp/NlAgACS0HwBczhtO18na8lB
3NadzlFsmT9RekFuXhme44a/2BjWJ6WOTLThc0Sl7KG+t8pYRj0Y8AAX9mvQp9XW16ufjmWwrSYw
NIkpFRCBplcypZhXhwn/vNZ/D1ICrWyY7ihUvUQa7GVD1R/qXOVFjT/ViJeAGyuF/9Z7sQZmmNKw
p8QV17Xt75TA+hxKBmd/Wf+mG6shhaznv5yM7YIiuX+LSHx0mAoIqF0kD9s0y609W9bg7+rhTWD7
r+iEIcUvq7+80bF5iSGho4yoMfIOQvcLFaedlpqwniIdZXOkyfI9dZOJPBusqTwg7ZB1AwYASlV/
6wu7QrYOCOgMgK2wzZYnruqGU2OI0xEW49CarldSew0MqPfmjLSOTDmAMAyCGomYXn3I+268imXQ
IX5t0TPyCwqEKLIgNO3E9m1M0+MbwM72OjIKGbEqC+CdbjXHvCuSWwX5sy+GogyUaiXzsz940VcD
IwiqYW0EfKFJjpONNV2VF/aLP2rZsQvA7SgRvWR9zKQ7TU6pvbIFfnWVP93YE9+j8Orqto4dyGdm
7TzpA9pEYZDAWPI9h0y2Kj/3Zm5d8eosr3J4vU9VZWvqttdNDyiIhIIYEoSz7tJgPVVJ0lxhRjbd
Om0FLVjOKK2PeUWnMBnbdJaRbTGLkBzNdMNAAz+Wo5wD/ynTtOGg0g755nn5QO287LVDp5gV7AWn
+RKqYJq3RQ0OkpIj6H1Piih2U/7pqUCZW2kGNCI8TrcjbdS5SaY7xZ3uSzU3BCLdusryDUwSG5TI
qWP6rVvEOjzSBFCrYqGp4SmzWoieN7mFcBDYJghNhXWsmuC1SyXpW6xQfu8SsE2U3qpoVgoz/Z9N
QB1Sbrxyr4+WtcvNyntUNDCP6P8X2zrQ6gMgbnurU617bvpJ3fctz3NvSMOtWoztoSkNB57sFL4a
o4ckiuJgcN2FZge5yuMgRJvA+6YU4/Sra/oYiaAg7Ene0YroPSM7SmzLpzAr1U+R3o9H0xqT33pk
1FDRNFbetq9C89oJtPiqnZTwCMxGvZHiskeOKHMecwuX9F1Q63CFkeqiIo1WX5/RRid5HNSYPv0I
pw59WLB49TBuu9aOANiP5PYgtJ47S9EfkeIzvg+9xyUu535B366wcu1uSIr6NdFr1FKQ/VO5qaTp
wWhs9dhkBfIogK38hiJzojz0SBPuVbXRPylqRw45GrQQWBtFQQPK9170KMs83FPyea/b5mNnm6Q0
IZIEUqkGd82UVjsbUci9XOvdqybPWs9WJzePoaFYt0ygv/Ol3Iz3iuxrV1Xryx7KmCVAzXjksKFQ
lhlXfZDA21ZLrmhe9V1PbCUsUVFIVHJIIN3KVUqvzQ1zhSc3WceDx2FNGyktK4jXpWRskakrfqUp
+dO+yLNsdH1z0PJNEiiAWVSt0WYAiLavI/zaoW+M36QYWJ6lxM1mSmd8tJ/pd7D8qpNuDDPQEdmX
qfWK296fUI+Dl+ADdptCt0vbDJDpoDyEFlJSXhgmx5p3Ahi/0ay+OJKea7v/RQFLSbAcqlxbdbNK
20oeGowRr31kPTG520oIT/BMQMF/lw/6SZ8ZqxYEXeid8/HtobbqaWRTvPLC8ClCfE1RP9s1Ekwq
Z8iw5rUj+HfO1lTkkrau89+GLQsGjYNXyQO/DEG/SvmpThxqSJgFNO+qVPtx2dZnwYPMVByTBMh2
KPqIdn8K2Wkw9RAyyxj9Wzt+6CUgMZdjLDgWmYap4GmqqIZsiiZ/dltpQ4cCilukX0PQ0fZUbKvu
uY3uA+8hrFFE6u7/RUR8J1UZ02xTlgWvqwKh1SLyagUHT/sKWugRQaibZt3ud7aQEswfTeMsjmBn
1dJ+QQFwwlAdMTvSU3Tm98G2PDjbPP88usp+3bxz6YOdhxRcrabMUzWkcWQXYQCyDKCbqEckK55W
s9OtOC4LW2qH9WciEiIsQFgcWdiinuJKZuJa0H23LTg5+F27QXE5P77gkrHi1rXgBGlajq1YjqY4
9gffSbDjiJTL7Wxn0PaUnLu3yfNIeXEf8BJ5ZdUvOFmZxNBtOgCKptiCh1Y1oLCG+o0C5qaR6NdR
oLdpbsT1z36oNbfT1ZWAS1/NVnhiayrsS6wg31u8+byJEiBxeJFBLgZYice4AdPs8qpX5p8tfrbz
KPOvOLNhjAZ8URNtXhsHNnOEw82mPZDvojCwTU/SVfoDlT0YJO1xJfC8ny4FFuazoXzQckcrAGOM
51EfUSHLNXi+LagiegTtBFbY4xkEQfC60g10LLy1nyCvTfG8wM4GrzY5LE17VKACRt8sLIM3ShT1
MX0NNMSblirwbmjl6NWnmcKzS+/3OLLyhDEHisB6s/d1VPs1cBG7UtNwJrd5IiWF3pJ5Dj+6ot4l
hn3fohkdVEa/HymmVZXezhWDYB/a1Gq5HHX+HzSeEO6s9iayYsARvVdJnh6GssXookweZxEI3daP
Mzob4OwPHvyQFQztEJvjU16A/bX0sAaGH/8uoKC3NT8xSAF7aMGnsDI90l0fJRFrOBoK+Bhk2pD6
rJVnWbG/55Y2S2CESOoX3xFTfMlzMPg5MF76OuC3k7T9rehkUgbtWiOFU4npFW1kHsj6VEE2RVMX
MlwDNLvu3+D/naTY7vYpqCN6UjYvqwk8okeXs1GSm9KpnlAQu5Gp7m8Vw3/lkcmTZtZdCpPRBQDz
xTEoa+pSUSKGi7CYl9jUP/urykC4orRRdO9RQuVoKb5OWvETiCDV3b6FemENX2et4KAbNQRx4IAr
Kkj4y4t2cbMYHN+ybRmyJpqzorUx6pKBucXgtaCyivG7HIPZtidtxfNQWTrabPxmZ49bw1LFO7bo
kSKS/Q4Jlj2vqXbrPfpH5Yi726b6fRN+dq6qO/m4ZoOsykt78iyqcDc5kV+MgBgUF3HYG2B/RrMH
+kVXSdvlXFDq/URPD7T/FhCC2W7VDZrm27UjaWGSUSPiyLPIMtQPF7HfVwNeTfBz6bpdp+jiS0F0
pGjhrHxMZSnHOD/6BKtdZ5wk3KYYrXpAV4NCNDX/T+0v6am69k/OAQlRPLxvZOo4lHg2vtuu/YCF
kZI9/T3h5yv17PiBPyF5NdwQF2UPlw4zOznprhM3PgCd2zHHQX9Tf1qf4cXFdRZXuKoRR1F7nspc
y8GzokEjggbCExxYcbI2xMUV9TeUOf/zsyEqqQk0LwF5JtOoABZA4xK1MGROu+9ea+/r4Bv2yjvL
+uc2ucws5lLYy6o2Scn7sK1H4VPxCAuprNngqtN/Ikew3/7FcfA3iiMMDkQiFbSGBVSiQmSqljvR
1gstdW0SF1MPGrqaomjmfB68H03Dw1uv54WqfcpuQIec0HO+D6/yrbU3rC11rl38tbtNblHW/xcD
NDTF0KEXk/IL0+i3jh0YJkJQA003Xll0OST1cxsn9kqgxRX5N5AlzKSXOilC8Q6yK92z00DfkXc2
PS47NFYCLW65s0BClg+UKm8ipGpdefocNoBS6dxFKzGWMmH7LIYqfC7U83QlIbOZHPWIAQyNGP5H
jF5fqaV06VDcoAj/X30pS0gW8foLEqvOYQykGIUdHEW/A2204ti8kC69O5mFgQEPiQY0QTtXgcJD
HwpF3ZUIylII1HAcRbYUg2xbWHG6Ccwk1zmaOhcYBjokLoKN0056Dp6QAHFxdTEwSFiZvMWgjqrq
powSqK4I+ytOCxv5Gy7bCcTVmCGYt/K2VBaSXUs/iyCc9Hpj0C4a/d6dwh6BUbTTpJDKeadQDsMB
kMYm7TobyYZ0pKprKD91Jb3+xyvEooFFDVuzZa5WYZCYn6W+D2zMHRztqfHwdoizz76hrVgNL2ww
iPQ2UTRZVS1V2GBh2DmDNqdIsVI/BFSV4UKC9alXcveFPWbZwNU1R9FkSzXnn3F2r5hVmutFoaBs
BBhvQ6MWH1N/p7cOWOBhO+k90Hvd/eczaFsWijGKjF6zJuyxTKsMv9dG1R3j8nsgdb/szPscz6qB
l+MsLcfzOPM/PxubVGhJlytoUJkwIXS8h4fp9V9EsDVHt9CCVTXxXAciPMBBb1FhsMAiBHgBmaW9
VlBZONMtakT/N4h4pid1lg4o76uAHYxon5bhvZ47bgV3aBMW6tt/NSJLWHa05SAtJARTO+R3vpug
7S4HWFrX56MRzr5qbDzPHwlQ1LeKcRV22GKs7NDFCeNpodj4JXICCmvalka7DctZmCaiuSRr4/h5
CpoWadZAj3dyrdKbuDyoxePWPgs5/6SzpRbqRdBh5tO7FCddn9QzgMK7GbZAAABLbukhfe2+Xo65
OJGORYmIlWFw2r4Pqdl65YVU/VwFNWRpsm4A1UUbnUrOv/hiDm9jx7b/BBOmM6uKDI9b5syoHvvw
RwwuKcfp8fJolr7ZeRBhAm3AjymC0T2ij08jAJQc/I1pqHDd+/3lSEvzdh5JOL8TP3RQHwDXVui/
aof/HIHXXw6xOBhF0edLEJEdRTjg0CxP9bLmfh/Um6Lttnb0YHnjrk8+X44z/1Sh9INK4t84wgHn
tXqVj+CGXH9ofsaFdSPT/8C6aXh1sM/R8A3/7+IJK2GokJ6K5+yypmKhVAXEutvUsveT/jjmV5dj
LR3eZFe2xT42rQ/F8WSo0FFs6bCUyknBiStV8n+z5BRbk6l94s8hpkg8omwN6ZHenXuFOMIYsAIa
4IbxWq68dMc6fwMZQlI+1GlV5C0rLlCcL5kKTMIou2+54V0Hqn2s5eEXPO1vl6dPnc/Rj2vjP6Mz
hOPBy7KWhwAQfhTOWkgaO3Wb7ZL7wtVuEhfNTo6KDYnnVzCA9QloMiSeA+btK2fH4gpVgYiriIjo
HzNCJwY47htckDYSChy/B+iHrl0goIfY6Z2VKGuTvbhuziLOH+PsJJ5AsQOFV1Xghdieh77/OCYQ
dS/P7mIQZ27bUF8BxylshKgw8PzR4dvVWQ0/1DWkT5cDLNVUENFUNJsOCpBS8eGtz2JickCWmf7W
fsRPw41/He+bY3jyT9FLCb15S3a27w7YUhrRRvt5OfzC+Gh+KY6h8Vw1ZPEV1Af6NEppzPgGnJYt
+Tqrw5XKwsIxTMNBNWh/GSB3xcIc0tFZ55tNT+oEznwfUyrX7LV3958s+f0u4KElg892NEpgXJbv
VwPLDypFoNMDlZ1pU47jDhMNV0MNwJtRhphnTJjE5xLeasNwiwqJi6fAaYALiPbINnOqXdQUzm4s
81vDdhCChEqL+ghWdWt3xp9LQfypGltE1mnCaLZYnJAo9XYqZihUKjUX2MNLgcjLHgr1sTqUL9kv
e+X4m4d+KZ6wUUIFvQ+pB5pcqvjZgtS8SdP6psZi2kHsdDLA11nZyrP048Vo8TL8O0bhc7QxOIC2
wZEOMNJ3uWhgu7ROQcdaAbdpGivZ+UJPhnAGvU9TZZEajngPR4XkNVGsuOMVIltb+xfoFIqvo9vv
omPuouV9ktzLO2chE3wfc95aZ+ePIauVAhNEd+Ur3YQW4CrH5q3ZNHsW6W5qn6gQ7ryntVrv8uo5
G6pwIk20HqaeLNFNTuFgfjPczJWiLUR2tPLC7xiA76Nfa0E/nhLvhyrkbNoQ8AVrpjet30odLeSn
y3O59vfFTG0qdKNAm89t5XajZXjkruQYH8+g9wMQtsCE7pEWgO11g3JykXIGGJq5sIdWbovVdSgs
+2ywA/B1rAksGqldwRidV8ULMtbbLp9eMu1xXhXti7eyxVcCc5W8X4x57JmVlhMYxdDWeXRmq0e3
PQAhDA+jqyPn703Os7yL9tbD2upYOl+w5dZ4Fclz/0FIQKqsHDEgqTCld77jsYkWRoyCbn6we8w7
b7K4g12if768YpY+qDFjKdBhom4i3ppO4Y9p46iTmxiI3gBA+poEkBmb2Fz5pIuD+xtIrFiHVVhL
VqYbCKs6ePu9hIAN4/4pUSsskH5oAfiwYbUHsDI6R5hRNUbt1cbMgK9ZIXizmY4oQd+hvLDzNtW2
uPXu8E0qVkaqqB/vCcXQcEFHO8skjRVOlqKpUTGsMEjut/1e38b7/Bkt401+Kl3n61oFcWGIwFSo
eaFlqYKCEHaKHKpThWfe6Abh01h/hwN6PTX2P68iknj8jaIJ2wILnyZADWx0W/81d6S9USDV0kL7
NJ/rHBEETIKp91x5yM53OLVdXqMLd+B8G6kGqR14HPFSakwQaJJfaq6CdGQ4GtsYa/Laj0BSZbvL
oZZm8zzUfMCe3UXK0OC2lsAmVi3jdujg6H8b5NXZXFgg7wYkLJAkM4ME1ppK4jIigrxtD/YJuYCd
3tG+34Tu2sGycC28iydcO0OQNTqikGT42J3Qm95Ha+/c5U9kURFFop6usbAKtWjqaDfKGgwNoKeU
rDZmjVLaiJJ/YRfHyx9pKRgJvsxZqVCsEus45VhYkEkoHWlG8wn/gLvCxO5Si74FheFeDrU0c+eh
5i95th7qtOhSK3VUt9M8Colf21hbWXGLg+Gpa9IEgLL14WGkyjoCGgzGkqi/1873UJOQWPTvPRTA
Lg9mMRQPvfkNBlhPLLJYEOPTLh8AY08u6LcHr7vOEmPfBP9q1nTASjovMf1DJX40i34sGrQo9bH4
FdJTaFJj5bX+8ZkMNIF1BofF1FRS1fcfRgvmmuv82ot7zOmQlfDG1wLDsNzLYBKt9dWWloHNexx5
Bc2iQSSkxX1mOrBUEKTQW3sXYkHqQEW9/HGWTh7KhUC8gLHRIxFStyq3Bw0VSs0FrPoyBtJ1GFWP
ne//8wROPQ8jJHBJqxjYdBi9q1Y/QIgfYMND44pXBrM4X2eDEY6DAHKENnasNAdr9g19DXy45OfL
E7YYw+GDMB5Z+fAc1iDtepUCDtRp9QOaoBskdtaywfm7Ci8+GoJ8eJaaRmlNGIdj132W1TadK5eD
eh+4CK/gHg4RdY8ICCSsnf9yeVRLy+AsopgmxVWi61HrgzhuE/D2jfIJRvBRVuI1DMrS9Dkc1vxL
M/i3uN6a1gwphg9uC1E0qx9Q+bg8kqU0iBzobwRhqQ3FoHsNEoKucZ/e4T+xTW+RkXCru9z1d2vV
8AXYEqfBWTThU2VwDQEQEa3e08K9rx6ye2Bx29ZFgvpB2+vX0i47GA+Xxzj/0Q/r429QXUiLyiGr
/byqBldFk8X3q9/0cx+qtoRyjlBnM1rXUwzNRllrhy+ukrO4Yl6LjnmcV/XglhLiwjHGbGouP0xJ
We8uD3DpPXQ+rbpwAQJJxHhZNzVy2eLEOLdzPhu4FAVOvRsc7Tdpt5atLL3M38UUTlsUa5tEN/mU
2U2FC+01kHkXZQjKzXvdpQhx8PaXR7l0mZytHX3eK2e3vBpMkzaNGY57Wm7/9iycwC1kwQ8FbteQ
yOBPRAjxr9zGCwXLdytWvPkb9OCpPzC1xQ/1Sv6SnAbGqh1xS743d92VsW/d9FSfzCNt7H/zakBe
RVPmZ5/Mu+H9iP1ER6e2QxYxV2N4DQ8JRNLemFbmdflLnoURJtYOkyQ3fBKBoThFSvEj9iHsJFl7
CNpZ2OkBmcxdYRmHGNlM5K2Sst0kjrV2NizkPRpZoqZrgBAYq3DUmV4kAavVBryKsAUNewzIZBn7
wMHYp/5a73lhaxJMh4JqGTC6xMREikcbilo8ukWEb/S174dIdrT/PC19F2Qe8dmC9bFJgHLpUzJD
0ACWXANxFVHJy7tCmQ9o4XSj1UNNm5VCV05coJOMKG2FXyrYl1h9sScf6S0Lwq5pehq01MH+rY6e
jDKCXLvFWELTlzA3u26MfnRrJzB/WTrybrKEpA0S8zUvwxL2ViVPz/Ig50+Xf+3SR1ZMoLFzq1xz
xEc3zhFZ2SI67IbDtyp9ttWfyGbE8j8/8Nkzf6MIE4+NumeWgcP1fMJ1/TY8GAckbK/WMCZLt9m7
OMKS9TjORxiLGjVRdYsdFpZ59+mtf+hd4xZbxo290fbytZSttBgW7rN3YYUrWyuRN891nvlVYtz6
cXTlYCBamfeh/rOTkQH1IsQ4pZU7ZgH7a72LKlzdYYXo0Yil0f+p42f3uJVhQoZIKs40e1SNNs02
e5ROKPvBP6u5ydeunKVNe/ZZxaxrskuZvhfjVmIQ4aY2yPveURAr7Axt5UxcnGJEfnlF0Kn98DYq
x6Q1OgVbwgGyZNpjk9OF2n2edHfkyrdmr5wkSn76ZOor23k+a8XdrJwFFm7yuqA97Jk4YuDd9dQp
5QsKBSuPssUT4zyGcK3oOIK0Gr4VbnCyD+MXeN1oBcKg2/jPP8C37Xzo3pv2zfqcPa/daIv7/2x4
wlWTG0qH+ROfcBxNuk3GtyLQZrFLtxiclU+4uFooQ3HIWJYFKvb96TuOiSx1SaKjKexvZNCwUb3t
5bd/cZ6dBRFOGkOdrL5RGU+YFNeDZFxXTbZtDO8mT8yV8SxO3Vko4bCxNPrecUUosi40lON9Nv6s
q6MpVyuPz8UleBZIOF5yYwxDFQ8gd4jQuGXyTMpdl6dtIZWjLQTxRQb+xbUlZMaBlqMV4Rhkxg2p
Y53t2965kbNnHCxmIvPr5WhLA1JVGrImZEQwnMLJNWnoCEQWevVF0m2jLN0F5sqFs5RCMaD/hFCE
J8ZQ2nIFWXFOwBFlDY8JubcybaI3tAn38nHCA2gFDLZ4+ZyHFObQiSco/rgkAc3yn3Sy/Zl/kbw5
6aY56ptuX7rhPdh9bDQvz+bSi/HdWIUjypcjw8dABfjtlX3Q9xiEbcpdfsLKk/fiWqtnKbs5H6V4
Vpl4BTjgPVw9bQOEbFuMpodOM08JPhMIBXfRbd5I2lUL+39lHyy1PN8NVDiscGXzEGb5M8Mdaoyb
zE0PaHhVG+kwM1tQXbtdOx+XDi0V2BvQWPBPAAneH1rOqGEW6YS6G8jKTV8iLWvdAgZ/WfmES9fb
eRhhi9P6UOCYRpyNIzX0TbFr7a19ZW4jF8X+djs9jdoG1jTaaduIDh4a9GuLaG2gwp5UjBrtGYmB
zsV1ZXfC31L6E1Ij4ja8ZxO9rQx68RgAZe3IMggUEM7v51btsiSzp4Eu+XbY6V/64GggNALKCz/1
rewa29K61carfGWyF8PahupYMDVNWNjvw6IUFOk6eA0Xwj8+e0FOw1D9ujK2eRuIaQMuOv8JItxD
pq/plt7yQYMKEcStvJ+f/2gXta7sH+aduf4JF9fQWUhhqUrdAPjUTOlJYk0t9y0igmjg29mpxRA3
w6HE6e9Vy1+5BdeiCivXnAmBVe0M7tQleI7VWCQUkL1rw81N0pUGS0JdqVRUAbu159zSkqWVAb3G
NFXaGsKHRAauHsKI51zLC2abNEjnDur1hFTqyhiXbnoNkoMFxgOQkkjsrWMzDCqbxymKfrGfb1OE
yQqsGKztyqqZT2px1bAwaGeAVLI+FE49I7FMAyuY//1OKufm/RHHELex/hDaVne9tjiFFkwhEPlw
6MW9UCVFYnYadmSF+dOYoLNlY4P2soJEMClghx4sjPe2KRELw31WfmsrdBLm9A0Dcy3tNnaCGXr3
VcFteuoOHSYjQXsVZyoimfi94bA5BB6OxJ+siQ5ydldlr03zTCcxxpWi2irBU5/2GHCu9SMXbwrK
FrKJJi8dDxETgDyRVHWGPtCfx+bMlAOoV9hxQ6q/iXokDuVG/ZRifaWM6kvkRFB98+k04TKIvprG
CduOp5VPOycc4qfVAQo4c/OFpp5wb8p60xSZwUw7ebq1sup7qY3bRPZusrY6DWAWJeeHPp6SXjuu
RF5avQi/abLswIBlPt6fd9CYdKsY4xkUIiPUt0ec1VJ3mTvXeQ1EGrK9mm2yEhb+5t89EdHUgldg
OrqsiGd8ZScBKEnSBT+h8ahoGxX1Y9txV8a4dKZTTkXjAprHRwqqmehNpvUctwipmX/EIIq9hOe5
vO8g2yEwvMnwq8rWpnZhv2LKqetkzYbxEb4ox4YZ4L8DH9SdXHnvXNtIqnwyroztDJNI//nFRTSL
Qg2LaEa3vf+Q3M8qHkcz9KqyT/LYnMx8ZUBLNYV3IeYBn1XIjD6FxewRAiVpjPCmk0G66pTdFmOH
zfhF2YT75g3hrW2PtVJc1UDNu0dlXx3Ahq5VF+Z1KeyYd79F2DHo+fg5uv+KGw/oMzZosIQtsjyY
TGBsGDWrZ8bCPuEtQqUTtjiwEPFVEuVeYaBbBMn2aD86r/o+2U1v1Yt8MjfRnfYF+6198ix9vrxy
FxbueVDxnTL5U2r5A8iwavplTfdFupJkrf19Yc2EcdhFCVeaK8NqjDh3HWWterEyb3+eJ2drxhqy
QYsy5k19TL8bWEhcJbuZkj1B0t50X7Qt1g07P9hoaznW0gIxdQA2sFKg6qnC/Z/aY66lmc+RiseU
ixOQ9+ihb4dunJ095QFi0LVTHdH6C3dF370pfXoDTexHG9TTdmrH/qrNDGlnNLF0sLGCu0ckc63m
sTj9JuQgOoUwhERYsFX6FQL8Exc6ypOHnr5hrJTyyum3GMSiTo85qkZ2IhzwKMbaWVt0o5tj1dqN
p5Ys/vIqVecsTtyLYOtnhicVdNsRQgyBmfoFgmEgwoqwtndGH3RuE0qf5m3Ze7splI9Znn0vPLzg
tua2/OXsMbADQ4bdjuR6OGUmwDTUT96IP5mapVhPV9g21eMndRPsbUxbVnKppUmBVoHKEj8aoqiw
OArDKOpeGQ0XRySsMuP4oeQj7S7Py3KQmSeqAEMBCfj+uEyROrHRoDXcCIJ15F235u/LARZ4qKSB
2t8I8y8421xV4aODpnmAp/eIGe8St3jxbowDLYxjuCaWsTAalJtYpFyklJZFJmhglmOA67SJnl69
M+T4R1GVr5fHsxyCS5oxYSkrYs8VqZ6CgHoZnd9SQgYe4bNu8FdW61I9dZag+k+UeTWfTZrPSHQz
Bklo39Zf5NsU4r13MrmUr+WTfwsMYZtTBSoOOD/2a+vO/LhT3sWe30tnseuxTvoiATs5sCQwNcSu
R96Yw29EXlZW+FIkoJI8Y3lAU50QFl+H5ZYh2cHk0sQ5oVpvqbwqcbErZH8FTb+w+4E90Qs0bEtn
+4uXiKz3XW7KhltL8UPoN89+292lEZYneKqXuHRFj1imF2ufcf6zwqHzLqyQjMRjZLaBoRrUtcq7
9E9dC3+NzzMOYu2rLdUL38USJrNvDETkMs0gSQZIfJPtymfrbnxIfo8u+rPgfQ6XN8LCw+tdPHFf
J03B84iTI3TqI+ykbhN36BjVTbESaOF9TqAZ9QV8jb6JcHKHhuSraZBMbkVVICnNDZZcexupEjWi
Bhq0OzlXj3bSroT9k7h8+HgcjNQDyaY+NHRx9CjHqFVMFwMhu0B3b9OZ91nz4Pu7Kruqp1vdW8sH
FrJxqER/Q84b5mzrdVPRghGVTQqw8hYLpS3wczxyNsaVefTv9ZVNsbj9zqIJE5uHdgImjEOmlG9j
+jMpyrly9oiJ0ebyUlncfWeBhNMsxLjF0xrDgJbtb5W03+V486nf+uEHVV/kb1dK50sLBlE9A1Qq
16YqpsEQfQOYnjM9yNG7YzYp7WumYEXSDtZb7vkBbiDBryKx2v2AR8rKpH5YNnweaFTIOsykahlB
wfffEEnn0JtUz3TbSjkGgYWba/FQx5BNcCXZKJ39u/Os30pb7aZcXslkxctpjg13a1ZIRDeOW/B9
7D4ckjY3UW1JHfMu8LtTqGQr6JW1EMK2L7Ru8hSrtmjl2NVWzr1nWxn7lYNTXJm2To8UkAyvUgZE
1vp+HFNolrmp+7bb4STlmKi/YkCwyRR7ZY9/IL2JgYQtoDdl6lXcc671iQIuCCfvxF2L8Ps22oXP
3o2+GfY+cmtgs72X/s16yFd6LuJ0ij9A2BqGmVoNPtC2m1Yt+dfezsqVS/bDxSCGEO7zzGyQujdz
G2ONsNkoFBVGx/g2xdqVV5XHbNRfEMBH9Vv7ZCbeXrLwjWxUwCWWurJ0/pzU5yeq8EtEdq+D4lqi
9hkWnLzNp52y0V4UZZsenL30bBzmMn3wWL+F991aoiHeVWJgYU+aiKM2flDYcHe/+FqPRvLTGK6N
buVTGsJl76VJjTxkyjzvZgoxUr6HaOftrO2ssFk8/vPKlDgqYbfjbDoAUSegMbxMmDQ7qLqU+vfL
Z/cHIKAYRdjwOpbq+ZAHtout6r6nbgIqBandXXood6Bhu23NI+iTv1tr06nLhwCaJzSOSc3E7BAb
3T42UhMO9LfipOzKfX9EmC8BiBhssZkufgZfvUO28/fhwTo48kkzqVx1+2mPjoS71kX7f+yiv79G
mIbeU6WuGjiSopvi5F1hdLC3d+WuvAmO/z/x5oPn41ZxrLmUg5qEmLAaGoo2ejhYNJgRnrbwf+LZ
fKtjaIxxgH8fOvrL5e+8vHr/BhRWbwrzOwtMAspt/1hC7HOK7MflEOpaDGHBypll61JgWJy2+CRN
2tby7uUErNGmPjRH4xA9qR2m2VsLxcifzd4YN9TorPiouj7lyPUl9qHv/GdtI32uKIDHZgT++3um
9MJOrmMd7c8iv5VwICb09NhL+HcmUf7a6rm/q7VO2dYK5oXjREZRPIyFl68kSB+q/cIPEU/G2khD
3vqYE2c33c10okGzdbbd1bT1NupGvW6v17qlH+qkYkThSFTxfWxLUJluAw+23MPq4nF0MHMX/Z/d
TLecIxfbcKdfj5+k3ep+WjyS/069eFqiuIHy+YTCAaILIXr8QGBhQ31tNawWNuYn6YDvCAqbG97X
l1fh6lwLq1DTbKkKC4TBkWXfZJ+VnQL0dtaaxB9oWz/QTlnLMhZPsrOxCmdHpSXYcUrOHHFyrdf0
2CJ8a9xEHKMuBlRItztPoLlP8o11qB+iR+Nkvvif7CN6tLG7pri5fJKd/RqhrqQOdCL7hLXWI3XR
ftd2eG3vgpdZgWe4w/RyJcNZPMnOwgm5XO/XgS/FZDhG8qz433Vf3aoO95SPmW++v/xt1xbV/FvO
3k86Qm5DWXiWm5bj9dTGPyfPuLVHdSXNXhuSkLRlgyFVCBJa6MXiuDta9dMoc/127d4OMN/GSfby
sNS1gMI51Qdx1Dotn6xz7SvcUO6AjqRX/0PadTTJjTPLX8QIenOlZ9uxmpEujJEZeu/561+itZ+m
F2oR+3YPOmxMxFaDAAplsjLzIPLnANrZvuQDyGIhEz7Ub8sBkWowe8UTtMB9dpOeTuYox0HTaxqG
ugwpl2mQOqtXe50gW1Io/Gq2ZQ8RdP4+G+YfS6QxdvZSCv/tQfw4RnRaZeiypIsjPoHsqbvxTnLX
g/CEir2Tfi4cAqKJT8UTiseW4tWn+qGwG84aPY4ZltwOYkGRixRF0ZDeUWcsCxdl4GKcsTXHlC+J
YtevEN6C4hLuEyCrvF2jvY76jvhF+Lx9Dm6+n1emqXOXco2k1iK+gQF52axPnbDsGd/5t3Ltz+39
WB511IAfCPmEyCaQXitQZ4/Q6j6EJmBDnvqwvRzyv/p9S3+ZujxRV7cVTmiu1ArLqQXM6KSPBcSS
QMm1yhDaHr7U4WkNGRZ/Q7hRq6MLxEvKDU25wBnNbuj1r6Mdf84RQap38nfoa93XD6pfPxvft9f5
hzDjY6Hi393SCFZnfe3x1sbacMeHhot/XwGg2Gcdkq1J2sfdAN1sw12U6bhksT/1LSs7ITa2Pjb1
6rVAr6tVjY9NZtPB7W5VPzi0lg2vcpcXJdheMWtnqQdvjpseimlYMJfWVl++RuohUg5ygxM73ElQ
OdH+vxRv9MaSl+HqLHGFmskKB4vtyNlqqNm1OppQzLS3F3b7Jf/YSeoxA5ZnEWQNlx8q7JB0hNJ8
NuxH+cSzsh+Wm7k8CVcLyrOhLJQaMcOyS++Kt+ZTX5mR33mcs57aFtQ6ZvJdONbetGdVkllrpLxM
vlbQJiaiRHX3pKq8vZboiHIZ4OoszO5vzFv0rlHOZm3SqQT9BJKqVCdcAra4TiBRep0z6NSPX8Py
kIgPEVT0cqBvYrG3E+iyKMqdUX4pBR4CCIWnJTjM/L4VEjCkx6ZWskgIGE6XZkCQa8GYCBbOFZcC
Yo+TtciMcOIPEemvUyXRsfiEoKiVsddpwJmxxQkWBMgqvGkQ1rSmJxl63VgZk66CXPnfXAI6LxBV
QeP1t8mZNuNWvkvh6jtn+JQCIWFHu9pJnorRggqZxTHBWjc/JSidFcDnwStIe99OV2IwTGG7xUo1
ZdBHjKxhoJsB4JUFytNOXaWkMeQAAOtNkTokTtHpfqOyZjluxmNXZihnOpVJDPEWONMIpGbTCDG7
9VNt7FEctVbjx7bLuelLr2xRvjQZErFKF9hadpgYhEhMFHBe72kMl307LbiyQ3lQSAF26fQzxiRh
TWete8ORbc0rgTbPPZaXuf0oXtmjXOnYCUUF7XjyIC0EPWtlOx2jpZPdmvmOtbrb4eOVNSpqG6pC
F5ICR+8nNUtnRU6IxC87VtAIPKUvnENyXjRevMSOj9M+eRn8+Av0V93t3WR+Zsq7dhwUUqsYJ3R0
2wCYAjd2Iajpz3iJcyeEfrW1bfB2on+1csrHQtx2XKIW37lzWiQL63782vtkpD16xpS0vdiFbXzO
zuI+crVgYQRcN9+SD+O08xSXKFSNGcXDqBF3WTRYGC+ZICYLmUXGOm/XKa9MUU5UrfjSGNbLecpO
IDIGn5h0Ua+oKuxsF/RW4jb+9sdl7aZE+ZsQmslyXMBoGoAfz65dkktDOtHN/dgxAualue2yf3lQ
Gq7BN7kBhTLY61Fjbk6xlduxKwPfpZvCJ95nReiswyNRzqdEuhElJETn/NVN/PqpA34u8zp33HMW
UHQ7wxJ2qc/vgX+RApZ5chd+f6A+Vku5JGVs00KTcGkhLQMiXUgFT6G11u8990PRGrMddPM/7ifl
lEBRBaG/FBb1IyEnTu3Ylp9m1MII4D05s6pgrOtBeSW9EXJIbcIZ1FVtNqCeTw1zSN6k+vk/rovy
OgonVdArxj52AJdCIdif9zWmSQdbcMrdsmd1lm9HNFeXkXI6k1okBY+gDl6Ot6A7DoyuGR01C2Nm
5uxdpE1YJI2su0hzMgi9Bk1gSGm7I1R816B8quFbNUs/Z81R84Cd8VilNEYYQMNZZTkU6qVHTwCk
J/YMPzPUDzM0W+UM3ay0trc3kZz2jdtAMzIoXIZuKEmqQhCAov0NpqXeIprn22YYQZpMxTZcnitN
mWDrRLSoCa3nFJaMR/B23P9xPGjeBVBk632XwQbkMA6yRV7j5Dhi/BcYe18PZr9zu0PqC8f83ggq
B4LVT9uLZDk2evKi5JaiFXJ8zOgTykmPk4Mjep799WG2srsWZe/qsNho7Njh6R80k1hbSbkZsDG1
s0yyVUjxVafMT+7rPfegWehjvfdWvIu98si8H+QB3Do/lLOZuFGHP4WzibgTp73V6/dwfmnU1Fn1
+wHiWq1mVQK0VTkWAyDrRFHOx6iL2VhzBAGQtrUWAWJm2eft7WQ9/nQjZ1o5tAqh040DBQrTxOq8
+LHq7cmV3cKFtrNfgB2qN1n+m+EA6LZNvkbiEFcwixlkOw6DVgF1dCuZIVicoM3KWCQJJjY2kOap
5lOVE0CnqLuJBkGeAgGsahevY2uCuRrBBseoOjNeX4WKbRajLIx0xHkZ+KCJf4goOWB6aJVze4C2
2ryEu+31kTdha3mU49ETqVGWDt50RpGbqGFCms8TfVYqwHqbFHJcryorEDVUo4ZUwkaXO88HrnHi
M2fJZ2FnrFZhZ48alJ8ZHo+1NiqS6ZMUEtUVvqXskSJO7xMOncxl0kcw4kOFciwYY116NJQ1d9iN
Nnh03MpaUpvIK0ATw+sEpnLaJWff2jXKq6y5jPlHEnYP6EfwTrVTHgF1QoeLEAiPFtGNwyDLcUKk
UdjLnnUDyYK2zFO+BTzYgI6TxilX62ajGXYxY15a3S+FYG0fT5YlKqTJ696YxZWDELDSvw9GFJma
HnbmnDSHSlYet40xHgi6yaKVXG7IHJYFQeslh6ovBLj+v/oll+LbxyNMd1TSfMzGGSBANyzuIvQk
IVaxvYjbNcwrC5QHqYXqrzKwcF7Ah9odgYk5Ns+ck1nxWxMolgywT3lkZmUMz0XD4AYB+KWYQ8lO
9rIHwy3u5ydo7J1ke7C7IN2jtHVXPUJsmtnVZhmmXEuf6rnYiXBhySKjAj2YXZTYc7qrhkde/5yC
IpPxhckX3Dj+9IwAV0h1CYVvBFJuGdTu7IsBMkFLNKFNzYYYs04l5V0gRFTWeXLxYhjd8hZHOiDF
PnEdGva821tDbU+++LC9RlbpRqU8jBFpStZHWGPnhB4GPNcA0zko1xQBsGPWiuZ9TiYBj6gdHXor
vZ/2EeK3ObX/a1ajUs5mjfga48f4JeFxPiRmfSaKtVUCjODpLbM5e2WFNazzRPmcGWdJbBNETmTp
pb36ow95dHAGkAG29VKXA4uyXVosy6z4mFZSUmYVKrQNlkoIlAUzdeu7sUeYzlkT2p528V16u/Ao
W6qjndsj65Fm2qeqOVwhRELa46iRQsdwEr3QI0yC+p0BiWBRQOZaPJUOiP3s+RV1DxaIlxGyapTn
EotV4jpSZ0neZju2CNpLOvUOwF7IDVyL9W6zzFGhj9Gqo2CQGl0cxT8imfNLYIa3rxHjKGmUa1LG
ZAaVJro6HaZj+OQkRp0l8RibXXZlXzqJMDHCuVvOQgcKWgSQV9XADfz3MCtuw3JYSLSapoC26jkP
j1gVu6RiqWSzDNG3kq/KsF+AKh2K0FRAA5thvLvKmO2SW1/wekHUZZT7LOOWlcTDVpGbY2Etz+OB
P1azWX8l7CixftHETNzukV0pYiySDgg4HugzvQFQWWnuOeM+jN7W7NP2CbkV4Fytj44HMM7OVYYB
EyNAuYkYQBlZ7s6q8W3bzK2zfm2GuloQrK74tsZnnDSA/dBblAuGphTrW1G3KcJcSqM3CIKV6myo
u7jPMRn+/t9WQV2nkcwYc6g2udBTBpGMYTZjYm6bIOeJftuvPxRZ5lWeIqxFuWAIRQcVXOILaMZM
LqbOfJbvuRnBX9uhXnWw9CXKkABGjHzZGUmY1t0T6p9JshZbAPcc6Yzwtug3PPIi2TNsVmmCdfIo
V9GCtKWGaC9KTuVeTyKnhQRCgnls+BVGTsv6ppSvkAY1X5sEZ7yBmHZfDqYoPimguouWhzp0uaSx
qpY1lPjbMB8JtK8/MOU4xrZNlIpUe8ZXnXQl9lphdohKjVNiVQcSrTWoidjyAzgoXv7NGYIDljSI
I+mX2OrqDC1KHY5RhzOUtZDrEs8DeLf65ROUy81eeZH7yVQSxkNzs7EHuc9fNqnz1Gm1UvJkN9Og
RpVi9kkf27jwG7HRaExr1NkROITcfIPTm8En22PQHPUnjIjZ9YnAslmEsUxz1AEytCFKqxbmCNGd
hIgMMF3MYpJ+OUb6re3du5lAXX9K6uQMklw2YGvVXSRQD7qHTr03+/U+y9CYJUts0aTvzvUzM9Il
LvJ33/NrD+m+XddOZMYHgef4iijfHnWzOrY+6RaiPAPsvRczfPbNgO9qqTQGok8Wac0QS2A2ZHIM
oCBy1JhqOwfDKTgwS5OfLMUR3cqORAfUx4NoVbFpcKbxxPjmt53Rx9Kp94mrhGqsJOT5vb28NwtS
b1O22s8Y5fgsB43NqfvuiVSJhP94b+jeXqgOQ5wJiGMIf5WKQjjJLtQzafZDXdn/j8ukHjCApcZS
78jwyGN/mC/TTzmmVcQnTKtAgp6gv9tn1ltzs0dzvcv0mzaUOleSx18/qrv5sfEKa/gGTlP4wOIx
91gEwH942z42k/JFE9gCpbKEvc5JHlQv2pNJErLO5ijehe4MvGZ31x7zHVhVUexnrff2c/NhnnJO
6H13SkTaYHpWB51Yfp2T0V4S0S+WxdKF0ZubNBDV7Ctjc1nXl/JSnLyokSpi2YD2vwk2hGgsCI3Y
hLNW+PEv5yiut5XyU7VUZppIEmMeZUfRSRwN7WDkSzLilQb83TZjfeQObrgnutW3NqCW4TTY65q7
pCpMafRX/hS2hQn/bHYY4lv8PH8cksrkJJZs4s3u1dVq6bbfnE0xl8SwnnzK3kYX3UZreV92qtcH
pdvvQ3dxlfsOHAerAgr63EnvWd7ydoT761zRrcA8jGrAWfALZPkp4kpnUTGKKTFgaSyXTHcCxTAC
1lnG6yN6o0343+on1Zs+xUEZZD5oiQG8sw2M7WV2HWGjWTWAyy5u7TLlokYVwCc1gn0Z4xKYZz/2
+2gn3n1DgNiby2Qu5wm+ajoYp8yavvXOYvcEtLavXkRvegcfNYaoWzf/EjqtjfkW2Y93yl3jSMH2
aWRccrqVWCscVJpJqWQVUAxJBcxR3/PJPm4ra0aEOZZ37Xq/bZKsfOvLUG5NTxNeaFrcb7l7XsBr
JA1P2wZuwsCvzzjluUqpmtckgoXwOB4wmBP0u+FApNcim9VFv2gEba2G8lZoSTaqXOLFlc7Dpy9S
sN+Pbg3MwOonHkpP9jJdOsTx1yLI/WUPijay07NDiCRd1rAO64miW4mqksotMC94GM/qrtnN+wID
+BgtRMOmcEsmDo5xlekWYtRCTK+IkEg2cxq0BYqJY2L3LFwkI6ihW4cF13U1aOHgoPN3Q/7SzxG4
qABnnRgHk7UaOngaqzAUQ9iRFmjI15jGnN+6kAW/ZBx/ms1QFiKQQ0aIXdoiPk9grali0du+AKzI
ge4S6kszhj1pLDVO5Wvn0KsxVGQmz4CUNma/H1zDWwIUfYPmDAamz2ywLMv9KlSshLAhxrwp0sby
ECLVAIImfkSfEpUmDTn6uBeD3hmCwp46C7JboYOXb/sbsJIdupto9KVQjwOcAEl2BHs49n7zCuQu
eurwsow5sd+IEy5pMlSdMEGk4f2m1d6ggNitINr8We/QvsZoWxr3ObBlCivSvnl+riyRv19lxTkv
8VEkILtBN7Yzq8pZ3mJreA5JeB9b/LBLHThv7vv257x5N66sUvsJYHLOzzqeM00Ayrr8Ci4tkw8L
xqax1kY9DX2m6ZNA8KV6863vf/Dzp+1VMLeJehmKBLo3MQf/mAaRT44EeYQli/c71oG4+bBefTDq
XVAFbmxWsBNioJ4Q+iaOCKbN3mxf5u8Gb5LsSLtfMOxhjpElgle8MOfeZqyWtWlUZLum7V/9ZcLw
u5LUAd2n2EZ1DEjlyMq/5N7CcD03wSxE3uznRQAX5N+P55BpC+I7Ui9yJVfcLU5nNV5GNJRsCXPQ
5YldBGTapPotYQzmXUgLkVgPnBABtCcsMlQ4fZbRToys+QiKM1Z14+ajdLVO6rEIi3GSFAIwiYPi
Tc5N9Yfy0skmByXn2QEKaTqIh/ILGzNw269dGSbp09X978tMhkweFkvmcQnUPbWz4+phFuofSEXd
HN683k7K28irjAojCaWIWjV3mCyUHosXLRisMsDIhx2XJvhULWlvnHpCr8xZPXy8sTM+hV+nPeur
385erhZPuaGurIWu1/F49nZ90FFayF6MRz5HxaU+Fx5/p53kx/FT6xheeuI8MNs72QvjUpGN/S3g
u/oJlI/iMTVR5Qbe1gttNsj2KqCmxx0PoqrS+1fh+ZUxyl81Qq3FAyk5EH8l7XvAiohOOMtbbftd
kaec1aIsoDYcEMRmY/Gl4BVfzP+/VIx/fyB/4zUKG3VashIPyIzm1hjfa+XD9sZsOzvx4vqv7oXR
C001ZTga6RKd1yz/JPPcgz6rjCCR8akuuceVmUUDZgd8wahq8qD3Flozmn9sL+R2+vKx6RcPcGVi
LEq5WiRiInlI20eu3SXxvSGBLb2400AsDtCK2c13PXLYbcvkNG0c7Ut2cWVYFdupD0GNBH2tyini
0JalT5Abt+bwZPzX7aIcSxhy8tqEJKAw3lrpeRHfjeptezm3g9CrD0l5iypOVb0lE3qkLEtIbXiM
HxXgvr68v8Yz92WxcydWLQzOWqrkp8+sARbGK3EZ6b36olWfhuLc4BcU61ksnSa/qweQb/OM14i1
cZSbUOJOQOKC6msk6aBCEGSvX+uAA7u+iUF3D7S7DIOsW0A7DCAcpnSGQdRZrC6dwXr4ur15vwnN
UQ7j8verT8cvINPLa0TUbQXq48JZexNEds1kGlC8QOkzsgo3fV6+NnsuNXMMrPMMHAVj7y6n6+oH
QHYiLRTisZrSsMBVZM7V9044tVzLuHa3s/aPc3pJ564sZVWlGRx5UjoH0hNO5At+aNd+hlm5f0LP
w4iCQd379xBiCftZHwSsTAQ+ZvAA/XVIfQQ9II+xieQcbHgUkQpW9AoCXAkBXSW52e361/BeJniU
+/4rZuXrfRKsiAirO8hO8kx0JStSujD6XH3WpKzCoSPLBCYXtLjzI0F1di7nNZ//ASyeLGVrqZSz
SUO50LOWdJ3c7KF4E53V15x2QTcP3GBOdmZ+W8YdvFBQXS2vbgc5XUi5QjHzQD+CiPQu2yVe+Y6B
qlfFQpuLtZuMJ5Ye654HLUzyBrsZH+RdbLWPhZ+gOg9dDWD/d6nZo1XK7CNuJ1LihRv5apkSWqTx
ZJDO0qiZcop6YVt6ctKZdaTtu66Fws/ykLSMtd6+/JBfVCCjK/5GhJivWTSqE5baprIpCud1+tGi
ZxdOMcOTXrqRv5+bD0vUZZSlJUFMi/WReF4+TRZpsw8eUnindtLYbIPllOwM5BWguHGgGd2g14QS
4tuFVsplyWqRp2Lr51A3Vh67UDNCvFjoJY6mKkanlct3qZZ7eiYDU6Oy6hkkOdsySAUCKnREIqW7
wATBiPIDd/RBc0g0PVZMqNrts/Txrak7GrepIq0KdhUPZPATyU66PKzO2e36m/Bhh8oRVMysJmIL
z0NYimKURTHuaAA7geDai7zBJQRVeFceTxzY+wGcYBUfbruGD/tkk6/uzGzkddjJl3VWpxqtQSt3
s6MMXzQmVu5358VnYdn/kJp92KRCgiST+2KpcXD041yZ2jl7qA8GWrNEHbawEisBYArT0afxE3cP
eUZU40smoP8PLv/jR1AVj3LSciUiMLefER+IQo6G9Y2MgScuq4/FOEy/oUzFNe/EBZucBn1ApGKy
gPCCsw4Tywxd3IBIeMzVJN8XG0+PlGAywpPESc4yjJ/FYXXHanoq1NzffroZfoAGkaqrkOQDOUJL
Eujy0zAATqXs+fArNFcZLpDha2lZ33yAXLkRwwO2amzqk26OsmKVSmqP5fP2oliWKF/TxvlfhKUl
wENZ930In+fkiZ8YsSvj+mmUmxk1rZkkEen0rMEBzBIi5IF1xW+HG79Ouka5mLjuhyFPEB5zoBwP
JHveKyf9kCSmsCMuJXRY0/C3H/8Pg5RPWQupGSHWgKaamriq8q5ovBUVrbO9QzdJjgDl/d/Dq1Fu
ZEg1heNDmNGfR8hYP2T7NiA1Lt3u3DhFvAgl9nP8g7W6y7D7xjOkUZ6ji6IuF8htrt7Xu84pA9mp
0DnsEB33uxCD6uKj+L10OYfowDVBau4InLq2Bl+6C0818PqGzQq4GJ9cp2qp+VDORS/iNxW5anY5
+sYr9CDzb9ufnGWFcjBN3mWtQR6rWvual4sz1ovJaUx9F8aB1ak4JwpD/ef0P5G6lyCOjrM7gsNB
wtgayIlrU3vaXtdtANrHUdLJL7p6BYuEL4uckHSIau9xwuAXAzxlAiiABPxOrEPlVbJDebTKKXtW
U+4lGdAo5karyQJob4kaCC3mmQVMYMQ7OuWDeAEXRwrhz0PwdAbVOw9OWIwkco7ikK4RFKdDV/si
7eI9SBiAqxTvBUbIxXhRaNHpIurLTiezU/lfD9dPOWhmgsI6WJSL6kWc3ZR04Jr32dbcBBQpxjGB
FBjydzKfrHYgDOlTRjbNcL465af0UGs5ndDbrLwAKH1c5+YQlQHjbJHTuuEudMpNlV0yc/AY2MWp
OU+zPxfof9910+clhOoa9zTnjyPiZ3EovU55YxhnXSXKV/W1tGoyae/GB95CYvs9cUaojg52vJrj
MfeYfKuMM0srTauZwHNNCYPSOTvFh/hpDKovCQJZ3m331auwk239rIMeobWm/aSZAutzk8+58bkN
ykdVUxxHAxkpXDCoCRZJACtkJ9vFNmao7vMT6SyB7NVHWdne/taMMMigvBY6nrUgR2jjTWlVWkoI
GHvb2kPOf1JrTG8VPKsF+odmlgYBAEKHD6mxv3strUoSlStRx65Qr9zlTxzoqtHisaQv4SE7dIfx
tPj/sn39yygNmZ0bqFSgXKi76v0MxIxxmtzyVO4gn2Jtf88/vO8flqidlAVBqQSykw2gqTvFJaz1
6N48GpGp2/pjFSyHOQMOipXX3nYLH3apjVzXZQzTmPCFQct1jY4NhIG3l3Y7uPywQD03oLgWI4FU
8eT1ODQHjHCa+fq5yJ62zTC/IFnp1bMmAyuvRQQO0znisQwI83Hml+jrtj5IgHdVEBfAOLMuws3J
cwjw/u9cSsTbX5kta6MaKjLRQYqGEPeAqs/AmdplOJr3uYMRsOb4/pDNfZikHhClkkMo1GKlvFcH
w6l+7F8QBg5W7Ke75itLq+0PZdgPc9TLIWQzulQZuesQchYOhA0JTtVN7v6ZYCxzI6k3BPS7slIS
Ap3iU3aSLfUHcWj8BNlfiWgq5xC+UfBfz6yHmXiQ353pxzopDzPzxcCVMTzMz3n+zJvANAEVGodx
UG/7zl92aKCrsRR82aeIdHiP0P6SmosIOABIo/O9fJ7s8qFx++Pks8Lm2zMrH0eVxrhGctXH8gSi
SzJ52t9pL7GtPCiF+W1G5I5Q0JZKC6qJ1j/ozrPWTLkZYTBqTRVzpH5gSMsB+0x0p/iSnlWyrSTs
6a2utjnOFGT73zBOXd1QGvI6j009zCKWnRXLYI3i4I5RYxlJBOZ3iDoLfHkERwrjab4d5H1sMuWN
IDYudxqZ7RPkH3IMUKPyHrIGgVg3k0ap6pPBFStROjEGbGX23ANPllefy+Vrp4Eq+5SrmTvNb0rs
SpkIrWPG4NWlTbFxY2hJF2hWyqlIhqAIQ0t7l39Dces7AbbId6tXHIYDDyK60mvc+US4IoDkDRTW
CCfj1sqUd+plPR4SDVUSmTf80HjvxQed+6ZLz7wRg370Lk0WxoPG8r8y5aB0ThCnMCe5OAjFIC/w
oj10mN1u7lpv8llB5mVIZusjU26Jh3DLMraompBbSyBtZGA7f6x9oLat9ZCjxCHb0X2H6qmCnLEE
+a9i9Z9UN3VA8f+dCyQMhP23000DXHt+jSvMMaF/VUTQVm5NIQwtcLgyPCVJ5DeWTiNcy6aC+ArJ
JsYOc4uZZiWRN89PkwQEcXMXKq0VVj+a+vU/mqWcVT0NkCPkUHrHpMVJAneV5HVBdf7XddlfXoIG
vSp1qg3g/EaD+jQeSlA94NoEZEwns/8BOycjEqPhr00rprFKJtKB/T9MK5KF2B4+z2ifENQraFZA
OzD5zNCW4QppzKsQCigw5NhF8q5mmDybnokQU7+rnkavfgZB5Z41ZsDyjDTKtUmGvJlJjYP3SChY
7ECR6StOEii7csfd/X/1cn825T/2kXJCHWb9Cz5CFN1MX5bseyRmjPzgpszK1SOmUD5n6bUkRG5N
KNwn0K7UiG6lzuKPYgOIXYREE0IBdn8p6A+27MZ7THm/dJAWYEQvrM2kvJGUR/oAXi6ULaJXTGFZ
ZQ9gWyIylsvISujJeCFu8yQlyEUeRbck/SJILuOOk6xjw7XQg/GDNjYxdHBJ5tygD6XtCU8dmQko
H1orBrnYtj3WgiiXEnNhE6ekNDHP6NDK9wqrhP8HdNSvI0jz43Ax186YSNZclZ8tbpqtMj/y2l4H
BLMcLCF9n9tvY4/R3ZJFrME4EioV6oDkQglHopE1ZI8J+AWTubSKKGe8uox3nmbFSYSqlQQFX7Bc
oZ8YP8sZUMNgGpD4V9iden9ONMYp/EOl9OObUolWp4igHSBwHlKbJWBleSc7KYorkZccAOd8L53a
AnUKE6TPCJdVyp+EddMPGO4ghknXUHzPv8tW4oR3ZFagOuhnAeSbNr9npQisraS8jNqJWZUQGZlG
fxX7xQ77xopSlmwB41mn5aeNLAuhWgArKWpWZBgIZMkOwW8OjFvHynjoXmSa1HyhKNjAPBgDFVrF
BO0WAQ1CNAB5u7PJmOolTrK37/sfWt2/jo5G1XNyfhyh04gYkRAw8M4MZLDqNSs0GlIw/CU/Wmd2
pnN2flvc+qG8Zz6AjBNE9yn7eua6muAIiaBM6Qrgh+4d8k8Gp1OCx573gDq3WPyCjANE9yyTqQqz
lkBh5vw8if7UlKa0sMgXGHEMTXtToicqglAHEbGs75q+eeSn5K7mFBda4ax3gnFWf+tZhtIyjz1G
uXJ9+i512knIMKSvyD4/atZUNYkZpl1oakvr1unIGKC/UDFvvFJ0N7NulJWw3+NzIm0mEoSELR48
mJj+HZ4Lb/Aar99XngpGdwXnODmnzuCql9FryCHbKAnd9xjlzC1WGMAKsDTKQ+lcHSUcaWKQ8534
04/YTsAEjPv0RmjKWJVYxvtJtz+h5ts2LYdt6KfZhRDBd5T6GdnGH2CxH1eWCm26TpOybETYL5nG
uf4mP3SOVpnpE9SXj4CyQ7TOBH1KjBDhRKgh2LwXjMtD9zW5cVLldMRDKuadKU7nLh/NUmPAN29P
Zn5UgWgVQr2sp1Elc92yNzntkxLkAZ41q9pBdwOsF8szQVkaFpnXQB7i9oiJyFTMiGmR0YsemQVU
EvpsnHG6ARonelnIUN66RLb/G9yQMYTcuBjCY2wyK5umm5+Vmg0KRkXA7+NFieXr+8QezNYWd/w9
JibQc8R0L3TjnNlKT15+zjxgL0LBbALZB6PMk+qSjV8lRnBD3tWtb0CFUJnK9VlJhLDUbJctI+kz
mwrYKJv00wiKuIrVdWa8DnSrU6xkSelFctKizOKGT4PWmdx8XxcuO4lnRNo6FUTFCOaTIscXbzG6
LUKQpJnNkFSQQTzSfwEzK+PpZa2N8kx91o7KTBA60tiAH3gwy/oulWtT0D+rIzNSY62OipgAkpSH
fMCXVO913CKisNHu9UeCw87s9Asrj2A8fTrlo2ZN7DWVzB0J87vYP+TpWQMzsp7eb4cvrGyC7mz2
OooF6orKHigQdhewB/aL86AYZjFDFYYDoJuY0Qyeo5RU8PJDekfod1R7cLOnfzaYznhI6MZlFs1z
UwngEQMw2Ur41V401rdjHAl65nUGS37CEYIf2aufmnsgVqFCqZrZdxJ4YdSekaWwVkT5jlnMQU1P
6K/4/FFd7qEqyHBOrCjaIO/WVYtLDoEezA2oA/b26saf4SEV3syecxTsT4S0EuHPDwkDX7qZgJF7
zzrzrBabQXkQuVqXVSb9rs6ZbfVtgDihlVkod+4kjKgAMPmD1Qpinn/KiYRKjeF68lGJkA0GJ6Fq
3fvCjj+Qlt72XWMktgblQbhM1PuS8J6Q8pjk/2w7FdBt2TbDqloblOtY+BauIsaSOqfLIQwrgHRq
9SboS/6TYYrNVQk8Pe86t8syJREqOMCmobKZefNO20GtgRHNbJ9N2KHyrKhdplgjzA7jK1ppEHuP
7dLOzxHoiHNCcQcqNhySl3/Q0tq85rBM3NrVrRASvW00sFu5YaLsEoMLzTpVPjfaWpu8Muvmyo3u
GA6pOarcLuqU175rGjtKJeBA+vgbY3fJOv8YQeDXkF979WvSFbUsSB+QOzraIHExV2xvFYj28h/7
iLBFeRypjdqfOE4i+a69ik52X4pWeKfapJYsPROaNsLHDI5r1sW8zR/zv+gVtilfJBp5mDTq5WKO
tv6OCoKnHqHR+l44QCi6vFOeYyu+kxFnpJi6bZApkWBDRQQHZNXL4kPcK3ek1VzfoesFCsT+pDzX
HpNTjnU6KJ8VTorCDRx+54K8vw90lBc93Saq8b2HsR72oM1m2IMPQ3msKOb+GjCPwHuIJu9kK0Z+
HtQ24GfxbeZHxjO33fyDQcpvYRjir94FD7jK4MVu80CKG+NLeddD9UMPaj8JRmc5jF/6o+7zL9Jk
sbDmfxjZ+itnw4+gnFqkDbWupPjMRgPluQmzIuI3Y7QjBdI0XGxO8yMG5syplD8x7ttmroaZVlI3
uLpvoTAX6rzAa6OOQkSfa7c6gj32jILAjEYngCZBcWa+hJt5AqxS3q7QjLHiCcZFPRLu5PZx7s0e
Y5slimicJZ75V8I8WTymqtVXVvV1e9GbwSesUx6vaSae40hNK9Z6q0g1ZwUOI51f0nywti1tY0Bg
inJnWr7q/EJMEdGv5lQSqFdjAgHqiXaCCQkSXXMBK3W4XdXAjDSvKYYCjBl1iYRCSQtZRChKBlTw
RNqk+0fekeKugAQwa7789jDnlT3qDiWGlPNIjoi99CncFQ10lWJQYjc/9M/84wrZmvmovqQPqgs1
LofxjW+Wtq6MU3dHT6UarMp4OsliwUbrQ8YN/indsZz2zbvyy5BExwJ5yk2iOCFHiheg9wA+5d6q
gZHY347YroxQVyOPq3mZJXzKgTtUwgDSuECtXsFaivwPpCIdujoLROiz50pnBsg3L8aVbepiTH28
rBFJAmWv2KdP+V3hoy2PB1g9d69FkCJGrZ8l1opZn5W6I0Za5VyKrqNbaJCmQgA+rhgAzmPDVCXU
nJNEMMc6tEphutOV4TR1eOy0ZK82izNPUe9krWhuHynWL6ICg6EA9eFYk2SYO0RGizTBr2RG94Bl
g/z9yvEuQwLtADIIETadOUq+IZXmyiq83vY/VztKPd+zjP3UCqyE8HaGwA+CLB5zlvy37oASEETH
Zhfz6kcWUenNXO7KLOV/VuisJzGZbBi1b5H8fZCD/7ZBlL+BbuRUrSo+XtMfhFKySwCh0vV128jt
yOBqFZRjGYVlknUCGER7DsMqsy1bsRNa6pEIHKHK6EDlAW003RaBYgE3jMc/ZcxG9e2O+cev+O2F
Hv+PtO9akhsHtvwiRpAgaPBKV6ZNdbfaSS8MmRFJ0Hvz9XvYszuqQnMLd+ZOKEYPFaEkgMxEIs05
raLE68zbWrybfqVH1XRYoAWxmxyBf/2VB6jDPMcMXTPV5IAfyL4xcKswTwqNInEP4q0NUMd07tcE
R/htAQFhfSzRjsDuo92aWTUDez+kDkDodv+7YxCv6ybTM1797ZXMo/KefQ0f63swBX6gN9e6m/0e
18746T7FIyF0rS/mTYRSwfWvkFyp4CS+tNdhyiJWFFCGlXu+eta8tX9UuweQps8d/k226u1n7tmx
Cz5oQuMoD9f09lr4on/FQQq2QBJELlhgA1lr4XZq4kya4I3KEBy0xcpT0AXDB39XjDisRkET09FB
iQS2rNNk2/0ByggT2MwyxTK4GlboPTPWPpDhBfTvzpxZwH+YfcmpycQI/g/er8tCBf6vCZL7xVue
E98+rMDYbaC+k1u87OwnGTL29qwZ+bM2wfuBoIMv2truNbqWE+7WptjkWAXhYbxTERMdeZC7SCOA
qxQ7/IwSeAbQSOLE/nhTemlAc2e+0YEwfyNTqm0D/vNhgtus9ClcygWnjJnsx04bXkMtfLVN624o
0v31nRdvAGpbBgHRo6XphJrQrEtzWWxac2ouZqD17W6cQYXyr6eg/xbBoELEIoSJXaNJUkxDmUAE
vzUfFzjnzFupGsMAI0Gqx33+Iourtxf1R6KgTVNcm11vjWZQdMZOHehNwoa36/v2Kf4TVyUoD52i
MkdXPFaF6a0CvRoriB0Nhjt5256oDh+iNGJbDEekfXJpOu/orNqzCd6OuzEBkbul7PuFOF2XSXz4
+tHnWR1RkuDMwlpP2Khh46ro1Vrek+G7yrg/Zy95ISP2Ei1eFLX+fhZXNZlhpnqjLYE9nhjZM+2O
JT8lZyTbOEEP5rEcO6KvG3eKnlI8BB7bF/trdZO9Lq6WOePz8GLnTu9EMuVYL5lr+ygoR4bRsDxM
oRzRKzupr2Cb+tL8UCCVvjdP2eSQf10XErdTcBmkaXojNXByyr59nf35bvmBTnvjPr2135eXGAh8
sgG/zQMkumZjQsoy6Ucz09kBjrNWVFM7mcG44F5HllHHOIEum3//dJ9/LOxMjLCwiauVmbWdibdO
R7y0QLq13Fkv2jF9oChXR46ckvfT7JcoUwgoycJZplpYWufp7+Cq/CDKfEDvfpU76S2wE3YTdaJA
VlnZtL4/SxWRjvIl5p094wyH+Q1j5TuSpoFhfjFtxTGZdGM3neSZNOEBy7IWyDUEi1T2KLm5mAAb
wObc+SvYUezLygGb2oKnuMEwWYbGOSEsa1rS67VKjaAAADjnTlH/5PHvf2nvpmpqhOm4CW0K/FWx
Gwip8HnUF5jdbCIrnd8vmPJ4USIn2pWAjXI1Vx2cJcXqir+k2Q1xgatsrM/SmQVHbYuZQVbrg9Xp
2oeeHooTP00l8sCTC6YsRPzre8RG/453fcUSoeLtDWysBnkOmwSk7PZ9yJ6oghdFzX5dFyOqysfa
CLWYZqrU1sXy/dApagPuKMBX24c+jh2zlznMNWNx7jBFCYKnLhaMtVVhYX48nlDWRn4xd7MbhgZj
xZNlccnmtp2tR3DPczMsaoI0dcBMG4BmjyTuv+uT/rtI0ORYtj4tqZeO/KAOlR8ZwI1oB6cM24NO
2aPSG2C/GTB9oLsJTd0cpCLop3CzhO6J+lYXpktaWjtRrbjXT2Hrq20cJkMIAEYoXfhqRKopq+da
D7IEpJDxryj8QSbJSW/JYBojmqFaNg5b8HxtVWhWzwYtCKtfCt6q1nxsB8m1vKVNZzLEYY5y0EyN
Ua4HMyDc6lR1si7zrm+VePGv6sQIMQ1NNRDgi3eTmmtpXZNOC2ok5qe6cyoLHIec+7UySU7lU+pG
lCVcUEaWdyxPexUXVEO8eABGnTt8WV+d1CsPg3ZQidegPvU/oPaRLVM4rahskmlWIXo8rkmPMdkP
xp4CowoNRSuVgR3u0npPzZ18DlUiWryrMAQWp3qV6Jhpy981FRQOS72fmthP9OHH9cPc1BdGbdUE
04qqie+HAuBXbVHOWgBUajetHi32fl3Apzf8xxEytM7AJ5i2IeYMol7LBwqMvEDrOnRp8LBzilQD
HUjyoOmhW/PiR0S1pyhun/IpwWHGBgDlinzcST5kNWHRDbKzD1m34iymotycc50Pa7fYOpIdnxZk
UpAGHN38r/B2DvieP/LURxtJMxz0X9elb9r+mfD19zPh6Fli+VKPWpDSx7Z6IdONhmzav5YBLGoD
0JfYa5imoLEqoUlXl5keTFqI+kpOgr5N3WI2fl+Xs3Wk54JEJ8PTRdfGNsLcCAcfQhyVR0Zyf1ji
vdqZdxmLfg+p+W2c+8KNs6Z1NKP/NueZRHU3tpSoOjFVAo9KPsHRR2EWZo2NThZa/VX3J+Acaakk
Lb9hHRBhgiRTs5lqmOvNenZqaRyXPByx0KGrteNMSeLSqLVlOEfrPyNo5oUYIX5DAcuY+9CAq0F9
ee2aRBfwoQPgYOED1VvSZbG9bX/WJJiBVTOAXlWhGfQEw/VpE6itcjIG9T+Y28WiBI2PFR6aVmSq
gRGv2I1HC2WUbm996ysMsbjdD8tVg8LHOJDiKL0v0dAND4p0iw2lMHVmErG1zspMI00X1QxQH7F3
GOEHiGPukgcjQ4vTWlatdtkRjwyZ3C2F0XSE4RZVKQI6Ie7vunkuuN5rCLXMY4HhOAwH3KwdC2sP
YXnqMU+7v77UTYkGsdfgnCGwEHQnzxdAGkcIKkj8mKEXaIxkQ7mfeqnhwVcL+0eEoDEoK/KBEn2N
vrOH7tcH7PxL7P3UH8P3deoCY+a7xAY+beUlgSyRuKWu58IFNWrtQh/jVXhJnpOl8TCg6ppSUobV
NYoWeC5l1aczQzdnpvIubFUgwYW3Iy1/9aq+L7tq19fkMEZL5CXV8mC2difx2VsRzsXmCoFn30Jw
S7G+vxmkp333BniE6UY9WCADi4925HSAR9nJ3sOfcmwfp2ri0YRYDkV5sel/KAuYTmIgf+OQY/dB
mhDdGTswmP77Cc4PWQzJUBuVeDxxhEWisyOmfZ8DE0tzZpTFm5PJPQPNO6AJhGE0bhQ01LtuGJ8q
V6JQIXYcEs7LLjHxYD1qQcK8xdgrlTfft98SH2wCEaySvEdfbWjuBKgCB00WORq8Uqf/Ii9lbKrx
2Q4Id3O8VMU06akW9KripJPqmnCLSyNDN5eIEWctE94OuBFDElRGPDqZTdDtsGIKDFqZ/5dbC821
/+9QxalLylkRdxY0N33FaMX8Uu8UVz3E9yRYJkc5/DeFPZMnXMZhHhp1OFlmgPT95BiL9Qg2poea
qt7SDn5Ug/aWTXeAjQk6nfgIO2OJrW662rMPEFxto6tTrk5YcKh9G1r0H3SSq3nTC50JEBxtRhH0
t0qsra8doPKlmKRDwmgvq4B8SvsJliHWnYqiKnSNIxgl6GYD9+CLyv0Vpq7BsHrzUgKD79/iBokS
Bf+axdPc9jVuKR0I1bA5Pu+NYgxmXr9ct3qZAQiexmonPO9bnFGicDeP672ZARAWcxfXxWy6bYJn
vG6COdhmovJnmF4dIhuP4LUvfAZV8S+0bnEvQqnwoUJNHKgNj7Ty8tSVnt7WEs9FC3aQhX1Fk6EG
ESuGV8COojlgOM93LfdRfgdUEVrkEG14ViF7jK97J16S54LXDzu7JFnJ5mjIJjjTVzt289Jfa03M
XY4YOBkap00Q5Rhu+KNyR9WRjtV8Ks+uOnQuXtChKm+0ITERW6ExJz0sHltu176Dxg91tAVn1a6L
MAQpiz8+IMavrVrQKJAARWqcUCSOA+UnsN1TB53znu6lj+WuOIELZ6c8pW5ySB+aY/WCfiTjyIGa
yR6Q55Vo3ZZ/ON8B8UbLK2shqwPqdMW1aeQ1aAvSFdUdUzRnhHdqcTub1Jeo+lql/LQBtk6JrasG
/ggbUCh2b8/xqAZ5/6NuhiPJUSUID8t0P4eIrK3WSzjwbFsqcbebcSeE/iNYWO7SoIJVcYadB6Z+
dUj2xh7tmQ850NQGx/ABsYwWQuu1uKe3wMqSXG+bVnYmXLiw1W5QytmEsrfZm5l0jtb+tHvZjbL5
kj5bonhfg0945DGFJx7QzILea5QJspvJJQHdZ3cyop2tR9G5MOFxMioa4N4rLGmZ3+LpdSyzXa7w
WxlGiEyM4J+iftRK08CaNHPwU+DfAWe06MEJaUgmareOSNfXaoRtm+an2vcw5VaLax60lIvu0TEK
LCO5iey/ruv/ltc7lyK4Hc2u86qlyJDFJPzajrlbqY+qxgJ1qd2JSeZHtkKMc2GCrUWqVrZlUmAa
GsCsxcR93ZQl6D9NWax+VKearTMkoVEuEsKYts97DUkNaPaMyF+PffU7u1nx9Vba5QExuRqUtyRQ
1FOHxufrm7mlG+eyhQiHNKAAbmqsb17sYz++NS14TaLaacav1wVt6sbZItffz+6qMeJGXg/AKAMc
/u8oK/Z6RojDZtW/LmfzlXG+IkE9OKqnythCCfE4hm6ETnegeOpHTuG19+uOJi5INkGL82DUyDvE
fvNUHYe70ZGZ3af+Y/FcBd3RDVbMkYW9Nb4gV058Y599WQe5MZs5OONhwDjHyifzP2CXXh2HeEPo
yDhaBhwmIiLBsah6N3A9hkbVuV8dqiDyq71ZY+a49PCAlez4ZvR6Lk3wL7EaMqpWoYYp/uaJt7Xt
cUA8uelg2e6S0cMYgxJXD9GQFs832gRGgiI5JBhxcLpQleG6f1QBr61dsCa+mDZqyIoaTKT4nRjd
TqsysJdnDVCsF+NkM5I6bYN2095Ifqs26tzXFXC9BD/JtxmjqI8h7SvG8lNj84kr2I04NI+Jxd/y
BYU9jfp6pt82Y/MtUe3X6yI3by0UyTSCRmQcuDi3MxmGnc4c01JFCqA4xXjulbxB00f9ygnxOs2e
nGg2TsuER9Kiht5SNV+0YpH4ys3PgCh9TU8RpLsFhR/auKA9h+nxQ/UMMJx95YcAU8HABsa6ZZTm
Ww7lXJgQjKQTpsKIDesifRT06IduE3VndKNEu7cuAJMAIFsHurGufUCRnPstIyuMVkNwn4QkAzRO
eI8G3FgSR26G0udSBBMy4lStTQNSRje515egA7py6K0ZWau/XSdbATIhez1shZHnMgVDGRlTMz2B
TKUtA8y2JeRO7VAkiD1d5+5UHozuqUM/wXVd/TRjtnrFc7HCjVPwXDeSsbKC3m0QLzvxL/p9HSxM
AdCt7MZnOCk3QuccemldKLQHL3Ez5W7tUF9zFufjDf44rlQmy0t+itCR6FR3GfATpO862QatGnh2
9ENFlwkYIVagVbk7kuF+UJ+UUXHqMGDNMcqeWvWRKvnz9Q3aupERDxg2szRDo2KmXKmNslNt7I9d
dl5qYCQcnjNL1Nva+v0fJOkquuxMZOTJR+PA2foa2oLzoNJw8svJNO61LnTq5hTWssGFzQvC1C0d
3klDlV18m6cFp2kUQlDj2eBlzo/2Ckza+AsmjYrHCDj0wfWVbfngc4GCOdFw0Aojhj+cIiSJozLD
fBPGBJVkcczYsJ26K28V1sqeg58graDbuG5R+lpLq2sL8aXGAC5Ubzp7wYjGN852Fp7BaIjPj8kx
dzH+8z6YN8bv+IasVKYSs/oEPCKKFtwhtVua0z5Frm3Scl+r2/oQFn2DIdECzANOtVTac2xPxns4
xCN30TE6uV1M0Cxgsxt7pm6d/M61kN3E6lz64ERuUbAEnFHK/Lpb1gYPX7db/i1vEn5sypl7YzaT
YBhV260WXfmqzHrrRPrUu9ghGcPvxoFiYxm2F1cqobrgq2hRKEm0MEBi1sitJHlRORkAcpy8DXdJ
nzwq+fAVlU3Jpm4876luEQMDv+hxssXi0TRFKmhBcJx/mJs+iFD317V1K6MBOQyiEEYBsltQG5xQ
nRIjBC2lkcRePYPkZw/SMQ2g2maNqYEEKPR7dTEKoC0axvRiKDXKvG2Xts+9VtKbsmJR7zBkRX5O
JeNPCTGVn+Ok1y+dUoH/yBgKDFGGU4X6r6pE8zc+Vp2X5HPosCGloYN5SwzdgBf+DW0D3btkeZ/9
qIU4CLk5gkYx9qkiNqVKueQLmsViYOGwxIn2rRv5BVrPK78+pLvK773FHzFQCjhoupc9cTbeV5fy
hRunRuYAOCmQb97RnfKTvBo3kY8uudsYPWutN3r9cwZ8NMWTpSw+68+lYOECSQnXFztSScCrZxqd
JvRzJvouVPsbxRp9lmWulkaSUOLz9XEpc/39zKkXvOa6yjUSdCR5jOefw1D7C0ALC0OSG9+IWSzN
hr6ugS4CI9E6TG5UeIehtLFuave85h7nrxOg4DW39IBz/SadB/kc8l1KFNy6Phsc8EroeAS3IqYq
Zz/3+QlzwQ8DqDlDpzj2b1KXvnqWy3D+UqbgecyWlxPqy2j8hcTVnfcv0Z2JodVsX57kxIOrqX8W
xzSLUWRQcIVcHh9LlIyH6HtAhDE+L33zEAGMzdH19i5WlH0FLiSJj9vQF5ziPwJFED9Aq5mE00YP
ahPQYvx9Mb9O9auyyNK2G4+DdSP/CBLepISEtjYsSNsWt9VzeQwPfTAjV7wAByvx4pfrPmfL5jXb
IKZmUDyM4Fov91HXhygq12JqAcZuZACO8dfuQXPyFxsPcDXoDyOY4b7lQRLInv0fd9GnIzSQyQEL
EDV1cXTf6PtyISRRg3bKnWR+xjF7A5hcR7RR9VH+ZQizRzBRBTMGG1TAQM7abaUGQ5Ue7QJojUkS
tFGFmYRsF3PikMXeA+3cpxO9bUPlfgxtx54L4EJT5nSgpU2NzO0qexeOuAIi7SbMMUGplq5kQzft
4GxVgmIqNKwnBaVrxHAT0u3w4JOTuoObPKgw9mJn/LoucFMv/8gTm33LsreUOUeEEda/KuublZeu
auHRDt7164I2EgZQzDNJgmJyQrMQdVlMgR+TfXVaAS1WJInhTjaQ/jmIuRQkuC+rGCt7SFEtULLs
No10P6ymvRZOXjEBkCwefCNZvlxf3Mfz9IoyirnFDjC/nBK4r9bXexdtdvv8PsZM0vRDcYvf+S51
09JhmPvPvbldRzUzV5bl3vTaBloaLaSFqSk2xAx2olKdo586KX4vIXGJEbsUAynXV7rRPrHu7h8x
wi2vAKeitv+OMoBVAx41goYNGuRANJBdCus/9XlT/4gS7vWhVlm92PCZ3ACKXAj+QLZIliMTIVzj
A7raWI78UlDm8Y5lSuLk4EGRCNmITzTbJGxNGxE8BAXNHyKDDVFZrlNd9rEIAHkZINsgzTFvrsU0
ke9cH4BgCrj0xWxUQrOyYMp6XTl9/nWuj9fPflPD/ggQfcVIGa/bFobVNh3oetX2tatRAp4nLjuW
Ta90JknYsTTPSajo8BW0H8ObZInyB5veNxma4ZP5cH1VG9t2ETYLV5gxAnusihE92msXGfgWjFiy
bxu58stgcfVYZ8Fi3ZqDlhgYDbDGzAdq9z628dBA/zR7bPq7Ybzv2OTw5usUl0jnZk5DWkC6jc48
5K7N6G6YAYVE8pOqJgCCiDHnHT8TDTmd/Pv1vdg4YewFHJWNCr+FHvfLDyU6a1gPWvtAyVEK6bXX
2tLcuZVtyMbxXogRPDTol40ibnVsufq1Drm71KlbV7pbJrrkPt28C84USZBEWK4oDUU/ZNgA2dV6
qxMDwxc/4ijyx3F2ulEG+r5t6/8YoXgR2CSskf7ARZBqkZfb6m8St5M7Kt1fYwL+2J73Lm3t98jS
ZV3QnwbM8PSDm/kjelX0My0zp0FPmYJxF3WXHdL78fX/Umt60XNdolkxDZgnywBtxtFnMgUXnZKZ
htmM/S20wl1Y6dPhPqxM9JTd15mk7Lkd2p4JE5w12q4IKgrrYUZ3U/ZeAgqFZ7fhMWvfjNZy28TX
9XuafYvGn9fNYqMij63FoLqJLAUyTh9vtLOtjVlodZMByfopRFct8lx35JjuNdX5u8t18gsfGC0t
sqWxn7mtrNixZTCahfhhRfVBHlGwy7ZPexJzFclKiw9uToFraw5H+K3SKRRZxn/rxUnOpQlG0/B5
zHuGVHX4snxZ+WcjIBW5P8MMIIkfTYtSHvgNNbqQuEbFZ/sLvCJeWxiBC0btMV2+Z+WrjnbeDNXE
NpOx0G75uPPVCWZCwhSUy0ifBCE3HUvtViSfKJdNIm/eKlRFypeZaJUSy1OD0SRlVybQGJbfEWX6
2UyqxFlvKQVeXf+IEMwBHV9KPfdsCZg2gUX2wbR2fVTvckOmfVueBQNPfyQJV2S7ZNMYD3jl8dsB
I0Gg61jxQPsAIOLOBKqete4ke8huHROm+zHlgKomMnaCSuThMtb1QBDFp5VLFeLU6n2eMUlotpEz
x9V8JkbQhrkfR8zr4SrKbs0ju1kcxQWTWPJgrM25nuzRKluU4C4TZW6KEAPxQam0roGeKWpyJFe7
f3/rXSxK0IyQWLVp1gicVbt1p4q7dRY6U3oqe2Nvj6PTWDJ1ly1M0JAxnOCNNbSgxt14sAbrqc+j
HY8r77oj/v9o4h+tECKpcVH62iCIceH5WOkMJwP8b9XbdOTfNRcIle8g/3kjTxKpW+7pXEmEyBrD
RVaeKji21k9M8FaPO3C//ZW9RQjH7sug2KWncW95+UlWG9uIJs4PUmTZq/SiA2sz7p0VVrUIhr2+
U3bNf3k5QAyoiW2GSbhP0xu1xQA7wVusryrdeq00JLLB/u2TMyydwpoQqYi1c7Udx9Bc9zDNHP2n
8l4FuK6ZZz53s5Pdjwf1Jnthz7OsDrp5mSF7+o9cwRYUMx813sKPGE7ynf6unzLwfVu+9VgCofyI
lMqd7Nm6aQtnEgVbqCpLqYcOzyRgWxvGYUq/8PlZopGbinEmQ7CDflBZOy/Yzd7twFjrVM8GEu5F
ULoVICHqd/69urf38ZF9LR5lAI6b1nAmW7CGiHNmZXmhBXy0BicfltsO2M0YHi6f1TS84Rq4nyXL
3bzqLHTamFAcYojTmpj/6cI0y9YW2PCI5B2sPNmrNmr3a5sPO5aYUwGcjldXR1ln2lbCA2VGC9NU
psVUzElfxiZ2yAoFVONoETh9xEKgqQLgBsjN5AS6m5pjY44K8QLSBWI/kTJnClV0DDEbgJgZwuh7
itcvGDkkNOVbgTShNobuAc6zwmwIJ2hgHHuK50INQmr81SfqjRVZqtuxyuuM+hgPMXEKWkVgHkww
qZKhhpO2ioMIpt9dP9hNVcL0uaWaKv6II9V2O2jq1GFUpYhfRrDvKRTkqJa+y4BA2oyH68K2XcGZ
NMFoRjvsC5uvk81A8ZqBm4LWGaSnXXgCjMZ5BDQKsihmWybDiwFai3WKEBWsX5K+tD/qGqHxAViN
HovRoU5+AK9k0O//m/8xVBSKKMXU0afOBt1EZgYzG6gDTtFJbaJdp6cPuVkF17dzyyZhkCoeZIAR
whz1pV0YOUCM8y5Xg459X8ID7eudVlqOoUySGO0TCB6uCwJ7wJowi4fKv2CB6J+odLIOUeD6vSfg
0g0xYqg7eebYu3JlI4p8UG08RhR9DniRgZRo7nwQyXhUUovbUldAMBgG1VQd5WrBbnS7z+sEe4tW
HvSZ1cOjVWr3XQ7cljppblsaSbZ40/cYJrBHVjQtIOUKK7fHYeppiIH4XDFvzTjDRGVUHeyp/ZKN
6Y1Gee6gEP1YxUgQZbFFHAOvp+vHvPWQQfER43IolWHceN2Ts6eZldJB5zG6c6Ise9AHJXPoaL9c
l7FRmccJM2phQg6TcrCVSyEdISPqYhTlmWAGtyIP7OL7oDrzA1YcfdOHIDN28Um1cM5zgCQ6XhzW
c8e9DJh4qgf6D9LdZ8V/WDnKSyqqWtoK+SCcNhrUScFLvHqqsXiYaXRH4lgiYsvhmzoxbEBjYHRW
zNlPXTms7bp4D4S9X3VfErV2k3iQGND6oUIenZxLEd443CblkOKZE1RTeVIno3PiVvFzDkx7u/xR
2P3NrBv7kZitRPBm0Geurh0wxIgwReUB44EFKAkEX/TbhEZ/BQjTwEB+SV3qZN8X37yRz4ps2sy5
TMHLdwxXSqSWgM7gQNDtjfg+yrqj0o/EsezwtqySI16WJ9Mav2QlO8TIXvvX1Vn6CYLmmJFtF9oE
iDAglRp3bTW0fpOpPRrPOb+lVqYBwpchbkl6eP+ItY6R8ypIGR1kDmR1EMLR6+wjrreJhqZVwYG0
Y9SGIVFWaMcloL/HHQ9ivNEcbRf+bB7nfSKjNdtwFxcCBV1TjakN88VGCBM/6WHkTbkUG0UmQnAW
zIrrEA3N62ts9E2XB+Evbbe4UG8XlV8neZOc5sZFd7Gk9fczD8hoPqjl/CGvOoxHZHArQMCWO45t
vE8akDwBI/MgJ5XaWOea+VjDXR3z/OIFW9lhZrBkBEOz2dw1LAl6CqxMyeI2moYo5vjQXIK/DEN8
lqHTQbXrdqHBNCOBq+i+bdbuMoBgsDuC+s8p0yWYo2+1LkFA3rKRDzgdwK8gQ4bc5uWuYl6LpnG9
Jspf+9fhywS0gMkd6o8uZmlHy8ZWru2CqIwijft5KwtutGgCQW10JXqbFx/wucDPpY65Ms7iEW96
LPWz2pE9BWVyBdWxFrsETRXklqjqkPheqZ4k5yeTIFzPYztnTZ2gtpi8Vof6KUWvDkbpgbgGUNwV
JUyR5rC2ej7ImYMVUXosXOVtpuHk4gM7mcfezQ7hsQcxRAK6Mc017ibXOhJPDg+0maw7lyzozDir
SKquVXa2Lw7Er4IMgF6GT99XivZESkokXSm51NFl7O2KsGr1NMppnrzmQdsPN5igH1zyc/mNgpWX
Hc19c2dwZ3qQnOxmbPDn7vwoKp65HSVsk7w3kJkcXRQmFy/d939F34CP4pNgfq5P+UmRPlc2XN3F
0a7adiZTI2WqlibSCroCJoZ2dnt+Guhz2CcSvyNbnODDh35Shh79k0EFIqQ+OQIj1LHpy/UtlK1G
sL5RZV1RrG+vMOO3ZXRKMAWFdnBnYLJbTxboEMEMk0LHDQFMy6A/xs/a7Ur2EGNGNzkUN3rjEI++
RZ4MO3/D9C8OSwh05sTubHDb6sESDl6o1o4Sv1/fQNkpCXFMYZFxnlAgD5q+CR8ijL36JaXGl7a3
tP8kCsOMGkGh4ROUozJTa2xMPK2q8FS0XyblYZbh0uvbG/ZHhqDdZU94VucRwE4a47tdqrEDtGQA
xd3Y9DcQXV01BuwJv5tZe2yN9G2Ymj3GNtBe6pEh+sswKuqk2s8p6xInbZtDZJV39Vz5hf21C7+P
+esydW4UGi6LYxgPd3t1AqrhjF6yBSV99tQOaGYcFpktrbolxHjQgz/LEmypLqp+yVd/PCZfijp1
dMJc2t3lBFmyavL+tUogdWCsCQ103tlih4Ax8loPc8wYWF2/tyrbh490F1sy4rRxUghI0IhuAZtN
NcXhjDAtF3vmFYiHGubGQ+6E6exeX8jGroGSD9uC0IoygBNeurqkNaqhaUNMZbSzcggZ7NNOZo+X
ZrKL7Ai4/hja8K/LpBtCL+IQwWSNeRkGPcdtvaInhD4Sb97oIueVLm7yNN0mAJ4FF+8de7dBjJPd
jo/dO+hTtZ/8YSVUWYd3oufp2H/Nb5vM4U8RUNoj4tVgGURVTnfVn6Nn+Vrj0ID7zJOlQjdO5eLr
BXcwpkSv9CGHwzGfhpk7Sysbr9i64c9FiG2yddN2SZVig0CCFJRPFUoeHZqAh+8cCdfMlcrbCH8v
5AlaUGZZpIeYh/gA3NZvVp4c4A7v04BLmhfIerSClV5IEmKJUsuLmFboyw3v7OMShLvYrU7lPYg/
kj3ovnC0eJPh/8auQkmpAhVytwO36I5HwIJnX/9DJdJEL4OBoWvAZwGo/VL9WcdVuHY8UTMT6YAq
PrTj4NNMk7iLDbwQBN1IMSN5A7/xyZKTuM80K9ZR9qkHHnTKRIOKYiYmGTXD0Qq6JmJzEFGjZhIs
yK45xpgRX8UkRVAvUXXEDdfcl1wvvkWVyr4qNJul+cUNqzz/RpEndFRDsx9RWw5oXKZB0Sw1Oh3S
OkUHQqVMN1QtND+jeeiWYaftKiA5u2NVWl/C2QSN5JxWlaeZ8fRua4T70RwprqEM1b4YSLdPh244
qPkEkGfUqFgwskT1ZpoUwWQ1xUONt6zb5JzdVxkm0jFMIgML2Ej+4Ijh6dCwgRFlcVZqAopZAZ4o
PYjQTdHx9KYsEtfqkxue3M3Tr4jNQPH+KfFzn3X9Qqbg5jAcU2stXrXBgjGU2iRObz1el/CREfxk
Tmf6u/qqs0h1nLmaxX833Conet+BunbFylh5AKYf0W45Lv4cAB3Fyd4oBvs1tL+jM2f3vzUj4e4d
YfJWZ+Du7abZbZU9K++zRdrZtaGgF8YqBLJ9byr4D1IIeNrqGxTBdtpt4dU76wl3I3/VjnbiZMds
N8jKtjLJ6+9n21ySOJp5hwespd2mymu7dsVb9iGvBifpGllOYCPevFinoDdoIOAMELsYPHmPHwhG
l3jQ7FfCjpVjJqkc/sik8Fqbl5plaxijRt75UxzAM7Wj0WSDwQZojL1dHq06lJQNtlrfTXImQ/D9
czXVlVJ8XPvRHi/lAyjKAN2DfsD9dbPYvj/PJAluXa/DrLfXdECDRIfmodbtNTcrpWW8z4NsJ4sI
tjpbL1YmmKHeABGV2ehsLQgaZ5vWCw3qNf3iEdB4aQ0IeUCXlmrQ0wT9qmo2HGwweMUj0Lgt/t5o
aMHsu9tei91iRPcc8j/z3B16q/KTFtDmjEjQbaRHIRhs3XfJnCPkRATWHSpMNQ2O9Qj81r3sdSY9
CsFo4yJCV9kqCUYL4L+/GZStxxUQE10HrrRJZVWiTx7x7OgFU63BWwY8OMgbfg4fkyPFKX3Rd+Wz
dvc/SAJtmuqZNMFUs6Sa7YWhEWd0AcFQAfVDs46Kbz6DFMJVbLfwTXrIXPDIXtfwjesMQ9SagUqR
hkZl8WWgANOiiZMPMKxwt3bE9IGy63YyQ9r0Cvb/Ie1Ke+S2le0vEqBd1FdJ3eqefcaZsT1fBK/a
JUqi1l//Dn1f4m42X/PFN0AQIwFSTaqKLFadOgcdR7wPdFB+C5tpFIZhlgUAB9b2Y67bQA2qk56s
JxaEDfSdZNWKIUNrz/tkQEdj1acwKV6b7sWkW3R901S2hMQ98co0mxrcH10ytzerR/RIW6w1ynof
hOLEZfvKd5e360Ylo9IePtU/eyhyPDV0ro2Z8ySyqDn2R1CQGEHx+B91dG+X/8gQCvEEgpgCF3OL
Kzr5aB76LrBCZFEYJunj8Y+Ox5OfJKT7wNWDM2EFe11vRMn7XAXJTcnrpTeZe7vsQLS+U7G2KLZe
ZFJ2kzbrfBAP7Z2uOWqp8aEa2X2BQspa5G8zhJIUz1qF47rCBbBVdELRGU3LsmhApvRmuipwoQzS
cPZdhTMfpK0ppBexpOQdw6FvRpCDDE//MN1sYXEwD+leJS4ue0ScWRQO7arbdPB7wZO2b0k8HZO3
ete9grMJE4aVHxa3nLnDj9rddQdWLlQ4wfPN37Skglk7BqnXHQjwX6wX+5Hz09LYetKOhqLmKz1U
T9xTOHWcxU/dbkCcbpVl3kIWHPzJw6IHnbYm++uLk02sne2pcP70jbPmrcXVDH463xrUF4ooe/T6
ENhGYHvzkEGwAqyGxY1zU+3qR1CmqbAxpvTGOlmucCzpFe2J7SHdm8N5Z36Z7iye0j4UURJDijni
aYsRLnHzwkWv8UxVg4wlTBJnZ5RYb7CSiiOT8Imru/ZBB/r3IwDU8fiZT8pP72AkOOA7PELXUBGm
8mvsn7PREw6iDe9i1+OoxAInI7/GjHg4qhlPFQ7lCYmnz9puamZcY0NtotD5QE0oV9DX667Ew+Ai
8fj9GUUQQ29jWNzit4s3YnJorNb62KxRniZZuKbboIhK1ZKE06dJDCtNAKDbd94M4kC9R64xeSjT
rrWKk0hxdnv8p5w8fowO6s2/SM1t4BzB3NL62c6qt90wvKybEjTAT2ZxG4GM5VpsmGe+QIpNbEvz
TQNLYXVc3xgNOqQDAUP5C+/YHTCB6vlK2VZarmfj22Eu8QIo1mr9gKcrbyBk6w483w/rkMctyRWl
L5l/nJgRyysTChP10AN+sjn9V1bOQebRkNV17I/sT16Qp7aEuGrdWc9nF2glhvFpPDLC+pXDwxiA
03PEwjYLcE98vO7/slg+tSkE2Yhda7weHgmPn/cZ0Fz7yVz7aG/kLg3m1ioPneG3h2oyVImdtIt+
alu87p12yCAPzQmt+GQGuk4fkgMACSCkVz1oFN7iC4FXL7O1VBMWp5dlVFfrPnV+UFJE1zdTaoUQ
zDlBdwJUNMIVqLF0yLhQEVShsrccA23RoEETcynG439nSLj/oOVI54JLXHRzGydmvDogQM9nxXKk
OQTmsf9Zj3DHVaab9n2j8Ryi+ovP8wPgdd990lGb4oQMyUMW/zfr8nRe8T45tNoOkn1Mw2fy8vLg
6fNdXjhRPqqgXfxrX5xW/6wL5cVzM/2Q1nltJbg4jeJeq+23pdI//XcrEeIKPRgr6Qp8oQIVRDaY
gbU9kiFT3MTS0+lkIUIEOX2Gk9fNcGKQ75n2sEwoFA6oZfg/rq9Gdpn8dgRPF8LHqPJ8am3YsfAq
2o20vdftMa6c+gOb3BfgtBQtNNW6eKCd+MGERmQ3Aja6n4ohBPFpqCdgpQXvGFNUt6SZ5OnK+C85
sZRmDEW9Ht+J15zSL+zOBL4mBTYf3ACfh0iHePESpk9WWEfN/cgCJcOeamuFM6N35h768ECPziH4
uRvwj6S7MrTurRfgJkKuBguxLAx6qKpfshgApRu0+VDZB5+sYFcbzS0ddBcLb+of1LUPQ+O8Xfca
uQkfN7TnQMNJzK3sBM9V8BeDYW1qbpbmqSKj4naW3V7QMoD6G8R6L+dyGktzt9XB6OV6Q26MA7st
j6geKoW8pWbQo8Ywn25cTnBMXucs6QpFhv9wfOUxSqCQT1ENTMn2yzsxI/jisI1T0xTQSyfro1d3
IAh3gutfRHrlnpoQvnrumuXoG79Wkh7aG0zsgwTdAPQcmqGK0JIBkCD7iLF7k/PcAc9/HlrgnZ0z
3eq5/HuPlMYCT+M0BfytxvQgv+uO7b79zOltdVB6XV+n5PyAad90bTQHIcgqnB9mr5sp2SaCLAbw
aw85FN319KlZqOIAlnyyM0PCJ1tS8GiBaA5kfu1XB6xzrmsolsKvcuGuIvqvGRNU+OHqwhGfleh/
QcEG0vVJCwj78GgwXCO9tgwYKp2qUKcp1pUrDmDZlM2ZWb7wk3OxH1Y/LV04ihNM0XS8t27L2IrH
40HNvcY/xsUKwS9iw1OIfUExOVpju4wmPhYwFUfTLRm4+ywWYHxD1YuSfC2wyzmYh0JdFP0SYS8t
PCTREMhhqcMgX2HnhzKrFW4vt8H1ItE51i94LMdiI2SZAHztkvSGju3BttoP171b9vBHUsbFHEGW
5QMSc/5xyhydV90Zyd63dgYoi4GyQHBxgVBWB9XPbgwzF1xnRaAHapidDC6GMS8dk17ojGO/hF2c
zNYobAffi+NRiyMHA3Sh/6J/4AKLFXAh/lFVcZC5yKlJwRsLJysMnWkeXmHfivE53ZrQcxX1K8kh
j2VxVI1DQE8szseYeV5qkEgHCQLTd/o8RIbe3Tp6Dc3opMCpZYNP0jW3OmwgIqn4oBIkB5p4OsZY
QduGHyEcy8Pc9Y7mF/Z+nupPrqsFdgb91GINSZIdtaQ+rrb9sDX0YVB12GU5PgiXoNeA0QITg4KC
L2VtOkMZtIWGql6GGqujrvH3jTasByNPmsBYMU+Xze+k0FC3JOSta6aPfbp8cari5zaZinNHFj18
lhfAKUfHH4SDG0xptZ018Oy1130aaAsDAnHoEqrYcb6hwpnjg4TacdAd4ZxDwoY3xphvdpKhEEPX
wKpRQLPzAB2NILEBbWmtP7h3z+wJD7apMvrWq3I+yLuGGi7B7WAfeW2ExiptOVmX8MyW8EUp2Zol
pbDVacYNRLx2dQIqCucV6RcggEtgd6hgGPi0hXKZkhg6NS2OfJt1N0A0s/dx5RdPa4iOPm/6V08I
neF9+UhvtfuxDg1th/QJfHAqQIMsvfmlVcazDSjdigC/zTa7ogdP996kzs0wt29lk2YgR4YoOuuX
42KhNEXJcNtP7KDPxaF1qCIjlZxUZ79AePcZHXNHOubJfsygCKfrbR6sbfPkMKp6xKosCcdw7/p1
PaVYa649aRkkmSctslMV0lASkGfrEU5erdZbp99gZaVutJktWtuqR6w0FrlG+f9+NCHmEw+DPhPT
nX0PldkZs2QJJLt7ogf1fOMlL9ePWtmuYYjfwHsEvNm4oM+vTid1LW3Wi2SP4a4lggQCZK3aT1Oy
qHjTLg2BCxiEaTjUXQfoaeHzDA6B9jl1tb2+9nuQND71W/mjqTWVwNPlB0KeRvjWQU/x8trS5yTV
ML0OhnYt/4gj7ZiAbOz6nkmSwTMbIndaqrk5BG+Itm+XNGJVFReaaT92HfkxJAuo1UfWY1ateu0X
BNpYaltQtNPLWDjW7vovuczrz3+IULip6w69YAKBEManGhdMaujJAwOuTbPA9n7d1mXifW5LiGSU
Vkya1z0XIxnCRhsDtn0lIELMNjMkw1O7fr1u7zIMYA8Tz7plYJD0Ylw2Ay3yhvMCNRYnCVYMSy3N
dhiS12ymYabUAeTud34BnlsT4trsZk8rM8prr9oj8uAdxZssXm6WHQvRxk73Sot8v65ZFMJ88Y1m
GQn2c9gtkRHlO3sOPBRXbP5g/6EilJR6ysluCg+zuYR+9TjAGjAzEStLiCbdNx5u3/HH9c8mi/PT
zyZkEjUmi6dy4PG3GhH1v5mzc5jmw3Ujl/cq/1r8LY0Gi2uL3AoJXSvLWLAafXv1248QbQ7G4tVd
Mf0Fv7csfVeUCneUnisnJgX3N2vXbR2PYXS6rWPPBGSuVXF1SZjJcAhjNhuvCHj3Re656PYCKRA4
YXFsH5L7/i6zw/aFV8AA0NbHAAy2X9gbGMiHxyb0o+RLdH1bJSF3al9soJZaOtfLCPsrva3JByvB
eLr15us1iGtVYESJn5zZEo6ulZrZ3K/4hEhJgqG56Rc7HNEhuL4iidufWRG+WudZVEtSHmTlh85K
oxFyhsVihpWmxdctSXANZx9PfAaWCH60GLF5bN8fCQah7peD88ACKwZiFfjv+qnaJS+LMseUnCMG
hs3xYoEaFoATQsB5PWbMWx+O6dfvNSNR2t0Z7Vtn26A8jrWZxWAx37Y5mF1QrGBa+fqyJdhdLPvE
vJDJ+43n54UB8330i6h+xviSG2p4ab/oR/JYPGAMI6C/NA2dYLxl3X66Nz/yfFctsyypXp//GCGb
yS10DH175Gcq6GVexzh/HsLkmLZB+he7IQyTxUnAsZMU3dgmJO/Dzb/vrJ39BDHlZ1q9tfOG/agM
VCwdIxiW2xUK9te3XRo9v3ddTOzBDDmzLp9gJcEwod0FU3XblspivDR8TsyI4dN3s5ZB92lP7s0Q
Z9H7AtKK5gWdUHqoAv/ZgRRX7b4v4GB5+e8WKKSL0JCt8qLDxNZU5sek3e6sqrtzsn5/3YwE2InP
he4kRDkhC3khIG1VjbtuLfjNoOmm3Wep1n4iaPAejQVKZwNLzZcmp0Ue5IsJuaTCwcD4OG/0OHnj
fD+mrXszaMmmestIf5ZjIOkBhQZXueff/6TcaGQjLcgEL0LK/8mInFtezAKXHYXcM6KJKHZbevOg
0oLhcR3VngtOSvS8h8FrgbxgfqD/NKIunA7+K2sjBwp+6LeDXwdUHSDxuHXRv/1spkH778G8sHvy
EwRfK6hmOm2Jn1AcwXcdljc5Cqz/H+kQyav43JLgW4PFGoi+oNWT1Oiodsn7UNEDGd1gabVdZrA9
9fQvDYN01bIVh8zPj9edThZVpysVcs1JH4a2pIiqOWPPc5M8zKZzKNIW8iOgwbtuS3ZQnNoSHElv
E7frGN/VxA5dowvaDqomKgIACXT8fEv5kk/8lfma5fscuUNoWPzFCeGKaLrN42E/fppu6K39ZKN7
x0uwdaTfalag/ZVCj+L6WqVRc7pY4Sq0mD6Rccav4Bg0F4CRrD2SiO14Qwcis5A8a/8gvzi1KNx+
eWWO/VjB4pI3QeOxwCSPi9YjOVR9SElhkm8xKpKAHyDlFcEU1UippWH0CWXmKSq1B30AVpPLwTSQ
ZPSPLCQsaEIVdlppVlihMzaLOaQ+bhpwak5WVO05VnMLly/svQSzJm5xRSb1fxxGv1cq3OKQnnEp
4V1M+glQwt346vPFpl6YPPnhEFk3SR81u+zZ+NJ9AFHAQz//UdD8/QN8EXaRpyB9mVqMk3ra9siW
9G7Rc9QtVK8YeWz+NiOkwL41NzX0HvGK8YqooU+t/+5l367HBD9LhFemAU4v9CagxmShRXIemJga
JEMJEYh96e5B8IU2gaoixh3gmgUh9Me0H0bGUrIHKT6y3ayJaVOFeZphUn/YmXMdmcPw5fqqpDt3
sioh0Jee4Sov4ZSMDADXjaBrXvUfRVYoyN4lvR0EnQP6NWi9IcUWk/pFt+yubjOy19yDe7MdO2Ah
wOEOeNGC7ABE0U1s0SD9oGrwSD/biV3hirBRbLHXagPtKjM/aNSNHU0l+qoyIXhGX0O3HmRgZA9R
SpDRo2k1eIrsSvqZTlYhuIbVoAqVdegvNnl1h9GzoJiKu2VSlJj5/+XCAU+sCM5QQRgx01JYMYbl
ABnR23yit6Vf7arG/njd7+R7RiDJ4XloD4nVUm+ASuxWWGmcDqS705gGMW191TxVgVEWU6BOQ/aH
dQEwIiwJo9mVs1roNvPakLkDQsAIu+IJVFtHzIpPDxCkDYu7IjQfSPms6hpc7Cf48HwP1HhglcQf
xQ6YO2hmba8OLm+jjd0t/ZSZFdCk+k1pp2+K/bzY0F+2+Egr0nAgYoSF0jbJBjInedwXXhMubnG7
GC5my/rqOavKD3Tbxn3VQVezHd1dO9lFkGRWE7HOvmU9h9R29feej657iz2EFkSL9aK49bzuS155
VuAa2hrkfU8jrWm8Z72p54jMrL6r5ymLxmkDEgLdx8CYRiNmZIKwWdaloeEbH7LB5LxJ5RSQcXmu
3ezrCGhSkGXsU2GCxG/ql6eqqIAxWx4bmzzqqAorriHV5ghX75D1g+WloDBY3dsepOalpSrKSyzY
uoP2PycUu5QjM/osrc2p0/YmnjjtevvvFazRdAIKGoxUUDMAK5NwlW9p345GX2l76C5HW9btl/EH
6W2VG4knwC8r8B/dAL3kRfcSyn00aZo5h2zxCtaO0kDjn6QqsJBks6DG57nERAKG96KwFjNt5rZ0
9SpOtX75QtxmCVZaZspE76L5jWfYiR2xu1ASB8QmnaftSYUJq8E8kiaJHChV5TpYXLMXfRtvBkJ3
M1FxwytW+OvhdJLFWw3Ruj6H5ZT5YT13AQC8Cp++uBKwOGDiUVPAhQp5Q+HWsQtMrdu5WcW2/Vxn
LJiAMHTy6Pqxcpm0Clb4EXeykLUEx0DRo0Ezgd1zl7I7PpfhpRDfMr3XNaq/11FJIxXK6rIEyM36
Hpj5DAzn49w+N6uvw5r6GEOJOUjIDrPQ+Fg/zzF4vGI7Mj9xCq8aveDD9dXKthQ0O+BlBI8LevjC
c3Z2WhBUb1MVl50R+9r81UrnG5MOirtPbsYGqxx4Vi453sZhIVmVgD/Yr0v/WG0TOIpqr4lMc3d9
PTIvRDHTBZYHWb7jCmlxpzUFiPIalGS0zN41G6ZdvHL9fN3IZQ8P3+rUinn+rdhStS0F2iNu/zO1
w9mndZCStAGIOvCqUd2ql49TQ0f/xQJk0geb7wVMyGbp3LRQgo3nEACl/NBBRwx6FXfDnYUZYnUx
9CKHAM+pDk90XGgi4x+CW3RG6Q5OO2dxo9lHlmGa28KjsSTfjMZ/mxa8zj2MeSt29dJJuFE0eE0E
gAGG2fNd7Ymz2X1VFTH1nO2281qUXu2+qH8ug1HHXdbqYd1XZNf0kxUg6/bDngJWlOV0eKKdk+0m
/4G4VuCPU3m8/tukPw3Cm0jegNW6uIoKu6rpOKVF3Fr5BI4d0CL2ZvFDz1QEuJf+iz34beiii+I6
PaEkK2ICLM2a1SFVTcbILOCmwyUBmlmgSYWbqF69SU+gSRxT5jQBKboP+swU9TiFDXEVlLIcJLCw
kRP/nmztl65zXq9/EZUJwVmY7UIKp6dF7GflIdHqCAzJKofkYXz2OEAUAOPoEhcdQ9sSHZLVDDM8
mVdBRQm1NfNLFfFAT//ygSZ/VYMBL3Pnc3PCqdKvYCAGEVYVj1r+udbJZ2vS08gr6O2mUaV8n9Qa
nghQCUa8XTDyGh0wxdpa1jH9ZPZBij5amD9PwfzZHcGxATBVCHVgEKGrmDAvK6goTXtANmFw3gdc
TGw/LNbQZ7Nu4BaPpzs+8djv5ihBaboJlWPeki/Isam4ciCWhNtAeCJsybwVaYcs+D8MsWDBaNB9
wAjYHUhSwkVV+5Gc08aZPSHrTkjV0WVMYa8PNrTymr3/Mt1AGgpUjcv9Cpav61EguYnODQrRTOuW
1r0Og2u87J39EPdfjWcXtF81NL5MxdNSEnOnq/tVezvJjLzKbb3J0rJ43h573z7M46ZIRy5rJvCK
kw8mhpyX2oWTUKzHdMDByiKKLQQ9AHBuE2qxzs82oiEgM7Oq+is54M/sCrHnrtrq0AJ2WYQJb/CO
T+whBadTF4Hz8EWHpktvBU67T0xV3qxcsnDXjpmW900J082nlVPAGVGz13abfY+ROh+iFuOxjy3/
TeU63DOEw+1sxfxjn3xMjZagjE1hlqcwI5913ns3TMm0oPIZvvEnZuZ18gpvgBnqQewwDRumIjWX
HShnKxESdsOqko70MDHf+IHNuSUimxPr7Iob1aZJDs0zU8J5kjZdamsUEcBs85AlXlgC4jq7frTk
1b+/Q89MCUdJb5WN0TKsSof+Y0kOW6/kvOOedc0FhMPDXLtSh7pHjjsUSNr6havGQGAV+ogBCbSf
6qEcSVp5uiZLGEnEFW2wKc1hEE1AZ3EDEAmG/dNmtSHpPxdKyjNpVIMvG+8qHUMRYhoLv+udGvOJ
8Ty8OCDby/qDr1fH62ewdFEEeTL+wurEJ4czOoO+jgvKrYuVBcy2HifDDswKVApN7HV4P6pk7qVe
eGJROKzKSnMTDT3uGHoFCbCqVTRv44OLqiXdVkWeJT+eTowJxxOYc31qYGgxZmMAWjWQpExekNof
MVnSBl5s7daDkxym9EZVxpa8iHEXoKfM3wIAl4qTGWxOzKGx8fVWGuprsN11EP8NW9SyMNLXOTvt
HaNdUFKmcdHur39T+b2KETXTw1AITAuBjmSCNkuJVduxuwZc3RjP/w/WjRNOr2o1OOlZfGJNiPU0
08GhxGAN9YEFlaF8Wx8qMAv+JJuVhHWSfNf10TrQbJkfk6VR9ZSVqxUOAmC6lxRoWp4m9UdqYqps
Csy/OJ19D32aR1XRQVJi4V/2790F0Fa4FJx1tOymzX/VOkz0Wn8BGAsvmCFR3+wgoUYDokrnZYcB
TKG2gtEQ4CJER+6H1gZ/dR1voHHqshttel06xciF3AaEaSBdAtUdcRh6Ka2ctgZsNNsCMs0jytCe
9XzdN2U3KrSj/7EhRP9WOnY+2hmiX3vU6xcdwMXrBqTuYKFz4xgY+rMvcN0ls1oIoXBehg/0ryxs
Q/czxtXueuTo2Y2nOD6lObOF2hOBtiNBpAmhRjXCnKmsatQ25l3zvd5le9MKKBrvzUu7T/epUkRM
du+hNeEamGrEPoqja447rSv4EvI4f/vFDRHn/EwZPjnPXL61iXU9vL6j0k92YlDItbpyBDC+QPnG
NO9Xg4QOUzGUXDoe8RBQKA0BkORfDGkaWoP0VU+yeIMAmw9ZeW/+QtBgur4OqRVMIMO9wc59wblm
JEQrQZxXxKwH1ElnKJDS77TX3q6bubzfsJjfZkSeEB8K13O+jUVcJlVkLkemg9Y/OXbdx+t2FMvx
hRpCb2nFaCUbNs0wIsaSYASdcfrjvzMihGuCGTlz8+wstv0cSJK2hehEhSLSZunp7ropHinn+dz5
vgknXA5oUr92M/YN2KApwdcBnnkdA2uswiZbFc4g/UqYxcApAR0ssGYKhziQawzDa0XsjsOD5pIY
WvThoJPvTVKrzu7LAMLKTmwJF2TmN6WVmn4Wg1j4dtbsnT+ruDmlm3diQrgDqdZ5a0e9LDYyJx5S
9tVceJvP756HzXw3TKYs6krdj5dfMG6PBpp4IU2buTBnQMyOGThbtkiDjju/Ce3IG4IRHh9Yu6qM
OgYtm+uOorIsnEepnzRaOthFnOQfnQYPJsCop1x1j8h39Pf6+K84efpN7kiGUYODzIke2qA0t2e2
L0a02qHpNxqK95IkUYWPcMSFb6CqeaFdmhFmA3jjoDqBXu5O96JhDXgFJts3B50+gxjdwXR89kO1
mdJlgpcB1yXOrAvgvb9auVfUFjZzMqOh/2a3JGQjvlt5p9ub4stJA+G3MbGyiknLZtX6CUFndtA4
Iv3bUkyH694hDewTG8KxCPAqhD0ds4jNrg0nDNAU7Rx0i/650VQQuMu3E/9m/+ydSEvmmMky9RZM
YcA7HoZvZHzMCaiavTpcDBJQy1LcxJdECtD9ObUonJEt65YVOmhFbJTg1zL29Mm6G+7rEHWQAimA
/gkjNM/th/XQhKoRDWnU+YYP6VIfIBBxHhesGxvQTUkRp+V0q9P8czt5n6CaqgoEfqNcXANAgGDy
FykVbuvzuGNWwYDVRyCYMT3SfY2nywBtKk6c34TKV5rEGtGBA0CHCnOHFyDoqW1Xt3NK5PJrFpZT
/Ti23TuQGzG0VnazmT7Ufg0QQlsH5lS/5k21W027j667rCQGMSGImOeNIySTgsuObPMSK0UM9uCj
did8TtsP/OU45H/5w7j7A2MO1grRVLCzie9SSNxqJnRJ81ijHho16/ZDK6dqZwHsHc1ml0dLN3y/
blISkgQY879NioUTMI1YjZ27Rbysw8+aDW3gWuX7WLR3NdDX++vGJGcMjHnQmcSGXjJvuYWBsd9E
L+Jm/tFMW+CsKm4v6edykUOC/8XnT5lzD52bzaR1XpQxmNCCYn5Pey0YIfO4bfg7q//keyHm8O5D
7IHH99waNTwIK1bYvDm9ZxD54vqyWzEHxZZiRKmOr++eJMoJOng2nmgIcUdEJdXbmkAgBkNybeG6
FZ/0Mh+pMSRPmB73v/yBLc4fYQIiY160hTXiZxsFL3sMVPrTmLJHYxkeAIZSzVtJ3miEoOUNBQfw
igBBLMYXIGt2Y/dlrKVR5QcN6kBtPBcRCqB+nIb/HwlkqctjnADNUFzpFxQSLsqDWrl0mKOEdEBv
9eGS0MB2Hr2hVt0J3N2EAxNtPgwuoCgAabiLF2inVSDkxer6CLRR0LyKKAnQdfB3Dhhe22QPNmCF
TcnFd2ZSSGjrmrhl3dM8HsshYNVrPSfhuhhRXb4CVxW4lYqsV+qWeFSBngIpOxS0z4Mg6z2gwDq/
iL1CD+BMoT1Uu6byFLEmPTtOzPCvepLzdXQuN4M2ZTx6NZTA6+7TpOWaYvPkRiBbDRlgCNL+8tYT
I8PWo93v4HuBtDJch8+UvV2PK34iXDrEbwP8B5wY8JrGHzW9K+PNAo+HAcID66uxGBzqF2oaABgA
FKaFgrJS9oVQowbbDYSvwJrCvfTEaG3li5e0gE66/XDb6suHitOGrApUsswKKh4oJOoWXF2sVlOq
WZ5mYmll9bEr3hLtno6KhcgiFwZwvPO3Lbq85wsxaelQ1xywe4NzYPZoRSltYrvqXzqHpf8+IQYm
g59NPKu7eIVqGExmWY31ENSnbQItol4hki7bsVMLQqhm+jhoXgeXpqBrCHKq6SHmf96MzlTNQ8oO
hVNLwsaBZ4HhUYi1WHqDpshShQBNhQmdocXp7rya2ZGWjn8QTL+NQsv6/GsNJMvWcYbRbkO7M4NM
S6cUxZN5xKkN4fpgQIvbWzmWqC8n8ZY9WNEAgby4jPlgj2Pcgy+mA1T3To02kFvm0DYgDggRRxi8
BKmw12N1q9NE+kYCK9GDdAL3q6FCVMhOJV6B+9sU/ykn8btOOaphflvGYLrfaf76aBilogEvy5tO
TfD/fmJiq5YE7EK0jPWsQhOGFGugu+VHa16iUTdLHFPMVRzocu//vSrB+1miAc7d4qyt7ekwrW1o
AtpctofrB67KiuD5YzuOejWsZWwkHsbwv+XD/aTMA6VGDBv1ASQzfKjlfPcKI/MyiP5h96qHmby1
2V3iff6DdcADcMN6uGTFPKnpUxB2NCu63Xr/3Vu1+WOSmuPd2uVVdN2S1LEtPLeQIMG1RUBxkVu1
add2Hk8LWF2NCXBiO5jBSFTbxv66KUk/ALg3C9MEUHQFGPsiPyr7ieibBaB91Jvow+U3btTeLRVY
4UF0oVRblQWSgxoOf1JCiFhcWuJMTVcMaRUPHnuFYs5P06+P15ckNYFuA3DlmI+90LLnVZQRSR++
k/Pds9+L/g8SczzX/vn/C1EzjdQs4W2AMrr5M7KYuM3N70lZKL6MdBn4IGimoX4IvOu5RzPSu7Pe
YBkZv5p8r33NkkHhaLJLCY1tFBPg1kDCCVHjp4Xm90ZdxOs0L9B6WllQJ5kXaXO+o/6w7cwxNUM6
jQq7l8R8CNMTw2IXwIEwI0kLPNv4PL5/YNG6W46pv8OY7UfySNCM6rRoitVoW/mKMc3MlZrQyBN2
tXHttcSgDtCL4PxKum8kg9D3mEdZhRImmwNav1z3Rlksg8wSxUvwdrigODr/jANaKmlhp7gO5+lT
Oht1kIGj1rjPddVkvNwSujeopusAFAs5Zu8A0FiWBRq9Gsb+yzRky/cu/aJV+e76kvhPFjNoAC/+
McQ99+Smssasr/UMVSGf+lpAXAB/2vTn0E1Pf2IHjmLhdY86upBZeJWdGAtAY/Gw6VCbplYaFAb9
3Cxaqog17ucXKwLJFYIAD6gLOjR75kjRsi5RM68OswUSCqfBw3Rr8Ogedzh58VBMD9q6/PUHK4Qu
OxjQMeNki6dhiko97Vb0yt21DtKagmfrBQBRRbTJMgvE9t9WxLkRRpMOMsLAWixgLjSB7NAHOxht
AC7qZw/6DdfXJAEAIBc7MSd8tgJz1onpIS3Tb6C9s9zZYX2T3uRAu+VDZIJqswmV7Rbu25cf8PcS
eSHzxCVn6DZa7gSbHOI3vzQNWEa80IubHb0fGgx4q8Bi3MevGRSDzQSvrI2RlRhP8jYwSgcqrW32
8fpWSo344JzEWIyD2QDh7Kg01vpzxgsJrAxM91jkH64bkEbyiQF+pJxsW0oYK1uHH07Oreb6H4Zy
C4Zk/HbdirTC5OPVCw1S4IMvDl0s0GnGHF8HorhJuEAzjBlbPLb551V3D9Zcv9vdth/XbpeaybOv
l1awmEbcwV+u/xLZhmL8xuMofIw8i6/XtKoBRwOnbdy2ZeSA8XBwFe9jyY5iigPPEQ+kIeRiRrI0
2842nBlLHfbZZocluUeQK97FkoA+NSI2iixmLP7ULRhr6yENbN1Pbh+CqHO/ukcAMhXGJBBMXJcG
2HMtVMTdi1FMPJEHlAImOInb73PHjLx5+IR/tfPz7gh8x18GWyPi99903ArhlKWKqobkXgPlKuB3
4Bw2LilI26KBoPKM+QyMja83ydDPEehK60Cf5vXgrvamsCdxkjN7Qn5XFpNnF41Txlm9gaHII2C0
T1fVtspXhUcrAS81CspCbDs2KGKcHundQMcR/DEgJC7XNXLc7Y70oJD8147vg68XTDawdcn3aWrI
CXJtA3pgTtvXwa+6vUtYo8i8JdcoeNcw1ekimUSlS0gnQYJjQocWtIeG0TdBq6O/oC/zcFu3Y9iV
Wx2AUR0SJisYVdxmVgFYpN/Ndm2+mxi1EwGhDRT1SlonZTxjPHm0hphRlZzI5UfzeeMNSQLsoGIu
vNELMM8nLSmqmDTfCy+GinXsNF/7WYViulwK7CCoQKSPqjyc//xcrlqMznbo1AJiSsKs/5qsioNf
ZUA4+L3MmFva4xmG199uspww8xZFq1JqgvOU+9gxLERYQ9Zk4H4ZSv62qMKOvG4ACVx3aunXcEyw
/GGn8IQVEg0nnQmr2gE912nKdm4+zUeD+V5ojUO7q9JqU5ztl8cuvorDIQjo8eIBI7i34fP0nSxV
vGrWsTWbLph7/2jb7L7MjTbUvURxcV5eJtwgBmmwg6YOSo5zN5gHmyz2PEOVzVoxw5NMd6nX/FwK
y1bspMwQzgVHx3sZExriWzPv2TaSuQf2a2b3GJl68oblpmlNBSGDzCVsByBN3qcwL0C/9kaog+l7
vJxJw8cPwTqUgPFVsRiZW4DT2OHldtSOxVMoYZMPbmM0zuDj776bREQz3ledgGhiUXwg2YJQpXFB
zQhMJdK08w9Ub6Zb0xwoGDPJP9PMKXfDSP49FguoPw9YIqQTwGyKWKwuTasutYD8Itoc5FYe0rLZ
eUOCftLn6wElcQM+FYdyKjTE7Qv2TOJ2Pfkf0r5sOVKe2faJiGASglugoAaP3W7b7RuiR2YxI+Dp
z6L3vz+XVfyl/fW5doSzhFKpVObKtegEEMOUWrHb1hU7TFn8m7cqk9yxG5bQPACyDEsyQeguHCWr
HmwH5HfoVHQoORS2v4Bnm9uVd31B67/5mKWj44J6HdA7JhjMxWYSaCNte6wLBlqO7F6fusyvWuME
RTSIkhbkBC22z1YWH1LWKf/eCZGsIPZBcQVvcfEyUmpbn0hrsBDEZqPfTZBCdehh0iPicsOU7NuG
x6+ZEQqf+Jw4xMLXTDQaF9Ts8fqp02ORayCEuHWYfoSEg+SDbjj8uSWxbgOOOGvJVkvFTPZWpt/G
vfU3rvG+GBG4WdsVYEMx+glDdWfX35S+cFXydt0vLqnftVV44p8v5ugfD66V9hA31bAOZYZIc3OT
KLpHEgvUCW8Zz7xh/EyaycuYpHS4cYOgHonOGWiDACAXwcmshLda+rpRdAkA+/fjbvYsAMn6BHN9
xvI3u3Vmbt3Ns+fdnEw1TTt8yhHSwx371qSyZ/Cm551ZWM/5mQVIrfTDXEYshIaMp7ADxvu8tnxA
sfL6hm363Zmd9Xec2amrDvdG67DQaYobUsX7CeUuyZHddoozI0I0zxbHxLAePheBPN0+H3xT78CC
rz3o4G/rAU+ILXZvOMOvsUplKAzZhxQfHcagxrjKgE83VL+NrPtGs3YFhFfArLC7/i1lpoRoAeE4
0ustZeFE2wRRvvnSYQYZb5z+zm46Wal3M9L/81HBkPJx54yZRNRYjzOZHgySeuPwI5dSkF93j4tK
YZWrg5pPOFdQafSa6UueK/9fHw3J2Mdl1AVtGkuFBbCB7su1Wlx0+SetGzwWyXguZJ/M+Ggr08ra
nkv4Aii5g2Ss95Atuu15J7k1tj7aOjfnmBStkouxAmXuphKEtNgZM/cqJ3fT+dd1T9u0AKEijGij
xIOI+3Eh+awQO4e8IwqP8Y94nJ4Gp/x93cTqrOINr5uEop6/0naIV59ScxJF1GYhqwyyM52seM3r
wVXSHMxOlhH2GWHBXDY8VGfHkbRstzbqzLh4G5ZMRd1qiaswoT8WelTJj7GW3Bibn5Ag9UfnABgm
sV8xW9NgaAr6mkOn7fJ0gKqArBKxuYozE0JsVVk6ZNGgobedq2GhPtZAdNtpLYmusoUIwZUR6AaN
DAuhlD2VhnZX5bLAJluIEEM1Pam4bi+o7llzuPDfLGHQ2Db96x63gUV38Eh63xIhfqoNaxRUqlAP
exz9sj411c6c/O5N+TSAcvCmvaNopfFXfU8O1y1L1icCRSc0HTFckkBwcbqf+x9DrrqTTO3wUq4b
mdHZ6gzhzBq5WTASYZ+4h1yVdQfjR5ZACfaFPfCwyL38dgjUIsCQS1l65Rjy7pCOoFGtoc4uwx9v
pUvnv0UIusDC1kuPpkU4Gc3JUp4p5vQ1PnhUwQSljF5L4qBi+8yqIOCCSU2ktlOyq4nqjUUvOQPa
ZrR6dx1j/Q1naczAhzbVGFxH2RdF4Nznn6rlz1yIsuOBY3vFXbtTfvW/V4oH5skkjLcufswwr4xQ
Oh6sYvaZALGnR6vjljyr3GVavilK643MDjAqLpvq2d67d2PCUvU44mqr6DiMyrgfFMAtx85lTe6S
BPRXxbT7m7Pxbm49O2df1iCLqXYRzFGwlLH+TisiJNWP141su8i7ESFS9krBldGAkQGSW0l7ag1J
gWT7hL8bEIIkybM2ajpcmEqll3dT2sf3hrakAUoA86fra7lshKP+snZV1wF6uIOwPwaEy6BnhDnQ
nqzSS8P8Vix25TNe7lS9Dq0636lpx/3rVre84tyqsE1RROpCK2DVNtKfXGvuozy9KZr5q2mysKFU
MrL7X2L1+wcVroRlWew+AuNVGL0VyQ7SSc0dhob83lVyV6V7JdpZQR2iFSpVcVnz2ovExEKhCzgH
TAuLVRt11AG8SyneXsDdhXxixl3EyOLztCmeJqAob/s4/s6WsTrlRWWHEx+t4PrH3sD2IJZTiNdC
3lO/nJoCn1ZJKmtp/kzfrmJq1RfHg2Dkke0U35I41JbvmlgopjRQrwLV3ccTOCYZyy0jq8I0Nvfl
nDzplQktoKL4i/qebqGkA581wN0kpnyVyrHYHBxDdpO61kQ8K1O9CLpDTSop+G6dkTNLYn4HiuvO
dvgCAr3MeaC0XjDYicYGM7uHWNM/m3r+aBmTDPjzJy0WXefcrHAFJ51pMQxFrmyBw659suNglUCx
XO01/0T3HJ3mL+0pvWmfm35vj+Hi7Abg2X0iOatb0e78Zwi3rxH1BmS/SRGyfimCprCUg+XEicTK
RnsRnHDv2yneShQkET3GXxrABVYX1b6XngnuiSlMjslfhNdzU+uKzy6JSW8hg7xYcFGe7zitgsXm
d1FR/UVj4sOShCjXszJGIR2EoKVRuZ35SB2G+chT18hAxVv5xPmChAspmlMlG8F6Es4QN3dLLf9N
eFmDoTND+YI9omvgeDHYc9xZW5gkmZG5h3BXaWYRORi8weFIJ1frT7VjSyxsRu/z5QnRO9PokHMD
B8F67L5VuwXkTdBDuG9XVrECshMY3YilQuNbcYxi+wwML5FL8CUdYrWIrQpOYhaf+NgH1Kxum6mV
xJatm3DFCFAAO8CTJuIuDaPJEkhioQOnT0Ceq3PjOi3cRW2nV7NoHHfKdUlHbiucnZsUPmcMGeTY
0BjcsqiDKFN9PTN9TjE723WeORK3KGVl8C0noUA1g/sBRf6L2b08yaaqAj1omMSgVTRnMCmps1Sr
UGZFiFRKVRgo5eNh1Kjdly4bfGrnsorxpo11Bli10bK4EF6pRgc6wgb2i7WVirZ2bp6gOowZKVWv
vIhPlVsM+uQBQglk/5z9zhUI4rJp+hQ5kMVro7r3Y6b9zQsJHvTPrxICQMf0eEGCWIUT+t49MXaE
FRmuC8SAOsJ8bxLvr+cUm6fjzKBw6s24bXWlNpqQqJ+LqvWc4uQ0soO/aYSiLYRpWjRuxCshMpIm
K5QBoSXXNK+Yi+dxzr+1VtHurq9mc1PPDK1/P7sQFkx+VLYGQ2iq7B3Ify0VldTg1x0QL3O0CP9Z
y7rWMxMNurvqVM2oEdkKGgvtDCfVgJos6MlqqOSC27oPzo0J7jBmUYZxlrEKjchwCzZ8Bowqg9gU
VOL6Xr+JLCUs8/rNSmTIj+0PCV54BE68K8TJo6Ip+qyYzApjpZ2fV+YpzsjL9b3adgobuF1wfq3t
448fklVDXsxjBGhHFg9+kbPey+IFpC6TlL1hMzaj4fofU2KhpTJH4DJNtQptpztiuNCdMxBLjskJ
euIBZC1+//uVgdtgBaVhaRcjilZSz1OEKepQH5bZja3lN+A1zw4vJK+hLVc8tyPEfwLtlLJk4IO2
itQHIsiz2kdjyfddIrnbtrbq3JCwVWmq2MMwJHhYmUbjZ2ysvcmujB348dXwL74dWmk6CH90DY3r
j14xL8ZAgBCrw2kAGcqokKM50XsUyWTdoc2PB9g/BYUvvQSOt7qeRV26MptCSk+bn6vpiKkWr6GS
b7d1hIF4/seOcIRJoxmVvaZVw2BC0aECLUPRDLcsz34O8xj2S1O6NgCGEDYx/6K8cW5aiO1Va1aj
hmn3MJ5SP1IWz4Ci6vXt2ooT5yYEF4RGg5GVOlYHjdMTXbRDpBGJl28W2YDlpuYKmQFduPB8MhdL
nUfdKEI8tZUvmEIhaOQl84OBRCVoMQnnty0x/Q7tvr2ato6LiUbTn0jc7vTOeMloSl9S4AofCeW4
WPWm8Io8ST2EtvwG4DfzcP2bbMBjoUyAKRzMy1sA6YltEoB/UNQnyDg1o29dsD3t9Sn+Rc34qC/2
N4vWIXfGA5h37uwyQ0MoPSyKcjNQR7I5m/UCDN2agCSiLnTxhJ/6aqymeihDlRnBYA6Zy7LJA9zU
L9XacDOcADfv9Z3eTgB/1rdGmwbgQ/iLFAOz4YBtAEYOrWYhejB9Lnt1MuGGeQ2BriU69l3zhgRH
VkjYdMZ3QyKMVuVdPCMbRQrOZ48NFMQB/15HA0nvmQnBF1k0AZQ5rib6V4AKbNlc8WZUOvv/Quar
NUqbjiPe6JVzl063msaPtULCqni97qPbnwpzuAaueLCOCKFBzxcy8tyGPibNXBB9uo4uaxBtXho2
xr6BrQPGTsQ8OsxpQQMPer14yR/aSduZdnSys/HnX6wEfAAW3AtzzCKBSkkhjAk6AFyC+fTYEyg6
WzL5rs13qw2sO153wKGCf/vjpRTxNB41BzbGYPR1yD0smpdpbuJbfnnoDvzeXPzoTkY78F/MIrxS
bBC2STg4lpLY6ITTJpxBOQWqOPDYfyalu8TuD+W2eQLxTb2TT+Fu7duKD4dNwFowG/lxsRAr06ac
Qbijzz6V456o9+30F5c8huDwfLSAQbdEBhjFURNz6S3ciRbzsW0Y1HXryJGUG7Z8HLVLcMzg1X8J
5lPnyJmjWcENr9w4xRPrf1z3vK04j1m+dwPC5ZeMpdX2azCIbpMH5XU8AKz1MgROqN6kr2kgUx2R
rUdwh8zQamrM+GrGQg5c0Q95mfy+viSJCZE0vMzJuCBZRv1JnUMTs+zM/JuwsHYkcZ6QdV3owoyz
PrO+i9GngAYnOPBctlS7JlP8v1jJmRkh7VKKMlHVtilDHTM3fgUU+97IoQJ63cpWuD5fjHBWOkMd
Erp6QLlQr4fKTa5GHkFzDPNZkst8c2vOFiQ4W0FI1iUNdn9SoHRp3c3g3by+mM2DDz6mNYoimIp1
eDwi57Jazwuxv8/Zg4nhjxkFketGNiZF8Z58tyLW4MdG65MBvEEohr/aIfsK6gm7usFQ4Kr4qAd9
aKG4qtZ+6p9k5G+bu3VmWgjjU1w1Ec3heqn+2FmTF7MbG/SySvSvlRLRc/9D2+GYmMEGhPNjCB3H
nPIJiXEISWXDXUhxb1hoDw9FkC31Ca/2m3lWJO+MTbTbeSvO+Gi0r2daz7yGAlFe/Rg0ejLURneh
oAixLwPdfTX9vUR46ph2OM7Zy/Vt/R8aYKEu8iHpFTMXkpVAGsB7Yh5Zlks69mKn+vyUklr/mnRk
8GvTqf1ZyXJPrRoyY0Ymsu8dIDWDrKwoyrOt7dKEdr6V8+qxzKOfi0Im34h0DhaIGeRd9G0EBuSr
Xixl4tpOMexA8nKrNrHi81n5SobyuVHnI8u1B5Bu+5hvuqHafLNEyH6rSj8OaXtbg7ggNVGxqeP2
PnGsDqg8fhoU5etYxmWQqpy57ZgCCzFjRiiuKuqWcX2MWXKPuW1/qfrOrZLOA7lgB+47ElRthS4H
pOn8Nh/2aZsq7jKnb6B+uFG16UnXACfJ2d6C/FCqWplrkOKIKlLrTmCT7JYsyHi+R2HvhRrljUYw
Pp2QymXECRMrCxrO1IB0fD/F9R6CTCGd0baq9SxQGTta8/AERc5DsxhBbpIjqJH2YNwBVKoJmZM+
lMsYINs8KkUesiE7rA9rbnV3Sd5ApU3F66SJK4Bc+h64ROfF7ByQP9bWl2wc7ghG+5Ka/0LpBt2O
3rjP0gJz6235lSYN3gtE/dFbxrFbgLg1luKI3Z8CRqpfmbZYnmPMkRsDUpfOQ+MnC7NeaGdG+w6g
0hz96C5JbK8ys9GfC9vxeWt+XpbylkXRgVfTATcdQOt2FE62juZmY+8HQm4nA08pu3tEb5U+oFRK
4UlxvxvTefbmAhT1Y5SjbULaR6VV4CuZ5ml2335BtTEYB4ggxUoOeHCpjq5T4Y1oVtmncVImt6N0
cQH96v1qGeAaRf8jQZz07U4DxLyAnCrSgDakpkJOkQn3nmdUiYdcyfx6croQdYwYKAWtvS9KffG4
nQ1r90ZdEV5OQLI69cs4xhIRgfwkzZvEXVj1CyzivYu338lS8+OkDZ3L6zHIEuuFkWI3RvxUlsnX
QssPrdE9E+iV+zEi90PDRg+PYdfWklv4643VT6FjKp9w68QgmjSjsfUayNM8kwzIa7/A4OI9BoOI
HpA6WSDeEpn6M4+ZQUM6MmgkVRA2r/jcuv3YHJqKnpgGZZmWjj6et36mxoFit4qvcwxDACv71AI3
4Y5dd1ugdOzlvE3CjPUgZtYG7jdRC+Z3e37r8pL4+jg8dWXe+SjPgYhMhRHiON/sZDK8tRL+Vqnl
D2cZntKZG4Xb5XHtlhxpbs5T6DrqXVjXqeOpSqGBl9Qhbp0uJ4fM7FYtQWSPmG67k20feGYeyOQc
eD4yPzLjRsNFjGJAUuf2fURRMaVN/82YJ3VXaMMcNKyv3Qm0D/5iF/zW1qvcRXJCS7dP57u2pKVf
q85nJ9fjnVVH9ACGuByJCuaRes7JjndZfWcmpr0fl/K1olHuDUOcPCElRHQfQI8Otc9DPCo1Htx9
dUQh5rEvjCC2tU+czXdaGfFHyKC3h9hYME3QYmgrBueSB/DAEWqQIUgNfupFZd7wdn4mS/x56HIZ
9m3jyscsEhL99aLSLohJ6nGsahaNYJ2cFtfIMbMbP3NNllisWZBwNZxb+XNznZXM4XktZogqhB6g
ebX4IbeZZ3XU16ZDU0+SxG+r/7zOV63DkeBNuGjEWQaQo+PEy7CcUy2IBjXbMacc7gZMLAeDUTt+
G5fZrhqS2G8WbXbrBrhCaILIhti3P+77DxEytrgngC2bqFsZ8SmhTw4DW7Cki7X1ZcH1Bw5DvNMA
0xASjalIdLI0GLtJDgN9tWt+m+ZvdQuQX1ZIEreN5AlT0CsQBNBcPIOF9KJwErVsS1xAg64cMRYK
8Mlsf2n6aFcbfXA9m1hfMqLDrCw2CFErUahIFKFFy8Bza2FhO2T8EFHnV9Qi5CW6krmjU7+AJfIT
bdrP1IZE1HXTW18UhK94ca6c6egaf8yirKYByqYFiBqawtW9U5jTvZMxzL1GDXVHLW38zslqCTHG
Vu6G4RXk3ah5o0cmFhgGY4nY3CMzyUZe3ppVyw8T2HZ9G7PgtqLsDEdpvygKpCzrpW195EuaZHs3
nhcf0jdh3XaGOF3Ea26cQtSegBXZltL5rvm1sK0m6AKgHYAHBpTthfx7dgoWoRgAFbNkvk0wQhon
9nc2msBGluUnCPLesW44gcCm90pDh/a81n+7vrtbteQPP0HIUnmt19gG4NWmIMJ0lduF9G48mgcH
YR/0ZitRTfSS+vx7r7gslEWEDef6YF34yFGqV8yKkaLXJMM8HiD6PPm5PgkSZ7rvc9l4pszcuufn
cTe2ZqZSLBYvHHdSmLuog6sPuIZOUfcXxdcPaxNCkaVXICoHUgYDFfrd3GcPVSXjul0D5qX/2CA3
AiwNvUmhAKJES2roKUx01HbH8ru97Oe8DVTnnimq2w2SaYCNI4EV/WOOCJMucZ+NCbFgrmFz4fZD
lrlWOUgqCBuXxAcjwpmgaePMjMElYnZqSt3P9caFns1e4verZ4mfDhzT+GwI3niaCp+uqdOM0jnp
gBxUAV5wrecsAIFbWD2R5/ZYh7I5si3MG0H8xB283sOX/G02XnOKgXjS7TB9cDTxrAg4Gjf8MKZB
7kX7xVN9sFwHTuaX1aHP/RQaCH60u77wjT3Ez3BWlXPUmtCL/XgE1F6ZRsT0dQ97SBPV3hi1khtj
62I8NyFc87UyWSq3+hIkCc3XBPmqwrRffDAP1cxlb/w1PAnb+GE5wja2TCl7ewX5KsmoeXpvpX6X
dEEWLafFTHcRGiwHFXM5vNID2sffShsckaPZPl7/qhuUQMASo9gArJMF8XqxRtwrIIXJKYD887F4
KiEhDR2YHEpkE/fLJ7AthcUX2SDDRjBDJoCpGeQ7SETEy6O3wLkazZjNydo90xw3xh0FOKmXpa9j
NfvXF7ixpx+MCdeEraEPXc8AB8XDot5ZBTMyPEoYXowRAxXrOM4SP900qP2ZIbVXdjjhZigantdt
D1xzq4zxE62WFhQOgEHf2iDcCBqwZkmmcrc+p26hdoncES94cdIdLRPD5EWPFXZkB0yXP48noNPR
CXS7RCbtuXEKMaGAUj/Gs0ESLeJ/JtJPlhGBxWO2lVOezkGVGpIIt2UCLxli0zVHxdv840G3Gz3F
WxloZR4pYQRxujFWX687xdYnOzchHPR8GPuMD3AK28IkTdfErxzyH7gXElcnKGHiAvSuW9y4HJBu
vy9KOO6DyklnECxqAgmqYkDltXssZFocm0Y0A/V4CmGTi2Rb74c256hGhGRBw1yvAg34z0Q6ECsz
IxwpqvRllxEg2/IWbWjte05ATSqbA982As15DGUTyFMLH0zvxphiehngLLUmHvRFUIgfASqXTuhv
GQLPItBswCOAAVq4tqNumezS6oCIsdVXCp4mbrSfOtpJEJ5bYeHcjPDRIMmCZ6q2JowL2yUUKq6K
6bUNCagMvrqFFQCBFiICphKBiRQDAmAiedVSqCCWU12767TPTsmj8cCRRB6mqSA/UlLVgQGW68/j
OKXBqkgejOqwPI9WHLnXPX89S8JFh9wBOwjGD/TYRAITe7YHs9coukRLMDbLPnXUEMBncLIRt51A
ZNpHkgCydad9MLnuxVm2bGJcpm1rmCxs+grZtre8jfaqZfhmlvtA6fwcjUr1uoWGjdW9RSPZLwxT
cyyJGAqo0qLJpoedfQEhoOl6pypxu8pxGPZnZ1G+RUV04nMnqSBsehjyIlAnEECzxYvHtAeSW22F
rkGCpNpM+19rxdLh9tHOegmacStGr3i4/7W1/v3sC0cMdUJCsSQzAcdeayzfq0FGRCKzsX7WMxtj
mxTgpEOZG4xfz+MUg/c2tn5fd87Nb4aGMtQu8WAH8OCjjY4mUQpNALSwxuwhTQcosxeYQUrruzIb
vv57Wxi3hmAKDgMg7MJ6TBJrQHdjuD+xGvOT09vQye1SfXSbWl0KN1OgY3Ld4pbjwRl0ZO22A2y0
YLFR1bgt0III0zx+Waoy98yl7j1MYRsSS2s0Fg+5DeItEO5QqEaIVY9l1NE2rQAybTX+PdFWqVLb
+FwuauW31uS4PfiFUO5FtX5Q6u/XV7l1maOWBRg7UEkggRISrj63rRG/qArjOokfopg0+7bRSg9o
qhwV+hRiSoNUGW3j0wJTQVdONcRYTaSv6Y1ktlpM4YV6ke4TNIIAvbGPoyJ7fW3aMUHQCAzHqm4p
bGENwZSqpsAoW04ZaEu/4sueKl1StdqI0SC0BhxqHRADY7xwB2ZZh9K9ieykTMbKL3mZ+pZW3Ayk
uesW/gxYeePNrSKJ0xsbB6vYOehFoGh9ccUbS6fxJYdVO9JS1zaV+aEd5ylohqh/HKaIPlhKJcOw
ba0VFoEzwtvjkvUXDMM8SSJ0N43oW5qDmZGPbq9ierlZvBi9zD7TJAn6Vk0Qsj7IZwEAwnLFz9t2
dOZD2QG0HEFffRkS7nW5ne9ak3xbIAfkl129B69TgCLzFzZ1u+sHZMuHzs0LqcdCNVTELZhPckt3
YeOQjM39RLmMgmjr4l2nGYGrAvUb6N+EpE1hzF5MAkvx/BZDz9rrwsjPPQwDqkrQDSE/4L4PZJMW
WwnPuVmxvDOnXd2axYAXA6RMs+KmDqqQehpxqwNvd7mUYVa2TiKcl7lmPOcUBnt/8nXLZb7xfZWF
9gDJ9Fp3yVH9KGVkEFvtkA/LFPZxBGpOLRmsqsfppsF7GXr15Q2E06iX7GTllq1jAmiACqQulBIt
MYm0mhThmsBYNhN/UOgJF/6LPrXprqqj1y7X3xrLCa876uZ3RcKPbBzQfYyXCNcx08gYg+cZuaLP
d02KYkR8BAnZzeBHrurzz6l0KzcSAIoTaSGMI2W0xfiqoctcYxQM80lUO5KxPeLBfrIJe6KKJXkC
boW7c1PrTznLZ4wxs4s0hqmIJuaun9rWdZoaGYcCBhRlvI+r9NP177m5OENFdQe3P0R3hePYVmk/
2hxI6aXRm50z9LemgqrA4hRHnXUyjcTt3Xs3J85m2Bi2huQuKpMKgpmrPw+LV3aucbPso5v6d8Z2
dhK2oQxLt5F6APSPWXmQ46lAaws+A7x9XwJxicGaCdKdrW387lRjn8fmawHeJjcCpfHSxS+F3kpe
dJvn8dzyeoTONrQwST8Uy9iiZdceFNtNd5CQCbvDoCHIyRKBLbQV1rkK/BjIsy6UpDSblX2NsaiQ
H/vUnXz2c2C+3XjMn/aY5PjWl77tKhBWZijFZrKTuSZRQoKHJwXK9RibB52i+Eouc7ubmhZrLZaH
+gBpod3kNniXz3fZXeT+0Q7/99zoUEuC9J6G56etX9Dza9yBWil40kKMaD3ny7ArDSN3J3DPTUkW
6GovuaY33hsoqOOVj+FSE1MKwmnhXRUpRoPzCSiDcQNcT/ds0/HfC4LhpYFaKzpnmIEA99JHp9G0
JWYsGvA4p+hZdfVDpD3bsyk5+VuAVhTJwboOBlYgqcU6XdfHC8B5+nolFsvdkB/0XbqDagnwx/pj
sofafbKTuehFngGKPFwVKsSA4Z8XKuxAYlkjyWMGtqJvPdA5Jn+oqEw36VJJ9I8VYJJ0BBRAjoVt
Qh0ljWLInIWs4J8WNh2bvLyvoxV+o9LXzMuK9KABWMlAn58q+Z2eGAEpFK+I4UEL9Jwcq/JqNf6C
VDg7XA+4l5ne+uNAtKCtmi2rcMDH3W2jfhrqrOhCSztyvCbT6ZudFp7SAJkF7FuydnyrPKhLW/IA
u7hcVsOoImvgCwOvrxgF1RR6QWx9kOfJrd4obtTRILW+6RHmD/p/7cOCMSHwqfkc90hg0bvgJ7up
Ibz5gvxLFnLWdOZDyBGsCBttqwPX1RJWph98Z3oF4OVuv+eBtqO/5Ooj2sVl+dGcLfQIq1Qtl/RP
SSNkpad7+pfMVzz9vngxXeDAI/STU7/w7M6V+IxknWJoNRgd0j5ZaymhEZjg3T3MD50/7bRvZcAB
J5TYk61z/Tlnt9ZI9HiadXzWjO5nJAE18FSqlnt4WEp8UmZJOAwZo4mTM1iy2EkljbusQDT9AKCV
JLO6zDyEvVtD+9mazHKogQHCJ+Re9cx3AHGC4xynHBMWXuRqjtd6ysGUJTwXF4ZgVQjlcUOj1hmx
PkZ+O1WG8bBPEte4uHUFC+sXPlvXRBnBWxgWNPP3ZDxAXt7iZWDXWtCmxU7Rn1jcei2PgyaeArvI
UPP4fP0nyNYoZFcoDPDWblrkdI3hGUO1q6NJ4pDSkyeEk3btERZltO6eOruAv+4y32LecJcep9IF
eAQcZqOz4/tCxoGweWO9R00RJ1/aTq2pHb6vov8eySEDFrnpXq5/QZlzijD5OtOYU8RYnv1lHTmq
A+0l8VMvv0Gv3OtvFSk323+xCObrVTLWQVPwo9toUUq6DCwHAOYvrxR6oKD4dytP8bTZ00Ag6JbA
5AOkeH2h28f93apwCEGTnSfqAKuldeIYha2iN9K/LTKi3u09ezcjnDqtnUsFM8SA9IxfFP7LACBe
S/8uy1jJw//zCYWTh7pVobAWm9b7TuFNfuLpSHg9gCAM9wcIXSZ8yKT1+jD2GXCnX69/ysv0bT34
QI+BnxOKJRdNqWlswOBi41tat7NX6SENsnvwQ4Gp+hBBT1zO57fpMwbqizYew9CIELPfIkuSdMLg
CBZsAhBouTnoXBTw/VSjC14/IDx2zoOsK7oVXc6M/kmnzuJbRYyxGHkKjmJ4qTk4bj7KrjvZwv68
4s5sWID8g2scC+PePLtaEBPsYwIJ5aT0yVF37e9gqpGWpNbkRExezlcm3LJWn5UGlA9BftrOXmoY
AOUPj/rS3rWmcUSPuQ76jP3SSXJKiP7caca+GVEddxQATC3+1Wjywp3B+OYaxXiMnXZX57Ky4KaT
nf9GIUxALU+ZzRhfv7hpUxwi1/Q0N85dMEnelIfW8f4P70jZjgtBQqcNSNAj2GSvVqjuhrcM9UHw
pk4A7EWu8cvxp785S+fLFAIGHpcg3+hhMrmZvTL1yL75tfLMpQcnBOtx/u+n+3B4zw2KsaOu62RM
YBD1Hm8hj5zKQDtbMfDcgnArp6vKi6FnUPedvY662SHeD6NfgD7vB0aV+t0CiWn//7B7q0dc82rh
pi6VeQFoD3at2otCwzc6L449jK+N2D4DTG8+P0kvaekJFh4Cuq6OtOKwyhGIhwlEU9N+ZSJbPBOk
TDpuM8VPv1+PwJIvLI5PFhQSCJDSZmEdoV17svUfDbckic/2WUD6gZlWFbgdYReLNnaKFtx84Vh8
ifUbU6Y6uL2G9/8v7JZTlc5iM70JU/Vt4qmbW89mJCuCbbvEuxFhc8q10KHb+FADZqkDdWfGXrpT
Io/X7uDDJQDvzHf08De7849R8a02RlkcxevKSuXzUJVusXyzpeW99fNfOjvUcVDJQH1RrNRkOSg3
JlbikFHPDtf6SQ4It9tNLq5FDJx4sz/8nDo32w1IqnbXV7iVTK0Yz/81LsSQErGfpAlDLaWf78wy
e6609iZnrd/QWhYgt/3k3Zbgh003jX05wpZJXNXD/Hvl5Zig2Rc4YZijg2yAN6NU5Ukvye0D8G5Y
cFC7S2racXzhKZiKQPVyxy/8BBeCHvvgVPQsssdDX/JlL2fx/4Tnd6uCx7aNXnBCYJVCWT6wIITt
JT+AuPTVn6vHZjMIkwdMBfrXd/QSsP7RrtilsmumgrgDdiMMu3mvi19ryEQqj+5ijPl1LnSEfd2f
mbt2c7yWSdLz7esemFNgaNGKROf646tgKZndcz3HNtfwZ2J6CN673MsSoD1tdF899UXmxVKbwnVf
15qR2hXWXAyeFpS7/7kwEvXPqw4v82LnHKQXxubBPVvo6u9nGd9ocs2Z1QohqR5P5YSPC4iRmav3
mIfy7KqXOdRmCDyzJ5zVzKgcA6J0/7kVy11XrbciFpl6HI2rP4sspYdHZlU4tXqlqUuOfiD0PT5T
d94V8OHSG2o3Ww4zdC89cy8Lu9s38dlKhQMLdpG5IhoihVX461uWdGEWOJ96d9yVGLgtg97DpA+X
3JNSs8KJ5WPRknqC2dFxR3/xQXXz9qtHhWcNUJ61l5eyL7st62F9X6l4/1v/j7Qra27baLa/CFVY
B8ArVpIiqd2S/IKSLRn7vuPX3wPluxE0RDCxU3lKKZVmN3p6eno5J24nfexBTxR+Q0sFxceWmHPL
FSVBbF4Q5Kp1aGP90sWW7x+9ihayqe5yRWTeH+cAhe4kkH1eANrGsOhqxF9IEL+ekEpS8ezMcELy
tjFG/ylW7gqN+dlWPRSgXASsZeD1pAdzNCnK0OKFlEAyAbG4G8+JBcqvB5QBB1t6LVxWaF9Va+Zj
VbDqAVQSynCi5ldj6aFFxtcxjt3JU3/w+sN2GF+9sxYyKNNhl1jppAEyNBUkc8Kx6XlzW8K67y1E
zHZdxC+QHfl8DbZGt0hgN6k1u+vEQvkoM+p3UBsAZ98CaA22Ug3fElOGa7D0oyJ2PWQ+URTo1/nf
vOowJiy3YAmgojNeuBgVC4vMrZODGgBHmTAHJeZ4cJG5LQxIBeQ4CpLe72BAAUtSmlmhgOOIJmck
jVmaHp5+eeIA5aOFGUWDA/kxu1u77vufrkhF5xDMoYBHgBnVyh5ND7ztuZEeqqfGUKMdoLNCu3GZ
4Xn2vS29qfAsc7ISCFhMw6aO9OzvhAC4RuFjbeEWSs3o8NsjzXOMXJiZCssNCaZ6mjvSQZpYnMIZ
+O93LSgKs3m7c/tQMI42PVuAeZswJSmugHZowZ7+zdNT5KmMDjBLCBU/uN5rK5DSoTih+Aanhlan
DGYos47Y5eDAV8NJVAzReD8FQkWVuWP/vVB/cSFIlo9TcJ3IL6R89JUfYvWAYWRr24TrCejn96L3
frFv2slCAxti8BoQVAWShhy3G1r49+SN140isxUTye+4887NiUWRsnqLY90PMCpzMx9QWF/DWlWB
1QAsG8DSvJ2vVOUqfvT9Hf9GkPcqZuVKmIqT3W2d14INhvw0hQf1Hph6qGBTFLwSqGDmdDURneFp
MkLtT7pASxFUsFE6vVMHdGrcQg9MPlDMsPMZzr/qMEsZlOkaXxa0vIUMoXET+VFD8Mrq3hiKJ7He
yRH+DQjfKrdvU53hNCwDUiElkYNGKieCJ1p52/rEGoWYIWG2Dx20lrpRUaSOyixrM+jWVm959L3F
I7TEKn87/PxPrkA/v5KYcNiLhhysF9mCcJ1LFePiXrt2kHUAIUQFIffF4hIBqo1KgEENGFyMV2i3
/QQKsjSz+fbE8fcgkTKBsv2wrdX85WnrLWVS30fH5DOe7nLt8mUFXI7vY3PC7GwshcYUvW2LWvtQ
S1HUhxq6LO2lCOrN0PmY/1PRFujqX83IwhXb1gnAAV8DRZrxRVRXZe52GGca/V9NFxmaNAADfTK6
hrE1sXq2PtXCLPdXaa0HsBtFhTTvFN8VzrArsGmEZj+P7Ir1aFu7YJayqMDfSJ3HBwVMKOVqGBi1
mGuAMMFCkN4NGYucliWMSiMHooyJPAtLuRssj+/q7t4TfMbS87ZTYHj8q/VGYPvmSQwh2SAD/xTM
PlhtasTYBqM5I1DM/6t/dvWL/Ymk08vJ42e3UH/k3jFA4WLbwVf8joDJFxjCAG7A4BQVZaOpTaS+
wSRhNJT7WBetYtR3QaIcWqwtzYzI2+JWTAdxqihg+l0GID11N2GtGilqJSJcFJgKUhMzBzAGcFuN
Kmd8pBVP+CJp/iWLB4WUFb0mzddHXMWGqB5T9YfOkrFuvE9tKOP1/pSHnYDpOcHnzUbFEz3+GQ0Y
w+IGYE+xelcs21Fhz2vyCNsokAb2R2dAbt31+FyokBLN2f5Kl+vvwPFYfiYq7HHNSKIWdQ9X6KMH
0Bm88EJnpk2yD3TVkLr3KW0tEJQZUSL+rHTdxr7dnS8FRpvyJgnB09bop6FGrSIV053XCUYX5WZZ
9wznZViEnjLQB63oxAQWyYTyFOHtKz1M8rDvGxZ0w8oxXNqDJgHWfV7FmB9OScKNRhBgiZHdfV9z
WInHsCtA0iQQSFJHA6g+sYC5c3zenyma7sQIrxLHs2oHSFC/2toerbnnw6q7rFUrsaT7KZY6J2EX
ly0h2GLi8Pls75dsY8Te5O+R2Elmavn3TIksRalTA5zjALNYkNib3LVuELMA4citZ/0cHeXXeB9a
mdm9bDv02oX3RUvq7ICBXe2UCXFHa6I3L1PtpKod0h4nlVgBmc6DigyM+K/JiDpDLDKi+Fp144t4
6jypAMqKAfyNa6kObvISaGWyhG3oDnVL3xAw2hyQAA/30PAxEyBlYOoIHqSOB5IbQDvAjuCRt6pl
oTHMdyF1tyx/FP28RDEMZQkfP6pzAg8zQEZ88KzC5gBGZ6nfKlQ1c1bjbO0cLZyNZnOcQLMmpCVE
cjXmO/TWbZNfKcDC/BAIJclZi44Z/ywCi2yKezfMv/cqlupa1oze2qvsi+ZUSpLwJS914NFxRVdw
tG/xodvF5vhztHx0xj17fGL5/OxeW6am0pLC81J/6iAw7Voo1F0JgWgXYmLiD68kOBKfxYCxFhqX
lp6/xOL6wyRUP6/rwdL5izceOu+eD88NJi23D9YlPyduiqUcKmopctLHysy0IbtCZamoDlvDZKlP
vq2bimqK7bwcBC7OxEwrwxdMTkP1Gr21K9a0/orCKj8PIWP0G6s09EMflI46hqTQkMh4cp+gu5wF
3At2fA6JFnSMe2etnfZFGGVd9LXjqkWp140SB3FzQqUNHSWCxhZOEIC24h1xRg49LdbU50cNnvIk
4AMgc5IQlIGqTdm7yxQ+yAIQ3gjXxJVEa3JkbEOUj01jVDv9u+rGN4oZ2eF1CMZXwKvstr/3mpWX
4qnbAsCcaporcKu+cib5UQ89zEqdaz5h+NVKoFCRIcooGgkzTAGl5gQi91Fup8Ll5fgkZfJ+LAbW
k2vlHvoig9IFxbWKC2rImBLsIwPTMm44q/Ueti22kiN+kULddpUoKKAe4QtXj9AdC8ryEanvBOhV
/abV0oegElm2my8T2kWWtqPuusAjUaAkcBHZbfbCbh4fJw4WAvfbiq26IsE6ApBRAN93QaY1VCTD
6l7duLGU2wMvWJny2mPC0uv7czIGd6Es2nUtuZF+7kiKw4/dRMDAd+W5QdkrFgajBYSsGotIdlCe
TllsSqundPkDqTCvBFPnD1mDHwhuM2OSdVPCQr3WTMcwmG7Kkn/JktopCwC4h09V8zKRX1r1AwRZ
1z4vs3CWmL+GugMAVjNqWJ4oXDwMJme0JSvHVMWP0tVtrHEcMNMTjBYbymrVyxdfiQpVAAFoR6+G
WH661vRfsneamcC2XYElgzqtnEcaL6uEwhVGJCyTUGAJjnionYlMeMy1ALT8ptSh5ZIGGCIiRMlu
etd12OmzMuJyqaGb4X6+wJvYqDUgcD+zTbkalJSZuxRoo0AApLK4ti4CrRJhSr2sAYibGS3/tm3I
de3+lkDX67p+aIc8g4TYj95bNd6joWJNcnLuMcG5LWpVmRl0E9wWIKehx8B1QBpx8gBRU5I9FCS9
xqId4wm+lmep5FMG/T4rqj4lfQ8ZwVG/Fk0smJkBvs0L+G5vu7vqPXlk3Y9rz5kvIqnKVuJhCjvy
ILLw3SYrDR7j7Xl3XQIxu0b1SUtfGuFGzu/SmtsFU26QLLe2Dbv6DRdKU1GnSAfVbwDU6pZNYrQZ
ig/+T65/lIuSkYUwviC97lbEhd8SwCq5LdCMNf+101kUFOshfqHL/BMWWSRX9dMojXLhVpbnJi/8
Y2INV7E9fg/tblc7k3kkoLTHgmvooF65bcfVixP8K8BCwjb2Bete0JSa5mtt46YpsMTRoJI43/E5
zsHomskFhbMtbm2NDaXqedETm7Nop1MXtSgPaTGC6s+dhMFNhLtIfc7HA5kCC+iDhi/dhEVtpIR1
WzPlUtc1SVTPI6IIPb3uENa+IYH/WSzuBrU5RmW4A9o8MINGW2MtaazlCUuFqXAmqH3C5QTdlYl0
dhZib4hrUaRpd+Vwo+INqgSDQVi1+zWnVTVs7PEicEuAPvPVo2qt8Py0lBvsFAzSMSg5/TrsJRZW
69oZXEqZ/77w27HpKs9Hl8UdmucEo2dBfJhifMT217bTrF18SzmUz2DDXklDKS7dRn6PAOA+TqVZ
KCxtWFIoD9HbWBkLCdrwVW6GQ2pyvAzAO9bWAMtolD94eaZEWZhATPGujL7RZYKlNjn4GhPGK4Lh
BDTTVeHr3jj5kKTh2ZJONykLsY+hikrdAqRRiqjs5jOV14Jv9EpJDg0gqE1NHAHEPCqqs+0Iq9nd
whNUKuoD7TUjmRaC7Oi2tZVnPISDeXAqMlOzwUYSsN8NMDOEMXNodv74dLa/FEyllR4Z8XoCJL8b
4iQDX2tsgZ6NqlF3P8aZIbFK3qxPR90ICqjYGtDmlm5UvKiDb4BllxH3WRKoCDHGQeVPwSwhQj48
xfbEvW9/LMZ5UmfvWUQH9Ie8rvRxngpBtoPhXeIwhFqwZk/XfVABNIyIgZELxPExDQipQkhRYvU2
z5MdmOJ9Iy3Tl1YSGO63bjO8HnBdroAg8pMELoYBNhPBsBspxT6WWOtZ6+p8iqAcXOhBVKYTiKj6
0uqE19y71tH0J7pgb38dliDKoQUfTS9Bg0PHffkMYBSXaCHqZuOx6oOf/00U5cyVHOFRKEBUrY8Y
F+JcvsPUhDcZbfe2LWktFcZ+mQz8OHDKAS+M1moEjeOkq41blCOKYMgklNRUMBHVvArkVceWFngU
FeF73Jxb5Zc2AGtYetz+DSuR4stPoLSN4zAJJ6BMuV2A7QEBbzSFN1IVIxWK4kRFguKzz/DLlZP2
ReT898VJyyPSVN5Q4Y3L5WaqnsdRMgkGHbYVW5MCokpB1oE4RS7YflOtFnuBb8AZk3koJfdOqAOY
SEwYgGFrYoBdIQE6GDgHF+hAU62jKg0cO7fsgP/HZ31ihG3y1lX567Y+K6dZWwqi7vuoFqesAuKo
C+DZRDSAkDLdl33FmvxaF6OpwELGbBLmVamPQ7IMND3QRwpc2X8Dt8kffBcJePn/L2A+6Yuv33s+
CaMCAhCVsMsHhGVJNyMSWNvmuoTCElEOVYDYBN4qdLLos0UwqjMioYeX4YHnClbtxidSGKor2OQJ
Jb0/UWshjjpHniD4KQfEPTcYrqJmcsdRMCVOYKBNroTBL0pRX0fTY23EfDGeI0MW7YE8MlmZ6qWA
cAZPmz+GCkPeqncvtKI+lh+nAPRvZ7ZGqTOCDmtnGWdiJ9fd/lgsMVTGzGudynky1ALd153upydt
Smx03hilh1XfXmhDHaFWLyJNnyCGkxqAQL370m8jW1FOR2fLURBinAISJKBVhGgqlgnYwSwl4i1N
u9s22j94uDIjac4Q+PSQt9ADPqzJ8HGKn01u5OfMCWVDvg/fRgdj5n80VIuZEDRhZ6oUWSFU/hxE
sSiU4Axxc7u1R5sglQ2c/ibdSzaQc/8kri6EiV/DRNjkWM/mdLwG4uAhGLPDqMT7fpIZLrHqeQsx
1A2MK8IrxAE6NfojCKWG8TvIqf7kOy1kUKEhbAtdbCbImH7yaHTthB1nVr6Bret2jyG1s/AfTUcF
CbknPJCGIQ+1JnMSJ6AO9rY3/mCoxTIdFRvaMNbLZJpvPvBnvYpomMan5IrcZzsUDu6yAxCyXPWB
IXT+HtTDBj6IsQtkz3PJlTpgQyTqeqr7FQa7/TvhCHyxQ2oOt9BxLx+z05+Z8m9xdDdczr2p90uu
dHvgJRPQ+IGw0hBrVlNiNTB9akV3wNti0kK5xxeTh9egOPCEkTusNWSXZqPnrDH5iw7pBLM1VnX0
vqlPwtUMR6m50cu00+157a0/NiZ/pVjlXkAeGhisztBaEfbLb6COmuIlSjwO+A0o0p/513pe+Lvz
7rO70uGvECOtbVdh2XT++zLPUFpd7nx8ujGtMAoUO71W/UcR1EGL23GQAGRYud5wW8mpCYIMc1uJ
+eLbcHeJOmOakKmFkkNCMt7XaWLw/S3XPlbJmxCzprfXHgKLk0UPpfuojgEJEfYq0AXDClSY+Li6
JgNZc5+DjIY1ys36PtRlrHgFWOhkqJaVEZ6OL3z5Z3H38/BSsWJKFKnFkx6ohLmh3hf7AtAh1S7R
zM7GiByTHoahkEwN6zaTXwBMDwYM43feCwzB9+1tb7j8RACVwyADUVEo1WWZOkFCHmn52Git60uS
00ehqWk3Y/aq557daJoJsm2G+12GeAjE01SfCeLn3bWvZwgQpJlWJF3tTtWzWh70LDRG3dlWiiWD
8gNSjFXp9zwoEbnDpE5230iAimBVS1eSpa+qUM7Qq2UD1C2hRvTxdzmxIkezOsw0ofJXZ/9iwHnl
bf9FIKHdQUtA3q5BL/7Af/OB6wHgGMisrQaLqq/kqtOAVDsxrv4VBCnUlTAaATxuBUzkNGUIuG0U
zucxQyUTa3Cavfw+78LqZvKLoJluHkZL3rHGP9bcEqVMFfPpaMiAmvyrl3hyVOmAdG9dJbpT5OuI
A3xJKFmDoJp6C5JeMWa8tVYG90QAU4LUDJssM7Ij9TGFQcjzoes6V4ybl4yvWmPkuCcsPNpe7v+M
yHg/hiGQ7DGeD7j8QxJWf9BS/PIT6C5mE8vi0AhliylfNO5lAGYjFWkVgHH0Fmhwu38BOjIH+6+X
gQjkehhawPrO5RZpR7JJ8rKhczXJ38fDPgHRrCC22KNjTORdRjK0YSRwJ0jwoEtOshBUBqVcFp07
+MFOCQH5EIqM7HHl1C9F0D1tPqonD7A7nTtm72p7JaqPnne7HVjWzCWBxkSduT907KJ8dcu6UYXG
S+AkdQUO8woAQhy4jooO+RtzAOHynobFFrJmiy6SDW+SJq4gPSzmCE73gBMw4xkUP8CfainiAZM2
mHXDxHP7gzVEuGrIheT57wvJFdcmvDhWnRs2GLsqRd6NZXJV8+G3bWuy5MzWXsgRVN+PwcXZuYVU
oBs5FCdFG/ZpXTIi2KrvLfShrxxV98FU3Hau6iu7ChxcAPra1oQlgbpwOF+UQNWOY5QXwi4psv1U
jY/bIljGouJTBBxtVeXhetNQ2OD8RS2gqB/KlmWslZz6i9/Rl4wvl+KYlfgqyrUGFKLEyk3QS/iY
p7KjXeFq54bVgF9XDai2oHHRgG9LqRbEuudXEaznYfA9l+QrsZftLpf/xA0UGTxEAOyeAZ6+ups3
ZVMgxBCTacQo+8j0OVZLYeXaQrP5UwTl0aSOa76aw2mjXU+g4Mnih4nXrbEvTaFGotMHDMcTV6ME
QOwUsHnBA+jZDC2NirLKJgTwBFNeZVfbIscDIVC/kWfCHV6fdmI13Qnq0O69pHkaa3zJEI8LscNc
kdBKO8D0YUowakoD23SAugRZAro/7sg7sSIYvH/mRIKNQbE8SyAHNCalO4UDz9rLX/UBfBog7CLo
gSzq68cp+zKLOR1eB3JrK+Nv02w0dVbAmR2Jvu2Q7YLNTedVUChQjqaA2zGrxTl8d0Vu9FJ9Q2Zi
a9BzPKWC6HAiyrk+4Gk74mwf3g/f2pBMP/oLrHlKXQHJiiECALB20gntM5uTzPKsPpd2Z1V7acfZ
3g5Ni/GNf55qR5R+tTmAv1ILi+7W9g+6TCUVdDAAtS3yWKacPeervQcV+FtqLHSuP4RmWP1IvaMe
PyvDjeY9VWi3SlgOUa9VrjaHmjOI5nbyE+MnzOW2LzbBT/goMyIhEHSFrjUWAR+OPqejmXzoLN6u
zcDx3mRLd3GDP0mMg7Kq8FLa/GsWl03bgvw9Uap2Li1NDqZr6tt5O8DQv+PphpVEi/zQrZCh44VX
UypS+YKqVb2gNhCqDpFdkcmovcEagFW9bcoVMQhougw8TVWdYRG+6lZ1jdwlAsKO7z+L8lMYP0Ys
Ur9VEeBxwosN5IQX+O1qLKcJ3KnFnDQwHcRQf06GSjBjTWN45hwiKa8gYIvDBqIozE1mymQ68sJR
j2uE0B72kmpRt0DDJjuNFn+rdMy8b5vuIn7Oo0HKPGMJVHFFoXtTWldplaAg1wlQXW9w5VW8kQNQ
XAfkucIEWric3qDEUReEOkZVHfJI8QcfBW/AZqQmMM4szRqINZkZcLns2Cpyk7W0cHExfciFocAy
IIBrlrIq17d6KvQZrOqdGh1MfwT7UNx1PURGHmvoETMWf8X5f3jxGfG0EMH+BY4s+nD7QaFn44Sc
yy+T1E66cDLjpJIsLmwI4LfGo5KKFZrCM+5Kllf3yRAAoDQ6qnFUHcWql6yoVTrLAwGnMRYdbwld
ze+FMuUw2VBiByGs4mPWDxM2OuOqtoK8Y7Grr7k8sG5AQoU6BTShbotR4Dku1JTW1QA/nYLoulFO
gcZc2Zof7ReW+hRDXw2KmkyRzuEGzxXvLqrdrnIK/j6NOLuLfgXAgqy7Q8SaTFkLh2AS+lu5i/Iw
cqFSi/kO4dDu7clKfqLWbpaSgbl13DlyZ/5BNWt2QrzoeXDWKyBQpMLUINRcGHxoimHqHtCtUm9v
n+ZVN19IoI5XGYoVl5bQSkmymyTCJkcqYNARrAB7P21TS6/Fc6lkv73gBtJkhCo0hQXQz10QExRx
NZWlDAqmaN/sR9/Mrj1LOncVgKywpcBjGNiQ3rY1vSw+QebMV0LARalegm8MZR5HQ4aA3AMZcq7U
gc1HuPsfcvIfEMFQ4qh8IeoLkkRp04FZo9ul2DviuQKL9aJZo1vDjyIWDDmwtL8wtKRvA8w/zJeB
OM+N8xiYpc6gBJzQTB3lwelN/8ynVnKDYGL5hxmuOZmMNP1Y8mK33ulrYZ67ANceFs6IRkBaQckt
kKn2dRQKTpwjRWgfZL+zR7UyxKS2omJ0t9Vc0RJ8d9izwhQEMKLpJSTsgIBZZxiIM2C1WYwaI1J6
hxdjS05ic1vUxfMOmqnYXMP4iorn1gWhH5LeUAdt5eSo99WRm+HLA1w/reXLWKCbwa9ZZS1xVTtl
3q4C5ja+JZXa97ImTv6kYxWFWJIAeKgZHae6bsFZ8JRcYynFFsz+YRYN7Dc7MUVjtJrCxNJi8w3Z
r8Oa2Vw3weIHUalgpoRVlso1gVPN3BexPaBx5c5ITorZvXMZG4tzdpdljP8wOpJddLmxUXfJhFnk
pBNJCaMLAI3vv2Uvyq71Taxg2yKuvVMJ2SQ0ypviUL2PO50RLOQ18TM9noKRc6T91BcIhyoZJNSq
Hb9/5CXeVjAms+1W9F35oeBCAmVS3scpFfKGOGlQGTWYngvvBhTdjGRtXQ8NDD+gE5YuTqVKemxU
Bx3S92bcqULvSAWjTLmqB96HaAXrvAgALlhy8UpolAHXQ9xCjzZ45rxyN8b9XV2x8ARWwguWHT7F
UPWisKx1ufAgxsNwXijKFl72NpHfkuoox6zlinVhyG916IOHL5X7xb2iDx2Gxp26uUNMQ06dGDqf
mISPrfG3Fyo/PEH/lDZ/w4UFOUXwq1ISeIfzj3l49qLffezQAuZPuBAglWqek6SfnEElTqb0bhN2
lkYYCex6kFjoQaUSXMqBU9IXiFNY0V79OY9YeJZyan5NdgMQL+aDnE6YabUoz6t6PfTFCb5dFZqZ
+WDPHIwofR7l16g8541q6YBhPpYWkptueN4+vavhaaEr5Y55EAdi6sGk4gQiwODNq63Qe1U0zsBM
iaYZo6YyrqHVk7yQSN2vjR/6EepoipPHCPwo+4BYihGSLjIkyqI0jnWZBEnq97LijAfJAVc3NqjN
BrjZWJ8QdwAKZqh00Sej5VFRlheCjjQBTxxgDAxW89BFDpBtzNYJaqP7lZ0xkQowVT36/VyQlkxF
36oB8H80D9cC6tkigAjXGnCgYBfAqVzRY4MtMyKKRkWUpirjqU4Q7WtbcPCaHO7lb2NiFA4Yskyk
vfLP7JwCiwX4fkw+UobnaFR80bluqFHNJE4r7Cr5JA9v22eB6TZUfNG4odc1H5/xr+wAyNxWdyVb
+T7DSBq525a2mht9ngONijLofpOQL0bilNJLJGCbokX1Uy+NGPiI25Iu1r9oJ6ECTFAmvaDwMFyi
3EmxYpDhnEiBFUipEes/Cpy/MbqPwNe7LZelIRVbuEArJbVHHO1KwYgyYBhUr5L32KLGuC3oooNL
K0jFFHAKosevDpPTYh/SH6N9ipETTv3Oe7dikBg4nvtBA+eXcMj9jJE3rHoN2FyxAiOBuRqk519v
pSiKe1mtkWLNXhO8tC6YIhBr0rcKmI+sas7F631WdSmNOvAl9mm9RoHbNA4yhlc8PAGd3BzKZ8Gc
7PLav09/bBt37dQtBVInnidjVbd4Tjhj0zuN0ILxCOsMjC+4LgT1RQHsg+hpUB8wj+pOyhIIGbr+
bZSVfROwxnXXvBFLl/8v4uOQLJIHYOJPQ5rriiNpHuAqk+MYFaZcNibCJ+s+YKjz4a8LWR3fJNqk
fLhEcUxfZ8Yt31ZN7rv2rOBZwzExM/7BCT+1o9xiEDnSiALcorJae74JEgu1xQfVFa30numEa7ny
0paUT0y6p6jSNOeVuAW0b7qDpWun2Cku5ypmfN+d2A8plknnvy9M6oHJfCA8TKr4niuq+oGXi/O2
p1+UaP86W59GpOK/HCodpkFhRP+bqhvaIXEetL1sDQcslDvpA0BlXJYpRboGSMukroFGygRwmMCU
/QF4xq5s96dCtNP34qqVjMmdMFSU4Pbx7uQfwa3eALeRcfTWbvTlt6Quh0SLskyS58tBuOHas0p2
vnbsvVMt/u6uBq0qdR9g/ksMhAEnsEkKUy2f+KY3KoUFOrCajGE4TQbfNbZOLuhfQCCOUR0dnqJ9
nxzuuXcBcfYmDTbqKpb0yCN/z46V89sA3x/azeELXK1AK6ErOTofc5IUwXk04XumZ4acBta2f65G
sIUEylW6ySNEjPD0ibGx0+ggmRDfSvCGi6zd2dXjvRBEuUTQNWLYzUWDKnwl+rdWOubj27Yuq48s
tHn+NhflDNoYd9hsgrk6B2DFp/bRv02e5mKIb07v3I0uMdycKZC6YtRGxSVWw8+9U3AjWFgF2Bc7
ch+c8c5z0x+Vs60g42PRI0lhzZGqgZc4tcwbcTiv9Y9G0YyGFzO2alYP8KclFSr/UOsqkQdgbTh+
dRajY8oBcRr4iPKETnPJQPJmyaKumTgP/TSbM+Ru0o1UC3YC3lPibZ28BIHPkHWBaEedKLpzJYzV
kJbzq0q5n5z83Owz3GmcKZ3mUne2G8FYGx20f0EyN2tB1+wWvqlQd00F7ADMqkFwY/W2YMV24Khn
wRUdNKyvWEsB61f34vtRt84EGNNmGueT8NzbzT486HbrcLe8BXLV30bKpW1KxRBkjrqQpfN10wDS
so5NPpTvSOXtt71/ttCWBakIEnZaN/YKxEy8ZyN/NNqWBSXAdA8qghBp0LI6h91qtLG6o2wXmhFd
p65q5vscBhStGOMTQWmw8PlZh4CKJJGYVbrXQXDPo0DSX+ndWZUxPg2cRZ80u21LftTIN0xJD2Wl
uQeEQhHSZLe3h6N0VK7yU/592vm3AbK8mfK0tThXu5Lx6uiRWzLJhhjXAT2g4wl1NGKPlziiq193
x3jXn5Jr9ChNxW0BzuJdRbesQv1swi2lqTiTJnJTALuROLw8Sfui5d1hqDERXIGUtCSB2Y16bgT5
uK/5391zp04IoXJb35MrTRnmw8+DYXLUQUzGcl2WQan40viCL4cjTgegQI2ksKvkUGcC48JjXEB0
yzURuR7rMaA0juvWnNTWrEhscWLkihyrpLf+KP0MYYSKKlUndXEQ46UvXKvXZQigwsjBMNUevdeX
dM+5gGJhHIv1XH0hkoowOS+g4wv0SeQP2F64Gx/b3Gyu5rPPHaTH7sRfZScm5SUjrBEq5GC8MxGE
Fr7Rm52V3ylYe+rAL5ahbdXuAUHpsNRknn4q1oR48kiVjrvcy9Pv41CetFIbrEyKr4CVYEnVUyF3
+yL1viUtQqBFpsf0B9rv13WRH8W6vm4G8j4J6pOie5UhVc8VGX1rO0KxMisaakWKOj7i51ROdj23
d6Ur7YXsB3B0SWZ+nz0Gj9vyGKeHBl5RJ3/EaBDEVflDkwvg6ynNZtTtbSmMCESDrQwVdu7zAmdU
SJG/xT/HyhaKV62/JWluo4GESZbY2RY5e89G0KO7NS36+oMf4RSFLYDLNdktwToW6hGoikKjrUVH
L/nbbZEMh1apSKRzSo4HGTL9UjzV6Wsk/0nLZpFKqfPHXDzbJaQBgpfLSATGc1AdNO26IKxn+xyR
t+xGRZ+a4/IxLT5OZbYH1KVsT7vQHMzUM3yU4P4FqTNLIhV8tMbP9D6H2cCsbooARwW89Ex9q7qa
0733TNpjlstTcSf06jAbPgq4E5CTp8LQSsCxgSNz2xtYYqhgM0RyHvADTlYtnKL2XNa7uL7fFrF+
K2GLDhMzgLf9iCULfwjjiaR6L/FOE3JWVfh2lPlWDhp1PVIZ2vxDYv0pi3JuvojLQPD6OS4FN/4O
O0Q7fKJTvp9O3J7ZA1o/vZ/SKE8vkkLviQifyBIz/jYPVilX05P2It/UmO9Lb9Tbeg/2i117xQKL
WD/En5Jp/x/UREixO+3w/mRyGZ6aOQsHcL2oMgP2/++7UR6fVZWUevh4TqUb2U+MUOfnwBwKCzOT
qVnMdIxeaMzbzLt+l5jbPsPSj/J+oGh3iYrxesCovtdBZHBp819dhfJ8jE4GadBDvTmbCMz0llNB
1y0b7TGzk9ZitnzXT9rf5vyoCi6OAUZFsrSdq35JaHCIIvM6KQha3bxHOjGTLw4nNnkaSyhVKMBk
bajUNc5DXp5LrYIdD37/tv2t/iEZ+NRM/Brw9Q7/6PNA0/wqE6zQDq7llxjRGN6/w2P9D6P/p8A5
Vi9MmWXoJnsdPh05JQ/jGSTJNn/f2ZyLRfAdexGcqSAVVXRMITSVBHklFJzJXqGiFWKcRzmUDpik
GKsr/5Bbf+pHxZV6mGI5F2HQj5wTpy5zwO3uyhaQMjAw1byzStKMEP0x1LUwKFY+U7nK0aCP5LeO
xwzcGBkZN1oSaxKVca4/FlwWgtSx7HIxQu9aEtKnRJ4MriK/u2D012vu03pU7KglfxQiD1eaBz53
4o9w+qteZQJssmxGxY+q9kjFJx9eLyB+FNcZhpv7nXYDQCI8DhRzko0El1xnl0//7cDRQ8Rem+gY
z4fouZCKisB9+Og58ewbVnWSblQGxMk/PLz+tig9PiwnZcPzc7kKhGIYI7yeseGje2NKwdyN+eHE
6O7EXeD+Ry2psKLWDWaIRcSuOaxApEN6Y356CSbQ4a85S3rZFjh/sMuc8lNLKqqQWOGnYZq1xIK3
BFALCUhP7PbPauf6gwjnr3tVoqIJoJ4rAJ9ATnKc8f3BaAak7vQY7Pgd693EusMlKpJMHgDZxLko
lxyDm5C3Ef5t72E6A2TldbRyJ70vvmNGRWCY8uMy27IllZ/kia7nGNcnTrTPHhLU3tGzAOuvC5D2
6+mquEr3wS7F+KCR8HZxUvcsSpA5N9mST+cu/0fadS1JbivLL2IEHWheaduO9y+MWUfvPb/+Jnql
nRamhzhXipWeNmKrARYShTKZvRL2xQxAa6sfY/BUC4dIexQhpzRCQHfdbXhorTB4o8mVXhkR7Xnw
DFDjK5tpY2xbnMfiqvRCJ3rU3HWLvMUxyAMWy6nGPBfxtHqyK/Ea5EZQHj6YDbFMyEasG+PAHEtK
gXoNOJQ0eGuJdHx6nXaYxxce9Ohp3QxvF9mWikhKlH7STpG7AiX5/vHvIELwIYddWNnP/xqRqQzA
tEKqtouKpSnX+RU4BqT9LCAENN/zQ3E33KVOdBs9hhHHXzghGcvBAcISpRQiHMkofC8hGtCZrb3M
Kq9FhffdGJQx28UYRFo8Tw7hu7aLN+NjdB8flSvzOLgZonZHhDYp+bH+GTkYylZEOyEipKDJBYqh
hZf6jdtu+RjK20MGXkJ9wvhoQ2EteTX116Q+EJnXn8J7S6oMhmCE0GhVA0Zat31S3Wlj2o2r7HDH
2iE/405vlxXEUhkUabUE3HI0QUygy657S2qHOx2RhGRLLga5VIuXZ+SEYuywhWjMfzcK1+Z7Vai2
Klaca4Bjgi2IDkI6tb1AXx9a65jNzVhPHHTiwQZbCY3KHuP+yyk0T98ppdyYOnoI2QZaMAwTKtoQ
X3ORgz6bVj4WYZAjaqFwYBhYmLib3ciOdwZKMrTxRtzzPtMXNa8/YQlbEo2lDNIUAsULvMD35S/N
Ny1yKI+GAzKKe7JLwU0Ey/OGVwTinGW2JJrkqgmyEMBjsg383h82tByqbni0XjwnYUKULlUEOaB7
SZb8qR/FAu2QKQeWeGeZMIBB0iQD8wnyhYNHRVJynOYC2uELjha/b4m3cQxw5E0AlUMa4GHjdsom
9RW/x0uY92jjgCBhEKNPKnFSA5l46tLe6HnhiGP6MEzg9V/HdN4Hoss9e7PJwzzlEm0/XIbdpL6Y
KfcpxbHA1jsjyQjrsThFi9quuMGBctFu2Gyk3eT228ytfvJifYluzsoJZgucgpJqCoaof6dzF6cF
3crwjCElTGvTPDId5RNTCL1nYFZXufRDHLDXGPxQZrOIIPdKrxYtd8NN6wvuAjcxb7snqt/NcxVO
xMgWONWq0zuVNnw1Smi19V3cd96obxQQO5SEl4TlfU3692f+UgiaURYxviZl3ijNRzl/WHfIT+rr
zAufrXN2KcKMalgWT7pHMo18D3NL+xnvun3lLrboyJvAarChLnT3nJBL1MsDE7b0qcfJ0ml0xGa0
e1d0dQ8yk4fyEFgYHL7mPuGoL6x5KoMmYP+fw1YHPjaOaNMbrrZBe4wXFJrCrrm3Dc8aAyptTFDx
DPHx5l16VXnlMUDTzezIVmWPG14Wm3cIGWRJjFE35hYPmUj/3qPgJfe5FxW6L7a3rZH7FQgxOJ7D
WR5bt8RUXjyK8wlpIgyX0hBL8Usk6amj/McLlK1axuNoyjkFTpqmofcAWjV8EI9uOIviXARs3TJt
SJlMKewk29ElHtlMz+FR8vMtIiCI9s37frPwUpScCIgtXMJN5K6kG0k74BcnQrRqHHRfgbWasz5e
MuFTxVJecD/gcYhoi3j90cQIg1uGlvBC0wqCW2xovi18mZ70p+6nkvDFbHmLZUKUypSkCq8p9Hke
UW100dntJ+9Ub5LfrMXLDrEqEoLUktqguWZaZ4w3lOQ09ImP8G/H80+e3zDIooDgLBgDTMYSM7XS
AMxP+XFJvq17J88IAyikCUQlErB3cfASTT/6YIfUhbNug5eg1xkgkSMjaRXa4tY5k0NnfBsZSlI9
lKQwnr9rDJd35jirYqfNgrxvhxLj3V5qGhD7EqxM6a0RLcCchXFe8QZTv5GaeWiIBPCn3gBNc+1X
9po5gkvcydZelqfhanlLPZ5j8KIjg8Lo2RVeimKZhCIQpXkhWNdsmd9pESLCpO+z8tZjuZlF+89k
EaRX1mhxK6u8ddMA6uwHDAT1v9nAD0Cd7DC+t1dkkzmBIz+kELxxzJ22x2zda/7M2W7eZ2VCl7nE
8HRL4yRhM3npXb7RNxhzwNuudRQDD/HUK2xeqvKLfp8/DzyWlKYfC3Cw61hr9qJC5ae+yrFWUkIa
jQ73CTa0JA9UfFV/Wp5yJ77mNd7RRa0EGOxUWiHkSx9TX46M2ZLIzojeOdvKuXUNFmgIBq0TGmwb
x2pLWzVMbGhyFVIhcG676xcpASraIWGq6LOAaK+VxoQmKG/5LlwP2/kYbEHp0r4soDzobHXfP6cc
v7nsNh8WmeOySJmZK6QBo0MA7rQwAtNNa43L9/VtPBXHPn+oDzPMoeiCqB06es/TFBEtHSib4FXp
rNGnTqq7YWj1eEgUmwWFXjTgyTq6Ugp3eso99NbnmE+4W/9FX0TCH7+IOS9RC82hkk7PaLcNPiya
LXadi55pSBQjnLLXrV1+Vn8Yo1/hDBMkbdCNTgQWmtUtkn75EthTojih8aZUrRWDqjWXCm/d5sU5
Sln6MMokDvIo62KoZNBuqdJS08wmBQSnI5/kmk263jLb0QpLw6oXXoMCb7nMoQmkTFH1GoEAbbGj
6Zfeq5FF+Hfpl48FMvfzFJpRCkEYPCaWR4GyMgk8tgjuHjK3cxzJ3YQOPrqSCX4LiqVtvKW9Aby1
fFGo/LMYk05enbmIqvStPnew1LrRQ37X3Zd+7A+78iBhOlq0xH18z7srL6Pnh0nmhlZ6pB9N2onT
DPGuBtVVYIq8+ivHFUwGXwxhXDKTHnztrf8lefGGbBLHvJolK0QTgrRDZLz/fTlF/sw749TPVlCH
5ZyUTKEIYnDReaDVVnfJjeqqYCxzclt1lJ3qKZDssn6/nxLOgedtLYMuU1LqRUdw4JNRsgT5PRx4
Wt1fBI4fX4/BFEOQ/xooIPfyjuZhAuCocNT9wMIIHhfCLoc1H+YYNClraVJm6iyR9g1ZOzuvR2uO
I6f/l8XzD0sMevRxowgxzYsnB3WHDAUmTCqXvggxrIlLl6eV8EWh+cMeAyN1I2AEj7YIRIfqINrT
YT5Kkh0/qj8MySqeZid3mp/h4PGuXu6RZ8BFTutQ7unZOHUi3+W7YWMekT2UfNWTjrlhZf64427v
5Rfh38tFnuyfQINSa11NMzIXsx54UzvIlqYL/S5INVBbSroD5llbhkqfNbTquB2D5KkMuLCwfj5A
CfzPH6FLtdJ1Ld3zrfirvcLMkqNuzSOVMgltdWPyGx5phPE1FigiA0TyYKRg9MVl0brpFVXESjz9
LtxSuaDaE2648TjPHv37MzxfTCIMTQIvHnfqbjnQ41k868feoUXF8dnkAO16HAc6sH+aw6Eppd6U
Fi8iv7IAdRXz0A0P6xHFOpaDI/2fNjC7KiUJndqWfWNXeMNe8dstf1iCtxQGaTAx0OlthKC+62on
Bb+9LAxOPv1cXww91Wv+wKBM3unzCA6GBRkEjGI0UP1WyaYYoXQYm+BZLVwxrbfrJjmQrYgM0sSk
08E5hA2MFfAKgtOsQkOScpWGx7pXLQPdLIbxOnc7TdnMwpva8EqOvFPHAE5JzCXRM7QzJ6IXpuYx
L3Jecu3ix4PunAb5QVX/pAgv1FKZYRabHjO0liXWeKfshSvhTgNzm2JPb6LsFjbvzc0xyhZr56rr
5V4tEV5ku7B5y8rMDvXA4Xw9ihCfPOZjaWy9No+rpe1OrWR+taVluPBggDiR5pdN7nUrX/xWZ9YY
vCIFiIBVmoGF7pwjHYrrpLDAai1WlnQb3nRXqUfveJpbQQnIrdEQkYH0PLAD3gv44kE5+yEMkElN
LrcgNqR9WCXe90YPpvUZrWzP4mu4HZ1oM9ymzvSozH5ylHnDErwvS3fpDEXroonqRIHxKbOFe8Wj
dCWtag37wcbEEEZqyWRFLi8pdzFuPFsy/VVnVqVJhPIVbcVHr4bbtmnstLLskRLtgl1WXmfZ7K37
1uU88ZlFBvPEkZB6jHBbNM7sChbZgFRrEq362P80nwW3diQUh4ZbbS8/y5KdqZb58B9/AYOHWd2n
VUDzZrT9ZT7Gt2hFELfkjtalqJNHLmWiko/Z47wJXF68zHMyBhlziK6KUKyEtwc31ehD2s9KjAdB
u+/qZ6i0uuuL5Z0tBgfnQuvGuYZX9ULmiBX6vAfS8brPLod3H9+ULQ3PXdkV5u+IY3blJ2Wwk94C
DYIdo9oQWPpTINhIQfLyu5zFseXhbExUsaeXTCgifpQTq+54fWA8Eww2NeYsmz3NWQ8D2Jmj7wIv
euIce7boi6r6X/wwyTI8mBr0S/JpeSrlkddwTc/VCqZrdKVnJx0chHU6ngbMq6uoh3BE/gPskJYQ
i866y/FWxEDK0PcLhhoD4tVmv02axCsiEAKqJS/E4C2IARKh7jMlocd46K3fFYX8Nn00MXQ9ua1H
KW8SN/QEb311PIdgwCMe5b+mkBczdrTs0QAj+rqFy6+0s9PEIEQUqxLRAvjcCN4Z+Z0c2mN8HD31
lGEWrdhTn6FUbXOscu58ll43HHCA5AmRRe1SvhvaB5w+xjaV/cyvEw41xuX48GONbIlXlxRhKSlH
wGjr1ilL+i23O8u4blCfj3a8ZnwKcyvOzxZ5VcFoBJCBYVIzVV0zD/eDpl0bmbBVyG2AvuM8WI5S
onFeKpd9BfzaOuahPws6QDUddAQaPqQ6HERhsoQo5py1y4VISuH9lwnGV9pi+asToHOgV3GDjM8x
9HUfw1G3BidCuXjeFA0qAPgDpXnmIZsoaiNklGIkN14ATyAV9IL8OEGQZN0TeXYYyO3iODDSGGzI
RIG+cjrf5UX7JOnpI5fm/eL3OVsRE+8hIxiKBh2oaV3RphNDPQgbXCrtpdigxQAX0isvEXm5K+bM
Jv1NZzBcKaSeE4M+lm1xdjtMmSn2YPpDANZnkKi4KLmACxNNhLIlpZvhCYza8uZfFZPOfgQD0Qk+
XwP+Y+IF0a8okSy5yTgwefESOLNAP/LZMgedgNWNPqD1+UqOfgbzc8Bj++B9PQaJhxHRclLCH4MZ
ysSycCMY1cu6K16Mjs9WwZwuU0mKfsowNDDqL0vii8tODlNram7S5n7dEm8xTJyW9Elb5/TpkS+V
M6UoTmXcNCrHBjuQJI1BpSWnylTtQDxmS/YYhlLuxPveie4k13huHnktbZfLfB87yA4lYa5lEUC5
h/fFd22n2uNjuOuseCu/oAHMSj1hy8txXvxkqqioYGdToGrHbOTQgkWOLODNJdWtrFpdsYunzZJt
YsJRGLjo4UQnsmhADVFhpSjqaRp0EH+huQAdgRM02UpITBqpu+4Xl59LH2bYjzZWnWHOEQ5S9UKu
fxcU0QS5qWsrcALP7zHgW93Jlgqt+x+86YSLDnNmm0F8RPSL0P6uCBO08ZADFZnUH/NtepNYiRu9
8V6jl9uozywy2B9GcVIZvyfDA3/ayo8YQG9LOzhx6QAi77Ndep93aOnhmb74OTVVQSkasnQi262o
B2XURfRwdPlbjMYJVbyvl7v1j3k5soOOu2wYkgpjzIUTDoKqoPaFtOJtsUW32SF3cWP7wnvrCLfT
EyWxbrn50k/1Xyi5G5IuQQ6cqCIk3ejSz7DYMIo4V2VVPrVVn1iz7gV7/k5nu/hjT+w+ssYY4Neg
SYHUKYxNRWtnzV4Fh36lctDyU/jIWmGwXy+qpJUrGbH/y4ypw3inYaBzsrMrFRKMhS1xcn2XF0Wg
dkHw3T4JIGWCMEjKIMhe1kCGqL9aiGG1A4/w8YtVfZih5/HsQw2hPvcLcgNoHRiRGgGbUrkNnBos
BcRucSXULg+fT0HbeWD8eyM/TDK+oZhlBjo3esPZKK3NFgIS/UVxlg3dTnk7PdA+VtPW30yw1GgW
oiK+sMenmIj9EYzP9KFpFjWdFK/dajthNo8OqGde+RNE/BjYkNzIzR7JLtmnHq8YzT4MWNOMI5E6
EsJOX3A2SrKdC/01LW11Kn7FIQFtAjqnlvZbXXPcl4YNa5vOhBUhZFfHvoT3itFshfURjAOuiDba
edKdyNznLY/1jee/zKWoQSksGgRs8IIm7KzfC+BbFp844EaxeWVVp5vszHunMjN6Y8GqCMTcmq2G
ZtPwqGLspXDTe17qh3dW2NcIkbISqXCaRjsxvbQWGNe8GE8fxU6syidbzuo4WygzN1OdyOowBgES
sdfhHSR20MQDTjt7uuvcwBq33bE48q4k6vZrG8rcFs1MGjWpqG/OjWWWxVboMjuAMqRoxNb68tib
njkGpxT92beL60Vv4sKUPW15UCWImgtcohKeCQZpzNLo2jLFB0sO3WF8M59LW9ct/XHJLG2zQGIN
mmcTl1yUlnjX9pCBliUX22imjwQqA0V1UzuQIVN6Sh6SfsqBslvIIMmc5A1q+acBY8kbMyu7QYv3
N+1AfNAM/JQPID3kOcin6Jq1yQBJKQo6bZX/jd75HYh09p1lHg3L3P1u9uBF19xjxyBJlogkzlsc
ctUvr1S73KGp7VreFk+gOLUQEP5Y98svYpc/9xMb/s5qQqK5Pt1PkyOc3sjDnrimDyJJh8f8z7kM
2McKtGEaoZSwnSqqvq2f+j2Sbp3Pu3M4J0FhoERUQnEMQwUhEqQFLEkN8yciJd3D+tZx0IONNbNc
LdVlxpEWMnS+leF4l4uDF1fS/axM3rqtT63IjCOybAm9uiy9WGPnWld/gfqE/pwVIN5SK2t8HcCU
XWKOOXqct3VhQcBRvls3z1sqAy1TIk6YUgE2h1Vq1cqRQEFH0V6UlidAwz4ufy/TUA0RsvSqyjZ6
d9nwl/d3L8lDfkW8ZZt5xk2w0bbDLnwoH6J9ed1+Eznru3z3fJhlHEZOiroWWuxuVF+rw0Of3I3S
4/oW8kwwd83SiklDDJwzc7pPoA+kpNt5+LVu4wsv+VgHPRhnt0zUm0tWxKfDHNxOGEfJPPoAio+U
E5+4s5dsguf8OvZq3kv2sod8WGY8pJ2J9PcgTFcCmqf7wgtdElqQj3zKHxAz7JLSFjf/Mkz5MEx/
2NmSjUGN5pDeCh2mHuSnyJY2wybc0jCleeOH0rx1MpdQWAp9CrfFZ5R/pVJot/NRjUDyWxb2+re8
HMJ+rIu5eSo1aw1Ch20GdBqm38e2QxEOd0Gb2wP4nZDOXLfH80/m3qmqLu5LurBsKey0e6sab17+
v5ln5nizjalKXRK5hz6zBy7mzjELQXAWRa99uTRUJyzC0ltf1OWL4M8mmkx+BT0WSQdRFMVDg4ln
5vmVFJdP6yY4+8Y2pS6pEohahhhSAad/H220/LUtX9Zt8JbBYIfaGxm6ivBtROipN9XPcuA8v0/B
9eco7mOjGOBIxwqpUfr1tTfRRkcb3qTqNrjRtqqlWYt7CN3qWTuAXdqZ9wHmL/2R+zanGLv2ExgE
ifq2XaoATyja1h/upU3pTxZUIa9AJ/CNVyWQOcfLZGAjHMMqiOk8VutS6YnaH5zBA8MkBksTL3Da
x2lv3ul4ogu+bDX+5Cs7yc0dtOdsa9HiTYDyPjCDKpNcTMMwzrKX59/H0EUJg3O6PzWfsyePgZOy
NJq8oIpExQGM/BgX2BWb6C59/f8L3rKWGCCR52XIAg2WIEYkLd/T/nn9MHwRIf/tq4RtOh2HuRsm
dI15wZvhLwcoo6IPYtjJL5hr8Quf107yKUH8zwWhMvfPGybQsiAZCkTkaGw99u7iFT9STDtLG1VB
43njjuAgb29QYfJTx9wKD+vLXccXwvaaNp0YZC3tFFsgk5ov6Mbs3xc0b61b+eIZ8LGpDMRESk0S
vcOmjjtaqSu8CSpuCkr86p7PDMH9hAzcgGAsymt6uSn3dNIr3eHEIbdQxsCaxg8dXvz6RRbuY3kM
uEi1UelFdEqdiFDvtWS38mq/2+N/JOIWkKTodnAt4Jw3R0hwbCERvr7Bl18+Hz+AwZsCqtTVQk+F
OCsHIQEneVW4yHfcIS60SxVd9kG6KUNeq8in8jXrvAyypNJUZdFMvyuyONIhu+42dGRe3v8PM7vr
mArm0H8eFG2QZK07+ZAtIRgLfISAb5pTHhR0flEimmQzb8g2OUDzbX136Sq+vjsIK6I1t3k8iPQR
u1QoLOcpxHYrL14Ok3ldcCmlOCfyBLVnEWfZj2oXp/Cl4HGILfWpuC5tqs0RHjMUtpf32ktuy/8I
eqfvfGaUlH0dJx2MDl7gx/veh6rWXbGheg/dT/OGB3rrFxI5wcWZuaUbW3kIYU5B0sgghynkwBoP
Ak5/f27B7NswV/HJqCiN6ZV3sUuFwpQdSLmancCdXqcHbMVFTpmeM3txDi5uvUd40UTSMZ3fo1qz
xkzYCBknIPxUYmOO3CmPdWapgrBVEHcAN7S236K7N7SK68jrLPAo2rhEPNmL9ugt5jZO8TD8VBw7
M6zqqry0CQw3QQwi5lQ+CtVkja2vzlthuh4bVzZeCdnLBe+x8kWB4Q+8nfbkzHRc5JlUUX9pnOyB
9orhfjz1JzZQkKEyHe3WAJdM4gpb3tOTdxwZ1BHSWjBHyrMizfOtRg5hUd2juNBwIOaTojf7WZm4
Ru3yeKloetXsoXQqu8p1cwD/fkol55ZNbtcOue0PtIM7s1J/sJdf3VN2p7w3t3w90C/ykn/2my0F
GFKV4bl9Oj20PEdDWErMNtlJDGbcxA3cnvMe5bk1Ww9A+Ih6wIz1U2kgfdt5xg7MIW6zyShtM5SJ
RC9DHSniNLLxrm62LiCSAr3yC+zqBGKkE5qWc83RwsY1BBR1osrp4/4miuPt0Iz71gBBiwrxuDy4
6WPd60IlstMF9NzxgkkWg4hPKGuEVlWLGFoVje36PcTdJCaMqlq1EEhCz4HXuwPyqaqrbFDfc6EM
8k47/Dublth43CCc+4+tLijaFHYlje6T6FtuAmqEXd5flwZ4d9vMX18j7yDITCylR2NWFtCBoGMZ
Wyl0zGv5FiDuE8u4Rd0GTVaBI6J94RuayyRHOeZb8TvYKx1h2/PZcTlx1enHngFPkY+GPAtYuXLf
gWPeLRzQIeH9uuzl1+UWZPutVW2UHeIujNnG39a34jLsGZIJoSpNRl8Dgwl1k4xplMM3pe/Grt5B
Ww2r168Ge3Kjq8EaQAt8Ar3Xfs/jS7h8gX7YZgdVIsipj72CnGy/65xuS7Pp5EqlrUaY3cjs4ZWz
1os4e2aPeQYNptDPbYZ0d3A0fCW3s95KPKhmpGBmyLdmZtWyXVHRKd5EzsWb+8yw/M+wMtPmv5LP
dTNeka5x50V966fmqSyFH5xF0n/rU5RwZos5v4Lct8GCFhZw7FCKBiqbMHq/iZFQGeRBKm9lzDNI
juamy9BXgqBuwKwGvBbsSNG18Bf9fghGE5HLl3c5TDhbI3t+IdA35wOs0mmgxYFAsUe1PustSAB9
hYOIl+H7zBrdg7MDKkzZJIoqENG8BwHyAcnh/Gr0p+cCWZYYOlrNu9RY8U2y6W9SB7zhrrnhfFOe
41LwPPsFatzokUTjsRHPkgnkxBFAqjyadueSX/8bfRHvw7IxSaZ1WaHB5JANVqw9FLO0nQrNUrPE
W18db3EMAs2VJqDxGtHPVL0uy12lvo4aR43w4uXy8QXZ2ZMiE3ut6GlyavqW5+ama2Iri3/07auG
l/T6cjgbxw6cqHGiB2qCbGokH0hagwYtsbpSsUaoFa9b+sIxiUJkVdHQbM24xWgqcdSq9EGAKwNN
hm6wBVnYJt7Ffu0kd6dRvG0Dp/nNz8I7/JdX+mGecZFELKI6T9HGVZrzrm6CK9PM9oWZo2aiPa4v
9eJjDnKjf6+U8REl0gZS0Hd5G90u5a4l7+v/PmcpbDA6K4IQpBFBVRd0ZEu/VcJDAwrpprpbt3PZ
1/+s4/RFzw6yZmr9kqWwUyiSnY4HKX7WJJPjgZzNYsNNJZVB1ZsjuknB69/pvVV2PNfjmWAumV4X
VTFaakwgTjmUY+76gAMKX8QGHzvFXCwm2unaSKgUxOrI+njSgfIBqFZF6apkK3ZMXuszb0n00519
mqo0Y8lo8WlK/NMCqsMhN8fD+/rUC89MmG1f5KGMXYuD5z587uSHvuS8NXgmGEgoerMluYC7Ks5U
2wDNV6nEVgSpy3U/vvx6+ziQp+LE2VKCQi4rQsu0OWiMy6v+NovQbFyjbg8t++6ue0RQ/eM/2mRA
IBDSPpgk4E34BEm9XzRMV7fJk+oMrnzAu9wROLM5l/t1PlbJdpa0qVzOmKoBpc5T8bAczD1lS2k2
wnsuQ51M28RO33E7FShsfg7gDB3dA6JpEpZFzOj7sURXFyLyZTqiOWk3C50r5o2nVN0hJ6oLGj6f
s7X0vK7ZZDwT31JPAvoKmO3wKrtprcRpnmsHpOVPDUJiXqfcZS/9WCLjpTMp9FwbNHzJbCNPu7hQ
bKnJnPVFUXf4tCbTFE1NUdCRy3b563oYyyodzDCqxerazirFa0F7lORvoz5bkSRapcRjzL14j3zY
/FQdVtuoq6ZQ8ULo12XKTd1lTtyMFmjTt+ur41li3jIV5imCUUZIM6W5HZD7sTPdQi8tiBBynIN+
jJV9ZMvDUySNejAAUgx1Hyk36F+zGxHP8iq39CznAYvMscbcLGqhBvRgUCIyND4NVFHZ7r1WtpQT
xxwvhrl8z5x9MeaemeN8LKMeq6t/hXdU80OwdRcDf9cYucJjgtuOR7/L2m4y14wY6mJe02Zq2j8m
HhMvpcvb9vf/QzXj4qk+WxtzqiWdLJ3R0C931PzqgQImuSK3lD4P2OX957Uxx1qrCN4MtNWwOAR+
g5oCVWErrPKGT5l+GZrP1sYEn9BUVFpUFunDcwbnQ4R0Ca17g4/Q05CkGtEhxKMavxghnJlk7h8j
G/M0oulDQRvcyagcUf/5Xw61ztaFY1OV53ZC5NZn4OGNJ8sAIwv6deyglOx1U5dv8D+r0dmasFyn
2ZxTNrDWpS0DaB/Yqzc1eEnArwbGodIlnA6NS4glizJRZHDl4D/GO5RKUGKYBNcKnirhfWYETkVe
Fy1yOSu7dMTODTGuEQht2pYqdjEonsL2vY9SV0pfYtNXpdmai92cPWTRUc44odfl9RFTM2TdRBjC
nOyixwcbplzxzC5ytWG8iRZMSoRTvkBjcfpX5W5ZNFVkHohs6iybWzGqst4ICs0JDODio4c7wrQX
baWHcDrnDjj1m7KwdW6Ngck6FfRKI7BGw3HZVpz+SUVrXvBKU4TQEEMqZLBztLuAW9ajQs4dFMVU
L/eK2iqfGzu9N8HH7/ybNtnzn8XseWek81KG+Fll/T2Zn6aBt80XPyqkM3VNFjHwxU7wjXXYG4Se
kiab7UjNrVlIrS7Ya5O+4bjtJbSWMYUlKzq+p8TKgxhqGOTz0klePghQDi5/YHLxDZ3bTi3NtT3V
JHWSJrup9AT1gAETb2Wdow4vdbbZ5JzvfREdzn8M871nYW6HOu1FdKiQjliU9VxwG7dLN0Z9bHJn
djooZvNu40sIC5pXglF1USGEfR4rmNgiMhnByCT/yqoOj1dORM8zQKOPs2fLSLLMCJNJ9IowciVl
Z5qRs/4ZL0XvsglGDngMGFo+oYA6Q007WoBymWkHYW0HUJDVarfNpB1JftS68S8MKqIpojaK60Fl
hxLTxAym1hBQPhAWGyRJ1gKiZ7mXEH7u2/phKjhbSI8UiwTn9pigQg7EUpOMDg2J2laTd8EiWrpe
cBZ10f/OrTCXRdnkudZVWBXN8LZ3NYiOYmgoYVvtEi1s0AzkxNOXPOPcIHNpCDk+5jDCoCgM93Of
vDWTzslC8kww8UNaG/WoBqEOtbzciZZt1c286PkShpytgqXMyPRaTdQCVcNkS+nTlX3qTzsRpH7Q
t0c/QsX5TPQXr/gCS5khKXq5qGlCzXVb6aSLoHqNz6Mi4LgcK4sQl2Nizjk2rgK/lZzV73qLLlIh
4xWIeXbo7p6hA85WXmg67JhyZ8vhfd4TxAucMIFnhHrJmRExzdJ+mmBEhkDSUNya4HIwU14zO8fX
WOn2tGyrSck0IOm22i5Oda2i0E3vahS6X9vrccOD7ovJ6HPXY3ChFsVxjqZIB+N6Bb5KNDA9VNth
G0HlBIwVIPDvD3j0bBWMOv0vV8fFB8G5fQYxllrW4yCjBXOnfjItFXaRH0JMlNqzh6bmZ34TIM/9
GcwQwYUeTxk+pSqHTvG9zw9xnj3kkb4JifFdxIymPTW8LmOeUQZF+jY3lLbGmaNaJKCd3CjgR829
fzWVcLafrDBCAzt1rivw09vg9nT/Y9Y3PrSlhZ4FuA+XnvgidknElExVlaCoymQ0+kjR0zDKdTxI
JqdvrdaP8DimTCvlDWaKYy6//MWTeGaQCQZKoZbJoGEnI/D2WxF017M+u4qJyTmMPDsMrBSLrBZy
mOleoHV+oN4VderMxu163MEzwsCK2c/V3HU48LkmO0MMejVFkl87QdM5oeFFZDnbNfpDzvDLaJU0
M4YUYFwKoiUNcWSTbLLXV0MP66eL5cwIAyYZRsUyjcBIEOb7STb3YxjdF1Pv9rruVguPIom3eQx2
ZGBzNgUJnhBPIDeMfuRh6E+1yrmdT+N0a6ti8CLSzLlPW6yq8zLZmhFW39Wu5kdbzZc82R2fpoPu
ZU76OODxhFfjlfqierJVH3R79Eb0Fw+6Q/uz0H/jrO/3pWeOcrbfDKgUUVcKygzwzqO08HHXRls9
rGZ/7qG/MlWx4v0ne2wDKhETdWpmFRse3A/VshGMqymOLEU3OQvjeCvbdApJyVTXAnzZupsaC4y9
Oy0fHtcXw7PB4EieLsWQJKcTkV3HefSt1BV33QTnPJyymGeHjiZ7BxOCWl7d9L1V4JVojWJ+m7Sh
Ey+ibJfGv4qFPjziFKCfWQzEqSo7EYvS8eAl8w+jau1p2K4v62JvtyKZeOuBr04nLKHcLBoTWSRc
2sWh2UpWDK0fjHpb8+F/yBjSz/D59P2xxcbGoxSAcQp/TpSeqRveRqIVPdEXhWhlj6LIgbCLk4wK
UfCSx2iWJLOdVXlZlmE/6hhH2zZbep11exC4b+il1rmCXzoFumlDu3vkkV5dbI9B77qiKKYOJhm2
l1yBilhsTCZy6MfF66/iXeDRGQ+E5pDz4EHHpXjkzBh7lMMsENvQMJCIFbu9SIKDEEe/pKS5WnJb
0jM/m991rRU4u3vpzJ1bZYKFuhtLuTZmEWN4/UMf5m1okxwiAxwzly4GIhumaqJ7xBDZDotJT8po
SIGLcrKTYxCjosKZDhzSvEspg3MjzLVQj2VWBHKPxGGwE/Me/bijlxhvuaAeE3U/JTpnUadPwp4E
VNYNdIxouqqzmaY2gMeKFBQnT9tVCCF73C5gteXKeFzcvjND9CuegYgoQ/CiKwDzgwqqOrW3o3wH
nQbOvXrRA9HRRsBbJCGqYXxBhiukUwlwpFy9v9X5/pdX6OVjdWaHwfkoUKS8UgEgyXZwKPlM9/x/
pF3Zbt3Irv0iAZqHV8179hjbeREcJ9E8z/r6u8o5py2X1bvO7QaCIIEBU1VFskgWuZZ07pzsDjSV
DqtZcUvBgSJEFoRq0pe+zAI8kUFbYVFck2RmrwEFBpUlhiaI0oZPXEmhOzCnbkB3m1Bq/ykii05z
VDAWZjjGAVgpSJ0A8OM2ZmMV5+hQ7RvPsGdGPLmlI+tPoE4vrIYsRW8W8DBkdL4CqxzoNgbHELI5
LLmWQp1dPy78oEVYaPOc7bq3weadZUfafGMAh82/CBdnhMcxkh+DchSLLt3yyHlgrA0BZ87ymVvX
+fpryLGs7KISjUEbmlBwk/hV4x+1Dti3lyW6Fec3xgW7demtJVEW2PdFo1Xaf5Kq8q4AAI68ky8G
VgZ2K9ZM6uZr6locOezVwtCtMIkBXvfRMBHdxP7id37gLvsFUyOdF7qsPoLNpH8tj84TVCmf1fld
f8V9fBcfaiu3SFtke2xBnQFwX5s16MqUSQ53tUY9NDpAFGCNBNPfQLyO8ZDaJOBiHZhqRT++tLyp
Mu4IplTqkuhSNcqN5V3q6Aw36W3vRTYqzPejnfjthZREmb3hLOWhsoJwzIAtlCJx/TPPPELiAOgY
UJ8SGARGlrzZib46S7pJM6mqqBNloqropn3V3trzfOZPi6/aSmUlQG3LQRco+/UO/uj/zatMRmPW
wikvVCy51GstFKlbDhFwzIb2pIiS2Ym3XMwa9WO4dpozuufzsB3mSHCzErFnHlqh6Pw7s6cRw415
jDRRgAj5e3bU30drKr9pzMlR0M7DcmebAcV69ygv06EbZWxVKAqf5LYQF6YS4VWwAOyk0lnVrFla
/5ZquZ0MI2ulrM2kPI42TPoUzdCaZCf+Hs/kETRGtlwfJ6ezuhO7q4Lhu1XK5YSDWPQ1Mf+kA41W
jGtZ+tVH30vhOGFy6fo5shZHuZo0jjm5rCGrFL4n5Y06fbv++8nm0IHg+twopzK2TSrxxKkAjPIJ
9bejZhihmZQsHPatCG0th3Ikaq/kQQ86NbdoZktKhFct60NTl5vUlJvYloL2mKbLJTWaxbu+QnIa
V1ZIJ33SUmHmdIF6iFnh6oNoheX9rGheKbJYFFh3H/0YEsx4H88miIpis/0W+sBxeTLAHonSd/1Q
u/E9a2yQoR30swhQr8QkzHF6aaG/ABHeGeLqx/XtY4mgApUw19tEzMiaSjmyRW4k+LUN44xYnp+m
hQZvuF4qGZzvgNEG3umO7V3o84uZ3+ZoZNf2aWO3x8RvbkXMsnTmv40i6MeSRdZDeekRjonegplA
1coMl7iRwUF/q51fVD+/sBhGGKanUW5kKgZ95FFgd5txtoyoNPl6sLKRlRttVlhWpqdRLqRu41bB
sAxyvYp7AiN7Mdu1zpuifB7G3sSTly8r+7lr7TxkIGGxVkg5l6ZAUpNIOu+WDVg3guhe73ZdJDO6
ilgaSrmWKWiWcWhx9XA6UGQ5o7fGcsjMf2UG9FvIzCf1MjbwX5r6WkpHnUUIy9gqGjNsbuamMWIY
AC8oThv7hch5ccaCLiIbfsUX0lzQi6FpWbVgq4Qo26nVbI7x2Zjv0+DSGx24IFkVMIbv1SnnkeWx
3I855In9HR+F5g41KZNjDbwxFEAnP1+F41VWDGgtgxSZexoNULuCtO/66TNuL7oh26hKfeFEnE6y
Q6f7O+Rfde6YIei2EsiwCkFVEJ1RltqlQyEBXgo13ljcC8WEyquELo6oZFgM+T1f1QD40oogGYqi
U3KUWYkneagRVLSp2fBvaMIL9KPUvcbMCaXts/kQRbkAHbXBTIohyugxuDEuvR8CyPD66bBkUA4g
nQKuEkvIqLT4STamB21MWZPzf5N9/bUQuq87BtZfWVcVVNkzDHCokyIJZ3UArq17K3sVAPmSeDkj
I9pWiA+hVE6iT1OuL1IguI107Oe9oj9lI8/wbO+TTVe0ge7u7mQVNYKoIdls8iC+kkYbdCTfEo52
2Z6fMUjyEymDNT7lP9jPTn+TOHwskXIRbc4HatlDOr/HG8Cl8Wd33FWoMv3DrP1DEuUmZCEJhQKl
EOSyo0OKPxVmYwDaY6CraLb7mzG1CotVD9n2gB9CyQmvfFMwKtpsoALjCpgBCHmUJsTCzONzglLy
dSvYLE6i7+q/Vk2jgSlZDObyGDEMGRElxUnjLO4INqno108sgqNtj/ghjHIhUYUXrkmCzfH72K89
cmykKeDfbh/lPnI9UcJOgZgYwXsd3ssinuiLwzyzoI1Z50T5EKORy7JtoRxcU4DCqxjNZIxsbhGf
y1Do3etHtX0N/3fzVLrJu1xmVUg4+PlOn2/mrPo2L5wdyoOp9MV5LjnVLjJWo9Z2GIg7RRSATA+3
TxlaLuVcJC3vhjbs2tvIHcx01++mRzb95GbvnrqSRZmaPgelJoQ4NukiuDNwXEBnSyrJhL4AhAJ2
jKHw61v6hTThvXyzEkkZ2tTUpSjrEEnaBZuH6Wfzs3AXXzu3dnjDIUffNSG6MZmD/cx9JZq1svC6
iudg+XMxBF7lBsB4JeMVYOCyWWnK5nWwWiNldEmJMH5KoKRJNaCHKs+AA1TdLnH2en0zN417JYey
OkFsinoaIccAzqULAM8ndEfv+wiT9aPi6zna7sSl3nW6yDCM7Vt2JZkyw6AbC60OIBl30c38W/ym
HMXJSm8J4xHvRigLAg3DY3U6MfaVrjumSVqPaNkFoie/D4XvdflaRyy+ts2Y62Nl9FC4EKZVH/NE
PwfVFofyvKTVruvkAt26sx8HHKuBhrUo8bNe5mNVKHkEgXVTuUosPkl97pQN93JdVzaDr9W6KLeC
oXpt1mUO9YE8/DkZ2WwO3Hz/72RQ7oSPY0WSswqupIgvDd86ohIyVH67drNaB+U/IkmPdVXGdsle
N4BUIwN4IMF84gfzHQ7JYsYj/FYUvpJIOQ6Mb8zSUJLQIH9IefD1GbNZLb908SZPz7z8u+sKWwj8
61v5nkN8ifZWUikfgugbRFg8LKwDYoAkO90Osxt251dO+jC6vDvtQWGN4v4/mSFcXQkq5VMwaqTx
Go9QdkE/kcB/gx+zFTm1u670aoU128TwYHRXiRJrTTB0OM1kp++lp84vj9Eh2bNaxhk2RtcWQ8Uo
4iRv4Shbv9QaM8vvk5TlOVhCqCRACDWh1BXoSbUcegmU2No+6xhWzPBOdCGxMppwjrIB9bdRP86g
5zDzsFLtMcrfOK2/0erk8boeshZFuY2QU6cpek9BF82wuH64L43gOPUBi7GS4Z/oyqLOL2WrtdAE
HhPbCXD5xpiFG8BQNrp4mAMfBR1g78qGwo2bAk613f0P7UvkoK+YLl0wHHWhlUriov6QmURWfEuo
TAQnvbCslbVrlJeYjaqfhAQRql5HJ37AFGzCevUn7u3LaiRM6RmgYQNdJCViTIvW6GPYjiaig6LG
y1T3ynMAXYgYur2dGEm6wfOGjhYRek4uqKRGzCd0bSiXBU2Wi8/fECBPQKKAHYIFOrmp2Cth1F3V
yDUfYUgHdQJhr2fnMthP8+1129kcxVNXMsg3rEJOVSq5yOA5wW1xbfSARxymZi92sl0ona0tlTN2
oy1oPxWEvGEr27x6brrqVHA8nnnQvyGmF67AYDUeQ4JK3OvxU8+DAU+drF4bHVlojkUem/OomrGW
WEmFjie+9eKy8JZQtQRjYqSum95HRsM3zgi0agalCurUzlGBWNOtB7k1Bz4/x1lbWOHYu81SOnwT
Wdd3cPu2X0mkbiOx44rEmEQSZxLoQeUAnIw/sxEBeGaq2mSNT27fuyuJxImszkyrQA0GzBQiUd4L
94Odn1vScuIqzvBDs/KjDsYBP70XdteX+j5u9sXO/hIMI/gsuMXjFye1AuzsUr/Kzrxv0LtEcLrC
79rd4E94miU0KbvWN+wIVMg1ZtER8TCfiDddyuo7qGuMT9Sml8YRgWKQwtnPXiahkfX6YjeNbyWD
inkR5SZDaGBiQeXkW7SbYn6wiB21/v/ylr4nmys51O2VJpjv6xespV362opV7F/dYvpVrxgFwO2E
aCWJcid6LtRLGOJi5j3uXvcUt6md/FHFkHZ6o/rzTv2h3fzbXaTci8gVWZPFMI4xugWq7kHCbMRc
/KN32dXKqPA3bTBAzWXYw3Qof+Kd4BJEwfcW5KNmmKvOdb3YvKFXsigHE1doguT0GeFNAui28FkW
z+k0gLWt9IL6fowOeBBmuBiJpYuUi4njSq/SYMHz3juaYwY82eK5e66BMegnx2JnuKT5TD2qduVI
+/Q4o0M3djgL/7trbcNLDqRKEtv/C44wkX3NJ1DOqMdD0IKGZeyHhkaeHiXfkjPn8Car7gb+O4Y7
GA8OLCdEtwirXFUJRQXv17nJg3CcH+P95Le/Uq9y8rsIY1rqbjkTBHP9UPySzMHl9hh2Blnvw3VF
YDih92LOygs3aagLPYdDmcVwL43hMRdkhsNl3C3GeziyksELi5ADZpNkWOBnHEzhEJ4A02wnh+40
eOyIY7va9qHd7x+0EiiGtSjp+UTiwuqo3AvPywByhMTNLf1YI+id7JLJiMgUSjmmUgWeBNdChRrA
AfAOeuDu69rkrAFkE9JjdlJeWJHVZsC4WibllsIMCIFaijCuE85daNgN70FZOb3wrusISw7lmAq5
HVVQu0BH4sjr58QW+PzQCSPex1nAhyx1pPwSn6aBFKY4OeDdBLauhpkVzgtLIbcWpIuyLEsYr9BU
OhlW9UWvUzDmwvgmlzCjKH58S1oHJW9wyCxmc8pOrMbizYBnJZXOjUEYOok6n+nu8BbdTMdlVwMy
s/TI1bWAxGmGYvogXGYOMm2G+2vBVKAxyEGfKEYKwWB9bcH6qj8QBhbSwzz7Mqsrc+sI19KokKMB
fitXA2AerKTLs+SqAOUMfionNDrBd2eWeGAVK4lO0L57LZCKPYYkH0YxhcB2Sp0yOIrxnVqgP7yv
kd6yoAW2Ls61MMrKA+CohCFGCMB3nA9mOwErcwiK8DiqZWQZmtJWpqK27VNfiKLTc0rPmpjbukXX
H0AZfTIHxrjI0KJgBhZUJJh1eyoD1jIZFkJn1lxUioYowULGpXbkKrQj0LNhbTELZVJknR5l8WKw
jGE8FLpb9eDtNYnzFK3sgZCVRHZ1mE+lN5gAOXw1HBm9mp0V3Q3WaCuWAudqs3DJN8PL9fZSQYoR
j+PUQm0AbNt+y24Iw9pgak64U7zJISzJ7NLC5ovvWiYVfKS6KLVRCAUmwxrKYcKlQR6iRLBqXHfk
28qr6ZqhAB2Vfx/GXN2LcSmnZSBir4kgUpf58xjKqpX8zYI+5FBGkqhiUipqrrupVpmlIVmh8aZq
foBestIJq4uU7ZaBUQPYfHYCzNBfi6MMoyyEQhmWWMc4Q+ARFt3sB/DtdqI9P7G6X5iyqBsx0pOF
rwsd6c443hpLcs+ly53cCIKFLOgkzOgiEfnkWe7RpmekooNI/un6UW572Y/VUmYzKKCSAy2g7krK
mwRAoXgeGanj5rDeekMpU1DiuUiTCKc4WvJeveUu0rG4j2z9CMrl5HdhygBWSt7vkEph5ArbTu5j
dZRFhK1QVyPeH9xSPEnLXbA8qTIDc2KTHG21PJkqA8hR0OSZCBdXlaa6lx1kPvv0kLmcA6B3IEIQ
xO4WSeX0G0gJfn+Yb0MWktLmrNH6G6ibORh6OeFHfIOsmMCUnlzlOX4NvN6Lf3UAppicAUglAMvJ
zNLVLzUpQ6AlgxVH/k1k8td2y9SVDcjiPhwn8hm34p708QQ/+V0IFgCzfTYAnjX6i2Q2b/8DCxfj
oGXq7m7FsOMVBZLJ4Ihi9++4a4RhIXdyz3ha/NhrgWFO+BXAyLrX9rmLksw/qlHqki7oGro70Q1A
WdPSTXyShSi9xvp4RAfqBXTRTsnL/nWj3QIEMQwJuOiSIKDCS0NnLdDpCD1TZKMH2zgSVAfVAiQ9
6l6NYBlnfbCMUwAcVflH6DaPeNtgui5yllS0tP4EGr9VUhYN5Mf4hHlPBh0nPzwuYJoFCzH2lfXW
QPbtmjBKv1HlRhtJAGHLWB+MqDkbmfzCSdJhrNvHJp8Nht/YSjU/rY7S5CUQ41TnA1JUFNwIYD/B
DYkbSP9Bd+p/sBBettq0DWBzKJqAOq0CVFVswOpGrcQKBH8BfGT33PXAEiowWRL78y/Ogf063cGw
tNvwpsfu+vIhYbiwjTvgk3Dqmh1zfZAWvdRdtb5r24tQcYwrYCMKhACdxzukIMs8DT+ycOGkRAWe
sis9MDFAbRdF5c8R76lJ5zJMY8MTfJJFnVxbLpG2aJA1WigSmJrPmemr5JL+EdEBZNiuxVssSCMP
AnI0Mp+evhAAJ+Hl+nds3XqfvoM60cwosrzjcKKtk57BOeJVO+4ZuRpmIWt7Bve0OXjaXj38D1N0
m+epYKdFQ0fMR6elYI0Yer1uEDb9zh6CfT9ZUWHq9uhOmcnbwgkt6rzJyp626haGoQL4FIBpBkaf
vyy4r5dIRSSRHSuQYj4UKMOJN2GPJsDsjN4k19gNzNhi0wupOqFXUUBgRY/jdzCaME0QiUoo/Id+
6wW2uFv2hFAGiIj29TPdVGNN5BUdfHxkJPqzkfYizCRC46i7FA9hooB4tzBTubG56eG6oE0dXgmi
IibQN1Wx1uEA5QYdy0hllF8cemOvC9n2cSspVHDEh2Gd1ymWk+wy1BAIv0h0Sa0RjY3TdzaYwVZK
ZBgf8uhO/6CVRGOZkJ40zwS/KgJ7/fRDfdC+x7t2p8Cvai/yHWONjCOju//1OBDA6kRcm1yehD7a
F22w1xfhWANXykxk0daUaYJPWkxhSV6BB+rrMZo86/DGyMALxWnqLmxZqEWsr6J8VImXRL2TRySH
shBZVRDaohQ8Ba2B8YGUdcybd+dq2ym7LPpGBjs7lKnd947xzJmtBQpE8aW2J0e0m9MELwhWTZf1
2LE1F/7pvKlrhVdACTSU5E5Dubb4SajGg13xFLw0l+FBdsZfwpP+Qths3icnLe6lOfX3UmoWt+3g
phdmI+P2RiiActR5OCmZWN3qju0mwB5JAxzU4IKCoHuQUde5j9FToO2XxswflG+dNx50JztqDHve
yhGwFboh8Rr5+90UV6Iro1ySsh2IqTUoFZK8Es8WnWk4iverAEWtbssmIQBbTmhDB3aKw8qlt13K
xxdQhzEXVQ8klRrhmlqBUkJ+isUxtLRSkmyGyZHf9CVWW62V2uZZSnJ0EXdQ7oi7II9+TpfuomR5
ZML8B1OfOTdOZn8MuVs8jmN0QZ0PEhcc5GjYR3Ly4/rnbJoauQRVTUEvJe0AZiVrR3GA9gMDye3T
3CFA/1lt85HoXZe0VYEy0AfxlyjKqidJSceR78mNPzqSne4JevDsCEdywDPa4sPv5BI2PGJv/VN6
o/uRM+JRuDuxTns7nlx9C2X0OYeuSEODwmWxKVqkkVwFVQ7pSHNVRB8yej2NXXGWnNQdfVYeuKlr
K+GUrulGO2R9BA3oksJJismc+tGJ0MV1fcM3qlCf9ptStFQe5jRc8BwUK4A2EvEsM6VWGf0UU9ns
5bdE9JL87brI7TtztTSibitDTjO0QufEkMnb4wRodDwsEmZSJ7iA4AHjANflsXaSuLSVOCSZeiAP
ECfPAJ4N71WwPC8a4w2RJYSKNsa4qJKugpACyLZNFVlTtq/nf7tzVLQh1kZQlERKBgD7ZVciDn6b
rPzhTymCmVCRqssXL/RxUPRUUdA1U57LMEaSBnQ34V7caR7U/Z5lattaiCK2Dkx5oCvSR6QJQTy0
yDfiGUM9Q3uOJ3DCJdGuHRXdNHTlrhbzwiySwr2uG9vxlP4hmTq3YFC6ZBwQ2wDtrthVL9ITmQVA
y9eBw6UunIrb0We992+VZGF0H0KpYwxrWdYrHpe67OV3fwb2CEgPO4vZrnF8SKJ5o9JY04QOSJmu
cIkQAmOkErNFhIdLOyU2CRvCB0IZM+yTu/keAb/LgsbdKmet10qDHyWT2Fd1iORitBYXkOwAtmlv
CZ386KrPCnB/C1DKI3CyGAdLLoqvuvvXHtMkU13V6oJMglbp0jvxO+dYjuLKH6RhVlJD9POaMOqm
QB3fUI0pgkebZ6sbMcdRo5FKbkx+iHasmHD7Nv5YGXUztFPdiEWEOk6/XIZ8weDRYHbha58+MLaQ
JYi6G6Q5A1pO2+pu/C1PduEdqYxF7vyi3uv3C7rBX0MLXRDM+t/WyN8nlaHuByONg0bQoTL57+lC
sKwIe4D21P8C5al8KfxlL4KPx0ET2M/GCm1WoMkyz/cYZXVhjKpY8dK7yuLpQJEOQLQ3Z/GQ1z8b
/lc8cXYGwJdSbRgquxnzrWyVckWzhhpcyyG0HtvF4ubG09WagY3Ocnd0zVOOQKNUSbCKwQWe4REE
CTbYZO56l/Pkg2HXPn9g2QZjWXSNc2i6URg5+HY9RStjAdKVnPXatH1P/WURElXZHEopD8YBFlGG
kewGw1zai1SkdqPKr3IOLqA+GVuLG7XIbKRR8NAEy5rQ2y5VfZzee1fsSml0TpkWhcPOar3sDh0o
WwvVybXAzRXgPQ2cEzWJVc+1x4ulHzdcZ+o1ODLLyOXL1m2G3tSb5LXNsmNRCI/XLZl1BJR7GpBo
NCV5QI6Cx16+CVpGhMX6/eTnq7WPnajEVYe8qJJ/B91LwL9d//7tsthqcylPNA/gnNEbXGOkITay
mktiTwf5nQuGQEslJ1aeux3OfWgU5YLmoePGTCK3lvywjMcQIxrN/fVF/U2q8yGDCnp6rdcCYcCi
ktgc7BK1I9T69qUzzsg2JLt+5Cx+1x6L3xqBJMd7Nym5pnZh/S+RAusIKeeTFlqTJRke+fi5BB9j
4TRB7l9fMMv5SHTYA+g1IVbeT3Gyp4t6m96NGOceX5TvKlgTu9vUDZzrMt+9y5WbmX5Y5LiSK7Me
qh98J28Q42PDm6OXuP1o5Y/h9wbM4fGjTEIhkMm1R4BMmvGlxIPP8hIYNu/zQHTB5WNf/6y/SYH+
OnuZ8lh8EC9A5YXFkEB+2mWIwcgEavVKIvkQTAjX5THiE/pNMVuCBA2t2PlYeMlnu8zxRL2PCQcH
0xGyRFG+BmXBRQXiHermfWMPgWqrPd5dysUXxNpphpZxozEyB5lyPVVvVFoU4tKsItTA0szTxuWu
i8JTkYy5WdbJIawM3kzEkqFZrHVSLimYgT9cZlCsKrorq1+icmNyaWer8z/hzFiHQzLli6IlkZZ5
hK7gPWvPPSXIT2RT8SIfqA7guGGhNm11qH2SR/klmVsiBfiBKPfevhN0H7THBSzrePa1jR3L0TJi
TJnyO3yoR5w4QzOLCWGskQqG1VQdoC7DBbNDYV/fXbcEpuVRTmhQjDiW/1tQJfQPCZoMQif0wELi
AL+JmQAxghMawrTnyrRcWmLqGPZrPc7pXRAUmp33D7im1uem0D5lSFIjIGFr3DdWG/lixgLMYdyK
ClWcS4plBmAZdF5TMQmVfNO1zMoE9/oJsYRQDiTqs3qMONxEWi96WolgKXmVgAV6XQorpFAox8GN
XL/0OhSvRBn7ODwkL2jGxF0A+K5bOTaDwJx95pjNpi4YIvr58QftUZTTiKsZoMcBCqloSPTVIL9M
KncTGQae2cr+KRPTUzPqzqhzJ05OtH+05JV0ypGkKqeBjQu+kt+nPgZPXiq/f+sBrFw4tySpYVw6
26k/XjMFXpV14QthWDxEUqJlWG33vDzj/fao+fVjXpvyLvtdfTP2eWXKaLE1fnKMuZRNFVoJps4W
s95FHwcwubIDs9twAaGFKfesubDt4spKDHWafCFUsgqUb3RvRHgi1g71Y2FrT8UlvNV3sSfbyRkv
cpYsWPN9dyKokzuGEhNb+BLdrL6AOlFFbHMZxXlSXAGB5k5xx5N+g4jFbh8WQEuyKg9k366Jo26G
Lp2neRRg/6go3ahq40hixrjPWUdH3QfJNANvn8eeKukjJ+Ymb/gK6zlDZK2DugPQP59zPamgKJcA
NRqnsKUfk6/bQAQ5cHfZk/hQPI3ubGeOIdvNd21X4XGh+lWzAmKymCv7SSM7dFEbTHqGxYavyMYf
qp/tbQl8YNlUzegu8Qe8MJo5XnVTl1Vw3XZ/H5pDAz6gK7yVkga2Ge2ih8mWHeHwJwRtB3Q8pTa7
FrldVlmJpG4Po85FDZM2pPYguWNqBjt+V+5KN5lMVti/HcOsZFGXCD+Cx16fsbODq72RdsLKx8Ar
mIFIxMR6qmFKo/xND95OkNpjM+XbwENKc+rMeMeTax47yerpZ1iISnmdqBBroSLFDjHGGGyQ5D0e
aoTjAltkXRibwfVqFyn3Ug5qJXEadpG4l+yYn9EjhknbfXqq3gkiAI+a+DVmcdGxVlms9u/3fPCa
eVDuRgaMNWYLsdLaEfcTEO21Q3iYz/2p3CuH/BGDWifuR6N6+OcBVSwvvxFNmTcnL9nHl9qdcwz7
pG/dafQJHxTn4iL6Hl+UG4YTZu0S5bJiJSyzZsEuSfe9E9305/QsWiSu1O6yw+A053xXo4O8A1sz
K6BgiaYc2aTqaTQYEJ3t/pS4FY90ZbGC9C34IoP0Jf3nJqenZQwA9QU8ac8d0f6w4C0WI3EvwXFA
WsBjGJB0gI0+8i3GzjKuty+ItW2MZ0hiVxGKwIFXuOE+tQI33pGXCmPHynwY1wINMzGkGeCSaqyy
5CpzBs5KkrHmLpk7STmmREmMsZZwYp0d3HJvkWQi9z8RKJcF0NfJuTpP3zlm0xXL3dM4EzXfCEVN
Ohdap9nlTnrb+fLPxtHRNw4y5YfQLZ+unx1DM2nUCbHv1UousJfRLvR7j1B4aHs26sR2U8hKMykX
pZejoGYkDW/QHyPcF8f0LneCl9RavAEIzsAvgtsnjAm8PyKebx39zIK+JyKuuCm6oy1UE6VNdbyS
GmJrFhKGYoBcUARgFo9+Xt/U7eR1tVrK1XBxahQhcTWdK7h4SPPCvXaWL7qpWNlt75eMAIVx1WiU
ezFGOazkimhNcFaap6w6D/mP60tihEB0P1vEYTRl4YieTPN93USHXMOQiDHYoIrz0N/l9kHFcNgM
M6e7WSReSLPEgMhAyU6hwF2EMfSur4pl5jSUbSmKIt9H2DnU1/T3RiVhwFvLm+Ipe/gXVzwQDnMW
4A9LP2hE2z6eZ55/PzAn8MRf8W1uqUcZtdXM4V4qr2YY+XYJ+0Mfv2DbSsIyGAmWKXrRjQZAO/nn
tK/RhXUTjFbscb8Ikgn6ZBAGERw/w68P6l3U451J9rITyxAZ6kpn1yXQvxOARyEMA8ByIz2W5SWY
W8alxFJYyuEUc6O0HLkkoLS7qQLPWVWZ6GrAuD6yeLSbdwx1ZaXRNB5u12OAQWxxCya45HFbeO0p
Pw1m4Cog1iRznIhvztyONS7Acq065WzmKpGNQsXh5pkpiOACrH5mdmnp9rQv/PQU75Rz9KqbzVn+
0R84v9ZNdtJAQryvvhUTcirQuYwvhNtJhAw+JuVBZZnMTK0PVb1f+MTT5dEqmslimK3IEEd+vnrI
EmNUyZcYxevGFtzUJwytwGG4bY8DgjeeMZz7/ix5bXFULLAYrdSqpNDaImwEuychJp7v8m+6M7jy
PjyQMEu3Cz86T3vVjvecFT1h702uMReUKwHo5RQnlkPe7nozPracSmYKozGQIGNqQz2V3+ZvBP4g
typ/uhV3emXyN8opvJGc+SDOtnKj/LMb7kM6ld2IXJcGPWmA57ljVCbWPCqWO7xNolOO+yJ7isT7
RRHtKb802vP10/96L2C4AqUqNDOrBojRiS6uDr+Nq1ZMI9gZME12gqrv+2bxr4v4GhV9FkGZVCuN
Pd8ArtvlwtlRo/Y+rRUggvZLbDajWJptiaCF7zk/aFTGzm50VXyWTV3m+iQ3Ijhk0cT5bPgT+u5S
XztgLFo1UwfFj+OEYF44oV0b6LX8UfZZsw2M7aWLHVGRpQjn4TgV5W7OXuOccXwbz4ufFkiXNEDZ
UbczyVZzoDzaKYA70n12mZ4qx7itWhNGjdyflYFJrGVRLmNOc1nKUmhN+ptwmgv2VJjJjexwlwl5
knAojuWdaiX35W14qN5BVUh5p4itBehXL0DdeCzx2lFbopndBnes0gTr6ygXM5ej0owxvi4beEfl
K28uJoYb++qiP287+YSV2aDKnWgxeZ4aRMmWosgR4tZU4589YG2FWLWvW9BGrQXiBEw58ArQgjFf
9lmcMIhofl6wos4ewCCPFoqTir5vMhkZuqwSxMbd+1katbiglJYyIq8Ekzs7umyKzvwKokyQgBpA
cEKhlbQhGzaHG8n5lwulPaFSDp0RYqHSpTlOu8UfzMLPXlENRCzFMs6NgJUsVNVEFfD+gkQbT6vN
IR/nOMW+ictHcQaYrR4KoVcpZXRQgAZqBvyo7bgJXooDyII5t63iS4DP3zd9irGhskFHS5Whq29o
MaE8LJH7jzbk4xMpS5MzteM6CRsievm5QCwSueExuutRQoz2rOhnI2P+vCGUnunJoBcz0bPJrb8t
aFKurfQU+ISHUnJylz0YtVEf/SyR0rVkHNH6XuPhK0dx1gEQg/wwTcOvWdcWG0Q6vMUlVb5TlQbE
M1Wl+oC+5BkPJ5v3E5jNVVGGHmg0JWytNH/m3t7fKknWTqbAsj3rpXJ7cz/k0G+i5TzmjSSjj7n9
DQowK9+H+9iKd4YH1mkgvrDd9KaTWgmk3kYHGTW6NoBATn7V61093MrLmyKYbcq6hb5WA3CKK0mU
lubVLEVihr59xVyeC0BnvBM33mkWZzW/213tVpaxYzHhfc18PgullLXJq0KcWpQgOoRMkiiZYXon
pawHRJYUSkHHLFW7AX21gJM7NfNbFl542WMYOYmAPsfEn1dCeT1O1cc8xeQlmS+6RUXHllNnuNTW
5PO7CaPR0mt9AdD34/wP+hQ/S6YSuyUUpjpNITltfuXaMepYr2es7aPiy2lKxSDLoYNSeKMWR4G7
F/Rv17ePJYKKL5VEW2a+wQk1QGsO6sepwKhDxhCy7ahWKk5FkgMa85duxEL4fbAnfLbLPvL/2bzV
pyOhQ8ZmqDqj6mBLmIe2RlWy8KxryUzUG2KSV3SOvvs0UQ9mZcTJIw97IPOv0UVF6pU+4tGI9IfB
My0OPuKpPySOgeEzvEtePzfWltKUi4Kw8GVCcvx31Bmf8FiSDh92wZThCGnixWmq6rQh7qlZGieq
UEio0A1WSI3dp8JJaOaREbBtqqQiK6Ti9X+kfddy5EbT7BMhAt7cwo2foSeXN4jlchfeNvzTn2xK
RwR7oWn9+10pQlSoptBV1dVlMhVF/bgKFumhWUVFWlb4uEYyHoS4dlGxfdaMiCNmVa9F/sLEDTEp
WhJ2wFA0w2ijCN970FQ0muiE9SVveazbqzF+IYwJFQ341JVZwxKuGINgOU5fsnI+yJ2wswC4+T+a
BjuynYZtV1jUOqd9u1MONPecnQSmwcs4afi+4gbsoLYGnjJ0CABPCiVOZl//ABwKByRhBWnxi0ez
k9qS0MxCHcL8ol21m+/N18Bp3OwBRZ2tYbnpCXyE0i0ehzeKQ3k46mcLfBx0IpK7H8LTlrmnzUiJ
6mlGEKNI8/2RMtJEbnhCS+tCMT+SV+4a9aonfIZNFp5iquYm0zQcJLC13I+MckNHjpoDhs7cyR03
0zP3/cIJbR+v14X3RULag8kBWtKCluKDwHqbO3/hvxWPBscHV5CYvp4u44RRFXd1F+D6IR7FUQFH
E3ZFrA06n075dj1i8o6PcUEA3JZRSZsuZfOeDigt57wBT54E5rruhazX5hgSgF14UIPiuZUEHqbH
elFmYRPMha2bQF5oSpyPfuo8LFSjUgCC2Aq3jpbbFDGrB/IDJYvX70BUu+EV+1YD2UI8c5OLBZEs
kkI8iWK3jQd7yL7dl0njXT+s9Uf7pxx2ChsrxfWoa5BTHMdjdZ9uejCYd360bUALLd5xpNFk/kog
Y4er+zDJG8xA0vyk3Q0nutA3gP9pPP0HLiHei4kJI/NkyGpHUxTt0u7qV8D/7QPM73v5LVUSEHkE
VVrzhw46I6xKcbE7eOKZxN8SQ3UsB4hH7ekobc0dBZ7I9rwhVk7oYqespcEwQL5Hwwi6xslDP186
3swe10aY4FEHliCh5oF77lbdNLsOYzSpgwmX0StxE/BiFce72aHqIajmom8AECsknSv1ldukHKNf
GQ/8Eg1VJoA0nTyoHVWof6l2/U6yUUg/TZestatt6yVb2hubdgK6gNlOexBcXjeQ49zsaLWhzjUR
c9gG8ESEB4Pkh8YILG+csCOVGQ2Xwmv9kyqaZaqKaQK+Bm65uGsmqZukNEf074knOrNLwI8boYER
YOvqKXS0Rz5q+7r5f4pkw2ca9GQSRpo2U4tJN/FOhvnzqmM8MfTvC80AUh8B5QRXwRjGm1IYPWVQ
bkKrOEuTdZsa7c0ox8dmKv3rgWw1p5X/v3YSi40/jFEnFDK6BYEA9Hbtph8HOxJnO2sap8tergtb
d/FPYUyFpDLAcCD0yP6CNnAH8igK88YQOKH5+oeURCZaKkPUYncVJkmfOQTnle4oNSUvk13XxQBz
B2DCdSz4fz0vDDo3iSjSZzAIXaPsIQc0SRXxFjNW7R1cdaJO4Ttxu32VMo9EKYIGyhRRcmsO5Klr
wm/XD2U9KAKDCmjzAMRTREaThih5VomQMTgGtsIoZTclVfkYuNvw+ufrReCFNCap0msjTwrqwfKm
R76oO9bsilirOcROfaxRXHLq++BZ4K4nrSeOC8FM6KgTVLqHFg6mbkYU9YF56IIcwUNV4cCdfF01
joUsJmYMVkpkLQFuEEahjuQM1L2D8vHgBsX0ztqrR/EAqL/r58iTyQQQxA4yax2q66R+CsTeKSfJ
FoIf14WsTH/gwvnU7KPIsAhTkVSlek9nroiXye5fFLCZrWzEl/RGdCkDLEcgddffEq2FQMYDBlAI
KCYdZtPQcFNhnRmwvBwg8mxKN3klnOI05yN++MpCvToY5dCkL7Y8f27FH0JQ2dHAc7hVp16oxCRU
faBkiRZDpQ94/BhUa7T9HZ7osqnoVnsMK/M+I08k/ftCLylUdAV4AYhW5WCT5DHtdY75rfT0v1oG
E0amUE3HisDmadNs+D5fMDR71xNc0ZgwUKFg5yd3KYh0OluXXX7VaTUVWXxVJrDEWltmZQjLbEg5
2eWI9aGiSh/katjpBvdpv3pvLqQx0SQAtHIrdogm0n38JGX+9KQhoKDj6rRPAqiCOxtcn5ggFW54
s9ncD80ElySX80qRcJYjXtsT0C6fhtfQsxzQahxpSUN+kbzMU99iZIOvvDRl/bbQJJFC+VmayD58
MrNTehA50tsCVFJO4dboOoiYRFc8isnF8f7Vz7yQxlzmiSwkSU8B2KJjcDu73V1r2uUjxoOACJ5t
i9vie3NOvMKJnzmCVx1mIZjx0TjUYygJH6VMY/GW7vUCyODGopAiYIUBEjlvf5YnkXFRbGpZIFJF
nimowLJvtoOq8FyUJ4Jx0TkPe0nCHhWqQ/mT5MeH8DUEJPhflaFmE3m8Dud67WHxGRmnFLq01lPs
wPlmWTpJMNuA/nItM3fH4EHTQl8lka/mAVhpspsufAuGd3XI93IIVl6t2ec6KgZq7KpYXgtb1Sss
srl+zrwvwrgx8M/+Hv/XShCszllqg2mTh3+1PjWy+AqMx0r5ZIYTze0Ty55/DN5fUxqovpQJxnGA
J0d2Jfr7XOzf1ZD4WRdnQTcxtS/JJS3Em2a/bYzwlKXRY9nK39oB83bXv+QKOAXi/6cwNjNIRuTd
xIKwZBdsGgDpl6f4p2rnR2MjYncjAdqw4epAVOGFpPUz/Kz+MxmClQ/CnJgI/CboIHINlPQzx0rW
S8oL3ZgwRAqjF/UGB1iU9rQJblvf3BDgM1J8I+KQc+SgCVY6IDGL7fhbdSttMD8noYUfugJneY2n
LROYBDIWmKJA4SmvYtScBuSRasZj9+IJYQJFjSQoDjqcZYBJI6vovVrhBSPqWb/ldYtPykQGWSV6
22h4eCog2Zvy56rcT9qPrjwN6KpcN02ZfpNrshgv10HrGfcC1FE3ii+lTn0CyF6K7bB37OV6szcA
6Xd2ZpzX8Cw8KO/1W35vcTGV6Ee79iuYKABCcgN9CRhRJUV2JY92E9SbIb29ruz6A2vxYZl3AKgR
EyWsP94e4VndAw/neU4dioalggOmOksYcsX6B28KjCf34ypYpJhxKGNTiL4MRCDKm6Y3lttI2+WA
7cTQrtO8zq9i6uhg/EPVhnd3cj7tR5lsIVvvNGXuWhiT3h5L8cVSbkNe7VDmBFMW7GtSs6KJKFAd
8dpj9D58114kjFTekNfpnD2Yv0BFg2KispEmGyC1KMbGNxou8vfqdrik3NoiPcUrxvRh8guNMYDf
65lsGH6XxViuzrMITevuPjS6m75OfFUZvsWTPttm2XBm8XiB/mPzdSF6NGLdmGi9QMowOgv6lhlL
12hln/6a3G69Nt3lD3jIoO7Om29Yf8V/WvdHpF4IL9B6VSurUPwEyEYCsAGiFmjIguIl4q2EXf5I
30mduakq1TW4QH6/r9bTKw5kKqYETDuD3cLJDRPA8CJcK9l91EkOzTbfKf/hSqOh4PfT/RTEhIqc
NCkw2jG1XZjxdOl7BPlsTGanbxVAaBWWsqkNzPMCsmPkxUp6W14TzYQPC+DZaGzgBaxuAlBHv44l
lpdTr8GW8GxPr/VGye3ajYHnVzsqVjJjJ+icIvwPdJnrg5Gfn5vd2zETZWjU4e+HjuUXl+gS/xwP
NJABEdmWgCzoarvujVe3Xx8dWwhmMgozDUgvFThnikkJfrcHNAo25AVYjV6/+TMg1i+Gxa7ypKVq
KrKO2Dmk2HRU1X1j1He6VfOItNcv3X/sit3dGdIkDKMGcdIkmC41IodIT2HxKJj30rDl3EM8WTTH
WHgq4DazIu5wesql/D7/UPzci/zkLUucFBQflHzYKJ1hW3sWJ0P6l3T7U0sme0nbTkhSOoVOr/v6
Nj7M2xSvY2nfYlrYgb+eutDm5WVcqUxC0+iKJeQaEjPzFGywN2eTTY+iZueTY2OXgHkKkf1e/8br
V9KnokxeExupkkqAKPcj/YdVPpLQdBPz5Q9Q7r9aJxONEjWWyznAzddFoAxV60F0UilDAdBSI+e6
Ruv1xYXrMeGnMUlsEgXhh7b3i/foB02xG687AhjxFnSg/6O83+BnsYzz12IllvhfVCwptDZxlb2E
WXkKUMCT9y+p6D9HZjGhRRtTSypKhBbtMjwpW4Cbe1nrhIfYQzl6n25aLJNi6QUD2JHotHfZfnrT
z7ytoPV06fNHMM+ZOo7MOKMVJDn30PxxRPR0a+5RcqyTnaI3ZexAVgR5QvNiXCYPO+sWRkPAMUTp
Wcr3qHKMX/jKXNyJfyk6fKrHRB4SlkKs6Ihyw55iP4fbBE/r7RihEEnhaGeH7OKbaGtu8XXv+W1f
3vVhMfGnLIJUjujGPMXA6QCxl4JgevacxMbUcXfg5kSruaCO/XhVQpFBYvHyhaAM9ZoOfWa7dgc+
q3OXoqYM9oATXqVUYzpQXhkQXr+BCYM7AES/528pw0I+E/nmtJgKlRZ51I3wEp4V1Mro7n7tapvs
zvj5H7x2NRFbSGQCH/hcmh4kgjQRQ48P0tINHWXktx9WL7GFICb0gb4pkQQ6GNeqT7ryWjTED6yt
kbxIScDLvFa9ciGLCX1ZLTeBThtUxREdRSwW5SdcIfdktC2wlKF+Ro+yeppcAMS/9iHAHmrQE5rn
+sAbS1qPwp8/hZ2dV9VAGls6VkCrn7TpIh2oFefopCbI9Lh3Jw04VyyIhRXrVStqxwmqE68HeDPF
5JdvdGR54IO/8OpFq3FpoRwT/QyLBKgxoNCaiFlpG+Hgxbl0IKkKDMGK2+9czacX0ph6TV2DQwro
q3gtxYXdJp2dR/FWJv3WUIgn64AAUkcvnycn6Q074m3zc1yTRSCzkhgjsQmSkilLf4n1vNOyiUdc
wvueTLiTujYGOaKI8BMAoRVL9aNEHNVKrIdW6SM7NiKRk1tyAp7GBJxGE5RWpliwaVodzTjdC6T+
2SpAtyjlXSXUmJ2IOntKm9znpCe878kEnlavNCuM4Bj66W/iPNdwku82aElcoIxzXyI862HiT9SK
1VDRNtO0p9gk4/ZH68k+RcLhdQi5Ps+EH3CBNF0RUp+vHCVz0rvmEnzrBtuMbCnda/sSBBRcEhLO
92Sn78ETpUxBCfuMgu+NfC413hg1TwCTb0WSjAkpGlTlPHZ6jAUCMfm6TXDMnx2rF8K8NgxaG467
wq7hAKi19/Lkm9LMkcTThQklGenHPKRRGXwtZvVqog11XRXODaTTH7B4shX9GIpKg8hoVcQxW+Jg
Y96Oxz9AzsKD4jMmsrMzJjrFc17gk1HiFQCv23ja+4i+G8kr73nhfn3vYSGNiRa1XugVONhoegJi
lQtmW251XJyDXXKGB9YTv4UkJjpEfSTWOu2Ntu6oODG2g2PP3BWH4SW+6Xbq4T/MhvJsggkQiS7n
YTt+fMo2tpNv9S0wnb3AB9Bp8KIescf5KL1ft5L1ly7ahEAxkVVT+4gkCzORS3FuBgUyRc22LuY+
3/dv6k3+Yp0ombrmFLfZY/p8Xei6aX7KZEzTAMlmZpV4TMjD45xelOH7mPKOj/rP71nIpwz6GxZ6
CVUkoXIAGVir88OtZKNusAnuKfIN3Yfl1Sl4KjF2GY0Fao0fu1o6lsmHc1e/pM2365/tX6L6p06M
SXaGWKQzvbCoq9UgAqEoSTrQivAl7Rjls+vy1gdSF7bB2OMop41a0My8dd322PrzTfkMlsyd4ae3
5UnD5uBmPqMWc6tbFCnvNHMRQXmflbnHTGJWYIfHKT61foFtednLXPOmd4iv7T+4QE681se6D/7z
jdnOBxnGodNlSDTy0lb1nWJyLJMngLnEpiYozKRCXA4bw5aK1pl0zrnxfJrtbrRiFIxjgTQVZR3N
w3Z9dSPZmCrxWg84AnkL4DARQw+8T8c5LLaNAYCMVjZokbDJ/KrFOo7+LrU5r8iz/rz4PCAmeFhB
+fcDddo3O0owCuAuj8Kw/xdq4fX+yKcLsC2KoFP+JlBCBR3bN4mrHUFtf5ETm3Ib02ZYcQt8omLP
h7LhuftHE2sRwmSjUmKtgikm3dDaahv/JFJzn5ioCAyy6ijTtA0l42gk+SEYE9CNdOcoTp6iUOd8
c+rnV2LpB6rT4od0QhvNEZ3mN4dAs9VEeTbUwNHqurDlXHYrMfBFxdhejz40mF0TygQfAXvrKSjM
0BsPRmKrirIV+uSCEV5PjpIHUSl4fN7/cuN/WhYTbEhTqYZIwdJqb/aFlwZxLty3mP0yOwcoiTYf
CFRegayk2dM/MtkdOjFJiTS0iAbAKdia2FqN+swjkmHHeu7EzY2Z2tV8SH/O5v0gYiYzwvVV7IGt
Jkb3lY6Vn/TSxl5YPgnTua5vku6+tG6T/NkKTyKqcwVY8AY/HbBUUr5lwzclN5w6fk5J4BbCXujt
aH5rwXA/hX5aEtuybmVyH0pnEt+Z6SVrztm41ZM7NCFJh6dDdpwtsHMezSKxo9GO5Y2VOoLkSjeT
7IiGLZCXaLiXhNQ2CjyCg5OUyI6cbGP5YrQvk/UkAL/5eyc50biLJzuctiTay4Ho5CVowwUHENZ9
Cd5yxZ3rH0N2rLHUXbvWkNlafhoNJ0CfoXFyHfbWCnav7oLmPWzfWuW9Qi3MVPfpBPJh6200N8Ig
2wMQxyM3ml1hPmJRUADhJmreU+tG4VGRAUZhB60TBD+H9EYXsEiIHNzstqq50eJLZ/4yReIn4WAD
kd1B92OjDKi3oUeaPJoGAQctuBXF1sFd4ZB2F9bbGttX8eyE6JV3p0y/E0evCbdlujcnN28PoXkk
4d2ExY7K6eQGgGP3qtzbRmLa/fRSR0+l9aiW+9g8p+9ZSOHMf8nzJtE7uxEmN4ztQv+WpIpdjDs9
Ur1Y28tlZLflLZlus3YroVGsbWZlL7YH/Fd1YI/FU4uOnuWDR0eNnqLi0A2XQn8VBNmZ23Mibcpw
tkUpsQVxH7YeId+aGEXG9m3AxDHSzmYTt55gesmU240OP1C+p6Vbz5iHnGqHaPtheB/K2M6MxzZ9
FQKs7LrtXR1ue6COBRepe5TAoFfGhh2WdhNJvhA9aGDXqZNjFfpj+SYUMXLAXwPsMxJ/lWnhXY8h
vJuQXR9thzgIWgHZbfEyAv+QIktitCd2rFcFlXkkTT5vemG9YL3waKYipQ9iBAA8RG0z1W7bfEa5
eowAfJAdzaj34li+GRvLLTTj2AdgqI67MxBrz2pICjeyOqzcTIWdBemh6aJXjJ6fi14/AfOZE9JX
72rgyRsqxZ4AId7X9Lgzw1ieEsQdohJnAujgQG4jknJKLKsxfCGFyYr7XE+GzAQ4l1W0w2PQSbkj
T9N8GTDFA5xDMFbemEPc7v/k1E1ZFIFBq4qKRt8Gi/uqGMYmlSlaSLabnoCxKY4A16V0KaIvPujP
5GI8pT5vvHU1r1sIZfISoYhCWaIrixp5MYrUkTLelBVPAnNmeVnHpA0gYeoLO1B+VX3JqRms+8tC
CebAOj0gMzCgPjpaXikhvyo3MQrVW/0+vInbnY7N0m5bFRxrXE91FnKZl03V5dIERi76shm82aWs
xfThawCkCcHywHNS3pdkcouysIDfoCPGFqTT3maxmp1B0LjDNTwxTEKhGYGQtfNEOxv6PnKs58hv
8CWzM+2UFY+Bxytfracwn9+RLcFpY9JmCe24RjsMT91hfdvOT3pl01l2xQme5WflG8fZqBK/5WkL
kcx7pq4ntTJ7KEmbvBTSM8NmqQ4Um/hx3qRH3Jdu7tc35SX0eYu7q+FlIZoJtWWf9E03QlvZeJkn
2R7JvSWdrPkOE/WcbJRaxDUtmZAiA67qr138ORsuqONui6bY9XIY2lky+pUh34HVeXP9067G6IV6
TEQpO40kHV1ZN9XaC4r+tZikV7UIbq+LWX/mL+QwcUXP07BTaHqPFM1Jbiy/O9VADNW/zdvuJ5BF
gDU9HdXjmGKdJfLIgXeM61fm4gcwUUeOx0kNhpnWGQavucnv5l3sjc/6TbFtf9GJOG/aNj72L9z4
Wdhx6/K8s2WCjxLOPUL3h5tOm97PYEj+4MleckHHI4psHRsKVQpEdh0gvLxrY919NFXVLN0wjY/D
WdxVViPWyC1xyAnYOChah4bCafMHXD94Z5ifYhhXAfPIJE8K1TEjTkguUv3zuhXx9GAcpCbgg1Po
slUq4j1S114sqV4YHfvxWRt22Vy5ovj9usgVNOGvSjEOkhlD0rYtlNJs0SGxU+zExgausAXSbbLJ
HeWcPYF6+4biZVi1o+1Vf0AfW/bNNwCnbnnzINRMf48Rn9+Y8SOkdkkj0HBkyZKTgXt0al60/M1M
OHqvr+0sDpPxFzEhuZWq0BslOV/zU689jLdYztrJ28DjzcquB9lPrRjvmAuzbk0CYZMW+KTaSOKP
oDK3aYRxa2xqXz/Sf0lAPqUxN7OsgMnJqOEO8dPgCXaQenFoJ2Dcyo891jvHzSC4/LXwdR1N05Qw
dmGIJjXuhRMSWanVsQOErRUVt5Og2CUg9HLtOTbfB7xXruu4bib/CGOnlHSj6HRBR4tVEsrqNWnE
wC6DJjnLCpYwDbUP/yy5+hTI3NCxTDJTDWmu79EdXeOQXbBXAaKY0iUFxi4zjkCegkysMbtZEWoF
2RXRq8oG0dNZNYdL17TELknKSfZXL0nwIkqGJWmYJWYMZo6wzS/MyFijBmXpXrlv5tjvYxDxXj+1
9ZF4jPVrwCqwFJOtBAoZ2kGRDu8G6FfujG7xrb0ft5SIYXILL71JH/q7/zAdQz/Wb0FlIZbxdQPM
r+ClxnMyOLVH2Rk2ANJ2Jp9Sl6QuD7ZjPbIspDHObmhdkkgDvqa6mTxQ7hT3gkejp4ICAvjNhAfO
R10/vc+PypxeWMoRWEIw9Dj+SHInv9OwWI013TFx1AdMBN8MuwDbwdhlf+cIpjZ/7bOyHj+KfVET
jJXRPqIC+JwfQHxxUJQBcdN1UfQSuiKJrfDJYjFjlRZVxaS2bIW0di/1HIdbvXs/T42tcnRdrahx
iFNLUUaL431ReBqmD9Wt+m0UX9WGVw9eH+ZeCGQ8vNcEEpEZRkn3uEEjpMUAIqou83b6BqTXcld4
0a0Z2tojP19aXxpYyGYSjSIbclmje3C9T6k7xq2KtR+yww6Qyzs6rp5MglEkcxpj+pg+S8unFqNa
gFlXgPSH/efBrjz0ZVHi+wDq4c0B8qyGySVasRwjQ4XVaKTypKDzioRHLbPCaob0afElmdDStkMx
DQIi2uBI/nCuds0uPVQ36W18KjfdI4VU0LHPKLv9E7kxRbsIHRltb17baH0HevE7mKAjJxUZTRCb
IQUej+bJ3FAM1PGt2fZ7wxudj/z/QJehBZc37sj7zEz8MVsFWEgf+CJz8p5YlieL9eN1/1/NLRba
MZEmigOQPvSYigFJXeTHCkZ0WzK2TqLo2WaqhMyp+7j6o6BjSaZl6gqIEBgnicUwrSwDRyso4knW
wB0Zz5freq2PYlifMhjn6Gc5sEgH56CTqtXF3Gmb6ozJeG5JddXlgf0CiH2gCYqaziQwSZpLUmjC
5Y1LsFG2/QE7I2AJKfb/wRjXkhewVmGixcRevPUbemKRppqo4UaSAy89a1h0oNPchmO8Rt/Vl+bc
YDIMvS+X8zHXrnmsayu6ZSgyapbMgUXDaCVlgiybFsBUpwDwe7oJQXdXYBOfN9uyZpJLYczJKXGu
j32OJLtNTXuc7zIgHHTmybJOKu/1sOZgCorMOhasABPN6jXoI5gTFDztUxMbg22iPBiVzLFEngxG
nb5L6iGTICMXG9c03jTuOO9qXrRUgwnH0ZDnWOJKFADL5o4kYQReusCpN7Lybuav2fyWVaUDvgJH
VGInlH9wrIOePptDLMUzkTpV41ScaIFkcJqj5pMN2HK0s4KXrLotgLTOpQFYy8sUwHIZYLYAbqnC
hOSGhOMsSQjJOnK3A9DfI7xMou6hUCzFv67c2umpsHlM/cgfuTV0X7y9xmEAy0Mo4MXXBj/EobzM
Zf96XcTqq3Ihg31ytVNZokIZwELs3J68TDpbB3qLA1x2N2fbTMMc9Pv7daEcvdjlEMkCsPeUwGT0
LK2389S0OzULCGeBcy1cLTVjMjFdnxMr0aBZq4R2Z5Q2GHRdFNOc0Uzc6wqtZZkq8L4kDSwK8m90
J1OeB9KgZYpfVpNdG+BHK3S0asWPvqgQt04mh3foyHDErh6eJpqiIQJf3vitVVXK2iTkia74yn11
rGfP+qH5umpHBbhlhNNUXQqvx/KZzWsSrH1aDRhahqkbkvJbUUAIC9mcB9i7Ib8P8X2vYsdl3Box
5wTX9VNlVRFVFCB0doASQMSNlDU1alMI/WK21aJN6v317LL2aWCnlT00Hn/rmOY2TFABP5JpWCLA
90COwcS0ONVxnM1o+TmZnhRigKS33GRY83GAZBrZYVSctYrwKMHX3tFfxDKxrBINcF/KtYUHrfGS
31l+/Irgch5vo/Pkxt/UbfVTP0u767a7NsfzRSoT0KqqHQPdTCy8GgASP2OrJfYiVxCdHxQkXrbl
badiTYyuOYeifV346ocGuBw9YEP/7W4PRZ3kRILGmRwZTlGKgl0JA/ELLTUOUl/O57budCw/j7Hz
f5esgJZBxy6RpYGh4WtsDawiCZpa0vzRyvFOCaMbuejuGqFJXTEE02iKyXo50jklmbXbUkMoVxRd
VXXzt9tD7rI8b9pY93sV7JGFn2/UyrYATDt6am/z4fvW3mmaaWrInkxRBcAeY8pFaQZ5ViTCx/1o
lXZ6SC75T1Oxpwrs7JLTn8MfkZf9lPjgQitRQkOaKKNuqMmUDOrrJ8aKNRnlGrMPSl3bUfdzJm9i
nTpR8nb9KFduZA1U7DpWwizoyPYJNKvV+7ZQAz8xtlL6EMBohO0fiADkuqEAj1PCvOpXVSTNqFJJ
hypN1+h+WauYFYry3hbksfaui1o1EWshi3l4xVkiyrmGivIHDadLNiNQrWuXADUw9CUeI97qx1tI
Y/xg0gdzLPpQ8Fvi5WfMQ14SAbzZ4aY84g6Tvo+nGLW0nDPpuZJmaxZyKFPCralL7LOlk80i64sA
OtayR2jPPoaONQB/+xtjfLn+RVfSDQiB8RsyXkrwhK+HNwqzkltZLfi9YdhiejdIj38gwMAEnIZB
cQlG8lVAIDTi0AaN4Jfz5A7hnLoK2pMcu6C/kr2TEK/+EUK1XCSDbasoWP+pBHR073NyVyuHSP4l
kVMDLB4zyHzegPGKYegaGKcspLm4ClmvyjrVFMKm1P06638qlfhYq0By0sX8+f/88XQNIQoRwtB/
f961szGWeo2PpzQPRgekkZF3yazdq19EMJ+ukc0qEKIW5/PL3ChuU9gVAl/nYwkZb+XMCxKHPCT7
wPmTvZ8vkulHXhyaUc2moVbwLgM9+ND8MYzv17/eSoz9IoBJGbRGEMDSCdsOes0r0/chGDdlCZJB
lUuesFIX/iKKiYFxMRGtHXFQFJJ48sCoeCm25Q7jnwfeeP2KrX8RxYTAsDZnsy8gqiGALwLjcuIP
cXi2FOs9GYS9lJmTM2ryXScMPHjRtdrNF9lMtEjbXi7yMsOFWavBS2rJ6i4cpXYbpD351pU5VgpK
DHz2pYZah96Nm0Au9M0fnCqABzWkvCJqHszNmdV1UgsDNViNeEY3u7WFSnKgOeP0B6m8ri1EMa+k
yRriGdRo+NRZbyvhW2yoThO9BBhCu67TajxZCGKCZN6mQyKr1HxyTEsA9K8zd7IccKSsXCxQB09z
lMRU0WBjfR13mU5oNMmJCmAiISN+OvXtTSnoulul4GXpmzHkUHGsq/aPUJbSvUaVso9rOGEePIfi
RqoVm3CX1lY9/VMzg7GJpE00qa8H2EQHTBOgwxrBywhqOVLxBiB5khiT6OaqUqwCkgoL5W1BqU4z
Cf0mqADWoJeEk4iv+vpCL8Yu2rLI21rGvZblxo9SRXk9lX7IU/4kduUWd/cm1gw30CSOi3EMhWVx
x3ZJIWkVlKywKhGGjo4lrxm8e52OgTAM+V43fhqwmMt7aZYshfvUNrqRUmlSdRtE29wElpZwIwPb
yMoVB/0MjrxVi8SD6gOpUMM74+u902uSCu7ADlmduevH9xbL0CTmVWZ5QphrVTP1qbYCCElF7Ol2
xK6jY9Pw8p41a9SRKaooc3ww6X1VJcmDWCfNhE+nJluxnCPbMKeDUJR+ro6cahj9xewxLWUx944y
CnWfg3zIl/Do90g3Bq6KGMV5BK59N7yGZOwsqFCLrWoIYRB2KWT5Y3FRq9xO6wdd+X7d4Fa/2kIG
/fsi8dCkLkpDETLkdPZEuTk0abvtiWjr4+z/b6Kopy1EKXGlzGmPy6qqcwyj5EK8nfuZ3AR5lJ81
Zehvr8tbPaSFaswhaXJWRoCHFHyzb5wZqw9E48RzngQmBZiGSJxMgX68uNyEdXEwuvLuT5QwMZdh
0fcPe8Ob4ZjWjWoIvljddPVrVrxd//+v2hgKV5aE/B0iGBVU/DtUP6FCMOX7tOv3WhE5jTJwKnSr
X+pTDHvzVWpVFKpCkLzHd730XcPQ53U9VgWg4WRZJqqrIhvIDGEQyqKcBX8q229V0DhNCEiv6zJW
fQVTK3jFK4BXNZmb1WjjAFUFDcddbCySIdWMnQEIKAn+eV3SqjYLSTLjKhaJgkFRcepdchTGYVuS
/u66iLXrVF+IYCJ/DLiYVhmhjNj+0Mp0E6kbOfCLXrBHUDvFxosQT39wlep08MeAYKxMMAGgjK10
lgcLy+aA+iByuIuBphomp6DNXD39o0QSNq2jaofVOYl9mLa9WoDMGKadNaIXdTepNftVV3GOatUo
FlKYoyoweBtFGRw0kGovDWtbyCw7RCchURXv+pGtVXxoJR05KwbsaL3sq1mUcj8owZSEmzbtjOMU
JsJ7oYj9KTez7ihmnbkvsF7oicJEbuRYlTeSmTV3+pSLbkxUkXOcK6ED07bgLQaQKR7lLJpy2VaJ
HlYdNvxi4RwkoT3Uwy4NC5ejNdWKuWwhx5QVVZfR2mXhnLDx0pGmj8JNk6jzr0jGpIyopmhBmUq4
VeoUa1iktLZDRMJTYhhg0aiV/lYLC4sXZFayM9Q5JAvrODLaKawBV3KKco0s4A0Up+S5StLMtYoC
XEZq3G/NshUfVUsp7Pj/kXZly3LqyPaLiEAgplegitqT9+RxvxAehZhnEF9/F75xrykVUWq7u8/p
h3aEsyRSqVTmyrViXSVxu7vXnoWiEV0DnDxrxAxHz9hSsggU7N0zuF1JKIzYfAKRtZKocD358n57
aKNgsslDsJPPDeaKkr5Lk/9FJunsGWV1PYyhijYeUuPBmoPkoMSP76zP1dfCm0WRi16UgEdEjSID
G3AErdvIyhim67CfR3fp6tAuGSDJPXtXzfymTAgIODUKtNSi2cjCSdSa5mNqmp1vmXmhcL6dQHz2
u6TTndr6jBgpWDR59EfVp0cU7RQlzh2nQsXdtlbXdlDol6Ji05acZlYKDMg4H+n4SN1fXgsCBO1+
Abgl+/uUxdUtHR0U1L8xurZ+iE0SZnMmKjroLOKARf6wK0Zf55oOilRvrzji4qSiLqg7xEJH+9wM
GcdJ74eYRQkf9MOA75nFuT87/bPV6QeSOPcFq9/YbIRTTRVYht8OKjnwmfH1o27WSHqwuc8F2GKN
CEAQmL0B5XPpW7pvfVqF6QT02vrMHyP+RdwsHzABuvKmXo9aO9cCfgOKouhYWaYj5+4W3gVdMSVJ
NI+xeCeA4LgDCZ4IEjaAeSJZ2tN1e3sHaGtv/T3bNSPbsWiZJlFv/WznX7S/1RZVfXR3TSjBmsgK
sSxZbCxr2TqL6LCI8dQ6YUCPHqlhi6AkCSglLFEcrq9p7/CZG3tSAk+gY2tzB07kxB+67rGbVfFc
ZUBKfnXXsZragAF0dzH8cFstqsC2+1n+fwk4d+efhXdlsVR4x0XCQet7tH3DuI891VTj3uyf+2en
LPmVYKb6QpIGZuI8HD6u2L/c9QsLuqqYE79bqO+FqnL8Xs/9zKYUGktRu5ndwiZHmen7Eq4DR8lr
+Q2T6/z9crBPxaNb+CqBvf3IstlRKbLMSFuruoLgsKsPVmA3BGQNMfdjSGM0JD1RsIfWVfcwN/ND
NTl/nzRjzR6immfb7sWLvC/yNGMx1kwLjDUBu5pgsnP2Fr/0aj+1Bn+prEO2KKzu5X1nZqXDHVOS
Cs1CMGnD9r7/rWpoPP2fvKYKS7p/KP6sUbqPBMjyx8yGsakAVEp8rPkSXj/Xe73ms/VIB3sUNhp7
M0+inPvFRwv02e909AmSo/UOnAetCCj8tvXzZ9dRaoColied+WUupywhWJ6tvfLiywwl7uurW/fn
4vb54yPyU7eCpD2fMiyucLSo6n807qdhoocht4JRqF4fe9OqLjJwR7cxpu0YMjgwd+OpzVf9bVA3
imD6iG5L6L0s73QQK4Kd0jjRwv8HoqYzm+sWb+4a2x0tvhRVEiXt40iSiA5J4FoqSandD2XbUOHz
QOF6WfkoDWvEeUtA3/CjTG+JUJSHdh7AWMWfv1+KXzUDEUiX4DZLB42HJtHv+qF+qV3QeNDxRypS
kGotn6BXrXgw7l4JG7tSAMv7mHajhS8W93bIl8/C6I6QiFd44e5dvbEifSPTysxWW8PkAjKUvoPm
KUGP6tXKVJQvqs+0LnfjDLTm7cBaGGrd4Z7M3lNb24rcZj/mbxYjxb/MBWnnqFsssvzpAErfVx79
pl59Vk4r7Lw1gVYDkRvKrQZOkxz85qSohZsn0SrakYfLJ/pkPdMj1Nl+qqANuxuH1zyq7gCAQrv1
fOOKDhwsvYApxwMsfzKCuVYRvytM/N7XzbfpSyfxkrTAt1mHj4IcfCbgQ45D48mMD84Uli/rQID1
43oAVFmVqhRdUUwo7KwL69wHI4mDOh/D/86EdHY7q8oXw8uSaLT60ce8/glUeERxhFTrkA6q6TUA
eVfYPdTID2kCkjgV7/h6z11cFX9c4Hdw33wf02nKNm6xUza4XCpUUNDGBmHafdaxwCQnTXy+vm37
B2ljUDqsRV/PvQdtlIjbLlRZZsiOfdLYu8KA1i0Ar8X0w6boo1uqccb9G39jWDrBmlGDC3KB4X7V
RwmJn4mofYV4XaadjKfshh51sO/cMXoaMKz2/vqyVR9SOtSc5VmmG7hJ7IEdtWr5CIZ71dSt6lOu
f775lHrXsCkhWOC04K1bL+FE0EsDd87iM9uBkFJRB/a4fLm+MpVVKYYQzut2NmGVGrek/5yCk8d1
IjRD77ucHnTv+A/mPEhjAkiMCthF8WBq7VJUZRJ5Wv/KEw3oBkIi6tWHio63+pzdNtxSdA72k9+N
Ucl1Zszh8GGG0WyYswg4wv4HK0kcalatP4F7WI+KqbFOacfTwCsxvhCjo3Ws7cl6XHhifbq+Bbu+
tPk1ki+NHBUhTrHjdVy+n2dgPuJU4a57CQLqQaj0ouvjGnIrYyoXZnXNgI9a8VNuz09Dq/vZqEJA
7JpxDTxkdBQzye835cZjvdJ1MQY44SFVc5+hvWi0zyNR5SF7+4UyCC5VFPdsV4bPpnpi5ZPdwIrG
ydE1XRZWcd8rHHNvLWj6oKXgUuKix3B++gq3H5pxRM6ttSNUMXMz+eoa5RTNTapFf+8AG1PyHMRc
itQUPfKdeog/xu18qmYV/fvuasg6I41qs0XlMelhzmm+xDakKHl3Q5wiypwsqsSiWMm+GcxKWQ6G
ijA7cr5pXTIWDMMICcwwL9CKegBUhINlbPmHPimQxRRDX5ikw7+SJTOZxdSYGgpHtvhUmctb2Sgp
+vccbWtj/fONO9duKzptzXVGqMC6LChmfyWyA1/V8lVUfnKiJ++GqLxhLwBvra57vLE6lAVPTOiH
RE1lJweU713IQM85Yn6yBMCml6dhWYznUuv0m+t++JuBVE4etqbluAi1GcYTLJhG/MV6dR6THx1U
vEsPTA/aT9Qm6LG9zUKgR5BXfMVYdoAq5z+ggs++rBQOi8LqulaHD/XH4Zd5LMPaOLQkqE9zMB9K
NPkORo/qqmq0d7f4hHY4mntQ375Um29y5llJMyJPj0RQ33CIXvBb9jDic1fvi5WcWClXuO6nvN9b
k9J+FwMt27FEWO5tdF+SPvtBMnJwRRvNos5O17/unjfbhg7gB2IAqC2lEyPQZ0pphid2n99T/l3P
J0Vyu3f4twak48JANDPFHNG/dQW01DpfxF/7/OP1Vaxh92LLNquQTodWVPaINiEyaDaa75hdYstm
Zz4syWJ9bT0COMAyf6vBrv61ZS57uW59b+YVrzgHErromBLA7s4Pp+iruTUcrFG/xUX62J4O48E8
6HfQXb1uybz4XLgRMHkHBDSGwdGik45BVTdOEztGEllMX+6zpW/Dmnnzq70MDUieB/0JI0pdACEI
DVzPkxfroYlM6rYmpQlUMaM3kHWHQLbZzzekpex7k9fTfVHSOnK7uRj8ZmzFsctKNL+q2LEjluft
F7Ml5X0HdJOvp6Pn69Zg/cLYiMhB60nMX4NlZm0QNwSTXYy0QV7oMwTVOD9O+eAo/Gld4dmnXncA
A6prtcZAfig5bDrNRsndHve80/yqHXBF2vx73jsfyhqUN5P17fqOXxzG1ZxHMTSC0QDqyclLBrx5
jgJRErGlmh5ZNtgRRbH91JYDhLBzpz3+vT0TOe+a+Zr6BXTBTalm5jY+cMweest90MiXcvg+2bHi
3F9mu1jY1tB64WwulBk6SZoxxPAklDo0SOrGYGWAWFtzU4IfWUUesreNW2vSCSlSr2c8hzVWI59P
Mcic3UK49FBaiWJhF/EG61rlmNBWRmp7kWyMOQU1f1zzyMin2i9KqN5j5vKuF4uq6HGhhfTbEpJn
xzV3RkbGFgseCDzRMpP2eUEC/aEuSpy1RWSPeszK05jO8cliTXxAzwrCz1Wi8JbLqix+gwW3ROim
a9NeCnyLlwO4V2vr3QxqlDsOTrijG8LSjfuYnPQ6zH+qyvZ7Gwx8tmdgUAB4ZhmbMLitTZk18Ihp
KB70zzl/rPJcEehW75NPOcBPBuqmKI9dzHpU0ErUhd7yKGnEZwdl3zzv7+Omv291/i4ui9rXSPX+
+tHbXZhj23g+YEj6Yoa0i8eus9yKRwjyd1b9ySZpADyp4pm5F8EdkBZgWntti8vQmmzoDFCDdhwP
TIj1ZDT2vc5WBcm9pWyNGOeHu1jq0skrbF9JkZw5dThoH6Aeq/hIe4faIZQQgqm6y8LinAjW90DJ
gFha40Fdur2Piv0XLfFaH80zRR66bw3ejp0zMcEnXX15ZeQ89XCwQbYWerzJwFYFsmk3Nh0fmnNC
cc+ozEnxsctFjIrZzCNh6U99glGEzgicHClgoggkezeaY8ATPIvgWpevmB6P+7qwsY1Fb4CwIFsx
hYv9yIyiPrgjAfxHdcnsuodJfvc7gJGT38oFvE53NFgcSvfWLPDoN+wnaqhouHa3ENOJ+FxA2pgy
lsiLRy9fWI8vVsXh0rrBiqvJbd1PMtWQzJ4pV0en1HBd0IvJcTADRMrhmuBRqy3uTVZpmHrHg8jv
LO8dTTv6D86xQtGAj1shWnIMTOeW5bXBVywepnJjUzxbWXbvkuSDx4Z/WpvlAteNaVIEp/Vrbm7q
hKWsm9IJxywRn213wptjqL9O1HhHY/ovkcPdGFs3emMs7QT4RlCoiVKTlKE2Uwvk6eBjLyuhAhPs
RULcnqs1G303+ekR56ZXTdWIEwatFL/LzVNvl4pou+sXmBr0KPwPiC+pRdA0pO6hhYtAaPycQFam
zUh+hxe9VGQdu2sBdgzIQWCRkHdI27agOZUlOFGa+YOhtkWAz7x+O+1aAHqHwO8Mz5SjxDL2tt1Y
GJs2NAAgx9elUc1XXjyikEsA1mwjj3Aw+SijjkcUs7yEYQ20XEFL8/R9Hh00LYdjYWNGtSyfkBN8
N41WlVHsfqSNYem2WmIOJk7e8AjotNSvyjSyyIQ0u6dgO18+Xt/HvczCQ2rt6UBv23j2nn8pjj9o
WoGgZPZWlLVOOPFs8r3BnvzCix/MnP7y6v79daO7eZqnwxFtDOQi1Ev+UcSal/WpzfFCXGW3ZuPA
Dj+th+RlZSTjr1BZUGl97cX4rUXp/kr1kvIkH5AHE+/UD9AGKKGGnKhu5T233JqRtjPXNQ4qW5dH
c58+sbK9EzFT3I8KE7LKT4pZ4LlIMkynMPGqL8PnLlbVD/ZNwAWhe4dCuHxTubNnpoYJ18crpQwz
M4fQRvVF4QN77wUPh9dBGEKxRa4dj1OyZEuNOJ6if3M0oScRjnpW+UAD3IyJQaDv0d0DeXGYKv0D
8Ebhdft7aYYH4Cfq/QRjPnK4LZmoPZYTHpHycXL4nejf2vgT8cRdNf26bmrX90Cx8BtNgUxN8vbO
1RIqSIV5vZLf9nPxMEItzWds/P7XdlwddC8oMhDzkubTNTRPjwucKuLFT6MgfozhfUH0vx2PWhlt
NmbW+LW5E5Okz5MhzdOodivbX9IHpvEXe1Jxe+98oDMz0q5Vcc4TfU7TqB09zQfM7tsym+9cXlW+
NmZfnRYQ5ev7txPxQW+Mq3f9n5Wy7XxhAqXsAppyKYoNun4oqi45MoOnh6wDJN1PCjbcTmXcgU10
GsgzOh5EcW3uOArGlU1CoP2wjk9I0YMlHantATs7uLVv2PohA3jJWj5fX+YloYyl480GuAV83/Mu
/DGeWUwGOqeR8WbXwXJcwjLkbxOmfjto+07H5WD4xavzdbFBeKKCeuzElnWOguC/NpJhOTUVeUtS
lpI0clv6PW/MD6JiCiDy78tfei6DoAOvMNwuuoX2x/mHLEcoVGJaMY1WsTkNGsYO6jkhDyrQBo8/
+aOqDnlJYIAd3RqUjgTehBVKVd56U/tOHrhJYKEmH4ekPFEwsLOnpPMBM8hC8ND+UHzNtcJ3bbHS
OWGNIBnLsdi1xU9xm/ZrJ6IJjWMCjaVgumMkuG5yXc01i9JdCpkjo7NHnkWoYN3YS7TozsGsf+mF
ylF3QsDZtkrnQXR2YsautX5HMB+FDThduK8d2sOKUnS/WV/TQ/nAIBGKl6FijXtH0QR+fi22IFeW
66puW0xL5iVZNOfkweiag0HKG4Pax+tbuXcatmbWP9/E0jF1xEgqO42YyKHH0P8YChW7yu5KHNN2
EVEMB+RG5yZME1iIEgE7mlJSHQQioB9rVe9PbvLXIrfrMXAw8oVyGAYr5AkWB0NIzDXyLJqE9saL
+hceGyrAx++K0IX3ocTogZEKMHeZ6ifPl6mr7Bj+Dv0MLejixHnp2kF7aDJSnQaEHMhsdURrfRtc
gF94uuRhkxZdkGQx6HPqLj3qi9a+GZWweOAKO/7QxNWC2aKW3jRdUhyrCbeO1ehWd+obrQ8sPs5P
xZjR26mpugZceL12KyaBc6bN2Us5kfthmuO3CpDzo0Wb9q3EX3MyNNc+MKdKbzMo/74BoGKEM/Ha
sPJqAsF0MKsEDKtpfD2uVMWGvaNjw33R90Uh5SLGg3ZbCGrCf7FLnzHDBD5czZrCtBAnK4OUVuOq
+CMuuXDx9bcmpbCAieB4sp31yHzPQX//MIOT7EsOdPGq4AKicbRH6mg9u6Dbe8t/Loqe6N7tvTUv
BYu+neFFaQOoSuwdcJFHU5x8HYVxo03WqxZPT27apr7Vei/Xj/Du+QIRHYDpK1ut3M7PtBzlKc9N
kUjGwQxeksTCMQMvz39nRooUKH81QtMQ5kkzR31PXolZPDKPnv7eDApUeFWvjEyo5ZxHC+INsTlo
Whp1TRWY8XvXo8HEVeiU1RXkM7y1Ij1xa6LpTgGN28jJuwhi31HsdN/ijjzoRXPipnfU60KxsL1I
uzUphcEkZQNmg4os0hfQ0Qvi4mVN4/C/2z3pI3l6IkyzYlnkFV+0+ENWfMmKD9dNXE5ZrceMoge/
dvwAIZLue84pnjUct+9KP1bGftP50+xXHxB1AcsKnQjl5vzUBl64TH5369zUz2Wguh53M57tr5AO
uxkTqPmsh51G7m2e+uMrZFpvrXfiSA70U/9mr7K+R2WitTrGheNsFi8d8pRbnjmu1/IElbS7Zjag
dzG1zEfj/s0ZUQRPKD7s7EDCaWoOxQAlxcTT3mv6GF3/DLvx9c8PkdWqICgylj1vswhEFz4tvnXJ
A8EdK+hXRluFV/1Wn72yapmNDaWKvl5SfPL/ZVheIMlFoYVB7qo2qI/kzjtk9xk0CD5PIQvwf2Vh
2/hFHaqUpPZC3eajyxLz/aT1gzfXWZRBec+kjw0rjrGpWu5eeok2F2hLka2sE5rnIciZJ1GnFbaW
LOmhR+whCfEF+VQ03T/EVORFJrhjHAJqQinYQQq0SexiXU/xq9A+2vytbr5e95PdSLcxIUW6aRFF
W1JEOg+AbCG6+6otf1lN/tGotHuD16UPcLDCN3dvwo1NKdTxHnTc1RpdV12mLupP0xGz/0fVS27X
GzZmpGDXDHpdswS7Zyxv7UCjeXnflKqZpfUvuXD9jRHJGXRWdVVTVTBCk3d53jybS/3h+ifa9bc/
qZK7Fqo2OfhioZdGASWKIHfxYBgiIIMbjvRtGVWDnLuL2ViS/G1OhzEd+GpJNI9iqj4nkD29vpi9
uARugBW7hALGBeMw8JgJaecui5ruO6i/w6HIgwyeQCA3sVDFCLXK2Lqzm52bJyZAn5JmkTUNPMih
3TG6YvGXDMhWg1R50NU9Uyxwbw+3C1x/08amNWjQOxuxQKstXzwXifPUDIp17XkEuCjxD8aPLtvt
s9HGmDuADVI9isoIRJr7MXliRDWvvXeEgDfGWDiINlESkU6qbkyNnuV9FqWO7WNpQUd/Elc/XPeJ
vRgEGgfHwwNwnYmW3A5TBrXhNQNI+TuuP/euhup3F0MAiNTpCRmydQcZ529x0pWv1w3v+Ydrorm/
cm5eDi6bOTH4VLl4EXRNiEnKoB0KvzPKoOsb3+OqN8/eZ8OQNAHiBdy9F1Oi5WK2HpLHLDK5+KoX
w2GajAmcIC4Pk1FV6b+c6UAetrUmOz+arNA1X8VqrAEA7viuy6sG8j/FzcSGt7SCyLTugtR/iV+m
DOnm9a1VrVU+BjMyZjsBPhk4b9A1RJgMx6NDO7Hx53VDO5keinQGNSANgL29oMCwGJ78UOGCj96L
dZRpaILsq37oIvql+Vzlx+Z9crLv0jfVJP/l2Ti3K+2v0/Y0G/UYX3NOjlk2g/c2O2pgwri+vst4
cm5G2siCu0sO9RScdQyPgImnj7PgXywAVwAZCce7KMDgTby0FYOFoh3vWBaHrte+XDdx6Q3rIv6Y
WBe5CYp6YXkZxKJxS3ZDMNlmoNPh86jn793CViQ0KlPrZ9uYStsZtEsjz6PESPvvBS3YI8TcjVPj
TXaY1MwIry9tp5iLtSEO40JDmf2iqMSEkbnDAD8wHmyguvrHaQj5Aw3HQ/OefYZ2hSqvuYxaq0GK
ugl4Rm3jojGF+fo4oVihadi+F3+zQeDbW6dB1JFgKsjarpdbeM0hNlMXGJTz7dTz0REdmOuj2Kpf
FkruuN0eDP733S6sybLA5gweGyBcJC+fHJEaHseawLvwodXJp9QxfmnW8C529RxgA71TxKf9df0x
KL0PiSjSTp/yPErTAlMAJvTYx/p1KlVd+su7DQtDn/J3zEe5S7pBxVy7XuVgYV7u4iG8oIqKmc6n
VpRHpne/KsI/5TRRoQ92V4d7GzVO28SFLH21OTXauSFFHmV2emvbDZDc2YE6qpHlvdgE6B0QZei4
IUeQzlq+8BLswdhEi4NfgnfPTTM8Xz9eKhNSlO3nruuQjeaYTEzLoxmjeNqlDf3rnjX4LDcLkdyP
6+nixd4ELxeOXw4QcMzfX1/H77b3+UMBJgzsEZwbBP5yWUSbaBpnZZ9HOuPNV0/LymBsi+Y+4934
rtKT+R6ZIw1FPqVBPFjkIZuNOEKpJX+Pe9v8PIFFKw1YD6RKWk7O+9qrtHBEOu3j7llAbFkljwCA
xApEzm8HvfjdyFlQc4OQLjSUzgOAlfMs4yNCN/eYV/ipUUG3YraW5ZVxMYRrpepeo23/vIy4oHQK
QmWCafKQIsu2UOI2x5vBxVvfY60GIYiVTDRL45tEoOXEQRwfWXPp+WnLoYNcMj0YhAWh3maxfKsR
/cGucvIEbF8R8oKOYaGtfHDxXAIEwjXLO9So1J0ccPZWwM8bpcL7di4TNFo9vMEBSDIuol/S9nYL
OBKPpvnAPO9zqfdhPDohN21VQNpxdMwkrMzREFm4TA7d3KkMDX0AjP+j6m/cMUgzXnfBnaBwZkE6
SlqWI92ciyLK6wfLOmla42PTr9u4HOjFXbFdhuQu5qjbo+OmQCVF7U1z2wRJWNaHjITu46oFsirO
V0mQOX7MlKoyu1vooXFLEWeBvZNirWkmPYTTYLsnL6DL9bmuIjXYAQYRFJjQ3EGuifKzHPGaklF7
8ACCm4J1Xrnzi8wfUNVDD2GAGntFfC31VdKhO3cIpD5WGBLmIDE0Ke3p0g69x3QcQbPPa7/1EvBs
syDt7kowdAZ0YneDVymcZXelW6PSBYkr3vD6scyhdflifqYB8ZcT/1DeMagFuFH6YgX/UrEheBeB
2BZ4G4xUyZdli9KD42hIpcrOClEPC1IPCQf3FHf/np+skr0AwwOGcqHnYA1zjYpNkkeDY5+ccYF2
2qwwcTljtDIkg3wdbZeVSkT2xWEo6q4WYGqLHTo9eGMtjjzOWp8igvsDgmNYGKXrk3HwDszVysDW
Bu91qZNK8Ut2Tj3FAxeAbzAxEohSnsdvsyxnzeX4jnwmv1oa37ijjerHmEWKk68w9Ps9ukm8IW4y
5WOvIxkAFjqyjvy2PXkv8T157g+m/Vu5VJxAI6owux5q+X5Cv2EVwAO09yIbTpcyF9y1V1UBcpx5
OM2ndaaiP7AnkCcYzn8gZLi3UijK40UDziegBKXzOOlx0otxZeGL58c2wUypp30Db+k/vGQ8EHoC
Im0aHjop51/ONUdL1BiijFpqB41NT6Yoo2QBPARSK9d3cTc7AUXuWnxZFyUje8rS7BOPOzjtYbYA
zNAmB9BpdkEaAsf80CQhlMn9KqzffUErBYouKkzp7pb+sS+TI3mcZEvs8iLSwDyrFVngTq+Fo+zN
7/nKxgo539GsLVxMHGN6MnOXB0B0byn0gxUOuRNcQIP3/zvpGOc26jozQABuIrh04kVzq7uhV82B
72QlGMxHOgJkIvqbclugHmZ7Mec1W+2Lz7RsHqcClAt2zO6MHgLr111jZz0whrcZKqWAWsrxw1ma
ySV1waIShEFjnWGc8Md1C7vLAZAF16mNN60M8a3wEltEBT8XJriqNBHGSBedigZ1rNJGuuw8AEWM
aSEH2nOYgJFxvVpbtRbtKxaRMW2OZYGeFHAYxPg66s2B60giuxwMblCDUuziXpXqzLJ0nc7jnDYY
Wl4PWPeRLX7WPXUetEhRnoOIjI2FY95+OCxeoJ9UBYO9EgUaVahwggYfZKIyxIY1xlhqdV78X9aC
OTB/PI2/U5bmdfqUqO6C1cmloAx0OgbO1g49tC6lTCxmqZ6lepzDIDmuwKjxE+YjD1rURpg7VzxR
dmLHmbHVgzcXTzFbIzjWMU28OKeJ8QAXe2wqiP330qEzI1Iwnp2s6VHMLyL3jb1ARDZMX/uT+TAH
JJgjeidO/9BKxlgkipqAe4KJ44KHo4spikoZPOZ/MegGJNCOWbBK6jVfkMDfXD+E+4n7SsEN8COY
MuSjsaSxwBM/4xFKMb0P0P2dsJbeJ97CA3Ohbw24U32bJt9aYRgBSjOfhrh4rVPxBOqLdw3lIbhC
vtupBoZalT7KToQAQoUiU0PEw++T3Inni5isDjmMRUHtm/ODgE7xPCERbRVp7060A1sIishg00Ys
kncBhM2QFs1ROEka98GZ0TSPDcVdu2YH0tmACQhiAbQHGlj5MIrFmFmSzzlIL6qooOIwexhNrow7
as03Wj//w4pwCmFx/fdigMIwW8oFwbsyJdMnzU1/LE73ct13dqIqgvf/m7CkBmXC0EF2CA5g7tR3
oqYQSk3CRY/6bkCxC/3xGIMUpYqCeccpYBVkQ3gXQX9R/lStwH8w4QLS7fYmF/oLETRcUIL3GhVz
4976kMIjf15R16jnSQGm7rpEGF4OLMXwNNvfM3RtCH226J2ZY3RyIL7FqAItdumI4MMHWnGFsu+M
OMQ9KZxqRUWyqY/iGJVsgBpVl9JlmMZDC11YvFCg4Aek9fnCPJ6WpWaj39sftUfnuJxGvzs292YA
epBQJRS1cwXCmmkgm0U38bKZKOxlWqwVkmIbQhy9XB9YMAlz9pu5zg+VaYlTPmn8Lu7aPBA5nroD
UuMTH7gWGkXLD9xKmG8sbRllkyFuSssr/vqwnP9E6SpxwRc/Jzb6nVk5BAkF+KH5dP2s7NzF5yYk
Z+o9vFjiESbEreOc2Cm7RYXkDnMlDdiWvrTB+MFV3I+X7ntucT1Im/uxTEszoQQWm6k46CI7GGiR
NV7mzxhNSyFr1dY/Sk3FCXZ5PDGagybFqj+GgWM5ZtcYvIPiYIuEZ+6SmzRv+rtEZyWonqD+buap
KrW7DKvn9qRPhwynSqmN+ir4O2O/dOZHYLNBQyo6H2OzR8OG+O71T7l+qfNADot4/YEoCyORoP0/
31fAuuY5La0GA3jDYzlOgTPbD+A3V5jZ3ciNmfUQbz5fNzeQNnCmKjLGJglALPScZXUezJp4zeLy
70cTzhdlnlvLMIq3FGRE1mGlN6KKIQZtQWWKUSQGBRpNdWeeUtt7X7TaTc/ED1LW7wFuu7HdWNH4
3BkDOf8p0hcd3WmwF8CVUUo0jwZILziqhx+AIHwxHwxw2gXVUbtJI+3eKwMVkdDut12ZBcDyj6KC
fLkImi5OQ/Ftda+JyuYkgAPNVJPku18W1wryZN2+7FyXLEuHDnz3UZobr4Pu3jkWedLm5tFKVDAl
lan1zzdOJKpMG5YUphwLLXIiPOpTZ2iisYBiQjHjwXX9bOzEHNxaf5Ym3Swmr5ramvIq0kcdHGKV
fbCq9jUpqg+92619sOZdO+cPDsn48brl3TiwsSw9tFJQ2tRFh+KMR8FbwtoT7VIQLyaBXT5Yrqp3
vu8nf9a57sNmX8symRI4URU1rHcDMkN6oqyt+ZRAKja6vrDV3S/CDZBmLsE7/LLtWyRjahSxVYFd
2QYpn1d8QwVcVS1UGJFZ7IwhHW1zghGIqDz2I79b0l6xjt0P9Gcdnhw2p6nO9LVOOOrjAQx9d4vx
CYxWqKTXvtmrgsiae17ZNU+KnqweZy+HxFi0ZOUcpDFOFpS5DDCqNravT/bgC+4keDe23SE1Wxa2
BlOJ9+1vqreiA0AgfFEvTI28qB2QX6CHWRq+bWrDuxY63orQvXfEUUWxIbyDf0DEee6K+kLTAkqx
VeTi4Xa0Bwdc31joUKBfh7zr53VvVFmTAkoFygZmjEaFnBj9yvl5zLKwc99sU/EBL3sfqKVtVrV6
0+aAeWPStrWB40zi7sZunLfOcQ7oop/itLh1LP25XNxWkRer1iaFkLVhX+mdU0XxMLPALagWLWkF
pXUw+p3ismWKG37vRJhAkFAU6fGT5VQJLQEIDCdQrjRtoAVd1we0CC/s0SfmkQL+8A9fbmNt9dbN
jtaJl6fxJPCaAefYiD7qVBqHCmRcmpJ7cXcj0RAER8HKJiVnSAx0TjaS+bUM5PhsuE9+DC/NbXaI
w9HPffq50R67H/+BatAaQuRDv2Lf0SvDu+ai+dI7PdWq3G4AMJ7v28fZLwLqA3f/lN+qamt7F93W
lLSbZlFhfstdfcVLPzaVfqPZ3rsanerJHL4azvhM9bFe7x8VUd/eQwIlkfXp6wBYBWzO+Xdkhg22
jxKFZu4GehnRoGIo2FcBj+riMIR1fqMejt0pg3keKBfQAIVaEKWGtNxhKBcwfyxrTlaPvnUcHlbh
nPmWvgdRR5Qf/gNmhB0nOjMpxbWl7OJhLARAye5rPn7OGvs06FrYeSrN0x2OtfPFSTENTVS7pxYW
1/waQ34C0XYQn5KveliE7Kiqke4tCzVozP+usDhwMp1/PtdqQVNpDhgDs+2bxbW+51N8X0za/TBk
4fUTv/5V0nEABhIdJOhEQklKTmYTiDnNVrug2lTWNeZNpgery756Va4oku4uaWNHipuJ2Tc2mQaA
uMrUuW1yvQ9YAYXhxky6Q9Y7QhE3V2e7WBfYKjyUgaAPJvfheMK6qqr1KrKb+phQdl805c31rdtb
Eh6xIEXQAcy4mMDQ3LoQUwH4Wzk373oNvYG2zY+0KohfOX+vsPY/pF3XktzIsf0Vxb5DF97cuNID
bHeP90O+IIbDITxQ8Obr76nZlYiuhrqWqwg9cDXkJMplZWWePAc1lrU1JlgBj4uWm1CPC9Qr6XX2
+gAQZFAx3S1OaBvI//6FLuJjg8xrTw4XC7IMOQkqXAK2YaU3otj1Tj1CHeT8RG4eLnSxIImLcvhp
723YpGmCZuki0AERsftI0fyl7of9kKFHKpRzyPKOheoAbV5DDDQdbKGSvyA7odpJoqTe+a/ZuHHR
dIoFRYpNPO3RXaD2IiqLXgTg2PgYwnqvW8I7RGEf9S6F9y78XzdHe3hwv8PgiWRJ281dPyoLCbLF
vJCa/qDK02NnKpf9UF/lAm90W+cdyUoZyD/Qr50UcwV4zHHGtROYkXJFZv2unnSAKLMs4jiWrWlc
GWKrtgKZizJtJxLkolhfJGWnHVSiWle63omOvhiFA/Z7XvfQ1pFElRrEf2APowTVx47TkiQiARcC
GNPceCJJbctKXDFER10v/IXTT6EFgNmic/YkfjGzutENIpJA0lq/EpCGFO4mTbWHKOFsyM0lW1li
Tr6q9qC+DrFDpjG9SkLT0dXuQpen/9IMc96btBJDccSAYigtp3WzU4TkBor3HDMbQdFndy4Ud0F9
dVLRRVwWp1bSYF8kBhiT1GaERgaZbTTOvY/l8D4p8SPczgUeKJwduT2PQDD8bpktRZCujRsDfSNA
pIZOJI6JPaTljYA05PkTzbPDBF+KEYPVFqz4kHVITTvUtPrSakLBS0javf2iKbTfUNkZEOUjTjjh
ymszrY9itPUHUfgSg7hp/DronAzxyWgYE/TIrZ4Ec2UBB5FIVdAUN91yIRjthdmVHFqek9saRtCy
reKOg09C7evYiNaSqIsn3NaL3H5t0HhlT0rxy3muTyMg+tcsTaHl02MjmVSUwpADJ1OmYXibRiAa
tnSCTdiqEPvNhQoAhvPLc4r0gj+n1IKgezARibO1bjE2yjDJ5iowOoJ6qRT7UP9+qUvlG+bCzyz0
wo7kQsvTBxC1XeAscF7IJ06Y2jeQKkVDEZ487Ouxl0ajKifkJ3u5so1K26vmAALRtxkhcyVZnI2/
sYpH1ujPV1slj9MhbIesRfYGNYumVZD57Tgg0o3tSNspMKVUUQTKDcc2VBWJJ21EbkEzKilA21lh
LyAuOBT1xGtwO7lM6OStTDF+F5CnWlEHergQgCzR7SzKgIBcFr+sdMDYYRxvkdcZiL3TNpArcKBG
YDWqZo7rO8VwURvIMCnIMIFemK3mlaNo9UKW4kUBbKr5o4BAL+W/T30LPNG92+g2QKOe5ZKgC/4E
9T6dqqNoHHckcNKQYqYUwECsHa+aqAtt0piIqaTkieyJj0Sluxj+2HrGYfg6ijavx/9044NegELS
RcB5UKqnP19tRVJbraogwRCAbvOtm78tGvCUZuz1i7rPQMl1/pyf7hRYA3oGQ0TYKLNovKq1ekjV
o/YIJK4ta9dxc6vM+2765dMMci9MH/iMofx7gu0a06xcCqvqgfUtAIsvRreBIIiNp/5NPqu7Mdc5
j6jTwwaDOGZgp6cMUSy+C0R9cYlCcB/MRQts14NJ7nLz5fzcncQDqJqjTE9TQOiYP6HM7UF2I5SQ
64a4cHFQqldLguru8n0oZ1spVQDEf9TK7rzJ0/QIY5NxVPUgtLoOivwAwlWDO7nmcxI5YEz/Ue3B
g/1nHlMb+/FolHSmV/tRWHSC7H3UBGLbuCrZzfPXNvzQx9wTec/SzUUDMSWwoUC8ngSmNKVtFm3Z
B2HSBHFfQuQp/WYRHnXMqbPHugE7jBInwDAne15ssiYEvxQJxI7442IcpGzk+PpTuRK6TisbTOyR
k1wEwQpC0jKxlS+dK/nLDZisvORQfGQexZGAnUdxwNbhypeiL7pNwOPe3BwmOnJkEaBtPJcYR1K3
vRxHhYbiGEle8F56FWrNO78dT9LYGCUIeAA7NE2qkcU4R8TDo5jMAmayKsfJrRJZc8GnGwahqZau
OkdFB7TDIh/6rl2C87ZPn97UuAG4O/wz4MTs+JZlHlR9MBGOX5K96lUBMndXyiGCYHvk8vJap33H
jDUmC5TpSlNagI4F4ZA4Zf20iLWt9FoA9sfrru6cqjYC8Ou4Xfp8fpybc4ybD/T64DA9CcQaRS0U
pVA7gKpAlhVdt2rklLPqRHO/q+oCVUgebPpUboaO9bMgh8foKV+xFipiaU5SF+hN4tTGNWQT7MKo
vWl+j8YMyYzeXVAfiSp/IdW7ALxF1gHgkrx1AuHssC2XgOYJNNHj8kANgdnEWqNHdW3GNVRn+qCy
yruylg/CHL+fn+QtJ7c2w6yuUShzEalpHTSjlNhQ15qcoiEe6c19F48+ouzv5w1uHU4LgTU4odE2
d4JdNUdZyWUzr8HHKFiJbbSTautJJvPowbbmD8kwxFD0GY7KwbH3bvrWsCrF6IJB0gF4vGxGA21K
nNt9a4uujLDlVW2o4gHkDV1gVVfI/zrEHDwr7HZNr/hJi6Z14cv52dtaLpqrB5nmVtehlM0a0cuu
Dlqi2GMIIagRTI9y4oTi7WDwahIb9zxQgID8Un78015BOanmYhgAK1BMnP8eYcd+iNJ6sqmk7sXc
lrorQoTtkIWZAhpb5KU5wczWgcQ9pSLOkLCWJ33EFnQ/0a6Mi7H14GVLEIf2tW0UduJoX5PQVsA+
1GdOXDkSZ5ueotvwBFxbZg7GMGa5XsQE8Uaw4NZyY/ROqIB3oYSgw+78KNqKiehb2p9f4a1A58gw
s3FbiOmkHUTaIHAm+a15oVlB4S278mL2xf4gSH+iDLSxq1YmT9Tr56nRmrCCyVIESlYkVzmkS/BM
8waFHKDt8KuV7aOpPVGxz/uoqmZIpwRNhMRVultET2k+4jLzOVO54WswLvgaCV4dkT71EasITiYN
Om3pGiaz3cg2JSsFf0vlqF8SR2+96la/KAMeL+CG40FfMApASI6DDpHNHySyWqdl3/SBqNQ7PTfv
oPHo5mX0en5wPDN07KuxZaFiJUSAGdBXOTQtN9ZfKoVXXN5wcEeDYWawCye8bUzMYFgow12cKNEh
BIOka4zWC4mjJ7kjN4Jmlt75wSkbr7Mju0wUWcxkFOsJ576cBQPd2/KF0UPwXHoaoXrT1veFDmr8
KHxV0trNhhFpGYB2VemyaXSHoMFwGm+mVLNjqb8JgVi2QKoThqXTFPM9FLj2/aAHebocoL/od+hN
bA19H7XXY2pcNKMQmGBiansdvLqD2yaak0stz7Gd4FjoGVjtEuZ6D+uwaKcJ78J2WL6ParuLmuRQ
ThATVIsnc7EuLWt5M+T+hog55/htZLiObTOuDTgulGtKLKo8Id2udqldN9pjY2q7Ri3caWzcaCwf
BhMiZEaKEtJYc1KH2z5uNXrGxyXKJIqoJPYB2iN7L9kRP/EEB40JsUPJoBOfl1vgnBaVgbQLKJCa
IuDeAXBW4L0FZBUIVojKdA2Hyuk/DA1ZUQwPPa+s5IWSFbkij1jYqvkuEHm3tI+4Ru3J/CLNNTgb
YnuS0Crd3xLcnkL1MS7fzp+dzaFCBeMz44DQmZlbwJ1aqYVQajBCWloyiF1Xtds1nNrw9jh/mmHb
Q+NkmaOFmmkqKJjJHl3Cjnghuq1AuQodidgmFcehb/rzlU0mkWhOPTFLdeiDjHS7YtJ1J27AOXZ+
/nhGmBSiBDgXRJxhZJGzmy7XXvRR4TQDnMIu6OlfDUQ5dt5KkSWZUvd9kPfI7U1uGrmJZ93X7jTb
S25bz42T1tx++q2H45FZ5s6YmnBu2wVrNneXY7UALVRC/mBwyajY+vhA4oca8CR1UOweaJAJl8r5
qd306ugK/MxNoVuPcXqatggKfBpuE3k4dF1xRwZaoyAHuZ52501tr+JPU4yPg/pWbbakxSqCDkZC
YkoaOBa2BkO7HDEakVKAMIMB43EhJpUMlyLdidJX0biMDCBUE95DZtNdK7S0DUYW2qDM3MEVmshl
QpY+kEbTq8TSl5TGA+DyaYQOkt2LkEFVABMyp8XOpeggxBXPp1GXcZwKBnIawCsogkMzDWM+3q7a
AP0IXR97qBLhLWX0T4U4XBjzCB5UZQl0PHSGovsR1V2wJPqFVU27uur3Sm5+KRFMSujizkm0z4rx
WtPF1zAbuEWbret0/YXMziZKSsBIh5dyCXXwSK4mewirWwi3Xgp9djcowBhqmTuMiY/GZE7KaytD
cjQ9zAKJXUYmok99oKcg7avB8l3kxkHJa1c0wttSmVzJrL1crw59MnGu0i1vvx44EyiRTMjalGDg
gvJeRpeVei/l3vmjtOmt1jaYnd7lYPkTC4xvdMp9GNSQGKUd+birkcgrXOhiCFzlX96WY86vOY9o
cG1hM62IPYkfSX/fa5qtmm91TZx07J1QSVzOQDeP9GqfM1dnDfGwrIokhO7l9dC/DMs15A6z+oJM
qU8my57JpVRRFPpjaD5rVeW0C9Z4ui2Fe86X0BN15sSxHKHWFAq50uDM55VtorvZAZ28H3XQdpAA
YMWkjzuutOuWy1wtMwtAbJPeWkQLF99kyAEQH7teiJ7Pj2t7VQ1oPAIfi3ogc4GnYlIC6QyfCbEV
u9IfZuMbSAQhdYKoqLiL49deHoPzJrdH9dMkc52PVtlBhRgmoxrOUmntoVw419qmCVAVovCIjPMJ
JUfZGMY4ZyIcdDR6MUiho5B3CXBMsNFWVS/QySpgIkRc1UrPgs4LSTb3/s9BsJX20RqUsaoxT5R3
A7DC6r4PigC3mQbwaWgX7vyyqDb/oPPsMuuj55O61DLOnFAK7ii2u0QLbbmcnWWqH85vBeozTg7V
aojMNRZJYa1MCSaxz9qLcUm+QLTgdrKQN9drCD8iwVTwaDO3fefKJl3Y1TMd8aoxazFspvvMuKA9
maar5G5nU+LyzNWRvPK4rea83cJcSArkYesM/Zhw2HH1Zfb0Z8rKPNeubgvdJ9OPAlYjzinYPNur
kdKFXo+0NTIyqnBZZdJOQAB2wdz2HkQE3KYvfUR6jmTlHvL938+v6uZLhDKF/nH8WDisBlJrhXaf
Bjnop4HoTw6IXR05vTRtiG532LOQsztvk7eTmNtJaYHAiwid4Ax0+KrR2ZkGppVB9NTpK5L0iIsk
/7xJ7jCZyymDC7DE+nOYVMOOYOf4UXiQv/Tu7OoX425ueT6Bnr0zB+YTobBa0rhsjWQpYTIq3HqB
2M/ymB0MT4zc2UdUUz0Y+/9ukKwcRJLOcVbRtWw9xYfdxk7dwgH3l9Yg6Zq5uYouV87G3Qyhfu6f
z4rmapRFLWd1AaEVCENEgZDWT3mqCXaFeJoTSG0gOhBHI5MOoD2UsKBcc3xENKPPaq2Crxte8+/9
YfENX9rpPwSbFkYtZ1B9I4gc0bb2BmQJufL12wP9aZ7ZtUMjLvogIaYqQq+YkTmfb8HT7XCWcNP5
aKhjoz8KiXuW/iWVl9ZQWwWIh9rtPWSvdSd3BUezXCjETU68a9F66Zucud20CtAImpMprSnrBNCJ
GMmFheurHC/GUbXB1M3ZJpsX1coCM3t1aajICMBCXcC9LVf6UDiZnHvIL3MsbR/1lSnmqHctWoQJ
HsqBKAYL+FbM3k1dlMxat4o91S/8UvZ5pHSc4bFnvQIjx5QOsJmhqIO+bml+LhpwOGa/zGWK3Ael
7PljpdgjrlVTllQKDJnlxaQpqCVfTsW385uQsxvYIw0qdTkrdRy0Orwk6FgI09fzBjYvu9UgmFCi
A8ekkZgwYFU3QtHvBrRwpumDlc1OpDR2UfS3UmTxjpa85Y9XVumwV56qmXoRdL2Yur74YaRfFBl3
j/qQFWh/7DtHyh/CAjR++uAZ/XuIBNL5MX9Cok6uAx39X5SsCth36l9W5pdZnHs0PtLM4jTYjSZc
tUOzy4UG0NxI/GE0RXJddyW6AQiKuhkINlGaDAe7EqIMpBAJni6Qp3KkULnWq77H/z9cyu2ge7EE
FkJdFSRXGJfhYpmqEal6LX8OS1l6L4qKV9jc8ISgvgLvI5BmyGiwOVK1aKZSqfMBJMGmXzbmAxGF
nZqnu/MztpUZWNthw3bB6BH6SdkQgMiS+FaZ7fOstpy0k53JIp6eiE952QRqpB0kEnJStNQhscuF
wUGyHbq34kmvS6tN8wIKSiTZY+NCHr4pSgeq2Qsh7L2ylND08sIZLd305wzS7bvaH2qRAxkbwmDj
Dm73WLpApuxUe3Tbx8aZuTRY8pbLWg+QOYToTNDjSoO9DspEcWqn36sDUfeGI76Prpbbpdc4EURp
EGo7IPXzSyd0sLEujcfkgXf/fF4w5wbPnM1xCJMO8FwauYxefS1eEbxpL1G5fYFazl44NB/to/YR
3/HATptJ3fUsMKeS1MMiixMMD77ohD+kXXaVOcXlfFn55KrlpQI31xhYbAO0a2i1OXnBI7Sp4noB
Xtg3QeNAGQXRjLnvfSsovTLQOCHo5hKvzDFbaqzlpJUSDC5TjR9VK3sAPwRV2nyxMp6G+OZTjcLM
/zU0ZjtFIhr9wUFDV7B6mwZnfFq+AeJkt4ivUXXUKkfghmSnpBi4DVGjRtcbOhyoNzo+M0I5zIaw
0Gt3tmenlN3iOroo/dBNv8FDyoL/ovr6LnNLJyptiUduuOEHj6zT6V+d2N7qxliTYL0yMr8i1Z0S
h98K+ddB5seDZOLevK3Q7kevfLWpNDvpQpBOqjMHi7O1VdYzycRnQgIqleZzLGZyE1ell2rmQyVV
vraET+c93VZ4gRgGNG5U7fWEAIAKcSm1SRdNMS/GBmq2JOK0cGzuRh2bkaLR0Jd7AvKLsx7U4wij
NcBdowv0zbWjl5geyKQfTCC/hyUQht3y/fzINs0aQIZS2BT0RtgezFJFY+QwSS0e09GuIE4dWJ+9
1uS+vNbAZdh/4/JI0dVnPefaJLNwQySmqVUaNFshOuX37KDtIi+D1Wo/u0gw+yUA7gKXopQ7VCbK
LgcpFkt6P/6ucoYM6wPARQUkI7WDeYHwKb7jZWa29uhqqKyKm16pDXYOhrqMsZsOLeDS3+voWly4
BZFNS5S4FLR3AL+wZehJC4saYsy/p/MMH73kiZc+oN3oQJP2pWeKdnZTOjze181r0FjZZRx203Ro
ZbAQ8YAVfPJlxxrsdHBiZyiRxUffPtXmLHoUQrzE71/+2l5amWd8OElUPemUePiUIkt7yR3H1os6
1BDkpwgQAy1Q/aGsW8cwa7tqDpBO5c7BllNdTwETCcTJNBoqKYbATEeIGxCw2KWQDOapIm++ElF3
RPetBJp50CMcO29ZVsalFdIBhJLZjghO10y2Ue4oc7nuk2CIdq2ecNVKNoFxK7Nsk6gYlrkpDjBL
aZzUeJ/MX/IbrUNjc2cbgezKOyvz0rJDezPv+Gy9ugwqJI5qKMoEbB0SqGpiCFS+s8lTQIFfzfQH
Str2gHZxM3oqZpTMK059bcPVQ8wW7PAa5GAoc/PxJGtKLUDOCqONjQ9h3scJj8N4K347ssBsl9Bs
TbQ00y07mHstTp1Gvi6xcw21vlcrcF931U1mSgGEiF2QatqzbD7+utM/+gQmCAmNvBDlqcIzxa3e
IPGpO4a6N12wwHjon6rczAQrosuLJTenFrLokCJDPgxA0+OpnStIl5IUrkJKWsCOluarNIOf7PzY
to1ATQo8CVRehzkkMWhQq5EOrUwLO8bYBPP5vIWte8RA2vpfJtgDYbWWadYgWgrA9tJ7szde1Y5m
2L2PblWUMtDoEN3w/OzmsED/jmYRtGih7HQ8d3jcgxEvxwN2ngG/ITdG9HF+VBtHzUCHKqgkAZ48
laoMpYwoUwcnlgmXyngttLdqKtsRoEtRvG/wx3DhvmQ23hZHr2VmQ5BqyCuBTmSsOGAcNQ/1HRVi
0IBD1ezJq6Bmz/MoG9fkkUnmupKMTqn0HvOYNrvCCv1iuSVK5Wnqw/np3LRD1bFFCwSKAKQer1dO
aj2UaMJB0O6re6CabRHg90z0z5vZuhMoJ+e/7TDj6TtVM4cBdjoflCcW1FrDW/lhcYgNcqD6IeJH
URvIiyOLjIPMEqNv1BwbpTGTFzPT3EaT9vn4EIXoHqgiNyxDn3RAaMryd85gNxIcoDZGG44I10z7
+o8nNdZGLY01OJDkWQ9mYNDaQL9FlNyBDduec6d47ByCcrmNpxOENZYvf8U+pRfGN8iqwfqWPIyw
ri2GjldcMCTj21KpnU3G/CPXE1RJQP8tae+x0l5OcnJNZMOyoRMEsQah9SDytYNU0CsyJsGclq9S
a3jnP4+6ACasRgPzv7+OdUt1KqqlMmJ2UKuirfp4dC1th+bKhPNU2XIVa0PMMhRjJBOq4xPUJnFy
goAq/iYZ/mzchy24FVAEbGuJ49Z5g2P2ORGKbsG2w7SnzR2x4gttUh9rrU05drbiWcwiCGlo0lqR
WJRXaemVMeswlOj9R9Quj0WXpPasEh+J2J0WVY+JpF+3orHYZdd96DHR3WRZ/Cif7tQ59BpV85CL
dlsuKcOmS1l9GftsmttRj6jrMsTGJosExHLvDbGxn7PHX99JaEpEtyfuOMRddDFWWYKhyVVTiLDH
FchyLGK4M5bWC62Ih6PaWtS1HTrilR29T0RjHmCHVDZwiN0jsNx4NuwMxwiQzmvwXPLEPwEO3rzB
14aZ/ERVLVpr5jAcQ3JSSWwgRcSn1E+uchuYI3Gw+9i2Rpt3+Wx667VdZglz9O/OZga7xTM6B3u3
QHQHtJNjAS8c0JwPldji7OitbbO2yQREo1hKYdXgkm0bvxkg6gIO/BRTOyYcmDnHkEIvjtVqTq1S
D5T4J8jqaz29Hrsr4EnrisfYuRUJrcajMN4nl2qxnUw4YQjXOQ14QeWR49+2mpBMVBXRJw7eO3Dz
Mtsjg9qlJiSIIfGm1WK73KOxC3VpdAXVD8SrBmRjRDuN0IPlnD94G1N4ZJjZH6OowaVCVA0vydAm
4VMxgqJBbg949bvnLW0cvSNLzK4Am7JZVmpN/WlhN+QltPaCqnG23tZ+R5oTzf0oIhkiGgCPt4TZ
dctoYFsEQuTKDr2vBa/GteTo75KXonlVvT8/rI0I4cgg41GMIilaHSWmIC8ip1P0lyVXn/sivY3S
ZafN4dto8KB7G7chTAIQiZwd+N4/52C17YcpBjMpKDWCutPA9rVIhV0tYdDO4a0yRLfjqOA5le3i
ovDOj3XLix1ZpidlZbmbiyoxO8xu66mNbfh1kD1ZjgIkldOgFiLuQqeNOEu6uW9Wo2VWtKsgMzTO
dIKVH5PQ2112Ves8WcrNY7AywqyikpEhiYQO90KIJ/CMx4EFYaGxfslkrmzf1oV/NIvMYS+10Qwt
ghGl+2TXyM4i2njMoYeo+wHd4R25pg+6EPksx0Kt9eX8GvKmkznwkjCXrSljpB0Bv4Yk2bWh2BIv
YNu2gqgGNOcIW1mgZxP1kCHqGnjm5SlV0DuafQGxwl/aGT+NyMe7UV8gRZClMFIIxNHnATPWA7d7
d37CNrw/VuunFeb1kU9hkUsKPGQivEgl5SfkiirQX8HE0UcmmGOl6laaTjEZglHD81541Xa1oxR2
+QOJzMfmQAKd47T+w0H+OSjmUMWJPi4zdZPjoX5eXA2vlxtQrDqDRywQJ2T+n2B74e0J5owBd4Uu
pRLLVdJ2HrTCPZWDn6Fm7U2HyRuup8zNaq9/4XVL/oc74edgmfM2zI2QAZiJMPYhvlVc8hDJvn6p
vkffzYvYS59E3lW3lXCDViAo4FASR1/zpwdY+clhiTUw3cPiHDvIkQaU5WmxOwBrKh8IM6fnJWu2
cF9HFpljPUqk02oVuxRCGOZVdC072Q4tCiCe6QwYzkJ7cAwsLy7BQ9LRhJFrPZ4/KJvruxo0c8Ev
hd5CpGHGJ2g/wuQ9t14l5eG/MsEiiHJJLEzlM1qxokPdWpCV7qFsmXBK0JsX7M+RsKkUojRTNwtw
0Mv00k++1B9qEH5H4jMRg3z4JmqRf35cmz7GRGmR9k5B85c5jqFqFKkRjbhXgYHs2vs0fD1vYPN+
Wxlgz17bgZSlHBB8dZptCCoCsFdoQ9gkzjkB5bZrWZliTpsE2E2ILACOuaG8ZmNzr8nV7GSohMy1
cj932SVy4f4yTkFn5bsGjwM84JcHvDUbu1OVkHNJbK2ljOyNirwYGrTZ7LoVtXlv9vA6WhEGutjW
Dpo+rqIm2sWCuF8S48pcJq8DzdDvhv/nffrf6KO6/d1/t//8P/z3e0Vm0IPEHfOf/7xK3puqrX50
/0f/2b//2vE/+ucN+Sgfuubjo7t6I+zfPPqH+P1/2Hffurej//BQEu7mu/6jme8/2j7vPo3gS+nf
/LM//NvH5295nMnHP357r/qyo78tSqrytz9+tP/+j99ok/v/rH/9Hz+7fivwz+4/SP/tW568v/0N
aPakxB/KN/aff7y13T9+E3Tz7wrVehHBvoKOPUC+fvvb+PH5I0P+OxJLEERFhhhsFLgDf/tbWTVd
/I/fJOvviHpRmhZR6MQxpcelrfrPHxl/Vw0RBKNgeUVREvqDv/3rQ49W7OcK/q3si9sKRKMtfjF7
bJBxB/cx+JIkypwEtdDjCAME3cIsQr8a4padCCHNTnfGtpALZwxBrGYP6E1/q0TA/IteAiaugbrn
tWVAdRzSzElpq6M2BHIBcUq/kfRFsM0qWRRHl8tov5riP758/aXsK4R+KDInUFzElQPeHnoKVhdO
BzIfvTcz4lnxZRtqKFK9dwkK2yV6ghX5qin6b+cN0lO8DlkYg2zqTzCSWLdqGMzjC7X6UUzITk62
OV9oXD0GNjr6NIXYHAwrGBhGeTy2uq8SHTK/xNN6PIzpddp8A/WRK/vpNViedu3u/NDoXJ0MDQEf
thf+d4JBHCIUi8SaEG/yqbEsGP14l/k8M3TvnJgBsxLEwZD6O6FY0sGhrA15QjxDh+rtXNwbShro
mvyLd5mKIi0KOApOEpVWZDPYmbJUyQhJTk+TFtcA3EKYeieDhEuZLm4Zzw6RoeqY8jjiNo7OsV35
eNVmtOEK6F+A3Qg4e+LD597N6cVgvxuAcUGpHNCHCZk2XsbrdFqpp9eBSZAhPIQ/Htst9UxtE0Wp
vXQQugscmeVVzLrmpVGU8uP8RjlBVgE0A15qIFgktM2C7pfdmW0yJnIiN16Lmpxgj5kt2M2l6ii7
bicF6fXitbf5Lj2gOBdwTNOc0/HugZi4aqiQ6APTGhIBx8O0pkKusOB4hwfGq+pNu+5gBemuAYCM
h3hggxOMUhfh/jRFoq6axePVkbno+dh3tDHY1cn8NY8TTl721H0dm2A2S5WFVZJ3Q+cNtZF5XSa+
GBba94Z4eC7j8FkKieKBIvg7ZxJPPQtiLQsUPJ8pt5P+annJuilMcuS0fTwMLsnNdBG79TsYMpy2
RBWSm479jByZZUMfL3YnKA0BM2Ajy9ZIBTNHezqWDcgGFQLppptcZSBYy5zW1/c9zc3SZEpqJzdp
dammDu/V/BlMMt8AyC6K4sAEokFEZ9KZqQCtRWGpem90wjvzqvLUQ5Hbs2f5ZWyb+/aL5RlfDeA7
s9sG/TCgz0MDWb8rr3jV2I2jevQhzKqDObNCgzs+xMp6NxpvzFQEG3LNCUh5VugmWF2NcV2Ui0yH
Wzf5rTo1FDseu3IOiTLOdjqNFnAg0ZAC9UUoNEDs/tgSesQkNQbngmdIeOAqrjwH1UcSZPvsMcSC
VqU9PmT+eGFwTs+mXZMSuQIsSDl9j+1C1rJBb0UHYAB6OSy/7r7oUAZuOTnqrXkEZo9GVwiFTiRn
GhGE93U5Ij8h6K416j5kG/y66ry/MIsa4kFgA8BnekIuYiqTFhvZjF3ROSGUc0WvPtRPoYssbpU7
y0Fyxn0D0Zvdr75f4ecgpfNvwyySfhnFOBSiqfd6aDkPA1B6ya7SNA7a5yQ3QM0gaEXci4om1FyZ
/dgDLZLXczzg+E2ucql8C/fQpdtTnjHI5fKijA3nDWug44TgoAp+B+awR2IZNtOUAWVDFs9oO5RH
eJ0OG1c9HdFPG8w5RjcaIROK5BhR9aweur1ymaN0YUF5eHpGRUZDiXzc8VIeG3cGEovo8QGjP94C
bKa/Bwen2lkV2PDa2ibRbW1qNuQqnVZV/QntWYLIiaQ+lWpYx2loYCJAsG0qJ9e9PC1GJdCdmV4u
vmVftc6CJos92JI9I3WAhPBmP0+czpkvoK2+664LECcvqR3iefTv99Tt7xbXwf5JzwfdQusPoVOz
cmnWjOeHUNAPQQI5d1FGDIq97Io7brPkaSwMS3Tb4CVlgQiU2T5xZjRRS1S0c1wmqI0ONrktvNQN
b5sL/RIdNdhXrrlLJFv+Jtz2O809P9Itn7M2z+ysqhmmTGm13ssK3W6kwW1C007B73rezEmG8HNC
V8NkzmSUYfNYhU6vxMmNQDNv2jEaCrP96ELLWtzFH7zde5ImYU3Sg7taQ3QuKXoKYJAXX3bu7Ek4
MqjNWl5uK4d4hz74P5GB3XIG6+lkLgoI6QoxCel0AtHoWjbKY06G3nTAKnXbQEX4Kz965C0hk3lS
I/QmIbbsPT2cg2VebAF43XK6O7+CWyMDUTQkMaGODSQ7E4lbJSiHgJBAM2g2giDqreXmkTYXbG2C
OXT9SNKmSUxATbxyP4GsUf4YtEC6B2p+399YlQ+GCW7LD914rMtZG2VCClmIJ0PosEtw0ulNeJd8
tTwtmJ5pPTgHGHB3fh43T8LKIMsKoitDO3QGnUiEMNLlENvhfsEY672IDqtxF3WcqOmEzZkehLVF
xsUo2QCeRgHzmu7T7+R7tpuvqUPTL+tX80ZxputDupNtcVcG7UvqdC5vjrfukbV9xsckiSbOQkhH
PEl2jqA/Fq4WU78xyZWxABM78PCiWydibZBxNmLUTnGnY02l7jAag6NGb7X6qwJe7Kwy7gXpSlT1
Zxgplr05aU43NE7SvHB2C52bM9uTzY91PciZah1zF34tm6vhUdpZnhRM3SVtx6seeLtz85QDB4cs
LnKDeHUf+8xCzZOsU7FVGh3LBL7+KSfu+SFtLs7KBDNvYS8rTVxbiHL1+zq8J8lVzGs4OwF7fK7N
ygbjhvNB6gUFEnV4dgrvQmI3jyr612nvgAFgvfVjsJwm4G3zracnoIw/J49xxGaupUJNOzPlYHBj
EAmDMb250RIoAKZu8tEgYyEgM1M/tI/j9+Y+83k5i61YYv0BjI+OtalSZoLVM8LFU2slGAfryqRo
F3PwK/P7EFsAlvFqcbw9w7jt3MTjSF9gNbFEe1l6NAHvz28ZngXGR4vlXBdxj4mN0zdoPzuq3HE2
JccCW/ZqoRYpQAgNx0wM3UjrHEt4Pj+GzW2PV51FM91InTFOuIIo+6KYAnySkCEzeJMZ3wmP/4dn
g3G0oHGuzcyAjVC8GqCxboaZnRWv5weyfU2j7cigKRa8hZld9v/sfUl3pLja5n/pdXMPQoxbppjD
dnhI2xuO7bQRgwCBQMCv74esvv3ZYZ+Mvl9vuzZVWZlOgdDwDs9QG6lFJE0HXNNg7AZVzFDGiRaK
8IJQYZF3XV+4M5e/8dsh+GnEsxXGrBaC2SMSOhcyAAyMq8y4KoZNpbmov19Ya5fGOltro1sb0DbI
0KY39v10qM30WGuoFekUEJJLiqY/JnYQ///3XJ5zyZI055pI8GZ9sS2vGQ4pWKkf5RSCPD9d9WDO
yQAtEUGC8RIq9ufF8l9Dny1IOyNjmlj4jDA9ZuJX2m807SIv5ofoCjk42o1L0eQ701jTnQz8eWuI
kkOyUqt0a4ZttDgnykUHJriUi/8RuDpbKV/GO9sBc9bROWEYb9pCAAt2N/OKbhHbQD/oUn7xp9j0
t7HO7kqPdRPNJMZSQVasEcuFTeCF2hqsfFSLzXDJ3ECsXlV4jCKgN8h0IpH5+ZGg+plHyfG/s5q+
vP1yyn3KeAprILND8ESaDMwbo0XJsVpuvQgIBXpoF62/xO9utWt2//cz4Yf6GHJXME6B3wdxwTqb
io6bzIb2sYzyLj+akGPgpghxYr80XhX8faif4ucvY529ZI0ph7A6k5h2d8VPXoHLFfd6ZNyCqpM9
5jjydP/vY/6wVb4Mufz+p3m16qwAdgBDJtCFI96NY8EVHeoZfx/l4pudxQ+1kRTCkBhmiKtNAxwN
EtaDsUGOvJnvp92lPs4Phw/UtFFxwD9odMBJ6etr9dpUzmmqxmUmb5IVZaCX8mDYepHtd/v2Ydml
WZxelM1e/t4vG4eiIQDKtQ5vIx39nbMLxJFCGLxsFXpUA6jkpqqa127O1I4sNh3ukFrHccpV5Xtd
zq4a02jDBNaB1Dc6BqyIp7ELa+rb8sUDoQGO0uTCLoPi89eJmNToTkapVAR1Lj+BCAXQFf4oY3u4
EAR8/8RnI51N+ejOvQGpGRWVnb6jDV2zcow1CRXfbsSvm6eOlKGAkH4mh5Ndqxc1QskHcrF/X2rf
LjlsUgA2EOH/cVw9b2YP0rUZrQeU0OeFesZsmL8Uh9Scd3YvDlCgvzDB32MGFGMxu5CLdCGqg2/+
dYY5NydtGtmy1FQEQ9moOwy/sNYCb1XH7SG7EhdKid9TgLMRzzYTDh+dGfOfEWFWFHa+uO8W494B
NdPEn27bFRLRSykAINDf17aJmunSEyZwFjp/0R4+O2SSpYo0j7rApHm9jmGSVn+dem3mceGgJ1tC
5zaELICR+FlnOM8VTDduNarGKxcyC/FcoTfnQ8rJlcGgW428aXRWHPpOlDs7NTUDycXYjVtia3Ya
u7DWjGlu2VUAzED/ZHTtZIfTMGR92CvHeWK84mvpaM4jYEnTfcWUh2pxm2OtZ2WHzliiyYeRes3W
K8gQ5QlTV53IsjUqwt4GXcJu8r1iLICcbKixFh3LNh2sEwJPjOIOngJgdSTUPZUqtfWwm3r6BEiH
gnJKPmUK8v0t3D1w1ri/q2kSq6TIAQeqSg4cc+llVjShxMx8CjVRE9RnPu1m2DvvPYcN5nawlMdi
xUud+1PHWOIXBWmZX5uVe5BGbh/LKum3sFDLxsjQ0+wFNtDGdrQL1ziMidt+wMbGiCZpNFtFRRbD
c4CUwaQxA9/CNIuoyrxWAqbbpdpBaw1yZAroNF9xR3LwKdI+HNLZe9Fk56zrtBoLn49FagCl0pNX
VMgZLnvTnGFHgD7bgTPP8ime/7ZIBg57AzryOB2MPK7wajtMogNe2zikHaLJmVe+a6o8CTiiA5jI
eVKrTrCCMN60vErCsU9bHzUGmvpeY77a0huCujQD3ZF30oavadVc55o1lhGYz2o/0b55LRwu9cjW
GGtDJVLjVHkVW2lQ2AlsZ3kZo+3Wi333ugHGZ+cYkt6Iqjcq35CzfdTTuun8YibDw1RPnR2qyq7Q
yluIH1XL7nOvgF77PCV9MFuZbkeqyE3hl3iAJATPyrNCr+cWyFVEtet5rlq+ZsqZPtjU5bAgL+YG
KouQx4a0fIr0XJZmf8haNqfQMXfZHEy6MkKhJvegzfp0ryWy4PFSAklPY14mQ2iRifKtlhf2SaWF
tetarQFl3KRqrxUVO6W1Y4R0sN245Cq7z7u5uC2JOR8zl6MPnED1GvSLmi8zi6tWuHUfA/6uQHVv
mA5twkyLkmEo1m5nJ0920o+B7k31OiES3eRi1CCrmg2tXfnMrFgTdrlsX6AXqyPGlOl8GlrVKX9O
6ChCayZ64RskcXYVpPZWMqmLXZm02a3pzmRddwTRSqn0uvazOn1v2TjKwLAa/ZlNjbMae6tea4Pg
G0CPpjJ0GIoybWXrUVO1+WGYxRRYeao9C6drZWTDbyO0Z1VC68a2qs0kM7HW62lcdVXD4zmdmAwc
pXR/mhoEq4Oyn40OBjwsrbxDmlA2+UZOzTAFIWJT18R517mWGUE5u3qF5kDaRqwlyGDrxHkYcI/u
O82rdxLrJ/errsrmldFTtGSspl43Vj49mCqBjIBudXEzVQysAqu81V3CnyVQHftEb7HHIDimrcsp
KyLQANHShYnlI8yW7W1J6ux6rLMx6FhaboBP4mlkNzCU9IrSvYPVDIBePfD1PR/JMdf0GpYFedPf
YDKG2e81mWTRYE0pieigDRDBre3hLcX1y6IGAtRVYCKOvJOcIXCE/nd2DYnoft3UburjQGb3Goe3
Tds3SNhz4U2nZKxcf/RgNO2PY+UdJ9Y1cGtLK+3RUMoGSxX7DnyCgrXwLp3hATJUltMGRIeRVaCJ
rN0PqdnkMettK0xw5sSzrde6LzQzeYEBS36ayfwmTcLjxPFuWY6OLHWnPNAa9Z7g0vGBxjmhf2v4
XlXTTWOCwWBobn1jaAXbtZNWbCnspWIbJ0xQp/K+VcOvcqDEt3leHz2S5JCXkAjxZswQzos3Uut3
wh4eTXdsnnHQ3S3z4wvDewC4+uAO0HlkwtKCXpDlRUAn6kXdBB3wu9jj7W6wqyZirJZXU+0Wvm0A
/doy/s4acaOZNQau2OxDkLvYtYSLSPGkWtGBSN+yEUVDe7KFqXyOFt4smS81HKS1mwO+5GoyRDcA
wjm10+/KQR46PdPvuO6yDYJWmDx7SR7Ap3DXegwc/bnTV5qYsK2BIfS1qgTWtWhtSBJkD+h3m6Wf
SpglDsD3XQ1zV+J7WNC3gKSt5RPWd9deYo9QWZPzNRtU+2zmpIy9QdofnZBeyDhBD1ThxMYXey+G
Ov0F03PrQPL+fRYDTjVVLYbG6J4lNoXyaKua0JtBzCiHsfbHdrBCkE6hw1ON055oJZynWPZUcpKE
BFbF0A0VRYfV1bTAi7GtUwoecjY8cxsmuK7Ht8W4VLI7cg0sBw2l64mXVtPhFwCtzmzd91Be7nl2
W1pes4IzjAs+a+1tNZNts2nWJQ6OWV9xwKxLv9R081ROmrvJBz5c6w3S0r4bSNhZ5ZuTuoavWkOu
E0AwghLgjqgbDMykGK+dYXgUjeNeualerrFe7JtU9WTdlSoPCnhsvme5qW4Qe5WBLsrJ8ytF2IZI
owrqJKWB2WpJiCs4D/QJJRXPreRNKbxkbzdFj+ZAUcMg2iiCmlfiBi7AsLfENbmR5dis7aF/73hf
nGpdyqBzwYtiv0SvxZYXee0tNdkjtyh7sXpd38GhW8T6yMIp6/oANWftSatYAW3YZj7IRIl113fk
zpg4qpakr82bLG81n8Nybp/QBLKgpp18NPkEdhIcInIRjNkIPDef8wnzlCF077MiNEjPfY/CCjm2
cQCjQd7YKvT0pgGNpUdAU0geVYVRhTnMxOEkqZKNpc0zuGR20/p6ApgZzBDt5FbOsgooIspNB95N
MGtTFw6NhB7klDibZpZNaHmmiD291QI44dRrsEvsFZ1TuR4SZ1gr3c52Xp80MTQ56o3e4+jm8zRt
TMLETgfPKiajwyOUZNDqneW9XfWHZHmeqT7ObJ6fO0dmUeJ0ZFs5zPOdzKKhphXNnjoSgftodFhZ
wIgSA79rO5MMhZykP/fAw7pm2x9TQLgD4OYSX/SN8g2OuvfchYB8AKzQ6OiJgpCISrQwUaKsYLFX
MitMG5khx/Hajcss5zrRBwOKJRaWs2doocdzF8atxuBnDDBh3an1ALXAPDZoA1m3zrWDKW2tjYId
y5Yo6vHA7YSDRV7rNcQZszmCJr7dhMpNcxprBEYPATQH0rgfXW8/whiLLBEbYhajtOl9Zjjp1nA4
HFySAVZGUuYIy0WaFEEPEvkJj1cM/lyMepSSqVlrKKHdOwh9P3pS4arCdSF2xZBhW1uZeO3xBV5w
FTD8cVTDVnoBr/F26sh92k3eppsrZcA9Rdm3bTq0VeBkrf2g66yzA52OGiyp+3GVmfm0q+uif8tK
vKohSRfOLpGvHeKuUJRuF0JUGtNkKnJgds7vGpbMo184Bn9uPZHcOkXdP2a0L5wwxxNMPhAf2r0z
G2TdVokm/M5O8TkLZ9CvPc7ZWuRqDjNob95abSHu3JqQmxyXdrYWZsmuxlb0id9qsJiC9sjcRHzB
Ua7/pyI53kBqNFKZunFZtdZdFUHFCu3+UbskU/ytag9UIXqbwKfoAC9/AzKNrPAo7uwxQi4LwxDD
n4YLkKwFHn9eq0AvzPAQkiIs/aZWpEvRCJZMMEe6UcW2pYGCJOXdjNIMi53A9F7oDUShcLpG3cbY
4Ry/JFDxwzt+eYCzclcD7HuVjrOKdO22MG7L6pI73A+1gC8DnKXmY8Ep1KAwQMfyJhY6eE0C1t1Z
ATQYleiC2+ICmu47QAvl4M+TepabN7nCBoM7SNSpMGmhVIRTB4l5icgA9e7LCImfyi5fBjyrONUC
J7rUMOAYjzDa8b1XduUFMgJgawyq/wv5sIuveNaycFvaMYhOQMckdN4MWD/i+IjZaZE/xyYP/+Ny
DmorkOqGlTV2Azl7vaYcayuriIoshE6BllEG5dSEhYj7IwLN2gbX0aVi5U8b4/OYZy8I6zA5ZQ3G
hGgFeuAnFkC4RfgCBvOL2iZM8CCSsjid1LG2oU+XHI2Nn5bt5/HP+jRW3VD4MmB8HRpmS4XHuDdM
n76WBbSG/AZ+F2jJB/JQxy//dBw4DG7yFXvW7qAk8x8juJcGBwQXl8Y5OnnnJc1isMRcpHiaykl/
mzaiU3mpMfWtCH02xNmEO+aoU+bpKkonza/oteaAwDzd/X0lfUfg/RkFNC4IJaAv9WfaP5W6Gy9v
TdEtL7KXwNnzLVmXYORG7rX+NAY9nP5ierRWOPtBL6DX0y9rg4yRHfpLFUP67eB1kE0sDpyuBczt
n4P504OUIuUp8xwdnZx2Y78vvftsUx17oKUhHxKal0jwxjJ/X6vSXwY8bwEDsp3U2ogB2Sa/U1vo
/oTo299CGBdMGDMGrjOYnheHwzeBWXhSsP7gsYZ62YH65sq9dPF8L5LjcfAB7EW0AtXas/U9u8Ia
jakkf2BCy33DD7hvfCOuojS+aA7202jQA7TQu1k4QOcg1jxtSVVSRdDTheB3gcrc0ogMktvkzbrP
4kvb5YfjEd3jxcAeTCpYY58bO5elVbCi80jkXJV3NBRAyLU7fbMQV6pndkFU9vvOwcEI+T0DgHGU
LM9b79acU0/SkkayggKwuYd7XuRA+P/vW+eHirNjo4eAwjpIVBBzPrtIs1qfTER6FFsnWc0b55W/
Q2nN2FDsFhLVV5Xp5+/G6cKo3wvOi/beEp1QB5j4c4lZAfUie04QUC9wMiOgISK6tbWyYyTM67+P
9cM8QjwIM2kAhA8lobMlydhoZnXSm2ATsNvOMuKMqYep5BeW/veTHS0CYKltgrPU+ab2pzWciQQi
oJHVCV+2d5k6oBTnj+zGviQX/T24wlAeIlMsfHjPnBNvIBafI07lZgQfwP0MJYXEqi6h0c+11Uzq
odWCBbjIm0EIeDnoPh1kbFJM83JpRoU8ZeDSZc/Z2AUm+ZXAiGWmoSInMB3/G3PoosGDI3QRezp/
sTL1kJemFIP2L83M0GODgHntwnAGpVn36e/r4qdZhMk9mr8QUkYsfrYuvALiLLIyzKgBfthJ52i2
tc3fh/i+9FA7huIMvhZYp9+oEX3PxgHNDDNym8nXaRqkOpR7Lvmh/vAi0A1HQ4BSDx/t/BTUct1w
O1iERB6pwxrItwVy//cXWULbr7cMjjxigqfiLh2x8+0K28TOTaCqEw3eW6nQqa9m9FmMvW6TCyP9
9DJo8IFwsUhAgsX7dd2hLwPPdScxI5LqMTXSFwiEXlIo/uGzgF0Jf9rlmsKePWuc9pJzMgPfGbUp
Cq7ipSRj0LjTPyfr/+d5/w8Py+P/8BIWGvkXnveqf/n9UvbNy2du9/Ij/+Z2k3+BNwAwmY47FF49
yy2r/uF22+RfSIdxISwUUfBSl97/v7nd9r+sPxA0kGLB4dZt/NS/ud3Wv6A7qRsetFzR2qS28x9x
u8+uJmykJY4EIBLPCDGaP/iDTyefKIlKCYXhIQrDgBcAiULrUG6za8i6P/Nfn6bm+p8t9Jmy8Sc+
+7SzltGwFkFpoy6KZODLfF3vGXwJS4L9GxoruZ+29tYFlDldwzkjXNSU56jdFft6P0f2rlldAgOd
E0b+GR1UZgjUAuyEb/J19KHQhdXLpAuXBre8hoEDWGnA6K4uYlvds8j4fw+FHY1wA9gq72xja9Jr
VWJ7XViZRVChOeiktd9w+1fWZpFjZquaFLHWG6syS1DvBnPFgt1CYa4bA3QotpmBSVViw9DEdJrx
nbHmFlcI9WUPiIXj5Y+QOQ2oru7K0th0ybAWLWyGazLcZgPdcyuLSvpuDgpaXJ1v1LuSs7Ax9yn0
dMT0QRM7Fs0vJdB5vZry1od4cOQWu44ZvsU5cGyohtenrntgtQj6+S4fHqRnoEu2L1GkzwYwJQAa
sqECyXH/oyNhqjpIZx61FcJEcmX0awAW0HzeUa6g6wefY1hrjgJ91eFdJFdAj7jIDnK78V3tI0dN
OG3CFMqpXfECYn/odDW0Mty1jq4BU7PPxd5Tzz26kRJ9oFoXQZvftQBRdsZ7CQXbEoU1O7tPIUHa
Jfd6JmCHVyNE1q/M9M2Dk6Oc72ax0snoN3CrN5KVOTawzrMDWNJIc9u0v5pkCpVkseYYQV4/Dzl4
2vcaRMXSHBbx0w4l4yhDV2lOhT+NgG0Vu6Yx14aWrr30VgHAK/ssbsXC0DFDksong2qboT7wFMlJ
ctOPj+lw7PlT2WR+WlrICzd25q5QUdyztIGx0F4X6ODxj8z8bcljXT4jgA00sw2bHqb1qNCS38Vc
X5li26U8JmoMJKxPNJjHS91BQu34XvKe1Gacg1tS88F3mhJzoCJX/R5rB22UJ42sPL63+Na6JHV1
Hll/W/FnW9sck7wQCptriGkMN5Y18L9jUL4IlBYs/E/zCBjEhXD+PBP+Z1BvgcFbgJPjgvu6ozNW
Gt5o4fRyekTW3Ynsml8wi1gNZeiT7RSmwPCxCP4sQQ8bRihMBgU836zfF461s2v8z2MYFNanYNtD
I/pbVjFnBbjZeIz0RW7Ieo5RPwc9pjv+QwBU8XQt9miE7ooNiQBqQYEpvcjg+PELQGbJQkKOpBQZ
x9fJgPTB5PBex+EKOfwZK4ynI8q/IN2OWLYdSHp94c8yi1kxBwRYVZ2ScJJOWGW/vfzfyi9fhF++
HPY/XC3gJf7X8yz57KerpXQ6dDI8PE/eJqs87yKJ5ijwEq/OvKssO9ILmFW19ww2x/1kbj3jjsjU
51N1yjpU+lWVrKpx2Jgz3T1BU+ne0qrswgI6xzzhy6F8gvo05E3IkhUu5/inZ0S7jEqc1f2fKyF/
qkJxqH6VL1C+g/pXv2sOl5bsnzrf1ysQI+JWWEx9INxynmqgemGgt1L34Rjzo7wzRdAdM7gSNrv5
OFt+9VJcq6v8GeA2uH5fWKffbyXQ6RyIySzva9rn/DBejMB+Thh78ZceQzMQAdBkG+T2q+TJ3Ji+
/riY3gH1elA7uJ0foAu2+vszLHfs2etjmh190aSgkCI6WxRgTgPOSGeUiLaLrIhcL7Ii7erSMOd8
quXDoh6Df5nIGBd7l68fFi1vypmFV21De7W8Kuqfx/4oApgLAdKWXrvgGy/CcihmHIxdGv83oo2v
T3BWC4QZDrSKPTyBuQLaGJVXFyhR2FNdftcfVjFMLqFFihjTREv+PLCpl1aUXtVdKM0GfG2ECR6S
vOQjL+9lAguSkYPv0cI/PI2t7A1e6QE0B9Y8MSGCtif8VTAVNGiWSdzAIEBEZv/u9ggLDL2FKF77
QOyPmb3Nk9jk7L5lZTiPakPm4so1ml+13pzq1I3QyesRBeR9jnCBbtvZjBSdwjkHKEbZgV30uIKt
DXGgnDH+AtO0AZCo2/UTqpcCN0RhrMCMWUsLNggo/Ag6w01QrvKkfMhn+3eWGU9TEVuJsRuGrZao
3DfnelG+vrJLB549JV7K3suZxJB/R5TjbKfu3VRumBPASkpYpYEv71YawqfMdxwnIAS4n6rbGjbQ
RqAPyML0JcAuTENPVhdXRkF2Q/GSZDYuezO02zIS6eSnDgtrOodEwO3F2Fm09qf5kSduBICFbR+z
LL/yrDIkwxERwa4vHlLxG5ovovmd0zUYMqvlulflQ8dp0Kc0Qhc2ZLkZa9MErMXebt+LafApNkiF
Ijk7GtpvXr4K+tvRM1/rXlS50gEk5OMd0ze9pWCT3kYDXiLJr2t0v2H555uMB03fQpDdDTqugtKb
fU9au7Q3Y1ymEde80Bk7xGuIW3S46prv6EIjDjS9QE+62G20CP0KYGwAmapdREVpyAttbc/NyrA+
Wlkfu9GLid74TL7VtD2lfVUEopMRG6erIUFAw/MVT10SUo3iIPeuSuYCJJ1r7U5awF1Qr43svr8p
U3Xr1LBTkdkza+gmh+hIUZxYnd6NhvLLZR6uG9S2a/Ki0p0z5sFkpnFK0URAm1jw5knv5dFkw1tX
JWt0/VcD/opKlBs5YFLmBwcTbBLceVMbQUN1Mw9kW5ck/PvJdpZnLycOih4GtLgWC0CHngVAUu8B
n1W8DwETgzG5tp6JC62G+fT3Yf6gU89O0C/jnJ1stVRdOgFigXMFJ2iAEBA+GCdi+FW4dLCgbI3l
vhIUar/Wx8L4Adop7Egwq4C/GhdqWD+/NHJUVIlRi9HPXrqoSeuB+NWHVXOVeQ8Mdk7DhcrwD2kb
JhbpIgo+hoUr+ixty8YRXXkbY9TuEXWZwCqfwKAKJJTLGU60sQROyb3XnAvJ6vegDuAgyAu5kKZa
JDHOhk0F2h5a6cCppcH3zPbz+PT3L3lOhPmzYj6N8OfFPwUfelPoKYr6Mlycx2A1HWQ36MXHKE4f
LrXifnwZi2ASzaXSeJ6PysTKwQlr+hDazEHa3DD5++8v88O9jnMD5Q00KIADOdfzsIy2bUySyRAt
L8DybzOsy8auYYuORUGR7NghN+7/PuY5OeLPBKLr5EGbDpsP5fWvl3xpdMAtLnH3QiEFA2uV3Xcx
4EP3cM2GkIiGjuZ0OblfNtj5BkQJARU1CPNBIe0stx/IBJHk5WIfYhIDO6reF+2LcfuHSxRlYR0u
el71RbWrn6Z4QTmgJokviP/6+ramoUzNMhKJeL2GH1R9nKx51dvGXjhTgFIEtIyT2GvZhS/709KB
2AciVtMDN9I8C5HbGdsbZlAyROYMQ1WcK/n/4wjLE3zaB9KBWD2rKezVhxNUTMvq9e/r5J+2zvkn
+/wOZ5+s1XNv1hrstMHZMBhkE44Vo1VxNZkAFgukS1yDuqG10SwSDLURE1aFVupFqJ39Tnq+lwnb
tuV4r4qPypSt7xn5mihc45NYm5B1IBlE/msRDt19xT/y8cZu21uDmft+njZ5f0cQDTkMsN3qNy1B
wmxRFRrhulBMEW4nmB/QoKGLmYX0PdvaO+Z7m8GJuoKkSOKFVZ+tkjrZe+RktxScbxAPx+GdmXQn
yg/ht/JRiCIixFgxQOGU+yudnKASyLrR4NdYeuBqhjPah8pQexC/s0TdTJYemn0TZgR/0kt8rtAB
s05WB+EWAwLxlb0ajCqyUbMZZyscnQ+jlXtd2gdetWFekUOpaEAsIPuAlPN62QddbUWF3j7SESDN
HFjX2T1MrnvdUbma9CwYyylgNDvmCY00aq7quQHZLU9emep8zgH/ou2mBnaWi0BxRLHc25aius9U
GTatDdAafg5BW9mUD1Q5By8dV5VkQQ/jItOqME2QNdXaNRQqtrVHMH4JESo7ajHjuoFSDndHYHVL
xJr1bQmpZb32U0R2bnVVeje6Bc/03EOtRo80w/EB1PJ1GFSkbRFlWRkIe8dyI6qhweKlPKjkMbX0
lZ49WnKKRZGGFkBGNnN/jY229/ridk40/Hq6qt6gLU4fRzEEVtX43mz4muEFYoJvj6eFg8zwJsh1
KwDTR6DEaNSMtq9PaLxmd0Y9vFdlf2gztlYluc5kcQ3Aa4wQZ0Mg7Wc6XdjX9npWMhgnHXM46Hun
tlaUSLgsvpqut5K5vYauzXXJ+sB1y5WDsCotseLK18bMfc2+5dCu6VABqJL7oSVBr6EuN7gh9QCb
EgDc9+2ubV9SsEgm+0F5/NTLMi7m/KrjZFUNyKryLLSHWzYl4FgAI5tqRqQxd9t1XjxMWFm6uc+K
aTMCX1hVV72ubbEsnUDXcJ8DczmbH666m1Mnlo7tW1QL7RwV4cRF2IxFhZobz7HAUxmPQNHjdDxB
DQ9bt7vJS8MvEe+NfNj0Ct6S3gAkKgTdu8cqf4e0WsDKK5DW4grOJvl0W2llZAELzGqQBmpAJKEe
2OpaSIz7Pj8pcYI+cTggtgDDamP13S2nxWoUqOFZcNWwUtxqlY+S7wFxLqSAIF3lyLirgB03Gn8S
qEJ1ls+mt2auQLS/N8oXZiNStQF1BmiQW5HMUW4E3geQDYmhPPPX0D4q/cRML0omnfjAjl6zon4y
CEqs4EkqTXul8l1gF9BMHNX0ArDocaAViB3mNY6jjRRpIJrn2oTONtFCIPafzdn2ARleQ/d14/WA
+uXPg9uEEsLYtEpxhiNtmK6mUt9Az/Wj8Z4TrB2AtFc850GZVUFmzfHYX1eOFQAn/tHMCjXmD6eb
Q50AggvoJa2Rn/DM2cus9o0h29vqVJF9jWPWTQC8EDKiDbkRhbvRyckBHlKZaTQ7buRW5lroHKIL
+UFS7ari3RVPQauYXptaP/ExC13e+ASYbqfp4spjd6OeXXEKsc7RBREOkHPPQqI3kie9ASRh4iig
C6xkEGq9uJ+NuC/ZQfcea+bBUMje6MjNvHJC+avazvVbCu6Ikq4vynlTD3mEfG4tURcnVcib/Sxf
HH1TN79ky65V0/t6d6rGFKzDAb7psQcZ8cp41bsxtr1HgygAaXFsTycFDD6DygjVDxK5l+yOHbZF
Ka9ZqvmU3g/Cui3q18k7mfIBmIAwcV6B68VqATZcs0JtgrQrvSIOzCR1QBe9NmxZHQ7DGM6o8lZz
9ejVPETeGhO397PsMJeHucCTy5VqAQj27FVu6yhfV5nvAq+fGqDdVrgbftt2s07LedsO2H9pct2b
yAbs65nfscTe1tm9oyEV5689NJE0L0WpXgs8MkZlf110WGPNdjCuStE/dWl9qJq3NDPQ2sW5P4Jl
BTu+Ue8jvR+3vL4RswC8rTw6rdwOTbUHeDeA4HTIKi1oeycwuhoYTdfH8FnnriHHcdWNhj+A9ZCY
6L336P1AUSxV6Ei1AOPXVOx6Iz/RvvK1NN9KwaMgS2BvP4s1yfI3g+sqsNT00Fkbs/890gG8gQUt
75bLVMS0Me65Ro4g0t51pgZlCjNI2+GhaTQk82jN9GkkhAuL2CLkOFV01YUFWCS692HqMDsHUhqK
Ge9aSTfCfuPAfpvGtskPXv+/2DuP3ciRaE2/y+x5QW+AwSxIps9USilX0oZQqSR67/n081E9gytl
JyrvxWwH6E11d2XQBCNO/Oc3j6r2mVbdUagpyrwnWT1p4z6p3/KC/FVxWKRFthC8YKHqPu9fQ7Ol
21DUbNmH4+LpD4NvrZOwcjoJhe0QOGYIi17zD3373IfJwhfvNVX4HNX6VRjkBxl+vifRuY/HtdgJ
LP/GNjVwJ5K0u4nPVE8gzxW1Pc1wj9XacJdftPbd9zwXEz7cpkK45bldd/2pNasVkQ5ukdAKKIJ9
XOf3Gn5/FWWeGUbgHMN2HHu7+fKp8Oy2sp56rV+rMQL5OHR0MVr05l2qxiurBFGJ+tXkRZQ1OVXG
RkZ3mIzJvoJaOUm4mrAaKFKHpGFl5bctS0hpwQ0PC0eKjlX6rLdYUoR/BB3yTfCR0pUJEQxUgX7U
q/Cu16tFFISLUVb3A1Y+tY9MRMMcZgTdRgfs6WzI4aMKOKIP7TqWZ5VYbWe8ab2clkaDlYdfbwJA
IpW8K304eYlmNwVHY3Fc+c1nIzzJqBksSbmx8nIB2qBFf0SuMGGZkkjVswr0jq1wg87NKVljGyl4
sOJ+rzbCbw76J6mQncZv4YUnuxBjQcEa1nUm/E6r97YVoL73m4iFWpdvZHQ2erY1LfDGID36Vo1K
0juSyQyjF/k6j8j6mPrR4K4OGrAHHpqyWSyron4R/Hh0xqq5ybL8ViPbgIafVf/SjX7VC7D2+bJl
pYbpR7Sn75fEHMTmzheHZVG0TpHzBNCSZDXRMWjApvJVbZTF6O/jjpkiNttSyq+B6xfgZskAFBCh
c+mKdM5TnEO16QOD9Qa0qCTkOU6zSbfpo3SjaTvlkzrn6uHs0mHl25Dnx9AsVcO4aOXWjeM/mvfc
S9eMus5pyl9nzm8jzJ3574eVXlHapvMtjhK/9G27Cu/IA7bNo7xM3epw3a3uy8L4/OiCYxHeBhqV
B5zsn+PpHoBZJCeN6/H9zgV7qr120iyokI8d5KEkyW7419RC06KIseimjvdaVEhlvWxVYRVIkl0M
N4mVA35OTi23bIL6XVgQG1GM7hj3m1ynYpEIZGtHVoLUDlHj5nVybKVwk47oIQIB9S7RyqCKNs3r
XZc0L6qQrgtLcUKjehoKXJMyhKjG4LYhtsEJuhKp2GhGXC1i9FXhoK7+fqabeRNnp3ATzo2uwBYk
L1A1zk7DyRCISW/UYN5u50quZE/PfJ3urFUPtvoVmOvCW/8x2rkhHF9zLoUqo/3jNTk9KyehJTJ1
jhIR16l2tU/078M+A0IaZKrBD1LOO5sDMmy4p+hyZpQvW3ZrhUDtanXNS+yLV/lzeiH2R6IBUxDq
1r/6JGkpKGaZybWL7G9hLKuN0TrNbfskueHCfxx2nVPSnrbTTXHqYrs5Xc+avgSnwJzCpgiQT9fP
V4lIytRc1ZA9A+TsuumPkm5q1MJSMK4a8+Pvs+bS8vB9rPOeTBsRkzKPpSW1U1nPun/79wFmIOHn
4wSrpL9liaKCdcY5NhSmlp/XQQYeKgWOhHy1I4BdTUr778NchA6/rwpnkAmlYZ92GpBJ2zQwFHR0
d8dY3FXyUUNjfF+QX6dVs65Ocf8+8r/nJZbd35ajMyRFasfMzOuaFuLW3OLwvmuX1lZeX+vfXWhp
MSEMeEnsEBJ9wrPPOzIrXcklcW5VijBL7MCJt+mqsamiJCdYp8vscE3FM2PV5+/u25DaWY5iVikW
AdYMWVDQ0m9Ow4gq7kZQri0mlybJ94HOG/XTEOtZxyYVPoGo/GPP5cZ4SUnYOisL6oKr5IBLE//7
kGe7VhDpiS8NDCmXNak35sIfrrnkXhvibKPK+i5VZZ8pOTUmgufkPk/Lx79PvisP7tyJCxYtJkb5
0Lq6d+MVjxVFvhxcSdO8+Gl9e1TnK28j4mOW9QxiyY2T1a+qeZ/X0+zT5ozSUyD/SmOsW4G3g/+2
b9JXcUGoC5g2ZGSFzNmfm3005DmxQQ3SnPdp2dyWK9OtXe+obWfKSHjVHutia+X7eGftG69MZD2q
KS78m5m00+F+aK2y7fUy5sJ2TRbFtzubd4FvGC+iKFlMwG/cZE9dsO7W8BuWZDXYMxXmWu/90iIF
sRK+swS3EpLkz8G8MY2BrXiMHRuaAs2vXwqr6433C9NRBoqnxtWhHpFY9XMYXB30esL6xZ0g2VT5
x9jiz5peS4W4UHsA+RvwxGc5HgLHs0dXRYbRCfOsp4VNlDmpeLnTIvSZ1wp5l13lSZrqGR1+noZk
aUC0Y63nzs6raDwBRrkWIXDBvbmpK3w/aOLHJdARCnJB/1BCTsd9viZIalubd4P2G1nOR4fJec0B
MhQikJ4B2wv5XqRln2EpYTdQsjK1tRGv2upI1vwE3GO+KvljXtyI7ato3puc3ORkU4bFrjIstxOm
UwVGI+UIOsP7eIS5gY345B1Lur3qXQODT4zThZdskxq1L6B4W+ru5HEOCh7i5FkPUbYPySrlZIP7
xF0yiE9NPB78OL0VfQmyhIzLiLauG8oNqxFPQwfuaUGci8fiAdB7leKaBwnCO1mISnWAO1G4nXEV
g0vSe+s2UdBXaOPW0OuVJ7/WnQYoQR9qHF5T39oqle/02usgUpgG2q7C8S0w6Y55CQxLUlJKwW1i
zvFJdNOkGEK2oZsBzZYZeabKxIlUxbZh1B2U7EedHxAKdWeqKMqET8/4FQjSRqfVPFgPXqCsTJNn
UCWrAZgQ/K9Okts6AkqVIzKWhfaPQdyy6SkI4Q1503bTNuESIhlgQiCAJvuox/ecNzxq9cukxzs/
MD6MZFhNtY6SCsglFwh2tbyVDIBc6O/qRAhwrqpOAOxpqPFu0HCAKHap8cCdy+MM2vIkNIgM5qtZ
YZ8T/iEWz80yE3+l2PHxdagUnRMt1kDN1O97w3swVWGRVvup/UynW1WO3Qj8PeTE7eGm0KnKkx4I
O294UQYg2NQ4RL4BGpbuKvHD17RV1FvIG1vMkjJi6T0B6NYk3bryNlKIk0Y37NGku3nza+RMlA/r
ELwtlzd+Dee+jMtfWi68G0O5lZvXUUJOJ6bLQZQ2jbA1C21pjipwNz7CpbbUwbR6faALsxvrZKV5
mc0k30iZ5lZRsMIyV5w0iBTrotAXtXqqWjCK6NmkLPOK2hWUQ5Ani9mJp2mqY6vozLJ7xXppla8b
KT1miidjqwBcoD/OrJMwr1Zli1OgbjBxlRuhNF2h0u0gkPZ4N23NAJ5vl2zEZlj1tQGvT74Rrem2
bKUnpXuUDOmOjN4PL8YTR0ncRBrB7+nlhdhZVY5C4HKiSZuhGNw07ZCWmepzW57y/CgF1TGq2YMw
NjIG1U4kLCA84pH7P3Ew2A250yKa+qGB9Dq0y2Q6elawEMebNp7uqwSpa6c+yP4z9t0cPLH+aBKa
lhjvqsEqrAwwvXFakH+y89XnwDjGwQgRxreDFCZTLLjCUGHn4SmOF952Qki9i4FJWLmgyw+1ojyM
g7KQiOCI6H+IuEr1eEZV5l1o8DUMH0X1SxPvxTLfFfh06UxhnahNFR+gwSh3AX7TqfRS1qKTRGgw
umgZGQ1TInUM/STo7ZL+/NrL9j5UFnmkDZRCmszgAnfv1vAUxzp41WtTLAC+x6rY+xnRD4MJ15uG
vo7iPctdyDIKuLOkVqDWEAqD18m8U6U/g35Mebs5qFnSI3ejw5H4bwo2NqwaixTHlbrBh9KoFl72
ux4JvY/LpaRUdGC3ZZ5A8hHdVuFxar87Sd00nrlquwGA8nfBItn6D1V0V2TPSoaNQI3bsfTZqd1G
Ke5HiFKJBtIGgcoSSwdX3XUUPff5ic6KncYtLbpXZfzTddyE9RzWr3iyOE38GcLDopE4jfjinaYC
rw3/djIwVVF2mURyqpIchBH03+eKU1vpdXpMgdNxNZ4vOYIENUfUNmVbuk2gLgvoX1Fm3OiskRkO
aUWJjUWubauQVZ0Fs5AiW/NHcrroVZXWjRjFd+yRTJv3sfrEq4TvL1jnMvNWefS65HYc8ZlS5x+L
H2UtcKMO8nNeLUXuY+aFK+mfaeJGgMbV5pk12DXKbOmNxAvnlUMG0rZKrZWA1D0uWD185BC0+Esf
1ySA0mHY96lwK4/KNqruu065oQl99KtgKSr3lk9zL3Ek6yUwVNvEVKvXqt99OIKTPofeeuIH+/C9
7iqcf/wFajzbG2F8atD2DVqUlriUs76xM00F7H9rmxLa/qOV7diQtoURs4rwwtXaTkoqtaA9sJxt
CTD7g3gMgy0kY3I9EH4tQKADo82SYyybgcNWey9H8krRyhX+rg6VhaMmk9Oqb6b5GBmbJgzsGK4c
MmOMx16jsnX8Mt5bzbQdQ3VZN3hJjT1JEC9CUS+QDE0qZiTouW2xpaHRAzmr5oNS3AnpQe+wL9Xl
VaxXq3kTkyVpI8yo7D4yn9R813utHVkn2VxnNFTiqnuPDRwWS2UZdQ/UvTYb5sIPOpukMr83XIOJ
qLGmhWzrRsRymKN7DXa8Ptcsjn5nHBII9XK6Eg324/G3DNfEz+BbKxrQam17Iku+mbCQDIfYMNc+
3Ve/fYlyZRlgf+1bOYoXk/ZvxzF9p7S0Ia2aR/Zk+VDFu501/FEnc93n8Wp+PCrmFVEKM7JIXNVL
lqkX76Z6XLOZYoMjL3zA89Zb4rqnZuGLEG7b8jmnFT+oOyO9Lavt0Ca2mK+xsVzmNMQC7D1yP1gM
6inQbsT6oRXx3ZFG2wgI/aodK/HdpiBcXFojjJz1A9P0u8cpR0rfq9Sz9ekp/4L4nz1oe7iE4goW
sDjC/ssefOEllz7q6b5gk+Xh2S0No4KmFVB9a6HBKANYop9dzWqerwzrNJr1sos/RPwAJ4UdO72l
4LF9WnCWQjAW3ZmpomTL/UcTmHCa/EWUkgGJ0x+HY396nVur+JS4o/pkTqdy2JrKPo9LetAjNj70
covKDS31JmuslZ94M3TvxhIGpri1jZbpiCYBg55nm+UeqxA+W4hzZEa1/cY07kYGSAJ9gzuhHSX6
pig+gT9s+M0sARgx5bFL88qt82JV0KqpLYCXBtGDtZaG1zx5NFTQ4NRfQZqjKVw9Kz5LcYrjjEk3
PLmXwiehN/D7ww1BSem8FR6sj3AtV/jGxNbaGylDjGxjKM+qRotKgDPgvTYA9rJf7VHaOqWp2F1/
x04Sdjdq8eKFNPFz0jGTDygAt7Oj31BBQK5Qyw6HIqMIEl87+T70f2lhhzImXaQYFIViNwew2sg0
7TGSqcTe4xzXPOsg++Uix49UMTj59vF6GlU84pChtAeBaGMrqimGq42nxcvp65OulzmWh7qx88cT
U0elXdrAdKnit5oF2+K9BghrivHZYqEMpXBX51BFleLQRCHlSrlsmK1y9xHBHA1jZBOd7yYjURtm
RHIShK5sNVkx/cbqtorlpYK/LwaWuzF6yWOJavA99MS9oIdvogW9Wzml9GHIHXMQhGGYmHIySBeF
+fl3cODSYRZ3BwlzMAkZhnkOJBpVpGuTrjdfGG12xB3Kse500OCrSvwzG4Kv89H3kc5gRANTi1bO
YdPVkMozN9z6T8VGXNROcgxc8Q//fsPKQ7/Sv6rKv3C0lQ2gUrTruAGL50fbNhMha2ewEuejbbrF
UWqJqc1V/O0CKPtjmDN80fMSPJTQpLk6PQMlujMgh7CTKdTjhENcQzMvNIp+kPXPwL68KSdO2Wy3
NSC0udWdaU1z2DFWMDE+/gtgxIWD+/fxvs6/38CIqAEdgHfUuJit3YQ7Shl7YzgL4dC7DYqhzLnm
Oft1Yj7DFn+MeAb5keXoC6bBjIFg486mFeFCu4Gd4U57avqtdtM5Jn4O0nN4KF0cIpf0nbfh0eCJ
VHsi8+qNvmseM+caUnJBQYUnAWxGTAk0kn3P0S5gahEvVR79zEH114Urb63bZgkVbd2v8lWzqxb0
kNx4VSxmW4sZSLk+2y5BHD+u4gyeZA2XxVblKrzDHAIFbdQVj/9Y0AOpXL3rS8RRxiNtee5Pasj+
fyI3E5IAFcMdOpNkmIVrIs2XuMA7dW93W2g+I2GPySsxe8q1mX5p5n0f+GymS6mWUjPNA/f3urSJ
po0owmdXXpL4wdKwGFUSQIZjOu7TnnIdvYYcQh1YXlkqZ2TqfDp+u4xz5nGRS4LsKVzGiAoHCsf0
2/sTfGY3MlFtwl7c4w96SB7H05VhL6yb3x/7F/T67bvr2iJiK2DYZFO/acth2S9oXN7P4ZCSw3lm
jlK4iRbh1ZThyy8cHjd6aQK2QdJ+vvAIHUMxzMqnaD863R422D0iVjz6lmzOT5Wt7sKlnqIR/Psd
X1hG6QFBTcZ4ASHcOYdca/NAjgao6yb8nUQY3IRzE3a6i5rAsSG5ZhN2cXb953Dnr7Wl147GlnoD
W1esCl0qfV8Lr3SALuD8SB1J/MVEiTDw87SjMsvSTm0DcH74NapFRaC8/f2pXbwNDBEMhZ1WIwzh
58uq+wyipsoIYrJtg9AtOCj34uT890eBbINtD29I185Fm10Yd3JnwViXhduE08lg/LKAxP4+yIX+
KiK0b6OcYcQebsJRL4N7pyIgSeA7cv8YFluIhI4+HgvpLdDUm0gTTg3MsjT2tnJebT0hdY1IhpMb
O2nq3RGSvaxCaz16yaHMf/39Er/UYeeLAXJ8zGJ0PCLYBn4+bjnRKl2DeeyO0guPaQ0Ygw9JvvDR
QnY3rEG5iiXacDsRbY7l9iLodBf71EWB3jnvWCqoDzw9XY1+srhyaV9uHn+7trM6pBdJ7BLTqHEJ
FTD7PUnTlLj9ApFzMcibETtXLTNmImud3RrCsWkKp0O2VBRvifDuB96iUu9jgz6OcKo6Tk8ZdNAC
H23icGJyYgvpfXbhhYeFWN6AQ0k6TgzJW3diM3Wi4cPslY1ZP3WpuJCRVZlZveqMhhN9ditbMCZC
0ibNuzh6hdGK6o4Weg62FBz7Cgf7SXUNDcfhQAYGuS+CYwxlzfGHYK9RQ/WAMDLIYxI+aMbrmGXL
OnhqKgls7nHEn9IMgp3RAStIBebDhVul4O9KD4nsA093d5yextkqqX7qMfhBCBWh9tWF0tFGwMi8
Bn2KeaMQvmXAS0y60AWNCLSyG+R3thznmxw13phYttAOS+BcBFt03BX/Jqw5XXX1BlOca1/DpS+b
KB2DaAlMmPjn51RruzK2KrlDu8TjTcPS1qtp0XXZTq29jV5bz0OZ7dLpdUzf5e5g6IdGpI42fxlG
8uZ1ELIJWF2KYrsc49+YBnPqqFaqOdqRJ9r6iF0PKMDfp+BXy+3fM/A/L/lsBhIDqIZtEDMDN9lG
scvflQtaIbkzkclbe39oMi1a1R5++wdq5Dnt1dg2q/Y53bX7WXllubJdOMWdt8jX3bJc//3yLhwH
WIL/8+rOlsown8bQMFjE0iFfmPks6MzBfNdYr9szwF/Q/xD78opf0rVRzxe1VupQ3dPqjYZsYfTv
E7hNAXutnB0cYKuG2rsaX0uwvlSzfL/VszaYrll+H1q0sANQS62+17TUEcW9El5Jpbi0v30b50vA
/a1IKQASRkGfqRUe3wbRLvk1peC1Ec6qzzatFK2eGEGo7gYSfwZWkr9Pi8uzln4rpqvIveBr/PzQ
fKkTK8x30Xu5c5ZHeRfczqeOctUdZSf48vIsRLf86NaWo9sYQLrM2lOwFV15bb3gxfELacVNssge
xd01i7JLVSB65f97bcYZz4I06Ib0Z2qxVtxaNdA07I4cTqjEmmgcfaVa/f1hXN7gvg14dvgym5Bs
y4YBh8Qxjtoy+DWLwDXok0tvg+39bg6b9x2w2+C1FK8WgV8z5mwJoaWAeZmk8yZo7P98GQSFhIIV
Mj6c6zd/rbj1o78IH0NHWQ0LrFXX8i7YJodrZ7tLPXdVVAAKJMJcFAIBfo7bEvbUBgKbZ72YKXIx
LgMyvYFluVHX2ouyufKY55/7121+G+5spSQ6z5/qrPyHsjO+aWsPRwFAvo2+VHf/hUPcheJalelQ
KwoiFhhsZwuCp8joy2Ppa45/viZ/5vhI8xYtM2k5brD2HY5SdvR41Rfx0n1+H/fs87WEqrO6ClTR
PBSbwAkAtl3hlOyUbbboBgch0LUnK194st9HPPuap2JmQtaMOOMjxhKUO7D9A0Yfy3wZYxx3+vub
/ELKzt/kt/HOeTYReThmMjJetBfuB1fCz4Tkh/Vw568sHxh5UR9mYgqtARydnWzBgXHpLbCUd9bR
x7Ut7sK6//01nyMUNZwYqZ1XS8Q7tFLjrEXwRfhL9/T3u54f4t9u+uy1trXQABP7HfChtvyHNPJf
YVxewjp+3M/Zy9TS2DcH2iEgLvJ2NoOE5QPYNTjCytyN66uf5QUyhwpD1mRPwyMC75GfqwDKAdNQ
Wsp7DFAhLMerdjm/OJQW678/wAvF3Y+Bzh5gMuZWF2Zs0Gha3J4p2nYWfej//vb8Y5Szx2cANHfV
GHbYWT1FKq5G6Cf+fh8X3xCnQizC4Pxjv3Y2RBP5fluH4j8K+xRHUls4zeGZxZO1JYdRtaXbKyNe
+sC/jXhOPWwzNTW8fARuPRDRui5XAloQ7JNmik9PK+L/8Q61sx0xCaS6JdVqXqo7Nz61q/QwL9Xl
RnNU8LarsNelpfr7/c33/62mIq7NikKP8crF6KSnchtvI5eacSEuR+rn9Baxtpuvr8Gu196kdlao
ZqKqV3jOkfS7wXh7KcFXxWVnO3/XiVO4V2ni197j2bempNbQCznjiUK673pvESgeTmybePxI6Z2Y
ZexU06vYBc7Y0qaCrvM1kf6/C+P/oFr89k39y4bx8EY1M4X5dxfGr7/yjw2jrvwHh03scUSQbhDf
WbXxjwujhtMisDeGnzgF4d6hM0X+jwmjIIn/AQlTEi08dQyKDJ1K4P+4MAqy+B8aDoY4FZsWZ9nZ
bet//c8f3lj12Z+/e2Wp89r4bfPBBwpHcvpWIFFz0qN+VjvlfamQEYbRvdSXT2HT3yqGcVIVhDND
XS/9KTQWYymVTob5t92F5UYhekUvy2SVV0TmyUL0ifhPbxVWKfm3YTYDeiZyMINg0RC7g3aQSLKs
SwEDzKPvvUno1v10OOhNuB1JdAoM3zHN9FRAUuDQKItOGwdvUQALTQ9KuH9zIk3nxW6rg0iEaIPb
Ro2XRRAvhlpf1xxBFkrJobOVp4XnKaWdo0P59kZv/3ka3x+ScnZu+npIukhJK1qiiiP12cEhgR8y
REE0OsNyrGgfe0IS2h0q2azsj5nXO8RqPMwE7lbjlDj5u1bSb7ApKuyplzZVG+2UMTyMmpzfaKZ3
ELMKKV+x7tPyPpzIcCQmiUio0Lf7eLiH0Yiw2PO2+PnQ9DKyfRHqq9YLb8wpfk9BbfKgXv79Ds8r
dpmdDcI7KBxmBbMN9tl6RYLmUCoqpra+Zz6HVn1DD9ARQ91NdOgVInG8VbtUGu+3kjWrIkjv++H9
yiXMS//3mcglzL1Fw6QAJA74vPZDHGoCUxqFmwfDbWAl69oz11Ci3z7kvHZ6CByK3DlpXi3w8bxi
9XIe1zvfPzdNuth8+4C/Z/efSaWchwhG3QiHyoDUAjE8iNMroS9ObdQgpo+YVtlBhs5ngMPuQ9wh
F6USq2WdLKc0eEib2jE1wZYNeamlaDuLYqn1J6OEbqHE9Nrze1y5bASrubXI8+AKMKKcFVv/3ACO
qphw8TWr2tlG54/QqUXIXK5YvxPGhpPR2N/4KvloRqcRt+CXa02G5YF0FoEPgU7vqPu8jhjgrDF3
tQIypze255GAQdzflPtb/51cwCexX/YChvf1dJsbfNiR1MMS8FbpBI9g0J5KS7jytZ2306EcEwRK
14KXwccmm2dLUuZpRTgmLXVjph9kQ3jMmnYvhNpz40tvIyGTQiu+tYb/WevqlUry398Bhzp8YGkB
QEM2lfN9m7SsXJI6GhlWAv2Afs5LEIsogYsIiSqRX+nGT5Z7I+hXTWaVNmrl7kqJpJ4L77j/r4Ml
nRs+Bx2TmZ81yxQIA3FfOqtJCBct6rJPFukFe8W7FS8JMHypU+VFaDt6hr1+a5UjR2sRTWsrwE6x
RsW1PAjNadchji9S2ZbKYNEKe6Eclpxf8KdJNWoQpVpUJEnxLb5Pihe6dRP99iUPDjJFLjpqfrWp
07U6rbUmEHE3CHsnq5jRPVo8JYl3Ul0u++E1Cu1MNA+pPP+yCD/XivBXM2dbggmVftKefBLhRggl
ugTTpbOWQKmwOFsNNwT1pTEOgj8cxlR59vv4QerCXVFHuzSXX2COrGFarsVa/c3KGUw3TUfyYyG9
1Hq9V7XimFvNKeysdxHSqNno75EVPvhatB29e7NW4Nph60JJ7dRtuVYSP3IH763sjM+6mDBZF5nw
mZndNsJK7yrHSvunkh8uKtLr1Fh5Ietqr8jtqZSVN6OPdwIusBX0mkCWlpMnr+rSnJxEDtiSkCA2
reRYUGf8wtpkKuL6Phfeynhah1Xy0Eu8SbVqTh3Ri/g2LIqe/yPVzHvM2RAIu1mZu6MWP6RpuAtE
6zEQsbJI/EVcaYdO1N6HXCftUIdZLb8MibbGyvAl8aAs8b1mBAlg5/5s1WqC9SYPzi9/d9Mpqvjv
ehxCLJyfZu0MivALsQx5wvrkEIAF0VEMP80JUr2sjpjmxTeVaTxGrfZcx+JGVttdbFRcp8jfSbr0
T9Y86F5zqmK+DXiwbNp+ag+kneGhY8ciASC+VsTrUJJeWgN7Ofxty2HclAVus3qHDQicTDX1PzuN
DWVQIGim4kuu0v2JU9OeVHVOS4OtJUB5Y63p5Cm3p0B5G3Pxo85hpfZBZU9ydzLgVep1mBH7xaBf
96gBN1WKsDMLeaWRdZYGOMy1KI9VM34oBu257/PbXCfmUAetj5D6iUs9lrZ6KzYOkweGZqu9R3Xv
xERcEXIY7JIRUzsM/1aNTEdCqINPVvZPE+8HkhlRv2n0OJS+y3jVHXuEHHyaGst92APS041J1Oo+
lPmtboLwl5XZMS/TXTw2+7iPniH4am3RLojm2ox+1LlVhl2wh3OMoHREd/oIffIh3/uBgKWChWhc
3Wu1tFZTPsReUgungVLVNOLbMAbwqqatKRwT0XOVuth4JcO2QiLgTOFhmOEND6b4Xs384KAfiB1U
YowjoGKphfxmtlx9XSTbviK2azQ5IEDr9xOjdIeugHgvpm7v03vIgq01QhAOc/iQIpC751uPvd+F
zmis+YrvYvj5g9rs8zBnJ+zFVd/Kb7pJzk4grLmS1pXGvsP7IIZcj0wBP9iFkUbk+7ap4aSqEwWD
q0vNayAOLV4K6htxqDJUbxHXkRdNNx5refiwBn2lpDxSdSZHVrQblJeu9KFme+CsdSzf5N4Ka8Z3
9oiK7GzjscKMMVPhu2gQ56LornnDlIecHM14HGr1LW/j1dSJd6GnvpQJH1qAM1Gt7oKBeT8J4S6r
3ptBP5UTD2sIloBi1EPqe4FLto0JE1YKRmAbPZ4NXtucuM577N06J3TDQxQON/SXbF/UbwONFp3p
+7Ypp7TNooA1O9IXmBdTtZrqBpsPvqLqVFQ4scXNXm/Z9wR1MaaGq1fCoWxNaN7ep+Qj/Y5C3/Xk
pF56cvQKu9f1y5RPoRA2raweFNLy7CQJKhQsOMp42iKTuE5TQJDy1hUNHMFpr+PRqDXaduCUQfWu
vluzl3eWlKUdYs6ZmNy+50Vz0jFy9qJgS5i3HvK6X/xO8dw6Kf806UlrXnpZ2vCLR9NoezvsYXhP
gvZMwsEhlx5w0NvLRnbEj+VxCGdji0Z+1nQUDFKw6gbrJBH/CvdTJRqqUicbR42F2klYwicT+ojc
+2XNe46RW48ZOgiUmO29GhGarAQCUdXNsNQg1VZRRncsivEfnbr9MDWRXSTRU2hY93Bnb3Ovh3dr
3XpydpRi2EbaSjPa+ys17BkSNW/dcxk5W8OBfKED+7l1Y+jVWmmCD00fJA+V1UIlgw/ZCjCYVHkl
d/ph8vXbSORLt4ZjRPAwPfxNrEYPMKxPgXGN0CD/qyxEwT1LxeYzpmngOfXzgsa4DYvUa2BkePJL
2o52ECtrw6K0u1FQ9yBqwp5yXh2nWn0xC1QrsoVblQGP2cvQPky8z3jMjqKUzdsGZk3I/ln7WRiv
PDr9DKoB89IlDiC4HtKtkHXrrILF8C6GeqFabq/2i6osnxLyxmUF3xWV6w7NJScv+Gh9uE7H9B7m
8cGAy1Km8jGti2epzZiBJhVadKNW1oTZhLLQChWyc3SMctTjSse6i/2N2S1UX0QHU23lHuP/2MS6
KnCsXiTvOXWqpvnUI4mJWZ3G3n/z9eFRVh7UgKDzrg2wuGq3Yt/wh1p7mSJ2Ncj7nfKhDSxGwUub
9Ro2UgPs0+GmVSxbKiy7M7c4doxEk0/eHXy8Y+WlLnvGzqtwfeWs7RUcm1uMXHUfKfXw2Ynm0pfJ
BIp1HQ58+FrIKXigqVJsBY46+Pdd0L4nXbYULWigZrjpGtUJ56JthFDduVbvbwSQL7qigTtgSdaX
zLGqXFtN8VZwopFiHUP3HEmC9VgnSF8G0+nbd8tL7mRd2JdSsC/6R0z5jnqRsJ9gm9M8NHh4W0X2
J4yzu7bMTmqsQepXD60ksReIrjI9siavPeF/U3dmu5Fj27X9lQu/s8C+Aa5fyCCjUYR6KSW9EFKm
kn3f8+s9qKrykUKy4hT8ZMA2cJwnk0FyczdrzTnmc1P3jm+MXoVbxMiQFgz6NtuylRVz2Qv9eK9r
wkFUpt9W7vfI3ZR9lzq6zyJsYnL1a+02qFn8494ErtKM5/EgXSkVxNua90/JJFoZZnBQWGmridNV
iya4npw0mxAGaVsz+QVzsgTpjfUHTCiqg+7FVFC/tPO6L1q4Qmh8ZohDQncYKzj7Y3veDNpjMs9X
MgGZI7OUtAiHh8kCiYIiTquGvxjg/6hmdltk/M//X/7OT9q7NRGo7Vv55l//6RD9rIum+N1++99a
vxbnz9lrc/xf+vAvUxn669ctdawP/8HN26idrrrXerp+bajK/11EWv6b/+4f/hVQcjuVr//5Hz+L
Lm+Xfy2IivxDeWzRgn4TbBI9Z8/RT6Rbr2+/afvrP/+DE+1/B5sY2h+IRuhqoiNcYk2Yg/+sqAmG
+YeiowsjZo/5TlZU/tLfuSbmUjUj4kuRTID5isjf+quiJul/LKZnaDGqwsGLWegfFdSYUN9VMVRO
bPwGjpAys79uvMmy3hWcU72rfK0RfRcAvVfXGLWGU+l3y5z93SWOJsoyDcZoNiffjdmzzZm5mzIc
pBc9nLN3z/2LutfRavZ2L7AxFu2iLNI9PjqIDqKRCVnCvfS5sOlHXAJQsUw/O9FYOXWZo0VTVQZf
aaSZ+wku+9yCKi2Rr/z0/b0cV+SXm+EwrcKIpYwnam+F0HcvZmxiI6wD6GbCWb6tfy2hcvkZ9kev
PA+ccn0qdfN45X27HoB/PAGUeWWQrR9XXl3p/ZS5P/R6b7g3Oht58Spe+bgmHGmtXqpQkvt7gosx
ktC5Jbv4JHT/i3HCOgph6+vuvyALVZ+aOMXibbtSvPItHKN+YYfn6fcJoaqWAz9yaxA6oO04fm4q
1PztWljJJ7gTX7zgDz+Ez/J9EyajdmeMZhV6VQW0NjqU5pWhjCfqJsfgjuWBf7jK8iveveCsT8dm
UrjdBVwDs+MAXXUJ9xRX2Sq8Ml39TjgVVXvqxo52V0JvDnksckn9sIhdBmSK58Va39Koc9pr/Wy4
OU2tOS5R/XmfSyqdpKGaZ8f58T4FI8LtWxIYswBK5lVIlkK/Md48C+W6OfFtHscZLFeDAKWLfDpg
sD/taAWBvYxvZiij3eQcVDTJIsU6vuyuFulBgpAkuRRXxNauk4vu1tycToNcBsfRbIduGlKQieoX
b9XRa21ogEx48CKMmrfdcNUqJ0q/X7xDS0bvCyiM84j69rjfD5sC5n0Xm5GXiDhNhttxfNbZRn0/
+3x5EQpKS/iUDrHhaMrO61kuBTS/lIT7x0QQXLGkGJuZ8oky8OeHhfuTiY6RwWr3qYFsDbXRpkkd
e2IlnKUyE03OJv/7e/niGiykikh9UtdkcNQfx18JItpURjkm4NE6kxOcya1mjCcu8sUoN4iTkJZE
v4Ua/jYu372WghDQOJAxPBpvujGUJ159Rk6IB7zt7hSk/PPrWS5mkoWGVoEnd7TQzXqaWEI0xrDM
ftZYGRs+4/71+8f2eTZmNZDo2hETzqx8PI5HhR6SrPmxV41PUZLaZXtjKr+TVj/x5I6OUXywXEcz
OO6pqso3czQ9jIkczbk+xF5AzVpuXipiC7L4KS5uqIN9f0tfrKlcy0DjRbIZ3bFjAXfTtmao1FwL
a765Bgm3Gu2O6C86+uG17uFSPZks/dXoYw+H7MoyFFQSR68K2XxTzZkeM/uNf6LrXX+Lk9i2iAev
nRwXyYmbPHXFo+0JXRMjx+EXe9MO+iZFyEcJ3VVGlouSueIq3/0bc/yRJOjtJb6/yyMhCPQTvaSC
BQlSVACfaPoPwwjX5VyuQnPkbDureMvb4mwydM+oey+WJziOlFdXIn7rnOaBU+T9LeildZqo1/5g
XFtN2J3aYpx4NMd2tjDsoppqXOz51dIcJlvlFBPpqy9TWawSgImWtMrlz99NAzTPLWhHPAjwoBx8
4RmshJdkR/ywW+ybfXXbWmzeTkHAvvpWYd7gTUM2iTnh6PFH+tRUFblinl8bTkjCGvMDZNrRHYJw
9f3w+mKBXfxv8FxQpcuWcTydhpZesJgLyx2We+UmOm89/wnIiiPZoefvYT0Ha9Vmg0ZgurvEisFi
PbF1Opbd/Tnc3v2Go+WpSNXQJw8QCsU22AirJRvRXJNGVxLtwTrvRE6zH/bWvSDaMBu85XPjdxnA
ofIr4VI6qdpZ5qiPa/7HZ3I0hwVAaXAA83vaB/NqSWsS3BQg4LJbLTCKnVLrfDmM393+8ufvBpne
qpMKw5YpE5hCURDlR/X++9f85Xr2/jUfDeRJq9Jont4esbkD/7ANcJ75tgyGKnVOZn0tL+y7B3i0
MZUDiW5+kSd/7REh1GNJBlKp7fRNckGb5fu7O/UAjyZlWU0g5ptR4lUSpf574VT0rvzVB8nxDZOQ
zJGKBefjG8qsOJBqnLNeuoVN3eBoIIgAO129VR3KO3jJ1+QN1PQCDIiRe8mNXZKAf9AlAtAOnPjE
B3Pq5xw9XquU48JaXqYCrNfXWq9sqp2Yp1T58hPb0y+ONQYNg3/d+tGzhR9dmSYVM6/9uRwhsfEQ
JoVpGGQDAXs2yNFr3f3+dS5P83j0vL/k0YrXJU1ddfBfPXozjghHWfAh6ALN//4yXxyRl1ujmMMM
rxN8dXRrfVUQUqpyHXREO9j9VueM++689FKP/OZgCRPa0n1ottSeTS/dWatTM82xC/lt5nv/E45u
tRUzo8wgSHtn4da6GFcCXmjRXXYy4UpdEHg2XoTQtheHNrY4D0DiiafwZir8+LRJFmK/JpLJq35e
AMrFEdy14p/farslbQLYw6qlPkCqg9evIU46p4TWX4wqEvBgnooS20RLPV7h1HCMAl9FSFWvZo/y
7CoGIJCfNSsJPwIZFetTRR7Kacus/fFGP87qR89aop8nqbHCDrihCaiYfbbWMzk5y3MIHEk57JVY
uwM9QK0knBJnmNWdOo48904KgdvEua2EDQXscXLqEfP87K/0AdGvnG9KP3KoPD9YSSDZvRK4Vs74
6TWVnDEsdVE0AFeirW+k82vXBjtAi4e8bdxcG5FMCN22RavpcNbBXGeSaRbXF7nS078zAHqRHnao
Jn2dF+aTpIWTQ09vg97hJjVmfWWV8Q8xG8+H2Xoaw/FKG0eJ5DNyeYw89IIM4UO36L2kGSGD5gh1
RD5XqNBOjlfzpIDhVu1GSy6NUq/sxA+J5VAh89fi5BRA2xyxpdeSC80D0g3Ak9JN3AUMjrh+ydQe
0riS3rcYkqxMvzcrGPLC/JCEoE8ES05XVY4UCYE2n1bwe7AMUsvkAuegkcmrgQwLvYXKHGhZue3l
rsHwpm76UHa1YriQw0HyGo1cGKNRMS122XkyaLsqpS89miC1NdNCJQP8xhr2sxZtWyO4kpEyoFBB
0NvmI2izOVvFqunO/vwUJ3ntRDB20yJ84RA2YNyaRODSs+9YcMNEbeT+eySD6SBQmfODGyEQ7oYy
fJUC+SeyaN3O684ZBIMmVe4T8GusYZq4Uy/dT1iRbIVwioEUCrFJqd4X/sEqiGPK2q0WR8jPyaFy
0l7cQR5sYLPp4Vopg/VkSReN1r4kGXShdMz3cyYSymKywzfGK78UMjdU9ZI9NRvx2KdLMgoNmKZB
gqU3VdY+TGigyMg7CEw51Er1qGmRT+9DcM0l1MUqu6sxa3/nYvioR75wGINxk4upiszN8j21oBcz
JlQIC3By1oTGCLjdbR1Z8OJU38tkk1jjaE1zc1+orYzCMDyXwpiIDHQRodm3h0SWzvzCeCnjObQn
gpizudW8KQ6m7VSR8Tvm6kPSJveTH5KNEfnlmvJRsrHCYdN06u/equmcW1bhRv6IOanSQXQZ0YU4
9dtAmNdlouymWXwUi/L3rHOYLERxM3S8hAU5vJVzuvyNYpzVQXku8P8nB3lwmiYhqnACpTf+1GOo
YYKqEHuckYRsclSoIyHZhEEN5x8IkzYnv4I6ogUFDL9rdML/ygYU/xRft5PwAG4bToaV3MWmukp9
bS1MGk5Z+v8cBbfcYbXmlWBpbUVIVyPdblPO151OHy6R9e1ciPNdG46vaWGMLpmRZGInkqA7uBfR
aETIYxS4ux7fhXiRtdRmOqnjO4n4P11Yy5t+0th+TnSE6hRvodYKrR3pY+7NnSTcEUA5oQMsZm+a
YEYCcH2U2k7e0roGn9UauzxWhFtlrCuYfXK1LhtxtGNYzesuBeGkJyQj+7q2s8asOoTqQOyEKDy3
QUQKEQIBpkI24BIwNR/4/yYnNgFuwzngvetW9h+HksmBUNO7icSVrAaNXKuPoPofs3Beawl7BHVG
r6flU3kTYnNDAfkKhS/ZdoZ2g1oQ2kSA0QZwsxz2LUjNEjdaO+LsUZeJQYgOowZDOrRiIkdEKdrV
YDtQBVdoD0p0XoXp+/vJhBMyqBZQNOXeD8uCQcT5NM7T0Wl8mJzK0M7bOtGybTRNjTOHjew2I5pg
keoeEZfl7CXWUG6qlFRWMTkMQ7qPcmtj4g8ugAQaleoVMvkvZfWka7Gr5cNzYhq/y6F8rtLKFeT4
EPlL3UZB8d4JCGe0/LUP470xCT80SFqN31xFMu9nNnLiiXUCkhDX7qtMeVGX1AquLDpyYrqQK4PE
EZhXkDoQmEzylpiUaN3QNszmha/OF3UB/1E3RVuS2kM4Va40GpxKtei6SKxDjMzCGqJrUe+uKgk9
KekIiRC8pLN4OabJDXPRFsrpwQiajTjA1GyyqaCpWjxqXXABfuBct2bAA+Z5X9FxHkLJUTvtOoIo
R5oEtCYhqXp7VBRWw0R/KCcZ3ukcreteehoy/84ss0etHjZ6mm8sIUWBHNAllxolXkVNQu6Rpp3n
Im7/MrsjDMxA6ZGcz+Hw2Fj1bUqgh2/Wl1aQXFQheUhp0KKeGFwwb3fqiGZIgN9oq1UDNxAelRIM
HQsZ0S3DKGznJH7J02aHuMVW2/JC7diwpUpFXxeGbMtDXcVDs+1TqMJ5eBNP2oVWUyNCt0iqOuR+
IyTghlmokFlz2kc66Nc6sXK8ibC5bdQO71UizhezIqRnqtp2Oy1RMg+Ee+iWCF/soKkv27B4tCKY
U0nNQYedxS5EWOBk3fhi+eblAPtuNcikPBdzM3gSLDN8+cgdwj5/imVhZUTyFeqj87bUr3hyjTMh
MeP2yKkqNPQHpDzdFZOE9730Ih1hAsF101WYMGDKjMR0hQi+hgAWXXMNkouK3CRhkfMsoqdxzZfl
dUXxwwxgG+kgFcKUBLje3EyC/CBKUNqMHqGn0q+nFsxW3Q471Yx3o67clVP4ggwOjYLEAWBQi+uk
LU1Ac0g2YhOJQoN8ZqxjdUVYiOUEMSlQcRJsQjm7UIhciEH8ZSRQCXX6Ozeay0EYsdySYeqGFalp
puRZs05CrF+T09MxjadzntpjOsabcsjRC5nirRZbZ5OZ3/YWyS5xB8fPRNAS+ReSMP3kkx8PvtGt
JbIDQmFaS0G6kVG5y6m49jlio4EuE0cSebthXf7yKxK4kMf9SrWqtJuIVPtUjbbk+4D5qtaFDOWU
6vX9lDZbtQouywltkhYgspeDmZi4pSSTWwiUdf+57ptzWjG92xQcA/nXCZRpCk+ZmRDD5rmL5hvK
G3uroYZUxf1VPStkNvXyU6vNHIljSXAgu2GKRYSyGwtWCFWor2ulvVRF/9bQ227btOVDZui7Ojdu
LaPKVpXs/9AzTbOpjf4YJYuKbpOz+5nmXV6pLHad2V1UvWKtioGmZp9ZV0Wv34qB+isRyIHR/IRl
JbfWmU5oXDRcFDPUXKtEVwW2srEnGXqLlI+D6zNLVToR5GI/lQTedZQ6I8LgUnngwQVNvmqNItjE
NSgMSkmXot5fyYPsDrpFABTKqXlmNRHhpUrLwPNVhdVfZgGnrrjP9ehB14MeJ0fw2kTFVaAE5h7k
3doom18zFW3bDOtL4tZWvaC9anrSrJUJx61dxBarYZyeS2WmEdEhZu40CiBcFWS4dtJMzV2bDCWq
K6icVj71KOTku1b3D6xy5U7Uo/timaCCFGRZJSJZ16j570WUeJtQGKLzYKwlUnOEG7k1kHbMZ+hZ
H9+eY9nsxcR89tFxJSPUiaDWZEc0ue1ESj0/TrZRFN42eXY1JsFdqKDDyheSqgZTMBFfppkaaiDp
ZDrnUPAVpLGG0F4HxkRuk1K0XldnqMVm/5Id9pUqpi/GlJORVhYXxDMhQIvSSzGpz6F5ofkla5sM
pVRZ+RXhwUJ044u5sPJnATCjBPPUSOsnMRJQ5tfN8xRMYBDrtHTSAeSUJZ9JGvpHVSxu/aq7aOf6
ojOTu0whiKou2YLoBiLTKmIn0FnJPop1z2/q+1oNr7JqICNDUAig7Uc7Z8NLT0FpHTYztR0LPeHR
E/sKoQ0cpVpisP0zWTKgL2tX0aRs5pYlJCBXsJvqw6wVh3gMUQXWhwLUaDCr+1BIXnwDHbI5Gpwk
GuNSULC9RHq4YxwyKZE6UxfbSZg9fVafaqVD3sT87EyzBa02TQA0GpQSxUZGBNEcxgaJJ5tkmN5Z
5piC/KyE80UHbKQZ/cFWUeWRZ93cNCghyxbgbx6IqtOX415BodPm+kUSWb+GBZUdTEgBOcL4mWA4
c1rcl/iPVmKPNK0tSJxqZxoPWkzsdu4DmYLbIBFb05eAQXMQqbE3z/V+aDv4rSa27RCfo2Amr7Mk
2KVUnCUdrFaQ8a1TExB2N8Ms3zaTfsPsYjltpWSOMNVP/MQzSDSbWvHv5ra8bXs2hn7endHpVh3V
VxTsS4tlpTJk09XEgrltYs8zTOx52ni2DS09JNDXl/W0X02m8aQLY+4Yncg3j+7ogqLJvK/S8akz
J2GTKvNlVuYGjMaK0B8Dfi0wwh+Eh1o/ZEEO1kZCwJ/eU6Q2nthyGe7oR1DlhDzZE9IV637kBeA5
nKpu6i2yq9qpejmxw7g8yJmCxaiH2JmDedSy+MYwRI3pWU73s9h6Rsk2b5rP9FJ1lFBkP83CJYgc
4uYJcHo39htEyNlWmaa72CKgNgMc7ssi4GJTsKss8MyohlKZPYeYa1aEbFS8PPlaCorCUedK3Ig+
4YBJ2v3Up4xDbz53/GL1tSsjt0vLQ5wVD7lsuVUpEChtFG4jDLgaetxlejaN616PRECbefSjb61x
VRlzDSYT54HEvlRQKDog6kZfTNDbOsv1xrUqKktlUSFcU1l2uiJL7ztdvBHq4UqsRWMdANbaiGBt
Syu6UCRY9EJSpAdZQoQbLxWAahIv2eLEDmMkok6lVweI1gRuavVjp7flSqggjDaZQPJpDvXX0jKZ
pVPxvVlLjdsiLdVNUepnhcRiFJhxRiykGHTnvR4QtVUmMBsqFhSpmIyfdTwqUMMV9tjxoN+zYsFd
bTku1VSw1onIP5X1SeeFTHFruYo7T8dlseLArqzytL1uRmwaeiskKz/xFVZ54XetihcjVhDyyoJD
HeAB4JRw6Kq0trOxeoZb0e7lcSxO9DukpcrzuQqkyhS7EGygyPpYyo1UJYhVgYpb7xFqSLxKcVft
mnUAlaLZ56QYW4+wBVbklJ0otH1Z61Moe/115TcL1bsy/xxR8Wk6rizdWJ0dXiqe7EYuAh0gHGSq
2QhxwVpCR9wqT/6FvBI3HFApIZ+iKnzZ3Hv3O44a6DWVDF9cKrpvOer44oljxRd8qon1ZXd2SalC
KEdHHo3DxyetcB4lA5AKNd2cGqwibZRzzZXW4kN1O2xPX/CrLoDKdSRFkqC/YEz90EYJ/NgMO9Zo
pK/1pol5t5iPvi8Zf1G3RHbw7hpL4+PdO/RhU3GCorERb+dwhbVhKdQyKWMjWEWXCLkQ3Z8aOF/2
bt7Vw4+LpU0Y6By4eWGNO7m6Q10c7ziDZsmRy8iAv/3+Jr96ju8udwzTo+4YK37G5cpmADl/PhsP
/7sLHL2oTODIEi2tC0O+TsWr2LROvKYTDYS3B/ruLQ0dtYlg6Y+0MfsonY1J+NBGP/93d3E0vHvm
O2FeuhQ5Sl9Z4wyqneq9LP/E8Vz1/k0sb+rdfYjdXGeZslxiH11L+5ix9qZtIMnoLT7mFLXxRF/p
mD84J8vcWNGI1KInVf5hELtaGlRJdO/7R3cMJvqr7fHfTaVjW0BukWAtSdyYQor2BYHbe2KuXOG8
PrPVFR/Teh4ItFM9us0nu63SMry+e6pHbR9DJnRdJquFpzq5ECDggizE1YVWdooMcupTOmo5BPOI
62/gUkMW732fgl9eY2D6/ml+2T5/P0yOlrTSktlp1XxPwsa6kJMNxkvFe4p9GwvLzl/9+DHTyBlW
yto6x9WeOtbaRPKvOEBHoU8ov77/OScG0VvX7d2gVduxxZjGPavt4OEKdmbMQbMV2uIJWeepCx1N
I9Qwy97vuVBfPcicXVP1YoQ6WA0nrvOlROLd8z3WgjVC5fsmgRVeqrrUxHwNMe0bvNhdGoXGG81K
Qek5g7RC8I/icxECnVoGTv6MownHJ+LTZDvH1wmxOPwVnNGLdaNDi+VC2PnbxOl3RFau2nXoBp6x
Nw+nNg4nptW3Dc67N5sagSrVJc+h19ONOj70GZkG0gkJ4fL1ffw6TVXBMGShf4G0ekwopnQW1aYW
ph7FbzvuNpl1n8j7iaCAU+akz/sgeo8y+lJ5UUTS//w4u8Ym7SGiLVP2Qe02JWkSZPvm9LbkqwYr
okv0HcgJEakdq9RMow+QQaupRwLYQ7w11zCXPeVaoyqBYPdt70Wf7RQ96ovtF3gPbOSLIR+ygnk0
K0hZMJq9oKdoMMibKG1lI4DyoeboSO78KqxOLR6fR4e58BNIgdSgvSFy//g4O5ljOs1RdJl94A4k
LoxjuVIBv34/vXz1ON9QIZJlUIrkxj5eZxb1JGuXORV3z/3k1heRS+g026HmVvZkW7RPx6p9nsZB
oKgLL1tU0YId7yxHTNyGkQwZnNpNrz5X+e339/R5JC7hmZpFI1w3rE//fmOESjJUA24qqNS5l6yl
9ZL0eCqo8IuVj7qaCLsYsz6i1mOC8VB1CS0hnyvcjyvgiAfjepk9dE/+cWr3/8UtLcpMxh8PjU95
GS3v5opC10uz6rrY0xt2EBJ9arU97w0KafnNKDebSNdWSXpiY/l5ReD+UDOgZOCFfX6OZoYreEkz
Sutbis70U2nORJkrCycu9HmSWi5k4BRc3JbiMSirMMxiISTEXi1HawlESaDvOZPbhk5tXTqhAP30
YfH1Ap3mo5LBvwDn+vgo61xuw0AVCtgLohf2ybpq4+tO8FffD8IvLqNIwIJQ0iJGBo7/8TJkgOVW
l4eVZym/jKKAvJKvfOkUqfvTuDC5wrurHH29hRBT85g0sqhwSRB+siZqh6H+jzdeBEVwGZH1Qyaw
4m1yfDf85BHvLZCSzBvkdS2Q8KKcTN344nkBjlZUhS9W+izaTqidx7URQy8muSHdLpRRxFi5o7lE
Ma+ms4ry5slJ9vMBlBsDSSIumk31s4w7ksQpRx6RI5xZPuGGYD1o7szrq+KyX0NFck9y9L680XeX
XL66d8+yLjq1Kt+8njv9d3hJ0WJnnQv3S0iFuFHPdBSbpxShn74v7nIBhhqivqB4jvV2IlHFYZzP
kRfHckaubxTbWdzWdm2Yne1LpC7N1Y/vh/+nOZ4FmpRx7L8W6g+UQkd3qVOL78aw9Crc4t1tmb18
/+8fY2UQw4tobDW8fqxZrCLH63FrYXJpuEC89de5N24a5KTtmoCZEyvkF+/r/YWOMbNl1DRi5GPC
mKrzfH5psn3TXn5/M58fliTLkoozj0QBeDlHW2/cHWabRlrhaYm2qkzic04p4754XJgu0dlblMsw
kB/rkoO5qxq6EIjxtihozuBoXJBa5dTr6sSL+fy48HBiyEQDiC9CO1YB6mWG+8dg3vPL+1y8JvFP
1v88yP8jp+1F+ZrftPXra3t4Lv8vuGQ1HtT/7JI9FFQrX+v6uf3gk13+0p/kOUGX/1hGyBKpCvYc
ETuD6C+jLH+0wJlNiw2cDvJq2VD9bZTV/8BlxZeAEtHk61f5o38ZZdnPqhg9WOLZ1FJQ/NskfPnn
CeI78tyfld53Jw2FkcWnqOG8XX7hpxcv9mKZd0q8ED80Tw06j0hgcBXZQUiMX2FIrKOMcsOKt1WN
8MDMt75s3iiKD0Va72/aoVnHyuI+SjUHip7tI0J29BiOEJoJOYBZJfmriQ7zXq/SzUBcozmm5HKV
h3qe1zP6L9PM7/pE9QbkUHMtObFBD6LTg3OEE9qq1KyzCvlhYppbq9evMsvY1ZN5HiAxnId5HQPQ
Rj9gR4LoptISfHnRixKE/4Bk2ZIwWqAWQUF0Pa1M6mEALs60cTuKqt37j21+ZvWtYktolid9JFwv
wmuubMYhgzLQ2Eb0OkEx6TGdV213sKR03avTptWDa3BcjkIKWEqqnmHIrlxVjtH4iCO6yTGg8o4y
+JKKwuSAb0I0BIwhhW2UphcmNzM2+ybq10U4BLaUiOdTZr3mQXqlm/NKlQrT0aPxrO84QAviuqfb
Llax05FSYeXRGU7vbaxVIZSh7qwP4l+lMr2WGpyCIqiurJZgqIHGllKrV3ox3wkTeZaw/ecZ8Qr9
znMpWe4y6myxgBPYSjj085wXJ7wElvar1MzNu0/irzH3Htz3Ng8eDzFZEk2NyBBG7vE+cUBLEkn9
AoZ/7lfw9QyvAnkCjrP8YUJsCanLIKCmA+AipfASz3g85QP+xOBeRjlTNec/dcm6OKa6ByFlSnnk
J4xeUzkR7YSzeTM8MqSVRVO8IkGPMUwS7ip8bf4S5v+jie/f4wf8X5se5aWx9D9PjzfPefv8//bd
z+j5/fz49rf+nh/FP+APS0tHCPMN20imzr/nR+kPqgUmqEuLbMoPbE5J/YPuxoIJ0BZwJmzZf82P
yh/IuHXFwisr8+/yR/9gfiRwhh3P+8HLr8NkCXAShjs/8Njom4zxNBpxk660xqTZGt6rOhHD6i55
ik1pG6LIQKfgDVp6oeUhMIB5lZmamwIlRKqEDlJI9MtyTLat3jpZLZO/V4l3kgDpPgVgxq6h6+jY
Sr/lChBGCOfNhIRCvEoTWDYGgI1Ytxu9EnZziBZefpCVxFNRL5QmNcuycmOrsPtE2+qR4LWy9aAn
A7g38VyJq3WoCk4Z/azmVwW1kqpn/C9alZ7KnFaCIsKL4od22zew6vgyyEKVjNAzi2BVwbwsR9VL
u3Dnl3CWDGpqauSYgbAaWCem+twYVCczL4sZIUBN0qU5ok6O10C/7Ly/n+f7KmO2zPvrNuPxpI1N
ySAhP07o0CWrj/PIyVdFECNCtixy6pVQl7IQWSJpvMl1Jd0q7W06PJn6j8RQb0B+3ah1ZE/R7Ma1
4AT1edK165le+VQg08kmuzIgYFm+k+p455MfVYXay4dIZMC/E2YEILmjl9dmx1GV9aCJ47Wgoi1A
R8ivtGF/rEeJY4ym7ZNktGvt2VJ/ZrPlxER6SyqRplF02fCLlaHa1tKSFFO6M4Ejom8eyHNy267e
zUtcF7tALSD3vB3RIWXwf7tDVl76cNyKJFiRahILyVpvZVLASTTx1610X+Qv2iAQ94kEX73sQVVq
ORnJwf1cEK9t/GzMytaSxIkgi0lK6gkZ3Cb5rApUYjplsjEDcmhyu0cxoZhXQi7y3gV3CusNsPH7
Ck/1kmirlBtgEk5EfHYCei9bZINIWgS5c9vklnbFs98AghtsrOa7fiB9VWzdupmIt2Vd0x+Tqv3p
K8SRhgjBBPXSnLJHJYLibKkXpHNcCNQc2nY7RYSbE6obxNFqFlO3bQlaqIW7bggdQEjrUI/QfT50
U+z0+s8ial00vLBWSXmSWMQVqNfF1mrqvR7tEkMjejOxF3lemkZrHVlplv3srOoipHSYx+nBmO8z
U2R5RW6uvQaV4ZaNv4rg1gSo6FqThFacC0WguMGonbVCuAVq40QgTmu1OmvwKvlasYe6dFVVdzUy
IhbsVaPNBzQfl63crVUDvXuv2Glj0kwln6/W15WSb9C4rMa5WnYNaP4OjChbyAirl8WVZrCFic+A
Ek1dD+vmYZ4uChb9KcJvHne3WXWpSTSx4ldGk23kkj31L1HwGvGmhPTQKL/iFN1KM6zm8Fng/qPq
p0kYX73p08mVret4IswneqoT/9IXydJRR2Tmr2IauVGggfgjtD2AZtFdN81ZHke7UH3Wo5eqVxHZ
EsZaadeJIawN+UZijsj60hH16UwyopUesa9IL8ug3nTSJquepqCxlbZwR7Bo1bibpJIgUfZevAkv
NZOthSDUyAUXQZKiXXXImRCjeAbZzZ0wukDFdrnQ31X5DxmRTyEXbhfyDMqfJTy7ThUuZ1aP4tYI
HtL0YDZ8A2jXBBJosT0K6u8ww+TBZm2e+PvhqsbKEGrkE7e93ap3+uziUttNQsKMrKwV5aXUZJtD
s232d9qoXMGtDKa7yNjilUDhUiJI3Fpw5VoAfwpy0DB6FoxHDWUgJmce8vWA9aB6BDm31kfg5FJv
m4nIN0kdVxpdyzjPqpFM1NZGtEkOAba2PHeS/saPi8swLbcFCd5Wg98ivsnDW2vWXMJunWq87CO2
l8yoGeMySUIH8Q1/hHC14N2LMJZmHCo+EaJtdsijeBWYD8joiQx7HthUxryAROrx0FSML0JjMacY
2Z2RHmBgOZq2LtQY2eqvwiR2XMquuxyzFgmXt/FCtfR1d5TRyLUiQDiVKRaqX9AR2atgXLktmhC1
2s9Y286B6BgduufkAYmGLVl3BnnQhIi4sv+LVrLdT4M9tBgPCBaep2FXBKSsmoPjj8ouzWGUkTkl
VDtLI06txQ5EU4jttxmdW+WFrCAyUX+EyMFUw0K0XDLPtZsw3VdhhHVdeuqQ+SfluKn/i7ozWY+U
SbP0rdQN0A/zsHXAR0kuyTWFNjwRigjmeebq+0V/dpWEvOVV2ave5CKVGeaAYZh93znv8TBP90Dv
Qs32BdkuxZOBXSEyil3V/xRySiHWUdKeUTjbEtwolsDbocMSnkF4xsfizYmz4qoiY1qd7GzExOCn
jlFrDgYw3C3ImwkytWNEcNHAAw5EfvT0R42IyS07HDTeoZniTVQWjpF4ABqBOBonU3sUxH1pJTz+
h6byt3lPbmAhbjHKcLrw7cb6YRK7nDxNsnerl5PbWsaBfDvbgKu5qsvIkeKJtHHj2kPKKebJcUZ1
ChUdK8N0Sn18rWpEWbKxMivBlVPdtSLeFDkHmiiikyX+i508Jr6VCn25MHAcduFtlKuOX0fo6tWd
jweceJJVJaG2qyU3boefodA4+YQPYCqPURM6TWU6cRes66j+mcnibT0UPGgLR0S85+iD9hAXk2Y6
lZc540CUmgDJNnlSYOWJ6iulczvvfcS/1t7UXqoKZGU7bcpRdYvpaKS/Mg+l/EgTu5F4NcCSTsJq
LIabDFxm0I2bqAbWOjwkGHqEuniT+PJztFmJTAExBV1WV07ZYI19MohoriIya5gvYzXL/DVXify1
35abkiUng36I5yPLrVsMTNdm6CNIw8+W3QfpsyaCgc5qu+DGefq1hIwz1tWb0RBuiry1ZaiM5ESv
VDTRQ2OsoHSY2WAXlmbzbRcM6aUg/TJ5rcUAK4ym21p4mqaXQUluunxdYI0j9zotd7o8bURMyiYt
5KAkXL1b51VkB571p2lfB9DA6GYRCL8UYoe7Ciqc/OR3R9+XbXRdq7z50dav1dhfY2NyQfHaPGi7
M1+mKnNq/6aprTtFoEkA03eQvasuMx2NZTo0p6PlifZQWYR7WZhHpo2verdtGN35CXp8jRTpMb/m
alWFPixU6Q4SsKc2TkMythaUKzE1d5W8a6xnmOlOXfukw/PG1Ikt6zg+VWs3qs3Bt/6OkN8G4a8e
Eh5l3qdivxeAE/eVdpWM43aOZSnhzK4SvToJFs6r1oA957+hQsK2yskyKaW14qfHkEzvjJWw4Cph
cFzTSzpqvbr3UkJz4vhQN2zialRDjfXiCZLrzQfhUdwLk2H73GaltG4BK/6Vx/GqtpqbuAhv1V4G
30cAoSWiBAqCjTpG17LJBTRV/FTnc1K35EIP7FdCpK0TrdjiuLMzT/0VzYDfcFwXBbvphpqHCWrQ
jzYmFQa/T4H2cgoNmKNW7WDPNFMWbu5GaEEwHUX4MfJzwOY3HQZ3KA742TYBkA9rqu4UvXZg4tpj
kj6kbByiNnMG3doHSbNO/P7W4suTC/lOCavdOBTXxejZzYyN4Cn1w+/BFG49/6rivzGTcq16VxJm
gkZ5mo2B4TCt2/iutRIn5WskleK+7hLKIFD+goT+Dkvr4PP9C55CX3HSYKT5Y1Y/xlrGRJW5k2Ec
BHmT6NpmAFDelL9LS6KC4TtjJSBdnMPAMbqlqWMK0rbGC9JV1b4xQByJpEipxduHw+C5wsCigArh
Hcw3/W0w8zRpqW9+rjZLvspnmxoqXvK5jJ8RDKvczi0R7YCIODl4D80hVans6yBn4AM/dzmQ4FW2
sS40l5YNhfdfQglM47A5t+u0RVkan5jWxkk//5L0p/FirMP9zFcQ38KHAu9xspF231/7Us62HHEJ
2sdaSMOmfB9xlrNJ226bbTFbrJsNjs6HC6PNdfvFKZYKIxQ5evBsiZZ1ZJHpaZaSlJAwM1PIsJg4
2j3mtA0a5rW/li5Uxpdt93+u7sN48uLJRnLuWy3jzW33CWdzk285bXV/rU1jz/sJnDfu99e46Jb8
M+ScnoC2AOjgUh9IZzk1/PmgnkrjNhIEm0OCrSkoSpXIjfiIfz/cmboAtdf/HG6pD8wJlwDQynAi
eGMPC1Kr/BWDixj++UZ9eXCaSQWY1N25fvz5RgqBNtY5b7kj7rPbOb6pcpW9YovItC6Lc88+NlU3
iTXRFHhcy9a4OAEciC0lIV4+vH/v5TkZGEA7AeyTU7l0vH/joX0ccNFVG8OiFQccDY4mYfijbAoo
2fbY3Zv6EZXwv/PS0aih9UTRiLLOor1FusQkDqKWEHzNN3iFZuIPRw4KpzvqsnfpRZn1uaen0uZS
dNQ8KA3mOfuhadhFcpIoHuPVbvkku+Wmes6eBzv7qa9Z+i9Olnm9XE6Wj8Mt2sqWKYwFZE44ArsB
JF09J7fb2ibaRvtLFdVz0//jUIt52Wp1UQwhlpQwJ3gP948X3efy4/fv2NlF8sMoy0Wy7AcvnUYu
CLEZlL0a5JO/N1xjo7jB/pKwa6nHfF9BgHVRrldZKeUv/dZcMFpew3m0zukepFX+WuQrkVI1/dBH
agps8Wz9xVslyjrb5BfK5OfuqD5HlMN1m9foxVzJBdUM8q5KHVl68AZqABTV/Eur1lL88n6NhgjL
iXQVEZHD4rmlxWiEKnqo9+iv4apeSQfxdlzLjnpR/LLUKL2PRegc3x0L0icM08+zP/RGJTNjTsMJ
OUYvMybROOR/Yjv6S1DQFRq9V1rbF9q+S33gfF0ErqsKzQZ8DV8WTPj/seQREOGET971HJvws7tS
3ewUOMUhvGLvPuzDwOFsf5WQNN8Syw6a5lLu95n9xKdfsfw6tFVUEzqPQXH+/kU/RlJr3l/F8NZc
q9vwBG3owkp65l1hSCCncxldo9242ExVgtqWVst+OLmab7VymMWQc9hZfrysBXvXJn9eaj6PtvjA
91IkakHHaN7rvHUzDmwtfsR2zZ3FRmGP22T/38j8/LqezqPCUiUfhobOUs1HHgZpKV2bkmsrsn5T
RnG6w7weZG5w9y/t4P+obfP/XUNmdvL83xsyD20V1//x5z9s0M55/aknM/8f/9WTMWi8vOc/zXg/
dIzzQvivnowh/y/WY5M8LzSc0j9/+lfPWpb+F4+EbEsUOTPFc95D/6tnzZ8kA3oSZqNZiYTo7n/S
k/lqIaJpLUocGxT64+z0FjPdK8teUEKsdQIG2HZ68KkndW1jex3Vf7/ejOCmpuphKrc9PecsfMCR
DbL8bSKYSacYqSgPLYHj4eRvPdolnlU4Nanq3ZMSXBIALndUJEx8/q2L90Tgg2JKeW244l5M6Hz6
+5isz+jGAtsWO/8Nm8xip/9lwMUWh9ul5Qk+URd33Vs/2aqL+tDBDEiOnJ06OBudDzPo3Clusev4
Z0RYlzwMuqxf2rsoiaQurXvDbeAsrMS/zUvwAGpnQxyEDrxJsvtdf5z20Y33NoPWuOEX1vzzN/m/
foG2EN1yahfL0uoMl+Aed6Kl0fgCDYuHoX5QvW3T6E5XXjUoqaXqjxFGm1TM/62fwOwmwgwh5JfV
d8CVWvkEBbpatWdvRHSRYdMbq1c1bKO8qZ/8vHmeKj42qnUf69fjWGgroa+fvn8Yi0PQ+7PgoMcq
SWwXfO15k/FhwylWIHwtfeLVSES67EC0kAVkdCZ8et5xP1x49su++pfxFvt3Eby1OsqM16yntehq
215dha/hZtjnu24jRCvDgUl5Dajkwg1f7Jb+GVi1+BTMwtovJ5Wx8nwlSDTDVcvfY/qr17BSnr6/
l/NW6MMn7ssQi2sTQjlOc183XKt+sXIRxypNRiqLPQXxqKZenNoczNbfD/q+pf0yKidYxD+4e78c
USYpEeOpNQy36oiKAU9Vlz5dvbF5BcwAVofad129llPrDpnpxoG4y5JjnTwrEHjkUMWv3kOyghTt
0TnEzz6zlNUnYdJkB9B/uKJeaxC43pLH1VDr1er0TR2rnWDqdq+qj13zNkmYY2lUZyW4TXVt0n8Q
pcpNonQnjs+N/tz3w17q6QkmpnmoOuJ3Qkm570eq2lNM5NDUHSdBeBWN4ToTip9CENz1qrlV1cmN
ibDoMDe3sX8C4/k31Crc4qp5gVi6lJz88+zY4Bpo52jdLzcKIaybPC9lgzCR6aYvYzc2X7ORMB6z
cYNY2PWTB9VFpZMSHMm5c2lhb7s+PUalv4sqYGCD/2CEzV0c4XaW72O5WUVFeuFZL/MO33+lzOx9
1z0o+P4/v60RQiLJQBrOEDh2mnjl03yt0YXrtNFU8tnaGAqMSCskvymotTfyX4m8DF95S8m7SqVX
lUqxOGmUgk85VyE1475uoFLJaIDq4ZCE7WNHgbErvbWvbiroD9/P1nPLDVp6ztIiyokv+vbAUmOh
lkgZ8+KT1P8GxaOb/KAKt3h24YVfbqn/uVkfxlq8jkmnprUGE8Xt3sR9tVO2s+WUaBH69+6swaXd
/+v7q1tuct+HVBGaIKCW5hxCZfF8+jDGCsEsUlq8ZP1G3fyjNk7/WJQkYw0SLMEB15c2De8g8uUa
gPlnPsqw+RKXs1eShqEJ2OnTsa7WbQTABNga6l/SSbftCNuGsBI84Z0ZQex7lKJ7zZKuKlXfm/Wr
N6RgDiI3rCgpqjSX6/GqnzBmid6wFvtHBeqdROuX5lk4IpALLGyG5taj4Ub4IJ0u5GCz2lh8VCbx
ICMKaae6JYmL2lYWGtGqF/O1HsjXJobPaEj+TvS0Q1aSIKeDSslvRZzu/Kk56GlBdtnU/mpE6cJZ
+dxkkEUCMWYmPXuO5ZvTwY4iFEn3XC221vm0nfxin0F5m3/iMTBDABHyoQ0PmrQr/PCg+r/IL3wC
tXXhBVgmfs5ThB+CDgmgPOqgZcUsHIdOiirJc9sCfqZyV2TKXylu7/g+T8hoiNERLfJ/JDpNpkfy
zbXZPuhV/lzWzbMk+4duUGAIDfdSJ992/uio6okW1X08Wq9TYXEz/QIFTfajTgEBjU0SgdBQ5RVa
znWMuuTC5Zz7nn+6nMVLVrd6MPQDlyNfGyfyRV3fLQmNY8tKY9mV/s6b1mRT+6vpUsV43qMt5vxs
IeFhUpO1UMV+ftdKIFYgYsgfIZOYboi+KaycLKXQRrR8iqSHqAjuLKM9CFp3ofi/6EK8P0LUidRX
CRZGJLjYMyFNyemMqgK4qIdIfB31C16+M1uVWf34n//+4p4KYuIbERICNzB3XfpQTUc9vvC9Wx7+
/7kGTmUYFCTQiUuJpennAccijZCYSXMmxXQV9Q9hjwhsardXRtuCtYOKbdWKz0r6S7L+fL9SnvkO
8CpKcw4GvioCfD8/PERAai7pk+UGMCSDVFylAZ1BGmbhz6a78O6fu50fx5I/jyWpMajMinD1OJc2
VVG43UxoTC4Z+ZbVq/dbyoycc4wIc/hyrOkLhBa+2XkuPcZV+Izw6aXWkMr1dCYr2on5H7Et7Qpq
qXUlSsM6GjtING8URS+8lOcv+D9/yPJ0k1uxVDQCN7eRdETAv8WgRU6w+f4JnjtDUfHUcTSwmFFc
Wbx/uiZgSGqZOY06rDPpFziYlao0bofQOEr2Y6vDHvTIGWW3UR8b76ZupEunifnRLdeAD7/BWJzj
itIwYCsSzdymRDuruhsmv0m5QHHxVqOgjkhbMffh0PMa3aRef2E7dnYtxwnLHGYKsxtbbMeyPJG8
OGb4wYOoKhmwIKWhf1bz9qHzSZiTbYyf12ydXyNl2BVS8lqI0ouVgY6S+7Z3WgNdn0T4mRzYwlQ+
yFW5A8gNttVC0KcXW18bH8u8PkmkuBVR9KS2A0ol9SZQunolR5eo9ufeSmXeoGCqNC1pWRE069wn
hZHr8fr7suHsUGN4954MRIl9can+OK9iy2f3cbDFa5nHnqxYLcJVNqn54MbFaxXckVj1/TSVxXMX
xReCczbNTI5Ii4cUlypuw1riIYXiYyQU12MHM6pDG08+/KMVKXf9NDXraqifOfNYq3oSzSNmCjJs
/eCQKbVnV2XDKZUaLUQs05E86AoTHRNZP+HGcHvrFWb7o2oFN0lfOzH9DYIdTJhltbkxWsCUJGK6
kUm8ZJn99pNdXEmHWsw7N/P1Uzvd+r2580yPwNneCboQ41Z8RUjbn1oaTmZDJcbo1zHCA3GYe/FY
1rTwacjgMpa5tO+l0RWjX7m3qwmK0L07eJlbPQMGOkgtGXvepCE/aG7CaLpKw9itSz11uqQvXDXt
E9C9xAAb/GrEC10G+UCwHJx/4EkN4scBzXWvgyKTry4T3ZtGTmTojlxnm8JHeqSGa3kq16HHTTCm
PWS73aQBZYzIX62qQ5W2thhADB6QicntaVQmV8ih9A0oLHwcHEJdXYcItnqkRtqvnvadXyuHEJXy
WKgrc/oZVQNh3QpBgAQ9kyraixVcZPizyV0RgkucsQLoX+US7WmW3cgIQPSuVpC7VsKmVI1bpEUn
wQ/R5QKrbkQg2W16a4QsDRCgyqR76vPsLiyqOVuY8A1Y4q353EwBFOSeokxiZDeh3D6NaTqtGwLM
bb8fX7RZTOPH8m9q2q+5iTgYMiFKQsTDSavdqGLFzktHDSGJYPywyRwqz5DAyukvnYQbWq5fC3wV
29rwcHx3R7GPHso8WeukdK4CkbTlpsIfRkKLIycDuFbDkwkrrjN7aLXrtpZsbJpHku2RnNS7JOCs
hmxaHcaXBvjxpAQ3qlo6xgAgtTGvgcNdea11I0rpJgv9bRFnazKt9xB7rztduRqEqoA4bR0ipV7n
1sBOtL2r8uop0KUfUp/chkK/rpUBVacBOSweh9TOlHY/xcEP00jggjf+hd3JuQ3Wx1d20QfSo6YT
Vb+23JFWuQjnT4DN8f26gFTjzPozd884iOISpr37eVvQykneh2NluWFWw1S8nsQbEIwny09OZe/f
0RqxZQ89sPYMrHg9AIKrmNeKSjbxTAdI+43GXZYg4wZRAnYwpGslXReyNROGV2n4kszS0rh8Nvr+
QIA4svXGi2xLyZ7xzoH46MC6dv3Gq3ONB9Xcja0CUcww3whctWW46diiFak8gny3BSlA7TzXlILO
7pvCx6Q9XXWDhHJV02wRc1OWiEhVp2cFSbBEq1hCO190udMERIIoqeMXhJRayU7X38TxZexxISrF
fOwToMYhWdICl2DkF9iiTuNV5crMMkdA8zu24Eclf8KdgMZFSewulG7iQLNLYrDTTNkJcYfjqlyJ
o3AshuBGgw6shf7VVEgbCM/b1sJ2m+tU1NP8RhnUP0FMoKllkBi7DdU/gvdmkhpOAPxKQl2p4CAr
eFuyJtmpMocH49LJ4UyZbt4zUOfB7K5/cWF6WVGz+VTYewKi0uAsTuTbBf1vkpecaNr01vPU/fh+
tp2dazhSFLQm9EKWjeKAYm8tGoHnZsZbaDwPyQlw7aUZPb8Vyw+qRjQDcgw6qHPP5FMpF/4pvYqC
bR9hzbwygvbD1waHEs9K6gSww1A5RYQMUOEHEOaKPz7EY+yMRblK9b+NtDeyX2Eh8gCif+M8Q4NR
Ym8somlYaolGzhSClXbs0pBHx/VrLfyCQn/h8vX5fV1ePoz6WajBbuxLgbczy0bqapHNC9hEn9Jr
llj3tY+qAZC5KtfKKijLN7mUbpOUP2T0gAg2dDKO3ah7D7G0VZKaPOqfaP+oaEgkDRRry38zsxIp
JCo5FKqSGKIW0rahlkGxtdysS4lp71tXgINK/K0blsVdjRYvMfONJHpXbd9Q8wWUGiaPmgWKXUJw
3x5b/qddeEwTzzatvaf3+ww9aV4rTqhmrlqcQt5wSrUrsboTimJfGaHboLIfeuoyqbQjdXubNw+1
ppDfBMb7+9l69iQz98kQ2wED+KJrkKHv91bXWrSEpLV/SLdtbk/Pc6AQ9DR73CmP6pxlcGHYc++l
MXMowFDM/7mYvy3JWjrhApbbw+GVrWxLHP3jJD5MCjhnXb0fJn2nCMLp+4vF/vp13nBkYynAO491
bPEdyNoojGqy3jkWCnbnkZCMcyN+7dStF52CpH6Oim2Yzo6jmFmgJilg10kgiwD4b0U2cocGv0K2
O7ThWs9Nih7lX4TAfDyC3Wy4bPUIfLOx0tp7gPDrLmvXZtXzaIPXloNvb1BiDxX7+6s6t+CY7HgR
t7Hx/WIDF5SxVOph8FxI0IB7a7IjNDsx2gsHsLPDzJm9vHWIIN/r1R+6R0GkQD5GUux2wb3qYTXo
byTlAkfqXFEVES794fdWmbEkbPQtdO5Srz3Xax8FIX0cfP0GydlKwAWhYVCRyhu1i9y8yF81fD3e
CEJXJ7QijOd0+S1tkQtXfW6ifvxBi+1J5VWF6onUvPybObK0OkAHctXDJRjHmQMSClNs3Rip+Ey9
T9wPN7dqTKDu9WC5YiW5AeaBUqlco4F/Olwa6swVYamcT/JELXOT5r9/GMrPhoSWMyUSocrsOnv0
u5b5nnU/siF7zDRvr6G5lTHBXHjlz2z0GBebN0dOsDDG4k5qeYo5LSNqRO4UjgxXdfv8/Xtw/sL+
a4DFhcVILpsoZYBZJKxs/w+0s91+P8z7B3zx8fl4IeaiEJEWwzCmgU/JBZ0JXznd5lQgTzaVlzmJ
bQaNNPf5rjmEdvE0ufK2Flfh7wZZphY5lxrsF+7qsrhWk/s6lYNhuilYdVII2M79vz03U/48XzwY
VZCEiJhOovsse9FIbvn+hp576T/d0MWqrEel0KexYLrdGu0cB2/waUe5XOUb1enc1Fu12KEeU8kG
3H1h7bw49nx/P7wNTWWlg0rOi2uUWyozo2ut5+RIGNQcf5I1sOPV5DZQY+T776/6zHL66aIXX0BV
agplCGCWN0JFJ3VTW/qqEv5+P8hStTjXKT+NMq87Hy6PEcyUSAJK9jpnlzF1JCVzB6vdyCPBInKz
FyR1qwbdPinkVemdRDFcyaawynGuCD2knKpdyd7kivJwFeeXykLvPbLvXqVFvaZJFTJ9Mu4+fs+9
aiX3xpQhhMC0a4XdnTX+TWPjhzk0D16b31RBvjOKaJsE4c4bfiLn2CoFezM2u21DNQPvxdBYB1Mk
zIBojYRTmqka2wlLs19rBJtA8GZlJXpirSdHKR53UwLZEmJhISEZVfPfo0qUhQ/5XeggGCqKb5s5
kQamWVwHlbL1GswHTbdPo2SjcVYPE2PvZZWTVPdZ+9QLR73eDPiaLjzD+QX7epMsJOMQQfjGL2bK
KJjE0iasN951s7MO8V2wjglaJD+DstZFlO77P/dlOJLHqA2Ch8La+HnKhIWStNFcQpdy2vxFgYkv
O02a5NQmuGX/NgQ7s2KD6ioZJ0epoZ+LXkBT00M4xbcpdSit847EB/Fl5lhNJSNImztRgErU5C/p
FJF8oB718D72sfTJ2U6qki2eoKPZJwdpeJ6R3KIZ3xJm8hZN5GGJbSRSZzpprX9bGckV+vSVZUH1
kBMY7p1TVYZj4Lz8d247wWvkfQI70pddE4J+RkqWfPlxuCCZJFE2WGEsncXuTnwMLoBsz67jpBtr
aOcIUrXmSfDhRcXtg7c6oGfphcVdaf7pu/zSyeycooB99SyMm2kufP8/j6Goo0miikIfKF/VNdva
MTUeyI+4UgqTNnLlKBmq8FB7FXwkzskhbCe3aK0rTSjvIK9xYJZu6kG/Tkb1kcP+wVc0Ym3NXdYo
R2Iw9r41bgRgATpKk2mcjqEenvRJvpYUsmoIiNDixwwYEmTCXULFfiSqwKBUB3noQG/PzrruQZ6a
KyF5qIkD6cPmRkksR+9oH9fa20T8S2fdjrFKNP1k+w2ZFJmV4iAlwALTdtBRrKqAl9tp8WBhHzN0
rLhZ3PzGf0/bsnRCC8hJl4r1ikwne1RGShp6zFmupmgnbXHYboRkvOua4Saskpeg0bFNjWtP1WdT
spISByD98rRqXZa5nU0VASvqKR7fiIXh0ztcV3q9lQvAZhq7faKpRqjpOVFbWZHfSHLjik2HI05l
0kuOFZza4k3AG83U32hidTXhRdXQEvSd5qhpdCf50HT2ZDDZvVW5khhvMhGcQpzeTZZAHpB2An+G
ZbE8pXUzt5iJdo5uk360Q8HfZE11HeNpGwh7CMhnCiwM8PzJxB9deUexGe+8aH6PiWIQUJJ3njVR
EQQ5k8UsdaoXbONyVDgc5wSylJ7bgBOoCXQgbiAMr2CObYQmvU3q/ESG28oyfyijCmLf+ls1Musx
rppUOwWmtipE2SnF8bbOpccmGqEoTBjjpkdTbtkZqWsaS3em4f9CJHjITHMTk8nXeHm7Kgt+DYHJ
RwKKhA02yHaVt8a+FiLU4ZJ5aiAG7/MchEPRiL+0KHMpjTLxfomp/yKFeFeVLrsKol3v+ddp/DuR
/4xt77bysBqFXTi7+BLdzSYNgvetMP4pQ3R4uVtOcxxSYVMlintmBz7cKDgUnbDPy2ib5hF8YNLn
66wE1ZMTQhCg/okwr45uIvOEZKWYi4rOJEVOX5s3xDgizPJue838aRZQ0yqCTeK9Ecm2j9Fak0Lb
H39XQrkuCwljcvAqkP9mpYdUeS4iPrtlbHvxz7K6Q063QamxEkLUFtrBK0Q3lxsnzZFxRz9T9tRh
2mhuVmovRtD8ACB9g2PcFXSKhoG/0UqE/Kq+kvR2JxSnPOMWq299XO0T8rMotT93pfCH4uajEPQ2
n4yronoiR9UWZNiUYXZbwmfIyLKR0+lRi9Vd5vsP9ApcXWveYpYMIY5uJW4n/HeK460Tafo1lAiM
vnrpmom2qbEtTNS9m3gt9MqeLDPwTMhA8uGoZA9igtyrlcmO78V1LtWrIjqoZDEUVAtbL8b26a8V
7WFKoCJMVS2vRivYjIN+GrTpVPnj/TgKdpPl+AVLkl18Qz4MnrqL9dBBLbJOuY9l/NLX0uuoWdfa
2NmDRj0sm26n2baqQPMAyUI0zi26Qpze8XM5RS46DFfWokM/enei7F9x9OX5kRrWxIEzM6vbpvnh
R+W94tHgC/xtJ5WAlqP4pRSSTeVL+8jr3DhSQVt4LrARDgMUB5Ugu9XCiogYbS80FCWtOj82pvo4
CG99HR8AyKaO4pf7cpSek8p/1qvoJhL8O6lVNibZN12k3RJOdlSGzg6qwE0l6xRXv2bYiSH2D4Ql
/+lC5TZSVVeKX3Oq0IlOmysE9R62Gr0+47rxo6dc6ze+kt9owXRLNXNd6USVKyR0CvohtvLfOpiK
as70NB6HpEW62iFlaQRjJ7SQwKxXIm7ezAT5SUzfio1BoRywUTo+1joIXLtp7qyUbBzHsodI0m71
xtvqPatvKxJpE/z2ZG+Hlm4V1aRK5ugVycLDKLwacgLqh/FAgbISBkrxMiQbtG5l6KhWtVbGxPVH
Ct/R61DQKLLMBslguovNB9mHkIU1vx1IT5nD4FEbFDJvVlWcRCnbqtZLVBK0Y87CPvVO8KOXsH7L
jOquyQhv7KSdVv/q0vIUZMJOAfqVRmT3kIYiRLhNc/9HN6chRZnuGBlwgI6to9K6vsieLImooAe8
jPQGBtIBs98SDXLqGauJkkaZqtwGymt9+cNT4itpiB/nhlfl5eu6+UkDYh94j3oC3B1wyCiOkExN
Tuagf5B3eQp+e/2URSwfTbBWLFDFhuf4svLcSrHTFqNTxyrBR8WOBd0J+/I6zB7j4qUmNySQoaSM
hDBMtZuUvBbXnU/Y2Kg4klgwlQjEUsxTHg9/eFOnlCATS1kTanUPb+1/akR7P5PIeE1NlI1z6Xpx
5BJks7UamWawn+V26evHVMNGpdEn1JUbeSK2ZcqPajnetMZ1ZYmH7/d15zZaH0df7KZ7fM7p6DF6
ZP4S2lPdXirHfY1PmV1NH65vcebiLejlPGWEritXXWkcCEkaZ6iGG+M9SBQ2C5LgVL3vajozWFdW
BZv7wn/V4SikLaqGVD5Vvf6kCsKlXe37rvXT7l6F5YcUbdbGzVqGRZEkqyX4Z6Hvr9E6rZqCCNTm
lfghW2IJIn/sWg0V8ssAqXTtFVU2Kt0K+oQ8aY5emkzbGeCn1M2mEShyWBM+dBrRVtC4ZePtcn9Y
xx4EJ+u36N+E/nRvAovwtHFPnMw1ssW1xoeyYDdfElwoij+L7rUPfrbm37pJDz6cvXjqKefHTzH4
JBm3ugEXP6nMg4/jf2DGqob/ihLlwt7b+iIb+HxTrEVFhz2jOqh0VFgQ8reojR40sU9cjz0smYg5
uU6dQkdLqR/CXrMbNkSFMRBMxdWmGQAhb6slSAm94hp1/UoaRY7Me6Ku1lLUHWYymKwTPReZiK1x
WEyvQUqvXixtpTk2FgZJk3+0AC2jrcJ0BnRdWdMPPb5pygmKn38dQqTwpxNRgdwPjYi28poMVeQm
Lf1AYdVpxKpb9U+rlBG9zmdC5a8iEAw7gHYwgmhGkgTyru73c18yaPx1ofRORn2lqZ56thxT325V
jnClTC7dbzkJVkKzMzrbH1h1hs7l2+FOELDy3nA65HaluJZJm7LVkOzvCatsXTjWEEPY0Y+iNQA1
7PF6+cYansxarocbJQBFVisbLx6Qk5LWnBigOwacoWxEoDr9D1/wxcNcyM2sPC4y4F0Cvd4/pgRa
Rvp3ToY03UQJNyintaUaqslSbMJ00TkZlqb9D6NZP/VESrynRVyqUc0r0qdXdl5P/mu4pfCp7cRJ
7yaGixM284Kwrfi6EXK1/v6+nV+3kJ7O4F36lsu6ZmaWstW3lBLLv8EDRxpv32/6a99NKWk2bnST
/uivvONIesIl6vrZNfnDyItHVkpCp+Vo0V32TmvEnm5+SQM5r7lf7iEKRM2aj9hogj8ffVOpEk3+
wvFaek0qGRZctReKCjLedOk2fllM5sf1YajFKdtsq5FlwiJP7uhtZhNieC056Y2GJB1GW2vP8e10
0Mm7u2RvPdfL+zT0onSjJWJnwI2itL/1b2BJsS2BlU9a5Xo8plfGX9mpLj67s7Pzw+UuvuYdGGqg
WVyuVNWUYQDJlc9qPF5455bO3X82DR+GWXy2s16pUkAh9GHY357Mjegaz92uoYKwym9UeNup3ZEg
6eQP2eBUT3PIwX/DPzdPk++m0eLTblDxI9wD0dy4n/XPw5ZAV1vbo7R3LrVpzr+O9GR1Q8PIRMft
85TNUvIBUo+HSdFCO6IuW0sHiwPxaWwpUMc2cHEO2pr7v6k7rx3JkSzb/kpj3jmgFsDMfXAKF6FF
RkTmC5Ehklprfv1dzKyZimD4DZ/CPF2gUY3q6ixzGkmj2Tl7r62huvZds3C/Xg6OvjGUohQAxKpJ
RsbH4Q0hH9uOc6s7F/nlXG/BsXlW/32UshO39ujL/267tHpoRfhQEiR6FNbJnandT1L1TwegairC
NgZgTOfpk3jV0oQJwCv7MU0TbEspbS18+3quPl0CI0i6aFC4w1X0qa08tspUayjOvLhqSdY+V7vX
rweQPgngES9RhUR7KmOnsdbN1yZVylSZ/MCLiJaVRSK78DT0IILI9dy2MN4MNTpvhZeUev3XQ3/q
qqmQcRfPvITcBAv5qkRfaMWkD1oUwmQXiYLiM0/o1P8gAma5zR9erdU4q/bgMGlVanWoeJWr3+7t
p2q79NJmW/iVH06nBBy5ZR8ua7UPNlKtk62e4cxgsDv5MrGev56333XyLy7ot5fvXUU3iQVzLAmI
J8ZBP5CSepdftbvWXRg+1XfhZCPw02fn4/ythTcgdRDoJQxnTe0ixVRcMhA8bQoe8ag4Vlaf+s6d
uGHrarJhdIk+pEkIznFwg/CqRx1n1ZaXLKKH4vvsK+6YnWeB5oo+dEp/Ihsqdr6e5GUR+jTHSK1E
YhDQJfze2L+bY7HuUD0GXDQu040G5DTPH8NeO7GAHHv7YG7QuDbA0aBWWS37VQEOpzQZpu2181yN
yIBu7KJozpogckX9LqwrzIItp4UhODHNny2fy319N/bq/evkoRsThfdPnayXuKq8eRh1WITqRq79
c1UGEXzdZ/2mLhH5SUiBQ1n1RDMHoNvBKGxwV0+a+EI5K3SCuku3ShFcKKV4xinbVtQ7DCO7xMo8
rd4JYrAoWzBsIsS5vFU3JcxecAubtDTuO+Soqj9uSVLbDxzLbTmDcCnJwv0EdrUZBKfq8p+YWYht
fzXJ2U2MQ4aveEiJG0poXs16gmXNEJ1Uil8lKYp2Y2Yl0MMopqZt7eGDpl9HoTl9/Poh+dwEZQpx
V2P0ZB5ph66nsK9hzROz5Bl6/y1MxG1ltR4ZEI5o0A+g6Ji3D702b2QYfbWY3YpVvk87KJIDBz3I
9ZOwbTmjGfGzWgsn7u+xJ1hb8PoaX3r6bavPbA+RpwxHiY8TJfMZUOWggk2tyhOP8GcswjIHsrTY
SWlmfSKfBCiFE7MfA1YjCO8sRwUJbeO9/pY6wmVFm31xSWpbiROMuMtvNZj3Dlvkf27N/vg7fr9q
795YcpfDqKn5VEotmqsUMpCX+r++vuFH5xQOxUJswyy93jlZYRHFkhxxrWggZxzIcVo6fvv29Shk
Jh1ZfZYQ1f8aZ7UsdNo0dKnOxgJXLk0X+QJL/0NXhz/mZHKTOj83hIK34pZX4DwwBNMex/i2oalS
9a2nqOhx4xGN/l0zFztBx7M6BS+h2V50062RvA1IE8UJpl2nX/ij76VR2HsEOt9FcAyyPPqe1zMm
gKgTgJqmZzrK3HrKbo0MajfhN6MmOr28AM6iQyqVwF1D8JGc5FoaYe1lmWVujqnYakiVJiksLIwN
LDFSCegxWP7l1Gceex1bbCg4ynHr6iXeYv5PlTDujMbIIWLGTtLKl5EpXRCqjP4ZpS0EPrHed9Jc
uLguYIMFZrUlcvoubdozNTVYFnQie6uUwnZQvjZjhGEBTgsqFoe8pdSpAwqiM1nUEwsV/9KiCOxm
JMOhhNJ2bwjtvSS1N1lHX3q28EN39BUto3xI4xBF9E3Z6tuwKn/yg3Kiyvt2I/rGc2IagpPN+X4o
jCurTS+Lqr8ehQljq1TjJyyQdus7URy3Sdyf4zTa9cEbUnI3C+U3cM12KtSXkiUcFIDQzZJjOz+X
CCYQNzpQNN2iSygU5TZyzUcp177HaeMGqYUYl2qIGhdwyFXQbHgGND09j8XALSLdleixVWWxCzLx
TaXf3nTIXXx6le3PMoqei0H3Rhz8Qqw7YZg+WfXzYheYI/pR8vfYkLZqqv1Qy8Cx5JKqFRjZBS6u
pk6JMLEbq4suu8242w2rdtZ2qB1M14wnrCXDnt7axuxIN/M18N49OFDk7WiZBrnZltVLZmk3GT+l
zSObA95hbAJXofyuSfr1WJR3Sa54oSpttFFDQiaAEx4H+OuStWVLtTFawU7j2h3T6jnzR0ybdypy
Mj17EkaA2v3r5HdU1YWtD9NdFuhIYdDRVXOPkOlaqgq3WLAYo3DFrvtMDqcLqbYqSLGENiIQ1+dm
l7XBNgkpiGli4gWJcuujGaIEftegwxKryPaN6SXvZ1pP3XhvoWrnWO6JeGttvQK624p24we/ZAkx
TCw8qML8Qonlu0kxvMZ/QSaKM6eKownPsjUdjEq0swnEZpd5pS6cDYW8k83YQ87mUUSwU0miSXXQ
LBDM8c6HvDDVBTEowvk06FcapEFYXZ6olc5kmZuKT0qVRY5fELorT/tSl71Siu22mXHlyIcsJHcj
yXcl8LlUqjZiQWpAe1EN6BCS8XKmFJplRESrMZB2VFnTrw53QRlOvEAhm6Bgl4X6mUrbqlHuS6W+
N0CMN0p2DjX4G7K1p8bK7oSq24cVWv1odAst26VsZJKUMnA5b6aEKjUi5CyhMt0UNqvJU9I8SWNE
X7R1YDrs0wpi76A6gIW9dkDM3wi2UbE44IbA9O/NCi9sBxa//VWqr1GZPsipcg5+5yBS5YRQstF7
+FPcvI4z2Uy2htKNaPSHTRcV9L6ArZpQp01uFf1laL/x3NwavoUqIdnJAahqa3xWtThwBGao1cON
n+PzaUt74cN2gwbT8c1Q0kOiUG6syK8cvoWSDFDfdMUyciahuOnH2u0z88IqKfC28aWGSqGsbjrK
qm2goG+1jK2Vmzjel9iBgtZyrNf7oQXZLuBhF4pDFROQ3sNHi5ubMLGu0ka8SMcro8BLm1aaSzSx
HZIcEzYLz5t1CC3x7Yjwi/h29bwTZ7w97Yn9xLFzjUV5XzKo8luatvomDbWusdWeAhjOB9Z1Oxqs
E3vu5d+w3nO/H2G1m4pjyRTSeQ6IODW20r2iPuGP03PzxLnz6Kb7/TirA2HYC2ln+T2dChoIgwx1
mmJ766sjyx9tWr6pTU2PcooOtJX3X3/bP1vd2aa8H3x1PJyENNGiXgq8OZ5v4rI79OabGo2Xap7S
RAamIezEcnrop5dByEAdBIGdS8Z5LGG+MODha+izjFOBX589qARsEgQpUgvgL/yHW/Nu8yQo6Ams
kZtbWr3b9b9AumwLod9FigCfYQZZT5t8Dumo55dWOm4IEqla7CfGAfCdY2BVDvQbNNK2Zj4QFrTR
bGEgiAmCwyAHG8VHOm6a152SIKGhp4qhSAr8Ew/o0al9v2taPT/5JJXSLNKBYiE4GKEruvzms+Cb
wWk/vuwf8Eg8xjfD7hRC8bMN/vfW8+/t2uqBksI0L5WJgUkj3NavZDwErmAPHt/vyimuThW1T463
eoay1tKDPgdLjod81w4mHJTpIurTfUfKkJ6/aRzGRAE+js7S69/EevG/nOq1OVznjDOI5Gt7Zoew
tih+xRGHnyR7MibzopqlbUloBAWzYpNnv7L+qZX5rGYDn335rMwhdiXYQYfk/uuX63e89XoFoaiI
AYPjGHCY1WPcW1NsirHBmWdD/0RCE7PvtnjGCnVj2aWbnQcZNXJYl+dFQFpzvRVOBgAeXV3wKS3W
fVodpr46d8VV4xsg9ANvirv7PMgdzkaHIEgRHjzEw0vKDsWfEN7Iw4lmo3Js/Xw/8vLP373EbH+n
aVSXFTpnDR2yZzUPrwvle9D6iaOL/aUPsn0Qq11S+54pLIuLcC0gL4sD0L7iW5TC41YlBA3Jg67E
151Yv6poYBsV0V6V3mhm44yZ8jCI2uWow5YEIc/53m8Rw/mzrbXdWRsjB/CBzBfyTW9oJ5AZn/kr
y4v2bm5Xb7g26F1YdpzxEPhlFOcDV/2uO8pN5yi2vJF3wdVJYPanwjxDgtIlHxiFrEw068dJTRo1
GbWRj0XjTi6Eqcdyh6V9r++GFsrY18/vsRu4VORFIjAt2D+rR2csk5bzPJWeEf/zjI86Tm5yH9/+
qaVyWSDW78n7gVZPSmP0TVlIPClJss/I5Gn08zR9GXBYi/Jbq18SOLX7+tKOnWhhNeGq49Vc3HUf
p7HD7sKmank2LZJ8DNFVVOHJlAi7rVwMaBdxbZ14HY7tVwhdo72JgUn7xCaJtIzv6MhkFvV1TiaI
jzjw62s6NovvP+WraypimSa7SOVDEdMXoZccoblozGjbRo/kPT32UmmP0j8Vmay2D8tVv3vHlbaT
lcrgqozgugHbZcbViYfws5h3NcTqKRS0iAiihm2Y0bR7JaCjn+Vn0aC+0LR+ouxn4HMGhTHfYPhB
C1U47PxzUzskGP0ljeQuQpykn8g17JbjQ+5P90WVL1tbe8yyq6mKfmJWspwZutgYgysUa+ITde/r
e7P8yNUT/mFDs+qVAve2rKTm3hQ+5mTeJqSkhXyiEv877vyrUVZPgDYkqOoDpsoPy29DJbzWeu1O
vrQpa+lnr2ckc3W7MTdQUioR2v/A3Myh5bRle1mjdZmDeKdUnOGj4UGfEVjUbeP28bUvTd4kwyHS
iuthzj0lM8lVPKDGOkTSy9cTtUYz4wv7uPVbPVFF0It1sNzuCpWpM++Lb5yftoggrYdye2qFOzna
6uFqsaJbKGiXPVrvBGfVhemwjpJmTIvuxOt5ZAH48AisFrlejY02WJacaR7tJnyYTjZijvTOPoyw
+hx1zVQH5K0F3nDgTdkRQ7YbPOGQHpoTb/2xD9+HkVY7zCkZ5bwKGcn/xu7a35YeihxX+Ca4FENc
+Tw5GeJ95FvEiBZvoq7wrqylKEWbLc1PRlSUBxF/ssWRRcort6RY8/UTKC9vyee36L+HWstQtDhK
C0LpAo/glafhsviRe9EPJba1Z8vYkALroMm3mzv/DMDzo2h68nN+I5xM9z6+Yvz9K1Z7RxHTVC23
PC6ghm1VuM3LVxD6J6712O5Q5wBI8V2U8bat5SJhX8btzKnKnaOStVHnUKVQ0kIpjl8g01qnUmNv
YdvpaKS+nmd1eRxX8/xhbPnjt6MO5DA3Ku6jiKTaN4oLjmSBLm4s5Woun+qMbfMo7iwio8hyIZhX
OpuoyFSVeV70IuynXyVlCVG/UiPJ64zBLZX8WxSgOqmxdIul24lEozUbZFJUHm+U8saIDRpLmk4t
HuGo4RPSaBShDFdSe/DToXXGrssOhd+6oO7OKx2PVC9Bi4GaowrVtYhxzyzNjS9Pm0Sa7a+n48j9
/jAbq7W7A34Z4F6n8R1eCOoV5MCov/56iGOv7YcxVmurhlY2VZZj9aQ3h7FI99qE3RAQfTJ5WWg9
aSQYjBFh9Y3/PZTBKSTFjaimO5GdxImfcupyl3/+buMQqpYvkPq2tGkmmey6u9yJvdLYIKo8j2tS
n7xFa3K6HX58DmiWyAAt2dOuXcFEBudiWvJ9wZ7gZyRfuUQn75CHnpeGEzX7eFfbw9kpadtnxdIS
W/73sOt2kNXIyqgswwLk34738pueu6mXbXtbNADcboRqE/6wHOX163k+ss/9MOxqFTFzotfqYvma
zoGjCiWBVZYTTojFK75C01Rv0aOdMvId+dIxKHIe0APKZzhVEccoPCw5QNbt73LjslAk9+vLOjoC
WUnUyn+HKqwuiyxayEawQTyjgu0b2DqprF+PQKHp2PL0bozV8hTD9p1QFnMo0cmJrXTDqRJjkwu1
m6marVqJawbU6cSfBUqh0BjfSK0IN/M8XlggN6hMcq7wKoP2dXzX9MKtoFmOVn4Lwh9GYl2A7zof
QQunlbDR518p0v+0v5WE16gxHRxtVMzfGj+6CkzxupxKgKfxBr6SbZa6pyrDeUp3xsbR/save/XT
JxRx+ASjKzO2SKATzuait1Xy+eY8wU+Qe3Pe7AL9p1TLLkOjUx4vsowsSaOMsqsBwpMzR1nq5GHI
H79SBss1Z9/TYAWpuXJfxcDiTcSsymsfpFjCUiaB5Jii3KtQISYjPBtC2D5yCY9T2NQyyojoWSzP
pwrDhlhfau2jWKubpP4Za8aGJsytGsR7zkR2X/cuiphLzZd+NamJr2Imt61FlTyMO0XHDxQr7aZR
4qdeMG8Amu19K9ynViKj19Vi1/e1xzEhV8lX3WQKdIKHVTtg7Y8asGdZ+3MqZkqZSvJDqs/lgVD0
Xr4cm7BwU0t/6qJY8ejOy9/HefwlKqXuhnKvbzDBhHQAzT2KhwelIaYtas9yS7gdNJnIWm5uZL4Y
kIRL4vYsCLKteScTdTcsrLW6uzZq6drINLcBaZdguDHiYWeN477S4CcJJp5RMGwLf2Myq8wNIYER
/LdT8ZjGYfXTz7JnPEbno67s5VS+Gc1rMAU/tKm0G1MmirW/N7GbTBTWO8ncaT6l4gmNcp9v6XXt
fE2/xMLkFHXjCgnRkuVd3Pg/0gRDUv9MFq4jBqBMfWuTiZI3FQ9BA4hJo62jGbiOy6XDNl014MeS
5txKrqww9nJuwtQ1rkFgezdG7iDPZyll9zkPL+hCkyJrcvtp4kJaD8b8fBzEm4m40UqpzvTim5Jl
JG6mO3Vu+40RgH0IackWZ+UU7fPSckyOGNocELwY7QWMh+HsX/rDY8YbVs63geifzeJFSJBlJF13
hro146sJy4sOY21ov48pMIARZm8xliXK7wXU29st/JIGRpg2m2dtcG61+zrhKvLiolYip9AxA8Yi
SWAqzTPtp1I8xpK/FZP6Zqwir41JmiQDs5mqTYNUArHPmVxUV4OYEOJciNJG0Wu8ceFTJMca0aHj
DlGK0+B6aXHI9Pk9PBS31IjKQc6vCdp13eGPiwDv+eZi+teuBZOkunomyRdailS+oMagYxTS6tbQ
WmLeM8JLQ3imPUM/u6JLpT2WgrjJh0NMI7cUmx+ThUHQEC/Rs9kyrWHMP+OQearknxvBQxMIzpRf
t5q6r4OXFn+l1jR2MkdsnjScxeLj0p8S22pTkwvgExgYEmaq7sruZ0Amc8oHMhJBPGc5/ye2SeHw
GBb0vHveHblpPNScTjVs5fAeEGU13opRtB8H2hbsMzZCcy42tNlCQmIt7TkJjK0o9oe4a2zZLPeo
ISDHwSDsYDcLBwK+vDYhnLlnjnTCXPVEcZQYMX9YbgZrp2b6j0QpwRFeVt1oS7T4tUTxZrzpXy/7
x2rZ2KD//rKstmFmjbIypDzs+RfJz2hXbaNtSGIF1dmY/Ltw+/Vwp75jyz9/twsioUIezZlvDPQX
zXxMBv/EJvvoNsuA3I3qG7X2WtSYE4zaSZEaeBjZGoT7TfbDT07s5Y5eBB/6hUWJSeB3H+T9Rcyx
TMwPks0F3JZK9yMRvV9P07EjGf/ev4dYnTf7XhDyoWSIdN/uyz1p8xehp98Hbiht+Iu46TwIkg51
bIw8RPndETm57x5PlQtOXemq0YEwQJRrlZ9hiPC1uvygFKXz9aUe3XVYyMhR6bM/Xdd3K8JEwyji
+RumeNvO5AcPhh2Xk23qP36P9I+CfS5ApMM7/dX+x/LHXopyqqMgbP/Pf3z4u//v4n9Uno//d/zP
3c8ob//1EOUvb/z327+29Vv+8xWTzIckoOXf8VcSkE5wz0K+536QbWKZKs/FX0lA/KMljpCYCpgV
skRJ+d/+9VcSkKT8Oxho/oSEnFmn8cIG8q8kIEn+dwR6/LlFdE4VGs357ykP3orrPyfkZvX3/8pB
eBb87uY//229ZlHDRuxHzAkIPpRvnDI+riL0WdI+FurYyfXBxtL72BZUQWedzQKnSCHY4X8qJ/XQ
DinR3MV2IOn43QT+9ZM+/ITVWf7PT1iuCNUo1fS1KDdrCZ20mi52zIv+PHHvE+CDzot6JVxMzjfN
rknzlLfS9xOjLhf2roLwZ1RVNxCOkh/EcePjhccq9JKOWg1BWIMru4DmDtmW1FkPSvPz6bivoxe5
JKot8nAeh2WxfbfQwVzp2saccLuzgYmC+KqtcbkIoqf+NqNV/2zt/nN174ZbFQw7Xy8xnDPcVF5W
ONpMorqVIPhfjrJc9LuLmgddy4NlFFBWRGQsAel8suNTS+dqXft0MasVPCFFpkkx2jkFhiuRI2dL
RoKpRVAQavfrx+L4UEu8n7S4oIzV66DHTTnl6Yw1Pyo8qQnP2HTaMYIjUXz9eqRVx+XPRTHA794u
fojV3KmVb+TZ8kAsIK5m21NuDXf/A8vA6rvzaZzV5MWjwJdHZPIyMbtKwtK1iGJOOIAZRekNSnHf
Amj3I3EX0FRSMt0pzBt64u6sn/T8smh9fuVI5OHrhJD3U0/Qz/rBKAMxdvwLxQOVc9HujAvJJor8
Jt2e9HkdfcENlahSkd71pzZdHZtZDFga/WVxXe4zF1DWPjkH4J0QBu4OewivJx6edaHmz1y/G3K5
F+/eB62Oe3gmC9KCzEJLc/+Yn5Qb66Lao6ta0srOTllPjq/g7wZdrSxiKgNIRy7Og6R4JoZRjE/p
2RLwqXX/g3i0o8/tu+FWK0vbp6aV9AwX7xeAnLlP9sJW3p2MEl01qz/N5er9SFKs/sLEOOLB8FDK
E61NhoZiS9+Sq1NxMaeuafWOhHB3NHN5VMRDsJP+guJl3imxy/FhDB0cKxXzT7ZyXIBtb4q/7xT6
w0OyXbIlxd2pYZSjrzwSnqWAxtZhDWXKxgIejcE4Ya/8ENQ3o6V/ibPeKMXbVNYPlpKcjSURTlGx
LdPvfRufobP8YTTlrhU4Y2Y9aReT21qJZ1FRqUbjMOkvWoLYpCLjyqzOgtC4liWMEEazbRLBmel4
ZIJqWxzBBlEHonZfWuKJr410dHGGWc/eRwNGsj4sZBReOp+6jRM9dC4YJCSjd9Iu9KiwgSBFwU4E
AO2j/CJ5/nqt/r0YrzcLzCOmNbJVlq3KxxdbEuDvhD4zOsmEx0ubQkTNO8UkVpAIxDqahuEzCHLA
GG+xUUFO0mw/Tbahj1EkFcdnARu8RvpV09VbvTg3kVynlMcQVNulT2yz+hJRrSjIYioTeV+Mz35n
wqkpz+W4uNb6hEW7fGkrjPFBa8sthSgEKr1JioX8ICjmfTcMTpyGrqFXVJ3EC9NfYHbaLhjDBZu+
CRX09CYpQ3p/YxjhRQMgRyXhr6YDN2uPAdIXyiV7feI9K4isAT4VaOa50U07KVG5ndQbo00gWvcm
WDwl6ZnxclObwp0ZRPchSuQ5pHoWS07UzxtrEO2vb8C61/R7NXh3A9YlcCTWQs9DETtzqdiWeC0G
h35OPQOL0aB/N8buSoY5rsrqqYGPfUV+O4ssLCFsUVfV4qyZeylU8WQNYA/BEHjIb+VrUFOIdNq3
wDkZILSsNatHjRUCSwbJKahL1sIZ2Sj6dmgZ0F+wLLxjqnk2IzqMrXsF01aC++XruV0fkJe5hdxG
8CRrj46rfZmCd18tyfL13BgYUd4KV50OSGUDy2uIiAPYGE/Jrrrwz6UtlN8eAy2QIfTku+K1JoSe
qKETn9AjS9eH37L6guZmODdQEHjRlG6j+hilkxP03OMjLCxnC6IyxpSPVyumfi5Hqc4OT36YEjia
1am6ybEvMhfx9xDLPujdhKaBJOXSMoS69beqnbjZhe81jnZQd+mFsv/69q0tlH/dvr9HW92+UpEE
LVxGE7e9I7LnqN6Cb5VDr3HTXAnfT36Yj6zCH65udYvMKU27sGY8k10cS4jojGdLTPL4YP2QSUhN
HGGfPGbticf0yAHqw7Crbc5IhzOuBoadAdQbIWtdHXm+T0FVz7dZeqIutbaC/ZlV0PRQYDiv8Tqu
7iHIxgIjO+GR7oX20nvSvjprXH9LT/+G2AjwdJvsW+lGtPQnp3glO+1Cvv36zv623H1aCpaVABY1
prd1PSfUraYl5ZJL5nglhGd19X0yfdvKknv6V04cJ1ccWA4aEj5xi+0F2eKvVCI4WqsdPbzLaLpU
Q7fvG/G2DXvK5vEmooPdV53dIX8IOYnGgbQRfGg2JQkdOcAFCrZYHtgz97ct3JQ4aLdim9hlBEcg
8J2vr3C5Z58vkJA+gjLYDq1P/okw1ynVXSZZvekJiOyGs6GaTwxy/HVcogD/GmX1OvZSm4I+NWNH
v6n32lngLoDKySsvlyXsFJFAPvqcvhtt9eBEfV2KU8416dVDPzxoNC+GTt7IdYvZAw6ybsLH2jHH
2zrOyMCyDiWychEbyRiODiJATI4/cQvv4tjaBsDEYv0H3gER6M1QxvYY+o6sPompdOL9WsuZ/jzx
73746r3u22BKC+IJnZqCSBZslg2qddHsYY2dhkSs5c2fRlu9zrLsF7OgcVM6Qny7TXSbv453ya4/
z5a05f0iBaK9IaY2Ln5vgFm5PbXpP3ZaI43Igkiga6IqrtXNspb5UuFzwf6PwY3Iy3EipO6N053P
B5BxaKu5CfY/fuIheqHrZveFrnu9rAS9Hlpp1yTObKCLoa0SkFEqRqdIIEeeeWWxyy7aW8LEP0V6
GKWgF+oYppzS2j2AxsClGbNRDpJLo+i0MuLzi4wmguV5oWBIdDlWD73KMiVJAfvjLr2r6TkpKYZ6
7cQT+nln9HGQ1QMqw2S3BJ094BB2t6ibNmNKPz35IbPrS2pta7KC/NO7xYhkci/tDzZj671Cq6LQ
DiRGDEkRFhSigU2wXEjIvx6GgvCnhRDfvLog9CFRk0C4OuyKgSKPUyNThVWNrd6bh7xv78os2RmZ
sp9wDcZ9ZWsY2HsN6zGHrGDpT7bpRdXdpwoQYQ5bPkLyjtgepZ1vZlqZCxZ21oBU4VIcU2q6NKsF
3VHHalfB5qvoDxT141z90uP7ucCgflk0gw1m3CnQ0weG4VlVY2u+THDDq5o9dCpOkCh1c9T+jSo6
ajnYcnGnkgRWw3bPTTbEOOtr8F0dvUGay9spN+1eeRtEInr8chsMJbhwtH7prxIQuwWeEynEGdEa
tEpT2rNnFdYzP2hJGYcmmGpAkSVHs/qdKVdOLOtb0foBBGfTJJ0zmLeVCaNI+zmP3/IGYYCPOKYp
f1nFfE/UDdBpAIrSc60ClwwqciryCyvxX/2s9aaycCdSBrte26ohJGxr3rU83ZtSKJ87pF1pxKrk
X+NS2oYhOUYC9JhG2k9N5syz/mD2Ie1i4EWz4J54FJY35eMnkSdBox4vYp2laLV6EgJ5GP1eYANc
Pg2cN0ANhxvTgdhq13yvxLNTq+CxlwpBDYsRSbkKnIKP+xyKkG09tZypl4OVVoFnlZ6nSPMiCeI3
sSPBOJ3asH7+QrLyEUunq8pvWPfqMN3OgeAPKotFVFhb9DBXYpa4kXBLhKgT+ZCwVWa7DZ0yqBwF
y2hTX3V5uZ0UnB/5S1vkTlpqJ+Z9GXM97cs7ThS6pnPQXP2movIzywqY9qE7L0E1xPNj0hLQGG3M
QOQo/Wusvn19p4/UFJZp+K8h6bKuZl6Ggk71JnYURXIMC7B0pe3xAOxkPr7N/ALfsZCh7dFKL7rI
toLCjutd394U8XRWa6pNSBR+g+wgKb1Ton6pgkcz4bNZ0QIXVcdKxI1RIy+IOkcIXmeJfv3gO2Jn
PJbpLUIVp4H/TAP5LPVhN8x71SDXxbpqS5kMnpkSUO1UwU91Cu8aU9tGRuM2BigI4BQJ+dSRn50V
texRZzoYnekBIQfx2z6qKjIJ1I9+Vt+EYnovYED2uzsKYrYSGfaYT9sSMQknd/C8pq3k2TYUcRpH
cF8N2KuQQgfNk3zVxhO1LTQQ6s10YsE9tty+n/rVGdDI5qqtVaYemdYmZLqD/MT54fgIbDlRHC/9
8+WD+e4IKOdBJFc5zxMRSzZ2+TA+9W1ao6/YQS3Pz99DrAqx3QwqYzK4iNYxERcom8GdyXfxkgOs
BXTGhADHZ/Im/XFaX/z5CMjQCuZZoCtLn2T1toyRPDbDcjgqDPTF0V1LsoyvvanSz6/fkRPjrNXU
eYJbYNA5AJXTpTYRwYjGoesqj+bJ7uuR/gQArVeApRWo4o+irbq+pjYjFQU8duJULEMj7ulMFrZ4
wVgBgS007VMktOdqILtmRShW81YABg8Nio7QJgf/KdCeYBtvZHwsYmKeNepTJoCdnCc7SyVbpLI3
q1SXixZnbLbFQ0QO2ZmkvyRx6WQEE4aAu9Vc8xbrRJZyXqg8yruHILrp0Nv4mCmCanbzEgvtcpTT
ivPCqpwOdoYWiE7XPc8lgfc6xhQRAU3QOPJYEuX1qgqJm2jNZRcPnjTz+YKYXEVoOolCkrR2E4DK
MB4V46UTnkbjNi3vemnajxA3BzjPgSmhlq/dcIQ8kfcojarLgDqiSOqDMhIG9V1oUnuiR9bRYBzB
TJTEyJGPAce5cedF66ghXEr7ndGB5k17GXh1ABaI/1W1fvWEkSFsfSkV4YwftdUwDoex5Pkaah45
381T+1DIcFajYidWsafO36nREb06XI4wVoOo3TV1aFvWeYRfPRCBb/hIr0TNDQvCC8PSLlXV0WMo
m9h3jTG8LmVl38DiqM2i2sRFjDg7d5Mw+mYY6nXa+pjbz6LxqSkGJ9BuW5AeAXrKDpKHNun7LhY2
0xA6kBZskfy0IFARTAWHOjPhGrdO0MaHAKe/DPZAbbYjs5Qvacaj3x1C4zVtHpMJMvaCTNWy+enr
R/jYkvPuAV6/LEI2SL0sZUD2tKcp/2lap16RY1uF9wOsVs2uCwbFihjAAMhuUSO0gbzG14rT2Nm2
jTEaeHrtmHeDs9D2BMf8x2enZc3+7zfUWJ3jZ5U2lz8yvpVfNcj9AQfL3Ynq4O8ewhfLwPokY4pD
ZEk5g9QB3RCxcfJRQ/SM1BqUiR6RbNrupfZWZVsmBck2q7+NBpRXvtWEOo6y7BinAnuPneU4G+DZ
RH6By2JdJRn6YRirhp+Uam9Cc6WTohbH2yyDX52c0xhw4vKXrx4KFsg2OjEf6jKpn+bj3eCrSe8q
XUo1K02ccJR37SxtWrO6TBUIxNV0U5LjYtIxGkXekSwkLqB2xDZ3RCF0O33yBomMUKwIvaVuxWC+
zCMUvXxuFZR9edftiBHeGFW4z/Paziq8GmN0qAf9/7J3Hst1K9mafpee4wZMwg16Amxv6I2oCYKi
RHgkvHv6/lBV3SVuscWuO+5Bnag4RrkBZK5c5jer2NYIP+4Gi8RNK2w/RyVjHH+UO6EIGDzkNTid
ZaLdan3pJ/FZ/xLC/dlhYs7EnNNF1xit14/396BVcSrbGhaBRDTeZLzRfbGbv1jh8rhKlIq5wFnB
QJCkzCb+9+PvAWHJMS4/nQklbpk14mhyOQbMNB3XoIAEwZI4FyuOl1klmZ384kE+mR8ADvz3OpcE
esOMHAm0eGkII6cqfPG62CzDqTb9/NDvIGbgZL9vrxiIqaBUT+W5fexOLc23/xwowi/hYfk1Lhi4
f5iS/ZZ1dWh0w59lkmFoWDrHr0UjdzGKaZP1RXr3+TP/ttJl8pVY0xjhubCaDpMfyi13Y4yp5pbg
sKt/lJgcuwgdO7viqXmzTu068LgKvgdcBV9RoT6NWIwyUNREjdj8Y6qMZ1WD/51MmVAFQP224dE8
YWO1qncMf8/B9fxk+vqu2Lo//769PktAyW2pHd1FBgQky8cz0phZpaURC1uPLsnLe0PLULkjI5wG
r/f7d0RzVqo37ToVVSPvK9wDZPk/9zeahg7EaH4A/LPlhP32tUVJgmoNqEq5nb42y3TX0iDpgm+W
e+NY9VapHgBjeWmIY8QPbag9qwRejISqZjeeWcbbJTUKhOuPierHbXGI08JPqanKTPdLZMq1TiFJ
aQ7kiuCnnjRtXIdK780dXiC41al6SQOhOQZBdkzmYl0zq1PoXeS4dqtkP517nKKIcXmwGRxoJlQA
SfNimMVDO4zIfxte0m7FFCA9Xj3rurwZcTPqSwsdqdIb++OAFtriLCWmGcl3Y6tSj2mNuY+S73b8
JjryvABDVq2Vno3kFWMtlLSqVY1KD81HT9rV9Rgc7Dw4CLVZj1ZyrjLlcZThlWHmK1fpfFcE7yrN
piTVN1LHnSWsb4N6gp9bWTtNS7E7qffRBGPNQLZyju1XCFA3hVr9bBmcMEtoH8xU/zUP7jt+tuCy
jQlOSncMmtEXOpiN0C6vs8x4j6bsl1sV6zKyV04cHzVeoe7cCIlbkIR4TWkbJO+1kJi8CAY6mj/x
t/ux8ns08F0zpx4/FuPPOfxhDiivz+gvOWTWHDk83QHtO6tSObYmsPdWrkOEG5KmXZPno7lUYS4a
e4ZxE2rXA8QBp6n3jsusIe/OqkPpV857u+E2t8urSE9Q0X8KobQZBn374GnWSz8T8SoyHydkOILo
LcaneAhNyBPGTYpsozTbdYHtkUhv3BIUhPbL6ob90DleKwcEuxIvKhHsCAXVe+Q7inWjCMbG1kkM
Ar0jsuIeRj/20XclmqCzdG9l7vzMSSHrlHJcO4VomcUxSVVqYOlJJ238VVvfdAyatDzctO27wBk7
GrLvccpHQeziKo9wISp3g3uD/tU50Bs2kOPchYm6jQvQlbOGzpU2b62KbTmehCz9Ia5WqYqSV5sd
ejPYJMtLwyZmZ+XzVd71pwbEPRN3Tx/FGnsyHJC4s4UK1VKj3fc+53TY2sNACt52d5N2DMQEW+Ze
ZS+3E7x7SpvYqVcNt7xN26fUrX1GcRHOyOVHDwbOMHm/Q72UGuFlWqxDknDtRKfUKZFaA2hESzKt
ceyJ0SBJ9mPi+pW5TfHp6wttVQyvSEx46Xgc8SZezCMaBJLdvN3qluUV07BW6wH/0x6RTji3uHGl
de8r6UKf+plwW4X2k7DPdn5MJtVPBhYpu30QDIdpSnACxE8gvtWnJ4HxPX1nKCAbCFBegWasNeqe
UbiQuK5k4KzMxt1l8tTp6jGaqzWuWRsISx6uTjNSngNgGpv3mLxpMOhiFzxT/J5RSMhgG9g18BG0
JOdpldgO8DHES6w7I5K3Sib9On2f6Y0USFJGtOXKxl6Vlnu3CBWGgEucCWPI9rXVK+TfDlr1K0M2
sreLldUR7FAVsV8DJhrzG1nT+oi9DDRo3FrEgCKhpfg5uqdm8GajqWI/1PVVGJo0TNOVZj+pNqbP
DGDENNInDVaFymCGihYSq8qwsEYXoczfBiM6R33vhXHtKfkdbBfKsI6j+6wWx3LoPVW7U+VLqZ8S
0R2NEsOY2Nnr7TfGBoi69d40PaXT/Ry9Kd3J6u8nq1ynw4ibmrUeiUaRsoFO6+vGVrdf0A7j68M4
peMEG2pGEiY3d6OgwWVea5CPmZdCSCEdDoa7MEzWTTbB6rnGs2vlluXGUl+UKEfbNfZSUexbMN45
2CXnJjIcH0k7DHTY6PNboMinWi09F6iOLfW13sZHlDJXox1dNwpwafZcJ98biLeBzhYwswOjkcco
vh8S8jrSRqDd3/S420Yoxo1p7TniZ92+R21w6rGMme30i1zsk5kWxs06wyyH1JXpz0Ve0jK1rrs8
zGgKhZYX77KNs4qezWrbvaBOuam3De5FNBK3f88FPmnUcAEzbmKGwcDEvkiX00RXE5g7bJis8dUe
AUFM6w3jIdLSL6rQT5La31dyLrqm+I6NTbGsZKWHmWvPNh7g9vz9aT4ZhdK1s2iHqzZps+tcdO/w
TNLNaMALXgB78Y2de/U2+/Khu/la6vXTtfAY1khZUaTTLwvO0Or7zinibLWoSPT7ymdUt0Zjdl2f
v/pKnyVMvy91kTAl0QjrvWQp2k9IOBXA9e5KRayylDtE+SJF/gSXwlbUVHYjBqKL9vvH9Cy2rDZG
e5Z+xBqklrlptu2ue+vXDD5RONohyvjV5l/+xIuC58Pmv/hstZvGM0DxjBX7lfDzdXoItxNW1PL6
X/7G/58A8z/0pU78vxNgnn4Vv+buV0YnFwZM3E77n//zn//Nvwgvpvtf4MjoTv+LuLKgU/9FeLFh
teCRsCBqiE4fCS/6f2muZQsVARdB95UA8y++i/pfFo4kqFURzPgjl9HMBb/lb3yXZYv/e4ug9GiR
++JvYEPEwfb3UqQ80YMiD9Bv8qOxDb4xm4A3mPV9/UU8/BilTNSDFj8KGN6sYGAielEa9aWG6PHc
UgsrQEpXQ+YML5UYi26tKPX8TzIWNKp/c3p+J9B87MstiwETROdQtVSeDO31i4MWRrA1c9vwm9Ko
bsPSRLdYpfmo4qCCp1arwDqFofzy22e/+ec7+33VPx/RodRGBwHWjmECZfi4al+UM2ErN/3YNmoy
6GChfXYmSopRkX/Ryfh4vfzzCbkqMXYw0Gxz7YtQold904gOIOqoR811ZwL0jeGN3yizNvmVnPr/
6JL513ru4lrEJc2aF7eoLruyGw1b+JYbIl0bmTYzAIZxkbNO4yn7+fc3+dnT2arK2BFTIVoXFy22
sBNZ1CgVGuqpA5NWzm796gZOeod4tD76XWR/sTuX2/j3Q7BsGGzNhOa6gjzBvXidRQ+FsNMT4RdK
9iNQQ1BHSrKWOA2SygL9TOIG7VBNp5lTml+s/dm2waaFkh28l+C++7ht2hmd6iRqTX8qNMDRfWIM
9yXunwdj7r5qsS1/1sfndMFqLyGHyIKkxMV919aF1VeJBmcA2Hh0NDMw2Z5k+oOAfNU53bp1+qDZ
YNAQE+7+T0z8fzkctNvo1aqcEMuE3HORD2l0/kvsNQ0KeJ3knahEHsEwVvultRHt87+v9sdzLn0f
XGhwRBaWAXjg4zudg6lJUB8XftUmze0Epm9l13N0ilyz2ZtFaq/UImy+WPSPD+kQwhd/ZNAKLH4Z
SYfJaaNO4fwzkTEBZ9gC7nbSoDc76V9c7H8uZTKY1/BWMZZOz2Wr1BqVIVYWHDpNyNA4JjkNA8RX
qgFNAjOA9P731/n5cgJRII4jv/sixexKpzIrh23jYuD9GGOI7GyDlm7qY1ya4quU/fLjuaow4Hoi
YYjuCeH74jD2rWYCRZHCnxLKk7ZvyieiQX7XBEI/2nmR3A9Kqj7+/REvQ87lohchpxwitew63QHu
40CM7sjapSAguDP1sRPP7vrv612+UtYzLYMbVyx4Wjbqxx1q2j1Bu2eH9q0+bJKiC7ZNqVan3mmH
7X9jKdiskDpBommXsVvOFeom4E78LHLtnQPTYZ07TnfjoD+w+e8s5dJh5+oFHnbxFnsxLocRH29F
z2LuQUvGhzQY5nk3jnq+//tin3wy09ZVcmp+vMMl+PEV5rEblYpUKeLjiImBFOZIF2Wmbh+EeFWc
wf3i1C3f5PfouXwzmzJIaARPkpgl7fitvVrLLKzyEqfwSUaiumkrxR5WtlMFXwnyfLI5HJgVKIXi
DUVuePEa1boCyIcXqG9aXVbj7eFaN7I1J6AndfiF+txna2mwcHWGOvrCx/74UEFt5+HYQW2E4uic
oyJ6zTW7W5u5pX1R/3xyrh0Ax3AMSDlpUV881RzG6YjvBUeM17jWtRb0XCLD70WXhd/LXEtdT3fa
LymIyx978dUwviI3sQgnKuHy4wMWlgjsUe8FaMFpPrWuoXyvYku9LQmwG8Oh0zpZNc0zDR/MoiuT
c0w43aVzFqHR6Oi29x/vWn6OjVPiMpng1v/4cyokiBi90/wsaA5fD4pEgidVgpWlT/oPw6EN+vf1
Pvm+hFAArwyBFnb8RezmDHKHSBWk5jjb7UpVA4LcUMWBtpqwP/jP4Lyo2nApaQvs1eY+EOo/WAS/
nZEuF73e4XeE5LrMn2Msc05DXQ4/4VjFX+Sky8787cMSYEwXfSB6Oos7DUICH99kF6CTYVWZ7Vta
kR4SrBokA2ClT7vnVovC4JRm3cioYBjLedx3cZZ8ZRF38W7/+AUXSY3ZO41WS93wZ7OjbGpsev0e
SjjFbqEprP+jD8liCzQbWhIDHp788viYsTllQlLUyFhXrXU7lK0GgXEY3mpYab/+vtjHUMflC+LW
hd61lJ/kbZfov7LNh2oAko676xg1V/ZA58+v+qROvwjiHz/ishBOUUCyKWVMxnWXQVyZi9Kk+xf4
UTQ8KlbxLQrFd3xiIgxCzNQX7TIYd+ybvz/ex1D0v1c1qKwdOjIUwB+3Tmjm1VRnzOmLuCzkJsUp
BFWsCdkF352s8VYSnYBeOgqO539fedkS/960/1yZ4TncsgWL/oe0QxMZVZgZkQIMJlfPja43qPBa
8VYZEBNvtGbYykxBhdHKXexizK/sGT97cIv6mOk3XqJ/9taGTIpszhRfbSeprMxMpi9mbRkhF7Qb
N76djgCyhDqJ+78/958LUxDrBH2iDVjjP0bveRoP02CHK82lOKfOGjuGN4odJ4/jiN/J2naWBnIs
W9d6+PvSH/OE5ZUvSwM8BDtsAJFcftpvIWmaM+k4sRuuKiMbb81JNXANU5sx9WjmxFdhbahfxNw/
Tw8NZxPkuo1iyVJaflwx7Y0wwnEBwO5ozsFqnpYWfG/AE/4iI/nz0bj6QVSyg1lOvwQaoIBdSlWp
MxzQmJNCh1FMZVWWRmthHV+mz0oaVPPh76/zzy+J8KJFBbfItROSLhIGJ8gRTa812rPZZNx1UfPE
0Z1W9LsHrw6rZh3HVvHFmn9GCXgUS1XAFbZEo4tQj79bo2IelK1ifhhiIUay0csZE6iMsUwvTLkb
1Cg6upkJ2fbvj/v50uQri5klqkxLevHb7gmIkzaTzWylDZl1SzbPSLWZq1VWTeXGcIFDto07eyKC
XPz3lXUKx8toYS46vKjJupBXFtOBj4u3ujLnQ6P3fjOh7XZukoCEuiynABQBtNWnlL9Mm6CwOnfj
FkEx7WZtiL4JNanGq5Rcoost5cWo9QLSRNqrxlqfjewVJeoByGI2MpycwTzLQ40NgL033XzCUUit
TQMbOzmpZx0bp27fRmY+3HSThT8gaEpDAXaOAMm+NkQRb6FbABsMm0YV912XVuYmUHvUw6cm7LKV
banTAGkJpZvoEPMfiEPZyZjJaB1lBuNEJ3O2nT2N1dqwRhF5Q1MOladVWfuWN8A2u84BlFiKRmBj
1jTQ7aWGzUhPcNM2Mg9FuxkQ30bM0eSg+brVj6Y3WnIEqQ6deARrKHJ9Gyt55BzzIszDLbPB0V2l
fV/s1D5IfvXljDlaqgwuQJlQjZSHnlJGPQy6m8zAyDhim7aMxWMah/DK07YS9XnmKdwrQy1Md4cw
vFodSz0C5KMUGnK5FQqwI4fCRms7cpHHv3OHJou3iLQsbBWlGYeWeT4mStdD0GYAbCVcmF9Zqbsz
nyaglaj5cVh13TOZce7uq6bHgnCsnR6LlSkJ2qesUOPhLs36OEGid0LmeSOcQUv9grOLJSH/110l
hcz6CUwaqiebVNHqaltYSVq+qr0tHmVa8O+7s6oNvqJoxmNSK3QP5nFsxmMxw0XxhtxSI69wkx7m
ro13AJJ5doL1S1r0LvvSRM7TkYWae0XJNtmJTifnqodOyU6yVvL6pMSy14/GYKvh3tGt0FjNCSCH
72Kaorjw5rRP9Wu1sFQbFYWiTq9DaVndQQx9cC3jWeJIVWtVcaz1JDJWziQA6Q5tyt8P52H80dSK
cxWOPQPLIaqNl2HKjJfcjcKQS9ZM1Z9NJsSjCJSZjmXtDL+MYFyeyzQjlYmxrdW7pHTy0QvKRIC1
UJR9gyXZqRho3HvqLOpvTRgp8+3QDM4ZeVI0I4RO04x/LUCVUBrTKDcKzlTtVZpkibEWtda5aJrG
44PqFjjlOV1iqwd3DoJ4Y7Sy7LZO3LbjUYY1lo1SM4Zf2L3xOo0s43sApMV0RS20EjHF1NH5jEOZ
dvlWllGZHcREFMSxy8pxOxFzhU5CF/Zt7qwQb81DfaeOUQq8yE7VblPlUs53hJ7iRqRqclvUUv0O
BC65DhOG9k0aIoNK58EEnMBPeCzcOvulTY2arFUZhgB25klsUZfOjVM7VwyXbb7jW+rOGbyUoWUY
PGXufLbIvjHyyqR+0zXZvHbTHBCGLWdxlgXfyssUFYJDN8CIAJthFvTiW6d+78LQ1k+R0lUd/Cm1
Mf1C1cpbdbTsatNxTMC3V5Vm7JUMcPIp0JVq/oHkShbtSzvR+lVmN7yAYkwqy5tCZ4g2qoYov89V
0E2gOIIZDVEF/WKv0jg3K210SvQb6kFU24l6Ub1rmsBpMO/imK66gtOEHnU6ig1uJFXuI1xbPtZw
O9x1nFdWtFZUs3/JLWnsGIomh7yvq6tGiZWXOdczZaM04fwGIrwrvEpyEj1RdTLz0mmOrZ2Sls5O
FHVX+HqfpyAzbDdE0zYr6NwVish+WWpXlQ8W/6ylZenq+kFm9fRepKKsNnkQK8MVvZXxe5TGDlwh
s1GUQ+g0ybAaWdNM15qMgNY7xZzcmHlSgS+kRDL7H0ZhuKWn9aH6NpdCvaGZDdeUO2Kq7rocWcv7
atYzlC60yLAPFab37sEyWpFtl34AhuXTZC9S1urILHHEgc4zUzE9t247dNt6nArgzeVowWERlbBP
Yd9Mr1OZRfVajUvGS9rYhA9FXeVvkVLprjdXjosHntHqN6GqN8NemkrQr+xQb6APWIp6MJI+lJvO
cHiVvWZoN7OCXi8AkVLr92M09HJnlyI794UbgufhDtjrsx6pledYAZpYIA/ix5S/Fa7a2mrESk3n
UezHvE6UXRdXSLsmE5AEMcc9UOLYSTsUEI3RPmJ/GE3bOYm5mSLRHZBqBczfZImaHI1YV/SDNtdY
MFWhUeMXo9t9/AwRwNWvo6Hp7xujlL9kWYC6mdGgu5l6q3RYwM6vRr1sH+yqmbt3Uw8xGpzc3njC
X25GoogfA5JXb0VgHmrHlNrGTjsXt0IZ12DUUEO1UCQepnmf0+XPDp3rQnqcFFupYQAGBj55ZtiF
+AIGYOA2Ta5Zw1WeT3Z5jlru53U5cmf4eY40nl8NNrvFYkCmXcVDmOSYeE5YeZ5C7iecEBXHyTHy
y5DBXSGFUb+m9aRckw6SxLYxIs0C4Y3HJq2yu1j05m1ZKrWe+23EXjA3fd4lsz/loYGHqD1WWnmM
rdJWrma96SavCdUCm1gZd/VONDWXuhHQ3/KyAU7lTa6MLsTIPJXAzmJcgIEd4PGd7LN0SLVbNCPd
cF+SYgd38TRZvZ9yb3yz1b4caKiEOUCgGdT63TTgQpKUhnoXxXb3KzSk2ifelAxieOIfQQHF99yZ
MMMs9P7dCdMs/KYmXY2WgSRk7AYy3NUgmxn706QXoGgKoUe0UcMmxac4Y7MPNjLRSPxL3BvpHTbV
QTHmGYHTuOn/IcgqzCusy1TFU+AORf7cJYDSRdGqz/lgGOVmDAyClUsnQT67pjTmk6IGuS4PQ9wF
SuO3i0im5edqyP0NiNJRfC2pO8iseo+AUROAupJj05tXtdHn0TXM3dl9yI18gJiKyM42zGKl2I6l
C19v6uoMDd3QRW1HFtaVJCZ5kzH90iM99ZQxTVed2y7+ztFNoyTFimnHpo+M0QNPmwDYzHwAlrFX
apKDqceL9K11QGbnEceoPb6rSOBn4baRaKfl+l4Mg7qJdecUmQgmmBURxW3QrY66AJqyyNYlKjtC
BW+hmpGxoU+0050CE8QCie1Rb86W1T8qc4LSdSOec9XK0e4cbyptgXsJdWc1xZVUwl925g5rsJZQ
bYvpbpAWisF2/30MknLTJ1Lz4kBszYVpw1j4CDgYqeGAi1t1Fo8aJIPjnntfDZF6Fmfh9Bth14fG
CkiZtbM6V7eDXTzNU3/UzRLjUlnfuX0IV9ipTmlaPLmjOnrYip6Z/jzabXBT5Hq97YzgterDh4bZ
4coYzWdTnRAF6pS92te/TDO7s+f4ugzz1y6J4S5YFc554udQjC9T0dX4WdcYZDraoWd0raPokUzz
T7rFW1HHCCpr9Sru9MArrCJcGDh8nTHem0PzOivqD7ZIu0qzGG/oAuIuBKkeS8y+OzZDfh82Rbey
E4kzoTzoUzpv3SBaDDgR0gFeySQ5Ur63UnsVjbaGqGBwN8r3sHae7NI9M/fhXwv1bh26TYDwYH9o
UN715gHlbZP8rE8eqa05ICacx8FRd1qQv2b9iDnuuOn1elMX4/eKwTGR9azYCG2P7A4CJ/R/hbFL
6nRkTInyMITT8ByAm/DEpKFIzcRwlZElY4JXV/dTqoirMNHfcAe+HvLQ3qWRoeO8ZmzaLDhneupX
Aed8bHeirjbUA6tJBQ6aZOFipOky2TUSdKfJRB6nrIB3hYVrCHEl0tBUdCeSMg/r0wlxijZdlV18
GB1LLgLOSvlamhpq0xWphdbU1c4Ryk1aO4Bq0RxdIzRGeskdQEOwBXcejXuGdZ6CjpUWNKdAttsy
oa4xwjUb76pU8vOUKdtMmlvykW2pjI2XdP3DYIkbI85vi2HGsViM/ElANUsL5Sk80ktlSwPQC2z9
uimCjCxJhRWthld5MfijiVuRM3/XsvmoaM4PVQ3fGQ/6IsnOspwfGqW4pU967RADq6mDxQ/yUQtW
Tp7eDqn6Ps7OaRrhlCcG4z2tpcANo4SxdIpnu94eM4kyI7dUiJFrVekPpqxPgyNhAio/gt44G0WM
jFYQg7vUvAHkcuoQRF08yLyS6eEqzdv1pKZrFRzUrELfo2pYdSE3Q5sgq6WZ9VbPg2+1Ouwxbtm2
erpubfnYN8F1GigDTEQIgUZSPFdadZf1HYbgdY5v5Qj2HM1SzV7TEj87NoK/unbOTetebcVVrdSY
8JKtpMZLlqDkMVewh+ttXaS7YdCORt7szLqffXoZ10WoH0yoS848bUMEDqRhr/tmvHKT7DhVJTrr
Cn63Xb4v4JR4izusjWiFDO3Yb3PklAfAnO5wXdngXYP4CKTHl4YFyExfyW5OvWCswpVF6a3Xw32h
F08QS/GADZ4jXYHyN63GTLwoU3Mk6cQPTw3QVDcI3fABpQTAnp0GdWH4OZuu1XdzEB5TvRhWel/c
JmGmeFUjDhAVd+E0b5mG751OHjsrI0bW5CXMYQridHhQ7elXVls3eo8kizkPLYma+YPM9YZUNfJl
bt0kCkrUbW5d1Zq7d8ym9nQjvHMimu1tdQUPo79F8X4A8N037eJZnK1jBkEwsZXc63Ocq4eBTFeI
kyqn7zIND1qG7otMsURuwWtP0EFHkNVgS9xinTfxXd/SoqN7eRpDyw+BCnnmYNgbCGibTCvQ7FF1
TI7tZl/ZxV4RRLCiB7g+GrXBfdKc1QLn7yDQKtQj1Mc2N7DBidFKRy1DbKSpxrpfcROd8tLCZFvJ
jfa5VLItQe1AyVuka2oHwp47VD8m9iA7ebyfRPUANnt+TNW0PAORBmcdv2CAfDdmsEh1K6u8gqLu
qp6tYtdTmz8Uc5ceOlnI59K1p5PWmduu5xtlSptP7apDnM3ZGUvH5KUq5sbcZo2mON/CVIlDfCOk
yO9KEU/DIWYXYzEQNlX/BIAFl2pPc+sxe4/iUR/fTGkZpEIJJLi3olNgUCmdVhnHIY8D98VxZHuC
v+CMa8VxA2PX9GH4Emo9VF07LFu5DdsGq5pIBStBXdKZ1msSoLp3g/CdVp56RQ/SqxytqehGG3WU
YEOzAyw9xFavYVNeOEvpElQvllrkZ8mWhSZoBAsjQQcSv5ItL+rKpdpH/LOcyQdzeELmKhYDBF1s
XafAc9NZwH/NI5vk3eiVfEsnVz5qMO2KlVYt5Y0wHLQY8CkZlR+20zZIthh1oKzVoK4QSh9ixPmx
MF4KtDybH4s5J9ikLqNGUJ1qoewNqUDu1xA4fgG3lMtncwwVdasgTPPdQbNjx+vrM27o3nkpp56Y
m9cI62OxMMOoM+rb1lWY9ORREKxyu8EJJHD4kp4wtPSq5qOlWLnl41HX4MmsImd2SgT7UTDQ4rD2
3Uz9lqq99q0wmoyqvHIwnWgxdR00+7V3R/2aP6DZlVmovyZtG17ZQTLfk15SEcSAJFZJhAR1pany
aeyrfDd2CZ5kIi/3UVnXp1jmzWunIaG4AlsuwFVj1DthHWKkr7rsJYyAmex+ZVCQRStRKPh+xwGF
MD+e1Kx70e0a+7pEr72MXeuuyiiyChoDooo2mB1o3yLNKk5Vl5dbjFlUv6sMaxvGZvZQkdF/b0QJ
pQ6vLxwn5tFuM+DtSnkMIdYQAjDttoc+eklzKp65jhA9qO3M2FiaiN+pnzuIy1Z9OwEgug0mGy8W
0bvVHvPsdIartyDii7h1913dyKuoMIynRlTf1BnrMr9qovRH74Cw1ipdWwVWr59InWPMq8DDnLPe
meB110iZTLXyj1dmY7je5DZNxaQU66wW7TnJwP8SXrRoI/IgqvxccaLkPKZBVu+0JtOgR6TGeRhk
dA+7SbkLHGN8Lzuc4D3GZ+hhcJi3emtCu0lj7bG12rfJBlgOX6ShZVOnCDkw1b/KBvSGSF1LBwJ4
qNyAT3pK8yj38p4GjYjuMsomA4JeIRy4V5N20IJiDa7nubHcN6039f0cWlBJaZ9E0QmCy5XehXt0
7hOvnheHFOtNtPMj04l7IzFnP4gXWQvHODXxxF0QPqsRPZaBnXufKiqUQGUbqv0ad/F1AW4R7YLy
2NEnotG5q0BtbbhUpNcX9o/aZG5jTsqdZedPQWlxChxU1isTAnuRrCtcEWlkGDbSEQNaygjV+qVu
lFfKIl/DZE870l3eT4l6I0oY8Vm+S7v2XWnElUD+y6rTZ6uzKd2S+mjW5iob4NH0iTve241UfIz4
0POQLR/MMCufxvA7skHrqM9/JiFye0n9HAXJTbRcxnPR6YgClOGqnuSmr+onK1B2VVVn6zkNMCLB
hMaivzWPJ33Gq4sJ5LFKyp9znmYrmcfXmW1Dwx1Gsh62nBf35a0y8IhFcYB89x6G7WZM5g1qvKWn
RyPctTR9TATc38HSqu/0LLOzOc+BV0bt7CvAuLystVdhClrSyJpba4L3BIzqyHnQt7Ve8tsdjNRM
9cyjY4Mz6va9NryNNM6TPj1YSDF49G+8NHfQMFTx8JhtNGEsO6tXdgeLL8rkOR7x6NHNuvJta5Q0
QQScrequCsUxdN2zTLKTnU9+Q5NW7aZHbAdve1Xey7h8BLSzg0H8c2kJNUHKyCro8afPCihb4S5T
o0NmiUOYV0+mGzw4GrrpnJbz/2LvPHYjx7Ys+iuNN2eD3gx6Qhs+5N2EkEt67/n1vSJfoVGpLKTw
5j0pJKCSGIa8955z9l5brMxzaXQnxmjwBiiHyR6m0a7XdjPifl0HMLsYIvGvWaGXDSpvP0+jgJKC
G21WmC732YZQZ8cIMa0VoXED/N/v9PU1J8NnrtqAxPtj3aYHRS59SUtPSUcZbtbtERmxhcHUkmlB
Y6yKxvpF6dLBD/XlOp6zxhZyNZCmmWDQAQ8uJ8r9JJYvUcNdGgnSjazOn1VIUnkpX7Vicce+9thS
SVQFLXwQTw+FYQWlpdxmSldikdOOo16dBl26Axz4HprmYzhheYuBDzadvmvhUNiGme4bMl0yvFi5
ScZhky8PtBgKu0lGwQOa3u/yMr1nwPVotkXoiPG6bqGDJTaLO45kGlFBSdWluG2sUaVWRlTYtUkE
09AAz+50zlf6lAJ3qoOxkzaNWO3bcL6GHFdhKkOeGmbZ4o45RXJDmZNe+FId8s5j3xEnqTFIoqct
2FISIpeiJs55oXm2zePmWQaq5cxGcaPmbNHJKtwnbXgc8kSBOsqZnM4BpP4PdX7pmpUiwHASlFBx
j/Vcne7y3HwSVmYqor5ZtdQWRRKKKMGEWD6qzB/W7p2Wrh3GrzLFUYjHaK2LgIXumrHzPhpBViDk
smbrnrkwKVZkA/L0jRaH6RVcjEaDncNqNCFi0+mXXjwUbXUo08QHHnIsuvDil1IOiXLxlC2XwELf
VO57Yqc0q3NUToLgLe5nZSXmWSTVJMpGMntiPXazSTvTvaxPlm589iaFmqUmG22qvExXA5Tb141W
eKE17DlNPyycncv6tQSDgBSZIiWjQwjloX5v6G6TcnAtkmCgA9HJiZNSsrx24nxyhXlE3ne7TtM5
L64lXXaGGRO4BkaQZ6xepo2hzT/y7DZKFl8EtZfqR2vGCGuJDyEBSNi1SNsiT1U5aK1gi0tKGZdu
BPE4l1c1DViVqK4kvsN/R87WbMtNemjLKBDK/mrqnozpypwem3k5KFbqlNl1W3R302T6cdjvjZKO
VJwxY6zVOwFHoJbcsJyiT2LrVuKdNk37TAx30Th4ZhaCSsNWa5BNNXJYU9ZLKNrsi3OCy8kMrDK7
Vc2M9lJcu1kIMyzjq5OabTvc5imY/ZhOZSKyLYkuxktXNtIbJBEe/b2dTNqwKFdnrcpPeVXuBFF4
qvV1J3U9bZ7AIh1JqQNBa7ZTDi1c68+K+C40e3mY/GgOcms+WLhC525hoqURSXWbdRzBhPghzmby
sko7tSA6m4u3zq81cFBV0IMCrJIUL5tRojkCRW9oMQkzaFsE/YRkxefkuI/CCKdwvWvDZpNknUsJ
E8QcFdOo9ODbu6mgnVINcyIm2DAnpWvQvBqezSiZ7OvTDmFWkHYctxtul3iqnFJphIOO59moEo1V
oCRK+FAs7V1ueOxG3DySsPra3J9VDVoLX9jQCcFUNJKnyLXhqIMw+gtdreuxzcCBqeFOXAmcHMuD
LtJSC4tBCQohIutUSTKF1q3M3G4wEjEoIiqJRm9gljS1vAXFc5WF6pOScHin+Aav5IpssA1fd7dq
fkx/7bnQzGI3ZPK9mC+DT2VR7PIxI/PTmAu/Sovq4hBdWjQHyJIDqUpm1Duo+ndZnbcrO3o9XRni
LEZOOldWtxf7KdwPMS5Gt52T9EVaIT+7jHqaihGetFT20iv1LhGX8VrnZvJzRDogfuhQ9XZba9a2
i9JZ8wAHws6aa2ymXm525uAoOkMSTLVCouwrbUjfRk2objtUohtTmMD9hUm8QvnC4cwJQHGzrBW2
F+VvoJYcevOU+K6qbM5r3t1bfWie+6GKr3uw3pu5nYubaB1YOvkiOCwkyXLUrDTbrD2EH+ZS7TEy
qOnRbdIvrU1uNz2qHlHYbzjGSMqpzqA07XrLkIWzLCUi7Z+FfumDuMrsNzVzqdnlVmRUt2ksvVhu
WYRn3QFRNpF5JhbFyViFvFAYYi8ST8AsUfTcWEpYQwgzRez6NPkZ5Yd57o+UFHYcG2gYVeZ+52xO
iamkTUOnaG00NUjMMbtarboPpjbsb+K+UgZHp9HC8Jk6/oOnXzpWrQJqZF6V51XrQnzfi3UBrS3h
fhyK+ZlrFM9NLK5HTV8oy7uKulXnBEN+RcKRcOybdWOkMygII4yE7UjnwatF4Nrw4GfjoDRxfl65
A+4YjeauLFTrXquF/qPL6uY9WdaVOURpKrepcSl5Y6kfblv05hs6vCwt4RBpCaNPgxMk8+CrbNZ4
pOp0Tl7yKeT2FOtyIxjwMchszMqPaDBpq6+G5Tdpigt9nei66cxKLp2phqjaBKae2PQFPvE2PxeN
vN41cZT5ulBeJOjjj0SLnvtZujJ7dntZp8QVEtgasaZPTBfDyJs72AaoNOId/UPzYE4jvO40hRGO
dNjTZQEuZy+9k7vOjCurNIobyPYFj15hDbGbmuQw6oPIAlamPLAzEZhtN7yjV203BITHzhg1864O
h9xP+liAEzcTMxgb27wbyYSQtKfBhNlgmhNCqxJVQdhpHc884r3uQuqSi7hSYRpny3ABIuRDco1T
cRo2pt5lyTFKqRRtOSQzw1DyszJLz1a83MZ4YLBbFyu3jkhuY0FkM6gIOgD95bzKc29EP+Asna1q
JGaraHf1qA7OInSnsrfu5pi5QT1zHkok5G3QQ2k/hbfxaFX+tPKctxSxK91Tg1IH/F+CMkWhRCou
kJaFg3qZNAYgiflZz0PVrcWi8RV5wKMdZwCoy+iYdozh9F76aKneXbwlmWNCmXDilUFJSJPRLhTk
LVwa2zKJk2I2UifX3byZFeNZFcPlqEdEoRXdvRDXkpc36fDIuZFI6oIRPMetQ02xbBOdxNgzpKzS
rfllVoRnE8uEt6bWJ9kBhzyjZDHXaHU0Ytdty2Jvb1By2ElhvZZpHe4tq1E9ik1hr8phTHmokwyB
tKGKk+Mwhg21wsrhRGOGl/aAO5PisBocjbWREGnE8G/zGNM/NIbn0KyYI7GkUyBMd0odm1DWQpLk
m2pLFwSUxiokvgiOsDdo7kdNdBR6aadr44uIEtYm4+qdwwzoQs6msxmYZs4ZqGVIr0dUE7O6X2RB
hxqB9kAtbukqHYFpwTvLUwrnZA7WMTsPUgvqW1R7ugs0YdJhyeyejoPSTm9p3dzmNQlLHZ/Bgi95
QME0OlEpy9tM72K+2qXBSBaFjxIqkoekYTxRLhU1qdq8DHQozmWXWU/5PI3BqohgjZbBiJ2yyHO+
QKALcaMT5lY0CYc8s5ppRrfWE6JqPSB0Y3VFptTMV4WZ/hRhkOG2GdTMl8eGJOxkSTtnWEDKKmMo
eqgJBsByk+l0U69t0PKwkY+yectYr30wyUu8ltVY8RLWWofpofWqmYsUIHPHB19AtLgf5Alk3YIX
brZpeBEGCtkJfqiqj5RthSxVfCOGxXJcidZwX6uZuTOtfHpMVEFbHM4D+oa7AdEpuCt4kSHYq4bj
QcRhoGm0ei8mSnEgwCd7ieWVyi6PF8EE1aHQkISyoRBSRGussaNeEl8aAXsXVIlR3vWmguihr0Vr
5KaNyn2urQ29/RQWkVkJ6atiCdLWUOvIo92VPQg0kDnWsqlSSprYKAjo4/Nt49UbtVzbCPJsbNZM
LT5ox1kbvVTzCEJAGJ5a2vvuYIAKsevRSPxWY/AIyoM+XmklCSmzCY3sstIMd1b78sRKvl5la49y
KKpniaW+LUR/wPm36wi5PRhlmgU1oxk64WV4kpPCmIDz9RB8rDj/TGvyRItqChlPFPFBZMZ+FoZO
fk2MiQZfQRI2B5WgRn2AUsTirk65oy/3Z64EWMOokscCnM1QmX6mqMlhqhs4E2IIcLuZrGPNLf26
rJPxVGorFVo48e5F0BTntNSaj47lhtOrLn5EawWqvJPb0EvkioLLHIGTojAj2ZaOgTuYpKgztOh2
VSYXP8xaUT5mqQz3M7UqGwiHT4pPOBg0d5ykAChm1Yt002WyvClmJmoVY9JjwXjo+bJZQZ6XTIb1
kpAaNfBCvYAMXoOQCEdz3hrKjNL6VtZTc5b8VKlM5lRiNx2gd3U6fG2d4Cdz6HsnmqN+IQwtDDE1
GsKyNQuzBkHVxe1to7Q0TxdoDLQ20N+d5E7hdtTWrPD7ZMwPcpaa5xmPz4sVlrSF+tkSbhqmcC9d
ORJh3M5EsCxK3X1EJrcIfdih/OmdtD6LvqXtm3U8kn7Nw0jROabQUFWlew5LQ0jAuqTxcUQaLNh1
adFAyeo62nPKStHoNbl27jnwqoFRdCD2YnMqWOPrRn0rZbO7akdpIv+7YkbvJWJbDzxEGHUuNJ+O
fvBKC+2yMzJ/uKizy6BcK5ZzFaxjwvwiT8FBKxrNxKxMwr2uT/yq0s9L/qYIaVvcNGJtaZ/arHbW
c4rk416puqzwck0h80bI5ai9Wc1Y6T+tRVOmnZhVQ+GL45g0+zTnwXW4TkXtWHVJfFbVael+1OLI
+NqsU/LVBEsi+jY25ip0apToIF9nTAX7XlVQAdmWWTecK82CFcEXgaYTRijkJuScjKm2y0B5zm7z
TGxbj6Nii9hJ1tb0o0p7tg+ml3W8K/QE++J27AHjXqi18fsiVDVnAasoVBei5hhv5FqUtuMUJzyZ
LGvJEyrgDm51YxjMwA0xj26UmbH8ro0jZd0s3djmPgJSAaZj2QLCjrs8b4ibNpvMmYeF/sjatBwd
x86a8pPcxLECqwe9C7t83Cv9RubgwSktSaTKEeoiGhiIW5HgtUNWDLXXJYgnKPJoHrWnUJ+sELS5
ruZONcn6ZxbNU7hNTQ5UgdZWAjcMncbbXFQT8ZgnIV1Nkq+bFfGFiLiRKVzpYM/hJWSlzmo51nlR
7wqxs/QzLyyWvrE4/CbivbhhUJqCkgacwb9/FfGubbuosanmrsij4/e0STyWiYrSs1O8P0uG//FS
aN3B4CJXxorz66VK5M+oWPLGtRJlrNi5DWbuCAkq1V9Rs/Tuf345bBscZVWeT+T9v16Oo4DcMFEo
oOJ0RGWUxVLdUe11TiQJ3TfWwp/OoV+dEzjB0WyJ2BcwoGtftNB1MVhKsqaAupomU7YU520cLINU
1g6NnKl0U7QIz0BRM+pMlkEqRrKwY2sT81TOdl9LxXRGclVkDvoMkzBDU4rHbcEe+iKP+bp+rBNn
TiRyqTxBTZvi8CAPejX4EVLG0lWqQaG/VxZV61JKKN+4FH7HnnCbYFbgUyRgWgF/8uuHiT6wSJI8
KVwxnfVDqzfSnhE5LFy9F3daPIu3ZoolcFjlxOu7Wn+fESt6evMtR/lyoV8+aFxchiTRPldwT8MN
/PWFJLKRdBw6B9fMiEOfsmh6jdsw+kbd/g+3qmrC56MnhjfjNzNlSip90qp14c6WtSIbkYZc4mRb
mC8Rkqj/9BHUMKOSKmsqWEGwL3wxwUn0QJUafZRrzWXmMKUFEzpkJfimMrv/D58JLmVhU7j4+zBI
KF/8feJFUNOsLZeqjIvE28iloAaND61rCvPnP1/s968K1yZvx4TLoMP7+/JMQCporCwF7cgosbgx
9CJ+FRtSgP58ld9cJpcQCzjwGL8vbhbxy51ZSL3CUrPUriwnS7+JlBn/pqZNmbGX45YUALErivz6
zxf9DShpiajLRHywwEZhDX+FQPTMBpWqpdNLwz1A2HvGCHgRKQOe0AoCXBM1vm0zLGo5yi36VsEc
tVsKmNvukhEWDRRD4oIm2Sir/XjhsapS9RDP6hNK8b22VC2wYgWXd93U31hGvt7abNKyamBMxtUG
pFb/+gDpqAXFtR3cOSwE5mFyYz6vEmfHIG3rRfjm2/l6D3A1VcP6cwE+Ep+ifFmEB6Gv0af2E3Uv
QwYATstLg8Tz/c9fxz+8p8tbYg/TeWJZh39dFIhjkmLkr3DrYkn2DGWCPa3CNKvKfvjmYf16u13e
EL5u7FMaiyEf4q+Xikeo3GmPFhjiBzjRVhv2BeqOSNTC7Xwhnf35nf228F6uRzYkkDuQAxaQmi/X
w3lXSpjTaMbo0BhFZn/lcuF1ix99LeP+L1PGLskVmr9DXOl3HdJm95vXcFmA/r7m/vs1KDqvRMWL
/dXIpUVqN8Z5jZ1cpfMd1wAbs1oTO0ePZFb/ArK5nnXVEydmzn8CVGkQ3d+nrvz+Ki5sCkkj5ItM
nq/xWuhf0HzRGcSkl8+jr41dcbXIyvIUTwp0OFnVfohNov3opnC5kkstRWDPrK3AztdJn998JJf7
9stHAqbkkkgHwYMV9ctTJCBzMdq0mdwa6yu96Us4V2mNqPLEvKZkkSit9Dh8U7SkOkgKuGejfqN+
oAwv1+8IGF9MbxfrGduUBoyGjRnn5JeFdjX6jKGuOru5pbaHbFjSfT33tUMTvqSJblK+8aF4f/4I
vtq//roqZlGRe5OH+8vCW1U6Q0ZFu/iICj8WR79Rp1NZpTe6mr2mzfJgrNmP3iI4WDC5czRa7Wrn
mCqFB4BRYH/WRzkVbq2kh0RLr5QiejM52Ni4Ic5ksyc2iRuvwjTvxF7+Zvm+fCB/+/Z+vnSF8xp2
S0m+JJTy87/Z5tRV0FfwFrOrCHTwVCs0vDJWkl1k3Ot0XxxTR0hULMgEs678DhD+ZQUBqsFl2RcJ
e2UBxnD668Ujqy6HRk5NV4576bla54gWWrjGO4u62DVDNfoGbfDbu4WoAxiJewR8JtypL+/WpENf
1rlouDA9JGdFN0VLikgWq1oSL7WSl1IDV6tYz7I2fLMwf12+eLNcW4bNIl74YSTW//pmB0D/OtGy
UEPp6+E4mBvmCAJjTVTHAjXXaKrgMweDCVgXvs+4gu7aVaBGzsT1/Ocb9rfPHYqYphoGH4LFGOPr
cUQMszZFobS6Y5TJry1tn4DRbuLWNEH9UrWwAf35gl/2PiIeObhdnPE6+cHwK748IKJUloY4oRrh
ic2PIWYY11KN5OrPV/my9/12lS97n2CoHXq9yHS5p9djXw/h68S87SaV1/nfn+D/U/T+9XNP+z9i
lPvav/6Fyzu9Fp//869tV+Wf//Xw2UZJmfzXW5v0r2WZvMfsGn+j6l2Wkb+oerr63xc+AUctqhVW
5svi+RdVjx9xSgWZp3CKgMd9SSkrq7aP/+dfkvnf4L14UCm1Lqjuy4/+wurxI84akgHlhd8UqWv/
I6zezxPR31ZABbaHrnEJngRICurPxf1vK+DSdLi6Rmz8wP0YbfRo608TMFig1fnT7PchQSlzoJMp
ojek4URAOfZhfpL0c2vuMgjFUzs7ovGoa7dNex8hwal3ovDDaJgxoH3ppCfZ9KiE7XbkeZfeDPU8
IdbFxNZmE0HK74P1UKtnSNbGFG3EOPHmfl8mFgUX6NX5IQtblB2xr6n4eBHfplgkPpnqLSDBcJJh
asE4wPSjkR9T85SnjLF3iXAzLLvVum77Wyk9pyjVm2xwTBZ0oUAMXz4B/PX07lwWWD3p1QdDHxTy
YcgdwXL67AiYbiKo5TP5rJbAgmJ9RpCQaG6/b47WKXmJ/RwJ8ZsiObXoSuuhPUupv43PDaMymrWT
/c7KxV/Gdti46045ssJ8VmhpYcfyh+5VYRNGvMxPPTbQkzJXMx66aRde/iXtE2wJtXas1s5VlwjV
e+0KNT00fbAnk1YnPU1nmB5VYBC1SW9xkp2++hw6hmRvEw3z2hRt7SL5iwI9f+mWU8NsAQiJD1MA
cNTsis/qJD8ap6xHF6QRHK4JMHF/1AYyHHw3l2TDVUAcvAmTQGmtvR6TUAcL2Mze4nYvN3TuMyw2
FT3/F4b3ejN5ZUG+9TyiSX9I1WObHTMhIF+uxhwieL150qzbJFNJ0jwAenL0jmhrMiQS+tA4RN2M
XqseYXBwBvWmyV5K4VG0zjl+bZQhFWy9cb2JEPOOuWUrllu2viLuSpPsaw+35bDcaoTad26Nqq7L
7hMrkMcg7LY08qNhp1Wn5km3Jae9UZ9KT8DmEDD1XZC0t2h8znV1Y0Yo7a/q6NMksxKAsWQ5lUCr
mi8Rm/OcfIi1iwIJLPKtED4Y4Q2duFp9jBKGodVqDzp9+DdtIP/iWPOUJKjirjPrbs1Okba1TE9B
6LWtmei7/Xo1oShKBE+urnLcdNq7Fe5wESBDvisbnOxPrXozpJuIPj1CWDRWydXUX5k0wfcWCTWd
MxZ0ee3yqfhBIBG0bV2khYzYnPcSEMLK+Us3ryfhGYyQXJMp64be5Kw41OzMq3h0cBRtL1TX7NV6
ZjpKztGutQLlVixPjXXVlQ9mfx+3W0vY1dMtU31bbG9667MEHVOQkSP0ZIWfKusu1k5zvsnhwu7M
5KzK59C6khsqgmQ7xrthoyg3qrYvppfCeNaqezk964jAt4v6MjVBr11JyBKF8MMob7r0PKSY2e8q
8bUfryd8B6m015SruA+ydGswpBVV+smnOtxUwz3KALtLd3EjOnH40cLeVbyCzxlxjTM5YusXdti9
NeNrOd2K2ZGAoKg/RcSXLPijrBvBeIjGj0l9yqddHN5U+stc34fOZYS4HuPqLOvXRBkt6jmaPpd2
L8IIiNpH5LIj+pwO7R63el3PjlxL9qL1DreTuJmth1JQQHVMToZRAGuRK6ziZomyg94kV8Na3EjS
vhLuSl5kguZUCJpY96wp0Aj71Y54eZGXv08sNn0tQGBnlCOC/gDiv0ivBuN7ox28VZd9sZntZr75
89mBHefXk/DPfYB+Gm0hfnbh3fx6Ppv6KEVXbJkuTPLdyNFhPddxUExuCxmg9NFqL6hhPdHLiIm5
Zywf4h3zp85fXSG0c2IdvfTMUfZWOBEzuRLKyhKcp88SJvDCwUNLZKOxuOGIFMIzWl9trkspkNJN
HGKxOmKVGpKHId0n8aaYNnL8cLFTKK+kz/GAVZ0/8CfzAxSP7eojYjbSg+h115fsBLIjAjPa8D8o
m3bDGqKnD4KGw/9grhtl3APwIl7jotNjDIo4f3RXF33XLEBsrtL9jL1KHO+K4q21nof0VJabKD2U
oTMCi58cRMIMjnUS++obnDMzwjOW4V29nvgrTst4X+c23S/cQqWfguqZ3ORu9VDbVgN4eGY8jJ0c
4WO9yk0P8IO1XCc/xaHbQn9YrK0FFeWpEf1KOlnF7dw8SNFRIrX9ucOSjJLhPnIVu2GhWuDdoOPy
DINUL1vHCKAx17RX/TENsh9TudFxgfbkdF4rM5bordntl8SnpBDvem/1OMQYdmgFbXwd8/i0wTT5
qp7jDXohRA+X5WZ6bK8vucr5Ft4fOk91eu1Jrmg3MGkYkRoKgvyNFrIysYtN10V6polO2r2HYbvj
EyiuIzf8rutx6Wp8PZ4wjpBJwqWto/yEVf/teALxLZf72TTdydEDyUcWK/W2ciq2ul+cM1xbm28v
+Y9Pwt8u+eW03vSYhCi0TTc9FIhG3GIj75JNb+K9tAVH/dACrh3bMCEkCu3dd0HU1pdz/L+fxL9d
//Lzv73lUoU9UVDCEFGD2Gl1KUfSreSbr2htsOij7TBftKv+3XpvTqbTu8J7sxc0x/ow76uH4TXb
F6fyA0/UNbjU4RpXm4Fp4Iwf5qhjD0JjYas2os8HRHz3xUbahC6DmEC8k0igJ/rGbu60IHQJ2nDJ
rdu3yEInlyQFEuqOSGm71kWoQp5f3BJTSM6SX3lw+Px0W75YW+Fu2Ann5qw+Qlz3QBS4abDssjM5
Ns539NSfPeo/3RtfOnAhDDImmnxRQ+vndwTd7dPz8qA7yc644dSI+ptxCBk2LMsHpEIcH0i7Rchi
tzt0WtNTeGbX3RZu+kLf7rt+nfzdbfSlHIusC96m5dUJt5MXO/J91dj9XnuLmAQ6MWvDJ+g3lWE8
R1d7OXRnQhlK55LN+zJUrrwhkmRfvGnad08UsN5/fKZMWic0ymEjfbnBGoYq+VKz1MvSriK+ptuN
rozrsgwqqMyWqzZBJtq9z8rfQRng9dd73XR7RHWAJhqXHZZMmOaEhNSpjtFJm+wFkAfmFzu+huXi
WLc0FbBAkGEw+ONdNLs0f8iTSMOdVDxPuosdsOr2g+TxewS1oOZsk5NabNlNUSSxjxLQlF5CqV2c
FNbGSAK59lbBjm7H43A3HxM/Dsgi7TEvOuEud3HtYj5kU6G90AfEwOJf6f2BIRXnPQ6dNqICtHAp
pxLtVjed+kq9WRyYL3ZNCt6PorPFH+stW++JlCtHfIyofUjfdNhxccuOTlG6o+y0pT1vagLO8w0J
NciC4YVGh2LeMoeHKICcymeHKJAyyH54JSA9RhC/1e0u9urFVvF4hC4nbSm/K9HOxObLWm/17KHv
Hy9jQR2XyG7R4WBsOlAdce9kU4tT069rey0OmRJYl/NfOruIsWAM8Z/Qeuq5a5LVppzCpGDXV+1t
Vr4VO4SjtWmb2AOcWd+i2EpDTNCXxPItweLNddwT5uwMiMuH64uW0jotbJBGuGNkEi12YqKN2IuL
J0RuqnpR7CfZcRADRfUkIt3EbCNzPEVQkPnGeT602BtuUNXZ8uSahjNRk2wVPyZb0pFfm8SRyx/C
tK/DYzk2dmU6Q3ar6Ru1v8e5rVBILacFiRTwDeVkdiTSoZCWTyn+YCMgImWF/oimcC59WXQsYcu6
/5Tu2OoQyxBA/6D+yA9kVyuRm52aEzdtjtEdz186bjloGm7Dedu8j6TAkA5Ep6x445UN+fFO0u4N
CaeRkz6jqk28BFnmuge3gBXkzpBcZQgGaSOp953KzslegxtQQ/nk56GTppviMHqRYhc+d4tDhVQl
viVskAaM1zP0JQVClTNpVzBD1Pa+LO44LhVrYHTHqA7CNaiMfW1t5RLxkI9Siv09DLINkYyaSzWG
LTENUJ7s5fYqk17y6FTzcEjS1RQfJWFXybsp3WbZxuoDQ/Ga0S+Vx8khbVSK0BoSw3x1yRPSd2V0
wxkzDWaMrolvUKKQa/OhKKfFvCuzvZzfDRg6a38SHPmxdFKn8/TY0QHWhIgNj6r8XAEXnHiM9Jso
0xHretPCyfhVGGAQ+bHk6q3ToVJDEWrd6cZOTHyMPtpz+DmoPt9hI9r5veGGxwQMReckb1jcqtWL
KX3MV7OlUPb03CVnTLFF4bCSQ1hdyVQQEgIj2eFH7fEjdXK0qYUb0bn8jM64jSrICl4u7ETwCux0
2XBoPwATNjaZs5gddZYIlFylY8RIVj7M/NYY5p3a+hmZUWjqJvRx1gmxXg77HmLkY3wYPEB4YuEh
bFpFIly9MjxWRJUY21LwWbIEcU8NnpX2xXCvBpgzxDfRsHETqYtHvwTRu5z4pbyva2f9TFzEqp6C
ScDWkVhGQF224bpF1D9sBgdxJMFr05sOtwDiBgrskHMb2dEElbP2EQVXX1nRq9kdrNaTlCvyBwhd
d8R95Au90z/Lj+Ye0SzFTvIad5v1OSW+M2h0ijpOzQPPGKIRjuOUfMj6htoZXeGJygQ5I14Ayce4
1zn0tZ33FK8qd3tyQ9LqptD93GXZKPAVcpbmu800P9qgJ7vE3PpFisucr0lbr0Sn34KEIimebzW9
WocAB5VtPuPn0ne1Hz4blj2/s6s4nd0duVnXbiuWATUwL4yEUehtLnqX4pnzg0sO2CHmrRRu2W0H
zp1O54Rb+GCFpyyAGrzyTX9ArOGNe8Fp3nUcipg4bONlHd0JIICXeTGHG0aL0eKnUsDvQWSyMcGj
u21w7hfuMgbF4GHyL0YUwlvlkjdrt4vXpxsZeX1CYbkHU8r0u63cviFgdzvc/PyASHr6ISHeq/Fu
D9CF3FzyaBNg1oXlA9rL2Eh8p5ieZLzndnaPCabdTPJpLU/jAgvhVOHdifZ9vknwpWhelh2G2FMj
b60+WjGwhAM8YUx3porpPgLjcYqbB6MIMqKhK/dirsyCXj/ixkgKNP+BSqgu2iMXZT8iizLgMcmh
8WNLcBf5yC3WxzcdhojCZxNJ9kKBNMvRiuOq3EO0Wp5HfddgGef+N89ma9mc+HSUn/GNcpSvtGOJ
EYxVPMCNzJ2YwVAxHetoyFsBxRlW1tZm/2m2KjbRzjZeibFrbslgy4ygDjS3fcmemCno0RV7EalP
KdQwdkaINKuty/Yks9HY05XwggcCPtzkiq64GfRt5iLLkaIN+BZHwmmi7bLBbwWCzPTK1q7XkyZC
G3ueF04H2yrBYEB0HHUYVnvcbKf1JLMMj0caQmRwFcJ2bfejfi22aEHt5E5xRIyIDwV6mIsxGj9t
IA0+ld67cdQJuCk9sd9kIZYdeJu88l2znAwF3MKmiXZjfq2OR42C3fR7JMJwTgKsquEULM8hBrLt
/xJ2XruNY9kafiICYiZvmZVlyfmGsF02cxCDGJ7+fKxzU+MqtIGDxumZni5bIvde64+p7lTXZ5XM
u/QSIuDjeyscoWApIthjU3NIr0mt6F+abQlIg7IOFQCBuHaBo5Mog02WODD7RQ8UumCDEQDrHleh
KVmjuWY17ThxWifsEcm58a9l/zECg0ut2pbRVlSojjzeSODmNHb0ZyzJGD5H/NKSI6mewrbwkLik
Rn9Symq86EHihuty24dsp1qQNdDkdrSLVxaGykGzS9Ea780j176Fm5Nscq4jJPz7ZV+IGYHceUPh
8sMUuVmzxjwtsR7yVwwtdpFafKPSC68FfXCri9l4iQg0aqFiA+cdq0eK5Mp8k5VnpOMhf1x3bGq8
F9Ysub2xa++iAx4t4k527UPEzqJbNe8SOAwRCih7511BzbzNwUYvu2TLO8AX9YmcLNY0VPeMmXwp
WnD9IDHxqgOu0W8PsuUn3YOieXrrUO8p2qorKW4nbxr2YZI8wJWclKwNC1syrz/GwA+9tqPFFmVN
z7wsWJjshtRChuOP9rkOTPv2FA2omV6n9iVZAk0vaWupr83X+Ki9G8/pitPWSqiPeMtqKz7omgOA
cii/lH6tdC96GXCCxCCKNER+8VHaK0L7repZcD/w4p/HM1LJKnWH3m1Su08+qCwc+4PuVms+htrl
hGPIDqZAfJF4/s+80J7kaA4pJQ5FvPzDLncfSKcEbeZi+QoPSE0/Yz9fh6Ideb1ute7kqvf9O2Am
o50tX9LK/pp1t0m2OrpVRiXlZIy7MMUR61Iw10meDI6LgaVdC8wDbUCLes7wySyt+aRhhLSVr2x6
4VTVw3S2+DAltwPzpcgeGGT1KiCkFv2QUJAau52vE6ye8YZa0c54QSX8JUzuNbSMgB5Ufi8U+a8m
Tdv8olzmZ2kvn/JXYh8wfMwPkWQj9kfhE8mnJH1TQkv80t3Rzs/LeSNtc85B0UIWO1wAVx9p0tNE
h7esJavlavenjiTILuAU5hoYZ2YWbmZLuvBPkFDkZl7/TpgRxsXxqHPHYriprtivneTS8VmsMFgs
0IstDgEISoR/ksg1ySnFfdl6aX0Ie1/4iisX0KeN/Cs9Vk7iaOeGgwlp8WV+gKmoyn0T2RINd2c1
upP5fvgd23WJ203HE2jgu3HT1sMPHGGZno4cCk2+YZwUkA+Wh0zYEA0yDE+rX4SWVOBKLFu/v/Nh
B0Nz25SpLXXO8KId85FH78pAZc13JQ9LCO52ieIvYm0wMBLbx2kZm15PEqgr+iPRRh5fMifyYg+n
VXN2r4kjLoXrnGbO0DjxfCRCvAaGIoTpoXrGsOPHjzcePe7XQHVud78DiByTRAoSK/NtUXgyA1t1
6KI9UN/ybchnOIwJT8RS10dGq00yL63xJcJzgla4BTZ0t6Uv/WO+48TnvrTwVlJEyYlxczv8+ZMj
PFKPd7rOB0ooUYYbaIgrbG3WiInqQV5KDB2i4Lid5tW6p0XsefrQPjilBp4BPlVjjaGNMz6aT+Q5
mMz+CSXg/GR2vM2O+b7DuSN6KhXxvFzdKeFeR8U+CNtqwNvrlWSDLp57+CRWEcKobHnY14NrOrEf
7sV1+lq/thJziz+O7AHdAQ+S3dioxR/M1rutjnhEwWLOLYQE5manJCHRqp6uLslgLYkx5+JNuRuP
q/rpkkWnRdgucLH60860+8PVZn9M7seNvInavZAHQ1dbg3Cs5TsxvGQmi6+tDm88SDEhG87qg54e
Jo3+eT6TDsO/yzzkT/xaz8mpQQmyHrzJkV1jizI951p8759y0xU2CJbbnWrf9iH/4bY5jz7Jhvp0
p14trnePJwOnd2k+47eytEuy54Z3YVQs7R2hcOK0T1gtWt3viByGHZTtDDuOXb2MvPIPjTt/IY/j
P2SPspPaobqo5hrEDMZiInmoovtf4E0y0/BiSLGykOJp/mTQNvLMRnuiLEdyDG4EcFafi/E5eV76
jmR7txIdOKrOnjIbuV24wBIJK1NmxYwqjbUjagLPUEbrqW3aYUA/LUqdZcN2eHBzCT8qh5mbPgAQ
aQ/4s76w6LPMZSediy91/xtwB738FwqzCIbQBKiS8l0EbYwESfYJKAybaIiJ/olsr5Gx2VFIJCyJ
aWIshxt09ciFIWsYGjnC8Dvfo6FIaC1RLQzuJVYlDPzAMCSQ1kDiBrl1K4/gSF4Xt2OogbhCcn9I
7GpdvCDOV+EZMHoMlummjwpzvj9xDL4NtI0T05W6xHCYy4c73aewE+iFgJ0Z29bMKdF9SIA0x6AV
HiHw4CGy1wUo1KyVZ25Kl9fYJYWAL3B2JU+iiZOOE0A3FiPHnG2SvxncOL8Tq6XENbJvr0T+McmD
wAFdDGucAP/9If9Wdn9DCAnilhSV2hU6LNTlO/gDSi0IlGjTDgwOZEazoEnv+xEi2htnh5SHjhe7
tCtexe6tcmbgOX5UZS3fXOKWeC+1w3//OOJvZdp//TzfoOW+lY2C1mCwNJNP0hbJpirdmQXkDiAs
XTP06bFDSIJgkXFfBblyxEeShV9a9xL3njL6iXqYYw/TuhThmvOINzV1ntX4l+jkTuyVFcPrqYJn
beg2dqbVMZVoDbZ0sLR3hksaoQtXKfzw0xS9CJhPDvpsHwGpa8U6302uwqyzKTGHNrbYMmcikfdp
mJQ5TTbxCVvosi7OcF6DK2T74hMHWnsAskMKMK7HC4k09tSv9eSpn0+JtGsSPFtb1qGMP65zjNGj
5ncpYW03mRbAAmnZawr3OTghjcxtfJ5F/3oPttV/EKXEjO5iRGQoN3jsuEvigIy4yClwCzMCZpcq
3DASvfBU6aRui3dEC+ZXZjqwrqjfAhLi/zP2WXZJaXI1j5h3+TG2wyeYQ7nHQGKR1GfXDrgY2OI1
dEmEYImp79ThIgMG4BNTPbp7w3QPPdkL23m8S8r9aJxKZRubDlAPfHGY3mXZMwXe3FZ1aM0nCWkf
kKGXGZau2leXKEt23SuXD+clBA35zsTsOaJgGfYVJpvJq/tB6CV+U3otHAKqk0UEq5G4jz7xfx/8
acZKH9148ONduQt91RORN3kqg/5a9q8wZpJVgnXe9sKpf1J+IBNF6ZsO8f//eHWl0tu41LGuviHM
TYR5JWyWs20KUpADHvLeFnEbUum2+qzBHJt3AtgN8Z5PvRk9EiZ64MI5uDJ42y1xGrF7+6Vl2zG/
I5tomXSlo0A8zRe7ys3wRIrGOcHe2LZY8aRfVGTMokuzOUj66Gka/dy2WgY6tG92KEmMkt556L0I
JcqwLwevGU+yYAuq310GfTv49J5Dtnbc5vWGPnVSeeEfP8jEg+dIThNLq7lh3SzZZiP1lPV7EfLP
iXbYHnWyHmoChyx2WQvkq5S9cPby2QKHXAixMpijDcgQOUH4ick02NDkYSg+WFhWB9HtAGB2Hbw5
c3ECd6Jndg4gqS57supcJbdGLRnBce5y3VvGX8UqgE9GGwP/O7q1/ieJr7ZoAP86ov746r6RKrnR
01y9XEus6E7/BiDX7DTBBZfpv7RXriQNByniIMrwbrG7GhzA8woIXjj0NAdn+3HLaVLY6mF1Sd87
QPbGa5/bdCeBohE1SZN3y40+fiEwFyh3hoiyVTEgxHV+kN5BdKsgynkxEjgCa3haNoCcHez5mrJg
8PX8oMwTf/fR/P37Ir5cdJGLced/35SQtHOhH2gAF4/wFzivRW9cTgT1OXwFkkoe6VMf3rKVqxOZ
yTYcA6gsV3QMkqSyudqTtMEhnEBJHznPBXDnHWflLr6HqeZ6PRouQQ+sWo0DcgL8dU7Yqq/2SGOw
ea58ItO8gr8nh4hfnmleBIkmBMSAXbitWd4LSz+MW9OdvJi7ttjBJ3gc53565JGtHhRH2Be7MBA3
KnkpW/VVf5DJdbxHF3JK1vH7iZyVbLChxPeECRg7srYsslhrP/ZhOqzybGIQtsKP8gyase3f4yB+
MvfFfcTAINtsO3ZzmO6LNemwB4RBNTsvoHtlVevIzrzpqfbTPelFnrCWtjgs6T82AnhSR2XEg030
Urf4KE5pw1FprQIyJzpO3tztt1eXXcXX1+GB6CX9VNvadgh4KI7LQCysoUM2qY+pV0rtAqcxU04w
PcX+D1ey9M+TEh8RpnhKStTvBLPQ3yjLWEUmaL81fMGBgaaYJQQnrVrW/AJWNhHyy7ypnm/m2zUQ
XiCruA07AL+1RFahhSSgwULf4HfyQoDQq9/8QjY3jQ+S4NYE/aEq+wAQzU/aG3Kx+qR/cHoMxN3S
ar9Atc2RWPVFzbCijxHwv7OiU0R8rAViQaI5RyIppW9jZF/vmy+iBWIOiishM27RORx7Oa+GsBP8
eU+QMIk35RBEL2MasAvS5E5ePSfVMhRP9wzR2Uv6PgEigdXELpAc4O+b+QYEyCIldG+gW1HzLK5s
DCG0Wd+Zd7dNeC+tp3qPMfFq15VLeHQXXZT2iZc1e4drKKOAfNjIpG1+jxXAdPT7H76k37Pw95eU
RkBdk6g9XWmrb9cZ+T+arOeQNOkuhegd1151oMDPqt408sXFPfqQvNsoiElYGnqvwrbd3127g6C7
xFe9VgUvl7uEitGmE0e/REYUQjdjpyDKhCiwfD3orO98+GzHKFQ0SEcogzSQa5thZCzgTg5teI7b
ra4QfRW00TrsnOI5KWyym7TOaciVTn1Gs/Lq9hmTWI7q5bbmjLja5ehEKeCnl79DCMZuuuLFiRyJ
1ePCPQx2Rr4vFeIuJ2Pjm86gWx1ySTQesTua7sx5OXj0uTTntPQjXsEtqAU7zn0Bv8+4iDdN8tW3
9pi8KM+ax7IGpWHe67s2KF9rapL3P0kk/jI5LuOFiHYVq5qi04b1jdueadZUSUFGNLosHeeUQLcN
vRs2qy3Xql1ul1MmWw8vCqMdyx+sk/q4CtT1Dw/GPweNP3+Qb+4LfTLaVW7wYEi+AIvo1l7qkdrH
ZVWidHHC1wqtC2gpT67qltlO/Ige0QzNztwFNDGwI2l2fWSJ4TN3F5TgFUSSeHioYFJyJcuA+3ph
T0hAsjfherWOmNM9wQXrJL9HVRcuon2h+UX7jF4BNo3C0a78E3pkkRFmtxJRUQTzWcqpe5/2qYcg
VCP0kn87IhaOdl7QFujhDcIYhIFzhM+L2SH5wDyxzX2RAHVywUnvRLvT2vXBOFJhxFYeu/IvGMNG
Bh+w6s1kEVLnys9QFA0CtKub1IHKJhiRVW2jBr0BVfz+X07b64VzXnRA595km/zv4L+/EumbuP73
6PfnN/LtVc3poaglos7pco9WwfBG6LH2pVNLYCPGgrBlxD63XnKvXW6uuam83GfPCYSvFrLvfSEg
//vnEf8hduBRpXwKGyduC+XbKHrrhVXUdDwh5W52GME8Tjhf9yuHV3ut/7Bwqsu/7a+D6o8/7dv0
pHZ1kchLRpNCe48VgUXFLkd/uGlelvVpOI/kLXn5E71Uy9Ua2SKR7n7nVj7bNMyCdbNBbxiwNuah
/QT0cQyEN+VdzvWvchdsC/tmT578WKDe2qXutIXFR9yprslZYX25vfz3x/fPDfrPj+/bm95cozDp
hXT5hYqzeekfhzP8Yn1PYwOxaCcGFelFuiAP4jlXH0jhZia8+nHm/vTR/i4L/uujRbPCPYDVSPyu
WkkTisplSlycnGbT2L6h4BORjVjmc6h49SL8czSI7tjcKw0yGqtz0vuFfyQr0waXn8RLTAKwZim8
F0793hHZCkDOEPaxckGyimitGlb+svoSnatNoPMNFQMRZ2AYsJ2ho/MNrJwEvcmHyMTLKvyhfFAg
E7EiW7cvcUGmOQ9WsSvWNlisbBOq15p3lCyFPzW8Sr9d1t8/DEnTV6T0UuKsfDd6XXXyU4wIO1WV
c2E5C1pV8BA1y9BucjhkuHsQbPKToVJDGmNCz5JzT2OGDBNCN8KiIjHJfgudMnHIe0rG9ZAdwEXY
cNY8j/fKVvtQc6sBX/KADwDFCGF5zL+Qxk+/+Dz1VyrGo/yk5I+gkMpn/AzdOeW+ZGxNWqeSRTCg
9Ofs+oiCcOx8DJG31CVGtHONFC48UKO3DJwIX6wn8lcOVWMnfRgn2kYVV5A99epdb0FiixuF2eYg
RBbi4w7W8EU/I4f5pHWRz11PmcQCsIUegDh0IAQ7mlzQz9q9Gdwkv+XtYrhuPdpmViwSTDHo0kan
0R3hc+TLlGO7MMmeYuYOhj61q9EP7xGGEyqkeQ1goa9wfEOncYfFD6tznjnq/aXOfJEhdvbmN6Uj
r8prDj3g2MrhZg9RvkUQZ8ZD6NdehlrnPl2TzE77mq0BUHuaL9lZsYAFA0rlT65okAEB0e97aEfv
ve30rtw4CpKxmasKvV1I/9h+1T9e+4NYnSPlrcw+wvYyjgFlZdU9lHVEXQPQp07ehhIk7CC1zUAN
pDr6XM4ZDosfTjoMn/846sDUVrqMiExa/VVOGZI+pSs8gsg0kAmbkYsIaaBQKnOwQXS3JSh2sLTq
rGrIS1HkVFYUKHCRoyUbv1Zwy90M9Iw5YZtIzzXUn5hNCL1XzEwuucPzzU6lAzFjh14/mEgIR9pw
uPHsa/mrcyCL+S8L3cqvokNDLx09BmxaDQ8pRb685LQmTrVUWcQehy372hnAcY8Ho0qJaTwPsIZl
e7nyBZF9yWkRWqG4YRx0kg3JX2kNNo+iEI7okdmgXuYBOoechWnLXULb1ihAlzuOmFL55UoE5Wvm
8fcbFD0Cym97FcSfVzIL4SNgA2yRyjvdBjRFONaRw0/FlGb16LupA6jWGaM3uCjsUuoZ+QG2cgFW
V+uaRLB7DCtRug0NJMDGoxC/gL4pHK89quOFSjEnVyKlnjedwDRgBt7gFQEpyyNRgoEQVkrUrT1m
PgFDaXXmALWq2u1XD0ZjIxTuPkty8Fde2NzN1VbiosKAUJ7C6zMRFhxmbO6gcCnyNVBh4OXoV5Si
LrIlUk0W0hQM0yJLm8Riaq0QDSGCc6jwGTcjXhsaajLiD+1E90Ig9uW0ge5ZiVs6HUx2oBD8zy2Q
tMsk30IOnvGtEQk3NOuInaV+Dfk8Q5dSw9vtIxG8cXXH6pvaegHrbt1oDUOKUMF8oiEhk5PcHIKB
KnuELXD0YcOvqf+ihATPUpNZjW7DmBCHWdCWhEPCn/R1xh3Nw9Gs7uP6Mgyb8pL56h5S6Fo+RLeg
0TbauJlkq/xqdxJKnJVfXffZdV9zJt0uRNktd/hyPeM+YNW46S4f9ZLkHqFgQxrWK8cKMjb26E9Q
WZGubqUew2KvzU7Hvo+iDM6vY0BAobfA6TwcUbY1sER2rtLtNPQgimcmDuLuboZPRnS/0LgKmqPx
qKw4UC294837LCp0jw7R/BOydeqzMi8p1y0/m+wR2vkZVWsRtWKySRzUS90nCJc3uATlQfijlAdz
Fm92CLAgBuoKFH96Ncm80vFLBKmGFNxqnBQgrPOm6ymKEFHZw+LZcTuazEG8/EWJFN7Vv9IYd78D
h0pzS5LfGdydtbXarN7QOPGHkIrGPkp0utUWJGnc4UTWqa9dwReSlWvzS/A2ES0oExndWbkf71Lm
xsIFjYEMhtNRmPPhQRV3QFRRblFk/rpJSP3wXttZ4mmvxN4CwEwr25CCjulIJDf4UUAhtkQ5UcB+
XESFfGE3tyUUQFcuwG4De9OV2Cek+RiTVhQB3E/NRqkhb/N2ctiQEx1Tm0fOVoZUieH8pXCg/9Cw
UhYSkRkfPsrjXT0G5KqmZPsIp1UTpEnv0TsD2Jv1PopRFqXiBA1IIdH0Rdcel+59DO7MULEMDV45
bobQqR9uuYvfRL6tiU5vV3dS7vI5s4I59U920d+T718zhInn2cRrCFj8DfmSjCZXJAGnHdmAEsJf
xH00biDs5jvbXwtH5uD5isE6RZimdYO2qt2gknMimN3MWg179l5z4agS2vakAEwovFzvdYVaSIot
yVKGRXDy28OyC3LWIGv8IngevYA6vsj9b0zsv4dV+V/YJZspvxPxiIax+uZhGcnXU5KU6fvm9ThV
1K1CEgfhZZfuvr7P3CsHAwqY23Z+SghwYn6IiGuVnHm2QcQGmKtT5tGPIf4yTz/tIco/VwOiXknN
wZ9PlfS3xWiu5CgnYtJkKUXWz+zK56t2m4SNvZ5t2gWRm8qo/MlajGaSqdfiTCvawhSNSOta5M1W
x6NrknZsy+1zCpHRn5vo1MfPKWry/SJGs6bPkMFPFBH7Ci838SNRQI3GF0RkefOkCSyrRAkl9S7t
0GQPLcFZL6b8JpTrvnckEhMvsrYBWGrKtTnsUIDFkwvcN7pQxAggRLfwjHfpScVlBZW6MdzwDE8e
bzhk0P28lGium70wPAzjFuHdTdxI7D69Xdx80ohu0B2Gv/owS6KJvZZXVgii3W2bNxdFPam3rwUi
gbkJ1N0cJCy8kPQuzCgydqA2fduVz91T/BVL0FtqcpQob2dKC8NgmJ+NMKhJQEpQCLhRc2+AXOYX
8CqZrMrCFec16dDX6zrN9lTMFgKdiEEkbcsG/9yOEO6mtzrUy+xQ6Q2JmJ1nZ2J4uaLK8RFRljb4
ivQZI0E3T4XoLa3fHHijV8VumD0IIxalzx7VJH+8zxrA/CVqnih7EES5LZ4EVltE7lcbQ6dkEugX
kHcpU03EQU/hMicKAwXhOPQ6cp+jvn028R8COztYMZAe7vog+dJ8oSf7mqQNq7+AMEke/S1IQWlQ
hbPiyMCZxz98dRq6t9gFODG4kZCq8GkJlnlD/Yg0cVP62oE8Pg+lWLPr4kfohnzyW4Qgx2HLySM1
m4Y6Sg/am6srJa1HmWzS7hAZih4Zx3pmYwBTP6ZN6KL82XUeX6lbbabHwSXsGfQ62/DXLiBz2SQr
FaHg6bbTfLyIX/UOBfRj5WJe8ZB10xbFaHCRVuAUa8jJd5kiP2XRDWJOer49QifA6azReQzAHPvQ
Y9RQ/dsb7bSnxYZLIdgennrHBLCwKcoWYTgrzoWNi78luFe/j3f6Ufqq3PIh3gvb28f1Md5llZPS
DQkar/ORE/GLm2tRqiIFwd87nhFACvt+x/HAKKi7Om6fwcEt+Xk7aT4c5Npcx+vr4+jQExOYnrZB
foL8d8uVerWNO/GYnNULUbHg/z2uCFymlnqkXyPAyAiLyc+kfsT7x84DSdzH3MSL8hshS+Xkd92X
+LZ0H20/Znt0l4H1WjsTXgbkGM7CSPDTancx76ric8+3RGtyy9jXL/TR4fUyQL10+JYll6ZI3sic
tOL3CLHPYYL5mz/E4WbJvCRZ46uTr5lenlwoubNrnApaSWTAWQCo/Ono+ycZSdIbDnNa1Zd14X8p
FimpzbmPeSIVvy6oD7BWb8ZbdxSDOUDcCkLdQbLYfNeEx3vsLD+sKiQt/GNVkbkQNFqHdIWs2//9
AQSzM/SiqJd5XW1dBXOD50x2ndHT+hKpiL3tK6JCXrxFuemRsRwi/dJPVY5xfR0R6okmOfcIRS9c
/BkSlz4q00UsB0XAtMmIKrtKcrfClYbumPpEXMqGr19y1Y7eIIdK86OLttrgzPWNGHcOm9ljFCpZ
BLHIS81Djs0E4BQeO3cYfRH/UWqmzg7AZGHljwCGKY03FI3AJt54D6hJCZqV19XHRAzi/G3Az06B
nEyH17vG/BV3+3zkeultITyKM+JINyXxc3LzcFOuMcz61/QgQu10dnOzEQun3EiOgUuDGEmu/ysS
D9xA8b6K9oss3s02ha/GT+isGtANW+cyYEXL1MPtV052CobAfKfQ/+iTWCxnz1GCbYZWBASYYudm
Es/apTYtErkpZ9Voqca26ZQOAgSuMj4HXL9W+rE6jJwgJuv2XejzKRrWIsFO0zuoL80DeyW7kjWd
VOAWGgu5rhQ7bXxCOblIuu3ZpQqg+5I8U3VU/Dk2UY0oELP1ij5I5swcmfg0cOuTZJshI6KKABLu
sCjhBXs66kgTHXJLCx9qIN+gk1mme/RGnS042OEF5V4zP8haBl11NIhkpPKuPO7bzAbDZNtZ+LBR
IWLfUSjGmRnxTBE3AHaItU6vKKpDSgPCg2K+jQBMcG9Njc8Fe88pp8VhOqAUBZEGQCv4ivMRsfAa
gwK/TvY+fxaSPbUX4gXSzU0IVOGc6He32tPiF5R2N6CSEGL4OMwiI+xjQ7c5znkC6fmRdAUpsNsR
as+DKvTBjOFCdBHcNxk8+k7UggQwugMPhd1G3tBR3R55MdObo7Y7paMP6qKYPqtE1CAEwVNzv2DQ
g0DLvTvg8of5q5bj8mL6fATMKr1bIlAX3RKpoS1N3pxvkoFH3ZO0Y50hYLn0ARQboEeBMQIqmRsW
AbwbBxxbRklVnRtPWKcRjaJDa+giWGPQI9x70YEltP9RMUjJkt/TcOd3WOF1hNLLAVqUP6DZ4j+B
tj+PjgUF+UNBZIqFUYkDRwcGhcPii7X1d2giNsjUGd+vs59m3vWsPGLSjI010a+o3r3E15mKBDv/
gBd3hbcY8SqabCTYOTs6UmocDiqhWS+JnSFx28kMODgU3OVxX+Bd5SWXcStbBZYkWweEchYG0GVT
B1yQP+GJGMo0fFgwCoYj7xesCjlhd4c4h6cRhV9v8oaDWZwZwaDJHBpuIsfovmaSAFh5aqc3vQQp
JshBb4NugJ+o+95pC7zpVsrOgS9D7veLf2rNddPzWvDFQnQiSHSm6KXhs/aTGe0qj5Gjn37ydv4W
qHxfTojPXCnEqzEuf1duharYa5lewviRIfKVHRbwSPvkpMY4Y/j1aQA7sQjT4fTZRi5wbmor97W6
V7rjNTuspG3TXvSB/h/OPRGCpNq1qc9H/3aFZVlZykv5vsgfc5dNE4XaqtsOayLc9+zHOf51tr75
s8Kc/3mLaPixlQIfCDxO+JHQpYQcecWsFujmI8UimeHlKRDykfeoN6md+0HMIy1ry399Ft+ewTiK
25XU8gwCCm6MB/NYr3HdsU73+9DhkN01b70nH7AI2MN94xs/SBWV33Kdv34AYmokk9RPXf8ta/vj
JehmvRJag02RL4PCVs2LdCZ1kDMvQpOD744ppHDC1Qv1wiMGVpSfDit/HYPA2UChGfbWYt+bd/UE
VtB50NZUmHNI75X4mVqOK+cG/VWrdWn4c7tR9EW5Vd72rZzbqoaf0GNGbVL6xCjvhu0o8EYjGCFQ
I2NoR2To18kOkK3HGUCWLrSu3QkO8cI4gwR70F2ijYHsAcP3icuaw4iH2OIqeTQI5ADinJMDIAdr
6+TpXBYA/tVOUfzsaRFtoLxH8LZy425NZBe9yuRGOQCqkBxIvODY0DmTXSUE/NAILcBrUY94iDUB
QaR90RxY1eiq6hcU0Gs1xH3gs7DGBe5XV+3wqFoxAlNAlgG5tMQAH+CYjZa+ABfIPMLH/1RXNu6z
pkT26ZUgPRV/uoPMGqAPkD4e3kzBLZ6hHUS3PQK12RP8vbbu3f4tfiYknX993fNOY/fkBgSthb8o
faNE2uvLo3cT1kPJik/VfFD7TOYRqxNpgrOV9g7WwHzGaUcTLaZvhxBotlKFycLPxoALp7vZJRWh
h0HF4Lov5A1dKrovxRcp/uSPFr3rkorIPwMYiGJ7CZ2JUXgLuwh5dkOEtksiRCMn9oCwfI0un/uZ
/zc1X7gYRpUqPmXfF8epvx+qBzIabjegV7vFnT5Ue50QkmiTgn9n9kAIeexTcJLmmyLcU6guNzbt
xaTRVIi+ey8V3BkQime2dtkAx/ZJX33U0w4aRXsX8MXMfD+uPNvG9W5Wt8K0F4cd0sUp/RhFkFZl
fas2c7lJiz3HOjexYY+KP/to2est3T3c6tVRSHF3orcPpPYwVzt1vBPzrTi84XqAcLXr/BGxm7oR
RJ4Id5rIxbAn0EttH3n4HDEHpq4xOVzybbmOby6tfR2piqOrIaEJCea2yZUYrx57oipvrsKRkVGS
XfX8Yaqs0nh3QWaNQM+ezOpQhftbQ8WUK7B11dhE9w3OBQWyZE3Hz+3q6u869yhb4pW6Die+8fLe
1r2Xv4muUHvyEGDmmJab3u9wwvW7PGdXxOLRrRVzreBrRr0T+WrLTeIKBC8xcyn0RhLbEvldvkG8
vWgsmfBBLuqdGnkNV+MxTj+G7jACJnWU5tLe4FQ3hxMgM2xDp4rbbYDluWeQu/OC8n+4QWxJ/kE9
8C+HPtvIikS638Twb2nQH8daT6eLYmhwm+2E9KdZD3vzGO95P+7ojjKfmdBTL/ocAP3ellV8fkVl
8iTfGR+0CR8Lw+q3P61K8r/4YzIcCYwjUNbUvmNy0ClNjzsfD9OX/kwovrRh/jxCTkCvPcJS4gOM
Q5Kd2AABX7AaDTQILgp72rvTzlvcMbim4PAwnhAH8S68NA+ckEMVYNCFH/7pnv69Ov11NfzxA3+7
m+S6I3s+JT4MSMhOgmHPPgKHqPqyC+i+mDv/G+MT//UJKaS06ZquQkr9lgr98aVFrdabWt6ZDvqb
t/JX74tPOvPLY3K/YiotP40D0aPpTzKx5df4/mv++ad+05msykFRB4U/NXrsdrc1ghBgxMjHWvmF
znOz6Pt++D2Xf+Pff6KhIq6VDA2E938HT7FYpTclYZ7gynzlDD3rxwFMc3pIXkEp7jA0QHNGYNZW
cvxpYxaVv0YOouCJ7CRXm/5ikqK//enF2JuUs2vLyFFicWrxG+JzU8+NsU6yS7jyQ8RRnNGcFyNL
kAcRh68evJ1bSujvIqydXFS/oDWwu+PvOtfvYeo31aYHNcNkIPy6pvTgbrvsWSJdrqf15dQTSEIq
0gAI5DOi9SNQweY3MgfdYNW4SPpFUTE6CO4gwZYoE5c9j1cgFjGM2tXklQcloOMc4Arw5Gniefco
c/uYAtL5VxYeKVLLHP7XB2RUw22bNBx8oJPMzupjTefz/RA0D9ej+QWZmIUbitS62tb7R2owGJI1
Kz8wgFIFAf+WOioEgxTI98oZqWqi7pIu6OgPLDxt8GrJGwWrp2fNyYj6wriKSy/1hXHDJhmChJB1
sZDADugA+pA+dPvNsG0yny2nvOMEHBQfP95/P1PS6i8xzO+v1QB9Bhwn8nl5uf54ea5ZpM1SJ0Kj
vDKYoXPt/QoKCn/qElVgaf4yVdIsc2Y9ttEwGTD7KfrMDVBowhowuNgua1x+xYYEEIR3CXt4iwjC
oeHrXsYYzFiOyoLc39kSw2PeBi2XHPxr46bDhvA6Ld3L1yA2fDF6UxDcRi2k/fOMI4mnAu/cxG7n
gNlfD2CYBG9hocatcsoIbVJRw2ryQeYeh/FFLgP+G3vSulrTDY3NtbJhKpdbePAWZU3xIB7om4c7
OhiW9MziCB6Md2WmY0LdQWFm8yle7YXi0LS71ikgxnKHPtpxDqQIDcHrmH2lMGzm7aOcoaOIRnCa
R/0VG6/Ih4c1AYCF2Au/PfEvmxm/qek6YssjzwvlmYl680WhXAV/cPJQY7KrTuD8JvEY6ofh5FaC
MnRam+HpNuHZ21BhxlXdMZQ1a/CMSecKD6g7RNPziW6zCh18BeSSwTUrW+w46kaS9zreacILQ1cD
gxov/0feee1Ijp1d9lWEuWeD3gDzDzBBH95kZmTmTSAtg0Eb9OTTz2JJgrqrNN2/LgcDAUJXV6cJ
d85n9l47b221tEngkeE3sOnCYcB0hRo6ZdLjX+6tjWkfyTirX9grPWco1lL5TV2hMawZcXrZ+/iu
5DYVJor8P3/z/R1n+4cTbX7zgUkGt2vpkJt/GgO2GdEh954z5RpmNRS2FA/yqu9lh+Fl0jt98y4z
dkEJj0eAF1cNMTemu2qnpiv4ioH5ojt3p38ePVx+t28gi0mEeezupr2XQ2FE/zAbdx3ebX0WMl9Q
lecL+8dLAxTAK9UtWbEWjg3m6idsd+xFrIeSiZ5VrNMel8FjoW4avJE7jXVYvsKWSO4TEgQs2eFV
cfvU1yluJjSkb+N1o8c2PX6qBsqZuERXlL1+8MVsndG+9OfScDJ87JxCPc02q5FrIA7LexRI8pxC
7lQvcnYi+NLAeyY+cYSmNttiSv2FVCwUD5U5uSnoZByQMtp7s5Oxt54tyUU+fMHJVbj95tKz+93X
6raQvYoxNJIDjKLDSn8yLDbli677rCgu5RBeYqdvkKHgAYx9/WGwVpTFmrrCBirrexVeJEonNMfI
dwaY3u7V4ONq18WjdqAzkcJhdPXEE/qdwYd78OXGNnkHc9gCOeFNNhJ5xyFbUa/aVXtd3KlfafDG
p5sT8iOu5xatK+9EgywDlA/7tiGCY6UYBwz9uPOCuxm2RCrka2AH8vDAIotTGiV6D4nYFnyEr0ay
TZ7LjEXFQqvWWfzKsEyZNsM3YU/+NPo3alry4FpMdK17TUOdKewFbRjT2vIQmz6e65ieyZFbxEYk
vQB4CQbAlWHHuw0JjlITev94v73mDLbibc9DSbzZsUS9ngcxTJerp9F38qIi1hU2zOOzrVAcCfSU
BvKyvOb+1KPJvSrZ3MCw57niu3rrURyyS2mJzl1pqT/WS008JIgc5Nl5P7ilxbDl2IInYIAh+9EH
4AKNMfQOZJMtMw6+2vyePdZaesQ7fSfRhdqSQ1JsGaDSeocs+3M+5V5QXz1OzqbiAiKvy43g89AM
XL6uHd9gyRERDeBafcuArYdYrO2MxS19lPWVdfFE/cG4eGQSjRys415hBaO0L2L/KXQh4YC3g9Lg
7mOjhqPZ5AyWbdlBxIzdVUBaEZqspwEuFTxReByQenGjFbS29ugOugvs20DoIdtoY/PPsj4oa/0r
HlyD1kPfAIBhIJadqr2y4t5jutbymXoYnruPiXGVaPNgO2spffYktknz9enfXolwrc2gfYgIVq7c
UWOfiUwll5zxVhJ99lgMOK8RV5f38GI0h/h++kvTwI978uejTIfmzD4XPq9p/rRoLhKhzSfxdnHI
XW9/MGOISVaINTXmE1Zp3ZGmXoB/lZ5aJgvkEQmXQNnNx+qC/TJzbWp31mPXsCQUHVHGk4QqYDro
hAWXJK6DwkFgnLgXNB1sDQkQ8zo0I3e3bE76lTQ45LRigj0bSECQwE6CwYiMze2KAGE4Uj+Ti9Zl
FFgtOjVM5wadSWEI/AivPPvdxAYuCA0K7Ux/d8crn5oFIS1eQyDU7K1jsRndXhu2aww7qkU1014d
1RG9HrSn3RGmRAUzq9i92sDmuTCfqwXgBKbQUMQWIlsp67OBL8Y/thLQjllXwYf3Nu878yfZoxFk
1YKQjrG1zFdSOMYQOFmBafMct7mt4Npy6yHxR1raWoik9mQt9ig+8DeMIUb+aFzJjmK6IJfuNGo8
kAY5Iqs6uQkMZkarO2RdrnoZ7UHsjKYXKwGw1JGTdfyLq036RfPMzfb7t8Ncdv2urMpU8dpcCmY8
AytoOwdL4AzIRlQYToiCFukKkz2KYyHBdbbgSvrzm1X+cXP++nYkBccwRd36BWhu6nWuXjp+vrrh
IQ8O3JH1vLNK3BgjML476XRhO3uzmXEuYu/C/othlKcC7uNIfMT5NuvpvGnd+80aEBFSPe6heEWR
vLy/iUvSWFlM7zQ2U1c3RezIGVLtLwfee1SKuUfU6VELCj8/NWfkCh77bhuAyFILYHUy6745yDon
uwurEAQJtYaNTGaF49hBcLDF+HAc7GO87LfxwXgfVtzkOIpNrxWc4gQbJaSimjEF2qEMsjDC9T25
ilv67fs8PB+wsfjKMVl/TCuG4b7qwVlBrslcjLIG8YmHLCpjMMGo7GzuLwzNQmrE+d8Ibv8Ycxvt
rkjJgESIYRaCjjlrroZmR7ELzzrgRO+wzb6YoWXnZyzMPnvppbqbv62xZDhMkUqU2OLrBjmxX/Re
sc8Y9GCEsrGXH9KNDLZy3G4QBZT+i762NkmI1zyYjW8Qj/wcg8YXv/GLGAifTc6uyXD6ZbRL3u9u
soX75OQHK0QhxUaALrPwxgDtRQSNprfH4/Ty5+8lieCKf9d4qgTCzFFgMyD/5zczYYZS3BGSXnm5
tIb9JnKqZb4ZhzkiFYzcpH13+a6rHCgzN1FwSsJ2aNCsRV/6aJZuzBnIGV609fvU3qF4PVWtrTU+
ehfhfjC4zXpXmYu+/EFLIWY5owt5cls8QTYhfr7De+UYkIlRyz1RerBPub+yFEfbxTubEjlkTHgg
HpkT3i1eW6QFabRijjk8E6kef6cMjNA6iNWZQRV8L6Yo/Hz+X0XmKcA6ZNho7ibEBEK15Heis5Ac
q5nFdLeDNZNOL/w6b9lb9o24a5a2IdJK7lu2mKmINmD0YuxaDUfwE/0bRtX6OL4yzJtcqLe1D6Lc
qbH9WfeNcT0m2/SzWmsnWQMTtiCzMbhx8gJf2Eo1jLM9qd5oW3pfQPIcuaq+EpctZ1d7d+t1V8Jb
BJrAR1Z7Us0A0eV7/W7a+kYIeYqHnXlUj0yd99NupvFKTMA/Kb9eZrDScFA/yAsmPoG7BAj5I5BP
1Ik2MpAHKm4UT1rmUKEGN59mmzkjyBIcLVhSl9nuHqAxgKFNnnyCzNZBeDLvx791gpS+m0+a8YvP
2sOdzozIrg4mY8TkMUfyqtlbOlNh9HmLeGmGmeHeTo32Vl181C+80khrrJJhZjCwHJXZd92Beie1
p3kxM/piweqX/blTfGGTYNJP1YNCEYW7g/Qbm+Xy6rfnWb0yPs0XGhsdaobcK0ClI5bjE0L97rBJ
mzcjxMPgi9+j40fSh3rQBaIFti0OR4owLFHsi1Brr61lMpuT9lN8oppzR3NRoryZP7tsg2jHYV68
4LybZ7PINLbo3pbyNmdn2n/krd/VLs2XKCKDPBfos3hV0ANjyVxTj7CHV3jq8S6+X9k4exjjIAST
90jLh95kOLFqKMYFyj+6tNGYtTsX3qv00lcPNWMlBDKWYwj36Bv5avZOqOjggX8g2cHMhOwcwiYL
O1Q6zuhIb70eWNsOk4lEejeBzh5yI9YyYDvNx351c9nqAq7GZ+wOXisGF2kTSSyv6DG0Bc5WJ1pi
STrQXgP4YSrC5jFmT8F9uqeP4VSqgZQwRCTfEP9Hojw0qs5SrvYhPMF2y9GnKrZ8nJl082fBhorZ
1CtEwj/gWciTfRoEjMt7Vm17EBfs2hdUsXZ60FGkOAGmZtGrCZ2kz8YqCgG1LUKjwFj4ZBCTOANF
2y9g/kTNuZzYOE3YfRUt8leCthYUnba6n0FVCYRI+/5ohik6Hh7BJz7zr7EhWmVaNzCKr0FdvMGm
ppu7b61PmZkHqgx9Sa/noSnDr6ScSLZWnmIsZJxf3KhJeronQcpJhX58xtspczllPQHLtgW2Eeas
C5+21EgESUL48qeYXiQHrVF6NQpnBKjAC6H7uVA6SHisv43TDG2YFRAXP0f0oLImw6ISKkikKvwD
4/uV7czs77Oz9ohUPX6l+Cn9DCoC2n4GPAtmAEhldGsf3QNOjGXT+Gntzqu1Pg4Ecwl8s+NSn4eG
YrqibcQuHL/X2LHLJ/k9yTaXARvIGzNTLJv4ZTqFpR5taPakCTCSyKjEwwLjt1xDt6RsWYiwiCM5
4G1qYESf1fUIu+cZJJUfAwoudT5JHWgx/KicqlwOnfBYcxpicKdUc3U0YM6EdE1ZXZ45zLDzSnih
pa0MHI6R/7qxXLl0sBXlodwsinfwdKyqGCl10kpnpOP0EB3nbx0XPgutHk1UW36jB0nO0le1IcJ9
cackBW5pOfPAmzxNu+i+BRUhRgnQZzV/pLqvKf64qCtaJnZk2FpQoNEK2wXZDvJjnrhAskaoBTi+
79x4VVjhjl7KNuWPJ6Ayu8/gcO1ySLTF7aVQlq2wZ5PXznuXRWmEOPCyMUjOaffAINNmxy4by1g+
ytIx5t6HkGPxW66ZwZzxN1M7oHZf6Tn7RFc07dc6C9rueKUTMuwEFVDNY9hLNzYUZAs4CWpMuglO
Al97Hl+5gcFoEmqqMRrmvFHcIdoDAuRDD+acNN3usTuSGsAQN0WE3ILplV+EmVFeOyMvkwfYsGWZ
gxFhrRe7Xln/ECwLyVJG34EuI/MLZTUEtLUwj+o1ajP7mjoQk6I6aHIXiktTuATzyvv4C+UXtdD6
2nlR4uvqQk7DbvJQcLKxROzK62W2Wy0Krjdf9NXXeXgccseubqFogxDg6ebW3Vw5Zckv2M5HebKt
Hpp1vm9A4fGZl1ZdUCyrkO1qpDzEQe7VX0T48Ngg5azRVeZc9+i8/Wg5Jw6fh8BASpFvbxP/PZrJ
5g2Hp2+42HDeiAnnlwkg2i/RPI+AKc3ttd2V/WGUw9k4plz5vLC/ExYZH01Gz3QSFm9TTMMb6SnD
905/CteQGTSwKAbkDC/3eIwlnuMDUiQHf8+kucD4ehFTtEcGqIIZQ+KFUu3WF+MgM84l/VEB01Pj
XNlKHu4WFITxt8xGmRyL3SRvmGYiuW3BjnrswBDpXN6Qbqq81snjEPkAeqcPnlmD6QcLSUg6dw9I
7dDNIjt0WxqTpAR9WgenwO3Zo7Uu94PCnluwZ+fXRHoFAuNVLXhjsUMfSmWFMN+NeF8AelCcIQvH
Lkx4SFx80Dbd5IgGi69hFn47AuJgB3/7zJiNBOX7KL/Gl/VFYQnec03ceUV4p3ZH8b7VNCRydiVT
hDiNsIQwO0GBivUVq+ReAfRQHztKMeR5HyipEoqed60L5pEYODp9A9vyCRj6A8QaTgMtjAh19tgR
dgO0ZRZip6oE0F5eF1eMsalffejtW5R/qdji+nWPro5H0kmLovAtZvTo2e5fsvF8uW6oCoaXWUOD
nubK7AXONZN6OxOf4YRYVO+s4bHOs+egZ1HOE4aGkSIGBw3Yl31WehLlTgwJz+7qlQBqfPJllECz
piB2TQAIdzcSnsbbihiZK2tU9KBv8AS0nkoUpXPxfttNAQIIPi9xsmCcsJI/GiIF/PqldYyl/pmA
I64uTiPNPROLe46Yl8YFpgdWlPlzK60w79/8bHweEtqsMoXVqLSU29IjT0yxJR+Aq7w9YGGX6rcW
b+RwThQsg+D/zxDZLH8iXAKdD8kGXMnWfUsSmMFgsEFGBEAak5YtJP4UfWkCw/fvLllijOb3YAqu
uRJJ9ES+0OI1y9wCAtxYXjdqTGNerlCK7j5bHRWe3F346mk9i+cbzC4gQFTnbE++SjC/Lg7rDuEM
eywMdNcc62gInQ8FnVoG8eQRBiNQQ1xgGI1hKvo8/9SOo+mmw1N7owsl08SOcLgskJqjBzRuBIxA
igzNeKUbO+40jVQUELX9Uzp9ipQLNWyfVerhtanj1VCeio84oqHCnmfkr4YZ5LFb00fGLmBKCS+f
gyKcTm5Y/7DmomVm2YdGcbyuL8Qkl0+NzGB3O4Ns6SAI6TaadYaBqcQlZEuFIw0uYIEkTDqUcqB/
lN4GRdzk+axMSNh9KW5ydWYHAJbs3DVTGyxeLHnCnfp2BigN8s6Ut1dkmybCF1bmMN0CoVgKF8fi
k5zYwpbfnTrhFc+cP9g3KdQZ+Zv2iFbjA1cROk2QfLiETVYPpB65JuOJEZVFOFmr/hJot8MkMofr
HtT8QcDk08D64zdyaLpvM04xzHxjRjJNjMxDmGxkluN9yu/n5r2uH3tyAhqafO7T7kD+Um7C1PMs
exL9DkmfUK9gFDBPZmWDY6kIFG3ZhVeb97sGDYwBCUrnalpc2BAxQKTy2hpHxlEIoJ+i1lUrvzOh
LgLmJUcjiJ4ztjDY+5W1xJM1ecx+L8z8c5JYGOyPXgMVHeKore9mp07nVg0+S2dIidRdT5pPxBTW
WC4GNEFUm1fKjif0ij2VEj88DnuaIvbHfLTkHAH4wO+GA4dP0Qv9RVEsY4z4+SWgqsFDqz2rBxAl
qCbPeX40DLdvVgl7JJ1DsbRN5lDptsT4aR4LVPuG+HoTtjnseG1VgMzAW3Vj+O3feSfgEW7DuGRn
SEV41V759EBW2o6wWyJ0KvzQW+YKF7dQHCPdU8Nfux33bsWr0nv9fA37ZuebwpLgpPJykuSX/Ha+
aEBIvB9juFJ6VlDlwwVNNMwHK3TgvbQHusPiqrBFYQmj+qluV0b/EmUH4AETNRGVztesvKBIr6pF
HZSzB5wp/Pq6tmbXOcL22S+ZvMaQW0WOnMXloB6iM6WLvG2X+oFSkN+cASCZIiyXWnLDDoN2IiK9
unO6GF9ltzbFrU4uVC0sO32VQNrTOawbOXfM+nm8H7BkWieUNroeVvU2AgkMtVmiwNwYfnz1dXGv
NEe92qjCRqj2d8y6sUf0TksEKXIvNF3M/iAkGHvoi4CdCPdCvfSKnMsjISDiPJYvuxabLnzv0kPf
aBH1Lvv9DI1G9+LdYSwzU+RtonuZRPlyiKywYXQ57praU8ptiorNsjOa88K/fHTf7Ww9iactdNn8
si2U70vxwi6ZVK0xf+nZfPQtLHuHckI9caz1yFtxl2K+YgsD58WbomeR/rfms3CgULvHfEAplc2v
3Dqn4iFKsHLcnrOb30bLrN/cLg9XhsIzR5daHsHFRTua41l9QKxTrMCgVfbVJHFrbfHo5pctaCK+
70k1wqY+3qSHLPHk1s1YqPbuODwQN97iI9mAXWaoyhi14EUeieW8ra1eQHy7IOoWKErarOc1B7SK
1DPyPTsWLG/wK/XG55B4yBuV7jfgCjMc3rhoXAWfVwJLDEV7zzzZR+ACpg0Kcb4Fw0LrQjHVNS83
fa1D4Yikx5LtW9CgcSfYnK9y6TdKX9pHZ+MkoipIb69oS5BlMlyD4IF2x43oaJc1Y3O8M7dlqmyv
KAx4vUjeyla8vQgRY6SXZ6sJ7Tz0I4BwEZ3kGquG9kRThrQt196N4jBHGwhuLW5kBP4iKjtwVCyl
u7XmkcaWlE94Hi1++GUzT6faDbU/0Zmj6JPA0lDOgWTFnWMYfvTGjNWWWUXfzlV/zoGDVry2x8sd
oY5bzWd82JQHOv4IiQIblFltiHXrJiw67uZ+1R3zI+KS/W1DMb7DvY6r45FnHdoupSMJIUxvU69w
23cK0elRgsZtvpJBNq+/09fY6Uu3QCQJlh4sIyosLcEy3Hll/3CF+xR/4CJp/yrrUjJ/ERlgwWPF
Sxa2SkCvLP60HInlqWsvKnYP0GHNUqhCKQVs5kQ1stFVrD8Prc0Igb1bXzgWowXUGvgkqMUNO9dJ
ciB1Z6mZTwPtfPt5rXesokUUgSw97pajlyeclYq5qRnTZAXzDqfESUZG4Pc4Z1YJkFqMmjrp8hZF
z2OxBwGKeBxxg/IsuxfhKXJzxNeEUSwYpeg7slgEV5So/p61JYAx2uVZNRJl2MDAJhlfZoR8w5uI
DqDWAtzNMlf5vOJk4Xbnn1tnNpTlR4j5lepJDNYRqbQbzY8/0xZZjBv7F7qLft4WU3jnu8TnpxmM
313p8c54AuzhB3MUcSsm63RC1m3tiL4rNQ+0D25SuV1e520mY0DMo6g+4dAwm5fd+6E5D5jkwBrk
NsIkYXJQ0ghXHMceJr9OdhN9yy8sEpwG8eKk80FxKhchG7RXXPg0Q6RkG06OcHTyCIKfC7HCv5W+
xcceVyvycczyM5Vxhq/yVrrT98L7Zed0GnF4u1SJ73WYeRD8PI1H60yqg2L0zwfSyr/z7vz+3fTz
bmXUG0EceDc1zl1f6fRhmK0mV30aGdSs01O1ytba9nbKz9DJLuv7BuGhC/Iq/57GBf3HontkEoCK
W744yl9MyxX9377XYYuijRY13u4/CWqsJolu91mN1t0dtK7KJy35HhHyY/GKSgn5MvtW7sDkbCLe
sOMnujwMJ9J7+pJrLnJf4m3ucEt4Ko/phmAUFja4VlnnzT7ygM6XBgk1DB48k2bupXhVAKKpL6ZB
Ly6cLOI+alToUHVCZo/RLaw5PFk4sGU8ojQgyhO/qEk9yY7yuidzwQzByRrVsyjh2rv1vsKdbywH
zbeGD7XaSs1Jqp2rBiSca5gkGn7OFBjdEyu+5Ok2d0opNinmow2j5XHRtsAkmZVeaAE0WzV9gfiF
wbl9z+ZMNrOIgH4wYiPUochmHVleUVpyz/yY37MFxYJjs4G5FJ48hLzD1Z2Ye6jBdozbnIGCAN9V
x1r35kCSYjKOb2jDp8ZcgFhQvphhI6/RYdP11EX8Qgyk4JMHzHFvnoq2FCc/f7rOJqOb6SVUhhOE
yZyUHipzTCoRclblWU0/yvSlrBvmGq8T4Gnu0WJldEteqSLsAh4aYAPO/is8RgzdrqYEWbwHU5kj
REIocANVSsHstoozIVdIWSvNIsj0xsSnmR6T+HgTzm1MRM6W05v5DnQc5u3FFfS0WyE+wTgeYovH
JdrPtK70Eph4TFlQsUVuFyVbIcNFAo4/E6x354sr5lbdV74k4CTMD+ZWPd++og91VaKPtlE6VawK
tNi+vEvw8hG32dUjDSESm8V0ojCihkxK5DPsqDjiMIhuoXHgie/mrYDCoAGRiiteZynvVXzBIYIf
lSAI+rLbG1pfvgERSvIBUDS2rKDAG2FXr+MDw3NaC0VAe6cD+L0t7rxOvLNH5nTJocLVw1Cknx9I
hAODPQELbMlWBK/Ov281JSQav3QmPVZU3tHyiolDXt3anSw/tuM6vaJ2Zuhil7kzCtR1Ok9URIx4
kAOaAe6wAIaSVWRrsFlK9hGF4H0Nr1seqEukR3xFpN/Qq7ZlONN7Zua1PxIIwUJlHmJmXumbthAw
Z//zE8z4d9thTUJjqSA1VhX5J/ehGg+FqMrkEsAuQd+d0fsA+YKc1GMYztlDldejWD7hpKcLi9nB
MOanJL5oi+kDwyz9rel0bDU/r802pt9Qt2MCIaXw1H3kI1UbShol28wjVgEyn6VQ4AmaCV+qV4Sa
z7iuQazkj+R4dFC38VvyqB/1u8M4xJY4MWaDvr5Sy40OsfkSOdls2l6MBfARipGVpNN5kS3L8oze
249MxWuACKrRX8gTfy0cZoEY9YQ5Rx9Lov5T4aBng17H6TTbNC/GlplzZS1Hccki6DqHOu3N0QbL
S0bSBgDyPOMr+EVD49gT25LjLNwnAjcwtZo9oPJfgbz8MrYikBBhcTvNzqpi3QQf+dO4JrsiDs3n
qA77+tlq3wSqQppCxH72fdOcCn8eHXZPTNQ3M5wSlRMuYWo4W/nUt+2ZFf6MAkK9Djohzvc1zpiN
sU6pk+1Pwp1ojvK1Wv8FPvrXy2Z+fljLWlAQLV36+fkRlduoGY02a61BW5HwxxaF8nzutxfXTzYA
zrBOP24YRHC4eMbHjMMbWNHDPQsqHDdv/WN2HCjGIQtC2rVrv1TDcX5DUHPTahYItpGrLfCoMeqk
HvdYO+0JV3CZDGFA2XYHIDMK02i8i6/9CasYW+0pe+dj+R/Ln396rD9d+z0kSE3KeKztMt5yUKxN
qpLUVc7ITsgVg5CJr40Hn+Pewket/8Vz/avvb/75yr8E0D9twcWq7+IJsQU/n0StijXbCqTVlmeH
tjCD6OzLDrLYfP3nh4X6S0Hx08/9SWh+TZLGqgQ0e3AfUFON0kMKM3lGBweMl9LQ8Oa0IzHU3mWX
vA48kbAgX7uzuVQCWQi4PYUjJvDKY6Ik+Zp+oEgdQCQ/D29Md8n8vGP15+LD30b69ueP3/4/ioXf
lV/IPKqvr2bzVv7P+Us/inKs4uja/K8//rH++58JvnaIWf/DH9hexs14aL+q8fhVtylfyjf6x3/5
3/3LfySyP4wlwe0fRZs383eL4iL/Q1i7gdb//x74fnp7f/vlP/96q5v/+h+CrvwGmc2QLQW7BrG5
CgfWP7Pd+SvNhEOCQMxUUO/zV//Mdjd+0zVRNoAN8yW6pHAf1EX7I/adv5KwGQDXtEysJ/zVPx84
ZvMxKnKes78/Ef/489/yNtsXcd7UhMbzQH6yEJCdzUGKG1vRCcP86eKpGlLbo1FApBFemMfDA/CS
zd3JwhidS0diy1d8+ivrgGb+alyYfyoQFoPHQMDkTz91lOtpwOyPAMfadPdwbD8vj0n7yHl1nXUU
DNNZqupmsY3Bl8hrDQnjtdzIhE8XW2QfaLVX/SrdFG68bWWfdSwqkOXlUdrXbv2Uv0weGajxt3gc
wZR4OazlKKAMO7BdXbL0xt0JWuOI9k7NThjPkBL3xyZEroFAP8jD5KnCvUEhG0rciItj966dFeLH
EIqRULJOIniZ7XuEwsMCTA2xnKKeormY1XrJNsNY7TM+D9NVjFPLw3A2vs4oPdi/KxaExZNeQVsb
XWBuX+O2fJA4ONwb8lxOLxTtA2sf9/44NaHGvlKaqUrcbgmj1uoE6qe4heR7jdisHlKqp0101hbz
SMBBJsP/VHvDDsrNSe9OljBjUVqhcbPnb3tnmybahmdUG+gqG/ha0P6QXQ7v0/GCbe+6aB/bJ3Zd
BOpFxzRkJv9UPiDwCPOgfcGozaiDoTjjbq+FRRre3sFENAGeSYlFG0GKE6MOrkV3qBaYvPb0h4M7
jEHWoC7FoY5doHkfjo1JDOOis+8Mq+eKsVXIxDqWyI9jYHxEsNKpIh4xv+BSPadhSmevPPRv+Un9
nqMPCf0kksEv15jA3OZco/FHTsOrJdi0nxsWhARdCMZC+wClTbYdDcGhQfANWjkNWWF0H9aaNOlX
Obi/Vz5KqgeS2s+pD/OMSdEd8RbIZSAAyI9Ae7FqHBxeQSwQ9hybu8Py5VVrwVP9Afn5N9laRAOy
nr+d5pBc1Rk3903qRa+5p6xjF/vBbo4DnZVIs3EbtaeDsGeZ7+ZXAOcE+j89VFK3PMu7eXa4qEnQ
MDb9G12JD1wZE8E6w2xXs0gAj8SVxpzBbWAlLOQPRXrRFSZB65Eetl8w0ctcmbgIaW0cDdfa1Izs
cFOss1f1JTpAwD9C8IoQgM4qaazfwsgAEmnOhSoRZRrJTVzzVMsBUu2QyKBA3ukP7EBQ2W/1cPYy
pdYDKitk5fmZlg7FHzgaglVOIBUr9nVwfOGwofJ9VI7WkTVM8cwAEy+P+oK6W+9tjSKWOYPEMDLQ
imW0KeAUzFLpZ5wjaLrV9D2Hl20bjyVMXhhpxUvFTolClaS0Kx0cmT0lnEYzsG7hREw6H/0BbTnv
K8AZvFWjo4inOAmky16tApVgCNX94ZpAk4062G6/BM1lNmhQI1jkbLPm9pTM7fi1yU+GUjahf2Hw
i3SC3V2+0e5vV3k3ZcssXQt0ASThCfSIS7Y9t2OMBxaS2HTqzOda3vfqOifNJrY+JvFVLl/igag0
VgCGtGmSMFcPev2QiPfF1Zotnht1ZXrl8fKsrnFjwnBWOXxwvaR+mfqGvqiZSgW57o0EBTAJTubx
BFV2RruE5LALbr1bYCkqHQUBFbYbpEVF9ILDOEV0dVvl8Qqhx1qA8A0uCP/6dhbmMklj9Ehr0ehr
E31BDmzdr+t9026seqcOLkA3JfEm6j3Dq5g34yOVELcpx6qFfz2rb2vh+f+HgoAhzp8UBFy2f3Pb
GrlA3NZ/LA34wn+WBvJvUMgs5JVkcOiarHA3/6s0ECkVFPydVAjWD5j5v0oD/DGigvhSofgEFPb7
0gAznmaYc+Gr8g2s/6Q00JVf6kysOMB0+fGKquHr/8ngZ7RNacm9BOtWg/hzFsega4MUxEW7mPOI
XhHjcRV1VQklM5igWM3MeBdFTmkEP2RgicfAXAtRC5PLzv21QOGpoSMghub6dDsgEHHUJevv7Z1o
RGwZ/MdoONGRWdizPVSe6hSI+ioiXoxUsS4Lrp2vYYKrnqDwFNKG/8dkPoLavazLl+IoGuxcEXzp
Tsu9ms/fLLOHz4xN3OdorDru7hFYv77joiautgNHjD0ZqbAOkJjZbID+QdGC5pS9iskTjPa0cmcv
Te5cW7KxZncMY2O6xYkQvXP2Chqgu/E5CcbevWOCR/U7Oj23LqvKh+FdCZQ1T46IqGLXvVcnDvvU
XBhHbXXdEbhgx2vhVUWnAXXw1XyZWJd+g8zk5KvgO59RiukdYjBGbD584g3w005gMbQsOsCGaDFZ
m9LxQq8IpC2LIeIcgBjvuCfjZYR74l1hgHJzOO0FcgNmTBsJ3Dv5Uw+zzVzxILIi+YpcwdqWxedO
86sYhQfp1Eu+z1XfWNMRzRyD45bWFl4+hU4v4Xzb6FVoAf8DMs9CuV9ohQvvDLhaHS0J51xYx7L/
tDhoOR6pDXgMN3WHaSFOgAUtqyIA5mlcX9hkkmLcmIdaRysQiP3L+GiAO0P5+sqMQwAl4quuUSNC
CTVe9mpTsXoDe8AOnvb0GcOCmDsQiRHLYEsD0O8OD0zlbtixBxP9zvVhdAke2M0HveEzOL/zTRjk
A+R6T/fR3DA6s3ui4c69bu9dyAtWhNyD+ZmduXWOUDShljlOYXyYG0qev9niJM2zduHb/OCdQNAF
azHrLRaWEfWo9mwhMRkBGATTxYbFkY17kMOG6YmgfHgTcWdaftPi1+aVs7k7uUE56SkNBPuDM/yy
MIjImgXqvImad0JpYEDcH4utEjBDJOZ10e2k0uksDywfktdQPxEVzpZApGzXAvOJGlQ/WCz6+cXs
6nzx4CZstFmugCcKAdU3aqrGwxtWk67Mf4RTNyQZFVOWqy1bxl13ElQWFTL9pHcbAb6qV9JXKosR
ky54QfYxpBq85OfpoBExmzp33lcXjEjehNt4TeF61fziESta8WqStxdBGFrosKyo0Bv3/qHvqrfk
E9jykAbg70AWfUD1EganPU1P0B2m7NRJAaBaEL2ze5m2hCFWIElBlByl4VEyGVvCQmbuyKAx+cjI
lLo7AC6i6TORgYC8jJcHjblYxprIwz7DCLua5fnKF76KjUmgXakus8Zteffw6e8dYXDvlVNz1GR2
wROQOyLbYAlcw5LlDgNjCcdKGeBJwWeimKtblS0YAk9vqB6hXBCFTR6HL1fnqYQe8yLqm6zbQ9IZ
0Ngw65TMPfUJjtJeccU1t3i1nelNVghSRr6EqoakNdDM9eXO/R/cup0+PDGYNIUVXMBqeGnIQSHO
q9uwqDQQNl6+um5jEZeZXF96eLqga6eIJFhjfZO9sQRKtiOdTLPN9wJ76cGITpctqgh0UOy4Lmfj
S3lDDdHjeGZK7l5x1QRFEDOaGd/n9QemidlU5I3vCTT0lfzOV8lFaE1LY1rKqJE+uiHQa3uEyIb1
AGMSi381kKX3+23XGwcJb9Kc+kUAiCvK1Dl9SLfVnwFmomzrqaZRO6sHujPZLz9YOtSlqxGlBo+g
DNg6qkwvlTeknCWlq/GQ1zsqDjaQLHgt3Fw3SqitKocG4C02etHZMvybfMK4/bvb+r/ZFWsGri1J
lnRZ0qR54fQ7s05r5An/lrM5+57PFxLNCDAM0M1sdQ8X0SrzjPA/r4I28UdV1MV388cZyI92/l8D
kv/Xhifmn5ZKD19V9fW3/02tVL2l8d/4x7x5q5r44/r1N696yz++6vj3BdT83f5ePxkMQvCoq5qi
6JZE4gvly9/LJ038TWJ0MpOIQAlS1zB++Ef1JCjGbwZECCLH+BJJ0Q2+6h+TFUG1fmOoAn9QV/8P
dWfS3Da2bem/UsOqAV6gb6YkQZAEW1GimglCsmX0fY9f/z7Q91bZyvfSlbOqiLzKuE5ZIkHgnH32
XutbsqIotCb+Sf0k88p+a62ooCfmDiQwV03UVeVLzkNVekocijVKX/lVK4rxpStgMQjTRhhrfZN2
Vu8ksVZsmrbVXN8QSPeo4HSqfi88A6DXddPOO3lAlhJ9BEHBwcknVirOVPwchnRTZeBsbVCq20YH
7DEYO0+Zoue/fxLkuYf5i21MozaVdUtRiGmTuFhf30TjxzQjS/aBMRPeTGu6Rt2guT25r3WoJzcf
92A1WUdG+cZa7fCGaqbm0pkm8mUi1S9FeN5Jbcqc2odSM/hKhCmotJxMtmh7tAqTWGVqH1PWsogS
Aw6AiCZdjDQqn1jaBJX480H7bztef3lHqjjPYZWZF6bKqnLvTf3ybNeWr1m+r/tbK7EmxzPw341C
+1nXPfKpCF1sHjNVi8TJ9QtYbUkzQSs1lK0k0vuvzAS7jYzsWiJWZqkGxH9rU8PwKVX/9X8VuGQn
pVTrnRJSFBeCL9t5hs1MCGmDJIVV7Qct+PjD5zTPPX79nHhX9NKA7LNczd3/uc/3y7vKZNVsxF6z
NoMVUmPEPUnhAkdBQe6Zz0918dpMo3k0hsop04fMDyrsJxUGu055FNtuOFmVRLOhn+eIjcFBOyI5
uFDH4VwY9aM3TiLy6URY/v3LlsSvVjLOKTykHDNoZfIsowf5/YWP/qhkk9cIm2KiTQm+KIt2A4LU
SR6Sm1ROw1pUB6QRHcLqQamkvWX0bm5Zw1nzRhh1Ie0OL8TEY1kWliftBr1iJhaiQ6qGAAxLjJBk
lA1qLh13S6nn3xQ5sZxoCnaTmYhUAw1TResSJPH4ok8oVDs6Ea1RcUN7yb5NM1yHZn1slP6bGlQI
jeYrrCpMlxuR5MdKuHlNozpNKQDea8cUyWBFHTZ5hXO/1XM907fSqEnb3KIOH4foQ4zGB0EnDV4y
aSVNhbmWiVrGR6y5g1j/CAVw72mi2H4OP7LIGOzK2OhHVQaerI/0lsaUm7Knvyj5ZICpvSfbcutr
ECoS9Tx5ouZa46c6+t0O7rPeTEc2O8Z38wMqtNFzMZbReihQRI468Z6qUNqN1fdHuSY1V9D8+iJC
G238QHDDgTJdlDQEcykhl1HXvHNPoWqvwodcJvLcl3DsJ9BF22C8afj/5Qjpzf3WMTTSoyvP89eG
1Qxkntf6tpcKbynkNWj2AUdglnQ0LnTI+dkoKO5Y08bsKcXmD3hIeGB80ORbL/c2ZWb2h0QigrlQ
kps6MGbK48rc33+3aCGU7FuJ8DSiE37eHpqPOyyth53nMVmOUeuWhj8eNCP5bnqjSZJ0GDqSl536
PL/dr9nUSrGj+pGyCbROcfw+xrIYeQkd5vopHzPL0WvE3t7oGEKjXb1eeoiD+SelHGl9LcCA0TMI
rAOdRqDRqudxyAjj1kDTixzfAhkXgKxLW8Mi9CHwTA5INSMqP0CI7MfZsC6iwNsLHjlpahyeraJH
hCQYONM0CB0jH5pT86mtJrn94U1Fsq7HiEMxTuciuDaN4hgliFkd8WAaITzU6rrABXAbrK4/W52G
jWO+f7Wo1Q56D75wHHkdlRYTLo7vup40zRUi39tkZeXxWkhJq8kNPWhJx6JXx2J4aD1/2mWdeirN
2tXbwtjFZhpuQ19698UgI9dUTfEFl8lN1CE5CFWhvyZoCAZtw02JclxQsMgNGkpeQ+2h1maYoRu/
mE5SHDwPpRkd1bFjZg+eoQyTEelU57+nUo2AMCK1TLbKyS2zsb1NqWA6up+wSnfeg2Bi20gaFgWp
izd6j30y8tALSIpQP/TQzApDO1ca78BPJOV4/8tFb+WLxmizfYmALNvoShtcRWA+dWYgystay866
jkRumngruVQQNRRzeMX80fsouvysZh8bQ4NtAy/XmPCAJY38QpCnX/Wfg5XeWmHQdkmOGrLXxcbt
rHqbF3yvWKo9A8OBPLQgSZa+oP9ct4cBRURs0VbNc5Pubys/tz4yej3LhN39kWJj4cFIe3eYAO/7
KW6XMRWvo0cvIs9iSubmaLaCfFLQdjTyREyiRCaUR2Uetr3k1GVVA7tjViEOPB/RGIzvpdZf1RJB
+iDN3UZPZ8eo0kY4CikT/SwMb4E8TOS+z3uzmmbRNp8gJBpNsm2tYdr66sTZD5HwNC8DgnrMQhO6
AJRgy4mnchbKsxGKRsVBdpQbp+gQNhhN3f58SxR30rYecgN0oklkoa7vZSnROeENEmD6qnmoRw4n
nihiwE0GOto1YMh8KBLbTNXh5+fux3G0Q/rqr6tk1Nw49/gy6JqbjSmKGD7VeCJUWEMbcl9IArF/
isrWBELEC0wN2gry2JK/4XGzmA3TzwYzS2l0ynM1sGO38rarZeWpU6XnTqPh3rZZ+5bA7SD4e2rF
y9iWHXGAHft8FIrLEWgIgxuzupjd1LiBQMKERq5R4RngyJQMl4OkpbSYEQjNRV5FAkk6afmxIo9K
9vBPeEl9YltndaxzaxeMydN9w241BjWdUqfO0PPpFiE18fyOOzVKbnVdsgx2HvLoNh7x+QzKQ2Ad
vRImSi92T1YoTNvBq9D319gGK13A198msO5bnChq3sE0maB3oPPr5YSRRKijaCpwqXLur9JYuBSt
YMBrLgM3K86CqWjruqqhls8Pc+ENk61lbb2WevNR83EHJp2FBy3gjNx04scUiHBB2ZFkNRqdzNNN
0BPzy1YwN4m1SeQ4ZOE0xCgQeeWrkYif9x3Ug6OxLwQgOVFXTPuilHB+zZ/b/YoMQt6t4UtjUZl3
Zi8m0FGcanjAxIEURkpoRhN89DEBM4XitFXu9qPnvfYGjQk15oAdtA9yH3ifqoAJike6NL2LFUbS
rm3raGMoPIBd72vum9/nmGHun+zgCTGcnTw5tBq55lpdXay2PoaFp7jpNKvc6KmoEnOCsjGzo++L
9S4qJFBMGmtpVVFBtqmJc1auQuZN6bSNOks565kAuRjB7Eek1sS8yN21L4xgL/jkN6ZB/aQXlge1
ZfLc1kCTnlnjthdH82dpUeklM3vaEwLrEOIH/Apl7L31o1G8CkLIbEKMPjPtW2G00qNaG9Jj3XSu
3IskjkYJjvuu4nYzIsu5b5D3BbUOKwErCkhiYUgqvPsipqtADndDUTGsY8n1UynktkHIrooY97qB
YHozzK99GEGVmPcCDjgf98efqt9zBcIBvDrJD/cvplC1TtOpyPbzgU5NmJbFuJZO8rloVNGtG/w8
Q6xAYGiIZu79EX0vbHW90H3a0H7e79UD3sIRI1OF+MaTCH1JsoLubpshbupXoRoZG6FB4T/FWXYW
puT1vtkLZvCYGarPjAf9jiIQ2yrXqK7VeDx7BeqhqVboMjMfP4wk6WWo9ii44FfLuSNyAtjmIkmn
WZkhv4enLzXhKi4HBOwqZKo6R0UBtWeuxJDd90kiHSIFh0fWNjOW/ERZbtpZilSw97nAudcNl6yP
aDIV5JIOIu1SNGrRKGT7vKUxWMc1tkTR+HF/IEQ1rVxVTgQwVgEmpXkBSCajIgwEtLBgvPVKoF3H
idqqT4kCqzvVNrkDVunE0H3SpHM5pQxLLR2pYZbA74yjDqZ2+5zLBs5FE9x7mSW4AaSUsLpwVHey
iOOgl/3xHBk+vAE9S87WlD0IXV++ehNGxvFH69OelnrUc1ktHRK+b1/VmEvut8m9+Ex6NV2HPmYj
WcdZ0Xd1jZqbc2KNMJet+Wz2pOE2qY6elU9yacjot0sjGDZiyzywERvSb7LiKirN29jyl+RiTM9J
BHs2YxZhsLGScEt9WIpVdqE2hmdl0KH2LO2alCPWsPTFqFUgdNL4klQt5CpteomSRtnLTUZIRgv5
1Yd8sTWnCD9Jo0vM2DgddVpwjkRwOwxEalup8wbUYRscsii4CYaQoZmJBCdsUB4XyQjPvkQ6KOZP
P2+ZKu4fWIWI+vDN14bkQgKuLHxaXpOsw7TDlOqr9VodAmvXebyWUgJ8Mybm4X7lMqk0D2Xio0FX
NdfEPyMqkH8zRV2qgkTqihIFO3PCjSV0HjPAQKRayxjXlX4AUWWaQJbioDzKheCmQRddKEiYTHYo
TVvXgg1bVOWPkLXh4f5lalBKRmg2Y9U/TxyEGWJgg5DEtVDRpst6U7tpqszgNvk2BJF5rMSZcDXf
FCryRV9ghWV3ZlBveik5CD4R063fb9WKgYxa9cVRLmUYhvenMEhbxKve5B/uXwZlwlpt4DjwPAPF
qx+l37IGhI9aewLmm1F8yExEHHFcHYcRbRAbhltOY7NX0+Jq6jXCV0Im4GfIOsOamlSZIaxqzhVy
7AayjPsBnEIlqKjruzoMn6pxLWQepjyhSw9lI4r4nkYqmRaMnJrKm2occQOkdbDz4nlha6zwpUyb
V0HLOPEIJfqqya9P9y9sIsMh1bTkNsqSuu01yOCtzkBiLKlqcwjvpYXTSR2w5TWyX+0EzQPCNK/D
5IvPWU6838WUG6yFHhX/quzH6BDUQYiGLum2Qloifq2U8qJUDEPiRms2RaS/V2KXkP6nnKqw0TB0
1NCoxTR1KNUMdLws0UZcPKiaQBwTWWD3LTeVOHINST++qATKxWRvuIGZU/8n+RPrHnnCAfMjj7rF
jcUGTIjX7WIjbfeZIvQrRS2hBzbVy+BHxlFJEgDL/Zs616ZFC+tJyEblXGc1rGj69EkcDyhEGWJE
2Y8y6IZz1Id7KW4WJb/41Ff0g9SMJ62Pw5HacrAjL93VvU6rfTLUa9M3SICYNmW+gS2zAk4fl/7B
79FuF75CsWXihu8CcbAp6zgthe24KQxkOa0S5ftSryFweVZ1Ea3Ynf9X4gH3iiq4snSpWkD/O1bV
S13Bm5MKQA2iRVtKqJiRCN+HDkOOXAaTGxgVCUQc3Rdtj9pBaFHfqplkUBNSw/z8pYdEF4xHX0mk
D130C0Zfln9I5i++heukzFVcTfe7z4/mW7n94WcEh48TFb0k4lVMa0V8MGpT34pGwtG9lXsoBTRG
elEjfLxNu00vZJipheYhySd/J3pNDKB+Ph+W9fy4afpO6HOBOrxH0qvGxjaUJnH7moo8M3qvwj0f
iZ9ramTBagqLUsu9/uILfuEopak+FRmX0ELiHOmFtq+DZu7wcTKMZnheVyNTMOdzaRyekmhAQRKp
6C7mTdOvsp0hME0xQ+hmocDnjGx8frRrpU1W49im69xXiXNJPMNudE98uB8Ysvlgnc+tJm9EBUVL
9CUPJhRSRYdtC6asxCO8IZ4s3pBwqC1wPU6rxCqIEa8whkVGsMkDIVqPsb4zco+xocUwroqNfdoz
vfQ4XXBBGHTmMZzpuWxk5m24fp0dR82noKP4Xf19X0v9S9tUUwxVUWRVRIQryl+7Wvz8NPBNqVsn
apbtPJOaVDv5jTHRg+BIYfgAuaPQrZqr2Sb5mTqWg09urQcVgW0vkjZ6bzdUItWCOs3mpPnP7oc/
ITVYE6BFBt09knZgzOy1ZNXWGqo2zvdKO1s35ydE5sypRUZ81nSqT9Kl06i6WYmkOTQ6MKxbwr4Q
/cYOGz9lyf/3yV9LpGZr0Wxe16HKW5B1WoH37lw2gJtJG+3bHy7XrPf7tXuJLwaCsAiVgJxwtJKz
EuGX7mUVBmVG7TmsM6tAPO49KHGaPcPpgUeKccVMz2MU3+KWMNg85tYcJALC4giazUgvZSVob37r
t296T2D1qCjbXj1nzeAdi6iSKAsX9+XZbMeeFHqeVWSXeHfD9tT1AoUDDe0RLVpH6IwsGdG50Lu9
UEWAcOoQklivKnYj6TPUjhm4IKbtSaFfAtN+LlrrUFbAMtRvYZL/6Ta6g6p/vS6IOHQUGJqiSybX
Rfwyh2qEZJjEINc36EfWvVCQlYvN2RIwzJXZjx6gpJMTDlvX/j70iRuIO3arSfAg4c2H73tHZ/TQ
dVOhgGDM/jQnmz+Xr68PfYqKB4PSg6T33z83rZSrKlQnfXNvwhl1ce3mcMhMUxqig+hvGWpGfkFF
kkKWmuahlwwPP0PWRhdP9/+gi/46cKGVjDHA4jbSLNr6kv6llVx0tf6zBz6FsbrTVRzIcoOHJjFA
QVhakD7FGFm0OAOFjrdiF5Qn2FLTMTbqm8heuWWvn5GutejKYhdRvScAApL24NcdkLvM7BwzNCmP
C6HBqB6RjCClbDKGIP3pwn4RyM5vBeoafNz7W5K+tvPNuh9CZDneJq1o6S6iaIpIfmi1p2amtk7q
Mq+a3kEBb0uVmC4yHUMIRjP2iUBkhu3J0wRXVoNaXeWstb48OnUe4ZA3Jc39+4dX+vrw3l8rVEEe
XkhwxtebdOjiXlE81dtYMQLeKcLlNxZ1tmuUNn1EjKEk6SJsfbeLwb8FHb5mn7vElWISNzsc4X//
cmZB9Zd7Ur0HOyJZ0g3U+V+emZwdXM4rnySFVGhx9vQ2W4VFQyZpt6KfH81JLa5a8hL1lXepspzE
DBrLem+49zW2LK1mxRlm2JTIgvShq7d+SzN8nAbr0OfNQVC6/CBPKG1kYIfe1BAhERvtQ1b3q7wf
q0uYWq9JMvnukJrIof58xbX5Rv79sVPnQGWTvDSFsQlzyt+Wy1ZpBtXX2mQrdGijeqHFqFkVzOQL
QhxD6rUHIyELcZ4r1pWO99yD7y/GJHcPOrhdMQF39LO/NJTPpVR5u0ZC9mqNVbSrcK1JccERLkiI
MZxnRH5rfsa6Gh6nvt8X8N5SX1AOmYnmRRWqUye01V6O5NoJRnQpo9bJ+zKfyKmH2eGXnJTo5ij4
9Dw4jsTRhZYxbYYWalva5Ni8Ax2E3v/uB3j67FWED40KYxxdsStG3gnpBqE/STzFhDfyuyI71MfT
/c75R86E/7sR/GOe8s/fTun/2x/0m9vh/w17A9YEnQLmD3rGwztz+c/ffBH/+ou/6BktU2HGh5WB
AL157P5/9IwSS7JMUAC37e9WB/M/RJ1Zu8UX/rs8z2v/bXXgP4koHC3MEfybv/lP5vHSl82KH0+k
6uy0wG5Oyt9X04FnRGncibWCdSw9AhxGj5465t66RBvxOf+Hq+JfftuXZ9SQh7gYR37bPH5c4j9Y
A56xvU0O12uWGP/RVPFfvj0Dy9dcQUmaPK+Lv9RQslDErEUNlly72HccpgDtAYNysq1nczAwSIRi
YVt38x+tQgxCDTogZYNE2qmQqDcbAumO6RbxFP8lwcRtHUNSxaCJ02+2GaeOa175caZl4EzdMY78
Exbgry5IPiFuHG4FsAAKCpzf30KsjV3mNThka9taWAvCzta1DbrAHi9zFqewCY8EeM5xF/6KPOEr
cQKLg/TSbHnTjnWERjttZvWcdPkMcAeQ/Of4/IxgxexGcxq4Xzpg13w7v9sZA6iu1ZecQ8oAYKbD
kVrtkGXNOR2kpLy63+lP7ZIlGc9/dK5xv/2+hN9vD0kWaZArRC0o97H4L5+W2KtjOI0dfIF2iYVl
Ap+Z0hHf6SO2AFuW0B2sZl/Juj8Cp1Tf59BbKLtADhgnNlvJTbYi8sb8QHXAaJvgORhfoCHlHbg8
pwLjsu0e83f9jXQJbOSe/JhKh1ogNojxJe4+xArkWFgby9+PjBC/w/lDziu/iQTB0JMAeA6flD9p
yjvjFbya4KQ/Qn2hfecFiG7gDLVd1RvZXLIFqcvgBViP+skeaDpBQVNx0b/1zBoa5z65tHtxOyo7
lX3YhwIDk5x52YKcNpgwkBoWNW2QtS8d+phENld9S9QFJpdFS2G56hpnHKE0AZxZ9cfZ2qYdsZRs
kb/W5aI4I92F7zg9z1rRjWXHT/GuOE377uxhzqbDDiLX2/VPJd9mF/jz+P70qf3Uz5ODsRbsgtIs
LKAXx9xfS/xw3PDh1ru0Bob9i0T03eNMXXO8V2nVvbQ7eUfD4dYWR59mxi1+KOE6zGw/0oFmouAP
MCEhE6VpWQnE75IW4Yw/TKwD76n23MD5c7lwXrwzQSL473zuWJwRnXTk4YDvgqeDxB4WMqB/nBrq
DJVI/Z0O50532JStfh2nG70F/LoVyzkcxM9snCiV96GASAQf+51JFqyqEcXgQoacxuUVdhaWlOIW
BDbWHixFhmrXxRK4iM+pZ4X/SH0nPIMfg2qkLgnpgQ/5kF4CxgLIcMFOwb+z02bf1Bs/c5raNsTz
EDjCiVUU6yysbvwSNBLA23NfAQuyAO2tWhF8BA3dg58eCQwlGFgxN0l9qA0XTKYhLayeuwxpxzeu
OtSBvDjC74UGyHP+rm1FZ7ZtgVohYWFyZ2imB6Bx321kbFDL7sdcea+MQ3YDJYv9Zv6G5B0WzxlV
J0lnAN9scW0dYOfMyr18qxKMtkzBVWWL4Vpe8kN7GD9xTmPkB67rowRun4JraNMM1JHGCkePSf5S
Iq4ofSpw8RCYZAt2eRCfiJpbY8A4YRci6gBI56EEe6oSOscjCfmTpwR2U/td5abRw12lte8NVtqh
QlbUyG+ZZq415Bu4qCoAYo+deOA4sSDIDK+NRqKyjxcGR7aEltPflCs5+F6pyoLROG0TZVbR1y69
3qF0Bv7QBpYgIjyHVWC9+ugsh334GZBXdoYG37mATCi2SAsuXJqB5iNgOvEcVQv5GkDHWOYApvfZ
TXHKl3oGlHJ3LYvbtEtu/bf2m/XUwpFmGVswJxy/8wNIneV8RxJk47kk9eBaCY9E0hbEAjSYviRH
OIBI2THVDB4Y4Y6MPsDnWtypZzS7lP7y+r074MjlSLvZyWvBIR3XDh440rMcVIsg2RBZVN2Ay0dH
6PMFCbMpbrsZ5OT5HzLy7FGNrxrnGYMUGqG5hTUJEAPLCWJWdYqdajxJHna6Y2oSWoZY5NG3Trr5
zu1CP4+zkn/O2ieidZbtlcXJycEBVrv2MXvPNvK5sUGjDeHLGJhLtbTH5rlTXOjV6io5lJv0OftG
1zKCDRQ95RuEyP01tTbqvr1GF3/tPchH/wSXsf/oDb5Ew1Z8nnGp0WMCN4D4siMQ1nqD/4qbDti6
UB5AihrTobM1nD2gGsCuvxQ7zRFpcNkigamaU4g7LVnAbbI+6/RR2CIfB2eiEPpiWpcUwAtWtn6f
2M27itGKOzcEzvAAP4sQ8G4rn2GHWSVTy2+tM5MCY6fAqNaPuMv6tZZtBXKDUTE3e7gUaLVXI2xO
7HcQk809biqblRqLw8bbJNPbvLtm3pmHgyzcCYwQ5Jr6RVzra+nyILH2pgyWH/N9wANirqKr/5mc
4qdyh5VyBRfgDm0HosT+MhvTMuDDyxmdh0Yfh8PgpnZzHj/xmq10PisiC9ea7T+aL+Yp3teqXYEu
2QusP3CSI4cJ8DuedhBRUMeW3Fzjs7by3oYTMGWcywDaiMMl09sZN9WBwLMusX1roXR7/Ifh7Pwi
fQdaCIQgc7ZpLSPvjH7GWDXv0G5UC7gwmaUEfV7K7EIwAa+/GaGazKAM/ZmWbeD2e0hP6+gg2TO3
mZFF/MOUYON2t7RkCmGL6KStdWTaUIvj02y8Elczdt5akZS7nCMN0Glv6NSO/drMDoxuNXpc15mJ
BBcVeJNrrJSFcPXkC4hb4MaBjALf1jVasyCBwENFEvokAUvMJgHJItGsjo7VuCuvMUrFemEY7jjH
HR5LBN9QxAe8XHaJPQVvLbMiYwbFas1SIVmlXEYmAoeNCAlWPs7ZyqGL/0V6zI8NLp9DeOw6h13E
4zPA30pWlbYASqP0DuQMpN0lmX3wFgF6S6TnrH1hpZe2Z65z9WRWz9eZdnDXvYNhep0RwIG0ZuEk
dJ7Mi+JJOXe4PoEGvhN1HUlnYibNDylngtQ6GNz16kFN4ZtuxJltb20VvlG6AlSwoJM/I6yHkHvn
RSmPTFilV4N9Aroqm/G4H/ldCxXDBKvPLSGPCmrtSfo03pntYmFB6HhP5+b1JagmFzN95I0+WQVq
diVykeGOky7skwIKRGExfnh2Qwk9wZqlVoPNQvIE69A36EHbdOcTbI1pwkRt5MRsht9NfR1SwAgE
gq3ldsXQJDAPmn4aig3lV3sxb5J6a+Ud9mHo7p7NggKIpl1AbZAdg10kW0MAW8TUtYFwKHzHRMxw
BH9aEkclXcr4mppHHw+U0hx64UXWLwnN5eCbmO9kh1t9cPIzadRkwoRLtbkH/4Xrll2XmQZLDQNr
O6Z1yFH9Bu3zgw6z092qW6A+VhIGWIiB23nbSx1A8TPRGBE8epWb8CSuMflSZK6ii6EsMqd0yXsI
Z0V/BFf5RCH3WOyQAC3h5eEJAiFrjavoBOHQNp5znjZ48OxsWLWhy8As2A2fmUNU9LyGL1T5gRET
lz0DWWbFnwweDVfcGGysvI3pQRJ4alzxhWif7Lla4g0/VBRaMcE6BCC30jm4zdAa9AEhtbyCdQb7
LJCqYtUc+PxefzkKn3+2XX610H9tO/4s5fGzKxIpkSikZx34L6U8Ay+dOQraPsabczDGKnuU3z3A
ruw4q96Z3OKVDNr0Uy9gvZMW5PgYUzCtUkYi3fzonxFZmfUf2mDSlx7Rz1dl6nRZOY1DH/hyHLSs
2jONSL+fpeBGs5riMheWwYd2sX6gED42xDb/4Up86Vr+5XfOR9RfroTfWebA8ZuwGn9V4uxm+Iyc
c7zCeIKq2lWnkpupI5jix1Tc7gh9zlxLyyO5wBl44Cr8sDxfMfseFNw/XJH/8nNSaQtLfB6SifXy
91fHS/OFIjUoTHluj8w10rX4A7UVeD5ln60LpkdUkBNo1keYtvnaO4arwSkcA5zln8+6X/uU94ul
mtosfJY46kpf7AF1WJuyYKncNiA7mv1s4A+u3t7EKmbTb2SEZfebZh2Q/xB8M2/o+9DA7Dn6bXCM
b/oHycXWRweDwov5u/oD5YFwBePlpm/MzPIddAAk9lpjd+m6zxyhBqiq4vAG935TMRDx5KUry39o
h7cA9P/ee7MUarYPgog0AhiJLACarYcXoYPzz/1rvKY5GmCOcW8T6G2iD/J1XjphRBXfU2X6G5js
Iw48QoT1DsrgQvosKFzogC5Ndk3yy7G4Ue/nMGZtJA/7dodQwbgWWxa93DYdqIMj7IQKMdy67e2B
YIU5H8bItiXxfpatJAdUVSdJcBNAxkBOqOZ1VhV+Of76vnhnx2Jw7cy1eOsg6PHHhXnRd6o9ImMD
QGC+k9cI/NcOvvWcUp7KA0s13XNoUigm8kW+JTZdf+kAj1qOBRFS3MWHcIf5jdm9sUF1OFHkaDO+
DLPUhvfEFB7sO1vmdXxMMUpz2l1IIJMM+CrPrTLb+esTgARSdbRyrYUExNQwlhDauwgPdlj7zVMA
NgDZ8SoELchpBA5uvofkF4Okf4j7DZ7PPbk2xjoCf0BDJ3DFvHHqA1iG57i4sIlh1szj3PZBLpvp
LWjhU/HPihwR4GmWtAy0k/EgHFmBmciYHLlInUSrQaAPKRR28My/UovMoWUUbf3HCa8k7WFOQY/i
aXITeGDzOVl+JBgZ7NKaJES5uMzHrQzEDAzCdBm5M0lB+i7gAf5WbFVHmfkICUxX/ZK7FBA+dGAS
IoAJbkgXObOvrpQt4LuW9JuASeQnmfOIYkZ145U7Rd0RVLHnAE2ThuSelbzxWcdFh4wBLJjLYlgM
B4pAuFMU4sQKIGzuRwz8c4K1shDHRVScki1cEHJN4kOX7QExuSX+GZ4LsVrp2kOYrIuPubtVbxnn
h9x1G8OWjf2M0U45YZCWvMD+ysAewiHwVRv2GfbIYZNd43LdfPc3UDmirUWsw4H7dit8KNZa2/O8
6eWiVNySl4gSjz2zPzeu8ADwwltzarWWOtgFHPiOt2YbZQu162uxm2zLgeZYbIJTsda4Mb6RSO/d
6M3ohE5Ue8714PpCzlcv4Qa++Tb91LyVCCi/PYd05qjhVfpcIpQOYAoLO1tI44pj8ov1hDqZ5Dxf
WAA99j/H75bNk8Q5bVxrqZtEz+ngZt41Sl5gO5VvuqOtZ7QVj0qH1XFHwtp86f1qzXmHRDcaf9hC
QaLzIvxLm63NrqBkYagm43csOeCDGdCwntxCAFvFQgKzHK4ZCLEg6G5+ij6TXb9hWgmlTvwAzjZ7
U6geP/xr8QSU88Kxxk4O7PUkf9EKIgaSROt1eiXFZQ9Dr1hUL2G+0kU7zHc58eXhsZDc1OOfOdzF
TLcp7Tpry4gYSIsPmFpfWvk6IeFG5m2AriAZB5T6TnsE2yShifgI46XYciSkS7bq0Kkmrr6pv4eP
eBxmWO22Xqf7cm/A/Qwu7YbjhCueyi2R1Q0+QOFxdNX1nG6ROXCTyVTnFoTOtp/vrckGt3CllYZU
8Pid6FBnLsuX/Sb+IDhp9aRw9p33Pxiu3GXAmRfqOrF5MqLFj47niZPpdv5G7cdwAMWwbDcUGM1a
+pZ941SePzMlJw+eSs7/IFwPRpvxIjvhB27IoAXtsI3j007wtziwLLIgbvVVhACY28Fj+6H9AP+N
DRcvQXUZN+aSTlwOKmLVbloI+/oufocD45GMfiVyg6PKXnRaN9+MF+M00m8JT0X0Lem3HmWtWxzG
cBViBBaXeHuP2L4R6qqbiLzdOWlaxepAaastpG/DKzLuj3D9r37qP5rc/P9mi1SwKLLl/83Q5R2K
hHCYzZDZ//ifdy9k+P6/fvVC/utH/DJ+MUTDnK1Ud/MiFeEv4xdskjjEfhY+cy3yb5yE+R+SjLUP
DxZOLHNWXvwyfVF12E2IVQxR4yf/o+nLXF39MrO8lzsIG2fbrA5t6i51+KU2NKoYhD6yMMB0cJgB
GjJ7CGgkKI5AQUqzd+PZ0h8KUuWLDOcvv/SLPkEY+mpqU35ptGdTOelHYUPT8gX07b4gP9V3up1+
4hx8Tj6shzmY3ttgdV6266pc9nPDaI6m1860Ih/+k7tz21IUXdf0rdRh9wGr2SjI4WK/UcT95oQR
YYSIoqCiqBfRN9U31s8fVb1mVlTOzNGna8xROSMrKwUE/v/73u/dAEny/9X7D7f0J81D93dfi/n3
ovS1uzz06s4ZGo/kRLtU29W8tzWGR+xb/gw2a2KsaxhhBApTGwYdNrnI/IpFK3XCMy38x8JEgWIr
BOT1LJxeaNHwEIp6Afxj4qqMSJsBIFHPkllFU4ukHpEEXXvYjn59McbPv+4OE76OJugg3yrszvXR
y+qTTHBbn3gem8CeEEeoGbpK+ER4Y7FqJW1CUiC16YO65UoKYaewNe/8Zgy7BAouzY2IDlwZi+sI
nwZcmYkFwIbx2jcuHgaEDKyELL9L8LS/Ix6vTq59yNGyd8OpURodP3pLVIJYjQo38TJ4DFSq6JwG
McJHwFMDydn5F3I9LKlxeknhtbH5GxKKIn+jQ/z1zP3rS/hW17e6ct1LJ5qg1tZfoQp93cQ16jG9
ruEb+rDENRjVS4B/6YwajAriRR1BZAPtEuQien7Aeb8h+4l8BS8HsRPJabnb+6C0pIXE6+CTcMKI
7LWNETHDwoZdxYUVUOsJ7zPuiG1iiECFmNUYujL9zWNRLi7vmUeZY5Fd8cZwKZFGCM+q1Hh7zQCe
6qgDYEKMYnqfG2okbBcM5wZRY6tBwv0MTocEYix0jRkmutuzp/ZvpH+z462wd3TK2e+S7b/4Ld9X
CxZIxeghZhUD5b+/FmUNgaB98iViql4WbzK2Ilgls19GwqCanNgEYzalTvds7HEZ7EdShCUcg9Ua
R4PfZbl+dYb/OBtTFn51Mn58X7f8h7VLvkuwEKqu6KWvc/oJuotDdBy0gy6o5gQHsO4CqRLwSPZx
uLtyqjfoVR3kM9FhilsIUHNfV8lRAa+dEqDqXwatjOeu3aFAvXm3ANhETzA775DnscBUuzv99YtJ
vy+eul9dwvdxNAq83ET17kBWQ6t2ec+rVFamajdW94FGVhqNuomFAwnWlL3GnokPqUYoEOcU9YjW
fb13nGBnSFjPO9FaBB222LndSCK3pCEzKG0JxIDRdE0OEuIyq5zCcbcvYeYPXwR6Eu3bDvCd9R/c
NmCSMXFqj36VMATcZfzHmGcyXuobw114swuCvW5e9rK0Ium55yq6ZrGoRSgU9/YRP/NPTq++EGiE
cKNeHrfV9rGkPlwyu9J9WIuuvsYebJkNmG/hl9wss9n9Zr3SJ2PwKR9QxeeYEKbgSO8f32DHpfmz
v/vsPPqoRGDvwJbBpxwM0aBnsdqzX72czjVWz0RgAGDtkzPzGGX3cXaVPJA7GMqjjmnQTwF+GuSV
2C22e68MccAs0zgbv2miI1OfgulPe9Hhw5AUdHm8mUyHgFBvt4/nHE+M6k3Z6JE5vG9uuIqIXwmv
xMrvGs8rV1uZYeU+bYziGZD1Rt1VsSUggCxQ0ED3NOgkIutMZ1h+jQQe/Ur3ETX04u7RI/HfMLTD
ziXAqR11jYs2s2t3K1ZKokuAAglcxAtt57YR52EsyV/QS5cw+dPs/H4lRTPpfjb2fgwRksyVreph
bOoKH7pyXQ4uM7zJKXPJYfZAdM+u5FHWH2OoXXwYrGXmL08wjjr8MilM8Wt6qEBjT0b4qoUbsYkM
jGcibk6W6RXrywpwNUS1B5cJt572Aa7xleAwyUfXAROg3cRMzjPMfQlfnzB3ZC4Io2EtTACba8x8
7+Br8WuBYVMDcKrEUhW+4m6/GnXfn7NyyBFZSe6T22CHKlFn2ldPGTHiYGgunxFF7AvxW1RiBrxp
WuY0coKFOi6S5NjClahXuw/ZhXSf9iIULIfxbUwu6dekEsW8EaOQpPlbNPF5rcSC9HFYX6CYsS0b
syehS7pjuq/kCr0CZxOxsTM1odfd5ZY+aeZw8rcytiOMobkuHHQqcZEeVPw80G2D/Mr3+4QQA8y4
hY9Sc7UJJ6hJg5oxF+04jF8J+OH1YeIwY85CTMjg6vONmGNGyyYF/CHOQJMbG1Oq7GGDOZfBywxu
rK/MFwhVrNP7ziUmhztEDqFsS8tOZDDm3xLDamYD5KE7V/sKA2UaAWpfb14f3SKRSUmUwto/rZUZ
oTPPKcmlCVPq9fPs0uB3011IyguXUhDt5/AEYOcDC5PV+5zIBXrDeFf279AVt03/MmWVWqrb/D6W
oxrJpBQB3VmysNJjsGSOyQSqt23Ph4TfjSgDel/egFQ7Q5QPSjHMD4QFiegwPteTbqki5qXjjtG/
mnOZuB8wql4nOe7wGXAkfN7L7vB2A37BUgwHIJxeMMtrB5ehKdPTOBrZsSKWa1OzLZvrRsORyCYt
hTUOwgQviggRPWLcuZ+wmNLXDgQud8PzMRu05NU+Jg8HYbQr9mL5Tbg63sNqjQIB0kI5bBnWOVw4
FjMe0alzTUV6yzjf4lth7M43jLX/6eOJxHvKcxHth7wl2juPRj5T3m8kYmECxBhOiWrCbHlvqk8t
yPDeJNaDJWxEJglVIMYNcpkw48fB6RjIg97Lfb4d0Bm4r/5NJK8pKkCVdWmWD4KSKLWaKENjcHa4
r6GIanx4GfOkD5IIw8cMsXLS8QAPwwZDdBYPIFJyMEHwiX7P7MeKdTXHVWysfDzA4OdktVOkzJuu
2wHp2FyxvJqzeL4wwOZz8RuCw/N0xWsTdoN6wuOqHqh9wAWZYRziywT0KIDpCvbm4is/Jm3AvQeZ
Jyg82VS3cPtKDRsvY1sjR4tsDg7UQvbA3x9B4N5vybZAxhUBGayvVvvWmzeth/kBr84DB4m1iqmk
eLnFrk6+tFsziZUdaVFu7rvEqJeKyAcKGqaA6zvx1IQnnIk4uoavfueLAyGy2pmOBOWqmB8SFbNV
pa9Nclgn9fCEU5VNHBdlmLDwunnSSJToV4/TddkuQInGnclz2XMUuGjZhxo+IkULuJm4sOHupjIa
Zku5DguuvEMEQz/jubnjYH6K5c0DC9Hm6MKsJjFSYSqPs9wluAdHJlneAZhHi65T6v2h0sGtnzd3
/kRXZh2IZa5xk3QM0zVhbH5COHFeUy0A4ouRawwOuKgWPibANigjzuDEnwzxesfRFmXS5PS2BxPb
Vv1D/8nh8tmxb7pM/D3BIbv2TxNuQcdhBOYjCvlUQy6yhUthWsX0lChHi5AweXVZ6M5OYVydOV3m
34p7HJ7Y63HoYs8lgpM9cw6Y9bZLupATehO0nN6FtA7mwlkAu8s+hLALxJQWjUesuCcWUKoT504E
c2E/OMS0E59BjHIcbmcPlChr84CtmZc7J4CzBySZvvb0ZT5wRgAO+dwFBNb1jdGSjeKTbvRwsM3+
ixGwe1hdh0QkyAK2Us6WtGIQm3ZQ4IZ0XxEDygk4ITQ5sPbocvFMHAyBV0K45LBUSBqmb6vQJlqA
tMYtOjnXJJvz2DFTu5JCm4U9h9sHf0oZ6yuFBS+teSz4fgzfmN+mh5QLzXju7jzvgOkEEkBvqDIi
5VxlfYrvRJQOSyDeChkexIEJ6xaBg3eqAgrm4gMfXUeYz1YzPnG8nxu24R7hwClY+lNJQ7pIXvit
bL/6qzLuVbMOWlmFs369H6KbX6cHlh1IQgCaAn5kp+GhEE/z9Wuuj99YIj5fJGw8FsxuOM19QCey
eoD5W6DfyQvw0DMw34McMziur+vc7Y5zPhvazZRYDF5bg1GGRG3nsYfVpIVMuNnH8+gcmjosixNm
rdgm9JXSx3qI3+UrAck9+yIe/T4rXRNLMSq61wqngLN3SF9RkdK6uObqNBLTi00L6ZISJsaqfq6x
bmw4RVwn4AthiHaVnOZMdlugkwK1M6BcpWiFDqkOQQCjtFFngz0eUCSBtoptfOzCTmT288kzPo3u
a7zhtLfiHqnPGJE28XkwYHZYqV6Z2bIaMvvrlpPbflZKi4LIL3arjvvqeC1FLFaSV21sHEktw0nA
OXbS5hIbybkgAEY0+5DdJk1waazTBHNuX08JLOW75jle5zNxV7HKpeqhenoFrQE328FxEYfeatT7
xGxA3t6Ss31fkCtBEsNtU74ZTFKwUdwyCd/jw5yoE22kr3hfbJXWmlICmBFvhvkBVgZGxcOHTs6E
tWftv3i9zjh/8g4G7LKyZOHvdwkOYZ2IJwNjtCEMHuqKACjV7OuMWwO8aClBMXmkSM3JgoSfEddj
6D8Otyo+Lq7Da/ogvRTLCwcRr3ubcoMCTHLTPHx6/NRX+d/J5YbzNoPm6sFrZrwpb0rUyYb4AD+Y
XmQTBjcYZzKmJ3kTVhY8r/12v8Cbulaj/fxawDkiI4d6U3W1txs1bgUZFPFbs2UWKwNob6XbLJ+W
iRk1x6Cdvt6K5fWjJiIMn0BcnHF9waST8pwMmcOA1ZsNlYxqn5KBqDiyVMLm/W53NiyT9oYV10xq
18BA0JKifn/v4dDow2ApBL1JJiaFt5CAcc4OvKaFVds3yWS2/kTXGdNBptHjllLqHKhWk0DwAy4t
Z/WsmjAZtE6f96RIGTYNaVWkiFXpC6LK3NJMSOfU2AYF+oEzGCM9yHrHSWmzsND7cHSRYaxd1wTz
WRfCYfLw/olgtBj2eOKIfyTpNNkz6xoJKFv6qCZQInzkrh/Kp9pYvfcTPsYWgQ4N3qCupgyzkt6K
eSLqU/LiAWF27h1yCNciXC3wlzw6GhGyh0vYRDhAoiO0IUVZr23+AXsTwLwBlib6M99cD/aJ/S2s
HXlBe8OkRQqaY3TQx8DurmZnsdwnwnFvxMdDn/tXW935vU4IoM2wEsmJbNv2hleYZu1QZiyHLSyZ
4P2qf+0T9ClGzvpEO0TmmsVubzjyUOIe7BxWmAIu5j1m21EPHmBTeXQ74d3uDQ22x+hMbg4ZRmXE
8CMunNeAU2FOxVQNTB8mAZA2PjGm8+im0rQ7zV8A8vLOzj57PuUebUvyimm03R4zmMoWzQ8cSTKq
ZFybKJukQKD8rDsnUlVZxz57763p1a27H5Ba58M8VS+eTFQsYCWbgoeGFtvBDk6ngaB58f6JsS6l
OoUYtlIE7i0FJVjG+pLJ29VFSK/ijM5uILUTMRM9GpCoi4BEKMQ4DEhb6DIMgkSCN+kctKnPWPR0
ml9cQ6Jyzl/DlK5/paiDySExoudxI/Q1qcc8H3CZ2v4+yFO1LwZ1hIZNWVJHdzcRN/pJjSgHHTw2
7X1kpLPdvHW4rRT+XxOlu7fNiFKP79CzyKRZimcWNxT+rMEic9fjs6vh5ZzkvTGULaPxZDOU5FDu
BdhuoVXmtoBDNXZFa8uebLpM7I9LnBX8Lj6wF/v8qcNcgXOATSrRokk+y5w67n1o7JU0fscBK8ek
ndUiEBdu2qAI2IsiCsJMm1wWDVwulH3kA0xOL/u4kqiDmM7Ex/Tk6mwuDepZUXtaYuVSXD2GKFu6
tNaq0wmYd7kXHm4uIWgGB0Bn8D6MmwJgDdmH34Brf4wQf0uGczE8Luic25Ho3luXcZt5djAEgeAy
hx6IN6c8Kv1XauKLv7pFTK+wDj0CEdHQM9C62SRb8SxGhP/5vDcrOdgdqIh263KGcyhyWzKcfaIY
fel38gZBH/mOJ6GjQNuq40ONBOzvAN1rf8rzIodesgfoFVIKdiZXizT3GZyD36BXgjbyq2OJP/8B
fmuLw9E0C45FcL3X9XSOVg30kHTP1S7azX59NPWnR1PwbtTJGeohrPx2NGmnPQ57QGxsHpaQWBAf
5GPYc0x/oSP6YpgvJnctW9c5hI6W/vZ6f4YgYxDwX2fwDUHeH/ZqXYuM06srC+XI1z7PRNHDmwbs
/rc5Nv+Mz8Mw8IfjCVj/h+/XPErSCWse+lDvmNz8o5+HRtSAGv2OgvPlm/qPO/nDkb7NY3aqWey0
Dld26j9pkl/BKYZN4T7jnvvru6ihDfrJQyPCeWBkoaU0vmlJoKxcmwce6XB3SWbdW8d8YOyYMFQB
76JL304qfJ3iVaS6Rozyt7sbt/uQIQRYVUO7ObjOz0e33mgYBXkvwD22vlOcZymWMpWgBFWyjydQ
2SHU92DdCAU+o7L1ms01Or6rImeiWZmYZDmkHiwbBykcdIQTbn7OdfshrV4Ddvh3qU/ByMpsxPib
JSKth7Q7tje0OkWMchUUc4NRYwoDBdpSdJi3Lt3zzW9ifasMYRPeIoDNOw3BR9MnDc5vx8W4durW
7q17TxeMQhHhYD5GzHtQIVuQiWCoO9B8KQKY8G4uMTCY18JI89SoF0nv8Ey85h3frPTk5eyGx7We
Zt4RkNJ6geoxZlAWIXFj4BcJd2/81L+WWDj9HnhFNlKTl/dycvhVQqPztIF9CLM4RI8Aj+rMx6UH
EVJ3epyXU/ntCaAJ7sN0eTcVYS5XtxM1cEeUCXYIyHHRvxzYv+uF+KvqXFrsPJNVvX7rqfYzwxQb
xMM7z/KRSBt52Al3wb/Tm1vGjEAjGqYM6rAWNdRjuIbsvPs+ajevqSirMfPUh8XUoHilCQiLKQg+
jjhQH+Sv3Z/EQvKNt9crElwH74kbduxUoLmLO1CYwxiiz0cr9QHSAt/BNefdi3UsLJTOIqy6a1eT
5iDmEQSKjDANnu1nzL2RmGJsYhl0r8+4JmmX2E5qD43BYzWFg0M7D/p+f0IzZqfrxsJb7hjvusvL
Pihbh5DwMsAj6RCyHbWi9Nu55kPM2SnSy8rtvsjtTttpRR6foD8zXaJcrpm42ZCa90zln57qwb8l
imw/7vKtoKhx8GMhKNawi8GLNG4uW4x0/DLKxr8b62g/W9kwRTBMg8whHRre31ea/bWocr39IiUq
HmNC7zLdQR/t8w6gyTMZdlWfhwHLbCSH577AmNhDqSVkiDKP2S64M+dhm5XCzP71eqH/bNX/8cy+
7zF5vru+zpADG6d1W8KqW9dgkMDrMy5iAM1InCJg8pjRKt0qAc4D7MoZ7NAT0IGZAnuOFXoCEQi+
yWe9/oNRFSZQzq0P6VmUjIJbDay/rID1WRZGnfFlqSYS3ucHr33/nR6w91M1XceEWEgQhKkjC/z7
l33dG3vzvDc1x5GWDR2QfzkNsVgor9iWgD0YUHcafItOixOx8mc52msO7LFUcdoBZCY8wHwCNu+g
cxdCkdGf0LJiKQQaSC6LAyGy2eRN//rEFe2tq5IdBCYJP/ems1RR8zrwO9vPY+BhfwUR38nSR0NX
ex6LuMLuJh92BkilmXchALJ2sIeopTwjJYKefuc4b0eozOziaq1fy+5S63e72150A5MJM3OhnEd4
zskMjmkI3i6OCBfHgDV8oaqkSwDJrmCxZBHUoDHSZF9Ke3ZnoGxuEdRD5ucs9LVqaRcHC8kbVEji
DUlqIj8ZJK+vhFj6Ve95TSi7BXZ92w9rmENHA58tGJBySXu0c2/Bc3wOnsA6JJLSl2U5nLaeKP7Q
e1zfm9U5zi8w1tRBIO0RCNze94ThXny4vhiX5h5cHNsMqvdLa3fQwKVm//y+X5+DciDgL3hTSN/o
k3PrcWci1hndXNoBotxrNhAii5I2gOp+W5D7TNW+93duNeyQR+zK2YAoYpQzVf8Bd91/+UBvf65I
BwQqetdHdVUPjPSw0Lk2kF3OsWs9W0ehBlcj1GNsHG2LsZjYJFmU5xxIcOtay5ZOdoXb/3sGGY8C
9F2cNim/ThPCEgqZ+13dc7AfyDSLyTMQGYRluJthX1QF2gRi95OmZ3VY8N3F3GnwJ7sK1MMAS1LS
u+/cvoyERJY0/uLD00AEmsHDF1k5bZy5osXJCKvhQYY7CBus5Y6TDbDUqR/UoPQfw4cHM+xMI9PZ
EtTp5vP78oIA0O/xpmk8WmoEJBuSFslToHhi5gN87ba2HD23Lwd2p0dO15PZG/xXCqEyFL23wKZN
7xS2AJVUSADV9nVwnrWQ9Q2mXe8Q3x2tz3BtSBa7q0Y7Fic4WZSMN19DXYIvoF2nZ2KtiavNI5Oe
/9VjwXgCEUdNDxrK6TK5v++GAq9tnUR0u7txr+cfuy6YK3KV3qR8YhyJBndWMLE5WUVviA3lg71F
LcdyFmjd6Ez0Av77WniBrDhTFncAOIYm9Dtnp6clkGfRBCpe9WnaraeHtwKTx8P7i21f8AlV8MPc
LV+O6VX8FsCW5IvOQtOCYzWui1Wn1yemgywS7BKlDp7KeMgR64Iky9bnqo5ewVJfNgFgD+e2pYa6
s4xmn09bmAhzAw4RU8CP6r12YNHcEI5Y2sbcGMsypZqH4rwpRu1sl626sHiJ03pY9x6WnbbgT6K8
dIrV/Q1DnPC+VTcA0OR/Y7LmHj4J9Ig7bgnNkN7jcgiIvyJs4UxCFuz6Obs/uSPOK8qGWiIwSUEp
rWOBi4P+x2iAXfBsdC50EyCTt5WeIsNEqRYKRh+9s0N8DbrSCKVI/dbZPJeGC/PaB4ieVB85oe1s
m30dCisZvJQh5VuRCkFQNjaj28Vp+0BGxHlwptwm7vlYidrwZL0SIZFbqOENZCLVBupSIVetb4yq
pTHoDKvwtH0u9/j+BhLFD8llKQa1D5R3BoomBkUnIu2E5oZekKLUQLyx6hXzPbZimpWtnkq8u0yU
s7/brRj6HB8+U8DDTEugd0KnSZGWHmBjhoaL27dkOnIK8zW5MddhXexDL65dNIBwTe3mvQ6MQXfc
bK/eOTyETdyBZyO04eCxjgF7ETzMO8wEC0lUIgh/uVahkowAhiE/ltvWE/Ka1lMn8koTGkdBo929
HaE5Qc/Roh5cQw+D0vnmFYghSUMDTPUEmwm31tTogriRRhZDV0AaJACCydNBJtAX6ZW6gCfCHsyV
XbyP2DzKQfGe4c47vQVwKaLS1+CHU6NdKM2qVL1MOztXat8ubzqSx9SkOvw4P2DLYNJnaZGixxRv
xaF/7o5P20vrgKQhRLwqqaRGphzuykWdPMPHAxYoTTuRy5SPzO9mN9Rmivt65Hb1HOvrHaOwW897
wHvlBh2t3oXENfLI2atO9hUwHAUMST8u/95M8eaNC6oZJmQIdWLiv6/Eb7GmBDigvoCx1Jm54tJY
KSvubg20O1MXsOIvBx+kSOq5LSiMdxYPIbstMlzWj9P2fkKVifbPPk+k9BY8PtldlfT4Lsu2OpLC
rvPr0klQcb73dERUdVHtY7dCePHfywxDvXQvFb4QTse/hIzQwI8k/+LffocC/KxL/fE43xgsPQzu
XkpBOSN2ei0WCn7TR2UXaL9hDfZ+xpX58UjfEID77t7WN4MrEv3wMSiiJVadftfprfMrPABzqS0v
4aVfftwoHBxzWTNiuc0JG7yElD6BEdehJBgJEIVq74iAIP+UU8ZfyGqTcmt6SkxYM4lC5rrcIgke
izq3EHGrFx9GeNTBg0Fj+KY6x+GF6FwQpgqCG0InELjG1oPzRHbUGJ2aIK5cwe6a+S0Elv/zG/9v
zartdTpYe+hmF+oYsicIrTyO/55j+3/+d/n5x8fnH+XbH8nb/e16/fzjf/3109sf4bV8O3388T8Y
/NW35vPjj7fL59sfs8l/SsF/htPwf/5Ixf3pcf8i5hpdbEygZJHLRpiMjGXPfxFzxR+pxI3wxxij
aKZgBP+LmNtRhAEUjDOjK2JJfmTmEv9GnqyGrosuir/1LfL1VxGwf5rR/fAGf31lqt7FMgRZlP71
lf2I/yjX+ytHpJS5pjF8aED6FgmBqDMJSYDkIPhLdVqgEPW/dIO3SE8KwQqrwS0Ctk4bairMLbNw
BUxJOFplHQznDJhLxhZ2Bxt19JpAg8KsTMLTg4gsqI0yVMeMyGmTCgkZ772hCxkY11DJwvujxbgx
6kqzhzTVOjN9F8mM4hBe62xR1ZuRjQ6uUgV5NpeYfF3388Icq3cFO04Gwg+0UOb2VUwRyjBle+42
FyzrwEQRohHOFZzP68MF6ii8PPIv6/ajPc2O+7ilSfPZZpu9bVAVISeRmTjaZ4j3snVDEkD4En7j
V/9ljBr8K2TRpecs5wTDG3IgleF+F74gKzwoGo0PcgkOilWfrXKcb3Qm/QPxs927IngRniqnEZ7V
KnypNTU5EdrgAur4pcZn4oVQHVcQMNuuj5oiYQoNc580psKrhtLq3l30xvXsPLzAd0T1zrLAtDkk
E7KE/VWsnl2/2w7q8RG0AmESvSYMB4B8FcjbOcdMuuE0of69Tk7SvCK0qRw9JVuSrO4sv1klHsfm
9MjaGrTvlwHTjnpQLTC0P2DwgFrCuhP86jYzKX2sKH6hLEof9WeP41QOco/jtGuXEUKBWB884UMG
MOHaj2MdYfOk7R0IfHAoJb3f0Yb0ES2XCnNrhFsWKXIffznw/LdevoCcMbDjJRSJRj3MYXo07f9+
+QqvlVi5qsu2Kg8/Lkc//Zw/lyP8gf7DxCQPXEBkW8km++ifMoGvP1E0wlgAQlQMB9n3/lqMJLXH
X+ogEwDsV1ViKcFH/l9skmr+h4LqlYAVUB2xHin/X8uRqBf+tRr9deaoabl6Io46vW9IzPPxUPM6
OxWLOyG8dEwjHA1iYeQimgEKyHbFEsOQk85wkDuXxqFHoyD+4XtM/zzcj6Je5e/zjX98f+a3GqCp
DYzWpWOxOCRE2MH1heDhgft7zEqDcv8buFr5exH1z8N9g/zz3e2cmUcOR1i1X+O3AOH2gxzjNynJ
I7RiLiKbnK66HHQZ+3q/vthvI49/Hv0bUrRXD4X0UHfFYh8u0d6rju6bmxzBAS4Q5DlTiaMpmsvO
bdjdEgi32J7s35yBKN7+cdP/9dibAs3/YQRRS8fb3ay46Q/v0SfkCrsNFF1AONgMO1Jy/MwcUnPC
myNIK2VwmxSQVu+rX5+FIq7zV2ch7tIPZ6Gbu4PUuXAXmj5AwQcNWtTEF7yQ1td+48uAM/l7MVTj
vyqtf5tJ9c1C8fsN0L9bKHZ2ufTs6ftiQdTGSv7MUh436TPvt7BsoB5DM2WaePzNMy60Pf+4XBNf
NkN4beHY/e22l89af/Sktlh0J2eOe5if3+VEH8n2cXxErAA7NQvNZAx2kJyC7kAZ3byO06A5OKRw
sTAS+TRSafq70Y2p/r3+/vPbIMGKCg7FEi6Y/3BwLHLePc7rAKCkbaoqljbnhPGGlbts0ceBoEp2
IJdDWL942VoRwvurJwY3aJzh4rpQCJW4G5geWTAMsl+U6YeAcHm8TCDHRK1/DK5jvBXiFwrqgTlG
ZAAcRBUvXHrH7I4cKWPBwTYk4pIZdWBpgpYf6pa/g+b56hu0ALcRNcfbKW1SCLXAPW/IyamR6PUc
zB8dyhp2W6fZdId7Wx+T1QSX94zTicju5NeEYQ5Yk7AyUVKoSEBLxVgtrVuieYrT2174yLk4kohv
vw3wMxMUKvuAfBgjuVSHOdcjmONTFtAgItQqKaeNcB1oIYGDbcK6Y3qJeXVCrsQiFx4lAFMgWBC/
rStGWq/FbQAZGorA8jhu3WyE2Vqc2TvsLtTxJbozvN6PoNiTeupgoMoKaEux8AUrxkdXG0oxpmWL
brQ/0oXLweWzpC64oAUN69LuMsJ6zkHrCLEIq/EtKVO+qOEjNMLHUMZIgoojvfJUYwFztIIzvlFe
RZAUNEW8HUnWgHZH/OTEdM4LhZF3ZyHj1CdFxqocMcxDTCx9tCNz0tqnjTbsRAVeaES+olwcIy5T
BzDPUcXWfQJPgYDBkzl1gMhel9OHmC4nvbHhdAb3zQ7hezuHbX4dPN+wpJypqZY0wT2CjIZTjocL
XiQlDFkGPEGrsxioBTcw555tpKYjmDLMSSl0sgRjB08ijUKIZJHOn+c8T0ntnSbnWTV7LHQsiS2E
qIV7oy5mhZ0c3qqYCnI/gBWz7oxx+JnA3p8/B7z1UDiEOKLlvdRRQI2bD8ye62kPeAHbQkJpMZ/C
2DU4zOB35K66um3UcM+CLbsyZlTg2eD4QJs0h/xjOFSeuLFkdgnamTyGhEJ5hwSJhqs4gPJ+5UuE
81k3Yo6FwRPETIyiYEBtkMCrQ/BApOCM0chJbW/OYXxKoecOYSlC0p9dK+8UI6M27Q4OHbacdlby
IBud4DpNrvNH2Ovf7QZ8FJpgOWT2mFJjl7E2yqeQgvQlDK+kcbUBfkXq0Bz14Lwz4iuTO8if4BJp
9gpeJ15f+gd6eAwMXM1jbOa/nAuIMY8V7y7OXPYJS3Lr7urOoZ8NmRGexaDwBSSubPfePnMwN4j1
PmhcHwo+a9oI3C6bmGuOo2BhE8EoHOjTF14caZaeP7ENHPZSY3yc5RFkbWWxH559rJFODBoXZX8X
SpTLIO6w39yOD0+7C/zMfeUNbRnJMgzEHcw6RNMDC8uw2ragod4u7I14WtfkoyEvhiS1asc5FE4V
c5yjf+fh9I2RBM49QZOdYMeYVml3TtbsLpYG5ZD2B50+iv3uWBkX0w7gKly33oSoMASUfYNf4LaN
8j6j6DGUjClrx6gM27n2Xo0OI+iCYzmFmCWnvWk+w7cL8UQnvcPjKyAfd/j27q56glRbpAIchaQ0
ZYUpRtVnMVMSfdML1KDpWNUQbgmmeNT7rzmOkNHFpouYwpwM5D5GVfsx4MUw7yOECqsZ+WrjasCq
+Q47aVpPr0yBSkHpHnfHGtMkTkmddEdw7HD8ch4D7JbiYnJ7z0Gbh8ro+dHhqagZOz/dDYkgmRis
Lc+TB8UfK8dh8naZ84Q62UobP2DKQYriF314mALOxidm3vghcXfpehCgF851oaQECI8xGTHSzhiG
DYjypCxBGKGvrTKsOXmlAfz4IpnzPYHVFDhi0PUwsBm3ywssF1zcPe1TdnoTMaQU81L4VgGil9zb
Ib4xPrtQew8x6TGTetTMmA3tPvMJyB669CsPv3D/Og1MJxvncN2/KE+neTl/DKBN3sclBhDD3QwW
/lDyuimIcgyYV0fHoZa2Eem5b9hzpYegmebjXA5ZHlg3bDVhFpIee0B9QoY0bgadfieu1/XsxOxZ
SrNFxd/n4MFlgFJj8AwxNsaUCYQ40Det83pT+B1Nuw14+EDcozyc3fgBX9Tax51YjWGnqXYnYHp1
+WwbEuBZuKT+xdOId/aq2Py4BTki7TviiLPV4ERJqImlQEzimiAV4vcFB729WyqaFYefS7v8TRWp
/LSgUREXd9WuShv1rX4r1HbfI0qmWGSfGGU+gfwPaBpEHPt1gxUJ4Rod9vL2d3XUz3oFSpW/DvsP
l3b5gD14zWx7AV/IP4410noS6C3z/dEuMdAqYpDlNSaCABj9AouIJWRXwMJoP7oPcNWcSls1OEwK
Tx//up419J+V1SZ5oCBLikFPJ76wHwraWi+P8rlDQbsMh4ZVWMvJ4H3uFckZvUmgCtYWs+33cPBu
WDESIEuh5kHz7E7S2npaKTOsoz1EtoK44WjFpxD5RAU/aGop6AvGMMCDvmQPITjzeeHCMujS7tbw
aIE8TI7WMAtL6IgxXRo1j2YNcg5xtQbxoOPGlb8eHazhy4ITaXmGpbOKytboAbPm4Q3gtlAd4Q4H
PSNINXvz6aWr8YZtgiWr6728wnLeOS1Gy5UVg3xEQz50nfPxEOksuDrWYD7gqNP5mZ83qFrsIcfX
Q4qNypqWlhcvM4q1pZeFAD/x+9FaCpHZzhlCz+RjX9bncE2xaY0qZx5ET+tjsH5xCQ5MUDf0rLd+
a2HXGDreRzSn5rIGXM727RlEwYfwesPVx66tYFbj9zZf8s/6ETAItdOu9YIaE8xf/GZoIeQeiRr0
HUdW+EFsqBCNbckKu9ZoMAGFG4SNNfWP9toM1rH98XA0/tX6wfXI1JyNs27wxtyh0Riu8ep0+Ipt
72j78E29e9xYY7j+Nms3Ug52Kid82B6fj0cIjGXGa/yQul3XhdBmP6LV3pq4UaIjoAs33sNaBbPM
nmi2f3bCq5WCdGGT6y+SCerJxEqZpzVWP4hM9rzataN+5I77PSsyneXZinGSwIIz7Lp9/iO7G/5f
zs5suXErS9evUnHuUYF5iDh90SAJzhRFiaKkG4RESZjnGU9/PmRXlTNlOXXaUS6n004RBLD32mv4
B05bJHY/XkyUl+HaM4uzlyAQ7Gpu311Jt1emfU5n+8Y+pPZixcyENysDcTzcyfZqcX4D+sfjVDZX
f76sFwOwnklM0j6chylO2c+k947Oc1u8L1HFs+88XltoP1hkrbAckI5x7eW7MVts8uW4X2ykGd9r
8Z7NHJaowOMQ9ofdYWMzlM5ne97Q4mOxmi3fj66dOIs3htTADyz7fHAXpD0nTgDkN0fESYrFvtnc
DrN9S96HmqrTzQA+rfaRvQWBs3nYw9igdNmzZNs5yfdASn5+2PNPjysgBfxLc1k7ByoFw37Yb29z
e+Mv5qG9QFTE9u1ts7h5iOakwx+Kffd4uw/shT9jZVKJL1bnh9niyOKMZ4fl09mbJ/bHdvXIqH4E
UxweXnawq+wNshtPg9PzaiXA9yZwpXYBP54bCbcTiDXnf0tOIjteAjpHmdNHUQ81yunzENZj7s2K
thfnxZlvVy8QRb67fXzt7AfY5TwT8BvUTtDH1jdbIApwcEmO57ekfHdgT1f5ISQEbL4rmn8Mlj5X
6z8Ht08DIVUw9UAtCG4AaGeP8v5xnL/uQRDxFPM5u/Xkz+bSnK8Ib+X1njWTrK+7hmHmxbQZWXIs
Tcc46/ub8+DLZg59dPCb9PoxM/mEchKHYUxVyfUv1ircDRuJoPcAigMxvTqbk0uH0jJYSxtwzhv1
JOwG8ZtzUJmaU396Mj99gU9hP/ULCRtcwb9MBSCl4bzZ8xBYgEzeBzL+7kT3XdoCmyO4TPNyDnmm
TU79Dm8U9HBIMoRCwzkAATpVjb8/lvQv6/ufvp7y66nkF3kbGGUwvTgkNUHm2ZQU2Ul9qXNi9QTI
fu8TuzibT8GGvH2vP5lvMNNezfWo7kXJKbcSxBWR2XIwHy6kgQv6fyRZNJ4X5lk8KGvxB0kcsAkC
07TNhnkkLVaMou+bt/AEPB11tcF+mYbAxxcksb65Qe3LY/enG/y0MoeylITe5QYfvIO68Z9wHl76
TN37U2vfZ5sQGAjGo6SpDLc5RInVtrGV7HpTgcX09jgBvl42V/EuXkx4onBG9QoX/OJD4Z2TSHGf
F+PewPgRADmKst+t32l5/Gn50Ab+AX/WkX759f3kkm8MvSgjDPbQkguKE3Z0UgAuX/zn5BUNzm9G
u+rU3fvTBc1Jnt/Ekx0Jm18vWGddq9eF5F/ANl19oPL+OgrADsW7EXiKL8/Afzmwdhn7gKGZmpKd
47NyGX7LV1NisNo4E/o8BbQBcehhcPTH/MQcBp9JUPi4x8GmidEQxnBsZqx/v5ylL5fzT9/+U+9S
FZJSwwLXv+hLxNjpvyhOSX08qdeXQCzrh/olt5DK/FZq5Mu884fliiEqAJ2nL/ZTdif6YdDo5fTY
oHDs0MjeF1f9rtrFm2r7XY9Y+iKmkNkqMg1+w1AYaP56scA309gIa/+C/tQPjYfsmdrqAvZ5PGWh
bYFbA91c1Uxyfv98ZRxN/rw+frn2p3g2eGWYiIblX7Yo+gUvpbeMlPsRBVHUNscj8L0Y3snVku7q
JzncxPeFcis0pGfQnAJosXNaJGO2gt3RUONGswBG5xbcqbkcSPBwV0Y8p5sVWwCRia1j8wRKJZkh
6Y5T64RzDBkT2tLdACKRv6aZ4iyWYR7NolOIqlwMcwNqNrRNdzal0Ch/zIaNYrfUexRc/hmUiI0u
wUrCNv2tAJuEBCbPjj+IzoKwDc9Qc+l7MeNDNivnwKbB5QzExvg+fETffuavGb/BNUBVl7g1Ebqw
FF8jPcE3wDbwIIApzfccLNB0yonx8Rw5wAkCfqDZiiBPbQKiSdX7rAD05sHkuI6i5W1z/T6z0Z7R
7LazSwfW9H23QeV+asSBSuTb79FNm6M7QLoGKmZOlchf+QvgpokR18/g1wG60o8VUgmrhPRPBj2F
fzTUphDJbCTymO6pqHcwnPX3LuNVKlYcaWaCEyO4AJiO4xm1hHCuYCJo5684o0Hp3lQLAJL3yKlB
Wmrs/iieANW0BEK+a8EhAQV4h0YCiCGvm4WgEdfokUsJOm9kwN2x4zm+0dGeMiVDX9D2Ctyt8dZP
vVYtPgWoAZ0M/+CDNHxSD702k0iKMkcKt2gE9TYjZ3khXtJ9uLfuvVdrpdyAUo7hWsEmXtc3jLIv
yVY8AeF5a7YFJIazeKE1Qn05wb6X5rY4ou+xzLcueGE8jem5YCkJy9AWn/jaiAz8IBDRsEDS2Kem
4BCD008dfyzm8QOs0+jRAr1D3EJw+tSj6gTSKF+ohGG0fj6y9GDIKBfMgKTKADbFmVk6UBMUkPLt
HIqXH05QxoA6vp3p7aKmDUi3GQtX+JQjsvOTIG+PwHR8h68rArEvqb/Ez0h4hDcqIc9BsjAuDBrn
wQkdV51mKeYCc4QGaTfY9RxgsL5X1sJ8oB5DyRcdlokbOEPyDe6a6qPqH66B/qrLhIc2qTEaNzXd
qIJYPMFCNZvkSICNt0iQ6F03SFrTRMkAtyn2yIjr3lBsGAcgAbbolyOxj7r0YyDaxhpdmNKb2q9r
+ByoiT5M+xKcLcaAxB7sKBgc0iV7pJzEx6MAN0qzdjGJBCOTDYOXEZodHHSgoP5xKqKArlpkuSkN
6TU0kEmuZNhoFLHi0lqx057o7oCw7Z3CR9KA3RTuB7aztWaHNbR9YCreWmu+aXodNv0a4vXF44f3
1gUIo3VoOcMQgpipyKuCa+1QWrduqg1HE1SeHBYh8FzwEPS/Z8JNeZ5a9PhgU4NMM7AETrk+Q86e
Pahum5ucXq413ftUpNL7FNBvmRR9Krs4jUd9323MW+AXvLIX9JlQHIDkiPJ/MCsfkHRkkMY4b9sj
gFrPiW0yZA10oG/HubTj/w7qO/f8NLUvbUyAgvty2z3BhnfanTqpF+wZniDhwRgF5X1+7V4mGecc
r0X6K9Vcv4pHUPFnAUbnAnkFLJQRViOQ3DXdOrZug9tegGo5A4xR0HnCb2qrnhNvEoHp4hUZIKBD
bdGhSghycxPes9LkTQ4CVkU/c67ctcU8CO/a3lH36dlkqFHTrfOcAEMYRbGR3ocKPvES1cNEJfFQ
j5xwvp6jHgTguSgp3tTndBOv/IU3BxSx0D8gw0zcKrT69y2494xJjL/miFHW9R6YhL9QV6tuwnUj
BACiEzolhhcUcESAHeBLRpQuHbPSTldIYcOMDFho8HsW1k24HO9ISm958d0H0MppQp0T8JGenZVo
UTC+gpA8ifUsK6KKo93oaKuoxBZ9mTHtp1uinxtMdswfzjfeFs08xOumAnMCIAe3njcTTt5etYdr
vRGfmFIspnlXeUQrbMvyd+od+88hXHivCAFANedssmDm0O2Ha1iSV5qefQd+cJmvC6hH3V5g3aBe
Outv68vImpHAoP1Aex5xYLjv9vX6tXqXbG9L32RHGubbr8Bh2Nvo8x6myZgCuRRH1juQNcSIiURR
7xjhURMO23jmHaaGBVYUq2xZ4BVzHneT0QinAj8QrCIMOfk5ycYbpMWMAMTsDojq3Lxkd+qtDJau
e882I3/AcpLbbINzDm/BsuXFCDNv0p8YHITxaaHkN91Se81mk9YP98TARYEw63M4TmxQnr7EiA0J
CNhQw4cxUTs2JABPBah18MsPKIFgVgrCGDDRAIATM287f2uelVWKig8mQuiQ3qDTizFCJYMsQjbV
Y7S0YMqI5c07q585TxUu5DW22gv5gVBYzbTXbq/qE9r6FuHMOWoPz8oFT5FNcYbfPzEoUXo7igsV
Nx/UQzgTodw6mUXmKyCfy8Rw7Z1SOs2nfGcug0NKZL3F+BwysK3dRIdpJRdMNo37FjYCnb12qWkz
2Zjp5l2JyK2xH8EiV7MUymy8EiDBIexjrEzQSDdkb/4rMxCTXl66Ja+WnziIGf7MOE5hcuzlbk6T
GQVajfHPpFwT7CPBzq4JMsU2fGyG8hmVGxN5MEAeeqnCbXiaFB3wTLCbq8rcRkR/444lirgBiken
HwNSpz/2DpsKkAdC85Dpy0W96VFxyW4Kh2Y0k9cJ8oEEa4fvy7t6p9/EW/x99uEdyNzCHl+l6ZdC
tSOGmMeRbhwdwakSmKIePj+TuhKHJlSXg3zk0OV2zHW5rbdoqfRbdG5nvNHi3X2KsfzFJSbZ60dv
L4WzdrKy0Ul4+qVWHfxXC9IX46nytd2OqMyui2tFkGXlfjD2KqESMrpinoN5D/2Sp9aw1bdTmS+q
6TnSf1bfuE51tSBAwP0NHlSIeVh1rrgvCOn6zsd55E4k5zKW/L7CyZfR0oQ7SC9ksdeY9Go73ooA
2+YW0FCe65ORos071WWttDBz2/hxc3q/bLmPYlkNyH1PPk8Q1lS4z3JwMDCUsrGCDDA/gnGebzz1
TkWTlj4AEZrHwI4s7AGQGphqZOnRD2Sp93YtzJN4wbLnKhjiDO+01KXJuHn6jwPeiq8K1kkc/Yh6
Qa8MnJI09NEIWCgRQ7YdOjIrfYOG2UO9nmp7A8mEalw0p/iG79E8FVcetZg5SMak2+rq3lTJLDhf
M94B/XLMTG0GmqhKs/pdTgW27rJYKuVKJuoezXB6BLC7sYyhs7ErnnCsIelf6Uf5yLKmtF5C47iH
6YF+VgdjY5iRfJPct1DOiOM7lIxZ55AlVrxfF3VyRChnOvKCB6RWbCSmC7wVHuKFywgkOSKyBDXP
Udf+6zK/WCei4xNbeVGcY2bx6KNjFwRfMbH9t5aZ5zTsQieMEcr6CrXDMW1RQeNYvklXiDPSi+Y8
5fDL39wPiCI5dco1veFRowFEWvDEBLYQJmU0Ii2CPMuQjYNbVYv5BL1cFo/Od0UMaoZ79vwVmOAZ
iAQ+Uwim4U4Ex/MCAWHpn4p7AMSYaWVP7GNbXKevNTYM3MYRGufavytmCvk9UTm164eO7dxvOj78
bnr8r+5GhCp/BOk8NdJYD6ik2Dm92XX+UO3woLGjN92+agdy37X5hjYRY8HndqUdzLX4ZBwgkBLz
eZl037BaXmRrLMTtxkFnZlevDBoijIx9gNbMGtmizCQjBq4WOPhqxs1C3CU+vpJUoACfzdbKJTqr
T9qB7aZ3nFWo2szMp5ELIN8VIGFNWVWdCfErFt7Gek3nHEUO890tLFGgCQf9eJU4h1ga7F80cE6T
F1y9zU07QXGUhb0e7o13GPwIpqqoC3J09cCuu3m0Dnbhh2zZV/kGMSgmpuW2tS/0pw7W2dh7KB3s
AREswxuegXEoMZGjmCGSLJTllRiRruIP/xU5ZsFWTvUG8zKdASm0jPFWOVRz8em9fQ3vzI1FBdXP
pl00L86MDCCLFTaT3mSWksgTDSE0kEWcorX1zJgVdRpeLgUtAsI6xe6ZYSdXMh/HDW38XbpVnqWl
dKqcdw0hygUiRZM0WAOSd5FqNlwicV2uxLVqv8evuTszTki9qxz73j7faiglvrM/kPS/k9AS7ZbK
Jct4nVk9bzD0ooGlIcfElMtuUqx2Z8UcafGTdybSmWtvyVB53aLXdTXXkumMF/eYLLFpu1QzqJWz
7pTSiNQfMo5XiFiYMTxQx6BzcY88PQd4NyFlGFS9I/g0l07SMm9wm5uXb/mTfNYu2dKFBUMBSH1B
pFSXBtfWJ/oDYBm0ZYVF/EIniGrw0AGOEPYjofpDWmoLObev6QVFXc++6muijkM/gzLynZn6nohE
j4AuBu1EXFwn5o7ygsXae83xio0Mg89kGuPSVqQ1EHHm2BTNq2b14WIMZRuTzIm+mhqnIPqdc7GG
Q3gAiXuLhkap2z06Rg8KxzPa9QoDn+EJIUA0MHubXrS1yR/Ck4l+BIeMI/Jqmfsbm0kFq6BfTPR5
UNlwBQcx7Bp+8Z6Ca4rU15lv4++atYLPH4iJCCJiuw9XETYNBy22K2C5Po19dSXDJWa0gA5PvWyX
OkGtuUk3KHVf23jlcY4gxovv1M5F92gtLdoHmD7LBFqTSv8fTrINW4k8C52H0lZux8P7MPGfLxYC
RWzqJ06q+GOCaKqTX6RKyfmChGt3bIcZXToFnSWaDR/5gX7EhcfIwJy+hCfaFPjKHeVV+jjdCAcM
9VqBe50tvbksPm5UXsr7ZkshYGsQxUNmDItmM/EIWxLKje4UTnugpe8oC3Q4Vg1YdfRM9khx7UwG
MfFM8FZ5hr8AXUS0g47BuI/qE0CmA44aDOs4cl+rS4sd8Lw8EZF5/GhjQaa03a32bm5frHedz1Zw
bOINT6m+7lhwSjO7PMjzfMP23tS3wfXHKwNcPvld8DH0QTIneIthxa3HZwBOqBSDGph0dzchpl2i
P++hbuC/A/mIRWuSJSeTrq73xmDmRJuGUli5H9DtonxglJ7hZGaPLwqd46u2VDkBWEvHkBiAjA46
LLckf/iLSguudZ8f2j0wb3AbIM4dFO0t23xENwlzC94koBKMuqmiefgpVQxFlE2bK1ybe3UPXxwl
pwBVGuANgX0OFw0rRucEy3ZY9kx59od+kLBwyPHB6G6yp/4lt7M3/bFaF/DnSEomYDz6TNhbnOQr
GBsSA1I6DQdGFJN25l1DpftS2k/Z2rXP6tZYK28WqiYprjSKak+axO/mYar1sXjkdci4pnFKnUuO
5cTply8Mq344dnLr4MWCu47iHvkUyrWnEmZxRq2srswLXN1NA3xpVT4Pdsdp5bS3zZrO1zpHgO8l
P6Un8p/3cIHvPMS+Qpi/jGwdcPh2dJSh0d5H2iK5ZzVAHYNeu2uOykLd6U77gl4acBvCSr8I7rUN
/2xSij0Oj+UKIU3iQPBIeDY2wgc9M0iKDxhP9SgN0rSXXzEjnOdnECM3yDtS65OK+atJy648u/iG
2UB+FlYEszXc8OL36axGfYifpSMAvEKOJm7/pI1V3L2Yq/GB6+CfB6eOZBcFojtlU/KtEXOmsDgW
a9bnAtjHfXQpr+IzqnZ3Jt0t+HRbuoSm3eJhVqzrhxGqon9RnvFjdkhD0eaaVTtCDwpd01rRD+Kp
op8ybEqHtk+3KrawQGnT5LOXfs8bQRvtQyQpYOpHVFqRMd7g+zcvHNGOn0XQb2v3YKLTNdM+sjfl
xXvs3wfo0ZPdaKOslEVxk8MT4FrxUj3Q3ZGXwy3s3bN8S88TBadlujHe273M8YRefHITovR2rQ/d
Dv7rOjvSUUATjm77i3qtdmK5Fh+jdf/gn6o1sjw38upcLonMW0zb7BytCBy1WM8ir1rbTJuDOQK8
U36t1hcJEj/7cGft280k9xKs44+UdVi/G+4CUSk2rNAvwtjOH0pO3R45LWzPSZNZqtxttJyOiftm
1l47IETUkRMXOK3m5TE7Ubg6qJ+tUqRPsBhhmB7est735ikDXukx4uDEX2DluPO2UzeI5hHPo79R
1v4O7xDiZENfAJbzcvJEkS8IPK3xZXvwUXNYvFYPlKRshhK0WUn/y6CvS/MbTSFIh8rRf4+9ScMq
JEZ6dEvMg/HU3+RX8pVrxhstXqEFH7NXJVhqtr+kYU2XonUQq+tupTfrjSb2cCnf66VEn2RAppT4
O7wKtLufQLhx8GI4iISY9aTRu6PrDJEdhv9OOk4dLwuaGn1mPFl/9FMR28Va7oGOy4TP8HcDg3Dl
WK0Y2VCqIhwF7ZxNzmn0Uq3PwwXZFdCpdNJWJWc/RJspTtXvAQYhAJn2MocqmJ/7FElj3MRIw59p
Nd2pK7RXfLo5OifNxCOVCpu4SHPnhbnAvn4WNsKSYuEIM5uShXb6Q/E4ONKH9RFyxF+V9+xOR7uJ
Whb00JtyB7iT/j9KX13K8K2GElg7pSMc81n3Ju6QwQPGMTP20vO46ZHfl5hKBVfQV88SdL4X5R04
VHrm62kM01n8zwCFfditQK8yUjyHhH+pPVWr+AygmahUn42jv8At57UjjDvy+N2874tx5S/jlU/z
2FKxRivWO/9SPkpXC5nPJxK8qaSkGL1H5+gcvVav7Mvfz3WkL8aMv1z205R0NLsYN66WuVk5Odaq
L6QRlIHsKS48Ha1ESvSrvhvPy1+MzUC9i4qCrQXgc+nT7bpaaTZ9PPgXmGxLyA4Uq9Utumnnagk9
ftE49YI0h67cS3WUtyUOYGH/zYT4y3v/+Tt8uve+LyvfC3nk3cY7kfRjhuE9u47xUNzrtJa/edIT
7u3TfPWXO/5EZtGlUkS+gjuOd9EqWJX3yWoEiWZXz/gZ7aWNTEEJpN81SWPCjXfz+8t/BUf45fKf
5pR5VQ1iqvT+RVihdMkswy7Aha/czTDaej8pgKtr+H4bOj5r4ZTtgDq+yWSbDuqSq2Lfbps1J1+o
zfEggFtmrK1j9M13/GqIi2m6CM0SHqRs/sB0/DRLLeJa0Rqt8C/m82jZ5VGdFwcYvTilct4dSWyT
e1RSBs4kyATfTDilr+abP11c/jRwl+NmcGWLiw+3+nN3K55yAt+9cc0+KHCaRyAj/oPwrL6Jb/0L
MejH6/lf8eT+u6nq8gUjhfQfdgPLtflH9vGPu/qlDqo6uFb/d/qwa5YPZeD59Q+u6R+/uwRRkL+/
BS+f/9QvPwQj9V/faP5Sv/zym0VaB/Vw27yXw+m9auL/uYD3nk1/8v/3P/7j/cen3A/5+3/9n2vW
pPX0aV6QpT/z4iRiwV/T6f679KZPSV8+/8i/iLya8k8dgjvMb53wYcCd+zd1TjCUf2ogJSQdJo36
mTsn/dOwTEueNNbUHzTfP7hzmvZPUTNMGfKcZsI55yP/F1TeX5EIAp9vqMBQjc8bzKtFs8gQOOg1
GT0wwzNFuKpKrB2HaMjpQcoKigI/PZrj/0SPXxhyvwaVPy72KZiESiHkaejpTij0ybvRavhdjdPU
vMjM+SCiG+613m0YIqQeNOP7mLN5skrW5lVWQrwJ6DcmajVpQZL5tXERzNq8RSIlTsijW8ma//57
/opb+M/X1KfT56cNbcRSWZpAxJzcGBMqObOGK+iRHshl5vz+ElOw/iO8/ucS2vSEfroELMqgxH46
XAyxGz0YVlS7VD1hcff7j/81Ovzx8Z/uoEsDt+7GQsc4Tm4OZRRhxpqUJY5n4+A0VvXe5Iq1N6JB
/+7V/sUV5U83hMSiG8etqjmJ4jH0zyMZcTMVKlqg6HZbYdQe1U+5QFaUSKBy8o4CSalddTYkXbbo
fKUAIVEe2yAXHbNQn7xRbOeuR2/hbz0R+dMT6QtNErRC1B1PSdTbXglvosg6+xWpbt3lq3zwsRsz
lPvfX+3TYf2fF/ADEvPT+1X1UMs6QdccreyD20Bs2rk3TKRxQy4cX49ezUxk/EpsXfudB+vK8Adn
8GqYibqfnn//Lb5ex6L1CRsVu+y2qEnChVb7IXWROjJN9XtLLBF0M+ry8PvLfL2WYQf/upY9JAgg
P7LYEqOnvNA1VzNmOPSoweL3F/jyPjTlc9ZVp5bYdKHnLRPZbcZN2DQKvSpTkFGJkbSWmPyfwP1F
dPqVyfnvV/Yn3yDRyMQwjHQo9WKDmLTow2H06gqBQ8/CjkVrV2Kbqd8sx794Zub0739aH01XDIoQ
Syhzl1m3aTQJap4gj38rugBv+vXTYyJ3jolttMjEqD92fuA+K2EgfpeKfvk+cGT7tJfcUMEM13c1
x3NDSkkxlJlD5uMu6xNp+fuX8SN/+XOAFH/gun56QHnSm2GCCbFTdlq6Tb3Yd9qmr+ZQ4CfL9gYx
5DQbZnJbMzFle20FNYoXhVmUs7DM8PkS9HGZSbiHiiojEb0TopVgFabTBaYCv6PM117WWt983S9f
p/on9ohCMTJkBSY4mZfmL7Ko1TuxN+j4/v5p/MUD1z+tljE1ay1vJMpQX1WjJ0lQh44Okuen3YOn
hImm/b0L/ah/fnrqeiZLtcSp4HiRilB4acnPQ9Lm6zLS+9PfuBeUfz6tTVOTYk3rK5qgmo43k2q5
28IjJQgaQBp/6xLip4BUG76sCVHprwdXp3uaGkhFibqyzFWlW//+Ep/y739FC7QWPu2BoA0HVRCz
aG1WGEcbziAY7RuGgTJkSJQJKDrGOowpCX0VeU5yqPKhivxOgrphxmFRz8wi1dylZcEz1ITclCNa
WVI1OEk21sHNOAzSuWs6xDQ8s1G+k2D+VRDp39+a5PHXwGBYVSIUY+OthkFgnJ+54XHSrpzHFv7H
peFLdtl66kb0jMBJ1Uw/Kllef0cel/7i6p9zBMVP4i7Q5HKVWnp9afuo4Z8i2ks+8FrN6JDoy4vn
RBK6dhYMXb81/P67Ev7LLQQ++dMWqtU08YayMhzBrfJ85hsJhECvqCFXp3kefRN4p6z5T1FLQ9Li
1+frKWIihUPtrbwG0RK/o8sVJGl523pisoyz6rtMWlG+vpAyfYGfNmqWV6PUlEO1bk0zcY8hrxrf
Z0EIdPqEUty3tKnrwAW8lzTVNB5R5HbcVa4oYxyvd1JSYdGgCpJ/F0ajljqlVCWwH9sh1PzUUdtE
DoJVYtSdlW3zXk91ZZ+SyZSPpuiPLXK0cSF1zPz8LjS0tTWUSVdgo5z0IUgGue/iB3O0eoNmWgsd
n9a1GYoF2AkrsvJIX6RV3wUGmCxzaJI9+1JZSqosZsWxKCw3d/9OONNQqv71KQmKWaW+mHXrIBD9
TRnVeJplBlDaTE2/eeNfRn4u8SmcSWHbaGVRBgtRzYd1rQ7CRtRzUA2/jzNfL1vtcwoXJVFY6Urp
L1JpLAGdJGUHjTmIimBrdEktfXOZv7gLc8rqf1pObhBljVR62kqrqmAdqJF6Q1jovwk7f3ET2qe9
N4aZ3+c+vgzGGD/JMr5daTum4Edr8en3jwmhhy83hKZNG+WnOwgJ8mmdDfk6EvSouGkA1afROtPi
IK3WYqFUBbz0YkSVL1DlSj0ScwSRlr1cRCXFEfSCTt+6VRvF83xogx6srhu5bezEadgzWVNyww/p
PVtqXaB72BrWeBYDuck/RE/O5BcvNBVsDJOa39x7RuOhgtupUhQ0TtX0NSBiP0vCCAhF62vhm+u6
nbiPo3YMXkVrTDrcnQIrBC4bBq4G7Nl0BS1A+5NuBX0uZWyqaQ6ZlF62civZRNp9iCPIa1UllUhP
WaKH9moZtYWCS6RYpB1OjGKIO6ytSWJfQokQmrpTlmLVlb17m8eWIPvPglVWinGJFF8NiBhIQdZ9
oszlPtCdtOkCHS+k3pRxxHC1iJlwqwR1dSwLr9HAaeuq4RY7oVZaMZ9HntFWe4SASvcwlmpbreqs
gREAjKyLFBBs4DNGHt8bq2GhxCNn86yVXAE7tKCaQxvpzplLL6CqNcXYCnqRM6oMBE1r74ohVXR9
LopGUfbIMhaB2+0bs1WVfEvAIbadeqOnH4xUat5rN3USD125rMVysPKFLOeuZtpWHCd1uqrrJrY4
ZfPeo4gwszjVbpXUsPpkLsSe1zG0cmtBo6eeVkKzN8Uy1SPUzbyyQbNY0X3G3E2hjyHglqqTsSKx
JCOFp+sJmcB0gpCj7oKgq9ObMSqT8Ek0m5QGYBDnQ3HbZ0E+gIFvKq1k7BKrvsT710tq8zlPpG+Z
d5hB0r0rSjIwN0mESKkRdFQpspjRhP6At5SRWT6DI1k3YfWMbVxbDAkiJTYcsdB8AAam1qZgwpLI
pCsJvKyIwmXeapHX3OlloSTaLT37EN2YhZa0ao17VDyWI9oNo+97ZgkwNDEjl8lXVfYWhHAOrijD
aUZqrWgve01hJNuxFHJlOHmN1KbS0rX6sfygPSIkIBJGqnlkNvQyiMEOSILSmrNIMjhz39o6jk18
yehs+Xjn9L4nzkfBMBrm2F1X1su69OSecaWpxjKeV4GX+fIlyWTW/2ywBo6fbeMHprATEnLht1xo
fLQ58sDUx+gurdpQZYiUZwJIy4IT+9RaXl1eY8NMJMnOIpTxGCLJUQHiq/fZL+DdC9kDKmj6egmV
gW2XgeiqY2PEZ6gmXwJOPwZFt1Y8w41g1keZhlyxMihZWK/EWqgKKP+Bl5BKjTgYS/M8aYUmXpZB
rsAv0Q01h+eeoRCkIZqakdTVK8EdrVJmFts3yDJT/ekMw2R4d7n0FCqeEIubYMwC5a0Mhy5CUyIo
WAKLcqjNvllkZmrgfVcWsWJky7YzUB5aD61S4ERTu2E53JVqX9LN66uBl36rxGUfQdYIx0RGeiH2
mrJzT2MgROicyE0aN3BRCATZoOyq3NAnfPeoYNK8bIq0avZiGEFLO3idODBSJ4cQ+O5uocceyEU1
rLwHZNurosfdcLTU2OnjOowOZdGbCjV0pBRa/BFbkTwUjhFqrn+vGrkCMs0MxkFvnVjWUuUGvTFN
QIshEnKqvlyrlREQfhEFGtNPORtS3AqzWOwz+n8tKl8MeoqxH2hOKqGq1/exJw8tk5dAMUfkB+A8
AXTF26EyxYUWapqLYVzrF+YuEcIahVS5oaTH+q/J1KzYir5WA+QZQi8vCkCUioqKQzEIKkofYa3R
rUGdfCxfE/ZRviRYmhXI2z7umFYbkgwVQvSVoWbrqIUSiLMwD7sRWqys1N6UVPdl9u6Huai+9mWX
lVDXy9IHRV14eV0BO4yrilGmV4dTIyzwehOPNw6hNJtbSojsOuEV0xTYB77nM4E15Mxltpe7I5/h
JgqVhVMFSYIjABlVo9bgFSKD1Nq1SODPUdhZE2he8UJhFQ1hwhuOKk9Vbg0hDhk6D6Kkg3fiLOAc
tFU1aLqtolsDqu29UFQAhTpRjMJoZWpJBavAijT87FzL8lhWXSGGyrtXJajzFJrby/NCyXy8suM2
BZ+SqqGGIZIeSFQdXg/xqA41EYlmt24q6EpGoUbgy2qrpgayRqFkPyeS1XVvLgd69SoUg1sCQu9R
ewK1i2VH8KJKQUpcnJLIBNmS0G2zDkPN2k+NOe8xB+AkyjWRF1lCPZXe5ML0mkPYphmNYjkXxocu
T3Kmd21UiWM009O0yFFZtcIsPgaZWOWXxi3LobUFLYzHtzAtXGBd/D3OzpIy+FxuEBqa44i66J33
2LlpJ53NzmA/2+EgmvVTUA2eex8mRYTehWdVKdi4QI0JAjR6e8WyhVgWY4R4k7ap1zpOJCH4UkGI
Cnx83HoYz5VGt1wDlduWEerPRgQ3GB+G/P8xdyZNcuPItv4vd49rBEmA5OJuYsxMZSql1KwNTVKp
OM8zf/37mNXvXQUzFGGq1eu26jYrKxUCIOBwHD9+jp+xtgYiJ70QWaa2kQxjqsBRXZXORzdSFURb
fJfj4mCFfuZ/bvQ0s4XGEJhi585IhtFY5Xv2USdjlNxkPI3a5tjPFHFunSa2Y4yAfNOI6Gepw3F4
zEKZL1qSxlx7S/iQRWHhZqyrmNqy6WbJ5zBxe+dto/PQsXd2L8sOEo+lItTR2zAEq6gjHU0ojzcI
RFqhMiDYT3mOrW8hGvdtLCdNe2WeFvR6jFnstRUvllxzbffa6H3YO2lSt5SX86qS7/3Oc/y/ZO7k
+qlKlK6xVTOS2UNzRUXt+KbLbK+v99M4z947LzHs1N6zGwZYe1qEXsXmn40wheziJSX0g6SZ/f4d
fj4mbOzBaBP5uuyTOP1rBOCi2y0knTPoXaritvmrKlXeeW9KY8xKGOQZ5g8PRjFKKm2VVH6OQnXq
T92bTJFbhfAByzqlV79QXX30jHwUj4WbZAWGm3XptD/9yVX2/aSi0UbCvJz1LDGjjztsi95WcSXN
3eUM+fzLVK0BaSMda9ucsvLWqzMUrGg0P+R8z5uOsHxbLtHh8jjP/8KXT2BlrJ4SsaNFNQwjQLMV
UQk3R9/1N0kSzZ8y087fW04ZGzdlCzda4RzQmzg1iC64q6e4etulzvQ6sm3QE2USE5YazOWfdf6B
Y3vrJwgpfcPm0AdbGiVtRuQmuIqOjndl2ueX1/ZWkJPryToZAwUG7qHfanW2yUp76fTF8GL/GGdh
F/2rx5S9hhiqEgKCKovm6AEs0LYQEfObevo783r19+XF+s1k7NVkZCbY8AX4rg96tU88Xx87kcGR
dKhoi7G9Jjpw/l2IYPHpm60PZxKsNgVtrKfvlj1ih8ab7AMB8RrY+BvIiefF6RBe0AtjliQUYVm3
P3NVP7klnSdBVH6yxwD2zQS5NmjTfEvh9iGMpfPm36whIjqnA9fl0I3TXOLIWPdoqrVO8aA06eNQ
Y8wh7CL7cHmc8xsbXsrpOLHfzHknc3Gog7T+KIakfGrjtriCay/F7jOAlrUuD+dDak+Jl+tDkZsW
9HRFN8Mgg30lgM+0o9sb1Ul7Z/gDRb8Q1qk25afCksGPy9P7zRZRy9//5VkvZw/4v5wE2bwTHMjl
AIpdVxwDnaYPl4f43RzX0IGd+aPIXFscrBJaFalCva+BJfe22+rjyLNxIzqaGOIKagVi3ggOl8Hb
yh+aaz/APL/I9vL3f5lkM1aDacQ1Wq3Z42BzU0+m+8VSKU26Om8wZdeowHg0KdmNRr1g8gUa/pHJ
zzLpHb28Cr9ZaGt1UEYjqXUvM+9gW62mv1tHt/YQ12/diOzl3w2xCitmZwxiiNmqkV03AONUbmI1
aKxGnexf7tc1xDyWhe1FJSElq8fytWVL+PdNpXeTM3yL4GXsgrrwN+GU0z2IydvGnxC0tkYRXqsL
nAdm0Tw4/ZYhpaii70KqiBqX3MCGx2wi8rCrBBTCzEqxgK6xXmg7yosgR1j+dJG1GxspsKQt7KNf
NPWV9T4PiSHafPpT2lG3VpSM4tDUZp/spiRHi3PIFl64UdBg3I2GszxR2u7K1XT+3rCM1R7yw2iI
U5WAQ8ge9rXT6KehGOBIG2N/LAL7qmjbckG8zDFgx5zOLDF05FLM9g+xpJYxFDldO27/LbEQWIDd
sKlcnKC14HU7GaDUka3xCElcjOZMPED5M3qrkjxAqD30N2WGcebsjvleEQa++cL3rgSv8x/AdFfB
yxW2BqpzaK1tbQ9H9na+rwYPOkRKgTJIE4ig0ZTdXT5dv7nqzPVN4NWJjGY90tDQQ5PzHSm3yxPw
ICNee6IYm43sa16mnkiO4H40AiVTdGXwJbk780Gc1Zc3hBvmQvX6AHdG3Zsp4ozlWH9U5lQevNSS
tA82EOh5eW0vz/b8tQfUdboD4nE2p6DQ7G2HSsidF00t8CK5frO7PMD5eGiuS66UsvUw9YZ3aCof
Qm9nf4z9Nr2JR0NfOZ6/2cR6iSC/RH2u0SoFHKQQWo7v/LQ+OCivOjUdG6rz6c9b8D/DdWFmxX19
ZdnOn1DU2E/HVFklRRHbwa0YBVCOPdlAJa6DsmnS6k9t64uv/2b5pLeKPdOoA10JCpyAhe4HvxcK
BL30v7r15N5fHuL8XOQ6vCU2mE6iYRwVWQ2QH1bJK9l6M8vZoFzC97uyt1faXP+3aCrXT6dK9SOj
C7g8jfCPGY/+bWhA6fYqgWmkXWNYIVR3F+kMtybK2W7+JYzmgzHCSlfmk3axmfK8kQ47u/MOvGd5
IhYdXRQi6K6sxfm9JI3VcmsB+l+AYBwGu7Lfl6WLhVQ9YLsF+E/qi37K4MH+9MGs8c0Ixc3lT3A+
wMl1wG+p4tkhDPCDEYy4palYxF+sQePKEHR0AueGjjE0A+t9e3m887Qq3parec6ziAcb7OQwKUMf
K0DYXWMm9OtNib3XjvBvndLGhStKo1t38vSjQw6zK3sPsDCf82sJ23KZvwx3UAdOj1FTiBRSiQlM
CUz9rp/N7y6g0T71i+Rt4xa0zJn5V3Sd9NYUljzaZVpcCRrn456hVzlUMfVO10BBPow19/bebly6
H6de0Zp8eYnPxz1jTUzMOwBYf2Jq1ADLVwVV+b1ULs1y9VjtLw/xmzmsc/o2qEtiqiUOAQisfxxm
hR1WAAJ07V15/jSgAn/6eTplmT5lCR4tsSAzELSqptbkbM0yoWutKOpDXef+LneDr9Lv6yu55/k7
EJLv6aizCszZ9gseKLau9sDU9Q0A6b1Tp3oTVTVtm3WLh0vYtFfW8TcDGqsBnchsDRVT7zPF1H5u
OhsorwNtyHIEkbUqgkPfzPHtkHTulVB4dmFtrEBOpyinuZBzxKM2MyStpcGIoHM9v/dkjNo9WD9l
sm2ejE++b+W3lzfL2UnasLtOh6yDOUtlxrMP0gyOelJOx2IM6J8xS3U0ZODcqKgY79xRJFfuyLMn
gBFXyaXdDWM7QEs+DJWPBKKa+t0YAN+Yg7hGoDsbN238m1aTUiJMlcGXs/sIKfysne6EctKDMHJ0
GmSXH0bVFFf6FH4z2Ppl1xdu38rI8Q9+5aJEHUkMOWZsqDM5i4cstcatJ6PiStr0u8HWi2e4k8ws
uKDu3Pvvi1h973MwpCa3aL82GzTVI0rSl7fG2QQAyG0VC9vOieUYkXQuBQKUGcLiFnC8OnptEuBt
jQj15XHObwh83U+/ljPN0vTzDgEMCkY7VQdIRlkjWmSUaA+XhzgbEnHvWS1bX6b9FLolYhFx5v1N
Mcp8jBzxn4/yR+0aD9GPumiKv9t1y8VJmwZi2/m7tv75s334Vq7/yf8PmzMsFuz/cXyX3o//9HS8
/pbR04G6ZBOlP39tzVj+wH9aM/AgWoyTqPyCiktLL1S+f1yNltYM3AcN04Z4g8XRM1nxP7ZG6r9N
mM6W53DZYrH27F3YFF0b/s9/Ccv6bzjP/AHTc4ANaQn6950ZiroPjR+mRZak8Guj6nq6/erWbSOn
mlEMo97/yR0RJYSao+46r7L37oxc0C9r8+af9OXX7ozTbY55kmeYDv816VLBtMlY7cXONIs8zmlX
GsalquSZjcbE2lEezRlJcuVMnYZ1bdO1gigkxlEmpEjHW/ztfn0E5cLK5QB0Tbd6joKCHzgfvbEN
H3iPoJtji/iYJrB1XLv2/ii8/zOyY0gTCzxg4RdHrk5FawbzDMek6fVfQxcEt55M4UJkAa67l5d0
BS0+D4YzlsX+Wpz3IAifTrOsp9qtA6QapsrLmS3UGolOFQVp96EsxhBRuX7+EHhpuAEz+Eg7CK2M
jt8PNg7TInevXKanYYafI01MBSXsWzaWxLdr/XN04nidQLtCaHkbd6MLCadw3l+e9ZlRLNeE/epK
w2Hiy0b75YGrkk4k0DeoJ4vSp8HZaR76KA+eLo+yegssk7ENviEnhGPqGevLtJmsRnYwSynXD929
qwOHVurCb3bVrNWT6RcoFC2cE6sxqoM7FnLvUBh+HeVI0czk7VfW9vnd+b+PAsxMQdq0azqWJR3w
aHO1pWVK6b2YEPvzPDgyG+nTbjGFpRfy8YXxECg8XOPGU2/C0RjURldRi8u355v7UEzxX5q4g1eN
09ofCWrVq3oCeCcCRNc25eqcs24ccBoWHZrHWMF1XhAM/jDOUERhUyCnlHYZFsa9reHQj8OVkHJ6
Qy+fCJ8oVylCKPGMlTndCYnOYCJpA8EAnmi7pi68jSUrpHD4zzGHfXIFgDwzNccjPZVEJRODzFVm
EKhGwZyEnWL20/zV833nFtgLpRx4Atc+9/Lbf/ncNkfIMXCw0/AhkJ9dX90utLo6bzlLvGOag7kA
a8Mc6mNoG+iZeWG2130Ag2cB4GLgnp3oohbdjKHzb7qiRqFSN9fIqCsMUNustcv/0nIolWMurYEn
Ry9yO2P2KhZcWObbYpy+1EULMckJ7wsxs/taxGtnf99LHDVD88qzeB3TGdxzaEnUnmNoRdPU6eBJ
BZEpI6htZm3Jg+8n72Ee/ICvddv4eb1rE2L5nLpXCm0vYuzzsGime5bNxnbWaGtVe0Va96jgQaTw
bsOuNcrt2LrpXpWl2si5wgs+N/W+1EZwC9kYBwM4Drcu4PTN5ZC0CnzsOfqzbctW8JYX49bV6lcz
ZbjR9Badv6x8rAxreNslk3ct711/5edxPLwY+WuRil9/5TmAozBN6B0YU49dmO32d7Uy0qNb2t2h
K4bw29Q3KOfMiBLZmoUYZ+MKEnOa5xPsTI+At0Rf7jY4VasYnwTSI+Vu+21exQJJuRjLODgbRf2l
mYv8L6XbXN8OwsumzeU1Xtbwl2P3z8CKwE8fmeaCWR3x0jOKLk47BoYlsoX+g9hcIsL91Jrpq4kG
zl2YZcZbEVjNU9dE4sq8VxGGOZtSG3xlZ2F3YZNyusfbIGfc0kZCLR6sXZnTm6OKsDzmg3nt5fti
pstQGADj20tyylxPh4Kh4nVZg2942bf5roQjuImMBImcNprr1xSTPFzGteZRZ1vHKDOurfSLqeIy
DPuIZJfjunh/no5fxrXr0aXabWGKRtvYon8jg//8GjfPa5WqM0OhHG9Ie2mdsFx7FTmq0Wgc8NFs
0xZxfWeUOkPpIq8L5DFtmoMv76DVpbTsIAYjBXS4o8muV0mQU1LSjsYGMRq3kV+COJU3mgD/ziz6
8LtvwCX88/G4Isjml3cBAeZ0HeNAzglX47BVg9c/RoZM91kXoDVnobRjUBK9vTzemaPJ5sRZiEuQ
FvI1kmekdqEKfxGuTBrvoa6juzge8h9R7yD2nk02Iou8Za9Mch2Fn1eVG4drUZnEwPWo9HgQEgEl
0QcHDq87dNZJiDHDRIe3yeNDRo8K1aCtX+bjwbXH6UYagb4SgM/tI15eiM3btvR4ZJwudZCM2ZwW
NC5FZTVSH5TzbmFvbhJsP65cdi9iPQdCGTwiTEWG8+Ky64qk7fnmbNlhUoe89vG9LPz+8+Vv+WJC
zzklPf6Y/Cpmtd6rUV/1gV4k6+jT2BbdmBy6akRraeyuNUi/2DYMhVWvyVPY1ktSc7p27SBjLCjQ
ZEvm+l07CmSdEgNlMRDTfTXUP1TV+e8uz+7lRUaqjMkUubu9vL/X+aGkNaKkEQgdONerv/RGb+9M
gSt3T+fC3q8p7465bG6Fz8bBX+JDnETDH0Gaz1k7A7N9UVJQRFvzdNp0s7rpKJwRhX/liggd81H4
9DLnXvFXqkuLxL0ESN5NquhHiKxQBnZZWBbVlQN0Zj9xfCAmmMtzn1h4+juSXJt2EI3jtmoDgYpN
NJjvpC2ugdQvLxXp2lIaRD68Up11o2ecqASKC3JLwAHtXkUpYvrax2q7y7DFbDpj38DDvDFqjcy8
EunT5S++ShGXN9LJ8KtAn3qtrnyzgX2gaVQIB3iXdoxaluPfh45h4gmefYKGea3z8PywmNbDNeOe
WXddV26UinSgMtX50oPdqkYd7Sq77WGWVs34daSvWHMf+OWnwbFkfuXbnjlazPp/h1/dpFUxZbLQ
NhKddYFpbCseivk1haMMP/PBPvLmn64EwnMTVjRD8RXJEjlkp7uJ71B0mZMghK5rjk5l5nTCFmJv
uenP1DUwESwqsS9CYuPlD3xuqo6BMglHWhKHzdOBM2qRwvbQDlfuAIU+a7vx++w1CCTHhSi/Z34Z
vgNlr651+r2cMAo8pN6WbdJYwf+txtVWEpgoKGxoOtCHuYgzVGddlfISa7GWLYwg3gPmZwfAgPd/
OmWGdpdUFEM/y1zf774bT2ObEThto5Kf2xAu9iCzst23Uw0xbkxdgQJh5vPmvzzwuTnTn0YERZWK
ia8uhz6ITbjm+BZDigk/pmUw3syxk970okWED8rV+1KP8W02TMXT5ZFffmVQF4+lNhYXaMtY3bMN
skhFOS/H2MmcrRuOaH3mPuDWxupyt/jQdsFYwqw0CufKtfsyz+DJgd0LH5ncBnrl6poK07a1kgxB
8WFCGTkpWv8rnXXhU4wink76fePH/qcmXswSoVIjqGmU9k6i4XZ5Bc6svSX5HaaB/hP3/OpnDCWt
n7okokDEROuudqPjQG/gRg1N8iqvAgQejEg9jaovP1weeY17LU+QkxVYftov8Fo8Qp7tSlocEtHj
u21a9YOyw+4NhTKk+jPxmfsl2HvNJDf5bGDnIht4cG5sHvLKHb78i18DmcDgnUDDm7t+CMpwGJPZ
NaftOEv3qMIw3g7hGN3mVUbCUnfy6AkdvgpagW/AnBiPMQjQ+77XGCnHSu8v/5yX+RJ3OagyXwUE
koT7dG08J63MgnY0DF5KCPXbwWqT/jOVKE+Zu46mvuza/M+MyH3Ku9/lqUQP6yq2wycvkjJdXMK7
2ax2UMzYb2HfwXGHEzeDR4zNXRsYzbRFUMT/NJbp/NCHXYG9eO51T7yr8Hmo7Gm667ose+v7PKuv
bNaXuYXJG47ed5u+I6LjalWqkC9U53TsKC9V6EdCVhxvfbsZ9LXVOBcYeBg71pLDSDLj0/Un1QOw
hARDn73TWBtn0tCsdSBic2PZpOfYA8i62QKFLdSUsNYYIcU0JkGcSFB2U745RbyJaGx6lRZ0ux5D
0SWfkf0op3vhVALP7EpfQ5LPLQ9JAfGMuMWTfhXN0rl0jLxBo7yOOqNFBN5KG1pUJ8M4Xt6dZ4IG
gKtc9L54Otj2KmgEs9X2yslhBVGVsnZTmY7ZMcj81n6s2silZdU1Z9ybnWpCENzygz/U91iyXeoe
SlsWYmTSRc7w9Pv0Pr3XUbr8grp0f8gSIV9ttwU+s9MflpP+GcqlEGC45mKtu0pBND1qGlgI9Szg
+6MAlfkS5YIkM6Bb+8pNePYQgpbwJOONZK2BtzQexrE3KpySZ9QgzabLPzVe4t6Hnn2N47p8oxP8
iRcSzbyc9wUSYT1PV7Dte6cOC2oLVFcsjIggWtJ83dNdl5A7V0N2FCKkU9HSaEFn3fxHWkvPH/Bk
+FUCnVgq1L0bEW7iMlSHtPbj4CAtQLcrS3pmry6OyDw8yWp4564Hmoe2HuDNcIad/G+ztbEW9ZLw
Y8zct5A9ESOWRn2jaFTb/fEpYbt4LrJ0Fs8ytVrhvtSNTwzJN34LS3uTGKlxM6N7c6AvUh6NyECN
lZZBPHhUfIUqcWYfKZNvilrfEtGfRQZ+uVrrPtEybkjlci/sbpN66Pa+N/hvsy4LriQyL/bRAnfx
6KUEs2jwrYHEwnYEog4YbKCqBEc7z9D0tulDJINw9Ta3zflmMKbm0bdm/6HMRX+4vMqrqWpKQCD1
jkkFjQTSWrcTZTKf68EIvoRVHvcHVtZ9ktyS2V1T6v4KO3GdsoBF8cA2FC8C2C2evW6KUTVsQS/J
p40jUAYxw5+qS+78pv5QRfIuiruHqIo/9WA2tBr1+0TiFmW3dXUl/L6YMr+C7EBq23KoF6zlxPxk
9mmfxUzP6SZ3K8xK7eGNiL3j/aEAF6jpouzI/l1K6bYLkHsaJcoFqO3mGJ1vMPhHDy2dV/PYDVcm
tEIyn5eV2UhXsVWpgK7O6JzpbHS4ODel0BkSKp6a8AzhlrEfJhHEwQ8o4FhlXN44yxXxSwD8Z1AX
UBislpfeWlAHUFU5gY9AoxuFKboYhvG5mEOcahWd05Hym5vR7PWVmb78dNp0wNsWNNx14Q2crqen
7Damtx3zmyqjFbYY6/dl5KA961rjlRxmlQ0sn46hXAqkFmyIF/TieI7mkbsYiXUnk+beRqgJC70g
mLwrEeDFnDRFOs4DFqbgyy+gGOhh7TgqP4KeGNjN3tFDjrBOXPURHhtT1N9e/m7rzcIbdSn5AyMR
2zR3/+kStlMVR1H/jLEH2HNYNc+zTVuaSHjEbKSnjGMTXtkrLw6+iYn84jbKgCb7c82mN4NmTLLQ
whMKBrqij8nGkVL0fEfZYC5ROfO+cWqxyTLR5DeTQIzi8xgDrim7aA99T9vwlZ+03r78Iu4Unm6K
4AtGvEr28nKp3gsgR5O8/WPkjD6CcqhJSyiU761Id9kmmyr3w+XFf7EQFI24Q5f6hlQgFC8IzGme
lkWnqKPwKoGWRB4LBpK3iJ9UejPn89M8LdY+8fQ2RD0yCQ38qfT495Wfsczu18O7vJyJFxT/ScXZ
c8sm+eWCAwjyOjlhqRGoPk32Tp+iP1FmKv5Whmg6bYYsNtKtypeWfC7o9Btwevi+SRt97Tus8guK
o5IiNX1SiyYXWdvql3R11A6jEeQb4fgcZC+mcLrNZtOEmjuNX83Qy/+OXFm9rUzFD7u8Duc2Aaz1
Jb+Bh+SssW5lIoFRdx7FCnuW0dYWfvQlzKZEQgLq8fXxmgJFmpnY1lwZ+cVGWPYfVWpiJwwzSqer
/dfOlpPAecZ6w4vnx662q49TmjuHPsutXZv1Bk5jSIIatYo/zc5UPMzGw2hSTIFOciWovogIy08h
m4SfQcGaVOt0M7SREVWVAj+i0ow1Kc/Y9xFgRwMgWbdf7Z4i0+Hyuq9D3vPhg2JmMaZhkWSdjlhl
TUgtGdQkKMzgYEVDua9aG5vrNL3GqDw7FPciVRMJIWLdwBpVXqVlz/6yPPouhkxatwPgwL5ue//K
rNY3xvOsuDeWxJErcd023ZlWUoOuQjYv2vCR+8t+quPavBJCXh4Yw1Tg9hQqUGy21eoKLG1OaZ5U
I6ato/45FymesbNj3TtZjkDTXFgdzT2G3PZ+da3f7txaLiQXR5HLAK4uuewvUcO3hkFbws7wTI7M
bcdt8TOm/nYTln59JVU8t5bLPcHFC2XIXiP1JRG07zKeHajaYjTYx/p16WFfd3kfrkQKFmoGXEeK
AfDTNLS89RvDRFy+kQF+GwO30QfDSMsbDVR0dGTmHmdVD1vPjIOdWY/tba4GLDFHPcFxr1JEUAYb
Baui9+GTQfWxhtbbX/5559YbdhYwgctrhNf66Xo7NeNKlE42AnkLtSNRtWc6VqO63bkE7/nKapwf
jvfI8qYlIq5OZee6ieVPHJUhtQL84YsgvE3bEV8ccsl0d3luLz8wcd+mxqV42fEVVnFfhwUzo+Fy
g2SKfgVYFzyVbf9njUnL92UUjxSOlAei2xolLoY8ldUEKteWCY596MnsRwqcbxO0jraW8FAYckfj
ymd7Tn1PbldGXUZm62IKAPx1+t2GIo6rCF0UhC2RgJ0tIW9Mv/3uKmQuqTy5ewQav9aRifrpcCwb
m8wriesbqPjRFpEobmJxTcr8ZdQgx+SjIhCwMHzXb556UUc3nmsEc4HZU5G8CXzTfwNQOGyyMva/
emmpHt2yKm7+/DuTSXvERQozIECna2HmvQLz5Cmddkb8LpwR6RX5MHz/F6M4cIGUTboO8ex0lNrN
BxS3qcJzUvpwS06r1d6J4dNeyZ5fZgy8C+BvoK7GXy/OiGvEuduXbKjR6qhNp2kIY7gL0HbboJuT
uxupi8zb9M1UXrumn+s4p9uKwA+lwwGSIGV5lqL9JfzmXllEtM+TMvTRzayxlwRYu08s831o0f/l
pD32o15sbEIjvGn64i/f7T6bWfmQ5jC4U1d+L5v6R5GZH0sP+cWwx0Q7onF263UGVoMFjf5m5k1b
wnGz6Wm12U1C40c/9SgAiSsB/uWGZDLQYxfaPUpA60Q4p1cq7ywmk6STaW84RMFrvwqjd4t81x7l
BbJhuSn8YLqS7bwMPKcDr7ZKbs2FcC2yHQsdpW8htw8Ntykym1cC3MusCgoFO98wqOK/pG01gl6p
oUTqXvrxeCinAi9whRWjixTbji6+9MqCnh1vWUySuYUptoresapSRB9NfP/aMEFtUgzRYy/M6T6T
jJWhjvbj8pl7eV2wCYHIFjQFrsgzqeOX7Zhy3kXVUvzza1XfBgma12Qs9jFCburtHw1FjwU0Q/r4
yBa1zU24bKZfhnIQjPILyxo3juvG0Xc52V35Mx2km74zydf1z8vDQVC3Vi+k9ZDOKm55dd2WIQXq
fdk6j1HjmBXN2XFsc8SLkQ5D9wC5qucF5Y6BYwxb0aAmnkF4EhPP2h4t1aTbDqlZuEeni61+k9Q+
agt+7lRFjwzu4Gafpy5o0NXykVi3HbCFIoyyXT8DIbdQChtRt1u04ozxjQl7Sn0wUrSzUcmaxh4r
P+rZUMm3rh80BQZ8bjrH4babEWwOt6rpKLBsuQeK0tr2Nepmy2G2cys8dkPtm29ybTc4q6KGWBxK
PTQ+Br6zm+CejsrfeAjtYNyLqIxvUXF0Xk2lGVIW0SK+y6vZuqtUq+9zI/C2tpmqTTdG2dOU91hx
QCSRzTbpZmM/Zt78ZOZltPVR7LynipHv0mHwXte1Vx3mHOWnUgLAIYTNG4tK8l2dVhY2tUZzn0Yd
rXdg50eUeuAMlIV/W/VGhnXC2G/92c+2OjXrO7s0p5sxc8RtA/qwj+AKoUcajIdWWvXGjD31SpFH
0r8iBv1TmCo5FOB/j0TX7C7oLM2KNcVejqH80lhG/ACO4X4ZxyHB9HocD+C24sMMADRsC3jqww6C
YvkkehG9HytHfo3zNt0ZIHx7QRMHgFTToa1Wd4hausbwkNGLsHcblb0beh19FynSknqMxvchZZdD
NHtUJp0h3cYqjTdR3xofIn+ud1qKdMasN85hhmRF8c2xquBuCoZt1LxaOL/OphwW4ftpSvpv1pAu
2n7Sn49e3lob4PrFUeWuxgoaWV/3qzV1EO4dowp2KQ0Bu7oWxXG23PohaDzjtpd28pghZvZRjS6K
KGUd3VOHlIhqtu3rDp4izXWtzP4WpRF/1GEQJIzRtK/iVJTTjt7zCq0Nd9wZAquzFJxsg+5ldp+m
TrFVMeiqkqP51WqM8kH7HcaaCOK9m1IIKWUo5ZEu0k/Z6NMeb6jwzkvqvN87WQj8UAh1E86z/WWW
Qbd3HUzMXd9DZLVywl03jtmDqOdF5cJik1l1Hx6ECty9ObjttEXlIDgWrXrb4h+xN+JW74o8bG8G
eHp3nhcfhlDt57LBIL1x5yHYj04+qm2XyPFTjujuD7SsqUrOhr+PchcHukoOtGyYkQScrqpDNpot
eaUM+/IIeUg++VNPf8+YvJF2TKm5+zuTyQfA0D0avz/m1LupiuYm7tJXeVx+KNPqZz2Jv8iO1RY5
zfoGEWAg0zAHhphwpR1NpFuFVb0Xqv1QONBvo3Ee9sRWPEsry3yw23IjGuQ8kfsOOPHeRxHmfAQX
1WN7eIiFhSRlOeyt0qn2oyfH7VQZ9pvYzx7TNBq3ZZPtITktT2LMmXNGM2a1Q0n0c9FFH3Rkfu6p
raOxGSRb0QoeQSjCJml/z0sKh+Nk/kqs+2B3uEoGEu3KydEUbsPEuq1IsFuD5gPTzN96Ov45Z/lj
5EbBISr8grQ7CzZge9PGpmfzpvDmYIuEJFsSPlKu8qMptHWA4oeXZR59hyOKXDul9U0AqWBHgYT2
qQq/zymDueQL+5OPABV1v+RunrH0Tjo13Jd9/4Yd/dBYJgMiubX1Kbki9NPOHFd51844xKLW/2Sp
7KkN5dFlvTcV0CVBAy69UJl98Acd7Hs9o6w4xOBjGfrxO6/TlC2tFF/GCSEFpGYw5kxcFDJTQxhg
3vKvBDVEHN3dfDPJ/NAFSXgISjt646Mxu0M4lKwr9xVZfhqXR0rokIMyy6930srr13KyxjcZalfe
BhByfjP2gfdYiQRBd95nKH+6PycRvvIy73GU/iOvxs+EEfY2iM0GVvUTfgE3rgOhK62GB0rrbxrK
T9uKpptjO5bIMUv6phG27GLMDX2EEY3kMfCsu1L5O99v9l7XYHkIuh4MmuomtBmMiQp4kfnwI8Q7
YDs36MdM8fs4iL90eryb7ZAuJpXcO5N7xPKghWA139fz+MGqm4fSLN/SpFDsIoN/XQoFqhqFu9VZ
+iqdrFdVk+56OHcRzY37UQSPfRwdk8D/OVb4TVu2G0NlKYINgOre66c3Wd06O+CXaFuI5DBkvKh6
9JVwzTHmTdib+7wQD9WsPmdD9jWdOUwN4pNF9bYoi21bYk+DojJbCVpY2k6fvbq4yWN7k6bGTjqQ
hZAp/0DrCl8zqNAm1fPPoNTFzo69fV8aP3sDgx63LbawO7Y+rQ5BN90r1PIfqlC/k1H6udDzsCs0
bVWjFz01WVJvhio6hDGK3XVyQ7Tf+DK8UWVzJyaLbkOPvewai2Gx7XxDSfp+EhbPUhKDDSKVP5Db
35tOz3Qh0M2GRfe76PZJl7z2SvuhQ0G126ipoS3eUFGMtmgnMLfWrVU+Go1X/Ei7KPgr0F72yuwx
LBSh+amuZwoMc42zK//Elr133zbuvv8/HJ3XdtvIEkW/CGshh1cEZlESlf2CJXukRg4NNNLX3837
NrY1skWC3VWnTp09aaetK7GM5cv0h9w3mZRzNjDfWXe5w6dLlnvJA1II/zZiCTuoDe680OZhJ5UL
YV6TxBz7Q80+uTj3nGf8SlwNvqg02j2wp8e6tOoT9Uvkttm+gFHbFSaPccsjZuI9tddDW9aMPhm/
cvtU13k0iXOZHuScR14jb6s94VoxrpVePxH+2VOKiSqmwZRRMKYiUoM18AXWhNkJmoheZHsNuzs6
bkDOs/lktCzZVXlxzURQ8NX5acAaqPqzEfSHoc1PadMmnePzjVnMMttpiIqpmMI1r05bIC526YN/
98iNNav8Q69xsPQT6xiavaOzJddJEsNAcACRT4FbUd9Uzj/RDBGh37G3WR9NPnDObzw5+pehr7tq
zt4sbRiQvYukcCRC/LZTaQO+fv1DhvId4K49rzCJSN19DVqTm0C0oLbNgzDFfmjvPNkyJrJgZ2v2
tSlTHuW0/89IwcU75rsDhIb7QeZx1hkhTkwmC4v/lCrvw7C2Kzm8QOZze0fG+Es5Gzd0WWwLOUqE
ePPa9as22Uu1I08bnvwK9C8NfuQY3bHwu0vvFmW4OsGfoZyeiYFJ1GjHBBfH5WaFC0gg3xyTqivO
lF5AWlc2gHJdvCx69YUXS4aL/tOm5se0YvZuq/RLrM3TZmxHTThRas7PdQBwVixOaM1LlM3mn6Lw
IZK3f4LBrxBVmikUTf7kyPSHFU9qr9X84xvgNvssiHOpPTU+oHFd3je8WHTtjW/+cN/QqDfLlyPm
uE9tOybP+OJY29uWyaN239Ec2+XaioUhfPmoqf/EPPEEGw+dR52H5buAOWWvHBQq1ZKy4K9gN6aj
4DVOUyYTYWL/bO2npm93Qe0cAjv9ZZy5zxiyx7jjAFJr5U+t53/7gA82S7hvld58iHRdQ7c2H5Fz
f5x7TEJRy0MJFC9oVexLXlGimzSCagveeMOFg8wooNEMLayMfL/MxBP2cxYPGiWWDXVtceyTWZjF
rrT1BzLEz2Zh+wepBde1rDFTNeeiVveX+UXbpr01OafFHGJmcYkDNmnuwXyv23TGLvajDw6BedRW
dt6+OK3+VAlZH4IqJ3udwr0XdptodfAye/2ptYqbYxW/1jY/l5sdVV22A/l3TikSiBNhQ/cvG3lU
Wu4LC1t/hNGdiGfep0134LNzJPk5Xof8oISGIqbismgSYyAjWrXerdZFbHF/VeuyZySRhnbtMkN0
juPsJlZPFo4HOyZ1yeN2y9vqWMlSGedsshMnDa5zJQ8mKygdDmj89YxSbHhvG6d4U4wyRNoGL5XH
rbZ++Ov9b2LhI9QhyTdgCkjrTfptPjoK1O/i/gcBIjHQYMZOhWp+C7i6xkp/1jfrtiyE8ZtN6e3X
Frg9a/PcF/JjdPk8DNupLsjHX5w2wuX2wnSkjGY5PrOJ9KBYxQ1Z2VtCYtRww1tzzE4tJwcvAWtX
VfuaDfatt7xQJ85mEPKztHyc81WcrURJZ4JiSe6dxnltrDa2+Brua2KYY1WKWATySpr80W7yRPjD
lfSKeF3zeEkBcNc/fACSyWJ4AGkiM/tLofm82xbpdMXez7sdNsXndiqfCJELs+xhcbZTVpcvTl0l
bbOFmobkFHQPrSfDTr66gpvW2l4X+1Obv1vjpavmPabv93H0dy0FmAIb3gbvTvdHH/4ORcmLR4Y1
wIrUtN9ydaz5IStXhfnylZaXfKnerc0/jXkXe70frkQoGu21na9a+xpkcCOHNZ7HORRTEzfdP467
vWVtR53gQWd90yZxSLXy0aaPAadgXKh1wm0mO1vq8TT82IUeeSV87baLLetJaygX9OoK+ygq3Eum
fyuGRZSMES7EF6JhroMBgqFXsRxwKDIezaYp9PvPqkoTS5invkYPDH4EA/bZHRLR3XLpXUiredTG
9zR9qrY+rIf0mldD4jfvbYY3pB4TT6B32Tm5L2tc2TKuNJO2gKDatmKc9GUN5QM28tAnxKsxnm2u
5VKnjqzr4yCO66ioD7QzOQo7of5tXKFEhYdjBeNnnc66zl0XpDuAJvuV3/MbP1oCscsYYvg0b0XZ
JMgMp8J6tsedxpTeElNsGbdWOxrFm8q/Klbl/aBNij7brTQ4PSe/uzOoqDXxX712sbNNO80+tt3V
qB7s8sTwi/mUHVdWwx58f0+x16LF/zPZWTjoabiWA1MGY9eJN2E/aqZ/a8aPsd6nthkTkrt2X5I2
csh8VAfbP66Ev4fKhpSeDf9c97mmtR0cba8Wi0K7vcpK3zkCPFren4rpqrMd1Fu0PrV3lrZ30WCO
hsuyxKodX701iFb3IyUFWA54yb5IX7+m1fA++H/ZzkPlyJO8SEH3ZurUcOxba52U9VvQr8fUzZ+d
xn5Zhb5Li+bDMKl4gj7B6ZrMgpTFFIqXryI1aif7npqxtmHjqAhO286uysN9J7j0H+b+uGlj0tbr
bpvXo4MTKlzNKVnM12kgnkC8+vPPajVJbb90zuem27FVPkHjEuq0+VsckHg2pO6Dlu9dOz8PLJDI
jiO0hUvP+IbwA7IjUJ+cbGf53ant5z1WVhoU/+Q58mzyJqRZLeLcfnH86U1Nd/YYgd1KJKL6Swit
p1aEpfxi8TCXvfWszYcMA1zYdz+uiRxjFTuHEjyvZBzILadVOLuZ8Tp06jT39a6fhktbeVHNIoAT
JEwT/6PoN7CYLk8shnxPrlNEaBpPZBF9VzpU+36hx0e37zoCeDWtioK1uOW+881ZcJgrrUZFHZ9t
Bl9ytaj2c0GH1VKTlvlvtrYc4CaiB3kar63BF+tpP8Wr5T6YqXvw/erCf1M2VdoDMZVRqT+gOR0G
ZjMN3UFft08Sf7xNo6dcLwzyKyiL2fCScsG7zF0WScc5GGq5Mh3bQf94K2TODePBgdC5bYBsNUXU
VsUpz7uLpGNGRJnixp1ip/sqm6dU5K+qmf4u6RwNfnYI9CV0uyHheqVj/rUWwlL1zyldKd6KpOtd
M2Y6flYpRS4P5GxTM8uj3dUPVWASWe3cSn/eNeBqws4NQr1fVFRDlh/dr8Fwz9mWU1iz7lO5XATq
13TxVWs/ABFvWlAlFTe8sS5JOtNZzFYiJmtPhxZWdnHpWu5SjcarfzXK/yAfhHIMdgb/x8r+baOc
2yiXkwYTJfP/9abBq5M/BPOTOxFxDzmphvQ13yPXnhlHD5GteNdNX8Vp0SWyzXYKiweoJn5sy94v
4/IyCe/UmP7r4skTBfiLY72Xhh71JDh5UxAvepbYwctG42w2xIM3B4t3dOtQiDjUtHZ+aKf+HaEJ
TJPF4uVb7vClxtg/2ZYiWMtELQ3iOrW/hWu+uj0CkkEdWsqDVjAtskR59vLggdriYJndp0PK/2Jl
MTusj6Z4laUeBUF2rAHJBzIIbSdBKCRKcY46L+UMxRbqCRqkhvxMsK6KT3vz7x5Mpvm85Dm7J24e
jd6L1NtkMJg/msembSEXJFZ6KPU2VunfIgcPYG3jIZiNI17tpNrMmFYuHDQC5OYlbEjnGN009jQV
186FTfCKMc9MrdgcyLIL3eLDVopHZwwV5429/dFSK07n+tJ046V0YYeN6BQuAoJzlLxnfd5ye4yo
S+9Bvs8LEQlxyPhNxvrhJpxwo/kZzP+wuoU6ZxXwqYi2+5SazSfZCqgE6ycbznvhv+E7xOyn/9Oy
8dSb2c5TfGDSd1BvSb5t514j6GJZjqopP1s+3whpQKYsdTAWnwPdpOvNG/eTbfpr0WuXkuRa2ubx
v3TIjgu+0EQGqxEPyrz16/Cb9QUxMnp5ZapMHDfNse2Ck9Ltd8vubvjmXkTKT0rU82PH0hNBJDfL
qq9+F/yFq3MrB4g4w/Kmsl09jbvAuwpdvSj3Bj0mFs2j6X1W3CFy+HIM7LhGHadGdRSCa80CDaKX
cWCfg+064NqC1POgL2vsDPZ+yoKdqKvDKn9VGsS9q7HfnEcO8RrIkq6aOXj+tdOW3EHHHr+0HSbq
XAa+Fmb23yw1d8L5UtN8cH2W6ot44zbLOTo173fktSzpHHDCAcgI3ayP/bKP9IaUP2GdSsmR1R+Y
B+xdQ50CV9u3vbyJ4tGZsu/U5n0GlO1pPDVdcRirJTSlqg+uu65XPHmoRohRnFHB8sRDfOy2LXYC
bVfOh3nU4mX7ygEYFbraTdsHaJQwc+o9Df7R7YODKz69ID2tlToXWcHaSx/ifYlW39sX5V8iTxiX
mFGReYeazltbOibhzvJSZ9vrZpSnCeuTVZwIynyy2e93slctNc6u+5STTSKnny19DBbuMcolvAGR
WHeiHw9FwaECONmVVbzN6uAXqLHWs0ntXJoYCZuHYXnxhEah/Z1KN/TIWqqn96wXkZxecnr1lhc2
z09WgUxRPvM4h/lGeuxKODfzRrOHUjFGIByc0YqVol3xYjs7VNrhbhNrWjr/9aeyXm1UnjRfzugW
4WjyDeRPo5N+v/2CmNkj6F6arf4eHbb9ay8ubNavRpFUtRV1pcVKYiCPi+4cJuupqZ5q73Wu2n0z
IWUSVMoIYQiujfNGhGOkWsT8dO9pwZ/Z62JVGcmGGN5Jh0B6mlj0pdo5+9O7WffXdULa8qsYEBCS
L3Y5rz3o5rzXhjUZqJhz/AZ5Pp60iSFKUSgU2nk39v7tHmbf11wjrd/uU1i7QM+Ojq+/VKNzMIvm
ULraLXXbfW1iT8iG+UHWzW2uyWco5kxn1SLbS33grDNsLAyohZuRaMAwo6azzzgQDwUoai5v5UbY
QPOHTM5lPDXiX9n3ZHaIj2Lsb6zSn93VTUwtSDoTSOkiTotufE+d97ShxhzqzH91KprJQK/gd+QZ
Nzgh1iFE2d9qkih2rT/+m/R5OnZEgIfFlI1RWYgTVo39UtOcB5rq8BRJufe14RGSD1MihOk578Su
lGjSUvY3vJMjSL18O+gyo/1TdkVR5hzsJTtshC3AtCLeiajfA46v12nszHCag7fOntFXmq2Pgh4I
Vt3vByk/a8N9tAHPDYP72Kb0aVvGO9JafCAhFf5t/JyBQcNfYDBvaqucqBYx6MjYrrFjIse9l3P6
zhffqvbmZjoRYgGdfHqEgsP0nNEY5WVzNddljuqCqZec12+yxb+6wEO8C4b80ShBvE6Geem9ddcr
67i1YtzdN/HvyE5ctyO0EiPI8p2ypj+dy5r73DrjeZbtfzRtfjR0vLctE6coSAe2Kvtr6i03XXrO
c6Y3oMrkS+AU1L3OTFSHo9EfYlSgipAszOdVgbHPh7qZjgHimAVAq7JqmAZLk2btELZkDrx4+tq8
SeCgAUsXs3q3U+TEt5JXmofcNOGbLaJkz6Ybg/u0ojhTSszBq3QWbyRSadSZ9UhEa0foxzkQ3d/A
uZvTaz/rDlpWOO+1V9vaZYPPVD8h9cJdzBdL+v9arZXFzh7dEkmBz8SF6E3rofd5rFbZBg+6O+O8
1JlPACzQPwe2w2NgQjSmtBUJI5bsxJCz/TKVnR7ySU4JnK705qr/g1nSamH7qK0fytzqY3qELazq
eXjWMsM9Cm1zzhaIoYNVFzCKUZov+oavyyzqPOkLZSN7Wn2xYzWtjv1Z3UAo6MccXHIYNJX1ZMi2
LULQR1aiGWYfbW7nRWs1aTQB5fwzQyyKullSKnsBWOwmPbtoPJdNcg5UKXMJVa15UsnKmXe16Y9H
ZKUGa2Q9nZk1Y1Ku/erVWxhn8plaQ1zjyMWrygA2LbqXaI5PN+J7BF3PmRVw4LNeSGnHd1vbwu1C
NcHgtIKFWQkE3Ge7m4bELs3+RUvn5pHn14z1yVKUDA7jvswQ6CI2853WqOf9DL8A1beZaMS94VCm
rkzgy6UXeDReZLsZfZyf1kW0psL8WO+P6Azikb/ATaPGKIqnoLqfcyTDxqWJ5bqxtOnU9R5wMKsq
aPSFsa7nzhiya11uCqBlFgwu5RzHjd0b9VFHEEzqLsv20LDSvynWQKZk0hneRLOOhM5n8CSw/iQr
SSqUVAsCxKqbDI50/7BlY32RCjiiPU0OWLaAVSUnGBljucGp0RB1yavjQvEHLwUKAYSu1WzrQZjE
iK0iAHXmN0uiitxLVqHq8wxCEeVh6nbd1pSJNVEBNyxtvTtO/ccpZyigSk57fBkw3lrfeHUccuPN
VCJmllP5bo4klcVZQ3ASAy2GOABla8xYU3WzyS76zb2piYxqENGAR32nd3MdmT2SJTyZ6bK2iose
mN1LVTesuVlT3ck98Yoz16wy+8r4WBvmgBgUfRzkb5BWH8eycU683GX2EGiidLv7wlhZMi/LOitr
YjNbpuDSSb1kC9RCnO8EkmGVVWersvTxO9A1THZvGb4DwZQD7zyZ9bpWT9VH39S6/c1KwbYMO9ve
xrE/CmfdKgZHXtN/bNqWtk9doUnvFdSiy/+In3GsKHd4I6YPz6st59c2Rwcg3VhqBlM8fxv99USs
il8+l6NmBqcimO2AaiSFkLx63I8XJbXqPh2CwEsqybgFOczCrsS4wETNIcP3y+hYTvwRNpt/f1tN
eMt/hJabtAlWG6yMnVzs7pTBqTUNuUhAT9vjN2KHkg+kNcu0jw1noVoLV3/UNlh0dh2cDLefW6KQ
gnbpPvSyc0Ua4riDmxhClpCCh0jORdsRcm4DtYqR4NL6q2SzF+GDgydTP5rH6IxOPdMH/T8eNg+V
GGsJ/6QQDt7Yf6mqb9Sza09LcNTswpYfaWoMwbHyhJn+ejz66+Papsv6aTn2YJ0KFwQhtFbIqPFm
q8Y5iGaSLp/GLs+J2ykb/b0NmNmdXZvmIiH/0x/DYR1suWPUwafG0mev/XKG3hxulTctHYXAwsp6
rXDl4rBzPWZmo2nY16HvpRXPPZsIST6o1MKG4gtvb4pV+1rN1v8Cwu7RvTh6n+ZJYW5Dxig8s9kA
i2oyymr9COCnQz4c7bYZ5n3aaT4lhFHppfrlR+5hUve1x2COlYtfpSs1/cgl0Io82iYxya8apwHF
pL14eo32kAJpf9N0NZH2h2rB26F3nfvpBxz4yHR5vvXHcVx0SvDCdTbrtQWJ+N/gm0t/Xhp7uXl2
oKz92rlj8Ri40qyTukUHR/WzLE2uUedjUfHCJl8NRs3mICZGutq6iSEWrm52X/a0cayCAwt5VJFm
aIbDtutgELO02op4YQPboAMX3npOW2F6L4JTsCZ9cdJ/yNdaxxvRkma+H/vA6k8zeN/6dyW5knC+
ourbqHex56bhANYX41WRVjlNmjlpUSeUYe1sb6D4lpO5Fmd/7YyeF0e1Wv+3g6ye71qdwNOz1juw
b+SySfO3B729xJZMdec9EPqW/rPgrz54ktnIdA+6sTymOEKk7X7d8hzNi/2uhirDLtss7gHoaj8s
l/n+u6svRICHAr5E8Lcdu01/YU6zpddMB71zqfhQZQdDFIqgky0311ht1TR+b/yp9uk1BccnxNsp
lSyg67UTGQSc9b/p4ATlC56uLT/4LskVWB+xL+YSv1HVQYvJ50pXjwPJ3XWYtV6Rf6iOWfCnAD7s
7NN0tLyLzxLL9Oq0qwvWdc01iwysutK7P0YOS3NuyICNcjX2sCt5S/6rjGwQe76tAzl0LositlMU
my3Vl392GWT37CrjsxlkAN/TzMzDUmWzDcPP989bIYaTaVVkX+eixxFVDNsyPwEhYMM/TRv/mjEd
vXJQkj/R9uZnkDOfJqVSphEzu+x9WuDtuoJatfKV0yYztNg1NIYeAagCRFlEPnBUnGtT7l/xq8GZ
C1L9TKIapjawYHn9WJR197cYfOsTSzHzCG3wvJ/O8NWu4aP47BR2ebOIQ/2TlVjrpSYRbEt/KqlX
JnpldkvARHe6nV6NZYJmj+UcaX5V/vLS6YFm04/46YDTgilApPC34BLKSjTrJhfDP5MEmTm0/HYJ
MBSk1g5Lrhnl6Tpc+17lbJuXlf/sjt20vY6VbAkHyZofYlDyMR4nG7RmDrF2iOfVsE71MmSPBMP2
j5mhyURL009bqC/Kr/fOG/poGCy8d30HBdRmy9qY54vYhr3hqnen3rD8sctKVRIMST1aflQ72gcQ
EhUBQvnIA09dZLPWO2HisWsn76nCrk4/uTSntMRQpTesjbebEu+pA68YzVk8NdqQJnJtD8QDACwy
p2NVD9qOokoLPa/NzgQmbHtuw+bipJb8Q3MBUzfoTykmvGgoOg0iR4pONfWwcQrgUiI1jPd+lEBA
ull7KrgN9Egv9Lm6emVqPGBh4kWs2GsoVkDXytGYlE3TkYyf6tlBq/u7avX83vdr3d8sHebG7KST
cfRHPluRtfT1A24C7D01TyW22qUPbqtmWqfRVZaKDJfQkhCXC7xvchk/sJSMYdeOP/nYuvE2dAxz
pk3t+ef/Tk0H9C0INgT1FnWVTJ/7XG3YNV1jRgMv73FxBzuG1nbJELbcWrKc0dMkaQbS1MpiMavD
TB8gv1vYi1MtajsfDNQ6BYmR2h+OlMzbG8t5wFWOL5/L9KnLUDBmq383eyRO3Wu3szRTcRv7Lb9X
g8BsTethrMyzHlQ0KkQQRF1t1dGSuXbY9cHzZvQXShtcAilo5hUs9rtSPo6QYu2jLDV2rZIiBlY+
E3hB1ERq08QZC6+4MrOnbQPxW06OHQW1fLRl6cCNvsfo3c0aS4XpFGOdi+HN68kR9p24U555npTz
RDnyDb9cAZrFHUik9hbhLiXZq+yoAT0K+gkXb+g4G42fbvCqFpRvsFoICy18Vh8bceon6wT3ERvR
ACdD6kGUTlWNSo1Xg493aIAUjoNG109LCx7B6SROhkkt3D0oBwRbNzT4ZRvNfFivJKN7DHXLLKq5
hvBWPi8BYdtdz0dYK+9nPDOjow58fOcurNeRX3NmRJlF5makXIL1lhDHEcSEHHwG44hqSfma+H7T
RqB+/s1MDrrGWy5aab/agzcwLB7elbtZ0UB8foSnfEkCQy+PC6u0MffNCEK5G/d5uTpngty0PbaA
+c2z79k92mgnWCXO3TRTdzRkb/clJ2k2dJHkUo46AH1ha5lHkvPavZLOoc8YfSwtDsKiZpciy5lP
jirOBR3COBW8z9pkJZtr/JEDIYtsjDG7aniBSULfotKuqiPquoFZoGS2IShM6rLaY+ZgdpBPFz9w
GH+hXzOPlRc7HZgzlo515KnSoqqmSCqz4sOccDbY9wtbbK/ZUnaxXY3nttZePJNJeud9FhYSOAPy
A9luThh42RM2rzdlo1Fsc3dLW/szo4K/exVMYHX99CzACMW8/NNTERTzrlKmFevSiNOlXqI5aD44
cq2kzTmmcyDQSYCbMVodxiq6GMVRrCYDa36PPSXRRXle2ugndEf1fToMpudHGbobl5buRWSgWHE2
ev9SUz0a+fqF+faz6/ovqeSjKf1rnqlHVIxdQ0kcjgRYuo2mvefCeKy9hgGi36ykevtoROrdkOkt
k7oFRct4NKYV1Swflt92rv094FfUx6XWC74NtQqRM2Wl00ENxdGWJrKH6W4RY6f6uNSotGHrFOLB
s8sRI47OY+ETmqxGy9mtY6EnI2vDqA1DfkMlG5guWNW5YDH8CcFhuul4ld+bYNjepG1PN7ZCrN0U
TM1D5wfjviWJ67JMZuYxOm9xQjHbcvykmYt+fdY7oDF7dzbyJQ7cpscl5r0ZGHQINF/ZE6VLdMc2
TrfGQCDqao7oXh8eBsfaC0vXw20qMSYY9ngtl157H3V33fk5SDReyH9CdxgBepJuknzqI4y4AJ/f
vJ1GvV+jEkBI2CLxJC3tQOw6igW/uxHKXfMsIhKSkeHodyDWUvMA9vu8pO0nQedllGMt/agls5C5
WvsjTXGXKN2V57KmvS/LLIZkT2iHqpnJyGvpLHbsjBu4M2WtTyw42kmqGfMOZecgtg6d1xiPeSpw
gaAbFD6Q24yOYr82HiRBC340Vm6TXqj+Zi61XZUSnGvdgEVigwO9+cFxRS096QSAPwwlLwuvqkH0
dFYyThqcNyGJA2sKhqammT1mpbqiUeLs1go+d5PE9iCyZ3tbmn1wRxayoM03dC9Y/+i3AbJFSz9j
qie7CF/6YsUNb9dPpQak8W152QJLoe55EgeLLY9GlWE6GfXEu0ufrYFQLduu4J4rrxTi6E4zDZgT
rGE6dwdnIekyHY+lDj+R4Jo/wzj964aV+S5l8x5fBm6gTPyMeXaPyjh2VXeUkOMsrSkvRCM8bjXz
GDZB8Gxx1CPIY+RBA6ft0ReRjPP99MTR5Gwzm/9BEEmrvJmBOHFGxyoz/xVD91FNSNvVsD0pVvqj
zlG0An375dWdvStb5wfmSpmsnv2vyXiENgW2KVs4oB3VHyH/EYPDqGm620jS+VWkWZDQ9LA56Uhj
xj6SfTijmUbivkMbdk313jnGi+HXeMjKAM/iul68qfwo5+FQm3Tlq9L/zXqZ+G014arrxbubckBj
5ShiRwTIE2D5xqU6s7OpnfSJgyG7G1Vmu5IXv2B6QtTWM1fseRTzCp5ovJDEd2osat1mJag2kAzg
zCE9VTlilu//4YmOJq96MNc1Whf/US/Sd2Odn1S1HEybcfeaGd9WtSLjw1Zi7olwSiBpFnsdWdxF
sVQ4mwtyU2fJv7NtAtyxqoiAPfDkN3ibcmNyMbxYSHdu5rEBhX/D8UbvbfGE0TOETu0T1TXx9aSl
hEr2D33pD6GXsUNUQmLnUvAutWfsl0zLY9lZGq08/5KyLN/RJ/Gk+QPTlnqzcad0eELZG4s27m2j
qGmetjMSU4c5eX1csuk3N++OxBbLJasFU+TOtFBptz6mVK6RORvPZLVbiVMZcY80jB9j+YY1rGJS
5NlAM9RPGnTeI8ADAjXT6Xttxj9lzcjGxL8fiZGGVPbmczVZz6KS+yxleU6fg5dcL1A0HP9nnjz8
Kd5YRTkuhEipueA9HSlb8uFzoaHMB6gImW3FgmnRsZfpwtVo9juG2VqoBhMDZtUnk9c5uzmoTySu
jCdfw1VtpcaW6GzunMfOYBhb2b9kdGNF8803QLEWPx2ztKz5bcxibxTOQ8dcnR0LRM1UZAe1Zie6
0cduEY+DoBAaUNcLb/7jZ+lN0jQmW5//11CrI282R7lNX+ZWpeHWBzVHnKFCQ4pnDcOYrzXXYfIu
tmn8Lmz9swypfeOyO3IOYhpwbOhWiMxZGSQkgXiRWkmKJE1c9PKv8HHFTyTYt5slb95m71c/+Gdl
eQBBfiGeobU/2N5/sqryYQkmcR7y8SvPFwF/wvgskMsYlNDOu+32xULFxKviH1Lc88/TOi87RaZR
pPtk0/2Po/NYbtyIougXoQpo5C0B5iCKytp0SRoJOTfi1/vQO7vG5ZFIoPu9G4vkNLJLPOL4Mc8e
SzCYrx0IZzqqqpwxT0CkR2CAfpSvCJXdEI+ybXuMwRxNfC6l+U8X1ZqYJm0bA2IaATSjdcwn/V/q
dh/RUiKYrIvnJYqvlTm/6yVmC11vodc09ajx3wV6n2xTke/dKT2qpTySrdzRoOfo16jw96WmBCxf
glZrYOaoRx/MeLAjENkxXQ8Nkp2sTg/pqPZWZYgwLwj8JE/8FsuK2194vzIbn1jctxyND9LQJtwO
0x8J1fd0fGHusOd9tfw+zoiMgbtqbWbDL9fwpYQLWvs5s+EY+RfT8JBoaTcnMvowr8pHV5UqyBtk
tOxrzSA/3XuuSM8DyWRZcYKOe2NAB6o16Y4uHAcGqNotUauvpF14QaNJERaL+o2bJAqNqflU2rjG
3vmKHQz1mHjQZP/KnHN2G+ebsgy24jGr1q2GWAWoTDuVIw52q4m3ShawrzUhlLBFOFYgvAeaWdcJ
Pr3z2C0+41Z6znTzQFkdMqLxx5jM96hkdZadhB3gZ0F/kwYRkOtd4iqClt2cgxMYa6hU6AIGIZ5H
sJLNoIm1yJ7T2HocpPEoZN2taksKJKk8vu5so/hIzVXMYHbXQhelnezj1FMwyJw+VsHaF6nX2HJ3
cHIo3aJ8j+v+xdeqo9ZaO1chCGjF3pYyzAqP0Te2t22doW0rPK6GKhS5wuqwOB+QC+/+3FEVlPJK
xvs5AWYn+HZAQ7FsgEOcEBnLk+ekcQjnFIVty7yhj7ukElDUvnaMGAWCykSu0COJUK19mhz7biqZ
QRHTn6oynBVlRPuypUuXwgh9j5dgm/XjGHDFpGcv134tp8ex03fPADvNaiLXRmrOsUOQOjQmPkHU
dGaHvGM88QqsSVNdt863jOtHoerQV9NPbjZHzVO8cuLSieI2AO/6atjWYnlP/GgNQLaeygWyvJuf
yl4LzZxTLRX9py1kHLhjchitPvQLS9+yUD8SX4O5yt02VYqQQgZQqmstE6sFuecII56QcNI4LlkC
HK1mcsjnX5+2JVRs+M64ep8rb3o35KiCYbKflN1vO5006KS5ywH6bj5XqrlQduFCZ/PYNQVGhekP
fwn+RpjoIEqXlzKd32ZPPNk18gG7s48WGSNbGptvM09RQP7jrqKWR4H74eGwH5zEhRsrzl2EdsKL
sQcp69Mr3W9b2e/UUoKDWDwsGBDX5L7vhImWrQIeBjrWi51Kin1bAIertt2I2vmjjI5XujsUkGCp
pe/KxV1Rxfji5eWOJtEjsPoZ6peHtLgkfhkWNL5TFpEhsHUOTUw0j2FoaN8iL7C18koNcLmWERoO
Pxkf/FkelVHuU2mfzLurE2EM4iKn/bQReiHGPJQRQH8+XQDpOjQ+3SblidUUIpkyrm5l2b7W5nCV
hopI3Ln7lyRBKFSkr3oz3Rb9hOCvYmzxXmzEA7W4uMuwyz1USFWO+BwVeqI1e8dMTq0+7GWCUbPx
oNbdR1OlYeJr636KrgzOuI5j7zGu+60m6iDy0D5Sn5OvWAKqlVbar9p095AleAtsZr6qmC6TP23m
SW6AcXPOMpQIC6nLIQf/QxZht9T9Augj/XE7Hqq7sARdoN8hsGfSk11O1YpxjLLhX53pn0RmnEyr
eNX04WYv07wePFcLjajaL+74ZNr9prsn2FrFu5Y1IZj+GhMUM7qKoQYNNmrDNHcFJSNtfTdkDevZ
sRDnYHbQPXk1G5yQS53sssK5DHL8WvzxGUSXjbg41qI4QPEcWoXVcvb+dLa4lVgsa9W1Er3UcFHU
CARl4V50V187psOxGX1qwvqbBvXkYBtamYPzBmZJg7Ge/C0JR2TrGbDeYs7DCHUhYWQDfZ/mse1Q
d7e2ezCV3awL09o3k9jUbraZFxuGMgvwq+1iHYeBNXxEttwnKjnEHDJFA2xouwDYoBbejEqqnb70
2jyISQY8H5tEW/6MogvZ9E8GE0WbiXBMzIdIsD+MzrAZkuGQ6vMfvKKNTTo9E5oE9YNCMPoe72qy
okLtqtReFuNtFk9E7bxZus5Y7YUOtsi76Fyg7re7xQ66UX7WjQ5lNR6jJNkIMkg5R7tnz2AcROa5
IqzvYC35Oi7Ac8Y7PikjRMJwIW6AjAKBnETLJce+CwdZ7IG/vlOZrduWPCW/Sp8sQfG61o0bVy5X
fzBex5gGr3Kpd9Gk/TPSkgjAqLz5ujx5ei5C1UQvNMuj0pnzjYrr0FkcBrnBOXvz8jU79tXPAEkA
KBB38fbV6JBW07igcjMMwIjSOrjGsEdbyJ5SbkWpVibyokHkBTgf0ETp1ODlJSN9EzIa3ojhCmME
BEMycpjb53gRX3VkfEcVylJfbaJJ3Z/gbeKgrFXtAjytW9sMaop63rU3+RCxvO9F9ZA7xIrxcp5c
N/fWOQSOSoefuC5uuFMvKQY5TATNfhIyTKnl7KbutRLFniy9lhc01pGQNdRLqGk39c13W1l3V5C5
w3Olo83Ctyq6i96XJw+TtaluQ0e7VLSIfezMRz+1H7Ui+RxR1TQ+TGnqPdjR+1RQwyTrY4EZw7z/
oo61icb62BXWrmo8rHDaE50AB62edoQnnTFExysHH3A9WDfh6mFstQy9nrZnHG6CcfQVRjt0OTS1
ZpsOebBaXhWUqFFQhx3V5nos8r8k854d0jDDEutG6A7pvBEehlDWgjKoKhAxu/4l8TNboaiB8SmZ
3xyoF9DbNphS0EMh5ycsz3i/cQ0kZYbbiTboVSOzX6/2LosPa7K4qNg5Y/LMeBylf3SX+pem0A+z
zA66UfIOwr6aHr7B5k3vSd9thmvTE0LNL4QcfUzER9p3EBgDOWz5UKxdD98xFnk4w7t7DIEw6wB6
sVRbnjSju3ZGFaKIRU7Qyz99RCw2NXTXoAfFE+179gsv/rqI3+pI3+bC2yUWT5PHNpWMWxDJAKsn
ms/cIAFUAZixyBbptzBRnNUi7OhNjTRnhJ6QNpZFvQyj0VKhWY7xpVtc8sUn8FlkBg7UJQubYQ08
tIacHoYYS4/vKOaw0q3OTZQosH0xH5tZmVvP6bpNQ9PjY1fjr8TG/DNETo3YsowCowEgzHW9/HJx
WBJNTHlY3oo0pG+4P+uiJcRFB30ilOG9jSNkA0W0Jq75L9eqA4PejsN57Y7fUz2Sc+Nsh3L5bVMj
cEEzomILZ7xvYX8oBuixTaCbwLDI+W24NaMGgTSpOMwVCaEN1DdIHpj5OVZkvVdRH3ST2CEI29c4
LLKMAajMkUvJttvaeb3xDXUhM3GFHXgV4zq0h2ptuzMPrH4tSTmRvO+yqM93RzyxnWHPqG16/VX/
f/0czioGd7UIR8nKMMO5RJtx4BpjF2ppvkcZtEpN1EuR+qp1mqsHUihsfJq4bQrhrLQ8eS5H1kEV
pyc77d790jnzcmDpM1eSLBa3wiCD/8OMDpFKjhGaao+FS/sZRp1D1wq0yDjzYZ2SQuxqC5ssqwFq
+51H32fimW9FZP34RnMu02YN9sGY71RpCIqT/ZRj1QeQz+mmnbp1JvxNOggkay3fF3XQLr3UHdNb
WyDUTU4THAwWqMcyuvJTbcoJ/mIerT8tNfYIpQKl+rOFoFFSdkvr/WsTQawB97hdFo44eu1pm+Xg
R4A/viNfU81ByPhSjc/V+OOnyOFdcMIuv2YAQ9BCJCpO75kzBH352yXuc9Q4lN+5D8akXpxUbeQy
/kZq2JjoyO0hWQ89tmMY809yAaBkMZcAMwx3Q0Jyc6py2xvFzlQ5cT/oU0sjY6jjIa77jyQ6l3qy
7blZuqn/cSp1xh4a5hGzAnQ2Sn7a2ZdS37qouu51m4vHQuG7B3iSfZ/128F74fcOq2y+Ddhz76kO
c//Vu/Na8SA39EB7bX1xq+JYRWxoRfJULtHZ76eDGs0jNQ2napnP2GV9M2ZUBOoGxVTZfLRcnRSW
iq9zNA9MfA96lKwnzwv1Gqojnp5wvWJuSw+1z32pDQ+xNRP2YJ9R7RjoS93zZAF1a8tRLt53Hjmr
iHx7H7emhpe1m/TnLjaO0vjTl3wvFufYM1fXgIDZTNJHQ5rFqqs5At3hk5fg17c1htB0w4D0kM/7
3rnCaD7FojjLpjun5DrX5XzFbAHPfPABTrwFk8qdYJRim8ARzD4o3FibcLbatnW7q9maL8JlT7oD
pd7ofpcq+alziQPOdkrQgHJf2MYp64vv3KufOZjCKe83FRHn8//NiQZNM966S/SvO13ay/xopPHT
nMxYoIBsnTF/d6r8TWSeESCLOucSHanSnvyEYqSEL2ZeNnXPDUYU4ObOqyBZ6lZMJAgcoyPxCdiU
nEviVOwe1daAKsmy6ljR2GTXWeh1PWAdPBLNBR02bL6eK4/PKZ/mv9zJLVgufAmN/lrSMuEa7V+E
FmKlLR0JC/GnYNBJ8v5pBJ8ndHOnIrSko7s8S5t7KxbkyDryrbnDeXb3TOQcNB827qbbJSi0kGmI
bW1T3VZgu0vA41HL3PpOezSb6Qr9u04t49H1PwdrweFeBbqyX53Eu5vMUcRkbA2mzemKIZAmHf4w
9Nn61ajCLsUSMHbxK8vMvsA1UrQ32WdfRH4Fbv046ibvRn4wQFA6akf1dg412a5rZPcFpv0C1tWR
48ap46OJXJsm+T41WF8aeZkadFpDt3PN8iVLzcOMJWJOuFT8fqOhSpULnjcyIUz44NZ+aeT40Lpa
jUxBeatB6hsI0sbQ/uGTCYBF8Islv5NlXad0POnN20ABW5RFfInJVe/yA0bJHRvlRdOX3TIUlwGT
mD+beJHpd7Wc+9KBaAaCh6XBz6kEiRh+U4DgoQN2zvKfga4SYPFmT9/6rje7H8a8Q2ExXzT13QZi
vZnGsG2FQlavPepi2Tdx+eqoiTgTjHSoeLVyPaFwEo376LbTDlcXQrA9Nh2bkzLiPCF/oF3+lrwg
vGXZtGpa1yVNoAvDbH6splcuigOXxJ8kbkTU2srTXxLPRzWKUnBmh8CQ5jf+i8fFxeIcpv6s1k4q
XrNp2MalsUtNtXf6bKN1WWBM3BLw2R7Th4HviVziOLHDbPAeLeCPyYKFb7/SegkT6fNEe2fml73d
yVUkh7VVJF/MYiur0wITza2FrLYGNGuYBLNSC8spW9u1sYkRTusIeI2ZNa+e6G3T/Rel6b/oQ7Z5
wYDsULCxotj5KHJ/E0dA5814Rdt2Ujagjo3UpiMXozStNQdf2CYuFnTs39WinSrLf1NIbPu4wh7i
/JsqLPb9EgJP71ON8iDMoeDINBQt9iHL4BlbfR37V2203s0ECbDXY/XEgOJqG1e0wUwQRBX5G7iO
EB8YKPEvWwH3d7k1OvNv6OWxBfLUtBePnJFQ1OPVKuaDhTyiAmorEYmu0I1eRnc4Kad+bFNrHavs
lFZI8ivz350KIXz+OlrG22SUO1oft6Iyt0vXQ9YTvkZclDN1+3z0cQyW6xSB9WJHB+K3D538klN2
4YKD5iOWoi4ZGu1H3zAQYpdrfu0300pugJYfNPa0q8gFSMMDA+BvrXPW/2YqNm7UETv5MmPLm2xS
DuwFBcaY4lKw1rQpHEVDyBikcScHi4GjjdDYkcGDyDRDUBctFqRwT6j8pwcTWkDHJKn5OlE8sYIE
hjzmsZMfdYlxu3+4q5xabD2z4BV2ngmAQnGliwCJ8doHKBDFtrTbrc9E2oO1hdI7C1iBTp3N+Zxl
X033pzdlYHp/JiFIFueSKasvMbEDjZ0RLkZ6wFr3GY/+nshb+K90fCg6873SHEY6FA1UlGAtmk9V
6gWucyw0sbG7a489w9L/kYF06XJrPczuX4XzgUJr0mWg0sivKFt1Gq1vK8Vtn03rlGSGWcqVGf/1
9YxQWsGF/rHDYdttf5IUS6t0Tw5telqnwqJrAMDic84w7qH+Zu2PS5PJl5wrXFon4hV3YLzkRnPk
qaw7SNYrz223WbqXehwiaOAA58WyxXHu3lVbhFqLNy8X/TO0Hn3eyXQZcvPbabmWl766MAZ/RMiu
Z44CTgR8r57FBOs0/Vdut1dLu/sum8D2XHI05LdToliz44axyKmCnswt30bzl/NR63ERRH2Kd7F/
nFT2UtDJ0Ld3tDojHwK5i5EQI9XFbw1/Nf2ND3NRnyI+0FEgxMbcjqAFSIPDrHU9DM63SH7XyQcX
U2DdCTzbg/O3UDpxtvQLP9fSz1u7iO8f6vw2JcZnDPJ+jxH+tRsd4ax7D8fA+h5HTFOq/ip17PVC
XBu7+UgM79PuX4Gt9bWY5Vam+qaw4zdAt8/Ye5jK7E/N80tZbDvudXwWvpl8EEu2ESxCdfJEQtiH
PpYn3+hCWRlfKvH/dbLmFDtSqBC0ufzVdHNXkrtlu63Y6oqQIocwnsCnZz3Ez87NVpAdkZ0iyTRW
avMF31ly86ZZfrb3RzIr1EuSmB5aQnhCdGMz8LBI1l7uVY+q1ooQVmMOSduPkegIHddl5x3t2rP2
olbkcpBBtVaZeUTVJAWvQszrS1LlrsRGGDaWIknDZbdHM066hEncR+Yq/PR5Ex1n3W4Q+asmmAwT
R4lmzYh3vS9U8V/LnEHh+PWnK/jyCuOOaIvqVjRVtpHu/DXaBmY/HyJQm3A0l5NrrZI5eukbh3/T
eiq/RXNeJqffNhYIaJeSSzia0zHutX5va6h/QBhIaL9HOqmG8E5Qu+toQHuTW5gHUQk/4TBQDnay
QTjA/6aAyEIF+TDM3s0bEhcUtTCZxJq1FFgO495IVulciq0XLycH4JCDFo9uXw3boXO+kN93DJyU
7rgR8cIWArrOjYAGy2/Cy8kwMPgNLFrcsDkX8E0rERlXkfmPgw12bTu7jOTSgOzwGKskrLrXP3ll
v6t1/gowVeKKN47XhpMq94Q6fXngJC5wSNrJq6bBnM53109vnvy2v/NW2nPOPLk0bgj93QEQqW+U
jHBIQxDnAlQHZ5VVXvhfI2XnM42kmaz62salopbvbOKFaZd4Wi8Fq+1oEKESewVk39RiC9SvlvD2
fD3/CKdy8F9q+9LJH0fCoAZ3fgQmK9etS9SVaWP+R+QBuJrVG1vkJ7cCF4PVfB6RONrZ9JZ04A0p
+sNgsnJUcl6/L5LFh4itmQd957sdFudaFBWwl2wrkvTdKCBYJlw4jhKiwigIPHo6Q2sXd//okMHj
xwodLFb+bKjslw6Ec5p3GBTVrRf6k+5V/6xlvt9CwGKUQmAhG+ofx9SQz5fxHnNBWLfWp/TwYFg2
Lng/haRKGgulcPFrJI6BTBCrQlcxGFQliLKFlLBsHdyKWDkcf9mLeEY/QPDwfkqah9qJzyjb/y2W
IQ5spd98rj/U6ulUiGPANsQVmdznHduq7lMJDbPAT20QN8QzUFidBLNrEHAK1TG2nlwRCTsEYzzG
QZyOn4Za3jrcaNOyfGV3/3cj+01D8nZIZ/ylqrKzSDjmWGKS1VAkRAX1S4aoMtoQmKjQIBBkWBtT
uhEpIRQGp3Jg8WqtUlV9KSmeFl7ukhebb5EoKiV4GWOiive9CRY8otuHCkT7VlrkcEyO/lsgW1/P
HZYX7spXv+7cFTIyVIIpcTLsu2slQK4zap+NGRsa6vrfpERl04xuQ0gbTi+3IU+rQF9B6diuK6Zf
AIBx13YCN1Y6PFKAu4PoZjvK9hriRILVxrC7Q5xWroHNIwshZ+YA7/WVW9665h8w+KFcGSemT0uD
p8jnc+wW+N4NIkrkoDN53yn9URgnm+ilcCmHkUNBYPJlcXZTDlwz0zaQO5t40Lmdc/uY2pHayrl+
rqb8y/Nxtxa1sc1paFylE/PlEF3MhgWOEsfVSDJKEBkFK182bBwpX5bZeVCl81P2PpdUFeZ5eR3a
+rNRSB8rDRaSFsYwSVlxhHiqUZQRo1Na4djZhD7HUkPFXx2bQl7Q4J/aSRzT1tiZVu+CLH9QGqFv
8tl5InjuZfDQXaD8uZVz/5P18cPcEwSeuuc0BeEp0Lzf3VtWbFzbBChEiHyb1P2DMqzProjelnF4
NRrxBqzPGKqbR4jSja40IGb/n0Bsu4/HbgpnAcqbpEa/WzwE8fmyNWP9F0Zrldr3UEds2xieMXDa
q7mKGkz9JA9OXUQ8QMpcw2EprX7f1SSTIxf8YAkzsRrh/nPM5qvO4J70lHMSUuwyjcUtTe/T4YL6
VBek9KUtD0dqtw9l5hUbHwIyEaUeZi43jobAQPfSCxLlaOUWlDwKlaDHti3/fgu8E6+TrjBRfogI
3/1CjoetugJ1ssJF5A7uJmqbIpgrs1m38bjnObUCCPqnRnjoHsBSbUxD62zgAazkzCutMPjgwI7m
6MpBdOhS8e112WnK8AMQREQEUu4Pa9mUchPX6J51gXZHTMdEmA+GV/8tOtj87DKnktGJdJ3Ulj0Z
wueOPx86aI/O3MvamXfaQD20a5PwZTZkn97JtCUl0apJgdW1Uh1nkizDxO4eRkcdTBKhFt54tDhb
gjASCMjhWJhOsSa9DMtO2lLEDitua94trcQ/mrhoM+h9bu9UYwyVd+gJqmCnHO7oauCcnTPF4VQS
AQTumqx7273FMecM8RG71OeZ7GB8JIIfJFPMhtOwjjv/o9PsN5ckG5nIMxamnZvoj36RHGwNkqHS
cthc2qFXrHY32rOOI3Glq2FmUa2dPMxVRS6DANFpAINwGSGSSj4b5BcLC7cWRd/6QNbQJDixQLfR
YYo9UzhE7NQnT8ojWyR3y/eyABTFobbu+dWLu0Z37gewmhwYlu0wdWaM7fOQbqgONYM46tSu88nz
xKjTniJ9YAOvEeYMLjoxe5TuFW24u2tlfc8PfhTCMjZG6bz4qadjkiY6bVEOmYQCU0uVEFY5lI0e
qsJKEX+z27v6UpNvIv/8nqQeZvMAtW22SQ0gYGyeyBqbeywCIGhtc9KMrcZJpm5tPbI8R68pKE6d
Op/1BN5vocKnjnFjIVYIzLw4l3n2io6Kr+becRYTe6EdeoPtyEQmEHPmIwNfZrVTrva8eOI6uNYr
dSErG9rfW/T3mfSqrEqIERbuWZ+Jn1flZmyz9TL04VxYIN/pXb1+7+g1iXdsqvqlIySvbjFD2rH+
qepxTyv23mzc92acPyip0glS6SHlNeulyIgjtVJh7BI62lCjRPfE2BlKxDCHtTcKskv8+jSQEe5E
brNq2+oDruEygA2vImg+Uv/0pyxmQKwd+2WpuqeOqcAqu73mkuzRLbv77plWybMWaxcM2y9x7Jyl
r7Heq6MVmyfRPrgzABRbzj1dIDDq6mhoxEAM9hZn6bKqAW2DjmwjYvo2VjudnRLrXFJMX1H15Kft
CzncO4jcQ58vt7Lq2HTI2Mho/3Y0AF/QuEIBWzJm9bH7wjPVBiNKVIH/DLhLXhd7fve6csQ6aP/Z
DWG0ETuYDuYKLUGQcuqw4VsBj3Z0ROPY3EXaL0MePcyZPMbQhD1xLIScr7iUQrcXL9QF/8vmeCP1
4qKAEVT/lan5bJEUlWbeG4jQg8p9VKtQLqrb9f0XBPAqqXXmOLZFaznJvBruOZHfFUBuqAntAZwO
uWz6huwjyMvP2SX1ajZebGj3RB9PVaMOrYu9hwSwVdkj5kBajUXsVHX6t9SRyXhcwpapnvvKIUqZ
tEaCCaKRgdTv/gCh28HeI7BcSd/eCLcLqwX52ZS7R43DtMbLjIbrEg35cR6TU+GX25jW3LbqHI5b
ixgXWbzKun8zNeeQI6+JB+2NQD2SNu2HkYEFONfjXfUYD4oeyVLZkffYtnEoLZ27v5/trbJZZ0u1
jU0AgTZ9k6gcqNA7xL4KAUzAYetAk/V2GT2SCD+pgbrhMtvhMP2Ud8kRMvl9CgbgEvrra9OzhcLP
Kr90wDSjRkSMQKczFlI0HBOTAyrmItrlA0/KHPHfjyF9kKG2RGAi5btbXX1u3CiKQssiKEH9VBhU
GYFrhOxL8jYo6wuABmB4Ut9MDU+YSUOykLd49W6d660r1702ufsP8wW5HvOhHrRfxtZ1L0HVDO82
EiU49GpTOD5feBnacgoKjmGsvMvaWay9A3zIasnchNQpyv5EhlF7TtCWAmMs2XhwnQb+rBxfGvYo
7vKN4Qxbw0sP0sK45WpXC+FwrsEJZwOaTf1pKM07IswJQdyEQeXzJgWPIPXMpkNCjidlMWxWs3dW
MPpDpT+S14m11cqgjZeTy0kPd56FTcoTzw+xHXICRSqT5MCFQWzpxk/VOFtLW5gUteUdRwhIrdhp
rXbCBv04IoSIsJFBxs5xSLDnDiHxcXZVMKftWzQhHtMLlo/hz2QeCJwJ+UDTFLu4lmcDMRlGsWPl
V8fWJ6hVFopd3LBdeIs+DVVGjHFGFeHKFe7OlsbOM/EdU9uiyORVgdHmgTbhRIMKIZKr5WkusZjW
QiO8qDxO5FOGYlbvUdW+xXnPkTMx4dCwutVyrkWn6E+xSPcNkznlW2Cc5OqRXb9yTZTuBjgjac3Z
Gmz9taCwb+W4djD6ZD0U2SzWeSzEka312TYsnPnoz7h5MDRlQYzHP/AXxPPV8GmV1XV0Z7Tc7ar3
xAWZarcSJYF7cdM+1on/ORf+FAypfE4csnRqVgE/Ptf3cHIs7zuO7xdA6VC69spw50M3WDfGBpZ3
jWNVW/nFeKkIBMRL5xrkziK+HLXxaKEZY1cPK/iykQ7Dyvm2yRepC5JA0L8sTHcVsr6MoAzvSS9e
SILgLfOw7rfHsmXZh77UUXjF2RvmG+KRALSJYyPQqGJbKvRqNyzd0XPUk48ajsggAZY9t1egnZSs
oJiNjbCuiXkKLNbxuW39oroBeFI5jwR0jtNjGc/oMPmKQAxwCNb2m9RIwa0ICVOGS15W/MKwGhjK
XA/G/GEw66K85GQzfZw7Q6PNe6SH2wSh+6pwYpwyNkE6sfIfIxwmTqa91WlxIzd5ZNAUj9SREvjg
/MxGsh9a+DaXYFiI7pFRDPVHPDr51vPadV/396RGeJeJssRMS4LC/SXdnNOLU8biNq2z7NCXTAvi
E25y3bUp6OA/gvVDLphA5vppakjO6yuenfaequ2epZ0CX7faw0Jg0cpHnxLKeKpCXfRvtms+LD3q
HOlaV7/2WcQdjekslQcbgrlHrhsqw9v4Y8P5u7AVOk+6iJ8o5IPabDuyRRziC2e9ZkKbrG9n4mZG
kxwSCMKDvehMwlabMCtWN90zUWQbPy0ovemNa6ypsKPYliYM6G2DSzuzLjV9JVtNerd8LqM1o+g1
zr2t3iO9gjb4FzXYz0jUf261zCODoc1or4/JpqG8exySR2nbF0T42zROmB7QgYGudVsrY6bpFXtb
UpP+omgx7Iv5pRL+Lx0Y7AKATh1aoyqGwY1sfrKKhC+E6naEpZhwusp+dIBtgyoDO3GtHtlF/IxP
7CfO801LjpiqrSdRuC/0JiJZMmPSn9odMbUP7p2wZcXkdM4/fM14nl3zu9e9y6xNjJbyuOAqAxXB
6z5i0nBqihUkqLayyQ9OBXXb4zBek95+huaDPIhxCxTOrzNdMF4QItzi26jdGJBZpu/OZD82lXmW
SbrHdxmWDipDeCJrGJHt8zPoxtuQGLucgzpSd1Kja1nc+HAEw7LsOPBsbZ171kYfHcINSAaa54Vz
CSVKGS6F8Vwv2A1c2W1x5jPfyzC2WSeIF9bH9gMlyMSj9WFYMvA6bwfvaW2FADAaougULwYXYgSk
DRnzVnIVJkZMNN98yGUBei9urlXxAOksPS2zy+Qt57i6h7E6D52lTn2D0sqnUKCCEc/76bflXS6X
FF2VoXN76m+dyVUA9vBuL/RcCKVd2CVDqWtI53MVTBiwZ/1WjCIA4KjuOqZAG4dw5FJL0QnLeDh7
iXmyRn+HEiI0LHKPhHuVlsab7XA0Z7DnwO7DAGaDvDAB/U7ABVgsjJ1EcxZX/cYzbzGC/2ggJ0QI
Zlnpmq+Ych+AydITbrLq6Hf+v/84Oq/l1JEoin6RqpTDKygABgPGYPu+qByVc2hJXz9L8zy3xjZI
3SfsvbYxaTs89Qc8gHgPwwzLBAo881tr5mAKoZITT70XTUpJkF2govwi/OCal8L3UUcpiSVl2fZJ
+zaE3csSvjcJ+410eoty8aK0aelbKrgMsiQvaTd5aoTOLtOom9mCC1l+MtupYJ6WAZKp7K0OTVQt
UKrjJXDDuVzcecE5JTvXdik9jDLepFt8dyLxinm8EeOZuHXZsk/SifjRuuJPM4eXLlLCoAknKgnE
sFixCiTTyPIZczWojheTmtV8iebmW064DZjT0aU7sblBee0bWnmM7O4rUlGUOXa17SKroA3h72f1
7Yz9RzMoOdRI1aNx38mKQqwSCse6KP5hAaNYbKgneUKvTL9f+CS2EFMOw1p9aOzN7H5nKc7TqsIV
perrJmoVx/BUp/wnIY+V+2Evuubo9MknU7N9UrVMRFh2kRocu5okgrmrn6Fb7x2Q721svCC/VLYy
BmA28JLsM3v4bZBiEOJTUcHWwaApOx39ZMmqU2pZ+lbOpEAV6T6HaV+q+FaUhZc2ItEkEtB9xr1p
VG/5HK+QELT0MxEpGQt/hsboUwALp1brN429k2tfj7DXqt9KiF6Qv8jYMRQiMrg1YFrBfp2FhH4B
buWg3yaBVrwvnqMQelravrLpQ1sHrhdnrRLm13Gar4tm3FDaBpKV7a2IST9a6oFnxcnn4ywozIxE
+8XOi2BYnIeQhpST3k95VOUWZeBa4aXG4GzVmVuXbxwHhSFVVKuxJ5cLlwEpLXY7SpDPU34h0hAY
iZs4G2285kvzSaRVsSUmYqUCd1xwdcknx5JapboF6LJxWJyyFQDAVnCcJ2X3a3Aus4ZQP1Rl+GsE
CNwifKV/2/WLcV5i7SThVgKfL3HDU2pJeHW2Sjm+t2tjiuLmzSxRAGGz+khGxixKfqsdvkmzYodj
jRtEZNQqvxpdS5dGRpBEOJ8maRsW2JE0yXqrZpJRQN59dVXviUS4eRhy944J4RVShe8d+Q4wQU9M
IMNG3L5xgzwr/ipUZIapBHufLWDPXaxY8jayFGq+2rO01DMS1iDz0rOeRvVn9A6Y4JYtWMZlK9fp
UUQYhep0PuZz7i06Ga0DN3Cb8SUL9dQP+l4HE6PGBPIkGeDHsMmeegml4KxTGmoEqDAXsz8bXEKD
Pj4hMapRjwxA6eNV6V2WwyYGrWwL41aMzotScwxHMZJgIgmkC/kkDnVCewRBdTTw/1WiPQwalgK5
QXnzwyx7K8lMuDPlH406uiwJGw8Q5pdJ7b/LtmoxFQOcMCLp3Z7MW1ELSp/O8OYx93H8Ip0rEbCn
ZuBQdG7wndNIjdYPDuB7tYSPQum+55CZGBOWgzp8txqDYD2Lg4UNfYhHUh2RWSSJSbCGKv7K8kNa
MCbY9q2kAyEgPigW40kTt8LinlJQj48JLbHlKEf+wUvYU8MjW7mYsvg35PYD3yeKIhAkgZFMPIeJ
/J5mynmcrJPdjX8xKTic0nZ1MELjtbbr70nGkF6v6y+NTzcKAS7E8VMhMFqazs6m2RhSfIstu5mq
1/y4VB9QOH5x2R4y7dnA5l86T2CD3kvmCmpv/YSJ9FzyIbfTdDBT/W2qObXbbE9U+NGwGBEBOu0i
+WJFzCGk4pQIFq6UsYvdueCSeQAZcCWtKy93k8U6kbeB3jO+l57m+Nzw1ykoHlNqKHLkEUfvACCt
Rx4+SGurIcVMq4Zf/TkHRDmzeqwQpRaoYpd8h10HS9nkd9jtRTzuiap0o44uDV3zqHBkLY2nyvmr
s4pkOOQUOrcFZ1zOULns2FmyCt5qbb8dIv0qM8Iv89RDryWiz3E1blV3lfIESgnvufHSkKPSg1Lk
gXnIU3pYViGhVASZiQ5fm6LjkHwaKZthXquGsAJmr0Mt7ayp4Mazg8ooT/qin2z9BzMG33y6yTG3
zhodjFVuWuuRsjswDWRz0Y+9OFvAVa9zbn6yirejfNXSA5MkeWU3dpbft7jM7Z6RnPrFFtpNpz7I
mHLI0Ve5os0d4cYFa+7+dWT6NHMDVpK1yxKDQU1GaxIGmcbzXlJXyeqnyS1D/A6/WozjkEUGU6UH
/IpTWdb+HH8SqekbluVPsGlXmTdCd6gDhdcx9yt0NpmWs1JJNxOzcHtUt+qAtbcpDhILirxt9w1r
/mpl+UYG8yVpPxK61TJiG+xjimpdQd/XO0xL4HYJlu3s8FCs0BtQG9XlV6mhb4hwYzIwikIfNR5m
1ChopeGgyh9GiUBg0TYV9KREQxvZfUjaEcQpXz8MgPF1xggzchhiIKf83FczsFgcolDyAGpzOnPF
d0oXNGA3gao+D9WjkPBM22HtxvGxa3WUtdpPM3Ptca3UBQN5iYabRe58U4djLm6l2Mn42hyxW4Z9
OjWuIQGxKEOmOVw7Vh6kY+ZV0bfNfCIDO2IsL0Rb+LJE37Ay080DDJJnWy99E7GCE0f/bDk6zqX2
pwMinx0AzpJSbgd1cKMhglaqvBpFxRS5dchdsFA8DeMPoYGbCD2SPOYeoXSc6/3sFw2D+0nFmdsS
kEATGuEOrA/wSo6abV+MYqaByjCUVj9tO5+76STB2zHG8Ek1JW9KSOKGPJaww53mNui4e3Vxo19I
tS97illt7SZmc7XQqcIUTwC2o8eGOEM9KxrsmAy5C15slrnLOgfqCLCohz3jSNYfhH2ik1SX+gjI
stfFJotANEqKa2M3qhZSxiNrt/SfvcPg03D2QlyTHqQbqqYMczoFE/P1pfEV3iK7K44dFlH9OYqB
+jX0+EpvXTFck4xw7pvDKL+qvItK4uqSz4HDlP4zjYAdK29ttZdiUnjEVVBeRJepu5fZc6+TbG+t
e4tvBEybmnWQrXjRujSwdU/pEbgZj5TtDI5IY8p3qmBNT74lzBg3GfTNZK1NJ4kSVe93ke4R78lg
tkY7KG9kYGcRCwwQRbwu3/oISyzDqbxCpeM50Ab5RS9JOrCOsuXTJa3IeiX+Wtq3moYoWhjVUUNO
MZ9uCg8L45qE1KrZ21wQGhp+ofnr/FMp/iGuy5tjPX+WyKhrLF5L9Gf/C2ucnslzSXfKKNhGtahw
CUIMgCC0NWBTmJ41/UtkONtntivm5LOdZnKGkS4QbQDNMWpO1soNhwqWAi2DbWjSJBq1X9hkob+a
rTuiPzZh8mD/pk84GtGvju9PI5SsW9xRQgLjPNvq4vXRdCCodiPpeOSz8lBxU/SFQ3ZBy8xx8lry
eVrN4ZzAxYMnMdKw+LCMZaDpNTF3PfUnYX0UcXsibJzwxzTIzMueiQ0OJlvaFswwbPbXs7GqfAn2
W4qj7ux55xg8Y/5vGATiDVDNNyeGx6pmO1S+hy4B+mxmv1Uqbfuq/R0kA/ygjAZgano0fPjHi0J5
WWfWJHvENGNxDKdhEV96BM2+Ak9KaBge4pVLn6d3R0WAZFjphX0+SAEoNmA0Emwg1WTtyJVzC8YF
lH2ultC72T6ZaPF87UMBYflVr1HlYUQYy82i3nJYla2cemCrMf2DmhzMQ9xpW7ntLxaVJFuIt8qg
KGAnWsbJvpDPtgzQ8bU3LtF4Yiq1UWmLpYXAmuXfxEZq0KVTVn2MCk4IpIGYsgojeetmzvYaYptZ
PxnjTUolz0YGCXbQ7RPrYCJpBFpG2+QK413GSIAQBYzRpqBJY9aiV7vCfIcHboWYkVu3ZNJZVh+9
9NahF1GSzrOkBTEN9kHgvRExVPL6lnFfRLc6fhjyu2w+teHzKCLmlc8zEOce117NFsxNYfcp84F6
1bTY3zEd1r8JS92vKw4AmSzwXot6ZimQ7bvR8dWMd5ccnALbq0EUT66/DkugOy8V4UdARlFGVnsV
A/eofyvNhPf1WU9BAwWk2Zyc5UNgaEWC5IEPcxMY1gMNOAPP0nieUTomd8ve58rNrt7hmBqm6QlQ
j6a9S8ObyQNopPtF8ZHrMIZA1GEr72RiMrtAX8Je9bDKD1eNr4h24wQOlxyse+I8myzUMbM4Q+5O
g8/YzUh9DT2vxsozwcvbv4SkLxkISZ38GDckS3gdeTE8oQL7bCgsH/vRseZCBRmx3tWbHNoC2XrM
7AxfSecXpxokQM+wxkyNy8uO7HfGCII8Bd4fxpFhgnMZWS7GWue+aONVhompjAzppP4wtNmhEfhV
6nNVVPTtNzb1B/j5lwKGTVzJ2ylZtrB8GCjUm5j9p5I5/woEmRYVMOxHBviWq88nFoFQdxVSEvge
OoCZSesb5PcxKtDaRwOvqtt3BGct0kXox6h5Fd15wg2ZB2Ve+raafycxD6rUV0+ThCUL3h+b3a2G
9jLMtQBI7r+ZFBxC1Ew/k7OgRF9vIZt3RsSKqXLsi+zPxiXRGeJKYXeQSLhpca9zzbONUnYlezLB
dDzKj20tDmNHlIrEYG7NsNbnHhhxg11q2vL/2ffyj27LrpyYELEogur5Z9Hkl7EcH4udnJRuCUyJ
gdrYcOpW2ldk4QSG87UUxkaX4FuzZseiAiw45HyxCMUR4YI8LVWx0f1GUn0ZZk9hTNF/TOx6TWeT
qGAACFpkkTLv8wYvyT2sqZdmt5+bszZN0OCua7MMv2YXzqlHig/xkLulEJ/EICI7QfPclZ5kjYeM
VIKoL95sed4KhSjKXdqNHK9i05bDpUshVvO2nsD+MUkrZCZ/stuh9mRh+l5I6P01IxhkMKr671g/
LVTZVnFaFjUwGerY81FSam9szhHMGCERhYW3gd31mMpIWbvnHHMT2QWhCjv2IIV+RVOYzdoRJetO
1Gds8pwohE31iKMW5AGJIW4oyd2RrKimZxSXyRfFFMHYN3cwZ0cDFZjSIfS37vgj8zWvkhZXRYFh
aNK1dqSHPrDUoiAL1XiXgQMrxQVjyo8uOZeqnigRC7gkhOlN0VazgHjNPKygW6iYgIsgYgtdiuMX
9qhgAVYiUBxoCZipVt8zw/eIISIJ8m9gKBl37zIVxITFCa2YEx906b1kd9NK32Iq96r8Y0IIzgWp
DUwk2vo01g8w+bzclPl6eBCJeVRZFGOtDWYBHZ2J+2hzZjK/TMTWsVS/XMHvkLJL/lm8pBAyZr/R
EbsN/a6YcFy38Z5wqtdUD1+S/jTUi69GP5xAKMCxXAhkgAtdlUnlnXPPSEdD1/cF+JxhvPZcEvKt
bK09775sf8sUg0X/3rWPyuC7y/dZe4/xxifUn2mIk6eJXkPUvzkaXCQSXmYItOPDX7miEURMCQXO
l+oWwVMOY7zNdZConkNfbtY189aRsAXTbTScVuIDA2esHtpI4SqS9liWppoxKVpvvX6b48cSkQ0U
0YvE9IXFhQQxfoTmNXzNUDfPQ48aYUFVbx86OpgEV1ui4WvMXvDN8fXkXoh/chz5pMREYiSxSYrz
MhnunN57dT+WM436VapoTxUpgHXqoaWypP5UxGh5C1p3Q3sL+ajRgZbll21dbVh+DRqGsjpPrAWd
/NE1H526uJ3Jkz29i/TQoaiqCYNj2cBvM/+iIsdXYHCCWLv1zrXTdkd+8tpzUbUo3N3d1LqzQNos
xMYAmcZKdis7EKdwYyVz59dQh/uZbR8GUiIccegtBP2ouzX4JJQqP0VlTqtPKwWHwK6eMrsO6tYM
Qtz6siafEEK+cktAj5PYE8/ovpK9GDQvy8Lt0DBtidttiR1rXV3hKXHpQ9HznqzBuCbQtxXUP7Yx
7Qpe8IoTaAF0t0gqGTH6AbfaDvLKEYHhXg4pu+rsgf/olhAQCKZ3Oy2j28wOOBgGv4CyYoKz4rbf
ELDqJTlmDN62WmWCaeJq5bWvxh+ZcpfLBX1RF+4h1Ls94p90wVuQKTsAxvuxcK6y889Ik3NMVkIk
pF1tgBRvKXE1sAXc8LNe0HvKgGVlt8BcqKUJZKkQN+LsNpF9Sy3OxgQqS5gGOMaPmFP3JmbrrYX8
6ryEbIOVElULZZeZpO+jaTHisOgWmplADNZV0aa3c+iEefbbQJ8tBziHY3LK1Om+IKzKrJK0zeas
4rUshjzQB+1TSvH7lI/WWF7z/LctI8Ra4m0SpBIr2nOEO7zR0ic5js5CdPvecP6iyXmL2dG2tcx3
sl4fF3BqXpS9dAXHpSH/sD/57ZXRtU3FG2ZBxl99AKkPrqhBetggA3iUFfJCZ52O2hRt3QLr21qC
Nhs8FBiurRdP4zg8V33zaOeWsdMx02EbIxlwIGYZpg9vXpJGoC3lwWauFFfzLWaSRip6YFnydSAe
dKFw7eSRua/2gqsmAMHGCPu9Li6jydrfOXBgo3eaFQ9euW8K4enTeOA8+coSfkcOXshxv7AMzlmM
FxNvva7xpDN7SPk9bEqUfCx3g62fMmV1FZ4U4Yy4nFRqZDh30leMK4r3yvpYkLT36icVUE7wglX8
zAhu81Ry4ym/9xwmsZJ+AOjkEMRTIkfWJoEtZ/K/TNU35EIMOH57g5WxldNIJvRihnkYlgc8vf8b
nnnCe6hkz3Hooff9jfjoxSBvDS4x3O3wQ6itLSMNWnxWFRiVqlQgyX+P+etEstloNr6Ko02EJpJF
cgd0Nlq2eZrm6txWuZs2JlZCDLdVe1i6DlamDqeS7Iypf4zYx0o5fBZL7SnMUrmTjpCHXatlvlbH
F5WRhl1Iv4wyH0Z2T52fpLmnEnTT0CDeDPy1Iqh1O1dfznNt4GPrIRYBpNPlz1rjPsvQqhsK7gHe
9gXMp8H4oEScYc2tW1ml31jEqDjpjhvEFQuZgdl4TBL1kPU468QVMcNej+9rbgdBk3y0CfVZ5iFI
Oic5gvKBlJn2PZEhCgwT2W892IZ1+BMdpWTwmsxBx6Neo6zZqYzmVwxRONIZzdAq8Air0kHYVA+D
djASFrF5DOfKoaOmQtOTjrAbSgGafvi+hkLZVNq+yU0nEZhIftwfbHxestrLc5MUkyXBOX7IBiTu
ZAs1VeQZESYZOGmnITdwymeeU2vgNyMfwUw3GEAvmNmSVj0VVyZfL1nY4xewXs18PYTYefITGwRs
nXEwmOupjhkoi/whhytkxmADCKNF6unyU7R8Gb9CL6FlLgblKhv5QR6G32zpwBuNXxm2PqppUEbx
hKxhKgALZ1pmbsZh/gYmeHWm4VnwW26LJUe8ge9zVchT0EvLio2AhVMUht9a7cyHkOWvKOK6cznP
4TluqrutE96t6B5531z1RXPLAWGRd9T/GzT4C0TTcUSUIVK9THud4+gH39tDirNfYCAPxhC/0xJT
eyucno2AEJOQOudZDfVrWitfYphoCzSWQ9UsBk9rBOZlsXSQzDMjgK32NEPEDvmq63ZAEm20NZ17
lQeOgf0gmc5mnHZ4Q6QfTcsu5NwkwZJMLLfCl4Luxe34YLdCr2oMHhG4lUy/q4LDdxZ4V+F6KoEz
E/ZgrKpprQyJyeFvJhSaeEfFGTAYcUA0nfpXZ3jaolxDvTKKZwtXPXNLC0uHbErbsVIc9On1TWZi
vU6FLiqAti2gSR4Vw/iIkjmws/AylLkfLdWhb+VdrHL6luqrTUmplFqgTtYzrn7LVRQ4NmaGVlx/
aTXG90RybXTR/FUyTPJIfUQgXrHTx+ClsY0asnSI2/K1o+jdFBrYCPx6mhBvcpoB78nmuyYn96LV
TbccTK5y0IQJ8IZMGZ7wigI37dExWkG5xoxnVnQ2bNRFjgXbloVpJbMTNAqJobiF4yM7jmTbJrM4
mu14YGGzg2hdBWmxvCUV7nCo9zjfLHeM6CJHyUeY9iJyRo9hjf7Y+LRFc8FQ5mmpc5EnhkYTghBo
6mE2faBIOdZVxwQGMS8jSS22yHBrH8QjnPK+vRoKDSmeSzzosnVUp4Wlo+pP5Ge3K1aKI455yF0w
csf58lLpPbQEWdk1rbkTOtsGZhTcZ03NJzwUNzuKrmOC1KRV7aeqy7/ihMFxRyDTwAggXv7YhfzT
GxKWxeD2Wv02GqRexRqztMy4VdpymydWZfA2CKMws6MUcuIQjOuYmkL9Fb4RT3bVlJmhdHY2i+Ix
5vFJ9NHnilbSxHRsGX+StbGPqqX2tWHwQ5VRQMO2t5S9jggxLVGeazX6Y+4KjmvaG7K+75COYgUt
XDFp9abrKSkKCp14kBgFys+ZYnMKqTvYMlgX0J7V3K8E3ratvU/Z1BbSdIBotWvjzoWfgjCwp0Zl
i4CE6ShJ4ABy897YLB/UDFPT2sbUNHHFbJ1nNaP1SoIOuAAJgmRvmKxpy304KwcCOny7zoGtA05y
wDmy/GHrI2cvixr6ZQ0RY/xuEqLqxA5NgjfVeP64/cgg3OR2voX6MLbUvqgRmV+ckJoHJCXtK1s9
m0b/CvtpP43FlXxn16DKjIbCHxTpkje/CfKy0UAFjjcnWPHCcVhe7Tk/czLt1GR4mmSIG6xjpMp6
DJm0a6ubtbwbmEXk4VWWJZ8sgn+2tMYUWi9CvQAsfo40gARj+iTY9IkUdyUtASL87TJb10bLvNgs
gOuRE2kie1hQCKV2fbDmGelvtXWc40qxIi7axffj9hZmA+rA0kkCVbIoDEmCaAbudx0Zn3mMki91
HdNJzUHDPIYIp3O+ypnooh7cGsuHONY8a6bA4mUsQR2mDjszh9+HYYn+skT0SWz2KudNZj3cMjNg
CM3zTAS5rB/6MDyVtkbOF2QUbtHBrANZxd4Q/haD40+57jeaFBDYtCPNwistzNq6ytAIm7rDHDxj
crf2RhW3JPU+X9qfVlefuYQOa5htJLgn2SJVBI8gvKhwyXZRyGw6m3mx6z9qx32r3NWi3BFZselM
xA+x1+TZsYXzLmefWfmoO2UrzfqHNh1nnJgRxieDVPYM1T+RSNtSUEI3DCLRFnG1+JDrcNS8JgDD
S/SyiUy4PauXvsOWkMIMqTT6QMbG0BhrFVZX3g4vKuIqWQF/nk8HZ45xT0xbRSro2lqEBAieATjZ
2tEuPmwm6kT/MAEtPcgLUX5VljyQaeu0lVa25obkgjlJRY0GBLECjTFR5Zad6q9Sm1ZwgOOhmAGv
9N/meFfWWa95W0dNg02GI8FwkeEcSdfYabK0XZz4qaXur7CRRKR9hcN3ozxlwnA7pHvG8k0g5TaS
lR+V1PpNujAyZLvWhGyWeygjZuHOSvSlZPGLYgivTNJjsjSnYgGWN3HXt+G+dArPjjB6J39IrlJR
X82x/ZYiMqSEQzWQssrFp8JoirCIJ9sm3Ri/Fj7BvV1rwYhyb7JuOrQh+AWEdFhI0ic/RLHlkPaD
jN63eIutDOxQ/TnEb4VNdA7zFQVRrwoiIl6rlnklCjAGHylRdfx5UHFQARwlXT5EMX7vkWN1nv9x
hLnc4Memi44yK+phOUfauyN7kngDeMqqD3ytHPlTZz2adPosTYvgyhq/tfZQZvOP0/EARRmAg3wS
BUAlNlZqcVXEn4leJaKVAZKJv3rVNjjdycG4YM03mUqrWr/WqtqVc+ghAfVy45W0pa14aaSIyK1T
wTDc5OXqa/i2AOQQ0anKfZLKR9jKX0rfYKTGA4OWkr90aEDlLDA38L8ODnwPPiyYObtJbf+EpH4D
0ZjTidVUzDCV7AYOC6ZqaUZw03Lo8Ewzj8mls7WmxSJSFmjDGoaPnYQbhfO6kJFUdfluWdaNz/RU
QqufNUAgbMZ7HNqpVpxkZGc2IqmxabEgtS6JluiGFXJrwcwA0v9LdQdVeHOw2YXwpPc8ggX50gMG
J3JteNQf2YIvmK82YcktmmR1AT1IsuG1ZLqNa4+Ub9IsG2gOeTACJ3D0e5e/4IMX4kRtaKNYlp7q
aJf0xxS9L/yKxdlldDloYEl/b+ZTjeguSr1e3jG67Po9F7UA03E2Qa8472pzN5f3YkRUh3Z30d8L
7ddgNWIfTONiVYrHtITzK8m3PbNQfF9CuwCEXCSgXfC9PhU8d6aPjZQlISQSuNkKN7sFBiDn9UMC
gKKGcq5bM7omv+VU1PAQGl/F/J4zPel+wdIsacAcQLlkw1EbSSvxeJdWCn33rYNoh4fJ6m6mJzTn
OxgBcgduiwHfCoht/hTq2NmoNYOCbV1ixoGIHtNICRKfLPhdBsDvm619TSkKB1dxnpH67TrrH0oH
DLgqgLTCGfaRuhielb/b5b3nwiR4ykugkbFBM7ABTEEUPWlFMEgHhufkf3tVWtMMBjpowNGeCZN6
pfLa6jGSOQltDCvuf1J7NZO/aro2BpRLWGww4p6bYaMXmyYHQbqpux8JS3v3ZhaBJZ8oC4vl285X
HSXoJWAh5GVpR1EyuKxfyblPiysKgVTCxiIeokaU7JXGT5LQEx0NiC5kviHdy4LkDQCKbYNzWuVC
zRNQ/dbYkzeT264++mrzQfcqA3IMGwCLUD0IiG6rB4AFq3qxpBR+Nn3LHogpKATEWQUqNRhiAN69
EoPj9Gcp3nSp6ams5jkHlKPcSvtzFbNb1mlu2f++56hBZeGplT/Y51x99Gvs5B20y4KZBxHOIk4g
GOviU15TMmYvYcOvAt/GMhHRJIDJlrHsB3lin4ox2pvSZSz8SsHIEukXxqjcNdsQfveG5KXcuQwT
kGYCDzF4ktWVUFkFpflv0okyjAC2VYeYKUXOP+qZDUksdNLe2DpaRAo1+4mrMr0jDuq7/RDfyPTg
1cKU136Vwh0xUo7B0OBpA4UBb308m9Udwz7XZYVyGRNFxIqfFF6U2Lw9PSP79/qtJKrH4GT9psnB
PvU8oy4JUd9ppL3jZmXq8tplF54UC0eNo50ZOqc1/LM1EsXPaXQM6jYBxg+rbEUIEQP02FPbJ7l4
U/ntsviaVb8D0AOqDeli1EDikbHEhR+r+1Ts++4qpgv+vAOerkYPWKSMXOLxiID/B9BnYu00SMVA
+5lBH3GAvQKnV1fD4ySeNL50h+I/61Z3LX7OhEgCpFQFzBUgejKfVYqHytW+oQpJ0QHAjrI8T/Zd
Ggl/cFEYxWcJBVgO3JwXB9dsQx7cAJxmJySbCMpTN181pl8KPUObLY9J8sL1WMP2XBcnfJDIMAMD
z4gzuONntPyQk5LEf6xObGn0ZLwVhCziO4+IC7rM3a5gygtAfX2yUAu4Yj336oeDtq1VqAvVv06N
3HhG3IZmJKLWlye2Dq94DMb5nya9CZQ0lf6rLXukHG3il5ZXkk8+265NFdZFJ2XYA4jJUAOScKvx
gGT2RYmelOpWYIbqoTbN32l5bNUjHDyahROsxdr6npm2W7zQ8S0XPi5Wfnpsnm3nEeW+hAGTMan4
y3j/CQwbbg74U3lnstAejgVyKAotR3tGRN1ZYkV5AOWH+UCphGJ2Ps3WIyH2XOEk9MsR3ARMkUNp
fObdh1X7Y3TO0g9D85OQhhvE3A0DGf7DtviceTL1gP9ULS6hktcQl729j0sWLYWb6Yc0Po647yR9
NyFXWJR3CAy9wyIXIhMBOPYeyrs1YLBmpiarsy+tyleCE1UMROijlkcJvLCXv2XMgN3TbJyIWCdb
dJ5/RPzVE2vA3Qm5oHKCWd0iPIsF1Tk+TRIMVjf6P+bhZr7FNFzRK1FKcv4ZZxurBXEpNP23MXlq
hh0hgXpKV8QYg2kVQYIWx9+SXxhpjctx0N14XSl/p33PKHW7fEwN+rIdL2c0bgvNY2QFThWRtRmx
KEcaOEjnInoU9XsdM1dmWzMWyzO29qbDVcvMkAPaif7F6pfsvJY5cIP1NnrK2JM6d0d7XQBUWt7K
epJi0JiJnxcv7fIesZSypPGoJrEbpdc1eiipuG7Gr47WLHKzfD+nJzPa2XkAid8fh3estCimP3LA
8/JPon0WDXoOOrUueuvrD/zJGEuAp+clk110P94U7dUumKJ3uXuT1ORgq/IW5x+PncPCf9LuGTLO
VuevGPlAqtf4hwV595JO4mCPeD3nTTcei+qLEsg1jM8le9dZrCIuKr7TOHQZlcD2PLeQDVWo4A11
FqD10DhPpuqzSTSBhyMV7V9jCDfKtPrdPqLxwxhHb1omt89xiMWMTpB5G9gPoCr1y2vJwYUnE7Yi
pzIpSg3qK3aDgtw1iwJC9SKI/hVaTosmqi3RJxqw2Z+BfC3oVvJqJ15yUz2ztqikc2n4koL6Srub
ybyx9BMbC+3dkr9TnsMcN16pwRNCfQuD+R7bHrbYjS19WUiAwL+o6atZ7LpsP+QXJ73r4RkvEcqM
HPyPcjc71+6fUJo7rIRGjksORfb7MsIlL+LkTYAvtYZfOi/DAOhG+1P4ahjowAx9UrubjNSxNG6w
G9HbBsvkbBox6Zve+OPDi9OzTuSRbnqkCVBRffBzk+NA1CTiHyd8Dotr6Nxl7dobe0V5Fualrd8K
AdLXj4p3fTm1gPFVcsyJDYk4DuEuoGWgQa+rowS6oSU/gNBgmct5p85ubd3L+kOh6Iwc2bVhW0rM
G9keq6Q2I0PpuYOhaG1i6zD2hJK3+7T/k8bPKboCs0Bc5ULzBtU/wNrxRsND7ZNhlcSfRcbvlh8z
51c98WTnmBhv+kAgEkHmCaUSSZvo0v46lsGwv3ic0F81fIvtXqKSrjrrOZsZ5gLQq7bSmlo13mXp
yv7HKc+ryDVkrL0uHK4lqLNENk6arUNbxggUpAol2K+MeC//N1jwn9jLLV+K+HTYfMeGFpj9k12/
mYxQZI+EvAZjGQ0YBSH+PEYwOrTNdIIYKQUldpwKVw5WlBbhdXoOUwK2WUH/x9F57TaObFH0iwgw
FNOrApWzJVt6IeyWzZwzv34WB7jAHQx6ut0SWXXC3mtDr4ErJVY+t8bIrPlW+1/qJ8wRYbCpIOxC
VwFtYoP8yCt28vXvmNzAU9TxtkQax7zHJ6QlBMuf4wR+D+Gqqw+W8aNzKVXnbvhhoT73hy8xbCx3
GduUodwTrFCl4RH4rHJoOOedBLiDsZIFbIxYwbWpbpp+J6PQD7UdKgS7/0shGiCsr0iaYI3mSvIh
IFSDSTUisgW9DlTawYY4si6Y+wds1RV09+gxvfIoIWgeZGxhw7zRHqjJAn89xVP0zKcz8ruzacdT
5vQGWFy79aA4rnH3lGdC/4qGokF/00V/SfkzYv9UTFA0oERY8jJHbiQ4xi2TpoPIzwoEZd+gWuCx
GJmbLGr13cOI1BOQNeGrY65SqKuC0wmMsg6TN1yHxYfVYAnLd0rOrdlRwYiNyfnUfeIgGEjFGj8Z
C4BW3fLssfJMtYvPtK5YG8XLAMZnM+cFKfRUFMwr0z8BP4nWdbgNZF6MlGFRviqL7ygk4Ok4CGfs
sLO3T/wJk7QMH+sSdLBHGFRV70m8YLLdzwvAXy5VfJ2CLn1n6PSbcN8w/SwdRBqzgcegghkYRcfM
/Qup+5QodkzhmPlZQxcFOZtjw+A/1pedx9kORBsbIDv0zzqEOnondnVokNNqDyt9qjS1yPX84sNU
/tT8XNmA4PPZlFSdFThb5hUycvXTZd6BDYENH+EuycUgzsXmn1jopvw2+bGDQDwButAnj/g0OUOf
pE2LIFuwugxk0JIYGnIOyzgY5jHEccIQSnOdWg8C5JkXGnz0QXnX+n8JdEnzBz0BBqyL9YRnZnhO
ER/L8dcrqATIm7fmQfqKEbTm9cPzub75KWj67bGjfvQWElf4QvFvVct8A8OL015znoByUSAAaXTM
kFtPR8YQAKdbGNWfqIj52ijqV4WfWLdREFbH1Fz0R2yJ80m9qYDhB57pcdUDDmv0Xc/R6NIiMLLw
kl0AXmHs3spIfPRCGvYh0UZ0OGAvweZ3wW/o88j+Zem/HAkL8VybSPxa48v/p6OOUKVNrL2wcTl6
EpJhtOr42srpsf5E7mlJVynH22tyo7BErm9h+2oREwkbdRd26cMwnAjLIktZx5NkusS7OTJSZ9DK
HCuK/MfqJJYOrrQtJHIQb7QhLVvqcjw2IY6zmER0kL66v26KfGWHRMdCITHwddAdKMqvQQoYvwaD
GrtrVLsnA2sapmZrWBkefrCHxhA6NcXS4Ljnj+IcBbVmj68YW1aZv4W/a5V917gLmaokiBcBvuTE
bw+Eksv8haJoF0HTGw8A9ppuZ+dn2du5LDPch35FOVd3X4bEvO0eQ6XTByf1abrY0n4LFFEW0jiD
/Kk6uhVvsudgWPjtO8NHyLwHBODBQ+AKKVV90I80QBOMteUyF52DO0zaiY0y6+WXYvyGOY0wK5q5
3j7M/F3qH1q4AR44N5ptzmupQgW86eMRSrwdMuE9KKwEXEEZMn3FGnfvzWy/w+CbnA0fW7DWOnrm
IDkDQ8QrzxLZ7B9dDJ9gI/sc60vFmuem0yUHvZ+zS64Y9OkbLvHRwG8CbQQhYMRhytMxZBv6Vfx/
g71oqqtuDbOif43cT3x6Mgd1dIATXaGOjVjGGjdaPJJWIgbrastYbUsoqwPiEeXczPadKL8gTGWi
ayS7MTi60qefPaXWYZImopufYJJKX23M+uEmy+gcVyQTwIs0Ua6WwnHF2RLHVllCZQriSzVcWYm1
AX7y+jdCXNdivhwmXxMHZNgGJKqsqcR19RhV+6H+VfJoXXK7g/ZajOSKZt/TARglmOkDBnrFI5us
6YwwtWIaetLYJi/T/8mVaGvkPxYjVqxtVssKYp6Z55TmBRMYeYps1LmgkGKUjmTti4Z53zrpDmFD
TDhJDsS2kcqIyrj5hr6AqmwTJr//F213xfrw8QwKxteLBFNmxZlrczQZqKdBcDVc3G1Grx4+hIaR
6TgB5zu+Ht/HUTvzp2yMf4SBoyo6EPirJWs7O1fSqeWYJlGl5aAZ9irZwQQIWDrH/VY1iI3bBvqW
QMzuDbmnyX9HFagMrDygG2gaQYSjREABHD0GthL+exzeJqKAhmIyKfaqhiC1J5iJfWfDIpVXlqdy
VWVnkw4z1N8es2o5xC74GKJzVN26dF0pyCHXrnZJbVQQmMYzbSaFkJS4BSN0rmAc0P9ki7ZHaUqe
Yo2wAatZidHyt/Hwt950r+WnB0UwtXhMNSQoV3Ilk8vgHeCtBIzfcYHZY3tQHmyXIl6+ZjvRZ1Gw
0PngTjVQ7LJUSBNH/E77Cs0KnImn2Y5ogUChfEQGBsm5iHYsEjoo5ZzOzZdeHYDZ++OGILvcesTN
FsY16iUgVQWdctIDUddm8hnnF8+FdWZP2dR7EFQDCVlac2ylP1M7Bg/JxVGDzalEFsMqNASkELMy
zyvumiN8LnISlrjPaKysiutuNuETLQ3o4Sz7qBiW12EwjxR2OVOHR8QpCoOaDc+MEswq1yxScWci
UJl+QaU+8uSWyZOrD3fDspaeRk900Mq36DPgxQ88NOOCPLAUcQH3JHQ3yUO4/VvoS6/feZWPErfn
nlkqBjEfmL9vbmThQAKp/S20W96vBvYEmAIFg2vsSiinUAnK5FRkvBeokmbDIbQ+SCyhhlgQuiqK
O+odcj2q+JVhiYInVMHpj5wxpgOBUb7SbFTdGh3CsaFlPXqRU7cXECFUMwdiZHNeoPTKnk7qdVjb
tCHspBUn8Dc5r48/7H3zFWrfvvisxn+9dLW7HzVfM8dtUGOz1bQb2OPCZM/KGVG+FPXm1y4Dpjlr
AAZ+CG+dqtgZuo4LA1LdSbAl04NtipMXo49OXrCFb9lUbzb77yDfMMAgdBVCDP/iH+WVPOUCoFnG
yr+Kgq08arcGdaSiTBT3cobBZqYquwSeTfzOMOTKDqW2gnZ8a95MhD+dGNb+P7k9FPUxYwPoFr8a
1t+WASlNuMz2WEMkvPLEo3NnlK2JePNxrRpeJ8P6B3MiHLEAdznK8QuXCNb9Udl1zT1scMXzBaDr
gzRSP6vvqDwHybGPTun4IxA3aGy6cuwqW5/hirnTi8tgYxblNg7ZCaF0aXcVGhVGHxoWw3MurpZF
aVauVX2bV0sXhkjNNrdde/m59X9aYMHFCNyyaZfQs1YW9PW0e+vRGtdGa5HNLe9D9FjwwAjyYoIB
DjsNPmrye+PkT/S7Qt77MZ+W/SyGTR1Y6Onx9J/k/KvK8iUADhT0ssWNsQl457JuTZ47ZJVzFK56
RCOxAt6C7E9+BDs+SmAF6XzExiI/mXYsvg4K5hn9JN6hkqHevMjtth0JT0x2CUlebs4bt4/YUMib
ZCQGh+uoVy+dcqafy6NzgIuLMfrcoINSj5rrWNHSjDSSo7q5ZH9g5samBRUvowrnTh6XEkdijrGD
hEIqJh9ISFI/Mk4ZZJlJ8ad2S4RpKh34wCHfVNVS5v9r3D8hyT7Cn6OgrkncSvi70SEQf56jCY4+
KZpk9rbu/7f8kvev0dj0KVwX3GLVNP3PWZNV+iXRF7Vs7fz+O4H30AIezqglG1R+Fcrue9t/gOxw
bMJdhDyP9CWwVLCHb7n90fWPxLwYqFaRvVEvMRsrPwFXasWZFUk7sdHm7KMbQkmJ2hiNYEHk+yqJ
GFSgtahcGJT+AT/TOiIp2AiSb7fc6/EtBj3FmLnk/KNafKJdwUoeQKLBQmaRVEc9VK2ZdrdAprku
vD8D56Xt44b2GJ8dCKohVcUcfyqGFbG7U9o/8TaHk2I4hrqsEvwLfCq/sG8HQJZxtApRHA8Xij+N
YYv4MMp9FfG0r4yWNf7JKNeK1uGYXtapugFEQsvpeCGGPiTcWRmtbRiR1Vh+oEkCWTAE2oIbsScI
MKy4/soANy1n+TAP0+863E2FiJ9Qr3fKLFW3XfgK01VIG8jpQ/jNIB5kaeqT0m3Lj1dRtuliI6OC
2xDBWUEB0Kx9/0U+kK7NbX3Pfshtf6z4DMBGN8E+hbfIOin5g+UdQllhnDoZeBd6MXoMvoKdnZzL
9qpmRN05rI/yWFta7ZkBt2bt+Ijd4Grp1xLRq4/xday3pnyW5GPLrY/wh92NxbROjf51CmYKlGIo
x7380HkAtUOgq83JqI4RQ3alOgXNYQDw1TJoIH9Kns4kclsZok137KwONoyZDYtqBsEH7DqFEDL9
qeo5QzcgHuw9yuhTAYEaGf9YVKIXI5twQ96hg52CxSGpVUTi7jILzsajbg747eFYsYT5yuFoQ56a
CZ2v9iJpZ9vEl8YIKhNno73o8cWjSlDVm/gq9PvYfZNxpBJMSQ+TXf34Y1rMutgyxVt4K7de+tlP
oLjrVAeAnH8W/cNPrx1heaQcGjSQm7q4DS5P+DK3yaXrsCPPRh9jAzm/NMMsqSXUwyigurPLQDtd
jg2LTLQF8cZl+mpdImUnDYfO5kC7V0I4E5iyBAoZU/S/Q4uxi+LE6W8sa4daZ+7F+B81/D7Uptia
bqmMsPpxWLqC1tnK0EBmTkV5WAgokH/TWEUd1oQbYHmK+Rw4O+Kz2V1DZTHI50CccmUPKoxiLiTC
l+VKoiFnJBminofaE1W0qy2KFsDPb2I5CUNfSpoGZbhgpJPz6Cv5J/GcEFk3lb9Pqa19sAVlFcyE
+2HoS2ucV2ggq+DL5tQZhouevvGn650zInVjO4qiXs1PrP2LzEdY/kgy0oZWLjUS53PFtTE5d46p
8gOfAd+l10AiOrTvURlmtjFuRU4w+eT7ffBv1hUUhAryg4FuIkUtgd8b/7vFJDt4ok/h+QfUabl3
397JfEHcFj4MjvAvn44o3vIy/E2yFx8qe+HUe9WM4SCrWJOWIAdQmOzV3yFjI8tNhHZUQ9cps2y+
G3Sjrsq2ixUDriUmD1uTN0wwTbtAEDUHjiu8UNI3T2bUrwgpMfEZF2vbuEoMLEt1VxQrmZeuwrOa
qWs8fBHmx5C8jGgahe5H95dCBJQ0Q6K5lq2LCE3jAiX2IHH7MXj2ACQ0bbHWOtqnu5n/0yqDQIG3
zHyjZxTRffO2QbTQxB87hyLZWSlSB0QavKk7Bld2CNb1iW6Efg1ObsrcLyMpYmuzDsGXFqkotRmu
Eh2jAdu4VbiYAQYr9qlpGE63RHBxE7ZLdg/qw6/qnW2/lPg+kc1iBdSvFc6Ho++fcvptKbGZlRWg
lptlKZ+Csln0+W+DYEBZaOYmhIE8Kp8pqkISjufS+AiNR9ifIbrYpZOCkakedUj5mF38miFstA0E
ANb8JbOeSInkMOp6X2M3DPV9aW7zPGCtdCsjgnQ1Ghb5ZrI7Dh+a/4GP2pJZsh8rKVqY8ikf0U9d
kQbYJY7Xs6s7zdRnqGeoolS8ezn46DmaLIP+o1+KfFixE7Tgi2V0RchuaXk/A/OhMo0bACcSNDB0
SzP8lL2jjeWmKH5LQmH4BJgTuDvYAvxXhsXBA8Oyof5kCJfNIeCvg/Dq45FL2i+T/YyL3MV4WOgU
kRBjpeSCjSh2opfkXdTiKIqH1V+iwcmtTXcMkwMNDHiQLnBG7qfsL0VLlUUbvIxMObtkoY6XpKYs
b5Yy7h1QytGW9VZcrdU7ujPNWI/Gqs6uol8mCs3+stdYFVQMnpFZZu13giLFS29kpOJov6TGiTUV
o8qWFcc27YHhLrz+Ak1B7Tei+eialwqk3P9Wo6MbrzUm115x73SbafE456JY6qLaGOLcGx8yEAjZ
/s4iTAnXKKGY6Jf6wPgav8tcEBxKuVb+DRS3uXWP82NE6EO/0fp34q4nY4o+GAslWA/9r43vLkEM
yp+A10Y/pj24M85mYnVUfNKR94PygviF3kBgtKL8lWxE391Vi5G7EziJ80erNqn/gwo2MK/R1N6s
gBW44thTWPMBh+Ff2f6gr4rSzTTn9JJDD1yEqZFvOnlP/42/FK9oG59S60PuLi6fbYKIXyDFX6Jj
ZbvDhqfdeJ2D/8UltlY/1KzmQmbKJeR7TPCvmtbUx/bQElsrgQLx43OAyh+yqsi+LCjGyRLEn9Wt
UNs34dX0dtj+gvxHMv/pLLERDLLqFxzXVbDyiaAP5iJcq+I2jBSONfqBDxFg93WaZ050g3ru0RDX
KEvk6WZrCEVyOu9SwNDGJKe9tQh/FUpWBuDoR2gQm/hW+Ye24QixF7J7Y4YhzIL81GuCOifH+uUk
wRqnY1+d29pd2OlxMDRs+39ooVZVl6PiquaNsNcw2Bcto/4xulqTRL16ickr9dKKaWxLeFzE+NoV
3OHvsnnkFmBoi5+fVpZlzWygANcoYCKqqISfppblG5m1/T4tyRhkWPb0omdHyVEEZ8lki0rWYwYw
kMGjT++cK8/yqnoshR/VLQ7RI5MdwUtKz8nlJxpHkvdN/5KkbM0VQDEvc6jUK5pmCCOl+6syRTLn
tXY0Rp7vdWnAo3CGn2Bcqz4l/viCpyKxt+/6H2HcfdBKxBYQ3zWzzJMk7a3+MYWlDKugXUq6M8Dk
xikibmO2Y0Y6iHXFX0T7F3T/WnAlUwR43O068UzCjTJ8ubBHKnHwFFK+zzRCEh6pDksQyjHrkSGk
LE6TCTv5q55F2s9LFGAssNTmpqEOyXkEabriYDkaB2EcB20bmV8Juc7ZGj03cgXtzozWTaF4L3Bu
UMQCbpqZaMpH3ktrylp9pGxJTW770VqOPK9GCv2KnRX8E8nEWMBU4DMqP4TJEO57jME/uH9aspf1
nUCYgB26RUXo3/GEaf1D1XZpTC3KI0B4A810WcLsPui8GJHhWNPX+dayfTXN46odLsrYv2rYwFQK
l54KJ2KxOHjXvrjlkU4B+20lJyUjxXYas66iZovEBPNvAh+58ba99lI6eIbJwviRETXDWKmHU4h5
MYu//PQntC96thVfXj234VUyQYbPJnDSMg5QEqTkiAxVPk8Ky7L3ZyATPOMq1xM1C51WzAVNZ+yq
u671ty0ouZCzlmAaBUHipKyf/Iq11ywaeT1ojgTRLHtk6C0HcdHxBIQo/tV0maQ7CXcW1AYxV39U
da3QxsXuKUL+m0on+sYElbY0gcr+Fc2CnfeQUhcg4mPVcLJBkHXEnRKeSh74F/wl81X7l3iUSQID
uImOC8QS8VNNlzjW0M69cTfKe6V9F9KVNOJA3fOxosBuhhWOj1n5LU37jxbtLIM/RpsND4KFZU0P
FlbxL3GXRkeF4/1K/bITb4bHsevoABw0hZ6LDsdX/uWFPTOQ3DQMIMRXpM4Ln7nCPeaKQHruYCBQ
DiIFCHYfNDQ0+cOUPlsQC7F3taozNjEGkXr7AZ+48h6RaTLgpIFo1j3KBqWD0oALzrMXHr8zMsHp
DFxKOLlb7dusbmnDjx4f2ugAGqzDOR67W634w9FpyD/WsBAk6eLwUhtHkQjhHl2+yXffnEA1tu2j
BUvb2x89ZZmkvgI1XxnxZcBoV6PK9flRCIqYR4y2lInAN8kV2WPaIW6eheytsjBdyuq9dtcTG8pc
ivFrYJZZoVtsqF6zfdo7to69IzmpMGXMtSi3hJ5xgu/MaOeLI3sjPHw/BTFio8aamJiXUTnTARri
kDWHjtDsZBvlC8lYenh/5R1eQ5G9KgaZkXX39ZvV/AF1yM1zn92QJ3IYFMmeK7kMeY2XQ0n5fG4K
/hs2rdB9yLuF/bqoinXq7wve8ypJFr56FWjLYQxOF1Hur4f6ltY39OpAOvdFsam/uVY5h3LSi+K7
59PVzGIFAvMCbUhiXtv+whDfGgHXXxP1wBXVPQ0V1d4nCKp5cWPFzEqDFWbAHZaRl8FpQ2gCdvN6
jehJEMiiXtvspryS6Fo37bz+TNl0ynyqJIE8FYu7tSH1UI6WCpFdHMeo7IPghoIo4+/LKIf9OPpe
66bTm015DxVC7Qg3q4q6PIZ6lNraDusdD/bT2Mv2Ki1ODbL5wLu5zcZVFqm5i+v6DLJsETAxCjx4
iDCFyQBr0HGrLIZXWLULwUBqdCZd/vAoTQ+p9RUvsxxT9jhRueRCyptlcG+t9gY3dcFoJh3ZroVH
ELhw59z2F+5DVZKMEqAbJF9LO0jjRW+AiyVXubn0cDfdnR7/RABP4v43089Rzh3NKKl0LAQ0AHkJ
NC1ZiLbnyH+6w1eNhJ0D6Svwf0uByNTaAbbLSSu2+0WR2yuJ0k96UiJY01WJxRdiakLhIrPYoRTE
T58hscEMy8Y7aT+8bhM//ABNrBAAyi6oj2iOJSSz6MN6mK+obUr9c4Db0aLste3fPt2ObDEs993J
X6o6LD3o8EbzpFEechCbFvIS6FA+WgzBECoOOFfDraQv27sBkxQft7/FIcTQNo8XXO45BDsUvwrT
fIvI3WU3/jCu19u3gqKiJ3ubSes+UrapsS8oD3v93kW7QVr3fEHqABlMYQOS6RuOmVGPLlHKGFyZ
8+6Bitf42/n1Z0faX11T0JpQoG5CO+Ssq8qLNB7AGc1pqjGWcAqmvmOAboGnRNS3Ky9bPoNJLC2W
IajiKj/wyKXsDRn7ZOZvQpnFFAGyUWVwhXQ/lXnq46MgqKsJc45u0nMAHKvfgwkDhfF7jWIuOaj5
zKTyGlDDIk0oVjzgIjzq8saj9yeXkqYcekIxY+ZTGS/lHoT/0HVL8jLU57L3pZXPIvwVwJBlMmnH
aQGo1o+82NrwXPMPlRsZc3+9E/2ZLxmigrCPE+mkY19P2jgNf8EILmE6XL5zDVbnTkUwAsjcXhsV
ek7EgusWFBbMQ3nn6uTsoUarFjVqKE575guT5ALdP+dLznsQ90gP2gcWlUUZ3SJjdIyWpJC+vqvG
D0Y2Z9RxI4GF9eaSuAp00CKrZ4MEkL9HysavTVXB9p8/jnl5kLiIqrMvEzED2UnnwsrnGQzrlmx0
Um8aXV4J9ZaUX6FUbvT6gTe7DJ5uqnNnoTY1L635bAIcnMyktPY2MI+NKaMbV1mNyAWU8NhUfwQb
LitEdSqFASrB3hvWWijQYvvngvDyko/fZnAImtSv5hKQihxhoqA8i/RXlGya7FyWBw/rQQCZWAvT
e4z138Z8VyiO5J5j9I9asgwowG0YOwNJ3bFqMFea5M2MWsSjB69OyuW8AyhH3P3Cr9WZgKvStKQg
OgV7N5mwWHSkLSQkLGHO6P4NZKv53zY0OFaFbGyrfU2oVlzdEuIlPE5FS3d6zwmZ2QIDnnWsG3E8
wEsiQgf9isUeegwN9lgshjD+daThAvWkf1gTKbVpRxKq3KVFkELBBCOsOcPocfA2zUWHjoIxi0YW
ll1Eq0G8A8Og7FDRv6BbHJxyYFVijDhfmLgscFambPnEEKBaxOGPdYoRag9DwcADa1P9qJBIAa/z
CB2wkS1D5F1p/0lozHoMr33AXpWLI0L/g8EAcTXWMVWfqwq2fPLQhNl8wAY9ITPbCs1GgBmjb61+
FBfeQVlFM9YVYbhJCEAZbKeaTPl3b/htrAsGK9yVF7fkHGRzC5tMpBdbekrud2Lt4SzO++HeupdY
eYriWQLNozsYj2l69MOXql5ywis9XriSW2/oWUGyXKEcgVAwwMfyOX+YGRZqwpX7iWd6HiofcnwT
9WsMvxT7ULFGG6yHjFqHlWfIqlsv3LlnM1lVmVOrnI8+9xZ5kewPGbmMo3VM+mLlM/UKqsPkv89l
VFzlbxRat2FSyfqkMibBPzunZoRPmNJVQ0uYlcpJJnzGunRxM+u66QYD6wGeM6pPvpXviBy1/a8Q
sbyqoTuUiGfy+R2oDdokXMfMDFt8YuTBzRMGjSrqPgP7Ra5rgEWmL7R7yHj67ZZ7Rs2WvSQt2SuA
6GYVbdRMMOlbCrEm0IELQ0Eu/q8tWZFVtceJre2zrmBxW/zVQOZMngowZVzUANW1AHxVsSyacg3B
exkgVOxbiprARZq51stDFwpC26KbUv4LSXWMSSMqy8+i9ogBuhIVotfrrt+6aX4KRIRXx5rJLKcK
jea1HZYEUTPOeWXTjz59GFWzHGyDuyBlF27YKFantgpoS8AAQ93mqs4XUQOErdu/RAuPla78SqiZ
/O5/gcq8YXYpWR+acSK7ABQNFwy8EF2rEZ72+KibRYwagampYWOjc7j2/Br3HYuPEGiUGrxxRgDV
pGby0advhL5T2RwgSXXFxTW/rHYvQo7bbiWqeFd8qdQ2I4vkDNNrbepzL3qZ7f9mLaK8JbA9ByK7
CySEbaUBMSapJQqdgMqtk/yZS9MzAgawK0yJ3S2JuCDWCdM0w2JfOBKBJCj+WGvuK2XqDS/COAed
zc4YMB4UvW5lo6Fpk3ki/mXZe5QjnP8j/EGnZLNc5T+oGY9S+OWjPpeeFiUd9VlpOQ0aX/SfgYew
iKXoRil5zHZ5DQ5I28o1uUnqQfa+ZfbVOSoVec6Q7pxr+mnQk0fKqo5GRKTbBvR9jBxvVMgRjfa6
L6ZMhLmMJtDCtmNm/8x8cJr+D8RMhDmiRKDGOIa9/gSZ146SWLXy1jK0XZSaGK46KneNL3sigwEN
oCazSmiV/VUx/hHRNiLvgWeP/6WqfzR0NwTbsqrfAm3RGB323S1UJwTrrNYYvulk+q49Fnc+3p8F
LwEBP/4/czhTIKvSZ2hhJGIEYqGKidt7XkB6kO9ZFAIao9aCkzulOzEBcJN90n3YaoQxj9IcIYq6
yHiaKr4EJfgqLK4T0s67FKGsBSnUCeMfxM9ec23ziygA9/F3jucWcgAscrPaxAqPVluwMWceudAU
MPuLzv5CThCm2kJjI7ry3LslAQxUFzLnt2S1DpztWchwC4aKz7KCIyuyFikUKn8TKRtfN0AeP3oX
8RmETrZWrGPegme9wI+QmZWjY5EkoZM/aQDgz+Svj262QffZ8WndUL+W/FPhroV8loddUm77vwRc
nzVI8wK5yNTLsmVTqjP5lag/iL7aZyka9PM4Iulgr+YiqTnSNIXtWsEw1DL46wOmBvUx6t5CLwAR
YxzYmSoZ0go/7b8sZy89MctiKtbOKRlqiaQHEbcAH4kZytTNmYd5KpbHpWm1q0ihniJGOIExiJqy
Wg6g9V3sARNFpNXXyN8SpIGenG1M9R4g3e/jbDH9LgnDlKzGxxTeagiB3qqoD0OzlSzmSZvknkqf
jfczeQz4X4GgS1uW7jaBl1WBhRk/pMBByumx+9F4BC74dKz8agZoJ2Gal0Q6KtMKEKSWBuRKxcox
IEcih++CufPgolbJ2H8MjKMjOt7UK45jNC10YZlWg+yghnJ8LPcx3gPi7L4HmoC6bTa1HeNSZ9ak
MIz14w3vFNmcOpPK4uxlzQrRZcyj4RGvt2OKO4jVlE8API5Uqg6AzgnTkq85KdkdskO4lx1t4n5p
xOeYBEVvTwNByMMkRMYo7hHu2TJvx91ICKuFJpMZZr/QGdzXQDU/mnwF70WPVtCasI0MLGDy9aA6
qoZu4yHhcr+pxSlT5znenpREGTeMYPbcuEKbEVXED39OW4VPme2rJzs9ixZ2wPheUGbYJEBX2k+G
izSvT0azKdNbjSag/62otcuCy6j6JMxtRrdI9ECsT+kZ/1om7H05cluQ2lFnh5hFfsWBLZv/o0UH
7TnKp6piT6GuVM/e000zoROcFaO/EiJYFOW4Qq+Ou0HrJRQyD5UWKAo/h7B1svLixWyRvE1OxlbE
dhZSbyK7q16ncjh5Kpb9jqukZ6qD17W+yqydBZHFfIAqH5ggt5PNeMK4+J63fyN42wo+OI53InKO
bb+s9VuByL+2HpZcUn6fI29fBweTOlCVbArsva+d7Pqsm6xX5J2dPnozXgx00kb+1BQIqzKB25hb
cUIWGWjF2HMm6EofHxLtUmp/PmsJSXnkE8q+29pYHvXkWzQJM7gUAfeByGbir0ONToxfUZGClX8n
OaFtMBkol46WfIlJaMO+HXxm0ZokI6YwCHnXQ5hvmdIp7jlDDxFjp5LMt80hMdBMltWtbBwNrDAO
EEDmKG6gioFv/AhNp6m8RepHt4wcN+XcBwd/fCIaCOxpol7rJdlkYuGZpJbaX81w8fRjQRUOQ94Z
0zUsFsxMmo5DD6nqpNBz8a0n5Mp/jsw4Gl48Zup4qT2yVaOlZNQO6s0WEkHAFNxNKY7xbqEyU1Qk
H3Cs1T8FNE3YWbg3V0q+CXy28563lYOz3/2LUP2ruUpJEa4snQ2C9FlzkCtYWg1v8nIiBZj402w+
mvAkxxS+Dk6zTRscR/dqlTeTOAgjRfXTO0p2YmAGNRmFJ+1szYr7xxPTHAlmOhKP30BdxMQkuZ9G
d2hTpEMIgnQboBhK9VBcpS/bNha29wyJ8Sx4V4Q0R6dFPJshsG3OCxZ+KVsKf52YWxPqbqaoO09i
ga3TWPBuhxdL+YhANkDRcWppJOi5duIKaFepMEMGMIkAz2Qwq2jlqghLVmxvi0YIl/7MRLTAdx3V
eFD5wEtcJZgZuJPQ3C4B7RhoVI2nAN8T9BvX2BbuZ9/vRCH9sj+/pVXKKtrAZ88lQuyDTC6qx1FA
uNrasFzOF+hfGTJ4ib+0il9b3vjRWwmeDSu03hw2TbdNy44mtHUI21y1KnsJavkA30XHYDAncSJL
IHI3SfUKpQDzk72Ig3NuW9AGdRNpOhMqxWjXlmpvpqc3f1XMBkgtR6ucMx0b77JF4y23RFYnnyO7
YTX6bhDW5Fh4ElQwIqXeQIoRuyjecvvXag9h37AlxMSm+Kxw7CXizu+AMZyr+PtaQ1fmMeBzIf+W
7WGsB5QlAPmZiDcYKzyd/DLANK7NTaX11a4z/u9WyQKkF/NcY2HSDzZkaklpibgeH03VV6sC/Ymh
4lPn5m3Z81J2RaL6SmEm4Q/oNxaxaKoiwBLg6Oj5MUZjFotylY8Pgzkv5bL3MSKLsUkHUlQ415SI
yBtD5viaiguOJy3Wqi0CmIVZGetghIcE2a6oTfTS02zkHoxgun1z6enEieL/VttFKd/03l8SUEgr
/+h5/FWmgy0xcYSh1cYvBAZgHcEhjchDD9nWJGn3hwnuP47OY7lWI4qiX0RVk2Gqm7NuUHiaUIpk
mtzA13vhmatsv4Cg+4S912ac1gQst8iNttz1KDPsJ+64Dh3zw8bRmrGJ8u6aZCabbRRW05zDI0Vx
H4SwMXH6tAPzR/DGJoL/2OPTdne0Y1TnrF0xrgQ8ZsxwC7flKGrqdw1NWo01vAv2bvfFvRUifpEY
GLKC9DZXvMbsv4Ci4apwVxMh8GjNA3JsNau8FpNJsHT1hrM2H9vvyoHsP0hoBhJ7EhmDiCLTOFhq
7ecoAG1Y5jHk6yy8WT0c7jIOGmnndIaYHnhlq0qto5b5PLuKhOu856WRNR7xcNcyQ1ftZ949Exx0
IVV8QST2k4vp20dmZdfjuXBeZ8iC8I8ZOgI1BZh2u4WXIXRrU1hPPuESFlKP0I/ODtsNt/rmP7x2
0tyJ6aOXGDqZT9X5uiWZzpfjC0YD1jrFTDJexQiNAp2RJU7ktPYPXn4Q4Mucyt90WXypemZtufbh
1aPx1AOsdT8j1qMhXsycAVZiLkyQtVqCqL6Q6xRTut9vneLYo6gY8p2ZdEuPT1lM2xDd9ihPGtIR
n+GdAca5UN8lnfuIxkbvcXoDB+cy5+9urTrjAntvPdUYfElhcKE91xnoa3lvUUgE8+Md+C1SlOn2
iIBj7JCPn0sE6cSYPyW+2CciJ0UmWRRGvs8mpitoRdFPye6Fx7Aj6w7GFZcJ6gJTDzdafiT0hvEa
HPOymrDEzETObhln+rGqo0s94v7BJtNB6XScdqsrpr92QclbPxMQuTVmO6+R3XJ32JYYRCxEjZLF
rdHeHK5HX6fZ7enuq6gkbkwjpf4vH7Pxqe76SxyRhglDzhc+LdwGZtHSb/IlncVGM6mS6EQD9kXU
Vn3HeiyikrRfAqyFQcMpGnv9Uq/MI/3/I42Y1nuQHU4dZGqKqKWP+KHoyoVJm6phKcjJvhk7yLUw
3RwTJGzrLTUTZjuGK6BLHXxr09R2Gp1vxwHyaqpNZ/hfiiY14F1OLP1vYjfG3cG21Vp4hr1kZ475
ZiGwcEuT9sBM3xO7fI1oMnUWu21uMLPo1y1WHJSXT33/68LvmyoK56iCFsFcP3QuukqWA7LvDKEO
BOf17Mxmjrc2Q8Xuk/pB37T5vpPOyk4eLmN9jQTGbPyxY8i85vdYofv4tD1wNB3EazM5+aiaNTd7
GZzh36idEPYNBtpHLyPZDYJkvylE+UqiCLJ2pXAyWuG3HNNDH/qzPnZZlOXDcR+ttCHjNICxZQgJ
A8ZPe/XrF9c7uaZEvvXh18RhDXgOQzjdrXctW3W1EXsHXNkN97CJ1q57bdBYEYaSwrrOX5TrHuLQ
3+ZmgyyAUy0fL5Hm/4xVDDkPafKAJKaOcC7eOx+zpqTuBe5EMLBhI5c0ZivVXfYas217H7fuViUB
m3SUDRXoOFIeMO+izG9x6sW0PdYPrNaFTGhdZ1ED1yMcastO6HDfDfM9ZTplpF+dy6g9sX/JlqV7
0gHbsOwMMfXFzTYdydJrI+JYE/qHi85733XAF3B3yPBzQswbhN3IhqbGXw4aKSpvRoHlRrOXKEbw
8xfFN7PyoSIrMv+pfe/bj2cJF4EtulpaLBNZFbCv9VeS4dqIhU01KKpxoDmdRsjIpXNrftZbDbWv
ycdjMqaQqrhlc9ZnQLlGzl6vXkuOyqrnDL6wxhSs3yLzDlK+8o+lTeVSv/i4gxK6l+hgdghjCAOQ
FvPnfwn2cDMMiB+hD2b7HXch67CT785b7VlfpFA9/47VV22BVA2f8xQxsMIKzHk9x2LIEUx1Bx6E
ICCdSd3gruHc0+4ndL5ANKrYWynDvGvwMSYEVDC6lz3b2hy/msO9HOQgPYN4O7HNjublLy9Gw8+s
BuknYvESYAroDAFVXSHstbYJsWNa5R6nONnDKyRUbP64yfYG+3rJG4I/Ao7KBE29hWMv9EGccZX4
Yb/WZ4ktohz27OZvY3ZPOEYrv15N0vvXp0POOMvdUPkRBJeyZIXcSQSaA2cajapvX4eIYQGD38lF
FcTLaGCUHaJbw3ad/5H38ovkqV3cwgHnvWYii2F+70EgqlsA5+Ldoi9sjKVC7W1XZGcXsHPuNTkk
DVbDEiNS1fZwL92nsviabFytjHcb08ftRipa2awdvAtuDl3f2yc4EHXWQ0NerWs80SKvd6Od0LLG
K43FdmkcsvEahO2hIU45r8XJxJ5hyWyR26cgy7cxEemQ+T7Mvt3nngkEoyMadZ/OOXT2rRQGq0B0
qQxojD7/09gqpkLj5oGGns/JwoeG76yyEXkhRzJwxCjGjnFqbVVY7Ooe/bw5bnIkk2TGrFLqPQdJ
o+HFm7KBrFVXH2PvvmXOiEjrWzKB1AHXuoGxSNp/uTRPic36mcMq89sbceVLk613VxusPaczQLen
mAFFJWAhKHmeVfEpgD3JwAFc3Q3iByE4D8+mSW7ZJrb6ksuU0GDzYHjdGqxALZ8Ho5szR37m7OSB
erYWtyHpnnVqnmJyKeraTe07O9K4n6ysemkjRV/xhncP9Gq2cqlaZFWtdKvfjRQnfhtATnudpWYa
VaFH3KJBdddjW0vLcKec8WAJb1P2xaaaux6YdZTzJMSQH+DxdbAjJ504AbFepOKdbgtVilgnCAuF
ih9x+Brm+sX2kQEz02tHEpauGVqAivowH2+BICYHDxU+152vgTvj7Bo50BJcf0VgvBrYbNlPxB3Z
n+zLDKJgCfdbF6lcB//zQu0VRS8fer+xShQWAfG5k7wkDLaseuXxiZXaZ5c/W04CNJotFfmmKgYM
gjNwFOeqYRxY539DOq1LmqVWDw5+FG+8rLiouthXwBk8HnfIAVGCOSrqdxSndAPtjYefoJGyEM31
3XSz5LG3KEG8mN01RZUGhcxrqBUL/9yGwSlw04vbectsoG8jEbHC7Mq2J0nrzVCZ64TEwsxI1hai
VT8Va0N392EMRo02WDAQ0LlJMMG7wjgBm5XNw6KQ8F+SGPto4CAhIsehpOmp+WP+sMzxjHih8OE3
yLZYIS6GSl4UTs0QIE8RkNbA1jCwWA1QFLtsN3YOy4OyHNAK4t+nXReuIK5Ebopm76FnzTBZlTCz
bNzuQD6gHG8CuDSOC4+leItoUOM65apnVMT9VJTpwSOVyq3DE4UkirrgHGN2sfpiFcXsq7Rwq4/u
tmnLVUldDmgfuW5zawPtpcZ927IVGDBAT4xKxpyzOOhWLPpVzyxERHDm9FUAP0UUim+YrezK5N8Q
CbZwzWwbWcxVVLAvyTpyHEhN/KEcCyvZq9OS34D0k2eQ6nwj+O5KdOQeZlTrO6g+yA8MkjediUMR
iqUPiqEALuXLLZXRJg6mN98h2ypS3J30QVi9bfOrBhQWsc1X4pEXy1Sg84NP2FvVQk0Uh4HzPNka
IwJiaWzgPyg4Zq2IOzLkKsBxmYCIfbXuGLwGffivJWkzzdE15jWfAlJn2BAB8I8aYQVyg601IWTP
KMXw61hJdrAd/8e0vlJJVR1qd990TkofNsocMKfrq5HSf4i0h+YTStG2pzb468afPF62XI5JONdH
+sH1NRhoH439kkz+KhS/yvnV7OAm6C/meX1T/ZmOWoTIJIZMMI8195VHn5PVKxB8SxOniWBOkPNX
NcyrAZd8yNkc006mHBHYeDV2uFDdgOx16OIa6MPs+7D+WBVQTaRJ9bSlGXo4kY8hDOsuU+LGz+jk
g2XaAK3w1PTuInfqMY12enwaccKU0bCJNAablbXXzXZXZtHBZq861C9Wc+4GNj+CMWAQWDiyWaNi
d3AgDeGxOuPA2+pCQ7rhX2EFwtjGXEkpjqJhm1v9MWR37KV4FmKMs4aHmaggHyXYuWg9dIFktCv4
n7JmVWf15zQOO5fJitdXG2dCk+Z2XBc87ZFcBUAIwNCPY1+9ul62T7zpGhrM0Nx4Z2EDlxCYe8G8
cooPPbppMRK16oBkcNINHObNMLyF3vig6GNCKlapD63WRAphSTgQsV2gX8hwoHt7H9aMwPweYsHs
ArIzZA1mcWAQFKJKZTmLINlIdaD3zW10zh09c0ZKrwiKvwZq+pNMzGvIkq8juKRh0plN1aYoxXOK
xKHzDSJRv+PwhS35xtWwS0B2bKoa9e+8e4A10zvQ5MxDzX+tNVhHwYmx5jy0rFwszgiFyFcNUFYi
HUl5em7K+MFHfx6n6M2zU+4JwykWg/6qM5U3qleGTVtXAl5FEFWyo8oRa2nVjyTwhzDnLeDe37Hc
wN9eR4j8ovYfnSDVa/hEoY+xCJnpRUWU2qaDIqYAZYSnFpdRBu0+cQ9S/67CXc3dyDt3sEfvoZPG
XgOHzgeewBxlSJcQTNOh94efNmVgj70tJZslIpNSDzklwfeO1C2e/dGW8UayGR4lztaBxZL+NMfh
NC63EXq+KKl+ioHsToemK2uy9YjvQDCk7iPqEY4fD5ic7vwpxkfaGJ4CuAg1pIMy1u9CnymetNRA
42zrjiwXT2m6MMDMtx3dKVoCG31wIn5sBF+hEFgtK6wd8Fct83kQ9WaewhaG023Iu53dWGDrQtgX
j6F9E3hrY3hAwbjXK+pdwWVfwm5hs3mM+FKryn4lGeQFEec1aPHmOPl8aMfQ9OIjjc6zm8DCY/HX
mkuXQlUjtIcV2ZMumFsZjAwKhptBZG6Epp8GzuN4BBOp3L+4mFe4/GI2FgiLtTOwjH8hM4EBYV9t
o2+HvDNq6yGXt8pnvhSNu4T1q4+JN0+KfWixmWtrds35oiUarMFxoDnVLtdJ5sNjOip668j9Ngr1
WnPc5JpBwWWhfzPd16xC4Eh9LdNwZr2wAKsOZngr4JwUYf+cTdbKa6L3EKijJ7PDkDe3no2BGLOd
VvO2zfkPFXoZM33hl7k37mc1DaeodhkIlQsA+yup+FRbIqfg8RnDuFJs/43ZIOR6b1ZE4zqU+wJQ
RJUhTzH93zazYzSrHbAd90YEYYynTQ/y15rjhigCBOXxdLRSsH48QxkKgr+KVan8U4dXTEz9I6Lw
nkZ8Uyn4nxJInlzzyezcIcS30E4bousp2Jl+645YC/O1tajg9BD/QcYL4TTo5YxavCX1FaOZnzq7
Ukn06pSEmZ5dSHF4ttRXmb2qfjpUFudjZR99U3D3fM1hLjZQvtJa6gOWP7DOovUP0zDu3LICJufr
K9UyVoqw7Ie9T1YAOkXRQiXKzy2UBT/zsT1QNlfV3SgQtBTxRhCx16RIIzzmp213MF2HKyQkyaSj
UKNpsFGsBn3xKEdn6wgEvw4AosreR/mrCJCizCkiRCF0rn+X4JIqNeIhmBd9NRZEJlIouELTXqfG
SU3Oa1i328Y0z33sbUx2jnYRLXRR7it3WFt1e8hbiQwIiRkjy78qyA+q4j2cL0HV4B3O1hahVubI
QsR11qqsX1X6GeZfUwvcpJJrAN8cQ2yZin5tTuE+F2oXp9NzUJYrH90zWyAm3+nCmrB94Ww2p6PJ
DCzo3BUXM/qmHLYRMZf6R+uTre4vPeiklXDPRsOeJBXbDrlKnp3igMsk7Mnv/eGlwNBDeh4U42Gi
hYLOSLo7d7B9DhMwlZDc+9DeKR+WIksYCTGk0l20OYwNx9TgjFU3j52/IpsliuONQdYSZgnLnbuG
2eXq7Em/AgDOSoQFYESarZAKd5l/AknT9vIaIB7krr2PTbdUBXYCO2Q3QulbAwyatK+crtRAhmmF
1TGLvE2SON+hQrMhmq1uTRyIKy+5zz1IIpp3+i3WCBnLtg4lyUeJMm5A7D0JtS/jGonxb9iiyHfx
as5ShBbti172l1xgT9HFxXS9jV2XOLmG/WCD3E8jkiDYfmuufqr9YBeY7srum5umOxjnIHcwUXXH
EEPa2SEZfPI2nQ7W7l+h96us5DBFqZgxMex1LLVyGzYoYSm57ar+ytVHjUS68D9tRtuwZx/+xHrb
lRvC40hxzrKPlBs5ikdMOUN0iBQD2qT9cpzoXrJ+X2ZOh8UnYAFv6Wq2IaUYoIX96vYXryxOoZ8u
hvzuzpZ6TIlefBRVts9xCPdsgIAgMGHjW1OK89G5z6STAs5fmmxl9Z5NycFtrxYEmTgdT5g9NhWe
Bt8ZLlkyYenECYBo3LQUpu9mkQyUfzNYQHn/SiQDZqce45gfXGXcDWK2RFi+WhEzssFZteiBnkYB
TxCoq6NQQ1JYBnY+O/6nWxRNwDTym+5WaBnLX60KWPYp5kTJt95Iyj/FS9d1NticZHhHZUcaUshc
qIk9hh1WHRBDFWySmCAl0ixd4BWyTDcCLcpUnauxuJo6GVeoT4okf/YNOATuKQ1j8FVNTvxdqlGM
WMcy/gkLl24WUV/ElqayszUTvP2AQ7KXgFwq/S3KmWKOzaw2BoIB8dZKc0IwkPIPP53FNB1a3UoE
3V6MDtOfcpOOIYZ4QOCtcaoa/EK+XAYqNNDRUKVN/ikq+puFBDjhaNNEew4951qm8dkV49pI7a0q
Ou7PDoeFS3zNxZYvU/CsjZQzg3tpPR3rPy6CvLwm0jyMUbPzcG9NaIwbQ3vWPBerJINhoi7Nvruk
EKfrCCa/P/m7MUTWaAK2nmfOZC+kGhZMuimt7k4hZOV4pgUCyYMYzUWdH9JBLOr+3c/aTWhzRUKP
U269aElFjDmG+P1YMiHijrLDbESvSgHZ19hQn8+Ib52jK9ykXb6zNfuscVmrMOStJ+ocjFScA5Qk
I8ge6AxnvTqXfGKi5xUMJtFKDBMFXmQvmnzWkqOdMxPGiy1mdg5wPdxV4mckNMJgr5YlYudDQUkB
FsOfIb3b3HXGuK00fsncwGSB/syGfxG4AHvHCPSXukauF15l0/0hwts2sf0SVXHDdIFeDFMu+lSF
whFqb2fIV2+O9U4Qa3bIqJK5D8a91PrqQuWH1gJzme1zdvFYPzP6tGZ2u2jsNTLd+jC09tgHwUOT
zS9HyWWs7fOYyD/LRRVUoM0U9IrOBEEqZW8qyYjvPd9g0GMwrOzoG3NuCFCqoG3diXvbi00+6O5L
zgLsJsf+aATOoUtLALsezsWoil4YJC9DGeLNAhb8xJ321JUYh+KPXn+vx3tVTps+SNnTEZSq5G6O
bqKnfDLNaO26428b1px6lKpVXRHpCRVdL6iOuU96SOiQyNHANPSAU0zYTJLv9DJ71O6bYfLG1BQP
puUCVIaPFEBlcpGIDA0JtYrOVfPYhse1d0s1QHlGsu85q0bYDq4KD1ZmnnMCd8A0WajZ+ZPHgPj6
sPo3lsar5ROHTbuv5e4uay0QJLArA93e5J62ZYC5oMbe2lCpEk9sNAphxntrZahHUhjzeg8HA4Yu
Tlwta/ZxMrLAcBg2Fcs2ZJ+ZtfeGBd864ssvlFqPHKUh0oOxsc4NQPzWlZ9dq/a6Q6ud28spK085
3DyT5W+h/QXykRKFx3gWnzYmHaMg5ndC4EPsEc0XA0Pc/BZqT60F24ibs0hwdJbJoyPHx5aSsNZi
n0Zq61Vfijq/a6ZF398dahu6FZzlCN/a9Fbi38KTCojm1ZPDu5zQAikiz+07Xe8/iacv1o2NiTVZ
y0qmPQ3cY9w9IVxJ7mttBirQYfXxMWyRkiWz8GOpAHUGFnlgTntswvKWJuruFPpNK6AOTyZQEnCP
wnkMmfq0w25bjlsPe2RVa8uyowa0Sd/Qgn9l4ywmdrMeAwehMHsypkpGHVnCyE+61Zk2ZD+x5hGL
NPsERPxDEPmtH/Gfd7r3osr+o4Fb9hQ1MyBdP8DipFUK4RpNhXlDOHtzEyTx2oCjz6ZE0dGrlaYD
vsrDvSU+KhzSGQ8wxw8r9QHm24QHpyqfGyfd66QbGW7wDQH+yCIe7m948zGHdBY/zUJdK9N9rkzi
Vsg0MhBVoxC5cjEMTLKYaGkoX+P8ktvypjPXS8ZGY1IebKxaHuyCtM+S9lAijUZmYmv+R22irRbi
obX6yTNxsKmwJeAo3phoYibTOluFtwmjZNP4SImQ69iKSisxHkD8IRnBJmNicx4Ek83C4XDoInYf
IqaGgHljNPU9qay1LrwXWdHYtOmwrruQGtFCVUbWSm5/+CgC8Hb9xpQnxI9cnS5yMNGOuJ9hrueJ
blMrIGEJNcLeAwDV4Zw71MViTt6GNmIlbC3qsH7Rm/DZ8vu7oglloAl60QAMN0hk7JDTePabBkhT
y+COXviSIwQRacQUszn6/KhLLZ+eBp9APC+UdIfZRm/blUNN2yTalakFEYE9bGGsgKN6kw09M8bw
ngY/NnogS5R9qc2h2CYRPYt6o9f8pUPFJ4TCrCoZjlUQ81HIM3lkRu9arxXrigzfZTY0P0bP7tMg
R6WaFkOGkjwcjga7Tg1+MQ+HZjnfjdGwdgp/JSwbj6G7inyPYGpgFVBmddoVRNLLCQKA1hlLB++P
C+XVQqriMO7qYveu+qxf5t4cC4ZWpfTfpQkukLLDaRr2T/UnN6yzyCNv1+kV/QVO8XjwE/zrM5Ka
tngGaTehuPcZmt3SOePEI/w2wE8mAWP8NR2MrOK9aEtKNvNYW+OhKZ1D2UznMs+ueZ9ughzumFFb
u9h8RLCAzBYhrMPgAgm6xTZ2MdYGAgXXcLZMRp6byFzIec7olycW3r9ZCQbXBbslY5Lh8qk7oeRE
Y58n5yoCoV4QAJBpHnsqhK+Ss3M1Ndbd5ZyNAomsssQziiUZw12eQKiSqKETtz5odXvtZXMm6G5d
UkoAjTLfywy5RJl0bOi1dCFrDz+uA1/DWMm+ok81i7ujmLaq8sJU7IzfBaOA/lobnUCTxbHudvRO
MnHoJfPP1nRKMi489rWi2tta/ybH4stP1HIqnENrxjdG3MyUwLOQMAncN1zjfv/ufdb2bUUYY8Nn
iFmbf3AhItiufDfKaR926W8R5oSZaYcUbbpdOrwK8dXqkf7zL1leMJFqm2Ctu4yK8vBgUxIlHrLE
SmMBETF8b/AlckASM2JAdZvICm5SFk4CS1oYUdJ6lGISV7ZeBV9dXhzR929rcgxCEzmsEf2KVD2X
BuBfqU0bPUXB7I/WI/KMz94Gn5kg5xop06LeRaVIJQ1qfKyZx5Aj5U6O/zR0TDoLWDGF3SVLT0w7
ZSoiqDGV2Q2LBh8+MX6eAKta1RZnIyhPzpD/pW5P1jf4WBmWq9RoCfazq3WhiBfTkn1OLDHXjdxT
p+JqQPqhe7uCnsap/2VoA5spvNQCvrULCYv5lp6RWp/5C8tNHlUqNgT9UuBDe7ZI666a+sHqcGXA
8CZcCVdSJJ5zdomT1S01HXmQ7pwNQX0pRywlRrXj4SEi01ZqdkalXbNmvHRQk3EOYuQyFKx10Z8M
Yd5lzIGfF6co9dd5If5SDV1PhRrIcwhZN5oQV3i59qEZIrnBK6qzW6NGUR46IheNKtMsAxFbdrUR
lj2N7ENzl0Ub0zwEiHjvp+kxuJADm1DDiC+89UR1PSCU0pP44Lqso1I2f0KvEBQP97huz4l/141s
F4r+EMfWN3lhK+kkh1JwIVfiZLSsvk2CrFz0ccApwzJYDF75L/KjRxWOqNLsY+qzpx9ZqBN7i+YE
QAHicKt4z93pMT8qqYC/CbnmM8Aei7WHtVXK6DIMB4y24V8dAFooNXnptP4SYbLUfK6IxDzZUJyT
ftokkU8HY2B6if56CW7bsEwTg99AzYYWJ5LnQbMfDXssrWNZYuAsHDzII2gonmSWMev26JN6Az0C
hRboNeMw6mJjdiiGRgLgLG6SqLWv3ZhyTQFLGcSNkN6noreX7M23TkZKG3XyU0FUZ6F3ANOpYlCQ
953+FvgI9NknE1Ht47XDrQRpOHfqs7AZbEjMboFNfztQp2O6JkqxtZdRiRlljPNjIzBCtzbqvLbH
CFnMAtgm2k+e+5InBNph0Zw9TohUdg0On1ro75U+PDpnVq7IYCP8adWr/sN1NH7vaOO60TmDt4tu
UV/WuLrg9dy0juV741j3Iqi27QR/Sw/3TtdcJ567tFGl5MCgIytCovHt2aCv4vFumx51l1Gw2Mte
upKRq+NTsqlL5jecgMW1o1dzAMOZQXHvwuQhnGg/dtNLPmksovDflOk9B5sgLeAXrK7ZwjBSBlsn
AN4TN4edEwAD1hEV7ggmpMGFJYM+q7/Z2P3putZeOFPd5dZL7JWpspNNaLThA80Tnf/h0YNoHPJR
Z/sQ4FBpDuq78d44M971oLvrHgNiAkJs/W5NziKWdOFKu3VAkUZKU9uprx4OJqcw3p3Rf44YueWE
gld0KSgAdkZ9BTOLfaJemdZLCj6FqwdOFesitIHGqJ2nATFFzxtT5u5LzPLIwZriWNUvEq23yE3w
bb7Yyrji0vk1OYllfGdbfa4Se2cPcP3jf3bG94kcRNrcvBXkYEsd9Rz9S1w0B90cToQY4i59sfSM
DWeMvix1umPizjEvqMTDmDwB0st8wbDdQgQqx68qYAOEt9WE1qJhCmQD/DyMvFSusxjkq2Y3uO4y
emlwcZWx641gF2o/Ej5g28rt6ABFN7qGYhUKxNTw021htfXeSyXfh5RHFI6vcY86mimpDohFZiQo
Yy4dLAZbMiJnhOCmkVu8m3DU+Tl0InghaQEIA1T0vGuY/sUJco/A+bV1zsoCgFUKKpBAQcDonoUb
THzWdMMKj3uqRmKnu6NMQY23/gnD4zlQzofJtVAq492riqcajoPykpdRt0hr/1a1fHFDANeqhZWJ
HJhdkV70Gw2fkxsf9anHgYSVzPRRQKSZZGaa7aWuMaLyZ7rYqiQYy8sIBHEIhxmSUyJARmi12GpO
B2qRVUZMUOgQQIKaqFThUl+SGjWa7cVXFTZnO0RCqnc26cgd0Zzs4NnBoGrZGHFziHHXutb3NC9b
HOeCb4P67KsanJ/Uay+TnMfUKAyyyPbpiPA6VcxTlPoeETdPLhHnsWZdS69mmz4uA8gQJmsSGNMN
u1cTb1BbxT9NWSCV5Efud+OZ1I31gFyNaf9uRHrdxiQn8IqI1nsDFf+u1eRi4QuTyDtz259TF7Wn
ouG+yEfnOPVobduCPX1bbFBPiWU9sjpJ2EQXiLifalMW+DfATKd5zHlYgLyB3a5pX1k4Ij30g607
dlsRtwdfcDAbGunR+TRctCEDd9RQqeXfmueIY1GyMXMUZmBZoBdNQ/IDe78hc7DEuiGa6b0V5q3O
ml3Z4aA1KHDr5g/Txi0qWbMycyfoyUfLk9U9MQzSR87Sb7CE4pnKjF9rxLA2utpHjSKeEtDJn+aX
w6PPQfGAbGEAJlL0DDd1k/kBx+RtKhpiA90johL8B1F8qWekmF6xARPqbPXlzewYtTMWAO3QHtQA
OUTlxp7bhj5lREStHPYMykjPQMdcABKg26d8+tJkeTEK71YmDOarij8z6r9rkpdHIyy2Vkm4tdtc
LTvaa2Sp22362oBkUFiJcqLWkAb4/2ymYTUle6M0gF8xfbJnQQbOHAerGc57sv3mqAYd5pvZ8tyT
CjrAKMrdlCFC11yJLN88xSK/+2H16aOSV67AFGHiqQPD5QDwIk7LMckOzmKaDD37AUO8nNI/r+FH
qnl7AGW3QRWfTA+eCYLYJhmXc598w0Qy151rITcD7McOidE294nPoiLO7F3C5f2k/E8LSLMNqaDG
pOXa5Y9j6e9dOu2ZRF7todyEbfQovWntGwOJqhrzrrD3sKeF+zQTVEQaTnUQVYSJLIKkfdhVczft
/FJJIJRUq6hSCC1GOZZMRLFjChjQe/hcn6lhfSR9uKwy+57UKJ9HKoURLFSSKpR1KFMHnew8j+xD
HYuoZ1QPI/ZfMgM6tVf6D0uYL0Q8/CpGHUPjQU6FFuFGOyAeR2fs4Zh53b62xW7g4w+z/BiW9YnV
1MoT+Fxd7awCb+HpuM9Fuw1iuHcJ5zeFNZZU2mjHes8sYCftiM11VMsgppnrbYzcaO50J4aIl2Cb
NiEgBiV57FqwTWV0MER6GQ39LS2Ih2v0NfEHEKlmHCIYV9NlCuwgMyj7+ux3GFXBB8Z6slTuRYeH
ODD/sY05iEHU186XG678dTQ4u9rcK9vWAY1k1snRIbYV0TPR0eOiJ6uqLbq1MWRkajHVRJmqj2jQ
bBS4aqjJlBiT9WjaBNA0qyGrjmbK2pu/Jgmt0XOXwbIMTLHC/JkS4QXj0hjoHEIFQnvqZmwXIWg5
M+ZJgYGpBINP6pURwfkotYeJwmfUk2PdgC0uQsQWGrVgSTayTQe4NEbofak27ftav9nJtCt0kndG
HbVNk9bEZNrffeed27p7DDoI1qYQ/4zGfPdy+sBqhoQrlKWOxPPlNylHaonie4jltimmdS1Z2Bpx
vg0wEw55aK1V7UzLPIpeWs/A8cYxb8BpCIaXZMxezIY8EXb1HEKeNtNmOKUa2e3syPxQCT0ZyN9L
TFW+1pW/njiIHM2iCoDoxFxCriT+gqdGT79k6Hz/P+U3pvfYJDM2nLS/0HcepfCbldSwlhKDufOy
4UBM3ymNp09PBIhcJu/Fy/Gqt3W0J191M0Am5ebDBDVAOZOR+9Z540c5hVdmfJuM1MhKdduIXg1h
ZXeHdBSAMQ2WXVEMsOhhHglMy9Isb5aTv2h5r6NG7D+Y5ubbOWm+r5VAdaV2Yc1hqry5t06QdrTD
f6SdyXLcyLZlf+XZHT9YwR3ucHhZvRqQEYxg30mUxAmM6tD3Pb6+FrIGT6JkpN2qHFyzzLwpBACH
N+fsvTY1LcjFdF4o5RZZgUnRrdHMbfS6cj2tZbjv1fShKlLM4ymsiLGn76RKDIVx4T2wJ95y5urH
wtf0bZEzdd5lMgWfxgWLY5hl0xatxtzWi8e263mBMSyxOiqv/Sy4UfmkT9lQENUxTzQrFnwyoDVd
lw6tGTlFpJsJtvHEQ2zL9moKgIxz5W+TR2+3Cfwnf6Q/KSb2rz0n/RPHVk8FDAo7QRToZh6C6zjt
mSCd1WY5YchT/90psGNPOGAA9ACyCYbmKyqRD4m7qJ3TzFAc5YMzTs9lWqMBE5y3VRQfoymjmFRe
tjGyiwSV+0pGYXE7hM03pdjCZBLnt62m607oLwzUr+xyOxo/DWgkfhpHCl7rHCw4EDSQwTqh+gcJ
4UOiBnOjkcLjn8odlv8cHJpJQ1RlCVAnmRsIzoM7utNtIWL27nMY0zukjJ4U4FLK8lBS7U2S7OcI
as4hz6sYBrIYyA0ClOnWNJgMxOeALO7rqHoi+XGvA3vRjV9bqhchhVvstEnI/i99BmJPtymlSfkM
YuY+IpfblpxfV6Zeh9P7MHQ0cUqGSRSdlTUW5ry6doflxZCAlpkawPxAn+7WCvdm7qYzd6hunRT3
CvqjiBfGn/Nou/7ObfQJpPy6W067Udwvy3jpmwnK9AvkrJ27STdoYq/SvKiouCI++FBjih/JFpgQ
3u40aRMXXSyKQ4OWjtTR/mvbNT/YFOPw88hkGfGT7YcEVmUXd+XF3Pi0RwEyBXZoLmfcnHejQGCi
OvBk1JQQQAAXb2t/uTB9nj40flNjIK7QZOXkl0Z32QoeF5x/X1OtJZTAJzx22OAdMxNMj2vF58AZ
u/bBLUM8wJX8Waz0vDLYHi1kFCBXeI6WBw/JGUotWqs80quZ00xwU2+S+2dmH7c4FABn2s/+tBua
m369Ef0mP+EQoY8pwecZKqVTsHpjejC5s4dkepqOjyD9Yzrpkm5K83E157r77AXnTUXsQlHtg7bc
hdVLFcEfdc4kAO2ZJCgTHYFN7kRW7MMOPoDdIRyesAKT8DOYu2C6H1ApdM+4MumV0PU5qacnTKkU
IJP+DD5aPVyDtPIqEO/HlXbcFp2xsf8ZQwhejxKPAK3TuHz0FhqoqFS3lISbYjxwaMfzm6EKKaNP
ETTs0EeP/TB3+2CAgwa7ZwW0AM+nyvHMIuNMbtgw5pz3PX291C8J3qo4tBw3fzrAJwkUoBz0I8JL
NI7FaYq+zveSW0qbfLKc+plNDX0+y/D1ovQ0bWmTOywTPd+u09/kyP58HIcJ10ywCYBEQc1G0Rfs
5stIb4t0wv7Ka6EVV+eN5XlAn36OvYve+USnnkgwJ7z07jGO7uheU38ne5XW/ak0hwLiqYqhAmMK
jM4rkOYwcJJPi+8f5xYh2ol85vWIhgDkYF8huOQIhxb+cqYyrlhEafFx0qqS26353zRPNckBMZ1p
uowVkb0V+0PCMgC902s7z8t9olAnsV/h4I27hUVn3ArPpyUqX7d4guks+BaILAvaL3F8wTAe+gOV
E5LP9Hgxj2dofk5aOmjxicNeqax/bM+2u6zLKy02mFZVfynTc6+/66CEDNg3Eipcp81Me6Q+NeX1
mN/FYj5FgyV+tBR0QR9I75aQC3f4Oq9oPm666T4DbSsPOnJJKDtwyDgR3w2HeJ+isDDHqj0b0fGk
W5cHiXJ2Y8oHfG4WoCBH2hjua0ngRccf/SlDz9AnF1ufHvMq8tlSPzX9w9L8qDPMJPOPmtSDgIOF
pd5DtFjLK8zq8z694WTWYksILcIDUPqgL8vyRFF/4byD7KS4TJfpQcBhrBLnwudQgEOGZRBzwmXA
L1ofm/yytEhJOTIAD2q4D/gEBr+w/wkz/aoe2gDGwVOHDdLZ1/bcGc7b/tuQ367dw+pdYv9AHspX
EbF7ewD2RJxCQc3NaXZiYQ4OYY+uMBPzD5IAClAfNBCpHmH8McAtXjA3dPETO+KtDr4eJ7VPot1c
Ifg+rv1hjtjJjKizT6baPcGkwikVvfthE2bR9ch91gZGX5lQV0a+KHeyo5b/AAPCg14+voTpo28u
CyHxK6pjuSEzVIkLZtgHdC67mzH94uT5Yd2g/GI4IagDrYzs/rG1brG8nL4L57qGA9XY63YbftRT
/J2ofnrufVI9uPMXPJIFjlWUCMDYDkzqhHxk8UvWHBvvI3VBzUQyK8YSiIDsjr/b+Qb/S4XQkQMc
1o7s2k0gxLZXRUj++s6lrVRzUvbH4Mx2qFH2AoWp86LH8LGQh0HzB2DxWxSAa3YduO5oPJ0ky81C
U4pj2L6LEdGN4NLrR/y2u8bFgaFoIiVkTRkyHA96/gKJ5AxgwGmA+y3SbGB8zpJ3rb6vkn1kDykQ
hlXee/P5SNVj3ZLauo8hKtl+bVk/j76zNT2+sPDG2UscnDUzfMH6qVNPFQIv50ORbTQJPA6nRVCf
NJHPMfgrNLRkPEsBf/r9pc8asxHNiJVF7+AdIXyQXyOdvYQPJoFEcHZcEjAr8PmDY1/dJPJTQj1B
wpbJ8hvaYihMLpwVlql7O7AgzwNJV2o39t/Ahar+co6vaWBnFSql/TAhgE9ozpz2jNDiPkZ3zfIo
7fd2voqX7533AjK1QZtbUWnJ5qu8epgmibL2mG5O2PmiWYDtxTfz0N5H9VU9rackuh2yFJg+LMbw
uk8+RfF3i6dhTr9EfFZMWyOwCbe+GuQB2MAYf0TPo25TfUfKjeXOgQDZ6kzgL4x4Pq33yRM/XXYy
6856nznCKu/MyEt3voUsieagmM+WHI/M3YQicGI64hMj2nLJPsmIciHJb/OdKdnT8kSy84ZjFaki
eQfB5lO7LRhUfqmNnmSM7yo8Y493rokaio81Ep3lppk+Csrx+quDQSseyC19hIB/4rUbvCAH2FDb
+6i7K5czzY49BFwHP9j73BHfRIO8lSg9EZHrC1wuRXvVogB0AAACIx36Y441uVgt0/pFLC57/a11
no1zPhKHkZJvpxWdl7147nDGuKgbu3ORfBdgZIbi3umeVsfD/QS4RrN44Hah91ryVSiCM+P+vCMf
1nHsp2whbANYZroejQ82miItW+c42gn1lFZwCC7aoNtP3lPuSMRl56X/ue/uarJK3M8lEpuQ43lL
+BqatJEonWXjQVzNiCBxy5eSBJcHnWQ7D7qlH144fLywgjio7TwWmHy4CSWaKIpdTC3FmbTtoSsB
2TPikodNWsHwlJGHMeG4saQGOI6UAbGn1xOSZrwOgI6Li4YzuYy/EK9W5RcGIGeaPqT2Yy1Qcbkf
5biVrKjexpbIlXsXxANtdPgFR/pITLzP2s2BaXmo+K/b5MNcfDb2aWhpCx09mnIBE5meWHenZ00l
vQC9j7WD007NpvLaz2sESMOOULizPmhPESMyM0C1XK6GZaQbUx/6jG7omWuj885bzhYqt5xKOep/
rhiH7XwE2X5Yu+IwlTdKYR72boJSHzsHCLh37BXCHWDz6VGZzxtvP4Veh36sNZ9FluyRL552qGFx
466EKQYVPcvhmwhuNBYY5OkUnFDNY/Fl/cMh1QI9AIM2BI9O9NJLHFsYMW0CgWPGAdwCKMR5vYmh
/OnJwHGaYnOUVfNQifg5JDEnaCSDZzOaoW1CRyCQjAcBIUj0gsOqwh8vT7rBXtPlJN5ivnAa57Ef
KZRb3Bz55tdI/OQc7sUhJnlOJCiLgaRA5P2CYpejXwEf1C3B21ahZu7WO01vwyUGPmbpyad83/qb
KY3oq9l36+uqrSR0yhA9i80+oA8BxAsMqnDlaWLssd/kRWUcP6JZpm+K1sNLcMBac1jgNOA77y5d
DZRu3rgHDg3j0yb0Djo0hzwICTQL0x/oux7qigEU9Hl0Pujmw9IgdbNUhe8G3YXnMoYLvESWQPt6
LnZOMtSf0r7BsLVAZ0fcurDXskPydbb/VECgjzSLvZqsOZ+9euMfrhisNV+Ap/iia/IjOr3G0OAH
fR6Vzp0xUXYMi6G5GAyitaUrEZJq97pq/E+BEDPIIobcVNSU2CJfMIvDL4c40N0E/NyTbPI/EZVM
k9FM6syfdfiEzIHGgteDUJ3pyUJApH5jLtYCqj86SfZz63xjHQw7Re2Z7WneTZUaLl0nak6NIn7K
TNjofSluKPJynlqvc7wO1mvZbUzLZcJGLy8kZpng1rMUEmO2VqeyxU9NY/FYYyXuU/fF83BRDqwf
CAc4odanbiv9XdHQqKnofhSKT1Ymw0QhH7rIAPTPJzwFzEBWLRdlAKZz0d8CB506sEyW2R6veNd4
h1lq74js5DgnWzRReqG1AURkZ6wVivtpivFm9rJPCcUTvL7B+cphZ0Ggv4iGHh7OsGWjHrLUdnTI
qwDwZDtsWQYZTaoaSqPr++RYkEuAQSrAtLIAjQ/j9CdqXFKBSXEd9IMkidNJITEnPQizkpS1BUG5
HiieVF8SFTyMaP9iLAi7bhwPfW1+lGv2LWroj/Db6OjM0E8652WOsfcpmgRl7770/WYPd77LNPoR
e87HSoNDsWztPec6J/drQCvQyRbgXXWdquS8j3njTnFTBPGunmPSKJnjVu+8Z2Ofq+AJ8Q7SR1te
09+SdNhx9PTFOY7Ds9FwLA+iYwoeOEnxU5PMpvwOU2d34Znu4LnuUzGhlUT+g/gs2aUtYMceA8Xq
4y3xyxsOxxDh/PS+aEkwz/oPScd5qbMwViAOOh0HGPmch04PGkXgRu9D45EYLAy0AnkYg2Vyf8Ck
mTFo6K7U01fXS5T/EmXIUr+LcWgGemug/z2XZKzcJfhxwtAAydNz8oxWRFmNJZuuyq/KTJ5FrapY
SXqnWcEssTzTmo29OqfB1VlQShQzCFohL9GwfcTrF8W1I2/jKtBAgfsiBF146pWlVeRLdpA1WE9N
W6OFJW++pZzFklblFL/WYhNht5LXdgLwriXyGLtsq2hprvSmvy4JB52fLspLQhzM2kkCpJQzhuPn
kP92Kw1YEQ3moRlNAaurSHN6Vmh/w4FNg1MsdfAlDn2EDBTBTNzcctYd4YhWQZcxNxggVFuTZ+BV
qV2mnJ4DP3BRDg09PQlqIusqKAdRVZKsK9VIg/JyyoqxzHeNKfTE1iNio3/deUR/g2ozo1efdn5E
SsUUW3WhsyktWIUmehS7LvAKWHQ46GIyixHXlhxJM+SM+XNnKTEvp6UbV5THMuRL4ddQ048o9pjp
FLX8hKxhVqZiSPLB7KJ8DjvCiHSIPBfYR0RYQBWHq24QCo6TdwQ7WXEeMGFNvsapCegKFgw85J0w
FXoLCLZe5urn2kghnysPygd6OTeNswU1ZTtC6Vb5ao24QmA2J18C8GFEJzpzFWMELG0cRQ4A40jR
EnTDeM5/tEPjw+zv3DSar91szOStWoZwO3SnTcDGM+dPQrycrXoLKYlmv62fsxQhH+oUP0JaXS4G
SX+1OhNtbzIeqJieKCkCTc9tKtJN0p6Y9DHzcNLhnQjARAx7/G124RSfLMUCT0UECohgJJsUWC6b
nPjG2DoEGT1aN6MFOjN5UP0Lkvbn7Kc5OahOWy3A5eJILIhUdb94xGUEGbPftIc4H/gfjCdxIdEb
CBJFMKy3BNY77ce+YLNQ2lw5K0qDop5vjWF/iexACI25Hv1rnp/l8bLy9vDBm3D+oMo63+q+eg7C
z/2YJhjuILgtyffEBClW1I6Vdfjmo6jEaMbc0Z8vo7NsXtbOtoKGWhexN9ybGDtHPBF2T3PS4Jek
RijHMeuQa9AtTeSxL7GTTxdGOhUpWkucGrrJg+MnABgLaCyZhB7vWY9cGLeTwjkbbF3NTxo7B1ba
VKWZjw7Jq41hazOjPHVQgFti2NACJczycm3DOY6OTZmHI/ihqB9RT3c0adAn+rWI9/zENjjKZm1o
t/S+s2l5Ckyo0QjSZMPxRwisAPMMZcuhFONPxbax79sRsl6LFp++kJF2eSqCLuqcy7Ib0nLed84U
Bd216+m88HdDHLUddp3c27Cg4ZKr+mUMhmhNAD51jfois7FD6ipct3CpEIMYzNSOLy6iEIK4oB+D
vUzaRD52MgzzYd+EXeV69zlkcTScDvaA4aeguj8Uj6VPx7H8oTonQm+bMkJWoPpuUlJT6OMkyF9U
qDJxHWWxaqjzVrpEHzY1uKBh4IhKYfVfHFPYLdG384enMJsyuRyydpJ2Ri7SxKiP2TaM1MxqTH+K
mdmp/dvQtkpeuEVTkqQoeZUfZm+sONLiPeOmDdJbeolRFzEYiiSNms+ohBhppw0CwfE6RP2C/qzP
zkC9mA+Rq4lImhV90PvYjQmyWFZTQt0fJZRk5lCUS3ax2xYzHqj/oR4rLsshQPWOzC4Yf0iVa7I+
DWmz86elm2uSem2/SA5Jw9q04ift9Gi95t4YCukaZck9lMdKXXlabFUD6CMs4KmbrtkhzhPhXem5
ZVlvmMbxGaY+56Gm54y1p74YpNeOCrZKYNta52qkK7uegzjuoRnyHy+Pa5/kD7ziJL1MbKvHr0bI
eT13qySH0BULDEuQzv3wfqGwYNBD9KI8eutQWMAifWmHg4pyF2pa7nDANWuRQFys+9in3jqnQfOA
mcyBchhUpZtQDFvbZjwijLQ9bNoU4xBWeRodT11fdvhKHXSPdk/BVMU71bdr4LKQYI97tmtN9ZQh
7FFjkB5qbyoSy5r+NLooJhxQSZS0j+iCCyqJS+iQHhXJLGg+T51K2E3zjhxqIW20Tvgl8zBExRKV
0ZTQN0KncCxm8s2xkFcrY4c65qavM33FhoY4N52nXCFcq3y8yKDThIJM15EKGXDnqAvp0eeuP18b
Sy37go+i9uldjC0uXrbY6PrYXS16+eY0IynwkXWeWpR7iPTSdFjNpaPKTNF9yMo8BZ1k5whN8zwv
gO5hMsBv20dJ2NAhrWEAMaSXvaKDB80yAvEX5CunxsoudRKjGgkiC2ykIZaimo0KO5LVlQO0tWiT
IUEkUo05OKLcj7PDLAL634VmMjvzSOIyhwA7h/N1HrKIKtxE6/zQl6QEXjlxhRXfKxaiR1iJUHAG
ZQ3I0gCxCK8cq+ibu24wxN8sLvGB9ks8hofGieRyiShr7D4SJZJh7mqzErIeVsYZnZQnQyYPh+X5
bskKBXpJEARK8arKSma5WmaEXcf9d48BfS27phLf47Jr2Wm1WhYUbzw9uAPQpqAqzhrlYgZzUlQm
tOU4hl2vFuzAXTd2gbisJ2divmDMNuel1zTqsonWsKbKEYl++RGGrcmPibculGRKFsedDBy+qDbs
O1SGWa9aYkJ69rKOWsv0Y9wWZf+RT7VKT6fOIbEtSMQw3TBjL+kFQoqQuXrW83rV93zjYjZ1tOt6
g+0Vm8rwoWwVZJ8syGZJIE8AkGwO/IQAQjpA5OIOccXYc4C76vpimifCXwv6UfEVzdGhxzBYQS9H
tYg4x890Ml14mp3iyayVia/dsqFNM1GyHPftSFf/TIWu+10of93WtjFQdyIMM7T19YiWB56aH3HY
qwUBRVNJRbN3i9a8rInMcH2UZhrvKcLm9lAoY1CyGtMzN7VZgKqtcuyUn0NwG9Re87Go00zXTIvT
7FWaYVgBTmxkK+HeL1nGxs328lvst+P30VY9Pyf2yAQQy2hhupSTuOFm0lslVdwQB8Ukv3P6ib7J
YtDaEcHWOin6jCmjmJ7BHqJeuDqU51QPg3hBuE9cUGxJ75Wotk7MtGKRzV2DGHChRLqcWL/SyDd6
r8FiVtVTsBVI/fRGmWLWpzVQaKI8e7//mnVK0eoDELVlcwRFTjFIpPYQNAOaNIfeuHiQiZzRKfiZ
VQ9rstJlFQLp1G0GhOVW1mH6Bb8IcBWvTyPI9E2xoOiQxMhotOPPjd8u9yYMMF2JLosuTGiodkdM
KEjW0OZT5/WailSlyJC63lTguEO8tV+rTmb56Syrkv9dxuU70ng2GB3S++wsxZj3xZWhfrFixrhP
Y5m83ayZEqwlERMVWAI5fAVKFgDSKGIEpQuFpM8LbdUH6IjNtySvCdnRdRnjqWuTCpkZW0sA+yod
4Oqg+CSwV/kxSZuIZZOjJxRcTscaCWsSksJj6/or0XU9rjqoSBDntj07o8DRnsqpTgYAGZ12cpbd
wizDH9xNBagcL+sRCXS2otDIPL7s50EQT9JjZi8x+hjyhKPWlSxIToCDkYuX0b4UAo5BIq0GNI+Z
wt3j74SxusQJfZluSgmk9yFC4HQ0bjlSx2v7D7ODZGpfFAYuNS4f7Zwxm/vBVcr+djpNdVTa8zjS
/XeA/WNJ7DdeM2yHi+ZoxLhyWKkVelQnRrUAqKq8qIvAAIkGrgs3bsr8+IHNi4Jlk48efOBKErkc
KQ2oBcWTIaoyi+EQ4kxkb6NdaqRny5i7zUf4SmV/1nMMyz4zIMvuFo9RmeysclzUv/FctMfAmZz2
xa8mMlSDpZvi53YYMM4KQOLJ9zwC+HdWDQLdDryzRZbkZYDryu4s4DTG/IpuVwVsV0acLCLzm+AI
c3XJnywirIx1q/bHq57W1XQ+h26VfmP5zBkk6wKmBunbGNMwZUfghFdj4qMk4MBjqpFtYQs6jaoO
ur+RKtmG5hbLejcrAnjJKVyXGRRul1Zno69lfR+0xnjEDNgZfbttBsTpGeq5+bQCfkRvpi1ilz22
ASnNQI+7YwiwJ/lei65kg9AkDuEBcU3al1UJ+vmsCJD+9+XKsTQdnfxhGmsHYdlSCYRrMpj1LQkT
Zj6APysestGX5kF5PQpZmNfRCxvCtd2PtDbUMR+VH32MwIUSbNO7bk1zJ25K5oV5DtMQspiqpuQw
oq4DDTm0PsgGm0/XuhqHZK/quCpukLZSGU1wSZ63+SxqPnND1VwPGqju2BRZdtlMrekPCaqU6ejO
ZRaj+o0KfGnRNnGtQ1XCNFvNlpaQz1llT/PWm8J9zSIXfzIIAy0+PlXQoM0cWw8fEaN07NsjDB70
YeZ26ZGUKgP5GKAMvFzl0eH8zzBJcFzWTPrYt3bMoLR3vzXmUXUbQnI4HTG4RGAYVY0hK8Nf1W57
fI06I84RK/Q95fy2MSe8HhA5M0hoKjdr9tTwHQ+IuPIY0RySB6vm03/9x//43//r2/w/ox/VXZUv
UVX+RzkUd3h1+u6//qX+9R/1//2n59//61++CbQMAmk8XyrPFdps//7by0NSRvyfxX+CwhjyOsYY
ncPFBNOiRZzsiizsvZO3LyTcv11JGWu2ywlj7O9X4sTp+Iuif5wGlQXwF0YTuYMxUg9urcQkjwzm
Z8zeQVCvzlKFegOk9YHyGk/+7d/iv/1Tgu2n/nLTWs1oh3VMEIdAjEz8m591p7nQomfFVOJHWbR4
OP/da3raDZQ0rgl869vg92uOc2Rch90XDe+x/cHJHmpCx76yHEOXgmUTfXj7evqPe/z9eq8et6Xm
zfGT4r9ooIXB6v/gzIQcTKnRZ/8/VzKu+P3OynCec0xQGAHdybvt10J8Gjgrn8TGn9+5qT9fnGeE
9oXPWKWu9vpSaz/lXmXwC0/Z6hKcaQd2XgZ4K9amPGEeDmq9Bru378/8+SSZu60n3UBb6QXbk/5l
tKQiXiJUkgzcJuOY1Yuc1KrOnakiV1nVEjzMoZqNUNFV6dXbl96+vv/+OgPPdz1pmMJc4fuSG371
aBGUd47roxIf3KzV+2ap628dc+38zuD8y2DBnsTsrHXg4Xh7NVhqhawzrpGuDcYnF3hqYsyQAvtv
ikbC92/evqu/Xc1Iz7V8CJ7vyVd3lbBHsdBmCZLMiuyyjHDiL2aszyOKbO+8u7/MOh4rnqco4/P9
Kvnq5TmDDIq+51pYl8SPwAQVciHm3XrU7l4j6z500ZztZrTGW91AlucZ2rT92zf8t2H764/Y/v0v
I4hIUSnYoKBMRBdJI8un3imqeR3hwFaUUhIcN29f8S+POHADLzCa5pUCCPn7FUdUdKgkmW1kQXug
GtP60iLA/+Tyj5/fvtTfHnEgXSWYbzwmNyV/v1YGByqJuo2tAUfmkFNDv5dBAyAuxegx5l19MMno
HOu+04TayhL+dLq+s4z97RvV0pVK+RLbgX01gFXDiq8ktfvKK+XF6s2fZVs9EBCNq5FKrJEiPLxz
29so/e9vc1s5mQoAWvou7UFj3VcvtWUvF+ce8YEa+P2JF/Y/Ky/HuVJj/WdX9a3F2vMzdGEEl5Fw
j2kHdKziVP3/cudKSesrBjlL6+9P31ewyctiAc8kQvXsZlF4bMcBaYwMli8yneV9ZrE5vDNh/GVE
BzwCaa3iqfvy1fMel0ZzEmftVE4XfMm7Gdd6r4xHKQdCJpEvjmfDs7ef+N/eMWIF39dC8LzFq2kj
zkq/Tj1m3a4Vw7d0asUHTpTeATAxsjhVfbe0Sj69fc3fJ+B/XrLlJRs2Sdrb7vb3p+t0hYPSkJjc
qRiQCGaZHapDbDx84G9faFv+fx9N2mead7VUmD447v9+odbyzgYEYbQoO1op1FHC3VJQNUtjU0BZ
WYazguX8th3Q8L596T/nit8v/WoEJU7SxkHjcLprZHKW8zJxf1COSo1TH9++lPjzHWpjXN9Iyb5T
+a/f4arbYiqjtQaEtkQXydCs57MpAeTMLRhSre1e5113IPCuhXOjwDG5YfYgtEviyWojQjp8rESh
pj+2jjX26gXLow9Y5Z2xJrbn/ep9/PZDX70Pr/IlTXgXlgI4WxvI+3jiNCY6/9Js0MWZ3Mds/bo2
TbjXFWJlyrANLf+3H9dfn5ZWgWTHI4XxX/0IAEE+XxZ63ZJdD8aaeXa/TLSRPrrBjLOCYiZAoqKN
Y/fk370w2w2hWRON4JMLXg2JAXFkwrGhIf28R5fWzC6vBLXyEvUHF216t0vnnobZ21f9y0Dc5lGX
Xo1wORi/+tikNw0tJ/utUpyjsJ779F6EQYqMJUzfeb9/PllfGPbjvmc8ZAL61ZNlI25xEW2nxk6Q
+lCv6q6YwasT7DBfNqYT9NRjVCtv3+A/w/v3UbVdlsma5IlACvHqDv3Jqdx4QMRZ+7XBpIUYzTtx
itC9UwQXPOhW9F+rWqQpqAa8zEilywziAO5IMJ42te888L89BdIBkFAEfEHy9crdItZuk8Zt8FNm
084Nm3zfN+68czjIsnJ8iAa/eWdIbwvD6yfw6yVfjSzK8WXaa5xWnfiAgaK55AfguuQvbBslmvsA
LaeMkaGy8tTvPf/tT3/r6q+ef1MPwxputiuyxZ90M6dXXS27h/ZyqJeJKJedx+7v1GSy3SMZEAid
WK+zeCkAUbx7QvtzyucjY4uvrGYxlvbVehYMNnaSDarZr6F7GWx6rrC9CRzklb5wh9u5I/el8Ez+
zlP48zMLPFd7fGQ4zCgOvjqJSrPQNypHykftCNtsyPCtpUOpUSMx5t953+JvV2NkBQFdCo/jxaur
0TuoJ1ZtmqpszDyYBLt1RlVSY7A9BeSCBI6e5WUvHXNnHTNdKVqONLk06iAngJdC4ep+2NwyfUAk
+tvfo//HcAg0ezjMYYLpRr5edGHuQ6JqE0Im2hb0oefly/WCpfRKDj203WQEoPf2FbcB9vsADIzF
KOtTd6Hl/nqfWsu4Bd5LrT1Ke/eKyro5jjYQ7zz0P0cWj5vpm30ET954r545HAddE9DdgNbE7ESZ
2howIzEyqOFb3xhYjWMZxtEpIV6qfsbPgm347fv8460ziythPcGmyWO1fzW/DmOIso68DPScjfAv
7ZLBq06jAPovFtHIv3z7cn/cMJfTggO60tyu0K+2o84wGeK9yH3LkFndSiQM3C3aKThs7mUxSvsT
EFZ05Zgh/fr2lf8YQr9f2X9VSvJVhZQFisEunntC91IxYtntaZg3cLDzJTkWPdaDd57uH/P2tkYC
4GGHwrTB2YtR9st5Mvan1Wkm0r9VNskDjbPucQhAu5iwJ0ZV13TZ9Gimd0bVX94pIk2O0IpTu4s5
+PerDqr28n5k7Lbdlshilmm4wHJWg/NCnfL2Y/3jO/Fd6fKRBK6hwxa8LnyU0QwNre8LqKcdDNJG
FTf4r5AfvX2Zv9wStVqGDVtRpqbX2wAbdwxd2BNkJ5gCmOhmYNJ5f2GacnlniP7lUszamJit5fFJ
vb3TX95ZCCAA7skADj4pCLUUbYjGMpYYPsP1+9t39Zcx+dulXn0Ng5t0bm9sy0HJWxEwK5eKWbqQ
i3OCpomd6rzG8b9b02FE/HJ7r18YagHs0t4CKjgx3s3gOGrHyZQA92ju35m1/yw44IHXbIeZ4CRF
4Nc1HeEK2QXUaAEi+h5kydUBcUxbDf+6t69G1H0YOkHHwOE+avZ/T8XsZoe3n/GfA5Tf4FthMZ+7
vlXb6/7ldZohQkbQYkhvaSVE+yH3SQjPyzF/5zp/vkvPN1ogwdzO90q/ml/q3h8BkDGz5dguSGl2
0wBKT1UUGzML0QQ1FWessAm9fXuvtmnsTT0O2f8cR12Wktfne9t2aTcMOCySIe4uvSLGihpHNQ7V
CrbLQLKjjWFHjIAv7wElyru3L/+3u2ZY+p6mdBW4ryuEk4iijIZjDJfWk821ctMq/kJG0hrd5ENS
pAeqL0a+M4T9V5/oPzfta70dwYV13X8Or7+80wAhRdRamu/Cnzpkwo5zVjshTOeSgusYk2yObGiD
gWe7pkYajLCfzeJsvfNcjdlZbOr0LKSDhO5SPQV01O5oNKHYmWCSWqHTiwHTfVRWZr8gN4MKMuc7
fyCQyDHmFnXNJWaOj02vHp0a9RmJWKArCHZEy/NzLFMUSQYHcJk5aIGyccvzeSoSnyRURH4iKwW6
Ohh4axKNF/XWZ0F6T090zv4PZ+fRHDeSpuG/MtF3zMIlTMTOHsqwDD0pUuaCkNQUEt7bX78P2L2z
LFRF1Wrn0DEKSkwA6T7zmh9hkz+HWfeDqgpCy5WJyg6epQaqinFvvLS9hKVtIV1ZPwRG8lbF7lWU
RtBFC32pCyRXg1B9bGT5EFXiMz1MLgCjejo/4ae2EzcZsZGpkY+ZsyNr9AXwWkRAVkkr4NfRoe52
GsTN6MKBfxyOkvGpUK5VTg5mWtUP962XOOMQZEDpu6QMAdRbIr9FlAqWjxllN50wlO8W0O8v4HL6
W3jN6pM5VPl9Y8Fui0Jg+UAlTUBWiXsLEii98BlmF/v7CrTJCXRCZR1e+OwzJHgsZIpNGbMvnDy8
LtXYSzalj+nHEielFHerHrWzMcWN+Pz3P3WmTnUZc/owPIE6O89CKrSVnVsQVeEoYvpmdE9R2r6Y
4Shp+lrOg58PPnZYIAYfHUyLRkrXgLG25x/jxDKwaQtM9XriV3Llw9kh/bXR5EZXsi9LD/K4gWca
tNG8KW7PDzT70LTgOFao9rvc/Jzj2nQAfdjq2SC7DAgnrc6uxSFwkpCQSQjSsR2s216Kn/qIn9D5
MWfHy9GYs8m18yAGzB1mtO0r+ZhkOL+DoLG2pTSVz+eHOvEdP77e/IZUEo3YvGqDVUE77hUWS3NF
mz670J06+UKuZhgqV5Ph2rM1E+e5UqAawUdE1xa3JcVjrjwETwHmXVifxwE++AmaxvSPqYeRVxzO
lyKEP+g6nBAJ/GdBAxnZvKEGoTx6XfSYIA63a4qIxL6rpbAvDD57z/ddSXtcp7lBuujMQzc/w/8E
1CLOkG1eXGWgOPZG5AZr3bnYx3ivAH1IEP8eC8kgwzFIm/XZwuzQKNA12YMewwfSkh6dWwv1ZE30
LJbq2u6h7mvaChFDHRqNu0I5FGFpp8fPUbbXmnPpYD757pwM1ChMVycUOPzwpd/nIZh4Y+mpQ6B8
CnobzeUSPGL+o/NNd3g7v3Bn+/L99empaIZJAkBZbjacacTCtlqYL14jCCEHCMqcx9Uo0KXNXeq9
rjXpP6u2Z12Y5FnIwcikyjrT7FoOPZ350eOOxBgFiKlFZTn9Eniit3bHRmItRxjSNqa8cALNtuhf
49HdxQ+BgFWbv2njekFoAdyBFogOx7JNkyBZmqBBm9X5T3r8YuTglknLfCp4Hq2ohLQU+A6fNFeD
yUixVm9zQw03RWyn1zjwtbvz4x2/mMH/dO5yl7j1uEffqaB2BXAAtazanZklDXxIK3w+P8rxW5mq
EOaEpBAWZYbZTTHqMAxTGLCYcpbDxjB7fRV4GFcqXtPc4/3hrs+Pd7wPyDWmmJBO/NT1my3MgRKS
B7MEOIWXIuBf9EGxxl+rx2468uWFl9Nmx9374iAMYmVYmjPVcg53HSQn0EoGkSgEvvpahtjwGDg+
X8WT36IbRP0GqRqE8cbhiy0hSrqlW28oEA8LVUAPHSEprXoDe2McsKx9Zw6/Aunje+Hm1u/dAX89
qYkKjg4OQIj5PAzmqImoRQ1I1YZ0beeqoEuQge8FTr75/SlgpH8PNX20D3d2bjhAuR2XTmdb41w2
5PUKoe7+UTawfc8PNW///LU7BW1dqszTGpstr9q3KpQiwHzADBuwgs/YWrdUoLCbGBtAiItSKfIW
Ay67KjdRPkL/bi0IPCiYBEGD+mCBcIeJ58yP8w92ahk6H55r9g0UjkwuYvSJQQeLLz7u8Ij3lM0y
SDt5IRY93sdT+dC1aD5NEfNRCtiEQFNrIAR8gKFayThEBEQf6qa6cGDMuyKcSbwRX5mgj1ue/xxO
LHZ8BBEmuXShVR3cPexSgzJF/GMk1Mb8e5JsQKPcqzR06sZJANRqBbp/VOgvzPupd4ZXpFkAJyjP
zvdd5LeeSDKIIHbqotI/CDdVrpzRJFH77Xlkx5DwEOirtjkPKfJ6cJzBQskkGzpvJzvaRQvpwNVo
K4H41/nBtCmyPAwqpk1DVksQQ4V0Hg6GblxwC6iM1o5BtATZTd0dF6R6bYLiXUtDT+76LrNXtgzl
Nmr6fJLILz6NbVpv8oxvrUJiQRxghAIa+kb8FLlJg+QDQAd8QB3jIc7yZLjw2O8f4eixWe1TqO5q
mjELmDUWJ44xiH3JAVoDTarhS1WbX6oegbhcD92lT0Ptc5WAJlTy5Gk6iNE77OkhB8ilAT9Hiw+8
68oznH5fBi2gzcZt10QW/bpxMucqE+gb+iKmVtt49VVB1W9lF/Y3iJXwxaDLIMpuqdD1uy9aG0j0
ev292WtiAo1aNGURMo/VHH+1WMOnT2pLocrrSGkw+zHectfDAtq5bUr3V+FE6qoBiXqd64lzjVHc
F9KcSXykwBsCLSlfHcSyV/XkNq1rVF3MaO8OCHbraukv1VFoy6ICIH5+XRyu9nd0GTe1QyOINi/x
63TYfDhQXUuWAt4pvggauX9Uq9onF0rJ9vwoh0fW0Sj6rIKVmUixZ34xLIqcbHszOGGh7i0d35m9
IIOsLwx3HEGy1v930Ziz4fQYHbqx6NAICjHTokuRPofwplZForv3sO9hkCmqfgFudXyEAUEwqVNR
lbf14x3mV4QqNfgMokdJMAcBB3lUVOK2U6i0Q/812OJ3DZtcM2pQ1ZLFNOq6lMuGNvRvny08i64T
RDvk0KoxO04rLcdvauJGtgUuJTB24D2gkXEVVdjHnp/bE/ckjWOXw5tkeTphpiX2YQlN7eNKiSkv
c0oPwwLvnB9oqOJtV9LGTygYQAshRoO1tLC8of+EDwCIZgxOl742Fp/OP83x1BMMcsi5tEfAMKqz
qTetwRlbHz/pECRquAKS3ax62cqdRzfFuMOvYtRei84VL+fHPdxHFsEC4zrAJg2XSFud15SMocVV
MEB/KGk7ZHTSoFtpbutcKE9OV/vhacgVyY2h87UB22mzaYWoAtNYA6Zj+H6+K90+3Np1j1JonJbf
Yc3DECrDFgMBA/+R339Bau5gtgXADMeZHcSgU10knBk6rZGhA6scbyFbeffnRwEEfuoVp21Ejj/d
WLOoC+9PqB4l41QC3QnE7DeDUiFuvaRGw58dm8L35zT/khgYWNZ/eghA961cKX69KGyktPAgJR4a
B/jc94B0F0qpI56zah00nTqYPAEUv08lGlPjWGM2tSz8b3BfOCnUZePjxRE/NeODk6lXZY/PRxqt
YdFRrY2hGOQ7A4VhxJjwTEFIuKAwrl2hEqMGW4h6y8S6q7UeXb4Apyhx41STetSNgkeF+71FYSuV
NCMtjFdRFZl8hFA3RXjXmZiiCF2XuP/kFoLHPU4QnhPfdE1Y7BPZf1XIAXzlG+YQcVAuNS/k4vrm
gzeE4Yy7Nly+RnzGDayrr2y5Je4mFNbQpNGKmwh+tnbvNOigeeZqpO1jhfoyQzqKEp45fPIcTHVe
JGosxB6DeIVlh9zai9kihYHZYQLV7FOMPzd94lx/ahr4Vva+i1qaqsaiGO+xIYMnt7C1uwjnqgwG
d/+CARAkfDT0oBBhIGkDJ5BocDjezxH/eMP6hQHraNxhSDjicy45IyLkg7jwxvynoNgb1d+jBtjm
2sVYI0E2rxVIf6vFMks/126xN1102KLoHrjnQkOPcoxuW5xRm+Qqhe8Iz8K016BQ4evtI9za3a+V
cBZMLTJv6Apjyq40BJP6Vje8faNszPgqarSlE94U9tJCKcq7k15118ebDiWdqLydvHZDTnLoTpn/
gtI2hoIarrHqc1dcI2Kjuj8yVDKjDYK8aHo1e4nNT91ew8TxMaDFW0DLnnoT6cL2wWs3vluvIWhj
jvNg4m+RSdRV4f+P2Fe/6iXSqNFz0H3HKQ/zJFSMNLQGuzd/fMnqGx1eChwQ8p56b0VPuJqJ+FGP
rtrURm+UKxzR4qr41nP7lOGPElhqUeO+FARrAfELxBGedtCcRjBztgthfcS5YuL03OXmzo6jpRTI
WROPprGFliJyavU30dzh4ZIgjRVAn++Hr6P7lrXcps8xBJcoSndAwzTv3om/CZTy8xSfWIQthFBe
0jRDxg4+C2oJIur3aBZvc7SYa2vhhbiPNeFVbu1b91EiH4O9EPRvqPyDCR0Mg9u42aKSjbiKWJeN
uooBW9bWQ4SJZ5s4txSk+BFxU2pehS2zZK1d717PVjDIVNS1dOWH7vUPSIqstXJLWySCCG0hkXn+
tDp16CP9abjCoB4AXO3w5lNKTw9jH2BtpgfDja9EiKiDA7jQNX4/1Y9OfYsk1IbyYFEZPxymF6Ff
UQun7tCLG1PG8L+MpWlWt5lp4BRu19Hagtr/p+MJ/0ZWFe4vOGSP0IMXbVS0F/Kjw1jur5sOzAGN
OWJGChP64dNUUK5bNaOdFXj4pjd48m3zBCZd4lWXMqTjAg9tCBAOmqPBTuLmOxxKhaVue7jSLswG
9xzZmN3zGBrWQ9/nyOxQ+v3t+YRZMjVzCYeZ1/l4TuBV/ZjV6A/Se5hSjt69QUTbvVRnPL7jYGya
DjOpUcsgaDp8r4mIJcoRBGyZaDejRK8AfY98XPUBqmgY+KU3Wcwt8LuL1XYpbYIgNQTdmXlxU1Ci
6VoIxFSKZbrVvBISdOn7u/OjTEv+cK1OmBRyTAAOlGnmeXw45haUOR9oiEhekKW4xRrqcwNSfFUi
xC4U+ytxub3KTfNC5HAcGtnUaLAZdYj/TGsO/0EGwG2qGm2BEfLni4ylftsKraJXh7YgruzdlRRS
XmHaewnndHpkeBZgYmjSz2cT3wIjtHxGNgSU/jJB1KXwsKqDAG9sQ4kxLMRhe+tVbnNhSk/sD5IN
Al2SDjBP8/JMro+RZQUY8k012G+14TdbkGz4UGqjEabIkk2Syufn90S072jMK7GugRXqERMKQTcl
zOwavGhE990IEAx3tULu0YTHUw2K5roTcfDNSNphyW9wAJiZ9dLo7WqVdXW6Pv84x8vNAe09tfDo
P5l0hw530kC5DQ8PlUy/tPxNoW0S5RU6EU2gEsGYO792yTkdU7nAdznawFO1SjfJ87AEpkMxG7aF
uNP7DlJPNfZ6QOm6Hh2S1ViNxnvcldaI7AYV7ARwtC1U5AtH8OHw7+n0R0rYHL1J3QOLbS2ZhKkp
wSCyZCG8hTyAQnkM30sWQBRcTCkPF9vRoGJ2C+EI1EsW86QLIsLvvhEYhFOpOjargiT2NvTiLrsw
u4dDctVMn5kU2eQ8sTRu2cPZDQy1odLpy5VDx6/dGRB7+m8QNXQXNclBMXTsqnRQy+fX1LwP/nct
EmAu6BOobfP71ocm7Fgd2vmh6lVX1ZCVmAi20c/MMsLryEKnsxEBaq7DgMelhWxxl6JN+f4Q/3FA
yq3eSbo/s3woAwzeZn/8r9vgZ5lV2a/6P6d/9u+/dviP/us+f0uf6/Ltrb79ns//5sE/5Pf/Pf7q
e/394A/rlPrD8Ni8lcPTW9XE9f/Qh6e/+X/94T/e3n/LpyF/+9cfP7MmRRnq6c1Hx+CPv3808Y1N
Zvnf7OTp1//9s7vvCf9sGcRv87/99r2q//WHYln/NDVOWVJfh7YoTZE//tG9vf+IjPSfJjLJLBSK
HYKSxx//SKFdSv6ZZv+TnxjA7Q3+CtTbP/6B08P7j4T1T/4uzb6pVSVAQ1t//M97P/x1qf01Jadp
1LN74L10PdV9OIpJk6mXH65WO/R1UXQ2gesgrc+y8XJnkUZqihsa7ZBkFUiBYRrXw7pO8c+5cDBP
v/3DxQuZGCWGia6BHoI2scAORzf7UIQxwlQ7j67/LvKkvi7ozj5rsrI3H2bk7xf/yBefbxDGMtiN
NOMBTXDbz9+0Eo0h8rFudkmXSXHnoYH7MFKTQXfXs6xkqQ5W+CkjyW/2IQbvw1b1C+SXcjWJyqvz
z3J4FFrTo+gE3lQuVdq+gDkOX9ulCY3BUdpO0oj0wDwV84bOlW+8trEKcvx/EU5wLjS85qW+aVRC
X04n+KTvbPbDUaM6tgKkBvBPJDsgjbLT/pffOhA5tKGmD6Q5eYCNyxA+wD2dPH+1LvvWCAjfVxi0
kMSd/wjWLBGZngfvTiqerACK5POeRWXVNdT5pt/ZaG44GO8EwV1ZKykSR16pxPbKKMESTV4+yXUZ
I2pxN4FsGjJvMxoezaCu75xeGiU2f7ixoNvbmV9yKuvpVwGxaqm2DaxcP3da7wdkBS96CPQBqRFf
z4MHXEC1dF1Yfu/Ca0dtY4Vhr48NRiSaYCWKULZrPUfqOSkz9FLKYsSyNu6IlVZiCNx4Kn63Nnwu
kyu07dKEUo/UqNOEyOj8KZshizewDOWXJtNNJDcSN/klcsQy04h0PYnHLSj3e9MentDZRxsPAFG0
RYLJlYu2bn39PpQIEKLQQti7Q4HFRPeW/FVLwnBcFEJDN8OZLG7vESvKmqtguvB3zRir0dpwC+/T
dDE1W1svk3iFO6ZqPp+fvNkK5jwzJ4ijMAy2sKPPb5tBH3EtbfDiVPSEG9XMWwQTqTOhfCM3liIR
mI9oav/WoO8LmJ1Lr5bNY3AAHi7guiiC0S3Hfie00nil1Uk7u8KmNwxC5Ors3tiPeeFcWKbzA5JV
SqxEVZpXpTQ9b6giK4meDS2GXYZWVnIFzMYxN14dtN4yNiBa+Wph0JnSRvIh5L/Mn+ff+fiEhHsC
BRxoB3w2qqiH7zz6csSzBoemVvHafdI28rnStOC5H2pveX6oeZQ8fV+q0JM+4dQ1dec5gWKZGKdb
5rjTcyfScb5wLbxwHJS6Yg7HHab12b7gHC0gH+GrAwcm9ZZyAPqxyLPcsVGWkekl6tOp729bUxvt
/Z6YV4+NRGhOF5fjDrR9/WgMubvt4xiJRdrVxptb+zJeGH3eOWtgVB7X9L+v8ROXxjuR7PCCMugi
s9ZBidNqmqMEIFpxo6hi3OHha7irGjgKPs5dFkxGS+OU5CtdKpdG3nm/khoKKJZeiofI9xCELwXI
CxwJZIOEdS1omCxN9LgUih9uRvGr8JyvRi+ctyIxUH8PKw0zX+zeaD64emvjgqQkKKzXAfZ365rI
FQ1YtBBpEIGUxc4s88Y91jQKfb5s9JGQyCz+v2YXTYIaqeJ566bUqVSmyETiB9iis53oqYMyqKJG
aMwOgXXX1V1NkRJU6AvyPcWkHA9G7cIWOrWwaBULlw9J2ieO+gwIgyHP3DQ7zM0D59rAzRassc0d
W6NyV6+haroqosc9ByiFczPCJqiKK0lltm8/Kak20glp9R/nJ3eWhk3LHdo54hS0sni6OS2EWh5S
gj4yhV2F+hE4kMS+qtptkDvfDLV/UmoXl03teyW67MLIp2IRwFouqAEIFZrtzHZ1L3NUO6Xd7hJq
O1uRmMWf1DlwME6gC2WAdFq0qQp9EOIuzkP6tlNko6ESaBre9vxX0KdT88MSt0lC7QmbQmEMHQQ4
fYcnTB4nqNrEdrItwuIGc/kdEkZPpjf1rdUSj5q+u+aWrFZ15FLSFvmnKvTuUPVYZWqzUSdt1kat
dg2ev7VdILWPTUEajje+X+AN5O4HX82WQX3pWHiXnTl6bK4xE9Q7fIaj0BFzyDr29GSL6uoOfdcb
0ArPiE4i2GXbwULWCnIgiAArZS6RdqXKTWdrWZjVPs6o5CL4N7mKin1lowgW1UgLa/2iK9QRvl/k
LBQlu5HauNWEv3VjfMFC69oI7B+Da7z4noGkszC3SO/eNLlyw4DXndXtQyHUfYcLjwX6okMjezlg
LI63CvDkXq9BtQ7NVFu2rmwrxsQy2fqJ/iBKHLTiIs6WOYcvVuJ4dcdagqKb8Ut6mnmXC04Ue/RN
jMuNV1RUgOYPzjMol0dwRY9qrgJi7SP3Rg/6eyByn4kji43ZkVfrIX5zY2L/Qpn+IW8QL5aoey+M
QcdrMN2lXv0E/mEr9S7Y1m5V8PLo0EZhi8KR41CZ77sfpevdyHL4WuBkFI/ZV6PKV3aGGnfVX7dG
CticDpSX3GaGBMXmjgtaivjHuPdlIR4DHIhtPdw4sX9h4c5uRvCHIGrf0yN2ELt4ysM/dHDNtu8R
lpbhnpvH2Amr0Ldg0INtRY/kQnI9/aqDtcZQBAGgxOiWT5Xdw6H0XOnsRG+DvT4meF52iWU+xKoR
7ltKZp9yzY3+HwMi3c4rUiVyyY4OB3RbifOAGgd7VwyICAJLfHaTSUm5R1t1MPN+ff4QOArneEFq
Fmi5cA5SnJp9SxTJqrLPg2BvySJaR4b2otdRfTOIJt1ElLHvrboVF8KNE/M3yY8AI+X8BX4/pQcf
5k9F9ZsbPw33Zl7695w1KDdwM5R4XhkN0onn3/DEFFrU5RFvmDQXSLgPRysQ3NZqr2e1DP14q6KE
tx/RL9xYRhViwNg5F+K2ef9jWp5TtQ3k0hSrwlY+HDDrESFyrSbcV8gxfO8bhE0XhZfh/2qFo/Et
KH3sI2TVRs2Culz7KwrU4UdghuGzPqo4zSuFj8F5ia7nhe8+C6j+ejCqCkIDOEPHYHbeW/YYiT7z
gn0p037TU2fclI6IF75dwBHKe+dJBq5CR7Urf52fg9mF+z4yGZ8KfIT0l5L+4SeRbpvyPEm49yo7
fy39+Gc/qnTvtB7RuixOXguwekvV7Ow1V3Nx4bw49d6U2SdcJNRp15itgKqF/GO3Q7AfhvBPrbDb
5VDnAK8K3FJvMpussyaiXScdKeb59z6xu4CaTGUcmOQ03mbHR2IjPJ4NPrurc9jNiuhXphGkWyz9
MLFIMJ5zEPy/sKVPbC/GwzURZCLCde/VgA/bqzLSpkAkO9jXYxhHqBgO+gtWl71Y+WZMcfu3X5Ez
mPhuiqQodM0OLMWJvKos3GDfdbmCb65arbCB6HdAkhMsPaJhXdjj1/NjzikH03qiajQBkciMprEP
15PisWwDtYz2VS3c50ahj73olcYhIJZxdlN4jRwwybXbcdG2ceYvkpAwkjKz5pS0c03M2lTEKhHS
HJ3P0hg1dXf+CU8cOhDyTIdzQKXaM4d01XpqZ+kk/1vbgYVbTRf67TLq84k5l5b6bTeVDy7M+4kx
4d2jmUlvgYrevMxuYumpmFYW7LMGb+CwdQ38yY3g2lOQKK0c++X8K55YZlQwJ5itzqlqzPd0YzhZ
FlZJsIfmbuxAmJvLImvFJlD1S6Iy79ym2TXsQmKZ2BVMOVSLw/nWGoEilE63PoIntG0j5MR7dchW
JZ2LVd2S5BTk8Tfo14M2cXWJXG2RQbNF+47iJzZ0Tvqr7mMMRpty0q4ML2yCE9/ChupjkTmjiIT8
/eHzWSNpKdKv4d5NdPuxqd3+KkJsZxVRd71wmE2vOv8UJLw0tCmfuUcIyD6MiQBr298XTLax6NXc
1JcWOvuXzq4TA4ELJPflFiNfmncoVQS+ZW+q0T6GIPriloWJyfgYU/04v46O+I2050D48jbT5B7n
iB1ANNMr9GQ/pBAvzNHSEdbW1wF6/jnOqy2W1Hjw9tUTsuFInI4YcN50XpwVOGNRwMOow8FaEcHc
Cw92alIBMUDqQUTRsazZ4Q1Hdcz7YIj2WLgIdBNL824kqN8MNBovYCZO3BOIBkzbiPrs1E4/XD9D
r+MCPGAVNIZlsHYye9iPIxhfRSWjDxpqBoPEp/L8h38/EGZLiZOUhhViaBx3cy2dpGlaNcFAYV+R
slHSDBFnXjYZtdeFkbfDp6at7M94amCxgZVNhpmnnKi/YeGH0dIw/TcnHTH6Ip9ScHDEgxjzn777
s8+hB2G9M9n04TidXItuqO58obooCSi6+skBgekvzLrB8SEqZXtHktbVqyhV2vzWDAPRL4LSgDBq
Rz2+FTWi209Z5QS3CBVk0bp1fG1TBwCCqJMUymvQc9atpZoAe4LW4XPOQ3jBKjEdAth2qAlm60Zy
7CL8bTFwiIhuceU1DqCw2lbc70PbhA9G3JWP5z/wiQOZA5LeCrx0ipbzA9lPGjOzwwrRsK5X97WT
jJTxImy4sxRjPtTULyzYE1GWq04oWvR5SO3nDNE+izoDpwVlF/dxiB2akBu37rR103vuNq49pNNx
1Lk2RNuvo9yRr+dfd17bmG5lEjPyJGdiURHiH65iKv0+QYDr71V0w3PK8j0iUH1SB+B6A3V8Ujop
9BVoKhBUigOhdZUDES13ckw88XvQ0/dn+XgZznZU41tpHmncGKFhltsqn7yxEbnGYk9UMNdUidUm
RfpSADc7/xlOHBvwQkg2UMSjteZMq+JD+NVWfVV5USb3sq3avddPgtbWKNoNrMTmwlueOKOnPiGX
MNsXOMkMcVTGEB1zAtg9WgzRg1Vr2fccafff4/0RSQAQpkBMJEOOSOXl8I3Yi5HEpMbfe7lv32U5
XO5FLXvrUn5ynDkxEAJDXAUEFTQIZ9c8li24R+D8tM/RB8eoPNDkjU4CN6n9aw0erQVqR07gdOkG
4N/4KsvUuAE8HH9G8BBZXYqnXXeV6nWZXDgrjyaVOJMonvkEp07NbPYJ2sAFqI3Nz95xevWZY1y/
YhUHL5WvyKvz6+cdBnNwLL+PZfI7gHVNBM/Dzy3tvjdjz+XeSYX2FhrC2yOvVi/HrszEEjui0lrE
jYvLkpUolAYKu7Gu0RmXP3SnGn4kRjPurbaJ5FLUdvxA78kH9BLQX6PDCPYBD9u2/zNux/a5iyn6
Lt1ebd4cI0q8K80d7M8JPmN4/FWdilKxUQJVVrTG2mtVjqGsJ4TMf/fgQi8DqjKVTOrs0LxnX9ep
UKrIsQDYY7bkV4swjrN6AesC4k8CkbcBZ+mXYFP6snp1ZWv8HOMofzr/2eel6mmVw6VFY4HcYlLU
mO3bwC3aUbgqVYmgcNZqUr9JKbJXman3NaC6RQKfAKSmaW0KD5xFqOufuyqzVi0uKr+ZNtIWtVGF
ApmP2pqgUnK4AiIXhj9+XQrunaqyapywWbt1jv+LX9wbnbnwQyp4519/eruPi24+5Oy8TIbYjkiR
4i0dSux7ySPEZ6+pU+0W6z2729KzVS7pi8+jnmlMMkYwSWTGkyrO4WsmnScicnC5i4TRGNsMY6o3
lcavJIeIwGmrndLaX8Yiyy41AI4mm6FJjUEYgs6AMzhvKJYuJtRd23q7WnQg1OsmhGqmAHopJ2OE
wsvvkfjXXyNE1V6xatNxWGkSHBTZJdb9GHo0KSAZUuS5cHkc3aE8GHe3SjOOKxR4xGzqCxCDeYGy
6E6YFQXVoB/oCiiy7j7jEoWbbROFvrasQ8quS6zLdLnQOCFo4cS+8vP8kphfLu/T897pJXSZWhaH
05PZMdEEAdcuxJRs31mK2BQ+/fYLi31+tP41jDvpywNrIdg+HKaH31cT8Za7XM+gPCRWCP2mGp0R
XeY+uZSpnVhzBxM/i1GCGoBlW1KRid3Y23HtVWuE5mlciNG79zBiWvo16o7nv+SJV6RXzoSC+5ju
z9nRkpoUHvKy8baR7nQlLB/hZpusd/2fdhR5l/Qqj7LlaQ0ZtE3ZWxPEZK5Mg5UU8kyt1e9Uw1MS
uh61wYHGee5geOXkCf22JuvWle9qw3VvYCdJBayIYVEMQ21YrwURRQY3gfD50elMP1uncZxbi8zP
sOg0PBt3oPMf6NSswFCnNueKKZiZxTHU0ftBNxAwJKjKkyViribyCYVq3VccynJn6zLRVlEeGJfU
1k+ce5OUmu4Ax+FAmGdenWYkalJC7LP8Tr1FOKfajPHobAsfF1QV0u6Fq+4o22VyyHXZ2kDDiNre
FZ0+hIdelqO+5dBRaNroO9ADmgr02FcUFaxb2xhwI4uGYWmWIl6lBQSaGCFwSOOA9pH8edDIR5GV
VFHSEOMloNSJDU+RxUAem1ORfHS2N7iQDEDAWrjHlBK599TQu0dTrZNLVPVT35xglZMfYC6Gk7Nx
ukJrq1SBmMprmbdxEmcwj8geMzNpvjt6fSENO/lalF91th5N17lGbyUBUbhp2O8Mer64qdtZgzt6
pY7a1flVfGqbiw8DzU4ys/YrCXwp2zdVj7un46jVC8Ioo73kaoXecn60ueICe5iV5JDmmVwZGD3M
houwb3YbBZMkk1LF3grKbo0rJxSyHhNvNRPlss7TbOUX2peqQ800xtOQvnr7iT1uX6XKENPP6oeN
5QXe9ZDW+OZWVbkkqL5EIJjit1lwQQkFpgLdEKpkcyQHN79mj6Vu7zQwDgtNZjHYXzlsLYQJtgmx
9bq0XQzBMvhUiq+oF/bc8enCaqNBPtFcJ8D7LM5AALLMjYjqSlI1hbKqFLd50rQup4amqs3XKIw0
FdIQYJNLUzTV/Q5ffBrZhgwOlMcR885DEA1cZ0ZL7ylJrEe7JcIuFHtct4KPnzNleA92NnUMGCLY
UPdQOcbiEpPieFnCdUSbCwAkdUNapocXbN2UXdi2Eg9Avve6s/HJqPO+2/geTpbn1+SpLz3pC07R
FZLRc1OOrrNzfFVJ4LLclja1lzF81dq+zTZeFyJQFwp2/kLP1PTCwNNan39o6t5UoSdlAtedFWAH
vQRka9Xx3oVY8ajlLqRGOgerIVXql6qiaOhHSIDnPYDw8698fJhR9SU15OICPwVa6fDrqp3eUkSQ
9S4e5NdAr9lZOHKtIi03nzj/xwsvemoyEXWhHw1qg3xl+vmH66MaaNHiwhjtFCse93Xfu7uy0eNH
rxTehbT/5FDOVPmkz0JwNvumKSK7Na2taJeFkastzA5G4nLy+FO3AamCeiFIOvUh3zcJHTO4Cs7s
zfTOUUcY78E+6Vmmnmh0SjT4uyjDGFzZkfnl/LydejtejNei9U3YMRvOc/NKINdOdCslxsKU6+G5
eghWRRugIv7386MdlTbYdnDDGArxMQp082JyCY4AekUe7YdMtbejaeU3fR+YS81PvxkthlrdYNjY
uEJqrdt+EQ0jvEMKeqvexKkvdDrn9fwTvStFz7cMhRZudd2l7D7nwUdxIifJXLnD2uQd7o0Bxo2d
lfbPAUvxK82rYOr0qt1dS1xwn6Qth13la8NjVrv2qtLN8T6PZF4vfKxpvzl5HxrbMaOC3Jk27sZ+
Yr0UsYmBYEet4jGRjX7fFUH4029NsLgV1mwWRnk1xmiRgoPsaw4ebVUZgbhNjRFpd0fP77DhheAp
rFreFMn4HW8UP6KXV7AOPYAusBnKneKX3toDLYklVZWjWRCNI61kQ12bRlLu3KDVAWyCFN1qOV3e
UTSJs+h7Q16PhSh+xZGAMkuPjHivd9XRoD5sDjB5lfgGMJh2Q1Jc7ESu6Ss3cN2rchgwCyQxSbWF
3hb213Bskzs7rp2veOwpGzr/5bXi5Mpnw26S7CqspAEpV5dffUzgYF0pTumvdYOM88JJdOoMpBdK
uRn5ESrOs3Peyny0OzuFy6bwqXV74EeKOvhTj2UKrcdvt+iy8eZOX349v5ROJK3sWTpfE1iGPG7e
cW6i0jBy4Srb0KyqO8238Z9wUTEZmj556HBmRzJY50T2TbmOXTtcgmV21ucf4uTbf3iG6Xj5cDBK
6eVZTYK5c7VfepzYd2o86qsMBYfF0FTl1ZgM4YarfnN+2Dm2niiMd5+Kr4wNpnB+xdsAvkFudgGx
RGzftO5tP9GlyzSIV2o9xmtgmCVFHNstvpRgOdE2P/8Ap65cChhTvYBkAszJ4Xu3dRa2CUoHWxTT
i7Wbdla+AMQrluZQV2tDq+NNCuvgt8tFvDV450k+YgriZyGVz5pX6kJQqbXKoiN7JnqsIlVduJku
Fn0WqxcO0FOvOQlkCIHcKgih2WVUw3TFRzOkAxxn1a7Nse0c+tb6qlilu5CWg4FxfJE5cuqOwGaC
xGHCUcC5Ofy2I6QxgJC9gj0RoVrRWO61CNChLcfa+3/c60gzU/82wIZS/z4cqk8SFmgcUiJIguJz
qoK+XiVK7z6ZPQJHF67ao3gcvCcCifqUaqsuC/hwMH00hi6Qpr0Lyr56+G/OzmPJTqTt1leUEZjE
TYFtyxupSjUhVDJ4D4m5+v9BZ9LaUqjiO5MetLrFBpLM16z3Wf1iFk/pkMPuiQq86Hzbid1TOeuU
4Lo5SU992ecv/161f+Rk/AJuF1cBukUbsuz3X+ClmBonqWOdqtmk2soWId/1UW8+2hP/WDZMV2FI
h+JoI3SwMf5+HadiT1jy1D15lVs/RLrgvDKNIn9YSc4BJtFevtdxofyfi1og4DcmFyHaL7+p7Xf9
ZzdynF4so+IJIw8rhl3RdKJHYVlk0LfHGNTPvx/nHwuVi9H1Yx+gsrBFbL9frkmkMgeU3ydKA5+S
xQCvLA06EyPv9+e/L/WXNwf5UVKcpqRFi+si3l2WJmpH0rxTBhbqHsJa/gS+xDj++yp/WaEIkik+
UiSgUHAZe+r49eCIJs1T6+D0cCh7zQq1JVaPSnZVDGyqM8xXKUoTIG0Sl3O4VdN//Ps3bA/ttwCJ
d0iARJCOwoU2+cVDXRVhkZp156QWnAp8DnJvDgaEEHCmM7N8ijs4Cv/7i2R7I1ndeqhkjBfrxrJp
h8uYkQtMRaEzaBydE9N3AYFVsvv37f1ZA4cCYdDP42IGy8a9+AYzQkzNFJ19GtGWQkqbZnAXbUne
xhXd4jzUMT7MaWTq025aUHjp9rgYgTbl7PgEfkr68xTl8v/jEUAaIIWE24NE9GInnNQklWGn9mmQ
2RS4am2u6EkkO9Xn7eGDR/BHfs4jMFFq2pt3A1v8FlT85zOtMh72mpv2ibqNedQLqKbWutzasylu
jFYkQYapuD/Fi+6bU6cH8bI44b9/wx9xCz9h06V6QJI2c4CLHcoAEOHFqrGxBy6/95nm7EDXv09m
nWW0jUdt37pJF0ZRZn8wU/WX5Y0CF0kVWjGwgZcSNY23uzCE6WFVkZlBs3bNj1qfbA8HJ2u46RZ3
2f/Pd8qxs2n2aLnIP6JEt+p7K0LDflrkiDZ9UXH0g3ajx/wKA2RvDpQO6UepiArfckRbfnC/f9lS
EOFvbEh0wKSYF+tqBhwHlyCyKZdV9fcoNe1dB9DWHw1nCVSzxidZ0lZTHZDMEqj+B+/5l1nwxXbC
WYT1g8FQGY2Fi0NXxsIRsvHsUzVsxJrYm+wnq7eyhcauXavAXYeZIaJE0NOJSs8+AtKLICm1Wu6n
ZTvrO6H3o4/18fBkTjiFJ9W6IQy09YtTiCbHxrAzDkgxjSes0NrHYnZIMXpTWO95BhUJRGKR+73b
tFS4GTJQRRbboEq0mMXtzDSVuXT8iIe9+t57GVoJLFsG2mGNXpzEKqYThVQTebAjYQh6CvrO7GwY
kHxYSu9Oj5MIlJxlAW2qEQjt3WIun6ekHAM0vxRmbHOsd5YyCwzhh6oKdVo8GBgVWt/6WZNreZDn
LiAqZ53N71MkKBStNbbfgFtik7YM0cS5RNAKMcvqjtmcMr06bXbjCMXul0EXu6y22/2SNYB3sAEL
xKAth7bahGVtVb0UY2Mc0lrI1xIT8H1iYBCuqcG46XrGnP2q0ROsCkA27etW/K9yFKIByrSsPCoN
WJ5fSoH0pY8cu9EczjP9yhCxvvfsrt/nyziG2chgvtsPZhiVH0HyLwIDOipM8zGxifxoCy7lxR5P
ZFsUJfn3iSstq98ryWaSTNW8Bl7PjOgHycgvte9/Fvmv6zGwyLGC4PlPs0SsJ0vWpp2cZjHrd7Wu
TC/o0g3bWSNOiULHXXVEi/QZaj91yRLQQC/PpV7q6HJXpsBPIo3rB+oE7rcaFwlJ678av0Xowx77
JKk6dGfz+CCYLDJYIvcEfevB7sdwsZepRE09Gtf0715cR6ifqdRnGGpOpLxgysoaA4ksda4qJp/L
25yJYu0YFXY1nephlk7QVGtU0DOTRXMVMX8GH1dayPGWZdqsL6LWyXdQQ+w1oK4UVVdO7Mzyupl7
2fuShuwcNr2TGp+KRNJ7+/feeRHHkoRQ8+OQps6o0Sk3t/f8n4NqiHO4IYIsT5O5sYtjlV3VZtk+
mmtT7yP0Rp9lYX/Es/jb4qE3BqVgK6xS6vv9ooWMVZvaWnSMyWZfbFtVYYHC9zPGTc4Hh/6lovvX
wmGai3R6M09iGPX3a5U6xZtSlQktWc06ZhyBhXRq6hYcDw2JNKRRx2S3s7xASlF8lf3w0k2je3DH
Tr+SqAHDhmrSB+v54nD+9asoKCPdp3wMEeBiz26TdtWXxIjPnkEtzq8r4cExTDwLCnnfZ0FBDS8N
Cb1jJsFIoz6ITy5fwK+3zqFEBsMbICH5/aF4a9cadjc7R9to6/u6V0zANrk6y7YSH+SfF9HA/7tT
Egc4T3RjmAn6/VJt0lfDaOrpmSdRvzS2+mFV6+y3dmSdLG/5KBa4vLNtX9rKoNuaJqm/lJTVdKej
euJ+arw7fGe0ipMdDfVJS9qPHCz/einuCsw0OTz9xt/vLEf5b7Uyzc+1M5c4Bqaj9YlCXeH6Tq/6
jwC1v2RC/9gBL1sg2dT2a4XY6sgmJ6sdNtZjs+/lYL1sif8A/VFX8V4iyvrmFanjHRlO0tdPCK0x
yJnMuL3vOweJVjW6p94tlALjt5nK6L27toep5gbPCS9wwm1nradgHnO17sylBdU4Jtb0s5h0NJ+F
zOR7Zcy2u5/xTJx2/96PLh/qr5WJuJEaECIDtqXfH+osZ1GPYijPolLWqY0xxYXhiNtsbi0frMy/
XQpwxjY9tCkavO3P/7P1uYnCbNarXfiLhR4aidPtlyI16Kk26oPv7fIj2O6KgBihKgJapksu7ipa
29GdgAEeEwLAc7+U1t4WWXxQSNHuqxV1+r+f4kVI+mtXhwRCoverxHQZFSiUlCXs0hIaVQcfc0q6
q3UqgO+aWbmrXfE1mlAyqoWOYdV52gcB8d/uFrk9p/TWTGKW4PcHa9kl5t9VXJzaxcuObltSUE9N
J/ONQcMRpcjUBwnAr1zmP98GVVKsKmjAbzMF29TxxadINShJJqnrJ/xizR+Gip3Pa9ITMY6LhgZl
HtPhhzfa2xh8HDtvUrUUMiBtuOMe6wd1lTceBvRKwbYJRuDFtylAq8xPiUXfkrrVjFs0vX1/TAcE
vr6rl3bhJ5m1NbXNxf2Wm0jH/XqqtXcQaMsdKsBhwe5Njb3v2QW5QEvd4UR8GV97MLpfZBMZMmR0
Pvng0W+76e8PghSI4Q3iJDovsGB+f/RlEgPjL02cpG2LAHCelnMsCiq1lpPtKrjZ5Jxa+sFhdvG+
efo0Zgk+t2SPfPcSv4bWs/JSFLinVHRmEM9bec/Ki305FiJc9ET7H/uH2/UYYKXrha3mn31naWUW
vSyXmxSO7qtYVxAgly6stNL4YGVdfEi/bo0SPMpN7Li44MXzjDtzTPAP1E4lykFi+wxazD7mzDZC
KnTRE0dD9IaFbEeE71oIDAuJWcUHz/ePHt92wy5FOGYM+REwbn5/q5NVIqoQUjvNo5ZPu7nS1dFs
F93x61ZvyO00NiAguqkz+KntZR1SZQfGnA2IOSd8WdzHTHd7wtTVne//vdVsgf7FisMMZDPIw8Oc
B2T+/tviXqIKaW2dvbpKIQ9BH1iCZVHu67+vQ5nmb5eiP721Vj2KK95F1JKVYs1sTCpPqMpz2KhT
C5mWeVYUZ3XzSTl1fpBDNVHTKM2HVK120Ogi3Q2Gh0ECIPBzUQ66P1dxt28ibwIxC7CHLGA+sN7U
bl4Nebd6eXHQ3exxcVvo3OS7CdSS1t27Zusdklg6r7jQk9Yxpea8ilEYxzouh1OTT+WVYnjyBbhT
ehhKrdtTUG3DWYtpxorJ2A/Kfh/iUnGadmqXmjhn5IzJ4vVeioVa4ARv2SsYVNW69R78CLoKfTb2
i67UQyyn5WhyWF0tBlajDGu1D8o0X4l1isTHvc09lq1R3bmUmkK8T+AdDhzdQWfEHVOLRtsgHLBa
al2LABxdi/durpO9tyDHErFth9MojU/DiuoApQhO122NUtsadekb3aJ9MeIh/qYbeeQ7+eY/ny7d
zBJ0zAeGHOclKJmnPFHDqkHXVrjEz4vj7FFGj7APp+kZI0CPWUk9bm5GnO0UwYrmUexUxGhLZDhv
VVPI5zWFUxuRre2R+0Sr3zBKs0uYvPW9pl53tXSqh9ScxbmFEPOunNa7ioVe7zGPnh9lmRY3Iwjn
qE6AFKTafFcW5XxkyN17NE1gpgZnL85cNhyaNKrrPXW/DV7QmhXM1rLb927Cx1LJ8mkQ5nIWnvda
5Yv64cyGfidMr0/oRDVDu3es1WPCp9C/l1HivE+OJ079bP3oKLdAb5Gfqyoefk5EnLfbTN9nIotx
p8NJuYkxA2p8cNzjN5bEWVHW+Ulw3H7uNSjPYSv69GBZ6/S5Sq3mU2RKKAyarvyylfe2FaUqxJea
8e60SBPo3vNq32oKJYWPCujnEkWIKfKlgZrjrqU/Vdh2xFL/bvWLg7Q7AyHsKvWlmypv13kM0BKs
WD68F8wusirzUbdADmey82ktUklAa9wJu81fy3bBoLpixPrrpA/PqPmW1KfepsIicb7VbouCvFWU
2sKJiaXJn/vsR6yMBhK4tAMZ9SN08WK5mmKciYZltnzN6aqATN77YneLkQW0A2RYASijpzqk2nNF
97H0c9No1G5wFIWznG7Pfs1bI5CTx73lkcXUxrKc2qh7YX0n+yqy9sWSZ0GtOu0A66U6G05sfMpk
PJz5rrKT3VRf3GGOiNLNa0sYfaBpURHGnnObduOnbOEF4X191lUZXy8NvxMdfvtSwlXxK6P+GiFi
9K2m4YvTXEQGGlKcwB5r+2CWxfiJ4gcGFVa6AviPmn49pLrefU6GNLqus87C5zsxWitcrP5alq54
0VueFay8LlA4rb/3mr76RkunTmgeoJGZnq6PhQOqqnLkWzVqvYH/nH5FYZK9ulYE376iS2n7qRMv
rx7FrNUfLdx2AoyzmNN1VX4DL9QOFOOqVJxXpwzKyprubYNaHI8wKzqfvyaf4Qe4xWYiZ9+zAqcQ
G/Q0qIqpD4zFbL+4nQOOaWD6tuyzCopfnD2YNW59s5wsQP8odhyrzq8gjUqfzcU7ux5mUAaa0m/J
NH2boyQ5mg0k4RKG5FtnaVlYbdIUttDpq9J0LEg63L9SqlxUE4lYk46HX85OUfiqI3QKQKB5e5Ut
9l0RAzknN6/CvsPYloBvDlRa2dNeXzu8afD6Zix7TLJ4P8lav9dBZtq+sJr2lj63fitGaUU+VtX9
EQpWB9ZeWeBQms+TFr3xuMqbZrbHr2Ia16tFo7CZjW2/81Ao7xg/108206MBCsp5vxWrvgKKm870
cr+Ueh2/LPC+QgXRBGZmHLXnnOGekL0tD9ADT8QI6awfXG+tGTfN5+slY4xmEHS3B1kybFvpy0l6
KgPUb6XXLHy1BhxZuU9pilUgqlvTqG5kFZ9jxg6DuBioTGUz0JWC9j/4rs1XnIcyjf31nIg0dGKz
Q4BY7eNs8vyOuwjwQZ6DNNOjfcZ2v8NrhXIr6pcjAt4BK6WmQ3fTygNEvOaOFo/d+/FSRWFsDVPQ
F3ER6GOrh4lVdYfOK63dbA+xz6qfblmRCFpynD+cceanJWnv7mSmOzdlO0F/sdbkMGZrxaQ6eBqO
pvvRxCQgx3rmYFQFZS6nTn8WRulcw4xqrycoc2EfS8TJDhpHBqwRMeL3lzjjblgMqPiTub5pJbKc
jiP5No9b782cDSec3U7wvIzPA+6CKP/76JSxQ0OCmvv9MPImlmGJ8LrcqrmKKxXW17Ux3rTF+Wkn
ot6ZTvfdHhoqirpygimazrMLgz8Y4MO8dw6FuVE2X1pb5butNRBGuvdlKVUcKOF9sxg/uekby3yw
jRyQf6xZ+8Es90bs1sd+8eqr2hE/KTm3OA0NPy0+8ivTIYwxvKQ+tDqoclEkb5zS0ZsxumYfzFOn
eIh18Z5Na49Bg2vtEmasQwKcAUMiaNbd4PY74Q5s6J7d7DyVP9AswEcBm4WgNa3XwR3uYfL0QZta
z1lrRbulMM4ReiPMJWbKAY5W6rcFxg8l4wpBVMp433qZczVIpzzpqRZfISZ9titOnmWaDR+xOM+W
YkSAOLN8TUqbKvQ8aA/GbELn0ZMooEDahvmCadJKrZMirXy0DPVYNe1L1ogG3yX+KI1Kx5crvg5A
+K6WqV7zgMiVhUb97E5kRozD2zicpwn9mstXHnIkcpuWeFXpsuwqr3ggfLZ3C+SGMNGLJXCKWt9R
TS7DeeJT0Jpr3RGvddpAay/L7ajpHtZ27a8orXm7wULaomWz+a5j6BT0OsyzLrO+Lh01wpqe9KEZ
MaLqGw6XSsuSXVJ644lNVtvnjfYtZncHdWJftZ5+XHX1Exh0CojZA8A8Wq9UUVhpevZDDNUPRFzQ
iutFYT5hqIdOr0/GVKlNeR8FTm0+6+Oif9PaXEdrk7U7iVsVfQn6/W3RHJGnMnQrrQXLC2R8cZzB
nBcpcX297Quj87lRpeTEJD21abfQ7irdMM4YQ3Hs0TxlXv7SY9J007v1mw1A8mAkU0vHYn6XSOGC
vsZWMi9lyjvBmmJUMf9uidR+5EDZngQEYsP6MsqqP5B31Melmn80E1sLm2jypGs00FM57uy83dMf
ic/dJDoO7PXGdlr8LWopfXNYn8oIbwJ3ak9G1k9+W/R2sHSCblRX3Xqr/jwx7eKjqNaDQjB7XRrM
ThiwqlZEuGHqQeLM3PQE9X9bD+0StBqZ/VyN+2LCDMGg/r/DahH5zhSlV0Lj0nq/dFepBWlAHxiR
ibtR4loi3hszRTlnq/gevr4KbLraXNPQHnMyXv5eEYXFOj41GBD6Rg7RtNpoBSvWD3XuGQE+k2cs
uGbQlE3G45vMK2J7sUsmzqdaNF+yij1k1An615n907IL+TWG93jOEKpwY5Hnpw29bzOuTVYDHxTF
WuMNKZ134guJgqHNPpVRq27lmOffWteJn7s1edC85qXkcA660b1qKLAGVl2igB+Nbue01b0z2HrQ
ewbKm7WJglQOj0MfuUE3AcVudTygysa5mub6ZprHJrQnitXM0GOAtqK+YvzdI+i2aZtiLkeHvJ7H
MHaF+yTpCAaEzc5xaqbM78tchqMi987KtL+lvc+N9ml8Gi3vhx0bPwZAY3RaHCPo7CYO5Rh1t6ip
2zcEz4sW6tFovjTzcmYgC0+bbv1ZImj3nbKBXB5lbbfL2rYMelFxxHgV1ooVZc6nTgCbZoR/8JPS
itugMkZ8LeI8z8ItrIPYkunh1CxeyEQwiMOu8eS+YlTBtxhWMngNeV5gCOL8NPMB+mvPNSJae9dx
6bzOTX/TpVZ9U6yl4SO+Iz6r+JvdcR254SoN3GKUt7ksqv0iOloEct4xFqWOlk7KCdoMToxR5fs1
SdzAZfDu1KbF3lnVQyIUn1Y+GltXLtrXvfWt8prHFl2wv1TWCy1UFJ9SfF/xS8cH0CHyS8Vx6ae3
Mhv75yWSN93WbgPFBI1A2L0V1Lkw9tHCL5pKkEsD9NrQ1KJzSuPjussmbBiL4cE1RntXUzoLsSrg
1K9SAxewrAl0ua5nRw5PQqyfcr28NRgr8Usnz576viWfGQptDmwv0q/dtMMsZ8Vhbq31l67pDksx
Tl9bZ7JuCi1Orvh65G7OImGHTg/Zja586esePw0FaX5UuDr4wzI4YU1zKQDI1R7swnB3zCckOJ+Y
S6CZhX7oDEvclR6whmQk/uJl1wfXHV6iKNV8vAidvRiInNcetyBeCnDpohTXRu1dGQSHxE4xe05O
PBWvsNtqVxt3NLnl1eg0N7ialncG+XWXGPlzJczuTskWfqUEhWkm0bilOQRFhHyzU38umXwIB9d8
8+C1+a2pj7dpLXdmY9ufiilWQW9HU1jkcYoQeAs+vagaz1GBRjPVEpewC9x/Nrde4NKvvnUM9M+r
iJ5l1CCp9DA/aruGGdwatYSoLbb0xBv3ukkC07gzKLHIemNslS4jnAF8bWZ3pxrsiFasrA/Dwuhc
3GdxMOSrFyRzezSm/Gc5il3d2SqUnH3M5rBfmUY3kpKYiqwt0wnJmAxhRtgKI8PrABllw26ep3m3
JrLz3WVcQ02o7mQUgq68neF+00Z7kpJr5Ip16CyETvk6J3uttt+yNquDmGIw5y3CHa+3i6BwKyuk
JoG9t2x/UtBHvmkxOVG7/UM5lslRso1ZTnfnQDa9rmxQlXFuXbV5+jNfRcFyM9tbLesaxizsIXTs
9cz57cC5sulLROu0s8x2DGLKPmi4ad8RXfTBMnqPRpx9G7FiCrV+1bDAiN5FbcT8voQKPyFPPDXW
nqtquxa9F6iQtt3plXXLFHhNQbigaottRlhvQyaGPce+GjK+Tdso9us0n1OL3M61qaFgg2Sd4gLI
dN4PSwhyxPAHwMl3rYNriWkNB3ppt07bFvvOWBrfpZk4DmyGZt+/JDK7rpL0M7uxe922lDqICDgd
hvEBucwLoHbP140k5zzjNsfaxH6z0YhSq7u1adhiO8PzYW88Rrktgzmev5RzPgbLZBLfiHQJDBHl
Z+JOcTLLiJy7GsWxrEwriBLAgrVtpTss1F4me/MOmrt31SE/Ynpm9ImtGUnu9Id+jJtDIsUDmu/k
YHkWfuKZOZ3ytI5wwEIB4qpJPxFRk4ZWlvwkoOD5c9Y9zBzHLyMln1NrLdbDoFiGI7Rs6lQlTFlK
g1e9K4iSxnOPnGaP0Ywd5BTFAmGsZZD1WkK8Uor+Zu6xTs4F5lJ9Ya7XjmyxKjO8t2SJ5yBaa3ia
49D75sg0pbAoM0ypta17uzqoSTxWXgzUGOeskk2cmYH+Xojq25y511Jjx2eRPY/eBids3Xc3jkjY
7eRLpVXvOKIWwVhpbVjMwPLYYuuzPtsx8plB+FS1bjSL5Nyus/GMqodvph9LvNnqT+PIyTRoc79b
4zk5TnWpPZmmaII4KZfQ0EW3a8bE22NsRpW0ibRrBjCepE77YOgQ4ZRRczNPXnwojKWmVo/6mbrg
SzHM4kYqp6dhSznIStjdFoxQODdNkllraQInXdVhLDz8RxPjScridlmkHZrL/LVKqi+eO3iYnxlv
eqoX/lKY7yUiPj8nhfctJcqAzJxiWN5QPbBmjxqh6k9tYvQ3cSrIEjZxQOF91USv/GIpjxGlP7OM
06NaGS3trPm7suvXoctTjrXhQTVb8XEaxhCbFPtRLxexTzujPNidQZENpQ+KHSsK8MW+rxD7MJJd
z2dbKmsXLcMpGrFCY4jmvihSz1dofncr6/fJXorXnBYO6NPmuzEhRaZ0UT8sbaLuxrR6RZeWB5qL
Kx3lSz+eRurDhTq7OUFilfSYJem6d3Ay/QGRR8yBCHAER87bcdC/9cv2o2RHH4jyNd9f9pLBXR1T
I/ZTXk7Qp/ZnT9hXsVV94gj5ToXrVgiCihZ+15FMB3s6namWWFnjyUHCFOKdKs+i2fBBnf6Su/oX
t+2k34w9u65dgrUrgHsd5qqbPsVOn95x1ODzVlQZVCroWy7sr11XGhkS8cm77xAunoWb8A7hovda
lu3HajFO9hoBxenW9NqU4+3kzOtOGyr7F3nXyMQQ0kulIpqZYY7qK2jKbG9LoYezV71nDrScySaW
i3RCQw2aIdFg9tglve3nbd+Fer5eCznIb1hbUo4Z9OQg67nbqzLH68+bdBKDzrxnB85CbJGf3Kqd
zngwFoGZuu+5wx7NJMOh9krS6+YuW8vPDEx7fma3zS1ZyvVQp8j1shhIp5iIz/t2l2VNfxByzQ/T
WC/8v9rDkC4/54SoAvIwkUFJYm3m43xsB5vJIEsuIQ40Q6jKVh1wI3iuCsppq70+dhPoBSsT69Gb
cUb0+qwls6wJYyldhzP8q100ZndYM72ZuJCQuCWdP5tEQRCPGg4uwEreWlUkRut9HHkPk63WG9CA
8joBHHbiTnkEW5W/c/WI7yi6ww9b3zEa++qB+fJVZWB6OJpvc5F0B8JeN/AsbAihTxhHwPTrrsyG
Olzc5HWtOBzTNpsfFwfvKEoy430icypy8NVPgESW681R/NZgXIqNVOIw50IWTnMn3Xsi+sz28xVf
VwNlXPrJSq300K/tJxjiEKl5Mr5bVg5saI+9uFVZ/bwsfRqKbp6upT2VgTMNJ1GVUIxNW1CNWF+F
Pq+3qw1IGBp7RjhqfyUuedLrNiLK1uKdPU3LznGVCEuyM7/SKAyUmervMKxBzZdj7lVGk35ODWfm
WFUHOBcgYCZgz3bvuJtHwv1c42aZNtO10y5tCDWWSq15C7On2GfEGXuBxqr3sZhbDzLNkpd8VFTU
LHdwbwB5zcHUcRVtYXIsYIhqfuoptF7hu9gcq6qLgi4fkuc6pnJFBls8lWlEkwb50W5w0zmoGaA+
rkBeA9u2K/S6NILxqcJxUNeiu66IOHJwIOA22qYNzB6KCa+P6pve2B1VUTO74xy0CK+Uc5gnTR3j
ji4UXXbL+JHlsrox7FV+psil8d9M7U3tzT91J+1umUF8afWleVmUQbV7bRIH+PvAgUVNasSzdp2N
9DHy2h80BbUgcSao16krQjQeZiibrMAE0Mvi1J+Gup/PWQ8UeU42mAgNsG+x1sjXia9sH9tR/LpS
qKFUHOOaAbI6G97TTt5Ip292pIPJFebQ/VVTGVoAwkGxmJzopRYJRox4Da0PM/LRq25ajcdIQXfw
dXp+x3KOicXHuXgbRqs7x9QQcAVd1POU1f0tQ4DurqjtOsRvOTlGXeSGpPPMjaNkuZNpo76QQxVh
3c7j2Siq6OhlSbcDjT7uyxxmD7sM07WlS5G8FD91LDKwQ4xEqBlpcoikSaJYWqrZxzUxDYzQfEcr
X+yH2aNQmLTpdW5p4/OUJwP1iyS+SoicT+NkFtczRxVO2WgRWmFeEc72u3wl/ohi+ixFpFLkMMzr
FcUCWh/56fCo1/YnqtvixIwEY1B2yUns1sV+8qz0jFLF9I1Iz5/xSRqpQEmg11TUvyDjc79GY38q
PVjmU9dh8gEI1y9E+yMZe3PnSiWCQhMUHcxKD9LIftZr0OdmSYmc4PS7bHC6VoU9Bg3Mt8DuYjMU
BvrCVTjGIbd7Hbg3hIPKSVHCzpYFpbyzQ/jfLCXQWoCexbCnYgDJmicbrmAETq29rieNan0gzYra
+Io9lx07bFkQhqkSNyYwqCG91TEzCbxSTsEw6vYppcvyGbZfvFX+qIuIBkF14gLOY4hKP2iL3pLK
eelh1drsGJuTxhLnJ+RWYXyODYH5LPU18p9he/BedS97Q9AaBSlXq4lNmaFu3wObTDSEfZ1Fn8vd
astJKft7w1DacZvwPOu5Nl95as2udACBz+uE96loqxZw0hbdRdb6CajgAO4ijY/z2tnXSG+bIBHm
R0CtCwHRJg4A2AV6GOX3Nqp9oYFNphwL7a7QTkVrAmHP28ymUUTJX4bEfPLhgwb45UwBl9tENcyp
4XnsWcaFXklr8oZKgdJPfZuqMx8LapOkoo4RRa0vaO/ecyQ7O4LYcNJIm4au+8hc6S/yEsfCX47X
CFOTUa/fm/1zXfMh6LF5ms1Y20+U9o8zyeStZMA1GGVJjrwMH0Fa/6LBQDzCxBNYD4YZLikLtnKH
FY6SPM2OqW6A3CI6VsmYbc7FdCuazi3fZRSnKftEks0+rK/mIzL8H5OoPHyGmXn6aGscFGMXMod6
iDyrZ3zp1HYZl66XFVfW2nQ2HEcmzL1ncdDSMLCf6Cczzj4StDIHgM7gI3L8n2oQB53Fpqfkl5A2
65sc5z+6tabPTauivHDWXC/7stK9f7YShZex1CPnR9LH1iFztIhspRBJRhddyJe0jeKrCSnjeRom
Ramsyz4gBl6KgFiWdOKZDzYRX0IQuHxAMhIKP0BxxMJWvFRVNdwIK40/4TjBYi3FR/arl8Jeh1ie
hh0zH9uYLHS1CzXIUFTtOkknOaOBGD7xD/OJ6BsL4z4u7O9JKgax9/RZ3SlsmL+Wa+eeCleI75Wl
ku/JEuk/7SKXX8yI2ewPRMd/bAwMzG5znSaIJHQszsUbsqhMAf2ZGd39P87OrDlOpNuiv4gIhmR6
rZkqWbNktV8IW3YzzyTTr78LfS8upKiKvo/ddjgLSJLMc/Ze2zCpgYRGcegjWw1Wtt4bV8Za3ndu
Ax4AG1UMgJi513Q+G4gkDpTJneD6V77htb5ef8sFtfQ2Hd2n3DSeL69Cc4Lcud4HNxGUgbkSDmlI
Xb6NeQpXvDLL6Gix90nXDmXp304S2fpKog8jdrg1QGSrSIrLFQF7AW3NLCNzufNH8z1FHRetgwxt
O6ZtdulJ6/jkY6Odncu0KLnWTdfhYrTbCEu7NBvl5E5SI5c6sbGS9do0vtEcHqt9rDd8u4AGTg0V
BGEm2zDoxmwNmZAyhhZOFENLuwrZ37RFfzdkXUzpJoj6l2mY5RuWNeU/sFDmxAkbgZltiAotID1O
/oB8TfVrKrtcBP9H1I2/k2GY/Qz8iD1XAQvWa9y8U+hwJoW9Q2rZ7TPLyNgq9ggF1lKD/onvpuot
rkqt7208BI8keGjRdjKaqr4yBz6vTvitVDKIZzXrF1Jkv0OL2OsBFiSnbS2ENZbxs+SsTgQdrVZj
pYogJR8+dVwSvEAcdvuYHCCLFnsdVldmyBf0X9jORMDMVE9QREvNnD8iZokH/EiTker1UZsErA3D
8ZKEyuzGtmV16+JzzPeSPBMabOlIEa4sjdrYOZYDQjYvA/b7XYWB6peb9Z32qoDa+WHWfUmsPD0/
fWWo7aD+oi/MIQ9xUDwcROJPG2ZW4k089ddEA3Y4P+TUuFUGp6dPm6WOTTlgourd6lJ7sgfHjw5G
4KrRA32ZfNzUFNdnLQPLxCbQMhqYwue7+qPRC5nsFDSg7zURaQNEYU6F9ETLplpb9DfvIgF+fycU
ZDvsT4tR7t0hC8A5aCbBlkAJRg5sl9/ET4AA3vxZfO7yxNmI4CI4f/NLQxLDhKXIGwEp34xBQDw4
RTXgR92zn/n0IkWs70wtzwFbF/JbnaT0YX3KVZd/yOcVwTZQ3GkOi8/8iV6s/Emup2Srj4qHhFxn
l4uvI0IVN8l0Y0VTdkVv+GkLQq6HOutb+doQRbBkAdu+jMJqcAhyn9pi7ctRWbWNRc3eSppdGqFx
a0zx7+UrnPWVZxrHjzHJ3GAy89l25jvw1xeX1BSZsZFWPGgXyQ4rgVwDfsrva9rg29HWuq10s2Gt
96iKL4/85dV+uMzRugLl0c9HThWuLbcmxcNan87NKHozGW2DAujROp/AmcB6srzLg84TZ3m57GhV
FXuKmL8q54Oa1ujWQV8HxzAVCsz0Kcoc+Dz6dG3mfBoIUSsOMsS8FsZJvpTnA9WZrQRjCmnIKkej
4MCjl/4etZB75fl9flXmgWZLCI0x3TaWNnZfDW1SiBvX6+KG06BuvleUt1+rQLo3nF3ubX0ojnon
p7sgin9ReqeSnTrB5vJ9/fQw+RU4cU1kCxwTP6EYiGQjPHhC12mmbvtYYqFH+1L+0py+32oTe3ol
U8z/OoEw4Mx9N6R8hKQAdTu/xVbYm6FQA5eDL7RsG8w8DZ6431fJmG6R7A0bX0zXcpk/781wIODn
wfmMSRBb6mJpSs06dgOVplaUjEX4bbIpA2yzGsvghsEbG2i4Uj0pfdoYa7tu6gnVuKiElxV1J/Yx
KYBPgUMR3a6V/MShOvivXnD2qjwDXin4ZdAAllxICrBJUoAR98BQxFtmB0U7NKzfAhRcz5ef+qfj
y0yom6MOMELM8eSLSd7bse3UkWJ5btwK6jtOtOqyIiAcVRrmbsSKs9E62ozqUGu3rk+B8fL4y5fM
ZGOgwY/RsGOzYVs6ojoMnI4ICHnzq5a2XNKo6D2Nugq2/30cHC6YJjgrgQtazDQ/onkwTYN/iAuk
UlRLWzIs/Yqt1uVxPm12MDvb+vwFgO/LkWx5CI0iVFJoGbIjatPuQbZKTXhmZq/1pk53eiP7jZmZ
9NlbDSUAE4EOFPXO/8ePYOVC+j6/yJ+I4kHntppsCpJonBqtWWE38qQHih/vsKqiUFSsMcnXdZM6
9Lw7zbaQAImWM1pbalc8Hx/Mir/X6/mGADpW57gUaIQf3tm/Pk+cNDuZa3p6BHmxcqaXyjHaUz3I
cCvGtCBvOX9nK0X2VqF3wDfVYBNlVD57U02+i+kJsSKOZdfMD/TfNm5Cn0vkobpS3Pgaf3p5MJp/
qTMnj5J9atM7X3xIkeK0TRJ0WOZUx3onGFdRVnzmadOIqNGuMVo+TsLLG4M1BQrrbDS13UW5grBp
I5WjSI9+Luxb1y735KolW12k2Q/hFP0eG2+3Ljt/wC6eGoe2G/OtrsZ0EyP+gGNNvM2a1r7lpmVr
raZPfmUazd/vT78QRuxcUaAivvww9ayFCFis9Nj7/qPRGOmuqlMq6GGf/hoDRTk4WRrRPuv+9fVE
eauEw7miSK1vRchjuvxjPlxon34MG0l2cx+r9/K7n7ZmScUiPcqqDtNNZWc0tzRRjuid6f0+iabQ
qvUo/PEFWfjQzxsvZ1iLwHX9x1Q2/TNIPftmiNou8kgl5sRNgkfwbxQoFmqVtOGkyMnI2dV5SRUV
AAhSVNoW2cvQR/2EtSBIf4etSF9J1ohvkyat38H1k4ILOa11QDjQ518Ndhj8unzlX01LvDXYStjF
6hgCzz+SigbjvlTd4lCrgtBCbQ55BmC6nRJN2V0eap7hy3tsgsaYs9IYz1kMlcmRc68WAU/WA4kn
HNN35ZIwnLOCeH6AauvyeMuvz/zGYTxkwRTUrbAbn1+a4zv10OkKr0BMf9C16/gY26aLjkYB+ZDo
4yZMbfPkV8J4kDgXr8ypK5e7fANdR9FdjgUJ+Wz0BWrIHJvSHaxdMgRoa53kGrTsyyeJEc3RyKvi
ZLT42Lp817IKQwNLGa9tkfvOXqT0KbVUTL8v39krQ+mLPU4MSqgf4M0dZJ4azhojrmrybobFm9Hn
45UZ+vV95IIo9FDuWho6x6YOJ1mHzkH12TRQHZGHNHbKdRKDc0aKfw16txxvLneSs+K44PeIpVjC
R/1pikRlNqbnoql9EYPav4BGqoCrtE0/w9i66tpq/Wl3zJB8SdFWMM34PMx//tdXjIINuHY7Ac/j
jAZSAHWWM6fZWpdJerToTKyb+Fqi3ecxMcYRDMLXBmcdOUnnY9Z9Yrd1mmherHDcaXsyGTYW239/
hfI5H1dOZOmoHLWxN6+Yj5fvJZXks5HnB/DX1QalUUpwMdp8IjF2epiGp6xroz0xvc1j7+I6o4ph
7xF25dsmI1vj8uT96sLZl4NKM/lAfkI6JshjqrasDHzxZXrgwBJvjbxvV00ftT9qUxtOEbWi3eVB
l2/MfM2AEgGyUDmc67bn1+xMSRbbKFa8SSXjVaGX/sIGJb13W5hbl4f6PH8ZCqsgjDTY3Ix1PlRN
RaLp6sbwrNoeHvhr5pq4TvKHh0jxoji+FuOy3GTPl8a5kuuyADqAbDwfbyq7XoeHoiLTpnRI4dN2
802MyCTfX76wr+YNNxDYEOU+l3rL+UC5VVhNVAWqF+ZKsQpSbXgoc4CcYhTuA33hbJvOOi9q5/XB
jO32yrT94jqJdJ2relSfmD6L4ZUpsbBG25qH5AgNGi60gTaIT4bHlQ/HFxNUAx3LMZnHCNFeX1xn
LG3WoEZ4gRGJfjdwJ4uDDv15x6bbjLeRIktrQ5G4vYbm+OISOcawxkKZduaF4XzkaRKUT9Me+EAq
uhS5YZq9653I/rn8IL8a5n9HQmp3LHeLD7MeVK0Z1LXhQQnDqO7gYRsPRKXyEbk80OdXgYIVh3+y
hl1D57N4fj2Ay1vLLnRqw7VJxSxAwYWNgUHddZKz81mNzqClm/8+KKwPQbGMNZ2q4PmgcGQdDLeF
7Q2mXp3StKuf09AR6EbtLiGvq9WvUp7teUqcb62seU6ydaU2yPZqnlJ/Lak2T6tssXseOyx5G2MY
7wPMGPyHN/liT61OAqSrwF5E6pMftCdK5dpqalB1t5r2i3/6ZswgubrFdtTavQZyV8+mfyyNDFtE
3ejRw/amKcaTnPFWTuUcm8zGouususIR9MT9bazV+DGseJPVFvyopt53dr/1a/XJSckH7Q0NmYc/
PmVlfyBHMl9BoD7pksz2UXumDoW5LJpNSVsomvdhMjgoPfMddauXxi9PfWXSbY33dYCdU6uHfR+h
bTSC4dQDjwny4j2IUb2hxzvoMrsBMvgvhkn0neFjNhQvVSnHW/6NB8OkNRNnJT9hep0m68FxqBBX
szpMQ95ad8YRQ/89k7Y8jLEbr/JO2+Cq4WyJLGPdiuQms6s/2Cxecr3H20Jw1KqO3LcYVd42rHqc
vhKBtp5pW1uTR6dHXpgO/isQrlNctR6quMfKrA6NYpGuCjZ+LwbroBAZj5NoQC9puAdUbJhoMiXN
12lWjl7aVP5zrWS3BI2c3MRHaazGL3GCi8KNmjk5aacO5laJ8qPmTgT/VCc3Y5UUaIHjsNJXato8
QrfZ9c6IYUK7o/DjrFpLfR40lXMgroG2Ht8UddoFIUTNLkOBHdxKW93RFLh3i9IzMSKyF0h2aOsO
LiX+CdEF5HnNE1RMV90Eb8waqu+11ewikidXIEVQ7+F7KYMSDIOzRrofY7c2Tl2iI6pPFfUmCI1f
atCB9C2tW3ROO7PkkjA9r5WxI8DIRV6IW0htwpe2KJODaxQem+cbHbIGBLJTKsZvQ2Hgxurjn37M
lDG07p2Di49sOcm8KITGQObTbVCZPwrXImdL77Y2DEizw/WNpbC0Ehof1s+qTb9F2XCnd0O/6Wtj
G3UWBJ0pbPc1ifWkGNbcr/wos/rUFQiUR/21SzgqdTVEt84/8tHDwpjszIz8kaysX/VhlkW1wU1f
Osi19J0I8SpSGfyOqu/kR+Ix9uOSewbGORNvWE1+h36w14JXJNGPdNEPbeg/CNbhfZZqMYq3FIgG
DhrdDHd+L7ZB28VeVbq3sBGQDOu4g3J7uIukhWcq+63ikWprZ1pLA1/zGB4gKOOmCsNdpUhU6oF+
U6ey2zgYRSTdg1kO1vr5prawqloZ9YhwGoEw4ZbJxzpahSNq7qmMbpwONaxmo/HFedilnhh+TmHx
0FjE1eKFMdzuPoimvZqW6NkBzfVZfEj66g9GmYPayecJ6ZVJtKQ1lT/boXpyoul7rBsvRRD+EPge
eMsfk8l6slrzFzrgjRVaJ6NR32DnbYs8HNcOvW27bfe2GyLVrx6sAN1DOxgQ5rqtSNSt2UZe2+nr
kv7rpKW/srrsN2yT/qhTtUsJv9yqfuaFgXnKi+Lesex9MVU/i8a4GWr9KAvkLEXT7NSaBiid07eO
EupeKRCx+8N0V7nqj0pv7I2f1/djotx1kbjPSNmCdoADaGySH5ohX/IofOu75J+qww3FkW3dE57Z
JPZDn7c4ZsSm88FiGuMzGSHhRmT1neidF7fXv5FtgXVPhveitk6A2oJV5cTPdJOgiRbqWnNw0MJX
Y+XmQLtqE1YQiATE6vSnVMnsDTuKTae6nh9y9jNj+X2y5nDyRkPsJu6VFCabnu9jpdsitiUnR7xr
TXFjBnSeMSD9ydv2qJf1sewHnkEFXyO6Q2Lxc+qCJ1WrTplGxSoQ1Sl25X2kwE1yqz0Wm4Slsjq0
tv6utu4TH0f8RuZKL9t6JVJ7XAmpnhKN2K0mf0TZeG/40X7slX3ndDtUHfpqyocjoAGE2vlL109o
zMp609kRMUpWf0cay55m9ncVX/JKEWGAjNw/BVq0o8z/MyiyOy0pvvkWaqmgeVAQ06aFPEhdu0lU
49sYi/fWtfeubKDTuTSm7S1S7ycZuRsA7ngk8rsUTfVaM6of+LFuyJuXa8GjkhLVbY93ARD3o25P
XjGqr6D1rLshMjdDrB5mTWiocD/S7nkY3XeInNtEr/7pM/8fNx3vCnN8UO3qNnODn3UxEc2jvdRS
34sQfSzi+WI9GL2+TepiJ/RspsojDU/z72x3aRBPIQdOuvdKajL9h300TgcjVf4UgQzwtgQPRTUB
vmJeRKakd69DdpN6sjId0JJxDdNB2xotsYYyjn+3AT1RWqXgR/JV2bXI2ak15Xl6CC3rpPnmQdao
+vvOQy+HSzPwHD8HSJFvjS46STpDis7aGhjhBgrhK8iblWoqPV9lFYegjPAQzlCaSM+2AD+eEPk+
sW7v6Q8eetkffUD6HlohXJnuaZhlWg4WWLRux7jzm32SyZOh+Fs+ge/xpL36agqywCjZCHTGSimV
n2GVvRalukHn+di4xQv5Wa8ZSQCt2YOvYikfTeOUJxNm53ktJrRgVeJ3VvtK2claOcZK/0jL4DYZ
1TdRWHej4FgkcuOfvsG4zQl4BX0LY4DdpVuiEDauM5Y75Fd7HyFmXfERCPw3R9qnTNp3AFhgBopt
Gcg7Mx+2BLLgOKTkHweZuU9N+xVi9FZP/XID3HldV8Ze45tJOdBezbX1FScZfBS5eWN12ZH2+8rv
+mFnZ9NeU/n7TQsseNomju5pcXlfa9WqYArHIntHtXMDOJmqoNFDHwX3MZmsyLG+Lorqzg7qH64N
thqqxmTgWCvxTGK3xAjao+eNiRS3w5/CLU8VHuRVNOGaTwuxwXznUXa9cZXhVJRhgjkVA7/W5QeK
a9BhDPMbsLDc0wdQUrrzpI7pycZCGApmbcS7AnTtbYxJcCDFGAYMrny7XkeDeitZt4Ti384+dwsV
p+4n46rkoUy9JtZdpT/TTvitJ+pagZqelMPBH4t1KPRvsmlPleY8azUol2DcSxyPeqG0a1TSWE/8
4ChE9NtXdE9iYU0NzZN+a6ylM+3arLyJnOgJWcMqtqNXjf1BXXSopfsuwPKMLcJ1s6MmupvL+/9P
HVeTdhMyEBDsUJBNVGHnm3FfqbixfhgdqQ5jqIqw4jYPgBWG6qZFGd1vE3xcr0phddoOu7xa/hCk
2ek7NmJxtKm0uEuuRGEvqw/8In6GSwWNmDTwUYvjwaSGWV+7ceal2VgXaxLUYmXNa8oKhPaj+PfK
DZgLuZ9OI4yko82m+6cujl3Y5pjgMoP7WbXvLhLsrTCx3VWxg9ELXsjKaCd7o7hhfrJkrR8mox6+
X/4Ny5Pf/AwQSMyQSerNfG7On0HcAzYnBVN6BNd20PrifKMnTvRGrwFtlt1028vjfdGZs+hCEf0y
g9gQ5S2K23qjCNfv1cTrwzIaDqh5ctrqqkzZ5uc+cJkBDc5bS3cOOrKtadqjNcc5vVAAd6+1Iz9m
2OIBcFim7aNTA5+P2OdXL+MsFbrl+Ae9K2Fpdvhk/2SDggcV6yNnr7Ashm4V6Vhmwi4MY1y+hnGn
GqRj3khEd9YhHiwHeFwJ4uNKy+7aXFz8tgqgymT7ceDpI2zDyRDjg6OwyODLNa5M+2UhhUlA25ki
HxtsoVPpPL8NVSvRz2qD4jmTYmwhpinQTsLSo2Qld0U6fCchwrpSfftiTIeGA0UmsE9MwUUJxa8C
bSgwYBxDwDJbs/bZiVDmRORgkh1nFwBOouxaFtzXg0IjRnY2k8gWk09JNR0CR+97VcPOgp/Xb8s4
os1uNRjNzTDd+UHdXrm7y3LcvKhQs6b4RwuXFsviFdPyWibCCeJjYuQxansDMmeaGf8GXWm/K52F
NzLFS+ibtnXIM1r/l9+4L4dHHI0g25l7v4trDvOMKM2y9D2zNOBNs4/+03P229Zjbd75IlPeGmiM
5KxaSsRRzL4WLrIsYs2XP+cfov3idXfVxeU7WZFD2OTyyZ5snZ1UR4C1+F/U9EoRa56ly5d5huDp
gpYYhazFjMLFCmO1b1JKOVqNxTtK9ratJGujtX5YaeZvzcCodkYxZt7lO/zVFfJpnzdtKA3QVp6/
PllBekGSjv5BcwzwYWoTldMLPo3Bub880FePkkw0IO4krhuwiM8HairRakrYxMexh/i76jRMGt8g
F4vgkNmBfzJlC3kkKq3imRyqaOdo43CluPsR2Le4yy5lbNu0bDH3gBdF1yhQ2Tkobex1XeHb0J4s
olvAohFea0QDEim2WNBfhqKq96EaKcMGhloRIoYr6BEjsCKfb0qlXFWTKfyjo4fWb0oSTQOmQ7q4
2MOpN/+5fN++WOdJWqalStEdShghF+c3DuQctpKJQK4agdHdAFl6Becv32qWku1VM4v2+DIUqlF2
5AE6SPZ0O6Zt2mruuquj8LE24uGKFv7zpKHtoDJnMC0wZZYaRatVx1i6Y3BM68R4LvF7IlKMjFZc
qbJ+XvIYhzcQnS16K1Jmzy9dVUZ3Lu4Gx0GaY7BqADWx8Nk8Onwvyu9ONjaccz2fdpfv+RfXR2mc
3QWbJJ2u3eK1L2QwQHQI2Wi6LX15ta2Vb2Pb19eSRL4cZ67mqgTfzzql8+vDaySCclSlN7l6vjNl
nRyGlLru5av5/OaBjGaZwu+MlJ6O52IU3YWyMdkEosCV3vfCsG6BR7+pjlJwEi9aCDGSyucGrd6I
0MfEYHf5B3y0is/fO54jVEucDOzS2LSd/wLLjjuzGCrfM+qs+qFkGM5hZNXOc4LbnS+YKWeTX+r7
1kY09BVXrW8DDcpBzwAaGmX+J20yiD5JohGd10bfo74S3x2tLG56S816XjyFSAefDmu8U7UYCz8s
hcb8pfTUaDZWWXCMS6VyhdP65fSkS0U8kmsQJLS4LD0owrGLM98DhSDWNFb0jYCqiDwLGkM2Nd2j
mTjhlac5z73FvZztJ+g46APMyprze5lbaMBttWbO4FPa0Z/XH+tyzO/omz+6qu7uLz+7Tzs5Hekz
2/tZ7IjmQF1MnggLvwmEVXhwPAAuNTjXt/VkWd/73tIfL4/16dI+xmIrz4ECwdDHmeuvBgelH/xe
MIo90jMgSnbYUNPTYNIjgPhmNeNdFSvSuzzmp5cDJ4+OcJZ4ccGBZZnzMPURQE639A9tGVg//cQ0
JLyAESxoG9qeQ0UTCkZDEa7SK/9UN6F2TZb06Q7zC9AkzR0dzhSfZhEG49ixqwjeU6PVz8VcpC37
MbrtFBpmly/204RlKAQWs7nOAKW1XE+hmzQhMeGKF6s1tK0xVAAuCoxmSjTA5ZQT3cg+ufKx+OL6
0KHylrCH4lYv9aFlDMGzVYrgmPXQwMJBeSfsNXkJSkVcWbY/fypnDx0vIppF0ibwMZy/G75VK8j7
QEuhIOtXWurHmzABg5lWpX5HWnO5ah3IXDHIgg2b9u5g+yGBIkJOO7rbGvuuJrrym766epOVb+62
qgTCznP+rzndY1croQqHXqAbCZl0FG6VxhjfrKC4JjD5tIfk7rJXn88kiEzQYJ0PFSbNkJsQ79ks
twPrEdMYpAm2DyfCTzRFfX3CSD7smtaprkysT4JozqEOdRCq5DTPUQnMt+GvyzSMgUOaiQyb3kS8
455XW3DRySYXEFiosTprzQrhqVZE8sGoAB9SmxW9pajem6FiPxRq4u906Vz7wn5x+4lT4ZfNLxfV
msU9QTnUpJgA2EHESlzBNJ+U99ilqhuk1Z/LL9fH/T1bmbkHFmvJLNulArP8zipI0cgwD3FROMF0
y1JTJOtM+qNGRlSu3hKmMPbbaBqcVwze7g/f1wdICciC6NMNLirVJMrBFXdKXx+LJKX0N+FBC9ZW
qE7QtlQ1oMAF1OGFnen4q8qzeNxFFGI9NtQ5ufaYtxSM0pb85dOm0tZm6GBOv3yR8/366xo/DoKE
MKEunz/j7lK2YMDhaQqDyCeaMfLRVxV5o9KQ+JPaevAslR4S0OUBlzWXjxER7LF8zDsygqjOZ1YU
NgXslCI5akoReVKnAKomgs0g1DgvbrtwNQkIkmVIAyjSJ0yyvSHfL/+IxSz6+A3OnLZBtBoOB3tR
zojTAOoG2HLCd3X1FGlutY7TPtxTabSuvEmfhqKeZulo0mZvAV/CxRFFYBQfi0imnoHd8M6MidxN
4SLtndItt//xqpijro2jlfcDZejS9TN2g0Lwuip2llEWW6yMw0YLBdlKjbgml/h0VfPHlVIdGU4o
YD95BFLJlFKxEeyEEyoru2jDlxi26L/YyK9l1n+aoRZHJCzkFCuoRuAhPp8vwJXo77aZ2AV1J286
Nt+7TEBDLGCenYRb21cqwZ8ujXeBbA0VMQ2lOFbg8/EGHzQWNptgF8pB2dESMGESkVAlEUTvLj+w
pd6bTTx+E6ogHKKRnJA8eD6WZbehyLE57I0ccVIbaY/CKH/2uXwRGPXXCnqDvZis0wDphxSggxkB
W5u0HRXE92DCLd86MBKg6g5X3tLlTZhzx/nkoJqaz6iEYp//sKIzKJmGw3QqtUAjBFrpG5H8SPHZ
qi84KQE4XLkT8139ex3ils/rAdOTbSLbp8W21K67uM4ip93nbmvQTZqOQ6LKjW5kNL2K8dmtldvM
Um7DoL+RHAUA6ZXHroCZffmHfFzZ3z+EBQHTEYmLvLc0A7TFlfdmmjbtBAsM8Wq6VUBtwy1Bs1FX
XtTcS0o4OcQsYSRvuDQ2dafuiKv4JlHWJFa77rpQW5Po+p5B9yBH/VCGw0Ep6N4M6Ysi6mMr1E1g
NQ/WAMHo8k9fbhfmkzVRxHhNcKbNJ8PzZ8Y8oUBbEuvHHax33Kz6ZgCdtNEy0c381eBbNHJApODQ
Xnt8n4ee/Tr4x9X5O0nn8nxoJYCmDtPe9spsko+cXtD5WLrvJ6tAnRDkZC0b9nUW5gLmchhdE1Ev
9/xUE1kiXJXAlLkUZS6emUC+LMLRQgE3FXhqXf9tKlPzlzkqd9R5kOHZtboDL14eCx9n9+XbvnhV
gGqcD754h6tmBEUTmyiP+3AkrUHpGCJOTPAhckAT+x8Lix/DsSXBJGWQBruMp/Lpos9hnaYnMcs+
REOY+Rs17VE0TTPoYWcPRfMElimBJggDPLhSP/7iSfOC0gihcEVZc2mUcwKKVKKKTa/VcYdt1ClL
1XUGjchYx6yrj406ZMZxkoEybJtw0K8clr+62XwLZr08qwWC4POJBqKpaWDmm54A3vAzsFTYgWZQ
1M46cMtJXtkcLY9X871mfZ/fKzRm6rJSR3gK/SgiEqnUTemhN63wJosjgGTgI7dFOHwvk+iaAWFZ
QvrfmGQhzQcM1t7FBhfDf4YYgqwxTAGpvx4qhVyfjlDsZHt53n51cRbadSyF9seCcX4r2YMFvlUy
kNnQqS9zevwIwIzgrs8SaFBDpT0DyEneLo/61atKr42AGurwlAAXryq1HzfLiB3x3C56DdVYXXNt
gMPyNNhofVU+100ebfqikOuoyu0rD5Q1aV6K/lrf59d1tpbgjEaRjOJzsUrGtW+izTcMT6+NZjc0
mjx0nYjWkZrF765khYOwJUmNT9tqfFa0IHsgmwrkbG463cp2KnakohN0Ysn92Hdw156JDbdpz+V2
cootGNSrArw/7VLkNaR2qqdxjryXMdT0beWnrwmw3m9qE7sgEAl/zKwuhfDXRCt9UIebFMZmDxws
Hl+VbmyH9WD5Am120SclDZWVTdLGi99Cn6UL7FCmio2KiB1HV9ofbMF0FT6z4+xGKZQNhJNf6lSj
K838Al1ebiFwy61cB+qqKR1HEzWP0SSxqQLzqFU0n2QMwGAHbAyecVlRmjrIHtEMHzZyoFbs02Fy
NTWOZ2SfE+fvKkLOqScmssqeps0B7SH5VXWeRMds0uNoW0JLkLiFFOv7FOiExxTaaN6EA1Z5PGw+
ZNY+UGBGBbbsn6ZsAPpHBlhHdqoeDt/cNvEPMux7wpliB+hkHPbBrQuxhfy4lu7DvqKaPe4CN55u
NSOby5B9cjNVw2Dt2QCLYJNK35I7IZvoZ9sa1VOUj+SgsllFeDGE3MbQNuuXrvMjNhWdC4sr4qWb
VTx69txBR0LF5/jxytEHHwd73L7HCoRiBKRt9jooaXs7mWCwiGxM7+wkGSukX5n6WxuS8C6hTPrT
Fo14QO0aRzejtHXPLAxWa9kRd1ATb7+GT0Q8T1gD7pzSaVolTKJV4qO0EGWvvmo6uvkIdL3kJR3w
QNst90HvWiRpaEu2po+bbSucMn8cmCIAAEMV22wkNcRnuhE1DZ3jSiFvJx6yH/poh2u/KeJtaU76
Go0x5KrKEN8b6tm43yz/rhD1zPcOU6xrkU2pDo1MtRLVpO/z3HLewykR93ZqO9k+81v7qUFeCnhV
Km+mOimnLq6SmaQS+1Bm8aipzJrIjzb8Vh3AKFkg1WoAR/rOupPpe7MZQ/d2TP10gpxcT/WuRXsA
mVIYsRepbv6HeWU8dJqa3Nn9HIBDVpv9VnCCjFYtPrs3I89qaHtwhcHSwink7enSwWMr1Kprs+ln
yEFoOJOx71M7f7WCSAIYKWW0y5ragUs6BBaVBKO2fxZKld5HY9k9iNF3fxCTJt5zJ5nly5UtfyvC
h+EW6lmX7qSpwhqjur12eTVWsseMwiSr/+ipIKQzTXJQRuyas2PCvP+u6U13oIUV3Sq+mzzEDuxI
OvVWvhtUpfgnieArNqqlPESxFYSrZizgV7s4bUjTqFEJy3CngVffRY1bgoRkH7ZhQ9Q/KtG8vyo0
nDiNw14HzZ06PfSTtOrN1I7ReGiHcjoZOQyuTdb6yUPTaNFaN5Rm40rVbLYNjwoWGOKLZs0uLmbX
qAUJ8k4fJFssYdkfB8dK3tI4VvKVI5rRc+xsXBk0yPCpgoKDVcfiVbUZ6SYDa+MxiHJSQ4iZOoZ2
Yq+TUQn3ThTVWyPMlAOM0Ii1xezLVa5NwZ5Y8PSQaEiktEaFvOjrsfsnGFQBPiKZlRhAnx9V8vh2
WQcKcqUXZmKu+Gh13wvMMl5WAddw6SRnbapvNKnGv2KghHhAo8T12J05pOHSiSA/utiVKEEH3QlR
Kg2Z8jrpEPBnW84sfJQnFa8mHMWoeDUsrK2Gr8UPTi+rg1MmFbK8mCrkaFmCFc4NlX5X8mJtaO6L
kE1/nvJ5iDMyhoL2u+kG9r4zJE0PSHKHyggrTMs4GnMm56YoS6Jdc1l7VJ3IoGl8QWwJVeIYz6oS
eES1NVsQywfOeOFNmHb+QeX77K/dXAYnn74zS0L0fxydV2/jSBpFfxEB5vBKipIsWcFy9gtht8fM
ZBVTkfz1e7RYYIEezHS7JbLqC/feY9c70y0mYjYYmITDWOXnnEDNS4CW6QmtSHHMPdQjBRAosgxs
O1RjupJ9mamoRWyJlGQyN6MFcS1JFj2yHBKAEdNps0YSq6PmzdIZc5g7bhPlHrmFU5moZ79fg+dE
NNaTAMX+yNGYPOi9Ve6ZlfHLZk7+4Seft1OQ6DuHoNYT6fN1G8pZh1Q5S4Ryded8l0t3J4AVQkX5
oIsHLtrpxDqZ5Zwp9LjP7YlRmp5/GdXovWQccVhoLJts+cw36QSBBhmV4m9jjQ5H3sL/oiIwtFtt
E8xaB7NOTPfQnyt95WsyJgKZqrzdcyeTAKk76iUddeNQtIX7NdHtmRcjIw/z4GWy+V3mXt8Nk0BF
StZOeiO2LIDoIeeHJbfdvd7Js1YXWaSRKsiu1vLNUOnIJ8160DbwuvznZZ6HCk82VCMxe2jtCb+j
1EnQ//2nZ+Z6UDox/57XNlvTXOXXWgWjGQ3K0DYAB/qN5PR89XI1DRtW2m4Qq07yovEfMG1RbRJ8
l/lg8toTxfFQmK0ZJUT+fRSpjVKF78aOoLuxR+4aY5/6a3Zeh7pFd1xpbdQxE0ImqjM9mJel5P5L
mywuPRctOoug/YCZ732R7A+9LG+fB9c13haTm4V+IrEM+HVpEw+5DU0HeWboLZ76t5rUx1nuev+J
ytM3fhvkzxn8QcgFWb9uS9metL6krkicBsG/p3pzS25rcKWeN8ZwsYbmYcW3vhNLJSO1JGTjIcsa
SeN3+aDUvBYvo9MzDm3RHz3pWd+Xm1WfVjts/MJ4ZFNK7uWdnbDR/Hr+y3UwuiX9SOhbxV9JqxQa
ebq+In/hqlWmpxFV7JALmWEB4LZMOQuN5G3SJTH00yqbnZZzJ0zIkHa5othR3Wy03KbO+rPwWO6B
DtjxShgVuZktmitoGiTqt/70lLtt9mqMhITJFtNHWmivwoMfExExAmFvrItwVmX/HZTis/QCWCBq
tWLNm8tfrxw8qjQCnw4dIfoHpsUjwscsi8zVb7GhAH/ADhKMwdHo1wUqmEP9h7g34XgleC5sy3aN
vNHUzuligd3xPdRMhey4jlPVxf3a8zmk0nsmsJvvYaoM+c4RZbBRzcdk08sVngBjBsRmFBUAz5aC
KbaWScB/Okcgabmac1sJUNovZC7zwzVDFzUisLbkG/dsAkgEqiPSRgGE9zKr5INNZM7hHnu4KSvH
/lUk2e/nPoE44pg5yYf48DDxY0YhRTa2rRVcjL6YHWVuuTysqB0vpNfXB4ZRzZ2U4xP0WcsNReZK
v+0CY1rbrj7w02pLOJaajM3cJZ9zbfunoPVv1TD8VL5Inrulv9aTmb/h4lQ6Pia76sM1b4qd6ia5
FfW4ivie3bw1nK65FsH8IpZO/cPUZJEFi4RrDtfKppRVGbgBT1HarkrZZ7Zv5Ikuixg2CKpK7Iw+
WioyRNlTKxu6fFuUeEYS0blEo6ezdaLKL7hN89d+tsoHkF+xPqkTYmYiiRFIHeuKz98c3PLCmc/1
15beztJluhGa9pKK9EbY0SnojGfLTszQXFQRBYTJcv/n31Pp7G2cACFjiRsaBe5lVLph3i6bIuke
m2Qm0EZkNDKGMZzB0fEAz/pwXWzreTbNDfWVHTdDuveb/LXyjSvPXbFLpxwfGBYf1Xq029bHKBx7
M3j1E+/901zapCLk1n8o2D49Q/tGgD1F5jz3j+PE7JBKl1KnsNl1wFCUddXdqGzQbdsudgqTrLJL
YmZ11DhuHrGAALxV+AXJF0SByLH5SzSiLfRgdTeQMwm564xPCzrRkOjNTiTTh2a5fzSyzE8DkLFa
+0BenAvCZK1iiywfBVIE8JsItXZ4c5SFoyOfv6vSJwxXWVd7CkqSs+EFpTidVvlQa7WMZ2s2Is4X
Dhkfo85o7apgApw5FLGR3qmG9fyPTOIXCqNnSrmrHNIBrkEWr4B191NfHN3V+6QgO1IuCOoC090h
Mwdn3RDVZghk2TNv7BacWHFZWJbAhsgwa7UWFnmxnN0EZt88OKQVZ2dfzs9gtChjzOoZqdo/Z2U9
ZOG52/gswfCd0PXpKBO4/IS5UXP3qedeiWIbYXtbogt1jXcxOmerF3jwJl6PgK9MelTozjyv+z4f
ucJK94OeFmNQ8ZU4qmPdypLRIp9faZUeTnOh8ASVJJzj4CrGKUBF1cBmqNqYb6kMCfyyiQii7spl
DbfSbd/0ZDk3s5mFmUNlMdrZs2/kWpQAsAhdZTQHiRpoo0tD365mj1HBb12gCcSTj7a+HVwDMJ8+
dUejMQ2Kdd2i1muPmAb/Wttn+mu6xyEXd05hQ1zHkNqHsg3aH6b6ybPTo5ZuSczcMzsJ4jmtvxqt
+Q8XyP/Te9Nr43tjCJQ89mosbzQyWGcL1USrngTXvm/eDB9qRkocptn8GYHaOmjQoz4hmUqof9Id
ijDjQj+Mpn8Z5HoHINaPGSpS0q3Joakt6va+Ira9HgApBab24q8T12tj2se+Ng59r8693XwORjqE
sAplnLADjxJvKd81lZRvXVaWfEn+q21h5gRH8ZKq9F9p19898W8AqPijaE2fame9KRa09IQEuNbG
3ZUjH9PRa+NBNJAPLOGExLKIiIgrIgYLnR/RC3Bpla1PIW4/EUtc7dvZv7GKyKh5+nfS8ZLd0K/i
IlcEU/iMqvOQtqfVWL/qCq+Gr6z/vIVtr1staKN9H8pfRriuJl41lz6BIWW3g1lobzMLNmPqlljb
dIK7FsLMJaqEsLfUXTXofCjfw783oFXSbHv9EqlvEYfJHD0RNMKom+I2Xy+qbB+LxcOJmGyQPD8N
KzDIpi1/Bc9rn6hiZ08jK1dgHmHdJfrWNPrukqPrvdQGV32Ka+YhEAKNAK3HFuTKcLFcUb8ONkSA
Aj0DMdPG+Nt0VFNz0BFH6yZBFSNEfYAPWmBPqdMv3JGES1NF4SrfrfXQxkGTX4tW4Lbtil/YRMa7
1fpdJAfPCntNLHuGUDtVGu9tnf/Qag0PRjrHMIIeyDIhRgisBggZXECD8TS39y8vzZ5ETTmbFWze
Nbuvdq6yvot8eNKGzgIIXt5yval/tVL+CsVH2mWpv/GGuwYCWECIOgs/UeM8LUkTs2p+1eRKtKhW
7AQkczw5dcxGgl+knxM0G9mvAxs8hwxysYp9bw1LaFAxg0oYVq5I+ga3AmRHsi8R3dQmmaYdRCZ3
cLvf3MG9ONpw7YKaoEwqBOY1f007FwzJVG7s82l68zXvaNSwVsjWPnYu4KBsPns+qb6E2v6Iwjp4
NU+vtYzFKzE6ItbS/GWpiuvUS6LOJoSCnj4P2FcQuzUjleOodsUgTslMRa+M7G3kedc5fqLUAg9Q
9drB9AGXikJ7hh1/bVqHwHzgE24LWbCtX8qix9PGM9I0AIKX0nwQMvhA0I4dcAoog3GeJuWVXceu
FmLnufNblScHspdOnF0/BHxuKNAP2AoOXQFGz1Pv8LkmKJX6fvGTje2vt8lnXedI0oZAFMmclUue
Og5vEkYkVb+VloJBVQaMfPLjZNvXPNP+mZ40iKbud9jc820ni5M3Yi91xME22z9GWtAwq1KdiX97
JPLvT88h1eC+IeMoEWf0KH91Dwygb1+MqsbHZ5vZDoFJsfFyjVjy+3PbBez0NCyeneBzte3y2EJm
G024LUOwxlaefzEx3pWZ/5S3NT4pgsmKkhZV2fZXm3k6y/r01OTDyZUp92Ytbh1PU4hpZpvkzO48
yArupB2rnLELcbT3SU67Dbz0hyA5KkhnsbBojUA0GNFYC+UBCJawKIKNSezuhhypWzpwCrl59ZgR
d8VUNDi3Xre3cex6ef9gOgOtRv1RD/5TXyUnGJ5vROHCauva68LwstSSYymzq0zck75OB0/5b6Is
X2RfndeE+Y4zvY4LbNpOL3buyHAHgMV764rDaCzvrRRvtFGkibV2ewzy9XddnANOccUrVn4TFvxU
QhxaJ5g/okXH7cs34w62bAr0mFjpm9H+MdJ0u6iEdd9QPUnTeksYH6D3KEKk+btKF7eWFX5I4ACG
Cu+7E3T/Wab/xx384hrlKRsFo04cewaKuYjC7A0TM7vE4qcHThRaDZxqDdQ2ByoJ5hIOrMIoXfnE
PzAdsciocn5N2byQGxIXifua0Qf4BSYatM1m2CSCMyXrg6h3hGJqZVePrNn3qfDD0UqIhTO0yGvm
S2/6X4let0euY0jEZfKY1AK+Srmn0KeMUZzZXpBEve+9wn07rzledxks6i1pqf0Tn2LAmdJ46ieP
a4iKIU3w4ztZcjRosrgCSDUQZvua1xqAvmYKuCOrx0Bw3JCdrmKvk4d0GT6wwjynE1CMGmtlo2W8
R8S9bL0BkNSU4kn1ykdnql/yRT2YYu2vbbFkuzn1ycB1L0NuQgycg22geEwMkni3nc2kIdDE1k/1
d5diCOdytnNF8LC6w1Mm0epMubFs69H6GLRm3JAsYoaJn1NoYaKPlEkE1ii6ITSNtIB+2tW3CaSY
E9TVxhbztM2U/WbD1IAZzMNEuPRj4umAX0adFkKfssjjCGOIlj7qM34L2mxIzOCiXE/8x1zGjPLG
OXbWfOymKW5d86FHz7dpx3W+Fk27fHSeo+0Y0soI5fQUF1oKoENPtjCG1pDnz9oV2Cuu06o9pUm7
fmWdv2zW3Kn2qePNHb2s0qzQAul2EQlGwlSBCfYpnUm5tPLrNAcM9dy6Ip9h0mGWZMCfwkyvnW1T
1O1p0joXS7m5vhQ2POxagOh2Fxund6+br9Ydd7wgiQsY/pqAdYQB43QZf3AowhexB8ZVwdKEBtka
dp/cUo4vnYCD62rwnsneZzhhumA4+3RMX1DPglj0ly1N2xPamRNX3QzmEk/BIs5+pdzYtdtmp/MQ
ww8f49WHhOXopDCshcfcjbHsJrfuIdIEYzNO/GUKKLmdnTsqiwRED9DNxrZn8XKfyd35n2lomQoj
bt6cg3sSdZbMHsF/ycFOhiNtNjQvoT9Vsi9jFF1HnMefU588lSJhtqrKvQH1BQo72aVGwgKjYMq+
CO1cMlrcOB0QOkcgASgvhbmSjmX7HNP3akjoJ8YvLBhsepOOof7ybTTFu2ZBDqwK80oi0WVgzLFx
pHFAT/zInhRBta8+hWAWBjXttEDE2tWLr0eVnX0UpAlsCmuJy3Z51JlkhmC9prvb96PW7rLxYWvJ
5MxG9ZB0zk2u6rEjqouz4e6Gc/pdN8HJBoGOQMtqEyPCZ+FENlbNaM7BrqoU2K1dTQuYHAJD/Ixc
kqp77kCbGgVRIHNXNht21Bik1amrtRcK5b/FHF4bNW2MxSNdYmhkVFfWxUnXrbOUMcr1HT5U2IOV
ExLP+egzhLW05UyP+tUyrmQOk8inroGcZUBarIV1qxlqb1ZZB6fUH3fsaB9tJiobvfP1WOoQfvq7
Rl5wNZs5XuVSPnetHpNAXUB1mh4qzWUq0XrnKlf/LbV3BkfDcH46jp2pGF8vEsNCbbPycbVjqhp6
M4odixQKEG5jW+M3tvX2ca304ipRzvCCu1/jVOsfoyE4l1PLupExyK5OZEs855BHO5vFiDCS+Z16
a41zfeR3csRwWroGrtGADf8eBBm3va5t0VKqTSb44oqSxLtaZc9eQVtZt6gJ5zn9x0CJs33K5h2J
AjdZdtTShVEw7U7fs3zl9Fu1M7d+RnQAuRA+bmus+P2TxRyJcc1a7IDaF3XYGTYe+VH1r+l4L5I7
DUAVg1C+ZwbbxEn1UTFSKmR3PSq5+u4myYiqwVz8qI+i2gA/mq7KJGgeh4291UnI+Fw7WI8ohXlO
7C7duavrxJVR6QcHNMjWd9biY3BmLPZaQJBjziPa2AxQpGcRN1PO5NmPDkRINhinlm742ZRSRhVl
eWyYNLBr4kFE7kcJELtKi7ir+nXD9PMNENJfwV0sPXCACyH7m1yr4bN6gHLmiotK86p0508FWDUw
fKTku/k2KcsvVhGswoGXlyS1985e9+EFQ7WmnSJhMnIWFnXwujm8RfOcp+Xddl4S4VBqb1A+unPd
ZvnL2M7aszt2+YsN1j5CyKFvpa5YoWn4j6q0p7IZGTpGplMvO0xpNNdsw8nC8O/dLwESyUKxZXWV
di2gNn4QQtrvp9QpbipgtjzmrUWITDdt0sb7HILeBj/LZMyRfCnp0Hth33vj2Zk9B56qWcaoYrjA
Jla2s6f/S6Yy25adsA7S1Qcm1WytF7d5M83FZOYxttsEmC4dLhSmLWvnY88wvQzXzKowpqa5Cpu+
mE52onuxgcYtFLVl7WaDcztNzDrKy6HeZYv2n6SMIj56osNzHWb/uVtcSfGgg3DTz0G3vUvNljs0
2FUx72hYqXnWiZn4uNP05MO1tHWrpmk/Ma5hx6a9dIgRN525BEOIHuONRJ6e9IVkyB8Ld2jR2jaU
MerYGv0hI3BwI213O2jY9de6jhe7jwcCdkJDZZiuuuHi1e6u7psz4UkvnctW1y2K2BzxRHI6b1W+
ysi3iBAI8mDd+Hp7UAJqcaVPx7U0m6jhz9WhdIfuCg9tWOoNeHFSZ3oLvvE0pRuQZDySyqL8wdN6
T475YGsxhag/f9Z12sjO+be6pP+b7Rx77nTS3eKxIx04bNv1MWjVb95bXVgN83ExygG2k55tAisn
+K5OiRgAS2+zWMbOz2BMZvdJSwXNMzk5TvugyXZi8MagU5tZiizuAPvNPpJwU8WcGE+1tI6d0/BE
OwzacVzTEvDcLPeHR1Cr90bxUNp9H1lJNt9Fut0W3lbOoT4/MdOU/8x1uoJZd+J8SFgIdsN/0mAr
zceOfeBXl2LXB/1ez/JtNlD/B6t9apWggaxvmc7MSsiMDAzoSpCPvvKhulFePDtuidBAcIp2ILys
lZ9Nr6oYm4OKRtU90tl5H7ZKPM4Y1+MoobbNvWqIOs+bw04RiFC6hIaqft6krXgyvPoKNWNje+Kl
EQz9kmCP/+NU2WxsM12eR4RhoS0I+hlcmL1ObOvTTkfiH7X0GNHqYb4vm/ojN6xfvVSowbvIqTli
yeZzkFD4J6tnOt0DbPfs4o2RxkNS5jqbm/bKztHAQi+/jHk8V24Ze546rHr3g//IJqjJI7ZGG3dW
Sp9U9Y3FCvweIJL5+lZIsvOhVq5Rba5xwYN/SiktYttO8nB0NRF2fXes/PYdCi4JSTYNyX0/0dTi
WpPRsvBjDk0Pzbvqt8Uw3iT23pA78gns65tt8UlXxQ0R11UW9Z9GngkjDGJielgISzk8Fj5VWpC3
fKEe8FEbnFPU2NwFWdN8T6nEpN/4eyehaUy8Lm58o4prt/8Ci/GNyodnspRAQqdGD9uiTcNSmQ9S
1o9TU7GUnVI+XbiYWe8PD3WiR5CG26hWwRx16L+5cEoyS7rxvApCLlbFNWWpAb02/ajrzG8DZ06q
fCMyaHfDypXE4oPayvoXYRQvANwit1APKa+gIYMtCCKbf4mtEv/21ursEy0tGS5uE08zGFEyi2AI
6vUBg/B3R7BaCXRt6VbzkAJ73CRG8CAm/zwb2VMO941qd1tNFv09SyJhcJYsNLmR6Qrgp9WlL/gF
VeN/k6kxhppoD2aXiCwiu6wWKwBTJZRx8brcPx/HuuR5fqnvYSaT5uL5dvaa33zXVXWkF2B2MKnd
2InTPdg0lEbyxPzoW8rpgj17R9TWcdTmF0ZcP+SxfXtLfZH3DpBV6a73rC0uMmZfTvC6EhBjNubB
b7wDR+s3AIMMALwHShSvWeMad83Ruhn99D0dNQYiSKwLyzoOd6JZ65sbK9H+VUn/HlgGhRVDjTSn
vIc0ccr4e6uZ02ntTLZiw6xHQzt8dOgDW3/8K1PW49XYtefFW5JYOQYbY48477urLqjlU+agVMk6
LV6Nclem6aF3VXc1UbeQAC4uwZDWF2/q3mWJz7hykQQEanzIWLAEmn+1VvqxxUWdgelYR8Rgpuo/
PZ/AEZbqFJTOthPz3nPrfdcTabLk7lNmDg+OS0mbBdmbKTsQb6Q5iyZzYlXD5htxFR0aZ/pmvcVs
gTD2fDI+SHGfaC2w3pA8RiffJ8sL74izLX3t1qUjpfdSh7xUbPhwLIg23ar7Qy0QITlL8xr0wRcY
cxl3sGQ2RW/KiKGuu1082mi3F6+6O/7pvXjr83KbCE5Bq/FOuMjfstR7J4QAxYbLWH/RtPtuIqM7
5oPnw6M9to5SciViR7ssa8pYXzaf6OpxDNvlDU3G1Uz038BbzqQCnDpPpBFe4DfNBtporZydjYaw
xVGk5/TJq+6Q/5QOhMVMlJxmgxBoITL7I2CaevZoBtjRB9TsxYsj3Ed/liYDui6PghI1V84ybxiW
/3qne0SR+Z90TSjBff2W+2qHFB7ukuMA/m3hJEg8nCEKHWNXjsa36+AILaiLeh/BQscUNXRta5MS
dE0GXDIC8FvO9qAeXMnPb83kylnL+yiNb5su2vHImPJKnVY4N77K2tgIF9wo85pPa+KFANkZhKLj
OC7J6Is1HeOSbEn9yyaGrlw6RwILCJaBkrMyt+kr8dC38tdK06vXsGfstHE/l4DRZzuokXbDyrQZ
y1fTvR5YC8Z8XIEooz1GdPZBl9k2HzQOO3MOWes+54sTykF+2oQr+AU7tay1jcMyIx2Chgf/iXF1
xPYbQubs5ezBKSqWVn1rQXum6/sy2vGfqaUfyPKBSwekqmtGJ7ZSsoV1yVQmngSrQN58VRnCnxyZ
TDCSa0hQB2Lkod7XfnZ0HcUUezTlzkmcg9vxoALH0ykl5ve8ypxT2687LvwOJiz/53fjieHMWzU6
f24wHeAGRXVa/w0G2sClLIyI0nEjC/8hyFYwnLSMzeB8jnkVMycxDpU1fztsKuIi6/aIiU68RIzH
8uw24AAgkAoDs+6eUjz3/pK/4ZgawgTcmD9q38Oqhk0FCxUl5T5pWYTQloI5d+d9oIMJ6GGDkBi4
bbmHVj87EFbmbOolHSmquc0ZwDy6ZJLFU1p80V0ckRA9aF5zaopl3cB71kKXsYo+Li8zCghInfVB
B3WduwGyjGytIh3WBTlKrsG0ryw2QqrbqnPn0ovkO8bsW/r6f1w3+8DImqiWDF3SzntPbfbQljuf
OmG/VEa6hIXjtuzJ65vgBD4gE+GyYJkJd5T5Qm3TFmlsjBmH6CfiF5uLVehPSz/1e0qpvV0Vz8pM
b2BHloPO2fEwy2XHff8nUl6aLrfiVQq55ca5LOxZQhnMh8Q134kp/uT+BQw2Q7BdrK85ac9TXt0a
mCYsqNJgWwVOGEz+M5yeHHtaw9vETarrOp42qrzIoNIryvJWNfkfd2Tsi+pNz1cjXAbvW5XM/5tG
RVJkwaad1bHgtwkHLjtlaM2Ga/rHbHURjQBb4JUyamaxG61i/WIdX8dunrGfnln4Alw6VwNjLASU
f22Op8LgK0d2FjB08UkLpL2nR78xQ2HgNiJ+M0DLDlw9DFhz5mnzu+zgp8PDugdf80Mv9PXoWO3t
fXO+Kbhka32+Kjd/0ooEhZSrIos85bTW0W10rMG07r0RHYdmkpzhctyRcHR8kzP9CaE/lIyl/NG6
rmZ2sovRgEXRmDttZv5lLGwcneSznr2WKBykJZ5Xnku0iqFdOH8gWW9JU7uHUWU2emCX6447OTKR
jfF68ncCVx8t0nxMrebB6NLjsmZfpj86nEcAkn1pQReu1GuSeD05uOb0KGeUNGSshZaRakjs5maD
XogZbsIMyQ5mtKh+1IJhj0q/2Aui6zlFXJPxC5l5BMyo1Vl2AvHIwZBaEmHPOwZSv+UL+8SSQ70Z
8326+O+8cgdnru4VpXs1Rf8PY9dZ2saeqyvYezMpegJpiJr7c3HnVucph4neejvPxN3Bom+LUfRS
WERr3AslreT56cq7IoVB/ugCNydjq/NGsOWT82kmRQKAZEBe2OZ9BKaXic1i7ziTSDqfG2YAkBy2
vsYzb43ZDvsDM0Aw7uZ8x7XpsTGOL6ybdtSsmxSOCa35eAEyfc8dq4JTJrT1yZTrk3RSLdJlssM4
cAVfvCvsu2i0dv8JpKz7Ej15mKnsNVizMaoYAIGhvECueGkmKx5KK3uwiAKPeO8fhgZ6dGYv/9Yk
o9vyNlVRf3mMPImSG2+ZzQrDRKOh+vFAFVeFeWHHRLi9jYHBZM7gd7YfWzk+j7I8LDnJobl2aQzj
0q2Komj6Ndfajcvy3hFaX5NFcKdI5oeBqpBLmzpn3FZKQ/1TMRkaOZiGZr6yXHiqRnQEo1dY4Z1b
3fCDCapfkum6s1m7cBTEcoCK+tcZ5rlDHr/x8T0aZvkVDOrcTKwHeEZk2PJ4w63Bz9IG+6xkWJWz
orFmjxrWCugS7gtDjg55SiATEb8qxiOWRAoI16zQXJsXbdHmcLLGXWqxOMTKu3Vr09pQbuwmP/tO
9OJk5Oh16CtQJwa/nc88ESjmrmJduyOcUcc231SvBPst0SDN3cAYAqwZe9k1/UmIimhsqSI3GJCs
Jd6ONnqrw34PBzTK6PLJxDKdGL0X/6SZkVR2j0GaEjs5qY5YYpROWmIbDwvO2AhQSDwq76/pxKXU
5Sloyv3o6Id64DQwJ/vTVGQTzqoV294yKuQ9DdPKXooL/jQIZ5b4Yq8YJ7X/JBwjPSyd9Vxy053M
WftD+PZsBv2TUeaPqgD+21TCuGlzffXV8IbokycwoE603ZnjbtG/W6u7TsQzxcwADspNdosgxrTk
UyQzoTgKK3tFBwgUNSXycDJrmGqlttGEnz/OLS8LS9kGdTB5fnBjQrPSbZTHgJergeCFRkG5lisV
TVp1/3nY7sJ1WOm6Ejv/GRJnJN1OtvuqMwlNJmmMTzG06qWJKDIj5B9XBxYmM6Q11jR71ydmHEjZ
UlYQHqoPXKyNRckj0nbHkLgLCyU/CbthLUBwZaHpqAgxU4ZszcudkaADQS39OBBtF8myvw9wApXH
uZ9F4xC8oI4ntrc0+k2qV2U4uWKNCqM29mVB5x0klPZoZ0Kl+S+tnX+bQ7uVBf9JO02vTovqIak9
514DkSWFaH5jVi27Vd++EGx91gkhQ3Ggb+7jOh6VbbLM3qEfCFKgG4r5FFSU4ltDiwBdwdPrS6Nx
b4+mupkS6Y2a52VHKs/Oy6hUHbMZ+XPVa9nrtwZAGJ9qYkX2xIaTJRJ8+wzphWY9Sr+cI/ze/L6r
+G/Oy9vUaP9BkW6R6uBG8Nl+bmtKTGEZfwIFTJmpT6UPP6qrXrEGZeGChmtNocEvxs9oscVNzeAf
6rwU40Kzz6YBGDofrCGWr6leLVSnTbAFw56FReCxOUeXeJAJX+tE2xsmhvhcIYZGZt7+5o7/Ynnz
B1sYHj62idNI6ZzNHOWOvnxZSfUwWTnTvkx8m23AAkmM6e+KqiF0ZvvPmkjgdhb5LYk5Rsr/aefy
N7ecwxi0p950YV7mRz81bzQW5m5lhHa/J/cYYOj/F/GKeIOmJ7Fe7bxPKUuV/pgM2S4N/IPitKVL
ax9yS7tZVrIZBp3g3oChpD+1/5Kl/LH4TOvWRlo0qa2r6Td/dPe41R4m1vCQ15lfyM7bG0GBqk/b
ELqGqM0qf4s+GKKiKQjqp7B1x0Js8rn4ycvahODh148VPpUQ/ysbUqtFtlZJjhSffjfR6okVGloN
rTMqlLWkbkxSnPOEdhJv2TaYZjqVOrlUoDLCVae/1FAoLIjKokmwXhbVr2LwtibtszXwm2l+f8He
DRk9/cxlexgCqhr2vzBCg+VCYO87059Ic6nfxFyM0Twgz5gCv46SqT/q47TDHsxopYMJ60GLawZr
z4OqoiToNkVjfg+Je+g0/xLQnYfu8j/KzmM5diRbtl8EMyCgp6kltTjkBHbIw4IKiAggoL7+razR
q7ptt+0OatBWbUUyEwjh2315eJhvPY0LptW9IMtgO0m77jynWPlKnXXbbQOBGdpBm98UbXHqbtJj
qTEc+cK/etLmQh5ipFjk/LtlwOhl1dX1rStn7+lYeMjBiBv7emYiABqJzcOZ6URBaAW5RZKBxvoh
P3EzHL9FPo17OqPSlz5Oh7X2ywIPOSycbrob80lzsEymeGCpZL+wotY5qgHNeOl1eZ0sPT5oTVcW
dfX8XfC35tPkTWatZBXu2iCme9KmVG0dkpbhubDbP4X2wl3mVGoNM0R8p6oKr1JV1RMyPC6lKn2W
yBAHbjWa+bbQe0As6Yba1eyY+DFQe51NT3GZw5ZXTR9vxg4Rk9BrwdTCMbXeAjm3t6mnuNzbhsV8
wZJe2A3pKOZwcEw0KlfKqPPoh3p8RRfNNgNMkfdwSIqT9BtMmYSiSZsI9ZEtWXUcTT8cu5yrhBJd
v25M7W8nmfhnZxiLhR8yNNg2q0bhye7KM+iSiX6fWpbf2ku5b8mUIWdbNL+XUle7eXBJe+m+22d+
p76bBL/2anGM8Na5S79YFmYPpSQOmIveWxNNKc5S4dvmghWQJQMI1655eXE9ZjftzOH6zSgq3CoO
L7s+mbyrmv2vuLaKdZQhp8i6xHAuUnWHdx+drAs+ARr3uyVOXCodnA5DqUtZKXXu/dqjeBeW8eBP
h9lxv/y49k6WGquzPYLjL7yOJsrRGyvuirecQtf09V5T2LRmVWCY7gbNBSkg3LbI3EdESc1RPRsY
F2JrREKcniUDma3HfrhxCZQdkI6qfQGkz0aAdRncLB25jk71DxGWBc7SsdpVees9laRadmXpp+BP
HID1wXCb1pj8T7AozA7jYPXsHhlLk8+QbZN6+POQn7yncem6s5oW/QgxM0KeI2eoZJPeWQuDnDLJ
UpSj7BYhkRJTiS/xATdNfzcXyXIXDtOfqbDlJXSb6Oay4MyXSWi5QFRXUnj6YQQFfu+VAO4KlRCZ
RyO/pZBTLlhWjov674EV0EOujSvahUy/tRYnOtloohvyXQ2r4TB9WbJFhChRN72YIFrtmXnnjssS
7oTnRB+DX+AENzWmaStiDGzLQv9Y8HleXYaQ8BLK57BlBqFzb7ksrUqeZ/6GTStz3t7/PUb6N/Xh
3zHOCLEDbgA1kfa/Y5ytxzlGZio4BnzOCvXZJHvB5IED7uQ23T0mh+EyUyh0B4TJHFjNuhdOdfGb
KHRzHbkD/Lfisv8QTSYUbYceBnknAsr0zzytx3G8CjgkH1UDN0GVysu3cA68o5f3S/pfgqz/6e93
0YRgVTgQ7fie//nT2gDnR9fU0bEg7c837aXZry5VWKlkODT+50Lp8KMJrfEP5o2IcXDHvKYeiui5
L9OWS/wcl/8NaPovUkdItJbX/m8WpOtBGrkxHv4/ZlBtce/0OxMdAe2iCtvx+EhxRZ3jsu04RpB5
af7PtZY8ARCLCRQHNthigsz//JlRL3yqNYFRhaAgN2knKwJ1if3Ax5PvjWWaE62QPfJzyRyOMcJK
Opquqv/9afwfXz2/hIvYj/QQ8c+/Q/F90fT+PPXpSUzgVuIiyd5C5Iz1tNTpfwHx/o/8PT+KJlgE
VhppKHf+1/euEqxSfUuuLauZpHb9HKwthE4GZuGwK2VA+Yo9nkUetv/X5D0/GKuqQ182gBnC9//8
oIvZjRoxMQgZsspmMNX2vncCBdHaK5e26fK/POA8LeI//K0h3y0gN4/3hO6hf/5IyVE/c4I8PhKG
GA2M7VDup9xlVB2XBQpGZjBN2Ow1+xvuYGOs2f6FcV+QyfE4fyUCRz9JoLUaiGc3o+McOoMB2o5K
vP7Sy1+bAh019CtnH6AZ3aWeLy5DHunnHlXtFC+9euxqiRloYUyBTtt52PQsrJi4MNF+W2maPxyY
Ssy12HC7FLR+OgAtThTJfU637c5HZf0YJj+9xxnQumtmJq3ZZJVX3aaqubcPomL49FA6rbUliGeQ
zsjH53p0kru2tnquMDhqfw9xUd4RqMG3aYoRAPiQ4GTGueHE8041XXaeWy+75oqRsh6S/lrkxjkY
dopT1EceXqe0ax7b/JbxmrXFfT/n/taZeE8OW74snfdTZEl5zpNpXtuYQfOVhanj7DnZ8ozDDwJ4
jkG67rk2SosjIv+z3oW4cXe5srNd3IvyjthyvcXC/mwtjFipMPHQqPPwx0XSPOpy6b/LeBmJUJd6
Q/4gAZKFhlAPzDQtNUV/OE14b3Md+o/2Uru/VTHMV6Tv4LEL/XZL9wx3lzwj9wdB6g9UndY6FJHt
H6SwhmeTWMQdg2b67uxwOFJ9wNlTLbr5y1OddU/FvfPCLXvGZ11FFwLR/TO6O0MoGXELkP0Pi2a4
MSme/2UYQPwPQbxPGnzCtcI+UI/CP3uzG14G0WLrmipdcSBu423Wc58j0UZ1wYRzKq44Mg3wC9bj
0sbrnKn2ZqjN9JzUaXtP14d7R7DZes+8ZFmDOqDhDVxMvU9ys9DPZLyXwXbMuzXdTAyETh8WKbMd
HXSGgwsTo4lBzamOzQtj2vTohSNzaJwFalPjClrrckx2Xl4Vj5xn/Y2ZSizN0xJt0FV5aDrcKRAC
pp1bJ8VDDMHQAtyPl3utp0Ddk8l0to3WEt2JGgJ435xwYoU0ksfBUxajUJISqeZVrj06ZOIIN1lQ
lVsdZsWrg1D7MHesQCGDCWxmAzpU6lDWMsNzO1Mhmr/NXVX/8RG918GEJa/B4b6vnCxdA/jUq3b2
p03Z092Day4N9xlX8NcaEfU1DVEpfLpR7lI+3gdMLdjthhQDlKAetLanoVq1cb2sR4XHNU5IQeo6
xuyVUKZRjLisa9rZfncVLrE4ZPTsjFQtLTVk5qKKrVUVdrG9DqdxbK5s2xrThE/RcIfZeYzWbWhx
BeiqB0xWWClSy1lJS0QH+iVuplUoD0XctQca39iHBcPIQHbppmj8Z+Ihn6XNzbBh/ML5coloS2oY
CYfPLa0hK6UwVuNdS7ZDZQ0X0nfpQQufaOMs0nW01NHJpwGVxcqBD8zKF3/2UGHvcrfo7Q31i+Yp
jkbvAwt05h69ooue5rC2XvPct75Lt5nybW1q92UiyYV5guTpXYWRhcd3tj1G58j/W+xusGSm2KML
ybldHmLqSxTnBcKrazrN8X3NWvfpLuoz3OYDbctyxccFI6Cx8j9j3XbXwpt/V7NFPSyNbbul4EPj
RK23lYnba1YFqN8Nv43zYBcz5UHxVI/XhhxMepmw5dp/lknFNQ2oanSvhdv4WEMGi7xwcTRpPPc1
vwiTxi3x/fQ+Ji1079tZgi2kz+bfXhvGa+xAJDo95Q6ofzG3q9TDl1h0KiCI51kk2gb8LG6f2ddU
stFs63H0mXPEeA2LSeNNFWn4HWeteTEqmYBIGPkyeq3/0+uhe8S/wLk3Ug2/r0Sqiqhr3C3cTFaa
ffEh09J/acKg3XEXnp5z4ahdH7dmS4Nccxri2xDVdtVv7cw11dVebW0Y/hXfckRhMT0vNCxieWzR
w3PwHANGrUA4AUY/y/L3XY3fI50lyd8gKCSb4Tww6AmRoG7wnUsEPQKzOJXq94FFD+oKOlrzUZR9
cKQtqzsNOtAnf+GXtZqhPESFImmuRP+StR5nlMLBE+OhU34TyFJI0Wn1KylabLNkIFFhBJLsPVGV
7jUx1l2EaEJWBWQFSpVTIAvbIDqPSy/jL2u0mNOh3bnrfCSrAcQnvPfLKv6sQGae6oyBU1by9hVl
yuDQUha5hjFltGor9STLWF6jvi6vPk61Q4tn8r2g1fqNChBsHpNlElQXEmztjSnVEMLylrcC/+yx
bXyzDTpUwiQV9cPC/vWiI/YcUijWWTdheMqmaHplNpccpplAVWf8m8N3mMpDwZ0p2jUAi2hhR7bj
XZus6DLEWf4YFcba+1rOT47loBWaxBwZRmSHArWILSFtXlqKzzZd3ZAOozUACCVu3TzurK0P7+Mk
QDiesoS1YrpFgbaV7yGzjEkBc6OCdCHK7iZNGipmVqkpIvyaZbzRXZ/fu85sPWYdIRosXf38G5GJ
YJPku8T/Atj3VxYWHhHnscbNVqcYNhOusCG+klW8lLJFzaR9ZUFDw1RTVQe3lbwGg311xjS9MAEX
91BcAmxm7YDVUMkN9OOEp2EM6BtBOODDyDcENF9cLjb3hRQBLv3ZPYD3sN8zVBw89HN3zaVsnrpe
jCASmuYJ36p4bz0LM0Bdkc0YeE1bQ/jStTO9dqoed5u2/B1tHAxU0yl9SqX8TsdyuYfCGT5FZHq2
3Tzif/aG8tlvW/1rXhwq44jhbnSp/Gfi7sveI7LP9lnaX02AFJ27eUv6wvQH25ndowU3Z94kZYhB
yVXubSRYix1EBmttujjA9P23pauIrr5JopXlZrd3aYzPZqavm7l5tJ6aIb+2JHFfSiP/imvmwnih
4oM1+IyfU1zNCyVkL/bEPXiWYb8VZYkFrc3oGgZos1cwMh4qe27pt0myrVKzxkeQV+vSJsBRMhD+
iZGjt1Nl2iMcVm/Xu72/p3pL/k442qwcDEBbw++NASNFflz85n02QXl3u1li1/P1dIq6EXxG7nPA
Gwm13mc3SVoJNhwqJeLtELvB2W3ET1mGIwWF9o294ft7DxffObC189mEs8vhjeYibo6hKjalwl8R
wsPcUVnmYlWybVh32rpvwXkyxa1Hggrk+srQ23BYDD7D/sVyfyJiKO0ggWIpGpgG3ML7oFswydA0
TdCiZNej6KeXY0Whi8RXlit4AiOR56chcBCa0iqm5MowmiaDS2yx6raJp/xLEg0hdvMw/B6KUF5t
TXtqpUX6kA5JsilnX2MgmWr7aFdGATzX5WW0gnC9cMC5a/pJ76agIzSIDsqMwgv1j8feyGFirusH
rFnL90Kj+QsPcPAaTbI5+xZugqXErQd6JGIMKVT+4RD3vkjGoL+NC/I492v1BdwAp146BrPZkOmk
KUM18eCvvMzJ36DeYMqk0yLgl6T7cT4I9sgLtwE2WI8giL0yGI1oUapEwHI6pdcO1VquSidCNSgF
V8nWLz+KSC6/BEZ4BnmFTXa9Ak+AVY/46cTPsiBi7GDKIBOCDvEPcYOyO1NWyqxE9NXVJ9W65d+w
g+Eo/kwrDzggaIKjhCe7DZC/Lk5YiPtwttwDz7h3mGvf+7Dynl8qLYOPWau52wGUzx8ctr7nIEnM
faQXas0s4R60rfVV4d85KePQT2rdKjCNcL3XMrXauwLr95eLM5uIQqeavZJWSGRlJMunzMRMOQuH
x9q0GOzyib/B1hN4nxoiCn6IsdMPi4tLqIDmeiWDI2zqKJ3xc4b9kK3awB9eorpQWw719jonOvGQ
oj5xMyFgjYRVrx2rrR/avmtecu1ae0YE4kMmHPQGZlETc96EWAShwqthGHJZuMSvAyW831mqu+/A
Hfp3yVAPi49njccuRAuXU6k/3TinlKr2WyH4M1jgLat1mVzOwDQ4L2qDU65V22IkwzDxEOMWpIYc
0E19WcYWsi60vicfh8FTkIXjTocyf6+GZtgILxiB3zqCKVBRKLPTQ+VfnSYcHx2CuURORMwag1vX
eQN8REWclPELiQjNwhPEmhkHK3Swrjzdb6AxNL/rMht2JivzTecX3TloluLRMql/SSNRP9rolocZ
jt5XZlLEUhESaXC8hNcct5fF4mMD0eCkgBWIjQVvuIoPtQ55IOgD3AM7Yo6UV+N9RuEcvXXGyI3K
0omsjcMsPHdAcHNwGZRep2jVIWZbrMIOiZLlMFKIM6858MmHnp4QJPLRKat1Fi/s8lKK4q8l8max
sqp5+Q6bHga2ANKsb42aXE5lz4PvqCw6Rf6UHjM0E+b+I25aAB45KewSHTBMhnsA9O2xj/v5PbWB
GlmBwr9rQ65eCdEyWKV7Fme85176qptZPyqxVUjm5Kym4J7pqVoT9xd/ykxMJMiE/tZ1U51ndJCX
LKfdxQRZvyGK2e/6VrJ/+BTySgaLxKbZJyp3/mNobfKZFyOBUkBof1H6Mz2kXezs2lvCjfovqlrw
hHML7asJJXxK9ZrvPP6mBCrwbloCzlIv4ni1IGPLmX5dyRzflrAnOqbJrQgJS8EjMHbVrxNVuyy4
4Nt+8rFOz35Xo1N3FlkUBmv1nkXWo0KzAuvhhtZhWdDGk6yZvxYmzleNLXntJaY6UaLCM2z53lYn
uJWTHnfwlLnfqCF6r+qU9B9nLGhLc7Chx7TYJDdhA8zIuO6W6HHiYr4fl6g+NzOn4Sau3VdnsL4c
2BWPolRYsSu7fLO0iF4GuTjfi4NQU2IM2Kf8sWvHy8wqrfLsvUiz8IfbJEOoPu7OadDxfDKMJO70
t1kIt1aOL7zKeekVGa0B6MsIgO0XeW/YOH1IOpxxLwmCIX1zxlh/hgQjnlIraK9KBhWLNw5EkuSy
fyU0BHJwwob6EwEyvliD5T/mtkXy1RC3cWOFn2hGj+Vk7hnSD0ycGSxOVI6G+H79gSSfdwtIOTAY
NnIs6YmsQllsgd2FWzdeWoYt7vjN8jtjyVbivIjFe6FHztoxdiCVN82deFRJzf/RC/RdU5tm43JV
2TDcMFuMMzMtl+4IR80ozeIt8l92hokDLE5yqRLu/UnlvDG0LFeNYD7vEuNbkSD8JcG7bXWA6MC8
5oN0OOZOYHyi6y5I6dSV+uN7hPQEzcwT68CUzgaEabChSyjGp45Xdi6KB653bC2l8ymFgeuWMmb2
jH2KyuauW+pHRkzflfGRadpjOOtkFWnnSVBGNtrY2DnatOtFTSBNUmLXnhH+JosIxobMxrcWD3aV
tBF+zG5PONaQo8OVhF3t6s4xlcDjUG9vGRIuew5Niz6SgKKrB/OFhavBLPf5jZYSF9FnxHHv0MY6
Juun9T5e5M6ul2fZAMMVhKC4CNJxmC6aGVn07DrqNS/ctyIl1u0nebIG4BpuWDAPSRF9MMr7K2sT
KGY3LGYZd+T12/oF4OAjSbAfz05cHGTm3Or00E7TZxvgLCm9pVyFaYHfP/Vfe+3BMZCmX5HbR0JZ
sm7nR8F3ksMIkNbw3eryrnVLuRp6XL+JFETY8JDxcuLGGctfccBElFo3gCYFkTXMp7yDJjOb2W0/
5ka+ctDdxI3iP0BWaR1G0XFiGJ5mCWWK9l9BCrkwo/SadRisBJ1Ta86U9DI6hIuV44z7MSv+lDne
fj0uAYaXsF9VQXHfMyQiK2UHm9L44TplRrsqASeswnamIFnWR1XZ3saahq+hS68qIGBGnDs65B1r
VTioEoeUCzwvp6w2nuJfYWQxeVJ2cNRNwbIVGl9/AWycDyZqnF8d4cWfIYnqr7hqzQEKJd6YsO49
/OwiGF6b0GsQIa1yFyj48quGW8kjbEHnnlhps01G2exhMXTnSIw3x4/UzIJN4J6XfHHvdQGYY9VJ
INNDFASnyET2BhBf8jM59FAOyWJf/KzgftvWoXyAWOwQ+YkdkksFpAU8kduA/tn3eFbjuV7ipQZy
kncvhGb6Q8vF7JIZgBD+IM3zYOXlsF4m2TO095K1S5yTDvYCauPKYih6WoQRFIG5w3maLe8XD75D
SBLW/9pxCuc44nEmcqGsQ40ncD+2vcbRw9dlxz3uY6WCl8FM811ewWEBZT/fmYGNr7CzEmdElW9v
c9FHWngyjuRu/ER6FtTHSGjZrjKOuqa1P/w+Y4MdBuetihIIEQRjvT9pgT2osyxNybTJ6EvJxdpZ
ohNDlXFDJM7igOU8chD6yvvyyjj0QPEWFCOn41qRwBk0H8RtiXaTxFrVtLSqDOCKVcXgPyLnCRMk
YkvmFyt39P4Krehn8Irg4vlITr4nzLqfzUcRYAeUETgaHOkr0s6ER1hv11Uz4mXFokfrEOH73ntN
M8tnylm/z5Ms10sQgdlPyo9pmCfCW45zXSpnXokQV3GSFc7O4zOaDdapmom0TWBqH0YDlJcqwCRa
V/dJRNOy17cfYR/+wdZT7drRe8XM/agrjqNgDIMo7winJIchXA6MtY5+r04ZXksREuGpy/GJRC4n
MQITlgPisSnq56Fb4CL1zzRq3du91HjJ82vvxVc6TakYxcXgNsFDxaJHJqIeNjFzdppmfRJIKsUi
h2sAa9tg/pRS/XK6FrXYUgFXVP1Sif6j57ISdZSEz9EtIiATTUkKXcmkTpxtRP/M2urJOJA2FE+L
kA6HNPVDdUWyVq4/ghmxnxY8ZXvPb96E5lQLoXWXhVLsMt5lfNaty+nELu3kyv0zvLMay7tEXC0+
hKyTB6OVt1l0HK682AA6NSrYxjAukWyiANNi/+JVGckxV1VA4KDnTlX9lAjMt34zQL6x4x27zWff
J++0vIQQb1rAtE16zwn6QcxOtbKWaS9hxm3KhNtgDscAcAEiX6dNxEfRcZ9YsPj9yUOCPRmNkq9c
3SCFLbl9ZPbib2v6U16aYG7OfWNAU8S9/4xs5VzlPGLRzvqZSt2RavhnzlHIJNhRdyhY6Q4nTLVl
+I8b28xIJFOerGy/+yZD9sNs3VkBU9TrEPbefhEz4XAWeqJDhElvRyJwGfO7iOr4WE3YZkQTdJsq
rDt8YGQHwZzVnNiXlKdy5r7PhXAVDtXd6A+A1JR19vOKM/MNn+cGVxnwH7QagEu+X8p9klXtyVfi
F1b29jDbLtWYN5atX3KeC3MU/76v7Z0TjMyHxui6+GBgVdPQou3hGu2Kqjo6VfvcLctP3Tef0p/2
vRUmT6Iz1dZgaDyXNX6X8u+ECN6x3ZAYG1FJ3gukNWZo4xNutn7NUDY9qwCGiYPjtRDcK5nG/kZB
TF9jXde7Ouo6EpETU6IpQ9gtsmw5pFb9UY/aPQ9ynm6Uph/425BOMF8fxjl1NmRObkoGzk9qBKHG
AI1fpYE2u5Kvd+1743OZhtGmG/2SYL1tYOqH46tirvMK4Lbf+Vab7vt+qG4mVqZys12vJYrYFvM6
SE4Wg0dkqBCAq0ChadRh7pJPYiXpOR+Dl7nX6WbJgJ6pgExewkHvCceaIZDZuR9yED7YFiysAqxd
N/vBEWZLsYHeM3LpXPKNA8wpxSiwjiKpzszj4RinMcO/8cXxLSZ/Q32fSf6kICvIzrTOTwQvY9+K
OdpH/NXHRct0izjIetgHfwasc5dwtIlFRp1igObKl5iRKWtalYHmnOKXJQ3/mjr1IzrUXZgWlCWJ
CStZkH+WfmXtbnKIxb3koIk6A0OOJgxtRcCtSgGSrTN7Y+XWVYRTdMDOjUQ7O89FVLs49vHNYvm5
CFfbG7tvp02ecgIXysba3TF2Dbq8OrbmtjzmZhViosPZ6DO4VHW8CQLqxZLeIOoNg4AxPYPA6Fns
q8Z3dg6umFXgjjnoS3NnSvWrqMrkzslkvhuleJVAN1dsX2bLZSvf9AFDrEg3/rb3RbwNy+WTuSm3
OKPpWA8nl49MQIQOQ3rJ5z6hXjMz26GHElbb8xq7qfO6dOTap9aAkTU4u5jegYwwzqdXTNnaznNv
a4yKTuTOYNG0CGtYwrhV6fwLmA5x/Mj9dr2eZLeTrZweg7yJupCryZzsyp49FoAoYfrJxXsZ0Abg
5KTs+npscQjCsCJdvEcxhX9tK40oKPDvWv4WN3F6YQvDAhpBgCxIMZGgwPEIC77YuDU9dIxyq0Me
NX9iE1JO2wOkDoLbaTlYUNXTYth2YdkyV5spdFfudKCyuQCJg+kok/bBovP72kRkuKbAXvMQkBuP
5o7cFo7Y3GqfrIJHZMXUQh8qp5DrOmyYRRV1hjG918fAs24Yty5Iqa9BxmSPCLKtTsf5IQxK8kqu
yPhJkGLLmRt3Fo8vAa8VPiH5QzhCrv2FEl1sXfLgwJDZFmVV/BX7VX3K3So7tBA9NlmKOSkgZkGh
FJoBVhKb9dWZTunkz3cjLmwjxLRLb68SQeByk9EcK7mW3iiKwxzswMn2hwJIy8XpBEKgTbhmKLnT
mDgqTzlY5sdxjsx56aS42pVjv1YwsaGQY3jKXbQjr7zxmIn2q5WxsmLnmE4f87met17j9g+1Kznf
25CV8UnDE1RABMzYfDtqIXHSUeP+ikjZkmnBZwXvcwHNKxiKg06EjLQwvN4MrU+MRSDb1oKEC0Lb
svUsCzlQkUioo8jC28CBr3XGbgeCx/zF+i4/ZspQ1osj9T1Iz+aIC2VC92v7PXms/MitvT6mqnBf
89nzPqT0kLiBaO9JznGmJ6DHPA+3NvMRYDxIEWxNoQCaoiy5QW7AdBdNeNqDpNyqauYjNR56cbEE
90yHeZ7aITkOLCgb8BPZOqYVkgeVh8QmcYIBy2UCOtcFcVGwjitIs+z28LHQGsb49wzTY+dnTXVM
4H2sYGSCbqE6a53bJdU1I6pbxPjrMeOKuCGQMJAX4EGmAZiWFaKjm9QZHhANsZIPU7fNSV8DHwWJ
6cnEg4HikaLS2Bt721FQcAe1SVP7btAaMXk2rD4CbgbyG1lIxfsHkdptHpd6SLAwBqga2knjlUuv
JOs8w4ejROw8cNfKoLbwgrAHx5usDzTGao79qZNnLN1BetVWNq9UNJXnDDb7ZjRa3/UtTKUUcAm3
qsL+QrrJ1gt9TaxXXrXJ3IUAHRv6Ph7m6mlhaoz3bs63YS/MqS+pxzXEc855kanDmGl1EaIuzoDI
PQf3ZhiunZYdjF18WqcjFpasghUxkF/cdsbMR4+Y0cFeUskEibiznc2a4GSmEQ9aUpUTMXSi3p3c
yhzX7dqwsj34WEKeiZHqXesVMSEuw/Fz7O2eMZiNQyMIcNu4nckuYwZRzO3GDo9pURQbf9GvbEnt
G+i9+ugr3xA+WJaHWfr6XWeZ2gnW27t6GbjsGqW+p9J4e/IJ1q+iw4IBSrg+txW5QmHG4klofKp2
AOIu4OoP9l09pHHlE0+dq3kLHlmdSfwE776fpI/JBAiUzVDgeMDK8hk2EeeVcmbkYYabVuC5FYnk
Ud+LJbDfI8eutqGAnSOKIDwyH3AeuQGVXEIilX81IIU2LUH4g5qz4tpgDd2VPiATNZfmjht7eOZ+
Qlx08hQSTYAB4F4hSH0WNzZ6W3tcE7GabyomJtD4OWaS9/Oq99IyEKO92zBMRqW4+GAWVwZM/Yl0
6nKvPb/7y83s4KmySEhyq8+ju94SyZuflDAVOxP6OEpjn2u9iRLoh1E1/LaTNh44COLa7/NOnXwx
uZ8SN+A69xD2h8ZeHmrLkS+BWWxISnl2UB4pscqxzL1r91i0F0xkqxr/crXiY6yOGj4rrmdxy5zT
V7CafaiFfUsOYrRtQTivGu4ANY14xouUKEJXvPkQvU9T5yyXgbDyTxeAIUX0StOKZEfUgTywLHwR
sB7FRSurv7fROo994lj3ESlrDIF18KUJNd67UT0HhMDcgqgchuZmyqZHt77hpGsaY0fenG1lO8G1
MqN4MnXgP+N7gK6Rdz2zXbPcKd7Jk8W8f4PA3x+DhcVqbD1KaBJ5IwGTB/2oWyzENFZweYZ9ZAYQ
G0V9sjjcvdXUJp1qEdrPdmdBlMdIxYbtCiQ/3e/RmZ1nNTiMjKZcaW7ATfABvy3bReMwPulhGflO
MUUAhPPyQxliQE0rmf+OGWtcVOv3Z4c7sjWNHJ6tXuyZ17ZgKKMKiaPwnwS4kHeXHfGVc4384cts
DxV2yUeqM8BOM0ND1u9xTV9CIbyHOQ77E8tY9YwRJucaS5k7XOQ+azbA6dSOL578Hg0LHfnSIXuu
0by21JmQy+5bQ3SUxzg5sqAMB4Si8NEZdPxtJUN9oZSP0oWwFSwCGcK5yIkxOVLqj262bxy8Kn9V
c5hvh2Yqt7Lxyke2KA7kYR00z1HdcgnzQ79/auZoORv4PL+lK+YvQgz5qQ1L51jTUHHKS88i8O4V
h6GNi/MAs3AXFjdGSuOHP3ZZjdc29+29VXbOk2brJd9ocuaiAtSbsVVEHDMIL57Q2UONeHTGvOGS
9iRdx/1gjL5SQmYnFkHat8LbnFTbrnyaohrDVJK4nAjz+LNlCT3jDU6v7hQ4q1Y7y++y9NxtmrZ8
705SPJtCjW9A0Lu3UWakvERakAjtoxr8wWx/lQYU56pXWbNtbbgTadf1v5xIpfsmxNowz+araLvx
1xw4ycEaCzBNqi3dN7f/fxyd13KsyBZEv4gIvHltoH1LLW9eCOlIwtsCCurrZ/W83Rszc4y6oWrn
zlw5clxPOJUSNJuMt7qgg9ZwBIoc5uGdPjkujA5b8LYYaDuAyZDbkZMtlsnxbOggzub00g19+09h
RnIQ53K6C83UWne1LeF+4r0bdmKSwdFYQCttbD6pSEtT5MDcNZc9tHLoLEQDQoPahggzXnVHEUj7
RgMP4MZgNl9GIENxxqXtfaoW5uYkX78aXCcf64wFTy6V+6jUAg1JNuZPqzBWIsEYFTdTszkHVq09
mFhe3l0cuMdlxBEDXcDhveMl2jWZzRsjGTyiNKx5b3mWcUA60/fB3Dd3M5uevSGK/lIEQRomyRgc
BraPnzUlNw9dW0xfWp8kDBSWflTc3aLGZPKt1wSSjrLWSGdU3k+enp99dD4OfASBqR6Hu3xcjINK
7IC34TCdcjNLv2ogGlEnheS21dXbyev8k8dldYutOj37HBPR4JdEa0zDqmImUmZ4t3PmY+Xr1lZQ
VHTxKZEkfyP8YF+kwok9vXT/2YWmrr1vdlfXs4eLZyfVFeRYevLYDHEhrKg6YutJSVlbWTudT3Bb
+2uTbVgDz5Sr9ka/E9y3D35vr4+6cv/nAzashVyUl6sjyvK4VDUbGF4MjyO2QLZB1ih3C4QvUA3A
luKgajJWCMHyJDriOJkgSDoa9RiBYjKARngwYdpADp9BJkmo+WJg9eS1HnaVRueVZvrGeq6UBoGU
xQ4lBnmyS2Q6XKE/+CALNNT30e6v4GzeFyOXV6OhI8GtG1S4WfNf9do23zDduee0ceuT5WfkmPKk
Wb+T3O1P/H1JzCDCAT6wfY0HpvGf2hmHmFu4pLFm7iG7bGjkKTEm+dX2y3g3LXr70lFY8IRTQh3z
ucRCECS1GVErP+y4JrgcF+Qjyg43Ceas9Gx7qAu2HDwA+DQ0cDoWLKgd3QriukvMgyY0bHSVv8Sa
IzHWaPTxMB3krQiTynK+7awAyBb43ePqa82xdXysn9nc0EVJNgMfUxskrOzHlnR6iqsK/QeVwWAl
yJS2RIDnUFmg7D/cHtaXBXD+hao0uceuNi4bCimmOyk0dUp6M70oPJ8ETwYwFY5K0n+oRTp7Uauz
/4yy00Ofkr0ili0X8XgpyFFrEMfObW3fZP8S4P0mLevuq2AZitRaa+dlEsuDWzTlL9WL4pRrOlQ1
wh67gl7fiOOjZ8uHRBvaueFDwFwLbQ+2bd4PY+ZehSltXjocDjDgzRrj83ArUimXjv4MUf8LlrH4
clOdrYIpWuevdzDgIypgwQ8ByHPFKCWFoLRft4/Ka6yTsNflDC0fspdQ04NXOJDVJ+SY8Y5Ulv/h
QciKupVDG6GakFhJEdVhBLG8BQ+8lpFuTtWLTaoEClZNOUDeG4S8vMF8Nx3dIU+sVcesD/h2970K
SNk2sv5JJuZxhGE5vZVDUiGX0QWByJxk83F0PRJiXVnVABzmJTMuwtKpn+IKmq7A0dJ0OgjR5aBe
yJueEnbWydnE7fDjya7jXQB0e9zoN69bKOoKQMlEri8Hn9oE4mjkPCon2VHR8J2Y64rFyy75QkUl
WEVv27NNyq5qtZZHF6xQE3tU5ajHBk54GrNzx3KNeXlQ264Q67N058WOKlyAqLPdCBLbB+Fuxfbq
w8ZrBrKhRPCUP0X0piwCf6/Xp4dU99msN4U3jix66XZiV8kkTLYbMZmTINWsF9sZ629blA0wUSeY
rcvq9R7wxrSSFkRerFhnnlW6gzDtJc8LD4O9H00Bh7pUOfUX01S0C8vLcU0vuAgwMLB4uCEvmdDB
b+BpQpur3WQ4Fb2nPiXvPXGWFlrrzeKBHyibpJTnFtJCAnlA65aYPRyzlDcFJp+0autrZ5CMRrlj
dNwxXfY4nnNVgCKkJW7cs8gdqw1X18x46WYd7GBNEqnawzJtuhO7bIdsHOmz+uSS2lG4cxs8Bn5F
cCRGR5lEiLYk5ckuTbsJh6Er/JMMcLNuRVfMbFWh4Fb7Agxici+k76OS1DoUNla6vUEbRFUWR0yp
BlMjYbckJseoW7GW1LRfYsVHJ8qtCWtPN2HVICEmyjRuyqrpX3TkhccEKyX9DoYcWHdwhbgDDpIP
f/qaeUaIURJ1bLP2uCzjUhpDEHZzyzlEeQnrUEMrCT8kheuCiFOKhRS74kE/aq2pYLumZvWLe5Ri
rdXIV2PLGpKml74R6CJrInKSvYFXrPRRW9lnnbv41HLgEs6em1MRxFXvECfQMfFUSITsuuMJBFJA
s4NjQVEoKo458tFYY9V6q2evZCGMLUi6+mNIBwwJCTbRElpNXnTtiz/PZUF8oTc1eUP8TBZ/CiNN
eq62FYOdx13QBZXZz947mbz+XVRSsHM38Z7fTqbOYHcsUJYTWnPOTSrN16mr7SBWsNu9sC7GOtvl
SDeC3Wzj6fsB+Xm+naFcjnPUI164rVj/pKkNBe/zSuqYv8fP0uTlAl+orWgvMNy2f9AnjPwofXZh
3Jn4B+zlsNxWrjI0PbrsSHu4eHCw/PTOCA6CZGlhN9B7KXIi0FxnS9OGjKagx0CDtubOW0jsbGTn
+h25PxKeyWBS51V1QTByZowDPzp3JHIeBB2OcicpEPID8D6KuqKhPAXEUrPt5C5W8yQVgIA9rQal
zxYpmdxThlF2iui/6JDlGZltTGvco0o6N2xJVQ2OdSGAibhaOs2xLAJ62Zu1hXqbCamt7+agqIz1
l8bHomf6FKjh/s9ZaOn8+LzXlqbzGxkqoWGhwSmT0GAh4Goop/OSH0XMCl91neC30MVU6XHAhc86
YtEjgMwugakgwKyBYtsrT55qBbZ5CMmLg1KlwYADOScjk6Q+z77RdDG7UEZ3gg92gBmuN1jHaYbZ
/eilQsEgJb+x81YFBzkXrXZw8DWql6XSMjC8Sze0seQ/yR5HZQzGwSfGKjc4cnJ3W6hEeydqufzx
MzP7d68wdWy/FgCq+hYNd1y24bOyHvDSddlb3WRCXJRbZG5skiMu+K0yYpsGZZz1CcLo7DFN6sLm
A6TNPPst3XVcwxnUKJSz1prVx+g4DgOcJfgblm3a0v0I/oKzCOGIpXaB42qXubMh/1lKioB5n5GW
yrgxIHFxBMQr57Oml/mMRyRhx6gnhRGZQIrKI2WrXABCo0HX/F75+J6DhevPoc9kG9wohjd6dZVY
/g9YaV51XPb0z2BuvRe9oIuC7lSZ36LJydrsRjE1X3jenQJuEMQgJncDVFrJGs0+GrLT2AGVzLJx
z4+XtqfKdiAqaaMGWPxWk3zlcsW2o7zlcUJN840ZFKjbOxqeI+iOv2ubwQORC+ipMMP92J8XtBSD
TamFMOoNiMkYd5za3FtmbXknmd/QrLpMA3l00e+bnaS54T73tGzYVX2hFGcyHk2iSg0X7rbFebPt
Lbm4mD1uKRl6i2aIVDRN/XTKnbFMyXyyt6oMjD/g2fl4VpqHeMztZuk/Ogo+HGBkXYuYZ0v7G/8b
fWh4jgpqg3mddMB9hENikBYQs3mpK8OeIx+WjH7HxmSQezx4QXYG8wmC0CoT0hCV4ZXTE0gTV3tC
SeUFO5Cp/c4Hbt7YapO2eEDvwWw7+qySyMH3MKetkY4rrqErKSRLCPuuH4LlX0rBJ/S1QDYGahW8
F2gvlm4YN+5LRwNF4M6iOhKrWqbImex1jQv3NrGkVP/mYZZpzXxn4oAlwoxkVELH0KAxWJYpqwda
FIWL995q/0knMAHtg2LW4wIFCzNvz8o+nCm9MfmWLq53CfqZ1kNpqQQndD94PlbZ0oCaRijN37qe
NrF+KVk43ioKzJwoZjlNB2yZXGNYRpHiiKVRUc9cT8gNxN05ioaqDnSsd5ghATMHesleYDIKePH2
DHMrVzczC1Zebkew81GVWL7nMdDvMT/RflzivGmCtbxmhpOsDyIw+Wo2CgRc0+XD99A2nhliMmdU
GjCdWuFc59QoyRGyz4dVtZlgtzI3C8UrBqVruFTEEs6BbnRx6xTr8qkJPM8R1DK2mqIu7X6rT3nH
xb8lYb6p2plWBdax3R/l0/brRPuTjFrhuzVB0MH1o9KzljkGUohjrK0dciZIp7xO2YLr5WHB0z2H
JBkxLwaacsqfCglT+3VFWuTfbIGHgn8ViUY+gOdjjF/RRoeMC6DI1WXuPXzwPDjCeqicHMk8gDA2
bAZ8vOW2GlX265smSYN8Fkm5a6oVnY3lrs0uZm7l8D326UBMvUxS1huEV4PwFkToDsUELv4IhaB5
tnxpfAjKY709DOsu2er/W2xloAVv7gQ3NSq4whD2wpL+XYAiyXiXNuNyIVREvpq6WZ59d+AmtAOG
ndZ8AE3CcoAW1ZtRoZbJaRETDE3V6VrywvzkdYe8TPR3/Ouj+blaQRDEzP6lt1eGqLWjljQsM/CK
6k9V1bCcSTXxDL27OniJJ5+ErVvfsna8H45k8eTbLt6Rrs4nAItkFA4LmeSzGgRG1yZfBx4+vM5A
3WrXeJ9KUb1OWb4sETgk1W1akWJ7AyiS/iUKr/jGDXpuf2aj5H6ooGDCyZmvZlU0rwVT2baFyd1T
uDKb9paKiJJiXQEVhZO3ImyxrpyvqxwSrOBG6kRtOSbs+6SFO7pZFvCJHntM3MJYofHr1hrLEjaU
NuAlOhkqOjO4w1IXSc435vt0WzTAH9zljFF4ZW5QvcR3LyWVCEicCpmLP26jJVEQrOqzrQN+Odfp
02s7FyAo0jR16YbyJ+rRiqR6QzX3Yc+1DXYTFZiIEbphj0cHZ7jaTXaj/1h2kL6Ovrf8tAN2riMe
feveACey9TNTcEVbu5VvqK29FnQjgcjs9aPbwxELEyZPETHnaumWXGoyHOpBBTttsjGXLNWkXZVT
dY8YA6sIdVw3cVwbbty0mD1UoGGb0/kLbhd7GraVIY0Dqn15rJ1q+CmToAWIK7Wt8O3ui/8VLjQW
UOxcwGix2aUSqb03uQYgZZ3UcnG8KbbxoNw2xsP6MFYu5YOEbrUvnNubtYHukr3y5t6n7rnG1ZXd
OwTzKBbldmues3k56utlTts7iov3ooTDGRRPKs23OU+XOYh3ByeeE7y6U7cbDJ0Sn/GGuDuJnNLb
BDw32V2gzo5dHtC/bgSpbb4wS7PdGsat65Yf5VieO+iRXXW/5Fg7BDWZRhsGUCJYILwXztWmLSjN
8W26/YHNDeiOpt6w8/0FNHos0+zDn6qn0g1ei6Tcjv5y6OX7YHG5K9cYtuI928+nIpm36aBeVVU+
8I2P85KyXnjGBO2qeEm8txnL1NDh4lbXqiIr0FGbKdBq537vLuPTlGkxrfdhrf36ASWWhDF4a4Um
Kqm2BnhE2GXngmSEuHeZucqOdHWWHM3efhyD5ZUQ87fFZRlH94IJ0IhX97PBvTu32XVcvkpuLVA8
N+PwAwwoAEG7odv5PFNvwV0IInMZdgWdHFoPdOIF+OHG0y4trXm5wVwuW3publWHUs3Eht3DGtSP
DbaKjRxlqKuRj9zEkt3W0YDDBqFww8JlM6VeiOP+zMxM4bpHeQ02h2bZAv6u7euN1iKKOzIiESYv
ShpzRg5v41lfLZhmI/NDmfPQqAdrfjcgIVsQhnRZUbmFruYgtlV73vE7F74hcVSM3rHvtd+BnfF/
YVy5IMFhuLTW1k5eW3StPlLM3+4Z1Uon9NHX9KGnTy7coJw7JFg/vcKTRhuflNtq3QPviujfvZqS
ihjhE7OxrENw+znc7Jcz62dY01SnlAr7HGECbFTSe9Kzd2fC2XvLBjf55zI4x7zxTthBro0tH7vg
fqEJyTy2y48kDG7pLFsU5jIzSvQD8eu55xJwzMVM+pj8CFEvPu51AgiQIpbT0F3eGV0BPVEhPHl7
RuRpOkMqJ6yapJ8Nvw7fdmosFZqtH7V036FA8PIbyR3zKaWnkbas74xDTAS3wtfuj05bhaBgkRZu
2MA32z7Ypfm5fF5BPWI8s8wHF8efNsAl+dKSD8vdDcl9Bk2bf+5wZ8VSsN6z066CpyrF04ufm4Zc
0GU0Y6Ii6HGXRJhS2uXUVTu2Pso69GzP6m9lhoV21vqr7QIShtwbmyCIqpNB2UwO84fDJX3kkDCs
+za4YCBzk1+Ft8wD1Y8e+9Eau4TWk+K1XV+d7rour0qFU8mIf8czEBgb3rwu7YLOdnH2RP0x17xV
3X1bvbKnGcS5ESGJszj/JHMvehxNIZ9Bbp963veO/ed71xx4e6vDp2Tjm3dE3i9OozHlxSzgCDeX
8bwSoRFdTHcjmMKMUODNodNuefNZzh58EcI6QDaR30307TVNju/gH1kcvTuqe7vZrQ+gv0BgU0YF
uAucYQByHEraGvA+nbcMLsPGHpvQ1/JP5yLq8YdV6UYzsDzk3ogb4TFL2bdQX4yzurxUXXbsev6m
QeBcG+6iaUunLP8yQLmIWuHHbPAOtPHRgdHeLc6roX22irRdSu3ISF+d9Q8JECloYVbv3nNUck6X
yM7Jva49tfKEgXkFfXeL8ZYVXImq9DxoP53nxiq/E6VDqgIknObuZsQ2L2Et1IdWW21h5YeZDQ1J
A7XVp2BiEZornmejc3Z932wNPf3pcuq+8A8zdbJzL4DLsvrMXOL1ySGjpd0djZPn/yMFSkUG/tXE
i1kvbrnZPsq5OzuUcwiK5uqGlrzJuI4Qt9zMPcB4fSWKfbuLh6h90cShivbDoo+f/JiQyRHhso5R
rjAbGrg80h1Jn3jUUQHN9WDwKLozKhaO6Ww+jxSVIIYREH2jxZbWda6kUBxtLoscq1tjnEInoM7F
nraQmSI1/SPyfHD1317+ZsM1r9Owo+tA7fVygdyQrAaHK6dC+T81mu/sQNZj4IDnLbOFh5WVD4vI
qL4t29mEEj4uEAQcnfqKq7WqZX1mJAfrGGhrBxwlW1MtZlFALzDv43TYp0Pn9J9Brok/3RpZhXRU
ujuXLlHNcNd4qltO2lwRCHB6jLx4nwqbMkwio117MNK2z2KifcLagctOmz9oJjYEShre7BsUUgbA
B/g4aw3LazoTa+uoKoKAi6XT63XFG7PH9GkReKndf6apPyuyW9KYOdodgHDVU27722KiqGTky50V
c+ixQMawhELTt1+Qs57Jcu8biTEmUN5LE8jDLRjU9BSjAEmFxKCp+HYP455cb5hz9LBWvYFfDdeM
rGdeW71PmVbNhDCPdWgsZJN8MlRlYO1dXz9Xqd7/0wLwiWNi/wz6zXS05OfW9B/ZoZ6KRtznbvq6
+MFjxw057OC1ELoiDeZD/wknnwlI4m1KZ538AV2y2nQclvFBwwLvaIbGOKnvJXUMQnffx7IbI4V/
K/SsmxNnoQ0FrGXYKvu8WAYzsoWJTrfEJ7Vunw5erA1oMsChrnGosTNyTzbOjj9+D6aLkw5Cw7SC
Qq25ypqzi4EsxbsYmJY4NAGgjIb8HpFTasSyF4hW7w7bYnIiOPR8vz+TWSgpQLql9pL0iOL3O8Hx
dz3/gkUeIJ00MqhfMMY9SiFtwzEpwxkObE35/Iv+UWc3hTTxRDF2hIUAQsVMu8QKdrlEIjhiemAQ
7rI7KpGuwqY1MrO+OgfCouHdcbXft725n1hzbfJuuCbG+KkX1E0TqmiNc+Zae26un1k7bdmKYmqe
/qWNFluaF3uT/wY0AgdWQwLgEV3g06GKxV4IadtUV3uScSG4n9r8nac4lKRSzALgRJBsU09Ftg8N
HKeOapZ7tEKw1ut4SKuAg/AzqChFWRMkF+cRD1GoiF7cFn8jmAvGLR15coIHbTbLyXQJI1GVGK58
CJh6GevdyKdxzpZXsI739vAP/fuMGz6UsGBBf8Res965bfJlwhdbh8yOWG+Fren8GnwvWfh2myI5
sNDBPdZFXnbQ14PrvRcgPvUGz7kFc9tEyaJPwPW4hxCsGZI6RuOMxvWvplOpwwuHaeWRd9xtrU5/
WB/7trPDLH2RyTvps61f0h7uLttCPs8E/3pvPpb8RW0H0d2PGm1ve9eyHLaJPoctVTU2hi8XyCUe
gbQ4uiaQtWTLaj/ux62XdmEjduh2oM0f/flbEKslDKLR76I176mx9cwyZB0BQWWb4gzBxtFMl9V9
77jDAdyBI3xKg3cqTrdZuq+hoy9cIWeDyrSaVwcQvQY8g/XhJPv+Fi5MrijK4S24ZbnvyTzDwT7a
dIJo1QUy5bElKqEN9hUOC+aoQ1CuO1su74q8WKKpe7jjETdPJ+CKVaunFnW5kG9wAu8mJAFMiyHp
tNgl45pSKjXwVeg9jGKEHG9/z/FD5+KRNNnj6q7PI98E5i2S/fwitfMsFsgnI851q9l5WhsNvXFs
vQQTHXfjDuZE8VyZPzWpS4PNYBlhDDonmKSGzxxxY33RmrvUjSqGRR+OLIkMyf5Ra4N4Jc7lFv5t
NxPJvub9UMUdcbFseh66M+ClS+DTBSYfTKgSE3OtpLLSPGQt4NYmfStM3ICV9eC17bEsujuG+xkS
zNrzuGaXkg6esWDAqN7Zq3vilebP1f/nTftA4HBsg18a4MIku18MYjZCbhvNpnUOPy4XO6Huu/bW
KJVsHGLZdYe9EMMEVdvZ7B8n483iBo37KgYyEZc6G8DyLsMIxTYscKd4oM5C7YPujOOfHSvkziSL
6K53rYMwrvn4kaq7lBrmnuYFqjaSA1L349BVCIqcgTjHCxyVGVARtkIug9xdasWWr5H6HyMYmIck
+e7zFw9hEgr9KFke2F/0/24EYGJnwX4AitsHdejG8JWm6sFVP7L9GNRD0zFbcNhPnBmYft+K8mzi
s1ieAIiBFYrmYsu+UO93mfmUeacURXPkOvzaICSDPgfe3j5iWVmMCY0rGsb4VijdxnUTF8Sq6ThN
z6I+OXOclsxeSJRncLVIwCCgou5dehf+kW/RYctRPN4rcQzKA+u0TD8VOOjSs0fGg3rrurhCnd/0
2Y+9vI35X/EqJCThaDRppsMw926JH5bxo3NiiN/6roUXkjpCfIgPonzQ7HiWr3VKCH9Xqi3M23kk
IxrjktrcsulpWOf3nWsebjx0azguVEfabzWfzfqvsS6oHFWPuLhL0j1lmIv/IdWxTYm2wqC68Pzq
2k4DjgkpWseV8dKbr9S0ZIJ1IJHE2Cw4sXe2czXL3Yp0qEIgB1BIc/etNU/4Mn0OHZu3fvdR+Rjl
faBcDATJsaaLXXkbfaDHau+Nn355V9evGLloyA0raMc03eELWQYyPvoar9lL0n0W8hf5QW/p2AFq
ygtkpl4C0GcRza6267hudt1Vn2LDOGaER4SltijoYVb+Jbjk8t3S/XbrbikOpv3qcAXOZwOK0Mrv
99egMTvlle6d3qYbp/xKsXGIRm5Y8JyChYJ242IkcTWcyB5wl7zREjLM9ng+5ZdxKwVT4RCcF7yQ
HtcO7Z4mVqvekS51gy8AuhvqWhs4i+unw3TVzhcNz9k63uedE2KPi4m71y1sGmKjuX7S80eSvtUI
kni99zyg5T+iG7e6V+487qxrdodtC2P2FtE5wvaAUACF900EHr/YdaQ6uCQpFxQcBytqr7xky7Hv
L/qzLf9uTmYiTx9BEnNn6UHiWy9jpcKR5ObAVsEc9G1F9GOpx5cOfIRdvHvpthooVczSWFR2ZDlE
NJib+UnQ5FJEE+wcb1ZxQw/4zE+4YSUy7yuru1j1s+utOw0YiQSNabW/GIJ35lrEPlYQv85i1gPR
rcUH2Zyp9GzaBw/srb4gKAE/M3B4wvMja/KV6YoFCRVLglhLQRNhi/ib5fetwYbRqXc+zFGOMUSm
luJCdc6bYStXysaE0v4KPmidtgfVfKS2/2zln8TENvisTsE4bceMZfsqYcGC+8VHmnCtx+3OTzqy
VnvvG80hN/hmt3ZUVmcDwYyw+li8acF7UmubfLH24nZXwmWlBvlbTnU4yXGbLevTalXE5CFUAQI/
DK4IVwZRKgGjtn90e583MrNLap6whvF2wfygP2HAAjNCdjXr4GAH0ep/DfZzytDNBpA/GK5cInYM
SkTfgRtygriS5lH6zAj1HDPCq5aXbIkp7py53ibGY5WD2q9G9qRudMu0Y8th/8qR3ptHe+CUq4GO
J+22SoNLY+3s7C4wDiPcIdZL/Fr3QJ8W1LHAidgAhg0MVt8WG6VVG72umMyPnplsVLGbg33q9VGd
qgfNfzB09WVjSxDq4gX3SfaYWtB0FnjI/SEXR1LvXL0/Zf5eA/dtt0AZFRdx07wL5K8FE9NPl40z
+ZtVYzGWPBvru4GMoKbyqPftS0vCXy3BB3Z/PPK/g/OXOnJDIK5T9q7Ugq1tZ3sLV3pZFvd+yqAA
F38lX70w0/W8PCfmBhueWlrcSh+SDRpiZI2kC+w3c5YbMSOHkEidMbELHMj9SbZfZf0GlhcR5F4z
9yl3kbK9T5FybhlygBqbYdLwRa2Hwk+uHQ/nLeKZkHHQOy4i+OdHenL9mnFqIguA/ylZ/N3gvgpg
vT0VpLQDxDkhScFlcfzHcvlgLf5z6tF2EdzPNp0W2M5v9UpuAraHtZe+viQIYS13zpVbDADhXZ0n
UY9ODICGQro8siZ6EGh1ZKIIO90OobM0fIuGYH3wUE/dsn8c6BaxeVN4+rOnffv1iOWEy4dPwhKm
f6UVW6U/sO4JtfrarvTBlKGbaJE1lztiPIcUTblHPtCEu8vX66ihGH0UNr/drV8uezOGM30aOwja
YIUWkgQmv5N5qm/N33OxN5bXYHn0ubqIUUaqPDJSQbNPoVwZ+5Y1bJ8wdJNcGA4gRfaNN1/a4U0Q
OMwPGJAJffCGYl7Qb6MlcuBEadfCPowxEhTHpsGYNed7B9AJjVpwA5AQvzvzA+p5ABVMpp++pNH1
wAuDbS+5fioZbrsiqgH/sQ0jtV+59EMuXPM9ruCt0K66Ye5bfpuym451Ub5DKnM3zShOoycuZuM9
pEN615mUSueOiRghipCGP8AB5viwNGPkafnWylDFPXK2QCa8jSitK/FNrIB+i8rMJDINqw0XmPHM
s0xY49p8t0zMWp76zcZ0v07pE1HAD9ywPVKI957eMia4HoACqGS3rC6AOGnvNKc+Li2CqFHbOwf1
LHeHOFPOY9rUW5d8vDG4vPuJQyNLPASCUV+fbKIb9lvuErc02p4lZ78ejVuyTPXEoyxMVRrROoKP
PI7TqNOFQUqb6DeklxKNZePlUGR1nf2CZroFtC3/ng4csSeJxdcft3fsDcMnhTqI8lSRAnLc0gD9
Z6CiTcbyTJ3J/jZnJ6t+LJb0KrriQSdV1Y6kgMBsNeQa2BH5DG/CxPYR4EuZUX4wr9qs8t2Hosgf
7AIoCBTI2OknjADS2M1DeR2AImwNBG/fY/CwreBaVwjLpt890A2KB7K22ArR6RxXpDNLs3o1W7w4
dYBWblpBcxDZ/Jqhm8V2s8DQU3ipaDtFPmh5vIaK9/ekepoJNLFPU/NZCMwfveW/UOYQZUvwmBvy
Czz0V9Vj4kuT4r4tq9c84XYw6uLq9LzHE6s9Tkn1DbAZNAjX3tYgnskTbMI+HW1mt6D78Avrzxlh
txXTN3ghsvm5+ddX6t4Z6P0pYDm0Vf/PYGgdNFQLOF+c4ua3g3rUwlJXK9uW2jS/U1SvcM3kCy5L
utJ9sh3zW5fUd1hvfgvbs4/zwsvJha+UZJSAjya749yzKWaTxW8HEFUnTou7+rHL9Z+kza90nR46
Wn9g49zh/IuANf4AAbqnWBXP7vjARX1AW6aj2JNIerivMK7pNh6/2adYozj1TeIA52EFhW/TDTH/
AIADthlM+m5e1FvXB9/2bS1cregkKCR1v88GukgByD0tdF1yzjvos6AxxDQdO1ReqdCpS48go7Yk
zMBk0GiOG+80J5e7TKqTqrs7CmHYc96cA2NeHrABgAXxxYuneDNlFnbzxTmu0MdiekMQxBf/raAj
OJN+3HXeHaSdg6kFr1j7Dq7GFyVgUVHwFU1Ng4AlVYF+3lE2XbwJumeRfMVHni17mHN3SvLW6ozb
ysR5dxsfC1hJfIIR2j07qwld06QNKvgzcBrOC7lbzBhxVQpadqiBwSCeb+aAu1BZNH9gCQ9eF+yw
hP81hX3t7OkZ1wYzfLo8GC2JMQhLKAAuCURBZDZoLiCg2V+a9xQA07zMYc7D/Zyafgx6dd7YzM4A
0s2XcgTwB6ozDXFioYiK5SsX9mu6Ns+anbxQhCCOVK2dbKU+knE4zum482tz696CyZm6Cf7wx3P/
c7b9btOsgAMG6DNBR/zWcbbzPJyI6SMtFv+gLp4zia+JFVoBeC4wuy/SpuybbP2vR1ULixSJz6zw
7TluRptJqjGXQVvagA97Y6XNGCvkmfPtlbX0b1FoX14zPYqVeO84+P2bRlcFF1eeDCsVW5UZ781A
HduIluqXdJE4ODBC4bYv/DnDxrDQ/HN0hSkxotpqnkGVvaxuf8qU9iJ69cLm/IrPvo2SVe2WBfNk
g5tyk7bLW9WI/zg6j93mkTWIPhEBxia5lRgkKliyZfm3N4Qjc858+jma1R3gzthWYPcXqk7xSKzU
NJzPmI1/exoWUsBlT4vmfa1AryvhCtNDMIEAaEBsbZJck5SkJySue1QW/1AXyVwv6jObUhAu3QW3
/3Ga1NdFFZ7IoeDCq63N6CDS8SvrqK6Buj5S3l/bWTgDxQoEY8TGs3xQdDXZmIW0j+HXQgJqHcPk
z5ekrSKX5Hv3YIEptpCHu6ltH9RR2gsh/RCGs/Bv8+L7kb9ioZ+ICW63jUOhTWKTWEycGDebrhj1
ZzsdiXrNKTHJvrrpD1htiCWFW6G+Kua807hoqqSm38HZvYzqupXs8UTmwMugIr1oRxCyKF2SbalL
B9LtaUp1MkREfMClhQFF+lojvvKNal8m21K9JWxqJ02jG367fxA//vV2Q6o4F8vEzlMiVsaPiykY
YsYymbEzosxB5EHuGkbJDX+Is0Bf3OpSf1GL+m3IHydTrwd9tTwhnccDYPu6zoMcZrwSE3FGHka3
kGk8my/7ux1RfqjZp9VT4cz1ZxElN8kyg7K3TmIOqRWV3mLaxUdYjNov0fLv3FPMtZlUsqghXJ68
yigy3bFuvxRmGX1UYrQo9gv708qQ9yhJCT5Jl02ZVAerqRdvlb6hQDFywGOusINhGsc8eIP1dt+V
KS7MYwiiIp2vKk16p5vHAXdxytUrGRIUgG7fSgXR9cAmm5BpHtSQRN/iWYLWLDtxWQchfkIj0b7n
pku9MF6cx/DQlBnopvSvA/P4BD6rNnyjxfakOg5hu+RAREr7nDTlVSw2JbP5K1WvhmUR+sc3ZA3d
2jQ9zAXbBCLUnH+HyH5XmktpVPnCoRvKJTTVf6iBnSRp/TljX1Ly/EQl7htjZp9/Qkx1xr/wZrNR
sSLQTY11SgzCWeCVNeyR09da0pj2IXnyex06lzZEz2J9mIgGn5uSKCwUvaZckEQOq4cZS8RCZQOv
DeHVsxIb+7ltD21JrFzPdbl6MEAd6IaMWtigqTfo0lya75L5AynN6W3tkq7aiyYx5BWqF63CN4dm
Cxnuy7QUx2zyoNYLNoLdpRwwUeG7tRl0rfzBghM5j4AYmcarVvytlbnptXeG61druqsl1u6V5mTg
GGQ6iybe60XHMdc0qKY1N7byt3TyQHoBMVwYs3NBp0xOu3mjpszz2V0DEdsuDEOWS8q5AE+zVywE
FJxjY0edEjvmwt5R/VPWvxooEYN0tDSL+JzlsyA0pxz+kYBG6M3rmoLF/JA0TypZeBb1cSIpKEXz
1pSVH6LmiXjsU7Vg3IxabXoZBuUgt7TDqskwut1KMgPIpEEm3J3grzIUIUbKbE8j3bdM4qKiJ+gq
SkrIpgzsMn7LC3gjjWais8zXzyVfkGgmT6uO+Dey72AkvhIG1/LQHgDjvuTkCSVRdx01NegJZrHY
u8rluSfKqiHZY0lZnvamfpQw9ZbA2dKazAN9B7BNWMJRuRNy0kExe1REvxR6AdB8/ijmj1hO3ZTN
5Cx+QtMbBk67OPNrJO8DeUppAo8hzp0EiE5XWbsuZJyqG0BMon1iIdqun0wSxDNJHFRbJ4Sw84eB
U5MPrZoKr5gqZ0QMyJ25r3mhfZRdzSg+hzNyMQJAk3H86Qdoj6vGnto0LlGuOXqn+xAhAjyfcHav
MFvRhMHBJnBrykq/SoY9Hhi3lBk1LJP1Ws3yaS51tInWE8/pPrISlaYwvCLif0yttlV+SaBk2Xl6
6W1C3xg6hOmzhQqBTQtar18+QUFfNOQnHGUkDJmv+nKr05es+Ar1jxJ7Qc8YaWLYE5fIgabsWI0M
BgvllGU8L8rwSe3p0eIe5PkUZ/cFon7BRnwz5fUuLNtAE+AQm6fWui/5swrLtC4u8qg5SyRofEk/
Y8+SoUeILbEzKuNqsJigrczHk91+c504aWwjw9OOSfodzW/t0N+GWr7a7aOQDKGpvbZjcsiUS24j
U5PN8pNR/xOM1yWOd9ZqsJqXUdVKS0CZ/gwIiRUJlgwzzxwR1h6OFwqeT3zKxvQls4Hk1nAbrfwg
nICBcbxD0uzTV8HUiJ9T8i0zjVnlKuh/M6TgPQRcS2KLhp4ZyzvkMOYlBEPtEoVMoHwAgmdyuLjl
goIQsbA9skAtfst12I1TybSFkaOYr2uvwhP4TieOdH1ycsPN59ZHoPw7mvl1QQhQD7GDGyhi9htH
ZE3M066PKTYQVYysYBT5zWREgVx1I9V/qZXsMemMJC+xAWNw17lMVZAiMVEC949kHjIMqVnJERcW
7GR04eIIuQ7xbJAY+zTvnDIO+vjT7g+AY7iVWE0x886nwEpLV2VF1hZ3E4aVaiuuqSOfUFIfij0h
xOw9Y0pKPO8jWiGd3iLky59EW662LWQHdxrQAJT6toGGUszIPGr2VgJlBiAm5Z0VPj/oLZVU2mHz
kFavKYz6ziZoGzD9m2Xy2keaUZYQOxgyN7J3gqEPndDChJTI6hb8iEc+LvFNxF5HC5IxXd1JtDZ6
GtSG7mndy5K9pLjDpPwas+oPP0X7lFpX0dVeOv7apXGUSU8q9Ve9/WcRvDn4E8AYelz4SS4wNQaI
GH4sCD+L4I0QHzypWhLe1ZDs1DXcr/Y35kDeTLN5t6XMsdsqqHMhuxnlOSGb9gZvBFGaUBGqSh6D
uQBmVzZkvFv46Iy+2YfV4xhYnCQjy1NtflSDjaX5MuV/7XTqVXx5mNdBKtZfIVHbcc8qIz70mjvw
sknS+GZGXAJe/FBRpWTcgHZHSiK0HlxL29mc0SEjJZIOUNtwRezl3KE8maIDHlmEq8CHjcmPSl/0
bhaj1S2VoE0qTmZKlKf534icbd2t826afiEVbUrdzaPDXN9oqBh2d+bXmDkKGxaSSs0z20iL0Wu6
Nbpjr3+MpR8jc1u89kp3tIHkuJn0z675IlURXtQ4cgxxDNckLHtY3nPg0wS4ZzdjPsNKZB843GxG
lob+Yml7lK4LibrJNg2DtD21GsPv6zB507gXxpc6BxbbrdGrlc/eQoWK1cJiOJzflXw9V+kTaLmR
tU1UHhIL72cEj+K9RozFngwfRKtiA/b6NuWR/hOLY5fvwI3XwoeNOusXKT2aEiA8J+yZDCqqV9Kw
jMFS7wlk4IbyZM0HaT1ZHv2J0gJsuCA7AtWTMyNnYy5dBkxMvwiDKgSWNh7mNf8g1O2I58hXp89a
ORMYcJ5rRxq3Gk9i2l7T4lVH82KiUAmUhhk97KobTxX7XGaHLU/UKwuytp73kXpiohuuR51zYXCL
9An6JsCEZHiSH3kEyrZePkP8CvUT38OtRAMqvcfqUcxf+NJgxbBUmV1MCa4q/vqGyTyHCxPK1vBr
iPaMi3qZjFN72Zc1OjVe2HBDOrfR1eYgemmfrpm75NNTninXWHqRgeUmguT3N5XjEUQ13CPVZcgO
BKCWKrK0ZI/YY1v7aHVPnd9q5V/EV96y0QLgkIfCdjDaS0FUGURSxa9QUqzPDQzHR6qfp6gBk5tR
ZL6RcI+MDPK0Z27rZ5zk9sojeCzyD4WcDY7L/plxkDofqJxorTvl3LALYPBd7OTBrw+FwBq/FyrR
G4M7o0RlLg8XvsYCElQtghDMTtu03hu82f1JsJDiwzHRW+Le9hdo8aAaWDC0jswEIk+v1uzBw4xt
t51ZFweJejbjI7zI2kZZ6kWghTIi4PBw78zyuLQn9RFd97AUk2wJH/DOGtEA8UI1Ngysg5w59RbS
yJdNhvEwvfX6yUjeJ/XF4vmu9jpcmIWV4rcA3siJtgDqnPgctml/Q0GglG5HTpp+Eso97v/MTw3d
Pj5WS4C6/sGJHCM+zG5F5aXaifnvpmG3pbkMgFkaqpGLH6LvdiZHy7PG3hvbisF6yyMuecnO9vLN
oUm5MJEYzHIr+VWsW8xes33Gn55kN/Vjkp28+OrU57TyDev4IFFwPI0MQpjT7Cz1MKYc2gGCaRTd
zv/rUqAIbJTQzjvGfDTDizEcWS9zr3Lew3EL5Agn6qHR3PKPYhvfp9YdapPSFZi4nwODw+Pd+nWy
p0FS2kNUoC+djwrDijxkmBW0wB0Q3C2ulH53NUkJvm25UeIXzbPZn1XAycgtYdtG2+FBzsbyMaDT
I9222OvT2zK5ivxeCMSLLpaJ+MFHYpiDYolSgGsXs2cYaOQUrkfF2vYPuduJkz1bD6X5r7KuqnpU
pKAZ3VXf5Qa/ETHsce6uPNIFgljlaSjZMLm18AzGS4QFlifYG4PiUQ1BfDWSfSnBh4KVfYoT6uoN
uWL4wI3mTCOqLReNCOqEndamhfiHqnakMN0aLC96FnAk871JzV6G7jfvwmEnVD/UiAoi22KDJxO9
vrUl/RkRHlt0LtpWR7UKLmMfEjEF02QO0t5FdK8VDEF9ABVEbQC4pJ5zx3xHQqkA/cjsACAtwj+z
ZHbyh07tYS/Ztg2pwfp9RdQHL6Y9hmJ2qb0QpfyL9NPSE9fyJ8OUpLDp8Q/qjOLoxzdR/6/UzirJ
lSa33T6cTzIYsmnw2L5vYVGmvBfga3EsKL6kZthJsuLc6689/NgVLJ8ca0fAt7t+XQ8Qv7ZGus/7
XQejMURt37OIzGTDyRXtnKrDp+iGXViRcpDIz5q8EKBTuIwIT1VPUBAW5+NUW89URo8jp/7RCyC9
QqkDM1ZaHxgGe3+Lt0eO1teup6u3lelvqCRv0mXcMlpXb4k0BoDRxg/7xURxhrvMikc/n0Ov0BYk
qtV+QZliP3aUM/GnlvFjUYylVJlLWtLNnUY78UwIQ+1T11hQvElGHq+ixw6BBUUDXJTOP/FwaQri
JYrNlBxj6e0x4JgtR39gCgj88NI8eGRASy/2wowTqi6x4Zb0amsHJfmn88kiWkY3i26i2SPilzVi
V2su3aNVn2T9R4tPZvujS69lQ1NeOj2XzPIXzb9z+YUgAkT9Km1QeqIXqXh/6XcocQOSWNvt6jIS
/ffAZkwOki/gz3pJJ+GFyL6iXXJr2ZemW6TO8hdjFL5OgOWN5AUFb1heY9AHxtN6T3pWxR7JjjBd
pxoNm0d9E4IB4g0r3R512TfGK2PYihNKWqim1aZ2xXu5bBnoC0xAf/Ih+TKRPaMRfLUYFClb9GSt
eSC7eLyPV753/DjEVe1HaFJ3Xyk+mRyU0AVAtDfHRzlggsVw6lfJE9U+6g+0FOwlElz2hwhsLLma
6JAOc7SjGFIY7vka7U+6j1GUEBlfe8MvhwISDAKuBoeCwwBx2ewl8jse+m+ADPIpfUF2B9KFEnN5
Lv5QspnMVyswQ3zbGWVt8DDxtKY36Sc8yaUDBm4KanpB6YVCRkXxcUyP9Ecrl32HqGUDfgrCXrqJ
zvMHgRI+lA+LlwSWdB8pzFHIjbvU83louYVx0++sr/k9vyOtFVvU158dYrNyk/pTAOwQOmH5UaCe
hvHHZILw4NOyz18HXrP5OcUn0sNoWVg/L+suTzgOdyXCHDYrBA+c8ZTF+/wCHQp+dY9o/l/6q7ZH
rA9JudcqbLEswr0Fy7tN9J2TqzslIM/N2JG4ld4TiYbJZ4vL/MmoLrNvX2BUk2hcfmEmGbF8vyqW
16OhZYqq0WMxnnmeB4+9OHnXjNacBlgMyLt9Mm/Vp+wmHN4v+83eqX94hps/XArrCusx6J+QRyMW
mnCzXigQEN4qL+VHSJmSulQO+/Iroqv+iV+QORDhbpyiH4QxMfMh/pDZsRDWsV68INpY5At4Nzy8
9SZ8In17+p7PJqdtDpZkw8UGJJ3uVNPe2qAX25Vi3Dyg4VCRroDCIbTyhhNhNC7pAdmhguKO0UK8
VzPSt1m8bhEYTSBPgQYc+fJ2BnSzm1m7VnJvExxxhzi/rsO5mDbrvf3ifyJkTu3dmLeU1PVdnfzu
Aiai8FSk3cKfusPIqn2b6U8Vq6gt6UURg2DKYkKzwcU+60jffLK6z/aOxTXiYB4QSdrgb0MfdBBu
78cw58C6uB3Egmlj/uu+zF+2iiy+X/BFNUjmubdAbSO0IZlGQb++S5vX8Qo9UKk8BmOw7OPMtTmP
n9m1J8uT/Z3bn9lzNj5lQEYId//JML/AUt0yOfrjhqesKl02v6UZUDk0Hwyg7a9c2RYMzqMAmyoj
yc36D8+TFP01iVcvgeQ19/nRLiL93+iHefaj8TIQox1v412Re0l36vhp0V6c2R8udoIE4lBlfuSb
/nhOJARqW3JHWcUAjb4lt/JQ/Kj/2i+iBPEHqN8CLwNS9ddJ8WIe9j0jZHKgc3h4LBGI2lsFrfK2
yFXHVB5kA39KD0bxrwExrS+cW4YnS9CEAa7gt922ONsS609W4SQZZ0tjYybYD/JYdJ2LjtdaIh7G
O9MoDt1zGXsaYybYyfbwU3MdTgjqiWdozY/R0BimfWEZorrzcejCWrvXIZtABrjMtDciO6YZeV0p
M7R+b5Z42y9mcmNFWJenkqS4ma/7t9adNRKpba0652nmtIVvhEfJeuEfzO5Xbq0NZFIwgp96eYQS
44jepr6kbePxVmhQHMYApRoorUcHRnbAewvYEXt95Vq18WZDa+1r60uf//L4p0SPImkvhg4xoPg0
yKBKfV05S/1t1TworBILywctnvmPHoCoPMEDoLL5HnaIUnA0cHYiq6N5GDOGwsWj/mru+gBwpPxF
9wjQ6lYiVe6tP1g/JE1mftZrjh2CecD9MtFKjt/wvEELhn7c0s5SeacHC3PeivppoXsa7XveAZe1
+nstnOQp5/XT6Byb4mapGvv0R9EJTLh/jdFnTbgccqbcYH46bSfPu7nF7oXOQlLoFf0HspKIkkgD
tb+cWT613Kr83zq6wnzmHKOjMy9jGegr+FfIwYO8K2lUQcMhQc/JhGxv6bie5wcMu6v/xUp+JFdw
pJVRjeqllVK3qMj40xH7gvdTWA5rOqN8u3Bz8ZGDIY4QvI8gZdeOn5qknqVc9fnYy9K9U6lbp+SU
qOo21A9AG1gDdDuoLLTvxSFU+WKPq7LHBe/M44qLtsecA/5lSiEyWzxY5IiFyNu45oZjz0iTvD2K
xvyUCT1Ye+m56Vq0dhw2eEecJkyRucv1wH8r3nX8lDZx9gSiPwv4hJtYY8dIkYKsy8dSL4P0WT8A
qzyg08Z+HFXY2atxJr3ejVFumX3zktLTVZK8XYAz6KO1s3pSEqBiAq9iWoX+CaaIjPknZmmHxrzl
xFXF07B8EcjsSCl6OphzpoxCDxerjBHMJLtnYNDLjJRih52GNlCBm1Pxz4g0r4zLnaL8DC2/VtIF
6ufph1h18uckCqfefovSdxFRQtfJrp7ESbJRb/CFqtM1sCc9d2NbulVJdyPA5w5NehthxcW4wkPG
srSSuEpDkBFxjzWsV7D657iNEZeXjYx1FhCP9YOsnvnlQ52YKKe2SjB18KDJnd8WbRDZjWuoMEYy
7dBDWJclZHY8l21vIPtZGLWVP2TN4PlhqmuF3jQkWytl5U7jDrD1AoBBhxPU3KAt7FsCOThLCywM
NtSUcQ0syQqsNQ1kbX7VVTh8oX7qw25va/lOmPXOnlVwksp5LjtnBRxNxC7OMuQx+B4Ay/5DUujA
fKR44Kavm/saLt6cKeyV6MMRmbJmUcAvkRYemNqLINkLSEpm9fRt9rHri+9oPOXZW263m2l4jgok
OHV2hJ0HlJspNjhytrnqdK506qlEZ2uGojBJdImTMpp9Q1OQsGsacAOdjieO0yejjpV9Bq9+s6jj
vQh7J2eqbMvzdRzwIrYzJRik/rlDQYdlY4AEwU+1nx7xLSqye8u6F+ovp4DXRaaTxWxVC5bBb9hl
tlZfBtpQ7Fi9b4BTviVodTSiWrKK/mU5R8u1Ua9pJIFKRDa4ioFnWWEhiTWcZL8zOgrqu7qCs322
mSymDfBvTAbDYNAqk6bD01KTLzF3hHVaQJI2RYPSHYc8SZgEVW2UjrttbN/CuQhkZTnUD6+AETFf
nmwVT5aw8FKVr0Npf5O5sk/yzM/zD8Hr7QzF13hU85I5i/Ak3E5TrsA0J+qll9H2lGh7hsfkrFeO
dUIqnTELol27+jtRJBuf7eprUWJsAXd8FMxjfKyzqtdm094s9GeAIB3NQqDXB/gEBs2gBUZiwpYn
MdHqoxGDjXSwiwFn4IpcfPzpUnHtNGJr+8HtKBolWLVh26G/sNwY+v3GUjmZBoKqof42QUhjZSXm
SUmkfd7pJ71PTmFUnCbeb/MeRv2JvRxzbqRRvEq2J099qt9MdbiDV3ydU9K3zc88YTJU51xi1ubh
01iJMCh5y9hVCsyUBCB9923xbK/2m16Ev1U8eXWDQgTRe4Ca9QI0HeZRfVPg5rXQYkwIhwpq5EZF
X752W1nR3GYQ54XJLxpzqghUcBjG6NYRXSo/MrPyOUQ7Y3xDa2knWm12LQYDSKkwUdbah9q40fK5
Yc0T2i9wRpUR6+ZoAErX2SKKkoF+66iohknrepqWwldNUO+TDsEgPkYq9R6RPk4nCn8U8csEIAaB
xF0U6Z604J+M3i1dCIHkY5NGptYd8zVgzv9K29qN1vrcopHPTVTCWF/JDXtS2Xu2zJc7kkSWuHop
FUy+AIqkhRCR+EWq52++JkGu0GmVANi6q9RNPZVy9iRJkFRZuVjA0CpswUu8aTEbKGxALQ6NZb4R
teYOyELDyl/UhFG16hEFSzWuUWrZnDUSfgDsYvZ0BlTiN5bkZ1h+5j7cDBVFfUamio63jVouvieY
EY3qMCTvYmBNWrzbGB9FfSrmT9k6z9OXVBzJH+aJUnY5dhsIwX5J74xKb1dbjDXYpiBy3Oost6yx
8uJRBKn+BvdqicnnUiscKbzVKJ1oASPE8QCqNnEk0Z5zUpDuiyCOMokbMbFwsGNJCLlyLONNME7g
fgvyqt1x+zlNfTGK2sE76JTTgnwuxPyOYjuTD4LZTgawIVOzr3RAhF4P+hUA6uOBcCdoisKw/SXW
nMjoN1pmQW6rk2eCI0G9YrbfVNRYM+ifeIUzMOOqq6m/lQKjbdIeNTxmMLTOhtk5cVOfZd6T1EZn
z4nIwmNjM1DEdIgsJHsmN8Ix4DXPdnmtkFwY9kNukkL4n71ETg6PcjH8yWD1sM+YhnLYEB0KYS1b
oQf84vPdpbYWULIdGpW0InV1x/gxa1dZ03P1ZiyXuFLFckKN7E4sxLJlIf4MTSXBQ4Kko1gO8oGp
KrK2oGMmIrppjw4Ber4cxNgQp0r1KMox8SxUe2P3+9geslBxGvuUmJxgLHZKwTa6yl/yRTpoSnXq
G/sta9L7Oi37eeydVkmfakbkYzqdBJM/Q4Z2MwAhxa6drfmrqVhfY0JpbvWvFuwalTZiQqmZa/HB
MutrVBfPhGrtTSamIp2CPMz25cylFffbTO0Np0Ca0KnCT0POQauh+u6sPcKToOtrJ2Ndxl8Bgdwk
6cQhIPcOn/eQJjlC8HGXkN4oc74s5bCPWdpiqTiCFgCkZV6EOr0bkF7wiE4nlhQPwViYhe9CqtEP
Z/lBjCpLnqgIyECl0sqGe5Gixsbh2MCvb9EeQvlDMv8ePYbqdfdbU+XZDNT+X3osOBDi3RiH26hX
9rAM4GMywstA6KK5EKkarA9+xVq95OZ31/GZZkALaJ2i/lNG0Z8NP2vE07vyBUFGge9usd9bOsZH
iPPSsHOvUIbCeI5v3cPst8KtgbCDnMcjiBpvLVSHnukfq3h1ZtzP7JhYEn4scyBR+wORU+E0f3ZD
vUEl6Mc9WVi8g3of7yWyv7fW2BGwXdDaoJyyGwpI/Ww9xAkXdHfbpanfw5DBmwUhE49hou2LTjh6
/ZspXwUzHQWrCTAHDtKMdBuhglTFiMDIZYyNwBL8hfFIRcNA0XKE0eoEMaSXHEr+Z9HKfPnnxL7U
o/helbh+zVFr3ZesVq4typ1LUhXLVlvG2WuWpTsXZDM6VCE6mq0JqWgz6efOMNlJjmb0ZoUm2nZz
sD80KHHMKlZ43gr6sEmoxA7wDQMC81CjSFhHkZ3ECHszZdIDo61NssPRLD4XFW9EC/F/P9fJ22jR
wENxoaHNk8hXO/XJwP3sFmIVuxyy6zmV9PEDwRfr/L5lhp6u6kntmQxpYVUGY8y1YHZ2RAur07hH
88j8tzvMFbJHY72WcXSPBRlnSyveIEYrLu8NF4tG7gV6XRtkvjq8ToCMEYeDvHLXivA4I1OFqxBT
9GKunA521+XHfDE0bxL1I33dtEASxRAZEXstp8aU72udfqiC82zuO+M2LvPqEGwmAm0mEq3o9J2e
R9R0NJIe0+CQNYq5sH8YuaptLWEWp7VahPkpFMeYuK5zAiCRCBkEknpEykw6L+FRNufv1Gw0ojIe
CFUrjd6GUbAKl9aSTo3R0Ai/izut642dTb7ipusHgW2oqd1QKaatBgkR+zxEsDKehU9MacGBqini
ZmYhTkNDDMzlShnvUT3/GYJFoQRu1G9BWz3hRJfw5ikmLFfCirCkDy8QgJBNFVLL3AIJqu23kTIG
UhZxwkp65iMZrF8BU+eXds3wtyO2Zh6Z63p4sYl+3tZrF/p6Ys9ASuYQ51zeFU5utjwpVQhBrbVf
sxAHfcNW3M2ahPcgHRsqlhnjVadZBCUYoILyrm+vijqtDeI07NZaaFVne06S0dN77mIkuNhFFsoh
rMQjJ02ouMo6Mw3i0w94XboXUvRxz0Sf/AK8vaCLtwZXk5slyVfXZ4yALOBpJDkcogFBQIIo+D3r
Rn5hzX9I11y/N6GWQbfvG7L5eo0vXJzvClnA8B60kewbnChrvUwvHADMR6KieeKrPJEENULLgb25
6eT+HybyZmMR6OXKVt0fF5y9LLQEc0FZpeyOa2RrrdY+9dx9btg9FHRt+q3nsfmVpgokDVnULwvH
PFpW2vt6SapAAxQPg1KV9uUEbysfSdodQZciIRtlH347s1kglsu73WfdrZQS40DaFGAvbkle4KJx
+s0YZwnf0HypNubDkCHqNOa8+LaKLn8ijzs8INrHZK93S+oh1UCgTsbPexgZjB4bmKf/bIkviTFZ
HSPEpEIwZ6nYhFZMLgleh7eibxRvSNhQL8OINbnKuKIXne5ayXipcjt9zCFG0RVm76uI42hrkZd8
IPTblxbjhLP2OGiz5lur+WilouI7USVs4En3MaX0UCIZl02i2bBAIv7dPF5svg3oBmjFNmHUZpu+
HcvzAvRxM6XD+6wlRwEhlhNlQDNDAOQRQBbe94QVVoEpAEM0qLBhugydybPDoYhPSyr/hoUdDSkF
eO6swTiNZHPv+QAC6JyHjDmU2pBxKcwXgPHQgaNXgUtvSsFYjzX0iYeinEDSF6QqH1Euf8+1eNFq
8z6F+aldByjech75OqOBn6JOimsFZRVrPX/+UkwIW7rQ3hLmJ7aard0y8tQdE6DvBhRjvK3RlThh
qb6HiT3BXKADKCKl39ZD8a5F5r8Qxk1uVjGGTGNGvvaIzQAtsQnbkhm1NvHxjlYnbWIx+HY8ICNt
UvGkFrF1Ki0862Y5PZvyIsGRQ/41KjjRrYHqacrQxWSkPvHL5k2jsG0dtOQdfvEfYQMF89aWnXlc
rbTneuTZCqgS3YAPRw2/bokgeFiQ2GkKzXQJl229DleL2yypeWps9lI8KfKWbKl4Z/Q9NChzfOuV
sfPHmNJiJPfx0CTVJ0SJjijCEn4/8Gfs7/lnqprVpu07lFgl35pO5qPNZT5km1ioFnicaI9jE8k4
1MoGTYX5BAdtPcy6xJ0F9M/XxsUAsmNg852q33Va+w1H9gtufsNfpyE/zhOD/RWSx455EVHXNGtK
qDSOsqzq52iWNnfoDFsnjkLm+iuQnxAuREK2zZb8d8VZR3SomWWUzKNiwfAqb6SvdNG+tNJavDEb
TuFqvBT56taVuBWI/i8NNqOdIo+Y6A17clejR4i7WjtWilaAso1rOIp3UoU6UAdLy4zbsMG2aOot
b8OKKACrOi698qkqsYsxo2K2a8O+jMbPgWTsTaUC8oj68rlm5qbRPWwo4kYqJxV4ktFDTpMR28hk
fe/7kvWw9sj7iaKILyjEge0o5fQJ+bRjAvod2nQ02lQdJVX6kfX2tprMgBqNcA6GK6UnF9E1NjgM
wnlGHB5Z72GHOXGd44HNIrIjENsRqWkW9DEyF9EbGRecGsCllQeCg0UrrqV5I3RIgCBIP+SJFGIJ
/oVlMJVCplmCmmkTOgcFlS2I5ItdU9fqxXAhdMPaCIUEwN7qPzu0+k7fz6+mLUc7YEzFFs5aim8a
MS1bYkRJC/bvKsXVTjrRN2J2G7hSSDJH3cwOIP8D/mEGXzApUHGmVXvOjYcDMJ7g4xljskEh/pRV
C/EeSn+xDdp/ZFOMlSbxJouRmqieOXrMvxqzxjYvCsPnGmpBVfe3TAOUVSymvEXhiRN/jHh8LNRa
KNnR+KdQmurH2bBMGb6WWk9/BuK+kWEQpyM1a7XDY/ToS7MveVWLT3ntPpKec9eo8AoAaE92pTUd
yPPjpKtLJNAWn8U4FrRutX5M2SgfJhOYDjLb14RtfiQUiY6kkZ4k0Cp8h8wHB3hO04O0Wu4qW5d0
Hn/bZL5rrcmIo2S9mFRnyimNffb6bAjpY+Kh3GbK/KfGxpHwv2MJdDsplV+CSuRb3ElIh2rkRvrA
spMz4asaS8XPCXSAaUFIpGA4s1341X91rUp00PgJCsm4amkcCJnxfSg9/AL9df2Po/NYbh5Xg+gT
sQokwLS1smRLcra8Yfl3YM4J5NPP4Sxmc++MbQUCX+g+PZQ8fnlIBmZFypZKEmDfHfkok764DbKn
se/YnzvzTTa0xwLxMztQ/7HHVA173W5YOGua/2lCi2a5jKiV/rQdlkkRucIDiVeMJKlARu9+hk+P
FhOhg5DDpUgIiEjRmxC08u5iOd0Pg/jJ6uiD3y/QhcPn7GvnYNjWmxO0FYsW39oox3hH5ZA9KI1i
Xk7uAiyaJVco5IU8z2PMUPlrOIb0O/opwu4fB+GzL3peGid9rLRPkKNN327XfvlG9mO6VypNN3kw
T0cPHsWjamv76if9dLFTGrpa6CMIebih7p8pOyIDaog08BZY/EBk6n4dpyBnxSybtfQmlipdnwN0
jTsa2yB4MLzKO9LyuttWILMd1ditrMVPiAwTW/ocjcXZMQYqg8WmZw8VBkHr2BMsKJ3qvYh8VGh2
cYtkFm7NrGs2vcs6CcBR9uiPcXUiGmxaUUutSCCk4eDstl229HyT7a0z8fn1RcwOu6X4rKL0Uzg+
WXWZVa3jksVrQcqgJ1pYUUK4pD55oMXSaCleww+bOr42xM/UslOFXsI6KdcQXpZUI+7owt1lUbjN
y7PlgpJFVNbx5XP1O3y6e8fi24cEuPNLrjPvFE/1AY/NtOmi6dKm5ZE4ijslE3bXHE1x7tx3XfPi
YKJovTdf9l/TbFxC5CODlsgL9dWep11mk+U7lTgq5uRziGeW1+WudYvzwgUebeIkmpQSS03VrjUh
RFkJzBD9P1HnMpbz68Dtzx9CsYNyGpYSZX8+1dshiT5llB5hDr6E7aXClNyKLXlN67Bu8VKZq747
agQFs03Eb8RGEARDa20mzczd7H49ZHJSPGpgHGXwQ4wZdMOnYUL4xiwPqgf87o2Z/yRg/HwX0Fdz
K6rntCtOBemOyr3BdVoFpnMVA0WG/mWbdx6jPy1ZcU/Vmvpy1+ftynDLE8rqB9966NgeF97WYHJm
hvmOCpflvHtf9jhl3mD0IDjEc7S2u3+53FXVjqrwHOVvbP4TFX5a9nevvjpC/TL5CZR0BSmfsTxB
a0b6ngBGM3r681GviW77ZzJDCVj2TIV7begGZEbfsmkHudLEXqdyX7VvjU0qYCC2KStaB/mPRjgu
+qufnSyauwxBJHFB9ObZqwasomp1LiAqlbm8p/Zd5VibOkzbEORWtQPrgkeBs++ArfdOo4OMRqpT
IJaipu0UMIvMfmeb+5Qu1KB7D5Cv6RMxB/wg4pC9Q2QdME8vHPlLaD9P5kvKcyqqBpO5sbw0lCbV
sQL8Madno0ZsAp4ofit7l64sYWr8r+0DRKP9PY85M0NA2XLeBI7aBbW5ksuk3lZYNRfGLXI/Crza
xSMCyWZG8M7dHMKIA5G/qlGkkhHHHgFBlPHrzpvGxGOy84bn1D/OUkJ8+El9ZpVVxFcEYJp+JgmN
10y3RzGUMuGFU4+V6LYw/AusclZrgrDAg5seFcvrPPga5zfsVCd4TgzLkfup6laS4tmwuxiy8KBI
tyIjhFeocz6ei8yCrTHW28pvYdT904RDhmSvJQz3XOfYFZegvbgjA6HUvfNYJia851a2i8XVDU5Z
P7KIeBmnB6DHCICeA853yw955eOh4gBy88855bXY3skpAWCSGW68A3xep83ZqAAqoXARxTch5yuS
cO8S2GGq7E6z4P6xv4yKasrJtj45EdozHmZ19aErzOUNmkrvPXfUp+mEoX/6B3R9m5Vo6dSfCOjX
GV0OEMOHRYgHwYcC9DSnLCxzhlPgEh2bi4p9f+DcSMVGEZPuJF9At3/xJ3NdJRGdW/j/VBO8L+zN
b4qIcynYWlng9vLFT3I3uNE26ZKPrqlQLQ6fqduuMtfcaLFt4nsbnRokHVO2Oy/mq00WhQXWwu7R
T9Fkx/F4nKcf3b9J91hJBrCh8zAuMxByEE0HnlnDPprzN23D7aD6PRsIzh7E5M432O1rl2MX43My
nJ9cvxBawBL5WVnUyvNjPqAZUDfIh3cYIdbj0D+RQ2ULwI08NERbfVicS3XCyyjz3Vwf+vHsYSI0
3d9GuvtGpKhJeyRZ+G0ahBelcWZisBbMVmdku6grCJVmCzWitlPH2lNE80EINumOAg7F8t4UahNG
7V1i6h05FQfw8JBFpjX5gncDI8IYcYSZGSfVvUf4GUb9pzE7em30hsN520oDMzjnhnpN84Ornkfo
/m5ISnbTMgW12QWF63IAOIF+guAT1AyUhFRlIwsTpOLUWGXDUDRxH4cOkkf5ELfPLnizyrt21biD
THoXegwuDfBzJVM1BLzO9NOPE0QTBFNm/CpiwrDnCM1UgPuiucuDWz+aq0gzH6S1tES9TRWTCzc8
4i0mBRBQSWUcQCw/ZW6PBcQ/YONlFEECh3RWhf0RW/mDMBbSJJVOi+6p/bb5/RmbJkN8BH6z72o4
VBx+SfjL5n4voRKkVnvo3NcGAFnaZPfz+EKKGdHgvwg7TJMLqtjXTDFUgzr8qvx96z5bNJk5XtCR
AR0zz9A+gKIIkvt0OAUQM+WJfJleHci5T5EEqUuX/4zJTVjXEEGRT9FqP9QDvhnmashxc0xf4IHi
Rx38VvGzHf7olrDAZl3QbKlPnJ5+iJqO8Tmzfnf6N1nIg+RXhlG2JiHkmiS3yUKF/Srt+4hhtJz4
Jh49DxcIh52r/1yiCGeWDZu+PPf1vQ8pC06aekHvI9Nj5e1NtpHe86zfx/ElDpD18FETuOyD24NM
9NSFH333gfH5Lqyf+3F4kd65DH5R7JCScDdNUEhotGhHcKYpmL5sSv1zQbTi9G9w+FHvdAQyN6CT
7FgATPVLFfws6KwKyVsCeT091NM6RVM8DlRZFMS14bFnLM49Trp+2lWmzTlC0RehFJg+q/HNMsli
zZ/idq3JGa6TPbhi/m8SQpx9UfxrJ+aRlxYE60BHQwGL5mI8So/8FT45bBrGYB690Fjbvt5P7J05
wPqlEiWalG84TfghzDeTiW4V0enJT9A/P2bBrwkpGrLxKA6q2zfe69hgRlrXy6gFL9jVcK+Wt0WT
pas93zHRgZTAXDQdBYkrfvaqjG83+xKIbIJNh1mTmTe2rC7lKqJXrJkSpeNZiJcMAVHqvRApuzZx
hFgl2krmPKJ+9s23pkz3FRRqkX8ocL7pxaQAmfYUhAW3VRzexxpFdXayWU/P3S5Ovy1z3+vfyAXd
k/OTAOqakbwNSNbyhOSrmmOkruJ16dNR21V9GGs034BGTnbB1jYdyr0foY4s46ZcV2MKfBqxaxr6
B4rcFH8KrDO3f9Yhw55AQNz/H7oR2wQek2YTolmNO7FWhA7HDCizJL62RrZh8gYhhNILdQKaQnMY
G7bQCigB6g3wkPSCa83EmQ8YZb86KuRKSfAZuf6ucpFiN9TLNmQgLyEsLkFkg/2vQzZLq3I0KnwI
rQ1ZEDuM8C4jfbZnP9PBMxP4Dp35MfHG7ZCZmzAQJ8NGphI5+zjOjoJexnfVdZ6ih0EPCJaRHdC6
rC3v255vZGkwUgmPYONecjRTpjntnFbsSBLcD6w8Vyb63XLATDbEW3KHGZ1OGyimJCzRtgcHS+Qn
ASfMi0+WBVugmNegAlccSsCi21VeboSw77zZIdUn2o5z+ehHXyQX8Et/61GcvebHRSscMK+QbeJB
DPRw504nKGsfYG1WRNwydi6eBKaE2Gw/Uqozr3+3Zx8h4nzR0nmtEvMeC+2d1ZdfQrBVtX0CxpDx
G6NBpHPK26bG5iMiiV1Y/doV7M7Gm+bRbqx6S5v14sM7Ycq0rrULrZfA+rEMdpmyiA6cVznIulju
AohZWf5G7USqysAQvdnnmrhjHBVV/Zpb1TYo8CYhDbNgAOBGYDdBySnbyxjU57Z0zjarNMHl5KBu
Zgb21MXPicE/Ji1m88pnuFkeC6/7I+IdSMP0BNLgaFXVZuaCCkp3Z1v1vgpHzcJHvsvEOZH9tK7F
R8j7Nnn1WiTNUU1/RLoR87Gq8u6x5ykJbetXoPcEFg0KMDXXMHbWgE7uBCI4JD2b3oSLZJ57zBxl
CYFEBTvHdoDJ4N5BvSxqrpqSJVAX31doOHOfppueFPEV0hkGVWnCWVaNzxH7cJWYK0tJNtQZUUvd
hqAbYqeDgSDAet1M4a7prXeNuFEwmUOggJIZKaxHDdEbNxP/L8rLoxMmVHMYccLwNVvGC76xXiix
3FF73sBVPDhnD8yVinDpDCQwKPpa8i7IQSLB7kR21l1DiIjTOOcG5KU+mzYPaA7uxNlGwZ+dYhmY
X12j2SLR2EaMHXJQkm4wP8dwOMqu3wvEWp58UhwoA8VXAx03D5q1Ez9NQ7+3WoKBu/wD1ysjYmol
wEFTy3qAUw98O4t4ckG/Pf/LD5pzipwaAPRIW98h4aY49+AmcmZslmq+GVsqtjeiljHWsQ3hqKFS
0gz4Gv67MABgzRe68MRGJtQ+8qOKYxBPiHZjGztIc8jybgesbxVX4l1U3ibBvVcDryB3aFWM4VYi
YSfgxtr7Zdbx/UcQ4cHWDJD41u5Z1iD/JrQXURM8xI66j7qM2hcIFcIWchfIPrh1CEYBfEhQ7gKK
xLqS5an0syeCrK7D5O3LFMSHGTCwqB6zlmFw1Ew5xm9L3FkWYQQe9L3ZKhEG/aUxn3qnrY79cPmT
RYQEPtYlJD8Ocb/KSNSilEpbWLTuU0Bh7peKtWyxC3EDhx7RnbRyyBodfR+pP92fRnT5ml1ldrHx
M6NTYpYKYT3ay+i1NWBjj7ih4odOvaTVs2oxnizrq33DOtVDs9fEH/4YXQfxURW/kVwWcv1D7iCg
LtuHvHQukxcDuN8E3LBJE947EybRlriF7GLx13iZ2IFE3TAxxJyXnqdQbTzvOPV/lot/Y/osFLIw
Uz4VA9N3x9ulZN/g2UgXSlo4HaWaHvLYgIWW8DKXzILwpzHaJ5MIQ6g/qnUPAwu7OzdC4lCjLbkU
zWmIHqvAWze+4rSieC09I2Gii1A3/WFidQO1sIkwSdqM8hEzfFpG+jaW4WPq2ztwcgekL1zJ7s3q
m1XJhMvJJGGiaOk64ks+iAiCTWViJtWnJK02vdMcnYqs8vTktMdAkI0zd091DFOS2YzoD6HDLSqY
bzoaaTJ81rKpH51xom8Bp4yrOtcGzzS+6w79q/kYYIkrquQ+KOF4xMEtkMHFFBg0vWCtG3nwRLHN
u/kJAgTaymSLOHun8YI69E1+GwAVOXZ9T62COjxDBxo+e4KU8/aD9RlqAj5CnuQYwckcvfYMnTOF
u44oOdI0Nln15YIFGCn9Q/fSU1ZmgQF061K270OwGUDw2+8jtOOANYvm1q+RZQbZrewvTvbe8sYp
l97c23rJ5+h/5AANTXiDxsqHoVO1Z2VeBsi4lYvU2X5JrVdi7OAaflSpwYbyfaIwanveKRt3P3J9
Kq9yWiXTlx9jQ//XTEe/t1Zs05Beb6byU7eXGA6JW5JOfA3bEOEp+K2DlT2EwWNtXkl7wykIkxkz
DnqFGFnubLwn3iVwn1qsCa3JvK5X6ypAnOVeTJ7MZojWGMZJW1mTV0NUF33lkK4itHFAwQFD2uBk
WCwz6e7JCgv4i8f5HffRSmNFRHZZdXuN7MpXf+HwSns3MDoGRgJACvWe9wdmefBYelD3yJuTOxtD
/IaIl3juKOYfO2JkwiOq6juDFlsCFKTiYmjYNw9FgBmSN8bxjkFcAeiktEvCALwtHGvca2/9gvlG
UZ2eWuM7IK8rROZwR6IqH/d3UT3axrVNH9hA3zX6MIsSbSzoDjiEjPLvUhuqnA0ZmI6PYZvUT8Tk
UaGOaxOKIFBW6R2h78bOkz0dAZSoxQSarCY9bHvS5YdrOHlE+XEwATtEc7zqiHcNl3oNMG/hOuuu
RUbHMt9334rIWS/cLWfmV4OpHaJtSZEY+v9gBktvjYA0by5q3EjZb3oNQ2tVz0ab32H4tQmHrpKv
Zc/354IOovV3hwXcZBXnaLZwcXZkiL3VPrv1dTIvCCiLwu2hI9gZEC9I9X3UFfFTawP1YvkZ/Zmh
67kYh8b4p3DjCQ4f6kjElzoJd33sImyQvzbu0VwvntrhuQ8fMxwglfNPJSxqCQlwGJCVgziE2bfw
oBHqhoTiZB0ZAQlF+aEN2wNpbajV+sPMvV6oCQ06ASsUF/hi0Zww12l4djFi8UnkVX8SwJIKeVTL
WLFQ15TkrtTGGly8xtrHWVMSzqG3OZ8ZC/9lfbcxsGJg2Fs1pSZcb2YhwboUPXcAhNHB/tui4oip
iwa+8sbw2Za3Nku+hrTZpephsN89RcBPjM9NXm2rWxvTPoOYWJGx2xW/vcAhU/wJGJM+MUhAma6U
OCsWkU8uwF05YXNTS2agCQgwW4daseAbeC45Kn0KL/xR0RL3znxi1D84AKaIvYnvPrjFK1HroBZw
moD5NfjeTwoHxHvmgRJitxXIB4E0t59/FLP12lsKdV58+ZTJBtAHGKWQJI0ChSAcxDHbdCwNZgxA
+TsXX9m2p64dIfdFp3BJGl1mbfKnZ2hFeBhXL2cwVX5e2W+Eop8mEHiTWoFERXj1CKznzlbvbW4/
NpXHbudRqhfdsNBmSTGmL53zb0TQ15TRQ0VNGnN2BAobIWinafxxnF+zeku6XyrFDFHSSMxBJYjK
869pxN1WLX3SrZd/o2vcS7aYunx2CElwMH9JghmDmCq8+XIQhlV4CtiAVPnzANcwMPw1iOGgcLeT
g9Af9YYfPdjJdxqCM1h8etO92zzmxnfF9iC0dzmVeEeNMW5CB6AA6ixXgoxPN6J8HDhfKwrEjmq0
v9VWcUS28zIPl8q4EkLxzmV/h8CDKhQjEfyNjr8he4tygaZmyXfJ8fqJj2QKuHGY0ornNv5Er3Y3
KxctzT9NqHvDcM4DQBNVG79lXxGT8BEw+9r34wPgv8xnb/Au/LPC6GFh7zaoY4EgF/O8iRPaZA9O
DLnRNrMYC8ObP9XXKRnRHY/o/UbG9PIuoe2oNCNFCoFFa5mEb9hMNxhzPSYhU37pEcL7xTX30PEp
+ACYzOomxJ2eYZ1dpV7EncjaPDM/G2y3xDQ8FsFLRRijxyrT5Gcg52t0tvPIVUHIxlj70Nt8uPm2
6zAMaaYhRF1N4x9oNAbBX5Hs/8au2RrkhNshS4eJ2Qi68gadO7rrlVn9jiFjev/Trd4MbhSu8qNW
9xIRqcLwm6vDaN387JZFkLY8t12FfXeP4J09yH03fwzWb+PRKC3vAwEOlIKrfMLeXz413NgNBqCE
TKdMVZtWBvxr5fLRbzLXupRzdm93wbYah00byrtKvtlW805I5101uztSwCiuUZESXmZOyTtrMVYM
eoO8fmuX+jKTTmNTFbnJm6nne3e4aTF/Bw1mrFZAB/hN3VvTfwISPFnhPyPkiY1O7ASN6skzsDLa
r8QNA63RmwbzV4lCs5wJty6dBy3fsoasufIpZAxh+MEhyeuNArfVsgARsdq2EDMT6s5q2OtpvAke
CVt4wOJ/Ql9uSHhGcPAvZ4jlZy31ZrSuwqOUf8s33exufdyt1VRutA21KgxXltGv63GJDrb58Fg9
DWpXUUCwiyZDg0cEKvFDX+1rjAJoGE4oABCNovoAWJvMeIrifzNbiBxTZ+KFZxetZJ2Ab7NfFAOm
cNm8koSO4t3FZtfQ2LVt8RnXBgQM9lVQfdEjUnu0DgYAuauXIYJTQtWORvwDeBOK5MdvgSVo82Il
xgf8rb0Rs/Nz/Og6yWSRoBHbNvyA892kwQ6SMP0cDE0IK3Vj7heVJ2BJnzIjmRnJ8yAOSp8dHzIv
LVWuph3eAuD97QrZMbvQ4r2w5q2nPvPpWeArJ7J2Z3qfzI4PA5uVsjsLzJsZPX7Oe4J62mCjbOzZ
fx8k7FMrCt/nIn0zCI0Pc5N8OCpOo9hMi04oe+n8JzNGAcC6OupuTflTYpXQ1XgY25NL0B3dHyIo
EgEq+EwNPuKolAxtnRMRe/vCtEBGO4cZ5kaed4cMb0Veed9lm2A+6V5kLfU2Hemw62jmFij9R7PN
9qgOsTszMZBd+38FQlGfDuS0ZWc/Cu4TmW/dDOYAXSH4fhbEI2pFVjEsjckz5Z3UD7LnhDVrC0/p
XP+K0rr6Na6UASAdrW997yyQvCLnso3AH2h3lxNkhbANd0n9PqnyNAyzxYndJftepJKwnALztIsP
txnABrOZvyA23MRuRUhHdA6Fz6Q5/uny6cErlzUaCXSmKF/iMT/GFYCmHAldKc7S1S4iZPGXzlW0
r1kUWU1yiuIS8XYYQB0LXgasoJwcLj6j6E+gpl77Q7MN1Xwk7YbgCv+BdF8kZWjgWh1ywsvpFHcd
rOYmOCHN+J48rH6Wn6BSb39SA3l4CbnTscp/iDY/W4c71Jvgzmd1j6yP5m1gsRz5jAZhzyAKmfs3
UjOuWUNiYBFIur9qnUflyYGUs9bEc2J047opSGMqiyuLAK7p2kD1qXFYjdy/tN1qbxhsP4KcvKVE
X8N8ZKpYICUZa7p+O2dAjZMlMeH7NsYlaakuJTXglnvYWBdm/FKZ7Fdbq7t0GsI2xPcWVZEiISJ1
HRRJ+YNS8n0CMUlUoCata9p2vXsYZX8YDX2chPgTjf6eY+tCiuUld7yTgo2YMZwwA8Jnm+Cj6Yka
7L2TlNwxSnQI/c1L2uhb3MhnhXANVDMeuEYggU3R0CBfD+r4QYnqRdnk1iueL59EOL7/xQI9YGQy
kbXnOF9ZOK2Dwd54YwUokGhVyRXXag4aZvzoXSIanzFLfwtJBV/HM+vrorSpvbr7cWI6Wvnp3hxI
qUkm+803wprxsLWtsDuj6gPoYqwzwpPvamWdMPx8xEmC6RXYK88hWXildomfCO59oIc2vbEsJnT6
hVvtBDQD32/3ved9kZZF0qDCyl4fAS77iNHJt23yN5NZZ2bGEkKgd21Nrg3FoskofNb5WY6wUXJe
2YIeAiaH6bkEO7WLJq9ikSn64F072aaMn2seajSnDQKu4QMpw6tJwLaZ+heYbNtKettawPaIFwIj
mQEiP7pivMmC+dZCSwDv6LXh0WKrTx+Oas/fFGEHkCNdV//3cAB7EwfyR6xAc2TxWpXiY2ZPiqaF
W9rWSDCatlLrrvK/gsXNVzKZhtLZbqy8OCKVItEH28yEYC+f1CmOUFGxDyblo9qA0oanhHAjbsO/
QlJ5WzUTKuU/RKL6KSeNXcen5sFXiY9sKK7xyALRW7qcuvB/lZV9R4gVEO5/kLF8IGz5obWR+7ZM
EOE/fQ9Trjez218smK2yP9edv3MTDxuOAjJa0IsQydu6ICicgeUwYHtlefm2KB0C1AL6L+D7qkYE
nKc+JmkYD5qJjsV3A+ev5zMA4RFDmm1tcklUicTfiAYZtlbwUc0ewCrmfnVkggCYtoEPCEE4r63r
v+ViPll8njqiw3HbvD74zD2oaQE5hvnMtZ592sRnm8gzfce+7w1BcAXBGHGXb5TKfl2z/sOTA9Bg
hl0UOzRwbtXs8CVFBBTVj3XXfBl+vLOa/Aep8LsWtOHcJ19J02/lPGDFlJ+GJS46Wi6VPF8arfGB
cdylmrn9RWG8ez3pcX1onEefC6q0iz+/qR79CWXuxHxubVSFgEc2Pi93Ef9su1FsQyd4G2c00eTq
INt7tiBCgvKcfqGpLINaoNN9I0ml4d2ZydCht2PR33B9bGOVdetJ+NaqS0BpDwN3qVQeAKvAfUNH
SvizZ5c3u8Zz1JpOuFXp+O0WmPz1ZEMtKFg1h7F3sBUtd6IBlhRWJPAK2vzo+M1L4n+xGN/I21Iw
gdJT07kbi3GqWUqkKX6JeB60a4NWaeYcYkRse/qxmmH9eWhBQJhbZJYYPA1B0JOpgglpnEZFroIF
+QDXUZiAUWn7F3KJagTPfLWCnLJCLilHk4U7O6Y/trvUgf6cRHuyPeXd1PdMAsv7bgj0JoqRRhRI
qcAjumvJFHA0yn9GrUFdUvVpcafMmaUTOg4cJnj6VqHDYT7XDLWZSaT2phDxD0oshOsM6GBtMZm4
c4kpQFF2LJhHagPzZ8oeP/BtZEDcrrl5rLoarvLg4LHY2DJAJJVnyCip5CjRj7TKhAyIoI09ZPTp
PGxNM2EeaXaW/9vOkm4Va0lyLXEGbkzXSKajzcAMsmiVwYjVnh7fHL/nBAhjP7e/0zTNih1uC8dg
51Gp4MQfPF0WyfM5T+p/wmFj5xUIu7WHNV+4hrsVGtfEVDZPvRo6czOSKXSsBuPFdAgDBGHQyc8q
KawXXZJCXxUy/s0z2/qiGsivkR6GnVAdrP0e+WkWQRZpW7pLieglSniTetnTkTuMKAqjU1srIQ+L
x/EvnhmyVdby+I62x0krwbibPOJDkoz3WO9OuVcnF6doYdOYHBJxWzGBYEWErRvYY+CnjJiz0OdP
YnvXDcJmG2w6GwsD5VkU8bcdwICoUrlgcon4NlwjAM1HbKafcX+nDtwy9E0ltu4+/ypSQ66KLMdZ
64/dTheWOvWB7leeSz1pxRG7tXYYik81I8stpOFCB0KQNI3kSZYJIn1p8il4BKCvtHa6JzgT5Vet
ZHgfuM6CZTRBDmNlOvTKRs1tJ2TBxUEN5k8Mb6YkfmCQT73V70TPARGFmOdxyxhuwLzQVi+zLi6G
HTNFj80TZtRX0FCrTnU4G+hURzgq1lg/z555T/qtIiKTHKJYQzxp6EjL1ONN77NtlA/vWVrTyRsG
UNrgVBFa0gKia4kPVpyD66nxP9oE0oLBEnfxz3BLzaDYknNsBrtuWoAHFVPAOfJB1kBhyi19KDDQ
h01y6xbAgh7Xnek91xhDzHa6FbzF63HhNCHHxyiIR15GHCFclXdJZa7MjOmIM2cXMx7eAwNOeJ/E
x8EiXzMkgQKYo0s/BigyB3zbD9ifGslSQFac6GzuHj1Lby2zvARaglFCfMuuyTm0pXjHm0LpEtHS
yW6+H+waObPN2KAQ0zHlT9GufW8FxbF1wn/sUie2Zfk17CSb9xIDZUPNMxY5xpta7WdCorLceLaR
NxeOQSrECHOkLEB+zdUmqtSLbwyHKZleGbPvApfln3LXBBPD0BiY/Lj2P+nme0wt18bJvttUkpxA
Yn0aO/eESyBVoFRTzmFoSTxrKjI+smMs2xfZJYc0q0+yxACZsFwzBErfKO0ec+JlR+YqdsxE3YMD
hnBhHtyHLkGA3WW/TpfTHs57rbsdRzma+PRR1camq8d9X2fPxYjPCnJCBQzMn9l4IoPMGJbljLBW
vu++dFJ1dz6uDTY2ESubhMUMCFDLhsWa2sOwnW2We7ZIwB3FdnMIdfIQgmeiiIKQRUIBE2FeN+MT
d11gn0+L6R7ZMG4BBREWX+Yg0ovfsrfGDQnbRqDGiIMKy2wyYs+FRtA7ziHlXyAo1N9U2AkVskdy
HxkQpMln0tf/km56HkZ/BqdeUOHGjL81nMCNxKucBnKhMar6mDuCAaFPn+wbgIOJwSFoiIGNSp3i
yAH26Wr4oDWDlFXUUgmnFqXhbAWfXe4kx7oy4JFXPgvOkPGrchUY7oDEnHpm9jP0703HX4SCihtp
GrM1k93vvveMdeMo9wDyHIsHLgMaV8aUIgXTzFH1hSefJBR4FjYKWc/vgdJ4OJ7kIPSCr37R8fjg
ykav7DJGVVVFNliMir3HMhpnIse057NxiIqxHVo9buPM7raddp4mk8gevw623tBYjFwdktbc60x6
WVrboLlpeqwME61FCghKuji0DvHkXexB78lROvazODZ5jiGvWAKyp5MXZ79a9fPK7ZCA8z+T0UE8
GBuxPQujxxoxHWuw8QPrx1424sGWVIdl1R8Su9qYRACBU8gAS0CZb2yX8ygkFRnBWO9O/wxnemwn
fY9wJ0IzwYSvZczCdhBJ8xCNN9NKEWQn54ZXea1DOznbcF2qiBwcOR5M0kHZasslOc/y2BFUxmqw
1auseX/ctqrWIjdh4tMAtWP8XaeMXgHPb8I8emLEZTOzpj6c4+SaNtyz3ciWYMzsdjNTkDN+ZTqX
RAiFAhtBX9JwFo0N8pnRfkmm/K2XHWwuDuTG9I+EMfymA7mULT7PoOU3JslvYWY3XBDnpjVPc025
Fdc5grkJp19vdfgok2lTNj0RHNnSgx9IwnhyOVsW9QqMCXgvOygQzrKo/eG3fdSR8+y0DOBwgdvC
/5WsxcjcWvUR6krbP1uaBB+z4wPqMPHela65m4byEuv2kArjBFhGHH09/Spp73vWxKQpkqzQis3Y
JrvGxQM2GdmuXSaxRgb7nOEwxv5fb46fu9R6SaEcdnZ0QDq6xnqPxiz5Y1CH0td9iVKStwxCYBAu
PLSh/jR1H1AFR4+WjWDNgebZ19jKTdC9YSHZ0nf7wSox8pT3PjQWGgneHp7jsANK5bgHazB24FG+
iP+5pah9MYvDKQugPUg94LqCXzgjWXIt+5+w2vdyYQfW7OaIWLwBEt/NWbXVrs9evgLWM4dfjSLS
g8UCQPHPDlXF7IqD38NmU92wwwrRMO6N+FPBE3eFhPvMnIsSrGe23FAG7RnFQu/y0ZgWwXBOqMmD
ThyLBiFFXWOMQ9ESXPN5qhnfJc4eGwwDdBxVQFL+4+g8luPGsiD6RYiAN9sqmPKeVSQ3CBoR3nt8
fR/0bmaiRy1RAN59eTNP+nCLF4sVLicEYt7RtV6JbwYdJRkLCR3CQp8nXp8JSMeaetYNTXMCK/gn
MkGi23ttuzRChYdMrTcjIR4R+2pg6fdF8tBm8d8USAQYk7+2+qdH4b6Puls5phdxBGskmfh6+Sm5
Iv5acU4/tMjycjyvTIvYdSHmhoB2I2hU/0IqQ3vEI7nCHzNU24KVhKWDSZ2ZnVLTzfHylqRj1Inv
vJg/ehG/aK5uShou5yZ56rH/mHXNB7ZgnXiFQFTTLoj1VQ3Fc4pmzU5TOVeZyK2Wa3qKRBfVzRcF
tQuUwhm4CQxp9lEY2LMVwAg8b5e003bVqH4EDRUcMwJkOkW0iLLRz8svYWoMRHMBJou1K2IFcK4f
HsKCFYeauEnMeMzmFAEc352watR/OYBMDU9h+RA63LtgAXqCmpL62afDvQqney6MN265PBSF9tAq
061V+WnEVI8JZCkGzua60+15VByhr4Dg++2b3GmPxlR2vjotWU3KYhQHnf3H5OuniHDVVbp0iaQZ
FnarQBy3Ujp5IiUMJjVnmLPwTjfb1FQp9YUSXXA8lYl1FNJmVzaaTUxqF0JrqbJuB2jpMHKHG/EF
tkvnfDLxq1pUVtJhjl9livCpsQcAAk+7Cot5U+LrGlibWeMSapT60er46I1CY6dsYkQJ8k2OQ08X
wMcW0jbwWXNXpq2Z/k2n68WZIrzoqVbaOmaKQdIOUswkPHHWRNm8UXkfWorjxtR4yiEAqxl3OY1H
QLZs4kM2WRvua9paD6oP4oRrDl2v15rbUgVrBP/i5EWUnaRRs+60LwklnR+K4+NAlwI+wzK6Lsby
2ijtoRRBtQT9S2vaa8/2TSSokEOZKYoRLBO3CHToXYcobgLKHqKBZywlrkcVABUi7XaIkdAH8Yds
nxtA7MysgM9UvunLwpEldJvxEuHM8tF5ZphAMwjwWlhA1Lpn1Vjw6wAAOy6GmrYB9OrRjConN8R/
SEtcW8lbEfAVdpEMm25Mon8k+V6Vnqs068mC0yXpR5MJgVMk0dOPCbSOIYItcjEa08CG2lCsm1g0
wH4Jk44VdOSQHiQrH76GPA8vGW2qQlxxPkxUO5B7xFtKCHWsZ+oNrK/KqDeNODr5PH1kJmuuhl+C
hRS/zyGVCSH71TGMxa2Qyre+hHIwTAWeWKYdxeDcLgTsGGElVDfy2dAeELyppgzC8HPqE6joGVIy
fBpbWUqqSwH/plCQWPJjxJYwpzOlVIWrpPmXIp09wl1nlbzPCmyFQdwLj2kCp1YY8/HQR+BmCrx2
aVTnG6BPW8uCv0VvudJgQBXEsuXOA4oRt39pFl7W6VuJaMO6hj495iQSpT451zx3riSwIOpJN9tS
2kU77uJ/WYh3wu/ywGuGRNigM+LaM9KfuO+vSH3MjAlKdKWIPY1HkY5Bu283QQp2a/Z7JsYsoWKw
17YlLh+7IGS+0nm2VrLC7prIS4VsXJqMG0j4VUL300AMgdG4YZheRgrsbSFVP0m7YcpVSPQo5TYT
jwKX1+zZVsdA8WbDJ2DN6jF7o61+VXELKRjwh44N+0K5PU0ImMyUC6iow5A+xX8Va3gQMT4cR7/+
qcM9GC+Cuj8dBVZNBZKLM1u7wQEDKHCxmquCaYqWOtsk4tVK3wlR12G8yc01BOuH4FPqW6PZAcDp
pxdlZGV5pruLO+hE0i/9HAcX2OOssss6hhpnYEnL4rkUMUy/J7KThj+9cMQZUQHupVzCLE9B/Sak
y3/aCMMbJWKaBB695mkiOPIClJWWjLzGwSDvkAYhf5awtFMRJyYstepc3Flk4Y4QU8zRtkBLCuRG
qIUBAz+GJ0cJL7GCAIKaQKBdkXDVrKbrtCedkvA9f6MFUp22GUBWqCTahoaOIPUqNoW12+sOP/lu
qxXYcZ2qPgzhJv7l/9jSwjR5M5lFfV2Wb+z8pyUYT2Z2o5VUhbutsY/FXUAa19gMh4hkh8VdYJ39
AewEKahxORLsJrQh/zLo9rSfgqjRioOhb1NiqbFHUQm7hjD/WHoFBOIO8XGoKUB/MF7G1PRZv3r8
0DosyCe9hdUeneAtqWzeWTvRDZTe1bNCCQWTKYYYzWaSY5ENr0Omu/0CmAzIfRddAiAR83dDKyGr
CNlNMdDINsVFpIj44xs189wBtq4BJ0EebzrldwkaGVegxjpP0bekeqjZXb5SeifMRtqBnUo/xvVn
+1TvUngOxSsF7MOFjdX4pqdrXnMOmHoj4JePOLYOIS4zNkaZMxNyG+E7uDBpM+19pAUAuw5qQZ0B
VX3B1UqTQzUf24tC2AHuS/VK+Gb0/xL9Tk563ZakzpUavw9bG/6lj676zPKbpJ9Fg5129DN2OOfK
ox/z6bWNCAcL46OTj/YsINittcmhz0lid0hWLrqBp3rpxVH9GaAoYqCWcSWsKzLRIOAmroSvnLR2
CDh8nbxYN82Bnd0G0RPLn+lJmoojIctw/LGQIoKOlGW3j/ZVW3TGgoxeqb/dUecYK9Y4pTSe623e
b1ingEoRe5u/PTi5JMvZIih481zeRvGvAU9KnGq0G4O0JU0hLpwx0p0zmEbMp5Qqg7cR133N6eNw
r29yV8C6ao8/1ntBIILLs3rEGAQQGd3W+jXOvCP9v+U9fCqQRPCgeZhpJWvV3XzcLJ+smCqoqoQT
Wxv/PtF+y/SUC9xloDWiz16av05Xj7cZzbOejmcbRwDgsnvyXSVb/V/+IudlZuf4tJzsfAdxp/BL
UkRH1/tf8wZ3XcU9b9n5X0i3MkcBFasP/rKwYDWtXT6xBHfNjoQYW7Q7de5oWYPBwczjvBtweD0F
bCqzjdQfh06LCw+7iYHVErSvK1AD+W3h9cHIwityJuMlQO3HrTs4MSDmgXAkXrx9+EXdiK6D/rLp
NGDOVic3vQuoFi9wM6CUqGVuBBsVk8rGKnBRd9Feoc/hqUHbWpus/kGwXUPfjg41gU1xzwMvNF9R
uOOaXIdg9tfhgeVh4aj4+sFhF7uKtujqc7qO/UaLqAVxFlp7t2Ydnum01RNtw6i9CWmgV7Gucz3f
44phcInBVDI1weLBYgFra17hhfy0PoLQXZoQAIMkdBXbMKGaG3h7LBUTxCsHb/YC0s6c3rIzhydu
fqgF7zZPGXonKRq3lW1y9LroTuFap9MoJ0HxQh9RXsJbW/BH2MEE0wyckRQEM0McwMGDCzmlFoKv
JzbnZjjIyVWbvPJnWGDahwJmE47lYidTVqBjI8VNs0oP/fJvlssDdaQl7CswRysTOPXyeAjDgy4S
tgO89MF+/Fbpn/fXOKK1mHgQvqSVcMCthIuyj+38J5f36id8siTZpLor8fSEa6Ll2Bij72q253d+
dTB/4xLPdNof9Bpge/UbPrRG2xamO2Pa/6brMB3XMySQnVZtLPWE3wj1gH9jwsMyLcM3Iz0i4kFv
NuoBQHPJ6P7K34lWEYvEx6tyInHUVAeGjSXC0mzD/qy2PB0K7S+qN/YUAlffEYROHeccUE3TMa/G
gxdFU06gTemVx3Y9fBrCb4EntuXzwsl9AISXqYTIFjAyLgNWfrHmIK0Zl+6P/RAodWwkavo3yFuJ
eHzt/0FU8bTuKmCiXcavU8mFrSZHQKLslVUb44MmMIdqwmypbF31tN6JR6V6SLzCInevi1JezJeC
XZd9nOSIIWcetq5rjruaMhkeq2yBGSNLet3g+We67JaummLTgqvB7e1jiOTRv4r+Rod2GHEJ+mjM
j0k/ZONOyHaV5pTpYeKyqGE/4pn+kkiGGjt+PvEnazKSTUSTQKFRBM32qULT/5VIxHAFiqiaLFyB
wrdSvQR4UXnSS/Gm0fQ23nJlO0pO2K2yaYeUc4qiTYS2r6hfEp9Lrb/o8X6KTgInVzt9NwpF9N2j
NRXkpKXSwKExx/AdJaHFap8fh93SHnFXlJ8Kdouw1tj7kALNVtI7YmP2FN+YIHReTzjKx+AvIYYF
G73d8TCUf+BeyuCo/iKJ5QiC5PQXmsFKJEzAtIVK9abih/ql26gaXDXcIbLSLkHWdlkHcV+f2I+s
SuT9zK5vw8v6E6CmN+fAco27f2poxS0P0atoXMhWBYvYi2WeAmWldjhOVzwEBDha4CzNvmy9vLrO
W5jqibqV53OS2Ur6RvJQbG897Jhn4m8bkyfSg+amlARZXWHfU0SFgQn0ZeYE32hb05bYX84Q+9ZN
rvSU9L3OFiHeL9cseRMVzw6WMoiQ32gGgbHOCUxMLiUxM4+X5lXdMel2bBxM7ZhLh6LeNx+EwlQs
Y3AK2DMEgNbXoAFa+VkMn6J5x+AftruJobf9lN9nn+MpucvWrtS4Ee3jjkf03sOSCZ91/2ze+b1o
5Y8BNUT8yy69uny6gaKx6R5qR+ModzEvJyvSmyiwLPXmt0A7EgtF8G9ZfciPgmjhGTcqA5LxReJF
+TL8m0EXzlmjwU54ld0OmJ9cb+XDnNpxC+/iCAJW+E1TftP/GsPl8VjAewIROSbJQN6J8xESxUqR
T+rSEzzfRgDn5UuNrhmmIBMe/K5Pjgof2JY/QvZVmOfIfKtPEzwaPjUKUxa/N37XHUEVdpAToBxK
BIdv/18162vMgKp2yNN91W5LoV5JT3O5VaAvH3LjhxUgJwsdkmN8MOWDoe5IHEZFgS0cru+u7o8S
Hwcu+gnAz/rcsazPXRRjNPjJdDGmy50L/DjikdE/iup91HcjlSGxQ/cpVkUwEIr8II+Uchr1+Pgk
yIVePr7l4Zq5Cb5E2duLH0F+mKxqo2cAQMCwLWxaQAYmN4TKoP6S3KYWgGUnpxMZiTrZ9F+9dWJi
JiKFp30gaDvjQ4Q3Y+MfzXD5WkQCznpEyNiW1Euh7WXQlhjF0SqC5qdss00k7wps8dPcv4dE++R4
OwZ7ayZ+hfbevhcoI9M5xpPWfbFxRn+tWae4JIwXNpu0i+UNRk+yLJEiX6S6XZW0Rj3JCzMv4/tk
FQI2/NMwvgF291yz2p2GtiJWfAeSo7bcQSibuOe46pRfQz6VJaZ/O+V/ZFSRD4zgDeuc4qsJLyqs
fsoqjGmXYk/BSICg/bSehrGusYwWHNKb6M6D1ZO8hZHD6SJTcczsHvWfbfDNWhPYkX6yGAZn625I
j7E8kYbS/hlkEAlEbfla9TMwOPGg/rGYLbgDQgwnNMRqnVdJ5+7YZl56q2IX3jGpA/a8HDRS5OW8
4dhmx3uVe2CymMekxXHtjnzLBKRmAYrNH6jWYebfcKHW1uCQ+ymMK3lkmaRCe5ConKA/Rz5MdG4s
KR5vLp/EqSnuwJDFcKgdpYm5TP5itpUNj2kFBlPwngt/s+iC5Ke3l6KV4sG0IMdnKT6pPn8CSlYQ
EMfzGPwAGqE8oJGenXWz/IPOsI9lnTu2EVN7+5CJ+/pANv3iTQyfFN7zVXwzqsRpJGndlA/mQMXY
V9MJlnaCgVmavheRLI7geQPRWspE6QcvUCdv7DaVmlvUntoGBfKB/14QzZmcSLQVyc0im7lQeKOB
a8XsurgFgoEhjWWdN3308YMPlBoCdZwwxfGUdKvCP2b+J72qmG0sw06bU6+AMmJ79j5w4vLswXbS
GM1AqVRHQd1NP3INH2yfCLuRmYPC1cAGAGHeuUTM7WnknMT2oN1VZR3xAxa/ibVSJzzV1zHZFMSJ
Agkyjl1mtgh8/EGDlzm+RCRlUTo0ss1oHkQ3FJc+eBelE90dvXKmRKGRuObmn+hUyNfgdTDkI+rr
HcFeMd3gA111aLFO80JCkhuLUBLw2dxOugjEKYN4dxZp+8awjyTa2GX+GtE2ixo5VQkZTCem8OMY
bVSJyho8pXP719AamPXHcsEi3llv3/F0nMr6Mgobo3xIWUe9EpVJgzcMbJO60k3yjzrc1Ewt9MZ6
Ut+uBrC2i495oEBdmEFYlJg6+OjnirGueFUqo1rnVXtIqTA0m4cGgMuqv2Rr5ryAyp7tGwwfuKfz
q+p/5n50VqR8E0iKXaJPmtDZV7pZXaeYnu7pnqhfhmbayxJaLAVcJ+lRb8mTL3FlLEFmTTDwV/MJ
n0/LMHnT2/0gga+ULioByYjIKZjSFigfmZWZzH+Qk0iTnkbd/QXA29LprEpf1XiiMNhouRfMW6HP
tiljj8U61zoV3SYwiGnSkTPIdikSd47EPyGcecv8nzTrPErZHYuGOblMbuV0LhX4u75Bk1OBUVGy
kcFWuvLSK/WsdsNjAhe5auL6W0871sbTlZgrzzxX7bLrMPzWLKDEKvvtw3Kb5GHK5Vt7xVFCjVmY
cnug1FfS9U8x0J7gnLiOJs8RMz2OG9VrSnk7w5XpTezQoc/XHIxRWx9Sc8nQh0+2mFQwDQRpJ1n9
UATxIhS+241tsle7UVwrXYEKgtRWleWP2M3nrgN2Y5kURA2DIrss7eRnB40xjVs8/lQRsQzIQxqR
e0bI62Q2m6Un2GeOJM+SrBKsT6kc7oHQXYShdwXM7FqdwRNpvAFPRYBcL7b7jqdY+8YTQxU3hAE2
VT9DeMzEktcucYg0VZySMKaqzJ1q+MC7HIosERFCwGmdr0bE9jRLNtFiLD/o7Y6zC5CI4+NansRr
aNj+dyCJh24x6cJCYHmLfNpsS5VyxDPFK5KEjAkDYl4PtDtN7Vc8as4Mj0GGYWTX+VfHZoXsoHbJ
xZMw3I3+TRc+BuGcCl6e0EdzZXdf6efQ3Ke90+GDWtg4Gy4bZfE2T5dius2xG8WlPTePxt8m2NFH
MOTZF4VPmJZ2MoExGj9hyxW3hHtgoffbQrLg17NexcRAjxKLFCG5RFzHEtGFdoIp7b1B1h7pbt1n
rFm1s6Ltc3XLe9wxFS9/MG9ky6REoPbvk3Wvu1sa95tcvdfIaKOnVK4+7Rvzq2lfs+CAnIkE/nL3
wLwj0YlNESzDP8L0DASbsEPA/TccNPzgWLnEHwuXr7kVYZFxbDYDMDJ37tcW/91SDj6Nq0a81Ss7
w+sJHdqtvmjqu7PCDFfUNH9Wf6BfbuU7OyDg0fqxKj1h8NQrRksEmC0coD/9KO7Gs74bbpq44t7+
GcdrmtddgtXjrnjCXky3rRu9pqt2L7fSAR3xAlTL7j6Ym3iP9Q/6ed79R7Enm2Cuq2+cgfYEnoL2
SjvZg5H9To6sd+6wel4UvnviHoi4U/zhKbKZWbBWnIenoaxlBuA1XqLmL2yckOGOtqWMxlS7+EM7
QdedCS2usUt8Qv2k5tK6RUdJPWYgCuJ9/60j+7nmT/ylHAn2rQc7v2U2HQqOsUyLkASvraMcOzu6
lLf0c9hzT3SJDDjx3X8kG2WPWWrXPUm+CGcTxXNXHdGC39TfylYmsiIcivMtOfBI2BhubXOFLHSY
jtIBVN6atqJoRYc8QrGnUi417vPvCADPA33ZfLDBAS2PIBF8Z9+1zSl7Fy7Gb/1O6We7Ff/BOebz
qK0J329J/Ny1DRrSK74SiyNCfWptwIJuWe6YvYjqGRtqvyb/zm+TQcn/YuzdZ0gbOCIv6hmMZONq
V8Y/OlRykP9w6n6Ch/HJFnRNMP8tvJt2k58pNNplW2Bwf8EjmtzpXXZrj5fMLY7itnSghGflA3ET
idY/V5fhMLjmymSk0F1rN/yORzRuyKV8F7z2WHxE+OFxGe6H0KF2LOekXelusaPP2+YN7dblqboQ
tLjokDOqNcbKrbGnzkRz6oNwZybjr7VYJ2vptKAlfvhpa4v86t/Nd475Q3s0f8rTDBiKFpIVPXe2
9RafJDaQ6Acrn32Mox2pkjwLn6gKGpVwtLBcESnRXZbM8aGGse0gOgPuwHsy86PySEM67UGxcWeG
NrHFteV2b9lmpvDZy1+VjdxIarY4UFSqc0s4Tc+ZuRpRlBHcbk7RjQ4eh+HyWf3oiB8uCtqLlsaf
+b3YiN7ghB/63/TVrKsjqwi2XuVeeArHwNE/xzPrSXv6jJxoE/7A9PVmG9OZy2gu7aqtvk+Pxb4i
LLTiB7KDtbUzTsUme/bb1Obw9Rim+JOuaevxuG4hzcXfvKMnynDs+DrHNmZteRNwRB+Ch+TUeDvX
9GlvMSGzXWe78m/kB+6kv92NBkxHRiCtvub38QA8i6Xlp2n/mGfFw/C5WVxozuxYV+Upu0slDO6h
O558RI5VxTV1TaxR3Wq3cGtecfnN7yy+4b29K+/KPTjxmFY3AvHgdJVNRP/lBpql4iq2tOfdwLS6
i0/JtnbGlWZjEsB85OZueIfwtaHE0gnt8I+Ji90im7yd4AWP7JE++RfdxJ3Jh0lzU1e7TF6zqTa8
zcfy3TjkW+SOY/th/fIxR0WcjDXl1m75iwBv1/dxW96ztfkIHIAaUKQxQHNjezO31NP/LY0F68ix
HBrVohWjm4tYRFDI4xWG+Hqqz9UtcnybSZEpGysjRojOHn6Gi+X0G8MBS/NbbAhIvZcPHiw05G41
XiRkukO6TU7EhFztG1TSHjlx428xSmHLXqF86k7nBMt+dtNU62QzLDHp7Uy8hudYIrt9HGVHcPg5
sQjF7veeftarS37XaOK0A49Zg4I4JMLyQvxlOIQbnevPL6GUmPZSm+eZk55JlR3Rp8E/Ds4kdNR8
X26Lyl1Uq13/avqj0T9pFkPhRWz3H2gd0W7cR/8Kj0z2Z3AkvQsU+cbwbNriGVmeqxb/4Ef63e7V
rWGs6r2/4W8LWfcoXJGHuTjTf4ETnd3CetikG37r2j95cGWZxTbBY5xfV5HLyzcBXiNyRn4eJ9Ye
J+CZ/NDvsxttKk9wSmRIhv29vvW3lF4EHr1hHCvgWpoN9KF5R5K9eSayx+FgvHOccmMbwYDg99Js
dnfdW8eLJjiYoGTVUXfijkw9zRjYtvgM0WNHoDhAg932e+3Gs5bvg62Ev8vFtyECS+J+h5D0x48T
2kQQOtCadrnT/xNQi/vNgEwsrVMP1XjxK9mTndljhVi2Ch14Wt885GsOtlX/ba1ThOyv4mFCf96N
z+Zi7OhPjCysL+vkpjROua25BGMiWmewUPWjbji0l59JwmPZ5ZMnP3DMb6BDA/aujosEyOnBelhd
t40NJSTk4UW8deS7QkHIigWcO2/wLCdvyMoIo8zKXvDFRxHB+704lZfx3nzqlF/wt2Q6Mv+MsFIR
dY7y1j8IxIkwsH/nL2kf3wdk4/XA+yDz6m8JVHxwxe76NaF966/75dJI2l1Gtm03uJOQ320OhoY2
D4+Lb4Slhgj+Fu+QVykbQ3LH2Ek9bSlLOPGR45HZ1df+xJGBfriV7faT6xJv6ngvLxZ7iy9NYgm2
kpkouq8hXU0OLtT0kj3VXRC4OBtiLJqEhJ/h8i+9USmVqTtwo1xf0dZW+bmg9uA4vBVrnHNvvrLS
Tvk5POuX5i07snNjrZi9se/C/jJWHt9TZD7xEh2M1Obed2tvoxOsUa5CT/XQbT6wr2yrA65gkkCe
6OL/0expk11ylsxra8sj7kJDxk/qQqvux3XpjV4i2uKr25OznJahaUWjCRPBW7rrtsWjv3LVfXQc
h5SLcvA9JefFSXOb3fKgnEP2Rq7EZ3PeDMyO64THYma5IlMovyp/rRdAFj/cTdiyrtnNAOVEt3pi
N1cOeSg/Z2TAVcvQMVEPvY4QWYI1914PzXQ+8HVGG/phWFsLG3CpvsfqmXOlOFJIvRzdCkrDG/ON
g6jDJ0/weB92mmf+wO46LCUuZPUe48n8JX+Gb2uC1ngwbuE3HwfNUekVWiV7sNR2u09dcCn4aJhy
P+EWusqO65dsMnNA6GP5fim9zFaxIm94EOY3pAHIPDAF2ZxRMvKIthQmbbhLRzaxTL7He4tpZV0o
DopAhoYOPGRl0QS2qvaiR6jA5SQMPeHSvpF5x6eGgYJgA2hBiY36Cki99AqWkYNP2ZYE80aixfjo
4ztfJXz5qHTL3qDurAabX7/z4NRcgf9/TcvRWZ/Jce6hC+GJZMaAaLbiIYTQxc/IHTd8QDJ6Ypau
W+4NbFcRo/wfWm5wTkrStvmN3vPZU78B/Qh8FOb020cyXLCcbEMx/mZXceKXZf2e7Nn/GhTAGg46
psHEjkZf763OCTGgiGwN7H70RuOAcA2kt+dUfaXhFio/W0QWTlGH2c6O+SC9DaxONvUJtbjNPeqC
p/cZOi5r+Mzu/6S/gvf5gSkRdgokAoIOJV9eLmTrJRdAiTYlSuFlRtXm1ZDYHi3NvF2ypo3oRiOv
/s7YWcUHSpLp3OgoSr1i/+c46r985m/S7e9AlaNyN7KIJ2NvKHdS+ipVq3A/DfNdbLYRBumQ+7yS
MllnOx7oGmFt8otdR65IkSAvZhyTMh1d5rita3Qq9ldaaaxQz/NbaB3RRooBrZoIBwsUIEPaKK1p
Y9WC05Df/MHjv6bRd5//4JOfqNjM/6SQabKwiQqV8tFQydCt+L9OGGMr5QmPkojqIU4vUXNqxlM0
XYv5HW1nneabSPhLNExmDnhXoYeFLHhmxQHFng1LOIuc6mU1pM3ZRWgUXVOyppmuxkZbmsqfue3e
ekgEWXP3EYbVAKNBCidEyrwEylZF92Yn/C0Ol8qa7sGowyiTVhmMsp4VIj415FT1PUxJQcwXmZmo
2Qw11y2yOu2pZyFIOZBXiPWHSFneykrGkExNqiNeERBRBnyOmhX/TKKxK8Ty01Kqz3lGsKutDL8S
zsNMojWb8NE+FJudIraevMimOGQCma6AyaR51aSNfEI/bSwSVU0/a/gkMJlYQnlSGiCKU4JPU+yU
X9GA+2WMiuCCP72BTFo3o+zBkeIljTrhRGGm8pcq/NNxWp5yuKNZNf4KIpBEISJNEPrvZtm8cpH6
ZaF9632KWRuNMGkoF5BOJEgUWX+IaQstaUuKFByumlbjV4z0LyNj5VuYg1fg8FqN6gz0aWo56Exc
DsqQOR3UFj8MjS+9ZismTkln02WW21Wv331KNUCZ9JwJpMe0lpGsIwUyEclUG+1bGJpFAZUwfVIt
FA2XlJ89IX4qTIedKArXWOeUIh236SaCW/U84TjxOY5NP97N+FzHwqSg0rwmavqdyaghfqJ89vRD
CnF71cppP4Mq0uMA8U/zMYLq04hVkm9AQebtlIZ6uTf1EDRe31B+HbG2sqxdQoWaX5vfMVlfiQKV
Uer/qcrwSqQemrOImBsLd4D8O6tBmckAwCy4nxGL0fL+9ditA5ZPAX6PdK7gNqJjh5+NRmB4BiLc
itJ21P5KfkxN9NcHcOQ50IVuQU6g+Wv3ok1pzQ34RrXnUOXELIBwphy4PFQxm7Gk1dBeLpPG/V2X
VqmsbIfoUwnoRqrKTW/1kDY/OvrGIu1bpCSmHa3NMGoYW8EzQPyKZi4Z7DoD8aIIn5nJUdgKOxFe
T9JY2CJ9Qu8VOYHf2EQmIBIxselIGjZb1cKRJU6m8VdJEn6STWBaJu8l7BPN4PUoPHzYVLFHEA65
iHWFQ4wRyovOtZFdfpveJtaTGCNx+qMAo+JgA7PAYKt4LI16tvuYyj0jWKfJRg/+lSmf8FjgK1zd
k2lk5DlllbmZ5n0huRLb71LEiYRmUG5jMhkiu+PAf9V8UmS2KDHbEyFDw9K+gBK9Vf4CoLMA3PnV
n2LG/BBmsgdyUXll1Z2NBIpMFSnFGgvze5XGbEXMM9+2YzNOm3oSjgNF9ETf4kMmVGdFF+xWbvdx
06wlLbzLI6ZRDsuAdrMsC98nTX7iisQ6Mb5KqfskPsynm9kiNV9tRYI7/79Uim0DZwBy9zVV6S0e
QDCApd3nRKSaXKRzmvz0uE8miIjm1mcm8cEP+p3GULTP6xM0YTV/zBDDrT51VeifuIn04HfiTiQs
Xwk8p2lofRlm9WXwAnbGT0BMSIP+QGnfKVIhbTHZYFukbuso+bz/fUJBHwNkWJ3S6lLxG0i1e00R
Jo5/LsUAbFXtQnIqazGusNJOhI+RXBE4VOIzWz3h75C99KzOl37h6UK4nRmOqfJGgiUiSYvLqgyN
tSHQ99xXVOShihXckGNpUxk4UvRNoBPfg7yo5ceaPB53jrx7gotzi1KB0rP1udz4yq+fWXsd04Go
HyUuIinrtrmjwfgnLcgU8xUongsNqebaloz9OsB/mIwdX2Cm8/okYtKLKNCWpI+Yo7WtOXszpDZr
0W2Dt1JZjsUbWCAhVuwq+1RYDTCJZW99A62CKy7SoN6zcT2LPV6Kih515uf+QwuJfLdvIlsDg77q
TuSJDbe027BLBN15nrhl5IeBW5uCFM3rK4esRDOFUpkPiXNOwJEsKbuM1VWqP+MEiwbflmT4J+vg
k7XzspgtcZsuHeTEhbnrBhXKRIq40j4SIiICw61gdJ8y2FBhyNaKxCCRwqBm3zHe83CXjsVDom7R
t+RNPGAsKPhrUViXkP/fFfCpmvhLQj1ECpPDHxFwrhFfB0aGUevx2x8FNCjIC2jhW4VbnVHU5wYC
4xjkBODAQLJoHIvL1Mdkhb7l2ZOwxQnBR6QALWxPZgu3ojvCaXXECraY+Z6OgU0wAVyGxns3IVgl
1Uzsmf4ykVicWgngBxBVy2Vn4vdOW9Mm2s/byuDEYZnY3bO4vgwTPlQCIWUQfpoq45Ogv2S1I7NW
Yq7QomPC/Nh3Mlk48lInqu34GglwAxdbf0C+LLHbQWLJnw9QeOTgUJRceIgq482N4n0xmrsyGZ6S
bH2ADvCizJxXVkZsusiQVELsY3n0TNQc2hlxTLDdLCUJeWzixIe9/F4N1DdoBoXI4SYtpwNIjrua
Tz9dVH6rmrKVcr7NsLlXMB33RtmL9mC1j9oguUaUTQ2qV5jU34PPdVLWIldkviwAmLTcFubhM8H1
sDBZcxom6EmgqUHMG0ejH7FEPgLbgYmjvgAVoJ/2YeEMIrR7ayFjlSGKa9xEWHEPlIRhgVkiQTpw
Q0mBrfnDDahWuNPVEUB6aEWEZk/9nPP2fmvhX62ox5j1bkli3vqPo/NYbhzZgugXIQLebGkA0BuJ
chuEKKkL3vuvn4PZvJV6nkQCVddknhwNXK+UYTD22/ITIC3StGoDuIC+eDNwiXBm5TxEQUyygG+R
YpTaPzNIKll7HVPEoi2nFR1Hhe4D72N71/kAhTu1e+QauDuIBSbpou3c0r7N3Yup3aPgLySGiwsN
eCbLVgNz/o55LbjfUWD0R5gFElBho8O6b6/zXi752gDW9onjESEfID9i7BVfKtzAxofsoD3yAPSt
Giq4kZIWteh8gcHBZwpGK+hzqi6WBvHrbJ9j/SKYOFMxqSPc6MvEHml23mESBRpYIsKRl1j5YXwt
BGCCzKH+WHcT6M8rKWtUKZu+RJa8b4Jj7ngkLeChKNg1orUdX3MO3Zx1pL7PPsxsD+Z+KI+JA4d2
HXL9z8/a/J3LfQ6Ila7erRgfopBQGR5/oy1owz0di6W+jTAGjbVUubpxSdgJsE8wPR2YjA3OijfL
ND2Jv1OIja39RtD10ZgqHktDvSP3INkm3THQjgR9by31YBQPoghWbUGwgHPQpfdavycTJn9faQkv
OgCSHZp/KkPcPCPUEeVLaKJ8hZuU8/iwcIFF5XAbtzPstGQB0jpLtRrw3RhrZTz00hemy4W9PLkD
HyIH5oQW1xh8xEczdWVF0cOKLmR1wCFe/lQINekoZ7qEwqeRaWCqpUG2yYuLwuogOUahr9I8ZeSb
Er6ItxtjzXcDuLBm7up0GG71DcHFGwxjq6E+N6m+pmVipyyNf0NI6R+cI4EnealIEN8QbWvyLMDl
GF0xbzP1FTGmODT8GhTq9HbgUFbo87QdSkOe6W7izWPk12yl8TwYB2s4yMaCJwWJTFWTvWk7+V/8
BdokuKEC1kM0N3DCdvo+PM0fEeqgM3YeJ8E9dcbTMZ3h9qhMqFFVIIOs/GT2Ae6YPi6qih6aEXwG
X4nZLx8Pv7buzVekxomHyLHbI8amtLQ29r9sn79j6iBaFBUfBIB425f34WlsEhOJ3NZq/FZ54/dB
AwRdltNBpYr4wjttRx7RVlgYbIE1YdX85oheNnSypsePMEiz+RiZvILPnHcN9DJ803iESH1a1Y4X
lOtM2uJmILLulJIcgEe8WU+f4tqdlZ/6Yv+CZWeR/IhOfDvSrUBsmF8Ib7uZ/8oO0jTz3/APARNB
U0c0mYgj5gtYj3aX3TSuWQ/bkbNVvPED/q2xUa4KzEpmFEck34yEpxnJ/Bc777ne9VQ7efolSZfM
3ujZtuy2huERljoj4ieT/t9ACIH8mSd7VT2mBWXgypL3C7WKcnk1nlR8bGuHfQ2xwBmsOY/VudjM
SAiYpzA0/iJVu/xENNhKW9KUUQg5q0U+MG4AoivSd0Y4IXjxakXUkwAX6XLIiswnRhDe+J7TdAGQ
7hdn+7mG64i6dFt8hNI2So65OLWGWyf7OPck6VrLF+LNGUYknEyBh1QL6lfL7hd6xtv4uVQorOzS
HYg+lZ5EpnAk6PqMuRptZ0HCge3ZX5px1zgUz/KEOoUAVJCCW8cncZqCMiZUwjP/hcLjPcGGtaGt
qe7h1XghIlmsCXzwlI9F+P3D/sf+65/KUdqVG2ZIKU5rhugMlMRHcon+BTd6ruYf1b6NFl8nt2JN
CmbhMfCGzMFXPcSr5g/hJp0a8X4YBc2dtm+fGmHaUPxiN1DWmYZAl2MEfYkEguune+PETPYGK4Zn
RflCxvp9poZONoCOdvVn9cftaDC+f4bfRGl6iKpu4SOD0P8v9MNb5Ta/nbxC0gtL/SrfgwsgWoi4
Z9QTDOmqz8nXdjbyvS3xjfIt9nOCd9f8NtY220WUxdjFxJbWyLgNu/zRf9sHssaYiDsoPVYIATlX
CJ0huXp8mpdmJ044DChdbdLw+M+fFT63E4s6565d7Ue4UAvZByi3BEPpWviazz9AAVMtQ1MyGIkK
pZilEfPUi/YB4e2NyQr/7/NR8ec7Ajv7vXitT9nfwNXlGRghmN7DFv3p/pFFeGi3tHg+DmPig5+C
hVsOiX1YtVs+iq/xITzppJyGp+ls4i++UeXFeYXnbRY7uABHXtXg2rjUFdGBeL4bVUj43d7ppxxz
3b2PzF85EuZHytZzwtyz1f0AIal2SB4WdyuNOw8Az6J+0vcjrRomCpzLW0rulAN0wzva/6BEY85A
ngb8wYDlpq+TaLC3r0N0NOY1MYhuureugd+xvqr29Wt5yU787Qc2Bg0HBzrXC09nDDmjWGHC4RRF
j4qq+0Ls+S56hm+YYBfpafDJMkdF+b2fjtGFFYK0Dg/NvGl+QIlB7j+13+ZTQgjKdfFJotPsl09G
ysi4tNpVvPx7+MBdHCIxrrbFrf5dIM17B7cZtpPruJgCVwiwo1NKxhmU7OAU/paudW4v9lVKAF6t
2YY1k0siK488c3PAgLO1kaJXjSqNWdXv8Ew4uDhqmbcTXfEI0eqvOrJticQOULJ52GkU2DerCDCt
vWd2yrTVZMxYehSq2rQRxR09Vpm/ZsuDw4hjVU73NqFN9CFUbEjAJUGpmo5QaaLBXmlM/cGTYcHv
lFvar2u8NSFRWL2GrNpzHB+Bb+Lczd4r658hctlQiMqVUSA8iL1ehTpH8T6xH1n5B7kuKEd8E0C1
XBQ7s+0BjNn00Q+02rhyjYGvO90Qf76415jEsMhNNgbupO5shn/9olaBXPol5p0eXhYicC8hplt0
057ZnAwCvnMUpZRWjM+dV7l/0ZQHBHY9OwWp16UfSs4ZwWEYnho42xDk+l1mXiJcAh235ljfqy6m
HNkoDK2ZkK30ztiOncyoCbcauyD2N5OOtPgf9F7PqqoNbuyxYAvVUzoyyi2TK25ZwWJPVYgq6jDS
oRBhDZjeA6mkGjrp1jv0ByScJ8m511187oj0U9qHor2CnEuYjeY54w9mEy2uDo2uTApCdBrbXvwA
ZsnHgyU3m0wbNgVpFUONuniiy9Yq/AhKue7+aMus1Jvo5mrPqLBy76LWI35ofCdSgDtXUK2h5saY
s2WqHT3tAjHYh634UgMDfatO25pB5pJjwDtgfsvGa46ROfA6KvHmqsc+kqlU5kbPXrpb/0xMn0J8
lLcRKyy2bu0IhY90IxYR4hRUB4fL2K6PhXJTZqSmLPwW4BoePFPj9CyAsSPXjlh5gSQnpzWcOPry
4Hcm+SHUs83AH4pdnLOSxRQp4MQ877PmU4OUbqSbMpq3oOG91qYPt3JfdshzIoszRb/Qlk9R70vm
tt1Z0q8aRAhkvnW+CX4W38XPlLnM9n7wowIz57Y2dnSFgeI1X+MRPxDEb4xySDOKDE2J196cVwT2
AbOzZWLiaYiqo420q12ZRJY3Vte8cNU/6YN4hfyW482CYGC/UKWmX4654aWfWFbRMF4RPWK24ReP
dyGPHdPcP15xtjkvI5mjD3qVgqP+BnuRVWi8GLVW4tQc01u3jx8CRx5l3IFaChlYtWu9zmfEGGkE
aoMZ3zUTLmCIDigqrLfxHftJtpPuGgNxvD4PoW6cL4El8bbsy/3Sowofz7JvbPQb3sNeWnGlgbHA
V+mZ++Kg71m0YFvYdoYnE2xz7tzgo/fQaY7Apl7EgVUXIsWcChJnw6LzZW8wb8Q+P7CCAgW5F2/F
O3ql5Fni9jHFavxDRYDRX9kA6KHLCFYMjJJoLd+yIyKz5oe9Xfapsxm5tm+9l56W3DIka4xo7BVp
acEWlRgC3Y5twsE+tz89fM+zvdU9VfZRdTe4flfpo2lcrg3inhqu/e/Kw2iPQejCrJl1aY0bfVqX
V3Q1u5LL5Y0zbuZZv5GoCcYpRofumVsooAi8uJL2jZ8f4SQ0T54Hy9NfzJ/stBgkIcF1CDfUJ+1f
rLvOKc+3wwejgHZl3rRP0hnuPPcuJ3rUY7rC87Csc9Dv7QvmKlv11HsRiruVQHcLP30zfMC5RxLs
BQe72KRH6Ri/TifRbXiyim07roMHJf+tBF1xac+BK66wImkkd83Zhrmxrl70U8L9/yzPEZrndXRj
PZgcjT0Zchgs8S1eeiAOn6R9QCFyWVVJfsVmfqX+YxtO9uAu2CC+ucVXpT30LzIB9uvuiBlReiSn
/z+ET5XOmtJjfh934aXDY7ht9+EPoyjW5/ot9SdG4OtmPw8AT9cN1g1GJcmV6rN9GMQLgZOm5HnE
2gFkB8RrrcSk4HU2q2U3fODjjP/6W3pOffS5jAkgi1W8hv100wrj2uoE/zHqCSkNDaiARWWf7Xn2
EszhMV6GSHya8GyGSj/KKBICW/G0ZHxU+ikKbk0pudHywxXbRoP+MApclZ7DKpKjBK/KFgjJNZCF
KPfs7k0FCDkVOxUrdw+No6V0HHsWqL2g0IeKO2j12VatN1ukblAipUhoZ6GjFW4acrGu6mtFCwUs
a1l+mva2ZPSIjiPcD/gpoe3iKbSUlI3ApxkT5MFDF7u1jNj2GPFgDNsBMh2aouwjLHxhnLvUwpPA
AUlb1RA6sunulu2p+i1GnBVmbk/rN+MDcC40kUm2jeiODK63zZQLNynfiprRb7mvm70s0RwdoEFp
zS7stnLzwH5fqmuD+RxcFInHqdzYlYQ/HgCzn0R7LAODwST7LuvgGsikuPTpxS6JLOnPYbUfZQYV
+8nEpAcCe60+EFhTdS/SVWUNsKMGWE/vqB+ycVcs8LRbhK4LESMw82CkXbJ2kuWBY9yWwX4JfmkE
imIPaTXAASJdJ1YA9LrMaJucXQHiXFzUa5AVaeDls4uh3iVgFGrnB8QIJ3UpImmkMPIxeFApkBzC
M49InPVkcbXMSw4223jbOTczVOWVIb6FcsPUU7FszTJCMw46BbzjjUwcENowJRnqZxofJQ1PIPYq
rbph2i/BOQzDI0FBRxhFYrqR7DvEu9oxWQe+BQLX7RzGQYqGulRL1N/OmUiKaDeRDeg3D3UvWTIO
2CZAQpcQx2TU7kV1Ij9j3SGxDhzWOmOmsV+JCHBdVr56+FMrprEJFJX1DHzbCJyBUpn8oXr1HaWt
Sq5p0/50w1w+awmUvpCE85sSO/B0gqLeDQNvRTw4ybVQG8IyEv0h6ina9R2x1JYlwBeYTYBalmXv
FJd/8TTpmNp7AxiULkBOT1TmliFIAat0A6NXmRUfROQEnjySAFYXU4WtCUboEhHuuCFRDC/NyAIy
Kmvld8y6mjzfjuA6hQKxk/XeVUWFBCbCwpUmMhFzVme/tu2E4b4AJaJUUXsds4LzLpM6wTyzJRJC
UVX9aGWDGFaRhboarLiz66sCCP5chBDmHYQ2mkX7FYw8C0arkVMbydPMNp7jv1Nn6S3LlGW6VUBy
YwhoYb1Ou/AjifuMfMWheWvjWqZnnCzb1Qho21pDal/iysggJ6UWtnEdRHxj2V9Rk3LLWHop76KM
JMPQjBjklblCFKxtNNSiaZ7E9qHtCmZkRqFearNFsATgmDEt0yruUZshkzpGtzhw0muqERJiKppU
rAW8O7Zeje4TVc4GoBNYmkeSfIYIHv0YK/mLnPVMDgYGcqLDQ9su6Eg1aadd6YRQnIzpASh5jLjU
egAVWVa8dmNk0ZAp9FJTwmiDuIPqELaazC/V5cWHmibgb42kwSev6T1qwXy6F0qJwl8GGcygOs9/
JMEjibhgDPkPyAt1aTSkpvIK3bGe0TilVzG0uG6mEhK0GifUJKXsUF1PVvzSmiltVqkR7wHEQ66+
akNaTJG65TdQ5Z1CpkpQSoeiIdXoT/gfnCdJm3HuVtWAwzHodqBQbJzqrKHeGlFJDB5TYHmq3WH2
nfE5Zqlpnqa8iR6zIP4xHZPfQB5+porlqdBb7YU0KKbzdRFvtKK7a2GvHubA7iT8lGWVbUjJGdCW
x5wWeWIuFD9SUT9znfXarJDWW8ctYIZR4m+lPIwL2Z9UpWr2EYEER8iSnFZxDDaV9ieZGCCoRbq1
bZurVNcY/oUNeyq4hupVMsrglhcl875qrqZ7yJO8beSWlNAWJ3IwA0ZiXwtwcGC1CIr6ne+OjYwM
0nqXSkBOmB5rLpmlwaax8/galk5AImgK/imfBPF6/bPS2ajAD2TtWjitWyYzqi9QNiORZ69yBD02
CSDE8/jXQFaWpEKjkc/91ESXWgBzsIrBYeKeEOmhmjnp0BNTB9Fo86kqpnSJ0SY2h0THowQXGVOY
w1gQvG9y6GW+eWcytefQKPlTCQR58YrJ1A1DCsm8VbnoqZ009Qkb4no0e2TLnUQwnMxBcSWQXZwt
OR1OQ2wp+wwGPuZSTHh61AyeFFQNekxeN82wh31pkgvXmHZ/0GqpOxOx177ajVagW4lU6+A4Q4fu
fsJTCAcL5Qu1aqASssbkzgBUA0KK5DegdVpQqgwD9eBjUoAmyaPCAMKip1asxCZxzFx+hoykJyoF
eAq82DeFjL+1OoCDICOJkdrgkKwYTRoySoI46l3DWh6AbpzenTYaX6DHNQ6XY8cDVCMgKYuCgqGL
F6tOGaq7ntxwVHtkV1tqU9zbshBneUY7E7AZ3oxs0O7cAIrXd2DfYfeSLtL1yq5XI3RX4Gj1fWpG
gyuSXj/l5ah/j7qKfNOx8FUPs9jm2TQ843riqS7CwGJuXffI8DSburOw5nuvzfXJ7CaIslOORiox
EtqqTvHttrFtZBroQIyqyc5VWgAunwT8hjJdjGZDhmVVker0lA0jEybclOBkgEbGflYh1ZsH+I6R
rhOZUMrQwyJdfGbFxBh1VD/CMQ22CUFe20meULEEPfbdNIwqTMII53tNh5TRw4to6wYOn1DFnqOT
QWI+QVtaVa1IcEXPMRwoqadIdIBYBOoSJZiUGhrD0LkWoVTStkTZcK8MgXJt0Dk525SoxyEhxoxL
gkKwZmTbT4GNxC4sIljfJDaAWiwZ11WpdNHK3mRnTw66lrTIEFCQTKNI/+o2KhIXyNbgh2YG86Mg
x80oi/AmySaaXpPkOEsPRlqdFvYLV4gAfTUW+jtMowVLY9pMg9q4HLdqHyan0QwdVDUpq97RKc0D
VW6J2blIL9QwbC8b0oR71WAfYiaw0ERvsIhMBpWFDvVSd50UObUgyDeN54RN6zapjGswgwyQ9cQ8
rmG7QxywJnaVKwBOdHlSAvamD2NaZai/qKMTCWlNVJtIBAO18gYN621XA/pC2lAAJmAaE6OzOga1
QLo2COENSV96VQ2ZlxABiVNqQu6njqxQnYS3UqRYjIZyxnuOhCVi1JbZ4cmG6LzNBg1rQC+aY953
WMaLpjxCwObVnEnjJdd8kL/TIrjD30oeWmDpP4S3tx9A38OdLMHpDw3qb0FJ4AUK2qNK7vi3ms3S
0DFCHPwpgQh4+OBLr5QGINwqIa0qXNWFWkFs7cJHHecGxpdwqA5K7YRvaiD+DeigltIMf2Ka8tOV
w/pMRMNnqxuT5FnaQKduskCZSPVJceybjMmEeMZdlLsijiNPIW3GjS2bCXFcQ+ZS5d55EM3k7Gut
/rKN1jmSLip8vQ/7o25G+LA6h2UJExFTBI+omm3GLrZDAmmr2ZjZxgxtQT8o6kYZ60Xp6Dh80kU7
9UetjPtfteFdXVdKSozNiB7kD5FVvHVK6ysOjWrTDQPoNLk36KY5Xs5aNDuFH8BCwgmYkEfZ9mx9
ZHBJcYijq6XB0DeovbjoqD1YEKp4FLuuzI7BrDWuXhbytShgz7Hci1JPdYihnAUE3tROWXhmI8kT
66BWVC8OWXqqTWjvGLFZOiFvCuJNYaT9rhkNTDQlkvIizrrLiAZpZZYkRfJ4Dzdgw+qtUtvOs0Qe
761+YJQRD7QidTg/yrLMeDGyeMC8NUzIwhF2dkVLDqyTRORjxMFW1g1na0IbB/qnSsfAAUaSx0Ho
N4ZlX+OchRj0q8IdgUq7fPfLBiFpvxRz7IBjCMOfIwYlqm0MbHFy6TDrMCvMqeCDn0zzhzCq4k1P
C/hY+aj/0+NKOxPRlXmodtKvZmQilOqiP3FBq57SALSy06TflEOd7Z2hSb25GdpXM50QHYdjuzbA
oKJzGp2TbCnJPtOb5KCULFWtbmBsQyp5Q/E9zm4oVCjF2DPfzQGfXkA83ZrHo3+ZleG7MgZ0KVxG
z3KZmZmaoeyNemlzdP4uMHHWUzKYB1aqjVR0NlVBpLbTbEVN4lKlApqpJfAYWqJXm8FQTbJnqqUV
UImfRte4jgtJASM2BBeOD0QoMRrlMmGfp8akMI5xIj3kUXPQrjXpe58QM5gotnQY1SS/zRAB16RY
vAhEMYdWDsOtpiXCTyZLOshEuLrNpNJSV6mpv3dOGH4Q7Tq+pojUPMm2rWcYTeSECyfweSXh0mol
X1U/osJtx2zynXIK/mA6KhezXpbcTt4BEqqSvY0s1p2s3mLCXtLtMxZ4zWuD7EBVG1g5qJ3Ok1yN
I9cKm/wpj7nQw7LXn46IzUs+G7zmIbtx8jzpfLE0ShenqBtimzIYgHNmI1lFDSZLM82jCe0VHErD
nkcWYcqisa6le24A5keKkVjbxmESiI5mOIydOoG+NRb0pDaipcCv7BhVewgrdKmxEQV7U2repnAq
T4OIRtp+a7ZgbYf9Lk9BqIUh+EpZ0QcXlrtKimVKGTUN+Q9F2x5tJRF3uV+L7kqC2OD1dQQqvatG
+0ai2QSHIv/t81raDtZs/yZ5KjwZtOihDgdlz8zkxQyk9C51xuj3aUEbrHCj36LWyZ5DnLRMSh00
VSUNa8UUt/2rwzZEsGvZTOKbIvqorRj2Ao3wN2cL8BE5yM8BXdg7j868sfhKMTnoA8oyfbHN6Fm/
J4SyPMYkBmxampQPLS2sw1hErPIp7CdEvSUYI2fCp1r2y1rEVpbRXkf1xN7DNK+VUcWvIS1Xx7Po
Gm0U4nxWgtcgxhch6YFO9q5aXmZFUndjl4mzXjqsq2K5BmIkQ/QYxXwIZoV5FqGdYDri7N3W5dlg
/ymP97Atxg/Tpk0xtbnwhgrnW6cvQJVJU5iz6eJ9Nk0ScHqi1kFhs4orJdZjkYIMMlCZtFWN7gJe
w5hkm4pf6wWhYYoc/okgIiksasAAaXX7j69do9mCWlXVGus/q0uZvVQJjneHIXRFnMU6tA3SU01d
IETLqw+9kRI/lmedEG7BdVka84+k5NNrU7EizbUSiLlRzLfchNuPz7rtDQSqMiCZce5Zh5oF0C4l
aKaXNFOtfdk56pWL86yWxvjPTrLgZMPMZTY+yWh4KVu0qWP1PyYIw11qg9RluEWkaKRglEc7nt55
xhoE8vPfmCL2AuSLUXUmC0SdQ0wSyGePReRMd9POWEHKeUjqDbCOvgusU9BH+kc2DvkhHpTwZMm9
4sdFiUwzzpZwAioDY2NPJLcOZNRvrc6qD7LWcQi0qD61gr+wNqb60x6rGFjrIiE2ggCHsgbIlxOZ
scEEA4SJv2Rb6k8/dOIVyrX57rSGc+laAcRnkWznTV+9UWQZXlP1OPgcy3AIIdKLh2br0VnWEGl1
oYBUmoe1O9Rd6FaJPPuOZmCmgc1bFhupL0Ew2XFafNhDUyI/yrVvznMGLlWp7qoEb0iVYq4ALsFY
uVW4cNH/Yv7W8eyGs/6b0wiup5SkwHgczF09Bbj08vonEYW96cYKHKFoh6ekE06axNT4HL/Q0hoA
QkFp81Q7M5tPE3FS07J4VsuJ+tpKD+CqnT9TDo2H5KjdIbDrGoMLVAzyvki55FuGhWMyWZMVSTum
jsgwvKYjhI6FEgrUu2XppRHBVrbOT5wY2oERhLUj1wFjq+2QnNFceid8yYz+T4vqX3lWeDTIaSvr
ZICmh25mLlCFOixNzUR4WSuvC6tzx5r70UqJkgRzvZJ7gWdMc6nU1ynMq1FL3rPZYmEvkxYHhZIw
VSQenE2uLc+vpD1QSNTj0awnEDlld8ul7rtwULoUpmsJnIVzqN2KtIM6N1BbUEZV236ICcAammRr
sqRRmKvpTXA2iZRvkuTVIBRgrbXohqY8uLRR/hOoiFp5EDtjflEJuzEVDjPJhkgj71NYxXyF41EK
pyNoBSh1uk+42DbAwGHUCD4NiUrQ3tkmaesxXkxVdRWr2uFbeA1EtGsdhmOl8t6Z+E5nZyedR6SK
Qor8AdULxQ5xD4glVNuLJOWUzB1Xz3DsLaSeDSuHKSWePUEuNRktTRArrhAiYtBfgzK7VxmWxYnV
Gys2nWVyyTuqddqtbXU/l6uDlOIWtGpG6w5kT2QTlscrjWUI5Ak5Q2dz5HjXQvUgl/Mj0Q00hfE6
MI0n6kSPpmbtzO1LsbRoNlsrCztJOLkdol8dAxsTG5c5QvdthfYaFvCO0RcV7KILCYZLi2tAS9tL
FnZ7msAXRav/TENcE4QFcoqFfEzv6iwE7tIAe6iOFdf5GsIGd0GMx6gFiqrIl3lZoDl/Wrig8apd
l/Zgja5xq3lkNeJZZrzqqiCrRNh5EiqmEn4xsl6V2XcPg1Trzb05koikP8jnCeUrGMkGy4ZkticZ
RZ5jzjtLY6dJVkf/yrgCpobOG+BsRjQT84divDfy08yJIkKiuIdSI2XH1t5CuoCZ6Xekr/ezb9JX
9NYW8whLLrIvsYsoTBqy8W+sf2uYatYtzR8AIyXnYBPcQLBxKKCN6vZXjZpIR8fUVtpnyLJYzh1I
KPMqbYFGEqgpJ7PnkCObyV+RTVjmpxozgTZvcwZZbCPLfiu25BetzPSbAhqV2KVUXlXWAzET6HSL
pUqV7wVBHtSupN+VPwVY0+inKr/NmQtivMQlBguJ17ZUEG3AB34mKpurvmRrHPuznH2qkEUp4rdd
HSD71r0Y2Z3A28vYm5qEULa1MTAZcFhYjdk/KWq3bEplAc8S9Thjmr1jdEclQCLI2rj4DElNj2CW
sVUd7gVgFKof5Z2DfhURzluOJcUzawBAdaNBtlD1VJXhVOOZHwWqwoFB5Gx5JqpuBl6xitRsWBxt
VedHGTXwsuFA46qLcziCfXsC//aw4WwUEIx9gCpjuc/ShUr9baPbCCRW0rp+icMfa8BbhPLBvixo
iyUKoB0WbjwsfKotkX9rs7rPwYAItrd2EXhqlmie3FVswB2XkgRFtPA5lTIOIgaYTZ3/zZV+niJw
P/iJToKv0zC7XQR52LSH7wjWQhCrm0BiuYnMzuoi1qsRsaK8w1aA5YAsr5AhRsI1xLia9rnjmgtA
xOmkOzgBYwMEMphixwkXj2rsMyffWepwdijhh1nbZDIKcKujxs+mDw071mjbTKrVE7GGn7OinpzI
Pjgyjthm7nedM7htyNBg4l+r4itzFH6HxPikM77OC+KPmxSBEtPuDsH+mgJd29qlqR8E2fBwk+w3
Mt7RrRktyB3KZ8zg+mfYgCZKUp2GZOagVCoJOygbDTCxc4nZMg3mA7nFy6yYbjtcBy1OWTsHax2Z
J9WyuSpN9VVXFnWo2SOo4n7sDc1aSVNQIzQzDmbbsLw26vOQEiMoenvV99RcmZ75rW2xZa5qxJSE
GSzRQxx7IxC1KAUBYlcz9F7ze5Jj36ZhyTUM0KFxk0bhldPAFoq5UTRqi1foUWEltAeO19AyGMyG
DsxOuqegt8OdyCsI6e0tKGC+1e1HP4DCHZPpLbe0k1a2+4BUQZpP+Pta0DbcHsaWk+mnUOKLI+xr
O4X3zmkOvUHQFDMRvwEUHLXs4GRNu6qxtIudZBvSrFMx+IZUnZk1HDULSVVEUjPpm1ZRIe0sMWCW
gXgGMFUHSD+yFn+mevYqeu0tJlhjNeatZ8qlr7XYlYLRN/XoSGrbhtnaxiR5RNbzz4Hygue0uOpA
CicMB2WCn8jMU59U453VA7qljlovd1dl9ZtEm059j7ocg1DLs8N94iA4TWyQgFxKTh+4GvduysYz
XtQsqoUmiTxKxibkJ6evo8DdXJQvIdmI1ADmjh2Ab/NYraR+ftpzwaelvRYqc/GA0G9ZaDmTWIMZ
YrBRRzJSaHt5o7Ws/EWrg8BaEy67F5ckzde5K/c05re5tCHwIUrWGWmbuDJjUMKmaryMsnlMDJwh
CpGRpXMmgdjT+njXx1Cw6uLYGAgJytDLMoByVBj0Vzszy3dNQsRODm+mmZeE34UY0AQsuupH6DCO
nVDTVDPD41L96iPrROXnMjj7Zia9TjX1hwrKN5vpEaTCdxxWnEyAtk2aPjWOL0OrNk6g7OsQXULA
IqYB305dXwDY1eoFuNu1f7aTvBhg+MZARvY930qVH7S55onSJGm92A7EOu0THfSmwxSRW628qDYa
0ZDRip0XP9FENqDU1y8KGjYaoXDTT9pC5Sz8Lg0/JAOnSyw7e9VA5Ed490hE1qqxKbVTeUtFuKVW
OUjSsEsFicE5T0pCzhsd/7cqEaBEzt2OGEFqHoW09qS6EZ5DQSSjF4ChzVptp1jimQ4Yq/ChcZdl
xaYQ2W8az2c61EdmdfeyCfBfS1DKBpwQVoTeOWRAkZYkohEa54eJsiqbqzNheBUD7CBNv80U9KVR
QGvgINPUD0OZ/s15fk0TFL6kYvhFnI9gJ+un2i9bpUnbk6C7t5v6YcSBfipryB862791aDARqTuG
qCIIS2/gJOEDmbaJzHekMUzC2Mcgoeli+sj6oDrjqY30TaEhK7Em1a+miKrEtv9I8EoJveLwZ0GG
tOM/js5jt3Uli6JfRKBIFtNUOUu2nCeE7evHnIrF+PW91JPGA/omS2TVCXuvjSOjTUjyU+bV0aJf
D7NzyeKUzpb9+fhofR3xGQRwooIIBnPkcL2RQzksItuD7VgdTS9n/1cPT2PBwFwkxqFrKvQeJlCj
CGGpD1W7Tdn7KkwDqYRuHxbGNpg5kJvKWlvQf8gpOicMKDh92uiZXsb8GeaOK7Plxy0zFqke3BR4
RlmU9Ey+6mveuy+pJ7ZYUlk69MM3E77raAZ4xCIjXtH6cHcntV6WIn3H1rs0E8hVxJ9PUbB2vPrH
5fVzI2tDButHirRLiuHZx/uzjO0x39SMgMCeDvrsBvjvUwzTjuZPSz0GL5g02NH7vKrzePQF8lHZ
PL7OyTkPxsPaPGDdikE5DOn4rlJhrAo3uY05oKosPtN+/Moi+TDllC37Cj1wQ6WfSQJp+H96O/0t
rPK/sVUBI+D+V/vtzXbwIRAKx+clfTIeagraB5zbGq59SIDrhAucPEqwS6hoKa5hHszqzuTgPLWD
sSg8RkAPBGg5Dbhj5vnJsQVCf/3d1a7eMdMy+Q39Nc/RfGSTzXZ92oUDoDXJpCuM0CfW3WUcucWl
mXyW0BYNA82GbM48sNcoM9+qrIGcbRkXM5pNOp35TM5i+WNoxGokNuzZF63At20qZJlK+QhO3PnY
W5gyWyeYAeD122wUB22ZRxNLogAUTNP9YhtAq0KOcEuhB08qv8cBXPwURvTDB4YaFSWnCuaTYeS7
EB9p6+KYpJSZnGwrDMyphZr+mEitbWfeyMQ3uaUfo9gxZdpjSGxCMnui9D00WF7y2f1HSum1reS+
j8E/uTGVUO49zNwTjoHKB5pA7wxWBBBJFnfWyhhZLyoz/a5NWmLDFP41mBlNsA/FbZB9h30NyK2V
d+LTjx58uqWiwsnGYesRe8AMGbbq9MCWW+2b4yHrnGX/WhIxo9oH379x8GLYGBkYpy49F79773ub
ORH9mbfeW0U+arS0jdepwqGhIKyCVMzNIVk7LoLjdm7VsSrbvWRb2HQhAJzMOBYW2EwnKP7y0L0Z
TG+3WoafKeIekp1v4axfjcdRVE36nQzkvY+IgyfuyoKBoyBI3jBsAusQQfJEpMQvxjZ4S9ja2x5x
fKHJGs1gipCXWM1E6hTB0xgHh1ANH1KXP+rhZdf0rmXdHln+32aIqtDbxpPI7UNCqerUbLutGuuP
uIRZ/sM25thq5juKuQXcwTgB7deGapUgYM4q/JtqunKYPXz4JiRjmT9FHOALF8OZGUUnETyshA0i
n9p6VYF/D0YSzAgKsFDmzRpRZW3UWBs0otJqF7T6qBrxng7Ob94meyOEGTml73kB8cc3OKAL61dg
m6qxWWrfuRgkq7IS3ulhOIT5uPM69wvn+FpVxlftttXV1V6GQkdHH60JptmE5rpIvcdKGdbUSMxF
1q0LbcJTJFoztVBTQ/cIXEbqTSk3TJ/QN+oOFyNWtrgPftxe/TMCORGBx7/dbQCy05KypkIWBylA
Lg3HBvbI+L3z0RD7s1y37LK9vHmpA+eV0geKjB5apFkjPKAcTR1JBQubfEIZlEe/6I5si8xFTFwp
hIDnSrkX352vuUK8OBTRb4GqUI0CQhwYTlxXNWUB0gfaHhxBbFyPAaZZs4heHdSBwsdxmFofvqSG
z+OHqcZkchWgzx6Yf6WOsWpSYonIE0hcm02Sek47+PZE+hWaEzzFIok/2fyOcGfmaYTm1V/aHdkz
yr9UTvFNXNJXZXpbRo2/cvBANvpfZWpeprlbzxQxSY0ey48vvgO4VNVPttG82tFb5ltATLEt+eZP
0kF2n7jduuquyYPzxOQRtTXuRKsPIhiONTq+CmBhSHS1Ie19VTRPbv7wjWHHlNiu55EpQt88J8b0
FCDwUcQZoCZZk8CyTEHLTOiS+qBdWfRyigcntpMNbemWaRsvanyxRP2pc+dE9Oh2xrMZ1ZJwOeOo
2umd8eqHN+IUy+hpaQRRYxjEiw3x2a4khpUc+kziXQShiCHRNC2dfx2p5TxiSTSap1SNNiJRY5+p
7HtKwt/WZgWcJCAn3GCRdvptBptdlNWu7ymCzZ6WuKwxBjXD0bDNM30fjpA+eMLBPCwHTLmFqln3
OpKwQHHPHvkXVXTqRuucD+IgEzS5Ai5ZHO0HqnTWGi9hj7+8RBiyTDAw9G17MzkzCit+nXA+jYKy
JHhs2l3BeeliPRGmRxyIwoVjAgJqHya6mm3WnjXRGoUQPx9P92hOzYbg5mQbwNIv8wzGNUYfu87e
UmY4wqEiHHlQkBnhcxxyIk21F/MxpPEza5l0n2u73draPwsHBlbj5s1Hyr/exgY1kFR2dDsofpPA
UFHP0X5O+WfGDWp7B1NM3XMiZWMpUXTT+Aem88cNkRxyCba/TEh5t/W+qxEFE86ZM6QwHp+5caff
I1kiEv1Be3KhrPo02w2WTJRHsHudiOyJoForKehpYuY+/5cUSVnePY0fOzfro2dSR+o0+zaIx5Fj
jwvMg+3j2eBwW/oGh6TsjHtKdeW9b+nX5DPKPEZgHfKqbqLgZjq4l0n6aaONSJIMwAbWixCyDEZY
GvKacmpup/NkqC2BPqgguFIC7rVx0F9dN7ySfbKL6eeyfti7DCSGyQ7viZfv8nn6G5sB96HPnCXV
AWOfCgmo1sjaH7p6Mb2OvqUYKbvvph+DzeijE6qci1OO9qXx2NanWJZZjpsglCaAJ3NkIAROX1OF
HLNorEPeYGDyTXyck/fVVc7F9vpdMlWnHFOK72cnLl349ikolgSGSxTP/+I0KJYEfDmXYQShxztw
IFs+Wecl7r0yMHbRCHVQO/nJEkB1rDK/zEipwDpsI8Gel6HiopIMvZj4tW7+JTUJzK1vHsbceeae
v7oJQ8wSlcDGUIFxSP2ciOEAxqI2izeWffU+lu6NVCSLHTyOd1nrc0pkD2GU2y6bP2P0PxzEmBss
ZbWrwMYslo/BuHEMYxkIF2yTVgDv3edaTatHwL20A3g2rbm2G/ztNfPTeHQuhZbvgdm9Bph2I1YH
mwRZZYuykUztI8UeRWFPqaWU3MUesmmvi+FtmyjYIa1iLp/wFtBGK0XCbVfQF1ZkhNXi6Adl84X0
ZWU6OK7Idl5aus5vrEvcLRyPfYh52MMBNAXNEzfGF/Xa52hG1ADBveRX+4ZX7JvA7/GSsI42icbk
bGcl6vA/NotuHEcJWU929JRXEVJHo/Y3cZ3XeJHRsPU+E2N3FNWSfQF12vTcZno4NonbbJSl3jMb
X1dmxDhxkLyTPP3X0GOACyJTqMpyInVL8p0GGuewqYldTSqmSQA4NiPCZEDJmI3yDbratWhRA3RA
nD3v3jTUnFlfObu4Dd6Ui0MtDtCMwEzY25NYN336l7XsWNpoABxcPMmcLQKlDzYJ/Ky1dU+Rh9Ej
NKu6gSEj7Z7DsMYx7E68wEWb8kkjG32KhpA/mtDJ2VNPfkYMTprtZ7t/9QVmsCa3vpVGS5GVGwSH
eGyl8epl3nsF1q0ryMvwK/1qOfUezsi0kmo4WHX7SFUvcuAnuly5dn32gu5WdWxrRheHepZRiivl
vIzZ8OI7EalNuRvDFTVPvsssy7MEXEjPrVfF7H8VM+feVHF4961/T4R7L410a7BtSCJmHbSn9G7D
tCs9H432gFp37MIPDrR1zJwdLwaZxIqfFNGKfsqFeY2H/uIy+yJKyj51ndCELBXjkRYoAFjTeiTq
lt+lb+2Vxdhecinw09iXMsCEXhIcESh7zd+q9iyirTOKp28nGD8iy4J8Hc5bQt+9tceOeGXGVMpz
f3Lx/JCLLRgi1QM6UI6h/Wz0BmVnDVmed9+cVbCZ3fm/OfmopuCWg4lJ3JGFyswE3ycaFq0LQxHH
Ebsh5fiIx+7gMDZQDUvOErN1Vfgf9YwpOo3ST5MSVMSJzxXfv9Al7pwcpPbUgpoLnHmdPTxfcTxE
18Jps61nCABuMzTHIvZtcBjyOMN09iGiUyKIK2XXdua4BVdOViFTGDZsKKwpSNIttAjOOpI/qsxd
B6ULSKIqimUlkdamBc4VppSU6hGS2dh8zw35Yrbdq/r/oN2M3sYpOfqhfG3NNNiKRO3TDPZkeJor
WJ6MDqIgnVa01u1/Prh1Wdb3PseQGEibKVp7aWwf9hCq8kUecLAGnvHneT12YRJ9QlUzzman36YI
0yIUI+cocakZQqY8Y2mGILmlZl1muciV+Q1Bx/rTltaf5otYWGH4VVdg/AJshIl76boMXDemQ+Wk
70ZlaqQSYNiKBz2RYL9t5s7fRNq+pKPHw8GFFQd862P16ZWYWZwYb7J63KeD9DhSiRaIY2ZakgWB
M0eH+JEiHhYI7bDRTf3daaJdrMpdG8RftWYpw5r3NsQjEn1zYGFoSIjZ1qn2o/eCXdy2MFC3N1nF
yNFrXnu/9MlfSMy1noZd8zjpPGSl5QDREHHdsnYClL3WRngGxCqE6JFst1bsPYwTnUU6XMxUoFTz
buKLTbMMrMwE265t770ezgnGFKcq7nZp8D0Xr7qdrqXnEflXYlxMUnb0MMwXOZncsArNg5YTUfEw
oUL4K6PzkebOtXzQf3xsGArmX9X0N870Yy2hf9hEQkX+gLIXL5432bus8qOnyZRAgeVLRrYi3zV0
RGc++OT4ZPRWkY/V0YzLY98V3qZR+WY2+ZPEbSIJ0ih+DGMC/80O2kKjvapySDPSCojF8MfnDBFj
N1XryW6JDAuBpGY98kDVhcmS1PHf1G/ekJH98Kmjycp2WQqsAMR1FkSvaedpljEI62omGGHx3hIi
ogfC/WrvdWJlhKdHyt2jV+iycZuqdG+Mbc5hZF+6TDxZFT9i2VkUGRx/DGCRCDNbzFDIglhwpzpb
WSBhnkvmZ6teu89m+3+IN7mFE2yGqoZySvFAebBzyCEuI4onxkg335zoEmnkfDM/xEC/XWfGB2dt
Q8QzceS8M/T4QD+XgeQyVqQek2sT2OUSgTcCsgGLPN4yB4QQQqyNK+nKfJmuwpFfPLfxz1woQKFs
qSIQF+0wrFtbLL2AbYyC12B6ahPUw1+Z/2sBL0jL29S92jcGKFMd3TTDeemrld/xBs8QKmRwo7rG
giokhRqPq0YtRFqFOHasj5JJ70MbV96Q9B9ell+6CZViSd3BfCPaNtH8XxP1G4kcvbciIh6JEU2b
6Ls3YxzfTZmvU4MMh6ZnZFJ3jCGbvOY8Y1HpITrmmoWh+K9UvLNNiWNbtlAmlQlBv8fbW3XtuvQ9
4sPwgHZQM8I+OFeN+jLMxxgqNg+WR4WZqbO0GMDZAn6xL5lxmY0JjcZpD2MSXmbLeJU1r/Pkr8qR
yW0BisAbSW0eWa57X01/TCKSYLu8qPE5SuAdBxtO1FA+6WRaoYZSAw7p7kwPjgWM6hYsa99/m9NY
/6vjyv9FrSNJBh2MzYC2jymL6v7yJE6fkbvS2EZhFpH75lQwZ/GXAGjL/f6eI7NZZ0NovLVlNf3k
foq5VxRGeypCQ3ylaAaOzjiP+5FT7WL1iX4drRG48dw2S6Mu4In0toX50xR4rmTVk9yszWptJiF0
aAcreCDCcA8liTsjxpRbOeyH/BxwRp/03W3GgrNOFRrzLij/E47M1iwzJ6y9Ov4tKwd/WYXCsO0K
6MzaJJ4l7t7bAvitMa4THydJGhNgWZKKvZRGABKuVxiopqq69S21QtQpdFPQ3iwDvsnAqJnhfzQG
78mYfmjkc6fUV5ixjYnmFJ8MW034Gez6kh0fiMvimU+7RSXOPRYjR+7aaDp280wWHZq9W1LhU8of
Uc5lAjWkKqibLAcSXkQANmdMDdMwrTX6j4aRms9vXBQBQYCucmwewqEhWJE4nq5zmGSy1KdxMx/S
gThP1nw+f47jzzcxmHZ8cu3Hn90ZAR011D8vC2DrV0YE9VMYSTYt9TBPl0hylSKmhulDIeTD1WOE
4KYP0qUw6BcRwJF/qzuBZEF8GpzSRUidOBmMa5vHCkV7VCaKKUjdMRA3/U1L7vU2Kxn5y3QWn/VI
HcHMo7pMhfmctLZeZ9q7JkP9ZSGLz3t7H2jv0oPq7LsY0Xbl/eLcwd0jmXrVc7xHQPkSFsQqRBgk
Rnu4VUVfbehOYH0okuwSrNidX+Bwl58OkoFJ1Cbr5+JGF/E7+exSQAkSIlWTau1k0SVxxn2YwN3s
rHs+h/dZpl9B2lEE610c5ffER7xHwHm2MXW/U33MBV2uuWWSrUBhGgtrQ390qvHHKb9+K304Ip5/
tjJiV3q2jdNQXWcEnuhqPwrbugmz/HMRQGE0ap6kbuizGs57/97MjN5T03oLM4m0yrqoEtRQZlEk
DAn7gbZ7Yhc3v1dBu7cTH42OFb62aN0IqIJDDbgjCVpA8ZM9rUsKtFUogyfDMMKtV3v3wWSnSl/3
lkXjum+t96EnCCZp7yVl1KKz8TyLnBM/jciPS5DMnhxmSFxM7PHnBF9OUvsWuoS+XmQhKpKhfOYe
WYSsa0zSnZVTIT6xWO1ajzesClOGsBh1yp4SdHDWHllfqi74ouXJyLqAGtdYooD9F/nih6PEf2xz
rU1MxGncQa61+ifDViB0RMJmzBTdPXM6iFBx+mqAHRkRugv2f/SpKSZUD70dJoJVPvNkmomJ/pbM
paLrxrcs85i8txK0vGkdvKjytnwmuyzo/yO1uDk1nn4eiHNk7Niu0HhBUlAbmJy7WhJPgPlslcKW
lKXBbCgFAWbwSAWJZqrS7xPLX+W1/BRDfEGPSrlRunud5f0F5ekS52DA0pjozEcHVwq0dlHAX5j3
ctXajEOj1LvgtUNcbpTxVlTp3xRxEsR6ANfV4XnVdrT0Z7gZOQ4Eb6IkqtCDDa74kp36r5PU2px4
6tib4X+TI29+xAQEHyRGzPlhvLcLe+WIGi4vaIu5lx+Jy59ql2fH7/HHR9Ui0ePKCEywH5b5EZgo
SVwLLTPZLIXHX0dsqzY5/PPotXM0Tcqwj3MMUkF8Dh+KUsCr6zAH591k7pNOk409Vmum8Z9DPUIQ
avBDD25DW9HWw4Hif90jJJ9zLA5C4rKrmJEZwnB3TVQKZjFa3M3QQMVUld3Vannrc/GwQ5jtJeXg
atgNDMW8jHlMyUxZUEWthbKWFtkyTqXvjgP4wif+SPIUdMxRWMIsTZGdFBKr2ox+nHQ6lWHN5szc
pIkNA/TTh7ah7V0Tdn+V36RLm81BxdCWm/uWYzvl/QIVGPxkCFu0uFkzjHSytOYyPUtUp778qiip
0gjgVOADWnEe4ZagV8CBs6IkBvdjwgiICHxfSlzyEP4mv7miCVtTFq21hpEQuovUNTfa+08bxB1a
v6qWLxINUep+s4N5HLqRCwlAHsra3cBCvFQD5mMYI4aH1tga4ZgiimEL2IXkdxCLhjGC2wAW9whL
HvjUVIK6dsaTLoBgSXAOPEV1xXHQEUJl61OkYjb6zSqJmdJi64xhCzAUC4jztAPz1CBiCodvj4w+
Ko6FRSEcu0Bm+WVVH357U8ktilPdweqsUfQFCGStRq2U7NdTbZIrIH8Gg3I/4A4V9rqv1K0FTcDT
uinwcmSNXvRpsXQsBQD4mZ+ZXfCqwmiO6Kvt/lnAtTA9PmTkmwZaFhafheeLTVyuULlDhwJPSZeA
6h39kTi4GbFIvbtv3W3iv7ALYx82bbzSYYAzrnO43/rVc9hg1K+Ng9bfQkwyrzCzUSyfRVm/xtMy
UTymFlFFIGRYrQeMBKxDEWM/iK6IeR8eVy4DmCawminXSrAhKJnr+aUZvmrCuySu9WlGpc5fhzp3
Y+cG+abGe+hU7xHUoujBneHUilp3CfZwE1IHsO7cEr2Nzh57JtgKnZsbP/jEJrd7JHK7lfHt1ieI
wwaXRx8SmwtIT6IIy6CDzLg7c2lB9YViyOKhQhBK/hOkNmdpF/rqGSQoNa+SxEF2ShVZstHMJzpn
l1IL6JvuN7fztvAuzrSf/KMJVc5G2ep20LZgxLF6wtQckBmcDpemyPapmtlpMISJ99r+MmegKXOx
T+fu2E6C0Qm6qo+QxYtD9pJ3MDpG76sA3UY2veS8nTBCXCwMVn3QUED9FzVffOgeHnHdOdxW5Chu
c2mUWDbsQuXwGaRvddlx/SzT+tXE6OGxUya10tvOIDYy8TPBiOLxe8CJgAxEpAIFDQ6GZ04Z0T82
l8SQ9WrbPqys5HqZb6YsIUAfI7CYsnqqoDKhdtDlv5zEPr6w/PEMhyDL4E3/15vPMRWnDfoMFuuS
PaTqXsKYNgcwljIe4l5g55x+XQNT8g8h1wK91mIuBpbYD0RFufWhmivQWxb8Iux6OPejZTma1Hjd
1fXEU1A757Hvjv3YHePkb6Z5aNN5NSYQsbiMcLqRhBvdEoR7Bv4G3MTbPn8eXZIKU5b5ziWKeIpo
7NAw8IwjsSOyNPM7Rq64mQHAOeIpgSfMq5zLvxS8wiRPEiKzsNS6RkcR0PZZk7ethwji2fQcdMG+
Nbjc2+eoTkjTgrGasPIEJ1wQ/2zkxlc5Bru6uFOvn5UGpMOsWsOniHv2qG95+q+OTJT8jiQ2OKU4
s4O3yQfihSRoq11uKpDPSE/1nhXVYY6Gj6Eu/opWrnFCA5GNzl4IDHN8mRKiyjA9GWjYkJKc5+H/
dMQkrJnEQ4JhFBlNgMHcP4qRxVj/VYm5sFvmUOawnOL4R7X2xoizv2ioTtIGGM1HQhu0QG93Fi6o
duQu8zjcxpTph9Ms0dMzAPnr7eHUJO+q/TNmecxQSozodpGNEGsqdiO6uiKOjpPtr13F3jH51xjo
0Qa8s3ZxiXyCYBIKlaD98XV8HIDm9oxi7C79N6fTRhKO7BdfptYQx7KVq/dB3u8MyBGOeIiZIUNZ
5lsA60/3X5QwxzkOdjYlRpzWpJOFawsDMj8W/wrxUGy6FL2xjQ32qTbStZU+TyDFPKbfasCO0/3V
LLat0t3Uzr/R+cm5/iUnhDPfGHU+Qz2uo+c8FtuxOlORcHGwp/ZfOwTbef9RFhfMYqNNnOiq1JuG
uTMP/8Wyz26O3gJibW88GQBrpJ4Xc/aAuI5HhuLwLKrF7P83q1dRXbP8W8V4HUmjs5NVPIK/fSrY
NxASpChbc4j9LkOpivlkEJ98qNUJlEH4G/XLDNPJD9jiIkO23TXWsmXWnE0I3kVCWHmNxDgkMdfc
doL1kx+A94KwGyE3BhEBdxcRn78c8XMspGLAF3YpvG74kjRWaN93jZ+zvm/YVdh7h+Jzprpe4kWA
Nw/uIqbSDgYogWx/qLz96J8PoLvTT4Lmn0ZhgX7Fo0R3vtPou0i+y5yRblIvHObUZQqcZVsFpxA2
ces8kl2hekw9NdaIVqh1rg1+XHQlNYudgK86w3YGLi8C4kImrFZfOgR2IrKtzIInU7EujFP1G5Ns
MrnZ1YxevCJaNs60wvyFK46FBGV4BS9iUetkl/ooydikKzzVM2SACpJNPAfPtr3x0h/2dNA7i1td
iw0ohLXPHEMG/eHBmBbmpzn+FxMGY+O/Rprrj/sIlEtjHzDBrmZ0nXhHOIp45XsIziShMUPbtAUS
5d5chqLbDGggJOgEAzdAzZDPDN+jCL61DIhrxE1F74YtxWQrSrWavncu249CAULr1Y7USqZrdkjQ
mJuwV6r51TVyF+1aLPSL+e4FEw1k+il7MnbRjlgjDablF8uYdFG+rXU8/kkR/lNojxo+AUf8koEI
V+qlsF/zDvU34AQjvmSuvSjCfj8W17o5zslbwEEWg6UpfYhyGYxUKi/s720/LpgTlhNdyUtvwaq2
ALXxLdOVLEcGSV7KiA5maaDcMyieQgO5gwmAP1WTPa8etkZTf/UK6kBgE40i8N2RjpuF50G317b4
VIhn5ro9maRJj9G9rtLXwhg2yMTB7m19bjrsupu0yfApEdMgDcSizNaSHXYh9rn2JnPifwYT+V6i
BBHB1nDYMvrFmrMkBZxofddWUsG06uN7C1fBjop76RZnjZPPY/jlivTud7fWIve4BEeJ/wg94DlE
/4Nt7FSLj86HnBxZT3Wnzql4Ge1/NkV427wrgZvWv7XpB0Y2xqPrvD5Kndw6wo2d1Nia0tk6GlMk
LURCIGH2SDNyjFMfEQjIdzGRFmyk8sOseGvS9jdskw2TPbIA8uB1QB1Mg78FZQJgnzoyYlZCoIWN
S7u81PN9RmTUj9XVIICtbcx14fflImRM1vfxykxuUfdehv8hxtPWsRQkq6XEaGIx6712Q9m/6sE+
zOJqyzscGF77YZ9Uei1QyfeusQNOv5GFuZXetOpZcqB1qEglOWkU6soP36fU2IhZ7B2mmFXzNzXf
KHDWGWaz1poOKhNsLT50dPeK06PcjRDVzQMRvIQYot80eMHhZUqJXl4nxyKiPVOwXhUv3UyjIgPq
PiR/kEkWEipDHf0igF+xWcJnmSJmZfI+PI89UjHGcIV90iRRSeffNP9C0d/LnmQnpB06fmtJJckR
T3qsMlyMBMnMXrBtueOBJ7RC0T+g//cU/2QygbqzB4GofATo+Mk287pr6sKJHfNqb0f3GRqa4rub
Gio48VqDqCrEtybUD6eL9zQzB7QZWm5Mn+X3X5GBH9VvwgPcNH1Z4tqPZ7+L9gwd+RWAd8trUnjn
oX0CWU+BtlDws7v8eW54N23ol1C8PWgNKJCTkYnigPNob7Iq4SjwMH553yRpzla2jw0MORmGD2/E
NCwXpdm8mFWCx0xvMHUtFfILV1zISMZRq/xbJM4ZNk+SkdoPXvXQ4ZtZG96by/smRlY/xIYZJz/9
qtRnS4dl1bCuuPqabtO1PwKIGqXQwCg85o6i2AovlAJ1/05noxlFoISEKTAhBT6ieROsOdG/Qsjm
vxnZBGwucHI1IOd9NBVBiDcN12Dj1eC19cZAcsog8KBdookwWI7tM2O8ZQz00mMK3BukGRXursTo
gJccGyHNTZjdBAQLU9za6KHWjlEixZvMpdsAFe+0P/SsKr419Q0P5boh0VtAsxKbitep5g92y5fI
uSJIg9PbQpXiMo+Gx1NwdHy0CnCV+PXSOBEh4VhHWcMnnuSm5/lFUZvyvqUXe4QJY2Wb0ljPjN0h
iQ0lytBj2N51duirNd4Lpzy5qJoRKYFUfqYbWelpO4pia7dPbApk8W3y2cSo2gf+WonAS5pkcKNi
nVi+EEa8bClxjeEtry6Zoj7S/QrZ/D4tHjGv7BCs73CmBZEzG9L3UZeboDnM0IVnhitxSb6fh79m
IKk34Afkw8tLdORc8k6Orr8mDexI6AsrvF3AI1HmAedhtewQwcYoGUkUML3+L4+PQlSbnuXyhLo+
z6AK4D4A2Wb6hIBkI8v/1CZNIDo1znNd7TUZOyqB31vKJ10UWMlIa6LEzoHYh3IvULiMTgHXaLqZ
Roe/ViMDHc/RtMoedgOBB+dbj8EeC/LG4sImtTIxgpUT8oWGEcDhGTxW9wJUaG0k6J2lz8XuDRfq
6YXtcMGTWyV2beSwrn6Zmg+UVuwlFw3kVOGMq9jGkQ38IAdHLmyMPbiRBHE+GBS4p9VyGOcvj+ja
qSCtiS1ImAbXxDln4ev/AUAaFvrcEGAs11b9bs/oEah9Q+9YMJm3Ij7bsbuk9OilhIZzLesroBaL
oBtSLVETHlxiCAL8qSmuHhaoW6SDK4aOPIInB+Q+aAGnd88UBZBz8zMDfhKWsqvlPMsIONkMLG+U
IWDUYFOWHfEXFgKvcaOi5ieaDT6gA/oHAVRHjQXBVSjDsCBAYU8HXjLn7LpOvMJSETCKj05ukDN0
z5v2MpbJIxVlUBeVG2RgZfkfBKDPJEz7dfGIjY4LlHcGasglcAFkEQPjNYQreGptjtlYPrDz4kU3
zm0cwCDVIYkoAbzAlsWO18Zo55CRaLytphZbhLKPXb9/FGP4iYubzEg2Kjq3t52dHBwZ7VPUDUFH
lihMGuCLAXF3Ii6uiPZ44ZJD53VbGQyUk/LBpZ31dZwn3iSF8zRQE5R/F/lln8zH1MmxchQNqYBW
Xa67wvhisLOrHCa800MKMLnkh0UehSZR48Jl66+FjcWsLjB1gXJhmmaF++LRUxrW0TKdQ2xN38bE
5MsjRLuz5beHtxV5HCUXQ7SCCxtDyIjdJK+BrFoHq+LEKrJVLL97CM1mH65spMwVvS2+IMJFa/vG
ovJqVcHHOEbsbJDd5LaIkaLH0HUN5L/zY5E9TL8+c0qMCs60GYLhl4HqW+D7P2E8aXRFCDT9h8dr
RkeXIe1cRgETZcQGF1wJV1o984eHgbTznLSwSLVfTedCx8BmFjRkaQ4ITfwuI+NMB4+qCK+BQonB
DjmfIZBnsl0Jabw1sOBZziSNd65i8ct6dNvSxXoooEppgWOpN0OSvDSuwSWBiYOYE2kypcH9MobO
PkY1bnvQIVDLpv5VGBANS/91JOQLTTqeDHSHwH9iQdi0QbE1RxenkMeuvyU4FmTNC/uwB5m94LBD
Pq/H5j6GqPKxSnnsUIx/MTnahpvvGLJ/ayUgd4IpQynqP4PJs/7H0XltR4psQfSLWAubwKvKO5VU
Jf/CkjQtIHGJh/z6u7mv0z2SugRpTkTsYLzX7YLAgVko177gyQxGWuH87iOK/O0ALw5TtI34iDUX
BqNPG4QjJYbo+Wnw/JsNZz8pvIuRcy9m3p3kr0QtDmMGKcIYOClimXWmR65U67RpT7b3YsLWwOVJ
gwIVCzheUi7wJPQ4iTgIUVy4wq+srg65m+yqWb15RPNytsRpEdVb9wCYh6gaQ3UgmJLrX9v6m1GR
NMojOsMS3LD2uljSsOHEdOdOkxInwX5tx+k+o9SFqyEnlvHc89JWNTMbsTH4bQS2v5nbt6G7dfEr
NIGQVDLXwqi8etNpTp/s9tIAk87BS1VMKqkqmgUUfkRbJNYtbIZdjc08w59jMWicCoIlIRx6/MwS
tq2AJO0x3BrcbwUNo36zcMVFot3g9NnUY37RHBZz42fhPgY4TJrxJJmAI7A/2AUYfByMbTnuZqpe
uP+fVPM9Gt1GRN+iZVkgqAvHTaccDmUEHHlvMYahOYLLEC6KHhJfgpuh8OYvzfDYpUOzX4IeJK/K
ine12aZNRr0NkNFumRstln7CWG1HiCjh9sMgtzS2VhTewC3x7OrkPTe7a0FqaHmjS01ecUEABeWB
J/HQmP1LSWjaQw0u/HGPXf0UzP8pGOBD/Ydd/kFArNUKzktNXSlacEsiOuuhHGF5tRTLkDltaIxZ
pSUvjb23cNvXtv+swiWwotWTW+/m7mdO3+uRhHcXPBopwcZrwKOWtgLbtnue+q8svSbwrzFkPkiv
3YRxxzebtpYY9oU0gSF3a494n4MAAkiGwEG/6r3wLW6XRjy3dPiUOVCKYPyvceh9nqoW6G8cn1xX
7eLO+TfKHIekeZZ++tYqGkVz4olZxNpW271e91Oxm2yXGXNtwbng4FjNHJdYS5mjjUfQG/dOiYvC
3ZAw1JLg18M+37uT/PNhY7KQ+7c8mp4CaHNx1NmrhKiEgc0Ij7N5SWqLdKZjsAaYG5NUecJc1swr
dKNhoz3YaslMOfaSp3DOjqeISRvfIQQWZkIcfdK0NsFd5CdwkZyc0nSHwsRpOyuPmYHga2OFfYC0
AWk57y9EdL2VyMyBsBQkLNdUsINpqwgn9zgsW2tg48fPlPFfbI17t+tous82AJACnLvIMGmdvBNm
/FGRu+BAvoS92Pi0/55D5FwNVhBRggUlxEOlBNQWsf7ZxHNpBmswlXYBQ+uZFMXeK5uv2oOY6cz8
nTx+ERNGoiL6U/F4bHoP9zVr7kirTxrP+xbke186b14RX+uEDGckfjqnI5VWvWbV8A02bzr0XUTL
rVlfK/VtMNStvJFfOeZGMqOCt5/BWQUrfrSvZUZrmQUgOZ4f9VzcK4w+Xk5/u7K3vkpW7TTdYn75
hBjXkeQQaQYAetXCv7fwtFmO3KEEbZNObZXLnplbz3bQ9kR5mODnCc6DvC6/7Bz6QOuemokKAZmM
N8VAChNQfPWE85Ia6cmCNeTE5WWo1TL2Q2SDRWEyVq8i0jrSfup6QfLD2CDaHY24+uvoUwiDeGfy
oktclIztGeclEco4j7Kx6nGfI9EBlPQLartrgpSiJjYeFP+06L8V2M80G6lgi7QC6g6TuUZS6rv0
03QgTTes0KF8qvsQUTPX08azcqgE3vhcD5j9zY4Co0I69cGw+22RzUiTffWeOOxustlWJFpXlbmE
pzxouGo50Odd/4k1DeMfBtYdzLJzPYbkZbOfyAB5n+Dx0hlFrE6j/Uuecv1yVbuLDSoLjMh9miPA
udFSfkR34VbPcF18h5rEqr62gzVxbbNnviqezzbhIF4La03Qliw65KXZMLgFukyJee5kdy6b4mt2
kwPZeXSY8SNETIzi9j3PaFE3MAWSazp6hRzQB0LWJmPX+DR+RjFJ+T5w/oTnXFOnecKT4L7zBW5+
zhowFupmTUC9EiKbzFvBCzuFldODQNB5qLNNaQ/lfrCaHzogL7kq/rMTdbJj++JYs7vOQyvbBTg3
ZVe8k485dr6/TO2WbX/4w/62jYX9KSYD64E4Vx1KzaSiLZn9LdG5tUZzFYF3mpR1mho4xUb1WGjv
zxz853aIjq1dfwY2p18jaW0A8FyzxtF4Z+3YBc0IYCo5RnDJXbN4a4KWBwCyoPbTRzNNv51iZkgq
1ha1F4YUhyFvd7nJpM+PsE168mMe+ATz0sXZHjggKOP6PzRqUsOL6mI9NVbfPPp1egl7sfNN+wuw
SEEMSX7hQTpOsVobrrVAnx+GiIBN/BoMVGqGmETrSu7w/azbIdungJ3DCtM/9ahVPX/iqloXUfRm
O0tdQnCkZpMktcu0QEbICQVzmagx1klinyngu4OPtFeiCdeFoqGmZyUE8PuEb/BC0yR6C+e8QQFa
kJXe5yH3t8qCOs9hwZHZqQ3zEVx8cZva7nGGhG6IJchWQuUN23ZbTXjmyEUVLMHmn9+Rq1BIhWQa
CLoZJpUGFuxtoIq4awUrshLg9WPwzPl8myewMX16Ukre00pe5qQ9+oO/THVhrgjUHX8OH5PEfQWh
QP95b92LZHjsTWjqrrup3GTf+4LTh1pZYXppTIqKxthEC4GJxZE0/fL8BmsRW18qGT06Cr9gPVt4
FTKiLtp67EZ1yaM0XxMnBLUUOhz57SBdYw2lAMRx56P2jf+MPmhAM3RPY+jzY9jw1whPySHlc6jq
s5ty17U1TSADIX3cx/fGG9+ckf6JCrrxChvgN7m5C9zAi5Dd0hLa/7gWUmve6rdM1B8l8nWV0IMB
YOQ5dVMsMta6Uyj2uS1OfVhZG4tVFeIbxvgpkFgkZfZrenSDeM64iRU5rcwsLkbX449E1cJVQFjC
LT17AxyO60D9MeIhY6KNUGfMv7Hyjyn9C/tUzA36rpNtx3zpReU2IUvximu13jTMA3DwZAy7zW9g
s9QYeHH3irt/WOEZ599BamdtVehUc08TVtWQKjOMj6RoWIFmfVYtZlNesYcSFt2K/B2ripM0O96F
11RxbrIYOSBrZNfJnZ7qibNX5eE1F85wMJuE1JixZ+E7BEHzrCMq5wJkXcBOS3EOH9dBZESEMkyO
Gy8nrt0QQtz2EEHYAbpTM9MM7kxrCx/5SszesTGyeNNqaa4JPS2FM/FtivyUaqaeGSjSk4MtY4PT
EoIP75onGuy8IbUtXfeSpD5nch8uAZczGY+ADjzvZtOR7Blcx1rk54euiHfdiBxOqoWDpOD4FfM9
kphZqBUxDaYt13kwR8TxtBpfvREPNN/xw2tQ6jBL7CKTRqukn2fko9a8yLig0Uqa7l07CeVGy9yK
gVH0hCebE0z6r+GOmAUOSGR1YR+gvTwFSejoFiYBsMCS72bLMt9WoVEuWMIPqduOf2D5HiRIYqlL
MXRo62InookIbRzCxRqF/TCYw5tbaXb+gTqGeECf5Ww/5mDpzHPUF/vA6n10da6wkQezEeFOEj+u
gms6lUuOflS3eDB2bjoCfdLjf1Zqf+sEZEmhJesJH4w1TveJhaut/RgWB9uqreRFYQl5A7XDcj76
PIiu5s8oQ4ixvWP7lq+e6bxOkDGQ6PANelbxN0lgLRZEOF4qtLrYQB4Ix7pfsVNwAa85JjQDTdQV
0ofJdvTgDQW16dZnE1Jo4xfwIKcmeA+D7rWsfLkli3LuqgKowVy8k0I4aXfcWV754lvNLs+jl0zM
L26pH+Ohug3klVy4s5BtP8HMXWvP2xoxfdfWiMDuG8GmFqBKo5qsph88x22078pqW5rJfXYXTkqG
N1IGjw0p5yLkTAVffDtODcsRe17NPY+owR/0VGOFqf+qaPeOBrbmUWf7Xlg4bUbm+llwgGx7Ki1A
GYjPbC653Cb1opMs0eUpNnxy/iGjPkptZz78MKOZbFgSJr3ziIX0KTTG3yYpSiYO3tWsfAyl3B6h
gGS/lIpyWWXsUPfWyQf4FZDMAGCsGZpF26mHX+xyOXFYd0iy/6XsNGRKih9yTU8yij6dkeLCoJUs
wv6/Nmiu4EVfwZ9zLHPPIiITm5aMNmN1zTJYI0PwNM00dYGsp4nQxnPPs0dSBvuBBYhyShsG8bbL
+lc42BDUSPAhRrWMTPyngcEr37aKCWW2I9/P+UUO+KOKBLUj5wbozOEeZffgzcmlyYebFXgkvDiZ
I0OsioQ+Hxx5z7WbndwqL/ZuTvWnGOYLXt2STlPzDgthJ+zhAMz/qdTzb13OHxyZ+WSwEKHCjxEt
FgWwznJeOVZinBTLDedTzxifTDLDH/B643sPHHjfLO0AYY10kqa64jhNufJ2smBeQ20uzo6V3efC
kY9lmjWrqkco6gJoWAlIZjCR17nv3Y1gjMKyw51vMpnsGCE7jjYIVlLcvYta8zU1i2+PJBZZ4pbr
vjL/YXNHIfC6Q9WOjO2mZu95XnUfqGUm80cSWkk6GPsh75j9mbR9tqo5hCr4GBMTRFmO9xYW617U
XIWYZK7aGm2zt8K7bEkkpRhNHrJ8Otd6XJL+OZ7T8DNMfPYZsZ1c/DN5CxxIL2szvePIQsG77fhP
elm0DOs/5lBPKpghoiQhrfDNyHdIhxup+ZM0xltUmqfI9R4Z03/Fk/nKoY6VjeBXb6PoafhxETny
BzUziZy196M7CjigsF5ggPxHUvetKTmCFBRJjY31DrwEHSWm9COI2r8yZzL2AA4ygdqUucd5GH4S
P/A2bFL9HpPzeqSUkrd0ovWqnzcGRK4h7n0WW2Qx9oX2IbYIC7R2xwx9dHCKUPkg10anYJe59bms
y1MaAoHwmJZyuoWzUc7uV8HtbNNCqWHGL7nAcK2qa00SQ+CkHYL5Kyqo/eTPyerRXBN4uybE3QaB
8ZPd5kPyLwcB8woh4dGFomfY9rifSrZawPjbUTKOTHiF+pndfQrADpSvls6oaIOrVyj/UXhcjnF/
cYF8iaKeJZYmlrR5AYNBMM1m6hMbTz33PGn3FzMPviwYAUhCQPqhK63dyLo5pfmsHJd2illtIk7e
CJbNk8jooxnNf3qOmTKYOHSh3ljIfjqmfi8TB791UUnm15zxOydfhi9Sz1ffd+9jv5QWGNE/JmPM
/sk3ik58Bd244TPYZQGQHTd4Ygl4SEub2GBtxVuYK90ZJ/XzVCPmTXglNsykKb1qUuPUd4w2woDo
as0AadvZWLOQCdWu0Pol4+3LQ3wPvSQoGIv5yvzKA3IGGStrMCE5BTYn4Zjdg2moeQeZm/xBGL1L
A2ZKGeLj6HgeIiFIfdj5TtBRu3Bm2MIOTdbsBgNevLb0dzD6Jze4eQlH5zIVXwN473XA67J3oR1y
kFoWPgWW0ETng+xOSxdwhVgeI4KJHLEYuRFwRncz2VmSXBtHUH9AU2A354ThJh/YWJKQMiZlb546
t/ZfuqSZcH6x3A74aDiDKpNJZoE533bC1WRiUTHGpTisQVgh/s2TtSih4W/pOdHKwHtoK/dMlPCj
scwCI3bzD32bQBuZ/irDzJbGp4KHYZU4THTbnui+DcrE4f0mOCpXRsyFNMrFZ0Yd9Qps6SGBF0rF
GR+ahyGK15yijjT2tjZ2Jj5GteIQg8UAd8gaSzAE1iZzjh0u39xs/xMy+c9084VPf29i+r75u1u3
6beS+UqTUqjWLpUNw7iZLRbfzLlbGjvtqKL/7JyDrJEvlLQg2gUTjgCwsyTqDBwHQboIxC5pkWRc
+oRaFz8xjjKX/bgTGpObAXRpoqMQ/XqBKS38GrWlzxnPYLlQquzppkMqkSbvRc5ATeyIt1BCsYNP
BjO13Keu85Q06UaN9q3s1S9e5SOEWLxiqvxqW3NeHr8/2aCYJDS/UMmns3BfDhSLJoFV7lWbvU2V
PoZ19x4707++583OvPAOyP9ajC01R2mClaXRK2/4PxyRI15bVy90QnB/7LYeCuuUoraSUIAEE1Rb
1Mq/lk5mfkbuyRQTpRxlTVr3oNbviRijRrMPb6JR/Zbs9qsUJf9WFNM5zf0SjhfNPOAUfkFxv5Bv
/AN/89OPbUTDnXOoTQFLOqSpRapLOFb7RJZbLuNcQzvvsTR9KBNhpy61FzXPSWJewGBdi6SB5hk3
B3aptZM2DM/42sSH7l2He3dO0wWQ/5vaRrSpAufgY39GzzB54oP2v5Br5zxhWBQ9Kn85cWGnFazp
aNPEJ7fkkt79+NKP9okxDgd0k39DRH84TH+1z0ex4EbCE6NO+xBE9FTPfUNBY1Z4ZwyyrP5+eJMg
EEg+swZNpJNawEqPhijrneNh53Qs6y3w6+c5mxmDUxQOo45HQ6PHUbbk/hpueAOXvu0G9wi6g7k4
rrL9kl3SjLa3RYQ8GGJldCsIg2nGRMSGjwYgyy46Cq2s97lxvoIBS1Ree9fAMD6VUVsMNVW3zRAx
HlJZfcOQT1EzMsychFHj8WZM2ZufzA+1Cg4Oh2pNmpeUX3SXcf2Senrnmf136trfM2UQqMce83z3
V07JDfPPjb6Kd1UOJzAXNEEn5irIgEdKunZnvekIl2V82cTE2aO9XVik61pxzM8HIkHNkN56zyam
WAIP8TatWZ/Kad75EaqDPcxMyYknhr53bcbquxsSUGsxdyM9ouGBpuqlfgsm+xhZEwaW1P7Q0NkK
J9okRbjLUv0mo+zmJ3RblT+BgeHY8086k9eZMebo08HTw2udxD0G9wgJi/Y9n82R/sVcY/8Ndy1v
aKS6L7PnRbSpoTM4TCIOYpShS0qxRSI0y9lHWsSSFHcI9r/m+E08iyNndzBaMqPgcgmgHNk86MCs
aLbvL1UxX+VsM0VV7zplLF6w/SCw11WxV05LOXn/FQTyHOrspqipinzv6KXmpqM3Pc/KU08NAQeN
Q05JR1Pb7xkqbEsxkck0mCra9l+q/2UwtFHSnkPGukrSXUbV77wI0llOPxra2U4F1rYqubbZgbj1
Fh4Bm/rL2UiukY7fk6rfFyzRdUE/cEu4VTlHOXDIN+EDBI65ras/q/quQJZWcXYZM/xfbS15A3lS
N1XlX0Lf3sre+p3naetzdgt87re11dD9GdF5ww22zf/6wN1XScY4axnxv3HTeOiUe8sxZVXoE6l+
DhmcRDU9vjygxBqe6rbfimDYV920aStBXnfGTOqu6tF+natprYohXxs9uY2lbtzpXilje0/T+Wql
4WsVp5cIizfL72NIFTeSL6QaA36IPAap2lBhc4+SEOjBQt5gTaY2LafDQHWUjnq9de2bedrLgvuY
M7ElZnBqbW9rDchf9Eg8GjZqjUmt9pTon4IiORsjChgmzJlN0qyitP5hjX3UIeOJduJz8P35T+bT
Py/xc/BeBhgkSQN2nWK0L+AgxfCuLx0awsEhiEhWIg9PfggioJ6qZ8bI4TYbhovhBV9aFc2K7M8t
KEgf2/gOo7x6niv89jEVohwmXfZNJBXDgarRQAj3Y9CZutUfPA7fPbQB2hq23Kzwh8+EHgFH0r8j
XbiwptwiOmynQm6ExDMG3fxCBVe6NhrwCopBmp/0V64MD72pjiGmPg/xqBfFSRJKD6LiAD/55FR0
voGasnvQFw4UW2oxCOSUNKxIT60h0WMLJtyRwiZ/qJP4A7gy26opbIblBn/TRZF3M1hF+LKZUptQ
Jhg2RPROzFDbQ0o2Oqsm1QJyLyOQ/bKswprp5YMt4E+6M4eX2QlwVE2vNmedxsJKqYsjF4DrMi+T
PjGzKfTJCLVbzhTH1oBIhPjVOfi/ZA0+mzopcy0nxnhZy//BQaxbu7kClQmDHwNTZFI6bDX2JZu4
PjXMW2qH6qgcU6bBTk6Iwzs1S1S5NCOCRNw98QIO6VnZ1inWI58wdc1TeRDcOiZDn+1maUh3X61Z
vEbCPuUtdgEdoqPqqlljG0DHcobdkFEmi6MAIdOraYMT1bB3uuaPWC74whJPQm2yG9pbeG7noR4e
Cw8CRE8thG6WOAX6Virsa9P590QjBkW1PiBk7Cew38wLt4xMqJNwToPU5SYQIRqTXfyDd7HqBeKi
nN9M/BydkcRrF4dM2gC/x2+EsrryI7D9qd6C97voqH3yafr1Xf2NKLW3guoNzndPqrg52KN86YLu
HzgrPN9mREk5TlYeJ3ZwbIviRLPUpjP7n3ziCK56555pAMOT8zcmyWeI01wU3o7zHdXzWVOszTlk
56ALPRqOrQNcshIvjYki1A8floB24bb2a6yns+OkkJH8w9Ik1vl989DSQIFT0Lq0ZRPwYyx+Mocm
wLQ2rmbQY7WPq88oc37jNlk026XHUPk3Jj7RqrXaHSE8LhwZHFdHPzlmeQPd9lNV/LNqRiobMWCf
4QpxD/3quWuzYjuW4jYAQ0AjKONrTMeP47Ac+ykENhIUrpuSraP4Cb20/Jmb/J8R8vPLkBg8mF4i
g4uMWMl2XYpkl7XzBgUGlFZ29xieGDnW1wn34VgQQvhrl9uQGzYfHnKrSOaTWdT3ruU0yB342YVA
1oGOtm0DWnhGhiub97UctuQZjq2oH/E530sXO0rC1RQfC1KB3lCcxdxE7RQMCc7G2CyLokTwydcZ
IMCJU/iqb2DiJs7KR4aSQ31sE1Y50mn7KamOfqVvyrU+pDVcXP7SFCLj1u5nze+yEiHCavQss+Ka
EKnR4/ilJ+qXeq/k4unOLiaB8Jm76ueYu1uzw184N5gOetR5abt3c4kEeu1734hN3pIbpyoR5wWB
Lyfj4GufUtvB1sg0OIndR4TdNzuunpzA+6AaDiIa3eoTU0As01k07aBE/+ZjeAQN8GTFCYG7+mzY
+auWHPMi41bhmvVnhIWpODJ03gtvfBrK4RZ5zR666NGhdUbFrBx4bqaOqgwjLg7zOB4kA6uwt9kn
6B8c7bvnlpg9eoYJ3bFXLtUoydFI8E2Yza2F3lEWxjfNUJ+KoYNJl4AAFolsHS37P2qjl31yaLmr
IX+yxviejfBGerd46spynWTVqsZ1KCvzXxdCn/VaB/LWYjm1THiNbA0WUzOcyoIGvJmqYGZaeEg6
SLh+9kmwh4Dm0PE2YSSAkVbJcdfw4BRanGPLvyTR/OQIslWe/xfn4W+P1IHc7j2LAb2IagYX40nm
ctoiExia9MYBYKwgRoM+ejTH+IwIuDRf/2eo6dnC9ErZyEn3/AR6jNcVTrk6npbqxk2SEUygPhEH
dwITVkXnnO/pxhHa3vQM0npXE40vAwYjQ7TT2XR3IwSEoVWHsfMvfeleQDd+S/S3kHt25aQnw2nP
mQqNpeQGS8l4FnGy9wcQqIHaRZnx4pg8MjH9tynpL4AlDyOzxoeMTSrmGoNpn24hKalMrzZeZwBC
0/MAIz56wffs7awYElK2IMGsWgvaGpPDhG0gqlMAsWzO2KuCIzHElIlF8aZ9FPUwpEMFK7/BEoTl
YONHGcMbaFS121sIGlQcDIZ+Rz49zRWjKDmigk1nNTrbOZ/fJ9N9Dyb5xFRnnaTjeW7GjVmC6aJJ
kb42nMIgw/w55ebOhQ9jLdzWgFY+0GgZXQLoN+6b1y1zhRR/UQjIc1PlHojNgVHQuirc9AoRTC3Y
Rijy0ks/QRdU6zmYmysei5imJ4wLjo0fUuB9P/lwC1Ymtu0nDevjzIhiCXtN8hNvbfBrVxjJNev2
P9rxbKRkm5xLLoZgHY9y/gwE+S+7D1g8lL9EcQunha6hO2ejXRZ4TxHh90GvnMss8I7Ax8R1NH3z
PXaTKF+SxsFJQ4NdUy3mbxTAEdxUvAWxZxFNGOa7KFHvqSgXHmNtojTYe2d4gZzsNbenkAwb9/PW
YfTTGCtoe6s6m97IXWxrfKMJ4Xqz665B+mzR190L82piH9WOOpghscfxI6+QHvoF+ovhx10akiCD
89+mCM7PWD+EKXoMvm8wFOxA0cMIxHJxYnN1wzIWtp9caLBku3tixej99lbXvLAdEwgMGEUhwBEX
D+FgPvQFY77QWdNkeC3pExcmJYOqeDNieSJSd3Tz4jBEIJR5h3tj5NzlnaSYvooReFTrPg28YbH/
qoL4mNbIdiPrJYRZagK3c/fXZnpTgoZAP0OLoA2RqVQXUV09/LCG7z2OsS37ZN5+efgW8vANfuXW
hPLie84rlqx1G3b/tDWflVs8x4o8nk439GndaaFbL8MyEv97r++Z/MeXevxTZrpvrQ6QyLSymgv2
lZWnKZSoqEavQk6TCOUPmMNOM4XKmDQfgmikzweStBKrQN6hlzDpo2FUVRsnJVjnhWe8mCsEJ6xm
U3axjeLVq1vvGA1sKIbpyxMx7q2U80cG0PZ1yClnVcpcDC5EB4ktMEEmMNzN88Wu9MV16pNMwQqM
mFp5Hh15VwJ7sJO/u9gBTrLNJA2iSXHBF9XvosQ0eXpirnrIFZjJpvY5wGnHoD3/GdP8XwiICATP
hABtc+AngP0wTrSswbAw7rLuhx89FAny/HAay/SghTufmszuN3g2r1zjeVuXj0QkjgSs27w0ST1+
B1X7bbfDrz3596YBPZv0aB1zTIQNi6wY3X+MOQl0DSATLJNGOcEt16oIO/t+l7/UcV7v7AEaVUIB
xZKJC6LhjoRy8D1I4E3Q4bwMAjE8hkaYvOAGMb6CcRRHsy/easfLPgIDRwlbb3VKciqVdGkDUrUF
AEQWfceU9bpIlDh2XfVLndXNNhRek8DLDzKdxCua9j+Y3P/lZh4C8JRQLsOIJmRaztqK8D9JqfLI
JHg8NRzDD6ooS8jp5IMQf8SXMQ4ZI9UYDrhe6MJskxIzPHl/NU+gp5U3MdaMgNjjY/ipUprf4Qqc
2DfVCoLeH0Rx8c49gq+eV8G5D/Rvnk5/aUVeOVCvpUMxFcsD9rSJ8yyv4s7Aurcvpt741HXi7UVa
t1RpZd0lqNvxuUlCSpF7O11VDTN7abM1VtWMtywOf6HnERJLfe4iHCpmxtlUDOQCDGHlkgwSptc8
lUHbXR2gzKui4nqXVGB/1DClF3pd0l0sYAe52bGuNDOHegGMidKav4ug/Gcqy7tmfdOcZTg+j47r
YD/Iir/AGVmtJqtBMHRw7tcDmpwTE5YQFnZOLXnyPQ8Liq7jJWaBD6eqLdwZI32SEI4ZT1XVSfBr
YztELas0K4ZfgbQBxNRu6f/qkcpCtFJL1lvs3DapcKt9RWcRG+oXAf/XDcPiMCwSYpuxe9W1GxDL
Dg9WZKlNCUHzJju7P/gh5W0Mee+pdOmaiEEp8Ge8kXXy2urxsw8J43SRbT15JhFBFxQIx9Gh38iw
7cmfuf2pkQVgD6st5ksMlHibzMmJMDWOFNgSYN17fQmU262xyX77hpc/zr4JFDcx5WsQeimPVyep
obPf64Uf3utm/mh03sDXY7kEU4A3KdLUQRJD4gAZ6YvV4iLLTa7us4NBdQp5gFQCtNuLTk5b2JDz
c/K8vfMCwxeZs3ahuhWUbItYt99dKTlyzEwWZj9yXgJNGgzipmbAGN6SbhF7QvicJh1RB0uj7LgT
lzrLmP0VvqNlySQuUTP+aWysKRTZAyAAk7pLCGytm5KKWjG2FoEN4PmNNd5N/CR0XQZ991/k44aB
HFQuEeiGUL9dv8QcDfelkagNtY4/gNVDyk5qaD8Z59/er/1NYhfpA1nnmWEdl0YR13g68E3uOuUU
FzUHyTawWg8/XPUVw52FXR9QsaQHluSk4IgeNsNV1AwJtdemGzPL43sIaXFjTTRipgZu2YC2ggd+
tetMeOFDY3afoiuvYckAr7TJxQMp6fe+PTpQMV1xsnKr2GUWrrjIt8ng1wHWnFTCM69RIdIJoOqQ
eV+dGzt72er6o9Blj1e5+fSFu4XNcRqKHP0r4820wvMw1p+Gw7g/j9EEK4P0cQYL6hBY9EC2Jk6U
AdogTR3iapQSSSus/nwNNXwEWvaA/Gw9CtW/dNiL9rmSB/xbXI8IowMVgy8SxP1t1DiKGUT9w3P4
oermwzGCF66qdwQD+6FitoM5HhzUMNMfbmYCYCeJp9FZQMB93PxC3CwY86UQ+PqFadDMep3bnEnb
cqI1dAA9CNWv3rqATBhNGM7W5euBLeLG29PLaAZkdpuE8MmQB8fBzSlMXI7POMofqqJJzy5O7Aeu
gt6PHTmQdOYWZoCm4wdKlr3BRoWQanXID9M7n9JFOVhJBxuffVi4hIaqAieo24b/CYPq3chaNsWA
mbyevfoYdhq3SibTo7DmL5aN6MGs+emg1hkfLXsygfZy5UwJ4S5VrSg/uqOEvNUgQFYBzzbwgfmT
CyDibzl/dkYlNvHMWCVlDHWME+4ftsOtt1iaCnOm1CHzlpU7QduYUxprTSi2G10Gz8w0zW1MzQZP
pIt22TiHyneKjTGx8TClErjBLE7ZFT1GCVYCCozIogTB25COeu+47oEzGE9JNz9itVBklaFVqlaj
4FVgzNv+CffTOeV4vsPx3u87if8zEHHDU+Ea26jgNEfzBWdRORZAtDkphWZqbVkzvDNF6+O2a8MA
yICO3UNZRdU5iwd7V029Tw1GjrVAqRm0N6acQ54S3pWmjdPP4A/8yUdiGxPx1hPsJyPqhXsmbROd
ZQJ5LIQBhf3Kr7a+RwitqQpCJTgrtsP/ODqTJUlxLYh+EWYgBIhtzEPOc9YGy8zKYp4EYvr6PvTi
LV63WVd3RCB0/bofD73oEiz1so/tjBWxY18DFVLhGU4xWZ0E6wBudmfVjb+9cfWTx/mPU7Ax44wa
9o4u3YOnuvkIx5mvnI5wmPwuNlfSGfw2UtM9WR7BQ4GwUwTTg09eBYJPxQLOlGDCclvKu0K53m/j
le0Z72u/JbFCUCtfyh1jK3mIaZR4lsLivDRz+uREy9/GZMQKcYu+jMOSPPp2y4tJr6NWYiKb0wKX
MATI9NgyaXHrJ1XRWjb39JCOrSD1MdYE4/AhJ1p967aioyM23j9X9j+OyJJj1kXwaihz2dCkDNcT
9hrDjaNYvmbF1Q2hrRQV/zdLcTLRdqX3s8pR7EQ+Jpe8o53Vb0t5aKB9bTJaXvZEKtJXv+lAM2Ye
oTonfEsSl/IqoA+CMW41Bs1FdLRyEPnwxqnF4CSh2exgl7BwU94WDI/Ze2dqWOb1QKSvwttJaPRz
aG06wK3Aex2EYgsd2ijCDH0bFTQpNzQwVwZo4BK1X9S8MRm2PZEHP8b3D6F877duvQPISb3aUJuL
M4affhMNX24Dtl0J/6/HKpnyD+/ZjtXHDL5pww3uFXuyB8QM4qY75bxSMJDfUgKLhEaX0GYyZKvZ
arsn0m3WfR+3v85KfS49lZ35sx5NnD7SCsnmRrL1E8TonxlDu4NfJCca6b6VQk4bBuAYmesAIiwS
HhRyw/HgFP/SMp7OsoqePSRbYEUsDSTgeTqx5vGZlk/gt8CbzmU0kedWgBQa+OE4fMXd0PUfle1A
ERsA+lSgK/iRfPvpyJaJARYnn4QxT4fGDhv3m1omqKppO+KtcDGnTmzyqXrTUCPEep5l8escqguS
2oglLGtOuqRxrQ45GILav5t4wZcVGZV5IsZQ6zbhNMZCgc2GVXdhDnMeP+Zh8BNRTIoPYYFenEec
pK1DPstXh1pW7Qklvd4zqIMuldSq9UP05CknQgihCXHSQcUbbaRqR8zjR+90D9Sqeih6Up2nhQaj
vCSR1ZIK3OmAIF7hNtiNJ+6CtYqsfeVNwB7dTgefKl2Qass8vgERzDMLeO6t9nRP95F6XcZWbuZJ
g5WtKh7NuNIf+Qi5nLX3dGn45j4FDqWFJSsvvihmQ9/X3DBtU9fPtQfrhCJKHE1TfAXMJzmTKhbz
OsJW6UZXKKsXj637+4I1G4hDx/jj/SXuRkV5b99xYFDuIcmqFVgiO96r3KZQOukQnsMXO2JkLADe
n+HLQjZIaMIEMltdEpl+23SDP04LmWOhzTOGbWhHxkYNc8uXfGi4e4gRls8Y2Sw5kvSP647RAUGC
hdMa082bIiSPCVAl95PiLUCIo55r3M3OeMsA+O1ELNBT3npAdVaNYJhI4TRTdCmroiYd5d9nRf4j
Xa42wdQi6mUJi6Mu1gJXd4IqUDcN07XNq8uCUrYVmRf8wAj5o5WDo3J+QvbTJ+kW047SBriyHHN3
7dh9t0XyWZo5fkyqntYbx9yWWf+TeeKlSpN/tq6o/YH2FhHf2Ya9IemT/nV6/7kv7Ee7rCkwGso7
Lt6r45wvjMXUfYm55YzWy0/M9g8sylkIlW1I8XHjXfzY/+HFEx+Ji2OR4zK2i0K4EV0xvRmU9DBZ
HkTg3ALeJzg9wsOovbdmCD6qAOzNXABSHoNbPxhxU2N73vQz7mwdBDQKWBEst6iovvKEAG/CoiLV
rf8rBjme+Z+kmWqiFJsXCSiDtcrJy8SjFRfDsZorDYPMJmjvlRQJ2ek63bJ1QXHRzSlyetDfxVRX
F0gM/tmCun+al4ayXWvJSa5G2LmJSubHGZ95hky17a0KVIcQhJydCW3GIdwgm3C6OPX0Wdf+HzSL
f6mgvnHFswiRWPcDN1uvX2GuGWYHXmti/79VmjbSo+Xh7PAKNixx5lckk8kf2YP5yEuim0S8xjl8
VLO6a30iuVpiZMPf8Tesu8v/QNzUqZ98atpYTQIRGNLuCyNKsp10T/+iHh7rPPgbVNR/CDcmITa3
7YNla/ahAmWlaLxna632TLWHRZxiujMObeeJb5lBRnjJidaiUwKrfzvQuoHxPsMXLmyznWuxHKpp
mp5jXDms2WW6xWyOsqGsR4oR7IOZuppyKJ6Dumi/sCHVr+lS4eXG74JiQ1OoiAc4pCpszyk23nYD
2Th9s3Oj4Btb8kJQ2fkKc7g5nqp5tatgfh1GTE0bh57EXex301NELmRjlWwmmFXZb9rgtKT0OZ6m
laMrfMCovm+Z01RQQ4Zc6z5j4BB7jwzWbmUA7iyAzGQysJbAeGMbGHG4pFaJxTCZW+8BdfuR9NaE
45zsdpjgzq7Yj210bYvfBb/XXTZ2JH/g5LKVa11ogHKQOZ9DE1lAxekeCl3Lgj+CsPczx93RM573
ZTnNxNPcPeieHAxqZsfOx1+71DjlOoU3JMzqlFPFVAvvKa9DOOaHxt8HL1QF83POMEokE4dsgoWf
CrtqeG41sDQmfwyaOub7kLkYHmMahtg4FreJprLPnmP7GW8oRRmxBbtmrgmTTpn15BuqnDOnbChv
YmNZLEnPq2RoD+yP2WeYgAAbdQJbVv0vHf0Le1f4EIpc5h3Zw/y3UlB/MIX1EQ3D2tfDwMHSYmcJ
2Ud0WM+wD4b3c5ifKre7Sjt466seWGCHH1fIRR0zGwIBzEY+uRRsQufBw2H+ZlrWdb4bVw57uc7d
pY89QnsTtB+vPXfUFvCYUqmayRvjmuiI0u4csbvdMeKXTynT+24sgVCW0fw6BarFBEhHC0/vzo1y
/zT6orwItR43RLCJKtVIuR4I2I0K/b+BT8nLUK8iuYPZpw2x2OdqvAakIagXwETWBlnM+hpspyfk
L6Wg/g1sbBpRKCSCzezcep0dHZtWyhf0UZ5PKQ+Li3OwJqN6IZu0PKap+bRE+l5ZZC0U6RJ0eg4F
1B/rgULd6VBKZIUC6WtTAtVn6SpgOQtDU2xMOER4vO3GNll2cdcK2pJIDRGOycC3x/8sn0YLN7CC
Gx5/+goSuI5BFn4oJGaWLPSvII+o2w5KMLFE/oTaXd6ziP0R3yIutjk2NwU7EESR6u/UqKdIus+m
yWxkprIguZ5ZVy+OkTlEb+HcDlM8P0FznUX/NTqej48IODofrIEonHwXLcF7Hfc/SZs3uy6a6EFl
p/Zg/La+cVW4EiZkdU1cvzvZuQ3G1MOQkltOz0LEBZ5lsf4eltwcTdtKD7XTs69jb5cHJUoKg71q
PjTW3L505DH3HSrFtqoYIxsDfjfD0pe6M0CksCdL32DRsExJLdM0lldZ9GcKSHSG/yh1b4QIQDck
UorHZjAOKJkaqdDPuQCT0DSfkaP7R6/y67WCI9y3LjSMKq4H9uZxcbJrP/iQlkeaRmj7vi6s7oLv
tjpNedefK9BExPtGtS250uJmwLdmUi+810mpoDzWwXOWWeYlsGV5jmhCPbIdifdu6ys6RIvklQuk
OfI25qqCa97GqdCb/mN2YdPluCZhiUSU+04dHgXZ1ceodtjqEtk5mTZdXzwtRgik7H1PfVnkF9QG
L/q36hLroH3gJXOMRGkJPu5pvamS61YPmZ5WKYtfGkNweTM3csJ+QzJT0Hi8q3T80bcgiXKPxBf/
CvKMOgI2oiIYVZQL8cS0fqnCWO3TeXkb/PohK6wG8o4XASLo6B1kP0bSQyAFDNW8Z4/o7aqRiqum
RwosCbDOAZ7SuWh3yuoj3J1Q5QFjPs3K+xpGzFyU5ZFhIGQIMWh4HCZ1nkPzY6eq2/auutcNg8io
mh3U4PxN91b4GAVEgOJ+xACquo4DDfxqj2h9tGxn5YxiIOGXz67U7trvYsDWA8YdKcnJ8kPMuwMK
E0E8gk7mUIypte9VlxxK5uaVN5SCYInam24R9bM/ePNdT/uAh6+GgZ+YqgWrZXKlS12laO5yFYfP
BdUY3A5j5f6hE4U7hU/vCyEIvNr/SNbqH96RwAkVHp9DPNBdQwbb8V7UmOL3isiNWfsB6E3Pymte
EHessHjBDpqwKe3IC9FJS4gTDmljXhd6xY4uUaRTFE0vMl5cwNFL9SxEl8OKoSToWGvr/0SJe+JN
Mu79pomvjGseyBIrurUFlrI0zL1dbob7lsTftmE1cMGLkp+iaVh4gQwUIKbkZCPk5o3T2/VbJzWp
OSswfPu4BXyLb4zmGHQdDJ33hR9F+9IGIxxU4OetDBnW67khxLVFBsbj6Q2Fz57OYr2fCiCsTqSd
feNI+9Ea2WLTJZGeVDYCkONt4f5SMWPe+t79VynFr9Wk5jpZ2ap3IFKrsBt2XR6IbcsnenCtiIrg
sqSmDjIEglDSl0cRB809USQywT1GWC7XGYGpNiHq6ibnhj6DnV3xAuSf+p4mScEuwzdXCb6VgFZz
i30j2lgqsS/Cz2F2eU5wiBzeup3d04+boUeFYfAyyeFGKtf8llaQ3Jezr167roSWaXUOXJWCflqc
gQm2LZg5ZKwpIU6nONnHSHiKD5Z4QzNwFhKy8o9ItQlsSf+O6jv/UGi6NCwm3Nuk6RwoLr17lZoA
WJqHQDui4nGQLul06npwwMXboUlfsOg+k6Jj6wmagMqNIuWrsmyaDLVabuJGdBvp6d90av6JsIlv
6KS/nakPeMY1OW+56Bb7AKQ4QA5zivPuLooJHkt2s3u7k1id5jxlgbWovZDhTLeoTdDXwUhVoM/t
WP+3p2KCge+wB9wtgJgfafqzVtHaKWE82f0l8TJGAyMuUx+9spaAMJJnAWYfGg/5XB7xs38LidqQ
9XZ+TuP8qcmF/84wgbt/pddoGTfnvhycTccClutieLA6oNYR9VScB0G0X7T6hslPLbcr9xOrlHcU
oeQog647ErkiRRcgtStCvXWwJtp01X2G0rUoN7fca54E/+ByZQdO5htKin/yMnBO4WIATYLv+dd4
0S8/U2ZSeUvDQXJ0RvrhfV18tRHiOcONTXxrMcciycYTn0tzdJEfKZrzqhM/1hH9hx0uOCu1DcKQ
HWnHUYoraN65FDHsSh/GRDcD35ZQuj23PcAvao7WGPW7qZmjNzc1VGcNOMFHW1nkujv7KdOSDAPv
MQzIXVk9tOHwUFQRDwHHMwGL6tR6IFgsp/jq++wPBMyCFB6HC8uZbldXHrVOdPS8Do2HW2Bo60s6
a3ltY+3RGgcPq/DB54P/+A0Szzs2KSoqvT76Ms2t2ZUI5Ots1O/aDnfMQP3wjUc+8FjHPJbZCqo1
U6KeM3epuZ27Xw2OgLPIiQPoAgLuaJfcB1k1OH5ZXC2V2gC2QMTHM3GwSr3T80raZipI7MyVc/Xo
59rNkQqu9ZiwxYtbesJD7LNZMw6QXcq93/Ow2T5qNddS6NyNf+MjxxP6Dk5V3D+5fjTg1Cw+/ZmE
wzg0zY7A1lMcRnKnKsbWuSjeCtUBgA6a70nWXxpEG+NX+uB5GtBCgcLqrTSb7AfihNmqBMTtMNGv
5eXydwzTf8KCDshm7z5tI/hcgNyfrBY9dNFE40B2xcccqDQ4eOh8w6JpxqH9hMKE6YN74AuAq085
GnVM8buy7INKkqG4sBFgTZEi1KE1SH2QkBXPLr7mDRW96PwhYr8Jwmvurz54ttenOsLWZy8NBsCi
j+5qnZHJSmC+2G0bH7ouBScNpcGqGGNK91EkAslVpFhmO/c9x/MvJM5egEPYKkrS8RM9cGR7v1D9
cUOih4ylAvqtA1CMnT6CorhrpvGbHBWAERDTFDiyparq/qc1Hh8pexzMz8O5zIu9J8LXoGrlJfIk
f9aAbNlLnPY+lYIyWg1ht8jq8qTlasTvwmAXLXyb1VS8JeiOn2qOG3azGPoD4nXbxYQPcS9ChqlC
/OSL+xRSDfXC7UK9UwYUHOSAKD/TTbTHudJxZlLdPQbRbabKbgeOhdqIWL6xFyJ/KJpwx1iAL6Mr
wpfFd99jQh4bGdNc7oyYafI2L69pz5Tahi2/OHYwN7aL/TKzOTGFa6obmY/3FFVwYUBX8jmh8Vcq
3IqwTpam/63Cvj0rFiaHMNdA8nyb6bqz/mCnWDHBsCDQInHa5HDWIn7PhCOJKUc2xb4Gq9DgLTep
irH9ZHC7fO/V0OxtiW68c22kishOqewV5hXa0rvKXNAfIf9MJuzlsITRdOP3K0UX4sEhr+Z+Q6/H
9yCqh8TLARPVXAla6Y+n0lLE6Vpc3mIBzUvZRJsGl8BDLsWynx2WOvqmS5oNJRcDZg0McPXEitvi
qrxtW+77DL58DPVYvnBrRcJIydrlk77Q6pJeOpO+Q8T9W1swchxbPlELZD9x7yCoT6UC3QFQaxys
yW7fzU+h9P+W3KjoMeHdNkdi7Wduh89mQtaNTYoKm9E8RY2X4OfuE6DWPmzEnPwI4Q/MMJmFupWX
1p4Tme2919vPyifxMllW0/Ke1uOuUtwi8IsUD62ENxkvgwsiUgMpsh9yjY4NOmM/jsO7rpOTG3tP
DDJ0fc+Fe51ygnBDX+W7gAjKvV+0v96M4SUQtb+1rJBFv/vT1VzppU1VR8ciw8vVq93HAj64Rzyn
YJ4vwiAgNtjE27wCRrNUNxH5Cxx95cO89g5VVjPi2moGFnMoXG2grkWtz9ov0gNyxKEaOmvParA8
QF2eNkkPNE6sNaWqSC4ircAfpi1ErhxRAfPF+2yqbwAr+zIIogcvaP7oacHgFKPNXFSQURGZIkLP
IWaLdsqqs2wAASytWU5NGAMQC6dKPzDks8vss5IqCnv8HsOku3UoFMeMLPWXlijpnOjVn0Wj9RYx
fi4mIaw9YfZvwFIE2wakVFHU/U5R18NjVnWnjHzNgS5Q7gVlHV4Z0IeT1FqfHUhdtNVhGa4q58Pm
hkOBYvXPpHUCpwafY2knztsk5+gjZS21nUuCIL2ri9MoOveOEZ3CxJIKiibBzVfGqQWXL7DYmXb2
Y5YJjKO2iT9d1npO3L64wcom17QIJhps7GTNGrAbQ9aElHsCP0KFtu6yPdK9t2sTcZe45sPNqucC
nWsrsHRfxzYmA5dN6jSRBtrnKRy8VGbBteffbTeJ0KEn2IM0zKkD2OLXQpvYsXKsTqEo62uj2EJX
Ce+63ESfxtBI46Y2zu+c8vSyoIqG78FRmu5Dm+VjSR59Q9OPvB8oOYFoo52TyPqvesm9S4oTjKCH
dye7rkKesetX9mhXh30m17k+e3ZTNd3lDhfopA+TU5nIGrsP+WNHsIvsZege0qkj6JW5926Vjtd4
7tRxgnNK/0vwxQMM6zFCvezJBQ2Rey+C5IQC/+VO6gmT9lMg4r/aIrjXLqJCjgX8Yy80v62Df9ET
gxBl9D0ZameSvHXuR2hpZzuYnhigf5hXp507Z3j2PXdPQYt1djBP7ZOlP9lhcpcmHDto09mN5ee/
Cz+Zgy1qoONVaS4Yc/Dk5R05diQnvNB4U0eY5Qm80nfjC/c+sVL6w5jj+jjrd7EswvuM9Tfng5M/
datLDrkRi4xDLj3m0t6KoaefKQb9NEDxuKUZkZdqAja31WzjyXRQmZC9Op79KGP5kGPx38Me8Tb1
GJ0nATJXQdkCssI+NPZd68RGkKZn1d2IVr4s2fgeKQ6qblzSMw47bIeQu3njTscmlPxmIpcbVMut
o+yb/RRWz5TY0yeCgXjdu6JsCd5P43pNborgW9VRwJo8uVDdtxaNEbU1MZ59m/Vt0/aU+mIZCSPn
RfbR1c+nS92w/u8LugwQxopNF2HkGGPy/w5dUmGgaBtMVXCxlOq3YmzvMWM5aBPzkXXmzYiARR0j
se9u7J/dMJf7EVjCtvLSj8HWz35ezzdBG0KPCbq/orbISayGVXTO7FgtSHJ90/+rBzZMsy1AE7A6
RpwFRV3j3972c0iRT5RM96M/HrspnW/qeH7MZvcTgyDqZ4THIPCBBeaV4dHNAI7HEMeRbXtW9t6T
59evWWA/JTWGag47GJAmeOYXg70iaJp7ZmFGDC5q6Lu4QcDE2oQ2R/4aYIOd0ymucTr4AzX1xkJc
3+bNvJ+GlgG1acZtZNXuybjz2SY3u0m9Hk0Rq/A1bwgFTxNWTBxI68KQhX5sMzhq96Nlycl/Zv3u
QDVZ8SPpdm6t4JRrjucKysCGOZ4GH1TqDTu3VQGU5ymXr3mvodaVXLm0gBeUAlPahQVqq7+aGYrm
s4ZkgFgrmBvS7hG8NzIBYbKQHyRri4WANDn5Y7EagoLM/ZGeg2Vm0MAkbO/D6OrHIa+9LSTHjHLj
Y2PaJ3YaH7674J1eCnubedUV0D25oHHe9QVWw6UKBIR3jEURcXDXn3LaddCG/NC6nWT3XRfhHbsR
HLWOvtHLiLswn+5r1Zd3fk2bKG0gbNJYW9Mc+WeMys86cu4bB7SMuygO4by8WBEQURIfYs+KH+Gq
J99JAAbq+WL4HSn1Owl9F+cpfyUG9zQk4EsHdzqWsaxIkbQnj6sJ7RzUc3j6xw3yl4x1D2Xwzu/Q
u2ibzjebVVKPi8dr0IAbizSzhmvHb40tceNZFDKVQrNyWMY3MGW3dGN/dop8VDuxPVytUcMc+yft
N68LdCJEQG4CZULBsqRpxKdK0U/6dm9mdaJiA96u4Ejs0nBP4vJBJ5jXocVfmsR5WVqrvUWahiJI
/ZnDL5IH86oC+09lyDiW8XifEmfw/BmUMOY2opJwVqHnYAMK2HDgs5i0KRgPU7ihkV8fE4daHwwP
Dr0H3NMae7xvrOQzHfWb9mOIkCmegGwy/5rCvPuB86zi5QUI2htJ5xvyBuUOqNyztWCKHRRa4lLP
3ql0FJuLKHXPlmfudOoftUi+QlPxHAZtf3aTns4qR7zEq/8KYyfakE7/IVJS3mFB1w64lf/anI88
bCV7BV/FXDRkTBDDNrdJ1/00On3nnP0aBRf1pS6RpmGv57TISFTfU5oAXeeoJ3zCA2Qy/mQHNyD5
LsqUB/udaSnaZW1h6CAZ6B8vgvouS2MLzws1mgl75HOM/HxpyTftiH9RXJ2z0Qh0P2PCdu6Qy261
NF/2nD7jgKWFwgT73PeXfaljZx+SBtpixN0rFZxVJtOHWtr+xYX7dCSPA68/ZOtY4QamJzMPj+wK
OgznhiFGzO8AjP85BkaRU5/nLraOC+z3E3Ejf+ssCSoSUqQc1jMeduglygKiwrVvWKJ6f+2hQwrx
/FcdEzdd7D7b+Sr806Bc3Q+V9Vrhv9nlo/PXkB7H6lM8G1zD96GL/0GWAB+XWX70CUIN/tj5vU+y
NzBhKIB56QPZh//nkkZoouwa4Xzc8V+LfTAhdsI+mHMrV6jryRR2m6L26t8YjxG1Niz6luQ2c2Z5
dVR126Lf85vtL40/umfFKplpjTa3scerEZjJvMm0PM0lLKY0ci9j4NLZtdYVrl+hmJxgO/Q2BJCk
27PLpGYRLK4/B8+yb7/pFqS/LNHNw9K0aCs9jZoYX1g12+6NLaZDOlAHNXl0p41EoTdWl8DmGD3/
plGm++QidQr7rPnpCqMpsE+mx8EJcPjJ2n0Xi6E5yw2WS4rz/YitOPzkzMQX2Omxel4cqzjCImC/
pVs8QCn1BFVPsM/PZAGQCGJmjJ/lABUFsn+j2xd0NCrtsCSizpUSf73Pd9Zodz4UrqJH3unVew4I
4baDFEQFMGYES9iPjMzdz9QYZLw8E/Uff3LEPp+cn7G09a7NBZnfhjrVYvLlq59E+TkcZfOrc+yt
lEi8UEtpXzQSyYbheflFP8BwMbG4aVgEQIrwsPHrIvE/vVIEN1z3Ad/yOU27aAbK6bXND4XHq+0S
UiUDIhTPmrbBURL3Teb5JS7q/BqwRbixPFc94u8G+mrVhOBq20kx/sT5lzOxlUhqF9Z+C/KiFCa8
lwk/9o3wJoQxVukohEFi48oznfn1C0H+Ihp0PV6YBLmtusPfzLjBc5Uxjg3j5GP7oaK4NumC44vM
VAYXDp2JnZAhsoXaTOksP0wHFBpGMT/jFjxBbNOrkBu7ucCYiznESRuqKBrNsx6slnBZClqai/mR
ssP4Dy+QALctC7CKWsncpeMmYL97sKn7S2rWYdKONRCqiuijtHasUiF9pxq5zXp0WfU/iLU0dwhm
Ojmb5qTKYM3NWQnEitJ4t3q28TfGaym87fxzO8wXlfQUVqD5oDx9jyVFbMLFYm4fyQZsyoZpgFFx
IdFpHHPQVDPuGGfUWkdZAlclIHGoE7BVYZcyuIe4abh7z1ly31UWw2mSLnsZF9OG93fNx4vYF0Ih
I7hEUp1MDW/1FwtSZOyWJKRRm655zE6B88UCIVblm9mdWb+X4WschOZrnituKym3vSVZd8Jtepmb
5a0n1k/s+FypEL0+DtEFF/1Z0deK27q9rVX5rmNfnaMwCT9N7DDnSIICD9Ta4rFD8+UIdpL0r9sR
a3TzPmLnrfMzFEGmBig/FDR6tUVixP0LrhJDpycwrY7FZuxo9+uS6KfzTP804RWm9Iiu363TTeXJ
hitmvgqQmFBh5xpmdNCWY32sQhegoMEv9tzrOeFy0j7kYOC42fblrjGcwNA9iGoudAKM5ZTth54a
yarLQ/yDxW3Y+2IHuuSokxgGa0IumE0/ZTmxuKuVD7pXw4uXPQxRt/Zu7VTCUywt5P70vpDMH2MD
6VEL91UkNnbsJE8sXrsUomC+A8cmWN9x9e1YR2tBGhC71mR4mRTde5n2TLkd0iT4gUYzY5iEtCdw
vY5vCeK/17Eo6X3IvNJvNbHPLv+GwnEDjBQZ2LedJzY688ukI4Od0f8e7PCdgA0myJCxiQWkWckP
IwFKNuKSbQrAXtvfQV3QyM3yQzbjuapwr7WqfW4FOqXhm+CBLLuTM8BgJOY9kpMmqtu6eE4Wid1N
jiwPYz5rQDchab2C4RmmQRisYSRo5l5PgTzblI6YGvpAcor5nVh2QvYznLtdjPiAUARMQOEz3Jum
BRhIdAkefdQcjCledNrfA6CZKd8l5hoxO1MmwUuUQNTjEHHLUKtoMzcFLtJx5Aoh8Q91FtsETq4G
9heJ1ewcL859YQ1EG/B9dQVRuLyrv2tH0wcUBE8V5yx44GtV+JQ9ZyO/Mll3aw/SupTKvg3T8VY1
zS9bPWeXCF6qmvaERMzD/TgWX3lR/MPItDeOz+0J6zdm0tQsot9COa7waNkubbnN0hIyQ9tcvkSq
sxAwrFggJzQe88CUE5ViZmjVc85oLPdhVuJKDDusu3scb/Mz5BVE3NYt5S2KCQ1JnLDNu58ZmqSU
7EOcUfjEu4fFLjUYmcIeP7DddYR9gU1muJWyEbNgxQ88C10KB0qa3eAsyGJmt4bvbDu0HFytkzzb
iQkeHC/9O7nuazP1DwwxHi9e6WHX4RUtGtzrTVjAjFV/+5R1xxDI4itWHc6evnhzKzVuG8spr/Ys
1xsaJth4HRRlx7KiQHbZLvCx77zWm95CLkJngAA4uXqma9RLhKQqsr4reyAl4JKlO06CbBjh5Ro4
G6vMMyGNmNYjOqJRoCaLWviRqhI2QgF7W3qw9L2v2TmSq812BqrhhogAFY0pzlO8lekHoOHiyxX0
eOOttIno4vJQuA82ZYbBLw1xb3gB+ebMbYonUVSQFepW/mEfllMPZ/gPj2jtcyMJ0MyrOfhRbBjC
rKaAfxqLaOOx1j9wX8uAV5f1rcsn8JfboPMb6C44Uje9HKhXin9z159/xiiMH5wJt0bh0U3MXtw7
qlaR30EaoRKchRVP2+iHezePi9sUN+BnT4jlEVGnffZGp9/KpGTLG9RBRZUJdrnx4DBfvyqxUHqI
6KgPijZ5wMOJrx+rsule5iSs7hWLQPwQI3Eor6/zp4gj5p1vUN/bbrq+gzoEhTa3vEOTCBxNtV3S
9hAFvHCajJtF2y+g4k3hiPvF7/GmNfQFi00pACss/dIOO2cle5YiFBdwFxQVTwsA/tKz2BtpKN1J
3l0WQgYbYyyOokIl2NVgN3oDhqfGjJJRXsdXxYcId47pNRrD+ODBj930VfpZDw1slhXGHpcrX30d
pHwzFdskh1lUGTu4Bi1st3REUM7S2hxdR906hG+QE5HzFydjwqjc17GhOTVjGecWg8FzjABk9EBG
ysUvnqKPNn5CJ0GCkJgNDPlFNoUbNXHIBRbXAECDK9oct8WYNOfWB4DhrsS+0pEj5THYvPX/o6Rf
qH82Hv+dV8ePgPRp4ovzd+gUVMdl1EWlac0l2VrpjSxLU1IlCw8Bq+6k3EJuhxI71x39BmmDNtw/
mmoOMTOM7OQCNpoUveMcjxra2YOFqu8wleELZXDVn2pdXFVrNUcw5d9zNb+ojv2hqd6ycixIs/R8
PJ61xiz1T2UjA6DJxORguV+XiQVK2OLhCILigWP8Q/vdJVuI+ao5QS7uBkzsonz2VfW2lA0p8zTu
90lrzE0A/J+pgIfS8fqj0yfWNsyxfjJ+Ja9CmLcxpq8UtWE7Oc47t3XDy9HJ40tRE3ZgQZmXZ8eK
2JgbBusjA3pxF6qVxNWhV2R9rQ4mF4CBi0HfgGiYtsbi3ObBbP6UWO5pn+VwGEX5V9YxPNl5fIyI
0uFnNV9RhLRULjJ8AE6ZPlJM3O6GKXvJKjhirJegFq5R3f84Oq/lSJUtiP7QJYKioIDX9k7d6pbX
CzFyeA+F+fq7+jxOxJk5UhtqV+7MlQN3nF1kD8HWrPnVvfjuyy9H5HDl6m0I82EZRfyswmAPxDWE
3XgpWKZO1iNGmafZ7yipaeZmSwGzv9Cy+y0L46dwYNgoFz5nGPNZYwZizMqCY+BN1Gj1h9xljndz
KDDJYP3DNYHQm+WfdUxcsDEna1kF89swOljl6mcWOxBI7PBPI30DQc8pXR+0dXaSDskMrO/aq419
2StjYxnGsxfgnx08dpejvOOVLStez351Dl3nDnlO6bCw6GHQPAQ7/KmOBZ14jPSPossSyCKZTuWT
1Yxbbo7mYL0E7K7Y7g2vwZg/Uwvl8L6xGHbS6i+f24c6QPfyvOyKFaTh0kmJJyW8W91OlLiN3LNs
7HQUjw30B+FM7V3xT9h+vZvwjZPcjr4LUQJwF0KBbytewQU2W+G1AzErPOKDTwVgHRLsrwJEK04L
btUuVfMushSeZtKmZSM+Ozfm1jRSxpX+pYHEtY/b7YANEmZxAJ5DOMbZsctLl5DyLzwFHk8iot8B
zTYp/tSj+s+YAnijLNkx9Fg+jM1pr8o03Ddu+Jf1Gpha2cMNBf95LQ0N1juwEy79w7DraqhW+YyM
FcVZctTZlOziHl0YECkwjaDqoX3AmVx2pstbIAp/R3D/4IfBuABIbPEgbjycX/m7U3dUJNS1tWXd
J9DribrmzeMcOsXZ7dzvueE7kGt55xX4yMD1n5dyn8Kr+x4H9WPUWuZpinLFDFUz+9gVPumFoTRe
w6ZvPpmOCI8ry/khreB+hkAlCaCzXC+HeljjE5kOVM1jB+V+TD9t6j9yy0Rd57ZKNlFIlljCPaSo
r5uiLs0Vjl4AzQlZh/huoY1a/62awru1EkWX8HZ4VjEXoIZAAxEj9YbfLz13caUfk6HPToMdP3ku
b0aGrWbvmfWHHoqelauLahdE2XKI/exSKFlj26abnri1+a+OaKixlKWusTt+GIXG/1Gzi6q7Xc9T
hu0sPzEMOFo7+CqH0o1WXWkirDn+wB1dI9UyEc/bNOSQybqh5kIeqUd/iMgUUTe7Mw3DelW0hu8U
PoFFHlc/w3BnzBaOu9d+/l1SBbGEBnytiPinjf/lsJ1aM27xnM4l6nE6YZfJvKWym19slrg+7QZu
t87qU55ik/ZH4GQIa015L1O632vGSVtLfCYRSuuMZ6YGYQe8ybiHleeVU/FgFVP+aslhh6IfAj7R
+TUyLPXBnbpc6bqZdhbZ1Ks9tn9dhUXXr+t628iQRWJUeSADaSHoGVjNlCiVkdrRkgn1i+tJu3BG
9TPVNI/HfPLWsTTeGzeO90qqfzZ7TKAA3rx3+eyuR8wTq1H5/+iq+u7CmL4VF7XSxQ2Fyla9qiaR
p9zxhrXT3+frlixoE8rhIDsv/iR9t7bCDvu9PzeroamGbaTMrzwDigGUud77beFe2DgcoZfS9uQa
wbYPkK5aFQm85pN7zFLDWNiSS74cwi+vdzDzOsM7FvGrU3vurubLteUdcwF+FeIQhBFWIMzjuEi/
tPa+UKDZlUz09/htV55d4bAjMrx3H6Hrwuq928dGDQGsj4LfyI6Gs3JbvCvD0K2YrtWStm7N+KMj
uAID3Tc5O4yYcMNmmLyT7ARfcUXnQoyDjHuqUSiyeTSM6FXMjwg+HcmkKiyyypYtwGHOB4CgO0mx
K8H8o7TGa2E4b75fqnRv+Erc27QH2T/yIbj4k79N8CRRCAcraYqe7PzOPDa2WZGcbCN6Nkt5Eakq
VyE1ckMMDV1YPHP60rhEnNuLfARCDNN+HOYbkiJyPrbNKH61qFNRRcnBZpN78HCvOmDy70EDWORt
hIYwxXAEFICGwGcb0ub6didYVPDUQYyFaNDCv6Vz9OnN1kHeUcczMkLNFz/raMItxI+X8lWEYbAs
M6jY0HXVbK7DRD86VfwpUpJWUfPMSMdWrBhfqKXajTmLOExhPIbL9UyzrAQWi/vXPjiOuU7L6N3v
u3//sWdwyZE/033CVjMEYsrBxr0z+tdPqsXQ4RLDhE/n+OZZs6uCquFRminNs5eVpxnL+gq/Ndoj
Trzl3RL7XYwBF45IHx3FmjPkgF1gFMFqyMyybXVFQLnAMPiJDEm5djtBrnWSR3rHLx390RoQPoKA
uaiqbty6esAIIdn1vrML/mtUustj5rl57j8IYG/LTh4qP/0oGv1sFfkuZWnhwp8DEhS+WsRkU8Gl
Ns/dfW4G+0F7r1aVg0o2gQHpIYOHkSbjWuHZ3XH8MkQwACyEORmPogyuGNsvs9N/TxTQ7Yi2JXSW
jTzD++fWdCXvK3lGEPaPTpOLhSNZJ0FM/oPsDE2QKNjWbm1z4QA2X7J52uJzEavJies1SeVkM8TV
jUQc/1H85ab5Cw1dwQYHFb/gzERbPYYl4QyapKDvpyTByoQI3UQZ+YqyHBoDukl9h6Bz3nhCHzFu
XbBnRoBh1SdKpHnyICHncvxRKPV2VlVk0yhpclHoTJRBT7u7ObM+Yj2/OxoSisYZYrjGr8o9xEtV
/ZlVGKwRUuHA9rwmhpjgE8fNtW/CvyYJn/vcZU3uv5l0CS/vbDkZ3E8QvmkLm+7oZMCV4WM1W0mT
PSZCHpn+mSSfUXwTishXk+ZanIrhKU9YLvMKPoFHM/iGmFuTgutm4g7CRPAahg2pvOZfGBPsJhDN
zx5gHR2Ygpdm1B5Nu/+uOlctSD7+GT0RAadOnseYk9nu7/bOGArY1L85Yko3jjPC+eTauYIqjgeF
0FWEMkQUIXnA8F5AvWGkpRP5Wk4jcYQcy4mwLdZWw/3HSe0n4rQAsttNn90HZ6dst3GMoBpUtrOe
WDPdyNbCufCzd5PwYuiVKDViXhpO81YK+yxsZ+OopiIspi/EYB/iljsXjGe6+Rw2mDVPnUTY5DWD
gnKNiXhH2bl7t6/Xfqe595jwz7ozFo0nSa6UrMd7ZDnrzPAOwrEYWOsBTZmHXOTe7XLVyNbQMi/s
O8/TbNz6vlhbjGPk0/n5xhcjgDOiAw4znsafZAz0zZ5YMmIUZm/T+/zyvbF2DRaAorNAHYqMhG3R
HKSoztOAUGqPx1oCPxmKF5J8T6rPV6lhV0BcGzyskDmsOdjRGdivQidtj61IbkFpYfGrR855ZmHR
zyevKuRySJtTkE34GEtibUN07pkHDBfijHunQCXh/K9uYIh5RrAZWgAHeVo9xmZ8a3zryi4QoRqL
U47ebw/RjaaFtYt3c2H1+ilIvO+8l7xB6Q+1iz9x233kwBXaSD6SNbq0PoeHD6Le8SnPNciRNZS3
NfyuckKVZWTGkVAsPZHST+EfTdgWfEbPToRRO8uSM0nju3GQlcuUmQ8eN9stZdirAf752iXj1s7e
RVFrScvXOgqMpzkRHkd3y0e+/K56j85ZH3PUbLKntqajjOxjXpCij7mIBPGwzfLkT80ACXv/iUHt
TSn3xVTTL0mVDS3e1hIHyLycRxCFZlC+y7LDzdY0377ttP9mN2aMA7XILxNus1rInYRdvqolW4+u
CqMzYqrcy0G/goXb6AxPRyv4qlpmeJHcyznXarjlSf6sEdmdmjCDHqJ7Gkud6IEMVz3bXyAt/jGU
7c01MlbmMt436MHLyvWpoo/cM78bYMiy+bZCGgCS8ded2OqB/G3Wdev+muROSCrdEoe/bI9vzgh+
HTfSDifKttTmluLYL9NwCE1k33w3TuM4Q8DivcsRIpey9K+9GaW7tIvWTS23BgErokwvswpe67r5
ikPfozQwfVGDfVaigiaR9A+mWdAf2E1H/KZ/MUY5PA4WHLe6WltCv0xz+gX18BKQWLj32iDsSfcI
KOQxq6eBCTZ5jbnI4JaJzxnRgylEGyms/o0vIN0N3nBuzJI73BQ9Rp1DUwpPX3pUPhOkEwz+0T4t
x3NNf69X9Ohmpr6Zih1OkPafApz2kivB5yidP9eH3uvDUT4GROccEy9gNleH3syp6+Iztajt5G3u
qMVmTFxHpuct4I0NyE8lpi+qBUKGxRZwe3swFNa5riAGHasQkSJiITKe7c5gNRb7H7z5+cLE/xxj
gHe96lEzOmDkGKkExj7hwlLwLAPmmqrewRTQp0e0qagMjobIekh0+tIhclL8ADQMcMcV3P9SxjHQ
UAsybnEIm/FfIGlTdJT5OPXDMbLk49iz9Ii6HeDzn7sUSjNYh9vEKc+DkazzVu8ZZFZCZF8h0y9v
emGQCscd4ltUaIDHYKClWQp9Idxrc6TCpGmfwlFAvx9wTvT1KZn877SMmZIkwVv/PZYsqOX05HoU
4FmDvwu9ZMsnZLyMvpnsVCONZdjGwRLI5tc83r19dlxvct6MDQgeZ+EjpS9Flud4fSGXTW63qdMe
ZxQD8DBjw0uKB7P03gJRb1o4ElxDGH65ia5Abq9kz4taB/PKxq28xrSxCbvitc7Kl5zO6WXqFy+e
iTzrlNFB+BCO6uQNyxM2qtCBm4DgldbzZgpKiDlUn9hTsSGgXK0rWHZgdM6YRf+1TrkcJ+pFvck4
yYovX6L1GTgdmo/r8trFWJwFkQM/6+l9gMgPDOMSIDB3GjNyVldHYMHZMvAceazz8GiPDipkNm9J
CP8rO+wQeK+ogPCyn9BP13qUb1YuVmxUg+WAiWwx0QpFwrdPNm4jXsjt43AqeD8775QKe1cBGMI5
nxzsuogeQp92NGcCA2LkPSAN/rrhAj9BWYWINW/c0l+5wHrdmF+gz1mKZHn/NoTZOpgyzjFFAX3p
8azKnPbKk5hui3sBd0uUYjVoeZQQdRZKCtBBtcd18o6YJtiRlT/JCJHcaz/SONoTjjtKRwMz9yhW
6jD24oWiwMo3VQo6FTdbTCX25LB6XEhv4sGZ/hui+SWaeqIlDEKL5N55EAjrGBiCFKn3THftfm7d
aD8Bh+7G4H3GHAN8ug82eCiwuHbUQiA1r9I4P3it+EtbjvMi2HeF8ZaVtaSpEBttesfH9InHjwmy
etTqonxu2jCRfVXfgNjsfUO94889spe9urghloWeX0TrTjCokmcB4aNgqiW+eUDlwyUgXLZdRbka
8bvIInIBvOpnsEukmSfjQQh/b3dOvRKdRgqP9gl7/XyiViLyuYjFmYOzvPaOuJ7OdiV+fcu62GX5
1c2ktgOChXne2svBUDsOs5Ndca/Jh+c5CMRu/m+4B+A0V/0/fAq0XXoTFlb+U2i5ZOXpfK3Ptbz3
v2BnRUwyV3RMXOusIEWf/wZckoYEcaYl+1mEyZP21AdAGxywOrwNSXQcImYzv29evLbboHzeYvx8
66ZjP4bv9YdPDPteILFKyoMoshdTJCwaXGZJK2mAINIBO/WxufXmCqY0/hhDYhRi+10sqFTbzTo7
uRV9zj6qo8v9U6MFc3MIbjOwdlpcOBE6PjC8jrs58X7xnL5WMj0FhnNoWVsw4OEFsiouhdACMUV0
8WulcUBPA9W9YDxQqxsCM5i+2UT5iINC7Kgy/5ZZyDY1ZVk4MJZiH7UJY67YKUJQKU6+ENfcm75C
pzrTrPBbsb3jzhqvYqzeFgh2ETgPuJuwfBf5D1yJajGRMVOF9ZR4NS3MvU/Jyd0YDYSrG+C2Mugd
R12eROKcBEUQc8EV0UmwtMb1vkroAp4a/cSofR08sasr9xraOXw4pogUiMOQYFBN+VfLcKSy1KMW
o4mjr8Z396kV3ZxUH1yIZFua3bghzsm/UJT8CLE84mfcmzYp1CZ06uUITXk5ArtK/an6bnwudJFA
4kawOGLw0Q+RoP0lU/pL1GxhwzuksM4rufWbFONs0x/Zk/yOuniDfEXOotQe00p0kK1ywRrZZ8Dl
3tKOpz83a4Nj7tpbO22fCfqDlU8pWEBMNw6sY6MliiXFeAbjUjeNByemATPyjzZadldYKL60F8Rw
AhfGPD53orsghPO0aZOdbZRAOo3uz8TH1AXpBqbHDmniFYB4s0gMHHrcYT7i0jxbd5i/uK9bkshd
z1J+tlhQ+4jYLtbB0GkfDaN7YTl3qZRx6t171wDFi03ffkFq/a07GwuTrSmsJo8PtGXH52Bamob/
ZHrBuKHCmcM1ts8B+1iRNX/CxJHr0zu+GKr64puTubDoVIt9rrtFkj30yR21DkA/jw9DW3xpx/OW
lln5e2IlDbaoiCPPWfJuv2JL2Qy9/dt7ebZRfRlsYLdes1w12HPJ0IWEDbn7o4vH8NqXxEfpOA46
yH01D1+3uumoecE9CM1hCEs6SkoHgyoaDDuG1WA7fHR5AlBpMG8Rewu8c7CLJb73zZiJbZD7EGup
5pZ5cXAJ1/vCIFFAwRErixVP0OWoup8+Vem6Y4G0YXEMYwme27Y2A1w7Lsh9SO6c1MCBqv9EsfuZ
ZF/6Knoqg+LcUsncSbmVs7mhMKFZpf4IXsH8tiRP8mgwf1LBFsXVPjDHvtlyPb20d+C44e7pvpxZ
n5AfHpJw67ZYSCIRr0erg01A8nJt4pdcgvocljomUZPPQbgZHIImFt+zKqSQcWqSHVr/S9ym9EyO
yUab1gYR5r30naMZZqt2Gl7nlDbRUlytMH/xremXg/XFn6avNLWwhmrb2c4SGrOACdoH9klH2dpz
/nv+FsWalE6PPxYLTqAZXJPqma8Xc0jXkXnyCAj1RzesICnXpG9SOBeW9ZEU0O4w95zJpW+yPGC+
o4UrSotT6rgfhZk+eZYZHfD7M/UV0WOWygs7iWtnQ4fksFp3HK6L2TM22Whvg678NDomUiv6i5Tz
kEY2J6PezkV+GlMTRA3BFSAA7j+d0cdHlk+UTH0yu2JfXtEAtaes42ZqHxeV9dtKTv0xw7Zy9w4I
lR0s4b4H07AbRHlxMl1xsLI9NenyzfO820FlWZU1RmqHjGzadM9+0Fxwg27hkkn2WClbwhQoToTs
tfTwwT6Kut+mOF3KxHw0O4hDVnfso/Kf0daPzujg5SQ7RzUnHYGYiIf8hOj8R2fWSgfJaehgx7gq
fGpaUS3c2fwIaprA74WgqKvvGabZeVTvOhHVRfPdJrOMlMTllJGcmDZZMxoVMoH4abE3QMtwnU8L
szK/wZo6wL22op+WEsdlbFfp0k3ry4zSjTeNI4pn1dHN5baPmq+pV5gflYA0lVcOKgP3uRDsBqfR
uNSW9RwhyllVtOYBEm07BfuaugOHJR3LC/cRo3ewGkxSugQXQMrXmVxmPUUQfRK0+GemDDGZmJDn
z4fMVA4GsmbDHQnILhpk4EVfqq62rOhnCGO1fpgmfcambtCfyhXD8j37njx8NRPb3PgarmrVW1eT
leDeCTz4ltA7nmsVH81WfhmjPBr5RJNvAaKimHgYRxVIMjdv2NngI52aE2MVgm20UkT81DRvHAMf
nbS2LPi+pib6pVIlweXFkyMBeeIRmV9oZGXQpK9JWY17v/EuME/oSOf/k1rTLqonxOkhvPWpCdmA
CCyjLt28qr2XO8NeTwJoDUFpHAsj2MfjTNRA0WuEogsDNXo0m/Hm2f7e96gi68rsGDDpL5uZeBpQ
vLdoQj5ptHVLIdBn5fTpBfMl7q1P/M67nBzTgs7CZDmJ9mlIjTfDRqS2e95RanzB2yhSjUEYfJms
rPCWw00Nu3srKwAv/Hj9rgFDuSaoy8lPMJ7lA7bSuqRQMxM0hQzBl5tYik7Oe2BLEQWbAyB8jWt9
4FOmGyW0HnDub6CKlMvyThAnizVyN2tZjDRdu9Kl/TRBzVg1Bg1EmKo9DJ+47Ksn7sOALHjp2lHd
keoq3I6VegFX+4krgruneic5/WWL4tebQwKs/Oc1k7tsPljMImBSgRpU/k1n4eecY1bpqbpT949y
GXTPFFC8+CitdCnRH9W60O2JcKzSGThUM1a0MdjBRhsdUqL/V3ss6KYIr4XP/dFrkT5bVo+hl55A
NHako1mjSN4iy+xGohfdIRjpgW+RGXThsQyuhoPbsiuUMuOMb36x3eDN0Zxdc89lqHJHItR1N4CW
h80+0LXkGfW1GDnrxkgkKwopVrVZ0/kaJCSjnAqzFN7ONRSsddaUr0r2qKhuvR7U9GO2+m3Mx2FR
wNlkBKVl2G3gctcmDwPMKmKJTcPEKCaQDGS5len4J6QEkEHdSQyu3JrUVzgRnE9G7tC9DvANeTGN
GhSYLccKH8lsZp9GZO7bANgz/Jyp6F6HPgLTqIstwvSldMyzbXcMpOZ0cWwXyb9E+1UUQyDxPwSD
hXhIMgT9matR/2jXElki6fnoUEGYdMPbFEvy7JoVnuyMT9WwSITIuELl2dYWFAI/PxQgXMnd+vQR
Fvah1uaB+vB1Xs8PXA9edBGx2+fExKg9by1CAHhYr0XtQJ1vQWWGJL7mzP6rRutAAGBCl5gf2NoB
DXKdRVK4bxiucctE/nsYFg8z0i7VFJiATPdUe024hZb/KZliJpEnS9WZL6LEeSmIGXpYJ+m6CQ+w
WXbjHLylZYviRXGGK1BPvUMPlXPRD0G4kn67Ak1HTiulUC+o6R3pNgxhPwTAJp6oXNGNPFwPpbtt
XFKnXkfBbZOppwj7KctGfh402cUMjwfaASo8OmrDW8heukHtbbX56tv1t5NM+hbENP9Wvf+A4RAY
JNxrZX4QaN9M/bjzFHfNzggOfi3hGLORgW+a4GhA/2rmY0mnBlYmSrycGdhv3FerAL/ewsvS36Ly
bkamKarrh4ewlX9u52/ovdrR0XC22cd0OWHknl3ooEuKv3u6Ogoxv9KyK3mhxY9I2ye71+PJtoji
dqZRLRo1yec2Ll+7hlfI0R73DGALDE/1khv+VTWI+inkXMftf6jj/pjh7JDkt9h/Yusy+VxbHU+i
aEhhYbXOIxTsvU/Tk++Sbxe99xvmbPaDmZpQQPmGE7yNhn6MKSZCP8WkMdZ7CqufEPeiVZ2Jk/TS
Nwy52LSn8tOrxRP/mIRx2P5LqMkILVonqIQ4DpwYsZoebYfVbu3OMZT6/M3y9a8EwUlScgRUKu8g
mML5Bo1Msik/drUwDp2D7QPLXL0eRfplRtyKJgsGQ8L2Grtgug8nBPNqwGsdDi2LJi97a/Lk3bXi
4WaTq9y0fhzs2hqjk1vw1bMKVOZwgtRoDXS33u1hpxwtYhcNnLlGVbxByH8ED3MZ4hSVKa6nrWmF
PnfFzts1s919Gj2WwruaLty25nprZsew5QVpBdxT0MnfTOqk8mMAC7EvQyoY+nYNUdqAI1KJbdMC
9ZkSse8H6B4l4dUzUme5aSU/rZH0/F4j9kVFEdApZEGwwd8Cknwq6n+RHUS4e8wXFG75AF6i3tq0
mY4A2ObnrhIGe1FJ8LzMhbXLJkeyCqcpc0//Sf4qkg49cna/WpJpIFycAwyzgOv9MKwjrNjv0Kit
I+i8aef6XfNeOUN7bXjvbxSX9vRpivrJ1nOx1Q5FtcnQkifzk3OCfAUrjcYB3A1PNqvnS66LipIj
j5Uq6Wpu00By+XwKgxxfgdUr15e+ZKLMJtrffL/Nd5qrNK+Y+0poqL95ff8Hl/d7ACmz1baK9kHC
TZKli3GwZqN8oFgsWBey2wbO9Eu1On6BpH+TtaRWlbsRbeDRG8kG0qQVkegZKjntoGjRtZO99PA6
MWcXJCmb5wp1hfwMMEcNHm/duMRSSsgvIua5FXerNJPvWTuV2653wiWFGVu4r+wCR1vcPYq1u+pU
K4ulisMf2ibbA4YLarRsE9HO8gOcLr3d3HTNdONFRPGirJAnm1j3OrCgmwkn6PapU5g3ysyrlee2
0J9ZybyWkT8jp9IRPNAGw2jPSd1UyXwzkhR4WFa+moB9FipXPqKb4gJHY1OD3Be9BvN40Yl8DugA
o+UOwRUjP1WIskEu6QxsvFI48KESZiBfYYBzkADtpvyGos1qptXjsWE2W+GDfuIch7HRYavoYjTj
OR2KU1+p5MUhqIxZRDPxSOOS5gw1UW8K8BX5Oww/jnuzPhoTZDMwjxGxUmofMNnxUcjRw7mVfjfO
gKECOCaqZR88jAXHcFoM3XaaGOGyNGRD2mVwen2xt6YEMELbH7RAGqmHNCBspbdCs1CaGwNXipo/
ydQBwdHxGWoAvULC+QokqJDRl/NBstonvmOm8baCsPCgsp60sfeSmrGzcnEub4cADT4wRtZyxTBs
8lkPCzeMuJTOtsWEr2it8qoXVcqjSZh9XRXtU9bmnwRX5wcweK8VCaaVNbtA7G1YZpkw0xcZj/Vm
9Lr4ESifuR4a2BYVibJdhpi5dWMfLHFA6sF27C8HHPXatcB5SG0HP/AG/a0Rwt9v2dHWYBzOrg0h
qEVSQw5A1BghQnKi81L3GfXhEX/EYXAgY/xu5u1zOc3Prixf0trRW6PJa9TbpKfnk1u/XSgfFYJK
jjAdb21j1qtIybPlanEWvUkPUizIwBvUoLVltjcaN92ZLTOgT9MCCXAGxN6dOLnyAQoiZukE+2OD
s4YymaXFNgclRLIvahgr0gDSUxRN4Lb7W45txKPPIA/xbKskNjDZc+zhg8rprlXwH6LqOQwdaNyC
WZiAfH9tpXPj0E7XtAQV+LPrCz/vPZzJRDEPt6rKdhn4xqVMkr0ZFBODEIu9AJT30QOftuwcEDR+
hXailIklSuBn20lby7VjdgF/1NccUNY6l3fUdp9Ra6P6N9TT6WFIynkXl5leVnHwPLYehbEmDSDT
3Uo/J939YcOKsKhJ+zcJtcacnN6KQ64jvdfx/eypoV1j7rkDeBLjbeREY4oX5WmSDftODPsMTtRo
zdUNXmpzNDXZE2LlTxTzciduhL1A+qCuL5eQB10ixAxcLNt6HkGK+zamt5FGQxymLHSbgwYytvSj
7hdKb7kr67BY1kHyLVpd7wzfsGCzed3Zkra57KyC8m8nfpIhkLYwoD9VeaX+zFzjg1Cjc4TzlO4M
dlU0lFkYgLw4B3w6ICxjluTPvZFgx/QMUno8XJoydF/ExByTw/MeUzUvkZvv1bFlfZojTStlAj3B
qVl18nSmd46ReWyfYpzA765qBDX2JuH6ophOEurSisdjti59yMlDMlsvhFPsL+R99x2w8F/FfWTH
VBbvyS+Ye6FhcuA0ri9dTGETdHOoRrmFIZSUNxERrJ/6Ixm4D20BY7gnzRT6DSRI17hOLUIARd1Q
CeClkgun4sOnQif4ZCconlVAto7p1Y00KQIu1XhzxJssAFbjIQ8eel+zBUgNiR88VBSHadfYp3Pc
PrCf9Nl7+B5Mn95XVELbyHCJEvKJa8nwI4BOXr0w4023gDFwuU0Az/Wteveaji3gILt/lZdMbLSb
9HXUSPuR2XVXo0zVoZ4bG2eUS/I3GQOHC7/JhrErJJfwxMqag2tMP1Zsiz01Ux3os4n2vRYkFTnx
cvguG6hJFat4kigdNXA0xLuPfjviWpJ+865zj39dCggQ1GkTgjUqZj/Z5gMzKzA5276LaBGtee19
gKAYgrEHxPLSAn54ymuu0g6IkrMXqz/yc94mqmzqA0zFvcGzuCE2LD7xOdDYxTQRJiC6FLPnapgN
Z11H8W8/Vr8O8dt9JD3ClJ3WV9EaDwhs/TU2UYdUwe4Ktky+kSnjLBGz72qC6BAVPusXn3VQQFnQ
0q/1+DGXoXzjAwdB0wnnrUmCa4eGFO74Eulw05kDhdLAUhYxDOoNS+pmLYbM2cA2CXZVHqqNDeIE
z6REg02DFvl1dN4nHOYfJEbyByI53HoNv4SCQnZhnw1evO8a2J2qieNdM1ILwWM+vAPCwQq/e2lj
HDXdq9ehq1gmwKqDZsIjBbgX/zcqwKKxekTMU3BfrWk7sMq/OkatzgGfoLODOrnswezwRg9HXfX6
WDlu9MWyHAtajWkw69vpMvf8j5GcMvPQuZoGuNmUgK+wmN2bfdFgy3LmqVX2XJ+9bC4e21Jx+Z4c
pk+PnEmnHG7ZJV1KABLVfoxauH5TGH4TuYz3gwxfRgqd94oO31sbOfyFmWsTVl1eQnOiVNByx5Mx
hEx6ekTbyMo82vIRQO9yQsGo06KWWskk7t784ZjbdXO5x3lBuhHYc7kmuHioLyx5KXiy3CZap+5M
lVbbpFgJfJIYgR06x4pPIc9awxkPPbSddQA1+ZB4sX7oO+uqyHIu58GquP4ShRDAh5lCiDGPpmWv
HQtjUWSbrPvQd4k7dwQ6aulCke/p4V0KmesjbKd4ETD/46Z0OnZXRY4rdyBIE1STxWfK8NRRmdo6
AvXkOAlNZv08z6AqRGbIraczx5qOk1mYZ0jyMP4NrPJHQe/9spfQ000US0bZxH5j4xk8Wp2IUXw6
Mj8BYgkVuXa6bJmk2J7gkMa20Ju7hvCyXumMHOuCLhLlbbmV2tRk4TbgK9rSrYv3DHpiy7ctwVix
IH/un1wOdMoWAWW0x3LKcKePBE9r0o0OJFkISUW6UzW5AQ7F0ui2jBHj5n90IHblAK0ec24OZGgu
X2rM5CPMuhLI8Uon7W9jFG+tMzzE1f85O7PdyJFsy/7KRT030RyMRrOLrn6QD3J3jSFFKIYXIkbO
88yv78W4Dy25HO7IQqKQhYxE0kkabThn77WZI+aEHJOcZGhiLRPrQMw4c0bo9RXl+9nuP/zrv/73
//0/P8f/Dn4Xj0U6UXH4r7zLHosob5t//8v913+V//NP97/+/S/pCU/TE1aea5vSVLan+POf358i
puB//8v6XwwQd0B3HDPM7eRuWiJjbqiLuDm1wJiE6vNXE++vRg9ICVqUjsuR9+hqYTwBtMjwsZJU
aKLXiAoy7kkppHl+/kLy/YWEZbrQt7RjmpZtvr2trkdEPiRudAiEFRJ+YsUqv44cJtcra6q6l9oc
w+fzlzz1JC2b7HKLwqWl1dElq6wDzF1G8YHFBn0UaVU0/YhrRWvOemv98xuUHqPSNE3NlsdcHsCr
9yao36SubceAml19JfoRF3/Ebgmttl51ENvX5+/OO/FABbmcNiPdplnsvL1ehgMsMKIioqlOEoVl
oMAMqJAjRI8+egEuEi+R3e78Na1Tj9SVQG+Uoz2NNuTtRQm+Qu3dGvGhD+kXXze2C4oaQyAG1400
E/czHsvgu434FIRysjAN0HMHDwGliJtqiOyf1BoJ46k5ZXgIzHCTs1eJ1fcLP/PEqBaSlwCe0BHS
dK23PzMeR85MVpocyDdsN8UQp1v6d9SGMzoffAgebf+431WWFGs0JoSI9YgklWZnz7yNgGTM3XUG
2G97/oedemcshLw0geDVk0ePz4Yi4s3BGB8ijISfoY5Gt7Ue3fKqbcrZug9DmcO7FxFV2PMXPvni
lCu0J2xbCnacb59Ij9yDbp3C4Zo7CTXGkqq5aR0Gt6O5k1QU7E03u0kMthEFunaMqSaRYyJ7cdyQ
SmTAplIKSodGWnQXPhzbXW77aMpzTQulBIV1pgh99FhIHWlHJ+xD5M1DfzcCMuD8lmIyhTDHfD+L
HqDXEL9was1uLZwz7Rp5Luxy2x3T72PQimvQEf0H5daorm20G1gFVV9S7NcGeJLGeLKpOB1GlRSf
S3cyYT1ivN3FlhP8cTBlfDQjNoStFAswOFacn1r4lo60rvPWXZAYY/O9yUg3qiAZ/bA9CQQkHT3v
ORKsM4k1ke0gnfTRLfCLxGAE0NfADYG1w0alaRv2Q73OzZsWQ/a1HQbfy7lGGmSQnTxNLjbQuqoe
2FCT5SVxVDiI7neuCuF7lJWbILGw8uA5Kyr5wBG9RDlRFfu+9YqXZIbFWNNR/iLzKf5We7r8GZmk
qwENMu5iEQc7VN3IYvCv9OtuTryty5l1J2bfux3IZuPE64p1kxNdqf15OJiVba2Vwlw7CNQ4CdDQ
2xnzB60ix0IQYGN+BJdfJrugTAiGM9r62QSvg18ahEGwt2zZs3A3Jrg7YFR2tcHOUnxiojJ2trcY
8Wtp/56GBomuSUqvpPvtx9dOPUzTFfbh5IB3zf1WigrbKGhCuOLwThB598626hpEnZxKPoimjj8g
bENm5EuCVhkN4qoYbJglkEvuiL3xP2oz7dZD6Zp3aZ3zYTsqGEvi0qv6RVOaoL6DHfz7YBT9FzmV
Hqw84M1pU46/TByoAcXjGoM8+x4E1ml3w7E6vpYQPdZIY+wNOAfvT4LHd1enGfIysuGe3cKmzdrP
BK31QJOwjQfefCeScXouRne4H0TtsmeK0q9A9KwbK4FEgOsWO64Rq/TJHPvgsbETMuRLkDYrI+/A
IHDm5SCSxU2+Jzl0QO7lJxsUAMmhtZPGuB5cO4M5j82W1TufWwRnS2Hbwz93Fdc0xK7U3CCNMaLe
pN1Diielr1yvZV/lxNvAtHSVTHF95OVqMIxh58tAzWurnYcvFHa720j7SGIpAKJVC+1Ni+ya0GGi
NalFykmuUj9tm01HbMXW7aZs61mp/NiBJXwwmnreYw9U+66v5p91bkOnMkZS5HBLdlsf/8qD33vF
Jhv1kiGpwCZcJbUT4TtqA4NdLOAXqlxaJPSrBzJ5wMgJvJuze1PkerjLAAX/KKaGDI2E4IucGKY7
mKn+9eSBpY1Qe2pI/za55glsCuiSpc2ZxOvovUQg1W8bkbEMGWE2fW4aZOJJKRdPswy9VYB/7l5k
AeQjf4pc8omMtFtKH53+mTWIFZOqzbcukwXDpUv2tMzFDv/scB8l7vg5NLkh0bnm13kAHLLG8aTu
KWS0PzHDNslKdT5FaacctxPuGdp3CcE4gz1pwqRxUISJH9wZIc1xhsz4x7aqWl5Yyk8sRa7psUba
uGg5pB5tVzSA0Dxrk+hg+0mcrNvJkoCJ1edIA48QfW19jhu6LOeXoePtg2thixRKUd7Fk2W5y496
tUca3NyvKlylO0RazXXXmN11hTBo07BmXdge/d2KvF5U/l5LObZpc1FbmUd7AF3T7Z/JcNvxi0y+
ULOESad0OrykDDGsIqTOETOVT09WHeKTmYp4pnWZeZl1YfE93vouv8TzXImWU3vsaY7WXoklTRGx
F+9zQWor5eBPZimQsuLOWfU9J8HzD/nE5RzbdVCxcICgNre8hNcPGRtuQX6kt0vhduGPc9LrTPef
qzhgOWGqvjCQTlzOMx3OKYqHrIVnv70cBkTTN7PC35GzG/2koU2GWyODkYZR2KcILI08yC+83BPj
6PU11bL/e3WL3RzQ5c9Cf9d1mfHNmEX4u57xCV/P8EumC8/TXt7P0UjiappqKuNIWtbR1aQRSZWN
hKvGXkIul4MraFfmUB2uOl01uAjCfnwkyYWmDDZCWd3HeR64LzrpMXO53YAyiPO9eMwG2/LRK+W5
f22JJeyrrMr2Ds5YAuosnMlqx8XZQXXMKs/ct76FVdojmMfFLu8lD+eHyXKyO74rWwIMNwVjU+nl
z189wyIXpFHYmdr1sLEnrNAAznZaQhO9sgKsk3XKzyerA8jBqgjztLrwWI8nIL4KRS3C8jxlnTh5
AriCRkn1fo8bsDmEdmWve4Iwd166sGC6VtH874rH8zdtnbiq9//vGjns27vm1F7b1AE57rtmviWf
GQqXD5cLgV6Z0EPQ7oyBcqT499LATHlsRuJkabQLTHq9l4k/BpAmQBechNaUI4N8lwMlQ00R8xKJ
oaBreP4X26e+L4ejjKVM3hSz5ttfnHesY7MneU9DANFupPJHozShEe2P6B93BX3kJ7NOa3WDl5Qm
RdLQ6L+Ci5BApRQBIQAjeC2wpibmAel53xyaL3TLyVzGAoCegk0GtV3cvEVmyhu7XyqkBU7GbpM0
nSsPxQxGBHF23H0suPOPCou6vT1/m6dGIwpHm8MaR3VbH60Mbs+q4OgCQHwRwpIKKFtNcMbcmvMI
oRFfgUsNnyJR2z8F/ZPh+vzV9YlvAbWnB3+RHEj7+Czt+W6ZgorjLM3BiEaD48+PAviDdT2Grixv
jLqWYg8gSMPGjV0wnHqekvHCqz41q73+FUfPgJBUpW16pAc+f/EJg+F0H5BzteoJHrhww+8GFSdA
JJeuJQgW1swCbwcVRiyIdIBgDtYAhmajzDj/5HY+ylgECRh6o0FeWPrfvWAHLgFFA9OmvMVLPlom
oKRYo2DI7aGhzahaaYARCwrpFnAlvBlOnKrzvhQB3Kg1SpvIfjn/ipdJ+s10x/UdzpaSDcHyf44+
o0IRSA/jzdkLczD2oIdSKu96OJy/yrtXyFWEKaStmdxs21v+/NWkSnNBK9tFg5JV0B6inMwMHdgu
zRyj+3T+Us6pOyL3g2+Fi1o0b95eCwQpOYNjI/ZTD/5lmwivna9LoQa6lUTLiI05g0HAvKL65iVS
9c+xmxKNWsXA+jAQvlWA7fLcYNMhOqW1F+UAx/24TT9MmWW517lTI+t2iW1+Toc8ecpMtDQ/PEdB
HbVEin0ttiA5QKYs4wVZk9B3yKRN8qquUu8rVFT0ALA1g+usQHnaiypLwf2NmHIr24i+BGWKEPD8
QzkxrgWOfjYjLNPCkUefEFpy2xxZbvbApIsd0YrYzjQ0YbEERCM4aj6cv97ftf94WFHQdBxHKs62
5jKzvHrhgxnWcV439n4cXXt+SNGdTLf9WEy0UTkefQWYXRu7mrClbSwHEguWdEzqTTgn6nuU1uRB
yrnv0bLbmU631Jat5/M/cbnlM7/wePeiGQWUyctpn7fG9EOoICceuXoxshqMlGNy1IEh8x98Bnzm
UljsmTzUIW+fSpXzpXcluRhtErApq8hYNUvDOJSOX1xYOE7cnmspZS4rpKaItHwlr16AGbejm+aK
zg3Ky61V+c9OsvQXa+zlbd1i2RoQm51/pCe+ctemhA1K1sHocFzLTjHMwqnv/H1o9tVhsIJkTYtL
P6Rx4F4Y0CemzdeX+jsJvLq9skZb00IY2vt+26C4KN162Ft5NH6OyPydQL4H1Hxpvki5dZRL5/T8
rb5bGR1BCAcVa+XZQlG7f/t408yihZ+Iee8q+jS955mEQpvJLoz1iy04laZk0m88ZoArt8NxfP7q
px40kg+2iDQO9LsKfp0yZk1r4upwDx4klr71YI04BaFzXPiSTz1oR9gSiz2j1nOOhmxh277nSOHv
Y5fHSg68WtUIHbcoHruVwyYYyTNYeoo7U/Cf3CVMW1fBGrCUPJpD8MeiJDLr6FC6BYbfvsMbkpkF
gmkPFOL5J2ovq8LRdACU1hSsUfydGv7bF6qjho5vVAroEsLLsARV3S0qk2xe9bEPUhX+XhTcj1ZL
x5pcOjo19KezhSHe3qbs3IgQ9+DSbC0ytZbzF4iUG5Md45Onxwl7mZrxIxls+4EEh+70aJim8Vgn
3vDl/I249okb4fPDKmB60nWcoxshP4deKdEk+6LFJXc/gNT84FekolwZqDM1KiyNQLM20zC7ZV/i
vBBwOIS3lLmHnoSJgc7i5FgVj8ATCNq7oFXZ9Sig2t0sUsDb0JHYtXQ5NXfAyozF/O0zKLLSLKcv
XVP2NEhLcglrmZe/aW7hZHXNLNngqe5oQ/vRt7xgiVv5eB2h+2C90avYsZ3wtrBHH1tVUDOSjMzN
PvRlIZs7RAmlvS+hfvzx4sT9whJB8CMKpPkjvo/YgTqUjYQDuGEu15muaohkDbbjVeAF5oQOq7e+
GVMe5ztMY5LUtdJK0nUZdWZ/Yc61Tj17j3KtpzkOczI+evZDWwXghAp/LwyMW5UUZIUafS6vycam
HS+xEaRD/ajcSh7wgFR4ZZrwgxVgxYzhCl34dE+MaepyUmhGgUl9RRz9HJ9K6tTNhDDS9zeKFTJ/
MXyy0jR5RhSqvtGQR10xESvsbtq2o5wcw046AP0Ai1ZT3wx3OGLEfdKifoiIFbpiQY/blRVXFBO0
OaJNaEcxYukrMGmkrRbEKJMfduGxvp/tJGYl1HmCvaMpnaN5gBki9luE23v0KmpH9ky1jcnMWlPP
uVTTeD+twxjT9Jg1lT82c8s+6tWy4k95KWpl6D3xDN6fKpAEX2S5362i2Po6poazxa3xI4kpKkca
kNj5b3dZk9/OQXI5dFA00g7dbrkMr1dXd6NizLwk4H1pbOEbM/fJgLFTNOIXjjnqXenGkSwfptAW
HzFhuMts+OpKbaIKimGkKHi+YyV4w6CELnwI+VElUztsYXon876pKiT9WR7Y32ja5/jOpVAIN2WE
3jJBKfIE72giaN4ufWyjaYeaaOhLpEKwl0tg1mqofwLc7j8S0ul167Yz22EtdQC2Abshphcc44ib
YUFFLTFyq3KoKmc9oC8+ZKLsPid5Vt+GiJRumU7lH+knyY+2jimBB5yWzINSifUL4bKHAMxDW4XZ
ST9jVsVybJexKK8i+OdwTyoZW4/FBOdyU0J8wE+aokcDi6qr7yab/2iVRj5WQtvU+ROg3Tgn0wkq
HI75qlRI6r3M39hTNYSbDONaui5qf/oaRgmefcJPx3En0d+jazUqko/p6pI9NyOPhZNdockHLeWk
OFHxCgPVYrXsi6zF4NemprrDXyl/QQSyTVgGcnhx58r8g+BdlbvALKS79+zKJVUUpiDl8jBPVmWe
y19ONY7Rqg4RHF3J3oGfpSimPp0fkO+LxYwTmul8DWxWLfNvCfDVOMFIOhu5j/4nGnvyR/2eDFYV
2PcOGlWYd+1v4JAhEEOyyVCA64eiDaqrC7/h/crMWKWnSMkaPRCOtrdjFZhMR4GhmfawkMjgwNRD
p3TeOC318p4y+R0aryfY2wi7Zm9TCGrnAEr/+afJJ0mthWITv+G4Qy2FEZuYwHHV2a15jUUo/gVG
Of16/l5PzHTsQUxvafpyfj3uAygrqxq7m919bHvmKp1dpJu6tZfoYf1y/lLWqSmAL1/TdaccbtpH
jxUDTOs7AMn382RMzkGMHQiSOey+Esfafx0ggT95XuMdpE7lw2wP1ZNwZvm5N+foMXWa4aeKdf/j
wo869a4B79AAVXo5ux+dUwPpFSCJZ6Yean63QFSc/or2X/OLsgHO9r6ublM1t9e5sn8Ir8cwXGNI
1r4R7S78khNzMQs4NU+61iyfx90Cx46xBiaVC7Mvtp8dA5sVCrWvFIW9b25mF+s2ShDbNrgFYmUQ
u1N3v6nd5ptJtM4LHvz6mmpgf3/+Z50aIBplqq08h5bJcW2jpQDG9kV0ezwHxEZ0rrgL0nTY9Uni
r/6DS3mIEkxKNordzNvPDsLIXFYV52NR0iInzjRbpRg8d70deRc+Lnpr/MeOVj72mhxmpKStykHj
7cXssPJgiZMbo2eEcH8IPwppOFbY0K6Wf/93jFoG3ht+GeAikOXaVejAqKa4Yy1Yob4iejacBveP
QyjZEjoaowWc/QRtGgDgcg9y2dinhhndRWxIAYO0FHg3NrvEh7Z1sW/088im0pBeq1YpYQ0AM4cA
YEA8+L/Nuup/RgNUd3JHFw8pXIx6hS/Pvcvc0vtZG8REYmQPon5bQ1c/ZJ1Ag51aWT1uSs7LMLPU
IB/o7RufdBmaj6lplnDlkhZWRZgg9rrCfY4FwCff8Us/O5G1kihTU2+i5jnijygeLPSY5B12jypd
MrZ9yvRfRugB9q7WxLUB3PD8XxTz3LscNuCHuQGBBeGs+Q4UFI5yCOz0l91AzNmFBtrCrW962Sep
mWzWlQjFL/ZYnkB6jltwM7RyiDYD6oCXOlNITVisg89ew/IPAx+n0zXzP9kljklJfUUWRdghXUwA
V5MtuljQYX10z7lnlOY9ltkp34OPaknLKytc7yMqpC+Fg7r8SsgCtE1ZSQjHUAA3DVDSGhn0wXDY
MfPHeuG22V770cHzRHapG1nOGrFS9lxDN4N2A8YiuK3Sqc0AKzsg7rOUlvEVBXGwaBGVV8iTWZNu
SjTveDVwb91gpSW/Ae8+TrFUTo2/ztoptlehSsk/JrGAHjw5D+g5UHf6JnkxXnuLNL6ab/DMh9+l
6KwPHPCcz4MzB5dawZY88S1QCebMTcmUPe9xW9RLYgzVPtDl0tG5s2uFA0oS75N1hULGgq/UGhlB
GYYjn71Bk5ziI9/CEzLORr0qEjO+ZyELb2pjJuRwQslIaJgOQZE35PChY9CQMqCAp7c2Jz580FkL
GMRyJC9uQBgItdopFtLJQILFVmBfJ6SEjOXHlFR4lMNppPK1DXx0ZmdIkHQP1/K7EczAh4G09R8t
7Gh0AOcKaGGB52tTTJ3y6bX0gKqAWbd/wCbV9XWaRC2Z7SGicvQWsESuEEeAcBoqp5q2neNONySF
VOV6Jm+jubLHkAwa0UOjyAev867YGs3TKq9Did+cu17NaVDeFKLPflMe6UeS36S4m8Iao6s/e9O0
T4BBuUSTKZVvS5VZkJujrmOecSwEkAi9AyaGLl42sW5jsvAknedcVYtOdFMWcfFsBqb1EFSjhQx+
FiVLEUvTqhBQc3dGgkjsOgIOTlZiqcjvGvrsK1kywx9ikuglQcpWzzItu9+eEwQRdz54T2HoBY9B
7oGro+3Yr+PQQJPCspzfgb6K2OBlBTxqPRP1QhCZzr4lVErwn5QNkK18Npkmg8YitcnvyoojkRl6
YNGG4pmqav/FEf3wbYxGGGQmAeLgKnVMOvhcFGQpjVbzFIM/yr0W+28L7+AzZ8CGQKEFJ2smYsBF
gLQdJDqyHOcq0NwQDgyr4ZzoJrCyciM6ZFN6bcQYhRBbIZzxGCpXKsDszJH+0Bo9U6spFidqp2R+
70qAKus+SMFaJr3ltWtw3xE6/6gmCzszCDyDjSUK4uJHjCKbRIcdjkRmMNJuI+Jl42acn+bayX+z
bUnblV8pTGr4574NWZ58IZfcO4Rm1pWANkXpUe+2l66UTKdrNhwEIeussxWhjdQvr3zY1Z8y3iE0
pRZe9MrhQBLi8KGuze4rCjUe477Gm9fHMF6YTlPSGvmuLiy1J6rlNNEX6SOHP5QJx8XaJs0tctB6
jwiVEmC6aoOJsHqZbmZewKoJcELUkwKHGiftLYGk7UqTK7FRgM1X5ej/IIyqvm7TUV2oILzfBCl3
UUBrHpbJ7neZql5t/wMrNAkVgqnmsQmiO0TiiLdtVR54Fzb5x3OeoL+6CK35iyYFeoK3FzJRnqSw
Z/XewYf6O847BxgjtthsEBe22H+L0K+3Gn8vRV3cXsqZUplHW8zWiByzrLTaz0TBED7qmvgji67m
VFgU5fCUSHI8sMtM6DuppAU/F6U5jPm2woPD3EQYT9U3nP+7uv2kszxtr+wksAHRajo5m4Te4nMB
FfumUKPapWkTfzu/MVv2Qkc3AOEOGe9fZbr9dy/16qXgKRJ+TwNp7/SD9SCX9PS668brDgsYzpz8
n1b1eWCKjp2iMGJRIXKXQfLqejPZG2ZjF2ofGsSALTul7hoJ5oxs2Hd/nr+3dwfO/3k7DhJgWrA0
vo8uVjVOQHVtVPvMruKn2QqQWrRxA1cqTDYhPgR69cUYr4VThsTWAqQubTAmF37F8dlouWWXeZ3m
CQAVOt9vb5kqceqAK9Eok+zkFgmB9amXuXMlEfzuHMSzNPfSYotLfnich8a+UpSp8fPB0hjwB93w
v+7CHvm4n7P8JF7AomrHKyCP30IVynAqu0jvVdXJL3y16iGDo7IpRdDsqGZUFCLY855/EH9v9Gis
MS3yWS5+AUE5+e2DUKHEEwIvfY+oEjDmiHtrK8ke+ewgCvvQRFn3OyrYCe/ctIIxM0Ni2wTYJm9j
MdYP44T9cTdUY3QbVNr8EOmELUnCPo3zemx9c8Mg+B4mnpB37WCZH8N8Ajte59ILr/MI18SHcSJw
YV+XLhXbcYhC47NOiSBYE9vMFjxgaEJUBldMoQWr/zez6fs7JShO31twizTqIXugG+XU38o0FP3K
7Jlo8CxzgL8r45qTjIrAFm5F5FV3rZPGD5MtnYc4ZQgSCjGFEALp2JENHxK0fmhwA+MRzVzzEaZ8
+zTVnpuupLeo5PMZBPKHRoz8e6wX+LhV25A6iUy7RlQ7VhG5lH79q3Nm6tSyrS+qCE99PJrTKusH
qxcuhKOPJ2itDrw01UuLuWCnRxZWg+MHYLB5wGRu+Y+cFVLS5lBs9742Nv5sRXfnh8yJmXw5wGtK
Zcgn8Hu8HTFGnvHOhkbtFTnX0wp/Th1h2o/G8UCsd2Nc+FRPTefaY40ybReTiT7eLSO+ruA0gz4Y
QtndLCKH33ZdwjiOxFSxq/HVpiNZFN6ISCgVIKDB6erMXTOuZCvnx9KpgEbKMK7zXcvBHuoKR48v
LjWRYBVMvQT1Z4SY6TQg0+uB13jJILMUWo6/MZ6V51KkR+NzLMjMa1hrmU2Vvg7sEeGz6QVfEq16
i4JXTnhz7k8CFltdyG+A1c3wQqXj5OXJ/MZchUFH2UfnfNVOZZMnNvSeOuIcYLEaYtaFKCAHc5Om
TvRo52m6CTohLlz5/ZRGrYu5DNmLQP1hHs+yI5nmQaX0vrXSeT+5uPBXnSCH43ZosA1sGwOJ0yoP
HKu5MGpOXhnTkUUzwbI95+jKepwrHmfv7wlYkze86+K6msvoln1It4HvJj60kBAvXPT9us2uQwIx
50hHleO4k2pVo+ryrKE55LqQhMPeUx/mlCCXnKzbNVEx/1DIiNOH8eAysBYfGyflt18iDuikFbRQ
93Ps99+NvpA/DeLWXuY4ge3nWX04U1gc9DcbPbe6cLPvpwG009SN4OOxtaOl+vbipdnDeIoZw6IH
w6kBMUO08PXBKyL/wn7orzbx9QfkWouBB722SdMNj8nRlKMrqqnUysJDN/XZpolt6BBus5+cmL1z
zYGWMDxjFQnYmEL7qDY7/CVD2H86P/Mdv19+hkurYdm+L/XC424brENzBi2k9naei7t4xD0wA6Eg
96Gc12kpm+vz1zt+xFwP6bRgUJmOu3Qb3z5i5BU0DSTb8nSIu5/1WLVkL0Pv/WSUGEYuvM93a8ty
NVxjFAPZoHtECb29Wu+3keFAONjhju9INYZbU2lJGodpXVXp+D2tCCIJrelXGSSPcQ2c8vzdLmvX
0UuWCB4s/Ira5Zx0dH2P8DlFNCm5oCUFz7XICdG7qyN2+Rc0Ou8sYX/vVPEGGboce94N3ayxVZab
6R73Tgc+nSNtdHDNDgh90HTfHfyn9WFMCKZ9qrJZfdLVPIOHGftBb7OmFB/dsppzEnrrQa1wLOUS
YGVcetvzD+TU62e4CRTmKNo9efz6Aw5/Ri9T0AhODOm9wgNr6nryr9qucJ/OX8x5V5hfXr8WNmVE
ueii7bevn56pKcbB9nfKjnGIk/yWEAM0qijYVDJsKedARAelZ/imWvsso9fuUGfXUVq190W/FBSi
dAifAtSOWwyhSXXlt2oYrpWFy2TdIpT/6FWOBR1+kvegb2AjuoaFoLW0/ITyko03dsia+gfYLeCB
4C6Lm1Fiz7rCIQ1NLogNjgqh1pTJAFsSPXf+AZx62gz9ZSbBwirF0daqSUFXUCdKD8qH38wW89FB
yLU2Bz/8fP5KJ2T1yL4RXnhqsZKiu3n7qO1a01+e23SfuV0Xblrs5hDZWZnIhsfCSHnJLXtj205d
/xPjnmdCHJpN+5r4cw9UVVjqx0Qs6e1iJoJxVdVxjZEGvN3By70Faxq7w8Ex/emnHY/ui1twlLry
gMtX25xTRnvbRlU8b87fFZvzEx/wMk75qEyLCevotgK+XZd/Gh/49c0Pp1TqvpdD9jMUs/WVqn/w
0ZoXFHZcY00pbLURNlTwUtfltiynaudXVhlduQ6BCxvVaMzD5mA6a4fIOiAxbOl/kYThbdmmOWvL
hhhIlRd5tluUpVihSY1akPd+BlAImW2ke8L26rELfwHnMn72qZEUG0OUBGSPlBpBxxVOz2rlQO8K
0/56ioi3vAogg+CRBCByP0ahvOlttMjxRH/eomewtCaCdq+LejgMsO8IxSBI6ovMmmivwkDfBTDJ
vrakF3wAYZa8lESCAm0dMqdBQdFwjEv7ygUa7I6fvKrqfpBDkF2H9GHUJm3D5Ett5/DCrSnvITIb
HInmpmxeBuS6FjZEbL1U8njNs3bTB7epvE9RLiBTe17yrR6Ey0HIQjjFnGHu0h4+7Yp+tQ2j+q/x
PKHVfeX54GhNtMI7R4eIeqLR/4btNLsFLhA85EHkr3NpNQ9RY+J1rqZqCzGs/zSSZtWRTEyWF4S9
lDBK2FHfc7C2IYnm9GF+QXIONkK2zbbCoDpeZToEq0cFuoCVz+oW3McFhoqx4e3ZWPCeZtvustWl
QXhiDLLn5HiEIJId0TLLvSpldC3aW+QJw14LbBxbsyIIKvREuWCRizzcG0ZZ19tYlwXHyr6dzXXL
OvNEpJvyLuxaTn4OWPCxzrBBQyr79qfMIzzHgkrCjn1DvuKODTIeWnkP+sD4ceG2l8n5eO30+OrY
YqOJpnH49lr0Kog4mejie/iJ75eSfPxlCsrlXBb2K4WDc+fKUWxb4qOfCQioN0is2i0Ve+sfVjGW
tfX1CzjaFtozqTKaUJddQzzMzvW1fC6DJoGDG1PRB56LF7ErLxxJl63B8e0vBgaXUyI2/OPevVmT
6UAISnqYZ1VuxOgVD/gi4a9hNlzRaO8pRZMMcf6hn9gNMtW59GOZyxWa67fPnGBwqCFeEBzqgvjP
oBWAV5x0m2fU7WOL/Kfzlzs1nBRVM4GWhy6qOHrFSVZroL95cKiIl9g2fQZCBOpgeQjIx7nwEt9L
B3iImNItanSQApErvb23qaqCRNuJvy+ShHTmuI2BosY2rQCOFSomc4QiRHeL3SBnH2BBUiG4WtrV
yqwUAWdN0DuftR1js+nTqFH/wcaISqVNz5rNG0fat78O5aAUMXWZfdB2NaCXxvTuCeVsJ9SjsXlJ
Mfb+PfO4XQ6RdK9RbB3vi92qRiuZmM6+97sOq/ZEsDZYW9gBG2eaydJo22rML5yc37/tpVOOKI4V
E2HMsUyNTPrIZQOWHrTtG9vAysN7g8bKQpLPjKfzI+vEzp/KPxsLk03eUmQ5mqk4IlPmknG2N0LP
qHdaJQuCqpwivQnZFhtb08FQsMFQWT2UmuizW3rDCB8tCNXJhRn81NNeDpRoktAEi+Ojnm+WPJYC
9K4u+6HY1iQS6sdwDLS7d2ma1SutiujL+Qfwfvrg/immKT5jPuZjUU6MiJzoD+AUup3y26mVI9D8
IsUk0Ey3Veuhju2H5Ob8RZdB+nbO4ujBdtvDWEnR6rjc26QxaM/ZQkpPo1ivQgQEf2jYgf3SYVQ9
9LPvfgbd78m1ABJ5qSF14up0FxyWi8VII461QRMTaY7ZyNjj4M3EFgyF9dBnhBFOKgmeF7AVxM1i
8MrranSm4cL8cuIls0gtJwokq/iill/3apUmEDxEbmiq/WhA4SDzBpl1jlwvGpBzADIwr88/6xNf
E+Ykh5M7w1xRSXx7PaiKpqVCLfY5ZxgFVkyPv4rGRuE2qQas7vmrnbq7V2/2uEzAyQZvbk1gWcXI
+hQWEHFLB+wqtG204cV0ySh56vvFcoJTl6sq6sJHBT5KbNjWwS7A4LamvUdE+KoeSSeihQNIzc/M
TeGxFxRpEe1GJ+u+RA0dnvM3ffJH2FRnwT/YdJP++k9fvdPaIiSOGwwOLaCU7hO2oerO4HxC+xyM
GkgQlQGtAxOC9t4elP5e5hYYaYMQjuzCUilOfFqUieylkiHYBy4v6NVPcb084TBSO/vUjeoD5Nmg
ZPs92vE/n6tQcGCIYGAtzdOj5052hhNS8/L2Ygq9Gm1pqSfOqbQATCtXCTHwxAxcuLdTQxmrpFwm
axst8dFQrifY8Ap9xT6UWOqHqAGvPjC4F3Zo7F+42Hu5O0+POhfnYcoP9MSPPtQ41OZUUZjmQ3WK
l1FyYrFBVbhjVUHjhpbrIgeHipyRZFh64qmNZ2uV46db6Xogmfn8GPtrlTyeM9leSqyqJrud4/YH
SMARv25o7etxtmnVz41CxwIhpJpXBdJSJo+pHD5bZPDMqxxrzldjoJ8dYlkyF83GwGZwsu6CaNbT
LhjQs+/sfCaPEd5l9hLwn4BA1/Uu0A1CVx/LZu6/NAVItVXKSWLntHq+GcjL+GyZo/DvAAEOzSGy
gBQymSLc6iZ/3lA/WWgWcZl1q045Ybxu2LjdJ4MFDtmwyfEc/AGdawrp/GP0/yg7j924kXYNXxEB
spi3DJ2kVrJkW94QjsxkMYerPw/9n4XVEiTMzmNgXM2KX3iDba+VrzU5Gn2tmMQpxVTz6ypr8Vi4
K87OahLNJyR1sjpQlyjCZHrUMN1Y3QEt1ATeLGp3o8DQgMAfpzXZAQNBom0TfmoqK/5apNOKea9r
t/hCA51zMVgz2s+OnSndAbbpPB/bMQf3NiBt7wNcUXA4b6v4ARE4DNBEV3ab9L9R/e60Fk1StRDL
r7Y1IhGmEgkTz6X+i/Oj0THldoW9q93m/WcKmmsXaMvS6n66tJiaVVX6S0yllQZcPuMvs3Yl7Zh8
OSsVJWZ09DXMpTZQ2KceyUtcvtADxVZiHAy5zwbbvbbWZLoV89zOu/e31etod0sdIAPQnAHp46rb
ffLPfcHdXIz5LDBNbgcdRJWS0S6YNQtlW7VFk8qryO9usYyaBWqmpvKIISmpa7QI43ZKctjla95m
KapRor9+/7e9Ou66s6VzDg0wkxjlsgaYrlxjXKXJaay4vvAZrSq/1DoEa5cmyz4ISd4YbFNw2iJd
W2g0bl7OQ7vWQ1+h5gAkcaHSjIqvn22WiZ2rtx89F9s99eIog7Sm707znfuFu/riHoNSH6GPM+LC
aNrlrmitZ3XNFzxKN+XtDtvLtJwj/JEBPnVr3Ydp7mI8o2sVDwmQrP88yzBmmWgDdKpKsfXlh+st
KDTgKfMxrlJrsyWDf5I6X9Yiaj9Yz1exAZ9NzRn8ukk37hVNF8yBO3dYHxxVqWP9MM+6di6mlCOG
NgsdueqjT3v9LjOiTTy9bR/aJ/ZFmgrMsVnFQnBgRFkWJB02BlyhyM+telUi7OEiDmoWyu06YWux
9jOXVqHV/32CEX2zaD7atAMN5+JF7jRnINcx0lOV9urdBDz1sOjzcHaWyPmv0RcgJsiYgORQVDOI
6F+upQH/bC07RxxMpaPtC4PuizE21h7hveF+WA37g0PzxopaBskTGnOCRb28PNxZMdISc8ZNAmN9
HGy8uqniAddVzeb7DP7wv5Yd4C4KnFbJCbkbiHFefl/dC3LvWmmPVNLyHemcHuId1h/aCLKdq1IV
eP9sbEHMxUEFasLNI7ZbEurSy/EwyZztKUXBt4EGE4B7mXlE2/aa9io9kTY1dpVQy1BRuzaIIyLc
94d/63J2aOTCcEOkYsPEvxzfnjobg3hBrgBZyw26lmag59ZYlYTRADPolFoCngy/xETpt0PidO+C
/D0iQI9RmLICZvXyxZbXrRLht/n+r3t9Y1JwUrk47K3gTd/s5Y9TO7AlE+ihQ2aM2m1BW+vkKNVy
b1eq/Z+Hcty/jQkqiSoIoYt1yEBy4HY1FqdYRe46qGEe08LHcMB3qy7/4Jp6vehbCX+Tq+AEaa55
Gdliob6UuaBiiRXq7A2qOQdLRaMVE/PmUR0yeZVqbhySCZTfxslQPwpzX0eeZKCbOBflJ8pdsOVe
zqzO44HLjFqeCCsFVeshweQHV4MpjT8bFrJoloKlmj7guFU52ew1qjueRzvPvzpubXz0c7Z1fHkI
+DWYKaA1QZ7FWXj5a/rE6FojxyGpqzCkTgasjDuAu5+6RlcOzlgDcJ6SHxSeP8pctTdGZtVhgfNY
IIRzWSZQdUx0h3aNjxnBiQg1gRw3SvPI3lGjWPSrgviDZ7pf+uqg9BMwoAbBt3w3Dcv0LYnActMw
KV0cdESK3ykmocjBtdJAwymLS/7XuB5wBl3GsUg+KIBvS3QxacRUKHKR4iN5dPnTByePJPj6+IRz
50r5itZMRVMqKAcz3xk00oPUtJQPAou35gtCOQVSYFIqXKuXKxXhMtxGhp6cmh5z9iTGySs1zNR3
TNzrxJjcLvmKql8l9A+OzBtXARB6MDYGHw1v/2LgzF0w0SiM+AgWKT3UBJFXEoJEmAzr+sE3XgxF
x5Aa3Tat5Np/K4QvvzG15DAUbQ5/wIrLp3njqmOmUBC5VtlHQgR/S73/rOLfwVhEXQhULWhXXsQP
nY5qcTrrIx5xVjbeTqOSgAcY1dk9pwh69DdE63EbZFlapaeobRNtFw1zvQb6Ahs+qA21oq/UNo4M
JNZom8ENE3SPiKclwqZQ3S9T0rR9YEZZ4YQ5kQpuzcCTJBh8c0H+AGO7pkIVNHXU7uDmyHuC75im
+UkhWUi8YSAX+WAt/7KRLj56I+o6BCUUI0FmvpzhjuIVmOx5OeSJJBXpRzHvV07NrdJLrBCJTfMw
SpsokJVqPFmyjW/yZt67vXQpA9iKr1MapQfY5mcyUmzI4740zMP7j8/FVt9WZmP12RvGiYD9EknL
FMSDurTVaemkslOaVT/JEuKLS90yxPZnPMABpp2X2sf3B74Ief43sOmy2TeVE3rZL2cHZg/Io3Yo
SX0xuXcbs8THRokPGVCvK/q3yM68P+DFTbINyIkGCsGiMH325XNkV/g7G6l6WKpifpa0VXPfSNLs
M1kbeNPRrigDIMDUPr8/7hszzPMDHtfcQD9US19+qOxq6DdGsxyQ9Vl3VT93J+Q46GootVwfRSI1
SsZI22gN1iXvD/3GGSfi+ktR3/Awl3y5IdNxX7fM5WDpeGFhs73+xdXigzrq5gftM+uiYLbN7xbe
bXp47CMkrl9+51CDk8VcZ8HkqtFJzdO7rB6wX257x2tSgLJNUtS3RNUP9Vx8GvshXGR0XPDTq9bx
esBwTGyS8Ga0S8oCtnIsw9FQzuuA6cm0+vTFMOayISbJa60oP0ViuU1n8xN7NFCL8uzizDivz2tD
LWItrkkEQ8yWAHUpXBz2yVgxSC4eGzXekTNcl1uzScXuNwb1IFUUjxQda7Y6utFw+RINNjrie6zj
4ZAogdkUoHTl7brgFxbTCl22HGigoC9ByQ4h/fraQ122PKDR/0w1Ot+9v46X2LW/cwtIFg4g5Gqi
mYvD0kpkv4aBepM+iQXkDo7ZZNcmxEY8HHEAYeMmhvtJpJB7KiC/uw7ay66uSX0/OEVvbCkiKUQB
4FhvMlEXkXQ3QDfAVQeEj0P77BqN0NzdTW2ib5DUJs3/83DIgFFMoWEJNhHAy8tNZSdVOlKTcg8Q
epZzHlvGKakcG93X4vv7c/y3W/Hyut5GAsvPFbHJ9VzsXzkjjayP6XpM176ez+5Uos41INTybCrm
BohwZd7A813y5CRz0Jne6Cxu76lTrv/kUCA1lxc0liiidmVxAqWvmT7EIsUNzFoD6SZGjG4Oio1u
uie1GP8xjc3mhorlluVJBUX8KR5N7YmWAhBkgFb9fYY6rxHoiulIH5Y2rJL3P/r13URsDlGAXAC4
nLhcTewmO3QTxHSoBiON906LWYo3aNr6rcciI90Nbor5jrLqMbKaTiw/yOjf2NfAXG0qGbAG2NaX
TYccm606j4zpYI1WGY7OZi229pk8mIlSfo0mDiZqjO65axRkH9D7AifSdt9KcF5378/E69tr+yV8
6/9XcLaZ+qd8h8mSdMxVw9Z4kQakPksdTpOU+odd8bemHNw7elu6TvP5UtyrgB7fCzFO4Dia/bQA
e4UiHnnpXN9NJdaeiiJwkDCDZbVuDTs7NxI5SmdqDoWjnSrk53bqunxdqvJ7XRTu9TDkP/7zTNAb
AGi9lZc4dRfnQF+kA+wknw5dZGW7GHm1yitURfn1/jCv339a0twfFL4JPV49i2psqIOr5PYBqENy
cPr1k0Em4UVumoVzo+sfZL5vDce7hALt1sEjuL9YX6UrXfx3hqOZCxVV7rj/BH6pGQ+LUJQ8mLnL
3Y929+u7EnzvPzN5MeY4yBx9+AU0oInnJHSyYTegz7kDDXhHTgVTncggyM2swSmudhEaMbLvrT0g
8+PCjyyQnt8bXQeDtmvbD07+G7/NIvtFtGAjphKKvpyPTTqSnrG9HFpsVynt6yt+Spmzi9CG/89T
z8VNcZZeLcgHCMsvh8KeNcX0YipPPbI1nOeWB5ae1tHBLfhMZz5/fH9nXRxlAjyIbyCYNnVOmjyv
4u6xSZQJdMCx6WfnW7Y6ankQbW9+VPK/mMJtHKo17OIN8kod7eIpdEWjd4PIYWRUzfxNlouF6yK0
cK9H0Onp/W/6izn753X6OxijoUm9qW/iQ/ZyEpfVGRIlwa+7w/U894d5KW6mWZ5aOs8KwcjPdNDA
KkactSd3sOyrssv7H82Y4OkeZZPMg2Jc6p/jlJjZXkvc5bcAiYLzHlo7DwouUg8EVdgRJZaFSfXq
duvD+1/w1mxtotrbid/aqRcfYGdGt5gJZLkUKO6PTE00POsyZPKjMkGU5f3BLi7Zv7MltpeNIIWE
87J+W2j4AsChpd5XxGN9qssOolVkTcqhhKf5U8PbJfEbBQVOilFy+CAUfutT0QxglTbwINnfy7WK
nCyF2gRNNbHi/ExvglGgI3ZeZOrLB5Xc15udItt2kiE3bVqm22/5592aiG9pxwjjqKGx9byuS4c1
d9xj1PL+jF5ms0zppixMOQQVWBrif11I/hnIxTShcme8v+xcw4ajhwtkekRD0Ri0Gb6D9B9j43Mf
17L1c70RviO64m6iGac8zhka4N6c6oh2p9FmqFHOwt6XHeAVv1fztfv5/q99vf78WJad3JtMhArO
y1lp2L+wtsGyWlbUobAy0FDOlAEQ/KTsRjSj8FE18RLJ9TV4f+TXIiWEerQpcAwn4gNGYV/E6moq
MFvRB+Wo5GqEle/inDqKjR58+QlbBbdcRr8Z2/wXdr3m6gmg2MITQnSZp/aWtIJq0QXgdq36lSWZ
RfdZW8Hv4JuBJ3kfwz+nCqaaPhiV5jv0fec2QynB8epR6QbawjZ6mqygu3hOmUzOTlGHMrtS7F67
wTlYuF6n4FcNi9mIHHQaFIxgNpON/Zj2+WMGPFw/IDiFnwOUzgjtOcoRk6/aiHsAmY/o4otkFKc1
VvrsXq2h4qPL19o98n3aeKeaog301l31EB5ZT9FVluJ3X0t404hpN89CGxYk9mxk43y9o4fjCTOL
rpdWbGISWb7u1KETSjhnhr7sza6WCNjIpM7P+QrP97Yp9OXLqmbqb12W2rkyO9tF8KOxcTFMXN2r
5r47D93qJoHCJZD6Wh4N7QGo41r7tMCHx3bpB5jBi9OgpEuLZE+Pfb3Ky6S0g9Ucl+5oDFl6GnVM
WkN9msWtmk0lXikZOHh/apFd8Lk+WFHo0AuK5pFbBwZ6kPjpRbr4xW/BCmg24JxS4iivh3XM/+Al
Z6xhxVN/h2xi9HsGo9b4TmUYKFKAmhtDPHERIOmaPCcCL0T5pUbH6FwpRo9vOmSTypMIeJahkSnY
Z1Q5SWatO3Wxg9NQKJ425E4OwqAqPuHNM9UePkTAhXQHCK1nGhXkorzLmiRo9Qm1BWQeqipwwO6e
VFsm1iYm0P20dKkXXoasytf3T8VF9IXUIY2mLcUw/5fKXdQ1K30sS5Ou2jFytN4OysLJrrt+knbY
tLJ46nuEQ94f8ZVU/TakuXVUWMINw3NxMW6FdmNe2gg8YolL6ZhJlRb8oAkvqqLU9N0R6RBwkTZX
0pyWv+20T58gqlhfJjmtkecYc3SFTg9/LKrWinaTjltOoGey+To7IvqgWnhRndrEII2/b8Xmb8Wd
td3z/1yvM5q4lpBldlqmBMV8vbZgTkGhKRe3uQb8vf5a2kw8vj9JW5D3IqhgUCZoK8vyIFPrfjlo
zhtWYF+TngYyP2Tj8DJs9USlINKnoZCiO1oK8kZRBEx20cyP0Iuv3i6WCIsRsm0yblB8FzGo5XQL
kubgB3mYEYiHCqfEuzntP5SIfUXWYjPQYQMGu6lM4yB3MbvFsFqYdqrRsSqUyfHMEV1tD0HTanhO
IjG7UGaRuPYFRse5N6GdhKSN7SD3YoH5RuCdNveziY6L65egTVGBQWUWLjcV5o86pW+cFOJkSuU0
bLj0L4PlajXjVtBmOFFFMPddXuMJ3Exz8qnsuPWOqVZC63h/F7wxJCBorEfIA8RGrnm5CwwZjXjL
r/FJ4Sm9whevux46bb2XBSwW6eofSYa93nV06Wl080bSgiRQfzmeW9FP0datpVM7etADYri2V629
rScdM/h68Gxzln4fc4GSPaXB+1/71sWwBUtgGUhJwBJcxAbVNNAjm3Xl6MbteGoSTNUlkDO/qnCf
j5AlOPRWpO+RUMwCKpg9Ih+JuptzgGrYEJY3RRHlgVYoWDqUHrJ3Xpmm2f37P3Kb8n8PJhuV9JuU
AiwJjdrL4rhTIcoN5lM5JrA2PwEu03xXkwqqXsVH8LzL1WAoZysRU0RzyS7+lnX/uXgsfMdQqViK
Y63/tf+kbkvRLfJEhU5I06zt2VRcdPAzq/oa0Uv98Z+/1EHAg1Y0gDxO6MXms9sIwScDYr7dK8pu
KNL6YPdjH1ZubBzfH+p1O5hP/WesS4YH9hA4Zo69cuxKNXmsYgVE54qYe9Es889Vc/Cej6AlWDjH
+BOgC7+A2bQzJ2gLdDaXp/d/zuWNv008XQgawRt/FOzHy2NQKjkmUrpIT0ol830lpBIuKiS1ucm/
zqWlI8TVf3TjvgbyMCjxsIYmOUU/ePUvB61jMnEljstTKUWzK8tmCnQ5WH/gi3QB5gOYt+BHcMDb
rfKlkdS71BjS3fsf/taPAD6NRsyWQAswry9/xNiWBV6fWX5CjysBgmLyBNuaAMm3yr052rx/LepJ
Kmjbe7fOhlMzRNYHm+GNE0YaTZQOmAlCzKW0rVF0Y0PhCUxcPpZnYRUR5XxYbbZoPkSfbIWAi9P8
YqzLRqCp5FERrcUpc+vmAbPk9KYQkLGR3MPdwUqpms9AnpBeq3EIxEAelSUwKktyUyZ1pn+UyYk3
fg6lXkq+iClCib8IxoymwxkQZtsR/mzu1YVb3hXcuEGzRIidiWVWbl2C7Vu0dgnri0lpAxp12ZM5
x9Vd7AjYBe9viG2935mfS3QOfbE2keBij4OUUXe9rKAYAmxZ+yIEHyFXP8Wh4J72WNr6xTwaD/99
eFBXkHM2GDakpZfbUQxKvhK028fVLs96Grgsj2pl+547y2cPKTdLhLzeBx99+epy/KkCm1v8RZSK
VuzLUd1MGhU9LYyK8YhfT7Kkf4fAlGXc6XmEKnxWzclHE/16TNA/4PjY9UBRgH+/HBOIiemujrEc
+35w7osxtnfAQPWNEL2ZBlr9B4WQywDv7zeCZQCdCf6bYujL8VR3SeMFIuqxc0br14xjK7hlLD/C
9xfwrbMs+DIiCjpTIJteDqOUyuqUajVjL2DX9jUiQwT146iMJKE5EL8P4qUNPcS/+HLHQh3DcYDX
hCCCSOLliG1vKF2d2Naxd9va2+xhwz4aUNhaW3dHexmrdTfGm2RusONpFeNKt+ODvdbVybFgwBqR
dnDKWP9cydF+4m1EU70QpJiYvv8cQVoGbSwP3eLs8KkbQu5Bw7PFonmO4vgm5pHhWGHMnijmTQ1j
ImyluMP8ALZNj4bf2BtHR5IAVw3NwnItMQGNJlLB3F/H6GYRGRLY1fgjn6qr2aCzJbOcmFh1Mizd
jchfjPWx1awrvDZ9RUy3i1W0AbZSt/Xmxa7Uy+fOWQ6KPh+ElDkG4l15QNHA9WVU3ZWKJMmbA/72
t2unt1BloI2nIkC7Zl8jqI0EEzIiZrTUO4onP3NZ5ohVpo40abpgHgjEkvcnro0DP8b6Uxb4KPoy
t8Bhdk0NLF1XMP4TVtzTKlJVChS0k69cxHjY08q9OsAEAYYd/0LnNc9CuIdtqLWDFQfuqBJQ5Si6
9mZl7+x2qg9aYpd8pZ4AfOnkkj4sadN2IW0xqwkVHakbN52L7QHKr6JMdiFYpBV5QZ6Ljj6hr2NT
twcKrQcrlZN9piNTOWL++5VuovicRrPuR0qNL3sh86epj77pCoRaRPswq7OGB8QTv9gFeHoxpb+n
Vf/SSBSkPLwMPqFxlnyGuD/BI6hq69Dq9uThkBl5UA7kTlvJS/RCJWg39slsumEDNOvUxENyNTVJ
EhSKQS84zsUvdUBzowWmd0SdHb2Ataj2LvSG2wynVH7YsMnYYprl4Xqk7iXn9brvzfG6rprnshmq
x8Qx65OjpsV+sggYiN3TKwsL3lMyTVfELb+XxUn2IyyPABqAvcvyhtID1m9WgKiJ3CHWVoUSsWrq
oNj1xGxoGqxT3fwmINNRsyxyzOnh1p8UIET7xKj+JCDtw1khA5O93vpLpKqJX3W2c8srIB6V2ej2
xTLOqP/k6bM6kTXMk/FzmmsliKd4QM/XFV/HpGFvCTvZ2WlG43/VgPeh2HcnY0fBei4ZPZ2SWDBL
yBbjmmj+aNp8YNfX51GPv4FJXXYOeOuKDdtqt6lWbXLAyfJo5Ub/ubPS6GnQ7S9x60oaG/ZmH951
DxGC8df9igmhXmjO3kKX7IHWchPE+B0Fdk0Z0AAjjoIwP0+mqvklM/Ls+2Ta3S0IxBZWjNR3iXTt
59iwxv2KrkW8sxDW6wI7qiYnSAYxVQc2fV4F4woewVPrQb1CHEm9KiwErw1rUVD+RCbjSq9LUGtm
XOtP5pq5oW5Xg2/M3EWUtSqf8yXvUnUUX5VoFYeiSeRvqWUUvOjUqL6F6HKIiV8O8Ip4ICw5ciky
1un6FAs1wl+WDfgg9RTTXPAtZ6211ltbGez9IuPpE/YdFQKAfXLfu3G6TzoV4NMWgke0eUNJekZF
Xio/5joyvkNTUf56a033NP3n3egK84eDnOnT2CVr2Ao929XKhBRqrscPsVAmT0QwRraU9SdOxuaV
OQ7OdTdo87WIp5mrMlu+Ug5TfLNCznnQJFXIzrX3qTEVt5nEDlfmqcX9qX9fhwF+exyjvZwlKUyb
Tb9eZ4NjBWEFvRVnJ2dM218ZcLoeHYVmvB/1qEXnrk/ObtZ0gRtZ9rNKlfDU4Q8XtIM27SgXZTDI
i/IBUEDqaWNlS7/dHK/HPkestRLovtDo69GvlVWwxHNRA6VfiqCI+vU3hBAkoKC5HsRcxwfZd/Zh
dJzkj1WLG1WNE6JFcza+xs5Y3OhjjVGx0eIQ3+dF8sfW1z9JMee3uBNPYTojBapYJrYnjTXsRtWJ
H+bVKA9T7CoyRPNJHQ84fWihNE35AMcBt2Fr+p13dpl4hrb0/hR1zb6KY2AfjouZkEobzovsdj6C
wxx5wuT90prmIwY5bmhmFW1tMDaDx9us7hSBHKg5A5Dwo3yBNTnF3LGeREq1CBehLz8jF4au35pT
FSbWWF+heF3tuOxxWh7mXp6KRLFPak11HbYWrs5zb7n3lDT6Q1bjOtJhPmN6bS42SG/SFMpBG1Xr
QD9t2dlunSLhqvZaUKTISQZ9j3JBtPR9gEIzBa8SRleq23gjdaNOe4I8mcS+phzuOW28HKEDxoG1
0hpT2tn1p8nsT7HhKoHdci2bscnDVjWl/cvMnO6Afk1L/XwcedSSeRTXqxmtz+4yim9T6UxnO0Ki
2quM1KUHJowCg+h4OHQGmChFwSxCwTAUA2Y7CUWvRdcmfYobOHoFfisyBpu+xrj+5hJ5E9/VETzB
ZzTNw80X4qFdmvk6BabjKy4vI1TvTExe5AxcrvkivlqDkiqeUmSU6SXUN39qpH0StV0drKzOgzyN
+KC2ibqYQzPGP5M4yR+biAoEusvEIWpMxENSqKH/bZQQQOKHBrUMQguYg+rc7+eZXmMU/Y5Xg8rl
UO6JzPKHudYJIuIp2cVx+4yxZrmHxrL87NzuG7Xrx5aKKmifg22546YMfq5gJsEHeyxw70qGsbtS
tNq+o4fnL03PuSoO+PH1BxFn99Y4ppRvQEGNbftVH3hul64zcQcqhNc3SJCbbPtY1PjMT8ley4yn
VW8g/rNrCACYDrisnrC2V0iagcjrQzIbNi+HFIgqc7UNqrEiwZ5/0sflphmUxYe1eVshdx7DCfV5
M6+0dvSsYQnVZfrezptGdGNeZbEWjOn0ORlZ0MyRn83Ufppa5XMGs2CvzuLGNHvdQ5I39ZtSKXeW
MZX+6HACyh4qnIJtB7nHrRlrPhrV351C/wS9Tg8p0CH8Xe0iKmhKklzr4zpe9clM2UynjqkmMoio
7ntNra4AlRI7+om5kQxKnM1vita0P5eaFd1agJkJqxId4UNrlL6dNPuxnQMnq5QAEe2d4s75dYJz
oR/NtrOjt2Xv29F8ztRxn0fpvkTqf3FtH3Gl+6modoltXqPjrdHKyQB1oCu/Gt/sQrmaIIbeiaiQ
O1Gb17k1XUFWX/ZSxKc6cXs/HazPbaLsgCx+xxwRXXxLa25Q5a88/FCaK6tFl202m09zHxleh8fA
YS3F4zxae2o6Z21QNu3oPb7sR1srWeNpP1otJrOoTTgVVjDaWLSeDuBB2rW1K037LmnVKojteQ91
C6mZNDZZjRJdtuIrNpAPKemRB3nVkxMOL9Z8iyXjHjn87wqKVU2m349olxsCi7y8/MQt9quoDH/h
piPoR09ipaWAnxxos9/6jPOsJtM7mc+epEEWDStFxzTiYZ19PY9DU3B/JDoGQlw7aq21npNF+2Io
b/n427zsz4qT/qom62ZxUAwtUMeK5C/opZ8SU7vJFaIAGe2dpLmrcDeBaql/H4vxKKcUQr4SDq78
2siO0tbsoDCuJve8vt/VeXrA+H7yehC4Ow0ESFWgrdjbw5UxGFniFTnGt0S/OOfaO2KFApeh6ocD
91xfxS3P3VcTV3dvLeP2psTBcT8pZhOWo8MXJ8d6sk4j25K3w7htkvTUV0Wg1/MOa4BdT4Yfze51
YqehJaogrRsymyxHqGvtFn9OikOBpjzmwtaT2xM0uNbwSTMxbLGScg1ck01gLkvqZZR2dlTQcCxL
DfvQJ/ERuZjf9tqGFh5ldZmRjkxn4v+wzZzGj6v6uRYLAszJDbBy3Z8c7X6yp70b2T8MmwvbQAw0
aMbpR9fjHyGmHdLW/tg6N1aRfVvFsFtb48jTf98LM0yz/HqYqsTX0sIOUJtFUXzNzsri7nMcbqO+
2S9d8nPOsx9JH906PRnSXN6AGuowHkM/XPbqGK5wR3duBqmC65n5cckXnLI7TJV8dtWo/5N3SNL3
jmxQGoJVmUn3IaEybkth+oLHBGwhW8ttkTAhLI+17JuRdU8Amn9ko/0tc0mBarEGRmISpbhnCaae
sgckxQSj6pIsaA0i9KP2vW1+KylE0qLQfFCwv9GO7/Z4RpS0Sgv6/Ug5lYkRVrUWInb2qNeUZCqD
6A5yMM5xnGZJtgw6tvdH+AXIq7sSrwbsfpy2Oq6RQKK/1LBR7YTtoTz5uWoWSdRdfsnkkjCdxHlK
A85RtuMPvXRVj2KIwH0AOLzLpzj9cMy2wyLdMczUGAJ2jZQd1ZNwKoAPj0uMKBecI5R0V69Wlpuo
BqdApzmgWYgAXNLd9QV5SlLezEa+c3Myk1X+glv4aUIoxtP71p/qOAv1Fh2LsUt3uS7PZl88dzqX
MXHx70ZzIl4a+VDrxuQBx9E9oySSntTyqdDllaE1HGLX2RdF1YWJnojdkjSPgJUfJAqy3sBzFdRR
vdJ9H380QATR7FeuDPxju27pg05B4r8x28cK6BePbn5dpXrvdzQAQjfrD7GpYP1bn420DXo9gz9Q
GOee3wPsww3TwSihWTXHhV6zgBARpuOCZBXbqciWg9vII1911uDEqt0s/CzlmZibpNqPa/WLMNw3
4uqXXWlH0grlLB1kuKB8S6+x43O21j8gkGe+Ct3Zs4opzHNyxrFBQY7IDtCidHmb5+vIYh1Qha9D
K1PtEK5hhVGLjrmXpcxwaNqJ3Bn54WvSMfVmhBPvdX1iHtGPPrcqMEhQtb7RWneZlh6XvjlQkPSn
rvrCLe3NtbZDp6ALonH+mhXIu8WOM51GMfyxNUiN5QJ9HaoS8nXLY0vTPm6sLxmomPPU9Zpv2uRR
auFiK1HJk9gi28K1lk9RqV/H5SJ8q24Oo4G8e9Ha417Vq8bvFOokWteQcXCrYwsyfG46dzfaqBhh
UF+n43Uz1I/onRFEywbXAx1mnWJ3wN6laeG6xUOG3E3qNfkUpKtynnRU7OzkqBvpVR0rZ5VA1qMT
F6JYaYK6KEcPZ/fFLxvjgO86WAWstVdqTgfkB6U3qRKjPWN6GvC8wp7DsItgiHg9DCV9JkD5UnTc
CIhm381ukwWpXKy9Ym3X09ijl78cbH3k1lpEuIoGo49Z8QoXBLO6oe1zJACK4bDm8R7V4QPExc9O
jc5bqZ7zcfAcYnoBJtpXoZWFqcF/djbQXNut2MnxocBRAUYEbkDDI9oKT0Isu5wcwyS4hDdcA3zk
LHsa1jc7DCKBDtmTHYLXEgeQgqe8NK4STEWcnHncbFo90VnPqTLct532O4viz2O9hQVaFEqZfiW+
DyJpPiRiCHk3viwzyVPtwPJD2RApV8UMpnk+j8ryNBIwVp3y4Br1cOxwbfHWZTyOasyD193MCCgq
HfxUYX1vVnNHZLZ3s/l+iZbPo16TlufRflgwMjSGmb1FX7hMH/p8Sq9tarWB2pOpqGlc+iVk11uQ
PjKoq74L4SvfKCt8hqXnZbeMXA1F3ZhBwWJGk/LHqdSj6LMvemNopI0ZeiurPDaT/kuzyumqGvkY
u18CJ4JTMVZXcazdJlVzhrLzJ8smCnXqzVJX/NNa8l236yQQavybDsBVJ1c1LBXnzl7AzBuKB7r3
eemjfZP3D7jLmf9H2XksR25ka/iJEAGbALYFoFC+yKLnBkFS3fAeCff09yttbkiaGMUsFepumkok
zvntZlGd75GXMC3pP6VehdmaftqK4m4XZgZrjOlxXIfPuMQNSbjlXQvBLCNK8US4pDes3S1mVAJS
NnellX+OPSIrK0mBNZwej3iNss/JugKsJT7bFiU6a5HsK9phNvFI1Y/Vi2umDQdDyEsunCdYYbnP
qUDZ2C0fp7nO7B/rW2vNfzD23Xs7a3vTmjNHa72Zi/6yyjwcp/aszWYWaHQLopW1Xypiur25GZ9H
kVeXUR+fVDO1XjWzRBwDJMtbxvEavdovsXEaUXWsfd8fSr3XyZmZQ6033qgUQQzRW8Q/Euht9O56
Mufks6ZKy2FET1bdl7RQ+CgP9qUaub5O6H9QVYZfGSLoIXZMWptKhD1z9E7a1TM5OoyXVdC1zXW0
prfctv7IjOKPSAxXlRrDY0Nm5UZW63Zoku0oW/wUDDFOP4MxlGPLi9D23V5nLVNn8v/i62iKTyM3
aWgpdvVQ8ryZ6rFFgLNZ5yEgH+ShNSzC0xoZ1veiVtH7YmpAcOpgTtftOog32RlfTkLcz+Qe13oK
W1X6fa8CwizZhZs98uhM0sM8rsCtUPHgyukeukJsatqqljTZrVGphARKXJyi9snbnLw8hlSy2jxw
J3uvqHkwGxYNMci49NwKYzrRRUwYcC/FZr0fD5llz7ORhlnXH7vMprPEji8jHo9NDh9Rm3rYUa6Q
FDTwZEoU1k78hKcXuNV+FoUM7Xg9rEUG3i5LhkF3T4dkONKI5w4244S+4wI5oY/bdc28zZuYXE51
Trxldj9wmoXryh2glYeojoMirdAGWmGkoO3QFHOPdQp4zkXW6y4HXuOEWeVHCFHGdSUweuOka50/
19M2rTHMEevWUxUOoJodbUYM6LOHSCKwNqJbTXbAREUkz2NomoKxVF7qZThkhX3WRHMaq4gjvYT0
SwZJb4J/zF5ma5dUK7ZgyKeCQgVa7fwozbg1hnqHEyrbYsgIDTfiIe7LM+bdsC6V70qT4r6/kXOh
+oSmnHh+wwR806U8XGniQCkWv6rye4jntmTLiIr6kCgU5a1RuIrqrFbyU+N+XOrhvRa81Gv+I+vt
5w7krcrqbRX1XLy0mnXzQczrUXZ6gP3sMuh5oLOqTHUVEuS3Gwf6pgv6YIbxog/DXmrqWVezXVwT
5GQSTZvrx2qJNbrbTL+cqxNOA83vqwbjq71ru3yPmNq/v5nVSe44fd4aF081ba5NT9oH03em4JJd
Ir27IohbyKvqbrZZ8iYpDoldB6sdU2csZ2W7tpG5lzGHPNcf87Y/l/HyOKgRggr1a1KUYVvKON3U
rfwZrXkXJUz+NgpCld73qj+pSX2bMysUBhk0rpiCQi3COjPtAN5SO1ltd1QmV4dH6D3c0tFlXM04
yHXxEJHVum/V9dplk3yq3fJAHFoepgJkyymC1MnDZhjDqE1fTM4D3ZwPjTadejOFMFn9ce6OVkGN
tmIH+kgeeVqob2MbbQC0iPKxNqXJcNnUW3pYI6/prR1gbxCv9aWmWRgGmH/B2qk1y/HYfqhxRPAq
DRqCq6SawZkoRHb0mTzGFKgQgAZTXckFcFfsYk5fBsUrEqGSdc/2ZHXGWSum6KAqaEtjAnnv+kXJ
QitZV8YIbiim/hBM6cmUeePjHmMcIPwJGKN8w7StMk8lpyYfd73KfQZXci5l/tX1M914axIQGsN3
0KgZa7F8sKR7E6Nzx+u8MRULz5V2qy13S3126aN/PJjVcmmc5hlEVzu0Y/oKXFmfuOqA3u5ddyuz
LOnSQBurzdapKI8jCeRWXBwXnXWqbZ0L3QKfsesAP8TVMV+Wbd0nV3ITQ2noO8pHwgRgDF5r8sE7
w5n+pc00R8HSKgdak98LDgaY17pP1N4vaNgZ0vjBiBnUHIH2dV7rQyWWGlW+dXbQUdDUydCtfWbG
HQiA9tjNGQW3vUFZyYakhM9WIxJozpn7MaALumDnveKCwtjqtV30mdEMYZolYW2Nk9NzMQH6RzIr
aTFr92JcABoL40JjiQmk2SEelP0mV7prao4fo6H/dGNpvZgVEb441SqvG+aKX2XJ4CSqW03/VqQu
WB+zZe9YJfOFs126KZhKOgXnyTom7vieqBlJFYjt/Mag8aQWzLImyOjj6C7HOLkPhJK6nQzqUQei
9zlrAV26z+rYfPTr0ADbqrlfqsZb1CRBYWm4Ddb4Av2zI5oC+GFRrOCeuMFUaG9XrdkRm/no9Ci0
Cld5Xcwmhqq2gnHudwRNVrgzq4Cgb93rsIv5LYMxkIrlRbwH+nKqPMNi6k17eNd0kOt+4vfsO/Pk
o21CwpvPb7OklriRJecs0qEme42+J3Auu0QiCzq6NUTHMmLPZwDaF174g9/2TeaLtvpVIKXwV54g
ASFGjZ6x01MXLzdsZdtEHzG1IWiDeWnrbnkbXXK7eksJyqQjSubeXrO8N2OxN9L45MwkYjLBbKb6
O13mwFWU72lVr2of74lpeiMPFwhRJ02zjAxesAU9g/r0bWW0zcok3y50c2B43dZrX4E+6V8Unhjn
qJLaF3FmP8SAegmIhJV3vSf1+mrPOJ+L4iTT5ZQWRqCvkAwx8hNRrO3GzmwQyUXxpE33ZJoc6mz4
neb52YJiOiQOT6ua/XI7I7SKNVBN0sz0ufRjKnEIN9WPQ1RgbJrOpNpuO6sIjLXY0Rn/2VA7v6WG
FArJJFLljnMb2vi7yYvP1Go/RaaEijbdyq590vTpmIPH9ToC4akICG0LUI3rwBw5ZXjxU06y5abW
u1AQGpA0ywIMTqejFj8v2XqVY/lSt3whoHi60tbmuGD4giUoSHnLDnbXvxJ4seld62hmUDNlPz5V
2uQEJnXofq8N36hxWEKye1Nd1Oq+NVRfRMB9APd1x27ikphsa1MoPEe2QErmpr9oJdm7Y5r7cRMD
n41GCzecyAthdgDRWnE017alLcVUvaTJqOGqnZuTFNRSxz+FFgeTVOd9o6RPY9uGvOI9Q+kelMY5
J3rET1hTnLySh7ZeZzorZsmJM6is0fW23RCichjd6kGuwx+0EN7FOqon1fzbWscPMwIfa2peWuXk
rFyn0XaInaCMx8yjQGxbS/o1qcL0xwl0qUzJu6DE7YtCTeJa3hPRW34V5eHsrM+KvXy7BGQH8xDv
VbP8EeZYbJp57T3HBApP9PjTbZPRp3Vq3cyIPby0juFZldoNXVW+K5bEkFHsmta6DP0Yf45NB04e
7V3FfHaVSPpJklGZu/SnaCASZtCjm6VOfiGcfRwTz9yLPvaVQX2n3NCfS244q0QGQLAS1mBQByVO
iDVJ2+8JgmK7Rso5t6fXjkwPaI1mXy3yKUvaK/L+YCzN+TRXxFoWFJ0EkyuObUHxoG79UZIOk+bq
kdeVvxryNCdviHUA4Ux8BFmjnHpn/lDTJWxL/WlF0BFGi/ZqLe7DKtZLv1QHUCxek2p1UGkCd2OU
zeIeuVeHoldaz4qXLTHuAk6kuVkRoXRKsvjU0CD8QgEQG8MDTdlUU1kKhpAiBIE6kV3DLOFqZBbF
Xp/o9xDAVmwU18x3jWO+69iwKVxfAwChRx78oI2SczLml2mhejWm6PCdP8qU415zs9tihJyp3eSk
qgUBCJEmnoqGBQDJexPUwCcYgRkc3CTe2HW5T6x6m8wKPQ1mvNOV8pW3H600ab4Vw3odh/7HrKMH
qSrvJsqRjVjzjzVpLnEmacGKrsvkRh5xxPOGW/5XW5UfFGRtu1l9WJGp7BYixXKY/om9eKxqAu9n
bbfG1laiGerEHS5YlcGz168u1W5UA55xGnlltfoWXiIm7+VGNIFvzuDjBC7wOEOL4XNLuCqT98FM
vu0ZVhKdt/26Aoq10mz9Nnb9OdX3ujl8Wi0h3Ny1hEP+ka8JVlsVl8b9SV2sm02jJwb7a9x1QWuw
B6UrMnkK7fmrXeTx6tuBNxnof5xQutVvVpaHbohOGX78xVW/BDHWHkjkRsbNPkkJPirSh4XyH882
pjcwyxGS2NnnI2wwMft/CEVlx4IxGPoU45oOs5YaH5opuVSJ5Mgpu5jc6VYRVF5VJCy21OBW+XTJ
FwPvQPQ9DtObGPpXdspjZeV+j/GV9WsfZ9gKSvmsV8JrneVAPXS9yeY87JYGPZB46muOmoEbPYov
U8XS4RQHotKLTRQtL8LJfCMf78Of8TqnMC22hKAwfapWsDKTp5EkxVla7jNXZAA7u+/z5Cxr9au/
U5FDbjtc+eM+0fqnfm1uhjPs4yTbRcbii3o8xSvCall/xoZ1MCKWPltskcmdcs303UEe21ELp5Gl
TBmtvZ0x7Ua9CR6ZBonZQ2PU9yovt30n4fw3Kbfw191XotunVat9XZkfjSHdOTN0QV+ehkbbtkLb
WWjc0y6BAY1OKNle8FIdyeNG8Jw2IKSJWL25XK6drLZlqp7cChCOs0uf43mcNLYL+zBL40YZoW+3
1lM8pFDI9LwVqh32Mjt2Y03ISx4myXhiP/GcLCeIY+BUwJTA385UMWxWmKpZluw1eZgBBcyW4q1J
dGnUJIjL9SmOdF8ligBGWnE9O1WOUK9+Sw0Y/bQvRhztSKc9mEu6VdvuOkiTCZXboetdXzG5zOme
wHNDg7ECJNEidVEUc2sn/Yuke21yeNi6QW6qpTqWS/yg0BexQSZJf17XAgnkh3KsQj3JT+y5wZiJ
3Syyo6EZntNGIFkjp7n6o4wG5tT5SNfNY0yEWT60AF6LxIAFwHyHA+mPDYHXD5U1vaDHOLHR7cc0
PWiCUSahrZRUqqsxKufIzk7VtO5NNyeTIx5/VSY4b12d+BD3bqmcLGmFxQiubPfcDlGmnRSAP+pI
9lRLPMwV6oJKlHtZYvQjZfSpzFFhjKqFip/W58mJnnGajfR0mI+aWtFYSUQJLMBFmWc8gcrvpkk+
QXFZtQv0ZTnCuGJwh1Oip9tp1aCjVYhaEEReFltN6ZUt4A4MybLOh9a0b6vVbPDw0UvK8iDmyYPF
3KGz5JQpFv2hJk+pkhC+5ySnJUluRblcRnlX39mQEdpFGdNHOydTRAO0b0yN3SV5VRNjn/F9RvQa
Ohlhp6ZeX4a62/Gd8Nnl40+t0YI85B/zKnHwpReYCW8sIuwDJc4FK1z0ERQ1uc6j4qspTjBHORW6
jsXcvJSlTiBY9K6jPigUjVpb67Vtl1Ov07Q4Gdu4Y9pOFIkNgWF21u2nkgKtuI8fR0XjW2hO6dx7
5bj+9LLxMb6fhDbZF0qCj1ajsgf29rWki5GotS3cFy+6bNfRF2c47BtWr5wtnC9AM/mzkeWXmMga
pbbmTdRMtlcwkLJd2QeIjyNpoHIHy6PByY/ghenyUgo2IaWw9lRii3C0jZ/aULWQWgpgIeqq3Va+
GkkaRoMbDAZy4gY5A+7A5mU1xcWY+rOzsuTSSuVLtVE9Mp3CytXpbU5drEKGcZ5V3tpr9NwbECyO
0p2wl7KQt1PQ5cXVkkq9GTgX2pCqXiOiBzbTXap0ByOtQroWf3o9DdxOuQqB8VCBcUoidmpSnpbm
VCVlAvttvEbd8krWZ75px/FYdvFzbCeXKO2Pc5m/S3BPG0AT9u6Rcr7EKzvamLWif8JYtUfgFRRl
B8OK5CiLzV+zLQ6q3j8WsXs/oDubVyQIKOXZpKltxERfdSFubccqxSiEsGLjSOWFxtR9n04PfEDx
Zpz0H7NPQnvFd+ouCmvQfZuqzXKrNx1jFGV/KVo1pc1obGAXDGNanbx0NX9FGJy8HjkzPUH+Mif6
/VTD7g4Br7OwL3RPLsOKerM6Lv3UPqVJutUzFvVZjPt4nb/xTvb+aBe/OTa6hzLroVksX7OV2LOn
dYHqYxaxTM4TQjB9CyY+vS5cbL650l5NYFbgpL2yQRTTbJJuwu6ItiNYo/WqjO1DWwHQucZhGoxv
gVsiIOJ42Qqt2dYT2jaTQP2rrhE0k6P8sBSRHrLEClc1n5DDAplP+LuptkKj1UFj8thTdL4kN7Vu
353cOOUrYOEMP5TLNzitT2ka3yV6swvThidJCNimUKwnqB4ZjL360zZlkDnDgy3M13VA9FALjdtt
9JgwvTmrW4YNbQ7mqr5gQkGG16+BSLULbD/Zr2l1K1d2NbXTdlqaImVaTNVXqmRrTMVBF90Az5I9
GAWUkezTnT6Nuk9xzR5n2RZZ1es92T/IaKHr3I7vz7KurojPeGNO9pS3iBJ4+aPYXZgBIS/SkrC9
aXGQxFhGjjemnYNkyd5UZ36dleq33ulfap5yczaPnck9qJvRNpblbRXysRjmXWNYbx2IMDKEOJhX
pFSVErQVWX5d8YhRe5+t0vXdKf/UJmtvyP4FF3LH4ZXOXWd9aUeTQtdkG7nLU+n+ucwNXpwmYgPf
/u5ULCMzHLHWpkmoLsle0TRwCHnD1UD3uHFsdJ67JhLbddE3xEm/LCRCDeKjuYt0syV+KTrJUe+t
xs8UnbWQ2Jtti/7YG2ODV/nYvnAj5JuSILlkQ+CP69FbnvqKqzZfXZ7qp0ldR08RiuTUDaPfmMO7
yOvXjCRDHz0EIn/aDbfd2GTbjlowI85DvG5F4C7S8VdqdY7raG17asM6MvmQ7gCcChLYlkjuSjt6
ZGe556arX0ghD7rknh5HFG/M8Z/REgWTjr26S3a4if8wYIg2q5Pb57VAAE3zs09KlxYm1Kldi5G0
aQLWD71hfc/jMtyQeeyMshPAxMZTxxPtTCpuWcq4iCPJj8QAlYdOZKSHjskzx1y9OH277NWhfkHX
dB649jew/1c5Ty+rM7SeEc01Cw6MmmE/zX0dpKUroUxonxvr8mEo1wfKw8/1UtWeNNpjnayXEvmO
FysjtarCAN4fngtz4Y86z6vULD8lfBjOAIZJ1MoQEL8HBlWVb1GOQ7rV+k/DygJR90cHOBNNz8aa
qOlKxhSHhQx6hB5gwcJLXXjeonTgofj9x4UVHws3P1gDYsEmMzMUlBNawcV9XgZzlwnyAqVId42i
DoHuIAxpTP1LSRpCZLonTfZzYLB/GgXUqT7QVGRNqXOqO7TeMk0eXTT47ZS85yp7mGDCyQr8pIq4
jdVinVEBeu6UJQHr4NNYpWDIpjp5Dh0lsKVcuWtabxeIVD+2sNGniP22rlEtDGn5+gNrS6k4mqxL
KtcbFbG+ZKCLejgidYK/yMXysmjFm22VhxppfdJQscuTTuhfGGtS9QrYRNI0gyITfj6X49ZG5l5G
NeHZk0+h8cs8Vf3B1qbXKik+i3L6nblI6ozJPawT8p+MAUBf3FdWryP+yL1L/TFhuWjtcPS4lY7y
t3/MmjGoE7lLMutAW3aHkGK8Lr2ORkIERqOUDD/q4Je1TctTSUWglmTXZKm2jeYcLbUM61n7Llpt
aDYgU71XNLpvgpr7mZMiQkjUJtR1CmdWAlg3pqG9JpF2oPrymGm5D2mHCFchmaVM8vXWD+vjPEeG
R3zMMV6oDMzUMjqV1QShvJjtdqBc0GTEtFaSJvshzqHFeTuNCTNjKtRTa0rUHGZYZqiiM3P0nTJ7
yjrtTW+qoJrsQ+WIs42rrlRMHWna+qQMSkTaCQo0NA/5AZSFyEOEWfF9WHaR+HMwz2rLz9P1pvSQ
DBQbqagnh7CCg8jQYrkthVz6TPJp7UCrD462mYyclWYFZSFpgX8dE79Bs3wzXO2CCza3aRvI85oX
34TnvlpJgiGl/oss+G2Vmz7dtiQwLH4xW7+zvDxGdpF5S896N9f9vo2nxqvz/rYYBdONoe3a3Pgl
7Ai/oqqSukqDuYclPt3Q5GmhrYoUn5cDaVZSGy+pbcB9187GSRFfTxmIgQ0EpjNp5v30kbTND9j+
xOct5CartCdBhg6RZzCLg7B+jUuFFErjSS4dG9iGml0IZfWdMI3nik1F7VDbWW5I+g8iueSkpLiL
svwnGmrfzmRoGN22wMmCkqQP1Kgev8ZsOPZuDFofZ+VzhLs5hzRXFW0rpHXq8N4/52p+0gv16lQg
ehkg3ZFPR/f57e/WFDH9XGBJIBKQvhcRnxZLeR2q+DGZijPJkRdA3hOnK/UNtR62VTNf5in6ns3p
SbGVY0Zz2z3ekLYJt2TpqT/4fQWdQ6OvljvdATmnT2nOacyt1JfCeGUsetF65zqnyp7dPNkS8wiU
XxI2RCmZb6O3AhGL1GfNgkg12N9ANqOe75vPgb2WTPYWsf7QPxmmRNxlprtqVQ4KMZDZjAo+0+eb
ow9fFQ3nEgobcdKusYaHdUozWgPZuxI7L7xB1A8sQixBWNJ8zeXN1vAyVTHojpSypFJ/L+MWfGgs
SbOrNfonBsatPGp32pJfI6ip/SCJT1SXFAwhSU9qn+1yXmcYHXHg12VYGc2n0Ipfk1Vph3zJHM/V
53ZbIHIH2JrCXFY76JJPWar73C1uaYVSok7bBX1fCjQXfwwjv6Pa2UEqjaB/ZIcQCZIynfBov+uK
+SETxJGJnRFXH2sflhj4Vor2hJaMoUiLtpUs/bHNgkVLdktv7qS+PI9WKylxAIAkNpxgvPJlMIdf
rMhvgzYfi8F6nmizqtpp2BAkf0SASNYMchZYl6zvKJyM22cLSxlyQE5MozAAJ0atBq0tHmxzMj2F
kdEZRAeVjouCYfZkpCg0B+lemhRmPqa2c2z5W3BXBTMLGTpmMIkE3p2FwJdD9yoKDa6ytrj6JKRU
KanqK+LX2Ch/Z1p9qxjINmPe3MBlQyNq9i7l8sQr7EiUybfjgBhHrNVbXyxEY5J05zFffeIvyTYt
pwvKLUbjx/5QYefKl5Q/1NlhhjCnipdjEqHwmzHhmMOZ/3cqHc3r5wy6ovVkk+Jzih4x+m6cNT22
TgK8mDZ7u6mPWAAiot4iQnA0/SMVitgitNV93kWeVWA7cRIW/T6jl0bw/93hW8vseEOcSTis9cfS
pReCXagAF+aPwBiDYLT5sm3LVzJjOMw9IgpTGY94t0itca13aiCIOO8mLynhbBK21MWNPygGY9bS
yCKvkfvbkrdvAXCOXHtR0zdeSr7VV9vUdrxMFzfcoUiba4QUmWt8mHHyLe6lPFllmKFOXxKBpOQN
pzUrGaiRCCaje2yjiVg5xt5thyIAClDbj270XFjTycFW2xL14VhZ6Q1JdqQ0lI+O/P25a/ykax9q
crTbgkScZGFlnMr2PKCq2aiNfC/ItgkySCKdf3fTl/VbWzqwhML0IfLOrgM6PikkReTV12C0vgvP
UkfLbyuSz+YsntrCCqJGEE7jFo9KrD0IKU9FJHaZpoaRhQmeRu6NVWGyo8IZtFhpzQ1GYgOJ8RgO
RkEas7GiJoheicw8yBwA3tbbQ27kp3wwdrNF7XKH1rS3/ZFBqU9jVMbVb8XkGtCSeNeb4iEZrZHf
+sK72PA7uzlAILwjXOg2HAM+XyQkipagQJkOoprUXWo0H0NvhmQl8HsucgysxlW3tVBr6fKeuUFr
qz0YCDo1AXBprA89LoTGMC5ziQvOWC+sPdtGsX4n3Sh5OPMt+Mq1oyJuGGx4++UxQ+BnRt1Xa5iB
OunXJl59YkNsn7NxtVL0RHNxXgXrc9EgEi/jaxaJ0zq06okFlbwIR/VoCEBFNn+6pXXscvVRajwB
OWFsEUtXaSdvfBevmEpPM3mHG2V2mGGMhZ0a8QxhrXutiq4Whk2sVINyzHVtPCV1dNRH5A70Dmy6
wgCo4j0W6EDsR8QVLeQ6+qVlNl47JZHo0zENQTldO96Lnl3Xt8ghzTntDYkY0GHeYfW+kIsEWKPT
eNCn+u81koeVT8W3RyvI+/IuHIiZxQkeilsG7XiymdviPXkU5IGIZCtm7fc0jn4+aKd4zs7z4rzS
NMEFMmB7mdM823Kzlyin6BpEAPDltGKvQyKlMXJKc7kYBFoxvvuyql+GZn00Yg0tTXFYIJg3PAPB
QkFQyHO2gBSwbC24EA5Gu3wg2/dnJT5YkX5TUhuQZSCfAnfgTWdkQjpUqTvEsvXG7tczpz/FjZJk
22ZMJLBKSr10SouxWVie5c4H12muA+LYIVdPIlV/K3b9y26aX8IYfnMpx6HujnurHKD92KI768bV
RcESVHfzjTzs0QJNh2E8FfPsi/hbsSO/rwlrVxR4CB6NMtnFuJPYkY+mQn91nSh7ZzW9NR38xipP
udVcRALjnLlfxDft5ik1NjF1oz5iiWcWsStU3GaCfttkbXpidHhYU+PbheLZVMmEWkypWHpUqIiB
5FSvGVXYQdTXUiVoHOpGxM+KkX8NruIEa1e/FTk4llF+IA+6rHV30lta3RSumZZDQb7wd0di5SYn
BAmdX4VwsMVk0R0apSejWQEGK3dgbecxgpqsZRIHK/XMZMoodyn3GaWvV43pdzQifmx6NLP5AXFB
YDnrEwmgQeaC0zaJl5j6S9RUJ5Qn95B2tLIuZ7uZgUZbE/aQJGi460dMJzNa5PUEeXDKmiQGwGzC
WTUP1VTfap77sumusp3wHOePomqD0Z6hxro7jUqjM0q6ajZfQLyWzVInN6vgcMrIvYxmfTL4/mZQ
96jQv3JnBiDLP5QsPuuj4rBr9J8mtBDtFXC8KLDyfmtVw5MzK+9/dqXlMTR0YUNZxcP0KYvhh4Li
m5kq58SZQ7zoQZLHfp0bqMextW7yQfml9giXOPCvOUu5t6KtJy35UKHwNVEZGXzH2IPdzbAs8K4L
pOYcvwtTPTU12GSqq5dYS4+ujNZQ2tzN1DkgCp2Ii0NKgaC6Nz6qjNuhLHNkzVYNtljR5xWTGdT2
2fS4ymw8EJ5QHpxMfyfN76UdsDRIYz+o5nkxkFXnJW/KOTU/Y3rnvLlFUBotfeDYawCJeKO4K7uw
y4nAmcRXglXkfy3BuSciuP9v4/9bLIiextAS8Il74ZjAJPmSc8UZYrpUjVR2bWL+WxDJf4onuIdu
kUBCNjzxD3918Rszd2NE/Aaghjn9yD6zbX6v4GD/kk/wz6QXVzPIdAKbptqBlMa/fZ22t2TaOyRL
o+TFybekZBKQ59Sd8yQbt6LlTXKz6TH7l+DVf0T7GFRYY1oggZK0lX+kCCmZ3qMHcrFnKuu8gR5X
syLsiRz2AKpYy9YMFUxK5gvK5fZfcin/ETXB1yb05N6hTZY2nT9//ZkFdb6dImxnL9CHnxLS5nbp
PDy696gBt5+yf4lz+Q9fTlBhQMwEqeSCHIi/fjnbbPBl6kW0V/Vi/G3rxvAB/h89OYVEeLwUyb99
pv/InDDMP/O5LNcxKW38e04XznQ7S9jdgDvc2KPKttnzuEfPwsn/90Y1kxJby7VMUnNoQflbvEVm
RIreuJRy5iQAXrRm7NHUDnoIPmz4/z1J4x8nlZ/q3gXBifmzXexvXwrQyi5lVxWHXJLFRsvfGLc+
vXQEQDVoEFF0z3l8XUmwHv7lK/8zFMjgszN1oen8qPey5L9+gknRNCRhDlhtsXphtV6MoCrYUxZl
dbftGtln5U882srFNjKS+aUkJ+flf/7xKXgQOhEp96javyfBWNKsM37y8iBgS9F+kUGlenpjz79V
q0GAlk4Rey7iXRDY//6V/9OP/5cv/bc7wmzN1dJSSjJdYh9KSx3Z2qwOCFs1MXajaJkWyD+bNJkz
KUkNRRXj8vwv38M9teQvqSZ8BBxmDjawqeDi+OtHgIJK5ZdfMRAx/vtqQ0IUXSDGNq8JdViL7lvj
IHw6S237Sz3FodtXjt8ttnUsLGP6l0DE//CAMQnj3oN1p6/j79H0Rqd3pM4T0zb3EzwYctUvQcjB
1nEJE/nvP/h/OPX3H9dhS1QNHrK/XR5yHsc+piTl/zg7k924kW2LfhEBBiNIBqfZZ6q3GkueEHbZ
Yt/3/Pq3WHdSSgkS/GYFFOAQmWTwxDl7r32cqa3p4iD2baxxU8zja1EMNBrGwfoq1sj+6PpcxQOv
+IoLvnpvb3ZiBxVRD4g+ZGmeOA78plx4Csd2g1PrARPIRSLGR3+cngLPOuZGQ15ZmB7zEo9J0etf
VYD0dKbBvkPkYmMmbQrUm7P4Rgayh/fAROKZaYw5C3bA4eTJOWa47kz/R7mkVXR0Mo7Nv5UqeiEP
xYOHId/CkxIwAcXDZyJbpIvS5MVNJ9Fl4II6WkN3kY7WN68pMN02pwnzFnyo4qUlAmoao3Rbiuwb
QnyqucY4cPpJ6P7H9UVuFdk6dgpnVeX6LuwBYGDuPHI6vmuc8TBAJMC6k4U/ZhR0m2B0ToPV11wA
nZpBO1uiPIP90AgknrhfGRvS4HdWI0MpgswvC8e4lt192+q91buM3s1UQYVJrxtq2ByJT2dWHEfb
I+pcLAF+vMKw8Acj3J+yaW/8Vl44hkdn0K63BXFCfhDswYP8VnMzr4OJdppHbekUPqC25ORlSfiY
leWNXLr2onvssfisR4PzlFc+eW2RIKD0Th51lwj13byAJoMxw9BWDhs+ln96XR3R/u20Ex7nhpTY
yTTvbT19M2Z9T2r4tjbV2sOYpzEuWVMNxSe9bdJwqzk9CKzaq1Glj83s3Pv9dMWtu67M6Qq31xaQ
wNZEmZkb8j6skWDZGXqdWF3JHKFjDNl7pULrIWjMCyyruCayZ8NFdJjkf7I0v8hr7zi3TH4FzZLG
lUwzUvT+iHXzbNwTIp7ypyb/NC291S6+zUI0cMV8JaX/01Xx9wTtLjyMZ6P1N8xertTo3pcOqBEz
DH9FeCDFEBxMXRL22jq/B7O7MEPrZz2hgs+z4JAU8222TCm9tqVla3z3KTBXCs5Bq4KnwUEeoevq
Dp7zbW3Iny7KcDcwryoDtWs/znTdlFGso0TgzlLeNu2XFmhxPTjF2tIxaoF+vFr2dNrQdwVwCPqb
THIV7qHEeCLbd11P6RMAvJMzjL/awN9mNjMpFVw3g32gC82RzCXfw34AwXRVh8VaqQnFNLKjEoe5
O+HfJfWSJEUECNaVYUT1CrX5FvP/bmodHDztMdMZ73D+XDk5zgVv11TVJmPmMAnMOHN4iLPmTqbu
dd15VzwlaHqifetYJ2h5m1nnV/wb9xEV14pyhLZff20U8p8wnR+FwSQ5zbemh70uHG8qCTyPEN0O
ZKU5ds9jV22jPDyiX1lnJRO5jm5/Z/wCLpWvsqC5jsvuSvAYocSwiYGLNrZB+oUzXtuZOJWd3DLG
4bkw+h+2FyKJTfGdNrdQI9euN2yHoTwMjoQAETzXqn6YAkwnoUkvNnXhk4wO6d0eL4prnBj/3TX9
CHBh2LnC3tP73uLGfEwL49o18ifkZt8EESyN5e26XjqrMLXvBkMBRjHxjtsXbmxDPSr/DB6dlcoa
75NyvIgQF6NuQHbt7BlI8nM4emv4oCha6xqi0iOCv9u2HPaxj55qZPTiFt9mMNl+Uf6jDNognuW/
iAlba1Udinz+bqgQzkSMhbgEk71u/V7ROvAnErHkhR6j68CrU+AKDKFc7CAWJlo6lPY9wQOMlXCO
pKkwaNLgGYrr7ob8opfMyX6NnXM1lt3PtuhPoYrhyCIQYGtVqLLkQUMljqTeCpujbZIcaqQJnJHv
cX8Se1J+q50OoAyoE1JlwvvcjW/a2noUY78x6mBna4M+H7paU78GQYzFCB9UzgS/i+FtdSVVqlnb
l1YMYazMMbn2/aOKFpWBP/F2OAhI5oZIm+7o0kLL6n7t5N5jS4si8qw7fvtLAtSGNZl1M5ayPsYO
aJESNv8oe8VM2gw3KpO3Q4Sve0yNHxGanSit6rWcm61NxlUhFBughV8n0HgzQxMZ8nK4DJHNqKvB
BRmGRD2uB5qR1UbY0wkN9ZUpEPD0ZXqRitpZ8bsdpQYNWUDYX3lGeFCi2TUuBlg/DI89mGJ+xQ3x
psdqno4O92pTOPatmeF3ElldbLx0PFmxdQrb4kKGzUOi9DM2KjxKWH7swLkkhxKFJ7Ql3HC0Z7cd
PKiMlmpYDkfVWszQizspam4zY7pYnxxktnleH9Fl/uDnvU+YM6LG0sdC8QiDRBmUcQq7KN34nr7I
5/iHlVnWak7dX37YzzzM5qs20steZH/sORWo2/vdxIBERxP42/55HOg0N7WxNhdiZCqzS7AndDSY
WyA0OPb1cI379SappotIw34AawlPppuxtI8Mlmw73DpmeRF7sAwBKvoImplpMoWdmIekQXH6l3Dt
O7+A1f308FJj+jwoy6tX3hQegJcysoxwOc9y2rrdQFunn81dg7Ma6s5+nLzLLs6e4CoibUwfSgAB
aq7TtcHc+0IlmJShG12langCVQIJoIdz4yLPTLHLgaxT5L777YaA9Vt/6m9gmC1XADKsaC4D81WW
6e8hN3/JssXIiC+6cpoLhtVo6NShRVxA8bkVA2ohv+qu2wx1ZN1gGI5nBkad5O4X061t0n/3kM54
NKNIHI03YNf7hT/0AvjkEVD4znH4CtE+o4oxDsTP44cxDkyy8LDPaFeM5s5yBxRVS/scOUHv6EOd
j7eWx27cZRWzO+Pa0mSM5+pPqwFmZfntpIoNV7ltK+d17puLaViGCsktCtajOaGsafNtEjw2vX2j
0+ioUo3aiCFvPOdgQwxAHS1BKX69d3P1TUbTzmrAOwzzZuSdMVr5AKQuWUsVXmUZEpi2uUmEf1Nh
/Y7Hfm2i10/S5Kmu7LsRAZCv9C52cUp73c2k1BaW4gvyyoO3kOxwGho4El2GgTYx60lt7TAXRCvk
vK9gU34nQ/9QZ9OlmvKbspvXRibUWorgukj9tdsgHxuI8B0t/8GlR5m1oBmS4nJI4c1k/k0vG7qY
BoyyeeblA7US0uquAel4JmUQluyY77n3Elnlj7TOrgrb+YbQ/8avsmczKooVolQMQMkhMcJHC8KQ
2Q3gkeoALerwXYGmQiWvHzsc6q7nfa/bieY1czg/ImRyrP1u5XT5/dzJm1B0z1Fl7RheLHwu9lcj
N/Zzh0BRtIhp28SAypSsiyDfeg0TqqxYO3yhs4QakfMfiQ773jLpcQNo7TsGHciGcFqRckd4oqXE
OnPM31Y8vWpr5ikI02+e1y5+pVDxcw40uYtxFUYap4hF4VDskkAgNZhPeoCAnJsXoV2yCRv1P14c
WevRM2/gZqG3QUQ14UAgoHjFwX0dRtUrALGHoRwObueuc+TVU4rDLlN0hHMMz2osr4uSAJQuf8qF
cWrjBkeJc7XUsmhueGzd+QCob/v5Uep9H4YjFER3MOvm8l9nmThNxXFHxy7hFyYm8sUov5gVo35+
tYoCR3cOPe+LtuEHR2d7CR0kXmDJJ7fPUb6+mZCRYHQC/GcA5zLOq/qYmoXaIVHGZkiXfzWVnc/p
fZYnrBo8qW0YftHven+c44+gxSbEcnjmOXt7nBMydL24dqyjbkl7ohU/xNM+TmM5nhD1m9kXDNLl
n3t7VLc5GsPxUaSWScs9Oz0aNH2hF03OsRA90qqBj05vps3WiVvnLqZ6uRilE+1VHsb7kbD7L07M
6qPf2bGFhZCWZGfS4d9ebpuPVdA4lToirXEJCEPJ55Nvw1Tjtmk9WI2TEXJ4k3YTWzibpa42pQc9
hnFD7jBnlUGzIfkpfBZm7zRbmUVevkmtCIZX1/a1jRPVSpI1o3UAVdk0BOjUY1fjiwwF02DSHAcy
L+yqGx+UrALgG9IOdqGdVNG6yElyWzW+4FsyDkBJ927SIfOvWqjwiPFDxlijbwCsGZq01xC2MPrZ
vxumL98djkkWgjLLkovYHvPuTC6K2NXIw2tCJEzv2Yjm4kEQ8gO2wDVxI5hJn34VBPwOiUwSuPKk
qfgniM1wz+7vhD1F90xdiV0AGOiObC1lmQdXaHjx3MCyWBuUhAC0m+nw+Rus3j9ZkjAKkw6cpgt2
3oczQosoCpIhjlWMensFm218sPO833++zPv3hZ64Z5smACx6L2L5M/6DnQ96VcW9FTHz82ZYCbWI
7mgCfU+Hyrr5+5VQfUH5tm1JBuvyKP9nJbQ7mDUB2h1K4vgSThSzatAC9/KPy6D5K9j3+9vncdOW
F8Okb0Xv++1qoUor3fQM81yncO01EvIE5Fln59nf30AplPSEtm3PkueRoMgBgrgC+HPsR8NGzSFM
nAV+3VwzO4m+4Di/f9s9NnVGuMQSsK2fU+M9A0fgVBvGcTBMhNeiyrZWYGS/KU37K2cMv7qJ759+
T9LJZH/xHDa38zCUyFXYIcBjHqmu90Uu5bakCFpHKW2sUvTVFnXN+Is5/Bdfrw8eSskzLwA+L3lu
59GHhjHAsKTbf7CFzo8toCPgELPzODBa++v2JtEXCgszd9TRZH6/fU7ggFZFXtfByZkY5GoRP1VZ
2H03smB8+Pz5/+jHc7WjwO0zGBHq7IlMY+HPqLj1YVKWvnLHId0YVhYzSMjAobVz+MWD+b6bypUR
18rvx9zJ8s7Wm+JhiBPatSdrxGmNvzBYe0Ylr2G7+rvYFECAR6lWn1/k++8hQzymXCQ7Snhy9tns
MNQIGJoySY5Ng45bjmm4T8OGSUGOxljMjF5NyUCjqcWL6wXy2+erf/DSE5epPbYyRkt8lN7+mORu
AXMwNQLbKRle5szPQW+MsFT//iptZmoIWwTxu5DO367TkgMyWDZ5PSlQsBi19KaMlLMjWd2iF2dj
G7FG96H0ZbSuXTf6YvV/Z1pviw7PsaVAJuKS9Mx3/+3y2ZDZ8+Qr/zj8a5SI+GDiajSEB5e0MQDn
+nWl1i4aqXIFOKQgJynW31OnivQWzzVq9nrE47m32qqBf1hbtCH8dkSxJXRUpxy6iOMGWtjoWycs
BVkUTbZg9nJ9o5yQSF3tA9/mw6vU5vMf8IMNx7YYlNLkp6qieH17ZS2fOozkUXi0Kz7Gf/KkFqBU
Y7sf15Ef08pQc5oGezeO1SviM9rVn6//wcZjWyTEM+ZTzHDU8k795xtFh4//FYykjs0VmquQNuxP
ctEqlKxh8s/na314rcRwUsIw9yaV7WwtBx1MAZDwWJv2VO5cu0y8vZNq6ymPIY4dgNqZwzVZC/Mj
EjQ17f5++eWzxZyF3YGN9mz5vM51GFTZEcRoBBubAcumMce4wvZHQQg2ssm7XVWLJrpETfJV7MJH
d1rxzZTS4o8A4f92eZlORgXlIThWOfZNCGQIynXeXLO0+8UW/8HGS6jWEqvk0nBkNP12qcFMAnhf
tnEsHQymU12ZT5XCM1b5XbKdQ2V9sd67S2Pj44KWqTs3l7f07XpxOYrlVXOO2onsTVLo4gkjV360
c5h1X+wF73Y8RQIkT+tSvjE1dM9+xWI2Zx2lQ3RqpgkcUA3GpKdnECIl/fxxeXcTleDeSQ47S3ws
bqy3F+XpQZVOL5pjMFIPmKVrP4xZyxQB6qzejgil/v4u4uYm82HJyVE8KGcLFmBoAugIR3xbLSf9
IUvU1lADZPLYnLuvIrDPrk8TFyZsUlg4vaKT0ObZjUwKxH0hDwNe97QEvDzl+tEGIQO8MhBwWiTI
lpfPb6mwuIQ3+zh1x38v8WxNXCRd5rU0B+ZRJvnObRMat2FP+wBrC+NCvqPK3MEjnn8rczbkKiI/
/BdU3iQFPGxMGkf6mOn153/Wv1+v8z+LmpnzLAoExDJnG1OYxHNYj8V0HMaxf0odzE6bpXgPNo0t
52zHbE10myhqEgCMacr8s8WbgZe0cMEB9nMGQzPNu2sosfZLapfWU5hhlQ4b7eHkrssYde7kB+Pa
CxI+zU6SZjjv8kz/7pKkbelhRQFjtyqGch1NavqVO30GjMiqmYDIkhAYuogzzFkjyXVx+/nVn0eh
uzY/ikPktrCR6rA7nb29hV14luMb+hjNhENUURCuh8W+pUNzCx8IY4NdZvsWtBm93xxd7zxD5wmK
/ItyUSwP+PnP4FqcmHgJhE09/PYFSANmPLKbc4rvHC5MaKjY2tZ0NS99tP8HPwgJghhN9NGrCWlZ
AKwsEhCzZ0yO9LNmL8esYBAZUmjQ1X+9HVh0lSzFE2KCdj9/XazRUNHcG/PRbMbu1KWiWkkLCXna
4IEccS9/sd5y1/9zM9BCeGR0ISlSyBjfx2SrPOstMm7tA2QWBN+FUx4DB9ZrM0FwJksM00DXyl1D
dPxXS5+/psvaaB+AABO+RdvMOmsp5QXHcB3GqFx7DboxGFWRrME/MLiCY4cNpvOaqt84bmEWqzGI
sdnTrMEt3gMfDqP6mmNq8oVu4ewb8+92hYKNl9PhzAJL8O3DMdppOmX1LA/G3JqwtBJjjWmz2k1Z
7HyxEZ+dI/63FI8gJ0E8zK5e/pT/1ERTOI6tCGt5mD2MFVBMsdaJwNmRDPcN6+uwa2Ls+p+/he/X
5OxADKKgI0FipHO2+dsVXbOxcaZDbFUlBhFZP5BiYj3EOQg1d+jqewzns/HFQ/b+pgqlPWRHbMpo
UM6jsQnkyDA0G/OhYV/4A7/U+457PP2eTVH7hSTwq6XOfj8nJzIi7ELzMKR63tVsOtd9KJxD6YVg
eT+/me8/bdQjLuxwtjTqPHV2M7PWxTumqvmARIj4rNGRzXddsEl0djG/jHXqf1VbfrAi+dQmEXee
Q/vFPCujwauVAvbZfHAFfDyQZcXedztCgRyzR45SdV+9o2fbg6tcXk8OfSYHeTSO59VkQ/lB8w9B
eieNxQuIKMNNh5+OgVVazFa5hl4HLaNg3PT5vT17UP9dmL2BDwVnXUe6Zy+HHxuuPY+a0YAG0gfv
lPGrMTLLwK21660uPOQabe/ni549PP9bVJGh6HJ2oCw7qxtsk54vHUuI/SpmcjdO2MhFtCRsu4WR
FZvPVxP/6s3+s/n+ux4PkLCWs9FSkb3dAXrMYAC/Zv9Yceb1kWB3yr2wgX9EtxWwn6cSp362mYMu
xVVbAnNYW2nb5XsRZBDZCWOQTKn7AFscO6zOMTGlKJIok6EF2F79u7dqQqQix5ofugHaBefN3ns1
RxInpFMpTJeSyOq1y0j9pL00eoADIfMNZuIBUw72a+bYNKjhPCsUMcvnGsfsDEfzKiJ8rNmQNjn/
qYoQQqRVsndX/cw0Wc3Y6wBg1K5CmIUm90I0VnxFo3z8mbU029eTGGWw7YrSgDntEBPCDB/kGtxl
UatF2O3ctp0jbipGDisKHfrvJY5/FGI18DGGQROMqsw15UsLDow5FJATd03SKeb4SovxhU5f5R8J
PnG+zebozZt5qPBgBqYJaMhInJJ08Bm9QoAZId1YIAIebGcCZZdyErhpimEmX1rPEJqQDHYvUVCO
LGvHdbGPHWTiR0NmNujzuCuLdeFHrrdqwgmEe5BpRpQQpJ6TNGYkjH9DX/oRNJtdnHeFuerzPH9K
60GrYxwGuB+k6eufiKiMOx2P2FxFY4/RJu/FdJdy0SZmVRMNSiQakRwy0YTpSlhzWaG+6VXyyD4K
0r9ObJ3szLb0XpzQ/svmKHuAWrqVCCfpyDjyrGwtp7hAG5kbxznLCa8Ce/swdE5xsrsGl2TdhM9f
vBfLP3j2WvC5gEJCE4ay4LxOrvO+DZNUQZOZDPglYxQdh6F+IG2vvfCz4pX8E3GEN9jvYs89+WXU
bptIt1/sQB9sfaTf0TBhAmQreidvX87ISCy77/DVk5fBkDqYzLy9gElWXEE5nANGP3nxs8Fr99ua
J/er1NqznX7ZGmxBeDVdqEVXb5/ddACGnaxdHZ6kKeOnWYbhczqTyId1Oo8wr45N9EXl827MuCxJ
Zb6UPhCvKMjeXrBf14WEgwxIIK2Y5CfImshFA44fgWhze1VupdzPRXxySpcI9wRa6+c//EfXzJWy
8yrboul/dscbhoEzoiHjOJUCgs+MpqXFEQ76zpZgtKVffFEsfLSgi2lhOeQ7iyT47RWTd53NnZ6w
W1nha4F3FmwC3pkUcuoqmfv+8Pn1vTsCLXcYSewixFUUDf/+Av+p+Pj5TLddhseWRdTJhgknLt8+
1caPurCsyyrrDPzCBqYXJnQGtnQ3yaCHUGIgi0cfFG0//4M+vH7bpRx0ltbK+TggE0lpirqkR18v
ENagGg7+BIYtRs0joPl9VU0sxdfZi21DeWFjXro479q7aeoBPbc61mtK/IHQEltjZZpWZH9xYR8+
y9QOZA9L06WXfNZVIUKoXRouPEqOo8JtnWr/BfgSwuCgs9Jj2BLIQFxeF7/2fjMl60AuasxyNMHY
/e099ogB9jwUGozN3fNtZGL06QRNTFaD18zx2g5Tc6FwO/2fLAbbC6W6qoov1vxg63KYb1Lq23Qg
yfF8+1zXgeJjG5P9axJJCtrXXrDdpWfhVvRbw7wZeCd2iAmCx9if4d/+7RW7bB8cLjCOLwHIZ2Vx
zeRw0L0IoKjmry2uny1hGNF+IuKFNC/f/3+8VagSeJxwHzl00M6KYmEAt4gYw5wQcXY3CTOicGXk
crq2YLVgZujpNsw2U+Wx47+skU9qPBGqNxDr+fmVf/TYcRJAHcIeyuN13mbPehv01mgHp6FAbruS
SR2+5FiYHyZ2+ueutcVdnzfjXV+MM9FMWEUwftu28beBsfTZLMlv7zCD1rwGywPy340mmxq2Dz8G
GOrEcBxnW9/VqRtC0aD6e/r8qs9HU/8uhieJhqJL1Pe5VILI55q8gzI5WWFbd4Q4uLPcOir3OwzW
bXwbVLq710COvktfDXcjx5a/1KYsfwHNBNOjcaJdQuXfXq7v8DWJvDI96SL3L1VkNsd2OfSRk+Pv
Pr/Yd1sYSzEgNmnPcHB/N0ixyk4Eudcw1s9F9CMQNiEjY+7hTfh8nXfnH9bBFGViGcQzaL8/W5q6
MBpQKrUZehs4mNEmCD0DDBveyHis/+So2L9Yc9kW3mzPrMnBkYk7tZ5+5zErajmpJsGJTLigumnT
QT+nk0U4vHIyeC2fX+CHizE9wPKlHXqDZ79Z6Q0h7gScWDTXoMqUbRj90NKmwhkI4fn5+WIfPaJs
g8ww0WKwIZ596J2+njsmi8mJWAcSZ5h736vAJOZpxDIbdrUG5glHB9dVfdKd439RZ7zbj7mxNJW0
gx6E4kqdN7qsJgTHFKSn0Qu6izaXGE8CAERGgIKfqMGB0BqTAL8p+srF98FjJNmD+U15XMl9PPsO
Nj4KEMNEBFt6Ddq/nhf0MLmVIHZqrgkKGUZi48i6dcrnz+/4RwtTS2KO5ANAZ/FsU6a+j5xU2hjt
nBpSdovEPa0auZ+SxdTSNIBCW0LpPl/0fYHFqVjgbOOTyxRZnzeaEgOj02wsQfSMiI70WIMNozpk
emV4pyvci23U3lkqV/tRD9G3qPc1Mzj1Rav7XVnFX0FPk2knkVtswtbb7Uj2Nt9Wu85O1uDG0aZK
TfOR7F3nLqT2BqbtxkQifn7lH9xuYjVsXOYoBdGUnL1Nuu4GoYc2O0WW3/5uFFEcUIy67SCikVCl
maBSb6q+aJd8tCje26XzxbSM/3p7nV7RTE3g47j2Yg71QGj1KrbT9tSFTbnxDMtmUIdN6vMr/WAD
VpSsyEowzlFNnr3K6RDrNmKsecIlM/XwnAD4I74tu4fP1/lfi+lsO7RRXJhyKdykdM7enWU2a1dD
RhWVarNllAoFIUixopADiTIns0vKSWeGMUl47uJTVz3xqakdkxRF6tFGN7rwdwWM5VcNu3FcW+PA
HQp89ZKatg83FIRBYy5wyl5O4kfg2JCkiQffT7xYA0drMtKVLrsL33aSeo29WL16vQJJBUi4Idki
LbB0NCCmniRShduhE/5B2yV6fOhLd43yFMlFSyZDUrhuiudJNZAlGriITRiRLi5S+7apK6i4VCbw
P3o05DPal180prtHXYcELU8lq68UdeufNo/c7ZTb7kNVEZRLGID0t23r27vWtCNzDz9xRD1fyV8o
MgkcJTjZr1YEmU0nY4rigeSXiTazimdeSX8Y4RaMuYvGOzUyvJ/dQCTTihDD4UVnfky8wljr305P
Mbvq1IQfhbSiCCn6ZB7nPLU3oetgfel8/4KGgdg4UziguazqnRAk6EB0buM74dX6vhuC5nfUxAmA
3CprHxiBko5ST3a1gUTsOZvSGlBjJLRXOJppsjiywrYk0SxO/IeU6Poy5Da4m7BqSYhJagATHVR5
qEQwF0F1LzgEOC8x5c3DgFGpI+fMjRhhuTORmhqte7ygP2lajU6aPflp1x+niRLjSYNrJPElgyJV
WNVDkwRsW3XV3Uqv9J+zAb4el0uvSKX9HU03fZw8aUNSsNyTze51W5SV3GNBH09GJLpjEBHUt8O8
DUwLf3j508rbMbuLvKLnlezypN0NTE4eAGOiOy98GD4r08IRBEu0bhrYPD6/hz+PJJ+6CzG6K4xy
M03ZuK2IFbyjmBV34ZC3BagHgrnXHh48/Eipzr43g2zgqrsePsnUdJrL3J/los6t4eS5dmBA2Inn
oVjZICMvAsP2bkIIgwdnzOYTnhxCKmQ49DRDzXEPOyL9UVVBjW2wGy45vaanXATlnnev+W3LcSYg
MusvZSiAnqVwlaJ1kI6mYJRtk2tiRwNYwiGfoKVXnLpXWtdEElsz5oSgE2NDCqGbbacoEheyCklL
LaYOLmCJhGY79UCiLjnCtlcDASbNSUrUuF2hyh+kwoSXjNT6Q8+T/x1NEt8zp/WhnOgybK9V7oo7
L5MCQEeNf8+mq/IjCEsL35d2AAemYCY6iKdO9jg0OBJDO6TJWXZVf12PJRQR4jUHsbAhY1JnAukf
wsQagGGzm9gPpaUhEuYmMe4be5zd8N7vSjqdWWXSx03C4bUWZHUJQpuwiJYhnkbwQvP9jP/qYfKA
nSdt760J0CQ1hrTWeJ1kFrTY0u5A5iJN2dVNKbBppfhOmG/gn+t9r1zrYPROIiM/so/0BI48JK2w
hX5k4mh7jEqX4zxdbmphyx8e0KoH3wQOvXnjYhQ7GLLrSTXMco/GVanWmHyylzAnsZM9wslOTejm
dx3j6oVwie0bCwqWOtfrf+a+jm5YiMBEOLspj2YVF5c+QTo/AtDuwZqNb37MKr72hbvge0edNPVh
yoLgonbFdNCVKUOo9N2U3XWTHfYr1ebq0oW+f/TMPrmyKic4aWEUF57qyscg6eWR6qI92nZiHRvp
pc/+WJbbKFTJPe48fUPgi75ajM+HQAxmtDfINDuEML13eA7FLpcFnZsS4t7PLls8ToZ6Ljv4WoFM
IB/NQ9xLUHLSvfRqeO2CkvWqz6t8Yc0uzDewuyWxNQN+PKkeqDMgb4Uc50F2Bik++diIiwsnadf+
4G8kUnyXtKiVWbgB2SCo6sI9Q6L0JFxMHesy7/pD7g1ab4rM6sXa77L25MlelOsInZl7MOIKdnI+
A+ZbAdh0yo2qW+ciaqNm51I03Ix0DA7pAJYsy1331Ia5/xx2DR8F3KN8wTrOW2szMQFZt3ZaAf6I
I427axjhzaZJtXYoyNJV7ZnmQzW66mJOMf4K3ftXnSkYZkgGg2GPWbLpdHVXo9B4DIqhvXRb332V
buo8tql2bkzS1O6UP3liIyLX+pVKszuYbmlgFzdSspF6AJEDqZnBJqsMadLpiWGqVvW4J7vVPoyC
QPio94IcdI4kGIRjUPi3rQ/0LRquAu1bxmYMkd5WRD5lgKfjDICsm0Yb38wtPOQtFD5DEFofTRIG
1+dlygc1GCtyTjTpHdK2PesTk5NOpZmb6cmoUJuRAA48Oq+qezuGVDrp3rnCevpVa5xokaWGPSuO
FqeL7diuR7/DPVu39xyyrmoIzKWaN3BM7zo5vQyN+Kevwf0bbnoc7PKqb/tHMeVbJJdPhuBjaRWk
tId3hpesB2uESx6shVVc5b35h2rkBkXAYxeQIZZ5y2Dz90AFCJ+CYKjc9/54eftjcp1LlXdHM6gY
H5c3k7DS/ZwCX1Rleogb7wX32Bpb2g+/IkbcZL6+9j0mTFPdXzDPA19KNBe5tTcLTCWK8pskMB4a
6V+OsbmNpXdfYx+3ptha5ykgNScdN03Tf89T764JbKq+kDR0bL/YbyEOFFecAIjglTvPSkk2sTez
ZW2SmJdJKRzcYwE13LwE+/oQl/1v6XanGqp17tmXXdoeHKKg6rl89UrgbtANsyK6zTzwXhyEX/wC
Z0RhJ3eMptZuA67Jnf6hY3xPZucpadznypv/NGnyT4VtazUk9U1ZhxUYAhu46dyuIh3csHGsm678
JsJpO8XiYloowgaJHsUMw9Fzp9MMwV40HFBITOgMZlotpHwwlaRJGS3Jm+KQNeGl008Lk29HANNV
VnVHwtKHTSv15VDpjSHLHigkuVWqIQQqSy7aicxnEyMdLVeKT2JPYmfeg+uCWFUdYf6K1eT23xoB
YrywtuYAqrVVxotYkIApX7dtJiu8ndVz3z4NpdwijL8vUZqv/dictioBo1pTohjqMJrJj7nVQA8V
W5x523mttSKHHag36VZ2TvaDWf0zDWIbd4GxbxMAl3ZuXnJqpScaCEmthhfU6tMnnPCrwcF2w9/q
U/6saShclVGMDmuQN4Y/7ZGlLDb97Dppo58IFL2trlMSICd5mOx4DXZwM7ZA/mBn1yuGAHfuRBwR
3/NTW4Gezz2clEn2mJj8U0ly6qlGsRl3C6Xr2NQpxuOgeYyI5JD+vBZK/LJccjJ7t7sLRXoZDtiO
Vf/au87vIDT2jVn8nnKm44D7qpHEtzBXT10Bej+zf2CeOjLbOFVjdCm58BE25SpW1jVyHHg+RXQ1
h8VFprpwhUL1VGT+MRxGkKJk3BJtc1VVEDX+j6PzWJIU2YLoF2GGFlsgta7KkhusVKNVAIH4+jk5
izEbm/e6SyREXOHuZ8ApC6Ktk+adbOJVN437fCFpH/dnPSa/VZe/IuPe99L4YI+PYV4lmwxvn5Kt
NWy+htps20ekc7kQ2Z6ptzHRd7ZesNBR1rFn7RxJZr6nTDPm8j5kc4vH1tmg8Q+VQawzNyFvGxnH
Qx3mKTl8kQzL4vgcAdpwkbhOINB0vdxbUNciSw3RavpZ9rhmcAsqLsDk7uwqy30eRqDpxqoXD+qm
M25t4s7dAUXTwqc8V+aPYmeXSu3fPbffx63+0iq8nJZcAquJsTfGYiO7mcelPhJm5ttV/0G2y55h
8t9okR8j40NEHqteLh/Q6jYin39lQ7/j5ezBy78iqa4KmATurkAI58ucbTTQKv5kGue/2W3fByfb
APTcKbm8tmm90bMGPwGuOnWZ7wAFCKZPdAIhk/XMi0YIWvs058o58Qx6lRyzLWv0s4Eh14L7bZHI
VkztiQwJcvWyp6YTLDHlpxt5QZaDgOL9UlzKCnjPvlOJOzEBa8zUZ6sezmWa3lOypZN0fLNqfW1Y
ylPvlOs6TtdT1ocFmoNWFiv4NnyM4IXGcRX1RASo9T+nI67VgE3ec8a6RfmGdG1DYX8eowSipxlq
s3Yl4xaMWnfL+wygL8GRbLiNcIFAwLSk2kIb2GbkrDaNIKSb2HF13JZxXgZS6w/6ULxENr8Vt9nB
2oOe7MbHpONXTzyCtutsAto5S0/FXF/Sgh4oTgfb56NDCqouGHQHQsWdKg+xdRy0vn5Ky3ynoAXw
Iw8fvphQ6k/1k92qoYzVXQMAtk6LdzWJTmJWvinYqFhlfk/YKeikUepGt5qB3LOF8vmQN0o5nTNN
X2mT2FitEZiTfsweb2ZlkXliFGsyqi/TjBNXH4jx1qrEn3u585z2Bv53pRCbkihaSDch2dQ0P6kF
4xb3k5sQ2dSXBHHGIJrSgBkj/gL4EnBHyucmrzwSKMytQyR9HXe75EH1icfqllTjt0bMbWJrNcCL
qfJNVX31NGU91DyyarvuYA2rGl701MD2324Y2D4nXk2ivGKq/jzSriWku/mEFfEMtvZaT/s12MYn
auKtPsVXQCsbLkUo8mQH1NUFWtGz7Jw1PJlbJEmMUbt1UVdfM30k2yaiRspj50UvOc5kv+mhrS7V
pzUgcWhdZYPlexfF/ZZoGUBP87CfVPfHszEOxC4dlZF9CJ4f351qCYvK4tusiltMcDcQFs4rnZwe
c7GZyEzNizeAzyPO8z0rs21aq2u1qAiBjLdCGEfHrTbAI8NGLXJCE7kuEsUB8xE9EajOXaTdF9vY
5yMfbqtgvIy4FZNpWdWRsRupPzrNec9UUiowhPRc436vTsFYFo9kz35t6C11swlTAtYeIM7mc+RA
t5dpVTjiJgnj70t+SHU6GF0adqSj5ro8NeQRAJ3Y8R6EetFeIrvjikIIE449RlgOYCDA+zRSmcQM
xFIy5JOmfHEyYwP9jXzFsf9hTrFDL0N9kvenJDY+ojy/gqt7p6FMmXDIt6WNc9SU0VqLrHNdN0Sp
UEgnGcsiFMOBphFh2lvbysZfM0ywuquZOVtcty5a4h6v6dCeRJ2fvN5cLSNsrkwDtFqmFPLkrasY
yZfutawJH+nUf7rrrKbeO4gHwGsUnASGeiHe6cPV5ktXmq9lLDjjdfPVGl0yHtJtNzirWpQ7e1a3
OFN3USak31oK0604XDiRyeGB6Wg8dxWUqCrluiaNHqB4f3DqBtmmvnZwseujeOP3xxePAFST9opX
39bkLTLjP/GY9zMK6+gqWRasY1U+k8ewTmF8oCwD55l3J40TuQZ7MFmM6Jdhyzd+bdr8ACPwM2l4
GobF/ZNR87LY/WfLDEqx5n+cAaHKbtsvh2qnTUTEGLkSasp8zfuc16OlNPCUrVmX+PuzYVf0Mhjz
/G4nvb4V8CUl5ZziNNkq0kbm5EBd0GU9E2v5btjzU+6SzdAU06dw1V39yOnJ55WGwS2nD/UtoyBw
xRh2NRRsnxynA9kACYBndO+ZlNeo5xRliHDogUDOwljNVjP4ms7iG+wsMyujvmWZNx2rlpZ5dAkJ
8fr5c+zzc+c4H3murTtNOZPF8t7ELRHjqnQgjavoEOuVKJPXTvRUeyCs0sh6NY3kZ3iEv2jxpjV4
ltqhCuuCeGTq317l66FfWhUtkb5md03UYV2JYS814xQj+r5UlMmhrYD1qoCh8KbIoOyzLziPG4BZ
JyWmwB/SPy/3Puaa+sFeYs+3G/VGuD1MXT7NqLdD0pO54cBhY4EhHH0Uq0dSVS6nnzpWAn3w3pzH
GUyjSUbuZPiGV2rEACWvDfYBH+vLP0ksw0MerdKK+LwxHLQZXnSRsGQWJflXShHj2KqvIjZutpXd
HJSRliUIddDrLTZnUBOp5AMgzECk6akuujqoXHdbuMyQKV4+CUV/a6p6g7n32qslCan6uDUMwsBq
Md4kLQRBbdZqGPFN0RKc+3n8aSZCr+ceWXSiWgyCxGUC81lN1q4mStsbx9epLte2WoR25W6kyMml
Jbgra4yQF34JEkAjsq6f1bx56WhnA6gPodnSqOq2e3f1ktjfJNC1fmtO+bXLkh1t3mEol3Y/9cYb
aWekOjmYjXOvJtM+vUWirFHSG/eqKk/ZGO8zQkM01rFhqxRm6JIXU3Rt7beqRmrZyDguM/dOBs21
My8Ei90JjrklavyAog+HRTW/MI7fbSe+G6Pt6+i8QlZ3ReDmg35BYHPvG2SJVgsyVi762SkhmiAO
5D854yEGYOSXtvVNTwDIpiXyq6pbYqV4NLVGPXU5aTMdyE2zdz5nIhgHM3HCyEl3ViqPIPdCppRf
hc6F7hok5RoMZq1h2pq8M90cPxXCwQgJeqVvmqd2JgBEXwgSJLGtnDUvHBfrautNaGW8gYQ1QyFy
lLNpZ97aLat3p9TE3k64rrg+4bsUp7qmTK+JmdZRPy6CKHG+v/wRnzRBBmH7SviSRAekdPV2cBdC
WO552rymav72MJkT/tuuWA6hkDUoBxG2n/RM9CtzTizMig4EarPZpYrr19OYr7FN/esTcjdiIBJ2
TyaSPjhHS7ahPeZ0N3FzzSWR2nDr163y4FIWzUVFdjgJi5ggjgUuA417CHCjWdqXJuPMUx4xKcN7
bZWEUtSfRWPTw+psMmLQ43aOyNLTxyfFwtky1e0PaIwNiuIdYHJoG4TFxn3/NSr2QL6DIkhdavkA
9bRk5JXyl8WXMZ6uqjL/ZbBnsaBvTQcIhhjWvXTvDgJaGvfaF5oz+q0SPbdLfMpqMq8NakXbUQkf
0oGkpPxQuXybNCTEbGRIHXqQG/QSutnCMD6wW0BemHJ8hFFK2Gf9KZvnCxlXG6XSYIMa5SHj4UAP
CQe7/qiJ6xnhZpYdgzZdDjD01Deaqwukdfuntc3rYFGrGSWN8VS7HXEOSkl6R+U7i9i00XKmVQ8N
M0uOaWasNNPeD14CoQWpUkzWRFZ9Zqxrc+FKyCOJwgIoCTRboeTONhHDWCwypCq7jOfAY5xr8DSJ
bVLpkCqGjYY0IC+czYUA1+StMhRQjG72MzjcrdVCI6LAAi1q/ix2c1f077Wi/ZiSGCJ1KsIpWW4D
8VTx1F4IcjjjMQoQne6LJd6r7nxOZ6JnrHZ+j7TmqFdiY5KMj2Ea9OQSGotItiTG8UTN7nD0AKUW
rvVrRWRuFRNsJCfGUQtjN0R8+cHUlgJYBkPrhAUve+FVTUCrfGSP8J1GhsPKLN1wZIa2VPcPvn2W
kkY3C88nY/K48FD5MnPuTAYofbT5rvG0Z9hwUfC6sHGkwTDTghHQZltNUe6uUx2k61HyJ+anGLQD
QqbXkshvqvh2CYRhH3Sy5/sWJvwjsthxoSJM8bHUoysz+aNeDv868mGDzDFfUqsilcndK5yF/WT+
1imsi6llzFTxHMEwOmuiW/eixBTuFFu7oyStyhQkVA8exIgXLuB5Oo1K8g468c8y5TcRSokPSePE
iHQ7CC9fGyPBkR1Z+n2+JtLy1rrVLdNhk0+Gu04BeUVkiYYLhFiFkZXneGFr1sPO6Ot7lunP3EZl
aA9ktnXKQoAOmG/XPJJcs65FG0C52tkek/UsqX80p9aD2HReh0zbu5VD7EjD8YxNUPaAi83aVT9B
8AFeFlpC/Ux5kY46Gy4Wh61F1xAT0TKJaY15imC0fMOMZM07c04i42dObA6zLCNNLvlDAcqfLUvk
3on1oQhjjWzr2e41X7WnOej6gQdR1f/ZsSCRHsJng7u9jqZLGrsVdDAmgnJ661TM8ChElZ2s342x
tgLFdU+u5obRwC5q0qqbUyzKFiO2G0559Kumzlvc8sIPatOSRKVCl3Yae2/Hxh9S9cHvE33fMTlm
MZF8KnnRBbEgjdZbOADdgabkgSytZgLKliEvw+oxB9dEtpX6eJo4ejy9mU+T6C3fROGJnoYkfnuE
r7lQJ1QKlVJle3dlLoZ1ZDL49LSUPE34R2nb1Ku+iA8z0YFGk7MjavofGr/T4mrPWUrwDwlaZ7Of
qHin+j4kMNQ1qwI6p2LnM+qvSPe2LFrYT2PuIT6KUDBLG46GKXf/zxktK+yousdYQncAONlw25LJ
CqpqkZzr7YuYe1poUGVZTc1tGSYRvTWgEZthzWA/OWXHI83UobONGw/Hrz6nh8buQ3OgtSD1bTVE
5dE0JQF39c5+5GrKeaMmDtAd7aJO4nU0EhpPwvb6agf862UqwXaRz+gvbfqOYemsL0wkakvZdhri
HGc8u55F3CKHU9vR8PPMUQKvXJXZOkvlqrccsKb6JnV6kqLssKrFq8PXFUnDtlM4JyLlnuIu/03x
XnKgLn9ZlG8HEKBpYVMB4KFQlKAp3XNmAG9w9JUBwQw2SHTL1fbQaQ/yj9f5Xus+a+1H5hRTkLOW
LbjTmFzwdbDMDzNQj5yuePTQ9bSt/oxm9zI1LMAN2L9aK37Ahs4hEiBk1JW2rLKZ1EJEcpA2FrhI
Doj1HQvmNX8GKtSw1Gsvc/6ipRsC94GzzE2WnSajWkN97/osnOTIPNsZ70mk35VGAY+sF0dXdk+Z
kp7mVFsX+XiwIkrUWsP1lMAPatR+nzfuxXXbDyK/g4l0z2Qo7skCOWtwnjzuB60m1zW3jpWuHYZE
rmw932lYEEFH0gZ4yV6W6stsMpHMGqhXk2Z+tRlJ/GY27pqCDV8m/1+d11/M8lmGPTSXZvpejMq2
ES03cWobPh/a/8WAGcwE7sXm/MYyadPIdPCTEmjvGFHvFfZGnxyIdfzX3HCuRt/1xOGSfTuO5Wtj
Zzv9QWVVnK2Tjrd4yZ6wPuwMLz/owttPgi09nMdUrZ8jU/zT9ei1dJpDXZvnBtYx8dZM5q3Q4VUd
UQBZC17HDqEsG9GtDYsuK+o31LFhY8gjc5kgFdV20od/rT3Sfy3TW6ZC4G6xascRytqxNv24he6Q
zYS+DhOLrO4l5rpRzDkOrTqGZpHFoOAqh4aTStkfgL7A90vfIpUIwwTEmQl6IhYPNhkQnqSZ2GdI
7zZa7EF1g2z7Oqa+oCCHDkeRZlbw83QVeTPdpLKkJQU8jihFHIRpnrWBDUJq8suA86DGHeVLTzzn
grmW/MByNs5xTRqbxw8tZFhn0aqYBc+abv7mrtnsraIy14XXHzSxkBRMcRnpFUCcB7vbQZjigVIC
c31LEtBIxByadXtJDObHEitKkys/qgdaIU3iPejgl0ZpfpmDnR/0rhH7jt8w45FQvnyp65ec1zZr
4Bp3C7OQ8ZDMmua7MbFmaUxB2hIQ3r+wXY4D+I+mXzZMB8r6Ms+UzcL47VWGiFUHc3wi1AaMXoad
FamOe9eUaNvzOTqqSco0K+2ptp4wcZIZSlmP4pwYD7KNvX+DkX0X7KfaqNxqCxmFngrbj3XoTuuj
H1OvzrDC1cAs8nsxaYPvpfKbDHW6o+VTWuCZmKBNhLEliXqqU7kqHf2stCkIr4R05GQtZYOx1sRN
rFbFp9tl/8SyvNoGt2XBzLqOUN44lGBVuX0I5BYl3j7ejFRQt6t/aFo20diqLA/nfFWB2cFa/lLC
3S2HBO1ihzAzUYovS1H23GRNkHkpj0ts7bza9XzqvysKJELeyblUezUOiPbFc9A1+yohi6zomhdN
nw+uHR8WGnw5MN4v7VQJmf99Gp0EcFXhCHHVi+ybdZREzBH7bqdMpuerhfztJ/tItIgKQXdB1WDu
ND29kE2NN6dhYwYjd5i8kAH5JY8Iiq5cv0fkKCdjjbtqL/QYr725HBGsrYayXo+VsVoYQ1oSNHGa
zAetSfZLpgRIbjej+YpM89aq9D8zXGjMUYTDkbdafgtFbokdXWWmE0jL+xGZQXkFIS7pHKZknndB
EHhOzeGHbfXrqHw1Ljk9LYcqv7QDm3DohywlyTlOHUKCnVXVAbpFZMEd4KAGgpkiPUpWXix9Mv+h
KbzFabVtOgaHkuanL4u7iOqzOirrzPPY0osqdL3shIjghOCQS0xhGeUQvp68okYiz2oOlch6U8V4
aqmCaor8Lh9/aRQ+3NE9ewLqlPtYj/Ub4eETQNZlAn9DzqIk6yoD/FiJL978H03Kb4gbPIN5MBDt
3TVFFfDLfYQdZB82r0Cu2bvSUO5cev6wlBuNKJrKW66RM6+5otZodbZjpV0la5bWAmahI+4YuCRJ
l3WUAppUBhIJ4G4HSUoHukJqTNdlP1YtQnJq0Vik30nh7odl+urL3yYnwM5TzNeHmcJkfEQ7kr7K
omZfUpyxuh0ihi8NmeuyycGllWEcLcfZiE7GOIa6EIHaDauaBa80oJKl+rpLx9PyCB0069ellito
hWC/5MpL6yYQNbkFyWI82cLZdiWSulGfuWYi4lcpmozK2jKx4SJ3xmMEzVavXGPVJqxwoaId7NFa
lziZvJ7ydmFuAA36JLikVa8MnHh4s5Rm15Mlr6NQg6H0TL7Cvx6cpxflAS4Lf5jfqyY+Ga5D2koD
wW7WzuOiP9XpcnLIn/FJxt+oerzJ3GI9OslhVJ2zwV56xdZy52bKBvT6G7kigILpKczu1uXfUaWc
mQNE3bhCrfKcO9oxSv6qUT/oWRn5Ou2p3iu3QZnPM40hO7FPS31hHDFdR4OTRnTWwXDybbTsDVGW
weLVu6lvrh3LVto6djPjO4VkyhVIczq0PWygrF2j0+l8XEpnPaM/ZzERu/m/aXA/i7SK9lUN9qr3
HiO//awZgTWbJ6+0r7nZPbWGctLtguOlr65F1J/jrP5rcwYhs9wUVse1NTKhaeRPsqh+Qkar07pr
wuz2UVGjp/oAghyKVq4Mab0rloPfn5bdI3Pf96zh7nTmD4N6RmnTTs7uPp3Tp9imvFEUGqyBswnD
Uv9aKwb3pctcgxyVoFUpg4XSP+tu/TLCfk/hPi9luU7M5jq53vMyKk8Koe0SMGWnEXIACmGule2c
6KcuiV9wTF0NRuK60WBwHe8DhXjbDIHWiAuELxLn3ZzEX2092PMFeeh+IZ4htph4M+9RW7z0ar1i
hJKGuvXRRtXVtMRu1vG/9i7xNd1LvvQvqp4/LY0bGNLZM/hlFdI8k1zMIARUc13NvlcPH73drCqz
W88NxGYEOAF0hG0XN89syTje1PzGIbhSRlbPRGXx5isamhNSg2MEhFCX3rSqqDdmwhk2L7F+7CsB
mS3dJ8jfTeFZ34gh7Yc5NVUgkiJVyZPZPdVkQDJsoPKIMms8OEb7kN/RG+VJyQfLEJkdH6O1+TAz
T5wLCg2Gm27XfXeu8zsr3oFCdZVoJXHG+Mi5jJKjA9c2kspXvlikbLlQ+aL8axisczQxM8AyIjpg
lckwz5uytHkkmBaDPjvJmBa39KqnxfC25Zg/9STzNg5SOrXL91lbboUJJBzdiBP1HQIGMGidjpe5
F09YDq9qpW1mpYb5DShtZi5m2+ScKNVzkYJTbqwnb2JMFA1nRtwb4bbGDZUXSiKrZm/gcR40VYZG
w3MhWM6qz7b70JEiXOUViwDFb4mH12pzA/U3HGX15MwxhYaxEjAPazt/jmzGze0UWml/jR8M74z9
W1WS/q8aBMyXnPZ1a/YcZmW2GYsBuW+Tpt6hxPF/093FvJNN4+0KxHgbEAioO+poyUjNF5gkFYXb
j1UN3xtyNVpopCj/OzZcswAGN3vo8qRMky9zQbLuR47DKwcR7dvTxJ+Ckjcum7WdzSCpCm4GgOYy
l3tmNCeXIONeZ08xmjCk62P5o5jKLtcgewtUFob+JswWmpvZvmtxx16DUqhjeQDq6tIV1VERWLE6
BH/da8/QrfKiN/RQIafIyuH+7Xvpw3q5KqixEk+/6lbpR33L2oFxjT2ws4Xu3dkbI9V2BeyqR6Hc
NcNt6Dm1tCGhUjWuNolTGlQ13Q1ExNgfrN1s1yukRGdPgWYzoGpImGdqBWDaIbln1obGh91WyROl
5KAGx2oVQw1Q0W117B4H8zttTcaL2bE1cjDiDN+z4ZiWFoy/aQkc5Zq3XC+t0RUQtImLn6CHkbJC
/LdV70kn6cCAaOf8ocvLXbowhw10YCJX9/EUX/tpuXSWt1Ml5sdxAY/FM1mTKtM4NhgiiLOje0CS
9UvTcJ2RGwxKAdpRnkltTTh1GTw3braLBLVoicSmzE+swJdQw7rPy4iWpcne0ly5K7q2gk8cFFl6
QIXNPVyrnwo88cihcF9g4HqD/V4a7BFJTL7oMJPl2BD9P6+JHbouYMCJsoaC7HhbDwLFXLOt1Sd6
VfpXg953Qhojcwo1WEaNq3iIw4cdY5Hpj2OfxrWvSvOfiKUDSbfzKIPJJ41/y0ghZG5Kyr+WQOov
wxPTyXI6wURunPP3ManE7Mdz5Px1BFJsTTuKTb9gUyk+5eDy78o4t5D4Kq05lxSKJyerHWinlWMX
B6JbbPTIirLsNdnoe61QqJckUZzwvkd3YklIlkG4gP97lWDecaH+ud6XMV+j0t6kqb41o+iv8fDo
p2HDTH0p3Z0zskazYjAo5iiDHpagvVCCiMGcgjLhlzDJf0zpf+16gJv9WGiK/kCVdMr79lVFvoym
lvFN0uPhmi9k8QaqaZpcHejrbY1BoLNo67aZIAjyYpdm6LTJmfyfTWvLED31yjGUYF68J42xrmb2
vDiGusaTBcE3ZlI0L6wBaxF4rfrtMPiBfuxs8pIbLOsvRMwgHfXGw2AOr5ztDHXaLWrzCpWcDilt
FKdYVb5ZeUBVh4I6wXuIvHwzcBjPChtolXYaf/CzwviAEIoVy1+PcX75pc3qR+uJ9cwmQLojBBy2
l2KS10wtfpJYK1fJYB2YyzJMiv8B5+XLDrBp4mDB5sXtskIdzKdprqNyCdtG8XUvOjsJB7m7MOLu
xqOQ3aVdaIEi+kXMhAFT5TWaz7BlMY24lU27Qfs0b0AsorcU9zhezkIz3gDSbevSO2B+WmlV8wV6
6nOuxKoQxZk36FegE2ZzDI0CHbrvOvkmmqNbMSkvcS/gdHLypHMPanHJzmPa+AMrnla4X5OiryHq
7eycds3R7omrvJJsSFUSP/FTbZV0CJJC9wGdBZ1ZrceFSKOs/ymqZaXM9nFkuM01zcVWXFFEGsxM
4n3atPgmNL8ck41bwTjxsnZFEtGDzHP2rGaDS2JDBPjz1HC/EEl1GGtK6xIRO9MCOSNDgNYQz3yJ
kgH+0F5QNYfccNk5HnmBAXvz7stQJw9fH2WoScZsFvUEQQCnuVL/jNil2GbRXcHA8owzYMy1xwsw
a23Ysl1n5xmObvkCFYvtabfDv236Ts+vArREYSAFNBGxmyyQjVp7aXu8D6lLuIVuikO2dGqY5JLG
PzLPyESh63D8KDRoReztM3Q+3YLw+5FxoqL9KaNPfqrXairRe7CVXBxoss696MWOKfJ17tIgd5Al
t4gAyX7dt1C3md4gwcDacRyQKXiLd3ON6CPH0pfGYgUCMZB29DdAg3gAE4KMAHU1h3YLEAEqMYf4
bTZdVINKQCLELh69g1sOKzTNLE6YOrgczuWsH/LFCEteiQA1iHtcagb6tXMbG3GwRXlMjUeaHqpE
QGJmVry4j0C2oe2qVRd7KE0eq6u0gh5RhmaW71K2RPBRuK0m5ClJfOsm9wuQxwYRU6AZ4437Yz12
bSiRdij0Kpz2qKrI6/NneYmYAEj31CnVVUoX66DDy+tum95d6QXYZzfW3tyCk50kndW8LCub7hZX
3Atl/Wo0ypMjrli37k2dxTwX1RtV/EMuhfCp5mrrqWSX2BrXTWOhcBqkbz+Qmxg5WKVdPNncYxWg
vZ10gTaxIgRn2o7ce8NkAXzmDpIurHAzo3/1LpHyXtvOhpwUpDftljYzDbHvrcU830c0MUvPYiv2
VLgefZmxMmvNDBuMgtsAF/VGHfNLzwedxuq2tNsg6pgGKQ33rs3tzRSIf6QLelnbW5P7mXrazRiU
ECXjfhgQC0bDKiMHPVj09A1/zbrJ5BbBUTgN8dWsjRWJs99ti8DcQz3Yg3Hg1N427BJSJIOT8eHq
6PnLmL9h0rOQDcJZTiw+srELhTExNIwu3CabthCcEpjLp3TXWPNajO6mZSrDLRxOGGxidXpxYET5
GFi+WWttTNlxtrZvywi2KGbPZVEvSDkHHnQbJn+7aopI1czCVirvZmY+M4LaOHicIq/YeNSQUCkD
yW/figB9UDFiQUAaNhBV95DalZTBnmyPbGkQyg4/EG/oVrP5OrvpmvTpMDbre0Hv50thHrJRoIMZ
Tx5hBKoQl6IHCzJtecHSjZxcjcO2MVkwq0wa7+QFflra9O3G7EEkUxa1K5EKp3fNgtaFTwP5JsHj
qeEsfNDx2WuUazZb/yZEYwGhNhNSKOgYM3266HhrRrvaqYN9qBtzI1PnUHXaL4nPfZA/BLIPJWkk
402B357BBvUQOq6CHQ47Vyi1RNSpanNrMuWt0vtV3lZ7kXW7lP+Nje2pUMWZPLB1r1k+84XfLDU2
XKNBj2FInbPtmKKic7xG+OPMjrZyCyC07lWPHuJbah/Z70ez73zDkM+zjD+cjEQ6ae+Yz+01ipHG
HT4rpR3YlwAhHnTvrbXMa5XU57yDbC2GA4GOTAaGLyzsfCF8ZsCn6BN7FICAz/1pMMOy5rlgJPpN
buMYjDFMNTvLU1KKKAjclt/Tow8ZRveeatUu1qOtzTiX7/rOhudb2szVnU5yS2kU0QjyBU5xJTfu
JePRwFLEe+omh8qYrtnAqKmAXNXpx6GRR8wkdB5WwiSweaCb3CjQC2yNEDXuos8/BstjBxMfOp3J
AOPsp/Rhc9EEuBJwS9Zwi4aBlrLjBYlQWCRwxdpUBm5FQM40MQci90pdO2JQt8lD0tcnZFh2CCMX
pE1dh8Sw1dtk3U3xs0EmUlDIRIRNXaVYIs15EzXWRiBGRTmDHL/9Bz1lNyfF6HfzUAZaax4SE7l3
O4ETxgMUUCPuPeHJwOpqWkkkHpasf5dM/eeMTzaRHw3aPX4O524V+jP1zzE283+5t5zJA/Oxua2g
otBtm/+ymlecU+ISoRhIoWYGpHMyGJqbVYtkzpTVQSdday1B7nWe+EsqjVa4IA/Sja3Ydx9ksiYK
Y741/j/ziz33wKD66iin6mXObY+BnrPqGa5yd4EcViY4K252q/QRQrp7g4ocs0Mb92ZsF5tGdw5e
MjOAdE/siOHTKJSgfLZlwxzCNCScnD7fjz2S4qXv1wB3D4I7hp3QWecki3CG0klN2OUIr8yjsxap
n3lsViFiqs3UDa8TvLlO8z6JUliNnbGXRUpJSWCJ29Z2WAzdL1MQVoVF/MB9nGttmQKR1lu70VDY
p9FDK4bOVVQezj4HX+Vj9ZUu8BVqb5M4zftslK+OYHlZ1PpTRo1bNPmLSc6YxBPCb3JXlYa/uMtz
NVhm2NiluiYvFacEwaA6u53aVFA8gYXoi4efR2yUYnx86gaqZAxWkm326D1n+mASBMaYMSm/De5w
ZFarlC4pdx/0dO0nKccTUQBrYryeJH+LypJ6WPr/ODuP3cqRbU2/S4+bQDBoghz0ZHtteSllMieE
lIbeez79/ZjVA4kStJEXx6AKdU5yMxixYpnf7DRZfev16HcTVGc4V1568XitvPraDjIqEOuWZHBW
I+Km1W3SYtTL4vZX0Y1/MqRN6j6+wm7qri9B05uqeFIMy5Du3GnoAmwka03ousSW47wFId304zfI
Kjvcxnaj7kNUyjmuQSReKzu/FGF6y6Ry04zxreEnfK38GDbFnkkoHThxPkXqKXYsdMwSwLSmfz5X
QKj2XFcg+MtKfJcuArdwaFVnPtjcDs7UX+aF9aJX2jePlp1onD8e4K+bCZekLPF/IgFwNtFhxMfq
asDzvBVTuRJOG8JZjUD3jUjhGWbBZZbdu111gXBpf5YKNgigLbkK8/ah78t8i8HCDl4ytFLM7gIT
QF+d/vb5Odumb455Fuw1rzi3a/sqdrQLDVhOVGrgH6zyTPr593LEhDec4oNlytvOVz3QBIaXE8Zu
oNy6l4afKWaKoJ3m5/hEorpfOH/SpEOjLX6pxXATOOmLNvUTdWYs6GENmKlFpHuyIvZPZbBNpxgk
VWM+IxLZrxpN2ZuW0hWr750p/D+Q2C6GOPmdRy02DKXxkOlwZDQmXJHQb7BooXaBhWyUnrGqOxAb
BchIa3qlYH3IzPw+EPjlaXV/4xnar3E0H5N2IBOKrX3DZHIc6z91Tlu+FeZTYYTbhF6QXeWwIysY
2ln5zcvAwY/NfVpT4sPgwTK7bBDSjmMYVeawtVxTrdhJP7u0u85c49nHUekgYqZHQTU9mzhclV6/
76P8KU+1bTLEr3BQ+HhaE+1ykf52MvdbDOmOYB1uUEq49IxqP4n06FnVBjOph7ZLfra1Ai/gnaWI
n+0m7Ag74Dr3esGdVIPNYZZT7irH7c7SYXC2xdAdBvoVlsSLNBxIsL0qH1fwyY+942ibKspon6gS
oEmIhVqVm0dpNndhYGz0flCwhPRt5SWEr+rP1Pf7slMSHDfkbyDwY6fRgZuORQBsRhEYKMBRzLG9
gF9QgvesrIOZqJUocXUbq/tJ+U+1E9XrIiYQV223l3m30wqX8ArnUlYZf2R/CLnn6T0+5mZW7rOK
Ug9U3YH/z3BwkD/d25CVqD3iP+VgZ/i3hYBOAGsWuC0S1JvnuvbPBQxeBt/VMULrvPctGIzTZQPI
3JPM8/KA5hYCQBh6QMrUxS+EdTEXza9Sph191T2ZBXlmC39/5Q3ZsffiS2wO99z+8SYFcoPywdbP
yt/RjPpRWElW4TYtjIISh+uasKYcJgu2V0xAYer4HPjms5U7V9it/0L03iFvVse08IaNRODxHNDr
NhSUbAEkgTBXc7dN5z635bme9k9j2tzIxthHRnsXx90mi5MrOx05EwOdv+RepcM68emNh+EGJdQG
VALZa8TAw/FrxnE6GWphgM00NJS0gefAYH4ypYfCtnFhpMyPGUDRgttJ0JdMe52zOAjulC+LHYrj
9T1YCwkZNiF8EXly9jznvd2gT34h8vhAmVzvMjsnE7QbsG2A1TZj2VzGES2/RkXDZv6LDIfLuPEO
OUUas/MIy2YbDq0qf0HQPyJKtu2wUyxlhDNYZByQ34chF3RH0G7uLhy6lej6B2GXt4pdvMI4EvxR
6P+MDGcziuBgzoGNpscPl86fbHCZDTrKWoXtO2TDfmVFLb7FzGydMbhxhGPTzALm2prTtef2GKlq
1+ZIu0ebbMKee64EypGy67eZBeJkCKerRJmXdKxWYwRz2xTXvq+fO4KOhYuWQVhMeJnIoVwXgUm9
hncbCc+Vi4HRQJU1xME1QuvgwZkRA4k32+yQA+QcwuwhwwsW7dFDKKq9ngznEDme6oaBGEYQ50oO
c1P7UGqwXazqqm5xXTQrPkm374L4JrMdyCpAhdaBX0M5muDXGPI6BDjA5o4f7YlB0NRbT2YFthju
wA1CXN5WYm7AyY1fI9eL1obd2msjIINFLHJX6sPGaKgOu/Ch1nN4zLa47+xi/nKgqsaEM1rto5JO
dVc2DMlNNC6U/4Lf0Jk+JoduYu4bBy3ZEQyvxtgqRpgd+FBjbO904vgmif1HCsbrTBUX4cQcT8fK
F+/MPwwdkvUwwegsoCt0XLLQ+lXvBBunNGeGaHZIJ4DmTnfnuEZzNGLmhUSmHffnvtDD+6KpQZii
8HcGOoOzK/JgBylAo5XDjN0L5CH2eAlSNrZeYBdYjFoXrOWZVel7K26+Oc3QbFMQIE6dHQs5UhbJ
CzAsv0xRPxsj/W9ZwNKJa/FsJB6/k2BrkJZ6afhtBGuxHkHfxKa+VxaVLBp7u5T56IQytm2YP2zg
nKGob+0ul6surY4AIPadPzf0+qZfu031My+ATOMyshtQEKYm9YtVpvnNCnBXv9JonlRde5mV2kBB
IOnrwC0l8g6gpyYj3CAbkN1EefHbLLizQqZ/6yzw7bUfj+O+b8g0bbP7jhapWDWMYlqszCjsNUJD
dY3JGZL/XOZ0PJ87U91n2LtQFz1PDRlB76xj2d74M3O28psrWKTtRvTpVo/jPUD7y4LCDSops76o
fswyB4pQd/S84dFo1S6m9666BiiSTL6rQLvWombdgYez5XCBnurPNgsvmnE8ePBaAd1fjqhErzCy
O/piXg+V7uFNTTvppz8SjATF7LrNRGOPwqsHPq97EIC+12WVGSuri16tSD+UWD+DUHjGjHLTul23
rSOMExGhfRyb4TIToBjNeECHJ53ReOrFldYvz89Bk7Xjb2swnkj9fvhyREOmDy+7qjuEkX7fTbSP
h7z/xayrhec3/BGDAYfMfCgV2XQPX4k2YXFZQqyBQXc+dgHsBg2qrargfImKQiWdN6zXX9Wy23qd
/tR08WUjir1fd9dFjJNiNIoIUKrmgR+hbPEKU64xNAGqU+5KawQQ1b0IUH8psyGLy3tbZt5NJNkh
oV5BHlXo9soeKA8awg8YSn3TXec5kmJPD3k/8Ov0ZIbRBYW3JveA+jHpj4GBMaaERMk8aW/2yQXT
I0aXgUbdMWOnwqy8BlVCE2PYT6Z+3VnRRZ2KalOD6KTvf6578k64VKptrZOF5DZ6fxhEmi0p1ljc
TXWwx+3sakr7fZACQatQ0cxqBkYWYn9N7NxCNToG3UCjSvnnQRntbd34gaS+2roWQCRg0mBPaVC4
fXLrFL+DHGgNQiDfjQB2cwUimJLXijBgtSYaHfFvF/H8jcjFnQepeh23JhdUDkCkZuDrzrCVjtu8
8sg07ZrOudnSxo1uMHfGqrcFS+XE7oHWz3Hs3W9jlj1Jm/GkF28QFziMgmsmKjKmHIKBTlU8V2TH
gS6PVq2tBmHe2BPSCS4N7oST1+mvo5meY8a+TUzjh1Hbh9zUf40qfRxC8QdDmBUOd1d1FF1o6fSM
dPYN++se54ONVUYXCAzTEdK2mB+xDu1NXXPZTlpwNbT6z7K3+Kb1QZcMszPve2AxeNfFdFMBtsGx
2Pzjh8QCqnUqjHMgbgCjBQPq9sAE4BjWxEPMQWgng6ObCqYy8bbOITVD+l7VqYu3s/7T6PxLjwnt
0L+2hHuZJ5ekkg/KSW+00ODM1TnjMvcevVB06Ypr2zTWVIc0pehKWlP77CUZiUF6YFC3GVx149u/
3Ty97tzioGMEuplYfYP0LyhhIzt995RL/aaiTkk9SNBD9iP0m0sJBRumZg3YkuFVTTsG5QULTWco
tVXzI1LZFj3Fb17Y7Zm7X9Kz8ecYeFl4471RGt9KNy9XmNbdaON4T46Ot1KJqD9qFfQ94JiadnGD
asRNlvSvDsNGYUbXnqfvULxgIK2gKiVTk6x78NNxy5y4qi+MRl2zVy78Qt/70g7PHXz9dm7Y4yA0
pA8pt4GKi70h6y3ggfWk4m0TlL9Q9eSLe/29bTbkLn71KwUWazjdZSdx5mY6xyiuOA49QPSiu7LB
jG174hKJMI0DgF56MVzgL7axPXYKmtYMrmwwSO4PjfasVsk7wyxrmtFw701GxYENpsd+RKOWnlWC
u7vw5cpXEzbUkHYQcHhp2viAkjc9XwmYOmHMJeNrp+UG8Md+7XsgO9PwAr7FGs0RQBNQR0LgGPnk
vHRafsy7slzVZPZlN2xdvXltkUGG9DUg0eA3+9QPrpVTX+cEA3vM//gQqthhDZRTvb+w2+4btgcr
E9xVo8MDbfA4b/H8iOhS+XYMGbQ8wGmHzohEXlDeVxQB/AkXekxcKOUPq7F2gYE5pafjZ92D+IS/
4ESzLAU+rKumIpGNstd6bm9wLQGeCg5DjOyF7z67ffg0pNp14k1beH9naIAwQGfm441XgKmemXue
C9UfG4dGxIwKwhclKtutz8gvSQC3ioEBcmScJYH5s9SznWjNPU3HG4uhn6h0d2318wLE8abuoiMG
apuoCw5x5MHWs64rnct9rHEgdZUP6tXcaYF1FyftE4y9J1jiZ4GpFxuY/VfQjw56qjaljWQcU/JY
wlJ3zO6xtrx1h1W8mSb0Rd0Ve/hZlNrvFi2MoA6wWg6nFSbuUK0UlRU6c6UHszgVd7KA51EMtOtH
ts2YooZCYoL0qWrouopc37tpccaDv7tDAveiHC9nsF+Jm0Hk/sLO+Y8SIXM1/7LGIDTR4NCq6XyQ
4nlIzWOYOgCSjIOHZFCTA9cNhvMoopor4hQUmPVi63y3iV+usgChBeGAu+jJsYpWHl2IYjIFchWD
mQBbDBq7dsCeOT0/X2suOgPdMNK4yUmvBL8aZXeSvvAa82ZilEYcd9dj323/QgBxC18XzEuVzG9H
TN+qnIK1qruNx5jYqIKrImqfYk+RmTl3XWzsNYZBOqpfU9eAIM+JOOkvrLkf8jzeJ4O6CbG1Gqee
+nh2obQM64kTHTx6E7xzOTw4JK0rv070dWMPN2XJVlXMaBy32OpUh37EfDUsOHqk1OzcrAOZIJ4p
ClE/EFczCwGZkjO/EmAU5cZy4YCjG78CVUwEjTd26X5vk+RbNPqMqbjXRBmz8l69Iju8ysNnzJcP
ka5vrNaDuzPdZNq0H4rxZezGM3cmGsOxB87QQNnO2qdQNymszXWVmSdUJj8REUX0UJhIsUoQdkuh
45A6MbGFGR9H8FzrAsfuuU+v32cVweDfhHZQ66bq5jqT0rGEsBYKi+Y4RX4Cie/IABKSClJI22p4
bdLBJsXQ6uFoR2BhTqj7LN/v70NtA1Q1EpqOKRcqmsY0QHtJwvhotlp6HmdRnsKDHLsDkPPwX5Wq
54exkwzDUMLFQm7xhiWQhlC23ngIG4dpLSoxZUOdjPX7vrL7iX66h4rq/+INkY50MXaD5Y0xFjpD
P1/uwsyv/9//0f9vVVWm4+sqPJbR6O5QIYMK4/Wus6PPQDP762+of7aejmWyUyQOj6ZYCrGaVRnL
WMVnQ6J5+yL15XXT4HJhWlGw8SeD2k/2YgtJI70AUc5xSWvINcj8rtn5v1I7ih7sDut2Cy26E9pR
+lLZcl5/27bQwVK6JfWl5RysIzO3SikOlTvmXJD1MMbfUxSN43XXwynZxVWk8AdD0lDb+l3JvRlh
2hTtMShoBCI6TV8hnpAU2DNY7otOJSlPCIsv1ab++4kuYphImgtLXyh+9uBC29BM+Yl66K0133Uu
Q6nBIQ4qdyOLFhw/Dhon1HM/faiSGNDMGtOuvtgibY94hVl20E9aaXTnvT3oVDtOajyCjU1IL9rA
f1SuM5wILp9+D7YJX8WA6m0vnptTPCi9Qaanbcr2p9fi41g1SjvhAmUs1WL/rikGgI7ABgr5jYWg
KY4p4xCg0nPk5eHWDoWS30o1Km0epsAmLGILAECSSvtBEursLWAC915iO5s++ui/oUwqS8G4bUwA
HdrKJldvVU9h3xYDri3kQwjK2P4kH5M40M8zlDheKjzgXGanIAtXXmg54bYty/aWfhJETwQH4W/k
caidJaNVVfsiEOE1hZL76DVYziPWMuqPirRXYZMMY2ddxgOUDaPVc/2E3Otnq4PejxCmYdJzsReK
avZkoo+QDMHRhXG9l6w/PwwGQyTyBjg3zNCvQ8RnEQJJahe5Zjz/EIh/H48MTyCVVajgaJRO8HMI
G1HT+C0QYzDU4H7754dhpi0RCCUESlstwjs9QMQIQewcudyIuz5kLXdto3wBNBU4VH0i/M2n861m
GzsNdXYuS91BVVAuY23m2qFqokI/tNgAqU3IgACTMVhXZDKg0IJ16dVDusInI/82GRp6nF+/7icH
meejUqfAQtIoXkQPIx0qXfZKOyC9z1yKdAz0aRaf67rm33VJBLyD/z4Rsj6cYmKVsDlZppK4isjF
B0VrLA/QuVRnZVqintghMvh97OhL/uvLESNINdC6Fsbf/fN+41iDsjtTgJX1Eof2zxSZm6amdA0K
PTig8xGCSLXq4sRTl8LmGJ+wTtxniu+KAP/i7cDaogIUIW9ED5+OgsWEonNkv2Nol14V/XBDnxGM
ZkJThUPknzicH68sHj+b4/AbTBPrvcUXZWTn1uiyWBD5tbo+z6zEHtYECzWusT+rQE3TtRG/U6BN
B7ot0U9IZAP1E6Tl8VZzjEF/tPrI9g9oNUHpHe0MhtvXm+7v9fBu1/MbLUR7Bd0Qrvy/OcGbDCPI
2mJyutA+Q1lqVVcXG2vG+WMjhl4Y2tbnrphZ33Onru92Xz/b/nDieDabAsgcIw5HX1phRKUi+krM
cUnkqifEDBpOOfPNu6orAd2LWAc7Fepdhf480uRr2rEV2Gr+rHHn5XRsaNKioeH2NG067dZD/iXp
5kYAqCBkc+Hm9EFKUcr8HVSoL0oHL9NegcQAO9ScOx3gtcnz1QUCmka9SpsGkUOtcrGZR+a+oyFn
o+G4ZsQfioODnmN4qdNZ49JBPQUgQFyjEY8YA918B7O7YBX7PcyCAnmHZBNYRf3H7Jkvg+GsYGr6
tNpSuAJaS88PqkmagMOYGV6oNclVo7uTvokqzb0PdQjCtV3YP3SbfeqkmlsAQRZo2KaWqOr1MEY0
MWuUVosNStfuQyN88ILc1TOI1EFbaqWNtIrXWe9nTLNgIMlNUVXQtTMH9CnmuQGL0HdMTb7+pB9i
2PxF+aDkIdwQyBe9P+YAWZwowcPlLJFxnK2MzouwXXNoS2ZlfttHdbPP5Wjf/etTyQ50nAsQIreQ
opiD3Js9HOWDluqcnLMMO4aCWcrcRkmZtgxQSuwtmPqp26IUk3snXvfD9fv3ddmR3B287PLKGCOS
g7QKTDSFWpiWmLTJclML7MpWKAUxIwMmkwanjs3ynpofyvTJIJCSEdmLt80Tw6ybcGjPQFQ5IPDa
4sUsjOhxqGeiPeT0+69X97NTCpKcyxHJVrw9Ft+0Lcq2JZD6R8Stk4ISGYbGMVVa/oLECDQT1wtF
ABkpdr7ZmHrn/x6hQLDgsEb6ZiFNLuac5M3XVQ36kQjbRMfezW/1ousAFUrfx82376Wx0zQv63Ek
jjU8e7T4XkOIE86B0qpbkacnvAs+Cenvf8xiMRLbi61xjAJwtUWJLIw7HNCdAM6YGdGPYeDiHovE
WWsuU9LMrGYJJ6CH0qI/509VCAn4r4WpTE+s0ofEzHBQA0G8Rhm6QHlWvl8kjSaUhditdtCbHp1O
T3rW9zCTECL9SWe0/fWW+Pg0LlQsUEjODCqdpYFOZoKqyRr6FiW9droYBf20Ddph2KEhtq7l/+ik
YBmkRNQYcs4GhWsv6lKk4GPsx7AagLjg7XVV/BzQpFtpDXVgmTJbY4h76nL65BXJxvCWsfCmMm13
8UwzF2KuL9yzoqaqjIwK6Ca4wTW1qX8iz/0YRRTmYqBTdD4dcIfFnoIAluRxHY5nlukFv0ZDRwem
GPOj30TOle5Axfz663080I6Qhuna2JvTU/h7Lb85UPrkzTcdTCXqCn/jBq06A42enFlRLwELMG6N
ZsBSKsb6H70SLcOhepfIIs8FPF2N97vUmBS2EapE3gLptQBgHAbeu0SM2rQ1wj7948dJVm6/ftuP
qztnFpK1VXSoMHx6/0wQmJjF+UZ0lEVhHANDMp0jJUSOEfH6e+TyrOrE+urzYXufUzm6gS4OLkHM
BS17/klvFtiOei31MPM+60MrOmJXG3NNi6syzp2NEdjlne278QtzjmFXJ058pTVW8K2rdLHXVOWc
CFmL95+7cbw5CA6D1tz8m97/mLHHEiRKp+is0AzVr9pGwvwq0bjUaJtsaXbJEw2JZYz8+0RHcWPM
vSQkqOflefP6mdUntVmY7kFOUUtAdEbkRPqudh9F3YF3RU3Efm68oaIJHA1A0QatTq9dtO8hY+V0
cZi2YUPHrMko8XRVGqILX++J+US9+UB/f+Hs+UOcdPjP0ssxMZIE5TpNO2R+ijEFsgvMd9L2e9tY
3ZrMq9rHceE/fP3QRUSZH6oL9MBxNsRuVliLzY+Zd2UYMX7eHnyAdV9k476WOeCFYvhHj7n/HkXF
wH3JWiJr//4LcLjdtrB9dTDaGd5aJqAbuqg9qkaBKJyE3P0vXu3N8xavZkapgzujZ9MeN1+lm/QX
kyUHkNDCvf36SZ/sZl2fa1VhUlrZS1MdlOxie3B5EqRM5+hOQM/rPjKfRKONh64I/jF6/F1J1G4V
cYNiEm/G9ytZha7QyhlHmIDh2NJrYSwrAxcM+BDSjhJxQCLy9SvqxsfdSfYMfZps1raIWYtn0nwl
Yvn2odEbEHb8T410ZSmB4lzn60aFUkK46n2hbprMl925PrqetXEmBalADjDaV8pwtVd0GaPHr3/a
J+dG5y42baE4OEwW3v8ytD0GENWpfUgNy38YvNYHXeCU0yWOP+6lyxoigIvO4YmA+slHp+VEf0ua
cx4qFh+hIMg4cYDYGPYT0HCn0oYBi/lx+0RU6X+aUx39/vpFP3kiXxxBQNpOvOffCP8mhFWTz1eX
LS8aWdbVZKEVIsOqu6aSRJrfQrvq6+d9FhtMbD/JcRxWyVwsbIverrCbKDm2oJ9QqOnhnZhdrkZa
7I7z+vXD5j9sEf1YTutvAkDpstxfSaRQ4qF4OPhuUj0g+BBc1I41nX/9lKXb43x02CGGS/tjTm7U
vM3frGHa23HUmpl/lvtde2gN4a76SIv3EDzFrlLadFYmSJmrEAyuZ+mSOjiLT4ylPvmOhk5FCLyL
bWO6i9TKQGbOL/tq1sH30FLVvRb8ZUIK0EDMD5B2RVxzck98zE/W19BJGfmanF5a64sXj0fNLKUe
g5T35e9sCINdMxn+ia/42asZOjJjxAnGX8sYX/emhmy2E5zpcTTO6MDqsrBmtc6mR453lkj8X3xP
nsb0SxG3rWWvOQOC31ICIxdnihsRdfAeO+k8QMSHFxVdjda5iydP7TXXKJ6diImfnA+D82Fz+K3Z
0GOxl1x0qvRGImLUZkHCXd2Ym3KE1jR1DG2/fs9Pvp6p65ZLG1hB8JTzur/ZthXqjGVTaykKQIVZ
bprWYc4v1eSKEw+Sn8R5k6GesGmV0IP7MLlpm6hzdF87E+kgHvUSXSXL1NpDEwwD/j8jmAxR122+
DS27eGWsnx/raZjlMPO6hcSUeDcxyr3wihKbugHAJ30f7g6Jpi+ZDNjpNCo2Btx4sY6LqbkLvBAB
Jx1uQrGR0wT7/+ul+2RLmswNyXg5ayZn//3SFTmYWKvqtMNk5t1tWuL8vmqJAu6hG73gO27yjtj9
+yOJLziNAmqiwzp/zTdfq6dflrm+FRz7Lkh2OZAUE5AhRF5UBRF2d9E0/vqBi52oMFPFuZeBBA8l
vVo2zG1nEDKJMGERpHOAMtUsFQrNta6Ut//6UYvl/O9RzO8NChjuvWXCSGe2Qp4sTo+mi/S5IIs7
os5Zg2FLcAlpteHw9fMWO///P48kxxSU20zzF2upmTpYHUwpnXBIXlD50W8tP89OLOAc/d7cPv89
hbchZrm2RUr8/inK6JOgLDChHKshv6U/760dOyLdF6X+MqS+s0lpdO9bC4jO1++3TKz+ezRnzWBF
aZbIxaOzrPInf4jSY+MH2UU7jZBZQxj6ps9cZxTINsRVJy5FAVC4Fyl9hQkcJzC8ATnE1o+Pjume
aiHOi/phOVzssBAe1bkz5/32ZgOnfuOCLQ7TY+x4OkR+8OsD2/xSt/Itd/TNaPQ7lNGxS/zz76uh
cImkNCYyKLEc4JZhivyoE+LGFMGwy+0mOchhSHFnHH8Qi/ApclBsTLV+wPGuhZATZYA5pKFpN50U
8U6XZXLiC32yGAjOzTkeEmH8ez4RbxajsfDfhhGeHCvR1rdBow83rq91D16EIVpT/NBc0c3t+BqV
pVH/tztm3h1cbABYuNxm3uXi4WYCJDZEP/CYjDq+p0037QDtWnsJAefEe/5Fpiy+Ot2e+ZSxZbhP
FylC1dGta8KeHVV6Cli4PWjneojjArZcptqZiTXtYlp6V2RRATBSUabywSp8AFkSwe6zepwwxIX9
t5daWq4NyxwqlDfqAcJsnMuD60YdNh5plO9MW2/WZuAUr3o6YOUTWkmM9F+pdvlU1w/60NoXKSLM
1Yl3XNQK/y0nybOyTZrzuPu+/5bOZGTxpOPqW2hNc97zd09JkTaMKQbxIIYcsbRG60+EzGXv4e9T
594SSScjCJLP90+1W2WZPeJjmAcxA7A1aAC6b3dbRgD4V0nkYoYxjxomNUWx0yykMhknd78kQExc
paBuCihZK/hxp7Ahn4Q9VmJGhjhUkZBq3v+wtHbjrmmM8BhbTX+dYFWwjtoA7C7pKQHIhMGUItCe
RuJUs3aZiP9dk3kOaSv6b0wiFyFmMEq9rSwXpIYaActYjLWl1v9REvGozgpht7cc775ugvO0ouwI
T3T9Pl6Z5IukU/MQwWG2vtjsSW9oQWbg4WTXUP9+NJ5T1D97PfZQMArG+xNhbf7Cb48We41ptkn2
zR1NEFmk/IULvQJkd3jEYzX1nx0iithZ+QTj2QyCSEcyQyL8oGF3f8eBadNdE8opp2+ftdOJ7fjx
zfnggMZc/kUD8kOndcTbAKFhZ5bTcA91lwCx13xEufAne/z6vT8eNx6FpzJ0JJO7+2+y+SZ0Rkk5
5aPlOxRVKCTbnmndgLQ3dlnhVS95UTY7wCHj9uuHfnLcqJIt7g7s2BXuiYtDrhnwh4ZRuaioRxgz
hkKuzWjIyYtMe1U3Tf2zKuryAZ10eYx06EVdgb2Kj8bQ1VSaPrIuHQlpNZxq8H1ceGp3FoJJGV0U
wuz709ZYdi6d0se6slHlVVAVWNzVtNyubPgppyqjj0uP3BTlCRUsGEvDWDwsjKcBlzKh2M76hGBT
me+FtPA7AEzX3QNYIk+XNijTrxf/k3eUmBrOJco8DrTnf/7mi2tofIymnNQZvrVqM/aBfdeVdU0B
iMft14/6eC/zhvRfBAWRcJnDvH9UmEWdjlq/c+ZayJU1s94tsHdzN3lVfZV5aXSsnDQGku+AfpKZ
ceIYfUxMqf3IuQmfkuC5bFhMWi6TCiXnM2bz1RmkEP3GAVFwCk76MUQTNwBCzAhWhwp+8ZZDkTdF
Ixj5TKM96wWXTvKjClrnj2Eza9+FAKJe9D6WLwxKEKn6eonnk/I2bJEIgMFRAN3mBhsAq/dLjA6+
6g27xwq4xpos7xBi0ePwEOPDiFbKKdDgJ3cC9wB4XYXrPXHZmPf0m83jlm5ZqELnXVN4mCJ2CnCl
eIO6VR4czS7WN2mM7tdgpBBDhvQJ6alTY6jP3piu5VxrzJOvJdp0rKO8l6PkJ4Sd+xwlzp096t1z
qUD1TajA/PtxmT8uTam5kSCNRWZgTsThpDNc9g/IzVVmyPG1jcAK9mna/P76Y36yYcFvUSnSoKaR
u0zvgIHmaQY9m6PpahdWZVQ3pl90P75+yjIA4CzhWAp3USa/jGOdRQDwakTfoimBn94V0wV/la0c
ux8PZZCe6r98CPR/nwXeh0qBTSr/llZv9gtDPc+hRZsco4iIA0pMXlpAcM9QG0bzO8KMJRR0RS0I
x+s2bZFlmSWKhxqLwsRysBXOrHtcr04cmo/oJZaA+AdcmUEmQXjxUbta4/fihHKckLpbZ8C+d9Yg
1QNiU+FMO2x2TKLE2hFpva5jvf7BxzavDcd3TnQ75cePATSZ2tnmOM2X8OImxIvKmmJD0qNO0F7J
dbhjkTbdiTF89UVzHkOMWbVI+RVhfTGmcYdybX2wtPE8FPof2C9ntVLNBtUxpN7y+jBBBEOCwbvp
I1TPQxfmclU4+JYxV9uE0BfXsYURxtcb6kNUmL8yjRSyWxzD5y7Y+6iAF5GDYbXu8MPS6HWUPZ3h
apid6+x4rQA7rI1KWfhn1M4hcFUDugE/9K9/hGMsIuH8IxSRXioL5huupe9/RDvS4ypHlFRQ35ie
Xc2P4UTRBkfU3zJDtA6DmaQ72C3K2XVXUCjmfparm2AiNZr57yNSXp4h2o3ttJaxDi3mFMcOUfif
yJjUtx5WcThQ5y3Wdp3pzRqguoEruAuECFy/aTJiwFrdODNbEeGb4g+3AYKmKGvUeHqtg8b3XvVs
9LOVrqbs2evlhCOJ1gyoX9WVCXu7w2IvbNsmWKVGhuqpEdrf6M/GsyZVBA8mRaN2XCPT6oq9P419
sR4cD2IrDm1uvVYTkuhHkZidvxt1pBHWgVGnyHtigYXZ6NBkr2OYfEOkQr162uBji2YnybCFpORf
UMVn9/2oScjVfabZay3R0O4pS2jym8GaEgN331I0a0Q0rG9cOsFexkabQjDtxgvP8ZAUjkwHzG1j
q9dkUrBDa9Vp6f0wzh4VjH3tS5QhHG+bByEisTCRuwsFAHJ25cxdsHGQuu2dCq1mvEbW+A5/mzMT
QcXmRE6yzLrmbUIDgpyE2oZib3GDdT1yjipu/DMZi6suQGTDSD11EQcDVIC4tc9inI9OHJBlXP/7
TBpIZNhSAntfnA/LCLFwsrCTLvOgeURKAP2KPByMfPv1GfjsOSiy8hSdwG4uG6l2OQ1dlaPgyrSo
uW99XUMjsgP9e+J9Pj3wLg2XGdgF/PbD3AkiD1jTFrJlnlz5ftBwsEwzezZy2/7RjmXN18/K7rZE
C9M+GF6xFak6kd0t8wAWFVUWQKA03WlImYvy0Gx02bbSo+FexfK3UUfTI4a/lOMCK7caQdLmRIT5
7K2Z/s8taofcmZD9PsLIfMi9GN2u/+HsvHrdNtIw/IsIsJdbUf1U23G9IWLH5rB3cshfvw/PArsW
JYhwbhIDQTzi1K+85VzbmfPdCjJ8JwOYbooVPDh21/6q8JPCplNHOsG18vaxNif0tu+vsaYto+q3
D/eo/sPPAuK0rF136phjzqcDa0Ic70Hyvh1S5IA3XlwNCAq4uCik/QBN20iFHxVFu5VIQG4LJTY2
6K/DtwBouoOq7fwQTgWj1cQSDOfqBqMopJAsxCZh1ifyLMJhVo4G7BMpyOJidBjvprYsT57SlmcV
l11sO7zqIML0n9R25DawgEs7BnCVpolR+6c1eRimUUDCKKdzbowFyO2uFM/VYAS7ICkEBq1qv8fA
Nt1nIuOXZ3lPZyJVkKCOUyvAmyLA4mc0FHMbJMrXMYwwERLmiGNMEX7I1N4+6LCkUQOD4Zhw3+91
zHoxh24GfmZhfzJDpDnheCUPBv6Sr3HEAQTcso0tYtdIpOk7s/W4glu9fIaMbxzjUDjnuKlVzMTC
YZPXPK2pU4htpQ2QwYfQ/KSXOVRnp96jHuZucyE1n/RjOsY1lt2jSS3cT+0w+hopk/Go9XglsCpI
NOpd/p4spI93eL4EyAG3wld6JX2t4iHxZVZzmaOI2MzglXJPCRWF9AEx1cbJOt9IZyXLfsKCLLOV
Bwr82eyu2iEyIfTdVFQwMF3wyriNITeHkdGxd2zltaZu9cVAPazH/MOCDmqqkbEzPVjwTSkK1DhC
XOYmdLCCdPx5f6/euGs9DSyTTYQ1MyTmJ/u36G8uLSRm27rHUeLduwG+ZH+KdIH0mprkCozcVAmB
1o9emPybywFIIxAmuv/gmC5HjnS1R6vUjs7TZMSYRZmTxG/INgC0mKCKSZHWct2rLsF/7yPQHg7Z
iUu78XJIXdqjCMIR9YEBK6TaaYPDhMusL+II6fheD05mUkugH4jY4QzGllUK3Cjb8VczasU24AQ+
35/++Vn5PTf87y8in6COC7ZzCUIJW0ud+sCMTy7SQrZfJL1Tve+Rgv9cQPqy/wwcRZGQl4dQn6dH
Bf21TCs83atyJUE2vuzkFwdmI24dkIuQMwgOlWiTh6bJ7bVlvqrazQBfCkiAIIn5rhBLkaHllqvY
9J4UAyvjDkUK4iuihnRnB9hwbfRRuJhIjUpQgZKHoOW7AHGfzKycNRhzNItlN/XvjADaOlRXS36i
3uQEiHQME+KvtWs9xDjetb4jom9NLRxzK/AOwrtMOik+cWjCoUNCzHaiQGy9FymSXhtQSHRaJSKH
OfJO3Ieb2Ch60zcaL/yuQDTE+MZAIbpXpjZ49AwRndrUjcJzkoCQ/ZbnKY7dQ5GJI2V69dk2QYD5
Wmi49j7AZprmjqlk+6zXbQD+Y4A+O7Ap7dyHA4JvHfTFTUASwyUEVPWlTYwg8IMkFIcgtDSMKdEz
yI76mGmfFdgH7zLPmNotUgYF/rR9PK0EXFe7kCWyAMRSAKKqz864PBcVNiTtiBPg0SnD6dF14uld
35rVfrInd2Woq/iH4h11RX0mpJBIL+tNaW9n+HRM+XkqTYT0uAPm3dAmVb8SClzFHvNAM9eLfiCV
wiWAPzKNxkBGkkQ9sIZ/pqG0k11Jd/BUepnyqQx0Wk33z/I1yZYhPRNGI5xsMEb2YhpxABFaV9XR
WSJysTNL4eybxvhn6rA8zTHSfgyoGD5Hkf0tyLxPo6Ki4+yiIolwb4+QMU5UJF2aPyhJvfLTrifj
v8wNYL+Ac2E1XC4wmN+m6cNanrwRl47Ww6q+HvRsPwlEkGNF9F9WpuIq0zOAH7EAFKDmoHrJeJOm
kPoo1ejUOfDQDmMFe2GLq1lfEKgUbk6O2fZf8FSoD5FUgcJ1uem0/pi3oX7UXemW+EOV0Q+4cRhM
3P9x11twhkax0z0eHe0Kc2ZroDRt8MjnESHgbz26FRLzEnxuV0L9tzzl4nJnEuayJio6M0duCW7X
Wuiz2IvwwuV1fCocerGENQgBmU6xGwV6GTPGE2+r6nMH8swvNQPHTWHrW9hTIW5uUeHbCn7Ig8W2
CAOBAF2GxPT96ViCVXgVoJiSaAF+0DyqZ3Mw+1sIoCgdeo4OIWBlpeK5i5BM03VMK7wCGWii2PSh
Cyrzs6g8/NKsKjpH1uzoAz35a63RR8ZdJPmY1TrG3zmpxFBC0lBgsexjM2p3NhsNbRTNGX9Mmadi
7yKqat+5abiCH721rPx8B/6uDRh3KRlg2V5TVcoA4h1z2w/0S3GBMbRyWitZL2vJ83SRPBHbe8gL
U1K5nK5G4uGFFac8KejbfKMgWI47wy28j55E1Y1gujZe7aQBTViUKSrb91frxknGx8YCyUFurJFH
Xo4eB4hI16Hjnghc9PxcOB7i+KqG5A7rUVY+iOo/rUXyvXBPZv6qQavPWtwdmS2y0aSzeIrxGz3F
5F3YX5QSoxX8rf/w40DykymC+XHp9dHhufw4TeCFEw2me0wB8r1oJmJsker2Z3jfzayyqK9s/at3
b2YOWAQLFHLnGt9i58/SxTUux/kZFyr1tcahfB8reviQQLr5cP/Tbg81g2K4FIHZLkJPXM7qwJzT
8UYNsJawIi//AeI49nuJLtn9sa72yNtn/W8sb76cfzvQNqKdUR3q07EecR9CpXDqn4zGLd95rYPW
V2KaWGLfH/L251HPYNEAuy6pGHUxZF6YoUJpWS69vw4PyNhtEl8BdrhSj73OWOZF+99QS5y4ivVR
3GCHfZ5ZHg+eV/QQWCmOI3NskTJtJkzJf9YZion/YndCOAbUB6RmFu64nFYMtAKK/5C147oZM9ih
pvg7Nk3smPmj9qOXsfJ6f1avywh8KlgZvne+1JZAUGLBNFHVTD8ispQj2GQUSMkp4WQX+zFDA9XX
Iz0MkO8uEEOg7Dqlj6o2YsL8xz8DVBVxDVkK7+Vbgfy3/dRiTZbYWBueHadMXPQ1zR5hOOo9nd93
cpYcQoij98Nc0fLNULlImNKn6KeVPXZjW4MyQBIGlgXBqrO4+lIksZBEn42pFQ8xCExhj6ODRCga
9N0jyqD6ymffHG9WZwGZysdf9SaphSp2g1xZ1oDY3LaWFmGtlard3y1tETwARtVcSZZu7G3SM3hb
dN6JXpef6OGBqStjlZ6LzHH2SMUg0ReE4edkRF4PZNGsKo4vwf3lvfWdM4qHktkbmX7+778tL2GS
FtGnc44esqxHpfIwHbexONFyXd+jZRx/vz+eObMcLuIiLsH5DYOrpvPH5QsaY3fvgvTKzzH+wslm
MMpSxcsh0h+kFaKHOQJxfzE0iTZajErEV8AP3WdSqPhj6yBrjy26jD6HCTYdGxHNAsd9Qbjv54oC
KlV2PeJmyH6678cgke81IoZXqhiU6LXMxaUjomAOmtayUOxC0reek8Z2at5pxdiiyl8N6VdkYKZk
V/W192xquX2WpZaH2zAJs4dYWhCfMR1VlG1YODYW6yXGLJa0DQASdol+lhK6x/szdmuFdEoWrBIJ
/JVWUIVT1JiDMUGbY0S0J6iwk+ZBwSk767MfSOSscWOuYpx5hThjhBqGM0MYL7dED/miGGNIC3Hb
ya+Omglfp3U+S3uNzlcZa9XLhC/ZNqk8+ac1inno375VvxzacaYiFFodnAogZkeMTrLXMInxIE/w
8PPqKT9aWheskAlufe9bwgKsny7Z8nsrW+viIspLFNVtDccabpRsmzmRwCdUjYqAukRfPcW1QDFN
GBKC4/0FvlG3niWoAFLRguWJXBLrRmwHvaih4auBp/JlI8sTeHGBKjD+SjBFBrgNUsexs3PVzZAM
7TYf1WBFkWe+QJfnErwPGGjqgMR7i8i2rj0EC8kBzk2rYPGu4zX8LqwBea08pNezPbcF/l/0Wlzk
QNzpdeo0GmNkeEJw5IHx4BkN+r4TOC18sr2HLhPutihovN2f6JWh3cUnOggMRoVpi1MVTsXZwXTC
p6A8HrRc67aJV1BgN4Q4ENU7K0t8HSGZbygbtDgoPJIUX+7rySUHNFoMz/WhLp+qfuLd1Nuuf/Qk
0J6Vp/I6cGAwmksEKTZyPsviR1q1lTG2BjbZWoOKVuWkKC8bKDrar0rj6c9hYzYCmy62OzKa+NY8
5hbJ8MonX79moF2I5+nIEBjyj8tPtqggTy30vWMGLbk89G6BhIOWmML0E7sqviu9jt79BDVsFQ8+
r+PlVp7VIqinAqEAF2rNq/Hbmya4pTNNEdE5CPXUFzYKqWNqolbe9diguJXY5ja42FH0eKlWHZqE
I4/7/b12vQhzoPJGmoD7xWV6+Rs8E31b3tDkFJf9gIGbcGy5C0JaEZvMKizMSjSRxAdkvp3vGKRo
7V8Spwxr5Wq7cbWwCnMljAhuphwstnyH6tWgzh1HyIZtscsLa3ywtXT4ldQtDqeAectTlCGog1UY
O2TjhTYqtS3X/Y/783F9AkBKUmOmuQvf76ruoldSwyEmdo/Iy2MfXjmh8ssy69qhH9KDAfjz0egg
81QjSuRR9rqcfdUSCrSiNDyNjTdbVzrtS9/hax0Mcq2vcL3PKePP0TFPFzHNsqyeT5Xl1V0nTgqU
nTP3fHSSU+d+AArwlU5X9uqaq8t6a3MxkSZv1Sy9dAUq0yutzDW6+YoHTEJauYfHeIXCtfDez4qK
uxKiGPU0x/mgJ7CH7k/uDdAQaTMwfqIEIlXod5ezm8bSHVBIc48AUZv8ZLd28rMOgKpuBK8Lns9o
NYrdEGRZ9Mpd45oHexwOo+kq+b4TtvgoB0QBDOpKX+pWj/OVa/7Gpuf3sRgkinO1eRm7KyMweDNx
ZgpdIk9SS7CcihGUriApbPMSAVuPUhxui1n1MRa49llGOP6L/Y5rELhoa5a4WEIKAjKg2GKVIN3U
OhJRqJvEaY/qsduvicVdP2tvORF6mUROVLr0y+VwsLuc6LHi4Dwm2YdWDhiaFty6vlnlzcfJQdI/
thzB7WOvPTW3TjXp2P+GXty0BIU5HJKmPYHjbHedNphUb1S5M0LbXYlPbg7lvUH9SFSsJdocI4Wu
VtvKO8rU7TGvx6rIhOyp4sOGp0sw7P/FJn9TpJz7oybCeJezOpWAflKLmo1tCfcLSrr6x3pUua9C
mdavBEnqywSpw/7gleCHDoEnSuXoYemFymBV4Wnu9ZgqpnldZThfz3qp93/grfmAZELV1vVsOE+L
m71v6jZQ6kw56XoVqsizdyn2bFOdSgT7y6r/dH+4+blevKk0NUi8OU66RpR6OR1oKdS4qerusVGM
6HssU/MX8kzR7v4oN4B/SLLMZXmIOhCmlzdbOaZGrGIafnYkZ8dKB0jnaJCCoGgC5R83inKHtG8i
GRmjwPpmBq1V+8Xs54dvU9fa3fH+D7o+WzTEDLJyIjcu+WVOjpCDGca4iZ5dAxEckQTy7JYY6iFD
hUhX3ysKRgLC3kwGOpl/OjRTMUcQIOYoCliLBc5iJJy1yBZnZMJR+S0rAzvi8mEa308ZUsOjHr9E
SRV/uD/q/DJerjPQXao3NrcWZNlluaefk/AUC9lTPuTYWHS1PW5l5GKuR59+6zX4bNwf8HofMyCc
KWgGlEaBd19uLGlXIBYHLUIiPCu/srG6n06RAlkGXme+3h/rehMzFpgoF3I8p2bZJXDJK9wKS3NM
NfvK8KvUKvJNX4lmpbF/a9dAjufWpwtGM3Ch9NDXYKP1KU/Osqjsb5Fd6/M30eyu8JFgh4enihvh
EFpZ+Mebhi8E+0Q6OYd8S4maDDRviAdJcip7NTD3KDAm3WOqWa3nT0SH0wsdCxrgmCFV1Uc98lJr
5QfcnOIZ5sk1YSOftoh7rUhVi4pzcWoj3h2MpVQBAquAgHR/Ka/DLsJ76iGcyblMugxsI7OGlRzl
yqnGjQZdVCfYONGo7ZLRqY+iRAInpjzr3x/01sf9dhss6/iu4jWamlnZyTUl3ua6rljqJnPVwF4Z
6NYphHDCkZh3z9W1Y6ehHYnSCE9eb6mHzpgQ/2jLURpbd7AqZzMEck2RV78uzBH+kDER1CGh4y0L
c3jQtWNZVeMpj3RdkA9rxvhaVSaVBhuFTfnZUIPJ8icEUqIzOUTl7TDtzj8WgudtYyOUSM2to00T
xtLzNuqYjTk+ik3V7A2WBr+NEg+UwvZGtGrcTvs6u96OL25Lt+L05+tEEUOb2Vl8yRsU+fcEMBob
IPytOBdhkaX0PCx0xOqiDI2VoOTGOs3qSxx17miA1Yvdjn1RqdgeGnaBUTovaE7Ij0rvYMiTlB9d
XSQrz+Otu5LYR7WJ83j0lwWMQFMU6DyTcgSjop2pJSkHaXXlNsgta+V83brCZrA2DwEKiFSmFtdy
CRgry60OVwBQMmchIsvDJiqm6Yl9PGBDV5XvYpA2fwsUUg/31+/W4CaItLlFz+otgw0ZzY2kpk3P
gd2GOyXqq4eimvCq1TQBNgsh5LqF5B1W8VrV4mpBmTSGJARxQSypywVF7shlNyOb6jUY00+ugndZ
UTbvWldLPqpxOqz0s65zlTfwDZgRdSYJWct5zuyAIqth2qepMKJjihHuxgWk9MFCVurgtqZ47Vwk
EKs40XivYJFjL7rWVr71I+arhgIkfHVEKBeLnZiggLFfBB0e5YRaAzaGEld7X4LtRfDUS/cxUdsX
I1B6kmm8ks1gWJO/vFpzA0kVE6wEwsVEmMuJ6Fp4NVZHg6eWGg5+UkFBYOOWLNehMWP3xdBhJG7A
widfB5229Mp+v7HwpGpktTNhf9bEvNzvU1shjJ0Q6LWom2mYEAVOgscO5ltBJY4jsfYfQyDnVina
vFTIaLCjD3g5YqCaORdLE55pTk+PoREpe8/p9H0eOMbGJmFc48GBv+avvAjuGBLlGtTdaTM5ULgv
hzStMebVIacx7cF4xKhJ38o2MndGhmmb6Jz6Q0V3BkdcGkA0vKKPZjA5GNK5pTgU09Q+y9QatlmE
iXSOKdpuaHFXUdU+eZG1Zz21YC8eiEomAtUp/0ZNOz4bCOFhrYhpPJIEs4FkUvlE0D976Xj7yrDj
hzoJYcI0pvMoinza2r06Pjcw4/dDa4W+nU3FSVfqYg9S1dnrQIrKLRCa5uzpGJIGOvq9eKOSAeFh
h1RvGCZYhlaed2r6AXudqrfOUyvN73FZa5sEAi3qbAJkOK2/XelhMpQDyvdbHBn2Up+NtoYsHj8I
PY6fhZp6hxidzf2E3j/CdVPWvIJo7rGycbA5GkdxmtLRKQ91YWlbpUrcDRoY0RaL7/ARO+f2UTSY
xFQ1rpC9OhRgqMvksU/U3K+GUeN/1vpzKvJfhRL+7DvRHJ1y+CmiqHiQEEfOUZ2pj7WOl42rdvpB
UTEaQgzN2ODgInAEc5qtQkl/o0mQ5PShlV0loS6EAe5WCgnUSbTZtMeRcPAto2+PjikBPGJmtIvD
btgYadJgxWcPz2qRmpthhKFnqfCC6O5U57HUpDi0nWq9i+UUPUOxarZuPaF9mnBjbM2sjXCICjmK
ai/xpbfAUTCbrlNzhdi2L53OLDdpGlVPCeVQvL0d7agWeDdQ87ONHaba7bOjWA1appk6O55TJeoJ
3iEmAcnCp8k2D07miW2tT5h3q1Jl0nsP+sykul8cXPP8qWxBXmdZuEOUDn9c0uxJNvrGALHul8Qj
0HGcNRjjjbtibtWgpzILCcGauzxGWApFQVMCw5H9NHBLhJE2U4Dyodu4kMO+UCsI18SnrsfkWnQI
PnmUEaFcxtWqU+dVFNTdKTf17IX7qBe+hYYRKiK22b3kkVmsqXpeRbsGTkHUF6Fxujpoo8VtkeJj
39EPHk+iiKuPDq4TATrTRfyHqobkKkC2gFKRdM4lhiXQwUXEs8T2Kj3Tj7SeQzEVjxJSu9yaZWd9
BdBC/fx+fHFDydMmMGTtkNel57dM6ydT8NKKDM0rD1POs1Yq7vAYoWhUb5y2fKJE/ah2toVhfYwL
Oph95gKP0gC3b7+SaRVvJnbesBJNvgEjL+9naNhzYZf228x0Xsx4CeKsoB2dnmXYZ8W2mipHsIsd
nv0oTmoOE4fwIWnapD5hgaR9axy901Dc78cHY4AzsAnbvnwRUcZx7GPOxs7xuF/9RgzqiyyU7mcX
Bk3mk6Ca0g+jMYErG+vPiZZyAWAT6ZyMDnogh41BtvzY4lFktvlEtcUOVlLF+UldfC054huvkrVH
OejyGMWdDSl7msJz6RjBSVFHWW4tt3L+kk2lP3et0b3X4ees6XPdHHbe0qDSaQ0sH8G2dkbgwSVw
2Mp7rvOu3SaZWe3GAil+SV5zbEMCjfsb7iq44RbGpkAH6A+CkE++/FQMo5RUtbF7twGM+4Cj462H
Hd0JG+MabKgrjt7QD+/6eMhWJvnqyX8bmSYctxWyVks6XRjhgGIOLpKhky4U/BBNJAjrIKn/shAn
7vxBza1feVGLFAeMAEA+ypdyDWRyfZPw2TQKUBHj31eGVUmrTWE1Jt1pTOxZTn/yDPSBCzk5a+H0
dRLLRNNknVGLs6bdIiEL9VCPUx4WqrYm1e5B03H8rbwWa8mehMHM+p1G8HjQ1EgeukqiZgFdYt9r
QbsCZbhecnqes98I7H9qTt48J7/loHmgxplM1eZUOdXU7vQyVv5uKz3727Yb3ec2haYF5lHsQ6vX
/livf171/0/DsqgG3XPkGGNLk7b6h2yKYEdhu9B2+7BooTKLaZdFEJHvb/Lr7HQelGodyBEA1suS
DHK0PayhuD0FrowAOhdtpJ7Iw7m3cEH11rRArieYiHxuuCGqagM9XBToU/baQD1ROZZOOp3AOmZ/
RXnqHtwcBQlZRtN+7C3p5/y/6cqX3hwaQxmL8ju58RI6mkqJ/WQ4oFleoXW0qclmcPkdtUkcZ+3o
92EjgT1PyWBA/q24zlbqANfjw5xCmMXhTEFOXyYrVL6NWisCOLJx2j3pSZxHfuZhstdEIi93ZtLa
9s6B1PGopsGwVgW7TheRdQBiANCTOuZc5rzc2rWL+0GZYkYcDob2KMTsuNfTzMYW29lPTVAwF2kB
tAttiWS2Hk2msv7n/ma7NQUEDAjOmdRYryxgVHtyptrp0OtTQ3Dn2Aa35kY6Rf7Kxd+9ksUFXxLZ
Wzhd48e8Uke+ekKYAHY5K0DAApRtsfViXNndGvT1Eba1QDutD1B2k7kpSYmKEIsALnf3M5V9RT/c
/+xrmsk8NPES8w/BAAXjy7kXfHaYaRES/eBsSz+PzUxCMMerAH/rGLKQq/a4z0caCTOMi03h2c0/
qpVPn6I26356IkneiSFxXjO91vZouqgrD85VoMoP5GEliKH6DcliMTciRaJ64rgfXfKYBNMUKU9d
kXiHwe0S4D6JsyJDdaNwiY6ihu4J8SO3z7IdHSUwMksEVU5ksOVzxCxUm9EIMK2WaSpGdCOLyTyC
Lu+MR/ZkOFDSAXexKUrbSg46DervUgMUQhP4qxpl9kvV1NEElt9ISl8pRYfgZFk76S6aiiTYOVri
aseyWRVYv7Gl2VPEf1hFAXVdihPDDI6CCHGl01jZ3odeJbGt8KcsN+hFozhBmSDYUAFEo8co8tPK
vpqrDRfBGKoQyKrN+5qSM0XGy32lkbAVcaKCvPOm8Ql6LSiQUFQPAYWw2NdchSTOSMH22njpiMhw
zmgehGtx+VWgMNMafmtqLkJCHGQzy+0oUBSB81kNhuIYp9wkUe5Vvo7VJMbaqkZT1fzmVvoHXpzu
ocGVc+MkRl9tMHdIHmgyuSuH7vq4z8hnSFQwLxykHBf3XZcD4WkL8A4gGH6WTWafATsA+KzwGx1D
Yew0p3A+rCzI/KmXC4J0LDwPQFyzhdNyUEDHmtPHinaUWqfCpCngKftDOJbu1s6HRPiO3qrBsZ/a
odgkis4+kfFM7E/NscrRh0DSegvGSAwrB/z6meeHzQALdIaghVjzGv4W2LSpbqflkEN0U4Ial10w
6n4Ki/fZjFJ35aG78dTM3FHEQmZ4jQ6a53IwkLXU0KYqPIlIoAlvjxCtOzTm9g2KrXxxl/bfsvZp
Uutd137kAerXkv1bn8t1RrWdbgJV/kVEKURbKKoz4eQlJ+sJm+Z4p7qNuw20eq2ndX11zmAVyqA8
Z5i9LHlzbVlkSNAM1pGoNeg3sneTmIJHRmQDcdwUh6rMsIla2Wg3zhxROVg9eu6wb4xFNaOnx5zk
edmeihlRsLX0wNY2ZjWU39QORWbKTHXzOmE3EdK2SUJnl05W6e6sEsruTnGs7pM65Enm6x4Z8YkC
45pf4K1pofhBZZqMmDRisQdgEyL+4WYe0LEMk2FSxsee9PhJxnrwvmizte7DrRUH+Q8pHtbyrNR/
ueemLh8n2wjDUyBR09kpGbwHhBS6xoUgFLr25v4C3Jh/AAY0kSgCI3G4BN6ihqEVQzrAnpnMptzB
yc7yTWDoYbqy0je+i2IOOH8HuW0EwhahA0YDEyKYnCVKZdTQgHahEFkXL2Mo18A6tyBi+HZp+CsQ
n1JWX6yZNQQRlHbLwxn1F0qczYHaujxTWcfpvLQ+hSmaJ7bTKf5gRuonzUtGv1PAZOa97W66wQ2f
NOQTVib6OjmcNRvxqWGyQf4vs/CgcZvC1QTkysr0hn1vIOrgpkP4QZf0zHdVib/JPkfR8wDBxsCZ
Oo2nTevoqYKvWxr+ahCU/AqfV6bn2Sz4W9mX1XBEw6+Ij2NjTe8yOSEfNA7Y1e+qjMDHTcvo09iI
stgbpR4MGzwu5Mz0dYNgW5LffG9FULyUcC9CFGesvN/GmJjGe7XEBVzFz2WmiqvIGLfoNg/bNqor
C3xP4r0TqaO4HxyZx38XXTz91Su0IH27cKo1fPqb0OHiKQLhCNZvvviZwMX7VynB1DeVg61KX43F
Y6WW00cKtNXjmBvRzq1jXM270qRZ4tVe/Oi0SfTDSuE/UqyeBbvskqN2MApFe5YSJSNutrCtjgib
dfnOY/t/dLwx8vxWlPn7YkZ07rVxiE9RO2JXhIHLY5V49RM61nBgysrq5vS1LmHD226cHLmc+4dm
sINHzRB9+xpg9fWgtnHMuzgCil15k25cR1wN9E/AXM0oi8V9OQCW7bVSj884AFioKrv2Lsbab9dE
vX6sOrv78+iDAikXEWqQiM/Zi2MbhyqteFPGp1zoyQtRgFtjCtJN3T6QDWZ8bFLQAUh70wO4f2Bu
fCnlX8S6qDeD8lvqandKrnhu6jknxW7Hbi/dTv9eDOH01Bo5ZblaA9S+MuR1CZSSM7XAmeLH1QHJ
9vLy1SYEq7UJbSml8NC6T2IO6UadIqPfj0Y/fqMHKRGYpXPR+cKk+7CPtEaA8s6M2vQjUTXuLu+0
UXlfmCoka2TtBs+HyhWeUxcd+QMe2em4yVIlsl/QmXJPbWhNw9HhuDoHvM+UWRYtKX+0M3YXZ3Dl
H4daNIhlVFDY5rgSr+XTN8JLCu3kMCAqZrz8fG//FlB13uQ0ngCvHxWeftB09HB6N4j3eiqDL3LC
fxedlvz9/bW9TjYojgHmI3udJe+XFfBx6OtqSiH5tNPQ7ALpTO9G3Zge7DxtHsgP6PwkOGopUklX
qtxzAnh5mzCyy37C74HXdbmfDek0XZnJ8KRZeeJ7E9IZo5bXuwi07JOiDIgKRljKS6dCCiNq7ZV0
8foVBOYCz33Ww+NhWuanmG3HelIm4XlsneR1iqv6qXOS8aXwpFi5KW7N8az+CQpKBRx+hahxvRyz
FyU5x27X+KOUPQpARbsPUCb2Gc70Azr8m4C07I/vDD5yTh7AuOGqtIQEZ4joRBMCrier9OxjQc9y
7wVkSFMkt2KC7BCUxRpj8sbEgmKgi0/awsu+VBLIa2sKXRk4R5Fp2HCbWT71sOBrq8ZQREGT+v4G
vg6b6Ib9f7i3COS3U9MrtlYLww5O7VjDpgmR2Hq0dDyM7g9z3Sqi6wYoCulx0j/qTYvr3shr+vep
MZ7coknjT/iBKx52KFNUJzuR0Z/g0ZsfbNPsviYtEfpOpBBmuZYL+tgJliYb3RuCP3QWcqz5Z1Ek
4AjPZdDl55f6EIa16kXnMiwqd5tmhp7u+3qiBznaCmJO96fh+o5CjZR+ILRNAijS0cs7qgSM2btT
MJ4KDI1QeYjHvTmU0UPRqd5LW1IoyZBt/3x/0BvZH6OCdQLhR40XMP3lqHaWJ2gw2Pm5dyihF6WM
d3HumZskb41X2QOt7KYvXlMIX5Si3ic6Mmr3f8KtXUavFwwwlgqkn/N//22XIQFo1PpoGycl6KwO
2TR8vv1xVNxi5cS+/U2La/FNW+It5eAtWHyrA84B/YU4ORV6ZSfb1G6MaKNhuRds+Ak00uPEjnDT
sENj2DhigvtMrOA2G1NY+iEX7Ue1puS+q4MctUY3wjwLcrRKtSaopsF8Mt00eU1KfdQOcV7CcG21
Pki32tTYL52XUEXsLHC+B9uupzUO+Y2L0IDyB7iIKaSXvHjUhyivAqMyVGxS02aHXbjjI86j+wEQ
DV8rUlLqwox37Dtl5fje2LezphHSttR9ro+JhcpYVIAJPUXYz83dN43rNkZE0q7lZ/Jb510jNGWl
mHbjc2dGBiEz6n/QUBafWzmZS+tYeqdKrYpwA59YPczOXdsir/VDqdrDrtYgYg29XLMjuA7ZuBn+
P/Ty4kcwQFfLMUbkS9F6OJW9Vu8mCel5U2ppF/vmSJNm5W64PSbGxSD16OcuV1dPqqgaUF09aYrZ
+3Wh/4CiqnwBwNVsc81co/fdiB+Q1KHcO18KTLB+eSSrQFqo0gMtSpJJsc6RrU0QeFDr3CaqsLR9
oFYthUIslcYD1+HY75u6c37dvxduPHZ8K9hSACBAkJcxmzLnqY1MgxMGxdUzeUn9vp/6didjd03L
6sYVNIfDxKXU/ZnkxcUgIxlSYmvGE/5AaeUHbdtke1sPpbdyBd34JjpKc0tjLgRzGV1OrKQzbMRm
kpyFCTPKT5r6FznJ+Fkx8uHLH0/f3Lsip9HfHLkWQ1VwshSyuxQgdebtEcRK9Q0uItM7UH7O3/9i
LB4u8LmcRca7/Kw6ieI8LlAuQgY5eEYJXt/FANR3hVs6u/tDLQ4+kTSNGR2ZO1YJdQN7AemrdPiU
dia6U6OMSDzXjfgqJSjoXmjaedSk9XVwsd0pqQGsvFOLQ/E2MikE54HeNynbfA/+9k7RH7FbssH4
JPTBac6aLXkxijwN/kEoqASvAhWx2Jk5Zul+XxOUnllVfU13drGD3n7FLM9CNgMlyVzyK4TsjRYM
C7YBmW08uKTzvuLa7fc6C9fKljeGgvs4l8iZZ6ANix1UWIqhN16kgJAvph1iep3vpFbzUU/InO6v
6uINmb/KJkei4WbDdKNSejm3mCkCtwe8dqq7/F0uxwZOfm0gNY9b+XOUydjBey0IV0a9saIgYQmn
GfQtI16MKg0j8+rePcUd8qfVEFjo5Unr1QlUJCy1rvArY5j2joSBGdhKsbKhliq2b1+NViRpy1zo
h+J6Ob6bxUlfhVV2sokl3EOU5P1JgxmENmVpvOsH/E/80qnDfifMqtMheSTdC8fZ/DzShqHoUzvQ
luxQFcfAmGgCu1rU15sG1A8KYSWc35OdopmxxUSmWkOv39gdCP+pnARgVMDGFkumQ4k1KaZnaGZk
nYkjTxg4fgQnWGxaTugagPrGcDi0wLNGJIuEeok6KSG0S35PfjZKCib/4ey8duQ22jB9RQSYwynJ
jqPJStYJIdkSM1lMVSSvfh/qx2I1PYNpaO0TGzJcXcUKX3hD3DuzOAit7av9hFvvNRmDy7CYT8PV
wuUJxIIqJu/Cy0/jaHMt8C9djoXlUUGd9m5Rt//Vsu024VT7hvtp2qHhMYfLJqWFbve1/PLiTfr9
CzbO1rY7tp2y/fkf181YD+MwD+56nHob2i9S7JtbVZO36e6vzx5sT2CPFJK3w3cxVYpBSVoni3ZE
6TEAmIeUi4xHQGNj7OJB2u+cdrQQaNWS5/cHvmy0b7MK0HKEfbOh8cClv5xisCzJ4GyGgH3XOrcI
9Lp0kpdgTQmcJ+dH7Y6garnhRnEsSYx0cmsj/YIdc32fsWiYkQur2gcysxpkgBO7DVMofddU9d/Y
CxhtAKPbEiToGpf1stZeZB0EdXbuN3X6Gt+eCGpZeehQmD4uea8i3Ilo4gRU3gepZTtzDvTHK2u1
fYU/cpdtrV78iIvjxi6djbx38lNQFXYk0L38XniTFefgQ/Z2nbSxk00LyMng5yJUh9GBhnpUI4Mr
d+b2TV79DkJQloOKGmKAL7+Z1ksgO6P0TmlRufthzMePnlOOSLM62Q4oYHcF4/X6GNCn3wj4yERR
Cb60lhNzBpR75T4esqkHdIyyK9xy0CDXQuy3diNFtw1tBAeX2OIislh8LzfKHsfNVFT1E4ccwYbO
bOMsSZqP07Tc2eUywP+f/Duvkxb6ZCZg+dGbD0KlHxcMsU5CWMYxlW53ev/rv16ErWQLGIneCgfm
8qEgQEZXzhj0I4QNdJasZRnlOfOL6hoe+Y3oCumUYAMqcPHAT335dXEMRM1CWwrkWzQcCqAMND/L
zMUOrm6zp8pwxW6tU/HdcK3uSs3yjQue7i/FCMppNKMvRfWCVmlZpSCUeSmPStIF7l2BKHZsz2Ba
3l/ON4diRwFoAXlILPVylkaidNXnwsU4pPLPBeCWg1PkXPMroP73h3rr8tiqsMiU6sja0e58OVZu
9PaMzG+B/6gyTgNYu7CXwbIzrNyMV/RJbkmAtqqHYYRZ4+FpD6nh/2O+4LcAU0Gi2zh7L38DakuW
MvEJoL+uD1/aCkLHl8ot/WcAVonx9P6MX28hGljUfjHlxZjgVS/FRDRgpWOWnZOE6sro9eZRFvaw
T5HHD8tNaWqVaXUSHsHy+yNffFay8hf4mktNihHdI3eZkNFzksR/bBO32UG+83bLvBjplSW9CFgZ
C5kE0L6QizYFikvPOOjGZtUA1DnXPkJoPEvFBGZm0LqoaMbiwfeS6igNyj9Xxv1fK/6PC/h/IzNT
OmMEGazwy485m2tOg9Uqzgovlp2Tpwv9lqqKVeINJw+nkVhDX/rQWpb8qfk9T7kh/ymW2fnYt/V6
slcwFWyHHkg2rVenNIInk/gXkx+3GVcqKaWJNFjg3/VtP9xTHPSiVnerW9NI8+dKz6rnOittZBgS
tcNYHk8Du+l/4EFl7NSwLDcwo7HZodmB+evyjcNVRJ5M7rYOSZzb09l2uiKe+tmO1rzYNLdHK+oX
aaEe19n/UKHTYmAfZtwPmn4yeiOFP7Ukp74e5LF0Ay221q57nKY5FwTEy0ZN8rEqlrVXhSrttS70
vFp8aul+RalHQT6FJJqHoJa1n34PlBB6uozmzbyGzhOCf8KZwmYR3hmvmzREc05SObOHEFl99cmc
teZT4vflDwfi0hApTy7nvHGdPKQc2uxnFCRVrBeNHiNbnke5cugYy8FikQdl3GUaNFW1qQvM7TpH
I3jdaF7VckqTpvuktYVxi1cIIwZpe8pFPw2bfcUKh6cSe1dPfqU0um+XFZBSvXjJk9X53V73aGAh
j+AbT5601l/KX7pYsSVvbcx+wr7YPA60NYPoqKWtHhduTf997p4n3cxuCBjm74tCgG1x6umzKkb1
I1shHAOYEfvWGjYZPLZG4vKstxmNTzcvhxM2TSpWzVzBRqvHD1Ct2udxWJfIU3kyh6JJ5MGuc/2w
lo1Vh3Xq5A8eQjA7VA0q0Jo2htYYLXyAjTTvDdn4Bwe8zbnMh+kJ9daSjv0g49yxf6W8Tyd/zhyS
rro+ZzPq+RCAPmiqqmPdKbAXSpwgwj9iCBtjaX6Ifui/1iNr3rVrFXl2yVeuO6TknFFElvC9UOR1
vcM+AshdkZZPAeSiDTiZiaM7Nj+hVGfsv8SJoCB7Yb4k+S5olHiA69GdqGT4/+JwYk/hWoPwjBwx
KdiEtvykqWLBi0ILHisvqG3UIz2UMw2/25VZoh5Fa3dnFyJEqLRO3vlQPHbG2H9f9D44tj1emnim
FqepR1ex9fFjWBFdPNnVrMfGVKpQenVzzzGUB5+GXtgjKxFnsGWOsvOb+8qq5/seaQymvDp1yIlo
78lfLRSvF+y7XATH8MAbIpEDltCDwcG81aydsE3LEplwffwpZVdEZarWz1qdUtHDRjc2Kmc+tjhg
nlsj+w6g41970KaDm+ErRdY1P5jK1PaekawPVmrrd9jg/psV/uesbJsDWL38VIlh2mO9s/mD0mNE
WXiQkdYt+dlesShpG8TSykZP/y3lUOKynnjxlDQA8HT1TTjN8JRWfmHCKe/xM3G6cteMGKzaiech
K7mau7bTqA8osYTVaFhhanDTgTyNyVk+wVqwdzSaqyghTsl15hGWvpxxM0PUryV8+1BgIMAN1FTH
djTHIkSB8FMxtAGSz52KRs0q4rlYkrugKNQPN1D5HDmDr+00OQ6xBDaxp9zVHHwJlKvpszQWZeFG
6M/lD7OmcLuyQcdEczpYsb6AaLLH4Sd0yuLBrgt4+YE5oZBkfQHjbfxAwSK5z+qcDgSwyxvAFn1U
y8LDPWKYoyCtvirbb8iurQSW8IJ3TFVCMdAM59YVEoW71BqjKV/rgwry7oQmEoo9Nv8TOmhih7Dn
/JRgdXePzEl5SEG17MwhS5qwKSWeKrIc6PvMxtNkSHVuVNLvM6tbw6BtsT9NxjQqc1PFjgPSv0lM
boyis+IEy93IGLpHr16SsJ/wL9H07MkJZrMP0e0cnxqROrth8Nv//EJaTzgL80tVLk68i0XUaZq9
63CrOFfWdgyNxPe+pQqjnTSbgg/piBXDVNrNBwla7dgYcExpzo97dGiNndOoT20zJEbY6nm298bU
jtxsNY96U0znOqdHhbtZsa+Vm8eWneRHOcA/Qr7IvpknNom9ZsNZGBC5rCCxd/hHr3tNDSrUrTE/
1pVpHcWk+bFWLvq5GgHBoQ1bfSA+G8Mg4ebuR5nEoHXWo1Ubin+df3Cct2/EtlrnfjgIp29CmhPg
0y1Qk061tLEwWlpGKDc920rTwNGKNc69ZXhqJqTZ+s4y9wkFoaMrZg9EhdM/W34t0IgsyijP02IJ
zUK1sa+JxYoEV/XRGrHkgOYj96iyQ+Vtcw/vtNbCvixvtXgtdHXnUwYO503O1xeLFlato+8IVu24
lllDBoOesOawbkNW4HxtrEtIyvfLWcUQNRk+fJbdWi2Sgtm495ax/ySLwg2NNHXRgkZprEPFOeyX
PkANy9b/WTAx+kp0W++aXD0bo2w+ICf8mS2eP6w4/Xz0rSE/6UKr9i7G8A89eva7xF7J4UfslTtA
4VGWz/4jjST9Qz7I4smujeHr2BjAzZt8OVM6NBL6LCo4Sgcf6p3plkXcKD0/IOw5x6mWlDyt3FRT
O3jn1rWarxUgxq/4p+D5BzQdbXBvVtlD7qnsi5vbaexM/RIrxYteCsRi+rmvdiov+0Nd4Nka1tOc
3LnBaIY2LeoYwRQwZ4b8mNlZd5u3i70bBbvH55G9mVfQZQJiQihd0N1lytTmZraOinYAKo1K8oU2
8kJHifnGR1PsP3s2mvOky2afLN18SNsGJ4ARpjRo3WwPgS87IGuenFKZDexY3A0KAc4v1OehL0J0
wIkYuiwAsTyYQO1yT4KWm/pHZITKTwSHxoNW9OnNmiZO6E5ps6+CNEChkZI5r/y0CyrN2FUuqkeF
QjwTwMZ4ygZdPQSZS5SiQMrMqy+5WzuTaB5elU0W95ThNbN3skI7DmWyHH1zqI+1qZYdVpZO7GoQ
kpaWe2agEniv5hTYSS20B2VVdSgHNIbJEXAZtCb8uGiFnOrctW+2mn9spqhguJNenApdWpFvJgZM
eHCLpVaZH8pNJUWkdhP3U11jVJeZd/1M+COkG8Qt4M9nd3H4aUHSPnSB5ex87ArwwBjpYI2Edpa5
fhlNRX2UphO+iHMLtmyp9Sgt6vHeVna6A5Wm7crBWULAzkHszrl5XjvhxgAZq12/ltWBO2D8ijXy
GqWdcEKtx6MvwHfwMenqMqacJZ7lomeYPM46FHybZ4Vec9RJONtmoy+xV/Xp0S5b+Qncv3FTd1mO
C1maQpNPhbovyCX2al7FzvMbTLocYQCoEnNKZ6G0vko5oKFaVC12jZWrbmqVyL1q1gyabQM9e8JH
s5zzMQahroVOZa872SIr0BrW8GQSbtyWJIEPSqjshougjSzOwK5VNMKHDsOUKpDpdzfn9QxNOjq3
v2H4nj18am2HbvcS1Al8/HXdZyqh7Skq51j3Rn7OEIE5eSLH8GMx0Z+JevQAo9xauXDWyfwofS+9
Z0/Lg1p88WG2JZvDW/zzhNjSrtFx4QikmI6pBmV257dZ+kVopMMSts4hwzEnLMYGOzEd2Fo2N/qu
MrOWAjDAfB1qByHQVDaRKph+4BTJgWVZbhEHtO+dSWtDL8Vue10HfRfoTfAPF2qyxgE5cYRwa3tS
rdnvekHmtvgp5qu8qjvDrNRxVAQdGTz8A96e7tHQVv9Jw50hJAIDJwl45FNJowJhhIo9OGX9h44W
1o2j4LyE9rL6p2yhUywcF6Bdkq3ccizjfQ6dnSM9TB8NZKKyyA7G+dh5/UDbdVwjKemuun2pHX2r
r763Go5tVTk6B9x8qtsVX7V444Chmx64iFm0SzwZtfs8OzI7q6Tr955e5fsSdtBxTJrP06CD6rB7
/8av6oLYf2n2Tqonh3ItCmIyb4lsWQ+/KGVOaGw6xc6Vmf6s2daHjifqHpaOf0xqb/qOTH4SK7nY
+yRLlnBak4ZrrW+1aO3H4bh0vQzJGH4iceYe/AkTMBSnnV3duihWcmXEnsYps5Qcv6u5zZF/5yYL
xnb9yANtfuywy/mial74Sk7qAQCidp95dp/FmISnsdSbhxHf49Clt3FwW+HdapgrfaLsZh4Xt+cN
N2tYPCIpDsgbiEdt1Fxex9HaLaXuRJBw7rumHdu4HYrsVJeW9dCWhbHLSxPBb3fyo5EmMAoPqbwR
hRCxMZArtlbT/Ev6hMjXkrXPPSJV50yqIMxR1w2DHDWsoECvXmlgNsN1/E0E1r+WZWevR68J6kOW
SRmuAdrWTjlda4telGW3qgCKYAZ8QRppdM232sgf3QKbUxxUJCrHESM14stRmXtzGtx/nXU8UFFD
Pupviy1bPZK2/MbZ2EpLLwccjVkIR8+CI54bsDFXo/+ZD9AG1kItf2uQQq0FfJhLuxy3I+ivL4dC
gdEu2u16KVwnPeiiab/6o9Lucuzar03rsl73u7yyIdGo1dGZwF7o5WBT68+VaEhVsCzPVrx3CFjr
YLJvMYvUT5C28nsi0tUJp6Uaw0KxLTcKx/f3V/eNz+nS3gU/jywhq3tRobSy1HPWoKjPXs+bShGt
ujNXR7+VRtEdOyto//5rvhjvYtaGtOVk+TI7kfvp34GOp79Se/7el8n/hzY5YheUsME/8PelP9ma
Eel2voXXRYMVsY2l3IfN5OpBwjTj4dKnYy9zhVue9u/fL+kGM0O9C+YJFJmXH3aoHTEbsErPOaHw
d1FmW79CQhUMC3eun8a5t660Lt6oERIqgNXcioTAyy8+YlaN3cjj5h9zZ4sQWy+DPm3Py8gtMzqf
ejVuCTpt0+JKIfSN3QMai+YsbCMqvvrFZRBgrRgUKIeedeF5j2kn29u2zL0v/dTzwGb2NX3mbeku
SpJ0EA3zf385l308kvrREATQ5yEYi6PduoeEWHzt7N3ct+3BX3rn1k4G+9RRrryyc99a5K01ghYB
BWfPu/is7lTiyjJxGVsmIoUlicMjUfZwbznJ16omJJj6pD68v5VeF5qRDUTYBKoA0mKvStzNmpTK
9br6PKW5PJdyTj7qBIRxPdsAF94f66Kc/vtiB/CIZAukSJut+3LbLsGCn2QuhpPbFCC/hD/vs6ki
PnWG5rASSu6lb1f7oSuWj++P/NZVyBWPatnvI0Pz7eXQ1K1qKkBzevZaF90OJI7+s8REQOyJ7DHR
hmmHaaKC4Cy9R7Nsy4OiqBC9/yMuOl+/pw/WhT4CajKbosjL3+BpcoFRNednJOImGaqcIuDeX9ql
v/JN31pnmPYG5SHGemVCj9kDzIDF8o6rs5Q/nXnpH9dSIAFl1pj7EbKYw1c1taCu0fQQ1zgZr08Q
jX6A8kCn0Dqgs/pymo6Sg0oGLz3bnto5Q3L2ch2CDQ7mN2u/FyCj9R4zYUNYf729ODKoACNByPCY
CLwcGNQ88RB6k2eg9cntoHx5yjtix35dpnNle5Q8zeVz4th/L58BigkxbUCG+KC4l/bZC4DRlZCm
PGsGQbHMJhX3VZLtZqyEIysx7KOdL+rKbnr9kZE7pAVmgh9BlOgS6jDkSg2WchXtzXG6720Mjgfk
dz92S32XQQA6IiI4H2tPXFOSNl7vY0YGK4OSAnYJEPdfrnNA4F31ZjCfUi+3T9pUFnvbLVtcnUVN
iCvaCD9p6YZTrok6LrO2/jy2xfSwjsL95fA4DXukoXOkEpFVv6Lo8vZv294KIJDbu/Hyt/V6ZSSa
SPgUfU1TVKt9f418fe2v0TBf35sswka/oaWJF+/l219CWLNtoanTVlD82KxC0D/x+gdtnMwrFJS3
vvT22G+IZA+CyMWz0K8it/PNW0o3pvxW+KP52LZr8Vk3K+e5oozya1QCrBRmEfOV5Xxrlv5GvKSJ
vcE8L3AEvW7VnY4+8SkFYvTJc405QFPRpe6Z2t7Pv70eUX8AOwdxfgNJXOoZyMGk3jw1yYmrev1K
Zu3ZoVw7Q1y5Jt64nxgHU2NQAQgnXMKh7EzSLPRVeu5ElkaokiMAuOaUnopuar+0k2XQaVrqvciG
L6ob5vj9ab4OaBCMhFQLzYbrAj+ElzvUlrAOc6ObT4g3yRuz95cdxBzt1lZeEtPzta/snjfHg+po
YBQGg8m+eHWcPld6N8/+yaIwGgZCFSrq4Y8eKcJZX0tB7ffvJ0iYiBo5IjsbFurlBAOl97S5ICDy
Z0u5GzCCxyy4dQo/HjHHquNkdV3typP3xrnfRHUhQgAj3WprLwdtzdqY0XJCF8zTlseMnIhYOMA7
6Mqta7xxGLElQRRz20PEahcxjIadAIw0AFStpXx6Jvgz/0Rv1L5LTau6SQx/uMG1sb0rG6Fnd9Kb
qmcqd0AhYHo+NikqnWZbtTQRqYR+7HVD5Q9latshvFXnqzGmwTVs46vvb4H/4/pAphVaGdvg5cqY
6HEIykvBKVhrqSIkEJyHTmzyjWiNa3OH/PD73/8SfEScg8xOAPUJOOVG3LsYcVL14OTCzM6a46zJ
LslU8KFqcm09lnmWAW/224QCtbl0eViPHYvRFN3y3NBKa6PVy/h0TYMkuF845hQJ7nkVL9JU5ZWT
+Ppyo8AAFQpBHiAtlBpersyEk7ubTP5yyiueJtTrxvpzurCYIdx3/Zqm2xshKMtikfxvki3kNBfD
6U0z6ONULydIfdoj/jpeVAv11JmLeUzRfqJeXjRHrfHyaEgNbCrMrLnyaV7PGHEMynW8InCTgLS8
nPFAAGr0VJROs94B5yjhzkIUEl06xVSmrhq/bDO6yKVAP9kWwu6bsNllXSXt/KBqxh40pprgzmuG
1T4nRmbcFUPVfSv1ufjPalHHCd1h7FO02HN/ifAiydxQN1Y/A5InaA+8vz1fH2CCYkj9PDEg/J3L
6wkL59nGUBVn4qU3MRSkNLnV+Ot7mKXp12LuNZQP0WrSRNvv/nLoDfIG6h78G0EiTJCXy+8NlfDg
TrmnFJ3X29pOtRsrd5HFwTMvue9rQyIamRpNHbaT2V8zX/mdo7/6HOgE4QlIT40M5OXwQd9kfYa0
x1GONDshbHjVP4pOL6pPi59/mqxJw2RcGUpGIlDzj8qse8C6VEf/7TXsI95fjDfCSLBxJmBAZ9PK
eRWqOZkUNW6E8PYLTU1xsvTIkg2BWrUn1VV1cjeuwqeHtXiwmT0MHv2HwcGL6mlBzlbfO5NePjsz
HqtRNZBb7V1/EfLx/R/5OlbgN1Kw2+j7m3jZlrH/UYrEYTFQnslbhg/5ae6kzs3kGrGi7nDErqi+
rYFjAdLQ0m9g3a9sl+1//up7/b/BL/nAbZbRRXUpKosgTz5VdVMTKVj5sxoKb6+b9Pe4MJdrD9y2
CS9HBcRMbcmmwECi/nLK7lLYWanhq2y2fvDUm71ASdxzod/Nvtd/S0j7HhHPm34WVV88zpb50Ay5
f+WQvnFR+RTWuJY3e0f+4eWP6DOgqP5seog1aPVRr1rzVhdzt6/z4Bqd/nXksLn1QKcjYwUbf4lB
84q8NjJQhOe0aqo0LGwfqwa/0aZrD/Eb1GDE6dHhswg6wThfcuh7K6m0yQAt0xUdOpNrSpe5CCA4
GoMdp1Xeoi1Q53GldD/K+0GExuxm90NTG6dRyunK7nrzOqBGsFEstwf7UpYPoSSgOv1EOUKm9uNS
NHKXtiYhjebVwEAQ1DXb6Z8qy9qoEqu/S/LOi/Pa+vX+EfvNBb7ccGRquJSTaLA42yvyxxmTFITw
WgAnS0POnsPWrsHbVWL065DC14jW+dItRQzPVX5r6inL4UobyW2t2UMdenW3oHAC6feXaLvmdpGT
28ca8sZd3GaGyDHhpY6VTgVdaC7lNi4L070TmBp+50TlTmgiGf0L3pn/ZHroxr8/ubc2F9VEqAGb
wSASOS/nliT5pKCq1ueGvuL3UQ/mGlOc0rlGv3nrqrCR00TncbN/vlzDxCCEATmRHNfZd6LRdtpb
mW1gowX0g2OPWphN4zVlhrde0j8HvchLpTFBXcU+/JSlTf25yhHUmL3cR3lt7cJSB7PfgEDciV5Z
p/eXdTv+l1tmE3Lc5ILQn7tcVi6MTMsDDb8Tq8rauEks8tIJTn9z6Ax9rsLa3cBs7w96MV1oeuSk
UDGg7oBXAAj98lvCd6/myankEZHcpjs4mgra2CjwKgHsvOi/khF14P2gaQNG7T0y6VcO7MWkf49P
BE9teoMiQ3J/OT66Wqg/jOZ0dFF4afZS0BZbc5V/ysAW2LtcpyZ/5Rq+2L6/h6QVh3AAXTgq/9uf
/3E0TQRbFscFrAqEffgBarS5My1d7P96YdEL35yWAJaTj2+PwR+j+CUQXYkIKZd9tSFNkF06mcJd
9+7QTmdAwnUMuMg+w+K9piB4cW62CULT20RW8Sy3CVVfDp1mvAhVZoLGNefu8zBMRVz5ojgsQdJ/
8+y8/Z5S4/n0/nx/p1x/bN/fo5IGIEWA4Czkk4tRBW7suj9lqMg4avzMpdvIrzqkVjQ5uec/lOio
fgkSR35CD8X8YuFrrUcd2upfx9zDl1RphXXORL23RrQMSJ4STwvxqu38h/d/6EX08/t3Ii5O93DL
dyEzXKyOoKdeqV4d1aLNH30fpEIze+CIir7S8QSou/vUz1UksJkBIlwFV27PN8anTQoEn/QVrFZw
EbAWySSram7lcbYEatv1lKNy3qTL+mHxCWbDiuoz9gXWMuM709bSjifc1q+Vlbftd/G1kCQja4JG
hwX5JVuvVmIuBeJjR2FloBP8zPMahDXNEWPwRNbXCotvTRoUPtU2imH2683hlgFyyHI6+iRpT3Yl
gnuZlFlM/wvhdS4ogMuuGwp/HW76ALT4+9/81S2HJCrzxNGJIjrlsYu92ZtObtR42R9sescnhOGt
CKGWNp51N3sAajz/6/itv0NDKj2+P/JvYuyLhaZfQDcTJjQ0wa1+9HK7JaWrhkkGpF52ovdHULxL
e0rHocgf3MxvxbfUWzQ8KzJQCf9V8HkfNBLtG+WkYxlmrYf/nDUP1XEyHQUCcOjX9jBTfHJuAqcb
9Ef+A0wxVrvuz1Nd9pYIc7Nwxh8VjfEm1nlF4nKxoMUtSeWdBneqTTRcLXfcVXnVyMiUxfKlDfQ2
0pfpv1lzBIweUc6IxWYdGEzD96rmMLi6+KcpXPM/VFNndA4BS61RPuqwjxwtFTvDVw0GHY2P6Nuw
ehrQyVyqeB0ySPs0jmc6K/d9ZrvndvCpYOfx2gRTWCS3ZCmCHmC9hzf7EUj8Toj17BTfKidUUBPm
Cd3Bwji2YNwg5YC79A+Yq01ip7wuBfZWF7m4kTZU2xjdVO+Hkknw6JGCfR9y2/zaWKv7MZVr9t/Y
rKC3hAYZNh5QRjpNjg3NBpGQDOystBFw9oxO4+hB54owh7O9SKzZdAu9LU8/DH3jQOBNva49akPZ
R7PyO9SzzKI+oXvTPa/DXC8A9yxAcTzm5b1vpsPyaR6N7DalwYMXB3QI7W9fM6L8zfyNWM5Gx+0y
aliljtvl0pVYlUjj0XWUfzu66lrz7dWTso0CiQYAy1bIvsyyVaXZlVqUdpyWccqjpNfNo5a0Csj/
6MVO0PrPOExYV97QV5fUNiodVeQ0aOSa1vbnf7yhre1zegDtHKU1aHdTIvMOwvekf9fKSr8y1mUi
Q2dlizSRSPFcbkTnsk+96MvSWXWSnd1Rx/qmHaK6KuoQzmhxcjH8jAattp8Ld0p+ZsUoTg42TMcc
lD0ajpLS3/v3xltTh9FPb4TeH5W8i6lXqQA3lQHoakycapqmN+5nnAlOKaa+V2b+6m5m4nwbi5Ij
49H2ebnKokoHD1Ksd9wQAh/l1OZ3GdiLh75OcElMlz69s93cAobmtZ8duTbXcsi3NhfTdDc4D4Yk
l+IUVM5FWzaOd3S7wehPkO67dT/jyf6zm5v81+QgA3ro8gza8fuLfFmt+f3N6TQGBmNTQLt8FzwE
rDx3QACucTV1k6Kx2sRysstTgkWkxOhF+XOIF5b1bWy86thUOPBGnktjI9A61zogxQuMrJxhSYdL
JvEpff8HvrUyvsGGJIykquRdZJEjpcNhpNV41kpoXbo3NHvk+8rdtJIQJfn8DfR5d2U7vA7k2A/0
/lywXBvH/vLUkZzUHs5BCk+Bxr+fRJHvnHlNjlUuxAfV4STUzlC3VODcWT43dFbPGpDz7awoCsyp
o7m3vjCXXYD9fGTP2n/vL8rF0SBh2Zrh3u/Shgv0wX25X52lNTyq8cFxmlUT417qnqvZ6vaeaucr
daM3h4JoG3hop1BYvUgVdLkofouWnGxsLCYsnvTiI/lC00SmBgn/ysq/ORpBAlpfxAkE0S8nlpUQ
9SCa5Gfw+/q3MXOC7/Nk4+ABUna90kC7OPT/W0RCEyq21Gxo9L8cC3ulVpmmX5yk27ox8QgaclXJ
59InvElUXaI+3qLApQz/qLravNZPeWOuNH8tMqQt12WzvRzfd7pFN6cqOQam7LtYx0UK7KkvdaTk
gP5e6xH8Psl/hGHbfDdyLzVAuoZM9yLqRo7V14l4URLJp/62pYyAWEEJvusut436uXYXtGJGmVpY
LTY50FZf2NUXpwrqJwt+Yhcp2S5mCC19uM+WBXegrEShDHeF/ldeWfN4zKauC2s7B5gqdPtTWYEz
b4IbaTpdlPsZckVjejc0WnuXTbZyvpRpI4zTgpuj+cGvJuH9VP6amRjDaWYQCmsuvy8tYoLxJJcN
EK0ChI9ojKflaXGwcoduMpufJ7cyP/akOU0YNKNHHC2nLo8IFm11i3Zv83OuvIkKeO9l/5SfijXd
W/CB9jAUetie83pAQrx1QmGL5hkAd3vnWGV1XDPXLXn7xrTclZqx/EAv0nZ2LTQvP0rsvic3Exaa
Ciw5lSgg0+VdUqyWONRW0W/xVJqOu1wJ3441Zc5euIoaYbpca7sA6Dlg2J0rVP/ZUmpeYmR4qu9N
u61tG8i71l2HB3YIEmnzksIVlHrt3a7WhtZ+/y65uGAvt8WlQ30K9cSw+yQ5gdTTgPFk2iEtaGQx
/c+jb28h7Tr+/aWyoWo43/jzcMleXCpzr3J4JbgswoYr76tBU8fV9kG1zFl+xYP5zelt3THf2sje
l1el9PKO2nCuHSmza3rkmKu/McZkTwRPFORz0t2h2s2pZl+b5UXK9b+VpTsP8oE0E3fHlwe80g1Z
jyQTZwhbvnNo3MS9b6e1+DmafmeHVEWGx1Gv4Rwb1UyB5P3v+jtmeHHeCVUpppn/17dtW5k/Qkcj
hYyCg0RyImBLp9vBNmDnFDWSdDdCldWPqtT6MvRHrvFQ8yZMDDWjm9zDArgqhfxFpjB4WLCLxF9v
XTqXP5pMIXDiAN7uQpAG60rL32ztWLmjyndaNXFRq0xC8apGd9Hi1PHKc6VZtQK2XwRQiCYvD9sk
4xgk4JmwRKyhc4YOfWugVfi4yHAikfuQKpHAIJa586CPAS/q/+HsPJYbR7Yt+kWIgDdTGFIkVXIl
VzXJKNMF731+/VuoN7gtSiHGvdGTju6uBgkmEifP2XvtZVXl12G2SesmfZX0bDP3ZBfZm7XZJ1Gk
vY5LJf5TaPn4WjRJdUuRnlKV955O8GGmz49CXT09sHNwLr7iaVO9s23BvGXJs+ZBZFV3G2u1Te2j
Lprrtxhr86gl4eWFTXP4g+cPsuLnP9CHywO1AZny5EPhSHr7+6AHnfN8WakqiLWAXGya2R7zb3uC
oJ0GHu2fkLhk658FCFD4+aW3+uDN0uBVwIyUgTGUFJtuyttL133dGYUz8FCIpT41OMKaW6W1ivZq
ST1RRotejfJ/uCZDH9Ju6ATydc+umfTKVAwFhWWbGRMHW8ed7/s8t9aAIqxwybLMp/HCw//RLeZy
W2ghXGXaa2+/Jx5pFKGdBnl3qkZeHchzrm2p1Omuwxv6h9wtDK+5PmN9qpzx5fOb/MHOQ3+VE+l2
btxu+NuLTxhgm4yO2kHwdO1IQY2pZRh+K03vhUgOMZ6xSi98423nPPtl6e44W4CuA7DoXMYydV4z
mnSsDxP8eFzgesrYJMOvfElt9dES2mb/xIRDKWCe9/bbObNeEXcih0NZOt1rVWuD6nutufqenhob
A2q8//x2fnRBg0Y9+loQR8b51NTty64xSS+jQ7qicO0MzMS+K+fiH5gG4wMm3v4CF+WDAnFbrowQ
GV7RLj0rEFfY9tvgD5sFhZoWCau3TnLQzUeyIq0k0GUvjftiNtrKzwdNfOu5z/qFt/MHRSIvEIKf
PdxlHAzP3pSOJkdFIdbpwGcgPHbWhYiSTCR9kGO7rC+UxB9dDUz1dtymCOd6b3/U0qhyD5CUfnAq
iBGKk6x7w4LYJNL6Ujb7B48mIwHuLp0kyv3zhZqSRymHwSgPHa7PnUXZic03g71R8cyKAxx3ed33
TXIDxP3SAP6Dh4Qe7BZKBSeRftHZm7E2tpy/Yss/NubG5pWV6r8He8m//tcrFkUOmnQqQB6V891n
KAWM8Uogizdp0xX+VIkEU2xieM1emRDMHiEVOs3h86u+v7Hb3EPdTq80cbjDb3/DrfkGMd5SrtZs
sH4PSdY8LlOvUdWVjiXCcbWWPhjHFLhJaXdmcuGhcT9aQwzwmGXRziAb72zbq1PDTVT8DAeyiPLf
NYN9XvNK7z7UbYvLzHDi+7gk2RxXiPvoCodsXrtiMxb1Gu9GtqtlV5kaApUybZJQM7KtDulrwDxL
UcX3uJm1I1Nv49rVmuYBno5xspa2e16rvnpGVyEeWt7YDxr2wqdSF/IFfIJ5ABCFrrnOFSzSaUJn
F3V1qA1KGUGQJInYGbQCCIK0bpZEGL90CM/E2rX14MuszDZohiWDqmy122qo1x+J1TednymIiXy1
aMY/epFrkITk5F5LIktI5p0126cB7AGJ7Lzxaq3JkvAhCjlTIJyq2ljd9cQZirjjfKcVKUbfxFOt
p7TM+gc+2fK9FXNhBVPTcYralICYqob4Gp+ySZ9K1Ne6Odo3S1kuj7m54isp6nQ/N2N94kA13nRz
Vu4rGFpHAGux5UttrB4a1xhO9tLQ9Y6t3rjCzWG8qHq/cerI97jG5tjdgbzBq//5qjzvLW7F8BbP
B72brZvYwG3Z/qsaRTU5LzrnisMoxuaxUcxMRI3Rjy8JghXSPYz4azUZeuiKurildFZurdmu7zK1
nX/T2xXmhQ/00TKlhYJajPKLpbb9+399nrSzFTMvDHmI0wHw06DrQZq1c6R1lXah8vngUvRoEJSz
p3K5c4FglacEz9kE3Apbn24nO9N/5Ihnd7FTyQtbzgdiRKRo/7nWefgmYe3wukSuHJa11ALkzi4k
khnQj8g1fzLiJUx7p+TJT9ZoHTjUJ23s/tfi8u0zuBQ/LEqiJc62V57wzlQbiySpylseM6Won+bB
Ug5mZq3R58vqo1uLnZRt1uItSTPz7a+IaR/YXjJkB22oPN9aDKBdBXRF+JfphUt9UA3gjGClUEoy
Nj8nzXZCTwyUC8oVNBvn69S0FXQq75rTo7W3mprRocuWsMariEq3ulSLvN/VUUCj5uE533T75yIB
4oJStdKn8th29uDPldPvV1cusF2swm8nc4lUWSy0Pqbmwvf+6BYzvOMVbXjo2s/NXXA6ZmEWmE3Z
oJPQg87xDbUeMMUmu1Ti/U0hPqteqXP+c62z+iNHuzQ1bpUcOJorU4BJwO4j5GzNwuxpHO3AgRaj
B5xcvdh3nBzmrQtCDcRIqbfER+lWdre2ksZWvdC/3g+NWYtAlHbWQPIiAxOGVaZ0r//9IkTt+FcY
jRL//DSlJL0LvgCQrW5K/TC4WXOXKF52pYHBvHCm2G7AuxvEOHALYUJ1dI75dFt8io2iQepT9PXR
aKENFLpXhIhL7VujxKv5P3y1rQfOWMjFE3P2fDn53Ku9UFa2E71zHgctlcuX0YizX+QfTt/+y4sx
GjfZH3mOUbI65w1RRU5lp46MIpZ4gQDQCNPvVRUOi7ooFxQQf9O939zI7VoM1Dy+FzaM85QS8AhT
Yo21elg9t8kPlqJJJVRofEgme7n+pDlr+msgRAEoEL07poqjMwZlttDjT0ez/0PyUdNDvGV0ses8
p+5CxjVtH9mxW85+zx7Bw6LYvx2K4G8L3B4t6kZj9XyKWvG7KDrFihaxIJJWKimZqkKHaiNREaQB
Fq1YH/R+WW+Ubm1+dkkX/9KbRfzTWksMnUutAFYllHAZc+GmLHyaT+r3BSjbL0eU8oVY7xpLSFI0
C1L0PEcGo/RVlKMOfcgtuYJv8kbjJUcy/sfppkbdwZIysyAbaEuG/ToA4YqLYXVDx6iKGy+O9eKK
SwzfmwplQuj2BSwptbjDWfNitpW7mzxX3qS62WnfwEPZX4WRZxMcJHSRcL+87h48GzA3STnHzWma
5rbzYomzeFDM9AQFzKq577V1aMvUiEPSy9YmyIwBssHna+y9iWH74bdEcA6SwAnPbTruXBsMZVRJ
3DrYNQGNq1f1addBtxKKL2XzDNtkY9KB9VSt+b62nzqj7PaV0UJjqjpQZLVhPV/4VH/fy+frEVMl
UklUGmwhZzvfdqTN2j6XhzYnYsXHLuyGI0ms+zlr5l+DKftvJpN40BxoHnj4nLZjB66XI0R774c9
KfESJJmZZruMDNQFlYBw3Z0xi4E9D87WF8A3Swm/BwaH3/aK9cqK6H8DiASqyIQFCXJNopnfuXb5
5DWrfSMbT9+56ogcpoJ1/rW29VnxZ3NJji1BSbkfzwqt8U201vB5XeNn3QuVk7/a/ilcVQH80Zo7
RljwC8upV5kle+2xiGMcWQRXN7tSVr9TPc3u2h71CZtz6YRS2OOGJFKjQRvWF6D5wBjVtn9e+SSn
wtIYx8rZhYvRLGk0GhUUj6yzv6Veoz9v3fSTWq5rYLBvBDi+eVgLu5VR1anptY6zL1zqxH6K6zgN
miRJX4cB6IQ0xuKxq2rr2sxTcaf1fUVsNqR8hYgXL6GcFspL0k7dlVVh6r1ytLmuoq6Er+s62XBt
Jo3zbMftfG2gCb1TiOS2fG5/v2OsOe0HQ7onkWf9Dpmsez3WZv5PLYY/wzI6tyAE1ZNdtvLEM5sH
q9uuvmmW636su+U7ChJxKgaMJX7Fv44cnnzQ5TH/G/gcfRE2bBVB3ZfyOFndcD/2AEWmTLB0i1x+
R1hXXXetq19DzQQiwDCXp1RxtRsHgtd+W0+BbqQuuCuMh/vRQa0b2vMwfonjJMYg3xi/RotZj49E
UIn0zMu/guiJ1QtvmXedMp5JduFt/L29/f/OqP9Vi09ipgGcZ4BKJ5P5Cf7X6l4u8UYEKKHqu1Y9
daipJ/uSZ+99uYzAAPMODZ7tqMoL4W396Ky2WSRenB1Rkhu/yD1yXvReGH/KThmOo5IWIlBjRzRX
pWVC7Sw55HRR79jZr883gHfvdT4HBBHShdA5aOZ5kdU0iuu2KZIKIlTSqG9sOxzqdLnWu7p90AX8
1M+v99eS8ma/2S7I5BG0P1NuwOpvvziyJXUdctQUBaMp8aP0YAtHjlir7mZCip36m230n14fZuBj
tIRb3n12Fxm8AKHd6eauycoZRVVTDks0L44BPhL+3+jrZVlEyRDL2G/6rDxB1lQBkkNpVy40q94L
3VG0UQZRDfPuId7srNNRzX0MR0goB14w9lWRObeIy/sbZzWW0NTTFbO2ZYRojx41ddQ44hugY03O
eJ/fy3elObcSqzDOSLyn3NGzjxFzPOnKeZVQm4yUom9wwzo2k9tFiaFZkUVznfS6FZgj7PfPr/yu
NMf4SRoMCwfDCsfks+osmWOHyWVbHFclN27irnBCFPPj3Tx7yoVH9K9p7u2C2TToJJJvTU+6AmeN
SNoKc4IYpjjOtte3kTHHVozR21JHvzRSVYbl4Cn1Lu4n63VACX8th842glxOenl0GdqYx0Q41hIo
E0hJKrymCABcGwCty+oo2yn+3iCpB2VuO0nBYSpZM94TiTy1DMZ/EhQrDZ+lZCTBgHy1CdtY91a/
62JtV1Zmo/uamXi/6B8b821eWM18YmZNxU+BtuiRrdkzb4kMeNsCWzM9kSeJlZ0g2uLOHRXHF5Xd
oGfL5UucmHPve8THK+G6MgS+ykuz+zkx/n5Y4Sp9a8eufRZqvPwzScQpvj438Usyp8RPfv77frTC
aeQhxGJGgx7hnCwhOll6KY0brFRJc5thldlLk7xAO8/THXS7xc97Uiz4vCJYbUaIclEdrC7WpcPv
+5VGRw/XDlpq3BSoM95uF0DlSpyHgCWLRFHKnWqm2hJCk5cNoQYuHsDPv/j/o5nOltt2ovKIBcL9
iwb/7QV1fda7bUUdzIEjIaFn6UhZAruTlBAwmLWj7id37PzKKt1tOF4NRz6Y86tpRtiguUhgDJdr
qr/kWbXlXU16E7i95+7zrvxVKPM/aprNmd/rCkW8kf+E5tD8iGsNkNE6bNFoJF57KT4ZgyGhj91x
fcIWUX0psaccMAusvqa1OVzWvB723K/5tOBGPWhprASVcH6VXSUjB0HvbtGcdteVYx4y9gZR7Hgj
4cLoG2LIJX4q1j9jvFpHQ1Nyx1crKnNwbOtwD2Txd61PxvXsLNNO1oqys0VNFpwhWt+lUjlxkhjB
NGpuFcEs1XeFgfCATg9wCsi1buDAtI10g9DhVuCmk6XLMp+aHGymOh/6pLTDPpNjmOW97k9FNty0
WtY/c5fhLqr5r8o2GOeMhYpCO+lORmm4YasqfxwlV8A/GPLWdoRyb0+6dm0MdouEdWSLTSZ5zyl7
pWwcqn3d6cm+lnYa6RpqGvyidJ/KrD0VTbzscE4x5XRNxW9avQ/bRf8TMwDYuZLoxHUEnRVXtvug
oRM/0Qxto6YGeIWTFAnGOMYUu5LYOsiXeSjrtgzgGKT3op6mQFMJC/bRbHAMK5f8GoYR8UcYj5qg
hx11Dbq5ipJ8ckICyqzrimkouMZJ22VAG8ORP+4LIOJHerJrZNZwoLQCFKtsZRZ2ssoOja0pvt6p
5R664bxX12Z5mpchfbDrYT1y6/OHtW3SG+Tvw35ahe2LAhhcq5Q5rBJyijyyzDlAKnSIq2byrbRd
oymPVXY5GIptqirgkWveyuw5IHVLxzdJ1gy7ZJ1DMSbTvgYvcN2lUr1TBiKIpznlsIWt707NYxh/
8Oj2mTMMQSrK/KEgGCGSPGs3XqGDjFEcEmpKVcuJElt6l62Q8X3rQ/gAP6jqS1h2jC4NXLTX9Da+
SRdZdeEJ407mq8PPMrsQiLGev5at3ewqWROsozZxxdeak0OFATlsOxP9cMl55yqf9PYOJ4t6DYxM
+aF0LT9GmU46Te8qwTbVChzdIWX7eszaYXgqcW8FGuoQP1XgXnPwWh4mRdP2iRnbh1au3k1pgMuz
LDhDcrDNIHFiOjCVPYVAgMowxY4fUJasJyWXKu/9Cq8Uz1Swqkp8BcRSwwkM6Yk2xvgax/BgGZZ3
6B7a4nubdwMYR695WWMnPxRpTh64orcBQtQaRGPdTbdDxx8m3NQKjUEUOytX4RjiaXVwjULw85Aq
hA4X9LWkaEdqdvQ9e7WTWYpY1kSXvjSznQRdWcFbHefRPtSInAPFQWSpdY08ECgyhoObwjImtuiJ
cOIFu4w5IyR3Z/VFxF3zZUUfdKg41z92cDevDGTuT1C1vjFM4Ngm5y57ddoRBHOjjsUryNT+ISnL
8oT/ugkXdMueX2er9B0Mczu2zDkEvDpf94taRh3MbF7OPQ8RqPYf1pg7P3rpLX8ytYdqD3NyL8XA
2KHsNQ54KqcsvZmvPXzqz5Xj9TtLT1Tih9oyXNjjw1mZHlvTAsDYaDkp56WuBXBHgBfp5rxb87Y+
lqX+OmvUTwjjtSBrte7YVeR7G3AY9yIbkyDOOZRJhfOr72S1+tuxSwX+pXAOiHuMl6lbfndiyiKs
xNLXJ0/5PiO/2Oul0e69Ockx5SjyYOu5dWe5GcZjCKsUBLW5Ix7HCmJUvoESCzcyEiT+mregsVd0
/Z+snSyDUAiv2bn0qK6MZlUPfdbV16Yk64VmJdOkbqADC7RxjuQycNHUykPsR0mIf+x7bHbyKSlG
eTR68X0dPWM3a2bFTECt923Rih2M4d7vOWmBWW9UfzXwRGhGPARiBquhtqp7R50z3Si9cCJFGcVV
VwzyVqnn4k5pFBGlowO12UbxBu9UFq95kl+UC2/ngvP3Mk8i81pqbsY4Z8Xu6DjCGpwE1q/QhwDp
sBLaJNIE9Fx5VxhTfaDz0uwGwauWPYNEVtHbflfyJv+8RHh3ZqTty4zRACzDX5wC3hYIdIOhx6GS
PrAJYV8y9KY7ZVo9DT6dg3mJMP9qz4NYzQvX/Wh2jJIENhMQLOYcZ9c1275aV8ijR2uk7ItgeTZm
tLIdiwvF/bsviDMP+hN3mUEup5uzgjsWdlYXFmMTT5spbnv7W6xXkD3VRPjzjBCzqXrnwrHw3TF0
uyajFNQn6FK59tubOlb0kdm55oOponV8pUi3nxOebwaQbq41e8IRLtqDPrqh/77mWaW3DF3CGTIt
jkkt2OJMbZQmLZBiai+MpbbT0July5dzMEZveKuNxXe+dMfRW73ey4+YwHnvoGttmceuKnyKGLC3
Q5DdQqLJLssMl1QlU1woaj+8Ps8MDQ7kvjw7b2/uKqnt9M5OQZYZ6+0QL0MwtBxhVJ7TgFYno14h
yoCv3vmcfJcLLe93Jfz29f9z+fMSfum1hX3dLg+et8ZlOCCgfRBjT0040Yb+H1Sl3Gw4Oqhn2C3O
tY8QyF2Z1bCtwJg+tilwabHo00EvE2+/LpURaJNz6bj04TdkymxoHJdMlKVvb/AiulEMtZUe1zXf
ctZMN26DFR72i1MA07/wfL7vHW03lJMZQ2QaKcBQ3l7O0FLE0qtpHKixjC6cpd3/XDNI80cAVEl9
j1gJ/6IDZbi6JpmvEeT+9lYfzW6ZXswC3Bbv28W9kTRRYiFr2fTkZ4vbSNbCqLSuIA+jyqJmnjQm
EVpylXsoP5a0LveOrBfiREpMarpw01DRa+IUktTb9eSnfP18d37/U6A98VzEvSpDN/p6b+/NVlQY
qjLGB8Vs4XhsIG2SEIbrDC3+hT3ro0ttyC1MLNso/5wQVaQYQ4YJc8Y8VrVB39XUOYIl3nBXM3P4
/fn3ev8ME6oMCZDMdZSbtn6mYugNMrnzAqomob/xV9WlXYwrormFo04aT5I442F7yg9Cdjb8kHZq
qv/h625glY2qsB3Gzz7BGC/eqpGLdTVmjXMgT5CfczGoFGQ9hZ9/2e15OVtTWzMS1YKNXYBa/e2P
OOpxiWrFLY+ZjkLXR2/WJSfpWd2hxpdPTksipue2RPl34cJ/Z+nvrrw9xqgHePWdv4eM0c3UXFLh
pKycKSDvJ5fB7IziFs1E7NAmh7DPgclooziZ0kcmBF5Mx9Q0Jk64WqxGMOZLTiRWG1u7z+/KRx8O
cRWcAHqOW99ve6H9q1s9FnVrI9RXkEvribtLCNHQnhLzUcZW992bjSUJkNoYA8e1UbNCx4oRN3tF
kiEuAep3NIoxfhn0xZov7Ejvfy8+DA2TjXbNk3feD+094cnBYw/o7TXlJGjWx7RNOz9Nlp/9yKCH
fM7iwkv1/dOHM2hbJITi/WWtvL0Z7PKIIbFvMyC2tNASGmEUhhLfJHgNL9z4j74e6geoasD1WBdn
+21aDqn0cHYcc0y7HCDUgcZy35fD6MNf0X/OnhzhLPUJmJHPf/L3V/5r2fbwziDmfdcsH5lUdW7f
rXBcRBGpzfSV/gDObcIU9l5mOsdVNy/I6N5XYoQoWjbiQZ49evRnj3leLEWr1Il7yJV8uJsFllQ/
ca3mB71ZwkUIhbpQnejvKnucj0jQHJYQ4BiavG9/SZKqS8foZ+owMx1L35w68WQLZ2rDkhyc7AsW
7OG6KqSzk4VS/HCyldvvzl73z7KocxKkS7uN0MdM/pGlIR5JKbdyvySP8uvo5usjgQfUVXacKKRG
yIbImKm38kt6WVYdn/Pt3kE4JDozwtootd7J6uku6+OsApZm3gTRSR/isKoWumMlKTGlGOuws1oA
H4RURpWyxWsk3eIbZaKC6xoNXtXLd8Erdk/Le9plRkdChiTpaSBRjj51iUucP8/CI40oSebiZFsk
FqGjVwLga/ZNCsRmr+NH8kf6zP4ArD3y0ir/h8zKEd/5JI5uG4urEXlfqLek+NDSFF+K0ZuiDAJJ
mJBusZvITt6vpjLfVc3i+taqD8cW9ix/VyePZAHkp0JM6lW3kAljrpX7jzESHLalNEUUgeuOQI88
Wpq0uMqoYq6kE78yVlJ9YahNhNCHTrLw6D+RmHCf67iKEN8sN4TLOP6Qev1JM9vl2CCoOeHVYtwp
HfzpJsOUAIeoES2e9wPhY3+X1sxYUuEWpx5NH+PW2fVjlfZJq2REnBejc+NBywmUpG3xY+jmP3pi
qbvUpKvbrHoVdORF7LJiVXfsINXD4unM2XKaK6tl0nT0RnAzbECHfuiWx+1EhovMnq/0hCCQpbGM
3bDOP9UEYAIAA8znysQv5BTl3ehVjPiTwTYy37bHNsY61k6qn5aS3bGPR7+T6abKTdsvi6bWpzrh
5nVJ7h2ccTFu1ma0vqhqnZq8YZPx1zoXLapKswunVNBR0tQ46JR+QkYQm5ja61FzvrboPv0uVlXO
pdOzgpEisNKlua21PsFIPKyRZYv2amzcFRHnjDRWRStW90zcqDbjnchz5zbPBu2gThahFN1sRXIW
M2FYyEfrPO6+mBnRdTXcq1BfvenWayz6O5n92GEJDetSya96pRmuFKsfyZkxkj/D3NnfRWtOJLEQ
ufiSj5r+dVrTu7lPxUMBAu7EuDjdpc16WiBLR0wif9IsF8cxV0pcfroVYd/R9o3lsvJxHXFoSdw1
bFe6J1WiK36f9khp4rk6DJXaBHHFsFS1czuYlhGFLCK5K3toHZS6RgZQYa3NQ5fo7S4ejTQCEWCA
pYD6lOLPiRiaL1/yeSY4CZTgq7Y1Bq2V6EaAc+23FTXtdd1lIvOpbX9oZeMlIbA4/TmpCAPK5OJA
eyiHo8gQy5LqVJMyDsneaR1Bbo3qRtWSGD88wrt8mqUrLG1Pud5wEMGiNf2N1y3qYUbts6/T2vmi
sqjvksGVt2PhlNescfVWrot9L7Dq3Gjx0IYi1czHhGCusElkTb5u0p5G4p8Cs8MBDAoCHkU9OLup
z77lNSSshfNhRHpl/U+leLe0/fSbiiPraVDmXyN2/6M02v5UtPynrtESV9bR4V9N/Gm2dPqVOBa8
VcrmWsu02flSQdF/qWnFfHG9sdk5E2HLMQLN+zib2huUP4TtlOyCyypfUndWfiDq0UGv1OxLdAO/
Mu11WNc0IyWyjNMm97vKdIXZipu4XyZ9XInDqbRXe9Wb19ZxSWHCSuW3XV9HeqJ8qxrzd58N39qu
dm+UwuyDgTvJPSy1nbJCflyVXgttRqLXfWV6EYgMRAyfv6E/eF2Ck4H5A+ue2viv3OtfNRkhcRYQ
DkseBo9AmjKFp2Elhn4shPequHp34WW5lXhn7xgyRShFiAAGEX6u1rEsjkzEDlfEINbkpsF4JYGy
nsCZRZ9/r/dyJV7sQBkMpKdgICj4376VO8dbZ3siK6wfLOMZfbhr+LaKLmEnh8UcvqR6XqqHIVeq
Y1HYA4mfdaqiUMk1CRxtjXk5FCo4zsRSnrIKOxCtWs27FADwN0r2/IbQ2aUdx6gOrNTZx2zjZkCM
uORkIie4akVjVM8dYlK2Yg77wm+ZUzKYnEtV/Bw09W6dOxOSmTp+xRxfZkHfpLPjl3Xcfk0zlynX
ZMztoTR1XNhWRz7bUHjqo8vIh7kZikQE25r6q1E6YexHDa3nhfv+vqxFhohFhHKPkggzzNvbLhJA
XbmZx8epoOLTxJo+6mBcg0UZ7Qtl7QdL99+XOqfVeo4ybhEcgGk0Ny8Yf9cLeps1sSk5yravg1xz
i+rCAj4nHFCyewyU2TppiOlb0+/tF+wIwZqrnP4M2Z7ydZzBbGzx8RrpBcPAw6NkOdrBolZL6qOM
oQWv6fSmKaryikCs5DZb05LoYtSEzg/bUlLbTxrCSYylyS492x9U3zpHQY8iGAgBR/23H5XX27Iq
81QdeOF6+xyhFcN54wkRqh3pqfNDWWrx+Pljt/28Z8sZZBmicjAEmObPf/5CdP1qo9snbrfM9k3j
GYcsyZOdPsUd+dCDHhZ2YTwNhaJcfX7ljxYeDZxNAssxDr332y8rULtMdtEmRzcuZ6ZuZs64yROB
qUv9/vNLfbCJYXuAswC/ga95Tq0dzaKqFKteDvmcICxsM6zuQZaZ1F+fX+icMfJ3sWH2woC9Udkw
mL39UvWgV7kZF9mx7nKHUIESk35qq8pzLfXyoBE2GEHDVLY6y5D7DFlhRdQo+XRqrXlAhbtxjvRx
Ge4YxtqXnCkf3HGOyjzPnHo2ONXZ1qURCetgIPYO1Zi7UVozt6tkV/2EeuNcYJm8V12BZoYNxwAQ
2y0JP9tS/9dryohnM9F6whn1tjT/MODRGHAxMm6MYo4DZvbpd7Mp05siFzMxebn22HdxD7vOIm4V
Se4af03VuuuDzF7iQzY1RYqIuCWVkKTrJJJ56zyVUkBf6op0nC54S0HCvDsk4gGAlQGphq4MWr2z
L+AhTwZ6UpAvJy084NWC+oUjRm2M4ejWJ93qbxoVwWcl1NzHnX1C5PtYOmMIrYSgc+/Q9+tOVchy
874Vmf1NrUHpKMT4GmKebpZmCGPDxhirWk9x/Gxq+WvtMQK2kitTIR/QdoCrqPWrw8SwliMnrPFP
49UtdThS7qxE3pxbN2k9RUP/21162PjaPWpCirLyesmRShpdlMzuL6tTv1tmlQTtlk4zV+Psy05+
NVXiTGkAEARX5KdmLUd87tnPkUNAtKjdI4uYatW6h9a7R+f2R0kk+2M16hG/TeEzmr/m+HAs1uoe
IRJluTZ8gfwfLrY8YtS6ttIqqgr7KBr12qv7Vzk49wUdKlPvdkXrlmTUUhpZ2ML9Sm/JBhcV1jTZ
VKfYonm7FvmDggSKOT5JhIvjQ1b/KmV9vxr59z5fOWzWh8mSEWD6wwAos7JeE7e4SlLsdIqHB0KY
L/Gy4OZX71Mx3lXIrvN2o46oC+l22rPTk5iTivnGdntgl9lTXDbfDJz2uU5Iu1deUfXiukUKju7W
jDiBHzhCh9maGFdWYr6A8MkDqzYIj9VllBZkhqRdcvR6ZTcb6s1I1FxULFNz1SfTAwf4rT/vPExq
bQUd2UG7qiLUPVGdsDDSe01V1j1uEBkUJok+GMSPrdmSzbnKXeGKYV87seDDzM/9kryOinVSkzT3
MYw2Bx2oiz9ULb632pzvGOh/19z01ayXO5QQX9duvqlqKQ7rJlQpcpQPmZbeWEgceZD0qGuTKxIj
rjKpRH3OXHasKhZ0Ex/1KomR6dj9rhG9DAyd8kBCa051InK1pvwjE8Sqvas/w0V7VRX7Oi3qq9Lt
mJlb6h+J4GTV52/CrZ8GIpDBzt1L9l1qshCx8NHtvKPNZw8KZsK+pnKCSryGeyaiKl9t9ifwmWv3
VBjxwxKPKUfvHjUGyeG+UvLMiUpS//YrMKZhuTHwzfnVwFOqLYUWFHb3Ys20X5Z6T6zs9DBjTN3V
1Yw9fS1/zaS3cBUz3Qlw5yywgbR6N9t3raoHhrHedH1+h6/ySHO7eER39SN2MB8MGcIbK59kqMZ6
5BnLElB4Fj7RzLNfiKH0ZaUEuEgip0NQtAwZVD8H7LaXTMHcdPeJTLyoBDzHH0GFI0lm5kPzi6K/
CdQRuINhkRrYSlGG9PXVk1A6+0ZDzMLsTGIZHNUwXvNyt6qqvLKaAaiwaQofmTeDcE4fIQ7vYpfq
SnPlqR0mra7bZtfrT7WeMrywLH5oBHdamb7WpnabuMPRIs/CcjVAQDr/AJFYVsjnzZowkM3uC9V5
tjLZ7tZi7ZEuTf9H2ZksR45kWfZXSmKPLChmlFTmAoDNNNI407mB0N1JzLNCMXx9H0vJ7srwSMno
EomNB42kEQao6nvv3nPnELryvbAWZLBJLDfkchSfupc823aXRTME8zAfk0dLcyNvcg4575j+yleZ
pfeeQ4JyjBvXqs0frWEcrI7O8GQh1/HQXyd5Sdht3Robw6LSTU1QCb6T0V4TVoRYON0VrX4ZczTK
7qSjeyL443bw0bzpZJ2MjbivmvxAVNhXZzRkBOc5yrXqZ39N5qzS+7UZb5JCnOKE1Ncpsy3cAlod
5as6LaokED3bNCbHTw49WrBAR4qr/Iaa57xWSR62nTNS95i3mYNKrOyuyS7S84NJ58rBHIB1Ofyo
W2QI8Zi/Drb71rTDfTyYT/5MUqFXkxVLImbiNUeQrXQa+eXIKRVBR8hG2n5w6K0Q9DPhAQhMumNB
zd5hgfPZ2EXjnQlV3cM6DNfE2uQDneG4Utcm+1am7qms0h+YWCJqw4PZKbRnvfVTuuS66hPZrvSk
3CI2Ih9iK7YTiEGL1nxHQM+mEaPpKg8DTq5g6IuwkUl+36VTmPvxuV7mqI1n8Mfdxas7sEDefljV
xUR4h7Vl/LAc8s7gm0dNrL4jRnnyc/XYx2t3ZNhK+0xBGTG14Wn2CGstvAxbicVCZLk1lzo9Qei+
L+PsYDvru5h0PDg2i5pc4xOS+A+3a491ngzH2rVeaya30ZKRjbv6ManJcd4EoiagmpRaY2+19uUK
Vs274iZL/Ffkf0BGfOTcLjkRC42dOvvALJ4COeouabZszL559Mxlz3aw7x3jYvbWq61pF0sutzyU
b/5gfFOueGo4FQfARRCf9edkrR9kQ96Ea5fb0s5OU2tciLR/HcdhI7WB9mlLkKnjpDd+O5vBshLt
3SiiP41pR7PfCyT8rY2xIKCa3fohq4YtSuafqQW307aTPRzJIWim5WEe/Hk7qmnnFR0p9PJUpr0X
jpPlhaInpn7RX0bLuKXs7AJ9Id0v95w3hAxPWpPQtAMgHayjOwVM3ofAai0Wh1mPI78XhKhgpw+b
lblJKbP0jQR3MwCxSMyXWhDkFKSpNFWRk0zYUsc2/hiujpnc5u1cGaBLTKwzKA5UaCeZHdEUSHZW
ESfbAvEy8uQq/WZUjRWQlRMfCQW+GZmdb2cEe4Fur8ysHPEk3LTdeWqegh7dVuDVhFdbOYtirWoK
T8P7WdY9xiTNKQNTpVvdbocIXeWehGA7wI8+0zJCjYxbYakDnWZS6BvzEvqtN4aW9C6ilt7WqdoX
GuMgvkzryWiGFzRvZjCWcKw6n5vF7KvXzJ3vjKG9L+G7RdyOd/lQ0Cw1aefFJlJRTIA2JH3iXGYK
/6DVMGCmXm5FDv3hc080CDFS6Unq2o3Z6q8qTiFpoxFtphG1HDnehKHzOqcgGtu67Tr7Ioz8rbtS
hlbtBIfxbkjkLRrvW41YXadtL+xjYzAI42mkV0iJrDaDZX13FnfLUr5zqoTY+MxgBVLWeGLUdWfV
ydZIEfgqu0x3ZNtvXa3dxQi3MQUML04V/+R0IzaJbn90ZvNg5/2N6+Wvo1beqqm9I73vmxMbh6wX
n6QtH4us/Ox9jkHaMARl4uydqtq1SbJ1Su8MuJHMM38EA9L331iPPk3Sg65tupfS4o7yxEhkNgrl
osM3twrxsvKmyJAj5l1iFlxpL4SmfZ0bthNCse77kgKwt1dvW6T5Linmz5E2ZGiIfN6aWKTQtFeh
x4JSeNDtZ594IvUJMW7aUMrpt4YzVRDKxm+pN3IT6Gm1GdP5nIxdGnRL+ibiSgQ+8e1dSi447JFi
6ymHzQhAUuuAKuCwrCZ2snKGyVE3kMuEWW0WAy4ezFt50Gv7Y/Gzn103Pch6ZHrSJ05UZ+JZjb4d
XW/YwJt5aoclsWgBcx8IjaW8HlQ0KMd+7ZoVcJyhvsUjUkDUvTdTOtybtvXQL95tp11nLq37rrsV
CBtUo/uknA7t2qFsqHIVMWHcA45CMWTEQUbrRFj2Acvwg9tNZuT0cQLTI9/rK2Fc/sSt2y1obTQf
QOJCq4ilqN4lZeOEthb/UE7CRYoXL1zq4oWR3sWp0gML+ZY5zO0wi69sWZGAT0y8HZaAc+qKn92S
+fs2g4NVGYu5bRek0fY61EHpisNaNDrHgIlra6MbxlA0RXhVCF9PSYTuyhfbxbdmLoq8VVhAAfKR
KVAWGeKFqd2iEHpvbO9VJvajltDGi+1x53ZGtNQsnDLuxaEzl9d4Vv2tmUBw9vqVc4HfnLuUF0mG
bpyKnurcNBHkpayhmnywOekEsicGTUCuiZUz4k2j3mAjU3eOUFpIUrXAqmZ8Ms8dtuY1IJW0hbuV
SM+IA6k4k6LQBQhdXk23qQK79ndcvSGQUMtp3Pkc0tPxjWB0Mtqv0NjMmZ7r0ss4Z61JuHD4GQr9
y6m1+37x/TBRTbqjab4vZqcnGyJbgiaR+2kun51SfXZYEjfIkvUtOFqBztY5d5hvA6epD8gsIZBq
0gsYNgIS4442rew+AZRDoaytDB6kvmn0WhwGzXH5uCkFmmxK30jPRltFvoR3a8It3QxL7lI/Swqz
efKIq/K9+BVmmrjQjrfCbEiT4zJ7yR5lLq1NaXXvZjvpxo3G7uOHTZOnu2R2jGh0acvmifG5Fu7P
zLKLbVbF9U6Cq731rV57TbTWiNZp1O9FNk1vtdVPuzIvjF2ZFusm9673sTTcnekM82bMF3WK/Qrx
s1EJcZ6nOaOgEp4iN57yAu+sPW4KVyF89MaZAaIcp2+pNLoO0eyIQHbWTDvIs1KeW7Jm9kys1b1y
BrO5m52ZA3lpGOpCKtFwp9tNQgc1+bT5GWGBoPS5IqnqDkVr+kifu0QTK4p3M9eoBeOYvaqk8A7L
uCtCGNn5zqyvwzhPym2jxdklG9PmZc7seoe9bNk17WpwwRPnAbm0uzVrPMUlnNSj5V29omjDaYAg
HCBA3d+m/jRsCks+2QjyOMfHLVlZCYNcNLFfpiHLW6ca1ZOor1zwkoJ4T3TMcEf87LTp654s0mxG
f22a2nwmFsAG6MFBUUn/zdYRRQ0gvY+t3hgbTrX+bZzZfkTpFj+RZdpuzRQpJznxGl3NVPZ7o9Pj
jYH5D1Sjqe+XShMhXpsKabuXsNcn9oYerb3p5Sh2RcpodxxYMzVXZBtQcx8WFezBXfwx8uo+oR4t
cPUabReQgdTsKYQd2LoqPw5M9anzVvNhHRDZlAOxaUsju62dVYrn3sSkYSF3Zj7s7fTWynYs4ebL
4nfDduQkfRkYOxzqxKR3NdfqAA7AjSwWu6PojDbqG0xh1GvNa7oaFmcdZ7lH/9jcpwT2dsHq0IEw
BteE1mOIi+sClnI6JU9j5jFZbbDNjnNiHfypHa5/qnMhaMzrQqm3azjXtBhWOVo9Y9+Seicfu28r
dJ0t8qn8nHmq3NGcmlCiCxZyFop4wzQcybipinAwWy9Cw4pYmXw08iBqDi/gX9NvfpzjyHcrMkhz
kJTuoA0vEzGA75nsVoJfHBt5bzpWEDzFcho7vDSA3I5WX0b2rAnm1ysHpi6+ZznD/GFFq0bmu7Y8
5rI6TL7HOl5MdxwPvntG99wUzmvb4SzpcbrH+aszrV+dPd4Pi1g3euy9aCuGZs07VW3ubXONSgTP
wKuWG88zeJ2gqqYH1FovtefL0BySZ2tyts2k3VNY4MbhQc+uQAuSthB320Oke/WXo1h/M3Nrx/mn
7WlPjaa/rPhfRd9eEic7w8X50S/NhonzZYEW5+oc+HJJjUUyRB21c2tuFFgVY0XcV+Kv04wLExaQ
hhz9ksrfxHnrRIVZb12OoqFyi3eCtyJ9Ung+WnFDLXOnkvpbKdLbrugOzqTd0S8kIRrb1MiPDxKV
sgRxt5IkGBjdfJpXa4/mY2dI0YTd6hp0cL1nbaVb3DfiEMfOcXGqJ0c2mySjwlfzfBib+MQQVHKU
yfaZ2X26OqUI6sWAMLBdtxpzCHHpg/Hm7bL60Yo1GXZy3YWwglYOnIPPOTOFSBZkaPzfk2lCNLBi
jA4xq1A1j/6LX+jnpKcjGFvAPaf5FZ/MHPr+9MA0CkvmYIS6We27bPhsknFnmsYNI3Wx4bRIu2ai
y7q4T6pKX7CKcLpF+IKTHtQbk19junGTZpMNw4dQogrHjKN/vXC/Jq7zCXnuBEA4ygTFhA3vip6D
1gZgdh4aHFewSJ97T/70K/MwjvO5x6xUrBYd7FwFLuyJ0BL8jbVXEr3ORI0KJvuBc6g56U3Xbjur
fqJ/THBIPvaHFjItTscYApXlFvum996zhLJEzfm2GNZoHjuKW22rbLpSbXNpZoQn7iKNcGq0M1pZ
UgZyb5N27rE3LXKh7D178GtF8EEIPZGEnSQCBhE6oHQDKwEAb8Rlxl5CMzKuqjDxXbUpVLWvVrFN
izmSVXk2ZXc0YCUEOC+CORanlieDw/oUzDNVwbz6WIPmTa1PW8/MXvtJf0r69BuJL5wX1mo3IYVN
Fw4PmlnsalSVAQnDTTimV6OOP9zLyohcU1LSUdDKrL7RZsfCQ9VQdRYbf7TvV04FY9NtRjaQoeo2
0mLcWaVZFaI+ZdEx1Bu9r7u+EJtKrlGKGC6EI/bDs4vH2B+eXM3ZE8WwcSbxarjjT33W8Xx3ITkO
t6uwKd6SB28ut6pmpUzBxvN+p0c7n4hIW0gUS7WTqzwwQErUWLUsOsv6ejVOvyfJctGSlXBs66bJ
jI0ay4t5za5u9WeNpSQvxT3wj3AhqsBOm49Oz3dehf9L2otgyZqswLEqkyE/exJAkddrt2Tx+71A
vhVqeGBGv/3RFxAeMuNuid3vIu43fVZC/RDr2eOEvyttHqm29Jn+K/+urep30wMSEc8Vwcl5f1n8
dQ1m9F00cIob2fOwY/m61/T1jZ7bWbbayOLeqdvEL+/JDaw3qodX5ujTT0uDodtn1sXICmggbpXu
h4nCjBbuMXc5pDfL9zK13lAfjZE1TlUA0H5AFeK2SARj57ark3KP7P6umfxXCBEfHFs3c6W99p72
ysR1O/oJ6Y0ZB3ZJO7HuvLOBtQuvo/3JzNaksW7VkVP2723aHyYYcSEjG/8EsoFVwCwtusKLHxYa
iS6JOTocSQX8EygUUev1XL3C3DYJpnbldA+6xR9astgifohTgmA0/augYRxgdMGA337VE75mNTzr
mANaX+1sfzqlekpdLz80yTqZNpcyG/rAkxgZ6dxt6PvfZRqIrXbNbjI37XEruiFJJFuVJej/xReO
JGqkZT0ywrkDErh34vhH3BYD2Iz1knnZWQntaGML8vBHoOewEbn4Bw6nH4BTIr/m5I2/UVvb0FF0
ujFxtdr8WsjqhL6fJRltRuOd6o70z9xq7wQzRDKfQ/JEtoy8ecKsyGiNvX61EWX+xnQcXmyejJgy
ZGok0cniIb3uWQl9G0s7qNY+VGt6VEaztU2JW87+aadDAyp3oYFf7UaJp40u99jfymS85JXAc6k+
idD6THU0EsKrokkkW6xo+9pMuiKw4wEXpP+uYVf26vJHauOjXA37OBppHiWr/aAztxjKBlNTou/l
BD4Z8iZdYucJ1RmlYbzekE1xXmZt5/Kee3dgUbezN0T/FOM6ExHkwV+D1+4GszhV1H7Qv0PZFKfM
asfAGScjqtaShvggQt+qzlqD/cpqmxvY5YHoMNuhAhtQZdGHKlNYGy2WiYOavRunXKEuee2mWIu7
VDb7NWaVYHr6GuOBXXVOJ62LHo5UlMnNz2KJX2i5b6lWvyc5vrY+/Xuy2ac1ZGQK+zv26YguDIkB
4iYbdZbFlW5MnkSeadOAjl9iEYduYjGegkZYzd+VQc8J3xdnDclFMne5Zd5ZWXynu/2Nb9dnZ3bE
A+liSMdkNAyv09rdWBjuBbJB137Ue+1ZLxziChf0q8XGol5aG4ZWKeRj1bivddfR4Snzu6FMuWeY
Bfhm5AMTyjn7+d24WbHmzbAz5DS+jQ59SX16ANoEzA9Wo+oO6HTmQOnWm9Xx3TW5ln3yHLNoMcR9
Ghb9IXNxgXaQRvRrDai07WosewTMhzqfH9htH+Jy+QZ94kAXcatmCv4sf5ZWS/qPA8+bOaErdqI3
grmgIlTln8RU/VEkwbQT17ZgaK2jhP97ZvQ/jWvdwU1Eo4v4UIz4B6vVxdi2Lm4AeDENRj/tn515
cLZQOJGgjTkll35tocUqjRzd/5nbzMEqT7NCv/CmIMY9+ifakT9IIzDlCwRwOB8AQDjeL2oBi23N
IhfGOxgAjrc4GBndYJYMpEtWXRf3SNJKElT//Tj/DwLb6y+lHYqPClAJOLrfD7GVcCQ6oiY+9DUL
XsDIu2QeDbJH0/zsYsq526RIHA4pU2RKUV/9r+UEVxSBib2IsD7nmjD7+zcQJ3RfeheNxOTA/HfQ
HiKpa60Thmo7FDWsDaLVmJxX4z4riiKwridOjzkQWPLrP834EMPNc//sff1ByXN9XwzGyYOiecLF
+f37Ar40CBmnxQFLRPYIumsJ+yVfkUnSNG2Slhgqe2amIrBfk/WgR5VVPiIGFNFIFwnsERawrOFM
J2dG/Fpu/1lk/L/65K5CD7QlFoEqzi8XrtAN9HeEdB9Aq1bbtUMBbczrFIk0qcJBF0nkjnI5aKpr
tppau92/v3H+IDjhM+NmBVlyDd3AFfT76zN4owdMevUPWUEWDXNzT3skfSD/XxMLf/k9v4i3lEyt
puptgjWyodv7AD6n0K050PkuTYg/+dT/xTUlSZHwIOBp3Ei/ck2TrKs50XBNJ4Z0Z6/M6coOenG2
+po6ZK30YCzG9tVYpREwNheHf39N/6i8s3SAzSApUa/glLZ/uahSai3JRNhrRydmN9a9ankd8sSi
VbhiEw3Y5KeV9uNaVREdpZn+CIrh90ok4rGNaxv/dbv0IB4cqS7MKIZnpBQZuycO/SlwrYatCOOk
dDF6z/KNPw1t91CS5hGlOkKTsfHln0Xl/asbBXsT65mNF570p19uFK1dyThrtL25uJodahi7Jnh3
Y63/iXvljxm1CPysa9QVrPQrqfT6Tv5phR8w3q+LB7pRW+o1PTR9G9Vg2NhXr9p6/WXhc3utCgqk
o9SzEbgoR5JtUrTKCuUgqnshyy6P1rbvvVsraRP/mHPiqfa4oxFta3lCc0gSNLApbGn5oZ+X9kTl
2/bum+m1YT+WJYVPk6XyT4Rkv9oTrwzFq3XK111SuJFg/XIR84Sx+IQ+bz+UjjhNA2BCCA3GYkTk
zGpL6DTVRAYgXRMqnUKoywLdLLtosfanicR/kFhdrzKQLYGTjDfk/LJjGGaBcgB/yGEi42/vpBrA
ytr8UByRQ3r5X3JIXrnH+6PuE3CnzUgtxEwwsklrvg4aDudhjWnqUFZkz/zJ8/vrdULFhJAXqZNt
sTSxOP3y5jRLG7M494rj3FwNHkKPD23qZzcTY32iAUXn8g4mB5ziZN7RoaSJ5k7/iLD7zx/zfyWf
FNzUg5g7//bf/PtHw/OUJan85Z9/u2s/60fZf37K80f739dv/X8v/f03/u2c/ejJaPiSv77qd9/E
z//H748+5Mfv/rFBVCaX+/GzXx4+h7GUf/8FvNPrK/9/v/gfn3//KU9L+/nX3340Yy2vPy3Jmvq3
f3zp8POvv10VjP/5zz/+H1+7/aj4trAhPv179vHrd3x+DPKvv2mO8xfcT0DVwJjrCK6vQbXT59+/
5Im/YHHjM9MNbm/8PuzGddPL9K+/CfMvrBnXT5X/LCpi1mwSZa9f0qy/GPgKPYjPPps1P9n47f++
ud99Sv/zqf1HPVZYRWs5/PU33oTBCvE/UlGWDLi8RGlcbWGmQXzwL7fPUAxZXsUZxL1+Mu7o2Wap
yxpgZmV1n7Z1Dzw10AX3NLr3bnAfh1ZN1t5AwmLfCsK4Gdgm6k603de6qoPpqq9cEkZzP9tsXNA7
YyIkpXKyL4D4AsLxqC3ba/zX8mD5ImGoFsd6fSBJqTaKoM4Mo9xyDzPX04YEMwU+RKme6jSnaDRK
vZtfoHyUdFTiXMzGh/IaMCmQcmQT2rnukPk6l7YfdDaor9O4EsYcZLVI+oc+VclwmFcjBayB8MD8
rhp9bL/UUGeUxCaMFIZuhTtvpabIdHHBNpXIPijBH1Sbr1ZY17l80AuuAjP2a+JJk1aTvdVNzcU0
iLtiIKdcL1qag7kydsIf9TJIV/besOmgJiK89YUe5X2HPApc4Kwd4ylJ/ZC3hlojtWqX4kVdxwZx
mcD9xRAFOadI3LHnSqpa76lLtCJjlMlYoo0GWcrkmJdTnt/m0l/WlyYF45L80IfKf3dr2hlBrpze
D+qu0u7tjuE+YOHG05AG1MNHC8aH/zM2NUWjyW4IPlMrXe89wetpBZ2hpvid6XFW0yAbrHnZjkMd
52/WQqz3uevtNDlIyyrIvlUNhbxFoigKOwtcHPM8S0NH783N+trjYBKbxRnJpQZ2rIkyIHuvWcm7
0of1oYwbkex8Q+rrE863DvqLVKZOA7Cx001tKQhhKeGo6WYQhK2HXSqZuzXemoh9lcN9JRCn5N3f
loNXqVPFClieQM4x4amWddShPqxasfE0aukjOt4BChJ59sWB6KzcOhL51033FnIm78QsVJR0jVwz
PY/WygHYzmt6kbqnOQdi3UW3T/y6tCKztUfSx/R6+ZqkR0exkiq27cMQW5zruVEopnAnNUOALGBa
H5iwA3+sCtRbG/YzX1zaCvHnhnm959wUswWi2MStTCMQIwiMnrRfpmvfWI26ewPSi3Fe3loz48i1
VcXRJ9Kv2RaeAzd/Svt++QBlHrffRdtfvYGKmM3TKpBEb1alje4VtRXHHwntgeZJi2nVb6Wf9cnG
HRqBaADWNHQdgTw8yLgB1L296l7+Y4nZezbDMGFAWSbfzwhO5yB34DQ22SfbbkbEgJrfMOxfl452
MLrXSW4cs1zL+8JLyytIqY7ti8ZEL7uJh4zXdE7s51TMXe0bEZo/9EMtepwi8pBktCS4GWJxUJT1
YwMTfPbRxY5j1bQ0CUYPH1YWx8t0I0fChx8K5BRmVJbolY+wQ7tpa5WEcERGM3c5ILxlOQ20MUiK
sFQJGHdBdzqjSZ2Y5btjhmXBRSMIC75fTqgXZ/UBZCw3w3Us627jiwG9G5Xr/OV5PMA3aV7V3B4t
s4g+4HPv6703LjHPkOEXlbtLBbfjRjeVCc2q4T1/Mwp412GVsb8edXf29AM9aVl+m+e8FZGqwAUj
jRUxUR5Fwt3S1G3bbUjT1jtUu+acPFWy55ylZssbOiawVU1Pp5zF2D9Ua9sOP1ycmk96Dhw2XGsn
OSViFhyL8tZ+jUsFvjhprSo5gISlwSm6az91KvtJbUZH11z4RiQLclxstW9FahHap/cQdydOfyR9
VC401sLuHnyWGpyOK540TlwJqRKl1HsVJLDTTuRnltOGdYtyXYANO4FhIamrbZV3Qrle38Ryps61
mWNsSrcUKKOs5bs9w7QNlNOqG0tePTe5NkyPvYUEc0EWdhnwiY9BOrVNgpFkyuMhaq0YXM9K8zM+
d2U6gD6zWhyJojCKeOMUiRw+UNB4WBYNfV4j8F14LAFpDcXe1Ve/2K/KGmge9oa+TLs8cfIEmcuI
FCQgQM5cWCPcVh2diVjlfYyX4X2qDCO5IS3HL5M9913ffcku05bngZtAVqG0abz1OcGHFdAvxuAh
VMdLoqcPMhenGRYNXdPpiGwD+lJjPM2d94DKkHqOENYAt8i1uzkhHLM1N2QC5tAOaPW9bmnZPmmc
7oggUG70MREYo+w3WduXofV2jBrvc9ZCjHncNLS8VTTFq8PnYZZBXsuzZomboso6FlFzOnhJfec2
4qUvmImLxQugRn5O2XzfrShaVsJZ+SCGz2TWPpBR3jG05PculCyLKY9iIBlVWoZ3o2N6ejWN2gT4
JtQRR82+Vml68sxV39kdzSJWM3q96F9Y/Lo0NLXicWr9E9oqFQiJWbrnBt/Ys0zedJt4J4/PBOaa
3NlF7B7LtvJ3wmiSe8kjmkQ5yks7GKe6uiOMJNW3pN5YOz1tfyZ2VYepBnyr5OmAOud8gNFIbtIZ
T5/Lw89P9ouIGSv7mL6CDvZaebekacpGzbBuRufaF0n20GSZs/VK+7ZE6PvBceZNg06Bi8Q8EqD5
pMHE3Ex81jseWGZJdvqBWh9BLaXkjuxkMJuZVQU9Fhf0bL3xKfO5uFuz6ctd5hTBzII8t3SPWpU+
GLAw6WkiZDB0ZLlNTRzviNmvb1qMnW37UXJ+f1jSKX0h37o6Eh7aRiBP7LdFasUJQp29Q6lm7c0a
q3Ym6u9ox4bAbUdmw50bUc3V0WrSZR2khtC014vvg9LPFGhEzVS3dP6mm7pr8q2i0xtqje1s/MX7
ALLF3KtWKCLX3g8Xszq5yZpv2M2jzsyaUPoM/Gcs2caYXbh0043FPUXXdgnGrv2seBKCSbR72ml7
2Zcv/Wp8J51znzM6RzxUnjN7Pbq04mi+Djdrl4IgN/r8IO0a33R9KVL9MCbuD0sOh0FXW/KFkoDA
CLra8zaFvmikafWRa0W/n9LkJw4cEdRzZe/oelc7vJxvyp+Jr13EzgViEyYm8eqKgRS56+mI9LuY
AMOxDDxw/n4shHmy2/5mSGIkO7Dyg8UbTjMTGAKV2tDIE20jHdsMZaqKbawV+l7TTB5h1TpYElHy
7ASIcAYpif9kEcrw2KT58Ao2ST0mptQ//TqNHzNMFczwzd45qLxBcY8FT7Jr16J4HlvJKcl1/C3K
Zm8JBlOkJ2Tn1k28cERVoME+RgWN0c284oGXQHiVnozq1k7PSDtMYIozPtlEeZ+tq2d7k0PWvl78
9hbSQ/KmoIbdAjgHvEaqwhfmwOKCyk1GztJ1zS1n0cLij4UKjmdEISxbx+GtSX0Ny8A16PGMvwF2
bVLGC6NTYyVGe4KHg8Ojj334MJyjvxNWSJyA5dNMiTxHw1Zi9Yt6xPZHM7NV0l0OPIZA5ZgcOtnO
VhmjNdMZZ/u9KTMXkI4UTs4qYTXfskVzxk+v1DN31zVlfdWFL0mdtKHf9MjuBrwFHgJ3QXhSOfBJ
Nx3Ht8AoCvix2TJnaBKuyqRRJxa2dq9dj6yX7AStddQXxjv0gno0pFMuVwep0xAbRJmKjNNVSUUU
rZwth507jFKFfT9yGbDJdCUnJEP6+5lzjYFMCehvozmvuccgzjLwrggHkTpVyng3aRT9Dk3R1Rxl
qKgqkLFp83M191AOprrd58M1o6cr2IEnJh5VUqHdc9iKm8L0D2QhkUqZ5+LIgvBUulb6MJOneamT
xTwxKLdZiPX80Cv90Iz6W02PMpo7I0MfNJRoz8wX2dvvVtk6d4bbPFaNJ95TeHLHptLZnpHNoUPu
pr3QtE+/m527VaiPZnW/Twq1FimOyzHPMlB3jl7f2bKSSEVUtRt4ZM+pgZHGNkiB9qdyem4XBFBy
JYCQEwZeEb9ctizia5hXWbrlviyvlcQo7ts1t/eSOcMmRz/2QEWhbyYf+UZG/cTRsfJo47RFxQbF
oY6yR9eO4LBtOoCmQajVPGgHZzb1Mwe5YVd3tRtaiXWmWdUGneuqG8ONiYHoPUFDXAcp4dcQEOwR
SlUli3Jn1G159kAVsO9MPzvpT5vFm3O0LPF88OvKw0olX1gZUv4wb1tet4t4Hm8ry/7pdn5Iks7e
jkGaLaVgbJs9JKb5KRbrW20r6CkocxkhIKemqQixx/8mY5JmMwbGbPOjvyk7G+NKZXzDi8U+T2Bn
YPXN0XFZZyYAsyFp5QvCWWeP9RTfmHkLsP2Fs98SVAPAxTl5ztthH2MMD0bpnDWn+BiN4c2qOTbk
uriLLePG539KoQ747naTaJjQACbYO35SYv+ww66F/i4NRrpDmdtbr5hu56V4qtX4c9EHAV6zPXPy
OveLLs//h7kzWXJbybLtFyENcMDRTEmwZ/StNIEppBD6vnV8fS2osqwUVJbC7hs9sxxdpUQScDiO
n7P32k5MEUDIEu7s1PrplRouqdFGy40+RQgbpTNT6zyd0e2YDDU7l100NHdV1KKxieWhCfTHLox3
vc33sK2eM6fXdbtGw8AzWOX3yMBt0ndx6Qe8RtaOzRkxjNkDE7q/qzglBYiOLr3SSSCx76av5mT7
jYNIJB3jYq1XzVMc2k9di/qiVHHGELR/RPm461MGNKbeVTsMZcOhi+APN2yxh2rM7joShpq0y/Ag
K2NjNAHYd8GmoSXX3lBgNlDetG5gQ+Df1MJ1lavnJOnPeteITe1pLCW0IfMoklXcELHQ1Xe63eq7
soRyq8ZCbCA6fPdMoEGja97NyBOMSX+0Eu8WHPERxMeNJb11xDjQH4s4vMNiXG2Tsej2gghf6L4a
bYuWMaVuZOktohlr3S6GDSK2erxHee+cs6S1+ZfieB3qtkKNYSN/lNBB9R7iCzKX85C7/CciQda9
pl/P0rmxFM7Bif694TbWWqKHXmHEOHklTj1dWejJY3ILNZa54IgWZDkyOMN5ljV+98LU+pVre/el
M56HMLtSKWprzhT7xAyfpaU2+gK0Leb0K22Dq1aqlwxtAfzTcRMRTeqDsliGpZhKusVA08T6BvBV
5lMajeu2mLW1MVKlKraX1cS1WEEqZKrBY1pcYXZq/DQLHodyytBKF0+GVp3z0PTuLFIpDqrnn6wz
obYllEEfN3151nWtOlDH1bvaGC1eOE7/TLVqQpZuEmTmntscGign7dqoLVAjnj4hXJuHtKKNk7c5
ppgqQH8xNsFbrarhEKUdY35ZqQH6jaiCb12fTv3GDenq7xll8laUZL2S5x3VsFMHgvNIRw2Ge/SB
gvDbFo2RqdG9pFv1GLs8REGsfmrctJ3SiTYJTUvdECgQbHttQD4NIiHHI1pZ/Ta0sm7vlEO7l3aX
EwesyWNHJ+PQ6TVnLtvod5HABMDmM6OU69DaufwlDmqrnsPpmq6/e9LmMdrBzxgsfBHEBtOmCHJ5
9GZc56c0T9srCHP9K9rVptwlqcGWLRx6G4A6YaTEXuydaN6M3lVmZOGhyMbFPOGlQQMaLlgYHiay
21bAERGBdxtFwLruq2RqpwPqW/M8x1YETxjkFJbRRuzqcNKvEywEhEaO8IFgIeP9gr9N0pdtKgMV
Q2qeKCEmBEDd9BPKfrHhWGXsU8b5NA/NxSInF7y14yDG1ZI7RNLqHBv5Y22K+VQJGT5n+Wj7gZXE
N2Gjtw9GE96Viwcsdp9E0zaHUlCugpgHhBwHj1Eyb7nfnKRt85tKRrGtNRvUxBQO0ImNJwDfd4xp
r/uOJGOzb2+t3khWk3QPUyKuLYJo0tLcAHGvd3Yrf2RJdUSX/m1otK/5JMMVA9DjHGX6ZglgbvLk
pjKKcsOcRq0NOmZ4QdtijYcaCUeLL7YTKLx1WOukA2wyTqI+ci59S3F6hY6VGt9OvjRDDA0GHwB9
xnLFPdnbuNhs3LqaIzdaA2RpcAeF9YiOYh548Btl1NHcwzgGUE7nLemFhOSgIdFczg2JNTNnbxzz
mAojvvE4GdwQ/4q9jrbCIshBRxM3iBAZP8PChhjX+TUwdZwOdOXyXNevNX0xdaTD1eBxTtPoFnNZ
0Lekkbaz0bn1VrR35+GBLKVNGFZ3DeKcVa8R1z1ZmHprsPtdrCHZaZ/MqrPAZaeAqJjAbGytYxO0
rPhQ2cCCjIDxpF1Zq8nWbr1ufmnH2kM9GDyCEpqw6navWoPNJwUaXdFlWbdWFawKXeySuBgp87rr
vnB4swX5cqhATNS/lQPr2QmunSi/SwhYMITchUrdZ6MlMUQBNMfRiW+WKEIDOJumiROt4hDFsfYN
4slXIxbzIYkTcFwaZ+EyvQ2Uc1a2ugLSc5gj92Ua1aYPs6c2E3sapn4j2oMVzbtiJnhE6AWy+WY/
t7gbA5hfa8cZr5QV/RSY43JSypjE3iG4vWPbuXO08Cl06p/Qwo84zm9DkwIkzdVNLdJil8ycTJTT
/BxSt1sDMX7m3iKVdnm1uxsR9PyWoXhRbnJXq6BagRIH/NKvgjm6HbryR4XfXJtMHj+g12O9b0ug
jB73FhqCDwTVHyYRrVsZUnE090KrOUF2MKLNg6CBbyXl7SishyyWcF8lIug5tW/HQrumU3fl5Gg0
DSv/nmr6a2ZHN6mCHtV6vKjlE3t+67dlu+Q+wHmvRvelQnOcuRiKBUhumq2OfWNwvFvYAeUqCDST
aDJsB12gH8IBZUoa8YKtDKd6bjva7UaJXojh5Nqqqyeu4A2xyscewX/nTnuA2ydvoKKqg+mY2NnW
tapT6tYby6J3MuOv9tEURGvC2nOcIvFLTr4DAP8K60uIBrVsIhTdjAlk+a2Nxx1F5VPomjtAsW+Z
QjamN+cw67/HqAFZlNljmiBqnK1NA0AracybGr8sL77Jp0Hop1pypj79mtjJXZYE62ym+5J335xR
arjqwAZYIloKuHZnjsjGc85RQIVvuih6caoYhhrayqmow31UNu/lQJbV0m2nnDF8GAyYU7McqJ33
NrUwa1K5xdP2iCT5Gz80OdnhdB23LMylUtKDcxT0Zzrna0SM8MAg/OIi0KKNFNVjIbzdMBXlNyuX
3rHPITK2S80iRsRWRlLcTWmLCzGu+NuYwDbD3N86Ae0PIcrbeFTbAmHNGubPVgTVY2q3z1YJFUyU
9bxFiPLDqcCD921uratGlltLC+/p/nwvNPdq1AyNc5uzFJzzKQ5w3bmYwJBR30m6RWtV9/vOGLmo
CN7xiLE6yvCxG4dXHtVoH1fezq3Foxtnh54p7KqZtHELX3Fwt8j1x6MkTvEt7IS6Yk4e5Ss37WLh
18JNuSW5edUHVbvlsogj0xRaAoyMqIf0es1QIP1uDYOxBrCjXt1QkwdVQSWkhp6ts017+YF5zXxv
IYe8gpjZ+lFr02ywArd/0OIePlpEKmRu6833mG5Wt14ypCqqk2DYBji6v3QZqOqag//JmyfjS9NY
zTfaKm/YJWirAIjjMkSEaRM9t0uiGMfWkJMVCRatycAkRa326A5mgU8v25Z4W9fOgiobkca6Y+3s
OYjeyAq9b9srAZUbo5aXE1BRx+hpoPhv2sRBuyt4SgOdbcD2aJR7PCZ0O4YVR4I7i3GzYTYAHAaW
qeOqLcgZ8zY20S7TF9WZOtWZz+WKuE82US/01Fc52WsrOrL3Wlm5qzKrfW92X1SOgM5N06924ryV
1MfIqFNkUNVQM2oMXhBe+xkBbzlnn+nNjp1XFbnaq2zLHYMksrWseZ93+n1gGG9Nbf6IFg09Zkzf
dOgUAI57UUAe1xXjEuzEolyhHOF9w5TjIJdD6KRxPm9wj6P7Mw9A7h+dSLPpFXavoKmQ0YubdjCu
u1ooP8xbex+2mbeGNt76Ni91wBlwBLQY9abNScsoqpPjxfsS+cRK1PMrvYsbUua/Zbr+EEvyXYy+
fJttpV8bzbAHTvoQTORNgRkz6RllKM/sA6Sq46RqaxVN1DB5oJPeRqNi01vQe2JZxci2B7VzLL4+
vZJbS4ERURPoAY8J0le9WVoMmKy3tcjlOyl7xdk1e7TyE2CqLBTRA1aw+GEq5uEoIQushTtONy5Z
EHR7K0u82yxkn2FQcsPYSAarFhOOZJLpwfzPo+RhqEV4bfRaeWq9lvMeMYQaGyj5E+/M6vQC60Wg
v6GGHFZu7TH/Y7Wu3aweb+0skrSwoY6YeR4+h1psnjs3ig7GbLLm7XyqjC0vX/ta0pU9aE5p3S4R
GT68wSjVUEvmnLWzCVyElYwZHXa+njDn2m9jmwIqglhJI4vuTBl3/Z2Y+okm/Vx3FXuE6VR0D+l3
rDJdGYcpbmhzgi5Z5ZOX/Gy8mJe4WZjn2myLewykxZlQAOdolkpAmNLyn2I0w9NgqPouIIBerkB2
LB5xg2yDKzW4Grcpch9TtOqHdC7qAx5GXBpBLTdp5yGfDx2z89kBjVcz7WFLV429NJ+K606U2g4n
7LgPzLLdGVbTnEqDWVmL8LxbKawYgMkqe5s7KrnVVMVGnMiOGAOuUv8EHtR8tpczF3phLuhgclgo
ZqxmkEXixRVsHay+64Gl2PGJ5pW+HRGH0BE3B1IhZsreVG+TgxwNBFFRLRJ/gNIIfpec2rVdBdkh
wM+81gQBoaTKjdZpcXL9zGVYgq3NOhP2e+elGzBM1OKzzLzy3sjQyeI3CeHtzZRidHueDOY1AOrD
Mf6KlDd6LmWXbnIGD5XP8JSOUDrOP0Imrn5fZ+ZdsTR2kXuhJE7N5CXKGHDWXqJfJfnUUsuSiEX+
hbwRiTPeNvaMYBFsC2wtnc7XVmH/2qStbNj6XHmvmhs8OoFB+q5oG0b1nqtQS6XOeBSoePbG1O2L
gARmQCSLxBvlQuJHzCKze4nRmwDKLk2ijRYOxbsRmMaPoPXGoyJl5d0y7SD2hyJovwZ0Ip4HopVs
iDY1+fHDHLtXVWZiBc0I4PlqFOn0lRSjUm4oZzp5spUHVtbKoTfmqzbhWeYLcGhYDaPdDnSLiABC
yt1AWfLMBlgBjhaTJNWa9uYitVaZfRs6EXuBHYTNuJ9Lws5WtR4YzgFcy14SVLnmiIkh3k0jEZ9k
UHpPLmf10ldY/dBTFLxwNjieWm1nhMqzt07/ax5cjFRSY9elu6zvlbmpTK/L/MyjAYghrLDyTdwU
jOtTb6QMJUGGhllOTGe4DoEthnspVHY0Jjfqtp01dG80YNsUOX3LlKbvvA6GqxL1K8oV3jCxDNFU
kdM2NdtOYAo8Zm4VXccGrz8/hn1BB9gx9g6+m/keIcqymiIUgliqzbkgDZL28Y8Sf2CHDaJgpwWc
2k/bMO/pogKy5ijLH6LdMO1maUMFMxVlT9qrtTEsXtB+WyzO3QSTW36KeOW6jJlkXl/ZQ4inoZzo
A3+Tkny2q7HsIRGRFFd8aZN+xJlSkSlztozeUOj2azmsA6QaeIiwlHkKV70olPwZ2NQU5LSWfXvy
4im/c6NBQ71Ks2idNGgg1ppbIkZ2UIv0K7PtEP9LvStwngdhiitipId06D29e7c0wYhDn3Wl+4j7
n4IR54R0K8aonjWzY3Rp/D2frL7aVJ3X4//OChM1SI7D4p54Us6c+BH6Uy9M9ztDDjWtEf/0k98H
AQIc3dbwLzd6kF6F3jD/7NKJQ7+t45PytQB9107PSWHawAFAdqjpzDmwLvZx5JdjXp0tMj6m87BI
RnZU3iAhOJpFHEYTtzVPfdnSLWMNSfBVsEOQPNheME9n5Gyl8+AMgaP5+IbzGyJCR3JKQiQVdHB6
JNrNRG7dRiKgIBMt4Vi1o9tcpucG16g89Wle3TqECZvrXBinjtfsyAmrn9KHhJqvuRJ9SPIpZCS0
eLkdsAwZvKGIG2WB4Nuc9KrmciZgT9FCIRwZLY+d2LApFDbGUJg5dBTNmJjV1zgVi6TVvkeVrpvn
CnEOnQ9joJ1Uktb1Y5pJmlnwIObalQk/tC7du0ErEZCg1LEHJDbEkK1ZwbQh09hjrARgEqdLpcbp
AWlQG3LsUskTSenCvYNPm70l2PTnw+hEUf2YI3wwtp294H30NsTOkFC0Bc+ZLab8yojauFuBX4IB
sCqQn9Jvg39BGTQU+RdHW0ogS4vChCq8dWlQi9ZWL9Aq9XitE4Ll0KlOGjLLsyh6ptY13VUNBTm8
swsx/xjrPiA0UQTIbzotnl/ThIzCtQoKl9jrrunfjHrO03WcR/QMu9GxmpsqzIafjD+xV5YR/+Km
8mboT4bhmM+Q9HLKL6fmZVrRzSDlLR606V1nioRiFXWNs0NeGUZr0L02MLk6GnLq8CTBkCQS9dMi
CMs4mA1pX5uyygZvlalpLk4OjLZmnY0VWqpCJhZ+OK/DJhXniXgerNFSuxpQPtxeIYNvEU3e/qtE
pNEeKzyyjR8msmYfd5rRW3eUOzSMMbCdOZajMrZZM2AKBqe9L4ZGv1ZlkKd+HGrkarWqKXtC4DJ0
NmzmHKmRq2SAaxNjy25oo2Yl7R4ykUiYhCvOhdR6uSnPdj3VjR9HetYe4WR5Fttiw/bJcIMpRQei
gXE/M/3C7xOgS5BiZ4souqGu+xdmmO63gEEjfVUjE98FyUXkactq8D2VWRz0WRxMBCrcQttymBp5
R8fDhFMFOBmOUNA61jkZtebGSiq4LXHczoIZtoW9stPGCRMV9b156jwOEP6IxKz1uyJcYHozPDKf
lLZerXl4u+hcmsGSyDzJ9CoL+YNT3oCoAtimgGYUrjvxWFTteENNN8VbszUResWFljWnrprpkpEP
PQMqB9wSnVvaI6AkXLv7nqu6zLcwx0OinzNlSuySgV3vlFnjLo+oUTp+zUzqNOsHOoXQpbvD6Ydg
KgqJBNqBTg/ePCvU5h0aqNzdaVjAva096Ix9Z3IzUW01U0EdBgwghiqVYyvNwKJd1V5sgpdOpBx4
A47zDTgmTMBZm2GVaizVIDSpEKJwgkaEfmwEyUAbVDPsHGbSWS0Gpc7saX81HknreOrUOufvyo1F
V7BdOxjXhl1boxXjxJ0xEIQQYsRrMLJVDE25Ri/wlJZq6RtpylJrp2wNdczIt9AiMhWzkIcpt9V8
bThWnewsDxD0sqWInF2GN/ZnQvdFHPq/4lE00Ysc2rBN8Fsuh5hfTP7f5ecFGyRwIMGhKmh4GrrW
YGsym63V4yXmSqZ79ZkL46Nhgc8kwtVB/oovB/C7JxZB62+facDKoDWfmr7lwEsE51xszbpGkpqW
7Za2dLAtwJn7KRdiPcoGyuJvAt9/a2h/18x+FIP/+vwl55nhp2kJcrQuPEu8bqJZST6/q4t5a8TR
sHcE4GRLj6b3f/5RYFwxcTnogJ1LbS7cdCZZEb4bQ2DuFzoHcg3BnJ+GqXv/948ylq/94VayvWG9
sxFG2sgbLn0YmEy0caDlSpmhUNr2dBTDmgJT+kGt6eekb2l8pQ0lEAYynD5wSnocOp9wfT9akJaL
K6Aw04rWeVnQRLhwg1CtE2GABcwPsU+/pRSmw3pKtWxV1Vlx13Icmz/5xD+WsMNvtT3HxfYkydK9
WE4cjoOYZ5KfWRLZWSbDO+Ib3UcE/Bo1+l0dIhD8+6X+cwGh1cfogu2G/qErlmvw2wJu8imy6mGU
PmOZwqcknVdmhkhId4Zu9/eP+uNy4qJw5S/2sCRQ6pIDTPql1Y59h47ZSOrXaHKT49xbmMlCOgll
5n1G//1ofOH28WEkIAkIscDFLe/ip9VmVCUyLDgSuLWZbOCUIICb6C26n9y1//BB8HiXJQvgWrJQ
Pl5Db+p53UwlQoFGHx7QxEbXkzU4m79fvgvw7/J7XKxJAmfNYjojxe7jx/QKcTz4kGRT5AQ1FGUi
dqlhpbwS8Cc2tI7WYePOK77EsyrCYIOSA+fRwmV1XFJsA+hqu94B5/T37/UR7/zn17owiBUpuMVh
kMREFhHijxQhwtznIY+lBr10lt1VGobJLfB48cmC+uO6s99yW3lkgCEb5q8L9tvarYD8sM7w3WWR
WZzLQHm3Ktb/WSQWLgmXjd0VWCNYtVTOF79Pp1+RMWQzmN2jkGjceLopqfNWbhJE/t8v5eUP4vlz
TYukQEn8uYlR9uMdbkzU7ZzegTprBpOy2U4bRPtT5fwzIrtrsVLxV/DmwNO0IKsvvIutjvqlrfto
a0xKNFcScue9ZU9ErUZoTv4dffWP/Dj/p8vmgzPnr66d/w/9OEtWwf/tx9l877/9KJvf7TjLX/i3
HceR/8Jua2G34d0NasKmtvi3Hccz/oV5Ey+uoWMhxQnJH/2PHedfJAot6QVYTl2Hv8hL6X/sOPJf
OvQmwb/kemx6OHb+iR1nWWy/v4MtTLeWZL9mF2UxXqK8QfP0IaJyxw8lx0K4PVssAd0ubZA6kQg0
fbKNXK79y49b/vz3hzlqph49lA7NM3fujVy3jx1WoC+/3YD/UC/9p09Zgu1IG7UkYvKLegnLv+fU
mqP7Wuk2D9E41MSNYsf8+6f8sVUvP8ahSBJUZdy+y8DGKXNdRnuV41duNuw1J37zitJdEF0RFBki
a/JK58BCokhuoduVMmIOGGr5rokdZ4eiyFxlWRJ+4mL8D3dULiB+U188vWSufrzESJrA4dRM5Aoy
hJ6ATNE0S8oElLFTBoxJNM+5+uRCiD8XEbsmVAUIu4ZtWxfXG09G6TIehg0WBfNbHo32PoqcN5s8
nYfESl2goQXigxYpdYIBhkLZS/yxXOZJ2tA8/b98Gyl53nRTp7S7+DZ2HOdhLAZUebkqNoGGFwP6
WbrVs8nadEZaTquJx+rGoOUGW5DW0MaQNRCbjp4KTH9r+KRyuHx3sk6o3W1WI15uQhAvXumTM7ZB
U0HcKURU+HGdfO2FPr4ojFt+bLoBFgWKQRhp6Sde3T8qbJIAbd2ysPx5nB2w9X1cC3GvhkKOtrHR
qyEc1snooCTqsMlXRzrm3auV4cNe2QrU8WgF1nNFPQL+ZcrafekE48Pf78yF8ZoX0sXXWcrU357+
FopkyoIHyT3n2rQBTeYuswBl/qC30N4ZI8/PqlYwhxrmvs0KDzVOr9ZUT16rOCKXcgx8BecGgItA
YWakWf1mcWwd12VSumCOtTYtV+DKsmMIl+POqEwKphZ3uzi47Iv5JxfYvFz57C7kpXk2mzTBhn9s
AWNC3RDWGj05ArBnC2VMzDOmISnLxvzeKiCVp9MuVYR5VcQjeTPj/vYUOAN8+3E3GLRpY2QVOF0Y
3hBJRXHupd8BgR4BNhB0bYOIIhEOPTRWyJXHtHmASI2krGfs7iyqyLY8/P0uLfvD72+E5SYhttM9
3NDYPS9REXlKxFPajOYmDUX5OCQ5ADE5DSEC7hn4DtegvmnoLd6MI2ltCD0RR3zywCzr4H+/glxg
EDqQDHZWkpwtqrGP62Qom0ChwXWQx6bD2VRjAgInn3fjwJbx91/7K37042eR4WdKXfBrYZdchmJb
sxhpDKIOQxzQA/Du5FFkaQN+qYQPpOrzHNnMPkYE0kaOOMd2fpIu96Wsg3KV2OOjh+lT19CYYV63
6T/0DFW9RB09s/0aM7GHNa9o/MUTrZYmuItck7m8J1JjpdPIXA7X74mR9fd//1nLlnLxqwzUW2w2
0jMMQpA+XsE4sCMKCEWE/KjLfYzmdKPXEhkUSXsITWate5etG32SwPjHfXM5g0lXp2m1WHwvl04Z
jrV0OoqJgG12OyPMWjM6EJuyBAT29x/4K533t18olxOfi/mcPin1k+NcFOwqq2l+NLgBxyBtYESJ
fqOlCuv+kNtnpXjBhM5kYSJp+xe8cNmWBnF1HIEVfRNJjO3179/n4oLjaTZ59fHjPToIJM4sG8Vv
W9uIuLafhKb7jQnOVoyYnHRp118IEy2PvdFnN1ORpdt/9KGU9CQt8crlPCF4z/3anX77UAU7LZER
6W0oPu33uTG6c2mVtW9HCo7TlLjuqgE78cldvrz0//2x9tIkwl5u/wGTcUgPdPsMKGhkF9gfh7bF
2We4J0y4CK2UbHeJpOmOZvyQVxIlkya0XeuRjiT0lpbqP74IeNmX1WDgK+F/H6889o8cg02Ka9IU
5a7Nqh5Bs/uDCSozmDnYRfQK//6JH3dIufx+NiiO6EvoJ1yWi0/sNGsYXS9BUNqr8dbxQnM7923s
h553sBBkvqVFPbyhOEtQO876898//eIh++9Ph0hq0eqy6bNcPNoZ1MXM7BLXD/ocRlRVj+MBlm4g
ALpCCv3kt16s6+XTaLJyOsa0vzReLz5NNzCiy5watwnqGS5gZJ7zhI0RmNos4BQItrJPVvV/Wl+0
BV0ecU4lurAvCjgiE0rJHAevpW7E7xZ8v2MuMfPQMx+IRpjd/eDlBAaO6CkhCGQnBuvtph6q5nE2
Q/uz6vZXSu5vW82va/D797l4trN4LtN5ccC0I8EcBk2IMmlxGo68kCY/Kgtv1bQIcUzxEBfi2KMn
HHOF9+Smig+Fei76nZG+VpV+nbsFiqXowLQdH58WveJfQPIK8rElv4KnB8nixmnnn9bEBKb6NmUP
PQLTiOlLZnyz9H0bGOtSLzetQR5QkH+348DH1XxVeuEuNh8JMSAfMlijvMDv7+R7LRr8MByg4tcb
tzeOeAoOeCM46LX3S4RAzXcjaO6kG+0pXDwTmFiXTJ7nFBG6GS8xGhkzs4b5DfOgG7Ocf0wTbSaU
N4uNtGPkRMeYFAAXGa2u0CcpYj/cU8p/8KMIAgMw4DnBMhfvOiu44cHaJUl5NIg/1jt46bWxs7K7
BH1UAUQlmfLN7Ezraci3saNva2YWXbS4xVfSeOwrtZ6aCet/7vdoKudiAAeLnGxu6RiXN6zfdb4M
ZbPcjysNpqK4D0KXRk52HvQAqRLaLwrQU0lMhwDgI1jPiEScTUGBpTWoTtNyT97WLp77DSMBF4kr
wJmweR5N4xbc4New+V5M5Ki9t6pCeBDeISTHv6S/aPwf+GFfXESRjC/zTZn2X3piJbMeux0Rvj6v
3/u/7wRAiz6+5v97ZXKskOxF9Au9i7OeFUH5iTUDJ2Zd7mrh7Yso/wE66zT3he0zgVuJUPuRCP3k
EBpleBEqVkQNEVBQjkaZgJzfMW/DLkTNLWFl0wLbjNgKuvAUlNE2Hh67/oWh2nZk+ceD4NiA3qP7
nnjIefxkBCjo6UyWz8F0JrIkr4dthZCvqU+udYX1iEL9a0OoiqnXJw0dgLAQt8MiJc9jrJ6DaV+K
0A8rLIhVuiO0Yzv02FpH52cyHcUsSLQizCF2LYSYaA4dlVYbcE3vajS+pwYZCZPbPw4y+h6WKOeV
55fllwh0dI/TqUFG03DsJMtjlbj9TYptCOQZLNsMiY6Gg9YrV5nRXJlL/t48BWcyiVZO1EMFLDc8
9EeOzvA9J99tx3Mdc7Bg3vyD1gLpH1VHFMVLT8TQyJpdV1GxL0K08dMER8FFc0jKPY3Lu1rP3kmR
2k+Jtvv7zf/4GgDXYCy1D3UPrRvGCObFxqxSjaHcmHm+Mvp6bZVOf58sj4+edP0nJwJa0H+uM4/w
MrgDLsgWODAf37GJowMiQ47CrbLxZNWIEGNjamHXjtTHxRVu4UNMpr0bIyczq9eybb+PgfMQmMlT
kxbaBhrjTWnC5OYIt3JGatCqCu6YVbLcat1ASsdGqi0+V+sxGtxNprvZBoHu3cxtn7Nx15ug/5NM
3AsyAloyi9Cg3HvOms1so+rHKrRXJhmYcXeFI4dZqj+j+FGoEBobIR6Y6aREI+SeIH+tDKGtGVYe
nPoYmeYukJz6g+wBAul9Ur+bzk2GDSdJ9hVbL9N+jme3DSD24Jg0PYTTu9l+sVJj3aUVplv7tcx/
Bg64A16NgdvwwMR7JfOrztCuck9CviLOImWPwfKEd33tydindbUqErbhXMNp0fqZ6n0e8ltQJX46
h8dQwDEeIEwwqVnrU3CdEdCEiO+amGnW+nglrG6nA/PI5vhFC9WrKMJ9kJLw1hbbOY/2adndx7we
VcgxOYKTyj/EdzfGOyzH9xaohS06EwS8nvE2dvIMr/LMlvqAgW5c0VG4dyHAzlM9+sgWsQ5y8IZq
Hz5oKn2255OW7JHdaSi45p9Rp31N5Q9jPET5i2cz6M/xjPUmTBOQGepkuPwe1OkmRsMG0Wcs4Fnp
ya1M66+UbFtyeDZKKvjJ7bkJDuX0bEU3kmtpPrlFd10kKVF4cWWslPYsgk2iPSe5vB6FszEDMOQB
8/qpb/CAglqbi0XRVK/kYK+GCqNlDREVfhUrR+6bZNhNVrI32GLaAKpHzrsUQoq9swsNS1P/3NSP
oWWeFThrFWWP5ITxogMwfDN72rVa+uaGIuIInGpl72mScOxowCt/SwsXcWiDuZIa5S5qrmbnJ1r8
wIh2lhXtbEKmJX/DxlEdpjUhsz2+3e5gxdb1GNevBVzWuoLYal9TTOKGSZD2zuFPGfP20/nS2pNE
ItWgXiYhfl95DYQNGCSut0eGsUJysMLkifYkWJPjAZEtI4dBOxrzCyenXdD+SPJXrhlSmhHI9lcS
3rbkHqzA3KEwLO56ZVxlWB+RBG0lem4oaNTzj9Kot5N41oSB+1mtiQnahd59ToLOFNbrMNNPiQGB
WCtvUQ/4nhGcmVCvLPQ3E6KcEKZjJO3blgUxa9h10Lw5XzT7B2otIDLDZrQ37YhUgigIg2ivSCwI
lMgfQzmuswz0+Pwlz/p1Hz426qplr5GCMsscVkNHuJWUX4CW4wC4lhIGKt7ECpQQAS67qmNoY4cP
Htz4sVZoJuZrO6UrS+bK6HxD/Y6XHQtJxkhZZ+lMP2YjfQGfsY9DyeYBByZPr82YlLxo3ASKhYRP
pW+afaWH94GOa3RGW6HMEmOOI3eU30c7yF81qa6DHHlsosGuJmVCEWKm0LLWhKnRYNiYBqgbTVTv
0IP2v0TE8VBuRkVTOIMG0rfuVlj9dRLZ7wikzxPXIVFXcjHmddFRmtVTgnO8yptdNYJ3muwN8v4b
Hsj3rA4wLoe7rPV4osdFowKucKwgp0AvORfc28TAn4JTfHL6hwD1M7Kk6VHhn54IA+I98zzUAAN4
eblzfmoBJvjFqFl+ahPSnNXeJ4f3X0PM/62o4aBKDi/0I126LhBJ3Yv3iTm77ugQT7ypG4iamOTQ
ELM7hykC+LZvikOcDS56J/jHCREgbOZsDpWVubecV3D4s598LRFJvgxGnJ/sOja+ofQb1p6WNJzA
g5Yqoc03UHfzL6XRkvE89FE2sgSlQAL3X6Sdx5Kz2Jq1r4iIjYephJBNSZlKPyHS4j0bd/X98P2D
rqq/+9SgZyfiVFVKCDavWetZhoZx1BRIjNNUbPRaYazEdBhnhTpHYA2a9tBNAq2gFA3OBFV7zESF
s8qCiWWkPqnRw8uMIoz5dYYVSWhueSMXNkh21kBbKLN43NlKZPsl4Sk/HKAyXddGG/7bUlb9exHw
pxOF50oxYLFHhMy27AL+MgCQXT0ORC3aOF37/hJCKtzpxhhdiMAoPVGDI+2TGTmhitWiQ1lNbJxu
kziGRCgPXRxgxF9blzTjmnbSMP5ljPdn3vPfP/P/+3iuoZmC7tEGLvCPn3lkTBTbxLB6bijQfLat
4XMOzRstxNniFEEB+jwnLwyF0oPUNN2zZx0cbwcCOxLN3TRnSILB1OzDOM05KkPtMM+a3KZDNusL
53+4tfB8/6XhWz7V//6pbfGPyqoiBQBmHi1vkI/BoetN3NFO3U0f/RRAXkEWlewTWEDGoq6zaLub
WPmXHv///wiOQFXE5pv+2aDZ//vvGtU8Chmiec9NZHVpU6PjfiW3SA8NcQDhk92rtZ69KlhgkZlV
1b+E7v693OPxVFVkRkvTb7MTRBnz9z/vIuhTrLFZ5q9MrLtOOA8RnrsjSIRppai/IsQ8pipOvfvP
Ne3/8HcNB8QxUjFmS5b6j/slx7kP6QkVPslkzrl2zP7dNig4ZYhVZW4d41DNUbkmxGd4/T/95X9O
Lp04NpRSMnIAbVrukSsWRJRa6qEnAWtrdQw76R2G6Eu34/TlX/70cjX/+377c7VNDbwwaTEGc+8/
wNW/PMQksSmD5XAQuQRMpla8UarHjNRPJex8mC1YZYJd0c17rZwuWZMAXkw30PZIOfmMo3olpu4y
Lsk2tEowEdexld7pduA1wtl0gboFtb8NmrMuscrio4kC38oPhOCtxzbc0L5uUTKenGr0LWrMOcLp
2huYywm0MpUjFoGNok5wb76T+L5UGKPG2tnNp72Lso8N5HkKOBSpf2a1PantsIn15Dj0CkioBk/6
rwnGI+jcY4e9ZJDGOkI9TBeVlPUem5Kz0tOYQrYDiLaYobYp6Q+iPlkoIrI4P6SNPNmx/W6xuRO1
+hJr7sE04UiICmGs/S/7qX9yTZf7/q+/xD/nqbpkjDyFOfc9VhyU2oY+kvoxaeikRP1toYvdmqPS
e5B2TRixeEEYN6ZP//l++PuZ/ud2sAVT5OVM11zxZ2Hxl9shtXPywxSG6KnOTpLGq1krkaYxWK3M
f3kP/w9fmLDIRT/l/tEA2Mtn+cvfsqAM6T3Mea8y2uaaFAURJry8SUGpe3hJu6EoDH5t/Ze5VDse
nCy0NVxuS4Lrf/7Sy4vqb88AG3STPbrFO0xQE/zjwCsz7o2QWafHpkS/S6aue26hF+AvL1GVg2z6
l5PmD4f+H38Q9R3rTBsU6sIf//s3z2Zk5BTCGnUoCb5ZVy3eV5H6Q1UHP23SkDoaFDCpowQBVhDK
REEOkfYGmIC8fBUQB8O7xiYrGf7Rg2aqVJIYb3XS7f7lwuiL1uMf14ZVvo3UY4meZ8j9j3FoR8qJ
XeYy3ODTG/cESRhiBVI6dTH5yuKGEWf+plh3tnDQifG1K/PSGEbJfGwoTbJ84oEQpDKb+0cR9+Ac
66EpSVkq3eIZnS7ASTh67UvbaMnGUqrs25G1DQZPAqkgZ9Cgam3G3A1W5MCjzsZUrH9aXQjVhe3x
F1ptc0tnqj04tT0/JRgUj0WJwglXYYnv0sUdfY2xEbykEJQOurTbF0bJqj/YDkyyTB3KL6UayIGV
sUEqllEjUll3XcPJ1oEq7WlasTTbSlXcHLdixQb1Lfs2RhJyVz1Zf8dQUcsdQIXg3AaV+mm0+Cem
Vk8+nMoxnrTEnB66StePk+FgTEvqxn2YdCN9skRQbOpQF9sK3MC+j+PxpaxT4zQRNH1pVTITZBBh
A9Fr57eeRncNJQG8qSi4zhB8iuDSAZd5jWCG3DWc4qchLeCSpipxIaRc3HeGC4GVHAZkynkL0CWZ
7e6+I3KMWChZpCe1GOzBn/nrggiQyLmF5Si28GvVbhWMQnzjRWvE0TAJEsMHkxFpEmX3AS6yM5wD
+YlVPz8ZMiWrvcjtO1sh45VEOf1JZiNPaGUTHD/oEdKCSo8JeaycMrpXBg26ku0Sbbq3I2h8a6kZ
5LzdFbJRyaNOo7YYmDeowfiW6jM2spU5YZUPTlqgWx9spEL9VQtN1QA5ZHcMafPYDYZ9oUfg93K1
VL6jUoAMUpJSqlBLgcO6qqzehSIU+FetPkwMfyzzp5Nz/dEgAEbXOJrBmZCq+Bkf+DKBJqnTy9IO
B3zk9u7O4r7xtKYM/Q6M0JFEI7FpoITs4NUIgAa6dqfklXKARNPiNJ3DTaQZ4SGqMPE6MC0eLZwm
H2oETKFqlYYSqoEQVst81086Vgm6gmXZLu/dnsCqvrab10Di5Inw1OarUGkD6CJmcq/bzA376csw
FWvaj6op3k2nbdf5WFfgFPoRO687YG0YY5evKePUfoOhpPqhDZlyJBvrYNWKg/2TipaoIoImCi2D
GZE67U4aY0fYiTuc0OZq/Hymxbq5ohLJKIngCufvegQ/Je6s8Lt1u+nWJhrc71jpqgWdxCs1lzgk
5nHuiEqbMo9Xv7XHlisfk7EcrvG4eJpT3Do5Kc7HpMYk1FRDcyo0yLXwXzEhy8GtPkcldIAs2wac
lomShRzoWZ+OJFJygwsc3HBNWqa6qA6dXT2YRGpNWv6Q5dxnKwkaAZWRbTyJXtVfm6l1TnXqVJ9t
agdsjTol0lcgWO3j3DTqY9/yDyzMkJKkWgfbpW3JJ51a5GQ3GoBGHo6HshftAxF1oLp0qAyQHkp1
Z861fY7+GJbw34w34hGbU96T3BxB7j/wVHEDG8v8S1h9d6umrr0AXws2dsRsNyYzi6HBH0vUYrkn
7rKJlPe+0bJLv/x1q3cyT6KP9gYNPRfODyYk8ajujFwxXoY0Cd9YnPR3hSImk+x1FizaIIfDXFs5
5BSbYXetm0N/CrBWH0VQ55QSQ78tiWn3VGDnPphvEtLSFHKiKovsOPyxeKlhwNi+FRBEKYqC8gFT
HqsK1xzFmznr+inCKHiKcsV8JLw63BNXVnw3zCfStQsV81TywzxgW0+eg7SQQOOdjNzYICKTwK7q
4jMzoa8xEixtv5lZkdYzFEARCxPvTMyYpYtC87OHMvg4kClJKntb3SGfaK8NScWHhA0J+wxcRM+M
pBVibcG91SnJoCsnAGGL0qEwD+kQVFeCqceLXZfyni7JXUJ1G7bzs1U+W0V1CZwKo2Jo4kuWbvPQ
5o5eYvS3Cl6sWegrJtX/sco6K1/nuSnvzHpUH/XKrUlpC0HSgv3o0l+1k0QuNoX0h17LYZNyT/gm
PAPDi9KePOrAAe4qoqQ6TvY0k71jack9hHyLl5o+G2eWct2zzv8kNq4Z1EOVNPNzp/LJMb2RiYWN
JR0YyE3BGYobyrEaP9fXZGsze9/FO8hQvNNXqtGr4TpOZ5ykbmAyNLAS1x/5pW4CT+jVGYfuUkfV
/IyYyXVXeGgYhRfqcJVOhJtWo8biClY5zUaoAjUlf6pch7J3tm6spndCISxvdsJ6n2jhwDvesAkT
kwTZ4+Vm2uM6BLXUBhFLyJ7WqVuYp76LnW0MbfjemYkJSGu1ALRpmJvYDKzvOQIeZTscqH1fuYc/
1FAxa+lTZJXVU0qcwEVNSaUJunJi1tqNLzzarOqSQGwk1tU1PAsidCSgcVIgjFezqaoHTTSKJ+O+
OA+EKvHMqMYyaAu1Z2isuP07iyvTNJXxLpFkARxqaacjIoEZs4/MDmEEw0oeAPC1TK3M7MPKnQvE
XLaExdUQykaFGCoATVjWQ092YcuiYHB3tNG+kxTHyOQ/wQnf8ZZK35cFHZMbzzBVXnfjuo4PQt5V
5WU2tHXRPdiJL6pnLZXrnqzl5CL0fWGc3PbKzFNkj5rYtOOVaaCYvtP6Ngrfir1CHovwULEACgjn
DJWdYbxV+lPY/tQL2Qt2xXQJ5NXIDkrxYAXwxNWTqXaeToAwjtJVqJ7U+Sc1v8r5WNv7JPqkelwP
YKxkra1bS2ywfHrZouq32pfQoKK4DDrR4Lq17RQofFG10sYdpLPV8tr3CtduNwUn1Xlo9Xuyh9eI
CzeRnt0LbF4Rm85YnNPwPQXvxI3t2TnGfZi5RneZMx71ABNwsSaOqg37TVlongBSA6/aMWIOL3WN
CeIFJACX81XLnjKWtNmyBTd2g3smu4kfAO1/ymk/YjokFiUYlK+ZspqsuZ9Ih1M26T+akXjJyJts
Cjahdj9En0H6yHGOoZXoVnRBukLkpmI+u4steiDFt1OvMapELQsZzL9WkUXWhiQ7sbkbQTJKHhcV
7thQbaQE3Q3sr4vuiO245cB0IvzgGr9NI/KXKZjWmpqdJkVgA2zOZps9/AmBG9r7hEnpHAwXXRmP
oGR4588jFtJ1TQEP4eVUkeCd5u953D7meQOCE/aTUWwNAWooeG6SFmLgCHpnZiMd/WZzfS66nnuT
QxbioyBQPGDuneq3zJVbEkzw8nH4EE9mGs0GcdJWE5DIS5iu+SfBgmH+rFIvZG3sF/KT6nTjWN/k
fKPZ37QmRX037Jnu/RjpdRKXqGQZNEFxwyQKk+4gg5EkZebaA7sb1doH5owGMTyHZbbNavx5BUSZ
LL2PACXhIDtbSfSo5qG9xkd80uP6OlX6OoGeJOZjTns7K3gdwSaWpulVwRKXag53Bm+lLNQ3Rpt+
RXXuS6XzwwREKFeszgAczBxjHIWxe1XddktY5LpVceKor3Z135LWJlgtmIyindJcAavB8C5wQbO6
bOzzDNleBydmmdg82Y6AJsZ3uwK+wPaLIHHNWsv+UooQy3J/5SOvlPolTr5t8T3G2ZapLReg9gfo
rPOYXXuIBtlIMB772dmtLkBdoiVYfaVFl8hoML0qxjYeq7uc9DgS9+jqW1if6UrHxReDqdKHpdJ4
YjABz5GNSGl7Qkwry+l3g3KDk78imXtNDcAaMgTk+EjtxNahRNS8Uzp4emKbpfCemSaXRJCqzQxQ
qeP1BFJ/yaYNVC7yIY1+ZggvbrlLHZbyvzJ+tu1DzkJA8sNpxyo5hWG4NtJXIJFt9qQPgd9CUCYd
wniLO8Mv2TWgSeNlyC6U94LjQPXrhOShmU62IvysaNioaI+dnRO55qLsPWoQkpWeSxzUm7xcOA+4
i5fTApSVXj+7w73GrRUl2Zq4xU3Y3Nf9Y949j7FNUri7Qea8GgK290Z2ijR1VxMlB9+P1JcQMqTh
D9T8NBqbtm/0laYwxM2R57mkOHFyOX61gFdBvtftNWwKD1o8isSfMLxYduxhoaadNv2JLovKcj1l
v3k1rxxxbMSL6ty7ebkyJYHeKJmLb0ecAvmBR8oq74bwqNRypTpbOyHSF0x8lWwCLeZLh57od5Ea
r3hzudqrk28UhomAxBHFq/5oXylfdzJ/7VGBB4dgfGZHu1EhTMXvdbkHusitFntEpcbytYAEnJIK
PySX2j2m7i7kPKAnT81jkrRnDTAxNMDSuSTWI/C/Uy0eRPZWsnIW0TEsboCuV+HgegNki5D+FQbI
MoXziAbe6MgTFBhnQxRj6yU0A/qfMPkiDfsstlE2iNoYnoLlNKRI7WbZA/55K2xCGInZdtn/aXm4
tkKw4uWRsT7Lb1IAOrm2F7ReXa8t3PVBfLOjxzB7sNWHTFzLjFEHCBuKf5PLMyIECWa01O7ZVp4V
MPeW2hwj9XEoQA0Vggrme9B/8lDDfkwRM3OCdI8qAuUifKr73yY/2WzOm9JdiZqIBfdRmvGRXfPK
1l+z5jnQpJ+4d6SXHIyw9voaeWg+kBKk+fnsrLtQ32O/3hnoOtzmHjDdxrKjmyHRlMTAuxRn48Lo
ymHcm/uA2cKYPWbyRybDRo3jWx6fRh7bsWLd3hYQbNpDj39+bL9qYpwWMp7SkHRKJdqO31E10Hl9
zA3neXQytLNgPzpMXzkAuADsGgXmiIeO5IO1FB8znVjFEVEKG36HuzbjeWOYT4QHwqxz1rmbbnVU
UA6QUsW51mzNQ1X120LbFiDXcwsybQzQGaZQ3h50Hb8e0kS2L5Lfmo0RwaA/o4ui4lUM0Ec4E0tt
PxqkvcC+DZzfuAFAXT511avh/AwBtKp8TR+O/N30svmOzUQ9Ok89BGaIdoNg/Lr8jvqOLHf0xY9m
+aJHGVqNyVvs2H1ZblW8GhVdRTxKL6ClGL6l9bvsuZl6asHHmHO72A+19lsFr4xp1pPNBjjP76Xk
RrTDi5bBLqhSzjogjERiUQUTNPmcOJ+N7nqt1Nbqks+MqEgKoFc9JGyuKEeOT4YPlWrA6RqcmvE3
jImtUB6jHI009ZOhfBvle5A85P39EkOYQ8SinNk5WrMxYGsJdfaL5htdbxKpZIKZHpBYBZUtG81k
fOq6edvRtFjtvEmkhRTlSOT3ilZHop0rXY4q80vY70Z8mscQmz8CIgiVqbrwjE5NRPzNnQZil1pp
O4s32/yCJbuSrusFHCAax1IcWZtSPmTzs9KydpcJmMqGSnNsYa4mdDJLbaL6LlO1sH5IBKMfqFj3
S/dVz9Ohtq65gvHPUvyRtN45fMzawiOn8lzPvZdU8C90slQ05Ukn4CVWCRss3+z2p8nq+ywjex7g
UaI0+5kKJXf3lsNFNZD8EUNAD4U0k5FW1n1WWsiictglyQMhEmt7nvxUtV/G7D00Ha+Yb6bULiAp
vBpga8eEI+ldv8xplyyUT9q8IXdlhXrrULBjyuc7uA8rY3iW9YVuxEezv6nEhkwE0m9fIAG+TtBh
uPSF2a3nFsJvm98lQnqlchqj24giPicyZnrUywMBz3lJFs/McnVxmvDSYYu36tTkGMb9XRjfJKRg
9rTuyXS/zGD0RmP2F5/BUDGIvlfg4ZrlvI+SawPaMgwY6LHQ1MSzOybnviv90lTPdVZeiWpaN5b9
NEBPVFvUQXmwEuTSWrFcac3oq5O2wpLssYb0M/JUcweZydTd01j7IUviIe6OGdEqLqqLNK7f4Qz6
MV4QrxfxM1jPL7WG8HaBwUq47tdYHIbi20ZuPDiKZ2iwvpLefleRRZXDR+52h3KYt8wUV9Vs3U0g
xpJZPcIkpKCPg61scp/pwE6xrBMjd9DJvDMz26vjHj1CNx8YSx2gj+zd8Fo0IDNT56Sb5Rog+Dlr
oFTCkpGT84iOcZtZyc5RVfBhoDGMaT9gLc/cyVfacifUk932/N+LWxiGtTKsTPTSoGdILgFixauy
bT5rok1ItN2FOjhzsenFuVnArdg8VAVXICJYm9MUCfChbpF99hRo6rwzo8wzzVM2Me2i2C0Nqt7U
PWb5Q8iorHTJcLZByS1IICFQriyyNZWI96Qgq6DkNTQs6dqzfOuqb/AyBSh+QHpoK1MIg67XaXQr
IWwYURo70oQIWbkq6lfbbZEr+HNSQHur/WKyOHOhUNszhMJyjQ51bfBCx3O/TnVg/6aydZlCEfbs
s/dksk3MqNUTfxNv4TttJpU3spQXXn7nnDCMoNP9yOXf0yxyp3qP3vck7eHFCOdr7QQ6iiD1JKbx
eVJ/0OaQn20UrudW8s526jNjTLDj73rGE0DOStU7l74Lv2U5bLNBPPQO8dwzP8MogYS/WJljrsMh
QefKGzAmWSZviSDSJ+Vnpk2Er+QFjf3U56YGuLzPVmbBcTzZzksIjF6Zvxv7OZnQSxKkrSbbAcOj
FnzljXjS1N5ZZSRVouIJ1A115AfmUvPiAPmii7BHgsXn30RB9APUo2vfFIO1tvWV0Q+iKSDtrJEg
TzJxylt3m5X2PbSsldumiNv0fSqO5pKtXbmQmft9MPI1ms5sV0iDjzB9H5lpbt1WJbjEZkhF4Dp4
IljIOMhz7c0s9M+hUPlkjILarmPlHV7zCHi0uuRgqO+6aV9xWR3HOd5DKfFF08WbgQFMHc3XFFVP
BhG2DN3VFCerXq0OQZ+8WlX8ZnQUbeijSQzIVyRceRDCXtSB8XIYt2D0Uf3Fu1bq33GHNC0OO26v
GTW2BCo+3JkVkTLJ/A2eam127qFoS7aWMbred8seuYmsXR0Kj7Q64Mz1XYNUYBiubaHfJ0q9q/XT
yIHXHMdxYLBKPzUZvuXkkGgssr4/HZlvtPobUdXJsslMLNuVgewqMZ2dGD5GNBJAn0B2TT4vlfuI
OtpWLkZRH8qO13PigACc93Uov/Og2k20SNrYHJMgvotra1dl0cGZnJM7luQV6B0x06Wk/ujBjzUl
oLlssPYZEUAULD5QNoZDot8DIF65GcM7W0nWkzL7ja1eXCIwfMRnzamM9GhrO+S5JPaec2almf2m
MKajw67BV0LrFQDjruvYcoNUipnUFFHHTZ0XnwKb2U3P3XxV6sahZjBXMW2taw+t1kSN1Vx0Oy2/
AeHp0MDcD2ShyXmeyuwbKpi1SxxEykrO2sJKu+/SVHjlRs19a3X7XIMyk45xNTyRdQ9jvUL4V+W6
wTCT00Dok9xqYQxBMI+iJ9knTzzU/c9oxqWkvzdL4LmDfjZQbt+AKbhX2MvOm5ZWgMaw1nToI+2P
OtCepVX7dpVfgglGtlR5StyA0rWflL1SUbjoWY/6NFp2AWz4z/DtCr560tyIq9IvrW0mR7VygrVw
66sWj8DaEqJNIXTfgKlGy+NSI36Jz00YvKWuxsNtCFbzYZN0q1y1P3rczgwnEkhtOAaUlFFMl4px
o092yVgnMk466RTwq4tH4kc2g7GkTKfzMSqswuf4LB4mVCQr0BIoyYZLajnHNpbGJmXn81m5y2wp
TA9xbz9bkLoIAKzY5hdOf8tCV38aQioTLZLtOqh7d90S/tcPNcNexiOVlrWnOMumrUQqCrBiPFmO
vOlj817k83c79yRaJ90utcO7MCkvsW15ZdLV98YsJ2ZsEZPhWaSeGRmkIVjJfsrIyYVYOL0u1hPS
0oFoAWVIebYR2wBHpONzQVKiv0w3gHErXwVuBmi0XOucZIE1+4naWMdhbOj1Jsx7IusfaoJsiFT1
myG45Yb1MpTWOSfJbkyMfZNob6qeOYSk8C6tW8BKne7sMzd4sopW7CpaeaXIfnqRJowO2a40M+2/
sKYnqWjmJpq0zhslLXbTHsmd5OhSN7a0z5VTXYWhZJupUuJ14lQQZ5WO98M4qlvsk7OXds132jnL
pWx6r0ry764WTw5BIxtUlpVXcfXzJLR3To3it3SN17ooT27EP+wSm+dXYXxvRw6wK1bnglFMl4ZH
w2axoGAv9yShVuiuLAb+UyJuTpOMx9xB9iiaXtvPU15dFDTc644u0wMJxJC5KBElFsutk7INXilN
uwvpBNlaqMA+UH4z1uLkZ5E3ocFKtCkuN0yehZ8aauyBRmKAV+arCcX/SvRF96XLGbi+0Fd2RicI
Yup7HLSi3EWTMJ5Jqs8Y5SFHui+jwSVpsezj96aogcraA0Brb2xmML86+HoGXFZYkGfTW3RpuZH8
NGI0GWrA57zZg2MUJ7Ua9Z0xqO69SsJlRe8bctYUmTM4H25Fl0Cl5Yb2JsMeweC3dfpLC67JK0KW
34neF29D7JrfuApwJsxV6WuMoYVvN73KqSnogryZVyBTrq4zTm3p8Pz2lh4TN7a89ZadYfLem7nB
tpyN2G50lp56GAwVzYhNAxnombdIET2WYccUIjolWf3cZNVh0kycPOlNNZslAsXqjlXq8iAE6W3q
5a9VACebTD9Prf1cj5sx5aUWF8WZ0OwTje1ZScdraskTm5OPaqiuUC3PylgeWaWlq4FQHHbJW6LS
fX7m3wRJo4xpjbo6fHWy0WQKJ8D4Ngwjcrd/C5151yvZSy/C5Wb1Ta3dGOIb8ta3ZUZHI8cPRLbl
vrNDZRUJLfcFyQmYTWLXs9IZ+DP8JCuHSibs4lC12bUMczoYfWOGzWoK0CH3/dGZflUzx/OkXtNE
pwUjIDq0uudEmuSA1Nq0IwvyK+nMjxgTkFZhPSlbhgANCUMhuHNgblHcvnWp8TF28jC26RkTkfxI
kzi7hnheoQ4BS6N9yPtVQZ+UNuMrAqAlENOGR7RSzGbi7u6cXcJw+KBMvYYLC+Qwwt2jPk1+PBcZ
g30WZnGp3qa2Ugh7Lb7KCem+yiCosOx5neGX8J1QXgoGnmjROyQzHFPnOq+1CkTaXN3IIZkYDycu
iUOuczfXDcbU9BeSpG/gjvSVID4JUlduzEFKH+SkBRCT0iUzLQ51hlQoWSQw3ya7KAOOFL0ixM3R
3m2ysBTd3jg0FzYKkUo41E4Rn1LCQbYHomyC/I2y6po49kR+Ffp1u3bOnTFum+knaZglLVL9oalO
ReOejbI/d1O0JyfX8mygAV7eqh5ZAZwGwdmFEUBKg32rleTSDoiHterdAWZzzdXERO8dNCxVRPuh
WKJOGKdXEW638FZ16nPYEMQwzWHvEYCGp6pqJdZxgMX8S/O7nkwt6vqYqSUO6pcirXaRHMp9ZqbN
JsgD4hESnWW1m16UvvfDMudCOPnoayCahcNomlUPaknSON5E3DI/txjdG0fdJS93raXNJQqG+VnP
NfkNy1RorJ3khoZ+D7jiLgjQqlma8MLe3pH3x7Y7exoofPJxPg7avSrvoR1j+BMPAy593M8bGx0e
E8cduNkbCJVlOk1O6a7AiWbP8jgWvK8yNWS+o/RL9c/2xjeJebhFgndDiqKAtx4SlxECmDewqt44
vE/nKL6hRcZUZaqoNtKQjlT5cAppPwF3vu/N4qGKEWq7sBelGrCUkb41qhusJ5ueCBw75WU3yEun
lO+0lJy/+T5iMVyM77jckegNtMRMP2WyV8r83iieOBqB3ZfnsEeqEpmxuxdJsHMBF0AiTS9NVR9j
eBjGaO3d0SFYRd4XjBmnDBxkPp5iIrSWFgon5lqxCL4k0ksmzaUNXAZX5XMLZDHC5Z43x6xhUdFp
DzKqjiM5oniogmM8QnhvO59M3lM7Ghyx487CnKc45psMyJCoTia+/6JW1jkZqyY+SA1ndxKTRWRo
3kRMwgCP3XoXTvrKaYy0kLUQym07fRrS9myw3y6euvKYy5Ii2PETdF5TMiGn2RX0z2bneOrw4Yg3
8pji+SVr3jrt0dV3YHwJSIUUzC+wDwcNTchOUhcb2DQaixCRPFm3S8IkaT8JO7jmsyT0DajPuobw
kY+XtHzqOepy98ewkDXS5bmYGJ2BIFtEMHSoyTL6cN/7SvMFlY/uXhz7DAhTNttIPqjaXmGjyaEx
ZEBeHczNR9ZVQMi8qHmtnbdmvu+xYYDc3imk2kzRa+viVGm2OkUG3loA6N9a3fO43pfiaaShFCBo
ysQ8GGVzULjWTYtjfrq586MT116TLOapfdpRIDYfhvtoDsVaZ3ZCjAO0WB7WnHo1azeEVdT5zdSf
hE5HRwgD45nsZtoHS97V495Z7I71Fcm6B217lek+L016z3FNPui6JBKl0SPqVJ6oWxsH67JrVoKd
cvoyaJeuHPxMP/QErDR416PkNUgVL+u+M8oBnVW/aO+qeKcwjSfmhx6CHzModtP84YorC5qtMtJF
70MGck5EpupFN35Ld+8yQm/7X7vdIuveFYhlVK5Kir2UepKgLiYhuRCgEgqgxV+jc07I5OE/7jnh
Ps3WZBd4hsJIi5kZFRY/bjl8Q4LbTc5blHz2FiU9u94sPeUZJlqFQSGLAKxE/Y1hNNEijLpZthkD
01AUEsWgQn0hBzmXzGXajc0erOObME1YQX0u67cGHwaOI69izqvHTIuYvvV0g0ujUGQnLDMkQL1r
vXOIi3QTTqPXLnNsd2bBv2usc2w+68quTjpPYdFLsuWQPrbWs56eM6Ri1rMzEQjDLUYZMxY03lw6
LIzusDJmcjZk/Fsz0u943LtoP6SvxfQ5c4ioJSG39VZPDtLdlkv6qXWwhMpjQLCD9DT9KTKOEqBh
F4mVIq+p4vrMhhmfpquUAM5xukR6+pE0W7fZVFb+bNZ3FD0+EKh1Ad4t7gVzZgBzlZ+2OscAIXgK
uvduofrCWyUxooWvbBEKmd0FU7qXzjMANHQmfiBuSATWiWUcXPOtCh/1Sr0nhdMsQo/Y8nML91fN
Mc1oX6LMib0pdolItp291rV6pSN709BAekU33mFIDymWOVTJMilWZd/fiRrb69xDO1jGscScUaEj
fbyjo/HITt1lA7tjgNRv9X9RdB5LjiJbGH4iIvBmKySBfJWkMtKGqC6D9yaBp++P3b0z3T3VEmSe
89u5PAx6t9dFIXZ5U99U5CAk9q3qcnnJGz6ZJ4OTM2m7qC1d0mi5kT11Yv+3vhNacIAapYmRkMK5
NMCqjGgkjpR241Dbw+CBFI/pZLt47CLo+yltXvK63NOAuBL4uCtsjX00bXiVN0g+NulAtjhRMZH9
b4G+lfbD5hRv2lOIocKWfVF+AUjudXuvcpKlzEiq8ZLFtHdYyOy+rPGpiOKmWdMaxGnbLNKvJvT0
2KIUd1pLjPBK/nB4OFGYuVk8EGvSeYo9EaEHUsCH2+DPpM9ixW1qtB+OM75UHAt8OJcUGZbaJ+sx
R/YAv9BW8BA4OYlIgV0kzBcUOaALxsyMl3761+DlLMeAgpGWWiNtG4wQhGN7jqoLZEYjXjqLcpaH
TTB8gRcts9mgbuUEGsch24BvKyMR5GgS6fnYAldQqFG4JaHxlXpUO/aRdyG/poG9YhtdSfoubVE1
6ho/BpLerzZBPTIhzBRcivJ32/tS+jDn4whzVtx4Eyli35VkIUrTR5++d2a1dVrJDeNTB5UUAHfX
lC87/wbpn7O833DS5YdU2FtDwtmUvAqI79F4s8aNjoxK0xIMdU9Fzd0I9yh0Tq15I0B4R1GXTMV0
a131sEeItI2aXd0364KylTIEwnwK5aPOmnPCKRtwEkwvc45yTHpiqHaFco+kH635a1DEtbFnza8Z
i1U2mH4xAkwssdPUHFRlv2/RXZf2HiHHWrZ+jHDHcgjN79XQ6SUUaIfgT6u9poc2dM5RvJXraw3i
bYzfMaqW5qPILNqd4KObn2C2Dw3wrYHFCK0NC9mqlLYFmWRVBfc+Q77cQYARBEZri/NOoY2Bru0h
s9cW3GvFQq6Y6W7oC1IfaQiqdbdBzqz3jxqGwaSsrpAPCj9UYFzNCNYdkveviBBE5L7afqQplRnn
qAPE6v7Z2PQB2YLZeclzMKs8DPzcFPucJbuU209N0KjFwDmGVCMxHqymHCfl0jSRUl6jmTfTFgqk
7dZBBd+X6bWIku0EBWRnkicmQRSNhGqfU/7WFGdbe49aipqbbTG8DPGePgnSxh7t/GZp18x477J/
yBf06KQsp273HLPxHKbfOKK8vHzQVY/+eZ2oiHI0KrpZb7ihRXoknG8IQCeVlRjfaHhc1XnkkZDE
53lx5hs3idv056pWV/hr7lpIV7eJ1KDD2x/uUCu4g+VGXNDNJua7aFWk4eROYFSGsDinuEv075kI
bYPGQQ07J1/JTDBgKJNHvtzM5cZIGmz36nqZKSqqrzRcrbrgUP8p5Pehe8nN89BfBuk7T/24+dWd
iZKly0Bqvzw8Z/1UVld7vgp4XpBgHQIK3N1NvtnuXNOefABNNipOJqJNDI6ebj0rCjzzq2ntA/Z8
g1fmoNP77lTDC+FR69aWXYX2YYmY/2NmebayLbKadthTle5H83VQkVjNKevMtk9/rOqtlveqACUM
3KJq3vPpmUn9VlVfAT5MWLy2PhRNsu5LEMzgR6pPqWyt2mjfBtKtoh6ld3jWqPMt/LJKKfJmieaq
ao0M6x1Maf/VqrT7xN3HDH+Qa0ecvyvduTTa6A5psI5qZz0CSrTUuAX6gb4Gr8iftiptWm1RY3RU
z7E7ObI3E8JQWjLPQLIN5nijmvdFEaR4rYIsF2NWziCbETch5DVZcus8AqMc2n1E4LlhvNjJaTR/
2jbjVpUoBEVuSf1NRalPY/446rglEnwzVDtUuEy3txr0vI/A5xVq8NDnF4xudnLVtXfdAqIytziy
UPVzDMQ1pLDmYYd1hR15ncyq/BE7IdV0tBkHBwvSoqj2wLBYxi/FONEL17KHMILW+4ahVY4KdxC8
yC1RGWizQxJOMpqhq3Man1FJ+oNZ+Go4urrhadTbBkkEL8Jl2Z1bUFbT2fUSFvmPINvW9jHmtzfy
c/H79upbzXY1P5nDm5Kf7o0TNmHJNMcfYlAHh+KycI/TESzxZlnEA7kDlLmKtKeZHxb11SNCUKnc
YHbb5vZJhWAPB+ZpNYXiphGu9s2kXlqtuIpyX69GQKObZLJiButSxntVffaZQRdicDEb9TMtT7Oc
kzmobfsa5xLF77K66ZqnVHPiCuNgDPwpEgpHen8Fig1k3wiTofao66WQHp1KUxwwBNBJ3voRvUdD
1n9RQnOo25maLbnsqSygyUbHpQ7GaqAkNMGSMk3bUafwUwcoO6Yk8LII4z/ZF3SVY57qAmddxAm1
mHr5EIWuMpOKkisK11viGIJZsH0zgohf4JDP30xBsNabnKkirr9toiddZ5yveU7+exn9JbpyHulq
fEXeJvlzYR8DK7uaOfBJjoF+RBAwqsVWNgm5Q5Z3nQvpNJFOUmTlVZDctItn06flzzWUzI95ByLq
/9rZeReTcwR1tVvOtxiVlUlIHtyWFKFrHYjsQLSF3mrehmO+J9LQhSiDHBTeKPDD4i0tOkpu80OW
EQZSK8HWKpSMEcz5tejebh2KdbLu1Oh8yG19jsvMB4TatUuSdKl/4FO6GhnvTpu/OAqjmdOcoJNJ
KgjPQYvIsq5aNxxJ1g9miktsbVr3hnXPY85JlU8d1QsaK+dXa8t9JwuOmvnZpeKqDBLlWUjMZvvf
jHWug1a2eQs1/gJORWROvjIGLy+4pi9d+jByxJsVfbF05vY98s4Z1Zm66gcqGAoKDbfTuJ9EtqaE
3RORudZL/UtOKA0JYirlD7pKl9KyyxOUAQnClEcniqO7nDC4u2hyWNvkZALwZeo2k/H2gHzPsPWr
EYZm8SC09xk0XIxwZSkxPwGmhe6PmxGCRhpfShW7Q8PpD0tpP1HAD6jyuLWmjuYby62qlwafTemN
ULi4ArWVRLJ5pGxUajRqTmRygOZj2D7RM8rTGT2KYX8ZhRuFf229z8V73HGenlvjRDJNGZ3EvEOW
Waf3Cohz8pwBRLitvQyECXlF01/oTgvabdotRNMWFKwr9lHGfH4tOL7Caz/Q7PY+IGzML2Zwkn9y
dGrTK1WsCArJLI3tY9seIgQ0JEaQtk3eCedLa7zaBAvxo9kT3ZyrEGYF0Sl1sOhCYPZmcw+4QM1n
mL0SByHqQ5vupuEqi391fQ6JwKlIel4535m0jtH6myRAxPNPpaAgTq+D9sojC22qqneL3AVGoZQ3
syvXKp2KT/4RwTg9Rn427+Q5irdC28uRJ0wiernia6on+c4iBv174+xUoLR+rTG9Nh/ScNP6Ly3/
7qPzXPIHsOhQoZms9UhZT3/CuCvO2zx4M00Ty3nfq6BRO7qcMHr9qbpfln6h3VjR85wligYwY0ND
qhM+WvVc5b9NC4j2KOjJHGTJVXVENbsi+CJZXk1+sHxk+m16DbJgI8eIRcWLhFQxA+38oh8wJZmD
H2mgCtBA4klxE5vo31JV2xaIAijS04xVjLZO0646q61Sq5CdCtPjRtW4qjeJQN+Cbm4q3Lj41nNe
muykGHs8qEGybt8RYzkjyoKvkuirjpyazgc5UcvzlFBjsTMyfi/71cgNvEoQ+A80HvaKO4Vb5Lrs
pKTnhcg+ih9WKEGGr9L4mbSNho1cfxANRVhMBG4gWMzKNTSDnD4ty3W6syjV9ZA/E23RKL/SRKXI
p1qs0uoniknQGulJ++GvhQdBStZVtjPLnVM/tfbcy2e5XVMwyRCzaasXqzrF5C+o5hOUxu4+MWGU
6MQkgGoaVtcOnAFOvoijgMQT7giUB8NMueF8JKIdYEbqL2bxyoUBH4NQV7Mtt3ZOAQP4LzTGQYNy
7YuNHZFZIjsAzvc6gjhlrrDnnZ7v+4QjU32CQxAHM1s+MpJ5uaWrV0NZKyq0gV+TPQEcTCpObpVE
Xr615kMDN2iMPfVnokcsc03Ik2gQ6jSrkK1EHNX8M+Tom+y9DfEsDrP8nI373F0SVByAcqnf5V6G
NDOGe++yU+bcMmq+GqY5/j8YSaKe0gQgplmTywXJFfY+VUOuRcyW6Rv6FjpWzo5KumfKsYJjjiCv
TI4ByIy9KpR1NHpF8FfBjVaI3ZGiOub3YKMEX/pZH+VEMnPYuHS3E3KCW3GddJ9l9UiQ083BURn+
SYJ+6+mYomgyhkeubLJqa+GcW44axzWnvzncRsWpgDfWfhLWlJGacNleZ81Gs7dYauh9WAF+umr9
Kk+3aOLRjksXcycY9S+v/UgTbfOjM5hHzZ3cYH4WKtujQwq8HD9iqF/ggTZ71tYGTpJyOwlD6lEu
AOzeS7vCj4AVCVwndTBW+5JarFSU2Rhj7LryzBEzga8HPoIOpdiQcwaUeW7iz2q4WE9ChZLu2hPR
RghHUx1ik4orXgH2g+aWapsEitZaWfkJeVspNotQsNkqGmqYc9WecHqtaRViGfE78dfz1NSngeUz
xV9ot9ammr6nVuK2Kdc5he1NOBFH4qsdk8mpJXU5y0gzeeoZDRV8tiaj4sQ5xXvJlfDhJHu4FmM4
5jrvpUleyQu7MF00w+zZSEcE0jRjVxp8IsopUvwRIJVN2jI+IuajqfINcnUzNM6ie0mnfwGyopb0
1rTHNjQ6XlqTPZUPLj8YAkTibGyxrnPjtbHFxwxAViUZ9wBuW3REQwdwPcCBFgaGYclCzKxt7EC/
mN1idDc0387qvZVkOOb7DUHKa60p9lh+YGBr+duqxSEzqpOTR2ujP2BIEdVPApeMeIF0qQ2qFcRE
d0q4/Bb0X4eKL3nmtNrPTGmXOlaw6ucc939Pr1Bwb1FOqQqyPS5yhRTCsW/8HCOwTLJ4TbdTCE1e
xTLwfeMOPREGjfmuasZvkKurZDpGBp6cmNgBglES5ZbRMjjjwoa7Bc1NqEHPuB97rAHOXgXYryjh
lkNz2xkFzMiHZQfrpYs65fS2zfREW9Ie4nFbFIpXpP11Sh6B/Ing65KAtKQo8EVSMbK0hNTJlNtV
+Bp3mqARVwN7L69y0K5TG06MLrJAuMyy6OQ/5cAL571EDotQR/iFc2gSo6XZm7CFPiENNHBn7Zc1
MG3zQ8z5mfOem0a2DuWnnP/Msr2hOo/WCkAU6S5iqrn7GbHffGh4m3oLSWiSerKEp8VM/kV56lHQ
HMrfM8Mj+fLcN2TuEOZmLkldsoHc0kLDuhcKR59KhoH1OyTVm53l2ySlj7dDp0wOmiYeaqNsZmAz
SSBhhAdN2Xli6ipBmQjO9CsdSY8Mq5Rp8c1IxDf+VZ8GKmxywI4OLbaEpgo2jo4dBiGXo14r3b7a
Y/XR2u1+JFio6OVTG87rwcK0XxxFizaP9KoaYY+D9yEVnhGGPu7k7URv8UjqU42ZVMYA0mrp7wiH
lHQMp0L2SnZTSbkaVbaNg2Ndv8bVNVfQ09PXh5j4EkU9uYkRqRFfkd27c/zUW/OYFsJNMRzgL/fo
hMTEMO9ythGHtJvBGTYB5V7UCvtaNbt24Hgjmoo01Q6ZaFh8Mly8yjEl1CmWw8UEveoxp5X1YhAB
+CN8SmL3l+PCg/9z5zk4a9TYUXqa/JPiAfl17vELLqnx3kYG9d4whp3YoMtAERpRFM30Le48XVb1
i8jQBKG2WWiUJkWGJZ+d/mqr30pJY2XBau1EwW6KeIHIloAgZsALXUTfAdbfeKtrlMQVfN8lCd1E
UslMz6OFbSJS1H8RovW6xsHREHRZwHABUxbYKuC0O+ceWG5o3ckGX3T1Xl+EhywqXs205V5E+UTM
kpJFa4oqXVU8RL+ZqHGvqk1We7YN02A528kOXSlgQquYBpLzRIAazQlEPVU+1XyMT296c5gMf+TA
09kJUx08QYa+GBPgNRiYFA5EoOYK4YwwB7eJ7MsyDCuATmV/6nXwQpGwj7Me+S6ArNJt9R5WyBzO
wSKVJ5LBcWBBMWQNofxulCZJ5S3w9JdUX8vs3eobOrbLfaLoa63lya+ajbp0OrOtRbr2KGilVh04
L8EpF1pf5lJdXDLphzqYY+oJjuYUaT3NeiQBhl4qUzkuRSddgypJWJ7TOnqvZH2/rKlmdtLUO2ZN
Xo7O01UItQAj6vSI525N7ziw4GUYlo7NYyGSXT8QTbBkGdRB52uo8K2ITmgjFhuTrzIhfX9giO16
xZvVNzvm35mGcU8rlgFQB3KldySG+CjIATqAskt8D1OtvYhS+5R1gAjEOd7YDX4WcbJgfKCZ0m3q
pzpF+4pDkR5ojLc1E2zoW5G8HgvjHi4hPuS1Rkm8tWOCwZSWL1T42K6ZiJ0TqcquIVAZIf1IRDPx
7yZ4jXRn9tQZ89+ifxFEHPbOpCURa6A5THS4dmAL0WNOaQAPrZtiWr4pcYZbdDyaw0DIGbDf2ONK
V9yirF6FEaDUkdBA8xMEBHBF0UPP5M9QBG/k07hxE+8cJXyZbXb9uQ6xIraX1uiPGfSFDTkW1vmp
qcyjwvHTxswcBsJJvtUpCk+0cu4EyBFlzidF624RmCNuHk8lckYOIk+NlAudr16Lmk1v1V0SCmL6
osNQwXxGzBRt/MhsXrH8OyDLTUSEWJvNKS6ac2A1i6L3Ltu8YEm/EiRqGf3DwbCEJNA3FOg/O9xW
UHdjbq0MXV9Z/UuCL7LMp9OUNHvTjN7iIj42ZusqrfDA1SCnsiUbdx1K+FrSmU56iLjebzouy/iq
TTXxOQTO4oU3Jm+G5p0a3i/RbWzsXIGYPGuIaMaOXgxqR/WuOxq428biEc4RoH3OYJPvZBX1hROt
B2iRAr7GTKYzv/zY6eldsdVzT05u6RjcBvJWicZNO0uM9SkgZ0gP/LmhWDoyqZmriPCdW7ZJHXmo
ToUG8v1kp6fWP9KCTkIwX5ZDd6cR1ptr6arX4CnCaD9Vg4NjKgqQQR0fL521QA+9jkihouOlnYbv
qquHtaRT6FlqxV+fDgS4Zz3AvI4OwrYrND3Ina1Cj3+1cqj2gInKHqOxdJPTSXltreWiMyABSEg6
0ce30kuUqKp10iRp3kgDbKcUT1+Fho6Gxb3Svlt5saPKxnuWZpdYbpAQO+ToqxJEo+hZAktslZlU
O25VaBiL++Zhm/YS8zoACzJ0ONW3U05oXwcHedMs/1mBJLt4XbCnTRBc0ghKIEWpte8gjbJy0N1i
AKM1Z4QxZLXbS2yaDbsV/DPG+ru1TV9LpJeMCaqJ+v3UOOYqbO2PJEnPQHpu1GE0tuIHxZJeBFHe
mvTd4xBfBZaS0jeaXKeqhQbCQmm12VFonhW8d11FFeePVsPxt2sZD71Gr/RAQ4QkOzx3ZEUgGTBq
xospOQmLZrY8ei6P7zQS6FSai1thXeMeHhMkNoWzyZPfYVTX+dj4znRXq/pFSfvXtv6KrHuqjGwb
aCAwM1pmfJv5/dWAQcDeG/V+SoBgzD9F9WXUsU7k68YzJ2RoKPu7irxXMe6tMjHcUrD7F88cwJh2
u8pTk4F3dYxoT26ZD2kSppujDV/SmFTESmzyoayY/6Y/1O9AMl/Cjm+5ctL1fS6j8WSSKxFxzlp3
mAcI4yzZUGNOEsnNcXADx5sQH8tkk9JZfvQNGuXmrWxeg4Fg108p0jF8IOLODpmKfZWgnUp244mM
gcLF3T9szQ5ky9JQDv44+VcW32VehjTc0aQKt1hfByW6QB2dVBJ+ta79GMcDoX0YCzJPV4ptzN9f
Mi505bjIpTkzPiOr3oxt41kyYHwh7jqDQR87sA/ct+AbkRyfMFJhbX2txuRL5fjI8PmMKcw/o5mw
gELplW5gcBICgiZMY/N4M5mxkDrj1IOthNDzWvMTcep6HHjSp6cVbifijs0vuz4YauKmjbSiVgIV
yjvplnAeNNUzebENB0G5jjrrndJSLzGxN4Nq9kQRIqDln3O0DSZe1EZDwHgLxbwGqPHHArolCO59
jt6A8zrPpIPhgExjfqnCkMTl4jjH5j7GHNMMqKc4waZZuuQsEAoW7eEgMS1H6i2TPgP9Y1icQa/x
rIIGg4TEbpbjjyaMvsekvxzYylgxAy9u469JFJ8NwggyjCGKH2kZPQCzD2ELtV/JhWfT2sBrYN5G
Q2w6jFUkEn116fg3Oh0OMW3HErXhD3kJUF1v86kBNquCj2kw/6Xc9ate6/4E25uVydyIBV2p1UKO
G8n8Eal8reeuVwn6mJqlJxgSXD4NpA6IpL1M6CiaRto7MxSehFt2YBq0ZZT4WO+wE68WsWmRH4n7
PHWlfqPVBbvYkkiTEzdRn7qiPOdDe0yCwe0Z7SfpIREpXadQeS9C/s04nYfhN8Wsns/vOih/b52M
1HjtjHDdqhIfP0DoKtJjVqr01JILrNBE7CTfKuoiIZjozCiDe27yuwb2WNhYx4dxJ2Ma4u1bM2Zt
LYaXgcG/B+dJgDOnctwTDrF1QpULFmlQiQeUPyd+sYzxUnTNrdA0+EuwXdukPZUwhZ7Yt1oxjk0J
jM6QNAE38NjqTb9HnLQPBwd1VbGtO2QKvKOxSA6aLn8SpPQZwmcPOC/UqNrQVHGo7dgT2AKsiLSX
JPQChtu65E1H3lUmEW+NL1hxylz2wlzeyQAMpQoAWKWCtKQQXFe642v+HE1ATXWG90JKO2ywQ3yW
VvJROvVr0PBXqs3+vba4RWAZItg4+46m9lzFy4qi9cE2MGiibdlVl1XzTHAsFnVqdcY5/+wDleFs
vo8OvUCzKdY9jUHulPbaiRAP+Szy5mp29jsl7Wdh1aHfE0u0aVPxwN6wKHK2dlH8hkUL/DyDOUqM
uRkZ9HIkYBvIKbpQemt7Sg26pI3Vv3TpQB8alnhlTq+yM37kQr+O5pJT0GieRPxqn6cbTVLHM9WN
L0GHETbSnPdekZ0XqzDf9DT/ThNgEZJIWlhlqH6NdjhXEW8lyDcnnDJiiAF/7/8l6XjuWsxjXWb5
aCdxHEf7QMezhz6fFG+I/xjz3Rsa16MCK9XJAPs6T/x0KPnLIOvOm+GqS6MbQqKBuMpG7CrwG23n
YwcnqGbmcJMy0IbSdfry0XbFOcy+BABrNyX70ZFWHIt5QgFOLgIvpt9JgjWpJbNZMcn7tM8jejK8
hvr1lZ3mGCII7FBad0L7zbK3ciDnHDXcVRWlx2rsKZVzaBv5WoCVVZH4DJxi2zpf6UA2WdBhfy13
TQHlDjalUYssEyFPCBS+LrKoRPA3N9N3LHvTnJ+WaoKBLU2rKfC5TDx3WA8LPG2sjW1+p8r7nEjI
gRryu4f2B71ynXEi060trGYb01w+SIh9JXFRcgIAokA62rpznFvCGhVkfxmzf7IdkuA9bWOfjH1X
YKuweEi6YonHsFln5EOE3bdAczDZNs6ryM1IJYipiW6k8DDIlyXTXhArDlLb8m0s0WEmJBJyxJH7
I4+aTc95nFNJ3oENJWBBOT0sBtIAwup4sGHtSalqtTuVUZiQf0s5W8Oqe3r+XRu9RwHcs3E+iVvY
9t0pgxYaF54meJ9NohUANHOIIJX/3QGJGtprRdM5mf5LRQWG6uiSWv12APomz5VpEiWgIe/aEs1n
zMgRdcxZ3znSDqTz6y4ipTrm267kEzh/PQT+sERJ4xxVCbckLwnQmJujclxJ28YIgRIeMkUxXgR8
lCKhB+ejr8ZgV+TyHvzgSvnQpUlR0uPgSonjzRtjxz2fVoT5zMzZHYrXlvhsPOUXmE/Uk/xkUXcx
5JMKoTMHzq8DfFpovJm8rIkkeV2XvCRYm9PyU3DxjupB7/NLKEN9a+phike8uYTk1iDFRreZ8ntY
XSWaXqKxoxkbDhfdkt1b+0i11/YU+AaYH5RBFk6HEeAoAS2gu9idbJ35BvwtIz8P4MJhwmcgPg69
fbC6P2X8jVhfSsFdSnw7mvuc7ik7CrmzoSiKwaWy7Shr0Mw0UIWNsscv9KHGzHi6heOYlWRprFKd
axNDjIQWXuUaVseeRxn/obQbm3pHgmcbPWlJx5k53FoeP7lrbyENFTW/3lTPJQFMQQZx3g4f0fLH
YfNL8JlYuUEIMytHqFxGR76EBYLQnhL5gNAxp9sMDpSEQSRpoPgKoWOUrHJzBmsN97IlmSs6MbeV
lPoBhgUTzJ4WdwKyAS0hQgkX306IIfRA3BrbIdCBFp36wwq/iAWCxHhPsbl3sjunMNMorBo+THXZ
vvCrEZDLiBu6Nsl8reCbIh2D6tWNBWTe8LFkTPqSNuNMCLZQw3y8jObRtVVrBnHAh2hyO/Ig2poa
e4Ji5N8RpQJhzxvFqlYBouQMSEJFlzELlSMAKhJSZI6vFqxH3ZwdieKKevKyWewFTh0TPqYwGxiM
I57Hf2HTHsNywBpDwbyR7Wo7+sTGF7oqcuGZjkB8v3B9AuzeYIcgy/49Y6I15MrvTGMVzgjgWsXV
kPNEgBsjAQ5zStK5jrMntP8kXf7tpJwqOPVO6+hZFvE1s4M3QqddDdyKzmtX0ZU3KS4emdKvu4b6
k0nfydJ3hdUWMw/rB0Rko49HA+0I2boEf8aUcvRIyJNpW0cAESHIcJIYrzORLFjdO3ZzBhZcCyT8
EPUa6uPVBMmPYOfzId0JeZGjm6dsWlLTnPoea3w2BoZfCMogNTdJ3O3TST6R52XZRE0Rio6g0P7I
+xF34rMrkHFJ1oZ68wATuKj+evvWiDskLxK6FgMRemaic2LlCHQYLvII4NYqpkfbF+rLIrRtkTYm
PYbhh1OW7pgz0ONUji+y44DbR0BzCkMVlzG7RKZQFBG/87u64Z9OnLodk22KSkd5KLaEQIgVE61c
RJ09WRxpfqTIA3L2ScbFulaRH5fpNsnjkyBKYEzeS1pGW5NZ2qaaKQIJQpis84g6ZOW/Rfar1XMY
ojtEdUNpNdnRRGSOEG6odajR8lERV4Cgsc0VcpBJTeB4YZCgtW1j6nCn5keWfbXmWecbRD4VdteA
l7AmSoOxZPqOBKUmS92L/Iaz9jrX3wVydaPOXFPCrZt605TAuWdLxLkn8ZbY2zS/xjbvZkWQrx1R
8hO/qPkXWIqW7WTaIq0yO0hsZxMJzJE9Ic3bqxha5d+Ywgs+HG0Jhkh5PkGYZg1e2coPQkguO+hG
V+5GEKyG6NqZfhT8FsMDm8vMVq/oZw6aYn5PYIxoUMgfigVwQSlddzeb95rMsfhqiCsejaG9UjXV
SVh8mzfMWI7OlY1AgptuYCHN/yi9ge6Obd8qkO4AQ4FZT9U9j96TAcEriA3SD934mgkznvzeOgIx
VUWyIQpriUhS5pOs6kTgvxGiF66GDHH2ELBJgIZz6MjcZNgJKnR7TXuh3dKVC5U/Dnt+eDezmxRe
1eAck7jS/jNwy+dvBofWYIZrq3/TrLXG9zMBEeGpdnP2hlSnBorWAeYQjeR71KSOec+xkuooXSGj
1qP0gjnGTxmLlCnxGv60qUN08eC49PP0M2ygEklLqIYPxjkzwc3AGN+fzcrVYEza/pqOT336Dqbd
oKH19qf4zYmQIHfbHBVyPl0XW1Yk7ZLglOH4F6eUM3D08xlf+4rmCNKmZod995rGB018kaShTVfN
+Sh5IaujzeGbS9eM1E35YgO/OeSgxzsZ/UYI+0neVbYWM2jCyHpTPePeOdJxSfiVT+QJ7kLJkxFw
EwAAi3TomPDjZGuar3WJhJWrbIahbxcllrQqkFsaRD5Nu9rw6M1bZZDsE8NveZYn0pHIuzGRDb53
joJqEd/dTPxddbXCX/xQDUrolDcc7RrHlszWjOuVp2gvLUc4ssnupgzXAAMs5iMC1YDdSfnZQe6Q
pCPIDfygVwVxjTV/6+JU64cZFZhaAbho1Fttg0Teyj2YD7AOBVaLiJ7spwl1q0Xarez3rNe20HfT
5Bvqu6Ecp+qWZWcd02CSsw5sp/wXZb4Tv+fipWrOoW2TKLLXJkZdRnyyGudrbz9HcrkthhR1l9f7
Qiu30rgvUcY5n9a05KOSnTZcNSCS/qcf/pCGbTVQYhvpXY6tlK8KIeWiishWqprctNZYa3X7NjT6
xoys4wjSQvTzftGW8DyU+fzZmMalIA8Divqj0QzabdTn0gugS+lhspeIl+5ljEk2Cnh9rjlfmImi
QsX4TogZqn+YYfxhriRJvPXHWgvXU8wx/jlFWGR6RsDXGXQwREXXdK8ZANxMJGDOa1emh7lY5pRX
zRH4TF/G9C4xOS+FSwoLfpQnvKIrbX7TAf2GiGBYZRMKsYvDowR9VMyfXfVvUHAcJbcSs2PaPKLh
q5V2McSZUcMSGksmzWUePiUbr4RC9kR1UpnFSFxF/DxuZKtdt+VxKH8KlEDObK6b6MPJalb7j2Fe
TWp1LgueRwODtv2CQ8iCspZTQh+OBZdzNFMGQ2sJ39dkvufFboxwSue7ZLx32qfZS68J5TA5Mohe
fxYztzuvW6qGVJxZeLkJmdpriFH1X1M8NPq5AMgIuErRcB+L7isM+XAxdsVDe1JNctKkE+7UUPha
Y0JNEi37EocKMi8AYfsSoXRNHZ2L7jNUuU5ilTWA9YoSEksGgTC6W61XGx02WKUZrUNDEU8HbYGV
My7076VdpQAdiCrquOh5Cx62/WwSL05v2n/OzmM3diTruk9EgGQE3TS9N5JSSmlCyNJ7z6f/FqsH
f7WqURf4G6hJ1e2bUjIYceKcvdeGAZ3RdlaNhwJJcMqToGO28CJkL3Q6lD3ObS6a3M+QNlnOTQzR
PBO7hkFkMt3AKWskpHdZJBgxmjtjzEXl4drgu8wyZz7Iq0AVk+AxgnS/0yN0jLgXrPi7TPKtX7gH
gOu7SD8pyo8qThWTR5PbiZat6GxYrse/cTA07VIkqt3EaWbErw4E7ers9gN+/pfCWbm5tyytS18j
nqlXdr+NBbKncMVcEKn/zXPuXVUskpw9nN+U6Mu53re02ZyVP7HyUoS0ev0aCmuuBeyGXTc3ceHX
OUULIIaKnbREMR2bycIMzrnd7Fuqd0hW6zGkdpEEzOYZwzSwHdRYfebPtPwR7tXeq9eC/GKAAabt
YBLHqoVhz4kHsF1iCydq3wPyU/x6yXiFvXbSeyOrwFC6rOvoQgbXfAjeNQ3ihUMDyJ77eKAc5erh
wzT04tjTP8qbaw67j+aiUIx5ZphLsJgpyVQhQrc8cJYRVi+FkW+BRLkb9wwKFo1drqeyJ6G5ObJl
SywCGnMSc/LYEBdk/FD0gZUqMHPGjy7JhjEYnTDcDQV7uO4f/CZeCU3Z2cJcSjIB5UShKrQFrusN
rlhGeiPcbqRjEVL6Rl9VpXKEG7Us0B/4jbtwyawtEXSSCaVpAWJfFE+NelDre0qnQA1vgbZVYia3
MdsMzZTK+Ojw6MmqIA72mFl8YQLDNKgrxuLaGC4z/J0df1NnheusyPZNwXk+6F9F0Z3BcSM4pFQO
+msy2OBk8K6RBbD3YmVpiXxeAT70unPM0pKesqUy2gWATtiuNq5m76R7gMa7GbwtrluGAhpEx5pQ
6uGqd+qqTp15yYMrEm5pqhdlS9e01qZLPed86FH/PYb0sZDuxBkDvkBY8J5GhERB6ioP0FiZqQhT
RwPsupRyHtmSXcrcwROOsleaAFd7PtDNjLzyNebmty8z2z21lkgfmigLiVuQ7jNQuPZDzQoLKKpq
+cwAeItzlXR4CRPxnIxBTMUleTAOYaDshRnDlHigGzD4BlzQNF+V8fClsXM+pS18gFodjyCPvmxr
BMhqy20bsdKVljjM0J8G+2EYRDNNUciFChTHPOEvQ0BnBJKZr4LRi8KaoiIpBwNNLrKeekSaHgZl
h4q5dZ/sVE3WdTPxt9IwZJfoyuxoaSJg0ua784YwVBT/brAb6gIov4TxY6qcog5Wh5VIAkh94cSN
1tOqXOW67p1VWq8zNygUd7KqOwvf8uRaYlZ8JV80RanSG/Rg+rB4CBR7lRXxKdcKWOIASfCyFvkF
2vleIy/K8REdeSbOjejHCtnWVpVdm/M80dsPO6khuirCG052nrdMAVIy1UXAaAsdNlbs3Bs8CDlc
GACIjhH5lsI1UPQLb8MgIYE7VVfDQ+8M/RoPZPJQVE2zz/DXnpVEm8ZsOUd+WBXqidoJhwWEkaVS
pyO6mczflUUcHDVzgNaAwThd6T7fVRra3gIwUv5YpIJnZJSIiVPXuPIbA/2LAEvhH3OmGWsru4vb
99NhmCG3xO5B7NXQZkwuw2Y0P+moWu3MsiU95BYKtaRLEDWMsFqGgRzwfbALFRWSbOZl3lNo0Hxl
WTBo/A81LRfcNgs7f8He4i9k0rjr3s4YuQaOevIk2QvjIJMHX6ltRhlV7rD1t8ZR+IoCNrKl3RoP
IUdh49YAWGunquHc2J7foqj1rZecxqIzq+wk3PIYvCfVzW3SSa0YI4ZlU8M7amXVq0F1lHbpOQk9
UYjK5kH6OianNo3WJdk8l4iO7x+CdfR/ZL1IshwcjT6Epav871eWg9Qw/UUj4R6yd++pxcKswupr
aJqtR0S3E5crSzRLgfeyqpNVUvnAffBIISiBbnu0qB3UijqanOu6zx+BbD736OL+EDnxj7wJqaIC
M6VlmboU+q+fMUnd0cpagPtuTTfC7RycaOxSJJWjtAR284cojn/knRgqNlHhCNUmRkdovzKs3DHx
RpsdaIHkyr/G7MPbVJ3m12g7Vv/+m2ny9682fZbQNE21TCE041feSaoOVoJDkzTjoJmsPhixV9mI
byCFis2LCGKLQMlolehTinTaYn0zFMJr/CBZSmvqOWeNPTe1zPvDl/CP/BN2W9W0LY5mQAO68+s7
15APqLVF5lSSgXxkSgzDpn6IYg9LJzKWPwRzaVNi8X+ln/z6uOm//y33RUy5ZFFALxUWvA20Ke3A
ubEf4ZNaBnZxZYvCo909RGTsCWGzfUqJmDllZPDvT2TKdfnbDzKlmErdkORNOFThxu+1RhRJ6RtD
auMhyD1uSORar8IQC2GBifuoZ375kFc8r3//1L+Cx35/LHntqgNHQRLZ/itoir65bYRe5SxGPLMj
xmtTW3uFuk0NF0o/JASz2Bpm96HEYNptY1u64qnv693ojWev9+7aFGIYNAACmlUBGofL6IaUDlrP
V+5zT7aarqQ77oq8eTX6R414wiCk32CsKn1CxMHBpTUISZlUUrIVCG1im1wUVB/kD614LRmmMhcC
ADUFt5m9sgDS1TvAh+UsQfpfZY9AUFZW/VijO4/o+hd6vjRoomTx1XIWdped2/ipZnuj7bZIEuYn
2kPRXLhV71R3U00OzzFnknnuacASpxzi2g1hCoUMW+JLk+41EjYAa7bdJaCR32f5slfshZk3W+Hu
Vd6TAI8ciMhjk219c89IhCZ0k11HJiq9youCokfTEUlZhvrgoBJpRXvI2Mv+/Un+Xsl/LSCpGuxU
tsaG9dcb/7eVrEKXt1mx0FNTnV68igoX7kK47PM0XioSFpbsinDfWv2AiFBHGFT1SBaFgygpbus/
bJ1/bVa/F9bff5xfGwxrQ4uTEGUs2j2LPq9sV+XA7M5lEv9RxoGydGw6gmUD6V6nwXMAa0yOWvKV
5KGGcxtBf6FgowYaxfHmW+4fvq9f+8x/vi7insh7UskS+r3wm4jWrGxyphWqQfMxKLiC1FWMXEER
5LzmrQj/8IaL/86y+09QsSC5SCPtjzrBmeKN/vaEYiXQKplARexLu3zUfWATrdsrh8yEbV27hnN2
C6cmRzVDSRIopMqOTmjC/3H1a0TcAl5C5oBWUVuoX0Ju9Fk/rJSwrZHK2iOVfjmsWykKepZwFP0o
pGGq2N059XUaBLas9lXXdpvRj/D01ZYC4goKrsinasGiMtO7EfleKou3nPs4+RnFd1WYGDX7afsf
hoEWcxL/YaH8ry9FanwZhCzq5JJPz+lvX0oT9pR3wiXUxkm8kJDwMH6VBtDLNu7JD/WsKXrYlQVc
aQm8pm3KPxwB00L8tVANiT1W6pZhGrxA//0DDKXCgL+YbItmqu1BiUD4UEjdlWWkbv/9HZ2itP7x
Uf8vqfr3mtNtEydfFTkLB2+UpsDJ10b1OIr4va4JR/AMRBNhOL7/f3zq377hX2+iEo2mUSemxRDO
wOauTVyW2o2WEtbQWqTVFDCnwuMXGOH+/ZOl9j9ONYPNyLJN00DXIn4t+bDXfSmRlSHzyvDsZfNS
Q/5/LQaWmwamLqUZ09E47+9x49CuuaB5m/V4N+B5zM1SWYUwOdg7E7+epxWt3ToKr2qmXWUuKnqy
pKuXwE0b+y/tljsXNYH3+leDqyNIMrpMJ1NnCw6f9OAjpK3ggkfurR052ouuvxpNNQsrda4YNBsm
lMhzMaQkCefwaMjIVgGWWZKbPvkztNWZWoia/38w5GevVK+6rDbhwB+O83xdc5s0/HbhCR8C360t
ulWEqZbMFZNeDPQjJsCofoBGfHT+d6UBHBQvklyN8slTXj2687G4CHvdeI8ZaubUOjsVqVPHgNFv
hgOcyb7L7JRsBbBK8GfobCuU9vYkv3D6bV/9wIXcVD6uwGI8WEbxlNj82EP5WSbhMUlpfIMCll2J
Rpchn7CqV9qKoHXe0Y9v1czY95V/iAS38oyUiMxnimw9RnCr4iF+UKNk1hISXfVwYjxtGfQ6alYc
eTXthCh7jSapsdPs3KymT9EsNKjGEpC3ntnrkawF1zF2em3fykZ7Tdt4W9Nps0RF3hr32JYLlvmQ
mxX04XChJy9WbpMgQx88exuGSUr2Yupfru0yg9g64FfDlOtUt1ayd6N6jotq3/T4vihbCddZD8Cr
zYhBKDOtoQoupUr+dlvQrSKyJtDB3zwkdb/tJArwetVqNMTHXQl7WwCzIA8hRdqeDXvSIeeadyfo
CaV7v46pWBJtwjMTTEWrKY6eDG55fs5AEgGL3ZZ7sivpSHYQyJo1s8ReHdA6b2gt2vyBTk50tHAR
WGcVhldt/UWCsuH/17UJDnabmd8dgdUjOoj6xRo+NB6uWt5CUNdDtwuBNTgaBrq1zxjKJr8gTT7z
Fkg8/Y8RxAAQ9WUxfDlUrhkeW2t8tyBsK8SnxbQhB+PMz60Y+wSrOe1UTJYkNw3RwRk+AUJHwzpX
eccwl7PRUqAtpIMv7FGQQiD8K2bdeRyiYcDo0yXIG3ChZZi1LNwWoCLzScjo/wzk8oiOJ/5kqckh
Qv0w78iJId292JnMb7QKEj3BRfI7UE6j/TDCXXAm3Tp0GkapzEKUao+3wPe2Ne3KqFwYwWtD7gK2
5EoHSX6W2VztHwImKBKkaP6Ty5/B0M4BbtraNc816AVPWfbIqoZ4Oyo09CnXc/WzC2mcFdEHTfOF
BrjDadN7AJJ5HJH4gSsimkJMQ5qC2rLCw1k/jXFIfEIwz/1LW4j7oBwil+SFp1xbKy4k0PrgW6/9
gHSlnJvmO6yWeTLBtLtPcrrwJBTDvsDB6lxxIhXZtTRjGOgri799xB+BdmZgGwF5OGtKY26GBeIk
lN9Eh5guhue71a+beFwNkspofBgpiG07xi/zOshyUZMRhrWBiygCudqdKxmeMhwF1TDNxyradAbJ
UKTap9Wj8j1YOBTEQktQQwcfI7rqnsmfZu9566bFUgd3xik+icnmrSquQ34K62OEVFrWtMh7kAgv
2Ik2bjheFWc8hBYm8kVZp+RyOCxqxhCDU64TQDH+H6ql/1HPSqFJ3RGcG6rNzei/z+U2H0n6pkZc
WJrREB4e0iUPy8mbIoKgWNoRg2qF8gS5hSJ3g0kBjP3X8+945zyEFXWm/aFS+J+HmWPTE5COtC3x
q1KQfSGHNqDC1m21O6aYS25GF3d7YQfYHqucxelF8uHfz9B/1qm60HSygLkdaoQB/7oPt5QmDvW+
vVDBkK7dKc6wq7WPUBXGNvDbz3//NG6c//wt+UCT5GEuolhBflep6B6GhBaSSwAi44pgXI0++Q44
jSWofu53Ea96s5UQo5GeFaS1H3LdeKW035mU0MmAatnd1lgF4KPpIX5UOotesp1g9l7ab3Ib9jlO
PBN/Uo8TI8NX7aJDKMYl4Y+YOsj4QM6YHergEiOC11AI5NCVPORbWrb0JRbrQN+bkxmawgF7xCAf
SU1lD2L3hq1SMOxWGVnY4bemHDsw3aCK4S04yPxx7SDViegfqpJgIRdhMeoKMY1kcApzzEr97vvQ
2lEZO+ZPBFuhjpnvtuqtcHmzOJmdmELNfcgoTDoh5rW6LopyV9XhqlD9hZnVczubfJfQIw5ufDNL
gFuMvS2yGtntyBDkG8z4JtCNAxgIwQCETJMZAHt0+HRMGLLnCnSf5JQ6SXQ4dgsyDATjzHjSuuX4
+G+QClTFYfPlBBo0mqnpCkjLnDAHh6wEhy9ypyHZ0VRt1XLIoQ2HclHNY4KoylRdppW9FcyAQ+ZB
ub9TjUOQfdtEVCTYEz0TSw2Amf6Qe+9afNPwopMj1kU1I8sXeDRFd4zNgkcr8B11k+/KhNJVmN2h
1x76+ocYMDvsEGNEgHg0IkURoQ7zFJm/DD8nYEvESe4wWLNSFCwhSjUGG8Jkdj3R1s92AtABrqAN
YbhJQcIHyEYYbnoeMvDunnJUG8pKYBQjhW5pW2ygcpXa/QadMhCX9wGtNrF9YPEHKspGP6UJznR1
bXoTJXZFnvC80B587x44x1rFEYUrPUQD0/Gn2/xnTC4EzM9tXjO9/yzSa1T6E/IX19abbglEwDoZ
AyvqROb3gHtWnviK/e/Ue5cdKywCg7I2sD+GezOsoNQjg8Nwp/Irkwo4q/v3wb65PcR24jBapDWD
mGVoQQx+gkiCMB3OkhGyIBJnTL91BtLu5Pf+qNWX2NzRZs/Na9CeDWTnkTlncgbcnLbdLHELQEUf
AcXx8KnRek8fK+21RzDiW2jK34V5c/BPJZSyOB9GfM9hDT8jXyKOVEL8tWVJ4XDDMQm05qziucAZ
guRbA+ewbrJl2D5b7lq1H2PUWYiP7AiMX3BMqrcyv6F+KU3+OkaX0xi6MnJImuijUSHaCXpNOHfZ
z1BsdOMEsFZFhBoM2543vSo/3O7ZxlYR//jeKcN5b/lLZAAejgVcV0n5rBgh1BsBEQa5oTEjJ2gW
ItMd4/swqmg0iDiB1RxRKNhGz79m4a6q7B0BRmhvBF0OGEcWSEs9dhdEN6N+PmTMFUPjaMWPQ8wI
nYF01700WQah/4y0a2E27Tzr2mUr9lVC4hrqFN+lZYVlFaV+fNKbgmzLBw6gWecccyrEok9WOXI5
887wNVVsYupwYBu7DJFLHj4Fmon1fK5R0g4yxWf6IfU3nwGLnqFQRZ4zRSuQq17Ww7bT93pwrMDF
tDFdIjxy1BhxomG12hTiI6PKchVzrudY+lNcHTrKAXQww2OlLlXjQ4qTNYnpwiU1SYzyujYuvE0z
NYPWmeMGUl5g0xsIbxjfG9WbimLG8p8rXOXIHGghrIfmJ/KZek/4PDZGN4Fk+BpWIzsIHBV3FtU/
LuumIbkmH589ZJKTjDM61t5BwPWM0ZGIFCLsGtKgap8s/o4MhaXyrppb0d/d8oVUcQSUDslOBKAy
v2jX6XAp7DsNl1DEGE3JslEaPJ/tzEXQKRSNZ7kNNLkLqgsBeKuWIU1TOXuDOZKjrSyddA9eV4rd
Dma88tqGPwKqfYG3GnFn3j/2/QkRO+ZKkCXWwmwvyIfxiLLtwuLAvz7XDC4GGRM9vM5q7uzylol+
gIgBl7Qsx1Xd1ttWRSQIK7cPJKUT3GQ4482DjioiVPdh/GHAp2AM/i1tgTbjOnbdaURU7oNkbyap
DjoxOVFlVBjLzkfFKLmAWSbVJ8k2bjvKTTP1W8Mlzq+bmQUZ2LXurHjdH0hspJUon0pgMaWDzF5h
Ut+yiHlnRu0HsP2xFPgD+3IayyLVM45qDdlB565IkaT50V6MzBO1lseG2i2CBs/MNSjjJ61PNrji
iJI/ZPztKuZWHoPakjCAEoS8yoqOrcUNTq+PzXS3eQd8g0RDpnSsMigrEy5uJk2glt5umPQLsKUd
/jsPkh8NFyOhExb/0JhVFrWyHpMPq33RkCy0FYsaMRh7veh+RH/wjM+gh0171dx5HW5tilrDJ75I
XwscjZITHs1SVmroi6AqMrTwkoPaIq23zjKBJhvMJTetvg6XjvKZ1neNpDX6AL4B9QcFedj+qL2A
xcrwmFOIy0DM5dz8IHSuFBdlKgzwmYwRqGzOykH5UrR1oyOHfIgqeLIBsroriS7juDHz50g7G7yx
wty0BK5NZVHx1KsvVssh4p2MgUZFPJ5d78vlsBdGhReINoNbXYRGHjTIwNZFRBfhD2pgeLFb6HBw
2OqjTt1644MnOceQbDUvtVlhAcdCi7DE0MRlEMOtg/+ivg0eFrXqJTfri4XqK9fHnRe+aXm+5Uyn
v4G5l2hr7JjNj6+xc9klMqhcRnvdjY7tlOvlps13iDGlzsXCgKpeOPiq2idFcy9N8ljHKZcv2FCo
sUBbNNwqiMGdhdi5u3WpXgZMkLGYj6jDMSknF1mtKmMXsm8UAfY4BVU6AijuBe47ehTEzT9kDRG7
DB2lxqtiBxGawK2vrlLAds6yQ/gULVv/BQg/h/zaR67Etiu9Vye/4kpZdTrkFqTkPpwXP2bTcN87
4NGVxJ1fBbvau8UZEmW2FSOzt4n2ZKUl3sxsHmJ7KFP3SZbAklplk2fIqTjDSLvknvkSWCcDQXSN
TyK3NpG+pT/juvdefoj4WAKDHjsOJEJtGUX7IVjDqZmDuytF2NmiwpOCFNFqw0ifBheZiXdt2En/
Y/K3YlffD2IhjXarWhuh3DumSD6kHY2+a5RRDkosAumyZqqZU+siU9gN6U/rOzA9CjQtwC+5+Kno
Er1FyJgeRxiW/IhgFXoNLTUq8WtGvHcEIOoByWiMkIzmidmT8xOtag/8l7PIhmIRtuwpykXan11j
A5idFtxp7Jd+B+QizeiscFclbDl+9YLXQPlRIP2FBIc6ZzJ7jfrbLW+Bd2mmN4rzUKvWySQDgVKN
+/CzdbaVcxIjnStkNMRwpGhsbPyzan8Ig5+ywFW1zYqD2xe8UduBjd0gVAiDaED5ow/c/NdD6CMr
3Lqhu2xRa0WN8Y5ogrypb4FQEDmlWLt6ugFzC08EXWTvbcTwXQtvP9bpNfRA5Whh96xlHRKLbpVE
BGGWtMIIVq3IbtxgJcbci2VRfo35xiR2bvDqg85ZqYY4pND9AMti2hkdIFeW5EYjga78rya+JfGT
63+5+cT0Jjj82IXGM43cfVrEzxF1hjP5cVoEouaLNzyGxS0tH/2a0La3Qc/IXBmXsUrRa7greoIj
si/dwWiCxa2EOa+pb8lAVBu7rCH0ZTOhpXT+ruw9T/DexuoyZ8NhxAUsDOTGhOZSspyW0KSwDO70
UWe2jip3whsgxC4RmhkNgAJ0EYHfHcBU7+NqS5gVTm/hXN0OjOO41UgcKgf7ZFKdqT4a1bg6R37K
r/rQwx5OmN+p/Wdsn/TgvfZZZs0TyGUU3++t+l75+apokL4i/ham/zByK6uLci40h+7mg2G/daQ6
KCqPmlbsg2awF6wi/RLmtDAWGT2JE7tAnyJnWGnYDZ01uqnSYM52IUbJsIDrIA56j/InYc8VCLJi
gQPKoo1LxncOa4zNwwA4BCXBnMcffvFcWV8MrgNEO0Rb6XunO5H4ULiP6ME9gi3RmCbmIZjYSoeQ
VZmPG9RqHGpzI56L9q6aB53WpPseq/s0OqCH4BXyWzjU1Utj7ur6PloPwCVleprookSCiew1AEKg
vtotXZML/qnc+hjSxzg6G4As2NjYC5XnIFtzchpTiOJFl0+mBndix6tB9lOgr9xonZPgO+qI/A52
sZH2VkXDkvTLWL76vCPqE4o+Ej7xqwOFCayPcthWXoZOY03MBMELqtjh+PWQ3/n+KmN6TZ3uI5GE
kxG/AIaMjXsMN6C0rgNeTX3t1pSXiwIXpsY2krGG8sFYdNWzKMlX2+bYdEns6dwX0azd4tSKm+gu
EY3D8VL5qypB96lCz12n5rcuXuN4a8Nw4h5mfLOyBfNGQZoXW1ndFaiMFgj1CSvhmvPYY71HIltx
yT8qsPPJa5ZnbP/ZEx8JiykfZho62IKGJiECOevbWMoettdSplCxMYUebVhAbLD9EYGWizSJk7o+
gaNwOc5B11BzkakObbmTwEdfGn0zaIuUPMBuW/c/frAkIDW0uf5q4cJ2Xk3Twl/3Wrs7L6GMxN+2
riUpkWvRcCgRaftsAkS8WPmRF2nIDxXnOax4nU9Y+BVlClHJO27hQgF/vGWDVl5CUCaZ8uV2S2M8
ueWbOrxyx+Na1AiSSPZm/4in1jVObbSx6HRHuypceOO1UsE+fNDF51Dv37rxURNPIthNBImU1Pc3
RLVxvHa/G1YS4D+MIrjcQN5r7Su16WBv7YpZ5bUKd7amIN/jPARQxu1u5Tr00+9E1VUkCVF1CIOL
P4inpfaFaMaNXrz2lsXT7HCvQ0hq42fYgrHPQbxhxjYYj1Dc8npTDoexeS65W/srO4O9/Vf3mCeF
c69bjKhHkWcKE3743YF15x4k6Ei5KqA/LQz0nYQ3kGIkoxG8OEx9yAYvvOBdDQvO25NXZjZgjaYp
yRVwYI+zDwGYfzC1u4V6lFZbtA7tJ694tIMVTEFV2+QD3oqlgpg93an6FSRZZVFdQwHX19CI5YgI
ddbcpFwQbzME8ECjjQ62VIsY5xBYZF6TjgwCWkkxeBR9bqPKZ1eJ0RX384hyrc1P8bDFz9cme3cg
U2mpDajt5kO5BUxm2CeRgDdiPjSey+lmF73YuByRW/f9ozquuTzlOqblvyI7OzCmGMLjm5sVS0N7
cLIFpZmJKzCur3q6DoyraZNtvEyUXdrRA/D2lfwyqYHbd+KT+bY+avEcEgFY7SlaM+e1z/6Ssuox
keDkI/C4AL1xtWgPGoztJAAPgyHx2QpvZUtBwh3zTA+4IHtchcHD9aDt9+zlKC6mUlRVrtzzbfOY
F7csPQrvrMQn14+50X3FlNh0r0JrU+TTZWGWEs6pXCjQ/eBbumsnJh5gE/IOKU/I1mszXGgdnWHv
ENrLEL193b0wn8LisWCrJ1QOnisJtmYz8WFGEJCiUpaF8dJyoxuWILWEvfMk7z/ajXnAhCTCfdLt
6dDR60vKbTIJ5jkF/G+1ePSRTCfPgNfsYWGDXoGKTBM6Ah2w5A2gtCA9MDT5h8VR1Du7WXgNN/uN
34HNyGeM6cCDEFrCDXKl5OscaB5VHkqvZFO4L4bHUlpKbu9oKumxqwdPWwsE5NyW5dqxZzoQ/M9S
nDJ1mIGSAadcvnZgQ5AQXBwuQ9YKeX8X73t7w/itpEuJjzDeddWyL5/T+MtBVsqloEfNuPKdHef4
gj4oLARzuEr55AM4Ge5UlJqNIOsOEIvUFFIxVbENnFuPcVQ/GN07BhyTLjciLFbhHGkvG1YSHTvu
lkG2M/Un03kaMjTROzSRrfKmyYMR3GT2yMmRBJuQX4izozw67Ycgwgq2Vd9scuVcBWejuBb5HvU+
8Nq+nk+1WjkvKYqsZu43jwGyd9vchZIG0jyxjla5y62j7ZQz3dqnyd2IVhonGM5x2pO4S+0NedCz
Rj1jn6Uok9HO4BgfEWBL9OTk+wKWci7S/KxDdu7LlB9s49sbTp18suSyn7zByUcJCtfYj1DLkrXL
xULe2/7RphfZX4cY493GRlLeLUmz1lgyZfpmG4uKVmS95uHLgmQoLs3dZ0Zni9q7/4gTQjpftfQ9
D76C4Y1KvEhO2bR4DzirSqjcCanKQD/lxlW3WgVJkt3JWA3lThYv3bBQ9Y8kJxwxXlXVcxDsmChl
5ja090C+Js+kuxk1BkJ0LwnuwsNIZYODtuW2Y765HpzlhRjvhvboYiXReF82Abxu/Kq+9uHq6ykv
rlt3Cj7fHSO+XnmDGwbAip/Iye+VuW/NB0t5HfzPKjpMQlJSoOp1qZ0sfUUmkWvuUDCMjNmUncF/
bU6jWOj9mqtI+VH62AbX0uALXmCOH894+kGdNMyN8Emp3WNtPCTWCnMXI3x02Csne2+bbehsh4Te
9htjGIqf2jqV2j0zj3p1UmngwzYJvCeWOrEuOrtMyhg9TR9IMld7rLgTYTrIZ22zyYpnMcG9WQua
94YEwfdPHX2fOFvUiaBtse4rrMYJ5kxNbh3Wv1kt0l5y/1+XGcPlfD2y9mKT8fHcdF9Nee7UXceH
WOMuRrfmdK9krCX9LXJWsn32jH1qfTTqTfR7K3sndnzhOR3Y0Plortv+LF0P8P4tM3/YDyjbRUtb
CXfG8Nhwt7bUs2lSWtzVttgZfbd0YcOk1MxEBvU3XTnozsThmisvXkdFsvW0W1V/JN6jT+UPaLdI
HqME+sJzDUSKDDE0aQ4sfQECn8AVg+BGYn2JTWf3R5hMG8fNbxV38wGi9ibKuYZvashjGQ3ImixR
sARLp9tLsObjfcRlkclVo3N3R0WQm7gUNrVBNTHNRFhLA5uP4CLS7uh7t/prFoJugvFEsCStebAV
6aKoYMYgbeSJFMaWxt00xq7QHiNhti2IrWAe9pUd0AZeN/V3HD6gzkCrYvkzzPPuyIh1k5tbXV2H
8datifq8jdEFJ2iMay8PT17+KcdNgvm98T+a/kcb4SkU81w75MUT94+RTmYtCBeYjVN3b4vEPSbW
N9gnJFmB99DXBFyZ2hLIhgNxPHe5XZ9BEHIudsaJpNQWI3J+6OKrbIGaLyYEHdNVleJXLx9sBtMh
6UgoHBZ9hGp8ztg96lYKHYg8O9fBzkdADjEPhqSCXo51xT2lWgdk0UKZ9DcpKQzmkskJgD4wCDur
OXmCE2jtehsTQRbcg/7Cr2ThEKXDV1b30PgKEo6QRaMuNOLdtNfKu3btOzmDS8lFn7SqrLgmySrD
htjnPyGTdktZezB/O5rLGNzCV+4NXIRHBtv+vsoudnPxvF3mrR2YdgYxj+1iCg9PnzM6rJMM0cJ9
At9ISpiDbObRS8Hit1aFuS9tUA9gbtdhu6TFMVZyRsQlbuGSCijZqfk6tZcwA2FFAQfGToll6K0w
QIbskvLJYS269mz6tuoB7WU/o+mca8emeSED7BEEEvKRpSiesN8Qb8SA+FnX3w2ae+KpNnccmRNx
Q2HUhZeQ2o4leqbl7wdrpDM8DE/dimpvmBvF+B5RDLDcvZkX73AWpsPeJBIu3STpHkxZSQ6T9YGn
DlMQnX2bMrWvBtzMFDxLB0gaFK3OuAqCVrKOsci89i45hA0Nrc8G851hExSykdm+FtuUkWPGggTT
aTHdscuTRAo6jUEi+4hQSII4SuOb3q4IaZ1V5k9ATnJP1C8oGeUgZTFP9Z1uH0ttY9Dz61ZqeqZB
k3NQNuxMqdgjHS0r8RqCC1LRyboPkl57GtygHSTZxhPGSh+5MJ8D7+rTkQYWnPn7CAufwiaNv4iW
JSFZWbYjrBdz0AI0u13BnSMvfaEhW8ET33KXyi8uNSiR6c0utvDyYXWUW6J1yQScecZjA8rfynfg
Aye3O32YLiTJFOwPXdHcPqoJN/XvtuHPvdrcY9P6lkJX/z/Kzmy5bWTd0q+yo64b+2DMBDrOPhfm
TIrUYEmWfYPQZMxTAonp6ftDnd3dZbnC7r6qcMkWSRBD5vrX+laF6aIxT0XIbYOHDemoiIFYGTXI
BnodxN9N6yGcL675lNEDIqnmzv0YbJy/rpJ4Y0WaBPxnnXy2NDVygP5V+q4bgskRJd26v8RIFKr0
d5wScwY3HlCEbMB8nx1KShoiJGs1PUzOtYruKnvHLi1tHjmtTf850kdv2cIz32dXHL1Qu7iKBHc4
XbPyxh9m8NgKv0TtjWnfjd6TY9/qLmIcNhOJTtdGy81yvia/D5a5TL5FaHChcZobrvYuIm/tnIfk
qWvONC+r7nNmnZrkeyfvOlDGPlMXConFO8LJnw864urwYXjS0BEuANfCezSr+0id8/atCZ65RUw0
wgDQJMjqMoR9QD9yZl6w3NbwSp17an5o8Eim9xqSp3WVKqI8NdsdCWLP46GPLHSdsFOvHUar7yw0
iD+spf2dXroSbjdQj0/QKGCkEU3aZO61hX071nRteu9VH9KZHdxKR3yupoMp4ktWubu6Ow42hIac
54gZETlqWM0kQdE/FHSF8vTga3wtQougcd1D35g6/TKJEAeJwp55ZcURZFV7YNEolrGs34KbqqqK
UjrPikzIeI2gNSYfsv7GN3r8UpMVVEfV9+Kk2WfoJaue75zghiYpqh5zh9PRpaylZDDjoas7K1oI
UbfY4MumeQeIqI/Ev3iIdfjOwQu5tDHAioFkdk+zMmP8ZFqPqePy7KokZp1uO4rp4taopOV1a+/M
+MFgQFeWC3Nl5Qf5xmNHLxOxN3NGE973PH+N8dznxErST34O/wNklpMwaKNJK9BITx3+pByhjGDR
WrSA7QwcNQ62nZdRnibulZYKTo72TfZHhNWIjRva28Di0ohkkYXYyAyawbA34bUFWJjzKX3/S0hy
wkuDfZq8Jka75yzdFDOV7HxYwl9svmnmq7aV4710Ccun6CIrRjtOt+/CRwZt5ep/EEDGryfx7luQ
JWKgEt6mv53b58DYB7+zS1uLU/NH7+qPtpAPdpyYOi4zD9G//dQYN6U9deTt4MPFmQMgZILHUyet
+yQNrph8jNl5pQrohN3W7Z6Q8xL17yx1/rVd5WfvLm/KFxKQlCnIEX2wlwaBLH2aAP1132K5652g
pR+mrHdMjL3f+JQ/BGbwi/NSgYMyJD2XjM7i7f2LT9ml7iKr3cpYR4nPWiHoDEpR6uHbrz+Qtdh5
Ph5m3D6m6ZgSW7T54TCDcZkxh9fGuhdkzbe6KY1opYxCZ7vRteI7xYjuVmKYvhImg2aqscu1WeTR
SyAT+zf23b85uq7pBrbt2U4gPblEuP7ykWMyzUlTYz3CrxPAkJxn6Cl01OWua376zecO/sZ29MOL
ffA5mYDFAr9buotGdH+rD6ifiRxq3kaqGF8lYdhUF9QywbKpuu69nRSdptFVn4uNgMIS9i4rq5EJ
JzNTqeQevuWF0tQl78h9UqeUCvQDMJEyonipy9de5B39grUnq74Z6GvxaqFLzZ6G5fsqBOpy6FE/
FVFPmvWvguVd0iU7L6p2Au0hKNR2MCuwr1DEYMdaEPEM554qS6Tdi0p547jqW72IUEReIpRXxQbe
higC2Us0oJfvM69hgT7seuvQ8TReYqOpeoKOxJVP0o06JbMAzMngMIH311KEUwZiV9rnXi21nl9M
vJopW8y4TbZj8SQJCLhju8rYYQpmTLOHF4VlZY3DJH11a29TUB5nWenJYPYn6E5wxpskiM++icjF
Ul4EKAieSywHDgq59DW8PoAq7NIYsvq4vxLf2Ojw3QnNzVjgF0XmRVOFcsEMqYIjBCq64wYxIt3U
6psbj8vSCl1jZNN68phR2R5WnO7aBia8MVtihtj+BwmQQ2F3tGF/FQvqkvEdbEgkEJU1yEsMgRxn
E7H+G5PiDWfXxpZXJrXv5qweK8DInwwTiC9AvqWNwAGuErFTsQZxUTy+2HQWt2UzXtvWxFeULW04
BZAA6pDv54QmteeyD/aeGmCqFFetiZCOcBmqgY8pbwocL13ePefaWqb1a9WnG8gFsQb1w3dss0br
Cn0xu0s3dDjG8ANy5cbEason8r5rWycbLLNbi0Pl+PY2RZXOWTMApIPdSCONdZervcEpmDFGrGpW
9kuYn/KI31xef3P3wj/o4wwm+Oub1gfrIius3k9qbpSqDn123ynduYqgJVw1ABrdbHWsw2EjN95k
3mUlTIW+AwrpufjuSQ1l22CK2n0t3ezx1+9M+n93lyED6gnHw61BBu3Hu4zB/rRiWke7aeoddMg4
oHeuxIhb5xELKAwKHEu3NtIDBXiGi8djJGbu1LR84tIHnZLDWQYvTTVDY+0lo992mao4ZIAbPK9f
DPvRtA9hDaxiWgXqECft3qbEolQABF5MFoXz9BLQQI0TyiqLHSVg9CfBPF7KL8PlIFFXQQgZc71x
RPmNiIqzHmNjTaOvV14qKiVwHLb8t+8PPWSIknqHrjS3Eb+JXnWWby9Gx/YiX3e92ErFqAL122uv
DUtuWWqEYEsdhJAMQ8/C4pALKEubR0TobgRkBMO6xJ7omduFg18vOegERzbDjwbAWOXp1RCjoiWY
fZrxBs95n7+ocJm+luteMf/VN1NFviDHZhLd+tOV09PzPkMe4C/lS8MEEbyUfEhVnyw4DWSH6jE+
SqBYg+ushhanwoJXDuGyf4oriO0O3NQADe1gTTtqNx3vjrg4yvtnSU4oZrsWfa3HYNM0nxt53dK4
kgzfBWDsinGrE37zi/pkYPyrY/chdSWzVlg0wtlrBOCxPAMzjB2m03QFFO5LarMrgbtUVsFpGdVC
U4/IsSM80KJztodtNd4ao9zX+tGHjxp547o09zSQFAy6pQUYSh765qxIFGGMYXngMxllYDQDZV9H
4mR4ZKHJC8bOoiNPgVg71lscsOOdo5uSgUqlH+IyYtfq4qxmA4ybXMNPJop1GzffMnaMubxUxsnK
9jr+5gLFkRVrWP9bi9zlmtah9eRdXN7V0wQNqyRoGh7q9rqu1QPfSFg8Gfmm9G+HoDv5wVZxxP0e
m5C4CfEFBUyx5FXwngNzrDLAXvGGVul9jUGPu3DkET0nMqDHu6VSuMZXgyHDhSWPo8zHXdIxJGRv
xngguEtttuHTdYDPsyVZ5YuHjqphMrYOa1BMeM2xFmiUw9hA7qOgtxrpnzQyj2ErfSEj37GIT9q0
cDpHB4FFRgxg7ZxlMJR/Jwy9KsRdLvCEkrBRGPksa+uiYIf5V1seXJtUDKLOvrOoJqP3JZ88rmSu
l/QaGjrn26fC+Uxgxoy++0yBue04vYPz6C6YvyKSzQytNNsV31ybhFOppHK8N8d9oxP7IICbs+eF
Zv8JZMmnBGidxZjUH8KnoG3XrpNsU0VRJrqc9nj2w1pS3AOIhYhTmxOlg287qEMi9wld5SbrB7/B
TuhTR4ba4oOqDrmnfOmRCVIMwbl1XZdvFEyv6JRQ0ybCF4l/JE5HKlixvd6MFK96hG/KDGdIsLhO
2fXU92PzuWCbMdpfdUHwT5MCsMJrBX68RC32OFs9+GWQbCN8k172PJs3Lv1joQMSXZNBgAC4bYdn
YiV9e231WIcYQU1rRQ9BhXxUtgjlJU+ppwojn8WSyMBrU5Be9k8yvB7au6WS3ULCWNxPkQtTpWcX
DEQ7EevMM3d2/aL8jBJDa71kZ4KQ84oRcFx8zbIbG9sZbkYyLN0+bmDJKYq4GHwAMKV41CyYrTtX
BF+G3mcS+FWWrwCiDPdASUcGYCvCztYwxVDQFkAk8LT19Cmys6Ws/pMynl0cB2o88UACCkdu1UT7
jx8cIiKGtYqLnUsoubtMGNIriQ/cfJ6sFwuDcaDPWXJVlkdrJG+LvdHmxLWOuZHvVdGgCsOmmN1D
PGI8bKZtZsmHZFSX3LpfIKIwMDd0rWD9ReGZAJi4OBDh89gRGHxbYfD93iIAQTjGgrqts4uHOYx0
J+LJwOWHZQSXDB8nMi+OgPui7mPgxT1LuXxXDidbMKOcqYfaxoj0kcTDhTOgzzepfptSZiuETo8Q
ZelMGiOEBqRVpkb+Li53I7By1xW41g+FcXCjizE/1HjEE/eOosIQBxTKOXEx5xBrCFoTJqrqSjUH
hTg2ific4wnp8RgYdYTx+Ws65nsCL63+ROExeh0sDqrut54dEcy2N1YD5BeWjvtQ422KS+b6cG7J
q5XDeaafKsr3ktgoX4WoL7TusP3Gvc50u+lpwdN0QfuY59LXgoqghDWFG2JqZ9qdp29mfKpQmwrS
qsSH1nWUMCMkJYeS36XXIVQOA6KKHb32fXdM1FPKKMtf1qLYtRbiVf7qx/beZZWco6WkFomjmZZd
DHEZGSUgAlyzd6xMRggelUABrLFS35K0XtEZsV1mCLMb4C+1F8Yhj6FVxL5iqniqwdy0Up6umHBM
VFJat6tjpO9ahhcmwb66e2+ah9imbyR+t6Ng788KbeCrVXwBz2yY34f6ZhA3XfZkgX3RmuY74LBk
gxgXRAtiE1tdQl1P2K/68BLHB4smwGg48ojDTTQWm779jHA8IcRA50n4vlzTudVBvZPOa6YYXVjY
ZwCepceEhZiqKQjIvvQgMeIQExBngFDqYbLiVdl86fsHh+M9OwFmApowmr2Ovrv+KQm/U8JQ5M8x
oNgZprC2eNClDxEL5W5J0HNOEsTMJINyjWnKuo1tC+LnXVWR8sdMlhf0ji4BH9q1KsPj4ftsMYUn
87PJwxsL2b1FVM/rS8s3YmNFgN0bJsta4yqu6FRKUKgSejZBGvVOwjaHOQGFIoaZH5T1OYc2HhJc
G2E8D1CgyYl3I8XmBQ06y97GtY+UlH/KzFPL+odEojtaxzglvi7uA5yqS9GCM7F+tTmJvWJcz8aX
wtRUw6glIMkJwSywPgqvgjQQA3ZCrCsfAWRTOgEcdLrT2iRHdKW91yClWZbMJUUTVvYC/bZte66p
0zzdY4QF+nwx85SQRXfCqnWYYh+8Fw0iVnJoMuMl7BPu1cPzUPVv9nBV+sCx3Dd8bwXW/Iilto+c
aJ0THgjjdAD4RPgL/1Os6H6W/svAiIe05mZ++/Xa+ue4MZlmxxTEhgKTZf+HaHXR93MjzYaFnciQ
hFLLv2mjvOWglulVomYK3iKr2le14fyG7vJzaInslr0IRqYpfcf5sN3oQ93AdoJWMakBA4fJA8+L
8ad5Ksj3VeqI7a8/6c/bG14PgxwyhbQd4X7cQ5Cpi9oCeEbJk4RskClQjUtuZr9+Gdv82xdip+JK
gQQkvQ+CExJ96va0ylB0zUJfzMeaikszJj8s/ROuKsK53j5Lwtcuj/cinR5FdBvk/ddIMLfyDOvi
mM3ajZbi9p4oVPTm2B7gvxZdAv1y0N1t7/l3ddITrEN/dd0JyyOIR0dJWI7NS4tNN2ur80gRbaTz
awOPQs/2pAWgEET1pjQWkmuxKr3uNYm5gCO9i+ls8SUFOuWMnNxTcYwD2mCibgHyNArjHhPoXg38
Vw0jxaRMh6JlinXXVXiN+6dOM28pQvFSZoyneMrMItkDdxYA5WionMfkNWbczpEg7BjzXMv37eg+
OglLfEEnYH4DF3VnzwvtV96UdXdddBcEbRWFx8xPDzzG9m0/HDSG8Mp1waxP2VaS9Z1TOEWZzThD
X3p7/Awz9kvbQuCbA1ayE3B9bAPdrE9SpOgJ2ZvfkDnrF0RAHsy7xswvBau6hq7pzKtIPbJr8ph5
Qh9r1Xto5+scMdgG5dRz8w6DmxR+q00ZjzSNT0b76BHMss0cXNk2ax7jRr6EM3P8PFsLBt0TO/Ui
3NeW8c210j01U/cxIbYww3Q7QBQZgiulnkL9IvEwgxTZmdG5MshOQTsjxT2T3wl5dgraJ2kj2oos
+6wZqnOXib/nhTgVEUeCFu8hfjV9JnTBngapq4QNZk2Nj1F9mdPsNckVftp9ZTSnwXoNU4Yprbm3
y+TWYIhay36jgkPHd63b94n63GFZ92FBVPKBGdJ+RvtoHZvshAAW8lSAPHZKvfLqh6j7MmSSkSw+
EgFaDhdOoOVXLUnu1CBqc/y1pV0/EaE6NZxkAZJaVsCIM55+fc39rAtyaf/liluuyL+IkEnU97JN
WnxkS1uZxT7uxjQb8dj3I3aKgaDmJYHlMW1+/bLuTzdPCYiUlqs/bykLrePH1y37CoDAkDhQNrro
1swJJUdJ1R5Ya6fg8Ri/9mnFAR3Zk4cBLgvHVUDHqlzbO11qma6m2OgPaLl0KGaOuw9Gv3qaE+2d
KrtLH6Udl1+8JBfvZVXlqAWuCbtgGth2rToprLvanyjLc83xNDpDd2cUiA+VLglXVbrj2WLoGIyy
pLNKZ25/qms9n/yqqR/iuNLnXHfsk2pP3XQw2965F8zhGimBcbpfNvipnMLc+0YHkg4QSn3b6jrA
CZuXb+Gkit/I9HTwcbR+lLVd8FkWEAgHzEbwUdauWmPUjUan08jZkGiXlM1KMw92DX2YqoQZ+0jF
5u3I5gpE5dRR2MIMVLKiwN+jm9cUT1qIr8MgEtgRUS6Y0uAgsoyXCb8Va1pfXeMxWWVUzdf45zXj
3yWZTsP7kLMru6Q4pHwi5BahcIdWyICqXB5Jz55Wj840n2g0XXFrBwb33ePimK6Ui9X73YgIpLU0
HoWY4Whvjo27BguSxz6qHrpVQa/lGDOuSttVObWbsjw1tlj8uP70HPRfHPiIyuVuMoJSdG4cipLp
LJZM3iqalFXPJCW7C+0eWB1zVYf/DTyXZE383SZZ1aIxBiJBHqCcz9/4bBPpUQSrbNFQEk2YlLZd
eFUbxkk2DAJxAblzv65m2Hc9EZPkPetIF5GEMt5Sm3stYUX4+LemcR7jL0mjr2YPXiRxON/mB9hq
IVvk8aHT6qQk8QvkcukEOxlAJbBeR+OpZClloJSEpXGPCLN2UeZTgPTYBPOyWmvQszUyXWL3uzin
bZRVTl8jnaKK9+ptbu27qkB0DUCpqtUcD/tQixUmfmJN8amAh942mDVwpCxlA2X7IK1vTfdWI5v1
gvPF/lyiIFUZgQjx0MIknCtvw47X4eSxRjh2+Cc8+mx9G1dlgt79GcP2Km4vVfCAtpI3N+mi7ZBo
mlC9zyI+arshhabWNgp7Hw7ndrq08ruBuuyY9KjuE3o7zWYjg2/kMgqiCrHPfo8bqIFMH/AIdOip
KRAcwwXGUT0GDXjhMqKg+9lx3F1P3XvZjeveAx8MT1ZgHsdiJjBHBno6cAu4kMFm7Z/dThgVPUCc
7blPd8SI4uqW2quV33zzNGmz2eDeYJ2XKmv1TZGYVf6OaYchtt7w2WyOCbuP5BiWWMwvk3xFghxc
AobzTWjsTdf6xkzxbKl623Lf7hs8NYtpGr+8rUkZPMiZ9s++YzDa0GLBriyInDOQxKOeg4s7fS/R
IYe6vNbu06Q+GzP7p9EjX5yeBY6bVn71IlqgS8JQS9Efg1VStkxFUKR0B0iE7gNRW3gI8MnB3Sp9
mFt714GizramlflZJ7jd4hwAF/FpFLVf38vtv1u1gXoCVcgd3flpqFZGha100UPAQdVxccBy54jd
VF1NQzjcWzBW9ljJgnNWLhgve6EDZ7beamEZZFnsYeUWkuu9DoZtm1nNuZpE+sztmVXmFKbX7mRq
nqFdNgFAnjw2YFPdU7zUu/6xHnvvd4+mv7mXeraUwgxscEXiw6RsNqrZZt4Kus8b20019+wbIwJb
vz5ofzOJdFHkmav6oAdMXyy6/V8evNKvUzuYADQKzhNmNtJ5GPGU7YOkgmpROD5k9y7fNJ0Ldicg
9T2mSt80jvJuf/1O/m4zwdjA9XzGvA6wuh/fSNr1rQYIJWmmSovbock19bYF6DBhhjwLK/2bzYT9
86jbdf76gh+WHCMbTz/IZrnOWGnxtXveLndnY5UzmTibYcfarMBWZTbY1+U0eEQbTWwqBcRVvSAC
Sio3saTBJaprH25R3WIhVwaFK+1SrNia3TpNrG7JdldXwGyNx8adrd98ir87ar4Pcsm3pMNA9sNR
YyxeG3glgrUwJGveXvIOl50LvJ4yx0kN5/U3r/jzIEeA6qB40HJ4jsHT+vF74kB4FQ4PJrh0IaI1
0AixKrsWubVT5pf/33PCd1zb5uPByxTiz6/wLyenSZVJhFSz0JApL609J8E0Xy/jTYXRshHO7+by
Px1OeJS27VLR4rJ8Mf0PH67vqe0ZHB43rZEPZObjxjvbdWreDFOcfXVU6Po4g7HcEAIxIoAEzoja
NiX2McmzHriZia01Dwb/KzXUrHssL28gKjJF+A1j7Kf1svQsUr1C8E4tyRH68VtwysDp3ZT5VxuG
xR1bTvsujKbpzhM1uWUU3rMxGsbbr78O6wPNNbB4VaCVPuQTubgkPrxq4JlN0nEqbroipp9YZcZr
VQJt3RS2GRBTpM3UZpOy05UBtqCyw1cn8qzLb96F99ONXnrAZF1H0LHGyj/44FhIOzlYvEmxGXuV
4DqjYcRsWv9SO165gTfRrZo0SDbVlNE/M+QA9wmIYtZpVQGNpEgRfXPLyVvWJoSnrMx3cJ2B832Y
67Z+nIQY30KvM6l6d4ytHAfiDlTfiktTNJj0sGWQ6Agki0z2ZdfdJJ2T1fU2zl/2pb7JzjAm+rGl
D2K4cDz1V9yUAXP0qj36EUqzm6XWvjEIlRSZnWH8YzdIbZa19S0v3dqQsmts8nC1sskkjNJzh0ll
xypg7lJyeY3L+Q+1ANGFiVEO0Qreb/ClUjN0eFFGj75h14+IGukDCmqz88ph5tcoVbeXxCK8ajSW
cXCKUZ9mS6lxHwT+wkb31Gji+Ax9wtRTKKGTT9ONaJpuDywkjfepEhNjCzMod31Zj09Z5LT7KMU1
mBMJZzBoh+5pLFXq73KTLoQkkRjZLDkY/S4bwbTNrXYoddbo6Qd3mqNzHsbEqVCoMlYrqfekxlcn
ttWBsHICk9pWDMqJ1iobp9hQyoIUlK3sVZja1SOtqCidprSpF2ssEh+FvfgaqpGh1qgLD1toSHkx
wRga8ao+MNkMF/lm8EPmdWToWQa15kglQ+TAsMTyHM00aaVNdmpSh71ZnkzbjhU63WPZsAd2pQ+N
Hft3KmfVW0WMbTx/9I6tP01UWgX06uXREt4yBItiBaAGrbR4oz7b/BbaKah1Q0LGz6t0YJYaezs5
0s63ih0L1SJbINL13OlruraAMQ8RWKipVNhJqBDD5DwaAqZNEz5EeY77bJgmu8MUaFUd93nX/2LD
QJerdI6tZme0QfilSBP7czJW8jdeoZ/vjz9eeR+EMaPwuraq2S7bIjTOwCJt3J3GHYxNOkebyvqN
G+vvX0765rKgQyP78HJ13Ug8nbO1cbtq14R5chxEMm6QI6mytozNr28sf+qVP2xfl/uK5YNL9ngO
OOLDfSVfmN6oeTa2+7FnS6KWaYol1ZPnww3ph1Zgh6lG9oiJbWDClmM3sKOa5l5z4ZT2oUwD9eoF
JUoCUyemHqLHolM2dbKKyFpvgXAGd1xGhQERIO6uJ4c5vlIF10NP7kjMwgMZEJqMsIrkZVaUpMbp
kJPHglTEyrncUEo9b+zI5zdIkEW0z1aFA6Bv7h/GoQseSVV32erP4/Ifr+P/jN6rm/8+Au1//Sd/
fq3qSSVR3H3443+dk1dVtdX37j+Xf/Z//tqP/+i/ruv38nOn3t+783P98W/+8A/5/f9+/fVz9/zD
H+DsJN10q9/VdPfe6rz780V4p8vf/H/94T/e//wt91P9/q8/XhFMuuW3Id2Uf/z7R4e3f/0hOeH+
46+//t8/uzwX/LOdfqaf+fkfW/Vcvr637x//5ftz2/3rD8Oz/on2Lk0eRbgGl1XYH/8Y3v/7R+4/
hYmxjv/vBjDGlx+Vlerif/3h/ZOlPRMqEwY2y29HsnJrkXT4kf1PKNGQUgMMj6jd8FL/+N/v8Ycv
6/9+ef8odXFTJSyz/vWHsH5UZTiPXc8MJE9EagJ4L8Gigf1lFZVQgBOAhPXAxdnOe1YBiFHYeY8p
F955nPrmPZ9CKEVCThRO0RcXn0ROp2YcWvZpaJPwWOGEJg+Gntm4WF7GYK52Rhfo76VOfChgI/Mj
RUOr0471uXeM+LUTcXOICz2co6AfNiNEA+b2HQ+Ese3j556IxE00u+apYzuwHS1kWddH2XbLjuLj
0KWmfm4qPHE8vQ8shKiksE111XoYO5hF5idcp+K1MXS7DbwZsA62U54yFFXryEp3NGdWJwYWkM1F
NKzzODBuGmoOD+U4ZveOU5VH+I7yxcVb+xWTp3PVOuV8GUoVn6uMGV4f+y/lYvGnldI8GF69wDSz
hfeCEOz4eOCIcE8QG1J33yZBcEp63SGp5MVx7KBIzknL+iSqOxKs3HXyS9l7gkrOmH4Euu53yBrN
IQIvtlKZw2M3gBzJLnCZIw80FEYlxAMvdb9UlefdN0FS5Fuep9QCZXFm3Pb4uXYyMmhf8C3dXflo
Yi4tKpl19ILEfzN6Z9iCoZkeA6NtDn7o5IzfBnobRQsNFAfasTMNFxC6C2kDFi6u/5T5mJZmBp5g
tAQZxr7lyV5kzbU/8EXhizTMQywx3hStPR4bSvEoM4uWsOcMvbgwO7wDcTRDgYvBigRDemXHgHRI
u+Cuc1V9iOzauhVN1+3CXlf3tp6iCzjkGbWlbHBd2ONY74uaifanqvGoB029pKXGY54uMicaZIu5
e7ILrAFmgpQqAnwoPZbZLTAxgzisVTPFR2dgGyTCeFP1g/+SOWqESTAGpH9ipCuA5iuIVVhvcG06
j5nu8SdiU//uZkbqf9KizTb+GM5bh44F2nU8ZoBD6JZ7o4ulcUztFinkU1/I5N7RljWz1uiWDEkV
gXwjpBU8lrFhPfiUSF4wghYPYaay41DN4XkKB+Not/HdOJD0gpEq/VtHGoTTpsKh22WK0bqZDGij
OWdtjHDZqWxWuyR382t/tqZbFpmInLbfvBVmzLhoEuXc79OsdMk9pDBNgauVFEersnxMsnF872D/
PvDsIvMSMhu52CqsHmZl4Reh46kC9DmrZhWGPpmVfGwUAeiuzR48c64GfJaLNxama3YtnAayaMkl
CJbRdKi1Ua2b0CUU4JsFD7fm2zdZl8loYh1k2yvbravx09RQtOqF8tyNBILCtN3JAie/HsqWUsHR
eorZZn3KBIiCMq3EEZfMd0mWIxCRejX8ACcmR+aYtQOW96HCZ9HWYlNlKsiAqICvx0c4r62gcK59
z3YxMxBP4xdv6mLo1hataDvt9tVacJYK7BMXQ3fByi/n8doxI7YCqryZnfJs5M41X/Iul2X9XmOH
WZspVjoFoOZQBhWJgUgQqy84zPHQXHttpPE14N8J2R9CfiAsS/9eTS09CR0jGmzeTnBHEqPhziah
GqSzxm+C39teF51XMu4CvrFhzgkBt6ke3DG+NpvqHVUJqc7LblWSfW4S0gNBnBxb3WJH6iJ6jgDE
fGq5VWwMo6txEWLrCcbh3UhoGKy88jj72X6OrGfH9LyzGfgKuwOlEirPky3CZHEFfVTSuoEzLqop
JDbKuF0CGvhbgyRd2TOL/Sw0r+l3inZtn1gnrgLhfRpJczdbK06SM2cfK+dYujddNHyxKO49uJZh
HpVrTtdGPWVYLAD9EpxoryYjfU44Rwkatd1TzLgEPbPSl6YduQpZJZ9NOtzoeb2UeHcOuYRzkeLm
XY0iBAATSQYvk/coJ1i6tDUCtKDYkcIs1NdcWBk0I51tmKaaG7dp7B3qCPDgsX2vqlh+Y3vf3bhh
X+Oop2DQ1d58mJMKrFSdbYWLYJn3dvS9Fylfa4EV5zIn8x0W4Pu8rl6j2LwtK0OuKpUt0Jf5OlVg
4gLNRdNMw6uZGQ99lXmf67kfuGkzK7XcbHTB1kze16LtZY3Q308nlfjmrTT6ZA+b/5b7EvymBOW9
TqIAZF867gZf5hdOHU4i10VsbxU8KRcP+Nxm2FdyCo643tIA9Ttu6vour0yMpWVDb/OurF3Gv+PM
0KHgO892TcCTZyesXjLq6x3yZHoEhTwzaU644ZFz0z14BC8xHK6ETM6HokTzjtuZL7Tx+2jVl1Nx
2+NYZ/Dakd2LVDS+VK4OjU3UsL2Ew9B2z0WlaE3kFb6qQvi3VZxUxtZrbH+4I787fWuaYZiPg5lT
WWbOgap2yp6oTW2gkd73PhQjFmxg2KwY78w+7msymAXlrRhQqGXeyiwSxxGHJVOStIfzRWcSVhGn
Dg6V0qTv6Opqd1VaEOcRcZZdoxQpcz2yGNNA01yXgsmU+fYuNo3oUnugxMIUQy8NERQQiWowQK4J
k908E00wu6PRFHtTztXXvmnIVFs9Lj0WU2S0qEyilK1SMB2GNo+elIM391ODWw+gEOfomQvVfDO9
vrhBqbC+GX3gfldRhdEryMIHvBfB58GJ4EkmCTjQegRyHxc58xT6OvU33x6nR7fxiZtT47P4f3OL
d1LWV1okkgE4tjc1+DmQnNBMKHQrA56JQ57fNcCt35ywdb/MExHKuoqA+catVu2nUMrobLBhOs50
JNG5p3VyEsFQX0+WUFcdfPpN2xsGZV45RIymlP2axZpYV9LKnhi1wcFr4DzyK/W7rUbBxCvHOxgN
4MP6MeTYse5jndTSJlWCLnOZFmVOPa8cOpjfhqkWV74GRuRazXQz68CAUBYWzPVEYREx6av7zO+G
K90EPpMTMzm6BvbPWhcxbju/3qetHzAPi1Li8I310mPUwGyWG/atiXhPcpig9P9i70zW28bSLfsu
NU74w2nQTUVSVEP1smVrgk/u0AMH7QHwZjWuF6sFR8QNh++tyIp5TjIHDomECOL8zd5rV2mCJ2qZ
Y5ZVQYdJNtTdrubM3XlB2D/4dsju86rFZrpMRbYLndXu7OrJGwKJcBloN38QVbs+JM7GeM77+GJI
Z/UcOqJ6TUrF0zSOITwPxbgnTCPaSYxfB38thr2HcOQWHYrdzULEB+aSWLLnZrXXxpnRC1ivhqFS
k1yCUbe27qNQbXSjJsBruCmwJZCwCY4kcf3nak6zG+P662c/n4qb2UpBKnVlzFWF9IJQyDoj1E6A
3C78LjktWTlcDP2CCNXLu4MUunybRD58quNFUc4R063FQhwh1TPjYIqWW1GNyWOEcep2WG1zJXK0
tMvSC0bUS61ORZMK5OWyWb9jy3fuuxAOaBV17i5q5/puxQDBTKvDdtk1C4Hx1n/6T3c5LFt3ySTh
79rLp7HLahrNn9vKHz/yR1+p3kWBlvRrTHm1Ups24Y++MnxHfBKZWjrUQoHN5p9+7yv9d65w6R1D
se1ztHDpBn/vK8W7UAnCN4A900pIT/yjtvJHYsaf0xIPdLSI2JDwEOQN/tbA/txWJlJ2fi78kOqg
zUGwI02g/PZ9VmJOlOOXqJP4EhVY/FCspntYmsAcda3wtQ8OLuFQlOaucexYI0Cm9WMPHcwnIfHw
9gV7l5Iq5VLn7XjneQjBZ1VOGLz1fNmqKrkoypXuLRfJh5akyU/kbEaXaxUlt+Egt5VLHH93o0Ls
ZbkU12KGLtWHPNhb6kG2Ig1U4Eq0qJUzA6uKs2rfMPR+YNZabaYH7LJx0CPonkKzXgfjaK4wk+av
ktkJT5KpaeGtj2F/bMFL3OUpoGQTatfZMe2dH9NOywNBEHIXhSQ16HkDHNtS91ixYn8XlX15UmuQ
jhziU/CShiTyhrW21wsaA4PPL5kv8gnW6eotHhLcPKZeq7ORP9fchs/p3OtrbUB35S186H3egN6t
RwdEVpIhq9Ypomqgz0QDD34wTQAjKlKTyrDTn0P0NESVE0Ag2Hv6BU1ZH4wAHN0FJMlQ12vxoGOU
V2dD4v2gGAwxLnKJ/t9rV7cCDRY0T0r089HgCv4iyi3AR0K+r7OgPticAlgR6bXDeGKZGOvuOA4D
PBjfXXbuBE60DxQbkoWNMCCBnApBJQ9jDiagG93kpSnx7vBKCNMStX4oR09/prNmES5GSv+FVuDa
Ndq7SSuNKTUHSBSFiXpRBO5cErcCNrgrMbJEukMALAVJ2c3MxCC1+VVbC7uvVVJhVN0ewnJ7HqeR
G90wIXcf3TXMoEIlS4T05sdjvAlX52oICkx/MIW9Y75CGI8g1N+iyaqOjUyaXbidDK0wWG3KZr1O
t3ODpNb6tWuxuNvZ12hJOF9mJdaHKE+KB2FJxGhkzo5xgna6bmdTzZQCKz6kfYqwZngIpE/Fup1n
8XayVbTH4VmP8Pogt5PPNTkhuqpVD0oMxYc4XA21PJAJhjKuei1jfMjNiAi/2Y7WsQKOUm7Hbaoq
/ylpCJotCMc8c3+cy0kglvvox2FtaOT1doAXZUln62B7qAaaJbbh9eWQrOtlTf9wYfKZPQqFNor2
rVTQY15+LBUpwotl2MKGnprCHRogV1uh4VdFf/K24qMmbPG6cyTeiw5hzpWzlSmebruXNMB1fOZu
dcw6+vqFQrP9Kuu5fHS2eqcr5/Wpt23zOQfddR7lIYA75ffTrhhjqKbN5Bwkcqqj2AonMgLExfpb
NbUVVn0QLx9GhRbqFFfu8iET7vIUO3N+l7abIzKJCtpvdp3iVWxl3Fayfx220i5OM0s36YwNR/1W
/Dl1Ezf7yqOYOcOJx7L6R6Vot6JxquLhzpu7/NrUuAx3zJepLzO/TPyz8UfdGU5wWRe9esdsK0vL
HxWqkBooFhYN8AbtnDeXfd+7n5LEHe4ydiV3PJgocp1kDXAtbKQZ6iyedUpTEGPeAgIUbsWy2crm
uerZnWhM1KdeFNmnAb/50TYeSKnYTTYuBnF+Z0HsdB+WqdbPDvVZt2eFiIdds2lIrpYoXUDrqNp/
6ObUOE8JsTcOupwyemAYHz0whQs/uf1IVm4yL4CVyfwEtJSsZPxY/JrvR0ADryMpqM7ODAURm2gK
snUvJ6HNl3mAUFaXK1QCdNvz2D1VMnIY2HQPwAs21m9bfZIEZG4I5NY86bj28Uj4HlRCQ8Tas7GZ
89bMfnJ0Abvu1rDkPl4SPu7otZ2NRsMj3/ToPNoYY9vUpwRak+JH6GivzMGtfXnJO+m+EZ9SXGdp
Ol6nc/xWV+FhAR0O5vl+8XHH5PhnbTmdDylE6ST3b0jiBEGKWnX5ASGtTUYWrE9xvcuj6tEZnPi8
yYc32ZIDVOsFUGzufMiT/JMYMZpGuETBSfXivOYOOmdKYx+cuugu5tkPHisJXXca1OMYlApCVK1P
AksykaeFf07Pg0ieCC9iE+pWOrejdgh3RrB2a5iBwJ/TTcoyqOnIYlijBLHcuth7P41f/ZJkX1/b
4lBGIjuXLDcvnMXBTNQ2XwoXGZqptMY50tljFyWArDX3wdwRAi00vuYlW+05KWXI+PyQb2+C7SQS
QXmRFCF2DlQcl0Ox5UmSNjSTMz5XH1Yd34i1qY9wZE4+N8Y8S3DtRXnyVvFeLVj5GkbCnASPGHU5
6/xwOO/zAmQnbsx47G8gSxJTH6UXDszGYPFOI2ieaQluFqe+x6fO3RCOPibl4ZpE4dugw66GWWFb
BY7AJ7n4g5NBrYgIGmw65zijb7pm63fPYvF7ldr7RgOd1sQ8TIKIvBJoalKZk5cQ2kT/9VoNC/Bf
Aa9EVyA5KdKJbM/cupMfdFMGmrtXzrRpczZRWAwYRaZscOvDGrcE7JSSfmPfTyXTQDPDwM/KtJz4
dq/44rx6BQGtR3cjJpchDrok85L6ImtJdscFDbCukl4EBHxmfHDGatN8Rlg6PdfTuPh7W/e9Pc2r
5asXuF5/23pOFuwjvw4/ZpX2SLTMMfH3nPzYGMsaHDDBwERfKesdrUYph7aWt06jkd9b0W/Ky5av
4FmXC7B/blszkFhz524etqi8xB/Dm1otrBvTaH6cIoeQosKu6jbK5/WZcVL94NDHrrtxjJoXpEw+
VGAWHmdVxRrL+ro7T7IBKoyJq9PIKvWkcLzciy5JXnwTxB+ivCzuTR50ybFUIaYZmQHTHxTgNscM
/f1cqhQh7rh+8hvJPGhZ82+mrMmN5TjOP61r6zwVbkV0Vgv03r/xOp5QJI1I3o0nMV6x38gJINMp
g4clAntbRGzh2e1Gc/NZqCVOMEV5/SkoMv87Ti8G8U0eUV0okpCf0crnzb6nlh34btNn89x3GW+5
w5olF7EhfgonmG0qvrJBu7n0gvwVzsAKN2toLIQ3glCanewYjCWMEbCMOzolCTtygSQP2n4peGi/
zG3LWF/YErDnovribgmz7DKW3NOEkhsceb6q3BebVpg0qc+al57ByC3pjwi0+iAIX9S0cpnrmOO5
TyAbhkPcoN4f+bVOQG7XXubSvbGu57yuYohOU8wGxrcJBNusT8A5TQwVbtpm3fyvXO6ztjo5ymDs
9+HgwxhSjSKLeEzfJHzl/diNwx3rsACLLrNu7px4iu5nAq/vMKZll2tf2X6HdCK9VAPwdbY32J06
j/OMoeNFJiQ/zl7nZZgbkjmyxNPmYL2Oy2v6DsH7wk9qmt+EzqIp7vqlxBrFwdZIth+TOeB0iD5w
2EKu58mOrz3l45ODkHdrsyRfZBk0l5USqbfLQL2g4im2m8Ek8fqCiKCv945tTPQGPUSSc1Yq1gjt
sKb49JVdX6YyMm9JFWicY/6UPq+9s5xgp/t7v7asOFxJmpOx8hvffZZiJk2+9m443wnlodKF54Ql
s1rMozO2zlXhEamwScbvDRX2BRoNgC+OJLO7WCwY8Xgr0hbN8Z118qAVXLZOx855ItbgaY3WIjr7
T7f9R7eNGun/vcy9f+vARr0tf+22+ZE/um39TqJqQ/olwsAVIqBv/r3b9uU7giN/aK1ITIogpfxX
t+2I6B17VaxIwkONRSvORvn3dpuPke2vr3Du0HGHCLXCf9Jw89Z+1tZrT/GrPMnjxyc9GrPEX7e4
WDRCaf2kOKikfKoFc06ZuXKH2S7a//SH+X2D/PPG+N+8kvxlX2ysk81hxyuxKLjj+JT4d71HlYcP
f/86Wm3qxD9HCIi3hIi0i5pMisgNSEX+6zXFVd86Ua+I3llGVh+RmktnZ30HakNW5dsH2ihx8Oc4
eQuz3B/3U5UBBWsXzq19PodB98bCoUvORxeB1lnpKZD4vl+ST1hxKMWkmTBrZtcBEgCJSVwCJl1B
3iksffO1wxa6ZGjNuYKVqRHmNs0bQhy6OJjoBxH62+OQrgDjo2TreBT+Iebhk+lhR+g1pZoqhpo8
4ViDno/iCWKJ6BANn5u58P3DFNREGHrBCM68m2llLwv00cNFGyaYeaycrL8TrtNV54iUebNmaPrx
CZUUgvDWC+biROm/rPsZBSoZbVm3rPgNrNIHPBZJf1lXTvl9sVqXO2v6bNgnqQTeWRC/2n+bZRYu
BMvZxJAI2rfBY7lUBu2IRTf1FCZO192X4L1wOfV+XpyQ23eEnJS1W88IV7rW1pgw1axhchsz7Qck
uM5nNElEPshmgTIQcakU3lVA8MxY+ap+bNUU6ntJPgcBU0vpfvUxvfjn4zRh3DGTYlWRVqwH4D4j
G6WQq7zxKnW7GIylXIPgvC4qjM5OXGh75WcGS6afhPc4Zi4qCqH4EDQJLXibhHlyKI12mOrPUbQc
A2ZPwF5MIv3NAzc+Z1Oji/0Upht1ocuzxzDkWDorF/yb5CvZmEFoNvivUZlgoUgTNY43YVgwEOg6
QcZWDWzOvqel7RIc2QX03RBR/wAizA4bC0C5I6Ganeu8MqlWIfT5IL0iAIukm8Y0q/PgMw7DzZNV
ZJe68GDYgam21dcBM4T6sliZrjCrZhx+pQNmGdflAq7n3ivjyN50k2enDW/TMK+IR7ZmUSZTMrt7
v8BQ5G6Sojzs8HSAI+nPO5IavwerFsUpmfi/i7GowGxSooM3mhOdkpGFuGzeK/wkMw2S41D5Ixsi
TXAtyTuSCi69VwKSSFSLJb805wSHBAoOdumPbEuKurmwvmSdwna9fF6VXJ8bp/A/Tq7bo9HLF9zC
usjgcebd3FfHsG/1Fl2BpWsXrZ74WHapTz5o5pL0gnwY9yRZjuAHlN/4A8byNjLsAaL2OwtF6BTE
nxTJpTArUlPkpS2eHhcr2hWNROA+R1ZHzrUuQhzrtIJLeqsKBIhPuTZVDMSk75eD7ZBy8etXCyu8
9wbw8eWY5VcLCfOM4CbiFnfuMsm98AiHxK/fr/HONpm9qYLFJJdul5E/hqS5hALVOb2PS5uY7yfb
DaASY+E26eUIq41vP1YjZ+fMHTwkv9vwTF7gpcu+X/1B7N1V5/O9MyQOwEs7VObY53Ij4zcaFMgO
yeXQBB/ywFvB75duj+Hx5FYoicLvNbCCEMCFpx0P3otclvHGJZCPKZZKqa4vx5QNFcght5H1smfW
6Gy4W8Qc5KVZMiCRFWID6TsvZreHjBUAhzHZnWv4lM8m3SQAD2N538tZw1cJxMDSrNIhCHHVuVA4
+Duz8A5E8w1te5TdthOh7rcRcC7J2Mo6t2JdQxKU7FxMp07ObLPH6rDW5XTpLUI3lwGx39+GRWbV
ZVzXEo5EOkdfeIKM9X50feQaU6DIBW6Fnz3TKM9YQ8qKsIBiyhd9vg4Z2bMYFz/WFiyD6KB2Oa5m
D5qPQ3HtOQ2RZKyr6YzDAngWEAANzSWbkxALeFTG9UvjpA1hQNiRWmYuJTltCIDa7Fqv8xaxMiQh
uS2Thl2ASQs7LEsi3xzaPKgJH+GXtVfcjsVXWTXt906ONR9xGSzNTeCFtboXTe32y52b4Ju8DmFt
UfOLkae0v6l9LnJnAKgTWguDFcKbCa50o0CHhW4vo53Kc/afamSl3Z+xeAJA30fJVO7WAdtM7dXR
C+Cjrr4YTWWWGyIa82iXsxF+5rMoL0umxP7tFIp0epqQIpGSVhkQaF7hIG1lOYCXJ/T6DHLAIAHR
MxrasuB0JdCBlVUaHqq8jmp88CUEaaDytPklKbJvSZfSjbqpPnqZSj/HkZleCV2EOBqP1Zyg16Vt
U+eOTBlZctx1aIyQm0PIIc1sTBOB81l3MERJhTcQP+uqnOlX0euebYJ7i9Q5w5sVwU0gLkjnTgcX
PvPu2WXkzJex9QK0SWOiH8KuJ9dmaHxAAUEt/bPcy731TbQj4UEphMtuX7EAeQkwUkNRLRHMH/UY
Bg0cRWWGAy2C9Y/sLprbbmwLuTc2hY1WxAH3RzV5zOW6jrsI/lGoicttAsDSKXt+5i0m8YiY1maR
l6GXrTM0oQp80FDOzLWoWXzidxILM3bIMjzfy+BVCzNXd112YzSuM2FWTNTPSpE7dAs8DW8Yuljg
/hno4KRiw7evwojG3B17te7WdYIQlk0E42wXvGYnS0Ble5gDu7rXJdQ/LLteOmYXk0umGIEcjV2D
B8muL7o0XWVhDFRrFbJ7qaKofq0b1zg3DucGwhNUNvlHpdIa2ujECODmX4ujvSWmmzvYVubcNVnu
gmMdeqHqk6EIdmEXO1395uUO1Kvc5du6p+iYiqt/xYXlszRVfkgz18DZz010N8NMyV/qXi7J8V9F
hU/SVyQq5pFokG4PHYaxBVE50RW8f0TZaKyH31SqfxGp/ly1/uKIQELp4pRi6Irzi8dj+EvVOuWJ
znSewVeg5LybshV8jTbFjdKGwqJZOBkygEV/X8KKX2rl315VUZOTYQt/4Ycj9idtZRR5bd8UUX5A
goFYxYwXQSXDTzwMUfxLc4NG95Yl7XXdlCgOGPSARaf0WVJ79BvmS507w3hq2Q39/Rv7H96XgP/m
bl6WbVOI8PTn5ZyeClxtOi8ORbAst2Z0vfuqEPNhtMnvvrv/yINZ4HKT/U1L+a37P//7r/0k//3v
/aQfvsMGjXOCDSiNjbv1Pr/3k6F4p7CnuILUY9o5drJ/9pPuO5a3P3a0ATfxZk/7s58U4TvubQEJ
VfGRogD6RwtcbDl/7b6Uj80OgwR3B++BNQNL5J/vkWH0Epcl38Q4zYkDBltqbJabVFsln2TuRhGw
l82Mdx3PdWu/9nD6iy+WtYAkjEWLkNp16UtIOrFXzy6DadobQolwCACVNOuyjjuRCie5bDN/gu8G
aIHk7rDzrP81XR0NqGVSyJ1IkFgTpI9kIE4vTtxE6y6pU9vtU+rWBWkUTDS8z5lTDimem15B44w7
NMNkl+WG5k92C7ly1u/L4Kvt3Sz8gOCoaVnx4srCnyqa0Xu0HbO9D1YzRoswvtZt8VbVJoUg5zVV
+DFkCqOIzzEGbSV5dL7uP/dh3bHKMrlp8JZMlkH1g1WGsxDq/ejO6gNDXOPOJPCljvnY5DXK5zTj
CUDuh5NuSrmgTOPqvbBukT8maZKLmzkkmc7faXa1XnCzIqUbb/mi2vgplqaYCGidhrC4LBoHofBZ
n2MrnPeuXYbko0f1s+ABscp/gWzO/OmGKVJpvjf9NABM4GrGpwGLNLRObELR+zhvbJ/clYlc/XTv
luywge+nqVTdDuHBTO3ionJkOOaLyJ44Bdfu1c9EjM7TK6I5/7iwpB3PI5PV7nvPL5X3KZuxHBTk
2zVdcJ23aRbdriBzyXZbxaSRqMEnu1xC24/fRVCo5lHbrPGufbwiwR2He1quZ2xTEzqXspKzjwE5
j8lElMXqwcMa6nn1HovtVD0v6nZ7PNKvfKMhM5xuKerK+CWbl5zwE/gIU3Iaop78yTNhQiEpWQYA
6GDHmqxoj0k8e+KanjV2PtWwiTtyAw2xQ3kxZ3K/Rn043kwe60oWsKYYqdUY7hMzWufywTgtq4ui
qNnzhAPb90OmJLHPGZl06Qc3jYMZLZ3IGRNWGDzlzaqr0lwNXUjqrT84FcCuMNDLvo0iopNcn83y
VYLaFC5flCrIPPWAtNsZpxS2vG7HiPzEqc9eQmlm+x4mtmHiWMxpeG/Zom15nLiOBuQEtKAEOa0O
PIGTH7iJvRFJObski6SZKNdrTN0Och0TDDisfKzKJ18NTY1VS3jpRUvZFN5GTj5RzBrXboGVbgFZ
0nN8zyV8YyiL3ezWdkRfikHrezLpDtlZ2dmSY35V01FlBRDXWbQatvu0JOK0qlZnx2p084Bghr6N
j4MKtP1Qx1j4LvhalN21g4x5/pJ7Zu0JdXSH8RSGGQxgx1vGjNCYFY001ASmsg9OMykWrFOpcXtZ
FHvgTHTR2erE6C4kCqoiHKS+KZ0YcWsso1Tu0ZUG9I0dfdg3xqiyusHTXNXHKkwZcWTTGvFSxoUV
RZHfTZU4zdYgrTxLQm9WwPZnwBEekogvXV3Sb8puILMJRyUWMmIp7XxvmhFLFhFL2WzfjGpWPAq+
R4V/8viiw8sj6zM4FhgR2/PVDnX5mmZt2nyx2ZR5p061pFgmbdiP9y6V13jpI99raKQg30CSlbEM
5g+zFfYtsHgHrhpbTUWIBs41pIUjosiXascofeFpE/qSYBRUF7iPXKuQ2vg6iUY2w7KO9qjOcjD/
TSfir76Na+/bNjPK05tB6pwRtZ/MZQ00MJ1R395rf+46Bx8ZbqNu3LPq7iGCOcIEhtRO3AjnbRH1
3mMQDTbb98iXt3lC6pIOILuC82FrsieVnPn+1HEwyAByGabtJFsJb5vWwj3P2iFrbkwfGJRwOQj1
U2cqvzj4meWBCh51HQTbuLFBTL2mo+gbErtqn3BscL88biCXRU5TnXOWADfa4fsNqtMKgo08sg7f
M8ZPVkzqPWywLryLEfuEt532WTvwASmdPrPT84mP4CtNpjNa6Cwm/EEHpnvC8Df1/U09cY4AO2uj
pO8vUBrX5ibI6rG5p6hebHcQZg4R88lhqavXOKxS5yJ2piB9YsHgIX5y2F/xzbMe2liEiv3I5Gzf
ReycQBoauXjrPmKXNpCsgBEHaJwui8B9KESYtfJMah2ovUX5XWq8iWuS3vE85/LOwHetzicekPRr
c2Ta6MAckUkFKlJmMsvUVdW3cjblAnYKM4zL3qWEuIBIt8rqAldA6xv+uCrMHaS8tKWWBPax4mEI
ntbmMwkAc28Q5lM6E5qV9D5xGGqGmFc50ZBg4mXiRfhVurgZ5jcbERR8pPuWyXt6ggbmWOsVRbjv
cQ151/zdkuCltFGXwkJh6hpuEieTlOEllXg/vq4NQ/J0l3mscThUelz0Mh0M2btpuMgLLOz5chkv
2KrfOqSG664dRGFPqpxH+9xVI2OVapvhXcdUSS1L/TifzIcM/Q7sI0A8qDH3WeoW+hsncjY9l8VA
49LwM3xzw7kK3OGYNWk7NsDS8J4e3SWAVnX08KL04sC+L5iqYxGMfrfjXB9vhC3ipSQHLrfKwSmT
lOmX7S5B3Z1QYnTeYeEZoBF4KFD5dE0x9uOvkkaBUXBrVpdNse9D6zu4zJzy5sD77pBe/lR2/g8D
e7FVaj/N0UNWDFvTs5nkKTdZ/v5SyaWgKn1QM2D6A6YS0yMSOe5WmbrHKAZIIvIgu8pFxJxyvAxp
O0zsE8tZIKTGtDERjNBJAnNJzbYiATJULERUmXtmWuO/aZh+cXRu79THWe8riBY60j9wFD/3S0zU
NMoV95AlLll3aAT3gQAe6yQbpMt6VfJvlgy/toXY7gRnDdw4GPcBHr2//mnSXtYUhvl8wG8SEYlq
SS636JETHAFVdGQkPtxmMeu9f3ahyMbY1fikQ7P4kUJ6v3wkcvQmMuMBtHh9KQ5jvXT3bSjWe3eW
M07uqfxn1/nfXu+X9dA6G8YwHqkyaH7lo7+AJJSbhBGC51KeTD+IczMu7j/0A/+4yg2bFSItVcL9
5VXbhkWBnwJwHULw9FQf4hyvjyYHLCXsMynqw9/f6b98mttVwinBHAkVYjOxbP/+0+1TlX1a01ER
mqzS7qFCUR+yLoj0XdOmOPzyBI353ARN+m++Yb+007+9bsSNG4Wu1gwZ/vq6RqS6J4wF8lOzgVHT
OX9cRtGeTNSGx7+/RKH4XT99mdmJCXZiLBrxam53zvbvP12jRAQw1tgZDmod2dCP/aVw3X2wgHbz
52fVAW5jysRcjT12QSxaOn1uwoK6fgnK3y77P639/2IJ9dPHsjmL/2L9fd/B0vnrsvjHT/yxLFbo
r7n7wD1iz/X5nP6ruffCd/CHGLoovCbaR2n6Z3Ov6O7p6Ld/9JkA8Nn+2dwrjdqbcAD+SbooA/U/
Mv1uw66f7iHcyEx+NpAOaDt4HdEvrf3iuvRP8OigYQQ9E08/u2etO7DpQoQdMwh/akeS7Hg/6795
7m3P0//2yhs+JfRcHoDql7uXdQ7uG+vIg6MXxrwChSGlAg3Cb7fm/++478cVcuYxwcDdDD3rlysU
U9MvJoJEsEwM0s9YBhZAHnU5HmmmqueowsuARjh9/uk2uP/tQn6eMjLq/OsFbp84lmood4HyEGP9
+qeN1UC6dJ7jwetSSF45KlC1a8dswslYunH+3taBi7Sr5chN5sZ81j0odcivtW4fhekhN9KsCnRX
ue0BDwe6D5ARt8uBBBIfQAX1hi5a0tq9hBrsPBCYK6+6XlP3sJPIPXlmw2m+MVQ9Z1Mxu/ec/qRo
T12AeKrS+7UDMh4Xy/gxy1ca66Fw/eSagLJwfOupqJkJtiBBUbWmj2OKhq6Vi/M5n/AQCvbxH/t+
ICUQf1fy1keDeCoHrvG2aiYwmLpvBTmZg39bdNiMbeDloObs+r614+OYTAcwJtCnM+TzC/QciPIT
uelCxqk6xx0P/Nm32asZuug9iz5Y3IGtDjhhy2NgmXvvuommcj9rZygvsu1/j6bIeuiVbdWPRK7b
dsDn3OJNQiJWRx/idozjO9miSWKTF+kN3lS+dHPSIf4chUeIU4qo9o3Gh4djM+UzSORxiC9Hf3Af
MhopFKMecqq2XM1r4dbtqyy19ySnxr+n5guJDwQJUvusJbCLkiQVVDPNTpnr4bqYDah1Tf6C20Tp
vWJBh1auoY5EcXcqe+mjG/K9i04PDTEICYlFBtNAfzbnzDHOWhd8z1LBmckX01zOHen0o24Eht5J
Hf2VdVw+rtFXVGQ1Uedl/Z3ZFFi1aK4uasnAq2mcCUA+OihvZAnaBHVxocYwu5xQm2WI+5QCMwNx
sDWkOi9LWZNgKcWBJaNVO3BmIXkfIxYnxCv7HvcfQ6nFOcPxDkXEcYn6U3V+GVtDeEaUdKdglT0L
wRyBxpnbOMtdXiF5ZFFMFyuRRQCbbjCxTpAsPKBxMwsC2r2zmu1/fjYHI8LI1IERNbXVYOkxEdyT
E96KO9B86iaLJxwQijgAJh/rLQX88sCyM4I7ELOkLpHXIfxjPPGmiH3CVy6SHhaFQipSdII7aTDv
c5X0jzAVXFT2Ul5S9ISEbjA92XPfOC9lQnqicWN7wfBOtGeIDPuryQBq7/LOeXDbqL8fMYzfSuaG
35eWGUUZtcEHZQ0m4tYi9GVaM50J1JvX20D1qNzGO7foHdIdf7/5GDIUgdzbDp+qOEFTuDRC7x3t
N5eqWPR7P3Hq69giTxEdSKhMhHDD/bC/tugu37sEzexFBi+x7br1oOyYwwc0/sVsZHmS8J5uqlKD
dm9NfR6wmDmUVRXf8ZhPdoL/5EsfSHuarOwuqgL8eNKy6SS8a94p7DH30bry3UmIHXeTkntYI7je
Fe0U7uUwxSe5SHVbEy+169Z0vZy1hHYwoa41POvvlsm4r8lowoN1ivm28QgKXCYXrmjX1dOVYvdy
nflF/7zMKj6DtMC9rGYooGEVuoyLeaSCOk6BCfTryOrDnQ5htKw3JjTQ5wuMNWcCph5/0AVPGnfa
Nflz1XFWhb5krVK/ICchTjAxSXKXKbSFZ1MYlld9n4QX4+g1L8apUT50VpSkm6/lDU1thZe5QMzS
GYAPZ4g76re+lcNnnwHCbq5nsE487zp9VvpO+tJjvr3eTHdnq+qXc2A2ycHnj3JYLXEcKBXB0Dop
FPjF55uRifRpMNkWB96Gw4lhwMy+sc+OJXfjczCQrjiB50ITYtTXaGCgkzKwPc/Z1d3MiGhu67Yt
7iMslB9yHvn33GzyukTBizePbe2yAAovfJ5ZpB3FV6An6isYHvVVsCTjfMaMPDoxjYR3oHIfIQDP
gDB08DwNzKszNUBEbXOzI68ledZ9+NSLeQujFN2+lrA3oyTR97ksCWbMp/CqQj11YBVakiknwiNM
guVyaVeBatcwWXDqUT8PbZvvZ6aOBJAn811ZZYjBozm4ZLQ0nliEM6JjhXvM8kJ+WjqyFWCdLERj
pAQgLV4sr3HAzEecLHo34hM4ajW2SKEW/w5hhrvhjPz4/7J3HstxI2m7vpWJsz7ogDdbmPKsKnpK
GwQpSvDe4+rPA6pnmix1i//szuKPUGiaQ5EFIJGZX77fa9ZhI3WP/VRAGJiGaFXpFaQIhbhlK4PB
mk0vCezpLVp51LN9OWLVLpEFkbSVsAloXGyioFBOtdlDYpaxHw8xQHANzucnHGvF2wiHqnWCGs1p
R5EowHCk+QvY/Q1+uO+09AbcPMHXtSlk4VVPBQzvk2LALr6N7lVpqLcB+blrupDMUE2CxJGL1npK
e7Kpolj9okhqc+ijBEvarCi2rViTQziRSFqjKkHcrbVbTUaCDeENCXapoQPB0qu9VqwuCd1wxDIC
WTX6tKJUg/sqjAmsqOn7k9ZSWskWYA7TVegkOZvDYNo1WwQCat61G8GIsxP8JP1LZQjCxpRr65i1
qfgA26oE+CJ2hFdgJvmTwqa4b5QUBMSIWutrCh0b9ErBS59stfQOXQECG71GngahudDFTRxMFY0c
q1B/NKmp4OVCBycmpHfUiYVINTWDj7f4UVmdiN1rTBUAK0PKSB/LDaBBG7li832IZqVzJ3jVj6I2
0BmCylidxQAbmgLD2HNWxBPQng+07GS9WD0LrR+Y6z7RdFJUCqmXVpbU447rixjcNuFcv7Zpo30n
Ow1xvEQW9G42Au0Ot8BuR42hnpK6Ir+nIQIevDgC5MhABLG6liF1BCyD7TYbQqI0awWAxi41LZ8c
vR1zekB1F7K+14LxYAQVwrWwzevr1vK1XS3omMYCdgV3E6kRMxnDnUDQ+cR67lLYo1zPB+LTybws
ys2gKOTD0+6LWA2qntCnQW2mG1nvrWNKKYcQDprSjCiemQlvoAnutFgWEq8vYTcRhAsM76VyGF0H
sZ9i2bYY4XaqNeGPFscYsWejbwB8aRa63wnOFTFCYi7q6yJsQMfmohRz9hc22lUsmhkB9a0f2X1L
yKejUooyxP2YB55QmOqXkhoGITwcZ0LTYV+LFEowT1azKSDnEI0Koj81I3bmSOoye8zS/K6JfSUD
nI4DGjw1lodOIhtkxqCWh8qjVuWeArMUvqldU0we/Eh5A8+NXaGb4gFWFDg0DT2QGzLiY7AmoZ0N
T8ezdTtEk7lSrCI6yoMm7KxUTO6rVIZyNoe8EDghzYcRexbkkbymezBs40S7pdkX02LvHtdS41U9
cd5iiRgEwxsoI6XcdLu8aDTYHCVhPFEwZ9jbwsEyFlJ/wuJYF/m4anBhPyqqBbgnSGILkaUdv7Ox
zwdfKYmDVxpUf0SmwJu0NW3QpE2LqmeRI/K4BYWYbaFV6mEVBCYGElOkMEatVGMt2uI/8CXlwGDd
sNrFtTMxdWhX6QUvv6qbOIsZRdSzLshGvxNx3NnrYZ4fYavKuCu1BNIMScNcQxXVxXZM6fAQUw4J
2NylwW1Y40LMv6D/AlfhOjeqbKsg1d+QX1jhbW1Y7lSRxouSTt4kIjGtCLhycMBUu4Vi0iJAiOX2
MbHa/GWG0LFpJJOuydRl2Doa6aMqkUwDvwuGkl1LoOlbYRrzxhatwuohpQbRlVFb3SktEQiR6jJg
9VOEutzsinSUHjAJoEGgyQFkFt6w9otiIS4PDH94hIcYn4RMrI7IWCPYr3F7ZTXpjK0eM1Da6KPR
sp6ocX/DJqPbFYbMIS9+jRt+g3DB6YSiuoEfY9r/16ARKfuYjXgGls0rvNHMbTmQn1blhGT8/jh4
gQsBJ2rYnaPNxqcUtxbj8rRLRKsoKDnn7GAaqdM0/4pDI42oRu1Xbx/1v1jM/5E5Yv8zy8L+DrD/
+vyeZ7H8wL9pFjis0RxZYjpUYwFiGKF/0/bVPzjNqiaI+E+WBd/6UySvyH8oFmilwdJiIuxeGBh/
svb5FpwZ1TBVqBsi+nv5vyHt6x8By+WogZjA0HWJAhdf/EU68B7Mq7pM0MuxJaRISrYhBi1LT2Sg
2lCxOMc4adRuEE65fTIdA8x7pKxZh6OG+VkPWVK6io1kXQiEfUwPtNIczudOPnIkSiwna5uN35iu
iY0HLRbcZl7V9usSLDxW3cYMg8cyqe+7Ll/5ZFMFYbyRMHXIB8cgE2osCXklkU2AkhXE4EJt+BhA
Qhp1XL3JOAzhKPlLhI+urOORinwbK9am1qHAmfrgWBH9FrB6EJc8vgOoffKt/gZiwRp5psf6sUcB
ppCD08IU6Pg9FE+fzLwFWf4LZ/r1wV7MPAyte52Cu14hmN5hO0S04BkhstdX2s+J949I00dE69dP
Wr7/Do8tqzIJRyCLlSWfBflLL+3fvc5/AyktyOPFrdAWEXVwX/q3vJAXH0DJBnEuJsjKDK4ikRQ5
83ZOsIBcxJvEIt0FcuFY5QDukRzLcK/QCqVKdeP4BOru1DgZKW/hquGuEQiv7h87hTQ76WHkxQmJ
Pm9aTmT8fExO4PK72mo6WOTR6IRfGnTbJ9Hu4LzHrLAcWD3ACCCCxu7UwKuhxMxCssmxPVJIYss5
UCK7/f0DkH59wjwA2FDMEaBTANWPT1iUdMMvh75e0TbmiqM1PIEAqX332BX9BvG506IWwJu9fovj
4cAm+ytEF97vr+Nvx+HdZVw2FxaYcSIjEJ01PlIQ+CbFor6G4E4ew+8/6uO+sbxTH+/4gqxIgd9b
YTCyLChIozFg8QHSiGL/5I6WhfHXV0vCItrSWex0cfn+u3fXCusybSEVrRr5Liy1bSz6dgoFQoCI
zpm3tpBi4JSr7mqxu5mFY0FGaDM/ylZEwCTRRyXWML7n+2RfNZ8AxR97lv9+BH9d2sJOe3dp6mJM
1cRdvQJpd8IRG/ZwMdUgX70KvKAh2EJHXN4HN79/8n8/yH997MWCbGHG4Jc9g1zppEMvQKccOw1U
9BT68u8/6u9f678+6mKJyrUoKoOOj6JIgoafw/v9xK/8s0+4WDnCrhYTq+YThulrbdw13SdL098/
LEiMGnehWNry/XdjhOsL8QAGi2wHSDdhD8nbERDW63/7/ZP62+lAFUUbW9HZcy+mA9gdoGbD51Sw
ja0emPRBnG9//xnqG5/x45bBpMMr36Bmw71eupjfDXRHUcx447I6YYUbVuXEToeRlTyLLig5IRA+
spkZNdOwikgN1bB0DOKIRfJhRCKAevWHrEWnaOjgEJXERwjjfQ/fydYjOHRSxD81CR/EBXDDwfiQ
jfcxISaEwEFdSZw8DE8CchIcKxEvwfwuX4N2WInwzjprPrbGN7F6FbAEwaFuJ5TiTgrh90NKW1j9
LekUKXaNYMuvjXovFQ6e3q2GuhudUzVb2z7n+g1md8WsIZAVt9hVMPurAZo/dPatP44ODjuuj06s
nh+wH98pfbwBVdu0w7osRQ984Sjn38VdJBUvUW380NT+gTzfW9Mfb1pj3crHIRqvu9T4EXcklwjD
khDp+bF4C/cJ48pw3/LgIDTucSPAsh9aOVFXakb6Xkm+xHCuiagVhq+L0ldQlTVHp3VRzrgQJE4S
HGXYLbwi56xNjhxyDkn12lFCzBvjuq2+JTN9K1JeuIUhx55Hmu1JuOmK51z/FsxfO/WxTqxdVTxr
UXb2CfvSp85VFxP1YXZnpALFEHutZXnTqK9gcl7No7nvRnk9hPdDVcFyIgLLWsuZiS9KRXhRfAVM
vpLb4rC8LkL0SuDaKjGTtSkL1wyPa7JnduwU2aShMNEOAAKvZjeuVNO/HUaSUiIRARsq6wM646tC
hSUCe/Go9MNtWQFBG82asFg/JCRm2mdy45ZV5HXEkNAf3GccvGhpUW1tRCyJhmV7iBhtNN0GkYsI
f+yOBJaRCDOtfRGyGH4967iAn+TryD+CioN/5eSaL60leEgVvMiStqDgWyPYF8wyLPG2cfysgAnB
Tl3xzPOAOrS9UsWfFUEK+YcwCyOIsajFbBLqelYqXlZkbttbd1l/arTBpQ6xiIBpKPva7kUOcePn
SC4fiesYRDQdiHIqTB1xPS2yfqXg/z6WNK6V/gm+PrufahcjsyzJyK9essrzlQz5yO9wrPHlKyvE
cTiVV1qRHmtDfU7E+GukzqdcL47Yrd00g3mAweGK6jdQyR0tW9ugCG27b6Ak2ObUD4qQur5x31c4
hiI/DIqXdvo+qKEjgoupY7xBsUUhRGxe3dyC5ntBJxIrB/f43CFqa+JXCbmdQu7xLElexOUbBL/g
qqIOOs+hXEs6lTTiKNIWHCmBdAOKNE9ujDs5OPQBdc+mltt9VqEVRw8wBjntL+JrkZ6bxQmgkSuw
sRsBmW9PxcJW7gaPrPSFT7dC1ORO8UOqcXbAoLATOIi32iopv/pTefY7xUMItirAJOoAULONETHe
DjLRcyKZf6KxXrz6Jk32GjyMlmJSJlA0SK/rTNsOMDyjSdkmwejhNbACBHc00X9ArU6kITpK3v6Z
GNUcC/wp8rCKOFiTcYJ0SYmG0z7YEJ71vJZZs7UMOL1TtoHf5dSgYssdYvB3qzfjupe/9kPgxfmt
RoeUwUEz0hR4eWQRoczZV5POS9TWu7FZehCSA/N1PQoHgDZSHJCvzV9jGfIro6CxXLeQeJFHOsyx
tixWEh8kleUKWeeWPNoVbdKNgiXpCOgjzkQtkHzcw3JKCrwtxDOFprtksNOxsSNCWqYs3gSCOwdw
zMzKM3FDIdhvH9bBI45sa+S9h0z+IZLe0NBmtbr9BLYp6JU9BQctCq4NuT8qRDfJwU3dEXPd08/A
5QvTI4HAtolYKKxXbQSfZOjZRZqssUgkZGA8CnH8UPuYx0jhvtb7k2RkdEGIFteIN9AiTxbSbdTc
1kH/CWFH+sgMoOziULuYM0AxMFGILHr191t6w/qfxV1ByTCXu5hAWp30Vk3GN8NEoCWnqwzpWyCD
9eP8IXTIg0XLg7S3T3rMwqmVQNfPQvhQx/onl/ZLQXhxZRfbs5HAvqYgq1d6ZrpErZxETFrkeLa1
5iFlLC38V1vyB39fFvxSelx86kXpgYtnW09NWa8EYt8s9aHF1lOlLf/7T7GWWu9D7bF8jKTqLMyy
qVtvDL53lVRoAKWJcsLNGfAwO32jCVTbXXumn0HmLkTK0fKkYSDqc3DisPEm/IwtQi/7ynwKGAqc
gUq5cvopcYxuL2P/qy2eypytRSZ27ANCd+o9PV8OjZhAcqzAktqtxFctBE6Y9O2gP7Q3bXTXSsTT
WoGTkMOJuL7fQGt3erws/drRYCKLReJJ6hNqawVZKDpzrytVuIQMgKKsG3061grGugZadOV7lATn
UGjOy5zTpf5BCwi6p4upocNMGwvjoezK73ME9MNDqEv0/IbrppS/4heFAeCNDgJLW31cIXO/bQS8
yHvikyb/YRr0JyyPb2aOJhhugIdiV8lprDTiHyN+211n4jOOYx0uP01GocFGosRM6FBxfj9yF3Ss
PyfMXyP3dsR6N3IsgX49wZjhtTyKrIlhfasKqwXGMWfzQNpYNT+QC90Ua9Ze3/qkMv4FP5Jk8K0F
jEJNhMxseX3ffXpDU1mroWeuaDw1UbeClH2MMu3Q5n8yM/8rfPGuyPhzGdwAUvKt+DMX4n8YBLH+
XiwZCs3lr1qu5j+/6/+PDAiNE+A/o4/k4KXf/3X1XEfPef79X7ff25ZkiZociec0eo9JLr/mJybJ
MP2BUQeHbVIXPkCSy3ckSYF6DnUION9gNP9EJOVF+MX/C/EPvzeQIH7dv2071T8kfEVMXDvBMhFh
qP8NIrlAm+9WIlMEjiQAFA4jkRPGEh328Y2S2iHP6m4amMJltFZLy4Lt7w5Re9amRWlQBSH2NgW8
SsNKcdblr2YgV3hO+qd3T/L8K5fqInuOS4GjRq4LlDjuz4DZ+fFSMK5N5liU+nM6V6Zb6djyqqhD
kSRALsDOkHzjZOlywKGKanMjRY/Kcs2/vwp5ARr+WpqXq4CrZsHrYnhAfi9TX2BQ1RNoRH1Gz4CG
oKOZohU13kbYC2p457nCZEFkMqjQIRvPnhULZNIvfxVReGXI5ZdE64ZzE7Yets+BLSb6F06G6pp+
HunrtLqSk1Hji/X761Y/YjvLdRNTRm4tOwrcWzixH5+eGrYgt5mG339EB7jnGOr7obhP/Fmkagpv
Ar2KHNHQp3Wra9NKnKBGyFXdrPSSOAd6fnT2h7tBM++sML7G4ZuIXdXCp34wkedjDXJA6p5dG91K
jAKVzjEHVXp8mivKdIoqv9M8Qcojvsytg6b1otPiJGAbrR7aQ+GH9B8ZQlSDgRs0JFrp1lYVangh
SMc4MFjSJ/XDxUq9PBBC8FC2A/czpsYl9bCWkxbhmpyexXQwXbIorIMa9D8gbyGqz0rTTeQxIT8T
OthyHW9/Wdl8JB4BNTZxTZ9sHR/Rk7frIZ4NzJ8XS6KLfEFRVCfSCbQ6Ts7a8nGI2U0a4Hm0fnuJ
BZ73J6WM9MsbobFIQDfn7i0IxOhDP2wWVRdLJSV1cDbAUcsYOb1gxjL67/5lzol2htlnukNNmxcX
R/b0vJA+SYR/62d8mEw/OdLUlVSaKivWx0tICdjo67GyTiomj1gLxuQW0UTANrFpPJqp24hEE0CL
HFYgVnXX0hwdmzrNIUl07X0iKSestLMuNleln97UVX5TGibaDclHuUbxlxLesJ9afvz3s+nt2Xy4
cFo0LAMLo1flPH65CojQwBKiCuQTbsd225rqkd5/SveWAWsrMVoP1O2npLsZsiuebLDSuhPMpvIw
waay3wa3nk15JcoYPRa44OojnobYI0a++pIbc4UDcF7eAkxR9g1PRVIFK6tOnsZlOFoLqlAvA71M
WNIW2VVhmhNOQBjyLJGCd5OQ3Bai2KN/FMQb1dwiVyOIVkvmOzPFwz4rfc7VeuTSU34JaowsNExh
PS32MzduDE5w43IWFeWb0KBPHaTBFj8mjAjKTLDTOla3b1Pm7Z2sfMs8qEoue6kQkYBradvfP+ol
9OjjgouYFHYciz9UWtQgF4W+OJKE3eiWeAqhheF0F1cYO5ffMbOs0NFY43qUepxvUGa8YuGQHnLs
k6YmdGJdqxwVOp9H0kPrkuMWT0p9wGW/cMQuvg+qpNmOyJbcRuZZDfqNUcrafdGrN3EAZ1HDAMo1
+kL0+lDO8FjrfbzhsOAd0nO3vKQDxnmcZ8tmVUwjtDjTz7xwGsjJxc1mEaC6gsbrKSZkWKh5/T0l
OXVlGp/EaP+6Qy/PB59SfHdg9v/SD8pKFAxDH4inVAGmkogywfb1u6p36TrKKdahoSpHE5DnbQV7
m8+4vcObQTH4ybXAOr8cKxmK8yLZAZZlSb3YZBQCH0XB6oEmZCJslAmqhgG9Zt1ZtbWvcSP0QsGQ
j5QcTtnzTfar3ut8abSNIKy3Vd0mV/0MsL9wwdpefwqivt+VdRutdTMNnUrvhLWOmaINUeOHIhPR
hCmS71RCdiXlKPNQJ29D9as5AmuGui0JYX/CX9zDeGs41iNEdql+qWJR2U2G7lWpL9o44fiHtFAn
W6l0/ajk2sIssUDAAqZD3N7h2tJjtd+u3l7s/62gP0lRM9mH/rmCvm2f2+hfq++v3+vlP16jf71l
yeXfm+hDU3/5LX8W0DryCngpLAH6IolYjAt+9vQlZTG+lyXcE9A2WOAx/ymgrT90Fm0aCGhdKZbp
ef2ngNb+oKiG/b2s7AbWeYb13xTQ2uUuS/1MlUELwXrrWV7uFEkXIj1ozfqqwYrEGYK+ghg6NBs1
51yI59J9HRjnuYy1fdOLh2is/bU1qaDABbCo2nwtoxit6phsdCm8guoGdFizwundAWPsYG/gpH0t
CNUxKKiFTQHtoKBgql+0/hEkWobnFj4Wo6RdzxupnSH7yWu0qeFTgNXDS1uH0xrL0WtygSyyBFHe
m1X90pYgz31dWet6jqD51KhBfb6xkWZrdHI/aY6jGjym83NL92EvFtL8c3L8Yxf9rbvyfoNl9dBB
QH66kRioNj5WBnEJqbmrqvYEYTLeFH5JjDYdFTtWOtHtUUocY+CuleprxTqcO8hYodI7PhCIjKL9
PjFicSOmSX6Iw3Za9xXkK3KVxk8WvAtLQjAYQ1mUichmkJJTwiyj/+7ALcxGFptGVZ/mSt5S2DXn
WskeMM2D6Skmj4ahBetgRP5hRumP5VtTZTQ73exrpxLha4thfkZDaYIlJT1Iz6wjFpBMe1AXyjvS
eZdIA9ONBlOkiaQL+0cpG/y9JS2eO5LfbBrkx/uKWD67rvVinehhdfNu/v3NuetyTZc59aGKBE8w
RGrFXzxrcBv8ORJxUSXrgcOLZ6QtMWnWVDpII2l2Ra+//8hf9rTlsaLaM1Rp6fBhifLxsVpWgX/A
pDUnAFGayvr4pBKgd0VMyfO8VOvMd8kW5NF3VbIfMNbWbidcQ+j0B5+c95ZsjA/lB1nZsLUoTzmh
I9J6u9R3IywJnQohJ+/P46KQ1n1N2/dFrO+R0Doy3UGpqNIHbcK+OBeEhjZGEjxqcTM4ggz2pg7p
Q1IU3p1RS/V13GmPnLWDXZtNDq1S86RT57aDLGzFYpI22fQUCTnGUO3wAgbe9uKLLmbfoDRyhFSJ
vouVk7nY5fcwm7ZyYW6S5Sg8p+393MIMzcs6wZK//ybgGHRsfV6hKBfOSEoPsdTlO6KEO0fEUZGU
XcVFH18fINRr4NTzvViL/jbGKSTJR1foVfl6EMRDqJfzTgNOrcZR/WSOK5fYgrZAy+AXyNsMlufL
Pq4wjxWJpkZ0XarTeLbSqFvPenDb0rQTYlEjOKKf8FuLp3PUth3P3riNe6s89VmG1bZJdqQapw/6
XAA8oOrcva1YouYTONTU17ibQP0cqopoRP2A68YdQojxcQr8BwJ03AiyJcrx4ogCjcMONOTHKYnE
RX7xv1jZ/ywv1WTA/3mnZ+mJ3rb1v01MXX72T9IeENgfCyUPBZ2iSR9Ie6xKBKOi7IVSaQIKLUD5
nxCZYPzB2RbFHYgHVG3+h4XtvdcuTi2gICbb3Jvd0n+RmXph60VnRJM1ZC2UDYibgakulisVE8tZ
r7rp6u1cpIZBiz9NVRxLONJ21yD7KMY0vg1m+T5aNma1UsezLtFKI+kQL9iEDSIxzK/N26v47qH+
zfKtfgSsuDj6mOxMgD8AV6pyuUXJY2MNdLfFKzE21ZVc58o9ljV3gxFhXGeN5RdjMIxbivPoqAba
s24I5ReiGTkVjlESr6Ip5Eb2Rp3kt8xHBIJTrB8KY5I7561ML5MZY5ey2Agzm5mRzKuuS5Mr3SwO
sZW2jiGP9YOvKnvkJcpXWmFpNYa3nOv7dTD5saMN6ROm59qmmaqH2VC7q0AP5ZWsabvw7bM75TMK
2ULzfLeovz0TU0LfD0TO2v4LGIb8vQyQgYxXkjpg+CiQDtiLaXtTp4K2/bkgpIl6P0Azh0yOPkbS
rpphjF7wBmC9tboe3/IIEmXXbuRJm9zljCEtj7ZP/ddQx7lhGf8wIWUOX7V6mzd4SYrm6fdj+zf3
QX6vKAIyGEARrKUf98lINMmKqCT5KlI1345UMbxdQJvcz547qSMeDV0rSTpFI2L/q9Tr0Zxzd8yF
mSzMzN+PLZyBeATmnzV8clh4iVDEyz5FRnQMRLrkefFYpXetPmZbo5FQpHCqVApR+qSOIkzqckAM
XYJqYxJwbKn65VYw+21vSH0yX7HAqweS67aCKbzicvhahcr0ZMIIGEZyHUkeHvxVWpwqo1ce6baU
XlNKxQbmGnOuzXFfaizzqE/SgxHTsYpxp7ZvDMSVr3M17HtNActoTRQqitDcJKNxm6UJ2oBKfBmr
UqVQTAQHv9bhCx24QzkVr6NflV8A5lI6ZpN2axTld8J/t4R1NEeL5rU/Jbs+QmUQz9Cqiji6JjIt
wLF1QHxZlLD7BWExtzXDjWTGiw6uJe3tk/fgY5GyvM8UPLiE0PshdgDV+Mf3QCjgFajlhOjJimMC
4WDrmoTJtpOyb8RUtKsRYsCQ3aviJlvwm1Gcw32BKGeD4iRI+mpTZFm4jxY5nyTjRdObwjFu9clO
1THy/EKPjhOpIo5fFSuyxNIbrZfzbQR5xaYeaU6BNTcnM6i+fHJjH0HRtxtjdQX+AaQ1mbLL999V
X6NE5iiuDeJV82AOtRTYAeQAMVHSk7KsocNwZcC9ecD7nqZe4ChTnX0rWkO2pZefYy8H+Go2mSzf
z9TIDVkGV+IUFV4Vyt4QPVs6UdXWpEv7rpX1lSTBsx6rYfqkoL1kVnKq4vrp6bJNkX0GM/TjfRhl
pjVDWEfXb/Bmr1sNiYpNCfljVuxozNWtIKn9WgoN0dH7KXx82yIENfI3HSElOzIxNbcr++JoWY2L
M5551nUKIL1xu3bWj1kox5+w+S7ONtpyzVw0fy8W93gIL3P23bOv/bgsJeLFrpuIfJImV8rTUNOd
FTknrvOJIylai+beaLHeMmUHqL38Mmj4H7dETi5fxIlf7QvCSdFbgJf52phStpG4PIe9fJ82zd5U
wrV1HjgLPuP403qlVM27Xu1+4PH1hdAd+GKp5pO6MExPQTrff/J2fTybL3eICgOdN1MGeFG8hNwB
8U0hzK3o+m0EZKXYmmPn+QIq9zCGPNzjvr3XmtFY1aPqiMJz32jNVgAKJJMs471JLRfD7XmNh3Bm
i9zRVpXnft9Y0GR75fb3l/tLmQG2RnuXokYXme9A5h8HxA/R6+PSU53f5rA6FbmjlsF0R3mibAn2
nfHEfQ0S0h6nKgI8oKhOaiTVZY/WMY9C3SWeCdsiwpd/f2Vvr+9fp3UepMZJDbgFBHKp5C/PiLNm
+Oh25Pg6qwktwc29zG21JSE0sUISl6S4uRZbuVonU0i7pVc9/LoKrxja78vlvl13mPenIoI/5dfn
Weyg2Qym7mV1hNRM0V/NRIWLw5R/W4+1GIZk1tTJOqTsIQvw3/ut/hTKibZOakU8YNbwiKspFv+x
eQjbFBMrEVv4T/pIF5jncu/sWrRHqU7BkiCKfhwVsxgVUZ0V64yNTJw6deXm3+CCwR2STad91QZC
BlfmSB3kTYGTGbZ2Vxm2+BXS1nSM7i3RIXdpkhA+YvK8CzPP6hFbbrHKFnQ3n7wu8NC9qSpSPkc0
7cxcVb5DT4wWoY5wl9T1BJjaS4NdEn8yrm/g1Mdx5d6Io6AFzKDKSwn9fgnIEqCiAsHg2cTwuLdx
NRCWuCPM/L1Cxlde9bTWCaGntA6coBqbgAz6twcTY0WNQFC3/MrNESmL9gOdCvkt8eRphlOXXhI4
9NFKWDSP1bDV4zUdyVl2UQ70kkP+MHE1mOWEGKI1UE7JPjmZ30hEn4g5wBCtXbXXfKwOFdwpEzgn
MHKXJzJ9MrpvjImPT4DJpsuQKNmFFlD74glkc0ggAMsttdAdSeOrhSc67XzhBj1MxhexqhPzikXA
pu7W2FNIxgYjwdHcVO1KGUJYYtZLiVl7u2uD5/rQz8du/JI+ZGhwpjDcoB7cUracZ8HMXBMp/qH8
Aes+Slg/7Bq+o+BkBEvC1s0QpdNT1UhEQ6tuwBgdBssGFIcstx4J84PyFq3hdSpVZxvzJml35ChY
aKzpjBMKVkxf5YajPXt++kn5BpB1uVEvs0CCxyDrJNfgbnzRyZPNpA2qWbfOcn1jYJcldaTf5ke/
PkzWYyDtSIULCPtBVhKv+9adSD43r+DTtZYdWjbEshGaarSuzYcQh9kXv/Da6KCpNFNmifbyfkBV
ijYlPTfEA1QeVhtwoheN0yIodePEEWNkp6nt/wjKx+BGCt0CKphxXfyo8g17LB7eY+3Ww/WAsfLz
gCm8j9eVZzYrTb3Bd7MjKGh0rGEtjqe4ODUFvydY9Uj5k61BEC9s3G+ETmO+nsMErRwJX5XZi8w9
nllx7+CEJ9GYw59BddTZga8Ip3jEbyO3BQjF0Ln1bTNfy7nXMfODF9zL4Fpa9NQjnLiXP3ru8SHG
N4OqFUWDia7Hac17YMB2sHHWb3CAQXD7ij8fjEKLmrV0G41KbdWQpJU4ernit9DDb5FL3k8PCsZl
1zjmGYBE9LJ5PTNnGt3xjiB3TCmspwKrA5Q+sIS5rcgZze1AmkPjDTBGi/W0SDq4IUz6R5er5b4m
0+1fTTqTDc2y5UngFsN3MjgM39H1WgmLlJ262bwDthQW+ivcDGc2bYt+ueWpz1yNeK1UT7yj9V1c
knAGYZmkZTtvUF6TqXoizCHPVnj+CcDYqK+veITCU39oHpLKmdob1kyAoPkcNY5v3mb28rWwTJY4
WSc51uG2fr8MVQrVy1607FbjaE8qoWUM1+Ie6BAXXypIkxEd0zPeYVbIXRRYB6Y2BDEeCCMJoVsz
eGmwu3CafF1Cr6scLoqfLeItthMz5jDqqiFgq8PDngflEZzNG3zDAobNfVnaqJrr7I4zlXDjvwov
cJFNN35tMyfCpfFZ1TD8cTAW5ivVdPDeF1Hq+XYV2F1y5o3q78wB6jmyWd4ye8RDbBkL7BUdI3T5
k+Hxq6MecELH120N5JiolnQLoZ8v0XILaEqnOyyPHAXLTdbXeD6QFQvpWB+dpHdRwRukCQiOoa01
382SvaBuU1rZurRmZ41RrU8btM1a7hg4NpPybULJuMZYFX8e7WuFxCrk/h0MZrGAKakA+XFjlw8r
0GE+HxFBEPC62Rg7qP2Bfv3wI75jxWxTR5VPSeNkz+EXabDlxwEed0EWgxvfiy9xjDQWR4l181V7
wlGjmhxid1Oarp2n+ZjSwD19aPpnQdY92XBHnsTbOz8e+n6NO4PJ4ZyQcead7PKwBTp5ko03Ep69
BdOpdnFb4PEprUfUdWY4lCWjw66skDtn3kBrliBJjo75HD4tg/gaMe+qYzntG8GrEQVkLnpBkkK6
CALCjjo3JGUWn2ESUnjXmNOkKDCJyMAmRugG/wzGDQc4Eh3okLSvEMUZwilzZ2IOQ69CODDZ47jX
B3exZwkxSADHr66JZnDyGuIDPH7yb2eWfOG1xiK483oFt9Mr3hvqC/yPyReuSDpgHpMsaIQOV8L0
TAkeSz1GFYBcM1dqj4UgGJRyKxUu3BwLoj9bS3LVal+FBtKsLVRMue6HqTl9ucMUr5Qc7Clxxzcw
BmRgsaFINHeSSqYHdOZ0nXb7uLst6nvDWiFjMT1OCEvjdqw8CFoD2w0JmLxcEbKAodpRfLoRXkyS
stGK3dS6areFX/2d39646Q8ydE1INyZ+ALZBJkjoNIpTdKC6OGJ4OKmiBNEe1Kf8GXcQYvh0yQ1h
c5Jm2AuELIBy2IHKzutUKPCydZq5zWF4mnfyCbnEVDBctvo07vTbPj/K4g+ld8ts3TwR4AvWGz6X
kxdNq069SQ1crzmsrLTWYNzWcfr/2DuP5cjVJEu/S+9RBi0WvYEKhGaQQbmBMZNMaK3x9PMhy6r7
Ts5Ul9VuFnONdjOToRA/fuHu5/g5dtRy687UvtNfS3vFQFMeUVbwGvS2NLvDAIimBridsU0qQNN9
tylhQ5iF0e8gHoUHXSP/fib0L1yK8eZRgatctsvqO/XLHzGwDmFp6irESAfhc/1VX5p7/FmMNtrI
gB0YVTh8twHDa/bys/Bdow0VWOy572a4b2lGm2zhU4BQ/xK/8hjxgEG/DG0FfLI7d77A/sL2dp8w
0uZI0mD1uyuFFGw6nwzxkC92zbSZ8O5z5tkjjwubN0X1JZSHJJdiVy7tRxlg3W1QBqF5f3QkxAFw
jhCvHW08b5NMTn7EndLEbddGciASCW6ncNehJPdAP+nyJLxTBTu0jzl33paeqlfAqwSpS801Gpwy
7KG0je+4tTGuNREAWZ0s8TQiFRoA3ijmV4KrECFSZMu8vn0w1lsi4+FjW8qtCrfoBv0r7pdq+tp8
MC2aUzic9i1yLKnXavCQb3K3z/N9lvkClRF6Dayd2OHQ45GqQBQIp0Nr+L30rHQX5hfue0Z6l8rz
EKLgcBDNY93vaXTVinONcbOgPAv0VsHfz5Qjv6tMxRlXF7eU6ZdpnXpoJj9FJCOUo5l+scPOPSNq
izRPy7b4ixor2xYeNmdsndmIaTSIIxf3EonUMXFSWjRkzggnq6hCHdtqP8XAL49yhX6PX6S7KvUq
1avmp7k8Ium4+ExRkQCmcTURVQqEPnaFhArEz4qWr/KQpC4QilHsUeNZSpRJgJGwkPpE1m8Yj3Pu
DhI7j68siKaQcJ0UgwPCx8iZtSWte6N6kLJgREFGnpnjHtVsixgeKeu8g7sBvERnDGrlFZ3A1E52
0JGG2NM6vxHpivW4RyGVNuzJOKBabG299SNGSylz69nuOzYMxFvo53Jr5NtEH+Y5vG2aV0C/i9jr
xX0MDw5bJvE65SDe7mx6I2fL5KW37GkQHEU51rWD5pJWby+eRGaIW9CcR0PFsqO0jAA7ojqNQvB8
xHneQNpqcJP8LtEzI7HOnSj15R/YTyY9SaonbsVE9P9t5pTsGi/t5nbG01ysLfkVcwaxlUxwE9yO
fHP1sazmyuvZRXK/73yg92nxjeVR1U8dVTh47K2TS86+Rsojc1YwJ8x0IpyrHJhfleaqKbXULV5C
vSkm4W3pduHifYpRFV8usOQfmrazOGNrOguxJecT4+1455wfUABh4NBCptNwdMUkkLklsj2epnOY
HrOa+8FYOiJ+o/SooTTDmYv2e3ETRiygvXyAtubEkh1mL2tY2smyK9vXFRemjgjSFb+XCz00leIj
z03HGma5pYQyEPffEWk5WF3TOIXjezqN9EHeJG0nM7JEFSG2yOmLJj+b1U19Mxpn/Yje60+IY03z
gaRN07rK7JWvjeSv2rkY2UfZRfH2sgTbQK+EjhEaBQd0ChytsZt7udjsZ/iIipKrlVBqvbkM6mY3
0J84bsddNzuw+uPY15CTSd209lSJolj5TPtBSv8S+kZoudD/pjhS9UJJgYxhGuF0+XSOG1DmNMEr
JLu90W9UyDZG8JFgp6/0VQiiHZUuvYpbq45PpBv+mu/NM68XHzTTiQnb77wikm3OH+t5QFSK0EF/
UABYxB1XXXwtKDm7TeGwFUeEd+wAKJiE2/YM+kgbkHau3trYnyAR08rMEYKrXSIeF2HXaKRQPqfC
PPiZYNPEpyFiiJOgsufTuEoxcsMmmBBEJkcSPb49lt/ynVRZI8YRvBr7JwuzNkBqRyVO4grYwFdb
fEsNe21h9HrYDY7FfiNVvCY4uOaOhgNc54dmwI7KhFd/b8abNDk5A282LcfkHv7kmO8l1MRtBN5s
pXuJpNdFflAsR6MBi5VWqwQ0/mLhSXfefowrSDj8BeQVh+FVkfbac/Qmx8xZ5oQ7fmz2Yg1etbtQ
DSj7mdi7hq5eBQVb+eQV2nWjdXehr8z0wW0/2nf9WKE5frda6Ii0VBqr138n7MqmtstnB1qxuNLH
Zxfijyi9FvlNUy8q1rDGQapOS8l2zNwvYoiOzPyogkRBD5k3Szt19acn0TjE9WPTeI3sWbojlOw1
ANI7RX1Yx8BEaYCgXuntvP7U1FcBS2YjVnFT1F7jki6wiAiqpoj5AExmhF8NS2F9jNpXvXnKNSbH
ayE+6uU5zonIuJQFlamYZY2enr2Or2GMo+99CJr8rNADPgjvQ34dtXdeYY6Tk2TXqX9FT12Zz4v0
I6eK1iIOuXRPaveqGkzN+bvMe1oj6YxW8JtC7HRCASjSC7uj2BIXP7aHue4U15GCI2eSnnvVqaQ9
0W8V+eIaiMAI8ZmqTt0+o2FDHuUjRUkPHaAGTZ7IpD3XRIJWRsL6qBhuUVwLC7HR+CmlibcL3xlz
RblI4rGv8Hy+qtnTCAs3P1TRjW5d25Q5pIoncwmm0JFT2jMvVQ8h0HjA2yKlYiy4VIvzzFfCR+4d
pvaa6VryfWqDbtihBtSSwFSBmToz+3asPCF7NTV4H1CMcqmB0aKpirtmuUrSd60/z4S4c/4+JK+R
+Cx2F0QpumJPpp/OOyohJP6F7KH0VmlnrOj4S1J7/3N5VAZZpkz0RxmJNi5dVCjbogz4px2rrvRz
PEkLX3F9mAkDyovSv4/xc2vBLDzm8qkOzwOHmnQQNX+DaUkvC48sQhHuYfrVsLQNrBY9VUVhbY/p
nIyFcBss4WssPkzjp4gap34kJ1nVE12g0ewCP040IyBxQmad7I2Yk2RtnEw5KNFu1LxeOXVrkA+O
qfljQivvHvW2Sdx3Eq2FzzGkylQ9FcaF4ym9ksxhzb0qyAY6auil01NWP5ToASqEha6q3HEBsHEX
j4y3ih5pweOjaXDoSg89DFXwyIt5JS/goUje5fCWqDLweYKndPtFOVByt5H/Bvmwe+Os6/52nXQM
9DhxIyviykhBUdIN58AYnQG2W0TzZrB9RxLn5BP3d1zXV9i4zodJw2/hVIyAehhyz4ye9Gkvyket
RmA34HKB36bIN2RawTxB3+eo7RZeTnv1prhFmdYFAOOatVOafzKUBDF0LJseIWCnI/Bqo1g56e+I
F84Wkf5WkCjoTJ8ov7hSjwyJM2kXGQFbeh1Mp2qcSmDAMCmk9QtFZfxZD5rlU0dp6aNOiOY7L9/6
Xn0ajhXZ10MHmY1fDEue+oxvKtNcvH0kBrt41EwBly+lfpF7fb3n8FO68wBUt99M5WVXnSgK+QwK
n65l1/KVpu6aACzxJNNJLxFxR4bfo5fimsemRwgs+xRp4sbDPQQPX2IFa3W1OliptDcHib7A2s9m
p0cajQN+fu+H49A6k7wjh8bcBTemXnZhFRnWwcI23cno7LZ+dNVxkg+dtMs61Hw0GvsCdBp0zCDG
S6S9iumDIu9Fg5aR7RaNsgOpm/qZqvkaxDnLIyy26P0dd+d4oNX3FmMRgxRCh3Kojx5JxbZJQUk+
0iYtidRbXLbKMn4owpce4rpip9EFOnFXX84iunejcciGHVnbipCmZOcjRT6XQEw1uf8HTTgu647a
V/mzVJCOoT5kR/OnsvrNpW/PcXdvpQvd5Vy9aZ7E9CUjItpSlvxWVJ+RCfRwluddFX1L+bnXD31+
Zs3w9kPk9yEb0gvdjlV9whFCZHDMgPevTK8WjnHIQXmI1T3PZ4UX8j7Okdrx6uwW44QZ1n6Y/cyy
l1wJFumJMzvKLtV8ixa6C25xdpf0w8SOFQ1Ol/5QhZdt4MafzIxueu/Z7OfjaslUyBMK9QWJK2Ha
QRaPQnuZ+0utgmGf+FiKk8qr1hNivKYEOQq+k+NetJ61yuXeCOajLgXbiqCCaP1cpcuMuKyyW4ub
SuVMyTnIbvpwFmBxWQ+rdlSWa7leLRmp6+tUnQvz0JtHnCXG9mIZKKbuVpEGcHdo3w1xx7Bqm4Cg
CRv/boQPqDdiFWPr8YOlUKJD4DW9JcN7Md61/sIHMXGs5TE133WRWXlMxf0oHZrpUBZncwr4pSbT
WApCTeXKxRcTW0pJfgZZGeU9V5UirjIEWnjs1WssHLl3svKqW49hckmQe8jO9XBhstSSR5o0WkfC
5n59nNTLIvrqRLUz9vvl0cgwOT5wF6L6VGd3xnuA+xmfGKqVZTIF4Gvjeq3p0Vg89Ec74dBhHy3g
/PMUVlRnWff5OZP9OnV0xbMKDCE58AcEs44U3sbE2NXNq6xcrMco/Rkqr9x2MYKo8JLDypUe5fnc
aPdM3Mu5l6lXIT3llGrn9D4or4xOU81EbnvIdGFxHuaX9gMbkyLylPLbHHaMwtLsB+lYTfc6vzEF
BDVo2902I9V9NLhtcWPsqtXPR59Scm5S+XkM6zupTWkdjQwyyGFd98l4YPSLFujnQkbRyb4lHoro
U6FumD3tJum4cPQUO2aEWDid5tEBu4xB+aOXCZHOv2/bUdQe5+yWavuI4E/2x/JczO88awAHoZ5H
WUZDZNqLtC95uZTL1Vj3iILz04p7dAdQQqsI0HTx0o073lcpAEH8EGcdwx9Vv8UqVNpu4zDeGB2l
OjTprlWum2iIyEy8ryKpVfmeV63N9eas3tpTiHDDr6I8iTOFRHUPXYUQHMyGeOMhSV/gJdvjyIrS
sDeaDzI22iLewLClLOl5SV5Y1qp0nEG7xWNNrG54Xf6pdu8mcUbT0L5yWSQQ9KAJH7e1j45WdqYT
mmxqzc5RdTKK21gH2yof3BlyVImWgdsR3GPnJLjFB3kPPTmcAcDuGQa+wF+b+bM3Sh5xHW68PFQP
dvddh3sxe2hr9I4ZJXa8oz5coEJHnCfVUb5SijNonEDhWnBaYSvdU8IOpQCogWKK/kzdQ6r3nGMj
mCOCJ4ZvTERkW7kfefLpA2QDxA4kYXrUX8YHmVwe7jL1O5UZ7Wgm4OaEJ+om/7EVqMMX7Yf8XbAq
wTyu3S/1V/hSfnWkKqqXQzXbK2SpOmADaRGW3TbYKS/HcRmPo80BKaH4ahe6D2CTD+QnHiIjQubw
+xgCV0EB3OEJfPNYpDTuqNmuJ26WPU6wsaYIassUxFasjQAh3ZYDo8bv2zY/2y+S6WhxGGJkw6n0
8P24iII9nkSi4ZC1h5uc2WpzFKgtknFSKTsl9JOjE9Ep6PnuZQkPKC+jHx69jSnIPlrZ46YVOBk+
l6SxiU/1BGYSOgUmVX9OWDXAsr63Akm8FJd8ODAsDaWC0klqbJgPBAmj4mq9t0VkUPkpFs6VTWw9
k0QlfjTbXRSoqTcjmj/b7IN8E6k/UO3uXvpqL4RuCl7Yemk32lhm09MF3sPOpp9FBjebzkntY/1i
wE9udx2F4IhCwA8d3zk2v8p40OXfFQJ9p2hBUrLzv3EbQUe4VaW1qzW+HW4E8K8B86Da2ozUgqwu
OtTZMSbHEF39G6QRGGXE9AxuO33ClZOH7jI5muRxiQbWVnHm59hBw6LjJgNBoWBLrTVyVRAv8unW
7VDoThzFb6fdFnKoh1jxwEbiwZtKFx1nBpPXUXgfO5dAifXKb6y34VOkMLY6cemYg5tTQqv9SfEZ
RQmbidAN2fUzqhko1IHf4I1uK5QWuLOdG5I856C6kF2g2FPhsie8wdEnBs8nisvkHdOc5/Gxi0nI
g+rKkUEBKeLrakAO0QUjAa4GnxXLUduYLJ18nqysOBS9zxylZoO4uNVtUI1K3ywwqLbnijQslxOX
sSReFvihspq5QGcQnQFEmPTVo56j6uCGOd7q70xY1rlILpU4Oqhhj3UmQop0Bm43RplPoH695q29
V3Z0yxGXeqzBIgl4lEGH3AXMKG3eCz77QEQ1F59p6yLECEnseKGWP6e13ah2yALdDPQ2hDAHW/jg
RsdqMOOGjd+aYqM5XwxUHLiJHmUoVlGGPToOXyJiJdQl7HSANbDh1yB9hnY1QheREInoCbQQOS3q
nSzlOZA5fvicDwSDF0wCsl2zJekAv470yvTkjcqv5jN8IcPdI0YfbZUml/FlF+SnfQWCmiZv3YMB
VfVjjN/W7BD5VfMZ8DHLXWKu0Hgwaz/Jd7/1YdxIc+ENApDk6BgGIVAKcCKYjEQtOVj7ndG4aNk1
xXbL0WLifkYVTodOCfOidLg2/k+RZvmqKfzPbwgxlYkP/Ylvjg2hyt0xHjAjI50Ak810DhE8NK6M
bU6CYTqUlbgXNI4zQOxXOjt46nfrDsKoEe5z0a0poUT7vgdnuSyEZtmVSLyJA2wPq2XXbdE47AEi
WIo4yO7Jfkncbtgm4A3ftSGEJarfxZtpg6vph7jc6+ONM4Z/ctM4kCaH0W10J6FSTORJBTTd0RjK
gtFBalqVKpsnQKVhqAH39MrR9LP8zbQbn+Rncb6Z5baYqxscCAkhKTvTJWwXibbDO5tL0visNVBF
3sVYTl2MyQBYrWOwP9G3T++E9hqmSPtvT9voDRQUCkekwvc7q4Q6EkV7VQVvQ27vFmFHVe6BssD9
2bwIVhTjlupnBEidbriGQpBWQTiTeeIAXjS2AYC11l7L9VVEbociOXXikRHSU0ImjjnKmqdywkWg
chWqbsiZV2DXVExDp6Uc/IEGdkaFMjvzFtCPO5Y1MsrAMZTNJtU1Bw/0E9NOACGVHYze5eRUr/t1
CVDxUcgUSx9LRDun6QrWAwpLpa8nO41dK+XcJRQwT13mUYkbJuwWXLZHyrWbHvToDl9/D5iGMaAN
xhYckyMHRJMPLp3VconIlonm7IJSfW0L2ZueRy5Bb5LhZ+qDuUGhqbgPinCcntma9ezIkuNORjW6
rrRwERi7RkpdkPj8GeGBcLyJUZBbPk8jDFC/69S3qr3UH+n3SaZ9y4zLvIZgJ9nhbwkLFA0ttGBy
/F5lqLM7nNm315WYiR0E2aUmlRg2kmfkLYq6E5QA3XQNB/Q3XspbGtyGKMigzlCAJ4TZophbqwQo
mDIyBCUQ06FBzia2MB4XyiTPtd0seVLqoJcXpS5/4Z+E6bpbh06hsnZwPnCnySE5ZCVyNbwOtUYN
SpYc8EtmaJFfptyrZVBFpoErAjUvro540vowmHtLIuKabBEqe3TOq4cw9MFPxO4qgpqKP1oYSTOh
n7kX0jsOv7aUv1k99h9PeXaX15rZCliav03JBRMeudkzARZd9uL83KS4k+R2Pb/8HWavcUjXd/Po
x4Rf6QmZokQnGEDZ3KlGuotdM3KxL0F0k1kuEugZ9zy5MsvECGxnhHxR0e48Np+ziObOjq+7RIGM
EHp74DvNG3bLQACQZ7kvTO4Uu+Cpo7iLymul/ky3m2x9p8MGJHwhzaNQXza8cX5Mk7sFgSarn2Pt
IzVu3XRr4q8q0by0OMvCYys+WuE7X2NAsrvaU+ulmJ6Ku7L4ZozFAe3wQJy3260KOz4y4rZQfJC5
r0feK9KAdNWnVXlO1xcmBF3BAKriuI/rA5Z3RMLMsDAFbIfKRlGEWjGaP3YMEq0GS+nPu5pKARHt
chCRolqwcPmw4P+R7WpBndN176/d59Lv03zw5+ZiTfCzJJkizWabPtgjKvRauYMPtYJnAQwxdEMg
1V7/o/8BBG5QkI9dYEc8ZLIED1hoB+7UuCRzfBO5ceXwoHYH6inrLQz2Apv95NBQCbA+XKVpP6Bi
TAEo8zaISUY11x7TnTQBbbjAUNi56/kpEq51fakJv9uAWx92h5m2T8EfypNAiQ4WGSwCKZibY9MT
HDJySBvSFb0XSYimI09OqVMCZIRAl0e2CxB6NPeFwWeDKExOLtrSOJCB8E/m4vPOrFcukzXPbWfJ
ZumOzQgWMTDMvNAQ78XdEW1fVlPPX5SA/Thvd3jAEIqUGsJiHmwmgqOJ4zQ9GpaTzE986VTeqdTt
nlawKBNtSV9q/ZgCQY5ZzK4SDkUDPpJun0t4qQ97a33P80OuH7fvTvwj3wAyzfK0rYKfVMZGENFs
J9UHnI1UgwjxwMwsySx/z2/gNXboSXiMpj1gaDeemzFY031mPNZ0s9ZXMfZCZOXkXQPzOH3up2d8
RNhOr0kb4JYy16Q/O6M7sm+x3zFPSwrPJdX5bf9h51npS0GRKgFz3LF2jeVjwx/XoMl8HVW8+M48
KJoz+bmpvQCMMD/6dN9zWqrJM8sMQgEDRyTZUAOPXHY/2Fi8NUPQvYFgcXEFGQIB3uhgizunBzLc
dQ2E7FD3SIm568fYbbsGFi2c55hmbTDZ4LPPsaTL7KwRhrQHFco6OR5HG16mVMhmJ2m9+ZtDop8v
fRykC3UHkhngBUgbQSyfxvRjWhxVfBSoeYrU7x4M/RKX7iSsTg6CLTS2qv4QaGPQnlEtzolKw+Ux
pkgvSPe0Y4YCD1+LxQdNF6qHRHzIJMmN5OLW9o+6dRWNYJQPmRmQmW8qhFHId9pqBhqpL86/Mcqe
2Ahs/Y3FqYUU21C7PtfiDnCuST0KKFHxI0VfMmnOaf5Uw2sRl/Y0TMRJnf4gVr8WaBa1Cjp/G9IP
4Gl4Cxy7UCg4yUsLWd5Lonwb+VOi7+LmZEV7ahySdFYiJNSDVAroYKJsZARN92aY2WtTfFRi7A5W
gNZ/U74NlAbF0yDcWnIe/QbJoM9/COpFTH2zPM/xPgmBZmFDnFbCEWu3rh4tJupLiPG5EMjktiUu
DBJczXi5V0vQUzHrTyqsduDnJb9nsmhnRMIRKA9qMnQ50aXQS2dYHaX4iT/Hap2myZ9CD4kKKzvC
UVCqrRg8t/QQKW9jgVsx4mtsLDQ2+4UWDGogUHQwb/VyqIdrRCKzuRqh7U3oCdkyEEyvqSU75ZOF
+VPuaXUYUIQ33Np4ErD8HSRMpmG+0Fc7YdsiyG/p8FEUuRtZ+y55pq/cBM4mgMAez1anB0l4Ufsn
ZeNpKD805QApX+YaooOoH4bxIRwfkN2czA8h59B85molA2Ve5BpXNjGAfimGqgHhLtUfhOqEzozd
EMUnFuRKBBCH7D5TIeVoXdlJsB8jk4VhkJee3FFrV6vmFiohaqGA4gW/1HcJWNHWU6A3FWX6EiFd
hHJiy1X404Rv0D9XKsK3yEErcnsuajAI8239LCA/TuvsYvFtLwC+RQf0nhLdKNRg4FWrGeTk6D4m
b3kc+Z1xruegwqFGWUx7DQlfARmzGC4ReHxsSI9IkjjKSrA/UHPQ8dZ7rhlcUeP04Fky+EmGOcw2
4JlI+7ee77KcshE1HezonRKObmOWtghvwZSe1WVlI8/IfThV+TNFmamW3yo2epylHCUv3URsyTi3
5V95cEh0uUUieJsjF5P4xuynICR4VWT8r+POz5L7WKHkO5h2QJ9/OnSgwZZT8oVHawZwDGTihHl9
E+BYyAk5SEndC/0SDYXJDtK5ZbrDZh2QlLtwAeucOicHHJhhZVZsLyuWWkaFN8FqOTPQ9ULsrC+W
kzcLibhphz1i5cwy2eK50tsMrm+RpnTgrd0MCv8xU6oJ5xhwqLSf8NHmHe7b76yQL4B6b2SGTg5+
T9cwbjsgA/QeQc6ZQ2IDlDDnEscQgM9s/ELyPqY76bHSEM0k5tatV6TgF0QZxYk+RWiOYIIROARK
Co5EkWtYPsfscem+evRKZfxDOsBzsWUJoz/cUYEQ+HNuoGTtkuUkZ1ddvjTQl6EpLHcNWOmjYCnj
WQOEAuRfeEXyOqqvS/OqVwe5fBghHwnKdh16d1Kt+2pcMvOrVi4gM7W2ldyF5r5I91nYpXBAxfQm
k1gYjJpSfbJEBFgDynRvWBnddVLuFZHhmHxi4ICcC+TzCPonXt0huo0DlpnlXYMEpGsfMaPYQUis
YbTFnzJD0Ui3Xj716aeZ677Yfkrra7m+RtNn2Pg1OxDmNYTKMoqInXirx3tB/LeNFgZwtiFvI6tZ
5LrzqVSRnfjignvpFOOjXoGC8+XW8GPVoCJ0nymMtOVVQHw29xSN+pVEAELnic5pQPLUmWDjVL4n
6i3myZK+VNzWqzk6sFN5C5SsOP6EIY99OkSI0yLfl+ETHwySImi7rqF81eWnMN865SPpQWeUe5Ht
rZ/AcYVpbv/kFVosgosRGUNKyLrvpngt1nstwa9cvoT1FBfPAw5GE8B3C0tYvhimPyRg3cGC/fv0
ugkX49PDirmxOOYtfEs+aTNTky+V5gUNoiaWgBaIrBnfl0xBcvTA2NImH4c3kW0rBoVIPGjTc3PX
1K+m/GYWysptmD/FDtlZyQbuFZiyzcimO91MInBzvf0eCOOjpzBZKT9D3h97yaE/1PItUWJ6XACN
rhBAe+0hYvRM9WMebwxgt1ADy5BZv0VNEK5fcnMwu2DKw105f8x0KyrGk5iNdkZk+Voqt1y/9Pqr
FV8lkdWs3/rslS43IT/IM543p2X1WyJd+lzscdqenIp3HpyzA1lCDU2hzu+h9gphFCWRymD6r7eG
VQz91gzRp5i/BIrs5EEpy0T7KvoN7VwgpkJaSTG4ok5VfpdiDTJPZjPd1PRatQcA7aK/Nc1tmQ9j
/wqqpdc3ka6dBd1RVrL2MfISCdt5C52s+SQPX2XyFYXbAXGv9A86LW2dyn4Pfaj/iDYnLdRMWyJw
I/3mG5T9VxZfzHiXj6eovcewwUVSwjKHW31qxHtqvIzdh2x+FMJmZQZPtNluL4NsTZQxSW/hK9af
jHBZfyoC7ljTrdQuUsve1b+qbF89VdmqhHXKr0zxy5oYP8pS6qg7kwJXNXtL2tcWmrjB+TlBwm4p
9QLaS/62DupTnn3FMFgWaL0hAq04FyrM/zCzpeWja+FcN5xWbM8SjJ8pyu3YM+Z7oiGOtNx+j0v8
vV34Nq80tuMViYoFKjsTRG9P26rjAYO6d1HcIcBMsFa2F29PHwgWxsP2HlN/SctHBpvbLufXHpJQ
QmBa/Cgo33L5EZwxqqcmZKTFQGsmsrndsGuy+WtZTtsIWLyksD5w6Fvqu6j/ZDLqSL4r35GJnYgz
ZsSwXgvDjBwZdmIZhO0RokW6Va/8uTwNiLuwERYbYaAysOfat9M+Wr7wdeQJ4Zbi+ZYEg9inqQOM
nTcRogC83Zh3DX3LZ2W6hdNLVAfGsqtHF3F+U3mJCbXoHFmgO20iNyjWAk4ifgPlh2L4RqE1L9Pw
kleP0nimm5WzMZp8M8WYHBzcE4mXCdoRrhVd/lm0Rz25ZvG16WHkT4dZ2A+wVJJjPR8W9dgiUiEB
FDyN0WMj3YdkD0tueciVX5J0ktuj3B2N9EEwcG/dlaD884kfCbwIPtCrYGgn3hztRzsxb1ZI+8pG
FCmkd030uTKGbkYsSIdU5VBbVoG6lle0fWAfqOXPqT1aW6hEgdsAFkE92s9Yx8JE/ELkRQ3xMNTb
h0KSYcgbrLO45MHnIVgwAtBm9yAz8zX5oo23YtphEIalYrPsOUB5uCGB3vpjj9F64ifNXuTpxTC8
cjmU3UcxbKS53dq7Zrl1+RQqL/AY8Xq5IDZXaNTftoJ4jhZtu4dvAu0DjghPY1A14YuPKaegRe9c
3InVviVKRJp93PNQVFg4nZzV5aRMVK732+Efxv7QHlPlC85MBJzeH+CsVNFbW12ZcnzJAe/akOL/
iTUWNR5fIR/OVviLE6Rm57R+vaCu6YThyWK2Voc8eYmap7o8/c+Unz/UJTH4wq4b0Ww02bT/m3tE
X6yJHA1tf/ndWppWBr55GDrRDRHl+xai1YC6TxBPIslvgrZ2Yc0fjR4mXlOa03koYSz+iyv6U/PA
oEMctFJCdxnLcWRAoSj9pZ3XaPMZnQpNuNUrbZxEbZMAixJKeDLS670+5shQ2KXUopskpfgLJnPx
MJMZFjHKEKLQUjUpod3kbZn9KxnIrXH1r+woPJNRUdy0GAzdQF/1jxbKIl+MrO8L5TbS7XtctFU8
ro30hbBfRsdHT5ZqLNSO0wmaZxobpduVansTzeGh4y3PWgPnvkXx8Jj3eNNFU/g+UpYbNUujM6rE
aw5ZGWwLYw3uasVbSnjv/ovR/bMD31T4j95udMY0lHz/VL6TUPuJVkPQ2CpD8Uc4EV1NDbalI46o
kz7M5yGBIftb0kcrVMqcclFduhyKYYkv6gMqjAlmdkSnpdkPBzroEpJ7GGrCIlSIsabG47+44D+m
g4XSgkhPt6KiGYAU6p+SAX2nDKayKsX1t2ZJvIoiNG2hhZVrZL7RU2joacA9hS00jXSKwjMmlbd5
aX71eqj+NKGaUWjb06gb+v/iyv4cSmPT05I1UaLLWUXq949WQstskIwtjfxx2hTIlqUg6C1z4Sjl
+UkpmvJh7rOQxFkGX5iG4Yhp0QtGi+1NEmNsxMbUnXNEMYVUeEmWOoJuIDC2Vf3rd0f074v9/yJ+
96X+/s//+FkNyFcvj98REtZ/1a82WcL/XNrH/sy+2z+f/g81H0P/G3I8qFWi1LcJmvxdq0/A9u5v
SPFZ/63z819SPuLf0B1Dvpj/6DBF+V5lSnSoYMX/+R/i3xBitehRttDwRehHQynu35Dy0f/3ZaFu
4pVcBJ2saMNoNLL+Ieim9nUhom2jPGrZKVzPrfEsasek/LXOT6NBlZvekt6XrAyI+NDAkl5u0xxM
2lPXPWdHXEp9GDUbnz6HM5B0JaHRIW2eGoMm30O//ABQwKUD33eU8+Wnvn7Kh+eiPqvqt0j/Yip+
WNj3WPJgO0CHDU011G4W2s/qazs/w7+OuptGmYNCaU67x9b6XQgOfxfovqQ7bDEEMPwcTCOH88fp
WULREpu/HyX/1qT/rcpIF2z/p2b7XyXb/7n8+/ZZ/48pu2/Csv98Su+Gz+KvM3p79j8E3JGn0gxJ
Z85YkohA1T/mtKRiNylZ6Mb9H/qTkvI3Hfl2BJgNE04wWnf/NaN5SGZjZioq6N1K/O/fmdC/D57/
PluRld6WlCqJ28JC6PpPaQapi7Kil7v8mkeUo+jThyagdgYtIaKrRvR2CtS5rdydyMIndbTX/0Xe
ee02jq5Z+1Y25pwbzOFgBviVsyzJ+YRwKPNjzvHq/4eqqu4qd+9q9AwGGGCfGKIk2wrkF953rWdt
W3pnXnkMs51A5EVBsh69cbb+TgE3sZpVkDknBtZ51dAI1d+tfq5HC9teF5iq5XmUbll3//BR33x9
tf9I6viGmKmq/M//MP6Et+wYTAsQIcdsOkaBnxcv5BA6iZSa0dF1ALJ6+HSsQ0alU/4QgugcNoBJ
+iJoGXt9gQWA2CN7baZASQLauiA7akGTGc1/9tGiLZb3gXoxCZJjTUqhpwExYEQU7JSNHexbbZ+C
/0nmrn+Bu0hokj2VHWzPzUvsTSIKe0LBatMe2tJHyqOuzEJD/BZOjSN50Liu8IAiYDLFF+iikxxf
lssOI30O2N+VxiN6ewPjQGw8G/Wa1MZFWuWrMPLuwqGeuiQVWqa2hUq6rs187hXpkxPsPFemKqZm
DBIWAm19AyX0tjmCHkAMJa2EVdw7HZuZHDVzF9NfUFhlSyu4gqsOq2mS4ESWjlBAF2ZbLG0YSONT
pQadDAYmR7co3odPXUUwrhbNwkLde5K3DhN1KxIvQ58Q7yrzS205qCajlZvJz2UcU5LWqTlA3iSq
ySysgy31KxqiBdVAC59vqLvn3H0kbX5Zhd0lylwCoOsHkd2a5IsIVd+rhbuiWeH5N5ZrrT0QOZNq
LKebGd4al5YWKfIky1uHJI1fm9pAqKM8dKXge7S0ByvYhWNaWZOm2iR2m40oirta5j8buKmJGN5n
afkl9mxEEREggSGWESs5aAkoQfcJmsguu+/YnYk6mSaqcchi9SI18kZ7Y6W4aWheuWiR8lijIlfs
IDCfVEFJfChJQZWF8hi8p8LGD0YMQNZwUTWjG91BnIgxiVwHYopo9Rp+/JqqWY5/JkB3hZlaTaCp
5f2hczGJdex+Q+qbKu58PU0fJSd+RoqAgvmBeYKYqSgm7DrUFx1SoUZ4r7aWlXStokcCyu7IUsFZ
OZTPXV2BNMLJ1LdAv+CgE/DtYa5MwsqeAlB9l4BWW7EpUQiYAlAvF8VAFzkPLK7ZzATNU1DiqXm8
b/wPQi+PndeS00YxlMxrCtbveR7VMzcxdp0aPzsOcXZ6mOMTU27KocBArPPJVBJ7NI/2FLldGlJA
DznzkOhTiTqkrc/9BktQwwWGaipEjxg0qAA8f54FK0srZoZA70P/JLEPWpQtHDaMLVdXmHf4I2DQ
E8xmBf7MQxmHwGvMPR9o+ig0wXr6JCZIgNSF9cQG68niZFSaQ4qkiGn1pLl4bylB3Xu+dGxK1BkV
+o3+RrOCZeKiXGiVnSNriPa916ZRt5GRn2OJzqCn7ezYWJO8pTna0g7KZSKiVT9UAASqNXGZS81+
UOGJpzQAOnTWefKahRB9qSscQ/s+LLplQB87NrOlh0ChENO26vG8QOTK0N1hzuqTO4v6fRakPJrh
8wWD0eBE43KkAlZWeO6pgSJcaNBw0ONux9GiQU6Ungk+nxRvLgndZhJhuX+qCkFvfysoBpRuiyAA
ERLUCIyflUfcAuT4xvvQ63eXemTunGh0K6NmjOZfcyerOa8H+Xf+GkDmSTee/lxHOG8zD6EYQjTE
cCXpSqLpF4M7x/kdIzLg4kG4WNi3VnDpoKGXBrCb2+xeCNpmbNYpDcgubYalYm2rZFkb76zXI4pN
zbPVb1vjNgZTEYhD2J9CYvAoTxWCrxihT5jSOWpwu1LjXRFbxI4EyMAXiaEXZBZ8CKx9/YcGOt+o
wkVJo0SVZpWUAWNotiIO781C36R2f3EDZe+XKEmbbYatS6NspRz92l11mklsu3lQAnlXdCAywDiw
Mtxxza0kuZhJTjrx0wxegqD2ptDsrKOZilRTM7hwa2xfwolnjuSuxsHQad1jT9W71fpL4Zofebkx
anGQVTo6eULpUBX1dHADFodT1oYPIWs7xt3AxA7o1u9tOKy0lCu2D5DFGT4Zy3pJTMaMavWyAgAh
dJVWhILYRZ5oaOro3pBdQbdSWYQhBklb38f0rbQmQZ8hP4xvTNNCUC/5pEtiTjdtU2vGAWDXMveZ
QIL2uU1A0OQkyqHXU4LoAdLe1qOsAnoKTWu5lBFHFFXOXIuBh2uccJZt551UG2tzIZ7AT9HbG24V
oe3VyFgDrGY+nGUGBiKb3iji+aDgwuvjeplbFjYvb50q1lpW8rOnYkiVV1rHmgNhNCTumZOp+4Hw
QX+IVsTT01GkPxWaa7PNz1X17HfKm22BgqE3WgfeE/y+eY8DOgypXxXQGfz+oXN44QaIFX9GnM6t
KfobZahnZYRRihV4hqjfQ78Qesql9JDH8vVZIAY83SWpoZtH2Gyd1Jj4SrE0ghEI0uXBf2PpfPtv
GJsEO+mHJd/spXr5hpAdc5/+8z/+X5VGUfqPTSqSsvp5p3n9ze97R9Nhj2hoDtEC33Gv37ePPASC
yGGBaOvGlej6nQSrmP+04HIRfwMh8Svs9fvucXxIUckdAZtoQpBndfw3No/az5ULYOUO3j6L7SlV
FcUkievnVapb5/RHTV+71fNXR2SrgLSYgp1YTcplReJqix8MURH0lqAZMma7dAVx3UnR8HW3rVyu
YkldF/a0tKj2Jv4m0TYBDisvXWj5F9UFF0DmkcgOdsgayCF5aVCkZSr6g4KjmzpN7RDbrpj3XoUz
H5kZu9TiL6iAV5bt7/uJP77HT9UZXXJUfKahdivnC8M8d0UdTzQVOo9pqNOYXMyFIegD6SiB2JMW
DXKeqI01NNPHVml3yTpvUzoLBtgYf2DOsauzKmcvndNdcnkewLagP5q8R00DZ1s9Z7p96Z0UzBA1
URSXyhuYK/TXJDtezMx8UGWnRf9ObqKf01sNBm9e1wMdbqej02J8pEPx1mT67Iez8082JJ+yc759
Cja0Pc5ES1Y+B/RlSGSE7kUYHxFOdG030eGclRqqNe/VSl/h6k6KYpewhPv1P9Y+1yeup9jv/1j9
VJ8geMtwS4ZcXKGrBD/JJnTmCRwLOfBXjrRqhk25auhUd4sonHvOIfX3lXzADGIE5xi5MsIXBPOU
9PI3Qv6k9cj5GIZFpj2b5g6juTaSndYe0bbgbkT2dfj7l1j/nylh3z62keVMfY9N3OdXH/RqmSkU
h26DOl+UQTguLdGZOSvTbJfXT+rfvEihjCfEv65SrMmfe/nHFJBoWcUv5Y8Fi+tvfqtYyMY47Dnw
CmVljFlgHPuWmMEjxlh2oB6v8KjJPvs7T1uR/6kzVo4kbWrHdPv4rW9FOInHKGIQs0HBFjQlCMi/
M45S2vupIWCbYzgH5EFOBZmThqrFzwOp4hqkxoQYa3JLe7OwZZUIxlRAEWoSrGtpR9xn2WCtMKK9
lNenoUez60FhK1+81FrZHzZ2YbJzZ7rbLwv8nm7izsSo4ZTA5Zj5B9lKyIqx9jQv6IHZmMvDywBg
ZxgENeVumUivXToiNXO/mMahvwirZFYQEaN3HnJZFiYvqQr/1L6RC2Oje6x4QMAUrOfBZ1j6m0mw
myW/S5YPQNc4CGTmBaHLLoazAIHcQNxyfWitDpDGtjHzbbEmM/iDIvzG9yKU8mPYeLaynXBVMtyX
KLo9+YSHEmi/d+P4d3JybyFvjuSHKDyGK9RaEF7e5CcnGe4sLCKmcLYtVAirvHUCd9qwTRYdi0kG
K2loj56NnUhqoC4ioEZ2olrnvs2fAxvbYJbua5xcCOxgOZbokiXzJe/3YEZ1S1rrqQBIuSyJHshz
/PNDMR8gQwQvxlIy5ROxAQDDhkVMk9hG+qnByLPbB7l+zOwef162bz3EISVeKe2phHdRZeSLYz8f
8rE1tkbI72MYMuJkmhW0MNGU9xnON2TZbqKzikWJija32qc50si6Wzpi6sSIx5L83nSyZUR+s25T
uY3MB7eClDdaIEuqQwgekVzTw0dDzSYlNLpLVoVz1WMfI1jH5hq9zwA3V7cp/eqY0OtOzOalDbTL
kPgHK3SedLNHXvXiRq+a7OOkduhuq29lSLIIyfA3WXA0A/eAEaXA6mihi4qNfuoj4ChHqwVyj6kp
/Ics69Z+96HiTCA+MaBV6Zbhe9BVC0ukU2kkaCBOHyr4wHG8SCMbB401afO9QjVYOM7aCteDh9Qo
bucs6Gel5GyUckRn8qLZq9QsMeRFH740yUdO51aqYPVqT1oG4TxT8L7ghQHDpkrUsf2lksxL27zI
Ub7omwXFH4Q47am3sEuk901osOUQlNs8ThcrWcdGs7+XdTYw3ly58frgCO+00eMny4heZbvcr/Qy
vrVGER8Ku0usSkw4uvxiqYBDPYVShjSqu1rjrRQEiXuec1ssa9SWYRJSh+jh+Pm+hF6Y1rfPPWDL
PcRZ1SrS0lvyzub/WzPE/2TF/n+w0k1d+leTyM0L9oLi5afJY/yN3xbh6j9lXdaoa5NzS94YD/22
CFcJH2V+HyeXcZqnkftt+iDkFCoG6GKb7Ew4wTa/9W324CEuYLqmY4CCqkDU/TuTx6elGX9GZbXv
kInK7KWRuvS5VBx2UWRmmTg5xxZgoYKVLl0gH7S0W8PbU/ILDj98On+yGPx5svrjP6Q19mNjHRC2
1VAPFycrPynpsYkg6MxjcYaVP9Gw1Up/sYi6Uv1/X4L/8R/yUf74D0PHzZwe1d5Jydci3GXVBnog
DlGlwZG2iLm8IZ2fMW45J7eZqCC+kplbzPxyhVY1oJ7TzNxuoRugOP5ieXrFvP7qpY3L1x9EBqVq
lGrmpuJU6O+RRuz3JJJImZg8R81U9ddZucZUB25TFadK+zDrl6p/EDkJ8ujV0F+eLV61DPooniMk
9uT4ngnIV+fpXyFZrFFS8KsXOq5Uf3ihSVOGvi1F4jRcekxW2hxLnjrZV4/+gzTDEX8ndiVoPB+1
60juwsxeUFRew2/CKRd9eHfVDRZQfUz9mWA1AtSiotQ7KDO1wqo2wch3Nl6QRanuxJnjZoOF2euT
Nw0LcvxFvjRzBvYtBo6L896X0zxZKPfO/K17qDbmm32b7o29dscqQc6XFNAyb5p9+fVJq3xqqXw/
i3QTsjFJGJrxabMqbANxrMxZlCVH+1lpl2U0K5TdkO0LsHLVPMWr9uS8ycak+UKpJ/wgDYCNDgr2
dGK9qw/4LCi1w/+gQUCVkfdnjZxNNLwayZP6u4spmmyEqnHozSQTEEz1BbMMVgpZ+ai8lrrasumX
Zrno0PnKkBnTtxyDTrWxIS2EU4CT8ggym1LmotSPaqOZdNhcZKrij13yBL2FfSbIn6hfouyNgkP/
KjpsU8cUPN8moK66gZgUZyMfNmKHRmOVQD/06RSJUa99EIpA7KyHgDmZZNBtWnABmFKfJePZpRLk
8cYlnc0dHoUXq34X+mPhmSBZ55RxI2VpVC9BtMIftaQ7lgzPMS7vhlMGpXEMNM3w05mRrgzAS2Hz
5JSHFKop8M0e3bB6LPyHwccCCtNbKZtZX0OfQvycLmv5ou7gFbNytKEZF6wtkJTNanmqpvM63nI7
RLpb2S9JwMds3NDe8KNTJO6RmU+tNbIjFP4vTrDV6D5r3SbzLtaaFMRfnz7WOMb88fr5/ez5VAYg
wNewfCkUJxRdfMsmYjF5n9hLihJuQSopHgVVqTEcwfyBJ0WoS7pLZMAXp4CaoOm+twApi/41VGbd
h6wDppq0x+ZEDVlmBdDMXbwIqP+pR0/KRx2WcUsxFnEySvcJbwoadD/6srDLYYFHlE7QJWRSYD2R
tAvBux6ycjKFMD71H8ULBVAIRkBeyyew/ewNiArrsJtjdIKgOnG+2K/gRZC5/cVF9inh6o/X2Kd9
TNernU1stTgZ4cLHUXVxHryDSZWgn4X5EhkQEV1pB88R1tY5dt67GMIWlAN0Tvlt+DZyCrUVVO+K
mnaxStqJc5tWmDnYBsxS7Hae8hdziz7Ojr/4Xs1P9QXJpx7n+Lxiqq7SlhPYynBrTsOO5Taj35ya
sKSucPC47rooznb55PT7pJ2Zj8Y9UgQofpIxc1+4hHGkV28ybSl3XnbHwtzlGH3VhYULimUp3IZ2
ij4r3cKO98EMQW6z/kKEdy0nfH4zY1I3irKr3uTTbFSh5iCQ1RMn+zl8kRbpauQYEDs5Ap+BbNsf
bFOA03fGRNfQufGSZpFJq2OS3P36clGvSca/eimf5ptIqrracSTvNED8Cl7LOYLXHnJtC7xiXtLm
YiOgLWAlsD1aR0CKYGRjaqWD44yoj2aLV1h7aY+IqnEUg5Xo9PtWv63oqIxQm4VzM4LhYWHDXNI2
hu5N2nvsY5xPFY4Nrrgnq7/H+l9plMpn/jBvIWfOsXdMck7HbmX2d5ZVQmNlbAO6pWwwPoX3NeuX
CiiF2e9z9+DkJzuaKVBcAAsiWcS5j14WqSCbF2+XvUf9tgOCMKDI2hgg350bp+GkN/c+MRm48bNq
O2Dlgg40sFxBv7LGIjAssVqqdJmd6E1ly+aFz9YzAUVYEN+s/thrZydcsyuDbyDmsc1MGj7jeynt
56CbmwRBdzMRbmx5W76Z/l3Uz6z2aRS6QguhA3kHJZtYwC/Rl5CwjBFTBQxtUrBfYrCQZ6FG/Ou0
LWYRAy1QbmUGXQz9mEyA+4r+WO0s6LJ+4U+4Nlo3VHt3qrcCF6TIc1HtbBWqErJuuItCw5YFJQQ0
4tT+AiMCsSEAdKYKKmpQNpCJwxX152TVtQ165XurX9nKbFDwPK/qfAfGiq99mdZLAkItawatCvdh
Es950QZoLmYj4hCZGFj+AmOA89AQx7VS83mtAE+fIFjX4/Wvz9o/Hb5+vH4+LRE6L420IvS5fvYI
iuw94u58JwvS8iYpqDWPjXXePeawhXrMJLNCno+8VGDu0WrAYcbAnO4bJk9pJbVTe8AYuPMXXXjI
jEMFYA3syF8pRUbdzB/Grx9f8qd5qfGVTnLRpJ/C+0IHqwA0dqlh6VEZaZpF9LRGxq2yFN1FwSbG
QqgvxIMx2vFq8P3etEGYD16Tli1C+rl1yYC+pKwRJsEctHH9F8tl489frUEEjexYNAw+reQNvBFp
3tneqd343To5KiOHjayI2wEwXN5D767LpdojMyFUpcLeOPdBnpXlGTpFy6LQ3RJInZ0ij0L7Xdlj
wz8bybuGPcgP0CiMYOya5ShUjynXXCmWurVqYxa0E7jaqT5F52uW6Nh5AqIyqjDQICb5LFrJ0ixw
dkF8LzOmfxPL/ruXZm3myn9dmj281EX90556fP63gqxpIiFDOayNukMUjpy13wqy4yPIxJCKyQYn
iMy88b0gS81VVs1Rsqg6sorOS2Z58b0iy4MGrTAUk8jPZGyHiKr/RmvLGuf93+cveyzt8mc0BZ2b
StaN8mko0DVTS1uRuDfVox7NUgyvgUJ8vcaQFdmb2pWBcmAOLy7KQK0nbJedANZCxFx3UdAHKbRo
GwCLVhJg9e+BOYFrS7R9JsD9g4f1g2QxpNiElXSk3bS2OmsTb9Mp7jqN3IVvq7hutHN4p7DQa7p+
kuriWPneAhexKhG+IdqJC/yrF6gkczYJWBBqDa0OxVY9eyhgENpeQ8w38ho5OSuechMTNlFXNmOx
tpBBsekZwi29Wtu9tPDf8n44u17+VksVOoY4vsHIhIjBqAHJs7i5ngl/64L4n9SYfhRT/tfySzo2
VcvPwsz/i4WoX8uID3XavPzj+Uv0krz/XI4af+97OQrdMAGgNCbsrx0LFnnfrx2Da4eBlfToMf1b
46r6fu0QKaqRvINoi9wvxAAWv/X90jFk4kbNsVZl0hkmJvRvNTNoqPx06SAnphbFpY0nAAuGDAWW
x38oNdS9KqutGRmv4FwEYTKldMgrWFx+WY7pgB4eJ609pm0U3Npp7IPnaa1lPh5aBlzewGAt6Fgj
wc62/bOpMumOD15/xEb13hSGvPv6/FAZ5i7Dyfx6WMhptDMDdji//0LlvDSeqZ6v90ihQVgK8vhN
YvrGotR8QHBjnJ9IDA9tSvOeuJjU3Krc1w2rmSyqwrNwm2RVp4m6UiN6L1ZYozmOu/I9Ndkwu+Z7
kZAgIdfi21OHoGGnAvTRiFUINbp1K5Igx06bQK2+HtZetbZyIFbXw85p4r2n6u90WGwMqBHWRM+w
0Cnl8XawmN7pcnLzelz34qc7DcxZZeIa6+sDUg4prJSMWD6qObhpQxH9DjMINYrrzesPBLw9K7mY
V5iay89PCQRmghnj7DSp7WWpxtQaYuXBRUO3dDUpREZkpfem6u3sIhKvXY7UR1IK9VAFubV3LQh3
1wd0EayCuisebLejb5IV0tKz0v6+Dh3qHfxmNDgs/DzpPsr06EgrhhSYoeLNZRLsxyYPtqlNHQlt
+LhH/O1hn+4J8DulPqXFXg/K+kuZD4DNzLaESyMa4g+8YFv4tbpXqNiS7BxKD1VhnDy7zf+iEEqh
9sdJgnx71VRkjX4i6xmDa+rTmW4WTkJ7V9ZfJFJVmzFQ1bXI8zESg4CB8TCuu+qsNOlzqTx5dard
VQWZPJZaejd8ZpdiPKpi0d5fb5VpAe1QEs7ajcsKGG37xTNRwKsdFKaCBEdgAEMGqtqu5k6hQsvP
kYJGBBpeHKf28fGZ9S7upS+VDJXGEFpD6U4yDlGclyslt4udIV5LWTmU7YPfuVjFezz7N5LOWSO7
6UrpCqpFgxzKyyiQiJORydhWd4ZvR9trvmuhRGKTaR5bx8hxR0CwCk2gceCbVXlRHiXfAZkZG1sM
LRI6rMwmzKGCnjUe+oVnbyRP3TQoUudW1lsp+2M9X/puQVKK4SuHyiMxxIyjYiZribNySqNdlNUA
IGIMRNTKgvSJW5H68Fy6wrhY+tDPVQucUFQ65s0Pq5Wbr1P9jxrsTwhrvtwxZJbFBmIHwuAMa/zy
fxjGYtzxoep46rutAKKylG4veyqWV27oYQ+pKScRUmluyta2H6mcWchfMCSSrYsC2yc3A7UB07x4
9PNy6XWRe5GI/r3RmvClw7nzKI0C9Nx8UlkuA08D2liVYFJ7/8cfbaSFi1+/McXQfx6heWuodshH
VkwE/DqNi3Hx88NbY9FhR16tY2PX/aR8CrxSIa2tHuCboNG27aiY6gp+a9mrNqE7sOoef/i/3boe
xsYmqkrFXOrEICmYxi9mAslR78bcQ4Kjl2VSDQvknMDdrDiWqrXXkfssF5qysvTG3l5vOb/dam3J
Jx6Nc7YO6NcmbdWGbEhRpIdFqFJZU6Hm9GH6Ftvtjd6CjZjLWQkor2Ik9VXfe5CLpl1Ucc3yy228
B7WFQReUqLavj6bolLJAe2QNZC/VIIZz6OK0c+pIPxajvw5B+ksg9UBmWwS9reIUL8GgzbKgkx5c
Go3LvkPXSqcueFID8rXGJ+BXhrdROM0mUjsT/zOZSwUho3dxXgFZDGwwUt+OwlSzzg1XzB15tQEF
C0P0JtaYBubjb7fkwbrX+9Z+Gu8WUpbfN8L9cE0Pw73hWevrgFJbvnWTudHkOsZ0JM8lbjhszNKX
UUr6vrKLGkL05LpBDOlllzxt3G0KesCHks7NTAITEOD+txdBDzE17IGvRol0yUw/P+aa7OwS2pxA
EBO01OwGBd7VEfFkhReuCO1uzM0NyyS61EN61qrx/M3qc2X4xcZiyiHIScqRQkfyPGvFLnWc+KJb
tXyswgBunkjyTdeDfQnRTHP1VF941x/WIOo7V8rcuenJFkhb1d71NhLhhJHiXshwEVlYLzN1gK2h
d3m4SaIapE5SF6dMNS9qVtDpWclaWj9K8hjdUIX9NDMrsGroxvne3I7aSN0e/dLPjq7GqePpWv+c
DehdAy1oj3EJmqgI7HDh+qCi20y7qxn/b5zK3V6PSDbOwN2yPtd7csks1iGFESo3pgVY04mU4SWR
ZL7YIE/OVa8XW8Xr9Zkwa2faFLwfXRT4UGrzXXP5dKuiai9eRTqBZAG3UwMCF6VOHLQhuBW5hoN9
vCsABM6UCKvJabQ4GtvliyxPq/P1R1TubQFHwA/l6mwM/oevIfMQrSVvpMbT95aJpllRhHsfmcaT
m0TZqvdiehBySVk4wK0DUFz4t2VHX6DNFPH11jDeF42P2gxTt5+eVw6Vs+71vKc6emtKtX+njz+U
BM5i55fn611GV130MrAO18fignJ/mLvqNst9/84UZIbV2SABXeSQEaqaB0EWkCzTYZMgVxw+hTtH
nQpcbjxksevMXUvCi9aY6tdHfz9UCnovMlQTTlrAqE5l3Sg1hYWygJoV2zCof7/PVQBOWD3u+tiw
bq4/tFZf+F3eb9M6xgNUQ1BLCsiaoZ6JbRfIzaWRrWBduogwcmGSeSGZ+dRUUofkWdzZrMwOzTA4
x+td1x9qyAsZaH/wt10i8sJIPMbUmsn2Qu6uT+22i4h8r7Q7w9VwE42Hg1sQNYJjCNUasoa6kQJ7
aUqPvY3nP0AHUcuBWNvwCh5y6aawj5KqcMFXlQ7Rabzq3RJUqBSTJlD60K0sPas39aAFR9FGzjQr
wRFytmbL3owYIgZ1qBHtpfpYwWy2re0kG4Zgfx41Tv9sWNla0kzljpVYNzHTQFry99bIkMszk291
loUbLjpdHWZtgOmddamYOcgZTlHY8nczIuMrI3dPYa26pwYWW1za4N3GI9Nv2kNB3phSVgcPZP6L
h2tIiI4reLyF1UN51K3Kyl8VtUpY3HMlKqGLN3og9aEcD4fx0BoPnZBLxSfd0RqUBwnX0EPXZCa0
0EQc/BzmXBjLCRlpPMMYQLX8/iXFLaExRsl/1LBEoIDpU5NJL5dmj1LQlKfrrJAVojhBRg/KUwgT
na4LZy38ogJif+gjGxxP1sYo5n4Awt9IZE7W8dE2gwdMBu/jdZC+/gitma9Xzul6YIEBFypywOsg
RKrWulKs/s4ppGxj21DADQV+mNf4t4MF9swKRLC8vnPXtdGo01VaXqeW0kUu1s/DJneXqa73j3IC
6cKOg4ukd9pRH5DYaF7RP/osY+exXMEXz7KtbCXGJS/7YhVl8AGkQDYutRTFa1GXL2ZnPotgiN/y
unoqbCvfh36QU3BgW9LljvnoZ8klC3QdyQ1RNcWgvkNqhHNnqLAvU6KE3OKt62yamEUPdRKPAhTG
caOV2SFkunyDtMwTw5gAK2WXz7c6OkClWQOydUgg1Hst//wULD03Uq2560D1XbRJmEvSXO0plBdc
EKpNAGADZLUzBTiIMIMDnCsh5x10KgMqyvPXWSSIipNokofrN4CWGB6XBlStdV3znMO3CUp42iKy
HwqNBf2Qi+bgYMfaiDTpwPob2AkG0r37yCcHKfHCJ7+ob/H1cRqbDPRaIn0Av3kswioGjx7AQTcp
aOea1K/rXBMXVR72cZwhwUvDcsMgm+/9sGnnmZ+Yt0psl6SlRu6rKdyDHSfl3tRqcWFdBwsIzlha
0Cy3a3iL1Rj3nuns5iIJj2Jahe3E6vJEYFlrnaUSxCPcqUoPZBuHzF/YF/0QpqqTgOHNrcjugVVV
BMXXbLO4IBR93uWxCi6V3L4m6PMnv1agPBaEU7QJc1KCtdKTAnXe2bU98XuABhM3EDcyxq9dHme4
f2vQXdfz/LpikdKinaaGuWMxlK1TM4zWclPkBIfXL0PuAL6X6xHykWkndjMRvkBLvNqgpoosJ9yM
D3huUeTea1bBe1Mab88lhnPBZAa2erM8i1A81x6Rv4lDukYUtfKOlPvyrFfdps6JIcMzSutUZehv
9QJcHi33cWcSmIl9ySnhqeO0gjWspl9Ddb8Y10myKEhbgONk2pFLOB13uYMOsCHOiBLrVJsgUYjG
HRTgVVi68pmI8vpUBg+hKcG01TMawKUhilmsRBq2FbLkVbNP5nrn4GyOGvkoeXDuNa+P33wbSIeX
Jne6AwyoAVEVRmH+lPowgbs6cdd52uMCQV/ph9qDHUvy6vqS0dixdqg0NDGu2ax7k5TESCKTxc3S
S+4H2l2p0+NRfZM1XMSqo08UMsFMy963bMD9JHCOQ1g7x+stY5Ay2Jo4RzUtS8jy805OYhjbtvPN
bT3+uB5arichzhsJc+N9Ula9irytAeU6ZXnxhibdej1THYop49Ibub+XCgkhPOO2hx93jnG3Xnxd
CuPImpelVS+ug9ng8nVfH9Vsor4ySWJsrtN3QllxslVpcxGKA3pUyx5Lw7JXSmGiBNIzDkfVYyaL
dB+IhtZs+Hy9mw1QuNW6WJ2W4y+1EVXb2kyMTd1ZuIcqJnPFQ6TJmTNQxPVCP7nzDMxKaVsUz9db
nodgRbhKs5O1YtWZfX/6uqnlqAjDDIawIzYpBIlZqfjG+XrL60zjLLsR5EIlLVlzBT2gonIgOjtu
UDVjjmDd1W5LE+YLvKT+qOnCwzDJu061UrwmLBzTxFhLRVC89iP4JvLFe+74cKvtyrg1g6ydd6IC
DGoHBNN62U2cNA3k2yhJVpExuPDeDdI9/TS8HYTc7WBlpefw2SCaaSrZLlO8Z74mau+dE2mQdpEG
DrhLw+WgAKztBFLEoWuT3de6g2H19bq0rWIjOxjPTB8hiaWmW7OjNDXTErb1VV4utL6I31xYf8Ju
pecgClap3IdwpbN+auSOuFh+UO/kPllfKw9NYMc3WiS1y7Y2SepsnGE5NF0J8m7gWwlz9GvjrSrH
yM2OoVu3TaWsK9cfFh6ElodIz3dVm8dvtRcAg2tUCzYO8PpPT+vKeCbq/D3I82LZZPBgx3iqVWMx
/ZalH559dS8x0V8M2zVoIrliWQurZYj4/4Sd13Kk2paun4gIvLlVeqNUpmxJNzNKVbXwMPEwn/58
kGvv7rVPdPcNAaSqQkpgMsb4nQrPy425HIbSgFYNZJCfvElEpHjYWHLS4jukJc+Gsyao/7KB8Mxb
V+jWg5kJIMCAGYXuTM5rh3r0UKRwAHrmdK8R88xHzZffDUABM5QYf6e6yc7LJnCM7MyIdc7IYbOc
s6Zh1+fBdAjCcjhHnt4zrRT9fS9CW5NX47bD/WQvm75+mWbPriRMcjQh5nMiSu8tSEnEMCPnvfAz
H/mknr8Wji8fg6T9FGSxNKsihNtUBW867oIXC5exG36MLzyZ1kcyJWJfNy1ZjsFT2Pb1zwjEoSk0
57esQZkNJ9H2ukEnHOZYFg9V5YHb8XAFbnZKElG9EmMS5ZZ2GergbVnA/n1ktbNVZl67L9zaX402
9B+uMxKL0Mbdkxlpxn4I/Owwqcs0ZWiV27Qk9zA0P7J7Xd0MnoND1GijC4/2WTb2p0z41sVucfMj
k8cxXPIg9X46DHVxcwxAW2TuuMUiLiLmrhvFLih2lLVYrZn6cZjfe5YBwXAsdETkuSlJTol2apTI
nkVmENVUFnu7jKudVY3WRxmGuwEo9jvGNJS6Bq9nXil+z7DXJShvtfy1y2HbxNZKj5331knCt7Ih
sdxJ9c/cmQNSMVg4uG5IqKip6Rjl6OU6cBp1bZb5n1+M6caNRrwKlXPCITJ6yUzx23H5a3qrNTZj
axKKGY7xAAtt05Wa4PLS0ISxmR2rZRYRo9ifbeEavQrOVjDFz9NUf5edZElQ+UTRWoT4ULsuwuO+
vqGwb24mlgEq7s3H5dSkcO4OIyLczXmqGDc6g1aXXGlaFuY3iT0HFtntJbU0/OZ9KNtRaqv3CjK2
FQ/GpyEwXRYe2XqepvRPC3sbr8uuhoyYPHRG/xpO8V+58Kxz3fvdq+ViE69smzSf+UMZBy9jEKlV
kg3R/cLg9bknjE5/NcKSFNtgzFZNqeVIOokeq1JMHU3VTOcoNJy3GEffWh/Cz7wx271tkK2yHDYq
+SrcKbmxFBE7gHNukMhwiytJc3K7MryYA5Jw5dTmZ+ib+2Ts6ePb9jMVdfTe9BgashzfuAuzZ4dn
YeU4YvyUevYcWSUV4YBPbyD7v4Ki/koGFEsQh59St0+veWT+bidv/MGTkgFpQ1t3pZx+OIG6VAyx
MCOu1Lz8ReQKuvaq6viJ5dBWdf3k9ub9KLJ17JjT8e+fQEEaHAVGrA9ODZ5nE8Uh/DTE8yDLmo1f
USSXg7RBRtjInBRiu2uv9yMrKwle8CW1DSa0AtPPfVVQptVULtjA1P6trpnRhU7Rfwd++mE3Rvvq
Tbq7d5EmbwMnw+a5jYm6GeBqRKGlfisKnLIOXAwhY2+L5j/5VShmFU5tR++VjzzQkVpEcYjTm7Tj
ixCUlnRDLQusDOGtpCrGAc09RYH5HmUVJquFDn+xLFp8CjRtq3m8T02n1qEOSZ90OYza2k63DrRO
mBU2Iv5t6OZaGPX45cp0XMcFBbepKfOcu7W/7qkKzMDIn6rRxOWuw4LC7yf9edl4OTNgBlwkkJaV
8dwX3CcONCP6sHNWGzDH5mlAZQc+sRVNRzOIrtubzy0fcJ03hdZG0F603X/9r31K+ncaA2It57K5
hkTxjU1cYjzVTX9qMdG6DA715dQPPaw0wBnilcejKgYgl7og21a57q6xziUBl7CPo8f7TvKvHT4a
RmX+CkR9iGtB7KlZXQHY81dp8VatpRL75S2QxFG8F6Zx6VzKxGW5H0vykoIEQ/Pa68nlwoCzCnJc
UJw8xRGcl/fyBtfGDmvnDApjxYXKJEQeUQQMJYZyOow1Tr3zkc9dhDdeMce1W8Mj7t9FWjPjK6Lx
MRsEBdJyPuLLjEyzPoy6drJqMpmWEsAea+2koN/WmTvQ7KCBV7r89LWcFAwRUmjPh72nEfQVf4Bi
eS9GBZFvNgQ7ew3S6DquscKXf2TfGzdjMkpofFmLMzF9Y2Fpb8L8a/R4JmU6ZK9eY20jaO4/8pyG
L8fZaL0ctnaFPXFcRaeqCrSjl3kxYUigWl725LkD7ZMdOVs9tGG3eOikUiOOHodSSw/Lb1MUeGbU
MhhnMKPfYAHd792g/CoyxT/Vc0klAY5iN0Hy+987qsT2Omnbbzv6abD/z0//8WPLR/PPqGRqcEi0
2gvjjnjfmDAwl/dRkXGVqQeJglD8jXbmIBZP+muLwJQUc0NjLN0YL61whw3WshopnX58cMlfILbS
KLY577K1iyNZdTMN72eRxuZhdKZgbYxx9UlR9qfuHP3aB3l/RS/x13JZUkkd0Ohz9E+W5Z9I1OeL
VcTUKjo2iI3kl2jKsjwve6XEfvx/3Ft+Li0YC1GTXT3Nro716HhnP/LDrdlV6UtQT9GKNBLzS6TF
Y0ir+4QZFzM3MKLIbKc3V2bpPmlKtXONcHin4zwbwu6+URV72HzYNLKRHZ2r8yj7ZB+6WPU36Rj8
6OfBoF+on+lAdV7Hojrh+lU8Dy6mEUMWYwaUO9VRKMzEA6/qnoVhZMeApRLNvUVO7ASvKnW77yAd
xYrJXPM4TIyqoggqcxsSIF+MbfSZieixnsfishfn5cyoINgRezJecsNojlPehrteMCDpyXLbWFaX
bWsnMc6FYw1Hj5ZxBxk6ByKYcub6dv4RuN0fY3SGP7r4KZYBhd93F6ep2y/WmnQ1hLH/XCWxt/IR
WjzYU2dfzHmjxSlpgBiyHDIVvqiGfKjaG38JPUOKxcCSNFeNrjjUYFv1w3BQXUGQpxtSuCMvC7oS
kFGyTlpep452F1UrGVnTD7eZDc1FQNmQk605Zb5+jgPtaez7bm8NE9276N01xC48Uia8Wmg201NR
us4LXikWMeLwRm0005A3ZwiqKAn73WiJO/zA0WaFlK2dPfZJBhlTBvBMzJ6EDZTt6cXPtp0tWs0w
voXBlOxB5PcD0uYRj16Wl8WOsiqH8XGQ6aeflS0OqV6mqNWGgOxYjfhGWfUdLBx7jnh3xmvj9drT
vS3wgVxW04Dj8X1SEepWSAY5BOyJpAw1o62AWzlPBj5prpb9YFiSPOR6FW9t0q0zGESX2hT44eTt
KFAI0D4r1zksH9gWIVGikfkBkxnS+CAmPCViLA5OEJf7TBretWxPjVkyC+ciH5oh4g1CDMrQ9ZFB
Tsygr6es826uqwhMNs0XYwZz/n3UWyb34tLeMMHPN3FeyWmLJWa6j1LtZmp5sE4Zn+CqMpaXeuyJ
A1qwYOWWLQFIMvwuDLhC1oSzcluWWARprfOSFLlCsYoZixXhG1cdva5wn2vYqks5GovyB3yR8eDS
nVxLv3u2vFB+sAIWRyw83RUIj/woJGxTACA0j36nMSNYAEUnMpunZkael800Ojww+BhhQYZAJSLC
7P436DU8BoZT37U/8U1EobRgxuJXYMv8jclWI3rrDUdOnHuIGNDVPC9z/V//O+46m/b9d0pZgOkk
mi+oZLPRHgyZ/2AL0PgHg1ZZ/ZcrOqDLZNg0Xagf9Con5HjysfmdR1wYQv1KO6x3/KKOHseYYJKk
GquH3GiKa6RH3EEaFFzLe5oJBWvwLWwUVEWQStT72JcN8iMuzUezG6ybHadQK8n/SjpfPJgYRz7U
nguJPs/wvhqCqV0x44s3dZI1NwNDn41NX/44FDYRS9lQDw++X3UYheiEVeblB44h+I8z4EifLBJo
Bfa3fhNWX5bTYT6gJlQIaRyeyiz9v5i5/ySO+gGGco6lWxgUeojnTOM/wPhKtaGdRxOVG0XCBaEk
tlvgqr1tfJhJ6O/iEiOTZfxt6cQ90R0F21wSQL84pMaR053dgSAIFsEXp4kHcmAarvtyO0i7vVld
au+XQmPZMPQlTMSC4O1ExnPoJAxWYt1nHUs988GBUbQb41R77Q3zwxgBQnrlEAhn0J3dqXL/o4OA
PRMN/xsRMbBotCB0MZ+cXVZBiP6J1Q8ASTUcyvxnLwvcDzG4Xocd09GcV5BJlfrDFp5HynFu7cNY
Pyst6V585yFL+uxHrCf2qSNtKgQe3JoR+iwx2NN1yuO/NzVFZSwxvjVTQZ5UzBoZZJ8l7dGHkWNm
rpu+80h5OB1d5FOIc9RzVSflIavEC2/HEhM0olvqCUjXzr1voxL1z3lH/WunRI7dKMs/8yuwFgQE
H4cmLXOoa+OLrnxQo//9MTPcRcn1j68MATfdkw5BDqddXu3//MrqqYskeLP1042I6Bwa53UoA2Pb
A1FsivkwHpNgH1cZ8Q2Rjqd5xsgZsILsKXCePdBoRl7PxzRjPpk2XojAGM4LAvTvU62hmLy1mLcR
N5zvM7+u87l317fFq90l5kuI6CvNtPQ8zrdcq+mCgGzxV2DX3LAz90APGV1iV4RR+Ew+ALEt99zm
kJHNdZ6V9l+e6Xz20lIftMeSFEVnesI6neRmQOTantOP6tZ672V9DNIq/m4zMae6tTyD0oIV0Sje
i5UQ9qMByjGDOUIOqNWzlnw9mRrnMq0U8UD4pusVSIxO6Ud3ouN0jRBGhYLsyjSMZqpDBoGaXjzW
S/XWIcuCLhB9yqyV+0zMpVMvGG4x+MnTHiGkq6HjgLrwEozlWU3kIHmu9mTiP+ohfde0XdUZXx61
W16O4k8P+7V2vfFn1lWktXeZ8ZSSCekH4AEdcPXRz4PuEZoFirFOELUnEd85Raw9pwGu/yVp7npW
Qh+gqVx2/n1m3mEErQ/O79pNvvx8FG8GODWO2ZRbeU9Bksr3ZGmpGE8Ea7/TUS3NTXTn5QZBv/6h
9DRCm4rhPWmrGZYwMm/txZO/YW76wzON6hTEXn0TqaxxvCcaTgqdpaJwU2wUYG/shMwSjNaFtp1i
Iq4UBUBttcVrNtLOTWbi7xlWYVfoCHIdiCJzSgAormmFUU41F6D/2tP1pNrrcXsLnCGHSKDwpiKW
uBm75ol7g+CMMkKlElYEZvVym5e+eilHt3/m5jk2nZQfXT30JyvGeM/T+artpHdPtWIVQRo6EDIJ
RNjb744on8YocmbKFbe0PxolhC1BKLnW7XyTMZ6nO4pkKT/ZddJyrq7hxmu66/BjFDPl0J2H08v8
ym+tLMK8QMMqwRKnyGOz7Nk9QWaWiD6Wo9SL5V7rLesQxOR+hll3cidfgSokOS74DiCijs//BqtP
bV0MyTUzIUjEKdV3UY8N6VP0Kw1E596OQPf+f05No6K/eTa2w+CjHZx3rB3NjYt/3nFUbvwyieCX
HIbpPSoCQgm8znh1G894rbTxWQOZuWAgyik3yFaWBKldfiIFW9sExQBu7PZPekNnBFrWoCMSeKc+
yNE0cSxAyLjUJkupMjRVfxFJ2GsvtT0QlmIqGubRS9pzUZPFaib2472UFc6wn7ACO0e6P15jp5iu
lBbTevAUE4PlMPY0InTzZgPMT15nWTPHMJlDWvHPSsnyHWdE8i4Vo7O0mLQHz5XNZ4cYyLOrSz43
vXZGLPyQdAw7sqJ/nc9PDG/uF2+onegxntmHvZz4G7Ta26Jy71kna8vdTZ1JVu6kecjdCFzzhxgb
RGOstuk8LQz1pjrluDY4jKP2UBdmp8+BuRjmhPmMUTdlhRsjxmQYs+XiqXc68tgJ8EzUX1oTpF/A
8QmJeZm7z21TXzu9znhApFR/eU8Tpc2z6NJCTcNtQJbcfFhn+HAK8KJU4lVoOFO1rl1hXTGvc7ah
bvbnIMqCQ1Ixbo0cC/O1Ep+3KE0zSFmMZw0ZajtZxDomwkZxtd2YJK3OwFJ1tuD2Ia+ukyh0dogQ
GHylvY/1RRy/joG5z7vwQyN7Lz+lse1cuZHkxdXkz6VEaRPoUY7JYAJH+mSbTkl1nMapPKS5ae2L
vCBcxMDcBefGYHxkfM8Mr2pPnYi9Y+Zwpq+ClXD15mQXpv0+ZhJ7E0bTeVgQASqZUI4l2bQzwXAf
GxlPS+HqEJ+IzplgbzFa1qtno4GwtpCVEbu1Tv7Ogx++jCH2q7UjvZ0O1P054oM0E6LMpBcEWo3e
Ds9sLfXpJgPYv2Hhw4dS1Us++dmvukBLCPrZvdRoNtaZ5u+WWVCI9XvB03Va/PQZ2Hg7ZaMR97ow
p+V181+4Y67qOOFJLKlTuxYa79iUt8zwrGZrTy4pRKUDBGGDRjwwIIt3cvQkBLU6nSNFCJ4wy89U
WgVZjQ3Cnz7toDrExtafqkc96DAFsYO/gaOlmOsnQz60Xq8f1JA/RaXjXJIRz7o2QvoG78vbLeMw
I8y/uLXtVWfbI10uA696JN8maboI28e2/YhtLHOv9Dhg03Pfjkv3cEqwBb0BUEPW8P3uajF2RV3t
vftFEL+FzEB3TEYYbzhu/Grm9a82TvNf+iB2JATcUee8j+Gbx1DjFohgORzmwyTinvZp9m9+Yv0B
9dTelK3BBckgARf2CBJGO5Y+trGRnPxBGaeWdK9wbdi+cT92ScK+k/h6B1OdLPO6nchmGDLytffS
qLFeKaLpUNO8fdi1/cezNMrrGFdEWABf01SJk2r8aJPUDhrNmQC6bJJ5b1BDSjgFNBWYGJr5gE+c
sZY2ZqXk6lmXXEm5CSqSBXnFGuPGcqNb4xqfiYcC5QttQ50eB7/2dth5ES1cqgIRne4x+7YxBIiy
Hwuwl+jaT5cu+TUN6xXfX31OXcHq7+Wv6bwJpAZOmRPnBFn1lmDV6fvpV5i3+oubKeeA8xNPeVn3
X13/OcawoX2z1NZKNyDoZ+4vR2gzpy6rXkYWjr0/uAkC5HF6yahVIbTwI/qIs2Y35T905jmbwvW+
YEeG62SQvOrNiWg0WQZ4of/jMOvA0HMXY7xey5/pHcZrNi/buC1dCibPp+XUsimt5KebwB23E3O/
QPb9kMzGRTWSg6qwNgrL5K2aLIvRwjidjVDrn5O++0x9LbppgSAaVgptVw/kJukOg2qROPlZ5Vm/
6XpVfPCFPsMKU1ur1bwt/veE/UjhYTvL9Fo07Taz/Suec/s7guzmCnNNCVA+FkwlMVPqLirjHZv1
01diY9eTWRNzeM8c13cizSgq+cnrKJQk0Adw3YyHCs+cEMbqXtX4M5UCfd+df8BANHtY/itdYzDM
tWh6u0LYPgdVUAZ1W9uziw1qEbEPg3482bHSVsX8HxR+eJn8ZPg9xBrvSTX81srgvjP968zyEYQW
hkMzxRLW6dEaa5ywJgfs0FIn0oGmZzMKiufKjx9Fa+OsjLXB8ieUCNYw1MVSc0HW9K4fn5JiJiBb
+jk1KuOciwbWnDOar2PhkBeteelTXZrGjF1PX603IsuK8/A4xy9oGlEW3CmMlox5Se2mYOtGTvNu
5/1No+jGuGAMX2iJ+gdjZoX644clMRDwHLOAbOy9yMBLHhfWT9NnBxwTPFhTjHmSoq43y96oD9rK
tMPV8uJQeaKOhZq9jSsx7WWveoSyfvj4X5uWfn1VkcUB2NBtp9buP1pNnoJMyFNiE0SeB+Slh9L/
dLgEmzonOfNeEehe1f+ckfRA9eKzSHHd7Y2O/s1zc28dZMwoOiQv2yRNteRBFT7v6R4+YNiHu8gZ
quv9dvKZHX+b9NErJyH+tui8P/ebSCLw92yPVSC3O0LEoa5UmV7ssVHu1q6eXgYMmsgCMkGCwSTV
34UKmqqaMTbcMj/Ouo3h2+C0SSp4yiLvtbGOC+0E2o6zvpOaVZv9LmdWQTa/JuoKzl9g9Wi+Bfaq
YYpp6hh2/SappH4NoxKULJ1b3LDVuI1R4Y19cVSRdG6lPqYnzZrHbbEefdv9Bq1I+Q4wfa2Kitg2
t3B/N+7KxyDmt5uU4SqTWHaNWnIunSJ98kXAfaOG6WvhXoiBwNRkUMXq/gRB+8wI1E6/BxHUt1hv
plWa4K4ZNuht1i5A18GB07k3vnsZT3RUebnLMuh1E2+XR/JN6oelOVkqsqlPzvMzf/JS77djJd1q
+esBqACKUwxMuuVSGtZ49npIpp0btCtS7zYSX49bZHrAriN2yPBAgqMpcuuoLPTO3UxjizMk93IK
64MB1WANPmZuRY3lQFDFLg7qAq9zn8TiykBUfb8GNpE9D8ofg0eznEjTHAb1WbrxocsnEnttrd93
buvhKu6H5MHH04+M+GH6QAOR23tl41YMME+Ab5Ng11V21xFEdhXmU35YngOHkNCQ9PKbXr9pnt08
hsKPLvK3GVs02aKFFu00z1C3vfNQaLdOR6qznIqH9iVJ4pngAcTwkisj557UzY2eB9q1gWBS7wCX
SQ8Orb/AFnnu0mCYVppSoj2UVV2flMDCOXL0+hI6vbtN5r0yJ+GMITqBBDPxxouhpPfEWiwN0v3p
AuPDmLvEmCfsUudUOR6lnw5N2Q+yjvrMcNbxFJWXfqieU7I7D4ZXl5flVMpobkOjP21TLMa3fgQ2
oqQzvwYwZnKTQP/hgbdPjBRwbIbrORTbyqjFcbmxlE0uVhUY7zUMWyb/+vAoJj14UaV7Cpm3fgKY
4ntDnM9jGrb5rcoxtWlDuiDDSOVOZYSwLyolRr8MfD2i0zWLp3YgEMScmW3ge1dHhtP1/qE1au0u
rcaD6afytjzmXLP70SSG9hGz9d9G7x2MMUl+mpabrsI+qJ9jG5YxI+j2BBaVn0P9x+Dr4UnqFYi2
qKyP1tWqzaRzxSK0BFdDxrcGDiU2PyG2RBOG95UWD9qL1xqk/Hrq7MyRRIammIcuu6nlyn2lX+14
0O8LMgKfxiiCX+BIzDQqinRQf2fdTmH7IFjxtrEmwHruV5B/DjtoLqBtXoXlOEFhth4Ns6jeGkHg
Np20+OMR5t6a1R89cWApBcTHuZOdbwtoK6d46IZzXHK3IZOYYIGi5sdUiL0ktM+GqY8nq8X9IrPM
8NVqcrIlm1j7nRECkTrij94PBC5MnXqDmfpWCGU+KKjmjyJJ1MHMiXc2ZBA+BXHokDBp2G9Ghd+p
xHBxP8kyOkz7QnXil8I/EEMG03rSbGc69nkot3VWMgKh9B+xF1l3bUvuAvfu3mzjAXs9Vmpb4y1f
pA9eRa5EZ7lo9lLeUZmKv+8N7f3ij4lvX51Kx2O+aRDxD0H+6ivR35xcrr1sFM+2lT3AGzNOeT5m
8FnT8eqaE9ZCxlC9c0PjxVTm0S+9VYA+kpDBIsSmKYmmP3XhfBFFO/7QKqbhpWe3z1HNumF0QfFo
CqrcMQ21vTNN3FFR3uAbMo4ssKy/RMfoD7pekBjfyfEpnz9I5g8isEwMevziqTDE8OQVxj8+mP9F
X+h//4t97TSM84YOzrIVVMQLJv4aIV13zlgJL3ZI0eiFwvweh4NJa/nLKMn2g/TdPhnOQIxIimBG
l/wFI0shWVA4gFuk3KVYZ9WW+WLnIXFzZsfAr6ztS6YPxAI0iftZmtMhcZzijxXFL4kHg6KE87zJ
iyB5LN3QPeVth0ObHTtvE3GUzFAI5tSI0Sviub3PmvfC9JDmESCllaDkpZ+0jEf5MYNrbjE3+h4X
aZFml7c6czaDGJ1zrxOMJqz42mWWfRFZbF+cvKseHS/Msc3vnXbHmjSc0g4xFXDw9i48mRDpIsiK
QPIhBL4xVks2SazaC2PQ6FCbZXpI9Jo8e9tjouMTRF6EOnYopLeHVPcyqNTBLWPztU70G/Qg9VPy
v6+awOtYZyPzkrlRutKHuFtrZZedSes4QqfI9+4CGdVZim5seei5V46Au9Glqi0mUMPYrIwMbWGi
6enaR4S1igWBQ0GLQBkCsUv8xdQci1REZ1IJvvViGJ+tlOd0rlTUeaTVeLX7/KoiWnqXcgZIhF/P
Vj8sd8hPiUyZ05vjaygb8R0F6r6TsLOUx00r3TfDWLV+1vzRogaPsSKrX51Yy2D0nVEX6eeFU7Bs
1Fi4+3uROxRFBtQT+5s4dm1msnr9CUvMTlvtk8IvJuR+7LbufMjbm2xJL39PncA81i0mJsuPJYb3
kVKGP2g4gXIRtPoy9iAdQ+jpn0YoKBnF4JwZUsevsewYpUjjU4DzrE2hjuBIxnb5Gmqagg15vgak
KwpQ3+adEJspmFVaHUyESmdQACDhLie6LKmxw5c4+F+XH0kmG7OgUX6WXeVdBwPbKDtrrAvle/fS
F/JsKISWWgbrPUsyfbsccg2fDcvJn7Wsc58MY4gflvO+NciN01fZbqDbyT3wS73t1aPkOatzR9yW
U7iqdnsRBsGDObbitnzQZqXO6wFhYFKHG4Zb3q0NUu9GUAPosAxqZIycWz5ACsaIOHUelyMrkYqX
3Kdnd8ahM/BUc2mOb5qMcMQdpnW8dIgFwt3tHfi4l8/3+3IwQlxJEm/choMB5J6btAcxShh4tom7
0hwmcZ4Kf6SpuCmRI063aWRhm6TN62BrTCayun4t9RbVngXZGoIq83YxAR8CSjU7hY2OKhA078gn
/mrxolm+9GWzXAPfyv1VpOh/ppfSZWa2EAKT6tpLe08e3extRez4g2k1Tvoo4/x5Qe2lTGiI1Kwo
Wo6TaSpODdni/3XK7PyK0TmypDLoghc7BplHshPOm8IhGcy0oNmCumj0ha44+lX9Ww4OKc7sIJm7
74T2X9wJ2e/2PZCW/sdzeoLpo2aiLoVsB98KWSNSnKqRL0vZoSx4Kssc2gj7fONL76eapnCXDrXM
1z2JHAP0taOepu7JQKWbmqJLV5XrxtvSS0aQES15Zqj602+b2d7cELV8TVA6p5oNaNuUznHZG0zT
Pg6a/UavX63ULKthJgxZGlYSwTWAXsUMSRdR42C/ZBTNesjyt3QSxToVzQCPlQ500h2ssGq3OS6H
znDQBrEq4jD4KyQ6YtmJ/7UDw2GrJaTGF9TbZ1dl6TMS7k8HxctJBvieZzlMF1V9LR+RaXOJXemf
whk77p34aJZRfb5DuW4yZLu2K2hNZng5aEL86kPqCCwLgic/ZEGrjO4oY4copPkU+lt5jjO4z3aY
7k1odKseLsazp8OZ7/xW/Rzl0MAuEO7VGEYcSByceD1gh79SEg0NLXth5TF54lGRKtP6yILJ2IOY
YTqk2qOaG6l51ATh2/osPMVAWfPggpmD9ai37fTQJtA5VPOsz0K0cIw61KvkIC+HmBndeQFaRufd
hW52kXq/7ef+iV9D7aVWJitkoTrZrhOJKjFS11tCNv0Wi+bxDOVEHiGQZvtQH3MkooW31qSfvEEh
PndC+8GQN8xvyoBcMhrMp6he3HKiMUiJUsHvqEHMn96APvFjiMZj3XXAjm2vWVtkM2SWe7Sly8Zr
e3FpJg9hCjq8rYGAjH4R3eLesbCvSHGmoOvW8J0AE3imjU6fXaPa6gh2LsspuzHHgxIW3Cv3ebnL
ljvPrforQ7sCSVRH76ZF9pYKCrtoWWmPIJz9R/WKUNn6UB0+ilYEDSlqErkV0itf/DLCWzEI828L
rRLmPGT55tEuso69n/hvqQwTbnnCpJeVobCnva2joxmGoj02MxpvpAdRmGqTOc54FK7THZ1I/G5m
eDN2hTsTdpjJNEWKH44bvPoLbIkqEuGdIa9OP9TnoSpqcp+qaJXoZXK03FZaOMZh4dB1CS8yA9oi
lm5yns5qwslOqQGQpnmQlu70O5lN2NzQPT5aKHxhGap4PUZEEN6JQp5P2o/yzeQXw7Pk2Z3SPdoY
qtVKjD4FOeu+EiQg+guXL6u1ivGGp47S9f9mW7s9lm6S7Ka7M0XutitbmfY17xEYipz8zaKu8mMC
8Ldx/eA6YTdy1ZBIPgyp2xAZz14xBO2af6AuuNiSueB+I5Us8VPVrxM61M0dIab2u8HY9TbO8r1p
prNDdxGtBwuRDsNCpo/NiJFW3p1Dxq7vRciIIZ73wjANkfTV26YM5MVsbkEk8OMuHObJZhNq55JQ
252ElLPNLaZuCHMvy6auDX3/f+Dx/2GxiDOx78yeTT5qHx/LFuc/uBtZnEydM8C8SnE/Qo9Sj48o
sKNTa7SbEZLLMffNdyYA+WfRdDDFsVSZz8Qj+NqYGx4ZUAXeve1ondwwUI9W6eoQExjNZ0kcstJ2
dbOu8jQHCoHYk7fBE08MQgZDHE0/b14WiBUgDOmMxAGeCNBfUybSM1O9vzd21cKX9BLsWANVnH2l
wxNW7eOi6m1naW+qyf5gdsGvRT6azH4fTX6JFeNigEn5TnF5spAPEVhGvBrJzTbK1vFNK/8fd2ey
5DaWpelXoeUms8yaXsRADItKM5E+T3I5KYUiNjS4OwSCBAESA6eyNusnqH2ta1WL3vUbxJv0k/R3
QULihVPuLgEdwUxmmiw4+MUdzz3Df/5DvGZpatpd/s/QTMfdyDOiM9Uf6ZvPlIXqnVlL+H8Jwxln
wzG0UEDjJlfJ0DYA7XCprebk9Gw8J8vUVHEv5IvvTblLlvNT4ijTk+V6YOBkaDaBXU2MLxiTMHu0
SDRZQG/1oEOO2m61JxctY+VfZiMKqvuz+MGzl/CCwjj13sLhvorstNmLLOCXJqjBs7m1WgE+B60a
q2ebw9vEQfUrejVFt2emK/7DTw3TXcCq1mxSq34Eepm0ytXlBvpHJub6fLSe92ySzU7m7TVpn8Z4
ebOm3sFNEJPO3jTXGN12a3kRowEd5+hA4LrUQYEaLon9h1XoYcImw09Ta0LAi9jHmUU3b9smCfz6
6Tyarz6ug0n4gdrOhtaNVytczp/iBblmwQDsrz+GzX2DNFv6X0bB3L9eri0QsisbN3CLxEnE4vs4
bt/HSTTfbP4fIrp6W+XQN9Bh/QMRXakK/NPf54brOWH615PADSWWq/yPtixX+pGltKmAabVhq9Jg
YkFoFKTr+hFkLFCzgPwRrOy7NTvMI0EZJ3iuAEypaLOgpQqaKx2KOMtoAyBrK22DSrw/QA9nQZe1
g8qitA9iTBfcMIJxDtqsEtEtESdgP9HwEuWP4vGtSY+Sd0CsqWep3ljin2Wmwr1Kmczj/G3+hTke
matO/j5W4VxY+Ma5YqZpfDYFUnY9oTRa/uVspvG7sNXatmWMs+kpFTnWMIu3HiPTJ+DuLdI708Ld
sJ6Hk3ttRR4iJ9Hvt6M2TNNryrxTfM3qmEE4/jxvUY+xqbWnv8WztcjUXD3MvObdgvj4E0CW8wG+
VBguoZ6e4lym7ILfJUuAbIIw+hK0Qe12FpPmiap6TRcYys0qspaP8yz7xZyloWMsKMsHTBZEkAjB
ZwkhlHFoOMuxb34gkDHsrqZZgG+knUJa7Sv3prmcXo/11Pzgi39A+OrZNPmQ/x7bdHSD0+Amf5f/
SAs8A1ZpA9hd3DY3P5skUC2nZtg83jQLNotKg+Ix+Z8EFKLY2Z53G+zYLhmQ2iovuNiHFGSFXtBq
wftUZtlXtZkWNg3/0lKt6Bao6ic9Gnuf8CsvTlft8fQyDcaju9AUBMwTClzAe5Dq1uOoDcRyPZ/o
76cx+XDj8WxGypOWfDJnQFjED2fjVi9cTeafFkP0sMDW1pdaHKjvm1Gadb3Ibj+uvhD3GeO0J/XD
nljBnd9sTi7JtFydBq2p/XE5aX/Kf0Gm4YdlU2l+mpDKcWoNFoNLIMDT96ptrangsggfrfX50rZG
T0YI1y7Fb1Z3mjW2L5rjxDi1LS/7GE20X/NupUvqg6ID/TJpr9sn2mA+vfL8tnm7XKza3Rj34UM8
KwawGnBzEqRurQarC/aSf7Zcjgf9YGw+5E8bzDUgTZDo6KN4dTLL/BaoZHV+Ow1E7HYSjB9G1JfO
h7DGC0/Ye5B+GMeT6YU9GczOyA2a9/W06ea/mCvaZZhq8886isSJ0Ro1rwI/GxEcmgXgOb3FR/Lu
p2cpvlP89utrjyKO1wRv1tdT8c+3t/l/5T+Z2C459dlV/qtvH+f/NVqOMbTyn2kqIdypMiPzK/+M
RFq+yf/N/xLAHXl1EPCdlNrY1+54OR8eh8pUJ5xDB/MH7Labf2ot7PFpE+Ke7WM2PyiNY7Vqts+z
0N60kf/dt+F+e3T+X+Y08TBkzr99PBzqvw4VyFMtPTIutfHiOtcDTaERQgxpb9RCZYg11B5BSTYN
MFTyL+JmSztO7XZ4XPqxoanhVTscbX+8+ZP1YHzvmTBcfms0/7Op53knq+bYO86fm3+bfwFmREG5
985Lf5C/nSbLj/NVsr4oPTocwr/dGg90ivIUKm3+Byn8PtfoXqelP8i/DBX/13XbDy/Ik9JPXxYc
iAb5pjAE/RYUXlxHutpWubNkMKqK93oMtQpMbENzSVHjGaTUajYaH68Gpt5N/PlkTmhIa5MaZgbb
/wTFyftBfDLQmwnYA5CXt6P2mFTUoSgoY3rGdaKuVeibxB/mvx748HYGVpNKovkj8g8nowGVU1us
xcRbvIckYPV+uWgFH8Gp+53mogk9MaVUP/qCnm2oBYvL/NtgBGJ8yVVwvhY/bjZhz6YHi9P8rTpe
o4F5qX2cvyWoP72YALXo5m9X5O1fed56CTcDLQ+Q47fRqvVr/o5jY941/elF/g5Ik91LrI8BbqlF
d2at4P+DKCr/Th1HuPvIWszfWYsFcnIyB49Gm/MlbB8tospX+Vs9G5hdLhDjPH+78MbRiR8urFN8
G8Pb9bgZXcc62Q/h2O6bAJH74NnAK0bD+/wje6D/ZpuhepN/1yL4Bo114F3mb7WhcE7bln2a/3Y0
n6ln0QinTf6Wap325XTAzYQn3O43h632bZaZ9/mf4s2e9ubYnfNw3ZpDH9c6mQEzwodHF4xJ63E5
X8c3eTtKS4+4GSmFuOmDOZ+e+Apqfv52vg4GZxy22fHaXNh9O4vDK0AvlOZKlvrJK7u1JePsuUV1
oPbUULeA1SlwiJZ2q2dPAhvbOuso5hSqzDlWKTUG5/25BUll2gwe8neWp4372aqTv4nE95GGEyud
6jebX5tRkywReDPzL4eJ1T6zv7aVeJPJzXISP5BtPO/brdm4P1RhKzAHhJyLdgajsEdR1gfSduCH
DymAoK+bC7To6Zf1Yh4+rUE/6WrT/NyaWdBaL83kOoMa7MYMtfnxKAXvgxEMqoSfGlZI+oQ9H/fC
WeCft2bq8ny5XMb3hjVZdvKftEMAsco6cbhDA7S4RXA7nxI4SYz1/GSxaCeXgBVHl1DfeJ0VZtIj
UZsrPY2Gn1OvrZyQCgTeceX778MV6UfzeL54bBJ+j9vWYzSndmUQGWuAA7p52QpUmMCJ/sFdkNwu
RFsJqDD0HqVv6VpyNlyNRxe43Afkl2Iu5W2MSAxfWWr2m7YQyfsK9R2Idt75HqOGCpmYGMGDj9Nw
EEPt6H/O3w1X6QLg6PRKHRvTj6DD2vfGet1tiXeKvY4+fshWVmuTrfDn2DvfNZxEdx6j6Sr2vWGa
/D0n/vXcSFRZld6chKmfrj5kbry6d5MsSAuNX/zyrV9u67b2wTr+218eI5wDojXPl6u2qoI+8vsG
Tz8aw+qb7dJh53/xldNXOVIs0luoFGWYSs7OW1g7pnrUhoESO0e3dQXr5hupryVqFwIyJBiLtWQr
JBwVxg51Y3WjxcvmY9JlLPtHzB1FHPtvGRXkUIDhpC3sMRtPdKvswiFpMR6H+qzVW3tgUuzovTUf
okGCRLeAqWMAjUHEh6CEUdko1j1ozz+lo8k1qca90XwKtXu23Oy07+fFyNlU2y5pWrvdMoWdl1dm
2uGwnJi2Nm4Fy1YvVSGP8zyCACSVnk0T6xrK0NammDFA1A+6bkEIjDPRz1qtzkKDmQOQEHFayH1A
TaBUt2+GYQQefNEUXDKL45EagwLHQzlYT63jYXP5y8zOOrhXKG+/trzj5UwNOl46MjqL1uNiMbkL
xvCkDLzrcETq++emB9RukIFan0E7kzSNk9i2/a5iN52pd23b8TH8gNdJzH0URiSZp8HDkvB/6n3Z
2WL7jBZIokurZlKXVzMwli3N0MoJZ5SFVUC+Y2Asxi24XWIlhBNy9lnzmllntta5ogdjaGhSfJ4L
ak5FZ/aQjLmFR42nSS9O2pcjY3AaDVKcYRmVrXSyRNJ1YHbRFbVOW9OuR9no0ciMV3QmdW+/dXKe
KNwmcnhELaudpU3V5XRpgAXtjZfGGUXZ+wv81IvJPMY+HZ5EK2AJynLeTxS8tXYL904LT3hnzFVC
+nSr024PZx2/ebxQKZUDKBn0iklFXKMNo9faI3e/+cmfJZ9fnuznJ4S53umzUAN3+kzsPIV7gD63
VxaOeWjR7JHyoWVFr5Uca8vM9GLj8yTbgFi71W4jLMTB2H2SN9KUDAbWHuBqrWNAm4pjzbwYqPFN
i7Tvjq2N1qfhenJH2Vy7M1n4DyMjgJoJZo81YEF7Ch+Up4W9CCBEZ7mcj4Ht6UFHGbWhOYqHD9n8
Ya7CPdaazW+ASXSSlXblD7ObAT7r5qjZH65Xn8zEuAgtvArtKSNdTlJKjyxTgmx2XxtSyHKxMJ4y
T3sfB8A52nFyMrbXXie0I2ds4IVdBfppa2JQLXHcnUxmsFx4TyTM+mfa2ui/vC7C8fTsELQNRSO/
CPcPUlaeLkayHCaDYavHzXw3m9ylnuFjDYe/wdr0MMssEZbupC3CtgvAm97UfK183TNBRdIeniKS
I6jLY9h5WujOesHRECxJbFj2hsGUypNNODni3sLTkQgTViGb3Bn2+OTlUT/bjeKZ5MDhriAVDpIr
edDaMlM8Q1sse7jY+mtj/DBdAZkyrVcmV85NZCuWHlPa9BaeCKIPPMaaDNhA03N1MT9LPOrLDuLw
bqWm2itSf89cauICUtu6aijYU/K4hkGcqSRiL2HBCy8MddnNRmlHac4c30xvZovx02KmfnhlKvfM
pYbDD1Ek5vM5nf0smMf2pLXsmfagl0VwSa7i6bADUAVl2Ft3hxZmG0Xh5oHd92zqbi3m8E54VNMj
E252rFufgXtD9azMqMo1viCDE6gNZf4AGGaULVl+jKbZhT6bA5DWIvijUWooBHszysJe0wyJqk8p
ZmITol1iEugJeLCF7rCHhsceIVsyBUVV01Btzy6nafCF8qYdc0gkYEDehk9iSceepvcekUwVno1p
En82wCcqUCpC8029RgLaSYI4nxLqPs1ayWc/Wx/nM/hDSuEb3NvfVfd2tb1/pGoPJHm3TNMm2Rwl
DPWN87Kz9YQOutUtRfmKf/vL7/8RuI0nt4GpN526cSormHsbK9THln0EeadwNWyd29+c5XylarjQ
QZyV1EeldaShWFIvwjQt9EgNIbFVH/lKtUwVlU8lYgdFyo9VhMgv7B31sTwPVqmYiu0lfuZnOqWs
J1dD3MWm4k7Y73q46jRFNeLVLdSo6uKYSiar9ceZR6AbgvvjEUVMSOkbXAbU4yWVk5oIOmjsc/Nx
bOCTu7CN+9nszhjcrm0SL0ELnZvrX6zsemQ++fOoS1S546ePM/2Dol8PvP58cAE/uQeseNxV2o4/
7Fnj22Z2a04vZyqmHuQD1/robp5c4cqdX8FrsfbfJ8szywq78D8qCgko/q0gBjZXuDvSW1M/87Dw
W+MHUOuDwf3C/tT230dNd0xyfKZDcbvqJDbR9/npNLiZjO70+YVBHvLgqh2dGGF/CeUdvGAzrtVz
CG+GC0eFsTtGJ1QGSXeU3U9WvaHWX7fw0P6irH+bjy/M4c2AfH8oxWCQXJzFtLM4BbY6Cs7a9rVB
8dd18AlaDUrMpFCEjt8vqTgJuUT7PdRalNcbBVfJ9Hw5vISBZwVWoNVJAK0OL9dzonqnAVFCABPa
6I5bcKCdm/PzeP35uO2dN5eX4v/R6Vr/Zbj8kI37U0CyzREwzZuwfRvrcMn2BgHki+cUQabQ/RA0
GmUZZgDcYQqCcvgybp6b044Kdkg5Vadns+GmRGMNYqaCvbh9+l6DEctzY66Ib+8iiJn75I+XTM43
/ejlht5ogQoWf8kCzbuUW78vtRBQ/y/NnhBACuakMKj+0gii0Nt+qKlHOC2NNgE1YU5SEmlX+L80
8pcH9dwgfz6DL3XbzSf64olum2gJlQauWkcq+rRKXpw0dks7sjXYFygWa+cvbG8etLMnnvf5LeN6
y2/eNvbNYpR24Q8suaYdYRu2Wm2NShfihWTeWXyKceFaoIgP2mT+Ym8c1gRsVuTnJ0DH8SJuRgJ7
0sjV1hF1gltMznbkBHgPa+SqUXXxmwqRdALYiioKIe4su2pSTM2ygepsFJYD2vDKMz/bj0o5Vpzi
cram49/OX/LCm/qRUHxwFZgHuuVFWa9K4q6pHWE94UPANbx9yctvI/YoEYN9dXCbXtDjVBo8y6+p
IJ5aurm5z9B6d7a+gcgH3AGXwmaWD2jrCzdZpaGr2pFl6mBVYBfbvKSh2yj94GLwGmDnitfBzYAi
7P1KU6CbR2pLhZgQv/jmJU0BioCO1AdV9G1z8LxD2gRVD7991FYRfjBGbba/iCfs7H+0vbalI/+2
E9DieBzYDGhVzwH7XNS84hBsp0AMcmcOjCOD8qIqKsF2jxye2kfYttI54IYnloRdL68+IkDXCDeD
VthMzcGNnGup4tAV9ahlMj48JdKqN5UjCDpaiMc8bsb4D27rKwJaXWnd20cm9XNFhHG79dlIOzu/
aR/h6gTaWBg89sGpvVuV9Oc1fqV9xO3OFdhSNnMgH/4mtyQoCMOwqPtXXBGHJQFx81XcBrpxROao
Tdh0ew/KZh81zbB+oKnEBDrQKRDXVqWTgO1jqexzQwC2do+AZRy1RbhdQIvz18HZQNUdPeqRqbCL
0ISksSP5j2zoScnsObhzb+YFuate/U3rCIe8qn7VgEtmPyYPtZChGxUEo4d16vXNkvy84NOPRMRM
QBC3cg1VcmfjK9qR0gaBwsE/tKGzJSuedhuVjhPdNop7T777zSMxJfK1eFirL7yyleSdedTC7mUW
8PblL/naU7D5bQtPkCh0f1hDJ1mj4tib7G2Vmudqi0yNPYPHC2pruIN0C+Uofx3aHOgbXfTnDz9a
DxgIwEDWXq2H5acUiqGY2qEavgDYqh0AiwOQxzML50dJ9VVQC/neODy3h0BvVDr7mDygwCCf2nFm
70j+poHpY7dQB4CL5K+Du/wECKrSFDSZAxXDlh2+Ne9k+afrRLw11daNrdv34MSgSHOrNAWKQk4d
gQ6BgdojBHX1SGToIiK3MvDg3H+VAx4IQV1RoDYqOXzEAcDuZWcQBsxfGz3zgPx+AlJRbfVRbIVn
E5tHUvu0je5jfFWNDu7sm1WVfoFmUYhh2yJpb0fuadYRuC5SOEUEVLw2c3xAqy6wnZVWnUPNaUem
ge/JX/Li6xqxMOQBEOHN1we3+KpSVfJj6OsUYqeGguzrFNFPHV84LpDCIMon+4CWH1Wt4vqz9QU6
XgXNJW39pvhCuMFINThQlVexq6r9Qu1hWxPsKKI9pTnA28H3Konmh7fyVeU97i1dIauMSPbmJZ/8
Zhvhp8NDj+Hz9XtEzSHtfrvq7ldxZ7O7TZiwNmOUdT7DEiQDmgA4fv36wKZgi7aqYPeBDBVzQKaA
vPlJK9LaHAzN2h6OwzsDalWTTyEJCjECGcRWxtGgfP8T7dJsQz9UnV+pHOtE58enwRRsFduy5qu0
TfaBbhH0PdQzIO7tSkpQEzmA9WuTBiULAML94B2J9bYOVgOo7PVtKtYRnANYfYKjZGf3EwPidBg6
s3KoKy9y5autfAuvVwvS8G+hftkEMAl0gc3/ZgIcnhSsHvA0joRXj9pp33x7O/ugiWMEHQHM2yaq
eFAaQNUbAK+3YWskYWy2eG7i7YwdBYnBA4XRt/b1IQ2+ssMHDCt5UsLtV7J8REoIxjBJIdtpOTiz
D8W06tHHpa0R4KQU3LebbWfpNRHqBANpHiDQb+N7/HmlTwXUbFL5DuT6V9G+M3SbCDdBQIt6ipuv
NxfsIe19a7Mjf34KsP2AsWnUVZIFftMC/kHak8A9b14HN3ikUeW9f4RSaxDsKow7We/RBLhdzE6h
FW6MzUPaANWdfuYRaRv4tbjRd/e+QP/Co1HcB4fn8yMMWXX5cwAjMA5gLJuXbPsh9rgYAHqQ9pHP
w8EtP4HqqnMAwJECmVxzxUrLR4CkoSNDpC/n+J/DsvpZm6qjJ+DN1jex7ctRTux+mEFIeFE2M3N4
a69U9fcLz5Zw+xWhvGdzIIxiEeoVetGBLf0WePXzF1+Ty11FnYUXZrvz5R2gAQG1TCJ9BfTv4MJ8
lTN8QLFyqmEatoTnS7xk36ditIA6kQXBJXig8k+pKv/wbEA4zv+K9DX5GtTBe4AAZRYKNejgToJZ
dQrMI9g2bDx8W/2/JWuCwilkICIOMOynKlUvAJHZh/5LIoe87gxa5+JHMzjYdRdETpWcPiKsq1oA
PTBwiuO9owGaLeH1J8vH3kqHgxOAeTpmpSkA5ZpjmVj/zaskAAF7ERYRWS6b1+EpAYKMotIUNHMj
GEIM0lg3lwDrvLMNmoBKIc2AHucAXT9mZRMAqIsKgS+M+7IAAAZBEiAwF13beBkOyOhT21UXHbVX
VzWSu3Y29s6aKy0S/QVVNDDXg7vvjOprTvai4ExvW/JxR+ibOoyeJHy9fdRv2BdfqS26Qz94ypkv
fDfZoVt89QcFRcTzBrb0B4LfASz+N/LC/JeCi3HT9oYFQrz/u0TNmMexd74URB07b6XfJs9+vB37
7rN2P5JGuncIxYfnvhs78eNwlf/JajuoDd3Puy/e0KHAWuqEu7SQLNG3jj4jnPwqEl9see3GD44/
khtGDlRuOJ64oe8UDYnFQYhUbbXjhF7gPLnJsGgrX/UaJuJm5YQTJ5aaraPDw6y8aJzdytMQZ6Hr
F+2IKRASumqrXWfyED3Jaybyh6q224v9xrUTjqXNINITqzbMoZOrQoiEz6qNnsNn07gS//Te3RfN
iSkm46l4u5fg9U3n7YJK86GbyJOsCCLCqv2m5XKrNRyLS2cqi4actLxqX69Wsbdal8VZztdRtenb
KE6HrF/sStsNJG/1KYZgcX/bNWyMK2ftjIfPp6SGc33tREkx+HwjizBW1Xm+cR6d6NkREVpZ5ZY5
e1FQ2ssijbVyw04Al5srz4XADdTQsLMqn2mRGle14Vt36gRFM/nSCf6qqq3eObHz6AaNiyRwwid5
OgSKuHr742eqCtZTDQ2jO8J36CNAi8bEpMA+X7z9ecHc80PPgbjSLZrKWxbk1lWnoz90fDHRRUt5
w2oNu6PvjPznMw1+t3jSz89G3/EXstyHB6eGZrN4LNTCspjDAVu98Y/rB3fPdAgWoKpL+Ml3qU40
KRrKV7AOUXeRZnE23R7E3dZhr2nV0O+rLHSSoR/vewJmnlY88uc3Sm8aO2mw2idLNIWSV9WfcOM/
PUF2euIkadGYmH8dgN5LrSMh3qSQ9Yb+OEJF3zNFeIRhLca9WnX73DiBs3IaV1nsB//3f/1nMhbv
7v0nTxI2YOxB2eDJrvo4ailFcfPaTVK5/SIrvmr7PRddfpwVa/6vx74TrTBz/MaHLHxyomIEYpls
oCWqCNBXfehxNH6KGv/a6DtjrD9/4hRNbp4CY66IhFZ9ypWT+bE/LhoSbYP4E0kxNegfd06TyiyP
Q99pJkm25xk1rD3V8rw9LdcgS66daTosaSObqXlVdu9ziHxNH+h+xyFU+EV+/PvtLhCLp3Ko/ikd
QlmSxk5ZSa7BpMZ8+kIp9n3SEI4/4R8nNw7u0zwdqNho37s+/sR1J1tJ+VrFJN9CopP/8I7ArhM6
T5Loq+N+OotdNyyrqCIQXlWc3rhL/1G6D4gpVG+258Cf3LjDYRq7DTTrxo0/y1yc90XT+dEXtD9V
B/Ax9FP3qdFLnbRkc+g1XAhduscpbrybuLH/KC2rEFwvHee3qjddh7K3D66sy5PppXGUX7LINu3/
eQd4o95Jd8BPHODd/m//fPejE8ELXYQhpGcV3xQfvuRC7zjDmA1ZbLZcZ6jhvqXUaZyxDJstLFqt
Q8E5w83Edo796W7LisA7bB70PVm+QRm9NA8XcWmXCWBK5UaT2HFlF4hgnancbOzMilbyBVOV4u3P
T8BlFD+VpkCtYQqusoXjS7YPBB3Ve3vtPjihLDLJb6ve7vtJaQ5EsLLqen2ANT8umskXTLCPV221
52RPfuNd7DzI3sYcCFy5cUrOySJdMKhVbXV7IYk+N04mPsZ36V5Sa5jtXzAdG4TaJDsIOrDq3f/V
xf1TNCPWkco8xdufP3i3UYNN99ekUdZhyNer3vpZRLONczcvINjoZQ9P+K+4r6UjCYqgDvHcz8KH
wq4uep5vd5gXlLw0U9UN9O4ha9xkibQzMXBF6zXM1b/fn/RO7j+dHP/PhthEbhw2euVzANQach0N
gjlLMCgBPHtV6uy7tP8YA5K6afBpFWrAP48h8S5A+svyqYY75R3RzTiW9tarzoHXFYt3wtiV+6rU
IOU6buD5mezUrUEYdaKEic3NknM3XrteNC9FqQVVftVjTOedknooUuArN5sFHhaDtIJaDd09dgW4
QrpP6hD8FzHTIEdWRDJg1Vk4SSioJU+C+ZKx9EZXc3ftPuL8K/on5Logq6za21P/me0uiodVbtaJ
I3ffXYRjpXrj2AqPbtGOmAmrhhN95j9gTpc0xToCj2eUBQ4Td7Xb4TquyzM3RnGRm61jHvDnyLMr
iAqrbohuHFH+Sdq+gCSrt3ueEXmNpUnI+Qeq9veCGHdJOCiCIapyu6kTyL0VxZSrtnrpxqUNBsFq
Dc2iut44K1npzou1VO3wtZPOS7uhDrDYtZ8Os7JqoghO06od7gXR3BmXu1zDHF/7yPXUDdF3S26g
OvBo19nSBZeXxV4xBblBUEdY+yYKnpgTqV1RNqXqTN9EoVNy+7ZrOCKEUVO5s3VEsG/ddOjGQlJI
zjYSX6pPBNGUhSPLijquZup5lwWb4H2tumx3QOcyrxTiqyMMcB9xy8kHD9B99Q6LE10GGeds7FVn
gigqUjP2Qyl2Qc2/Gvo8LfmKKTBUQ6tzB4MufipaEiJCVeuY4oX7JF8eVEQqnvLzHpvewk9Bnpe3
cU44WnXxPo6FO15SLklvqd7nrevtCqDYUySbjXWAmT+hXD2y77p+KkkM8nKq9x2JzAXlerG8oeuw
anokEJTOtsiSqrqKgBPdRvSFYyj5CxWi0PUIZpC8YFhd4Nhy7yGBq0Ofu4qSaC7NNoWdyayxX5ua
P8/XRRETNsRbfF3EzUIW+FkyjJw5Ez0Sd3zlN4eRXVOOvlLxrLxM2yG/0dR/F2KFPooDXbSTK20g
yor3hez8wXZLKOM836l01n6sxZMsjqaSsNy4PCs1ugHh7wtr57iMSm3n3sAy9GWD86nU7gbcv6fP
Oe1jtWV7L06CLGYMOAfgGoVcgexKS9TUfaYG/NhC3hEi88rCDOYeGBzgc1Mp1YWH/2VfOwrwmzCT
7BmntBENimDqKsVwSCQVLNmaSCaX74AfG86Nm0RTgJkTedoIHsDGYJGZ2YK2CtKeF71Rbx3QjeMN
Y/eh6LE4q6ZG4U/+Z4kEeMq9vAwyf+uDvsIxGt8xO6AbgmwLDkZNFJ4kuf/F23/z2D/vxhBy8i33
RQbOZXXven70D3EfBB54HEly16D4vxNZLVKjz+6CnWl640nsRGkCUF9qVhBCyCfvJ9rFrJL0rjqS
CjqA3UlSK3onTlkduP/u0JHsnjp0/Xt3mj0E/qPQQHEPNLoiJ2m34yI9uuokH7uT6JEIPo95/Xk1
7EDyO904kiEfr8deX4/PdSPw5nKKmajBUnV6vqLjvgj1LPw6R0XLYv/UgUnoOlO38cmNnyQtSFCp
Vh3B8cjHcZdKO14wdVZt98RbTdOiGTENdeSancwyJ42Qe0HjLEO9l2SKUYNMOYn9tJSVWYeheJIO
/Wgqi+s6Eg76HPszMqLllgUNWNXlO3Me5EMoCi5UbhSCAGnJXrc0Xz/ZzzdCXmaial+7v/+f1G08
/fViHvlywh11VKtPxZUbrqSpEKQQlSf42n8oawV5jd2qk0GeTpQOpcsFP0Et/S3Ngl6LD/7J8Zzk
sYTGq+MaIUwVpXLKEhUXqk+EyL5aSDI4rxJYdd1ottRoDaf4hov0sRw6qWHz3jgZ0rdsgyp1XEY3
0VpISQD4xVKJGyknZa46xbc+irjUah2CPW9Vlup50dCqvd0Iy2bHTxInk3otqtNUbf0eNV/O/Mi5
f6s223NXj0M3CEoo0jri+luHSq69FeMXWwO2yeJt4QTLvtmHbzR8yEF0S6GqvPxT5fkQSSVO49qF
paPoZd5pwTRauXHiYKWcLSrs1tBuVsKd56SAVXvbj2STJ6eaq9po7/f/ihr9aPL7f+cIubv49/8d
PvqyAxJWrupzApLWL/moVK0GI6rvhOuyHIUhv3qHP3rPDngdeAqM7jH4w8apk0g6hloHNgF2Kr+k
IFNFoPpcnODUIMQg3a/w0FVv+LdnCj2VDWpo1p88OA8LWWLUkfewkaG9Z+e7DnBCB16APpqRlF2D
I7r6dLx7WMnsVNSVE4WzKJpMcSEcxCIp9xVp+uc5NTepd1Xdmrv9F9ccqae7H53gDa8h9cwN/LW8
62o4fd0Ifg74CeTgVS3nOmj0nGDugBIv1l9crqLuQtWL5Qzvhcv1Khl+z8Nt2Q9rGvCBPYl4R9HF
XLutI7f0lgmOHS+Teqy8mPX5RuXoDleATJCgvI5W3bc7X9iz926SBal0SqQ9/dr32wXPZ1OERaWW
tgdGDidLoeJ/hLDy3hgw1UWLnfQ97fdPXIkiMbjqauwO4f+b9HsXZw/y4XltZl/3eBG49zmSuXLa
ceIHbt6i0dwMKN58b+3e8gQv8wNZTtVBMyV6i2CV5VQNHh/hByXFGYEiNV1HMmPXWQEM3JdjUAe6
tVvaHe1XD97ri3ccTVBL5YuxDgWyaHd/lKMOjjo4HsrUEXVgRrl2n2BeyGQLrg6HxzlJz5IBoIgC
p1XVhEv2cWn9lDpSZkGLCoOl7AWrIw4msHuJ8EpIIZ+8EHHV2bgjryWNhKon24Z1pM1uSDqu/DRN
cml66859WYLUwXC2ecp19ig79NQ6IHx9AMD+k/OUd78fPQCvKTZgfhfUkcfXxzzfzE+XfRkl+4Sh
Wkf4YjNRn3zSruBOwdWQx7U3UuEZoWIdkYIODmc/GTY++bHn7xXy5AEX8/nz1+nH3otPqMGy6JDN
UApT5ZXiqh6+LlYFHKrFFORbqg7/ds+RtSKKGhbP+Plphh4zbZyQiItfJpOPcR05jJvdiQqTDn//
78CdrIoei1lp15G1lQ/gxuEJMpwdr0Qd0fPNADa3QONvp3l647/sDkIDzlWDAvL7fwCLfnJhOmjc
OnMnSVw48Tb/5WxlR+Nvx34yzQRvkUO8vfGx9655/u6ifyH1h7x7KnsZdhscnY15aL3udN1V6k+2
/os/xkLcB2P8Y02UfWPfqV4gdaaYmzd9v2MH78M2Sg1vLakfMYt3+739892PpK7+MWu5gdNWHdcL
c/Bn1WiIPXEjyCCMFylK3+jN6UCGXcq0rCMFohM7a9n3q9VwWQqGDMkhWQeUoRsFURmIUwf97skj
1ovsiqyDnu4UU+txKFBUJUhOHV77UycYi7SpfYqiaRc3zs9f9GcZhTAknwcEqNWb7YE/wCkpbQ3l
Rez2G0+HIDPHYSMpDIooZCQOY7r6+Ym4c+OsaEVoIUodKK2PcVburFrHCflEOHwNBaK0cKDIiwF8
bxr23QV/zDWwL//hn/BS2DA7woLkTCJpcerQaTvQR5QdlDWYVD0hbqO9Jpuot1n1YHWibO6mW/lV
NCdOWB2hx24kjOi/XblExkLvX/ZJyTqM2zzBSbBbiSxh5OW+59SRSd+NooKLVzK66kinv3RiPDJ7
1qGOwPWpP/J317aOuhWnpCILwruCjzVPD/Uf4+cFdV6kNn3jxbK9xcm1Xz0r2FNHkK4Dkfk+Yn5R
kK3qEdv2PUcPiF0q9IWvKYmiFpPMdVDHdYkjWMqJfp7Olv146NUlpX27QfMx3Dwe44wJis+kI0Ha
YvWJO48WO8pV0V5+/dfhrSx8YnmtprCRpwU2+vh2fZD3sgpTB9fAZTSElARJ/i6NAgnmodRRf0Rk
wov4zb3rfpGmqg5D4goe/gecTXLDNZyN7jCGv5Fo1h7Jp9TBdXbnBJMVGMLnk14HZ/QGyVvywVGl
upin72l6r8e2bt1Fo+sEezLi66AJuPVLAOE6cj8+OSGwD1lNr8PbeQtcWm61jhtFTPBvLhAVmbFO
qUPi3/npI17qvUob6bjVd8edMyUsLoawJymknuoYQRk2XYNARz9LqFqxv9hVHfCgjeP33A0Ir/6P
xruE8EpCmusmZiQkDQLyyWl0s3Ao6f9kSVdflH40xuaTdqpah4reJ91R7m0d5fP6GSw1pc7WsDN/
YXnRY4WOc5qlVDwq5lVc2ySKF29/XjL+gqq257ZQ69DCnxmGah08whRNgnhq22dJTYIx4jm5xY+r
Zl1RiE0EjwuJU8yymPQ2sQ6TYtpaG86TFqV5Xie9+hMdEXuYC/75HBFnbkQYVjoadZT6u8+SMsi+
DpSGiIrLbJvq65rZn7eF9nFFVN1Cu6MRkutl/PDur0+2obk3hZ9+AKa5j5riwEb5yjRs5/AxwK78
+/8DAAD//w==</cx:binary>
              </cx:geoCache>
            </cx:geography>
          </cx:layoutPr>
        </cx:series>
      </cx:plotAreaRegion>
    </cx:plotArea>
    <cx:legend pos="r" align="min" overlay="0">
      <cx:txPr>
        <a:bodyPr spcFirstLastPara="1" vertOverflow="ellipsis" horzOverflow="overflow" wrap="square" lIns="0" tIns="0" rIns="0" bIns="0" anchor="ctr" anchorCtr="1"/>
        <a:lstStyle/>
        <a:p>
          <a:pPr algn="ctr" rtl="0">
            <a:defRPr/>
          </a:pPr>
          <a:endParaRPr lang="it-IT" sz="900" b="0" i="0" u="none" strike="noStrike" baseline="0">
            <a:solidFill>
              <a:sysClr val="windowText" lastClr="000000">
                <a:lumMod val="65000"/>
                <a:lumOff val="35000"/>
              </a:sysClr>
            </a:solidFill>
            <a:latin typeface="Calibri" panose="020F0502020204030204"/>
          </a:endParaRPr>
        </a:p>
      </cx:txPr>
    </cx:legend>
  </cx:chart>
  <cx:fmtOvrs>
    <cx:fmtOvr idx="0">
      <cx:spPr>
        <a:solidFill>
          <a:srgbClr val="92D050"/>
        </a:solidFill>
      </cx:spPr>
    </cx:fmtOvr>
    <cx:fmtOvr idx="3">
      <cx:spPr>
        <a:solidFill>
          <a:srgbClr val="00B050"/>
        </a:solidFill>
      </cx:spPr>
    </cx:fmtOvr>
    <cx:fmtOvr idx="1">
      <cx:spPr>
        <a:solidFill>
          <a:srgbClr val="FFFF00"/>
        </a:solidFill>
      </cx:spPr>
    </cx:fmtOvr>
    <cx:fmtOvr idx="2">
      <cx:spPr>
        <a:solidFill>
          <a:srgbClr val="FF0000"/>
        </a:solidFill>
      </cx:spPr>
    </cx:fmtOvr>
  </cx:fmtOvrs>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6">
  <cs:axisTitle>
    <cs:lnRef idx="0"/>
    <cs:fillRef idx="0"/>
    <cs:effectRef idx="0"/>
    <cs:fontRef idx="minor">
      <a:schemeClr val="lt1">
        <a:lumMod val="95000"/>
      </a:schemeClr>
    </cs:fontRef>
    <cs:defRPr sz="900"/>
  </cs:axisTitle>
  <cs:categoryAxis>
    <cs:lnRef idx="0"/>
    <cs:fillRef idx="0"/>
    <cs:effectRef idx="0"/>
    <cs:fontRef idx="minor">
      <a:schemeClr val="lt1">
        <a:lumMod val="95000"/>
      </a:schemeClr>
    </cs:fontRef>
    <cs:spPr>
      <a:ln w="12700" cap="flat" cmpd="sng" algn="ctr">
        <a:solidFill>
          <a:schemeClr val="lt1">
            <a:lumMod val="95000"/>
            <a:alpha val="54000"/>
          </a:schemeClr>
        </a:solidFill>
        <a:round/>
      </a:ln>
    </cs:spPr>
    <cs:defRPr sz="900"/>
  </cs:categoryAxis>
  <cs:chartArea>
    <cs:lnRef idx="0"/>
    <cs:fillRef idx="0"/>
    <cs:effectRef idx="0"/>
    <cs:fontRef idx="minor">
      <a:schemeClr val="dk1"/>
    </cs:fontRef>
    <cs:spPr>
      <a:solidFill>
        <a:schemeClr val="dk1">
          <a:lumMod val="65000"/>
          <a:lumOff val="35000"/>
        </a:schemeClr>
      </a:solidFill>
    </cs:spPr>
    <cs:defRPr sz="1000"/>
  </cs:chartArea>
  <cs:dataLabel>
    <cs:lnRef idx="0"/>
    <cs:fillRef idx="0"/>
    <cs:effectRef idx="0"/>
    <cs:fontRef idx="minor">
      <a:schemeClr val="lt1">
        <a:lumMod val="9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lt1"/>
    </cs:fontRef>
    <cs:spPr>
      <a:solidFill>
        <a:schemeClr val="phClr"/>
      </a:solidFill>
      <a:ln w="3175">
        <a:solidFill>
          <a:schemeClr val="dk1">
            <a:lumMod val="65000"/>
            <a:lumOff val="35000"/>
          </a:schemeClr>
        </a:solidFill>
      </a:ln>
    </cs:spPr>
  </cs:dataPoint>
  <cs:dataPoint3D>
    <cs:lnRef idx="0"/>
    <cs:fillRef idx="0">
      <cs:styleClr val="auto"/>
    </cs:fillRef>
    <cs:effectRef idx="0"/>
    <cs:fontRef idx="minor">
      <a:schemeClr val="lt1"/>
    </cs:fontRef>
    <cs:spPr>
      <a:solidFill>
        <a:schemeClr val="phClr"/>
      </a:solidFill>
    </cs:spPr>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fillRef idx="0">
      <cs:styleClr val="auto"/>
    </cs:fillRef>
    <cs:effectRef idx="0"/>
    <cs:fontRef idx="minor">
      <a:schemeClr val="lt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lt1"/>
    </cs:fontRef>
    <cs:spPr>
      <a:ln w="28575" cap="rnd">
        <a:solidFill>
          <a:schemeClr val="phClr"/>
        </a:solidFill>
        <a:round/>
      </a:ln>
    </cs:spPr>
  </cs:dataPointWireframe>
  <cs:dataTable>
    <cs:lnRef idx="0"/>
    <cs:fillRef idx="0"/>
    <cs:effectRef idx="0"/>
    <cs:fontRef idx="minor">
      <a:schemeClr val="lt1">
        <a:lumMod val="95000"/>
      </a:schemeClr>
    </cs:fontRef>
    <cs:spPr>
      <a:ln w="9525">
        <a:solidFill>
          <a:schemeClr val="lt1">
            <a:lumMod val="95000"/>
            <a:alpha val="54000"/>
          </a:schemeClr>
        </a:solidFill>
      </a:ln>
    </cs:spPr>
    <cs:defRPr sz="9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10000"/>
            <a:lumOff val="1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95000"/>
      </a:schemeClr>
    </cs:fontRef>
    <cs:defRPr sz="9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95000"/>
      </a:schemeClr>
    </cs:fontRef>
    <cs:spPr>
      <a:ln w="12700" cap="flat" cmpd="sng" algn="ctr">
        <a:solidFill>
          <a:schemeClr val="lt1">
            <a:lumMod val="95000"/>
            <a:alpha val="54000"/>
          </a:schemeClr>
        </a:solidFill>
        <a:round/>
      </a:ln>
    </cs:spPr>
    <cs:defRPr sz="900"/>
  </cs:seriesAxis>
  <cs:seriesLine>
    <cs:lnRef idx="0"/>
    <cs:fillRef idx="0"/>
    <cs:effectRef idx="0"/>
    <cs:fontRef idx="minor">
      <a:schemeClr val="lt1"/>
    </cs:fontRef>
    <cs:spPr>
      <a:ln w="9525" cap="flat">
        <a:solidFill>
          <a:srgbClr val="D9D9D9"/>
        </a:solidFill>
        <a:round/>
      </a:ln>
    </cs:spPr>
  </cs:seriesLine>
  <cs:title>
    <cs:lnRef idx="0"/>
    <cs:fillRef idx="0"/>
    <cs:effectRef idx="0"/>
    <cs:fontRef idx="minor">
      <a:schemeClr val="lt1">
        <a:lumMod val="95000"/>
      </a:schemeClr>
    </cs:fontRef>
    <cs:defRPr sz="1400"/>
  </cs:title>
  <cs:trendline>
    <cs:lnRef idx="0">
      <cs:styleClr val="auto"/>
    </cs:lnRef>
    <cs:fillRef idx="0"/>
    <cs:effectRef idx="0"/>
    <cs:fontRef idx="minor">
      <a:schemeClr val="lt1"/>
    </cs:fontRef>
    <cs:spPr>
      <a:ln w="19050" cap="rnd">
        <a:solidFill>
          <a:schemeClr val="phClr"/>
        </a:solidFill>
        <a:prstDash val="sysDash"/>
      </a:ln>
    </cs:spPr>
  </cs:trendline>
  <cs:trendlineLabel>
    <cs:lnRef idx="0"/>
    <cs:fillRef idx="0"/>
    <cs:effectRef idx="0"/>
    <cs:fontRef idx="minor">
      <a:schemeClr val="lt1">
        <a:lumMod val="95000"/>
      </a:schemeClr>
    </cs:fontRef>
    <cs:defRPr sz="9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95000"/>
      </a:schemeClr>
    </cs:fontRef>
    <cs:defRPr sz="9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4</xdr:col>
      <xdr:colOff>324542</xdr:colOff>
      <xdr:row>1</xdr:row>
      <xdr:rowOff>47625</xdr:rowOff>
    </xdr:from>
    <xdr:to>
      <xdr:col>18</xdr:col>
      <xdr:colOff>361950</xdr:colOff>
      <xdr:row>33</xdr:row>
      <xdr:rowOff>123825</xdr:rowOff>
    </xdr:to>
    <mc:AlternateContent xmlns:mc="http://schemas.openxmlformats.org/markup-compatibility/2006">
      <mc:Choice xmlns:cx4="http://schemas.microsoft.com/office/drawing/2016/5/10/chartex" Requires="cx4">
        <xdr:graphicFrame macro="">
          <xdr:nvGraphicFramePr>
            <xdr:cNvPr id="2" name="Grafico 1">
              <a:extLst>
                <a:ext uri="{FF2B5EF4-FFF2-40B4-BE49-F238E27FC236}">
                  <a16:creationId xmlns:a16="http://schemas.microsoft.com/office/drawing/2014/main" id="{15402594-6D86-EC9A-DF99-9A13E1E2BAC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3709092" y="231775"/>
              <a:ext cx="8571808" cy="59690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2:E47" headerRowCount="0" totalsRowShown="0" headerRowDxfId="29" dataDxfId="27" headerRowBorderDxfId="28" tableBorderDxfId="26" totalsRowBorderDxfId="25">
  <tableColumns count="5">
    <tableColumn id="1" xr3:uid="{00000000-0010-0000-0000-000001000000}" name="Sources" headerRowDxfId="24" dataDxfId="23"/>
    <tableColumn id="2" xr3:uid="{00000000-0010-0000-0000-000002000000}" name="Column1" headerRowDxfId="22" dataDxfId="21"/>
    <tableColumn id="3" xr3:uid="{00000000-0010-0000-0000-000003000000}" name="Column2" headerRowDxfId="20" dataDxfId="19"/>
    <tableColumn id="4" xr3:uid="{00000000-0010-0000-0000-000004000000}" name="Column3" headerRowDxfId="18" dataDxfId="17"/>
    <tableColumn id="5" xr3:uid="{00000000-0010-0000-0000-000005000000}" name="Column4" headerRowDxfId="16"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5" displayName="Table15" ref="A42:E47" headerRowCount="0" totalsRowShown="0" headerRowDxfId="14" dataDxfId="12" headerRowBorderDxfId="13" tableBorderDxfId="11" totalsRowBorderDxfId="10">
  <tableColumns count="5">
    <tableColumn id="1" xr3:uid="{00000000-0010-0000-0100-000001000000}" name="Sources" headerRowDxfId="9" dataDxfId="8"/>
    <tableColumn id="2" xr3:uid="{00000000-0010-0000-0100-000002000000}" name="Column1" headerRowDxfId="7" dataDxfId="6"/>
    <tableColumn id="3" xr3:uid="{00000000-0010-0000-0100-000003000000}" name="Column2" headerRowDxfId="5" dataDxfId="4"/>
    <tableColumn id="4" xr3:uid="{00000000-0010-0000-0100-000004000000}" name="Column3" headerRowDxfId="3" dataDxfId="2"/>
    <tableColumn id="5" xr3:uid="{00000000-0010-0000-0100-000005000000}" name="Column4" headerRowDxf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read.oecd-ilibrary.org/education/oecd-reviews-of-evaluation-and-assessment-in-education-albania_d267dc93-en" TargetMode="External"/><Relationship Id="rId1" Type="http://schemas.openxmlformats.org/officeDocument/2006/relationships/hyperlink" Target="https://unesdoc.unesco.org/ark:/48223/pf0000266100"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documents1.worldbank.org/curated/en/949541542659103528/pdf/Teach-Observer-Manual-First-Edition.pdf" TargetMode="External"/><Relationship Id="rId2" Type="http://schemas.openxmlformats.org/officeDocument/2006/relationships/hyperlink" Target="https://inee.org/resources/assessment-teacher-competencies-crisis-contexts-afghanistan" TargetMode="External"/><Relationship Id="rId1" Type="http://schemas.openxmlformats.org/officeDocument/2006/relationships/hyperlink" Target="https://documents1.worldbank.org/curated/en/432441615443509646/pdf/Teacher-Practices-in-Afghanistan-Results-of-the-Teach-Classroom-Observation-Study.pdf"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Downloads/14102019034802pmEducation_Watch_Report_2018_19%20(1).pdf" TargetMode="External"/><Relationship Id="rId2" Type="http://schemas.openxmlformats.org/officeDocument/2006/relationships/hyperlink" Target="https://dpe.portal.gov.bd/sites/default/files/files/dpe.portal.gov.bd/publications/86f777e9_ecf0_43e2_a582_d3df9ebaa0bd/ASPR%202017%20Report_20-11-2017%20(1).pdf" TargetMode="External"/><Relationship Id="rId1" Type="http://schemas.openxmlformats.org/officeDocument/2006/relationships/hyperlink" Target="https://assets.globalpartnership.org/s3fs-public/document/file/2020-12-Bangladesh-ESP.pdf?VersionId=TUSL9GZrCDLAQ_LXSA5K_293sDcEQKWk"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infre-benin.org/repertoire-download.html" TargetMode="External"/><Relationship Id="rId2" Type="http://schemas.openxmlformats.org/officeDocument/2006/relationships/hyperlink" Target="https://documents1.worldbank.org/curated/en/433861555591160415/pdf/Project-Information-Document-Integrated-Safeguards-Data-Sheet-Benin-Global-Partnership-for-Education-Project-Phase-3-P167432.pdf" TargetMode="External"/><Relationship Id="rId1" Type="http://schemas.openxmlformats.org/officeDocument/2006/relationships/hyperlink" Target="https://documents1.worldbank.org/curated/en/099250205312240671/pdf/P1674320dca3a306409f2d099830afa0650.pdf"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planipolis.iiep.unesco.org/sites/default/files/ressources/burkina_faso-action_plan_2017-2020.pdf" TargetMode="External"/><Relationship Id="rId2" Type="http://schemas.openxmlformats.org/officeDocument/2006/relationships/hyperlink" Target="https://planipolis.iiep.unesco.org/sites/default/files/ressources/2020-11-burkina_faso._espoc1_psef_2017-2030_revu_vdef.pdf" TargetMode="External"/><Relationship Id="rId1" Type="http://schemas.openxmlformats.org/officeDocument/2006/relationships/hyperlink" Target="https://planipolis.iiep.unesco.org/sites/default/files/ressources/sirep-vf.pdf"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documents.worldbank.org/en/publication/documents-reports/documentdetail/249871498759548672/burundi-asa-study-two-report-on-the-quality-of-education" TargetMode="External"/><Relationship Id="rId1" Type="http://schemas.openxmlformats.org/officeDocument/2006/relationships/hyperlink" Target="https://documents.worldbank.org/en/publication/documents-reports/documentdetail/976291522252783759/project-information-document-integrated-safeguards-data-sheet-burundi-early-grade-learning-project-p161600"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documents.worldbank.org/en/publication/documents-reports/documentdetail/944451648477668043/cabo-verde-human-capital-project"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documents.worldbank.org/en/publication/documents-reports/documentdetail/282471575302067442/improving-preschool-provision-and-encouraging-demand-heterogeneous-impacts-of-a-large-scale-program" TargetMode="External"/><Relationship Id="rId2" Type="http://schemas.openxmlformats.org/officeDocument/2006/relationships/hyperlink" Target="https://assets.globalpartnership.org/s3fs-public/document/file/2019-08-summative-gpe-country-program-evaluation-for-cambodia.pdf?VersionId=i_C1BpwynsKyZ2UMK3UtnyJH9b56rFVS" TargetMode="External"/><Relationship Id="rId1" Type="http://schemas.openxmlformats.org/officeDocument/2006/relationships/hyperlink" Target="https://assets.globalpartnership.org/s3fs-public/document/file/2020-05-Cambodia-ESP-IR-rev.pdf?VersionId=.1XQ2t.UYkptzTLp9T03gjhmtjP2aE2g" TargetMode="External"/><Relationship Id="rId6" Type="http://schemas.openxmlformats.org/officeDocument/2006/relationships/printerSettings" Target="../printerSettings/printerSettings12.bin"/><Relationship Id="rId5" Type="http://schemas.openxmlformats.org/officeDocument/2006/relationships/hyperlink" Target="https://www.globalreadingnetwork.net/sites/default/files/media/file/Classroom%20Obs%20Toolkit%20FINAL_Nov%202019.pdf" TargetMode="External"/><Relationship Id="rId4" Type="http://schemas.openxmlformats.org/officeDocument/2006/relationships/hyperlink" Target="https://seebeyondborders.org/wp-content/uploads/2020/02/An-Assessment-of-Early-Grade-Teaching-Quality-in-Cambodia-%C3%A2%E2%82%AC%E2%80%9C-Battambang-December-2017.pdf"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documents.worldbank.org/en/publication/documents-reports/documentdetail/460281610206066341/disclosable-version-of-the-isr-cameroon-education-reform-support-project-p160926-sequence-no-05" TargetMode="External"/><Relationship Id="rId2" Type="http://schemas.openxmlformats.org/officeDocument/2006/relationships/hyperlink" Target="https://documents.worldbank.org/en/publication/documents-reports/documentdetail/168871600414843039/project-information-document-integrated-safeguards-data-sheet-additional-financing-to-the-education-reform-support-project-p172885" TargetMode="External"/><Relationship Id="rId1" Type="http://schemas.openxmlformats.org/officeDocument/2006/relationships/hyperlink" Target="https://assets.globalpartnership.org/s3fs-public/2015_02_cameroon_education_sector_plan.pdf?VersionId=h4.9vjLpfL9VEEinxASwleBOy2x3HHGs" TargetMode="External"/><Relationship Id="rId5" Type="http://schemas.openxmlformats.org/officeDocument/2006/relationships/printerSettings" Target="../printerSettings/printerSettings13.bin"/><Relationship Id="rId4" Type="http://schemas.openxmlformats.org/officeDocument/2006/relationships/hyperlink" Target="https://documents1.worldbank.org/curated/en/949541542659103528/pdf/Teach-Observer-Manual-First-Edition.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assets.globalpartnership.org/s3fs-public/document/file/2021-07-programme-appui-plan-transition-education-rca-rapport_0.pdf?VersionId=m5PdNLSflAdyAwu_yXefaQcanQKAObfi" TargetMode="External"/><Relationship Id="rId2" Type="http://schemas.openxmlformats.org/officeDocument/2006/relationships/hyperlink" Target="https://assets.globalpartnership.org/s3fs-public/document/file/2021-05-program-document-education-sector-plan-support-project-central-africa-republic.pdf?VersionId=TbRxqibP01dlkOtFLRfdGtoTgYC85Ci3" TargetMode="External"/><Relationship Id="rId1" Type="http://schemas.openxmlformats.org/officeDocument/2006/relationships/hyperlink" Target="https://assets.globalpartnership.org/s3fs-public/document/file/2021-02-01-gpe-plan-sectoriel-de-education-republique-centrafricaine-2020-2029.pdf?VersionId=6n6nmmGfZkObC4efpU_GABItzYgV7mUg" TargetMode="Externa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assets.globalpartnership.org/s3fs-public/etat_dexecution_du_projet_durgence_de_leducation_de_base_au_tchad_puebt._juillet_2017.pdf?VersionId=cKRSGx9TI.yrKdWHGx237xPbvkg_IZKH"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assets.globalpartnership.org/s3fs-public/document/file/2020-05-Comoros-ESP-IR.pdf?VersionId=NCDID65FrXE1NQe78nzPrljTjVh95_S4" TargetMode="External"/><Relationship Id="rId2" Type="http://schemas.openxmlformats.org/officeDocument/2006/relationships/hyperlink" Target="https://assets.globalpartnership.org/s3fs-public/c1_-_comoros_-_document_de_programme_2018-2010.pdf?VersionId=3pKjYzJHmpejCCpHwkNu5lrjhp4FUMRu" TargetMode="External"/><Relationship Id="rId1" Type="http://schemas.openxmlformats.org/officeDocument/2006/relationships/hyperlink" Target="https://assets.globalpartnership.org/s3fs-public/a2_-_comores_ptse_2017-2020.pdf?VersionId=jsQOGkVYjNCj6oRS8KvixOOH.yAEWdM5" TargetMode="Externa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documents.worldbank.org/curated/en/292821626095211243/Service-Delivery-Indicators-Report" TargetMode="External"/><Relationship Id="rId2" Type="http://schemas.openxmlformats.org/officeDocument/2006/relationships/hyperlink" Target="http://documents.worldbank.org/curated/en/292821626095211243/Service-Delivery-Indicators-Report" TargetMode="External"/><Relationship Id="rId1" Type="http://schemas.openxmlformats.org/officeDocument/2006/relationships/hyperlink" Target="https://assets.globalpartnership.org/s3fs-public/2016-03-rep-dem-congo-strategie-sectorielle-education-formation.pdf?VersionId=N.eDShH0Yi8u987tAqWK5MsLflIYpslv" TargetMode="Externa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assets.globalpartnership.org/s3fs-public/2015-05-republic-of-congo-education-sector-plan.pdf?VersionId=0pQkZwv_iK7Idn4wQetTt3orgmzrG2oC"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apprendre.auf.org/wp-content/uploads/2021/08/2-Bulletin-dinspection-pe%CC%81dagogique-Primaire.pdf" TargetMode="External"/><Relationship Id="rId2" Type="http://schemas.openxmlformats.org/officeDocument/2006/relationships/hyperlink" Target="https://papse.ci/wp-content/uploads/2020/02/CADRE-DE-GESTION-ENVIRONNEMENTALE-ET-SOCIALE-DU-PAPSE.pdf" TargetMode="External"/><Relationship Id="rId1" Type="http://schemas.openxmlformats.org/officeDocument/2006/relationships/hyperlink" Target="https://documents1.worldbank.org/curated/en/795401520913314574/pdf/Project-Information-Document-Integrated-Safeguards-Data-Sheet.pdf" TargetMode="External"/><Relationship Id="rId5" Type="http://schemas.openxmlformats.org/officeDocument/2006/relationships/printerSettings" Target="../printerSettings/printerSettings19.bin"/><Relationship Id="rId4" Type="http://schemas.openxmlformats.org/officeDocument/2006/relationships/hyperlink" Target="https://documents1.worldbank.org/curated/en/099250006252235249/pdf/P16321809bdc4800c0bfd4063cca8d88847.pdf"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pdf.usaid.gov/pdf_docs/PA00Z8H1.pdf"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oecs.org/en/our-work/knowledge/library/education/teacher-appraisal-scheme"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assets.globalpartnership.org/s3fs-public/2018-01-eritrea-education-sector-plan.pdf?VersionId=JDwQbQ8ZeIVGQxNW9FWGgXu3_I2ag2_7" TargetMode="External"/><Relationship Id="rId1" Type="http://schemas.openxmlformats.org/officeDocument/2006/relationships/hyperlink" Target="https://assets.globalpartnership.org/s3fs-public/2017-12-eritrea-education-sector-analysis.pdf?VersionId=gaOpvYe88REx84Lmr01nZqkkTcpV0i.w"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assets.globalpartnership.org/s3fs-public/document/file/2021-11-education-sector-development-plan-ethiopia.pdf?VersionId=eCE8EO7S11XRa806tewLkhRcQfQ6yU2B"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assets.globalpartnership.org/s3fs-public/document/file/2020-04-summative-evaluation-gpe-country-level-support-education-the-gambia.pdf?VersionId=gG6oKakdyT25bSJsyBpfSN.tyU_FFkZN" TargetMode="External"/><Relationship Id="rId1" Type="http://schemas.openxmlformats.org/officeDocument/2006/relationships/hyperlink" Target="http://www.edugambia.gm/data-area/publications/policy-documents/256-education-policy-2016-2030-web-version.html"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ntc.gov.gh/wp-content/uploads/2021/12/NTS.pdf" TargetMode="External"/><Relationship Id="rId1" Type="http://schemas.openxmlformats.org/officeDocument/2006/relationships/hyperlink" Target="https://www.nasia.gov.gh/wp-content/uploads/FINAL-DRAFT_SEaIP-GUIDELINES_26THMAR2021.pdf"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planipolis.iiep.unesco.org/sites/default/files/ressources/grenada_nsdp2020-2035fv.pdf"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s://documents1.worldbank.org/curated/en/306641583186423145/pdf/Guinea-Pooled-Fund-for-Basic-Education.pdf" TargetMode="External"/><Relationship Id="rId1" Type="http://schemas.openxmlformats.org/officeDocument/2006/relationships/hyperlink" Target="https://documents.worldbank.org/en/publication/documents-reports/documentdetail/533501620408965526/heterogenous-teacher-effects-of-two-incentive-schemes-evidence-from-a-low-income-country"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unicef.org/guineabissau/media/1601/file/Time%20to%20teach%20Guinea%20Bissau.pdf"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https://assets.globalpartnership.org/s3fs-public/document/file/2021-01-Guyana-Program-Document.pdf?VersionId=qMw65a_iCwMS7mmKecS8pnHTfuCD_8Zv" TargetMode="External"/><Relationship Id="rId2" Type="http://schemas.openxmlformats.org/officeDocument/2006/relationships/hyperlink" Target="https://documents1.worldbank.org/curated/en/513451553748151196/pdf/Implementation-Completion-and-Results-Report-ICR-Document-Guyana-Early-Childhood-Education-Project-P129555.pdf" TargetMode="External"/><Relationship Id="rId1" Type="http://schemas.openxmlformats.org/officeDocument/2006/relationships/hyperlink" Target="https://documents1.worldbank.org/curated/en/994041468189854309/pdf/87805-REPLACEMENT-OUO-9.pdf" TargetMode="External"/><Relationship Id="rId5" Type="http://schemas.openxmlformats.org/officeDocument/2006/relationships/printerSettings" Target="../printerSettings/printerSettings30.bin"/><Relationship Id="rId4" Type="http://schemas.openxmlformats.org/officeDocument/2006/relationships/hyperlink" Target="https://documents1.worldbank.org/curated/en/949541542659103528/pdf/Teach-Observer-Manual-First-Edition.pdf"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planipolis.iiep.unesco.org/sites/default/files/ressources/haiti_cges-peqh-final-mars-2019.pdf"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documents1.worldbank.org/curated/en/485591584928855267/pdf/Honduras-Early-Childhood-Education-Improvement-Project.pdf" TargetMode="External"/></Relationships>
</file>

<file path=xl/worksheets/_rels/sheet33.xml.rels><?xml version="1.0" encoding="UTF-8" standalone="yes"?>
<Relationships xmlns="http://schemas.openxmlformats.org/package/2006/relationships"><Relationship Id="rId3" Type="http://schemas.openxmlformats.org/officeDocument/2006/relationships/hyperlink" Target="https://documents.worldbank.org/en/publication/documents-reports/documentdetail/516131556174622048/disclosable-version-of-the-isr-kenya-gpe-primary-education-development-project-p146797-sequence-no-09" TargetMode="External"/><Relationship Id="rId2" Type="http://schemas.openxmlformats.org/officeDocument/2006/relationships/hyperlink" Target="https://knec.ac.ke/wp-content/uploads/2020/09/NASMLA-Class-3-Final-Report-18.08.2020.pdf" TargetMode="External"/><Relationship Id="rId1" Type="http://schemas.openxmlformats.org/officeDocument/2006/relationships/hyperlink" Target="https://documents.worldbank.org/en/publication/documents-reports/documentdetail/099710002212247899/disclosable0ve07000sequence0no00015" TargetMode="External"/><Relationship Id="rId6" Type="http://schemas.openxmlformats.org/officeDocument/2006/relationships/printerSettings" Target="../printerSettings/printerSettings33.bin"/><Relationship Id="rId5" Type="http://schemas.openxmlformats.org/officeDocument/2006/relationships/hyperlink" Target="https://knec.ac.ke/wp-content/uploads/2020/09/FINAL-EGMA-Endline-Report-17.08.2020-Copy.pdf" TargetMode="External"/><Relationship Id="rId4" Type="http://schemas.openxmlformats.org/officeDocument/2006/relationships/hyperlink" Target="https://www.knec.ac.ke/wp-content/uploads/2020/09/MLA-Form-2-Baseline-Study-Final-Report-18.08.2020.pdf"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s://documents1.worldbank.org/curated/fr/114061563251181539/pdf/Kiribati-Early-Grade-Reading-Assessment-EGRA-Results-Report.pdf" TargetMode="External"/><Relationship Id="rId2" Type="http://schemas.openxmlformats.org/officeDocument/2006/relationships/hyperlink" Target="https://www.globalpartnership.org/content/pacific-early-age-readiness-and-learning-pearl-operational-guide-supplementary-annexes-june" TargetMode="External"/><Relationship Id="rId1" Type="http://schemas.openxmlformats.org/officeDocument/2006/relationships/hyperlink" Target="https://www.globalpartnership.org/content/pacific-islands-pacific-early-age-readiness-and-learning-pearl-operational-guide-june-2019" TargetMode="External"/><Relationship Id="rId5" Type="http://schemas.openxmlformats.org/officeDocument/2006/relationships/printerSettings" Target="../printerSettings/printerSettings34.bin"/><Relationship Id="rId4" Type="http://schemas.openxmlformats.org/officeDocument/2006/relationships/hyperlink" Target="https://pacificdata.org/data/dataset/f3620dd2-33a5-494a-83e5-567d35de2c6b/resource/deefa1dd-1f38-4f5e-a4b3-46069d681e1e/download/kiribati-national-teachers-services-standards-framework.pdf" TargetMode="Externa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https://documents1.worldbank.org/curated/en/262271600915343998/pdf/Building-the-Right-Skills-for-Human-Capital-Education-Skills-and-Productivity-in-the-Kyrgyz-Republic.pdf" TargetMode="External"/><Relationship Id="rId1" Type="http://schemas.openxmlformats.org/officeDocument/2006/relationships/hyperlink" Target="https://documents1.worldbank.org/curated/en/738181577729472247/pdf/Kyrgyz-Republic-Sector-Support-for-Education-Reform-Project.pdf"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https://planipolis.iiep.unesco.org/sites/default/files/ressources/lao_education_development_plan_2011-2025_en.pdf" TargetMode="External"/><Relationship Id="rId2" Type="http://schemas.openxmlformats.org/officeDocument/2006/relationships/hyperlink" Target="https://assets.globalpartnership.org/s3fs-public/document/file/2021-01-GPE-GPC-allocation-LaoPDR-ESPIG-Multiplier.pdf?VersionId=KVVRzNuHZ80Ip9gQctQS6L_QkBRoq9XB" TargetMode="External"/><Relationship Id="rId1" Type="http://schemas.openxmlformats.org/officeDocument/2006/relationships/hyperlink" Target="https://assets.globalpartnership.org/s3fs-public/document/file/2021-01-lao-application.pdf?VersionId=P6zD8moYeittLLEpv5b4Nz20Ip_7f4zc" TargetMode="External"/><Relationship Id="rId6" Type="http://schemas.openxmlformats.org/officeDocument/2006/relationships/printerSettings" Target="../printerSettings/printerSettings36.bin"/><Relationship Id="rId5" Type="http://schemas.openxmlformats.org/officeDocument/2006/relationships/hyperlink" Target="https://research.acer.edu.au/cgi/viewcontent.cgi?article=1046&amp;context=eas" TargetMode="External"/><Relationship Id="rId4" Type="http://schemas.openxmlformats.org/officeDocument/2006/relationships/hyperlink" Target="https://documents1.worldbank.org/curated/en/439411641478609867/pdf/Lao-Peoples-Democratic-Republic-Early-Childhood-Education-Project.pdf" TargetMode="Externa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https://unesdoc.unesco.org/ark:/48223/pf0000248053" TargetMode="External"/><Relationship Id="rId1" Type="http://schemas.openxmlformats.org/officeDocument/2006/relationships/hyperlink" Target="http://ecdmeasure.org/wp-content/uploads/2019/11/Raikes-et-al-MELQO-process-2019.pdf" TargetMode="Externa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hyperlink" Target="https://pdf.usaid.gov/pdf_docs/PA00W5XH.pdf" TargetMode="External"/><Relationship Id="rId1" Type="http://schemas.openxmlformats.org/officeDocument/2006/relationships/hyperlink" Target="https://www.globalpartnership.org/content/education-sector-plan-implementation-report-liberia-2019" TargetMode="Externa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hyperlink" Target="https://pdf.usaid.gov/pdf_docs/PA00TBW1.pdf" TargetMode="External"/><Relationship Id="rId1" Type="http://schemas.openxmlformats.org/officeDocument/2006/relationships/hyperlink" Target="https://www.education.gov.mg/wp-content/uploads/2018/10/PSE-narratif.pdf" TargetMode="External"/></Relationships>
</file>

<file path=xl/worksheets/_rels/sheet40.xml.rels><?xml version="1.0" encoding="UTF-8" standalone="yes"?>
<Relationships xmlns="http://schemas.openxmlformats.org/package/2006/relationships"><Relationship Id="rId3" Type="http://schemas.openxmlformats.org/officeDocument/2006/relationships/hyperlink" Target="https://documents1.worldbank.org/curated/en/134201651499886937/pdf/Malawi-Education-Sector-Improvement-Project.pdf" TargetMode="External"/><Relationship Id="rId7" Type="http://schemas.openxmlformats.org/officeDocument/2006/relationships/table" Target="../tables/table1.xml"/><Relationship Id="rId2" Type="http://schemas.openxmlformats.org/officeDocument/2006/relationships/hyperlink" Target="https://documents1.worldbank.org/curated/en/797131641829982444/pdf/Malawi-Education-Reform-Program-Project.pdf" TargetMode="External"/><Relationship Id="rId1" Type="http://schemas.openxmlformats.org/officeDocument/2006/relationships/hyperlink" Target="https://assets.globalpartnership.org/s3fs-public/document/file/2020-05-Malawi-ESP-IR.pdf?VersionId=d0LxLBniZyTvPRDxgJIyEOMxPlbxu012" TargetMode="External"/><Relationship Id="rId6" Type="http://schemas.openxmlformats.org/officeDocument/2006/relationships/printerSettings" Target="../printerSettings/printerSettings40.bin"/><Relationship Id="rId5" Type="http://schemas.openxmlformats.org/officeDocument/2006/relationships/hyperlink" Target="https://documents1.worldbank.org/curated/en/949541542659103528/pdf/Teach-Observer-Manual-First-Edition.pdf" TargetMode="External"/><Relationship Id="rId4" Type="http://schemas.openxmlformats.org/officeDocument/2006/relationships/hyperlink" Target="https://www.africaeducationhub.org/bitstream/handle/hesa/35/Midline%20Evaluation%20of%20Inclusive%20Education%20in%20Malawi.pdf?sequence=1&amp;isAllowed=y"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s://documents1.worldbank.org/curated/en/949541542659103528/pdf/Teach-Observer-Manual-First-Edition.pdf" TargetMode="External"/><Relationship Id="rId2" Type="http://schemas.openxmlformats.org/officeDocument/2006/relationships/hyperlink" Target="https://documents1.worldbank.org/curated/en/889841625048965345/pdf/Early-Learning-and-General-Education-in-the-Maldives-Performance-Challenges-and-Policy-Options.pdf" TargetMode="External"/><Relationship Id="rId1" Type="http://schemas.openxmlformats.org/officeDocument/2006/relationships/hyperlink" Target="https://assets.globalpartnership.org/s3fs-public/2019-05-maldives-education-sector-analysis.pdf?VersionId=.6wdN8.2ZQbPo9R1Pynv7AMrocE8Q6pk" TargetMode="External"/><Relationship Id="rId5" Type="http://schemas.openxmlformats.org/officeDocument/2006/relationships/table" Target="../tables/table2.xml"/><Relationship Id="rId4"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globalpartnership.org/fr/content/plan-daction-pour-le-plan-sectoriel-de-leducation-du-mali-2019-2028" TargetMode="External"/></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hyperlink" Target="https://documents1.worldbank.org/curated/en/242701583550119111/pdf/Myanmar-Inclusive-Access-and-Quality-Education-Project.pdf" TargetMode="External"/><Relationship Id="rId1" Type="http://schemas.openxmlformats.org/officeDocument/2006/relationships/hyperlink" Target="https://www.globalpartnership.org/content/education-sector-plan-2016-2021-myanmar" TargetMode="Externa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hyperlink" Target="../../../../../../../gzino/Downloads/Link" TargetMode="External"/><Relationship Id="rId1" Type="http://schemas.openxmlformats.org/officeDocument/2006/relationships/hyperlink" Target="https://drive.google.com/file/d/1bK_61bLn9a86viA5pKnhhvmaqTrgWbMN/view" TargetMode="External"/></Relationships>
</file>

<file path=xl/worksheets/_rels/sheet45.xml.rels><?xml version="1.0" encoding="UTF-8" standalone="yes"?>
<Relationships xmlns="http://schemas.openxmlformats.org/package/2006/relationships"><Relationship Id="rId3" Type="http://schemas.openxmlformats.org/officeDocument/2006/relationships/hyperlink" Target="https://assets.globalpartnership.org/s3fs-public/document/file/2020-05-Mauritania-ESP-IR_0.pdf?VersionId=i.2KjPPjTm2QS9RDzu5tH5lZ7.FJv2I0" TargetMode="External"/><Relationship Id="rId2" Type="http://schemas.openxmlformats.org/officeDocument/2006/relationships/hyperlink" Target="https://www.globalpartnership.org/fr/content/aide-memoire-de-la-revue-sectorielle-conjointe-mauritanie-2019" TargetMode="External"/><Relationship Id="rId1" Type="http://schemas.openxmlformats.org/officeDocument/2006/relationships/hyperlink" Target="https://documents1.worldbank.org/curated/en/751821604286094848/pdf/Mauritania-Second-Phase-of-the-Basic-Education-Sector-Support-Project.pdf" TargetMode="External"/><Relationship Id="rId4"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hyperlink" Target="https://national.doe.fm/PublicDocuments/Education%20Documents/fm-ssipIIIYr4-2020b.pdf" TargetMode="External"/><Relationship Id="rId7" Type="http://schemas.openxmlformats.org/officeDocument/2006/relationships/printerSettings" Target="../printerSettings/printerSettings46.bin"/><Relationship Id="rId2" Type="http://schemas.openxmlformats.org/officeDocument/2006/relationships/hyperlink" Target="https://national.doe.fm/PublicDocuments/Education%20Documents/fm-ssipIIIYr4-2020b.pdf" TargetMode="External"/><Relationship Id="rId1" Type="http://schemas.openxmlformats.org/officeDocument/2006/relationships/hyperlink" Target="https://national.doe.fm/PublicDocuments/Education%20Documents/fm-ssipIIIYr4-2020b.pdf" TargetMode="External"/><Relationship Id="rId6" Type="http://schemas.openxmlformats.org/officeDocument/2006/relationships/hyperlink" Target="https://national.doe.fm/PublicDocuments/Education%20Documents/fm-ssipIIIYr4-2020b.pdf" TargetMode="External"/><Relationship Id="rId5" Type="http://schemas.openxmlformats.org/officeDocument/2006/relationships/hyperlink" Target="https://national.doe.fm/PublicDocuments/Education%20Documents/fm-ssipIIIYr4-2020b.pdf" TargetMode="External"/><Relationship Id="rId4" Type="http://schemas.openxmlformats.org/officeDocument/2006/relationships/hyperlink" Target="https://national.doe.fm/PublicDocuments/Education%20Documents/fm-ssipIIIYr4-2020b.pdf" TargetMode="External"/></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hyperlink" Target="https://documents1.worldbank.org/curated/en/336491628633385355/pdf/Disclosable-Restructuring-Paper-Moldova-Education-Reform-Project-P127388.pdf" TargetMode="External"/><Relationship Id="rId1" Type="http://schemas.openxmlformats.org/officeDocument/2006/relationships/hyperlink" Target="https://www.unicef.org/moldova/media/5151/file/Desc%C4%83rca%C8%9Bi%20documentul%20aici.pdf" TargetMode="External"/></Relationships>
</file>

<file path=xl/worksheets/_rels/sheet48.xml.rels><?xml version="1.0" encoding="UTF-8" standalone="yes"?>
<Relationships xmlns="http://schemas.openxmlformats.org/package/2006/relationships"><Relationship Id="rId3" Type="http://schemas.openxmlformats.org/officeDocument/2006/relationships/hyperlink" Target="https://documents.worldbank.org/en/publication/documents-reports/documentdetail/765311468060896551/mongolia-education-quality-reform-project" TargetMode="External"/><Relationship Id="rId2" Type="http://schemas.openxmlformats.org/officeDocument/2006/relationships/hyperlink" Target="https://documents.worldbank.org/en/publication/documents-reports/documentdetail/714741591562132647/disclosable-restructuring-paper-mongolia-education-quality-reform-project-p148110" TargetMode="External"/><Relationship Id="rId1" Type="http://schemas.openxmlformats.org/officeDocument/2006/relationships/hyperlink" Target="https://documents.worldbank.org/en/publication/documents-reports/documentdetail/423821604474187078/primary-education-sector-analysis-in-mongolia" TargetMode="External"/><Relationship Id="rId5" Type="http://schemas.openxmlformats.org/officeDocument/2006/relationships/printerSettings" Target="../printerSettings/printerSettings48.bin"/><Relationship Id="rId4" Type="http://schemas.openxmlformats.org/officeDocument/2006/relationships/hyperlink" Target="https://www.worldbank.org/en/programs/sief-trust-fund/brief/the-stallings-classroom-snapshot"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documents.worldbank.org/en/publication/documents-reports/documentdetail/597841646054702124/an-assessment-of-rbf-in-education-final-assessment-report-mozambique" TargetMode="External"/><Relationship Id="rId2" Type="http://schemas.openxmlformats.org/officeDocument/2006/relationships/hyperlink" Target="https://documents.worldbank.org/en/publication/documents-reports/documentdetail/811891562864504006/education-service-delivery-in-mozambique-a-second-round-of-the-service-delivery-indicators-survey" TargetMode="External"/><Relationship Id="rId1" Type="http://schemas.openxmlformats.org/officeDocument/2006/relationships/hyperlink" Target="https://documents.worldbank.org/en/publication/documents-reports/documentdetail/780851578031676363/a-process-evaluation-of-the-mozambique-early-childhood-development-project-dicipe-2015-2019" TargetMode="External"/><Relationship Id="rId5" Type="http://schemas.openxmlformats.org/officeDocument/2006/relationships/printerSettings" Target="../printerSettings/printerSettings49.bin"/><Relationship Id="rId4" Type="http://schemas.openxmlformats.org/officeDocument/2006/relationships/hyperlink" Target="https://documents1.worldbank.org/curated/en/949541542659103528/pdf/Teach-Observer-Manual-First-Edition.pdf"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researchgate.net/publication/333531846_MTB_MLE_Model_Building_Activity_-_Baseline_Report" TargetMode="External"/></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hyperlink" Target="https://campus.mined.edu.ni/mod/resource/view.php?id=11510" TargetMode="External"/><Relationship Id="rId1" Type="http://schemas.openxmlformats.org/officeDocument/2006/relationships/hyperlink" Target="https://assets.globalpartnership.org/s3fs-public/document/file/2021-03-Nicaragua-Program-Document.pdf?VersionId=YGnC3GC_nZXDZzGihczhKgt0gTsjuBU0" TargetMode="External"/></Relationships>
</file>

<file path=xl/worksheets/_rels/sheet52.xml.rels><?xml version="1.0" encoding="UTF-8" standalone="yes"?>
<Relationships xmlns="http://schemas.openxmlformats.org/package/2006/relationships"><Relationship Id="rId3" Type="http://schemas.openxmlformats.org/officeDocument/2006/relationships/hyperlink" Target="https://documents1.worldbank.org/curated/en/099556304262214355/pdf/P16877900e15e107408c0304f31bb91ec60.pdf" TargetMode="External"/><Relationship Id="rId2" Type="http://schemas.openxmlformats.org/officeDocument/2006/relationships/hyperlink" Target="https://pdf.usaid.gov/pdf_docs/PA00TFQN.pdf" TargetMode="External"/><Relationship Id="rId1" Type="http://schemas.openxmlformats.org/officeDocument/2006/relationships/hyperlink" Target="https://documents1.worldbank.org/curated/en/949541542659103528/pdf/Teach-Observer-Manual-First-Edition.pdf" TargetMode="External"/><Relationship Id="rId5" Type="http://schemas.openxmlformats.org/officeDocument/2006/relationships/printerSettings" Target="../printerSettings/printerSettings52.bin"/><Relationship Id="rId4" Type="http://schemas.openxmlformats.org/officeDocument/2006/relationships/hyperlink" Target="https://documents1.worldbank.org/curated/en/650221610094646365/pdf/Disclosable-Version-of-the-ISR-Niger-Learning-Improvement-for-Results-in-Education-Project-P168779-Sequence-No-02.pdf" TargetMode="External"/></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hyperlink" Target="https://documents.worldbank.org/en/publication/documents-reports/documentdetail/099410006302232048/p1699210b0eb7e02d08e040dbe8118b806b" TargetMode="External"/><Relationship Id="rId1" Type="http://schemas.openxmlformats.org/officeDocument/2006/relationships/hyperlink" Target="https://documents.worldbank.org/en/publication/documents-reports/documentdetail/610871608466800688/disclosable-version-of-the-isr-edo-basic-education-sector-and-skills-transformation-operation-p169921-sequence-no-01" TargetMode="External"/></Relationships>
</file>

<file path=xl/worksheets/_rels/sheet54.xml.rels><?xml version="1.0" encoding="UTF-8" standalone="yes"?>
<Relationships xmlns="http://schemas.openxmlformats.org/package/2006/relationships"><Relationship Id="rId3" Type="http://schemas.openxmlformats.org/officeDocument/2006/relationships/hyperlink" Target="https://www.globalpartnership.org/content/program-document-balochistan-2021" TargetMode="External"/><Relationship Id="rId2" Type="http://schemas.openxmlformats.org/officeDocument/2006/relationships/hyperlink" Target="https://documents1.worldbank.org/curated/en/949541542659103528/pdf/Teach-Observer-Manual-First-Edition.pdf" TargetMode="External"/><Relationship Id="rId1" Type="http://schemas.openxmlformats.org/officeDocument/2006/relationships/hyperlink" Target="https://www.globalpartnership.org/content/program-document-punjab-2021" TargetMode="External"/><Relationship Id="rId6" Type="http://schemas.openxmlformats.org/officeDocument/2006/relationships/printerSettings" Target="../printerSettings/printerSettings54.bin"/><Relationship Id="rId5" Type="http://schemas.openxmlformats.org/officeDocument/2006/relationships/hyperlink" Target="https://openknowledge.worldbank.org/handle/10986/26463" TargetMode="External"/><Relationship Id="rId4" Type="http://schemas.openxmlformats.org/officeDocument/2006/relationships/hyperlink" Target="https://www.globalpartnership.org/content/education-sector-analysis-sindh-pakistan-2019" TargetMode="Externa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hyperlink" Target="https://planipolis.iiep.unesco.org/en/2019/environmental-and-social-management-framework-esmf-rwanda-quality-basic-education-human-capital" TargetMode="External"/><Relationship Id="rId1" Type="http://schemas.openxmlformats.org/officeDocument/2006/relationships/hyperlink" Target="https://planipolis.iiep.unesco.org/en/2021/architecture-integrated-education-management-information-system-7259" TargetMode="External"/></Relationships>
</file>

<file path=xl/worksheets/_rels/sheet57.xml.rels><?xml version="1.0" encoding="UTF-8" standalone="yes"?>
<Relationships xmlns="http://schemas.openxmlformats.org/package/2006/relationships"><Relationship Id="rId3" Type="http://schemas.openxmlformats.org/officeDocument/2006/relationships/hyperlink" Target="https://www.mesc.gov.ws/wp-content/uploads/2020/05/MESC-Annual-Report-2018-2019-English-Version_FINAL_AMENDED-Feb-12-2020.pdf" TargetMode="External"/><Relationship Id="rId2" Type="http://schemas.openxmlformats.org/officeDocument/2006/relationships/hyperlink" Target="https://www.mesc.gov.ws/wp-content/uploads/2019/08/Final-School-Management-Organizational-Manual-FINAL-FOR-PRINTING.pdf" TargetMode="External"/><Relationship Id="rId1" Type="http://schemas.openxmlformats.org/officeDocument/2006/relationships/hyperlink" Target="https://www.mesc.gov.ws/wp-content/uploads/2020/08/MESC-Government-Teachers-Appraisal-Policy-30-05-18.pdf" TargetMode="External"/><Relationship Id="rId4"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hyperlink" Target="https://documents1.worldbank.org/curated/en/949541542659103528/pdf/Teach-Observer-Manual-First-Edition.pdf" TargetMode="External"/><Relationship Id="rId2" Type="http://schemas.openxmlformats.org/officeDocument/2006/relationships/hyperlink" Target="https://assets.globalpartnership.org/s3fs-public/document/file/2020-06-decision-SaoTome-allocation.pdf?VersionId=nPrexSdCkrJ.uk5SDMou04GZJyUAclbU" TargetMode="External"/><Relationship Id="rId1" Type="http://schemas.openxmlformats.org/officeDocument/2006/relationships/hyperlink" Target="https://assets.globalpartnership.org/s3fs-public/document/file/2020-03-sao-tome-program-document.pdf?VersionId=A8hZDSQ9tal0LwXpvwJeuzxBDfbfFCsq"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hyperlink" Target="https://apprendre.auf.org/wp-content/uploads/2021/10/Actes-du-seminaire-Se-professionaliser-en-collaborant.pdf" TargetMode="External"/><Relationship Id="rId2" Type="http://schemas.openxmlformats.org/officeDocument/2006/relationships/hyperlink" Target="https://documents1.worldbank.org/curated/en/176681527996626963/pdf/SENEGAL-PAD-05112018.pdf" TargetMode="External"/><Relationship Id="rId1" Type="http://schemas.openxmlformats.org/officeDocument/2006/relationships/hyperlink" Target="https://assets.globalpartnership.org/s3fs-public/document/file/2020-8-Senegal-Program%20Document.pdf?VersionId=yAm6ZVGns5Gbsta7RJsXVw7wzQoaXM4L" TargetMode="External"/><Relationship Id="rId5" Type="http://schemas.openxmlformats.org/officeDocument/2006/relationships/printerSettings" Target="../printerSettings/printerSettings59.bin"/><Relationship Id="rId4" Type="http://schemas.openxmlformats.org/officeDocument/2006/relationships/hyperlink" Target="https://senprof.education.sn/PAEBCA/Grilles%20d'observation%20des%20pratiques%20de%20classe"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s://openknowledge.worldbank.org/handle/10986/35918" TargetMode="External"/><Relationship Id="rId7" Type="http://schemas.openxmlformats.org/officeDocument/2006/relationships/printerSettings" Target="../printerSettings/printerSettings60.bin"/><Relationship Id="rId2" Type="http://schemas.openxmlformats.org/officeDocument/2006/relationships/hyperlink" Target="https://hrmanual.tsc.gov.sl/books/11-about-this-manual/page/download-the-hr-manual-%28pdf-version%29" TargetMode="External"/><Relationship Id="rId1" Type="http://schemas.openxmlformats.org/officeDocument/2006/relationships/hyperlink" Target="https://mbsse.gov.sl/wp-content/uploads/2021/10/School-Based-Management.pdf" TargetMode="External"/><Relationship Id="rId6" Type="http://schemas.openxmlformats.org/officeDocument/2006/relationships/hyperlink" Target="https://documents1.worldbank.org/curated/en/949541542659103528/pdf/Teach-Observer-Manual-First-Edition.pdf" TargetMode="External"/><Relationship Id="rId5" Type="http://schemas.openxmlformats.org/officeDocument/2006/relationships/hyperlink" Target="https://mbsse.gov.sl/wp-content/uploads/2020/03/SGLA_II_report_hi-res.pdf" TargetMode="External"/><Relationship Id="rId4" Type="http://schemas.openxmlformats.org/officeDocument/2006/relationships/hyperlink" Target="https://openknowledge.worldbank.org/handle/10986/35918" TargetMode="External"/></Relationships>
</file>

<file path=xl/worksheets/_rels/sheet61.xml.rels><?xml version="1.0" encoding="UTF-8" standalone="yes"?>
<Relationships xmlns="http://schemas.openxmlformats.org/package/2006/relationships"><Relationship Id="rId3" Type="http://schemas.openxmlformats.org/officeDocument/2006/relationships/hyperlink" Target="https://www.mehrd.gov.sb/documents?view=download&amp;format=raw&amp;fileId=4362" TargetMode="External"/><Relationship Id="rId7" Type="http://schemas.openxmlformats.org/officeDocument/2006/relationships/printerSettings" Target="../printerSettings/printerSettings61.bin"/><Relationship Id="rId2" Type="http://schemas.openxmlformats.org/officeDocument/2006/relationships/hyperlink" Target="http://www.mehrd.gov.sb/images/PDF_Files/Vacancies/Annual%20Report%202018.pdf" TargetMode="External"/><Relationship Id="rId1" Type="http://schemas.openxmlformats.org/officeDocument/2006/relationships/hyperlink" Target="http://www.mehrd.gov.sb/documents?view=download&amp;format=raw&amp;fileId=4132" TargetMode="External"/><Relationship Id="rId6" Type="http://schemas.openxmlformats.org/officeDocument/2006/relationships/hyperlink" Target="https://www.globalreadingnetwork.net/sites/default/files/media/file/Classroom%20Obs%20Toolkit%20FINAL_Nov%202019.pdf" TargetMode="External"/><Relationship Id="rId5" Type="http://schemas.openxmlformats.org/officeDocument/2006/relationships/hyperlink" Target="http://www.mehrd.gov.sb/images/PDF_Files/Vacancies/PAR%202018.pdf" TargetMode="External"/><Relationship Id="rId4" Type="http://schemas.openxmlformats.org/officeDocument/2006/relationships/hyperlink" Target="https://openknowledge.worldbank.org/bitstream/handle/10986/32261/Solomon-Islands-Early-Grade-Reading-Assessment-Results-Report.pdf?sequence=1&amp;isAllowed=y" TargetMode="External"/></Relationships>
</file>

<file path=xl/worksheets/_rels/sheet62.xml.rels><?xml version="1.0" encoding="UTF-8" standalone="yes"?>
<Relationships xmlns="http://schemas.openxmlformats.org/package/2006/relationships"><Relationship Id="rId3" Type="http://schemas.openxmlformats.org/officeDocument/2006/relationships/hyperlink" Target="https://documents1.worldbank.org/curated/en/701681626107572895/pdf/Official-Documents-Financing-Agreement-for-Grant-D837-SO.pdf" TargetMode="External"/><Relationship Id="rId2" Type="http://schemas.openxmlformats.org/officeDocument/2006/relationships/hyperlink" Target="https://moe.govsomaliland.org/site/downloadfile/file/MjAyMS8wOS8yMDIxLTA5LTEzLTExLTQ0LTQyLTg0MTctMTYzMTUzMzQ4Mi5wZGY%3D/view/1" TargetMode="External"/><Relationship Id="rId1" Type="http://schemas.openxmlformats.org/officeDocument/2006/relationships/hyperlink" Target="https://assets.globalpartnership.org/s3fs-public/document/file/2020-10-Puntland-ESP.pdf?VersionId=UXCVVmjaE4pIS4VgguXjZHCXWk6doyzP" TargetMode="External"/><Relationship Id="rId5" Type="http://schemas.openxmlformats.org/officeDocument/2006/relationships/printerSettings" Target="../printerSettings/printerSettings62.bin"/><Relationship Id="rId4" Type="http://schemas.openxmlformats.org/officeDocument/2006/relationships/hyperlink" Target="https://assets.globalpartnership.org/s3fs-public/document/file/2022-02-progress-report-espig-somalia.pdf?VersionId=TMGubjbek3NKw_bRqom3KfQU.QRQ5aDN" TargetMode="External"/></Relationships>
</file>

<file path=xl/worksheets/_rels/sheet63.xml.rels><?xml version="1.0" encoding="UTF-8" standalone="yes"?>
<Relationships xmlns="http://schemas.openxmlformats.org/package/2006/relationships"><Relationship Id="rId3" Type="http://schemas.openxmlformats.org/officeDocument/2006/relationships/hyperlink" Target="http://mogei.org/information-resources/" TargetMode="External"/><Relationship Id="rId2" Type="http://schemas.openxmlformats.org/officeDocument/2006/relationships/hyperlink" Target="https://assets.globalpartnership.org/s3fs-public/document/file/2022-01-program-document-espig-south-sudan.pdf?VersionId=_Q69SfbdqAxZeuJanJ4eyyfCx8KKp7Ar" TargetMode="External"/><Relationship Id="rId1" Type="http://schemas.openxmlformats.org/officeDocument/2006/relationships/hyperlink" Target="https://drive.google.com/file/d/1rVzkK-lSPGbBllMIR5MutjbFH8r6kOfr/view" TargetMode="External"/><Relationship Id="rId5" Type="http://schemas.openxmlformats.org/officeDocument/2006/relationships/printerSettings" Target="../printerSettings/printerSettings63.bin"/><Relationship Id="rId4" Type="http://schemas.openxmlformats.org/officeDocument/2006/relationships/hyperlink" Target="https://winrock.org/wp-content/uploads/2017/03/RtL_Technical-Reflection-Paper-vF.pdf" TargetMode="External"/></Relationships>
</file>

<file path=xl/worksheets/_rels/sheet64.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hyperlink" Target="https://observatorioplanificacion.cepal.org/sites/default/files/plan/files/Saint%20Lucia%20MTDS%202020-2023.pdf" TargetMode="External"/><Relationship Id="rId1" Type="http://schemas.openxmlformats.org/officeDocument/2006/relationships/hyperlink" Target="https://www.oecs.org/en/our-work/knowledge/library/education/teacher-appraisal-scheme" TargetMode="External"/></Relationships>
</file>

<file path=xl/worksheets/_rels/sheet65.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hyperlink" Target="https://www.summaedu.org/wp-content/uploads/2022/03/Country_review-St.-Vincent-and-the-Grenadines_OK.pdf" TargetMode="External"/><Relationship Id="rId1" Type="http://schemas.openxmlformats.org/officeDocument/2006/relationships/hyperlink" Target="https://www.oecs.org/en/our-work/knowledge/library/education/teacher-appraisal-scheme" TargetMode="External"/></Relationships>
</file>

<file path=xl/worksheets/_rels/sheet66.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hyperlink" Target="https://assets.globalpartnership.org/s3fs-public/document/file/2020--9-Sudan-Multiplier%20appplication.pdf?VersionId=PFvBhtojX3ERM_T4JCkQR3tSKd8lNhh8" TargetMode="External"/><Relationship Id="rId1" Type="http://schemas.openxmlformats.org/officeDocument/2006/relationships/hyperlink" Target="https://assets.globalpartnership.org/s3fs-public/document/file/2019-11-sudan-program-document-implementation-multiplier-grant.pdf?VersionId=dlBo4qdR8f0mEz7kLV9dbe49NTa7Eg0T"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s://ucentralasia.org/media/3r4kqqtv/executivesummarytajikistaneng.pdf" TargetMode="External"/><Relationship Id="rId1" Type="http://schemas.openxmlformats.org/officeDocument/2006/relationships/hyperlink" Target="https://documents1.worldbank.org/curated/en/171811522699385010/pdf/ICR00004185-03192018.pdf"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s://documents1.worldbank.org/curated/en/637761553580119324/pdf/Student-Learning-Outcomes-in-Tanzania-s-Primary-Schools-Implications-for-Secondary-School-Readiness.pdf" TargetMode="External"/><Relationship Id="rId7" Type="http://schemas.openxmlformats.org/officeDocument/2006/relationships/printerSettings" Target="../printerSettings/printerSettings68.bin"/><Relationship Id="rId2" Type="http://schemas.openxmlformats.org/officeDocument/2006/relationships/hyperlink" Target="https://planipolis.iiep.unesco.org/sites/default/files/ressources/tanzania-mainland_esp_2016-2021-.pdf" TargetMode="External"/><Relationship Id="rId1" Type="http://schemas.openxmlformats.org/officeDocument/2006/relationships/hyperlink" Target="https://pdf.usaid.gov/pdf_docs/PA00TGR7.pdf" TargetMode="External"/><Relationship Id="rId6" Type="http://schemas.openxmlformats.org/officeDocument/2006/relationships/hyperlink" Target="https://www.unicef.org/tanzania/media/1836/file/Measuring%20Early%20Learning%20and%20Quality%20Outcomes%20(MELQO)%20.pdf" TargetMode="External"/><Relationship Id="rId5" Type="http://schemas.openxmlformats.org/officeDocument/2006/relationships/hyperlink" Target="https://documents1.worldbank.org/curated/en/099535102152221633/pdf/Disclosable0Ve07000Sequence0No00011.pdf" TargetMode="External"/><Relationship Id="rId4" Type="http://schemas.openxmlformats.org/officeDocument/2006/relationships/hyperlink" Target="https://documents1.worldbank.org/curated/en/215241598376994051/pdf/Identifying-Effective-Teachers-Lessons-from-Four-Classroom-Observation-Tools.pdf" TargetMode="External"/></Relationships>
</file>

<file path=xl/worksheets/_rels/sheet69.xml.rels><?xml version="1.0" encoding="UTF-8" standalone="yes"?>
<Relationships xmlns="http://schemas.openxmlformats.org/package/2006/relationships"><Relationship Id="rId3" Type="http://schemas.openxmlformats.org/officeDocument/2006/relationships/hyperlink" Target="https://documents1.worldbank.org/curated/en/984551587359566014/pdf/Using-EGRA-for-an-Early-Evaluation-of-Two-Innovations-in-Basic-Education-in-Timor-Leste-The-New-Curriculum-and-the-Professional-Learning-and-Mentoring-Program.pdf" TargetMode="External"/><Relationship Id="rId2" Type="http://schemas.openxmlformats.org/officeDocument/2006/relationships/hyperlink" Target="https://planipolis.iiep.unesco.org/sites/default/files/ressources/timor-leste_best_esmf_dec_2019.pdf" TargetMode="External"/><Relationship Id="rId1" Type="http://schemas.openxmlformats.org/officeDocument/2006/relationships/hyperlink" Target="https://documents1.worldbank.org/curated/en/840111587866456259/pdf/Timor-Leste-Basic-Education-Strengthening-and-Transformation-Project.pdf" TargetMode="External"/><Relationship Id="rId6" Type="http://schemas.openxmlformats.org/officeDocument/2006/relationships/printerSettings" Target="../printerSettings/printerSettings69.bin"/><Relationship Id="rId5" Type="http://schemas.openxmlformats.org/officeDocument/2006/relationships/hyperlink" Target="https://www.dfat.gov.au/sites/default/files/timor-leste-eas-teacher-development-multi-year-study-series-interim-report-2.pdf" TargetMode="External"/><Relationship Id="rId4" Type="http://schemas.openxmlformats.org/officeDocument/2006/relationships/hyperlink" Target="https://www.acer.org/rd-images/EAS-Timor-Interim-Report.pdf"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s://documents1.worldbank.org/curated/en/164711587158829119/pdf/Togo-Global-Partnership-For-Education-Program.pdf" TargetMode="External"/><Relationship Id="rId2" Type="http://schemas.openxmlformats.org/officeDocument/2006/relationships/hyperlink" Target="https://documents1.worldbank.org/curated/en/870731624997050568/pdf/Project-Information-Document-TOGO-Improving-Quality-and-Equity-of-Basic-Education-Project-P172674.pdf" TargetMode="External"/><Relationship Id="rId1" Type="http://schemas.openxmlformats.org/officeDocument/2006/relationships/hyperlink" Target="https://documents1.worldbank.org/curated/en/491961641829862908/pdf/Togo-Improving-Quality-Equity-of-Basic-Education-Project.pdf" TargetMode="External"/><Relationship Id="rId5" Type="http://schemas.openxmlformats.org/officeDocument/2006/relationships/printerSettings" Target="../printerSettings/printerSettings70.bin"/><Relationship Id="rId4" Type="http://schemas.openxmlformats.org/officeDocument/2006/relationships/hyperlink" Target="https://documents1.worldbank.org/curated/en/949541542659103528/pdf/Teach-Observer-Manual-First-Edition.pdf" TargetMode="External"/></Relationships>
</file>

<file path=xl/worksheets/_rels/sheet71.xml.rels><?xml version="1.0" encoding="UTF-8" standalone="yes"?>
<Relationships xmlns="http://schemas.openxmlformats.org/package/2006/relationships"><Relationship Id="rId3" Type="http://schemas.openxmlformats.org/officeDocument/2006/relationships/hyperlink" Target="https://documents1.worldbank.org/curated/en/749601545227173514/pdf/Intervening-at-Home-and-Then-at-School-A-Randomized-Evaluation-of-Two-Approaches-to-Improve-Early-Educational-Outcomes-in-Tonga.pdf" TargetMode="External"/><Relationship Id="rId2" Type="http://schemas.openxmlformats.org/officeDocument/2006/relationships/hyperlink" Target="https://assets.globalpartnership.org/s3fs-public/document/file/2019-06-pearl-operational-guide-supplementary-annexes.pdf?VersionId=2wADQVA31vsIauciI.TrNw0Y4Pe1Widy" TargetMode="External"/><Relationship Id="rId1" Type="http://schemas.openxmlformats.org/officeDocument/2006/relationships/hyperlink" Target="https://www.globalreadingnetwork.net/sites/default/files/media/file/Implementing%20and%20Evaluating%20Interventions%20to%20Improve%20School%20Readiness%20and%20Early%20Literacy.pdf" TargetMode="External"/><Relationship Id="rId5" Type="http://schemas.openxmlformats.org/officeDocument/2006/relationships/printerSettings" Target="../printerSettings/printerSettings71.bin"/><Relationship Id="rId4" Type="http://schemas.openxmlformats.org/officeDocument/2006/relationships/hyperlink" Target="https://assets.globalpartnership.org/s3fs-public/document/file/2019-06-pearl-operational-guide-supplementary-annexes.pdf?VersionId=2wADQVA31vsIauciI.TrNw0Y4Pe1Widy" TargetMode="External"/></Relationships>
</file>

<file path=xl/worksheets/_rels/sheet72.xml.rels><?xml version="1.0" encoding="UTF-8" standalone="yes"?>
<Relationships xmlns="http://schemas.openxmlformats.org/package/2006/relationships"><Relationship Id="rId3" Type="http://schemas.openxmlformats.org/officeDocument/2006/relationships/hyperlink" Target="https://openknowledge.worldbank.org/bitstream/handle/10986/32258/Tuvalu-Early-Grade-Reading-Assessment-TuEGRA-Results-Report.pdf?sequence=1&amp;isAllowed=y" TargetMode="External"/><Relationship Id="rId2" Type="http://schemas.openxmlformats.org/officeDocument/2006/relationships/hyperlink" Target="https://documents1.worldbank.org/curated/en/663351590530904675/pdf/Tuvalu-Learning-Project.pdf" TargetMode="External"/><Relationship Id="rId1" Type="http://schemas.openxmlformats.org/officeDocument/2006/relationships/hyperlink" Target="https://meys.gov.tv/publication?view=download&amp;fileId=23" TargetMode="External"/><Relationship Id="rId6" Type="http://schemas.openxmlformats.org/officeDocument/2006/relationships/printerSettings" Target="../printerSettings/printerSettings72.bin"/><Relationship Id="rId5" Type="http://schemas.openxmlformats.org/officeDocument/2006/relationships/hyperlink" Target="https://unesdoc.unesco.org/in/documentViewer.xhtml?v=2.1.196&amp;id=p::usmarcdef_0000248053&amp;file=/in/rest/annotationSVC/DownloadWatermarkedAttachment/attach_import_b99371c9-aa45-472c-817d-4f0149b0e26f%3F_%3D248053eng.pdf&amp;updateUrl=updateUrl3285&amp;ark=/ark:/48223/pf0000248053/PDF/248053eng.pdf.multi&amp;fullScreen=true&amp;locale=en" TargetMode="External"/><Relationship Id="rId4" Type="http://schemas.openxmlformats.org/officeDocument/2006/relationships/hyperlink" Target="https://documents1.worldbank.org/curated/en/949541542659103528/pdf/Teach-Observer-Manual-First-Edition.pdf" TargetMode="External"/></Relationships>
</file>

<file path=xl/worksheets/_rels/sheet73.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hyperlink" Target="https://www.education.go.ug/utsep/wp-content/uploads/2020/03/2.-Third-Verification-Report-on-Teacher-Presence.pdf" TargetMode="External"/></Relationships>
</file>

<file path=xl/worksheets/_rels/sheet74.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hyperlink" Target="https://unesdoc.unesco.org/in/documentViewer.xhtml?v=2.1.196&amp;id=p::usmarcdef_0000248053&amp;file=/in/rest/annotationSVC/DownloadWatermarkedAttachment/attach_import_b99371c9-aa45-472c-817d-4f0149b0e26f%3F_%3D248053eng.pdf&amp;updateUrl=updateUrl3285&amp;ark=/ark:/48223/pf0000248053/PDF/248053eng.pdf.multi&amp;fullScreen=true&amp;locale=en" TargetMode="External"/><Relationship Id="rId1" Type="http://schemas.openxmlformats.org/officeDocument/2006/relationships/hyperlink" Target="https://documents1.worldbank.org/curated/en/472601559440909823/pdf/Uzbekistan-Promoting-Early-Childhood-Development-Project.pdf" TargetMode="External"/></Relationships>
</file>

<file path=xl/worksheets/_rels/sheet75.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hyperlink" Target="https://www.globalpartnership.org/content/education-and-training-sector-strategic-plan-2020-2030-vanuatu" TargetMode="External"/><Relationship Id="rId1" Type="http://schemas.openxmlformats.org/officeDocument/2006/relationships/hyperlink" Target="https://www.dfat.gov.au/sites/default/files/eas-vanuatu_interim-report-1-2021.pdf" TargetMode="External"/></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hyperlink" Target="https://assets.globalpartnership.org/s3fs-public/document/file/2022-01-yemen-espig-program-document.pdf?VersionId=iQzzClDJ4g15973_Ppov1W4b_qCu94Dh" TargetMode="External"/><Relationship Id="rId2" Type="http://schemas.openxmlformats.org/officeDocument/2006/relationships/hyperlink" Target="https://documents1.worldbank.org/curated/en/849751635295912291/pdf/Revised-Environmental-and-Social-Management-Framework-ESMF-Yemen-Restoring-Education-and-Learning-Emergency-Project-P175036.pdf" TargetMode="External"/><Relationship Id="rId1" Type="http://schemas.openxmlformats.org/officeDocument/2006/relationships/hyperlink" Target="https://assets.globalpartnership.org/s3fs-public/document/file/2020-7-Yemen-ESP_0.pdf?VersionId=oFsdqsl3XhQsxkkaSLqjeKvQh1V0_cBI" TargetMode="External"/><Relationship Id="rId4"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www.unicef.org/zambia/media/591/file/Zambia-catch-up-report.pdf" TargetMode="External"/></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4"/>
  <dimension ref="A1:N16"/>
  <sheetViews>
    <sheetView zoomScale="85" zoomScaleNormal="85" workbookViewId="0">
      <selection activeCell="N16" sqref="N16"/>
    </sheetView>
  </sheetViews>
  <sheetFormatPr defaultRowHeight="14.5" x14ac:dyDescent="0.35"/>
  <cols>
    <col min="1" max="1" width="18.1796875" bestFit="1" customWidth="1"/>
    <col min="2" max="2" width="15.1796875" bestFit="1" customWidth="1"/>
    <col min="3" max="3" width="18" bestFit="1" customWidth="1"/>
    <col min="4" max="4" width="13.81640625" bestFit="1" customWidth="1"/>
    <col min="5" max="5" width="20" customWidth="1"/>
    <col min="6" max="6" width="31.1796875" bestFit="1" customWidth="1"/>
    <col min="7" max="7" width="21.1796875" bestFit="1" customWidth="1"/>
    <col min="8" max="8" width="15.81640625" customWidth="1"/>
    <col min="9" max="9" width="21.54296875" bestFit="1" customWidth="1"/>
    <col min="10" max="10" width="18" bestFit="1" customWidth="1"/>
    <col min="11" max="11" width="12.81640625" bestFit="1" customWidth="1"/>
    <col min="12" max="12" width="19.1796875" customWidth="1"/>
    <col min="13" max="13" width="12.1796875" customWidth="1"/>
    <col min="14" max="14" width="12.81640625" customWidth="1"/>
  </cols>
  <sheetData>
    <row r="1" spans="1:14" ht="16" thickBot="1" x14ac:dyDescent="0.4">
      <c r="A1" s="770" t="s">
        <v>0</v>
      </c>
      <c r="B1" s="770" t="s">
        <v>1</v>
      </c>
      <c r="C1" s="772" t="s">
        <v>2</v>
      </c>
      <c r="D1" s="773"/>
      <c r="E1" s="770" t="s">
        <v>3</v>
      </c>
      <c r="F1" s="772" t="s">
        <v>4</v>
      </c>
      <c r="G1" s="773"/>
      <c r="H1" s="772" t="s">
        <v>5</v>
      </c>
      <c r="I1" s="773"/>
      <c r="J1" s="763" t="s">
        <v>6</v>
      </c>
      <c r="K1" s="765" t="s">
        <v>7</v>
      </c>
      <c r="L1" s="313" t="s">
        <v>8</v>
      </c>
      <c r="M1" s="312" t="s">
        <v>9</v>
      </c>
      <c r="N1" s="312"/>
    </row>
    <row r="2" spans="1:14" ht="44" customHeight="1" thickBot="1" x14ac:dyDescent="0.4">
      <c r="A2" s="774"/>
      <c r="B2" s="774"/>
      <c r="C2" s="10" t="s">
        <v>10</v>
      </c>
      <c r="D2" s="11" t="s">
        <v>11</v>
      </c>
      <c r="E2" s="771"/>
      <c r="F2" s="10" t="s">
        <v>12</v>
      </c>
      <c r="G2" s="11" t="s">
        <v>13</v>
      </c>
      <c r="H2" s="9" t="s">
        <v>14</v>
      </c>
      <c r="I2" s="23" t="s">
        <v>15</v>
      </c>
      <c r="J2" s="764"/>
      <c r="K2" s="766"/>
      <c r="L2" s="314" t="s">
        <v>16</v>
      </c>
      <c r="M2" s="312">
        <v>0</v>
      </c>
      <c r="N2" s="312" t="s">
        <v>17</v>
      </c>
    </row>
    <row r="3" spans="1:14" x14ac:dyDescent="0.35">
      <c r="A3" s="5" t="s">
        <v>18</v>
      </c>
      <c r="B3" s="5" t="s">
        <v>19</v>
      </c>
      <c r="C3" s="16" t="s">
        <v>20</v>
      </c>
      <c r="D3" s="17" t="s">
        <v>21</v>
      </c>
      <c r="E3" s="15" t="s">
        <v>22</v>
      </c>
      <c r="F3" s="12" t="s">
        <v>23</v>
      </c>
      <c r="G3" s="13" t="s">
        <v>24</v>
      </c>
      <c r="H3" s="5" t="s">
        <v>25</v>
      </c>
      <c r="I3" s="16" t="s">
        <v>26</v>
      </c>
      <c r="J3" s="15">
        <v>0</v>
      </c>
      <c r="K3" s="81" t="s">
        <v>27</v>
      </c>
      <c r="L3" s="314" t="s">
        <v>28</v>
      </c>
      <c r="M3" s="312">
        <v>1</v>
      </c>
      <c r="N3" s="312" t="s">
        <v>29</v>
      </c>
    </row>
    <row r="4" spans="1:14" x14ac:dyDescent="0.35">
      <c r="A4" s="5" t="s">
        <v>30</v>
      </c>
      <c r="B4" s="5" t="s">
        <v>31</v>
      </c>
      <c r="C4" s="16" t="s">
        <v>32</v>
      </c>
      <c r="D4" s="5" t="s">
        <v>33</v>
      </c>
      <c r="E4" s="5" t="s">
        <v>34</v>
      </c>
      <c r="F4" s="12" t="s">
        <v>35</v>
      </c>
      <c r="G4" s="13" t="s">
        <v>36</v>
      </c>
      <c r="H4" s="5" t="s">
        <v>37</v>
      </c>
      <c r="I4" s="16" t="s">
        <v>38</v>
      </c>
      <c r="J4" s="5">
        <v>1</v>
      </c>
      <c r="K4" s="80" t="s">
        <v>39</v>
      </c>
      <c r="L4" s="314" t="s">
        <v>40</v>
      </c>
      <c r="M4" s="312">
        <v>2</v>
      </c>
      <c r="N4" s="312" t="s">
        <v>41</v>
      </c>
    </row>
    <row r="5" spans="1:14" ht="29" x14ac:dyDescent="0.35">
      <c r="A5" s="7" t="s">
        <v>42</v>
      </c>
      <c r="B5" s="7" t="s">
        <v>43</v>
      </c>
      <c r="C5" s="16" t="s">
        <v>44</v>
      </c>
      <c r="D5" s="5" t="s">
        <v>45</v>
      </c>
      <c r="E5" s="7" t="s">
        <v>43</v>
      </c>
      <c r="F5" s="12" t="s">
        <v>46</v>
      </c>
      <c r="G5" s="13" t="s">
        <v>47</v>
      </c>
      <c r="H5" s="5" t="s">
        <v>43</v>
      </c>
      <c r="I5" s="16" t="s">
        <v>48</v>
      </c>
      <c r="J5" s="32">
        <v>2</v>
      </c>
      <c r="K5" s="82" t="s">
        <v>49</v>
      </c>
      <c r="L5" s="314" t="s">
        <v>50</v>
      </c>
      <c r="M5" s="312">
        <v>3</v>
      </c>
      <c r="N5" s="312" t="s">
        <v>51</v>
      </c>
    </row>
    <row r="6" spans="1:14" ht="15" thickBot="1" x14ac:dyDescent="0.4">
      <c r="C6" s="5" t="s">
        <v>52</v>
      </c>
      <c r="D6" s="5" t="s">
        <v>53</v>
      </c>
      <c r="F6" s="12" t="s">
        <v>54</v>
      </c>
      <c r="G6" s="13" t="s">
        <v>55</v>
      </c>
      <c r="H6" s="5"/>
      <c r="I6" s="16" t="s">
        <v>56</v>
      </c>
      <c r="K6" s="66" t="s">
        <v>43</v>
      </c>
      <c r="L6" s="20" t="s">
        <v>57</v>
      </c>
    </row>
    <row r="7" spans="1:14" x14ac:dyDescent="0.35">
      <c r="A7" s="767" t="s">
        <v>58</v>
      </c>
      <c r="B7" s="768"/>
      <c r="C7" s="6" t="s">
        <v>43</v>
      </c>
      <c r="D7" s="25"/>
      <c r="E7" s="29" t="s">
        <v>59</v>
      </c>
      <c r="F7" s="26" t="s">
        <v>60</v>
      </c>
      <c r="G7" s="13"/>
      <c r="H7" s="5"/>
      <c r="I7" s="16" t="s">
        <v>61</v>
      </c>
      <c r="L7" s="20" t="s">
        <v>62</v>
      </c>
    </row>
    <row r="8" spans="1:14" x14ac:dyDescent="0.35">
      <c r="A8" s="769" t="s">
        <v>63</v>
      </c>
      <c r="B8" s="769"/>
      <c r="C8" s="7"/>
      <c r="D8" s="27"/>
      <c r="E8" s="30" t="s">
        <v>64</v>
      </c>
      <c r="F8" s="26" t="s">
        <v>47</v>
      </c>
      <c r="G8" s="13"/>
      <c r="H8" s="7"/>
      <c r="I8" s="6" t="s">
        <v>65</v>
      </c>
      <c r="L8" s="20" t="s">
        <v>66</v>
      </c>
    </row>
    <row r="9" spans="1:14" x14ac:dyDescent="0.35">
      <c r="E9" s="31">
        <v>2017</v>
      </c>
      <c r="F9" s="28" t="s">
        <v>67</v>
      </c>
      <c r="G9" s="14"/>
      <c r="I9" s="6" t="s">
        <v>68</v>
      </c>
      <c r="L9" s="20" t="s">
        <v>69</v>
      </c>
    </row>
    <row r="10" spans="1:14" x14ac:dyDescent="0.35">
      <c r="E10" s="31">
        <v>2018</v>
      </c>
      <c r="I10" s="8" t="s">
        <v>43</v>
      </c>
      <c r="L10" s="20" t="s">
        <v>70</v>
      </c>
    </row>
    <row r="11" spans="1:14" x14ac:dyDescent="0.35">
      <c r="E11" s="31">
        <v>2019</v>
      </c>
      <c r="L11" s="20" t="s">
        <v>71</v>
      </c>
    </row>
    <row r="12" spans="1:14" x14ac:dyDescent="0.35">
      <c r="E12" s="31">
        <v>2020</v>
      </c>
      <c r="L12" s="20" t="s">
        <v>72</v>
      </c>
    </row>
    <row r="13" spans="1:14" x14ac:dyDescent="0.35">
      <c r="E13" s="31">
        <v>2021</v>
      </c>
      <c r="L13" s="20" t="s">
        <v>73</v>
      </c>
    </row>
    <row r="14" spans="1:14" x14ac:dyDescent="0.35">
      <c r="E14" s="32">
        <v>2022</v>
      </c>
      <c r="L14" s="20" t="s">
        <v>74</v>
      </c>
    </row>
    <row r="15" spans="1:14" x14ac:dyDescent="0.35">
      <c r="L15" s="20" t="s">
        <v>75</v>
      </c>
    </row>
    <row r="16" spans="1:14" x14ac:dyDescent="0.35">
      <c r="L16" s="21" t="s">
        <v>42</v>
      </c>
    </row>
  </sheetData>
  <mergeCells count="10">
    <mergeCell ref="J1:J2"/>
    <mergeCell ref="K1:K2"/>
    <mergeCell ref="A7:B7"/>
    <mergeCell ref="A8:B8"/>
    <mergeCell ref="E1:E2"/>
    <mergeCell ref="F1:G1"/>
    <mergeCell ref="H1:I1"/>
    <mergeCell ref="B1:B2"/>
    <mergeCell ref="A1:A2"/>
    <mergeCell ref="C1:D1"/>
  </mergeCells>
  <phoneticPr fontId="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1"/>
  <dimension ref="A2:O79"/>
  <sheetViews>
    <sheetView tabSelected="1" topLeftCell="A2" zoomScale="50" zoomScaleNormal="50" workbookViewId="0">
      <pane xSplit="2" ySplit="1" topLeftCell="C3" activePane="bottomRight" state="frozenSplit"/>
      <selection pane="topRight" activeCell="D2" sqref="D2"/>
      <selection pane="bottomLeft" activeCell="A2" sqref="A2"/>
      <selection pane="bottomRight" activeCell="F2" sqref="F2"/>
    </sheetView>
  </sheetViews>
  <sheetFormatPr defaultColWidth="8.81640625" defaultRowHeight="18.5" x14ac:dyDescent="0.35"/>
  <cols>
    <col min="1" max="1" width="7.54296875" style="319" customWidth="1"/>
    <col min="2" max="2" width="37" style="320" customWidth="1"/>
    <col min="3" max="3" width="24.453125" style="317" customWidth="1"/>
    <col min="4" max="4" width="69.81640625" style="317" customWidth="1"/>
    <col min="5" max="5" width="31.1796875" style="320" customWidth="1"/>
    <col min="6" max="6" width="28.81640625" style="317" customWidth="1"/>
    <col min="7" max="7" width="34" style="317" customWidth="1"/>
    <col min="8" max="8" width="33.81640625" style="317" customWidth="1"/>
    <col min="9" max="9" width="30.453125" style="317" customWidth="1"/>
    <col min="10" max="10" width="32.81640625" style="317" customWidth="1"/>
    <col min="11" max="11" width="29.1796875" style="317" customWidth="1"/>
    <col min="12" max="12" width="64.453125" style="317" customWidth="1"/>
    <col min="13" max="13" width="8.81640625" style="317"/>
    <col min="14" max="14" width="13.81640625" style="317" customWidth="1"/>
    <col min="15" max="15" width="16.54296875" style="317" customWidth="1"/>
    <col min="16" max="16384" width="8.81640625" style="317"/>
  </cols>
  <sheetData>
    <row r="2" spans="1:15" ht="70.25" customHeight="1" x14ac:dyDescent="0.35">
      <c r="A2" s="342" t="s">
        <v>1482</v>
      </c>
      <c r="B2" s="342" t="s">
        <v>76</v>
      </c>
      <c r="C2" s="342" t="s">
        <v>77</v>
      </c>
      <c r="D2" s="342" t="s">
        <v>78</v>
      </c>
      <c r="E2" s="543" t="s">
        <v>79</v>
      </c>
      <c r="F2" s="543" t="s">
        <v>80</v>
      </c>
      <c r="G2" s="543" t="s">
        <v>81</v>
      </c>
      <c r="H2" s="543" t="s">
        <v>82</v>
      </c>
      <c r="I2" s="543" t="s">
        <v>83</v>
      </c>
      <c r="J2" s="543" t="s">
        <v>84</v>
      </c>
      <c r="K2" s="543" t="s">
        <v>5</v>
      </c>
      <c r="L2" s="342" t="s">
        <v>85</v>
      </c>
      <c r="N2" s="343" t="s">
        <v>9</v>
      </c>
      <c r="O2" s="344"/>
    </row>
    <row r="3" spans="1:15" ht="106.25" customHeight="1" x14ac:dyDescent="0.35">
      <c r="A3" s="316" t="s">
        <v>1490</v>
      </c>
      <c r="B3" s="762" t="s">
        <v>86</v>
      </c>
      <c r="C3" s="316">
        <f>Afghanistan!F37</f>
        <v>2</v>
      </c>
      <c r="D3" s="315" t="str">
        <f>Afghanistan!C38</f>
        <v>Afghanistan is Established because the most complete and reliable sources (S. 1 and S. 2) attest classroom observations to be in place. The country is not Advanced, because Classroom observations are in place only at one level of education and at one grade</v>
      </c>
      <c r="E3" s="315" t="s">
        <v>87</v>
      </c>
      <c r="F3" s="316" t="s">
        <v>19</v>
      </c>
      <c r="G3" s="316" t="s">
        <v>19</v>
      </c>
      <c r="H3" s="316" t="s">
        <v>19</v>
      </c>
      <c r="I3" s="316" t="s">
        <v>19</v>
      </c>
      <c r="J3" s="316" t="s">
        <v>19</v>
      </c>
      <c r="K3" s="316" t="s">
        <v>88</v>
      </c>
      <c r="L3" s="316"/>
      <c r="N3" s="315">
        <v>0</v>
      </c>
      <c r="O3" s="315" t="s">
        <v>89</v>
      </c>
    </row>
    <row r="4" spans="1:15" ht="70.5" customHeight="1" x14ac:dyDescent="0.35">
      <c r="A4" s="316" t="s">
        <v>1491</v>
      </c>
      <c r="B4" s="762" t="s">
        <v>90</v>
      </c>
      <c r="C4" s="316">
        <f>Albania!F37</f>
        <v>1</v>
      </c>
      <c r="D4" s="315" t="str">
        <f>Albania!C38</f>
        <v>Albania is Emerging because although relevant details on the level of education or key domains are missing in the most complete and reliable source (S.1), classroom observation seems to be an established and in-use practice.</v>
      </c>
      <c r="E4" s="316" t="s">
        <v>43</v>
      </c>
      <c r="F4" s="316" t="s">
        <v>43</v>
      </c>
      <c r="G4" s="316" t="s">
        <v>43</v>
      </c>
      <c r="H4" s="316" t="s">
        <v>19</v>
      </c>
      <c r="I4" s="316" t="s">
        <v>19</v>
      </c>
      <c r="J4" s="316" t="s">
        <v>19</v>
      </c>
      <c r="K4" s="316" t="s">
        <v>88</v>
      </c>
      <c r="L4" s="316"/>
      <c r="N4" s="315">
        <v>1</v>
      </c>
      <c r="O4" s="315" t="s">
        <v>29</v>
      </c>
    </row>
    <row r="5" spans="1:15" ht="70.5" customHeight="1" x14ac:dyDescent="0.35">
      <c r="A5" s="316" t="s">
        <v>1492</v>
      </c>
      <c r="B5" s="762" t="s">
        <v>91</v>
      </c>
      <c r="C5" s="316">
        <f>Bangladesh!F37</f>
        <v>0</v>
      </c>
      <c r="D5" s="315" t="str">
        <f>Bangladesh!C38</f>
        <v>Bangladesh is Not Reported because according to the most complete and reliable source (S.2) classroom observations are to be implemented and there is no evidence that they are in place.</v>
      </c>
      <c r="E5" s="315" t="s">
        <v>92</v>
      </c>
      <c r="F5" s="316" t="s">
        <v>43</v>
      </c>
      <c r="G5" s="316" t="s">
        <v>43</v>
      </c>
      <c r="H5" s="316" t="s">
        <v>19</v>
      </c>
      <c r="I5" s="316" t="s">
        <v>19</v>
      </c>
      <c r="J5" s="316" t="s">
        <v>19</v>
      </c>
      <c r="K5" s="316" t="s">
        <v>93</v>
      </c>
      <c r="L5" s="316"/>
      <c r="N5" s="315">
        <v>2</v>
      </c>
      <c r="O5" s="315" t="s">
        <v>41</v>
      </c>
    </row>
    <row r="6" spans="1:15" ht="70.5" customHeight="1" x14ac:dyDescent="0.35">
      <c r="A6" s="316" t="s">
        <v>1493</v>
      </c>
      <c r="B6" s="762" t="s">
        <v>94</v>
      </c>
      <c r="C6" s="316">
        <f>Benin!F37</f>
        <v>1</v>
      </c>
      <c r="D6" s="315" t="str">
        <f>Benin!C38</f>
        <v>Benin is Emerging because the most complete and reliable source (S. 3) attests classroom observations assessed different key domains, but no details on the level of education are specified.</v>
      </c>
      <c r="E6" s="315" t="s">
        <v>92</v>
      </c>
      <c r="F6" s="316" t="s">
        <v>19</v>
      </c>
      <c r="G6" s="316" t="s">
        <v>31</v>
      </c>
      <c r="H6" s="316" t="s">
        <v>31</v>
      </c>
      <c r="I6" s="316" t="s">
        <v>19</v>
      </c>
      <c r="J6" s="316" t="s">
        <v>19</v>
      </c>
      <c r="K6" s="316" t="s">
        <v>88</v>
      </c>
      <c r="L6" s="316"/>
      <c r="N6" s="315">
        <v>3</v>
      </c>
      <c r="O6" s="315" t="s">
        <v>51</v>
      </c>
    </row>
    <row r="7" spans="1:15" ht="70.5" customHeight="1" x14ac:dyDescent="0.35">
      <c r="A7" s="316" t="s">
        <v>1494</v>
      </c>
      <c r="B7" s="762" t="s">
        <v>95</v>
      </c>
      <c r="C7" s="316">
        <f>Bhutan!F37</f>
        <v>0</v>
      </c>
      <c r="D7" s="315" t="str">
        <f>Bhutan!C38</f>
        <v>Bhutan is Not Reported because there is no mention of Classroom observation in GPE, MoE, Planipolis and World Bank documents for the 2017 - 2022 time period</v>
      </c>
      <c r="E7" s="316" t="s">
        <v>43</v>
      </c>
      <c r="F7" s="316" t="s">
        <v>43</v>
      </c>
      <c r="G7" s="316" t="s">
        <v>43</v>
      </c>
      <c r="H7" s="316" t="s">
        <v>43</v>
      </c>
      <c r="I7" s="316" t="s">
        <v>43</v>
      </c>
      <c r="J7" s="316" t="s">
        <v>43</v>
      </c>
      <c r="K7" s="316" t="s">
        <v>43</v>
      </c>
      <c r="L7" s="316"/>
    </row>
    <row r="8" spans="1:15" ht="70.5" customHeight="1" x14ac:dyDescent="0.35">
      <c r="A8" s="316" t="s">
        <v>1495</v>
      </c>
      <c r="B8" s="762" t="s">
        <v>96</v>
      </c>
      <c r="C8" s="316">
        <f>'Burkina Faso'!F37</f>
        <v>1</v>
      </c>
      <c r="D8" s="315" t="str">
        <f>'Burkina Faso'!C38</f>
        <v>Burkina Faso is Emerging because although relevant details on the level of education or key domains are missing in the most complete and reliable sources (S. 1, S. 2, S.3), classroom observation seems to be an established and in-use practice.</v>
      </c>
      <c r="E8" s="315" t="s">
        <v>97</v>
      </c>
      <c r="F8" s="316" t="s">
        <v>43</v>
      </c>
      <c r="G8" s="316" t="s">
        <v>43</v>
      </c>
      <c r="H8" s="316" t="s">
        <v>19</v>
      </c>
      <c r="I8" s="316" t="s">
        <v>19</v>
      </c>
      <c r="J8" s="316" t="s">
        <v>19</v>
      </c>
      <c r="K8" s="316" t="s">
        <v>88</v>
      </c>
      <c r="L8" s="316"/>
    </row>
    <row r="9" spans="1:15" ht="89.75" customHeight="1" x14ac:dyDescent="0.35">
      <c r="A9" s="316" t="s">
        <v>1496</v>
      </c>
      <c r="B9" s="762" t="s">
        <v>98</v>
      </c>
      <c r="C9" s="316">
        <f>Burundi!F37</f>
        <v>2</v>
      </c>
      <c r="D9" s="315" t="str">
        <f>Burundi!C38</f>
        <v>Burundi is Established because the most complete and reliable source (S. 2) attests classroom observations to be in place. The country is not Advanced, because Classroom observations assess only Quality of teaching and not Quantity</v>
      </c>
      <c r="E9" s="315" t="s">
        <v>92</v>
      </c>
      <c r="F9" s="316" t="s">
        <v>19</v>
      </c>
      <c r="G9" s="316" t="s">
        <v>31</v>
      </c>
      <c r="H9" s="316" t="s">
        <v>19</v>
      </c>
      <c r="I9" s="316" t="s">
        <v>19</v>
      </c>
      <c r="J9" s="316" t="s">
        <v>19</v>
      </c>
      <c r="K9" s="316" t="s">
        <v>88</v>
      </c>
      <c r="L9" s="316"/>
    </row>
    <row r="10" spans="1:15" ht="70.5" customHeight="1" x14ac:dyDescent="0.35">
      <c r="A10" s="316" t="s">
        <v>1497</v>
      </c>
      <c r="B10" s="762" t="s">
        <v>99</v>
      </c>
      <c r="C10" s="316">
        <f>'Cabo Verde'!F37</f>
        <v>0</v>
      </c>
      <c r="D10" s="315" t="str">
        <f>'Cabo Verde'!C38</f>
        <v>Capo Verde is Not Reported because according to the most complete and reliable source (S.1) classroom observations are to be implemented and there is no evidence that they are in place.</v>
      </c>
      <c r="E10" s="315" t="s">
        <v>100</v>
      </c>
      <c r="F10" s="316" t="s">
        <v>43</v>
      </c>
      <c r="G10" s="316" t="s">
        <v>43</v>
      </c>
      <c r="H10" s="316" t="s">
        <v>19</v>
      </c>
      <c r="I10" s="316" t="s">
        <v>43</v>
      </c>
      <c r="J10" s="316" t="s">
        <v>19</v>
      </c>
      <c r="K10" s="316" t="s">
        <v>93</v>
      </c>
      <c r="L10" s="316"/>
    </row>
    <row r="11" spans="1:15" ht="70.5" customHeight="1" x14ac:dyDescent="0.35">
      <c r="A11" s="316" t="s">
        <v>1498</v>
      </c>
      <c r="B11" s="762" t="s">
        <v>101</v>
      </c>
      <c r="C11" s="316">
        <f>Cambodia!F37</f>
        <v>3</v>
      </c>
      <c r="D11" s="315" t="str">
        <f>Cambodia!C38</f>
        <v>Cambodia is Advanced because the most complete and reliable sources (S. 2 and S. 3) attest classroom observations to be in place and meeting all the critera.</v>
      </c>
      <c r="E11" s="315" t="s">
        <v>102</v>
      </c>
      <c r="F11" s="316" t="s">
        <v>19</v>
      </c>
      <c r="G11" s="316" t="s">
        <v>19</v>
      </c>
      <c r="H11" s="316" t="s">
        <v>19</v>
      </c>
      <c r="I11" s="316" t="s">
        <v>19</v>
      </c>
      <c r="J11" s="316" t="s">
        <v>19</v>
      </c>
      <c r="K11" s="316" t="s">
        <v>88</v>
      </c>
      <c r="L11" s="316"/>
    </row>
    <row r="12" spans="1:15" ht="115.25" customHeight="1" x14ac:dyDescent="0.35">
      <c r="A12" s="316" t="s">
        <v>1499</v>
      </c>
      <c r="B12" s="762" t="s">
        <v>103</v>
      </c>
      <c r="C12" s="316">
        <f>Cameroon!F37</f>
        <v>0</v>
      </c>
      <c r="D12" s="315" t="str">
        <f>Cameroon!C38</f>
        <v>Although the most complete and reliable source (S. 2) reports classroom observation to meet all the criteria, Cameroon is Not Reported and cannot be considered Advanced because classroom observations are to be implemented and are not in place. Furthermore, the source does not report any data on Representativeness and Frequency</v>
      </c>
      <c r="E12" s="315" t="s">
        <v>102</v>
      </c>
      <c r="F12" s="316" t="s">
        <v>19</v>
      </c>
      <c r="G12" s="316" t="s">
        <v>31</v>
      </c>
      <c r="H12" s="316" t="s">
        <v>43</v>
      </c>
      <c r="I12" s="316" t="s">
        <v>19</v>
      </c>
      <c r="J12" s="316" t="s">
        <v>19</v>
      </c>
      <c r="K12" s="316" t="s">
        <v>56</v>
      </c>
      <c r="L12" s="316"/>
    </row>
    <row r="13" spans="1:15" ht="96.5" customHeight="1" x14ac:dyDescent="0.35">
      <c r="A13" s="316" t="s">
        <v>1500</v>
      </c>
      <c r="B13" s="762" t="s">
        <v>104</v>
      </c>
      <c r="C13" s="316">
        <f>'Central African Republic'!F37</f>
        <v>2</v>
      </c>
      <c r="D13" s="315" t="str">
        <f>'Central African Republic'!C38</f>
        <v>Central African Republic is Established because the most complete and reliable source (S. 3) attests classroom observations to be fully implemented. The country is not Advanced, because Classroom observations assess only Quality of teaching and not Quantity</v>
      </c>
      <c r="E13" s="315" t="s">
        <v>92</v>
      </c>
      <c r="F13" s="586" t="s">
        <v>19</v>
      </c>
      <c r="G13" s="586" t="s">
        <v>31</v>
      </c>
      <c r="H13" s="586" t="s">
        <v>19</v>
      </c>
      <c r="I13" s="586" t="s">
        <v>19</v>
      </c>
      <c r="J13" s="586" t="s">
        <v>19</v>
      </c>
      <c r="K13" s="586" t="s">
        <v>88</v>
      </c>
      <c r="L13" s="586"/>
      <c r="M13" s="318"/>
      <c r="N13" s="318"/>
    </row>
    <row r="14" spans="1:15" ht="70.5" customHeight="1" x14ac:dyDescent="0.35">
      <c r="A14" s="316" t="s">
        <v>1501</v>
      </c>
      <c r="B14" s="762" t="s">
        <v>105</v>
      </c>
      <c r="C14" s="316">
        <f>Chad!F37</f>
        <v>1</v>
      </c>
      <c r="D14" s="315" t="str">
        <f>Chad!C38</f>
        <v>Chad is Emerging because although relevant details on the level of education or key domains are missing in the most complete and reliable source (S.1), classroom observation seems to be an established and in-use practice.</v>
      </c>
      <c r="E14" s="315" t="s">
        <v>100</v>
      </c>
      <c r="F14" s="315" t="s">
        <v>43</v>
      </c>
      <c r="G14" s="315" t="s">
        <v>43</v>
      </c>
      <c r="H14" s="316" t="s">
        <v>19</v>
      </c>
      <c r="I14" s="316" t="s">
        <v>19</v>
      </c>
      <c r="J14" s="316" t="s">
        <v>19</v>
      </c>
      <c r="K14" s="316" t="s">
        <v>88</v>
      </c>
      <c r="L14" s="316"/>
    </row>
    <row r="15" spans="1:15" ht="70.5" customHeight="1" x14ac:dyDescent="0.35">
      <c r="A15" s="316" t="s">
        <v>1502</v>
      </c>
      <c r="B15" s="762" t="s">
        <v>106</v>
      </c>
      <c r="C15" s="316">
        <f>Comoros!F37</f>
        <v>0</v>
      </c>
      <c r="D15" s="315" t="str">
        <f>Comoros!C38</f>
        <v>Comoros is Not Reported because although mentioned in the most complete and reliable sources (S.2 and S.3), there is no evidence that classroom observations are in place</v>
      </c>
      <c r="E15" s="315" t="s">
        <v>43</v>
      </c>
      <c r="F15" s="315" t="s">
        <v>43</v>
      </c>
      <c r="G15" s="315" t="s">
        <v>43</v>
      </c>
      <c r="H15" s="316" t="s">
        <v>19</v>
      </c>
      <c r="I15" s="316" t="s">
        <v>19</v>
      </c>
      <c r="J15" s="316" t="s">
        <v>19</v>
      </c>
      <c r="K15" s="316" t="s">
        <v>93</v>
      </c>
      <c r="L15" s="316"/>
    </row>
    <row r="16" spans="1:15" ht="70.5" customHeight="1" x14ac:dyDescent="0.35">
      <c r="A16" s="316" t="s">
        <v>1503</v>
      </c>
      <c r="B16" s="762" t="s">
        <v>107</v>
      </c>
      <c r="C16" s="316">
        <f>'Congo, Democratic Republic of '!F37</f>
        <v>3</v>
      </c>
      <c r="D16" s="315" t="str">
        <f>'Congo, Democratic Republic of '!C38</f>
        <v>The Democratic Republic of Congo is Advanced because the most complete and reliable source (S. 3) attests classroom observations to be fully implemented and meeting all the criteria.</v>
      </c>
      <c r="E16" s="315" t="s">
        <v>102</v>
      </c>
      <c r="F16" s="586" t="s">
        <v>19</v>
      </c>
      <c r="G16" s="586" t="s">
        <v>19</v>
      </c>
      <c r="H16" s="586" t="s">
        <v>19</v>
      </c>
      <c r="I16" s="586" t="s">
        <v>19</v>
      </c>
      <c r="J16" s="586" t="s">
        <v>19</v>
      </c>
      <c r="K16" s="586" t="s">
        <v>88</v>
      </c>
      <c r="L16" s="586"/>
    </row>
    <row r="17" spans="1:12" ht="70.5" customHeight="1" x14ac:dyDescent="0.35">
      <c r="A17" s="316" t="s">
        <v>1504</v>
      </c>
      <c r="B17" s="762" t="s">
        <v>108</v>
      </c>
      <c r="C17" s="316">
        <f>'Congo, Republic of'!F37</f>
        <v>0</v>
      </c>
      <c r="D17" s="315" t="str">
        <f>'Congo, Republic of'!C38</f>
        <v xml:space="preserve">The Republic of Congo  is Not Reported because although mentioned in the most complete and reliable source (S.1), there is no evidence that classroom observations are in place </v>
      </c>
      <c r="E17" s="315" t="s">
        <v>102</v>
      </c>
      <c r="F17" s="316" t="s">
        <v>43</v>
      </c>
      <c r="G17" s="316" t="s">
        <v>43</v>
      </c>
      <c r="H17" s="316" t="s">
        <v>43</v>
      </c>
      <c r="I17" s="316" t="s">
        <v>43</v>
      </c>
      <c r="J17" s="316" t="s">
        <v>19</v>
      </c>
      <c r="K17" s="316" t="s">
        <v>68</v>
      </c>
      <c r="L17" s="316"/>
    </row>
    <row r="18" spans="1:12" ht="70.5" customHeight="1" x14ac:dyDescent="0.35">
      <c r="A18" s="316" t="s">
        <v>1505</v>
      </c>
      <c r="B18" s="762" t="s">
        <v>1483</v>
      </c>
      <c r="C18" s="316">
        <f>'Cote d''Ivoire'!F37</f>
        <v>3</v>
      </c>
      <c r="D18" s="315" t="str">
        <f>'Cote d''Ivoire'!C38</f>
        <v>Cote d'Ivoire is classified as Advanced because the most complete and reliable sources (s.1, S.2 and S.3) attest classroom observations to be in place and meeting all the critera.</v>
      </c>
      <c r="E18" s="315" t="s">
        <v>92</v>
      </c>
      <c r="F18" s="316" t="s">
        <v>19</v>
      </c>
      <c r="G18" s="316" t="s">
        <v>19</v>
      </c>
      <c r="H18" s="316" t="s">
        <v>19</v>
      </c>
      <c r="I18" s="316" t="s">
        <v>19</v>
      </c>
      <c r="J18" s="316" t="s">
        <v>19</v>
      </c>
      <c r="K18" s="316" t="s">
        <v>88</v>
      </c>
      <c r="L18" s="316"/>
    </row>
    <row r="19" spans="1:12" ht="70.5" customHeight="1" x14ac:dyDescent="0.35">
      <c r="A19" s="316" t="s">
        <v>1506</v>
      </c>
      <c r="B19" s="762" t="s">
        <v>109</v>
      </c>
      <c r="C19" s="316">
        <f>Djibouti!F37</f>
        <v>1</v>
      </c>
      <c r="D19" s="315" t="str">
        <f>Djibouti!C38</f>
        <v>Djibouti is classified as Emerging because according to the most complete and reliable source (S.1) Classroom observations are in place in more than one grade but not in a representative number of schools.</v>
      </c>
      <c r="E19" s="315" t="s">
        <v>92</v>
      </c>
      <c r="F19" s="316" t="s">
        <v>19</v>
      </c>
      <c r="G19" s="316" t="s">
        <v>31</v>
      </c>
      <c r="H19" s="316" t="s">
        <v>31</v>
      </c>
      <c r="I19" s="316" t="s">
        <v>19</v>
      </c>
      <c r="J19" s="316" t="s">
        <v>19</v>
      </c>
      <c r="K19" s="316" t="s">
        <v>88</v>
      </c>
      <c r="L19" s="316"/>
    </row>
    <row r="20" spans="1:12" ht="70.5" customHeight="1" x14ac:dyDescent="0.35">
      <c r="A20" s="316" t="s">
        <v>1507</v>
      </c>
      <c r="B20" s="762" t="s">
        <v>110</v>
      </c>
      <c r="C20" s="316">
        <f>Dominica!F37</f>
        <v>3</v>
      </c>
      <c r="D20" s="315" t="str">
        <f>Dominica!C38</f>
        <v>Dominica is Advanced because the most complete and reliable source (S.1) attests classroom observations to be in place, (even if to be improved) and meeting all the critera.</v>
      </c>
      <c r="E20" s="315" t="s">
        <v>102</v>
      </c>
      <c r="F20" s="316" t="s">
        <v>19</v>
      </c>
      <c r="G20" s="316" t="s">
        <v>19</v>
      </c>
      <c r="H20" s="316" t="s">
        <v>19</v>
      </c>
      <c r="I20" s="316" t="s">
        <v>19</v>
      </c>
      <c r="J20" s="316" t="s">
        <v>19</v>
      </c>
      <c r="K20" s="316" t="s">
        <v>88</v>
      </c>
      <c r="L20" s="316"/>
    </row>
    <row r="21" spans="1:12" ht="70.5" customHeight="1" x14ac:dyDescent="0.35">
      <c r="A21" s="316" t="s">
        <v>1508</v>
      </c>
      <c r="B21" s="762" t="s">
        <v>111</v>
      </c>
      <c r="C21" s="316">
        <f>Eritrea!F37</f>
        <v>1</v>
      </c>
      <c r="D21" s="315" t="str">
        <f>Eritrea!C38</f>
        <v>Eritrea is Emerging because although relevant details on the level of education or key domains are missing according to the most complete and reliable sources (S.1, S.2), classroom observation seems to be an established and in-use practice.</v>
      </c>
      <c r="E21" s="315" t="s">
        <v>43</v>
      </c>
      <c r="F21" s="315" t="s">
        <v>43</v>
      </c>
      <c r="G21" s="315" t="s">
        <v>43</v>
      </c>
      <c r="H21" s="316" t="s">
        <v>19</v>
      </c>
      <c r="I21" s="316" t="s">
        <v>19</v>
      </c>
      <c r="J21" s="316" t="s">
        <v>19</v>
      </c>
      <c r="K21" s="316" t="s">
        <v>88</v>
      </c>
      <c r="L21" s="316"/>
    </row>
    <row r="22" spans="1:12" ht="70.5" customHeight="1" x14ac:dyDescent="0.35">
      <c r="A22" s="316" t="s">
        <v>1509</v>
      </c>
      <c r="B22" s="762" t="s">
        <v>112</v>
      </c>
      <c r="C22" s="316">
        <f>Ethiopia!F37</f>
        <v>0</v>
      </c>
      <c r="D22" s="315" t="str">
        <f>Ethiopia!C38</f>
        <v>Ethiopia is Not Reported because although classroom observations are mentioned in the most complete and reliable source (S.1) there is no evidence that classroom observations are in place.</v>
      </c>
      <c r="E22" s="315" t="s">
        <v>43</v>
      </c>
      <c r="F22" s="315" t="s">
        <v>43</v>
      </c>
      <c r="G22" s="315" t="s">
        <v>43</v>
      </c>
      <c r="H22" s="315" t="s">
        <v>43</v>
      </c>
      <c r="I22" s="315" t="s">
        <v>43</v>
      </c>
      <c r="J22" s="315" t="s">
        <v>43</v>
      </c>
      <c r="K22" s="316" t="s">
        <v>93</v>
      </c>
      <c r="L22" s="316"/>
    </row>
    <row r="23" spans="1:12" ht="70.5" customHeight="1" x14ac:dyDescent="0.35">
      <c r="A23" s="316" t="s">
        <v>1510</v>
      </c>
      <c r="B23" s="762" t="s">
        <v>1484</v>
      </c>
      <c r="C23" s="316">
        <f>'Gambia, The'!F37</f>
        <v>3</v>
      </c>
      <c r="D23" s="315" t="str">
        <f>'Gambia, The'!C38</f>
        <v>Gambia is Advanced because the most complete and reliable sources (S. 1 and S. 2) attest classroom observations to be fully implemented and meeting all the critera, although S. 1 assesses that classroom observations are to be improved</v>
      </c>
      <c r="E23" s="315" t="s">
        <v>102</v>
      </c>
      <c r="F23" s="316" t="s">
        <v>19</v>
      </c>
      <c r="G23" s="316" t="s">
        <v>19</v>
      </c>
      <c r="H23" s="316" t="s">
        <v>19</v>
      </c>
      <c r="I23" s="316" t="s">
        <v>19</v>
      </c>
      <c r="J23" s="316" t="s">
        <v>19</v>
      </c>
      <c r="K23" s="316" t="s">
        <v>88</v>
      </c>
      <c r="L23" s="316"/>
    </row>
    <row r="24" spans="1:12" ht="70.5" customHeight="1" x14ac:dyDescent="0.35">
      <c r="A24" s="316" t="s">
        <v>1511</v>
      </c>
      <c r="B24" s="762" t="s">
        <v>113</v>
      </c>
      <c r="C24" s="316">
        <f>Georgia!F37</f>
        <v>0</v>
      </c>
      <c r="D24" s="315" t="str">
        <f>Georgia!C38</f>
        <v>Georgia is Not Reported because there is no mention of Classroom observation in GPE, MoE, Planipolis and World Bank documents for the 2017 - 2022 time period</v>
      </c>
      <c r="E24" s="315" t="s">
        <v>43</v>
      </c>
      <c r="F24" s="315" t="s">
        <v>43</v>
      </c>
      <c r="G24" s="315" t="s">
        <v>43</v>
      </c>
      <c r="H24" s="315" t="s">
        <v>43</v>
      </c>
      <c r="I24" s="315" t="s">
        <v>43</v>
      </c>
      <c r="J24" s="315" t="s">
        <v>43</v>
      </c>
      <c r="K24" s="315" t="s">
        <v>43</v>
      </c>
      <c r="L24" s="316"/>
    </row>
    <row r="25" spans="1:12" ht="70.5" customHeight="1" x14ac:dyDescent="0.35">
      <c r="A25" s="316" t="s">
        <v>1512</v>
      </c>
      <c r="B25" s="762" t="s">
        <v>114</v>
      </c>
      <c r="C25" s="316">
        <f>Ghana!F37</f>
        <v>3</v>
      </c>
      <c r="D25" s="315" t="str">
        <f>Ghana!C38</f>
        <v>Ghana is Advanced because the most complete and reliable sources (S. 1 and S. 2) attest classroom observations to be fully implemented and meeting all the critera.</v>
      </c>
      <c r="E25" s="315" t="s">
        <v>102</v>
      </c>
      <c r="F25" s="316" t="s">
        <v>19</v>
      </c>
      <c r="G25" s="316" t="s">
        <v>19</v>
      </c>
      <c r="H25" s="316" t="s">
        <v>19</v>
      </c>
      <c r="I25" s="316" t="s">
        <v>19</v>
      </c>
      <c r="J25" s="316" t="s">
        <v>19</v>
      </c>
      <c r="K25" s="316" t="s">
        <v>88</v>
      </c>
      <c r="L25" s="316"/>
    </row>
    <row r="26" spans="1:12" ht="132" customHeight="1" x14ac:dyDescent="0.35">
      <c r="A26" s="316" t="s">
        <v>1513</v>
      </c>
      <c r="B26" s="762" t="s">
        <v>115</v>
      </c>
      <c r="C26" s="316">
        <f>Grenada!F37</f>
        <v>0</v>
      </c>
      <c r="D26" s="315" t="str">
        <f>Grenada!C38</f>
        <v>Grenada is Not Reported because although classroom observations are mentioned in the most complete and reliable source (S. 1), there is no evidence that classroom observations are in place. Furthermore, the source does not report any data on level of education and key domains assessed</v>
      </c>
      <c r="E26" s="315" t="s">
        <v>43</v>
      </c>
      <c r="F26" s="316" t="s">
        <v>43</v>
      </c>
      <c r="G26" s="316" t="s">
        <v>43</v>
      </c>
      <c r="H26" s="316" t="s">
        <v>19</v>
      </c>
      <c r="I26" s="316" t="s">
        <v>43</v>
      </c>
      <c r="J26" s="316" t="s">
        <v>19</v>
      </c>
      <c r="K26" s="316" t="s">
        <v>93</v>
      </c>
      <c r="L26" s="316"/>
    </row>
    <row r="27" spans="1:12" ht="70.5" customHeight="1" x14ac:dyDescent="0.35">
      <c r="A27" s="316" t="s">
        <v>1514</v>
      </c>
      <c r="B27" s="762" t="s">
        <v>116</v>
      </c>
      <c r="C27" s="316">
        <f>Guinea!F37</f>
        <v>2</v>
      </c>
      <c r="D27" s="315" t="str">
        <f>Guinea!C38</f>
        <v>Guinea is Established because the most complete and reliable source (S. 2) attests classroom observations to be in place. The country is not Advanced, because Classroom observations assess only Quality of teaching and not Quantity</v>
      </c>
      <c r="E27" s="315" t="s">
        <v>102</v>
      </c>
      <c r="F27" s="316" t="s">
        <v>19</v>
      </c>
      <c r="G27" s="316" t="s">
        <v>31</v>
      </c>
      <c r="H27" s="316" t="s">
        <v>19</v>
      </c>
      <c r="I27" s="316" t="s">
        <v>19</v>
      </c>
      <c r="J27" s="316" t="s">
        <v>19</v>
      </c>
      <c r="K27" s="316" t="s">
        <v>88</v>
      </c>
      <c r="L27" s="316"/>
    </row>
    <row r="28" spans="1:12" ht="70.5" customHeight="1" x14ac:dyDescent="0.35">
      <c r="A28" s="316" t="s">
        <v>1515</v>
      </c>
      <c r="B28" s="762" t="s">
        <v>117</v>
      </c>
      <c r="C28" s="316">
        <f>'Guinea Bissau'!F37</f>
        <v>3</v>
      </c>
      <c r="D28" s="315" t="str">
        <f>'Guinea Bissau'!C38</f>
        <v>Guinea-Bissau is Advanced because the most reliable source (S.1) attests that classroom observations were conducted and they correspond with all needed requirements.</v>
      </c>
      <c r="E28" s="315" t="s">
        <v>92</v>
      </c>
      <c r="F28" s="316" t="s">
        <v>19</v>
      </c>
      <c r="G28" s="316" t="s">
        <v>19</v>
      </c>
      <c r="H28" s="316" t="s">
        <v>19</v>
      </c>
      <c r="I28" s="316" t="s">
        <v>19</v>
      </c>
      <c r="J28" s="316" t="s">
        <v>19</v>
      </c>
      <c r="K28" s="316" t="s">
        <v>88</v>
      </c>
      <c r="L28" s="316"/>
    </row>
    <row r="29" spans="1:12" ht="70.5" customHeight="1" x14ac:dyDescent="0.35">
      <c r="A29" s="316" t="s">
        <v>1516</v>
      </c>
      <c r="B29" s="762" t="s">
        <v>118</v>
      </c>
      <c r="C29" s="316">
        <f>Guyana!F37</f>
        <v>2</v>
      </c>
      <c r="D29" s="315" t="str">
        <f>Guyana!C38</f>
        <v>Guyana is Established because the most complete sources (S. 2, S.3) attests classroom observations to be in place. The country is not Advanced, because Classroom observations assess only Quality of teaching and not Quantity</v>
      </c>
      <c r="E29" s="689" t="s">
        <v>102</v>
      </c>
      <c r="F29" s="316" t="s">
        <v>19</v>
      </c>
      <c r="G29" s="316" t="s">
        <v>31</v>
      </c>
      <c r="H29" s="316" t="s">
        <v>19</v>
      </c>
      <c r="I29" s="316" t="s">
        <v>19</v>
      </c>
      <c r="J29" s="316" t="s">
        <v>19</v>
      </c>
      <c r="K29" s="316" t="s">
        <v>88</v>
      </c>
      <c r="L29" s="316"/>
    </row>
    <row r="30" spans="1:12" ht="70.5" customHeight="1" x14ac:dyDescent="0.35">
      <c r="A30" s="316" t="s">
        <v>1517</v>
      </c>
      <c r="B30" s="762" t="s">
        <v>119</v>
      </c>
      <c r="C30" s="316">
        <f>Haiti!F37</f>
        <v>0</v>
      </c>
      <c r="D30" s="315" t="str">
        <f>Haiti!C38</f>
        <v xml:space="preserve">Haiti is classified as Not reported since the most complete and reliable source (S.1) provides reccomendations and no further informations are available. </v>
      </c>
      <c r="E30" s="315" t="s">
        <v>43</v>
      </c>
      <c r="F30" s="315" t="s">
        <v>43</v>
      </c>
      <c r="G30" s="315" t="s">
        <v>43</v>
      </c>
      <c r="H30" s="315" t="s">
        <v>43</v>
      </c>
      <c r="I30" s="315" t="s">
        <v>43</v>
      </c>
      <c r="J30" s="316" t="s">
        <v>19</v>
      </c>
      <c r="K30" s="316" t="s">
        <v>93</v>
      </c>
      <c r="L30" s="316"/>
    </row>
    <row r="31" spans="1:12" ht="70.5" customHeight="1" x14ac:dyDescent="0.35">
      <c r="A31" s="316" t="s">
        <v>1518</v>
      </c>
      <c r="B31" s="762" t="s">
        <v>120</v>
      </c>
      <c r="C31" s="316">
        <f>Honduras!F37</f>
        <v>0</v>
      </c>
      <c r="D31" s="315" t="str">
        <f>Honduras!C38</f>
        <v>Honduras is classified as Not Reported since the most complete and reliable source (S.1) reports that classroom observations are yet to be implemented</v>
      </c>
      <c r="E31" s="315" t="s">
        <v>92</v>
      </c>
      <c r="F31" s="316" t="s">
        <v>43</v>
      </c>
      <c r="G31" s="316" t="s">
        <v>43</v>
      </c>
      <c r="H31" s="316" t="s">
        <v>19</v>
      </c>
      <c r="I31" s="316" t="s">
        <v>43</v>
      </c>
      <c r="J31" s="316" t="s">
        <v>19</v>
      </c>
      <c r="K31" s="316" t="s">
        <v>93</v>
      </c>
      <c r="L31" s="316"/>
    </row>
    <row r="32" spans="1:12" ht="70.5" customHeight="1" x14ac:dyDescent="0.35">
      <c r="A32" s="316" t="s">
        <v>1519</v>
      </c>
      <c r="B32" s="762" t="s">
        <v>121</v>
      </c>
      <c r="C32" s="316">
        <f>Kenya!F37</f>
        <v>2</v>
      </c>
      <c r="D32" s="315" t="str">
        <f>Kenya!C38</f>
        <v>Kenya is Established because the most complete source (S. 5) attests classroom observations to be fully implemented. The country is not Advanced, because Classroom observations assess only Quality of teaching and not Quantity</v>
      </c>
      <c r="E32" s="315" t="s">
        <v>87</v>
      </c>
      <c r="F32" s="316" t="s">
        <v>19</v>
      </c>
      <c r="G32" s="316" t="s">
        <v>31</v>
      </c>
      <c r="H32" s="316" t="s">
        <v>19</v>
      </c>
      <c r="I32" s="316" t="s">
        <v>19</v>
      </c>
      <c r="J32" s="316" t="s">
        <v>19</v>
      </c>
      <c r="K32" s="316" t="s">
        <v>88</v>
      </c>
      <c r="L32" s="316"/>
    </row>
    <row r="33" spans="1:14" ht="70.5" customHeight="1" x14ac:dyDescent="0.35">
      <c r="A33" s="316" t="s">
        <v>1520</v>
      </c>
      <c r="B33" s="762" t="s">
        <v>122</v>
      </c>
      <c r="C33" s="316">
        <f>Kiribati!F37</f>
        <v>2</v>
      </c>
      <c r="D33" s="315" t="str">
        <f>Kiribati!C38</f>
        <v>Kiribati is Established because the most complete sources (S. 1, S. 2 and S. 3) attest classroom observations to be fully implemented. The country is not Advanced, because Classroom observations assess only Quality of teaching and not Quantity</v>
      </c>
      <c r="E33" s="315" t="s">
        <v>92</v>
      </c>
      <c r="F33" s="316" t="s">
        <v>19</v>
      </c>
      <c r="G33" s="316" t="s">
        <v>31</v>
      </c>
      <c r="H33" s="316" t="s">
        <v>19</v>
      </c>
      <c r="I33" s="316" t="s">
        <v>19</v>
      </c>
      <c r="J33" s="316" t="s">
        <v>19</v>
      </c>
      <c r="K33" s="316" t="s">
        <v>88</v>
      </c>
      <c r="L33" s="316"/>
    </row>
    <row r="34" spans="1:14" ht="70.5" customHeight="1" x14ac:dyDescent="0.35">
      <c r="A34" s="316" t="s">
        <v>1521</v>
      </c>
      <c r="B34" s="762" t="s">
        <v>123</v>
      </c>
      <c r="C34" s="316">
        <f>'Kyrgyz Republic'!F37</f>
        <v>2</v>
      </c>
      <c r="D34" s="315" t="str">
        <f>'Kyrgyz Republic'!C38</f>
        <v>Kyrgyz Republic is Established because the most complete and reliable sources (S.1, S.2) attest classroom observations to be in place. The country is not Advanced, because Classroom observations assess only Quality of teaching and not Quantity</v>
      </c>
      <c r="E34" s="689" t="s">
        <v>102</v>
      </c>
      <c r="F34" s="586" t="s">
        <v>19</v>
      </c>
      <c r="G34" s="586" t="s">
        <v>31</v>
      </c>
      <c r="H34" s="586" t="s">
        <v>19</v>
      </c>
      <c r="I34" s="586" t="s">
        <v>19</v>
      </c>
      <c r="J34" s="586" t="s">
        <v>19</v>
      </c>
      <c r="K34" s="586" t="s">
        <v>88</v>
      </c>
      <c r="L34" s="586"/>
      <c r="M34" s="318"/>
      <c r="N34" s="318"/>
    </row>
    <row r="35" spans="1:14" ht="70.5" customHeight="1" x14ac:dyDescent="0.35">
      <c r="A35" s="316" t="s">
        <v>1522</v>
      </c>
      <c r="B35" s="762" t="s">
        <v>1485</v>
      </c>
      <c r="C35" s="316">
        <f>'Lao People''s Democratic Republi'!F37</f>
        <v>2</v>
      </c>
      <c r="D35" s="315" t="str">
        <f>'Lao People''s Democratic Republi'!C38</f>
        <v>Lao PDR is Established because the most complete and reliable sources (S.4, S.5) attest classroom observations to be in place. The country is not Advanced, because Classroom observations assess only Quality of teaching and not Quantity</v>
      </c>
      <c r="E35" s="689" t="s">
        <v>102</v>
      </c>
      <c r="F35" s="586" t="s">
        <v>19</v>
      </c>
      <c r="G35" s="586" t="s">
        <v>31</v>
      </c>
      <c r="H35" s="586" t="s">
        <v>19</v>
      </c>
      <c r="I35" s="586" t="s">
        <v>19</v>
      </c>
      <c r="J35" s="586" t="s">
        <v>19</v>
      </c>
      <c r="K35" s="586" t="s">
        <v>88</v>
      </c>
      <c r="L35" s="586"/>
      <c r="M35" s="318"/>
      <c r="N35" s="318"/>
    </row>
    <row r="36" spans="1:14" ht="70.5" customHeight="1" x14ac:dyDescent="0.35">
      <c r="A36" s="316" t="s">
        <v>1523</v>
      </c>
      <c r="B36" s="762" t="s">
        <v>124</v>
      </c>
      <c r="C36" s="316">
        <f>Lesotho!F37</f>
        <v>2</v>
      </c>
      <c r="D36" s="315" t="str">
        <f>Lesotho!C38</f>
        <v>Lesotho is Established because the most complete and reliable source (S. 1) attests classroom observations to be fully implemented. The country is not Advanced, because Classroom observations assess only Quality of teaching and not Quantity</v>
      </c>
      <c r="E36" s="315" t="s">
        <v>92</v>
      </c>
      <c r="F36" s="586" t="s">
        <v>19</v>
      </c>
      <c r="G36" s="586" t="s">
        <v>31</v>
      </c>
      <c r="H36" s="586" t="s">
        <v>19</v>
      </c>
      <c r="I36" s="586" t="s">
        <v>19</v>
      </c>
      <c r="J36" s="586" t="s">
        <v>19</v>
      </c>
      <c r="K36" s="586" t="s">
        <v>88</v>
      </c>
      <c r="L36" s="586"/>
    </row>
    <row r="37" spans="1:14" ht="70.5" customHeight="1" x14ac:dyDescent="0.35">
      <c r="A37" s="316" t="s">
        <v>1524</v>
      </c>
      <c r="B37" s="762" t="s">
        <v>125</v>
      </c>
      <c r="C37" s="316">
        <f>Liberia!F37</f>
        <v>2</v>
      </c>
      <c r="D37" s="315" t="str">
        <f>Liberia!C38</f>
        <v>Liberia is Established because the most complete and reliable source (S. 2) attests classroom observations to be fully implemented. The country is not Advanced, because Classroom observations assess only Quality of teaching and not Quantity</v>
      </c>
      <c r="E37" s="689" t="s">
        <v>102</v>
      </c>
      <c r="F37" s="586" t="s">
        <v>19</v>
      </c>
      <c r="G37" s="586" t="s">
        <v>31</v>
      </c>
      <c r="H37" s="586" t="s">
        <v>19</v>
      </c>
      <c r="I37" s="586" t="s">
        <v>19</v>
      </c>
      <c r="J37" s="586" t="s">
        <v>19</v>
      </c>
      <c r="K37" s="586" t="s">
        <v>88</v>
      </c>
      <c r="L37" s="586"/>
    </row>
    <row r="38" spans="1:14" ht="105" customHeight="1" x14ac:dyDescent="0.35">
      <c r="A38" s="316" t="s">
        <v>1525</v>
      </c>
      <c r="B38" s="762" t="s">
        <v>126</v>
      </c>
      <c r="C38" s="316">
        <f>Madagascar!F37</f>
        <v>2</v>
      </c>
      <c r="D38" s="315" t="str">
        <f>Madagascar!C38</f>
        <v>Madagascar is Established because the most complete and reliable source (S. 2) attests classroom observations to be in place. The country is not Advanced, because Classroom observations are conducted only at one level of education and one grade</v>
      </c>
      <c r="E38" s="315" t="s">
        <v>87</v>
      </c>
      <c r="F38" s="586" t="s">
        <v>19</v>
      </c>
      <c r="G38" s="586" t="s">
        <v>19</v>
      </c>
      <c r="H38" s="586" t="s">
        <v>19</v>
      </c>
      <c r="I38" s="586" t="s">
        <v>19</v>
      </c>
      <c r="J38" s="586" t="s">
        <v>19</v>
      </c>
      <c r="K38" s="586" t="s">
        <v>88</v>
      </c>
      <c r="L38" s="586"/>
    </row>
    <row r="39" spans="1:14" ht="70.5" customHeight="1" x14ac:dyDescent="0.35">
      <c r="A39" s="316" t="s">
        <v>1526</v>
      </c>
      <c r="B39" s="762" t="s">
        <v>127</v>
      </c>
      <c r="C39" s="316">
        <f>Malawi!F37</f>
        <v>0</v>
      </c>
      <c r="D39" s="315" t="str">
        <f>Malawi!C38</f>
        <v>Although the most complete and reliable source (S. 1) reports classroom observation to meet all the criteria, Malawi is Not Reported and cannot be considered Advanced because classroom observations are recommended and are not in place</v>
      </c>
      <c r="E39" s="689" t="s">
        <v>102</v>
      </c>
      <c r="F39" s="586" t="s">
        <v>19</v>
      </c>
      <c r="G39" s="586" t="s">
        <v>19</v>
      </c>
      <c r="H39" s="586" t="s">
        <v>19</v>
      </c>
      <c r="I39" s="586" t="s">
        <v>19</v>
      </c>
      <c r="J39" s="586" t="s">
        <v>19</v>
      </c>
      <c r="K39" s="586" t="s">
        <v>93</v>
      </c>
      <c r="L39" s="586"/>
    </row>
    <row r="40" spans="1:14" ht="70.5" customHeight="1" x14ac:dyDescent="0.35">
      <c r="A40" s="316" t="s">
        <v>1527</v>
      </c>
      <c r="B40" s="762" t="s">
        <v>128</v>
      </c>
      <c r="C40" s="316">
        <f>Maldives!F37</f>
        <v>3</v>
      </c>
      <c r="D40" s="315" t="str">
        <f>Maldives!C38</f>
        <v>Maldives is Advanced because the most complete and reliable sources (S. 1 and S. 2) attest classroom observations to be in place, even if partially implemented, and meeting all the critera.</v>
      </c>
      <c r="E40" s="689" t="s">
        <v>102</v>
      </c>
      <c r="F40" s="586" t="s">
        <v>19</v>
      </c>
      <c r="G40" s="586" t="s">
        <v>19</v>
      </c>
      <c r="H40" s="586" t="s">
        <v>19</v>
      </c>
      <c r="I40" s="586" t="s">
        <v>19</v>
      </c>
      <c r="J40" s="586" t="s">
        <v>19</v>
      </c>
      <c r="K40" s="586" t="s">
        <v>88</v>
      </c>
      <c r="L40" s="586"/>
    </row>
    <row r="41" spans="1:14" ht="70.5" customHeight="1" x14ac:dyDescent="0.35">
      <c r="A41" s="316" t="s">
        <v>1528</v>
      </c>
      <c r="B41" s="762" t="s">
        <v>129</v>
      </c>
      <c r="C41" s="316">
        <f>Mali!F37</f>
        <v>0</v>
      </c>
      <c r="D41" s="315" t="str">
        <f>Mali!C38</f>
        <v>Mali is Not Reported because although  classroom observations are mentioned are mentioned in the most complete and reliable source (S.1), there is no evidence that classroom observations are in place</v>
      </c>
      <c r="E41" s="689" t="s">
        <v>43</v>
      </c>
      <c r="F41" s="586" t="s">
        <v>43</v>
      </c>
      <c r="G41" s="586" t="s">
        <v>43</v>
      </c>
      <c r="H41" s="586" t="s">
        <v>43</v>
      </c>
      <c r="I41" s="586" t="s">
        <v>43</v>
      </c>
      <c r="J41" s="586" t="s">
        <v>43</v>
      </c>
      <c r="K41" s="586" t="s">
        <v>93</v>
      </c>
      <c r="L41" s="586"/>
    </row>
    <row r="42" spans="1:14" ht="119.5" customHeight="1" x14ac:dyDescent="0.35">
      <c r="A42" s="316" t="s">
        <v>1529</v>
      </c>
      <c r="B42" s="762" t="s">
        <v>130</v>
      </c>
      <c r="C42" s="316">
        <f>'Marshall Islands'!F37</f>
        <v>1</v>
      </c>
      <c r="D42" s="315" t="str">
        <f>'Marshall Islands'!C38</f>
        <v>Marshall Islands is Emerging because the most complete and reliable sources (S. 1 and S. 2) attest classroom observations to be in place. The country is not Established, because Classroom observations are not representative</v>
      </c>
      <c r="E42" s="689" t="s">
        <v>102</v>
      </c>
      <c r="F42" s="586" t="s">
        <v>19</v>
      </c>
      <c r="G42" s="586" t="s">
        <v>31</v>
      </c>
      <c r="H42" s="586" t="s">
        <v>31</v>
      </c>
      <c r="I42" s="586" t="s">
        <v>19</v>
      </c>
      <c r="J42" s="586" t="s">
        <v>19</v>
      </c>
      <c r="K42" s="586" t="s">
        <v>88</v>
      </c>
      <c r="L42" s="586"/>
      <c r="M42" s="318"/>
      <c r="N42" s="318"/>
    </row>
    <row r="43" spans="1:14" ht="70.5" customHeight="1" x14ac:dyDescent="0.35">
      <c r="A43" s="316" t="s">
        <v>1530</v>
      </c>
      <c r="B43" s="762" t="s">
        <v>131</v>
      </c>
      <c r="C43" s="316">
        <f>Mauritania!F37</f>
        <v>2</v>
      </c>
      <c r="D43" s="315" t="str">
        <f>Mauritania!C38</f>
        <v>Mauritania is Established because the most complete and reliable source (S. 1) attests classroom observations to be fully implemented. The country is not Advanced, because Classroom observations assess only Quantity of teaching and not Quality</v>
      </c>
      <c r="E43" s="315" t="s">
        <v>87</v>
      </c>
      <c r="F43" s="586" t="s">
        <v>31</v>
      </c>
      <c r="G43" s="586" t="s">
        <v>19</v>
      </c>
      <c r="H43" s="586" t="s">
        <v>19</v>
      </c>
      <c r="I43" s="586" t="s">
        <v>19</v>
      </c>
      <c r="J43" s="586" t="s">
        <v>19</v>
      </c>
      <c r="K43" s="586" t="s">
        <v>88</v>
      </c>
      <c r="L43" s="586"/>
    </row>
    <row r="44" spans="1:14" ht="70.5" customHeight="1" x14ac:dyDescent="0.35">
      <c r="A44" s="316" t="s">
        <v>1531</v>
      </c>
      <c r="B44" s="762" t="s">
        <v>1486</v>
      </c>
      <c r="C44" s="316">
        <f>'Micronesia, Federated States of'!F37</f>
        <v>1</v>
      </c>
      <c r="D44" s="315" t="str">
        <f>'Micronesia, Federated States of'!C38</f>
        <v>Micronesia is Emerging because the most complete and reliable source (S. 1) attests classroom observations to be in place in more than one grade at one level of education, but no key domains are specified to be assessed</v>
      </c>
      <c r="E44" s="315" t="s">
        <v>92</v>
      </c>
      <c r="F44" s="586" t="s">
        <v>43</v>
      </c>
      <c r="G44" s="586" t="s">
        <v>43</v>
      </c>
      <c r="H44" s="586" t="s">
        <v>19</v>
      </c>
      <c r="I44" s="586" t="s">
        <v>19</v>
      </c>
      <c r="J44" s="586" t="s">
        <v>19</v>
      </c>
      <c r="K44" s="586" t="s">
        <v>88</v>
      </c>
      <c r="L44" s="586"/>
      <c r="M44" s="318"/>
      <c r="N44" s="318"/>
    </row>
    <row r="45" spans="1:14" ht="70.5" customHeight="1" x14ac:dyDescent="0.35">
      <c r="A45" s="316" t="s">
        <v>1532</v>
      </c>
      <c r="B45" s="762" t="s">
        <v>132</v>
      </c>
      <c r="C45" s="316">
        <f>Moldova!F37</f>
        <v>1</v>
      </c>
      <c r="D45" s="315" t="str">
        <f>Moldova!C38</f>
        <v>Moldova is Emerging because the most complete and reliable source (S. 1) attests classroom observations to be in place in more than one grade at more than one level of education, but no key domains are specified to be assessed</v>
      </c>
      <c r="E45" s="689" t="s">
        <v>102</v>
      </c>
      <c r="F45" s="586" t="s">
        <v>43</v>
      </c>
      <c r="G45" s="586" t="s">
        <v>43</v>
      </c>
      <c r="H45" s="586" t="s">
        <v>19</v>
      </c>
      <c r="I45" s="586" t="s">
        <v>19</v>
      </c>
      <c r="J45" s="586" t="s">
        <v>19</v>
      </c>
      <c r="K45" s="586" t="s">
        <v>88</v>
      </c>
      <c r="L45" s="586"/>
    </row>
    <row r="46" spans="1:14" ht="132.65" customHeight="1" x14ac:dyDescent="0.35">
      <c r="A46" s="316" t="s">
        <v>1533</v>
      </c>
      <c r="B46" s="762" t="s">
        <v>133</v>
      </c>
      <c r="C46" s="316">
        <f>Mongolia!F37</f>
        <v>2</v>
      </c>
      <c r="D46" s="315" t="str">
        <f>Mongolia!C38</f>
        <v>Although the most complete and reliable sources (S. 1 and S. 2) report classroom observation to meet all the criteria. Mongolia cannot be considered Advanced because classroom observations, according to S. 1, are in place but, according to S. 2, where key domains are assessed, classroom observations are yet to be implemented</v>
      </c>
      <c r="E46" s="315" t="s">
        <v>92</v>
      </c>
      <c r="F46" s="586" t="s">
        <v>19</v>
      </c>
      <c r="G46" s="586" t="s">
        <v>19</v>
      </c>
      <c r="H46" s="586" t="s">
        <v>19</v>
      </c>
      <c r="I46" s="586" t="s">
        <v>19</v>
      </c>
      <c r="J46" s="586" t="s">
        <v>19</v>
      </c>
      <c r="K46" s="586" t="s">
        <v>56</v>
      </c>
      <c r="L46" s="586"/>
    </row>
    <row r="47" spans="1:14" ht="70.5" customHeight="1" x14ac:dyDescent="0.35">
      <c r="A47" s="316" t="s">
        <v>1534</v>
      </c>
      <c r="B47" s="762" t="s">
        <v>134</v>
      </c>
      <c r="C47" s="316">
        <f>Mozambique!F37</f>
        <v>3</v>
      </c>
      <c r="D47" s="315" t="str">
        <f>Mozambique!C38</f>
        <v>Mozambique is Advanced because the most complete and reliable sources (S. 1 and S. 2) attest classroom observations to be fully implemented and meeting all the critera.</v>
      </c>
      <c r="E47" s="689" t="s">
        <v>102</v>
      </c>
      <c r="F47" s="586" t="s">
        <v>19</v>
      </c>
      <c r="G47" s="586" t="s">
        <v>19</v>
      </c>
      <c r="H47" s="586" t="s">
        <v>19</v>
      </c>
      <c r="I47" s="586" t="s">
        <v>19</v>
      </c>
      <c r="J47" s="586" t="s">
        <v>19</v>
      </c>
      <c r="K47" s="586" t="s">
        <v>88</v>
      </c>
      <c r="L47" s="586"/>
    </row>
    <row r="48" spans="1:14" ht="70.5" customHeight="1" x14ac:dyDescent="0.35">
      <c r="A48" s="316" t="s">
        <v>1535</v>
      </c>
      <c r="B48" s="762" t="s">
        <v>135</v>
      </c>
      <c r="C48" s="316">
        <f>Myanmar!F37</f>
        <v>0</v>
      </c>
      <c r="D48" s="315" t="str">
        <f>Myanmar!C38</f>
        <v>Although the most complete and reliable sources (S. 1 and S.2) mentioned classroom observation, Myanmar is Not Reported because classroom observations are recommended and yet to be implemented</v>
      </c>
      <c r="E48" s="689" t="s">
        <v>43</v>
      </c>
      <c r="F48" s="689" t="s">
        <v>43</v>
      </c>
      <c r="G48" s="689" t="s">
        <v>43</v>
      </c>
      <c r="H48" s="689" t="s">
        <v>43</v>
      </c>
      <c r="I48" s="586" t="s">
        <v>19</v>
      </c>
      <c r="J48" s="586" t="s">
        <v>19</v>
      </c>
      <c r="K48" s="586" t="s">
        <v>93</v>
      </c>
      <c r="L48" s="586"/>
    </row>
    <row r="49" spans="1:14" ht="89.5" customHeight="1" x14ac:dyDescent="0.35">
      <c r="A49" s="316" t="s">
        <v>1536</v>
      </c>
      <c r="B49" s="762" t="s">
        <v>136</v>
      </c>
      <c r="C49" s="316">
        <f>Nepal!F37</f>
        <v>1</v>
      </c>
      <c r="D49" s="315" t="str">
        <f>Nepal!C38</f>
        <v>Nepal is Emerging because the most complete and reliable source (S. 1) attests classroom observations to be fully implemented in more than one grade at one level of education, but no key domains are specified to be assessed</v>
      </c>
      <c r="E49" s="315" t="s">
        <v>92</v>
      </c>
      <c r="F49" s="689" t="s">
        <v>43</v>
      </c>
      <c r="G49" s="689" t="s">
        <v>43</v>
      </c>
      <c r="H49" s="586" t="s">
        <v>19</v>
      </c>
      <c r="I49" s="586" t="s">
        <v>19</v>
      </c>
      <c r="J49" s="586" t="s">
        <v>19</v>
      </c>
      <c r="K49" s="586" t="s">
        <v>88</v>
      </c>
      <c r="L49" s="586"/>
    </row>
    <row r="50" spans="1:14" ht="70.5" customHeight="1" x14ac:dyDescent="0.35">
      <c r="A50" s="316" t="s">
        <v>1537</v>
      </c>
      <c r="B50" s="762" t="s">
        <v>137</v>
      </c>
      <c r="C50" s="316">
        <f>Nicaragua!F37</f>
        <v>3</v>
      </c>
      <c r="D50" s="315" t="str">
        <f>Nicaragua!C38</f>
        <v>Nicaragua is classified as Advanced because the most complete and reliable sources (S.1, S.2) attest classroom observations to be in place and meeting all the critera.</v>
      </c>
      <c r="E50" s="689" t="s">
        <v>102</v>
      </c>
      <c r="F50" s="586" t="s">
        <v>19</v>
      </c>
      <c r="G50" s="586" t="s">
        <v>19</v>
      </c>
      <c r="H50" s="586" t="s">
        <v>19</v>
      </c>
      <c r="I50" s="586" t="s">
        <v>19</v>
      </c>
      <c r="J50" s="586" t="s">
        <v>19</v>
      </c>
      <c r="K50" s="586" t="s">
        <v>88</v>
      </c>
      <c r="L50" s="586"/>
    </row>
    <row r="51" spans="1:14" ht="70.5" customHeight="1" x14ac:dyDescent="0.35">
      <c r="A51" s="316" t="s">
        <v>1538</v>
      </c>
      <c r="B51" s="762" t="s">
        <v>138</v>
      </c>
      <c r="C51" s="316">
        <f>Niger!F37</f>
        <v>3</v>
      </c>
      <c r="D51" s="315" t="str">
        <f>Niger!C38</f>
        <v>Niger is classified as Advanced because the most complete and reliable sources (S.1, S.2) attest classroom observations to be in place and meeting all the critera.</v>
      </c>
      <c r="E51" s="315" t="s">
        <v>92</v>
      </c>
      <c r="F51" s="586" t="s">
        <v>19</v>
      </c>
      <c r="G51" s="586" t="s">
        <v>19</v>
      </c>
      <c r="H51" s="586" t="s">
        <v>19</v>
      </c>
      <c r="I51" s="586" t="s">
        <v>19</v>
      </c>
      <c r="J51" s="586" t="s">
        <v>19</v>
      </c>
      <c r="K51" s="586" t="s">
        <v>88</v>
      </c>
      <c r="L51" s="586"/>
    </row>
    <row r="52" spans="1:14" ht="70.5" customHeight="1" x14ac:dyDescent="0.35">
      <c r="A52" s="316" t="s">
        <v>1539</v>
      </c>
      <c r="B52" s="762" t="s">
        <v>139</v>
      </c>
      <c r="C52" s="316">
        <f>Nigeria!F37</f>
        <v>0</v>
      </c>
      <c r="D52" s="315" t="str">
        <f>Nigeria!C38</f>
        <v>Although the most complete and reliable sources (S. 1, S.2) reports classroom observation to meet all the criteria, Nigeria is Not Reported and cannot be considered Advanced because classroom observations are yet to be implemented</v>
      </c>
      <c r="E52" s="315" t="s">
        <v>92</v>
      </c>
      <c r="F52" s="586" t="s">
        <v>19</v>
      </c>
      <c r="G52" s="586" t="s">
        <v>19</v>
      </c>
      <c r="H52" s="586" t="s">
        <v>19</v>
      </c>
      <c r="I52" s="586" t="s">
        <v>19</v>
      </c>
      <c r="J52" s="586" t="s">
        <v>19</v>
      </c>
      <c r="K52" s="586" t="s">
        <v>93</v>
      </c>
      <c r="L52" s="586"/>
    </row>
    <row r="53" spans="1:14" ht="70.5" customHeight="1" x14ac:dyDescent="0.35">
      <c r="A53" s="316" t="s">
        <v>1540</v>
      </c>
      <c r="B53" s="762" t="s">
        <v>140</v>
      </c>
      <c r="C53" s="316">
        <f>Pakistan!F37</f>
        <v>2</v>
      </c>
      <c r="D53" s="315" t="str">
        <f>Pakistan!C38</f>
        <v>Pakistan is Established because the most complete and reliable sources (S. 1 and S.2) attest classroom observations to be fully implemented. The country is not Advanced, because Classroom observations take place only at one level and we do not have info on what grade(s)</v>
      </c>
      <c r="E53" s="689" t="s">
        <v>100</v>
      </c>
      <c r="F53" s="586" t="s">
        <v>19</v>
      </c>
      <c r="G53" s="586" t="s">
        <v>19</v>
      </c>
      <c r="H53" s="586" t="s">
        <v>19</v>
      </c>
      <c r="I53" s="586" t="s">
        <v>19</v>
      </c>
      <c r="J53" s="586" t="s">
        <v>19</v>
      </c>
      <c r="K53" s="586" t="s">
        <v>88</v>
      </c>
      <c r="L53" s="586"/>
    </row>
    <row r="54" spans="1:14" ht="70.5" customHeight="1" x14ac:dyDescent="0.35">
      <c r="A54" s="316" t="s">
        <v>1541</v>
      </c>
      <c r="B54" s="762" t="s">
        <v>141</v>
      </c>
      <c r="C54" s="316">
        <f>'Papua New Guinea'!F37</f>
        <v>0</v>
      </c>
      <c r="D54" s="315" t="str">
        <f>'Papua New Guinea'!C38</f>
        <v>Papua New Guinea is Not Reported because there is no mention of Classroom observation in GPE, MoE, Planipolis and World Bank documents for the 2017 - 2022 time period</v>
      </c>
      <c r="E54" s="315" t="s">
        <v>43</v>
      </c>
      <c r="F54" s="315" t="s">
        <v>43</v>
      </c>
      <c r="G54" s="315" t="s">
        <v>43</v>
      </c>
      <c r="H54" s="315" t="s">
        <v>43</v>
      </c>
      <c r="I54" s="315" t="s">
        <v>43</v>
      </c>
      <c r="J54" s="315" t="s">
        <v>43</v>
      </c>
      <c r="K54" s="315" t="s">
        <v>43</v>
      </c>
      <c r="L54" s="586"/>
    </row>
    <row r="55" spans="1:14" ht="70.5" customHeight="1" x14ac:dyDescent="0.35">
      <c r="A55" s="316" t="s">
        <v>1542</v>
      </c>
      <c r="B55" s="762" t="s">
        <v>142</v>
      </c>
      <c r="C55" s="316">
        <f>Rwanda!F37</f>
        <v>1</v>
      </c>
      <c r="D55" s="315" t="str">
        <f>Rwanda!C38</f>
        <v>Rwanda is Emerging because the most complete and reliable source (S. 2) attests classroom observations to be in place in more than one grade at one level of education, but no key domains are specified to be assessed</v>
      </c>
      <c r="E55" s="689" t="s">
        <v>102</v>
      </c>
      <c r="F55" s="315" t="s">
        <v>43</v>
      </c>
      <c r="G55" s="315" t="s">
        <v>43</v>
      </c>
      <c r="H55" s="586" t="s">
        <v>19</v>
      </c>
      <c r="I55" s="586" t="s">
        <v>43</v>
      </c>
      <c r="J55" s="586" t="s">
        <v>19</v>
      </c>
      <c r="K55" s="586" t="s">
        <v>88</v>
      </c>
      <c r="L55" s="586"/>
    </row>
    <row r="56" spans="1:14" ht="70.5" customHeight="1" x14ac:dyDescent="0.35">
      <c r="A56" s="316" t="s">
        <v>1545</v>
      </c>
      <c r="B56" s="762" t="s">
        <v>143</v>
      </c>
      <c r="C56" s="316">
        <f>Samoa!F37</f>
        <v>3</v>
      </c>
      <c r="D56" s="315" t="str">
        <f>Samoa!C38</f>
        <v>Samoa is Advanced because the most complete and reliable sources (S.1, S.2, S.3) attest classroom observations to be in place and meeting all the critera.</v>
      </c>
      <c r="E56" s="689" t="s">
        <v>102</v>
      </c>
      <c r="F56" s="586" t="s">
        <v>19</v>
      </c>
      <c r="G56" s="586" t="s">
        <v>19</v>
      </c>
      <c r="H56" s="586" t="s">
        <v>19</v>
      </c>
      <c r="I56" s="586" t="s">
        <v>19</v>
      </c>
      <c r="J56" s="586" t="s">
        <v>19</v>
      </c>
      <c r="K56" s="586" t="s">
        <v>88</v>
      </c>
      <c r="L56" s="586"/>
    </row>
    <row r="57" spans="1:14" ht="106.25" customHeight="1" x14ac:dyDescent="0.35">
      <c r="A57" s="316" t="s">
        <v>1546</v>
      </c>
      <c r="B57" s="762" t="s">
        <v>144</v>
      </c>
      <c r="C57" s="316">
        <f>'Sao Tome and Principe'!F37</f>
        <v>0</v>
      </c>
      <c r="D57" s="315" t="str">
        <f>'Sao Tome and Principe'!C38</f>
        <v>Although the most complete and reliable sources (S. 1 and S.2) report classroom observation to meet all the criteria, Sao Tome and Prince is Not Reported and cannot be considered Advanced because classroom observations are yet to be implemented</v>
      </c>
      <c r="E57" s="689" t="s">
        <v>102</v>
      </c>
      <c r="F57" s="586" t="s">
        <v>19</v>
      </c>
      <c r="G57" s="586" t="s">
        <v>19</v>
      </c>
      <c r="H57" s="586" t="s">
        <v>19</v>
      </c>
      <c r="I57" s="586" t="s">
        <v>43</v>
      </c>
      <c r="J57" s="586" t="s">
        <v>19</v>
      </c>
      <c r="K57" s="586" t="s">
        <v>93</v>
      </c>
      <c r="L57" s="586"/>
      <c r="M57" s="318"/>
      <c r="N57" s="318"/>
    </row>
    <row r="58" spans="1:14" ht="70.5" customHeight="1" x14ac:dyDescent="0.35">
      <c r="A58" s="316" t="s">
        <v>1547</v>
      </c>
      <c r="B58" s="762" t="s">
        <v>145</v>
      </c>
      <c r="C58" s="316">
        <f>Senegal!F37</f>
        <v>3</v>
      </c>
      <c r="D58" s="315" t="str">
        <f>Senegal!C38</f>
        <v>Senegal is Advanced because the most complete and reliable source (S. 1) attests classroom observations to be fully implemented and meeting all the critera</v>
      </c>
      <c r="E58" s="689" t="s">
        <v>102</v>
      </c>
      <c r="F58" s="586" t="s">
        <v>19</v>
      </c>
      <c r="G58" s="586" t="s">
        <v>19</v>
      </c>
      <c r="H58" s="586" t="s">
        <v>19</v>
      </c>
      <c r="I58" s="586" t="s">
        <v>19</v>
      </c>
      <c r="J58" s="586" t="s">
        <v>19</v>
      </c>
      <c r="K58" s="586" t="s">
        <v>88</v>
      </c>
      <c r="L58" s="586"/>
    </row>
    <row r="59" spans="1:14" ht="70.5" customHeight="1" x14ac:dyDescent="0.35">
      <c r="A59" s="316" t="s">
        <v>1548</v>
      </c>
      <c r="B59" s="762" t="s">
        <v>146</v>
      </c>
      <c r="C59" s="316">
        <f>'Sierra Leone'!F37</f>
        <v>3</v>
      </c>
      <c r="D59" s="587" t="str">
        <f>'Sierra Leone'!C38</f>
        <v>Sierra Leone is Advanced because the most complete and reliable sources (S. 5) attests classroom observations to be fully implemented and meeting all the critera</v>
      </c>
      <c r="E59" s="315" t="s">
        <v>92</v>
      </c>
      <c r="F59" s="586" t="s">
        <v>19</v>
      </c>
      <c r="G59" s="586" t="s">
        <v>19</v>
      </c>
      <c r="H59" s="586" t="s">
        <v>19</v>
      </c>
      <c r="I59" s="586" t="s">
        <v>19</v>
      </c>
      <c r="J59" s="586" t="s">
        <v>19</v>
      </c>
      <c r="K59" s="586" t="s">
        <v>88</v>
      </c>
      <c r="L59" s="586"/>
      <c r="M59" s="318"/>
      <c r="N59" s="318"/>
    </row>
    <row r="60" spans="1:14" ht="70.5" customHeight="1" x14ac:dyDescent="0.35">
      <c r="A60" s="316" t="s">
        <v>1549</v>
      </c>
      <c r="B60" s="762" t="s">
        <v>147</v>
      </c>
      <c r="C60" s="316">
        <f>'Solomon Islands'!F37</f>
        <v>3</v>
      </c>
      <c r="D60" s="315" t="str">
        <f>'Solomon Islands'!C38</f>
        <v>Solomon Island is Advanced because the most complete and reliable sources (S. 1 and S. 2) attests classroom observations to be fully implemented and meeting all the critera.</v>
      </c>
      <c r="E60" s="315" t="s">
        <v>92</v>
      </c>
      <c r="F60" s="586" t="s">
        <v>19</v>
      </c>
      <c r="G60" s="586" t="s">
        <v>19</v>
      </c>
      <c r="H60" s="586" t="s">
        <v>19</v>
      </c>
      <c r="I60" s="586" t="s">
        <v>19</v>
      </c>
      <c r="J60" s="586" t="s">
        <v>19</v>
      </c>
      <c r="K60" s="586" t="s">
        <v>88</v>
      </c>
      <c r="L60" s="586"/>
      <c r="M60" s="318"/>
      <c r="N60" s="318"/>
    </row>
    <row r="61" spans="1:14" ht="70.5" customHeight="1" x14ac:dyDescent="0.35">
      <c r="A61" s="316" t="s">
        <v>1550</v>
      </c>
      <c r="B61" s="762" t="s">
        <v>148</v>
      </c>
      <c r="C61" s="316">
        <f>Somalia!F37</f>
        <v>2</v>
      </c>
      <c r="D61" s="315" t="str">
        <f>Somalia!C38</f>
        <v>Somalia is Established because the most complete and reliable source (S.4) attests classroom observations to be fully implemented. The country is not Advanced, because Classroom observations assess only Quality of teaching and not Quantity</v>
      </c>
      <c r="E61" s="315" t="s">
        <v>92</v>
      </c>
      <c r="F61" s="586" t="s">
        <v>19</v>
      </c>
      <c r="G61" s="586" t="s">
        <v>31</v>
      </c>
      <c r="H61" s="586" t="s">
        <v>19</v>
      </c>
      <c r="I61" s="586" t="s">
        <v>19</v>
      </c>
      <c r="J61" s="586" t="s">
        <v>19</v>
      </c>
      <c r="K61" s="586" t="s">
        <v>88</v>
      </c>
      <c r="L61" s="586"/>
      <c r="M61" s="318"/>
      <c r="N61" s="318"/>
    </row>
    <row r="62" spans="1:14" ht="70.5" customHeight="1" x14ac:dyDescent="0.35">
      <c r="A62" s="316" t="s">
        <v>1551</v>
      </c>
      <c r="B62" s="762" t="s">
        <v>149</v>
      </c>
      <c r="C62" s="316">
        <f>'South Sudan'!F37</f>
        <v>3</v>
      </c>
      <c r="D62" s="315" t="str">
        <f>'South Sudan'!C38</f>
        <v>South Sudan is Advanced because the most complete and reliable source (S. 3) attests classroom observations to be fully implemented and meeting all the critera</v>
      </c>
      <c r="E62" s="689" t="s">
        <v>102</v>
      </c>
      <c r="F62" s="586" t="s">
        <v>19</v>
      </c>
      <c r="G62" s="586" t="s">
        <v>19</v>
      </c>
      <c r="H62" s="586" t="s">
        <v>19</v>
      </c>
      <c r="I62" s="586" t="s">
        <v>19</v>
      </c>
      <c r="J62" s="586" t="s">
        <v>19</v>
      </c>
      <c r="K62" s="586" t="s">
        <v>88</v>
      </c>
      <c r="L62" s="586"/>
      <c r="M62" s="318"/>
      <c r="N62" s="318"/>
    </row>
    <row r="63" spans="1:14" ht="70.5" customHeight="1" x14ac:dyDescent="0.35">
      <c r="A63" s="316" t="s">
        <v>1543</v>
      </c>
      <c r="B63" s="762" t="s">
        <v>1487</v>
      </c>
      <c r="C63" s="316">
        <f>'St. Lucia'!F37</f>
        <v>3</v>
      </c>
      <c r="D63" s="315" t="str">
        <f>'St. Lucia'!C38</f>
        <v>Saint Lucia is Advanced because the most complete and reliable source (S. 2) attests classroom observations to be in place, even if yet to be improved, and meeting all the critera.</v>
      </c>
      <c r="E63" s="689" t="s">
        <v>102</v>
      </c>
      <c r="F63" s="586" t="s">
        <v>19</v>
      </c>
      <c r="G63" s="586" t="s">
        <v>19</v>
      </c>
      <c r="H63" s="586" t="s">
        <v>19</v>
      </c>
      <c r="I63" s="586" t="s">
        <v>19</v>
      </c>
      <c r="J63" s="586" t="s">
        <v>19</v>
      </c>
      <c r="K63" s="586" t="s">
        <v>88</v>
      </c>
      <c r="L63" s="586"/>
      <c r="M63" s="318"/>
      <c r="N63" s="318"/>
    </row>
    <row r="64" spans="1:14" ht="70.5" customHeight="1" x14ac:dyDescent="0.35">
      <c r="A64" s="316" t="s">
        <v>1544</v>
      </c>
      <c r="B64" s="762" t="s">
        <v>1488</v>
      </c>
      <c r="C64" s="316">
        <f>'St. Vincent and the Grenadine'!F38</f>
        <v>3</v>
      </c>
      <c r="D64" s="315" t="str">
        <f>'St. Vincent and the Grenadine'!C39</f>
        <v>Saint Vincente and the Grenadine is Advanced because the most complete and reliable source (S. 1) attests classroom observations to be fully implemented and meeting all the critera.</v>
      </c>
      <c r="E64" s="689" t="s">
        <v>102</v>
      </c>
      <c r="F64" s="586" t="s">
        <v>19</v>
      </c>
      <c r="G64" s="586" t="s">
        <v>19</v>
      </c>
      <c r="H64" s="586" t="s">
        <v>19</v>
      </c>
      <c r="I64" s="586" t="s">
        <v>19</v>
      </c>
      <c r="J64" s="586" t="s">
        <v>19</v>
      </c>
      <c r="K64" s="586" t="s">
        <v>88</v>
      </c>
      <c r="L64" s="586"/>
      <c r="M64" s="318"/>
      <c r="N64" s="318"/>
    </row>
    <row r="65" spans="1:14" ht="70.5" customHeight="1" x14ac:dyDescent="0.35">
      <c r="A65" s="316" t="s">
        <v>1552</v>
      </c>
      <c r="B65" s="762" t="s">
        <v>150</v>
      </c>
      <c r="C65" s="316">
        <f>Sudan!F37</f>
        <v>0</v>
      </c>
      <c r="D65" s="315" t="str">
        <f>Sudan!C38</f>
        <v>Although the most complete and reliable sources (S. 1 and S.2) mentioned classroom observation, Sudan is Not Reported because classroom observations are yet to be implemented</v>
      </c>
      <c r="E65" s="315" t="s">
        <v>87</v>
      </c>
      <c r="F65" s="315" t="s">
        <v>43</v>
      </c>
      <c r="G65" s="315" t="s">
        <v>43</v>
      </c>
      <c r="H65" s="315" t="s">
        <v>43</v>
      </c>
      <c r="I65" s="315" t="s">
        <v>43</v>
      </c>
      <c r="J65" s="586" t="s">
        <v>19</v>
      </c>
      <c r="K65" s="586" t="s">
        <v>93</v>
      </c>
      <c r="L65" s="586"/>
      <c r="M65" s="318"/>
      <c r="N65" s="318"/>
    </row>
    <row r="66" spans="1:14" ht="70.5" customHeight="1" x14ac:dyDescent="0.35">
      <c r="A66" s="316" t="s">
        <v>1553</v>
      </c>
      <c r="B66" s="762" t="s">
        <v>151</v>
      </c>
      <c r="C66" s="316">
        <f>Tajikistan!F37</f>
        <v>1</v>
      </c>
      <c r="D66" s="315" t="str">
        <f>Tajikistan!C38</f>
        <v>Tajikistan is Emerging because the most complete and reliable source (S.1) attests that classroom observation take place in at least one grade and fails to meet the minimum criteria to be considered as Established.</v>
      </c>
      <c r="E66" s="315" t="s">
        <v>92</v>
      </c>
      <c r="F66" s="315" t="s">
        <v>43</v>
      </c>
      <c r="G66" s="315" t="s">
        <v>43</v>
      </c>
      <c r="H66" s="586" t="s">
        <v>31</v>
      </c>
      <c r="I66" s="586" t="s">
        <v>19</v>
      </c>
      <c r="J66" s="586" t="s">
        <v>19</v>
      </c>
      <c r="K66" s="586" t="s">
        <v>88</v>
      </c>
      <c r="L66" s="586"/>
      <c r="M66" s="318"/>
      <c r="N66" s="318"/>
    </row>
    <row r="67" spans="1:14" ht="70.5" customHeight="1" x14ac:dyDescent="0.35">
      <c r="A67" s="316" t="s">
        <v>1554</v>
      </c>
      <c r="B67" s="762" t="s">
        <v>152</v>
      </c>
      <c r="C67" s="316">
        <f>Tanzania!F43</f>
        <v>2</v>
      </c>
      <c r="D67" s="315" t="str">
        <f>Tanzania!C44</f>
        <v>Tanzania is Established because the most complete and reliable source (S. 1) attests classroom observations to be fully implemented. The country is not Advanced, because Classroom observations assess only Quality of teaching and not Quantity</v>
      </c>
      <c r="E67" s="689" t="s">
        <v>102</v>
      </c>
      <c r="F67" s="586" t="s">
        <v>19</v>
      </c>
      <c r="G67" s="586" t="s">
        <v>31</v>
      </c>
      <c r="H67" s="586" t="s">
        <v>19</v>
      </c>
      <c r="I67" s="586" t="s">
        <v>19</v>
      </c>
      <c r="J67" s="586" t="s">
        <v>19</v>
      </c>
      <c r="K67" s="586" t="s">
        <v>88</v>
      </c>
      <c r="L67" s="586"/>
      <c r="M67" s="318"/>
      <c r="N67" s="318"/>
    </row>
    <row r="68" spans="1:14" ht="70.5" customHeight="1" x14ac:dyDescent="0.35">
      <c r="A68" s="316" t="s">
        <v>1555</v>
      </c>
      <c r="B68" s="762" t="s">
        <v>153</v>
      </c>
      <c r="C68" s="316">
        <f>'Timor-Leste'!F37</f>
        <v>3</v>
      </c>
      <c r="D68" s="315" t="str">
        <f>'Timor-Leste'!C38</f>
        <v>Timor-Leste is Advanced because the most complete and reliable sources (S. 3 and S. 4) attest classroom observations to be in place and meeting all the critera</v>
      </c>
      <c r="E68" s="315" t="s">
        <v>92</v>
      </c>
      <c r="F68" s="586" t="s">
        <v>19</v>
      </c>
      <c r="G68" s="586" t="s">
        <v>19</v>
      </c>
      <c r="H68" s="586" t="s">
        <v>19</v>
      </c>
      <c r="I68" s="586" t="s">
        <v>19</v>
      </c>
      <c r="J68" s="586" t="s">
        <v>19</v>
      </c>
      <c r="K68" s="586" t="s">
        <v>88</v>
      </c>
      <c r="L68" s="586"/>
      <c r="M68" s="318"/>
      <c r="N68" s="318"/>
    </row>
    <row r="69" spans="1:14" ht="70.5" customHeight="1" x14ac:dyDescent="0.35">
      <c r="A69" s="316" t="s">
        <v>1556</v>
      </c>
      <c r="B69" s="762" t="s">
        <v>154</v>
      </c>
      <c r="C69" s="316">
        <f>Togo!F37</f>
        <v>3</v>
      </c>
      <c r="D69" s="315" t="str">
        <f>Togo!C38</f>
        <v>Togo is Advanced because the most complete and reliable source (S. 3) attests classroom observations to be fully implemented and meeting all the critera</v>
      </c>
      <c r="E69" s="689" t="s">
        <v>102</v>
      </c>
      <c r="F69" s="586" t="s">
        <v>19</v>
      </c>
      <c r="G69" s="586" t="s">
        <v>19</v>
      </c>
      <c r="H69" s="586" t="s">
        <v>19</v>
      </c>
      <c r="I69" s="586" t="s">
        <v>19</v>
      </c>
      <c r="J69" s="586" t="s">
        <v>19</v>
      </c>
      <c r="K69" s="586" t="s">
        <v>88</v>
      </c>
      <c r="L69" s="586"/>
    </row>
    <row r="70" spans="1:14" ht="70.5" customHeight="1" x14ac:dyDescent="0.35">
      <c r="A70" s="316" t="s">
        <v>1557</v>
      </c>
      <c r="B70" s="762" t="s">
        <v>155</v>
      </c>
      <c r="C70" s="316">
        <f>Tonga!F37</f>
        <v>3</v>
      </c>
      <c r="D70" s="315" t="str">
        <f>Tonga!C38</f>
        <v>Tonga is Advanced because the most complete and reliable sources (S.1, S.2, S.3)  attest classroom observations to be fully implemented and meeting all the critera</v>
      </c>
      <c r="E70" s="315" t="s">
        <v>92</v>
      </c>
      <c r="F70" s="586" t="s">
        <v>19</v>
      </c>
      <c r="G70" s="586" t="s">
        <v>19</v>
      </c>
      <c r="H70" s="586" t="s">
        <v>19</v>
      </c>
      <c r="I70" s="586" t="s">
        <v>19</v>
      </c>
      <c r="J70" s="586" t="s">
        <v>19</v>
      </c>
      <c r="K70" s="586" t="s">
        <v>88</v>
      </c>
      <c r="L70" s="586"/>
    </row>
    <row r="71" spans="1:14" ht="101.5" customHeight="1" x14ac:dyDescent="0.35">
      <c r="A71" s="316" t="s">
        <v>1558</v>
      </c>
      <c r="B71" s="762" t="s">
        <v>156</v>
      </c>
      <c r="C71" s="316">
        <f>Tuvalu!F37</f>
        <v>0</v>
      </c>
      <c r="D71" s="315" t="str">
        <f>Tuvalu!C38</f>
        <v>Although the most complete and reliable source (S. 3) reports classroom observation to meet all the criteria, Tuvalu is Not Reported and cannot be considered Advanced because the source does not report any data on Frequency</v>
      </c>
      <c r="E71" s="315" t="s">
        <v>92</v>
      </c>
      <c r="F71" s="586" t="s">
        <v>19</v>
      </c>
      <c r="G71" s="586" t="s">
        <v>19</v>
      </c>
      <c r="H71" s="586" t="s">
        <v>19</v>
      </c>
      <c r="I71" s="586" t="s">
        <v>31</v>
      </c>
      <c r="J71" s="586" t="s">
        <v>19</v>
      </c>
      <c r="K71" s="586" t="s">
        <v>88</v>
      </c>
      <c r="L71" s="586"/>
    </row>
    <row r="72" spans="1:14" ht="70.5" customHeight="1" x14ac:dyDescent="0.35">
      <c r="A72" s="316" t="s">
        <v>1559</v>
      </c>
      <c r="B72" s="762" t="s">
        <v>157</v>
      </c>
      <c r="C72" s="316">
        <f>Uganda!F37</f>
        <v>2</v>
      </c>
      <c r="D72" s="315" t="str">
        <f>Uganda!C38</f>
        <v>Uganda is is Established because the most complete and reliable source (S. 1) attests classroom observations to be in place. The country is not Advanced, because Classroom observations are conducted only at one level of education and one grade</v>
      </c>
      <c r="E72" s="315" t="s">
        <v>87</v>
      </c>
      <c r="F72" s="586" t="s">
        <v>19</v>
      </c>
      <c r="G72" s="586" t="s">
        <v>19</v>
      </c>
      <c r="H72" s="586" t="s">
        <v>19</v>
      </c>
      <c r="I72" s="586" t="s">
        <v>19</v>
      </c>
      <c r="J72" s="586" t="s">
        <v>19</v>
      </c>
      <c r="K72" s="586" t="s">
        <v>88</v>
      </c>
      <c r="L72" s="586"/>
    </row>
    <row r="73" spans="1:14" ht="98" customHeight="1" x14ac:dyDescent="0.35">
      <c r="A73" s="316" t="s">
        <v>1560</v>
      </c>
      <c r="B73" s="762" t="s">
        <v>158</v>
      </c>
      <c r="C73" s="316">
        <f>Uzbekistan!F37</f>
        <v>0</v>
      </c>
      <c r="D73" s="315" t="str">
        <f>Uzbekistan!C38</f>
        <v>Although the most complete and reliable sources (S. 1 and S.2) report classroom observation to meet all the criteria, Uzbekistan is Not Reported and cannot be considered Advanced because classroom observations are yet to be implemented</v>
      </c>
      <c r="E73" s="689" t="s">
        <v>102</v>
      </c>
      <c r="F73" s="586" t="s">
        <v>19</v>
      </c>
      <c r="G73" s="586" t="s">
        <v>31</v>
      </c>
      <c r="H73" s="586" t="s">
        <v>19</v>
      </c>
      <c r="I73" s="586" t="s">
        <v>43</v>
      </c>
      <c r="J73" s="586" t="s">
        <v>19</v>
      </c>
      <c r="K73" s="586" t="s">
        <v>93</v>
      </c>
      <c r="L73" s="586"/>
    </row>
    <row r="74" spans="1:14" ht="70.5" customHeight="1" x14ac:dyDescent="0.35">
      <c r="A74" s="316" t="s">
        <v>1561</v>
      </c>
      <c r="B74" s="762" t="s">
        <v>159</v>
      </c>
      <c r="C74" s="316">
        <f>Vanuatu!F37</f>
        <v>1</v>
      </c>
      <c r="D74" s="315" t="str">
        <f>Vanuatu!C38</f>
        <v>Vanuatu is Emerging because although relevant details on the level of education or key domains are missing according to the most complete and reliable (S.1, S.2), classroom observation seems to be an established and in-use practice.</v>
      </c>
      <c r="E74" s="586" t="s">
        <v>43</v>
      </c>
      <c r="F74" s="586" t="s">
        <v>43</v>
      </c>
      <c r="G74" s="586" t="s">
        <v>43</v>
      </c>
      <c r="H74" s="586" t="s">
        <v>43</v>
      </c>
      <c r="I74" s="586" t="s">
        <v>43</v>
      </c>
      <c r="J74" s="586" t="s">
        <v>19</v>
      </c>
      <c r="K74" s="586" t="s">
        <v>88</v>
      </c>
      <c r="L74" s="586"/>
    </row>
    <row r="75" spans="1:14" ht="70.5" customHeight="1" x14ac:dyDescent="0.35">
      <c r="A75" s="316" t="s">
        <v>1562</v>
      </c>
      <c r="B75" s="762" t="s">
        <v>160</v>
      </c>
      <c r="C75" s="316">
        <f>Vietnam!F37</f>
        <v>0</v>
      </c>
      <c r="D75" s="315" t="str">
        <f>Vietnam!C38</f>
        <v>Vietnam is Not Reported because there is no mention of Classroom observation in GPE, MoE, Planipolis and World Bank documents for the 2017 - 2022 time period</v>
      </c>
      <c r="E75" s="689" t="s">
        <v>43</v>
      </c>
      <c r="F75" s="689" t="s">
        <v>43</v>
      </c>
      <c r="G75" s="689" t="s">
        <v>43</v>
      </c>
      <c r="H75" s="689" t="s">
        <v>43</v>
      </c>
      <c r="I75" s="689" t="s">
        <v>43</v>
      </c>
      <c r="J75" s="689" t="s">
        <v>43</v>
      </c>
      <c r="K75" s="689" t="s">
        <v>43</v>
      </c>
      <c r="L75" s="586"/>
    </row>
    <row r="76" spans="1:14" ht="70.5" customHeight="1" x14ac:dyDescent="0.35">
      <c r="A76" s="316" t="s">
        <v>1563</v>
      </c>
      <c r="B76" s="762" t="s">
        <v>1489</v>
      </c>
      <c r="C76" s="316">
        <f>'Yemen, Republic of'!F37</f>
        <v>0</v>
      </c>
      <c r="D76" s="315" t="str">
        <f>'Yemen, Republic of'!C38</f>
        <v>Yemen is classified as Not Reported since the most complete and reliable sources (S.2 and S.3) mention classroom observations but do not say when they will take place, nor in which grades.</v>
      </c>
      <c r="E76" s="689" t="s">
        <v>43</v>
      </c>
      <c r="F76" s="586" t="s">
        <v>19</v>
      </c>
      <c r="G76" s="586" t="s">
        <v>31</v>
      </c>
      <c r="H76" s="689" t="s">
        <v>43</v>
      </c>
      <c r="I76" s="689" t="s">
        <v>43</v>
      </c>
      <c r="J76" s="586" t="s">
        <v>19</v>
      </c>
      <c r="K76" s="586" t="s">
        <v>93</v>
      </c>
      <c r="L76" s="586"/>
    </row>
    <row r="77" spans="1:14" ht="70.5" customHeight="1" x14ac:dyDescent="0.35">
      <c r="A77" s="316" t="s">
        <v>1564</v>
      </c>
      <c r="B77" s="762" t="s">
        <v>161</v>
      </c>
      <c r="C77" s="316">
        <f>Zambia!F37</f>
        <v>0</v>
      </c>
      <c r="D77" s="315" t="str">
        <f>Zambia!C38</f>
        <v>Zambia is classified as Not Reported since the most complete and reliable source (S.1) mentions classroom observations that took place before 2017.</v>
      </c>
      <c r="E77" s="315" t="s">
        <v>92</v>
      </c>
      <c r="F77" s="586" t="s">
        <v>19</v>
      </c>
      <c r="G77" s="586" t="s">
        <v>19</v>
      </c>
      <c r="H77" s="586" t="s">
        <v>19</v>
      </c>
      <c r="I77" s="586" t="s">
        <v>31</v>
      </c>
      <c r="J77" s="586" t="s">
        <v>19</v>
      </c>
      <c r="K77" s="586" t="s">
        <v>88</v>
      </c>
      <c r="L77" s="586"/>
    </row>
    <row r="78" spans="1:14" ht="70.5" customHeight="1" x14ac:dyDescent="0.35">
      <c r="A78" s="316" t="s">
        <v>1565</v>
      </c>
      <c r="B78" s="762" t="s">
        <v>162</v>
      </c>
      <c r="C78" s="316">
        <f>Zimbabwe!F37</f>
        <v>0</v>
      </c>
      <c r="D78" s="315" t="str">
        <f>Zimbabwe!C38</f>
        <v>Zimbabwe is Not Reported because there is no mention of Classroom observation in GPE, MoE, Planipolis and World Bank documents for the 2017 - 2022 time period</v>
      </c>
      <c r="E78" s="689" t="s">
        <v>43</v>
      </c>
      <c r="F78" s="689" t="s">
        <v>43</v>
      </c>
      <c r="G78" s="689" t="s">
        <v>43</v>
      </c>
      <c r="H78" s="689" t="s">
        <v>43</v>
      </c>
      <c r="I78" s="689" t="s">
        <v>43</v>
      </c>
      <c r="J78" s="689" t="s">
        <v>43</v>
      </c>
      <c r="K78" s="689" t="s">
        <v>43</v>
      </c>
      <c r="L78" s="586"/>
    </row>
    <row r="79" spans="1:14" x14ac:dyDescent="0.35">
      <c r="A79" s="760"/>
    </row>
  </sheetData>
  <autoFilter ref="A2:O78" xr:uid="{00000000-0001-0000-0100-000000000000}"/>
  <conditionalFormatting sqref="C3:C78">
    <cfRule type="colorScale" priority="2">
      <colorScale>
        <cfvo type="num" val="0"/>
        <cfvo type="num" val="1"/>
        <cfvo type="num" val="4"/>
        <color rgb="FFF8696B"/>
        <color rgb="FFFFEB84"/>
        <color rgb="FF63BE7B"/>
      </colorScale>
    </cfRule>
  </conditionalFormatting>
  <conditionalFormatting sqref="N3:O6">
    <cfRule type="colorScale" priority="1">
      <colorScale>
        <cfvo type="num" val="0"/>
        <cfvo type="num" val="1"/>
        <cfvo type="num" val="4"/>
        <color rgb="FFF8696B"/>
        <color rgb="FFFFEB84"/>
        <color rgb="FF63BE7B"/>
      </colorScale>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FD87D-BD21-4C84-A882-A2D9F47AA0AE}">
  <sheetPr codeName="Sheet1"/>
  <dimension ref="A1:C76"/>
  <sheetViews>
    <sheetView topLeftCell="A19" zoomScaleNormal="100" workbookViewId="0">
      <selection activeCell="D79" sqref="D79"/>
    </sheetView>
  </sheetViews>
  <sheetFormatPr defaultRowHeight="14.5" x14ac:dyDescent="0.35"/>
  <cols>
    <col min="1" max="1" width="17.1796875" customWidth="1"/>
    <col min="2" max="2" width="13.81640625" style="26" customWidth="1"/>
  </cols>
  <sheetData>
    <row r="1" spans="1:3" x14ac:dyDescent="0.35">
      <c r="A1" s="761" t="s">
        <v>86</v>
      </c>
      <c r="B1" s="26">
        <v>2</v>
      </c>
      <c r="C1" s="761"/>
    </row>
    <row r="2" spans="1:3" x14ac:dyDescent="0.35">
      <c r="A2" s="761" t="s">
        <v>90</v>
      </c>
      <c r="B2" s="26">
        <v>1</v>
      </c>
    </row>
    <row r="3" spans="1:3" x14ac:dyDescent="0.35">
      <c r="A3" s="761" t="s">
        <v>91</v>
      </c>
      <c r="B3" s="26">
        <v>0</v>
      </c>
    </row>
    <row r="4" spans="1:3" x14ac:dyDescent="0.35">
      <c r="A4" s="761" t="s">
        <v>94</v>
      </c>
      <c r="B4" s="26">
        <v>1</v>
      </c>
    </row>
    <row r="5" spans="1:3" x14ac:dyDescent="0.35">
      <c r="A5" s="761" t="s">
        <v>95</v>
      </c>
      <c r="B5" s="26">
        <v>0</v>
      </c>
    </row>
    <row r="6" spans="1:3" x14ac:dyDescent="0.35">
      <c r="A6" s="761" t="s">
        <v>96</v>
      </c>
      <c r="B6" s="26">
        <v>1</v>
      </c>
    </row>
    <row r="7" spans="1:3" x14ac:dyDescent="0.35">
      <c r="A7" s="761" t="s">
        <v>98</v>
      </c>
      <c r="B7" s="26">
        <v>2</v>
      </c>
    </row>
    <row r="8" spans="1:3" x14ac:dyDescent="0.35">
      <c r="A8" s="761" t="s">
        <v>99</v>
      </c>
      <c r="B8" s="26">
        <v>0</v>
      </c>
    </row>
    <row r="9" spans="1:3" x14ac:dyDescent="0.35">
      <c r="A9" s="761" t="s">
        <v>101</v>
      </c>
      <c r="B9" s="26">
        <v>3</v>
      </c>
    </row>
    <row r="10" spans="1:3" x14ac:dyDescent="0.35">
      <c r="A10" s="761" t="s">
        <v>103</v>
      </c>
      <c r="B10" s="26">
        <v>0</v>
      </c>
    </row>
    <row r="11" spans="1:3" x14ac:dyDescent="0.35">
      <c r="A11" s="761" t="s">
        <v>104</v>
      </c>
      <c r="B11" s="26">
        <v>2</v>
      </c>
    </row>
    <row r="12" spans="1:3" x14ac:dyDescent="0.35">
      <c r="A12" s="761" t="s">
        <v>105</v>
      </c>
      <c r="B12" s="26">
        <v>1</v>
      </c>
    </row>
    <row r="13" spans="1:3" x14ac:dyDescent="0.35">
      <c r="A13" s="761" t="s">
        <v>106</v>
      </c>
      <c r="B13" s="26">
        <v>0</v>
      </c>
    </row>
    <row r="14" spans="1:3" x14ac:dyDescent="0.35">
      <c r="A14" s="761" t="s">
        <v>107</v>
      </c>
      <c r="B14" s="26">
        <v>3</v>
      </c>
    </row>
    <row r="15" spans="1:3" x14ac:dyDescent="0.35">
      <c r="A15" s="761" t="s">
        <v>108</v>
      </c>
      <c r="B15" s="26">
        <v>0</v>
      </c>
    </row>
    <row r="16" spans="1:3" x14ac:dyDescent="0.35">
      <c r="A16" s="761" t="s">
        <v>1483</v>
      </c>
      <c r="B16" s="26">
        <v>3</v>
      </c>
      <c r="C16" s="761"/>
    </row>
    <row r="17" spans="1:2" x14ac:dyDescent="0.35">
      <c r="A17" s="761" t="s">
        <v>109</v>
      </c>
      <c r="B17" s="26">
        <v>1</v>
      </c>
    </row>
    <row r="18" spans="1:2" x14ac:dyDescent="0.35">
      <c r="A18" s="761" t="s">
        <v>110</v>
      </c>
      <c r="B18" s="26">
        <v>3</v>
      </c>
    </row>
    <row r="19" spans="1:2" x14ac:dyDescent="0.35">
      <c r="A19" s="761" t="s">
        <v>111</v>
      </c>
      <c r="B19" s="26">
        <v>1</v>
      </c>
    </row>
    <row r="20" spans="1:2" x14ac:dyDescent="0.35">
      <c r="A20" s="761" t="s">
        <v>112</v>
      </c>
      <c r="B20" s="26">
        <v>0</v>
      </c>
    </row>
    <row r="21" spans="1:2" x14ac:dyDescent="0.35">
      <c r="A21" s="761" t="s">
        <v>1484</v>
      </c>
      <c r="B21" s="26">
        <v>3</v>
      </c>
    </row>
    <row r="22" spans="1:2" x14ac:dyDescent="0.35">
      <c r="A22" s="761" t="s">
        <v>113</v>
      </c>
      <c r="B22" s="26">
        <v>0</v>
      </c>
    </row>
    <row r="23" spans="1:2" x14ac:dyDescent="0.35">
      <c r="A23" s="761" t="s">
        <v>114</v>
      </c>
      <c r="B23" s="26">
        <v>3</v>
      </c>
    </row>
    <row r="24" spans="1:2" x14ac:dyDescent="0.35">
      <c r="A24" s="761" t="s">
        <v>115</v>
      </c>
      <c r="B24" s="26">
        <v>0</v>
      </c>
    </row>
    <row r="25" spans="1:2" x14ac:dyDescent="0.35">
      <c r="A25" s="761" t="s">
        <v>116</v>
      </c>
      <c r="B25" s="26">
        <v>2</v>
      </c>
    </row>
    <row r="26" spans="1:2" x14ac:dyDescent="0.35">
      <c r="A26" s="761" t="s">
        <v>117</v>
      </c>
      <c r="B26" s="26">
        <v>3</v>
      </c>
    </row>
    <row r="27" spans="1:2" x14ac:dyDescent="0.35">
      <c r="A27" s="761" t="s">
        <v>118</v>
      </c>
      <c r="B27" s="26">
        <v>2</v>
      </c>
    </row>
    <row r="28" spans="1:2" x14ac:dyDescent="0.35">
      <c r="A28" s="761" t="s">
        <v>119</v>
      </c>
      <c r="B28" s="26">
        <v>0</v>
      </c>
    </row>
    <row r="29" spans="1:2" x14ac:dyDescent="0.35">
      <c r="A29" s="761" t="s">
        <v>120</v>
      </c>
      <c r="B29" s="26">
        <v>0</v>
      </c>
    </row>
    <row r="30" spans="1:2" x14ac:dyDescent="0.35">
      <c r="A30" s="761" t="s">
        <v>121</v>
      </c>
      <c r="B30" s="26">
        <v>2</v>
      </c>
    </row>
    <row r="31" spans="1:2" x14ac:dyDescent="0.35">
      <c r="A31" s="761" t="s">
        <v>122</v>
      </c>
      <c r="B31" s="26">
        <v>2</v>
      </c>
    </row>
    <row r="32" spans="1:2" x14ac:dyDescent="0.35">
      <c r="A32" s="761" t="s">
        <v>123</v>
      </c>
      <c r="B32" s="26">
        <v>2</v>
      </c>
    </row>
    <row r="33" spans="1:2" x14ac:dyDescent="0.35">
      <c r="A33" s="761" t="s">
        <v>1485</v>
      </c>
      <c r="B33" s="26">
        <v>2</v>
      </c>
    </row>
    <row r="34" spans="1:2" x14ac:dyDescent="0.35">
      <c r="A34" s="761" t="s">
        <v>124</v>
      </c>
      <c r="B34" s="26">
        <v>2</v>
      </c>
    </row>
    <row r="35" spans="1:2" x14ac:dyDescent="0.35">
      <c r="A35" s="761" t="s">
        <v>125</v>
      </c>
      <c r="B35" s="26">
        <v>2</v>
      </c>
    </row>
    <row r="36" spans="1:2" x14ac:dyDescent="0.35">
      <c r="A36" s="761" t="s">
        <v>126</v>
      </c>
      <c r="B36" s="26">
        <v>2</v>
      </c>
    </row>
    <row r="37" spans="1:2" x14ac:dyDescent="0.35">
      <c r="A37" s="761" t="s">
        <v>127</v>
      </c>
      <c r="B37" s="26">
        <v>0</v>
      </c>
    </row>
    <row r="38" spans="1:2" x14ac:dyDescent="0.35">
      <c r="A38" s="761" t="s">
        <v>128</v>
      </c>
      <c r="B38" s="26">
        <v>3</v>
      </c>
    </row>
    <row r="39" spans="1:2" x14ac:dyDescent="0.35">
      <c r="A39" s="761" t="s">
        <v>129</v>
      </c>
      <c r="B39" s="26">
        <v>0</v>
      </c>
    </row>
    <row r="40" spans="1:2" x14ac:dyDescent="0.35">
      <c r="A40" s="761" t="s">
        <v>130</v>
      </c>
      <c r="B40" s="26">
        <v>1</v>
      </c>
    </row>
    <row r="41" spans="1:2" x14ac:dyDescent="0.35">
      <c r="A41" s="761" t="s">
        <v>131</v>
      </c>
      <c r="B41" s="26">
        <v>2</v>
      </c>
    </row>
    <row r="42" spans="1:2" x14ac:dyDescent="0.35">
      <c r="A42" s="761" t="s">
        <v>1486</v>
      </c>
      <c r="B42" s="26">
        <v>1</v>
      </c>
    </row>
    <row r="43" spans="1:2" x14ac:dyDescent="0.35">
      <c r="A43" s="761" t="s">
        <v>132</v>
      </c>
      <c r="B43" s="26">
        <v>1</v>
      </c>
    </row>
    <row r="44" spans="1:2" x14ac:dyDescent="0.35">
      <c r="A44" s="761" t="s">
        <v>133</v>
      </c>
      <c r="B44" s="26">
        <v>2</v>
      </c>
    </row>
    <row r="45" spans="1:2" x14ac:dyDescent="0.35">
      <c r="A45" s="761" t="s">
        <v>134</v>
      </c>
      <c r="B45" s="26">
        <v>3</v>
      </c>
    </row>
    <row r="46" spans="1:2" x14ac:dyDescent="0.35">
      <c r="A46" s="761" t="s">
        <v>135</v>
      </c>
      <c r="B46" s="26">
        <v>0</v>
      </c>
    </row>
    <row r="47" spans="1:2" x14ac:dyDescent="0.35">
      <c r="A47" s="761" t="s">
        <v>136</v>
      </c>
      <c r="B47" s="26">
        <v>1</v>
      </c>
    </row>
    <row r="48" spans="1:2" x14ac:dyDescent="0.35">
      <c r="A48" s="761" t="s">
        <v>137</v>
      </c>
      <c r="B48" s="26">
        <v>3</v>
      </c>
    </row>
    <row r="49" spans="1:2" x14ac:dyDescent="0.35">
      <c r="A49" s="761" t="s">
        <v>138</v>
      </c>
      <c r="B49" s="26">
        <v>3</v>
      </c>
    </row>
    <row r="50" spans="1:2" x14ac:dyDescent="0.35">
      <c r="A50" s="761" t="s">
        <v>139</v>
      </c>
      <c r="B50" s="26">
        <v>0</v>
      </c>
    </row>
    <row r="51" spans="1:2" x14ac:dyDescent="0.35">
      <c r="A51" s="761" t="s">
        <v>140</v>
      </c>
      <c r="B51" s="26">
        <v>2</v>
      </c>
    </row>
    <row r="52" spans="1:2" x14ac:dyDescent="0.35">
      <c r="A52" s="761" t="s">
        <v>141</v>
      </c>
      <c r="B52" s="26">
        <v>0</v>
      </c>
    </row>
    <row r="53" spans="1:2" x14ac:dyDescent="0.35">
      <c r="A53" s="761" t="s">
        <v>142</v>
      </c>
      <c r="B53" s="26">
        <v>1</v>
      </c>
    </row>
    <row r="54" spans="1:2" x14ac:dyDescent="0.35">
      <c r="A54" s="761" t="s">
        <v>143</v>
      </c>
      <c r="B54" s="26">
        <v>3</v>
      </c>
    </row>
    <row r="55" spans="1:2" x14ac:dyDescent="0.35">
      <c r="A55" s="761" t="s">
        <v>144</v>
      </c>
      <c r="B55" s="26">
        <v>0</v>
      </c>
    </row>
    <row r="56" spans="1:2" x14ac:dyDescent="0.35">
      <c r="A56" s="761" t="s">
        <v>145</v>
      </c>
      <c r="B56" s="26">
        <v>3</v>
      </c>
    </row>
    <row r="57" spans="1:2" x14ac:dyDescent="0.35">
      <c r="A57" s="761" t="s">
        <v>146</v>
      </c>
      <c r="B57" s="26">
        <v>3</v>
      </c>
    </row>
    <row r="58" spans="1:2" x14ac:dyDescent="0.35">
      <c r="A58" s="761" t="s">
        <v>147</v>
      </c>
      <c r="B58" s="26">
        <v>3</v>
      </c>
    </row>
    <row r="59" spans="1:2" x14ac:dyDescent="0.35">
      <c r="A59" s="761" t="s">
        <v>148</v>
      </c>
      <c r="B59" s="26">
        <v>2</v>
      </c>
    </row>
    <row r="60" spans="1:2" x14ac:dyDescent="0.35">
      <c r="A60" s="761" t="s">
        <v>149</v>
      </c>
      <c r="B60" s="26">
        <v>3</v>
      </c>
    </row>
    <row r="61" spans="1:2" x14ac:dyDescent="0.35">
      <c r="A61" s="761" t="s">
        <v>1487</v>
      </c>
      <c r="B61" s="26">
        <v>3</v>
      </c>
    </row>
    <row r="62" spans="1:2" x14ac:dyDescent="0.35">
      <c r="A62" s="761" t="s">
        <v>1488</v>
      </c>
      <c r="B62" s="26">
        <v>3</v>
      </c>
    </row>
    <row r="63" spans="1:2" x14ac:dyDescent="0.35">
      <c r="A63" s="761" t="s">
        <v>150</v>
      </c>
      <c r="B63" s="26">
        <v>0</v>
      </c>
    </row>
    <row r="64" spans="1:2" x14ac:dyDescent="0.35">
      <c r="A64" s="761" t="s">
        <v>151</v>
      </c>
      <c r="B64" s="26">
        <v>1</v>
      </c>
    </row>
    <row r="65" spans="1:2" x14ac:dyDescent="0.35">
      <c r="A65" s="761" t="s">
        <v>152</v>
      </c>
      <c r="B65" s="26">
        <v>2</v>
      </c>
    </row>
    <row r="66" spans="1:2" x14ac:dyDescent="0.35">
      <c r="A66" s="761" t="s">
        <v>153</v>
      </c>
      <c r="B66" s="26">
        <v>3</v>
      </c>
    </row>
    <row r="67" spans="1:2" x14ac:dyDescent="0.35">
      <c r="A67" s="761" t="s">
        <v>154</v>
      </c>
      <c r="B67" s="26">
        <v>3</v>
      </c>
    </row>
    <row r="68" spans="1:2" x14ac:dyDescent="0.35">
      <c r="A68" s="761" t="s">
        <v>155</v>
      </c>
      <c r="B68" s="26">
        <v>3</v>
      </c>
    </row>
    <row r="69" spans="1:2" x14ac:dyDescent="0.35">
      <c r="A69" s="761" t="s">
        <v>156</v>
      </c>
      <c r="B69" s="26">
        <v>0</v>
      </c>
    </row>
    <row r="70" spans="1:2" x14ac:dyDescent="0.35">
      <c r="A70" s="761" t="s">
        <v>157</v>
      </c>
      <c r="B70" s="26">
        <v>2</v>
      </c>
    </row>
    <row r="71" spans="1:2" x14ac:dyDescent="0.35">
      <c r="A71" s="761" t="s">
        <v>158</v>
      </c>
      <c r="B71" s="26">
        <v>0</v>
      </c>
    </row>
    <row r="72" spans="1:2" x14ac:dyDescent="0.35">
      <c r="A72" s="761" t="s">
        <v>159</v>
      </c>
      <c r="B72" s="26">
        <v>1</v>
      </c>
    </row>
    <row r="73" spans="1:2" x14ac:dyDescent="0.35">
      <c r="A73" s="761" t="s">
        <v>160</v>
      </c>
      <c r="B73" s="26">
        <v>0</v>
      </c>
    </row>
    <row r="74" spans="1:2" x14ac:dyDescent="0.35">
      <c r="A74" s="761" t="s">
        <v>1489</v>
      </c>
      <c r="B74" s="26">
        <v>0</v>
      </c>
    </row>
    <row r="75" spans="1:2" x14ac:dyDescent="0.35">
      <c r="A75" s="761" t="s">
        <v>161</v>
      </c>
      <c r="B75" s="26">
        <v>0</v>
      </c>
    </row>
    <row r="76" spans="1:2" x14ac:dyDescent="0.35">
      <c r="A76" s="761" t="s">
        <v>162</v>
      </c>
      <c r="B76" s="26">
        <v>0</v>
      </c>
    </row>
  </sheetData>
  <conditionalFormatting sqref="B1:B76">
    <cfRule type="colorScale" priority="1">
      <colorScale>
        <cfvo type="num" val="0"/>
        <cfvo type="num" val="1"/>
        <cfvo type="max"/>
        <color rgb="FFF8696B"/>
        <color rgb="FFFFEB84"/>
        <color rgb="FF63BE7B"/>
      </colorScale>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2A339-51FB-4FCA-9725-A6E83FBDF47D}">
  <sheetPr codeName="Foglio70"/>
  <dimension ref="A1:AL75"/>
  <sheetViews>
    <sheetView zoomScale="40" zoomScaleNormal="40" workbookViewId="0">
      <pane xSplit="6" ySplit="4" topLeftCell="K32" activePane="bottomRight" state="frozen"/>
      <selection pane="topRight" activeCell="F1" sqref="F1"/>
      <selection pane="bottomLeft" activeCell="A5" sqref="A5"/>
      <selection pane="bottomRight" activeCell="AQ12" sqref="AQ12"/>
    </sheetView>
  </sheetViews>
  <sheetFormatPr defaultColWidth="9.1796875" defaultRowHeight="14.5" x14ac:dyDescent="0.35"/>
  <cols>
    <col min="1" max="1" width="10.81640625" style="360" customWidth="1"/>
    <col min="2" max="2" width="28.453125" style="360" customWidth="1"/>
    <col min="3" max="4" width="20.54296875" style="360" customWidth="1"/>
    <col min="5" max="5" width="13.81640625" style="360" customWidth="1"/>
    <col min="6" max="6" width="15.54296875" style="360" customWidth="1"/>
    <col min="7" max="7" width="9.1796875" style="360"/>
    <col min="8" max="8" width="12.1796875" style="360" customWidth="1"/>
    <col min="9" max="9" width="7.81640625" style="360" customWidth="1"/>
    <col min="10" max="10" width="9.1796875" style="360"/>
    <col min="11" max="11" width="15.1796875" style="360" customWidth="1"/>
    <col min="12" max="12" width="7.54296875" style="360" customWidth="1"/>
    <col min="13" max="13" width="24.1796875" style="360" customWidth="1"/>
    <col min="14" max="14" width="22.1796875" style="360" customWidth="1"/>
    <col min="15" max="15" width="21.1796875" style="360" customWidth="1"/>
    <col min="16" max="16" width="21.81640625" style="360" customWidth="1"/>
    <col min="17" max="17" width="9.1796875" style="360"/>
    <col min="18" max="18" width="28.453125" style="360" bestFit="1" customWidth="1"/>
    <col min="19" max="19" width="16.54296875" style="360" customWidth="1"/>
    <col min="20" max="20" width="20.81640625" style="360" customWidth="1"/>
    <col min="21" max="24" width="7.1796875" style="360" customWidth="1"/>
    <col min="25" max="25" width="8.1796875" style="360" customWidth="1"/>
    <col min="26" max="26" width="10.81640625" style="360" customWidth="1"/>
    <col min="27" max="27" width="7.1796875" style="360" customWidth="1"/>
    <col min="28" max="28" width="7.54296875" style="360" customWidth="1"/>
    <col min="29" max="29" width="6.81640625" style="360" customWidth="1"/>
    <col min="30" max="30" width="15.1796875" style="360" customWidth="1"/>
    <col min="31" max="31" width="7.81640625" style="360" customWidth="1"/>
    <col min="32" max="32" width="13.81640625" style="360" customWidth="1"/>
    <col min="33" max="33" width="11.1796875" style="360" customWidth="1"/>
    <col min="34" max="34" width="11" style="360" customWidth="1"/>
    <col min="35" max="35" width="10.453125" style="360" customWidth="1"/>
    <col min="36" max="36" width="30.1796875" style="360" customWidth="1"/>
    <col min="37" max="16384" width="9.1796875" style="360"/>
  </cols>
  <sheetData>
    <row r="1" spans="1:38"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row>
    <row r="2" spans="1:38" s="382" customFormat="1" ht="29" customHeight="1" x14ac:dyDescent="0.35">
      <c r="A2" s="304"/>
      <c r="B2" s="816" t="s">
        <v>163</v>
      </c>
      <c r="C2" s="816" t="s">
        <v>164</v>
      </c>
      <c r="D2" s="816" t="s">
        <v>165</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304"/>
      <c r="AL2" s="304"/>
    </row>
    <row r="3" spans="1:38" s="382" customFormat="1" ht="26.25" customHeight="1" x14ac:dyDescent="0.35">
      <c r="A3" s="304"/>
      <c r="B3" s="816"/>
      <c r="C3" s="816"/>
      <c r="D3" s="816"/>
      <c r="E3" s="816"/>
      <c r="F3" s="816"/>
      <c r="G3" s="817" t="s">
        <v>169</v>
      </c>
      <c r="H3" s="817" t="s">
        <v>170</v>
      </c>
      <c r="I3" s="817" t="s">
        <v>171</v>
      </c>
      <c r="J3" s="817" t="s">
        <v>172</v>
      </c>
      <c r="K3" s="816" t="s">
        <v>173</v>
      </c>
      <c r="L3" s="816"/>
      <c r="M3" s="816" t="s">
        <v>174</v>
      </c>
      <c r="N3" s="816"/>
      <c r="O3" s="816"/>
      <c r="P3" s="816"/>
      <c r="Q3" s="817" t="s">
        <v>175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304"/>
      <c r="AL3" s="304"/>
    </row>
    <row r="4" spans="1:38" s="383" customFormat="1" ht="120" customHeight="1" x14ac:dyDescent="0.35">
      <c r="A4" s="170"/>
      <c r="B4" s="816"/>
      <c r="C4" s="816"/>
      <c r="D4" s="816"/>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170"/>
      <c r="AL4" s="170"/>
    </row>
    <row r="5" spans="1:38" ht="20.149999999999999" customHeight="1" x14ac:dyDescent="0.35">
      <c r="A5" s="359"/>
      <c r="B5" s="803" t="str">
        <f>(A43)</f>
        <v>S.1</v>
      </c>
      <c r="C5" s="800" t="str">
        <f>B43</f>
        <v>OECD Reviews of Evaluation and Assessment
in Education: 
ALBANIA</v>
      </c>
      <c r="D5" s="801" t="s">
        <v>31</v>
      </c>
      <c r="E5" s="776" t="s">
        <v>43</v>
      </c>
      <c r="F5" s="24" t="s">
        <v>186</v>
      </c>
      <c r="G5" s="35"/>
      <c r="H5" s="43"/>
      <c r="I5" s="36"/>
      <c r="J5" s="37" t="s">
        <v>187</v>
      </c>
      <c r="K5" s="38"/>
      <c r="L5" s="36"/>
      <c r="M5" s="36"/>
      <c r="N5" s="36"/>
      <c r="O5" s="36"/>
      <c r="P5" s="36"/>
      <c r="Q5" s="98" t="s">
        <v>188</v>
      </c>
      <c r="R5" s="40">
        <v>2</v>
      </c>
      <c r="S5" s="41">
        <v>2</v>
      </c>
      <c r="T5" s="63">
        <v>3</v>
      </c>
      <c r="U5" s="35">
        <v>12</v>
      </c>
      <c r="V5" s="38">
        <v>12</v>
      </c>
      <c r="W5" s="695" t="s">
        <v>189</v>
      </c>
      <c r="X5" s="38">
        <v>12</v>
      </c>
      <c r="Y5" s="38"/>
      <c r="Z5" s="90"/>
      <c r="AA5" s="36"/>
      <c r="AB5" s="62">
        <v>3</v>
      </c>
      <c r="AC5" s="62">
        <v>12</v>
      </c>
      <c r="AD5" s="62"/>
      <c r="AE5" s="62"/>
      <c r="AF5" s="813" t="s">
        <v>190</v>
      </c>
      <c r="AG5" s="45">
        <v>32</v>
      </c>
      <c r="AH5" s="36">
        <v>32</v>
      </c>
      <c r="AI5" s="44" t="s">
        <v>191</v>
      </c>
      <c r="AJ5" s="96"/>
      <c r="AK5" s="359"/>
      <c r="AL5" s="359"/>
    </row>
    <row r="6" spans="1:38" ht="38.25" customHeight="1" x14ac:dyDescent="0.35">
      <c r="A6" s="359"/>
      <c r="B6" s="800"/>
      <c r="C6" s="800"/>
      <c r="D6" s="802"/>
      <c r="E6" s="776"/>
      <c r="F6" s="24" t="s">
        <v>10</v>
      </c>
      <c r="G6" s="47"/>
      <c r="H6" s="48"/>
      <c r="I6" s="33"/>
      <c r="J6" s="49" t="s">
        <v>63</v>
      </c>
      <c r="K6" s="34"/>
      <c r="L6" s="33"/>
      <c r="M6" s="33"/>
      <c r="N6" s="33"/>
      <c r="O6" s="33"/>
      <c r="P6" s="33"/>
      <c r="Q6" s="49" t="s">
        <v>63</v>
      </c>
      <c r="R6" s="50" t="s">
        <v>44</v>
      </c>
      <c r="S6" s="51" t="s">
        <v>22</v>
      </c>
      <c r="T6" s="58" t="s">
        <v>27</v>
      </c>
      <c r="U6" s="42" t="s">
        <v>63</v>
      </c>
      <c r="V6" s="61" t="s">
        <v>63</v>
      </c>
      <c r="W6" s="61" t="s">
        <v>63</v>
      </c>
      <c r="X6" s="61" t="s">
        <v>63</v>
      </c>
      <c r="Y6" s="61"/>
      <c r="Z6" s="48"/>
      <c r="AA6" s="48"/>
      <c r="AB6" s="33" t="s">
        <v>63</v>
      </c>
      <c r="AC6" s="48" t="s">
        <v>63</v>
      </c>
      <c r="AD6" s="48"/>
      <c r="AE6" s="48"/>
      <c r="AF6" s="814"/>
      <c r="AG6" s="792" t="s">
        <v>25</v>
      </c>
      <c r="AH6" s="794" t="s">
        <v>38</v>
      </c>
      <c r="AI6" s="796" t="s">
        <v>61</v>
      </c>
      <c r="AJ6" s="806"/>
      <c r="AK6" s="359"/>
      <c r="AL6" s="359"/>
    </row>
    <row r="7" spans="1:38" ht="51.75" customHeight="1" x14ac:dyDescent="0.35">
      <c r="A7" s="359"/>
      <c r="B7" s="800"/>
      <c r="C7" s="800"/>
      <c r="D7" s="802"/>
      <c r="E7" s="776"/>
      <c r="F7" s="24" t="s">
        <v>192</v>
      </c>
      <c r="G7" s="47"/>
      <c r="H7" s="48"/>
      <c r="I7" s="33"/>
      <c r="J7" s="49"/>
      <c r="K7" s="34"/>
      <c r="L7" s="33"/>
      <c r="M7" s="33"/>
      <c r="N7" s="33"/>
      <c r="O7" s="33"/>
      <c r="P7" s="33"/>
      <c r="Q7" s="49"/>
      <c r="R7" s="50"/>
      <c r="S7" s="50">
        <v>2020</v>
      </c>
      <c r="T7" s="51" t="s">
        <v>193</v>
      </c>
      <c r="U7" s="47"/>
      <c r="V7" s="34"/>
      <c r="W7" s="34"/>
      <c r="X7" s="34"/>
      <c r="Y7" s="34"/>
      <c r="Z7" s="48"/>
      <c r="AA7" s="48"/>
      <c r="AB7" s="33"/>
      <c r="AC7" s="48"/>
      <c r="AD7" s="48"/>
      <c r="AE7" s="26"/>
      <c r="AF7" s="814"/>
      <c r="AG7" s="792"/>
      <c r="AH7" s="794"/>
      <c r="AI7" s="796"/>
      <c r="AJ7" s="798"/>
      <c r="AK7" s="359"/>
      <c r="AL7" s="359"/>
    </row>
    <row r="8" spans="1:38" ht="102.75" customHeight="1" x14ac:dyDescent="0.35">
      <c r="A8" s="359"/>
      <c r="B8" s="800"/>
      <c r="C8" s="800"/>
      <c r="D8" s="802"/>
      <c r="E8" s="776"/>
      <c r="F8" s="24" t="s">
        <v>194</v>
      </c>
      <c r="G8" s="47"/>
      <c r="H8" s="48"/>
      <c r="I8" s="33"/>
      <c r="J8" s="49"/>
      <c r="K8" s="34"/>
      <c r="L8" s="33"/>
      <c r="M8" s="33"/>
      <c r="N8" s="33"/>
      <c r="O8" s="33"/>
      <c r="P8" s="33"/>
      <c r="Q8" s="49"/>
      <c r="R8" s="51"/>
      <c r="S8" s="51" t="s">
        <v>195</v>
      </c>
      <c r="T8" s="58"/>
      <c r="U8" s="47"/>
      <c r="V8" s="34"/>
      <c r="W8" s="34"/>
      <c r="X8" s="34"/>
      <c r="Y8" s="34"/>
      <c r="Z8" s="33"/>
      <c r="AA8" s="33"/>
      <c r="AB8" s="33"/>
      <c r="AC8" s="48"/>
      <c r="AD8" s="48"/>
      <c r="AE8" s="33"/>
      <c r="AF8" s="814"/>
      <c r="AG8" s="792"/>
      <c r="AH8" s="794"/>
      <c r="AI8" s="796"/>
      <c r="AJ8" s="798"/>
      <c r="AK8" s="359"/>
      <c r="AL8" s="359"/>
    </row>
    <row r="9" spans="1:38" ht="57.65" customHeight="1" x14ac:dyDescent="0.35">
      <c r="A9" s="359"/>
      <c r="B9" s="800"/>
      <c r="C9" s="800"/>
      <c r="D9" s="802"/>
      <c r="E9" s="776"/>
      <c r="F9" s="24" t="s">
        <v>196</v>
      </c>
      <c r="G9" s="47"/>
      <c r="H9" s="48"/>
      <c r="I9" s="33"/>
      <c r="J9" s="107"/>
      <c r="K9" s="34"/>
      <c r="L9" s="33"/>
      <c r="M9" s="33"/>
      <c r="N9" s="33"/>
      <c r="O9" s="33"/>
      <c r="P9" s="33"/>
      <c r="Q9" s="107"/>
      <c r="R9" s="51"/>
      <c r="S9" s="50"/>
      <c r="T9" s="64"/>
      <c r="U9" s="47"/>
      <c r="V9" s="34"/>
      <c r="W9" s="34"/>
      <c r="X9" s="34"/>
      <c r="Y9" s="34"/>
      <c r="Z9" s="33"/>
      <c r="AA9" s="33"/>
      <c r="AB9" s="33"/>
      <c r="AC9" s="33"/>
      <c r="AD9" s="33"/>
      <c r="AE9" s="33"/>
      <c r="AF9" s="814"/>
      <c r="AG9" s="792"/>
      <c r="AH9" s="794"/>
      <c r="AI9" s="796"/>
      <c r="AJ9" s="798"/>
      <c r="AK9" s="359"/>
      <c r="AL9" s="359"/>
    </row>
    <row r="10" spans="1:38" ht="20.149999999999999" customHeight="1" x14ac:dyDescent="0.35">
      <c r="A10" s="359"/>
      <c r="B10" s="800"/>
      <c r="C10" s="800"/>
      <c r="D10" s="803"/>
      <c r="E10" s="776"/>
      <c r="F10" s="24" t="s">
        <v>6</v>
      </c>
      <c r="G10" s="52"/>
      <c r="H10" s="53"/>
      <c r="I10" s="54"/>
      <c r="J10" s="55">
        <v>0</v>
      </c>
      <c r="K10" s="56"/>
      <c r="L10" s="54"/>
      <c r="M10" s="54"/>
      <c r="N10" s="54"/>
      <c r="O10" s="54"/>
      <c r="P10" s="54"/>
      <c r="Q10" s="55">
        <v>0</v>
      </c>
      <c r="R10" s="57">
        <v>1</v>
      </c>
      <c r="S10" s="57">
        <v>1</v>
      </c>
      <c r="T10" s="65">
        <v>1</v>
      </c>
      <c r="U10" s="52"/>
      <c r="V10" s="56"/>
      <c r="W10" s="56"/>
      <c r="X10" s="56"/>
      <c r="Y10" s="56"/>
      <c r="Z10" s="54"/>
      <c r="AA10" s="54"/>
      <c r="AB10" s="54"/>
      <c r="AC10" s="54"/>
      <c r="AD10" s="54"/>
      <c r="AE10" s="54"/>
      <c r="AF10" s="815"/>
      <c r="AG10" s="793"/>
      <c r="AH10" s="795"/>
      <c r="AI10" s="797"/>
      <c r="AJ10" s="799"/>
      <c r="AK10" s="359"/>
      <c r="AL10" s="359"/>
    </row>
    <row r="11" spans="1:38" ht="20.149999999999999" customHeight="1" x14ac:dyDescent="0.35">
      <c r="A11" s="359"/>
      <c r="B11" s="803" t="str">
        <f>(A44)</f>
        <v>S.2</v>
      </c>
      <c r="C11" s="800" t="str">
        <f>(B44)</f>
        <v>Situation Analysis of Education in Albania:TowardSDG4-Education 2030</v>
      </c>
      <c r="D11" s="801" t="s">
        <v>19</v>
      </c>
      <c r="E11" s="776" t="s">
        <v>43</v>
      </c>
      <c r="F11" s="24" t="s">
        <v>186</v>
      </c>
      <c r="G11" s="35"/>
      <c r="H11" s="43"/>
      <c r="I11" s="36"/>
      <c r="J11" s="37" t="s">
        <v>197</v>
      </c>
      <c r="K11" s="38"/>
      <c r="L11" s="36"/>
      <c r="M11" s="36"/>
      <c r="N11" s="36"/>
      <c r="O11" s="36"/>
      <c r="P11" s="36"/>
      <c r="Q11" s="37" t="s">
        <v>197</v>
      </c>
      <c r="R11" s="40">
        <v>7</v>
      </c>
      <c r="S11" s="41">
        <v>1</v>
      </c>
      <c r="T11" s="63">
        <v>1</v>
      </c>
      <c r="U11" s="35">
        <v>9</v>
      </c>
      <c r="V11" s="38" t="s">
        <v>198</v>
      </c>
      <c r="W11" s="696">
        <v>9</v>
      </c>
      <c r="X11" s="38" t="s">
        <v>198</v>
      </c>
      <c r="Y11" s="38"/>
      <c r="Z11" s="90"/>
      <c r="AA11" s="36"/>
      <c r="AB11" s="62">
        <v>7</v>
      </c>
      <c r="AC11" s="62"/>
      <c r="AD11" s="62"/>
      <c r="AE11" s="62"/>
      <c r="AF11" s="812" t="s">
        <v>199</v>
      </c>
      <c r="AG11" s="37" t="s">
        <v>197</v>
      </c>
      <c r="AH11" s="37" t="s">
        <v>197</v>
      </c>
      <c r="AI11" s="37" t="s">
        <v>197</v>
      </c>
      <c r="AJ11" s="96"/>
      <c r="AK11" s="359"/>
      <c r="AL11" s="359"/>
    </row>
    <row r="12" spans="1:38" ht="38.25" customHeight="1" x14ac:dyDescent="0.35">
      <c r="A12" s="359"/>
      <c r="B12" s="800"/>
      <c r="C12" s="800"/>
      <c r="D12" s="802"/>
      <c r="E12" s="776"/>
      <c r="F12" s="24" t="s">
        <v>10</v>
      </c>
      <c r="G12" s="47"/>
      <c r="H12" s="48"/>
      <c r="I12" s="33"/>
      <c r="J12" s="49" t="s">
        <v>63</v>
      </c>
      <c r="K12" s="34"/>
      <c r="L12" s="33"/>
      <c r="M12" s="33"/>
      <c r="N12" s="33"/>
      <c r="O12" s="33"/>
      <c r="P12" s="33"/>
      <c r="Q12" s="101" t="s">
        <v>63</v>
      </c>
      <c r="R12" s="50" t="s">
        <v>44</v>
      </c>
      <c r="S12" s="51" t="s">
        <v>22</v>
      </c>
      <c r="T12" s="58" t="s">
        <v>49</v>
      </c>
      <c r="U12" s="42" t="s">
        <v>63</v>
      </c>
      <c r="V12" s="61" t="s">
        <v>63</v>
      </c>
      <c r="W12" s="61" t="s">
        <v>63</v>
      </c>
      <c r="X12" s="61" t="s">
        <v>63</v>
      </c>
      <c r="Y12" s="61"/>
      <c r="Z12" s="48"/>
      <c r="AA12" s="48"/>
      <c r="AB12" s="33" t="s">
        <v>63</v>
      </c>
      <c r="AC12" s="48"/>
      <c r="AD12" s="48"/>
      <c r="AE12" s="48"/>
      <c r="AF12" s="790"/>
      <c r="AG12" s="792" t="s">
        <v>43</v>
      </c>
      <c r="AH12" s="794" t="s">
        <v>43</v>
      </c>
      <c r="AI12" s="796" t="s">
        <v>68</v>
      </c>
      <c r="AJ12" s="806"/>
      <c r="AK12" s="359"/>
      <c r="AL12" s="359"/>
    </row>
    <row r="13" spans="1:38" ht="159.5" x14ac:dyDescent="0.35">
      <c r="A13" s="359"/>
      <c r="B13" s="800"/>
      <c r="C13" s="800"/>
      <c r="D13" s="802"/>
      <c r="E13" s="776"/>
      <c r="F13" s="24" t="s">
        <v>192</v>
      </c>
      <c r="G13" s="47"/>
      <c r="H13" s="48"/>
      <c r="I13" s="33"/>
      <c r="J13" s="49"/>
      <c r="K13" s="34"/>
      <c r="L13" s="33"/>
      <c r="M13" s="33"/>
      <c r="N13" s="33"/>
      <c r="O13" s="33"/>
      <c r="P13" s="33"/>
      <c r="Q13" s="99"/>
      <c r="R13" s="50"/>
      <c r="S13" s="50">
        <v>2018</v>
      </c>
      <c r="T13" s="51" t="s">
        <v>200</v>
      </c>
      <c r="U13" s="47"/>
      <c r="V13" s="34"/>
      <c r="W13" s="61" t="s">
        <v>201</v>
      </c>
      <c r="X13" s="34"/>
      <c r="Y13" s="34"/>
      <c r="Z13" s="48"/>
      <c r="AA13" s="48"/>
      <c r="AB13" s="33"/>
      <c r="AC13" s="48"/>
      <c r="AD13" s="48"/>
      <c r="AE13" s="26"/>
      <c r="AF13" s="790"/>
      <c r="AG13" s="792"/>
      <c r="AH13" s="794"/>
      <c r="AI13" s="796"/>
      <c r="AJ13" s="798"/>
      <c r="AK13" s="359"/>
      <c r="AL13" s="359"/>
    </row>
    <row r="14" spans="1:38" x14ac:dyDescent="0.35">
      <c r="A14" s="359"/>
      <c r="B14" s="800"/>
      <c r="C14" s="800"/>
      <c r="D14" s="802"/>
      <c r="E14" s="776"/>
      <c r="F14" s="24" t="s">
        <v>194</v>
      </c>
      <c r="G14" s="47"/>
      <c r="H14" s="48"/>
      <c r="I14" s="33"/>
      <c r="J14" s="49"/>
      <c r="K14" s="58"/>
      <c r="L14" s="33"/>
      <c r="M14" s="48"/>
      <c r="N14" s="48"/>
      <c r="O14" s="48"/>
      <c r="P14" s="48"/>
      <c r="Q14" s="99"/>
      <c r="R14" s="51"/>
      <c r="S14" s="26"/>
      <c r="T14" s="58"/>
      <c r="U14" s="47"/>
      <c r="V14" s="34"/>
      <c r="W14" s="34"/>
      <c r="X14" s="34"/>
      <c r="Y14" s="34"/>
      <c r="Z14" s="48"/>
      <c r="AA14" s="48"/>
      <c r="AB14" s="33"/>
      <c r="AC14" s="48"/>
      <c r="AD14" s="48"/>
      <c r="AE14" s="33"/>
      <c r="AF14" s="790"/>
      <c r="AG14" s="792"/>
      <c r="AH14" s="794"/>
      <c r="AI14" s="796"/>
      <c r="AJ14" s="798"/>
      <c r="AK14" s="359"/>
      <c r="AL14" s="359"/>
    </row>
    <row r="15" spans="1:38" ht="68" customHeight="1" x14ac:dyDescent="0.35">
      <c r="A15" s="359"/>
      <c r="B15" s="800"/>
      <c r="C15" s="800"/>
      <c r="D15" s="802"/>
      <c r="E15" s="776"/>
      <c r="F15" s="24" t="s">
        <v>196</v>
      </c>
      <c r="G15" s="47"/>
      <c r="H15" s="48"/>
      <c r="I15" s="33"/>
      <c r="J15" s="107"/>
      <c r="K15" s="26"/>
      <c r="L15" s="48"/>
      <c r="M15" s="33"/>
      <c r="N15" s="33"/>
      <c r="O15" s="33"/>
      <c r="P15" s="33"/>
      <c r="Q15" s="99"/>
      <c r="R15" s="50"/>
      <c r="S15" s="50"/>
      <c r="T15" s="26"/>
      <c r="U15" s="47"/>
      <c r="V15" s="34"/>
      <c r="W15" s="34"/>
      <c r="X15" s="34"/>
      <c r="Y15" s="34"/>
      <c r="Z15" s="33"/>
      <c r="AA15" s="48"/>
      <c r="AB15" s="33"/>
      <c r="AC15" s="33"/>
      <c r="AD15" s="33"/>
      <c r="AE15" s="33"/>
      <c r="AF15" s="790"/>
      <c r="AG15" s="792"/>
      <c r="AH15" s="794"/>
      <c r="AI15" s="796"/>
      <c r="AJ15" s="798"/>
      <c r="AK15" s="359"/>
      <c r="AL15" s="359"/>
    </row>
    <row r="16" spans="1:38" ht="20.149999999999999" customHeight="1" x14ac:dyDescent="0.35">
      <c r="A16" s="359"/>
      <c r="B16" s="800"/>
      <c r="C16" s="800"/>
      <c r="D16" s="803"/>
      <c r="E16" s="776"/>
      <c r="F16" s="24" t="s">
        <v>6</v>
      </c>
      <c r="G16" s="52"/>
      <c r="H16" s="53"/>
      <c r="I16" s="54"/>
      <c r="J16" s="55">
        <v>0</v>
      </c>
      <c r="K16" s="56"/>
      <c r="L16" s="54"/>
      <c r="M16" s="54"/>
      <c r="N16" s="54"/>
      <c r="O16" s="54"/>
      <c r="P16" s="54"/>
      <c r="Q16" s="102">
        <v>0</v>
      </c>
      <c r="R16" s="697">
        <v>1</v>
      </c>
      <c r="S16" s="57">
        <v>1</v>
      </c>
      <c r="T16" s="65">
        <v>1</v>
      </c>
      <c r="U16" s="807"/>
      <c r="V16" s="808"/>
      <c r="W16" s="808"/>
      <c r="X16" s="808"/>
      <c r="Y16" s="808"/>
      <c r="Z16" s="808"/>
      <c r="AA16" s="808"/>
      <c r="AB16" s="808"/>
      <c r="AC16" s="808"/>
      <c r="AD16" s="808"/>
      <c r="AE16" s="809"/>
      <c r="AF16" s="791"/>
      <c r="AG16" s="793"/>
      <c r="AH16" s="795"/>
      <c r="AI16" s="797"/>
      <c r="AJ16" s="799"/>
      <c r="AK16" s="359"/>
      <c r="AL16" s="359"/>
    </row>
    <row r="17" spans="1:38" ht="20.149999999999999" customHeight="1" x14ac:dyDescent="0.35">
      <c r="A17" s="359"/>
      <c r="B17" s="800"/>
      <c r="C17" s="803"/>
      <c r="D17" s="801"/>
      <c r="E17" s="800"/>
      <c r="F17" s="119" t="s">
        <v>186</v>
      </c>
      <c r="G17" s="45"/>
      <c r="H17" s="43"/>
      <c r="I17" s="43"/>
      <c r="J17" s="44"/>
      <c r="K17" s="126"/>
      <c r="L17" s="43"/>
      <c r="M17" s="43"/>
      <c r="N17" s="43"/>
      <c r="O17" s="43"/>
      <c r="P17" s="43"/>
      <c r="Q17" s="44"/>
      <c r="R17" s="142"/>
      <c r="S17" s="141"/>
      <c r="T17" s="140"/>
      <c r="U17" s="45"/>
      <c r="V17" s="126"/>
      <c r="W17" s="126"/>
      <c r="X17" s="126"/>
      <c r="Y17" s="126"/>
      <c r="Z17" s="43"/>
      <c r="AA17" s="43"/>
      <c r="AB17" s="43"/>
      <c r="AC17" s="43"/>
      <c r="AD17" s="43"/>
      <c r="AE17" s="43"/>
      <c r="AF17" s="789"/>
      <c r="AG17" s="45"/>
      <c r="AH17" s="185"/>
      <c r="AI17" s="44"/>
      <c r="AJ17" s="428"/>
      <c r="AK17" s="359"/>
      <c r="AL17" s="359"/>
    </row>
    <row r="18" spans="1:38" ht="20.149999999999999" customHeight="1" x14ac:dyDescent="0.35">
      <c r="A18" s="359"/>
      <c r="B18" s="800"/>
      <c r="C18" s="800"/>
      <c r="D18" s="802"/>
      <c r="E18" s="800"/>
      <c r="F18" s="119" t="s">
        <v>10</v>
      </c>
      <c r="G18" s="42"/>
      <c r="H18" s="48"/>
      <c r="I18" s="48"/>
      <c r="J18" s="107"/>
      <c r="K18" s="61"/>
      <c r="L18" s="48"/>
      <c r="M18" s="48"/>
      <c r="N18" s="48"/>
      <c r="O18" s="48"/>
      <c r="P18" s="48"/>
      <c r="Q18" s="107"/>
      <c r="R18" s="51"/>
      <c r="S18" s="51"/>
      <c r="T18" s="58"/>
      <c r="U18" s="42"/>
      <c r="V18" s="61"/>
      <c r="W18" s="61"/>
      <c r="X18" s="61"/>
      <c r="Y18" s="61"/>
      <c r="Z18" s="48"/>
      <c r="AA18" s="48"/>
      <c r="AB18" s="48"/>
      <c r="AC18" s="48"/>
      <c r="AD18" s="48"/>
      <c r="AE18" s="48"/>
      <c r="AF18" s="790"/>
      <c r="AG18" s="792"/>
      <c r="AH18" s="810"/>
      <c r="AI18" s="796"/>
      <c r="AJ18" s="798"/>
      <c r="AK18" s="359"/>
      <c r="AL18" s="359"/>
    </row>
    <row r="19" spans="1:38" ht="20.149999999999999" customHeight="1" x14ac:dyDescent="0.35">
      <c r="A19" s="359"/>
      <c r="B19" s="800"/>
      <c r="C19" s="800"/>
      <c r="D19" s="802"/>
      <c r="E19" s="800"/>
      <c r="F19" s="119" t="s">
        <v>192</v>
      </c>
      <c r="G19" s="42"/>
      <c r="H19" s="48"/>
      <c r="I19" s="48"/>
      <c r="J19" s="107"/>
      <c r="K19" s="61"/>
      <c r="L19" s="48"/>
      <c r="M19" s="48"/>
      <c r="N19" s="48"/>
      <c r="O19" s="48"/>
      <c r="P19" s="48"/>
      <c r="Q19" s="107"/>
      <c r="R19" s="51"/>
      <c r="S19" s="51"/>
      <c r="T19" s="58"/>
      <c r="U19" s="42"/>
      <c r="V19" s="61"/>
      <c r="W19" s="61"/>
      <c r="X19" s="61"/>
      <c r="Y19" s="61"/>
      <c r="Z19" s="48"/>
      <c r="AA19" s="48"/>
      <c r="AB19" s="48"/>
      <c r="AC19" s="48"/>
      <c r="AD19" s="48"/>
      <c r="AE19" s="48"/>
      <c r="AF19" s="790"/>
      <c r="AG19" s="792"/>
      <c r="AH19" s="810"/>
      <c r="AI19" s="796"/>
      <c r="AJ19" s="798"/>
      <c r="AK19" s="359"/>
      <c r="AL19" s="359"/>
    </row>
    <row r="20" spans="1:38" ht="20.149999999999999" customHeight="1" x14ac:dyDescent="0.35">
      <c r="A20" s="359"/>
      <c r="B20" s="800"/>
      <c r="C20" s="800"/>
      <c r="D20" s="802"/>
      <c r="E20" s="800"/>
      <c r="F20" s="119" t="s">
        <v>194</v>
      </c>
      <c r="G20" s="42"/>
      <c r="H20" s="48"/>
      <c r="I20" s="48"/>
      <c r="J20" s="107"/>
      <c r="K20" s="61"/>
      <c r="L20" s="48"/>
      <c r="M20" s="48"/>
      <c r="N20" s="48"/>
      <c r="O20" s="48"/>
      <c r="P20" s="48"/>
      <c r="Q20" s="107"/>
      <c r="R20" s="51"/>
      <c r="S20" s="51"/>
      <c r="T20" s="58"/>
      <c r="U20" s="42"/>
      <c r="V20" s="61"/>
      <c r="W20" s="61"/>
      <c r="X20" s="61"/>
      <c r="Y20" s="61"/>
      <c r="Z20" s="48"/>
      <c r="AA20" s="48"/>
      <c r="AB20" s="48"/>
      <c r="AC20" s="48"/>
      <c r="AD20" s="48"/>
      <c r="AE20" s="48"/>
      <c r="AF20" s="790"/>
      <c r="AG20" s="792"/>
      <c r="AH20" s="810"/>
      <c r="AI20" s="796"/>
      <c r="AJ20" s="798"/>
      <c r="AK20" s="359"/>
      <c r="AL20" s="359"/>
    </row>
    <row r="21" spans="1:38" ht="20.149999999999999" customHeight="1" x14ac:dyDescent="0.35">
      <c r="A21" s="359"/>
      <c r="B21" s="800"/>
      <c r="C21" s="800"/>
      <c r="D21" s="802"/>
      <c r="E21" s="800"/>
      <c r="F21" s="119" t="s">
        <v>196</v>
      </c>
      <c r="G21" s="42"/>
      <c r="H21" s="48"/>
      <c r="I21" s="48"/>
      <c r="J21" s="107"/>
      <c r="K21" s="61"/>
      <c r="L21" s="48"/>
      <c r="M21" s="48"/>
      <c r="N21" s="48"/>
      <c r="O21" s="48"/>
      <c r="P21" s="48"/>
      <c r="Q21" s="107"/>
      <c r="R21" s="51"/>
      <c r="S21" s="51"/>
      <c r="T21" s="58"/>
      <c r="U21" s="42"/>
      <c r="V21" s="61"/>
      <c r="W21" s="61"/>
      <c r="X21" s="61"/>
      <c r="Y21" s="61"/>
      <c r="Z21" s="48"/>
      <c r="AA21" s="48"/>
      <c r="AB21" s="48"/>
      <c r="AC21" s="48"/>
      <c r="AD21" s="48"/>
      <c r="AE21" s="48"/>
      <c r="AF21" s="790"/>
      <c r="AG21" s="792"/>
      <c r="AH21" s="810"/>
      <c r="AI21" s="796"/>
      <c r="AJ21" s="798"/>
      <c r="AK21" s="359"/>
      <c r="AL21" s="359"/>
    </row>
    <row r="22" spans="1:38" ht="20.149999999999999" customHeight="1" x14ac:dyDescent="0.35">
      <c r="A22" s="359"/>
      <c r="B22" s="800"/>
      <c r="C22" s="800"/>
      <c r="D22" s="803"/>
      <c r="E22" s="800"/>
      <c r="F22" s="119" t="s">
        <v>6</v>
      </c>
      <c r="G22" s="125"/>
      <c r="H22" s="53"/>
      <c r="I22" s="53"/>
      <c r="J22" s="128"/>
      <c r="K22" s="153"/>
      <c r="L22" s="53"/>
      <c r="M22" s="53"/>
      <c r="N22" s="53"/>
      <c r="O22" s="53"/>
      <c r="P22" s="53"/>
      <c r="Q22" s="128"/>
      <c r="R22" s="144"/>
      <c r="S22" s="144"/>
      <c r="T22" s="143"/>
      <c r="U22" s="125"/>
      <c r="V22" s="153"/>
      <c r="W22" s="153"/>
      <c r="X22" s="153"/>
      <c r="Y22" s="153"/>
      <c r="Z22" s="53"/>
      <c r="AA22" s="53"/>
      <c r="AB22" s="53"/>
      <c r="AC22" s="53"/>
      <c r="AD22" s="53"/>
      <c r="AE22" s="53"/>
      <c r="AF22" s="791"/>
      <c r="AG22" s="793"/>
      <c r="AH22" s="811"/>
      <c r="AI22" s="797"/>
      <c r="AJ22" s="799"/>
      <c r="AK22" s="359"/>
      <c r="AL22" s="359"/>
    </row>
    <row r="23" spans="1:38" ht="20.149999999999999" customHeight="1" x14ac:dyDescent="0.35">
      <c r="A23" s="359"/>
      <c r="B23" s="800"/>
      <c r="C23" s="800"/>
      <c r="D23" s="801"/>
      <c r="E23" s="803"/>
      <c r="F23" s="119" t="s">
        <v>186</v>
      </c>
      <c r="G23" s="45"/>
      <c r="H23" s="43"/>
      <c r="I23" s="43"/>
      <c r="J23" s="44"/>
      <c r="K23" s="126"/>
      <c r="L23" s="43"/>
      <c r="M23" s="43"/>
      <c r="N23" s="43"/>
      <c r="O23" s="43"/>
      <c r="P23" s="43"/>
      <c r="Q23" s="44"/>
      <c r="R23" s="142"/>
      <c r="S23" s="141"/>
      <c r="T23" s="140"/>
      <c r="U23" s="804"/>
      <c r="V23" s="805"/>
      <c r="W23" s="805"/>
      <c r="X23" s="805"/>
      <c r="Y23" s="805"/>
      <c r="Z23" s="788"/>
      <c r="AA23" s="788"/>
      <c r="AB23" s="788"/>
      <c r="AC23" s="788"/>
      <c r="AD23" s="43"/>
      <c r="AE23" s="43"/>
      <c r="AF23" s="789"/>
      <c r="AG23" s="45"/>
      <c r="AH23" s="43"/>
      <c r="AI23" s="44"/>
      <c r="AJ23" s="428"/>
      <c r="AK23" s="359"/>
      <c r="AL23" s="359"/>
    </row>
    <row r="24" spans="1:38" ht="20.149999999999999" customHeight="1" x14ac:dyDescent="0.35">
      <c r="A24" s="359"/>
      <c r="B24" s="800"/>
      <c r="C24" s="800"/>
      <c r="D24" s="802"/>
      <c r="E24" s="800"/>
      <c r="F24" s="119" t="s">
        <v>10</v>
      </c>
      <c r="G24" s="42"/>
      <c r="H24" s="48"/>
      <c r="I24" s="48"/>
      <c r="J24" s="107"/>
      <c r="K24" s="61"/>
      <c r="L24" s="48"/>
      <c r="M24" s="48"/>
      <c r="N24" s="48"/>
      <c r="O24" s="48"/>
      <c r="P24" s="48"/>
      <c r="Q24" s="107"/>
      <c r="R24" s="51"/>
      <c r="S24" s="51"/>
      <c r="T24" s="58"/>
      <c r="U24" s="42"/>
      <c r="V24" s="61"/>
      <c r="W24" s="61"/>
      <c r="X24" s="61"/>
      <c r="Y24" s="61"/>
      <c r="Z24" s="48"/>
      <c r="AA24" s="48"/>
      <c r="AB24" s="48"/>
      <c r="AC24" s="48"/>
      <c r="AD24" s="48"/>
      <c r="AE24" s="48"/>
      <c r="AF24" s="790"/>
      <c r="AG24" s="792"/>
      <c r="AH24" s="794"/>
      <c r="AI24" s="796"/>
      <c r="AJ24" s="798"/>
      <c r="AK24" s="359"/>
      <c r="AL24" s="359"/>
    </row>
    <row r="25" spans="1:38" ht="20.149999999999999" customHeight="1" x14ac:dyDescent="0.35">
      <c r="A25" s="359"/>
      <c r="B25" s="800"/>
      <c r="C25" s="800"/>
      <c r="D25" s="802"/>
      <c r="E25" s="800"/>
      <c r="F25" s="119" t="s">
        <v>192</v>
      </c>
      <c r="G25" s="42"/>
      <c r="H25" s="48"/>
      <c r="I25" s="48"/>
      <c r="J25" s="107"/>
      <c r="K25" s="61"/>
      <c r="L25" s="48"/>
      <c r="M25" s="48"/>
      <c r="N25" s="48"/>
      <c r="O25" s="48"/>
      <c r="P25" s="48"/>
      <c r="Q25" s="107"/>
      <c r="R25" s="51"/>
      <c r="S25" s="51"/>
      <c r="T25" s="58"/>
      <c r="U25" s="42"/>
      <c r="V25" s="61"/>
      <c r="W25" s="61"/>
      <c r="X25" s="61"/>
      <c r="Y25" s="61"/>
      <c r="Z25" s="48"/>
      <c r="AA25" s="48"/>
      <c r="AB25" s="48"/>
      <c r="AC25" s="48"/>
      <c r="AD25" s="48"/>
      <c r="AE25" s="48"/>
      <c r="AF25" s="790"/>
      <c r="AG25" s="792"/>
      <c r="AH25" s="794"/>
      <c r="AI25" s="796"/>
      <c r="AJ25" s="798"/>
      <c r="AK25" s="359"/>
      <c r="AL25" s="359"/>
    </row>
    <row r="26" spans="1:38" ht="20.149999999999999" customHeight="1" x14ac:dyDescent="0.35">
      <c r="A26" s="359"/>
      <c r="B26" s="800"/>
      <c r="C26" s="800"/>
      <c r="D26" s="802"/>
      <c r="E26" s="800"/>
      <c r="F26" s="119" t="s">
        <v>194</v>
      </c>
      <c r="G26" s="42"/>
      <c r="H26" s="48"/>
      <c r="I26" s="48"/>
      <c r="J26" s="107"/>
      <c r="K26" s="61"/>
      <c r="L26" s="48"/>
      <c r="M26" s="48"/>
      <c r="N26" s="48"/>
      <c r="O26" s="48"/>
      <c r="P26" s="48"/>
      <c r="Q26" s="107"/>
      <c r="R26" s="51"/>
      <c r="S26" s="51"/>
      <c r="T26" s="58"/>
      <c r="U26" s="42"/>
      <c r="V26" s="61"/>
      <c r="W26" s="61"/>
      <c r="X26" s="61"/>
      <c r="Y26" s="61"/>
      <c r="Z26" s="48"/>
      <c r="AA26" s="48"/>
      <c r="AB26" s="48"/>
      <c r="AC26" s="48"/>
      <c r="AD26" s="48"/>
      <c r="AE26" s="48"/>
      <c r="AF26" s="790"/>
      <c r="AG26" s="792"/>
      <c r="AH26" s="794"/>
      <c r="AI26" s="796"/>
      <c r="AJ26" s="798"/>
      <c r="AK26" s="359"/>
      <c r="AL26" s="359"/>
    </row>
    <row r="27" spans="1:38" ht="20.149999999999999" customHeight="1" x14ac:dyDescent="0.35">
      <c r="A27" s="359"/>
      <c r="B27" s="800"/>
      <c r="C27" s="800"/>
      <c r="D27" s="802"/>
      <c r="E27" s="800"/>
      <c r="F27" s="119" t="s">
        <v>196</v>
      </c>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790"/>
      <c r="AG27" s="792"/>
      <c r="AH27" s="794"/>
      <c r="AI27" s="796"/>
      <c r="AJ27" s="798"/>
      <c r="AK27" s="359"/>
      <c r="AL27" s="359"/>
    </row>
    <row r="28" spans="1:38" ht="20.149999999999999" customHeight="1" x14ac:dyDescent="0.35">
      <c r="A28" s="359"/>
      <c r="B28" s="800"/>
      <c r="C28" s="800"/>
      <c r="D28" s="803"/>
      <c r="E28" s="800"/>
      <c r="F28" s="119" t="s">
        <v>6</v>
      </c>
      <c r="G28" s="125"/>
      <c r="H28" s="53"/>
      <c r="I28" s="53"/>
      <c r="J28" s="128"/>
      <c r="K28" s="153"/>
      <c r="L28" s="53"/>
      <c r="M28" s="53"/>
      <c r="N28" s="53"/>
      <c r="O28" s="53"/>
      <c r="P28" s="53"/>
      <c r="Q28" s="128"/>
      <c r="R28" s="144"/>
      <c r="S28" s="144"/>
      <c r="T28" s="143"/>
      <c r="U28" s="125"/>
      <c r="V28" s="153"/>
      <c r="W28" s="153"/>
      <c r="X28" s="153"/>
      <c r="Y28" s="153"/>
      <c r="Z28" s="53"/>
      <c r="AA28" s="53"/>
      <c r="AB28" s="53"/>
      <c r="AC28" s="53"/>
      <c r="AD28" s="53"/>
      <c r="AE28" s="53"/>
      <c r="AF28" s="791"/>
      <c r="AG28" s="793"/>
      <c r="AH28" s="795"/>
      <c r="AI28" s="797"/>
      <c r="AJ28" s="799"/>
      <c r="AK28" s="359"/>
      <c r="AL28" s="359"/>
    </row>
    <row r="29" spans="1:38" ht="20.149999999999999" customHeight="1" x14ac:dyDescent="0.35">
      <c r="A29" s="359"/>
      <c r="B29" s="800"/>
      <c r="C29" s="800"/>
      <c r="D29" s="801"/>
      <c r="E29" s="800"/>
      <c r="F29" s="119" t="s">
        <v>186</v>
      </c>
      <c r="G29" s="45"/>
      <c r="H29" s="43"/>
      <c r="I29" s="43"/>
      <c r="J29" s="44"/>
      <c r="K29" s="126"/>
      <c r="L29" s="43"/>
      <c r="M29" s="43"/>
      <c r="N29" s="43"/>
      <c r="O29" s="43"/>
      <c r="P29" s="43"/>
      <c r="Q29" s="44"/>
      <c r="R29" s="142"/>
      <c r="S29" s="141"/>
      <c r="T29" s="140"/>
      <c r="U29" s="804"/>
      <c r="V29" s="805"/>
      <c r="W29" s="805"/>
      <c r="X29" s="805"/>
      <c r="Y29" s="805"/>
      <c r="Z29" s="788"/>
      <c r="AA29" s="788"/>
      <c r="AB29" s="788"/>
      <c r="AC29" s="788"/>
      <c r="AD29" s="43"/>
      <c r="AE29" s="43"/>
      <c r="AF29" s="789"/>
      <c r="AG29" s="45"/>
      <c r="AH29" s="185"/>
      <c r="AI29" s="44"/>
      <c r="AJ29" s="428"/>
      <c r="AK29" s="359"/>
      <c r="AL29" s="359"/>
    </row>
    <row r="30" spans="1:38" ht="20.149999999999999" customHeight="1" x14ac:dyDescent="0.35">
      <c r="A30" s="359"/>
      <c r="B30" s="800"/>
      <c r="C30" s="800"/>
      <c r="D30" s="802"/>
      <c r="E30" s="800"/>
      <c r="F30" s="119" t="s">
        <v>10</v>
      </c>
      <c r="G30" s="42"/>
      <c r="H30" s="48"/>
      <c r="I30" s="48"/>
      <c r="J30" s="107"/>
      <c r="K30" s="61"/>
      <c r="L30" s="48"/>
      <c r="M30" s="48"/>
      <c r="N30" s="48"/>
      <c r="O30" s="48"/>
      <c r="P30" s="48"/>
      <c r="Q30" s="107"/>
      <c r="R30" s="51"/>
      <c r="S30" s="51"/>
      <c r="T30" s="58"/>
      <c r="U30" s="42"/>
      <c r="V30" s="61"/>
      <c r="W30" s="61"/>
      <c r="X30" s="61"/>
      <c r="Y30" s="61"/>
      <c r="Z30" s="48"/>
      <c r="AA30" s="48"/>
      <c r="AB30" s="48"/>
      <c r="AC30" s="48"/>
      <c r="AD30" s="48"/>
      <c r="AE30" s="48"/>
      <c r="AF30" s="790"/>
      <c r="AG30" s="792"/>
      <c r="AH30" s="794"/>
      <c r="AI30" s="796"/>
      <c r="AJ30" s="798"/>
      <c r="AK30" s="359"/>
      <c r="AL30" s="359"/>
    </row>
    <row r="31" spans="1:38" ht="20.149999999999999" customHeight="1" x14ac:dyDescent="0.35">
      <c r="A31" s="359"/>
      <c r="B31" s="800"/>
      <c r="C31" s="800"/>
      <c r="D31" s="802"/>
      <c r="E31" s="800"/>
      <c r="F31" s="119" t="s">
        <v>192</v>
      </c>
      <c r="G31" s="42"/>
      <c r="H31" s="48"/>
      <c r="I31" s="48"/>
      <c r="J31" s="107"/>
      <c r="K31" s="61"/>
      <c r="L31" s="48"/>
      <c r="M31" s="48"/>
      <c r="N31" s="48"/>
      <c r="O31" s="48"/>
      <c r="P31" s="48"/>
      <c r="Q31" s="107"/>
      <c r="R31" s="51"/>
      <c r="S31" s="51"/>
      <c r="T31" s="58"/>
      <c r="U31" s="42"/>
      <c r="V31" s="61"/>
      <c r="W31" s="61"/>
      <c r="X31" s="61"/>
      <c r="Y31" s="61"/>
      <c r="Z31" s="48"/>
      <c r="AA31" s="48"/>
      <c r="AB31" s="48"/>
      <c r="AC31" s="48"/>
      <c r="AD31" s="48"/>
      <c r="AE31" s="48"/>
      <c r="AF31" s="790"/>
      <c r="AG31" s="792"/>
      <c r="AH31" s="794"/>
      <c r="AI31" s="796"/>
      <c r="AJ31" s="798"/>
      <c r="AK31" s="359"/>
      <c r="AL31" s="359"/>
    </row>
    <row r="32" spans="1:38" ht="20.149999999999999" customHeight="1" x14ac:dyDescent="0.35">
      <c r="A32" s="359"/>
      <c r="B32" s="800"/>
      <c r="C32" s="800"/>
      <c r="D32" s="802"/>
      <c r="E32" s="800"/>
      <c r="F32" s="119" t="s">
        <v>194</v>
      </c>
      <c r="G32" s="42"/>
      <c r="H32" s="48"/>
      <c r="I32" s="48"/>
      <c r="J32" s="107"/>
      <c r="K32" s="61"/>
      <c r="L32" s="48"/>
      <c r="M32" s="48"/>
      <c r="N32" s="48"/>
      <c r="O32" s="48"/>
      <c r="P32" s="48"/>
      <c r="Q32" s="107"/>
      <c r="R32" s="51"/>
      <c r="S32" s="51"/>
      <c r="T32" s="58"/>
      <c r="U32" s="42"/>
      <c r="V32" s="61"/>
      <c r="W32" s="61"/>
      <c r="X32" s="61"/>
      <c r="Y32" s="61"/>
      <c r="Z32" s="48"/>
      <c r="AA32" s="48"/>
      <c r="AB32" s="48"/>
      <c r="AC32" s="48"/>
      <c r="AD32" s="48"/>
      <c r="AE32" s="48"/>
      <c r="AF32" s="790"/>
      <c r="AG32" s="792"/>
      <c r="AH32" s="794"/>
      <c r="AI32" s="796"/>
      <c r="AJ32" s="798"/>
      <c r="AK32" s="359"/>
      <c r="AL32" s="359"/>
    </row>
    <row r="33" spans="1:38" ht="20.149999999999999" customHeight="1" x14ac:dyDescent="0.35">
      <c r="A33" s="359"/>
      <c r="B33" s="800"/>
      <c r="C33" s="800"/>
      <c r="D33" s="802"/>
      <c r="E33" s="800"/>
      <c r="F33" s="119" t="s">
        <v>196</v>
      </c>
      <c r="G33" s="42"/>
      <c r="H33" s="48"/>
      <c r="I33" s="48"/>
      <c r="J33" s="107"/>
      <c r="K33" s="61"/>
      <c r="L33" s="48"/>
      <c r="M33" s="48"/>
      <c r="N33" s="48"/>
      <c r="O33" s="48"/>
      <c r="P33" s="48"/>
      <c r="Q33" s="107"/>
      <c r="R33" s="51"/>
      <c r="S33" s="51"/>
      <c r="T33" s="58"/>
      <c r="U33" s="42"/>
      <c r="V33" s="61"/>
      <c r="W33" s="61"/>
      <c r="X33" s="61"/>
      <c r="Y33" s="61"/>
      <c r="Z33" s="48"/>
      <c r="AA33" s="48"/>
      <c r="AB33" s="48"/>
      <c r="AC33" s="48"/>
      <c r="AD33" s="48"/>
      <c r="AE33" s="48"/>
      <c r="AF33" s="790"/>
      <c r="AG33" s="792"/>
      <c r="AH33" s="794"/>
      <c r="AI33" s="796"/>
      <c r="AJ33" s="798"/>
      <c r="AK33" s="359"/>
      <c r="AL33" s="359"/>
    </row>
    <row r="34" spans="1:38" ht="20.149999999999999" customHeight="1" x14ac:dyDescent="0.35">
      <c r="A34" s="359"/>
      <c r="B34" s="800"/>
      <c r="C34" s="800"/>
      <c r="D34" s="803"/>
      <c r="E34" s="800"/>
      <c r="F34" s="119" t="s">
        <v>6</v>
      </c>
      <c r="G34" s="125"/>
      <c r="H34" s="53"/>
      <c r="I34" s="53"/>
      <c r="J34" s="128"/>
      <c r="K34" s="153"/>
      <c r="L34" s="53"/>
      <c r="M34" s="53"/>
      <c r="N34" s="53"/>
      <c r="O34" s="53"/>
      <c r="P34" s="53"/>
      <c r="Q34" s="128"/>
      <c r="R34" s="144"/>
      <c r="S34" s="144"/>
      <c r="T34" s="143"/>
      <c r="U34" s="125"/>
      <c r="V34" s="153"/>
      <c r="W34" s="153"/>
      <c r="X34" s="153"/>
      <c r="Y34" s="153"/>
      <c r="Z34" s="53"/>
      <c r="AA34" s="53"/>
      <c r="AB34" s="53"/>
      <c r="AC34" s="53"/>
      <c r="AD34" s="53"/>
      <c r="AE34" s="53"/>
      <c r="AF34" s="791"/>
      <c r="AG34" s="793"/>
      <c r="AH34" s="795"/>
      <c r="AI34" s="797"/>
      <c r="AJ34" s="799"/>
      <c r="AK34" s="359"/>
      <c r="AL34" s="359"/>
    </row>
    <row r="35" spans="1:38" ht="20.149999999999999" customHeight="1" x14ac:dyDescent="0.35">
      <c r="A35" s="359"/>
      <c r="B35" s="359"/>
      <c r="C35" s="781" t="s">
        <v>202</v>
      </c>
      <c r="D35" s="781"/>
      <c r="E35" s="781"/>
      <c r="F35" s="781"/>
      <c r="G35" s="782">
        <v>0</v>
      </c>
      <c r="H35" s="783"/>
      <c r="I35" s="783"/>
      <c r="J35" s="784"/>
      <c r="K35" s="782">
        <v>0</v>
      </c>
      <c r="L35" s="783"/>
      <c r="M35" s="783"/>
      <c r="N35" s="783"/>
      <c r="O35" s="783"/>
      <c r="P35" s="783"/>
      <c r="Q35" s="784"/>
      <c r="R35" s="397">
        <v>1</v>
      </c>
      <c r="S35" s="782">
        <v>1</v>
      </c>
      <c r="T35" s="784"/>
      <c r="U35" s="359"/>
      <c r="V35" s="359"/>
      <c r="W35" s="359"/>
      <c r="X35" s="359"/>
      <c r="Y35" s="359"/>
      <c r="Z35" s="359"/>
      <c r="AA35" s="359"/>
      <c r="AB35" s="359"/>
      <c r="AC35" s="359"/>
      <c r="AD35" s="359"/>
      <c r="AE35" s="359"/>
      <c r="AF35" s="359"/>
      <c r="AG35" s="359"/>
      <c r="AH35" s="304"/>
      <c r="AI35" s="359"/>
      <c r="AJ35" s="359"/>
      <c r="AK35" s="359"/>
      <c r="AL35" s="359"/>
    </row>
    <row r="36" spans="1:38" ht="67.25" customHeight="1" x14ac:dyDescent="0.35">
      <c r="A36" s="359"/>
      <c r="B36" s="359"/>
      <c r="C36" s="781" t="s">
        <v>203</v>
      </c>
      <c r="D36" s="781"/>
      <c r="E36" s="781"/>
      <c r="F36" s="781"/>
      <c r="G36" s="785" t="s">
        <v>204</v>
      </c>
      <c r="H36" s="786"/>
      <c r="I36" s="786"/>
      <c r="J36" s="787"/>
      <c r="K36" s="785" t="s">
        <v>204</v>
      </c>
      <c r="L36" s="786"/>
      <c r="M36" s="786"/>
      <c r="N36" s="786"/>
      <c r="O36" s="786"/>
      <c r="P36" s="786"/>
      <c r="Q36" s="787"/>
      <c r="R36" s="136" t="s">
        <v>204</v>
      </c>
      <c r="S36" s="785" t="s">
        <v>204</v>
      </c>
      <c r="T36" s="787"/>
      <c r="U36" s="359"/>
      <c r="V36" s="359"/>
      <c r="W36" s="359"/>
      <c r="X36" s="359"/>
      <c r="Y36" s="359"/>
      <c r="Z36" s="359"/>
      <c r="AA36" s="359"/>
      <c r="AB36" s="359"/>
      <c r="AC36" s="359"/>
      <c r="AD36" s="359"/>
      <c r="AE36" s="359"/>
      <c r="AF36" s="359"/>
      <c r="AG36" s="359"/>
      <c r="AH36" s="304"/>
      <c r="AI36" s="359"/>
      <c r="AJ36" s="359"/>
      <c r="AK36" s="359"/>
      <c r="AL36" s="359"/>
    </row>
    <row r="37" spans="1:38" ht="20.149999999999999" customHeight="1" x14ac:dyDescent="0.35">
      <c r="A37" s="359"/>
      <c r="B37" s="359"/>
      <c r="C37" s="775" t="s">
        <v>205</v>
      </c>
      <c r="D37" s="775"/>
      <c r="E37" s="775"/>
      <c r="F37" s="384">
        <v>1</v>
      </c>
      <c r="G37" s="416"/>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04"/>
      <c r="AI37" s="359"/>
      <c r="AJ37" s="359"/>
      <c r="AK37" s="359"/>
      <c r="AL37" s="359"/>
    </row>
    <row r="38" spans="1:38" ht="61.5" customHeight="1" x14ac:dyDescent="0.35">
      <c r="A38" s="359"/>
      <c r="B38" s="359"/>
      <c r="C38" s="776" t="s">
        <v>206</v>
      </c>
      <c r="D38" s="776"/>
      <c r="E38" s="776"/>
      <c r="F38" s="777"/>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04"/>
      <c r="AI38" s="359"/>
      <c r="AJ38" s="359"/>
      <c r="AK38" s="359"/>
      <c r="AL38" s="359"/>
    </row>
    <row r="41" spans="1:38" ht="20.149999999999999" customHeight="1" x14ac:dyDescent="0.35">
      <c r="A41" s="778" t="s">
        <v>207</v>
      </c>
      <c r="B41" s="779"/>
      <c r="C41" s="779"/>
      <c r="D41" s="779"/>
      <c r="E41" s="780"/>
      <c r="F41" s="304"/>
    </row>
    <row r="42" spans="1:38" s="138" customFormat="1" ht="20.149999999999999" customHeight="1" x14ac:dyDescent="0.35">
      <c r="A42" s="387" t="s">
        <v>208</v>
      </c>
      <c r="B42" s="387" t="s">
        <v>209</v>
      </c>
      <c r="C42" s="387" t="s">
        <v>210</v>
      </c>
      <c r="D42" s="387" t="s">
        <v>59</v>
      </c>
      <c r="E42" s="387" t="s">
        <v>211</v>
      </c>
    </row>
    <row r="43" spans="1:38" ht="58" x14ac:dyDescent="0.35">
      <c r="A43" s="19" t="s">
        <v>212</v>
      </c>
      <c r="B43" s="94" t="s">
        <v>213</v>
      </c>
      <c r="C43" s="94" t="s">
        <v>214</v>
      </c>
      <c r="D43" s="698">
        <v>2020</v>
      </c>
      <c r="E43" s="699" t="s">
        <v>211</v>
      </c>
    </row>
    <row r="44" spans="1:38" ht="43.5" x14ac:dyDescent="0.35">
      <c r="A44" s="19" t="s">
        <v>215</v>
      </c>
      <c r="B44" s="94" t="s">
        <v>216</v>
      </c>
      <c r="C44" s="94" t="s">
        <v>217</v>
      </c>
      <c r="D44" s="698">
        <v>2018</v>
      </c>
      <c r="E44" s="699" t="s">
        <v>211</v>
      </c>
    </row>
    <row r="45" spans="1:38" x14ac:dyDescent="0.35">
      <c r="A45" s="19"/>
      <c r="B45" s="1"/>
      <c r="C45" s="1"/>
      <c r="D45" s="119"/>
      <c r="E45" s="123"/>
    </row>
    <row r="46" spans="1:38" x14ac:dyDescent="0.35">
      <c r="A46" s="19"/>
      <c r="B46" s="1"/>
      <c r="C46" s="1"/>
      <c r="D46" s="119"/>
      <c r="E46" s="123"/>
    </row>
    <row r="47" spans="1:38" x14ac:dyDescent="0.35">
      <c r="A47" s="19"/>
      <c r="B47" s="1"/>
      <c r="C47" s="1"/>
      <c r="D47" s="119"/>
      <c r="E47" s="123"/>
    </row>
    <row r="48" spans="1:38" x14ac:dyDescent="0.35">
      <c r="A48" s="359"/>
      <c r="B48" s="359"/>
      <c r="C48" s="359"/>
      <c r="D48" s="359"/>
      <c r="E48" s="359"/>
      <c r="F48" s="359"/>
    </row>
    <row r="49" spans="1:6" x14ac:dyDescent="0.35">
      <c r="A49" s="359"/>
      <c r="B49" s="359"/>
      <c r="C49" s="359"/>
      <c r="D49" s="359"/>
      <c r="E49" s="359"/>
      <c r="F49" s="359"/>
    </row>
    <row r="50" spans="1:6" x14ac:dyDescent="0.35">
      <c r="A50" s="359"/>
      <c r="B50" s="359"/>
      <c r="C50" s="359"/>
      <c r="D50" s="359"/>
      <c r="E50" s="359"/>
      <c r="F50" s="359"/>
    </row>
    <row r="51" spans="1:6" x14ac:dyDescent="0.35">
      <c r="A51" s="359"/>
      <c r="B51" s="359"/>
      <c r="C51" s="359"/>
      <c r="D51" s="359"/>
      <c r="E51" s="359"/>
      <c r="F51" s="359"/>
    </row>
    <row r="52" spans="1:6" x14ac:dyDescent="0.35">
      <c r="A52" s="359"/>
      <c r="B52" s="359"/>
      <c r="C52" s="359"/>
      <c r="D52" s="359"/>
      <c r="E52" s="359"/>
      <c r="F52" s="359"/>
    </row>
    <row r="53" spans="1:6" x14ac:dyDescent="0.35">
      <c r="A53" s="359"/>
      <c r="B53" s="359"/>
      <c r="C53" s="359"/>
      <c r="D53" s="359"/>
      <c r="E53" s="359"/>
      <c r="F53" s="359"/>
    </row>
    <row r="54" spans="1:6" x14ac:dyDescent="0.35">
      <c r="A54" s="359"/>
      <c r="B54" s="359"/>
      <c r="C54" s="359"/>
      <c r="D54" s="359"/>
      <c r="E54" s="359"/>
      <c r="F54" s="359"/>
    </row>
    <row r="55" spans="1:6" x14ac:dyDescent="0.35">
      <c r="A55" s="359"/>
      <c r="B55" s="359"/>
      <c r="C55" s="359"/>
      <c r="D55" s="359"/>
      <c r="E55" s="359"/>
      <c r="F55" s="359"/>
    </row>
    <row r="56" spans="1:6" x14ac:dyDescent="0.35">
      <c r="A56" s="359"/>
      <c r="B56" s="359"/>
      <c r="C56" s="359"/>
      <c r="D56" s="359"/>
      <c r="E56" s="359"/>
      <c r="F56" s="359"/>
    </row>
    <row r="57" spans="1:6" x14ac:dyDescent="0.35">
      <c r="A57" s="359"/>
      <c r="B57" s="359"/>
      <c r="C57" s="359"/>
      <c r="D57" s="359"/>
      <c r="E57" s="359"/>
      <c r="F57" s="359"/>
    </row>
    <row r="58" spans="1:6" x14ac:dyDescent="0.35">
      <c r="A58" s="359"/>
      <c r="B58" s="359"/>
      <c r="C58" s="359"/>
      <c r="D58" s="359"/>
      <c r="E58" s="359"/>
      <c r="F58" s="359"/>
    </row>
    <row r="59" spans="1:6" x14ac:dyDescent="0.35">
      <c r="A59" s="359"/>
      <c r="B59" s="359"/>
      <c r="C59" s="359"/>
      <c r="D59" s="359"/>
      <c r="E59" s="359"/>
      <c r="F59" s="359"/>
    </row>
    <row r="60" spans="1:6" x14ac:dyDescent="0.35">
      <c r="A60" s="359"/>
      <c r="B60" s="359"/>
      <c r="C60" s="359"/>
      <c r="D60" s="359"/>
      <c r="E60" s="359"/>
      <c r="F60" s="359"/>
    </row>
    <row r="61" spans="1:6" x14ac:dyDescent="0.35">
      <c r="A61" s="359"/>
      <c r="B61" s="359"/>
      <c r="C61" s="359"/>
      <c r="D61" s="359"/>
      <c r="E61" s="359"/>
      <c r="F61" s="359"/>
    </row>
    <row r="62" spans="1:6" x14ac:dyDescent="0.35">
      <c r="A62" s="359"/>
      <c r="B62" s="359"/>
      <c r="C62" s="359"/>
      <c r="D62" s="359"/>
      <c r="E62" s="359"/>
      <c r="F62" s="359"/>
    </row>
    <row r="63" spans="1:6" x14ac:dyDescent="0.35">
      <c r="A63" s="359"/>
      <c r="B63" s="359"/>
      <c r="C63" s="359"/>
      <c r="D63" s="359"/>
      <c r="E63" s="359"/>
      <c r="F63" s="359"/>
    </row>
    <row r="64" spans="1:6"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sheetData>
  <mergeCells count="87">
    <mergeCell ref="AF3:AF4"/>
    <mergeCell ref="AG3:AG4"/>
    <mergeCell ref="AH3:AH4"/>
    <mergeCell ref="AI3:AI4"/>
    <mergeCell ref="B2:B4"/>
    <mergeCell ref="C2:C4"/>
    <mergeCell ref="D2:D4"/>
    <mergeCell ref="E2:E4"/>
    <mergeCell ref="F2:F4"/>
    <mergeCell ref="G2:J2"/>
    <mergeCell ref="AJ2:AJ4"/>
    <mergeCell ref="G3:G4"/>
    <mergeCell ref="H3:H4"/>
    <mergeCell ref="I3:I4"/>
    <mergeCell ref="J3:J4"/>
    <mergeCell ref="K3:L3"/>
    <mergeCell ref="M3:P3"/>
    <mergeCell ref="Q3:Q4"/>
    <mergeCell ref="U3:AA3"/>
    <mergeCell ref="AB3:AE3"/>
    <mergeCell ref="K2:Q2"/>
    <mergeCell ref="R2:R4"/>
    <mergeCell ref="S2:S4"/>
    <mergeCell ref="T2:T4"/>
    <mergeCell ref="U2:AF2"/>
    <mergeCell ref="AG2:AI2"/>
    <mergeCell ref="AH6:AH10"/>
    <mergeCell ref="AI6:AI10"/>
    <mergeCell ref="AJ6:AJ10"/>
    <mergeCell ref="B11:B16"/>
    <mergeCell ref="C11:C16"/>
    <mergeCell ref="D11:D16"/>
    <mergeCell ref="E11:E16"/>
    <mergeCell ref="AF11:AF16"/>
    <mergeCell ref="B5:B10"/>
    <mergeCell ref="C5:C10"/>
    <mergeCell ref="D5:D10"/>
    <mergeCell ref="E5:E10"/>
    <mergeCell ref="AF5:AF10"/>
    <mergeCell ref="AG6:AG10"/>
    <mergeCell ref="AG12:AG16"/>
    <mergeCell ref="AH12:AH16"/>
    <mergeCell ref="AI12:AI16"/>
    <mergeCell ref="AJ12:AJ16"/>
    <mergeCell ref="U16:AE16"/>
    <mergeCell ref="AG18:AG22"/>
    <mergeCell ref="AH18:AH22"/>
    <mergeCell ref="AI18:AI22"/>
    <mergeCell ref="AJ18:AJ22"/>
    <mergeCell ref="AF17:AF22"/>
    <mergeCell ref="AB23:AC23"/>
    <mergeCell ref="B17:B22"/>
    <mergeCell ref="C17:C22"/>
    <mergeCell ref="D17:D22"/>
    <mergeCell ref="E17:E22"/>
    <mergeCell ref="B23:B28"/>
    <mergeCell ref="C23:C28"/>
    <mergeCell ref="D23:D28"/>
    <mergeCell ref="E23:E28"/>
    <mergeCell ref="U23:AA23"/>
    <mergeCell ref="B29:B34"/>
    <mergeCell ref="C29:C34"/>
    <mergeCell ref="D29:D34"/>
    <mergeCell ref="E29:E34"/>
    <mergeCell ref="U29:AA29"/>
    <mergeCell ref="AJ30:AJ34"/>
    <mergeCell ref="AF23:AF28"/>
    <mergeCell ref="AG24:AG28"/>
    <mergeCell ref="AH24:AH28"/>
    <mergeCell ref="AI24:AI28"/>
    <mergeCell ref="AJ24:AJ28"/>
    <mergeCell ref="AB29:AC29"/>
    <mergeCell ref="AF29:AF34"/>
    <mergeCell ref="AG30:AG34"/>
    <mergeCell ref="AH30:AH34"/>
    <mergeCell ref="AI30:AI34"/>
    <mergeCell ref="K35:Q35"/>
    <mergeCell ref="S35:T35"/>
    <mergeCell ref="C36:F36"/>
    <mergeCell ref="G36:J36"/>
    <mergeCell ref="K36:Q36"/>
    <mergeCell ref="S36:T36"/>
    <mergeCell ref="C37:E37"/>
    <mergeCell ref="C38:F38"/>
    <mergeCell ref="A41:E41"/>
    <mergeCell ref="C35:F35"/>
    <mergeCell ref="G35:J35"/>
  </mergeCells>
  <hyperlinks>
    <hyperlink ref="E44" r:id="rId1" xr:uid="{FB30D948-D9F8-4C83-ABB2-9ADF65BE45CA}"/>
    <hyperlink ref="E43" r:id="rId2" location="page1" xr:uid="{F15E3278-1CBD-4F60-9535-9443A68AFFA8}"/>
  </hyperlinks>
  <pageMargins left="0.7" right="0.7" top="0.75" bottom="0.75" header="0.3" footer="0.3"/>
  <pageSetup paperSize="8" scale="75" orientation="landscape" r:id="rId3"/>
  <extLst>
    <ext xmlns:x14="http://schemas.microsoft.com/office/spreadsheetml/2009/9/main" uri="{CCE6A557-97BC-4b89-ADB6-D9C93CAAB3DF}">
      <x14:dataValidations xmlns:xm="http://schemas.microsoft.com/office/excel/2006/main" count="13">
        <x14:dataValidation type="list" allowBlank="1" showInputMessage="1" showErrorMessage="1" xr:uid="{2D553B6F-790C-4756-B80A-EB9C41908CED}">
          <x14:formula1>
            <xm:f>Dropdowns!$L$2:$L$16</xm:f>
          </x14:formula1>
          <xm:sqref>G7:L7 G31:L31 G25:L25 G19:L19 G13:L13</xm:sqref>
        </x14:dataValidation>
        <x14:dataValidation type="list" allowBlank="1" showInputMessage="1" showErrorMessage="1" xr:uid="{14C25DEA-808F-4AA8-B385-86210499BE02}">
          <x14:formula1>
            <xm:f>Dropdowns!$J$3:$J$5</xm:f>
          </x14:formula1>
          <xm:sqref>G10:M10 G28:M28 G34:M34 G22:M22 G16:M16</xm:sqref>
        </x14:dataValidation>
        <x14:dataValidation type="list" allowBlank="1" showInputMessage="1" showErrorMessage="1" xr:uid="{99E7EB52-3D74-4687-9227-515468614265}">
          <x14:formula1>
            <xm:f>Dropdowns!$K$3:$K$6</xm:f>
          </x14:formula1>
          <xm:sqref>W6 W12 W18 W30 W24</xm:sqref>
        </x14:dataValidation>
        <x14:dataValidation type="list" allowBlank="1" showInputMessage="1" showErrorMessage="1" xr:uid="{BEC97D1F-2674-4E68-9841-C8F17AF3098B}">
          <x14:formula1>
            <xm:f>Dropdowns!$J$3:$J$4</xm:f>
          </x14:formula1>
          <xm:sqref>N16:W16 N22:W22 N28:W28 N34:W34 N10:W10</xm:sqref>
        </x14:dataValidation>
        <x14:dataValidation type="list" allowBlank="1" showInputMessage="1" showErrorMessage="1" xr:uid="{23408C0D-5C74-4A2E-92D2-A26ECF4F5DAE}">
          <x14:formula1>
            <xm:f>Dropdowns!$B$3:$B$5</xm:f>
          </x14:formula1>
          <xm:sqref>N24:S24 N6:S6 N12:S12 N18:S18 N30:S30</xm:sqref>
        </x14:dataValidation>
        <x14:dataValidation type="list" allowBlank="1" showInputMessage="1" showErrorMessage="1" xr:uid="{EF091922-D425-4136-A053-EA9C21D63DF2}">
          <x14:formula1>
            <xm:f>Dropdowns!$C$3:$C$7</xm:f>
          </x14:formula1>
          <xm:sqref>U6 U12 U18 U24 U30</xm:sqref>
        </x14:dataValidation>
        <x14:dataValidation type="list" allowBlank="1" showInputMessage="1" showErrorMessage="1" xr:uid="{AB738841-6E67-4678-8920-89EEC357263F}">
          <x14:formula1>
            <xm:f>Dropdowns!$D$3:$D$6</xm:f>
          </x14:formula1>
          <xm:sqref>U7 U13 U19 U25 U31</xm:sqref>
        </x14:dataValidation>
        <x14:dataValidation type="list" allowBlank="1" showInputMessage="1" showErrorMessage="1" xr:uid="{8AAC4C7A-5DD9-4FEA-A380-FE903C0385A0}">
          <x14:formula1>
            <xm:f>Dropdowns!$E$3:$E$5</xm:f>
          </x14:formula1>
          <xm:sqref>V12 V18 V24 V30 V6</xm:sqref>
        </x14:dataValidation>
        <x14:dataValidation type="list" allowBlank="1" showInputMessage="1" showErrorMessage="1" xr:uid="{233A9B6F-EC28-4D2B-A8E2-B08A365BC6EF}">
          <x14:formula1>
            <xm:f>Dropdowns!$H$3:$H$5</xm:f>
          </x14:formula1>
          <xm:sqref>AJ12 AJ6 AJ24 AJ18 AJ30</xm:sqref>
        </x14:dataValidation>
        <x14:dataValidation type="list" allowBlank="1" showInputMessage="1" showErrorMessage="1" xr:uid="{560FEE08-3D5B-4358-883C-D1FB688196DD}">
          <x14:formula1>
            <xm:f>Dropdowns!$A$8</xm:f>
          </x14:formula1>
          <xm:sqref>M6 M12 M18 M24 M30 T30 T24 T18 T12 T6 X6:AH6 X12:AH12 X18:AH18 X24:AH24 X30:AH30</xm:sqref>
        </x14:dataValidation>
        <x14:dataValidation type="list" allowBlank="1" showInputMessage="1" showErrorMessage="1" xr:uid="{E1D10641-250A-4766-AA03-F818B3BA318A}">
          <x14:formula1>
            <xm:f>Dropdowns!$E$8:$E$14</xm:f>
          </x14:formula1>
          <xm:sqref>V19 V25 V31 V13 V7</xm:sqref>
        </x14:dataValidation>
        <x14:dataValidation type="list" allowBlank="1" showInputMessage="1" showErrorMessage="1" xr:uid="{50240606-53BD-4450-A613-9AC8C7DEC9BE}">
          <x14:formula1>
            <xm:f>Dropdowns!$I$3:$I$10</xm:f>
          </x14:formula1>
          <xm:sqref>AK6 AK24 AK12 AK18 AK30 AL6:AL10 AL12:AL16 AL18:AL22 AL24:AL28 AL30:AL34</xm:sqref>
        </x14:dataValidation>
        <x14:dataValidation type="list" allowBlank="1" showInputMessage="1" showErrorMessage="1" xr:uid="{DFFD77B8-C1B3-49FB-A69D-A9C67DD596C6}">
          <x14:formula1>
            <xm:f>Dropdowns!$A$3:$A$5</xm:f>
          </x14:formula1>
          <xm:sqref>G6:L6 G12:L12 G18:L18 G24:L24 G30:L30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6"/>
  <dimension ref="A1:AL81"/>
  <sheetViews>
    <sheetView zoomScale="70" zoomScaleNormal="70" workbookViewId="0">
      <pane xSplit="6" ySplit="4" topLeftCell="Q5" activePane="bottomRight" state="frozen"/>
      <selection pane="topRight" activeCell="F1" sqref="F1"/>
      <selection pane="bottomLeft" activeCell="A5" sqref="A5"/>
      <selection pane="bottomRight" activeCell="Z9" sqref="Z9"/>
    </sheetView>
  </sheetViews>
  <sheetFormatPr defaultColWidth="9.1796875" defaultRowHeight="14.5" x14ac:dyDescent="0.35"/>
  <cols>
    <col min="1" max="1" width="10.81640625" style="360" customWidth="1"/>
    <col min="2" max="2" width="28.453125" style="360" customWidth="1"/>
    <col min="3" max="4" width="20.54296875" style="360" customWidth="1"/>
    <col min="5" max="5" width="13.81640625" style="360" customWidth="1"/>
    <col min="6" max="6" width="15.54296875" style="360" customWidth="1"/>
    <col min="7" max="7" width="9.1796875" style="360"/>
    <col min="8" max="8" width="12.1796875" style="360" customWidth="1"/>
    <col min="9" max="9" width="7.81640625" style="360" customWidth="1"/>
    <col min="10" max="10" width="9.1796875" style="360"/>
    <col min="11" max="11" width="15.1796875" style="360" customWidth="1"/>
    <col min="12" max="12" width="7.54296875" style="360" customWidth="1"/>
    <col min="13" max="13" width="24.1796875" style="360" customWidth="1"/>
    <col min="14" max="14" width="22.1796875" style="360" customWidth="1"/>
    <col min="15" max="15" width="21.1796875" style="360" customWidth="1"/>
    <col min="16" max="16" width="21.81640625" style="360" customWidth="1"/>
    <col min="17" max="17" width="9.1796875" style="360"/>
    <col min="18" max="18" width="28.453125" style="360" bestFit="1" customWidth="1"/>
    <col min="19" max="19" width="16.54296875" style="360" customWidth="1"/>
    <col min="20" max="20" width="20.81640625" style="360" customWidth="1"/>
    <col min="21" max="24" width="7.1796875" style="360" customWidth="1"/>
    <col min="25" max="25" width="8.1796875" style="360" customWidth="1"/>
    <col min="26" max="26" width="10.81640625" style="360" customWidth="1"/>
    <col min="27" max="27" width="7.1796875" style="360" customWidth="1"/>
    <col min="28" max="28" width="7.54296875" style="360" customWidth="1"/>
    <col min="29" max="29" width="6.81640625" style="360" customWidth="1"/>
    <col min="30" max="30" width="15.1796875" style="360" customWidth="1"/>
    <col min="31" max="31" width="7.81640625" style="360" customWidth="1"/>
    <col min="32" max="32" width="13.81640625" style="360" customWidth="1"/>
    <col min="33" max="33" width="11.1796875" style="360" customWidth="1"/>
    <col min="34" max="34" width="11" style="360" customWidth="1"/>
    <col min="35" max="35" width="10.453125" style="360" customWidth="1"/>
    <col min="36" max="36" width="30.1796875" style="360" customWidth="1"/>
    <col min="37" max="16384" width="9.1796875" style="360"/>
  </cols>
  <sheetData>
    <row r="1" spans="1:38"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row>
    <row r="2" spans="1:38" s="382" customFormat="1" ht="29" customHeight="1" x14ac:dyDescent="0.35">
      <c r="A2" s="304"/>
      <c r="B2" s="816" t="s">
        <v>163</v>
      </c>
      <c r="C2" s="816" t="s">
        <v>164</v>
      </c>
      <c r="D2" s="816" t="s">
        <v>165</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304"/>
      <c r="AL2" s="304"/>
    </row>
    <row r="3" spans="1:38" s="382" customFormat="1" ht="26.25" customHeight="1" x14ac:dyDescent="0.35">
      <c r="A3" s="304"/>
      <c r="B3" s="816"/>
      <c r="C3" s="816"/>
      <c r="D3" s="816"/>
      <c r="E3" s="816"/>
      <c r="F3" s="816"/>
      <c r="G3" s="817" t="s">
        <v>169</v>
      </c>
      <c r="H3" s="817" t="s">
        <v>170</v>
      </c>
      <c r="I3" s="817" t="s">
        <v>171</v>
      </c>
      <c r="J3" s="817" t="s">
        <v>172</v>
      </c>
      <c r="K3" s="816" t="s">
        <v>173</v>
      </c>
      <c r="L3" s="816"/>
      <c r="M3" s="816" t="s">
        <v>174</v>
      </c>
      <c r="N3" s="816"/>
      <c r="O3" s="816"/>
      <c r="P3" s="816"/>
      <c r="Q3" s="817" t="s">
        <v>175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304"/>
      <c r="AL3" s="304"/>
    </row>
    <row r="4" spans="1:38" s="383" customFormat="1" ht="120" customHeight="1" x14ac:dyDescent="0.35">
      <c r="A4" s="170"/>
      <c r="B4" s="816"/>
      <c r="C4" s="816"/>
      <c r="D4" s="816"/>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170"/>
      <c r="AL4" s="170"/>
    </row>
    <row r="5" spans="1:38" ht="20.149999999999999" customHeight="1" x14ac:dyDescent="0.35">
      <c r="A5" s="359"/>
      <c r="B5" s="803" t="str">
        <f>(A43)</f>
        <v>S.1</v>
      </c>
      <c r="C5" s="803" t="str">
        <f>B43</f>
        <v>Teacher practices in Afghanistan</v>
      </c>
      <c r="D5" s="802" t="s">
        <v>19</v>
      </c>
      <c r="E5" s="799" t="s">
        <v>218</v>
      </c>
      <c r="F5" s="119" t="s">
        <v>186</v>
      </c>
      <c r="G5" s="351"/>
      <c r="H5" s="73">
        <v>7</v>
      </c>
      <c r="I5" s="73"/>
      <c r="J5" s="98"/>
      <c r="K5" s="148"/>
      <c r="L5" s="73"/>
      <c r="M5" s="73">
        <v>8</v>
      </c>
      <c r="N5" s="73">
        <v>8</v>
      </c>
      <c r="O5" s="73">
        <v>8</v>
      </c>
      <c r="P5" s="73">
        <v>8</v>
      </c>
      <c r="Q5" s="98"/>
      <c r="R5" s="149">
        <v>7</v>
      </c>
      <c r="S5" s="373">
        <v>2</v>
      </c>
      <c r="T5" s="376">
        <v>7</v>
      </c>
      <c r="U5" s="425"/>
      <c r="V5" s="425"/>
      <c r="W5" s="425"/>
      <c r="X5" s="73">
        <v>7</v>
      </c>
      <c r="Y5" s="73">
        <v>7</v>
      </c>
      <c r="Z5" s="425"/>
      <c r="AA5" s="73"/>
      <c r="AB5" s="375">
        <v>7</v>
      </c>
      <c r="AC5" s="73"/>
      <c r="AD5" s="73"/>
      <c r="AE5" s="73"/>
      <c r="AF5" s="824"/>
      <c r="AG5" s="351"/>
      <c r="AH5" s="426"/>
      <c r="AI5" s="98"/>
      <c r="AJ5" s="427"/>
      <c r="AK5" s="359"/>
      <c r="AL5" s="359"/>
    </row>
    <row r="6" spans="1:38" ht="38.25" customHeight="1" x14ac:dyDescent="0.35">
      <c r="A6" s="359"/>
      <c r="B6" s="800"/>
      <c r="C6" s="800"/>
      <c r="D6" s="802"/>
      <c r="E6" s="776"/>
      <c r="F6" s="119" t="s">
        <v>10</v>
      </c>
      <c r="G6" s="42"/>
      <c r="H6" s="48" t="s">
        <v>18</v>
      </c>
      <c r="I6" s="48"/>
      <c r="J6" s="107"/>
      <c r="K6" s="61" t="s">
        <v>43</v>
      </c>
      <c r="L6" s="48" t="s">
        <v>43</v>
      </c>
      <c r="M6" s="48" t="s">
        <v>19</v>
      </c>
      <c r="N6" s="48" t="s">
        <v>19</v>
      </c>
      <c r="O6" s="48" t="s">
        <v>19</v>
      </c>
      <c r="P6" s="48" t="s">
        <v>19</v>
      </c>
      <c r="Q6" s="107"/>
      <c r="R6" s="51" t="s">
        <v>32</v>
      </c>
      <c r="S6" s="51" t="s">
        <v>22</v>
      </c>
      <c r="T6" s="58" t="s">
        <v>49</v>
      </c>
      <c r="U6" s="42"/>
      <c r="V6" s="61"/>
      <c r="W6" s="61"/>
      <c r="X6" s="61" t="s">
        <v>63</v>
      </c>
      <c r="Y6" s="61" t="s">
        <v>63</v>
      </c>
      <c r="Z6" s="48"/>
      <c r="AA6" s="48"/>
      <c r="AB6" s="71"/>
      <c r="AC6" s="71"/>
      <c r="AD6" s="71" t="s">
        <v>63</v>
      </c>
      <c r="AE6" s="48"/>
      <c r="AF6" s="790"/>
      <c r="AG6" s="792" t="s">
        <v>25</v>
      </c>
      <c r="AH6" s="794" t="s">
        <v>43</v>
      </c>
      <c r="AI6" s="796" t="s">
        <v>65</v>
      </c>
      <c r="AJ6" s="806" t="s">
        <v>219</v>
      </c>
      <c r="AK6" s="359"/>
      <c r="AL6" s="359"/>
    </row>
    <row r="7" spans="1:38" ht="51.75" customHeight="1" x14ac:dyDescent="0.35">
      <c r="A7" s="359"/>
      <c r="B7" s="800"/>
      <c r="C7" s="800"/>
      <c r="D7" s="802"/>
      <c r="E7" s="776"/>
      <c r="F7" s="136" t="s">
        <v>192</v>
      </c>
      <c r="G7" s="42"/>
      <c r="H7" s="48" t="s">
        <v>50</v>
      </c>
      <c r="I7" s="48"/>
      <c r="J7" s="107"/>
      <c r="K7" s="61"/>
      <c r="L7" s="48"/>
      <c r="M7" s="48"/>
      <c r="N7" s="48"/>
      <c r="O7" s="48"/>
      <c r="P7" s="48"/>
      <c r="Q7" s="107"/>
      <c r="R7" s="133" t="s">
        <v>45</v>
      </c>
      <c r="S7" s="51">
        <v>2020</v>
      </c>
      <c r="T7" s="51" t="s">
        <v>220</v>
      </c>
      <c r="U7" s="42"/>
      <c r="V7" s="61"/>
      <c r="W7" s="61"/>
      <c r="X7" s="61"/>
      <c r="Y7" s="61" t="s">
        <v>221</v>
      </c>
      <c r="Z7" s="48"/>
      <c r="AA7" s="70"/>
      <c r="AB7" s="48"/>
      <c r="AC7" s="48"/>
      <c r="AD7" s="48" t="s">
        <v>222</v>
      </c>
      <c r="AE7" s="61"/>
      <c r="AF7" s="790"/>
      <c r="AG7" s="792"/>
      <c r="AH7" s="794"/>
      <c r="AI7" s="796"/>
      <c r="AJ7" s="798"/>
      <c r="AK7" s="359"/>
      <c r="AL7" s="359"/>
    </row>
    <row r="8" spans="1:38" ht="102.75" customHeight="1" x14ac:dyDescent="0.35">
      <c r="A8" s="359"/>
      <c r="B8" s="800"/>
      <c r="C8" s="800"/>
      <c r="D8" s="802"/>
      <c r="E8" s="776"/>
      <c r="F8" s="119" t="s">
        <v>194</v>
      </c>
      <c r="G8" s="42"/>
      <c r="H8" s="48"/>
      <c r="I8" s="48"/>
      <c r="J8" s="107"/>
      <c r="K8" s="61"/>
      <c r="L8" s="48"/>
      <c r="M8" s="61" t="s">
        <v>223</v>
      </c>
      <c r="N8" s="61" t="s">
        <v>223</v>
      </c>
      <c r="O8" s="61" t="s">
        <v>223</v>
      </c>
      <c r="P8" s="61" t="s">
        <v>223</v>
      </c>
      <c r="Q8" s="107"/>
      <c r="R8" s="51" t="s">
        <v>224</v>
      </c>
      <c r="S8" s="51"/>
      <c r="T8" s="58" t="s">
        <v>225</v>
      </c>
      <c r="U8" s="42"/>
      <c r="V8" s="61"/>
      <c r="W8" s="61"/>
      <c r="X8" s="61"/>
      <c r="Y8" s="61"/>
      <c r="Z8" s="48"/>
      <c r="AA8" s="48"/>
      <c r="AB8" s="73"/>
      <c r="AC8" s="73"/>
      <c r="AD8" s="73"/>
      <c r="AE8" s="48"/>
      <c r="AF8" s="790"/>
      <c r="AG8" s="792"/>
      <c r="AH8" s="794"/>
      <c r="AI8" s="796"/>
      <c r="AJ8" s="798"/>
      <c r="AK8" s="359"/>
      <c r="AL8" s="359"/>
    </row>
    <row r="9" spans="1:38" ht="57.65" customHeight="1" x14ac:dyDescent="0.35">
      <c r="A9" s="359"/>
      <c r="B9" s="800"/>
      <c r="C9" s="800"/>
      <c r="D9" s="802"/>
      <c r="E9" s="776"/>
      <c r="F9" s="119" t="s">
        <v>196</v>
      </c>
      <c r="G9" s="42"/>
      <c r="H9" s="48"/>
      <c r="I9" s="48"/>
      <c r="J9" s="107"/>
      <c r="K9" s="825" t="s">
        <v>226</v>
      </c>
      <c r="L9" s="826"/>
      <c r="M9" s="48" t="s">
        <v>227</v>
      </c>
      <c r="N9" s="48" t="s">
        <v>227</v>
      </c>
      <c r="O9" s="48" t="s">
        <v>227</v>
      </c>
      <c r="P9" s="48" t="s">
        <v>227</v>
      </c>
      <c r="Q9" s="107"/>
      <c r="R9" s="149"/>
      <c r="T9" s="51" t="s">
        <v>228</v>
      </c>
      <c r="U9" s="42"/>
      <c r="V9" s="61"/>
      <c r="W9" s="61"/>
      <c r="X9" s="61"/>
      <c r="Y9" s="61"/>
      <c r="Z9" s="48"/>
      <c r="AA9" s="48"/>
      <c r="AB9" s="48"/>
      <c r="AC9" s="48"/>
      <c r="AD9" s="48"/>
      <c r="AE9" s="48"/>
      <c r="AF9" s="790"/>
      <c r="AG9" s="792"/>
      <c r="AH9" s="794"/>
      <c r="AI9" s="796"/>
      <c r="AJ9" s="798"/>
      <c r="AK9" s="359"/>
      <c r="AL9" s="359"/>
    </row>
    <row r="10" spans="1:38" ht="20.149999999999999" customHeight="1" x14ac:dyDescent="0.35">
      <c r="A10" s="359"/>
      <c r="B10" s="800"/>
      <c r="C10" s="800"/>
      <c r="D10" s="803"/>
      <c r="E10" s="776"/>
      <c r="F10" s="119" t="s">
        <v>6</v>
      </c>
      <c r="G10" s="125">
        <v>0</v>
      </c>
      <c r="H10" s="53">
        <v>1</v>
      </c>
      <c r="I10" s="53">
        <v>0</v>
      </c>
      <c r="J10" s="128">
        <v>0</v>
      </c>
      <c r="K10" s="153">
        <v>0</v>
      </c>
      <c r="L10" s="53">
        <v>0</v>
      </c>
      <c r="M10" s="53">
        <v>1</v>
      </c>
      <c r="N10" s="53">
        <v>1</v>
      </c>
      <c r="O10" s="53">
        <v>1</v>
      </c>
      <c r="P10" s="53">
        <v>1</v>
      </c>
      <c r="Q10" s="128">
        <v>0</v>
      </c>
      <c r="R10" s="144">
        <v>1</v>
      </c>
      <c r="S10" s="144">
        <v>1</v>
      </c>
      <c r="T10" s="143">
        <v>1</v>
      </c>
      <c r="U10" s="821"/>
      <c r="V10" s="822"/>
      <c r="W10" s="822"/>
      <c r="X10" s="822"/>
      <c r="Y10" s="822"/>
      <c r="Z10" s="822"/>
      <c r="AA10" s="822"/>
      <c r="AB10" s="822"/>
      <c r="AC10" s="822"/>
      <c r="AD10" s="822"/>
      <c r="AE10" s="823"/>
      <c r="AF10" s="791"/>
      <c r="AG10" s="793"/>
      <c r="AH10" s="795"/>
      <c r="AI10" s="797"/>
      <c r="AJ10" s="799"/>
      <c r="AK10" s="359"/>
      <c r="AL10" s="359"/>
    </row>
    <row r="11" spans="1:38" ht="20.149999999999999" customHeight="1" x14ac:dyDescent="0.35">
      <c r="A11" s="359"/>
      <c r="B11" s="803" t="str">
        <f>(A44)</f>
        <v>S.2</v>
      </c>
      <c r="C11" s="800" t="str">
        <f>(B44)</f>
        <v>Research Report. 
Assessment of Teacher Competencies
in Crisis Contexts-Afghanistan</v>
      </c>
      <c r="D11" s="801" t="s">
        <v>19</v>
      </c>
      <c r="E11" s="776" t="s">
        <v>218</v>
      </c>
      <c r="F11" s="119" t="s">
        <v>186</v>
      </c>
      <c r="G11" s="45"/>
      <c r="H11" s="43"/>
      <c r="I11" s="43"/>
      <c r="J11" s="44"/>
      <c r="K11" s="126">
        <v>81</v>
      </c>
      <c r="L11" s="43"/>
      <c r="M11" s="43" t="s">
        <v>229</v>
      </c>
      <c r="N11" s="43" t="s">
        <v>229</v>
      </c>
      <c r="O11" s="43" t="s">
        <v>230</v>
      </c>
      <c r="P11" s="43">
        <v>84</v>
      </c>
      <c r="Q11" s="44"/>
      <c r="R11" s="142">
        <v>11</v>
      </c>
      <c r="S11" s="141" t="s">
        <v>231</v>
      </c>
      <c r="T11" s="140">
        <v>9</v>
      </c>
      <c r="U11" s="45">
        <v>4</v>
      </c>
      <c r="V11" s="126"/>
      <c r="W11" s="126"/>
      <c r="X11" s="126" t="s">
        <v>232</v>
      </c>
      <c r="Y11" s="126"/>
      <c r="Z11" s="258" t="s">
        <v>233</v>
      </c>
      <c r="AA11" s="43"/>
      <c r="AB11" s="255" t="s">
        <v>232</v>
      </c>
      <c r="AC11" s="255" t="s">
        <v>232</v>
      </c>
      <c r="AD11" s="255" t="s">
        <v>232</v>
      </c>
      <c r="AE11" s="255"/>
      <c r="AF11" s="789"/>
      <c r="AG11" s="45"/>
      <c r="AH11" s="185"/>
      <c r="AI11" s="44"/>
      <c r="AJ11" s="298"/>
      <c r="AK11" s="359"/>
      <c r="AL11" s="359"/>
    </row>
    <row r="12" spans="1:38" ht="38.25" customHeight="1" x14ac:dyDescent="0.35">
      <c r="A12" s="359"/>
      <c r="B12" s="800"/>
      <c r="C12" s="800"/>
      <c r="D12" s="802"/>
      <c r="E12" s="776"/>
      <c r="F12" s="119" t="s">
        <v>10</v>
      </c>
      <c r="G12" s="42"/>
      <c r="H12" s="48"/>
      <c r="I12" s="48"/>
      <c r="J12" s="107" t="s">
        <v>63</v>
      </c>
      <c r="K12" s="61" t="s">
        <v>19</v>
      </c>
      <c r="L12" s="48" t="s">
        <v>43</v>
      </c>
      <c r="M12" s="48" t="s">
        <v>19</v>
      </c>
      <c r="N12" s="48" t="s">
        <v>19</v>
      </c>
      <c r="O12" s="48" t="s">
        <v>19</v>
      </c>
      <c r="P12" s="48" t="s">
        <v>19</v>
      </c>
      <c r="Q12" s="107"/>
      <c r="R12" s="51" t="s">
        <v>32</v>
      </c>
      <c r="S12" s="51" t="s">
        <v>22</v>
      </c>
      <c r="T12" s="58" t="s">
        <v>49</v>
      </c>
      <c r="U12" s="42" t="s">
        <v>63</v>
      </c>
      <c r="V12" s="61"/>
      <c r="W12" s="61"/>
      <c r="X12" s="61" t="s">
        <v>63</v>
      </c>
      <c r="Y12" s="61"/>
      <c r="Z12" s="48" t="s">
        <v>63</v>
      </c>
      <c r="AA12" s="48"/>
      <c r="AB12" s="48" t="s">
        <v>63</v>
      </c>
      <c r="AC12" s="48" t="s">
        <v>63</v>
      </c>
      <c r="AD12" s="48" t="s">
        <v>63</v>
      </c>
      <c r="AE12" s="48"/>
      <c r="AF12" s="790"/>
      <c r="AG12" s="792"/>
      <c r="AH12" s="810"/>
      <c r="AI12" s="796"/>
      <c r="AJ12" s="806" t="s">
        <v>43</v>
      </c>
      <c r="AK12" s="359"/>
      <c r="AL12" s="359"/>
    </row>
    <row r="13" spans="1:38" ht="43.5" x14ac:dyDescent="0.35">
      <c r="A13" s="359"/>
      <c r="B13" s="800"/>
      <c r="C13" s="800"/>
      <c r="D13" s="802"/>
      <c r="E13" s="776"/>
      <c r="F13" s="119" t="s">
        <v>192</v>
      </c>
      <c r="G13" s="42"/>
      <c r="H13" s="48"/>
      <c r="I13" s="48"/>
      <c r="J13" s="107"/>
      <c r="K13" s="61"/>
      <c r="L13" s="48"/>
      <c r="M13" s="48"/>
      <c r="N13" s="48"/>
      <c r="O13" s="48"/>
      <c r="P13" s="48"/>
      <c r="Q13" s="107"/>
      <c r="R13" s="51" t="s">
        <v>45</v>
      </c>
      <c r="S13" s="51">
        <v>2021</v>
      </c>
      <c r="T13" s="51" t="s">
        <v>220</v>
      </c>
      <c r="U13" s="42"/>
      <c r="V13" s="61"/>
      <c r="W13" s="61"/>
      <c r="X13" s="61"/>
      <c r="Y13" s="61"/>
      <c r="Z13" s="48" t="s">
        <v>234</v>
      </c>
      <c r="AA13" s="48"/>
      <c r="AB13" s="48"/>
      <c r="AC13" s="48"/>
      <c r="AD13" s="48" t="s">
        <v>235</v>
      </c>
      <c r="AF13" s="790"/>
      <c r="AG13" s="792"/>
      <c r="AH13" s="810"/>
      <c r="AI13" s="796"/>
      <c r="AJ13" s="798"/>
      <c r="AK13" s="359"/>
      <c r="AL13" s="359"/>
    </row>
    <row r="14" spans="1:38" ht="72.5" x14ac:dyDescent="0.35">
      <c r="A14" s="359"/>
      <c r="B14" s="800"/>
      <c r="C14" s="800"/>
      <c r="D14" s="802"/>
      <c r="E14" s="776"/>
      <c r="F14" s="119" t="s">
        <v>194</v>
      </c>
      <c r="G14" s="42"/>
      <c r="H14" s="48"/>
      <c r="I14" s="48"/>
      <c r="J14" s="107"/>
      <c r="K14" s="58" t="s">
        <v>236</v>
      </c>
      <c r="L14" s="48"/>
      <c r="M14" s="61" t="s">
        <v>223</v>
      </c>
      <c r="N14" s="61" t="s">
        <v>223</v>
      </c>
      <c r="O14" s="61" t="s">
        <v>223</v>
      </c>
      <c r="P14" s="61" t="s">
        <v>223</v>
      </c>
      <c r="Q14" s="107"/>
      <c r="R14" s="51" t="s">
        <v>237</v>
      </c>
      <c r="T14" s="58" t="s">
        <v>225</v>
      </c>
      <c r="U14" s="42"/>
      <c r="V14" s="61"/>
      <c r="W14" s="61"/>
      <c r="X14" s="61"/>
      <c r="Y14" s="61"/>
      <c r="Z14" s="48"/>
      <c r="AA14" s="48"/>
      <c r="AB14" s="48"/>
      <c r="AC14" s="48"/>
      <c r="AD14" s="48"/>
      <c r="AE14" s="48"/>
      <c r="AF14" s="790"/>
      <c r="AG14" s="792"/>
      <c r="AH14" s="810"/>
      <c r="AI14" s="796"/>
      <c r="AJ14" s="798"/>
      <c r="AK14" s="359"/>
      <c r="AL14" s="359"/>
    </row>
    <row r="15" spans="1:38" ht="68" customHeight="1" x14ac:dyDescent="0.35">
      <c r="A15" s="359"/>
      <c r="B15" s="800"/>
      <c r="C15" s="800"/>
      <c r="D15" s="802"/>
      <c r="E15" s="776"/>
      <c r="F15" s="119" t="s">
        <v>196</v>
      </c>
      <c r="G15" s="42"/>
      <c r="H15" s="48"/>
      <c r="I15" s="48"/>
      <c r="J15" s="107"/>
      <c r="L15" s="48"/>
      <c r="M15" s="48" t="s">
        <v>227</v>
      </c>
      <c r="N15" s="48" t="s">
        <v>227</v>
      </c>
      <c r="O15" s="48" t="s">
        <v>227</v>
      </c>
      <c r="P15" s="48" t="s">
        <v>227</v>
      </c>
      <c r="Q15" s="107"/>
      <c r="R15" s="51"/>
      <c r="S15" s="51"/>
      <c r="U15" s="42"/>
      <c r="V15" s="61"/>
      <c r="W15" s="61"/>
      <c r="X15" s="61"/>
      <c r="Y15" s="61"/>
      <c r="Z15" s="48"/>
      <c r="AA15" s="48"/>
      <c r="AB15" s="48"/>
      <c r="AC15" s="48"/>
      <c r="AD15" s="48"/>
      <c r="AE15" s="48"/>
      <c r="AF15" s="790"/>
      <c r="AG15" s="792"/>
      <c r="AH15" s="810"/>
      <c r="AI15" s="796"/>
      <c r="AJ15" s="798"/>
      <c r="AK15" s="359"/>
      <c r="AL15" s="359"/>
    </row>
    <row r="16" spans="1:38" ht="20.149999999999999" customHeight="1" x14ac:dyDescent="0.35">
      <c r="A16" s="359"/>
      <c r="B16" s="800"/>
      <c r="C16" s="800"/>
      <c r="D16" s="803"/>
      <c r="E16" s="776"/>
      <c r="F16" s="119" t="s">
        <v>6</v>
      </c>
      <c r="G16" s="125">
        <v>0</v>
      </c>
      <c r="H16" s="53">
        <v>0</v>
      </c>
      <c r="I16" s="53">
        <v>0</v>
      </c>
      <c r="J16" s="128">
        <v>0</v>
      </c>
      <c r="K16" s="153">
        <v>1</v>
      </c>
      <c r="L16" s="53">
        <v>0</v>
      </c>
      <c r="M16" s="53">
        <v>1</v>
      </c>
      <c r="N16" s="53">
        <v>1</v>
      </c>
      <c r="O16" s="53">
        <v>1</v>
      </c>
      <c r="P16" s="53">
        <v>1</v>
      </c>
      <c r="Q16" s="128">
        <v>0</v>
      </c>
      <c r="R16" s="144">
        <v>1</v>
      </c>
      <c r="S16" s="144">
        <v>1</v>
      </c>
      <c r="T16" s="143">
        <v>1</v>
      </c>
      <c r="U16" s="821"/>
      <c r="V16" s="822"/>
      <c r="W16" s="822"/>
      <c r="X16" s="822"/>
      <c r="Y16" s="822"/>
      <c r="Z16" s="822"/>
      <c r="AA16" s="822"/>
      <c r="AB16" s="822"/>
      <c r="AC16" s="822"/>
      <c r="AD16" s="822"/>
      <c r="AE16" s="823"/>
      <c r="AF16" s="791"/>
      <c r="AG16" s="793"/>
      <c r="AH16" s="811"/>
      <c r="AI16" s="797"/>
      <c r="AJ16" s="799"/>
      <c r="AK16" s="359"/>
      <c r="AL16" s="359"/>
    </row>
    <row r="17" spans="1:38" ht="20.149999999999999" customHeight="1" x14ac:dyDescent="0.35">
      <c r="A17" s="359"/>
      <c r="B17" s="800"/>
      <c r="C17" s="803"/>
      <c r="D17" s="801"/>
      <c r="E17" s="800"/>
      <c r="F17" s="119" t="s">
        <v>186</v>
      </c>
      <c r="G17" s="45"/>
      <c r="H17" s="43"/>
      <c r="I17" s="43"/>
      <c r="J17" s="44"/>
      <c r="K17" s="126"/>
      <c r="L17" s="43"/>
      <c r="M17" s="43"/>
      <c r="N17" s="43"/>
      <c r="O17" s="43"/>
      <c r="P17" s="43"/>
      <c r="Q17" s="44"/>
      <c r="R17" s="142"/>
      <c r="S17" s="141"/>
      <c r="T17" s="140"/>
      <c r="U17" s="45"/>
      <c r="V17" s="126"/>
      <c r="W17" s="126"/>
      <c r="X17" s="126"/>
      <c r="Y17" s="126"/>
      <c r="Z17" s="43"/>
      <c r="AA17" s="43"/>
      <c r="AB17" s="43"/>
      <c r="AC17" s="43"/>
      <c r="AD17" s="43"/>
      <c r="AE17" s="43"/>
      <c r="AF17" s="789"/>
      <c r="AG17" s="45"/>
      <c r="AH17" s="185"/>
      <c r="AI17" s="44"/>
      <c r="AJ17" s="428"/>
      <c r="AK17" s="359"/>
      <c r="AL17" s="359"/>
    </row>
    <row r="18" spans="1:38" ht="20.149999999999999" customHeight="1" x14ac:dyDescent="0.35">
      <c r="A18" s="359"/>
      <c r="B18" s="800"/>
      <c r="C18" s="800"/>
      <c r="D18" s="802"/>
      <c r="E18" s="800"/>
      <c r="F18" s="119" t="s">
        <v>10</v>
      </c>
      <c r="G18" s="42"/>
      <c r="H18" s="48"/>
      <c r="I18" s="48"/>
      <c r="J18" s="107"/>
      <c r="K18" s="61"/>
      <c r="L18" s="48"/>
      <c r="M18" s="48"/>
      <c r="N18" s="48"/>
      <c r="O18" s="48"/>
      <c r="P18" s="48"/>
      <c r="Q18" s="107"/>
      <c r="R18" s="51"/>
      <c r="S18" s="51"/>
      <c r="T18" s="58"/>
      <c r="U18" s="42"/>
      <c r="V18" s="61"/>
      <c r="W18" s="61"/>
      <c r="X18" s="61"/>
      <c r="Y18" s="61"/>
      <c r="Z18" s="48"/>
      <c r="AA18" s="48"/>
      <c r="AB18" s="48"/>
      <c r="AC18" s="48"/>
      <c r="AD18" s="48"/>
      <c r="AE18" s="48"/>
      <c r="AF18" s="790"/>
      <c r="AG18" s="792"/>
      <c r="AH18" s="810"/>
      <c r="AI18" s="796"/>
      <c r="AJ18" s="798"/>
      <c r="AK18" s="359"/>
      <c r="AL18" s="359"/>
    </row>
    <row r="19" spans="1:38" ht="20.149999999999999" customHeight="1" x14ac:dyDescent="0.35">
      <c r="A19" s="359"/>
      <c r="B19" s="800"/>
      <c r="C19" s="800"/>
      <c r="D19" s="802"/>
      <c r="E19" s="800"/>
      <c r="F19" s="119" t="s">
        <v>192</v>
      </c>
      <c r="G19" s="42"/>
      <c r="H19" s="48"/>
      <c r="I19" s="48"/>
      <c r="J19" s="107"/>
      <c r="K19" s="61"/>
      <c r="L19" s="48"/>
      <c r="M19" s="48"/>
      <c r="N19" s="48"/>
      <c r="O19" s="48"/>
      <c r="P19" s="48"/>
      <c r="Q19" s="107"/>
      <c r="R19" s="51"/>
      <c r="S19" s="51"/>
      <c r="T19" s="58"/>
      <c r="U19" s="42"/>
      <c r="V19" s="61"/>
      <c r="W19" s="61"/>
      <c r="X19" s="61"/>
      <c r="Y19" s="61"/>
      <c r="Z19" s="48"/>
      <c r="AA19" s="48"/>
      <c r="AB19" s="48"/>
      <c r="AC19" s="48"/>
      <c r="AD19" s="48"/>
      <c r="AE19" s="48"/>
      <c r="AF19" s="790"/>
      <c r="AG19" s="792"/>
      <c r="AH19" s="810"/>
      <c r="AI19" s="796"/>
      <c r="AJ19" s="798"/>
      <c r="AK19" s="359"/>
      <c r="AL19" s="359"/>
    </row>
    <row r="20" spans="1:38" ht="20.149999999999999" customHeight="1" x14ac:dyDescent="0.35">
      <c r="A20" s="359"/>
      <c r="B20" s="800"/>
      <c r="C20" s="800"/>
      <c r="D20" s="802"/>
      <c r="E20" s="800"/>
      <c r="F20" s="119" t="s">
        <v>194</v>
      </c>
      <c r="G20" s="42"/>
      <c r="H20" s="48"/>
      <c r="I20" s="48"/>
      <c r="J20" s="107"/>
      <c r="K20" s="61"/>
      <c r="L20" s="48"/>
      <c r="M20" s="48"/>
      <c r="N20" s="48"/>
      <c r="O20" s="48"/>
      <c r="P20" s="48"/>
      <c r="Q20" s="107"/>
      <c r="R20" s="51"/>
      <c r="S20" s="51"/>
      <c r="T20" s="58"/>
      <c r="U20" s="42"/>
      <c r="V20" s="61"/>
      <c r="W20" s="61"/>
      <c r="X20" s="61"/>
      <c r="Y20" s="61"/>
      <c r="Z20" s="48"/>
      <c r="AA20" s="48"/>
      <c r="AB20" s="48"/>
      <c r="AC20" s="48"/>
      <c r="AD20" s="48"/>
      <c r="AE20" s="48"/>
      <c r="AF20" s="790"/>
      <c r="AG20" s="792"/>
      <c r="AH20" s="810"/>
      <c r="AI20" s="796"/>
      <c r="AJ20" s="798"/>
      <c r="AK20" s="359"/>
      <c r="AL20" s="359"/>
    </row>
    <row r="21" spans="1:38" ht="20.149999999999999" customHeight="1" x14ac:dyDescent="0.35">
      <c r="A21" s="359"/>
      <c r="B21" s="800"/>
      <c r="C21" s="800"/>
      <c r="D21" s="802"/>
      <c r="E21" s="800"/>
      <c r="F21" s="119" t="s">
        <v>196</v>
      </c>
      <c r="G21" s="42"/>
      <c r="H21" s="48"/>
      <c r="I21" s="48"/>
      <c r="J21" s="107"/>
      <c r="K21" s="61"/>
      <c r="L21" s="48"/>
      <c r="M21" s="48"/>
      <c r="N21" s="48"/>
      <c r="O21" s="48"/>
      <c r="P21" s="48"/>
      <c r="Q21" s="107"/>
      <c r="R21" s="51"/>
      <c r="S21" s="51"/>
      <c r="T21" s="58"/>
      <c r="U21" s="42"/>
      <c r="V21" s="61"/>
      <c r="W21" s="61"/>
      <c r="X21" s="61"/>
      <c r="Y21" s="61"/>
      <c r="Z21" s="48"/>
      <c r="AA21" s="48"/>
      <c r="AB21" s="48"/>
      <c r="AC21" s="48"/>
      <c r="AD21" s="48"/>
      <c r="AE21" s="48"/>
      <c r="AF21" s="790"/>
      <c r="AG21" s="792"/>
      <c r="AH21" s="810"/>
      <c r="AI21" s="796"/>
      <c r="AJ21" s="798"/>
      <c r="AK21" s="359"/>
      <c r="AL21" s="359"/>
    </row>
    <row r="22" spans="1:38" ht="20.149999999999999" customHeight="1" x14ac:dyDescent="0.35">
      <c r="A22" s="359"/>
      <c r="B22" s="800"/>
      <c r="C22" s="800"/>
      <c r="D22" s="803"/>
      <c r="E22" s="800"/>
      <c r="F22" s="119" t="s">
        <v>6</v>
      </c>
      <c r="G22" s="125"/>
      <c r="H22" s="53"/>
      <c r="I22" s="53"/>
      <c r="J22" s="128"/>
      <c r="K22" s="153"/>
      <c r="L22" s="53"/>
      <c r="M22" s="53"/>
      <c r="N22" s="53"/>
      <c r="O22" s="53"/>
      <c r="P22" s="53"/>
      <c r="Q22" s="128"/>
      <c r="R22" s="144"/>
      <c r="S22" s="144"/>
      <c r="T22" s="143"/>
      <c r="U22" s="125"/>
      <c r="V22" s="153"/>
      <c r="W22" s="153"/>
      <c r="X22" s="153"/>
      <c r="Y22" s="153"/>
      <c r="Z22" s="53"/>
      <c r="AA22" s="53"/>
      <c r="AB22" s="53"/>
      <c r="AC22" s="53"/>
      <c r="AD22" s="53"/>
      <c r="AE22" s="53"/>
      <c r="AF22" s="791"/>
      <c r="AG22" s="793"/>
      <c r="AH22" s="811"/>
      <c r="AI22" s="797"/>
      <c r="AJ22" s="799"/>
      <c r="AK22" s="359"/>
      <c r="AL22" s="359"/>
    </row>
    <row r="23" spans="1:38" ht="20.149999999999999" customHeight="1" x14ac:dyDescent="0.35">
      <c r="A23" s="359"/>
      <c r="B23" s="800"/>
      <c r="C23" s="800"/>
      <c r="D23" s="801"/>
      <c r="E23" s="803"/>
      <c r="F23" s="119" t="s">
        <v>186</v>
      </c>
      <c r="G23" s="45"/>
      <c r="H23" s="43"/>
      <c r="I23" s="43"/>
      <c r="J23" s="44"/>
      <c r="K23" s="126"/>
      <c r="L23" s="43"/>
      <c r="M23" s="43"/>
      <c r="N23" s="43"/>
      <c r="O23" s="43"/>
      <c r="P23" s="43"/>
      <c r="Q23" s="44"/>
      <c r="R23" s="142"/>
      <c r="S23" s="141"/>
      <c r="T23" s="140"/>
      <c r="U23" s="804"/>
      <c r="V23" s="805"/>
      <c r="W23" s="805"/>
      <c r="X23" s="805"/>
      <c r="Y23" s="805"/>
      <c r="Z23" s="788"/>
      <c r="AA23" s="788"/>
      <c r="AB23" s="788"/>
      <c r="AC23" s="788"/>
      <c r="AD23" s="43"/>
      <c r="AE23" s="43"/>
      <c r="AF23" s="789"/>
      <c r="AG23" s="45"/>
      <c r="AH23" s="43"/>
      <c r="AI23" s="44"/>
      <c r="AJ23" s="428"/>
      <c r="AK23" s="359"/>
      <c r="AL23" s="359"/>
    </row>
    <row r="24" spans="1:38" ht="20.149999999999999" customHeight="1" x14ac:dyDescent="0.35">
      <c r="A24" s="359"/>
      <c r="B24" s="800"/>
      <c r="C24" s="800"/>
      <c r="D24" s="802"/>
      <c r="E24" s="800"/>
      <c r="F24" s="119" t="s">
        <v>10</v>
      </c>
      <c r="G24" s="42"/>
      <c r="H24" s="48"/>
      <c r="I24" s="48"/>
      <c r="J24" s="107"/>
      <c r="K24" s="61"/>
      <c r="L24" s="48"/>
      <c r="M24" s="48"/>
      <c r="N24" s="48"/>
      <c r="O24" s="48"/>
      <c r="P24" s="48"/>
      <c r="Q24" s="107"/>
      <c r="R24" s="51"/>
      <c r="S24" s="51"/>
      <c r="T24" s="58"/>
      <c r="U24" s="42"/>
      <c r="V24" s="61"/>
      <c r="W24" s="61"/>
      <c r="X24" s="61"/>
      <c r="Y24" s="61"/>
      <c r="Z24" s="48"/>
      <c r="AA24" s="48"/>
      <c r="AB24" s="48"/>
      <c r="AC24" s="48"/>
      <c r="AD24" s="48"/>
      <c r="AE24" s="48"/>
      <c r="AF24" s="790"/>
      <c r="AG24" s="792"/>
      <c r="AH24" s="794"/>
      <c r="AI24" s="796"/>
      <c r="AJ24" s="798"/>
      <c r="AK24" s="359"/>
      <c r="AL24" s="359"/>
    </row>
    <row r="25" spans="1:38" ht="20.149999999999999" customHeight="1" x14ac:dyDescent="0.35">
      <c r="A25" s="359"/>
      <c r="B25" s="800"/>
      <c r="C25" s="800"/>
      <c r="D25" s="802"/>
      <c r="E25" s="800"/>
      <c r="F25" s="119" t="s">
        <v>192</v>
      </c>
      <c r="G25" s="42"/>
      <c r="H25" s="48"/>
      <c r="I25" s="48"/>
      <c r="J25" s="107"/>
      <c r="K25" s="61"/>
      <c r="L25" s="48"/>
      <c r="M25" s="48"/>
      <c r="N25" s="48"/>
      <c r="O25" s="48"/>
      <c r="P25" s="48"/>
      <c r="Q25" s="107"/>
      <c r="R25" s="51"/>
      <c r="S25" s="51"/>
      <c r="T25" s="58"/>
      <c r="U25" s="42"/>
      <c r="V25" s="61"/>
      <c r="W25" s="61"/>
      <c r="X25" s="61"/>
      <c r="Y25" s="61"/>
      <c r="Z25" s="48"/>
      <c r="AA25" s="48"/>
      <c r="AB25" s="48"/>
      <c r="AC25" s="48"/>
      <c r="AD25" s="48"/>
      <c r="AE25" s="48"/>
      <c r="AF25" s="790"/>
      <c r="AG25" s="792"/>
      <c r="AH25" s="794"/>
      <c r="AI25" s="796"/>
      <c r="AJ25" s="798"/>
      <c r="AK25" s="359"/>
      <c r="AL25" s="359"/>
    </row>
    <row r="26" spans="1:38" ht="20.149999999999999" customHeight="1" x14ac:dyDescent="0.35">
      <c r="A26" s="359"/>
      <c r="B26" s="800"/>
      <c r="C26" s="800"/>
      <c r="D26" s="802"/>
      <c r="E26" s="800"/>
      <c r="F26" s="119" t="s">
        <v>194</v>
      </c>
      <c r="G26" s="42"/>
      <c r="H26" s="48"/>
      <c r="I26" s="48"/>
      <c r="J26" s="107"/>
      <c r="K26" s="61"/>
      <c r="L26" s="48"/>
      <c r="M26" s="48"/>
      <c r="N26" s="48"/>
      <c r="O26" s="48"/>
      <c r="P26" s="48"/>
      <c r="Q26" s="107"/>
      <c r="R26" s="51"/>
      <c r="S26" s="51"/>
      <c r="T26" s="58"/>
      <c r="U26" s="42"/>
      <c r="V26" s="61"/>
      <c r="W26" s="61"/>
      <c r="X26" s="61"/>
      <c r="Y26" s="61"/>
      <c r="Z26" s="48"/>
      <c r="AA26" s="48"/>
      <c r="AB26" s="48"/>
      <c r="AC26" s="48"/>
      <c r="AD26" s="48"/>
      <c r="AE26" s="48"/>
      <c r="AF26" s="790"/>
      <c r="AG26" s="792"/>
      <c r="AH26" s="794"/>
      <c r="AI26" s="796"/>
      <c r="AJ26" s="798"/>
      <c r="AK26" s="359"/>
      <c r="AL26" s="359"/>
    </row>
    <row r="27" spans="1:38" ht="20.149999999999999" customHeight="1" x14ac:dyDescent="0.35">
      <c r="A27" s="359"/>
      <c r="B27" s="800"/>
      <c r="C27" s="800"/>
      <c r="D27" s="802"/>
      <c r="E27" s="800"/>
      <c r="F27" s="119" t="s">
        <v>196</v>
      </c>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790"/>
      <c r="AG27" s="792"/>
      <c r="AH27" s="794"/>
      <c r="AI27" s="796"/>
      <c r="AJ27" s="798"/>
      <c r="AK27" s="359"/>
      <c r="AL27" s="359"/>
    </row>
    <row r="28" spans="1:38" ht="20.149999999999999" customHeight="1" x14ac:dyDescent="0.35">
      <c r="A28" s="359"/>
      <c r="B28" s="800"/>
      <c r="C28" s="800"/>
      <c r="D28" s="803"/>
      <c r="E28" s="800"/>
      <c r="F28" s="119" t="s">
        <v>6</v>
      </c>
      <c r="G28" s="125"/>
      <c r="H28" s="53"/>
      <c r="I28" s="53"/>
      <c r="J28" s="128"/>
      <c r="K28" s="153"/>
      <c r="L28" s="53"/>
      <c r="M28" s="53"/>
      <c r="N28" s="53"/>
      <c r="O28" s="53"/>
      <c r="P28" s="53"/>
      <c r="Q28" s="128"/>
      <c r="R28" s="144"/>
      <c r="S28" s="144"/>
      <c r="T28" s="143"/>
      <c r="U28" s="125"/>
      <c r="V28" s="153"/>
      <c r="W28" s="153"/>
      <c r="X28" s="153"/>
      <c r="Y28" s="153"/>
      <c r="Z28" s="53"/>
      <c r="AA28" s="53"/>
      <c r="AB28" s="53"/>
      <c r="AC28" s="53"/>
      <c r="AD28" s="53"/>
      <c r="AE28" s="53"/>
      <c r="AF28" s="791"/>
      <c r="AG28" s="793"/>
      <c r="AH28" s="795"/>
      <c r="AI28" s="797"/>
      <c r="AJ28" s="799"/>
      <c r="AK28" s="359"/>
      <c r="AL28" s="359"/>
    </row>
    <row r="29" spans="1:38" ht="20.149999999999999" customHeight="1" x14ac:dyDescent="0.35">
      <c r="A29" s="359"/>
      <c r="B29" s="800"/>
      <c r="C29" s="800"/>
      <c r="D29" s="801"/>
      <c r="E29" s="800"/>
      <c r="F29" s="119" t="s">
        <v>186</v>
      </c>
      <c r="G29" s="45"/>
      <c r="H29" s="43"/>
      <c r="I29" s="43"/>
      <c r="J29" s="44"/>
      <c r="K29" s="126"/>
      <c r="L29" s="43"/>
      <c r="M29" s="43"/>
      <c r="N29" s="43"/>
      <c r="O29" s="43"/>
      <c r="P29" s="43"/>
      <c r="Q29" s="44"/>
      <c r="R29" s="142"/>
      <c r="S29" s="141"/>
      <c r="T29" s="140"/>
      <c r="U29" s="804"/>
      <c r="V29" s="805"/>
      <c r="W29" s="805"/>
      <c r="X29" s="805"/>
      <c r="Y29" s="805"/>
      <c r="Z29" s="788"/>
      <c r="AA29" s="788"/>
      <c r="AB29" s="788"/>
      <c r="AC29" s="788"/>
      <c r="AD29" s="43"/>
      <c r="AE29" s="43"/>
      <c r="AF29" s="789"/>
      <c r="AG29" s="45"/>
      <c r="AH29" s="185"/>
      <c r="AI29" s="44"/>
      <c r="AJ29" s="428"/>
      <c r="AK29" s="359"/>
      <c r="AL29" s="359"/>
    </row>
    <row r="30" spans="1:38" ht="20.149999999999999" customHeight="1" x14ac:dyDescent="0.35">
      <c r="A30" s="359"/>
      <c r="B30" s="800"/>
      <c r="C30" s="800"/>
      <c r="D30" s="802"/>
      <c r="E30" s="800"/>
      <c r="F30" s="119" t="s">
        <v>10</v>
      </c>
      <c r="G30" s="42"/>
      <c r="H30" s="48"/>
      <c r="I30" s="48"/>
      <c r="J30" s="107"/>
      <c r="K30" s="61"/>
      <c r="L30" s="48"/>
      <c r="M30" s="48"/>
      <c r="N30" s="48"/>
      <c r="O30" s="48"/>
      <c r="P30" s="48"/>
      <c r="Q30" s="107"/>
      <c r="R30" s="51"/>
      <c r="S30" s="51"/>
      <c r="T30" s="58"/>
      <c r="U30" s="42"/>
      <c r="V30" s="61"/>
      <c r="W30" s="61"/>
      <c r="X30" s="61"/>
      <c r="Y30" s="61"/>
      <c r="Z30" s="48"/>
      <c r="AA30" s="48"/>
      <c r="AB30" s="48"/>
      <c r="AC30" s="48"/>
      <c r="AD30" s="48"/>
      <c r="AE30" s="48"/>
      <c r="AF30" s="790"/>
      <c r="AG30" s="792"/>
      <c r="AH30" s="794"/>
      <c r="AI30" s="796"/>
      <c r="AJ30" s="798"/>
      <c r="AK30" s="359"/>
      <c r="AL30" s="359"/>
    </row>
    <row r="31" spans="1:38" ht="20.149999999999999" customHeight="1" x14ac:dyDescent="0.35">
      <c r="A31" s="359"/>
      <c r="B31" s="800"/>
      <c r="C31" s="800"/>
      <c r="D31" s="802"/>
      <c r="E31" s="800"/>
      <c r="F31" s="119" t="s">
        <v>192</v>
      </c>
      <c r="G31" s="42"/>
      <c r="H31" s="48"/>
      <c r="I31" s="48"/>
      <c r="J31" s="107"/>
      <c r="K31" s="61"/>
      <c r="L31" s="48"/>
      <c r="M31" s="48"/>
      <c r="N31" s="48"/>
      <c r="O31" s="48"/>
      <c r="P31" s="48"/>
      <c r="Q31" s="107"/>
      <c r="R31" s="51"/>
      <c r="S31" s="51"/>
      <c r="T31" s="58"/>
      <c r="U31" s="42"/>
      <c r="V31" s="61"/>
      <c r="W31" s="61"/>
      <c r="X31" s="61"/>
      <c r="Y31" s="61"/>
      <c r="Z31" s="48"/>
      <c r="AA31" s="48"/>
      <c r="AB31" s="48"/>
      <c r="AC31" s="48"/>
      <c r="AD31" s="48"/>
      <c r="AE31" s="48"/>
      <c r="AF31" s="790"/>
      <c r="AG31" s="792"/>
      <c r="AH31" s="794"/>
      <c r="AI31" s="796"/>
      <c r="AJ31" s="798"/>
      <c r="AK31" s="359"/>
      <c r="AL31" s="359"/>
    </row>
    <row r="32" spans="1:38" ht="20.149999999999999" customHeight="1" x14ac:dyDescent="0.35">
      <c r="A32" s="359"/>
      <c r="B32" s="800"/>
      <c r="C32" s="800"/>
      <c r="D32" s="802"/>
      <c r="E32" s="800"/>
      <c r="F32" s="119" t="s">
        <v>194</v>
      </c>
      <c r="G32" s="42"/>
      <c r="H32" s="48"/>
      <c r="I32" s="48"/>
      <c r="J32" s="107"/>
      <c r="K32" s="61"/>
      <c r="L32" s="48"/>
      <c r="M32" s="48"/>
      <c r="N32" s="48"/>
      <c r="O32" s="48"/>
      <c r="P32" s="48"/>
      <c r="Q32" s="107"/>
      <c r="R32" s="51"/>
      <c r="S32" s="51"/>
      <c r="T32" s="58"/>
      <c r="U32" s="42"/>
      <c r="V32" s="61"/>
      <c r="W32" s="61"/>
      <c r="X32" s="61"/>
      <c r="Y32" s="61"/>
      <c r="Z32" s="48"/>
      <c r="AA32" s="48"/>
      <c r="AB32" s="48"/>
      <c r="AC32" s="48"/>
      <c r="AD32" s="48"/>
      <c r="AE32" s="48"/>
      <c r="AF32" s="790"/>
      <c r="AG32" s="792"/>
      <c r="AH32" s="794"/>
      <c r="AI32" s="796"/>
      <c r="AJ32" s="798"/>
      <c r="AK32" s="359"/>
      <c r="AL32" s="359"/>
    </row>
    <row r="33" spans="1:38" ht="20.149999999999999" customHeight="1" x14ac:dyDescent="0.35">
      <c r="A33" s="359"/>
      <c r="B33" s="800"/>
      <c r="C33" s="800"/>
      <c r="D33" s="802"/>
      <c r="E33" s="800"/>
      <c r="F33" s="119" t="s">
        <v>196</v>
      </c>
      <c r="G33" s="42"/>
      <c r="H33" s="48"/>
      <c r="I33" s="48"/>
      <c r="J33" s="107"/>
      <c r="K33" s="61"/>
      <c r="L33" s="48"/>
      <c r="M33" s="48"/>
      <c r="N33" s="48"/>
      <c r="O33" s="48"/>
      <c r="P33" s="48"/>
      <c r="Q33" s="107"/>
      <c r="R33" s="51"/>
      <c r="S33" s="51"/>
      <c r="T33" s="58"/>
      <c r="U33" s="42"/>
      <c r="V33" s="61"/>
      <c r="W33" s="61"/>
      <c r="X33" s="61"/>
      <c r="Y33" s="61"/>
      <c r="Z33" s="48"/>
      <c r="AA33" s="48"/>
      <c r="AB33" s="48"/>
      <c r="AC33" s="48"/>
      <c r="AD33" s="48"/>
      <c r="AE33" s="48"/>
      <c r="AF33" s="790"/>
      <c r="AG33" s="792"/>
      <c r="AH33" s="794"/>
      <c r="AI33" s="796"/>
      <c r="AJ33" s="798"/>
      <c r="AK33" s="359"/>
      <c r="AL33" s="359"/>
    </row>
    <row r="34" spans="1:38" ht="20.149999999999999" customHeight="1" x14ac:dyDescent="0.35">
      <c r="A34" s="359"/>
      <c r="B34" s="800"/>
      <c r="C34" s="800"/>
      <c r="D34" s="803"/>
      <c r="E34" s="800"/>
      <c r="F34" s="119" t="s">
        <v>6</v>
      </c>
      <c r="G34" s="125"/>
      <c r="H34" s="53"/>
      <c r="I34" s="53"/>
      <c r="J34" s="128"/>
      <c r="K34" s="153"/>
      <c r="L34" s="53"/>
      <c r="M34" s="53"/>
      <c r="N34" s="53"/>
      <c r="O34" s="53"/>
      <c r="P34" s="53"/>
      <c r="Q34" s="128"/>
      <c r="R34" s="144"/>
      <c r="S34" s="144"/>
      <c r="T34" s="143"/>
      <c r="U34" s="125"/>
      <c r="V34" s="153"/>
      <c r="W34" s="153"/>
      <c r="X34" s="153"/>
      <c r="Y34" s="153"/>
      <c r="Z34" s="53"/>
      <c r="AA34" s="53"/>
      <c r="AB34" s="53"/>
      <c r="AC34" s="53"/>
      <c r="AD34" s="53"/>
      <c r="AE34" s="53"/>
      <c r="AF34" s="791"/>
      <c r="AG34" s="793"/>
      <c r="AH34" s="795"/>
      <c r="AI34" s="797"/>
      <c r="AJ34" s="799"/>
      <c r="AK34" s="359"/>
      <c r="AL34" s="359"/>
    </row>
    <row r="35" spans="1:38" ht="20.149999999999999" customHeight="1" x14ac:dyDescent="0.35">
      <c r="A35" s="359"/>
      <c r="B35" s="359"/>
      <c r="C35" s="781" t="s">
        <v>202</v>
      </c>
      <c r="D35" s="781"/>
      <c r="E35" s="781"/>
      <c r="F35" s="781"/>
      <c r="G35" s="782">
        <v>1</v>
      </c>
      <c r="H35" s="783"/>
      <c r="I35" s="783"/>
      <c r="J35" s="784"/>
      <c r="K35" s="782">
        <v>2</v>
      </c>
      <c r="L35" s="783"/>
      <c r="M35" s="783"/>
      <c r="N35" s="783"/>
      <c r="O35" s="783"/>
      <c r="P35" s="783"/>
      <c r="Q35" s="784"/>
      <c r="R35" s="397">
        <v>1</v>
      </c>
      <c r="S35" s="782">
        <v>1</v>
      </c>
      <c r="T35" s="784"/>
      <c r="U35" s="359"/>
      <c r="V35" s="359"/>
      <c r="W35" s="359"/>
      <c r="X35" s="359"/>
      <c r="Y35" s="359"/>
      <c r="Z35" s="359"/>
      <c r="AA35" s="359"/>
      <c r="AB35" s="359"/>
      <c r="AC35" s="359"/>
      <c r="AD35" s="359"/>
      <c r="AE35" s="359"/>
      <c r="AF35" s="359"/>
      <c r="AG35" s="359"/>
      <c r="AH35" s="304"/>
      <c r="AI35" s="359"/>
      <c r="AJ35" s="359"/>
      <c r="AK35" s="359"/>
      <c r="AL35" s="359"/>
    </row>
    <row r="36" spans="1:38" ht="67.25" customHeight="1" x14ac:dyDescent="0.35">
      <c r="A36" s="359"/>
      <c r="B36" s="359"/>
      <c r="C36" s="781" t="s">
        <v>203</v>
      </c>
      <c r="D36" s="781"/>
      <c r="E36" s="781"/>
      <c r="F36" s="781"/>
      <c r="G36" s="819" t="s">
        <v>238</v>
      </c>
      <c r="H36" s="819"/>
      <c r="I36" s="819"/>
      <c r="J36" s="819"/>
      <c r="K36" s="819" t="s">
        <v>238</v>
      </c>
      <c r="L36" s="820"/>
      <c r="M36" s="820"/>
      <c r="N36" s="820"/>
      <c r="O36" s="820"/>
      <c r="P36" s="820"/>
      <c r="Q36" s="820"/>
      <c r="R36" s="136" t="s">
        <v>238</v>
      </c>
      <c r="S36" s="785" t="s">
        <v>238</v>
      </c>
      <c r="T36" s="787"/>
      <c r="U36" s="359"/>
      <c r="V36" s="359"/>
      <c r="W36" s="359"/>
      <c r="X36" s="359"/>
      <c r="Y36" s="359"/>
      <c r="Z36" s="359"/>
      <c r="AA36" s="359"/>
      <c r="AB36" s="359"/>
      <c r="AC36" s="359"/>
      <c r="AD36" s="359"/>
      <c r="AE36" s="359"/>
      <c r="AF36" s="359"/>
      <c r="AG36" s="359"/>
      <c r="AH36" s="304"/>
      <c r="AI36" s="359"/>
      <c r="AJ36" s="359"/>
      <c r="AK36" s="359"/>
      <c r="AL36" s="359"/>
    </row>
    <row r="37" spans="1:38" ht="20.149999999999999" customHeight="1" x14ac:dyDescent="0.35">
      <c r="A37" s="359"/>
      <c r="B37" s="359"/>
      <c r="C37" s="775" t="s">
        <v>205</v>
      </c>
      <c r="D37" s="775"/>
      <c r="E37" s="775"/>
      <c r="F37" s="384">
        <v>2</v>
      </c>
      <c r="G37" s="416"/>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04"/>
      <c r="AI37" s="359"/>
      <c r="AJ37" s="359"/>
      <c r="AK37" s="359"/>
      <c r="AL37" s="359"/>
    </row>
    <row r="38" spans="1:38" ht="61.5" customHeight="1" x14ac:dyDescent="0.35">
      <c r="A38" s="359"/>
      <c r="B38" s="359"/>
      <c r="C38" s="776" t="s">
        <v>239</v>
      </c>
      <c r="D38" s="776"/>
      <c r="E38" s="776"/>
      <c r="F38" s="818"/>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04"/>
      <c r="AI38" s="359"/>
      <c r="AJ38" s="359"/>
      <c r="AK38" s="359"/>
      <c r="AL38" s="359"/>
    </row>
    <row r="41" spans="1:38" ht="20.149999999999999" customHeight="1" x14ac:dyDescent="0.35">
      <c r="A41" s="778" t="s">
        <v>207</v>
      </c>
      <c r="B41" s="779"/>
      <c r="C41" s="779"/>
      <c r="D41" s="779"/>
      <c r="E41" s="780"/>
      <c r="F41" s="304"/>
    </row>
    <row r="42" spans="1:38" s="138" customFormat="1" ht="20.149999999999999" customHeight="1" x14ac:dyDescent="0.35">
      <c r="A42" s="387" t="s">
        <v>208</v>
      </c>
      <c r="B42" s="387" t="s">
        <v>209</v>
      </c>
      <c r="C42" s="387" t="s">
        <v>210</v>
      </c>
      <c r="D42" s="387" t="s">
        <v>59</v>
      </c>
      <c r="E42" s="387" t="s">
        <v>211</v>
      </c>
    </row>
    <row r="43" spans="1:38" ht="29" x14ac:dyDescent="0.35">
      <c r="A43" s="19" t="s">
        <v>212</v>
      </c>
      <c r="B43" s="1" t="s">
        <v>240</v>
      </c>
      <c r="C43" s="1" t="s">
        <v>241</v>
      </c>
      <c r="D43" s="119">
        <v>2020</v>
      </c>
      <c r="E43" s="123" t="s">
        <v>211</v>
      </c>
    </row>
    <row r="44" spans="1:38" ht="58" x14ac:dyDescent="0.35">
      <c r="A44" s="19" t="s">
        <v>215</v>
      </c>
      <c r="B44" s="1" t="s">
        <v>242</v>
      </c>
      <c r="C44" s="1" t="s">
        <v>243</v>
      </c>
      <c r="D44" s="119">
        <v>2021</v>
      </c>
      <c r="E44" s="123" t="s">
        <v>211</v>
      </c>
    </row>
    <row r="45" spans="1:38" x14ac:dyDescent="0.35">
      <c r="A45" s="19"/>
      <c r="B45" s="1"/>
      <c r="C45" s="1"/>
      <c r="D45" s="119"/>
      <c r="E45" s="123"/>
    </row>
    <row r="46" spans="1:38" x14ac:dyDescent="0.35">
      <c r="A46" s="19"/>
      <c r="B46" s="1"/>
      <c r="C46" s="1"/>
      <c r="D46" s="119"/>
      <c r="E46" s="123"/>
    </row>
    <row r="47" spans="1:38" x14ac:dyDescent="0.35">
      <c r="A47" s="19"/>
      <c r="B47" s="1"/>
      <c r="C47" s="1"/>
      <c r="D47" s="119"/>
      <c r="E47" s="123"/>
    </row>
    <row r="48" spans="1:38" x14ac:dyDescent="0.35">
      <c r="A48" s="359"/>
      <c r="B48" s="359"/>
      <c r="C48" s="359"/>
      <c r="D48" s="359"/>
      <c r="E48" s="359"/>
      <c r="F48" s="359"/>
    </row>
    <row r="49" spans="1:6" x14ac:dyDescent="0.35">
      <c r="A49" s="359"/>
      <c r="B49" s="359"/>
      <c r="C49" s="359"/>
      <c r="D49" s="359"/>
      <c r="E49" s="359"/>
      <c r="F49" s="359"/>
    </row>
    <row r="50" spans="1:6" ht="20.149999999999999" customHeight="1" x14ac:dyDescent="0.35">
      <c r="A50" s="781" t="s">
        <v>244</v>
      </c>
      <c r="B50" s="781"/>
      <c r="C50" s="781"/>
      <c r="D50" s="359"/>
      <c r="E50" s="359"/>
      <c r="F50" s="359"/>
    </row>
    <row r="51" spans="1:6" ht="20.149999999999999" customHeight="1" x14ac:dyDescent="0.35">
      <c r="A51" s="387" t="s">
        <v>244</v>
      </c>
      <c r="B51" s="387" t="s">
        <v>209</v>
      </c>
      <c r="C51" s="387" t="s">
        <v>211</v>
      </c>
      <c r="D51" s="359"/>
      <c r="E51" s="359"/>
      <c r="F51" s="359"/>
    </row>
    <row r="52" spans="1:6" ht="20.149999999999999" customHeight="1" x14ac:dyDescent="0.35">
      <c r="A52" s="19" t="s">
        <v>245</v>
      </c>
      <c r="B52" s="1" t="s">
        <v>218</v>
      </c>
      <c r="C52" s="123" t="s">
        <v>211</v>
      </c>
      <c r="D52" s="359"/>
      <c r="E52" s="359"/>
      <c r="F52" s="359"/>
    </row>
    <row r="53" spans="1:6" ht="20.149999999999999" customHeight="1" x14ac:dyDescent="0.35">
      <c r="A53" s="19"/>
      <c r="B53" s="1"/>
      <c r="C53" s="429"/>
      <c r="D53" s="359"/>
      <c r="E53" s="359"/>
      <c r="F53" s="359"/>
    </row>
    <row r="54" spans="1:6" ht="20.149999999999999" customHeight="1" x14ac:dyDescent="0.35">
      <c r="A54" s="19"/>
      <c r="B54" s="1"/>
      <c r="C54" s="429"/>
      <c r="D54" s="359"/>
      <c r="E54" s="359"/>
      <c r="F54" s="359"/>
    </row>
    <row r="55" spans="1:6" ht="20.149999999999999" customHeight="1" x14ac:dyDescent="0.35">
      <c r="A55" s="19"/>
      <c r="B55" s="1"/>
      <c r="C55" s="429"/>
      <c r="D55" s="359"/>
      <c r="E55" s="359"/>
      <c r="F55" s="359"/>
    </row>
    <row r="56" spans="1:6" x14ac:dyDescent="0.35">
      <c r="A56" s="359"/>
      <c r="B56" s="359"/>
      <c r="C56" s="359"/>
      <c r="D56" s="359"/>
      <c r="E56" s="359"/>
      <c r="F56" s="359"/>
    </row>
    <row r="57" spans="1:6" x14ac:dyDescent="0.35">
      <c r="A57" s="359"/>
      <c r="B57" s="359"/>
      <c r="C57" s="359"/>
      <c r="D57" s="359"/>
      <c r="E57" s="359"/>
      <c r="F57" s="359"/>
    </row>
    <row r="58" spans="1:6" x14ac:dyDescent="0.35">
      <c r="A58" s="359"/>
      <c r="B58" s="359"/>
      <c r="C58" s="359"/>
      <c r="D58" s="359"/>
      <c r="E58" s="359"/>
      <c r="F58" s="359"/>
    </row>
    <row r="59" spans="1:6" x14ac:dyDescent="0.35">
      <c r="A59" s="359"/>
      <c r="B59" s="359"/>
      <c r="C59" s="359"/>
      <c r="D59" s="359"/>
      <c r="E59" s="359"/>
      <c r="F59" s="359"/>
    </row>
    <row r="60" spans="1:6" x14ac:dyDescent="0.35">
      <c r="A60" s="359"/>
      <c r="B60" s="359"/>
      <c r="C60" s="359"/>
      <c r="D60" s="359"/>
      <c r="E60" s="359"/>
      <c r="F60" s="359"/>
    </row>
    <row r="61" spans="1:6" x14ac:dyDescent="0.35">
      <c r="A61" s="359"/>
      <c r="B61" s="359"/>
      <c r="C61" s="359"/>
      <c r="D61" s="359"/>
      <c r="E61" s="359"/>
      <c r="F61" s="359"/>
    </row>
    <row r="62" spans="1:6" x14ac:dyDescent="0.35">
      <c r="A62" s="359"/>
      <c r="B62" s="359"/>
      <c r="C62" s="359"/>
      <c r="D62" s="359"/>
      <c r="E62" s="359"/>
      <c r="F62" s="359"/>
    </row>
    <row r="63" spans="1:6" x14ac:dyDescent="0.35">
      <c r="A63" s="359"/>
      <c r="B63" s="359"/>
      <c r="C63" s="359"/>
      <c r="D63" s="359"/>
      <c r="E63" s="359"/>
      <c r="F63" s="359"/>
    </row>
    <row r="64" spans="1:6"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90">
    <mergeCell ref="AI24:AI28"/>
    <mergeCell ref="A50:C50"/>
    <mergeCell ref="S2:S4"/>
    <mergeCell ref="AJ24:AJ28"/>
    <mergeCell ref="U2:AF2"/>
    <mergeCell ref="AG2:AI2"/>
    <mergeCell ref="AF3:AF4"/>
    <mergeCell ref="AG3:AG4"/>
    <mergeCell ref="AH3:AH4"/>
    <mergeCell ref="AI3:AI4"/>
    <mergeCell ref="AF11:AF16"/>
    <mergeCell ref="AI12:AI16"/>
    <mergeCell ref="AH12:AH16"/>
    <mergeCell ref="AG12:AG16"/>
    <mergeCell ref="AH18:AH22"/>
    <mergeCell ref="AI18:AI22"/>
    <mergeCell ref="AG24:AG28"/>
    <mergeCell ref="AH24:AH28"/>
    <mergeCell ref="AF5:AF10"/>
    <mergeCell ref="K9:L9"/>
    <mergeCell ref="Q3:Q4"/>
    <mergeCell ref="K3:L3"/>
    <mergeCell ref="M3:P3"/>
    <mergeCell ref="AJ30:AJ34"/>
    <mergeCell ref="U3:AA3"/>
    <mergeCell ref="AB3:AE3"/>
    <mergeCell ref="U10:AE10"/>
    <mergeCell ref="U16:AE16"/>
    <mergeCell ref="AJ2:AJ4"/>
    <mergeCell ref="AJ6:AJ10"/>
    <mergeCell ref="AJ12:AJ16"/>
    <mergeCell ref="AJ18:AJ22"/>
    <mergeCell ref="AG6:AG10"/>
    <mergeCell ref="AH6:AH10"/>
    <mergeCell ref="AI6:AI10"/>
    <mergeCell ref="AB23:AC23"/>
    <mergeCell ref="AG18:AG22"/>
    <mergeCell ref="AF17:AF22"/>
    <mergeCell ref="AF23:AF28"/>
    <mergeCell ref="S36:T36"/>
    <mergeCell ref="U23:AA23"/>
    <mergeCell ref="B11:B16"/>
    <mergeCell ref="C11:C16"/>
    <mergeCell ref="E11:E16"/>
    <mergeCell ref="K36:Q36"/>
    <mergeCell ref="K35:Q35"/>
    <mergeCell ref="S35:T35"/>
    <mergeCell ref="B23:B28"/>
    <mergeCell ref="C23:C28"/>
    <mergeCell ref="E23:E28"/>
    <mergeCell ref="B17:B22"/>
    <mergeCell ref="C17:C22"/>
    <mergeCell ref="E17:E22"/>
    <mergeCell ref="D11:D16"/>
    <mergeCell ref="D29:D34"/>
    <mergeCell ref="A41:E41"/>
    <mergeCell ref="AH30:AH34"/>
    <mergeCell ref="AI30:AI34"/>
    <mergeCell ref="AF29:AF34"/>
    <mergeCell ref="AG30:AG34"/>
    <mergeCell ref="B29:B34"/>
    <mergeCell ref="C29:C34"/>
    <mergeCell ref="C38:F38"/>
    <mergeCell ref="C37:E37"/>
    <mergeCell ref="E29:E34"/>
    <mergeCell ref="U29:AA29"/>
    <mergeCell ref="AB29:AC29"/>
    <mergeCell ref="C35:F35"/>
    <mergeCell ref="C36:F36"/>
    <mergeCell ref="G36:J36"/>
    <mergeCell ref="G35:J35"/>
    <mergeCell ref="B5:B10"/>
    <mergeCell ref="C5:C10"/>
    <mergeCell ref="E5:E10"/>
    <mergeCell ref="T2:T4"/>
    <mergeCell ref="D2:D4"/>
    <mergeCell ref="D5:D10"/>
    <mergeCell ref="K2:Q2"/>
    <mergeCell ref="R2:R4"/>
    <mergeCell ref="C2:C4"/>
    <mergeCell ref="B2:B4"/>
    <mergeCell ref="D17:D22"/>
    <mergeCell ref="D23:D28"/>
    <mergeCell ref="E2:E4"/>
    <mergeCell ref="F2:F4"/>
    <mergeCell ref="G2:J2"/>
    <mergeCell ref="G3:G4"/>
    <mergeCell ref="H3:H4"/>
    <mergeCell ref="I3:I4"/>
    <mergeCell ref="J3:J4"/>
  </mergeCells>
  <hyperlinks>
    <hyperlink ref="E43" r:id="rId1" xr:uid="{00000000-0004-0000-0200-000000000000}"/>
    <hyperlink ref="E44" r:id="rId2" xr:uid="{00000000-0004-0000-0200-000001000000}"/>
    <hyperlink ref="C52" r:id="rId3" xr:uid="{00000000-0004-0000-0200-000002000000}"/>
  </hyperlinks>
  <pageMargins left="0.7" right="0.7" top="0.75" bottom="0.75" header="0.3" footer="0.3"/>
  <pageSetup paperSize="8" scale="75" orientation="landscape" r:id="rId4"/>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200-000000000000}">
          <x14:formula1>
            <xm:f>Dropdowns!$A$3:$A$5</xm:f>
          </x14:formula1>
          <xm:sqref>G6:L6 G12:L12 G18:L18 G24:L24 G30:L30</xm:sqref>
        </x14:dataValidation>
        <x14:dataValidation type="list" allowBlank="1" showInputMessage="1" showErrorMessage="1" xr:uid="{00000000-0002-0000-0200-000001000000}">
          <x14:formula1>
            <xm:f>Dropdowns!$I$3:$I$10</xm:f>
          </x14:formula1>
          <xm:sqref>AK6 AK24 AK12 AK18 AK30 AL6:AL10 AL12:AL16 AL18:AL22 AL24:AL28 AL30:AL34</xm:sqref>
        </x14:dataValidation>
        <x14:dataValidation type="list" allowBlank="1" showInputMessage="1" showErrorMessage="1" xr:uid="{00000000-0002-0000-0200-000002000000}">
          <x14:formula1>
            <xm:f>Dropdowns!$E$8:$E$14</xm:f>
          </x14:formula1>
          <xm:sqref>V19 V25 V31 V13 V7</xm:sqref>
        </x14:dataValidation>
        <x14:dataValidation type="list" allowBlank="1" showInputMessage="1" showErrorMessage="1" xr:uid="{00000000-0002-0000-0200-000003000000}">
          <x14:formula1>
            <xm:f>Dropdowns!$A$8</xm:f>
          </x14:formula1>
          <xm:sqref>M6 M12 M18 M24 M30 T30 T24 T18 T12 T6 X6:AH6 X12:AH12 X18:AH18 X24:AH24 X30:AH30</xm:sqref>
        </x14:dataValidation>
        <x14:dataValidation type="list" allowBlank="1" showInputMessage="1" showErrorMessage="1" xr:uid="{00000000-0002-0000-0200-000004000000}">
          <x14:formula1>
            <xm:f>Dropdowns!$H$3:$H$5</xm:f>
          </x14:formula1>
          <xm:sqref>AJ12 AJ6 AJ24 AJ18 AJ30</xm:sqref>
        </x14:dataValidation>
        <x14:dataValidation type="list" allowBlank="1" showInputMessage="1" showErrorMessage="1" xr:uid="{00000000-0002-0000-0200-000005000000}">
          <x14:formula1>
            <xm:f>Dropdowns!$E$3:$E$5</xm:f>
          </x14:formula1>
          <xm:sqref>V12 V18 V24 V30 V6</xm:sqref>
        </x14:dataValidation>
        <x14:dataValidation type="list" allowBlank="1" showInputMessage="1" showErrorMessage="1" xr:uid="{00000000-0002-0000-0200-000006000000}">
          <x14:formula1>
            <xm:f>Dropdowns!$D$3:$D$6</xm:f>
          </x14:formula1>
          <xm:sqref>U7 U13 U19 U25 U31</xm:sqref>
        </x14:dataValidation>
        <x14:dataValidation type="list" allowBlank="1" showInputMessage="1" showErrorMessage="1" xr:uid="{00000000-0002-0000-0200-000007000000}">
          <x14:formula1>
            <xm:f>Dropdowns!$C$3:$C$7</xm:f>
          </x14:formula1>
          <xm:sqref>U6 U12 U18 U24 U30</xm:sqref>
        </x14:dataValidation>
        <x14:dataValidation type="list" allowBlank="1" showInputMessage="1" showErrorMessage="1" xr:uid="{00000000-0002-0000-0200-000008000000}">
          <x14:formula1>
            <xm:f>Dropdowns!$B$3:$B$5</xm:f>
          </x14:formula1>
          <xm:sqref>N24:S24 N6:S6 N12:S12 N18:S18 N30:S30</xm:sqref>
        </x14:dataValidation>
        <x14:dataValidation type="list" allowBlank="1" showInputMessage="1" showErrorMessage="1" xr:uid="{00000000-0002-0000-0200-000009000000}">
          <x14:formula1>
            <xm:f>Dropdowns!$J$3:$J$4</xm:f>
          </x14:formula1>
          <xm:sqref>N16:W16 N22:W22 N28:W28 N34:W34 N10:W10 R35:S35</xm:sqref>
        </x14:dataValidation>
        <x14:dataValidation type="list" allowBlank="1" showInputMessage="1" showErrorMessage="1" xr:uid="{00000000-0002-0000-0200-00000A000000}">
          <x14:formula1>
            <xm:f>Dropdowns!$K$3:$K$6</xm:f>
          </x14:formula1>
          <xm:sqref>W6 W12 W18 W30 W24</xm:sqref>
        </x14:dataValidation>
        <x14:dataValidation type="list" allowBlank="1" showInputMessage="1" showErrorMessage="1" xr:uid="{00000000-0002-0000-0200-00000B000000}">
          <x14:formula1>
            <xm:f>Dropdowns!$J$3:$J$5</xm:f>
          </x14:formula1>
          <xm:sqref>G10:M10 G28:M28 G34:M34 G22:M22 G16:M16 K35 G35</xm:sqref>
        </x14:dataValidation>
        <x14:dataValidation type="list" allowBlank="1" showInputMessage="1" showErrorMessage="1" xr:uid="{00000000-0002-0000-0200-00000C000000}">
          <x14:formula1>
            <xm:f>Dropdowns!$L$2:$L$16</xm:f>
          </x14:formula1>
          <xm:sqref>G7:L7 G31:L31 G25:L25 G19:L19 G13:L13</xm:sqref>
        </x14:dataValidation>
        <x14:dataValidation type="list" allowBlank="1" showInputMessage="1" showErrorMessage="1" xr:uid="{00000000-0002-0000-0200-00000D000000}">
          <x14:formula1>
            <xm:f>Dropdowns!$M$2:$M$5</xm:f>
          </x14:formula1>
          <xm:sqref>F37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98862-27EE-4ABF-A025-E2B10BDF6CE6}">
  <sheetPr codeName="Foglio71"/>
  <dimension ref="A1:AK81"/>
  <sheetViews>
    <sheetView zoomScale="70" zoomScaleNormal="70" workbookViewId="0">
      <pane xSplit="6" ySplit="4" topLeftCell="O5" activePane="bottomRight" state="frozen"/>
      <selection pane="topRight" activeCell="F1" sqref="F1"/>
      <selection pane="bottomLeft" activeCell="A5" sqref="A5"/>
      <selection pane="bottomRight" activeCell="U12" sqref="U12:AE12"/>
    </sheetView>
  </sheetViews>
  <sheetFormatPr defaultColWidth="9.1796875" defaultRowHeight="14.5" x14ac:dyDescent="0.35"/>
  <cols>
    <col min="1" max="1" width="10.81640625" style="360" customWidth="1"/>
    <col min="2" max="2" width="24.453125" style="360" customWidth="1"/>
    <col min="3" max="3" width="24.54296875" style="360" customWidth="1"/>
    <col min="4" max="4" width="20.54296875" style="360" customWidth="1"/>
    <col min="5" max="5" width="13.81640625" style="360" customWidth="1"/>
    <col min="6" max="6" width="15.1796875" style="360" customWidth="1"/>
    <col min="7" max="7" width="9.1796875" style="360"/>
    <col min="8" max="8" width="11.54296875" style="360" customWidth="1"/>
    <col min="9" max="9" width="7.81640625" style="360" customWidth="1"/>
    <col min="10" max="11" width="9.1796875" style="360"/>
    <col min="12" max="12" width="6.1796875" style="360" bestFit="1" customWidth="1"/>
    <col min="13" max="13" width="23.81640625" style="360" customWidth="1"/>
    <col min="14" max="14" width="15.81640625" style="360" customWidth="1"/>
    <col min="15" max="15" width="16.1796875" style="360" customWidth="1"/>
    <col min="16" max="16" width="17.81640625" style="360" customWidth="1"/>
    <col min="17" max="17" width="9.1796875" style="360"/>
    <col min="18" max="18" width="28.453125" style="360" bestFit="1" customWidth="1"/>
    <col min="19" max="20" width="16.54296875" style="360" customWidth="1"/>
    <col min="21" max="21" width="7.1796875" style="360" customWidth="1"/>
    <col min="22" max="22" width="12" style="360" customWidth="1"/>
    <col min="23" max="24" width="7.1796875" style="360" customWidth="1"/>
    <col min="25" max="25" width="8.1796875" style="360" customWidth="1"/>
    <col min="26" max="27" width="7.1796875" style="360" customWidth="1"/>
    <col min="28" max="28" width="7.54296875" style="360" customWidth="1"/>
    <col min="29" max="29" width="6.81640625" style="360" customWidth="1"/>
    <col min="30" max="30" width="10.54296875" style="360" customWidth="1"/>
    <col min="31" max="31" width="7.81640625" style="360" customWidth="1"/>
    <col min="32" max="32" width="13.81640625" style="360" customWidth="1"/>
    <col min="33" max="33" width="11.1796875" style="360" customWidth="1"/>
    <col min="34" max="34" width="11" style="360" customWidth="1"/>
    <col min="35" max="35" width="10.453125" style="360" customWidth="1"/>
    <col min="36" max="36" width="19.54296875" style="360" customWidth="1"/>
    <col min="37" max="16384" width="9.1796875" style="360"/>
  </cols>
  <sheetData>
    <row r="1" spans="1:36"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row>
    <row r="2" spans="1:36" s="383" customFormat="1" ht="20.149999999999999" customHeight="1" x14ac:dyDescent="0.35">
      <c r="A2" s="170"/>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row>
    <row r="3" spans="1:36" s="383" customFormat="1" ht="20.149999999999999" customHeight="1" x14ac:dyDescent="0.35">
      <c r="A3" s="170"/>
      <c r="B3" s="834"/>
      <c r="C3" s="834"/>
      <c r="D3" s="834"/>
      <c r="E3" s="816"/>
      <c r="F3" s="816"/>
      <c r="G3" s="817" t="s">
        <v>169</v>
      </c>
      <c r="H3" s="817" t="s">
        <v>170</v>
      </c>
      <c r="I3" s="817" t="s">
        <v>171</v>
      </c>
      <c r="J3" s="817" t="s">
        <v>247</v>
      </c>
      <c r="K3" s="816" t="s">
        <v>173</v>
      </c>
      <c r="L3" s="816"/>
      <c r="M3" s="816" t="s">
        <v>174</v>
      </c>
      <c r="N3" s="816"/>
      <c r="O3" s="816"/>
      <c r="P3" s="816"/>
      <c r="Q3" s="817" t="s">
        <v>248</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row>
    <row r="4" spans="1:36" s="383" customFormat="1" ht="120" customHeight="1" x14ac:dyDescent="0.35">
      <c r="A4" s="170"/>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row>
    <row r="5" spans="1:36" ht="22" customHeight="1" x14ac:dyDescent="0.35">
      <c r="A5" s="359"/>
      <c r="B5" s="803" t="str">
        <f>(A43)</f>
        <v>S.1</v>
      </c>
      <c r="C5" s="800" t="str">
        <f>B43</f>
        <v>Secondary School Teachers in Bangladesh
in the Light of SDG 4</v>
      </c>
      <c r="D5" s="801" t="s">
        <v>19</v>
      </c>
      <c r="E5" s="776" t="s">
        <v>43</v>
      </c>
      <c r="F5" s="24" t="s">
        <v>186</v>
      </c>
      <c r="G5" s="35"/>
      <c r="H5" s="43"/>
      <c r="I5" s="36" t="s">
        <v>249</v>
      </c>
      <c r="J5" s="37"/>
      <c r="K5" s="38" t="s">
        <v>249</v>
      </c>
      <c r="L5" s="38" t="s">
        <v>249</v>
      </c>
      <c r="M5" s="36" t="s">
        <v>250</v>
      </c>
      <c r="N5" s="36" t="s">
        <v>250</v>
      </c>
      <c r="O5" s="36">
        <v>123</v>
      </c>
      <c r="P5" s="36" t="s">
        <v>250</v>
      </c>
      <c r="Q5" s="37"/>
      <c r="R5" s="40" t="s">
        <v>251</v>
      </c>
      <c r="S5" s="40" t="s">
        <v>251</v>
      </c>
      <c r="T5" s="63" t="s">
        <v>252</v>
      </c>
      <c r="U5" s="35" t="s">
        <v>253</v>
      </c>
      <c r="V5" s="38" t="s">
        <v>253</v>
      </c>
      <c r="W5" s="38"/>
      <c r="X5" s="38" t="s">
        <v>253</v>
      </c>
      <c r="Y5" s="38"/>
      <c r="Z5" s="36"/>
      <c r="AA5" s="36"/>
      <c r="AB5" s="104" t="s">
        <v>253</v>
      </c>
      <c r="AC5" s="67"/>
      <c r="AD5" s="36"/>
      <c r="AE5" s="36"/>
      <c r="AF5" s="812" t="s">
        <v>254</v>
      </c>
      <c r="AG5" s="45"/>
      <c r="AH5" s="36" t="s">
        <v>249</v>
      </c>
      <c r="AI5" s="36" t="s">
        <v>249</v>
      </c>
      <c r="AJ5" s="40"/>
    </row>
    <row r="6" spans="1:36" ht="22" customHeight="1" x14ac:dyDescent="0.35">
      <c r="A6" s="359"/>
      <c r="B6" s="800"/>
      <c r="C6" s="800"/>
      <c r="D6" s="802"/>
      <c r="E6" s="776"/>
      <c r="F6" s="24" t="s">
        <v>10</v>
      </c>
      <c r="G6" s="47"/>
      <c r="H6" s="48"/>
      <c r="I6" s="48" t="s">
        <v>42</v>
      </c>
      <c r="J6" s="49"/>
      <c r="K6" s="34" t="s">
        <v>19</v>
      </c>
      <c r="L6" s="33" t="s">
        <v>19</v>
      </c>
      <c r="M6" s="33" t="s">
        <v>19</v>
      </c>
      <c r="N6" s="33" t="s">
        <v>19</v>
      </c>
      <c r="O6" s="33" t="s">
        <v>19</v>
      </c>
      <c r="P6" s="33" t="s">
        <v>31</v>
      </c>
      <c r="Q6" s="49"/>
      <c r="R6" s="50" t="s">
        <v>52</v>
      </c>
      <c r="S6" s="51" t="s">
        <v>22</v>
      </c>
      <c r="T6" s="58" t="s">
        <v>27</v>
      </c>
      <c r="U6" s="42" t="s">
        <v>63</v>
      </c>
      <c r="V6" s="61" t="s">
        <v>63</v>
      </c>
      <c r="W6" s="61"/>
      <c r="X6" s="61" t="s">
        <v>63</v>
      </c>
      <c r="Y6" s="61"/>
      <c r="Z6" s="33"/>
      <c r="AA6" s="33"/>
      <c r="AB6" s="33" t="s">
        <v>63</v>
      </c>
      <c r="AC6" s="48"/>
      <c r="AD6" s="48"/>
      <c r="AE6" s="33"/>
      <c r="AF6" s="796"/>
      <c r="AG6" s="792" t="s">
        <v>43</v>
      </c>
      <c r="AH6" s="794" t="s">
        <v>43</v>
      </c>
      <c r="AI6" s="796" t="s">
        <v>65</v>
      </c>
      <c r="AJ6" s="798"/>
    </row>
    <row r="7" spans="1:36" ht="22" customHeight="1" x14ac:dyDescent="0.35">
      <c r="A7" s="359"/>
      <c r="B7" s="800"/>
      <c r="C7" s="800"/>
      <c r="D7" s="802"/>
      <c r="E7" s="776"/>
      <c r="F7" s="24" t="s">
        <v>192</v>
      </c>
      <c r="G7" s="47"/>
      <c r="H7" s="48"/>
      <c r="I7" s="48"/>
      <c r="J7" s="49"/>
      <c r="K7" s="61" t="s">
        <v>255</v>
      </c>
      <c r="L7" s="48" t="s">
        <v>256</v>
      </c>
      <c r="M7" s="33" t="s">
        <v>257</v>
      </c>
      <c r="N7" s="48" t="s">
        <v>258</v>
      </c>
      <c r="O7" s="33" t="s">
        <v>259</v>
      </c>
      <c r="P7" s="48" t="s">
        <v>260</v>
      </c>
      <c r="Q7" s="49"/>
      <c r="R7" s="50"/>
      <c r="S7" s="50">
        <v>2018</v>
      </c>
      <c r="T7" s="64" t="s">
        <v>261</v>
      </c>
      <c r="U7" s="47"/>
      <c r="V7" s="34"/>
      <c r="W7" s="34"/>
      <c r="X7" s="34"/>
      <c r="Y7" s="34"/>
      <c r="Z7" s="33"/>
      <c r="AA7" s="48"/>
      <c r="AB7" s="33"/>
      <c r="AC7" s="33"/>
      <c r="AD7" s="33"/>
      <c r="AE7" s="33"/>
      <c r="AF7" s="796"/>
      <c r="AG7" s="792"/>
      <c r="AH7" s="794"/>
      <c r="AI7" s="796"/>
      <c r="AJ7" s="798"/>
    </row>
    <row r="8" spans="1:36" ht="22" customHeight="1" x14ac:dyDescent="0.35">
      <c r="A8" s="359"/>
      <c r="B8" s="800"/>
      <c r="C8" s="800"/>
      <c r="D8" s="802"/>
      <c r="E8" s="776"/>
      <c r="F8" s="24" t="s">
        <v>194</v>
      </c>
      <c r="G8" s="47"/>
      <c r="H8" s="48"/>
      <c r="I8" s="33"/>
      <c r="J8" s="49"/>
      <c r="K8" s="34"/>
      <c r="L8" s="33"/>
      <c r="M8" s="33"/>
      <c r="N8" s="33"/>
      <c r="O8" s="33"/>
      <c r="P8" s="33"/>
      <c r="Q8" s="49"/>
      <c r="R8" s="51" t="s">
        <v>262</v>
      </c>
      <c r="S8" s="51"/>
      <c r="T8" s="58"/>
      <c r="U8" s="47"/>
      <c r="V8" s="34"/>
      <c r="W8" s="34"/>
      <c r="X8" s="34"/>
      <c r="Y8" s="34"/>
      <c r="Z8" s="33"/>
      <c r="AA8" s="33"/>
      <c r="AB8" s="33"/>
      <c r="AC8" s="33"/>
      <c r="AD8" s="33"/>
      <c r="AE8" s="33"/>
      <c r="AF8" s="796"/>
      <c r="AG8" s="792"/>
      <c r="AH8" s="794"/>
      <c r="AI8" s="796"/>
      <c r="AJ8" s="798"/>
    </row>
    <row r="9" spans="1:36" ht="22" customHeight="1" x14ac:dyDescent="0.35">
      <c r="A9" s="359"/>
      <c r="B9" s="800"/>
      <c r="C9" s="800"/>
      <c r="D9" s="802"/>
      <c r="E9" s="776"/>
      <c r="F9" s="24" t="s">
        <v>196</v>
      </c>
      <c r="G9" s="47"/>
      <c r="H9" s="48"/>
      <c r="I9" s="33"/>
      <c r="J9" s="49"/>
      <c r="K9" s="34"/>
      <c r="L9" s="33"/>
      <c r="M9" s="33"/>
      <c r="N9" s="33"/>
      <c r="O9" s="33"/>
      <c r="P9" s="33"/>
      <c r="Q9" s="49"/>
      <c r="R9" s="51"/>
      <c r="S9" s="50"/>
      <c r="T9" s="64"/>
      <c r="U9" s="47"/>
      <c r="V9" s="34"/>
      <c r="W9" s="34"/>
      <c r="X9" s="34"/>
      <c r="Y9" s="34"/>
      <c r="Z9" s="33"/>
      <c r="AA9" s="33"/>
      <c r="AB9" s="33"/>
      <c r="AC9" s="33"/>
      <c r="AD9" s="33"/>
      <c r="AE9" s="33"/>
      <c r="AF9" s="796"/>
      <c r="AG9" s="792"/>
      <c r="AH9" s="794"/>
      <c r="AI9" s="796"/>
      <c r="AJ9" s="798"/>
    </row>
    <row r="10" spans="1:36" ht="22" customHeight="1" x14ac:dyDescent="0.35">
      <c r="A10" s="359"/>
      <c r="B10" s="800"/>
      <c r="C10" s="832"/>
      <c r="D10" s="803"/>
      <c r="E10" s="776"/>
      <c r="F10" s="24" t="s">
        <v>6</v>
      </c>
      <c r="G10" s="52"/>
      <c r="H10" s="53"/>
      <c r="I10" s="54"/>
      <c r="J10" s="55"/>
      <c r="K10" s="56"/>
      <c r="L10" s="54"/>
      <c r="M10" s="54"/>
      <c r="N10" s="54"/>
      <c r="O10" s="54"/>
      <c r="P10" s="54"/>
      <c r="Q10" s="55"/>
      <c r="R10" s="57"/>
      <c r="S10" s="57"/>
      <c r="T10" s="65"/>
      <c r="U10" s="807"/>
      <c r="V10" s="808"/>
      <c r="W10" s="808"/>
      <c r="X10" s="808"/>
      <c r="Y10" s="808"/>
      <c r="Z10" s="808"/>
      <c r="AA10" s="808"/>
      <c r="AB10" s="808"/>
      <c r="AC10" s="808"/>
      <c r="AD10" s="808"/>
      <c r="AE10" s="809"/>
      <c r="AF10" s="797"/>
      <c r="AG10" s="793"/>
      <c r="AH10" s="795"/>
      <c r="AI10" s="797"/>
      <c r="AJ10" s="799"/>
    </row>
    <row r="11" spans="1:36" ht="22" customHeight="1" x14ac:dyDescent="0.35">
      <c r="A11" s="359"/>
      <c r="B11" s="803" t="str">
        <f>(A44)</f>
        <v>S.2</v>
      </c>
      <c r="C11" s="800" t="str">
        <f>(B44)</f>
        <v>Education Sector Plan for Bangladesh</v>
      </c>
      <c r="D11" s="801" t="s">
        <v>19</v>
      </c>
      <c r="E11" s="776" t="s">
        <v>43</v>
      </c>
      <c r="F11" s="24" t="s">
        <v>186</v>
      </c>
      <c r="G11" s="35"/>
      <c r="H11" s="43">
        <v>30</v>
      </c>
      <c r="I11" s="36"/>
      <c r="J11" s="37"/>
      <c r="K11" s="38"/>
      <c r="L11" s="36"/>
      <c r="M11" s="36"/>
      <c r="N11" s="36"/>
      <c r="O11" s="36"/>
      <c r="P11" s="36"/>
      <c r="Q11" s="62">
        <v>30</v>
      </c>
      <c r="R11" s="40">
        <v>8</v>
      </c>
      <c r="S11" s="41"/>
      <c r="T11" s="63">
        <v>8</v>
      </c>
      <c r="U11" s="35"/>
      <c r="V11" s="38" t="s">
        <v>263</v>
      </c>
      <c r="W11" s="696"/>
      <c r="X11" s="38">
        <v>8</v>
      </c>
      <c r="Y11" s="38"/>
      <c r="Z11" s="90"/>
      <c r="AA11" s="36"/>
      <c r="AB11" s="103" t="s">
        <v>264</v>
      </c>
      <c r="AC11" s="62"/>
      <c r="AD11" s="62"/>
      <c r="AE11" s="62"/>
      <c r="AF11" s="812" t="s">
        <v>265</v>
      </c>
      <c r="AG11" s="45">
        <v>30</v>
      </c>
      <c r="AH11" s="36">
        <v>30</v>
      </c>
      <c r="AI11" s="44">
        <v>30</v>
      </c>
      <c r="AJ11" s="96"/>
    </row>
    <row r="12" spans="1:36" ht="22" customHeight="1" x14ac:dyDescent="0.35">
      <c r="A12" s="359"/>
      <c r="B12" s="800"/>
      <c r="C12" s="800"/>
      <c r="D12" s="802"/>
      <c r="E12" s="776"/>
      <c r="F12" s="24" t="s">
        <v>10</v>
      </c>
      <c r="G12" s="47"/>
      <c r="H12" s="48" t="s">
        <v>30</v>
      </c>
      <c r="I12" s="33"/>
      <c r="J12" s="49"/>
      <c r="K12" s="34"/>
      <c r="L12" s="33"/>
      <c r="M12" s="33"/>
      <c r="N12" s="33"/>
      <c r="O12" s="33"/>
      <c r="P12" s="33"/>
      <c r="Q12" s="708" t="s">
        <v>63</v>
      </c>
      <c r="R12" s="50" t="s">
        <v>44</v>
      </c>
      <c r="S12" s="51" t="s">
        <v>22</v>
      </c>
      <c r="T12" s="58" t="s">
        <v>27</v>
      </c>
      <c r="U12" s="42"/>
      <c r="V12" s="61" t="s">
        <v>63</v>
      </c>
      <c r="W12" s="61"/>
      <c r="X12" s="61" t="s">
        <v>63</v>
      </c>
      <c r="Y12" s="61"/>
      <c r="Z12" s="48"/>
      <c r="AA12" s="48"/>
      <c r="AB12" s="33" t="s">
        <v>63</v>
      </c>
      <c r="AC12" s="48"/>
      <c r="AD12" s="48"/>
      <c r="AE12" s="48"/>
      <c r="AF12" s="796"/>
      <c r="AG12" s="792" t="s">
        <v>25</v>
      </c>
      <c r="AH12" s="794" t="s">
        <v>56</v>
      </c>
      <c r="AI12" s="796" t="s">
        <v>68</v>
      </c>
      <c r="AJ12" s="806"/>
    </row>
    <row r="13" spans="1:36" ht="22" customHeight="1" x14ac:dyDescent="0.35">
      <c r="A13" s="359"/>
      <c r="B13" s="800"/>
      <c r="C13" s="800"/>
      <c r="D13" s="802"/>
      <c r="E13" s="776"/>
      <c r="F13" s="24" t="s">
        <v>192</v>
      </c>
      <c r="G13" s="42"/>
      <c r="H13" s="48" t="s">
        <v>42</v>
      </c>
      <c r="I13" s="33"/>
      <c r="J13" s="49"/>
      <c r="K13" s="34"/>
      <c r="L13" s="33"/>
      <c r="M13" s="33"/>
      <c r="N13" s="33"/>
      <c r="O13" s="33"/>
      <c r="P13" s="33"/>
      <c r="Q13" s="712"/>
      <c r="R13" s="50"/>
      <c r="S13" s="50">
        <v>2020</v>
      </c>
      <c r="T13" s="51" t="s">
        <v>266</v>
      </c>
      <c r="U13" s="47"/>
      <c r="V13" s="34"/>
      <c r="W13" s="61"/>
      <c r="X13" s="34"/>
      <c r="Y13" s="34"/>
      <c r="Z13" s="48"/>
      <c r="AA13" s="48"/>
      <c r="AB13" s="33"/>
      <c r="AC13" s="48"/>
      <c r="AD13" s="48"/>
      <c r="AE13" s="704"/>
      <c r="AF13" s="796"/>
      <c r="AG13" s="792"/>
      <c r="AH13" s="794"/>
      <c r="AI13" s="796"/>
      <c r="AJ13" s="798"/>
    </row>
    <row r="14" spans="1:36" ht="22" customHeight="1" x14ac:dyDescent="0.35">
      <c r="A14" s="359"/>
      <c r="B14" s="800"/>
      <c r="C14" s="800"/>
      <c r="D14" s="802"/>
      <c r="E14" s="776"/>
      <c r="F14" s="24" t="s">
        <v>194</v>
      </c>
      <c r="G14" s="47"/>
      <c r="H14" s="48"/>
      <c r="I14" s="33"/>
      <c r="J14" s="49"/>
      <c r="K14" s="58"/>
      <c r="L14" s="33"/>
      <c r="M14" s="48"/>
      <c r="N14" s="48"/>
      <c r="O14" s="48"/>
      <c r="P14" s="48"/>
      <c r="Q14" s="712"/>
      <c r="R14" s="51"/>
      <c r="S14" s="704"/>
      <c r="T14" s="58"/>
      <c r="U14" s="47"/>
      <c r="V14" s="61" t="s">
        <v>267</v>
      </c>
      <c r="W14" s="34"/>
      <c r="X14" s="34"/>
      <c r="Y14" s="34"/>
      <c r="Z14" s="48"/>
      <c r="AA14" s="48"/>
      <c r="AB14" s="33"/>
      <c r="AC14" s="48"/>
      <c r="AD14" s="48"/>
      <c r="AE14" s="33"/>
      <c r="AF14" s="796"/>
      <c r="AG14" s="792"/>
      <c r="AH14" s="794"/>
      <c r="AI14" s="796"/>
      <c r="AJ14" s="798"/>
    </row>
    <row r="15" spans="1:36" ht="22" customHeight="1" x14ac:dyDescent="0.35">
      <c r="A15" s="359"/>
      <c r="B15" s="800"/>
      <c r="C15" s="800"/>
      <c r="D15" s="802"/>
      <c r="E15" s="776"/>
      <c r="F15" s="24" t="s">
        <v>196</v>
      </c>
      <c r="G15" s="47"/>
      <c r="H15" s="48"/>
      <c r="I15" s="33"/>
      <c r="J15" s="107"/>
      <c r="K15" s="704"/>
      <c r="L15" s="48"/>
      <c r="M15" s="33"/>
      <c r="N15" s="33"/>
      <c r="O15" s="33"/>
      <c r="P15" s="33"/>
      <c r="Q15" s="712"/>
      <c r="R15" s="50"/>
      <c r="S15" s="51" t="s">
        <v>268</v>
      </c>
      <c r="T15" s="704"/>
      <c r="U15" s="47"/>
      <c r="V15" s="34"/>
      <c r="W15" s="34"/>
      <c r="X15" s="34"/>
      <c r="Y15" s="34"/>
      <c r="Z15" s="33"/>
      <c r="AA15" s="48"/>
      <c r="AB15" s="33"/>
      <c r="AC15" s="33"/>
      <c r="AD15" s="33"/>
      <c r="AE15" s="33"/>
      <c r="AF15" s="796"/>
      <c r="AG15" s="792"/>
      <c r="AH15" s="794"/>
      <c r="AI15" s="796"/>
      <c r="AJ15" s="798"/>
    </row>
    <row r="16" spans="1:36" ht="22" customHeight="1" x14ac:dyDescent="0.35">
      <c r="A16" s="359"/>
      <c r="B16" s="800"/>
      <c r="C16" s="800"/>
      <c r="D16" s="803"/>
      <c r="E16" s="776"/>
      <c r="F16" s="24" t="s">
        <v>6</v>
      </c>
      <c r="G16" s="52"/>
      <c r="H16" s="53">
        <v>0</v>
      </c>
      <c r="I16" s="54"/>
      <c r="J16" s="55"/>
      <c r="K16" s="56"/>
      <c r="L16" s="54"/>
      <c r="M16" s="54"/>
      <c r="N16" s="54"/>
      <c r="O16" s="54"/>
      <c r="P16" s="54"/>
      <c r="Q16" s="711">
        <v>0</v>
      </c>
      <c r="R16" s="697">
        <v>1</v>
      </c>
      <c r="S16" s="57">
        <v>1</v>
      </c>
      <c r="T16" s="65">
        <v>1</v>
      </c>
      <c r="U16" s="807"/>
      <c r="V16" s="808"/>
      <c r="W16" s="808"/>
      <c r="X16" s="808"/>
      <c r="Y16" s="808"/>
      <c r="Z16" s="808"/>
      <c r="AA16" s="808"/>
      <c r="AB16" s="808"/>
      <c r="AC16" s="808"/>
      <c r="AD16" s="808"/>
      <c r="AE16" s="809"/>
      <c r="AF16" s="797"/>
      <c r="AG16" s="793"/>
      <c r="AH16" s="795"/>
      <c r="AI16" s="797"/>
      <c r="AJ16" s="799"/>
    </row>
    <row r="17" spans="1:36" ht="22" customHeight="1" x14ac:dyDescent="0.35">
      <c r="A17" s="359"/>
      <c r="B17" s="800" t="str">
        <f>(A45)</f>
        <v>S.3</v>
      </c>
      <c r="C17" s="803" t="str">
        <f>(B45)</f>
        <v xml:space="preserve">Bangladesh Primary Education
Annual Sector Performance Report </v>
      </c>
      <c r="D17" s="801" t="s">
        <v>19</v>
      </c>
      <c r="E17" s="776" t="s">
        <v>43</v>
      </c>
      <c r="F17" s="24" t="s">
        <v>186</v>
      </c>
      <c r="G17" s="35"/>
      <c r="H17" s="43">
        <v>256</v>
      </c>
      <c r="I17" s="36"/>
      <c r="J17" s="37"/>
      <c r="K17" s="38"/>
      <c r="L17" s="36"/>
      <c r="M17" s="36"/>
      <c r="N17" s="36"/>
      <c r="O17" s="36"/>
      <c r="P17" s="36"/>
      <c r="Q17" s="44" t="s">
        <v>269</v>
      </c>
      <c r="R17" s="40" t="s">
        <v>269</v>
      </c>
      <c r="S17" s="41" t="s">
        <v>270</v>
      </c>
      <c r="T17" s="63">
        <v>254</v>
      </c>
      <c r="U17" s="35">
        <v>2</v>
      </c>
      <c r="V17" s="38">
        <v>2</v>
      </c>
      <c r="W17" s="695"/>
      <c r="X17" s="38">
        <v>2</v>
      </c>
      <c r="Y17" s="38" t="s">
        <v>269</v>
      </c>
      <c r="Z17" s="90"/>
      <c r="AA17" s="36"/>
      <c r="AB17" s="62">
        <v>2</v>
      </c>
      <c r="AC17" s="62"/>
      <c r="AD17" s="62"/>
      <c r="AE17" s="62"/>
      <c r="AF17" s="829"/>
      <c r="AG17" s="45"/>
      <c r="AH17" s="36"/>
      <c r="AI17" s="44" t="s">
        <v>269</v>
      </c>
      <c r="AJ17" s="96"/>
    </row>
    <row r="18" spans="1:36" ht="22" customHeight="1" x14ac:dyDescent="0.35">
      <c r="A18" s="359"/>
      <c r="B18" s="800"/>
      <c r="C18" s="800"/>
      <c r="D18" s="802"/>
      <c r="E18" s="776"/>
      <c r="F18" s="24" t="s">
        <v>10</v>
      </c>
      <c r="G18" s="47"/>
      <c r="H18" s="48" t="s">
        <v>30</v>
      </c>
      <c r="I18" s="33"/>
      <c r="J18" s="49"/>
      <c r="K18" s="34"/>
      <c r="L18" s="33"/>
      <c r="M18" s="33"/>
      <c r="N18" s="33"/>
      <c r="O18" s="33"/>
      <c r="P18" s="33"/>
      <c r="Q18" s="49" t="s">
        <v>63</v>
      </c>
      <c r="R18" s="50" t="s">
        <v>44</v>
      </c>
      <c r="S18" s="51" t="s">
        <v>22</v>
      </c>
      <c r="T18" s="58" t="s">
        <v>27</v>
      </c>
      <c r="U18" s="42" t="s">
        <v>63</v>
      </c>
      <c r="V18" s="61" t="s">
        <v>63</v>
      </c>
      <c r="W18" s="61"/>
      <c r="X18" s="61" t="s">
        <v>63</v>
      </c>
      <c r="Y18" s="61"/>
      <c r="Z18" s="48"/>
      <c r="AA18" s="48"/>
      <c r="AB18" s="33" t="s">
        <v>63</v>
      </c>
      <c r="AC18" s="48"/>
      <c r="AD18" s="48"/>
      <c r="AE18" s="48"/>
      <c r="AF18" s="830"/>
      <c r="AG18" s="792" t="s">
        <v>43</v>
      </c>
      <c r="AH18" s="794" t="s">
        <v>43</v>
      </c>
      <c r="AI18" s="796" t="s">
        <v>65</v>
      </c>
      <c r="AJ18" s="806"/>
    </row>
    <row r="19" spans="1:36" ht="22" customHeight="1" x14ac:dyDescent="0.35">
      <c r="A19" s="359"/>
      <c r="B19" s="800"/>
      <c r="C19" s="800"/>
      <c r="D19" s="802"/>
      <c r="E19" s="776"/>
      <c r="F19" s="24" t="s">
        <v>192</v>
      </c>
      <c r="G19" s="47"/>
      <c r="H19" s="48" t="s">
        <v>42</v>
      </c>
      <c r="I19" s="33"/>
      <c r="J19" s="49"/>
      <c r="K19" s="34"/>
      <c r="L19" s="33"/>
      <c r="M19" s="33"/>
      <c r="N19" s="33"/>
      <c r="O19" s="33"/>
      <c r="P19" s="33"/>
      <c r="Q19" s="49"/>
      <c r="R19" s="50"/>
      <c r="S19" s="50">
        <v>2017</v>
      </c>
      <c r="T19" s="51" t="s">
        <v>271</v>
      </c>
      <c r="U19" s="47"/>
      <c r="V19" s="34"/>
      <c r="W19" s="34"/>
      <c r="X19" s="34"/>
      <c r="Y19" s="48" t="s">
        <v>272</v>
      </c>
      <c r="Z19" s="61"/>
      <c r="AA19" s="48"/>
      <c r="AB19" s="33"/>
      <c r="AC19" s="48"/>
      <c r="AD19" s="48"/>
      <c r="AE19" s="704"/>
      <c r="AF19" s="830"/>
      <c r="AG19" s="792"/>
      <c r="AH19" s="794"/>
      <c r="AI19" s="796"/>
      <c r="AJ19" s="798"/>
    </row>
    <row r="20" spans="1:36" ht="22" customHeight="1" x14ac:dyDescent="0.35">
      <c r="A20" s="359"/>
      <c r="B20" s="800"/>
      <c r="C20" s="800"/>
      <c r="D20" s="802"/>
      <c r="E20" s="776"/>
      <c r="F20" s="24" t="s">
        <v>194</v>
      </c>
      <c r="G20" s="47"/>
      <c r="H20" s="48"/>
      <c r="I20" s="33"/>
      <c r="J20" s="49"/>
      <c r="K20" s="34"/>
      <c r="L20" s="33"/>
      <c r="M20" s="33"/>
      <c r="N20" s="33"/>
      <c r="O20" s="33"/>
      <c r="P20" s="33"/>
      <c r="Q20" s="49"/>
      <c r="R20" s="51" t="s">
        <v>273</v>
      </c>
      <c r="S20" s="51"/>
      <c r="T20" s="58"/>
      <c r="U20" s="47"/>
      <c r="V20" s="34"/>
      <c r="W20" s="34"/>
      <c r="X20" s="34"/>
      <c r="Y20" s="34"/>
      <c r="Z20" s="33"/>
      <c r="AA20" s="33"/>
      <c r="AB20" s="33"/>
      <c r="AC20" s="48"/>
      <c r="AD20" s="48"/>
      <c r="AE20" s="33"/>
      <c r="AF20" s="830"/>
      <c r="AG20" s="792"/>
      <c r="AH20" s="794"/>
      <c r="AI20" s="796"/>
      <c r="AJ20" s="798"/>
    </row>
    <row r="21" spans="1:36" ht="22" customHeight="1" x14ac:dyDescent="0.35">
      <c r="A21" s="359"/>
      <c r="B21" s="800"/>
      <c r="C21" s="800"/>
      <c r="D21" s="802"/>
      <c r="E21" s="776"/>
      <c r="F21" s="24" t="s">
        <v>196</v>
      </c>
      <c r="G21" s="47"/>
      <c r="H21" s="48"/>
      <c r="I21" s="33"/>
      <c r="J21" s="107"/>
      <c r="K21" s="34"/>
      <c r="L21" s="33"/>
      <c r="M21" s="33"/>
      <c r="N21" s="33"/>
      <c r="O21" s="33"/>
      <c r="P21" s="33"/>
      <c r="Q21" s="576"/>
      <c r="R21" s="51"/>
      <c r="S21" s="50"/>
      <c r="T21" s="64"/>
      <c r="U21" s="47"/>
      <c r="V21" s="34"/>
      <c r="W21" s="34"/>
      <c r="X21" s="34"/>
      <c r="Y21" s="34"/>
      <c r="Z21" s="33"/>
      <c r="AA21" s="33"/>
      <c r="AB21" s="33"/>
      <c r="AC21" s="33"/>
      <c r="AD21" s="33"/>
      <c r="AE21" s="33"/>
      <c r="AF21" s="830"/>
      <c r="AG21" s="792"/>
      <c r="AH21" s="794"/>
      <c r="AI21" s="796"/>
      <c r="AJ21" s="798"/>
    </row>
    <row r="22" spans="1:36" ht="22" customHeight="1" x14ac:dyDescent="0.35">
      <c r="A22" s="359"/>
      <c r="B22" s="800"/>
      <c r="C22" s="800"/>
      <c r="D22" s="803"/>
      <c r="E22" s="776"/>
      <c r="F22" s="24" t="s">
        <v>6</v>
      </c>
      <c r="G22" s="52"/>
      <c r="H22" s="53">
        <v>0</v>
      </c>
      <c r="I22" s="54"/>
      <c r="J22" s="55"/>
      <c r="K22" s="56"/>
      <c r="L22" s="54"/>
      <c r="M22" s="54"/>
      <c r="N22" s="54"/>
      <c r="O22" s="54"/>
      <c r="P22" s="54"/>
      <c r="Q22" s="55">
        <v>0</v>
      </c>
      <c r="R22" s="57">
        <v>1</v>
      </c>
      <c r="S22" s="57">
        <v>1</v>
      </c>
      <c r="T22" s="65">
        <v>1</v>
      </c>
      <c r="U22" s="807"/>
      <c r="V22" s="808"/>
      <c r="W22" s="808"/>
      <c r="X22" s="808"/>
      <c r="Y22" s="808"/>
      <c r="Z22" s="808"/>
      <c r="AA22" s="808"/>
      <c r="AB22" s="808"/>
      <c r="AC22" s="808"/>
      <c r="AD22" s="808"/>
      <c r="AE22" s="809"/>
      <c r="AF22" s="831"/>
      <c r="AG22" s="793"/>
      <c r="AH22" s="795"/>
      <c r="AI22" s="797"/>
      <c r="AJ22" s="799"/>
    </row>
    <row r="23" spans="1:36" ht="22" customHeight="1" x14ac:dyDescent="0.35">
      <c r="A23" s="359"/>
      <c r="B23" s="800" t="str">
        <f>(A46)</f>
        <v>S.4</v>
      </c>
      <c r="C23" s="800"/>
      <c r="D23" s="801"/>
      <c r="E23" s="799"/>
      <c r="F23" s="119" t="s">
        <v>186</v>
      </c>
      <c r="G23" s="45"/>
      <c r="H23" s="43"/>
      <c r="I23" s="43"/>
      <c r="J23" s="44"/>
      <c r="K23" s="126"/>
      <c r="L23" s="43"/>
      <c r="M23" s="43"/>
      <c r="N23" s="43"/>
      <c r="O23" s="43"/>
      <c r="P23" s="43"/>
      <c r="Q23" s="44"/>
      <c r="R23" s="142"/>
      <c r="S23" s="187"/>
      <c r="T23" s="186"/>
      <c r="U23" s="532"/>
      <c r="V23" s="533"/>
      <c r="W23" s="533"/>
      <c r="X23" s="448"/>
      <c r="Y23" s="448"/>
      <c r="Z23" s="415"/>
      <c r="AA23" s="415"/>
      <c r="AB23" s="415"/>
      <c r="AC23" s="415"/>
      <c r="AD23" s="43"/>
      <c r="AE23" s="43"/>
      <c r="AF23" s="789"/>
      <c r="AG23" s="45"/>
      <c r="AH23" s="43"/>
      <c r="AI23" s="44"/>
      <c r="AJ23" s="428"/>
    </row>
    <row r="24" spans="1:36" ht="22" customHeight="1" x14ac:dyDescent="0.35">
      <c r="A24" s="359"/>
      <c r="B24" s="800"/>
      <c r="C24" s="800"/>
      <c r="D24" s="802"/>
      <c r="E24" s="776"/>
      <c r="F24" s="119" t="s">
        <v>10</v>
      </c>
      <c r="G24" s="42"/>
      <c r="H24" s="48"/>
      <c r="I24" s="48"/>
      <c r="J24" s="107"/>
      <c r="K24" s="61"/>
      <c r="L24" s="48"/>
      <c r="M24" s="48"/>
      <c r="N24" s="48"/>
      <c r="O24" s="48"/>
      <c r="P24" s="48"/>
      <c r="Q24" s="107"/>
      <c r="R24" s="51"/>
      <c r="S24" s="42"/>
      <c r="T24" s="85"/>
      <c r="U24" s="42"/>
      <c r="V24" s="61"/>
      <c r="W24" s="61"/>
      <c r="X24" s="61"/>
      <c r="Y24" s="61"/>
      <c r="Z24" s="48"/>
      <c r="AA24" s="48"/>
      <c r="AB24" s="48"/>
      <c r="AC24" s="48"/>
      <c r="AD24" s="48"/>
      <c r="AE24" s="48"/>
      <c r="AF24" s="790"/>
      <c r="AG24" s="792"/>
      <c r="AH24" s="794"/>
      <c r="AI24" s="796"/>
      <c r="AJ24" s="798"/>
    </row>
    <row r="25" spans="1:36" ht="22" customHeight="1" x14ac:dyDescent="0.35">
      <c r="A25" s="359"/>
      <c r="B25" s="800"/>
      <c r="C25" s="800"/>
      <c r="D25" s="802"/>
      <c r="E25" s="776"/>
      <c r="F25" s="119" t="s">
        <v>192</v>
      </c>
      <c r="G25" s="42"/>
      <c r="H25" s="48"/>
      <c r="I25" s="48"/>
      <c r="J25" s="107"/>
      <c r="K25" s="61"/>
      <c r="L25" s="48"/>
      <c r="M25" s="48"/>
      <c r="N25" s="48"/>
      <c r="O25" s="48"/>
      <c r="P25" s="48"/>
      <c r="Q25" s="107"/>
      <c r="R25" s="51"/>
      <c r="S25" s="42"/>
      <c r="T25" s="85"/>
      <c r="U25" s="42"/>
      <c r="V25" s="61"/>
      <c r="W25" s="61"/>
      <c r="X25" s="61"/>
      <c r="Y25" s="61"/>
      <c r="Z25" s="48"/>
      <c r="AA25" s="48"/>
      <c r="AB25" s="48"/>
      <c r="AC25" s="48"/>
      <c r="AD25" s="48"/>
      <c r="AE25" s="48"/>
      <c r="AF25" s="790"/>
      <c r="AG25" s="792"/>
      <c r="AH25" s="794"/>
      <c r="AI25" s="796"/>
      <c r="AJ25" s="798"/>
    </row>
    <row r="26" spans="1:36" ht="22" customHeight="1" x14ac:dyDescent="0.35">
      <c r="A26" s="359"/>
      <c r="B26" s="800"/>
      <c r="C26" s="800"/>
      <c r="D26" s="802"/>
      <c r="E26" s="776"/>
      <c r="F26" s="119" t="s">
        <v>194</v>
      </c>
      <c r="G26" s="42"/>
      <c r="H26" s="48"/>
      <c r="I26" s="48"/>
      <c r="J26" s="107"/>
      <c r="K26" s="61"/>
      <c r="L26" s="48"/>
      <c r="M26" s="48"/>
      <c r="N26" s="48"/>
      <c r="O26" s="48"/>
      <c r="P26" s="48"/>
      <c r="Q26" s="107"/>
      <c r="R26" s="51"/>
      <c r="S26" s="42"/>
      <c r="T26" s="85"/>
      <c r="U26" s="42"/>
      <c r="V26" s="61"/>
      <c r="W26" s="61"/>
      <c r="X26" s="61"/>
      <c r="Y26" s="61"/>
      <c r="Z26" s="48"/>
      <c r="AA26" s="48"/>
      <c r="AB26" s="48"/>
      <c r="AC26" s="48"/>
      <c r="AD26" s="48"/>
      <c r="AE26" s="48"/>
      <c r="AF26" s="790"/>
      <c r="AG26" s="792"/>
      <c r="AH26" s="794"/>
      <c r="AI26" s="796"/>
      <c r="AJ26" s="798"/>
    </row>
    <row r="27" spans="1:36" ht="22" customHeight="1" x14ac:dyDescent="0.35">
      <c r="A27" s="359"/>
      <c r="B27" s="800"/>
      <c r="C27" s="800"/>
      <c r="D27" s="802"/>
      <c r="E27" s="776"/>
      <c r="F27" s="119" t="s">
        <v>196</v>
      </c>
      <c r="G27" s="42"/>
      <c r="H27" s="48"/>
      <c r="I27" s="48"/>
      <c r="J27" s="107"/>
      <c r="K27" s="61"/>
      <c r="L27" s="48"/>
      <c r="M27" s="48"/>
      <c r="N27" s="48"/>
      <c r="O27" s="48"/>
      <c r="P27" s="48"/>
      <c r="Q27" s="107"/>
      <c r="R27" s="51"/>
      <c r="S27" s="42"/>
      <c r="T27" s="85"/>
      <c r="U27" s="42"/>
      <c r="V27" s="61"/>
      <c r="W27" s="61"/>
      <c r="X27" s="61"/>
      <c r="Y27" s="61"/>
      <c r="Z27" s="48"/>
      <c r="AA27" s="48"/>
      <c r="AB27" s="48"/>
      <c r="AC27" s="48"/>
      <c r="AD27" s="48"/>
      <c r="AE27" s="48"/>
      <c r="AF27" s="790"/>
      <c r="AG27" s="792"/>
      <c r="AH27" s="794"/>
      <c r="AI27" s="796"/>
      <c r="AJ27" s="798"/>
    </row>
    <row r="28" spans="1:36" ht="22" customHeight="1" x14ac:dyDescent="0.35">
      <c r="A28" s="359"/>
      <c r="B28" s="800"/>
      <c r="C28" s="800"/>
      <c r="D28" s="803"/>
      <c r="E28" s="776"/>
      <c r="F28" s="119" t="s">
        <v>6</v>
      </c>
      <c r="G28" s="125"/>
      <c r="H28" s="53"/>
      <c r="I28" s="53"/>
      <c r="J28" s="128"/>
      <c r="K28" s="153"/>
      <c r="L28" s="53"/>
      <c r="M28" s="53"/>
      <c r="N28" s="53"/>
      <c r="O28" s="53"/>
      <c r="P28" s="53"/>
      <c r="Q28" s="128"/>
      <c r="R28" s="144"/>
      <c r="S28" s="125"/>
      <c r="T28" s="184"/>
      <c r="U28" s="821"/>
      <c r="V28" s="822"/>
      <c r="W28" s="822"/>
      <c r="X28" s="822"/>
      <c r="Y28" s="822"/>
      <c r="Z28" s="822"/>
      <c r="AA28" s="822"/>
      <c r="AB28" s="822"/>
      <c r="AC28" s="822"/>
      <c r="AD28" s="822"/>
      <c r="AE28" s="823"/>
      <c r="AF28" s="791"/>
      <c r="AG28" s="793"/>
      <c r="AH28" s="795"/>
      <c r="AI28" s="797"/>
      <c r="AJ28" s="799"/>
    </row>
    <row r="29" spans="1:36" ht="22" customHeight="1" x14ac:dyDescent="0.35">
      <c r="A29" s="359"/>
      <c r="B29" s="800" t="str">
        <f>(A47)</f>
        <v>S.5</v>
      </c>
      <c r="C29" s="800"/>
      <c r="D29" s="801"/>
      <c r="E29" s="776"/>
      <c r="F29" s="119" t="s">
        <v>186</v>
      </c>
      <c r="G29" s="45"/>
      <c r="H29" s="43"/>
      <c r="I29" s="43"/>
      <c r="J29" s="44"/>
      <c r="K29" s="126"/>
      <c r="L29" s="43"/>
      <c r="M29" s="43"/>
      <c r="N29" s="43"/>
      <c r="O29" s="43"/>
      <c r="P29" s="43"/>
      <c r="Q29" s="44"/>
      <c r="R29" s="142"/>
      <c r="S29" s="187"/>
      <c r="T29" s="186"/>
      <c r="U29" s="447"/>
      <c r="V29" s="126"/>
      <c r="W29" s="448"/>
      <c r="X29" s="448"/>
      <c r="Y29" s="448"/>
      <c r="Z29" s="415"/>
      <c r="AA29" s="415"/>
      <c r="AB29" s="415"/>
      <c r="AC29" s="415"/>
      <c r="AD29" s="43"/>
      <c r="AE29" s="43"/>
      <c r="AF29" s="789"/>
      <c r="AG29" s="45"/>
      <c r="AH29" s="185"/>
      <c r="AI29" s="44"/>
      <c r="AJ29" s="428"/>
    </row>
    <row r="30" spans="1:36" ht="22" customHeight="1" x14ac:dyDescent="0.35">
      <c r="A30" s="359"/>
      <c r="B30" s="800"/>
      <c r="C30" s="800"/>
      <c r="D30" s="802"/>
      <c r="E30" s="776"/>
      <c r="F30" s="119" t="s">
        <v>10</v>
      </c>
      <c r="G30" s="42"/>
      <c r="H30" s="48"/>
      <c r="I30" s="48"/>
      <c r="J30" s="107"/>
      <c r="K30" s="61"/>
      <c r="L30" s="48"/>
      <c r="M30" s="48"/>
      <c r="N30" s="48"/>
      <c r="O30" s="48"/>
      <c r="P30" s="48"/>
      <c r="Q30" s="107"/>
      <c r="R30" s="51"/>
      <c r="S30" s="42"/>
      <c r="T30" s="85"/>
      <c r="U30" s="42"/>
      <c r="V30" s="61"/>
      <c r="W30" s="61"/>
      <c r="X30" s="61"/>
      <c r="Y30" s="61"/>
      <c r="Z30" s="48"/>
      <c r="AA30" s="48"/>
      <c r="AB30" s="48"/>
      <c r="AC30" s="48"/>
      <c r="AD30" s="48"/>
      <c r="AE30" s="48"/>
      <c r="AF30" s="790"/>
      <c r="AG30" s="792"/>
      <c r="AH30" s="794"/>
      <c r="AI30" s="796"/>
      <c r="AJ30" s="798"/>
    </row>
    <row r="31" spans="1:36" ht="22" customHeight="1" x14ac:dyDescent="0.35">
      <c r="A31" s="359"/>
      <c r="B31" s="800"/>
      <c r="C31" s="800"/>
      <c r="D31" s="802"/>
      <c r="E31" s="776"/>
      <c r="F31" s="119" t="s">
        <v>192</v>
      </c>
      <c r="G31" s="42"/>
      <c r="H31" s="48"/>
      <c r="I31" s="48"/>
      <c r="J31" s="107"/>
      <c r="K31" s="61"/>
      <c r="L31" s="48"/>
      <c r="M31" s="48"/>
      <c r="N31" s="48"/>
      <c r="O31" s="48"/>
      <c r="P31" s="48"/>
      <c r="Q31" s="107"/>
      <c r="R31" s="51"/>
      <c r="S31" s="42"/>
      <c r="T31" s="85"/>
      <c r="U31" s="42"/>
      <c r="V31" s="61"/>
      <c r="W31" s="61"/>
      <c r="X31" s="61"/>
      <c r="Y31" s="61"/>
      <c r="Z31" s="48"/>
      <c r="AA31" s="48"/>
      <c r="AB31" s="48"/>
      <c r="AC31" s="48"/>
      <c r="AD31" s="48"/>
      <c r="AE31" s="48"/>
      <c r="AF31" s="790"/>
      <c r="AG31" s="792"/>
      <c r="AH31" s="794"/>
      <c r="AI31" s="796"/>
      <c r="AJ31" s="798"/>
    </row>
    <row r="32" spans="1:36" ht="22" customHeight="1" x14ac:dyDescent="0.35">
      <c r="A32" s="359"/>
      <c r="B32" s="800"/>
      <c r="C32" s="800"/>
      <c r="D32" s="802"/>
      <c r="E32" s="776"/>
      <c r="F32" s="119" t="s">
        <v>194</v>
      </c>
      <c r="G32" s="42"/>
      <c r="H32" s="48"/>
      <c r="I32" s="48"/>
      <c r="J32" s="107"/>
      <c r="K32" s="61"/>
      <c r="L32" s="48"/>
      <c r="M32" s="48"/>
      <c r="N32" s="48"/>
      <c r="O32" s="48"/>
      <c r="P32" s="48"/>
      <c r="Q32" s="107"/>
      <c r="R32" s="51"/>
      <c r="S32" s="42"/>
      <c r="T32" s="85"/>
      <c r="U32" s="42"/>
      <c r="V32" s="61"/>
      <c r="W32" s="61"/>
      <c r="X32" s="61"/>
      <c r="Y32" s="61"/>
      <c r="Z32" s="48"/>
      <c r="AA32" s="48"/>
      <c r="AB32" s="48"/>
      <c r="AC32" s="48"/>
      <c r="AD32" s="48"/>
      <c r="AE32" s="48"/>
      <c r="AF32" s="790"/>
      <c r="AG32" s="792"/>
      <c r="AH32" s="794"/>
      <c r="AI32" s="796"/>
      <c r="AJ32" s="798"/>
    </row>
    <row r="33" spans="1:37" ht="22" customHeight="1" x14ac:dyDescent="0.35">
      <c r="A33" s="359"/>
      <c r="B33" s="800"/>
      <c r="C33" s="800"/>
      <c r="D33" s="802"/>
      <c r="E33" s="776"/>
      <c r="F33" s="119" t="s">
        <v>196</v>
      </c>
      <c r="G33" s="42"/>
      <c r="H33" s="48"/>
      <c r="I33" s="48"/>
      <c r="J33" s="107"/>
      <c r="K33" s="61"/>
      <c r="L33" s="48"/>
      <c r="M33" s="48"/>
      <c r="N33" s="48"/>
      <c r="O33" s="48"/>
      <c r="P33" s="48"/>
      <c r="Q33" s="107"/>
      <c r="R33" s="51"/>
      <c r="S33" s="42"/>
      <c r="T33" s="85"/>
      <c r="U33" s="42"/>
      <c r="V33" s="61"/>
      <c r="W33" s="61"/>
      <c r="X33" s="61"/>
      <c r="Y33" s="61"/>
      <c r="Z33" s="48"/>
      <c r="AA33" s="48"/>
      <c r="AB33" s="48"/>
      <c r="AC33" s="48"/>
      <c r="AD33" s="48"/>
      <c r="AE33" s="48"/>
      <c r="AF33" s="790"/>
      <c r="AG33" s="792"/>
      <c r="AH33" s="794"/>
      <c r="AI33" s="796"/>
      <c r="AJ33" s="798"/>
    </row>
    <row r="34" spans="1:37" ht="22" customHeight="1" x14ac:dyDescent="0.35">
      <c r="A34" s="359"/>
      <c r="B34" s="800"/>
      <c r="C34" s="800"/>
      <c r="D34" s="803"/>
      <c r="E34" s="776"/>
      <c r="F34" s="119" t="s">
        <v>6</v>
      </c>
      <c r="G34" s="125"/>
      <c r="H34" s="53"/>
      <c r="I34" s="53"/>
      <c r="J34" s="128"/>
      <c r="K34" s="153"/>
      <c r="L34" s="53"/>
      <c r="M34" s="53"/>
      <c r="N34" s="53"/>
      <c r="O34" s="53"/>
      <c r="P34" s="53"/>
      <c r="Q34" s="128"/>
      <c r="R34" s="144"/>
      <c r="S34" s="125"/>
      <c r="T34" s="184"/>
      <c r="U34" s="821"/>
      <c r="V34" s="822"/>
      <c r="W34" s="822"/>
      <c r="X34" s="822"/>
      <c r="Y34" s="822"/>
      <c r="Z34" s="822"/>
      <c r="AA34" s="822"/>
      <c r="AB34" s="822"/>
      <c r="AC34" s="822"/>
      <c r="AD34" s="822"/>
      <c r="AE34" s="823"/>
      <c r="AF34" s="791"/>
      <c r="AG34" s="793"/>
      <c r="AH34" s="795"/>
      <c r="AI34" s="797"/>
      <c r="AJ34" s="799"/>
    </row>
    <row r="35" spans="1:37" ht="22" customHeight="1" x14ac:dyDescent="0.35">
      <c r="A35" s="359"/>
      <c r="B35" s="359"/>
      <c r="C35" s="781" t="s">
        <v>202</v>
      </c>
      <c r="D35" s="781"/>
      <c r="E35" s="781"/>
      <c r="F35" s="781"/>
      <c r="G35" s="782">
        <v>0</v>
      </c>
      <c r="H35" s="783"/>
      <c r="I35" s="783"/>
      <c r="J35" s="784"/>
      <c r="K35" s="782">
        <v>0</v>
      </c>
      <c r="L35" s="783"/>
      <c r="M35" s="783"/>
      <c r="N35" s="783"/>
      <c r="O35" s="783"/>
      <c r="P35" s="783"/>
      <c r="Q35" s="784"/>
      <c r="R35" s="397">
        <v>0</v>
      </c>
      <c r="S35" s="782">
        <v>0</v>
      </c>
      <c r="T35" s="784"/>
      <c r="U35" s="465"/>
      <c r="V35" s="460"/>
      <c r="W35" s="460"/>
      <c r="X35" s="460"/>
      <c r="Y35" s="460"/>
      <c r="Z35" s="460"/>
      <c r="AA35" s="460"/>
      <c r="AB35" s="460"/>
      <c r="AC35" s="460"/>
      <c r="AD35" s="460"/>
      <c r="AE35" s="460"/>
      <c r="AF35" s="460"/>
      <c r="AG35" s="460"/>
      <c r="AH35" s="515"/>
      <c r="AI35" s="453"/>
      <c r="AJ35" s="454"/>
      <c r="AK35" s="445"/>
    </row>
    <row r="36" spans="1:37" ht="22" customHeight="1" x14ac:dyDescent="0.35">
      <c r="A36" s="359"/>
      <c r="B36" s="359"/>
      <c r="C36" s="781" t="s">
        <v>203</v>
      </c>
      <c r="D36" s="781"/>
      <c r="E36" s="781"/>
      <c r="F36" s="781"/>
      <c r="G36" s="785" t="s">
        <v>274</v>
      </c>
      <c r="H36" s="786"/>
      <c r="I36" s="786"/>
      <c r="J36" s="787"/>
      <c r="K36" s="785" t="s">
        <v>274</v>
      </c>
      <c r="L36" s="786"/>
      <c r="M36" s="786"/>
      <c r="N36" s="786"/>
      <c r="O36" s="786"/>
      <c r="P36" s="786"/>
      <c r="Q36" s="787"/>
      <c r="R36" s="136" t="s">
        <v>274</v>
      </c>
      <c r="S36" s="785" t="s">
        <v>274</v>
      </c>
      <c r="T36" s="828"/>
      <c r="U36" s="527"/>
      <c r="AG36" s="359"/>
      <c r="AH36" s="304"/>
      <c r="AI36" s="256"/>
      <c r="AJ36" s="249"/>
      <c r="AK36" s="445"/>
    </row>
    <row r="37" spans="1:37" ht="22" customHeight="1" x14ac:dyDescent="0.35">
      <c r="A37" s="359"/>
      <c r="B37" s="359"/>
      <c r="C37" s="775" t="s">
        <v>205</v>
      </c>
      <c r="D37" s="775"/>
      <c r="E37" s="775"/>
      <c r="F37" s="384">
        <v>0</v>
      </c>
      <c r="G37" s="416"/>
      <c r="H37" s="359"/>
      <c r="I37" s="359"/>
      <c r="J37" s="359"/>
      <c r="K37" s="359"/>
      <c r="L37" s="359"/>
      <c r="M37" s="359"/>
      <c r="N37" s="359"/>
      <c r="O37" s="359"/>
      <c r="P37" s="359"/>
      <c r="Q37" s="359"/>
      <c r="R37" s="359"/>
      <c r="S37" s="359"/>
      <c r="T37" s="460"/>
      <c r="AG37" s="359"/>
      <c r="AH37" s="304"/>
      <c r="AI37" s="256"/>
      <c r="AJ37" s="249"/>
      <c r="AK37" s="445"/>
    </row>
    <row r="38" spans="1:37" ht="50.25" customHeight="1" x14ac:dyDescent="0.35">
      <c r="A38" s="359"/>
      <c r="B38" s="359"/>
      <c r="C38" s="776" t="s">
        <v>275</v>
      </c>
      <c r="D38" s="776"/>
      <c r="E38" s="776"/>
      <c r="F38" s="777"/>
      <c r="G38" s="359"/>
      <c r="H38" s="359"/>
      <c r="I38" s="359"/>
      <c r="J38" s="359"/>
      <c r="K38" s="359"/>
      <c r="L38" s="359"/>
      <c r="M38" s="359"/>
      <c r="N38" s="359"/>
      <c r="O38" s="359"/>
      <c r="P38" s="359"/>
      <c r="Q38" s="359"/>
      <c r="R38" s="359"/>
      <c r="S38" s="359"/>
      <c r="T38" s="359"/>
      <c r="AG38" s="359"/>
      <c r="AH38" s="304"/>
      <c r="AI38" s="256"/>
      <c r="AJ38" s="249"/>
    </row>
    <row r="39" spans="1:37" x14ac:dyDescent="0.35">
      <c r="C39" s="827"/>
      <c r="D39" s="827"/>
      <c r="E39" s="827"/>
      <c r="F39" s="827"/>
      <c r="AG39" s="441"/>
      <c r="AI39" s="441"/>
      <c r="AJ39" s="455"/>
    </row>
    <row r="41" spans="1:37" ht="20.149999999999999" customHeight="1" x14ac:dyDescent="0.35">
      <c r="A41" s="778" t="s">
        <v>207</v>
      </c>
      <c r="B41" s="779"/>
      <c r="C41" s="779"/>
      <c r="D41" s="779"/>
      <c r="E41" s="780"/>
      <c r="F41" s="529"/>
    </row>
    <row r="42" spans="1:37" ht="20.149999999999999" customHeight="1" x14ac:dyDescent="0.35">
      <c r="A42" s="387" t="s">
        <v>208</v>
      </c>
      <c r="B42" s="387" t="s">
        <v>209</v>
      </c>
      <c r="C42" s="387" t="s">
        <v>210</v>
      </c>
      <c r="D42" s="387" t="s">
        <v>59</v>
      </c>
      <c r="E42" s="387" t="s">
        <v>211</v>
      </c>
    </row>
    <row r="43" spans="1:37" ht="20.149999999999999" customHeight="1" x14ac:dyDescent="0.35">
      <c r="A43" s="19" t="s">
        <v>212</v>
      </c>
      <c r="B43" s="94" t="s">
        <v>276</v>
      </c>
      <c r="C43" s="94" t="s">
        <v>277</v>
      </c>
      <c r="D43" s="698">
        <v>2019</v>
      </c>
      <c r="E43" s="699" t="s">
        <v>211</v>
      </c>
      <c r="F43" s="535"/>
    </row>
    <row r="44" spans="1:37" ht="20.149999999999999" customHeight="1" x14ac:dyDescent="0.35">
      <c r="A44" s="19" t="s">
        <v>215</v>
      </c>
      <c r="B44" s="94" t="s">
        <v>278</v>
      </c>
      <c r="C44" s="94" t="s">
        <v>279</v>
      </c>
      <c r="D44" s="698">
        <v>2020</v>
      </c>
      <c r="E44" s="713" t="s">
        <v>211</v>
      </c>
      <c r="F44" s="536"/>
    </row>
    <row r="45" spans="1:37" ht="20.149999999999999" customHeight="1" x14ac:dyDescent="0.35">
      <c r="A45" s="19" t="s">
        <v>280</v>
      </c>
      <c r="B45" s="94" t="s">
        <v>281</v>
      </c>
      <c r="C45" s="94" t="s">
        <v>282</v>
      </c>
      <c r="D45" s="698">
        <v>2017</v>
      </c>
      <c r="E45" s="713" t="s">
        <v>211</v>
      </c>
      <c r="F45" s="536"/>
    </row>
    <row r="46" spans="1:37" ht="20.149999999999999" customHeight="1" x14ac:dyDescent="0.35">
      <c r="A46" s="19" t="s">
        <v>283</v>
      </c>
      <c r="B46" s="1"/>
      <c r="C46" s="1"/>
      <c r="D46" s="1"/>
      <c r="E46" s="1"/>
      <c r="F46" s="536"/>
    </row>
    <row r="47" spans="1:37" ht="20.149999999999999" customHeight="1" x14ac:dyDescent="0.35">
      <c r="A47" s="19" t="s">
        <v>284</v>
      </c>
      <c r="B47" s="1"/>
      <c r="C47" s="1"/>
      <c r="D47" s="1"/>
      <c r="E47" s="1"/>
      <c r="F47" s="536"/>
    </row>
    <row r="48" spans="1:37" x14ac:dyDescent="0.35">
      <c r="A48" s="359"/>
      <c r="B48" s="359"/>
      <c r="C48" s="359"/>
      <c r="D48" s="359"/>
      <c r="E48" s="359"/>
      <c r="F48" s="120"/>
    </row>
    <row r="49" spans="1:6" x14ac:dyDescent="0.35">
      <c r="A49" s="359"/>
      <c r="B49" s="359"/>
      <c r="C49" s="359"/>
      <c r="D49" s="359"/>
      <c r="E49" s="359"/>
      <c r="F49" s="359"/>
    </row>
    <row r="50" spans="1:6" x14ac:dyDescent="0.35">
      <c r="A50" s="359"/>
      <c r="B50" s="359"/>
      <c r="C50" s="359"/>
      <c r="D50" s="359"/>
      <c r="E50" s="359"/>
      <c r="F50" s="359"/>
    </row>
    <row r="51" spans="1:6" x14ac:dyDescent="0.35">
      <c r="A51" s="359"/>
      <c r="B51" s="359"/>
      <c r="C51" s="359"/>
      <c r="D51" s="359"/>
      <c r="E51" s="359"/>
      <c r="F51" s="359"/>
    </row>
    <row r="52" spans="1:6" x14ac:dyDescent="0.35">
      <c r="A52" s="359"/>
      <c r="B52" s="359"/>
      <c r="C52" s="359"/>
      <c r="D52" s="359"/>
      <c r="E52" s="359"/>
      <c r="F52" s="359"/>
    </row>
    <row r="53" spans="1:6" x14ac:dyDescent="0.35">
      <c r="A53" s="359"/>
      <c r="B53" s="359"/>
      <c r="C53" s="359"/>
      <c r="D53" s="359"/>
      <c r="E53" s="359"/>
      <c r="F53" s="359"/>
    </row>
    <row r="54" spans="1:6" x14ac:dyDescent="0.35">
      <c r="A54" s="359"/>
      <c r="B54" s="359"/>
      <c r="C54" s="359"/>
      <c r="D54" s="359"/>
      <c r="E54" s="359"/>
      <c r="F54" s="359"/>
    </row>
    <row r="55" spans="1:6" x14ac:dyDescent="0.35">
      <c r="A55" s="359"/>
      <c r="B55" s="359"/>
      <c r="C55" s="359"/>
      <c r="D55" s="359"/>
      <c r="E55" s="359"/>
      <c r="F55" s="359"/>
    </row>
    <row r="56" spans="1:6" x14ac:dyDescent="0.35">
      <c r="A56" s="359"/>
      <c r="B56" s="359"/>
      <c r="C56" s="359"/>
      <c r="D56" s="359"/>
      <c r="E56" s="359"/>
      <c r="F56" s="359"/>
    </row>
    <row r="57" spans="1:6" x14ac:dyDescent="0.35">
      <c r="A57" s="359"/>
      <c r="B57" s="359"/>
      <c r="C57" s="359"/>
      <c r="D57" s="359"/>
      <c r="E57" s="359"/>
      <c r="F57" s="359"/>
    </row>
    <row r="58" spans="1:6" x14ac:dyDescent="0.35">
      <c r="A58" s="359"/>
      <c r="B58" s="359"/>
      <c r="C58" s="359"/>
      <c r="D58" s="359"/>
      <c r="E58" s="359"/>
      <c r="F58" s="359"/>
    </row>
    <row r="59" spans="1:6" x14ac:dyDescent="0.35">
      <c r="A59" s="359"/>
      <c r="B59" s="359"/>
      <c r="C59" s="359"/>
      <c r="D59" s="359"/>
      <c r="E59" s="359"/>
      <c r="F59" s="359"/>
    </row>
    <row r="60" spans="1:6" x14ac:dyDescent="0.35">
      <c r="A60" s="359"/>
      <c r="B60" s="359"/>
      <c r="C60" s="359"/>
      <c r="D60" s="359"/>
      <c r="E60" s="359"/>
      <c r="F60" s="359"/>
    </row>
    <row r="61" spans="1:6" x14ac:dyDescent="0.35">
      <c r="A61" s="359"/>
      <c r="B61" s="359"/>
      <c r="C61" s="359"/>
      <c r="D61" s="359"/>
      <c r="E61" s="359"/>
      <c r="F61" s="359"/>
    </row>
    <row r="62" spans="1:6" x14ac:dyDescent="0.35">
      <c r="A62" s="359"/>
      <c r="B62" s="359"/>
      <c r="C62" s="359"/>
      <c r="D62" s="359"/>
      <c r="E62" s="359"/>
      <c r="F62" s="359"/>
    </row>
    <row r="63" spans="1:6" x14ac:dyDescent="0.35">
      <c r="A63" s="359"/>
      <c r="B63" s="359"/>
      <c r="C63" s="359"/>
      <c r="D63" s="359"/>
      <c r="E63" s="359"/>
      <c r="F63" s="359"/>
    </row>
    <row r="64" spans="1:6"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88">
    <mergeCell ref="AF3:AF4"/>
    <mergeCell ref="AG3:AG4"/>
    <mergeCell ref="AH3:AH4"/>
    <mergeCell ref="AI3:AI4"/>
    <mergeCell ref="B2:B4"/>
    <mergeCell ref="C2:C4"/>
    <mergeCell ref="D2:D4"/>
    <mergeCell ref="E2:E4"/>
    <mergeCell ref="F2:F4"/>
    <mergeCell ref="G2:J2"/>
    <mergeCell ref="AJ2:AJ4"/>
    <mergeCell ref="G3:G4"/>
    <mergeCell ref="H3:H4"/>
    <mergeCell ref="I3:I4"/>
    <mergeCell ref="J3:J4"/>
    <mergeCell ref="K3:L3"/>
    <mergeCell ref="M3:P3"/>
    <mergeCell ref="Q3:Q4"/>
    <mergeCell ref="U3:AA3"/>
    <mergeCell ref="AB3:AE3"/>
    <mergeCell ref="K2:Q2"/>
    <mergeCell ref="R2:R4"/>
    <mergeCell ref="S2:S4"/>
    <mergeCell ref="T2:T4"/>
    <mergeCell ref="U2:AF2"/>
    <mergeCell ref="AG2:AI2"/>
    <mergeCell ref="AH6:AH10"/>
    <mergeCell ref="AI6:AI10"/>
    <mergeCell ref="AJ6:AJ10"/>
    <mergeCell ref="U10:AE10"/>
    <mergeCell ref="B11:B16"/>
    <mergeCell ref="C11:C16"/>
    <mergeCell ref="D11:D16"/>
    <mergeCell ref="E11:E16"/>
    <mergeCell ref="AF11:AF16"/>
    <mergeCell ref="AG12:AG16"/>
    <mergeCell ref="B5:B10"/>
    <mergeCell ref="C5:C10"/>
    <mergeCell ref="D5:D10"/>
    <mergeCell ref="E5:E10"/>
    <mergeCell ref="AF5:AF10"/>
    <mergeCell ref="AG6:AG10"/>
    <mergeCell ref="AH12:AH16"/>
    <mergeCell ref="AI12:AI16"/>
    <mergeCell ref="AJ12:AJ16"/>
    <mergeCell ref="U16:AE16"/>
    <mergeCell ref="B17:B22"/>
    <mergeCell ref="C17:C22"/>
    <mergeCell ref="D17:D22"/>
    <mergeCell ref="E17:E22"/>
    <mergeCell ref="AF17:AF22"/>
    <mergeCell ref="AG18:AG22"/>
    <mergeCell ref="AH18:AH22"/>
    <mergeCell ref="AI18:AI22"/>
    <mergeCell ref="AJ18:AJ22"/>
    <mergeCell ref="U22:AE22"/>
    <mergeCell ref="B23:B28"/>
    <mergeCell ref="C23:C28"/>
    <mergeCell ref="D23:D28"/>
    <mergeCell ref="E23:E28"/>
    <mergeCell ref="AF23:AF28"/>
    <mergeCell ref="AG24:AG28"/>
    <mergeCell ref="AH24:AH28"/>
    <mergeCell ref="AI24:AI28"/>
    <mergeCell ref="AJ24:AJ28"/>
    <mergeCell ref="U28:AE28"/>
    <mergeCell ref="B29:B34"/>
    <mergeCell ref="C29:C34"/>
    <mergeCell ref="D29:D34"/>
    <mergeCell ref="E29:E34"/>
    <mergeCell ref="AF29:AF34"/>
    <mergeCell ref="AJ30:AJ34"/>
    <mergeCell ref="U34:AE34"/>
    <mergeCell ref="C35:F35"/>
    <mergeCell ref="G35:J35"/>
    <mergeCell ref="K35:Q35"/>
    <mergeCell ref="S35:T35"/>
    <mergeCell ref="S36:T36"/>
    <mergeCell ref="C37:E37"/>
    <mergeCell ref="C38:F38"/>
    <mergeCell ref="AH30:AH34"/>
    <mergeCell ref="AI30:AI34"/>
    <mergeCell ref="AG30:AG34"/>
    <mergeCell ref="C39:F39"/>
    <mergeCell ref="A41:E41"/>
    <mergeCell ref="C36:F36"/>
    <mergeCell ref="G36:J36"/>
    <mergeCell ref="K36:Q36"/>
  </mergeCells>
  <hyperlinks>
    <hyperlink ref="E44" r:id="rId1" xr:uid="{D36306C8-A0FB-4A86-88DB-A39D21ED24B6}"/>
    <hyperlink ref="E45" r:id="rId2" xr:uid="{05805E69-BB9A-44CE-8D87-AE435B08A291}"/>
    <hyperlink ref="E43" r:id="rId3" xr:uid="{CBA9F312-B18F-4D32-82A0-12F627D66574}"/>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13">
        <x14:dataValidation type="list" allowBlank="1" showInputMessage="1" showErrorMessage="1" xr:uid="{97891221-4DCB-40CA-AFAE-A870920A6A94}">
          <x14:formula1>
            <xm:f>Dropdowns!$L$2:$L$16</xm:f>
          </x14:formula1>
          <xm:sqref>G7:L7 G31:L31 G25:L25 G19:L19 G13:L13</xm:sqref>
        </x14:dataValidation>
        <x14:dataValidation type="list" allowBlank="1" showInputMessage="1" showErrorMessage="1" xr:uid="{1207FD22-513F-4D55-9E28-4775AFEC156D}">
          <x14:formula1>
            <xm:f>Dropdowns!$I$3:$I$10</xm:f>
          </x14:formula1>
          <xm:sqref>AK6 AK24 AK12 AK18 AK30 AL6:AL10 AL12:AL16 AL18:AL22 AL24:AL28 AL30:AL34</xm:sqref>
        </x14:dataValidation>
        <x14:dataValidation type="list" allowBlank="1" showInputMessage="1" showErrorMessage="1" xr:uid="{25213E23-3566-43DF-8218-0E2D1E2EAA21}">
          <x14:formula1>
            <xm:f>Dropdowns!$J$3:$J$5</xm:f>
          </x14:formula1>
          <xm:sqref>G10:M10 G28:M28 G34:M34 G22:M22 G16:M16</xm:sqref>
        </x14:dataValidation>
        <x14:dataValidation type="list" allowBlank="1" showInputMessage="1" showErrorMessage="1" xr:uid="{374E1C2F-EC51-435C-A6FE-F2B150DEFB38}">
          <x14:formula1>
            <xm:f>Dropdowns!$J$3:$J$4</xm:f>
          </x14:formula1>
          <xm:sqref>N16:W16 N22:W22 N28:W28 N34:W34 N10:W10</xm:sqref>
        </x14:dataValidation>
        <x14:dataValidation type="list" allowBlank="1" showInputMessage="1" showErrorMessage="1" xr:uid="{F0EC90A9-DF64-4ABD-857C-F84D82DB2D78}">
          <x14:formula1>
            <xm:f>Dropdowns!$K$3:$K$6</xm:f>
          </x14:formula1>
          <xm:sqref>W6 W12 W18 W30 W24</xm:sqref>
        </x14:dataValidation>
        <x14:dataValidation type="list" allowBlank="1" showInputMessage="1" showErrorMessage="1" xr:uid="{56F3EB67-D8D7-4C18-8D53-8407BF9C4D02}">
          <x14:formula1>
            <xm:f>Dropdowns!$A$3:$A$5</xm:f>
          </x14:formula1>
          <xm:sqref>G6:L6 G12:L12 G18:L18 G24:L24 G30:L30</xm:sqref>
        </x14:dataValidation>
        <x14:dataValidation type="list" allowBlank="1" showInputMessage="1" showErrorMessage="1" xr:uid="{F2DF187C-2579-4B68-9648-24AD7722D0C6}">
          <x14:formula1>
            <xm:f>Dropdowns!$B$3:$B$5</xm:f>
          </x14:formula1>
          <xm:sqref>N24:S24 N6:S6 N12:S12 N18:S18 N30:S30</xm:sqref>
        </x14:dataValidation>
        <x14:dataValidation type="list" allowBlank="1" showInputMessage="1" showErrorMessage="1" xr:uid="{EA04EAB5-FA56-48EB-9E59-4174D3CB3ACF}">
          <x14:formula1>
            <xm:f>Dropdowns!$C$3:$C$7</xm:f>
          </x14:formula1>
          <xm:sqref>U6 U12 U18 U24 U30</xm:sqref>
        </x14:dataValidation>
        <x14:dataValidation type="list" allowBlank="1" showInputMessage="1" showErrorMessage="1" xr:uid="{16D71C11-597D-4C97-B637-AE55FF04F2C2}">
          <x14:formula1>
            <xm:f>Dropdowns!$D$3:$D$6</xm:f>
          </x14:formula1>
          <xm:sqref>U7 U13 U19 U25 U31</xm:sqref>
        </x14:dataValidation>
        <x14:dataValidation type="list" allowBlank="1" showInputMessage="1" showErrorMessage="1" xr:uid="{771A9090-62FB-4A83-A50C-B205B87C6737}">
          <x14:formula1>
            <xm:f>Dropdowns!$E$3:$E$5</xm:f>
          </x14:formula1>
          <xm:sqref>V12 V18 V24 V30 V6</xm:sqref>
        </x14:dataValidation>
        <x14:dataValidation type="list" allowBlank="1" showInputMessage="1" showErrorMessage="1" xr:uid="{1EA4FE60-7809-4979-B1D1-82C3C2D87C51}">
          <x14:formula1>
            <xm:f>Dropdowns!$H$3:$H$5</xm:f>
          </x14:formula1>
          <xm:sqref>AJ12 AJ6 AJ24 AJ18 AJ30</xm:sqref>
        </x14:dataValidation>
        <x14:dataValidation type="list" allowBlank="1" showInputMessage="1" showErrorMessage="1" xr:uid="{834875B2-7A7A-46A5-AA6C-5C1B90C45DD3}">
          <x14:formula1>
            <xm:f>Dropdowns!$A$8</xm:f>
          </x14:formula1>
          <xm:sqref>M6 M12 M18 M24 M30 T30 T24 T18 T12 T6 X6:AH6 X12:AH12 X18:AH18 X24:AH24 X30:AH30</xm:sqref>
        </x14:dataValidation>
        <x14:dataValidation type="list" allowBlank="1" showInputMessage="1" showErrorMessage="1" xr:uid="{C55E2F86-7A2B-4CDB-9F27-DC046F0D0569}">
          <x14:formula1>
            <xm:f>Dropdowns!$E$8:$E$14</xm:f>
          </x14:formula1>
          <xm:sqref>V19 V25 V31 V13 V7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51AC3-CF7B-47F0-97D9-231F97180BD3}">
  <sheetPr codeName="Foglio72"/>
  <dimension ref="A1:AK81"/>
  <sheetViews>
    <sheetView zoomScale="70" zoomScaleNormal="70" workbookViewId="0">
      <pane xSplit="6" ySplit="4" topLeftCell="M5" activePane="bottomRight" state="frozen"/>
      <selection pane="topRight" activeCell="F1" sqref="F1"/>
      <selection pane="bottomLeft" activeCell="A5" sqref="A5"/>
      <selection pane="bottomRight" activeCell="U18" sqref="U18:AE18"/>
    </sheetView>
  </sheetViews>
  <sheetFormatPr defaultColWidth="9.1796875" defaultRowHeight="14.5" x14ac:dyDescent="0.35"/>
  <cols>
    <col min="1" max="1" width="10.81640625" style="360" customWidth="1"/>
    <col min="2" max="2" width="24.453125" style="360" customWidth="1"/>
    <col min="3" max="3" width="24.54296875" style="360" customWidth="1"/>
    <col min="4" max="4" width="20.54296875" style="360" customWidth="1"/>
    <col min="5" max="5" width="13.81640625" style="360" customWidth="1"/>
    <col min="6" max="6" width="15.1796875" style="360" customWidth="1"/>
    <col min="7" max="7" width="9.1796875" style="360"/>
    <col min="8" max="8" width="11.54296875" style="360" customWidth="1"/>
    <col min="9" max="9" width="7.81640625" style="360" customWidth="1"/>
    <col min="10" max="11" width="9.1796875" style="360"/>
    <col min="12" max="12" width="6.1796875" style="360" bestFit="1" customWidth="1"/>
    <col min="13" max="13" width="23.81640625" style="360" customWidth="1"/>
    <col min="14" max="14" width="15.81640625" style="360" customWidth="1"/>
    <col min="15" max="15" width="16.1796875" style="360" customWidth="1"/>
    <col min="16" max="16" width="17.81640625" style="360" customWidth="1"/>
    <col min="17" max="17" width="9.1796875" style="360"/>
    <col min="18" max="18" width="28.453125" style="360" bestFit="1" customWidth="1"/>
    <col min="19" max="20" width="16.54296875" style="360" customWidth="1"/>
    <col min="21" max="21" width="7.1796875" style="360" customWidth="1"/>
    <col min="22" max="22" width="12" style="360" customWidth="1"/>
    <col min="23" max="24" width="7.1796875" style="360" customWidth="1"/>
    <col min="25" max="25" width="8.1796875" style="360" customWidth="1"/>
    <col min="26" max="27" width="7.1796875" style="360" customWidth="1"/>
    <col min="28" max="28" width="7.54296875" style="360" customWidth="1"/>
    <col min="29" max="29" width="6.81640625" style="360" customWidth="1"/>
    <col min="30" max="30" width="10.54296875" style="360" customWidth="1"/>
    <col min="31" max="31" width="7.81640625" style="360" customWidth="1"/>
    <col min="32" max="32" width="13.81640625" style="360" customWidth="1"/>
    <col min="33" max="33" width="11.1796875" style="360" customWidth="1"/>
    <col min="34" max="34" width="11" style="360" customWidth="1"/>
    <col min="35" max="35" width="10.453125" style="360" customWidth="1"/>
    <col min="36" max="36" width="19.54296875" style="360" customWidth="1"/>
    <col min="37" max="16384" width="9.1796875" style="360"/>
  </cols>
  <sheetData>
    <row r="1" spans="1:36"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row>
    <row r="2" spans="1:36" s="383" customFormat="1" ht="20.149999999999999" customHeight="1" x14ac:dyDescent="0.35">
      <c r="A2" s="170"/>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row>
    <row r="3" spans="1:36" s="383" customFormat="1" ht="20.149999999999999" customHeight="1" x14ac:dyDescent="0.35">
      <c r="A3" s="170"/>
      <c r="B3" s="834"/>
      <c r="C3" s="834"/>
      <c r="D3" s="834"/>
      <c r="E3" s="816"/>
      <c r="F3" s="816"/>
      <c r="G3" s="817" t="s">
        <v>169</v>
      </c>
      <c r="H3" s="817" t="s">
        <v>170</v>
      </c>
      <c r="I3" s="817" t="s">
        <v>171</v>
      </c>
      <c r="J3" s="817" t="s">
        <v>247</v>
      </c>
      <c r="K3" s="816" t="s">
        <v>173</v>
      </c>
      <c r="L3" s="816"/>
      <c r="M3" s="816" t="s">
        <v>174</v>
      </c>
      <c r="N3" s="816"/>
      <c r="O3" s="816"/>
      <c r="P3" s="816"/>
      <c r="Q3" s="817" t="s">
        <v>248</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row>
    <row r="4" spans="1:36" s="383" customFormat="1" ht="120" customHeight="1" x14ac:dyDescent="0.35">
      <c r="A4" s="170"/>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row>
    <row r="5" spans="1:36" ht="22" customHeight="1" x14ac:dyDescent="0.35">
      <c r="A5" s="359"/>
      <c r="B5" s="803" t="str">
        <f>(A43)</f>
        <v>S.1</v>
      </c>
      <c r="C5" s="800" t="str">
        <f>B43</f>
        <v>Combined Project Information Documents / Integrated Safeguards Datasheet (PID/ISDS)</v>
      </c>
      <c r="D5" s="801" t="s">
        <v>19</v>
      </c>
      <c r="E5" s="776" t="s">
        <v>43</v>
      </c>
      <c r="F5" s="24" t="s">
        <v>186</v>
      </c>
      <c r="G5" s="35"/>
      <c r="H5" s="43">
        <v>12</v>
      </c>
      <c r="I5" s="36"/>
      <c r="J5" s="37"/>
      <c r="K5" s="38"/>
      <c r="L5" s="36"/>
      <c r="M5" s="36">
        <v>10</v>
      </c>
      <c r="N5" s="36">
        <v>10</v>
      </c>
      <c r="O5" s="36"/>
      <c r="P5" s="36"/>
      <c r="Q5" s="98"/>
      <c r="R5" s="40"/>
      <c r="S5" s="41">
        <v>10</v>
      </c>
      <c r="T5" s="63">
        <v>2</v>
      </c>
      <c r="U5" s="147" t="s">
        <v>285</v>
      </c>
      <c r="V5" s="696" t="s">
        <v>285</v>
      </c>
      <c r="W5" s="695" t="s">
        <v>285</v>
      </c>
      <c r="X5" s="696" t="s">
        <v>285</v>
      </c>
      <c r="Y5" s="38"/>
      <c r="Z5" s="90"/>
      <c r="AA5" s="36"/>
      <c r="AB5" s="714" t="s">
        <v>285</v>
      </c>
      <c r="AC5" s="714" t="s">
        <v>285</v>
      </c>
      <c r="AD5" s="62"/>
      <c r="AE5" s="62"/>
      <c r="AF5" s="813" t="s">
        <v>286</v>
      </c>
      <c r="AG5" s="151" t="s">
        <v>285</v>
      </c>
      <c r="AH5" s="151" t="s">
        <v>285</v>
      </c>
      <c r="AI5" s="151" t="s">
        <v>285</v>
      </c>
      <c r="AJ5" s="96"/>
    </row>
    <row r="6" spans="1:36" ht="22" customHeight="1" x14ac:dyDescent="0.35">
      <c r="A6" s="359"/>
      <c r="B6" s="800"/>
      <c r="C6" s="800"/>
      <c r="D6" s="802"/>
      <c r="E6" s="776"/>
      <c r="F6" s="24" t="s">
        <v>10</v>
      </c>
      <c r="G6" s="47"/>
      <c r="H6" s="48" t="s">
        <v>42</v>
      </c>
      <c r="I6" s="33"/>
      <c r="J6" s="49"/>
      <c r="K6" s="34"/>
      <c r="L6" s="33"/>
      <c r="M6" s="33" t="s">
        <v>19</v>
      </c>
      <c r="N6" s="33" t="s">
        <v>19</v>
      </c>
      <c r="O6" s="33"/>
      <c r="P6" s="33"/>
      <c r="Q6" s="49"/>
      <c r="R6" s="50" t="s">
        <v>43</v>
      </c>
      <c r="S6" s="51" t="s">
        <v>22</v>
      </c>
      <c r="T6" s="58" t="s">
        <v>27</v>
      </c>
      <c r="U6" s="42" t="s">
        <v>63</v>
      </c>
      <c r="V6" s="61" t="s">
        <v>63</v>
      </c>
      <c r="W6" s="61" t="s">
        <v>63</v>
      </c>
      <c r="X6" s="61" t="s">
        <v>63</v>
      </c>
      <c r="Y6" s="61"/>
      <c r="Z6" s="48"/>
      <c r="AA6" s="48"/>
      <c r="AB6" s="33" t="s">
        <v>63</v>
      </c>
      <c r="AC6" s="48" t="s">
        <v>63</v>
      </c>
      <c r="AD6" s="48"/>
      <c r="AE6" s="48"/>
      <c r="AF6" s="814"/>
      <c r="AG6" s="792" t="s">
        <v>43</v>
      </c>
      <c r="AH6" s="794" t="s">
        <v>43</v>
      </c>
      <c r="AI6" s="796" t="s">
        <v>65</v>
      </c>
      <c r="AJ6" s="806" t="s">
        <v>287</v>
      </c>
    </row>
    <row r="7" spans="1:36" ht="22" customHeight="1" x14ac:dyDescent="0.35">
      <c r="A7" s="359"/>
      <c r="B7" s="800"/>
      <c r="C7" s="800"/>
      <c r="D7" s="802"/>
      <c r="E7" s="776"/>
      <c r="F7" s="24" t="s">
        <v>192</v>
      </c>
      <c r="G7" s="47"/>
      <c r="H7" s="48"/>
      <c r="I7" s="33"/>
      <c r="J7" s="49"/>
      <c r="K7" s="34"/>
      <c r="L7" s="33"/>
      <c r="M7" s="33" t="s">
        <v>288</v>
      </c>
      <c r="N7" s="33" t="s">
        <v>289</v>
      </c>
      <c r="O7" s="33"/>
      <c r="P7" s="33"/>
      <c r="Q7" s="49"/>
      <c r="R7" s="50"/>
      <c r="S7" s="50">
        <v>2017</v>
      </c>
      <c r="T7" s="560" t="s">
        <v>290</v>
      </c>
      <c r="U7" s="47"/>
      <c r="V7" s="34"/>
      <c r="W7" s="34"/>
      <c r="X7" s="34"/>
      <c r="Y7" s="34"/>
      <c r="Z7" s="48"/>
      <c r="AA7" s="48"/>
      <c r="AB7" s="33"/>
      <c r="AC7" s="48"/>
      <c r="AD7" s="48"/>
      <c r="AE7" s="26"/>
      <c r="AF7" s="814"/>
      <c r="AG7" s="792"/>
      <c r="AH7" s="794"/>
      <c r="AI7" s="796"/>
      <c r="AJ7" s="798"/>
    </row>
    <row r="8" spans="1:36" ht="22" customHeight="1" x14ac:dyDescent="0.35">
      <c r="A8" s="359"/>
      <c r="B8" s="800"/>
      <c r="C8" s="800"/>
      <c r="D8" s="802"/>
      <c r="E8" s="776"/>
      <c r="F8" s="24" t="s">
        <v>194</v>
      </c>
      <c r="G8" s="47"/>
      <c r="H8" s="48"/>
      <c r="I8" s="33"/>
      <c r="J8" s="49"/>
      <c r="K8" s="34"/>
      <c r="L8" s="33"/>
      <c r="M8" s="33"/>
      <c r="N8" s="33"/>
      <c r="O8" s="33"/>
      <c r="P8" s="33"/>
      <c r="Q8" s="49"/>
      <c r="R8" s="51"/>
      <c r="S8" s="51" t="s">
        <v>291</v>
      </c>
      <c r="T8" s="58"/>
      <c r="U8" s="47"/>
      <c r="V8" s="34"/>
      <c r="W8" s="34"/>
      <c r="X8" s="34"/>
      <c r="Y8" s="34"/>
      <c r="Z8" s="33"/>
      <c r="AA8" s="33"/>
      <c r="AB8" s="33"/>
      <c r="AC8" s="48"/>
      <c r="AD8" s="48"/>
      <c r="AE8" s="33"/>
      <c r="AF8" s="814"/>
      <c r="AG8" s="792"/>
      <c r="AH8" s="794"/>
      <c r="AI8" s="796"/>
      <c r="AJ8" s="798"/>
    </row>
    <row r="9" spans="1:36" ht="22" customHeight="1" x14ac:dyDescent="0.35">
      <c r="A9" s="359"/>
      <c r="B9" s="800"/>
      <c r="C9" s="800"/>
      <c r="D9" s="802"/>
      <c r="E9" s="776"/>
      <c r="F9" s="24" t="s">
        <v>196</v>
      </c>
      <c r="G9" s="47"/>
      <c r="H9" s="48"/>
      <c r="I9" s="33"/>
      <c r="J9" s="107"/>
      <c r="K9" s="34"/>
      <c r="L9" s="33"/>
      <c r="M9" s="33"/>
      <c r="N9" s="33"/>
      <c r="O9" s="33"/>
      <c r="P9" s="33"/>
      <c r="Q9" s="107"/>
      <c r="R9" s="51"/>
      <c r="S9" s="50"/>
      <c r="T9" s="64"/>
      <c r="U9" s="47"/>
      <c r="V9" s="34"/>
      <c r="W9" s="34"/>
      <c r="X9" s="34"/>
      <c r="Y9" s="34"/>
      <c r="Z9" s="33"/>
      <c r="AA9" s="33"/>
      <c r="AB9" s="33"/>
      <c r="AC9" s="33"/>
      <c r="AD9" s="33"/>
      <c r="AE9" s="33"/>
      <c r="AF9" s="814"/>
      <c r="AG9" s="792"/>
      <c r="AH9" s="794"/>
      <c r="AI9" s="796"/>
      <c r="AJ9" s="798"/>
    </row>
    <row r="10" spans="1:36" ht="22" customHeight="1" x14ac:dyDescent="0.35">
      <c r="A10" s="359"/>
      <c r="B10" s="800"/>
      <c r="C10" s="800"/>
      <c r="D10" s="803"/>
      <c r="E10" s="776"/>
      <c r="F10" s="24" t="s">
        <v>6</v>
      </c>
      <c r="G10" s="52"/>
      <c r="H10" s="53">
        <v>0</v>
      </c>
      <c r="I10" s="54"/>
      <c r="J10" s="55"/>
      <c r="K10" s="56"/>
      <c r="L10" s="54"/>
      <c r="M10" s="54">
        <v>1</v>
      </c>
      <c r="N10" s="54">
        <v>1</v>
      </c>
      <c r="O10" s="54"/>
      <c r="P10" s="54"/>
      <c r="Q10" s="55"/>
      <c r="R10" s="57">
        <v>0</v>
      </c>
      <c r="S10" s="57">
        <v>1</v>
      </c>
      <c r="T10" s="65">
        <v>1</v>
      </c>
      <c r="U10" s="807"/>
      <c r="V10" s="808"/>
      <c r="W10" s="808"/>
      <c r="X10" s="808"/>
      <c r="Y10" s="808"/>
      <c r="Z10" s="808"/>
      <c r="AA10" s="808"/>
      <c r="AB10" s="808"/>
      <c r="AC10" s="808"/>
      <c r="AD10" s="808"/>
      <c r="AE10" s="809"/>
      <c r="AF10" s="815"/>
      <c r="AG10" s="793"/>
      <c r="AH10" s="795"/>
      <c r="AI10" s="797"/>
      <c r="AJ10" s="799"/>
    </row>
    <row r="11" spans="1:36" ht="22" customHeight="1" x14ac:dyDescent="0.35">
      <c r="A11" s="359"/>
      <c r="B11" s="803" t="str">
        <f>(A44)</f>
        <v>S.2</v>
      </c>
      <c r="C11" s="800" t="str">
        <f>(B44)</f>
        <v>The World Bank Implementation Status &amp; Results Report Benin Global Partnership for Education Project Phase 3 (P167432)</v>
      </c>
      <c r="D11" s="801" t="s">
        <v>19</v>
      </c>
      <c r="E11" s="776" t="s">
        <v>43</v>
      </c>
      <c r="F11" s="24" t="s">
        <v>186</v>
      </c>
      <c r="G11" s="35"/>
      <c r="H11" s="43">
        <v>2</v>
      </c>
      <c r="I11" s="36"/>
      <c r="J11" s="37"/>
      <c r="K11" s="38"/>
      <c r="L11" s="36"/>
      <c r="M11" s="36"/>
      <c r="N11" s="36"/>
      <c r="O11" s="36"/>
      <c r="P11" s="36"/>
      <c r="Q11" s="715">
        <v>2</v>
      </c>
      <c r="R11" s="40">
        <v>2</v>
      </c>
      <c r="S11" s="41">
        <v>2</v>
      </c>
      <c r="T11" s="716" t="s">
        <v>292</v>
      </c>
      <c r="U11" s="147" t="s">
        <v>292</v>
      </c>
      <c r="V11" s="696" t="s">
        <v>292</v>
      </c>
      <c r="W11" s="696" t="s">
        <v>292</v>
      </c>
      <c r="X11" s="696" t="s">
        <v>292</v>
      </c>
      <c r="Y11" s="696" t="s">
        <v>292</v>
      </c>
      <c r="Z11" s="90"/>
      <c r="AA11" s="36"/>
      <c r="AB11" s="103" t="s">
        <v>292</v>
      </c>
      <c r="AC11" s="62"/>
      <c r="AD11" s="62"/>
      <c r="AE11" s="62"/>
      <c r="AF11" s="789"/>
      <c r="AG11" s="245" t="s">
        <v>292</v>
      </c>
      <c r="AH11" s="245" t="s">
        <v>292</v>
      </c>
      <c r="AI11" s="245" t="s">
        <v>292</v>
      </c>
      <c r="AJ11" s="96"/>
    </row>
    <row r="12" spans="1:36" ht="22" customHeight="1" x14ac:dyDescent="0.35">
      <c r="A12" s="359"/>
      <c r="B12" s="800"/>
      <c r="C12" s="800"/>
      <c r="D12" s="802"/>
      <c r="E12" s="776"/>
      <c r="F12" s="24" t="s">
        <v>10</v>
      </c>
      <c r="G12" s="47"/>
      <c r="H12" s="48" t="s">
        <v>30</v>
      </c>
      <c r="I12" s="33"/>
      <c r="J12" s="49"/>
      <c r="K12" s="34"/>
      <c r="L12" s="33"/>
      <c r="M12" s="33"/>
      <c r="N12" s="33"/>
      <c r="O12" s="33"/>
      <c r="P12" s="33"/>
      <c r="Q12" s="101" t="s">
        <v>63</v>
      </c>
      <c r="R12" s="50" t="s">
        <v>43</v>
      </c>
      <c r="S12" s="51" t="s">
        <v>22</v>
      </c>
      <c r="T12" s="58" t="s">
        <v>27</v>
      </c>
      <c r="U12" s="42" t="s">
        <v>63</v>
      </c>
      <c r="V12" s="61" t="s">
        <v>63</v>
      </c>
      <c r="W12" s="61" t="s">
        <v>63</v>
      </c>
      <c r="X12" s="61" t="s">
        <v>63</v>
      </c>
      <c r="Y12" s="61" t="s">
        <v>63</v>
      </c>
      <c r="Z12" s="48"/>
      <c r="AA12" s="48"/>
      <c r="AB12" s="33" t="s">
        <v>63</v>
      </c>
      <c r="AC12" s="48"/>
      <c r="AD12" s="48"/>
      <c r="AE12" s="48"/>
      <c r="AF12" s="790"/>
      <c r="AG12" s="792" t="s">
        <v>43</v>
      </c>
      <c r="AH12" s="794" t="s">
        <v>43</v>
      </c>
      <c r="AI12" s="796" t="s">
        <v>65</v>
      </c>
      <c r="AJ12" s="806"/>
    </row>
    <row r="13" spans="1:36" ht="22" customHeight="1" x14ac:dyDescent="0.35">
      <c r="A13" s="359"/>
      <c r="B13" s="800"/>
      <c r="C13" s="800"/>
      <c r="D13" s="802"/>
      <c r="E13" s="776"/>
      <c r="F13" s="24" t="s">
        <v>192</v>
      </c>
      <c r="G13" s="47"/>
      <c r="H13" s="48" t="s">
        <v>293</v>
      </c>
      <c r="I13" s="33"/>
      <c r="J13" s="49"/>
      <c r="K13" s="34"/>
      <c r="L13" s="33"/>
      <c r="M13" s="33"/>
      <c r="N13" s="33"/>
      <c r="O13" s="33"/>
      <c r="P13" s="33"/>
      <c r="Q13" s="99"/>
      <c r="R13" s="50"/>
      <c r="S13" s="50">
        <v>2020</v>
      </c>
      <c r="T13" s="560" t="s">
        <v>294</v>
      </c>
      <c r="U13" s="47"/>
      <c r="V13" s="34"/>
      <c r="W13" s="61"/>
      <c r="X13" s="34"/>
      <c r="Y13" s="34"/>
      <c r="Z13" s="48"/>
      <c r="AA13" s="48"/>
      <c r="AB13" s="33"/>
      <c r="AC13" s="48"/>
      <c r="AD13" s="48"/>
      <c r="AE13" s="26"/>
      <c r="AF13" s="790"/>
      <c r="AG13" s="792"/>
      <c r="AH13" s="794"/>
      <c r="AI13" s="796"/>
      <c r="AJ13" s="798"/>
    </row>
    <row r="14" spans="1:36" ht="22" customHeight="1" x14ac:dyDescent="0.35">
      <c r="A14" s="359"/>
      <c r="B14" s="800"/>
      <c r="C14" s="800"/>
      <c r="D14" s="802"/>
      <c r="E14" s="776"/>
      <c r="F14" s="24" t="s">
        <v>194</v>
      </c>
      <c r="G14" s="47"/>
      <c r="H14" s="48"/>
      <c r="I14" s="33"/>
      <c r="J14" s="49"/>
      <c r="K14" s="58"/>
      <c r="L14" s="33"/>
      <c r="M14" s="48"/>
      <c r="N14" s="48"/>
      <c r="O14" s="48"/>
      <c r="P14" s="48"/>
      <c r="Q14" s="99"/>
      <c r="R14" s="51"/>
      <c r="S14" s="26"/>
      <c r="T14" s="58"/>
      <c r="U14" s="47"/>
      <c r="V14" s="61"/>
      <c r="W14" s="34"/>
      <c r="X14" s="34"/>
      <c r="Y14" s="34"/>
      <c r="Z14" s="48"/>
      <c r="AA14" s="48"/>
      <c r="AB14" s="33"/>
      <c r="AC14" s="48"/>
      <c r="AD14" s="48"/>
      <c r="AE14" s="33"/>
      <c r="AF14" s="790"/>
      <c r="AG14" s="792"/>
      <c r="AH14" s="794"/>
      <c r="AI14" s="796"/>
      <c r="AJ14" s="798"/>
    </row>
    <row r="15" spans="1:36" ht="22" customHeight="1" x14ac:dyDescent="0.35">
      <c r="A15" s="359"/>
      <c r="B15" s="800"/>
      <c r="C15" s="800"/>
      <c r="D15" s="802"/>
      <c r="E15" s="776"/>
      <c r="F15" s="24" t="s">
        <v>196</v>
      </c>
      <c r="G15" s="47"/>
      <c r="H15" s="48"/>
      <c r="I15" s="33"/>
      <c r="J15" s="107"/>
      <c r="K15" s="26"/>
      <c r="L15" s="48"/>
      <c r="M15" s="33"/>
      <c r="N15" s="33"/>
      <c r="O15" s="33"/>
      <c r="P15" s="33"/>
      <c r="Q15" s="99"/>
      <c r="R15" s="50"/>
      <c r="S15" s="50"/>
      <c r="T15" s="26"/>
      <c r="U15" s="47"/>
      <c r="V15" s="34"/>
      <c r="W15" s="34"/>
      <c r="X15" s="34"/>
      <c r="Y15" s="34"/>
      <c r="Z15" s="33"/>
      <c r="AA15" s="48"/>
      <c r="AB15" s="33"/>
      <c r="AC15" s="33"/>
      <c r="AD15" s="33"/>
      <c r="AE15" s="33"/>
      <c r="AF15" s="790"/>
      <c r="AG15" s="792"/>
      <c r="AH15" s="794"/>
      <c r="AI15" s="796"/>
      <c r="AJ15" s="798"/>
    </row>
    <row r="16" spans="1:36" ht="22" customHeight="1" x14ac:dyDescent="0.35">
      <c r="A16" s="359"/>
      <c r="B16" s="800"/>
      <c r="C16" s="800"/>
      <c r="D16" s="803"/>
      <c r="E16" s="776"/>
      <c r="F16" s="24" t="s">
        <v>6</v>
      </c>
      <c r="G16" s="52"/>
      <c r="H16" s="53">
        <v>2</v>
      </c>
      <c r="I16" s="54"/>
      <c r="J16" s="55"/>
      <c r="K16" s="56"/>
      <c r="L16" s="54"/>
      <c r="M16" s="54"/>
      <c r="N16" s="54"/>
      <c r="O16" s="54"/>
      <c r="P16" s="54"/>
      <c r="Q16" s="102"/>
      <c r="R16" s="697">
        <v>0</v>
      </c>
      <c r="S16" s="57">
        <v>1</v>
      </c>
      <c r="T16" s="65">
        <v>1</v>
      </c>
      <c r="U16" s="807"/>
      <c r="V16" s="808"/>
      <c r="W16" s="808"/>
      <c r="X16" s="808"/>
      <c r="Y16" s="808"/>
      <c r="Z16" s="808"/>
      <c r="AA16" s="808"/>
      <c r="AB16" s="808"/>
      <c r="AC16" s="808"/>
      <c r="AD16" s="808"/>
      <c r="AE16" s="809"/>
      <c r="AF16" s="791"/>
      <c r="AG16" s="793"/>
      <c r="AH16" s="795"/>
      <c r="AI16" s="797"/>
      <c r="AJ16" s="799"/>
    </row>
    <row r="17" spans="1:36" ht="22" customHeight="1" x14ac:dyDescent="0.35">
      <c r="A17" s="359"/>
      <c r="B17" s="800" t="str">
        <f>(A45)</f>
        <v>S.3</v>
      </c>
      <c r="C17" s="803" t="str">
        <f>(B45)</f>
        <v>Réalisation de l'Étude d'Évaluation et d'Observation des Enseignants en Situation de Classe au profit du Programme Fonds Commun Budgétaire‐Partenariat Mondial pour l'Éducation</v>
      </c>
      <c r="D17" s="801" t="s">
        <v>19</v>
      </c>
      <c r="E17" s="776" t="s">
        <v>43</v>
      </c>
      <c r="F17" s="24" t="s">
        <v>186</v>
      </c>
      <c r="G17" s="35"/>
      <c r="H17" s="43">
        <v>12</v>
      </c>
      <c r="I17" s="36"/>
      <c r="J17" s="37"/>
      <c r="K17" s="38"/>
      <c r="L17" s="36"/>
      <c r="M17" s="36" t="s">
        <v>295</v>
      </c>
      <c r="N17" s="36" t="s">
        <v>295</v>
      </c>
      <c r="O17" s="36" t="s">
        <v>295</v>
      </c>
      <c r="P17" s="36" t="s">
        <v>295</v>
      </c>
      <c r="Q17" s="98"/>
      <c r="R17" s="717" t="s">
        <v>296</v>
      </c>
      <c r="S17" s="41">
        <v>12</v>
      </c>
      <c r="T17" s="63">
        <v>11</v>
      </c>
      <c r="U17" s="35"/>
      <c r="V17" s="38"/>
      <c r="W17" s="695" t="s">
        <v>297</v>
      </c>
      <c r="X17" s="38"/>
      <c r="Y17" s="695" t="s">
        <v>297</v>
      </c>
      <c r="Z17" s="90"/>
      <c r="AA17" s="36"/>
      <c r="AB17" s="695" t="s">
        <v>297</v>
      </c>
      <c r="AC17" s="62"/>
      <c r="AD17" s="62"/>
      <c r="AE17" s="62"/>
      <c r="AF17" s="829"/>
      <c r="AG17" s="151" t="s">
        <v>298</v>
      </c>
      <c r="AH17" s="718" t="s">
        <v>298</v>
      </c>
      <c r="AI17" s="233" t="s">
        <v>298</v>
      </c>
      <c r="AJ17" s="96">
        <v>23</v>
      </c>
    </row>
    <row r="18" spans="1:36" ht="22" customHeight="1" x14ac:dyDescent="0.35">
      <c r="A18" s="359"/>
      <c r="B18" s="800"/>
      <c r="C18" s="800"/>
      <c r="D18" s="802"/>
      <c r="E18" s="776"/>
      <c r="F18" s="24" t="s">
        <v>10</v>
      </c>
      <c r="G18" s="47"/>
      <c r="H18" s="48" t="s">
        <v>42</v>
      </c>
      <c r="I18" s="33"/>
      <c r="J18" s="49"/>
      <c r="K18" s="34"/>
      <c r="L18" s="33"/>
      <c r="M18" s="33" t="s">
        <v>19</v>
      </c>
      <c r="N18" s="33" t="s">
        <v>19</v>
      </c>
      <c r="O18" s="48" t="s">
        <v>19</v>
      </c>
      <c r="P18" s="48" t="s">
        <v>19</v>
      </c>
      <c r="Q18" s="49"/>
      <c r="R18" s="50" t="s">
        <v>52</v>
      </c>
      <c r="S18" s="51" t="s">
        <v>22</v>
      </c>
      <c r="T18" s="58" t="s">
        <v>27</v>
      </c>
      <c r="U18" s="42"/>
      <c r="V18" s="61"/>
      <c r="W18" s="61" t="s">
        <v>63</v>
      </c>
      <c r="X18" s="61"/>
      <c r="Y18" s="61" t="s">
        <v>63</v>
      </c>
      <c r="Z18" s="48"/>
      <c r="AA18" s="48"/>
      <c r="AB18" s="33" t="s">
        <v>63</v>
      </c>
      <c r="AC18" s="48"/>
      <c r="AD18" s="48"/>
      <c r="AE18" s="48"/>
      <c r="AF18" s="830"/>
      <c r="AG18" s="792" t="s">
        <v>43</v>
      </c>
      <c r="AH18" s="794" t="s">
        <v>43</v>
      </c>
      <c r="AI18" s="796" t="s">
        <v>65</v>
      </c>
      <c r="AJ18" s="806" t="s">
        <v>299</v>
      </c>
    </row>
    <row r="19" spans="1:36" ht="22" customHeight="1" x14ac:dyDescent="0.35">
      <c r="A19" s="359"/>
      <c r="B19" s="800"/>
      <c r="C19" s="800"/>
      <c r="D19" s="802"/>
      <c r="E19" s="776"/>
      <c r="F19" s="24" t="s">
        <v>192</v>
      </c>
      <c r="G19" s="47"/>
      <c r="H19" s="48"/>
      <c r="I19" s="33"/>
      <c r="J19" s="49"/>
      <c r="K19" s="34"/>
      <c r="L19" s="33"/>
      <c r="M19" s="48" t="s">
        <v>300</v>
      </c>
      <c r="N19" s="48" t="s">
        <v>301</v>
      </c>
      <c r="O19" s="48" t="s">
        <v>302</v>
      </c>
      <c r="P19" s="48" t="s">
        <v>303</v>
      </c>
      <c r="Q19" s="49"/>
      <c r="R19" s="50"/>
      <c r="S19" s="50">
        <v>2017</v>
      </c>
      <c r="T19" s="560" t="s">
        <v>290</v>
      </c>
      <c r="U19" s="47"/>
      <c r="V19" s="34"/>
      <c r="W19" s="34"/>
      <c r="X19" s="34"/>
      <c r="Y19" s="34"/>
      <c r="Z19" s="48"/>
      <c r="AA19" s="48"/>
      <c r="AB19" s="33"/>
      <c r="AC19" s="48"/>
      <c r="AD19" s="48"/>
      <c r="AE19" s="26"/>
      <c r="AF19" s="830"/>
      <c r="AG19" s="792"/>
      <c r="AH19" s="794"/>
      <c r="AI19" s="796"/>
      <c r="AJ19" s="798"/>
    </row>
    <row r="20" spans="1:36" ht="22" customHeight="1" x14ac:dyDescent="0.35">
      <c r="A20" s="359"/>
      <c r="B20" s="800"/>
      <c r="C20" s="800"/>
      <c r="D20" s="802"/>
      <c r="E20" s="776"/>
      <c r="F20" s="24" t="s">
        <v>194</v>
      </c>
      <c r="G20" s="47"/>
      <c r="H20" s="48"/>
      <c r="I20" s="33"/>
      <c r="J20" s="49"/>
      <c r="K20" s="34"/>
      <c r="L20" s="33"/>
      <c r="M20" s="33"/>
      <c r="N20" s="33"/>
      <c r="O20" s="33"/>
      <c r="P20" s="33"/>
      <c r="Q20" s="49"/>
      <c r="R20" s="51" t="s">
        <v>304</v>
      </c>
      <c r="S20" s="51" t="s">
        <v>291</v>
      </c>
      <c r="T20" s="58"/>
      <c r="U20" s="47"/>
      <c r="V20" s="34"/>
      <c r="W20" s="34"/>
      <c r="X20" s="34"/>
      <c r="Y20" s="34"/>
      <c r="Z20" s="33"/>
      <c r="AA20" s="33"/>
      <c r="AB20" s="33"/>
      <c r="AC20" s="48"/>
      <c r="AD20" s="48"/>
      <c r="AE20" s="33"/>
      <c r="AF20" s="830"/>
      <c r="AG20" s="792"/>
      <c r="AH20" s="794"/>
      <c r="AI20" s="796"/>
      <c r="AJ20" s="798"/>
    </row>
    <row r="21" spans="1:36" ht="22" customHeight="1" x14ac:dyDescent="0.35">
      <c r="A21" s="359"/>
      <c r="B21" s="800"/>
      <c r="C21" s="800"/>
      <c r="D21" s="802"/>
      <c r="E21" s="776"/>
      <c r="F21" s="24" t="s">
        <v>196</v>
      </c>
      <c r="G21" s="47"/>
      <c r="H21" s="48"/>
      <c r="I21" s="33"/>
      <c r="J21" s="107"/>
      <c r="K21" s="34"/>
      <c r="L21" s="33"/>
      <c r="M21" s="33"/>
      <c r="N21" s="33"/>
      <c r="O21" s="33"/>
      <c r="P21" s="33"/>
      <c r="Q21" s="107"/>
      <c r="R21" s="51"/>
      <c r="S21" s="50"/>
      <c r="T21" s="64"/>
      <c r="U21" s="47"/>
      <c r="V21" s="34"/>
      <c r="W21" s="34"/>
      <c r="X21" s="34"/>
      <c r="Y21" s="34"/>
      <c r="Z21" s="33"/>
      <c r="AA21" s="33"/>
      <c r="AB21" s="33"/>
      <c r="AC21" s="33"/>
      <c r="AD21" s="33"/>
      <c r="AE21" s="33"/>
      <c r="AF21" s="830"/>
      <c r="AG21" s="792"/>
      <c r="AH21" s="794"/>
      <c r="AI21" s="796"/>
      <c r="AJ21" s="798"/>
    </row>
    <row r="22" spans="1:36" ht="22" customHeight="1" x14ac:dyDescent="0.35">
      <c r="A22" s="359"/>
      <c r="B22" s="800"/>
      <c r="C22" s="800"/>
      <c r="D22" s="803"/>
      <c r="E22" s="776"/>
      <c r="F22" s="24" t="s">
        <v>6</v>
      </c>
      <c r="G22" s="52"/>
      <c r="H22" s="53">
        <v>0</v>
      </c>
      <c r="I22" s="54"/>
      <c r="J22" s="55"/>
      <c r="K22" s="56"/>
      <c r="L22" s="54"/>
      <c r="M22" s="54">
        <v>1</v>
      </c>
      <c r="N22" s="54">
        <v>1</v>
      </c>
      <c r="O22" s="54">
        <v>1</v>
      </c>
      <c r="P22" s="54">
        <v>1</v>
      </c>
      <c r="Q22" s="55"/>
      <c r="R22" s="57">
        <v>0</v>
      </c>
      <c r="S22" s="57">
        <v>1</v>
      </c>
      <c r="T22" s="65">
        <v>1</v>
      </c>
      <c r="U22" s="807"/>
      <c r="V22" s="808"/>
      <c r="W22" s="808"/>
      <c r="X22" s="808"/>
      <c r="Y22" s="808"/>
      <c r="Z22" s="808"/>
      <c r="AA22" s="808"/>
      <c r="AB22" s="808"/>
      <c r="AC22" s="808"/>
      <c r="AD22" s="808"/>
      <c r="AE22" s="809"/>
      <c r="AF22" s="831"/>
      <c r="AG22" s="793"/>
      <c r="AH22" s="795"/>
      <c r="AI22" s="797"/>
      <c r="AJ22" s="799"/>
    </row>
    <row r="23" spans="1:36" ht="22" customHeight="1" x14ac:dyDescent="0.35">
      <c r="A23" s="359"/>
      <c r="B23" s="800" t="str">
        <f>(A46)</f>
        <v>S.4</v>
      </c>
      <c r="C23" s="800"/>
      <c r="D23" s="801"/>
      <c r="E23" s="799"/>
      <c r="F23" s="119" t="s">
        <v>186</v>
      </c>
      <c r="G23" s="45"/>
      <c r="H23" s="43"/>
      <c r="I23" s="43"/>
      <c r="J23" s="44"/>
      <c r="K23" s="126"/>
      <c r="L23" s="43"/>
      <c r="M23" s="43"/>
      <c r="N23" s="43"/>
      <c r="O23" s="43"/>
      <c r="P23" s="43"/>
      <c r="Q23" s="44"/>
      <c r="R23" s="142"/>
      <c r="S23" s="187"/>
      <c r="T23" s="186"/>
      <c r="U23" s="532"/>
      <c r="V23" s="533"/>
      <c r="W23" s="533"/>
      <c r="X23" s="448"/>
      <c r="Y23" s="448"/>
      <c r="Z23" s="415"/>
      <c r="AA23" s="415"/>
      <c r="AB23" s="415"/>
      <c r="AC23" s="415"/>
      <c r="AD23" s="43"/>
      <c r="AE23" s="43"/>
      <c r="AF23" s="789"/>
      <c r="AG23" s="45"/>
      <c r="AH23" s="43"/>
      <c r="AI23" s="44"/>
      <c r="AJ23" s="428"/>
    </row>
    <row r="24" spans="1:36" ht="22" customHeight="1" x14ac:dyDescent="0.35">
      <c r="A24" s="359"/>
      <c r="B24" s="800"/>
      <c r="C24" s="800"/>
      <c r="D24" s="802"/>
      <c r="E24" s="776"/>
      <c r="F24" s="119" t="s">
        <v>10</v>
      </c>
      <c r="G24" s="42"/>
      <c r="H24" s="48"/>
      <c r="I24" s="48"/>
      <c r="J24" s="107"/>
      <c r="K24" s="61"/>
      <c r="L24" s="48"/>
      <c r="M24" s="48"/>
      <c r="N24" s="48"/>
      <c r="O24" s="48"/>
      <c r="P24" s="48"/>
      <c r="Q24" s="107"/>
      <c r="R24" s="51"/>
      <c r="S24" s="42"/>
      <c r="T24" s="85"/>
      <c r="U24" s="42"/>
      <c r="V24" s="61"/>
      <c r="W24" s="61"/>
      <c r="X24" s="61"/>
      <c r="Y24" s="61"/>
      <c r="Z24" s="48"/>
      <c r="AA24" s="48"/>
      <c r="AB24" s="48"/>
      <c r="AC24" s="48"/>
      <c r="AD24" s="48"/>
      <c r="AE24" s="48"/>
      <c r="AF24" s="790"/>
      <c r="AG24" s="792"/>
      <c r="AH24" s="794"/>
      <c r="AI24" s="796"/>
      <c r="AJ24" s="798"/>
    </row>
    <row r="25" spans="1:36" ht="22" customHeight="1" x14ac:dyDescent="0.35">
      <c r="A25" s="359"/>
      <c r="B25" s="800"/>
      <c r="C25" s="800"/>
      <c r="D25" s="802"/>
      <c r="E25" s="776"/>
      <c r="F25" s="119" t="s">
        <v>192</v>
      </c>
      <c r="G25" s="42"/>
      <c r="H25" s="48"/>
      <c r="I25" s="48"/>
      <c r="J25" s="107"/>
      <c r="K25" s="61"/>
      <c r="L25" s="48"/>
      <c r="M25" s="48"/>
      <c r="N25" s="48"/>
      <c r="O25" s="48"/>
      <c r="P25" s="48"/>
      <c r="Q25" s="107"/>
      <c r="R25" s="51"/>
      <c r="S25" s="42"/>
      <c r="T25" s="85"/>
      <c r="U25" s="42"/>
      <c r="V25" s="61"/>
      <c r="W25" s="61"/>
      <c r="X25" s="61"/>
      <c r="Y25" s="61"/>
      <c r="Z25" s="48"/>
      <c r="AA25" s="48"/>
      <c r="AB25" s="48"/>
      <c r="AC25" s="48"/>
      <c r="AD25" s="48"/>
      <c r="AE25" s="48"/>
      <c r="AF25" s="790"/>
      <c r="AG25" s="792"/>
      <c r="AH25" s="794"/>
      <c r="AI25" s="796"/>
      <c r="AJ25" s="798"/>
    </row>
    <row r="26" spans="1:36" ht="22" customHeight="1" x14ac:dyDescent="0.35">
      <c r="A26" s="359"/>
      <c r="B26" s="800"/>
      <c r="C26" s="800"/>
      <c r="D26" s="802"/>
      <c r="E26" s="776"/>
      <c r="F26" s="119" t="s">
        <v>194</v>
      </c>
      <c r="G26" s="42"/>
      <c r="H26" s="48"/>
      <c r="I26" s="48"/>
      <c r="J26" s="107"/>
      <c r="K26" s="61"/>
      <c r="L26" s="48"/>
      <c r="M26" s="48"/>
      <c r="N26" s="48"/>
      <c r="O26" s="48"/>
      <c r="P26" s="48"/>
      <c r="Q26" s="107"/>
      <c r="R26" s="51"/>
      <c r="S26" s="42"/>
      <c r="T26" s="85"/>
      <c r="U26" s="42"/>
      <c r="V26" s="61"/>
      <c r="W26" s="61"/>
      <c r="X26" s="61"/>
      <c r="Y26" s="61"/>
      <c r="Z26" s="48"/>
      <c r="AA26" s="48"/>
      <c r="AB26" s="48"/>
      <c r="AC26" s="48"/>
      <c r="AD26" s="48"/>
      <c r="AE26" s="48"/>
      <c r="AF26" s="790"/>
      <c r="AG26" s="792"/>
      <c r="AH26" s="794"/>
      <c r="AI26" s="796"/>
      <c r="AJ26" s="798"/>
    </row>
    <row r="27" spans="1:36" ht="22" customHeight="1" x14ac:dyDescent="0.35">
      <c r="A27" s="359"/>
      <c r="B27" s="800"/>
      <c r="C27" s="800"/>
      <c r="D27" s="802"/>
      <c r="E27" s="776"/>
      <c r="F27" s="119" t="s">
        <v>196</v>
      </c>
      <c r="G27" s="42"/>
      <c r="H27" s="48"/>
      <c r="I27" s="48"/>
      <c r="J27" s="107"/>
      <c r="K27" s="61"/>
      <c r="L27" s="48"/>
      <c r="M27" s="48"/>
      <c r="N27" s="48"/>
      <c r="O27" s="48"/>
      <c r="P27" s="48"/>
      <c r="Q27" s="107"/>
      <c r="R27" s="51"/>
      <c r="S27" s="42"/>
      <c r="T27" s="85"/>
      <c r="U27" s="42"/>
      <c r="V27" s="61"/>
      <c r="W27" s="61"/>
      <c r="X27" s="61"/>
      <c r="Y27" s="61"/>
      <c r="Z27" s="48"/>
      <c r="AA27" s="48"/>
      <c r="AB27" s="48"/>
      <c r="AC27" s="48"/>
      <c r="AD27" s="48"/>
      <c r="AE27" s="48"/>
      <c r="AF27" s="790"/>
      <c r="AG27" s="792"/>
      <c r="AH27" s="794"/>
      <c r="AI27" s="796"/>
      <c r="AJ27" s="798"/>
    </row>
    <row r="28" spans="1:36" ht="22" customHeight="1" x14ac:dyDescent="0.35">
      <c r="A28" s="359"/>
      <c r="B28" s="800"/>
      <c r="C28" s="800"/>
      <c r="D28" s="803"/>
      <c r="E28" s="776"/>
      <c r="F28" s="119" t="s">
        <v>6</v>
      </c>
      <c r="G28" s="125"/>
      <c r="H28" s="53"/>
      <c r="I28" s="53"/>
      <c r="J28" s="128"/>
      <c r="K28" s="153"/>
      <c r="L28" s="53"/>
      <c r="M28" s="53"/>
      <c r="N28" s="53"/>
      <c r="O28" s="53"/>
      <c r="P28" s="53"/>
      <c r="Q28" s="128"/>
      <c r="R28" s="144"/>
      <c r="S28" s="125"/>
      <c r="T28" s="184"/>
      <c r="U28" s="821"/>
      <c r="V28" s="822"/>
      <c r="W28" s="822"/>
      <c r="X28" s="822"/>
      <c r="Y28" s="822"/>
      <c r="Z28" s="822"/>
      <c r="AA28" s="822"/>
      <c r="AB28" s="822"/>
      <c r="AC28" s="822"/>
      <c r="AD28" s="822"/>
      <c r="AE28" s="823"/>
      <c r="AF28" s="791"/>
      <c r="AG28" s="793"/>
      <c r="AH28" s="795"/>
      <c r="AI28" s="797"/>
      <c r="AJ28" s="799"/>
    </row>
    <row r="29" spans="1:36" ht="22" customHeight="1" x14ac:dyDescent="0.35">
      <c r="A29" s="359"/>
      <c r="B29" s="800" t="str">
        <f>(A47)</f>
        <v>S.5</v>
      </c>
      <c r="C29" s="800"/>
      <c r="D29" s="801"/>
      <c r="E29" s="776"/>
      <c r="F29" s="119" t="s">
        <v>186</v>
      </c>
      <c r="G29" s="45"/>
      <c r="H29" s="43"/>
      <c r="I29" s="43"/>
      <c r="J29" s="44"/>
      <c r="K29" s="126"/>
      <c r="L29" s="43"/>
      <c r="M29" s="43"/>
      <c r="N29" s="43"/>
      <c r="O29" s="43"/>
      <c r="P29" s="43"/>
      <c r="Q29" s="44"/>
      <c r="R29" s="142"/>
      <c r="S29" s="187"/>
      <c r="T29" s="186"/>
      <c r="U29" s="447"/>
      <c r="V29" s="126"/>
      <c r="W29" s="448"/>
      <c r="X29" s="448"/>
      <c r="Y29" s="448"/>
      <c r="Z29" s="415"/>
      <c r="AA29" s="415"/>
      <c r="AB29" s="415"/>
      <c r="AC29" s="415"/>
      <c r="AD29" s="43"/>
      <c r="AE29" s="43"/>
      <c r="AF29" s="789"/>
      <c r="AG29" s="45"/>
      <c r="AH29" s="185"/>
      <c r="AI29" s="44"/>
      <c r="AJ29" s="428"/>
    </row>
    <row r="30" spans="1:36" ht="22" customHeight="1" x14ac:dyDescent="0.35">
      <c r="A30" s="359"/>
      <c r="B30" s="800"/>
      <c r="C30" s="800"/>
      <c r="D30" s="802"/>
      <c r="E30" s="776"/>
      <c r="F30" s="119" t="s">
        <v>10</v>
      </c>
      <c r="G30" s="42"/>
      <c r="H30" s="48"/>
      <c r="I30" s="48"/>
      <c r="J30" s="107"/>
      <c r="K30" s="61"/>
      <c r="L30" s="48"/>
      <c r="M30" s="48"/>
      <c r="N30" s="48"/>
      <c r="O30" s="48"/>
      <c r="P30" s="48"/>
      <c r="Q30" s="107"/>
      <c r="R30" s="51"/>
      <c r="S30" s="42"/>
      <c r="T30" s="85"/>
      <c r="U30" s="42"/>
      <c r="V30" s="61"/>
      <c r="W30" s="61"/>
      <c r="X30" s="61"/>
      <c r="Y30" s="61"/>
      <c r="Z30" s="48"/>
      <c r="AA30" s="48"/>
      <c r="AB30" s="48"/>
      <c r="AC30" s="48"/>
      <c r="AD30" s="48"/>
      <c r="AE30" s="48"/>
      <c r="AF30" s="790"/>
      <c r="AG30" s="792"/>
      <c r="AH30" s="794"/>
      <c r="AI30" s="796"/>
      <c r="AJ30" s="798"/>
    </row>
    <row r="31" spans="1:36" ht="22" customHeight="1" x14ac:dyDescent="0.35">
      <c r="A31" s="359"/>
      <c r="B31" s="800"/>
      <c r="C31" s="800"/>
      <c r="D31" s="802"/>
      <c r="E31" s="776"/>
      <c r="F31" s="119" t="s">
        <v>192</v>
      </c>
      <c r="G31" s="42"/>
      <c r="H31" s="48"/>
      <c r="I31" s="48"/>
      <c r="J31" s="107"/>
      <c r="K31" s="61"/>
      <c r="L31" s="48"/>
      <c r="M31" s="48"/>
      <c r="N31" s="48"/>
      <c r="O31" s="48"/>
      <c r="P31" s="48"/>
      <c r="Q31" s="107"/>
      <c r="R31" s="51"/>
      <c r="S31" s="42"/>
      <c r="T31" s="85"/>
      <c r="U31" s="42"/>
      <c r="V31" s="61"/>
      <c r="W31" s="61"/>
      <c r="X31" s="61"/>
      <c r="Y31" s="61"/>
      <c r="Z31" s="48"/>
      <c r="AA31" s="48"/>
      <c r="AB31" s="48"/>
      <c r="AC31" s="48"/>
      <c r="AD31" s="48"/>
      <c r="AE31" s="48"/>
      <c r="AF31" s="790"/>
      <c r="AG31" s="792"/>
      <c r="AH31" s="794"/>
      <c r="AI31" s="796"/>
      <c r="AJ31" s="798"/>
    </row>
    <row r="32" spans="1:36" ht="22" customHeight="1" x14ac:dyDescent="0.35">
      <c r="A32" s="359"/>
      <c r="B32" s="800"/>
      <c r="C32" s="800"/>
      <c r="D32" s="802"/>
      <c r="E32" s="776"/>
      <c r="F32" s="119" t="s">
        <v>194</v>
      </c>
      <c r="G32" s="42"/>
      <c r="H32" s="48"/>
      <c r="I32" s="48"/>
      <c r="J32" s="107"/>
      <c r="K32" s="61"/>
      <c r="L32" s="48"/>
      <c r="M32" s="48"/>
      <c r="N32" s="48"/>
      <c r="O32" s="48"/>
      <c r="P32" s="48"/>
      <c r="Q32" s="107"/>
      <c r="R32" s="51"/>
      <c r="S32" s="42"/>
      <c r="T32" s="85"/>
      <c r="U32" s="42"/>
      <c r="V32" s="61"/>
      <c r="W32" s="61"/>
      <c r="X32" s="61"/>
      <c r="Y32" s="61"/>
      <c r="Z32" s="48"/>
      <c r="AA32" s="48"/>
      <c r="AB32" s="48"/>
      <c r="AC32" s="48"/>
      <c r="AD32" s="48"/>
      <c r="AE32" s="48"/>
      <c r="AF32" s="790"/>
      <c r="AG32" s="792"/>
      <c r="AH32" s="794"/>
      <c r="AI32" s="796"/>
      <c r="AJ32" s="798"/>
    </row>
    <row r="33" spans="1:37" ht="22" customHeight="1" x14ac:dyDescent="0.35">
      <c r="A33" s="359"/>
      <c r="B33" s="800"/>
      <c r="C33" s="800"/>
      <c r="D33" s="802"/>
      <c r="E33" s="776"/>
      <c r="F33" s="119" t="s">
        <v>196</v>
      </c>
      <c r="G33" s="42"/>
      <c r="H33" s="48"/>
      <c r="I33" s="48"/>
      <c r="J33" s="107"/>
      <c r="K33" s="61"/>
      <c r="L33" s="48"/>
      <c r="M33" s="48"/>
      <c r="N33" s="48"/>
      <c r="O33" s="48"/>
      <c r="P33" s="48"/>
      <c r="Q33" s="107"/>
      <c r="R33" s="51"/>
      <c r="S33" s="42"/>
      <c r="T33" s="85"/>
      <c r="U33" s="42"/>
      <c r="V33" s="61"/>
      <c r="W33" s="61"/>
      <c r="X33" s="61"/>
      <c r="Y33" s="61"/>
      <c r="Z33" s="48"/>
      <c r="AA33" s="48"/>
      <c r="AB33" s="48"/>
      <c r="AC33" s="48"/>
      <c r="AD33" s="48"/>
      <c r="AE33" s="48"/>
      <c r="AF33" s="790"/>
      <c r="AG33" s="792"/>
      <c r="AH33" s="794"/>
      <c r="AI33" s="796"/>
      <c r="AJ33" s="798"/>
    </row>
    <row r="34" spans="1:37" ht="22" customHeight="1" x14ac:dyDescent="0.35">
      <c r="A34" s="359"/>
      <c r="B34" s="800"/>
      <c r="C34" s="800"/>
      <c r="D34" s="803"/>
      <c r="E34" s="776"/>
      <c r="F34" s="119" t="s">
        <v>6</v>
      </c>
      <c r="G34" s="125"/>
      <c r="H34" s="53"/>
      <c r="I34" s="53"/>
      <c r="J34" s="128"/>
      <c r="K34" s="153"/>
      <c r="L34" s="53"/>
      <c r="M34" s="53"/>
      <c r="N34" s="53"/>
      <c r="O34" s="53"/>
      <c r="P34" s="53"/>
      <c r="Q34" s="128"/>
      <c r="R34" s="144"/>
      <c r="S34" s="125"/>
      <c r="T34" s="184"/>
      <c r="U34" s="821"/>
      <c r="V34" s="822"/>
      <c r="W34" s="822"/>
      <c r="X34" s="822"/>
      <c r="Y34" s="822"/>
      <c r="Z34" s="822"/>
      <c r="AA34" s="822"/>
      <c r="AB34" s="822"/>
      <c r="AC34" s="822"/>
      <c r="AD34" s="822"/>
      <c r="AE34" s="823"/>
      <c r="AF34" s="791"/>
      <c r="AG34" s="793"/>
      <c r="AH34" s="795"/>
      <c r="AI34" s="797"/>
      <c r="AJ34" s="799"/>
    </row>
    <row r="35" spans="1:37" ht="22" customHeight="1" x14ac:dyDescent="0.35">
      <c r="A35" s="359"/>
      <c r="B35" s="359"/>
      <c r="C35" s="781" t="s">
        <v>202</v>
      </c>
      <c r="D35" s="781"/>
      <c r="E35" s="781"/>
      <c r="F35" s="781"/>
      <c r="G35" s="782">
        <v>0</v>
      </c>
      <c r="H35" s="783"/>
      <c r="I35" s="783"/>
      <c r="J35" s="784"/>
      <c r="K35" s="782">
        <v>1</v>
      </c>
      <c r="L35" s="783"/>
      <c r="M35" s="783"/>
      <c r="N35" s="783"/>
      <c r="O35" s="783"/>
      <c r="P35" s="783"/>
      <c r="Q35" s="784"/>
      <c r="R35" s="397">
        <v>0</v>
      </c>
      <c r="S35" s="782">
        <v>1</v>
      </c>
      <c r="T35" s="783"/>
      <c r="U35" s="465"/>
      <c r="V35" s="460"/>
      <c r="W35" s="460"/>
      <c r="X35" s="460"/>
      <c r="Y35" s="460"/>
      <c r="Z35" s="460"/>
      <c r="AA35" s="460"/>
      <c r="AB35" s="460"/>
      <c r="AC35" s="460"/>
      <c r="AD35" s="460"/>
      <c r="AE35" s="460"/>
      <c r="AF35" s="460"/>
      <c r="AG35" s="460"/>
      <c r="AH35" s="515"/>
      <c r="AI35" s="453"/>
      <c r="AJ35" s="454"/>
      <c r="AK35" s="445"/>
    </row>
    <row r="36" spans="1:37" ht="22" customHeight="1" x14ac:dyDescent="0.35">
      <c r="A36" s="359"/>
      <c r="B36" s="359"/>
      <c r="C36" s="781" t="s">
        <v>203</v>
      </c>
      <c r="D36" s="781"/>
      <c r="E36" s="781"/>
      <c r="F36" s="781"/>
      <c r="G36" s="785" t="s">
        <v>305</v>
      </c>
      <c r="H36" s="786"/>
      <c r="I36" s="786"/>
      <c r="J36" s="787"/>
      <c r="K36" s="785" t="s">
        <v>305</v>
      </c>
      <c r="L36" s="786"/>
      <c r="M36" s="786"/>
      <c r="N36" s="786"/>
      <c r="O36" s="786"/>
      <c r="P36" s="786"/>
      <c r="Q36" s="787"/>
      <c r="R36" s="136" t="s">
        <v>305</v>
      </c>
      <c r="S36" s="785" t="s">
        <v>305</v>
      </c>
      <c r="T36" s="836"/>
      <c r="U36" s="527"/>
      <c r="AG36" s="359"/>
      <c r="AH36" s="304"/>
      <c r="AI36" s="256"/>
      <c r="AJ36" s="249"/>
      <c r="AK36" s="445"/>
    </row>
    <row r="37" spans="1:37" ht="22" customHeight="1" x14ac:dyDescent="0.35">
      <c r="A37" s="359"/>
      <c r="B37" s="359"/>
      <c r="C37" s="775" t="s">
        <v>205</v>
      </c>
      <c r="D37" s="775"/>
      <c r="E37" s="775"/>
      <c r="F37" s="384">
        <v>1</v>
      </c>
      <c r="G37" s="416"/>
      <c r="H37" s="359"/>
      <c r="I37" s="359"/>
      <c r="J37" s="359"/>
      <c r="K37" s="359"/>
      <c r="L37" s="359"/>
      <c r="M37" s="359"/>
      <c r="N37" s="359"/>
      <c r="O37" s="359"/>
      <c r="P37" s="359"/>
      <c r="Q37" s="359"/>
      <c r="R37" s="359"/>
      <c r="S37" s="359"/>
      <c r="T37" s="460"/>
      <c r="AG37" s="359"/>
      <c r="AH37" s="304"/>
      <c r="AI37" s="256"/>
      <c r="AJ37" s="249"/>
      <c r="AK37" s="445"/>
    </row>
    <row r="38" spans="1:37" ht="50.25" customHeight="1" x14ac:dyDescent="0.35">
      <c r="A38" s="359"/>
      <c r="B38" s="359"/>
      <c r="C38" s="776" t="s">
        <v>306</v>
      </c>
      <c r="D38" s="776"/>
      <c r="E38" s="776"/>
      <c r="F38" s="777"/>
      <c r="G38" s="359"/>
      <c r="H38" s="359"/>
      <c r="I38" s="359"/>
      <c r="J38" s="359"/>
      <c r="K38" s="359"/>
      <c r="L38" s="359"/>
      <c r="M38" s="359"/>
      <c r="N38" s="359"/>
      <c r="O38" s="359"/>
      <c r="P38" s="359"/>
      <c r="Q38" s="359"/>
      <c r="R38" s="359"/>
      <c r="S38" s="359"/>
      <c r="T38" s="359"/>
      <c r="AG38" s="359"/>
      <c r="AH38" s="304"/>
      <c r="AI38" s="256"/>
      <c r="AJ38" s="249"/>
    </row>
    <row r="39" spans="1:37" x14ac:dyDescent="0.35">
      <c r="C39" s="827"/>
      <c r="D39" s="827"/>
      <c r="E39" s="827"/>
      <c r="F39" s="827"/>
      <c r="AG39" s="441"/>
      <c r="AI39" s="441"/>
      <c r="AJ39" s="455"/>
    </row>
    <row r="41" spans="1:37" ht="20.149999999999999" customHeight="1" x14ac:dyDescent="0.35">
      <c r="A41" s="778" t="s">
        <v>207</v>
      </c>
      <c r="B41" s="779"/>
      <c r="C41" s="779"/>
      <c r="D41" s="779"/>
      <c r="E41" s="780"/>
      <c r="F41" s="529"/>
    </row>
    <row r="42" spans="1:37" ht="20.149999999999999" customHeight="1" x14ac:dyDescent="0.35">
      <c r="A42" s="387" t="s">
        <v>208</v>
      </c>
      <c r="B42" s="387" t="s">
        <v>209</v>
      </c>
      <c r="C42" s="387" t="s">
        <v>210</v>
      </c>
      <c r="D42" s="387" t="s">
        <v>59</v>
      </c>
      <c r="E42" s="387" t="s">
        <v>211</v>
      </c>
    </row>
    <row r="43" spans="1:37" ht="20.149999999999999" customHeight="1" x14ac:dyDescent="0.35">
      <c r="A43" s="19" t="s">
        <v>212</v>
      </c>
      <c r="B43" s="94" t="s">
        <v>307</v>
      </c>
      <c r="C43" s="94" t="s">
        <v>308</v>
      </c>
      <c r="D43" s="698">
        <v>2019</v>
      </c>
      <c r="E43" s="699" t="s">
        <v>211</v>
      </c>
      <c r="F43" s="535"/>
    </row>
    <row r="44" spans="1:37" ht="20.149999999999999" customHeight="1" x14ac:dyDescent="0.35">
      <c r="A44" s="19" t="s">
        <v>215</v>
      </c>
      <c r="B44" s="106" t="s">
        <v>309</v>
      </c>
      <c r="C44" s="94" t="s">
        <v>308</v>
      </c>
      <c r="D44" s="698">
        <v>2020</v>
      </c>
      <c r="E44" s="699" t="s">
        <v>211</v>
      </c>
      <c r="F44" s="536"/>
    </row>
    <row r="45" spans="1:37" ht="20.149999999999999" customHeight="1" x14ac:dyDescent="0.35">
      <c r="A45" s="19" t="s">
        <v>280</v>
      </c>
      <c r="B45" s="719" t="s">
        <v>310</v>
      </c>
      <c r="C45" s="94" t="s">
        <v>311</v>
      </c>
      <c r="D45" s="698">
        <v>2017</v>
      </c>
      <c r="E45" s="699" t="s">
        <v>211</v>
      </c>
      <c r="F45" s="536"/>
    </row>
    <row r="46" spans="1:37" ht="20.149999999999999" customHeight="1" x14ac:dyDescent="0.35">
      <c r="A46" s="19" t="s">
        <v>283</v>
      </c>
      <c r="B46" s="1"/>
      <c r="C46" s="1"/>
      <c r="D46" s="1"/>
      <c r="E46" s="1"/>
      <c r="F46" s="536"/>
    </row>
    <row r="47" spans="1:37" ht="20.149999999999999" customHeight="1" x14ac:dyDescent="0.35">
      <c r="A47" s="19" t="s">
        <v>284</v>
      </c>
      <c r="B47" s="1"/>
      <c r="C47" s="1"/>
      <c r="D47" s="1"/>
      <c r="E47" s="1"/>
      <c r="F47" s="536"/>
    </row>
    <row r="48" spans="1:37" x14ac:dyDescent="0.35">
      <c r="A48" s="359"/>
      <c r="B48" s="359"/>
      <c r="C48" s="359"/>
      <c r="D48" s="359"/>
      <c r="E48" s="359"/>
      <c r="F48" s="120"/>
    </row>
    <row r="49" spans="1:6" x14ac:dyDescent="0.35">
      <c r="A49" s="359"/>
      <c r="B49" s="359"/>
      <c r="C49" s="359"/>
      <c r="D49" s="359"/>
      <c r="E49" s="359"/>
      <c r="F49" s="359"/>
    </row>
    <row r="50" spans="1:6" x14ac:dyDescent="0.35">
      <c r="A50" s="359"/>
      <c r="B50" s="359"/>
      <c r="C50" s="359"/>
      <c r="D50" s="359"/>
      <c r="E50" s="359"/>
      <c r="F50" s="359"/>
    </row>
    <row r="51" spans="1:6" x14ac:dyDescent="0.35">
      <c r="A51" s="359"/>
      <c r="B51" s="359"/>
      <c r="C51" s="359"/>
      <c r="D51" s="359"/>
      <c r="E51" s="359"/>
      <c r="F51" s="359"/>
    </row>
    <row r="52" spans="1:6" x14ac:dyDescent="0.35">
      <c r="A52" s="359"/>
      <c r="B52" s="359"/>
      <c r="C52" s="359"/>
      <c r="D52" s="359"/>
      <c r="E52" s="359"/>
      <c r="F52" s="359"/>
    </row>
    <row r="53" spans="1:6" x14ac:dyDescent="0.35">
      <c r="A53" s="359"/>
      <c r="B53" s="359"/>
      <c r="C53" s="359"/>
      <c r="D53" s="359"/>
      <c r="E53" s="359"/>
      <c r="F53" s="359"/>
    </row>
    <row r="54" spans="1:6" x14ac:dyDescent="0.35">
      <c r="A54" s="359"/>
      <c r="B54" s="359"/>
      <c r="C54" s="359"/>
      <c r="D54" s="359"/>
      <c r="E54" s="359"/>
      <c r="F54" s="359"/>
    </row>
    <row r="55" spans="1:6" x14ac:dyDescent="0.35">
      <c r="A55" s="359"/>
      <c r="B55" s="359"/>
      <c r="C55" s="359"/>
      <c r="D55" s="359"/>
      <c r="E55" s="359"/>
      <c r="F55" s="359"/>
    </row>
    <row r="56" spans="1:6" x14ac:dyDescent="0.35">
      <c r="A56" s="359"/>
      <c r="B56" s="359"/>
      <c r="C56" s="359"/>
      <c r="D56" s="359"/>
      <c r="E56" s="359"/>
      <c r="F56" s="359"/>
    </row>
    <row r="57" spans="1:6" x14ac:dyDescent="0.35">
      <c r="A57" s="359"/>
      <c r="B57" s="359"/>
      <c r="C57" s="359"/>
      <c r="D57" s="359"/>
      <c r="E57" s="359"/>
      <c r="F57" s="359"/>
    </row>
    <row r="58" spans="1:6" x14ac:dyDescent="0.35">
      <c r="A58" s="359"/>
      <c r="B58" s="359"/>
      <c r="C58" s="359"/>
      <c r="D58" s="359"/>
      <c r="E58" s="359"/>
      <c r="F58" s="359"/>
    </row>
    <row r="59" spans="1:6" x14ac:dyDescent="0.35">
      <c r="A59" s="359"/>
      <c r="B59" s="359"/>
      <c r="C59" s="359"/>
      <c r="D59" s="359"/>
      <c r="E59" s="359"/>
      <c r="F59" s="359"/>
    </row>
    <row r="60" spans="1:6" x14ac:dyDescent="0.35">
      <c r="A60" s="359"/>
      <c r="B60" s="359"/>
      <c r="C60" s="359"/>
      <c r="D60" s="359"/>
      <c r="E60" s="359"/>
      <c r="F60" s="359"/>
    </row>
    <row r="61" spans="1:6" x14ac:dyDescent="0.35">
      <c r="A61" s="359"/>
      <c r="B61" s="359"/>
      <c r="C61" s="359"/>
      <c r="D61" s="359"/>
      <c r="E61" s="359"/>
      <c r="F61" s="359"/>
    </row>
    <row r="62" spans="1:6" x14ac:dyDescent="0.35">
      <c r="A62" s="359"/>
      <c r="B62" s="359"/>
      <c r="C62" s="359"/>
      <c r="D62" s="359"/>
      <c r="E62" s="359"/>
      <c r="F62" s="359"/>
    </row>
    <row r="63" spans="1:6" x14ac:dyDescent="0.35">
      <c r="A63" s="359"/>
      <c r="B63" s="359"/>
      <c r="C63" s="359"/>
      <c r="D63" s="359"/>
      <c r="E63" s="359"/>
      <c r="F63" s="359"/>
    </row>
    <row r="64" spans="1:6"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88">
    <mergeCell ref="AF3:AF4"/>
    <mergeCell ref="AG3:AG4"/>
    <mergeCell ref="AH3:AH4"/>
    <mergeCell ref="AI3:AI4"/>
    <mergeCell ref="B2:B4"/>
    <mergeCell ref="C2:C4"/>
    <mergeCell ref="D2:D4"/>
    <mergeCell ref="E2:E4"/>
    <mergeCell ref="F2:F4"/>
    <mergeCell ref="G2:J2"/>
    <mergeCell ref="AJ2:AJ4"/>
    <mergeCell ref="G3:G4"/>
    <mergeCell ref="H3:H4"/>
    <mergeCell ref="I3:I4"/>
    <mergeCell ref="J3:J4"/>
    <mergeCell ref="K3:L3"/>
    <mergeCell ref="M3:P3"/>
    <mergeCell ref="Q3:Q4"/>
    <mergeCell ref="U3:AA3"/>
    <mergeCell ref="AB3:AE3"/>
    <mergeCell ref="K2:Q2"/>
    <mergeCell ref="R2:R4"/>
    <mergeCell ref="S2:S4"/>
    <mergeCell ref="T2:T4"/>
    <mergeCell ref="U2:AF2"/>
    <mergeCell ref="AG2:AI2"/>
    <mergeCell ref="AH6:AH10"/>
    <mergeCell ref="AI6:AI10"/>
    <mergeCell ref="AJ6:AJ10"/>
    <mergeCell ref="U10:AE10"/>
    <mergeCell ref="B11:B16"/>
    <mergeCell ref="C11:C16"/>
    <mergeCell ref="D11:D16"/>
    <mergeCell ref="E11:E16"/>
    <mergeCell ref="AF11:AF16"/>
    <mergeCell ref="AG12:AG16"/>
    <mergeCell ref="B5:B10"/>
    <mergeCell ref="C5:C10"/>
    <mergeCell ref="D5:D10"/>
    <mergeCell ref="E5:E10"/>
    <mergeCell ref="AF5:AF10"/>
    <mergeCell ref="AG6:AG10"/>
    <mergeCell ref="AH12:AH16"/>
    <mergeCell ref="AI12:AI16"/>
    <mergeCell ref="AJ12:AJ16"/>
    <mergeCell ref="U16:AE16"/>
    <mergeCell ref="B17:B22"/>
    <mergeCell ref="C17:C22"/>
    <mergeCell ref="D17:D22"/>
    <mergeCell ref="E17:E22"/>
    <mergeCell ref="AF17:AF22"/>
    <mergeCell ref="AG18:AG22"/>
    <mergeCell ref="AH18:AH22"/>
    <mergeCell ref="AI18:AI22"/>
    <mergeCell ref="AJ18:AJ22"/>
    <mergeCell ref="U22:AE22"/>
    <mergeCell ref="B23:B28"/>
    <mergeCell ref="C23:C28"/>
    <mergeCell ref="D23:D28"/>
    <mergeCell ref="E23:E28"/>
    <mergeCell ref="AF23:AF28"/>
    <mergeCell ref="AG24:AG28"/>
    <mergeCell ref="AH24:AH28"/>
    <mergeCell ref="AI24:AI28"/>
    <mergeCell ref="AJ24:AJ28"/>
    <mergeCell ref="U28:AE28"/>
    <mergeCell ref="B29:B34"/>
    <mergeCell ref="C29:C34"/>
    <mergeCell ref="D29:D34"/>
    <mergeCell ref="E29:E34"/>
    <mergeCell ref="AF29:AF34"/>
    <mergeCell ref="AJ30:AJ34"/>
    <mergeCell ref="U34:AE34"/>
    <mergeCell ref="C35:F35"/>
    <mergeCell ref="G35:J35"/>
    <mergeCell ref="K35:Q35"/>
    <mergeCell ref="S35:T35"/>
    <mergeCell ref="S36:T36"/>
    <mergeCell ref="C37:E37"/>
    <mergeCell ref="C38:F38"/>
    <mergeCell ref="AH30:AH34"/>
    <mergeCell ref="AI30:AI34"/>
    <mergeCell ref="AG30:AG34"/>
    <mergeCell ref="C39:F39"/>
    <mergeCell ref="A41:E41"/>
    <mergeCell ref="C36:F36"/>
    <mergeCell ref="G36:J36"/>
    <mergeCell ref="K36:Q36"/>
  </mergeCells>
  <hyperlinks>
    <hyperlink ref="E44" r:id="rId1" xr:uid="{DF9E10C2-CBCF-48BD-8DCF-7AFC90DEEAD1}"/>
    <hyperlink ref="E43" r:id="rId2" xr:uid="{E806F651-8207-4F89-9D8D-3E17003C6A8C}"/>
    <hyperlink ref="E45" r:id="rId3" xr:uid="{5E5ACC80-CDDD-4AA6-9FD9-0A9A87CEFF60}"/>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13">
        <x14:dataValidation type="list" allowBlank="1" showInputMessage="1" showErrorMessage="1" xr:uid="{42478969-A1D3-469E-ABFA-C2480616CA82}">
          <x14:formula1>
            <xm:f>Dropdowns!$E$8:$E$14</xm:f>
          </x14:formula1>
          <xm:sqref>V19 V25 V31 V13 V7</xm:sqref>
        </x14:dataValidation>
        <x14:dataValidation type="list" allowBlank="1" showInputMessage="1" showErrorMessage="1" xr:uid="{1C8262AF-373A-43B6-812B-CD5BCF12CDF7}">
          <x14:formula1>
            <xm:f>Dropdowns!$A$8</xm:f>
          </x14:formula1>
          <xm:sqref>M6 M12 M18 M24 M30 T30 T24 T18 T12 T6 X6:AH6 X12:AH12 X18:AH18 X24:AH24 X30:AH30</xm:sqref>
        </x14:dataValidation>
        <x14:dataValidation type="list" allowBlank="1" showInputMessage="1" showErrorMessage="1" xr:uid="{15706569-FCE5-4F51-8913-C2B4555869BC}">
          <x14:formula1>
            <xm:f>Dropdowns!$H$3:$H$5</xm:f>
          </x14:formula1>
          <xm:sqref>AJ12 AJ6 AJ24 AJ18 AJ30</xm:sqref>
        </x14:dataValidation>
        <x14:dataValidation type="list" allowBlank="1" showInputMessage="1" showErrorMessage="1" xr:uid="{20437FD9-BCB8-4E0E-8E25-1AE6FB452EE2}">
          <x14:formula1>
            <xm:f>Dropdowns!$E$3:$E$5</xm:f>
          </x14:formula1>
          <xm:sqref>V12 V18 V24 V30 V6</xm:sqref>
        </x14:dataValidation>
        <x14:dataValidation type="list" allowBlank="1" showInputMessage="1" showErrorMessage="1" xr:uid="{D36899F2-E3BA-4697-B19C-4B43860453A2}">
          <x14:formula1>
            <xm:f>Dropdowns!$D$3:$D$6</xm:f>
          </x14:formula1>
          <xm:sqref>U7 U13 U19 U25 U31</xm:sqref>
        </x14:dataValidation>
        <x14:dataValidation type="list" allowBlank="1" showInputMessage="1" showErrorMessage="1" xr:uid="{FF5B6A70-CA57-4E78-8E13-D0C3B23AF94C}">
          <x14:formula1>
            <xm:f>Dropdowns!$C$3:$C$7</xm:f>
          </x14:formula1>
          <xm:sqref>U6 U12 U18 U24 U30</xm:sqref>
        </x14:dataValidation>
        <x14:dataValidation type="list" allowBlank="1" showInputMessage="1" showErrorMessage="1" xr:uid="{91ADA59A-DEED-4B9F-8DA2-647F72877D88}">
          <x14:formula1>
            <xm:f>Dropdowns!$B$3:$B$5</xm:f>
          </x14:formula1>
          <xm:sqref>N24:S24 N6:S6 N12:S12 N18:S18 N30:S30</xm:sqref>
        </x14:dataValidation>
        <x14:dataValidation type="list" allowBlank="1" showInputMessage="1" showErrorMessage="1" xr:uid="{E280FB8A-7403-405F-AD03-89975F021AF2}">
          <x14:formula1>
            <xm:f>Dropdowns!$A$3:$A$5</xm:f>
          </x14:formula1>
          <xm:sqref>G6:L6 G12:L12 G18:L18 G24:L24 G30:L30</xm:sqref>
        </x14:dataValidation>
        <x14:dataValidation type="list" allowBlank="1" showInputMessage="1" showErrorMessage="1" xr:uid="{373AF325-A5FC-40AA-B27C-086E56DC1D65}">
          <x14:formula1>
            <xm:f>Dropdowns!$K$3:$K$6</xm:f>
          </x14:formula1>
          <xm:sqref>W6 W12 W18 W30 W24</xm:sqref>
        </x14:dataValidation>
        <x14:dataValidation type="list" allowBlank="1" showInputMessage="1" showErrorMessage="1" xr:uid="{36EEAA42-1FE9-42E5-BCFA-B3AAB605F0F0}">
          <x14:formula1>
            <xm:f>Dropdowns!$J$3:$J$4</xm:f>
          </x14:formula1>
          <xm:sqref>N16:W16 N22:W22 N28:W28 N34:W34 N10:W10</xm:sqref>
        </x14:dataValidation>
        <x14:dataValidation type="list" allowBlank="1" showInputMessage="1" showErrorMessage="1" xr:uid="{FF58CB3D-4720-434E-91BF-77E2C77AD1B3}">
          <x14:formula1>
            <xm:f>Dropdowns!$J$3:$J$5</xm:f>
          </x14:formula1>
          <xm:sqref>G10:M10 G28:M28 G34:M34 G22:M22 G16:M16</xm:sqref>
        </x14:dataValidation>
        <x14:dataValidation type="list" allowBlank="1" showInputMessage="1" showErrorMessage="1" xr:uid="{6B106EA1-0A1C-4037-9F7D-61BB61217E56}">
          <x14:formula1>
            <xm:f>Dropdowns!$I$3:$I$10</xm:f>
          </x14:formula1>
          <xm:sqref>AK6 AK24 AK12 AK18 AK30 AL6:AL10 AL12:AL16 AL18:AL22 AL24:AL28 AL30:AL34</xm:sqref>
        </x14:dataValidation>
        <x14:dataValidation type="list" allowBlank="1" showInputMessage="1" showErrorMessage="1" xr:uid="{765F4832-D77F-4667-8DCA-B10AE6E11D58}">
          <x14:formula1>
            <xm:f>Dropdowns!$L$2:$L$16</xm:f>
          </x14:formula1>
          <xm:sqref>G7:L7 G31:L31 G25:L25 G19:L19 G13:L13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35A4A-235E-4763-9D9F-47C2A29ABD7A}">
  <sheetPr codeName="Foglio74"/>
  <dimension ref="A1:AK81"/>
  <sheetViews>
    <sheetView zoomScale="55" zoomScaleNormal="55" workbookViewId="0">
      <pane xSplit="6" ySplit="4" topLeftCell="G5" activePane="bottomRight" state="frozen"/>
      <selection pane="topRight" activeCell="F1" sqref="F1"/>
      <selection pane="bottomLeft" activeCell="A5" sqref="A5"/>
      <selection pane="bottomRight" activeCell="C38" sqref="C38:F38"/>
    </sheetView>
  </sheetViews>
  <sheetFormatPr defaultColWidth="9.1796875" defaultRowHeight="14.5" x14ac:dyDescent="0.35"/>
  <cols>
    <col min="1" max="1" width="10.81640625" style="360" customWidth="1"/>
    <col min="2" max="2" width="24.453125" style="360" customWidth="1"/>
    <col min="3" max="3" width="24.54296875" style="360" customWidth="1"/>
    <col min="4" max="4" width="20.54296875" style="360" customWidth="1"/>
    <col min="5" max="5" width="13.81640625" style="360" customWidth="1"/>
    <col min="6" max="6" width="15.1796875" style="360" customWidth="1"/>
    <col min="7" max="7" width="9.1796875" style="360"/>
    <col min="8" max="8" width="11.54296875" style="360" customWidth="1"/>
    <col min="9" max="9" width="7.81640625" style="360" customWidth="1"/>
    <col min="10" max="11" width="9.1796875" style="360"/>
    <col min="12" max="12" width="6.1796875" style="360" bestFit="1" customWidth="1"/>
    <col min="13" max="13" width="23.81640625" style="360" customWidth="1"/>
    <col min="14" max="14" width="15.81640625" style="360" customWidth="1"/>
    <col min="15" max="15" width="16.1796875" style="360" customWidth="1"/>
    <col min="16" max="16" width="17.81640625" style="360" customWidth="1"/>
    <col min="17" max="17" width="9.1796875" style="360"/>
    <col min="18" max="18" width="28.453125" style="360" bestFit="1" customWidth="1"/>
    <col min="19" max="20" width="16.54296875" style="360" customWidth="1"/>
    <col min="21" max="21" width="7.1796875" style="360" customWidth="1"/>
    <col min="22" max="22" width="12" style="360" customWidth="1"/>
    <col min="23" max="24" width="7.1796875" style="360" customWidth="1"/>
    <col min="25" max="25" width="8.1796875" style="360" customWidth="1"/>
    <col min="26" max="27" width="7.1796875" style="360" customWidth="1"/>
    <col min="28" max="28" width="7.54296875" style="360" customWidth="1"/>
    <col min="29" max="29" width="6.81640625" style="360" customWidth="1"/>
    <col min="30" max="30" width="10.54296875" style="360" customWidth="1"/>
    <col min="31" max="31" width="7.81640625" style="360" customWidth="1"/>
    <col min="32" max="32" width="13.81640625" style="360" customWidth="1"/>
    <col min="33" max="33" width="11.1796875" style="360" customWidth="1"/>
    <col min="34" max="34" width="11" style="360" customWidth="1"/>
    <col min="35" max="35" width="10.453125" style="360" customWidth="1"/>
    <col min="36" max="36" width="19.54296875" style="360" customWidth="1"/>
    <col min="37" max="16384" width="9.1796875" style="360"/>
  </cols>
  <sheetData>
    <row r="1" spans="1:36"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row>
    <row r="2" spans="1:36" s="383" customFormat="1" ht="20.149999999999999" customHeight="1" x14ac:dyDescent="0.35">
      <c r="A2" s="170"/>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row>
    <row r="3" spans="1:36" s="383" customFormat="1" ht="20.149999999999999" customHeight="1" x14ac:dyDescent="0.35">
      <c r="A3" s="170"/>
      <c r="B3" s="834"/>
      <c r="C3" s="834"/>
      <c r="D3" s="834"/>
      <c r="E3" s="816"/>
      <c r="F3" s="816"/>
      <c r="G3" s="817" t="s">
        <v>169</v>
      </c>
      <c r="H3" s="817" t="s">
        <v>170</v>
      </c>
      <c r="I3" s="817" t="s">
        <v>171</v>
      </c>
      <c r="J3" s="817" t="s">
        <v>247</v>
      </c>
      <c r="K3" s="816" t="s">
        <v>173</v>
      </c>
      <c r="L3" s="816"/>
      <c r="M3" s="816" t="s">
        <v>174</v>
      </c>
      <c r="N3" s="816"/>
      <c r="O3" s="816"/>
      <c r="P3" s="816"/>
      <c r="Q3" s="817" t="s">
        <v>248</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row>
    <row r="4" spans="1:36" s="383" customFormat="1" ht="120" customHeight="1" x14ac:dyDescent="0.35">
      <c r="A4" s="170"/>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row>
    <row r="5" spans="1:36" ht="22" customHeight="1" x14ac:dyDescent="0.35">
      <c r="A5" s="359"/>
      <c r="B5" s="803" t="str">
        <f>(A43)</f>
        <v>S.1</v>
      </c>
      <c r="C5" s="801"/>
      <c r="D5" s="801"/>
      <c r="E5" s="841"/>
      <c r="F5" s="130" t="s">
        <v>186</v>
      </c>
      <c r="G5" s="351"/>
      <c r="H5" s="73"/>
      <c r="I5" s="73"/>
      <c r="J5" s="98"/>
      <c r="K5" s="148"/>
      <c r="L5" s="73"/>
      <c r="M5" s="73"/>
      <c r="N5" s="73"/>
      <c r="O5" s="73"/>
      <c r="P5" s="73"/>
      <c r="Q5" s="98"/>
      <c r="R5" s="149"/>
      <c r="S5" s="446"/>
      <c r="T5" s="374"/>
      <c r="U5" s="425"/>
      <c r="V5" s="425"/>
      <c r="W5" s="73"/>
      <c r="X5" s="73"/>
      <c r="Y5" s="73"/>
      <c r="Z5" s="425"/>
      <c r="AA5" s="73"/>
      <c r="AB5" s="375"/>
      <c r="AC5" s="73"/>
      <c r="AD5" s="73"/>
      <c r="AE5" s="73"/>
      <c r="AF5" s="829"/>
      <c r="AG5" s="351"/>
      <c r="AH5" s="426"/>
      <c r="AI5" s="98"/>
      <c r="AJ5" s="427"/>
    </row>
    <row r="6" spans="1:36" ht="22" customHeight="1" x14ac:dyDescent="0.35">
      <c r="A6" s="359"/>
      <c r="B6" s="800"/>
      <c r="C6" s="802"/>
      <c r="D6" s="802"/>
      <c r="E6" s="798"/>
      <c r="F6" s="119" t="s">
        <v>10</v>
      </c>
      <c r="G6" s="42"/>
      <c r="H6" s="48"/>
      <c r="I6" s="48"/>
      <c r="J6" s="107"/>
      <c r="K6" s="61"/>
      <c r="L6" s="48"/>
      <c r="M6" s="48"/>
      <c r="N6" s="48"/>
      <c r="O6" s="48"/>
      <c r="P6" s="48"/>
      <c r="Q6" s="107"/>
      <c r="R6" s="51"/>
      <c r="S6" s="42"/>
      <c r="T6" s="85"/>
      <c r="U6" s="42"/>
      <c r="V6" s="61"/>
      <c r="W6" s="61"/>
      <c r="X6" s="61"/>
      <c r="Y6" s="61"/>
      <c r="Z6" s="48"/>
      <c r="AA6" s="48"/>
      <c r="AB6" s="71"/>
      <c r="AC6" s="71"/>
      <c r="AD6" s="71"/>
      <c r="AE6" s="48"/>
      <c r="AF6" s="830"/>
      <c r="AG6" s="842"/>
      <c r="AH6" s="845"/>
      <c r="AI6" s="840"/>
      <c r="AJ6" s="806"/>
    </row>
    <row r="7" spans="1:36" ht="22" customHeight="1" x14ac:dyDescent="0.35">
      <c r="A7" s="359"/>
      <c r="B7" s="800"/>
      <c r="C7" s="802"/>
      <c r="D7" s="802"/>
      <c r="E7" s="798"/>
      <c r="F7" s="119" t="s">
        <v>192</v>
      </c>
      <c r="G7" s="42"/>
      <c r="H7" s="48"/>
      <c r="I7" s="48"/>
      <c r="J7" s="107"/>
      <c r="K7" s="61"/>
      <c r="L7" s="48"/>
      <c r="M7" s="48"/>
      <c r="N7" s="48"/>
      <c r="O7" s="48"/>
      <c r="P7" s="48"/>
      <c r="Q7" s="107"/>
      <c r="R7" s="51"/>
      <c r="S7" s="42"/>
      <c r="T7" s="86"/>
      <c r="U7" s="42"/>
      <c r="V7" s="61"/>
      <c r="W7" s="61"/>
      <c r="X7" s="61"/>
      <c r="Y7" s="61"/>
      <c r="Z7" s="48"/>
      <c r="AA7" s="70"/>
      <c r="AB7" s="48"/>
      <c r="AC7" s="48"/>
      <c r="AD7" s="48"/>
      <c r="AE7" s="61"/>
      <c r="AF7" s="830"/>
      <c r="AG7" s="843"/>
      <c r="AH7" s="846"/>
      <c r="AI7" s="814"/>
      <c r="AJ7" s="798"/>
    </row>
    <row r="8" spans="1:36" ht="22" customHeight="1" x14ac:dyDescent="0.35">
      <c r="A8" s="359"/>
      <c r="B8" s="800"/>
      <c r="C8" s="802"/>
      <c r="D8" s="802"/>
      <c r="E8" s="798"/>
      <c r="F8" s="119" t="s">
        <v>194</v>
      </c>
      <c r="G8" s="42"/>
      <c r="H8" s="48"/>
      <c r="I8" s="48"/>
      <c r="J8" s="107"/>
      <c r="K8" s="61"/>
      <c r="L8" s="48"/>
      <c r="M8" s="48"/>
      <c r="N8" s="48"/>
      <c r="O8" s="48"/>
      <c r="P8" s="48"/>
      <c r="Q8" s="107"/>
      <c r="R8" s="51"/>
      <c r="S8" s="42"/>
      <c r="T8" s="85"/>
      <c r="U8" s="42"/>
      <c r="V8" s="61"/>
      <c r="W8" s="61"/>
      <c r="X8" s="61"/>
      <c r="Y8" s="61"/>
      <c r="Z8" s="48"/>
      <c r="AA8" s="48"/>
      <c r="AB8" s="73"/>
      <c r="AC8" s="73"/>
      <c r="AD8" s="73"/>
      <c r="AE8" s="48"/>
      <c r="AF8" s="830"/>
      <c r="AG8" s="843"/>
      <c r="AH8" s="846"/>
      <c r="AI8" s="814"/>
      <c r="AJ8" s="798"/>
    </row>
    <row r="9" spans="1:36" ht="22" customHeight="1" x14ac:dyDescent="0.35">
      <c r="A9" s="359"/>
      <c r="B9" s="800"/>
      <c r="C9" s="802"/>
      <c r="D9" s="802"/>
      <c r="E9" s="798"/>
      <c r="F9" s="119" t="s">
        <v>196</v>
      </c>
      <c r="G9" s="42"/>
      <c r="H9" s="48"/>
      <c r="I9" s="48"/>
      <c r="J9" s="107"/>
      <c r="K9" s="61"/>
      <c r="L9" s="48"/>
      <c r="M9" s="48"/>
      <c r="N9" s="48"/>
      <c r="O9" s="48"/>
      <c r="P9" s="48"/>
      <c r="Q9" s="107"/>
      <c r="R9" s="51"/>
      <c r="S9" s="449"/>
      <c r="T9" s="83"/>
      <c r="U9" s="42"/>
      <c r="V9" s="61"/>
      <c r="W9" s="61"/>
      <c r="X9" s="61"/>
      <c r="Y9" s="61"/>
      <c r="Z9" s="48"/>
      <c r="AA9" s="48"/>
      <c r="AB9" s="48"/>
      <c r="AC9" s="48"/>
      <c r="AD9" s="48"/>
      <c r="AE9" s="48"/>
      <c r="AF9" s="830"/>
      <c r="AG9" s="843"/>
      <c r="AH9" s="846"/>
      <c r="AI9" s="814"/>
      <c r="AJ9" s="798"/>
    </row>
    <row r="10" spans="1:36" ht="22" customHeight="1" x14ac:dyDescent="0.35">
      <c r="A10" s="359"/>
      <c r="B10" s="800"/>
      <c r="C10" s="803"/>
      <c r="D10" s="803"/>
      <c r="E10" s="799"/>
      <c r="F10" s="119" t="s">
        <v>6</v>
      </c>
      <c r="G10" s="125"/>
      <c r="H10" s="53"/>
      <c r="I10" s="53"/>
      <c r="J10" s="128"/>
      <c r="K10" s="153"/>
      <c r="L10" s="53"/>
      <c r="M10" s="53"/>
      <c r="N10" s="53"/>
      <c r="O10" s="53"/>
      <c r="P10" s="53"/>
      <c r="Q10" s="128"/>
      <c r="R10" s="144"/>
      <c r="S10" s="125"/>
      <c r="T10" s="184"/>
      <c r="U10" s="821"/>
      <c r="V10" s="822"/>
      <c r="W10" s="822"/>
      <c r="X10" s="822"/>
      <c r="Y10" s="822"/>
      <c r="Z10" s="822"/>
      <c r="AA10" s="822"/>
      <c r="AB10" s="822"/>
      <c r="AC10" s="822"/>
      <c r="AD10" s="822"/>
      <c r="AE10" s="823"/>
      <c r="AF10" s="831"/>
      <c r="AG10" s="844"/>
      <c r="AH10" s="847"/>
      <c r="AI10" s="815"/>
      <c r="AJ10" s="799"/>
    </row>
    <row r="11" spans="1:36" ht="22" customHeight="1" x14ac:dyDescent="0.35">
      <c r="A11" s="359"/>
      <c r="B11" s="803" t="str">
        <f>(A44)</f>
        <v>S.2</v>
      </c>
      <c r="C11" s="801"/>
      <c r="D11" s="801"/>
      <c r="E11" s="841"/>
      <c r="F11" s="119" t="s">
        <v>186</v>
      </c>
      <c r="G11" s="45"/>
      <c r="H11" s="43"/>
      <c r="I11" s="43"/>
      <c r="J11" s="44"/>
      <c r="K11" s="126"/>
      <c r="L11" s="43"/>
      <c r="M11" s="43"/>
      <c r="N11" s="43"/>
      <c r="O11" s="43"/>
      <c r="P11" s="43"/>
      <c r="Q11" s="44"/>
      <c r="R11" s="142"/>
      <c r="S11" s="187"/>
      <c r="T11" s="186"/>
      <c r="U11" s="45"/>
      <c r="V11" s="126"/>
      <c r="W11" s="126"/>
      <c r="X11" s="126"/>
      <c r="Y11" s="126"/>
      <c r="Z11" s="258"/>
      <c r="AA11" s="43"/>
      <c r="AB11" s="255"/>
      <c r="AC11" s="255"/>
      <c r="AD11" s="255"/>
      <c r="AE11" s="255"/>
      <c r="AF11" s="829"/>
      <c r="AG11" s="45"/>
      <c r="AH11" s="185"/>
      <c r="AI11" s="44"/>
      <c r="AJ11" s="298"/>
    </row>
    <row r="12" spans="1:36" ht="22" customHeight="1" x14ac:dyDescent="0.35">
      <c r="A12" s="359"/>
      <c r="B12" s="800"/>
      <c r="C12" s="802"/>
      <c r="D12" s="802"/>
      <c r="E12" s="798"/>
      <c r="F12" s="119" t="s">
        <v>10</v>
      </c>
      <c r="G12" s="42"/>
      <c r="H12" s="48"/>
      <c r="I12" s="48"/>
      <c r="J12" s="107"/>
      <c r="K12" s="61"/>
      <c r="L12" s="48"/>
      <c r="M12" s="48"/>
      <c r="N12" s="48"/>
      <c r="O12" s="48"/>
      <c r="P12" s="48"/>
      <c r="Q12" s="107"/>
      <c r="R12" s="133"/>
      <c r="S12" s="42"/>
      <c r="T12" s="85"/>
      <c r="U12" s="42"/>
      <c r="V12" s="61"/>
      <c r="W12" s="61"/>
      <c r="X12" s="61"/>
      <c r="Y12" s="61"/>
      <c r="Z12" s="48"/>
      <c r="AA12" s="48"/>
      <c r="AB12" s="48"/>
      <c r="AC12" s="48"/>
      <c r="AD12" s="48"/>
      <c r="AE12" s="48"/>
      <c r="AF12" s="830"/>
      <c r="AG12" s="842"/>
      <c r="AH12" s="837"/>
      <c r="AI12" s="840"/>
      <c r="AJ12" s="806"/>
    </row>
    <row r="13" spans="1:36" ht="22" customHeight="1" x14ac:dyDescent="0.35">
      <c r="A13" s="359"/>
      <c r="B13" s="800"/>
      <c r="C13" s="802"/>
      <c r="D13" s="802"/>
      <c r="E13" s="798"/>
      <c r="F13" s="119" t="s">
        <v>192</v>
      </c>
      <c r="G13" s="42"/>
      <c r="H13" s="48"/>
      <c r="I13" s="48"/>
      <c r="J13" s="107"/>
      <c r="K13" s="61"/>
      <c r="L13" s="48"/>
      <c r="M13" s="48"/>
      <c r="N13" s="48"/>
      <c r="O13" s="48"/>
      <c r="P13" s="48"/>
      <c r="Q13" s="107"/>
      <c r="R13" s="534"/>
      <c r="S13" s="42"/>
      <c r="T13" s="86"/>
      <c r="U13" s="42"/>
      <c r="V13" s="61"/>
      <c r="W13" s="61"/>
      <c r="X13" s="61"/>
      <c r="Y13" s="61"/>
      <c r="Z13" s="48"/>
      <c r="AA13" s="48"/>
      <c r="AB13" s="48"/>
      <c r="AC13" s="48"/>
      <c r="AD13" s="48"/>
      <c r="AF13" s="830"/>
      <c r="AG13" s="843"/>
      <c r="AH13" s="838"/>
      <c r="AI13" s="814"/>
      <c r="AJ13" s="798"/>
    </row>
    <row r="14" spans="1:36" ht="22" customHeight="1" x14ac:dyDescent="0.35">
      <c r="A14" s="359"/>
      <c r="B14" s="800"/>
      <c r="C14" s="802"/>
      <c r="D14" s="802"/>
      <c r="E14" s="798"/>
      <c r="F14" s="119" t="s">
        <v>194</v>
      </c>
      <c r="G14" s="42"/>
      <c r="H14" s="48"/>
      <c r="I14" s="48"/>
      <c r="J14" s="107"/>
      <c r="K14" s="61"/>
      <c r="L14" s="48"/>
      <c r="M14" s="48"/>
      <c r="N14" s="48"/>
      <c r="O14" s="48"/>
      <c r="P14" s="48"/>
      <c r="Q14" s="107"/>
      <c r="R14" s="51"/>
      <c r="S14" s="42"/>
      <c r="T14" s="85"/>
      <c r="U14" s="42"/>
      <c r="V14" s="61"/>
      <c r="W14" s="61"/>
      <c r="X14" s="61"/>
      <c r="Y14" s="61"/>
      <c r="Z14" s="48"/>
      <c r="AA14" s="48"/>
      <c r="AB14" s="48"/>
      <c r="AC14" s="48"/>
      <c r="AD14" s="48"/>
      <c r="AE14" s="48"/>
      <c r="AF14" s="830"/>
      <c r="AG14" s="843"/>
      <c r="AH14" s="838"/>
      <c r="AI14" s="814"/>
      <c r="AJ14" s="798"/>
    </row>
    <row r="15" spans="1:36" ht="22" customHeight="1" x14ac:dyDescent="0.35">
      <c r="A15" s="359"/>
      <c r="B15" s="800"/>
      <c r="C15" s="802"/>
      <c r="D15" s="802"/>
      <c r="E15" s="798"/>
      <c r="F15" s="119" t="s">
        <v>196</v>
      </c>
      <c r="G15" s="42"/>
      <c r="H15" s="48"/>
      <c r="I15" s="48"/>
      <c r="J15" s="107"/>
      <c r="K15" s="61"/>
      <c r="L15" s="48"/>
      <c r="M15" s="48"/>
      <c r="N15" s="48"/>
      <c r="O15" s="48"/>
      <c r="P15" s="48"/>
      <c r="Q15" s="107"/>
      <c r="R15" s="51"/>
      <c r="S15" s="42"/>
      <c r="T15" s="85"/>
      <c r="U15" s="42"/>
      <c r="V15" s="61"/>
      <c r="W15" s="61"/>
      <c r="X15" s="61"/>
      <c r="Y15" s="61"/>
      <c r="Z15" s="48"/>
      <c r="AA15" s="48"/>
      <c r="AB15" s="48"/>
      <c r="AC15" s="48"/>
      <c r="AD15" s="48"/>
      <c r="AE15" s="48"/>
      <c r="AF15" s="830"/>
      <c r="AG15" s="843"/>
      <c r="AH15" s="838"/>
      <c r="AI15" s="814"/>
      <c r="AJ15" s="798"/>
    </row>
    <row r="16" spans="1:36" ht="22" customHeight="1" x14ac:dyDescent="0.35">
      <c r="A16" s="359"/>
      <c r="B16" s="800"/>
      <c r="C16" s="803"/>
      <c r="D16" s="803"/>
      <c r="E16" s="799"/>
      <c r="F16" s="119" t="s">
        <v>6</v>
      </c>
      <c r="G16" s="125"/>
      <c r="H16" s="53"/>
      <c r="I16" s="53"/>
      <c r="J16" s="128"/>
      <c r="K16" s="153"/>
      <c r="L16" s="53"/>
      <c r="M16" s="53"/>
      <c r="N16" s="53"/>
      <c r="O16" s="53"/>
      <c r="P16" s="53"/>
      <c r="Q16" s="128"/>
      <c r="R16" s="144"/>
      <c r="S16" s="125"/>
      <c r="T16" s="184"/>
      <c r="U16" s="821"/>
      <c r="V16" s="822"/>
      <c r="W16" s="822"/>
      <c r="X16" s="822"/>
      <c r="Y16" s="822"/>
      <c r="Z16" s="822"/>
      <c r="AA16" s="822"/>
      <c r="AB16" s="822"/>
      <c r="AC16" s="822"/>
      <c r="AD16" s="822"/>
      <c r="AE16" s="823"/>
      <c r="AF16" s="831"/>
      <c r="AG16" s="844"/>
      <c r="AH16" s="839"/>
      <c r="AI16" s="815"/>
      <c r="AJ16" s="799"/>
    </row>
    <row r="17" spans="1:36" ht="22" customHeight="1" x14ac:dyDescent="0.35">
      <c r="A17" s="359"/>
      <c r="B17" s="800" t="str">
        <f>(A45)</f>
        <v>S.3</v>
      </c>
      <c r="C17" s="801"/>
      <c r="D17" s="801"/>
      <c r="E17" s="841"/>
      <c r="F17" s="119" t="s">
        <v>186</v>
      </c>
      <c r="G17" s="45"/>
      <c r="H17" s="43"/>
      <c r="I17" s="43"/>
      <c r="J17" s="44"/>
      <c r="K17" s="126"/>
      <c r="L17" s="43"/>
      <c r="M17" s="43"/>
      <c r="N17" s="43"/>
      <c r="O17" s="43"/>
      <c r="P17" s="43"/>
      <c r="Q17" s="44"/>
      <c r="R17" s="142"/>
      <c r="S17" s="187"/>
      <c r="T17" s="186"/>
      <c r="U17" s="45"/>
      <c r="V17" s="126"/>
      <c r="W17" s="126"/>
      <c r="X17" s="126"/>
      <c r="Y17" s="126"/>
      <c r="Z17" s="43"/>
      <c r="AA17" s="43"/>
      <c r="AB17" s="43"/>
      <c r="AC17" s="43"/>
      <c r="AD17" s="43"/>
      <c r="AE17" s="43"/>
      <c r="AF17" s="829"/>
      <c r="AG17" s="45"/>
      <c r="AH17" s="185"/>
      <c r="AI17" s="44"/>
      <c r="AJ17" s="428"/>
    </row>
    <row r="18" spans="1:36" ht="22" customHeight="1" x14ac:dyDescent="0.35">
      <c r="A18" s="359"/>
      <c r="B18" s="800"/>
      <c r="C18" s="802"/>
      <c r="D18" s="802"/>
      <c r="E18" s="798"/>
      <c r="F18" s="119" t="s">
        <v>10</v>
      </c>
      <c r="G18" s="42"/>
      <c r="H18" s="48"/>
      <c r="I18" s="48"/>
      <c r="J18" s="107"/>
      <c r="K18" s="61"/>
      <c r="L18" s="48"/>
      <c r="M18" s="48"/>
      <c r="N18" s="48"/>
      <c r="O18" s="48"/>
      <c r="P18" s="48"/>
      <c r="Q18" s="107"/>
      <c r="R18" s="51"/>
      <c r="S18" s="42"/>
      <c r="T18" s="85"/>
      <c r="U18" s="42"/>
      <c r="V18" s="61"/>
      <c r="W18" s="61"/>
      <c r="X18" s="61"/>
      <c r="Y18" s="61"/>
      <c r="Z18" s="48"/>
      <c r="AA18" s="48"/>
      <c r="AB18" s="48"/>
      <c r="AC18" s="48"/>
      <c r="AD18" s="48"/>
      <c r="AE18" s="48"/>
      <c r="AF18" s="830"/>
      <c r="AG18" s="842"/>
      <c r="AH18" s="837"/>
      <c r="AI18" s="840"/>
      <c r="AJ18" s="806"/>
    </row>
    <row r="19" spans="1:36" ht="22" customHeight="1" x14ac:dyDescent="0.35">
      <c r="A19" s="359"/>
      <c r="B19" s="800"/>
      <c r="C19" s="802"/>
      <c r="D19" s="802"/>
      <c r="E19" s="798"/>
      <c r="F19" s="119" t="s">
        <v>192</v>
      </c>
      <c r="G19" s="42"/>
      <c r="H19" s="48"/>
      <c r="I19" s="48"/>
      <c r="J19" s="107"/>
      <c r="K19" s="61"/>
      <c r="L19" s="48"/>
      <c r="M19" s="48"/>
      <c r="N19" s="48"/>
      <c r="O19" s="48"/>
      <c r="P19" s="48"/>
      <c r="Q19" s="107"/>
      <c r="R19" s="51"/>
      <c r="S19" s="42"/>
      <c r="T19" s="85"/>
      <c r="U19" s="42"/>
      <c r="V19" s="61"/>
      <c r="W19" s="61"/>
      <c r="X19" s="61"/>
      <c r="Y19" s="61"/>
      <c r="Z19" s="48"/>
      <c r="AA19" s="48"/>
      <c r="AB19" s="48"/>
      <c r="AC19" s="48"/>
      <c r="AD19" s="48"/>
      <c r="AE19" s="48"/>
      <c r="AF19" s="830"/>
      <c r="AG19" s="843"/>
      <c r="AH19" s="838"/>
      <c r="AI19" s="814"/>
      <c r="AJ19" s="798"/>
    </row>
    <row r="20" spans="1:36" ht="22" customHeight="1" x14ac:dyDescent="0.35">
      <c r="A20" s="359"/>
      <c r="B20" s="800"/>
      <c r="C20" s="802"/>
      <c r="D20" s="802"/>
      <c r="E20" s="798"/>
      <c r="F20" s="119" t="s">
        <v>194</v>
      </c>
      <c r="G20" s="42"/>
      <c r="H20" s="48"/>
      <c r="I20" s="48"/>
      <c r="J20" s="107"/>
      <c r="K20" s="61"/>
      <c r="L20" s="48"/>
      <c r="M20" s="48"/>
      <c r="N20" s="48"/>
      <c r="O20" s="48"/>
      <c r="P20" s="48"/>
      <c r="Q20" s="107"/>
      <c r="R20" s="51"/>
      <c r="S20" s="42"/>
      <c r="T20" s="85"/>
      <c r="U20" s="42"/>
      <c r="V20" s="61"/>
      <c r="W20" s="61"/>
      <c r="X20" s="61"/>
      <c r="Y20" s="61"/>
      <c r="Z20" s="48"/>
      <c r="AA20" s="48"/>
      <c r="AB20" s="48"/>
      <c r="AC20" s="48"/>
      <c r="AD20" s="48"/>
      <c r="AE20" s="48"/>
      <c r="AF20" s="830"/>
      <c r="AG20" s="843"/>
      <c r="AH20" s="838"/>
      <c r="AI20" s="814"/>
      <c r="AJ20" s="798"/>
    </row>
    <row r="21" spans="1:36" ht="22" customHeight="1" x14ac:dyDescent="0.35">
      <c r="A21" s="359"/>
      <c r="B21" s="800"/>
      <c r="C21" s="802"/>
      <c r="D21" s="802"/>
      <c r="E21" s="798"/>
      <c r="F21" s="119" t="s">
        <v>196</v>
      </c>
      <c r="G21" s="42"/>
      <c r="H21" s="48"/>
      <c r="I21" s="48"/>
      <c r="J21" s="107"/>
      <c r="K21" s="61"/>
      <c r="L21" s="48"/>
      <c r="M21" s="48"/>
      <c r="N21" s="48"/>
      <c r="O21" s="48"/>
      <c r="P21" s="48"/>
      <c r="Q21" s="107"/>
      <c r="R21" s="51"/>
      <c r="S21" s="42"/>
      <c r="T21" s="85"/>
      <c r="U21" s="42"/>
      <c r="V21" s="61"/>
      <c r="W21" s="61"/>
      <c r="X21" s="61"/>
      <c r="Y21" s="61"/>
      <c r="Z21" s="48"/>
      <c r="AA21" s="48"/>
      <c r="AB21" s="48"/>
      <c r="AC21" s="48"/>
      <c r="AD21" s="48"/>
      <c r="AE21" s="48"/>
      <c r="AF21" s="830"/>
      <c r="AG21" s="843"/>
      <c r="AH21" s="838"/>
      <c r="AI21" s="814"/>
      <c r="AJ21" s="798"/>
    </row>
    <row r="22" spans="1:36" ht="22" customHeight="1" x14ac:dyDescent="0.35">
      <c r="A22" s="359"/>
      <c r="B22" s="800"/>
      <c r="C22" s="803"/>
      <c r="D22" s="803"/>
      <c r="E22" s="799"/>
      <c r="F22" s="119" t="s">
        <v>6</v>
      </c>
      <c r="G22" s="125"/>
      <c r="H22" s="53"/>
      <c r="I22" s="53"/>
      <c r="J22" s="128"/>
      <c r="K22" s="153"/>
      <c r="L22" s="53"/>
      <c r="M22" s="53"/>
      <c r="N22" s="53"/>
      <c r="O22" s="53"/>
      <c r="P22" s="53"/>
      <c r="Q22" s="128"/>
      <c r="R22" s="144"/>
      <c r="S22" s="125"/>
      <c r="T22" s="184"/>
      <c r="U22" s="821"/>
      <c r="V22" s="822"/>
      <c r="W22" s="822"/>
      <c r="X22" s="822"/>
      <c r="Y22" s="822"/>
      <c r="Z22" s="822"/>
      <c r="AA22" s="822"/>
      <c r="AB22" s="822"/>
      <c r="AC22" s="822"/>
      <c r="AD22" s="822"/>
      <c r="AE22" s="823"/>
      <c r="AF22" s="831"/>
      <c r="AG22" s="844"/>
      <c r="AH22" s="839"/>
      <c r="AI22" s="815"/>
      <c r="AJ22" s="799"/>
    </row>
    <row r="23" spans="1:36" ht="22" customHeight="1" x14ac:dyDescent="0.35">
      <c r="A23" s="359"/>
      <c r="B23" s="800" t="str">
        <f>(A46)</f>
        <v>S.4</v>
      </c>
      <c r="C23" s="800"/>
      <c r="D23" s="801"/>
      <c r="E23" s="799"/>
      <c r="F23" s="119" t="s">
        <v>186</v>
      </c>
      <c r="G23" s="45"/>
      <c r="H23" s="43"/>
      <c r="I23" s="43"/>
      <c r="J23" s="44"/>
      <c r="K23" s="126"/>
      <c r="L23" s="43"/>
      <c r="M23" s="43"/>
      <c r="N23" s="43"/>
      <c r="O23" s="43"/>
      <c r="P23" s="43"/>
      <c r="Q23" s="44"/>
      <c r="R23" s="142"/>
      <c r="S23" s="187"/>
      <c r="T23" s="186"/>
      <c r="U23" s="532"/>
      <c r="V23" s="533"/>
      <c r="W23" s="533"/>
      <c r="X23" s="448"/>
      <c r="Y23" s="448"/>
      <c r="Z23" s="415"/>
      <c r="AA23" s="415"/>
      <c r="AB23" s="415"/>
      <c r="AC23" s="415"/>
      <c r="AD23" s="43"/>
      <c r="AE23" s="43"/>
      <c r="AF23" s="789"/>
      <c r="AG23" s="45"/>
      <c r="AH23" s="43"/>
      <c r="AI23" s="44"/>
      <c r="AJ23" s="428"/>
    </row>
    <row r="24" spans="1:36" ht="22" customHeight="1" x14ac:dyDescent="0.35">
      <c r="A24" s="359"/>
      <c r="B24" s="800"/>
      <c r="C24" s="800"/>
      <c r="D24" s="802"/>
      <c r="E24" s="776"/>
      <c r="F24" s="119" t="s">
        <v>10</v>
      </c>
      <c r="G24" s="42"/>
      <c r="H24" s="48"/>
      <c r="I24" s="48"/>
      <c r="J24" s="107"/>
      <c r="K24" s="61"/>
      <c r="L24" s="48"/>
      <c r="M24" s="48"/>
      <c r="N24" s="48"/>
      <c r="O24" s="48"/>
      <c r="P24" s="48"/>
      <c r="Q24" s="107"/>
      <c r="R24" s="51"/>
      <c r="S24" s="42"/>
      <c r="T24" s="85"/>
      <c r="U24" s="42"/>
      <c r="V24" s="61"/>
      <c r="W24" s="61"/>
      <c r="X24" s="61"/>
      <c r="Y24" s="61"/>
      <c r="Z24" s="48"/>
      <c r="AA24" s="48"/>
      <c r="AB24" s="48"/>
      <c r="AC24" s="48"/>
      <c r="AD24" s="48"/>
      <c r="AE24" s="48"/>
      <c r="AF24" s="790"/>
      <c r="AG24" s="792"/>
      <c r="AH24" s="794"/>
      <c r="AI24" s="796"/>
      <c r="AJ24" s="798"/>
    </row>
    <row r="25" spans="1:36" ht="22" customHeight="1" x14ac:dyDescent="0.35">
      <c r="A25" s="359"/>
      <c r="B25" s="800"/>
      <c r="C25" s="800"/>
      <c r="D25" s="802"/>
      <c r="E25" s="776"/>
      <c r="F25" s="119" t="s">
        <v>192</v>
      </c>
      <c r="G25" s="42"/>
      <c r="H25" s="48"/>
      <c r="I25" s="48"/>
      <c r="J25" s="107"/>
      <c r="K25" s="61"/>
      <c r="L25" s="48"/>
      <c r="M25" s="48"/>
      <c r="N25" s="48"/>
      <c r="O25" s="48"/>
      <c r="P25" s="48"/>
      <c r="Q25" s="107"/>
      <c r="R25" s="51"/>
      <c r="S25" s="42"/>
      <c r="T25" s="85"/>
      <c r="U25" s="42"/>
      <c r="V25" s="61"/>
      <c r="W25" s="61"/>
      <c r="X25" s="61"/>
      <c r="Y25" s="61"/>
      <c r="Z25" s="48"/>
      <c r="AA25" s="48"/>
      <c r="AB25" s="48"/>
      <c r="AC25" s="48"/>
      <c r="AD25" s="48"/>
      <c r="AE25" s="48"/>
      <c r="AF25" s="790"/>
      <c r="AG25" s="792"/>
      <c r="AH25" s="794"/>
      <c r="AI25" s="796"/>
      <c r="AJ25" s="798"/>
    </row>
    <row r="26" spans="1:36" ht="22" customHeight="1" x14ac:dyDescent="0.35">
      <c r="A26" s="359"/>
      <c r="B26" s="800"/>
      <c r="C26" s="800"/>
      <c r="D26" s="802"/>
      <c r="E26" s="776"/>
      <c r="F26" s="119" t="s">
        <v>194</v>
      </c>
      <c r="G26" s="42"/>
      <c r="H26" s="48"/>
      <c r="I26" s="48"/>
      <c r="J26" s="107"/>
      <c r="K26" s="61"/>
      <c r="L26" s="48"/>
      <c r="M26" s="48"/>
      <c r="N26" s="48"/>
      <c r="O26" s="48"/>
      <c r="P26" s="48"/>
      <c r="Q26" s="107"/>
      <c r="R26" s="51"/>
      <c r="S26" s="42"/>
      <c r="T26" s="85"/>
      <c r="U26" s="42"/>
      <c r="V26" s="61"/>
      <c r="W26" s="61"/>
      <c r="X26" s="61"/>
      <c r="Y26" s="61"/>
      <c r="Z26" s="48"/>
      <c r="AA26" s="48"/>
      <c r="AB26" s="48"/>
      <c r="AC26" s="48"/>
      <c r="AD26" s="48"/>
      <c r="AE26" s="48"/>
      <c r="AF26" s="790"/>
      <c r="AG26" s="792"/>
      <c r="AH26" s="794"/>
      <c r="AI26" s="796"/>
      <c r="AJ26" s="798"/>
    </row>
    <row r="27" spans="1:36" ht="22" customHeight="1" x14ac:dyDescent="0.35">
      <c r="A27" s="359"/>
      <c r="B27" s="800"/>
      <c r="C27" s="800"/>
      <c r="D27" s="802"/>
      <c r="E27" s="776"/>
      <c r="F27" s="119" t="s">
        <v>196</v>
      </c>
      <c r="G27" s="42"/>
      <c r="H27" s="48"/>
      <c r="I27" s="48"/>
      <c r="J27" s="107"/>
      <c r="K27" s="61"/>
      <c r="L27" s="48"/>
      <c r="M27" s="48"/>
      <c r="N27" s="48"/>
      <c r="O27" s="48"/>
      <c r="P27" s="48"/>
      <c r="Q27" s="107"/>
      <c r="R27" s="51"/>
      <c r="S27" s="42"/>
      <c r="T27" s="85"/>
      <c r="U27" s="42"/>
      <c r="V27" s="61"/>
      <c r="W27" s="61"/>
      <c r="X27" s="61"/>
      <c r="Y27" s="61"/>
      <c r="Z27" s="48"/>
      <c r="AA27" s="48"/>
      <c r="AB27" s="48"/>
      <c r="AC27" s="48"/>
      <c r="AD27" s="48"/>
      <c r="AE27" s="48"/>
      <c r="AF27" s="790"/>
      <c r="AG27" s="792"/>
      <c r="AH27" s="794"/>
      <c r="AI27" s="796"/>
      <c r="AJ27" s="798"/>
    </row>
    <row r="28" spans="1:36" ht="22" customHeight="1" x14ac:dyDescent="0.35">
      <c r="A28" s="359"/>
      <c r="B28" s="800"/>
      <c r="C28" s="800"/>
      <c r="D28" s="803"/>
      <c r="E28" s="776"/>
      <c r="F28" s="119" t="s">
        <v>6</v>
      </c>
      <c r="G28" s="125"/>
      <c r="H28" s="53"/>
      <c r="I28" s="53"/>
      <c r="J28" s="128"/>
      <c r="K28" s="153"/>
      <c r="L28" s="53"/>
      <c r="M28" s="53"/>
      <c r="N28" s="53"/>
      <c r="O28" s="53"/>
      <c r="P28" s="53"/>
      <c r="Q28" s="128"/>
      <c r="R28" s="144"/>
      <c r="S28" s="125"/>
      <c r="T28" s="184"/>
      <c r="U28" s="821"/>
      <c r="V28" s="822"/>
      <c r="W28" s="822"/>
      <c r="X28" s="822"/>
      <c r="Y28" s="822"/>
      <c r="Z28" s="822"/>
      <c r="AA28" s="822"/>
      <c r="AB28" s="822"/>
      <c r="AC28" s="822"/>
      <c r="AD28" s="822"/>
      <c r="AE28" s="823"/>
      <c r="AF28" s="791"/>
      <c r="AG28" s="793"/>
      <c r="AH28" s="795"/>
      <c r="AI28" s="797"/>
      <c r="AJ28" s="799"/>
    </row>
    <row r="29" spans="1:36" ht="22" customHeight="1" x14ac:dyDescent="0.35">
      <c r="A29" s="359"/>
      <c r="B29" s="800" t="str">
        <f>(A47)</f>
        <v>S.5</v>
      </c>
      <c r="C29" s="800"/>
      <c r="D29" s="801"/>
      <c r="E29" s="776"/>
      <c r="F29" s="119" t="s">
        <v>186</v>
      </c>
      <c r="G29" s="45"/>
      <c r="H29" s="43"/>
      <c r="I29" s="43"/>
      <c r="J29" s="44"/>
      <c r="K29" s="126"/>
      <c r="L29" s="43"/>
      <c r="M29" s="43"/>
      <c r="N29" s="43"/>
      <c r="O29" s="43"/>
      <c r="P29" s="43"/>
      <c r="Q29" s="44"/>
      <c r="R29" s="142"/>
      <c r="S29" s="187"/>
      <c r="T29" s="186"/>
      <c r="U29" s="447"/>
      <c r="V29" s="126"/>
      <c r="W29" s="448"/>
      <c r="X29" s="448"/>
      <c r="Y29" s="448"/>
      <c r="Z29" s="415"/>
      <c r="AA29" s="415"/>
      <c r="AB29" s="415"/>
      <c r="AC29" s="415"/>
      <c r="AD29" s="43"/>
      <c r="AE29" s="43"/>
      <c r="AF29" s="789"/>
      <c r="AG29" s="45"/>
      <c r="AH29" s="185"/>
      <c r="AI29" s="44"/>
      <c r="AJ29" s="428"/>
    </row>
    <row r="30" spans="1:36" ht="22" customHeight="1" x14ac:dyDescent="0.35">
      <c r="A30" s="359"/>
      <c r="B30" s="800"/>
      <c r="C30" s="800"/>
      <c r="D30" s="802"/>
      <c r="E30" s="776"/>
      <c r="F30" s="119" t="s">
        <v>10</v>
      </c>
      <c r="G30" s="42"/>
      <c r="H30" s="48"/>
      <c r="I30" s="48"/>
      <c r="J30" s="107"/>
      <c r="K30" s="61"/>
      <c r="L30" s="48"/>
      <c r="M30" s="48"/>
      <c r="N30" s="48"/>
      <c r="O30" s="48"/>
      <c r="P30" s="48"/>
      <c r="Q30" s="107"/>
      <c r="R30" s="51"/>
      <c r="S30" s="42"/>
      <c r="T30" s="85"/>
      <c r="U30" s="42"/>
      <c r="V30" s="61"/>
      <c r="W30" s="61"/>
      <c r="X30" s="61"/>
      <c r="Y30" s="61"/>
      <c r="Z30" s="48"/>
      <c r="AA30" s="48"/>
      <c r="AB30" s="48"/>
      <c r="AC30" s="48"/>
      <c r="AD30" s="48"/>
      <c r="AE30" s="48"/>
      <c r="AF30" s="790"/>
      <c r="AG30" s="792"/>
      <c r="AH30" s="794"/>
      <c r="AI30" s="796"/>
      <c r="AJ30" s="798"/>
    </row>
    <row r="31" spans="1:36" ht="22" customHeight="1" x14ac:dyDescent="0.35">
      <c r="A31" s="359"/>
      <c r="B31" s="800"/>
      <c r="C31" s="800"/>
      <c r="D31" s="802"/>
      <c r="E31" s="776"/>
      <c r="F31" s="119" t="s">
        <v>192</v>
      </c>
      <c r="G31" s="42"/>
      <c r="H31" s="48"/>
      <c r="I31" s="48"/>
      <c r="J31" s="107"/>
      <c r="K31" s="61"/>
      <c r="L31" s="48"/>
      <c r="M31" s="48"/>
      <c r="N31" s="48"/>
      <c r="O31" s="48"/>
      <c r="P31" s="48"/>
      <c r="Q31" s="107"/>
      <c r="R31" s="51"/>
      <c r="S31" s="42"/>
      <c r="T31" s="85"/>
      <c r="U31" s="42"/>
      <c r="V31" s="61"/>
      <c r="W31" s="61"/>
      <c r="X31" s="61"/>
      <c r="Y31" s="61"/>
      <c r="Z31" s="48"/>
      <c r="AA31" s="48"/>
      <c r="AB31" s="48"/>
      <c r="AC31" s="48"/>
      <c r="AD31" s="48"/>
      <c r="AE31" s="48"/>
      <c r="AF31" s="790"/>
      <c r="AG31" s="792"/>
      <c r="AH31" s="794"/>
      <c r="AI31" s="796"/>
      <c r="AJ31" s="798"/>
    </row>
    <row r="32" spans="1:36" ht="22" customHeight="1" x14ac:dyDescent="0.35">
      <c r="A32" s="359"/>
      <c r="B32" s="800"/>
      <c r="C32" s="800"/>
      <c r="D32" s="802"/>
      <c r="E32" s="776"/>
      <c r="F32" s="119" t="s">
        <v>194</v>
      </c>
      <c r="G32" s="42"/>
      <c r="H32" s="48"/>
      <c r="I32" s="48"/>
      <c r="J32" s="107"/>
      <c r="K32" s="61"/>
      <c r="L32" s="48"/>
      <c r="M32" s="48"/>
      <c r="N32" s="48"/>
      <c r="O32" s="48"/>
      <c r="P32" s="48"/>
      <c r="Q32" s="107"/>
      <c r="R32" s="51"/>
      <c r="S32" s="42"/>
      <c r="T32" s="85"/>
      <c r="U32" s="42"/>
      <c r="V32" s="61"/>
      <c r="W32" s="61"/>
      <c r="X32" s="61"/>
      <c r="Y32" s="61"/>
      <c r="Z32" s="48"/>
      <c r="AA32" s="48"/>
      <c r="AB32" s="48"/>
      <c r="AC32" s="48"/>
      <c r="AD32" s="48"/>
      <c r="AE32" s="48"/>
      <c r="AF32" s="790"/>
      <c r="AG32" s="792"/>
      <c r="AH32" s="794"/>
      <c r="AI32" s="796"/>
      <c r="AJ32" s="798"/>
    </row>
    <row r="33" spans="1:37" ht="22" customHeight="1" x14ac:dyDescent="0.35">
      <c r="A33" s="359"/>
      <c r="B33" s="800"/>
      <c r="C33" s="800"/>
      <c r="D33" s="802"/>
      <c r="E33" s="776"/>
      <c r="F33" s="119" t="s">
        <v>196</v>
      </c>
      <c r="G33" s="42"/>
      <c r="H33" s="48"/>
      <c r="I33" s="48"/>
      <c r="J33" s="107"/>
      <c r="K33" s="61"/>
      <c r="L33" s="48"/>
      <c r="M33" s="48"/>
      <c r="N33" s="48"/>
      <c r="O33" s="48"/>
      <c r="P33" s="48"/>
      <c r="Q33" s="107"/>
      <c r="R33" s="51"/>
      <c r="S33" s="42"/>
      <c r="T33" s="85"/>
      <c r="U33" s="42"/>
      <c r="V33" s="61"/>
      <c r="W33" s="61"/>
      <c r="X33" s="61"/>
      <c r="Y33" s="61"/>
      <c r="Z33" s="48"/>
      <c r="AA33" s="48"/>
      <c r="AB33" s="48"/>
      <c r="AC33" s="48"/>
      <c r="AD33" s="48"/>
      <c r="AE33" s="48"/>
      <c r="AF33" s="790"/>
      <c r="AG33" s="792"/>
      <c r="AH33" s="794"/>
      <c r="AI33" s="796"/>
      <c r="AJ33" s="798"/>
    </row>
    <row r="34" spans="1:37" ht="22" customHeight="1" x14ac:dyDescent="0.35">
      <c r="A34" s="359"/>
      <c r="B34" s="800"/>
      <c r="C34" s="800"/>
      <c r="D34" s="803"/>
      <c r="E34" s="776"/>
      <c r="F34" s="119" t="s">
        <v>6</v>
      </c>
      <c r="G34" s="125"/>
      <c r="H34" s="53"/>
      <c r="I34" s="53"/>
      <c r="J34" s="128"/>
      <c r="K34" s="153"/>
      <c r="L34" s="53"/>
      <c r="M34" s="53"/>
      <c r="N34" s="53"/>
      <c r="O34" s="53"/>
      <c r="P34" s="53"/>
      <c r="Q34" s="128"/>
      <c r="R34" s="144"/>
      <c r="S34" s="125"/>
      <c r="T34" s="184"/>
      <c r="U34" s="821"/>
      <c r="V34" s="822"/>
      <c r="W34" s="822"/>
      <c r="X34" s="822"/>
      <c r="Y34" s="822"/>
      <c r="Z34" s="822"/>
      <c r="AA34" s="822"/>
      <c r="AB34" s="822"/>
      <c r="AC34" s="822"/>
      <c r="AD34" s="822"/>
      <c r="AE34" s="823"/>
      <c r="AF34" s="791"/>
      <c r="AG34" s="793"/>
      <c r="AH34" s="795"/>
      <c r="AI34" s="797"/>
      <c r="AJ34" s="799"/>
    </row>
    <row r="35" spans="1:37" ht="22" customHeight="1" x14ac:dyDescent="0.35">
      <c r="A35" s="359"/>
      <c r="B35" s="359"/>
      <c r="C35" s="781" t="s">
        <v>202</v>
      </c>
      <c r="D35" s="781"/>
      <c r="E35" s="781"/>
      <c r="F35" s="781"/>
      <c r="G35" s="782">
        <v>0</v>
      </c>
      <c r="H35" s="783"/>
      <c r="I35" s="783"/>
      <c r="J35" s="784"/>
      <c r="K35" s="782">
        <v>0</v>
      </c>
      <c r="L35" s="783"/>
      <c r="M35" s="783"/>
      <c r="N35" s="783"/>
      <c r="O35" s="783"/>
      <c r="P35" s="783"/>
      <c r="Q35" s="784"/>
      <c r="R35" s="397">
        <v>0</v>
      </c>
      <c r="S35" s="782">
        <v>0</v>
      </c>
      <c r="T35" s="783"/>
      <c r="U35" s="465"/>
      <c r="V35" s="460"/>
      <c r="W35" s="460"/>
      <c r="X35" s="460"/>
      <c r="Y35" s="460"/>
      <c r="Z35" s="460"/>
      <c r="AA35" s="460"/>
      <c r="AB35" s="460"/>
      <c r="AC35" s="460"/>
      <c r="AD35" s="460"/>
      <c r="AE35" s="460"/>
      <c r="AF35" s="460"/>
      <c r="AG35" s="460"/>
      <c r="AH35" s="515"/>
      <c r="AI35" s="453"/>
      <c r="AJ35" s="454"/>
      <c r="AK35" s="445"/>
    </row>
    <row r="36" spans="1:37" ht="22" customHeight="1" x14ac:dyDescent="0.35">
      <c r="A36" s="359"/>
      <c r="B36" s="359"/>
      <c r="C36" s="781" t="s">
        <v>203</v>
      </c>
      <c r="D36" s="781"/>
      <c r="E36" s="781"/>
      <c r="F36" s="781"/>
      <c r="G36" s="785"/>
      <c r="H36" s="786"/>
      <c r="I36" s="786"/>
      <c r="J36" s="787"/>
      <c r="K36" s="785"/>
      <c r="L36" s="786"/>
      <c r="M36" s="786"/>
      <c r="N36" s="786"/>
      <c r="O36" s="786"/>
      <c r="P36" s="786"/>
      <c r="Q36" s="787"/>
      <c r="R36" s="136"/>
      <c r="S36" s="785"/>
      <c r="T36" s="836"/>
      <c r="U36" s="527"/>
      <c r="AG36" s="359"/>
      <c r="AH36" s="304"/>
      <c r="AI36" s="256"/>
      <c r="AJ36" s="249"/>
      <c r="AK36" s="445"/>
    </row>
    <row r="37" spans="1:37" ht="22" customHeight="1" x14ac:dyDescent="0.35">
      <c r="A37" s="359"/>
      <c r="B37" s="359"/>
      <c r="C37" s="775" t="s">
        <v>205</v>
      </c>
      <c r="D37" s="775"/>
      <c r="E37" s="775"/>
      <c r="F37" s="384">
        <v>0</v>
      </c>
      <c r="G37" s="416"/>
      <c r="H37" s="359"/>
      <c r="I37" s="359"/>
      <c r="J37" s="359"/>
      <c r="K37" s="359"/>
      <c r="L37" s="359"/>
      <c r="M37" s="359"/>
      <c r="N37" s="359"/>
      <c r="O37" s="359"/>
      <c r="P37" s="359"/>
      <c r="Q37" s="359"/>
      <c r="R37" s="359"/>
      <c r="S37" s="359"/>
      <c r="T37" s="460"/>
      <c r="AG37" s="359"/>
      <c r="AH37" s="304"/>
      <c r="AI37" s="256"/>
      <c r="AJ37" s="249"/>
      <c r="AK37" s="445"/>
    </row>
    <row r="38" spans="1:37" ht="50.25" customHeight="1" x14ac:dyDescent="0.35">
      <c r="A38" s="359"/>
      <c r="B38" s="359"/>
      <c r="C38" s="776" t="s">
        <v>312</v>
      </c>
      <c r="D38" s="776"/>
      <c r="E38" s="776"/>
      <c r="F38" s="777"/>
      <c r="G38" s="359"/>
      <c r="H38" s="359"/>
      <c r="I38" s="359"/>
      <c r="J38" s="359"/>
      <c r="K38" s="359"/>
      <c r="L38" s="359"/>
      <c r="M38" s="359"/>
      <c r="N38" s="359"/>
      <c r="O38" s="359"/>
      <c r="P38" s="359"/>
      <c r="Q38" s="359"/>
      <c r="R38" s="359"/>
      <c r="S38" s="359"/>
      <c r="T38" s="359"/>
      <c r="AG38" s="359"/>
      <c r="AH38" s="304"/>
      <c r="AI38" s="256"/>
      <c r="AJ38" s="249"/>
    </row>
    <row r="39" spans="1:37" x14ac:dyDescent="0.35">
      <c r="C39" s="827"/>
      <c r="D39" s="827"/>
      <c r="E39" s="827"/>
      <c r="F39" s="827"/>
      <c r="AG39" s="441"/>
      <c r="AI39" s="441"/>
      <c r="AJ39" s="455"/>
    </row>
    <row r="41" spans="1:37" ht="20.149999999999999" customHeight="1" x14ac:dyDescent="0.35">
      <c r="A41" s="778" t="s">
        <v>207</v>
      </c>
      <c r="B41" s="779"/>
      <c r="C41" s="779"/>
      <c r="D41" s="779"/>
      <c r="E41" s="780"/>
      <c r="F41" s="529"/>
    </row>
    <row r="42" spans="1:37" ht="20.149999999999999" customHeight="1" x14ac:dyDescent="0.35">
      <c r="A42" s="387" t="s">
        <v>208</v>
      </c>
      <c r="B42" s="387" t="s">
        <v>209</v>
      </c>
      <c r="C42" s="387" t="s">
        <v>210</v>
      </c>
      <c r="D42" s="387" t="s">
        <v>59</v>
      </c>
      <c r="E42" s="387" t="s">
        <v>211</v>
      </c>
    </row>
    <row r="43" spans="1:37" ht="20.149999999999999" customHeight="1" x14ac:dyDescent="0.35">
      <c r="A43" s="19" t="s">
        <v>212</v>
      </c>
      <c r="B43" s="1"/>
      <c r="C43" s="1"/>
      <c r="D43" s="1"/>
      <c r="E43" s="1"/>
      <c r="F43" s="535"/>
    </row>
    <row r="44" spans="1:37" ht="20.149999999999999" customHeight="1" x14ac:dyDescent="0.35">
      <c r="A44" s="19" t="s">
        <v>215</v>
      </c>
      <c r="B44" s="1"/>
      <c r="C44" s="1"/>
      <c r="D44" s="1"/>
      <c r="E44" s="1"/>
      <c r="F44" s="536"/>
    </row>
    <row r="45" spans="1:37" ht="20.149999999999999" customHeight="1" x14ac:dyDescent="0.35">
      <c r="A45" s="19" t="s">
        <v>280</v>
      </c>
      <c r="B45" s="1"/>
      <c r="C45" s="1"/>
      <c r="D45" s="1"/>
      <c r="E45" s="1"/>
      <c r="F45" s="536"/>
    </row>
    <row r="46" spans="1:37" ht="20.149999999999999" customHeight="1" x14ac:dyDescent="0.35">
      <c r="A46" s="19" t="s">
        <v>283</v>
      </c>
      <c r="B46" s="1"/>
      <c r="C46" s="1"/>
      <c r="D46" s="1"/>
      <c r="E46" s="1"/>
      <c r="F46" s="536"/>
    </row>
    <row r="47" spans="1:37" ht="20.149999999999999" customHeight="1" x14ac:dyDescent="0.35">
      <c r="A47" s="19" t="s">
        <v>284</v>
      </c>
      <c r="B47" s="1"/>
      <c r="C47" s="1"/>
      <c r="D47" s="1"/>
      <c r="E47" s="1"/>
      <c r="F47" s="536"/>
    </row>
    <row r="48" spans="1:37" x14ac:dyDescent="0.35">
      <c r="A48" s="359"/>
      <c r="B48" s="359"/>
      <c r="C48" s="359"/>
      <c r="D48" s="359"/>
      <c r="E48" s="359"/>
      <c r="F48" s="120"/>
    </row>
    <row r="49" spans="1:6" x14ac:dyDescent="0.35">
      <c r="A49" s="359"/>
      <c r="B49" s="359"/>
      <c r="C49" s="359"/>
      <c r="D49" s="359"/>
      <c r="E49" s="359"/>
      <c r="F49" s="359"/>
    </row>
    <row r="50" spans="1:6" x14ac:dyDescent="0.35">
      <c r="A50" s="359"/>
      <c r="B50" s="359"/>
      <c r="C50" s="359"/>
      <c r="D50" s="359"/>
      <c r="E50" s="359"/>
      <c r="F50" s="359"/>
    </row>
    <row r="51" spans="1:6" x14ac:dyDescent="0.35">
      <c r="A51" s="359"/>
      <c r="B51" s="359"/>
      <c r="C51" s="359"/>
      <c r="D51" s="359"/>
      <c r="E51" s="359"/>
      <c r="F51" s="359"/>
    </row>
    <row r="52" spans="1:6" x14ac:dyDescent="0.35">
      <c r="A52" s="359"/>
      <c r="B52" s="359"/>
      <c r="C52" s="359"/>
      <c r="D52" s="359"/>
      <c r="E52" s="359"/>
      <c r="F52" s="359"/>
    </row>
    <row r="53" spans="1:6" x14ac:dyDescent="0.35">
      <c r="A53" s="359"/>
      <c r="B53" s="359"/>
      <c r="C53" s="359"/>
      <c r="D53" s="359"/>
      <c r="E53" s="359"/>
      <c r="F53" s="359"/>
    </row>
    <row r="54" spans="1:6" x14ac:dyDescent="0.35">
      <c r="A54" s="359"/>
      <c r="B54" s="359"/>
      <c r="C54" s="359"/>
      <c r="D54" s="359"/>
      <c r="E54" s="359"/>
      <c r="F54" s="359"/>
    </row>
    <row r="55" spans="1:6" x14ac:dyDescent="0.35">
      <c r="A55" s="359"/>
      <c r="B55" s="359"/>
      <c r="C55" s="359"/>
      <c r="D55" s="359"/>
      <c r="E55" s="359"/>
      <c r="F55" s="359"/>
    </row>
    <row r="56" spans="1:6" x14ac:dyDescent="0.35">
      <c r="A56" s="359"/>
      <c r="B56" s="359"/>
      <c r="C56" s="359"/>
      <c r="D56" s="359"/>
      <c r="E56" s="359"/>
      <c r="F56" s="359"/>
    </row>
    <row r="57" spans="1:6" x14ac:dyDescent="0.35">
      <c r="A57" s="359"/>
      <c r="B57" s="359"/>
      <c r="C57" s="359"/>
      <c r="D57" s="359"/>
      <c r="E57" s="359"/>
      <c r="F57" s="359"/>
    </row>
    <row r="58" spans="1:6" x14ac:dyDescent="0.35">
      <c r="A58" s="359"/>
      <c r="B58" s="359"/>
      <c r="C58" s="359"/>
      <c r="D58" s="359"/>
      <c r="E58" s="359"/>
      <c r="F58" s="359"/>
    </row>
    <row r="59" spans="1:6" x14ac:dyDescent="0.35">
      <c r="A59" s="359"/>
      <c r="B59" s="359"/>
      <c r="C59" s="359"/>
      <c r="D59" s="359"/>
      <c r="E59" s="359"/>
      <c r="F59" s="359"/>
    </row>
    <row r="60" spans="1:6" x14ac:dyDescent="0.35">
      <c r="A60" s="359"/>
      <c r="B60" s="359"/>
      <c r="C60" s="359"/>
      <c r="D60" s="359"/>
      <c r="E60" s="359"/>
      <c r="F60" s="359"/>
    </row>
    <row r="61" spans="1:6" x14ac:dyDescent="0.35">
      <c r="A61" s="359"/>
      <c r="B61" s="359"/>
      <c r="C61" s="359"/>
      <c r="D61" s="359"/>
      <c r="E61" s="359"/>
      <c r="F61" s="359"/>
    </row>
    <row r="62" spans="1:6" x14ac:dyDescent="0.35">
      <c r="A62" s="359"/>
      <c r="B62" s="359"/>
      <c r="C62" s="359"/>
      <c r="D62" s="359"/>
      <c r="E62" s="359"/>
      <c r="F62" s="359"/>
    </row>
    <row r="63" spans="1:6" x14ac:dyDescent="0.35">
      <c r="A63" s="359"/>
      <c r="B63" s="359"/>
      <c r="C63" s="359"/>
      <c r="D63" s="359"/>
      <c r="E63" s="359"/>
      <c r="F63" s="359"/>
    </row>
    <row r="64" spans="1:6"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88">
    <mergeCell ref="AF3:AF4"/>
    <mergeCell ref="AG3:AG4"/>
    <mergeCell ref="AH3:AH4"/>
    <mergeCell ref="AI3:AI4"/>
    <mergeCell ref="B2:B4"/>
    <mergeCell ref="C2:C4"/>
    <mergeCell ref="D2:D4"/>
    <mergeCell ref="E2:E4"/>
    <mergeCell ref="F2:F4"/>
    <mergeCell ref="G2:J2"/>
    <mergeCell ref="AJ2:AJ4"/>
    <mergeCell ref="G3:G4"/>
    <mergeCell ref="H3:H4"/>
    <mergeCell ref="I3:I4"/>
    <mergeCell ref="J3:J4"/>
    <mergeCell ref="K3:L3"/>
    <mergeCell ref="M3:P3"/>
    <mergeCell ref="Q3:Q4"/>
    <mergeCell ref="U3:AA3"/>
    <mergeCell ref="AB3:AE3"/>
    <mergeCell ref="K2:Q2"/>
    <mergeCell ref="R2:R4"/>
    <mergeCell ref="S2:S4"/>
    <mergeCell ref="T2:T4"/>
    <mergeCell ref="U2:AF2"/>
    <mergeCell ref="AG2:AI2"/>
    <mergeCell ref="AH6:AH10"/>
    <mergeCell ref="AI6:AI10"/>
    <mergeCell ref="AJ6:AJ10"/>
    <mergeCell ref="U10:AE10"/>
    <mergeCell ref="B11:B16"/>
    <mergeCell ref="C11:C16"/>
    <mergeCell ref="D11:D16"/>
    <mergeCell ref="E11:E16"/>
    <mergeCell ref="AF11:AF16"/>
    <mergeCell ref="AG12:AG16"/>
    <mergeCell ref="B5:B10"/>
    <mergeCell ref="C5:C10"/>
    <mergeCell ref="D5:D10"/>
    <mergeCell ref="E5:E10"/>
    <mergeCell ref="AF5:AF10"/>
    <mergeCell ref="AG6:AG10"/>
    <mergeCell ref="AH12:AH16"/>
    <mergeCell ref="AI12:AI16"/>
    <mergeCell ref="AJ12:AJ16"/>
    <mergeCell ref="U16:AE16"/>
    <mergeCell ref="B17:B22"/>
    <mergeCell ref="C17:C22"/>
    <mergeCell ref="D17:D22"/>
    <mergeCell ref="E17:E22"/>
    <mergeCell ref="AF17:AF22"/>
    <mergeCell ref="AG18:AG22"/>
    <mergeCell ref="AH18:AH22"/>
    <mergeCell ref="AI18:AI22"/>
    <mergeCell ref="AJ18:AJ22"/>
    <mergeCell ref="U22:AE22"/>
    <mergeCell ref="B23:B28"/>
    <mergeCell ref="C23:C28"/>
    <mergeCell ref="D23:D28"/>
    <mergeCell ref="E23:E28"/>
    <mergeCell ref="AF23:AF28"/>
    <mergeCell ref="AG24:AG28"/>
    <mergeCell ref="AH24:AH28"/>
    <mergeCell ref="AI24:AI28"/>
    <mergeCell ref="AJ24:AJ28"/>
    <mergeCell ref="U28:AE28"/>
    <mergeCell ref="B29:B34"/>
    <mergeCell ref="C29:C34"/>
    <mergeCell ref="D29:D34"/>
    <mergeCell ref="E29:E34"/>
    <mergeCell ref="AF29:AF34"/>
    <mergeCell ref="AJ30:AJ34"/>
    <mergeCell ref="U34:AE34"/>
    <mergeCell ref="C35:F35"/>
    <mergeCell ref="G35:J35"/>
    <mergeCell ref="K35:Q35"/>
    <mergeCell ref="S35:T35"/>
    <mergeCell ref="S36:T36"/>
    <mergeCell ref="C37:E37"/>
    <mergeCell ref="C38:F38"/>
    <mergeCell ref="AH30:AH34"/>
    <mergeCell ref="AI30:AI34"/>
    <mergeCell ref="AG30:AG34"/>
    <mergeCell ref="C39:F39"/>
    <mergeCell ref="A41:E41"/>
    <mergeCell ref="C36:F36"/>
    <mergeCell ref="G36:J36"/>
    <mergeCell ref="K36:Q3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D8B4235-9E5D-489C-9FE3-ADC0E63DEC7E}">
          <x14:formula1>
            <xm:f>Dropdowns!$L$2:$L$16</xm:f>
          </x14:formula1>
          <xm:sqref>G7:I7 G31:I31 G25:I25 G19:I19 G13:I13</xm:sqref>
        </x14:dataValidation>
        <x14:dataValidation type="list" allowBlank="1" showInputMessage="1" showErrorMessage="1" xr:uid="{B6187408-87A6-43FE-8DCB-E2AA1D48A51A}">
          <x14:formula1>
            <xm:f>Dropdowns!$B$3:$B$4</xm:f>
          </x14:formula1>
          <xm:sqref>D5:D34</xm:sqref>
        </x14:dataValidation>
        <x14:dataValidation type="list" allowBlank="1" showInputMessage="1" showErrorMessage="1" xr:uid="{4D1D79D6-A30C-4FEE-BB47-EFF0EFF7C2EF}">
          <x14:formula1>
            <xm:f>Dropdowns!$I$3:$I$10</xm:f>
          </x14:formula1>
          <xm:sqref>AH6 AH24 AH12 AH18 AH30 AI6:AI10 AI12:AI16 AI18:AI22 AI24:AI28 AI30:AI34</xm:sqref>
        </x14:dataValidation>
        <x14:dataValidation type="list" allowBlank="1" showInputMessage="1" showErrorMessage="1" xr:uid="{35D21DDA-A484-4619-9AA4-917A937906D5}">
          <x14:formula1>
            <xm:f>Dropdowns!$J$3:$J$5</xm:f>
          </x14:formula1>
          <xm:sqref>G10:J10 G16:J16 G22:J22 G28:J28 G34:J34</xm:sqref>
        </x14:dataValidation>
        <x14:dataValidation type="list" allowBlank="1" showInputMessage="1" showErrorMessage="1" xr:uid="{79B9E58C-EF2F-44BC-981C-CB8C09D2113B}">
          <x14:formula1>
            <xm:f>Dropdowns!$J$3:$J$4</xm:f>
          </x14:formula1>
          <xm:sqref>K16:T16 K22:T22 K28:T28 K34:T34 K10:T10</xm:sqref>
        </x14:dataValidation>
        <x14:dataValidation type="list" allowBlank="1" showInputMessage="1" showErrorMessage="1" xr:uid="{89ED402F-B228-44E7-8EBD-E2D4866951B5}">
          <x14:formula1>
            <xm:f>Dropdowns!$K$3:$K$6</xm:f>
          </x14:formula1>
          <xm:sqref>T6 T12 T18 T30 T24</xm:sqref>
        </x14:dataValidation>
        <x14:dataValidation type="list" allowBlank="1" showInputMessage="1" showErrorMessage="1" xr:uid="{8AA9345A-36CA-4308-8289-458909637808}">
          <x14:formula1>
            <xm:f>Dropdowns!$A$3:$A$5</xm:f>
          </x14:formula1>
          <xm:sqref>G6:I6 G12:I12 G18:I18 G24:I24 G30:I30</xm:sqref>
        </x14:dataValidation>
        <x14:dataValidation type="list" allowBlank="1" showInputMessage="1" showErrorMessage="1" xr:uid="{BC200D45-2851-4916-972B-6E9D8845840C}">
          <x14:formula1>
            <xm:f>Dropdowns!$B$3:$B$5</xm:f>
          </x14:formula1>
          <xm:sqref>K24:P24 K6:P6 K12:P12 K18:P18 K30:P30</xm:sqref>
        </x14:dataValidation>
        <x14:dataValidation type="list" allowBlank="1" showInputMessage="1" showErrorMessage="1" xr:uid="{1D11D01E-4B95-4F89-85CD-39C5FDBD0331}">
          <x14:formula1>
            <xm:f>Dropdowns!$C$3:$C$7</xm:f>
          </x14:formula1>
          <xm:sqref>R6 R12 R18 R24 R30</xm:sqref>
        </x14:dataValidation>
        <x14:dataValidation type="list" allowBlank="1" showInputMessage="1" showErrorMessage="1" xr:uid="{51764E3C-44F2-4C76-8DAA-E525C28392C4}">
          <x14:formula1>
            <xm:f>Dropdowns!$D$3:$D$6</xm:f>
          </x14:formula1>
          <xm:sqref>R7 R13 R19 R25 R31</xm:sqref>
        </x14:dataValidation>
        <x14:dataValidation type="list" allowBlank="1" showInputMessage="1" showErrorMessage="1" xr:uid="{3329C75E-3D12-43DF-88B4-87D035C398B3}">
          <x14:formula1>
            <xm:f>Dropdowns!$E$3:$E$5</xm:f>
          </x14:formula1>
          <xm:sqref>S12 S18 S24 S30 S6</xm:sqref>
        </x14:dataValidation>
        <x14:dataValidation type="list" allowBlank="1" showInputMessage="1" showErrorMessage="1" xr:uid="{11094DB6-71FA-40DD-94AC-0A2134E6AA31}">
          <x14:formula1>
            <xm:f>Dropdowns!$H$3:$H$5</xm:f>
          </x14:formula1>
          <xm:sqref>AG12 AG6 AG24 AG18 AG30</xm:sqref>
        </x14:dataValidation>
        <x14:dataValidation type="list" allowBlank="1" showInputMessage="1" showErrorMessage="1" xr:uid="{B9614EF7-A289-495E-9459-3F1BC46D4A11}">
          <x14:formula1>
            <xm:f>Dropdowns!$A$8</xm:f>
          </x14:formula1>
          <xm:sqref>J6 J12 J18 J24 J30 Q30 Q24 Q18 Q12 Q6 U6:AE6 U12:AE12 U18:AE18 U24:AE24 U30:AE30</xm:sqref>
        </x14:dataValidation>
        <x14:dataValidation type="list" allowBlank="1" showInputMessage="1" showErrorMessage="1" xr:uid="{6F05EAF3-DA8E-4D2D-BE8C-2FF5481CD5E2}">
          <x14:formula1>
            <xm:f>Dropdowns!$E$8:$E$14</xm:f>
          </x14:formula1>
          <xm:sqref>S19 S25 S31 S13 S7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2C55A-F52D-4249-91D9-237B9610CAF7}">
  <sheetPr codeName="Foglio73"/>
  <dimension ref="A1:AK81"/>
  <sheetViews>
    <sheetView zoomScale="70" zoomScaleNormal="70" workbookViewId="0">
      <pane xSplit="6" ySplit="4" topLeftCell="N5" activePane="bottomRight" state="frozen"/>
      <selection pane="topRight" activeCell="F1" sqref="F1"/>
      <selection pane="bottomLeft" activeCell="A5" sqref="A5"/>
      <selection pane="bottomRight" activeCell="U6" sqref="U6:AE6"/>
    </sheetView>
  </sheetViews>
  <sheetFormatPr defaultColWidth="9.1796875" defaultRowHeight="14.5" x14ac:dyDescent="0.35"/>
  <cols>
    <col min="1" max="1" width="10.81640625" style="360" customWidth="1"/>
    <col min="2" max="2" width="24.453125" style="360" customWidth="1"/>
    <col min="3" max="3" width="24.54296875" style="360" customWidth="1"/>
    <col min="4" max="4" width="20.54296875" style="360" customWidth="1"/>
    <col min="5" max="5" width="13.81640625" style="360" customWidth="1"/>
    <col min="6" max="6" width="15.1796875" style="360" customWidth="1"/>
    <col min="7" max="7" width="9.1796875" style="360"/>
    <col min="8" max="8" width="11.54296875" style="360" customWidth="1"/>
    <col min="9" max="9" width="7.81640625" style="360" customWidth="1"/>
    <col min="10" max="11" width="9.1796875" style="360"/>
    <col min="12" max="12" width="6.1796875" style="360" bestFit="1" customWidth="1"/>
    <col min="13" max="13" width="23.81640625" style="360" customWidth="1"/>
    <col min="14" max="14" width="15.81640625" style="360" customWidth="1"/>
    <col min="15" max="15" width="16.1796875" style="360" customWidth="1"/>
    <col min="16" max="16" width="17.81640625" style="360" customWidth="1"/>
    <col min="17" max="17" width="9.1796875" style="360"/>
    <col min="18" max="18" width="28.453125" style="360" bestFit="1" customWidth="1"/>
    <col min="19" max="20" width="16.54296875" style="360" customWidth="1"/>
    <col min="21" max="21" width="7.1796875" style="360" customWidth="1"/>
    <col min="22" max="22" width="12" style="360" customWidth="1"/>
    <col min="23" max="24" width="7.1796875" style="360" customWidth="1"/>
    <col min="25" max="25" width="8.1796875" style="360" customWidth="1"/>
    <col min="26" max="27" width="7.1796875" style="360" customWidth="1"/>
    <col min="28" max="28" width="7.54296875" style="360" customWidth="1"/>
    <col min="29" max="29" width="6.81640625" style="360" customWidth="1"/>
    <col min="30" max="30" width="10.54296875" style="360" customWidth="1"/>
    <col min="31" max="31" width="7.81640625" style="360" customWidth="1"/>
    <col min="32" max="32" width="13.81640625" style="360" customWidth="1"/>
    <col min="33" max="33" width="11.1796875" style="360" customWidth="1"/>
    <col min="34" max="34" width="11" style="360" customWidth="1"/>
    <col min="35" max="35" width="10.453125" style="360" customWidth="1"/>
    <col min="36" max="36" width="19.54296875" style="360" customWidth="1"/>
    <col min="37" max="16384" width="9.1796875" style="360"/>
  </cols>
  <sheetData>
    <row r="1" spans="1:36"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row>
    <row r="2" spans="1:36" s="383" customFormat="1" ht="20.149999999999999" customHeight="1" x14ac:dyDescent="0.35">
      <c r="A2" s="170"/>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row>
    <row r="3" spans="1:36" s="383" customFormat="1" ht="20.149999999999999" customHeight="1" x14ac:dyDescent="0.35">
      <c r="A3" s="170"/>
      <c r="B3" s="834"/>
      <c r="C3" s="834"/>
      <c r="D3" s="834"/>
      <c r="E3" s="816"/>
      <c r="F3" s="816"/>
      <c r="G3" s="817" t="s">
        <v>169</v>
      </c>
      <c r="H3" s="817" t="s">
        <v>170</v>
      </c>
      <c r="I3" s="817" t="s">
        <v>171</v>
      </c>
      <c r="J3" s="817" t="s">
        <v>247</v>
      </c>
      <c r="K3" s="816" t="s">
        <v>173</v>
      </c>
      <c r="L3" s="816"/>
      <c r="M3" s="816" t="s">
        <v>174</v>
      </c>
      <c r="N3" s="816"/>
      <c r="O3" s="816"/>
      <c r="P3" s="816"/>
      <c r="Q3" s="817" t="s">
        <v>248</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row>
    <row r="4" spans="1:36" s="383" customFormat="1" ht="120" customHeight="1" x14ac:dyDescent="0.35">
      <c r="A4" s="170"/>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row>
    <row r="5" spans="1:36" ht="22" customHeight="1" x14ac:dyDescent="0.35">
      <c r="A5" s="359"/>
      <c r="B5" s="803" t="str">
        <f>(A43)</f>
        <v>S.1</v>
      </c>
      <c r="C5" s="800" t="str">
        <f>B43</f>
        <v>Strategie integree de renforcement de l'encadrement pedagogique au Burkina Faso</v>
      </c>
      <c r="D5" s="801" t="s">
        <v>19</v>
      </c>
      <c r="E5" s="776" t="s">
        <v>43</v>
      </c>
      <c r="F5" s="24" t="s">
        <v>186</v>
      </c>
      <c r="G5" s="35">
        <v>25</v>
      </c>
      <c r="H5" s="43">
        <v>25</v>
      </c>
      <c r="I5" s="36">
        <v>26</v>
      </c>
      <c r="J5" s="37"/>
      <c r="K5" s="38"/>
      <c r="L5" s="36"/>
      <c r="M5" s="36"/>
      <c r="N5" s="36"/>
      <c r="O5" s="36"/>
      <c r="P5" s="43"/>
      <c r="Q5" s="44"/>
      <c r="R5" s="40">
        <v>16</v>
      </c>
      <c r="S5" s="700" t="s">
        <v>313</v>
      </c>
      <c r="T5" s="701" t="s">
        <v>314</v>
      </c>
      <c r="U5" s="702" t="s">
        <v>314</v>
      </c>
      <c r="V5" s="702" t="s">
        <v>314</v>
      </c>
      <c r="W5" s="33"/>
      <c r="X5" s="702" t="s">
        <v>314</v>
      </c>
      <c r="Y5" s="33"/>
      <c r="Z5" s="33"/>
      <c r="AA5" s="33"/>
      <c r="AB5" s="702" t="s">
        <v>314</v>
      </c>
      <c r="AC5" s="33"/>
      <c r="AD5" s="33"/>
      <c r="AE5" s="33"/>
      <c r="AF5" s="812" t="s">
        <v>315</v>
      </c>
      <c r="AG5" s="45" t="s">
        <v>316</v>
      </c>
      <c r="AH5" s="36" t="s">
        <v>316</v>
      </c>
      <c r="AI5" s="37" t="s">
        <v>316</v>
      </c>
      <c r="AJ5" s="703"/>
    </row>
    <row r="6" spans="1:36" ht="22" customHeight="1" x14ac:dyDescent="0.35">
      <c r="A6" s="359"/>
      <c r="B6" s="800"/>
      <c r="C6" s="800"/>
      <c r="D6" s="802"/>
      <c r="E6" s="776"/>
      <c r="F6" s="24" t="s">
        <v>10</v>
      </c>
      <c r="G6" s="47" t="s">
        <v>42</v>
      </c>
      <c r="H6" s="48" t="s">
        <v>42</v>
      </c>
      <c r="I6" s="33" t="s">
        <v>42</v>
      </c>
      <c r="J6" s="49"/>
      <c r="K6" s="34"/>
      <c r="L6" s="33"/>
      <c r="M6" s="33"/>
      <c r="N6" s="33"/>
      <c r="O6" s="33"/>
      <c r="P6" s="33"/>
      <c r="Q6" s="49" t="s">
        <v>63</v>
      </c>
      <c r="R6" s="50" t="s">
        <v>44</v>
      </c>
      <c r="S6" s="51" t="s">
        <v>22</v>
      </c>
      <c r="T6" s="58" t="s">
        <v>27</v>
      </c>
      <c r="U6" s="42" t="s">
        <v>63</v>
      </c>
      <c r="V6" s="61" t="s">
        <v>63</v>
      </c>
      <c r="W6" s="61"/>
      <c r="X6" s="61" t="s">
        <v>63</v>
      </c>
      <c r="Y6" s="61"/>
      <c r="Z6" s="48"/>
      <c r="AA6" s="48"/>
      <c r="AB6" s="71" t="s">
        <v>63</v>
      </c>
      <c r="AC6" s="72"/>
      <c r="AD6" s="72"/>
      <c r="AE6" s="33"/>
      <c r="AF6" s="796"/>
      <c r="AG6" s="792" t="s">
        <v>25</v>
      </c>
      <c r="AH6" s="794" t="s">
        <v>38</v>
      </c>
      <c r="AI6" s="796" t="s">
        <v>61</v>
      </c>
      <c r="AJ6" s="806"/>
    </row>
    <row r="7" spans="1:36" ht="22" customHeight="1" x14ac:dyDescent="0.35">
      <c r="A7" s="359"/>
      <c r="B7" s="800"/>
      <c r="C7" s="800"/>
      <c r="D7" s="802"/>
      <c r="E7" s="776"/>
      <c r="F7" s="24" t="s">
        <v>192</v>
      </c>
      <c r="G7" s="42"/>
      <c r="H7" s="48"/>
      <c r="I7" s="33"/>
      <c r="J7" s="49"/>
      <c r="K7" s="34"/>
      <c r="L7" s="33"/>
      <c r="M7" s="33"/>
      <c r="N7" s="33"/>
      <c r="O7" s="33"/>
      <c r="P7" s="33"/>
      <c r="Q7" s="49"/>
      <c r="R7" s="75"/>
      <c r="S7" s="50">
        <v>2018</v>
      </c>
      <c r="T7" s="118" t="s">
        <v>317</v>
      </c>
      <c r="U7" s="42"/>
      <c r="V7" s="61"/>
      <c r="W7" s="61"/>
      <c r="X7" s="61"/>
      <c r="Y7" s="61"/>
      <c r="Z7" s="48"/>
      <c r="AA7" s="70"/>
      <c r="AB7" s="48"/>
      <c r="AC7" s="33"/>
      <c r="AD7" s="48"/>
      <c r="AE7" s="34"/>
      <c r="AF7" s="796"/>
      <c r="AG7" s="792"/>
      <c r="AH7" s="794"/>
      <c r="AI7" s="796"/>
      <c r="AJ7" s="798"/>
    </row>
    <row r="8" spans="1:36" ht="22" customHeight="1" x14ac:dyDescent="0.35">
      <c r="A8" s="359"/>
      <c r="B8" s="800"/>
      <c r="C8" s="800"/>
      <c r="D8" s="802"/>
      <c r="E8" s="776"/>
      <c r="F8" s="24" t="s">
        <v>194</v>
      </c>
      <c r="G8" s="47"/>
      <c r="H8" s="48"/>
      <c r="I8" s="33"/>
      <c r="J8" s="49"/>
      <c r="K8" s="47"/>
      <c r="L8" s="33"/>
      <c r="M8" s="48"/>
      <c r="N8" s="48"/>
      <c r="O8" s="48"/>
      <c r="P8" s="48"/>
      <c r="Q8" s="49"/>
      <c r="R8" s="51"/>
      <c r="S8" s="51" t="s">
        <v>318</v>
      </c>
      <c r="T8" s="58"/>
      <c r="U8" s="42"/>
      <c r="V8" s="61"/>
      <c r="W8" s="61"/>
      <c r="X8" s="61"/>
      <c r="Y8" s="61"/>
      <c r="Z8" s="48"/>
      <c r="AA8" s="48"/>
      <c r="AB8" s="73"/>
      <c r="AC8" s="74"/>
      <c r="AD8" s="74"/>
      <c r="AE8" s="33"/>
      <c r="AF8" s="796"/>
      <c r="AG8" s="792"/>
      <c r="AH8" s="794"/>
      <c r="AI8" s="796"/>
      <c r="AJ8" s="798"/>
    </row>
    <row r="9" spans="1:36" ht="22" customHeight="1" x14ac:dyDescent="0.35">
      <c r="A9" s="359"/>
      <c r="B9" s="800"/>
      <c r="C9" s="800"/>
      <c r="D9" s="802"/>
      <c r="E9" s="776"/>
      <c r="F9" s="24" t="s">
        <v>196</v>
      </c>
      <c r="G9" s="47"/>
      <c r="H9" s="48"/>
      <c r="I9" s="33"/>
      <c r="J9" s="49"/>
      <c r="K9" s="42"/>
      <c r="L9" s="48"/>
      <c r="M9" s="48"/>
      <c r="N9" s="48"/>
      <c r="O9" s="48"/>
      <c r="P9" s="33"/>
      <c r="Q9" s="49"/>
      <c r="R9" s="76"/>
      <c r="S9" s="704"/>
      <c r="T9" s="51"/>
      <c r="U9" s="848"/>
      <c r="V9" s="849"/>
      <c r="W9" s="849"/>
      <c r="X9" s="849"/>
      <c r="Y9" s="849"/>
      <c r="Z9" s="849"/>
      <c r="AA9" s="849"/>
      <c r="AB9" s="849"/>
      <c r="AC9" s="849"/>
      <c r="AD9" s="849"/>
      <c r="AE9" s="850"/>
      <c r="AF9" s="796"/>
      <c r="AG9" s="792"/>
      <c r="AH9" s="794"/>
      <c r="AI9" s="796"/>
      <c r="AJ9" s="798"/>
    </row>
    <row r="10" spans="1:36" ht="22" customHeight="1" x14ac:dyDescent="0.35">
      <c r="A10" s="359"/>
      <c r="B10" s="800"/>
      <c r="C10" s="800"/>
      <c r="D10" s="803"/>
      <c r="E10" s="776"/>
      <c r="F10" s="24" t="s">
        <v>6</v>
      </c>
      <c r="G10" s="52">
        <v>0</v>
      </c>
      <c r="H10" s="53">
        <v>0</v>
      </c>
      <c r="I10" s="54">
        <v>0</v>
      </c>
      <c r="J10" s="55"/>
      <c r="K10" s="52"/>
      <c r="L10" s="54"/>
      <c r="M10" s="54"/>
      <c r="N10" s="54"/>
      <c r="O10" s="54"/>
      <c r="P10" s="705"/>
      <c r="Q10" s="97">
        <v>0</v>
      </c>
      <c r="R10" s="57">
        <v>1</v>
      </c>
      <c r="S10" s="57">
        <v>1</v>
      </c>
      <c r="T10" s="65">
        <v>1</v>
      </c>
      <c r="U10" s="807"/>
      <c r="V10" s="808"/>
      <c r="W10" s="808"/>
      <c r="X10" s="808"/>
      <c r="Y10" s="808"/>
      <c r="Z10" s="808"/>
      <c r="AA10" s="808"/>
      <c r="AB10" s="808"/>
      <c r="AC10" s="808"/>
      <c r="AD10" s="808"/>
      <c r="AE10" s="809"/>
      <c r="AF10" s="797"/>
      <c r="AG10" s="793"/>
      <c r="AH10" s="795"/>
      <c r="AI10" s="797"/>
      <c r="AJ10" s="799"/>
    </row>
    <row r="11" spans="1:36" ht="22" customHeight="1" x14ac:dyDescent="0.35">
      <c r="A11" s="359"/>
      <c r="B11" s="803" t="str">
        <f>(A44)</f>
        <v>S.2</v>
      </c>
      <c r="C11" s="800" t="str">
        <f>(B44)</f>
        <v>Plan sectoriel de l’éducation et de la formation (PSEF) 2017-2030</v>
      </c>
      <c r="D11" s="801" t="s">
        <v>19</v>
      </c>
      <c r="E11" s="776" t="s">
        <v>43</v>
      </c>
      <c r="F11" s="24" t="s">
        <v>186</v>
      </c>
      <c r="G11" s="35"/>
      <c r="H11" s="43"/>
      <c r="I11" s="36"/>
      <c r="J11" s="37"/>
      <c r="K11" s="38"/>
      <c r="L11" s="36"/>
      <c r="M11" s="36"/>
      <c r="N11" s="36"/>
      <c r="O11" s="36"/>
      <c r="P11" s="36"/>
      <c r="Q11" s="706"/>
      <c r="R11" s="40" t="s">
        <v>319</v>
      </c>
      <c r="S11" s="41" t="s">
        <v>319</v>
      </c>
      <c r="T11" s="707" t="s">
        <v>320</v>
      </c>
      <c r="U11" s="35">
        <v>14</v>
      </c>
      <c r="V11" s="38">
        <v>14</v>
      </c>
      <c r="W11" s="696">
        <v>14</v>
      </c>
      <c r="X11" s="35"/>
      <c r="Y11" s="38"/>
      <c r="Z11" s="90"/>
      <c r="AA11" s="36"/>
      <c r="AB11" s="103" t="s">
        <v>321</v>
      </c>
      <c r="AC11" s="62"/>
      <c r="AD11" s="62"/>
      <c r="AE11" s="62"/>
      <c r="AF11" s="812" t="s">
        <v>322</v>
      </c>
      <c r="AG11" s="45">
        <v>42</v>
      </c>
      <c r="AH11" s="36">
        <v>42</v>
      </c>
      <c r="AI11" s="44">
        <v>59</v>
      </c>
      <c r="AJ11" s="96"/>
    </row>
    <row r="12" spans="1:36" ht="22" customHeight="1" x14ac:dyDescent="0.35">
      <c r="A12" s="359"/>
      <c r="B12" s="800"/>
      <c r="C12" s="800"/>
      <c r="D12" s="802"/>
      <c r="E12" s="776"/>
      <c r="F12" s="24" t="s">
        <v>10</v>
      </c>
      <c r="G12" s="47"/>
      <c r="H12" s="48"/>
      <c r="I12" s="33"/>
      <c r="J12" s="49" t="s">
        <v>63</v>
      </c>
      <c r="K12" s="34"/>
      <c r="L12" s="33"/>
      <c r="M12" s="33"/>
      <c r="N12" s="33"/>
      <c r="O12" s="33"/>
      <c r="P12" s="33"/>
      <c r="Q12" s="708" t="s">
        <v>63</v>
      </c>
      <c r="R12" s="50" t="s">
        <v>44</v>
      </c>
      <c r="S12" s="51" t="s">
        <v>22</v>
      </c>
      <c r="T12" s="58" t="s">
        <v>27</v>
      </c>
      <c r="U12" s="42" t="s">
        <v>63</v>
      </c>
      <c r="V12" s="61" t="s">
        <v>63</v>
      </c>
      <c r="W12" s="61" t="s">
        <v>63</v>
      </c>
      <c r="X12" s="61"/>
      <c r="Y12" s="61"/>
      <c r="Z12" s="48"/>
      <c r="AA12" s="48"/>
      <c r="AB12" s="33" t="s">
        <v>63</v>
      </c>
      <c r="AC12" s="48"/>
      <c r="AD12" s="48"/>
      <c r="AE12" s="48"/>
      <c r="AF12" s="796"/>
      <c r="AG12" s="792" t="s">
        <v>25</v>
      </c>
      <c r="AH12" s="794" t="s">
        <v>61</v>
      </c>
      <c r="AI12" s="796" t="s">
        <v>68</v>
      </c>
      <c r="AJ12" s="806"/>
    </row>
    <row r="13" spans="1:36" ht="22" customHeight="1" x14ac:dyDescent="0.35">
      <c r="A13" s="359"/>
      <c r="B13" s="800"/>
      <c r="C13" s="800"/>
      <c r="D13" s="802"/>
      <c r="E13" s="776"/>
      <c r="F13" s="24" t="s">
        <v>192</v>
      </c>
      <c r="G13" s="42"/>
      <c r="H13" s="48"/>
      <c r="I13" s="33"/>
      <c r="J13" s="49"/>
      <c r="K13" s="34"/>
      <c r="L13" s="33"/>
      <c r="M13" s="33"/>
      <c r="N13" s="33"/>
      <c r="O13" s="33"/>
      <c r="P13" s="33"/>
      <c r="Q13" s="709"/>
      <c r="R13" s="50"/>
      <c r="S13" s="50">
        <v>2017</v>
      </c>
      <c r="T13" s="710" t="s">
        <v>323</v>
      </c>
      <c r="U13" s="47"/>
      <c r="V13" s="34"/>
      <c r="W13" s="61"/>
      <c r="X13" s="34"/>
      <c r="Y13" s="34"/>
      <c r="Z13" s="48"/>
      <c r="AA13" s="48"/>
      <c r="AB13" s="33"/>
      <c r="AC13" s="48"/>
      <c r="AD13" s="48"/>
      <c r="AE13" s="704"/>
      <c r="AF13" s="796"/>
      <c r="AG13" s="792"/>
      <c r="AH13" s="794"/>
      <c r="AI13" s="796"/>
      <c r="AJ13" s="798"/>
    </row>
    <row r="14" spans="1:36" ht="22" customHeight="1" x14ac:dyDescent="0.35">
      <c r="A14" s="359"/>
      <c r="B14" s="800"/>
      <c r="C14" s="800"/>
      <c r="D14" s="802"/>
      <c r="E14" s="776"/>
      <c r="F14" s="24" t="s">
        <v>194</v>
      </c>
      <c r="G14" s="47"/>
      <c r="H14" s="48"/>
      <c r="I14" s="33"/>
      <c r="J14" s="49"/>
      <c r="K14" s="58"/>
      <c r="L14" s="33"/>
      <c r="M14" s="48"/>
      <c r="N14" s="48"/>
      <c r="O14" s="48"/>
      <c r="P14" s="48"/>
      <c r="Q14" s="709"/>
      <c r="R14" s="51"/>
      <c r="S14" s="704"/>
      <c r="T14" s="58"/>
      <c r="U14" s="47"/>
      <c r="V14" s="61"/>
      <c r="W14" s="34"/>
      <c r="X14" s="34"/>
      <c r="Y14" s="34"/>
      <c r="Z14" s="48"/>
      <c r="AA14" s="48"/>
      <c r="AB14" s="33"/>
      <c r="AC14" s="48"/>
      <c r="AD14" s="48"/>
      <c r="AE14" s="33"/>
      <c r="AF14" s="796"/>
      <c r="AG14" s="792"/>
      <c r="AH14" s="794"/>
      <c r="AI14" s="796"/>
      <c r="AJ14" s="798"/>
    </row>
    <row r="15" spans="1:36" ht="22" customHeight="1" x14ac:dyDescent="0.35">
      <c r="A15" s="359"/>
      <c r="B15" s="800"/>
      <c r="C15" s="800"/>
      <c r="D15" s="802"/>
      <c r="E15" s="776"/>
      <c r="F15" s="24" t="s">
        <v>196</v>
      </c>
      <c r="G15" s="47"/>
      <c r="H15" s="48"/>
      <c r="I15" s="33"/>
      <c r="J15" s="107"/>
      <c r="K15" s="704"/>
      <c r="L15" s="48"/>
      <c r="M15" s="48"/>
      <c r="N15" s="48"/>
      <c r="O15" s="48"/>
      <c r="P15" s="33"/>
      <c r="Q15" s="709"/>
      <c r="R15" s="50"/>
      <c r="S15" s="50"/>
      <c r="T15" s="704"/>
      <c r="U15" s="47"/>
      <c r="V15" s="34"/>
      <c r="W15" s="34"/>
      <c r="X15" s="34"/>
      <c r="Y15" s="34"/>
      <c r="Z15" s="33"/>
      <c r="AA15" s="48"/>
      <c r="AB15" s="33"/>
      <c r="AC15" s="33"/>
      <c r="AD15" s="33"/>
      <c r="AE15" s="33"/>
      <c r="AF15" s="796"/>
      <c r="AG15" s="792"/>
      <c r="AH15" s="794"/>
      <c r="AI15" s="796"/>
      <c r="AJ15" s="798"/>
    </row>
    <row r="16" spans="1:36" ht="22" customHeight="1" x14ac:dyDescent="0.35">
      <c r="A16" s="359"/>
      <c r="B16" s="800"/>
      <c r="C16" s="800"/>
      <c r="D16" s="803"/>
      <c r="E16" s="776"/>
      <c r="F16" s="24" t="s">
        <v>6</v>
      </c>
      <c r="G16" s="52"/>
      <c r="H16" s="56"/>
      <c r="I16" s="56"/>
      <c r="J16" s="697">
        <v>0</v>
      </c>
      <c r="K16" s="52"/>
      <c r="L16" s="56"/>
      <c r="M16" s="56"/>
      <c r="N16" s="56"/>
      <c r="O16" s="56"/>
      <c r="P16" s="56"/>
      <c r="Q16" s="711">
        <v>0</v>
      </c>
      <c r="R16" s="52">
        <v>1</v>
      </c>
      <c r="S16" s="52">
        <v>1</v>
      </c>
      <c r="T16" s="52">
        <v>1</v>
      </c>
      <c r="U16" s="807"/>
      <c r="V16" s="808"/>
      <c r="W16" s="808"/>
      <c r="X16" s="808"/>
      <c r="Y16" s="808"/>
      <c r="Z16" s="808"/>
      <c r="AA16" s="808"/>
      <c r="AB16" s="808"/>
      <c r="AC16" s="808"/>
      <c r="AD16" s="808"/>
      <c r="AE16" s="809"/>
      <c r="AF16" s="797"/>
      <c r="AG16" s="793"/>
      <c r="AH16" s="795"/>
      <c r="AI16" s="797"/>
      <c r="AJ16" s="799"/>
    </row>
    <row r="17" spans="1:36" ht="22" customHeight="1" x14ac:dyDescent="0.35">
      <c r="A17" s="359"/>
      <c r="B17" s="800" t="str">
        <f>(A45)</f>
        <v>S.3</v>
      </c>
      <c r="C17" s="801" t="str">
        <f>(B45)</f>
        <v>Plan d’action pluriannuel (PAP) 2017-2020 du Plan sectoriel de l’éducation et de la formation 2017-2030</v>
      </c>
      <c r="D17" s="801" t="s">
        <v>31</v>
      </c>
      <c r="E17" s="801" t="s">
        <v>43</v>
      </c>
      <c r="F17" s="24" t="s">
        <v>186</v>
      </c>
      <c r="G17" s="35">
        <v>27</v>
      </c>
      <c r="H17" s="43">
        <v>27</v>
      </c>
      <c r="I17" s="36">
        <v>27</v>
      </c>
      <c r="J17" s="37"/>
      <c r="K17" s="38"/>
      <c r="L17" s="36"/>
      <c r="M17" s="36"/>
      <c r="N17" s="36"/>
      <c r="O17" s="36"/>
      <c r="P17" s="36"/>
      <c r="Q17" s="98">
        <v>27</v>
      </c>
      <c r="R17" s="40" t="s">
        <v>324</v>
      </c>
      <c r="S17" s="40" t="s">
        <v>324</v>
      </c>
      <c r="T17" s="40" t="s">
        <v>324</v>
      </c>
      <c r="U17" s="147" t="s">
        <v>325</v>
      </c>
      <c r="V17" s="147" t="s">
        <v>325</v>
      </c>
      <c r="W17" s="695"/>
      <c r="X17" s="147" t="s">
        <v>325</v>
      </c>
      <c r="Y17" s="38"/>
      <c r="Z17" s="90"/>
      <c r="AA17" s="36"/>
      <c r="AB17" s="147" t="s">
        <v>325</v>
      </c>
      <c r="AC17" s="62"/>
      <c r="AD17" s="62"/>
      <c r="AE17" s="62"/>
      <c r="AF17" s="812" t="s">
        <v>326</v>
      </c>
      <c r="AG17" s="44">
        <v>27</v>
      </c>
      <c r="AH17" s="44">
        <v>27</v>
      </c>
      <c r="AI17" s="44">
        <v>27</v>
      </c>
      <c r="AJ17" s="96"/>
    </row>
    <row r="18" spans="1:36" ht="22" customHeight="1" x14ac:dyDescent="0.35">
      <c r="A18" s="359"/>
      <c r="B18" s="800"/>
      <c r="C18" s="802"/>
      <c r="D18" s="802"/>
      <c r="E18" s="802"/>
      <c r="F18" s="24" t="s">
        <v>10</v>
      </c>
      <c r="G18" s="47" t="s">
        <v>42</v>
      </c>
      <c r="H18" s="48" t="s">
        <v>42</v>
      </c>
      <c r="I18" s="33" t="s">
        <v>42</v>
      </c>
      <c r="J18" s="49"/>
      <c r="K18" s="34"/>
      <c r="L18" s="33"/>
      <c r="M18" s="33"/>
      <c r="N18" s="33"/>
      <c r="O18" s="33"/>
      <c r="P18" s="33"/>
      <c r="Q18" s="49" t="s">
        <v>63</v>
      </c>
      <c r="R18" s="50" t="s">
        <v>44</v>
      </c>
      <c r="S18" s="51" t="s">
        <v>22</v>
      </c>
      <c r="T18" s="58" t="s">
        <v>27</v>
      </c>
      <c r="U18" s="42" t="s">
        <v>63</v>
      </c>
      <c r="V18" s="61" t="s">
        <v>63</v>
      </c>
      <c r="W18" s="61"/>
      <c r="X18" s="61" t="s">
        <v>63</v>
      </c>
      <c r="Y18" s="61"/>
      <c r="Z18" s="48"/>
      <c r="AA18" s="48"/>
      <c r="AB18" s="33" t="s">
        <v>63</v>
      </c>
      <c r="AC18" s="48"/>
      <c r="AD18" s="48"/>
      <c r="AE18" s="48"/>
      <c r="AF18" s="796"/>
      <c r="AG18" s="792" t="s">
        <v>25</v>
      </c>
      <c r="AH18" s="794" t="s">
        <v>61</v>
      </c>
      <c r="AI18" s="796" t="s">
        <v>68</v>
      </c>
      <c r="AJ18" s="806"/>
    </row>
    <row r="19" spans="1:36" ht="22" customHeight="1" x14ac:dyDescent="0.35">
      <c r="A19" s="359"/>
      <c r="B19" s="800"/>
      <c r="C19" s="802"/>
      <c r="D19" s="802"/>
      <c r="E19" s="802"/>
      <c r="F19" s="24" t="s">
        <v>192</v>
      </c>
      <c r="G19" s="47"/>
      <c r="H19" s="48"/>
      <c r="I19" s="33"/>
      <c r="J19" s="49"/>
      <c r="K19" s="34"/>
      <c r="L19" s="33"/>
      <c r="M19" s="33"/>
      <c r="N19" s="33"/>
      <c r="O19" s="33"/>
      <c r="P19" s="33"/>
      <c r="Q19" s="49"/>
      <c r="R19" s="50"/>
      <c r="S19" s="50">
        <v>2017</v>
      </c>
      <c r="T19" s="710" t="s">
        <v>323</v>
      </c>
      <c r="U19" s="47"/>
      <c r="V19" s="34"/>
      <c r="W19" s="34"/>
      <c r="X19" s="34"/>
      <c r="Y19" s="34"/>
      <c r="Z19" s="48"/>
      <c r="AA19" s="48"/>
      <c r="AB19" s="33"/>
      <c r="AC19" s="48"/>
      <c r="AD19" s="48"/>
      <c r="AE19" s="704"/>
      <c r="AF19" s="796"/>
      <c r="AG19" s="792"/>
      <c r="AH19" s="794"/>
      <c r="AI19" s="796"/>
      <c r="AJ19" s="798"/>
    </row>
    <row r="20" spans="1:36" ht="22" customHeight="1" x14ac:dyDescent="0.35">
      <c r="A20" s="359"/>
      <c r="B20" s="800"/>
      <c r="C20" s="802"/>
      <c r="D20" s="802"/>
      <c r="E20" s="802"/>
      <c r="F20" s="24" t="s">
        <v>194</v>
      </c>
      <c r="G20" s="47"/>
      <c r="H20" s="48"/>
      <c r="I20" s="33"/>
      <c r="J20" s="49"/>
      <c r="K20" s="34"/>
      <c r="L20" s="33"/>
      <c r="M20" s="33"/>
      <c r="N20" s="33"/>
      <c r="O20" s="33"/>
      <c r="P20" s="33"/>
      <c r="Q20" s="49"/>
      <c r="R20" s="51"/>
      <c r="S20" s="51"/>
      <c r="T20" s="58"/>
      <c r="U20" s="47"/>
      <c r="V20" s="34"/>
      <c r="W20" s="34"/>
      <c r="X20" s="34"/>
      <c r="Y20" s="34"/>
      <c r="Z20" s="33"/>
      <c r="AA20" s="33"/>
      <c r="AB20" s="33"/>
      <c r="AC20" s="48"/>
      <c r="AD20" s="48"/>
      <c r="AE20" s="33"/>
      <c r="AF20" s="796"/>
      <c r="AG20" s="792"/>
      <c r="AH20" s="794"/>
      <c r="AI20" s="796"/>
      <c r="AJ20" s="798"/>
    </row>
    <row r="21" spans="1:36" ht="22" customHeight="1" x14ac:dyDescent="0.35">
      <c r="A21" s="359"/>
      <c r="B21" s="800"/>
      <c r="C21" s="802"/>
      <c r="D21" s="802"/>
      <c r="E21" s="802"/>
      <c r="F21" s="24" t="s">
        <v>196</v>
      </c>
      <c r="G21" s="47"/>
      <c r="H21" s="48"/>
      <c r="I21" s="33"/>
      <c r="J21" s="107"/>
      <c r="K21" s="34"/>
      <c r="L21" s="33"/>
      <c r="M21" s="33"/>
      <c r="N21" s="33"/>
      <c r="O21" s="33"/>
      <c r="P21" s="33"/>
      <c r="Q21" s="107"/>
      <c r="R21" s="51"/>
      <c r="S21" s="50"/>
      <c r="T21" s="64"/>
      <c r="U21" s="47"/>
      <c r="V21" s="34"/>
      <c r="W21" s="34"/>
      <c r="X21" s="34"/>
      <c r="Y21" s="34"/>
      <c r="Z21" s="33"/>
      <c r="AA21" s="33"/>
      <c r="AB21" s="33"/>
      <c r="AC21" s="33"/>
      <c r="AD21" s="33"/>
      <c r="AE21" s="33"/>
      <c r="AF21" s="796"/>
      <c r="AG21" s="792"/>
      <c r="AH21" s="794"/>
      <c r="AI21" s="796"/>
      <c r="AJ21" s="798"/>
    </row>
    <row r="22" spans="1:36" ht="22" customHeight="1" x14ac:dyDescent="0.35">
      <c r="A22" s="359"/>
      <c r="B22" s="800"/>
      <c r="C22" s="803"/>
      <c r="D22" s="803"/>
      <c r="E22" s="803"/>
      <c r="F22" s="24" t="s">
        <v>6</v>
      </c>
      <c r="G22" s="52">
        <v>0</v>
      </c>
      <c r="H22" s="54">
        <v>0</v>
      </c>
      <c r="I22" s="56">
        <v>0</v>
      </c>
      <c r="J22" s="697"/>
      <c r="K22" s="52"/>
      <c r="L22" s="54"/>
      <c r="M22" s="54"/>
      <c r="N22" s="56"/>
      <c r="O22" s="56"/>
      <c r="P22" s="56"/>
      <c r="Q22" s="55">
        <v>0</v>
      </c>
      <c r="R22" s="52">
        <v>1</v>
      </c>
      <c r="S22" s="52">
        <v>1</v>
      </c>
      <c r="T22" s="52">
        <v>1</v>
      </c>
      <c r="U22" s="807"/>
      <c r="V22" s="808"/>
      <c r="W22" s="808"/>
      <c r="X22" s="808"/>
      <c r="Y22" s="808"/>
      <c r="Z22" s="808"/>
      <c r="AA22" s="808"/>
      <c r="AB22" s="808"/>
      <c r="AC22" s="808"/>
      <c r="AD22" s="808"/>
      <c r="AE22" s="809"/>
      <c r="AF22" s="797"/>
      <c r="AG22" s="793"/>
      <c r="AH22" s="795"/>
      <c r="AI22" s="797"/>
      <c r="AJ22" s="799"/>
    </row>
    <row r="23" spans="1:36" ht="22" customHeight="1" x14ac:dyDescent="0.35">
      <c r="A23" s="359"/>
      <c r="B23" s="800" t="str">
        <f>(A46)</f>
        <v>S.4</v>
      </c>
      <c r="C23" s="800"/>
      <c r="D23" s="801"/>
      <c r="E23" s="799"/>
      <c r="F23" s="119" t="s">
        <v>186</v>
      </c>
      <c r="G23" s="45"/>
      <c r="H23" s="43"/>
      <c r="I23" s="43"/>
      <c r="J23" s="44"/>
      <c r="K23" s="126"/>
      <c r="L23" s="43"/>
      <c r="M23" s="43"/>
      <c r="N23" s="43"/>
      <c r="O23" s="43"/>
      <c r="P23" s="43"/>
      <c r="Q23" s="44"/>
      <c r="R23" s="142"/>
      <c r="S23" s="187"/>
      <c r="T23" s="186"/>
      <c r="U23" s="532"/>
      <c r="V23" s="533"/>
      <c r="W23" s="533"/>
      <c r="X23" s="448"/>
      <c r="Y23" s="448"/>
      <c r="Z23" s="415"/>
      <c r="AA23" s="415"/>
      <c r="AB23" s="415"/>
      <c r="AC23" s="415"/>
      <c r="AD23" s="43"/>
      <c r="AE23" s="43"/>
      <c r="AF23" s="789"/>
      <c r="AG23" s="45"/>
      <c r="AH23" s="43"/>
      <c r="AI23" s="44"/>
      <c r="AJ23" s="428"/>
    </row>
    <row r="24" spans="1:36" ht="22" customHeight="1" x14ac:dyDescent="0.35">
      <c r="A24" s="359"/>
      <c r="B24" s="800"/>
      <c r="C24" s="800"/>
      <c r="D24" s="802"/>
      <c r="E24" s="776"/>
      <c r="F24" s="119" t="s">
        <v>10</v>
      </c>
      <c r="G24" s="42"/>
      <c r="H24" s="48"/>
      <c r="I24" s="48"/>
      <c r="J24" s="107"/>
      <c r="K24" s="61"/>
      <c r="L24" s="48"/>
      <c r="M24" s="48"/>
      <c r="N24" s="48"/>
      <c r="O24" s="48"/>
      <c r="P24" s="48"/>
      <c r="Q24" s="107"/>
      <c r="R24" s="51"/>
      <c r="S24" s="42"/>
      <c r="T24" s="85"/>
      <c r="U24" s="42"/>
      <c r="V24" s="61"/>
      <c r="W24" s="61"/>
      <c r="X24" s="61"/>
      <c r="Y24" s="61"/>
      <c r="Z24" s="48"/>
      <c r="AA24" s="48"/>
      <c r="AB24" s="48"/>
      <c r="AC24" s="48"/>
      <c r="AD24" s="48"/>
      <c r="AE24" s="48"/>
      <c r="AF24" s="790"/>
      <c r="AG24" s="792"/>
      <c r="AH24" s="794"/>
      <c r="AI24" s="796"/>
      <c r="AJ24" s="798"/>
    </row>
    <row r="25" spans="1:36" ht="22" customHeight="1" x14ac:dyDescent="0.35">
      <c r="A25" s="359"/>
      <c r="B25" s="800"/>
      <c r="C25" s="800"/>
      <c r="D25" s="802"/>
      <c r="E25" s="776"/>
      <c r="F25" s="119" t="s">
        <v>192</v>
      </c>
      <c r="G25" s="42"/>
      <c r="H25" s="48"/>
      <c r="I25" s="48"/>
      <c r="J25" s="107"/>
      <c r="K25" s="61"/>
      <c r="L25" s="48"/>
      <c r="M25" s="48"/>
      <c r="N25" s="48"/>
      <c r="O25" s="48"/>
      <c r="P25" s="48"/>
      <c r="Q25" s="107"/>
      <c r="R25" s="51"/>
      <c r="S25" s="42"/>
      <c r="T25" s="85"/>
      <c r="U25" s="42"/>
      <c r="V25" s="61"/>
      <c r="W25" s="61"/>
      <c r="X25" s="61"/>
      <c r="Y25" s="61"/>
      <c r="Z25" s="48"/>
      <c r="AA25" s="48"/>
      <c r="AB25" s="48"/>
      <c r="AC25" s="48"/>
      <c r="AD25" s="48"/>
      <c r="AE25" s="48"/>
      <c r="AF25" s="790"/>
      <c r="AG25" s="792"/>
      <c r="AH25" s="794"/>
      <c r="AI25" s="796"/>
      <c r="AJ25" s="798"/>
    </row>
    <row r="26" spans="1:36" ht="22" customHeight="1" x14ac:dyDescent="0.35">
      <c r="A26" s="359"/>
      <c r="B26" s="800"/>
      <c r="C26" s="800"/>
      <c r="D26" s="802"/>
      <c r="E26" s="776"/>
      <c r="F26" s="119" t="s">
        <v>194</v>
      </c>
      <c r="G26" s="42"/>
      <c r="H26" s="48"/>
      <c r="I26" s="48"/>
      <c r="J26" s="107"/>
      <c r="K26" s="61"/>
      <c r="L26" s="48"/>
      <c r="M26" s="48"/>
      <c r="N26" s="48"/>
      <c r="O26" s="48"/>
      <c r="P26" s="48"/>
      <c r="Q26" s="107"/>
      <c r="R26" s="51"/>
      <c r="S26" s="42"/>
      <c r="T26" s="85"/>
      <c r="U26" s="42"/>
      <c r="V26" s="61"/>
      <c r="W26" s="61"/>
      <c r="X26" s="61"/>
      <c r="Y26" s="61"/>
      <c r="Z26" s="48"/>
      <c r="AA26" s="48"/>
      <c r="AB26" s="48"/>
      <c r="AC26" s="48"/>
      <c r="AD26" s="48"/>
      <c r="AE26" s="48"/>
      <c r="AF26" s="790"/>
      <c r="AG26" s="792"/>
      <c r="AH26" s="794"/>
      <c r="AI26" s="796"/>
      <c r="AJ26" s="798"/>
    </row>
    <row r="27" spans="1:36" ht="22" customHeight="1" x14ac:dyDescent="0.35">
      <c r="A27" s="359"/>
      <c r="B27" s="800"/>
      <c r="C27" s="800"/>
      <c r="D27" s="802"/>
      <c r="E27" s="776"/>
      <c r="F27" s="119" t="s">
        <v>196</v>
      </c>
      <c r="G27" s="42"/>
      <c r="H27" s="48"/>
      <c r="I27" s="48"/>
      <c r="J27" s="107"/>
      <c r="K27" s="61"/>
      <c r="L27" s="48"/>
      <c r="M27" s="48"/>
      <c r="N27" s="48"/>
      <c r="O27" s="48"/>
      <c r="P27" s="48"/>
      <c r="Q27" s="107"/>
      <c r="R27" s="51"/>
      <c r="S27" s="42"/>
      <c r="T27" s="85"/>
      <c r="U27" s="42"/>
      <c r="V27" s="61"/>
      <c r="W27" s="61"/>
      <c r="X27" s="61"/>
      <c r="Y27" s="61"/>
      <c r="Z27" s="48"/>
      <c r="AA27" s="48"/>
      <c r="AB27" s="48"/>
      <c r="AC27" s="48"/>
      <c r="AD27" s="48"/>
      <c r="AE27" s="48"/>
      <c r="AF27" s="790"/>
      <c r="AG27" s="792"/>
      <c r="AH27" s="794"/>
      <c r="AI27" s="796"/>
      <c r="AJ27" s="798"/>
    </row>
    <row r="28" spans="1:36" ht="22" customHeight="1" x14ac:dyDescent="0.35">
      <c r="A28" s="359"/>
      <c r="B28" s="800"/>
      <c r="C28" s="800"/>
      <c r="D28" s="803"/>
      <c r="E28" s="776"/>
      <c r="F28" s="119" t="s">
        <v>6</v>
      </c>
      <c r="G28" s="125"/>
      <c r="H28" s="53"/>
      <c r="I28" s="53"/>
      <c r="J28" s="128"/>
      <c r="K28" s="153"/>
      <c r="L28" s="53"/>
      <c r="M28" s="53"/>
      <c r="N28" s="53"/>
      <c r="O28" s="53"/>
      <c r="P28" s="53"/>
      <c r="Q28" s="128"/>
      <c r="R28" s="144"/>
      <c r="S28" s="125"/>
      <c r="T28" s="184"/>
      <c r="U28" s="821"/>
      <c r="V28" s="822"/>
      <c r="W28" s="822"/>
      <c r="X28" s="822"/>
      <c r="Y28" s="822"/>
      <c r="Z28" s="822"/>
      <c r="AA28" s="822"/>
      <c r="AB28" s="822"/>
      <c r="AC28" s="822"/>
      <c r="AD28" s="822"/>
      <c r="AE28" s="823"/>
      <c r="AF28" s="791"/>
      <c r="AG28" s="793"/>
      <c r="AH28" s="795"/>
      <c r="AI28" s="797"/>
      <c r="AJ28" s="799"/>
    </row>
    <row r="29" spans="1:36" ht="22" customHeight="1" x14ac:dyDescent="0.35">
      <c r="A29" s="359"/>
      <c r="B29" s="800" t="str">
        <f>(A47)</f>
        <v>S.5</v>
      </c>
      <c r="C29" s="800"/>
      <c r="D29" s="801"/>
      <c r="E29" s="776"/>
      <c r="F29" s="119" t="s">
        <v>186</v>
      </c>
      <c r="G29" s="45"/>
      <c r="H29" s="43"/>
      <c r="I29" s="43"/>
      <c r="J29" s="44"/>
      <c r="K29" s="126"/>
      <c r="L29" s="43"/>
      <c r="M29" s="43"/>
      <c r="N29" s="43"/>
      <c r="O29" s="43"/>
      <c r="P29" s="43"/>
      <c r="Q29" s="44"/>
      <c r="R29" s="142"/>
      <c r="S29" s="187"/>
      <c r="T29" s="186"/>
      <c r="U29" s="447"/>
      <c r="V29" s="126"/>
      <c r="W29" s="448"/>
      <c r="X29" s="448"/>
      <c r="Y29" s="448"/>
      <c r="Z29" s="415"/>
      <c r="AA29" s="415"/>
      <c r="AB29" s="415"/>
      <c r="AC29" s="415"/>
      <c r="AD29" s="43"/>
      <c r="AE29" s="43"/>
      <c r="AF29" s="789"/>
      <c r="AG29" s="45"/>
      <c r="AH29" s="185"/>
      <c r="AI29" s="44"/>
      <c r="AJ29" s="428"/>
    </row>
    <row r="30" spans="1:36" ht="22" customHeight="1" x14ac:dyDescent="0.35">
      <c r="A30" s="359"/>
      <c r="B30" s="800"/>
      <c r="C30" s="800"/>
      <c r="D30" s="802"/>
      <c r="E30" s="776"/>
      <c r="F30" s="119" t="s">
        <v>10</v>
      </c>
      <c r="G30" s="42"/>
      <c r="H30" s="48"/>
      <c r="I30" s="48"/>
      <c r="J30" s="107"/>
      <c r="K30" s="61"/>
      <c r="L30" s="48"/>
      <c r="M30" s="48"/>
      <c r="N30" s="48"/>
      <c r="O30" s="48"/>
      <c r="P30" s="48"/>
      <c r="Q30" s="107"/>
      <c r="R30" s="51"/>
      <c r="S30" s="42"/>
      <c r="T30" s="85"/>
      <c r="U30" s="42"/>
      <c r="V30" s="61"/>
      <c r="W30" s="61"/>
      <c r="X30" s="61"/>
      <c r="Y30" s="61"/>
      <c r="Z30" s="48"/>
      <c r="AA30" s="48"/>
      <c r="AB30" s="48"/>
      <c r="AC30" s="48"/>
      <c r="AD30" s="48"/>
      <c r="AE30" s="48"/>
      <c r="AF30" s="790"/>
      <c r="AG30" s="792"/>
      <c r="AH30" s="794"/>
      <c r="AI30" s="796"/>
      <c r="AJ30" s="798"/>
    </row>
    <row r="31" spans="1:36" ht="22" customHeight="1" x14ac:dyDescent="0.35">
      <c r="A31" s="359"/>
      <c r="B31" s="800"/>
      <c r="C31" s="800"/>
      <c r="D31" s="802"/>
      <c r="E31" s="776"/>
      <c r="F31" s="119" t="s">
        <v>192</v>
      </c>
      <c r="G31" s="42"/>
      <c r="H31" s="48"/>
      <c r="I31" s="48"/>
      <c r="J31" s="107"/>
      <c r="K31" s="61"/>
      <c r="L31" s="48"/>
      <c r="M31" s="48"/>
      <c r="N31" s="48"/>
      <c r="O31" s="48"/>
      <c r="P31" s="48"/>
      <c r="Q31" s="107"/>
      <c r="R31" s="51"/>
      <c r="S31" s="42"/>
      <c r="T31" s="85"/>
      <c r="U31" s="42"/>
      <c r="V31" s="61"/>
      <c r="W31" s="61"/>
      <c r="X31" s="61"/>
      <c r="Y31" s="61"/>
      <c r="Z31" s="48"/>
      <c r="AA31" s="48"/>
      <c r="AB31" s="48"/>
      <c r="AC31" s="48"/>
      <c r="AD31" s="48"/>
      <c r="AE31" s="48"/>
      <c r="AF31" s="790"/>
      <c r="AG31" s="792"/>
      <c r="AH31" s="794"/>
      <c r="AI31" s="796"/>
      <c r="AJ31" s="798"/>
    </row>
    <row r="32" spans="1:36" ht="22" customHeight="1" x14ac:dyDescent="0.35">
      <c r="A32" s="359"/>
      <c r="B32" s="800"/>
      <c r="C32" s="800"/>
      <c r="D32" s="802"/>
      <c r="E32" s="776"/>
      <c r="F32" s="119" t="s">
        <v>194</v>
      </c>
      <c r="G32" s="42"/>
      <c r="H32" s="48"/>
      <c r="I32" s="48"/>
      <c r="J32" s="107"/>
      <c r="K32" s="61"/>
      <c r="L32" s="48"/>
      <c r="M32" s="48"/>
      <c r="N32" s="48"/>
      <c r="O32" s="48"/>
      <c r="P32" s="48"/>
      <c r="Q32" s="107"/>
      <c r="R32" s="51"/>
      <c r="S32" s="42"/>
      <c r="T32" s="85"/>
      <c r="U32" s="42"/>
      <c r="V32" s="61"/>
      <c r="W32" s="61"/>
      <c r="X32" s="61"/>
      <c r="Y32" s="61"/>
      <c r="Z32" s="48"/>
      <c r="AA32" s="48"/>
      <c r="AB32" s="48"/>
      <c r="AC32" s="48"/>
      <c r="AD32" s="48"/>
      <c r="AE32" s="48"/>
      <c r="AF32" s="790"/>
      <c r="AG32" s="792"/>
      <c r="AH32" s="794"/>
      <c r="AI32" s="796"/>
      <c r="AJ32" s="798"/>
    </row>
    <row r="33" spans="1:37" ht="22" customHeight="1" x14ac:dyDescent="0.35">
      <c r="A33" s="359"/>
      <c r="B33" s="800"/>
      <c r="C33" s="800"/>
      <c r="D33" s="802"/>
      <c r="E33" s="776"/>
      <c r="F33" s="119" t="s">
        <v>196</v>
      </c>
      <c r="G33" s="42"/>
      <c r="H33" s="48"/>
      <c r="I33" s="48"/>
      <c r="J33" s="107"/>
      <c r="K33" s="61"/>
      <c r="L33" s="48"/>
      <c r="M33" s="48"/>
      <c r="N33" s="48"/>
      <c r="O33" s="48"/>
      <c r="P33" s="48"/>
      <c r="Q33" s="107"/>
      <c r="R33" s="51"/>
      <c r="S33" s="42"/>
      <c r="T33" s="85"/>
      <c r="U33" s="42"/>
      <c r="V33" s="61"/>
      <c r="W33" s="61"/>
      <c r="X33" s="61"/>
      <c r="Y33" s="61"/>
      <c r="Z33" s="48"/>
      <c r="AA33" s="48"/>
      <c r="AB33" s="48"/>
      <c r="AC33" s="48"/>
      <c r="AD33" s="48"/>
      <c r="AE33" s="48"/>
      <c r="AF33" s="790"/>
      <c r="AG33" s="792"/>
      <c r="AH33" s="794"/>
      <c r="AI33" s="796"/>
      <c r="AJ33" s="798"/>
    </row>
    <row r="34" spans="1:37" ht="22" customHeight="1" x14ac:dyDescent="0.35">
      <c r="A34" s="359"/>
      <c r="B34" s="800"/>
      <c r="C34" s="800"/>
      <c r="D34" s="803"/>
      <c r="E34" s="776"/>
      <c r="F34" s="119" t="s">
        <v>6</v>
      </c>
      <c r="G34" s="125"/>
      <c r="H34" s="53"/>
      <c r="I34" s="53"/>
      <c r="J34" s="128"/>
      <c r="K34" s="153"/>
      <c r="L34" s="53"/>
      <c r="M34" s="53"/>
      <c r="N34" s="53"/>
      <c r="O34" s="53"/>
      <c r="P34" s="53"/>
      <c r="Q34" s="128"/>
      <c r="R34" s="144"/>
      <c r="S34" s="125"/>
      <c r="T34" s="184"/>
      <c r="U34" s="821"/>
      <c r="V34" s="822"/>
      <c r="W34" s="822"/>
      <c r="X34" s="822"/>
      <c r="Y34" s="822"/>
      <c r="Z34" s="822"/>
      <c r="AA34" s="822"/>
      <c r="AB34" s="822"/>
      <c r="AC34" s="822"/>
      <c r="AD34" s="822"/>
      <c r="AE34" s="823"/>
      <c r="AF34" s="791"/>
      <c r="AG34" s="793"/>
      <c r="AH34" s="795"/>
      <c r="AI34" s="797"/>
      <c r="AJ34" s="799"/>
    </row>
    <row r="35" spans="1:37" ht="22" customHeight="1" x14ac:dyDescent="0.35">
      <c r="A35" s="359"/>
      <c r="B35" s="359"/>
      <c r="C35" s="781" t="s">
        <v>202</v>
      </c>
      <c r="D35" s="781"/>
      <c r="E35" s="781"/>
      <c r="F35" s="781"/>
      <c r="G35" s="782">
        <v>0</v>
      </c>
      <c r="H35" s="783"/>
      <c r="I35" s="783"/>
      <c r="J35" s="784"/>
      <c r="K35" s="782">
        <v>0</v>
      </c>
      <c r="L35" s="783"/>
      <c r="M35" s="783"/>
      <c r="N35" s="783"/>
      <c r="O35" s="783"/>
      <c r="P35" s="783"/>
      <c r="Q35" s="784"/>
      <c r="R35" s="397">
        <v>1</v>
      </c>
      <c r="S35" s="782">
        <v>1</v>
      </c>
      <c r="T35" s="783"/>
      <c r="U35" s="465"/>
      <c r="V35" s="460"/>
      <c r="W35" s="460"/>
      <c r="X35" s="460"/>
      <c r="Y35" s="460"/>
      <c r="Z35" s="460"/>
      <c r="AA35" s="460"/>
      <c r="AB35" s="460"/>
      <c r="AC35" s="460"/>
      <c r="AD35" s="460"/>
      <c r="AE35" s="460"/>
      <c r="AF35" s="460"/>
      <c r="AG35" s="460"/>
      <c r="AH35" s="515"/>
      <c r="AI35" s="453"/>
      <c r="AJ35" s="454"/>
      <c r="AK35" s="445"/>
    </row>
    <row r="36" spans="1:37" ht="22" customHeight="1" x14ac:dyDescent="0.35">
      <c r="A36" s="359"/>
      <c r="B36" s="359"/>
      <c r="C36" s="781" t="s">
        <v>203</v>
      </c>
      <c r="D36" s="781"/>
      <c r="E36" s="781"/>
      <c r="F36" s="781"/>
      <c r="G36" s="785" t="s">
        <v>327</v>
      </c>
      <c r="H36" s="786"/>
      <c r="I36" s="786"/>
      <c r="J36" s="787"/>
      <c r="K36" s="785" t="s">
        <v>327</v>
      </c>
      <c r="L36" s="786"/>
      <c r="M36" s="786"/>
      <c r="N36" s="786"/>
      <c r="O36" s="786"/>
      <c r="P36" s="786"/>
      <c r="Q36" s="787"/>
      <c r="R36" s="136" t="s">
        <v>327</v>
      </c>
      <c r="S36" s="785" t="s">
        <v>327</v>
      </c>
      <c r="T36" s="836"/>
      <c r="U36" s="527"/>
      <c r="AG36" s="359"/>
      <c r="AH36" s="304"/>
      <c r="AI36" s="256"/>
      <c r="AJ36" s="249"/>
      <c r="AK36" s="445"/>
    </row>
    <row r="37" spans="1:37" ht="22" customHeight="1" x14ac:dyDescent="0.35">
      <c r="A37" s="359"/>
      <c r="B37" s="359"/>
      <c r="C37" s="775" t="s">
        <v>205</v>
      </c>
      <c r="D37" s="775"/>
      <c r="E37" s="775"/>
      <c r="F37" s="384">
        <v>1</v>
      </c>
      <c r="G37" s="416"/>
      <c r="H37" s="359"/>
      <c r="I37" s="359"/>
      <c r="J37" s="359"/>
      <c r="K37" s="359"/>
      <c r="L37" s="359"/>
      <c r="M37" s="359"/>
      <c r="N37" s="359"/>
      <c r="O37" s="359"/>
      <c r="P37" s="359"/>
      <c r="Q37" s="359"/>
      <c r="R37" s="359"/>
      <c r="S37" s="359"/>
      <c r="T37" s="460"/>
      <c r="AG37" s="359"/>
      <c r="AH37" s="304"/>
      <c r="AI37" s="256"/>
      <c r="AJ37" s="249"/>
      <c r="AK37" s="445"/>
    </row>
    <row r="38" spans="1:37" ht="50.25" customHeight="1" x14ac:dyDescent="0.35">
      <c r="A38" s="359"/>
      <c r="B38" s="359"/>
      <c r="C38" s="776" t="s">
        <v>328</v>
      </c>
      <c r="D38" s="776"/>
      <c r="E38" s="776"/>
      <c r="F38" s="777"/>
      <c r="G38" s="359"/>
      <c r="H38" s="359"/>
      <c r="I38" s="359"/>
      <c r="J38" s="359"/>
      <c r="K38" s="359"/>
      <c r="L38" s="359"/>
      <c r="M38" s="359"/>
      <c r="N38" s="359"/>
      <c r="O38" s="359"/>
      <c r="P38" s="359"/>
      <c r="Q38" s="359"/>
      <c r="R38" s="359"/>
      <c r="S38" s="359"/>
      <c r="T38" s="359"/>
      <c r="AG38" s="359"/>
      <c r="AH38" s="304"/>
      <c r="AI38" s="256"/>
      <c r="AJ38" s="249"/>
    </row>
    <row r="39" spans="1:37" x14ac:dyDescent="0.35">
      <c r="C39" s="827"/>
      <c r="D39" s="827"/>
      <c r="E39" s="827"/>
      <c r="F39" s="827"/>
      <c r="AG39" s="441"/>
      <c r="AI39" s="441"/>
      <c r="AJ39" s="455"/>
    </row>
    <row r="41" spans="1:37" ht="20.149999999999999" customHeight="1" x14ac:dyDescent="0.35">
      <c r="A41" s="778" t="s">
        <v>207</v>
      </c>
      <c r="B41" s="779"/>
      <c r="C41" s="779"/>
      <c r="D41" s="779"/>
      <c r="E41" s="780"/>
      <c r="F41" s="529"/>
    </row>
    <row r="42" spans="1:37" ht="20.149999999999999" customHeight="1" x14ac:dyDescent="0.35">
      <c r="A42" s="387" t="s">
        <v>208</v>
      </c>
      <c r="B42" s="387" t="s">
        <v>209</v>
      </c>
      <c r="C42" s="387" t="s">
        <v>210</v>
      </c>
      <c r="D42" s="387" t="s">
        <v>59</v>
      </c>
      <c r="E42" s="387" t="s">
        <v>211</v>
      </c>
    </row>
    <row r="43" spans="1:37" ht="20.149999999999999" customHeight="1" x14ac:dyDescent="0.35">
      <c r="A43" s="19" t="s">
        <v>212</v>
      </c>
      <c r="B43" s="119" t="s">
        <v>329</v>
      </c>
      <c r="C43" s="118" t="s">
        <v>317</v>
      </c>
      <c r="D43" s="24">
        <v>2018</v>
      </c>
      <c r="E43" s="720" t="s">
        <v>211</v>
      </c>
      <c r="F43" s="535"/>
    </row>
    <row r="44" spans="1:37" ht="20.149999999999999" customHeight="1" x14ac:dyDescent="0.35">
      <c r="A44" s="19" t="s">
        <v>215</v>
      </c>
      <c r="B44" s="710" t="s">
        <v>330</v>
      </c>
      <c r="C44" s="119" t="s">
        <v>323</v>
      </c>
      <c r="D44" s="24">
        <v>2017</v>
      </c>
      <c r="E44" s="720" t="s">
        <v>211</v>
      </c>
      <c r="F44" s="536"/>
    </row>
    <row r="45" spans="1:37" ht="20.149999999999999" customHeight="1" x14ac:dyDescent="0.35">
      <c r="A45" s="19" t="s">
        <v>280</v>
      </c>
      <c r="B45" s="710" t="s">
        <v>331</v>
      </c>
      <c r="C45" s="119" t="s">
        <v>323</v>
      </c>
      <c r="D45" s="24">
        <v>2017</v>
      </c>
      <c r="E45" s="720" t="s">
        <v>211</v>
      </c>
      <c r="F45" s="536"/>
    </row>
    <row r="46" spans="1:37" ht="20.149999999999999" customHeight="1" x14ac:dyDescent="0.35">
      <c r="A46" s="19" t="s">
        <v>283</v>
      </c>
      <c r="B46" s="1"/>
      <c r="C46" s="1"/>
      <c r="D46" s="1"/>
      <c r="E46" s="1"/>
      <c r="F46" s="536"/>
    </row>
    <row r="47" spans="1:37" ht="20.149999999999999" customHeight="1" x14ac:dyDescent="0.35">
      <c r="A47" s="19" t="s">
        <v>284</v>
      </c>
      <c r="B47" s="1"/>
      <c r="C47" s="1"/>
      <c r="D47" s="1"/>
      <c r="E47" s="1"/>
      <c r="F47" s="536"/>
    </row>
    <row r="48" spans="1:37" x14ac:dyDescent="0.35">
      <c r="A48" s="359"/>
      <c r="B48" s="359"/>
      <c r="C48" s="359"/>
      <c r="D48" s="359"/>
      <c r="E48" s="359"/>
      <c r="F48" s="120"/>
    </row>
    <row r="49" spans="1:6" x14ac:dyDescent="0.35">
      <c r="A49" s="359"/>
      <c r="B49" s="359"/>
      <c r="C49" s="359"/>
      <c r="D49" s="359"/>
      <c r="E49" s="359"/>
      <c r="F49" s="359"/>
    </row>
    <row r="50" spans="1:6" x14ac:dyDescent="0.35">
      <c r="A50" s="359"/>
      <c r="B50" s="359"/>
      <c r="C50" s="359"/>
      <c r="D50" s="359"/>
      <c r="E50" s="359"/>
      <c r="F50" s="359"/>
    </row>
    <row r="51" spans="1:6" x14ac:dyDescent="0.35">
      <c r="A51" s="359"/>
      <c r="B51" s="359"/>
      <c r="C51" s="359"/>
      <c r="D51" s="359"/>
      <c r="E51" s="359"/>
      <c r="F51" s="359"/>
    </row>
    <row r="52" spans="1:6" x14ac:dyDescent="0.35">
      <c r="A52" s="359"/>
      <c r="B52" s="359"/>
      <c r="C52" s="359"/>
      <c r="D52" s="359"/>
      <c r="E52" s="359"/>
      <c r="F52" s="359"/>
    </row>
    <row r="53" spans="1:6" x14ac:dyDescent="0.35">
      <c r="A53" s="359"/>
      <c r="B53" s="359"/>
      <c r="C53" s="359"/>
      <c r="D53" s="359"/>
      <c r="E53" s="359"/>
      <c r="F53" s="359"/>
    </row>
    <row r="54" spans="1:6" x14ac:dyDescent="0.35">
      <c r="A54" s="359"/>
      <c r="B54" s="359"/>
      <c r="C54" s="359"/>
      <c r="D54" s="359"/>
      <c r="E54" s="359"/>
      <c r="F54" s="359"/>
    </row>
    <row r="55" spans="1:6" x14ac:dyDescent="0.35">
      <c r="A55" s="359"/>
      <c r="B55" s="359"/>
      <c r="C55" s="359"/>
      <c r="D55" s="359"/>
      <c r="E55" s="359"/>
      <c r="F55" s="359"/>
    </row>
    <row r="56" spans="1:6" x14ac:dyDescent="0.35">
      <c r="A56" s="359"/>
      <c r="B56" s="359"/>
      <c r="C56" s="359"/>
      <c r="D56" s="359"/>
      <c r="E56" s="359"/>
      <c r="F56" s="359"/>
    </row>
    <row r="57" spans="1:6" x14ac:dyDescent="0.35">
      <c r="A57" s="359"/>
      <c r="B57" s="359"/>
      <c r="C57" s="359"/>
      <c r="D57" s="359"/>
      <c r="E57" s="359"/>
      <c r="F57" s="359"/>
    </row>
    <row r="58" spans="1:6" x14ac:dyDescent="0.35">
      <c r="A58" s="359"/>
      <c r="B58" s="359"/>
      <c r="C58" s="359"/>
      <c r="D58" s="359"/>
      <c r="E58" s="359"/>
      <c r="F58" s="359"/>
    </row>
    <row r="59" spans="1:6" x14ac:dyDescent="0.35">
      <c r="A59" s="359"/>
      <c r="B59" s="359"/>
      <c r="C59" s="359"/>
      <c r="D59" s="359"/>
      <c r="E59" s="359"/>
      <c r="F59" s="359"/>
    </row>
    <row r="60" spans="1:6" x14ac:dyDescent="0.35">
      <c r="A60" s="359"/>
      <c r="B60" s="359"/>
      <c r="C60" s="359"/>
      <c r="D60" s="359"/>
      <c r="E60" s="359"/>
      <c r="F60" s="359"/>
    </row>
    <row r="61" spans="1:6" x14ac:dyDescent="0.35">
      <c r="A61" s="359"/>
      <c r="B61" s="359"/>
      <c r="C61" s="359"/>
      <c r="D61" s="359"/>
      <c r="E61" s="359"/>
      <c r="F61" s="359"/>
    </row>
    <row r="62" spans="1:6" x14ac:dyDescent="0.35">
      <c r="A62" s="359"/>
      <c r="B62" s="359"/>
      <c r="C62" s="359"/>
      <c r="D62" s="359"/>
      <c r="E62" s="359"/>
      <c r="F62" s="359"/>
    </row>
    <row r="63" spans="1:6" x14ac:dyDescent="0.35">
      <c r="A63" s="359"/>
      <c r="B63" s="359"/>
      <c r="C63" s="359"/>
      <c r="D63" s="359"/>
      <c r="E63" s="359"/>
      <c r="F63" s="359"/>
    </row>
    <row r="64" spans="1:6"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89">
    <mergeCell ref="AF3:AF4"/>
    <mergeCell ref="AG3:AG4"/>
    <mergeCell ref="AH3:AH4"/>
    <mergeCell ref="AI3:AI4"/>
    <mergeCell ref="B2:B4"/>
    <mergeCell ref="C2:C4"/>
    <mergeCell ref="D2:D4"/>
    <mergeCell ref="E2:E4"/>
    <mergeCell ref="F2:F4"/>
    <mergeCell ref="G2:J2"/>
    <mergeCell ref="AJ2:AJ4"/>
    <mergeCell ref="G3:G4"/>
    <mergeCell ref="H3:H4"/>
    <mergeCell ref="I3:I4"/>
    <mergeCell ref="J3:J4"/>
    <mergeCell ref="K3:L3"/>
    <mergeCell ref="M3:P3"/>
    <mergeCell ref="Q3:Q4"/>
    <mergeCell ref="U3:AA3"/>
    <mergeCell ref="AB3:AE3"/>
    <mergeCell ref="K2:Q2"/>
    <mergeCell ref="R2:R4"/>
    <mergeCell ref="S2:S4"/>
    <mergeCell ref="T2:T4"/>
    <mergeCell ref="U2:AF2"/>
    <mergeCell ref="AG2:AI2"/>
    <mergeCell ref="AH6:AH10"/>
    <mergeCell ref="AI6:AI10"/>
    <mergeCell ref="AJ6:AJ10"/>
    <mergeCell ref="U10:AE10"/>
    <mergeCell ref="B11:B16"/>
    <mergeCell ref="C11:C16"/>
    <mergeCell ref="D11:D16"/>
    <mergeCell ref="E11:E16"/>
    <mergeCell ref="AF11:AF16"/>
    <mergeCell ref="AG12:AG16"/>
    <mergeCell ref="B5:B10"/>
    <mergeCell ref="C5:C10"/>
    <mergeCell ref="D5:D10"/>
    <mergeCell ref="E5:E10"/>
    <mergeCell ref="AF5:AF10"/>
    <mergeCell ref="AG6:AG10"/>
    <mergeCell ref="AH12:AH16"/>
    <mergeCell ref="AI12:AI16"/>
    <mergeCell ref="AJ12:AJ16"/>
    <mergeCell ref="U16:AE16"/>
    <mergeCell ref="B17:B22"/>
    <mergeCell ref="C17:C22"/>
    <mergeCell ref="D17:D22"/>
    <mergeCell ref="E17:E22"/>
    <mergeCell ref="AF17:AF22"/>
    <mergeCell ref="AG18:AG22"/>
    <mergeCell ref="AH18:AH22"/>
    <mergeCell ref="AI18:AI22"/>
    <mergeCell ref="AJ18:AJ22"/>
    <mergeCell ref="U22:AE22"/>
    <mergeCell ref="AJ24:AJ28"/>
    <mergeCell ref="U28:AE28"/>
    <mergeCell ref="B23:B28"/>
    <mergeCell ref="C23:C28"/>
    <mergeCell ref="D23:D28"/>
    <mergeCell ref="E23:E28"/>
    <mergeCell ref="AF23:AF28"/>
    <mergeCell ref="AG24:AG28"/>
    <mergeCell ref="AH24:AH28"/>
    <mergeCell ref="AI24:AI28"/>
    <mergeCell ref="U9:AE9"/>
    <mergeCell ref="C36:F36"/>
    <mergeCell ref="G36:J36"/>
    <mergeCell ref="K36:Q36"/>
    <mergeCell ref="S36:T36"/>
    <mergeCell ref="C35:F35"/>
    <mergeCell ref="G35:J35"/>
    <mergeCell ref="K35:Q35"/>
    <mergeCell ref="S35:T35"/>
    <mergeCell ref="E29:E34"/>
    <mergeCell ref="C29:C34"/>
    <mergeCell ref="D29:D34"/>
    <mergeCell ref="AJ30:AJ34"/>
    <mergeCell ref="U34:AE34"/>
    <mergeCell ref="A41:E41"/>
    <mergeCell ref="C37:E37"/>
    <mergeCell ref="C38:F38"/>
    <mergeCell ref="C39:F39"/>
    <mergeCell ref="B29:B34"/>
    <mergeCell ref="AF29:AF34"/>
    <mergeCell ref="AG30:AG34"/>
    <mergeCell ref="AH30:AH34"/>
    <mergeCell ref="AI30:AI34"/>
  </mergeCells>
  <hyperlinks>
    <hyperlink ref="E43" r:id="rId1" xr:uid="{423042D1-AFC9-435C-BBAA-ECE062C80A34}"/>
    <hyperlink ref="E44" r:id="rId2" xr:uid="{93020D49-E462-49BF-BB2E-AA56A1ADC626}"/>
    <hyperlink ref="E45" r:id="rId3" xr:uid="{B1E5C14E-3984-486E-B897-986DE710C048}"/>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14">
        <x14:dataValidation type="list" allowBlank="1" showInputMessage="1" showErrorMessage="1" xr:uid="{CD94DB03-C08F-443E-BF2C-067DD5AF50FB}">
          <x14:formula1>
            <xm:f>Dropdowns!$L$2:$L$16</xm:f>
          </x14:formula1>
          <xm:sqref>G25:I25 G31:I31</xm:sqref>
        </x14:dataValidation>
        <x14:dataValidation type="list" allowBlank="1" showInputMessage="1" showErrorMessage="1" xr:uid="{3AD64CD8-DF4F-4C6E-A6F0-3690EBB577DE}">
          <x14:formula1>
            <xm:f>Dropdowns!$B$3:$B$4</xm:f>
          </x14:formula1>
          <xm:sqref>D23:D34</xm:sqref>
        </x14:dataValidation>
        <x14:dataValidation type="list" allowBlank="1" showInputMessage="1" showErrorMessage="1" xr:uid="{9395E218-7173-427A-B2CD-5BE2DF475820}">
          <x14:formula1>
            <xm:f>Dropdowns!$I$3:$I$10</xm:f>
          </x14:formula1>
          <xm:sqref>AH30 AH24 AI30:AI34 AI24:AI28</xm:sqref>
        </x14:dataValidation>
        <x14:dataValidation type="list" allowBlank="1" showInputMessage="1" showErrorMessage="1" xr:uid="{6707069F-D5B9-4138-9EA3-8F109537607B}">
          <x14:formula1>
            <xm:f>Dropdowns!$J$3:$J$5</xm:f>
          </x14:formula1>
          <xm:sqref>G34:J34 G28:J28</xm:sqref>
        </x14:dataValidation>
        <x14:dataValidation type="list" allowBlank="1" showInputMessage="1" showErrorMessage="1" xr:uid="{8B8E141D-8DBE-4B53-8B71-1B0091A508E2}">
          <x14:formula1>
            <xm:f>Dropdowns!$J$3:$J$4</xm:f>
          </x14:formula1>
          <xm:sqref>K34:T34 K28:T28</xm:sqref>
        </x14:dataValidation>
        <x14:dataValidation type="list" allowBlank="1" showInputMessage="1" showErrorMessage="1" xr:uid="{49758478-6082-4D31-9A20-2E0B71097A31}">
          <x14:formula1>
            <xm:f>Dropdowns!$K$3:$K$6</xm:f>
          </x14:formula1>
          <xm:sqref>T24 T30</xm:sqref>
        </x14:dataValidation>
        <x14:dataValidation type="list" allowBlank="1" showInputMessage="1" showErrorMessage="1" xr:uid="{1A4B87F2-2738-46A3-98D5-84FD0B7A297D}">
          <x14:formula1>
            <xm:f>Dropdowns!$A$3:$A$5</xm:f>
          </x14:formula1>
          <xm:sqref>G30:I30 G24:I24</xm:sqref>
        </x14:dataValidation>
        <x14:dataValidation type="list" allowBlank="1" showInputMessage="1" showErrorMessage="1" xr:uid="{B0238F56-859B-4F2A-8DAD-81F450D70D34}">
          <x14:formula1>
            <xm:f>Dropdowns!$B$3:$B$5</xm:f>
          </x14:formula1>
          <xm:sqref>K24:P24 K30:P30</xm:sqref>
        </x14:dataValidation>
        <x14:dataValidation type="list" allowBlank="1" showInputMessage="1" showErrorMessage="1" xr:uid="{3F2F17CF-CB9B-4ADB-ADF4-96B94232F09A}">
          <x14:formula1>
            <xm:f>Dropdowns!$C$3:$C$7</xm:f>
          </x14:formula1>
          <xm:sqref>R30 R24</xm:sqref>
        </x14:dataValidation>
        <x14:dataValidation type="list" allowBlank="1" showInputMessage="1" showErrorMessage="1" xr:uid="{D1A53CDD-9F0F-4B1D-8583-254F215CEE14}">
          <x14:formula1>
            <xm:f>Dropdowns!$D$3:$D$6</xm:f>
          </x14:formula1>
          <xm:sqref>R31 R25</xm:sqref>
        </x14:dataValidation>
        <x14:dataValidation type="list" allowBlank="1" showInputMessage="1" showErrorMessage="1" xr:uid="{D674C37E-0DA9-4774-98CE-13D96D8866AC}">
          <x14:formula1>
            <xm:f>Dropdowns!$E$3:$E$5</xm:f>
          </x14:formula1>
          <xm:sqref>S24 S30</xm:sqref>
        </x14:dataValidation>
        <x14:dataValidation type="list" allowBlank="1" showInputMessage="1" showErrorMessage="1" xr:uid="{3FE1DF67-3E6C-4031-B323-8B99FECA49D8}">
          <x14:formula1>
            <xm:f>Dropdowns!$H$3:$H$5</xm:f>
          </x14:formula1>
          <xm:sqref>AG24 AG30</xm:sqref>
        </x14:dataValidation>
        <x14:dataValidation type="list" allowBlank="1" showInputMessage="1" showErrorMessage="1" xr:uid="{1395948F-CDC4-482C-AF07-14418F766B7D}">
          <x14:formula1>
            <xm:f>Dropdowns!$A$8</xm:f>
          </x14:formula1>
          <xm:sqref>Q24 U24:AE24 U30:AE30 J24 J30 Q30</xm:sqref>
        </x14:dataValidation>
        <x14:dataValidation type="list" allowBlank="1" showInputMessage="1" showErrorMessage="1" xr:uid="{42E96455-45C3-48F8-A600-2C0E728A2CFD}">
          <x14:formula1>
            <xm:f>Dropdowns!$E$8:$E$14</xm:f>
          </x14:formula1>
          <xm:sqref>S31 S25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11"/>
  <dimension ref="A1:AL81"/>
  <sheetViews>
    <sheetView zoomScale="70" zoomScaleNormal="70" workbookViewId="0">
      <pane xSplit="6" ySplit="4" topLeftCell="Q5" activePane="bottomRight" state="frozen"/>
      <selection pane="topRight" activeCell="G1" sqref="G1"/>
      <selection pane="bottomLeft" activeCell="A5" sqref="A5"/>
      <selection pane="bottomRight" activeCell="U12" sqref="U12:AE12"/>
    </sheetView>
  </sheetViews>
  <sheetFormatPr defaultColWidth="9.1796875" defaultRowHeight="14.5" x14ac:dyDescent="0.35"/>
  <cols>
    <col min="1" max="1" width="10.81640625" style="360" customWidth="1"/>
    <col min="2" max="2" width="24.81640625" style="360" customWidth="1"/>
    <col min="3" max="4" width="20.54296875" style="360" customWidth="1"/>
    <col min="5" max="5" width="13.81640625" style="360" customWidth="1"/>
    <col min="6" max="6" width="14.81640625" style="360" customWidth="1"/>
    <col min="7" max="7" width="9.1796875" style="360"/>
    <col min="8" max="8" width="12.81640625" style="360" customWidth="1"/>
    <col min="9" max="9" width="14.1796875" style="360" customWidth="1"/>
    <col min="10" max="10" width="10.1796875" style="360" customWidth="1"/>
    <col min="11" max="11" width="15.1796875" style="360" customWidth="1"/>
    <col min="12" max="12" width="10.1796875" style="360" customWidth="1"/>
    <col min="13" max="13" width="24.81640625" style="360" customWidth="1"/>
    <col min="14" max="14" width="24.1796875" style="360" customWidth="1"/>
    <col min="15" max="15" width="24" style="360" customWidth="1"/>
    <col min="16" max="16" width="17.81640625" style="360" customWidth="1"/>
    <col min="17" max="17" width="13.81640625" style="360" customWidth="1"/>
    <col min="18" max="18" width="28.453125" style="360" bestFit="1" customWidth="1"/>
    <col min="19" max="19" width="29.453125" style="360" customWidth="1"/>
    <col min="20" max="20" width="29.453125" style="360" bestFit="1" customWidth="1"/>
    <col min="21" max="21" width="7.1796875" style="360" customWidth="1"/>
    <col min="22" max="22" width="17" style="360" customWidth="1"/>
    <col min="23" max="23" width="16.81640625" style="360" customWidth="1"/>
    <col min="24" max="24" width="15.1796875" style="360" customWidth="1"/>
    <col min="25" max="25" width="8.1796875" style="360" customWidth="1"/>
    <col min="26" max="26" width="27.1796875" style="360" customWidth="1"/>
    <col min="27" max="27" width="7.1796875" style="360" customWidth="1"/>
    <col min="28" max="28" width="7.54296875" style="360" customWidth="1"/>
    <col min="29" max="29" width="6.81640625" style="360" customWidth="1"/>
    <col min="30" max="30" width="12.54296875" style="360" customWidth="1"/>
    <col min="31" max="31" width="7.81640625" style="360" customWidth="1"/>
    <col min="32" max="32" width="20.81640625" style="360" customWidth="1"/>
    <col min="33" max="33" width="11.1796875" style="360" customWidth="1"/>
    <col min="34" max="35" width="12.453125" style="360" customWidth="1"/>
    <col min="36" max="36" width="56" style="360" customWidth="1"/>
    <col min="37" max="16384" width="9.1796875" style="360"/>
  </cols>
  <sheetData>
    <row r="1" spans="1:38"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row>
    <row r="2" spans="1:38" s="138" customFormat="1" ht="20.149999999999999" customHeight="1" x14ac:dyDescent="0.35">
      <c r="A2" s="156"/>
      <c r="B2" s="816" t="s">
        <v>163</v>
      </c>
      <c r="C2" s="816" t="s">
        <v>164</v>
      </c>
      <c r="D2" s="816"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170"/>
      <c r="AL2" s="170"/>
    </row>
    <row r="3" spans="1:38" s="138" customFormat="1" ht="20.149999999999999" customHeight="1" x14ac:dyDescent="0.35">
      <c r="A3" s="156"/>
      <c r="B3" s="816"/>
      <c r="C3" s="816"/>
      <c r="D3" s="816"/>
      <c r="E3" s="816"/>
      <c r="F3" s="816"/>
      <c r="G3" s="817" t="s">
        <v>169</v>
      </c>
      <c r="H3" s="817" t="s">
        <v>170</v>
      </c>
      <c r="I3" s="817" t="s">
        <v>171</v>
      </c>
      <c r="J3" s="817" t="s">
        <v>172</v>
      </c>
      <c r="K3" s="816" t="s">
        <v>173</v>
      </c>
      <c r="L3" s="816"/>
      <c r="M3" s="816" t="s">
        <v>174</v>
      </c>
      <c r="N3" s="816"/>
      <c r="O3" s="816"/>
      <c r="P3" s="816"/>
      <c r="Q3" s="817" t="s">
        <v>175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156"/>
      <c r="AL3" s="156"/>
    </row>
    <row r="4" spans="1:38" s="138" customFormat="1" ht="120" customHeight="1" x14ac:dyDescent="0.35">
      <c r="A4" s="156"/>
      <c r="B4" s="816"/>
      <c r="C4" s="816"/>
      <c r="D4" s="816"/>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156"/>
      <c r="AL4" s="156"/>
    </row>
    <row r="5" spans="1:38" ht="20.149999999999999" customHeight="1" x14ac:dyDescent="0.35">
      <c r="A5" s="359"/>
      <c r="B5" s="803" t="str">
        <f>(A43)</f>
        <v>S.1</v>
      </c>
      <c r="C5" s="803" t="str">
        <f>B43</f>
        <v>Project Information Document-Integrated Safeguards Data Sheet - Burundi Early Grade Learning Project - P161600</v>
      </c>
      <c r="D5" s="802" t="s">
        <v>19</v>
      </c>
      <c r="E5" s="799" t="s">
        <v>43</v>
      </c>
      <c r="F5" s="130" t="s">
        <v>186</v>
      </c>
      <c r="G5" s="351"/>
      <c r="H5" s="73">
        <v>2</v>
      </c>
      <c r="I5" s="73"/>
      <c r="J5" s="98"/>
      <c r="K5" s="148"/>
      <c r="L5" s="73"/>
      <c r="M5" s="73">
        <v>11</v>
      </c>
      <c r="N5" s="73"/>
      <c r="O5" s="73"/>
      <c r="P5" s="73"/>
      <c r="Q5" s="98"/>
      <c r="R5" s="149"/>
      <c r="S5" s="405"/>
      <c r="T5" s="373">
        <v>2</v>
      </c>
      <c r="U5" s="148"/>
      <c r="V5" s="73">
        <v>2</v>
      </c>
      <c r="W5" s="73"/>
      <c r="X5" s="73">
        <v>2</v>
      </c>
      <c r="Y5" s="73"/>
      <c r="Z5" s="73">
        <v>7</v>
      </c>
      <c r="AA5" s="73"/>
      <c r="AB5" s="375">
        <v>2</v>
      </c>
      <c r="AC5" s="73"/>
      <c r="AD5" s="73"/>
      <c r="AE5" s="73"/>
      <c r="AF5" s="852" t="s">
        <v>332</v>
      </c>
      <c r="AG5" s="351">
        <v>12</v>
      </c>
      <c r="AH5" s="73">
        <v>12</v>
      </c>
      <c r="AI5" s="98">
        <v>12</v>
      </c>
      <c r="AJ5" s="322"/>
      <c r="AK5" s="359"/>
      <c r="AL5" s="359"/>
    </row>
    <row r="6" spans="1:38" ht="36" customHeight="1" x14ac:dyDescent="0.35">
      <c r="A6" s="359"/>
      <c r="B6" s="800"/>
      <c r="C6" s="800"/>
      <c r="D6" s="802"/>
      <c r="E6" s="776"/>
      <c r="F6" s="119" t="s">
        <v>10</v>
      </c>
      <c r="G6" s="42"/>
      <c r="H6" s="48" t="s">
        <v>30</v>
      </c>
      <c r="I6" s="48"/>
      <c r="J6" s="107"/>
      <c r="K6" s="61"/>
      <c r="L6" s="48"/>
      <c r="M6" s="48" t="s">
        <v>19</v>
      </c>
      <c r="N6" s="48"/>
      <c r="O6" s="48"/>
      <c r="P6" s="48"/>
      <c r="Q6" s="107"/>
      <c r="R6" s="51" t="s">
        <v>44</v>
      </c>
      <c r="S6" s="51" t="s">
        <v>43</v>
      </c>
      <c r="T6" s="58" t="s">
        <v>27</v>
      </c>
      <c r="U6" s="42"/>
      <c r="V6" s="61" t="s">
        <v>63</v>
      </c>
      <c r="W6" s="61"/>
      <c r="X6" s="61" t="s">
        <v>63</v>
      </c>
      <c r="Y6" s="61"/>
      <c r="Z6" s="48" t="s">
        <v>63</v>
      </c>
      <c r="AA6" s="48"/>
      <c r="AB6" s="71" t="s">
        <v>63</v>
      </c>
      <c r="AC6" s="71"/>
      <c r="AD6" s="71"/>
      <c r="AE6" s="48"/>
      <c r="AF6" s="796"/>
      <c r="AG6" s="792" t="s">
        <v>25</v>
      </c>
      <c r="AH6" s="794" t="s">
        <v>56</v>
      </c>
      <c r="AI6" s="796" t="s">
        <v>56</v>
      </c>
      <c r="AJ6" s="806" t="s">
        <v>43</v>
      </c>
      <c r="AK6" s="359"/>
      <c r="AL6" s="359"/>
    </row>
    <row r="7" spans="1:38" ht="20.149999999999999" customHeight="1" x14ac:dyDescent="0.35">
      <c r="A7" s="359"/>
      <c r="B7" s="800"/>
      <c r="C7" s="800"/>
      <c r="D7" s="802"/>
      <c r="E7" s="776"/>
      <c r="F7" s="119" t="s">
        <v>192</v>
      </c>
      <c r="G7" s="42"/>
      <c r="H7" s="48" t="s">
        <v>42</v>
      </c>
      <c r="I7" s="48"/>
      <c r="J7" s="107"/>
      <c r="K7" s="61"/>
      <c r="L7" s="48"/>
      <c r="M7" s="48"/>
      <c r="N7" s="48"/>
      <c r="O7" s="48"/>
      <c r="P7" s="48"/>
      <c r="Q7" s="107"/>
      <c r="R7" s="133"/>
      <c r="S7" s="51"/>
      <c r="T7" s="51"/>
      <c r="U7" s="42"/>
      <c r="V7" s="61"/>
      <c r="W7" s="61"/>
      <c r="X7" s="61"/>
      <c r="Y7" s="61"/>
      <c r="Z7" s="48"/>
      <c r="AA7" s="70"/>
      <c r="AB7" s="48"/>
      <c r="AC7" s="48"/>
      <c r="AD7" s="48"/>
      <c r="AE7" s="61"/>
      <c r="AF7" s="796"/>
      <c r="AG7" s="792"/>
      <c r="AH7" s="794"/>
      <c r="AI7" s="796"/>
      <c r="AJ7" s="798"/>
      <c r="AK7" s="359"/>
      <c r="AL7" s="359"/>
    </row>
    <row r="8" spans="1:38" ht="54" customHeight="1" x14ac:dyDescent="0.35">
      <c r="A8" s="359"/>
      <c r="B8" s="800"/>
      <c r="C8" s="800"/>
      <c r="D8" s="802"/>
      <c r="E8" s="776"/>
      <c r="F8" s="119" t="s">
        <v>194</v>
      </c>
      <c r="G8" s="42"/>
      <c r="H8" s="48"/>
      <c r="I8" s="48"/>
      <c r="J8" s="107"/>
      <c r="K8" s="42"/>
      <c r="L8" s="48"/>
      <c r="M8" s="48"/>
      <c r="N8" s="48"/>
      <c r="O8" s="48"/>
      <c r="P8" s="48"/>
      <c r="Q8" s="107"/>
      <c r="R8" s="51"/>
      <c r="S8" s="51"/>
      <c r="T8" s="58" t="s">
        <v>220</v>
      </c>
      <c r="U8" s="42"/>
      <c r="V8" s="61"/>
      <c r="W8" s="61"/>
      <c r="X8" s="61"/>
      <c r="Y8" s="61"/>
      <c r="Z8" s="48" t="s">
        <v>333</v>
      </c>
      <c r="AA8" s="48"/>
      <c r="AB8" s="73"/>
      <c r="AC8" s="73"/>
      <c r="AD8" s="73"/>
      <c r="AE8" s="48"/>
      <c r="AF8" s="796"/>
      <c r="AG8" s="792"/>
      <c r="AH8" s="794"/>
      <c r="AI8" s="796"/>
      <c r="AJ8" s="798"/>
      <c r="AK8" s="359"/>
      <c r="AL8" s="359"/>
    </row>
    <row r="9" spans="1:38" ht="74.25" customHeight="1" x14ac:dyDescent="0.35">
      <c r="A9" s="359"/>
      <c r="B9" s="800"/>
      <c r="C9" s="800"/>
      <c r="D9" s="802"/>
      <c r="E9" s="776"/>
      <c r="F9" s="119" t="s">
        <v>196</v>
      </c>
      <c r="G9" s="42"/>
      <c r="H9" s="48"/>
      <c r="I9" s="48"/>
      <c r="J9" s="107"/>
      <c r="K9" s="42"/>
      <c r="L9" s="48"/>
      <c r="M9" s="48" t="s">
        <v>334</v>
      </c>
      <c r="N9" s="48"/>
      <c r="O9" s="48"/>
      <c r="P9" s="48"/>
      <c r="Q9" s="107"/>
      <c r="R9" s="149"/>
      <c r="S9" s="118" t="s">
        <v>335</v>
      </c>
      <c r="T9" s="51"/>
      <c r="U9" s="825"/>
      <c r="V9" s="851"/>
      <c r="W9" s="851"/>
      <c r="X9" s="851"/>
      <c r="Y9" s="851"/>
      <c r="Z9" s="851"/>
      <c r="AA9" s="851"/>
      <c r="AB9" s="851"/>
      <c r="AC9" s="851"/>
      <c r="AD9" s="851"/>
      <c r="AE9" s="826"/>
      <c r="AF9" s="796"/>
      <c r="AG9" s="792"/>
      <c r="AH9" s="794"/>
      <c r="AI9" s="796"/>
      <c r="AJ9" s="798"/>
      <c r="AK9" s="359"/>
      <c r="AL9" s="359"/>
    </row>
    <row r="10" spans="1:38" ht="26" customHeight="1" x14ac:dyDescent="0.35">
      <c r="A10" s="359"/>
      <c r="B10" s="800"/>
      <c r="C10" s="800"/>
      <c r="D10" s="803"/>
      <c r="E10" s="776"/>
      <c r="F10" s="119" t="s">
        <v>6</v>
      </c>
      <c r="G10" s="125">
        <v>0</v>
      </c>
      <c r="H10" s="53">
        <v>2</v>
      </c>
      <c r="I10" s="53">
        <v>0</v>
      </c>
      <c r="J10" s="128">
        <v>0</v>
      </c>
      <c r="K10" s="329">
        <v>0</v>
      </c>
      <c r="L10" s="53">
        <v>0</v>
      </c>
      <c r="M10" s="53">
        <v>1</v>
      </c>
      <c r="N10" s="53">
        <v>0</v>
      </c>
      <c r="O10" s="53">
        <v>0</v>
      </c>
      <c r="P10" s="53">
        <v>0</v>
      </c>
      <c r="Q10" s="333"/>
      <c r="R10" s="144">
        <v>1</v>
      </c>
      <c r="S10" s="144">
        <v>0</v>
      </c>
      <c r="T10" s="143">
        <v>1</v>
      </c>
      <c r="U10" s="821"/>
      <c r="V10" s="822"/>
      <c r="W10" s="822"/>
      <c r="X10" s="822"/>
      <c r="Y10" s="822"/>
      <c r="Z10" s="822"/>
      <c r="AA10" s="822"/>
      <c r="AB10" s="822"/>
      <c r="AC10" s="822"/>
      <c r="AD10" s="822"/>
      <c r="AE10" s="823"/>
      <c r="AF10" s="797"/>
      <c r="AG10" s="793"/>
      <c r="AH10" s="795"/>
      <c r="AI10" s="797"/>
      <c r="AJ10" s="799"/>
      <c r="AK10" s="359"/>
      <c r="AL10" s="359"/>
    </row>
    <row r="11" spans="1:38" ht="20.149999999999999" customHeight="1" x14ac:dyDescent="0.35">
      <c r="A11" s="359"/>
      <c r="B11" s="800" t="str">
        <f>(A44)</f>
        <v>S.2</v>
      </c>
      <c r="C11" s="800" t="str">
        <f>(B44)</f>
        <v>Burundi ASA : study two report on the quality of education</v>
      </c>
      <c r="D11" s="801" t="s">
        <v>19</v>
      </c>
      <c r="E11" s="776" t="s">
        <v>43</v>
      </c>
      <c r="F11" s="119" t="s">
        <v>186</v>
      </c>
      <c r="G11" s="45"/>
      <c r="H11" s="43">
        <v>3</v>
      </c>
      <c r="I11" s="43"/>
      <c r="J11" s="44"/>
      <c r="K11" s="126"/>
      <c r="L11" s="43"/>
      <c r="M11" s="43">
        <v>29</v>
      </c>
      <c r="N11" s="43">
        <v>29</v>
      </c>
      <c r="O11" s="43">
        <v>29</v>
      </c>
      <c r="P11" s="43"/>
      <c r="Q11" s="420"/>
      <c r="R11" s="142">
        <v>3</v>
      </c>
      <c r="S11" s="141">
        <v>3</v>
      </c>
      <c r="T11" s="140">
        <v>3</v>
      </c>
      <c r="U11" s="45">
        <v>3</v>
      </c>
      <c r="V11" s="126">
        <v>3</v>
      </c>
      <c r="W11" s="294"/>
      <c r="X11" s="45">
        <v>3</v>
      </c>
      <c r="Y11" s="126"/>
      <c r="Z11" s="271" t="s">
        <v>336</v>
      </c>
      <c r="AA11" s="43"/>
      <c r="AB11" s="409" t="s">
        <v>336</v>
      </c>
      <c r="AC11" s="255"/>
      <c r="AD11" s="255"/>
      <c r="AE11" s="255"/>
      <c r="AF11" s="812"/>
      <c r="AG11" s="45"/>
      <c r="AH11" s="43"/>
      <c r="AI11" s="44"/>
      <c r="AJ11" s="292">
        <v>14</v>
      </c>
      <c r="AK11" s="359"/>
      <c r="AL11" s="359"/>
    </row>
    <row r="12" spans="1:38" ht="29" x14ac:dyDescent="0.35">
      <c r="A12" s="359"/>
      <c r="B12" s="800"/>
      <c r="C12" s="800"/>
      <c r="D12" s="802"/>
      <c r="E12" s="776"/>
      <c r="F12" s="119" t="s">
        <v>10</v>
      </c>
      <c r="G12" s="42"/>
      <c r="H12" s="48" t="s">
        <v>30</v>
      </c>
      <c r="I12" s="48"/>
      <c r="J12" s="107"/>
      <c r="K12" s="61"/>
      <c r="L12" s="48"/>
      <c r="M12" s="48" t="s">
        <v>19</v>
      </c>
      <c r="N12" s="48" t="s">
        <v>19</v>
      </c>
      <c r="O12" s="48" t="s">
        <v>19</v>
      </c>
      <c r="P12" s="48"/>
      <c r="Q12" s="421"/>
      <c r="R12" s="51" t="s">
        <v>32</v>
      </c>
      <c r="S12" s="51" t="s">
        <v>22</v>
      </c>
      <c r="T12" s="58" t="s">
        <v>49</v>
      </c>
      <c r="U12" s="42" t="s">
        <v>63</v>
      </c>
      <c r="V12" s="61" t="s">
        <v>63</v>
      </c>
      <c r="W12" s="61"/>
      <c r="X12" s="61" t="s">
        <v>63</v>
      </c>
      <c r="Y12" s="61"/>
      <c r="Z12" s="48" t="s">
        <v>63</v>
      </c>
      <c r="AA12" s="48"/>
      <c r="AB12" s="48" t="s">
        <v>63</v>
      </c>
      <c r="AC12" s="48"/>
      <c r="AD12" s="48"/>
      <c r="AE12" s="48"/>
      <c r="AF12" s="796"/>
      <c r="AG12" s="792" t="s">
        <v>43</v>
      </c>
      <c r="AH12" s="794" t="s">
        <v>43</v>
      </c>
      <c r="AI12" s="796" t="s">
        <v>65</v>
      </c>
      <c r="AJ12" s="806" t="s">
        <v>337</v>
      </c>
      <c r="AK12" s="359"/>
      <c r="AL12" s="359"/>
    </row>
    <row r="13" spans="1:38" ht="57" customHeight="1" x14ac:dyDescent="0.35">
      <c r="A13" s="359"/>
      <c r="B13" s="800"/>
      <c r="C13" s="800"/>
      <c r="D13" s="802"/>
      <c r="E13" s="776"/>
      <c r="F13" s="119" t="s">
        <v>192</v>
      </c>
      <c r="G13" s="42"/>
      <c r="H13" s="48" t="s">
        <v>293</v>
      </c>
      <c r="I13" s="48"/>
      <c r="J13" s="107"/>
      <c r="K13" s="61"/>
      <c r="L13" s="48"/>
      <c r="M13" s="48" t="s">
        <v>338</v>
      </c>
      <c r="N13" s="48" t="s">
        <v>339</v>
      </c>
      <c r="O13" s="48" t="s">
        <v>340</v>
      </c>
      <c r="P13" s="48"/>
      <c r="Q13" s="422"/>
      <c r="R13" s="51" t="s">
        <v>45</v>
      </c>
      <c r="S13" s="51">
        <v>2017</v>
      </c>
      <c r="T13" s="58" t="s">
        <v>220</v>
      </c>
      <c r="U13" s="42"/>
      <c r="V13" s="61"/>
      <c r="W13" s="61"/>
      <c r="X13" s="61"/>
      <c r="Y13" s="61"/>
      <c r="Z13" s="48" t="s">
        <v>341</v>
      </c>
      <c r="AA13" s="48"/>
      <c r="AB13" s="48"/>
      <c r="AC13" s="48"/>
      <c r="AD13" s="48"/>
      <c r="AE13" s="138"/>
      <c r="AF13" s="796"/>
      <c r="AG13" s="792"/>
      <c r="AH13" s="794"/>
      <c r="AI13" s="796"/>
      <c r="AJ13" s="798"/>
      <c r="AK13" s="359"/>
      <c r="AL13" s="359"/>
    </row>
    <row r="14" spans="1:38" ht="45.75" customHeight="1" x14ac:dyDescent="0.35">
      <c r="A14" s="359"/>
      <c r="B14" s="800"/>
      <c r="C14" s="800"/>
      <c r="D14" s="802"/>
      <c r="E14" s="776"/>
      <c r="F14" s="119" t="s">
        <v>194</v>
      </c>
      <c r="G14" s="42"/>
      <c r="H14" s="48"/>
      <c r="I14" s="48"/>
      <c r="J14" s="107"/>
      <c r="K14" s="58"/>
      <c r="L14" s="48"/>
      <c r="M14" s="48"/>
      <c r="N14" s="48"/>
      <c r="O14" s="48"/>
      <c r="P14" s="48"/>
      <c r="Q14" s="422"/>
      <c r="R14" s="51" t="s">
        <v>342</v>
      </c>
      <c r="S14" s="118" t="s">
        <v>343</v>
      </c>
      <c r="T14" s="58" t="s">
        <v>225</v>
      </c>
      <c r="U14" s="42"/>
      <c r="V14" s="61"/>
      <c r="W14" s="61"/>
      <c r="X14" s="61"/>
      <c r="Y14" s="61"/>
      <c r="Z14" s="48"/>
      <c r="AA14" s="48"/>
      <c r="AB14" s="48"/>
      <c r="AC14" s="48"/>
      <c r="AD14" s="48"/>
      <c r="AE14" s="48"/>
      <c r="AF14" s="796"/>
      <c r="AG14" s="792"/>
      <c r="AH14" s="794"/>
      <c r="AI14" s="796"/>
      <c r="AJ14" s="798"/>
      <c r="AK14" s="359"/>
      <c r="AL14" s="359"/>
    </row>
    <row r="15" spans="1:38" ht="20.149999999999999" customHeight="1" x14ac:dyDescent="0.35">
      <c r="A15" s="359"/>
      <c r="B15" s="800"/>
      <c r="C15" s="800"/>
      <c r="D15" s="802"/>
      <c r="E15" s="776"/>
      <c r="F15" s="119" t="s">
        <v>196</v>
      </c>
      <c r="G15" s="42"/>
      <c r="H15" s="48"/>
      <c r="I15" s="48"/>
      <c r="J15" s="107"/>
      <c r="K15" s="138"/>
      <c r="L15" s="48"/>
      <c r="M15" s="48"/>
      <c r="N15" s="48"/>
      <c r="O15" s="48"/>
      <c r="P15" s="48"/>
      <c r="Q15" s="422"/>
      <c r="R15" s="51"/>
      <c r="S15" s="51"/>
      <c r="T15" s="138"/>
      <c r="U15" s="42"/>
      <c r="V15" s="61"/>
      <c r="W15" s="61"/>
      <c r="X15" s="61"/>
      <c r="Y15" s="61"/>
      <c r="Z15" s="48"/>
      <c r="AA15" s="48"/>
      <c r="AB15" s="48"/>
      <c r="AC15" s="48"/>
      <c r="AD15" s="48"/>
      <c r="AE15" s="48"/>
      <c r="AF15" s="796"/>
      <c r="AG15" s="792"/>
      <c r="AH15" s="794"/>
      <c r="AI15" s="796"/>
      <c r="AJ15" s="798"/>
      <c r="AK15" s="359"/>
      <c r="AL15" s="359"/>
    </row>
    <row r="16" spans="1:38" ht="20.149999999999999" customHeight="1" x14ac:dyDescent="0.35">
      <c r="A16" s="359"/>
      <c r="B16" s="800"/>
      <c r="C16" s="800"/>
      <c r="D16" s="803"/>
      <c r="E16" s="776"/>
      <c r="F16" s="119" t="s">
        <v>6</v>
      </c>
      <c r="G16" s="125"/>
      <c r="H16" s="53">
        <v>2</v>
      </c>
      <c r="I16" s="53"/>
      <c r="J16" s="128"/>
      <c r="K16" s="153">
        <v>0</v>
      </c>
      <c r="L16" s="53">
        <v>0</v>
      </c>
      <c r="M16" s="53">
        <v>1</v>
      </c>
      <c r="N16" s="53">
        <v>1</v>
      </c>
      <c r="O16" s="53">
        <v>1</v>
      </c>
      <c r="P16" s="53">
        <v>0</v>
      </c>
      <c r="Q16" s="423"/>
      <c r="R16" s="412">
        <v>1</v>
      </c>
      <c r="S16" s="144">
        <v>1</v>
      </c>
      <c r="T16" s="143">
        <v>1</v>
      </c>
      <c r="U16" s="821"/>
      <c r="V16" s="822"/>
      <c r="W16" s="822"/>
      <c r="X16" s="822"/>
      <c r="Y16" s="822"/>
      <c r="Z16" s="822"/>
      <c r="AA16" s="822"/>
      <c r="AB16" s="822"/>
      <c r="AC16" s="822"/>
      <c r="AD16" s="822"/>
      <c r="AE16" s="823"/>
      <c r="AF16" s="797"/>
      <c r="AG16" s="793"/>
      <c r="AH16" s="795"/>
      <c r="AI16" s="797"/>
      <c r="AJ16" s="799"/>
      <c r="AK16" s="359"/>
      <c r="AL16" s="359"/>
    </row>
    <row r="17" spans="1:38" ht="30" customHeight="1" x14ac:dyDescent="0.35">
      <c r="A17" s="359"/>
      <c r="B17" s="803" t="str">
        <f>(A45)</f>
        <v>S.3</v>
      </c>
      <c r="C17" s="803">
        <f>(B45)</f>
        <v>0</v>
      </c>
      <c r="D17" s="801"/>
      <c r="E17" s="800"/>
      <c r="F17" s="119" t="s">
        <v>186</v>
      </c>
      <c r="G17" s="45"/>
      <c r="H17" s="43"/>
      <c r="I17" s="43"/>
      <c r="J17" s="44"/>
      <c r="K17" s="126"/>
      <c r="L17" s="43"/>
      <c r="M17" s="43"/>
      <c r="N17" s="43"/>
      <c r="O17" s="43"/>
      <c r="P17" s="43"/>
      <c r="Q17" s="98"/>
      <c r="R17" s="142"/>
      <c r="S17" s="141"/>
      <c r="T17" s="140"/>
      <c r="U17" s="45"/>
      <c r="V17" s="126"/>
      <c r="W17" s="254"/>
      <c r="X17" s="126"/>
      <c r="Y17" s="126"/>
      <c r="Z17" s="258"/>
      <c r="AA17" s="43"/>
      <c r="AB17" s="255"/>
      <c r="AC17" s="255"/>
      <c r="AD17" s="255"/>
      <c r="AE17" s="255"/>
      <c r="AF17" s="829"/>
      <c r="AG17" s="45"/>
      <c r="AH17" s="43"/>
      <c r="AI17" s="44"/>
      <c r="AJ17" s="292"/>
      <c r="AK17" s="359"/>
      <c r="AL17" s="359"/>
    </row>
    <row r="18" spans="1:38" ht="30" customHeight="1" x14ac:dyDescent="0.35">
      <c r="A18" s="359"/>
      <c r="B18" s="800"/>
      <c r="C18" s="800"/>
      <c r="D18" s="802"/>
      <c r="E18" s="800"/>
      <c r="F18" s="119" t="s">
        <v>10</v>
      </c>
      <c r="G18" s="42"/>
      <c r="H18" s="48"/>
      <c r="I18" s="48"/>
      <c r="J18" s="107" t="s">
        <v>63</v>
      </c>
      <c r="K18" s="61"/>
      <c r="L18" s="48"/>
      <c r="M18" s="48"/>
      <c r="N18" s="48"/>
      <c r="O18" s="48"/>
      <c r="P18" s="48"/>
      <c r="Q18" s="107"/>
      <c r="R18" s="51"/>
      <c r="S18" s="51"/>
      <c r="T18" s="58"/>
      <c r="U18" s="42"/>
      <c r="V18" s="61"/>
      <c r="W18" s="61"/>
      <c r="X18" s="61"/>
      <c r="Y18" s="61"/>
      <c r="Z18" s="48"/>
      <c r="AA18" s="48"/>
      <c r="AB18" s="48"/>
      <c r="AC18" s="48"/>
      <c r="AD18" s="48"/>
      <c r="AE18" s="48"/>
      <c r="AF18" s="830"/>
      <c r="AG18" s="792"/>
      <c r="AH18" s="794"/>
      <c r="AI18" s="796"/>
      <c r="AJ18" s="806"/>
      <c r="AK18" s="359"/>
      <c r="AL18" s="359"/>
    </row>
    <row r="19" spans="1:38" ht="30" customHeight="1" x14ac:dyDescent="0.35">
      <c r="A19" s="359"/>
      <c r="B19" s="800"/>
      <c r="C19" s="800"/>
      <c r="D19" s="802"/>
      <c r="E19" s="800"/>
      <c r="F19" s="119" t="s">
        <v>192</v>
      </c>
      <c r="G19" s="42"/>
      <c r="H19" s="48"/>
      <c r="I19" s="48"/>
      <c r="J19" s="107"/>
      <c r="K19" s="61"/>
      <c r="L19" s="48"/>
      <c r="M19" s="48"/>
      <c r="N19" s="48"/>
      <c r="O19" s="48"/>
      <c r="P19" s="48"/>
      <c r="Q19" s="107"/>
      <c r="R19" s="51"/>
      <c r="S19" s="51"/>
      <c r="U19" s="42"/>
      <c r="V19" s="61"/>
      <c r="W19" s="61"/>
      <c r="X19" s="61"/>
      <c r="Y19" s="61"/>
      <c r="Z19" s="48"/>
      <c r="AA19" s="48"/>
      <c r="AB19" s="48"/>
      <c r="AC19" s="48"/>
      <c r="AD19" s="48"/>
      <c r="AE19" s="138"/>
      <c r="AF19" s="830"/>
      <c r="AG19" s="792"/>
      <c r="AH19" s="794"/>
      <c r="AI19" s="796"/>
      <c r="AJ19" s="798"/>
      <c r="AK19" s="359"/>
      <c r="AL19" s="359"/>
    </row>
    <row r="20" spans="1:38" ht="30" customHeight="1" x14ac:dyDescent="0.35">
      <c r="A20" s="359"/>
      <c r="B20" s="800"/>
      <c r="C20" s="800"/>
      <c r="D20" s="802"/>
      <c r="E20" s="800"/>
      <c r="F20" s="119" t="s">
        <v>194</v>
      </c>
      <c r="G20" s="42"/>
      <c r="H20" s="48"/>
      <c r="I20" s="48"/>
      <c r="J20" s="107"/>
      <c r="K20" s="61"/>
      <c r="L20" s="48"/>
      <c r="M20" s="48"/>
      <c r="N20" s="48"/>
      <c r="O20" s="48"/>
      <c r="P20" s="48"/>
      <c r="Q20" s="107"/>
      <c r="R20" s="51"/>
      <c r="S20" s="51"/>
      <c r="T20" s="58"/>
      <c r="U20" s="42"/>
      <c r="V20" s="61"/>
      <c r="W20" s="61"/>
      <c r="X20" s="61"/>
      <c r="Y20" s="61"/>
      <c r="Z20" s="48"/>
      <c r="AA20" s="48"/>
      <c r="AB20" s="48"/>
      <c r="AC20" s="48"/>
      <c r="AD20" s="48"/>
      <c r="AE20" s="48"/>
      <c r="AF20" s="830"/>
      <c r="AG20" s="792"/>
      <c r="AH20" s="794"/>
      <c r="AI20" s="796"/>
      <c r="AJ20" s="798"/>
      <c r="AK20" s="359"/>
      <c r="AL20" s="359"/>
    </row>
    <row r="21" spans="1:38" ht="30" customHeight="1" x14ac:dyDescent="0.35">
      <c r="A21" s="359"/>
      <c r="B21" s="800"/>
      <c r="C21" s="800"/>
      <c r="D21" s="802"/>
      <c r="E21" s="800"/>
      <c r="F21" s="119" t="s">
        <v>196</v>
      </c>
      <c r="G21" s="42"/>
      <c r="H21" s="48"/>
      <c r="I21" s="48"/>
      <c r="J21" s="107"/>
      <c r="K21" s="61"/>
      <c r="L21" s="48"/>
      <c r="M21" s="48"/>
      <c r="N21" s="48"/>
      <c r="O21" s="48"/>
      <c r="P21" s="48"/>
      <c r="Q21" s="107"/>
      <c r="R21" s="51"/>
      <c r="S21" s="51"/>
      <c r="T21" s="58"/>
      <c r="U21" s="42"/>
      <c r="V21" s="61"/>
      <c r="W21" s="61"/>
      <c r="X21" s="61"/>
      <c r="Y21" s="61"/>
      <c r="Z21" s="48"/>
      <c r="AA21" s="48"/>
      <c r="AB21" s="48"/>
      <c r="AC21" s="48"/>
      <c r="AD21" s="48"/>
      <c r="AE21" s="48"/>
      <c r="AF21" s="830"/>
      <c r="AG21" s="792"/>
      <c r="AH21" s="794"/>
      <c r="AI21" s="796"/>
      <c r="AJ21" s="798"/>
      <c r="AK21" s="359"/>
      <c r="AL21" s="359"/>
    </row>
    <row r="22" spans="1:38" ht="30" customHeight="1" x14ac:dyDescent="0.35">
      <c r="A22" s="359"/>
      <c r="B22" s="800"/>
      <c r="C22" s="800"/>
      <c r="D22" s="803"/>
      <c r="E22" s="800"/>
      <c r="F22" s="119" t="s">
        <v>6</v>
      </c>
      <c r="G22" s="125"/>
      <c r="H22" s="53"/>
      <c r="I22" s="53"/>
      <c r="J22" s="128"/>
      <c r="K22" s="153"/>
      <c r="L22" s="53"/>
      <c r="M22" s="53"/>
      <c r="N22" s="53"/>
      <c r="O22" s="53"/>
      <c r="P22" s="53"/>
      <c r="Q22" s="128"/>
      <c r="R22" s="144"/>
      <c r="S22" s="144"/>
      <c r="T22" s="143"/>
      <c r="U22" s="821"/>
      <c r="V22" s="822"/>
      <c r="W22" s="822"/>
      <c r="X22" s="822"/>
      <c r="Y22" s="822"/>
      <c r="Z22" s="822"/>
      <c r="AA22" s="822"/>
      <c r="AB22" s="822"/>
      <c r="AC22" s="822"/>
      <c r="AD22" s="822"/>
      <c r="AE22" s="823"/>
      <c r="AF22" s="831"/>
      <c r="AG22" s="793"/>
      <c r="AH22" s="795"/>
      <c r="AI22" s="797"/>
      <c r="AJ22" s="799"/>
      <c r="AK22" s="359"/>
      <c r="AL22" s="359"/>
    </row>
    <row r="23" spans="1:38" ht="30" customHeight="1" x14ac:dyDescent="0.35">
      <c r="A23" s="359"/>
      <c r="B23" s="800" t="str">
        <f>(A46)</f>
        <v>S.4</v>
      </c>
      <c r="C23" s="800">
        <f>(B46)</f>
        <v>0</v>
      </c>
      <c r="D23" s="801"/>
      <c r="E23" s="803"/>
      <c r="F23" s="119" t="s">
        <v>186</v>
      </c>
      <c r="G23" s="45"/>
      <c r="H23" s="43"/>
      <c r="I23" s="43"/>
      <c r="J23" s="44"/>
      <c r="K23" s="126"/>
      <c r="L23" s="126"/>
      <c r="M23" s="43"/>
      <c r="N23" s="43"/>
      <c r="O23" s="43"/>
      <c r="P23" s="43"/>
      <c r="Q23" s="44"/>
      <c r="R23" s="142"/>
      <c r="S23" s="141"/>
      <c r="T23" s="140"/>
      <c r="U23" s="45"/>
      <c r="V23" s="126"/>
      <c r="W23" s="126"/>
      <c r="X23" s="126"/>
      <c r="Y23" s="126"/>
      <c r="Z23" s="43"/>
      <c r="AA23" s="43"/>
      <c r="AB23" s="43"/>
      <c r="AC23" s="415"/>
      <c r="AD23" s="43"/>
      <c r="AE23" s="43"/>
      <c r="AF23" s="789"/>
      <c r="AG23" s="45"/>
      <c r="AH23" s="43"/>
      <c r="AI23" s="44"/>
      <c r="AJ23" s="142"/>
      <c r="AK23" s="359"/>
      <c r="AL23" s="359"/>
    </row>
    <row r="24" spans="1:38" ht="30" customHeight="1" x14ac:dyDescent="0.35">
      <c r="A24" s="359"/>
      <c r="B24" s="800"/>
      <c r="C24" s="800"/>
      <c r="D24" s="802"/>
      <c r="E24" s="800"/>
      <c r="F24" s="119" t="s">
        <v>10</v>
      </c>
      <c r="G24" s="42"/>
      <c r="H24" s="48"/>
      <c r="I24" s="48"/>
      <c r="J24" s="107"/>
      <c r="K24" s="61"/>
      <c r="L24" s="48"/>
      <c r="M24" s="48"/>
      <c r="N24" s="48"/>
      <c r="O24" s="48"/>
      <c r="P24" s="48"/>
      <c r="Q24" s="107"/>
      <c r="R24" s="51"/>
      <c r="S24" s="51"/>
      <c r="T24" s="58"/>
      <c r="U24" s="42"/>
      <c r="V24" s="61"/>
      <c r="W24" s="61"/>
      <c r="X24" s="61"/>
      <c r="Y24" s="61"/>
      <c r="Z24" s="48"/>
      <c r="AA24" s="48"/>
      <c r="AB24" s="48"/>
      <c r="AC24" s="48"/>
      <c r="AD24" s="48"/>
      <c r="AE24" s="48"/>
      <c r="AF24" s="790"/>
      <c r="AG24" s="792"/>
      <c r="AH24" s="794"/>
      <c r="AI24" s="796"/>
      <c r="AJ24" s="806"/>
      <c r="AK24" s="359"/>
      <c r="AL24" s="359"/>
    </row>
    <row r="25" spans="1:38" ht="30" customHeight="1" x14ac:dyDescent="0.35">
      <c r="A25" s="359"/>
      <c r="B25" s="800"/>
      <c r="C25" s="800"/>
      <c r="D25" s="802"/>
      <c r="E25" s="800"/>
      <c r="F25" s="119" t="s">
        <v>192</v>
      </c>
      <c r="G25" s="42"/>
      <c r="H25" s="48"/>
      <c r="I25" s="48"/>
      <c r="J25" s="107"/>
      <c r="K25" s="61"/>
      <c r="L25" s="48"/>
      <c r="M25" s="48"/>
      <c r="N25" s="48"/>
      <c r="O25" s="48"/>
      <c r="P25" s="48"/>
      <c r="Q25" s="107"/>
      <c r="R25" s="51"/>
      <c r="S25" s="51"/>
      <c r="T25" s="58"/>
      <c r="U25" s="42"/>
      <c r="V25" s="61"/>
      <c r="W25" s="61"/>
      <c r="X25" s="61"/>
      <c r="Y25" s="61"/>
      <c r="Z25" s="48"/>
      <c r="AA25" s="48"/>
      <c r="AB25" s="48"/>
      <c r="AC25" s="48"/>
      <c r="AD25" s="48"/>
      <c r="AE25" s="48"/>
      <c r="AF25" s="790"/>
      <c r="AG25" s="792"/>
      <c r="AH25" s="794"/>
      <c r="AI25" s="796"/>
      <c r="AJ25" s="798"/>
      <c r="AK25" s="359"/>
      <c r="AL25" s="359"/>
    </row>
    <row r="26" spans="1:38" ht="30" customHeight="1" x14ac:dyDescent="0.35">
      <c r="A26" s="359"/>
      <c r="B26" s="800"/>
      <c r="C26" s="800"/>
      <c r="D26" s="802"/>
      <c r="E26" s="800"/>
      <c r="F26" s="119" t="s">
        <v>194</v>
      </c>
      <c r="G26" s="42"/>
      <c r="H26" s="48"/>
      <c r="I26" s="48"/>
      <c r="J26" s="107"/>
      <c r="K26" s="61"/>
      <c r="L26" s="48"/>
      <c r="M26" s="48"/>
      <c r="N26" s="48"/>
      <c r="O26" s="48"/>
      <c r="P26" s="48"/>
      <c r="Q26" s="107"/>
      <c r="R26" s="51"/>
      <c r="S26" s="51"/>
      <c r="T26" s="58"/>
      <c r="U26" s="42"/>
      <c r="V26" s="61"/>
      <c r="W26" s="61"/>
      <c r="X26" s="61"/>
      <c r="Y26" s="61"/>
      <c r="Z26" s="48"/>
      <c r="AA26" s="48"/>
      <c r="AB26" s="48"/>
      <c r="AC26" s="48"/>
      <c r="AD26" s="48"/>
      <c r="AE26" s="48"/>
      <c r="AF26" s="790"/>
      <c r="AG26" s="792"/>
      <c r="AH26" s="794"/>
      <c r="AI26" s="796"/>
      <c r="AJ26" s="798"/>
      <c r="AK26" s="359"/>
      <c r="AL26" s="359"/>
    </row>
    <row r="27" spans="1:38" ht="30" customHeight="1" x14ac:dyDescent="0.35">
      <c r="A27" s="359"/>
      <c r="B27" s="800"/>
      <c r="C27" s="800"/>
      <c r="D27" s="802"/>
      <c r="E27" s="800"/>
      <c r="F27" s="119" t="s">
        <v>196</v>
      </c>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790"/>
      <c r="AG27" s="792"/>
      <c r="AH27" s="794"/>
      <c r="AI27" s="796"/>
      <c r="AJ27" s="798"/>
      <c r="AK27" s="359"/>
      <c r="AL27" s="359"/>
    </row>
    <row r="28" spans="1:38" ht="30" customHeight="1" x14ac:dyDescent="0.35">
      <c r="A28" s="359"/>
      <c r="B28" s="800"/>
      <c r="C28" s="800"/>
      <c r="D28" s="803"/>
      <c r="E28" s="800"/>
      <c r="F28" s="119" t="s">
        <v>6</v>
      </c>
      <c r="G28" s="125"/>
      <c r="H28" s="53"/>
      <c r="I28" s="53"/>
      <c r="J28" s="128"/>
      <c r="K28" s="153"/>
      <c r="L28" s="53"/>
      <c r="M28" s="53"/>
      <c r="N28" s="53"/>
      <c r="O28" s="53"/>
      <c r="P28" s="53"/>
      <c r="Q28" s="128"/>
      <c r="R28" s="144"/>
      <c r="S28" s="144"/>
      <c r="T28" s="143"/>
      <c r="U28" s="821"/>
      <c r="V28" s="822"/>
      <c r="W28" s="822"/>
      <c r="X28" s="822"/>
      <c r="Y28" s="822"/>
      <c r="Z28" s="822"/>
      <c r="AA28" s="822"/>
      <c r="AB28" s="822"/>
      <c r="AC28" s="822"/>
      <c r="AD28" s="822"/>
      <c r="AE28" s="823"/>
      <c r="AF28" s="791"/>
      <c r="AG28" s="793"/>
      <c r="AH28" s="795"/>
      <c r="AI28" s="797"/>
      <c r="AJ28" s="799"/>
      <c r="AK28" s="359"/>
      <c r="AL28" s="359"/>
    </row>
    <row r="29" spans="1:38" ht="30" customHeight="1" x14ac:dyDescent="0.35">
      <c r="A29" s="359"/>
      <c r="B29" s="800" t="str">
        <f>(A47)</f>
        <v>S.5</v>
      </c>
      <c r="C29" s="800">
        <f>(B47)</f>
        <v>0</v>
      </c>
      <c r="D29" s="801"/>
      <c r="E29" s="800"/>
      <c r="F29" s="119" t="s">
        <v>186</v>
      </c>
      <c r="G29" s="45"/>
      <c r="H29" s="43"/>
      <c r="I29" s="43"/>
      <c r="J29" s="44"/>
      <c r="K29" s="126"/>
      <c r="L29" s="43"/>
      <c r="M29" s="43"/>
      <c r="N29" s="43"/>
      <c r="O29" s="43"/>
      <c r="P29" s="43"/>
      <c r="Q29" s="44"/>
      <c r="R29" s="142"/>
      <c r="S29" s="141"/>
      <c r="T29" s="140"/>
      <c r="U29" s="804"/>
      <c r="V29" s="805"/>
      <c r="W29" s="805"/>
      <c r="X29" s="805"/>
      <c r="Y29" s="805"/>
      <c r="Z29" s="788"/>
      <c r="AA29" s="788"/>
      <c r="AB29" s="788"/>
      <c r="AC29" s="788"/>
      <c r="AD29" s="43"/>
      <c r="AE29" s="43"/>
      <c r="AF29" s="789"/>
      <c r="AG29" s="45"/>
      <c r="AH29" s="185"/>
      <c r="AI29" s="44"/>
      <c r="AJ29" s="142"/>
      <c r="AK29" s="359"/>
      <c r="AL29" s="359"/>
    </row>
    <row r="30" spans="1:38" ht="30" customHeight="1" x14ac:dyDescent="0.35">
      <c r="A30" s="359"/>
      <c r="B30" s="800"/>
      <c r="C30" s="800"/>
      <c r="D30" s="802"/>
      <c r="E30" s="800"/>
      <c r="F30" s="119" t="s">
        <v>10</v>
      </c>
      <c r="G30" s="42"/>
      <c r="H30" s="48"/>
      <c r="I30" s="48"/>
      <c r="J30" s="107"/>
      <c r="K30" s="61"/>
      <c r="L30" s="48"/>
      <c r="M30" s="48"/>
      <c r="N30" s="48"/>
      <c r="O30" s="48"/>
      <c r="P30" s="48"/>
      <c r="Q30" s="107"/>
      <c r="R30" s="51"/>
      <c r="S30" s="51"/>
      <c r="T30" s="58"/>
      <c r="U30" s="42"/>
      <c r="V30" s="61"/>
      <c r="W30" s="61"/>
      <c r="X30" s="61"/>
      <c r="Y30" s="61"/>
      <c r="Z30" s="48"/>
      <c r="AA30" s="48"/>
      <c r="AB30" s="48"/>
      <c r="AC30" s="48"/>
      <c r="AD30" s="48"/>
      <c r="AE30" s="48"/>
      <c r="AF30" s="790"/>
      <c r="AG30" s="792"/>
      <c r="AH30" s="794"/>
      <c r="AI30" s="796"/>
      <c r="AJ30" s="798"/>
      <c r="AK30" s="359"/>
      <c r="AL30" s="359"/>
    </row>
    <row r="31" spans="1:38" ht="30" customHeight="1" x14ac:dyDescent="0.35">
      <c r="A31" s="359"/>
      <c r="B31" s="800"/>
      <c r="C31" s="800"/>
      <c r="D31" s="802"/>
      <c r="E31" s="800"/>
      <c r="F31" s="119" t="s">
        <v>192</v>
      </c>
      <c r="G31" s="42"/>
      <c r="H31" s="48"/>
      <c r="I31" s="48"/>
      <c r="J31" s="107"/>
      <c r="K31" s="61"/>
      <c r="L31" s="48"/>
      <c r="M31" s="48"/>
      <c r="N31" s="48"/>
      <c r="O31" s="48"/>
      <c r="P31" s="48"/>
      <c r="Q31" s="107"/>
      <c r="R31" s="51"/>
      <c r="S31" s="51"/>
      <c r="T31" s="58"/>
      <c r="U31" s="42"/>
      <c r="V31" s="61"/>
      <c r="W31" s="61"/>
      <c r="X31" s="61"/>
      <c r="Y31" s="61"/>
      <c r="Z31" s="48"/>
      <c r="AA31" s="48"/>
      <c r="AB31" s="48"/>
      <c r="AC31" s="48"/>
      <c r="AD31" s="48"/>
      <c r="AE31" s="48"/>
      <c r="AF31" s="790"/>
      <c r="AG31" s="792"/>
      <c r="AH31" s="794"/>
      <c r="AI31" s="796"/>
      <c r="AJ31" s="798"/>
      <c r="AK31" s="359"/>
      <c r="AL31" s="359"/>
    </row>
    <row r="32" spans="1:38" ht="30" customHeight="1" x14ac:dyDescent="0.35">
      <c r="A32" s="359"/>
      <c r="B32" s="800"/>
      <c r="C32" s="800"/>
      <c r="D32" s="802"/>
      <c r="E32" s="800"/>
      <c r="F32" s="119" t="s">
        <v>194</v>
      </c>
      <c r="G32" s="42"/>
      <c r="H32" s="48"/>
      <c r="I32" s="48"/>
      <c r="J32" s="107"/>
      <c r="K32" s="61"/>
      <c r="L32" s="48"/>
      <c r="M32" s="48"/>
      <c r="N32" s="48"/>
      <c r="O32" s="48"/>
      <c r="P32" s="48"/>
      <c r="Q32" s="107"/>
      <c r="R32" s="51"/>
      <c r="S32" s="51"/>
      <c r="T32" s="58"/>
      <c r="U32" s="42"/>
      <c r="V32" s="61"/>
      <c r="W32" s="61"/>
      <c r="X32" s="61"/>
      <c r="Y32" s="61"/>
      <c r="Z32" s="48"/>
      <c r="AA32" s="48"/>
      <c r="AB32" s="48"/>
      <c r="AC32" s="48"/>
      <c r="AD32" s="48"/>
      <c r="AE32" s="48"/>
      <c r="AF32" s="790"/>
      <c r="AG32" s="792"/>
      <c r="AH32" s="794"/>
      <c r="AI32" s="796"/>
      <c r="AJ32" s="798"/>
      <c r="AK32" s="359"/>
      <c r="AL32" s="359"/>
    </row>
    <row r="33" spans="1:38" ht="30" customHeight="1" x14ac:dyDescent="0.35">
      <c r="A33" s="359"/>
      <c r="B33" s="800"/>
      <c r="C33" s="800"/>
      <c r="D33" s="802"/>
      <c r="E33" s="800"/>
      <c r="F33" s="119" t="s">
        <v>196</v>
      </c>
      <c r="G33" s="42"/>
      <c r="H33" s="48"/>
      <c r="I33" s="48"/>
      <c r="J33" s="107"/>
      <c r="K33" s="61"/>
      <c r="L33" s="48"/>
      <c r="M33" s="48"/>
      <c r="N33" s="48"/>
      <c r="O33" s="48"/>
      <c r="P33" s="48"/>
      <c r="Q33" s="107"/>
      <c r="R33" s="51"/>
      <c r="S33" s="51"/>
      <c r="T33" s="58"/>
      <c r="U33" s="42"/>
      <c r="V33" s="61"/>
      <c r="W33" s="61"/>
      <c r="X33" s="61"/>
      <c r="Y33" s="61"/>
      <c r="Z33" s="48"/>
      <c r="AA33" s="48"/>
      <c r="AB33" s="48"/>
      <c r="AC33" s="48"/>
      <c r="AD33" s="48"/>
      <c r="AE33" s="48"/>
      <c r="AF33" s="790"/>
      <c r="AG33" s="792"/>
      <c r="AH33" s="794"/>
      <c r="AI33" s="796"/>
      <c r="AJ33" s="798"/>
      <c r="AK33" s="359"/>
      <c r="AL33" s="359"/>
    </row>
    <row r="34" spans="1:38" ht="30" customHeight="1" x14ac:dyDescent="0.35">
      <c r="A34" s="359"/>
      <c r="B34" s="800"/>
      <c r="C34" s="800"/>
      <c r="D34" s="803"/>
      <c r="E34" s="800"/>
      <c r="F34" s="119" t="s">
        <v>6</v>
      </c>
      <c r="G34" s="125"/>
      <c r="H34" s="53"/>
      <c r="I34" s="53"/>
      <c r="J34" s="128"/>
      <c r="K34" s="153"/>
      <c r="L34" s="53"/>
      <c r="M34" s="53"/>
      <c r="N34" s="53"/>
      <c r="O34" s="53"/>
      <c r="P34" s="53"/>
      <c r="Q34" s="128"/>
      <c r="R34" s="144"/>
      <c r="S34" s="144"/>
      <c r="T34" s="143"/>
      <c r="U34" s="853"/>
      <c r="V34" s="854"/>
      <c r="W34" s="854"/>
      <c r="X34" s="854"/>
      <c r="Y34" s="854"/>
      <c r="Z34" s="854"/>
      <c r="AA34" s="854"/>
      <c r="AB34" s="854"/>
      <c r="AC34" s="854"/>
      <c r="AD34" s="854"/>
      <c r="AE34" s="855"/>
      <c r="AF34" s="856"/>
      <c r="AG34" s="793"/>
      <c r="AH34" s="795"/>
      <c r="AI34" s="797"/>
      <c r="AJ34" s="799"/>
      <c r="AK34" s="359"/>
      <c r="AL34" s="359"/>
    </row>
    <row r="35" spans="1:38" ht="20.149999999999999" customHeight="1" x14ac:dyDescent="0.35">
      <c r="A35" s="359"/>
      <c r="B35" s="359"/>
      <c r="C35" s="781" t="s">
        <v>202</v>
      </c>
      <c r="D35" s="781"/>
      <c r="E35" s="781"/>
      <c r="F35" s="781"/>
      <c r="G35" s="857">
        <v>2</v>
      </c>
      <c r="H35" s="858"/>
      <c r="I35" s="858"/>
      <c r="J35" s="859"/>
      <c r="K35" s="857">
        <v>1</v>
      </c>
      <c r="L35" s="858"/>
      <c r="M35" s="858"/>
      <c r="N35" s="858"/>
      <c r="O35" s="858"/>
      <c r="P35" s="858"/>
      <c r="Q35" s="859"/>
      <c r="R35" s="391">
        <v>1</v>
      </c>
      <c r="S35" s="857">
        <v>1</v>
      </c>
      <c r="T35" s="859"/>
      <c r="U35" s="250"/>
      <c r="V35" s="250"/>
      <c r="W35" s="250"/>
      <c r="X35" s="250"/>
      <c r="Y35" s="250"/>
      <c r="Z35" s="250"/>
      <c r="AA35" s="250"/>
      <c r="AB35" s="250"/>
      <c r="AC35" s="250"/>
      <c r="AD35" s="250"/>
      <c r="AE35" s="250"/>
      <c r="AF35" s="250"/>
      <c r="AG35" s="156"/>
      <c r="AH35" s="170"/>
      <c r="AI35" s="156"/>
      <c r="AJ35" s="156"/>
      <c r="AK35" s="359"/>
      <c r="AL35" s="359"/>
    </row>
    <row r="36" spans="1:38" ht="57.65" customHeight="1" x14ac:dyDescent="0.35">
      <c r="A36" s="359"/>
      <c r="B36" s="359"/>
      <c r="C36" s="781" t="s">
        <v>203</v>
      </c>
      <c r="D36" s="781"/>
      <c r="E36" s="781"/>
      <c r="F36" s="781"/>
      <c r="G36" s="819" t="s">
        <v>274</v>
      </c>
      <c r="H36" s="819"/>
      <c r="I36" s="819"/>
      <c r="J36" s="819"/>
      <c r="K36" s="819" t="s">
        <v>274</v>
      </c>
      <c r="L36" s="820"/>
      <c r="M36" s="820"/>
      <c r="N36" s="820"/>
      <c r="O36" s="820"/>
      <c r="P36" s="820"/>
      <c r="Q36" s="820"/>
      <c r="R36" s="136" t="s">
        <v>274</v>
      </c>
      <c r="S36" s="785" t="s">
        <v>274</v>
      </c>
      <c r="T36" s="787"/>
      <c r="U36" s="359"/>
      <c r="V36" s="359"/>
      <c r="W36" s="359"/>
      <c r="X36" s="359"/>
      <c r="Y36" s="359"/>
      <c r="Z36" s="359"/>
      <c r="AA36" s="359"/>
      <c r="AB36" s="359"/>
      <c r="AC36" s="359"/>
      <c r="AD36" s="359"/>
      <c r="AE36" s="359"/>
      <c r="AF36" s="359"/>
      <c r="AG36" s="156"/>
      <c r="AH36" s="170"/>
      <c r="AI36" s="156"/>
      <c r="AJ36" s="156"/>
      <c r="AK36" s="359"/>
      <c r="AL36" s="359"/>
    </row>
    <row r="37" spans="1:38" ht="20.149999999999999" customHeight="1" x14ac:dyDescent="0.35">
      <c r="A37" s="359"/>
      <c r="B37" s="359"/>
      <c r="C37" s="775" t="s">
        <v>205</v>
      </c>
      <c r="D37" s="775"/>
      <c r="E37" s="775"/>
      <c r="F37" s="384">
        <v>2</v>
      </c>
      <c r="G37" s="416"/>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156"/>
      <c r="AH37" s="170"/>
      <c r="AI37" s="156"/>
      <c r="AJ37" s="156"/>
      <c r="AK37" s="359"/>
      <c r="AL37" s="359"/>
    </row>
    <row r="38" spans="1:38" ht="62.25" customHeight="1" x14ac:dyDescent="0.35">
      <c r="A38" s="359"/>
      <c r="B38" s="359"/>
      <c r="C38" s="776" t="s">
        <v>344</v>
      </c>
      <c r="D38" s="776"/>
      <c r="E38" s="776"/>
      <c r="F38" s="818"/>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156"/>
      <c r="AH38" s="170"/>
      <c r="AI38" s="156"/>
      <c r="AJ38" s="156"/>
      <c r="AK38" s="359"/>
      <c r="AL38" s="359"/>
    </row>
    <row r="40" spans="1:38" x14ac:dyDescent="0.35">
      <c r="A40" s="417"/>
      <c r="B40" s="417"/>
      <c r="C40" s="417"/>
      <c r="D40" s="417"/>
      <c r="E40" s="417"/>
      <c r="F40" s="417"/>
      <c r="G40" s="417"/>
    </row>
    <row r="41" spans="1:38" ht="20.149999999999999" customHeight="1" x14ac:dyDescent="0.35">
      <c r="A41" s="781" t="s">
        <v>207</v>
      </c>
      <c r="B41" s="781"/>
      <c r="C41" s="781"/>
      <c r="D41" s="781"/>
      <c r="E41" s="781"/>
      <c r="F41" s="417"/>
    </row>
    <row r="42" spans="1:38" s="138" customFormat="1" ht="20.149999999999999" customHeight="1" x14ac:dyDescent="0.35">
      <c r="A42" s="387" t="s">
        <v>208</v>
      </c>
      <c r="B42" s="387" t="s">
        <v>209</v>
      </c>
      <c r="C42" s="387" t="s">
        <v>210</v>
      </c>
      <c r="D42" s="387" t="s">
        <v>59</v>
      </c>
      <c r="E42" s="387" t="s">
        <v>211</v>
      </c>
    </row>
    <row r="43" spans="1:38" ht="72.5" x14ac:dyDescent="0.35">
      <c r="A43" s="93" t="s">
        <v>212</v>
      </c>
      <c r="B43" s="94" t="s">
        <v>345</v>
      </c>
      <c r="C43" s="94" t="s">
        <v>346</v>
      </c>
      <c r="D43" s="94">
        <v>2018</v>
      </c>
      <c r="E43" s="418" t="s">
        <v>211</v>
      </c>
      <c r="F43" s="417"/>
    </row>
    <row r="44" spans="1:38" ht="43.5" x14ac:dyDescent="0.35">
      <c r="A44" s="93" t="s">
        <v>215</v>
      </c>
      <c r="B44" s="181" t="s">
        <v>347</v>
      </c>
      <c r="C44" s="94" t="s">
        <v>348</v>
      </c>
      <c r="D44" s="94">
        <v>2017</v>
      </c>
      <c r="E44" s="418" t="s">
        <v>211</v>
      </c>
      <c r="F44" s="417"/>
    </row>
    <row r="45" spans="1:38" ht="20.149999999999999" customHeight="1" x14ac:dyDescent="0.35">
      <c r="A45" s="93" t="s">
        <v>280</v>
      </c>
      <c r="B45" s="424"/>
      <c r="C45" s="424"/>
      <c r="D45" s="424"/>
      <c r="E45" s="424"/>
      <c r="F45" s="417"/>
    </row>
    <row r="46" spans="1:38" ht="20.149999999999999" customHeight="1" x14ac:dyDescent="0.35">
      <c r="A46" s="93" t="s">
        <v>283</v>
      </c>
      <c r="B46" s="94"/>
      <c r="C46" s="94"/>
      <c r="D46" s="94"/>
      <c r="E46" s="418"/>
      <c r="F46" s="417"/>
    </row>
    <row r="47" spans="1:38" ht="20.149999999999999" customHeight="1" x14ac:dyDescent="0.35">
      <c r="A47" s="93" t="s">
        <v>284</v>
      </c>
      <c r="B47" s="94"/>
      <c r="C47" s="94"/>
      <c r="D47" s="94"/>
      <c r="E47" s="418"/>
      <c r="F47" s="417"/>
    </row>
    <row r="48" spans="1:38" x14ac:dyDescent="0.35">
      <c r="A48" s="419"/>
      <c r="B48" s="419"/>
      <c r="C48" s="419"/>
      <c r="D48" s="419"/>
      <c r="E48" s="419"/>
      <c r="F48" s="419"/>
      <c r="G48" s="417"/>
    </row>
    <row r="49" spans="1:7" x14ac:dyDescent="0.35">
      <c r="A49" s="419"/>
      <c r="B49" s="419"/>
      <c r="C49" s="419"/>
      <c r="D49" s="419"/>
      <c r="E49" s="419"/>
      <c r="F49" s="419"/>
      <c r="G49" s="417"/>
    </row>
    <row r="50" spans="1:7" x14ac:dyDescent="0.35">
      <c r="A50" s="359"/>
      <c r="B50" s="359"/>
      <c r="C50" s="359"/>
      <c r="D50" s="359"/>
      <c r="E50" s="359"/>
      <c r="F50" s="359"/>
    </row>
    <row r="51" spans="1:7" x14ac:dyDescent="0.35">
      <c r="A51" s="359"/>
      <c r="B51" s="359"/>
      <c r="C51" s="359"/>
      <c r="D51" s="359"/>
      <c r="E51" s="359"/>
      <c r="F51" s="359"/>
    </row>
    <row r="52" spans="1:7" x14ac:dyDescent="0.35">
      <c r="A52" s="359"/>
      <c r="B52" s="359"/>
      <c r="C52" s="359"/>
      <c r="D52" s="359"/>
      <c r="E52" s="359"/>
      <c r="F52" s="359"/>
    </row>
    <row r="53" spans="1:7" x14ac:dyDescent="0.35">
      <c r="A53" s="359"/>
      <c r="B53" s="359"/>
      <c r="C53" s="359"/>
      <c r="D53" s="359"/>
      <c r="E53" s="359"/>
      <c r="F53" s="359"/>
    </row>
    <row r="54" spans="1:7" x14ac:dyDescent="0.35">
      <c r="A54" s="359"/>
      <c r="B54" s="359"/>
      <c r="C54" s="359"/>
      <c r="D54" s="359"/>
      <c r="E54" s="359"/>
      <c r="F54" s="359"/>
    </row>
    <row r="55" spans="1:7" x14ac:dyDescent="0.35">
      <c r="A55" s="359"/>
      <c r="B55" s="359"/>
      <c r="C55" s="359"/>
      <c r="D55" s="359"/>
      <c r="E55" s="359"/>
      <c r="F55" s="359"/>
    </row>
    <row r="56" spans="1:7" x14ac:dyDescent="0.35">
      <c r="A56" s="359"/>
      <c r="B56" s="359"/>
      <c r="C56" s="359"/>
      <c r="D56" s="359"/>
      <c r="E56" s="359"/>
      <c r="F56" s="359"/>
    </row>
    <row r="57" spans="1:7" x14ac:dyDescent="0.35">
      <c r="A57" s="359"/>
      <c r="B57" s="359"/>
      <c r="C57" s="359"/>
      <c r="D57" s="359"/>
      <c r="E57" s="359"/>
      <c r="F57" s="359"/>
    </row>
    <row r="58" spans="1:7" x14ac:dyDescent="0.35">
      <c r="A58" s="359"/>
      <c r="B58" s="359"/>
      <c r="C58" s="359"/>
      <c r="D58" s="359"/>
      <c r="E58" s="359"/>
      <c r="F58" s="359"/>
    </row>
    <row r="59" spans="1:7" x14ac:dyDescent="0.35">
      <c r="A59" s="359"/>
      <c r="B59" s="359"/>
      <c r="C59" s="359"/>
      <c r="D59" s="359"/>
      <c r="E59" s="359"/>
      <c r="F59" s="359"/>
    </row>
    <row r="60" spans="1:7" x14ac:dyDescent="0.35">
      <c r="A60" s="359"/>
      <c r="B60" s="359"/>
      <c r="C60" s="359"/>
      <c r="D60" s="359"/>
      <c r="E60" s="359"/>
      <c r="F60" s="359"/>
    </row>
    <row r="61" spans="1:7" x14ac:dyDescent="0.35">
      <c r="A61" s="359"/>
      <c r="B61" s="359"/>
      <c r="C61" s="359"/>
      <c r="D61" s="359"/>
      <c r="E61" s="359"/>
      <c r="F61" s="359"/>
    </row>
    <row r="62" spans="1:7" x14ac:dyDescent="0.35">
      <c r="A62" s="359"/>
      <c r="B62" s="359"/>
      <c r="C62" s="359"/>
      <c r="D62" s="359"/>
      <c r="E62" s="359"/>
      <c r="F62" s="359"/>
    </row>
    <row r="63" spans="1:7" x14ac:dyDescent="0.35">
      <c r="A63" s="359"/>
      <c r="B63" s="359"/>
      <c r="C63" s="359"/>
      <c r="D63" s="359"/>
      <c r="E63" s="359"/>
      <c r="F63" s="359"/>
    </row>
    <row r="64" spans="1:7"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90">
    <mergeCell ref="D2:D4"/>
    <mergeCell ref="C2:C4"/>
    <mergeCell ref="B2:B4"/>
    <mergeCell ref="C38:F38"/>
    <mergeCell ref="A41:E41"/>
    <mergeCell ref="C35:F35"/>
    <mergeCell ref="G35:J35"/>
    <mergeCell ref="K35:Q35"/>
    <mergeCell ref="C37:E37"/>
    <mergeCell ref="S35:T35"/>
    <mergeCell ref="C36:F36"/>
    <mergeCell ref="G36:J36"/>
    <mergeCell ref="K36:Q36"/>
    <mergeCell ref="S36:T36"/>
    <mergeCell ref="AB29:AC29"/>
    <mergeCell ref="AF29:AF34"/>
    <mergeCell ref="AG30:AG34"/>
    <mergeCell ref="AH30:AH34"/>
    <mergeCell ref="AI30:AI34"/>
    <mergeCell ref="AF17:AF22"/>
    <mergeCell ref="AG12:AG16"/>
    <mergeCell ref="AJ18:AJ22"/>
    <mergeCell ref="U22:AE22"/>
    <mergeCell ref="B29:B34"/>
    <mergeCell ref="C29:C34"/>
    <mergeCell ref="D29:D34"/>
    <mergeCell ref="E29:E34"/>
    <mergeCell ref="U29:AA29"/>
    <mergeCell ref="AJ30:AJ34"/>
    <mergeCell ref="U34:AE34"/>
    <mergeCell ref="AG24:AG28"/>
    <mergeCell ref="AH24:AH28"/>
    <mergeCell ref="AI24:AI28"/>
    <mergeCell ref="AJ24:AJ28"/>
    <mergeCell ref="U28:AE28"/>
    <mergeCell ref="AH12:AH16"/>
    <mergeCell ref="AI12:AI16"/>
    <mergeCell ref="AJ12:AJ16"/>
    <mergeCell ref="U16:AE16"/>
    <mergeCell ref="B23:B28"/>
    <mergeCell ref="C23:C28"/>
    <mergeCell ref="D23:D28"/>
    <mergeCell ref="E23:E28"/>
    <mergeCell ref="AF23:AF28"/>
    <mergeCell ref="AG18:AG22"/>
    <mergeCell ref="AH18:AH22"/>
    <mergeCell ref="AI18:AI22"/>
    <mergeCell ref="B17:B22"/>
    <mergeCell ref="C17:C22"/>
    <mergeCell ref="D17:D22"/>
    <mergeCell ref="E17:E22"/>
    <mergeCell ref="AI6:AI10"/>
    <mergeCell ref="AJ6:AJ10"/>
    <mergeCell ref="U9:AE9"/>
    <mergeCell ref="U10:AE10"/>
    <mergeCell ref="AG6:AG10"/>
    <mergeCell ref="AH6:AH10"/>
    <mergeCell ref="AF5:AF10"/>
    <mergeCell ref="AH3:AH4"/>
    <mergeCell ref="G2:J2"/>
    <mergeCell ref="K2:Q2"/>
    <mergeCell ref="R2:R4"/>
    <mergeCell ref="B11:B16"/>
    <mergeCell ref="C11:C16"/>
    <mergeCell ref="D11:D16"/>
    <mergeCell ref="E11:E16"/>
    <mergeCell ref="B5:B10"/>
    <mergeCell ref="C5:C10"/>
    <mergeCell ref="D5:D10"/>
    <mergeCell ref="E5:E10"/>
    <mergeCell ref="E2:E4"/>
    <mergeCell ref="F2:F4"/>
    <mergeCell ref="Q3:Q4"/>
    <mergeCell ref="AF11:AF16"/>
    <mergeCell ref="AJ2:AJ4"/>
    <mergeCell ref="G3:G4"/>
    <mergeCell ref="H3:H4"/>
    <mergeCell ref="I3:I4"/>
    <mergeCell ref="J3:J4"/>
    <mergeCell ref="K3:L3"/>
    <mergeCell ref="M3:P3"/>
    <mergeCell ref="S2:S4"/>
    <mergeCell ref="T2:T4"/>
    <mergeCell ref="AI3:AI4"/>
    <mergeCell ref="U2:AF2"/>
    <mergeCell ref="AG2:AI2"/>
    <mergeCell ref="U3:AA3"/>
    <mergeCell ref="AB3:AE3"/>
    <mergeCell ref="AF3:AF4"/>
    <mergeCell ref="AG3:AG4"/>
  </mergeCells>
  <hyperlinks>
    <hyperlink ref="E43" r:id="rId1" xr:uid="{00000000-0004-0000-0300-000000000000}"/>
    <hyperlink ref="E44" r:id="rId2" xr:uid="{00000000-0004-0000-0300-000001000000}"/>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300-000000000000}">
          <x14:formula1>
            <xm:f>Dropdowns!$I$3:$I$10</xm:f>
          </x14:formula1>
          <xm:sqref>AH6 AH24 AH12 AH18 AH30 AI6:AI10 AI12:AI16 AI18:AI22 AI24:AI28 AI30:AI34</xm:sqref>
        </x14:dataValidation>
        <x14:dataValidation type="list" allowBlank="1" showInputMessage="1" showErrorMessage="1" xr:uid="{00000000-0002-0000-0300-000001000000}">
          <x14:formula1>
            <xm:f>Dropdowns!$E$8:$E$14</xm:f>
          </x14:formula1>
          <xm:sqref>S19 S25 S31 S13 S7</xm:sqref>
        </x14:dataValidation>
        <x14:dataValidation type="list" allowBlank="1" showInputMessage="1" showErrorMessage="1" xr:uid="{00000000-0002-0000-0300-000002000000}">
          <x14:formula1>
            <xm:f>Dropdowns!$A$8</xm:f>
          </x14:formula1>
          <xm:sqref>J6 J12 J18 J24 J30 Q30 Q24 Q18 Q12 Q6 U6:AE6 U12:AE12 U18:AE18 U24:AE24 U30:AE30</xm:sqref>
        </x14:dataValidation>
        <x14:dataValidation type="list" allowBlank="1" showInputMessage="1" showErrorMessage="1" xr:uid="{00000000-0002-0000-0300-000003000000}">
          <x14:formula1>
            <xm:f>Dropdowns!$H$3:$H$5</xm:f>
          </x14:formula1>
          <xm:sqref>AG12 AG6 AG24 AG18 AG30</xm:sqref>
        </x14:dataValidation>
        <x14:dataValidation type="list" allowBlank="1" showInputMessage="1" showErrorMessage="1" xr:uid="{00000000-0002-0000-0300-000004000000}">
          <x14:formula1>
            <xm:f>Dropdowns!$E$3:$E$5</xm:f>
          </x14:formula1>
          <xm:sqref>S12 S18 S24 S30 S6</xm:sqref>
        </x14:dataValidation>
        <x14:dataValidation type="list" allowBlank="1" showInputMessage="1" showErrorMessage="1" xr:uid="{00000000-0002-0000-0300-000005000000}">
          <x14:formula1>
            <xm:f>Dropdowns!$D$3:$D$6</xm:f>
          </x14:formula1>
          <xm:sqref>R7 R13 R19 R25 R31</xm:sqref>
        </x14:dataValidation>
        <x14:dataValidation type="list" allowBlank="1" showInputMessage="1" showErrorMessage="1" xr:uid="{00000000-0002-0000-0300-000006000000}">
          <x14:formula1>
            <xm:f>Dropdowns!$C$3:$C$7</xm:f>
          </x14:formula1>
          <xm:sqref>R6 R12 R18 R24 R30</xm:sqref>
        </x14:dataValidation>
        <x14:dataValidation type="list" allowBlank="1" showInputMessage="1" showErrorMessage="1" xr:uid="{00000000-0002-0000-0300-000007000000}">
          <x14:formula1>
            <xm:f>Dropdowns!$B$3:$B$5</xm:f>
          </x14:formula1>
          <xm:sqref>K24:P24 K6:P6 K12:P12 K18:P18 K30:P30</xm:sqref>
        </x14:dataValidation>
        <x14:dataValidation type="list" allowBlank="1" showInputMessage="1" showErrorMessage="1" xr:uid="{00000000-0002-0000-0300-000008000000}">
          <x14:formula1>
            <xm:f>Dropdowns!$A$3:$A$5</xm:f>
          </x14:formula1>
          <xm:sqref>G6:I6 G12:I12 G18:I18 G24:I24 G30:I30</xm:sqref>
        </x14:dataValidation>
        <x14:dataValidation type="list" allowBlank="1" showInputMessage="1" showErrorMessage="1" xr:uid="{00000000-0002-0000-0300-000009000000}">
          <x14:formula1>
            <xm:f>Dropdowns!$J$3:$J$4</xm:f>
          </x14:formula1>
          <xm:sqref>K16:T16 K22:T22 K28:T28 K34:T34 K10:T10 R35:S35</xm:sqref>
        </x14:dataValidation>
        <x14:dataValidation type="list" allowBlank="1" showInputMessage="1" showErrorMessage="1" xr:uid="{00000000-0002-0000-0300-00000A000000}">
          <x14:formula1>
            <xm:f>Dropdowns!$K$3:$K$6</xm:f>
          </x14:formula1>
          <xm:sqref>T6 T12 T18 T30 T24</xm:sqref>
        </x14:dataValidation>
        <x14:dataValidation type="list" allowBlank="1" showInputMessage="1" showErrorMessage="1" xr:uid="{00000000-0002-0000-0300-00000B000000}">
          <x14:formula1>
            <xm:f>Dropdowns!$J$3:$J$5</xm:f>
          </x14:formula1>
          <xm:sqref>G10:J10 G16:J16 G22:J22 G28:J28 G34:J34 K35 G35</xm:sqref>
        </x14:dataValidation>
        <x14:dataValidation type="list" allowBlank="1" showInputMessage="1" showErrorMessage="1" xr:uid="{00000000-0002-0000-0300-00000C000000}">
          <x14:formula1>
            <xm:f>Dropdowns!$L$2:$L$16</xm:f>
          </x14:formula1>
          <xm:sqref>G7:I7 G31:I31 G25:I25 G19:I19 G13:I13</xm:sqref>
        </x14:dataValidation>
        <x14:dataValidation type="list" allowBlank="1" showInputMessage="1" showErrorMessage="1" xr:uid="{00000000-0002-0000-0300-00000D000000}">
          <x14:formula1>
            <xm:f>Dropdowns!$M$2:$M$5</xm:f>
          </x14:formula1>
          <xm:sqref>F37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7EF10-93BF-4502-8BD3-E73C64F72F40}">
  <sheetPr codeName="Foglio76"/>
  <dimension ref="A1:AK81"/>
  <sheetViews>
    <sheetView zoomScale="70" zoomScaleNormal="70" workbookViewId="0">
      <pane xSplit="6" ySplit="4" topLeftCell="K5" activePane="bottomRight" state="frozen"/>
      <selection pane="topRight" activeCell="F1" sqref="F1"/>
      <selection pane="bottomLeft" activeCell="A5" sqref="A5"/>
      <selection pane="bottomRight" activeCell="U6" sqref="U6:AE6"/>
    </sheetView>
  </sheetViews>
  <sheetFormatPr defaultColWidth="9.1796875" defaultRowHeight="14.5" x14ac:dyDescent="0.35"/>
  <cols>
    <col min="1" max="1" width="10.81640625" style="360" customWidth="1"/>
    <col min="2" max="2" width="24.453125" style="360" customWidth="1"/>
    <col min="3" max="3" width="24.54296875" style="360" customWidth="1"/>
    <col min="4" max="4" width="20.54296875" style="360" customWidth="1"/>
    <col min="5" max="5" width="13.81640625" style="360" customWidth="1"/>
    <col min="6" max="6" width="15.1796875" style="360" customWidth="1"/>
    <col min="7" max="7" width="9.1796875" style="360"/>
    <col min="8" max="8" width="11.54296875" style="360" customWidth="1"/>
    <col min="9" max="9" width="7.81640625" style="360" customWidth="1"/>
    <col min="10" max="11" width="9.1796875" style="360"/>
    <col min="12" max="12" width="6.1796875" style="360" bestFit="1" customWidth="1"/>
    <col min="13" max="13" width="23.81640625" style="360" customWidth="1"/>
    <col min="14" max="14" width="15.81640625" style="360" customWidth="1"/>
    <col min="15" max="15" width="16.1796875" style="360" customWidth="1"/>
    <col min="16" max="16" width="17.81640625" style="360" customWidth="1"/>
    <col min="17" max="17" width="9.1796875" style="360"/>
    <col min="18" max="18" width="28.453125" style="360" bestFit="1" customWidth="1"/>
    <col min="19" max="20" width="16.54296875" style="360" customWidth="1"/>
    <col min="21" max="21" width="7.1796875" style="360" customWidth="1"/>
    <col min="22" max="22" width="12" style="360" customWidth="1"/>
    <col min="23" max="24" width="7.1796875" style="360" customWidth="1"/>
    <col min="25" max="25" width="8.1796875" style="360" customWidth="1"/>
    <col min="26" max="27" width="7.1796875" style="360" customWidth="1"/>
    <col min="28" max="28" width="7.54296875" style="360" customWidth="1"/>
    <col min="29" max="29" width="6.81640625" style="360" customWidth="1"/>
    <col min="30" max="30" width="10.54296875" style="360" customWidth="1"/>
    <col min="31" max="31" width="7.81640625" style="360" customWidth="1"/>
    <col min="32" max="32" width="13.81640625" style="360" customWidth="1"/>
    <col min="33" max="33" width="11.1796875" style="360" customWidth="1"/>
    <col min="34" max="34" width="11" style="360" customWidth="1"/>
    <col min="35" max="35" width="10.453125" style="360" customWidth="1"/>
    <col min="36" max="36" width="19.54296875" style="360" customWidth="1"/>
    <col min="37" max="16384" width="9.1796875" style="360"/>
  </cols>
  <sheetData>
    <row r="1" spans="1:36"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row>
    <row r="2" spans="1:36" s="383" customFormat="1" ht="20.149999999999999" customHeight="1" x14ac:dyDescent="0.35">
      <c r="A2" s="170"/>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row>
    <row r="3" spans="1:36" s="383" customFormat="1" ht="20.149999999999999" customHeight="1" x14ac:dyDescent="0.35">
      <c r="A3" s="170"/>
      <c r="B3" s="834"/>
      <c r="C3" s="834"/>
      <c r="D3" s="834"/>
      <c r="E3" s="816"/>
      <c r="F3" s="816"/>
      <c r="G3" s="817" t="s">
        <v>169</v>
      </c>
      <c r="H3" s="817" t="s">
        <v>170</v>
      </c>
      <c r="I3" s="817" t="s">
        <v>171</v>
      </c>
      <c r="J3" s="817" t="s">
        <v>247</v>
      </c>
      <c r="K3" s="816" t="s">
        <v>173</v>
      </c>
      <c r="L3" s="816"/>
      <c r="M3" s="816" t="s">
        <v>174</v>
      </c>
      <c r="N3" s="816"/>
      <c r="O3" s="816"/>
      <c r="P3" s="816"/>
      <c r="Q3" s="817" t="s">
        <v>248</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row>
    <row r="4" spans="1:36" s="383" customFormat="1" ht="120" customHeight="1" x14ac:dyDescent="0.35">
      <c r="A4" s="170"/>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row>
    <row r="5" spans="1:36" ht="22" customHeight="1" x14ac:dyDescent="0.35">
      <c r="A5" s="359"/>
      <c r="B5" s="803" t="str">
        <f>(A43)</f>
        <v>S.1</v>
      </c>
      <c r="C5" s="800" t="str">
        <f>B43</f>
        <v>Cabo Verde - Human Capital Project (English)</v>
      </c>
      <c r="D5" s="801" t="s">
        <v>19</v>
      </c>
      <c r="E5" s="776" t="s">
        <v>349</v>
      </c>
      <c r="F5" s="24" t="s">
        <v>186</v>
      </c>
      <c r="G5" s="35"/>
      <c r="H5" s="43" t="s">
        <v>350</v>
      </c>
      <c r="I5" s="43" t="s">
        <v>350</v>
      </c>
      <c r="J5" s="37"/>
      <c r="K5" s="38"/>
      <c r="L5" s="36"/>
      <c r="M5" s="36"/>
      <c r="N5" s="36"/>
      <c r="O5" s="36"/>
      <c r="P5" s="43"/>
      <c r="Q5" s="44" t="s">
        <v>351</v>
      </c>
      <c r="R5" s="40">
        <v>2</v>
      </c>
      <c r="S5" s="44" t="s">
        <v>351</v>
      </c>
      <c r="T5" s="701">
        <v>2</v>
      </c>
      <c r="U5" s="702" t="s">
        <v>352</v>
      </c>
      <c r="V5" s="702" t="s">
        <v>353</v>
      </c>
      <c r="W5" s="33"/>
      <c r="X5" s="702" t="s">
        <v>353</v>
      </c>
      <c r="Y5" s="33"/>
      <c r="Z5" s="33"/>
      <c r="AA5" s="33"/>
      <c r="AB5" s="702" t="s">
        <v>353</v>
      </c>
      <c r="AC5" s="33"/>
      <c r="AD5" s="33"/>
      <c r="AE5" s="33"/>
      <c r="AF5" s="812" t="s">
        <v>354</v>
      </c>
      <c r="AG5" s="45">
        <v>45</v>
      </c>
      <c r="AH5" s="45">
        <v>45</v>
      </c>
      <c r="AI5" s="37">
        <v>51</v>
      </c>
      <c r="AJ5" s="703"/>
    </row>
    <row r="6" spans="1:36" ht="22" customHeight="1" x14ac:dyDescent="0.35">
      <c r="A6" s="359"/>
      <c r="B6" s="800"/>
      <c r="C6" s="800"/>
      <c r="D6" s="802"/>
      <c r="E6" s="776"/>
      <c r="F6" s="24" t="s">
        <v>10</v>
      </c>
      <c r="G6" s="47"/>
      <c r="H6" s="48" t="s">
        <v>42</v>
      </c>
      <c r="I6" s="33" t="s">
        <v>42</v>
      </c>
      <c r="J6" s="49"/>
      <c r="K6" s="34"/>
      <c r="L6" s="33"/>
      <c r="M6" s="33"/>
      <c r="N6" s="33"/>
      <c r="O6" s="33"/>
      <c r="P6" s="33"/>
      <c r="Q6" s="49" t="s">
        <v>63</v>
      </c>
      <c r="R6" s="50" t="s">
        <v>44</v>
      </c>
      <c r="S6" s="51" t="s">
        <v>43</v>
      </c>
      <c r="T6" s="58" t="s">
        <v>27</v>
      </c>
      <c r="U6" s="42" t="s">
        <v>63</v>
      </c>
      <c r="V6" s="61" t="s">
        <v>63</v>
      </c>
      <c r="W6" s="61"/>
      <c r="X6" s="61" t="s">
        <v>63</v>
      </c>
      <c r="Y6" s="61"/>
      <c r="Z6" s="48"/>
      <c r="AA6" s="48"/>
      <c r="AB6" s="71" t="s">
        <v>63</v>
      </c>
      <c r="AC6" s="72"/>
      <c r="AD6" s="72"/>
      <c r="AE6" s="33"/>
      <c r="AF6" s="796"/>
      <c r="AG6" s="792" t="s">
        <v>25</v>
      </c>
      <c r="AH6" s="794" t="s">
        <v>56</v>
      </c>
      <c r="AI6" s="796" t="s">
        <v>56</v>
      </c>
      <c r="AJ6" s="806"/>
    </row>
    <row r="7" spans="1:36" ht="22" customHeight="1" x14ac:dyDescent="0.35">
      <c r="A7" s="359"/>
      <c r="B7" s="800"/>
      <c r="C7" s="800"/>
      <c r="D7" s="802"/>
      <c r="E7" s="776"/>
      <c r="F7" s="24" t="s">
        <v>192</v>
      </c>
      <c r="G7" s="42"/>
      <c r="H7" s="48"/>
      <c r="I7" s="33"/>
      <c r="J7" s="49"/>
      <c r="K7" s="34"/>
      <c r="L7" s="33"/>
      <c r="M7" s="33"/>
      <c r="N7" s="33"/>
      <c r="O7" s="33"/>
      <c r="P7" s="33"/>
      <c r="Q7" s="49"/>
      <c r="R7" s="75"/>
      <c r="S7" s="50"/>
      <c r="T7" s="118" t="s">
        <v>220</v>
      </c>
      <c r="U7" s="42"/>
      <c r="V7" s="61"/>
      <c r="W7" s="61"/>
      <c r="X7" s="61"/>
      <c r="Y7" s="61"/>
      <c r="Z7" s="48"/>
      <c r="AA7" s="70"/>
      <c r="AB7" s="48"/>
      <c r="AC7" s="33"/>
      <c r="AD7" s="48"/>
      <c r="AE7" s="34"/>
      <c r="AF7" s="796"/>
      <c r="AG7" s="792"/>
      <c r="AH7" s="794"/>
      <c r="AI7" s="796"/>
      <c r="AJ7" s="798"/>
    </row>
    <row r="8" spans="1:36" ht="22" customHeight="1" x14ac:dyDescent="0.35">
      <c r="A8" s="359"/>
      <c r="B8" s="800"/>
      <c r="C8" s="800"/>
      <c r="D8" s="802"/>
      <c r="E8" s="776"/>
      <c r="F8" s="24" t="s">
        <v>194</v>
      </c>
      <c r="G8" s="47"/>
      <c r="H8" s="48"/>
      <c r="I8" s="33"/>
      <c r="J8" s="49"/>
      <c r="K8" s="47"/>
      <c r="L8" s="33"/>
      <c r="M8" s="48"/>
      <c r="N8" s="48"/>
      <c r="O8" s="48"/>
      <c r="P8" s="48"/>
      <c r="Q8" s="49"/>
      <c r="R8" s="51"/>
      <c r="S8" s="51"/>
      <c r="T8" s="58"/>
      <c r="U8" s="42"/>
      <c r="V8" s="61"/>
      <c r="W8" s="61"/>
      <c r="X8" s="61"/>
      <c r="Y8" s="61"/>
      <c r="Z8" s="48"/>
      <c r="AA8" s="48"/>
      <c r="AB8" s="73"/>
      <c r="AC8" s="74"/>
      <c r="AD8" s="74"/>
      <c r="AE8" s="33"/>
      <c r="AF8" s="796"/>
      <c r="AG8" s="792"/>
      <c r="AH8" s="794"/>
      <c r="AI8" s="796"/>
      <c r="AJ8" s="798"/>
    </row>
    <row r="9" spans="1:36" ht="22" customHeight="1" x14ac:dyDescent="0.35">
      <c r="A9" s="359"/>
      <c r="B9" s="800"/>
      <c r="C9" s="800"/>
      <c r="D9" s="802"/>
      <c r="E9" s="776"/>
      <c r="F9" s="24" t="s">
        <v>196</v>
      </c>
      <c r="G9" s="47"/>
      <c r="H9" s="48"/>
      <c r="I9" s="33"/>
      <c r="J9" s="49"/>
      <c r="K9" s="42"/>
      <c r="L9" s="48"/>
      <c r="M9" s="48"/>
      <c r="N9" s="48"/>
      <c r="O9" s="48"/>
      <c r="P9" s="33"/>
      <c r="Q9" s="49"/>
      <c r="R9" s="76"/>
      <c r="S9" s="26"/>
      <c r="T9" s="51"/>
      <c r="U9" s="848"/>
      <c r="V9" s="849"/>
      <c r="W9" s="849"/>
      <c r="X9" s="849"/>
      <c r="Y9" s="849"/>
      <c r="Z9" s="849"/>
      <c r="AA9" s="849"/>
      <c r="AB9" s="849"/>
      <c r="AC9" s="849"/>
      <c r="AD9" s="849"/>
      <c r="AE9" s="850"/>
      <c r="AF9" s="796"/>
      <c r="AG9" s="792"/>
      <c r="AH9" s="794"/>
      <c r="AI9" s="796"/>
      <c r="AJ9" s="798"/>
    </row>
    <row r="10" spans="1:36" ht="22" customHeight="1" x14ac:dyDescent="0.35">
      <c r="A10" s="359"/>
      <c r="B10" s="800"/>
      <c r="C10" s="800"/>
      <c r="D10" s="803"/>
      <c r="E10" s="776"/>
      <c r="F10" s="24" t="s">
        <v>6</v>
      </c>
      <c r="G10" s="52"/>
      <c r="H10" s="56">
        <v>0</v>
      </c>
      <c r="I10" s="56">
        <v>0</v>
      </c>
      <c r="J10" s="55"/>
      <c r="K10" s="52"/>
      <c r="L10" s="54"/>
      <c r="M10" s="54"/>
      <c r="N10" s="56"/>
      <c r="O10" s="56"/>
      <c r="P10" s="56"/>
      <c r="Q10" s="97">
        <v>0</v>
      </c>
      <c r="R10" s="57">
        <v>1</v>
      </c>
      <c r="S10" s="52">
        <v>0</v>
      </c>
      <c r="T10" s="65">
        <v>1</v>
      </c>
      <c r="U10" s="807"/>
      <c r="V10" s="808"/>
      <c r="W10" s="808"/>
      <c r="X10" s="808"/>
      <c r="Y10" s="808"/>
      <c r="Z10" s="808"/>
      <c r="AA10" s="808"/>
      <c r="AB10" s="808"/>
      <c r="AC10" s="808"/>
      <c r="AD10" s="808"/>
      <c r="AE10" s="809"/>
      <c r="AF10" s="797"/>
      <c r="AG10" s="793"/>
      <c r="AH10" s="795"/>
      <c r="AI10" s="797"/>
      <c r="AJ10" s="799"/>
    </row>
    <row r="11" spans="1:36" ht="22" customHeight="1" x14ac:dyDescent="0.35">
      <c r="A11" s="359"/>
      <c r="B11" s="803" t="str">
        <f>(A44)</f>
        <v>S.2</v>
      </c>
      <c r="C11" s="801"/>
      <c r="D11" s="801"/>
      <c r="E11" s="841"/>
      <c r="F11" s="119" t="s">
        <v>186</v>
      </c>
      <c r="G11" s="45"/>
      <c r="H11" s="43"/>
      <c r="I11" s="43"/>
      <c r="J11" s="44"/>
      <c r="K11" s="126"/>
      <c r="L11" s="43"/>
      <c r="M11" s="43"/>
      <c r="N11" s="43"/>
      <c r="O11" s="43"/>
      <c r="P11" s="43"/>
      <c r="Q11" s="44"/>
      <c r="R11" s="142"/>
      <c r="S11" s="187"/>
      <c r="T11" s="186"/>
      <c r="U11" s="45"/>
      <c r="V11" s="126"/>
      <c r="W11" s="126"/>
      <c r="X11" s="126"/>
      <c r="Y11" s="126"/>
      <c r="Z11" s="258"/>
      <c r="AA11" s="43"/>
      <c r="AB11" s="255"/>
      <c r="AC11" s="255"/>
      <c r="AD11" s="255"/>
      <c r="AE11" s="255"/>
      <c r="AF11" s="829"/>
      <c r="AG11" s="45"/>
      <c r="AH11" s="185"/>
      <c r="AI11" s="44"/>
      <c r="AJ11" s="298"/>
    </row>
    <row r="12" spans="1:36" ht="22" customHeight="1" x14ac:dyDescent="0.35">
      <c r="A12" s="359"/>
      <c r="B12" s="800"/>
      <c r="C12" s="802"/>
      <c r="D12" s="802"/>
      <c r="E12" s="798"/>
      <c r="F12" s="119" t="s">
        <v>10</v>
      </c>
      <c r="G12" s="42"/>
      <c r="H12" s="48"/>
      <c r="I12" s="48"/>
      <c r="J12" s="107"/>
      <c r="K12" s="61"/>
      <c r="L12" s="48"/>
      <c r="M12" s="48"/>
      <c r="N12" s="48"/>
      <c r="O12" s="48"/>
      <c r="P12" s="48"/>
      <c r="Q12" s="107"/>
      <c r="R12" s="133"/>
      <c r="S12" s="42"/>
      <c r="T12" s="85"/>
      <c r="U12" s="42"/>
      <c r="V12" s="61"/>
      <c r="W12" s="61"/>
      <c r="X12" s="61"/>
      <c r="Y12" s="61"/>
      <c r="Z12" s="48"/>
      <c r="AA12" s="48"/>
      <c r="AB12" s="48"/>
      <c r="AC12" s="48"/>
      <c r="AD12" s="48"/>
      <c r="AE12" s="48"/>
      <c r="AF12" s="830"/>
      <c r="AG12" s="842"/>
      <c r="AH12" s="837"/>
      <c r="AI12" s="840"/>
      <c r="AJ12" s="806"/>
    </row>
    <row r="13" spans="1:36" ht="22" customHeight="1" x14ac:dyDescent="0.35">
      <c r="A13" s="359"/>
      <c r="B13" s="800"/>
      <c r="C13" s="802"/>
      <c r="D13" s="802"/>
      <c r="E13" s="798"/>
      <c r="F13" s="119" t="s">
        <v>192</v>
      </c>
      <c r="G13" s="42"/>
      <c r="H13" s="48"/>
      <c r="I13" s="48"/>
      <c r="J13" s="107"/>
      <c r="K13" s="61"/>
      <c r="L13" s="48"/>
      <c r="M13" s="48"/>
      <c r="N13" s="48"/>
      <c r="O13" s="48"/>
      <c r="P13" s="48"/>
      <c r="Q13" s="107"/>
      <c r="R13" s="534"/>
      <c r="S13" s="42"/>
      <c r="T13" s="86"/>
      <c r="U13" s="42"/>
      <c r="V13" s="61"/>
      <c r="W13" s="61"/>
      <c r="X13" s="61"/>
      <c r="Y13" s="61"/>
      <c r="Z13" s="48"/>
      <c r="AA13" s="48"/>
      <c r="AB13" s="48"/>
      <c r="AC13" s="48"/>
      <c r="AD13" s="48"/>
      <c r="AF13" s="830"/>
      <c r="AG13" s="843"/>
      <c r="AH13" s="838"/>
      <c r="AI13" s="814"/>
      <c r="AJ13" s="798"/>
    </row>
    <row r="14" spans="1:36" ht="22" customHeight="1" x14ac:dyDescent="0.35">
      <c r="A14" s="359"/>
      <c r="B14" s="800"/>
      <c r="C14" s="802"/>
      <c r="D14" s="802"/>
      <c r="E14" s="798"/>
      <c r="F14" s="119" t="s">
        <v>194</v>
      </c>
      <c r="G14" s="42"/>
      <c r="H14" s="48"/>
      <c r="I14" s="48"/>
      <c r="J14" s="107"/>
      <c r="K14" s="61"/>
      <c r="L14" s="48"/>
      <c r="M14" s="48"/>
      <c r="N14" s="48"/>
      <c r="O14" s="48"/>
      <c r="P14" s="48"/>
      <c r="Q14" s="107"/>
      <c r="R14" s="51"/>
      <c r="S14" s="42"/>
      <c r="T14" s="85"/>
      <c r="U14" s="42"/>
      <c r="V14" s="61"/>
      <c r="W14" s="61"/>
      <c r="X14" s="61"/>
      <c r="Y14" s="61"/>
      <c r="Z14" s="48"/>
      <c r="AA14" s="48"/>
      <c r="AB14" s="48"/>
      <c r="AC14" s="48"/>
      <c r="AD14" s="48"/>
      <c r="AE14" s="48"/>
      <c r="AF14" s="830"/>
      <c r="AG14" s="843"/>
      <c r="AH14" s="838"/>
      <c r="AI14" s="814"/>
      <c r="AJ14" s="798"/>
    </row>
    <row r="15" spans="1:36" ht="22" customHeight="1" x14ac:dyDescent="0.35">
      <c r="A15" s="359"/>
      <c r="B15" s="800"/>
      <c r="C15" s="802"/>
      <c r="D15" s="802"/>
      <c r="E15" s="798"/>
      <c r="F15" s="119" t="s">
        <v>196</v>
      </c>
      <c r="G15" s="42"/>
      <c r="H15" s="48"/>
      <c r="I15" s="48"/>
      <c r="J15" s="107"/>
      <c r="K15" s="61"/>
      <c r="L15" s="48"/>
      <c r="M15" s="48"/>
      <c r="N15" s="48"/>
      <c r="O15" s="48"/>
      <c r="P15" s="48"/>
      <c r="Q15" s="107"/>
      <c r="R15" s="51"/>
      <c r="S15" s="42"/>
      <c r="T15" s="85"/>
      <c r="U15" s="42"/>
      <c r="V15" s="61"/>
      <c r="W15" s="61"/>
      <c r="X15" s="61"/>
      <c r="Y15" s="61"/>
      <c r="Z15" s="48"/>
      <c r="AA15" s="48"/>
      <c r="AB15" s="48"/>
      <c r="AC15" s="48"/>
      <c r="AD15" s="48"/>
      <c r="AE15" s="48"/>
      <c r="AF15" s="830"/>
      <c r="AG15" s="843"/>
      <c r="AH15" s="838"/>
      <c r="AI15" s="814"/>
      <c r="AJ15" s="798"/>
    </row>
    <row r="16" spans="1:36" ht="22" customHeight="1" x14ac:dyDescent="0.35">
      <c r="A16" s="359"/>
      <c r="B16" s="800"/>
      <c r="C16" s="803"/>
      <c r="D16" s="803"/>
      <c r="E16" s="799"/>
      <c r="F16" s="119" t="s">
        <v>6</v>
      </c>
      <c r="G16" s="125"/>
      <c r="H16" s="53"/>
      <c r="I16" s="53"/>
      <c r="J16" s="128"/>
      <c r="K16" s="153"/>
      <c r="L16" s="53"/>
      <c r="M16" s="53"/>
      <c r="N16" s="53"/>
      <c r="O16" s="53"/>
      <c r="P16" s="53"/>
      <c r="Q16" s="128"/>
      <c r="R16" s="144"/>
      <c r="S16" s="125"/>
      <c r="T16" s="184"/>
      <c r="U16" s="821"/>
      <c r="V16" s="822"/>
      <c r="W16" s="822"/>
      <c r="X16" s="822"/>
      <c r="Y16" s="822"/>
      <c r="Z16" s="822"/>
      <c r="AA16" s="822"/>
      <c r="AB16" s="822"/>
      <c r="AC16" s="822"/>
      <c r="AD16" s="822"/>
      <c r="AE16" s="823"/>
      <c r="AF16" s="831"/>
      <c r="AG16" s="844"/>
      <c r="AH16" s="839"/>
      <c r="AI16" s="815"/>
      <c r="AJ16" s="799"/>
    </row>
    <row r="17" spans="1:36" ht="22" customHeight="1" x14ac:dyDescent="0.35">
      <c r="A17" s="359"/>
      <c r="B17" s="800" t="str">
        <f>(A45)</f>
        <v>S.3</v>
      </c>
      <c r="C17" s="801"/>
      <c r="D17" s="801"/>
      <c r="E17" s="841"/>
      <c r="F17" s="119" t="s">
        <v>186</v>
      </c>
      <c r="G17" s="45"/>
      <c r="H17" s="43"/>
      <c r="I17" s="43"/>
      <c r="J17" s="44"/>
      <c r="K17" s="126"/>
      <c r="L17" s="43"/>
      <c r="M17" s="43"/>
      <c r="N17" s="43"/>
      <c r="O17" s="43"/>
      <c r="P17" s="43"/>
      <c r="Q17" s="44"/>
      <c r="R17" s="142"/>
      <c r="S17" s="187"/>
      <c r="T17" s="186"/>
      <c r="U17" s="45"/>
      <c r="V17" s="126"/>
      <c r="W17" s="126"/>
      <c r="X17" s="126"/>
      <c r="Y17" s="126"/>
      <c r="Z17" s="43"/>
      <c r="AA17" s="43"/>
      <c r="AB17" s="43"/>
      <c r="AC17" s="43"/>
      <c r="AD17" s="43"/>
      <c r="AE17" s="43"/>
      <c r="AF17" s="829"/>
      <c r="AG17" s="45"/>
      <c r="AH17" s="185"/>
      <c r="AI17" s="44"/>
      <c r="AJ17" s="428"/>
    </row>
    <row r="18" spans="1:36" ht="22" customHeight="1" x14ac:dyDescent="0.35">
      <c r="A18" s="359"/>
      <c r="B18" s="800"/>
      <c r="C18" s="802"/>
      <c r="D18" s="802"/>
      <c r="E18" s="798"/>
      <c r="F18" s="119" t="s">
        <v>10</v>
      </c>
      <c r="G18" s="42"/>
      <c r="H18" s="48"/>
      <c r="I18" s="48"/>
      <c r="J18" s="107"/>
      <c r="K18" s="61"/>
      <c r="L18" s="48"/>
      <c r="M18" s="48"/>
      <c r="N18" s="48"/>
      <c r="O18" s="48"/>
      <c r="P18" s="48"/>
      <c r="Q18" s="107"/>
      <c r="R18" s="51"/>
      <c r="S18" s="42"/>
      <c r="T18" s="85"/>
      <c r="U18" s="42"/>
      <c r="V18" s="61"/>
      <c r="W18" s="61"/>
      <c r="X18" s="61"/>
      <c r="Y18" s="61"/>
      <c r="Z18" s="48"/>
      <c r="AA18" s="48"/>
      <c r="AB18" s="48"/>
      <c r="AC18" s="48"/>
      <c r="AD18" s="48"/>
      <c r="AE18" s="48"/>
      <c r="AF18" s="830"/>
      <c r="AG18" s="842"/>
      <c r="AH18" s="837"/>
      <c r="AI18" s="840"/>
      <c r="AJ18" s="806"/>
    </row>
    <row r="19" spans="1:36" ht="22" customHeight="1" x14ac:dyDescent="0.35">
      <c r="A19" s="359"/>
      <c r="B19" s="800"/>
      <c r="C19" s="802"/>
      <c r="D19" s="802"/>
      <c r="E19" s="798"/>
      <c r="F19" s="119" t="s">
        <v>192</v>
      </c>
      <c r="G19" s="42"/>
      <c r="H19" s="48"/>
      <c r="I19" s="48"/>
      <c r="J19" s="107"/>
      <c r="K19" s="61"/>
      <c r="L19" s="48"/>
      <c r="M19" s="48"/>
      <c r="N19" s="48"/>
      <c r="O19" s="48"/>
      <c r="P19" s="48"/>
      <c r="Q19" s="107"/>
      <c r="R19" s="51"/>
      <c r="S19" s="42"/>
      <c r="T19" s="85"/>
      <c r="U19" s="42"/>
      <c r="V19" s="61"/>
      <c r="W19" s="61"/>
      <c r="X19" s="61"/>
      <c r="Y19" s="61"/>
      <c r="Z19" s="48"/>
      <c r="AA19" s="48"/>
      <c r="AB19" s="48"/>
      <c r="AC19" s="48"/>
      <c r="AD19" s="48"/>
      <c r="AE19" s="48"/>
      <c r="AF19" s="830"/>
      <c r="AG19" s="843"/>
      <c r="AH19" s="838"/>
      <c r="AI19" s="814"/>
      <c r="AJ19" s="798"/>
    </row>
    <row r="20" spans="1:36" ht="22" customHeight="1" x14ac:dyDescent="0.35">
      <c r="A20" s="359"/>
      <c r="B20" s="800"/>
      <c r="C20" s="802"/>
      <c r="D20" s="802"/>
      <c r="E20" s="798"/>
      <c r="F20" s="119" t="s">
        <v>194</v>
      </c>
      <c r="G20" s="42"/>
      <c r="H20" s="48"/>
      <c r="I20" s="48"/>
      <c r="J20" s="107"/>
      <c r="K20" s="61"/>
      <c r="L20" s="48"/>
      <c r="M20" s="48"/>
      <c r="N20" s="48"/>
      <c r="O20" s="48"/>
      <c r="P20" s="48"/>
      <c r="Q20" s="107"/>
      <c r="R20" s="51"/>
      <c r="S20" s="42"/>
      <c r="T20" s="85"/>
      <c r="U20" s="42"/>
      <c r="V20" s="61"/>
      <c r="W20" s="61"/>
      <c r="X20" s="61"/>
      <c r="Y20" s="61"/>
      <c r="Z20" s="48"/>
      <c r="AA20" s="48"/>
      <c r="AB20" s="48"/>
      <c r="AC20" s="48"/>
      <c r="AD20" s="48"/>
      <c r="AE20" s="48"/>
      <c r="AF20" s="830"/>
      <c r="AG20" s="843"/>
      <c r="AH20" s="838"/>
      <c r="AI20" s="814"/>
      <c r="AJ20" s="798"/>
    </row>
    <row r="21" spans="1:36" ht="22" customHeight="1" x14ac:dyDescent="0.35">
      <c r="A21" s="359"/>
      <c r="B21" s="800"/>
      <c r="C21" s="802"/>
      <c r="D21" s="802"/>
      <c r="E21" s="798"/>
      <c r="F21" s="119" t="s">
        <v>196</v>
      </c>
      <c r="G21" s="42"/>
      <c r="H21" s="48"/>
      <c r="I21" s="48"/>
      <c r="J21" s="107"/>
      <c r="K21" s="61"/>
      <c r="L21" s="48"/>
      <c r="M21" s="48"/>
      <c r="N21" s="48"/>
      <c r="O21" s="48"/>
      <c r="P21" s="48"/>
      <c r="Q21" s="107"/>
      <c r="R21" s="51"/>
      <c r="S21" s="42"/>
      <c r="T21" s="85"/>
      <c r="U21" s="42"/>
      <c r="V21" s="61"/>
      <c r="W21" s="61"/>
      <c r="X21" s="61"/>
      <c r="Y21" s="61"/>
      <c r="Z21" s="48"/>
      <c r="AA21" s="48"/>
      <c r="AB21" s="48"/>
      <c r="AC21" s="48"/>
      <c r="AD21" s="48"/>
      <c r="AE21" s="48"/>
      <c r="AF21" s="830"/>
      <c r="AG21" s="843"/>
      <c r="AH21" s="838"/>
      <c r="AI21" s="814"/>
      <c r="AJ21" s="798"/>
    </row>
    <row r="22" spans="1:36" ht="22" customHeight="1" x14ac:dyDescent="0.35">
      <c r="A22" s="359"/>
      <c r="B22" s="800"/>
      <c r="C22" s="803"/>
      <c r="D22" s="803"/>
      <c r="E22" s="799"/>
      <c r="F22" s="119" t="s">
        <v>6</v>
      </c>
      <c r="G22" s="125"/>
      <c r="H22" s="53"/>
      <c r="I22" s="53"/>
      <c r="J22" s="128"/>
      <c r="K22" s="153"/>
      <c r="L22" s="53"/>
      <c r="M22" s="53"/>
      <c r="N22" s="53"/>
      <c r="O22" s="53"/>
      <c r="P22" s="53"/>
      <c r="Q22" s="128"/>
      <c r="R22" s="144"/>
      <c r="S22" s="125"/>
      <c r="T22" s="184"/>
      <c r="U22" s="821"/>
      <c r="V22" s="822"/>
      <c r="W22" s="822"/>
      <c r="X22" s="822"/>
      <c r="Y22" s="822"/>
      <c r="Z22" s="822"/>
      <c r="AA22" s="822"/>
      <c r="AB22" s="822"/>
      <c r="AC22" s="822"/>
      <c r="AD22" s="822"/>
      <c r="AE22" s="823"/>
      <c r="AF22" s="831"/>
      <c r="AG22" s="844"/>
      <c r="AH22" s="839"/>
      <c r="AI22" s="815"/>
      <c r="AJ22" s="799"/>
    </row>
    <row r="23" spans="1:36" ht="22" customHeight="1" x14ac:dyDescent="0.35">
      <c r="A23" s="359"/>
      <c r="B23" s="800" t="str">
        <f>(A46)</f>
        <v>S.4</v>
      </c>
      <c r="C23" s="800"/>
      <c r="D23" s="801"/>
      <c r="E23" s="799"/>
      <c r="F23" s="119" t="s">
        <v>186</v>
      </c>
      <c r="G23" s="45"/>
      <c r="H23" s="43"/>
      <c r="I23" s="43"/>
      <c r="J23" s="44"/>
      <c r="K23" s="126"/>
      <c r="L23" s="43"/>
      <c r="M23" s="43"/>
      <c r="N23" s="43"/>
      <c r="O23" s="43"/>
      <c r="P23" s="43"/>
      <c r="Q23" s="44"/>
      <c r="R23" s="142"/>
      <c r="S23" s="187"/>
      <c r="T23" s="186"/>
      <c r="U23" s="532"/>
      <c r="V23" s="533"/>
      <c r="W23" s="533"/>
      <c r="X23" s="448"/>
      <c r="Y23" s="448"/>
      <c r="Z23" s="415"/>
      <c r="AA23" s="415"/>
      <c r="AB23" s="415"/>
      <c r="AC23" s="415"/>
      <c r="AD23" s="43"/>
      <c r="AE23" s="43"/>
      <c r="AF23" s="789"/>
      <c r="AG23" s="45"/>
      <c r="AH23" s="43"/>
      <c r="AI23" s="44"/>
      <c r="AJ23" s="428"/>
    </row>
    <row r="24" spans="1:36" ht="22" customHeight="1" x14ac:dyDescent="0.35">
      <c r="A24" s="359"/>
      <c r="B24" s="800"/>
      <c r="C24" s="800"/>
      <c r="D24" s="802"/>
      <c r="E24" s="776"/>
      <c r="F24" s="119" t="s">
        <v>10</v>
      </c>
      <c r="G24" s="42"/>
      <c r="H24" s="48"/>
      <c r="I24" s="48"/>
      <c r="J24" s="107"/>
      <c r="K24" s="61"/>
      <c r="L24" s="48"/>
      <c r="M24" s="48"/>
      <c r="N24" s="48"/>
      <c r="O24" s="48"/>
      <c r="P24" s="48"/>
      <c r="Q24" s="107"/>
      <c r="R24" s="51"/>
      <c r="S24" s="42"/>
      <c r="T24" s="85"/>
      <c r="U24" s="42"/>
      <c r="V24" s="61"/>
      <c r="W24" s="61"/>
      <c r="X24" s="61"/>
      <c r="Y24" s="61"/>
      <c r="Z24" s="48"/>
      <c r="AA24" s="48"/>
      <c r="AB24" s="48"/>
      <c r="AC24" s="48"/>
      <c r="AD24" s="48"/>
      <c r="AE24" s="48"/>
      <c r="AF24" s="790"/>
      <c r="AG24" s="792"/>
      <c r="AH24" s="794"/>
      <c r="AI24" s="796"/>
      <c r="AJ24" s="798"/>
    </row>
    <row r="25" spans="1:36" ht="22" customHeight="1" x14ac:dyDescent="0.35">
      <c r="A25" s="359"/>
      <c r="B25" s="800"/>
      <c r="C25" s="800"/>
      <c r="D25" s="802"/>
      <c r="E25" s="776"/>
      <c r="F25" s="119" t="s">
        <v>192</v>
      </c>
      <c r="G25" s="42"/>
      <c r="H25" s="48"/>
      <c r="I25" s="48"/>
      <c r="J25" s="107"/>
      <c r="K25" s="61"/>
      <c r="L25" s="48"/>
      <c r="M25" s="48"/>
      <c r="N25" s="48"/>
      <c r="O25" s="48"/>
      <c r="P25" s="48"/>
      <c r="Q25" s="107"/>
      <c r="R25" s="51"/>
      <c r="S25" s="42"/>
      <c r="T25" s="85"/>
      <c r="U25" s="42"/>
      <c r="V25" s="61"/>
      <c r="W25" s="61"/>
      <c r="X25" s="61"/>
      <c r="Y25" s="61"/>
      <c r="Z25" s="48"/>
      <c r="AA25" s="48"/>
      <c r="AB25" s="48"/>
      <c r="AC25" s="48"/>
      <c r="AD25" s="48"/>
      <c r="AE25" s="48"/>
      <c r="AF25" s="790"/>
      <c r="AG25" s="792"/>
      <c r="AH25" s="794"/>
      <c r="AI25" s="796"/>
      <c r="AJ25" s="798"/>
    </row>
    <row r="26" spans="1:36" ht="22" customHeight="1" x14ac:dyDescent="0.35">
      <c r="A26" s="359"/>
      <c r="B26" s="800"/>
      <c r="C26" s="800"/>
      <c r="D26" s="802"/>
      <c r="E26" s="776"/>
      <c r="F26" s="119" t="s">
        <v>194</v>
      </c>
      <c r="G26" s="42"/>
      <c r="H26" s="48"/>
      <c r="I26" s="48"/>
      <c r="J26" s="107"/>
      <c r="K26" s="61"/>
      <c r="L26" s="48"/>
      <c r="M26" s="48"/>
      <c r="N26" s="48"/>
      <c r="O26" s="48"/>
      <c r="P26" s="48"/>
      <c r="Q26" s="107"/>
      <c r="R26" s="51"/>
      <c r="S26" s="42"/>
      <c r="T26" s="85"/>
      <c r="U26" s="42"/>
      <c r="V26" s="61"/>
      <c r="W26" s="61"/>
      <c r="X26" s="61"/>
      <c r="Y26" s="61"/>
      <c r="Z26" s="48"/>
      <c r="AA26" s="48"/>
      <c r="AB26" s="48"/>
      <c r="AC26" s="48"/>
      <c r="AD26" s="48"/>
      <c r="AE26" s="48"/>
      <c r="AF26" s="790"/>
      <c r="AG26" s="792"/>
      <c r="AH26" s="794"/>
      <c r="AI26" s="796"/>
      <c r="AJ26" s="798"/>
    </row>
    <row r="27" spans="1:36" ht="22" customHeight="1" x14ac:dyDescent="0.35">
      <c r="A27" s="359"/>
      <c r="B27" s="800"/>
      <c r="C27" s="800"/>
      <c r="D27" s="802"/>
      <c r="E27" s="776"/>
      <c r="F27" s="119" t="s">
        <v>196</v>
      </c>
      <c r="G27" s="42"/>
      <c r="H27" s="48"/>
      <c r="I27" s="48"/>
      <c r="J27" s="107"/>
      <c r="K27" s="61"/>
      <c r="L27" s="48"/>
      <c r="M27" s="48"/>
      <c r="N27" s="48"/>
      <c r="O27" s="48"/>
      <c r="P27" s="48"/>
      <c r="Q27" s="107"/>
      <c r="R27" s="51"/>
      <c r="S27" s="42"/>
      <c r="T27" s="85"/>
      <c r="U27" s="42"/>
      <c r="V27" s="61"/>
      <c r="W27" s="61"/>
      <c r="X27" s="61"/>
      <c r="Y27" s="61"/>
      <c r="Z27" s="48"/>
      <c r="AA27" s="48"/>
      <c r="AB27" s="48"/>
      <c r="AC27" s="48"/>
      <c r="AD27" s="48"/>
      <c r="AE27" s="48"/>
      <c r="AF27" s="790"/>
      <c r="AG27" s="792"/>
      <c r="AH27" s="794"/>
      <c r="AI27" s="796"/>
      <c r="AJ27" s="798"/>
    </row>
    <row r="28" spans="1:36" ht="22" customHeight="1" x14ac:dyDescent="0.35">
      <c r="A28" s="359"/>
      <c r="B28" s="800"/>
      <c r="C28" s="800"/>
      <c r="D28" s="803"/>
      <c r="E28" s="776"/>
      <c r="F28" s="119" t="s">
        <v>6</v>
      </c>
      <c r="G28" s="125"/>
      <c r="H28" s="53"/>
      <c r="I28" s="53"/>
      <c r="J28" s="128"/>
      <c r="K28" s="153"/>
      <c r="L28" s="53"/>
      <c r="M28" s="53"/>
      <c r="N28" s="53"/>
      <c r="O28" s="53"/>
      <c r="P28" s="53"/>
      <c r="Q28" s="128"/>
      <c r="R28" s="144"/>
      <c r="S28" s="125"/>
      <c r="T28" s="184"/>
      <c r="U28" s="821"/>
      <c r="V28" s="822"/>
      <c r="W28" s="822"/>
      <c r="X28" s="822"/>
      <c r="Y28" s="822"/>
      <c r="Z28" s="822"/>
      <c r="AA28" s="822"/>
      <c r="AB28" s="822"/>
      <c r="AC28" s="822"/>
      <c r="AD28" s="822"/>
      <c r="AE28" s="823"/>
      <c r="AF28" s="791"/>
      <c r="AG28" s="793"/>
      <c r="AH28" s="795"/>
      <c r="AI28" s="797"/>
      <c r="AJ28" s="799"/>
    </row>
    <row r="29" spans="1:36" ht="22" customHeight="1" x14ac:dyDescent="0.35">
      <c r="A29" s="359"/>
      <c r="B29" s="800" t="str">
        <f>(A47)</f>
        <v>S.5</v>
      </c>
      <c r="C29" s="800"/>
      <c r="D29" s="801"/>
      <c r="E29" s="776"/>
      <c r="F29" s="119" t="s">
        <v>186</v>
      </c>
      <c r="G29" s="45"/>
      <c r="H29" s="43"/>
      <c r="I29" s="43"/>
      <c r="J29" s="44"/>
      <c r="K29" s="126"/>
      <c r="L29" s="43"/>
      <c r="M29" s="43"/>
      <c r="N29" s="43"/>
      <c r="O29" s="43"/>
      <c r="P29" s="43"/>
      <c r="Q29" s="44"/>
      <c r="R29" s="142"/>
      <c r="S29" s="187"/>
      <c r="T29" s="186"/>
      <c r="U29" s="447"/>
      <c r="V29" s="126"/>
      <c r="W29" s="448"/>
      <c r="X29" s="448"/>
      <c r="Y29" s="448"/>
      <c r="Z29" s="415"/>
      <c r="AA29" s="415"/>
      <c r="AB29" s="415"/>
      <c r="AC29" s="415"/>
      <c r="AD29" s="43"/>
      <c r="AE29" s="43"/>
      <c r="AF29" s="789"/>
      <c r="AG29" s="45"/>
      <c r="AH29" s="185"/>
      <c r="AI29" s="44"/>
      <c r="AJ29" s="428"/>
    </row>
    <row r="30" spans="1:36" ht="22" customHeight="1" x14ac:dyDescent="0.35">
      <c r="A30" s="359"/>
      <c r="B30" s="800"/>
      <c r="C30" s="800"/>
      <c r="D30" s="802"/>
      <c r="E30" s="776"/>
      <c r="F30" s="119" t="s">
        <v>10</v>
      </c>
      <c r="G30" s="42"/>
      <c r="H30" s="48"/>
      <c r="I30" s="48"/>
      <c r="J30" s="107"/>
      <c r="K30" s="61"/>
      <c r="L30" s="48"/>
      <c r="M30" s="48"/>
      <c r="N30" s="48"/>
      <c r="O30" s="48"/>
      <c r="P30" s="48"/>
      <c r="Q30" s="107"/>
      <c r="R30" s="51"/>
      <c r="S30" s="42"/>
      <c r="T30" s="85"/>
      <c r="U30" s="42"/>
      <c r="V30" s="61"/>
      <c r="W30" s="61"/>
      <c r="X30" s="61"/>
      <c r="Y30" s="61"/>
      <c r="Z30" s="48"/>
      <c r="AA30" s="48"/>
      <c r="AB30" s="48"/>
      <c r="AC30" s="48"/>
      <c r="AD30" s="48"/>
      <c r="AE30" s="48"/>
      <c r="AF30" s="790"/>
      <c r="AG30" s="792"/>
      <c r="AH30" s="794"/>
      <c r="AI30" s="796"/>
      <c r="AJ30" s="798"/>
    </row>
    <row r="31" spans="1:36" ht="22" customHeight="1" x14ac:dyDescent="0.35">
      <c r="A31" s="359"/>
      <c r="B31" s="800"/>
      <c r="C31" s="800"/>
      <c r="D31" s="802"/>
      <c r="E31" s="776"/>
      <c r="F31" s="119" t="s">
        <v>192</v>
      </c>
      <c r="G31" s="42"/>
      <c r="H31" s="48"/>
      <c r="I31" s="48"/>
      <c r="J31" s="107"/>
      <c r="K31" s="61"/>
      <c r="L31" s="48"/>
      <c r="M31" s="48"/>
      <c r="N31" s="48"/>
      <c r="O31" s="48"/>
      <c r="P31" s="48"/>
      <c r="Q31" s="107"/>
      <c r="R31" s="51"/>
      <c r="S31" s="42"/>
      <c r="T31" s="85"/>
      <c r="U31" s="42"/>
      <c r="V31" s="61"/>
      <c r="W31" s="61"/>
      <c r="X31" s="61"/>
      <c r="Y31" s="61"/>
      <c r="Z31" s="48"/>
      <c r="AA31" s="48"/>
      <c r="AB31" s="48"/>
      <c r="AC31" s="48"/>
      <c r="AD31" s="48"/>
      <c r="AE31" s="48"/>
      <c r="AF31" s="790"/>
      <c r="AG31" s="792"/>
      <c r="AH31" s="794"/>
      <c r="AI31" s="796"/>
      <c r="AJ31" s="798"/>
    </row>
    <row r="32" spans="1:36" ht="22" customHeight="1" x14ac:dyDescent="0.35">
      <c r="A32" s="359"/>
      <c r="B32" s="800"/>
      <c r="C32" s="800"/>
      <c r="D32" s="802"/>
      <c r="E32" s="776"/>
      <c r="F32" s="119" t="s">
        <v>194</v>
      </c>
      <c r="G32" s="42"/>
      <c r="H32" s="48"/>
      <c r="I32" s="48"/>
      <c r="J32" s="107"/>
      <c r="K32" s="61"/>
      <c r="L32" s="48"/>
      <c r="M32" s="48"/>
      <c r="N32" s="48"/>
      <c r="O32" s="48"/>
      <c r="P32" s="48"/>
      <c r="Q32" s="107"/>
      <c r="R32" s="51"/>
      <c r="S32" s="42"/>
      <c r="T32" s="85"/>
      <c r="U32" s="42"/>
      <c r="V32" s="61"/>
      <c r="W32" s="61"/>
      <c r="X32" s="61"/>
      <c r="Y32" s="61"/>
      <c r="Z32" s="48"/>
      <c r="AA32" s="48"/>
      <c r="AB32" s="48"/>
      <c r="AC32" s="48"/>
      <c r="AD32" s="48"/>
      <c r="AE32" s="48"/>
      <c r="AF32" s="790"/>
      <c r="AG32" s="792"/>
      <c r="AH32" s="794"/>
      <c r="AI32" s="796"/>
      <c r="AJ32" s="798"/>
    </row>
    <row r="33" spans="1:37" ht="22" customHeight="1" x14ac:dyDescent="0.35">
      <c r="A33" s="359"/>
      <c r="B33" s="800"/>
      <c r="C33" s="800"/>
      <c r="D33" s="802"/>
      <c r="E33" s="776"/>
      <c r="F33" s="119" t="s">
        <v>196</v>
      </c>
      <c r="G33" s="42"/>
      <c r="H33" s="48"/>
      <c r="I33" s="48"/>
      <c r="J33" s="107"/>
      <c r="K33" s="61"/>
      <c r="L33" s="48"/>
      <c r="M33" s="48"/>
      <c r="N33" s="48"/>
      <c r="O33" s="48"/>
      <c r="P33" s="48"/>
      <c r="Q33" s="107"/>
      <c r="R33" s="51"/>
      <c r="S33" s="42"/>
      <c r="T33" s="85"/>
      <c r="U33" s="42"/>
      <c r="V33" s="61"/>
      <c r="W33" s="61"/>
      <c r="X33" s="61"/>
      <c r="Y33" s="61"/>
      <c r="Z33" s="48"/>
      <c r="AA33" s="48"/>
      <c r="AB33" s="48"/>
      <c r="AC33" s="48"/>
      <c r="AD33" s="48"/>
      <c r="AE33" s="48"/>
      <c r="AF33" s="790"/>
      <c r="AG33" s="792"/>
      <c r="AH33" s="794"/>
      <c r="AI33" s="796"/>
      <c r="AJ33" s="798"/>
    </row>
    <row r="34" spans="1:37" ht="22" customHeight="1" x14ac:dyDescent="0.35">
      <c r="A34" s="359"/>
      <c r="B34" s="800"/>
      <c r="C34" s="800"/>
      <c r="D34" s="803"/>
      <c r="E34" s="776"/>
      <c r="F34" s="119" t="s">
        <v>6</v>
      </c>
      <c r="G34" s="125"/>
      <c r="H34" s="53"/>
      <c r="I34" s="53"/>
      <c r="J34" s="128"/>
      <c r="K34" s="153"/>
      <c r="L34" s="53"/>
      <c r="M34" s="53"/>
      <c r="N34" s="53"/>
      <c r="O34" s="53"/>
      <c r="P34" s="53"/>
      <c r="Q34" s="128"/>
      <c r="R34" s="144"/>
      <c r="S34" s="125"/>
      <c r="T34" s="184"/>
      <c r="U34" s="821"/>
      <c r="V34" s="822"/>
      <c r="W34" s="822"/>
      <c r="X34" s="822"/>
      <c r="Y34" s="822"/>
      <c r="Z34" s="822"/>
      <c r="AA34" s="822"/>
      <c r="AB34" s="822"/>
      <c r="AC34" s="822"/>
      <c r="AD34" s="822"/>
      <c r="AE34" s="823"/>
      <c r="AF34" s="791"/>
      <c r="AG34" s="793"/>
      <c r="AH34" s="795"/>
      <c r="AI34" s="797"/>
      <c r="AJ34" s="799"/>
    </row>
    <row r="35" spans="1:37" ht="22" customHeight="1" x14ac:dyDescent="0.35">
      <c r="A35" s="359"/>
      <c r="B35" s="359"/>
      <c r="C35" s="781" t="s">
        <v>202</v>
      </c>
      <c r="D35" s="781"/>
      <c r="E35" s="781"/>
      <c r="F35" s="781"/>
      <c r="G35" s="782">
        <v>0</v>
      </c>
      <c r="H35" s="783"/>
      <c r="I35" s="783"/>
      <c r="J35" s="784"/>
      <c r="K35" s="782">
        <v>0</v>
      </c>
      <c r="L35" s="783"/>
      <c r="M35" s="783"/>
      <c r="N35" s="783"/>
      <c r="O35" s="783"/>
      <c r="P35" s="783"/>
      <c r="Q35" s="784"/>
      <c r="R35" s="397">
        <v>1</v>
      </c>
      <c r="S35" s="782">
        <v>1</v>
      </c>
      <c r="T35" s="783"/>
      <c r="U35" s="465"/>
      <c r="V35" s="460"/>
      <c r="W35" s="460"/>
      <c r="X35" s="460"/>
      <c r="Y35" s="460"/>
      <c r="Z35" s="460"/>
      <c r="AA35" s="460"/>
      <c r="AB35" s="460"/>
      <c r="AC35" s="460"/>
      <c r="AD35" s="460"/>
      <c r="AE35" s="460"/>
      <c r="AF35" s="460"/>
      <c r="AG35" s="460"/>
      <c r="AH35" s="515"/>
      <c r="AI35" s="453"/>
      <c r="AJ35" s="454"/>
      <c r="AK35" s="445"/>
    </row>
    <row r="36" spans="1:37" ht="22" customHeight="1" x14ac:dyDescent="0.35">
      <c r="A36" s="359"/>
      <c r="B36" s="359"/>
      <c r="C36" s="781" t="s">
        <v>203</v>
      </c>
      <c r="D36" s="781"/>
      <c r="E36" s="781"/>
      <c r="F36" s="781"/>
      <c r="G36" s="785" t="s">
        <v>204</v>
      </c>
      <c r="H36" s="786"/>
      <c r="I36" s="786"/>
      <c r="J36" s="787"/>
      <c r="K36" s="785" t="s">
        <v>204</v>
      </c>
      <c r="L36" s="786"/>
      <c r="M36" s="786"/>
      <c r="N36" s="786"/>
      <c r="O36" s="786"/>
      <c r="P36" s="786"/>
      <c r="Q36" s="787"/>
      <c r="R36" s="136" t="s">
        <v>204</v>
      </c>
      <c r="S36" s="785" t="s">
        <v>204</v>
      </c>
      <c r="T36" s="836"/>
      <c r="U36" s="527"/>
      <c r="AG36" s="359"/>
      <c r="AH36" s="304"/>
      <c r="AI36" s="256"/>
      <c r="AJ36" s="249"/>
      <c r="AK36" s="445"/>
    </row>
    <row r="37" spans="1:37" ht="22" customHeight="1" x14ac:dyDescent="0.35">
      <c r="A37" s="359"/>
      <c r="B37" s="359"/>
      <c r="C37" s="775" t="s">
        <v>205</v>
      </c>
      <c r="D37" s="775"/>
      <c r="E37" s="775"/>
      <c r="F37" s="384">
        <v>0</v>
      </c>
      <c r="G37" s="416"/>
      <c r="H37" s="359"/>
      <c r="I37" s="359"/>
      <c r="J37" s="359"/>
      <c r="K37" s="359"/>
      <c r="L37" s="359"/>
      <c r="M37" s="359"/>
      <c r="N37" s="359"/>
      <c r="O37" s="359"/>
      <c r="P37" s="359"/>
      <c r="Q37" s="359"/>
      <c r="R37" s="359"/>
      <c r="S37" s="359"/>
      <c r="T37" s="460"/>
      <c r="AG37" s="359"/>
      <c r="AH37" s="304"/>
      <c r="AI37" s="256"/>
      <c r="AJ37" s="249"/>
      <c r="AK37" s="445"/>
    </row>
    <row r="38" spans="1:37" ht="50.25" customHeight="1" x14ac:dyDescent="0.35">
      <c r="A38" s="359"/>
      <c r="B38" s="359"/>
      <c r="C38" s="776" t="s">
        <v>355</v>
      </c>
      <c r="D38" s="776"/>
      <c r="E38" s="776"/>
      <c r="F38" s="777"/>
      <c r="G38" s="359"/>
      <c r="H38" s="359"/>
      <c r="I38" s="359"/>
      <c r="J38" s="359"/>
      <c r="K38" s="359"/>
      <c r="L38" s="359"/>
      <c r="M38" s="359"/>
      <c r="N38" s="359"/>
      <c r="O38" s="359"/>
      <c r="P38" s="359"/>
      <c r="Q38" s="359"/>
      <c r="R38" s="359"/>
      <c r="S38" s="359"/>
      <c r="T38" s="359"/>
      <c r="AG38" s="359"/>
      <c r="AH38" s="304"/>
      <c r="AI38" s="256"/>
      <c r="AJ38" s="249"/>
    </row>
    <row r="39" spans="1:37" x14ac:dyDescent="0.35">
      <c r="C39" s="827"/>
      <c r="D39" s="827"/>
      <c r="E39" s="827"/>
      <c r="F39" s="827"/>
      <c r="AG39" s="441"/>
      <c r="AI39" s="441"/>
      <c r="AJ39" s="455"/>
    </row>
    <row r="41" spans="1:37" ht="20.149999999999999" customHeight="1" x14ac:dyDescent="0.35">
      <c r="A41" s="778" t="s">
        <v>207</v>
      </c>
      <c r="B41" s="779"/>
      <c r="C41" s="779"/>
      <c r="D41" s="779"/>
      <c r="E41" s="780"/>
      <c r="F41" s="529"/>
    </row>
    <row r="42" spans="1:37" ht="20.149999999999999" customHeight="1" x14ac:dyDescent="0.35">
      <c r="A42" s="387" t="s">
        <v>208</v>
      </c>
      <c r="B42" s="387" t="s">
        <v>209</v>
      </c>
      <c r="C42" s="387" t="s">
        <v>210</v>
      </c>
      <c r="D42" s="387" t="s">
        <v>59</v>
      </c>
      <c r="E42" s="387" t="s">
        <v>211</v>
      </c>
    </row>
    <row r="43" spans="1:37" ht="20.149999999999999" customHeight="1" x14ac:dyDescent="0.35">
      <c r="A43" s="19" t="s">
        <v>212</v>
      </c>
      <c r="B43" s="94" t="s">
        <v>356</v>
      </c>
      <c r="C43" s="120" t="s">
        <v>357</v>
      </c>
      <c r="D43" s="698">
        <v>2022</v>
      </c>
      <c r="E43" s="699" t="s">
        <v>211</v>
      </c>
      <c r="F43" s="535"/>
    </row>
    <row r="44" spans="1:37" ht="20.149999999999999" customHeight="1" x14ac:dyDescent="0.35">
      <c r="A44" s="19" t="s">
        <v>215</v>
      </c>
      <c r="B44" s="1"/>
      <c r="C44" s="1"/>
      <c r="D44" s="1"/>
      <c r="E44" s="1"/>
      <c r="F44" s="536"/>
    </row>
    <row r="45" spans="1:37" ht="20.149999999999999" customHeight="1" x14ac:dyDescent="0.35">
      <c r="A45" s="19" t="s">
        <v>280</v>
      </c>
      <c r="B45" s="1"/>
      <c r="C45" s="1"/>
      <c r="D45" s="1"/>
      <c r="E45" s="1"/>
      <c r="F45" s="536"/>
    </row>
    <row r="46" spans="1:37" ht="20.149999999999999" customHeight="1" x14ac:dyDescent="0.35">
      <c r="A46" s="19" t="s">
        <v>283</v>
      </c>
      <c r="B46" s="1"/>
      <c r="C46" s="1"/>
      <c r="D46" s="1"/>
      <c r="E46" s="1"/>
      <c r="F46" s="536"/>
    </row>
    <row r="47" spans="1:37" ht="20.149999999999999" customHeight="1" x14ac:dyDescent="0.35">
      <c r="A47" s="19" t="s">
        <v>284</v>
      </c>
      <c r="B47" s="1"/>
      <c r="C47" s="1"/>
      <c r="D47" s="1"/>
      <c r="E47" s="1"/>
      <c r="F47" s="536"/>
    </row>
    <row r="48" spans="1:37" x14ac:dyDescent="0.35">
      <c r="A48" s="359"/>
      <c r="B48" s="359"/>
      <c r="C48" s="359"/>
      <c r="D48" s="359"/>
      <c r="E48" s="359"/>
      <c r="F48" s="120"/>
    </row>
    <row r="49" spans="1:6" x14ac:dyDescent="0.35">
      <c r="A49" s="359"/>
      <c r="B49" s="359"/>
      <c r="C49" s="359"/>
      <c r="D49" s="359"/>
      <c r="E49" s="359"/>
      <c r="F49" s="359"/>
    </row>
    <row r="50" spans="1:6" x14ac:dyDescent="0.35">
      <c r="A50" s="359"/>
      <c r="B50" s="359"/>
      <c r="C50" s="359"/>
      <c r="D50" s="359"/>
      <c r="E50" s="359"/>
      <c r="F50" s="359"/>
    </row>
    <row r="51" spans="1:6" x14ac:dyDescent="0.35">
      <c r="A51" s="359"/>
      <c r="B51" s="359"/>
      <c r="C51" s="359"/>
      <c r="D51" s="359"/>
      <c r="E51" s="359"/>
      <c r="F51" s="359"/>
    </row>
    <row r="52" spans="1:6" x14ac:dyDescent="0.35">
      <c r="A52" s="359"/>
      <c r="B52" s="359"/>
      <c r="C52" s="359"/>
      <c r="D52" s="359"/>
      <c r="E52" s="359"/>
      <c r="F52" s="359"/>
    </row>
    <row r="53" spans="1:6" x14ac:dyDescent="0.35">
      <c r="A53" s="359"/>
      <c r="B53" s="359"/>
      <c r="C53" s="359"/>
      <c r="D53" s="359"/>
      <c r="E53" s="359"/>
      <c r="F53" s="359"/>
    </row>
    <row r="54" spans="1:6" x14ac:dyDescent="0.35">
      <c r="A54" s="359"/>
      <c r="B54" s="359"/>
      <c r="C54" s="359"/>
      <c r="D54" s="359"/>
      <c r="E54" s="359"/>
      <c r="F54" s="359"/>
    </row>
    <row r="55" spans="1:6" x14ac:dyDescent="0.35">
      <c r="A55" s="359"/>
      <c r="B55" s="359"/>
      <c r="C55" s="359"/>
      <c r="D55" s="359"/>
      <c r="E55" s="359"/>
      <c r="F55" s="359"/>
    </row>
    <row r="56" spans="1:6" x14ac:dyDescent="0.35">
      <c r="A56" s="359"/>
      <c r="B56" s="359"/>
      <c r="C56" s="359"/>
      <c r="D56" s="359"/>
      <c r="E56" s="359"/>
      <c r="F56" s="359"/>
    </row>
    <row r="57" spans="1:6" x14ac:dyDescent="0.35">
      <c r="A57" s="359"/>
      <c r="B57" s="359"/>
      <c r="C57" s="359"/>
      <c r="D57" s="359"/>
      <c r="E57" s="359"/>
      <c r="F57" s="359"/>
    </row>
    <row r="58" spans="1:6" x14ac:dyDescent="0.35">
      <c r="A58" s="359"/>
      <c r="B58" s="359"/>
      <c r="C58" s="359"/>
      <c r="D58" s="359"/>
      <c r="E58" s="359"/>
      <c r="F58" s="359"/>
    </row>
    <row r="59" spans="1:6" x14ac:dyDescent="0.35">
      <c r="A59" s="359"/>
      <c r="B59" s="359"/>
      <c r="C59" s="359"/>
      <c r="D59" s="359"/>
      <c r="E59" s="359"/>
      <c r="F59" s="359"/>
    </row>
    <row r="60" spans="1:6" x14ac:dyDescent="0.35">
      <c r="A60" s="359"/>
      <c r="B60" s="359"/>
      <c r="C60" s="359"/>
      <c r="D60" s="359"/>
      <c r="E60" s="359"/>
      <c r="F60" s="359"/>
    </row>
    <row r="61" spans="1:6" x14ac:dyDescent="0.35">
      <c r="A61" s="359"/>
      <c r="B61" s="359"/>
      <c r="C61" s="359"/>
      <c r="D61" s="359"/>
      <c r="E61" s="359"/>
      <c r="F61" s="359"/>
    </row>
    <row r="62" spans="1:6" x14ac:dyDescent="0.35">
      <c r="A62" s="359"/>
      <c r="B62" s="359"/>
      <c r="C62" s="359"/>
      <c r="D62" s="359"/>
      <c r="E62" s="359"/>
      <c r="F62" s="359"/>
    </row>
    <row r="63" spans="1:6" x14ac:dyDescent="0.35">
      <c r="A63" s="359"/>
      <c r="B63" s="359"/>
      <c r="C63" s="359"/>
      <c r="D63" s="359"/>
      <c r="E63" s="359"/>
      <c r="F63" s="359"/>
    </row>
    <row r="64" spans="1:6"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89">
    <mergeCell ref="AF3:AF4"/>
    <mergeCell ref="AG3:AG4"/>
    <mergeCell ref="AH3:AH4"/>
    <mergeCell ref="AI3:AI4"/>
    <mergeCell ref="B2:B4"/>
    <mergeCell ref="C2:C4"/>
    <mergeCell ref="D2:D4"/>
    <mergeCell ref="E2:E4"/>
    <mergeCell ref="F2:F4"/>
    <mergeCell ref="G2:J2"/>
    <mergeCell ref="AJ2:AJ4"/>
    <mergeCell ref="G3:G4"/>
    <mergeCell ref="H3:H4"/>
    <mergeCell ref="I3:I4"/>
    <mergeCell ref="J3:J4"/>
    <mergeCell ref="K3:L3"/>
    <mergeCell ref="M3:P3"/>
    <mergeCell ref="Q3:Q4"/>
    <mergeCell ref="U3:AA3"/>
    <mergeCell ref="AB3:AE3"/>
    <mergeCell ref="K2:Q2"/>
    <mergeCell ref="R2:R4"/>
    <mergeCell ref="S2:S4"/>
    <mergeCell ref="T2:T4"/>
    <mergeCell ref="U2:AF2"/>
    <mergeCell ref="AG2:AI2"/>
    <mergeCell ref="AH6:AH10"/>
    <mergeCell ref="AI6:AI10"/>
    <mergeCell ref="AJ6:AJ10"/>
    <mergeCell ref="U10:AE10"/>
    <mergeCell ref="B11:B16"/>
    <mergeCell ref="C11:C16"/>
    <mergeCell ref="D11:D16"/>
    <mergeCell ref="E11:E16"/>
    <mergeCell ref="AF11:AF16"/>
    <mergeCell ref="AG12:AG16"/>
    <mergeCell ref="B5:B10"/>
    <mergeCell ref="C5:C10"/>
    <mergeCell ref="D5:D10"/>
    <mergeCell ref="E5:E10"/>
    <mergeCell ref="AF5:AF10"/>
    <mergeCell ref="AG6:AG10"/>
    <mergeCell ref="AH12:AH16"/>
    <mergeCell ref="AI12:AI16"/>
    <mergeCell ref="AJ12:AJ16"/>
    <mergeCell ref="U16:AE16"/>
    <mergeCell ref="B17:B22"/>
    <mergeCell ref="C17:C22"/>
    <mergeCell ref="D17:D22"/>
    <mergeCell ref="E17:E22"/>
    <mergeCell ref="AF17:AF22"/>
    <mergeCell ref="AG18:AG22"/>
    <mergeCell ref="AH18:AH22"/>
    <mergeCell ref="AI18:AI22"/>
    <mergeCell ref="AJ18:AJ22"/>
    <mergeCell ref="U22:AE22"/>
    <mergeCell ref="AJ24:AJ28"/>
    <mergeCell ref="U28:AE28"/>
    <mergeCell ref="B23:B28"/>
    <mergeCell ref="C23:C28"/>
    <mergeCell ref="D23:D28"/>
    <mergeCell ref="E23:E28"/>
    <mergeCell ref="AF23:AF28"/>
    <mergeCell ref="AG24:AG28"/>
    <mergeCell ref="AH24:AH28"/>
    <mergeCell ref="AI24:AI28"/>
    <mergeCell ref="U9:AE9"/>
    <mergeCell ref="C36:F36"/>
    <mergeCell ref="G36:J36"/>
    <mergeCell ref="K36:Q36"/>
    <mergeCell ref="S36:T36"/>
    <mergeCell ref="C35:F35"/>
    <mergeCell ref="G35:J35"/>
    <mergeCell ref="K35:Q35"/>
    <mergeCell ref="S35:T35"/>
    <mergeCell ref="E29:E34"/>
    <mergeCell ref="C29:C34"/>
    <mergeCell ref="D29:D34"/>
    <mergeCell ref="AJ30:AJ34"/>
    <mergeCell ref="U34:AE34"/>
    <mergeCell ref="A41:E41"/>
    <mergeCell ref="C37:E37"/>
    <mergeCell ref="C38:F38"/>
    <mergeCell ref="C39:F39"/>
    <mergeCell ref="B29:B34"/>
    <mergeCell ref="AF29:AF34"/>
    <mergeCell ref="AG30:AG34"/>
    <mergeCell ref="AH30:AH34"/>
    <mergeCell ref="AI30:AI34"/>
  </mergeCells>
  <hyperlinks>
    <hyperlink ref="E43" r:id="rId1" xr:uid="{0A0CBC80-BC79-48EF-991B-15995AC65B84}"/>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4">
        <x14:dataValidation type="list" allowBlank="1" showInputMessage="1" showErrorMessage="1" xr:uid="{456A30B8-7DBE-4703-844D-741E50F755AE}">
          <x14:formula1>
            <xm:f>Dropdowns!$E$8:$E$14</xm:f>
          </x14:formula1>
          <xm:sqref>V19 V25 V31 V13 V7</xm:sqref>
        </x14:dataValidation>
        <x14:dataValidation type="list" allowBlank="1" showInputMessage="1" showErrorMessage="1" xr:uid="{26DFC3B0-8312-4668-BAAB-5E9BED5C72B6}">
          <x14:formula1>
            <xm:f>Dropdowns!$A$8</xm:f>
          </x14:formula1>
          <xm:sqref>M6 M12 M18 M24 M30 T30 T24 T18 T12 T6 X6:AH6 X12:AH12 X18:AH18 X24:AH24 X30:AH30</xm:sqref>
        </x14:dataValidation>
        <x14:dataValidation type="list" allowBlank="1" showInputMessage="1" showErrorMessage="1" xr:uid="{C907E9D8-F67F-4957-803B-CBFC02413833}">
          <x14:formula1>
            <xm:f>Dropdowns!$H$3:$H$5</xm:f>
          </x14:formula1>
          <xm:sqref>AJ12 AJ6 AJ24 AJ18 AJ30</xm:sqref>
        </x14:dataValidation>
        <x14:dataValidation type="list" allowBlank="1" showInputMessage="1" showErrorMessage="1" xr:uid="{94DEF098-D507-4FF0-827C-5648CED5C43C}">
          <x14:formula1>
            <xm:f>Dropdowns!$E$3:$E$5</xm:f>
          </x14:formula1>
          <xm:sqref>V12 V18 V24 V30 V6</xm:sqref>
        </x14:dataValidation>
        <x14:dataValidation type="list" allowBlank="1" showInputMessage="1" showErrorMessage="1" xr:uid="{68633C0A-60A4-4096-9950-579AA0458D4A}">
          <x14:formula1>
            <xm:f>Dropdowns!$D$3:$D$6</xm:f>
          </x14:formula1>
          <xm:sqref>U7 U13 U19 U25 U31</xm:sqref>
        </x14:dataValidation>
        <x14:dataValidation type="list" allowBlank="1" showInputMessage="1" showErrorMessage="1" xr:uid="{1D868FE4-D795-4190-80D8-3EBC29070CF0}">
          <x14:formula1>
            <xm:f>Dropdowns!$C$3:$C$7</xm:f>
          </x14:formula1>
          <xm:sqref>U6 U12 U18 U24 U30</xm:sqref>
        </x14:dataValidation>
        <x14:dataValidation type="list" allowBlank="1" showInputMessage="1" showErrorMessage="1" xr:uid="{3281D107-3CD6-4845-B7CF-807C57981FF4}">
          <x14:formula1>
            <xm:f>Dropdowns!$B$3:$B$5</xm:f>
          </x14:formula1>
          <xm:sqref>N24:S24 N6:S6 N12:S12 N18:S18 N30:S30</xm:sqref>
        </x14:dataValidation>
        <x14:dataValidation type="list" allowBlank="1" showInputMessage="1" showErrorMessage="1" xr:uid="{C5CB6F7B-A2CE-4C34-B35B-4354F5155E8F}">
          <x14:formula1>
            <xm:f>Dropdowns!$A$3:$A$5</xm:f>
          </x14:formula1>
          <xm:sqref>G6:L6 G12:L12 G18:L18 G24:L24 G30:L30</xm:sqref>
        </x14:dataValidation>
        <x14:dataValidation type="list" allowBlank="1" showInputMessage="1" showErrorMessage="1" xr:uid="{AFC18EF4-BC2B-4603-9460-DD9F7C8D931A}">
          <x14:formula1>
            <xm:f>Dropdowns!$K$3:$K$6</xm:f>
          </x14:formula1>
          <xm:sqref>W6 W12 W18 W30 W24</xm:sqref>
        </x14:dataValidation>
        <x14:dataValidation type="list" allowBlank="1" showInputMessage="1" showErrorMessage="1" xr:uid="{6721B95C-65C2-4F41-8F99-0C15C78A5248}">
          <x14:formula1>
            <xm:f>Dropdowns!$J$3:$J$4</xm:f>
          </x14:formula1>
          <xm:sqref>N16:W16 N22:W22 N28:W28 N34:W34 N10:W10 R35:S35</xm:sqref>
        </x14:dataValidation>
        <x14:dataValidation type="list" allowBlank="1" showInputMessage="1" showErrorMessage="1" xr:uid="{AF5D7567-7D9E-4DC6-8EAC-7AEDF3BF09B1}">
          <x14:formula1>
            <xm:f>Dropdowns!$J$3:$J$5</xm:f>
          </x14:formula1>
          <xm:sqref>G10:M10 G28:M28 G34:M34 G22:M22 G16:M16 K35 G35</xm:sqref>
        </x14:dataValidation>
        <x14:dataValidation type="list" allowBlank="1" showInputMessage="1" showErrorMessage="1" xr:uid="{B5075B78-ED79-463E-8037-F0536EC49261}">
          <x14:formula1>
            <xm:f>Dropdowns!$I$3:$I$10</xm:f>
          </x14:formula1>
          <xm:sqref>AK6 AK24 AK12 AK18 AK30 AL6:AL10 AL12:AL16 AL18:AL22 AL24:AL28 AL30:AL34</xm:sqref>
        </x14:dataValidation>
        <x14:dataValidation type="list" allowBlank="1" showInputMessage="1" showErrorMessage="1" xr:uid="{55E111AB-6E94-4246-8DC1-EFCFD15788A6}">
          <x14:formula1>
            <xm:f>Dropdowns!$L$2:$L$16</xm:f>
          </x14:formula1>
          <xm:sqref>G7:L7 G31:L31 G25:L25 G19:L19 G13:L13</xm:sqref>
        </x14:dataValidation>
        <x14:dataValidation type="list" allowBlank="1" showInputMessage="1" showErrorMessage="1" xr:uid="{F00C6E8A-FA9F-4F91-B005-90F40B41E383}">
          <x14:formula1>
            <xm:f>Dropdowns!$M$2:$M$5</xm:f>
          </x14:formula1>
          <xm:sqref>F37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15"/>
  <dimension ref="A1:AL81"/>
  <sheetViews>
    <sheetView zoomScale="70" zoomScaleNormal="70" workbookViewId="0">
      <pane xSplit="6" ySplit="4" topLeftCell="R9" activePane="bottomRight" state="frozen"/>
      <selection pane="topRight" activeCell="G1" sqref="G1"/>
      <selection pane="bottomLeft" activeCell="A5" sqref="A5"/>
      <selection pane="bottomRight" activeCell="U18" sqref="U18:AE18"/>
    </sheetView>
  </sheetViews>
  <sheetFormatPr defaultColWidth="9.1796875" defaultRowHeight="14.5" x14ac:dyDescent="0.35"/>
  <cols>
    <col min="1" max="1" width="10.81640625" style="360" customWidth="1"/>
    <col min="2" max="2" width="28.81640625" style="360" customWidth="1"/>
    <col min="3" max="3" width="35.1796875" style="360" customWidth="1"/>
    <col min="4" max="4" width="20.54296875" style="360" customWidth="1"/>
    <col min="5" max="5" width="13.81640625" style="360" customWidth="1"/>
    <col min="6" max="6" width="14.81640625" style="360" customWidth="1"/>
    <col min="7" max="7" width="10.81640625" style="360" customWidth="1"/>
    <col min="8" max="8" width="37.81640625" style="360" bestFit="1" customWidth="1"/>
    <col min="9" max="9" width="14.1796875" style="360" customWidth="1"/>
    <col min="10" max="10" width="10.1796875" style="360" customWidth="1"/>
    <col min="11" max="11" width="25.81640625" style="360" customWidth="1"/>
    <col min="12" max="12" width="25.1796875" style="360" customWidth="1"/>
    <col min="13" max="13" width="24.81640625" style="360" customWidth="1"/>
    <col min="14" max="14" width="24.1796875" style="360" customWidth="1"/>
    <col min="15" max="15" width="24" style="360" customWidth="1"/>
    <col min="16" max="16" width="24.1796875" style="360" customWidth="1"/>
    <col min="17" max="17" width="13.81640625" style="360" customWidth="1"/>
    <col min="18" max="18" width="28.453125" style="360" bestFit="1" customWidth="1"/>
    <col min="19" max="19" width="16.54296875" style="360" customWidth="1"/>
    <col min="20" max="20" width="29.453125" style="360" bestFit="1" customWidth="1"/>
    <col min="21" max="21" width="7.1796875" style="360" customWidth="1"/>
    <col min="22" max="22" width="21.81640625" style="360" customWidth="1"/>
    <col min="23" max="23" width="16.81640625" style="360" customWidth="1"/>
    <col min="24" max="24" width="15.1796875" style="360" customWidth="1"/>
    <col min="25" max="25" width="17.1796875" style="360" customWidth="1"/>
    <col min="26" max="27" width="7.1796875" style="360" customWidth="1"/>
    <col min="28" max="28" width="7.54296875" style="360" customWidth="1"/>
    <col min="29" max="29" width="6.81640625" style="360" customWidth="1"/>
    <col min="30" max="30" width="12.54296875" style="360" customWidth="1"/>
    <col min="31" max="31" width="7.81640625" style="360" customWidth="1"/>
    <col min="32" max="32" width="24" style="360" customWidth="1"/>
    <col min="33" max="33" width="11.1796875" style="360" customWidth="1"/>
    <col min="34" max="34" width="13.54296875" style="360" customWidth="1"/>
    <col min="35" max="35" width="10.453125" style="360" customWidth="1"/>
    <col min="36" max="36" width="27.81640625" style="360" customWidth="1"/>
    <col min="37" max="16384" width="9.1796875" style="360"/>
  </cols>
  <sheetData>
    <row r="1" spans="1:38"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row>
    <row r="2" spans="1:38" s="383" customFormat="1" ht="20.149999999999999" customHeight="1" x14ac:dyDescent="0.35">
      <c r="A2" s="170"/>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170"/>
      <c r="AL2" s="170"/>
    </row>
    <row r="3" spans="1:38" s="383" customFormat="1" ht="20.149999999999999" customHeight="1" x14ac:dyDescent="0.35">
      <c r="A3" s="170"/>
      <c r="B3" s="834"/>
      <c r="C3" s="834"/>
      <c r="D3" s="834"/>
      <c r="E3" s="816"/>
      <c r="F3" s="816"/>
      <c r="G3" s="817" t="s">
        <v>169</v>
      </c>
      <c r="H3" s="817" t="s">
        <v>170</v>
      </c>
      <c r="I3" s="817" t="s">
        <v>171</v>
      </c>
      <c r="J3" s="817" t="s">
        <v>172</v>
      </c>
      <c r="K3" s="816" t="s">
        <v>173</v>
      </c>
      <c r="L3" s="816"/>
      <c r="M3" s="816" t="s">
        <v>174</v>
      </c>
      <c r="N3" s="816"/>
      <c r="O3" s="816"/>
      <c r="P3" s="816"/>
      <c r="Q3" s="817" t="s">
        <v>175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170"/>
      <c r="AL3" s="170"/>
    </row>
    <row r="4" spans="1:38" s="383" customFormat="1" ht="120" customHeight="1" x14ac:dyDescent="0.35">
      <c r="A4" s="170"/>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170"/>
      <c r="AL4" s="170"/>
    </row>
    <row r="5" spans="1:38" ht="20.149999999999999" customHeight="1" x14ac:dyDescent="0.35">
      <c r="A5" s="359"/>
      <c r="B5" s="803" t="str">
        <f>(A43)</f>
        <v>S.1</v>
      </c>
      <c r="C5" s="803" t="str">
        <f>B43</f>
        <v>The Education, Youth and Sport Performance in the Academic Year 2017-2018 and Goals for the Academic Year 2018-2019</v>
      </c>
      <c r="D5" s="802" t="s">
        <v>19</v>
      </c>
      <c r="E5" s="799" t="s">
        <v>43</v>
      </c>
      <c r="F5" s="130" t="s">
        <v>186</v>
      </c>
      <c r="G5" s="351"/>
      <c r="H5" s="73" t="s">
        <v>358</v>
      </c>
      <c r="I5" s="73">
        <v>61</v>
      </c>
      <c r="J5" s="98"/>
      <c r="K5" s="148"/>
      <c r="L5" s="73"/>
      <c r="M5" s="73"/>
      <c r="N5" s="73"/>
      <c r="O5" s="73"/>
      <c r="P5" s="73"/>
      <c r="Q5" s="98"/>
      <c r="R5" s="149">
        <v>37</v>
      </c>
      <c r="S5" s="405"/>
      <c r="T5" s="406"/>
      <c r="U5" s="407" t="s">
        <v>353</v>
      </c>
      <c r="V5" s="407"/>
      <c r="W5" s="73">
        <v>1</v>
      </c>
      <c r="X5" s="407"/>
      <c r="Y5" s="73">
        <v>1</v>
      </c>
      <c r="Z5" s="73"/>
      <c r="AA5" s="73"/>
      <c r="AB5" s="407" t="s">
        <v>353</v>
      </c>
      <c r="AC5" s="73"/>
      <c r="AD5" s="73"/>
      <c r="AE5" s="73"/>
      <c r="AF5" s="852" t="s">
        <v>359</v>
      </c>
      <c r="AG5" s="351" t="s">
        <v>360</v>
      </c>
      <c r="AH5" s="351" t="s">
        <v>360</v>
      </c>
      <c r="AI5" s="351" t="s">
        <v>360</v>
      </c>
      <c r="AJ5" s="322"/>
      <c r="AK5" s="359"/>
      <c r="AL5" s="359"/>
    </row>
    <row r="6" spans="1:38" ht="29" x14ac:dyDescent="0.35">
      <c r="A6" s="359"/>
      <c r="B6" s="800"/>
      <c r="C6" s="800"/>
      <c r="D6" s="802"/>
      <c r="E6" s="776"/>
      <c r="F6" s="119" t="s">
        <v>10</v>
      </c>
      <c r="G6" s="42"/>
      <c r="H6" s="48" t="s">
        <v>42</v>
      </c>
      <c r="I6" s="48" t="s">
        <v>30</v>
      </c>
      <c r="J6" s="107"/>
      <c r="K6" s="61"/>
      <c r="L6" s="61"/>
      <c r="M6" s="61"/>
      <c r="N6" s="61"/>
      <c r="O6" s="61"/>
      <c r="P6" s="61"/>
      <c r="Q6" s="107" t="s">
        <v>63</v>
      </c>
      <c r="R6" s="51" t="s">
        <v>32</v>
      </c>
      <c r="S6" s="51" t="s">
        <v>43</v>
      </c>
      <c r="T6" s="58" t="s">
        <v>27</v>
      </c>
      <c r="U6" s="42" t="s">
        <v>63</v>
      </c>
      <c r="V6" s="61"/>
      <c r="W6" s="61" t="s">
        <v>63</v>
      </c>
      <c r="X6" s="61"/>
      <c r="Y6" s="61" t="s">
        <v>63</v>
      </c>
      <c r="Z6" s="48"/>
      <c r="AA6" s="48"/>
      <c r="AB6" s="71" t="s">
        <v>63</v>
      </c>
      <c r="AC6" s="71"/>
      <c r="AD6" s="71"/>
      <c r="AE6" s="48"/>
      <c r="AF6" s="796"/>
      <c r="AG6" s="792" t="s">
        <v>25</v>
      </c>
      <c r="AH6" s="794" t="s">
        <v>56</v>
      </c>
      <c r="AI6" s="796" t="s">
        <v>65</v>
      </c>
      <c r="AJ6" s="806"/>
      <c r="AK6" s="359"/>
      <c r="AL6" s="359"/>
    </row>
    <row r="7" spans="1:38" ht="38.25" customHeight="1" x14ac:dyDescent="0.35">
      <c r="A7" s="359"/>
      <c r="B7" s="800"/>
      <c r="C7" s="800"/>
      <c r="D7" s="802"/>
      <c r="E7" s="776"/>
      <c r="F7" s="119" t="s">
        <v>192</v>
      </c>
      <c r="G7" s="42"/>
      <c r="H7" s="48"/>
      <c r="I7" s="48" t="s">
        <v>361</v>
      </c>
      <c r="J7" s="107"/>
      <c r="K7" s="61"/>
      <c r="L7" s="48"/>
      <c r="M7" s="48"/>
      <c r="N7" s="48"/>
      <c r="O7" s="48"/>
      <c r="P7" s="48"/>
      <c r="Q7" s="107"/>
      <c r="R7" s="133" t="s">
        <v>45</v>
      </c>
      <c r="S7" s="51"/>
      <c r="T7" s="118" t="s">
        <v>362</v>
      </c>
      <c r="U7" s="42"/>
      <c r="V7" s="61"/>
      <c r="W7" s="61" t="s">
        <v>363</v>
      </c>
      <c r="X7" s="61"/>
      <c r="Y7" s="61" t="s">
        <v>364</v>
      </c>
      <c r="Z7" s="48"/>
      <c r="AA7" s="70"/>
      <c r="AB7" s="48"/>
      <c r="AC7" s="48"/>
      <c r="AD7" s="48"/>
      <c r="AE7" s="61"/>
      <c r="AF7" s="796"/>
      <c r="AG7" s="792"/>
      <c r="AH7" s="794"/>
      <c r="AI7" s="796"/>
      <c r="AJ7" s="798"/>
      <c r="AK7" s="359"/>
      <c r="AL7" s="359"/>
    </row>
    <row r="8" spans="1:38" ht="72.5" x14ac:dyDescent="0.35">
      <c r="A8" s="359"/>
      <c r="B8" s="800"/>
      <c r="C8" s="800"/>
      <c r="D8" s="802"/>
      <c r="E8" s="776"/>
      <c r="F8" s="119" t="s">
        <v>194</v>
      </c>
      <c r="G8" s="42"/>
      <c r="H8" s="48" t="s">
        <v>365</v>
      </c>
      <c r="I8" s="48" t="s">
        <v>366</v>
      </c>
      <c r="J8" s="107"/>
      <c r="K8" s="42"/>
      <c r="L8" s="48"/>
      <c r="M8" s="48"/>
      <c r="N8" s="48"/>
      <c r="O8" s="48"/>
      <c r="P8" s="48"/>
      <c r="Q8" s="107"/>
      <c r="R8" s="51" t="s">
        <v>367</v>
      </c>
      <c r="S8" s="51"/>
      <c r="T8" s="58"/>
      <c r="U8" s="42"/>
      <c r="V8" s="61"/>
      <c r="W8" s="61"/>
      <c r="X8" s="61"/>
      <c r="Y8" s="61"/>
      <c r="Z8" s="48"/>
      <c r="AA8" s="48"/>
      <c r="AB8" s="73"/>
      <c r="AC8" s="73"/>
      <c r="AD8" s="73"/>
      <c r="AE8" s="48"/>
      <c r="AF8" s="796"/>
      <c r="AG8" s="792"/>
      <c r="AH8" s="794"/>
      <c r="AI8" s="796"/>
      <c r="AJ8" s="798"/>
      <c r="AK8" s="359"/>
      <c r="AL8" s="359"/>
    </row>
    <row r="9" spans="1:38" ht="68.25" customHeight="1" x14ac:dyDescent="0.35">
      <c r="A9" s="359"/>
      <c r="B9" s="800"/>
      <c r="C9" s="800"/>
      <c r="D9" s="802"/>
      <c r="E9" s="776"/>
      <c r="F9" s="119" t="s">
        <v>196</v>
      </c>
      <c r="G9" s="42"/>
      <c r="H9" s="48"/>
      <c r="I9" s="48"/>
      <c r="J9" s="107"/>
      <c r="K9" s="42"/>
      <c r="L9" s="48"/>
      <c r="M9" s="48"/>
      <c r="N9" s="48"/>
      <c r="O9" s="48"/>
      <c r="P9" s="48"/>
      <c r="Q9" s="107"/>
      <c r="R9" s="149" t="s">
        <v>368</v>
      </c>
      <c r="S9" s="118"/>
      <c r="T9" s="51"/>
      <c r="U9" s="825"/>
      <c r="V9" s="851"/>
      <c r="W9" s="851"/>
      <c r="X9" s="851"/>
      <c r="Y9" s="851"/>
      <c r="Z9" s="851"/>
      <c r="AA9" s="851"/>
      <c r="AB9" s="851"/>
      <c r="AC9" s="851"/>
      <c r="AD9" s="851"/>
      <c r="AE9" s="826"/>
      <c r="AF9" s="796"/>
      <c r="AG9" s="792"/>
      <c r="AH9" s="794"/>
      <c r="AI9" s="796"/>
      <c r="AJ9" s="798"/>
      <c r="AK9" s="359"/>
      <c r="AL9" s="359"/>
    </row>
    <row r="10" spans="1:38" ht="26" customHeight="1" x14ac:dyDescent="0.35">
      <c r="A10" s="359"/>
      <c r="B10" s="800"/>
      <c r="C10" s="800"/>
      <c r="D10" s="803"/>
      <c r="E10" s="776"/>
      <c r="F10" s="119" t="s">
        <v>6</v>
      </c>
      <c r="G10" s="125">
        <v>0</v>
      </c>
      <c r="H10" s="53">
        <v>0</v>
      </c>
      <c r="I10" s="53">
        <v>0</v>
      </c>
      <c r="J10" s="128">
        <v>0</v>
      </c>
      <c r="K10" s="125">
        <v>0</v>
      </c>
      <c r="L10" s="53">
        <v>0</v>
      </c>
      <c r="M10" s="53">
        <v>0</v>
      </c>
      <c r="N10" s="53">
        <v>0</v>
      </c>
      <c r="O10" s="53">
        <v>0</v>
      </c>
      <c r="P10" s="408">
        <v>0</v>
      </c>
      <c r="Q10" s="333">
        <v>0</v>
      </c>
      <c r="R10" s="144">
        <v>1</v>
      </c>
      <c r="S10" s="144">
        <v>0</v>
      </c>
      <c r="T10" s="143">
        <v>1</v>
      </c>
      <c r="U10" s="821"/>
      <c r="V10" s="822"/>
      <c r="W10" s="822"/>
      <c r="X10" s="822"/>
      <c r="Y10" s="822"/>
      <c r="Z10" s="822"/>
      <c r="AA10" s="822"/>
      <c r="AB10" s="822"/>
      <c r="AC10" s="822"/>
      <c r="AD10" s="822"/>
      <c r="AE10" s="823"/>
      <c r="AF10" s="797"/>
      <c r="AG10" s="793"/>
      <c r="AH10" s="795"/>
      <c r="AI10" s="797"/>
      <c r="AJ10" s="799"/>
      <c r="AK10" s="359"/>
      <c r="AL10" s="359"/>
    </row>
    <row r="11" spans="1:38" ht="20.149999999999999" customHeight="1" x14ac:dyDescent="0.35">
      <c r="A11" s="359"/>
      <c r="B11" s="800" t="str">
        <f>(A44)</f>
        <v>S.2</v>
      </c>
      <c r="C11" s="800" t="str">
        <f>(B44)</f>
        <v>Summative GPE
Country Program
Evaluation</v>
      </c>
      <c r="D11" s="801" t="s">
        <v>19</v>
      </c>
      <c r="E11" s="776" t="s">
        <v>369</v>
      </c>
      <c r="F11" s="119" t="s">
        <v>186</v>
      </c>
      <c r="G11" s="45"/>
      <c r="H11" s="43">
        <v>144</v>
      </c>
      <c r="I11" s="43"/>
      <c r="J11" s="44"/>
      <c r="K11" s="126">
        <v>144</v>
      </c>
      <c r="L11" s="43">
        <v>144</v>
      </c>
      <c r="M11" s="43">
        <v>144</v>
      </c>
      <c r="N11" s="43">
        <v>144</v>
      </c>
      <c r="O11" s="43">
        <v>144</v>
      </c>
      <c r="P11" s="43">
        <v>144</v>
      </c>
      <c r="Q11" s="468"/>
      <c r="R11" s="142" t="s">
        <v>370</v>
      </c>
      <c r="S11" s="141">
        <v>144</v>
      </c>
      <c r="T11" s="140" t="s">
        <v>371</v>
      </c>
      <c r="U11" s="45" t="s">
        <v>371</v>
      </c>
      <c r="V11" s="126"/>
      <c r="W11" s="244"/>
      <c r="X11" s="43"/>
      <c r="Y11" s="126" t="s">
        <v>371</v>
      </c>
      <c r="Z11" s="258"/>
      <c r="AA11" s="43"/>
      <c r="AB11" s="409" t="s">
        <v>371</v>
      </c>
      <c r="AC11" s="255"/>
      <c r="AD11" s="255"/>
      <c r="AE11" s="255"/>
      <c r="AF11" s="812" t="s">
        <v>372</v>
      </c>
      <c r="AG11" s="45">
        <v>144</v>
      </c>
      <c r="AH11" s="43">
        <v>144</v>
      </c>
      <c r="AI11" s="44">
        <v>144</v>
      </c>
      <c r="AJ11" s="292">
        <v>144</v>
      </c>
      <c r="AK11" s="359"/>
      <c r="AL11" s="359"/>
    </row>
    <row r="12" spans="1:38" ht="29" x14ac:dyDescent="0.35">
      <c r="A12" s="359"/>
      <c r="B12" s="800"/>
      <c r="C12" s="800"/>
      <c r="D12" s="802"/>
      <c r="E12" s="776"/>
      <c r="F12" s="119" t="s">
        <v>10</v>
      </c>
      <c r="G12" s="42"/>
      <c r="H12" s="48" t="s">
        <v>30</v>
      </c>
      <c r="I12" s="48"/>
      <c r="J12" s="107"/>
      <c r="K12" s="61" t="s">
        <v>19</v>
      </c>
      <c r="L12" s="61" t="s">
        <v>19</v>
      </c>
      <c r="M12" s="61" t="s">
        <v>19</v>
      </c>
      <c r="N12" s="61" t="s">
        <v>19</v>
      </c>
      <c r="O12" s="61" t="s">
        <v>19</v>
      </c>
      <c r="P12" s="61" t="s">
        <v>19</v>
      </c>
      <c r="Q12" s="410"/>
      <c r="R12" s="51" t="s">
        <v>44</v>
      </c>
      <c r="S12" s="51" t="s">
        <v>22</v>
      </c>
      <c r="T12" s="58" t="s">
        <v>27</v>
      </c>
      <c r="U12" s="42" t="s">
        <v>63</v>
      </c>
      <c r="V12" s="61"/>
      <c r="W12" s="148"/>
      <c r="X12" s="61"/>
      <c r="Y12" s="61" t="s">
        <v>63</v>
      </c>
      <c r="Z12" s="48"/>
      <c r="AA12" s="48"/>
      <c r="AB12" s="48" t="s">
        <v>63</v>
      </c>
      <c r="AC12" s="48"/>
      <c r="AD12" s="48"/>
      <c r="AE12" s="48"/>
      <c r="AF12" s="796"/>
      <c r="AG12" s="792" t="s">
        <v>43</v>
      </c>
      <c r="AH12" s="794" t="s">
        <v>43</v>
      </c>
      <c r="AI12" s="796" t="s">
        <v>65</v>
      </c>
      <c r="AJ12" s="806" t="s">
        <v>43</v>
      </c>
      <c r="AK12" s="359"/>
      <c r="AL12" s="359"/>
    </row>
    <row r="13" spans="1:38" ht="71" customHeight="1" x14ac:dyDescent="0.35">
      <c r="A13" s="359"/>
      <c r="B13" s="800"/>
      <c r="C13" s="800"/>
      <c r="D13" s="802"/>
      <c r="E13" s="776"/>
      <c r="F13" s="119" t="s">
        <v>192</v>
      </c>
      <c r="G13" s="42"/>
      <c r="H13" s="48" t="s">
        <v>42</v>
      </c>
      <c r="I13" s="48"/>
      <c r="J13" s="107"/>
      <c r="K13" s="61"/>
      <c r="L13" s="48"/>
      <c r="M13" s="48"/>
      <c r="N13" s="48"/>
      <c r="O13" s="48"/>
      <c r="P13" s="48"/>
      <c r="Q13" s="469"/>
      <c r="R13" s="51"/>
      <c r="S13" s="51">
        <v>2017</v>
      </c>
      <c r="T13" s="118" t="s">
        <v>362</v>
      </c>
      <c r="U13" s="42"/>
      <c r="V13" s="61"/>
      <c r="W13" s="61"/>
      <c r="X13" s="61"/>
      <c r="Y13" s="61" t="s">
        <v>373</v>
      </c>
      <c r="Z13" s="48"/>
      <c r="AA13" s="48"/>
      <c r="AB13" s="48"/>
      <c r="AC13" s="48"/>
      <c r="AD13" s="48"/>
      <c r="AE13" s="118"/>
      <c r="AF13" s="796"/>
      <c r="AG13" s="792"/>
      <c r="AH13" s="794"/>
      <c r="AI13" s="796"/>
      <c r="AJ13" s="798"/>
      <c r="AK13" s="359"/>
      <c r="AL13" s="359"/>
    </row>
    <row r="14" spans="1:38" ht="93.75" customHeight="1" x14ac:dyDescent="0.35">
      <c r="A14" s="359"/>
      <c r="B14" s="800"/>
      <c r="C14" s="800"/>
      <c r="D14" s="802"/>
      <c r="E14" s="776"/>
      <c r="F14" s="119" t="s">
        <v>194</v>
      </c>
      <c r="G14" s="42"/>
      <c r="H14" s="48" t="s">
        <v>374</v>
      </c>
      <c r="I14" s="48"/>
      <c r="J14" s="107"/>
      <c r="K14" s="48" t="s">
        <v>375</v>
      </c>
      <c r="L14" s="48" t="s">
        <v>375</v>
      </c>
      <c r="M14" s="48" t="s">
        <v>375</v>
      </c>
      <c r="N14" s="48" t="s">
        <v>375</v>
      </c>
      <c r="O14" s="48" t="s">
        <v>375</v>
      </c>
      <c r="P14" s="48" t="s">
        <v>376</v>
      </c>
      <c r="Q14" s="469"/>
      <c r="R14" s="51" t="s">
        <v>377</v>
      </c>
      <c r="S14" s="118" t="s">
        <v>378</v>
      </c>
      <c r="T14" s="58"/>
      <c r="U14" s="42"/>
      <c r="V14" s="61"/>
      <c r="W14" s="61"/>
      <c r="X14" s="61"/>
      <c r="Y14" s="61"/>
      <c r="Z14" s="48"/>
      <c r="AA14" s="48"/>
      <c r="AB14" s="48"/>
      <c r="AC14" s="48"/>
      <c r="AD14" s="48"/>
      <c r="AE14" s="48"/>
      <c r="AF14" s="796"/>
      <c r="AG14" s="792"/>
      <c r="AH14" s="794"/>
      <c r="AI14" s="796"/>
      <c r="AJ14" s="798"/>
      <c r="AK14" s="359"/>
      <c r="AL14" s="359"/>
    </row>
    <row r="15" spans="1:38" ht="40.5" customHeight="1" x14ac:dyDescent="0.35">
      <c r="A15" s="359"/>
      <c r="B15" s="800"/>
      <c r="C15" s="800"/>
      <c r="D15" s="802"/>
      <c r="E15" s="776"/>
      <c r="F15" s="119" t="s">
        <v>196</v>
      </c>
      <c r="G15" s="42"/>
      <c r="H15" s="48"/>
      <c r="I15" s="48"/>
      <c r="J15" s="107"/>
      <c r="K15" s="48" t="s">
        <v>379</v>
      </c>
      <c r="L15" s="48" t="s">
        <v>379</v>
      </c>
      <c r="M15" s="48" t="s">
        <v>379</v>
      </c>
      <c r="N15" s="48" t="s">
        <v>379</v>
      </c>
      <c r="O15" s="48" t="s">
        <v>379</v>
      </c>
      <c r="P15" s="48" t="s">
        <v>379</v>
      </c>
      <c r="Q15" s="469"/>
      <c r="R15" s="51"/>
      <c r="S15" s="51"/>
      <c r="T15" s="118"/>
      <c r="U15" s="42"/>
      <c r="V15" s="61"/>
      <c r="W15" s="61"/>
      <c r="X15" s="61"/>
      <c r="Y15" s="61"/>
      <c r="Z15" s="48"/>
      <c r="AA15" s="48"/>
      <c r="AB15" s="48"/>
      <c r="AC15" s="48"/>
      <c r="AD15" s="48"/>
      <c r="AE15" s="48"/>
      <c r="AF15" s="796"/>
      <c r="AG15" s="792"/>
      <c r="AH15" s="794"/>
      <c r="AI15" s="796"/>
      <c r="AJ15" s="798"/>
      <c r="AK15" s="359"/>
      <c r="AL15" s="359"/>
    </row>
    <row r="16" spans="1:38" ht="20.149999999999999" customHeight="1" x14ac:dyDescent="0.35">
      <c r="A16" s="359"/>
      <c r="B16" s="800"/>
      <c r="C16" s="800"/>
      <c r="D16" s="803"/>
      <c r="E16" s="776"/>
      <c r="F16" s="119" t="s">
        <v>6</v>
      </c>
      <c r="G16" s="125">
        <v>0</v>
      </c>
      <c r="H16" s="53">
        <v>2</v>
      </c>
      <c r="I16" s="53">
        <v>0</v>
      </c>
      <c r="J16" s="128">
        <v>0</v>
      </c>
      <c r="K16" s="153">
        <v>1</v>
      </c>
      <c r="L16" s="53">
        <v>1</v>
      </c>
      <c r="M16" s="53">
        <v>1</v>
      </c>
      <c r="N16" s="53">
        <v>1</v>
      </c>
      <c r="O16" s="53">
        <v>1</v>
      </c>
      <c r="P16" s="53">
        <v>1</v>
      </c>
      <c r="Q16" s="411">
        <v>0</v>
      </c>
      <c r="R16" s="412">
        <v>1</v>
      </c>
      <c r="S16" s="144">
        <v>1</v>
      </c>
      <c r="T16" s="143">
        <v>1</v>
      </c>
      <c r="U16" s="821"/>
      <c r="V16" s="822"/>
      <c r="W16" s="822"/>
      <c r="X16" s="822"/>
      <c r="Y16" s="822"/>
      <c r="Z16" s="822"/>
      <c r="AA16" s="822"/>
      <c r="AB16" s="822"/>
      <c r="AC16" s="822"/>
      <c r="AD16" s="822"/>
      <c r="AE16" s="823"/>
      <c r="AF16" s="797"/>
      <c r="AG16" s="793"/>
      <c r="AH16" s="795"/>
      <c r="AI16" s="797"/>
      <c r="AJ16" s="799"/>
      <c r="AK16" s="359"/>
      <c r="AL16" s="359"/>
    </row>
    <row r="17" spans="1:38" ht="20.149999999999999" customHeight="1" x14ac:dyDescent="0.35">
      <c r="A17" s="359"/>
      <c r="B17" s="801" t="str">
        <f>(A45)</f>
        <v>S.3</v>
      </c>
      <c r="C17" s="801" t="str">
        <f>(B45)</f>
        <v>Improving Preschool Provision and Encouraging Demand : Heterogeneous Impacts of a Large-Scale Program</v>
      </c>
      <c r="D17" s="801" t="s">
        <v>19</v>
      </c>
      <c r="E17" s="841" t="s">
        <v>380</v>
      </c>
      <c r="F17" s="119" t="s">
        <v>186</v>
      </c>
      <c r="G17" s="45">
        <v>3</v>
      </c>
      <c r="H17" s="43"/>
      <c r="I17" s="43"/>
      <c r="J17" s="44"/>
      <c r="K17" s="126" t="s">
        <v>381</v>
      </c>
      <c r="L17" s="43" t="s">
        <v>382</v>
      </c>
      <c r="M17" s="126" t="s">
        <v>381</v>
      </c>
      <c r="N17" s="126" t="s">
        <v>381</v>
      </c>
      <c r="O17" s="126" t="s">
        <v>381</v>
      </c>
      <c r="P17" s="126" t="s">
        <v>381</v>
      </c>
      <c r="Q17" s="98"/>
      <c r="R17" s="142" t="s">
        <v>383</v>
      </c>
      <c r="S17" s="141" t="s">
        <v>384</v>
      </c>
      <c r="T17" s="140">
        <v>1</v>
      </c>
      <c r="U17" s="245"/>
      <c r="V17" s="413"/>
      <c r="W17" s="414"/>
      <c r="X17" s="413" t="s">
        <v>336</v>
      </c>
      <c r="Y17" s="126">
        <v>3</v>
      </c>
      <c r="Z17" s="258"/>
      <c r="AA17" s="335"/>
      <c r="AB17" s="271" t="s">
        <v>336</v>
      </c>
      <c r="AC17" s="255"/>
      <c r="AD17" s="255"/>
      <c r="AE17" s="255"/>
      <c r="AF17" s="829"/>
      <c r="AG17" s="45">
        <v>3</v>
      </c>
      <c r="AH17" s="43">
        <v>3</v>
      </c>
      <c r="AI17" s="44">
        <v>3</v>
      </c>
      <c r="AJ17" s="292">
        <v>21</v>
      </c>
      <c r="AK17" s="359"/>
      <c r="AL17" s="359"/>
    </row>
    <row r="18" spans="1:38" ht="29" x14ac:dyDescent="0.35">
      <c r="A18" s="359"/>
      <c r="B18" s="802"/>
      <c r="C18" s="802"/>
      <c r="D18" s="802"/>
      <c r="E18" s="798"/>
      <c r="F18" s="119" t="s">
        <v>10</v>
      </c>
      <c r="G18" s="42" t="s">
        <v>30</v>
      </c>
      <c r="H18" s="48"/>
      <c r="I18" s="48"/>
      <c r="J18" s="107"/>
      <c r="K18" s="61" t="s">
        <v>19</v>
      </c>
      <c r="L18" s="48" t="s">
        <v>19</v>
      </c>
      <c r="M18" s="48" t="s">
        <v>19</v>
      </c>
      <c r="N18" s="48" t="s">
        <v>19</v>
      </c>
      <c r="O18" s="48" t="s">
        <v>19</v>
      </c>
      <c r="P18" s="48" t="s">
        <v>19</v>
      </c>
      <c r="Q18" s="107"/>
      <c r="R18" s="51" t="s">
        <v>32</v>
      </c>
      <c r="S18" s="51" t="s">
        <v>22</v>
      </c>
      <c r="T18" s="58" t="s">
        <v>27</v>
      </c>
      <c r="U18" s="42"/>
      <c r="V18" s="61"/>
      <c r="W18" s="61"/>
      <c r="X18" s="61" t="s">
        <v>63</v>
      </c>
      <c r="Y18" s="61" t="s">
        <v>63</v>
      </c>
      <c r="Z18" s="48"/>
      <c r="AA18" s="48"/>
      <c r="AB18" s="48" t="s">
        <v>63</v>
      </c>
      <c r="AC18" s="48"/>
      <c r="AD18" s="48"/>
      <c r="AE18" s="48"/>
      <c r="AF18" s="830"/>
      <c r="AG18" s="792" t="s">
        <v>43</v>
      </c>
      <c r="AH18" s="794" t="s">
        <v>43</v>
      </c>
      <c r="AI18" s="796" t="s">
        <v>65</v>
      </c>
      <c r="AJ18" s="806" t="s">
        <v>385</v>
      </c>
      <c r="AK18" s="359"/>
      <c r="AL18" s="359"/>
    </row>
    <row r="19" spans="1:38" ht="69.650000000000006" customHeight="1" x14ac:dyDescent="0.35">
      <c r="A19" s="359"/>
      <c r="B19" s="802"/>
      <c r="C19" s="802"/>
      <c r="D19" s="802"/>
      <c r="E19" s="798"/>
      <c r="F19" s="119" t="s">
        <v>192</v>
      </c>
      <c r="G19" s="42" t="s">
        <v>42</v>
      </c>
      <c r="H19" s="48"/>
      <c r="I19" s="48"/>
      <c r="J19" s="107"/>
      <c r="L19" s="48"/>
      <c r="M19" s="48"/>
      <c r="N19" s="48"/>
      <c r="O19" s="48"/>
      <c r="P19" s="48"/>
      <c r="Q19" s="107"/>
      <c r="R19" s="51" t="s">
        <v>45</v>
      </c>
      <c r="S19" s="51">
        <v>2018</v>
      </c>
      <c r="T19" s="118" t="s">
        <v>386</v>
      </c>
      <c r="U19" s="42"/>
      <c r="V19" s="61"/>
      <c r="W19" s="61"/>
      <c r="X19" s="61"/>
      <c r="Y19" s="61" t="s">
        <v>387</v>
      </c>
      <c r="Z19" s="48"/>
      <c r="AA19" s="48"/>
      <c r="AB19" s="48"/>
      <c r="AC19" s="48"/>
      <c r="AD19" s="48"/>
      <c r="AE19" s="118"/>
      <c r="AF19" s="830"/>
      <c r="AG19" s="792"/>
      <c r="AH19" s="794"/>
      <c r="AI19" s="796"/>
      <c r="AJ19" s="798"/>
      <c r="AK19" s="359"/>
      <c r="AL19" s="359"/>
    </row>
    <row r="20" spans="1:38" ht="74.25" customHeight="1" x14ac:dyDescent="0.35">
      <c r="A20" s="359"/>
      <c r="B20" s="802"/>
      <c r="C20" s="802"/>
      <c r="D20" s="802"/>
      <c r="E20" s="798"/>
      <c r="F20" s="119" t="s">
        <v>194</v>
      </c>
      <c r="G20" s="42"/>
      <c r="H20" s="48"/>
      <c r="I20" s="48"/>
      <c r="J20" s="107"/>
      <c r="K20" s="61" t="s">
        <v>388</v>
      </c>
      <c r="L20" s="48" t="s">
        <v>389</v>
      </c>
      <c r="M20" s="48" t="s">
        <v>390</v>
      </c>
      <c r="N20" s="48" t="s">
        <v>390</v>
      </c>
      <c r="O20" s="48" t="s">
        <v>391</v>
      </c>
      <c r="P20" s="48" t="s">
        <v>392</v>
      </c>
      <c r="Q20" s="107"/>
      <c r="R20" s="51" t="s">
        <v>393</v>
      </c>
      <c r="S20" s="51" t="s">
        <v>394</v>
      </c>
      <c r="T20" s="58"/>
      <c r="U20" s="42"/>
      <c r="V20" s="61"/>
      <c r="W20" s="61"/>
      <c r="X20" s="61"/>
      <c r="Y20" s="61"/>
      <c r="Z20" s="48"/>
      <c r="AA20" s="48"/>
      <c r="AB20" s="48"/>
      <c r="AC20" s="48"/>
      <c r="AD20" s="48"/>
      <c r="AE20" s="48"/>
      <c r="AF20" s="830"/>
      <c r="AG20" s="792"/>
      <c r="AH20" s="794"/>
      <c r="AI20" s="796"/>
      <c r="AJ20" s="798"/>
      <c r="AK20" s="359"/>
      <c r="AL20" s="359"/>
    </row>
    <row r="21" spans="1:38" ht="86.5" customHeight="1" x14ac:dyDescent="0.35">
      <c r="A21" s="359"/>
      <c r="B21" s="802"/>
      <c r="C21" s="802"/>
      <c r="D21" s="802"/>
      <c r="E21" s="798"/>
      <c r="F21" s="119" t="s">
        <v>196</v>
      </c>
      <c r="G21" s="42"/>
      <c r="H21" s="48"/>
      <c r="I21" s="48"/>
      <c r="J21" s="107"/>
      <c r="K21" s="61"/>
      <c r="L21" s="48"/>
      <c r="M21" s="48"/>
      <c r="N21" s="48"/>
      <c r="O21" s="48"/>
      <c r="P21" s="48"/>
      <c r="Q21" s="107"/>
      <c r="R21" s="51"/>
      <c r="S21" s="51"/>
      <c r="T21" s="58"/>
      <c r="U21" s="42"/>
      <c r="V21" s="61"/>
      <c r="W21" s="61"/>
      <c r="X21" s="61"/>
      <c r="Y21" s="61"/>
      <c r="Z21" s="48"/>
      <c r="AA21" s="48"/>
      <c r="AB21" s="48"/>
      <c r="AC21" s="48"/>
      <c r="AD21" s="48"/>
      <c r="AE21" s="48"/>
      <c r="AF21" s="830"/>
      <c r="AG21" s="792"/>
      <c r="AH21" s="794"/>
      <c r="AI21" s="796"/>
      <c r="AJ21" s="798"/>
      <c r="AK21" s="359"/>
      <c r="AL21" s="359"/>
    </row>
    <row r="22" spans="1:38" ht="20.149999999999999" customHeight="1" x14ac:dyDescent="0.35">
      <c r="A22" s="359"/>
      <c r="B22" s="803"/>
      <c r="C22" s="803"/>
      <c r="D22" s="803"/>
      <c r="E22" s="799"/>
      <c r="F22" s="119" t="s">
        <v>6</v>
      </c>
      <c r="G22" s="125">
        <v>2</v>
      </c>
      <c r="H22" s="53">
        <v>0</v>
      </c>
      <c r="I22" s="53">
        <v>0</v>
      </c>
      <c r="J22" s="128">
        <v>0</v>
      </c>
      <c r="K22" s="153">
        <v>1</v>
      </c>
      <c r="L22" s="53">
        <v>1</v>
      </c>
      <c r="M22" s="53">
        <v>1</v>
      </c>
      <c r="N22" s="53">
        <v>1</v>
      </c>
      <c r="O22" s="53">
        <v>1</v>
      </c>
      <c r="P22" s="53">
        <v>1</v>
      </c>
      <c r="Q22" s="128">
        <v>0</v>
      </c>
      <c r="R22" s="144">
        <v>1</v>
      </c>
      <c r="S22" s="144">
        <v>1</v>
      </c>
      <c r="T22" s="143">
        <v>1</v>
      </c>
      <c r="U22" s="821"/>
      <c r="V22" s="822"/>
      <c r="W22" s="822"/>
      <c r="X22" s="822"/>
      <c r="Y22" s="822"/>
      <c r="Z22" s="822"/>
      <c r="AA22" s="822"/>
      <c r="AB22" s="822"/>
      <c r="AC22" s="822"/>
      <c r="AD22" s="822"/>
      <c r="AE22" s="823"/>
      <c r="AF22" s="831"/>
      <c r="AG22" s="793"/>
      <c r="AH22" s="795"/>
      <c r="AI22" s="797"/>
      <c r="AJ22" s="799"/>
      <c r="AK22" s="359"/>
      <c r="AL22" s="359"/>
    </row>
    <row r="23" spans="1:38" ht="20.149999999999999" customHeight="1" x14ac:dyDescent="0.35">
      <c r="A23" s="359"/>
      <c r="B23" s="801" t="str">
        <f>(A46)</f>
        <v>S.4</v>
      </c>
      <c r="C23" s="801" t="str">
        <f>(B46)</f>
        <v>An Assessment
of Early Grade
Teaching Quality
in Cambodia</v>
      </c>
      <c r="D23" s="801" t="s">
        <v>19</v>
      </c>
      <c r="E23" s="801" t="s">
        <v>395</v>
      </c>
      <c r="F23" s="119" t="s">
        <v>186</v>
      </c>
      <c r="G23" s="45"/>
      <c r="H23" s="43" t="s">
        <v>371</v>
      </c>
      <c r="I23" s="43"/>
      <c r="J23" s="44"/>
      <c r="K23" s="126"/>
      <c r="L23" s="126"/>
      <c r="M23" s="43">
        <v>21</v>
      </c>
      <c r="N23" s="43">
        <v>21</v>
      </c>
      <c r="O23" s="43">
        <v>21</v>
      </c>
      <c r="P23" s="43">
        <v>21</v>
      </c>
      <c r="Q23" s="44"/>
      <c r="R23" s="142" t="s">
        <v>371</v>
      </c>
      <c r="S23" s="141" t="s">
        <v>371</v>
      </c>
      <c r="T23" s="140" t="s">
        <v>396</v>
      </c>
      <c r="U23" s="45" t="s">
        <v>371</v>
      </c>
      <c r="V23" s="126" t="s">
        <v>371</v>
      </c>
      <c r="W23" s="126"/>
      <c r="X23" s="126" t="s">
        <v>371</v>
      </c>
      <c r="Y23" s="126"/>
      <c r="Z23" s="43"/>
      <c r="AA23" s="43"/>
      <c r="AB23" s="43" t="s">
        <v>371</v>
      </c>
      <c r="AC23" s="415"/>
      <c r="AD23" s="43"/>
      <c r="AE23" s="43"/>
      <c r="AF23" s="812" t="s">
        <v>397</v>
      </c>
      <c r="AG23" s="45" t="s">
        <v>371</v>
      </c>
      <c r="AH23" s="43" t="s">
        <v>371</v>
      </c>
      <c r="AI23" s="44" t="s">
        <v>371</v>
      </c>
      <c r="AJ23" s="142"/>
      <c r="AK23" s="359"/>
      <c r="AL23" s="359"/>
    </row>
    <row r="24" spans="1:38" ht="29" x14ac:dyDescent="0.35">
      <c r="A24" s="359"/>
      <c r="B24" s="802"/>
      <c r="C24" s="802"/>
      <c r="D24" s="802"/>
      <c r="E24" s="802"/>
      <c r="F24" s="119" t="s">
        <v>10</v>
      </c>
      <c r="G24" s="42"/>
      <c r="H24" s="48" t="s">
        <v>30</v>
      </c>
      <c r="I24" s="48"/>
      <c r="J24" s="107"/>
      <c r="K24" s="61" t="s">
        <v>43</v>
      </c>
      <c r="L24" s="48" t="s">
        <v>43</v>
      </c>
      <c r="M24" s="48" t="s">
        <v>19</v>
      </c>
      <c r="N24" s="48" t="s">
        <v>19</v>
      </c>
      <c r="O24" s="48" t="s">
        <v>19</v>
      </c>
      <c r="P24" s="48" t="s">
        <v>19</v>
      </c>
      <c r="Q24" s="107"/>
      <c r="R24" s="51" t="s">
        <v>20</v>
      </c>
      <c r="S24" s="51" t="s">
        <v>22</v>
      </c>
      <c r="T24" s="58" t="s">
        <v>27</v>
      </c>
      <c r="U24" s="42" t="s">
        <v>63</v>
      </c>
      <c r="V24" s="61" t="s">
        <v>63</v>
      </c>
      <c r="W24" s="61"/>
      <c r="X24" s="61" t="s">
        <v>63</v>
      </c>
      <c r="Y24" s="61"/>
      <c r="Z24" s="48"/>
      <c r="AA24" s="48"/>
      <c r="AB24" s="48" t="s">
        <v>63</v>
      </c>
      <c r="AC24" s="48"/>
      <c r="AD24" s="48"/>
      <c r="AE24" s="48"/>
      <c r="AF24" s="796"/>
      <c r="AG24" s="792" t="s">
        <v>43</v>
      </c>
      <c r="AH24" s="794" t="s">
        <v>43</v>
      </c>
      <c r="AI24" s="796" t="s">
        <v>65</v>
      </c>
      <c r="AJ24" s="806" t="s">
        <v>43</v>
      </c>
      <c r="AK24" s="359"/>
      <c r="AL24" s="359"/>
    </row>
    <row r="25" spans="1:38" ht="72" customHeight="1" x14ac:dyDescent="0.35">
      <c r="A25" s="359"/>
      <c r="B25" s="802"/>
      <c r="C25" s="802"/>
      <c r="D25" s="802"/>
      <c r="E25" s="802"/>
      <c r="F25" s="119" t="s">
        <v>192</v>
      </c>
      <c r="G25" s="42"/>
      <c r="H25" s="48" t="s">
        <v>398</v>
      </c>
      <c r="I25" s="48"/>
      <c r="J25" s="107"/>
      <c r="K25" s="61"/>
      <c r="L25" s="48"/>
      <c r="M25" s="48"/>
      <c r="N25" s="48"/>
      <c r="O25" s="48"/>
      <c r="P25" s="48"/>
      <c r="Q25" s="107"/>
      <c r="R25" s="51" t="s">
        <v>45</v>
      </c>
      <c r="S25" s="51">
        <v>2017</v>
      </c>
      <c r="T25" s="58" t="s">
        <v>399</v>
      </c>
      <c r="U25" s="42"/>
      <c r="V25" s="61" t="s">
        <v>400</v>
      </c>
      <c r="W25" s="61"/>
      <c r="X25" s="61"/>
      <c r="Y25" s="61"/>
      <c r="Z25" s="48"/>
      <c r="AA25" s="48"/>
      <c r="AB25" s="48"/>
      <c r="AC25" s="48"/>
      <c r="AD25" s="48"/>
      <c r="AE25" s="48"/>
      <c r="AF25" s="796"/>
      <c r="AG25" s="792"/>
      <c r="AH25" s="794"/>
      <c r="AI25" s="796"/>
      <c r="AJ25" s="798"/>
      <c r="AK25" s="359"/>
      <c r="AL25" s="359"/>
    </row>
    <row r="26" spans="1:38" ht="59.5" customHeight="1" x14ac:dyDescent="0.35">
      <c r="A26" s="359"/>
      <c r="B26" s="802"/>
      <c r="C26" s="802"/>
      <c r="D26" s="802"/>
      <c r="E26" s="802"/>
      <c r="F26" s="119" t="s">
        <v>194</v>
      </c>
      <c r="G26" s="42"/>
      <c r="H26" s="48"/>
      <c r="I26" s="48"/>
      <c r="J26" s="107"/>
      <c r="K26" s="61"/>
      <c r="L26" s="48"/>
      <c r="M26" s="48" t="s">
        <v>401</v>
      </c>
      <c r="N26" s="48" t="s">
        <v>402</v>
      </c>
      <c r="O26" s="48" t="s">
        <v>403</v>
      </c>
      <c r="P26" s="48" t="s">
        <v>404</v>
      </c>
      <c r="Q26" s="107"/>
      <c r="R26" s="51" t="s">
        <v>405</v>
      </c>
      <c r="S26" s="51"/>
      <c r="T26" s="58"/>
      <c r="U26" s="42"/>
      <c r="V26" s="61"/>
      <c r="W26" s="61"/>
      <c r="X26" s="61"/>
      <c r="Y26" s="61"/>
      <c r="Z26" s="48"/>
      <c r="AA26" s="48"/>
      <c r="AB26" s="48"/>
      <c r="AC26" s="48"/>
      <c r="AD26" s="48"/>
      <c r="AE26" s="48"/>
      <c r="AF26" s="796"/>
      <c r="AG26" s="792"/>
      <c r="AH26" s="794"/>
      <c r="AI26" s="796"/>
      <c r="AJ26" s="798"/>
      <c r="AK26" s="359"/>
      <c r="AL26" s="359"/>
    </row>
    <row r="27" spans="1:38" ht="56.5" customHeight="1" x14ac:dyDescent="0.35">
      <c r="A27" s="359"/>
      <c r="B27" s="802"/>
      <c r="C27" s="802"/>
      <c r="D27" s="802"/>
      <c r="E27" s="802"/>
      <c r="F27" s="119" t="s">
        <v>196</v>
      </c>
      <c r="G27" s="42"/>
      <c r="H27" s="48"/>
      <c r="I27" s="48"/>
      <c r="J27" s="107"/>
      <c r="K27" s="61"/>
      <c r="L27" s="48"/>
      <c r="M27" s="48"/>
      <c r="N27" s="48"/>
      <c r="O27" s="48"/>
      <c r="P27" s="48"/>
      <c r="Q27" s="107"/>
      <c r="R27" s="51" t="s">
        <v>406</v>
      </c>
      <c r="S27" s="51"/>
      <c r="T27" s="58"/>
      <c r="U27" s="42"/>
      <c r="V27" s="61"/>
      <c r="W27" s="61"/>
      <c r="X27" s="61"/>
      <c r="Y27" s="61"/>
      <c r="Z27" s="48"/>
      <c r="AA27" s="48"/>
      <c r="AB27" s="48"/>
      <c r="AC27" s="48"/>
      <c r="AD27" s="48"/>
      <c r="AE27" s="48"/>
      <c r="AF27" s="796"/>
      <c r="AG27" s="792"/>
      <c r="AH27" s="794"/>
      <c r="AI27" s="796"/>
      <c r="AJ27" s="798"/>
      <c r="AK27" s="359"/>
      <c r="AL27" s="359"/>
    </row>
    <row r="28" spans="1:38" ht="20.149999999999999" customHeight="1" x14ac:dyDescent="0.35">
      <c r="A28" s="359"/>
      <c r="B28" s="803"/>
      <c r="C28" s="803"/>
      <c r="D28" s="803"/>
      <c r="E28" s="803"/>
      <c r="F28" s="119" t="s">
        <v>6</v>
      </c>
      <c r="G28" s="125">
        <v>0</v>
      </c>
      <c r="H28" s="53">
        <v>2</v>
      </c>
      <c r="I28" s="53">
        <v>0</v>
      </c>
      <c r="J28" s="128">
        <v>0</v>
      </c>
      <c r="K28" s="153">
        <v>0</v>
      </c>
      <c r="L28" s="53">
        <v>0</v>
      </c>
      <c r="M28" s="53">
        <v>1</v>
      </c>
      <c r="N28" s="53">
        <v>1</v>
      </c>
      <c r="O28" s="53">
        <v>1</v>
      </c>
      <c r="P28" s="53">
        <v>1</v>
      </c>
      <c r="Q28" s="128">
        <v>0</v>
      </c>
      <c r="R28" s="144">
        <v>1</v>
      </c>
      <c r="S28" s="144">
        <v>1</v>
      </c>
      <c r="T28" s="143">
        <v>1</v>
      </c>
      <c r="U28" s="821"/>
      <c r="V28" s="822"/>
      <c r="W28" s="822"/>
      <c r="X28" s="822"/>
      <c r="Y28" s="822"/>
      <c r="Z28" s="822"/>
      <c r="AA28" s="822"/>
      <c r="AB28" s="822"/>
      <c r="AC28" s="822"/>
      <c r="AD28" s="822"/>
      <c r="AE28" s="823"/>
      <c r="AF28" s="797"/>
      <c r="AG28" s="793"/>
      <c r="AH28" s="795"/>
      <c r="AI28" s="797"/>
      <c r="AJ28" s="799"/>
      <c r="AK28" s="359"/>
      <c r="AL28" s="359"/>
    </row>
    <row r="29" spans="1:38" ht="20.149999999999999" customHeight="1" x14ac:dyDescent="0.35">
      <c r="A29" s="359"/>
      <c r="B29" s="801" t="str">
        <f>(A47)</f>
        <v>S.5</v>
      </c>
      <c r="C29" s="801">
        <f>(B47)</f>
        <v>0</v>
      </c>
      <c r="D29" s="801"/>
      <c r="E29" s="801"/>
      <c r="F29" s="119" t="s">
        <v>186</v>
      </c>
      <c r="G29" s="45"/>
      <c r="H29" s="43"/>
      <c r="I29" s="43"/>
      <c r="J29" s="44"/>
      <c r="K29" s="126"/>
      <c r="L29" s="43"/>
      <c r="M29" s="43"/>
      <c r="N29" s="43"/>
      <c r="O29" s="43"/>
      <c r="P29" s="43"/>
      <c r="Q29" s="44"/>
      <c r="R29" s="142"/>
      <c r="S29" s="141"/>
      <c r="T29" s="140"/>
      <c r="U29" s="804"/>
      <c r="V29" s="805"/>
      <c r="W29" s="805"/>
      <c r="X29" s="805"/>
      <c r="Y29" s="805"/>
      <c r="Z29" s="788"/>
      <c r="AA29" s="788"/>
      <c r="AB29" s="788"/>
      <c r="AC29" s="788"/>
      <c r="AD29" s="43"/>
      <c r="AE29" s="43"/>
      <c r="AF29" s="789"/>
      <c r="AG29" s="45"/>
      <c r="AH29" s="185"/>
      <c r="AI29" s="44"/>
      <c r="AJ29" s="142"/>
      <c r="AK29" s="359"/>
      <c r="AL29" s="359"/>
    </row>
    <row r="30" spans="1:38" ht="42.65" customHeight="1" x14ac:dyDescent="0.35">
      <c r="A30" s="359"/>
      <c r="B30" s="802"/>
      <c r="C30" s="802"/>
      <c r="D30" s="802"/>
      <c r="E30" s="802"/>
      <c r="F30" s="119" t="s">
        <v>10</v>
      </c>
      <c r="G30" s="42"/>
      <c r="H30" s="48"/>
      <c r="I30" s="48"/>
      <c r="J30" s="107"/>
      <c r="K30" s="61"/>
      <c r="L30" s="48"/>
      <c r="M30" s="48"/>
      <c r="N30" s="48"/>
      <c r="O30" s="48"/>
      <c r="P30" s="48"/>
      <c r="Q30" s="107"/>
      <c r="R30" s="51"/>
      <c r="S30" s="51"/>
      <c r="T30" s="58"/>
      <c r="U30" s="42"/>
      <c r="V30" s="61"/>
      <c r="W30" s="61"/>
      <c r="X30" s="61"/>
      <c r="Y30" s="61"/>
      <c r="Z30" s="48"/>
      <c r="AA30" s="48"/>
      <c r="AB30" s="48"/>
      <c r="AC30" s="48"/>
      <c r="AD30" s="48"/>
      <c r="AE30" s="48"/>
      <c r="AF30" s="790"/>
      <c r="AG30" s="792"/>
      <c r="AH30" s="794"/>
      <c r="AI30" s="796"/>
      <c r="AJ30" s="798"/>
      <c r="AK30" s="359"/>
      <c r="AL30" s="359"/>
    </row>
    <row r="31" spans="1:38" ht="51" customHeight="1" x14ac:dyDescent="0.35">
      <c r="A31" s="359"/>
      <c r="B31" s="802"/>
      <c r="C31" s="802"/>
      <c r="D31" s="802"/>
      <c r="E31" s="802"/>
      <c r="F31" s="119" t="s">
        <v>192</v>
      </c>
      <c r="G31" s="42"/>
      <c r="H31" s="48"/>
      <c r="I31" s="48"/>
      <c r="J31" s="107"/>
      <c r="K31" s="61"/>
      <c r="L31" s="48"/>
      <c r="M31" s="48"/>
      <c r="N31" s="48"/>
      <c r="O31" s="48"/>
      <c r="P31" s="48"/>
      <c r="Q31" s="107"/>
      <c r="R31" s="51"/>
      <c r="S31" s="51"/>
      <c r="T31" s="58"/>
      <c r="U31" s="42"/>
      <c r="V31" s="61"/>
      <c r="W31" s="61"/>
      <c r="X31" s="61"/>
      <c r="Y31" s="61"/>
      <c r="Z31" s="48"/>
      <c r="AA31" s="48"/>
      <c r="AB31" s="48"/>
      <c r="AC31" s="48"/>
      <c r="AD31" s="48"/>
      <c r="AE31" s="48"/>
      <c r="AF31" s="790"/>
      <c r="AG31" s="792"/>
      <c r="AH31" s="794"/>
      <c r="AI31" s="796"/>
      <c r="AJ31" s="798"/>
      <c r="AK31" s="359"/>
      <c r="AL31" s="359"/>
    </row>
    <row r="32" spans="1:38" ht="20.149999999999999" customHeight="1" x14ac:dyDescent="0.35">
      <c r="A32" s="359"/>
      <c r="B32" s="802"/>
      <c r="C32" s="802"/>
      <c r="D32" s="802"/>
      <c r="E32" s="802"/>
      <c r="F32" s="119" t="s">
        <v>194</v>
      </c>
      <c r="G32" s="42"/>
      <c r="H32" s="48"/>
      <c r="I32" s="48"/>
      <c r="J32" s="107"/>
      <c r="K32" s="61"/>
      <c r="L32" s="48"/>
      <c r="M32" s="48"/>
      <c r="N32" s="48"/>
      <c r="O32" s="48"/>
      <c r="P32" s="48"/>
      <c r="Q32" s="107"/>
      <c r="R32" s="51"/>
      <c r="S32" s="51"/>
      <c r="T32" s="58"/>
      <c r="U32" s="42"/>
      <c r="V32" s="61"/>
      <c r="W32" s="61"/>
      <c r="X32" s="61"/>
      <c r="Y32" s="61"/>
      <c r="Z32" s="48"/>
      <c r="AA32" s="48"/>
      <c r="AB32" s="48"/>
      <c r="AC32" s="48"/>
      <c r="AD32" s="48"/>
      <c r="AE32" s="48"/>
      <c r="AF32" s="790"/>
      <c r="AG32" s="792"/>
      <c r="AH32" s="794"/>
      <c r="AI32" s="796"/>
      <c r="AJ32" s="798"/>
      <c r="AK32" s="359"/>
      <c r="AL32" s="359"/>
    </row>
    <row r="33" spans="1:38" ht="27" customHeight="1" x14ac:dyDescent="0.35">
      <c r="A33" s="359"/>
      <c r="B33" s="802"/>
      <c r="C33" s="802"/>
      <c r="D33" s="802"/>
      <c r="E33" s="802"/>
      <c r="F33" s="119" t="s">
        <v>196</v>
      </c>
      <c r="G33" s="42"/>
      <c r="H33" s="48"/>
      <c r="I33" s="48"/>
      <c r="J33" s="107"/>
      <c r="K33" s="61"/>
      <c r="L33" s="48"/>
      <c r="M33" s="48"/>
      <c r="N33" s="48"/>
      <c r="O33" s="48"/>
      <c r="P33" s="48"/>
      <c r="Q33" s="107"/>
      <c r="R33" s="51"/>
      <c r="S33" s="51"/>
      <c r="T33" s="58"/>
      <c r="U33" s="42"/>
      <c r="V33" s="61"/>
      <c r="W33" s="61"/>
      <c r="X33" s="61"/>
      <c r="Y33" s="61"/>
      <c r="Z33" s="48"/>
      <c r="AA33" s="48"/>
      <c r="AB33" s="48"/>
      <c r="AC33" s="48"/>
      <c r="AD33" s="48"/>
      <c r="AE33" s="48"/>
      <c r="AF33" s="790"/>
      <c r="AG33" s="792"/>
      <c r="AH33" s="794"/>
      <c r="AI33" s="796"/>
      <c r="AJ33" s="798"/>
      <c r="AK33" s="359"/>
      <c r="AL33" s="359"/>
    </row>
    <row r="34" spans="1:38" ht="30.65" customHeight="1" x14ac:dyDescent="0.35">
      <c r="A34" s="359"/>
      <c r="B34" s="803"/>
      <c r="C34" s="803"/>
      <c r="D34" s="803"/>
      <c r="E34" s="803"/>
      <c r="F34" s="119" t="s">
        <v>6</v>
      </c>
      <c r="G34" s="125"/>
      <c r="H34" s="53"/>
      <c r="I34" s="53"/>
      <c r="J34" s="128"/>
      <c r="K34" s="153"/>
      <c r="L34" s="53"/>
      <c r="M34" s="53"/>
      <c r="N34" s="53"/>
      <c r="O34" s="53"/>
      <c r="P34" s="53"/>
      <c r="Q34" s="128"/>
      <c r="R34" s="144"/>
      <c r="S34" s="144"/>
      <c r="T34" s="143"/>
      <c r="U34" s="853"/>
      <c r="V34" s="854"/>
      <c r="W34" s="854"/>
      <c r="X34" s="854"/>
      <c r="Y34" s="854"/>
      <c r="Z34" s="854"/>
      <c r="AA34" s="854"/>
      <c r="AB34" s="854"/>
      <c r="AC34" s="854"/>
      <c r="AD34" s="854"/>
      <c r="AE34" s="855"/>
      <c r="AF34" s="856"/>
      <c r="AG34" s="793"/>
      <c r="AH34" s="795"/>
      <c r="AI34" s="797"/>
      <c r="AJ34" s="799"/>
      <c r="AK34" s="359"/>
      <c r="AL34" s="359"/>
    </row>
    <row r="35" spans="1:38" ht="30.65" customHeight="1" x14ac:dyDescent="0.35">
      <c r="A35" s="359"/>
      <c r="B35" s="359"/>
      <c r="C35" s="778" t="s">
        <v>202</v>
      </c>
      <c r="D35" s="779"/>
      <c r="E35" s="779"/>
      <c r="F35" s="780"/>
      <c r="G35" s="857">
        <v>2</v>
      </c>
      <c r="H35" s="858"/>
      <c r="I35" s="858"/>
      <c r="J35" s="859"/>
      <c r="K35" s="857">
        <v>2</v>
      </c>
      <c r="L35" s="858"/>
      <c r="M35" s="858"/>
      <c r="N35" s="858"/>
      <c r="O35" s="858"/>
      <c r="P35" s="858"/>
      <c r="Q35" s="859"/>
      <c r="R35" s="391">
        <v>1</v>
      </c>
      <c r="S35" s="857">
        <v>1</v>
      </c>
      <c r="T35" s="860"/>
      <c r="U35" s="339"/>
      <c r="V35" s="250"/>
      <c r="W35" s="250"/>
      <c r="X35" s="250"/>
      <c r="Y35" s="250"/>
      <c r="Z35" s="250"/>
      <c r="AA35" s="250"/>
      <c r="AB35" s="250"/>
      <c r="AC35" s="250"/>
      <c r="AD35" s="250"/>
      <c r="AE35" s="250"/>
      <c r="AF35" s="250"/>
      <c r="AG35" s="156"/>
      <c r="AH35" s="170"/>
      <c r="AI35" s="156"/>
      <c r="AJ35" s="156"/>
      <c r="AK35" s="359"/>
      <c r="AL35" s="359"/>
    </row>
    <row r="36" spans="1:38" ht="72" customHeight="1" x14ac:dyDescent="0.35">
      <c r="A36" s="359"/>
      <c r="B36" s="359"/>
      <c r="C36" s="781" t="s">
        <v>203</v>
      </c>
      <c r="D36" s="781"/>
      <c r="E36" s="781"/>
      <c r="F36" s="781"/>
      <c r="G36" s="776" t="s">
        <v>407</v>
      </c>
      <c r="H36" s="776"/>
      <c r="I36" s="776"/>
      <c r="J36" s="776"/>
      <c r="K36" s="776" t="s">
        <v>407</v>
      </c>
      <c r="L36" s="776"/>
      <c r="M36" s="776"/>
      <c r="N36" s="776"/>
      <c r="O36" s="776"/>
      <c r="P36" s="776"/>
      <c r="Q36" s="776"/>
      <c r="R36" s="119" t="s">
        <v>407</v>
      </c>
      <c r="S36" s="776" t="s">
        <v>407</v>
      </c>
      <c r="T36" s="776"/>
      <c r="U36" s="359"/>
      <c r="V36" s="359"/>
      <c r="W36" s="359"/>
      <c r="X36" s="359"/>
      <c r="Y36" s="359"/>
      <c r="Z36" s="359"/>
      <c r="AA36" s="359"/>
      <c r="AB36" s="359"/>
      <c r="AC36" s="359"/>
      <c r="AD36" s="359"/>
      <c r="AE36" s="359"/>
      <c r="AF36" s="359"/>
      <c r="AG36" s="156"/>
      <c r="AH36" s="170"/>
      <c r="AI36" s="156"/>
      <c r="AJ36" s="156"/>
      <c r="AK36" s="359"/>
      <c r="AL36" s="359"/>
    </row>
    <row r="37" spans="1:38" ht="32.5" customHeight="1" x14ac:dyDescent="0.35">
      <c r="A37" s="359"/>
      <c r="B37" s="359"/>
      <c r="C37" s="775" t="s">
        <v>205</v>
      </c>
      <c r="D37" s="775"/>
      <c r="E37" s="775"/>
      <c r="F37" s="384">
        <v>3</v>
      </c>
      <c r="G37" s="416"/>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156"/>
      <c r="AH37" s="170"/>
      <c r="AI37" s="156"/>
      <c r="AJ37" s="156"/>
      <c r="AK37" s="359"/>
      <c r="AL37" s="359"/>
    </row>
    <row r="38" spans="1:38" ht="45.75" customHeight="1" x14ac:dyDescent="0.35">
      <c r="A38" s="359"/>
      <c r="B38" s="359"/>
      <c r="C38" s="776" t="s">
        <v>408</v>
      </c>
      <c r="D38" s="776"/>
      <c r="E38" s="776"/>
      <c r="F38" s="818"/>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156"/>
      <c r="AH38" s="170"/>
      <c r="AI38" s="156"/>
      <c r="AJ38" s="156"/>
      <c r="AK38" s="359"/>
      <c r="AL38" s="359"/>
    </row>
    <row r="40" spans="1:38" x14ac:dyDescent="0.35">
      <c r="A40" s="417"/>
      <c r="B40" s="417"/>
      <c r="C40" s="417"/>
      <c r="D40" s="417"/>
      <c r="E40" s="417"/>
      <c r="F40" s="417"/>
      <c r="G40" s="417"/>
    </row>
    <row r="41" spans="1:38" ht="20.149999999999999" customHeight="1" x14ac:dyDescent="0.35">
      <c r="A41" s="778" t="s">
        <v>207</v>
      </c>
      <c r="B41" s="779"/>
      <c r="C41" s="779"/>
      <c r="D41" s="779"/>
      <c r="E41" s="780"/>
      <c r="F41" s="417"/>
    </row>
    <row r="42" spans="1:38" ht="20.149999999999999" customHeight="1" x14ac:dyDescent="0.35">
      <c r="A42" s="387" t="s">
        <v>208</v>
      </c>
      <c r="B42" s="387" t="s">
        <v>209</v>
      </c>
      <c r="C42" s="387" t="s">
        <v>210</v>
      </c>
      <c r="D42" s="387" t="s">
        <v>59</v>
      </c>
      <c r="E42" s="387" t="s">
        <v>211</v>
      </c>
      <c r="F42" s="417"/>
    </row>
    <row r="43" spans="1:38" ht="84.75" customHeight="1" x14ac:dyDescent="0.35">
      <c r="A43" s="93" t="s">
        <v>212</v>
      </c>
      <c r="B43" s="94" t="s">
        <v>409</v>
      </c>
      <c r="C43" s="120" t="s">
        <v>362</v>
      </c>
      <c r="D43" s="119">
        <v>2019</v>
      </c>
      <c r="E43" s="123" t="s">
        <v>211</v>
      </c>
      <c r="F43" s="417"/>
    </row>
    <row r="44" spans="1:38" ht="51" customHeight="1" x14ac:dyDescent="0.35">
      <c r="A44" s="93" t="s">
        <v>215</v>
      </c>
      <c r="B44" s="181" t="s">
        <v>410</v>
      </c>
      <c r="C44" s="94" t="s">
        <v>411</v>
      </c>
      <c r="D44" s="119">
        <v>2019</v>
      </c>
      <c r="E44" s="123" t="s">
        <v>211</v>
      </c>
      <c r="F44" s="417"/>
    </row>
    <row r="45" spans="1:38" ht="81.75" customHeight="1" x14ac:dyDescent="0.35">
      <c r="A45" s="93" t="s">
        <v>280</v>
      </c>
      <c r="B45" s="120" t="s">
        <v>412</v>
      </c>
      <c r="C45" s="94" t="s">
        <v>413</v>
      </c>
      <c r="D45" s="119">
        <v>2019</v>
      </c>
      <c r="E45" s="123" t="s">
        <v>211</v>
      </c>
      <c r="F45" s="417"/>
    </row>
    <row r="46" spans="1:38" ht="68.25" customHeight="1" x14ac:dyDescent="0.35">
      <c r="A46" s="93" t="s">
        <v>283</v>
      </c>
      <c r="B46" s="94" t="s">
        <v>414</v>
      </c>
      <c r="C46" s="94" t="s">
        <v>415</v>
      </c>
      <c r="D46" s="119">
        <v>2017</v>
      </c>
      <c r="E46" s="123" t="s">
        <v>211</v>
      </c>
      <c r="F46" s="417"/>
    </row>
    <row r="47" spans="1:38" ht="20.149999999999999" customHeight="1" x14ac:dyDescent="0.35">
      <c r="A47" s="93" t="s">
        <v>284</v>
      </c>
      <c r="B47" s="94"/>
      <c r="C47" s="94"/>
      <c r="D47" s="94"/>
      <c r="E47" s="418"/>
      <c r="F47" s="417"/>
    </row>
    <row r="48" spans="1:38" x14ac:dyDescent="0.35">
      <c r="A48" s="419"/>
      <c r="B48" s="419"/>
      <c r="C48" s="419"/>
      <c r="D48" s="419"/>
      <c r="E48" s="419"/>
      <c r="F48" s="419"/>
      <c r="G48" s="417"/>
    </row>
    <row r="49" spans="1:7" x14ac:dyDescent="0.35">
      <c r="A49" s="419"/>
      <c r="B49" s="419"/>
      <c r="C49" s="419"/>
      <c r="D49" s="419"/>
      <c r="E49" s="419"/>
      <c r="F49" s="419"/>
      <c r="G49" s="417"/>
    </row>
    <row r="50" spans="1:7" ht="20.149999999999999" customHeight="1" x14ac:dyDescent="0.35">
      <c r="A50" s="781" t="s">
        <v>244</v>
      </c>
      <c r="B50" s="781"/>
      <c r="C50" s="781"/>
      <c r="D50" s="359"/>
      <c r="E50" s="359"/>
      <c r="F50" s="359"/>
    </row>
    <row r="51" spans="1:7" ht="20.149999999999999" customHeight="1" x14ac:dyDescent="0.35">
      <c r="A51" s="387" t="s">
        <v>244</v>
      </c>
      <c r="B51" s="387" t="s">
        <v>209</v>
      </c>
      <c r="C51" s="387" t="s">
        <v>211</v>
      </c>
      <c r="D51" s="359"/>
      <c r="E51" s="359"/>
      <c r="F51" s="359"/>
    </row>
    <row r="52" spans="1:7" ht="29" x14ac:dyDescent="0.35">
      <c r="A52" s="19" t="s">
        <v>245</v>
      </c>
      <c r="B52" s="1" t="s">
        <v>416</v>
      </c>
      <c r="C52" s="123" t="s">
        <v>211</v>
      </c>
      <c r="D52" s="359"/>
      <c r="E52" s="359"/>
      <c r="F52" s="359"/>
    </row>
    <row r="53" spans="1:7" ht="20.149999999999999" customHeight="1" x14ac:dyDescent="0.35">
      <c r="A53" s="19"/>
      <c r="B53" s="1"/>
      <c r="C53" s="429"/>
      <c r="D53" s="359"/>
      <c r="E53" s="359"/>
      <c r="F53" s="359"/>
    </row>
    <row r="54" spans="1:7" ht="20.149999999999999" customHeight="1" x14ac:dyDescent="0.35">
      <c r="A54" s="19"/>
      <c r="B54" s="1"/>
      <c r="C54" s="429"/>
      <c r="D54" s="359"/>
      <c r="E54" s="359"/>
      <c r="F54" s="359"/>
    </row>
    <row r="55" spans="1:7" ht="20.149999999999999" customHeight="1" x14ac:dyDescent="0.35">
      <c r="A55" s="19"/>
      <c r="B55" s="1"/>
      <c r="C55" s="429"/>
      <c r="D55" s="359"/>
      <c r="E55" s="359"/>
      <c r="F55" s="359"/>
    </row>
    <row r="56" spans="1:7" x14ac:dyDescent="0.35">
      <c r="A56" s="359"/>
      <c r="B56" s="359"/>
      <c r="C56" s="359"/>
      <c r="D56" s="359"/>
      <c r="E56" s="359"/>
      <c r="F56" s="359"/>
    </row>
    <row r="57" spans="1:7" x14ac:dyDescent="0.35">
      <c r="A57" s="359"/>
      <c r="B57" s="359"/>
      <c r="C57" s="359"/>
      <c r="D57" s="359"/>
      <c r="E57" s="359"/>
      <c r="F57" s="359"/>
    </row>
    <row r="58" spans="1:7" x14ac:dyDescent="0.35">
      <c r="A58" s="359"/>
      <c r="B58" s="359"/>
      <c r="C58" s="359"/>
      <c r="D58" s="359"/>
      <c r="E58" s="359"/>
      <c r="F58" s="359"/>
    </row>
    <row r="59" spans="1:7" x14ac:dyDescent="0.35">
      <c r="A59" s="359"/>
      <c r="B59" s="359"/>
      <c r="C59" s="359"/>
      <c r="D59" s="359"/>
      <c r="E59" s="359"/>
      <c r="F59" s="359"/>
    </row>
    <row r="60" spans="1:7" x14ac:dyDescent="0.35">
      <c r="A60" s="359"/>
      <c r="B60" s="359"/>
      <c r="C60" s="359"/>
      <c r="D60" s="359"/>
      <c r="E60" s="359"/>
      <c r="F60" s="359"/>
    </row>
    <row r="61" spans="1:7" x14ac:dyDescent="0.35">
      <c r="A61" s="359"/>
      <c r="B61" s="359"/>
      <c r="C61" s="359"/>
      <c r="D61" s="359"/>
      <c r="E61" s="359"/>
      <c r="F61" s="359"/>
    </row>
    <row r="62" spans="1:7" x14ac:dyDescent="0.35">
      <c r="A62" s="359"/>
      <c r="B62" s="359"/>
      <c r="C62" s="359"/>
      <c r="D62" s="359"/>
      <c r="E62" s="359"/>
      <c r="F62" s="359"/>
    </row>
    <row r="63" spans="1:7" x14ac:dyDescent="0.35">
      <c r="A63" s="359"/>
      <c r="B63" s="359"/>
      <c r="C63" s="359"/>
      <c r="D63" s="359"/>
      <c r="E63" s="359"/>
      <c r="F63" s="359"/>
    </row>
    <row r="64" spans="1:7"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91">
    <mergeCell ref="B5:B10"/>
    <mergeCell ref="C5:C10"/>
    <mergeCell ref="D5:D10"/>
    <mergeCell ref="AG2:AI2"/>
    <mergeCell ref="AF3:AF4"/>
    <mergeCell ref="AG3:AG4"/>
    <mergeCell ref="AH3:AH4"/>
    <mergeCell ref="AI3:AI4"/>
    <mergeCell ref="M3:P3"/>
    <mergeCell ref="T2:T4"/>
    <mergeCell ref="U3:AA3"/>
    <mergeCell ref="AB3:AE3"/>
    <mergeCell ref="U2:AF2"/>
    <mergeCell ref="R2:R4"/>
    <mergeCell ref="S2:S4"/>
    <mergeCell ref="F2:F4"/>
    <mergeCell ref="G2:J2"/>
    <mergeCell ref="K2:Q2"/>
    <mergeCell ref="Q3:Q4"/>
    <mergeCell ref="B2:B4"/>
    <mergeCell ref="C2:C4"/>
    <mergeCell ref="D2:D4"/>
    <mergeCell ref="J3:J4"/>
    <mergeCell ref="K3:L3"/>
    <mergeCell ref="E2:E4"/>
    <mergeCell ref="AI6:AI10"/>
    <mergeCell ref="E5:E10"/>
    <mergeCell ref="AJ12:AJ16"/>
    <mergeCell ref="U16:AE16"/>
    <mergeCell ref="AJ2:AJ4"/>
    <mergeCell ref="G3:G4"/>
    <mergeCell ref="H3:H4"/>
    <mergeCell ref="I3:I4"/>
    <mergeCell ref="AJ6:AJ10"/>
    <mergeCell ref="U9:AE9"/>
    <mergeCell ref="U10:AE10"/>
    <mergeCell ref="AG6:AG10"/>
    <mergeCell ref="AH6:AH10"/>
    <mergeCell ref="AF5:AF10"/>
    <mergeCell ref="AF11:AF16"/>
    <mergeCell ref="AG12:AG16"/>
    <mergeCell ref="AH12:AH16"/>
    <mergeCell ref="AI12:AI16"/>
    <mergeCell ref="B17:B22"/>
    <mergeCell ref="C17:C22"/>
    <mergeCell ref="D17:D22"/>
    <mergeCell ref="E17:E22"/>
    <mergeCell ref="AF17:AF22"/>
    <mergeCell ref="AG18:AG22"/>
    <mergeCell ref="AH18:AH22"/>
    <mergeCell ref="AI18:AI22"/>
    <mergeCell ref="B11:B16"/>
    <mergeCell ref="C11:C16"/>
    <mergeCell ref="D11:D16"/>
    <mergeCell ref="E11:E16"/>
    <mergeCell ref="AJ18:AJ22"/>
    <mergeCell ref="U22:AE22"/>
    <mergeCell ref="B23:B28"/>
    <mergeCell ref="C23:C28"/>
    <mergeCell ref="D23:D28"/>
    <mergeCell ref="E23:E28"/>
    <mergeCell ref="AF23:AF28"/>
    <mergeCell ref="B29:B34"/>
    <mergeCell ref="C29:C34"/>
    <mergeCell ref="D29:D34"/>
    <mergeCell ref="E29:E34"/>
    <mergeCell ref="U29:AA29"/>
    <mergeCell ref="S36:T36"/>
    <mergeCell ref="AJ30:AJ34"/>
    <mergeCell ref="U34:AE34"/>
    <mergeCell ref="AG24:AG28"/>
    <mergeCell ref="AH24:AH28"/>
    <mergeCell ref="AI24:AI28"/>
    <mergeCell ref="AJ24:AJ28"/>
    <mergeCell ref="U28:AE28"/>
    <mergeCell ref="AB29:AC29"/>
    <mergeCell ref="S35:T35"/>
    <mergeCell ref="AF29:AF34"/>
    <mergeCell ref="AG30:AG34"/>
    <mergeCell ref="AH30:AH34"/>
    <mergeCell ref="AI30:AI34"/>
    <mergeCell ref="A50:C50"/>
    <mergeCell ref="A41:E41"/>
    <mergeCell ref="C35:F35"/>
    <mergeCell ref="G35:J35"/>
    <mergeCell ref="K35:Q35"/>
    <mergeCell ref="C36:F36"/>
    <mergeCell ref="G36:J36"/>
    <mergeCell ref="C37:E37"/>
    <mergeCell ref="C38:F38"/>
    <mergeCell ref="K36:Q36"/>
  </mergeCells>
  <hyperlinks>
    <hyperlink ref="E43" r:id="rId1" xr:uid="{00000000-0004-0000-0400-000000000000}"/>
    <hyperlink ref="E44" r:id="rId2" xr:uid="{00000000-0004-0000-0400-000001000000}"/>
    <hyperlink ref="E45" r:id="rId3" xr:uid="{00000000-0004-0000-0400-000002000000}"/>
    <hyperlink ref="E46" r:id="rId4" xr:uid="{00000000-0004-0000-0400-000003000000}"/>
    <hyperlink ref="C52" r:id="rId5" xr:uid="{00000000-0004-0000-0400-000004000000}"/>
  </hyperlinks>
  <pageMargins left="0.7" right="0.7" top="0.75" bottom="0.75" header="0.3" footer="0.3"/>
  <pageSetup paperSize="9" orientation="portrait"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400-000000000000}">
          <x14:formula1>
            <xm:f>Dropdowns!$I$3:$I$10</xm:f>
          </x14:formula1>
          <xm:sqref>AH6 AH24 AH12 AH18 AH30 AI6:AI10 AI12:AI16 AI18:AI22 AI24:AI28 AI30:AI34</xm:sqref>
        </x14:dataValidation>
        <x14:dataValidation type="list" allowBlank="1" showInputMessage="1" showErrorMessage="1" xr:uid="{00000000-0002-0000-0400-000001000000}">
          <x14:formula1>
            <xm:f>Dropdowns!$J$3:$J$5</xm:f>
          </x14:formula1>
          <xm:sqref>G10:J10 G16:J16 G22:J22 G28:J28 G34:J34 K35 G35</xm:sqref>
        </x14:dataValidation>
        <x14:dataValidation type="list" allowBlank="1" showInputMessage="1" showErrorMessage="1" xr:uid="{00000000-0002-0000-0400-000002000000}">
          <x14:formula1>
            <xm:f>Dropdowns!$J$3:$J$4</xm:f>
          </x14:formula1>
          <xm:sqref>K16:T16 K22:T22 K28:T28 K34:T34 K10:T10 R35:S35</xm:sqref>
        </x14:dataValidation>
        <x14:dataValidation type="list" allowBlank="1" showInputMessage="1" showErrorMessage="1" xr:uid="{00000000-0002-0000-0400-000003000000}">
          <x14:formula1>
            <xm:f>Dropdowns!$K$3:$K$6</xm:f>
          </x14:formula1>
          <xm:sqref>T6 T12 T18 T30 T24</xm:sqref>
        </x14:dataValidation>
        <x14:dataValidation type="list" allowBlank="1" showInputMessage="1" showErrorMessage="1" xr:uid="{00000000-0002-0000-0400-000004000000}">
          <x14:formula1>
            <xm:f>Dropdowns!$A$3:$A$5</xm:f>
          </x14:formula1>
          <xm:sqref>G6:I6 G12:I12 G18:I18 G24:I24 G30:I30</xm:sqref>
        </x14:dataValidation>
        <x14:dataValidation type="list" allowBlank="1" showInputMessage="1" showErrorMessage="1" xr:uid="{00000000-0002-0000-0400-000005000000}">
          <x14:formula1>
            <xm:f>Dropdowns!$B$3:$B$5</xm:f>
          </x14:formula1>
          <xm:sqref>K24:P24 K6:P6 K12:P12 K18:P18 K30:P30</xm:sqref>
        </x14:dataValidation>
        <x14:dataValidation type="list" allowBlank="1" showInputMessage="1" showErrorMessage="1" xr:uid="{00000000-0002-0000-0400-000006000000}">
          <x14:formula1>
            <xm:f>Dropdowns!$C$3:$C$7</xm:f>
          </x14:formula1>
          <xm:sqref>R6 R12 R18 R24 R30</xm:sqref>
        </x14:dataValidation>
        <x14:dataValidation type="list" allowBlank="1" showInputMessage="1" showErrorMessage="1" xr:uid="{00000000-0002-0000-0400-000007000000}">
          <x14:formula1>
            <xm:f>Dropdowns!$D$3:$D$6</xm:f>
          </x14:formula1>
          <xm:sqref>R7 R13 R19 R25 R31</xm:sqref>
        </x14:dataValidation>
        <x14:dataValidation type="list" allowBlank="1" showInputMessage="1" showErrorMessage="1" xr:uid="{00000000-0002-0000-0400-000008000000}">
          <x14:formula1>
            <xm:f>Dropdowns!$E$3:$E$5</xm:f>
          </x14:formula1>
          <xm:sqref>S12 S18 S24 S30 S6</xm:sqref>
        </x14:dataValidation>
        <x14:dataValidation type="list" allowBlank="1" showInputMessage="1" showErrorMessage="1" xr:uid="{00000000-0002-0000-0400-000009000000}">
          <x14:formula1>
            <xm:f>Dropdowns!$H$3:$H$5</xm:f>
          </x14:formula1>
          <xm:sqref>AG12 AG6 AG24 AG18 AG30</xm:sqref>
        </x14:dataValidation>
        <x14:dataValidation type="list" allowBlank="1" showInputMessage="1" showErrorMessage="1" xr:uid="{00000000-0002-0000-0400-00000A000000}">
          <x14:formula1>
            <xm:f>Dropdowns!$A$8</xm:f>
          </x14:formula1>
          <xm:sqref>J6 J12 J18 J24 J30 Q30 Q24 Q18 Q12 Q6 U6:AE6 U12:AE12 U18:AE18 U24:AE24 U30:AE30</xm:sqref>
        </x14:dataValidation>
        <x14:dataValidation type="list" allowBlank="1" showInputMessage="1" showErrorMessage="1" xr:uid="{00000000-0002-0000-0400-00000B000000}">
          <x14:formula1>
            <xm:f>Dropdowns!$E$8:$E$14</xm:f>
          </x14:formula1>
          <xm:sqref>S19 S25 S31 S13 S7</xm:sqref>
        </x14:dataValidation>
        <x14:dataValidation type="list" allowBlank="1" showInputMessage="1" showErrorMessage="1" xr:uid="{00000000-0002-0000-0400-00000C000000}">
          <x14:formula1>
            <xm:f>Dropdowns!$L$2:$L$16</xm:f>
          </x14:formula1>
          <xm:sqref>G7:I7 G31:I31 G25:I25 G19:I19 G13:I13</xm:sqref>
        </x14:dataValidation>
        <x14:dataValidation type="list" allowBlank="1" showInputMessage="1" showErrorMessage="1" xr:uid="{00000000-0002-0000-0400-00000D000000}">
          <x14:formula1>
            <xm:f>Dropdowns!$M$2:$M$5</xm:f>
          </x14:formula1>
          <xm:sqref>F37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16"/>
  <dimension ref="A1:AL81"/>
  <sheetViews>
    <sheetView zoomScale="55" zoomScaleNormal="55" workbookViewId="0">
      <pane xSplit="6" ySplit="4" topLeftCell="P7" activePane="bottomRight" state="frozen"/>
      <selection pane="topRight" activeCell="G1" sqref="G1"/>
      <selection pane="bottomLeft" activeCell="A5" sqref="A5"/>
      <selection pane="bottomRight" activeCell="U12" sqref="U12:AE12"/>
    </sheetView>
  </sheetViews>
  <sheetFormatPr defaultColWidth="9.1796875" defaultRowHeight="14.5" x14ac:dyDescent="0.35"/>
  <cols>
    <col min="1" max="1" width="10.81640625" style="360" customWidth="1"/>
    <col min="2" max="2" width="28.81640625" style="360" customWidth="1"/>
    <col min="3" max="3" width="35.1796875" style="360" customWidth="1"/>
    <col min="4" max="4" width="20.54296875" style="360" customWidth="1"/>
    <col min="5" max="5" width="13.81640625" style="360" customWidth="1"/>
    <col min="6" max="6" width="15.1796875" style="360" customWidth="1"/>
    <col min="7" max="8" width="24.453125" style="360" customWidth="1"/>
    <col min="9" max="9" width="14.1796875" style="360" customWidth="1"/>
    <col min="10" max="10" width="22.81640625" style="360" customWidth="1"/>
    <col min="11" max="11" width="25.81640625" style="360" customWidth="1"/>
    <col min="12" max="13" width="24.81640625" style="360" customWidth="1"/>
    <col min="14" max="14" width="24.1796875" style="360" customWidth="1"/>
    <col min="15" max="15" width="24" style="360" customWidth="1"/>
    <col min="16" max="16" width="17.81640625" style="360" customWidth="1"/>
    <col min="17" max="17" width="13.81640625" style="360" customWidth="1"/>
    <col min="18" max="18" width="28.453125" style="360" bestFit="1" customWidth="1"/>
    <col min="19" max="19" width="16.54296875" style="360" customWidth="1"/>
    <col min="20" max="20" width="29.453125" style="360" bestFit="1" customWidth="1"/>
    <col min="21" max="21" width="7.1796875" style="360" customWidth="1"/>
    <col min="22" max="22" width="17" style="360" customWidth="1"/>
    <col min="23" max="23" width="18.81640625" style="360" customWidth="1"/>
    <col min="24" max="24" width="15.1796875" style="360" customWidth="1"/>
    <col min="25" max="25" width="19.1796875" style="360" customWidth="1"/>
    <col min="26" max="26" width="22.1796875" style="360" customWidth="1"/>
    <col min="27" max="27" width="7.1796875" style="360" customWidth="1"/>
    <col min="28" max="28" width="7.54296875" style="360" customWidth="1"/>
    <col min="29" max="29" width="6.81640625" style="360" customWidth="1"/>
    <col min="30" max="30" width="12.54296875" style="360" customWidth="1"/>
    <col min="31" max="31" width="7.81640625" style="360" customWidth="1"/>
    <col min="32" max="32" width="20.81640625" style="360" customWidth="1"/>
    <col min="33" max="33" width="11.1796875" style="360" customWidth="1"/>
    <col min="34" max="34" width="13.1796875" style="360" customWidth="1"/>
    <col min="35" max="35" width="12.54296875" style="360" customWidth="1"/>
    <col min="36" max="36" width="27.81640625" style="360" customWidth="1"/>
    <col min="37" max="16384" width="9.1796875" style="360"/>
  </cols>
  <sheetData>
    <row r="1" spans="1:38"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row>
    <row r="2" spans="1:38" s="383" customFormat="1" ht="20.149999999999999" customHeight="1" x14ac:dyDescent="0.35">
      <c r="A2" s="170"/>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170"/>
      <c r="AL2" s="170"/>
    </row>
    <row r="3" spans="1:38" s="383" customFormat="1" ht="20.149999999999999" customHeight="1" x14ac:dyDescent="0.35">
      <c r="A3" s="170"/>
      <c r="B3" s="834"/>
      <c r="C3" s="834"/>
      <c r="D3" s="834"/>
      <c r="E3" s="816"/>
      <c r="F3" s="816"/>
      <c r="G3" s="817" t="s">
        <v>169</v>
      </c>
      <c r="H3" s="817" t="s">
        <v>170</v>
      </c>
      <c r="I3" s="817" t="s">
        <v>171</v>
      </c>
      <c r="J3" s="817" t="s">
        <v>172</v>
      </c>
      <c r="K3" s="816" t="s">
        <v>173</v>
      </c>
      <c r="L3" s="816"/>
      <c r="M3" s="816" t="s">
        <v>174</v>
      </c>
      <c r="N3" s="816"/>
      <c r="O3" s="816"/>
      <c r="P3" s="816"/>
      <c r="Q3" s="817" t="s">
        <v>175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170"/>
      <c r="AL3" s="170"/>
    </row>
    <row r="4" spans="1:38" s="383" customFormat="1" ht="120" customHeight="1" x14ac:dyDescent="0.35">
      <c r="A4" s="170"/>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170"/>
      <c r="AL4" s="170"/>
    </row>
    <row r="5" spans="1:38" ht="29" x14ac:dyDescent="0.35">
      <c r="A5" s="359"/>
      <c r="B5" s="803" t="str">
        <f>(A43)</f>
        <v>S.1</v>
      </c>
      <c r="C5" s="803" t="str">
        <f>B43</f>
        <v xml:space="preserve">Document de Stratégie du
Secteur de l’Education et de la Formation (2013 - 2020) </v>
      </c>
      <c r="D5" s="802" t="s">
        <v>19</v>
      </c>
      <c r="E5" s="799" t="s">
        <v>43</v>
      </c>
      <c r="F5" s="130" t="s">
        <v>186</v>
      </c>
      <c r="G5" s="351"/>
      <c r="H5" s="73" t="s">
        <v>417</v>
      </c>
      <c r="I5" s="73"/>
      <c r="J5" s="98" t="s">
        <v>418</v>
      </c>
      <c r="K5" s="148"/>
      <c r="L5" s="73"/>
      <c r="M5" s="73"/>
      <c r="N5" s="73"/>
      <c r="O5" s="73"/>
      <c r="P5" s="73"/>
      <c r="Q5" s="98"/>
      <c r="R5" s="149"/>
      <c r="S5" s="405"/>
      <c r="T5" s="406">
        <v>1</v>
      </c>
      <c r="U5" s="407" t="s">
        <v>419</v>
      </c>
      <c r="V5" s="407" t="s">
        <v>420</v>
      </c>
      <c r="W5" s="73"/>
      <c r="X5" s="407" t="s">
        <v>419</v>
      </c>
      <c r="Y5" s="73"/>
      <c r="Z5" s="73"/>
      <c r="AA5" s="73"/>
      <c r="AB5" s="407" t="s">
        <v>419</v>
      </c>
      <c r="AC5" s="73"/>
      <c r="AD5" s="73"/>
      <c r="AE5" s="73"/>
      <c r="AF5" s="814" t="s">
        <v>421</v>
      </c>
      <c r="AG5" s="351" t="s">
        <v>422</v>
      </c>
      <c r="AH5" s="73" t="s">
        <v>422</v>
      </c>
      <c r="AI5" s="73" t="s">
        <v>422</v>
      </c>
      <c r="AJ5" s="322"/>
      <c r="AK5" s="359"/>
      <c r="AL5" s="359"/>
    </row>
    <row r="6" spans="1:38" ht="20.149999999999999" customHeight="1" x14ac:dyDescent="0.35">
      <c r="A6" s="359"/>
      <c r="B6" s="800"/>
      <c r="C6" s="800"/>
      <c r="D6" s="802"/>
      <c r="E6" s="776"/>
      <c r="F6" s="119" t="s">
        <v>10</v>
      </c>
      <c r="G6" s="42"/>
      <c r="H6" s="48" t="s">
        <v>30</v>
      </c>
      <c r="I6" s="48"/>
      <c r="J6" s="107" t="s">
        <v>63</v>
      </c>
      <c r="K6" s="61"/>
      <c r="L6" s="48"/>
      <c r="M6" s="48"/>
      <c r="N6" s="48"/>
      <c r="O6" s="48"/>
      <c r="P6" s="48"/>
      <c r="Q6" s="107" t="s">
        <v>63</v>
      </c>
      <c r="R6" s="51" t="s">
        <v>43</v>
      </c>
      <c r="S6" s="51" t="s">
        <v>43</v>
      </c>
      <c r="T6" s="58" t="s">
        <v>27</v>
      </c>
      <c r="U6" s="42" t="s">
        <v>63</v>
      </c>
      <c r="V6" s="61" t="s">
        <v>63</v>
      </c>
      <c r="W6" s="61"/>
      <c r="X6" s="61" t="s">
        <v>63</v>
      </c>
      <c r="Y6" s="61"/>
      <c r="Z6" s="48"/>
      <c r="AA6" s="48"/>
      <c r="AB6" s="71"/>
      <c r="AC6" s="71"/>
      <c r="AD6" s="71"/>
      <c r="AE6" s="48"/>
      <c r="AF6" s="814"/>
      <c r="AG6" s="792" t="s">
        <v>25</v>
      </c>
      <c r="AH6" s="794" t="s">
        <v>56</v>
      </c>
      <c r="AI6" s="796" t="s">
        <v>68</v>
      </c>
      <c r="AJ6" s="806" t="s">
        <v>43</v>
      </c>
      <c r="AK6" s="359"/>
      <c r="AL6" s="359"/>
    </row>
    <row r="7" spans="1:38" ht="54" customHeight="1" x14ac:dyDescent="0.35">
      <c r="A7" s="359"/>
      <c r="B7" s="800"/>
      <c r="C7" s="800"/>
      <c r="D7" s="802"/>
      <c r="E7" s="776"/>
      <c r="F7" s="119" t="s">
        <v>192</v>
      </c>
      <c r="G7" s="42"/>
      <c r="H7" s="48" t="s">
        <v>42</v>
      </c>
      <c r="I7" s="48"/>
      <c r="J7" s="107"/>
      <c r="K7" s="61"/>
      <c r="L7" s="48"/>
      <c r="M7" s="48"/>
      <c r="N7" s="48"/>
      <c r="O7" s="48"/>
      <c r="P7" s="48"/>
      <c r="Q7" s="107"/>
      <c r="R7" s="133"/>
      <c r="S7" s="51"/>
      <c r="T7" s="118" t="s">
        <v>423</v>
      </c>
      <c r="U7" s="42"/>
      <c r="V7" s="61"/>
      <c r="W7" s="61"/>
      <c r="X7" s="61"/>
      <c r="Y7" s="61"/>
      <c r="Z7" s="48"/>
      <c r="AA7" s="70"/>
      <c r="AB7" s="48"/>
      <c r="AC7" s="48"/>
      <c r="AD7" s="48"/>
      <c r="AE7" s="61"/>
      <c r="AF7" s="814"/>
      <c r="AG7" s="792"/>
      <c r="AH7" s="794"/>
      <c r="AI7" s="796"/>
      <c r="AJ7" s="798"/>
      <c r="AK7" s="359"/>
      <c r="AL7" s="359"/>
    </row>
    <row r="8" spans="1:38" ht="20.149999999999999" customHeight="1" x14ac:dyDescent="0.35">
      <c r="A8" s="359"/>
      <c r="B8" s="800"/>
      <c r="C8" s="800"/>
      <c r="D8" s="802"/>
      <c r="E8" s="776"/>
      <c r="F8" s="119" t="s">
        <v>194</v>
      </c>
      <c r="G8" s="42"/>
      <c r="H8" s="48"/>
      <c r="I8" s="48"/>
      <c r="J8" s="107"/>
      <c r="K8" s="42"/>
      <c r="L8" s="48"/>
      <c r="M8" s="48"/>
      <c r="N8" s="48"/>
      <c r="O8" s="48"/>
      <c r="P8" s="48"/>
      <c r="Q8" s="107"/>
      <c r="R8" s="51"/>
      <c r="S8" s="51"/>
      <c r="T8" s="58"/>
      <c r="U8" s="42"/>
      <c r="V8" s="61"/>
      <c r="W8" s="61"/>
      <c r="X8" s="61"/>
      <c r="Y8" s="61"/>
      <c r="Z8" s="48"/>
      <c r="AA8" s="48"/>
      <c r="AB8" s="73"/>
      <c r="AC8" s="73"/>
      <c r="AD8" s="73"/>
      <c r="AE8" s="48"/>
      <c r="AF8" s="814"/>
      <c r="AG8" s="792"/>
      <c r="AH8" s="794"/>
      <c r="AI8" s="796"/>
      <c r="AJ8" s="798"/>
      <c r="AK8" s="359"/>
      <c r="AL8" s="359"/>
    </row>
    <row r="9" spans="1:38" ht="20.149999999999999" customHeight="1" x14ac:dyDescent="0.35">
      <c r="A9" s="359"/>
      <c r="B9" s="800"/>
      <c r="C9" s="800"/>
      <c r="D9" s="802"/>
      <c r="E9" s="776"/>
      <c r="F9" s="119" t="s">
        <v>196</v>
      </c>
      <c r="G9" s="42"/>
      <c r="H9" s="48"/>
      <c r="I9" s="48"/>
      <c r="J9" s="107"/>
      <c r="K9" s="42"/>
      <c r="L9" s="48"/>
      <c r="M9" s="48"/>
      <c r="N9" s="48"/>
      <c r="O9" s="48"/>
      <c r="P9" s="48"/>
      <c r="Q9" s="107"/>
      <c r="R9" s="149"/>
      <c r="S9" s="138"/>
      <c r="T9" s="51"/>
      <c r="U9" s="825"/>
      <c r="V9" s="851"/>
      <c r="W9" s="851"/>
      <c r="X9" s="851"/>
      <c r="Y9" s="851"/>
      <c r="Z9" s="851"/>
      <c r="AA9" s="851"/>
      <c r="AB9" s="851"/>
      <c r="AC9" s="851"/>
      <c r="AD9" s="851"/>
      <c r="AE9" s="826"/>
      <c r="AF9" s="814"/>
      <c r="AG9" s="792"/>
      <c r="AH9" s="794"/>
      <c r="AI9" s="796"/>
      <c r="AJ9" s="798"/>
      <c r="AK9" s="359"/>
      <c r="AL9" s="359"/>
    </row>
    <row r="10" spans="1:38" ht="26" customHeight="1" x14ac:dyDescent="0.35">
      <c r="A10" s="359"/>
      <c r="B10" s="800"/>
      <c r="C10" s="800"/>
      <c r="D10" s="803"/>
      <c r="E10" s="776"/>
      <c r="F10" s="119" t="s">
        <v>6</v>
      </c>
      <c r="G10" s="125">
        <v>0</v>
      </c>
      <c r="H10" s="53">
        <v>2</v>
      </c>
      <c r="I10" s="53">
        <v>0</v>
      </c>
      <c r="J10" s="128">
        <v>0</v>
      </c>
      <c r="K10" s="329">
        <v>0</v>
      </c>
      <c r="L10" s="53">
        <v>0</v>
      </c>
      <c r="M10" s="53">
        <v>0</v>
      </c>
      <c r="N10" s="53">
        <v>0</v>
      </c>
      <c r="O10" s="53">
        <v>0</v>
      </c>
      <c r="P10" s="53">
        <v>0</v>
      </c>
      <c r="Q10" s="333">
        <v>0</v>
      </c>
      <c r="R10" s="144">
        <v>0</v>
      </c>
      <c r="S10" s="144">
        <v>0</v>
      </c>
      <c r="T10" s="143">
        <v>1</v>
      </c>
      <c r="U10" s="821"/>
      <c r="V10" s="822"/>
      <c r="W10" s="822"/>
      <c r="X10" s="822"/>
      <c r="Y10" s="822"/>
      <c r="Z10" s="822"/>
      <c r="AA10" s="822"/>
      <c r="AB10" s="822"/>
      <c r="AC10" s="822"/>
      <c r="AD10" s="822"/>
      <c r="AE10" s="823"/>
      <c r="AF10" s="815"/>
      <c r="AG10" s="793"/>
      <c r="AH10" s="795"/>
      <c r="AI10" s="797"/>
      <c r="AJ10" s="799"/>
      <c r="AK10" s="359"/>
      <c r="AL10" s="359"/>
    </row>
    <row r="11" spans="1:38" ht="20.149999999999999" customHeight="1" x14ac:dyDescent="0.35">
      <c r="A11" s="359"/>
      <c r="B11" s="800" t="str">
        <f>(A44)</f>
        <v>S.2</v>
      </c>
      <c r="C11" s="800" t="str">
        <f>(B44)</f>
        <v>Project Information Document-Integrated Safeguards Data Sheet - Additional Financing to the Education Reform Support Project - P172885</v>
      </c>
      <c r="D11" s="801" t="s">
        <v>19</v>
      </c>
      <c r="E11" s="776" t="s">
        <v>221</v>
      </c>
      <c r="F11" s="119" t="s">
        <v>186</v>
      </c>
      <c r="G11" s="45">
        <v>10</v>
      </c>
      <c r="H11" s="43">
        <v>10</v>
      </c>
      <c r="I11" s="43"/>
      <c r="J11" s="44">
        <v>15</v>
      </c>
      <c r="K11" s="126"/>
      <c r="L11" s="43"/>
      <c r="M11" s="43" t="s">
        <v>424</v>
      </c>
      <c r="N11" s="43" t="s">
        <v>424</v>
      </c>
      <c r="O11" s="43" t="s">
        <v>424</v>
      </c>
      <c r="P11" s="43" t="s">
        <v>424</v>
      </c>
      <c r="Q11" s="420"/>
      <c r="R11" s="142"/>
      <c r="S11" s="141"/>
      <c r="T11" s="140">
        <v>2</v>
      </c>
      <c r="U11" s="151" t="s">
        <v>425</v>
      </c>
      <c r="V11" s="126"/>
      <c r="W11" s="430"/>
      <c r="X11" s="244" t="s">
        <v>297</v>
      </c>
      <c r="Y11" s="294" t="s">
        <v>425</v>
      </c>
      <c r="Z11" s="271" t="s">
        <v>426</v>
      </c>
      <c r="AA11" s="43"/>
      <c r="AB11" s="409" t="s">
        <v>426</v>
      </c>
      <c r="AC11" s="255"/>
      <c r="AD11" s="255"/>
      <c r="AE11" s="255"/>
      <c r="AF11" s="812" t="s">
        <v>427</v>
      </c>
      <c r="AG11" s="151" t="s">
        <v>428</v>
      </c>
      <c r="AH11" s="244" t="s">
        <v>428</v>
      </c>
      <c r="AI11" s="150" t="s">
        <v>424</v>
      </c>
      <c r="AJ11" s="292"/>
      <c r="AK11" s="359"/>
      <c r="AL11" s="359"/>
    </row>
    <row r="12" spans="1:38" ht="20.149999999999999" customHeight="1" x14ac:dyDescent="0.35">
      <c r="A12" s="359"/>
      <c r="B12" s="800"/>
      <c r="C12" s="800"/>
      <c r="D12" s="802"/>
      <c r="E12" s="776"/>
      <c r="F12" s="119" t="s">
        <v>10</v>
      </c>
      <c r="G12" s="42" t="s">
        <v>30</v>
      </c>
      <c r="H12" s="48" t="s">
        <v>30</v>
      </c>
      <c r="I12" s="48"/>
      <c r="J12" s="107" t="s">
        <v>63</v>
      </c>
      <c r="K12" s="61" t="s">
        <v>43</v>
      </c>
      <c r="L12" s="48" t="s">
        <v>43</v>
      </c>
      <c r="M12" s="48" t="s">
        <v>19</v>
      </c>
      <c r="N12" s="48" t="s">
        <v>19</v>
      </c>
      <c r="O12" s="48" t="s">
        <v>19</v>
      </c>
      <c r="P12" s="48" t="s">
        <v>19</v>
      </c>
      <c r="Q12" s="421"/>
      <c r="R12" s="51" t="s">
        <v>43</v>
      </c>
      <c r="S12" s="51" t="s">
        <v>43</v>
      </c>
      <c r="T12" s="58" t="s">
        <v>27</v>
      </c>
      <c r="U12" s="42" t="s">
        <v>63</v>
      </c>
      <c r="V12" s="61"/>
      <c r="W12" s="48"/>
      <c r="X12" s="61" t="s">
        <v>63</v>
      </c>
      <c r="Y12" s="61" t="s">
        <v>63</v>
      </c>
      <c r="Z12" s="48" t="s">
        <v>63</v>
      </c>
      <c r="AA12" s="48"/>
      <c r="AB12" s="48" t="s">
        <v>63</v>
      </c>
      <c r="AC12" s="48"/>
      <c r="AD12" s="48"/>
      <c r="AE12" s="48"/>
      <c r="AF12" s="796"/>
      <c r="AG12" s="792" t="s">
        <v>25</v>
      </c>
      <c r="AH12" s="794" t="s">
        <v>61</v>
      </c>
      <c r="AI12" s="796" t="s">
        <v>56</v>
      </c>
      <c r="AJ12" s="806" t="s">
        <v>43</v>
      </c>
      <c r="AK12" s="359"/>
      <c r="AL12" s="359"/>
    </row>
    <row r="13" spans="1:38" ht="92.25" customHeight="1" x14ac:dyDescent="0.35">
      <c r="A13" s="359"/>
      <c r="B13" s="800"/>
      <c r="C13" s="800"/>
      <c r="D13" s="802"/>
      <c r="E13" s="776"/>
      <c r="F13" s="119" t="s">
        <v>192</v>
      </c>
      <c r="G13" s="42" t="s">
        <v>42</v>
      </c>
      <c r="H13" s="48" t="s">
        <v>42</v>
      </c>
      <c r="I13" s="48"/>
      <c r="J13" s="107"/>
      <c r="K13" s="61"/>
      <c r="L13" s="48"/>
      <c r="M13" s="48"/>
      <c r="N13" s="48"/>
      <c r="O13" s="48"/>
      <c r="P13" s="48"/>
      <c r="Q13" s="422"/>
      <c r="R13" s="51"/>
      <c r="S13" s="51"/>
      <c r="T13" s="138" t="s">
        <v>429</v>
      </c>
      <c r="U13" s="42"/>
      <c r="V13" s="61"/>
      <c r="W13" s="61"/>
      <c r="X13" s="61"/>
      <c r="Y13" s="61"/>
      <c r="Z13" s="48" t="s">
        <v>430</v>
      </c>
      <c r="AA13" s="48"/>
      <c r="AB13" s="48"/>
      <c r="AC13" s="48"/>
      <c r="AD13" s="48"/>
      <c r="AE13" s="138"/>
      <c r="AF13" s="796"/>
      <c r="AG13" s="792"/>
      <c r="AH13" s="794"/>
      <c r="AI13" s="796"/>
      <c r="AJ13" s="798"/>
      <c r="AK13" s="359"/>
      <c r="AL13" s="359"/>
    </row>
    <row r="14" spans="1:38" ht="87" x14ac:dyDescent="0.35">
      <c r="A14" s="359"/>
      <c r="B14" s="800"/>
      <c r="C14" s="800"/>
      <c r="D14" s="802"/>
      <c r="E14" s="776"/>
      <c r="F14" s="119" t="s">
        <v>194</v>
      </c>
      <c r="G14" s="48" t="s">
        <v>431</v>
      </c>
      <c r="H14" s="48" t="s">
        <v>432</v>
      </c>
      <c r="I14" s="48"/>
      <c r="J14" s="107"/>
      <c r="K14" s="48" t="s">
        <v>433</v>
      </c>
      <c r="L14" s="48" t="s">
        <v>433</v>
      </c>
      <c r="M14" s="48" t="s">
        <v>434</v>
      </c>
      <c r="N14" s="48" t="s">
        <v>434</v>
      </c>
      <c r="O14" s="48" t="s">
        <v>434</v>
      </c>
      <c r="P14" s="48" t="s">
        <v>434</v>
      </c>
      <c r="Q14" s="422"/>
      <c r="R14" s="51"/>
      <c r="S14" s="138"/>
      <c r="T14" s="58"/>
      <c r="U14" s="42"/>
      <c r="V14" s="61"/>
      <c r="W14" s="61"/>
      <c r="X14" s="61"/>
      <c r="Y14" s="61"/>
      <c r="Z14" s="48"/>
      <c r="AA14" s="48"/>
      <c r="AB14" s="48"/>
      <c r="AC14" s="48"/>
      <c r="AD14" s="48"/>
      <c r="AE14" s="48"/>
      <c r="AF14" s="796"/>
      <c r="AG14" s="792"/>
      <c r="AH14" s="794"/>
      <c r="AI14" s="796"/>
      <c r="AJ14" s="798"/>
      <c r="AK14" s="359"/>
      <c r="AL14" s="359"/>
    </row>
    <row r="15" spans="1:38" ht="65.25" customHeight="1" x14ac:dyDescent="0.35">
      <c r="A15" s="359"/>
      <c r="B15" s="800"/>
      <c r="C15" s="800"/>
      <c r="D15" s="802"/>
      <c r="E15" s="776"/>
      <c r="F15" s="119" t="s">
        <v>196</v>
      </c>
      <c r="G15" s="42"/>
      <c r="H15" s="48"/>
      <c r="I15" s="48"/>
      <c r="J15" s="107"/>
      <c r="K15" s="48" t="s">
        <v>227</v>
      </c>
      <c r="L15" s="48" t="s">
        <v>227</v>
      </c>
      <c r="M15" s="48" t="s">
        <v>227</v>
      </c>
      <c r="N15" s="48" t="s">
        <v>227</v>
      </c>
      <c r="O15" s="48" t="s">
        <v>227</v>
      </c>
      <c r="P15" s="48" t="s">
        <v>227</v>
      </c>
      <c r="Q15" s="422"/>
      <c r="R15" s="51"/>
      <c r="S15" s="51"/>
      <c r="T15" s="138"/>
      <c r="U15" s="42"/>
      <c r="V15" s="61"/>
      <c r="W15" s="61"/>
      <c r="X15" s="61"/>
      <c r="Y15" s="61"/>
      <c r="Z15" s="48"/>
      <c r="AA15" s="48"/>
      <c r="AB15" s="48"/>
      <c r="AC15" s="48"/>
      <c r="AD15" s="48"/>
      <c r="AE15" s="48"/>
      <c r="AF15" s="796"/>
      <c r="AG15" s="792"/>
      <c r="AH15" s="794"/>
      <c r="AI15" s="796"/>
      <c r="AJ15" s="798"/>
      <c r="AK15" s="359"/>
      <c r="AL15" s="359"/>
    </row>
    <row r="16" spans="1:38" ht="20.149999999999999" customHeight="1" x14ac:dyDescent="0.35">
      <c r="A16" s="359"/>
      <c r="B16" s="800"/>
      <c r="C16" s="800"/>
      <c r="D16" s="803"/>
      <c r="E16" s="776"/>
      <c r="F16" s="119" t="s">
        <v>6</v>
      </c>
      <c r="G16" s="125">
        <v>2</v>
      </c>
      <c r="H16" s="53">
        <v>2</v>
      </c>
      <c r="I16" s="53">
        <v>0</v>
      </c>
      <c r="J16" s="128">
        <v>0</v>
      </c>
      <c r="K16" s="153">
        <v>0</v>
      </c>
      <c r="L16" s="153">
        <v>0</v>
      </c>
      <c r="M16" s="153">
        <v>1</v>
      </c>
      <c r="N16" s="153">
        <v>1</v>
      </c>
      <c r="O16" s="153">
        <v>1</v>
      </c>
      <c r="P16" s="153">
        <v>1</v>
      </c>
      <c r="Q16" s="423"/>
      <c r="R16" s="412">
        <v>0</v>
      </c>
      <c r="S16" s="144">
        <v>0</v>
      </c>
      <c r="T16" s="143">
        <v>1</v>
      </c>
      <c r="U16" s="821"/>
      <c r="V16" s="822"/>
      <c r="W16" s="822"/>
      <c r="X16" s="822"/>
      <c r="Y16" s="822"/>
      <c r="Z16" s="822"/>
      <c r="AA16" s="822"/>
      <c r="AB16" s="822"/>
      <c r="AC16" s="822"/>
      <c r="AD16" s="822"/>
      <c r="AE16" s="823"/>
      <c r="AF16" s="797"/>
      <c r="AG16" s="793"/>
      <c r="AH16" s="795"/>
      <c r="AI16" s="797"/>
      <c r="AJ16" s="799"/>
      <c r="AK16" s="359"/>
      <c r="AL16" s="359"/>
    </row>
    <row r="17" spans="1:38" ht="20.149999999999999" customHeight="1" x14ac:dyDescent="0.35">
      <c r="A17" s="359"/>
      <c r="B17" s="801" t="str">
        <f>(A45)</f>
        <v>S.3</v>
      </c>
      <c r="C17" s="801" t="str">
        <f>(B45)</f>
        <v>Disclosable Version of the ISR - CAMEROON Education Reform Support Project - P160926 - Sequence No : 05</v>
      </c>
      <c r="D17" s="801" t="s">
        <v>19</v>
      </c>
      <c r="E17" s="801" t="s">
        <v>435</v>
      </c>
      <c r="F17" s="119" t="s">
        <v>186</v>
      </c>
      <c r="G17" s="45">
        <v>3</v>
      </c>
      <c r="H17" s="43">
        <v>3</v>
      </c>
      <c r="I17" s="43"/>
      <c r="J17" s="44"/>
      <c r="K17" s="126"/>
      <c r="L17" s="43"/>
      <c r="M17" s="43"/>
      <c r="N17" s="43"/>
      <c r="O17" s="43"/>
      <c r="P17" s="43"/>
      <c r="Q17" s="98"/>
      <c r="R17" s="142"/>
      <c r="S17" s="141"/>
      <c r="T17" s="140">
        <v>1</v>
      </c>
      <c r="U17" s="245"/>
      <c r="V17" s="413"/>
      <c r="W17" s="414" t="s">
        <v>353</v>
      </c>
      <c r="X17" s="413"/>
      <c r="Y17" s="126">
        <v>1</v>
      </c>
      <c r="Z17" s="258"/>
      <c r="AA17" s="335"/>
      <c r="AB17" s="126">
        <v>1</v>
      </c>
      <c r="AC17" s="255"/>
      <c r="AD17" s="255"/>
      <c r="AE17" s="255"/>
      <c r="AF17" s="813" t="s">
        <v>436</v>
      </c>
      <c r="AG17" s="45">
        <v>1</v>
      </c>
      <c r="AH17" s="43">
        <v>1</v>
      </c>
      <c r="AI17" s="44">
        <v>1</v>
      </c>
      <c r="AJ17" s="292"/>
      <c r="AK17" s="359"/>
      <c r="AL17" s="359"/>
    </row>
    <row r="18" spans="1:38" ht="18.75" customHeight="1" x14ac:dyDescent="0.35">
      <c r="A18" s="359"/>
      <c r="B18" s="802"/>
      <c r="C18" s="802"/>
      <c r="D18" s="802"/>
      <c r="E18" s="802"/>
      <c r="F18" s="119" t="s">
        <v>10</v>
      </c>
      <c r="G18" s="42" t="s">
        <v>30</v>
      </c>
      <c r="H18" s="48" t="s">
        <v>30</v>
      </c>
      <c r="I18" s="48"/>
      <c r="J18" s="107"/>
      <c r="K18" s="61"/>
      <c r="L18" s="48"/>
      <c r="M18" s="48"/>
      <c r="N18" s="48"/>
      <c r="O18" s="48"/>
      <c r="P18" s="48"/>
      <c r="Q18" s="107" t="s">
        <v>63</v>
      </c>
      <c r="R18" s="51" t="s">
        <v>43</v>
      </c>
      <c r="S18" s="51" t="s">
        <v>43</v>
      </c>
      <c r="T18" s="58" t="s">
        <v>27</v>
      </c>
      <c r="U18" s="42"/>
      <c r="V18" s="61"/>
      <c r="W18" s="61" t="s">
        <v>63</v>
      </c>
      <c r="X18" s="61"/>
      <c r="Y18" s="61" t="s">
        <v>63</v>
      </c>
      <c r="Z18" s="48"/>
      <c r="AA18" s="48"/>
      <c r="AB18" s="48" t="s">
        <v>63</v>
      </c>
      <c r="AC18" s="48"/>
      <c r="AD18" s="48"/>
      <c r="AE18" s="48"/>
      <c r="AF18" s="814"/>
      <c r="AG18" s="792" t="s">
        <v>25</v>
      </c>
      <c r="AH18" s="794" t="s">
        <v>38</v>
      </c>
      <c r="AI18" s="796" t="s">
        <v>56</v>
      </c>
      <c r="AJ18" s="806" t="s">
        <v>43</v>
      </c>
      <c r="AK18" s="359"/>
      <c r="AL18" s="359"/>
    </row>
    <row r="19" spans="1:38" ht="73.5" customHeight="1" x14ac:dyDescent="0.35">
      <c r="A19" s="359"/>
      <c r="B19" s="802"/>
      <c r="C19" s="802"/>
      <c r="D19" s="802"/>
      <c r="E19" s="802"/>
      <c r="F19" s="119" t="s">
        <v>192</v>
      </c>
      <c r="G19" s="42" t="s">
        <v>42</v>
      </c>
      <c r="H19" s="48" t="s">
        <v>42</v>
      </c>
      <c r="I19" s="48"/>
      <c r="J19" s="107"/>
      <c r="K19" s="61"/>
      <c r="L19" s="48"/>
      <c r="M19" s="48"/>
      <c r="N19" s="48"/>
      <c r="O19" s="48"/>
      <c r="P19" s="48"/>
      <c r="Q19" s="107"/>
      <c r="R19" s="51"/>
      <c r="S19" s="51"/>
      <c r="T19" s="138" t="s">
        <v>437</v>
      </c>
      <c r="U19" s="42"/>
      <c r="V19" s="61"/>
      <c r="W19" s="61" t="s">
        <v>438</v>
      </c>
      <c r="X19" s="61"/>
      <c r="Y19" s="61" t="s">
        <v>438</v>
      </c>
      <c r="Z19" s="48"/>
      <c r="AA19" s="48"/>
      <c r="AB19" s="48"/>
      <c r="AC19" s="48"/>
      <c r="AD19" s="48"/>
      <c r="AE19" s="138"/>
      <c r="AF19" s="814"/>
      <c r="AG19" s="792"/>
      <c r="AH19" s="794"/>
      <c r="AI19" s="796"/>
      <c r="AJ19" s="798"/>
      <c r="AK19" s="359"/>
      <c r="AL19" s="359"/>
    </row>
    <row r="20" spans="1:38" ht="58" x14ac:dyDescent="0.35">
      <c r="A20" s="359"/>
      <c r="B20" s="802"/>
      <c r="C20" s="802"/>
      <c r="D20" s="802"/>
      <c r="E20" s="802"/>
      <c r="F20" s="119" t="s">
        <v>194</v>
      </c>
      <c r="G20" s="48" t="s">
        <v>439</v>
      </c>
      <c r="H20" s="48" t="s">
        <v>439</v>
      </c>
      <c r="I20" s="48"/>
      <c r="J20" s="107"/>
      <c r="K20" s="61"/>
      <c r="L20" s="48"/>
      <c r="M20" s="48"/>
      <c r="N20" s="48"/>
      <c r="O20" s="48"/>
      <c r="P20" s="48"/>
      <c r="Q20" s="107"/>
      <c r="R20" s="51"/>
      <c r="S20" s="51"/>
      <c r="T20" s="58"/>
      <c r="U20" s="42"/>
      <c r="V20" s="61"/>
      <c r="W20" s="61"/>
      <c r="X20" s="61"/>
      <c r="Y20" s="61"/>
      <c r="Z20" s="48"/>
      <c r="AA20" s="48"/>
      <c r="AB20" s="48"/>
      <c r="AC20" s="48"/>
      <c r="AD20" s="48"/>
      <c r="AE20" s="48"/>
      <c r="AF20" s="814"/>
      <c r="AG20" s="792"/>
      <c r="AH20" s="794"/>
      <c r="AI20" s="796"/>
      <c r="AJ20" s="798"/>
      <c r="AK20" s="359"/>
      <c r="AL20" s="359"/>
    </row>
    <row r="21" spans="1:38" ht="20.149999999999999" customHeight="1" x14ac:dyDescent="0.35">
      <c r="A21" s="359"/>
      <c r="B21" s="802"/>
      <c r="C21" s="802"/>
      <c r="D21" s="802"/>
      <c r="E21" s="802"/>
      <c r="F21" s="119" t="s">
        <v>196</v>
      </c>
      <c r="G21" s="42"/>
      <c r="H21" s="48"/>
      <c r="I21" s="48"/>
      <c r="J21" s="107"/>
      <c r="K21" s="61"/>
      <c r="L21" s="48"/>
      <c r="M21" s="48"/>
      <c r="N21" s="48"/>
      <c r="O21" s="48"/>
      <c r="P21" s="48"/>
      <c r="Q21" s="107"/>
      <c r="R21" s="51"/>
      <c r="S21" s="51"/>
      <c r="T21" s="58"/>
      <c r="U21" s="42"/>
      <c r="V21" s="61"/>
      <c r="W21" s="61"/>
      <c r="X21" s="61"/>
      <c r="Y21" s="61"/>
      <c r="Z21" s="48"/>
      <c r="AA21" s="48"/>
      <c r="AB21" s="48"/>
      <c r="AC21" s="48"/>
      <c r="AD21" s="48"/>
      <c r="AE21" s="48"/>
      <c r="AF21" s="814"/>
      <c r="AG21" s="792"/>
      <c r="AH21" s="794"/>
      <c r="AI21" s="796"/>
      <c r="AJ21" s="798"/>
      <c r="AK21" s="359"/>
      <c r="AL21" s="359"/>
    </row>
    <row r="22" spans="1:38" ht="20.149999999999999" customHeight="1" x14ac:dyDescent="0.35">
      <c r="A22" s="359"/>
      <c r="B22" s="803"/>
      <c r="C22" s="803"/>
      <c r="D22" s="803"/>
      <c r="E22" s="803"/>
      <c r="F22" s="119" t="s">
        <v>6</v>
      </c>
      <c r="G22" s="125">
        <v>2</v>
      </c>
      <c r="H22" s="53">
        <v>2</v>
      </c>
      <c r="I22" s="53">
        <v>0</v>
      </c>
      <c r="J22" s="128">
        <v>0</v>
      </c>
      <c r="K22" s="153">
        <v>0</v>
      </c>
      <c r="L22" s="153">
        <v>0</v>
      </c>
      <c r="M22" s="153">
        <v>0</v>
      </c>
      <c r="N22" s="153">
        <v>0</v>
      </c>
      <c r="O22" s="153">
        <v>0</v>
      </c>
      <c r="P22" s="153">
        <v>0</v>
      </c>
      <c r="Q22" s="128">
        <v>0</v>
      </c>
      <c r="R22" s="144">
        <v>0</v>
      </c>
      <c r="S22" s="144">
        <v>0</v>
      </c>
      <c r="T22" s="143">
        <v>1</v>
      </c>
      <c r="U22" s="821"/>
      <c r="V22" s="822"/>
      <c r="W22" s="822"/>
      <c r="X22" s="822"/>
      <c r="Y22" s="822"/>
      <c r="Z22" s="822"/>
      <c r="AA22" s="822"/>
      <c r="AB22" s="822"/>
      <c r="AC22" s="822"/>
      <c r="AD22" s="822"/>
      <c r="AE22" s="823"/>
      <c r="AF22" s="815"/>
      <c r="AG22" s="793"/>
      <c r="AH22" s="795"/>
      <c r="AI22" s="797"/>
      <c r="AJ22" s="799"/>
      <c r="AK22" s="359"/>
      <c r="AL22" s="359"/>
    </row>
    <row r="23" spans="1:38" ht="20.149999999999999" customHeight="1" x14ac:dyDescent="0.35">
      <c r="A23" s="359"/>
      <c r="B23" s="801" t="str">
        <f>(A46)</f>
        <v>S.4</v>
      </c>
      <c r="C23" s="801">
        <f>(B46)</f>
        <v>0</v>
      </c>
      <c r="D23" s="801"/>
      <c r="E23" s="801"/>
      <c r="F23" s="119" t="s">
        <v>186</v>
      </c>
      <c r="G23" s="45"/>
      <c r="H23" s="43"/>
      <c r="I23" s="43"/>
      <c r="J23" s="44"/>
      <c r="K23" s="126"/>
      <c r="L23" s="126"/>
      <c r="M23" s="43"/>
      <c r="N23" s="43"/>
      <c r="O23" s="43"/>
      <c r="P23" s="43"/>
      <c r="Q23" s="44"/>
      <c r="R23" s="142"/>
      <c r="S23" s="141"/>
      <c r="T23" s="140"/>
      <c r="U23" s="45"/>
      <c r="V23" s="126"/>
      <c r="W23" s="126"/>
      <c r="X23" s="126"/>
      <c r="Y23" s="126"/>
      <c r="Z23" s="43"/>
      <c r="AA23" s="43"/>
      <c r="AB23" s="43"/>
      <c r="AC23" s="415"/>
      <c r="AD23" s="43"/>
      <c r="AE23" s="43"/>
      <c r="AF23" s="789"/>
      <c r="AG23" s="45"/>
      <c r="AH23" s="43"/>
      <c r="AI23" s="44"/>
      <c r="AJ23" s="142"/>
      <c r="AK23" s="359"/>
      <c r="AL23" s="359"/>
    </row>
    <row r="24" spans="1:38" ht="20.149999999999999" customHeight="1" x14ac:dyDescent="0.35">
      <c r="A24" s="359"/>
      <c r="B24" s="802"/>
      <c r="C24" s="802"/>
      <c r="D24" s="802"/>
      <c r="E24" s="802"/>
      <c r="F24" s="119" t="s">
        <v>10</v>
      </c>
      <c r="G24" s="42"/>
      <c r="H24" s="48"/>
      <c r="I24" s="48"/>
      <c r="J24" s="107"/>
      <c r="K24" s="61"/>
      <c r="L24" s="48"/>
      <c r="M24" s="48"/>
      <c r="N24" s="48"/>
      <c r="O24" s="48"/>
      <c r="P24" s="48"/>
      <c r="Q24" s="107"/>
      <c r="R24" s="51"/>
      <c r="S24" s="51"/>
      <c r="T24" s="58"/>
      <c r="U24" s="42"/>
      <c r="V24" s="61"/>
      <c r="W24" s="61"/>
      <c r="X24" s="61"/>
      <c r="Y24" s="61"/>
      <c r="Z24" s="48"/>
      <c r="AA24" s="48"/>
      <c r="AB24" s="48"/>
      <c r="AC24" s="48"/>
      <c r="AD24" s="48"/>
      <c r="AE24" s="48"/>
      <c r="AF24" s="790"/>
      <c r="AG24" s="792"/>
      <c r="AH24" s="794"/>
      <c r="AI24" s="796"/>
      <c r="AJ24" s="806"/>
      <c r="AK24" s="359"/>
      <c r="AL24" s="359"/>
    </row>
    <row r="25" spans="1:38" ht="20.149999999999999" customHeight="1" x14ac:dyDescent="0.35">
      <c r="A25" s="359"/>
      <c r="B25" s="802"/>
      <c r="C25" s="802"/>
      <c r="D25" s="802"/>
      <c r="E25" s="802"/>
      <c r="F25" s="119" t="s">
        <v>192</v>
      </c>
      <c r="G25" s="42"/>
      <c r="H25" s="48"/>
      <c r="I25" s="48"/>
      <c r="J25" s="107"/>
      <c r="K25" s="61"/>
      <c r="L25" s="48"/>
      <c r="M25" s="48"/>
      <c r="N25" s="48"/>
      <c r="O25" s="48"/>
      <c r="P25" s="48"/>
      <c r="Q25" s="107"/>
      <c r="R25" s="51"/>
      <c r="S25" s="51"/>
      <c r="T25" s="58"/>
      <c r="U25" s="42"/>
      <c r="V25" s="61"/>
      <c r="W25" s="61"/>
      <c r="X25" s="61"/>
      <c r="Y25" s="61"/>
      <c r="Z25" s="48"/>
      <c r="AA25" s="48"/>
      <c r="AB25" s="48"/>
      <c r="AC25" s="48"/>
      <c r="AD25" s="48"/>
      <c r="AE25" s="48"/>
      <c r="AF25" s="790"/>
      <c r="AG25" s="792"/>
      <c r="AH25" s="794"/>
      <c r="AI25" s="796"/>
      <c r="AJ25" s="798"/>
      <c r="AK25" s="359"/>
      <c r="AL25" s="359"/>
    </row>
    <row r="26" spans="1:38" ht="20.149999999999999" customHeight="1" x14ac:dyDescent="0.35">
      <c r="A26" s="359"/>
      <c r="B26" s="802"/>
      <c r="C26" s="802"/>
      <c r="D26" s="802"/>
      <c r="E26" s="802"/>
      <c r="F26" s="119" t="s">
        <v>194</v>
      </c>
      <c r="G26" s="42"/>
      <c r="H26" s="48"/>
      <c r="I26" s="48"/>
      <c r="J26" s="107"/>
      <c r="K26" s="61"/>
      <c r="L26" s="48"/>
      <c r="M26" s="48"/>
      <c r="N26" s="48"/>
      <c r="O26" s="48"/>
      <c r="P26" s="48"/>
      <c r="Q26" s="107"/>
      <c r="R26" s="51"/>
      <c r="S26" s="51"/>
      <c r="T26" s="58"/>
      <c r="U26" s="42"/>
      <c r="V26" s="61"/>
      <c r="W26" s="61"/>
      <c r="X26" s="61"/>
      <c r="Y26" s="61"/>
      <c r="Z26" s="48"/>
      <c r="AA26" s="48"/>
      <c r="AB26" s="48"/>
      <c r="AC26" s="48"/>
      <c r="AD26" s="48"/>
      <c r="AE26" s="48"/>
      <c r="AF26" s="790"/>
      <c r="AG26" s="792"/>
      <c r="AH26" s="794"/>
      <c r="AI26" s="796"/>
      <c r="AJ26" s="798"/>
      <c r="AK26" s="359"/>
      <c r="AL26" s="359"/>
    </row>
    <row r="27" spans="1:38" ht="20.149999999999999" customHeight="1" x14ac:dyDescent="0.35">
      <c r="A27" s="359"/>
      <c r="B27" s="802"/>
      <c r="C27" s="802"/>
      <c r="D27" s="802"/>
      <c r="E27" s="802"/>
      <c r="F27" s="119" t="s">
        <v>196</v>
      </c>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790"/>
      <c r="AG27" s="792"/>
      <c r="AH27" s="794"/>
      <c r="AI27" s="796"/>
      <c r="AJ27" s="798"/>
      <c r="AK27" s="359"/>
      <c r="AL27" s="359"/>
    </row>
    <row r="28" spans="1:38" ht="20.149999999999999" customHeight="1" x14ac:dyDescent="0.35">
      <c r="A28" s="359"/>
      <c r="B28" s="803"/>
      <c r="C28" s="803"/>
      <c r="D28" s="803"/>
      <c r="E28" s="803"/>
      <c r="F28" s="119" t="s">
        <v>6</v>
      </c>
      <c r="G28" s="125"/>
      <c r="H28" s="53"/>
      <c r="I28" s="53"/>
      <c r="J28" s="128"/>
      <c r="K28" s="153"/>
      <c r="L28" s="53"/>
      <c r="M28" s="53"/>
      <c r="N28" s="53"/>
      <c r="O28" s="53"/>
      <c r="P28" s="53"/>
      <c r="Q28" s="128"/>
      <c r="R28" s="144"/>
      <c r="S28" s="144"/>
      <c r="T28" s="143"/>
      <c r="U28" s="821"/>
      <c r="V28" s="822"/>
      <c r="W28" s="822"/>
      <c r="X28" s="822"/>
      <c r="Y28" s="822"/>
      <c r="Z28" s="822"/>
      <c r="AA28" s="822"/>
      <c r="AB28" s="822"/>
      <c r="AC28" s="822"/>
      <c r="AD28" s="822"/>
      <c r="AE28" s="823"/>
      <c r="AF28" s="791"/>
      <c r="AG28" s="793"/>
      <c r="AH28" s="795"/>
      <c r="AI28" s="797"/>
      <c r="AJ28" s="799"/>
      <c r="AK28" s="359"/>
      <c r="AL28" s="359"/>
    </row>
    <row r="29" spans="1:38" ht="20.149999999999999" customHeight="1" x14ac:dyDescent="0.35">
      <c r="A29" s="359"/>
      <c r="B29" s="801" t="str">
        <f>(A47)</f>
        <v>S.5</v>
      </c>
      <c r="C29" s="801">
        <f>(B47)</f>
        <v>0</v>
      </c>
      <c r="D29" s="801"/>
      <c r="E29" s="801"/>
      <c r="F29" s="119" t="s">
        <v>186</v>
      </c>
      <c r="G29" s="45"/>
      <c r="H29" s="43"/>
      <c r="I29" s="43"/>
      <c r="J29" s="44"/>
      <c r="K29" s="126"/>
      <c r="L29" s="43"/>
      <c r="M29" s="43"/>
      <c r="N29" s="43"/>
      <c r="O29" s="43"/>
      <c r="P29" s="43"/>
      <c r="Q29" s="44"/>
      <c r="R29" s="142"/>
      <c r="S29" s="141"/>
      <c r="T29" s="140"/>
      <c r="U29" s="804"/>
      <c r="V29" s="805"/>
      <c r="W29" s="805"/>
      <c r="X29" s="805"/>
      <c r="Y29" s="805"/>
      <c r="Z29" s="788"/>
      <c r="AA29" s="788"/>
      <c r="AB29" s="788"/>
      <c r="AC29" s="788"/>
      <c r="AD29" s="43"/>
      <c r="AE29" s="43"/>
      <c r="AF29" s="789"/>
      <c r="AG29" s="45"/>
      <c r="AH29" s="185"/>
      <c r="AI29" s="44"/>
      <c r="AJ29" s="142"/>
      <c r="AK29" s="359"/>
      <c r="AL29" s="359"/>
    </row>
    <row r="30" spans="1:38" ht="20.149999999999999" customHeight="1" x14ac:dyDescent="0.35">
      <c r="A30" s="359"/>
      <c r="B30" s="802"/>
      <c r="C30" s="802"/>
      <c r="D30" s="802"/>
      <c r="E30" s="802"/>
      <c r="F30" s="119" t="s">
        <v>10</v>
      </c>
      <c r="G30" s="42"/>
      <c r="H30" s="48"/>
      <c r="I30" s="48"/>
      <c r="J30" s="107"/>
      <c r="K30" s="61"/>
      <c r="L30" s="48"/>
      <c r="M30" s="48"/>
      <c r="N30" s="48"/>
      <c r="O30" s="48"/>
      <c r="P30" s="48"/>
      <c r="Q30" s="107"/>
      <c r="R30" s="51"/>
      <c r="S30" s="51"/>
      <c r="T30" s="58"/>
      <c r="U30" s="42"/>
      <c r="V30" s="61"/>
      <c r="W30" s="61"/>
      <c r="X30" s="61"/>
      <c r="Y30" s="61"/>
      <c r="Z30" s="48"/>
      <c r="AA30" s="48"/>
      <c r="AB30" s="48"/>
      <c r="AC30" s="48"/>
      <c r="AD30" s="48"/>
      <c r="AE30" s="48"/>
      <c r="AF30" s="790"/>
      <c r="AG30" s="792"/>
      <c r="AH30" s="794"/>
      <c r="AI30" s="796"/>
      <c r="AJ30" s="798"/>
      <c r="AK30" s="359"/>
      <c r="AL30" s="359"/>
    </row>
    <row r="31" spans="1:38" ht="20.149999999999999" customHeight="1" x14ac:dyDescent="0.35">
      <c r="A31" s="359"/>
      <c r="B31" s="802"/>
      <c r="C31" s="802"/>
      <c r="D31" s="802"/>
      <c r="E31" s="802"/>
      <c r="F31" s="119" t="s">
        <v>192</v>
      </c>
      <c r="G31" s="42"/>
      <c r="H31" s="48"/>
      <c r="I31" s="48"/>
      <c r="J31" s="107"/>
      <c r="K31" s="61"/>
      <c r="L31" s="48"/>
      <c r="M31" s="48"/>
      <c r="N31" s="48"/>
      <c r="O31" s="48"/>
      <c r="P31" s="48"/>
      <c r="Q31" s="107"/>
      <c r="R31" s="51"/>
      <c r="S31" s="51"/>
      <c r="T31" s="58"/>
      <c r="U31" s="42"/>
      <c r="V31" s="61"/>
      <c r="W31" s="61"/>
      <c r="X31" s="61"/>
      <c r="Y31" s="61"/>
      <c r="Z31" s="48"/>
      <c r="AA31" s="48"/>
      <c r="AB31" s="48"/>
      <c r="AC31" s="48"/>
      <c r="AD31" s="48"/>
      <c r="AE31" s="48"/>
      <c r="AF31" s="790"/>
      <c r="AG31" s="792"/>
      <c r="AH31" s="794"/>
      <c r="AI31" s="796"/>
      <c r="AJ31" s="798"/>
      <c r="AK31" s="359"/>
      <c r="AL31" s="359"/>
    </row>
    <row r="32" spans="1:38" ht="20.149999999999999" customHeight="1" x14ac:dyDescent="0.35">
      <c r="A32" s="359"/>
      <c r="B32" s="802"/>
      <c r="C32" s="802"/>
      <c r="D32" s="802"/>
      <c r="E32" s="802"/>
      <c r="F32" s="119" t="s">
        <v>194</v>
      </c>
      <c r="G32" s="42"/>
      <c r="H32" s="48"/>
      <c r="I32" s="48"/>
      <c r="J32" s="107"/>
      <c r="K32" s="61"/>
      <c r="L32" s="48"/>
      <c r="M32" s="48"/>
      <c r="N32" s="48"/>
      <c r="O32" s="48"/>
      <c r="P32" s="48"/>
      <c r="Q32" s="107"/>
      <c r="R32" s="51"/>
      <c r="S32" s="51"/>
      <c r="T32" s="58"/>
      <c r="U32" s="42"/>
      <c r="V32" s="61"/>
      <c r="W32" s="61"/>
      <c r="X32" s="61"/>
      <c r="Y32" s="61"/>
      <c r="Z32" s="48"/>
      <c r="AA32" s="48"/>
      <c r="AB32" s="48"/>
      <c r="AC32" s="48"/>
      <c r="AD32" s="48"/>
      <c r="AE32" s="48"/>
      <c r="AF32" s="790"/>
      <c r="AG32" s="792"/>
      <c r="AH32" s="794"/>
      <c r="AI32" s="796"/>
      <c r="AJ32" s="798"/>
      <c r="AK32" s="359"/>
      <c r="AL32" s="359"/>
    </row>
    <row r="33" spans="1:38" ht="20.149999999999999" customHeight="1" x14ac:dyDescent="0.35">
      <c r="A33" s="359"/>
      <c r="B33" s="802"/>
      <c r="C33" s="802"/>
      <c r="D33" s="802"/>
      <c r="E33" s="802"/>
      <c r="F33" s="119" t="s">
        <v>196</v>
      </c>
      <c r="G33" s="42"/>
      <c r="H33" s="48"/>
      <c r="I33" s="48"/>
      <c r="J33" s="107"/>
      <c r="K33" s="61"/>
      <c r="L33" s="48"/>
      <c r="M33" s="48"/>
      <c r="N33" s="48"/>
      <c r="O33" s="48"/>
      <c r="P33" s="48"/>
      <c r="Q33" s="107"/>
      <c r="R33" s="51"/>
      <c r="S33" s="51"/>
      <c r="T33" s="58"/>
      <c r="U33" s="42"/>
      <c r="V33" s="61"/>
      <c r="W33" s="61"/>
      <c r="X33" s="61"/>
      <c r="Y33" s="61"/>
      <c r="Z33" s="48"/>
      <c r="AA33" s="48"/>
      <c r="AB33" s="48"/>
      <c r="AC33" s="48"/>
      <c r="AD33" s="48"/>
      <c r="AE33" s="48"/>
      <c r="AF33" s="790"/>
      <c r="AG33" s="792"/>
      <c r="AH33" s="794"/>
      <c r="AI33" s="796"/>
      <c r="AJ33" s="798"/>
      <c r="AK33" s="359"/>
      <c r="AL33" s="359"/>
    </row>
    <row r="34" spans="1:38" ht="20.149999999999999" customHeight="1" x14ac:dyDescent="0.35">
      <c r="A34" s="359"/>
      <c r="B34" s="803"/>
      <c r="C34" s="803"/>
      <c r="D34" s="803"/>
      <c r="E34" s="803"/>
      <c r="F34" s="119" t="s">
        <v>6</v>
      </c>
      <c r="G34" s="125"/>
      <c r="H34" s="53"/>
      <c r="I34" s="53"/>
      <c r="J34" s="128"/>
      <c r="K34" s="153"/>
      <c r="L34" s="53"/>
      <c r="M34" s="53"/>
      <c r="N34" s="53"/>
      <c r="O34" s="53"/>
      <c r="P34" s="53"/>
      <c r="Q34" s="128"/>
      <c r="R34" s="144"/>
      <c r="S34" s="144"/>
      <c r="T34" s="143"/>
      <c r="U34" s="853"/>
      <c r="V34" s="854"/>
      <c r="W34" s="854"/>
      <c r="X34" s="854"/>
      <c r="Y34" s="854"/>
      <c r="Z34" s="854"/>
      <c r="AA34" s="854"/>
      <c r="AB34" s="854"/>
      <c r="AC34" s="854"/>
      <c r="AD34" s="854"/>
      <c r="AE34" s="855"/>
      <c r="AF34" s="856"/>
      <c r="AG34" s="793"/>
      <c r="AH34" s="795"/>
      <c r="AI34" s="797"/>
      <c r="AJ34" s="799"/>
      <c r="AK34" s="359"/>
      <c r="AL34" s="359"/>
    </row>
    <row r="35" spans="1:38" ht="20.149999999999999" customHeight="1" x14ac:dyDescent="0.35">
      <c r="A35" s="359"/>
      <c r="B35" s="359"/>
      <c r="C35" s="781" t="s">
        <v>202</v>
      </c>
      <c r="D35" s="781"/>
      <c r="E35" s="781"/>
      <c r="F35" s="781"/>
      <c r="G35" s="857">
        <v>2</v>
      </c>
      <c r="H35" s="858"/>
      <c r="I35" s="858"/>
      <c r="J35" s="859"/>
      <c r="K35" s="857">
        <v>1</v>
      </c>
      <c r="L35" s="858"/>
      <c r="M35" s="858"/>
      <c r="N35" s="858"/>
      <c r="O35" s="858"/>
      <c r="P35" s="858"/>
      <c r="Q35" s="859"/>
      <c r="R35" s="391">
        <v>0</v>
      </c>
      <c r="S35" s="857">
        <v>0</v>
      </c>
      <c r="T35" s="859"/>
      <c r="U35" s="250"/>
      <c r="V35" s="250"/>
      <c r="W35" s="250"/>
      <c r="X35" s="250"/>
      <c r="Y35" s="250"/>
      <c r="Z35" s="250"/>
      <c r="AA35" s="250"/>
      <c r="AB35" s="250"/>
      <c r="AC35" s="250"/>
      <c r="AD35" s="250"/>
      <c r="AE35" s="250"/>
      <c r="AF35" s="250"/>
      <c r="AG35" s="156"/>
      <c r="AH35" s="170"/>
      <c r="AI35" s="156"/>
      <c r="AJ35" s="156"/>
      <c r="AK35" s="359"/>
      <c r="AL35" s="359"/>
    </row>
    <row r="36" spans="1:38" ht="47" customHeight="1" x14ac:dyDescent="0.35">
      <c r="A36" s="359"/>
      <c r="B36" s="359"/>
      <c r="C36" s="781" t="s">
        <v>203</v>
      </c>
      <c r="D36" s="781"/>
      <c r="E36" s="781"/>
      <c r="F36" s="781"/>
      <c r="G36" s="819" t="s">
        <v>274</v>
      </c>
      <c r="H36" s="819"/>
      <c r="I36" s="819"/>
      <c r="J36" s="819"/>
      <c r="K36" s="819" t="s">
        <v>274</v>
      </c>
      <c r="L36" s="820"/>
      <c r="M36" s="820"/>
      <c r="N36" s="820"/>
      <c r="O36" s="820"/>
      <c r="P36" s="820"/>
      <c r="Q36" s="820"/>
      <c r="R36" s="136" t="s">
        <v>274</v>
      </c>
      <c r="S36" s="785" t="s">
        <v>274</v>
      </c>
      <c r="T36" s="787"/>
      <c r="U36" s="359"/>
      <c r="V36" s="359"/>
      <c r="W36" s="359"/>
      <c r="X36" s="359"/>
      <c r="Y36" s="359"/>
      <c r="Z36" s="359"/>
      <c r="AA36" s="359"/>
      <c r="AB36" s="359"/>
      <c r="AC36" s="359"/>
      <c r="AD36" s="359"/>
      <c r="AE36" s="359"/>
      <c r="AF36" s="359"/>
      <c r="AG36" s="156"/>
      <c r="AH36" s="170"/>
      <c r="AI36" s="156"/>
      <c r="AJ36" s="156"/>
      <c r="AK36" s="359"/>
      <c r="AL36" s="359"/>
    </row>
    <row r="37" spans="1:38" ht="32" customHeight="1" x14ac:dyDescent="0.35">
      <c r="A37" s="359"/>
      <c r="B37" s="359"/>
      <c r="C37" s="781" t="s">
        <v>205</v>
      </c>
      <c r="D37" s="781"/>
      <c r="E37" s="781"/>
      <c r="F37" s="387">
        <v>0</v>
      </c>
      <c r="G37" s="416"/>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156"/>
      <c r="AH37" s="170"/>
      <c r="AI37" s="156"/>
      <c r="AJ37" s="156"/>
      <c r="AK37" s="359"/>
      <c r="AL37" s="359"/>
    </row>
    <row r="38" spans="1:38" ht="63.75" customHeight="1" x14ac:dyDescent="0.35">
      <c r="A38" s="359"/>
      <c r="B38" s="359"/>
      <c r="C38" s="776" t="s">
        <v>440</v>
      </c>
      <c r="D38" s="776"/>
      <c r="E38" s="776"/>
      <c r="F38" s="776"/>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156"/>
      <c r="AH38" s="170"/>
      <c r="AI38" s="156"/>
      <c r="AJ38" s="156"/>
      <c r="AK38" s="359"/>
      <c r="AL38" s="359"/>
    </row>
    <row r="40" spans="1:38" x14ac:dyDescent="0.35">
      <c r="A40" s="417"/>
      <c r="B40" s="417"/>
      <c r="C40" s="417"/>
      <c r="D40" s="417"/>
      <c r="E40" s="417"/>
      <c r="F40" s="417"/>
      <c r="G40" s="417"/>
    </row>
    <row r="41" spans="1:38" ht="20.149999999999999" customHeight="1" x14ac:dyDescent="0.35">
      <c r="A41" s="781" t="s">
        <v>207</v>
      </c>
      <c r="B41" s="781"/>
      <c r="C41" s="781"/>
      <c r="D41" s="781"/>
      <c r="E41" s="781"/>
      <c r="F41" s="417"/>
    </row>
    <row r="42" spans="1:38" ht="20.149999999999999" customHeight="1" x14ac:dyDescent="0.35">
      <c r="A42" s="387" t="s">
        <v>208</v>
      </c>
      <c r="B42" s="387" t="s">
        <v>209</v>
      </c>
      <c r="C42" s="387" t="s">
        <v>210</v>
      </c>
      <c r="D42" s="387" t="s">
        <v>59</v>
      </c>
      <c r="E42" s="387" t="s">
        <v>211</v>
      </c>
      <c r="F42" s="417"/>
    </row>
    <row r="43" spans="1:38" ht="68" customHeight="1" x14ac:dyDescent="0.35">
      <c r="A43" s="93" t="s">
        <v>212</v>
      </c>
      <c r="B43" s="94" t="s">
        <v>441</v>
      </c>
      <c r="C43" s="120" t="s">
        <v>423</v>
      </c>
      <c r="D43" s="119">
        <v>2013</v>
      </c>
      <c r="E43" s="123" t="s">
        <v>211</v>
      </c>
      <c r="F43" s="417"/>
    </row>
    <row r="44" spans="1:38" ht="92.25" customHeight="1" x14ac:dyDescent="0.35">
      <c r="A44" s="93" t="s">
        <v>215</v>
      </c>
      <c r="B44" s="424" t="s">
        <v>442</v>
      </c>
      <c r="C44" s="94" t="s">
        <v>443</v>
      </c>
      <c r="D44" s="119">
        <v>2020</v>
      </c>
      <c r="E44" s="123" t="s">
        <v>211</v>
      </c>
      <c r="F44" s="417"/>
    </row>
    <row r="45" spans="1:38" ht="75" customHeight="1" x14ac:dyDescent="0.35">
      <c r="A45" s="93" t="s">
        <v>280</v>
      </c>
      <c r="B45" s="120" t="s">
        <v>444</v>
      </c>
      <c r="C45" s="94" t="s">
        <v>445</v>
      </c>
      <c r="D45" s="119">
        <v>2021</v>
      </c>
      <c r="E45" s="123" t="s">
        <v>211</v>
      </c>
      <c r="F45" s="417"/>
    </row>
    <row r="46" spans="1:38" ht="70.25" customHeight="1" x14ac:dyDescent="0.35">
      <c r="A46" s="93" t="s">
        <v>283</v>
      </c>
      <c r="B46" s="94"/>
      <c r="C46" s="94"/>
      <c r="D46" s="119"/>
      <c r="E46" s="123"/>
      <c r="F46" s="417"/>
    </row>
    <row r="47" spans="1:38" ht="20.149999999999999" customHeight="1" x14ac:dyDescent="0.35">
      <c r="A47" s="93" t="s">
        <v>284</v>
      </c>
      <c r="B47" s="94"/>
      <c r="C47" s="94"/>
      <c r="D47" s="119"/>
      <c r="E47" s="123"/>
      <c r="F47" s="417"/>
    </row>
    <row r="48" spans="1:38" x14ac:dyDescent="0.35">
      <c r="A48" s="419"/>
      <c r="B48" s="419"/>
      <c r="C48" s="419"/>
      <c r="D48" s="419"/>
      <c r="E48" s="419"/>
      <c r="F48" s="419"/>
      <c r="G48" s="417"/>
    </row>
    <row r="49" spans="1:7" x14ac:dyDescent="0.35">
      <c r="A49" s="419"/>
      <c r="B49" s="419"/>
      <c r="C49" s="419"/>
      <c r="D49" s="419"/>
      <c r="E49" s="419"/>
      <c r="F49" s="419"/>
      <c r="G49" s="417"/>
    </row>
    <row r="50" spans="1:7" ht="20.149999999999999" customHeight="1" x14ac:dyDescent="0.35">
      <c r="A50" s="781" t="s">
        <v>244</v>
      </c>
      <c r="B50" s="781"/>
      <c r="C50" s="781"/>
      <c r="D50" s="359"/>
      <c r="E50" s="359"/>
      <c r="F50" s="359"/>
    </row>
    <row r="51" spans="1:7" ht="20.149999999999999" customHeight="1" x14ac:dyDescent="0.35">
      <c r="A51" s="387" t="s">
        <v>244</v>
      </c>
      <c r="B51" s="387" t="s">
        <v>209</v>
      </c>
      <c r="C51" s="387" t="s">
        <v>211</v>
      </c>
      <c r="D51" s="359"/>
      <c r="E51" s="359"/>
      <c r="F51" s="359"/>
    </row>
    <row r="52" spans="1:7" ht="20.149999999999999" customHeight="1" x14ac:dyDescent="0.35">
      <c r="A52" s="19" t="s">
        <v>245</v>
      </c>
      <c r="B52" s="1" t="s">
        <v>218</v>
      </c>
      <c r="C52" s="123" t="s">
        <v>211</v>
      </c>
      <c r="D52" s="359"/>
      <c r="E52" s="359"/>
      <c r="F52" s="359"/>
    </row>
    <row r="53" spans="1:7" ht="20.149999999999999" customHeight="1" x14ac:dyDescent="0.35">
      <c r="A53" s="19"/>
      <c r="B53" s="1"/>
      <c r="C53" s="429"/>
      <c r="D53" s="359"/>
      <c r="E53" s="359"/>
      <c r="F53" s="359"/>
    </row>
    <row r="54" spans="1:7" ht="20.149999999999999" customHeight="1" x14ac:dyDescent="0.35">
      <c r="A54" s="19"/>
      <c r="B54" s="1"/>
      <c r="C54" s="429"/>
      <c r="D54" s="359"/>
      <c r="E54" s="359"/>
      <c r="F54" s="359"/>
    </row>
    <row r="55" spans="1:7" ht="20.149999999999999" customHeight="1" x14ac:dyDescent="0.35">
      <c r="A55" s="19"/>
      <c r="B55" s="1"/>
      <c r="C55" s="429"/>
      <c r="D55" s="359"/>
      <c r="E55" s="359"/>
      <c r="F55" s="359"/>
    </row>
    <row r="56" spans="1:7" x14ac:dyDescent="0.35">
      <c r="A56" s="359"/>
      <c r="B56" s="359"/>
      <c r="C56" s="359"/>
      <c r="D56" s="359"/>
      <c r="E56" s="359"/>
      <c r="F56" s="359"/>
    </row>
    <row r="57" spans="1:7" x14ac:dyDescent="0.35">
      <c r="A57" s="359"/>
      <c r="B57" s="359"/>
      <c r="C57" s="359"/>
      <c r="D57" s="359"/>
      <c r="E57" s="359"/>
      <c r="F57" s="359"/>
    </row>
    <row r="58" spans="1:7" x14ac:dyDescent="0.35">
      <c r="A58" s="359"/>
      <c r="B58" s="359"/>
      <c r="C58" s="359"/>
      <c r="D58" s="359"/>
      <c r="E58" s="359"/>
      <c r="F58" s="359"/>
    </row>
    <row r="59" spans="1:7" x14ac:dyDescent="0.35">
      <c r="A59" s="359"/>
      <c r="B59" s="359"/>
      <c r="C59" s="359"/>
      <c r="D59" s="359"/>
      <c r="E59" s="359"/>
      <c r="F59" s="359"/>
    </row>
    <row r="60" spans="1:7" x14ac:dyDescent="0.35">
      <c r="A60" s="359"/>
      <c r="B60" s="359"/>
      <c r="C60" s="359"/>
      <c r="D60" s="359"/>
      <c r="E60" s="359"/>
      <c r="F60" s="359"/>
    </row>
    <row r="61" spans="1:7" x14ac:dyDescent="0.35">
      <c r="A61" s="359"/>
      <c r="B61" s="359"/>
      <c r="C61" s="359"/>
      <c r="D61" s="359"/>
      <c r="E61" s="359"/>
      <c r="F61" s="359"/>
    </row>
    <row r="62" spans="1:7" x14ac:dyDescent="0.35">
      <c r="A62" s="359"/>
      <c r="B62" s="359"/>
      <c r="C62" s="359"/>
      <c r="D62" s="359"/>
      <c r="E62" s="359"/>
      <c r="F62" s="359"/>
    </row>
    <row r="63" spans="1:7" x14ac:dyDescent="0.35">
      <c r="A63" s="359"/>
      <c r="B63" s="359"/>
      <c r="C63" s="359"/>
      <c r="D63" s="359"/>
      <c r="E63" s="359"/>
      <c r="F63" s="359"/>
    </row>
    <row r="64" spans="1:7"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91">
    <mergeCell ref="B5:B10"/>
    <mergeCell ref="C5:C10"/>
    <mergeCell ref="D5:D10"/>
    <mergeCell ref="AG2:AI2"/>
    <mergeCell ref="AF3:AF4"/>
    <mergeCell ref="AG3:AG4"/>
    <mergeCell ref="AH3:AH4"/>
    <mergeCell ref="AI3:AI4"/>
    <mergeCell ref="M3:P3"/>
    <mergeCell ref="T2:T4"/>
    <mergeCell ref="U3:AA3"/>
    <mergeCell ref="AB3:AE3"/>
    <mergeCell ref="U2:AF2"/>
    <mergeCell ref="R2:R4"/>
    <mergeCell ref="S2:S4"/>
    <mergeCell ref="F2:F4"/>
    <mergeCell ref="G2:J2"/>
    <mergeCell ref="K2:Q2"/>
    <mergeCell ref="Q3:Q4"/>
    <mergeCell ref="B2:B4"/>
    <mergeCell ref="C2:C4"/>
    <mergeCell ref="D2:D4"/>
    <mergeCell ref="J3:J4"/>
    <mergeCell ref="K3:L3"/>
    <mergeCell ref="E2:E4"/>
    <mergeCell ref="AI6:AI10"/>
    <mergeCell ref="E5:E10"/>
    <mergeCell ref="AJ12:AJ16"/>
    <mergeCell ref="U16:AE16"/>
    <mergeCell ref="AJ2:AJ4"/>
    <mergeCell ref="G3:G4"/>
    <mergeCell ref="H3:H4"/>
    <mergeCell ref="I3:I4"/>
    <mergeCell ref="AJ6:AJ10"/>
    <mergeCell ref="U9:AE9"/>
    <mergeCell ref="U10:AE10"/>
    <mergeCell ref="AG6:AG10"/>
    <mergeCell ref="AH6:AH10"/>
    <mergeCell ref="AF5:AF10"/>
    <mergeCell ref="AF11:AF16"/>
    <mergeCell ref="AG12:AG16"/>
    <mergeCell ref="AH12:AH16"/>
    <mergeCell ref="AI12:AI16"/>
    <mergeCell ref="B17:B22"/>
    <mergeCell ref="C17:C22"/>
    <mergeCell ref="D17:D22"/>
    <mergeCell ref="E17:E22"/>
    <mergeCell ref="AF17:AF22"/>
    <mergeCell ref="AG18:AG22"/>
    <mergeCell ref="AH18:AH22"/>
    <mergeCell ref="AI18:AI22"/>
    <mergeCell ref="B11:B16"/>
    <mergeCell ref="C11:C16"/>
    <mergeCell ref="D11:D16"/>
    <mergeCell ref="E11:E16"/>
    <mergeCell ref="AJ18:AJ22"/>
    <mergeCell ref="U22:AE22"/>
    <mergeCell ref="B23:B28"/>
    <mergeCell ref="C23:C28"/>
    <mergeCell ref="D23:D28"/>
    <mergeCell ref="E23:E28"/>
    <mergeCell ref="AF23:AF28"/>
    <mergeCell ref="B29:B34"/>
    <mergeCell ref="C29:C34"/>
    <mergeCell ref="D29:D34"/>
    <mergeCell ref="E29:E34"/>
    <mergeCell ref="U29:AA29"/>
    <mergeCell ref="AJ30:AJ34"/>
    <mergeCell ref="U34:AE34"/>
    <mergeCell ref="AG24:AG28"/>
    <mergeCell ref="AH24:AH28"/>
    <mergeCell ref="AI24:AI28"/>
    <mergeCell ref="AJ24:AJ28"/>
    <mergeCell ref="U28:AE28"/>
    <mergeCell ref="AB29:AC29"/>
    <mergeCell ref="AF29:AF34"/>
    <mergeCell ref="AG30:AG34"/>
    <mergeCell ref="AH30:AH34"/>
    <mergeCell ref="AI30:AI34"/>
    <mergeCell ref="S35:T35"/>
    <mergeCell ref="C36:F36"/>
    <mergeCell ref="C37:E37"/>
    <mergeCell ref="G36:J36"/>
    <mergeCell ref="K36:Q36"/>
    <mergeCell ref="S36:T36"/>
    <mergeCell ref="K35:Q35"/>
    <mergeCell ref="A50:C50"/>
    <mergeCell ref="C38:F38"/>
    <mergeCell ref="A41:E41"/>
    <mergeCell ref="C35:F35"/>
    <mergeCell ref="G35:J35"/>
  </mergeCells>
  <hyperlinks>
    <hyperlink ref="E43" r:id="rId1" xr:uid="{00000000-0004-0000-0500-000000000000}"/>
    <hyperlink ref="E44" r:id="rId2" xr:uid="{00000000-0004-0000-0500-000001000000}"/>
    <hyperlink ref="E45" r:id="rId3" xr:uid="{00000000-0004-0000-0500-000002000000}"/>
    <hyperlink ref="C52" r:id="rId4" xr:uid="{00000000-0004-0000-0500-000003000000}"/>
  </hyperlink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500-000000000000}">
          <x14:formula1>
            <xm:f>Dropdowns!$I$3:$I$10</xm:f>
          </x14:formula1>
          <xm:sqref>AH6 AH24 AH12 AH18 AH30 AI6:AI10 AI12:AI16 AI18:AI22 AI24:AI28 AI30:AI34</xm:sqref>
        </x14:dataValidation>
        <x14:dataValidation type="list" allowBlank="1" showInputMessage="1" showErrorMessage="1" xr:uid="{00000000-0002-0000-0500-000001000000}">
          <x14:formula1>
            <xm:f>Dropdowns!$J$3:$J$5</xm:f>
          </x14:formula1>
          <xm:sqref>G10:J10 G16:J16 G22:J22 G28:J28 G34:J34 K35 G35</xm:sqref>
        </x14:dataValidation>
        <x14:dataValidation type="list" allowBlank="1" showInputMessage="1" showErrorMessage="1" xr:uid="{00000000-0002-0000-0500-000002000000}">
          <x14:formula1>
            <xm:f>Dropdowns!$J$3:$J$4</xm:f>
          </x14:formula1>
          <xm:sqref>K16:T16 K22:T22 K28:T28 K34:T34 K10:T10 R35:S35</xm:sqref>
        </x14:dataValidation>
        <x14:dataValidation type="list" allowBlank="1" showInputMessage="1" showErrorMessage="1" xr:uid="{00000000-0002-0000-0500-000003000000}">
          <x14:formula1>
            <xm:f>Dropdowns!$K$3:$K$6</xm:f>
          </x14:formula1>
          <xm:sqref>T6 T12 T18 T30 T24</xm:sqref>
        </x14:dataValidation>
        <x14:dataValidation type="list" allowBlank="1" showInputMessage="1" showErrorMessage="1" xr:uid="{00000000-0002-0000-0500-000004000000}">
          <x14:formula1>
            <xm:f>Dropdowns!$A$3:$A$5</xm:f>
          </x14:formula1>
          <xm:sqref>G6:I6 G12:I12 G18:I18 G24:I24 G30:I30</xm:sqref>
        </x14:dataValidation>
        <x14:dataValidation type="list" allowBlank="1" showInputMessage="1" showErrorMessage="1" xr:uid="{00000000-0002-0000-0500-000005000000}">
          <x14:formula1>
            <xm:f>Dropdowns!$B$3:$B$5</xm:f>
          </x14:formula1>
          <xm:sqref>K24:P24 K6:P6 K12:P12 K18:P18 K30:P30</xm:sqref>
        </x14:dataValidation>
        <x14:dataValidation type="list" allowBlank="1" showInputMessage="1" showErrorMessage="1" xr:uid="{00000000-0002-0000-0500-000006000000}">
          <x14:formula1>
            <xm:f>Dropdowns!$C$3:$C$7</xm:f>
          </x14:formula1>
          <xm:sqref>R6 R12 R18 R24 R30</xm:sqref>
        </x14:dataValidation>
        <x14:dataValidation type="list" allowBlank="1" showInputMessage="1" showErrorMessage="1" xr:uid="{00000000-0002-0000-0500-000007000000}">
          <x14:formula1>
            <xm:f>Dropdowns!$D$3:$D$6</xm:f>
          </x14:formula1>
          <xm:sqref>R7 R13 R19 R25 R31</xm:sqref>
        </x14:dataValidation>
        <x14:dataValidation type="list" allowBlank="1" showInputMessage="1" showErrorMessage="1" xr:uid="{00000000-0002-0000-0500-000008000000}">
          <x14:formula1>
            <xm:f>Dropdowns!$E$3:$E$5</xm:f>
          </x14:formula1>
          <xm:sqref>S12 S18 S24 S30 S6</xm:sqref>
        </x14:dataValidation>
        <x14:dataValidation type="list" allowBlank="1" showInputMessage="1" showErrorMessage="1" xr:uid="{00000000-0002-0000-0500-000009000000}">
          <x14:formula1>
            <xm:f>Dropdowns!$H$3:$H$5</xm:f>
          </x14:formula1>
          <xm:sqref>AG12 AG6 AG24 AG18 AG30</xm:sqref>
        </x14:dataValidation>
        <x14:dataValidation type="list" allowBlank="1" showInputMessage="1" showErrorMessage="1" xr:uid="{00000000-0002-0000-0500-00000A000000}">
          <x14:formula1>
            <xm:f>Dropdowns!$A$8</xm:f>
          </x14:formula1>
          <xm:sqref>J6 J12 J18 J24 J30 Q30 Q24 Q18 Q12 Q6 U6:AE6 U12:AE12 U18:AE18 U24:AE24 U30:AE30</xm:sqref>
        </x14:dataValidation>
        <x14:dataValidation type="list" allowBlank="1" showInputMessage="1" showErrorMessage="1" xr:uid="{00000000-0002-0000-0500-00000B000000}">
          <x14:formula1>
            <xm:f>Dropdowns!$E$8:$E$14</xm:f>
          </x14:formula1>
          <xm:sqref>S19 S25 S31 S13 S7</xm:sqref>
        </x14:dataValidation>
        <x14:dataValidation type="list" allowBlank="1" showInputMessage="1" showErrorMessage="1" xr:uid="{00000000-0002-0000-0500-00000C000000}">
          <x14:formula1>
            <xm:f>Dropdowns!$L$2:$L$16</xm:f>
          </x14:formula1>
          <xm:sqref>G7:I7 G31:I31 G25:I25 G19:I19 G13:I13</xm:sqref>
        </x14:dataValidation>
        <x14:dataValidation type="list" allowBlank="1" showInputMessage="1" showErrorMessage="1" xr:uid="{00000000-0002-0000-0500-00000D000000}">
          <x14:formula1>
            <xm:f>Dropdowns!$M$2:$M$5</xm:f>
          </x14:formula1>
          <xm:sqref>F37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17"/>
  <dimension ref="A1:AL81"/>
  <sheetViews>
    <sheetView zoomScale="70" zoomScaleNormal="70" workbookViewId="0">
      <pane xSplit="6" ySplit="4" topLeftCell="R13" activePane="bottomRight" state="frozen"/>
      <selection pane="topRight" activeCell="G1" sqref="G1"/>
      <selection pane="bottomLeft" activeCell="A5" sqref="A5"/>
      <selection pane="bottomRight" activeCell="U18" sqref="U18:AE18"/>
    </sheetView>
  </sheetViews>
  <sheetFormatPr defaultRowHeight="14.5" x14ac:dyDescent="0.35"/>
  <cols>
    <col min="1" max="1" width="10.81640625" customWidth="1"/>
    <col min="2" max="2" width="28.81640625" customWidth="1"/>
    <col min="3" max="3" width="35.1796875" customWidth="1"/>
    <col min="4" max="4" width="20.54296875" customWidth="1"/>
    <col min="5" max="5" width="13.81640625" customWidth="1"/>
    <col min="6" max="6" width="14.1796875" bestFit="1" customWidth="1"/>
    <col min="8" max="8" width="26.1796875" customWidth="1"/>
    <col min="9" max="9" width="14.1796875" customWidth="1"/>
    <col min="10" max="10" width="10.1796875" customWidth="1"/>
    <col min="11" max="11" width="15.1796875" customWidth="1"/>
    <col min="12" max="12" width="10.1796875" customWidth="1"/>
    <col min="13" max="13" width="24.81640625" customWidth="1"/>
    <col min="14" max="14" width="24.1796875" customWidth="1"/>
    <col min="15" max="15" width="24" customWidth="1"/>
    <col min="16" max="16" width="17.81640625" customWidth="1"/>
    <col min="17" max="17" width="13.81640625" customWidth="1"/>
    <col min="18" max="18" width="28.453125" bestFit="1" customWidth="1"/>
    <col min="19" max="19" width="16.54296875" customWidth="1"/>
    <col min="20" max="20" width="32.453125" customWidth="1"/>
    <col min="21" max="21" width="7.1796875" customWidth="1"/>
    <col min="22" max="22" width="17" customWidth="1"/>
    <col min="23" max="23" width="16.81640625" customWidth="1"/>
    <col min="24" max="24" width="15.1796875" customWidth="1"/>
    <col min="25" max="25" width="19" customWidth="1"/>
    <col min="26" max="26" width="24.1796875" customWidth="1"/>
    <col min="27" max="27" width="7.1796875" customWidth="1"/>
    <col min="28" max="28" width="7.54296875" customWidth="1"/>
    <col min="29" max="29" width="6.81640625" customWidth="1"/>
    <col min="30" max="30" width="12.54296875" customWidth="1"/>
    <col min="31" max="31" width="7.81640625" customWidth="1"/>
    <col min="32" max="32" width="20.81640625" customWidth="1"/>
    <col min="33" max="33" width="11.1796875" customWidth="1"/>
    <col min="34" max="35" width="13.1796875" customWidth="1"/>
    <col min="36" max="36" width="27.81640625" customWidth="1"/>
  </cols>
  <sheetData>
    <row r="1" spans="1:38" x14ac:dyDescent="0.3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38" s="389" customFormat="1" ht="20.149999999999999" customHeight="1" x14ac:dyDescent="0.35">
      <c r="A2" s="334"/>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116"/>
      <c r="AL2" s="116"/>
    </row>
    <row r="3" spans="1:38" s="389" customFormat="1" ht="20.149999999999999" customHeight="1" x14ac:dyDescent="0.35">
      <c r="A3" s="334"/>
      <c r="B3" s="834"/>
      <c r="C3" s="834"/>
      <c r="D3" s="834"/>
      <c r="E3" s="816"/>
      <c r="F3" s="816"/>
      <c r="G3" s="817" t="s">
        <v>169</v>
      </c>
      <c r="H3" s="817" t="s">
        <v>170</v>
      </c>
      <c r="I3" s="817" t="s">
        <v>171</v>
      </c>
      <c r="J3" s="817" t="s">
        <v>172</v>
      </c>
      <c r="K3" s="816" t="s">
        <v>173</v>
      </c>
      <c r="L3" s="816"/>
      <c r="M3" s="816" t="s">
        <v>174</v>
      </c>
      <c r="N3" s="816"/>
      <c r="O3" s="816"/>
      <c r="P3" s="816"/>
      <c r="Q3" s="817" t="s">
        <v>175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116"/>
      <c r="AL3" s="116"/>
    </row>
    <row r="4" spans="1:38" s="389" customFormat="1" ht="120" customHeight="1" x14ac:dyDescent="0.35">
      <c r="A4" s="334"/>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116"/>
      <c r="AL4" s="116"/>
    </row>
    <row r="5" spans="1:38" ht="20.149999999999999" customHeight="1" x14ac:dyDescent="0.35">
      <c r="A5" s="2"/>
      <c r="B5" s="803" t="str">
        <f>(A43)</f>
        <v>S.1</v>
      </c>
      <c r="C5" s="803" t="str">
        <f>B43</f>
        <v>Plan Sectoriel de l'Education 2020-2029</v>
      </c>
      <c r="D5" s="802" t="s">
        <v>19</v>
      </c>
      <c r="E5" s="799" t="s">
        <v>43</v>
      </c>
      <c r="F5" s="324" t="s">
        <v>186</v>
      </c>
      <c r="G5" s="311"/>
      <c r="H5" s="73" t="s">
        <v>446</v>
      </c>
      <c r="I5" s="74"/>
      <c r="J5" s="345"/>
      <c r="K5" s="346"/>
      <c r="L5" s="74"/>
      <c r="M5" s="74"/>
      <c r="N5" s="74"/>
      <c r="O5" s="74"/>
      <c r="P5" s="73"/>
      <c r="Q5" s="98"/>
      <c r="R5" s="76"/>
      <c r="S5" s="361"/>
      <c r="T5" s="362">
        <v>227</v>
      </c>
      <c r="U5" s="363" t="s">
        <v>447</v>
      </c>
      <c r="V5" s="363" t="s">
        <v>448</v>
      </c>
      <c r="W5" s="74"/>
      <c r="X5" s="363" t="s">
        <v>448</v>
      </c>
      <c r="Y5" s="74"/>
      <c r="Z5" s="74"/>
      <c r="AA5" s="74"/>
      <c r="AB5" s="363"/>
      <c r="AC5" s="74"/>
      <c r="AD5" s="74"/>
      <c r="AE5" s="74"/>
      <c r="AF5" s="852" t="s">
        <v>449</v>
      </c>
      <c r="AG5" s="351"/>
      <c r="AH5" s="74"/>
      <c r="AI5" s="345"/>
      <c r="AJ5" s="323"/>
      <c r="AK5" s="2"/>
      <c r="AL5" s="2"/>
    </row>
    <row r="6" spans="1:38" ht="20.149999999999999" customHeight="1" x14ac:dyDescent="0.35">
      <c r="A6" s="2"/>
      <c r="B6" s="800"/>
      <c r="C6" s="800"/>
      <c r="D6" s="802"/>
      <c r="E6" s="776"/>
      <c r="F6" s="24" t="s">
        <v>10</v>
      </c>
      <c r="G6" s="47"/>
      <c r="H6" s="48" t="s">
        <v>30</v>
      </c>
      <c r="I6" s="33"/>
      <c r="J6" s="49"/>
      <c r="K6" s="34"/>
      <c r="L6" s="33"/>
      <c r="M6" s="33"/>
      <c r="N6" s="33"/>
      <c r="O6" s="33"/>
      <c r="P6" s="33"/>
      <c r="Q6" s="49" t="s">
        <v>63</v>
      </c>
      <c r="R6" s="50" t="s">
        <v>43</v>
      </c>
      <c r="S6" s="51" t="s">
        <v>43</v>
      </c>
      <c r="T6" s="58" t="s">
        <v>27</v>
      </c>
      <c r="U6" s="42" t="s">
        <v>63</v>
      </c>
      <c r="V6" s="61" t="s">
        <v>63</v>
      </c>
      <c r="W6" s="61"/>
      <c r="X6" s="61" t="s">
        <v>63</v>
      </c>
      <c r="Y6" s="61"/>
      <c r="Z6" s="48"/>
      <c r="AA6" s="48"/>
      <c r="AB6" s="71" t="s">
        <v>63</v>
      </c>
      <c r="AC6" s="72"/>
      <c r="AD6" s="72"/>
      <c r="AE6" s="33"/>
      <c r="AF6" s="796"/>
      <c r="AG6" s="792" t="s">
        <v>43</v>
      </c>
      <c r="AH6" s="794" t="s">
        <v>43</v>
      </c>
      <c r="AI6" s="796" t="s">
        <v>43</v>
      </c>
      <c r="AJ6" s="806" t="s">
        <v>43</v>
      </c>
      <c r="AK6" s="2"/>
      <c r="AL6" s="2"/>
    </row>
    <row r="7" spans="1:38" ht="137" customHeight="1" x14ac:dyDescent="0.35">
      <c r="A7" s="2"/>
      <c r="B7" s="800"/>
      <c r="C7" s="800"/>
      <c r="D7" s="802"/>
      <c r="E7" s="776"/>
      <c r="F7" s="24" t="s">
        <v>192</v>
      </c>
      <c r="G7" s="42"/>
      <c r="H7" s="48" t="s">
        <v>42</v>
      </c>
      <c r="I7" s="33"/>
      <c r="J7" s="49"/>
      <c r="K7" s="34"/>
      <c r="L7" s="33"/>
      <c r="M7" s="33"/>
      <c r="N7" s="33"/>
      <c r="O7" s="33"/>
      <c r="P7" s="33"/>
      <c r="Q7" s="49"/>
      <c r="R7" s="75"/>
      <c r="S7" s="50"/>
      <c r="T7" s="118" t="s">
        <v>450</v>
      </c>
      <c r="U7" s="42"/>
      <c r="V7" s="61"/>
      <c r="W7" s="61"/>
      <c r="X7" s="61"/>
      <c r="Y7" s="61"/>
      <c r="Z7" s="48"/>
      <c r="AA7" s="70"/>
      <c r="AB7" s="48"/>
      <c r="AC7" s="33"/>
      <c r="AD7" s="48"/>
      <c r="AE7" s="34"/>
      <c r="AF7" s="796"/>
      <c r="AG7" s="792"/>
      <c r="AH7" s="794"/>
      <c r="AI7" s="796"/>
      <c r="AJ7" s="798"/>
      <c r="AK7" s="2"/>
      <c r="AL7" s="2"/>
    </row>
    <row r="8" spans="1:38" ht="72" customHeight="1" x14ac:dyDescent="0.35">
      <c r="A8" s="2"/>
      <c r="B8" s="800"/>
      <c r="C8" s="800"/>
      <c r="D8" s="802"/>
      <c r="E8" s="776"/>
      <c r="F8" s="24" t="s">
        <v>194</v>
      </c>
      <c r="G8" s="47"/>
      <c r="H8" s="48" t="s">
        <v>451</v>
      </c>
      <c r="I8" s="33"/>
      <c r="J8" s="49"/>
      <c r="K8" s="47"/>
      <c r="L8" s="33"/>
      <c r="M8" s="48"/>
      <c r="N8" s="48"/>
      <c r="O8" s="48"/>
      <c r="P8" s="48"/>
      <c r="Q8" s="49"/>
      <c r="R8" s="51"/>
      <c r="S8" s="51"/>
      <c r="T8" s="58"/>
      <c r="U8" s="42"/>
      <c r="V8" s="61"/>
      <c r="W8" s="61"/>
      <c r="X8" s="61"/>
      <c r="Y8" s="61"/>
      <c r="Z8" s="48"/>
      <c r="AA8" s="48"/>
      <c r="AB8" s="73"/>
      <c r="AC8" s="74"/>
      <c r="AD8" s="74"/>
      <c r="AE8" s="33"/>
      <c r="AF8" s="796"/>
      <c r="AG8" s="792"/>
      <c r="AH8" s="794"/>
      <c r="AI8" s="796"/>
      <c r="AJ8" s="798"/>
      <c r="AK8" s="2"/>
      <c r="AL8" s="2"/>
    </row>
    <row r="9" spans="1:38" ht="20.149999999999999" customHeight="1" x14ac:dyDescent="0.35">
      <c r="A9" s="2"/>
      <c r="B9" s="800"/>
      <c r="C9" s="800"/>
      <c r="D9" s="802"/>
      <c r="E9" s="776"/>
      <c r="F9" s="24" t="s">
        <v>196</v>
      </c>
      <c r="G9" s="47"/>
      <c r="H9" s="48"/>
      <c r="I9" s="33"/>
      <c r="J9" s="49"/>
      <c r="K9" s="42"/>
      <c r="L9" s="48"/>
      <c r="M9" s="48"/>
      <c r="N9" s="48"/>
      <c r="O9" s="48"/>
      <c r="P9" s="33"/>
      <c r="Q9" s="49"/>
      <c r="R9" s="76"/>
      <c r="S9" s="26"/>
      <c r="T9" s="51"/>
      <c r="U9" s="848"/>
      <c r="V9" s="849"/>
      <c r="W9" s="849"/>
      <c r="X9" s="849"/>
      <c r="Y9" s="849"/>
      <c r="Z9" s="849"/>
      <c r="AA9" s="849"/>
      <c r="AB9" s="849"/>
      <c r="AC9" s="849"/>
      <c r="AD9" s="849"/>
      <c r="AE9" s="850"/>
      <c r="AF9" s="796"/>
      <c r="AG9" s="792"/>
      <c r="AH9" s="794"/>
      <c r="AI9" s="796"/>
      <c r="AJ9" s="798"/>
      <c r="AK9" s="2"/>
      <c r="AL9" s="2"/>
    </row>
    <row r="10" spans="1:38" ht="26" customHeight="1" x14ac:dyDescent="0.35">
      <c r="A10" s="2"/>
      <c r="B10" s="800"/>
      <c r="C10" s="800"/>
      <c r="D10" s="803"/>
      <c r="E10" s="776"/>
      <c r="F10" s="24" t="s">
        <v>6</v>
      </c>
      <c r="G10" s="52">
        <v>0</v>
      </c>
      <c r="H10" s="53">
        <v>2</v>
      </c>
      <c r="I10" s="54">
        <v>0</v>
      </c>
      <c r="J10" s="55">
        <v>0</v>
      </c>
      <c r="K10" s="53">
        <v>0</v>
      </c>
      <c r="L10" s="53">
        <v>0</v>
      </c>
      <c r="M10" s="53">
        <v>0</v>
      </c>
      <c r="N10" s="53">
        <v>0</v>
      </c>
      <c r="O10" s="53">
        <v>0</v>
      </c>
      <c r="P10" s="53">
        <v>0</v>
      </c>
      <c r="Q10" s="97">
        <v>0</v>
      </c>
      <c r="R10" s="53">
        <v>0</v>
      </c>
      <c r="S10" s="53">
        <v>0</v>
      </c>
      <c r="T10" s="65">
        <v>1</v>
      </c>
      <c r="U10" s="807"/>
      <c r="V10" s="808"/>
      <c r="W10" s="808"/>
      <c r="X10" s="808"/>
      <c r="Y10" s="808"/>
      <c r="Z10" s="808"/>
      <c r="AA10" s="808"/>
      <c r="AB10" s="808"/>
      <c r="AC10" s="808"/>
      <c r="AD10" s="808"/>
      <c r="AE10" s="809"/>
      <c r="AF10" s="797"/>
      <c r="AG10" s="793"/>
      <c r="AH10" s="795"/>
      <c r="AI10" s="797"/>
      <c r="AJ10" s="799"/>
      <c r="AK10" s="2"/>
      <c r="AL10" s="2"/>
    </row>
    <row r="11" spans="1:38" ht="20.149999999999999" customHeight="1" x14ac:dyDescent="0.35">
      <c r="A11" s="2"/>
      <c r="B11" s="800" t="str">
        <f>(A44)</f>
        <v>S.2</v>
      </c>
      <c r="C11" s="800" t="str">
        <f>(B44)</f>
        <v>Program document for an education sector plan support project to Central Africa Republic</v>
      </c>
      <c r="D11" s="801" t="s">
        <v>19</v>
      </c>
      <c r="E11" s="776" t="s">
        <v>43</v>
      </c>
      <c r="F11" s="24" t="s">
        <v>186</v>
      </c>
      <c r="G11" s="35"/>
      <c r="H11" s="43">
        <v>26</v>
      </c>
      <c r="I11" s="36"/>
      <c r="J11" s="37"/>
      <c r="K11" s="38"/>
      <c r="L11" s="36"/>
      <c r="M11" s="36"/>
      <c r="N11" s="36"/>
      <c r="O11" s="36"/>
      <c r="P11" s="36"/>
      <c r="Q11" s="100"/>
      <c r="R11" s="40"/>
      <c r="S11" s="41"/>
      <c r="T11" s="63"/>
      <c r="U11" s="154" t="s">
        <v>452</v>
      </c>
      <c r="V11" s="38"/>
      <c r="W11" s="152"/>
      <c r="X11" s="36" t="s">
        <v>453</v>
      </c>
      <c r="Y11" s="38"/>
      <c r="Z11" s="90" t="s">
        <v>454</v>
      </c>
      <c r="AA11" s="36"/>
      <c r="AB11" s="103"/>
      <c r="AC11" s="62"/>
      <c r="AD11" s="62"/>
      <c r="AE11" s="62"/>
      <c r="AF11" s="812" t="s">
        <v>455</v>
      </c>
      <c r="AG11" s="45">
        <v>26</v>
      </c>
      <c r="AH11" s="36">
        <v>26</v>
      </c>
      <c r="AI11" s="44">
        <v>26</v>
      </c>
      <c r="AJ11" s="96"/>
      <c r="AK11" s="2"/>
      <c r="AL11" s="2"/>
    </row>
    <row r="12" spans="1:38" ht="20.149999999999999" customHeight="1" x14ac:dyDescent="0.35">
      <c r="A12" s="2"/>
      <c r="B12" s="800"/>
      <c r="C12" s="800"/>
      <c r="D12" s="802"/>
      <c r="E12" s="776"/>
      <c r="F12" s="24" t="s">
        <v>10</v>
      </c>
      <c r="G12" s="47"/>
      <c r="H12" s="48" t="s">
        <v>30</v>
      </c>
      <c r="I12" s="33"/>
      <c r="J12" s="49"/>
      <c r="K12" s="34"/>
      <c r="L12" s="33"/>
      <c r="M12" s="33"/>
      <c r="N12" s="33"/>
      <c r="O12" s="33"/>
      <c r="P12" s="33"/>
      <c r="Q12" s="101" t="s">
        <v>63</v>
      </c>
      <c r="R12" s="50" t="s">
        <v>43</v>
      </c>
      <c r="S12" s="51" t="s">
        <v>43</v>
      </c>
      <c r="T12" s="58" t="s">
        <v>27</v>
      </c>
      <c r="U12" s="42" t="s">
        <v>63</v>
      </c>
      <c r="V12" s="61"/>
      <c r="W12" s="48"/>
      <c r="X12" s="61" t="s">
        <v>63</v>
      </c>
      <c r="Y12" s="61"/>
      <c r="Z12" s="48" t="s">
        <v>63</v>
      </c>
      <c r="AA12" s="48"/>
      <c r="AB12" s="33" t="s">
        <v>63</v>
      </c>
      <c r="AC12" s="48"/>
      <c r="AD12" s="48"/>
      <c r="AE12" s="48"/>
      <c r="AF12" s="796"/>
      <c r="AG12" s="792" t="s">
        <v>25</v>
      </c>
      <c r="AH12" s="794" t="s">
        <v>56</v>
      </c>
      <c r="AI12" s="796" t="s">
        <v>56</v>
      </c>
      <c r="AJ12" s="806" t="s">
        <v>43</v>
      </c>
      <c r="AK12" s="2"/>
      <c r="AL12" s="2"/>
    </row>
    <row r="13" spans="1:38" ht="85.5" customHeight="1" x14ac:dyDescent="0.35">
      <c r="A13" s="2"/>
      <c r="B13" s="800"/>
      <c r="C13" s="800"/>
      <c r="D13" s="802"/>
      <c r="E13" s="776"/>
      <c r="F13" s="24" t="s">
        <v>192</v>
      </c>
      <c r="G13" s="42"/>
      <c r="H13" s="48" t="s">
        <v>42</v>
      </c>
      <c r="I13" s="33"/>
      <c r="J13" s="49"/>
      <c r="K13" s="34"/>
      <c r="L13" s="33"/>
      <c r="M13" s="33"/>
      <c r="N13" s="33"/>
      <c r="O13" s="33"/>
      <c r="P13" s="33"/>
      <c r="Q13" s="99"/>
      <c r="R13" s="50"/>
      <c r="S13" s="50"/>
      <c r="T13" s="58" t="s">
        <v>456</v>
      </c>
      <c r="U13" s="47"/>
      <c r="V13" s="34"/>
      <c r="W13" s="61"/>
      <c r="X13" s="34"/>
      <c r="Y13" s="34"/>
      <c r="Z13" s="48" t="s">
        <v>457</v>
      </c>
      <c r="AA13" s="48"/>
      <c r="AB13" s="33"/>
      <c r="AC13" s="48"/>
      <c r="AD13" s="48"/>
      <c r="AE13" s="26"/>
      <c r="AF13" s="796"/>
      <c r="AG13" s="792"/>
      <c r="AH13" s="794"/>
      <c r="AI13" s="796"/>
      <c r="AJ13" s="798"/>
      <c r="AK13" s="2"/>
      <c r="AL13" s="2"/>
    </row>
    <row r="14" spans="1:38" ht="58" x14ac:dyDescent="0.35">
      <c r="A14" s="2"/>
      <c r="B14" s="800"/>
      <c r="C14" s="800"/>
      <c r="D14" s="802"/>
      <c r="E14" s="776"/>
      <c r="F14" s="24" t="s">
        <v>194</v>
      </c>
      <c r="G14" s="47"/>
      <c r="H14" s="48" t="s">
        <v>458</v>
      </c>
      <c r="I14" s="33"/>
      <c r="J14" s="49"/>
      <c r="K14" s="58"/>
      <c r="L14" s="33"/>
      <c r="M14" s="48"/>
      <c r="N14" s="48"/>
      <c r="O14" s="48"/>
      <c r="P14" s="48"/>
      <c r="Q14" s="99"/>
      <c r="R14" s="51"/>
      <c r="S14" s="26"/>
      <c r="T14" s="58"/>
      <c r="U14" s="47"/>
      <c r="V14" s="61"/>
      <c r="W14" s="34"/>
      <c r="X14" s="34"/>
      <c r="Y14" s="34"/>
      <c r="Z14" s="48"/>
      <c r="AA14" s="48"/>
      <c r="AB14" s="33"/>
      <c r="AC14" s="48"/>
      <c r="AD14" s="48"/>
      <c r="AE14" s="33"/>
      <c r="AF14" s="796"/>
      <c r="AG14" s="792"/>
      <c r="AH14" s="794"/>
      <c r="AI14" s="796"/>
      <c r="AJ14" s="798"/>
      <c r="AK14" s="2"/>
      <c r="AL14" s="2"/>
    </row>
    <row r="15" spans="1:38" ht="20.149999999999999" customHeight="1" x14ac:dyDescent="0.35">
      <c r="A15" s="2"/>
      <c r="B15" s="800"/>
      <c r="C15" s="800"/>
      <c r="D15" s="802"/>
      <c r="E15" s="776"/>
      <c r="F15" s="24" t="s">
        <v>196</v>
      </c>
      <c r="G15" s="47"/>
      <c r="H15" s="48"/>
      <c r="I15" s="33"/>
      <c r="J15" s="107"/>
      <c r="K15" s="26"/>
      <c r="L15" s="48"/>
      <c r="M15" s="48"/>
      <c r="N15" s="48"/>
      <c r="O15" s="48"/>
      <c r="P15" s="33"/>
      <c r="Q15" s="99"/>
      <c r="R15" s="50"/>
      <c r="S15" s="50"/>
      <c r="T15" s="26"/>
      <c r="U15" s="47"/>
      <c r="V15" s="34"/>
      <c r="W15" s="34"/>
      <c r="X15" s="34"/>
      <c r="Y15" s="34"/>
      <c r="Z15" s="33"/>
      <c r="AA15" s="48"/>
      <c r="AB15" s="33"/>
      <c r="AC15" s="33"/>
      <c r="AD15" s="33"/>
      <c r="AE15" s="33"/>
      <c r="AF15" s="796"/>
      <c r="AG15" s="792"/>
      <c r="AH15" s="794"/>
      <c r="AI15" s="796"/>
      <c r="AJ15" s="798"/>
      <c r="AK15" s="2"/>
      <c r="AL15" s="2"/>
    </row>
    <row r="16" spans="1:38" ht="20.149999999999999" customHeight="1" x14ac:dyDescent="0.35">
      <c r="A16" s="2"/>
      <c r="B16" s="800"/>
      <c r="C16" s="800"/>
      <c r="D16" s="803"/>
      <c r="E16" s="776"/>
      <c r="F16" s="24" t="s">
        <v>6</v>
      </c>
      <c r="G16" s="52">
        <v>0</v>
      </c>
      <c r="H16" s="53">
        <v>2</v>
      </c>
      <c r="I16" s="54">
        <v>1</v>
      </c>
      <c r="J16" s="55">
        <v>1</v>
      </c>
      <c r="K16" s="53">
        <v>0</v>
      </c>
      <c r="L16" s="53">
        <v>0</v>
      </c>
      <c r="M16" s="53">
        <v>0</v>
      </c>
      <c r="N16" s="53">
        <v>0</v>
      </c>
      <c r="O16" s="53">
        <v>0</v>
      </c>
      <c r="P16" s="53">
        <v>0</v>
      </c>
      <c r="Q16" s="102">
        <v>0</v>
      </c>
      <c r="R16" s="144">
        <v>0</v>
      </c>
      <c r="S16" s="153">
        <v>0</v>
      </c>
      <c r="T16" s="65">
        <v>1</v>
      </c>
      <c r="U16" s="807"/>
      <c r="V16" s="808"/>
      <c r="W16" s="808"/>
      <c r="X16" s="808"/>
      <c r="Y16" s="808"/>
      <c r="Z16" s="808"/>
      <c r="AA16" s="808"/>
      <c r="AB16" s="808"/>
      <c r="AC16" s="808"/>
      <c r="AD16" s="808"/>
      <c r="AE16" s="809"/>
      <c r="AF16" s="797"/>
      <c r="AG16" s="793"/>
      <c r="AH16" s="795"/>
      <c r="AI16" s="797"/>
      <c r="AJ16" s="799"/>
      <c r="AK16" s="2"/>
      <c r="AL16" s="2"/>
    </row>
    <row r="17" spans="1:38" ht="20.149999999999999" customHeight="1" x14ac:dyDescent="0.35">
      <c r="A17" s="2"/>
      <c r="B17" s="801" t="str">
        <f>(A45)</f>
        <v>S.3</v>
      </c>
      <c r="C17" s="801" t="str">
        <f>(B45)</f>
        <v xml:space="preserve">Programme d’Appui au Plan de Transition du système éducatif de la République Centrafricaine (PAPT) 2018-2020 </v>
      </c>
      <c r="D17" s="801" t="s">
        <v>19</v>
      </c>
      <c r="E17" s="776" t="s">
        <v>43</v>
      </c>
      <c r="F17" s="24" t="s">
        <v>186</v>
      </c>
      <c r="G17" s="35"/>
      <c r="H17" s="43" t="s">
        <v>459</v>
      </c>
      <c r="I17" s="36"/>
      <c r="J17" s="37"/>
      <c r="K17" s="38"/>
      <c r="L17" s="36"/>
      <c r="M17" s="36" t="s">
        <v>460</v>
      </c>
      <c r="N17" s="36" t="s">
        <v>460</v>
      </c>
      <c r="O17" s="36" t="s">
        <v>460</v>
      </c>
      <c r="P17" s="36" t="s">
        <v>460</v>
      </c>
      <c r="Q17" s="98"/>
      <c r="R17" s="40" t="s">
        <v>461</v>
      </c>
      <c r="S17" s="41">
        <v>29</v>
      </c>
      <c r="T17" s="41" t="s">
        <v>462</v>
      </c>
      <c r="U17" s="147"/>
      <c r="V17" s="145"/>
      <c r="W17" s="146" t="s">
        <v>463</v>
      </c>
      <c r="X17" s="145"/>
      <c r="Y17" s="146" t="s">
        <v>463</v>
      </c>
      <c r="Z17" s="90"/>
      <c r="AA17" s="127"/>
      <c r="AB17" s="139"/>
      <c r="AC17" s="62"/>
      <c r="AD17" s="62"/>
      <c r="AE17" s="62"/>
      <c r="AF17" s="829"/>
      <c r="AG17" s="45">
        <v>14</v>
      </c>
      <c r="AH17" s="36">
        <v>14</v>
      </c>
      <c r="AI17" s="44">
        <v>14</v>
      </c>
      <c r="AJ17" s="96"/>
      <c r="AK17" s="2"/>
      <c r="AL17" s="2"/>
    </row>
    <row r="18" spans="1:38" ht="29" x14ac:dyDescent="0.35">
      <c r="A18" s="2"/>
      <c r="B18" s="802"/>
      <c r="C18" s="802"/>
      <c r="D18" s="802"/>
      <c r="E18" s="776"/>
      <c r="F18" s="24" t="s">
        <v>10</v>
      </c>
      <c r="G18" s="47"/>
      <c r="H18" s="48" t="s">
        <v>30</v>
      </c>
      <c r="I18" s="33"/>
      <c r="J18" s="49"/>
      <c r="K18" s="34" t="s">
        <v>43</v>
      </c>
      <c r="L18" s="33" t="s">
        <v>43</v>
      </c>
      <c r="M18" s="33" t="s">
        <v>19</v>
      </c>
      <c r="N18" s="33" t="s">
        <v>19</v>
      </c>
      <c r="O18" s="33" t="s">
        <v>19</v>
      </c>
      <c r="P18" s="33" t="s">
        <v>19</v>
      </c>
      <c r="Q18" s="49"/>
      <c r="R18" s="50" t="s">
        <v>32</v>
      </c>
      <c r="S18" s="51" t="s">
        <v>22</v>
      </c>
      <c r="T18" s="58" t="s">
        <v>27</v>
      </c>
      <c r="U18" s="42"/>
      <c r="V18" s="61"/>
      <c r="W18" s="61" t="s">
        <v>63</v>
      </c>
      <c r="X18" s="61"/>
      <c r="Y18" s="61" t="s">
        <v>63</v>
      </c>
      <c r="Z18" s="48"/>
      <c r="AA18" s="48"/>
      <c r="AB18" s="33"/>
      <c r="AC18" s="48"/>
      <c r="AD18" s="48"/>
      <c r="AE18" s="48"/>
      <c r="AF18" s="830"/>
      <c r="AG18" s="792" t="s">
        <v>25</v>
      </c>
      <c r="AH18" s="794" t="s">
        <v>26</v>
      </c>
      <c r="AI18" s="796" t="s">
        <v>26</v>
      </c>
      <c r="AJ18" s="806" t="s">
        <v>43</v>
      </c>
      <c r="AK18" s="2"/>
      <c r="AL18" s="2"/>
    </row>
    <row r="19" spans="1:38" ht="91.5" customHeight="1" x14ac:dyDescent="0.35">
      <c r="A19" s="2"/>
      <c r="B19" s="802"/>
      <c r="C19" s="802"/>
      <c r="D19" s="802"/>
      <c r="E19" s="776"/>
      <c r="F19" s="24" t="s">
        <v>192</v>
      </c>
      <c r="G19" s="47"/>
      <c r="H19" s="48" t="s">
        <v>42</v>
      </c>
      <c r="I19" s="33"/>
      <c r="J19" s="49"/>
      <c r="K19" s="34"/>
      <c r="L19" s="33"/>
      <c r="M19" s="33"/>
      <c r="N19" s="33"/>
      <c r="P19" s="33"/>
      <c r="Q19" s="49"/>
      <c r="R19" s="50" t="s">
        <v>45</v>
      </c>
      <c r="S19" s="50">
        <v>2019</v>
      </c>
      <c r="T19" s="58" t="s">
        <v>456</v>
      </c>
      <c r="U19" s="47"/>
      <c r="V19" s="34"/>
      <c r="W19" s="34"/>
      <c r="X19" s="34"/>
      <c r="Y19" s="61" t="s">
        <v>464</v>
      </c>
      <c r="Z19" s="48"/>
      <c r="AA19" s="48"/>
      <c r="AB19" s="33"/>
      <c r="AC19" s="48"/>
      <c r="AD19" s="48"/>
      <c r="AE19" s="26"/>
      <c r="AF19" s="830"/>
      <c r="AG19" s="792"/>
      <c r="AH19" s="794"/>
      <c r="AI19" s="796"/>
      <c r="AJ19" s="798"/>
      <c r="AK19" s="2"/>
      <c r="AL19" s="2"/>
    </row>
    <row r="20" spans="1:38" ht="72" customHeight="1" x14ac:dyDescent="0.35">
      <c r="A20" s="2"/>
      <c r="B20" s="802"/>
      <c r="C20" s="802"/>
      <c r="D20" s="802"/>
      <c r="E20" s="776"/>
      <c r="F20" s="24" t="s">
        <v>194</v>
      </c>
      <c r="G20" s="47"/>
      <c r="H20" s="48" t="s">
        <v>465</v>
      </c>
      <c r="I20" s="33"/>
      <c r="J20" s="49"/>
      <c r="K20" s="34"/>
      <c r="L20" s="33"/>
      <c r="M20" s="48" t="s">
        <v>466</v>
      </c>
      <c r="N20" s="48" t="s">
        <v>467</v>
      </c>
      <c r="O20" s="48" t="s">
        <v>468</v>
      </c>
      <c r="P20" s="48" t="s">
        <v>469</v>
      </c>
      <c r="Q20" s="49"/>
      <c r="R20" s="51" t="s">
        <v>470</v>
      </c>
      <c r="S20" s="51" t="s">
        <v>471</v>
      </c>
      <c r="T20" s="58"/>
      <c r="U20" s="47"/>
      <c r="V20" s="34"/>
      <c r="W20" s="34"/>
      <c r="X20" s="34"/>
      <c r="Y20" s="34"/>
      <c r="Z20" s="33"/>
      <c r="AA20" s="33"/>
      <c r="AB20" s="33"/>
      <c r="AC20" s="48"/>
      <c r="AD20" s="48"/>
      <c r="AE20" s="33"/>
      <c r="AF20" s="830"/>
      <c r="AG20" s="792"/>
      <c r="AH20" s="794"/>
      <c r="AI20" s="796"/>
      <c r="AJ20" s="798"/>
      <c r="AK20" s="2"/>
      <c r="AL20" s="2"/>
    </row>
    <row r="21" spans="1:38" ht="86.5" customHeight="1" x14ac:dyDescent="0.35">
      <c r="A21" s="2"/>
      <c r="B21" s="802"/>
      <c r="C21" s="802"/>
      <c r="D21" s="802"/>
      <c r="E21" s="776"/>
      <c r="F21" s="24" t="s">
        <v>196</v>
      </c>
      <c r="G21" s="47"/>
      <c r="H21" s="48"/>
      <c r="I21" s="33"/>
      <c r="J21" s="107"/>
      <c r="K21" s="34"/>
      <c r="L21" s="33"/>
      <c r="M21" s="33"/>
      <c r="N21" s="33"/>
      <c r="O21" s="33"/>
      <c r="P21" s="33"/>
      <c r="Q21" s="107"/>
      <c r="R21" s="51"/>
      <c r="S21" s="50"/>
      <c r="T21" s="64"/>
      <c r="U21" s="47"/>
      <c r="V21" s="34"/>
      <c r="W21" s="34"/>
      <c r="X21" s="34"/>
      <c r="Y21" s="34"/>
      <c r="Z21" s="33"/>
      <c r="AA21" s="33"/>
      <c r="AB21" s="33"/>
      <c r="AC21" s="33"/>
      <c r="AD21" s="33"/>
      <c r="AE21" s="33"/>
      <c r="AF21" s="830"/>
      <c r="AG21" s="792"/>
      <c r="AH21" s="794"/>
      <c r="AI21" s="796"/>
      <c r="AJ21" s="798"/>
      <c r="AK21" s="2"/>
      <c r="AL21" s="2"/>
    </row>
    <row r="22" spans="1:38" ht="20.149999999999999" customHeight="1" x14ac:dyDescent="0.35">
      <c r="A22" s="2"/>
      <c r="B22" s="803"/>
      <c r="C22" s="803"/>
      <c r="D22" s="803"/>
      <c r="E22" s="776"/>
      <c r="F22" s="24" t="s">
        <v>6</v>
      </c>
      <c r="G22" s="52">
        <v>0</v>
      </c>
      <c r="H22" s="53">
        <v>2</v>
      </c>
      <c r="I22" s="54">
        <v>0</v>
      </c>
      <c r="J22" s="55">
        <v>0</v>
      </c>
      <c r="K22" s="53">
        <v>0</v>
      </c>
      <c r="L22" s="53">
        <v>0</v>
      </c>
      <c r="M22" s="54">
        <v>1</v>
      </c>
      <c r="N22" s="54">
        <v>1</v>
      </c>
      <c r="O22" s="54">
        <v>1</v>
      </c>
      <c r="P22" s="54">
        <v>1</v>
      </c>
      <c r="Q22" s="55">
        <v>0</v>
      </c>
      <c r="R22" s="57">
        <v>1</v>
      </c>
      <c r="S22" s="57">
        <v>1</v>
      </c>
      <c r="T22" s="65">
        <v>1</v>
      </c>
      <c r="U22" s="807"/>
      <c r="V22" s="808"/>
      <c r="W22" s="808"/>
      <c r="X22" s="808"/>
      <c r="Y22" s="808"/>
      <c r="Z22" s="808"/>
      <c r="AA22" s="808"/>
      <c r="AB22" s="808"/>
      <c r="AC22" s="808"/>
      <c r="AD22" s="808"/>
      <c r="AE22" s="809"/>
      <c r="AF22" s="831"/>
      <c r="AG22" s="793"/>
      <c r="AH22" s="795"/>
      <c r="AI22" s="797"/>
      <c r="AJ22" s="799"/>
      <c r="AK22" s="2"/>
      <c r="AL22" s="2"/>
    </row>
    <row r="23" spans="1:38" ht="20.149999999999999" customHeight="1" x14ac:dyDescent="0.35">
      <c r="A23" s="2"/>
      <c r="B23" s="801" t="str">
        <f>(A46)</f>
        <v>S.4</v>
      </c>
      <c r="C23" s="801">
        <f>(B46)</f>
        <v>0</v>
      </c>
      <c r="D23" s="801"/>
      <c r="E23" s="801"/>
      <c r="F23" s="24" t="s">
        <v>186</v>
      </c>
      <c r="G23" s="35"/>
      <c r="H23" s="43"/>
      <c r="I23" s="36"/>
      <c r="J23" s="37"/>
      <c r="K23" s="38"/>
      <c r="L23" s="38"/>
      <c r="M23" s="36"/>
      <c r="N23" s="36"/>
      <c r="O23" s="36"/>
      <c r="P23" s="36"/>
      <c r="Q23" s="37"/>
      <c r="R23" s="40"/>
      <c r="S23" s="41"/>
      <c r="T23" s="63"/>
      <c r="U23" s="35"/>
      <c r="V23" s="38"/>
      <c r="W23" s="38"/>
      <c r="X23" s="38"/>
      <c r="Y23" s="38"/>
      <c r="Z23" s="36"/>
      <c r="AA23" s="36"/>
      <c r="AB23" s="104"/>
      <c r="AC23" s="67"/>
      <c r="AD23" s="36"/>
      <c r="AE23" s="36"/>
      <c r="AF23" s="789"/>
      <c r="AG23" s="45"/>
      <c r="AH23" s="36"/>
      <c r="AI23" s="37"/>
      <c r="AJ23" s="40"/>
      <c r="AK23" s="2"/>
      <c r="AL23" s="2"/>
    </row>
    <row r="24" spans="1:38" ht="20.149999999999999" customHeight="1" x14ac:dyDescent="0.35">
      <c r="A24" s="2"/>
      <c r="B24" s="802"/>
      <c r="C24" s="802"/>
      <c r="D24" s="802"/>
      <c r="E24" s="802"/>
      <c r="F24" s="24" t="s">
        <v>10</v>
      </c>
      <c r="G24" s="47"/>
      <c r="H24" s="48"/>
      <c r="I24" s="48"/>
      <c r="J24" s="49"/>
      <c r="K24" s="34"/>
      <c r="L24" s="33"/>
      <c r="M24" s="33"/>
      <c r="N24" s="33"/>
      <c r="O24" s="33"/>
      <c r="P24" s="33"/>
      <c r="Q24" s="49"/>
      <c r="R24" s="50"/>
      <c r="S24" s="51"/>
      <c r="T24" s="58"/>
      <c r="U24" s="42"/>
      <c r="V24" s="61"/>
      <c r="W24" s="61"/>
      <c r="X24" s="61"/>
      <c r="Y24" s="61"/>
      <c r="Z24" s="33"/>
      <c r="AA24" s="33"/>
      <c r="AB24" s="33"/>
      <c r="AC24" s="48"/>
      <c r="AD24" s="48"/>
      <c r="AE24" s="33"/>
      <c r="AF24" s="790"/>
      <c r="AG24" s="792"/>
      <c r="AH24" s="794"/>
      <c r="AI24" s="796"/>
      <c r="AJ24" s="806"/>
      <c r="AK24" s="2"/>
      <c r="AL24" s="2"/>
    </row>
    <row r="25" spans="1:38" ht="20.149999999999999" customHeight="1" x14ac:dyDescent="0.35">
      <c r="A25" s="2"/>
      <c r="B25" s="802"/>
      <c r="C25" s="802"/>
      <c r="D25" s="802"/>
      <c r="E25" s="802"/>
      <c r="F25" s="24" t="s">
        <v>192</v>
      </c>
      <c r="G25" s="47"/>
      <c r="H25" s="48"/>
      <c r="I25" s="48"/>
      <c r="J25" s="49"/>
      <c r="K25" s="61"/>
      <c r="L25" s="48"/>
      <c r="M25" s="33"/>
      <c r="N25" s="48"/>
      <c r="O25" s="33"/>
      <c r="P25" s="48"/>
      <c r="Q25" s="49"/>
      <c r="R25" s="50"/>
      <c r="S25" s="50"/>
      <c r="T25" s="64"/>
      <c r="U25" s="47"/>
      <c r="V25" s="34"/>
      <c r="W25" s="34"/>
      <c r="X25" s="34"/>
      <c r="Y25" s="34"/>
      <c r="Z25" s="33"/>
      <c r="AA25" s="48"/>
      <c r="AB25" s="33"/>
      <c r="AC25" s="33"/>
      <c r="AD25" s="33"/>
      <c r="AE25" s="33"/>
      <c r="AF25" s="790"/>
      <c r="AG25" s="792"/>
      <c r="AH25" s="794"/>
      <c r="AI25" s="796"/>
      <c r="AJ25" s="798"/>
      <c r="AK25" s="2"/>
      <c r="AL25" s="2"/>
    </row>
    <row r="26" spans="1:38" ht="59.5" customHeight="1" x14ac:dyDescent="0.35">
      <c r="A26" s="2"/>
      <c r="B26" s="802"/>
      <c r="C26" s="802"/>
      <c r="D26" s="802"/>
      <c r="E26" s="802"/>
      <c r="F26" s="24" t="s">
        <v>194</v>
      </c>
      <c r="G26" s="47"/>
      <c r="H26" s="48"/>
      <c r="I26" s="33"/>
      <c r="J26" s="49"/>
      <c r="K26" s="34"/>
      <c r="L26" s="33"/>
      <c r="M26" s="33"/>
      <c r="N26" s="33"/>
      <c r="O26" s="33"/>
      <c r="P26" s="33"/>
      <c r="Q26" s="49"/>
      <c r="R26" s="51"/>
      <c r="S26" s="51"/>
      <c r="T26" s="58"/>
      <c r="U26" s="47"/>
      <c r="V26" s="34"/>
      <c r="W26" s="34"/>
      <c r="X26" s="34"/>
      <c r="Y26" s="34"/>
      <c r="Z26" s="33"/>
      <c r="AA26" s="33"/>
      <c r="AB26" s="33"/>
      <c r="AC26" s="33"/>
      <c r="AD26" s="33"/>
      <c r="AE26" s="33"/>
      <c r="AF26" s="790"/>
      <c r="AG26" s="792"/>
      <c r="AH26" s="794"/>
      <c r="AI26" s="796"/>
      <c r="AJ26" s="798"/>
      <c r="AK26" s="2"/>
      <c r="AL26" s="2"/>
    </row>
    <row r="27" spans="1:38" ht="56.5" customHeight="1" x14ac:dyDescent="0.35">
      <c r="A27" s="2"/>
      <c r="B27" s="802"/>
      <c r="C27" s="802"/>
      <c r="D27" s="802"/>
      <c r="E27" s="802"/>
      <c r="F27" s="24" t="s">
        <v>196</v>
      </c>
      <c r="G27" s="47"/>
      <c r="H27" s="48"/>
      <c r="I27" s="33"/>
      <c r="J27" s="49"/>
      <c r="K27" s="34"/>
      <c r="L27" s="33"/>
      <c r="M27" s="33"/>
      <c r="N27" s="33"/>
      <c r="O27" s="33"/>
      <c r="P27" s="33"/>
      <c r="Q27" s="49"/>
      <c r="R27" s="51"/>
      <c r="S27" s="50"/>
      <c r="T27" s="64"/>
      <c r="U27" s="47"/>
      <c r="V27" s="34"/>
      <c r="W27" s="34"/>
      <c r="X27" s="34"/>
      <c r="Y27" s="34"/>
      <c r="Z27" s="33"/>
      <c r="AA27" s="33"/>
      <c r="AB27" s="33"/>
      <c r="AC27" s="33"/>
      <c r="AD27" s="33"/>
      <c r="AE27" s="33"/>
      <c r="AF27" s="790"/>
      <c r="AG27" s="792"/>
      <c r="AH27" s="794"/>
      <c r="AI27" s="796"/>
      <c r="AJ27" s="798"/>
      <c r="AK27" s="2"/>
      <c r="AL27" s="2"/>
    </row>
    <row r="28" spans="1:38" ht="20.149999999999999" customHeight="1" x14ac:dyDescent="0.35">
      <c r="A28" s="2"/>
      <c r="B28" s="803"/>
      <c r="C28" s="803"/>
      <c r="D28" s="803"/>
      <c r="E28" s="803"/>
      <c r="F28" s="24" t="s">
        <v>6</v>
      </c>
      <c r="G28" s="52"/>
      <c r="H28" s="53"/>
      <c r="I28" s="54"/>
      <c r="J28" s="55"/>
      <c r="K28" s="56"/>
      <c r="L28" s="54"/>
      <c r="M28" s="54"/>
      <c r="N28" s="54"/>
      <c r="O28" s="54"/>
      <c r="P28" s="54"/>
      <c r="Q28" s="55"/>
      <c r="R28" s="57"/>
      <c r="S28" s="57"/>
      <c r="T28" s="65"/>
      <c r="U28" s="807"/>
      <c r="V28" s="808"/>
      <c r="W28" s="808"/>
      <c r="X28" s="808"/>
      <c r="Y28" s="808"/>
      <c r="Z28" s="808"/>
      <c r="AA28" s="808"/>
      <c r="AB28" s="808"/>
      <c r="AC28" s="808"/>
      <c r="AD28" s="808"/>
      <c r="AE28" s="809"/>
      <c r="AF28" s="791"/>
      <c r="AG28" s="793"/>
      <c r="AH28" s="795"/>
      <c r="AI28" s="797"/>
      <c r="AJ28" s="799"/>
      <c r="AK28" s="2"/>
      <c r="AL28" s="2"/>
    </row>
    <row r="29" spans="1:38" ht="20.149999999999999" customHeight="1" x14ac:dyDescent="0.35">
      <c r="A29" s="2"/>
      <c r="B29" s="801" t="str">
        <f>(A47)</f>
        <v>S.5</v>
      </c>
      <c r="C29" s="801">
        <f>(B47)</f>
        <v>0</v>
      </c>
      <c r="D29" s="801"/>
      <c r="E29" s="801"/>
      <c r="F29" s="24" t="s">
        <v>186</v>
      </c>
      <c r="G29" s="35"/>
      <c r="H29" s="43"/>
      <c r="I29" s="36"/>
      <c r="J29" s="37"/>
      <c r="K29" s="38"/>
      <c r="L29" s="36"/>
      <c r="M29" s="36"/>
      <c r="N29" s="36"/>
      <c r="O29" s="36"/>
      <c r="P29" s="36"/>
      <c r="Q29" s="37"/>
      <c r="R29" s="40"/>
      <c r="S29" s="41"/>
      <c r="T29" s="63"/>
      <c r="U29" s="880"/>
      <c r="V29" s="881"/>
      <c r="W29" s="881"/>
      <c r="X29" s="881"/>
      <c r="Y29" s="881"/>
      <c r="Z29" s="877"/>
      <c r="AA29" s="877"/>
      <c r="AB29" s="877"/>
      <c r="AC29" s="877"/>
      <c r="AD29" s="36"/>
      <c r="AE29" s="36"/>
      <c r="AF29" s="789"/>
      <c r="AG29" s="45"/>
      <c r="AH29" s="46"/>
      <c r="AI29" s="37"/>
      <c r="AJ29" s="40"/>
      <c r="AK29" s="2"/>
      <c r="AL29" s="2"/>
    </row>
    <row r="30" spans="1:38" ht="42.65" customHeight="1" x14ac:dyDescent="0.35">
      <c r="A30" s="2"/>
      <c r="B30" s="802"/>
      <c r="C30" s="802"/>
      <c r="D30" s="802"/>
      <c r="E30" s="802"/>
      <c r="F30" s="24" t="s">
        <v>10</v>
      </c>
      <c r="G30" s="47"/>
      <c r="H30" s="48"/>
      <c r="I30" s="33"/>
      <c r="J30" s="49"/>
      <c r="K30" s="34"/>
      <c r="L30" s="33"/>
      <c r="M30" s="33"/>
      <c r="N30" s="33"/>
      <c r="O30" s="33"/>
      <c r="P30" s="33"/>
      <c r="Q30" s="49"/>
      <c r="R30" s="50"/>
      <c r="S30" s="51"/>
      <c r="T30" s="58"/>
      <c r="U30" s="42"/>
      <c r="V30" s="61"/>
      <c r="W30" s="61"/>
      <c r="X30" s="61"/>
      <c r="Y30" s="61"/>
      <c r="Z30" s="33"/>
      <c r="AA30" s="48"/>
      <c r="AB30" s="33"/>
      <c r="AC30" s="48"/>
      <c r="AD30" s="48"/>
      <c r="AE30" s="33"/>
      <c r="AF30" s="790"/>
      <c r="AG30" s="792"/>
      <c r="AH30" s="794"/>
      <c r="AI30" s="878"/>
      <c r="AJ30" s="872"/>
      <c r="AK30" s="2"/>
      <c r="AL30" s="2"/>
    </row>
    <row r="31" spans="1:38" ht="51" customHeight="1" x14ac:dyDescent="0.35">
      <c r="A31" s="2"/>
      <c r="B31" s="802"/>
      <c r="C31" s="802"/>
      <c r="D31" s="802"/>
      <c r="E31" s="802"/>
      <c r="F31" s="24" t="s">
        <v>192</v>
      </c>
      <c r="G31" s="47"/>
      <c r="H31" s="48"/>
      <c r="I31" s="33"/>
      <c r="J31" s="49"/>
      <c r="K31" s="34"/>
      <c r="L31" s="33"/>
      <c r="M31" s="33"/>
      <c r="N31" s="33"/>
      <c r="O31" s="33"/>
      <c r="P31" s="33"/>
      <c r="Q31" s="49"/>
      <c r="R31" s="50"/>
      <c r="S31" s="50"/>
      <c r="T31" s="64"/>
      <c r="U31" s="42"/>
      <c r="V31" s="61"/>
      <c r="W31" s="61"/>
      <c r="X31" s="61"/>
      <c r="Y31" s="61"/>
      <c r="Z31" s="33"/>
      <c r="AA31" s="33"/>
      <c r="AB31" s="33"/>
      <c r="AC31" s="33"/>
      <c r="AD31" s="33"/>
      <c r="AE31" s="33"/>
      <c r="AF31" s="790"/>
      <c r="AG31" s="792"/>
      <c r="AH31" s="794"/>
      <c r="AI31" s="878"/>
      <c r="AJ31" s="872"/>
      <c r="AK31" s="2"/>
      <c r="AL31" s="2"/>
    </row>
    <row r="32" spans="1:38" ht="20.149999999999999" customHeight="1" x14ac:dyDescent="0.35">
      <c r="A32" s="2"/>
      <c r="B32" s="802"/>
      <c r="C32" s="802"/>
      <c r="D32" s="802"/>
      <c r="E32" s="802"/>
      <c r="F32" s="24" t="s">
        <v>194</v>
      </c>
      <c r="G32" s="47"/>
      <c r="H32" s="48"/>
      <c r="I32" s="33"/>
      <c r="J32" s="49"/>
      <c r="K32" s="34"/>
      <c r="L32" s="33"/>
      <c r="M32" s="48"/>
      <c r="N32" s="48"/>
      <c r="O32" s="48"/>
      <c r="P32" s="48"/>
      <c r="Q32" s="49"/>
      <c r="R32" s="51"/>
      <c r="S32" s="51"/>
      <c r="T32" s="58"/>
      <c r="U32" s="47"/>
      <c r="V32" s="34"/>
      <c r="W32" s="34"/>
      <c r="X32" s="34"/>
      <c r="Y32" s="34"/>
      <c r="Z32" s="33"/>
      <c r="AA32" s="33"/>
      <c r="AB32" s="33"/>
      <c r="AC32" s="33"/>
      <c r="AD32" s="33"/>
      <c r="AE32" s="33"/>
      <c r="AF32" s="790"/>
      <c r="AG32" s="792"/>
      <c r="AH32" s="794"/>
      <c r="AI32" s="878"/>
      <c r="AJ32" s="872"/>
      <c r="AK32" s="2"/>
      <c r="AL32" s="2"/>
    </row>
    <row r="33" spans="1:38" ht="27" customHeight="1" x14ac:dyDescent="0.35">
      <c r="A33" s="2"/>
      <c r="B33" s="802"/>
      <c r="C33" s="802"/>
      <c r="D33" s="802"/>
      <c r="E33" s="802"/>
      <c r="F33" s="24" t="s">
        <v>196</v>
      </c>
      <c r="G33" s="47"/>
      <c r="H33" s="48"/>
      <c r="I33" s="33"/>
      <c r="J33" s="49"/>
      <c r="K33" s="34"/>
      <c r="L33" s="33"/>
      <c r="M33" s="33"/>
      <c r="N33" s="33"/>
      <c r="O33" s="33"/>
      <c r="P33" s="33"/>
      <c r="Q33" s="49"/>
      <c r="R33" s="50"/>
      <c r="S33" s="50"/>
      <c r="T33" s="64"/>
      <c r="U33" s="47"/>
      <c r="V33" s="34"/>
      <c r="W33" s="34"/>
      <c r="X33" s="34"/>
      <c r="Y33" s="34"/>
      <c r="Z33" s="33"/>
      <c r="AA33" s="33"/>
      <c r="AB33" s="33"/>
      <c r="AC33" s="33"/>
      <c r="AD33" s="33"/>
      <c r="AE33" s="33"/>
      <c r="AF33" s="790"/>
      <c r="AG33" s="792"/>
      <c r="AH33" s="794"/>
      <c r="AI33" s="878"/>
      <c r="AJ33" s="872"/>
      <c r="AK33" s="2"/>
      <c r="AL33" s="2"/>
    </row>
    <row r="34" spans="1:38" ht="30.65" customHeight="1" x14ac:dyDescent="0.35">
      <c r="A34" s="2"/>
      <c r="B34" s="803"/>
      <c r="C34" s="803"/>
      <c r="D34" s="803"/>
      <c r="E34" s="803"/>
      <c r="F34" s="24" t="s">
        <v>6</v>
      </c>
      <c r="G34" s="52"/>
      <c r="H34" s="53"/>
      <c r="I34" s="54"/>
      <c r="J34" s="55"/>
      <c r="K34" s="56"/>
      <c r="L34" s="54"/>
      <c r="M34" s="54"/>
      <c r="N34" s="54"/>
      <c r="O34" s="54"/>
      <c r="P34" s="54"/>
      <c r="Q34" s="55"/>
      <c r="R34" s="57"/>
      <c r="S34" s="57"/>
      <c r="T34" s="65"/>
      <c r="U34" s="874"/>
      <c r="V34" s="875"/>
      <c r="W34" s="875"/>
      <c r="X34" s="875"/>
      <c r="Y34" s="875"/>
      <c r="Z34" s="875"/>
      <c r="AA34" s="875"/>
      <c r="AB34" s="875"/>
      <c r="AC34" s="875"/>
      <c r="AD34" s="875"/>
      <c r="AE34" s="876"/>
      <c r="AF34" s="856"/>
      <c r="AG34" s="793"/>
      <c r="AH34" s="795"/>
      <c r="AI34" s="879"/>
      <c r="AJ34" s="873"/>
      <c r="AK34" s="2"/>
      <c r="AL34" s="2"/>
    </row>
    <row r="35" spans="1:38" ht="20.149999999999999" customHeight="1" x14ac:dyDescent="0.35">
      <c r="A35" s="2"/>
      <c r="B35" s="2"/>
      <c r="C35" s="862" t="s">
        <v>202</v>
      </c>
      <c r="D35" s="863"/>
      <c r="E35" s="863"/>
      <c r="F35" s="864"/>
      <c r="G35" s="865">
        <v>2</v>
      </c>
      <c r="H35" s="866"/>
      <c r="I35" s="866"/>
      <c r="J35" s="867"/>
      <c r="K35" s="865">
        <v>1</v>
      </c>
      <c r="L35" s="866"/>
      <c r="M35" s="866"/>
      <c r="N35" s="866"/>
      <c r="O35" s="866"/>
      <c r="P35" s="866"/>
      <c r="Q35" s="867"/>
      <c r="R35" s="386">
        <v>1</v>
      </c>
      <c r="S35" s="865">
        <v>1</v>
      </c>
      <c r="T35" s="867"/>
      <c r="U35" s="109"/>
      <c r="V35" s="109"/>
      <c r="W35" s="109"/>
      <c r="X35" s="109"/>
      <c r="Y35" s="109"/>
      <c r="Z35" s="109"/>
      <c r="AA35" s="109"/>
      <c r="AB35" s="109"/>
      <c r="AC35" s="109"/>
      <c r="AD35" s="109"/>
      <c r="AE35" s="109"/>
      <c r="AF35" s="109"/>
      <c r="AG35" s="108"/>
      <c r="AH35" s="91"/>
      <c r="AI35" s="108"/>
      <c r="AJ35" s="108"/>
      <c r="AK35" s="2"/>
      <c r="AL35" s="2"/>
    </row>
    <row r="36" spans="1:38" ht="54" customHeight="1" x14ac:dyDescent="0.35">
      <c r="A36" s="2"/>
      <c r="B36" s="2"/>
      <c r="C36" s="778" t="s">
        <v>203</v>
      </c>
      <c r="D36" s="779"/>
      <c r="E36" s="779"/>
      <c r="F36" s="780"/>
      <c r="G36" s="819" t="s">
        <v>305</v>
      </c>
      <c r="H36" s="819"/>
      <c r="I36" s="819"/>
      <c r="J36" s="819"/>
      <c r="K36" s="868" t="s">
        <v>305</v>
      </c>
      <c r="L36" s="869"/>
      <c r="M36" s="869"/>
      <c r="N36" s="869"/>
      <c r="O36" s="869"/>
      <c r="P36" s="869"/>
      <c r="Q36" s="869"/>
      <c r="R36" s="136" t="s">
        <v>305</v>
      </c>
      <c r="S36" s="785" t="s">
        <v>305</v>
      </c>
      <c r="T36" s="787"/>
      <c r="U36" s="111"/>
      <c r="V36" s="111"/>
      <c r="W36" s="111"/>
      <c r="X36" s="111"/>
      <c r="Y36" s="111"/>
      <c r="Z36" s="111"/>
      <c r="AA36" s="111"/>
      <c r="AB36" s="111"/>
      <c r="AC36" s="111"/>
      <c r="AD36" s="111"/>
      <c r="AE36" s="111"/>
      <c r="AF36" s="111"/>
      <c r="AG36" s="108"/>
      <c r="AH36" s="91"/>
      <c r="AI36" s="108"/>
      <c r="AJ36" s="108"/>
      <c r="AK36" s="2"/>
      <c r="AL36" s="2"/>
    </row>
    <row r="37" spans="1:38" ht="20.149999999999999" customHeight="1" x14ac:dyDescent="0.35">
      <c r="A37" s="2"/>
      <c r="B37" s="2"/>
      <c r="C37" s="778" t="s">
        <v>205</v>
      </c>
      <c r="D37" s="779"/>
      <c r="E37" s="780"/>
      <c r="F37" s="387">
        <v>2</v>
      </c>
      <c r="G37" s="110"/>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08"/>
      <c r="AH37" s="91"/>
      <c r="AI37" s="108"/>
      <c r="AJ37" s="108"/>
      <c r="AK37" s="2"/>
      <c r="AL37" s="2"/>
    </row>
    <row r="38" spans="1:38" ht="51.75" customHeight="1" x14ac:dyDescent="0.35">
      <c r="A38" s="2"/>
      <c r="B38" s="2"/>
      <c r="C38" s="818" t="s">
        <v>472</v>
      </c>
      <c r="D38" s="870"/>
      <c r="E38" s="870"/>
      <c r="F38" s="87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08"/>
      <c r="AH38" s="91"/>
      <c r="AI38" s="108"/>
      <c r="AJ38" s="108"/>
      <c r="AK38" s="2"/>
      <c r="AL38" s="2"/>
    </row>
    <row r="40" spans="1:38" x14ac:dyDescent="0.35">
      <c r="A40" s="92"/>
      <c r="B40" s="92"/>
      <c r="C40" s="92"/>
      <c r="D40" s="92"/>
      <c r="E40" s="92"/>
      <c r="F40" s="92"/>
      <c r="G40" s="92"/>
    </row>
    <row r="41" spans="1:38" ht="20.149999999999999" customHeight="1" x14ac:dyDescent="0.35">
      <c r="A41" s="861" t="s">
        <v>207</v>
      </c>
      <c r="B41" s="861"/>
      <c r="C41" s="861"/>
      <c r="D41" s="861"/>
      <c r="E41" s="861"/>
      <c r="F41" s="92"/>
    </row>
    <row r="42" spans="1:38" ht="20.149999999999999" customHeight="1" x14ac:dyDescent="0.35">
      <c r="A42" s="385" t="s">
        <v>208</v>
      </c>
      <c r="B42" s="385" t="s">
        <v>209</v>
      </c>
      <c r="C42" s="385" t="s">
        <v>210</v>
      </c>
      <c r="D42" s="385" t="s">
        <v>59</v>
      </c>
      <c r="E42" s="385" t="s">
        <v>211</v>
      </c>
      <c r="F42" s="92"/>
    </row>
    <row r="43" spans="1:38" ht="42" customHeight="1" x14ac:dyDescent="0.35">
      <c r="A43" s="93" t="s">
        <v>212</v>
      </c>
      <c r="B43" s="94" t="s">
        <v>473</v>
      </c>
      <c r="C43" s="120" t="s">
        <v>474</v>
      </c>
      <c r="D43" s="24">
        <v>2020</v>
      </c>
      <c r="E43" s="462" t="s">
        <v>211</v>
      </c>
      <c r="F43" s="92"/>
    </row>
    <row r="44" spans="1:38" ht="61.5" customHeight="1" x14ac:dyDescent="0.35">
      <c r="A44" s="93" t="s">
        <v>215</v>
      </c>
      <c r="B44" s="137" t="s">
        <v>475</v>
      </c>
      <c r="C44" s="94" t="s">
        <v>308</v>
      </c>
      <c r="D44" s="24">
        <v>2020</v>
      </c>
      <c r="E44" s="462" t="s">
        <v>211</v>
      </c>
      <c r="F44" s="92"/>
    </row>
    <row r="45" spans="1:38" ht="79.5" customHeight="1" x14ac:dyDescent="0.35">
      <c r="A45" s="93" t="s">
        <v>280</v>
      </c>
      <c r="B45" s="106" t="s">
        <v>476</v>
      </c>
      <c r="C45" s="94" t="s">
        <v>477</v>
      </c>
      <c r="D45" s="24">
        <v>2021</v>
      </c>
      <c r="E45" s="462" t="s">
        <v>211</v>
      </c>
      <c r="F45" s="92"/>
    </row>
    <row r="46" spans="1:38" x14ac:dyDescent="0.35">
      <c r="A46" s="93" t="s">
        <v>283</v>
      </c>
      <c r="B46" s="94"/>
      <c r="C46" s="94"/>
      <c r="D46" s="24"/>
      <c r="E46" s="462"/>
      <c r="F46" s="92"/>
    </row>
    <row r="47" spans="1:38" x14ac:dyDescent="0.35">
      <c r="A47" s="93" t="s">
        <v>284</v>
      </c>
      <c r="B47" s="94"/>
      <c r="C47" s="94"/>
      <c r="D47" s="24"/>
      <c r="E47" s="462"/>
      <c r="F47" s="92"/>
    </row>
    <row r="48" spans="1:38" x14ac:dyDescent="0.35">
      <c r="A48" s="95"/>
      <c r="B48" s="95"/>
      <c r="C48" s="95"/>
      <c r="D48" s="95"/>
      <c r="E48" s="95"/>
      <c r="F48" s="95"/>
      <c r="G48" s="92"/>
    </row>
    <row r="49" spans="1:7" x14ac:dyDescent="0.35">
      <c r="A49" s="95"/>
      <c r="B49" s="95"/>
      <c r="C49" s="95"/>
      <c r="D49" s="95"/>
      <c r="E49" s="95"/>
      <c r="F49" s="95"/>
      <c r="G49" s="92"/>
    </row>
    <row r="50" spans="1:7" x14ac:dyDescent="0.35">
      <c r="A50" s="2"/>
      <c r="B50" s="2"/>
      <c r="C50" s="2"/>
      <c r="D50" s="2"/>
      <c r="E50" s="2"/>
      <c r="F50" s="2"/>
    </row>
    <row r="51" spans="1:7" x14ac:dyDescent="0.35">
      <c r="A51" s="2"/>
      <c r="B51" s="2"/>
      <c r="C51" s="2"/>
      <c r="D51" s="2"/>
      <c r="E51" s="2"/>
      <c r="F51" s="2"/>
    </row>
    <row r="52" spans="1:7" x14ac:dyDescent="0.35">
      <c r="A52" s="2"/>
      <c r="B52" s="2"/>
      <c r="C52" s="2"/>
      <c r="D52" s="2"/>
      <c r="E52" s="2"/>
      <c r="F52" s="2"/>
    </row>
    <row r="53" spans="1:7" x14ac:dyDescent="0.35">
      <c r="A53" s="2"/>
      <c r="B53" s="2"/>
      <c r="C53" s="2"/>
      <c r="D53" s="2"/>
      <c r="E53" s="2"/>
      <c r="F53" s="2"/>
    </row>
    <row r="54" spans="1:7" x14ac:dyDescent="0.35">
      <c r="A54" s="2"/>
      <c r="B54" s="2"/>
      <c r="C54" s="2"/>
      <c r="D54" s="2"/>
      <c r="E54" s="2"/>
      <c r="F54" s="2"/>
    </row>
    <row r="55" spans="1:7" x14ac:dyDescent="0.35">
      <c r="A55" s="2"/>
      <c r="B55" s="2"/>
      <c r="C55" s="2"/>
      <c r="D55" s="2"/>
      <c r="E55" s="2"/>
      <c r="F55" s="2"/>
    </row>
    <row r="56" spans="1:7" x14ac:dyDescent="0.35">
      <c r="A56" s="2"/>
      <c r="B56" s="2"/>
      <c r="C56" s="2"/>
      <c r="D56" s="2"/>
      <c r="E56" s="2"/>
      <c r="F56" s="2"/>
    </row>
    <row r="57" spans="1:7" x14ac:dyDescent="0.35">
      <c r="A57" s="2"/>
      <c r="B57" s="2"/>
      <c r="C57" s="2"/>
      <c r="D57" s="2"/>
      <c r="E57" s="2"/>
      <c r="F57" s="2"/>
    </row>
    <row r="58" spans="1:7" x14ac:dyDescent="0.35">
      <c r="A58" s="2"/>
      <c r="B58" s="2"/>
      <c r="C58" s="2"/>
      <c r="D58" s="2"/>
      <c r="E58" s="2"/>
      <c r="F58" s="2"/>
    </row>
    <row r="59" spans="1:7" x14ac:dyDescent="0.35">
      <c r="A59" s="2"/>
      <c r="B59" s="2"/>
      <c r="C59" s="2"/>
      <c r="D59" s="2"/>
      <c r="E59" s="2"/>
      <c r="F59" s="2"/>
    </row>
    <row r="60" spans="1:7" x14ac:dyDescent="0.35">
      <c r="A60" s="2"/>
      <c r="B60" s="2"/>
      <c r="C60" s="2"/>
      <c r="D60" s="2"/>
      <c r="E60" s="2"/>
      <c r="F60" s="2"/>
    </row>
    <row r="61" spans="1:7" x14ac:dyDescent="0.35">
      <c r="A61" s="2"/>
      <c r="B61" s="2"/>
      <c r="C61" s="2"/>
      <c r="D61" s="2"/>
      <c r="E61" s="2"/>
      <c r="F61" s="2"/>
    </row>
    <row r="62" spans="1:7" x14ac:dyDescent="0.35">
      <c r="A62" s="2"/>
      <c r="B62" s="2"/>
      <c r="C62" s="2"/>
      <c r="D62" s="2"/>
      <c r="E62" s="2"/>
      <c r="F62" s="2"/>
    </row>
    <row r="63" spans="1:7" x14ac:dyDescent="0.35">
      <c r="A63" s="2"/>
      <c r="B63" s="2"/>
      <c r="C63" s="2"/>
      <c r="D63" s="2"/>
      <c r="E63" s="2"/>
      <c r="F63" s="2"/>
    </row>
    <row r="64" spans="1:7" x14ac:dyDescent="0.35">
      <c r="A64" s="2"/>
      <c r="B64" s="2"/>
      <c r="C64" s="2"/>
      <c r="D64" s="2"/>
      <c r="E64" s="2"/>
      <c r="F64" s="2"/>
    </row>
    <row r="65" spans="1:6" x14ac:dyDescent="0.35">
      <c r="A65" s="2"/>
      <c r="B65" s="2"/>
      <c r="C65" s="2"/>
      <c r="D65" s="2"/>
      <c r="E65" s="2"/>
      <c r="F65" s="2"/>
    </row>
    <row r="66" spans="1:6" x14ac:dyDescent="0.35">
      <c r="A66" s="2"/>
      <c r="B66" s="2"/>
      <c r="C66" s="2"/>
      <c r="D66" s="2"/>
      <c r="E66" s="2"/>
      <c r="F66" s="2"/>
    </row>
    <row r="67" spans="1:6" x14ac:dyDescent="0.35">
      <c r="A67" s="2"/>
      <c r="B67" s="2"/>
      <c r="C67" s="2"/>
      <c r="D67" s="2"/>
      <c r="E67" s="2"/>
      <c r="F67" s="2"/>
    </row>
    <row r="68" spans="1:6" x14ac:dyDescent="0.35">
      <c r="A68" s="2"/>
      <c r="B68" s="2"/>
      <c r="C68" s="2"/>
      <c r="D68" s="2"/>
      <c r="E68" s="2"/>
      <c r="F68" s="2"/>
    </row>
    <row r="69" spans="1:6" x14ac:dyDescent="0.35">
      <c r="A69" s="2"/>
      <c r="B69" s="2"/>
      <c r="C69" s="2"/>
      <c r="D69" s="2"/>
      <c r="E69" s="2"/>
      <c r="F69" s="2"/>
    </row>
    <row r="70" spans="1:6" x14ac:dyDescent="0.35">
      <c r="A70" s="2"/>
      <c r="B70" s="2"/>
      <c r="C70" s="2"/>
      <c r="D70" s="2"/>
      <c r="E70" s="2"/>
      <c r="F70" s="2"/>
    </row>
    <row r="71" spans="1:6" x14ac:dyDescent="0.35">
      <c r="A71" s="2"/>
      <c r="B71" s="2"/>
      <c r="C71" s="2"/>
      <c r="D71" s="2"/>
      <c r="E71" s="2"/>
      <c r="F71" s="2"/>
    </row>
    <row r="72" spans="1:6" x14ac:dyDescent="0.35">
      <c r="A72" s="2"/>
      <c r="B72" s="2"/>
      <c r="C72" s="2"/>
      <c r="D72" s="2"/>
      <c r="E72" s="2"/>
      <c r="F72" s="2"/>
    </row>
    <row r="73" spans="1:6" x14ac:dyDescent="0.35">
      <c r="A73" s="2"/>
      <c r="B73" s="2"/>
      <c r="C73" s="2"/>
      <c r="D73" s="2"/>
      <c r="E73" s="2"/>
      <c r="F73" s="2"/>
    </row>
    <row r="74" spans="1:6" x14ac:dyDescent="0.35">
      <c r="A74" s="2"/>
      <c r="B74" s="2"/>
      <c r="C74" s="2"/>
      <c r="D74" s="2"/>
      <c r="E74" s="2"/>
      <c r="F74" s="2"/>
    </row>
    <row r="75" spans="1:6" x14ac:dyDescent="0.35">
      <c r="A75" s="2"/>
      <c r="B75" s="2"/>
      <c r="C75" s="2"/>
      <c r="D75" s="2"/>
      <c r="E75" s="2"/>
      <c r="F75" s="2"/>
    </row>
    <row r="76" spans="1:6" x14ac:dyDescent="0.35">
      <c r="A76" s="2"/>
      <c r="B76" s="2"/>
      <c r="C76" s="2"/>
      <c r="D76" s="2"/>
      <c r="E76" s="2"/>
      <c r="F76" s="2"/>
    </row>
    <row r="77" spans="1:6" x14ac:dyDescent="0.35">
      <c r="A77" s="2"/>
      <c r="B77" s="2"/>
      <c r="C77" s="2"/>
      <c r="D77" s="2"/>
      <c r="E77" s="2"/>
      <c r="F77" s="2"/>
    </row>
    <row r="78" spans="1:6" x14ac:dyDescent="0.35">
      <c r="A78" s="2"/>
      <c r="B78" s="2"/>
      <c r="C78" s="2"/>
      <c r="D78" s="2"/>
      <c r="E78" s="2"/>
      <c r="F78" s="2"/>
    </row>
    <row r="79" spans="1:6" x14ac:dyDescent="0.35">
      <c r="A79" s="2"/>
      <c r="B79" s="2"/>
      <c r="C79" s="2"/>
      <c r="D79" s="2"/>
      <c r="E79" s="2"/>
      <c r="F79" s="2"/>
    </row>
    <row r="80" spans="1:6" x14ac:dyDescent="0.35">
      <c r="A80" s="2"/>
      <c r="B80" s="2"/>
      <c r="C80" s="2"/>
      <c r="D80" s="2"/>
      <c r="E80" s="2"/>
      <c r="F80" s="2"/>
    </row>
    <row r="81" spans="1:6" x14ac:dyDescent="0.35">
      <c r="A81" s="2"/>
      <c r="B81" s="2"/>
      <c r="C81" s="2"/>
      <c r="D81" s="2"/>
      <c r="E81" s="2"/>
      <c r="F81" s="2"/>
    </row>
  </sheetData>
  <mergeCells count="90">
    <mergeCell ref="B5:B10"/>
    <mergeCell ref="C5:C10"/>
    <mergeCell ref="D5:D10"/>
    <mergeCell ref="AG2:AI2"/>
    <mergeCell ref="AF3:AF4"/>
    <mergeCell ref="AG3:AG4"/>
    <mergeCell ref="AH3:AH4"/>
    <mergeCell ref="AI3:AI4"/>
    <mergeCell ref="M3:P3"/>
    <mergeCell ref="T2:T4"/>
    <mergeCell ref="U3:AA3"/>
    <mergeCell ref="AB3:AE3"/>
    <mergeCell ref="U2:AF2"/>
    <mergeCell ref="R2:R4"/>
    <mergeCell ref="S2:S4"/>
    <mergeCell ref="F2:F4"/>
    <mergeCell ref="G2:J2"/>
    <mergeCell ref="K2:Q2"/>
    <mergeCell ref="Q3:Q4"/>
    <mergeCell ref="B2:B4"/>
    <mergeCell ref="C2:C4"/>
    <mergeCell ref="D2:D4"/>
    <mergeCell ref="J3:J4"/>
    <mergeCell ref="K3:L3"/>
    <mergeCell ref="E2:E4"/>
    <mergeCell ref="AI6:AI10"/>
    <mergeCell ref="E5:E10"/>
    <mergeCell ref="AJ12:AJ16"/>
    <mergeCell ref="U16:AE16"/>
    <mergeCell ref="AJ2:AJ4"/>
    <mergeCell ref="G3:G4"/>
    <mergeCell ref="H3:H4"/>
    <mergeCell ref="I3:I4"/>
    <mergeCell ref="AJ6:AJ10"/>
    <mergeCell ref="U9:AE9"/>
    <mergeCell ref="U10:AE10"/>
    <mergeCell ref="AG6:AG10"/>
    <mergeCell ref="AH6:AH10"/>
    <mergeCell ref="AF5:AF10"/>
    <mergeCell ref="AF11:AF16"/>
    <mergeCell ref="AG12:AG16"/>
    <mergeCell ref="AH12:AH16"/>
    <mergeCell ref="AI12:AI16"/>
    <mergeCell ref="B17:B22"/>
    <mergeCell ref="C17:C22"/>
    <mergeCell ref="D17:D22"/>
    <mergeCell ref="E17:E22"/>
    <mergeCell ref="AF17:AF22"/>
    <mergeCell ref="AG18:AG22"/>
    <mergeCell ref="AH18:AH22"/>
    <mergeCell ref="AI18:AI22"/>
    <mergeCell ref="B11:B16"/>
    <mergeCell ref="C11:C16"/>
    <mergeCell ref="D11:D16"/>
    <mergeCell ref="E11:E16"/>
    <mergeCell ref="AJ18:AJ22"/>
    <mergeCell ref="U22:AE22"/>
    <mergeCell ref="B23:B28"/>
    <mergeCell ref="C23:C28"/>
    <mergeCell ref="D23:D28"/>
    <mergeCell ref="E23:E28"/>
    <mergeCell ref="AF23:AF28"/>
    <mergeCell ref="B29:B34"/>
    <mergeCell ref="C29:C34"/>
    <mergeCell ref="D29:D34"/>
    <mergeCell ref="E29:E34"/>
    <mergeCell ref="U29:AA29"/>
    <mergeCell ref="AJ30:AJ34"/>
    <mergeCell ref="U34:AE34"/>
    <mergeCell ref="AG24:AG28"/>
    <mergeCell ref="AH24:AH28"/>
    <mergeCell ref="AI24:AI28"/>
    <mergeCell ref="AJ24:AJ28"/>
    <mergeCell ref="U28:AE28"/>
    <mergeCell ref="AB29:AC29"/>
    <mergeCell ref="AF29:AF34"/>
    <mergeCell ref="AG30:AG34"/>
    <mergeCell ref="AH30:AH34"/>
    <mergeCell ref="AI30:AI34"/>
    <mergeCell ref="A41:E41"/>
    <mergeCell ref="C35:F35"/>
    <mergeCell ref="G35:J35"/>
    <mergeCell ref="K35:Q35"/>
    <mergeCell ref="S35:T35"/>
    <mergeCell ref="C36:F36"/>
    <mergeCell ref="G36:J36"/>
    <mergeCell ref="K36:Q36"/>
    <mergeCell ref="S36:T36"/>
    <mergeCell ref="C37:E37"/>
    <mergeCell ref="C38:F38"/>
  </mergeCells>
  <hyperlinks>
    <hyperlink ref="E43" r:id="rId1" xr:uid="{00000000-0004-0000-0600-000000000000}"/>
    <hyperlink ref="E44" r:id="rId2" xr:uid="{00000000-0004-0000-0600-000001000000}"/>
    <hyperlink ref="E45" r:id="rId3" xr:uid="{00000000-0004-0000-0600-000002000000}"/>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600-000000000000}">
          <x14:formula1>
            <xm:f>Dropdowns!$I$3:$I$10</xm:f>
          </x14:formula1>
          <xm:sqref>AH6 AH24 AH12 AH18 AH30 AI6:AI10 AI12:AI16 AI18:AI22 AI24:AI28 AI30:AI34</xm:sqref>
        </x14:dataValidation>
        <x14:dataValidation type="list" allowBlank="1" showInputMessage="1" showErrorMessage="1" xr:uid="{00000000-0002-0000-0600-000001000000}">
          <x14:formula1>
            <xm:f>Dropdowns!$J$3:$J$5</xm:f>
          </x14:formula1>
          <xm:sqref>G10:J10 G16:J16 G22:J22 G28:J28 G34:J34 K35 G35</xm:sqref>
        </x14:dataValidation>
        <x14:dataValidation type="list" allowBlank="1" showInputMessage="1" showErrorMessage="1" xr:uid="{00000000-0002-0000-0600-000002000000}">
          <x14:formula1>
            <xm:f>Dropdowns!$J$3:$J$4</xm:f>
          </x14:formula1>
          <xm:sqref>K16:T16 K22:T22 K28:T28 K34:T34 K10:T10 R35:S35</xm:sqref>
        </x14:dataValidation>
        <x14:dataValidation type="list" allowBlank="1" showInputMessage="1" showErrorMessage="1" xr:uid="{00000000-0002-0000-0600-000003000000}">
          <x14:formula1>
            <xm:f>Dropdowns!$K$3:$K$6</xm:f>
          </x14:formula1>
          <xm:sqref>T6 T12 T18 T30 T24</xm:sqref>
        </x14:dataValidation>
        <x14:dataValidation type="list" allowBlank="1" showInputMessage="1" showErrorMessage="1" xr:uid="{00000000-0002-0000-0600-000004000000}">
          <x14:formula1>
            <xm:f>Dropdowns!$A$3:$A$5</xm:f>
          </x14:formula1>
          <xm:sqref>G6:I6 G12:I12 G18:I18 G24:I24 G30:I30</xm:sqref>
        </x14:dataValidation>
        <x14:dataValidation type="list" allowBlank="1" showInputMessage="1" showErrorMessage="1" xr:uid="{00000000-0002-0000-0600-000005000000}">
          <x14:formula1>
            <xm:f>Dropdowns!$B$3:$B$5</xm:f>
          </x14:formula1>
          <xm:sqref>K24:P24 K6:P6 K12:P12 K18:P18 K30:P30</xm:sqref>
        </x14:dataValidation>
        <x14:dataValidation type="list" allowBlank="1" showInputMessage="1" showErrorMessage="1" xr:uid="{00000000-0002-0000-0600-000006000000}">
          <x14:formula1>
            <xm:f>Dropdowns!$C$3:$C$7</xm:f>
          </x14:formula1>
          <xm:sqref>R6 R12 R18 R24 R30</xm:sqref>
        </x14:dataValidation>
        <x14:dataValidation type="list" allowBlank="1" showInputMessage="1" showErrorMessage="1" xr:uid="{00000000-0002-0000-0600-000007000000}">
          <x14:formula1>
            <xm:f>Dropdowns!$D$3:$D$6</xm:f>
          </x14:formula1>
          <xm:sqref>R7 R13 R19 R25 R31</xm:sqref>
        </x14:dataValidation>
        <x14:dataValidation type="list" allowBlank="1" showInputMessage="1" showErrorMessage="1" xr:uid="{00000000-0002-0000-0600-000008000000}">
          <x14:formula1>
            <xm:f>Dropdowns!$E$3:$E$5</xm:f>
          </x14:formula1>
          <xm:sqref>S12 S18 S24 S30 S6</xm:sqref>
        </x14:dataValidation>
        <x14:dataValidation type="list" allowBlank="1" showInputMessage="1" showErrorMessage="1" xr:uid="{00000000-0002-0000-0600-000009000000}">
          <x14:formula1>
            <xm:f>Dropdowns!$H$3:$H$5</xm:f>
          </x14:formula1>
          <xm:sqref>AG12 AG6 AG24 AG18 AG30</xm:sqref>
        </x14:dataValidation>
        <x14:dataValidation type="list" allowBlank="1" showInputMessage="1" showErrorMessage="1" xr:uid="{00000000-0002-0000-0600-00000A000000}">
          <x14:formula1>
            <xm:f>Dropdowns!$A$8</xm:f>
          </x14:formula1>
          <xm:sqref>J6 J12 J18 J24 J30 Q30 Q24 Q18 Q12 Q6 U6:AE6 U12:AE12 U18:AE18 U24:AE24 U30:AE30</xm:sqref>
        </x14:dataValidation>
        <x14:dataValidation type="list" allowBlank="1" showInputMessage="1" showErrorMessage="1" xr:uid="{00000000-0002-0000-0600-00000B000000}">
          <x14:formula1>
            <xm:f>Dropdowns!$E$8:$E$14</xm:f>
          </x14:formula1>
          <xm:sqref>S19 S25 S31 S13 S7</xm:sqref>
        </x14:dataValidation>
        <x14:dataValidation type="list" allowBlank="1" showInputMessage="1" showErrorMessage="1" xr:uid="{00000000-0002-0000-0600-00000C000000}">
          <x14:formula1>
            <xm:f>Dropdowns!$L$2:$L$16</xm:f>
          </x14:formula1>
          <xm:sqref>G7:I7 G31:I31 G25:I25 G19:I19 G13:I13</xm:sqref>
        </x14:dataValidation>
        <x14:dataValidation type="list" allowBlank="1" showInputMessage="1" showErrorMessage="1" xr:uid="{00000000-0002-0000-0600-00000D000000}">
          <x14:formula1>
            <xm:f>Dropdowns!$M$2:$M$5</xm:f>
          </x14:formula1>
          <xm:sqref>F37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11217-813D-40C4-9757-81BB44A3834E}">
  <sheetPr codeName="Foglio77"/>
  <dimension ref="A1:AK81"/>
  <sheetViews>
    <sheetView zoomScale="40" zoomScaleNormal="40" workbookViewId="0">
      <pane xSplit="6" ySplit="4" topLeftCell="G5" activePane="bottomRight" state="frozen"/>
      <selection pane="topRight" activeCell="F1" sqref="F1"/>
      <selection pane="bottomLeft" activeCell="A5" sqref="A5"/>
      <selection pane="bottomRight" activeCell="U6" sqref="U6:AE6"/>
    </sheetView>
  </sheetViews>
  <sheetFormatPr defaultColWidth="9.1796875" defaultRowHeight="14.5" x14ac:dyDescent="0.35"/>
  <cols>
    <col min="1" max="1" width="10.81640625" style="360" customWidth="1"/>
    <col min="2" max="2" width="24.453125" style="360" customWidth="1"/>
    <col min="3" max="3" width="24.54296875" style="360" customWidth="1"/>
    <col min="4" max="4" width="20.54296875" style="360" customWidth="1"/>
    <col min="5" max="5" width="13.81640625" style="360" customWidth="1"/>
    <col min="6" max="6" width="15.1796875" style="360" customWidth="1"/>
    <col min="7" max="7" width="9.1796875" style="360"/>
    <col min="8" max="8" width="11.54296875" style="360" customWidth="1"/>
    <col min="9" max="9" width="7.81640625" style="360" customWidth="1"/>
    <col min="10" max="11" width="9.1796875" style="360"/>
    <col min="12" max="12" width="6.1796875" style="360" bestFit="1" customWidth="1"/>
    <col min="13" max="13" width="23.81640625" style="360" customWidth="1"/>
    <col min="14" max="14" width="15.81640625" style="360" customWidth="1"/>
    <col min="15" max="15" width="16.1796875" style="360" customWidth="1"/>
    <col min="16" max="16" width="17.81640625" style="360" customWidth="1"/>
    <col min="17" max="17" width="9.1796875" style="360"/>
    <col min="18" max="18" width="28.453125" style="360" bestFit="1" customWidth="1"/>
    <col min="19" max="20" width="16.54296875" style="360" customWidth="1"/>
    <col min="21" max="21" width="7.1796875" style="360" customWidth="1"/>
    <col min="22" max="22" width="12" style="360" customWidth="1"/>
    <col min="23" max="24" width="7.1796875" style="360" customWidth="1"/>
    <col min="25" max="25" width="8.1796875" style="360" customWidth="1"/>
    <col min="26" max="27" width="7.1796875" style="360" customWidth="1"/>
    <col min="28" max="28" width="7.54296875" style="360" customWidth="1"/>
    <col min="29" max="29" width="6.81640625" style="360" customWidth="1"/>
    <col min="30" max="30" width="10.54296875" style="360" customWidth="1"/>
    <col min="31" max="31" width="7.81640625" style="360" customWidth="1"/>
    <col min="32" max="32" width="13.81640625" style="360" customWidth="1"/>
    <col min="33" max="33" width="11.1796875" style="360" customWidth="1"/>
    <col min="34" max="34" width="11" style="360" customWidth="1"/>
    <col min="35" max="35" width="10.453125" style="360" customWidth="1"/>
    <col min="36" max="36" width="19.54296875" style="360" customWidth="1"/>
    <col min="37" max="16384" width="9.1796875" style="360"/>
  </cols>
  <sheetData>
    <row r="1" spans="1:36"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row>
    <row r="2" spans="1:36" s="383" customFormat="1" ht="20.149999999999999" customHeight="1" x14ac:dyDescent="0.35">
      <c r="A2" s="170"/>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row>
    <row r="3" spans="1:36" s="383" customFormat="1" ht="20.149999999999999" customHeight="1" x14ac:dyDescent="0.35">
      <c r="A3" s="170"/>
      <c r="B3" s="834"/>
      <c r="C3" s="834"/>
      <c r="D3" s="834"/>
      <c r="E3" s="816"/>
      <c r="F3" s="816"/>
      <c r="G3" s="817" t="s">
        <v>169</v>
      </c>
      <c r="H3" s="817" t="s">
        <v>170</v>
      </c>
      <c r="I3" s="817" t="s">
        <v>171</v>
      </c>
      <c r="J3" s="817" t="s">
        <v>247</v>
      </c>
      <c r="K3" s="816" t="s">
        <v>173</v>
      </c>
      <c r="L3" s="816"/>
      <c r="M3" s="816" t="s">
        <v>174</v>
      </c>
      <c r="N3" s="816"/>
      <c r="O3" s="816"/>
      <c r="P3" s="816"/>
      <c r="Q3" s="817" t="s">
        <v>248</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row>
    <row r="4" spans="1:36" s="383" customFormat="1" ht="120" customHeight="1" x14ac:dyDescent="0.35">
      <c r="A4" s="170"/>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row>
    <row r="5" spans="1:36" ht="22" customHeight="1" x14ac:dyDescent="0.35">
      <c r="A5" s="359"/>
      <c r="B5" s="803" t="str">
        <f>(A43)</f>
        <v>S.1</v>
      </c>
      <c r="C5" s="800" t="str">
        <f>B43</f>
        <v>Projet d’Urgence de l’Education de Base au Tchad (PUEBT). Etat d’Execution du Projet d’Urgence de L’Education de Base au Tchad (Puebt) par Composante et sous Composante</v>
      </c>
      <c r="D5" s="801"/>
      <c r="E5" s="776"/>
      <c r="F5" s="24" t="s">
        <v>186</v>
      </c>
      <c r="G5" s="35"/>
      <c r="H5" s="244" t="s">
        <v>478</v>
      </c>
      <c r="I5" s="36"/>
      <c r="J5" s="37"/>
      <c r="K5" s="38"/>
      <c r="L5" s="36"/>
      <c r="M5" s="36"/>
      <c r="N5" s="36"/>
      <c r="O5" s="36"/>
      <c r="P5" s="43"/>
      <c r="Q5" s="233" t="s">
        <v>325</v>
      </c>
      <c r="R5" s="721" t="s">
        <v>478</v>
      </c>
      <c r="S5" s="721" t="s">
        <v>478</v>
      </c>
      <c r="T5" s="701">
        <v>1</v>
      </c>
      <c r="U5" s="702"/>
      <c r="V5" s="702"/>
      <c r="W5" s="722" t="s">
        <v>479</v>
      </c>
      <c r="X5" s="702"/>
      <c r="Y5" s="722" t="s">
        <v>479</v>
      </c>
      <c r="Z5" s="33"/>
      <c r="AA5" s="33"/>
      <c r="AB5" s="702" t="s">
        <v>479</v>
      </c>
      <c r="AC5" s="33"/>
      <c r="AD5" s="33"/>
      <c r="AE5" s="33"/>
      <c r="AF5" s="812" t="s">
        <v>480</v>
      </c>
      <c r="AG5" s="45"/>
      <c r="AH5" s="36"/>
      <c r="AI5" s="723" t="s">
        <v>478</v>
      </c>
      <c r="AJ5" s="703"/>
    </row>
    <row r="6" spans="1:36" ht="22" customHeight="1" x14ac:dyDescent="0.35">
      <c r="A6" s="359"/>
      <c r="B6" s="800"/>
      <c r="C6" s="800"/>
      <c r="D6" s="802"/>
      <c r="E6" s="776"/>
      <c r="F6" s="24" t="s">
        <v>10</v>
      </c>
      <c r="G6" s="47"/>
      <c r="H6" s="48" t="s">
        <v>42</v>
      </c>
      <c r="I6" s="33"/>
      <c r="J6" s="49"/>
      <c r="K6" s="34"/>
      <c r="L6" s="33"/>
      <c r="M6" s="33"/>
      <c r="N6" s="33"/>
      <c r="O6" s="33"/>
      <c r="P6" s="33"/>
      <c r="Q6" s="49" t="s">
        <v>63</v>
      </c>
      <c r="R6" s="50" t="s">
        <v>20</v>
      </c>
      <c r="S6" s="51" t="s">
        <v>22</v>
      </c>
      <c r="T6" s="58" t="s">
        <v>27</v>
      </c>
      <c r="U6" s="42"/>
      <c r="V6" s="61"/>
      <c r="W6" s="61" t="s">
        <v>63</v>
      </c>
      <c r="X6" s="61"/>
      <c r="Y6" s="61" t="s">
        <v>63</v>
      </c>
      <c r="Z6" s="48"/>
      <c r="AA6" s="48"/>
      <c r="AB6" s="71" t="s">
        <v>63</v>
      </c>
      <c r="AC6" s="72"/>
      <c r="AD6" s="72"/>
      <c r="AE6" s="33"/>
      <c r="AF6" s="796"/>
      <c r="AG6" s="792" t="s">
        <v>43</v>
      </c>
      <c r="AH6" s="794" t="s">
        <v>43</v>
      </c>
      <c r="AI6" s="796" t="s">
        <v>65</v>
      </c>
      <c r="AJ6" s="806"/>
    </row>
    <row r="7" spans="1:36" ht="22" customHeight="1" x14ac:dyDescent="0.35">
      <c r="A7" s="359"/>
      <c r="B7" s="800"/>
      <c r="C7" s="800"/>
      <c r="D7" s="802"/>
      <c r="E7" s="776"/>
      <c r="F7" s="24" t="s">
        <v>192</v>
      </c>
      <c r="G7" s="42"/>
      <c r="H7" s="48"/>
      <c r="I7" s="33"/>
      <c r="J7" s="49"/>
      <c r="K7" s="34"/>
      <c r="L7" s="33"/>
      <c r="M7" s="33"/>
      <c r="N7" s="33"/>
      <c r="O7" s="33"/>
      <c r="P7" s="33"/>
      <c r="Q7" s="49"/>
      <c r="R7" s="75" t="s">
        <v>33</v>
      </c>
      <c r="S7" s="50">
        <v>2017</v>
      </c>
      <c r="T7" s="118" t="s">
        <v>481</v>
      </c>
      <c r="U7" s="42"/>
      <c r="V7" s="61"/>
      <c r="W7" s="61"/>
      <c r="X7" s="61"/>
      <c r="Y7" s="61" t="s">
        <v>482</v>
      </c>
      <c r="Z7" s="48"/>
      <c r="AA7" s="70"/>
      <c r="AB7" s="48"/>
      <c r="AC7" s="33"/>
      <c r="AD7" s="48"/>
      <c r="AE7" s="34"/>
      <c r="AF7" s="796"/>
      <c r="AG7" s="792"/>
      <c r="AH7" s="794"/>
      <c r="AI7" s="796"/>
      <c r="AJ7" s="798"/>
    </row>
    <row r="8" spans="1:36" ht="22" customHeight="1" x14ac:dyDescent="0.35">
      <c r="A8" s="359"/>
      <c r="B8" s="800"/>
      <c r="C8" s="800"/>
      <c r="D8" s="802"/>
      <c r="E8" s="776"/>
      <c r="F8" s="24" t="s">
        <v>194</v>
      </c>
      <c r="G8" s="47"/>
      <c r="H8" s="48"/>
      <c r="I8" s="33"/>
      <c r="J8" s="49"/>
      <c r="K8" s="47"/>
      <c r="L8" s="33"/>
      <c r="M8" s="48"/>
      <c r="N8" s="48"/>
      <c r="O8" s="48"/>
      <c r="P8" s="48"/>
      <c r="Q8" s="49"/>
      <c r="R8" s="51" t="s">
        <v>483</v>
      </c>
      <c r="S8" s="51"/>
      <c r="T8" s="58"/>
      <c r="U8" s="42"/>
      <c r="V8" s="61"/>
      <c r="W8" s="61"/>
      <c r="X8" s="61"/>
      <c r="Y8" s="61"/>
      <c r="Z8" s="48"/>
      <c r="AA8" s="48"/>
      <c r="AB8" s="73"/>
      <c r="AC8" s="74"/>
      <c r="AD8" s="74"/>
      <c r="AE8" s="33"/>
      <c r="AF8" s="796"/>
      <c r="AG8" s="792"/>
      <c r="AH8" s="794"/>
      <c r="AI8" s="796"/>
      <c r="AJ8" s="798"/>
    </row>
    <row r="9" spans="1:36" ht="22" customHeight="1" x14ac:dyDescent="0.35">
      <c r="A9" s="359"/>
      <c r="B9" s="800"/>
      <c r="C9" s="800"/>
      <c r="D9" s="802"/>
      <c r="E9" s="776"/>
      <c r="F9" s="24" t="s">
        <v>196</v>
      </c>
      <c r="G9" s="47"/>
      <c r="H9" s="48"/>
      <c r="I9" s="33"/>
      <c r="J9" s="49"/>
      <c r="K9" s="42"/>
      <c r="L9" s="48"/>
      <c r="M9" s="48"/>
      <c r="N9" s="48"/>
      <c r="O9" s="48"/>
      <c r="P9" s="33"/>
      <c r="Q9" s="49"/>
      <c r="R9" s="76"/>
      <c r="S9" s="26"/>
      <c r="T9" s="51"/>
      <c r="U9" s="848"/>
      <c r="V9" s="849"/>
      <c r="W9" s="849"/>
      <c r="X9" s="849"/>
      <c r="Y9" s="849"/>
      <c r="Z9" s="849"/>
      <c r="AA9" s="849"/>
      <c r="AB9" s="849"/>
      <c r="AC9" s="849"/>
      <c r="AD9" s="849"/>
      <c r="AE9" s="850"/>
      <c r="AF9" s="796"/>
      <c r="AG9" s="792"/>
      <c r="AH9" s="794"/>
      <c r="AI9" s="796"/>
      <c r="AJ9" s="798"/>
    </row>
    <row r="10" spans="1:36" ht="22" customHeight="1" x14ac:dyDescent="0.35">
      <c r="A10" s="359"/>
      <c r="B10" s="800"/>
      <c r="C10" s="800"/>
      <c r="D10" s="803"/>
      <c r="E10" s="776"/>
      <c r="F10" s="24" t="s">
        <v>6</v>
      </c>
      <c r="G10" s="52"/>
      <c r="H10" s="53">
        <v>0</v>
      </c>
      <c r="I10" s="54"/>
      <c r="J10" s="55"/>
      <c r="K10" s="53"/>
      <c r="L10" s="53"/>
      <c r="M10" s="53"/>
      <c r="N10" s="53"/>
      <c r="O10" s="53"/>
      <c r="P10" s="53"/>
      <c r="Q10" s="97">
        <v>0</v>
      </c>
      <c r="R10" s="57">
        <v>1</v>
      </c>
      <c r="S10" s="57">
        <v>1</v>
      </c>
      <c r="T10" s="65">
        <v>1</v>
      </c>
      <c r="U10" s="807"/>
      <c r="V10" s="808"/>
      <c r="W10" s="808"/>
      <c r="X10" s="808"/>
      <c r="Y10" s="808"/>
      <c r="Z10" s="808"/>
      <c r="AA10" s="808"/>
      <c r="AB10" s="808"/>
      <c r="AC10" s="808"/>
      <c r="AD10" s="808"/>
      <c r="AE10" s="809"/>
      <c r="AF10" s="797"/>
      <c r="AG10" s="793"/>
      <c r="AH10" s="795"/>
      <c r="AI10" s="797"/>
      <c r="AJ10" s="799"/>
    </row>
    <row r="11" spans="1:36" ht="22" customHeight="1" x14ac:dyDescent="0.35">
      <c r="A11" s="359"/>
      <c r="B11" s="803" t="str">
        <f>(A44)</f>
        <v>S.2</v>
      </c>
      <c r="C11" s="801"/>
      <c r="D11" s="801"/>
      <c r="E11" s="841"/>
      <c r="F11" s="119" t="s">
        <v>186</v>
      </c>
      <c r="G11" s="45"/>
      <c r="H11" s="43"/>
      <c r="I11" s="43"/>
      <c r="J11" s="44"/>
      <c r="K11" s="126"/>
      <c r="L11" s="43"/>
      <c r="M11" s="43"/>
      <c r="N11" s="43"/>
      <c r="O11" s="43"/>
      <c r="P11" s="43"/>
      <c r="Q11" s="44"/>
      <c r="R11" s="142"/>
      <c r="S11" s="187"/>
      <c r="T11" s="186"/>
      <c r="U11" s="45"/>
      <c r="V11" s="126"/>
      <c r="W11" s="126"/>
      <c r="X11" s="126"/>
      <c r="Y11" s="126"/>
      <c r="Z11" s="258"/>
      <c r="AA11" s="43"/>
      <c r="AB11" s="255"/>
      <c r="AC11" s="255"/>
      <c r="AD11" s="255"/>
      <c r="AE11" s="255"/>
      <c r="AF11" s="829"/>
      <c r="AG11" s="45"/>
      <c r="AH11" s="185"/>
      <c r="AI11" s="44"/>
      <c r="AJ11" s="298"/>
    </row>
    <row r="12" spans="1:36" ht="22" customHeight="1" x14ac:dyDescent="0.35">
      <c r="A12" s="359"/>
      <c r="B12" s="800"/>
      <c r="C12" s="802"/>
      <c r="D12" s="802"/>
      <c r="E12" s="798"/>
      <c r="F12" s="119" t="s">
        <v>10</v>
      </c>
      <c r="G12" s="42"/>
      <c r="H12" s="48"/>
      <c r="I12" s="48"/>
      <c r="J12" s="107"/>
      <c r="K12" s="61"/>
      <c r="L12" s="48"/>
      <c r="M12" s="48"/>
      <c r="N12" s="48"/>
      <c r="O12" s="48"/>
      <c r="P12" s="48"/>
      <c r="Q12" s="107"/>
      <c r="R12" s="133"/>
      <c r="S12" s="42"/>
      <c r="T12" s="85"/>
      <c r="U12" s="42"/>
      <c r="V12" s="61"/>
      <c r="W12" s="61"/>
      <c r="X12" s="61"/>
      <c r="Y12" s="61"/>
      <c r="Z12" s="48"/>
      <c r="AA12" s="48"/>
      <c r="AB12" s="48"/>
      <c r="AC12" s="48"/>
      <c r="AD12" s="48"/>
      <c r="AE12" s="48"/>
      <c r="AF12" s="830"/>
      <c r="AG12" s="842"/>
      <c r="AH12" s="837"/>
      <c r="AI12" s="840"/>
      <c r="AJ12" s="806"/>
    </row>
    <row r="13" spans="1:36" ht="22" customHeight="1" x14ac:dyDescent="0.35">
      <c r="A13" s="359"/>
      <c r="B13" s="800"/>
      <c r="C13" s="802"/>
      <c r="D13" s="802"/>
      <c r="E13" s="798"/>
      <c r="F13" s="119" t="s">
        <v>192</v>
      </c>
      <c r="G13" s="42"/>
      <c r="H13" s="48"/>
      <c r="I13" s="48"/>
      <c r="J13" s="107"/>
      <c r="K13" s="61"/>
      <c r="L13" s="48"/>
      <c r="M13" s="48"/>
      <c r="N13" s="48"/>
      <c r="O13" s="48"/>
      <c r="P13" s="48"/>
      <c r="Q13" s="107"/>
      <c r="R13" s="534"/>
      <c r="S13" s="42"/>
      <c r="T13" s="86"/>
      <c r="U13" s="42"/>
      <c r="V13" s="61"/>
      <c r="W13" s="61"/>
      <c r="X13" s="61"/>
      <c r="Y13" s="61"/>
      <c r="Z13" s="48"/>
      <c r="AA13" s="48"/>
      <c r="AB13" s="48"/>
      <c r="AC13" s="48"/>
      <c r="AD13" s="48"/>
      <c r="AF13" s="830"/>
      <c r="AG13" s="843"/>
      <c r="AH13" s="838"/>
      <c r="AI13" s="814"/>
      <c r="AJ13" s="798"/>
    </row>
    <row r="14" spans="1:36" ht="22" customHeight="1" x14ac:dyDescent="0.35">
      <c r="A14" s="359"/>
      <c r="B14" s="800"/>
      <c r="C14" s="802"/>
      <c r="D14" s="802"/>
      <c r="E14" s="798"/>
      <c r="F14" s="119" t="s">
        <v>194</v>
      </c>
      <c r="G14" s="42"/>
      <c r="H14" s="48"/>
      <c r="I14" s="48"/>
      <c r="J14" s="107"/>
      <c r="K14" s="61"/>
      <c r="L14" s="48"/>
      <c r="M14" s="48"/>
      <c r="N14" s="48"/>
      <c r="O14" s="48"/>
      <c r="P14" s="48"/>
      <c r="Q14" s="107"/>
      <c r="R14" s="51"/>
      <c r="S14" s="42"/>
      <c r="T14" s="85"/>
      <c r="U14" s="42"/>
      <c r="V14" s="61"/>
      <c r="W14" s="61"/>
      <c r="X14" s="61"/>
      <c r="Y14" s="61"/>
      <c r="Z14" s="48"/>
      <c r="AA14" s="48"/>
      <c r="AB14" s="48"/>
      <c r="AC14" s="48"/>
      <c r="AD14" s="48"/>
      <c r="AE14" s="48"/>
      <c r="AF14" s="830"/>
      <c r="AG14" s="843"/>
      <c r="AH14" s="838"/>
      <c r="AI14" s="814"/>
      <c r="AJ14" s="798"/>
    </row>
    <row r="15" spans="1:36" ht="22" customHeight="1" x14ac:dyDescent="0.35">
      <c r="A15" s="359"/>
      <c r="B15" s="800"/>
      <c r="C15" s="802"/>
      <c r="D15" s="802"/>
      <c r="E15" s="798"/>
      <c r="F15" s="119" t="s">
        <v>196</v>
      </c>
      <c r="G15" s="42"/>
      <c r="H15" s="48"/>
      <c r="I15" s="48"/>
      <c r="J15" s="107"/>
      <c r="K15" s="61"/>
      <c r="L15" s="48"/>
      <c r="M15" s="48"/>
      <c r="N15" s="48"/>
      <c r="O15" s="48"/>
      <c r="P15" s="48"/>
      <c r="Q15" s="107"/>
      <c r="R15" s="51"/>
      <c r="S15" s="42"/>
      <c r="T15" s="85"/>
      <c r="U15" s="42"/>
      <c r="V15" s="61"/>
      <c r="W15" s="61"/>
      <c r="X15" s="61"/>
      <c r="Y15" s="61"/>
      <c r="Z15" s="48"/>
      <c r="AA15" s="48"/>
      <c r="AB15" s="48"/>
      <c r="AC15" s="48"/>
      <c r="AD15" s="48"/>
      <c r="AE15" s="48"/>
      <c r="AF15" s="830"/>
      <c r="AG15" s="843"/>
      <c r="AH15" s="838"/>
      <c r="AI15" s="814"/>
      <c r="AJ15" s="798"/>
    </row>
    <row r="16" spans="1:36" ht="22" customHeight="1" x14ac:dyDescent="0.35">
      <c r="A16" s="359"/>
      <c r="B16" s="800"/>
      <c r="C16" s="803"/>
      <c r="D16" s="803"/>
      <c r="E16" s="799"/>
      <c r="F16" s="119" t="s">
        <v>6</v>
      </c>
      <c r="G16" s="125"/>
      <c r="H16" s="53"/>
      <c r="I16" s="53"/>
      <c r="J16" s="128"/>
      <c r="K16" s="153"/>
      <c r="L16" s="53"/>
      <c r="M16" s="53"/>
      <c r="N16" s="53"/>
      <c r="O16" s="53"/>
      <c r="P16" s="53"/>
      <c r="Q16" s="128"/>
      <c r="R16" s="144"/>
      <c r="S16" s="125"/>
      <c r="T16" s="184"/>
      <c r="U16" s="821"/>
      <c r="V16" s="822"/>
      <c r="W16" s="822"/>
      <c r="X16" s="822"/>
      <c r="Y16" s="822"/>
      <c r="Z16" s="822"/>
      <c r="AA16" s="822"/>
      <c r="AB16" s="822"/>
      <c r="AC16" s="822"/>
      <c r="AD16" s="822"/>
      <c r="AE16" s="823"/>
      <c r="AF16" s="831"/>
      <c r="AG16" s="844"/>
      <c r="AH16" s="839"/>
      <c r="AI16" s="815"/>
      <c r="AJ16" s="799"/>
    </row>
    <row r="17" spans="1:36" ht="22" customHeight="1" x14ac:dyDescent="0.35">
      <c r="A17" s="359"/>
      <c r="B17" s="800" t="str">
        <f>(A45)</f>
        <v>S.3</v>
      </c>
      <c r="C17" s="801"/>
      <c r="D17" s="801"/>
      <c r="E17" s="841"/>
      <c r="F17" s="119" t="s">
        <v>186</v>
      </c>
      <c r="G17" s="45"/>
      <c r="H17" s="43"/>
      <c r="I17" s="43"/>
      <c r="J17" s="44"/>
      <c r="K17" s="126"/>
      <c r="L17" s="43"/>
      <c r="M17" s="43"/>
      <c r="N17" s="43"/>
      <c r="O17" s="43"/>
      <c r="P17" s="43"/>
      <c r="Q17" s="44"/>
      <c r="R17" s="142"/>
      <c r="S17" s="187"/>
      <c r="T17" s="186"/>
      <c r="U17" s="45"/>
      <c r="V17" s="126"/>
      <c r="W17" s="126"/>
      <c r="X17" s="126"/>
      <c r="Y17" s="126"/>
      <c r="Z17" s="43"/>
      <c r="AA17" s="43"/>
      <c r="AB17" s="43"/>
      <c r="AC17" s="43"/>
      <c r="AD17" s="43"/>
      <c r="AE17" s="43"/>
      <c r="AF17" s="829"/>
      <c r="AG17" s="45"/>
      <c r="AH17" s="185"/>
      <c r="AI17" s="44"/>
      <c r="AJ17" s="428"/>
    </row>
    <row r="18" spans="1:36" ht="22" customHeight="1" x14ac:dyDescent="0.35">
      <c r="A18" s="359"/>
      <c r="B18" s="800"/>
      <c r="C18" s="802"/>
      <c r="D18" s="802"/>
      <c r="E18" s="798"/>
      <c r="F18" s="119" t="s">
        <v>10</v>
      </c>
      <c r="G18" s="42"/>
      <c r="H18" s="48"/>
      <c r="I18" s="48"/>
      <c r="J18" s="107"/>
      <c r="K18" s="61"/>
      <c r="L18" s="48"/>
      <c r="M18" s="48"/>
      <c r="N18" s="48"/>
      <c r="O18" s="48"/>
      <c r="P18" s="48"/>
      <c r="Q18" s="107"/>
      <c r="R18" s="51"/>
      <c r="S18" s="42"/>
      <c r="T18" s="85"/>
      <c r="U18" s="42"/>
      <c r="V18" s="61"/>
      <c r="W18" s="61"/>
      <c r="X18" s="61"/>
      <c r="Y18" s="61"/>
      <c r="Z18" s="48"/>
      <c r="AA18" s="48"/>
      <c r="AB18" s="48"/>
      <c r="AC18" s="48"/>
      <c r="AD18" s="48"/>
      <c r="AE18" s="48"/>
      <c r="AF18" s="830"/>
      <c r="AG18" s="842"/>
      <c r="AH18" s="837"/>
      <c r="AI18" s="840"/>
      <c r="AJ18" s="806"/>
    </row>
    <row r="19" spans="1:36" ht="22" customHeight="1" x14ac:dyDescent="0.35">
      <c r="A19" s="359"/>
      <c r="B19" s="800"/>
      <c r="C19" s="802"/>
      <c r="D19" s="802"/>
      <c r="E19" s="798"/>
      <c r="F19" s="119" t="s">
        <v>192</v>
      </c>
      <c r="G19" s="42"/>
      <c r="H19" s="48"/>
      <c r="I19" s="48"/>
      <c r="J19" s="107"/>
      <c r="K19" s="61"/>
      <c r="L19" s="48"/>
      <c r="M19" s="48"/>
      <c r="N19" s="48"/>
      <c r="O19" s="48"/>
      <c r="P19" s="48"/>
      <c r="Q19" s="107"/>
      <c r="R19" s="51"/>
      <c r="S19" s="42"/>
      <c r="T19" s="85"/>
      <c r="U19" s="42"/>
      <c r="V19" s="61"/>
      <c r="W19" s="61"/>
      <c r="X19" s="61"/>
      <c r="Y19" s="61"/>
      <c r="Z19" s="48"/>
      <c r="AA19" s="48"/>
      <c r="AB19" s="48"/>
      <c r="AC19" s="48"/>
      <c r="AD19" s="48"/>
      <c r="AE19" s="48"/>
      <c r="AF19" s="830"/>
      <c r="AG19" s="843"/>
      <c r="AH19" s="838"/>
      <c r="AI19" s="814"/>
      <c r="AJ19" s="798"/>
    </row>
    <row r="20" spans="1:36" ht="22" customHeight="1" x14ac:dyDescent="0.35">
      <c r="A20" s="359"/>
      <c r="B20" s="800"/>
      <c r="C20" s="802"/>
      <c r="D20" s="802"/>
      <c r="E20" s="798"/>
      <c r="F20" s="119" t="s">
        <v>194</v>
      </c>
      <c r="G20" s="42"/>
      <c r="H20" s="48"/>
      <c r="I20" s="48"/>
      <c r="J20" s="107"/>
      <c r="K20" s="61"/>
      <c r="L20" s="48"/>
      <c r="M20" s="48"/>
      <c r="N20" s="48"/>
      <c r="O20" s="48"/>
      <c r="P20" s="48"/>
      <c r="Q20" s="107"/>
      <c r="R20" s="51"/>
      <c r="S20" s="42"/>
      <c r="T20" s="85"/>
      <c r="U20" s="42"/>
      <c r="V20" s="61"/>
      <c r="W20" s="61"/>
      <c r="X20" s="61"/>
      <c r="Y20" s="61"/>
      <c r="Z20" s="48"/>
      <c r="AA20" s="48"/>
      <c r="AB20" s="48"/>
      <c r="AC20" s="48"/>
      <c r="AD20" s="48"/>
      <c r="AE20" s="48"/>
      <c r="AF20" s="830"/>
      <c r="AG20" s="843"/>
      <c r="AH20" s="838"/>
      <c r="AI20" s="814"/>
      <c r="AJ20" s="798"/>
    </row>
    <row r="21" spans="1:36" ht="22" customHeight="1" x14ac:dyDescent="0.35">
      <c r="A21" s="359"/>
      <c r="B21" s="800"/>
      <c r="C21" s="802"/>
      <c r="D21" s="802"/>
      <c r="E21" s="798"/>
      <c r="F21" s="119" t="s">
        <v>196</v>
      </c>
      <c r="G21" s="42"/>
      <c r="H21" s="48"/>
      <c r="I21" s="48"/>
      <c r="J21" s="107"/>
      <c r="K21" s="61"/>
      <c r="L21" s="48"/>
      <c r="M21" s="48"/>
      <c r="N21" s="48"/>
      <c r="O21" s="48"/>
      <c r="P21" s="48"/>
      <c r="Q21" s="107"/>
      <c r="R21" s="51"/>
      <c r="S21" s="42"/>
      <c r="T21" s="85"/>
      <c r="U21" s="42"/>
      <c r="V21" s="61"/>
      <c r="W21" s="61"/>
      <c r="X21" s="61"/>
      <c r="Y21" s="61"/>
      <c r="Z21" s="48"/>
      <c r="AA21" s="48"/>
      <c r="AB21" s="48"/>
      <c r="AC21" s="48"/>
      <c r="AD21" s="48"/>
      <c r="AE21" s="48"/>
      <c r="AF21" s="830"/>
      <c r="AG21" s="843"/>
      <c r="AH21" s="838"/>
      <c r="AI21" s="814"/>
      <c r="AJ21" s="798"/>
    </row>
    <row r="22" spans="1:36" ht="22" customHeight="1" x14ac:dyDescent="0.35">
      <c r="A22" s="359"/>
      <c r="B22" s="800"/>
      <c r="C22" s="803"/>
      <c r="D22" s="803"/>
      <c r="E22" s="799"/>
      <c r="F22" s="119" t="s">
        <v>6</v>
      </c>
      <c r="G22" s="125"/>
      <c r="H22" s="53"/>
      <c r="I22" s="53"/>
      <c r="J22" s="128"/>
      <c r="K22" s="153"/>
      <c r="L22" s="53"/>
      <c r="M22" s="53"/>
      <c r="N22" s="53"/>
      <c r="O22" s="53"/>
      <c r="P22" s="53"/>
      <c r="Q22" s="128"/>
      <c r="R22" s="144"/>
      <c r="S22" s="125"/>
      <c r="T22" s="184"/>
      <c r="U22" s="821"/>
      <c r="V22" s="822"/>
      <c r="W22" s="822"/>
      <c r="X22" s="822"/>
      <c r="Y22" s="822"/>
      <c r="Z22" s="822"/>
      <c r="AA22" s="822"/>
      <c r="AB22" s="822"/>
      <c r="AC22" s="822"/>
      <c r="AD22" s="822"/>
      <c r="AE22" s="823"/>
      <c r="AF22" s="831"/>
      <c r="AG22" s="844"/>
      <c r="AH22" s="839"/>
      <c r="AI22" s="815"/>
      <c r="AJ22" s="799"/>
    </row>
    <row r="23" spans="1:36" ht="22" customHeight="1" x14ac:dyDescent="0.35">
      <c r="A23" s="359"/>
      <c r="B23" s="800" t="str">
        <f>(A46)</f>
        <v>S.4</v>
      </c>
      <c r="C23" s="800"/>
      <c r="D23" s="801"/>
      <c r="E23" s="799"/>
      <c r="F23" s="119" t="s">
        <v>186</v>
      </c>
      <c r="G23" s="45"/>
      <c r="H23" s="43"/>
      <c r="I23" s="43"/>
      <c r="J23" s="44"/>
      <c r="K23" s="126"/>
      <c r="L23" s="43"/>
      <c r="M23" s="43"/>
      <c r="N23" s="43"/>
      <c r="O23" s="43"/>
      <c r="P23" s="43"/>
      <c r="Q23" s="44"/>
      <c r="R23" s="142"/>
      <c r="S23" s="187"/>
      <c r="T23" s="186"/>
      <c r="U23" s="532"/>
      <c r="V23" s="533"/>
      <c r="W23" s="533"/>
      <c r="X23" s="448"/>
      <c r="Y23" s="448"/>
      <c r="Z23" s="415"/>
      <c r="AA23" s="415"/>
      <c r="AB23" s="415"/>
      <c r="AC23" s="415"/>
      <c r="AD23" s="43"/>
      <c r="AE23" s="43"/>
      <c r="AF23" s="789"/>
      <c r="AG23" s="45"/>
      <c r="AH23" s="43"/>
      <c r="AI23" s="44"/>
      <c r="AJ23" s="428"/>
    </row>
    <row r="24" spans="1:36" ht="22" customHeight="1" x14ac:dyDescent="0.35">
      <c r="A24" s="359"/>
      <c r="B24" s="800"/>
      <c r="C24" s="800"/>
      <c r="D24" s="802"/>
      <c r="E24" s="776"/>
      <c r="F24" s="119" t="s">
        <v>10</v>
      </c>
      <c r="G24" s="42"/>
      <c r="H24" s="48"/>
      <c r="I24" s="48"/>
      <c r="J24" s="107"/>
      <c r="K24" s="61"/>
      <c r="L24" s="48"/>
      <c r="M24" s="48"/>
      <c r="N24" s="48"/>
      <c r="O24" s="48"/>
      <c r="P24" s="48"/>
      <c r="Q24" s="107"/>
      <c r="R24" s="51"/>
      <c r="S24" s="42"/>
      <c r="T24" s="85"/>
      <c r="U24" s="42"/>
      <c r="V24" s="61"/>
      <c r="W24" s="61"/>
      <c r="X24" s="61"/>
      <c r="Y24" s="61"/>
      <c r="Z24" s="48"/>
      <c r="AA24" s="48"/>
      <c r="AB24" s="48"/>
      <c r="AC24" s="48"/>
      <c r="AD24" s="48"/>
      <c r="AE24" s="48"/>
      <c r="AF24" s="790"/>
      <c r="AG24" s="792"/>
      <c r="AH24" s="794"/>
      <c r="AI24" s="796"/>
      <c r="AJ24" s="798"/>
    </row>
    <row r="25" spans="1:36" ht="22" customHeight="1" x14ac:dyDescent="0.35">
      <c r="A25" s="359"/>
      <c r="B25" s="800"/>
      <c r="C25" s="800"/>
      <c r="D25" s="802"/>
      <c r="E25" s="776"/>
      <c r="F25" s="119" t="s">
        <v>192</v>
      </c>
      <c r="G25" s="42"/>
      <c r="H25" s="48"/>
      <c r="I25" s="48"/>
      <c r="J25" s="107"/>
      <c r="K25" s="61"/>
      <c r="L25" s="48"/>
      <c r="M25" s="48"/>
      <c r="N25" s="48"/>
      <c r="O25" s="48"/>
      <c r="P25" s="48"/>
      <c r="Q25" s="107"/>
      <c r="R25" s="51"/>
      <c r="S25" s="42"/>
      <c r="T25" s="85"/>
      <c r="U25" s="42"/>
      <c r="V25" s="61"/>
      <c r="W25" s="61"/>
      <c r="X25" s="61"/>
      <c r="Y25" s="61"/>
      <c r="Z25" s="48"/>
      <c r="AA25" s="48"/>
      <c r="AB25" s="48"/>
      <c r="AC25" s="48"/>
      <c r="AD25" s="48"/>
      <c r="AE25" s="48"/>
      <c r="AF25" s="790"/>
      <c r="AG25" s="792"/>
      <c r="AH25" s="794"/>
      <c r="AI25" s="796"/>
      <c r="AJ25" s="798"/>
    </row>
    <row r="26" spans="1:36" ht="22" customHeight="1" x14ac:dyDescent="0.35">
      <c r="A26" s="359"/>
      <c r="B26" s="800"/>
      <c r="C26" s="800"/>
      <c r="D26" s="802"/>
      <c r="E26" s="776"/>
      <c r="F26" s="119" t="s">
        <v>194</v>
      </c>
      <c r="G26" s="42"/>
      <c r="H26" s="48"/>
      <c r="I26" s="48"/>
      <c r="J26" s="107"/>
      <c r="K26" s="61"/>
      <c r="L26" s="48"/>
      <c r="M26" s="48"/>
      <c r="N26" s="48"/>
      <c r="O26" s="48"/>
      <c r="P26" s="48"/>
      <c r="Q26" s="107"/>
      <c r="R26" s="51"/>
      <c r="S26" s="42"/>
      <c r="T26" s="85"/>
      <c r="U26" s="42"/>
      <c r="V26" s="61"/>
      <c r="W26" s="61"/>
      <c r="X26" s="61"/>
      <c r="Y26" s="61"/>
      <c r="Z26" s="48"/>
      <c r="AA26" s="48"/>
      <c r="AB26" s="48"/>
      <c r="AC26" s="48"/>
      <c r="AD26" s="48"/>
      <c r="AE26" s="48"/>
      <c r="AF26" s="790"/>
      <c r="AG26" s="792"/>
      <c r="AH26" s="794"/>
      <c r="AI26" s="796"/>
      <c r="AJ26" s="798"/>
    </row>
    <row r="27" spans="1:36" ht="22" customHeight="1" x14ac:dyDescent="0.35">
      <c r="A27" s="359"/>
      <c r="B27" s="800"/>
      <c r="C27" s="800"/>
      <c r="D27" s="802"/>
      <c r="E27" s="776"/>
      <c r="F27" s="119" t="s">
        <v>196</v>
      </c>
      <c r="G27" s="42"/>
      <c r="H27" s="48"/>
      <c r="I27" s="48"/>
      <c r="J27" s="107"/>
      <c r="K27" s="61"/>
      <c r="L27" s="48"/>
      <c r="M27" s="48"/>
      <c r="N27" s="48"/>
      <c r="O27" s="48"/>
      <c r="P27" s="48"/>
      <c r="Q27" s="107"/>
      <c r="R27" s="51"/>
      <c r="S27" s="42"/>
      <c r="T27" s="85"/>
      <c r="U27" s="42"/>
      <c r="V27" s="61"/>
      <c r="W27" s="61"/>
      <c r="X27" s="61"/>
      <c r="Y27" s="61"/>
      <c r="Z27" s="48"/>
      <c r="AA27" s="48"/>
      <c r="AB27" s="48"/>
      <c r="AC27" s="48"/>
      <c r="AD27" s="48"/>
      <c r="AE27" s="48"/>
      <c r="AF27" s="790"/>
      <c r="AG27" s="792"/>
      <c r="AH27" s="794"/>
      <c r="AI27" s="796"/>
      <c r="AJ27" s="798"/>
    </row>
    <row r="28" spans="1:36" ht="22" customHeight="1" x14ac:dyDescent="0.35">
      <c r="A28" s="359"/>
      <c r="B28" s="800"/>
      <c r="C28" s="800"/>
      <c r="D28" s="803"/>
      <c r="E28" s="776"/>
      <c r="F28" s="119" t="s">
        <v>6</v>
      </c>
      <c r="G28" s="125"/>
      <c r="H28" s="53"/>
      <c r="I28" s="53"/>
      <c r="J28" s="128"/>
      <c r="K28" s="153"/>
      <c r="L28" s="53"/>
      <c r="M28" s="53"/>
      <c r="N28" s="53"/>
      <c r="O28" s="53"/>
      <c r="P28" s="53"/>
      <c r="Q28" s="128"/>
      <c r="R28" s="144"/>
      <c r="S28" s="125"/>
      <c r="T28" s="184"/>
      <c r="U28" s="821"/>
      <c r="V28" s="822"/>
      <c r="W28" s="822"/>
      <c r="X28" s="822"/>
      <c r="Y28" s="822"/>
      <c r="Z28" s="822"/>
      <c r="AA28" s="822"/>
      <c r="AB28" s="822"/>
      <c r="AC28" s="822"/>
      <c r="AD28" s="822"/>
      <c r="AE28" s="823"/>
      <c r="AF28" s="791"/>
      <c r="AG28" s="793"/>
      <c r="AH28" s="795"/>
      <c r="AI28" s="797"/>
      <c r="AJ28" s="799"/>
    </row>
    <row r="29" spans="1:36" ht="22" customHeight="1" x14ac:dyDescent="0.35">
      <c r="A29" s="359"/>
      <c r="B29" s="800" t="str">
        <f>(A47)</f>
        <v>S.5</v>
      </c>
      <c r="C29" s="800"/>
      <c r="D29" s="801"/>
      <c r="E29" s="776"/>
      <c r="F29" s="119" t="s">
        <v>186</v>
      </c>
      <c r="G29" s="45"/>
      <c r="H29" s="43"/>
      <c r="I29" s="43"/>
      <c r="J29" s="44"/>
      <c r="K29" s="126"/>
      <c r="L29" s="43"/>
      <c r="M29" s="43"/>
      <c r="N29" s="43"/>
      <c r="O29" s="43"/>
      <c r="P29" s="43"/>
      <c r="Q29" s="44"/>
      <c r="R29" s="142"/>
      <c r="S29" s="187"/>
      <c r="T29" s="186"/>
      <c r="U29" s="447"/>
      <c r="V29" s="126"/>
      <c r="W29" s="448"/>
      <c r="X29" s="448"/>
      <c r="Y29" s="448"/>
      <c r="Z29" s="415"/>
      <c r="AA29" s="415"/>
      <c r="AB29" s="415"/>
      <c r="AC29" s="415"/>
      <c r="AD29" s="43"/>
      <c r="AE29" s="43"/>
      <c r="AF29" s="789"/>
      <c r="AG29" s="45"/>
      <c r="AH29" s="185"/>
      <c r="AI29" s="44"/>
      <c r="AJ29" s="428"/>
    </row>
    <row r="30" spans="1:36" ht="22" customHeight="1" x14ac:dyDescent="0.35">
      <c r="A30" s="359"/>
      <c r="B30" s="800"/>
      <c r="C30" s="800"/>
      <c r="D30" s="802"/>
      <c r="E30" s="776"/>
      <c r="F30" s="119" t="s">
        <v>10</v>
      </c>
      <c r="G30" s="42"/>
      <c r="H30" s="48"/>
      <c r="I30" s="48"/>
      <c r="J30" s="107"/>
      <c r="K30" s="61"/>
      <c r="L30" s="48"/>
      <c r="M30" s="48"/>
      <c r="N30" s="48"/>
      <c r="O30" s="48"/>
      <c r="P30" s="48"/>
      <c r="Q30" s="107"/>
      <c r="R30" s="51"/>
      <c r="S30" s="42"/>
      <c r="T30" s="85"/>
      <c r="U30" s="42"/>
      <c r="V30" s="61"/>
      <c r="W30" s="61"/>
      <c r="X30" s="61"/>
      <c r="Y30" s="61"/>
      <c r="Z30" s="48"/>
      <c r="AA30" s="48"/>
      <c r="AB30" s="48"/>
      <c r="AC30" s="48"/>
      <c r="AD30" s="48"/>
      <c r="AE30" s="48"/>
      <c r="AF30" s="790"/>
      <c r="AG30" s="792"/>
      <c r="AH30" s="794"/>
      <c r="AI30" s="796"/>
      <c r="AJ30" s="798"/>
    </row>
    <row r="31" spans="1:36" ht="22" customHeight="1" x14ac:dyDescent="0.35">
      <c r="A31" s="359"/>
      <c r="B31" s="800"/>
      <c r="C31" s="800"/>
      <c r="D31" s="802"/>
      <c r="E31" s="776"/>
      <c r="F31" s="119" t="s">
        <v>192</v>
      </c>
      <c r="G31" s="42"/>
      <c r="H31" s="48"/>
      <c r="I31" s="48"/>
      <c r="J31" s="107"/>
      <c r="K31" s="61"/>
      <c r="L31" s="48"/>
      <c r="M31" s="48"/>
      <c r="N31" s="48"/>
      <c r="O31" s="48"/>
      <c r="P31" s="48"/>
      <c r="Q31" s="107"/>
      <c r="R31" s="51"/>
      <c r="S31" s="42"/>
      <c r="T31" s="85"/>
      <c r="U31" s="42"/>
      <c r="V31" s="61"/>
      <c r="W31" s="61"/>
      <c r="X31" s="61"/>
      <c r="Y31" s="61"/>
      <c r="Z31" s="48"/>
      <c r="AA31" s="48"/>
      <c r="AB31" s="48"/>
      <c r="AC31" s="48"/>
      <c r="AD31" s="48"/>
      <c r="AE31" s="48"/>
      <c r="AF31" s="790"/>
      <c r="AG31" s="792"/>
      <c r="AH31" s="794"/>
      <c r="AI31" s="796"/>
      <c r="AJ31" s="798"/>
    </row>
    <row r="32" spans="1:36" ht="22" customHeight="1" x14ac:dyDescent="0.35">
      <c r="A32" s="359"/>
      <c r="B32" s="800"/>
      <c r="C32" s="800"/>
      <c r="D32" s="802"/>
      <c r="E32" s="776"/>
      <c r="F32" s="119" t="s">
        <v>194</v>
      </c>
      <c r="G32" s="42"/>
      <c r="H32" s="48"/>
      <c r="I32" s="48"/>
      <c r="J32" s="107"/>
      <c r="K32" s="61"/>
      <c r="L32" s="48"/>
      <c r="M32" s="48"/>
      <c r="N32" s="48"/>
      <c r="O32" s="48"/>
      <c r="P32" s="48"/>
      <c r="Q32" s="107"/>
      <c r="R32" s="51"/>
      <c r="S32" s="42"/>
      <c r="T32" s="85"/>
      <c r="U32" s="42"/>
      <c r="V32" s="61"/>
      <c r="W32" s="61"/>
      <c r="X32" s="61"/>
      <c r="Y32" s="61"/>
      <c r="Z32" s="48"/>
      <c r="AA32" s="48"/>
      <c r="AB32" s="48"/>
      <c r="AC32" s="48"/>
      <c r="AD32" s="48"/>
      <c r="AE32" s="48"/>
      <c r="AF32" s="790"/>
      <c r="AG32" s="792"/>
      <c r="AH32" s="794"/>
      <c r="AI32" s="796"/>
      <c r="AJ32" s="798"/>
    </row>
    <row r="33" spans="1:37" ht="22" customHeight="1" x14ac:dyDescent="0.35">
      <c r="A33" s="359"/>
      <c r="B33" s="800"/>
      <c r="C33" s="800"/>
      <c r="D33" s="802"/>
      <c r="E33" s="776"/>
      <c r="F33" s="119" t="s">
        <v>196</v>
      </c>
      <c r="G33" s="42"/>
      <c r="H33" s="48"/>
      <c r="I33" s="48"/>
      <c r="J33" s="107"/>
      <c r="K33" s="61"/>
      <c r="L33" s="48"/>
      <c r="M33" s="48"/>
      <c r="N33" s="48"/>
      <c r="O33" s="48"/>
      <c r="P33" s="48"/>
      <c r="Q33" s="107"/>
      <c r="R33" s="51"/>
      <c r="S33" s="42"/>
      <c r="T33" s="85"/>
      <c r="U33" s="42"/>
      <c r="V33" s="61"/>
      <c r="W33" s="61"/>
      <c r="X33" s="61"/>
      <c r="Y33" s="61"/>
      <c r="Z33" s="48"/>
      <c r="AA33" s="48"/>
      <c r="AB33" s="48"/>
      <c r="AC33" s="48"/>
      <c r="AD33" s="48"/>
      <c r="AE33" s="48"/>
      <c r="AF33" s="790"/>
      <c r="AG33" s="792"/>
      <c r="AH33" s="794"/>
      <c r="AI33" s="796"/>
      <c r="AJ33" s="798"/>
    </row>
    <row r="34" spans="1:37" ht="22" customHeight="1" x14ac:dyDescent="0.35">
      <c r="A34" s="359"/>
      <c r="B34" s="800"/>
      <c r="C34" s="800"/>
      <c r="D34" s="803"/>
      <c r="E34" s="776"/>
      <c r="F34" s="119" t="s">
        <v>6</v>
      </c>
      <c r="G34" s="125"/>
      <c r="H34" s="53"/>
      <c r="I34" s="53"/>
      <c r="J34" s="128"/>
      <c r="K34" s="153"/>
      <c r="L34" s="53"/>
      <c r="M34" s="53"/>
      <c r="N34" s="53"/>
      <c r="O34" s="53"/>
      <c r="P34" s="53"/>
      <c r="Q34" s="128"/>
      <c r="R34" s="144"/>
      <c r="S34" s="125"/>
      <c r="T34" s="184"/>
      <c r="U34" s="821"/>
      <c r="V34" s="822"/>
      <c r="W34" s="822"/>
      <c r="X34" s="822"/>
      <c r="Y34" s="822"/>
      <c r="Z34" s="822"/>
      <c r="AA34" s="822"/>
      <c r="AB34" s="822"/>
      <c r="AC34" s="822"/>
      <c r="AD34" s="822"/>
      <c r="AE34" s="823"/>
      <c r="AF34" s="791"/>
      <c r="AG34" s="793"/>
      <c r="AH34" s="795"/>
      <c r="AI34" s="797"/>
      <c r="AJ34" s="799"/>
    </row>
    <row r="35" spans="1:37" ht="22" customHeight="1" x14ac:dyDescent="0.35">
      <c r="A35" s="359"/>
      <c r="B35" s="359"/>
      <c r="C35" s="781" t="s">
        <v>202</v>
      </c>
      <c r="D35" s="781"/>
      <c r="E35" s="781"/>
      <c r="F35" s="781"/>
      <c r="G35" s="782">
        <v>0</v>
      </c>
      <c r="H35" s="783"/>
      <c r="I35" s="783"/>
      <c r="J35" s="784"/>
      <c r="K35" s="782">
        <v>0</v>
      </c>
      <c r="L35" s="783"/>
      <c r="M35" s="783"/>
      <c r="N35" s="783"/>
      <c r="O35" s="783"/>
      <c r="P35" s="783"/>
      <c r="Q35" s="784"/>
      <c r="R35" s="397">
        <v>1</v>
      </c>
      <c r="S35" s="782">
        <v>1</v>
      </c>
      <c r="T35" s="783"/>
      <c r="U35" s="465"/>
      <c r="V35" s="460"/>
      <c r="W35" s="460"/>
      <c r="X35" s="460"/>
      <c r="Y35" s="460"/>
      <c r="Z35" s="460"/>
      <c r="AA35" s="460"/>
      <c r="AB35" s="460"/>
      <c r="AC35" s="460"/>
      <c r="AD35" s="460"/>
      <c r="AE35" s="460"/>
      <c r="AF35" s="460"/>
      <c r="AG35" s="460"/>
      <c r="AH35" s="515"/>
      <c r="AI35" s="453"/>
      <c r="AJ35" s="454"/>
      <c r="AK35" s="445"/>
    </row>
    <row r="36" spans="1:37" ht="22" customHeight="1" x14ac:dyDescent="0.35">
      <c r="A36" s="359"/>
      <c r="B36" s="359"/>
      <c r="C36" s="781" t="s">
        <v>203</v>
      </c>
      <c r="D36" s="781"/>
      <c r="E36" s="781"/>
      <c r="F36" s="781"/>
      <c r="G36" s="785" t="s">
        <v>204</v>
      </c>
      <c r="H36" s="786"/>
      <c r="I36" s="786"/>
      <c r="J36" s="787"/>
      <c r="K36" s="785" t="s">
        <v>204</v>
      </c>
      <c r="L36" s="786"/>
      <c r="M36" s="786"/>
      <c r="N36" s="786"/>
      <c r="O36" s="786"/>
      <c r="P36" s="786"/>
      <c r="Q36" s="787"/>
      <c r="R36" s="136" t="s">
        <v>204</v>
      </c>
      <c r="S36" s="785" t="s">
        <v>204</v>
      </c>
      <c r="T36" s="836"/>
      <c r="U36" s="527"/>
      <c r="AG36" s="359"/>
      <c r="AH36" s="304"/>
      <c r="AI36" s="256"/>
      <c r="AJ36" s="249"/>
      <c r="AK36" s="445"/>
    </row>
    <row r="37" spans="1:37" ht="22" customHeight="1" x14ac:dyDescent="0.35">
      <c r="A37" s="359"/>
      <c r="B37" s="359"/>
      <c r="C37" s="775" t="s">
        <v>205</v>
      </c>
      <c r="D37" s="775"/>
      <c r="E37" s="775"/>
      <c r="F37" s="384">
        <v>1</v>
      </c>
      <c r="G37" s="416"/>
      <c r="H37" s="359"/>
      <c r="I37" s="359"/>
      <c r="J37" s="359"/>
      <c r="K37" s="359"/>
      <c r="L37" s="359"/>
      <c r="M37" s="359"/>
      <c r="N37" s="359"/>
      <c r="O37" s="359"/>
      <c r="P37" s="359"/>
      <c r="Q37" s="359"/>
      <c r="R37" s="359"/>
      <c r="S37" s="359"/>
      <c r="T37" s="460"/>
      <c r="AG37" s="359"/>
      <c r="AH37" s="304"/>
      <c r="AI37" s="256"/>
      <c r="AJ37" s="249"/>
      <c r="AK37" s="445"/>
    </row>
    <row r="38" spans="1:37" ht="50.25" customHeight="1" x14ac:dyDescent="0.35">
      <c r="A38" s="359"/>
      <c r="B38" s="359"/>
      <c r="C38" s="776" t="s">
        <v>484</v>
      </c>
      <c r="D38" s="776"/>
      <c r="E38" s="776"/>
      <c r="F38" s="777"/>
      <c r="G38" s="359"/>
      <c r="H38" s="359"/>
      <c r="I38" s="359"/>
      <c r="J38" s="359"/>
      <c r="K38" s="359"/>
      <c r="L38" s="359"/>
      <c r="M38" s="359"/>
      <c r="N38" s="359"/>
      <c r="O38" s="359"/>
      <c r="P38" s="359"/>
      <c r="Q38" s="359"/>
      <c r="R38" s="359"/>
      <c r="S38" s="359"/>
      <c r="T38" s="359"/>
      <c r="AG38" s="359"/>
      <c r="AH38" s="304"/>
      <c r="AI38" s="256"/>
      <c r="AJ38" s="249"/>
    </row>
    <row r="39" spans="1:37" x14ac:dyDescent="0.35">
      <c r="C39" s="827"/>
      <c r="D39" s="827"/>
      <c r="E39" s="827"/>
      <c r="F39" s="827"/>
      <c r="AG39" s="441"/>
      <c r="AI39" s="441"/>
      <c r="AJ39" s="455"/>
    </row>
    <row r="41" spans="1:37" ht="20.149999999999999" customHeight="1" x14ac:dyDescent="0.35">
      <c r="A41" s="778" t="s">
        <v>207</v>
      </c>
      <c r="B41" s="779"/>
      <c r="C41" s="779"/>
      <c r="D41" s="779"/>
      <c r="E41" s="780"/>
      <c r="F41" s="529"/>
    </row>
    <row r="42" spans="1:37" ht="20.149999999999999" customHeight="1" x14ac:dyDescent="0.35">
      <c r="A42" s="387" t="s">
        <v>208</v>
      </c>
      <c r="B42" s="387" t="s">
        <v>209</v>
      </c>
      <c r="C42" s="387" t="s">
        <v>210</v>
      </c>
      <c r="D42" s="387" t="s">
        <v>59</v>
      </c>
      <c r="E42" s="387" t="s">
        <v>211</v>
      </c>
    </row>
    <row r="43" spans="1:37" ht="20.149999999999999" customHeight="1" x14ac:dyDescent="0.35">
      <c r="A43" s="19" t="s">
        <v>212</v>
      </c>
      <c r="B43" s="94" t="s">
        <v>485</v>
      </c>
      <c r="C43" s="120" t="s">
        <v>481</v>
      </c>
      <c r="D43" s="698">
        <v>2017</v>
      </c>
      <c r="E43" s="699" t="s">
        <v>211</v>
      </c>
      <c r="F43" s="535"/>
    </row>
    <row r="44" spans="1:37" ht="20.149999999999999" customHeight="1" x14ac:dyDescent="0.35">
      <c r="A44" s="19" t="s">
        <v>215</v>
      </c>
      <c r="B44" s="1"/>
      <c r="C44" s="1"/>
      <c r="D44" s="1"/>
      <c r="E44" s="1"/>
      <c r="F44" s="536"/>
    </row>
    <row r="45" spans="1:37" ht="20.149999999999999" customHeight="1" x14ac:dyDescent="0.35">
      <c r="A45" s="19" t="s">
        <v>280</v>
      </c>
      <c r="B45" s="1"/>
      <c r="C45" s="1"/>
      <c r="D45" s="1"/>
      <c r="E45" s="1"/>
      <c r="F45" s="536"/>
    </row>
    <row r="46" spans="1:37" ht="20.149999999999999" customHeight="1" x14ac:dyDescent="0.35">
      <c r="A46" s="19" t="s">
        <v>283</v>
      </c>
      <c r="B46" s="1"/>
      <c r="C46" s="1"/>
      <c r="D46" s="1"/>
      <c r="E46" s="1"/>
      <c r="F46" s="536"/>
    </row>
    <row r="47" spans="1:37" ht="20.149999999999999" customHeight="1" x14ac:dyDescent="0.35">
      <c r="A47" s="19" t="s">
        <v>284</v>
      </c>
      <c r="B47" s="1"/>
      <c r="C47" s="1"/>
      <c r="D47" s="1"/>
      <c r="E47" s="1"/>
      <c r="F47" s="536"/>
    </row>
    <row r="48" spans="1:37" x14ac:dyDescent="0.35">
      <c r="A48" s="359"/>
      <c r="B48" s="359"/>
      <c r="C48" s="359"/>
      <c r="D48" s="359"/>
      <c r="E48" s="359"/>
      <c r="F48" s="120"/>
    </row>
    <row r="49" spans="1:6" x14ac:dyDescent="0.35">
      <c r="A49" s="359"/>
      <c r="B49" s="359"/>
      <c r="C49" s="359"/>
      <c r="D49" s="359"/>
      <c r="E49" s="359"/>
      <c r="F49" s="359"/>
    </row>
    <row r="50" spans="1:6" x14ac:dyDescent="0.35">
      <c r="A50" s="359"/>
      <c r="B50" s="359"/>
      <c r="C50" s="359"/>
      <c r="D50" s="359"/>
      <c r="E50" s="359"/>
      <c r="F50" s="359"/>
    </row>
    <row r="51" spans="1:6" x14ac:dyDescent="0.35">
      <c r="A51" s="359"/>
      <c r="B51" s="359"/>
      <c r="C51" s="359"/>
      <c r="D51" s="359"/>
      <c r="E51" s="359"/>
      <c r="F51" s="359"/>
    </row>
    <row r="52" spans="1:6" x14ac:dyDescent="0.35">
      <c r="A52" s="359"/>
      <c r="B52" s="359"/>
      <c r="C52" s="359"/>
      <c r="D52" s="359"/>
      <c r="E52" s="359"/>
      <c r="F52" s="359"/>
    </row>
    <row r="53" spans="1:6" x14ac:dyDescent="0.35">
      <c r="A53" s="359"/>
      <c r="B53" s="359"/>
      <c r="C53" s="359"/>
      <c r="D53" s="359"/>
      <c r="E53" s="359"/>
      <c r="F53" s="359"/>
    </row>
    <row r="54" spans="1:6" x14ac:dyDescent="0.35">
      <c r="A54" s="359"/>
      <c r="B54" s="359"/>
      <c r="C54" s="359"/>
      <c r="D54" s="359"/>
      <c r="E54" s="359"/>
      <c r="F54" s="359"/>
    </row>
    <row r="55" spans="1:6" x14ac:dyDescent="0.35">
      <c r="A55" s="359"/>
      <c r="B55" s="359"/>
      <c r="C55" s="359"/>
      <c r="D55" s="359"/>
      <c r="E55" s="359"/>
      <c r="F55" s="359"/>
    </row>
    <row r="56" spans="1:6" x14ac:dyDescent="0.35">
      <c r="A56" s="359"/>
      <c r="B56" s="359"/>
      <c r="C56" s="359"/>
      <c r="D56" s="359"/>
      <c r="E56" s="359"/>
      <c r="F56" s="359"/>
    </row>
    <row r="57" spans="1:6" x14ac:dyDescent="0.35">
      <c r="A57" s="359"/>
      <c r="B57" s="359"/>
      <c r="C57" s="359"/>
      <c r="D57" s="359"/>
      <c r="E57" s="359"/>
      <c r="F57" s="359"/>
    </row>
    <row r="58" spans="1:6" x14ac:dyDescent="0.35">
      <c r="A58" s="359"/>
      <c r="B58" s="359"/>
      <c r="C58" s="359"/>
      <c r="D58" s="359"/>
      <c r="E58" s="359"/>
      <c r="F58" s="359"/>
    </row>
    <row r="59" spans="1:6" x14ac:dyDescent="0.35">
      <c r="A59" s="359"/>
      <c r="B59" s="359"/>
      <c r="C59" s="359"/>
      <c r="D59" s="359"/>
      <c r="E59" s="359"/>
      <c r="F59" s="359"/>
    </row>
    <row r="60" spans="1:6" x14ac:dyDescent="0.35">
      <c r="A60" s="359"/>
      <c r="B60" s="359"/>
      <c r="C60" s="359"/>
      <c r="D60" s="359"/>
      <c r="E60" s="359"/>
      <c r="F60" s="359"/>
    </row>
    <row r="61" spans="1:6" x14ac:dyDescent="0.35">
      <c r="A61" s="359"/>
      <c r="B61" s="359"/>
      <c r="C61" s="359"/>
      <c r="D61" s="359"/>
      <c r="E61" s="359"/>
      <c r="F61" s="359"/>
    </row>
    <row r="62" spans="1:6" x14ac:dyDescent="0.35">
      <c r="A62" s="359"/>
      <c r="B62" s="359"/>
      <c r="C62" s="359"/>
      <c r="D62" s="359"/>
      <c r="E62" s="359"/>
      <c r="F62" s="359"/>
    </row>
    <row r="63" spans="1:6" x14ac:dyDescent="0.35">
      <c r="A63" s="359"/>
      <c r="B63" s="359"/>
      <c r="C63" s="359"/>
      <c r="D63" s="359"/>
      <c r="E63" s="359"/>
      <c r="F63" s="359"/>
    </row>
    <row r="64" spans="1:6"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89">
    <mergeCell ref="AF3:AF4"/>
    <mergeCell ref="AG3:AG4"/>
    <mergeCell ref="AH3:AH4"/>
    <mergeCell ref="AI3:AI4"/>
    <mergeCell ref="B2:B4"/>
    <mergeCell ref="C2:C4"/>
    <mergeCell ref="D2:D4"/>
    <mergeCell ref="E2:E4"/>
    <mergeCell ref="F2:F4"/>
    <mergeCell ref="G2:J2"/>
    <mergeCell ref="AJ2:AJ4"/>
    <mergeCell ref="G3:G4"/>
    <mergeCell ref="H3:H4"/>
    <mergeCell ref="I3:I4"/>
    <mergeCell ref="J3:J4"/>
    <mergeCell ref="K3:L3"/>
    <mergeCell ref="M3:P3"/>
    <mergeCell ref="Q3:Q4"/>
    <mergeCell ref="U3:AA3"/>
    <mergeCell ref="AB3:AE3"/>
    <mergeCell ref="K2:Q2"/>
    <mergeCell ref="R2:R4"/>
    <mergeCell ref="S2:S4"/>
    <mergeCell ref="T2:T4"/>
    <mergeCell ref="U2:AF2"/>
    <mergeCell ref="AG2:AI2"/>
    <mergeCell ref="AH6:AH10"/>
    <mergeCell ref="AI6:AI10"/>
    <mergeCell ref="AJ6:AJ10"/>
    <mergeCell ref="U10:AE10"/>
    <mergeCell ref="B11:B16"/>
    <mergeCell ref="C11:C16"/>
    <mergeCell ref="D11:D16"/>
    <mergeCell ref="E11:E16"/>
    <mergeCell ref="AF11:AF16"/>
    <mergeCell ref="AG12:AG16"/>
    <mergeCell ref="B5:B10"/>
    <mergeCell ref="C5:C10"/>
    <mergeCell ref="D5:D10"/>
    <mergeCell ref="E5:E10"/>
    <mergeCell ref="AF5:AF10"/>
    <mergeCell ref="AG6:AG10"/>
    <mergeCell ref="AH12:AH16"/>
    <mergeCell ref="AI12:AI16"/>
    <mergeCell ref="AJ12:AJ16"/>
    <mergeCell ref="U16:AE16"/>
    <mergeCell ref="B17:B22"/>
    <mergeCell ref="C17:C22"/>
    <mergeCell ref="D17:D22"/>
    <mergeCell ref="E17:E22"/>
    <mergeCell ref="AF17:AF22"/>
    <mergeCell ref="AG18:AG22"/>
    <mergeCell ref="AH18:AH22"/>
    <mergeCell ref="AI18:AI22"/>
    <mergeCell ref="AJ18:AJ22"/>
    <mergeCell ref="U22:AE22"/>
    <mergeCell ref="AJ24:AJ28"/>
    <mergeCell ref="U28:AE28"/>
    <mergeCell ref="B23:B28"/>
    <mergeCell ref="C23:C28"/>
    <mergeCell ref="D23:D28"/>
    <mergeCell ref="E23:E28"/>
    <mergeCell ref="AF23:AF28"/>
    <mergeCell ref="AG24:AG28"/>
    <mergeCell ref="AH24:AH28"/>
    <mergeCell ref="AI24:AI28"/>
    <mergeCell ref="U9:AE9"/>
    <mergeCell ref="C36:F36"/>
    <mergeCell ref="G36:J36"/>
    <mergeCell ref="K36:Q36"/>
    <mergeCell ref="S36:T36"/>
    <mergeCell ref="C35:F35"/>
    <mergeCell ref="G35:J35"/>
    <mergeCell ref="K35:Q35"/>
    <mergeCell ref="S35:T35"/>
    <mergeCell ref="E29:E34"/>
    <mergeCell ref="C29:C34"/>
    <mergeCell ref="D29:D34"/>
    <mergeCell ref="AJ30:AJ34"/>
    <mergeCell ref="U34:AE34"/>
    <mergeCell ref="A41:E41"/>
    <mergeCell ref="C37:E37"/>
    <mergeCell ref="C38:F38"/>
    <mergeCell ref="C39:F39"/>
    <mergeCell ref="B29:B34"/>
    <mergeCell ref="AF29:AF34"/>
    <mergeCell ref="AG30:AG34"/>
    <mergeCell ref="AH30:AH34"/>
    <mergeCell ref="AI30:AI34"/>
  </mergeCells>
  <hyperlinks>
    <hyperlink ref="E43" r:id="rId1" xr:uid="{A54F7838-7ADB-45EC-BDE8-7C6A5B1FF5D5}"/>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3">
        <x14:dataValidation type="list" allowBlank="1" showInputMessage="1" showErrorMessage="1" xr:uid="{42E8CD7F-AFC5-4104-8DC1-C3BEB83C8361}">
          <x14:formula1>
            <xm:f>Dropdowns!$E$8:$E$14</xm:f>
          </x14:formula1>
          <xm:sqref>V19 V25 V31 V13 V7</xm:sqref>
        </x14:dataValidation>
        <x14:dataValidation type="list" allowBlank="1" showInputMessage="1" showErrorMessage="1" xr:uid="{2EA72FBF-9B70-4B23-AC80-25048EED1071}">
          <x14:formula1>
            <xm:f>Dropdowns!$A$8</xm:f>
          </x14:formula1>
          <xm:sqref>M6 M12 M18 M24 M30 T30 T24 T18 T12 T6 X6:AH6 X12:AH12 X18:AH18 X24:AH24 X30:AH30</xm:sqref>
        </x14:dataValidation>
        <x14:dataValidation type="list" allowBlank="1" showInputMessage="1" showErrorMessage="1" xr:uid="{15961FFB-4118-4C38-85CB-81D7E58ACA0D}">
          <x14:formula1>
            <xm:f>Dropdowns!$H$3:$H$5</xm:f>
          </x14:formula1>
          <xm:sqref>AJ12 AJ6 AJ24 AJ18 AJ30</xm:sqref>
        </x14:dataValidation>
        <x14:dataValidation type="list" allowBlank="1" showInputMessage="1" showErrorMessage="1" xr:uid="{0EC4E80C-6D8D-464E-BB17-3F163E619704}">
          <x14:formula1>
            <xm:f>Dropdowns!$E$3:$E$5</xm:f>
          </x14:formula1>
          <xm:sqref>V12 V18 V24 V30 V6</xm:sqref>
        </x14:dataValidation>
        <x14:dataValidation type="list" allowBlank="1" showInputMessage="1" showErrorMessage="1" xr:uid="{A3536500-DDEF-48B5-B52E-212EA47E9A10}">
          <x14:formula1>
            <xm:f>Dropdowns!$D$3:$D$6</xm:f>
          </x14:formula1>
          <xm:sqref>U7 U13 U19 U25 U31</xm:sqref>
        </x14:dataValidation>
        <x14:dataValidation type="list" allowBlank="1" showInputMessage="1" showErrorMessage="1" xr:uid="{6D72E1DD-E720-4F84-B823-7577F4ABABA7}">
          <x14:formula1>
            <xm:f>Dropdowns!$C$3:$C$7</xm:f>
          </x14:formula1>
          <xm:sqref>U6 U12 U18 U24 U30</xm:sqref>
        </x14:dataValidation>
        <x14:dataValidation type="list" allowBlank="1" showInputMessage="1" showErrorMessage="1" xr:uid="{649F88F3-9F53-4424-936C-08D2784DB291}">
          <x14:formula1>
            <xm:f>Dropdowns!$B$3:$B$5</xm:f>
          </x14:formula1>
          <xm:sqref>N24:S24 N6:S6 N12:S12 N18:S18 N30:S30</xm:sqref>
        </x14:dataValidation>
        <x14:dataValidation type="list" allowBlank="1" showInputMessage="1" showErrorMessage="1" xr:uid="{3CC1C2D1-149E-4CA8-91DB-C4A1F5C55A64}">
          <x14:formula1>
            <xm:f>Dropdowns!$A$3:$A$5</xm:f>
          </x14:formula1>
          <xm:sqref>G6:L6 G12:L12 G18:L18 G24:L24 G30:L30</xm:sqref>
        </x14:dataValidation>
        <x14:dataValidation type="list" allowBlank="1" showInputMessage="1" showErrorMessage="1" xr:uid="{AE217DE1-FFB9-4AE2-B2F1-DF5FE5ECCA95}">
          <x14:formula1>
            <xm:f>Dropdowns!$K$3:$K$6</xm:f>
          </x14:formula1>
          <xm:sqref>W6 W12 W18 W30 W24</xm:sqref>
        </x14:dataValidation>
        <x14:dataValidation type="list" allowBlank="1" showInputMessage="1" showErrorMessage="1" xr:uid="{EDC525E0-F72A-4C28-A0A7-3AB827FB4A6D}">
          <x14:formula1>
            <xm:f>Dropdowns!$J$3:$J$4</xm:f>
          </x14:formula1>
          <xm:sqref>N16:W16 N22:W22 N28:W28 N34:W34 N10:W10</xm:sqref>
        </x14:dataValidation>
        <x14:dataValidation type="list" allowBlank="1" showInputMessage="1" showErrorMessage="1" xr:uid="{E467F502-8B7D-4FB5-BC47-0FC6109243D2}">
          <x14:formula1>
            <xm:f>Dropdowns!$J$3:$J$5</xm:f>
          </x14:formula1>
          <xm:sqref>G10:M10 G28:M28 G34:M34 G22:M22 G16:M16</xm:sqref>
        </x14:dataValidation>
        <x14:dataValidation type="list" allowBlank="1" showInputMessage="1" showErrorMessage="1" xr:uid="{39B9ABEB-B34F-4049-A14F-1F5B798FA135}">
          <x14:formula1>
            <xm:f>Dropdowns!$I$3:$I$10</xm:f>
          </x14:formula1>
          <xm:sqref>AK6 AK24 AK12 AK18 AK30 AL6:AL10 AL12:AL16 AL18:AL22 AL24:AL28 AL30:AL34</xm:sqref>
        </x14:dataValidation>
        <x14:dataValidation type="list" allowBlank="1" showInputMessage="1" showErrorMessage="1" xr:uid="{809735FF-8BA8-400F-BB69-B64CE2D1ECF5}">
          <x14:formula1>
            <xm:f>Dropdowns!$L$2:$L$16</xm:f>
          </x14:formula1>
          <xm:sqref>G7:L7 G31:L31 G25:L25 G19:L19 G13:L13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036E7-B8C0-44DD-AD2A-2780E1616273}">
  <sheetPr codeName="Foglio59"/>
  <dimension ref="A1:AL81"/>
  <sheetViews>
    <sheetView topLeftCell="C4" zoomScale="60" zoomScaleNormal="60" workbookViewId="0">
      <selection activeCell="U12" sqref="U12:AE12"/>
    </sheetView>
  </sheetViews>
  <sheetFormatPr defaultColWidth="9.1796875" defaultRowHeight="14.5" x14ac:dyDescent="0.35"/>
  <cols>
    <col min="1" max="1" width="10.81640625" style="120" customWidth="1"/>
    <col min="2" max="2" width="28.453125" style="120" customWidth="1"/>
    <col min="3" max="4" width="20.54296875" style="120" customWidth="1"/>
    <col min="5" max="5" width="13.81640625" style="120" customWidth="1"/>
    <col min="6" max="6" width="15.54296875" style="120" customWidth="1"/>
    <col min="7" max="7" width="9.1796875" style="120"/>
    <col min="8" max="8" width="22.81640625" style="120" customWidth="1"/>
    <col min="9" max="9" width="7.81640625" style="120" customWidth="1"/>
    <col min="10" max="10" width="9.1796875" style="120"/>
    <col min="11" max="11" width="15.1796875" style="120" customWidth="1"/>
    <col min="12" max="12" width="7.54296875" style="120" customWidth="1"/>
    <col min="13" max="13" width="24.1796875" style="120" customWidth="1"/>
    <col min="14" max="14" width="22.1796875" style="120" customWidth="1"/>
    <col min="15" max="15" width="21.1796875" style="120" customWidth="1"/>
    <col min="16" max="16" width="21.81640625" style="120" customWidth="1"/>
    <col min="17" max="17" width="9.1796875" style="120"/>
    <col min="18" max="18" width="28.453125" style="120" bestFit="1" customWidth="1"/>
    <col min="19" max="19" width="16.54296875" style="120" customWidth="1"/>
    <col min="20" max="20" width="23.1796875" style="120" customWidth="1"/>
    <col min="21" max="21" width="10.1796875" style="120" customWidth="1"/>
    <col min="22" max="22" width="7.1796875" style="120" customWidth="1"/>
    <col min="23" max="23" width="12" style="120" customWidth="1"/>
    <col min="24" max="24" width="7.1796875" style="120" customWidth="1"/>
    <col min="25" max="25" width="12.81640625" style="120" customWidth="1"/>
    <col min="26" max="26" width="10.81640625" style="120" customWidth="1"/>
    <col min="27" max="27" width="7.1796875" style="120" customWidth="1"/>
    <col min="28" max="28" width="9.54296875" style="120" customWidth="1"/>
    <col min="29" max="29" width="6.81640625" style="120" customWidth="1"/>
    <col min="30" max="30" width="15.1796875" style="120" customWidth="1"/>
    <col min="31" max="31" width="7.81640625" style="120" customWidth="1"/>
    <col min="32" max="32" width="15.1796875" style="120" customWidth="1"/>
    <col min="33" max="33" width="11.1796875" style="120" customWidth="1"/>
    <col min="34" max="34" width="11" style="120" customWidth="1"/>
    <col min="35" max="35" width="10.453125" style="120" customWidth="1"/>
    <col min="36" max="36" width="30.1796875" style="120" customWidth="1"/>
    <col min="37" max="16384" width="9.1796875" style="120"/>
  </cols>
  <sheetData>
    <row r="1" spans="1:38"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row>
    <row r="2" spans="1:38" s="563" customFormat="1" ht="29" customHeight="1" x14ac:dyDescent="0.35">
      <c r="A2" s="304"/>
      <c r="B2" s="816" t="s">
        <v>163</v>
      </c>
      <c r="C2" s="816" t="s">
        <v>164</v>
      </c>
      <c r="D2" s="816" t="s">
        <v>165</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304"/>
      <c r="AL2" s="304"/>
    </row>
    <row r="3" spans="1:38" s="563" customFormat="1" ht="26.25" customHeight="1" x14ac:dyDescent="0.35">
      <c r="A3" s="304"/>
      <c r="B3" s="816"/>
      <c r="C3" s="816"/>
      <c r="D3" s="816"/>
      <c r="E3" s="816"/>
      <c r="F3" s="816"/>
      <c r="G3" s="817" t="s">
        <v>169</v>
      </c>
      <c r="H3" s="817" t="s">
        <v>170</v>
      </c>
      <c r="I3" s="817" t="s">
        <v>171</v>
      </c>
      <c r="J3" s="817" t="s">
        <v>172</v>
      </c>
      <c r="K3" s="816" t="s">
        <v>173</v>
      </c>
      <c r="L3" s="816"/>
      <c r="M3" s="816" t="s">
        <v>174</v>
      </c>
      <c r="N3" s="816"/>
      <c r="O3" s="816"/>
      <c r="P3" s="816"/>
      <c r="Q3" s="817" t="s">
        <v>175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304"/>
      <c r="AL3" s="304"/>
    </row>
    <row r="4" spans="1:38" s="570" customFormat="1" ht="120" customHeight="1" x14ac:dyDescent="0.35">
      <c r="A4" s="170"/>
      <c r="B4" s="816"/>
      <c r="C4" s="816"/>
      <c r="D4" s="816"/>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170"/>
      <c r="AL4" s="170"/>
    </row>
    <row r="5" spans="1:38" ht="20.149999999999999" customHeight="1" x14ac:dyDescent="0.35">
      <c r="A5" s="359"/>
      <c r="B5" s="803" t="str">
        <f>(A43)</f>
        <v>S.1</v>
      </c>
      <c r="C5" s="803" t="str">
        <f>B43</f>
        <v>Plan de Transition du Secteur de l’Education PTSE – 2017/18-2019/20</v>
      </c>
      <c r="D5" s="802" t="s">
        <v>19</v>
      </c>
      <c r="E5" s="799" t="s">
        <v>43</v>
      </c>
      <c r="F5" s="119" t="s">
        <v>186</v>
      </c>
      <c r="G5" s="351"/>
      <c r="H5" s="73">
        <v>83</v>
      </c>
      <c r="I5" s="73"/>
      <c r="J5" s="98"/>
      <c r="K5" s="148"/>
      <c r="L5" s="73"/>
      <c r="M5" s="73"/>
      <c r="N5" s="73"/>
      <c r="O5" s="73"/>
      <c r="P5" s="73"/>
      <c r="Q5" s="98">
        <v>83</v>
      </c>
      <c r="R5" s="149">
        <v>83</v>
      </c>
      <c r="S5" s="149">
        <v>83</v>
      </c>
      <c r="T5" s="149">
        <v>83</v>
      </c>
      <c r="U5" s="569" t="s">
        <v>486</v>
      </c>
      <c r="V5" s="568" t="s">
        <v>264</v>
      </c>
      <c r="W5" s="425"/>
      <c r="X5" s="377" t="s">
        <v>264</v>
      </c>
      <c r="Y5" s="73"/>
      <c r="Z5" s="425"/>
      <c r="AA5" s="73"/>
      <c r="AB5" s="567" t="s">
        <v>264</v>
      </c>
      <c r="AC5" s="73"/>
      <c r="AD5" s="73"/>
      <c r="AE5" s="73"/>
      <c r="AF5" s="813" t="s">
        <v>487</v>
      </c>
      <c r="AG5" s="351">
        <v>83</v>
      </c>
      <c r="AH5" s="351">
        <v>83</v>
      </c>
      <c r="AI5" s="351">
        <v>83</v>
      </c>
      <c r="AJ5" s="427"/>
      <c r="AK5" s="359"/>
      <c r="AL5" s="359"/>
    </row>
    <row r="6" spans="1:38" ht="38.25" customHeight="1" x14ac:dyDescent="0.35">
      <c r="A6" s="359"/>
      <c r="B6" s="800"/>
      <c r="C6" s="800"/>
      <c r="D6" s="802"/>
      <c r="E6" s="776"/>
      <c r="F6" s="119" t="s">
        <v>10</v>
      </c>
      <c r="G6" s="42"/>
      <c r="H6" s="48" t="s">
        <v>42</v>
      </c>
      <c r="I6" s="48"/>
      <c r="J6" s="107"/>
      <c r="K6" s="61"/>
      <c r="L6" s="48"/>
      <c r="M6" s="48"/>
      <c r="N6" s="48"/>
      <c r="O6" s="48"/>
      <c r="P6" s="48"/>
      <c r="Q6" s="107"/>
      <c r="R6" s="51" t="s">
        <v>43</v>
      </c>
      <c r="S6" s="51" t="s">
        <v>43</v>
      </c>
      <c r="T6" s="58" t="s">
        <v>43</v>
      </c>
      <c r="U6" s="42" t="s">
        <v>63</v>
      </c>
      <c r="V6" s="61" t="s">
        <v>63</v>
      </c>
      <c r="W6" s="61"/>
      <c r="X6" s="61" t="s">
        <v>63</v>
      </c>
      <c r="Y6" s="61"/>
      <c r="Z6" s="48"/>
      <c r="AA6" s="48"/>
      <c r="AB6" s="71" t="s">
        <v>63</v>
      </c>
      <c r="AC6" s="71"/>
      <c r="AD6" s="71"/>
      <c r="AE6" s="48"/>
      <c r="AF6" s="830"/>
      <c r="AG6" s="842" t="s">
        <v>43</v>
      </c>
      <c r="AH6" s="845" t="s">
        <v>61</v>
      </c>
      <c r="AI6" s="840" t="s">
        <v>43</v>
      </c>
      <c r="AJ6" s="806"/>
      <c r="AK6" s="359"/>
      <c r="AL6" s="359"/>
    </row>
    <row r="7" spans="1:38" ht="51.75" customHeight="1" x14ac:dyDescent="0.35">
      <c r="A7" s="359"/>
      <c r="B7" s="800"/>
      <c r="C7" s="800"/>
      <c r="D7" s="802"/>
      <c r="E7" s="776"/>
      <c r="F7" s="136" t="s">
        <v>192</v>
      </c>
      <c r="G7" s="42"/>
      <c r="H7" s="48"/>
      <c r="I7" s="48"/>
      <c r="J7" s="107"/>
      <c r="K7" s="61"/>
      <c r="L7" s="48"/>
      <c r="M7" s="48"/>
      <c r="N7" s="48"/>
      <c r="O7" s="48"/>
      <c r="P7" s="48"/>
      <c r="Q7" s="107"/>
      <c r="R7" s="133"/>
      <c r="S7" s="51"/>
      <c r="T7" s="51"/>
      <c r="U7" s="42"/>
      <c r="V7" s="61"/>
      <c r="W7" s="61"/>
      <c r="X7" s="61"/>
      <c r="Y7" s="61"/>
      <c r="Z7" s="48"/>
      <c r="AA7" s="70"/>
      <c r="AB7" s="48"/>
      <c r="AC7" s="48"/>
      <c r="AD7" s="48"/>
      <c r="AE7" s="61"/>
      <c r="AF7" s="830"/>
      <c r="AG7" s="843"/>
      <c r="AH7" s="846"/>
      <c r="AI7" s="814"/>
      <c r="AJ7" s="798"/>
      <c r="AK7" s="359"/>
      <c r="AL7" s="359"/>
    </row>
    <row r="8" spans="1:38" ht="102.75" customHeight="1" x14ac:dyDescent="0.35">
      <c r="A8" s="359"/>
      <c r="B8" s="800"/>
      <c r="C8" s="800"/>
      <c r="D8" s="802"/>
      <c r="E8" s="776"/>
      <c r="F8" s="119" t="s">
        <v>194</v>
      </c>
      <c r="G8" s="42"/>
      <c r="H8" s="48"/>
      <c r="I8" s="48"/>
      <c r="J8" s="107"/>
      <c r="K8" s="61"/>
      <c r="L8" s="48"/>
      <c r="M8" s="61"/>
      <c r="N8" s="61"/>
      <c r="O8" s="61"/>
      <c r="P8" s="61"/>
      <c r="Q8" s="107"/>
      <c r="R8" s="51"/>
      <c r="S8" s="51"/>
      <c r="T8" s="58"/>
      <c r="U8" s="42"/>
      <c r="V8" s="61"/>
      <c r="W8" s="61"/>
      <c r="X8" s="61"/>
      <c r="Y8" s="61"/>
      <c r="Z8" s="48"/>
      <c r="AA8" s="48"/>
      <c r="AB8" s="73"/>
      <c r="AC8" s="73"/>
      <c r="AD8" s="73"/>
      <c r="AE8" s="48"/>
      <c r="AF8" s="830"/>
      <c r="AG8" s="843"/>
      <c r="AH8" s="846"/>
      <c r="AI8" s="814"/>
      <c r="AJ8" s="798"/>
      <c r="AK8" s="359"/>
      <c r="AL8" s="359"/>
    </row>
    <row r="9" spans="1:38" ht="97.25" customHeight="1" x14ac:dyDescent="0.35">
      <c r="A9" s="359"/>
      <c r="B9" s="800"/>
      <c r="C9" s="800"/>
      <c r="D9" s="802"/>
      <c r="E9" s="776"/>
      <c r="F9" s="119" t="s">
        <v>196</v>
      </c>
      <c r="G9" s="42"/>
      <c r="H9" s="48" t="s">
        <v>488</v>
      </c>
      <c r="I9" s="48"/>
      <c r="J9" s="107"/>
      <c r="K9" s="310"/>
      <c r="L9" s="295"/>
      <c r="M9" s="48"/>
      <c r="N9" s="48"/>
      <c r="O9" s="48"/>
      <c r="P9" s="48"/>
      <c r="Q9" s="48" t="s">
        <v>488</v>
      </c>
      <c r="R9" s="149"/>
      <c r="T9" s="51"/>
      <c r="U9" s="42"/>
      <c r="V9" s="61"/>
      <c r="W9" s="61"/>
      <c r="X9" s="61"/>
      <c r="Y9" s="61"/>
      <c r="Z9" s="48"/>
      <c r="AA9" s="48"/>
      <c r="AB9" s="48"/>
      <c r="AC9" s="48"/>
      <c r="AD9" s="48"/>
      <c r="AE9" s="48"/>
      <c r="AF9" s="830"/>
      <c r="AG9" s="843"/>
      <c r="AH9" s="846"/>
      <c r="AI9" s="814"/>
      <c r="AJ9" s="798"/>
      <c r="AK9" s="359"/>
      <c r="AL9" s="359"/>
    </row>
    <row r="10" spans="1:38" ht="20.149999999999999" customHeight="1" x14ac:dyDescent="0.35">
      <c r="A10" s="359"/>
      <c r="B10" s="800"/>
      <c r="C10" s="800"/>
      <c r="D10" s="803"/>
      <c r="E10" s="776"/>
      <c r="F10" s="119" t="s">
        <v>6</v>
      </c>
      <c r="G10" s="125"/>
      <c r="H10" s="53">
        <v>0</v>
      </c>
      <c r="I10" s="53"/>
      <c r="J10" s="128"/>
      <c r="K10" s="153"/>
      <c r="L10" s="53"/>
      <c r="M10" s="53"/>
      <c r="N10" s="53"/>
      <c r="O10" s="53"/>
      <c r="P10" s="53"/>
      <c r="Q10" s="128">
        <v>0</v>
      </c>
      <c r="R10" s="144">
        <v>0</v>
      </c>
      <c r="S10" s="144">
        <v>0</v>
      </c>
      <c r="T10" s="143">
        <v>0</v>
      </c>
      <c r="U10" s="821"/>
      <c r="V10" s="822"/>
      <c r="W10" s="822"/>
      <c r="X10" s="822"/>
      <c r="Y10" s="822"/>
      <c r="Z10" s="822"/>
      <c r="AA10" s="822"/>
      <c r="AB10" s="822"/>
      <c r="AC10" s="822"/>
      <c r="AD10" s="822"/>
      <c r="AE10" s="823"/>
      <c r="AF10" s="831"/>
      <c r="AG10" s="844"/>
      <c r="AH10" s="847"/>
      <c r="AI10" s="815"/>
      <c r="AJ10" s="799"/>
      <c r="AK10" s="359"/>
      <c r="AL10" s="359"/>
    </row>
    <row r="11" spans="1:38" ht="20.149999999999999" customHeight="1" x14ac:dyDescent="0.35">
      <c r="A11" s="359"/>
      <c r="B11" s="803" t="str">
        <f>(A44)</f>
        <v>S.2</v>
      </c>
      <c r="C11" s="800" t="str">
        <f>B44</f>
        <v>Projet de Transition de l’Éduction de l’Union des Comores (PTEUC)</v>
      </c>
      <c r="D11" s="801" t="s">
        <v>19</v>
      </c>
      <c r="E11" s="776" t="s">
        <v>43</v>
      </c>
      <c r="F11" s="119" t="s">
        <v>186</v>
      </c>
      <c r="G11" s="45"/>
      <c r="H11" s="43" t="s">
        <v>489</v>
      </c>
      <c r="I11" s="43"/>
      <c r="J11" s="44"/>
      <c r="K11" s="126"/>
      <c r="L11" s="43"/>
      <c r="M11" s="43"/>
      <c r="N11" s="43"/>
      <c r="O11" s="43"/>
      <c r="P11" s="43"/>
      <c r="Q11" s="44" t="s">
        <v>489</v>
      </c>
      <c r="R11" s="44" t="s">
        <v>489</v>
      </c>
      <c r="S11" s="44" t="s">
        <v>489</v>
      </c>
      <c r="T11" s="44" t="s">
        <v>489</v>
      </c>
      <c r="U11" s="45" t="s">
        <v>490</v>
      </c>
      <c r="V11" s="126">
        <v>9</v>
      </c>
      <c r="W11" s="126"/>
      <c r="X11" s="126">
        <v>9</v>
      </c>
      <c r="Y11" s="126" t="s">
        <v>491</v>
      </c>
      <c r="Z11" s="258"/>
      <c r="AA11" s="43"/>
      <c r="AB11" s="126" t="s">
        <v>491</v>
      </c>
      <c r="AC11" s="255"/>
      <c r="AD11" s="255"/>
      <c r="AE11" s="255"/>
      <c r="AF11" s="813" t="s">
        <v>492</v>
      </c>
      <c r="AG11" s="566" t="s">
        <v>491</v>
      </c>
      <c r="AH11" s="43" t="s">
        <v>491</v>
      </c>
      <c r="AI11" s="126" t="s">
        <v>491</v>
      </c>
      <c r="AJ11" s="298"/>
      <c r="AK11" s="359"/>
      <c r="AL11" s="359"/>
    </row>
    <row r="12" spans="1:38" ht="38.25" customHeight="1" x14ac:dyDescent="0.35">
      <c r="A12" s="359"/>
      <c r="B12" s="800"/>
      <c r="C12" s="800"/>
      <c r="D12" s="802"/>
      <c r="E12" s="776"/>
      <c r="F12" s="119" t="s">
        <v>10</v>
      </c>
      <c r="G12" s="42"/>
      <c r="H12" s="48" t="s">
        <v>42</v>
      </c>
      <c r="I12" s="48"/>
      <c r="J12" s="107"/>
      <c r="K12" s="61"/>
      <c r="L12" s="48"/>
      <c r="M12" s="48"/>
      <c r="N12" s="48"/>
      <c r="O12" s="48"/>
      <c r="P12" s="48"/>
      <c r="Q12" s="107" t="s">
        <v>63</v>
      </c>
      <c r="R12" s="51" t="s">
        <v>44</v>
      </c>
      <c r="S12" s="51" t="s">
        <v>22</v>
      </c>
      <c r="T12" s="58" t="s">
        <v>27</v>
      </c>
      <c r="U12" s="42" t="s">
        <v>63</v>
      </c>
      <c r="V12" s="61" t="s">
        <v>63</v>
      </c>
      <c r="W12" s="61"/>
      <c r="X12" s="61" t="s">
        <v>63</v>
      </c>
      <c r="Y12" s="61" t="s">
        <v>63</v>
      </c>
      <c r="Z12" s="48"/>
      <c r="AA12" s="48"/>
      <c r="AB12" s="48"/>
      <c r="AC12" s="48"/>
      <c r="AD12" s="48"/>
      <c r="AE12" s="48"/>
      <c r="AF12" s="814"/>
      <c r="AG12" s="842" t="s">
        <v>43</v>
      </c>
      <c r="AH12" s="845" t="s">
        <v>65</v>
      </c>
      <c r="AI12" s="840" t="s">
        <v>56</v>
      </c>
      <c r="AJ12" s="806"/>
      <c r="AK12" s="359"/>
      <c r="AL12" s="359"/>
    </row>
    <row r="13" spans="1:38" ht="58" x14ac:dyDescent="0.35">
      <c r="A13" s="359"/>
      <c r="B13" s="800"/>
      <c r="C13" s="800"/>
      <c r="D13" s="802"/>
      <c r="E13" s="776"/>
      <c r="F13" s="119" t="s">
        <v>192</v>
      </c>
      <c r="G13" s="42"/>
      <c r="H13" s="48"/>
      <c r="I13" s="48"/>
      <c r="J13" s="107"/>
      <c r="K13" s="61"/>
      <c r="L13" s="48"/>
      <c r="M13" s="48"/>
      <c r="N13" s="48"/>
      <c r="O13" s="48"/>
      <c r="P13" s="48"/>
      <c r="Q13" s="107"/>
      <c r="R13" s="51"/>
      <c r="S13" s="51">
        <v>2018</v>
      </c>
      <c r="T13" s="51" t="s">
        <v>493</v>
      </c>
      <c r="U13" s="42"/>
      <c r="V13" s="61"/>
      <c r="W13" s="61"/>
      <c r="X13" s="61"/>
      <c r="Y13" s="61" t="s">
        <v>494</v>
      </c>
      <c r="Z13" s="48"/>
      <c r="AA13" s="48"/>
      <c r="AB13" s="48"/>
      <c r="AC13" s="48"/>
      <c r="AD13" s="48"/>
      <c r="AF13" s="814"/>
      <c r="AG13" s="843"/>
      <c r="AH13" s="846"/>
      <c r="AI13" s="814"/>
      <c r="AJ13" s="798"/>
      <c r="AK13" s="359"/>
      <c r="AL13" s="359"/>
    </row>
    <row r="14" spans="1:38" x14ac:dyDescent="0.35">
      <c r="A14" s="359"/>
      <c r="B14" s="800"/>
      <c r="C14" s="800"/>
      <c r="D14" s="802"/>
      <c r="E14" s="776"/>
      <c r="F14" s="119" t="s">
        <v>194</v>
      </c>
      <c r="G14" s="42"/>
      <c r="H14" s="48"/>
      <c r="I14" s="48"/>
      <c r="J14" s="107"/>
      <c r="K14" s="58"/>
      <c r="L14" s="48"/>
      <c r="M14" s="61"/>
      <c r="N14" s="61"/>
      <c r="O14" s="61"/>
      <c r="P14" s="61"/>
      <c r="Q14" s="107"/>
      <c r="R14" s="51"/>
      <c r="T14" s="58"/>
      <c r="U14" s="42"/>
      <c r="V14" s="61"/>
      <c r="W14" s="61"/>
      <c r="X14" s="61"/>
      <c r="Y14" s="61"/>
      <c r="Z14" s="48"/>
      <c r="AA14" s="48"/>
      <c r="AB14" s="48"/>
      <c r="AC14" s="48"/>
      <c r="AD14" s="48"/>
      <c r="AE14" s="48"/>
      <c r="AF14" s="814"/>
      <c r="AG14" s="843"/>
      <c r="AH14" s="846"/>
      <c r="AI14" s="814"/>
      <c r="AJ14" s="798"/>
      <c r="AK14" s="359"/>
      <c r="AL14" s="359"/>
    </row>
    <row r="15" spans="1:38" ht="68" customHeight="1" x14ac:dyDescent="0.35">
      <c r="A15" s="359"/>
      <c r="B15" s="800"/>
      <c r="C15" s="800"/>
      <c r="D15" s="802"/>
      <c r="E15" s="776"/>
      <c r="F15" s="119" t="s">
        <v>196</v>
      </c>
      <c r="G15" s="42"/>
      <c r="H15" s="48"/>
      <c r="I15" s="48"/>
      <c r="J15" s="107"/>
      <c r="L15" s="48"/>
      <c r="M15" s="48"/>
      <c r="N15" s="48"/>
      <c r="O15" s="48"/>
      <c r="P15" s="48"/>
      <c r="Q15" s="107"/>
      <c r="R15" s="51"/>
      <c r="S15" s="51"/>
      <c r="U15" s="42"/>
      <c r="V15" s="61"/>
      <c r="W15" s="61"/>
      <c r="X15" s="61"/>
      <c r="Y15" s="61"/>
      <c r="Z15" s="48"/>
      <c r="AA15" s="48"/>
      <c r="AB15" s="48"/>
      <c r="AC15" s="48"/>
      <c r="AD15" s="48"/>
      <c r="AE15" s="48"/>
      <c r="AF15" s="814"/>
      <c r="AG15" s="843"/>
      <c r="AH15" s="846"/>
      <c r="AI15" s="814"/>
      <c r="AJ15" s="798"/>
      <c r="AK15" s="359"/>
      <c r="AL15" s="359"/>
    </row>
    <row r="16" spans="1:38" ht="20.149999999999999" customHeight="1" x14ac:dyDescent="0.35">
      <c r="A16" s="359"/>
      <c r="B16" s="800"/>
      <c r="C16" s="800"/>
      <c r="D16" s="803"/>
      <c r="E16" s="776"/>
      <c r="F16" s="119" t="s">
        <v>6</v>
      </c>
      <c r="G16" s="125"/>
      <c r="H16" s="53">
        <v>0</v>
      </c>
      <c r="I16" s="53"/>
      <c r="J16" s="128"/>
      <c r="K16" s="153"/>
      <c r="L16" s="53"/>
      <c r="M16" s="53"/>
      <c r="N16" s="53"/>
      <c r="O16" s="53"/>
      <c r="P16" s="53"/>
      <c r="Q16" s="128">
        <v>0</v>
      </c>
      <c r="R16" s="144">
        <v>1</v>
      </c>
      <c r="S16" s="144">
        <v>1</v>
      </c>
      <c r="T16" s="143">
        <v>1</v>
      </c>
      <c r="U16" s="821"/>
      <c r="V16" s="822"/>
      <c r="W16" s="822"/>
      <c r="X16" s="822"/>
      <c r="Y16" s="822"/>
      <c r="Z16" s="822"/>
      <c r="AA16" s="822"/>
      <c r="AB16" s="822"/>
      <c r="AC16" s="822"/>
      <c r="AD16" s="822"/>
      <c r="AE16" s="823"/>
      <c r="AF16" s="815"/>
      <c r="AG16" s="844"/>
      <c r="AH16" s="847"/>
      <c r="AI16" s="815"/>
      <c r="AJ16" s="799"/>
      <c r="AK16" s="359"/>
      <c r="AL16" s="359"/>
    </row>
    <row r="17" spans="1:38" ht="20.149999999999999" customHeight="1" x14ac:dyDescent="0.35">
      <c r="A17" s="359"/>
      <c r="B17" s="800" t="str">
        <f>A45</f>
        <v>S.3</v>
      </c>
      <c r="C17" s="803" t="str">
        <f>B45</f>
        <v>Rapport annuel de mise en œuvre
du PTSE</v>
      </c>
      <c r="D17" s="801" t="s">
        <v>19</v>
      </c>
      <c r="E17" s="776" t="s">
        <v>43</v>
      </c>
      <c r="F17" s="119" t="s">
        <v>186</v>
      </c>
      <c r="G17" s="45"/>
      <c r="H17" s="43"/>
      <c r="I17" s="43"/>
      <c r="J17" s="44">
        <v>28</v>
      </c>
      <c r="K17" s="126"/>
      <c r="L17" s="43"/>
      <c r="M17" s="43"/>
      <c r="N17" s="43"/>
      <c r="O17" s="43"/>
      <c r="P17" s="43"/>
      <c r="Q17" s="44">
        <v>28</v>
      </c>
      <c r="R17" s="142">
        <v>28</v>
      </c>
      <c r="S17" s="141">
        <v>28</v>
      </c>
      <c r="T17" s="140">
        <v>28</v>
      </c>
      <c r="U17" s="151" t="s">
        <v>495</v>
      </c>
      <c r="V17" s="126"/>
      <c r="W17" s="294" t="s">
        <v>496</v>
      </c>
      <c r="X17" s="126"/>
      <c r="Y17" s="126"/>
      <c r="Z17" s="43"/>
      <c r="AA17" s="43"/>
      <c r="AB17" s="43">
        <v>3</v>
      </c>
      <c r="AC17" s="43"/>
      <c r="AD17" s="43"/>
      <c r="AE17" s="43"/>
      <c r="AF17" s="829"/>
      <c r="AG17" s="45">
        <v>28</v>
      </c>
      <c r="AH17" s="43">
        <v>28</v>
      </c>
      <c r="AI17" s="44">
        <v>28</v>
      </c>
      <c r="AJ17" s="428"/>
      <c r="AK17" s="359"/>
      <c r="AL17" s="359"/>
    </row>
    <row r="18" spans="1:38" ht="20.149999999999999" customHeight="1" x14ac:dyDescent="0.35">
      <c r="A18" s="359"/>
      <c r="B18" s="800"/>
      <c r="C18" s="800"/>
      <c r="D18" s="802"/>
      <c r="E18" s="776"/>
      <c r="F18" s="119" t="s">
        <v>10</v>
      </c>
      <c r="G18" s="42"/>
      <c r="H18" s="48"/>
      <c r="I18" s="48"/>
      <c r="J18" s="107" t="s">
        <v>63</v>
      </c>
      <c r="K18" s="61"/>
      <c r="L18" s="48"/>
      <c r="M18" s="48"/>
      <c r="N18" s="48"/>
      <c r="O18" s="48"/>
      <c r="P18" s="48"/>
      <c r="Q18" s="107" t="s">
        <v>63</v>
      </c>
      <c r="R18" s="51" t="s">
        <v>44</v>
      </c>
      <c r="S18" s="51" t="s">
        <v>22</v>
      </c>
      <c r="T18" s="58" t="s">
        <v>27</v>
      </c>
      <c r="U18" s="42" t="s">
        <v>63</v>
      </c>
      <c r="V18" s="61"/>
      <c r="W18" s="61" t="s">
        <v>63</v>
      </c>
      <c r="X18" s="61"/>
      <c r="Y18" s="61"/>
      <c r="Z18" s="48"/>
      <c r="AA18" s="48"/>
      <c r="AB18" s="48" t="s">
        <v>63</v>
      </c>
      <c r="AC18" s="48"/>
      <c r="AD18" s="48"/>
      <c r="AE18" s="48"/>
      <c r="AF18" s="830"/>
      <c r="AG18" s="842" t="s">
        <v>25</v>
      </c>
      <c r="AH18" s="845" t="s">
        <v>56</v>
      </c>
      <c r="AI18" s="840" t="s">
        <v>48</v>
      </c>
      <c r="AJ18" s="806"/>
      <c r="AK18" s="359"/>
      <c r="AL18" s="359"/>
    </row>
    <row r="19" spans="1:38" ht="87" x14ac:dyDescent="0.35">
      <c r="A19" s="359"/>
      <c r="B19" s="800"/>
      <c r="C19" s="800"/>
      <c r="D19" s="802"/>
      <c r="E19" s="776"/>
      <c r="F19" s="119" t="s">
        <v>192</v>
      </c>
      <c r="G19" s="42"/>
      <c r="H19" s="48"/>
      <c r="I19" s="48"/>
      <c r="J19" s="107"/>
      <c r="K19" s="61"/>
      <c r="L19" s="48"/>
      <c r="M19" s="48"/>
      <c r="N19" s="48"/>
      <c r="O19" s="48"/>
      <c r="P19" s="48"/>
      <c r="Q19" s="107"/>
      <c r="R19" s="51"/>
      <c r="S19" s="51">
        <v>2018</v>
      </c>
      <c r="T19" s="51" t="s">
        <v>497</v>
      </c>
      <c r="U19" s="42"/>
      <c r="V19" s="61"/>
      <c r="W19" s="61" t="s">
        <v>498</v>
      </c>
      <c r="X19" s="61"/>
      <c r="Y19" s="61"/>
      <c r="Z19" s="48"/>
      <c r="AA19" s="48"/>
      <c r="AB19" s="48"/>
      <c r="AC19" s="48"/>
      <c r="AD19" s="48"/>
      <c r="AE19" s="48"/>
      <c r="AF19" s="830"/>
      <c r="AG19" s="843"/>
      <c r="AH19" s="846"/>
      <c r="AI19" s="814"/>
      <c r="AJ19" s="798"/>
      <c r="AK19" s="359"/>
      <c r="AL19" s="359"/>
    </row>
    <row r="20" spans="1:38" ht="20.149999999999999" customHeight="1" x14ac:dyDescent="0.35">
      <c r="A20" s="359"/>
      <c r="B20" s="800"/>
      <c r="C20" s="800"/>
      <c r="D20" s="802"/>
      <c r="E20" s="776"/>
      <c r="F20" s="119" t="s">
        <v>194</v>
      </c>
      <c r="G20" s="42"/>
      <c r="H20" s="48"/>
      <c r="I20" s="48"/>
      <c r="J20" s="107"/>
      <c r="K20" s="61"/>
      <c r="L20" s="48"/>
      <c r="M20" s="48"/>
      <c r="N20" s="48"/>
      <c r="O20" s="48"/>
      <c r="P20" s="48"/>
      <c r="Q20" s="107"/>
      <c r="R20" s="51"/>
      <c r="S20" s="51"/>
      <c r="T20" s="58"/>
      <c r="U20" s="42"/>
      <c r="V20" s="61"/>
      <c r="W20" s="61"/>
      <c r="X20" s="61"/>
      <c r="Y20" s="61"/>
      <c r="Z20" s="48"/>
      <c r="AA20" s="48"/>
      <c r="AB20" s="48"/>
      <c r="AC20" s="48"/>
      <c r="AD20" s="48"/>
      <c r="AE20" s="48"/>
      <c r="AF20" s="830"/>
      <c r="AG20" s="843"/>
      <c r="AH20" s="846"/>
      <c r="AI20" s="814"/>
      <c r="AJ20" s="798"/>
      <c r="AK20" s="359"/>
      <c r="AL20" s="359"/>
    </row>
    <row r="21" spans="1:38" ht="20.149999999999999" customHeight="1" x14ac:dyDescent="0.35">
      <c r="A21" s="359"/>
      <c r="B21" s="800"/>
      <c r="C21" s="800"/>
      <c r="D21" s="802"/>
      <c r="E21" s="776"/>
      <c r="F21" s="119" t="s">
        <v>196</v>
      </c>
      <c r="G21" s="42"/>
      <c r="H21" s="48"/>
      <c r="I21" s="48"/>
      <c r="J21" s="107"/>
      <c r="K21" s="61"/>
      <c r="L21" s="48"/>
      <c r="M21" s="48"/>
      <c r="N21" s="48"/>
      <c r="O21" s="48"/>
      <c r="P21" s="48"/>
      <c r="Q21" s="107"/>
      <c r="R21" s="51"/>
      <c r="S21" s="51"/>
      <c r="T21" s="58"/>
      <c r="U21" s="42"/>
      <c r="V21" s="61"/>
      <c r="W21" s="61"/>
      <c r="X21" s="61"/>
      <c r="Y21" s="61"/>
      <c r="Z21" s="48"/>
      <c r="AA21" s="48"/>
      <c r="AB21" s="48"/>
      <c r="AC21" s="48"/>
      <c r="AD21" s="48"/>
      <c r="AE21" s="48"/>
      <c r="AF21" s="830"/>
      <c r="AG21" s="843"/>
      <c r="AH21" s="846"/>
      <c r="AI21" s="814"/>
      <c r="AJ21" s="798"/>
      <c r="AK21" s="359"/>
      <c r="AL21" s="359"/>
    </row>
    <row r="22" spans="1:38" ht="20.149999999999999" customHeight="1" x14ac:dyDescent="0.35">
      <c r="A22" s="359"/>
      <c r="B22" s="800"/>
      <c r="C22" s="800"/>
      <c r="D22" s="803"/>
      <c r="E22" s="776"/>
      <c r="F22" s="119" t="s">
        <v>6</v>
      </c>
      <c r="G22" s="125"/>
      <c r="H22" s="53"/>
      <c r="I22" s="53"/>
      <c r="J22" s="128">
        <v>0</v>
      </c>
      <c r="K22" s="153"/>
      <c r="L22" s="53"/>
      <c r="M22" s="53"/>
      <c r="N22" s="53"/>
      <c r="O22" s="53"/>
      <c r="P22" s="53"/>
      <c r="Q22" s="128">
        <v>0</v>
      </c>
      <c r="R22" s="144">
        <v>1</v>
      </c>
      <c r="S22" s="144">
        <v>1</v>
      </c>
      <c r="T22" s="143">
        <v>1</v>
      </c>
      <c r="U22" s="125"/>
      <c r="V22" s="153"/>
      <c r="W22" s="153"/>
      <c r="X22" s="153"/>
      <c r="Y22" s="153"/>
      <c r="Z22" s="53"/>
      <c r="AA22" s="53"/>
      <c r="AB22" s="53"/>
      <c r="AC22" s="53"/>
      <c r="AD22" s="53"/>
      <c r="AE22" s="53"/>
      <c r="AF22" s="831"/>
      <c r="AG22" s="844"/>
      <c r="AH22" s="847"/>
      <c r="AI22" s="815"/>
      <c r="AJ22" s="799"/>
      <c r="AK22" s="359"/>
      <c r="AL22" s="359"/>
    </row>
    <row r="23" spans="1:38" ht="20.149999999999999" customHeight="1" x14ac:dyDescent="0.35">
      <c r="A23" s="359"/>
      <c r="B23" s="800" t="str">
        <f>A46</f>
        <v>S.4</v>
      </c>
      <c r="C23" s="800">
        <f>B46</f>
        <v>0</v>
      </c>
      <c r="D23" s="801"/>
      <c r="E23" s="803"/>
      <c r="F23" s="119" t="s">
        <v>186</v>
      </c>
      <c r="G23" s="45"/>
      <c r="H23" s="43"/>
      <c r="I23" s="43"/>
      <c r="J23" s="44"/>
      <c r="K23" s="126"/>
      <c r="L23" s="43"/>
      <c r="M23" s="43"/>
      <c r="N23" s="43"/>
      <c r="O23" s="43"/>
      <c r="P23" s="43"/>
      <c r="Q23" s="44"/>
      <c r="R23" s="142"/>
      <c r="S23" s="141"/>
      <c r="T23" s="140"/>
      <c r="U23" s="883"/>
      <c r="V23" s="884"/>
      <c r="W23" s="884"/>
      <c r="X23" s="884"/>
      <c r="Y23" s="884"/>
      <c r="Z23" s="884"/>
      <c r="AA23" s="805"/>
      <c r="AB23" s="882"/>
      <c r="AC23" s="805"/>
      <c r="AD23" s="43"/>
      <c r="AE23" s="43"/>
      <c r="AF23" s="829"/>
      <c r="AG23" s="45"/>
      <c r="AH23" s="43"/>
      <c r="AI23" s="44"/>
      <c r="AJ23" s="428"/>
      <c r="AK23" s="359"/>
      <c r="AL23" s="359"/>
    </row>
    <row r="24" spans="1:38" ht="20.149999999999999" customHeight="1" x14ac:dyDescent="0.35">
      <c r="A24" s="359"/>
      <c r="B24" s="800"/>
      <c r="C24" s="800"/>
      <c r="D24" s="802"/>
      <c r="E24" s="800"/>
      <c r="F24" s="119" t="s">
        <v>10</v>
      </c>
      <c r="G24" s="42"/>
      <c r="H24" s="48"/>
      <c r="I24" s="48"/>
      <c r="J24" s="107"/>
      <c r="K24" s="61"/>
      <c r="L24" s="48"/>
      <c r="M24" s="48"/>
      <c r="N24" s="48"/>
      <c r="O24" s="48"/>
      <c r="P24" s="48"/>
      <c r="Q24" s="107"/>
      <c r="R24" s="51"/>
      <c r="S24" s="51"/>
      <c r="T24" s="58"/>
      <c r="U24" s="42"/>
      <c r="V24" s="61"/>
      <c r="W24" s="61"/>
      <c r="X24" s="61"/>
      <c r="Y24" s="61"/>
      <c r="Z24" s="48"/>
      <c r="AA24" s="48"/>
      <c r="AB24" s="48"/>
      <c r="AC24" s="48"/>
      <c r="AD24" s="48"/>
      <c r="AE24" s="48"/>
      <c r="AF24" s="830"/>
      <c r="AG24" s="842"/>
      <c r="AH24" s="845"/>
      <c r="AI24" s="840"/>
      <c r="AJ24" s="806"/>
      <c r="AK24" s="359"/>
      <c r="AL24" s="359"/>
    </row>
    <row r="25" spans="1:38" ht="20.149999999999999" customHeight="1" x14ac:dyDescent="0.35">
      <c r="A25" s="359"/>
      <c r="B25" s="800"/>
      <c r="C25" s="800"/>
      <c r="D25" s="802"/>
      <c r="E25" s="800"/>
      <c r="F25" s="119" t="s">
        <v>192</v>
      </c>
      <c r="G25" s="42"/>
      <c r="H25" s="48"/>
      <c r="I25" s="48"/>
      <c r="J25" s="107"/>
      <c r="K25" s="61"/>
      <c r="L25" s="48"/>
      <c r="M25" s="48"/>
      <c r="N25" s="48"/>
      <c r="O25" s="48"/>
      <c r="P25" s="48"/>
      <c r="Q25" s="107"/>
      <c r="R25" s="51"/>
      <c r="S25" s="51"/>
      <c r="T25" s="58"/>
      <c r="U25" s="42"/>
      <c r="V25" s="61"/>
      <c r="W25" s="61"/>
      <c r="X25" s="61"/>
      <c r="Y25" s="61"/>
      <c r="Z25" s="48"/>
      <c r="AA25" s="48"/>
      <c r="AB25" s="48"/>
      <c r="AC25" s="48"/>
      <c r="AD25" s="48"/>
      <c r="AE25" s="48"/>
      <c r="AF25" s="830"/>
      <c r="AG25" s="843"/>
      <c r="AH25" s="846"/>
      <c r="AI25" s="814"/>
      <c r="AJ25" s="798"/>
      <c r="AK25" s="359"/>
      <c r="AL25" s="359"/>
    </row>
    <row r="26" spans="1:38" ht="20.149999999999999" customHeight="1" x14ac:dyDescent="0.35">
      <c r="A26" s="359"/>
      <c r="B26" s="800"/>
      <c r="C26" s="800"/>
      <c r="D26" s="802"/>
      <c r="E26" s="800"/>
      <c r="F26" s="119" t="s">
        <v>194</v>
      </c>
      <c r="G26" s="42"/>
      <c r="H26" s="48"/>
      <c r="I26" s="48"/>
      <c r="J26" s="107"/>
      <c r="K26" s="61"/>
      <c r="L26" s="48"/>
      <c r="M26" s="48"/>
      <c r="N26" s="48"/>
      <c r="O26" s="48"/>
      <c r="P26" s="48"/>
      <c r="Q26" s="107"/>
      <c r="R26" s="51"/>
      <c r="S26" s="51"/>
      <c r="T26" s="58"/>
      <c r="U26" s="42"/>
      <c r="V26" s="61"/>
      <c r="W26" s="61"/>
      <c r="X26" s="61"/>
      <c r="Y26" s="61"/>
      <c r="Z26" s="48"/>
      <c r="AA26" s="48"/>
      <c r="AB26" s="48"/>
      <c r="AC26" s="48"/>
      <c r="AD26" s="48"/>
      <c r="AE26" s="48"/>
      <c r="AF26" s="830"/>
      <c r="AG26" s="843"/>
      <c r="AH26" s="846"/>
      <c r="AI26" s="814"/>
      <c r="AJ26" s="798"/>
      <c r="AK26" s="359"/>
      <c r="AL26" s="359"/>
    </row>
    <row r="27" spans="1:38" ht="20.149999999999999" customHeight="1" x14ac:dyDescent="0.35">
      <c r="A27" s="359"/>
      <c r="B27" s="800"/>
      <c r="C27" s="800"/>
      <c r="D27" s="802"/>
      <c r="E27" s="800"/>
      <c r="F27" s="119" t="s">
        <v>196</v>
      </c>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830"/>
      <c r="AG27" s="843"/>
      <c r="AH27" s="846"/>
      <c r="AI27" s="814"/>
      <c r="AJ27" s="798"/>
      <c r="AK27" s="359"/>
      <c r="AL27" s="359"/>
    </row>
    <row r="28" spans="1:38" ht="20.149999999999999" customHeight="1" x14ac:dyDescent="0.35">
      <c r="A28" s="359"/>
      <c r="B28" s="800"/>
      <c r="C28" s="800"/>
      <c r="D28" s="803"/>
      <c r="E28" s="800"/>
      <c r="F28" s="119" t="s">
        <v>6</v>
      </c>
      <c r="G28" s="125"/>
      <c r="H28" s="53"/>
      <c r="I28" s="53"/>
      <c r="J28" s="128"/>
      <c r="K28" s="153"/>
      <c r="L28" s="53"/>
      <c r="M28" s="53"/>
      <c r="N28" s="53"/>
      <c r="O28" s="53"/>
      <c r="P28" s="53"/>
      <c r="Q28" s="128"/>
      <c r="R28" s="144"/>
      <c r="S28" s="144"/>
      <c r="T28" s="143"/>
      <c r="U28" s="125"/>
      <c r="V28" s="153"/>
      <c r="W28" s="153"/>
      <c r="X28" s="153"/>
      <c r="Y28" s="153"/>
      <c r="Z28" s="53"/>
      <c r="AA28" s="53"/>
      <c r="AB28" s="53"/>
      <c r="AC28" s="53"/>
      <c r="AD28" s="53"/>
      <c r="AE28" s="53"/>
      <c r="AF28" s="831"/>
      <c r="AG28" s="844"/>
      <c r="AH28" s="847"/>
      <c r="AI28" s="815"/>
      <c r="AJ28" s="799"/>
      <c r="AK28" s="359"/>
      <c r="AL28" s="359"/>
    </row>
    <row r="29" spans="1:38" ht="20.149999999999999" customHeight="1" x14ac:dyDescent="0.35">
      <c r="A29" s="359"/>
      <c r="B29" s="800" t="str">
        <f>A47</f>
        <v>S.5</v>
      </c>
      <c r="C29" s="800">
        <f>B47</f>
        <v>0</v>
      </c>
      <c r="D29" s="801"/>
      <c r="E29" s="800"/>
      <c r="F29" s="119" t="s">
        <v>186</v>
      </c>
      <c r="G29" s="45"/>
      <c r="H29" s="43"/>
      <c r="I29" s="43"/>
      <c r="J29" s="44"/>
      <c r="K29" s="126"/>
      <c r="L29" s="43"/>
      <c r="M29" s="43"/>
      <c r="N29" s="43"/>
      <c r="O29" s="43"/>
      <c r="P29" s="43"/>
      <c r="Q29" s="44"/>
      <c r="R29" s="142"/>
      <c r="S29" s="141"/>
      <c r="T29" s="140"/>
      <c r="U29" s="883"/>
      <c r="V29" s="884"/>
      <c r="W29" s="884"/>
      <c r="X29" s="884"/>
      <c r="Y29" s="884"/>
      <c r="Z29" s="884"/>
      <c r="AA29" s="805"/>
      <c r="AB29" s="882"/>
      <c r="AC29" s="805"/>
      <c r="AD29" s="43"/>
      <c r="AE29" s="43"/>
      <c r="AF29" s="829"/>
      <c r="AG29" s="45"/>
      <c r="AH29" s="185"/>
      <c r="AI29" s="44"/>
      <c r="AJ29" s="428"/>
      <c r="AK29" s="359"/>
      <c r="AL29" s="359"/>
    </row>
    <row r="30" spans="1:38" ht="20.149999999999999" customHeight="1" x14ac:dyDescent="0.35">
      <c r="A30" s="359"/>
      <c r="B30" s="800"/>
      <c r="C30" s="800"/>
      <c r="D30" s="802"/>
      <c r="E30" s="800"/>
      <c r="F30" s="119" t="s">
        <v>10</v>
      </c>
      <c r="G30" s="42"/>
      <c r="H30" s="48"/>
      <c r="I30" s="48"/>
      <c r="J30" s="107"/>
      <c r="K30" s="61"/>
      <c r="L30" s="48"/>
      <c r="M30" s="48"/>
      <c r="N30" s="48"/>
      <c r="O30" s="48"/>
      <c r="P30" s="48"/>
      <c r="Q30" s="107"/>
      <c r="R30" s="51"/>
      <c r="S30" s="51"/>
      <c r="T30" s="58"/>
      <c r="U30" s="42"/>
      <c r="V30" s="61"/>
      <c r="W30" s="61"/>
      <c r="X30" s="61"/>
      <c r="Y30" s="61"/>
      <c r="Z30" s="48"/>
      <c r="AA30" s="48"/>
      <c r="AB30" s="48"/>
      <c r="AC30" s="48"/>
      <c r="AD30" s="48"/>
      <c r="AE30" s="48"/>
      <c r="AF30" s="830"/>
      <c r="AG30" s="842"/>
      <c r="AH30" s="845"/>
      <c r="AI30" s="840"/>
      <c r="AJ30" s="806"/>
      <c r="AK30" s="359"/>
      <c r="AL30" s="359"/>
    </row>
    <row r="31" spans="1:38" ht="20.149999999999999" customHeight="1" x14ac:dyDescent="0.35">
      <c r="A31" s="359"/>
      <c r="B31" s="800"/>
      <c r="C31" s="800"/>
      <c r="D31" s="802"/>
      <c r="E31" s="800"/>
      <c r="F31" s="119" t="s">
        <v>192</v>
      </c>
      <c r="G31" s="42"/>
      <c r="H31" s="48"/>
      <c r="I31" s="48"/>
      <c r="J31" s="107"/>
      <c r="K31" s="61"/>
      <c r="L31" s="48"/>
      <c r="M31" s="48"/>
      <c r="N31" s="48"/>
      <c r="O31" s="48"/>
      <c r="P31" s="48"/>
      <c r="Q31" s="107"/>
      <c r="R31" s="51"/>
      <c r="S31" s="51"/>
      <c r="T31" s="58"/>
      <c r="U31" s="42"/>
      <c r="V31" s="61"/>
      <c r="W31" s="61"/>
      <c r="X31" s="61"/>
      <c r="Y31" s="61"/>
      <c r="Z31" s="48"/>
      <c r="AA31" s="48"/>
      <c r="AB31" s="48"/>
      <c r="AC31" s="48"/>
      <c r="AD31" s="48"/>
      <c r="AE31" s="48"/>
      <c r="AF31" s="830"/>
      <c r="AG31" s="843"/>
      <c r="AH31" s="846"/>
      <c r="AI31" s="814"/>
      <c r="AJ31" s="798"/>
      <c r="AK31" s="359"/>
      <c r="AL31" s="359"/>
    </row>
    <row r="32" spans="1:38" ht="20.149999999999999" customHeight="1" x14ac:dyDescent="0.35">
      <c r="A32" s="359"/>
      <c r="B32" s="800"/>
      <c r="C32" s="800"/>
      <c r="D32" s="802"/>
      <c r="E32" s="800"/>
      <c r="F32" s="119" t="s">
        <v>194</v>
      </c>
      <c r="G32" s="42"/>
      <c r="H32" s="48"/>
      <c r="I32" s="48"/>
      <c r="J32" s="107"/>
      <c r="K32" s="61"/>
      <c r="L32" s="48"/>
      <c r="M32" s="48"/>
      <c r="N32" s="48"/>
      <c r="O32" s="48"/>
      <c r="P32" s="48"/>
      <c r="Q32" s="107"/>
      <c r="R32" s="51"/>
      <c r="S32" s="51"/>
      <c r="T32" s="58"/>
      <c r="U32" s="42"/>
      <c r="V32" s="61"/>
      <c r="W32" s="61"/>
      <c r="X32" s="61"/>
      <c r="Y32" s="61"/>
      <c r="Z32" s="48"/>
      <c r="AA32" s="48"/>
      <c r="AB32" s="48"/>
      <c r="AC32" s="48"/>
      <c r="AD32" s="48"/>
      <c r="AE32" s="48"/>
      <c r="AF32" s="830"/>
      <c r="AG32" s="843"/>
      <c r="AH32" s="846"/>
      <c r="AI32" s="814"/>
      <c r="AJ32" s="798"/>
      <c r="AK32" s="359"/>
      <c r="AL32" s="359"/>
    </row>
    <row r="33" spans="1:38" ht="20.149999999999999" customHeight="1" x14ac:dyDescent="0.35">
      <c r="A33" s="359"/>
      <c r="B33" s="800"/>
      <c r="C33" s="800"/>
      <c r="D33" s="802"/>
      <c r="E33" s="800"/>
      <c r="F33" s="119" t="s">
        <v>196</v>
      </c>
      <c r="G33" s="42"/>
      <c r="H33" s="48"/>
      <c r="I33" s="48"/>
      <c r="J33" s="107"/>
      <c r="K33" s="61"/>
      <c r="L33" s="48"/>
      <c r="M33" s="48"/>
      <c r="N33" s="48"/>
      <c r="O33" s="48"/>
      <c r="P33" s="48"/>
      <c r="Q33" s="107"/>
      <c r="R33" s="51"/>
      <c r="S33" s="51"/>
      <c r="T33" s="58"/>
      <c r="U33" s="42"/>
      <c r="V33" s="61"/>
      <c r="W33" s="61"/>
      <c r="X33" s="61"/>
      <c r="Y33" s="61"/>
      <c r="Z33" s="48"/>
      <c r="AA33" s="48"/>
      <c r="AB33" s="48"/>
      <c r="AC33" s="48"/>
      <c r="AD33" s="48"/>
      <c r="AE33" s="48"/>
      <c r="AF33" s="830"/>
      <c r="AG33" s="843"/>
      <c r="AH33" s="846"/>
      <c r="AI33" s="814"/>
      <c r="AJ33" s="798"/>
      <c r="AK33" s="359"/>
      <c r="AL33" s="359"/>
    </row>
    <row r="34" spans="1:38" ht="20.149999999999999" customHeight="1" x14ac:dyDescent="0.35">
      <c r="A34" s="359"/>
      <c r="B34" s="800"/>
      <c r="C34" s="800"/>
      <c r="D34" s="803"/>
      <c r="E34" s="800"/>
      <c r="F34" s="119" t="s">
        <v>6</v>
      </c>
      <c r="G34" s="125"/>
      <c r="H34" s="53"/>
      <c r="I34" s="53"/>
      <c r="J34" s="128"/>
      <c r="K34" s="153"/>
      <c r="L34" s="53"/>
      <c r="M34" s="53"/>
      <c r="N34" s="53"/>
      <c r="O34" s="53"/>
      <c r="P34" s="53"/>
      <c r="Q34" s="128"/>
      <c r="R34" s="144"/>
      <c r="S34" s="144"/>
      <c r="T34" s="143"/>
      <c r="U34" s="125"/>
      <c r="V34" s="153"/>
      <c r="W34" s="153"/>
      <c r="X34" s="153"/>
      <c r="Y34" s="153"/>
      <c r="Z34" s="53"/>
      <c r="AA34" s="53"/>
      <c r="AB34" s="53"/>
      <c r="AC34" s="53"/>
      <c r="AD34" s="53"/>
      <c r="AE34" s="53"/>
      <c r="AF34" s="831"/>
      <c r="AG34" s="844"/>
      <c r="AH34" s="847"/>
      <c r="AI34" s="815"/>
      <c r="AJ34" s="799"/>
      <c r="AK34" s="359"/>
      <c r="AL34" s="359"/>
    </row>
    <row r="35" spans="1:38" ht="20.149999999999999" customHeight="1" x14ac:dyDescent="0.35">
      <c r="A35" s="359"/>
      <c r="B35" s="359"/>
      <c r="C35" s="781" t="s">
        <v>202</v>
      </c>
      <c r="D35" s="781"/>
      <c r="E35" s="781"/>
      <c r="F35" s="781"/>
      <c r="G35" s="782">
        <v>0</v>
      </c>
      <c r="H35" s="783"/>
      <c r="I35" s="783"/>
      <c r="J35" s="784"/>
      <c r="K35" s="782">
        <v>0</v>
      </c>
      <c r="L35" s="783"/>
      <c r="M35" s="783"/>
      <c r="N35" s="783"/>
      <c r="O35" s="783"/>
      <c r="P35" s="783"/>
      <c r="Q35" s="784"/>
      <c r="R35" s="397">
        <v>1</v>
      </c>
      <c r="S35" s="782">
        <v>1</v>
      </c>
      <c r="T35" s="784"/>
      <c r="U35" s="359"/>
      <c r="V35" s="359"/>
      <c r="W35" s="359"/>
      <c r="X35" s="359"/>
      <c r="Y35" s="359"/>
      <c r="Z35" s="359"/>
      <c r="AA35" s="359"/>
      <c r="AB35" s="359"/>
      <c r="AC35" s="359"/>
      <c r="AD35" s="359"/>
      <c r="AE35" s="359"/>
      <c r="AF35" s="359"/>
      <c r="AG35" s="359"/>
      <c r="AH35" s="304"/>
      <c r="AI35" s="359"/>
      <c r="AJ35" s="359"/>
      <c r="AK35" s="359"/>
      <c r="AL35" s="359"/>
    </row>
    <row r="36" spans="1:38" ht="67.25" customHeight="1" x14ac:dyDescent="0.35">
      <c r="A36" s="359"/>
      <c r="B36" s="359"/>
      <c r="C36" s="781" t="s">
        <v>203</v>
      </c>
      <c r="D36" s="781"/>
      <c r="E36" s="781"/>
      <c r="F36" s="781"/>
      <c r="G36" s="785" t="s">
        <v>407</v>
      </c>
      <c r="H36" s="786"/>
      <c r="I36" s="786"/>
      <c r="J36" s="787"/>
      <c r="K36" s="785" t="s">
        <v>407</v>
      </c>
      <c r="L36" s="786"/>
      <c r="M36" s="786"/>
      <c r="N36" s="786"/>
      <c r="O36" s="786"/>
      <c r="P36" s="786"/>
      <c r="Q36" s="787"/>
      <c r="R36" s="136" t="s">
        <v>407</v>
      </c>
      <c r="S36" s="785" t="s">
        <v>407</v>
      </c>
      <c r="T36" s="787"/>
      <c r="U36" s="359"/>
      <c r="V36" s="359"/>
      <c r="W36" s="359"/>
      <c r="X36" s="359"/>
      <c r="Y36" s="359"/>
      <c r="Z36" s="359"/>
      <c r="AA36" s="359"/>
      <c r="AB36" s="359"/>
      <c r="AC36" s="359"/>
      <c r="AD36" s="359"/>
      <c r="AE36" s="359"/>
      <c r="AF36" s="359"/>
      <c r="AG36" s="359"/>
      <c r="AH36" s="304"/>
      <c r="AI36" s="359"/>
      <c r="AJ36" s="359"/>
      <c r="AK36" s="359"/>
      <c r="AL36" s="359"/>
    </row>
    <row r="37" spans="1:38" ht="20.149999999999999" customHeight="1" x14ac:dyDescent="0.35">
      <c r="A37" s="359"/>
      <c r="B37" s="359"/>
      <c r="C37" s="775" t="s">
        <v>205</v>
      </c>
      <c r="D37" s="775"/>
      <c r="E37" s="775"/>
      <c r="F37" s="384">
        <v>0</v>
      </c>
      <c r="G37" s="416"/>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04"/>
      <c r="AI37" s="359"/>
      <c r="AJ37" s="359"/>
      <c r="AK37" s="359"/>
      <c r="AL37" s="359"/>
    </row>
    <row r="38" spans="1:38" ht="61.5" customHeight="1" x14ac:dyDescent="0.35">
      <c r="A38" s="359"/>
      <c r="B38" s="359"/>
      <c r="C38" s="776" t="s">
        <v>499</v>
      </c>
      <c r="D38" s="776"/>
      <c r="E38" s="776"/>
      <c r="F38" s="777"/>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04"/>
      <c r="AI38" s="359"/>
      <c r="AJ38" s="359"/>
      <c r="AK38" s="359"/>
      <c r="AL38" s="359"/>
    </row>
    <row r="41" spans="1:38" ht="20.149999999999999" customHeight="1" x14ac:dyDescent="0.35">
      <c r="A41" s="778" t="s">
        <v>207</v>
      </c>
      <c r="B41" s="779"/>
      <c r="C41" s="779"/>
      <c r="D41" s="779"/>
      <c r="E41" s="780"/>
      <c r="F41" s="304"/>
    </row>
    <row r="42" spans="1:38" s="118" customFormat="1" ht="20.149999999999999" customHeight="1" x14ac:dyDescent="0.35">
      <c r="A42" s="387" t="s">
        <v>208</v>
      </c>
      <c r="B42" s="387" t="s">
        <v>209</v>
      </c>
      <c r="C42" s="387" t="s">
        <v>210</v>
      </c>
      <c r="D42" s="387" t="s">
        <v>59</v>
      </c>
      <c r="E42" s="387" t="s">
        <v>211</v>
      </c>
    </row>
    <row r="43" spans="1:38" ht="72.5" x14ac:dyDescent="0.35">
      <c r="A43" s="19" t="s">
        <v>212</v>
      </c>
      <c r="B43" s="120" t="s">
        <v>500</v>
      </c>
      <c r="C43" s="1" t="s">
        <v>501</v>
      </c>
      <c r="D43" s="119">
        <v>2017</v>
      </c>
      <c r="E43" s="246" t="s">
        <v>211</v>
      </c>
    </row>
    <row r="44" spans="1:38" ht="43.5" x14ac:dyDescent="0.35">
      <c r="A44" s="19" t="s">
        <v>215</v>
      </c>
      <c r="B44" s="1" t="s">
        <v>502</v>
      </c>
      <c r="C44" s="1" t="s">
        <v>503</v>
      </c>
      <c r="D44" s="119">
        <v>2018</v>
      </c>
      <c r="E44" s="246" t="s">
        <v>211</v>
      </c>
    </row>
    <row r="45" spans="1:38" ht="72.5" x14ac:dyDescent="0.35">
      <c r="A45" s="19" t="s">
        <v>280</v>
      </c>
      <c r="B45" s="1" t="s">
        <v>504</v>
      </c>
      <c r="C45" s="1" t="s">
        <v>501</v>
      </c>
      <c r="D45" s="119">
        <v>2019</v>
      </c>
      <c r="E45" s="246" t="s">
        <v>211</v>
      </c>
    </row>
    <row r="46" spans="1:38" x14ac:dyDescent="0.35">
      <c r="A46" s="19" t="s">
        <v>283</v>
      </c>
      <c r="B46" s="1"/>
      <c r="C46" s="1"/>
      <c r="D46" s="119"/>
      <c r="E46" s="246"/>
    </row>
    <row r="47" spans="1:38" x14ac:dyDescent="0.35">
      <c r="A47" s="19" t="s">
        <v>284</v>
      </c>
      <c r="B47" s="1"/>
      <c r="C47" s="1"/>
      <c r="D47" s="119"/>
      <c r="E47" s="246"/>
    </row>
    <row r="48" spans="1:38" x14ac:dyDescent="0.35">
      <c r="A48" s="359"/>
      <c r="B48" s="359"/>
      <c r="C48" s="359"/>
      <c r="D48" s="359"/>
      <c r="E48" s="359"/>
      <c r="F48" s="359"/>
    </row>
    <row r="49" spans="1:6" x14ac:dyDescent="0.35">
      <c r="A49" s="359"/>
      <c r="B49" s="359"/>
      <c r="C49" s="359"/>
      <c r="D49" s="359"/>
      <c r="E49" s="359"/>
      <c r="F49" s="359"/>
    </row>
    <row r="50" spans="1:6" ht="20.149999999999999" customHeight="1" x14ac:dyDescent="0.35">
      <c r="A50" s="885"/>
      <c r="B50" s="885"/>
      <c r="C50" s="885"/>
      <c r="D50" s="359"/>
      <c r="E50" s="359"/>
      <c r="F50" s="359"/>
    </row>
    <row r="51" spans="1:6" ht="20.149999999999999" customHeight="1" x14ac:dyDescent="0.35">
      <c r="A51" s="565"/>
      <c r="B51" s="565"/>
      <c r="C51" s="565"/>
      <c r="D51" s="359"/>
      <c r="E51" s="359"/>
      <c r="F51" s="359"/>
    </row>
    <row r="52" spans="1:6" ht="20.149999999999999" customHeight="1" x14ac:dyDescent="0.35">
      <c r="A52" s="563"/>
      <c r="C52" s="564"/>
      <c r="D52" s="359"/>
      <c r="E52" s="359"/>
      <c r="F52" s="359"/>
    </row>
    <row r="53" spans="1:6" ht="20.149999999999999" customHeight="1" x14ac:dyDescent="0.35">
      <c r="A53" s="563"/>
      <c r="C53" s="562"/>
      <c r="D53" s="359"/>
      <c r="E53" s="359"/>
      <c r="F53" s="359"/>
    </row>
    <row r="54" spans="1:6" ht="20.149999999999999" customHeight="1" x14ac:dyDescent="0.35">
      <c r="A54" s="563"/>
      <c r="C54" s="562"/>
      <c r="D54" s="359"/>
      <c r="E54" s="359"/>
      <c r="F54" s="359"/>
    </row>
    <row r="55" spans="1:6" ht="20.149999999999999" customHeight="1" x14ac:dyDescent="0.35">
      <c r="A55" s="563"/>
      <c r="C55" s="562"/>
      <c r="D55" s="359"/>
      <c r="E55" s="359"/>
      <c r="F55" s="359"/>
    </row>
    <row r="56" spans="1:6" x14ac:dyDescent="0.35">
      <c r="A56" s="359"/>
      <c r="B56" s="359"/>
      <c r="C56" s="359"/>
      <c r="D56" s="359"/>
      <c r="E56" s="359"/>
      <c r="F56" s="359"/>
    </row>
    <row r="57" spans="1:6" x14ac:dyDescent="0.35">
      <c r="A57" s="359"/>
      <c r="B57" s="359"/>
      <c r="C57" s="359"/>
      <c r="D57" s="359"/>
      <c r="E57" s="359"/>
      <c r="F57" s="359"/>
    </row>
    <row r="58" spans="1:6" x14ac:dyDescent="0.35">
      <c r="A58" s="359"/>
      <c r="B58" s="359"/>
      <c r="C58" s="359"/>
      <c r="D58" s="359"/>
      <c r="E58" s="359"/>
      <c r="F58" s="359"/>
    </row>
    <row r="59" spans="1:6" x14ac:dyDescent="0.35">
      <c r="A59" s="359"/>
      <c r="B59" s="359"/>
      <c r="C59" s="359"/>
      <c r="D59" s="359"/>
      <c r="E59" s="359"/>
      <c r="F59" s="359"/>
    </row>
    <row r="60" spans="1:6" x14ac:dyDescent="0.35">
      <c r="A60" s="359"/>
      <c r="B60" s="359"/>
      <c r="C60" s="359"/>
      <c r="D60" s="359"/>
      <c r="E60" s="359"/>
      <c r="F60" s="359"/>
    </row>
    <row r="61" spans="1:6" x14ac:dyDescent="0.35">
      <c r="A61" s="359"/>
      <c r="B61" s="359"/>
      <c r="C61" s="359"/>
      <c r="D61" s="359"/>
      <c r="E61" s="359"/>
      <c r="F61" s="359"/>
    </row>
    <row r="62" spans="1:6" x14ac:dyDescent="0.35">
      <c r="A62" s="359"/>
      <c r="B62" s="359"/>
      <c r="C62" s="359"/>
      <c r="D62" s="359"/>
      <c r="E62" s="359"/>
      <c r="F62" s="359"/>
    </row>
    <row r="63" spans="1:6" x14ac:dyDescent="0.35">
      <c r="A63" s="359"/>
      <c r="B63" s="359"/>
      <c r="C63" s="359"/>
      <c r="D63" s="359"/>
      <c r="E63" s="359"/>
      <c r="F63" s="359"/>
    </row>
    <row r="64" spans="1:6"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89">
    <mergeCell ref="A50:C50"/>
    <mergeCell ref="C36:F36"/>
    <mergeCell ref="G36:J36"/>
    <mergeCell ref="K36:Q36"/>
    <mergeCell ref="C37:E37"/>
    <mergeCell ref="C38:F38"/>
    <mergeCell ref="A41:E41"/>
    <mergeCell ref="C35:F35"/>
    <mergeCell ref="G35:J35"/>
    <mergeCell ref="K35:Q35"/>
    <mergeCell ref="S35:T35"/>
    <mergeCell ref="S36:T36"/>
    <mergeCell ref="AH30:AH34"/>
    <mergeCell ref="AI30:AI34"/>
    <mergeCell ref="AJ30:AJ34"/>
    <mergeCell ref="B23:B28"/>
    <mergeCell ref="C23:C28"/>
    <mergeCell ref="D23:D28"/>
    <mergeCell ref="E23:E28"/>
    <mergeCell ref="U23:AA23"/>
    <mergeCell ref="AF29:AF34"/>
    <mergeCell ref="AG30:AG34"/>
    <mergeCell ref="B29:B34"/>
    <mergeCell ref="C29:C34"/>
    <mergeCell ref="D29:D34"/>
    <mergeCell ref="E29:E34"/>
    <mergeCell ref="U29:AA29"/>
    <mergeCell ref="AB29:AC29"/>
    <mergeCell ref="AH18:AH22"/>
    <mergeCell ref="AI18:AI22"/>
    <mergeCell ref="AJ18:AJ22"/>
    <mergeCell ref="AB23:AC23"/>
    <mergeCell ref="AF23:AF28"/>
    <mergeCell ref="AG24:AG28"/>
    <mergeCell ref="AH24:AH28"/>
    <mergeCell ref="AI24:AI28"/>
    <mergeCell ref="AJ24:AJ28"/>
    <mergeCell ref="AH12:AH16"/>
    <mergeCell ref="AI12:AI16"/>
    <mergeCell ref="AJ12:AJ16"/>
    <mergeCell ref="U16:AE16"/>
    <mergeCell ref="B17:B22"/>
    <mergeCell ref="C17:C22"/>
    <mergeCell ref="D17:D22"/>
    <mergeCell ref="E17:E22"/>
    <mergeCell ref="AF17:AF22"/>
    <mergeCell ref="AG18:AG22"/>
    <mergeCell ref="B11:B16"/>
    <mergeCell ref="C11:C16"/>
    <mergeCell ref="D11:D16"/>
    <mergeCell ref="E11:E16"/>
    <mergeCell ref="AF11:AF16"/>
    <mergeCell ref="AG12:AG16"/>
    <mergeCell ref="B5:B10"/>
    <mergeCell ref="C5:C10"/>
    <mergeCell ref="D5:D10"/>
    <mergeCell ref="E5:E10"/>
    <mergeCell ref="AF5:AF10"/>
    <mergeCell ref="AG6:AG10"/>
    <mergeCell ref="AH6:AH10"/>
    <mergeCell ref="AI6:AI10"/>
    <mergeCell ref="AJ6:AJ10"/>
    <mergeCell ref="U10:AE10"/>
    <mergeCell ref="K2:Q2"/>
    <mergeCell ref="R2:R4"/>
    <mergeCell ref="S2:S4"/>
    <mergeCell ref="T2:T4"/>
    <mergeCell ref="U2:AF2"/>
    <mergeCell ref="AG2:AI2"/>
    <mergeCell ref="AJ2:AJ4"/>
    <mergeCell ref="G3:G4"/>
    <mergeCell ref="H3:H4"/>
    <mergeCell ref="I3:I4"/>
    <mergeCell ref="J3:J4"/>
    <mergeCell ref="K3:L3"/>
    <mergeCell ref="M3:P3"/>
    <mergeCell ref="Q3:Q4"/>
    <mergeCell ref="U3:AA3"/>
    <mergeCell ref="AB3:AE3"/>
    <mergeCell ref="AF3:AF4"/>
    <mergeCell ref="AG3:AG4"/>
    <mergeCell ref="AH3:AH4"/>
    <mergeCell ref="AI3:AI4"/>
    <mergeCell ref="G2:J2"/>
    <mergeCell ref="B2:B4"/>
    <mergeCell ref="C2:C4"/>
    <mergeCell ref="D2:D4"/>
    <mergeCell ref="E2:E4"/>
    <mergeCell ref="F2:F4"/>
  </mergeCells>
  <hyperlinks>
    <hyperlink ref="E43" r:id="rId1" xr:uid="{EC475FD1-F1F1-493B-826C-0F4D9EC18A36}"/>
    <hyperlink ref="E44" r:id="rId2" xr:uid="{04528F50-1067-4CE1-BA88-E01A875C54C2}"/>
    <hyperlink ref="E45" r:id="rId3" xr:uid="{76F7AF81-238A-44E4-A1C7-604FCF065D9F}"/>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14">
        <x14:dataValidation type="list" allowBlank="1" showInputMessage="1" showErrorMessage="1" xr:uid="{31CCAA40-FC87-4A6A-845C-118E5A02C7A3}">
          <x14:formula1>
            <xm:f>Dropdowns!$M$2:$M$5</xm:f>
          </x14:formula1>
          <xm:sqref>F37</xm:sqref>
        </x14:dataValidation>
        <x14:dataValidation type="list" allowBlank="1" showInputMessage="1" showErrorMessage="1" xr:uid="{2CEE94EE-CD22-441E-99D6-A7EEF4433CBE}">
          <x14:formula1>
            <xm:f>Dropdowns!$L$2:$L$16</xm:f>
          </x14:formula1>
          <xm:sqref>G7:I7 G31:I31 G25:I25 G19:I19 G13:I13</xm:sqref>
        </x14:dataValidation>
        <x14:dataValidation type="list" allowBlank="1" showInputMessage="1" showErrorMessage="1" xr:uid="{5B02DAF6-8C8E-4232-9681-13EFF59EB658}">
          <x14:formula1>
            <xm:f>Dropdowns!$E$8:$E$14</xm:f>
          </x14:formula1>
          <xm:sqref>S19 S25 S31 S13 S7</xm:sqref>
        </x14:dataValidation>
        <x14:dataValidation type="list" allowBlank="1" showInputMessage="1" showErrorMessage="1" xr:uid="{61DEAA5B-0093-4353-8448-5FBE4F45C8B9}">
          <x14:formula1>
            <xm:f>Dropdowns!$A$8</xm:f>
          </x14:formula1>
          <xm:sqref>J6 J12 J18 J24 J30 Q30 Q24 Q18 Q12 Q6 U6:AE6 U12:AE12 U18:AE18 U24:AE24 U30:AE30</xm:sqref>
        </x14:dataValidation>
        <x14:dataValidation type="list" allowBlank="1" showInputMessage="1" showErrorMessage="1" xr:uid="{4F5F512D-78BB-4CB5-A88C-DC4DC459923E}">
          <x14:formula1>
            <xm:f>Dropdowns!$H$3:$H$5</xm:f>
          </x14:formula1>
          <xm:sqref>AG12 AG6 AG24 AG18 AG30</xm:sqref>
        </x14:dataValidation>
        <x14:dataValidation type="list" allowBlank="1" showInputMessage="1" showErrorMessage="1" xr:uid="{4451B039-2E28-42F0-BE79-1A481654052D}">
          <x14:formula1>
            <xm:f>Dropdowns!$E$3:$E$5</xm:f>
          </x14:formula1>
          <xm:sqref>S12 S18 S24 S30 S6</xm:sqref>
        </x14:dataValidation>
        <x14:dataValidation type="list" allowBlank="1" showInputMessage="1" showErrorMessage="1" xr:uid="{877270A6-5C0C-4317-B6F6-4E3CDBF1C458}">
          <x14:formula1>
            <xm:f>Dropdowns!$D$3:$D$6</xm:f>
          </x14:formula1>
          <xm:sqref>R7 R13 R19 R25 R31</xm:sqref>
        </x14:dataValidation>
        <x14:dataValidation type="list" allowBlank="1" showInputMessage="1" showErrorMessage="1" xr:uid="{5DC87219-8262-4A4B-B41B-0713828668B2}">
          <x14:formula1>
            <xm:f>Dropdowns!$C$3:$C$7</xm:f>
          </x14:formula1>
          <xm:sqref>R6 R12 R18 R24 R30</xm:sqref>
        </x14:dataValidation>
        <x14:dataValidation type="list" allowBlank="1" showInputMessage="1" showErrorMessage="1" xr:uid="{5A137F5A-7449-49EA-BD37-83CC64B05BC8}">
          <x14:formula1>
            <xm:f>Dropdowns!$B$3:$B$5</xm:f>
          </x14:formula1>
          <xm:sqref>K24:P24 K6:P6 K12:P12 K18:P18 K30:P30</xm:sqref>
        </x14:dataValidation>
        <x14:dataValidation type="list" allowBlank="1" showInputMessage="1" showErrorMessage="1" xr:uid="{9249F535-D273-46BD-B48E-E3F438F723A1}">
          <x14:formula1>
            <xm:f>Dropdowns!$A$3:$A$5</xm:f>
          </x14:formula1>
          <xm:sqref>G6:I6 G12:I12 G18:I18 G24:I24 G30:I30</xm:sqref>
        </x14:dataValidation>
        <x14:dataValidation type="list" allowBlank="1" showInputMessage="1" showErrorMessage="1" xr:uid="{2A010702-49AE-49E6-9116-4959EBBE0AB1}">
          <x14:formula1>
            <xm:f>Dropdowns!$K$3:$K$6</xm:f>
          </x14:formula1>
          <xm:sqref>T6 T12 T18 T30 T24</xm:sqref>
        </x14:dataValidation>
        <x14:dataValidation type="list" allowBlank="1" showInputMessage="1" showErrorMessage="1" xr:uid="{73A9E263-A5AF-4303-88F3-C67B7DA8F098}">
          <x14:formula1>
            <xm:f>Dropdowns!$J$3:$J$4</xm:f>
          </x14:formula1>
          <xm:sqref>K16:T16 K22:T22 K28:T28 K34:T34 K10:T10 R35:S35</xm:sqref>
        </x14:dataValidation>
        <x14:dataValidation type="list" allowBlank="1" showInputMessage="1" showErrorMessage="1" xr:uid="{5A8C14BB-E979-4B91-BCBD-965D89AB493A}">
          <x14:formula1>
            <xm:f>Dropdowns!$J$3:$J$5</xm:f>
          </x14:formula1>
          <xm:sqref>G10:J10 G16:J16 G22:J22 G28:J28 G34:J34 K35 G35</xm:sqref>
        </x14:dataValidation>
        <x14:dataValidation type="list" allowBlank="1" showInputMessage="1" showErrorMessage="1" xr:uid="{0E44EF1E-E64C-4B1E-B326-F80EDA0E6D3C}">
          <x14:formula1>
            <xm:f>Dropdowns!$I$3:$I$10</xm:f>
          </x14:formula1>
          <xm:sqref>AH6 AH24 AH12 AH18 AH30 AI6:AI10 AI12:AI16 AI18:AI22 AI24:AI28 AI30:AI34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C703F-69FE-4B73-800C-CE8BC60A5F02}">
  <sheetPr codeName="Foglio60"/>
  <dimension ref="A1:AL81"/>
  <sheetViews>
    <sheetView topLeftCell="F4" zoomScale="55" zoomScaleNormal="55" workbookViewId="0">
      <selection activeCell="U12" sqref="U12:AE12"/>
    </sheetView>
  </sheetViews>
  <sheetFormatPr defaultColWidth="9.1796875" defaultRowHeight="14.5" x14ac:dyDescent="0.35"/>
  <cols>
    <col min="1" max="1" width="10.81640625" style="360" customWidth="1"/>
    <col min="2" max="2" width="28.453125" style="360" customWidth="1"/>
    <col min="3" max="3" width="29" style="360" customWidth="1"/>
    <col min="4" max="4" width="20.54296875" style="360" customWidth="1"/>
    <col min="5" max="5" width="13.81640625" style="360" customWidth="1"/>
    <col min="6" max="6" width="15.54296875" style="360" customWidth="1"/>
    <col min="7" max="7" width="9.1796875" style="360"/>
    <col min="8" max="8" width="22.81640625" style="360" customWidth="1"/>
    <col min="9" max="9" width="7.81640625" style="360" customWidth="1"/>
    <col min="10" max="10" width="16.81640625" style="360" customWidth="1"/>
    <col min="11" max="11" width="20.1796875" style="360" customWidth="1"/>
    <col min="12" max="12" width="7.54296875" style="360" customWidth="1"/>
    <col min="13" max="13" width="24.1796875" style="360" customWidth="1"/>
    <col min="14" max="14" width="22.1796875" style="360" customWidth="1"/>
    <col min="15" max="15" width="21.1796875" style="360" customWidth="1"/>
    <col min="16" max="16" width="21.81640625" style="360" customWidth="1"/>
    <col min="17" max="17" width="9.1796875" style="360"/>
    <col min="18" max="18" width="28.453125" style="360" bestFit="1" customWidth="1"/>
    <col min="19" max="19" width="26.1796875" style="360" customWidth="1"/>
    <col min="20" max="20" width="24.81640625" style="360" customWidth="1"/>
    <col min="21" max="21" width="10.1796875" style="360" customWidth="1"/>
    <col min="22" max="22" width="7.1796875" style="360" customWidth="1"/>
    <col min="23" max="23" width="12" style="360" customWidth="1"/>
    <col min="24" max="24" width="7.1796875" style="360" customWidth="1"/>
    <col min="25" max="25" width="12.81640625" style="360" customWidth="1"/>
    <col min="26" max="26" width="10.81640625" style="360" customWidth="1"/>
    <col min="27" max="27" width="7.1796875" style="360" customWidth="1"/>
    <col min="28" max="28" width="9.54296875" style="360" customWidth="1"/>
    <col min="29" max="29" width="6.81640625" style="360" customWidth="1"/>
    <col min="30" max="30" width="15.1796875" style="360" customWidth="1"/>
    <col min="31" max="31" width="7.81640625" style="360" customWidth="1"/>
    <col min="32" max="32" width="15.1796875" style="360" customWidth="1"/>
    <col min="33" max="33" width="11.1796875" style="360" customWidth="1"/>
    <col min="34" max="34" width="11" style="360" customWidth="1"/>
    <col min="35" max="35" width="10.453125" style="360" customWidth="1"/>
    <col min="36" max="36" width="30.1796875" style="360" customWidth="1"/>
    <col min="37" max="16384" width="9.1796875" style="360"/>
  </cols>
  <sheetData>
    <row r="1" spans="1:38"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row>
    <row r="2" spans="1:38" s="382" customFormat="1" ht="29" customHeight="1" x14ac:dyDescent="0.35">
      <c r="A2" s="304"/>
      <c r="B2" s="816" t="s">
        <v>163</v>
      </c>
      <c r="C2" s="816" t="s">
        <v>164</v>
      </c>
      <c r="D2" s="816" t="s">
        <v>165</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304"/>
      <c r="AL2" s="304"/>
    </row>
    <row r="3" spans="1:38" s="382" customFormat="1" ht="26.25" customHeight="1" x14ac:dyDescent="0.35">
      <c r="A3" s="304"/>
      <c r="B3" s="816"/>
      <c r="C3" s="816"/>
      <c r="D3" s="816"/>
      <c r="E3" s="816"/>
      <c r="F3" s="816"/>
      <c r="G3" s="817" t="s">
        <v>169</v>
      </c>
      <c r="H3" s="817" t="s">
        <v>170</v>
      </c>
      <c r="I3" s="817" t="s">
        <v>171</v>
      </c>
      <c r="J3" s="817" t="s">
        <v>172</v>
      </c>
      <c r="K3" s="816" t="s">
        <v>173</v>
      </c>
      <c r="L3" s="816"/>
      <c r="M3" s="816" t="s">
        <v>174</v>
      </c>
      <c r="N3" s="816"/>
      <c r="O3" s="816"/>
      <c r="P3" s="816"/>
      <c r="Q3" s="817" t="s">
        <v>175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304"/>
      <c r="AL3" s="304"/>
    </row>
    <row r="4" spans="1:38" s="383" customFormat="1" ht="120" customHeight="1" x14ac:dyDescent="0.35">
      <c r="A4" s="170"/>
      <c r="B4" s="816"/>
      <c r="C4" s="816"/>
      <c r="D4" s="816"/>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170"/>
      <c r="AL4" s="170"/>
    </row>
    <row r="5" spans="1:38" ht="20.149999999999999" customHeight="1" x14ac:dyDescent="0.35">
      <c r="A5" s="359"/>
      <c r="B5" s="803" t="str">
        <f>(A43)</f>
        <v>S.1</v>
      </c>
      <c r="C5" s="803" t="str">
        <f>B43</f>
        <v>Stratégie sectorielle de l’éducation et de la formation 2016-2025</v>
      </c>
      <c r="D5" s="802" t="s">
        <v>19</v>
      </c>
      <c r="E5" s="799" t="s">
        <v>43</v>
      </c>
      <c r="F5" s="119" t="s">
        <v>186</v>
      </c>
      <c r="G5" s="351"/>
      <c r="H5" s="73">
        <v>63</v>
      </c>
      <c r="I5" s="73"/>
      <c r="J5" s="98">
        <v>76</v>
      </c>
      <c r="K5" s="148"/>
      <c r="L5" s="73"/>
      <c r="M5" s="73"/>
      <c r="N5" s="73"/>
      <c r="O5" s="73"/>
      <c r="P5" s="73"/>
      <c r="Q5" s="98" t="s">
        <v>505</v>
      </c>
      <c r="R5" s="98" t="s">
        <v>505</v>
      </c>
      <c r="S5" s="98" t="s">
        <v>505</v>
      </c>
      <c r="T5" s="98" t="s">
        <v>505</v>
      </c>
      <c r="U5" s="569" t="s">
        <v>506</v>
      </c>
      <c r="V5" s="568" t="s">
        <v>507</v>
      </c>
      <c r="W5" s="425"/>
      <c r="X5" s="568" t="s">
        <v>507</v>
      </c>
      <c r="Y5" s="73"/>
      <c r="Z5" s="425"/>
      <c r="AA5" s="73"/>
      <c r="AB5" s="568" t="s">
        <v>507</v>
      </c>
      <c r="AC5" s="73"/>
      <c r="AD5" s="73"/>
      <c r="AE5" s="73"/>
      <c r="AF5" s="813"/>
      <c r="AG5" s="575" t="s">
        <v>505</v>
      </c>
      <c r="AH5" s="43" t="s">
        <v>505</v>
      </c>
      <c r="AI5" s="574" t="s">
        <v>505</v>
      </c>
      <c r="AJ5" s="427"/>
      <c r="AK5" s="359"/>
      <c r="AL5" s="359"/>
    </row>
    <row r="6" spans="1:38" ht="38.25" customHeight="1" x14ac:dyDescent="0.35">
      <c r="A6" s="359"/>
      <c r="B6" s="800"/>
      <c r="C6" s="800"/>
      <c r="D6" s="802"/>
      <c r="E6" s="776"/>
      <c r="F6" s="119" t="s">
        <v>10</v>
      </c>
      <c r="G6" s="42"/>
      <c r="H6" s="48" t="s">
        <v>42</v>
      </c>
      <c r="I6" s="48"/>
      <c r="J6" s="107" t="s">
        <v>63</v>
      </c>
      <c r="K6" s="61"/>
      <c r="L6" s="48"/>
      <c r="M6" s="48"/>
      <c r="N6" s="48"/>
      <c r="O6" s="48"/>
      <c r="P6" s="48"/>
      <c r="Q6" s="107" t="s">
        <v>63</v>
      </c>
      <c r="R6" s="51" t="s">
        <v>44</v>
      </c>
      <c r="S6" s="51" t="s">
        <v>43</v>
      </c>
      <c r="T6" s="58" t="s">
        <v>27</v>
      </c>
      <c r="U6" s="42" t="s">
        <v>63</v>
      </c>
      <c r="V6" s="61" t="s">
        <v>63</v>
      </c>
      <c r="W6" s="61"/>
      <c r="X6" s="61" t="s">
        <v>63</v>
      </c>
      <c r="Y6" s="61"/>
      <c r="Z6" s="48"/>
      <c r="AA6" s="48"/>
      <c r="AB6" s="71" t="s">
        <v>63</v>
      </c>
      <c r="AC6" s="71"/>
      <c r="AD6" s="71"/>
      <c r="AE6" s="48"/>
      <c r="AF6" s="830"/>
      <c r="AG6" s="842" t="s">
        <v>43</v>
      </c>
      <c r="AH6" s="845" t="s">
        <v>56</v>
      </c>
      <c r="AI6" s="840" t="s">
        <v>68</v>
      </c>
      <c r="AJ6" s="806"/>
      <c r="AK6" s="359"/>
      <c r="AL6" s="359"/>
    </row>
    <row r="7" spans="1:38" ht="60" customHeight="1" x14ac:dyDescent="0.35">
      <c r="A7" s="359"/>
      <c r="B7" s="800"/>
      <c r="C7" s="800"/>
      <c r="D7" s="802"/>
      <c r="E7" s="776"/>
      <c r="F7" s="136" t="s">
        <v>192</v>
      </c>
      <c r="G7" s="42"/>
      <c r="H7" s="48"/>
      <c r="I7" s="48"/>
      <c r="J7" s="107"/>
      <c r="K7" s="61"/>
      <c r="L7" s="48"/>
      <c r="M7" s="48"/>
      <c r="N7" s="48"/>
      <c r="O7" s="48"/>
      <c r="P7" s="48"/>
      <c r="Q7" s="107"/>
      <c r="R7" s="133"/>
      <c r="S7" s="51"/>
      <c r="T7" s="51" t="s">
        <v>508</v>
      </c>
      <c r="U7" s="42"/>
      <c r="V7" s="61"/>
      <c r="W7" s="61"/>
      <c r="X7" s="61"/>
      <c r="Y7" s="61"/>
      <c r="Z7" s="48"/>
      <c r="AA7" s="70"/>
      <c r="AB7" s="48"/>
      <c r="AC7" s="48"/>
      <c r="AD7" s="48"/>
      <c r="AE7" s="61"/>
      <c r="AF7" s="830"/>
      <c r="AG7" s="843"/>
      <c r="AH7" s="846"/>
      <c r="AI7" s="814"/>
      <c r="AJ7" s="798"/>
      <c r="AK7" s="359"/>
      <c r="AL7" s="359"/>
    </row>
    <row r="8" spans="1:38" ht="102.75" customHeight="1" x14ac:dyDescent="0.35">
      <c r="A8" s="359"/>
      <c r="B8" s="800"/>
      <c r="C8" s="800"/>
      <c r="D8" s="802"/>
      <c r="E8" s="776"/>
      <c r="F8" s="119" t="s">
        <v>194</v>
      </c>
      <c r="G8" s="42"/>
      <c r="H8" s="48" t="s">
        <v>509</v>
      </c>
      <c r="I8" s="48"/>
      <c r="J8" s="107" t="s">
        <v>510</v>
      </c>
      <c r="K8" s="61"/>
      <c r="L8" s="48"/>
      <c r="M8" s="61"/>
      <c r="N8" s="61"/>
      <c r="O8" s="61"/>
      <c r="P8" s="61"/>
      <c r="Q8" s="107"/>
      <c r="R8" s="51"/>
      <c r="S8" s="51"/>
      <c r="T8" s="58"/>
      <c r="U8" s="42"/>
      <c r="V8" s="61"/>
      <c r="W8" s="61"/>
      <c r="X8" s="61"/>
      <c r="Y8" s="61"/>
      <c r="Z8" s="48"/>
      <c r="AA8" s="48"/>
      <c r="AB8" s="73"/>
      <c r="AC8" s="73"/>
      <c r="AD8" s="73"/>
      <c r="AE8" s="48"/>
      <c r="AF8" s="830"/>
      <c r="AG8" s="843"/>
      <c r="AH8" s="846"/>
      <c r="AI8" s="814"/>
      <c r="AJ8" s="798"/>
      <c r="AK8" s="359"/>
      <c r="AL8" s="359"/>
    </row>
    <row r="9" spans="1:38" ht="97.25" customHeight="1" x14ac:dyDescent="0.35">
      <c r="A9" s="359"/>
      <c r="B9" s="800"/>
      <c r="C9" s="800"/>
      <c r="D9" s="802"/>
      <c r="E9" s="776"/>
      <c r="F9" s="119" t="s">
        <v>196</v>
      </c>
      <c r="G9" s="42"/>
      <c r="H9" s="48"/>
      <c r="I9" s="48"/>
      <c r="J9" s="107"/>
      <c r="K9" s="310"/>
      <c r="L9" s="295"/>
      <c r="M9" s="48"/>
      <c r="N9" s="48"/>
      <c r="O9" s="48"/>
      <c r="P9" s="48"/>
      <c r="Q9" s="48"/>
      <c r="R9" s="149"/>
      <c r="T9" s="51"/>
      <c r="U9" s="42"/>
      <c r="V9" s="61"/>
      <c r="W9" s="61"/>
      <c r="X9" s="61"/>
      <c r="Y9" s="61"/>
      <c r="Z9" s="48"/>
      <c r="AA9" s="48"/>
      <c r="AB9" s="48"/>
      <c r="AC9" s="48"/>
      <c r="AD9" s="48"/>
      <c r="AE9" s="48"/>
      <c r="AF9" s="830"/>
      <c r="AG9" s="843"/>
      <c r="AH9" s="846"/>
      <c r="AI9" s="814"/>
      <c r="AJ9" s="798"/>
      <c r="AK9" s="359"/>
      <c r="AL9" s="359"/>
    </row>
    <row r="10" spans="1:38" ht="20.149999999999999" customHeight="1" x14ac:dyDescent="0.35">
      <c r="A10" s="359"/>
      <c r="B10" s="800"/>
      <c r="C10" s="800"/>
      <c r="D10" s="803"/>
      <c r="E10" s="776"/>
      <c r="F10" s="119" t="s">
        <v>6</v>
      </c>
      <c r="G10" s="125"/>
      <c r="H10" s="53">
        <v>0</v>
      </c>
      <c r="I10" s="53"/>
      <c r="J10" s="128">
        <v>0</v>
      </c>
      <c r="K10" s="153"/>
      <c r="L10" s="53"/>
      <c r="M10" s="53"/>
      <c r="N10" s="53"/>
      <c r="O10" s="53"/>
      <c r="P10" s="53"/>
      <c r="Q10" s="128">
        <v>0</v>
      </c>
      <c r="R10" s="144">
        <v>1</v>
      </c>
      <c r="S10" s="144">
        <v>0</v>
      </c>
      <c r="T10" s="143">
        <v>1</v>
      </c>
      <c r="U10" s="821"/>
      <c r="V10" s="822"/>
      <c r="W10" s="822"/>
      <c r="X10" s="822"/>
      <c r="Y10" s="822"/>
      <c r="Z10" s="822"/>
      <c r="AA10" s="822"/>
      <c r="AB10" s="822"/>
      <c r="AC10" s="822"/>
      <c r="AD10" s="822"/>
      <c r="AE10" s="823"/>
      <c r="AF10" s="831"/>
      <c r="AG10" s="844"/>
      <c r="AH10" s="847"/>
      <c r="AI10" s="815"/>
      <c r="AJ10" s="799"/>
      <c r="AK10" s="359"/>
      <c r="AL10" s="359"/>
    </row>
    <row r="11" spans="1:38" ht="20.149999999999999" customHeight="1" x14ac:dyDescent="0.35">
      <c r="A11" s="359"/>
      <c r="B11" s="803" t="str">
        <f>(A44)</f>
        <v>S.2</v>
      </c>
      <c r="C11" s="800" t="str">
        <f>B44</f>
        <v xml:space="preserve">Service Delivery Indicators Report. Empowering Girls and Enhancing Learning ASA </v>
      </c>
      <c r="D11" s="801" t="s">
        <v>19</v>
      </c>
      <c r="E11" s="776" t="s">
        <v>43</v>
      </c>
      <c r="F11" s="119" t="s">
        <v>186</v>
      </c>
      <c r="G11" s="45"/>
      <c r="H11" s="43">
        <v>7</v>
      </c>
      <c r="I11" s="43"/>
      <c r="J11" s="44"/>
      <c r="K11" s="126" t="s">
        <v>511</v>
      </c>
      <c r="L11" s="43"/>
      <c r="M11" s="43"/>
      <c r="N11" s="43"/>
      <c r="O11" s="43">
        <v>7</v>
      </c>
      <c r="P11" s="43"/>
      <c r="Q11" s="44"/>
      <c r="R11" s="44" t="s">
        <v>512</v>
      </c>
      <c r="S11" s="44" t="s">
        <v>512</v>
      </c>
      <c r="T11" s="44" t="s">
        <v>512</v>
      </c>
      <c r="U11" s="566" t="s">
        <v>512</v>
      </c>
      <c r="V11" s="335" t="s">
        <v>512</v>
      </c>
      <c r="W11" s="43" t="s">
        <v>512</v>
      </c>
      <c r="X11" s="126" t="s">
        <v>512</v>
      </c>
      <c r="Y11" s="126"/>
      <c r="Z11" s="258"/>
      <c r="AA11" s="43"/>
      <c r="AB11" s="126" t="s">
        <v>512</v>
      </c>
      <c r="AC11" s="255"/>
      <c r="AD11" s="255"/>
      <c r="AE11" s="255"/>
      <c r="AF11" s="813" t="s">
        <v>513</v>
      </c>
      <c r="AG11" s="566" t="s">
        <v>512</v>
      </c>
      <c r="AH11" s="43" t="s">
        <v>512</v>
      </c>
      <c r="AI11" s="126" t="s">
        <v>514</v>
      </c>
      <c r="AJ11" s="298"/>
      <c r="AK11" s="359"/>
      <c r="AL11" s="359"/>
    </row>
    <row r="12" spans="1:38" ht="38.25" customHeight="1" x14ac:dyDescent="0.35">
      <c r="A12" s="359"/>
      <c r="B12" s="800"/>
      <c r="C12" s="800"/>
      <c r="D12" s="802"/>
      <c r="E12" s="776"/>
      <c r="F12" s="119" t="s">
        <v>10</v>
      </c>
      <c r="G12" s="42"/>
      <c r="H12" s="48" t="s">
        <v>30</v>
      </c>
      <c r="I12" s="48"/>
      <c r="J12" s="107"/>
      <c r="K12" s="61" t="s">
        <v>19</v>
      </c>
      <c r="L12" s="48"/>
      <c r="M12" s="48"/>
      <c r="N12" s="48"/>
      <c r="O12" s="48" t="s">
        <v>19</v>
      </c>
      <c r="P12" s="48"/>
      <c r="Q12" s="107"/>
      <c r="R12" s="51" t="s">
        <v>32</v>
      </c>
      <c r="S12" s="51" t="s">
        <v>22</v>
      </c>
      <c r="T12" s="58" t="s">
        <v>27</v>
      </c>
      <c r="U12" s="42" t="s">
        <v>63</v>
      </c>
      <c r="V12" s="61" t="s">
        <v>63</v>
      </c>
      <c r="W12" s="61" t="s">
        <v>63</v>
      </c>
      <c r="X12" s="61" t="s">
        <v>63</v>
      </c>
      <c r="Y12" s="61"/>
      <c r="Z12" s="48"/>
      <c r="AA12" s="48"/>
      <c r="AB12" s="48" t="s">
        <v>63</v>
      </c>
      <c r="AC12" s="48"/>
      <c r="AD12" s="48"/>
      <c r="AE12" s="48"/>
      <c r="AF12" s="814"/>
      <c r="AG12" s="842" t="s">
        <v>43</v>
      </c>
      <c r="AH12" s="845" t="s">
        <v>65</v>
      </c>
      <c r="AI12" s="840" t="s">
        <v>26</v>
      </c>
      <c r="AJ12" s="806"/>
      <c r="AK12" s="359"/>
      <c r="AL12" s="359"/>
    </row>
    <row r="13" spans="1:38" ht="43.5" x14ac:dyDescent="0.35">
      <c r="A13" s="359"/>
      <c r="B13" s="800"/>
      <c r="C13" s="800"/>
      <c r="D13" s="802"/>
      <c r="E13" s="776"/>
      <c r="F13" s="119" t="s">
        <v>192</v>
      </c>
      <c r="G13" s="42"/>
      <c r="H13" s="48" t="s">
        <v>28</v>
      </c>
      <c r="I13" s="48"/>
      <c r="J13" s="107"/>
      <c r="K13" s="61"/>
      <c r="L13" s="48"/>
      <c r="M13" s="48"/>
      <c r="N13" s="48"/>
      <c r="O13" s="48"/>
      <c r="P13" s="48"/>
      <c r="Q13" s="107"/>
      <c r="R13" s="51" t="s">
        <v>45</v>
      </c>
      <c r="S13" s="51">
        <v>2019</v>
      </c>
      <c r="T13" s="51" t="s">
        <v>515</v>
      </c>
      <c r="U13" s="42"/>
      <c r="V13" s="61"/>
      <c r="W13" s="61"/>
      <c r="X13" s="61"/>
      <c r="Y13" s="61"/>
      <c r="Z13" s="48"/>
      <c r="AA13" s="48"/>
      <c r="AB13" s="48"/>
      <c r="AC13" s="48"/>
      <c r="AD13" s="48"/>
      <c r="AF13" s="814"/>
      <c r="AG13" s="843"/>
      <c r="AH13" s="846"/>
      <c r="AI13" s="814"/>
      <c r="AJ13" s="798"/>
      <c r="AK13" s="359"/>
      <c r="AL13" s="359"/>
    </row>
    <row r="14" spans="1:38" ht="101.5" x14ac:dyDescent="0.35">
      <c r="A14" s="359"/>
      <c r="B14" s="800"/>
      <c r="C14" s="800"/>
      <c r="D14" s="802"/>
      <c r="E14" s="776"/>
      <c r="F14" s="119" t="s">
        <v>194</v>
      </c>
      <c r="G14" s="42"/>
      <c r="H14" s="48" t="s">
        <v>50</v>
      </c>
      <c r="I14" s="48"/>
      <c r="J14" s="107"/>
      <c r="K14" s="58" t="s">
        <v>516</v>
      </c>
      <c r="L14" s="48"/>
      <c r="M14" s="61"/>
      <c r="N14" s="61"/>
      <c r="O14" s="61" t="s">
        <v>517</v>
      </c>
      <c r="P14" s="61"/>
      <c r="Q14" s="107"/>
      <c r="R14" s="51" t="s">
        <v>518</v>
      </c>
      <c r="T14" s="58"/>
      <c r="U14" s="42"/>
      <c r="V14" s="61"/>
      <c r="W14" s="61"/>
      <c r="X14" s="61"/>
      <c r="Y14" s="61"/>
      <c r="Z14" s="48"/>
      <c r="AA14" s="48"/>
      <c r="AB14" s="48"/>
      <c r="AC14" s="48"/>
      <c r="AD14" s="48"/>
      <c r="AE14" s="48"/>
      <c r="AF14" s="814"/>
      <c r="AG14" s="843"/>
      <c r="AH14" s="846"/>
      <c r="AI14" s="814"/>
      <c r="AJ14" s="798"/>
      <c r="AK14" s="359"/>
      <c r="AL14" s="359"/>
    </row>
    <row r="15" spans="1:38" ht="68" customHeight="1" x14ac:dyDescent="0.35">
      <c r="A15" s="359"/>
      <c r="B15" s="800"/>
      <c r="C15" s="800"/>
      <c r="D15" s="802"/>
      <c r="E15" s="776"/>
      <c r="F15" s="119" t="s">
        <v>196</v>
      </c>
      <c r="G15" s="42"/>
      <c r="H15" s="48"/>
      <c r="I15" s="48"/>
      <c r="J15" s="107"/>
      <c r="L15" s="48"/>
      <c r="M15" s="48"/>
      <c r="N15" s="48"/>
      <c r="O15" s="48"/>
      <c r="P15" s="48"/>
      <c r="Q15" s="107"/>
      <c r="R15" s="51"/>
      <c r="S15" s="51"/>
      <c r="U15" s="42"/>
      <c r="V15" s="61"/>
      <c r="W15" s="61"/>
      <c r="X15" s="61"/>
      <c r="Y15" s="61"/>
      <c r="Z15" s="48"/>
      <c r="AA15" s="48"/>
      <c r="AB15" s="48"/>
      <c r="AC15" s="48"/>
      <c r="AD15" s="48"/>
      <c r="AE15" s="48"/>
      <c r="AF15" s="814"/>
      <c r="AG15" s="843"/>
      <c r="AH15" s="846"/>
      <c r="AI15" s="814"/>
      <c r="AJ15" s="798"/>
      <c r="AK15" s="359"/>
      <c r="AL15" s="359"/>
    </row>
    <row r="16" spans="1:38" ht="20.149999999999999" customHeight="1" x14ac:dyDescent="0.35">
      <c r="A16" s="359"/>
      <c r="B16" s="800"/>
      <c r="C16" s="800"/>
      <c r="D16" s="803"/>
      <c r="E16" s="776"/>
      <c r="F16" s="119" t="s">
        <v>6</v>
      </c>
      <c r="G16" s="125"/>
      <c r="H16" s="53">
        <v>2</v>
      </c>
      <c r="I16" s="53"/>
      <c r="J16" s="128"/>
      <c r="K16" s="153">
        <v>1</v>
      </c>
      <c r="L16" s="53"/>
      <c r="M16" s="53"/>
      <c r="N16" s="53"/>
      <c r="O16" s="53">
        <v>1</v>
      </c>
      <c r="P16" s="53"/>
      <c r="Q16" s="128"/>
      <c r="R16" s="144">
        <v>1</v>
      </c>
      <c r="S16" s="144">
        <v>1</v>
      </c>
      <c r="T16" s="143">
        <v>1</v>
      </c>
      <c r="U16" s="821"/>
      <c r="V16" s="822"/>
      <c r="W16" s="822"/>
      <c r="X16" s="822"/>
      <c r="Y16" s="822"/>
      <c r="Z16" s="822"/>
      <c r="AA16" s="822"/>
      <c r="AB16" s="822"/>
      <c r="AC16" s="822"/>
      <c r="AD16" s="822"/>
      <c r="AE16" s="823"/>
      <c r="AF16" s="815"/>
      <c r="AG16" s="844"/>
      <c r="AH16" s="847"/>
      <c r="AI16" s="815"/>
      <c r="AJ16" s="799"/>
      <c r="AK16" s="359"/>
      <c r="AL16" s="359"/>
    </row>
    <row r="17" spans="1:38" ht="20.149999999999999" customHeight="1" x14ac:dyDescent="0.35">
      <c r="A17" s="359"/>
      <c r="B17" s="800" t="str">
        <f>A45</f>
        <v>S.3</v>
      </c>
      <c r="C17" s="803" t="str">
        <f>B45</f>
        <v>Disclosable Version of the ISR - DR Congo - Education Quality Improvement Project (EQUIP) - P157922 - Sequence No : 06</v>
      </c>
      <c r="D17" s="801" t="s">
        <v>19</v>
      </c>
      <c r="E17" s="776" t="s">
        <v>43</v>
      </c>
      <c r="F17" s="119" t="s">
        <v>186</v>
      </c>
      <c r="G17" s="45"/>
      <c r="H17" s="43"/>
      <c r="I17" s="43"/>
      <c r="J17" s="44">
        <v>5</v>
      </c>
      <c r="K17" s="126"/>
      <c r="L17" s="43"/>
      <c r="M17" s="43"/>
      <c r="N17" s="43"/>
      <c r="O17" s="43"/>
      <c r="P17" s="43"/>
      <c r="Q17" s="44">
        <v>5</v>
      </c>
      <c r="R17" s="245" t="s">
        <v>292</v>
      </c>
      <c r="S17" s="245" t="s">
        <v>519</v>
      </c>
      <c r="T17" s="245" t="s">
        <v>292</v>
      </c>
      <c r="U17" s="151"/>
      <c r="V17" s="573"/>
      <c r="W17" s="271" t="s">
        <v>292</v>
      </c>
      <c r="X17" s="126"/>
      <c r="Y17" s="126"/>
      <c r="Z17" s="43"/>
      <c r="AA17" s="43"/>
      <c r="AB17" s="244" t="s">
        <v>292</v>
      </c>
      <c r="AC17" s="43"/>
      <c r="AD17" s="43"/>
      <c r="AE17" s="43"/>
      <c r="AF17" s="829"/>
      <c r="AG17" s="572" t="s">
        <v>292</v>
      </c>
      <c r="AH17" s="271" t="s">
        <v>292</v>
      </c>
      <c r="AI17" s="44">
        <v>5</v>
      </c>
      <c r="AJ17" s="428"/>
      <c r="AK17" s="359"/>
      <c r="AL17" s="359"/>
    </row>
    <row r="18" spans="1:38" ht="20.149999999999999" customHeight="1" x14ac:dyDescent="0.35">
      <c r="A18" s="359"/>
      <c r="B18" s="800"/>
      <c r="C18" s="800"/>
      <c r="D18" s="802"/>
      <c r="E18" s="776"/>
      <c r="F18" s="119" t="s">
        <v>10</v>
      </c>
      <c r="G18" s="42"/>
      <c r="H18" s="48"/>
      <c r="I18" s="48"/>
      <c r="J18" s="107" t="s">
        <v>63</v>
      </c>
      <c r="K18" s="61"/>
      <c r="L18" s="48"/>
      <c r="M18" s="48"/>
      <c r="N18" s="48"/>
      <c r="O18" s="48"/>
      <c r="P18" s="48"/>
      <c r="Q18" s="107" t="s">
        <v>63</v>
      </c>
      <c r="R18" s="51" t="s">
        <v>44</v>
      </c>
      <c r="S18" s="51" t="s">
        <v>22</v>
      </c>
      <c r="T18" s="58" t="s">
        <v>27</v>
      </c>
      <c r="U18" s="42"/>
      <c r="V18" s="61"/>
      <c r="W18" s="61" t="s">
        <v>63</v>
      </c>
      <c r="X18" s="61"/>
      <c r="Y18" s="61"/>
      <c r="Z18" s="48"/>
      <c r="AA18" s="48"/>
      <c r="AB18" s="48" t="s">
        <v>63</v>
      </c>
      <c r="AC18" s="48"/>
      <c r="AD18" s="48"/>
      <c r="AE18" s="48"/>
      <c r="AF18" s="830"/>
      <c r="AG18" s="842" t="s">
        <v>25</v>
      </c>
      <c r="AH18" s="845" t="s">
        <v>38</v>
      </c>
      <c r="AI18" s="840" t="s">
        <v>48</v>
      </c>
      <c r="AJ18" s="806"/>
      <c r="AK18" s="359"/>
      <c r="AL18" s="359"/>
    </row>
    <row r="19" spans="1:38" ht="58" x14ac:dyDescent="0.35">
      <c r="A19" s="359"/>
      <c r="B19" s="800"/>
      <c r="C19" s="800"/>
      <c r="D19" s="802"/>
      <c r="E19" s="776"/>
      <c r="F19" s="119" t="s">
        <v>192</v>
      </c>
      <c r="G19" s="42"/>
      <c r="H19" s="48"/>
      <c r="I19" s="48"/>
      <c r="J19" s="107"/>
      <c r="K19" s="61"/>
      <c r="L19" s="48"/>
      <c r="M19" s="48"/>
      <c r="N19" s="48"/>
      <c r="O19" s="48"/>
      <c r="P19" s="48"/>
      <c r="Q19" s="107"/>
      <c r="R19" s="51"/>
      <c r="S19" s="51">
        <v>2021</v>
      </c>
      <c r="T19" s="51" t="s">
        <v>508</v>
      </c>
      <c r="U19" s="42"/>
      <c r="V19" s="61"/>
      <c r="W19" s="61"/>
      <c r="X19" s="61"/>
      <c r="Y19" s="61"/>
      <c r="Z19" s="48"/>
      <c r="AA19" s="48"/>
      <c r="AB19" s="48"/>
      <c r="AC19" s="48"/>
      <c r="AD19" s="48"/>
      <c r="AE19" s="48"/>
      <c r="AF19" s="830"/>
      <c r="AG19" s="843"/>
      <c r="AH19" s="846"/>
      <c r="AI19" s="814"/>
      <c r="AJ19" s="798"/>
      <c r="AK19" s="359"/>
      <c r="AL19" s="359"/>
    </row>
    <row r="20" spans="1:38" ht="39.65" customHeight="1" x14ac:dyDescent="0.35">
      <c r="A20" s="359"/>
      <c r="B20" s="800"/>
      <c r="C20" s="800"/>
      <c r="D20" s="802"/>
      <c r="E20" s="776"/>
      <c r="F20" s="119" t="s">
        <v>194</v>
      </c>
      <c r="G20" s="42"/>
      <c r="H20" s="48"/>
      <c r="I20" s="48"/>
      <c r="J20" s="107"/>
      <c r="K20" s="61"/>
      <c r="L20" s="48"/>
      <c r="M20" s="48"/>
      <c r="N20" s="48"/>
      <c r="O20" s="48"/>
      <c r="P20" s="48"/>
      <c r="Q20" s="107"/>
      <c r="R20" s="51"/>
      <c r="S20" s="51" t="s">
        <v>520</v>
      </c>
      <c r="T20" s="58"/>
      <c r="U20" s="42"/>
      <c r="V20" s="61"/>
      <c r="W20" s="61"/>
      <c r="X20" s="61"/>
      <c r="Y20" s="61"/>
      <c r="Z20" s="48"/>
      <c r="AA20" s="48"/>
      <c r="AB20" s="48"/>
      <c r="AC20" s="48"/>
      <c r="AD20" s="48"/>
      <c r="AE20" s="48"/>
      <c r="AF20" s="830"/>
      <c r="AG20" s="843"/>
      <c r="AH20" s="846"/>
      <c r="AI20" s="814"/>
      <c r="AJ20" s="798"/>
      <c r="AK20" s="359"/>
      <c r="AL20" s="359"/>
    </row>
    <row r="21" spans="1:38" ht="20.149999999999999" customHeight="1" x14ac:dyDescent="0.35">
      <c r="A21" s="359"/>
      <c r="B21" s="800"/>
      <c r="C21" s="800"/>
      <c r="D21" s="802"/>
      <c r="E21" s="776"/>
      <c r="F21" s="119" t="s">
        <v>196</v>
      </c>
      <c r="G21" s="42"/>
      <c r="H21" s="48"/>
      <c r="I21" s="48"/>
      <c r="J21" s="107"/>
      <c r="K21" s="61"/>
      <c r="L21" s="48"/>
      <c r="M21" s="48"/>
      <c r="N21" s="48"/>
      <c r="O21" s="48"/>
      <c r="P21" s="48"/>
      <c r="Q21" s="107"/>
      <c r="R21" s="51"/>
      <c r="S21" s="51"/>
      <c r="T21" s="58"/>
      <c r="U21" s="42"/>
      <c r="V21" s="61"/>
      <c r="W21" s="61"/>
      <c r="X21" s="61"/>
      <c r="Y21" s="61"/>
      <c r="Z21" s="48"/>
      <c r="AA21" s="48"/>
      <c r="AB21" s="48"/>
      <c r="AC21" s="48"/>
      <c r="AD21" s="48"/>
      <c r="AE21" s="48"/>
      <c r="AF21" s="830"/>
      <c r="AG21" s="843"/>
      <c r="AH21" s="846"/>
      <c r="AI21" s="814"/>
      <c r="AJ21" s="798"/>
      <c r="AK21" s="359"/>
      <c r="AL21" s="359"/>
    </row>
    <row r="22" spans="1:38" ht="20.149999999999999" customHeight="1" x14ac:dyDescent="0.35">
      <c r="A22" s="359"/>
      <c r="B22" s="800"/>
      <c r="C22" s="800"/>
      <c r="D22" s="803"/>
      <c r="E22" s="776"/>
      <c r="F22" s="119" t="s">
        <v>6</v>
      </c>
      <c r="G22" s="125"/>
      <c r="H22" s="53"/>
      <c r="I22" s="53"/>
      <c r="J22" s="128">
        <v>0</v>
      </c>
      <c r="K22" s="153"/>
      <c r="L22" s="53"/>
      <c r="M22" s="53"/>
      <c r="N22" s="53"/>
      <c r="O22" s="53"/>
      <c r="P22" s="53"/>
      <c r="Q22" s="128">
        <v>0</v>
      </c>
      <c r="R22" s="144">
        <v>1</v>
      </c>
      <c r="S22" s="144">
        <v>1</v>
      </c>
      <c r="T22" s="143">
        <v>1</v>
      </c>
      <c r="U22" s="125"/>
      <c r="V22" s="153"/>
      <c r="W22" s="153"/>
      <c r="X22" s="153"/>
      <c r="Y22" s="153"/>
      <c r="Z22" s="53"/>
      <c r="AA22" s="53"/>
      <c r="AB22" s="53"/>
      <c r="AC22" s="53"/>
      <c r="AD22" s="53"/>
      <c r="AE22" s="53"/>
      <c r="AF22" s="831"/>
      <c r="AG22" s="844"/>
      <c r="AH22" s="847"/>
      <c r="AI22" s="815"/>
      <c r="AJ22" s="799"/>
      <c r="AK22" s="359"/>
      <c r="AL22" s="359"/>
    </row>
    <row r="23" spans="1:38" ht="20.149999999999999" customHeight="1" x14ac:dyDescent="0.35">
      <c r="A23" s="359"/>
      <c r="B23" s="800" t="str">
        <f>A46</f>
        <v>S.4</v>
      </c>
      <c r="C23" s="800">
        <f>B46</f>
        <v>0</v>
      </c>
      <c r="D23" s="801"/>
      <c r="E23" s="803"/>
      <c r="F23" s="119" t="s">
        <v>186</v>
      </c>
      <c r="G23" s="45"/>
      <c r="H23" s="43"/>
      <c r="I23" s="43"/>
      <c r="J23" s="44"/>
      <c r="K23" s="126"/>
      <c r="L23" s="43"/>
      <c r="M23" s="43"/>
      <c r="N23" s="43"/>
      <c r="O23" s="43"/>
      <c r="P23" s="43"/>
      <c r="Q23" s="44"/>
      <c r="R23" s="142"/>
      <c r="S23" s="141"/>
      <c r="T23" s="140"/>
      <c r="U23" s="883"/>
      <c r="V23" s="884"/>
      <c r="W23" s="884"/>
      <c r="X23" s="884"/>
      <c r="Y23" s="884"/>
      <c r="Z23" s="884"/>
      <c r="AA23" s="805"/>
      <c r="AB23" s="882"/>
      <c r="AC23" s="805"/>
      <c r="AD23" s="43"/>
      <c r="AE23" s="43"/>
      <c r="AF23" s="829"/>
      <c r="AG23" s="45"/>
      <c r="AH23" s="43"/>
      <c r="AI23" s="44"/>
      <c r="AJ23" s="428"/>
      <c r="AK23" s="359"/>
      <c r="AL23" s="359"/>
    </row>
    <row r="24" spans="1:38" ht="20.149999999999999" customHeight="1" x14ac:dyDescent="0.35">
      <c r="A24" s="359"/>
      <c r="B24" s="800"/>
      <c r="C24" s="800"/>
      <c r="D24" s="802"/>
      <c r="E24" s="800"/>
      <c r="F24" s="119" t="s">
        <v>10</v>
      </c>
      <c r="G24" s="42"/>
      <c r="H24" s="48"/>
      <c r="I24" s="48"/>
      <c r="J24" s="107"/>
      <c r="K24" s="61"/>
      <c r="L24" s="48"/>
      <c r="M24" s="48"/>
      <c r="N24" s="48"/>
      <c r="O24" s="48"/>
      <c r="P24" s="48"/>
      <c r="Q24" s="107"/>
      <c r="R24" s="51"/>
      <c r="S24" s="51"/>
      <c r="T24" s="58"/>
      <c r="U24" s="42"/>
      <c r="V24" s="61"/>
      <c r="W24" s="61"/>
      <c r="X24" s="61"/>
      <c r="Y24" s="61"/>
      <c r="Z24" s="48"/>
      <c r="AA24" s="48"/>
      <c r="AB24" s="48"/>
      <c r="AC24" s="48"/>
      <c r="AD24" s="48"/>
      <c r="AE24" s="48"/>
      <c r="AF24" s="830"/>
      <c r="AG24" s="842"/>
      <c r="AH24" s="845"/>
      <c r="AI24" s="840"/>
      <c r="AJ24" s="806"/>
      <c r="AK24" s="359"/>
      <c r="AL24" s="359"/>
    </row>
    <row r="25" spans="1:38" ht="20.149999999999999" customHeight="1" x14ac:dyDescent="0.35">
      <c r="A25" s="359"/>
      <c r="B25" s="800"/>
      <c r="C25" s="800"/>
      <c r="D25" s="802"/>
      <c r="E25" s="800"/>
      <c r="F25" s="119" t="s">
        <v>192</v>
      </c>
      <c r="G25" s="42"/>
      <c r="H25" s="48"/>
      <c r="I25" s="48"/>
      <c r="J25" s="107"/>
      <c r="K25" s="61"/>
      <c r="L25" s="48"/>
      <c r="M25" s="48"/>
      <c r="N25" s="48"/>
      <c r="O25" s="48"/>
      <c r="P25" s="48"/>
      <c r="Q25" s="107"/>
      <c r="R25" s="51"/>
      <c r="S25" s="51"/>
      <c r="T25" s="58"/>
      <c r="U25" s="42"/>
      <c r="V25" s="61"/>
      <c r="W25" s="61"/>
      <c r="X25" s="61"/>
      <c r="Y25" s="61"/>
      <c r="Z25" s="48"/>
      <c r="AA25" s="48"/>
      <c r="AB25" s="48"/>
      <c r="AC25" s="48"/>
      <c r="AD25" s="48"/>
      <c r="AE25" s="48"/>
      <c r="AF25" s="830"/>
      <c r="AG25" s="843"/>
      <c r="AH25" s="846"/>
      <c r="AI25" s="814"/>
      <c r="AJ25" s="798"/>
      <c r="AK25" s="359"/>
      <c r="AL25" s="359"/>
    </row>
    <row r="26" spans="1:38" ht="20.149999999999999" customHeight="1" x14ac:dyDescent="0.35">
      <c r="A26" s="359"/>
      <c r="B26" s="800"/>
      <c r="C26" s="800"/>
      <c r="D26" s="802"/>
      <c r="E26" s="800"/>
      <c r="F26" s="119" t="s">
        <v>194</v>
      </c>
      <c r="G26" s="42"/>
      <c r="H26" s="48"/>
      <c r="I26" s="48"/>
      <c r="J26" s="107"/>
      <c r="K26" s="61"/>
      <c r="L26" s="48"/>
      <c r="M26" s="48"/>
      <c r="N26" s="48"/>
      <c r="O26" s="48"/>
      <c r="P26" s="48"/>
      <c r="Q26" s="107"/>
      <c r="R26" s="51"/>
      <c r="S26" s="51"/>
      <c r="T26" s="58"/>
      <c r="U26" s="42"/>
      <c r="V26" s="61"/>
      <c r="W26" s="61"/>
      <c r="X26" s="61"/>
      <c r="Y26" s="61"/>
      <c r="Z26" s="48"/>
      <c r="AA26" s="48"/>
      <c r="AB26" s="48"/>
      <c r="AC26" s="48"/>
      <c r="AD26" s="48"/>
      <c r="AE26" s="48"/>
      <c r="AF26" s="830"/>
      <c r="AG26" s="843"/>
      <c r="AH26" s="846"/>
      <c r="AI26" s="814"/>
      <c r="AJ26" s="798"/>
      <c r="AK26" s="359"/>
      <c r="AL26" s="359"/>
    </row>
    <row r="27" spans="1:38" ht="20.149999999999999" customHeight="1" x14ac:dyDescent="0.35">
      <c r="A27" s="359"/>
      <c r="B27" s="800"/>
      <c r="C27" s="800"/>
      <c r="D27" s="802"/>
      <c r="E27" s="800"/>
      <c r="F27" s="119" t="s">
        <v>196</v>
      </c>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830"/>
      <c r="AG27" s="843"/>
      <c r="AH27" s="846"/>
      <c r="AI27" s="814"/>
      <c r="AJ27" s="798"/>
      <c r="AK27" s="359"/>
      <c r="AL27" s="359"/>
    </row>
    <row r="28" spans="1:38" ht="20.149999999999999" customHeight="1" x14ac:dyDescent="0.35">
      <c r="A28" s="359"/>
      <c r="B28" s="800"/>
      <c r="C28" s="800"/>
      <c r="D28" s="803"/>
      <c r="E28" s="800"/>
      <c r="F28" s="119" t="s">
        <v>6</v>
      </c>
      <c r="G28" s="125"/>
      <c r="H28" s="53"/>
      <c r="I28" s="53"/>
      <c r="J28" s="128"/>
      <c r="K28" s="153"/>
      <c r="L28" s="53"/>
      <c r="M28" s="53"/>
      <c r="N28" s="53"/>
      <c r="O28" s="53"/>
      <c r="P28" s="53"/>
      <c r="Q28" s="128"/>
      <c r="R28" s="144"/>
      <c r="S28" s="144"/>
      <c r="T28" s="143"/>
      <c r="U28" s="125"/>
      <c r="V28" s="153"/>
      <c r="W28" s="153"/>
      <c r="X28" s="153"/>
      <c r="Y28" s="153"/>
      <c r="Z28" s="53"/>
      <c r="AA28" s="53"/>
      <c r="AB28" s="53"/>
      <c r="AC28" s="53"/>
      <c r="AD28" s="53"/>
      <c r="AE28" s="53"/>
      <c r="AF28" s="831"/>
      <c r="AG28" s="844"/>
      <c r="AH28" s="847"/>
      <c r="AI28" s="815"/>
      <c r="AJ28" s="799"/>
      <c r="AK28" s="359"/>
      <c r="AL28" s="359"/>
    </row>
    <row r="29" spans="1:38" ht="20.149999999999999" customHeight="1" x14ac:dyDescent="0.35">
      <c r="A29" s="359"/>
      <c r="B29" s="800" t="str">
        <f>A47</f>
        <v>S.5</v>
      </c>
      <c r="C29" s="800">
        <f>B47</f>
        <v>0</v>
      </c>
      <c r="D29" s="801"/>
      <c r="E29" s="800"/>
      <c r="F29" s="119" t="s">
        <v>186</v>
      </c>
      <c r="G29" s="45"/>
      <c r="H29" s="43"/>
      <c r="I29" s="43"/>
      <c r="J29" s="44"/>
      <c r="K29" s="126"/>
      <c r="L29" s="43"/>
      <c r="M29" s="43"/>
      <c r="N29" s="43"/>
      <c r="O29" s="43"/>
      <c r="P29" s="43"/>
      <c r="Q29" s="44"/>
      <c r="R29" s="142"/>
      <c r="S29" s="141"/>
      <c r="T29" s="140"/>
      <c r="U29" s="883"/>
      <c r="V29" s="884"/>
      <c r="W29" s="884"/>
      <c r="X29" s="884"/>
      <c r="Y29" s="884"/>
      <c r="Z29" s="884"/>
      <c r="AA29" s="805"/>
      <c r="AB29" s="882"/>
      <c r="AC29" s="805"/>
      <c r="AD29" s="43"/>
      <c r="AE29" s="43"/>
      <c r="AF29" s="829"/>
      <c r="AG29" s="45"/>
      <c r="AH29" s="185"/>
      <c r="AI29" s="44"/>
      <c r="AJ29" s="428"/>
      <c r="AK29" s="359"/>
      <c r="AL29" s="359"/>
    </row>
    <row r="30" spans="1:38" ht="20.149999999999999" customHeight="1" x14ac:dyDescent="0.35">
      <c r="A30" s="359"/>
      <c r="B30" s="800"/>
      <c r="C30" s="800"/>
      <c r="D30" s="802"/>
      <c r="E30" s="800"/>
      <c r="F30" s="119" t="s">
        <v>10</v>
      </c>
      <c r="G30" s="42"/>
      <c r="H30" s="48"/>
      <c r="I30" s="48"/>
      <c r="J30" s="107"/>
      <c r="K30" s="61"/>
      <c r="L30" s="48"/>
      <c r="M30" s="48"/>
      <c r="N30" s="48"/>
      <c r="O30" s="48"/>
      <c r="P30" s="48"/>
      <c r="Q30" s="107"/>
      <c r="R30" s="51"/>
      <c r="S30" s="51"/>
      <c r="T30" s="58"/>
      <c r="U30" s="42"/>
      <c r="V30" s="61"/>
      <c r="W30" s="61"/>
      <c r="X30" s="61"/>
      <c r="Y30" s="61"/>
      <c r="Z30" s="48"/>
      <c r="AA30" s="48"/>
      <c r="AB30" s="48"/>
      <c r="AC30" s="48"/>
      <c r="AD30" s="48"/>
      <c r="AE30" s="48"/>
      <c r="AF30" s="830"/>
      <c r="AG30" s="842"/>
      <c r="AH30" s="845"/>
      <c r="AI30" s="840"/>
      <c r="AJ30" s="806"/>
      <c r="AK30" s="359"/>
      <c r="AL30" s="359"/>
    </row>
    <row r="31" spans="1:38" ht="20.149999999999999" customHeight="1" x14ac:dyDescent="0.35">
      <c r="A31" s="359"/>
      <c r="B31" s="800"/>
      <c r="C31" s="800"/>
      <c r="D31" s="802"/>
      <c r="E31" s="800"/>
      <c r="F31" s="119" t="s">
        <v>192</v>
      </c>
      <c r="G31" s="42"/>
      <c r="H31" s="48"/>
      <c r="I31" s="48"/>
      <c r="J31" s="107"/>
      <c r="K31" s="61"/>
      <c r="L31" s="48"/>
      <c r="M31" s="48"/>
      <c r="N31" s="48"/>
      <c r="O31" s="48"/>
      <c r="P31" s="48"/>
      <c r="Q31" s="107"/>
      <c r="R31" s="51"/>
      <c r="S31" s="51"/>
      <c r="T31" s="58"/>
      <c r="U31" s="42"/>
      <c r="V31" s="61"/>
      <c r="W31" s="61"/>
      <c r="X31" s="61"/>
      <c r="Y31" s="61"/>
      <c r="Z31" s="48"/>
      <c r="AA31" s="48"/>
      <c r="AB31" s="48"/>
      <c r="AC31" s="48"/>
      <c r="AD31" s="48"/>
      <c r="AE31" s="48"/>
      <c r="AF31" s="830"/>
      <c r="AG31" s="843"/>
      <c r="AH31" s="846"/>
      <c r="AI31" s="814"/>
      <c r="AJ31" s="798"/>
      <c r="AK31" s="359"/>
      <c r="AL31" s="359"/>
    </row>
    <row r="32" spans="1:38" ht="20.149999999999999" customHeight="1" x14ac:dyDescent="0.35">
      <c r="A32" s="359"/>
      <c r="B32" s="800"/>
      <c r="C32" s="800"/>
      <c r="D32" s="802"/>
      <c r="E32" s="800"/>
      <c r="F32" s="119" t="s">
        <v>194</v>
      </c>
      <c r="G32" s="42"/>
      <c r="H32" s="48"/>
      <c r="I32" s="48"/>
      <c r="J32" s="107"/>
      <c r="K32" s="61"/>
      <c r="L32" s="48"/>
      <c r="M32" s="48"/>
      <c r="N32" s="48"/>
      <c r="O32" s="48"/>
      <c r="P32" s="48"/>
      <c r="Q32" s="107"/>
      <c r="R32" s="51"/>
      <c r="S32" s="51"/>
      <c r="T32" s="58"/>
      <c r="U32" s="42"/>
      <c r="V32" s="61"/>
      <c r="W32" s="61"/>
      <c r="X32" s="61"/>
      <c r="Y32" s="61"/>
      <c r="Z32" s="48"/>
      <c r="AA32" s="48"/>
      <c r="AB32" s="48"/>
      <c r="AC32" s="48"/>
      <c r="AD32" s="48"/>
      <c r="AE32" s="48"/>
      <c r="AF32" s="830"/>
      <c r="AG32" s="843"/>
      <c r="AH32" s="846"/>
      <c r="AI32" s="814"/>
      <c r="AJ32" s="798"/>
      <c r="AK32" s="359"/>
      <c r="AL32" s="359"/>
    </row>
    <row r="33" spans="1:38" ht="20.149999999999999" customHeight="1" x14ac:dyDescent="0.35">
      <c r="A33" s="359"/>
      <c r="B33" s="800"/>
      <c r="C33" s="800"/>
      <c r="D33" s="802"/>
      <c r="E33" s="800"/>
      <c r="F33" s="119" t="s">
        <v>196</v>
      </c>
      <c r="G33" s="42"/>
      <c r="H33" s="48"/>
      <c r="I33" s="48"/>
      <c r="J33" s="107"/>
      <c r="K33" s="61"/>
      <c r="L33" s="48"/>
      <c r="M33" s="48"/>
      <c r="N33" s="48"/>
      <c r="O33" s="48"/>
      <c r="P33" s="48"/>
      <c r="Q33" s="107"/>
      <c r="R33" s="51"/>
      <c r="S33" s="51"/>
      <c r="T33" s="58"/>
      <c r="U33" s="42"/>
      <c r="V33" s="61"/>
      <c r="W33" s="61"/>
      <c r="X33" s="61"/>
      <c r="Y33" s="61"/>
      <c r="Z33" s="48"/>
      <c r="AA33" s="48"/>
      <c r="AB33" s="48"/>
      <c r="AC33" s="48"/>
      <c r="AD33" s="48"/>
      <c r="AE33" s="48"/>
      <c r="AF33" s="830"/>
      <c r="AG33" s="843"/>
      <c r="AH33" s="846"/>
      <c r="AI33" s="814"/>
      <c r="AJ33" s="798"/>
      <c r="AK33" s="359"/>
      <c r="AL33" s="359"/>
    </row>
    <row r="34" spans="1:38" ht="20.149999999999999" customHeight="1" x14ac:dyDescent="0.35">
      <c r="A34" s="359"/>
      <c r="B34" s="800"/>
      <c r="C34" s="800"/>
      <c r="D34" s="803"/>
      <c r="E34" s="800"/>
      <c r="F34" s="119" t="s">
        <v>6</v>
      </c>
      <c r="G34" s="125"/>
      <c r="H34" s="53"/>
      <c r="I34" s="53"/>
      <c r="J34" s="128"/>
      <c r="K34" s="153"/>
      <c r="L34" s="53"/>
      <c r="M34" s="53"/>
      <c r="N34" s="53"/>
      <c r="O34" s="53"/>
      <c r="P34" s="53"/>
      <c r="Q34" s="128"/>
      <c r="R34" s="144"/>
      <c r="S34" s="144"/>
      <c r="T34" s="143"/>
      <c r="U34" s="125"/>
      <c r="V34" s="153"/>
      <c r="W34" s="153"/>
      <c r="X34" s="153"/>
      <c r="Y34" s="153"/>
      <c r="Z34" s="53"/>
      <c r="AA34" s="53"/>
      <c r="AB34" s="53"/>
      <c r="AC34" s="53"/>
      <c r="AD34" s="53"/>
      <c r="AE34" s="53"/>
      <c r="AF34" s="831"/>
      <c r="AG34" s="844"/>
      <c r="AH34" s="847"/>
      <c r="AI34" s="815"/>
      <c r="AJ34" s="799"/>
      <c r="AK34" s="359"/>
      <c r="AL34" s="359"/>
    </row>
    <row r="35" spans="1:38" ht="20.149999999999999" customHeight="1" x14ac:dyDescent="0.35">
      <c r="A35" s="359"/>
      <c r="B35" s="359"/>
      <c r="C35" s="781" t="s">
        <v>202</v>
      </c>
      <c r="D35" s="781"/>
      <c r="E35" s="781"/>
      <c r="F35" s="781"/>
      <c r="G35" s="782">
        <v>2</v>
      </c>
      <c r="H35" s="783"/>
      <c r="I35" s="783"/>
      <c r="J35" s="784"/>
      <c r="K35" s="782">
        <v>2</v>
      </c>
      <c r="L35" s="783"/>
      <c r="M35" s="783"/>
      <c r="N35" s="783"/>
      <c r="O35" s="783"/>
      <c r="P35" s="783"/>
      <c r="Q35" s="784"/>
      <c r="R35" s="397">
        <v>1</v>
      </c>
      <c r="S35" s="782">
        <v>1</v>
      </c>
      <c r="T35" s="784"/>
      <c r="U35" s="359"/>
      <c r="V35" s="359"/>
      <c r="W35" s="359"/>
      <c r="X35" s="359"/>
      <c r="Y35" s="359"/>
      <c r="Z35" s="359"/>
      <c r="AA35" s="359"/>
      <c r="AB35" s="359"/>
      <c r="AC35" s="359"/>
      <c r="AD35" s="359"/>
      <c r="AE35" s="359"/>
      <c r="AF35" s="359"/>
      <c r="AG35" s="359"/>
      <c r="AH35" s="304"/>
      <c r="AI35" s="359"/>
      <c r="AJ35" s="359"/>
      <c r="AK35" s="359"/>
      <c r="AL35" s="359"/>
    </row>
    <row r="36" spans="1:38" ht="67.25" customHeight="1" x14ac:dyDescent="0.35">
      <c r="A36" s="359"/>
      <c r="B36" s="359"/>
      <c r="C36" s="781" t="s">
        <v>203</v>
      </c>
      <c r="D36" s="781"/>
      <c r="E36" s="781"/>
      <c r="F36" s="781"/>
      <c r="G36" s="785" t="s">
        <v>274</v>
      </c>
      <c r="H36" s="786"/>
      <c r="I36" s="786"/>
      <c r="J36" s="787"/>
      <c r="K36" s="785" t="s">
        <v>274</v>
      </c>
      <c r="L36" s="786"/>
      <c r="M36" s="786"/>
      <c r="N36" s="786"/>
      <c r="O36" s="786"/>
      <c r="P36" s="786"/>
      <c r="Q36" s="787"/>
      <c r="R36" s="136" t="s">
        <v>274</v>
      </c>
      <c r="S36" s="785" t="s">
        <v>274</v>
      </c>
      <c r="T36" s="787"/>
      <c r="U36" s="359"/>
      <c r="V36" s="359"/>
      <c r="W36" s="359"/>
      <c r="X36" s="359"/>
      <c r="Y36" s="359"/>
      <c r="Z36" s="359"/>
      <c r="AA36" s="359"/>
      <c r="AB36" s="359"/>
      <c r="AC36" s="359"/>
      <c r="AD36" s="359"/>
      <c r="AE36" s="359"/>
      <c r="AF36" s="359"/>
      <c r="AG36" s="359"/>
      <c r="AH36" s="304"/>
      <c r="AI36" s="359"/>
      <c r="AJ36" s="359"/>
      <c r="AK36" s="359"/>
      <c r="AL36" s="359"/>
    </row>
    <row r="37" spans="1:38" ht="20.149999999999999" customHeight="1" x14ac:dyDescent="0.35">
      <c r="A37" s="359"/>
      <c r="B37" s="359"/>
      <c r="C37" s="775" t="s">
        <v>205</v>
      </c>
      <c r="D37" s="775"/>
      <c r="E37" s="775"/>
      <c r="F37" s="384">
        <v>3</v>
      </c>
      <c r="G37" s="416"/>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04"/>
      <c r="AI37" s="359"/>
      <c r="AJ37" s="359"/>
      <c r="AK37" s="359"/>
      <c r="AL37" s="359"/>
    </row>
    <row r="38" spans="1:38" ht="61.5" customHeight="1" x14ac:dyDescent="0.35">
      <c r="A38" s="359"/>
      <c r="B38" s="359"/>
      <c r="C38" s="776" t="s">
        <v>521</v>
      </c>
      <c r="D38" s="776"/>
      <c r="E38" s="776"/>
      <c r="F38" s="777"/>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04"/>
      <c r="AI38" s="359"/>
      <c r="AJ38" s="359"/>
      <c r="AK38" s="359"/>
      <c r="AL38" s="359"/>
    </row>
    <row r="41" spans="1:38" ht="20.149999999999999" customHeight="1" x14ac:dyDescent="0.35">
      <c r="A41" s="778" t="s">
        <v>207</v>
      </c>
      <c r="B41" s="779"/>
      <c r="C41" s="779"/>
      <c r="D41" s="779"/>
      <c r="E41" s="780"/>
      <c r="F41" s="304"/>
    </row>
    <row r="42" spans="1:38" s="138" customFormat="1" ht="20.149999999999999" customHeight="1" x14ac:dyDescent="0.35">
      <c r="A42" s="387" t="s">
        <v>208</v>
      </c>
      <c r="B42" s="387" t="s">
        <v>209</v>
      </c>
      <c r="C42" s="387" t="s">
        <v>210</v>
      </c>
      <c r="D42" s="387" t="s">
        <v>59</v>
      </c>
      <c r="E42" s="387" t="s">
        <v>211</v>
      </c>
    </row>
    <row r="43" spans="1:38" ht="159.5" x14ac:dyDescent="0.35">
      <c r="A43" s="19" t="s">
        <v>212</v>
      </c>
      <c r="B43" s="120" t="s">
        <v>522</v>
      </c>
      <c r="C43" s="1" t="s">
        <v>523</v>
      </c>
      <c r="D43" s="119">
        <v>2015</v>
      </c>
      <c r="E43" s="123" t="s">
        <v>211</v>
      </c>
    </row>
    <row r="44" spans="1:38" ht="43.5" x14ac:dyDescent="0.35">
      <c r="A44" s="19" t="s">
        <v>215</v>
      </c>
      <c r="B44" s="1" t="s">
        <v>524</v>
      </c>
      <c r="C44" s="1" t="s">
        <v>525</v>
      </c>
      <c r="D44" s="119">
        <v>2021</v>
      </c>
      <c r="E44" s="123" t="s">
        <v>211</v>
      </c>
    </row>
    <row r="45" spans="1:38" ht="76.25" customHeight="1" x14ac:dyDescent="0.35">
      <c r="A45" s="19" t="s">
        <v>280</v>
      </c>
      <c r="B45" s="1" t="s">
        <v>526</v>
      </c>
      <c r="C45" s="1" t="s">
        <v>527</v>
      </c>
      <c r="D45" s="119">
        <v>2021</v>
      </c>
      <c r="E45" s="123" t="s">
        <v>211</v>
      </c>
    </row>
    <row r="46" spans="1:38" x14ac:dyDescent="0.35">
      <c r="A46" s="19" t="s">
        <v>283</v>
      </c>
      <c r="B46" s="1"/>
      <c r="C46" s="1"/>
      <c r="D46" s="119"/>
      <c r="E46" s="123"/>
    </row>
    <row r="47" spans="1:38" x14ac:dyDescent="0.35">
      <c r="A47" s="19" t="s">
        <v>284</v>
      </c>
      <c r="B47" s="1"/>
      <c r="C47" s="1"/>
      <c r="D47" s="119"/>
      <c r="E47" s="123"/>
    </row>
    <row r="48" spans="1:38" x14ac:dyDescent="0.35">
      <c r="A48" s="359"/>
      <c r="B48" s="359"/>
      <c r="C48" s="359"/>
      <c r="D48" s="359"/>
      <c r="E48" s="359"/>
      <c r="F48" s="359"/>
    </row>
    <row r="49" spans="1:6" x14ac:dyDescent="0.35">
      <c r="A49" s="359"/>
      <c r="B49" s="359"/>
      <c r="C49" s="359"/>
      <c r="D49" s="359"/>
      <c r="E49" s="359"/>
      <c r="F49" s="359"/>
    </row>
    <row r="50" spans="1:6" ht="20.149999999999999" customHeight="1" x14ac:dyDescent="0.35">
      <c r="A50" s="885"/>
      <c r="B50" s="885"/>
      <c r="C50" s="885"/>
      <c r="D50" s="359"/>
      <c r="E50" s="359"/>
      <c r="F50" s="359"/>
    </row>
    <row r="51" spans="1:6" ht="20.149999999999999" customHeight="1" x14ac:dyDescent="0.35">
      <c r="A51" s="565"/>
      <c r="B51" s="565"/>
      <c r="C51" s="565"/>
      <c r="D51" s="359"/>
      <c r="E51" s="359"/>
      <c r="F51" s="359"/>
    </row>
    <row r="52" spans="1:6" ht="20.149999999999999" customHeight="1" x14ac:dyDescent="0.35">
      <c r="A52" s="563"/>
      <c r="B52" s="120"/>
      <c r="C52" s="571"/>
      <c r="D52" s="359"/>
      <c r="E52" s="359"/>
      <c r="F52" s="359"/>
    </row>
    <row r="53" spans="1:6" ht="20.149999999999999" customHeight="1" x14ac:dyDescent="0.35">
      <c r="A53" s="563"/>
      <c r="B53" s="120"/>
      <c r="C53" s="535"/>
      <c r="D53" s="359"/>
      <c r="E53" s="359"/>
      <c r="F53" s="359"/>
    </row>
    <row r="54" spans="1:6" ht="20.149999999999999" customHeight="1" x14ac:dyDescent="0.35">
      <c r="A54" s="563"/>
      <c r="B54" s="120"/>
      <c r="C54" s="535"/>
      <c r="D54" s="359"/>
      <c r="E54" s="359"/>
      <c r="F54" s="359"/>
    </row>
    <row r="55" spans="1:6" ht="20.149999999999999" customHeight="1" x14ac:dyDescent="0.35">
      <c r="A55" s="563"/>
      <c r="B55" s="120"/>
      <c r="C55" s="535"/>
      <c r="D55" s="359"/>
      <c r="E55" s="359"/>
      <c r="F55" s="359"/>
    </row>
    <row r="56" spans="1:6" x14ac:dyDescent="0.35">
      <c r="A56" s="359"/>
      <c r="B56" s="359"/>
      <c r="C56" s="359"/>
      <c r="D56" s="359"/>
      <c r="E56" s="359"/>
      <c r="F56" s="359"/>
    </row>
    <row r="57" spans="1:6" x14ac:dyDescent="0.35">
      <c r="A57" s="359"/>
      <c r="B57" s="359"/>
      <c r="C57" s="359"/>
      <c r="D57" s="359"/>
      <c r="E57" s="359"/>
      <c r="F57" s="359"/>
    </row>
    <row r="58" spans="1:6" x14ac:dyDescent="0.35">
      <c r="A58" s="359"/>
      <c r="B58" s="359"/>
      <c r="C58" s="359"/>
      <c r="D58" s="359"/>
      <c r="E58" s="359"/>
      <c r="F58" s="359"/>
    </row>
    <row r="59" spans="1:6" x14ac:dyDescent="0.35">
      <c r="A59" s="359"/>
      <c r="B59" s="359"/>
      <c r="C59" s="359"/>
      <c r="D59" s="359"/>
      <c r="E59" s="359"/>
      <c r="F59" s="359"/>
    </row>
    <row r="60" spans="1:6" x14ac:dyDescent="0.35">
      <c r="A60" s="359"/>
      <c r="B60" s="359"/>
      <c r="C60" s="359"/>
      <c r="D60" s="359"/>
      <c r="E60" s="359"/>
      <c r="F60" s="359"/>
    </row>
    <row r="61" spans="1:6" x14ac:dyDescent="0.35">
      <c r="A61" s="359"/>
      <c r="B61" s="359"/>
      <c r="C61" s="359"/>
      <c r="D61" s="359"/>
      <c r="E61" s="359"/>
      <c r="F61" s="359"/>
    </row>
    <row r="62" spans="1:6" x14ac:dyDescent="0.35">
      <c r="A62" s="359"/>
      <c r="B62" s="359"/>
      <c r="C62" s="359"/>
      <c r="D62" s="359"/>
      <c r="E62" s="359"/>
      <c r="F62" s="359"/>
    </row>
    <row r="63" spans="1:6" x14ac:dyDescent="0.35">
      <c r="A63" s="359"/>
      <c r="B63" s="359"/>
      <c r="C63" s="359"/>
      <c r="D63" s="359"/>
      <c r="E63" s="359"/>
      <c r="F63" s="359"/>
    </row>
    <row r="64" spans="1:6"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89">
    <mergeCell ref="A41:E41"/>
    <mergeCell ref="AH30:AH34"/>
    <mergeCell ref="AI30:AI34"/>
    <mergeCell ref="A50:C50"/>
    <mergeCell ref="C36:F36"/>
    <mergeCell ref="G36:J36"/>
    <mergeCell ref="K36:Q36"/>
    <mergeCell ref="S36:T36"/>
    <mergeCell ref="C37:E37"/>
    <mergeCell ref="C38:F38"/>
    <mergeCell ref="B29:B34"/>
    <mergeCell ref="AB29:AC29"/>
    <mergeCell ref="AJ30:AJ34"/>
    <mergeCell ref="C35:F35"/>
    <mergeCell ref="G35:J35"/>
    <mergeCell ref="K35:Q35"/>
    <mergeCell ref="S35:T35"/>
    <mergeCell ref="AF29:AF34"/>
    <mergeCell ref="AG30:AG34"/>
    <mergeCell ref="C29:C34"/>
    <mergeCell ref="D29:D34"/>
    <mergeCell ref="E29:E34"/>
    <mergeCell ref="U29:AA29"/>
    <mergeCell ref="AH18:AH22"/>
    <mergeCell ref="AI18:AI22"/>
    <mergeCell ref="AJ18:AJ22"/>
    <mergeCell ref="B23:B28"/>
    <mergeCell ref="C23:C28"/>
    <mergeCell ref="D23:D28"/>
    <mergeCell ref="E23:E28"/>
    <mergeCell ref="U23:AA23"/>
    <mergeCell ref="AB23:AC23"/>
    <mergeCell ref="AF23:AF28"/>
    <mergeCell ref="AG24:AG28"/>
    <mergeCell ref="AH24:AH28"/>
    <mergeCell ref="AI24:AI28"/>
    <mergeCell ref="AJ24:AJ28"/>
    <mergeCell ref="AH12:AH16"/>
    <mergeCell ref="AI12:AI16"/>
    <mergeCell ref="AJ12:AJ16"/>
    <mergeCell ref="U16:AE16"/>
    <mergeCell ref="B17:B22"/>
    <mergeCell ref="C17:C22"/>
    <mergeCell ref="D17:D22"/>
    <mergeCell ref="E17:E22"/>
    <mergeCell ref="AF17:AF22"/>
    <mergeCell ref="AG18:AG22"/>
    <mergeCell ref="B11:B16"/>
    <mergeCell ref="C11:C16"/>
    <mergeCell ref="D11:D16"/>
    <mergeCell ref="E11:E16"/>
    <mergeCell ref="AF11:AF16"/>
    <mergeCell ref="AG12:AG16"/>
    <mergeCell ref="B5:B10"/>
    <mergeCell ref="C5:C10"/>
    <mergeCell ref="D5:D10"/>
    <mergeCell ref="E5:E10"/>
    <mergeCell ref="AF5:AF10"/>
    <mergeCell ref="AG6:AG10"/>
    <mergeCell ref="AH6:AH10"/>
    <mergeCell ref="AI6:AI10"/>
    <mergeCell ref="AJ6:AJ10"/>
    <mergeCell ref="U10:AE10"/>
    <mergeCell ref="K2:Q2"/>
    <mergeCell ref="R2:R4"/>
    <mergeCell ref="S2:S4"/>
    <mergeCell ref="T2:T4"/>
    <mergeCell ref="U2:AF2"/>
    <mergeCell ref="AG2:AI2"/>
    <mergeCell ref="AJ2:AJ4"/>
    <mergeCell ref="G3:G4"/>
    <mergeCell ref="H3:H4"/>
    <mergeCell ref="I3:I4"/>
    <mergeCell ref="J3:J4"/>
    <mergeCell ref="K3:L3"/>
    <mergeCell ref="M3:P3"/>
    <mergeCell ref="Q3:Q4"/>
    <mergeCell ref="U3:AA3"/>
    <mergeCell ref="AB3:AE3"/>
    <mergeCell ref="AF3:AF4"/>
    <mergeCell ref="AG3:AG4"/>
    <mergeCell ref="AH3:AH4"/>
    <mergeCell ref="AI3:AI4"/>
    <mergeCell ref="G2:J2"/>
    <mergeCell ref="B2:B4"/>
    <mergeCell ref="C2:C4"/>
    <mergeCell ref="D2:D4"/>
    <mergeCell ref="E2:E4"/>
    <mergeCell ref="F2:F4"/>
  </mergeCells>
  <hyperlinks>
    <hyperlink ref="E43" r:id="rId1" xr:uid="{3182793A-4404-42B8-868C-DC598E239005}"/>
    <hyperlink ref="E44" r:id="rId2" xr:uid="{08F78776-C511-4B44-851E-160651A64393}"/>
    <hyperlink ref="E45" r:id="rId3" xr:uid="{572BE24D-01A1-4B96-A482-920F67AE1657}"/>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14">
        <x14:dataValidation type="list" allowBlank="1" showInputMessage="1" showErrorMessage="1" xr:uid="{4D9FE687-B5F5-4AE0-AC5F-B9F747EBF201}">
          <x14:formula1>
            <xm:f>Dropdowns!$I$3:$I$10</xm:f>
          </x14:formula1>
          <xm:sqref>AH6 AH24 AH12 AH18 AH30 AI6:AI10 AI12:AI16 AI18:AI22 AI24:AI28 AI30:AI34</xm:sqref>
        </x14:dataValidation>
        <x14:dataValidation type="list" allowBlank="1" showInputMessage="1" showErrorMessage="1" xr:uid="{18B75443-E61B-40FD-B281-E90A56519659}">
          <x14:formula1>
            <xm:f>Dropdowns!$J$3:$J$5</xm:f>
          </x14:formula1>
          <xm:sqref>G10:J10 G16:J16 G22:J22 G28:J28 G34:J34 K35 G35</xm:sqref>
        </x14:dataValidation>
        <x14:dataValidation type="list" allowBlank="1" showInputMessage="1" showErrorMessage="1" xr:uid="{0C1A9E65-C19E-44CE-AEBC-26C24B6B5E33}">
          <x14:formula1>
            <xm:f>Dropdowns!$J$3:$J$4</xm:f>
          </x14:formula1>
          <xm:sqref>K16:T16 K22:T22 K28:T28 K34:T34 K10:T10 R35:S35</xm:sqref>
        </x14:dataValidation>
        <x14:dataValidation type="list" allowBlank="1" showInputMessage="1" showErrorMessage="1" xr:uid="{17276611-4690-4F24-B9FB-7E71F3BD39D0}">
          <x14:formula1>
            <xm:f>Dropdowns!$K$3:$K$6</xm:f>
          </x14:formula1>
          <xm:sqref>T6 T12 T18 T30 T24</xm:sqref>
        </x14:dataValidation>
        <x14:dataValidation type="list" allowBlank="1" showInputMessage="1" showErrorMessage="1" xr:uid="{3A3162A9-E1FA-46AA-A8FB-99B5A9A1539C}">
          <x14:formula1>
            <xm:f>Dropdowns!$A$3:$A$5</xm:f>
          </x14:formula1>
          <xm:sqref>G6:I6 G12:I12 G18:I18 G24:I24 G30:I30</xm:sqref>
        </x14:dataValidation>
        <x14:dataValidation type="list" allowBlank="1" showInputMessage="1" showErrorMessage="1" xr:uid="{F40B93B8-2BF0-491D-910A-6E9E58C21FE1}">
          <x14:formula1>
            <xm:f>Dropdowns!$B$3:$B$5</xm:f>
          </x14:formula1>
          <xm:sqref>K24:P24 K6:P6 K12:P12 K18:P18 K30:P30</xm:sqref>
        </x14:dataValidation>
        <x14:dataValidation type="list" allowBlank="1" showInputMessage="1" showErrorMessage="1" xr:uid="{FB0808C9-7841-4AD1-89E5-60B275FC8B33}">
          <x14:formula1>
            <xm:f>Dropdowns!$C$3:$C$7</xm:f>
          </x14:formula1>
          <xm:sqref>R6 R12 R18 R24 R30</xm:sqref>
        </x14:dataValidation>
        <x14:dataValidation type="list" allowBlank="1" showInputMessage="1" showErrorMessage="1" xr:uid="{0DF1BB7D-3A4F-4EAA-A777-F86C05322362}">
          <x14:formula1>
            <xm:f>Dropdowns!$D$3:$D$6</xm:f>
          </x14:formula1>
          <xm:sqref>R7 R13 R19 R25 R31</xm:sqref>
        </x14:dataValidation>
        <x14:dataValidation type="list" allowBlank="1" showInputMessage="1" showErrorMessage="1" xr:uid="{270F0A0F-64E1-47E6-97A7-F548DFF9666F}">
          <x14:formula1>
            <xm:f>Dropdowns!$E$3:$E$5</xm:f>
          </x14:formula1>
          <xm:sqref>S12 S18 S24 S30 S6</xm:sqref>
        </x14:dataValidation>
        <x14:dataValidation type="list" allowBlank="1" showInputMessage="1" showErrorMessage="1" xr:uid="{468CF94A-8890-4FA2-815C-1BA41EA191FB}">
          <x14:formula1>
            <xm:f>Dropdowns!$H$3:$H$5</xm:f>
          </x14:formula1>
          <xm:sqref>AG12 AG6 AG24 AG18 AG30</xm:sqref>
        </x14:dataValidation>
        <x14:dataValidation type="list" allowBlank="1" showInputMessage="1" showErrorMessage="1" xr:uid="{98A07B86-43F1-49D9-8019-5F05FBF7520F}">
          <x14:formula1>
            <xm:f>Dropdowns!$A$8</xm:f>
          </x14:formula1>
          <xm:sqref>J6 J12 J18 J24 J30 Q30 Q24 Q18 Q12 Q6 U6:AE6 U12:AE12 U18:AE18 U24:AE24 U30:AE30</xm:sqref>
        </x14:dataValidation>
        <x14:dataValidation type="list" allowBlank="1" showInputMessage="1" showErrorMessage="1" xr:uid="{CB01DE0F-C633-411F-9512-AB58C297E601}">
          <x14:formula1>
            <xm:f>Dropdowns!$E$8:$E$14</xm:f>
          </x14:formula1>
          <xm:sqref>S19 S25 S31 S13 S7</xm:sqref>
        </x14:dataValidation>
        <x14:dataValidation type="list" allowBlank="1" showInputMessage="1" showErrorMessage="1" xr:uid="{90D5DA82-1242-45B3-95C3-B660905E08CC}">
          <x14:formula1>
            <xm:f>Dropdowns!$L$2:$L$16</xm:f>
          </x14:formula1>
          <xm:sqref>G7:I7 G31:I31 G25:I25 G19:I19 G13:I13</xm:sqref>
        </x14:dataValidation>
        <x14:dataValidation type="list" allowBlank="1" showInputMessage="1" showErrorMessage="1" xr:uid="{26475ADD-4B9A-4BA6-B8B7-012FD5C20C20}">
          <x14:formula1>
            <xm:f>Dropdowns!$M$2:$M$5</xm:f>
          </x14:formula1>
          <xm:sqref>F37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F5D9A-7DB7-4EEB-AE7E-77D13FA70234}">
  <sheetPr codeName="Foglio63"/>
  <dimension ref="A1:AL81"/>
  <sheetViews>
    <sheetView topLeftCell="D1" zoomScale="54" zoomScaleNormal="54" workbookViewId="0">
      <selection activeCell="U6" sqref="U6:AE6"/>
    </sheetView>
  </sheetViews>
  <sheetFormatPr defaultColWidth="9.1796875" defaultRowHeight="14.5" x14ac:dyDescent="0.35"/>
  <cols>
    <col min="1" max="1" width="10.81640625" style="360" customWidth="1"/>
    <col min="2" max="2" width="28.453125" style="360" customWidth="1"/>
    <col min="3" max="3" width="29" style="360" customWidth="1"/>
    <col min="4" max="4" width="20.54296875" style="360" customWidth="1"/>
    <col min="5" max="5" width="13.81640625" style="360" customWidth="1"/>
    <col min="6" max="6" width="15.54296875" style="360" customWidth="1"/>
    <col min="7" max="7" width="9.1796875" style="360"/>
    <col min="8" max="8" width="25.81640625" style="360" customWidth="1"/>
    <col min="9" max="9" width="23.1796875" style="360" customWidth="1"/>
    <col min="10" max="10" width="16.81640625" style="360" customWidth="1"/>
    <col min="11" max="11" width="20.1796875" style="360" customWidth="1"/>
    <col min="12" max="12" width="7.54296875" style="360" customWidth="1"/>
    <col min="13" max="13" width="24.1796875" style="360" customWidth="1"/>
    <col min="14" max="14" width="22.1796875" style="360" customWidth="1"/>
    <col min="15" max="15" width="21.1796875" style="360" customWidth="1"/>
    <col min="16" max="16" width="21.81640625" style="360" customWidth="1"/>
    <col min="17" max="17" width="9.1796875" style="360"/>
    <col min="18" max="18" width="28.453125" style="360" bestFit="1" customWidth="1"/>
    <col min="19" max="19" width="28.81640625" style="360" customWidth="1"/>
    <col min="20" max="20" width="24.81640625" style="360" customWidth="1"/>
    <col min="21" max="21" width="10.1796875" style="360" customWidth="1"/>
    <col min="22" max="22" width="7.1796875" style="360" customWidth="1"/>
    <col min="23" max="23" width="12" style="360" customWidth="1"/>
    <col min="24" max="24" width="7.1796875" style="360" customWidth="1"/>
    <col min="25" max="25" width="12.81640625" style="360" customWidth="1"/>
    <col min="26" max="26" width="10.81640625" style="360" customWidth="1"/>
    <col min="27" max="27" width="7.1796875" style="360" customWidth="1"/>
    <col min="28" max="28" width="9.54296875" style="360" customWidth="1"/>
    <col min="29" max="29" width="6.81640625" style="360" customWidth="1"/>
    <col min="30" max="30" width="15.1796875" style="360" customWidth="1"/>
    <col min="31" max="31" width="7.81640625" style="360" customWidth="1"/>
    <col min="32" max="32" width="15.1796875" style="360" customWidth="1"/>
    <col min="33" max="33" width="11.1796875" style="360" customWidth="1"/>
    <col min="34" max="34" width="11" style="360" customWidth="1"/>
    <col min="35" max="35" width="10.453125" style="360" customWidth="1"/>
    <col min="36" max="36" width="30.1796875" style="360" customWidth="1"/>
    <col min="37" max="16384" width="9.1796875" style="360"/>
  </cols>
  <sheetData>
    <row r="1" spans="1:38"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row>
    <row r="2" spans="1:38" s="382" customFormat="1" ht="29" customHeight="1" x14ac:dyDescent="0.35">
      <c r="A2" s="304"/>
      <c r="B2" s="833" t="s">
        <v>163</v>
      </c>
      <c r="C2" s="833" t="s">
        <v>164</v>
      </c>
      <c r="D2" s="816" t="s">
        <v>165</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304"/>
      <c r="AL2" s="304"/>
    </row>
    <row r="3" spans="1:38" s="382" customFormat="1" ht="26.25" customHeight="1" x14ac:dyDescent="0.35">
      <c r="A3" s="304"/>
      <c r="B3" s="834"/>
      <c r="C3" s="834"/>
      <c r="D3" s="816"/>
      <c r="E3" s="816"/>
      <c r="F3" s="816"/>
      <c r="G3" s="817" t="s">
        <v>169</v>
      </c>
      <c r="H3" s="817" t="s">
        <v>170</v>
      </c>
      <c r="I3" s="817" t="s">
        <v>171</v>
      </c>
      <c r="J3" s="817" t="s">
        <v>172</v>
      </c>
      <c r="K3" s="816" t="s">
        <v>173</v>
      </c>
      <c r="L3" s="816"/>
      <c r="M3" s="816" t="s">
        <v>174</v>
      </c>
      <c r="N3" s="816"/>
      <c r="O3" s="816"/>
      <c r="P3" s="816"/>
      <c r="Q3" s="817" t="s">
        <v>175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304"/>
      <c r="AL3" s="304"/>
    </row>
    <row r="4" spans="1:38" s="383" customFormat="1" ht="120" customHeight="1" x14ac:dyDescent="0.35">
      <c r="A4" s="170"/>
      <c r="B4" s="835"/>
      <c r="C4" s="835"/>
      <c r="D4" s="816"/>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170"/>
      <c r="AL4" s="170"/>
    </row>
    <row r="5" spans="1:38" ht="20.149999999999999" customHeight="1" x14ac:dyDescent="0.35">
      <c r="A5" s="359"/>
      <c r="B5" s="801" t="str">
        <f>(A43)</f>
        <v>S.1</v>
      </c>
      <c r="C5" s="801" t="str">
        <f>B43</f>
        <v>Strategie Sectorielle de l’Education 2021-2030</v>
      </c>
      <c r="D5" s="802" t="s">
        <v>19</v>
      </c>
      <c r="E5" s="799" t="s">
        <v>43</v>
      </c>
      <c r="F5" s="119" t="s">
        <v>186</v>
      </c>
      <c r="G5" s="351"/>
      <c r="H5" s="73">
        <v>94</v>
      </c>
      <c r="I5" s="73">
        <v>94</v>
      </c>
      <c r="J5" s="98">
        <v>94</v>
      </c>
      <c r="K5" s="148"/>
      <c r="L5" s="73"/>
      <c r="M5" s="73"/>
      <c r="N5" s="73"/>
      <c r="O5" s="73"/>
      <c r="P5" s="73"/>
      <c r="Q5" s="98">
        <v>94</v>
      </c>
      <c r="R5" s="98">
        <v>94</v>
      </c>
      <c r="S5" s="98">
        <v>94</v>
      </c>
      <c r="T5" s="98">
        <v>94</v>
      </c>
      <c r="U5" s="569" t="s">
        <v>528</v>
      </c>
      <c r="V5" s="568" t="s">
        <v>529</v>
      </c>
      <c r="W5" s="425"/>
      <c r="X5" s="568" t="s">
        <v>529</v>
      </c>
      <c r="Y5" s="73"/>
      <c r="Z5" s="425"/>
      <c r="AA5" s="73"/>
      <c r="AB5" s="568" t="s">
        <v>529</v>
      </c>
      <c r="AC5" s="73"/>
      <c r="AD5" s="73"/>
      <c r="AE5" s="73"/>
      <c r="AF5" s="813" t="s">
        <v>530</v>
      </c>
      <c r="AG5" s="575">
        <v>94</v>
      </c>
      <c r="AH5" s="335">
        <v>94</v>
      </c>
      <c r="AI5" s="44">
        <v>94</v>
      </c>
      <c r="AJ5" s="427"/>
      <c r="AK5" s="359"/>
      <c r="AL5" s="359"/>
    </row>
    <row r="6" spans="1:38" ht="38.25" customHeight="1" x14ac:dyDescent="0.35">
      <c r="A6" s="359"/>
      <c r="B6" s="802"/>
      <c r="C6" s="802"/>
      <c r="D6" s="802"/>
      <c r="E6" s="776"/>
      <c r="F6" s="119" t="s">
        <v>10</v>
      </c>
      <c r="G6" s="42"/>
      <c r="H6" s="48" t="s">
        <v>42</v>
      </c>
      <c r="I6" s="48" t="s">
        <v>42</v>
      </c>
      <c r="J6" s="107" t="s">
        <v>63</v>
      </c>
      <c r="K6" s="61"/>
      <c r="L6" s="48"/>
      <c r="M6" s="48"/>
      <c r="N6" s="48"/>
      <c r="O6" s="48"/>
      <c r="P6" s="48"/>
      <c r="Q6" s="107" t="s">
        <v>63</v>
      </c>
      <c r="R6" s="51" t="s">
        <v>43</v>
      </c>
      <c r="S6" s="51" t="s">
        <v>34</v>
      </c>
      <c r="T6" s="58" t="s">
        <v>27</v>
      </c>
      <c r="U6" s="42" t="s">
        <v>63</v>
      </c>
      <c r="V6" s="61" t="s">
        <v>63</v>
      </c>
      <c r="W6" s="61"/>
      <c r="X6" s="61" t="s">
        <v>63</v>
      </c>
      <c r="Y6" s="61"/>
      <c r="Z6" s="48"/>
      <c r="AA6" s="48"/>
      <c r="AB6" s="71" t="s">
        <v>63</v>
      </c>
      <c r="AC6" s="71"/>
      <c r="AD6" s="71"/>
      <c r="AE6" s="48"/>
      <c r="AF6" s="830"/>
      <c r="AG6" s="842" t="s">
        <v>43</v>
      </c>
      <c r="AH6" s="845" t="s">
        <v>43</v>
      </c>
      <c r="AI6" s="840" t="s">
        <v>68</v>
      </c>
      <c r="AJ6" s="806"/>
      <c r="AK6" s="359"/>
      <c r="AL6" s="359"/>
    </row>
    <row r="7" spans="1:38" ht="60" customHeight="1" x14ac:dyDescent="0.35">
      <c r="A7" s="359"/>
      <c r="B7" s="802"/>
      <c r="C7" s="802"/>
      <c r="D7" s="802"/>
      <c r="E7" s="776"/>
      <c r="F7" s="136" t="s">
        <v>192</v>
      </c>
      <c r="G7" s="42"/>
      <c r="H7" s="48"/>
      <c r="I7" s="48"/>
      <c r="J7" s="107"/>
      <c r="K7" s="61"/>
      <c r="L7" s="48"/>
      <c r="M7" s="48"/>
      <c r="N7" s="48"/>
      <c r="O7" s="48"/>
      <c r="P7" s="48"/>
      <c r="Q7" s="107"/>
      <c r="R7" s="133"/>
      <c r="S7" s="51"/>
      <c r="T7" s="51" t="s">
        <v>531</v>
      </c>
      <c r="U7" s="42"/>
      <c r="V7" s="61"/>
      <c r="W7" s="61"/>
      <c r="X7" s="61"/>
      <c r="Y7" s="61"/>
      <c r="Z7" s="48"/>
      <c r="AA7" s="70"/>
      <c r="AB7" s="48"/>
      <c r="AC7" s="48"/>
      <c r="AD7" s="48"/>
      <c r="AE7" s="61"/>
      <c r="AF7" s="830"/>
      <c r="AG7" s="843"/>
      <c r="AH7" s="846"/>
      <c r="AI7" s="814"/>
      <c r="AJ7" s="798"/>
      <c r="AK7" s="359"/>
      <c r="AL7" s="359"/>
    </row>
    <row r="8" spans="1:38" ht="102.75" customHeight="1" x14ac:dyDescent="0.35">
      <c r="A8" s="359"/>
      <c r="B8" s="802"/>
      <c r="C8" s="802"/>
      <c r="D8" s="802"/>
      <c r="E8" s="776"/>
      <c r="F8" s="119" t="s">
        <v>194</v>
      </c>
      <c r="G8" s="42"/>
      <c r="H8" s="48"/>
      <c r="I8" s="48"/>
      <c r="J8" s="107"/>
      <c r="K8" s="61"/>
      <c r="L8" s="48"/>
      <c r="M8" s="61"/>
      <c r="N8" s="61"/>
      <c r="O8" s="61"/>
      <c r="P8" s="61"/>
      <c r="Q8" s="107"/>
      <c r="R8" s="51"/>
      <c r="S8" s="51" t="s">
        <v>532</v>
      </c>
      <c r="T8" s="58"/>
      <c r="U8" s="42"/>
      <c r="V8" s="61"/>
      <c r="W8" s="61"/>
      <c r="X8" s="61"/>
      <c r="Y8" s="61"/>
      <c r="Z8" s="48"/>
      <c r="AA8" s="48"/>
      <c r="AB8" s="73"/>
      <c r="AC8" s="73"/>
      <c r="AD8" s="73"/>
      <c r="AE8" s="48"/>
      <c r="AF8" s="830"/>
      <c r="AG8" s="843"/>
      <c r="AH8" s="846"/>
      <c r="AI8" s="814"/>
      <c r="AJ8" s="798"/>
      <c r="AK8" s="359"/>
      <c r="AL8" s="359"/>
    </row>
    <row r="9" spans="1:38" ht="97.25" customHeight="1" x14ac:dyDescent="0.35">
      <c r="A9" s="359"/>
      <c r="B9" s="802"/>
      <c r="C9" s="802"/>
      <c r="D9" s="802"/>
      <c r="E9" s="776"/>
      <c r="F9" s="119" t="s">
        <v>196</v>
      </c>
      <c r="G9" s="42"/>
      <c r="H9" s="48" t="s">
        <v>533</v>
      </c>
      <c r="I9" s="48" t="s">
        <v>533</v>
      </c>
      <c r="J9" s="107" t="s">
        <v>534</v>
      </c>
      <c r="K9" s="310"/>
      <c r="L9" s="295"/>
      <c r="M9" s="48"/>
      <c r="N9" s="48"/>
      <c r="O9" s="48"/>
      <c r="P9" s="48"/>
      <c r="Q9" s="48"/>
      <c r="R9" s="149"/>
      <c r="T9" s="51"/>
      <c r="U9" s="42"/>
      <c r="V9" s="61"/>
      <c r="W9" s="61"/>
      <c r="X9" s="61"/>
      <c r="Y9" s="61"/>
      <c r="Z9" s="48"/>
      <c r="AA9" s="48"/>
      <c r="AB9" s="48"/>
      <c r="AC9" s="48"/>
      <c r="AD9" s="48"/>
      <c r="AE9" s="48"/>
      <c r="AF9" s="830"/>
      <c r="AG9" s="843"/>
      <c r="AH9" s="846"/>
      <c r="AI9" s="814"/>
      <c r="AJ9" s="798"/>
      <c r="AK9" s="359"/>
      <c r="AL9" s="359"/>
    </row>
    <row r="10" spans="1:38" ht="20.149999999999999" customHeight="1" x14ac:dyDescent="0.35">
      <c r="A10" s="359"/>
      <c r="B10" s="803"/>
      <c r="C10" s="803"/>
      <c r="D10" s="803"/>
      <c r="E10" s="776"/>
      <c r="F10" s="119" t="s">
        <v>6</v>
      </c>
      <c r="G10" s="125"/>
      <c r="H10" s="53">
        <v>0</v>
      </c>
      <c r="I10" s="53">
        <v>0</v>
      </c>
      <c r="J10" s="128">
        <v>0</v>
      </c>
      <c r="K10" s="153"/>
      <c r="L10" s="53"/>
      <c r="M10" s="53"/>
      <c r="N10" s="53"/>
      <c r="O10" s="53"/>
      <c r="P10" s="53"/>
      <c r="Q10" s="128">
        <v>0</v>
      </c>
      <c r="R10" s="144">
        <v>0</v>
      </c>
      <c r="S10" s="144">
        <v>0</v>
      </c>
      <c r="T10" s="143">
        <v>1</v>
      </c>
      <c r="U10" s="821"/>
      <c r="V10" s="822"/>
      <c r="W10" s="822"/>
      <c r="X10" s="822"/>
      <c r="Y10" s="822"/>
      <c r="Z10" s="822"/>
      <c r="AA10" s="822"/>
      <c r="AB10" s="822"/>
      <c r="AC10" s="822"/>
      <c r="AD10" s="822"/>
      <c r="AE10" s="823"/>
      <c r="AF10" s="831"/>
      <c r="AG10" s="844"/>
      <c r="AH10" s="847"/>
      <c r="AI10" s="815"/>
      <c r="AJ10" s="799"/>
      <c r="AK10" s="359"/>
      <c r="AL10" s="359"/>
    </row>
    <row r="11" spans="1:38" ht="20.149999999999999" customHeight="1" x14ac:dyDescent="0.35">
      <c r="A11" s="359"/>
      <c r="B11" s="801" t="str">
        <f>(A44)</f>
        <v>S.2</v>
      </c>
      <c r="C11" s="801">
        <f>B44</f>
        <v>0</v>
      </c>
      <c r="D11" s="801"/>
      <c r="E11" s="776"/>
      <c r="F11" s="119" t="s">
        <v>186</v>
      </c>
      <c r="G11" s="45"/>
      <c r="H11" s="43"/>
      <c r="I11" s="43"/>
      <c r="J11" s="44"/>
      <c r="K11" s="126"/>
      <c r="L11" s="43"/>
      <c r="M11" s="43"/>
      <c r="N11" s="43"/>
      <c r="O11" s="43"/>
      <c r="P11" s="43"/>
      <c r="Q11" s="44"/>
      <c r="R11" s="44"/>
      <c r="S11" s="44"/>
      <c r="T11" s="44"/>
      <c r="U11" s="45"/>
      <c r="V11" s="573"/>
      <c r="W11" s="335"/>
      <c r="X11" s="43"/>
      <c r="Y11" s="126"/>
      <c r="Z11" s="258"/>
      <c r="AA11" s="43"/>
      <c r="AB11" s="126"/>
      <c r="AC11" s="255"/>
      <c r="AD11" s="255"/>
      <c r="AE11" s="255"/>
      <c r="AF11" s="813"/>
      <c r="AG11" s="45"/>
      <c r="AH11" s="573"/>
      <c r="AI11" s="44"/>
      <c r="AJ11" s="298"/>
      <c r="AK11" s="359"/>
      <c r="AL11" s="359"/>
    </row>
    <row r="12" spans="1:38" ht="38.25" customHeight="1" x14ac:dyDescent="0.35">
      <c r="A12" s="359"/>
      <c r="B12" s="802"/>
      <c r="C12" s="802"/>
      <c r="D12" s="802"/>
      <c r="E12" s="776"/>
      <c r="F12" s="119" t="s">
        <v>10</v>
      </c>
      <c r="G12" s="42"/>
      <c r="H12" s="48"/>
      <c r="I12" s="48"/>
      <c r="J12" s="107"/>
      <c r="K12" s="61"/>
      <c r="L12" s="48"/>
      <c r="M12" s="48"/>
      <c r="N12" s="48"/>
      <c r="O12" s="48"/>
      <c r="P12" s="48"/>
      <c r="Q12" s="107"/>
      <c r="R12" s="51"/>
      <c r="S12" s="51"/>
      <c r="T12" s="58"/>
      <c r="U12" s="42"/>
      <c r="V12" s="61"/>
      <c r="W12" s="61"/>
      <c r="X12" s="61"/>
      <c r="Y12" s="61"/>
      <c r="Z12" s="48"/>
      <c r="AA12" s="48"/>
      <c r="AB12" s="48"/>
      <c r="AC12" s="48"/>
      <c r="AD12" s="48"/>
      <c r="AE12" s="48"/>
      <c r="AF12" s="814"/>
      <c r="AG12" s="842"/>
      <c r="AH12" s="845"/>
      <c r="AI12" s="840"/>
      <c r="AJ12" s="806"/>
      <c r="AK12" s="359"/>
      <c r="AL12" s="359"/>
    </row>
    <row r="13" spans="1:38" x14ac:dyDescent="0.35">
      <c r="A13" s="359"/>
      <c r="B13" s="802"/>
      <c r="C13" s="802"/>
      <c r="D13" s="802"/>
      <c r="E13" s="776"/>
      <c r="F13" s="119" t="s">
        <v>192</v>
      </c>
      <c r="G13" s="42"/>
      <c r="H13" s="48"/>
      <c r="I13" s="48"/>
      <c r="J13" s="107"/>
      <c r="K13" s="61"/>
      <c r="L13" s="48"/>
      <c r="M13" s="48"/>
      <c r="N13" s="48"/>
      <c r="O13" s="48"/>
      <c r="P13" s="48"/>
      <c r="Q13" s="107"/>
      <c r="R13" s="51"/>
      <c r="S13" s="51"/>
      <c r="T13" s="51"/>
      <c r="U13" s="42"/>
      <c r="V13" s="61"/>
      <c r="W13" s="61"/>
      <c r="X13" s="61"/>
      <c r="Y13" s="61"/>
      <c r="Z13" s="48"/>
      <c r="AA13" s="48"/>
      <c r="AB13" s="48"/>
      <c r="AC13" s="48"/>
      <c r="AD13" s="48"/>
      <c r="AF13" s="814"/>
      <c r="AG13" s="843"/>
      <c r="AH13" s="846"/>
      <c r="AI13" s="814"/>
      <c r="AJ13" s="798"/>
      <c r="AK13" s="359"/>
      <c r="AL13" s="359"/>
    </row>
    <row r="14" spans="1:38" x14ac:dyDescent="0.35">
      <c r="A14" s="359"/>
      <c r="B14" s="802"/>
      <c r="C14" s="802"/>
      <c r="D14" s="802"/>
      <c r="E14" s="776"/>
      <c r="F14" s="119" t="s">
        <v>194</v>
      </c>
      <c r="G14" s="42"/>
      <c r="H14" s="48"/>
      <c r="I14" s="48"/>
      <c r="J14" s="107"/>
      <c r="K14" s="58"/>
      <c r="L14" s="48"/>
      <c r="M14" s="61"/>
      <c r="N14" s="61"/>
      <c r="O14" s="61"/>
      <c r="P14" s="61"/>
      <c r="Q14" s="107"/>
      <c r="R14" s="51"/>
      <c r="T14" s="58"/>
      <c r="U14" s="42"/>
      <c r="V14" s="61"/>
      <c r="W14" s="61"/>
      <c r="X14" s="61"/>
      <c r="Y14" s="61"/>
      <c r="Z14" s="48"/>
      <c r="AA14" s="48"/>
      <c r="AB14" s="48"/>
      <c r="AC14" s="48"/>
      <c r="AD14" s="48"/>
      <c r="AE14" s="48"/>
      <c r="AF14" s="814"/>
      <c r="AG14" s="843"/>
      <c r="AH14" s="846"/>
      <c r="AI14" s="814"/>
      <c r="AJ14" s="798"/>
      <c r="AK14" s="359"/>
      <c r="AL14" s="359"/>
    </row>
    <row r="15" spans="1:38" ht="68" customHeight="1" x14ac:dyDescent="0.35">
      <c r="A15" s="359"/>
      <c r="B15" s="802"/>
      <c r="C15" s="802"/>
      <c r="D15" s="802"/>
      <c r="E15" s="776"/>
      <c r="F15" s="119" t="s">
        <v>196</v>
      </c>
      <c r="G15" s="42"/>
      <c r="H15" s="48"/>
      <c r="I15" s="48"/>
      <c r="J15" s="107"/>
      <c r="L15" s="48"/>
      <c r="M15" s="48"/>
      <c r="N15" s="48"/>
      <c r="O15" s="48"/>
      <c r="P15" s="48"/>
      <c r="Q15" s="107"/>
      <c r="R15" s="51"/>
      <c r="S15" s="51"/>
      <c r="U15" s="42"/>
      <c r="V15" s="61"/>
      <c r="W15" s="61"/>
      <c r="X15" s="61"/>
      <c r="Y15" s="61"/>
      <c r="Z15" s="48"/>
      <c r="AA15" s="48"/>
      <c r="AB15" s="48"/>
      <c r="AC15" s="48"/>
      <c r="AD15" s="48"/>
      <c r="AE15" s="48"/>
      <c r="AF15" s="814"/>
      <c r="AG15" s="843"/>
      <c r="AH15" s="846"/>
      <c r="AI15" s="814"/>
      <c r="AJ15" s="798"/>
      <c r="AK15" s="359"/>
      <c r="AL15" s="359"/>
    </row>
    <row r="16" spans="1:38" ht="20.149999999999999" customHeight="1" x14ac:dyDescent="0.35">
      <c r="A16" s="359"/>
      <c r="B16" s="803"/>
      <c r="C16" s="803"/>
      <c r="D16" s="803"/>
      <c r="E16" s="776"/>
      <c r="F16" s="119" t="s">
        <v>6</v>
      </c>
      <c r="G16" s="125"/>
      <c r="H16" s="53"/>
      <c r="I16" s="53"/>
      <c r="J16" s="128"/>
      <c r="K16" s="153"/>
      <c r="L16" s="53"/>
      <c r="M16" s="53"/>
      <c r="N16" s="53"/>
      <c r="O16" s="53"/>
      <c r="P16" s="53"/>
      <c r="Q16" s="128"/>
      <c r="R16" s="144"/>
      <c r="S16" s="144"/>
      <c r="T16" s="143"/>
      <c r="U16" s="821"/>
      <c r="V16" s="822"/>
      <c r="W16" s="822"/>
      <c r="X16" s="822"/>
      <c r="Y16" s="822"/>
      <c r="Z16" s="822"/>
      <c r="AA16" s="822"/>
      <c r="AB16" s="822"/>
      <c r="AC16" s="822"/>
      <c r="AD16" s="822"/>
      <c r="AE16" s="823"/>
      <c r="AF16" s="815"/>
      <c r="AG16" s="844"/>
      <c r="AH16" s="847"/>
      <c r="AI16" s="815"/>
      <c r="AJ16" s="799"/>
      <c r="AK16" s="359"/>
      <c r="AL16" s="359"/>
    </row>
    <row r="17" spans="1:38" ht="20.149999999999999" customHeight="1" x14ac:dyDescent="0.35">
      <c r="A17" s="359"/>
      <c r="B17" s="801" t="str">
        <f>A45</f>
        <v>S.3</v>
      </c>
      <c r="C17" s="801">
        <f>B45</f>
        <v>0</v>
      </c>
      <c r="D17" s="801"/>
      <c r="E17" s="776"/>
      <c r="F17" s="119" t="s">
        <v>186</v>
      </c>
      <c r="G17" s="45"/>
      <c r="H17" s="43"/>
      <c r="I17" s="43"/>
      <c r="J17" s="44"/>
      <c r="K17" s="126"/>
      <c r="L17" s="43"/>
      <c r="M17" s="43"/>
      <c r="N17" s="43"/>
      <c r="O17" s="43"/>
      <c r="P17" s="43"/>
      <c r="Q17" s="44"/>
      <c r="R17" s="245"/>
      <c r="S17" s="245"/>
      <c r="T17" s="245"/>
      <c r="U17" s="151"/>
      <c r="V17" s="573"/>
      <c r="W17" s="271"/>
      <c r="X17" s="126"/>
      <c r="Y17" s="126"/>
      <c r="Z17" s="43"/>
      <c r="AA17" s="43"/>
      <c r="AB17" s="244"/>
      <c r="AC17" s="43"/>
      <c r="AD17" s="43"/>
      <c r="AE17" s="43"/>
      <c r="AF17" s="829"/>
      <c r="AG17" s="572"/>
      <c r="AH17" s="271"/>
      <c r="AI17" s="44"/>
      <c r="AJ17" s="428"/>
      <c r="AK17" s="359"/>
      <c r="AL17" s="359"/>
    </row>
    <row r="18" spans="1:38" ht="20.149999999999999" customHeight="1" x14ac:dyDescent="0.35">
      <c r="A18" s="359"/>
      <c r="B18" s="802"/>
      <c r="C18" s="802"/>
      <c r="D18" s="802"/>
      <c r="E18" s="776"/>
      <c r="F18" s="119" t="s">
        <v>10</v>
      </c>
      <c r="G18" s="42"/>
      <c r="H18" s="48"/>
      <c r="I18" s="48"/>
      <c r="J18" s="107"/>
      <c r="K18" s="61"/>
      <c r="L18" s="48"/>
      <c r="M18" s="48"/>
      <c r="N18" s="48"/>
      <c r="O18" s="48"/>
      <c r="P18" s="48"/>
      <c r="Q18" s="107"/>
      <c r="R18" s="51"/>
      <c r="S18" s="51"/>
      <c r="T18" s="58"/>
      <c r="U18" s="42"/>
      <c r="V18" s="61"/>
      <c r="W18" s="61"/>
      <c r="X18" s="61"/>
      <c r="Y18" s="61"/>
      <c r="Z18" s="48"/>
      <c r="AA18" s="48"/>
      <c r="AB18" s="48"/>
      <c r="AC18" s="48"/>
      <c r="AD18" s="48"/>
      <c r="AE18" s="48"/>
      <c r="AF18" s="830"/>
      <c r="AG18" s="842"/>
      <c r="AH18" s="845"/>
      <c r="AI18" s="840"/>
      <c r="AJ18" s="806"/>
      <c r="AK18" s="359"/>
      <c r="AL18" s="359"/>
    </row>
    <row r="19" spans="1:38" x14ac:dyDescent="0.35">
      <c r="A19" s="359"/>
      <c r="B19" s="802"/>
      <c r="C19" s="802"/>
      <c r="D19" s="802"/>
      <c r="E19" s="776"/>
      <c r="F19" s="119" t="s">
        <v>192</v>
      </c>
      <c r="G19" s="42"/>
      <c r="H19" s="48"/>
      <c r="I19" s="48"/>
      <c r="J19" s="107"/>
      <c r="K19" s="61"/>
      <c r="L19" s="48"/>
      <c r="M19" s="48"/>
      <c r="N19" s="48"/>
      <c r="O19" s="48"/>
      <c r="P19" s="48"/>
      <c r="Q19" s="107"/>
      <c r="R19" s="51"/>
      <c r="S19" s="51"/>
      <c r="T19" s="51"/>
      <c r="U19" s="42"/>
      <c r="V19" s="61"/>
      <c r="W19" s="61"/>
      <c r="X19" s="61"/>
      <c r="Y19" s="61"/>
      <c r="Z19" s="48"/>
      <c r="AA19" s="48"/>
      <c r="AB19" s="48"/>
      <c r="AC19" s="48"/>
      <c r="AD19" s="48"/>
      <c r="AE19" s="48"/>
      <c r="AF19" s="830"/>
      <c r="AG19" s="843"/>
      <c r="AH19" s="846"/>
      <c r="AI19" s="814"/>
      <c r="AJ19" s="798"/>
      <c r="AK19" s="359"/>
      <c r="AL19" s="359"/>
    </row>
    <row r="20" spans="1:38" ht="39.65" customHeight="1" x14ac:dyDescent="0.35">
      <c r="A20" s="359"/>
      <c r="B20" s="802"/>
      <c r="C20" s="802"/>
      <c r="D20" s="802"/>
      <c r="E20" s="776"/>
      <c r="F20" s="119" t="s">
        <v>194</v>
      </c>
      <c r="G20" s="42"/>
      <c r="H20" s="48"/>
      <c r="I20" s="48"/>
      <c r="J20" s="107"/>
      <c r="K20" s="61"/>
      <c r="L20" s="48"/>
      <c r="M20" s="48"/>
      <c r="N20" s="48"/>
      <c r="O20" s="48"/>
      <c r="P20" s="48"/>
      <c r="Q20" s="107"/>
      <c r="R20" s="51"/>
      <c r="S20" s="51"/>
      <c r="T20" s="58"/>
      <c r="U20" s="42"/>
      <c r="V20" s="61"/>
      <c r="W20" s="61"/>
      <c r="X20" s="61"/>
      <c r="Y20" s="61"/>
      <c r="Z20" s="48"/>
      <c r="AA20" s="48"/>
      <c r="AB20" s="48"/>
      <c r="AC20" s="48"/>
      <c r="AD20" s="48"/>
      <c r="AE20" s="48"/>
      <c r="AF20" s="830"/>
      <c r="AG20" s="843"/>
      <c r="AH20" s="846"/>
      <c r="AI20" s="814"/>
      <c r="AJ20" s="798"/>
      <c r="AK20" s="359"/>
      <c r="AL20" s="359"/>
    </row>
    <row r="21" spans="1:38" ht="20.149999999999999" customHeight="1" x14ac:dyDescent="0.35">
      <c r="A21" s="359"/>
      <c r="B21" s="802"/>
      <c r="C21" s="802"/>
      <c r="D21" s="802"/>
      <c r="E21" s="776"/>
      <c r="F21" s="119" t="s">
        <v>196</v>
      </c>
      <c r="G21" s="42"/>
      <c r="H21" s="48"/>
      <c r="I21" s="48"/>
      <c r="J21" s="107"/>
      <c r="K21" s="61"/>
      <c r="L21" s="48"/>
      <c r="M21" s="48"/>
      <c r="N21" s="48"/>
      <c r="O21" s="48"/>
      <c r="P21" s="48"/>
      <c r="Q21" s="107"/>
      <c r="R21" s="51"/>
      <c r="S21" s="51"/>
      <c r="T21" s="58"/>
      <c r="U21" s="42"/>
      <c r="V21" s="61"/>
      <c r="W21" s="61"/>
      <c r="X21" s="61"/>
      <c r="Y21" s="61"/>
      <c r="Z21" s="48"/>
      <c r="AA21" s="48"/>
      <c r="AB21" s="48"/>
      <c r="AC21" s="48"/>
      <c r="AD21" s="48"/>
      <c r="AE21" s="48"/>
      <c r="AF21" s="830"/>
      <c r="AG21" s="843"/>
      <c r="AH21" s="846"/>
      <c r="AI21" s="814"/>
      <c r="AJ21" s="798"/>
      <c r="AK21" s="359"/>
      <c r="AL21" s="359"/>
    </row>
    <row r="22" spans="1:38" ht="20.149999999999999" customHeight="1" x14ac:dyDescent="0.35">
      <c r="A22" s="359"/>
      <c r="B22" s="803"/>
      <c r="C22" s="803"/>
      <c r="D22" s="803"/>
      <c r="E22" s="776"/>
      <c r="F22" s="119" t="s">
        <v>6</v>
      </c>
      <c r="G22" s="125"/>
      <c r="H22" s="53"/>
      <c r="I22" s="53"/>
      <c r="J22" s="128"/>
      <c r="K22" s="153"/>
      <c r="L22" s="53"/>
      <c r="M22" s="53"/>
      <c r="N22" s="53"/>
      <c r="O22" s="53"/>
      <c r="P22" s="53"/>
      <c r="Q22" s="128"/>
      <c r="R22" s="144"/>
      <c r="S22" s="144"/>
      <c r="T22" s="143"/>
      <c r="U22" s="125"/>
      <c r="V22" s="153"/>
      <c r="W22" s="153"/>
      <c r="X22" s="153"/>
      <c r="Y22" s="153"/>
      <c r="Z22" s="53"/>
      <c r="AA22" s="53"/>
      <c r="AB22" s="53"/>
      <c r="AC22" s="53"/>
      <c r="AD22" s="53"/>
      <c r="AE22" s="53"/>
      <c r="AF22" s="831"/>
      <c r="AG22" s="844"/>
      <c r="AH22" s="847"/>
      <c r="AI22" s="815"/>
      <c r="AJ22" s="799"/>
      <c r="AK22" s="359"/>
      <c r="AL22" s="359"/>
    </row>
    <row r="23" spans="1:38" ht="20.149999999999999" customHeight="1" x14ac:dyDescent="0.35">
      <c r="A23" s="359"/>
      <c r="B23" s="801" t="str">
        <f>A46</f>
        <v>S.4</v>
      </c>
      <c r="C23" s="801">
        <f>B46</f>
        <v>0</v>
      </c>
      <c r="D23" s="801"/>
      <c r="E23" s="803"/>
      <c r="F23" s="119" t="s">
        <v>186</v>
      </c>
      <c r="G23" s="45"/>
      <c r="H23" s="43"/>
      <c r="I23" s="43"/>
      <c r="J23" s="44"/>
      <c r="K23" s="126"/>
      <c r="L23" s="43"/>
      <c r="M23" s="43"/>
      <c r="N23" s="43"/>
      <c r="O23" s="43"/>
      <c r="P23" s="43"/>
      <c r="Q23" s="44"/>
      <c r="R23" s="142"/>
      <c r="S23" s="141"/>
      <c r="T23" s="140"/>
      <c r="U23" s="883"/>
      <c r="V23" s="884"/>
      <c r="W23" s="884"/>
      <c r="X23" s="884"/>
      <c r="Y23" s="884"/>
      <c r="Z23" s="884"/>
      <c r="AA23" s="805"/>
      <c r="AB23" s="882"/>
      <c r="AC23" s="805"/>
      <c r="AD23" s="43"/>
      <c r="AE23" s="43"/>
      <c r="AF23" s="829"/>
      <c r="AG23" s="45"/>
      <c r="AH23" s="43"/>
      <c r="AI23" s="44"/>
      <c r="AJ23" s="428"/>
      <c r="AK23" s="359"/>
      <c r="AL23" s="359"/>
    </row>
    <row r="24" spans="1:38" ht="20.149999999999999" customHeight="1" x14ac:dyDescent="0.35">
      <c r="A24" s="359"/>
      <c r="B24" s="802"/>
      <c r="C24" s="802"/>
      <c r="D24" s="802"/>
      <c r="E24" s="800"/>
      <c r="F24" s="119" t="s">
        <v>10</v>
      </c>
      <c r="G24" s="42"/>
      <c r="H24" s="48"/>
      <c r="I24" s="48"/>
      <c r="J24" s="107"/>
      <c r="K24" s="61"/>
      <c r="L24" s="48"/>
      <c r="M24" s="48"/>
      <c r="N24" s="48"/>
      <c r="O24" s="48"/>
      <c r="P24" s="48"/>
      <c r="Q24" s="107"/>
      <c r="R24" s="51"/>
      <c r="S24" s="51"/>
      <c r="T24" s="58"/>
      <c r="U24" s="42"/>
      <c r="V24" s="61"/>
      <c r="W24" s="61"/>
      <c r="X24" s="61"/>
      <c r="Y24" s="61"/>
      <c r="Z24" s="48"/>
      <c r="AA24" s="48"/>
      <c r="AB24" s="48"/>
      <c r="AC24" s="48"/>
      <c r="AD24" s="48"/>
      <c r="AE24" s="48"/>
      <c r="AF24" s="830"/>
      <c r="AG24" s="842"/>
      <c r="AH24" s="845"/>
      <c r="AI24" s="840"/>
      <c r="AJ24" s="806"/>
      <c r="AK24" s="359"/>
      <c r="AL24" s="359"/>
    </row>
    <row r="25" spans="1:38" ht="20.149999999999999" customHeight="1" x14ac:dyDescent="0.35">
      <c r="A25" s="359"/>
      <c r="B25" s="802"/>
      <c r="C25" s="802"/>
      <c r="D25" s="802"/>
      <c r="E25" s="800"/>
      <c r="F25" s="119" t="s">
        <v>192</v>
      </c>
      <c r="G25" s="42"/>
      <c r="H25" s="48"/>
      <c r="I25" s="48"/>
      <c r="J25" s="107"/>
      <c r="K25" s="61"/>
      <c r="L25" s="48"/>
      <c r="M25" s="48"/>
      <c r="N25" s="48"/>
      <c r="O25" s="48"/>
      <c r="P25" s="48"/>
      <c r="Q25" s="107"/>
      <c r="R25" s="51"/>
      <c r="S25" s="51"/>
      <c r="T25" s="58"/>
      <c r="U25" s="42"/>
      <c r="V25" s="61"/>
      <c r="W25" s="61"/>
      <c r="X25" s="61"/>
      <c r="Y25" s="61"/>
      <c r="Z25" s="48"/>
      <c r="AA25" s="48"/>
      <c r="AB25" s="48"/>
      <c r="AC25" s="48"/>
      <c r="AD25" s="48"/>
      <c r="AE25" s="48"/>
      <c r="AF25" s="830"/>
      <c r="AG25" s="843"/>
      <c r="AH25" s="846"/>
      <c r="AI25" s="814"/>
      <c r="AJ25" s="798"/>
      <c r="AK25" s="359"/>
      <c r="AL25" s="359"/>
    </row>
    <row r="26" spans="1:38" ht="20.149999999999999" customHeight="1" x14ac:dyDescent="0.35">
      <c r="A26" s="359"/>
      <c r="B26" s="802"/>
      <c r="C26" s="802"/>
      <c r="D26" s="802"/>
      <c r="E26" s="800"/>
      <c r="F26" s="119" t="s">
        <v>194</v>
      </c>
      <c r="G26" s="42"/>
      <c r="H26" s="48"/>
      <c r="I26" s="48"/>
      <c r="J26" s="107"/>
      <c r="K26" s="61"/>
      <c r="L26" s="48"/>
      <c r="M26" s="48"/>
      <c r="N26" s="48"/>
      <c r="O26" s="48"/>
      <c r="P26" s="48"/>
      <c r="Q26" s="107"/>
      <c r="R26" s="51"/>
      <c r="S26" s="51"/>
      <c r="T26" s="58"/>
      <c r="U26" s="42"/>
      <c r="V26" s="61"/>
      <c r="W26" s="61"/>
      <c r="X26" s="61"/>
      <c r="Y26" s="61"/>
      <c r="Z26" s="48"/>
      <c r="AA26" s="48"/>
      <c r="AB26" s="48"/>
      <c r="AC26" s="48"/>
      <c r="AD26" s="48"/>
      <c r="AE26" s="48"/>
      <c r="AF26" s="830"/>
      <c r="AG26" s="843"/>
      <c r="AH26" s="846"/>
      <c r="AI26" s="814"/>
      <c r="AJ26" s="798"/>
      <c r="AK26" s="359"/>
      <c r="AL26" s="359"/>
    </row>
    <row r="27" spans="1:38" ht="20.149999999999999" customHeight="1" x14ac:dyDescent="0.35">
      <c r="A27" s="359"/>
      <c r="B27" s="802"/>
      <c r="C27" s="802"/>
      <c r="D27" s="802"/>
      <c r="E27" s="800"/>
      <c r="F27" s="119" t="s">
        <v>196</v>
      </c>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830"/>
      <c r="AG27" s="843"/>
      <c r="AH27" s="846"/>
      <c r="AI27" s="814"/>
      <c r="AJ27" s="798"/>
      <c r="AK27" s="359"/>
      <c r="AL27" s="359"/>
    </row>
    <row r="28" spans="1:38" ht="20.149999999999999" customHeight="1" x14ac:dyDescent="0.35">
      <c r="A28" s="359"/>
      <c r="B28" s="803"/>
      <c r="C28" s="803"/>
      <c r="D28" s="803"/>
      <c r="E28" s="800"/>
      <c r="F28" s="119" t="s">
        <v>6</v>
      </c>
      <c r="G28" s="125"/>
      <c r="H28" s="53"/>
      <c r="I28" s="53"/>
      <c r="J28" s="128"/>
      <c r="K28" s="153"/>
      <c r="L28" s="53"/>
      <c r="M28" s="53"/>
      <c r="N28" s="53"/>
      <c r="O28" s="53"/>
      <c r="P28" s="53"/>
      <c r="Q28" s="128"/>
      <c r="R28" s="144"/>
      <c r="S28" s="144"/>
      <c r="T28" s="143"/>
      <c r="U28" s="125"/>
      <c r="V28" s="153"/>
      <c r="W28" s="153"/>
      <c r="X28" s="153"/>
      <c r="Y28" s="153"/>
      <c r="Z28" s="53"/>
      <c r="AA28" s="53"/>
      <c r="AB28" s="53"/>
      <c r="AC28" s="53"/>
      <c r="AD28" s="53"/>
      <c r="AE28" s="53"/>
      <c r="AF28" s="831"/>
      <c r="AG28" s="844"/>
      <c r="AH28" s="847"/>
      <c r="AI28" s="815"/>
      <c r="AJ28" s="799"/>
      <c r="AK28" s="359"/>
      <c r="AL28" s="359"/>
    </row>
    <row r="29" spans="1:38" ht="20.149999999999999" customHeight="1" x14ac:dyDescent="0.35">
      <c r="A29" s="359"/>
      <c r="B29" s="801" t="str">
        <f>A47</f>
        <v>S.5</v>
      </c>
      <c r="C29" s="801">
        <f>B47</f>
        <v>0</v>
      </c>
      <c r="D29" s="801"/>
      <c r="E29" s="800"/>
      <c r="F29" s="119" t="s">
        <v>186</v>
      </c>
      <c r="G29" s="45"/>
      <c r="H29" s="43"/>
      <c r="I29" s="43"/>
      <c r="J29" s="44"/>
      <c r="K29" s="126"/>
      <c r="L29" s="43"/>
      <c r="M29" s="43"/>
      <c r="N29" s="43"/>
      <c r="O29" s="43"/>
      <c r="P29" s="43"/>
      <c r="Q29" s="44"/>
      <c r="R29" s="142"/>
      <c r="S29" s="141"/>
      <c r="T29" s="140"/>
      <c r="U29" s="883"/>
      <c r="V29" s="884"/>
      <c r="W29" s="884"/>
      <c r="X29" s="884"/>
      <c r="Y29" s="884"/>
      <c r="Z29" s="884"/>
      <c r="AA29" s="805"/>
      <c r="AB29" s="882"/>
      <c r="AC29" s="805"/>
      <c r="AD29" s="43"/>
      <c r="AE29" s="43"/>
      <c r="AF29" s="829"/>
      <c r="AG29" s="45"/>
      <c r="AH29" s="185"/>
      <c r="AI29" s="44"/>
      <c r="AJ29" s="428"/>
      <c r="AK29" s="359"/>
      <c r="AL29" s="359"/>
    </row>
    <row r="30" spans="1:38" ht="20.149999999999999" customHeight="1" x14ac:dyDescent="0.35">
      <c r="A30" s="359"/>
      <c r="B30" s="802"/>
      <c r="C30" s="802"/>
      <c r="D30" s="802"/>
      <c r="E30" s="800"/>
      <c r="F30" s="119" t="s">
        <v>10</v>
      </c>
      <c r="G30" s="42"/>
      <c r="H30" s="48"/>
      <c r="I30" s="48"/>
      <c r="J30" s="107"/>
      <c r="K30" s="61"/>
      <c r="L30" s="48"/>
      <c r="M30" s="48"/>
      <c r="N30" s="48"/>
      <c r="O30" s="48"/>
      <c r="P30" s="48"/>
      <c r="Q30" s="107"/>
      <c r="R30" s="51"/>
      <c r="S30" s="51"/>
      <c r="T30" s="58"/>
      <c r="U30" s="42"/>
      <c r="V30" s="61"/>
      <c r="W30" s="61"/>
      <c r="X30" s="61"/>
      <c r="Y30" s="61"/>
      <c r="Z30" s="48"/>
      <c r="AA30" s="48"/>
      <c r="AB30" s="48"/>
      <c r="AC30" s="48"/>
      <c r="AD30" s="48"/>
      <c r="AE30" s="48"/>
      <c r="AF30" s="830"/>
      <c r="AG30" s="842"/>
      <c r="AH30" s="845"/>
      <c r="AI30" s="840"/>
      <c r="AJ30" s="806"/>
      <c r="AK30" s="359"/>
      <c r="AL30" s="359"/>
    </row>
    <row r="31" spans="1:38" ht="20.149999999999999" customHeight="1" x14ac:dyDescent="0.35">
      <c r="A31" s="359"/>
      <c r="B31" s="802"/>
      <c r="C31" s="802"/>
      <c r="D31" s="802"/>
      <c r="E31" s="800"/>
      <c r="F31" s="119" t="s">
        <v>192</v>
      </c>
      <c r="G31" s="42"/>
      <c r="H31" s="48"/>
      <c r="I31" s="48"/>
      <c r="J31" s="107"/>
      <c r="K31" s="61"/>
      <c r="L31" s="48"/>
      <c r="M31" s="48"/>
      <c r="N31" s="48"/>
      <c r="O31" s="48"/>
      <c r="P31" s="48"/>
      <c r="Q31" s="107"/>
      <c r="R31" s="51"/>
      <c r="S31" s="51"/>
      <c r="T31" s="58"/>
      <c r="U31" s="42"/>
      <c r="V31" s="61"/>
      <c r="W31" s="61"/>
      <c r="X31" s="61"/>
      <c r="Y31" s="61"/>
      <c r="Z31" s="48"/>
      <c r="AA31" s="48"/>
      <c r="AB31" s="48"/>
      <c r="AC31" s="48"/>
      <c r="AD31" s="48"/>
      <c r="AE31" s="48"/>
      <c r="AF31" s="830"/>
      <c r="AG31" s="843"/>
      <c r="AH31" s="846"/>
      <c r="AI31" s="814"/>
      <c r="AJ31" s="798"/>
      <c r="AK31" s="359"/>
      <c r="AL31" s="359"/>
    </row>
    <row r="32" spans="1:38" ht="20.149999999999999" customHeight="1" x14ac:dyDescent="0.35">
      <c r="A32" s="359"/>
      <c r="B32" s="802"/>
      <c r="C32" s="802"/>
      <c r="D32" s="802"/>
      <c r="E32" s="800"/>
      <c r="F32" s="119" t="s">
        <v>194</v>
      </c>
      <c r="G32" s="42"/>
      <c r="H32" s="48"/>
      <c r="I32" s="48"/>
      <c r="J32" s="107"/>
      <c r="K32" s="61"/>
      <c r="L32" s="48"/>
      <c r="M32" s="48"/>
      <c r="N32" s="48"/>
      <c r="O32" s="48"/>
      <c r="P32" s="48"/>
      <c r="Q32" s="107"/>
      <c r="R32" s="51"/>
      <c r="S32" s="51"/>
      <c r="T32" s="58"/>
      <c r="U32" s="42"/>
      <c r="V32" s="61"/>
      <c r="W32" s="61"/>
      <c r="X32" s="61"/>
      <c r="Y32" s="61"/>
      <c r="Z32" s="48"/>
      <c r="AA32" s="48"/>
      <c r="AB32" s="48"/>
      <c r="AC32" s="48"/>
      <c r="AD32" s="48"/>
      <c r="AE32" s="48"/>
      <c r="AF32" s="830"/>
      <c r="AG32" s="843"/>
      <c r="AH32" s="846"/>
      <c r="AI32" s="814"/>
      <c r="AJ32" s="798"/>
      <c r="AK32" s="359"/>
      <c r="AL32" s="359"/>
    </row>
    <row r="33" spans="1:38" ht="20.149999999999999" customHeight="1" x14ac:dyDescent="0.35">
      <c r="A33" s="359"/>
      <c r="B33" s="802"/>
      <c r="C33" s="802"/>
      <c r="D33" s="802"/>
      <c r="E33" s="800"/>
      <c r="F33" s="119" t="s">
        <v>196</v>
      </c>
      <c r="G33" s="42"/>
      <c r="H33" s="48"/>
      <c r="I33" s="48"/>
      <c r="J33" s="107"/>
      <c r="K33" s="61"/>
      <c r="L33" s="48"/>
      <c r="M33" s="48"/>
      <c r="N33" s="48"/>
      <c r="O33" s="48"/>
      <c r="P33" s="48"/>
      <c r="Q33" s="107"/>
      <c r="R33" s="51"/>
      <c r="S33" s="51"/>
      <c r="T33" s="58"/>
      <c r="U33" s="42"/>
      <c r="V33" s="61"/>
      <c r="W33" s="61"/>
      <c r="X33" s="61"/>
      <c r="Y33" s="61"/>
      <c r="Z33" s="48"/>
      <c r="AA33" s="48"/>
      <c r="AB33" s="48"/>
      <c r="AC33" s="48"/>
      <c r="AD33" s="48"/>
      <c r="AE33" s="48"/>
      <c r="AF33" s="830"/>
      <c r="AG33" s="843"/>
      <c r="AH33" s="846"/>
      <c r="AI33" s="814"/>
      <c r="AJ33" s="798"/>
      <c r="AK33" s="359"/>
      <c r="AL33" s="359"/>
    </row>
    <row r="34" spans="1:38" ht="20.149999999999999" customHeight="1" x14ac:dyDescent="0.35">
      <c r="A34" s="359"/>
      <c r="B34" s="803"/>
      <c r="C34" s="803"/>
      <c r="D34" s="803"/>
      <c r="E34" s="800"/>
      <c r="F34" s="119" t="s">
        <v>6</v>
      </c>
      <c r="G34" s="125"/>
      <c r="H34" s="53"/>
      <c r="I34" s="53"/>
      <c r="J34" s="128"/>
      <c r="K34" s="153"/>
      <c r="L34" s="53"/>
      <c r="M34" s="53"/>
      <c r="N34" s="53"/>
      <c r="O34" s="53"/>
      <c r="P34" s="53"/>
      <c r="Q34" s="128"/>
      <c r="R34" s="144"/>
      <c r="S34" s="144"/>
      <c r="T34" s="143"/>
      <c r="U34" s="125"/>
      <c r="V34" s="153"/>
      <c r="W34" s="153"/>
      <c r="X34" s="153"/>
      <c r="Y34" s="153"/>
      <c r="Z34" s="53"/>
      <c r="AA34" s="53"/>
      <c r="AB34" s="53"/>
      <c r="AC34" s="53"/>
      <c r="AD34" s="53"/>
      <c r="AE34" s="53"/>
      <c r="AF34" s="831"/>
      <c r="AG34" s="844"/>
      <c r="AH34" s="847"/>
      <c r="AI34" s="815"/>
      <c r="AJ34" s="799"/>
      <c r="AK34" s="359"/>
      <c r="AL34" s="359"/>
    </row>
    <row r="35" spans="1:38" ht="20.149999999999999" customHeight="1" x14ac:dyDescent="0.35">
      <c r="A35" s="359"/>
      <c r="B35" s="359"/>
      <c r="C35" s="781" t="s">
        <v>202</v>
      </c>
      <c r="D35" s="781"/>
      <c r="E35" s="781"/>
      <c r="F35" s="781"/>
      <c r="G35" s="782">
        <v>0</v>
      </c>
      <c r="H35" s="783"/>
      <c r="I35" s="783"/>
      <c r="J35" s="784"/>
      <c r="K35" s="782">
        <v>0</v>
      </c>
      <c r="L35" s="783"/>
      <c r="M35" s="783"/>
      <c r="N35" s="783"/>
      <c r="O35" s="783"/>
      <c r="P35" s="783"/>
      <c r="Q35" s="784"/>
      <c r="R35" s="397">
        <v>0</v>
      </c>
      <c r="S35" s="782">
        <v>0</v>
      </c>
      <c r="T35" s="784"/>
      <c r="U35" s="359"/>
      <c r="V35" s="359"/>
      <c r="W35" s="359"/>
      <c r="X35" s="359"/>
      <c r="Y35" s="359"/>
      <c r="Z35" s="359"/>
      <c r="AA35" s="359"/>
      <c r="AB35" s="359"/>
      <c r="AC35" s="359"/>
      <c r="AD35" s="359"/>
      <c r="AE35" s="359"/>
      <c r="AF35" s="359"/>
      <c r="AG35" s="359"/>
      <c r="AH35" s="304"/>
      <c r="AI35" s="359"/>
      <c r="AJ35" s="359"/>
      <c r="AK35" s="359"/>
      <c r="AL35" s="359"/>
    </row>
    <row r="36" spans="1:38" ht="67.25" customHeight="1" x14ac:dyDescent="0.35">
      <c r="A36" s="359"/>
      <c r="B36" s="359"/>
      <c r="C36" s="781" t="s">
        <v>203</v>
      </c>
      <c r="D36" s="781"/>
      <c r="E36" s="781"/>
      <c r="F36" s="781"/>
      <c r="G36" s="785" t="s">
        <v>204</v>
      </c>
      <c r="H36" s="786"/>
      <c r="I36" s="786"/>
      <c r="J36" s="787"/>
      <c r="K36" s="785" t="s">
        <v>204</v>
      </c>
      <c r="L36" s="786"/>
      <c r="M36" s="786"/>
      <c r="N36" s="786"/>
      <c r="O36" s="786"/>
      <c r="P36" s="786"/>
      <c r="Q36" s="787"/>
      <c r="R36" s="136" t="s">
        <v>204</v>
      </c>
      <c r="S36" s="785" t="s">
        <v>204</v>
      </c>
      <c r="T36" s="787"/>
      <c r="U36" s="359"/>
      <c r="V36" s="359"/>
      <c r="W36" s="359"/>
      <c r="X36" s="359"/>
      <c r="Y36" s="359"/>
      <c r="Z36" s="359"/>
      <c r="AA36" s="359"/>
      <c r="AB36" s="359"/>
      <c r="AC36" s="359"/>
      <c r="AD36" s="359"/>
      <c r="AE36" s="359"/>
      <c r="AF36" s="359"/>
      <c r="AG36" s="359"/>
      <c r="AH36" s="304"/>
      <c r="AI36" s="359"/>
      <c r="AJ36" s="359"/>
      <c r="AK36" s="359"/>
      <c r="AL36" s="359"/>
    </row>
    <row r="37" spans="1:38" ht="20.149999999999999" customHeight="1" x14ac:dyDescent="0.35">
      <c r="A37" s="359"/>
      <c r="B37" s="359"/>
      <c r="C37" s="775" t="s">
        <v>205</v>
      </c>
      <c r="D37" s="775"/>
      <c r="E37" s="775"/>
      <c r="F37" s="384">
        <v>0</v>
      </c>
      <c r="G37" s="416"/>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04"/>
      <c r="AI37" s="359"/>
      <c r="AJ37" s="359"/>
      <c r="AK37" s="359"/>
      <c r="AL37" s="359"/>
    </row>
    <row r="38" spans="1:38" ht="61.5" customHeight="1" x14ac:dyDescent="0.35">
      <c r="A38" s="359"/>
      <c r="B38" s="359"/>
      <c r="C38" s="776" t="s">
        <v>535</v>
      </c>
      <c r="D38" s="776"/>
      <c r="E38" s="776"/>
      <c r="F38" s="777"/>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04"/>
      <c r="AI38" s="359"/>
      <c r="AJ38" s="359"/>
      <c r="AK38" s="359"/>
      <c r="AL38" s="359"/>
    </row>
    <row r="41" spans="1:38" ht="20.149999999999999" customHeight="1" x14ac:dyDescent="0.35">
      <c r="A41" s="778" t="s">
        <v>207</v>
      </c>
      <c r="B41" s="779"/>
      <c r="C41" s="779"/>
      <c r="D41" s="779"/>
      <c r="E41" s="780"/>
      <c r="F41" s="304"/>
    </row>
    <row r="42" spans="1:38" s="138" customFormat="1" ht="20.149999999999999" customHeight="1" x14ac:dyDescent="0.35">
      <c r="A42" s="387" t="s">
        <v>208</v>
      </c>
      <c r="B42" s="387" t="s">
        <v>209</v>
      </c>
      <c r="C42" s="387" t="s">
        <v>210</v>
      </c>
      <c r="D42" s="387" t="s">
        <v>59</v>
      </c>
      <c r="E42" s="387" t="s">
        <v>211</v>
      </c>
    </row>
    <row r="43" spans="1:38" ht="29" x14ac:dyDescent="0.35">
      <c r="A43" s="19" t="s">
        <v>212</v>
      </c>
      <c r="B43" s="120" t="s">
        <v>536</v>
      </c>
      <c r="C43" s="1" t="s">
        <v>537</v>
      </c>
      <c r="D43" s="119">
        <v>2015</v>
      </c>
      <c r="E43" s="123" t="s">
        <v>211</v>
      </c>
    </row>
    <row r="44" spans="1:38" x14ac:dyDescent="0.35">
      <c r="A44" s="19" t="s">
        <v>215</v>
      </c>
      <c r="B44" s="1"/>
      <c r="C44" s="1"/>
      <c r="D44" s="119"/>
      <c r="E44" s="123"/>
    </row>
    <row r="45" spans="1:38" x14ac:dyDescent="0.35">
      <c r="A45" s="19" t="s">
        <v>280</v>
      </c>
      <c r="B45" s="1"/>
      <c r="C45" s="1"/>
      <c r="D45" s="119"/>
      <c r="E45" s="123"/>
    </row>
    <row r="46" spans="1:38" x14ac:dyDescent="0.35">
      <c r="A46" s="19" t="s">
        <v>283</v>
      </c>
      <c r="B46" s="1"/>
      <c r="C46" s="1"/>
      <c r="D46" s="119"/>
      <c r="E46" s="123"/>
    </row>
    <row r="47" spans="1:38" x14ac:dyDescent="0.35">
      <c r="A47" s="19" t="s">
        <v>284</v>
      </c>
      <c r="B47" s="1"/>
      <c r="C47" s="1"/>
      <c r="D47" s="119"/>
      <c r="E47" s="123"/>
    </row>
    <row r="48" spans="1:38" x14ac:dyDescent="0.35">
      <c r="A48" s="359"/>
      <c r="B48" s="359"/>
      <c r="C48" s="359"/>
      <c r="D48" s="359"/>
      <c r="E48" s="359"/>
      <c r="F48" s="359"/>
    </row>
    <row r="49" spans="1:6" x14ac:dyDescent="0.35">
      <c r="A49" s="359"/>
      <c r="B49" s="359"/>
      <c r="C49" s="359"/>
      <c r="D49" s="359"/>
      <c r="E49" s="359"/>
      <c r="F49" s="359"/>
    </row>
    <row r="50" spans="1:6" ht="20.149999999999999" customHeight="1" x14ac:dyDescent="0.35">
      <c r="A50" s="359"/>
      <c r="B50" s="359"/>
      <c r="C50" s="359"/>
      <c r="D50" s="359"/>
      <c r="E50" s="359"/>
      <c r="F50" s="359"/>
    </row>
    <row r="51" spans="1:6" ht="20.149999999999999" customHeight="1" x14ac:dyDescent="0.35">
      <c r="A51" s="359"/>
      <c r="B51" s="359"/>
      <c r="C51" s="359"/>
      <c r="D51" s="359"/>
      <c r="E51" s="359"/>
      <c r="F51" s="359"/>
    </row>
    <row r="52" spans="1:6" ht="20.149999999999999" customHeight="1" x14ac:dyDescent="0.35">
      <c r="A52" s="359"/>
      <c r="B52" s="359"/>
      <c r="C52" s="359"/>
      <c r="D52" s="359"/>
      <c r="E52" s="359"/>
      <c r="F52" s="359"/>
    </row>
    <row r="53" spans="1:6" ht="20.149999999999999" customHeight="1" x14ac:dyDescent="0.35">
      <c r="A53" s="359"/>
      <c r="B53" s="359"/>
      <c r="C53" s="359"/>
      <c r="D53" s="359"/>
      <c r="E53" s="359"/>
      <c r="F53" s="359"/>
    </row>
    <row r="54" spans="1:6" ht="20.149999999999999" customHeight="1" x14ac:dyDescent="0.35">
      <c r="A54" s="359"/>
      <c r="B54" s="359"/>
      <c r="C54" s="359"/>
      <c r="D54" s="359"/>
      <c r="E54" s="359"/>
      <c r="F54" s="359"/>
    </row>
    <row r="55" spans="1:6" ht="20.149999999999999" customHeight="1" x14ac:dyDescent="0.35">
      <c r="A55" s="359"/>
      <c r="B55" s="359"/>
      <c r="C55" s="359"/>
      <c r="D55" s="359"/>
      <c r="E55" s="359"/>
      <c r="F55" s="359"/>
    </row>
    <row r="56" spans="1:6" x14ac:dyDescent="0.35">
      <c r="A56" s="359"/>
      <c r="B56" s="359"/>
      <c r="C56" s="359"/>
      <c r="D56" s="359"/>
      <c r="E56" s="359"/>
      <c r="F56" s="359"/>
    </row>
    <row r="57" spans="1:6" x14ac:dyDescent="0.35">
      <c r="A57" s="359"/>
      <c r="B57" s="359"/>
      <c r="C57" s="359"/>
      <c r="D57" s="359"/>
      <c r="E57" s="359"/>
      <c r="F57" s="359"/>
    </row>
    <row r="58" spans="1:6" x14ac:dyDescent="0.35">
      <c r="A58" s="359"/>
      <c r="B58" s="359"/>
      <c r="C58" s="359"/>
      <c r="D58" s="359"/>
      <c r="E58" s="359"/>
      <c r="F58" s="359"/>
    </row>
    <row r="59" spans="1:6" x14ac:dyDescent="0.35">
      <c r="A59" s="359"/>
      <c r="B59" s="359"/>
      <c r="C59" s="359"/>
      <c r="D59" s="359"/>
      <c r="E59" s="359"/>
      <c r="F59" s="359"/>
    </row>
    <row r="60" spans="1:6" x14ac:dyDescent="0.35">
      <c r="A60" s="359"/>
      <c r="B60" s="359"/>
      <c r="C60" s="359"/>
      <c r="D60" s="359"/>
      <c r="E60" s="359"/>
      <c r="F60" s="359"/>
    </row>
    <row r="61" spans="1:6" x14ac:dyDescent="0.35">
      <c r="A61" s="359"/>
      <c r="B61" s="359"/>
      <c r="C61" s="359"/>
      <c r="D61" s="359"/>
      <c r="E61" s="359"/>
      <c r="F61" s="359"/>
    </row>
    <row r="62" spans="1:6" x14ac:dyDescent="0.35">
      <c r="A62" s="359"/>
      <c r="B62" s="359"/>
      <c r="C62" s="359"/>
      <c r="D62" s="359"/>
      <c r="E62" s="359"/>
      <c r="F62" s="359"/>
    </row>
    <row r="63" spans="1:6" x14ac:dyDescent="0.35">
      <c r="A63" s="359"/>
      <c r="B63" s="359"/>
      <c r="C63" s="359"/>
      <c r="D63" s="359"/>
      <c r="E63" s="359"/>
      <c r="F63" s="359"/>
    </row>
    <row r="64" spans="1:6"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D76" s="359"/>
      <c r="E76" s="359"/>
      <c r="F76" s="359"/>
    </row>
    <row r="77" spans="1:6" x14ac:dyDescent="0.35">
      <c r="D77" s="359"/>
      <c r="E77" s="359"/>
      <c r="F77" s="359"/>
    </row>
    <row r="78" spans="1:6" x14ac:dyDescent="0.35">
      <c r="D78" s="359"/>
      <c r="E78" s="359"/>
      <c r="F78" s="359"/>
    </row>
    <row r="79" spans="1:6" x14ac:dyDescent="0.35">
      <c r="D79" s="359"/>
      <c r="E79" s="359"/>
      <c r="F79" s="359"/>
    </row>
    <row r="80" spans="1:6" x14ac:dyDescent="0.35">
      <c r="D80" s="359"/>
      <c r="E80" s="359"/>
      <c r="F80" s="359"/>
    </row>
    <row r="81" spans="4:6" x14ac:dyDescent="0.35">
      <c r="D81" s="359"/>
      <c r="E81" s="359"/>
      <c r="F81" s="359"/>
    </row>
  </sheetData>
  <mergeCells count="88">
    <mergeCell ref="A41:E41"/>
    <mergeCell ref="AH30:AH34"/>
    <mergeCell ref="AI30:AI34"/>
    <mergeCell ref="C36:F36"/>
    <mergeCell ref="G36:J36"/>
    <mergeCell ref="K36:Q36"/>
    <mergeCell ref="S36:T36"/>
    <mergeCell ref="C37:E37"/>
    <mergeCell ref="C38:F38"/>
    <mergeCell ref="B29:B34"/>
    <mergeCell ref="AB29:AC29"/>
    <mergeCell ref="C35:F35"/>
    <mergeCell ref="G35:J35"/>
    <mergeCell ref="K35:Q35"/>
    <mergeCell ref="S35:T35"/>
    <mergeCell ref="AF29:AF34"/>
    <mergeCell ref="C29:C34"/>
    <mergeCell ref="D29:D34"/>
    <mergeCell ref="E29:E34"/>
    <mergeCell ref="U29:AA29"/>
    <mergeCell ref="AG24:AG28"/>
    <mergeCell ref="D23:D28"/>
    <mergeCell ref="E23:E28"/>
    <mergeCell ref="U23:AA23"/>
    <mergeCell ref="AB23:AC23"/>
    <mergeCell ref="AF23:AF28"/>
    <mergeCell ref="C23:C28"/>
    <mergeCell ref="AH24:AH28"/>
    <mergeCell ref="AI24:AI28"/>
    <mergeCell ref="AJ24:AJ28"/>
    <mergeCell ref="AJ30:AJ34"/>
    <mergeCell ref="AG30:AG34"/>
    <mergeCell ref="AH12:AH16"/>
    <mergeCell ref="AI12:AI16"/>
    <mergeCell ref="AJ12:AJ16"/>
    <mergeCell ref="U16:AE16"/>
    <mergeCell ref="D17:D22"/>
    <mergeCell ref="E17:E22"/>
    <mergeCell ref="AF17:AF22"/>
    <mergeCell ref="AG18:AG22"/>
    <mergeCell ref="D11:D16"/>
    <mergeCell ref="E11:E16"/>
    <mergeCell ref="AF11:AF16"/>
    <mergeCell ref="AG12:AG16"/>
    <mergeCell ref="AH18:AH22"/>
    <mergeCell ref="AI18:AI22"/>
    <mergeCell ref="AJ18:AJ22"/>
    <mergeCell ref="B5:B10"/>
    <mergeCell ref="C5:C10"/>
    <mergeCell ref="D5:D10"/>
    <mergeCell ref="E5:E10"/>
    <mergeCell ref="AF5:AF10"/>
    <mergeCell ref="AG6:AG10"/>
    <mergeCell ref="AH6:AH10"/>
    <mergeCell ref="AI6:AI10"/>
    <mergeCell ref="AJ6:AJ10"/>
    <mergeCell ref="U10:AE10"/>
    <mergeCell ref="K2:Q2"/>
    <mergeCell ref="R2:R4"/>
    <mergeCell ref="S2:S4"/>
    <mergeCell ref="T2:T4"/>
    <mergeCell ref="U2:AF2"/>
    <mergeCell ref="AG2:AI2"/>
    <mergeCell ref="AJ2:AJ4"/>
    <mergeCell ref="G3:G4"/>
    <mergeCell ref="H3:H4"/>
    <mergeCell ref="I3:I4"/>
    <mergeCell ref="J3:J4"/>
    <mergeCell ref="K3:L3"/>
    <mergeCell ref="M3:P3"/>
    <mergeCell ref="Q3:Q4"/>
    <mergeCell ref="U3:AA3"/>
    <mergeCell ref="AB3:AE3"/>
    <mergeCell ref="AF3:AF4"/>
    <mergeCell ref="AG3:AG4"/>
    <mergeCell ref="AH3:AH4"/>
    <mergeCell ref="AI3:AI4"/>
    <mergeCell ref="G2:J2"/>
    <mergeCell ref="B2:B4"/>
    <mergeCell ref="C2:C4"/>
    <mergeCell ref="D2:D4"/>
    <mergeCell ref="E2:E4"/>
    <mergeCell ref="F2:F4"/>
    <mergeCell ref="B23:B28"/>
    <mergeCell ref="C11:C16"/>
    <mergeCell ref="B11:B16"/>
    <mergeCell ref="C17:C22"/>
    <mergeCell ref="B17:B22"/>
  </mergeCells>
  <hyperlinks>
    <hyperlink ref="E43" r:id="rId1" xr:uid="{448AA871-C507-481C-AD35-CBC4A9CDB20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5">
        <x14:dataValidation type="list" allowBlank="1" showInputMessage="1" showErrorMessage="1" xr:uid="{A99A39A2-372F-4D89-9B5C-405377E12F78}">
          <x14:formula1>
            <xm:f>Dropdowns!$M$2:$M$5</xm:f>
          </x14:formula1>
          <xm:sqref>F37</xm:sqref>
        </x14:dataValidation>
        <x14:dataValidation type="list" allowBlank="1" showInputMessage="1" showErrorMessage="1" xr:uid="{343C71CE-91AA-46B9-A9AC-EA3C46C000EB}">
          <x14:formula1>
            <xm:f>Dropdowns!$L$2:$L$16</xm:f>
          </x14:formula1>
          <xm:sqref>G7:I7 G31:I31 G25:I25 G19:I19 G13:I13</xm:sqref>
        </x14:dataValidation>
        <x14:dataValidation type="list" allowBlank="1" showInputMessage="1" showErrorMessage="1" xr:uid="{73132C19-9FD5-4E6D-B8D1-1D7D5017719A}">
          <x14:formula1>
            <xm:f>Dropdowns!$B$3:$B$4</xm:f>
          </x14:formula1>
          <xm:sqref>D5:D34</xm:sqref>
        </x14:dataValidation>
        <x14:dataValidation type="list" allowBlank="1" showInputMessage="1" showErrorMessage="1" xr:uid="{B1F8B48D-2798-45DF-BF51-E0CDF6A68F80}">
          <x14:formula1>
            <xm:f>Dropdowns!$J$3:$J$5</xm:f>
          </x14:formula1>
          <xm:sqref>G28:J28 G34:J34 G10:J10 G16:J16 G22:J22 K35 G35</xm:sqref>
        </x14:dataValidation>
        <x14:dataValidation type="list" allowBlank="1" showInputMessage="1" showErrorMessage="1" xr:uid="{4AF4707E-46C6-4E23-A1BD-38F092F4869E}">
          <x14:formula1>
            <xm:f>Dropdowns!$K$3:$K$6</xm:f>
          </x14:formula1>
          <xm:sqref>T6 T12 T18 T30 T24</xm:sqref>
        </x14:dataValidation>
        <x14:dataValidation type="list" allowBlank="1" showInputMessage="1" showErrorMessage="1" xr:uid="{3176BF96-BA70-42AA-B61C-CD3B2B7FD893}">
          <x14:formula1>
            <xm:f>Dropdowns!$J$3:$J$4</xm:f>
          </x14:formula1>
          <xm:sqref>K10:T10 K16:T16 K22:T22 K28:T28 K34:T34 R35:S35</xm:sqref>
        </x14:dataValidation>
        <x14:dataValidation type="list" allowBlank="1" showInputMessage="1" showErrorMessage="1" xr:uid="{8B658AD9-4888-44E2-B746-794F6139357B}">
          <x14:formula1>
            <xm:f>Dropdowns!$A$3:$A$5</xm:f>
          </x14:formula1>
          <xm:sqref>G6:I6 G12:I12 G18:I18 G24:I24 G30:I30</xm:sqref>
        </x14:dataValidation>
        <x14:dataValidation type="list" allowBlank="1" showInputMessage="1" showErrorMessage="1" xr:uid="{98D2B2A2-6F0B-4A55-BCF6-00210255F382}">
          <x14:formula1>
            <xm:f>Dropdowns!$B$3:$B$5</xm:f>
          </x14:formula1>
          <xm:sqref>K24:P24 K6:P6 K12:P12 K18:P18 K30:P30</xm:sqref>
        </x14:dataValidation>
        <x14:dataValidation type="list" allowBlank="1" showInputMessage="1" showErrorMessage="1" xr:uid="{420A7E7D-B0C7-4CA0-A13D-79703777038D}">
          <x14:formula1>
            <xm:f>Dropdowns!$C$3:$C$7</xm:f>
          </x14:formula1>
          <xm:sqref>R6 R12 R18 R24 R30</xm:sqref>
        </x14:dataValidation>
        <x14:dataValidation type="list" allowBlank="1" showInputMessage="1" showErrorMessage="1" xr:uid="{EF7F2E1A-3E0E-4CBF-A2EB-A756F2566914}">
          <x14:formula1>
            <xm:f>Dropdowns!$D$3:$D$6</xm:f>
          </x14:formula1>
          <xm:sqref>R7 R13 R19 R25 R31</xm:sqref>
        </x14:dataValidation>
        <x14:dataValidation type="list" allowBlank="1" showInputMessage="1" showErrorMessage="1" xr:uid="{0F1E250A-569F-4517-9224-72B454AC4FAA}">
          <x14:formula1>
            <xm:f>Dropdowns!$E$3:$E$5</xm:f>
          </x14:formula1>
          <xm:sqref>S12 S18 S24 S30 S6</xm:sqref>
        </x14:dataValidation>
        <x14:dataValidation type="list" allowBlank="1" showInputMessage="1" showErrorMessage="1" xr:uid="{D43F4635-C277-415D-AB04-25716EE29FFD}">
          <x14:formula1>
            <xm:f>Dropdowns!$H$3:$H$5</xm:f>
          </x14:formula1>
          <xm:sqref>AG12 AG6 AG24 AG18 AG30</xm:sqref>
        </x14:dataValidation>
        <x14:dataValidation type="list" allowBlank="1" showInputMessage="1" showErrorMessage="1" xr:uid="{7753FBDB-8239-4ACF-BF04-F8D7B87438D3}">
          <x14:formula1>
            <xm:f>Dropdowns!$A$8</xm:f>
          </x14:formula1>
          <xm:sqref>J6 J12 J18 J24 J30 Q30 Q24 Q18 Q12 Q6 U6:AE6 U12:AE12 U18:AE18 U24:AE24 U30:AE30</xm:sqref>
        </x14:dataValidation>
        <x14:dataValidation type="list" allowBlank="1" showInputMessage="1" showErrorMessage="1" xr:uid="{736A4A97-5B18-49CE-8069-FDDC9A42D8DB}">
          <x14:formula1>
            <xm:f>Dropdowns!$E$8:$E$14</xm:f>
          </x14:formula1>
          <xm:sqref>S19 S25 S31 S13 S7</xm:sqref>
        </x14:dataValidation>
        <x14:dataValidation type="list" allowBlank="1" showInputMessage="1" showErrorMessage="1" xr:uid="{61398277-0A3C-4E35-B73A-90E088F62462}">
          <x14:formula1>
            <xm:f>Dropdowns!$I$3:$I$10</xm:f>
          </x14:formula1>
          <xm:sqref>AH6 AH24 AH12 AH18 AH30 AI6:AI10 AI12:AI16 AI18:AI22 AI24:AI28 AI30:AI34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149D2-A4FE-4E51-906F-73448D92C403}">
  <sheetPr codeName="Foglio68"/>
  <dimension ref="A1:AM81"/>
  <sheetViews>
    <sheetView zoomScale="40" zoomScaleNormal="40" workbookViewId="0">
      <pane xSplit="6" ySplit="4" topLeftCell="U5" activePane="bottomRight" state="frozen"/>
      <selection pane="topRight" activeCell="G1" sqref="G1"/>
      <selection pane="bottomLeft" activeCell="A5" sqref="A5"/>
      <selection pane="bottomRight" activeCell="U6" sqref="U6:AE6"/>
    </sheetView>
  </sheetViews>
  <sheetFormatPr defaultColWidth="9.1796875" defaultRowHeight="14.5" x14ac:dyDescent="0.35"/>
  <cols>
    <col min="1" max="1" width="10.81640625" style="360" customWidth="1"/>
    <col min="2" max="2" width="24.81640625" style="360" customWidth="1"/>
    <col min="3" max="4" width="20.54296875" style="360" customWidth="1"/>
    <col min="5" max="5" width="13.81640625" style="360" customWidth="1"/>
    <col min="6" max="6" width="18.1796875" style="360" customWidth="1"/>
    <col min="7" max="7" width="9.1796875" style="360"/>
    <col min="8" max="8" width="12.81640625" style="360" customWidth="1"/>
    <col min="9" max="9" width="14.1796875" style="360" customWidth="1"/>
    <col min="10" max="10" width="10.1796875" style="360" customWidth="1"/>
    <col min="11" max="11" width="15.1796875" style="360" customWidth="1"/>
    <col min="12" max="12" width="11.1796875" style="360" customWidth="1"/>
    <col min="13" max="13" width="23.81640625" style="360" customWidth="1"/>
    <col min="14" max="14" width="17.1796875" style="360" customWidth="1"/>
    <col min="15" max="15" width="16.1796875" style="360" customWidth="1"/>
    <col min="16" max="16" width="17.81640625" style="360" customWidth="1"/>
    <col min="17" max="17" width="13.81640625" style="360" customWidth="1"/>
    <col min="18" max="18" width="28.453125" style="360" bestFit="1" customWidth="1"/>
    <col min="19" max="19" width="16.54296875" style="360" customWidth="1"/>
    <col min="20" max="20" width="29.453125" style="360" bestFit="1" customWidth="1"/>
    <col min="21" max="21" width="7.1796875" style="360" customWidth="1"/>
    <col min="22" max="22" width="17" style="360" customWidth="1"/>
    <col min="23" max="23" width="16.81640625" style="360" customWidth="1"/>
    <col min="24" max="24" width="15.1796875" style="360" customWidth="1"/>
    <col min="25" max="25" width="8.1796875" style="360" customWidth="1"/>
    <col min="26" max="27" width="7.1796875" style="360" customWidth="1"/>
    <col min="28" max="28" width="7.54296875" style="360" customWidth="1"/>
    <col min="29" max="29" width="6.81640625" style="360" customWidth="1"/>
    <col min="30" max="30" width="10.54296875" style="360" customWidth="1"/>
    <col min="31" max="31" width="7.81640625" style="360" customWidth="1"/>
    <col min="32" max="32" width="13.81640625" style="360" customWidth="1"/>
    <col min="33" max="33" width="11.1796875" style="360" customWidth="1"/>
    <col min="34" max="34" width="11" style="360" customWidth="1"/>
    <col min="35" max="35" width="10.453125" style="360" customWidth="1"/>
    <col min="36" max="36" width="27.81640625" style="360" customWidth="1"/>
    <col min="37" max="16384" width="9.1796875" style="360"/>
  </cols>
  <sheetData>
    <row r="1" spans="1:38"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row>
    <row r="2" spans="1:38" ht="20.149999999999999" customHeight="1" x14ac:dyDescent="0.35">
      <c r="A2" s="359"/>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304"/>
      <c r="AL2" s="304"/>
    </row>
    <row r="3" spans="1:38" ht="20.149999999999999" customHeight="1" x14ac:dyDescent="0.35">
      <c r="A3" s="359"/>
      <c r="B3" s="834"/>
      <c r="C3" s="834"/>
      <c r="D3" s="834"/>
      <c r="E3" s="816"/>
      <c r="F3" s="816"/>
      <c r="G3" s="817" t="s">
        <v>169</v>
      </c>
      <c r="H3" s="817" t="s">
        <v>170</v>
      </c>
      <c r="I3" s="817" t="s">
        <v>171</v>
      </c>
      <c r="J3" s="817" t="s">
        <v>172</v>
      </c>
      <c r="K3" s="816" t="s">
        <v>173</v>
      </c>
      <c r="L3" s="816"/>
      <c r="M3" s="816" t="s">
        <v>174</v>
      </c>
      <c r="N3" s="816"/>
      <c r="O3" s="816"/>
      <c r="P3" s="816"/>
      <c r="Q3" s="817" t="s">
        <v>175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359"/>
      <c r="AL3" s="359"/>
    </row>
    <row r="4" spans="1:38" ht="120" customHeight="1" x14ac:dyDescent="0.35">
      <c r="A4" s="359"/>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359"/>
      <c r="AL4" s="359"/>
    </row>
    <row r="5" spans="1:38" ht="20.149999999999999" customHeight="1" x14ac:dyDescent="0.35">
      <c r="A5" s="359"/>
      <c r="B5" s="803" t="str">
        <f>(A43)</f>
        <v>S.1</v>
      </c>
      <c r="C5" s="803" t="str">
        <f>B43</f>
        <v>Cote d'Ivoire: Education Service Delivery Enhancement Project (PAPSE) - Combined Project Information Documents / Integrated Safeguards Datasheet</v>
      </c>
      <c r="D5" s="802" t="s">
        <v>19</v>
      </c>
      <c r="E5" s="799" t="s">
        <v>538</v>
      </c>
      <c r="F5" s="130" t="s">
        <v>186</v>
      </c>
      <c r="G5" s="351"/>
      <c r="H5" s="73">
        <v>7</v>
      </c>
      <c r="I5" s="73"/>
      <c r="J5" s="98"/>
      <c r="K5" s="148"/>
      <c r="L5" s="73"/>
      <c r="M5" s="73"/>
      <c r="N5" s="73"/>
      <c r="O5" s="73"/>
      <c r="P5" s="73"/>
      <c r="Q5" s="98"/>
      <c r="R5" s="149"/>
      <c r="S5" s="405"/>
      <c r="T5" s="373">
        <v>2</v>
      </c>
      <c r="U5" s="148"/>
      <c r="V5" s="73"/>
      <c r="W5" s="73"/>
      <c r="X5" s="73"/>
      <c r="Y5" s="73"/>
      <c r="Z5" s="73">
        <v>1</v>
      </c>
      <c r="AA5" s="73"/>
      <c r="AB5" s="375"/>
      <c r="AC5" s="73"/>
      <c r="AD5" s="73"/>
      <c r="AE5" s="73"/>
      <c r="AF5" s="824"/>
      <c r="AG5" s="351"/>
      <c r="AH5" s="73"/>
      <c r="AI5" s="98"/>
      <c r="AJ5" s="322"/>
      <c r="AK5" s="359"/>
      <c r="AL5" s="433"/>
    </row>
    <row r="6" spans="1:38" ht="20.149999999999999" customHeight="1" x14ac:dyDescent="0.35">
      <c r="A6" s="359"/>
      <c r="B6" s="800"/>
      <c r="C6" s="800"/>
      <c r="D6" s="802"/>
      <c r="E6" s="776"/>
      <c r="F6" s="119" t="s">
        <v>10</v>
      </c>
      <c r="G6" s="42"/>
      <c r="H6" s="48" t="s">
        <v>30</v>
      </c>
      <c r="I6" s="48"/>
      <c r="J6" s="107"/>
      <c r="K6" s="61" t="s">
        <v>19</v>
      </c>
      <c r="L6" s="48" t="s">
        <v>19</v>
      </c>
      <c r="M6" s="48" t="s">
        <v>19</v>
      </c>
      <c r="N6" s="48" t="s">
        <v>19</v>
      </c>
      <c r="O6" s="48" t="s">
        <v>19</v>
      </c>
      <c r="P6" s="48"/>
      <c r="Q6" s="107"/>
      <c r="R6" s="51" t="s">
        <v>43</v>
      </c>
      <c r="S6" s="51" t="s">
        <v>43</v>
      </c>
      <c r="T6" s="58" t="s">
        <v>27</v>
      </c>
      <c r="U6" s="42"/>
      <c r="V6" s="61"/>
      <c r="W6" s="61"/>
      <c r="X6" s="61"/>
      <c r="Y6" s="61"/>
      <c r="Z6" s="48" t="s">
        <v>63</v>
      </c>
      <c r="AA6" s="48"/>
      <c r="AB6" s="71"/>
      <c r="AC6" s="71"/>
      <c r="AD6" s="71"/>
      <c r="AE6" s="48" t="s">
        <v>63</v>
      </c>
      <c r="AF6" s="790"/>
      <c r="AG6" s="792" t="s">
        <v>25</v>
      </c>
      <c r="AH6" s="794" t="s">
        <v>38</v>
      </c>
      <c r="AI6" s="796" t="s">
        <v>38</v>
      </c>
      <c r="AJ6" s="806"/>
      <c r="AK6" s="359"/>
      <c r="AL6" s="503"/>
    </row>
    <row r="7" spans="1:38" ht="20.149999999999999" customHeight="1" x14ac:dyDescent="0.35">
      <c r="A7" s="359"/>
      <c r="B7" s="800"/>
      <c r="C7" s="800"/>
      <c r="D7" s="802"/>
      <c r="E7" s="776"/>
      <c r="F7" s="119" t="s">
        <v>192</v>
      </c>
      <c r="G7" s="42"/>
      <c r="H7" s="48" t="s">
        <v>398</v>
      </c>
      <c r="I7" s="48"/>
      <c r="J7" s="107"/>
      <c r="K7" s="61"/>
      <c r="L7" s="48"/>
      <c r="M7" s="48"/>
      <c r="N7" s="48"/>
      <c r="O7" s="48"/>
      <c r="P7" s="48"/>
      <c r="Q7" s="107"/>
      <c r="R7" s="133"/>
      <c r="S7" s="51"/>
      <c r="T7" s="51" t="s">
        <v>539</v>
      </c>
      <c r="U7" s="42"/>
      <c r="V7" s="61"/>
      <c r="W7" s="61"/>
      <c r="X7" s="61"/>
      <c r="Y7" s="61"/>
      <c r="Z7" s="48" t="s">
        <v>540</v>
      </c>
      <c r="AA7" s="70"/>
      <c r="AB7" s="48"/>
      <c r="AC7" s="48"/>
      <c r="AD7" s="48"/>
      <c r="AE7" s="61"/>
      <c r="AF7" s="790"/>
      <c r="AG7" s="792"/>
      <c r="AH7" s="794"/>
      <c r="AI7" s="796"/>
      <c r="AJ7" s="798"/>
      <c r="AK7" s="359"/>
      <c r="AL7" s="503"/>
    </row>
    <row r="8" spans="1:38" ht="20.149999999999999" customHeight="1" x14ac:dyDescent="0.35">
      <c r="A8" s="359"/>
      <c r="B8" s="800"/>
      <c r="C8" s="800"/>
      <c r="D8" s="802"/>
      <c r="E8" s="776"/>
      <c r="F8" s="119" t="s">
        <v>194</v>
      </c>
      <c r="G8" s="42"/>
      <c r="H8" s="48"/>
      <c r="I8" s="48"/>
      <c r="J8" s="107"/>
      <c r="K8" s="42"/>
      <c r="L8" s="48"/>
      <c r="M8" s="48"/>
      <c r="N8" s="48"/>
      <c r="O8" s="48"/>
      <c r="P8" s="48"/>
      <c r="Q8" s="107"/>
      <c r="R8" s="51"/>
      <c r="S8" s="51"/>
      <c r="T8" s="58"/>
      <c r="U8" s="42"/>
      <c r="V8" s="61"/>
      <c r="W8" s="61"/>
      <c r="X8" s="61"/>
      <c r="Y8" s="61"/>
      <c r="Z8" s="48"/>
      <c r="AA8" s="48"/>
      <c r="AB8" s="73"/>
      <c r="AC8" s="73"/>
      <c r="AD8" s="73"/>
      <c r="AE8" s="48"/>
      <c r="AF8" s="790"/>
      <c r="AG8" s="792"/>
      <c r="AH8" s="794"/>
      <c r="AI8" s="796"/>
      <c r="AJ8" s="798"/>
      <c r="AK8" s="359"/>
      <c r="AL8" s="503"/>
    </row>
    <row r="9" spans="1:38" ht="20.149999999999999" customHeight="1" x14ac:dyDescent="0.35">
      <c r="A9" s="359"/>
      <c r="B9" s="800"/>
      <c r="C9" s="800"/>
      <c r="D9" s="802"/>
      <c r="E9" s="776"/>
      <c r="F9" s="119" t="s">
        <v>196</v>
      </c>
      <c r="G9" s="42"/>
      <c r="H9" s="48"/>
      <c r="I9" s="48"/>
      <c r="J9" s="107"/>
      <c r="K9" s="530" t="s">
        <v>541</v>
      </c>
      <c r="L9" s="530" t="s">
        <v>541</v>
      </c>
      <c r="M9" s="530" t="s">
        <v>541</v>
      </c>
      <c r="N9" s="530" t="s">
        <v>541</v>
      </c>
      <c r="O9" s="530" t="s">
        <v>541</v>
      </c>
      <c r="P9" s="48"/>
      <c r="Q9" s="107"/>
      <c r="R9" s="51"/>
      <c r="S9" s="138"/>
      <c r="T9" s="51"/>
      <c r="U9" s="825"/>
      <c r="V9" s="851"/>
      <c r="W9" s="851"/>
      <c r="X9" s="851"/>
      <c r="Y9" s="851"/>
      <c r="Z9" s="851"/>
      <c r="AA9" s="851"/>
      <c r="AB9" s="851"/>
      <c r="AC9" s="851"/>
      <c r="AD9" s="851"/>
      <c r="AE9" s="826"/>
      <c r="AF9" s="790"/>
      <c r="AG9" s="792"/>
      <c r="AH9" s="794"/>
      <c r="AI9" s="796"/>
      <c r="AJ9" s="798"/>
      <c r="AK9" s="359"/>
      <c r="AL9" s="503"/>
    </row>
    <row r="10" spans="1:38" ht="20.149999999999999" customHeight="1" x14ac:dyDescent="0.35">
      <c r="A10" s="359"/>
      <c r="B10" s="800"/>
      <c r="C10" s="800"/>
      <c r="D10" s="803"/>
      <c r="E10" s="776"/>
      <c r="F10" s="119" t="s">
        <v>6</v>
      </c>
      <c r="G10" s="125"/>
      <c r="H10" s="53"/>
      <c r="I10" s="53"/>
      <c r="J10" s="128"/>
      <c r="K10" s="408"/>
      <c r="L10" s="53"/>
      <c r="M10" s="53"/>
      <c r="N10" s="53"/>
      <c r="O10" s="53"/>
      <c r="P10" s="53"/>
      <c r="Q10" s="333"/>
      <c r="R10" s="144"/>
      <c r="S10" s="144"/>
      <c r="T10" s="143"/>
      <c r="U10" s="821"/>
      <c r="V10" s="822"/>
      <c r="W10" s="822"/>
      <c r="X10" s="822"/>
      <c r="Y10" s="822"/>
      <c r="Z10" s="822"/>
      <c r="AA10" s="822"/>
      <c r="AB10" s="822"/>
      <c r="AC10" s="822"/>
      <c r="AD10" s="822"/>
      <c r="AE10" s="823"/>
      <c r="AF10" s="791"/>
      <c r="AG10" s="793"/>
      <c r="AH10" s="795"/>
      <c r="AI10" s="797"/>
      <c r="AJ10" s="799"/>
      <c r="AK10" s="359"/>
      <c r="AL10" s="503"/>
    </row>
    <row r="11" spans="1:38" ht="20.149999999999999" customHeight="1" x14ac:dyDescent="0.35">
      <c r="A11" s="359"/>
      <c r="B11" s="800" t="str">
        <f>(A44)</f>
        <v>S.2</v>
      </c>
      <c r="C11" s="800" t="str">
        <f>B44</f>
        <v>Projet d’Amélioration de la Prestation des Services dans l’Education (PAPSE) - CADRE DE GESTION ENVIRONNEMENTALE ET SOCIALE</v>
      </c>
      <c r="D11" s="801" t="s">
        <v>19</v>
      </c>
      <c r="E11" s="776" t="s">
        <v>538</v>
      </c>
      <c r="F11" s="119" t="s">
        <v>186</v>
      </c>
      <c r="G11" s="45"/>
      <c r="H11" s="43"/>
      <c r="I11" s="43"/>
      <c r="J11" s="44"/>
      <c r="K11" s="126"/>
      <c r="L11" s="43"/>
      <c r="M11" s="43"/>
      <c r="N11" s="43"/>
      <c r="O11" s="43"/>
      <c r="P11" s="43"/>
      <c r="Q11" s="420"/>
      <c r="R11" s="142">
        <v>25</v>
      </c>
      <c r="S11" s="141"/>
      <c r="T11" s="140">
        <v>1</v>
      </c>
      <c r="U11" s="45"/>
      <c r="V11" s="126"/>
      <c r="W11" s="294"/>
      <c r="X11" s="126"/>
      <c r="Y11" s="126"/>
      <c r="Z11" s="73">
        <v>20</v>
      </c>
      <c r="AA11" s="43"/>
      <c r="AB11" s="409"/>
      <c r="AC11" s="255"/>
      <c r="AD11" s="255">
        <v>20</v>
      </c>
      <c r="AE11" s="255"/>
      <c r="AF11" s="789"/>
      <c r="AG11" s="45"/>
      <c r="AH11" s="43"/>
      <c r="AI11" s="44"/>
      <c r="AJ11" s="292"/>
      <c r="AK11" s="359"/>
      <c r="AL11" s="503"/>
    </row>
    <row r="12" spans="1:38" ht="20.149999999999999" customHeight="1" x14ac:dyDescent="0.35">
      <c r="A12" s="359"/>
      <c r="B12" s="800"/>
      <c r="C12" s="800"/>
      <c r="D12" s="802"/>
      <c r="E12" s="776"/>
      <c r="F12" s="119" t="s">
        <v>10</v>
      </c>
      <c r="G12" s="42"/>
      <c r="H12" s="48"/>
      <c r="I12" s="48"/>
      <c r="J12" s="107" t="s">
        <v>63</v>
      </c>
      <c r="K12" s="61" t="s">
        <v>19</v>
      </c>
      <c r="L12" s="48" t="s">
        <v>19</v>
      </c>
      <c r="M12" s="48" t="s">
        <v>19</v>
      </c>
      <c r="N12" s="48" t="s">
        <v>19</v>
      </c>
      <c r="O12" s="48" t="s">
        <v>19</v>
      </c>
      <c r="P12" s="48"/>
      <c r="Q12" s="421"/>
      <c r="R12" s="51" t="s">
        <v>32</v>
      </c>
      <c r="S12" s="51" t="s">
        <v>43</v>
      </c>
      <c r="T12" s="58" t="s">
        <v>27</v>
      </c>
      <c r="U12" s="42"/>
      <c r="V12" s="61"/>
      <c r="W12" s="61"/>
      <c r="X12" s="61"/>
      <c r="Y12" s="61"/>
      <c r="Z12" s="48" t="s">
        <v>63</v>
      </c>
      <c r="AA12" s="48"/>
      <c r="AB12" s="48"/>
      <c r="AC12" s="48"/>
      <c r="AD12" s="48" t="s">
        <v>63</v>
      </c>
      <c r="AE12" s="48"/>
      <c r="AF12" s="790"/>
      <c r="AG12" s="792" t="s">
        <v>25</v>
      </c>
      <c r="AH12" s="794" t="s">
        <v>38</v>
      </c>
      <c r="AI12" s="796" t="s">
        <v>38</v>
      </c>
      <c r="AJ12" s="806"/>
      <c r="AK12" s="359"/>
      <c r="AL12" s="503"/>
    </row>
    <row r="13" spans="1:38" ht="20.149999999999999" customHeight="1" x14ac:dyDescent="0.35">
      <c r="A13" s="359"/>
      <c r="B13" s="800"/>
      <c r="C13" s="800"/>
      <c r="D13" s="802"/>
      <c r="E13" s="776"/>
      <c r="F13" s="119" t="s">
        <v>192</v>
      </c>
      <c r="G13" s="42"/>
      <c r="H13" s="48"/>
      <c r="I13" s="48"/>
      <c r="J13" s="107"/>
      <c r="K13" s="61"/>
      <c r="L13" s="48"/>
      <c r="M13" s="48"/>
      <c r="N13" s="48"/>
      <c r="O13" s="48"/>
      <c r="P13" s="48"/>
      <c r="Q13" s="422"/>
      <c r="R13" s="549" t="s">
        <v>542</v>
      </c>
      <c r="S13" s="51"/>
      <c r="T13" s="360" t="s">
        <v>539</v>
      </c>
      <c r="U13" s="42"/>
      <c r="V13" s="61"/>
      <c r="W13" s="61"/>
      <c r="X13" s="61"/>
      <c r="Y13" s="61"/>
      <c r="Z13" s="48" t="s">
        <v>543</v>
      </c>
      <c r="AA13" s="48"/>
      <c r="AB13" s="48"/>
      <c r="AC13" s="48"/>
      <c r="AD13" s="48" t="s">
        <v>544</v>
      </c>
      <c r="AE13" s="138"/>
      <c r="AF13" s="790"/>
      <c r="AG13" s="792"/>
      <c r="AH13" s="794"/>
      <c r="AI13" s="796"/>
      <c r="AJ13" s="798"/>
      <c r="AK13" s="359"/>
      <c r="AL13" s="503"/>
    </row>
    <row r="14" spans="1:38" ht="20.149999999999999" customHeight="1" x14ac:dyDescent="0.35">
      <c r="A14" s="359"/>
      <c r="B14" s="800"/>
      <c r="C14" s="800"/>
      <c r="D14" s="802"/>
      <c r="E14" s="776"/>
      <c r="F14" s="119" t="s">
        <v>194</v>
      </c>
      <c r="G14" s="42"/>
      <c r="H14" s="48"/>
      <c r="I14" s="48"/>
      <c r="J14" s="107"/>
      <c r="K14" s="58"/>
      <c r="L14" s="48"/>
      <c r="M14" s="48"/>
      <c r="N14" s="48"/>
      <c r="O14" s="48"/>
      <c r="P14" s="48"/>
      <c r="Q14" s="422"/>
      <c r="R14" s="51"/>
      <c r="S14" s="138"/>
      <c r="T14" s="58"/>
      <c r="U14" s="42"/>
      <c r="V14" s="61"/>
      <c r="W14" s="61"/>
      <c r="X14" s="61"/>
      <c r="Y14" s="61"/>
      <c r="Z14" s="48"/>
      <c r="AA14" s="48"/>
      <c r="AB14" s="48"/>
      <c r="AC14" s="48"/>
      <c r="AD14" s="48"/>
      <c r="AE14" s="48"/>
      <c r="AF14" s="790"/>
      <c r="AG14" s="792"/>
      <c r="AH14" s="794"/>
      <c r="AI14" s="796"/>
      <c r="AJ14" s="798"/>
      <c r="AK14" s="359"/>
      <c r="AL14" s="503"/>
    </row>
    <row r="15" spans="1:38" ht="20.149999999999999" customHeight="1" x14ac:dyDescent="0.35">
      <c r="A15" s="359"/>
      <c r="B15" s="800"/>
      <c r="C15" s="800"/>
      <c r="D15" s="802"/>
      <c r="E15" s="776"/>
      <c r="F15" s="119" t="s">
        <v>196</v>
      </c>
      <c r="G15" s="42"/>
      <c r="H15" s="48"/>
      <c r="I15" s="48"/>
      <c r="J15" s="107"/>
      <c r="K15" s="530" t="s">
        <v>541</v>
      </c>
      <c r="L15" s="530" t="s">
        <v>541</v>
      </c>
      <c r="M15" s="530" t="s">
        <v>541</v>
      </c>
      <c r="N15" s="530" t="s">
        <v>541</v>
      </c>
      <c r="O15" s="530" t="s">
        <v>541</v>
      </c>
      <c r="P15" s="48"/>
      <c r="Q15" s="422"/>
      <c r="R15" s="51"/>
      <c r="S15" s="51"/>
      <c r="T15" s="138"/>
      <c r="U15" s="42"/>
      <c r="V15" s="61"/>
      <c r="W15" s="61"/>
      <c r="X15" s="61"/>
      <c r="Y15" s="61"/>
      <c r="Z15" s="48"/>
      <c r="AA15" s="48"/>
      <c r="AB15" s="48"/>
      <c r="AC15" s="48"/>
      <c r="AD15" s="48"/>
      <c r="AE15" s="48"/>
      <c r="AF15" s="790"/>
      <c r="AG15" s="792"/>
      <c r="AH15" s="794"/>
      <c r="AI15" s="796"/>
      <c r="AJ15" s="798"/>
      <c r="AK15" s="359"/>
      <c r="AL15" s="503"/>
    </row>
    <row r="16" spans="1:38" ht="20.149999999999999" customHeight="1" x14ac:dyDescent="0.35">
      <c r="A16" s="359"/>
      <c r="B16" s="800"/>
      <c r="C16" s="800"/>
      <c r="D16" s="803"/>
      <c r="E16" s="776"/>
      <c r="F16" s="119" t="s">
        <v>6</v>
      </c>
      <c r="G16" s="125"/>
      <c r="H16" s="53"/>
      <c r="I16" s="53"/>
      <c r="J16" s="128"/>
      <c r="K16" s="153"/>
      <c r="L16" s="53"/>
      <c r="M16" s="53"/>
      <c r="N16" s="53"/>
      <c r="O16" s="53"/>
      <c r="P16" s="53"/>
      <c r="Q16" s="423"/>
      <c r="R16" s="412"/>
      <c r="S16" s="144"/>
      <c r="T16" s="143"/>
      <c r="U16" s="821"/>
      <c r="V16" s="822"/>
      <c r="W16" s="822"/>
      <c r="X16" s="822"/>
      <c r="Y16" s="822"/>
      <c r="Z16" s="822"/>
      <c r="AA16" s="822"/>
      <c r="AB16" s="822"/>
      <c r="AC16" s="822"/>
      <c r="AD16" s="822"/>
      <c r="AE16" s="823"/>
      <c r="AF16" s="791"/>
      <c r="AG16" s="793"/>
      <c r="AH16" s="795"/>
      <c r="AI16" s="797"/>
      <c r="AJ16" s="799"/>
      <c r="AK16" s="359"/>
      <c r="AL16" s="503"/>
    </row>
    <row r="17" spans="1:38" ht="20.149999999999999" customHeight="1" x14ac:dyDescent="0.35">
      <c r="A17" s="359"/>
      <c r="B17" s="803" t="str">
        <f>(A45)</f>
        <v>S.3</v>
      </c>
      <c r="C17" s="803" t="str">
        <f>B45</f>
        <v>Education Service Delivery Enhancement Project (PAPSE) - Implementation Status &amp; Results Report</v>
      </c>
      <c r="D17" s="801" t="s">
        <v>19</v>
      </c>
      <c r="E17" s="776" t="s">
        <v>538</v>
      </c>
      <c r="F17" s="119" t="s">
        <v>186</v>
      </c>
      <c r="G17" s="45"/>
      <c r="H17" s="43">
        <v>2</v>
      </c>
      <c r="I17" s="43"/>
      <c r="J17" s="44"/>
      <c r="K17" s="126"/>
      <c r="L17" s="43"/>
      <c r="M17" s="43"/>
      <c r="N17" s="43"/>
      <c r="O17" s="43"/>
      <c r="P17" s="43"/>
      <c r="Q17" s="98"/>
      <c r="R17" s="142"/>
      <c r="S17" s="141"/>
      <c r="T17" s="140">
        <v>1</v>
      </c>
      <c r="U17" s="45"/>
      <c r="V17" s="126"/>
      <c r="W17" s="254">
        <v>1</v>
      </c>
      <c r="X17" s="126"/>
      <c r="Y17" s="126"/>
      <c r="Z17" s="258"/>
      <c r="AA17" s="43"/>
      <c r="AB17" s="255"/>
      <c r="AC17" s="255"/>
      <c r="AD17" s="255"/>
      <c r="AE17" s="255"/>
      <c r="AF17" s="829"/>
      <c r="AG17" s="45"/>
      <c r="AH17" s="43"/>
      <c r="AI17" s="44"/>
      <c r="AJ17" s="292">
        <v>2</v>
      </c>
      <c r="AK17" s="359"/>
      <c r="AL17" s="503"/>
    </row>
    <row r="18" spans="1:38" ht="20.149999999999999" customHeight="1" x14ac:dyDescent="0.35">
      <c r="A18" s="359"/>
      <c r="B18" s="800"/>
      <c r="C18" s="800"/>
      <c r="D18" s="802"/>
      <c r="E18" s="776"/>
      <c r="F18" s="119" t="s">
        <v>10</v>
      </c>
      <c r="G18" s="42"/>
      <c r="H18" s="48" t="s">
        <v>30</v>
      </c>
      <c r="I18" s="48"/>
      <c r="J18" s="107"/>
      <c r="K18" s="61" t="s">
        <v>19</v>
      </c>
      <c r="L18" s="48" t="s">
        <v>19</v>
      </c>
      <c r="M18" s="48" t="s">
        <v>19</v>
      </c>
      <c r="N18" s="48" t="s">
        <v>19</v>
      </c>
      <c r="O18" s="48" t="s">
        <v>19</v>
      </c>
      <c r="P18" s="48"/>
      <c r="Q18" s="107"/>
      <c r="R18" s="51" t="s">
        <v>43</v>
      </c>
      <c r="S18" s="51" t="s">
        <v>22</v>
      </c>
      <c r="T18" s="58" t="s">
        <v>27</v>
      </c>
      <c r="U18" s="42"/>
      <c r="V18" s="61"/>
      <c r="W18" s="61" t="s">
        <v>63</v>
      </c>
      <c r="X18" s="61"/>
      <c r="Y18" s="61"/>
      <c r="Z18" s="48"/>
      <c r="AA18" s="48"/>
      <c r="AB18" s="48"/>
      <c r="AC18" s="48"/>
      <c r="AD18" s="48"/>
      <c r="AE18" s="48" t="s">
        <v>63</v>
      </c>
      <c r="AF18" s="830"/>
      <c r="AG18" s="792" t="s">
        <v>25</v>
      </c>
      <c r="AH18" s="794" t="s">
        <v>38</v>
      </c>
      <c r="AI18" s="796" t="s">
        <v>38</v>
      </c>
      <c r="AJ18" s="806" t="s">
        <v>545</v>
      </c>
      <c r="AK18" s="359"/>
      <c r="AL18" s="503"/>
    </row>
    <row r="19" spans="1:38" ht="20.149999999999999" customHeight="1" x14ac:dyDescent="0.35">
      <c r="A19" s="359"/>
      <c r="B19" s="800"/>
      <c r="C19" s="800"/>
      <c r="D19" s="802"/>
      <c r="E19" s="776"/>
      <c r="F19" s="119" t="s">
        <v>192</v>
      </c>
      <c r="G19" s="42"/>
      <c r="H19" s="48" t="s">
        <v>42</v>
      </c>
      <c r="I19" s="48"/>
      <c r="J19" s="107"/>
      <c r="K19" s="61"/>
      <c r="L19" s="48"/>
      <c r="M19" s="48"/>
      <c r="N19" s="48"/>
      <c r="O19" s="48"/>
      <c r="P19" s="48"/>
      <c r="Q19" s="107"/>
      <c r="R19" s="51"/>
      <c r="S19" s="51"/>
      <c r="T19" s="360" t="s">
        <v>539</v>
      </c>
      <c r="U19" s="42"/>
      <c r="V19" s="61"/>
      <c r="W19" s="61"/>
      <c r="X19" s="61"/>
      <c r="Y19" s="61"/>
      <c r="Z19" s="48"/>
      <c r="AA19" s="48"/>
      <c r="AB19" s="48"/>
      <c r="AC19" s="48"/>
      <c r="AD19" s="48"/>
      <c r="AE19" s="138"/>
      <c r="AF19" s="830"/>
      <c r="AG19" s="792"/>
      <c r="AH19" s="794"/>
      <c r="AI19" s="796"/>
      <c r="AJ19" s="798"/>
      <c r="AK19" s="359"/>
      <c r="AL19" s="503"/>
    </row>
    <row r="20" spans="1:38" ht="20.149999999999999" customHeight="1" x14ac:dyDescent="0.35">
      <c r="A20" s="359"/>
      <c r="B20" s="800"/>
      <c r="C20" s="800"/>
      <c r="D20" s="802"/>
      <c r="E20" s="776"/>
      <c r="F20" s="119" t="s">
        <v>194</v>
      </c>
      <c r="G20" s="42"/>
      <c r="H20" s="48"/>
      <c r="I20" s="48"/>
      <c r="J20" s="107"/>
      <c r="K20" s="58"/>
      <c r="L20" s="48"/>
      <c r="M20" s="48"/>
      <c r="N20" s="48"/>
      <c r="O20" s="48"/>
      <c r="P20" s="48"/>
      <c r="Q20" s="107"/>
      <c r="R20" s="51"/>
      <c r="S20" s="51" t="s">
        <v>546</v>
      </c>
      <c r="T20" s="58"/>
      <c r="U20" s="42"/>
      <c r="V20" s="61"/>
      <c r="W20" s="61"/>
      <c r="X20" s="61"/>
      <c r="Y20" s="61"/>
      <c r="Z20" s="48"/>
      <c r="AA20" s="48"/>
      <c r="AB20" s="48"/>
      <c r="AC20" s="48"/>
      <c r="AD20" s="48"/>
      <c r="AE20" s="48"/>
      <c r="AF20" s="830"/>
      <c r="AG20" s="792"/>
      <c r="AH20" s="794"/>
      <c r="AI20" s="796"/>
      <c r="AJ20" s="798"/>
      <c r="AK20" s="359"/>
      <c r="AL20" s="503"/>
    </row>
    <row r="21" spans="1:38" ht="20.149999999999999" customHeight="1" x14ac:dyDescent="0.35">
      <c r="A21" s="359"/>
      <c r="B21" s="800"/>
      <c r="C21" s="800"/>
      <c r="D21" s="802"/>
      <c r="E21" s="776"/>
      <c r="F21" s="119" t="s">
        <v>196</v>
      </c>
      <c r="G21" s="42"/>
      <c r="H21" s="48"/>
      <c r="I21" s="48"/>
      <c r="J21" s="107"/>
      <c r="K21" s="530" t="s">
        <v>541</v>
      </c>
      <c r="L21" s="530" t="s">
        <v>541</v>
      </c>
      <c r="M21" s="530" t="s">
        <v>541</v>
      </c>
      <c r="N21" s="530" t="s">
        <v>541</v>
      </c>
      <c r="O21" s="530" t="s">
        <v>541</v>
      </c>
      <c r="P21" s="48"/>
      <c r="Q21" s="107"/>
      <c r="R21" s="51"/>
      <c r="S21" s="51" t="s">
        <v>547</v>
      </c>
      <c r="T21" s="58"/>
      <c r="U21" s="42"/>
      <c r="V21" s="61"/>
      <c r="W21" s="61"/>
      <c r="X21" s="61"/>
      <c r="Y21" s="61"/>
      <c r="Z21" s="48"/>
      <c r="AA21" s="48"/>
      <c r="AB21" s="48"/>
      <c r="AC21" s="48"/>
      <c r="AD21" s="48"/>
      <c r="AE21" s="48"/>
      <c r="AF21" s="830"/>
      <c r="AG21" s="792"/>
      <c r="AH21" s="794"/>
      <c r="AI21" s="796"/>
      <c r="AJ21" s="798"/>
      <c r="AK21" s="359"/>
      <c r="AL21" s="503"/>
    </row>
    <row r="22" spans="1:38" ht="20.149999999999999" customHeight="1" x14ac:dyDescent="0.35">
      <c r="A22" s="359"/>
      <c r="B22" s="800"/>
      <c r="C22" s="800"/>
      <c r="D22" s="803"/>
      <c r="E22" s="776"/>
      <c r="F22" s="119" t="s">
        <v>6</v>
      </c>
      <c r="G22" s="125"/>
      <c r="H22" s="53"/>
      <c r="I22" s="53"/>
      <c r="J22" s="128"/>
      <c r="K22" s="153"/>
      <c r="L22" s="53"/>
      <c r="M22" s="53"/>
      <c r="N22" s="53"/>
      <c r="O22" s="53"/>
      <c r="P22" s="53"/>
      <c r="Q22" s="128"/>
      <c r="R22" s="144"/>
      <c r="S22" s="144"/>
      <c r="T22" s="143"/>
      <c r="U22" s="821"/>
      <c r="V22" s="822"/>
      <c r="W22" s="822"/>
      <c r="X22" s="822"/>
      <c r="Y22" s="822"/>
      <c r="Z22" s="822"/>
      <c r="AA22" s="822"/>
      <c r="AB22" s="822"/>
      <c r="AC22" s="822"/>
      <c r="AD22" s="822"/>
      <c r="AE22" s="823"/>
      <c r="AF22" s="831"/>
      <c r="AG22" s="793"/>
      <c r="AH22" s="795"/>
      <c r="AI22" s="797"/>
      <c r="AJ22" s="799"/>
      <c r="AK22" s="359"/>
      <c r="AL22" s="503"/>
    </row>
    <row r="23" spans="1:38" ht="20.149999999999999" customHeight="1" x14ac:dyDescent="0.35">
      <c r="A23" s="359"/>
      <c r="B23" s="800" t="str">
        <f>(A46)</f>
        <v>S.4</v>
      </c>
      <c r="C23" s="800"/>
      <c r="D23" s="801"/>
      <c r="E23" s="803"/>
      <c r="F23" s="119" t="s">
        <v>186</v>
      </c>
      <c r="G23" s="45"/>
      <c r="H23" s="43"/>
      <c r="I23" s="43"/>
      <c r="J23" s="44"/>
      <c r="K23" s="126"/>
      <c r="L23" s="126"/>
      <c r="M23" s="43"/>
      <c r="N23" s="43"/>
      <c r="O23" s="43"/>
      <c r="P23" s="43"/>
      <c r="Q23" s="44"/>
      <c r="R23" s="142"/>
      <c r="S23" s="141"/>
      <c r="T23" s="140"/>
      <c r="U23" s="45"/>
      <c r="V23" s="126"/>
      <c r="W23" s="126"/>
      <c r="X23" s="126"/>
      <c r="Y23" s="126"/>
      <c r="Z23" s="43"/>
      <c r="AA23" s="43"/>
      <c r="AB23" s="43"/>
      <c r="AC23" s="415"/>
      <c r="AD23" s="43"/>
      <c r="AE23" s="43"/>
      <c r="AF23" s="789"/>
      <c r="AG23" s="45"/>
      <c r="AH23" s="43"/>
      <c r="AI23" s="44"/>
      <c r="AJ23" s="142"/>
      <c r="AK23" s="359"/>
      <c r="AL23" s="503"/>
    </row>
    <row r="24" spans="1:38" ht="20.149999999999999" customHeight="1" x14ac:dyDescent="0.35">
      <c r="A24" s="359"/>
      <c r="B24" s="800"/>
      <c r="C24" s="800"/>
      <c r="D24" s="802"/>
      <c r="E24" s="800"/>
      <c r="F24" s="119" t="s">
        <v>10</v>
      </c>
      <c r="G24" s="42"/>
      <c r="H24" s="48"/>
      <c r="I24" s="48"/>
      <c r="J24" s="107"/>
      <c r="K24" s="61"/>
      <c r="L24" s="48"/>
      <c r="M24" s="48"/>
      <c r="N24" s="48"/>
      <c r="O24" s="48"/>
      <c r="P24" s="48"/>
      <c r="Q24" s="107"/>
      <c r="R24" s="51"/>
      <c r="S24" s="51"/>
      <c r="T24" s="58"/>
      <c r="U24" s="42"/>
      <c r="V24" s="61"/>
      <c r="W24" s="61"/>
      <c r="X24" s="61"/>
      <c r="Y24" s="61"/>
      <c r="Z24" s="48"/>
      <c r="AA24" s="48"/>
      <c r="AB24" s="48"/>
      <c r="AC24" s="48"/>
      <c r="AD24" s="48"/>
      <c r="AE24" s="48"/>
      <c r="AF24" s="790"/>
      <c r="AG24" s="792"/>
      <c r="AH24" s="794"/>
      <c r="AI24" s="796"/>
      <c r="AJ24" s="798"/>
      <c r="AK24" s="359"/>
      <c r="AL24" s="503"/>
    </row>
    <row r="25" spans="1:38" ht="20.149999999999999" customHeight="1" x14ac:dyDescent="0.35">
      <c r="A25" s="359"/>
      <c r="B25" s="800"/>
      <c r="C25" s="800"/>
      <c r="D25" s="802"/>
      <c r="E25" s="800"/>
      <c r="F25" s="119" t="s">
        <v>192</v>
      </c>
      <c r="G25" s="42"/>
      <c r="H25" s="48"/>
      <c r="I25" s="48"/>
      <c r="J25" s="107"/>
      <c r="K25" s="61"/>
      <c r="L25" s="48"/>
      <c r="M25" s="48"/>
      <c r="N25" s="48"/>
      <c r="O25" s="48"/>
      <c r="P25" s="48"/>
      <c r="Q25" s="107"/>
      <c r="R25" s="51"/>
      <c r="S25" s="51"/>
      <c r="T25" s="58"/>
      <c r="U25" s="42"/>
      <c r="V25" s="61"/>
      <c r="W25" s="61"/>
      <c r="X25" s="61"/>
      <c r="Y25" s="61"/>
      <c r="Z25" s="48"/>
      <c r="AA25" s="48"/>
      <c r="AB25" s="48"/>
      <c r="AC25" s="48"/>
      <c r="AD25" s="48"/>
      <c r="AE25" s="48"/>
      <c r="AF25" s="790"/>
      <c r="AG25" s="792"/>
      <c r="AH25" s="794"/>
      <c r="AI25" s="796"/>
      <c r="AJ25" s="798"/>
      <c r="AK25" s="359"/>
      <c r="AL25" s="503"/>
    </row>
    <row r="26" spans="1:38" ht="20.149999999999999" customHeight="1" x14ac:dyDescent="0.35">
      <c r="A26" s="359"/>
      <c r="B26" s="800"/>
      <c r="C26" s="800"/>
      <c r="D26" s="802"/>
      <c r="E26" s="800"/>
      <c r="F26" s="119" t="s">
        <v>194</v>
      </c>
      <c r="G26" s="42"/>
      <c r="H26" s="48"/>
      <c r="I26" s="48"/>
      <c r="J26" s="107"/>
      <c r="K26" s="61"/>
      <c r="L26" s="48"/>
      <c r="M26" s="48"/>
      <c r="N26" s="48"/>
      <c r="O26" s="48"/>
      <c r="P26" s="48"/>
      <c r="Q26" s="107"/>
      <c r="R26" s="51"/>
      <c r="S26" s="51"/>
      <c r="T26" s="58"/>
      <c r="U26" s="42"/>
      <c r="V26" s="61"/>
      <c r="W26" s="61"/>
      <c r="X26" s="61"/>
      <c r="Y26" s="61"/>
      <c r="Z26" s="48"/>
      <c r="AA26" s="48"/>
      <c r="AB26" s="48"/>
      <c r="AC26" s="48"/>
      <c r="AD26" s="48"/>
      <c r="AE26" s="48"/>
      <c r="AF26" s="790"/>
      <c r="AG26" s="792"/>
      <c r="AH26" s="794"/>
      <c r="AI26" s="796"/>
      <c r="AJ26" s="798"/>
      <c r="AK26" s="359"/>
      <c r="AL26" s="503"/>
    </row>
    <row r="27" spans="1:38" ht="20.149999999999999" customHeight="1" x14ac:dyDescent="0.35">
      <c r="A27" s="359"/>
      <c r="B27" s="800"/>
      <c r="C27" s="800"/>
      <c r="D27" s="802"/>
      <c r="E27" s="800"/>
      <c r="F27" s="119" t="s">
        <v>196</v>
      </c>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790"/>
      <c r="AG27" s="792"/>
      <c r="AH27" s="794"/>
      <c r="AI27" s="796"/>
      <c r="AJ27" s="798"/>
      <c r="AK27" s="359"/>
      <c r="AL27" s="503"/>
    </row>
    <row r="28" spans="1:38" ht="20.149999999999999" customHeight="1" x14ac:dyDescent="0.35">
      <c r="A28" s="359"/>
      <c r="B28" s="800"/>
      <c r="C28" s="800"/>
      <c r="D28" s="803"/>
      <c r="E28" s="800"/>
      <c r="F28" s="119" t="s">
        <v>6</v>
      </c>
      <c r="G28" s="125"/>
      <c r="H28" s="53"/>
      <c r="I28" s="53"/>
      <c r="J28" s="128"/>
      <c r="K28" s="153"/>
      <c r="L28" s="53"/>
      <c r="M28" s="53"/>
      <c r="N28" s="53"/>
      <c r="O28" s="53"/>
      <c r="P28" s="53"/>
      <c r="Q28" s="128"/>
      <c r="R28" s="144"/>
      <c r="S28" s="144"/>
      <c r="T28" s="143"/>
      <c r="U28" s="821"/>
      <c r="V28" s="822"/>
      <c r="W28" s="822"/>
      <c r="X28" s="822"/>
      <c r="Y28" s="822"/>
      <c r="Z28" s="822"/>
      <c r="AA28" s="822"/>
      <c r="AB28" s="822"/>
      <c r="AC28" s="822"/>
      <c r="AD28" s="822"/>
      <c r="AE28" s="823"/>
      <c r="AF28" s="791"/>
      <c r="AG28" s="793"/>
      <c r="AH28" s="795"/>
      <c r="AI28" s="797"/>
      <c r="AJ28" s="799"/>
      <c r="AK28" s="359"/>
      <c r="AL28" s="503"/>
    </row>
    <row r="29" spans="1:38" ht="20.149999999999999" customHeight="1" x14ac:dyDescent="0.35">
      <c r="A29" s="359"/>
      <c r="B29" s="800" t="str">
        <f>(A47)</f>
        <v>S.5</v>
      </c>
      <c r="C29" s="800"/>
      <c r="D29" s="801"/>
      <c r="E29" s="800"/>
      <c r="F29" s="119" t="s">
        <v>186</v>
      </c>
      <c r="G29" s="45"/>
      <c r="H29" s="43"/>
      <c r="I29" s="43"/>
      <c r="J29" s="44"/>
      <c r="K29" s="126"/>
      <c r="L29" s="43"/>
      <c r="M29" s="43"/>
      <c r="N29" s="43"/>
      <c r="O29" s="43"/>
      <c r="P29" s="43"/>
      <c r="Q29" s="44"/>
      <c r="R29" s="142"/>
      <c r="S29" s="141"/>
      <c r="T29" s="140"/>
      <c r="U29" s="804"/>
      <c r="V29" s="805"/>
      <c r="W29" s="805"/>
      <c r="X29" s="805"/>
      <c r="Y29" s="805"/>
      <c r="Z29" s="788"/>
      <c r="AA29" s="788"/>
      <c r="AB29" s="788"/>
      <c r="AC29" s="788"/>
      <c r="AD29" s="43"/>
      <c r="AE29" s="43"/>
      <c r="AF29" s="789"/>
      <c r="AG29" s="45"/>
      <c r="AH29" s="185"/>
      <c r="AI29" s="44"/>
      <c r="AJ29" s="142"/>
      <c r="AK29" s="359"/>
      <c r="AL29" s="503"/>
    </row>
    <row r="30" spans="1:38" ht="20.149999999999999" customHeight="1" x14ac:dyDescent="0.35">
      <c r="A30" s="359"/>
      <c r="B30" s="800"/>
      <c r="C30" s="800"/>
      <c r="D30" s="802"/>
      <c r="E30" s="800"/>
      <c r="F30" s="119" t="s">
        <v>10</v>
      </c>
      <c r="G30" s="42"/>
      <c r="H30" s="48"/>
      <c r="I30" s="48"/>
      <c r="J30" s="107"/>
      <c r="K30" s="61"/>
      <c r="L30" s="48"/>
      <c r="M30" s="48"/>
      <c r="N30" s="48"/>
      <c r="O30" s="48"/>
      <c r="P30" s="48"/>
      <c r="Q30" s="107"/>
      <c r="R30" s="51"/>
      <c r="S30" s="51"/>
      <c r="T30" s="58"/>
      <c r="U30" s="42"/>
      <c r="V30" s="61"/>
      <c r="W30" s="61"/>
      <c r="X30" s="61"/>
      <c r="Y30" s="61"/>
      <c r="Z30" s="48"/>
      <c r="AA30" s="48"/>
      <c r="AB30" s="48"/>
      <c r="AC30" s="48"/>
      <c r="AD30" s="48"/>
      <c r="AE30" s="48"/>
      <c r="AF30" s="790"/>
      <c r="AG30" s="792"/>
      <c r="AH30" s="794"/>
      <c r="AI30" s="796"/>
      <c r="AJ30" s="798"/>
      <c r="AK30" s="359"/>
      <c r="AL30" s="503"/>
    </row>
    <row r="31" spans="1:38" ht="20.149999999999999" customHeight="1" x14ac:dyDescent="0.35">
      <c r="A31" s="359"/>
      <c r="B31" s="800"/>
      <c r="C31" s="800"/>
      <c r="D31" s="802"/>
      <c r="E31" s="800"/>
      <c r="F31" s="119" t="s">
        <v>192</v>
      </c>
      <c r="G31" s="42"/>
      <c r="H31" s="48"/>
      <c r="I31" s="48"/>
      <c r="J31" s="107"/>
      <c r="K31" s="61"/>
      <c r="L31" s="48"/>
      <c r="M31" s="48"/>
      <c r="N31" s="48"/>
      <c r="O31" s="48"/>
      <c r="P31" s="48"/>
      <c r="Q31" s="107"/>
      <c r="R31" s="51"/>
      <c r="S31" s="51"/>
      <c r="T31" s="58"/>
      <c r="U31" s="42"/>
      <c r="V31" s="61"/>
      <c r="W31" s="61"/>
      <c r="X31" s="61"/>
      <c r="Y31" s="61"/>
      <c r="Z31" s="48"/>
      <c r="AA31" s="48"/>
      <c r="AB31" s="48"/>
      <c r="AC31" s="48"/>
      <c r="AD31" s="48"/>
      <c r="AE31" s="48"/>
      <c r="AF31" s="790"/>
      <c r="AG31" s="792"/>
      <c r="AH31" s="794"/>
      <c r="AI31" s="796"/>
      <c r="AJ31" s="798"/>
      <c r="AK31" s="359"/>
      <c r="AL31" s="503"/>
    </row>
    <row r="32" spans="1:38" ht="20.149999999999999" customHeight="1" x14ac:dyDescent="0.35">
      <c r="A32" s="359"/>
      <c r="B32" s="800"/>
      <c r="C32" s="800"/>
      <c r="D32" s="802"/>
      <c r="E32" s="800"/>
      <c r="F32" s="119" t="s">
        <v>194</v>
      </c>
      <c r="G32" s="42"/>
      <c r="H32" s="48"/>
      <c r="I32" s="48"/>
      <c r="J32" s="107"/>
      <c r="K32" s="61"/>
      <c r="L32" s="48"/>
      <c r="M32" s="48"/>
      <c r="N32" s="48"/>
      <c r="O32" s="48"/>
      <c r="P32" s="48"/>
      <c r="Q32" s="107"/>
      <c r="R32" s="51"/>
      <c r="S32" s="51"/>
      <c r="T32" s="58"/>
      <c r="U32" s="42"/>
      <c r="V32" s="61"/>
      <c r="W32" s="61"/>
      <c r="X32" s="61"/>
      <c r="Y32" s="61"/>
      <c r="Z32" s="48"/>
      <c r="AA32" s="48"/>
      <c r="AB32" s="48"/>
      <c r="AC32" s="48"/>
      <c r="AD32" s="48"/>
      <c r="AE32" s="48"/>
      <c r="AF32" s="790"/>
      <c r="AG32" s="792"/>
      <c r="AH32" s="794"/>
      <c r="AI32" s="796"/>
      <c r="AJ32" s="798"/>
      <c r="AK32" s="359"/>
      <c r="AL32" s="503"/>
    </row>
    <row r="33" spans="1:39" ht="20.149999999999999" customHeight="1" x14ac:dyDescent="0.35">
      <c r="A33" s="359"/>
      <c r="B33" s="800"/>
      <c r="C33" s="800"/>
      <c r="D33" s="802"/>
      <c r="E33" s="800"/>
      <c r="F33" s="119" t="s">
        <v>196</v>
      </c>
      <c r="G33" s="42"/>
      <c r="H33" s="48"/>
      <c r="I33" s="48"/>
      <c r="J33" s="107"/>
      <c r="K33" s="61"/>
      <c r="L33" s="48"/>
      <c r="M33" s="48"/>
      <c r="N33" s="48"/>
      <c r="O33" s="48"/>
      <c r="P33" s="48"/>
      <c r="Q33" s="107"/>
      <c r="R33" s="51"/>
      <c r="S33" s="51"/>
      <c r="T33" s="58"/>
      <c r="U33" s="42"/>
      <c r="V33" s="61"/>
      <c r="W33" s="61"/>
      <c r="X33" s="61"/>
      <c r="Y33" s="61"/>
      <c r="Z33" s="48"/>
      <c r="AA33" s="48"/>
      <c r="AB33" s="48"/>
      <c r="AC33" s="48"/>
      <c r="AD33" s="48"/>
      <c r="AE33" s="48"/>
      <c r="AF33" s="790"/>
      <c r="AG33" s="792"/>
      <c r="AH33" s="794"/>
      <c r="AI33" s="796"/>
      <c r="AJ33" s="798"/>
      <c r="AK33" s="359"/>
      <c r="AL33" s="503"/>
    </row>
    <row r="34" spans="1:39" ht="20.149999999999999" customHeight="1" x14ac:dyDescent="0.35">
      <c r="A34" s="359"/>
      <c r="B34" s="800"/>
      <c r="C34" s="800"/>
      <c r="D34" s="803"/>
      <c r="E34" s="800"/>
      <c r="F34" s="119" t="s">
        <v>6</v>
      </c>
      <c r="G34" s="125"/>
      <c r="H34" s="53"/>
      <c r="I34" s="53"/>
      <c r="J34" s="128"/>
      <c r="K34" s="153"/>
      <c r="L34" s="53"/>
      <c r="M34" s="53"/>
      <c r="N34" s="53"/>
      <c r="O34" s="53"/>
      <c r="P34" s="53"/>
      <c r="Q34" s="128"/>
      <c r="R34" s="144"/>
      <c r="S34" s="144"/>
      <c r="T34" s="143"/>
      <c r="U34" s="821"/>
      <c r="V34" s="822"/>
      <c r="W34" s="822"/>
      <c r="X34" s="822"/>
      <c r="Y34" s="822"/>
      <c r="Z34" s="822"/>
      <c r="AA34" s="822"/>
      <c r="AB34" s="822"/>
      <c r="AC34" s="822"/>
      <c r="AD34" s="822"/>
      <c r="AE34" s="823"/>
      <c r="AF34" s="791"/>
      <c r="AG34" s="793"/>
      <c r="AH34" s="795"/>
      <c r="AI34" s="797"/>
      <c r="AJ34" s="799"/>
      <c r="AK34" s="359"/>
      <c r="AL34" s="503"/>
    </row>
    <row r="35" spans="1:39" ht="20.149999999999999" customHeight="1" x14ac:dyDescent="0.35">
      <c r="A35" s="359"/>
      <c r="B35" s="359"/>
      <c r="C35" s="781" t="s">
        <v>202</v>
      </c>
      <c r="D35" s="781"/>
      <c r="E35" s="781"/>
      <c r="F35" s="781"/>
      <c r="G35" s="857">
        <v>2</v>
      </c>
      <c r="H35" s="858"/>
      <c r="I35" s="858"/>
      <c r="J35" s="859"/>
      <c r="K35" s="857">
        <v>2</v>
      </c>
      <c r="L35" s="858"/>
      <c r="M35" s="858"/>
      <c r="N35" s="858"/>
      <c r="O35" s="858"/>
      <c r="P35" s="858"/>
      <c r="Q35" s="859"/>
      <c r="R35" s="391">
        <v>1</v>
      </c>
      <c r="S35" s="857">
        <v>1</v>
      </c>
      <c r="T35" s="859"/>
      <c r="U35" s="438"/>
      <c r="V35" s="230"/>
      <c r="W35" s="231"/>
      <c r="X35" s="231"/>
      <c r="Y35" s="231"/>
      <c r="Z35" s="456"/>
      <c r="AA35" s="231"/>
      <c r="AB35" s="231"/>
      <c r="AC35" s="231"/>
      <c r="AD35" s="231"/>
      <c r="AE35" s="231"/>
      <c r="AF35" s="231"/>
      <c r="AG35" s="231"/>
      <c r="AH35" s="524"/>
      <c r="AI35" s="230"/>
      <c r="AJ35" s="231"/>
      <c r="AK35" s="303"/>
      <c r="AL35" s="247"/>
    </row>
    <row r="36" spans="1:39" ht="20.149999999999999" customHeight="1" x14ac:dyDescent="0.35">
      <c r="A36" s="359"/>
      <c r="B36" s="359"/>
      <c r="C36" s="778" t="s">
        <v>203</v>
      </c>
      <c r="D36" s="779"/>
      <c r="E36" s="779"/>
      <c r="F36" s="780"/>
      <c r="G36" s="776" t="s">
        <v>548</v>
      </c>
      <c r="H36" s="776"/>
      <c r="I36" s="776"/>
      <c r="J36" s="776"/>
      <c r="K36" s="818" t="s">
        <v>549</v>
      </c>
      <c r="L36" s="870"/>
      <c r="M36" s="870"/>
      <c r="N36" s="870"/>
      <c r="O36" s="870"/>
      <c r="P36" s="870"/>
      <c r="Q36" s="871"/>
      <c r="R36" s="1" t="s">
        <v>549</v>
      </c>
      <c r="S36" s="818" t="s">
        <v>549</v>
      </c>
      <c r="T36" s="871"/>
      <c r="U36" s="359"/>
      <c r="V36" s="359"/>
      <c r="W36" s="359"/>
      <c r="X36" s="359"/>
      <c r="Y36" s="359"/>
      <c r="Z36" s="359"/>
      <c r="AA36" s="359"/>
      <c r="AB36" s="359"/>
      <c r="AC36" s="359"/>
      <c r="AD36" s="359"/>
      <c r="AE36" s="359"/>
      <c r="AF36" s="359"/>
      <c r="AG36" s="525"/>
      <c r="AH36" s="170"/>
      <c r="AI36" s="156"/>
      <c r="AJ36" s="156"/>
      <c r="AK36" s="261"/>
      <c r="AL36" s="359"/>
    </row>
    <row r="37" spans="1:39" ht="20.149999999999999" customHeight="1" x14ac:dyDescent="0.35">
      <c r="A37" s="359"/>
      <c r="B37" s="359"/>
      <c r="C37" s="778" t="s">
        <v>9</v>
      </c>
      <c r="D37" s="779"/>
      <c r="E37" s="779"/>
      <c r="F37" s="387">
        <v>3</v>
      </c>
      <c r="G37" s="416"/>
      <c r="H37" s="359"/>
      <c r="I37" s="359"/>
      <c r="J37" s="359"/>
      <c r="K37" s="359"/>
      <c r="L37" s="359"/>
      <c r="M37" s="359"/>
      <c r="N37" s="359"/>
      <c r="O37" s="359"/>
      <c r="P37" s="359"/>
      <c r="Q37" s="359"/>
      <c r="R37" s="359"/>
      <c r="S37" s="359"/>
      <c r="T37" s="359"/>
      <c r="U37" s="303"/>
      <c r="V37" s="303"/>
      <c r="W37" s="303"/>
      <c r="X37" s="247"/>
      <c r="Y37" s="303"/>
      <c r="Z37" s="303"/>
      <c r="AA37" s="247"/>
      <c r="AB37" s="248"/>
      <c r="AC37" s="248"/>
      <c r="AD37" s="303"/>
      <c r="AE37" s="247"/>
      <c r="AF37" s="248"/>
      <c r="AG37" s="291"/>
      <c r="AH37" s="526"/>
      <c r="AI37" s="291"/>
      <c r="AJ37" s="262"/>
      <c r="AK37" s="437"/>
      <c r="AL37" s="437"/>
      <c r="AM37" s="514"/>
    </row>
    <row r="38" spans="1:39" ht="46.5" customHeight="1" x14ac:dyDescent="0.35">
      <c r="A38" s="359"/>
      <c r="B38" s="359"/>
      <c r="C38" s="776" t="s">
        <v>550</v>
      </c>
      <c r="D38" s="776"/>
      <c r="E38" s="776"/>
      <c r="F38" s="776"/>
      <c r="G38" s="248"/>
      <c r="H38" s="247"/>
      <c r="I38" s="247"/>
      <c r="J38" s="247"/>
      <c r="K38" s="247"/>
      <c r="L38" s="247"/>
      <c r="M38" s="247"/>
      <c r="N38" s="247"/>
      <c r="O38" s="247"/>
      <c r="P38" s="247"/>
      <c r="Q38" s="247"/>
      <c r="R38" s="247"/>
      <c r="S38" s="247"/>
      <c r="T38" s="247"/>
      <c r="U38" s="247"/>
      <c r="V38" s="247"/>
      <c r="W38" s="247"/>
      <c r="X38" s="247"/>
      <c r="Y38" s="303"/>
      <c r="Z38" s="247"/>
      <c r="AA38" s="247"/>
      <c r="AB38" s="248"/>
      <c r="AC38" s="247"/>
      <c r="AD38" s="247"/>
      <c r="AE38" s="247"/>
      <c r="AF38" s="248"/>
      <c r="AG38" s="215"/>
      <c r="AH38" s="286"/>
      <c r="AI38" s="215"/>
      <c r="AJ38" s="215"/>
      <c r="AK38" s="249"/>
      <c r="AL38" s="249"/>
    </row>
    <row r="39" spans="1:39" ht="20.149999999999999" customHeight="1" x14ac:dyDescent="0.35">
      <c r="F39" s="441"/>
      <c r="G39" s="458"/>
      <c r="H39" s="458"/>
      <c r="I39" s="458"/>
      <c r="J39" s="458"/>
      <c r="K39" s="458"/>
      <c r="L39" s="458"/>
      <c r="M39" s="458"/>
      <c r="N39" s="458"/>
      <c r="O39" s="458"/>
      <c r="P39" s="458"/>
      <c r="Q39" s="458"/>
      <c r="R39" s="458"/>
      <c r="S39" s="458"/>
      <c r="T39" s="458"/>
      <c r="U39" s="458"/>
      <c r="V39" s="458"/>
      <c r="W39" s="458"/>
      <c r="X39" s="458"/>
      <c r="Y39" s="458"/>
      <c r="Z39" s="458"/>
      <c r="AA39" s="458"/>
      <c r="AB39" s="458"/>
      <c r="AC39" s="458"/>
      <c r="AD39" s="458"/>
      <c r="AE39" s="458"/>
      <c r="AF39" s="458"/>
      <c r="AG39" s="458"/>
      <c r="AH39" s="458"/>
      <c r="AI39" s="458"/>
      <c r="AJ39" s="458"/>
      <c r="AK39" s="458"/>
      <c r="AL39" s="458"/>
    </row>
    <row r="40" spans="1:39" ht="20.149999999999999" customHeight="1" x14ac:dyDescent="0.35">
      <c r="A40" s="417"/>
      <c r="B40" s="417"/>
      <c r="C40" s="417"/>
      <c r="D40" s="417"/>
      <c r="E40" s="417"/>
      <c r="F40" s="417"/>
      <c r="G40" s="417"/>
    </row>
    <row r="41" spans="1:39" ht="20.149999999999999" customHeight="1" x14ac:dyDescent="0.35">
      <c r="A41" s="781" t="s">
        <v>207</v>
      </c>
      <c r="B41" s="781"/>
      <c r="C41" s="781"/>
      <c r="D41" s="781"/>
      <c r="E41" s="781"/>
      <c r="F41" s="529"/>
      <c r="G41" s="417"/>
    </row>
    <row r="42" spans="1:39" ht="20.149999999999999" customHeight="1" x14ac:dyDescent="0.35">
      <c r="A42" s="387" t="s">
        <v>208</v>
      </c>
      <c r="B42" s="387" t="s">
        <v>209</v>
      </c>
      <c r="C42" s="387" t="s">
        <v>210</v>
      </c>
      <c r="D42" s="387" t="s">
        <v>59</v>
      </c>
      <c r="E42" s="387" t="s">
        <v>211</v>
      </c>
      <c r="F42" s="527"/>
      <c r="G42" s="417"/>
    </row>
    <row r="43" spans="1:39" ht="20.149999999999999" customHeight="1" x14ac:dyDescent="0.35">
      <c r="A43" s="93" t="s">
        <v>212</v>
      </c>
      <c r="B43" s="549" t="s">
        <v>551</v>
      </c>
      <c r="C43" s="94" t="s">
        <v>308</v>
      </c>
      <c r="D43" s="119">
        <v>2018</v>
      </c>
      <c r="E43" s="123" t="s">
        <v>211</v>
      </c>
      <c r="F43" s="528"/>
      <c r="G43" s="417"/>
    </row>
    <row r="44" spans="1:39" ht="20.149999999999999" customHeight="1" x14ac:dyDescent="0.35">
      <c r="A44" s="93" t="s">
        <v>215</v>
      </c>
      <c r="B44" s="549" t="s">
        <v>552</v>
      </c>
      <c r="C44" t="s">
        <v>553</v>
      </c>
      <c r="D44" s="119">
        <v>2020</v>
      </c>
      <c r="E44" s="123" t="s">
        <v>211</v>
      </c>
      <c r="F44" s="528"/>
      <c r="G44" s="417"/>
    </row>
    <row r="45" spans="1:39" ht="20.149999999999999" customHeight="1" x14ac:dyDescent="0.35">
      <c r="A45" s="93" t="s">
        <v>280</v>
      </c>
      <c r="B45" t="s">
        <v>554</v>
      </c>
      <c r="C45" s="94" t="s">
        <v>308</v>
      </c>
      <c r="D45" s="119">
        <v>2022</v>
      </c>
      <c r="E45" s="123" t="s">
        <v>211</v>
      </c>
      <c r="F45" s="528"/>
      <c r="G45" s="417"/>
    </row>
    <row r="46" spans="1:39" ht="20.149999999999999" customHeight="1" x14ac:dyDescent="0.35">
      <c r="A46" s="93" t="s">
        <v>283</v>
      </c>
      <c r="B46" s="94"/>
      <c r="C46" s="94"/>
      <c r="D46" s="119"/>
      <c r="E46" s="119"/>
      <c r="F46" s="528"/>
      <c r="G46" s="417"/>
    </row>
    <row r="47" spans="1:39" ht="20.149999999999999" customHeight="1" x14ac:dyDescent="0.35">
      <c r="A47" s="93" t="s">
        <v>284</v>
      </c>
      <c r="B47" s="94"/>
      <c r="C47" s="94"/>
      <c r="D47" s="119"/>
      <c r="E47" s="119"/>
      <c r="F47" s="528"/>
      <c r="G47" s="417"/>
    </row>
    <row r="48" spans="1:39" x14ac:dyDescent="0.35">
      <c r="A48" s="419"/>
      <c r="B48" s="419"/>
      <c r="C48" s="419"/>
      <c r="D48" s="419"/>
      <c r="E48" s="419"/>
      <c r="F48" s="419"/>
      <c r="G48" s="417"/>
    </row>
    <row r="49" spans="1:7" x14ac:dyDescent="0.35">
      <c r="A49" s="419"/>
      <c r="B49" s="419"/>
      <c r="C49" s="419"/>
      <c r="D49" s="419"/>
      <c r="E49" s="419"/>
      <c r="F49" s="419"/>
      <c r="G49" s="417"/>
    </row>
    <row r="50" spans="1:7" x14ac:dyDescent="0.35">
      <c r="A50" s="359"/>
      <c r="B50" s="359"/>
      <c r="C50" s="359"/>
      <c r="D50" s="359"/>
      <c r="E50" s="359"/>
      <c r="F50" s="359"/>
    </row>
    <row r="51" spans="1:7" x14ac:dyDescent="0.35">
      <c r="A51" s="359"/>
      <c r="B51" s="359"/>
      <c r="C51" s="359"/>
      <c r="D51" s="359"/>
      <c r="E51" s="359"/>
      <c r="F51" s="359"/>
    </row>
    <row r="52" spans="1:7" x14ac:dyDescent="0.35">
      <c r="A52" s="781" t="s">
        <v>244</v>
      </c>
      <c r="B52" s="781"/>
      <c r="C52" s="781"/>
      <c r="D52" s="359"/>
      <c r="E52" s="359"/>
      <c r="F52" s="359"/>
    </row>
    <row r="53" spans="1:7" x14ac:dyDescent="0.35">
      <c r="A53" s="387" t="s">
        <v>244</v>
      </c>
      <c r="B53" s="387" t="s">
        <v>209</v>
      </c>
      <c r="C53" s="387" t="s">
        <v>211</v>
      </c>
      <c r="D53" s="359"/>
      <c r="E53" s="359"/>
      <c r="F53" s="359"/>
    </row>
    <row r="54" spans="1:7" x14ac:dyDescent="0.35">
      <c r="A54" s="19" t="s">
        <v>245</v>
      </c>
      <c r="B54" t="s">
        <v>555</v>
      </c>
      <c r="C54" s="123" t="s">
        <v>211</v>
      </c>
      <c r="D54" s="359"/>
      <c r="E54" s="359"/>
      <c r="F54" s="359"/>
    </row>
    <row r="55" spans="1:7" x14ac:dyDescent="0.35">
      <c r="A55" s="19"/>
      <c r="B55" s="1"/>
      <c r="C55" s="429"/>
      <c r="D55" s="359"/>
      <c r="E55" s="359"/>
      <c r="F55" s="359"/>
    </row>
    <row r="56" spans="1:7" x14ac:dyDescent="0.35">
      <c r="A56" s="19"/>
      <c r="B56" s="1"/>
      <c r="C56" s="429"/>
      <c r="D56" s="359"/>
      <c r="E56" s="359"/>
      <c r="F56" s="359"/>
    </row>
    <row r="57" spans="1:7" x14ac:dyDescent="0.35">
      <c r="A57" s="19"/>
      <c r="B57" s="1"/>
      <c r="C57" s="429"/>
      <c r="D57" s="359"/>
      <c r="E57" s="359"/>
      <c r="F57" s="359"/>
    </row>
    <row r="58" spans="1:7" x14ac:dyDescent="0.35">
      <c r="A58" s="359"/>
      <c r="B58" s="359"/>
      <c r="C58" s="359"/>
      <c r="D58" s="359"/>
      <c r="E58" s="359"/>
      <c r="F58" s="359"/>
    </row>
    <row r="59" spans="1:7" x14ac:dyDescent="0.35">
      <c r="A59" s="359"/>
      <c r="B59" s="359"/>
      <c r="C59" s="359"/>
      <c r="D59" s="359"/>
      <c r="E59" s="359"/>
      <c r="F59" s="359"/>
    </row>
    <row r="60" spans="1:7" x14ac:dyDescent="0.35">
      <c r="A60" s="359"/>
      <c r="B60" s="359"/>
      <c r="C60" s="359"/>
      <c r="D60" s="359"/>
      <c r="E60" s="359"/>
      <c r="F60" s="359"/>
    </row>
    <row r="61" spans="1:7" x14ac:dyDescent="0.35">
      <c r="A61" s="359"/>
      <c r="B61" s="359"/>
      <c r="C61" s="359"/>
      <c r="D61" s="359"/>
      <c r="E61" s="359"/>
      <c r="F61" s="359"/>
    </row>
    <row r="62" spans="1:7" x14ac:dyDescent="0.35">
      <c r="A62" s="359"/>
      <c r="B62" s="359"/>
      <c r="C62" s="359"/>
      <c r="D62" s="359"/>
      <c r="E62" s="359"/>
      <c r="F62" s="359"/>
    </row>
    <row r="63" spans="1:7" x14ac:dyDescent="0.35">
      <c r="A63" s="359"/>
      <c r="B63" s="359"/>
      <c r="C63" s="359"/>
      <c r="D63" s="359"/>
      <c r="E63" s="359"/>
      <c r="F63" s="359"/>
    </row>
    <row r="64" spans="1:7"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91">
    <mergeCell ref="B5:B10"/>
    <mergeCell ref="C5:C10"/>
    <mergeCell ref="D5:D10"/>
    <mergeCell ref="E5:E10"/>
    <mergeCell ref="A52:C52"/>
    <mergeCell ref="B11:B16"/>
    <mergeCell ref="C11:C16"/>
    <mergeCell ref="D11:D16"/>
    <mergeCell ref="E11:E16"/>
    <mergeCell ref="B23:B28"/>
    <mergeCell ref="C23:C28"/>
    <mergeCell ref="D23:D28"/>
    <mergeCell ref="E23:E28"/>
    <mergeCell ref="C37:E37"/>
    <mergeCell ref="C38:F38"/>
    <mergeCell ref="A41:E41"/>
    <mergeCell ref="B2:B4"/>
    <mergeCell ref="C2:C4"/>
    <mergeCell ref="D2:D4"/>
    <mergeCell ref="E2:E4"/>
    <mergeCell ref="K3:L3"/>
    <mergeCell ref="K2:Q2"/>
    <mergeCell ref="F2:F4"/>
    <mergeCell ref="G3:G4"/>
    <mergeCell ref="H3:H4"/>
    <mergeCell ref="I3:I4"/>
    <mergeCell ref="J3:J4"/>
    <mergeCell ref="G2:J2"/>
    <mergeCell ref="M3:P3"/>
    <mergeCell ref="Q3:Q4"/>
    <mergeCell ref="AI6:AI10"/>
    <mergeCell ref="AJ6:AJ10"/>
    <mergeCell ref="U9:AE9"/>
    <mergeCell ref="AF3:AF4"/>
    <mergeCell ref="AG3:AG4"/>
    <mergeCell ref="AH3:AH4"/>
    <mergeCell ref="AI3:AI4"/>
    <mergeCell ref="U3:AA3"/>
    <mergeCell ref="AB3:AE3"/>
    <mergeCell ref="AJ2:AJ4"/>
    <mergeCell ref="U10:AE10"/>
    <mergeCell ref="AG6:AG10"/>
    <mergeCell ref="AF5:AF10"/>
    <mergeCell ref="AH6:AH10"/>
    <mergeCell ref="R2:R4"/>
    <mergeCell ref="S2:S4"/>
    <mergeCell ref="T2:T4"/>
    <mergeCell ref="U2:AF2"/>
    <mergeCell ref="AG2:AI2"/>
    <mergeCell ref="AJ12:AJ16"/>
    <mergeCell ref="U16:AE16"/>
    <mergeCell ref="B17:B22"/>
    <mergeCell ref="C17:C22"/>
    <mergeCell ref="D17:D22"/>
    <mergeCell ref="E17:E22"/>
    <mergeCell ref="AF17:AF22"/>
    <mergeCell ref="AI18:AI22"/>
    <mergeCell ref="AJ18:AJ22"/>
    <mergeCell ref="AH18:AH22"/>
    <mergeCell ref="U22:AE22"/>
    <mergeCell ref="AG18:AG22"/>
    <mergeCell ref="AG12:AG16"/>
    <mergeCell ref="AH12:AH16"/>
    <mergeCell ref="AF11:AF16"/>
    <mergeCell ref="AI12:AI16"/>
    <mergeCell ref="AG24:AG28"/>
    <mergeCell ref="AH24:AH28"/>
    <mergeCell ref="AI24:AI28"/>
    <mergeCell ref="AJ24:AJ28"/>
    <mergeCell ref="AB29:AC29"/>
    <mergeCell ref="AF29:AF34"/>
    <mergeCell ref="AG30:AG34"/>
    <mergeCell ref="AH30:AH34"/>
    <mergeCell ref="AI30:AI34"/>
    <mergeCell ref="AJ30:AJ34"/>
    <mergeCell ref="U34:AE34"/>
    <mergeCell ref="AF23:AF28"/>
    <mergeCell ref="U28:AE28"/>
    <mergeCell ref="U29:AA29"/>
    <mergeCell ref="K35:Q35"/>
    <mergeCell ref="S35:T35"/>
    <mergeCell ref="C36:F36"/>
    <mergeCell ref="G36:J36"/>
    <mergeCell ref="K36:Q36"/>
    <mergeCell ref="S36:T36"/>
    <mergeCell ref="B29:B34"/>
    <mergeCell ref="C29:C34"/>
    <mergeCell ref="D29:D34"/>
    <mergeCell ref="C35:F35"/>
    <mergeCell ref="G35:J35"/>
    <mergeCell ref="E29:E34"/>
  </mergeCells>
  <hyperlinks>
    <hyperlink ref="E43" r:id="rId1" xr:uid="{EE5F52CB-FE5F-4ED2-B1E1-0A173A478940}"/>
    <hyperlink ref="E44" r:id="rId2" xr:uid="{1CDB5D73-57D9-4D5E-A1F8-CD4F15ACBC63}"/>
    <hyperlink ref="C54" r:id="rId3" xr:uid="{F191256F-3AEC-43C0-AEEF-76744309DB40}"/>
    <hyperlink ref="E45" r:id="rId4" xr:uid="{A16E50E1-827C-4976-AEA9-20144451F5AD}"/>
  </hyperlink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14">
        <x14:dataValidation type="list" allowBlank="1" showInputMessage="1" showErrorMessage="1" xr:uid="{BEE0B53A-EE09-44CD-B952-312F3A45FC61}">
          <x14:formula1>
            <xm:f>Dropdowns!$M$2:$M$5</xm:f>
          </x14:formula1>
          <xm:sqref>F37</xm:sqref>
        </x14:dataValidation>
        <x14:dataValidation type="list" allowBlank="1" showInputMessage="1" showErrorMessage="1" xr:uid="{D982365D-300D-4E84-9C55-6963B425636A}">
          <x14:formula1>
            <xm:f>Dropdowns!$L$2:$L$16</xm:f>
          </x14:formula1>
          <xm:sqref>G7:I7 G31:I31 G25:I25 G19:I19 G13:I13</xm:sqref>
        </x14:dataValidation>
        <x14:dataValidation type="list" allowBlank="1" showInputMessage="1" showErrorMessage="1" xr:uid="{88CF97F5-7FE3-41E2-9728-7E02B10DBCC5}">
          <x14:formula1>
            <xm:f>Dropdowns!$I$3:$I$10</xm:f>
          </x14:formula1>
          <xm:sqref>AH6 AH24 AH12 AH18 AH30 AI6:AI10 AI12:AI16 AI18:AI22 AI24:AI28 AI30:AI34</xm:sqref>
        </x14:dataValidation>
        <x14:dataValidation type="list" allowBlank="1" showInputMessage="1" showErrorMessage="1" xr:uid="{DE31E433-3A26-42F6-ADEC-9CA400CA1726}">
          <x14:formula1>
            <xm:f>Dropdowns!$J$3:$J$5</xm:f>
          </x14:formula1>
          <xm:sqref>G10:J10 G16:J16 G22:J22 G28:J28 G34:J34 K35 G35</xm:sqref>
        </x14:dataValidation>
        <x14:dataValidation type="list" allowBlank="1" showInputMessage="1" showErrorMessage="1" xr:uid="{DF19B3DD-21FA-44F7-A8B9-1CD10A1AFBDE}">
          <x14:formula1>
            <xm:f>Dropdowns!$J$3:$J$4</xm:f>
          </x14:formula1>
          <xm:sqref>K16:T16 K22:T22 K28:T28 K34:T34 K10:T10 R35:S35</xm:sqref>
        </x14:dataValidation>
        <x14:dataValidation type="list" allowBlank="1" showInputMessage="1" showErrorMessage="1" xr:uid="{11C16DAA-AB24-43E8-A39D-C59BF10F3F6A}">
          <x14:formula1>
            <xm:f>Dropdowns!$K$3:$K$6</xm:f>
          </x14:formula1>
          <xm:sqref>T6 T12 T18 T30 T24</xm:sqref>
        </x14:dataValidation>
        <x14:dataValidation type="list" allowBlank="1" showInputMessage="1" showErrorMessage="1" xr:uid="{8FDEDB2E-45F5-4BFA-9143-AE394B797C42}">
          <x14:formula1>
            <xm:f>Dropdowns!$A$3:$A$5</xm:f>
          </x14:formula1>
          <xm:sqref>G6:I6 G12:I12 G18:I18 G24:I24 G30:I30</xm:sqref>
        </x14:dataValidation>
        <x14:dataValidation type="list" allowBlank="1" showInputMessage="1" showErrorMessage="1" xr:uid="{38B183DC-85F7-4C81-93F6-C942075231CB}">
          <x14:formula1>
            <xm:f>Dropdowns!$B$3:$B$5</xm:f>
          </x14:formula1>
          <xm:sqref>K24:P24 K6:P6 K12:P12 K18:P18 K30:P30</xm:sqref>
        </x14:dataValidation>
        <x14:dataValidation type="list" allowBlank="1" showInputMessage="1" showErrorMessage="1" xr:uid="{4B49A715-16B1-4E07-AE6A-801E61E30AB6}">
          <x14:formula1>
            <xm:f>Dropdowns!$C$3:$C$7</xm:f>
          </x14:formula1>
          <xm:sqref>R6 R12 R18 R24 R30</xm:sqref>
        </x14:dataValidation>
        <x14:dataValidation type="list" allowBlank="1" showInputMessage="1" showErrorMessage="1" xr:uid="{CB783948-FCFE-4876-A6B6-ADF35CDF8637}">
          <x14:formula1>
            <xm:f>Dropdowns!$D$3:$D$6</xm:f>
          </x14:formula1>
          <xm:sqref>R7 R13 R19 R25 R31</xm:sqref>
        </x14:dataValidation>
        <x14:dataValidation type="list" allowBlank="1" showInputMessage="1" showErrorMessage="1" xr:uid="{6A6C62B2-D54C-413B-A2E2-71285059BC98}">
          <x14:formula1>
            <xm:f>Dropdowns!$E$3:$E$5</xm:f>
          </x14:formula1>
          <xm:sqref>S12 S18 S24 S30 S6</xm:sqref>
        </x14:dataValidation>
        <x14:dataValidation type="list" allowBlank="1" showInputMessage="1" showErrorMessage="1" xr:uid="{C4BFBCA6-6714-448C-8F4C-22F48643C111}">
          <x14:formula1>
            <xm:f>Dropdowns!$H$3:$H$5</xm:f>
          </x14:formula1>
          <xm:sqref>AG12 AG6 AG24 AG18 AG30</xm:sqref>
        </x14:dataValidation>
        <x14:dataValidation type="list" allowBlank="1" showInputMessage="1" showErrorMessage="1" xr:uid="{410E5F8D-B058-44CE-A1F0-F36D67979DB4}">
          <x14:formula1>
            <xm:f>Dropdowns!$A$8</xm:f>
          </x14:formula1>
          <xm:sqref>J6 J12 J18 J24 J30 Q30 Q24 Q18 Q12 Q6 U6:AE6 U12:AE12 U18:AE18 U24:AE24 U30:AE30</xm:sqref>
        </x14:dataValidation>
        <x14:dataValidation type="list" allowBlank="1" showInputMessage="1" showErrorMessage="1" xr:uid="{EF8F0705-39E0-48B0-8F09-E3FFE5F9A2C9}">
          <x14:formula1>
            <xm:f>Dropdowns!$E$8:$E$14</xm:f>
          </x14:formula1>
          <xm:sqref>S19 S25 S31 S13 S7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77230-8E95-494D-8312-CCBE4A132693}">
  <sheetPr codeName="Foglio67"/>
  <dimension ref="A1:AM81"/>
  <sheetViews>
    <sheetView zoomScale="50" zoomScaleNormal="50" workbookViewId="0">
      <pane xSplit="6" ySplit="4" topLeftCell="G5" activePane="bottomRight" state="frozen"/>
      <selection pane="topRight" activeCell="G1" sqref="G1"/>
      <selection pane="bottomLeft" activeCell="A5" sqref="A5"/>
      <selection pane="bottomRight" activeCell="U6" sqref="U6:AE6"/>
    </sheetView>
  </sheetViews>
  <sheetFormatPr defaultColWidth="9.1796875" defaultRowHeight="14.5" x14ac:dyDescent="0.35"/>
  <cols>
    <col min="1" max="1" width="10.81640625" style="360" customWidth="1"/>
    <col min="2" max="2" width="24.81640625" style="360" customWidth="1"/>
    <col min="3" max="4" width="20.54296875" style="360" customWidth="1"/>
    <col min="5" max="5" width="13.81640625" style="360" customWidth="1"/>
    <col min="6" max="6" width="18.1796875" style="360" customWidth="1"/>
    <col min="7" max="7" width="9.1796875" style="360"/>
    <col min="8" max="8" width="12.81640625" style="360" customWidth="1"/>
    <col min="9" max="9" width="14.1796875" style="360" customWidth="1"/>
    <col min="10" max="10" width="10.1796875" style="360" customWidth="1"/>
    <col min="11" max="11" width="15.1796875" style="360" customWidth="1"/>
    <col min="12" max="12" width="11.1796875" style="360" customWidth="1"/>
    <col min="13" max="13" width="23.81640625" style="360" customWidth="1"/>
    <col min="14" max="14" width="17.1796875" style="360" customWidth="1"/>
    <col min="15" max="15" width="16.1796875" style="360" customWidth="1"/>
    <col min="16" max="16" width="17.81640625" style="360" customWidth="1"/>
    <col min="17" max="17" width="13.81640625" style="360" customWidth="1"/>
    <col min="18" max="18" width="28.453125" style="360" bestFit="1" customWidth="1"/>
    <col min="19" max="19" width="16.54296875" style="360" customWidth="1"/>
    <col min="20" max="20" width="29.453125" style="360" bestFit="1" customWidth="1"/>
    <col min="21" max="21" width="7.1796875" style="360" customWidth="1"/>
    <col min="22" max="22" width="17" style="360" customWidth="1"/>
    <col min="23" max="23" width="16.81640625" style="360" customWidth="1"/>
    <col min="24" max="24" width="15.1796875" style="360" customWidth="1"/>
    <col min="25" max="25" width="8.1796875" style="360" customWidth="1"/>
    <col min="26" max="27" width="7.1796875" style="360" customWidth="1"/>
    <col min="28" max="28" width="7.54296875" style="360" customWidth="1"/>
    <col min="29" max="29" width="6.81640625" style="360" customWidth="1"/>
    <col min="30" max="30" width="10.54296875" style="360" customWidth="1"/>
    <col min="31" max="31" width="7.81640625" style="360" customWidth="1"/>
    <col min="32" max="32" width="13.81640625" style="360" customWidth="1"/>
    <col min="33" max="33" width="11.1796875" style="360" customWidth="1"/>
    <col min="34" max="34" width="11" style="360" customWidth="1"/>
    <col min="35" max="35" width="10.453125" style="360" customWidth="1"/>
    <col min="36" max="36" width="27.81640625" style="360" customWidth="1"/>
    <col min="37" max="16384" width="9.1796875" style="360"/>
  </cols>
  <sheetData>
    <row r="1" spans="1:38"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row>
    <row r="2" spans="1:38" ht="20.149999999999999" customHeight="1" x14ac:dyDescent="0.35">
      <c r="A2" s="359"/>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304"/>
      <c r="AL2" s="304"/>
    </row>
    <row r="3" spans="1:38" ht="20.149999999999999" customHeight="1" x14ac:dyDescent="0.35">
      <c r="A3" s="359"/>
      <c r="B3" s="834"/>
      <c r="C3" s="834"/>
      <c r="D3" s="834"/>
      <c r="E3" s="816"/>
      <c r="F3" s="816"/>
      <c r="G3" s="817" t="s">
        <v>169</v>
      </c>
      <c r="H3" s="817" t="s">
        <v>170</v>
      </c>
      <c r="I3" s="817" t="s">
        <v>171</v>
      </c>
      <c r="J3" s="817" t="s">
        <v>172</v>
      </c>
      <c r="K3" s="816" t="s">
        <v>173</v>
      </c>
      <c r="L3" s="816"/>
      <c r="M3" s="816" t="s">
        <v>174</v>
      </c>
      <c r="N3" s="816"/>
      <c r="O3" s="816"/>
      <c r="P3" s="816"/>
      <c r="Q3" s="817" t="s">
        <v>175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359"/>
      <c r="AL3" s="359"/>
    </row>
    <row r="4" spans="1:38" ht="120" customHeight="1" x14ac:dyDescent="0.35">
      <c r="A4" s="359"/>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359"/>
      <c r="AL4" s="359"/>
    </row>
    <row r="5" spans="1:38" ht="20.149999999999999" customHeight="1" x14ac:dyDescent="0.35">
      <c r="A5" s="359"/>
      <c r="B5" s="803" t="str">
        <f>(A43)</f>
        <v>S.1</v>
      </c>
      <c r="C5" s="803" t="str">
        <f>B43</f>
        <v>Midterm Performance Evaluation of the Djibouti Early Grade Reading Activity</v>
      </c>
      <c r="D5" s="802" t="s">
        <v>19</v>
      </c>
      <c r="E5" s="799" t="s">
        <v>538</v>
      </c>
      <c r="F5" s="130" t="s">
        <v>186</v>
      </c>
      <c r="G5" s="351"/>
      <c r="H5" s="73">
        <v>4</v>
      </c>
      <c r="I5" s="73"/>
      <c r="J5" s="98"/>
      <c r="K5" s="148"/>
      <c r="L5" s="73"/>
      <c r="M5" s="73" t="s">
        <v>556</v>
      </c>
      <c r="N5" s="73" t="s">
        <v>556</v>
      </c>
      <c r="O5" s="73" t="s">
        <v>556</v>
      </c>
      <c r="P5" s="73"/>
      <c r="Q5" s="98"/>
      <c r="R5" s="149"/>
      <c r="S5" s="405" t="s">
        <v>557</v>
      </c>
      <c r="T5" s="373" t="s">
        <v>558</v>
      </c>
      <c r="U5" s="148"/>
      <c r="V5" s="73"/>
      <c r="W5" s="73"/>
      <c r="X5" s="73"/>
      <c r="Y5" s="73" t="s">
        <v>559</v>
      </c>
      <c r="Z5" s="73"/>
      <c r="AA5" s="73"/>
      <c r="AB5" s="375" t="s">
        <v>557</v>
      </c>
      <c r="AC5" s="73" t="s">
        <v>557</v>
      </c>
      <c r="AD5" s="73"/>
      <c r="AE5" s="73"/>
      <c r="AF5" s="824" t="s">
        <v>560</v>
      </c>
      <c r="AG5" s="351"/>
      <c r="AH5" s="73"/>
      <c r="AI5" s="98"/>
      <c r="AJ5" s="322" t="s">
        <v>561</v>
      </c>
      <c r="AK5" s="359"/>
      <c r="AL5" s="433"/>
    </row>
    <row r="6" spans="1:38" ht="20.149999999999999" customHeight="1" x14ac:dyDescent="0.35">
      <c r="A6" s="359"/>
      <c r="B6" s="800"/>
      <c r="C6" s="800"/>
      <c r="D6" s="802"/>
      <c r="E6" s="776"/>
      <c r="F6" s="119" t="s">
        <v>10</v>
      </c>
      <c r="G6" s="42"/>
      <c r="H6" s="48" t="s">
        <v>30</v>
      </c>
      <c r="I6" s="48"/>
      <c r="J6" s="107"/>
      <c r="K6" s="61" t="s">
        <v>43</v>
      </c>
      <c r="L6" s="48" t="s">
        <v>43</v>
      </c>
      <c r="M6" s="48" t="s">
        <v>19</v>
      </c>
      <c r="N6" s="48" t="s">
        <v>19</v>
      </c>
      <c r="O6" s="48" t="s">
        <v>19</v>
      </c>
      <c r="P6" s="48"/>
      <c r="Q6" s="107"/>
      <c r="R6" s="51" t="s">
        <v>52</v>
      </c>
      <c r="S6" s="51" t="s">
        <v>22</v>
      </c>
      <c r="T6" s="58" t="s">
        <v>27</v>
      </c>
      <c r="U6" s="42"/>
      <c r="V6" s="61"/>
      <c r="W6" s="61"/>
      <c r="X6" s="61"/>
      <c r="Y6" s="61" t="s">
        <v>63</v>
      </c>
      <c r="Z6" s="48"/>
      <c r="AA6" s="48"/>
      <c r="AB6" s="71" t="s">
        <v>63</v>
      </c>
      <c r="AC6" s="71" t="s">
        <v>63</v>
      </c>
      <c r="AD6" s="71"/>
      <c r="AE6" s="48"/>
      <c r="AF6" s="790"/>
      <c r="AG6" s="792" t="s">
        <v>43</v>
      </c>
      <c r="AH6" s="794" t="s">
        <v>43</v>
      </c>
      <c r="AI6" s="796" t="s">
        <v>26</v>
      </c>
      <c r="AJ6" s="806" t="s">
        <v>562</v>
      </c>
      <c r="AK6" s="359"/>
      <c r="AL6" s="503"/>
    </row>
    <row r="7" spans="1:38" ht="20.149999999999999" customHeight="1" x14ac:dyDescent="0.35">
      <c r="A7" s="359"/>
      <c r="B7" s="800"/>
      <c r="C7" s="800"/>
      <c r="D7" s="802"/>
      <c r="E7" s="776"/>
      <c r="F7" s="119" t="s">
        <v>192</v>
      </c>
      <c r="G7" s="42"/>
      <c r="H7" s="48" t="s">
        <v>293</v>
      </c>
      <c r="I7" s="48"/>
      <c r="J7" s="107"/>
      <c r="K7" s="61"/>
      <c r="L7" s="48"/>
      <c r="M7" s="48"/>
      <c r="N7" s="48"/>
      <c r="O7" s="48"/>
      <c r="P7" s="48"/>
      <c r="Q7" s="107"/>
      <c r="R7" s="133"/>
      <c r="S7" s="51">
        <v>2021</v>
      </c>
      <c r="T7" s="51" t="s">
        <v>539</v>
      </c>
      <c r="U7" s="42"/>
      <c r="V7" s="61"/>
      <c r="W7" s="61"/>
      <c r="X7" s="61"/>
      <c r="Y7" s="61" t="s">
        <v>563</v>
      </c>
      <c r="Z7" s="48"/>
      <c r="AA7" s="70"/>
      <c r="AB7" s="48"/>
      <c r="AC7" s="48"/>
      <c r="AD7" s="48"/>
      <c r="AE7" s="61"/>
      <c r="AF7" s="790"/>
      <c r="AG7" s="792"/>
      <c r="AH7" s="794"/>
      <c r="AI7" s="796"/>
      <c r="AJ7" s="798"/>
      <c r="AK7" s="359"/>
      <c r="AL7" s="503"/>
    </row>
    <row r="8" spans="1:38" ht="20.149999999999999" customHeight="1" x14ac:dyDescent="0.35">
      <c r="A8" s="359"/>
      <c r="B8" s="800"/>
      <c r="C8" s="800"/>
      <c r="D8" s="802"/>
      <c r="E8" s="776"/>
      <c r="F8" s="119" t="s">
        <v>194</v>
      </c>
      <c r="G8" s="42"/>
      <c r="H8" s="48"/>
      <c r="I8" s="48"/>
      <c r="J8" s="107"/>
      <c r="K8" s="42"/>
      <c r="L8" s="48"/>
      <c r="M8" s="48"/>
      <c r="N8" s="48"/>
      <c r="O8" s="48"/>
      <c r="P8" s="48"/>
      <c r="Q8" s="107"/>
      <c r="R8" s="51" t="s">
        <v>564</v>
      </c>
      <c r="S8" s="51"/>
      <c r="T8" s="58"/>
      <c r="U8" s="42"/>
      <c r="V8" s="61"/>
      <c r="W8" s="61"/>
      <c r="X8" s="61"/>
      <c r="Y8" s="61"/>
      <c r="Z8" s="48"/>
      <c r="AA8" s="48"/>
      <c r="AB8" s="73"/>
      <c r="AC8" s="73"/>
      <c r="AD8" s="73"/>
      <c r="AE8" s="48"/>
      <c r="AF8" s="790"/>
      <c r="AG8" s="792"/>
      <c r="AH8" s="794"/>
      <c r="AI8" s="796"/>
      <c r="AJ8" s="798"/>
      <c r="AK8" s="359"/>
      <c r="AL8" s="503"/>
    </row>
    <row r="9" spans="1:38" ht="20.149999999999999" customHeight="1" x14ac:dyDescent="0.35">
      <c r="A9" s="359"/>
      <c r="B9" s="800"/>
      <c r="C9" s="800"/>
      <c r="D9" s="802"/>
      <c r="E9" s="776"/>
      <c r="F9" s="119" t="s">
        <v>196</v>
      </c>
      <c r="G9" s="42"/>
      <c r="H9" s="48"/>
      <c r="I9" s="48"/>
      <c r="J9" s="107"/>
      <c r="K9" s="530"/>
      <c r="L9" s="48"/>
      <c r="M9" s="48"/>
      <c r="N9" s="48"/>
      <c r="O9" s="48"/>
      <c r="P9" s="48"/>
      <c r="Q9" s="107"/>
      <c r="R9" s="149"/>
      <c r="S9" s="138"/>
      <c r="T9" s="51"/>
      <c r="U9" s="825"/>
      <c r="V9" s="851"/>
      <c r="W9" s="851"/>
      <c r="X9" s="851"/>
      <c r="Y9" s="851"/>
      <c r="Z9" s="851"/>
      <c r="AA9" s="851"/>
      <c r="AB9" s="851"/>
      <c r="AC9" s="851"/>
      <c r="AD9" s="851"/>
      <c r="AE9" s="826"/>
      <c r="AF9" s="790"/>
      <c r="AG9" s="792"/>
      <c r="AH9" s="794"/>
      <c r="AI9" s="796"/>
      <c r="AJ9" s="798"/>
      <c r="AK9" s="359"/>
      <c r="AL9" s="503"/>
    </row>
    <row r="10" spans="1:38" ht="20.149999999999999" customHeight="1" x14ac:dyDescent="0.35">
      <c r="A10" s="359"/>
      <c r="B10" s="800"/>
      <c r="C10" s="800"/>
      <c r="D10" s="803"/>
      <c r="E10" s="776"/>
      <c r="F10" s="119" t="s">
        <v>6</v>
      </c>
      <c r="G10" s="125"/>
      <c r="H10" s="53"/>
      <c r="I10" s="53"/>
      <c r="J10" s="128"/>
      <c r="K10" s="408"/>
      <c r="L10" s="53"/>
      <c r="M10" s="53"/>
      <c r="N10" s="53"/>
      <c r="O10" s="53"/>
      <c r="P10" s="53"/>
      <c r="Q10" s="333"/>
      <c r="R10" s="144"/>
      <c r="S10" s="144"/>
      <c r="T10" s="143"/>
      <c r="U10" s="821"/>
      <c r="V10" s="822"/>
      <c r="W10" s="822"/>
      <c r="X10" s="822"/>
      <c r="Y10" s="822"/>
      <c r="Z10" s="822"/>
      <c r="AA10" s="822"/>
      <c r="AB10" s="822"/>
      <c r="AC10" s="822"/>
      <c r="AD10" s="822"/>
      <c r="AE10" s="823"/>
      <c r="AF10" s="791"/>
      <c r="AG10" s="793"/>
      <c r="AH10" s="795"/>
      <c r="AI10" s="797"/>
      <c r="AJ10" s="799"/>
      <c r="AK10" s="359"/>
      <c r="AL10" s="503"/>
    </row>
    <row r="11" spans="1:38" ht="20.149999999999999" customHeight="1" x14ac:dyDescent="0.35">
      <c r="A11" s="359"/>
      <c r="B11" s="800" t="str">
        <f>(A44)</f>
        <v>S.2</v>
      </c>
      <c r="C11" s="800"/>
      <c r="D11" s="801"/>
      <c r="E11" s="776"/>
      <c r="F11" s="119" t="s">
        <v>186</v>
      </c>
      <c r="G11" s="45"/>
      <c r="H11" s="43"/>
      <c r="I11" s="43"/>
      <c r="J11" s="44"/>
      <c r="K11" s="126"/>
      <c r="L11" s="43"/>
      <c r="M11" s="43"/>
      <c r="N11" s="43"/>
      <c r="O11" s="43"/>
      <c r="P11" s="43"/>
      <c r="Q11" s="420"/>
      <c r="R11" s="142"/>
      <c r="S11" s="141"/>
      <c r="T11" s="140"/>
      <c r="U11" s="45"/>
      <c r="V11" s="126"/>
      <c r="W11" s="294"/>
      <c r="X11" s="126"/>
      <c r="Y11" s="126"/>
      <c r="Z11" s="258"/>
      <c r="AA11" s="43"/>
      <c r="AB11" s="409"/>
      <c r="AC11" s="255"/>
      <c r="AD11" s="255"/>
      <c r="AE11" s="255"/>
      <c r="AF11" s="789"/>
      <c r="AG11" s="45"/>
      <c r="AH11" s="43"/>
      <c r="AI11" s="44"/>
      <c r="AJ11" s="292"/>
      <c r="AK11" s="359"/>
      <c r="AL11" s="503"/>
    </row>
    <row r="12" spans="1:38" ht="20.149999999999999" customHeight="1" x14ac:dyDescent="0.35">
      <c r="A12" s="359"/>
      <c r="B12" s="800"/>
      <c r="C12" s="800"/>
      <c r="D12" s="802"/>
      <c r="E12" s="776"/>
      <c r="F12" s="119" t="s">
        <v>10</v>
      </c>
      <c r="G12" s="42"/>
      <c r="H12" s="48"/>
      <c r="I12" s="48"/>
      <c r="J12" s="107"/>
      <c r="K12" s="61"/>
      <c r="L12" s="48"/>
      <c r="M12" s="48"/>
      <c r="N12" s="48"/>
      <c r="O12" s="48"/>
      <c r="P12" s="48"/>
      <c r="Q12" s="421"/>
      <c r="R12" s="51"/>
      <c r="S12" s="51"/>
      <c r="T12" s="58"/>
      <c r="U12" s="42"/>
      <c r="V12" s="61"/>
      <c r="W12" s="61"/>
      <c r="X12" s="61"/>
      <c r="Y12" s="61"/>
      <c r="Z12" s="48"/>
      <c r="AA12" s="48"/>
      <c r="AB12" s="48"/>
      <c r="AC12" s="48"/>
      <c r="AD12" s="48"/>
      <c r="AE12" s="48"/>
      <c r="AF12" s="790"/>
      <c r="AG12" s="792"/>
      <c r="AH12" s="794"/>
      <c r="AI12" s="796"/>
      <c r="AJ12" s="806"/>
      <c r="AK12" s="359"/>
      <c r="AL12" s="503"/>
    </row>
    <row r="13" spans="1:38" ht="20.149999999999999" customHeight="1" x14ac:dyDescent="0.35">
      <c r="A13" s="359"/>
      <c r="B13" s="800"/>
      <c r="C13" s="800"/>
      <c r="D13" s="802"/>
      <c r="E13" s="776"/>
      <c r="F13" s="119" t="s">
        <v>192</v>
      </c>
      <c r="G13" s="42"/>
      <c r="H13" s="48"/>
      <c r="I13" s="48"/>
      <c r="J13" s="107"/>
      <c r="K13" s="61"/>
      <c r="L13" s="48"/>
      <c r="M13" s="48"/>
      <c r="N13" s="48"/>
      <c r="O13" s="48"/>
      <c r="P13" s="48"/>
      <c r="Q13" s="422"/>
      <c r="R13" s="51"/>
      <c r="S13" s="51"/>
      <c r="U13" s="42"/>
      <c r="V13" s="61"/>
      <c r="W13" s="61"/>
      <c r="X13" s="61"/>
      <c r="Y13" s="61"/>
      <c r="Z13" s="48"/>
      <c r="AA13" s="48"/>
      <c r="AB13" s="48"/>
      <c r="AC13" s="48"/>
      <c r="AD13" s="48"/>
      <c r="AE13" s="138"/>
      <c r="AF13" s="790"/>
      <c r="AG13" s="792"/>
      <c r="AH13" s="794"/>
      <c r="AI13" s="796"/>
      <c r="AJ13" s="798"/>
      <c r="AK13" s="359"/>
      <c r="AL13" s="503"/>
    </row>
    <row r="14" spans="1:38" ht="20.149999999999999" customHeight="1" x14ac:dyDescent="0.35">
      <c r="A14" s="359"/>
      <c r="B14" s="800"/>
      <c r="C14" s="800"/>
      <c r="D14" s="802"/>
      <c r="E14" s="776"/>
      <c r="F14" s="119" t="s">
        <v>194</v>
      </c>
      <c r="G14" s="42"/>
      <c r="H14" s="48"/>
      <c r="I14" s="48"/>
      <c r="J14" s="107"/>
      <c r="K14" s="58"/>
      <c r="L14" s="48"/>
      <c r="M14" s="48"/>
      <c r="N14" s="48"/>
      <c r="O14" s="48"/>
      <c r="P14" s="48"/>
      <c r="Q14" s="422"/>
      <c r="R14" s="51"/>
      <c r="S14" s="138"/>
      <c r="T14" s="58"/>
      <c r="U14" s="42"/>
      <c r="V14" s="61"/>
      <c r="W14" s="61"/>
      <c r="X14" s="61"/>
      <c r="Y14" s="61"/>
      <c r="Z14" s="48"/>
      <c r="AA14" s="48"/>
      <c r="AB14" s="48"/>
      <c r="AC14" s="48"/>
      <c r="AD14" s="48"/>
      <c r="AE14" s="48"/>
      <c r="AF14" s="790"/>
      <c r="AG14" s="792"/>
      <c r="AH14" s="794"/>
      <c r="AI14" s="796"/>
      <c r="AJ14" s="798"/>
      <c r="AK14" s="359"/>
      <c r="AL14" s="503"/>
    </row>
    <row r="15" spans="1:38" ht="20.149999999999999" customHeight="1" x14ac:dyDescent="0.35">
      <c r="A15" s="359"/>
      <c r="B15" s="800"/>
      <c r="C15" s="800"/>
      <c r="D15" s="802"/>
      <c r="E15" s="776"/>
      <c r="F15" s="119" t="s">
        <v>196</v>
      </c>
      <c r="G15" s="42"/>
      <c r="H15" s="48"/>
      <c r="I15" s="48"/>
      <c r="J15" s="107"/>
      <c r="K15" s="138"/>
      <c r="L15" s="48"/>
      <c r="M15" s="48"/>
      <c r="N15" s="48"/>
      <c r="O15" s="48"/>
      <c r="P15" s="48"/>
      <c r="Q15" s="422"/>
      <c r="R15" s="51"/>
      <c r="S15" s="51"/>
      <c r="T15" s="138"/>
      <c r="U15" s="42"/>
      <c r="V15" s="61"/>
      <c r="W15" s="61"/>
      <c r="X15" s="61"/>
      <c r="Y15" s="61"/>
      <c r="Z15" s="48"/>
      <c r="AA15" s="48"/>
      <c r="AB15" s="48"/>
      <c r="AC15" s="48"/>
      <c r="AD15" s="48"/>
      <c r="AE15" s="48"/>
      <c r="AF15" s="790"/>
      <c r="AG15" s="792"/>
      <c r="AH15" s="794"/>
      <c r="AI15" s="796"/>
      <c r="AJ15" s="798"/>
      <c r="AK15" s="359"/>
      <c r="AL15" s="503"/>
    </row>
    <row r="16" spans="1:38" ht="20.149999999999999" customHeight="1" x14ac:dyDescent="0.35">
      <c r="A16" s="359"/>
      <c r="B16" s="800"/>
      <c r="C16" s="800"/>
      <c r="D16" s="803"/>
      <c r="E16" s="776"/>
      <c r="F16" s="119" t="s">
        <v>6</v>
      </c>
      <c r="G16" s="125"/>
      <c r="H16" s="53"/>
      <c r="I16" s="53"/>
      <c r="J16" s="128"/>
      <c r="K16" s="153"/>
      <c r="L16" s="53"/>
      <c r="M16" s="53"/>
      <c r="N16" s="53"/>
      <c r="O16" s="53"/>
      <c r="P16" s="53"/>
      <c r="Q16" s="423"/>
      <c r="R16" s="412"/>
      <c r="S16" s="144"/>
      <c r="T16" s="143"/>
      <c r="U16" s="821"/>
      <c r="V16" s="822"/>
      <c r="W16" s="822"/>
      <c r="X16" s="822"/>
      <c r="Y16" s="822"/>
      <c r="Z16" s="822"/>
      <c r="AA16" s="822"/>
      <c r="AB16" s="822"/>
      <c r="AC16" s="822"/>
      <c r="AD16" s="822"/>
      <c r="AE16" s="823"/>
      <c r="AF16" s="791"/>
      <c r="AG16" s="793"/>
      <c r="AH16" s="795"/>
      <c r="AI16" s="797"/>
      <c r="AJ16" s="799"/>
      <c r="AK16" s="359"/>
      <c r="AL16" s="503"/>
    </row>
    <row r="17" spans="1:38" ht="20.149999999999999" customHeight="1" x14ac:dyDescent="0.35">
      <c r="A17" s="359"/>
      <c r="B17" s="803" t="str">
        <f>(A45)</f>
        <v>S.3</v>
      </c>
      <c r="C17" s="803"/>
      <c r="D17" s="801"/>
      <c r="E17" s="800"/>
      <c r="F17" s="119" t="s">
        <v>186</v>
      </c>
      <c r="G17" s="45"/>
      <c r="H17" s="43"/>
      <c r="I17" s="43"/>
      <c r="J17" s="44"/>
      <c r="K17" s="126"/>
      <c r="L17" s="43"/>
      <c r="M17" s="43"/>
      <c r="N17" s="43"/>
      <c r="O17" s="43"/>
      <c r="P17" s="43"/>
      <c r="Q17" s="98"/>
      <c r="R17" s="142"/>
      <c r="S17" s="141"/>
      <c r="T17" s="140"/>
      <c r="U17" s="45"/>
      <c r="V17" s="126"/>
      <c r="W17" s="254"/>
      <c r="X17" s="126"/>
      <c r="Y17" s="126"/>
      <c r="Z17" s="258"/>
      <c r="AA17" s="43"/>
      <c r="AB17" s="255"/>
      <c r="AC17" s="255"/>
      <c r="AD17" s="255"/>
      <c r="AE17" s="255"/>
      <c r="AF17" s="829"/>
      <c r="AG17" s="45"/>
      <c r="AH17" s="43"/>
      <c r="AI17" s="44"/>
      <c r="AJ17" s="292"/>
      <c r="AK17" s="359"/>
      <c r="AL17" s="503"/>
    </row>
    <row r="18" spans="1:38" ht="20.149999999999999" customHeight="1" x14ac:dyDescent="0.35">
      <c r="A18" s="359"/>
      <c r="B18" s="800"/>
      <c r="C18" s="800"/>
      <c r="D18" s="802"/>
      <c r="E18" s="800"/>
      <c r="F18" s="119" t="s">
        <v>10</v>
      </c>
      <c r="G18" s="42"/>
      <c r="H18" s="48"/>
      <c r="I18" s="48"/>
      <c r="J18" s="107"/>
      <c r="K18" s="61"/>
      <c r="L18" s="48"/>
      <c r="M18" s="48"/>
      <c r="N18" s="48"/>
      <c r="O18" s="48"/>
      <c r="P18" s="48"/>
      <c r="Q18" s="107"/>
      <c r="R18" s="51"/>
      <c r="S18" s="51"/>
      <c r="T18" s="58"/>
      <c r="U18" s="42"/>
      <c r="V18" s="61"/>
      <c r="W18" s="61"/>
      <c r="X18" s="61"/>
      <c r="Y18" s="61"/>
      <c r="Z18" s="48"/>
      <c r="AA18" s="48"/>
      <c r="AB18" s="48"/>
      <c r="AC18" s="48"/>
      <c r="AD18" s="48"/>
      <c r="AE18" s="48"/>
      <c r="AF18" s="830"/>
      <c r="AG18" s="792"/>
      <c r="AH18" s="794"/>
      <c r="AI18" s="796"/>
      <c r="AJ18" s="806"/>
      <c r="AK18" s="359"/>
      <c r="AL18" s="503"/>
    </row>
    <row r="19" spans="1:38" ht="20.149999999999999" customHeight="1" x14ac:dyDescent="0.35">
      <c r="A19" s="359"/>
      <c r="B19" s="800"/>
      <c r="C19" s="800"/>
      <c r="D19" s="802"/>
      <c r="E19" s="800"/>
      <c r="F19" s="119" t="s">
        <v>192</v>
      </c>
      <c r="G19" s="42"/>
      <c r="H19" s="48"/>
      <c r="I19" s="48"/>
      <c r="J19" s="107"/>
      <c r="K19" s="61"/>
      <c r="L19" s="48"/>
      <c r="M19" s="48"/>
      <c r="N19" s="48"/>
      <c r="O19" s="48"/>
      <c r="P19" s="48"/>
      <c r="Q19" s="107"/>
      <c r="R19" s="51"/>
      <c r="S19" s="51"/>
      <c r="U19" s="42"/>
      <c r="V19" s="61"/>
      <c r="W19" s="61"/>
      <c r="X19" s="61"/>
      <c r="Y19" s="61"/>
      <c r="Z19" s="48"/>
      <c r="AA19" s="48"/>
      <c r="AB19" s="48"/>
      <c r="AC19" s="48"/>
      <c r="AD19" s="48"/>
      <c r="AE19" s="138"/>
      <c r="AF19" s="830"/>
      <c r="AG19" s="792"/>
      <c r="AH19" s="794"/>
      <c r="AI19" s="796"/>
      <c r="AJ19" s="798"/>
      <c r="AK19" s="359"/>
      <c r="AL19" s="503"/>
    </row>
    <row r="20" spans="1:38" ht="20.149999999999999" customHeight="1" x14ac:dyDescent="0.35">
      <c r="A20" s="359"/>
      <c r="B20" s="800"/>
      <c r="C20" s="800"/>
      <c r="D20" s="802"/>
      <c r="E20" s="800"/>
      <c r="F20" s="119" t="s">
        <v>194</v>
      </c>
      <c r="G20" s="42"/>
      <c r="H20" s="48"/>
      <c r="I20" s="48"/>
      <c r="J20" s="107"/>
      <c r="K20" s="61"/>
      <c r="L20" s="48"/>
      <c r="M20" s="48"/>
      <c r="N20" s="48"/>
      <c r="O20" s="48"/>
      <c r="P20" s="48"/>
      <c r="Q20" s="107"/>
      <c r="R20" s="51"/>
      <c r="S20" s="51"/>
      <c r="T20" s="58"/>
      <c r="U20" s="42"/>
      <c r="V20" s="61"/>
      <c r="W20" s="61"/>
      <c r="X20" s="61"/>
      <c r="Y20" s="61"/>
      <c r="Z20" s="48"/>
      <c r="AA20" s="48"/>
      <c r="AB20" s="48"/>
      <c r="AC20" s="48"/>
      <c r="AD20" s="48"/>
      <c r="AE20" s="48"/>
      <c r="AF20" s="830"/>
      <c r="AG20" s="792"/>
      <c r="AH20" s="794"/>
      <c r="AI20" s="796"/>
      <c r="AJ20" s="798"/>
      <c r="AK20" s="359"/>
      <c r="AL20" s="503"/>
    </row>
    <row r="21" spans="1:38" ht="20.149999999999999" customHeight="1" x14ac:dyDescent="0.35">
      <c r="A21" s="359"/>
      <c r="B21" s="800"/>
      <c r="C21" s="800"/>
      <c r="D21" s="802"/>
      <c r="E21" s="800"/>
      <c r="F21" s="119" t="s">
        <v>196</v>
      </c>
      <c r="G21" s="42"/>
      <c r="H21" s="48"/>
      <c r="I21" s="48"/>
      <c r="J21" s="107"/>
      <c r="K21" s="61"/>
      <c r="L21" s="48"/>
      <c r="M21" s="48"/>
      <c r="N21" s="48"/>
      <c r="O21" s="48"/>
      <c r="P21" s="48"/>
      <c r="Q21" s="107"/>
      <c r="R21" s="51"/>
      <c r="S21" s="51"/>
      <c r="T21" s="58"/>
      <c r="U21" s="42"/>
      <c r="V21" s="61"/>
      <c r="W21" s="61"/>
      <c r="X21" s="61"/>
      <c r="Y21" s="61"/>
      <c r="Z21" s="48"/>
      <c r="AA21" s="48"/>
      <c r="AB21" s="48"/>
      <c r="AC21" s="48"/>
      <c r="AD21" s="48"/>
      <c r="AE21" s="48"/>
      <c r="AF21" s="830"/>
      <c r="AG21" s="792"/>
      <c r="AH21" s="794"/>
      <c r="AI21" s="796"/>
      <c r="AJ21" s="798"/>
      <c r="AK21" s="359"/>
      <c r="AL21" s="503"/>
    </row>
    <row r="22" spans="1:38" ht="20.149999999999999" customHeight="1" x14ac:dyDescent="0.35">
      <c r="A22" s="359"/>
      <c r="B22" s="800"/>
      <c r="C22" s="800"/>
      <c r="D22" s="803"/>
      <c r="E22" s="800"/>
      <c r="F22" s="119" t="s">
        <v>6</v>
      </c>
      <c r="G22" s="125"/>
      <c r="H22" s="53"/>
      <c r="I22" s="53"/>
      <c r="J22" s="128"/>
      <c r="K22" s="153"/>
      <c r="L22" s="53"/>
      <c r="M22" s="53"/>
      <c r="N22" s="53"/>
      <c r="O22" s="53"/>
      <c r="P22" s="53"/>
      <c r="Q22" s="128"/>
      <c r="R22" s="144"/>
      <c r="S22" s="144"/>
      <c r="T22" s="143"/>
      <c r="U22" s="821"/>
      <c r="V22" s="822"/>
      <c r="W22" s="822"/>
      <c r="X22" s="822"/>
      <c r="Y22" s="822"/>
      <c r="Z22" s="822"/>
      <c r="AA22" s="822"/>
      <c r="AB22" s="822"/>
      <c r="AC22" s="822"/>
      <c r="AD22" s="822"/>
      <c r="AE22" s="823"/>
      <c r="AF22" s="831"/>
      <c r="AG22" s="793"/>
      <c r="AH22" s="795"/>
      <c r="AI22" s="797"/>
      <c r="AJ22" s="799"/>
      <c r="AK22" s="359"/>
      <c r="AL22" s="503"/>
    </row>
    <row r="23" spans="1:38" ht="20.149999999999999" customHeight="1" x14ac:dyDescent="0.35">
      <c r="A23" s="359"/>
      <c r="B23" s="800" t="str">
        <f>(A46)</f>
        <v>S.4</v>
      </c>
      <c r="C23" s="800"/>
      <c r="D23" s="801"/>
      <c r="E23" s="803"/>
      <c r="F23" s="119" t="s">
        <v>186</v>
      </c>
      <c r="G23" s="45"/>
      <c r="H23" s="43"/>
      <c r="I23" s="43"/>
      <c r="J23" s="44"/>
      <c r="K23" s="126"/>
      <c r="L23" s="126"/>
      <c r="M23" s="43"/>
      <c r="N23" s="43"/>
      <c r="O23" s="43"/>
      <c r="P23" s="43"/>
      <c r="Q23" s="44"/>
      <c r="R23" s="142"/>
      <c r="S23" s="141"/>
      <c r="T23" s="140"/>
      <c r="U23" s="45"/>
      <c r="V23" s="126"/>
      <c r="W23" s="126"/>
      <c r="X23" s="126"/>
      <c r="Y23" s="126"/>
      <c r="Z23" s="43"/>
      <c r="AA23" s="43"/>
      <c r="AB23" s="43"/>
      <c r="AC23" s="415"/>
      <c r="AD23" s="43"/>
      <c r="AE23" s="43"/>
      <c r="AF23" s="789"/>
      <c r="AG23" s="45"/>
      <c r="AH23" s="43"/>
      <c r="AI23" s="44"/>
      <c r="AJ23" s="142"/>
      <c r="AK23" s="359"/>
      <c r="AL23" s="503"/>
    </row>
    <row r="24" spans="1:38" ht="20.149999999999999" customHeight="1" x14ac:dyDescent="0.35">
      <c r="A24" s="359"/>
      <c r="B24" s="800"/>
      <c r="C24" s="800"/>
      <c r="D24" s="802"/>
      <c r="E24" s="800"/>
      <c r="F24" s="119" t="s">
        <v>10</v>
      </c>
      <c r="G24" s="42"/>
      <c r="H24" s="48"/>
      <c r="I24" s="48"/>
      <c r="J24" s="107"/>
      <c r="K24" s="61"/>
      <c r="L24" s="48"/>
      <c r="M24" s="48"/>
      <c r="N24" s="48"/>
      <c r="O24" s="48"/>
      <c r="P24" s="48"/>
      <c r="Q24" s="107"/>
      <c r="R24" s="51"/>
      <c r="S24" s="51"/>
      <c r="T24" s="58"/>
      <c r="U24" s="42"/>
      <c r="V24" s="61"/>
      <c r="W24" s="61"/>
      <c r="X24" s="61"/>
      <c r="Y24" s="61"/>
      <c r="Z24" s="48"/>
      <c r="AA24" s="48"/>
      <c r="AB24" s="48"/>
      <c r="AC24" s="48"/>
      <c r="AD24" s="48"/>
      <c r="AE24" s="48"/>
      <c r="AF24" s="790"/>
      <c r="AG24" s="792"/>
      <c r="AH24" s="794"/>
      <c r="AI24" s="796"/>
      <c r="AJ24" s="798"/>
      <c r="AK24" s="359"/>
      <c r="AL24" s="503"/>
    </row>
    <row r="25" spans="1:38" ht="20.149999999999999" customHeight="1" x14ac:dyDescent="0.35">
      <c r="A25" s="359"/>
      <c r="B25" s="800"/>
      <c r="C25" s="800"/>
      <c r="D25" s="802"/>
      <c r="E25" s="800"/>
      <c r="F25" s="119" t="s">
        <v>192</v>
      </c>
      <c r="G25" s="42"/>
      <c r="H25" s="48"/>
      <c r="I25" s="48"/>
      <c r="J25" s="107"/>
      <c r="K25" s="61"/>
      <c r="L25" s="48"/>
      <c r="M25" s="48"/>
      <c r="N25" s="48"/>
      <c r="O25" s="48"/>
      <c r="P25" s="48"/>
      <c r="Q25" s="107"/>
      <c r="R25" s="51"/>
      <c r="S25" s="51"/>
      <c r="T25" s="58"/>
      <c r="U25" s="42"/>
      <c r="V25" s="61"/>
      <c r="W25" s="61"/>
      <c r="X25" s="61"/>
      <c r="Y25" s="61"/>
      <c r="Z25" s="48"/>
      <c r="AA25" s="48"/>
      <c r="AB25" s="48"/>
      <c r="AC25" s="48"/>
      <c r="AD25" s="48"/>
      <c r="AE25" s="48"/>
      <c r="AF25" s="790"/>
      <c r="AG25" s="792"/>
      <c r="AH25" s="794"/>
      <c r="AI25" s="796"/>
      <c r="AJ25" s="798"/>
      <c r="AK25" s="359"/>
      <c r="AL25" s="503"/>
    </row>
    <row r="26" spans="1:38" ht="20.149999999999999" customHeight="1" x14ac:dyDescent="0.35">
      <c r="A26" s="359"/>
      <c r="B26" s="800"/>
      <c r="C26" s="800"/>
      <c r="D26" s="802"/>
      <c r="E26" s="800"/>
      <c r="F26" s="119" t="s">
        <v>194</v>
      </c>
      <c r="G26" s="42"/>
      <c r="H26" s="48"/>
      <c r="I26" s="48"/>
      <c r="J26" s="107"/>
      <c r="K26" s="61"/>
      <c r="L26" s="48"/>
      <c r="M26" s="48"/>
      <c r="N26" s="48"/>
      <c r="O26" s="48"/>
      <c r="P26" s="48"/>
      <c r="Q26" s="107"/>
      <c r="R26" s="51"/>
      <c r="S26" s="51"/>
      <c r="T26" s="58"/>
      <c r="U26" s="42"/>
      <c r="V26" s="61"/>
      <c r="W26" s="61"/>
      <c r="X26" s="61"/>
      <c r="Y26" s="61"/>
      <c r="Z26" s="48"/>
      <c r="AA26" s="48"/>
      <c r="AB26" s="48"/>
      <c r="AC26" s="48"/>
      <c r="AD26" s="48"/>
      <c r="AE26" s="48"/>
      <c r="AF26" s="790"/>
      <c r="AG26" s="792"/>
      <c r="AH26" s="794"/>
      <c r="AI26" s="796"/>
      <c r="AJ26" s="798"/>
      <c r="AK26" s="359"/>
      <c r="AL26" s="503"/>
    </row>
    <row r="27" spans="1:38" ht="20.149999999999999" customHeight="1" x14ac:dyDescent="0.35">
      <c r="A27" s="359"/>
      <c r="B27" s="800"/>
      <c r="C27" s="800"/>
      <c r="D27" s="802"/>
      <c r="E27" s="800"/>
      <c r="F27" s="119" t="s">
        <v>196</v>
      </c>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790"/>
      <c r="AG27" s="792"/>
      <c r="AH27" s="794"/>
      <c r="AI27" s="796"/>
      <c r="AJ27" s="798"/>
      <c r="AK27" s="359"/>
      <c r="AL27" s="503"/>
    </row>
    <row r="28" spans="1:38" ht="20.149999999999999" customHeight="1" x14ac:dyDescent="0.35">
      <c r="A28" s="359"/>
      <c r="B28" s="800"/>
      <c r="C28" s="800"/>
      <c r="D28" s="803"/>
      <c r="E28" s="800"/>
      <c r="F28" s="119" t="s">
        <v>6</v>
      </c>
      <c r="G28" s="125"/>
      <c r="H28" s="53"/>
      <c r="I28" s="53"/>
      <c r="J28" s="128"/>
      <c r="K28" s="153"/>
      <c r="L28" s="53"/>
      <c r="M28" s="53"/>
      <c r="N28" s="53"/>
      <c r="O28" s="53"/>
      <c r="P28" s="53"/>
      <c r="Q28" s="128"/>
      <c r="R28" s="144"/>
      <c r="S28" s="144"/>
      <c r="T28" s="143"/>
      <c r="U28" s="821"/>
      <c r="V28" s="822"/>
      <c r="W28" s="822"/>
      <c r="X28" s="822"/>
      <c r="Y28" s="822"/>
      <c r="Z28" s="822"/>
      <c r="AA28" s="822"/>
      <c r="AB28" s="822"/>
      <c r="AC28" s="822"/>
      <c r="AD28" s="822"/>
      <c r="AE28" s="823"/>
      <c r="AF28" s="791"/>
      <c r="AG28" s="793"/>
      <c r="AH28" s="795"/>
      <c r="AI28" s="797"/>
      <c r="AJ28" s="799"/>
      <c r="AK28" s="359"/>
      <c r="AL28" s="503"/>
    </row>
    <row r="29" spans="1:38" ht="20.149999999999999" customHeight="1" x14ac:dyDescent="0.35">
      <c r="A29" s="359"/>
      <c r="B29" s="800" t="str">
        <f>(A47)</f>
        <v>S.5</v>
      </c>
      <c r="C29" s="800"/>
      <c r="D29" s="801"/>
      <c r="E29" s="800"/>
      <c r="F29" s="119" t="s">
        <v>186</v>
      </c>
      <c r="G29" s="45"/>
      <c r="H29" s="43"/>
      <c r="I29" s="43"/>
      <c r="J29" s="44"/>
      <c r="K29" s="126"/>
      <c r="L29" s="43"/>
      <c r="M29" s="43"/>
      <c r="N29" s="43"/>
      <c r="O29" s="43"/>
      <c r="P29" s="43"/>
      <c r="Q29" s="44"/>
      <c r="R29" s="142"/>
      <c r="S29" s="141"/>
      <c r="T29" s="140"/>
      <c r="U29" s="804"/>
      <c r="V29" s="805"/>
      <c r="W29" s="805"/>
      <c r="X29" s="805"/>
      <c r="Y29" s="805"/>
      <c r="Z29" s="788"/>
      <c r="AA29" s="788"/>
      <c r="AB29" s="788"/>
      <c r="AC29" s="788"/>
      <c r="AD29" s="43"/>
      <c r="AE29" s="43"/>
      <c r="AF29" s="789"/>
      <c r="AG29" s="45"/>
      <c r="AH29" s="185"/>
      <c r="AI29" s="44"/>
      <c r="AJ29" s="142"/>
      <c r="AK29" s="359"/>
      <c r="AL29" s="503"/>
    </row>
    <row r="30" spans="1:38" ht="20.149999999999999" customHeight="1" x14ac:dyDescent="0.35">
      <c r="A30" s="359"/>
      <c r="B30" s="800"/>
      <c r="C30" s="800"/>
      <c r="D30" s="802"/>
      <c r="E30" s="800"/>
      <c r="F30" s="119" t="s">
        <v>10</v>
      </c>
      <c r="G30" s="42"/>
      <c r="H30" s="48"/>
      <c r="I30" s="48"/>
      <c r="J30" s="107"/>
      <c r="K30" s="61"/>
      <c r="L30" s="48"/>
      <c r="M30" s="48"/>
      <c r="N30" s="48"/>
      <c r="O30" s="48"/>
      <c r="P30" s="48"/>
      <c r="Q30" s="107"/>
      <c r="R30" s="51"/>
      <c r="S30" s="51"/>
      <c r="T30" s="58"/>
      <c r="U30" s="42"/>
      <c r="V30" s="61"/>
      <c r="W30" s="61"/>
      <c r="X30" s="61"/>
      <c r="Y30" s="61"/>
      <c r="Z30" s="48"/>
      <c r="AA30" s="48"/>
      <c r="AB30" s="48"/>
      <c r="AC30" s="48"/>
      <c r="AD30" s="48"/>
      <c r="AE30" s="48"/>
      <c r="AF30" s="790"/>
      <c r="AG30" s="792"/>
      <c r="AH30" s="794"/>
      <c r="AI30" s="796"/>
      <c r="AJ30" s="798"/>
      <c r="AK30" s="359"/>
      <c r="AL30" s="503"/>
    </row>
    <row r="31" spans="1:38" ht="20.149999999999999" customHeight="1" x14ac:dyDescent="0.35">
      <c r="A31" s="359"/>
      <c r="B31" s="800"/>
      <c r="C31" s="800"/>
      <c r="D31" s="802"/>
      <c r="E31" s="800"/>
      <c r="F31" s="119" t="s">
        <v>192</v>
      </c>
      <c r="G31" s="42"/>
      <c r="H31" s="48"/>
      <c r="I31" s="48"/>
      <c r="J31" s="107"/>
      <c r="K31" s="61"/>
      <c r="L31" s="48"/>
      <c r="M31" s="48"/>
      <c r="N31" s="48"/>
      <c r="O31" s="48"/>
      <c r="P31" s="48"/>
      <c r="Q31" s="107"/>
      <c r="R31" s="51"/>
      <c r="S31" s="51"/>
      <c r="T31" s="58"/>
      <c r="U31" s="42"/>
      <c r="V31" s="61"/>
      <c r="W31" s="61"/>
      <c r="X31" s="61"/>
      <c r="Y31" s="61"/>
      <c r="Z31" s="48"/>
      <c r="AA31" s="48"/>
      <c r="AB31" s="48"/>
      <c r="AC31" s="48"/>
      <c r="AD31" s="48"/>
      <c r="AE31" s="48"/>
      <c r="AF31" s="790"/>
      <c r="AG31" s="792"/>
      <c r="AH31" s="794"/>
      <c r="AI31" s="796"/>
      <c r="AJ31" s="798"/>
      <c r="AK31" s="359"/>
      <c r="AL31" s="503"/>
    </row>
    <row r="32" spans="1:38" ht="20.149999999999999" customHeight="1" x14ac:dyDescent="0.35">
      <c r="A32" s="359"/>
      <c r="B32" s="800"/>
      <c r="C32" s="800"/>
      <c r="D32" s="802"/>
      <c r="E32" s="800"/>
      <c r="F32" s="119" t="s">
        <v>194</v>
      </c>
      <c r="G32" s="42"/>
      <c r="H32" s="48"/>
      <c r="I32" s="48"/>
      <c r="J32" s="107"/>
      <c r="K32" s="61"/>
      <c r="L32" s="48"/>
      <c r="M32" s="48"/>
      <c r="N32" s="48"/>
      <c r="O32" s="48"/>
      <c r="P32" s="48"/>
      <c r="Q32" s="107"/>
      <c r="R32" s="51"/>
      <c r="S32" s="51"/>
      <c r="T32" s="58"/>
      <c r="U32" s="42"/>
      <c r="V32" s="61"/>
      <c r="W32" s="61"/>
      <c r="X32" s="61"/>
      <c r="Y32" s="61"/>
      <c r="Z32" s="48"/>
      <c r="AA32" s="48"/>
      <c r="AB32" s="48"/>
      <c r="AC32" s="48"/>
      <c r="AD32" s="48"/>
      <c r="AE32" s="48"/>
      <c r="AF32" s="790"/>
      <c r="AG32" s="792"/>
      <c r="AH32" s="794"/>
      <c r="AI32" s="796"/>
      <c r="AJ32" s="798"/>
      <c r="AK32" s="359"/>
      <c r="AL32" s="503"/>
    </row>
    <row r="33" spans="1:39" ht="20.149999999999999" customHeight="1" x14ac:dyDescent="0.35">
      <c r="A33" s="359"/>
      <c r="B33" s="800"/>
      <c r="C33" s="800"/>
      <c r="D33" s="802"/>
      <c r="E33" s="800"/>
      <c r="F33" s="119" t="s">
        <v>196</v>
      </c>
      <c r="G33" s="42"/>
      <c r="H33" s="48"/>
      <c r="I33" s="48"/>
      <c r="J33" s="107"/>
      <c r="K33" s="61"/>
      <c r="L33" s="48"/>
      <c r="M33" s="48"/>
      <c r="N33" s="48"/>
      <c r="O33" s="48"/>
      <c r="P33" s="48"/>
      <c r="Q33" s="107"/>
      <c r="R33" s="51"/>
      <c r="S33" s="51"/>
      <c r="T33" s="58"/>
      <c r="U33" s="42"/>
      <c r="V33" s="61"/>
      <c r="W33" s="61"/>
      <c r="X33" s="61"/>
      <c r="Y33" s="61"/>
      <c r="Z33" s="48"/>
      <c r="AA33" s="48"/>
      <c r="AB33" s="48"/>
      <c r="AC33" s="48"/>
      <c r="AD33" s="48"/>
      <c r="AE33" s="48"/>
      <c r="AF33" s="790"/>
      <c r="AG33" s="792"/>
      <c r="AH33" s="794"/>
      <c r="AI33" s="796"/>
      <c r="AJ33" s="798"/>
      <c r="AK33" s="359"/>
      <c r="AL33" s="503"/>
    </row>
    <row r="34" spans="1:39" ht="20.149999999999999" customHeight="1" x14ac:dyDescent="0.35">
      <c r="A34" s="359"/>
      <c r="B34" s="800"/>
      <c r="C34" s="800"/>
      <c r="D34" s="803"/>
      <c r="E34" s="800"/>
      <c r="F34" s="119" t="s">
        <v>6</v>
      </c>
      <c r="G34" s="125"/>
      <c r="H34" s="53"/>
      <c r="I34" s="53"/>
      <c r="J34" s="128"/>
      <c r="K34" s="153"/>
      <c r="L34" s="53"/>
      <c r="M34" s="53"/>
      <c r="N34" s="53"/>
      <c r="O34" s="53"/>
      <c r="P34" s="53"/>
      <c r="Q34" s="128"/>
      <c r="R34" s="144"/>
      <c r="S34" s="144"/>
      <c r="T34" s="143"/>
      <c r="U34" s="821"/>
      <c r="V34" s="822"/>
      <c r="W34" s="822"/>
      <c r="X34" s="822"/>
      <c r="Y34" s="822"/>
      <c r="Z34" s="822"/>
      <c r="AA34" s="822"/>
      <c r="AB34" s="822"/>
      <c r="AC34" s="822"/>
      <c r="AD34" s="822"/>
      <c r="AE34" s="823"/>
      <c r="AF34" s="791"/>
      <c r="AG34" s="793"/>
      <c r="AH34" s="795"/>
      <c r="AI34" s="797"/>
      <c r="AJ34" s="799"/>
      <c r="AK34" s="359"/>
      <c r="AL34" s="503"/>
    </row>
    <row r="35" spans="1:39" ht="20.149999999999999" customHeight="1" x14ac:dyDescent="0.35">
      <c r="A35" s="359"/>
      <c r="B35" s="359"/>
      <c r="C35" s="781" t="s">
        <v>202</v>
      </c>
      <c r="D35" s="781"/>
      <c r="E35" s="781"/>
      <c r="F35" s="781"/>
      <c r="G35" s="857">
        <v>2</v>
      </c>
      <c r="H35" s="858"/>
      <c r="I35" s="858"/>
      <c r="J35" s="859"/>
      <c r="K35" s="857">
        <v>1</v>
      </c>
      <c r="L35" s="858"/>
      <c r="M35" s="858"/>
      <c r="N35" s="858"/>
      <c r="O35" s="858"/>
      <c r="P35" s="858"/>
      <c r="Q35" s="859"/>
      <c r="R35" s="391">
        <v>0</v>
      </c>
      <c r="S35" s="857">
        <v>1</v>
      </c>
      <c r="T35" s="859"/>
      <c r="U35" s="438"/>
      <c r="V35" s="230"/>
      <c r="W35" s="231"/>
      <c r="X35" s="231"/>
      <c r="Y35" s="231"/>
      <c r="Z35" s="456"/>
      <c r="AA35" s="231"/>
      <c r="AB35" s="231"/>
      <c r="AC35" s="231"/>
      <c r="AD35" s="231"/>
      <c r="AE35" s="231"/>
      <c r="AF35" s="231"/>
      <c r="AG35" s="231"/>
      <c r="AH35" s="524"/>
      <c r="AI35" s="230"/>
      <c r="AJ35" s="231"/>
      <c r="AK35" s="303"/>
      <c r="AL35" s="247"/>
    </row>
    <row r="36" spans="1:39" ht="20.149999999999999" customHeight="1" x14ac:dyDescent="0.35">
      <c r="A36" s="359"/>
      <c r="B36" s="359"/>
      <c r="C36" s="778" t="s">
        <v>203</v>
      </c>
      <c r="D36" s="779"/>
      <c r="E36" s="779"/>
      <c r="F36" s="780"/>
      <c r="G36" s="785" t="s">
        <v>204</v>
      </c>
      <c r="H36" s="786"/>
      <c r="I36" s="786"/>
      <c r="J36" s="787"/>
      <c r="K36" s="818" t="s">
        <v>204</v>
      </c>
      <c r="L36" s="870"/>
      <c r="M36" s="870"/>
      <c r="N36" s="870"/>
      <c r="O36" s="870"/>
      <c r="P36" s="870"/>
      <c r="Q36" s="871"/>
      <c r="R36" s="1" t="s">
        <v>204</v>
      </c>
      <c r="S36" s="776" t="s">
        <v>204</v>
      </c>
      <c r="T36" s="776"/>
      <c r="U36" s="359"/>
      <c r="V36" s="359"/>
      <c r="W36" s="359"/>
      <c r="X36" s="359"/>
      <c r="Y36" s="359"/>
      <c r="Z36" s="359"/>
      <c r="AA36" s="359"/>
      <c r="AB36" s="359"/>
      <c r="AC36" s="359"/>
      <c r="AD36" s="359"/>
      <c r="AE36" s="359"/>
      <c r="AF36" s="359"/>
      <c r="AG36" s="525"/>
      <c r="AH36" s="170"/>
      <c r="AI36" s="156"/>
      <c r="AJ36" s="156"/>
      <c r="AK36" s="261"/>
      <c r="AL36" s="359"/>
    </row>
    <row r="37" spans="1:39" ht="20.149999999999999" customHeight="1" x14ac:dyDescent="0.35">
      <c r="A37" s="359"/>
      <c r="B37" s="359"/>
      <c r="C37" s="778" t="s">
        <v>9</v>
      </c>
      <c r="D37" s="779"/>
      <c r="E37" s="779"/>
      <c r="F37" s="387">
        <v>1</v>
      </c>
      <c r="G37" s="416"/>
      <c r="H37" s="359"/>
      <c r="I37" s="359"/>
      <c r="J37" s="359"/>
      <c r="K37" s="359"/>
      <c r="L37" s="359"/>
      <c r="M37" s="359"/>
      <c r="N37" s="359"/>
      <c r="O37" s="359"/>
      <c r="P37" s="359"/>
      <c r="Q37" s="359"/>
      <c r="R37" s="359"/>
      <c r="S37" s="359"/>
      <c r="T37" s="359"/>
      <c r="U37" s="303"/>
      <c r="V37" s="303"/>
      <c r="W37" s="303"/>
      <c r="X37" s="247"/>
      <c r="Y37" s="303"/>
      <c r="Z37" s="303"/>
      <c r="AA37" s="247"/>
      <c r="AB37" s="248"/>
      <c r="AC37" s="248"/>
      <c r="AD37" s="303"/>
      <c r="AE37" s="247"/>
      <c r="AF37" s="248"/>
      <c r="AG37" s="291"/>
      <c r="AH37" s="526"/>
      <c r="AI37" s="291"/>
      <c r="AJ37" s="262"/>
      <c r="AK37" s="437"/>
      <c r="AL37" s="437"/>
      <c r="AM37" s="514"/>
    </row>
    <row r="38" spans="1:39" ht="46.5" customHeight="1" x14ac:dyDescent="0.35">
      <c r="A38" s="359"/>
      <c r="B38" s="359"/>
      <c r="C38" s="776" t="s">
        <v>565</v>
      </c>
      <c r="D38" s="776"/>
      <c r="E38" s="776"/>
      <c r="F38" s="776"/>
      <c r="G38" s="248"/>
      <c r="H38" s="247"/>
      <c r="I38" s="247"/>
      <c r="J38" s="247"/>
      <c r="K38" s="247"/>
      <c r="L38" s="247"/>
      <c r="M38" s="247"/>
      <c r="N38" s="247"/>
      <c r="O38" s="247"/>
      <c r="P38" s="247"/>
      <c r="Q38" s="247"/>
      <c r="R38" s="247"/>
      <c r="S38" s="247"/>
      <c r="T38" s="247"/>
      <c r="U38" s="247"/>
      <c r="V38" s="247"/>
      <c r="W38" s="247"/>
      <c r="X38" s="247"/>
      <c r="Y38" s="303"/>
      <c r="Z38" s="247"/>
      <c r="AA38" s="247"/>
      <c r="AB38" s="248"/>
      <c r="AC38" s="247"/>
      <c r="AD38" s="247"/>
      <c r="AE38" s="247"/>
      <c r="AF38" s="248"/>
      <c r="AG38" s="215"/>
      <c r="AH38" s="286"/>
      <c r="AI38" s="215"/>
      <c r="AJ38" s="215"/>
      <c r="AK38" s="249"/>
      <c r="AL38" s="249"/>
    </row>
    <row r="39" spans="1:39" ht="20.149999999999999" customHeight="1" x14ac:dyDescent="0.35">
      <c r="F39" s="441"/>
      <c r="G39" s="458"/>
      <c r="H39" s="458"/>
      <c r="I39" s="458"/>
      <c r="J39" s="458"/>
      <c r="K39" s="458"/>
      <c r="L39" s="458"/>
      <c r="M39" s="458"/>
      <c r="N39" s="458"/>
      <c r="O39" s="458"/>
      <c r="P39" s="458"/>
      <c r="Q39" s="458"/>
      <c r="R39" s="458"/>
      <c r="S39" s="458"/>
      <c r="T39" s="458"/>
      <c r="U39" s="458"/>
      <c r="V39" s="458"/>
      <c r="W39" s="458"/>
      <c r="X39" s="458"/>
      <c r="Y39" s="458"/>
      <c r="Z39" s="458"/>
      <c r="AA39" s="458"/>
      <c r="AB39" s="458"/>
      <c r="AC39" s="458"/>
      <c r="AD39" s="458"/>
      <c r="AE39" s="458"/>
      <c r="AF39" s="458"/>
      <c r="AG39" s="458"/>
      <c r="AH39" s="458"/>
      <c r="AI39" s="458"/>
      <c r="AJ39" s="458"/>
      <c r="AK39" s="458"/>
      <c r="AL39" s="458"/>
    </row>
    <row r="40" spans="1:39" ht="20.149999999999999" customHeight="1" x14ac:dyDescent="0.35">
      <c r="A40" s="417"/>
      <c r="B40" s="417"/>
      <c r="C40" s="417"/>
      <c r="D40" s="417"/>
      <c r="E40" s="417"/>
      <c r="F40" s="417"/>
      <c r="G40" s="417"/>
    </row>
    <row r="41" spans="1:39" ht="20.149999999999999" customHeight="1" x14ac:dyDescent="0.35">
      <c r="A41" s="781" t="s">
        <v>207</v>
      </c>
      <c r="B41" s="781"/>
      <c r="C41" s="781"/>
      <c r="D41" s="781"/>
      <c r="E41" s="781"/>
      <c r="F41" s="529"/>
      <c r="G41" s="417"/>
    </row>
    <row r="42" spans="1:39" ht="20.149999999999999" customHeight="1" x14ac:dyDescent="0.35">
      <c r="A42" s="387" t="s">
        <v>208</v>
      </c>
      <c r="B42" s="387" t="s">
        <v>209</v>
      </c>
      <c r="C42" s="387" t="s">
        <v>210</v>
      </c>
      <c r="D42" s="387" t="s">
        <v>59</v>
      </c>
      <c r="E42" s="387" t="s">
        <v>211</v>
      </c>
      <c r="F42" s="527"/>
      <c r="G42" s="417"/>
    </row>
    <row r="43" spans="1:39" ht="20.149999999999999" customHeight="1" x14ac:dyDescent="0.35">
      <c r="A43" s="93" t="s">
        <v>212</v>
      </c>
      <c r="B43" s="549" t="s">
        <v>566</v>
      </c>
      <c r="C43" s="94" t="s">
        <v>567</v>
      </c>
      <c r="D43" s="119">
        <v>2021</v>
      </c>
      <c r="E43" s="123" t="s">
        <v>211</v>
      </c>
      <c r="F43" s="528"/>
      <c r="G43" s="417"/>
    </row>
    <row r="44" spans="1:39" ht="20.149999999999999" customHeight="1" x14ac:dyDescent="0.35">
      <c r="A44" s="93" t="s">
        <v>215</v>
      </c>
      <c r="B44" s="181"/>
      <c r="C44" s="94"/>
      <c r="D44" s="119"/>
      <c r="E44" s="119"/>
      <c r="F44" s="528"/>
      <c r="G44" s="417"/>
    </row>
    <row r="45" spans="1:39" ht="20.149999999999999" customHeight="1" x14ac:dyDescent="0.35">
      <c r="A45" s="93" t="s">
        <v>280</v>
      </c>
      <c r="B45" s="424"/>
      <c r="C45" s="94"/>
      <c r="D45" s="119"/>
      <c r="E45" s="119"/>
      <c r="F45" s="528"/>
      <c r="G45" s="417"/>
    </row>
    <row r="46" spans="1:39" ht="20.149999999999999" customHeight="1" x14ac:dyDescent="0.35">
      <c r="A46" s="93" t="s">
        <v>283</v>
      </c>
      <c r="B46" s="94"/>
      <c r="C46" s="94"/>
      <c r="D46" s="119"/>
      <c r="E46" s="119"/>
      <c r="F46" s="528"/>
      <c r="G46" s="417"/>
    </row>
    <row r="47" spans="1:39" ht="20.149999999999999" customHeight="1" x14ac:dyDescent="0.35">
      <c r="A47" s="93" t="s">
        <v>284</v>
      </c>
      <c r="B47" s="94"/>
      <c r="C47" s="94"/>
      <c r="D47" s="119"/>
      <c r="E47" s="119"/>
      <c r="F47" s="528"/>
      <c r="G47" s="417"/>
    </row>
    <row r="48" spans="1:39" x14ac:dyDescent="0.35">
      <c r="A48" s="419"/>
      <c r="B48" s="419"/>
      <c r="C48" s="419"/>
      <c r="D48" s="419"/>
      <c r="E48" s="419"/>
      <c r="F48" s="419"/>
      <c r="G48" s="417"/>
    </row>
    <row r="49" spans="1:7" x14ac:dyDescent="0.35">
      <c r="A49" s="419"/>
      <c r="B49" s="419"/>
      <c r="C49" s="419"/>
      <c r="D49" s="419"/>
      <c r="E49" s="419"/>
      <c r="F49" s="419"/>
      <c r="G49" s="417"/>
    </row>
    <row r="50" spans="1:7" x14ac:dyDescent="0.35">
      <c r="A50" s="359"/>
      <c r="B50" s="359"/>
      <c r="C50" s="359"/>
      <c r="D50" s="359"/>
      <c r="E50" s="359"/>
      <c r="F50" s="359"/>
    </row>
    <row r="51" spans="1:7" x14ac:dyDescent="0.35">
      <c r="A51" s="359"/>
      <c r="B51" s="359"/>
      <c r="C51" s="359"/>
      <c r="D51" s="359"/>
      <c r="E51" s="359"/>
      <c r="F51" s="359"/>
    </row>
    <row r="52" spans="1:7" x14ac:dyDescent="0.35">
      <c r="A52" s="359"/>
      <c r="B52" s="359"/>
      <c r="C52" s="359"/>
      <c r="D52" s="359"/>
      <c r="E52" s="359"/>
      <c r="F52" s="359"/>
    </row>
    <row r="53" spans="1:7" x14ac:dyDescent="0.35">
      <c r="A53" s="359"/>
      <c r="B53" s="359"/>
      <c r="C53" s="359"/>
      <c r="D53" s="359"/>
      <c r="E53" s="359"/>
      <c r="F53" s="359"/>
    </row>
    <row r="54" spans="1:7" x14ac:dyDescent="0.35">
      <c r="A54" s="359"/>
      <c r="B54" s="359"/>
      <c r="C54" s="359"/>
      <c r="D54" s="359"/>
      <c r="E54" s="359"/>
      <c r="F54" s="359"/>
    </row>
    <row r="55" spans="1:7" x14ac:dyDescent="0.35">
      <c r="A55" s="359"/>
      <c r="B55" s="359"/>
      <c r="C55" s="359"/>
      <c r="D55" s="359"/>
      <c r="E55" s="359"/>
      <c r="F55" s="359"/>
    </row>
    <row r="56" spans="1:7" x14ac:dyDescent="0.35">
      <c r="A56" s="359"/>
      <c r="B56" s="359"/>
      <c r="C56" s="359"/>
      <c r="D56" s="359"/>
      <c r="E56" s="359"/>
      <c r="F56" s="359"/>
    </row>
    <row r="57" spans="1:7" x14ac:dyDescent="0.35">
      <c r="A57" s="359"/>
      <c r="B57" s="359"/>
      <c r="C57" s="359"/>
      <c r="D57" s="359"/>
      <c r="E57" s="359"/>
      <c r="F57" s="359"/>
    </row>
    <row r="58" spans="1:7" x14ac:dyDescent="0.35">
      <c r="A58" s="359"/>
      <c r="B58" s="359"/>
      <c r="C58" s="359"/>
      <c r="D58" s="359"/>
      <c r="E58" s="359"/>
      <c r="F58" s="359"/>
    </row>
    <row r="59" spans="1:7" x14ac:dyDescent="0.35">
      <c r="A59" s="359"/>
      <c r="B59" s="359"/>
      <c r="C59" s="359"/>
      <c r="D59" s="359"/>
      <c r="E59" s="359"/>
      <c r="F59" s="359"/>
    </row>
    <row r="60" spans="1:7" x14ac:dyDescent="0.35">
      <c r="A60" s="359"/>
      <c r="B60" s="359"/>
      <c r="C60" s="359"/>
      <c r="D60" s="359"/>
      <c r="E60" s="359"/>
      <c r="F60" s="359"/>
    </row>
    <row r="61" spans="1:7" x14ac:dyDescent="0.35">
      <c r="A61" s="359"/>
      <c r="B61" s="359"/>
      <c r="C61" s="359"/>
      <c r="D61" s="359"/>
      <c r="E61" s="359"/>
      <c r="F61" s="359"/>
    </row>
    <row r="62" spans="1:7" x14ac:dyDescent="0.35">
      <c r="A62" s="359"/>
      <c r="B62" s="359"/>
      <c r="C62" s="359"/>
      <c r="D62" s="359"/>
      <c r="E62" s="359"/>
      <c r="F62" s="359"/>
    </row>
    <row r="63" spans="1:7" x14ac:dyDescent="0.35">
      <c r="A63" s="359"/>
      <c r="B63" s="359"/>
      <c r="C63" s="359"/>
      <c r="D63" s="359"/>
      <c r="E63" s="359"/>
      <c r="F63" s="359"/>
    </row>
    <row r="64" spans="1:7"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90">
    <mergeCell ref="AJ2:AJ4"/>
    <mergeCell ref="G3:G4"/>
    <mergeCell ref="H3:H4"/>
    <mergeCell ref="I3:I4"/>
    <mergeCell ref="J3:J4"/>
    <mergeCell ref="K3:L3"/>
    <mergeCell ref="M3:P3"/>
    <mergeCell ref="Q3:Q4"/>
    <mergeCell ref="U3:AA3"/>
    <mergeCell ref="AB3:AE3"/>
    <mergeCell ref="AI3:AI4"/>
    <mergeCell ref="U2:AF2"/>
    <mergeCell ref="AG2:AI2"/>
    <mergeCell ref="AF3:AF4"/>
    <mergeCell ref="AG3:AG4"/>
    <mergeCell ref="AH3:AH4"/>
    <mergeCell ref="S2:S4"/>
    <mergeCell ref="T2:T4"/>
    <mergeCell ref="B2:B4"/>
    <mergeCell ref="C2:C4"/>
    <mergeCell ref="D2:D4"/>
    <mergeCell ref="E2:E4"/>
    <mergeCell ref="F2:F4"/>
    <mergeCell ref="G2:J2"/>
    <mergeCell ref="K2:Q2"/>
    <mergeCell ref="R2:R4"/>
    <mergeCell ref="B11:B16"/>
    <mergeCell ref="C11:C16"/>
    <mergeCell ref="D11:D16"/>
    <mergeCell ref="E11:E16"/>
    <mergeCell ref="AF11:AF16"/>
    <mergeCell ref="B5:B10"/>
    <mergeCell ref="C5:C10"/>
    <mergeCell ref="D5:D10"/>
    <mergeCell ref="E5:E10"/>
    <mergeCell ref="AI6:AI10"/>
    <mergeCell ref="AJ6:AJ10"/>
    <mergeCell ref="U9:AE9"/>
    <mergeCell ref="U10:AE10"/>
    <mergeCell ref="AG6:AG10"/>
    <mergeCell ref="AH6:AH10"/>
    <mergeCell ref="AF5:AF10"/>
    <mergeCell ref="AG12:AG16"/>
    <mergeCell ref="AH12:AH16"/>
    <mergeCell ref="AI12:AI16"/>
    <mergeCell ref="AJ12:AJ16"/>
    <mergeCell ref="U16:AE16"/>
    <mergeCell ref="B17:B22"/>
    <mergeCell ref="C17:C22"/>
    <mergeCell ref="D17:D22"/>
    <mergeCell ref="E17:E22"/>
    <mergeCell ref="AF17:AF22"/>
    <mergeCell ref="B23:B28"/>
    <mergeCell ref="C23:C28"/>
    <mergeCell ref="D23:D28"/>
    <mergeCell ref="E23:E28"/>
    <mergeCell ref="AF23:AF28"/>
    <mergeCell ref="U28:AE28"/>
    <mergeCell ref="E29:E34"/>
    <mergeCell ref="U29:AA29"/>
    <mergeCell ref="AH18:AH22"/>
    <mergeCell ref="AI18:AI22"/>
    <mergeCell ref="AJ18:AJ22"/>
    <mergeCell ref="U22:AE22"/>
    <mergeCell ref="AG18:AG22"/>
    <mergeCell ref="AG24:AG28"/>
    <mergeCell ref="AH24:AH28"/>
    <mergeCell ref="AI24:AI28"/>
    <mergeCell ref="AJ24:AJ28"/>
    <mergeCell ref="AB29:AC29"/>
    <mergeCell ref="AF29:AF34"/>
    <mergeCell ref="AG30:AG34"/>
    <mergeCell ref="AH30:AH34"/>
    <mergeCell ref="AI30:AI34"/>
    <mergeCell ref="AJ30:AJ34"/>
    <mergeCell ref="U34:AE34"/>
    <mergeCell ref="A41:E41"/>
    <mergeCell ref="C37:E37"/>
    <mergeCell ref="G36:J36"/>
    <mergeCell ref="K36:Q36"/>
    <mergeCell ref="S36:T36"/>
    <mergeCell ref="C38:F38"/>
    <mergeCell ref="C35:F35"/>
    <mergeCell ref="G35:J35"/>
    <mergeCell ref="K35:Q35"/>
    <mergeCell ref="S35:T35"/>
    <mergeCell ref="C36:F36"/>
    <mergeCell ref="B29:B34"/>
    <mergeCell ref="C29:C34"/>
    <mergeCell ref="D29:D34"/>
  </mergeCells>
  <hyperlinks>
    <hyperlink ref="E43" r:id="rId1" xr:uid="{4B37B24A-10B0-4B38-8A4A-A8C8AA136509}"/>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4">
        <x14:dataValidation type="list" allowBlank="1" showInputMessage="1" showErrorMessage="1" xr:uid="{8283CDE4-7BE7-4A32-BA42-4C8683C805CF}">
          <x14:formula1>
            <xm:f>Dropdowns!$E$8:$E$14</xm:f>
          </x14:formula1>
          <xm:sqref>S19 S25 S31 S13 S7</xm:sqref>
        </x14:dataValidation>
        <x14:dataValidation type="list" allowBlank="1" showInputMessage="1" showErrorMessage="1" xr:uid="{0C77E348-F047-484B-8E1E-B0C5FC70EAF6}">
          <x14:formula1>
            <xm:f>Dropdowns!$A$8</xm:f>
          </x14:formula1>
          <xm:sqref>J6 J12 J18 J24 J30 Q30 Q24 Q18 Q12 Q6 U6:AE6 U12:AE12 U18:AE18 U24:AE24 U30:AE30</xm:sqref>
        </x14:dataValidation>
        <x14:dataValidation type="list" allowBlank="1" showInputMessage="1" showErrorMessage="1" xr:uid="{DDC0DD19-A1A6-4545-812D-A70377259CED}">
          <x14:formula1>
            <xm:f>Dropdowns!$H$3:$H$5</xm:f>
          </x14:formula1>
          <xm:sqref>AG12 AG6 AG24 AG18 AG30</xm:sqref>
        </x14:dataValidation>
        <x14:dataValidation type="list" allowBlank="1" showInputMessage="1" showErrorMessage="1" xr:uid="{48A38286-F3ED-43F1-B170-DFB8AF001761}">
          <x14:formula1>
            <xm:f>Dropdowns!$E$3:$E$5</xm:f>
          </x14:formula1>
          <xm:sqref>S12 S18 S24 S30 S6</xm:sqref>
        </x14:dataValidation>
        <x14:dataValidation type="list" allowBlank="1" showInputMessage="1" showErrorMessage="1" xr:uid="{34E8295C-D6F2-4AC6-941E-572B2BAC523A}">
          <x14:formula1>
            <xm:f>Dropdowns!$D$3:$D$6</xm:f>
          </x14:formula1>
          <xm:sqref>R7 R13 R19 R25 R31</xm:sqref>
        </x14:dataValidation>
        <x14:dataValidation type="list" allowBlank="1" showInputMessage="1" showErrorMessage="1" xr:uid="{863583A2-A03D-424A-93C0-6612348E2FE3}">
          <x14:formula1>
            <xm:f>Dropdowns!$C$3:$C$7</xm:f>
          </x14:formula1>
          <xm:sqref>R6 R12 R18 R24 R30</xm:sqref>
        </x14:dataValidation>
        <x14:dataValidation type="list" allowBlank="1" showInputMessage="1" showErrorMessage="1" xr:uid="{580C30DE-1D55-4F9A-9A01-9ACDAA6B37E1}">
          <x14:formula1>
            <xm:f>Dropdowns!$B$3:$B$5</xm:f>
          </x14:formula1>
          <xm:sqref>K24:P24 K6:P6 K12:P12 K18:P18 K30:P30</xm:sqref>
        </x14:dataValidation>
        <x14:dataValidation type="list" allowBlank="1" showInputMessage="1" showErrorMessage="1" xr:uid="{23636ECD-1C5E-44FE-8071-759B3C383474}">
          <x14:formula1>
            <xm:f>Dropdowns!$A$3:$A$5</xm:f>
          </x14:formula1>
          <xm:sqref>G6:I6 G12:I12 G18:I18 G24:I24 G30:I30</xm:sqref>
        </x14:dataValidation>
        <x14:dataValidation type="list" allowBlank="1" showInputMessage="1" showErrorMessage="1" xr:uid="{7EE8444B-6A71-4A59-BA81-085241717571}">
          <x14:formula1>
            <xm:f>Dropdowns!$K$3:$K$6</xm:f>
          </x14:formula1>
          <xm:sqref>T6 T12 T18 T30 T24</xm:sqref>
        </x14:dataValidation>
        <x14:dataValidation type="list" allowBlank="1" showInputMessage="1" showErrorMessage="1" xr:uid="{478BAB0D-A45F-4830-8F3D-77155B40B1A6}">
          <x14:formula1>
            <xm:f>Dropdowns!$J$3:$J$4</xm:f>
          </x14:formula1>
          <xm:sqref>K16:T16 K22:T22 K28:T28 K34:T34 K10:T10 R35:S35</xm:sqref>
        </x14:dataValidation>
        <x14:dataValidation type="list" allowBlank="1" showInputMessage="1" showErrorMessage="1" xr:uid="{EB38EEAF-5148-4295-92BE-EAFFBAFC0C61}">
          <x14:formula1>
            <xm:f>Dropdowns!$J$3:$J$5</xm:f>
          </x14:formula1>
          <xm:sqref>G10:J10 G16:J16 G22:J22 G28:J28 G34:J34 K35 G35</xm:sqref>
        </x14:dataValidation>
        <x14:dataValidation type="list" allowBlank="1" showInputMessage="1" showErrorMessage="1" xr:uid="{8E95F0D8-C534-4350-B24F-42818E6E28D7}">
          <x14:formula1>
            <xm:f>Dropdowns!$I$3:$I$10</xm:f>
          </x14:formula1>
          <xm:sqref>AH6 AH24 AH12 AH18 AH30 AI6:AI10 AI12:AI16 AI18:AI22 AI24:AI28 AI30:AI34</xm:sqref>
        </x14:dataValidation>
        <x14:dataValidation type="list" allowBlank="1" showInputMessage="1" showErrorMessage="1" xr:uid="{67B937A3-CCDD-4C4D-8222-5BD5306F7ED0}">
          <x14:formula1>
            <xm:f>Dropdowns!$L$2:$L$16</xm:f>
          </x14:formula1>
          <xm:sqref>G7:I7 G31:I31 G25:I25 G19:I19 G13:I13</xm:sqref>
        </x14:dataValidation>
        <x14:dataValidation type="list" allowBlank="1" showInputMessage="1" showErrorMessage="1" xr:uid="{1D5AEA23-DB18-4736-915C-2D2C94135C26}">
          <x14:formula1>
            <xm:f>Dropdowns!$M$2:$M$5</xm:f>
          </x14:formula1>
          <xm:sqref>F37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3391C-C49A-45E8-8E5A-7D2995B7F70D}">
  <sheetPr codeName="Foglio57"/>
  <dimension ref="A1:AK81"/>
  <sheetViews>
    <sheetView zoomScale="55" zoomScaleNormal="55" workbookViewId="0">
      <pane xSplit="6" ySplit="4" topLeftCell="G5" activePane="bottomRight" state="frozen"/>
      <selection pane="topRight" activeCell="F1" sqref="F1"/>
      <selection pane="bottomLeft" activeCell="A5" sqref="A5"/>
      <selection pane="bottomRight" activeCell="U6" sqref="U6:AE6"/>
    </sheetView>
  </sheetViews>
  <sheetFormatPr defaultColWidth="9.1796875" defaultRowHeight="14.5" x14ac:dyDescent="0.35"/>
  <cols>
    <col min="1" max="1" width="10.81640625" style="360" customWidth="1"/>
    <col min="2" max="2" width="24.453125" style="360" customWidth="1"/>
    <col min="3" max="3" width="24.54296875" style="360" customWidth="1"/>
    <col min="4" max="4" width="20.54296875" style="360" customWidth="1"/>
    <col min="5" max="5" width="13.81640625" style="360" customWidth="1"/>
    <col min="6" max="6" width="15.1796875" style="360" customWidth="1"/>
    <col min="7" max="7" width="9.1796875" style="360"/>
    <col min="8" max="8" width="11.54296875" style="360" customWidth="1"/>
    <col min="9" max="9" width="7.81640625" style="360" customWidth="1"/>
    <col min="10" max="11" width="9.1796875" style="360"/>
    <col min="12" max="12" width="6.1796875" style="360" bestFit="1" customWidth="1"/>
    <col min="13" max="13" width="23.81640625" style="360" customWidth="1"/>
    <col min="14" max="14" width="15.81640625" style="360" customWidth="1"/>
    <col min="15" max="15" width="16.1796875" style="360" customWidth="1"/>
    <col min="16" max="16" width="17.81640625" style="360" customWidth="1"/>
    <col min="17" max="17" width="9.1796875" style="360"/>
    <col min="18" max="18" width="28.453125" style="360" bestFit="1" customWidth="1"/>
    <col min="19" max="20" width="16.54296875" style="360" customWidth="1"/>
    <col min="21" max="21" width="7.1796875" style="360" customWidth="1"/>
    <col min="22" max="22" width="12" style="360" customWidth="1"/>
    <col min="23" max="24" width="7.1796875" style="360" customWidth="1"/>
    <col min="25" max="25" width="8.1796875" style="360" customWidth="1"/>
    <col min="26" max="27" width="7.1796875" style="360" customWidth="1"/>
    <col min="28" max="28" width="7.54296875" style="360" customWidth="1"/>
    <col min="29" max="29" width="6.81640625" style="360" customWidth="1"/>
    <col min="30" max="30" width="10.54296875" style="360" customWidth="1"/>
    <col min="31" max="31" width="7.81640625" style="360" customWidth="1"/>
    <col min="32" max="32" width="13.81640625" style="360" customWidth="1"/>
    <col min="33" max="33" width="11.1796875" style="360" customWidth="1"/>
    <col min="34" max="34" width="11" style="360" customWidth="1"/>
    <col min="35" max="35" width="10.453125" style="360" customWidth="1"/>
    <col min="36" max="36" width="19.54296875" style="360" customWidth="1"/>
    <col min="37" max="16384" width="9.1796875" style="360"/>
  </cols>
  <sheetData>
    <row r="1" spans="1:36"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row>
    <row r="2" spans="1:36" s="383" customFormat="1" ht="20.149999999999999" customHeight="1" x14ac:dyDescent="0.35">
      <c r="A2" s="170"/>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row>
    <row r="3" spans="1:36" s="383" customFormat="1" ht="20.149999999999999" customHeight="1" x14ac:dyDescent="0.35">
      <c r="A3" s="170"/>
      <c r="B3" s="834"/>
      <c r="C3" s="834"/>
      <c r="D3" s="834"/>
      <c r="E3" s="816"/>
      <c r="F3" s="816"/>
      <c r="G3" s="817" t="s">
        <v>169</v>
      </c>
      <c r="H3" s="817" t="s">
        <v>170</v>
      </c>
      <c r="I3" s="817" t="s">
        <v>171</v>
      </c>
      <c r="J3" s="817" t="s">
        <v>247</v>
      </c>
      <c r="K3" s="816" t="s">
        <v>173</v>
      </c>
      <c r="L3" s="816"/>
      <c r="M3" s="816" t="s">
        <v>174</v>
      </c>
      <c r="N3" s="816"/>
      <c r="O3" s="816"/>
      <c r="P3" s="816"/>
      <c r="Q3" s="817" t="s">
        <v>248</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row>
    <row r="4" spans="1:36" s="383" customFormat="1" ht="120" customHeight="1" x14ac:dyDescent="0.35">
      <c r="A4" s="170"/>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row>
    <row r="5" spans="1:36" ht="22" customHeight="1" x14ac:dyDescent="0.35">
      <c r="A5" s="359"/>
      <c r="B5" s="803" t="str">
        <f>(A43)</f>
        <v>S.1</v>
      </c>
      <c r="C5" s="800" t="str">
        <f>B43</f>
        <v>Review of the OECS teacher performance appraisal system</v>
      </c>
      <c r="D5" s="801" t="s">
        <v>19</v>
      </c>
      <c r="E5" s="776" t="s">
        <v>538</v>
      </c>
      <c r="F5" s="24" t="s">
        <v>186</v>
      </c>
      <c r="G5" s="35"/>
      <c r="H5" s="43">
        <v>35</v>
      </c>
      <c r="I5" s="36">
        <v>35</v>
      </c>
      <c r="J5" s="37"/>
      <c r="K5" s="38">
        <v>70</v>
      </c>
      <c r="L5" s="36">
        <v>70</v>
      </c>
      <c r="M5" s="36" t="s">
        <v>568</v>
      </c>
      <c r="N5" s="36">
        <v>65</v>
      </c>
      <c r="O5" s="36">
        <v>67</v>
      </c>
      <c r="P5" s="36">
        <v>69</v>
      </c>
      <c r="Q5" s="44"/>
      <c r="R5" s="40" t="s">
        <v>569</v>
      </c>
      <c r="S5" s="41">
        <v>21</v>
      </c>
      <c r="T5" s="63"/>
      <c r="U5" s="545">
        <v>3</v>
      </c>
      <c r="V5" s="33"/>
      <c r="W5" s="545"/>
      <c r="X5" s="33" t="s">
        <v>570</v>
      </c>
      <c r="Y5" s="33"/>
      <c r="Z5" s="33"/>
      <c r="AA5" s="33"/>
      <c r="AB5" s="546"/>
      <c r="AC5" s="33">
        <v>5</v>
      </c>
      <c r="AD5" s="33"/>
      <c r="AE5" s="33"/>
      <c r="AF5" s="813" t="s">
        <v>571</v>
      </c>
      <c r="AG5" s="45"/>
      <c r="AH5" s="46">
        <v>4</v>
      </c>
      <c r="AI5" s="37">
        <v>4</v>
      </c>
      <c r="AJ5" s="547"/>
    </row>
    <row r="6" spans="1:36" ht="22" customHeight="1" x14ac:dyDescent="0.35">
      <c r="A6" s="359"/>
      <c r="B6" s="800"/>
      <c r="C6" s="800"/>
      <c r="D6" s="802"/>
      <c r="E6" s="776"/>
      <c r="F6" s="24" t="s">
        <v>10</v>
      </c>
      <c r="G6" s="42"/>
      <c r="H6" s="48" t="s">
        <v>30</v>
      </c>
      <c r="I6" s="48" t="s">
        <v>30</v>
      </c>
      <c r="J6" s="49"/>
      <c r="K6" s="34" t="s">
        <v>19</v>
      </c>
      <c r="L6" s="33" t="s">
        <v>19</v>
      </c>
      <c r="M6" s="33" t="s">
        <v>19</v>
      </c>
      <c r="N6" s="33" t="s">
        <v>19</v>
      </c>
      <c r="O6" s="33" t="s">
        <v>19</v>
      </c>
      <c r="P6" s="33" t="s">
        <v>19</v>
      </c>
      <c r="Q6" s="49"/>
      <c r="R6" s="50" t="s">
        <v>44</v>
      </c>
      <c r="S6" s="51" t="s">
        <v>22</v>
      </c>
      <c r="T6" s="58" t="s">
        <v>27</v>
      </c>
      <c r="U6" s="42" t="s">
        <v>63</v>
      </c>
      <c r="V6" s="61"/>
      <c r="W6" s="61"/>
      <c r="X6" s="61" t="s">
        <v>63</v>
      </c>
      <c r="Y6" s="61"/>
      <c r="Z6" s="48"/>
      <c r="AA6" s="48"/>
      <c r="AB6" s="71"/>
      <c r="AC6" s="72" t="s">
        <v>63</v>
      </c>
      <c r="AD6" s="72"/>
      <c r="AE6" s="33"/>
      <c r="AF6" s="814"/>
      <c r="AG6" s="842" t="s">
        <v>25</v>
      </c>
      <c r="AH6" s="845" t="s">
        <v>61</v>
      </c>
      <c r="AI6" s="840" t="s">
        <v>61</v>
      </c>
      <c r="AJ6" s="806" t="s">
        <v>43</v>
      </c>
    </row>
    <row r="7" spans="1:36" ht="22" customHeight="1" x14ac:dyDescent="0.35">
      <c r="A7" s="359"/>
      <c r="B7" s="800"/>
      <c r="C7" s="800"/>
      <c r="D7" s="802"/>
      <c r="E7" s="776"/>
      <c r="F7" s="321" t="s">
        <v>192</v>
      </c>
      <c r="G7" s="42"/>
      <c r="H7" s="42" t="s">
        <v>42</v>
      </c>
      <c r="I7" s="42" t="s">
        <v>42</v>
      </c>
      <c r="J7" s="49"/>
      <c r="K7" s="34"/>
      <c r="L7" s="48"/>
      <c r="M7" s="48"/>
      <c r="N7" s="33"/>
      <c r="O7" s="33"/>
      <c r="P7" s="33"/>
      <c r="Q7" s="107"/>
      <c r="R7" s="75"/>
      <c r="S7" s="50"/>
      <c r="T7" s="51" t="s">
        <v>572</v>
      </c>
      <c r="U7" s="42"/>
      <c r="V7" s="61"/>
      <c r="W7" s="61"/>
      <c r="X7" s="61"/>
      <c r="Y7" s="61"/>
      <c r="Z7" s="48"/>
      <c r="AA7" s="70"/>
      <c r="AB7" s="48"/>
      <c r="AC7" s="33"/>
      <c r="AD7" s="48"/>
      <c r="AE7" s="34"/>
      <c r="AF7" s="814"/>
      <c r="AG7" s="843"/>
      <c r="AH7" s="846"/>
      <c r="AI7" s="814"/>
      <c r="AJ7" s="798"/>
    </row>
    <row r="8" spans="1:36" ht="22" customHeight="1" x14ac:dyDescent="0.35">
      <c r="A8" s="359"/>
      <c r="B8" s="800"/>
      <c r="C8" s="800"/>
      <c r="D8" s="802"/>
      <c r="E8" s="776"/>
      <c r="F8" s="24" t="s">
        <v>194</v>
      </c>
      <c r="G8" s="47"/>
      <c r="H8" s="48"/>
      <c r="I8" s="33"/>
      <c r="J8" s="49"/>
      <c r="K8" s="34"/>
      <c r="L8" s="33"/>
      <c r="M8" s="48"/>
      <c r="N8" s="48"/>
      <c r="O8" s="48"/>
      <c r="P8" s="48"/>
      <c r="Q8" s="49"/>
      <c r="R8" s="549"/>
      <c r="S8" s="51" t="s">
        <v>573</v>
      </c>
      <c r="T8" s="58"/>
      <c r="U8" s="42"/>
      <c r="V8" s="61"/>
      <c r="W8" s="61"/>
      <c r="X8" s="61"/>
      <c r="Y8" s="61"/>
      <c r="Z8" s="48"/>
      <c r="AA8" s="48"/>
      <c r="AB8" s="73"/>
      <c r="AC8" s="74"/>
      <c r="AD8" s="74"/>
      <c r="AE8" s="33"/>
      <c r="AF8" s="814"/>
      <c r="AG8" s="843"/>
      <c r="AH8" s="846"/>
      <c r="AI8" s="814"/>
      <c r="AJ8" s="798"/>
    </row>
    <row r="9" spans="1:36" ht="22" customHeight="1" x14ac:dyDescent="0.35">
      <c r="A9" s="359"/>
      <c r="B9" s="800"/>
      <c r="C9" s="800"/>
      <c r="D9" s="802"/>
      <c r="E9" s="776"/>
      <c r="F9" s="24" t="s">
        <v>196</v>
      </c>
      <c r="G9" s="47"/>
      <c r="H9" s="48" t="s">
        <v>574</v>
      </c>
      <c r="I9" s="33" t="s">
        <v>574</v>
      </c>
      <c r="J9" s="49"/>
      <c r="K9" s="825"/>
      <c r="L9" s="826"/>
      <c r="M9" s="33"/>
      <c r="N9" s="33"/>
      <c r="O9" s="33"/>
      <c r="P9" s="33"/>
      <c r="Q9" s="107"/>
      <c r="R9" s="51"/>
      <c r="S9" s="549"/>
      <c r="T9" s="51"/>
      <c r="U9" s="47"/>
      <c r="V9" s="34"/>
      <c r="W9" s="61"/>
      <c r="X9" s="34"/>
      <c r="Y9" s="34"/>
      <c r="Z9" s="33"/>
      <c r="AA9" s="48"/>
      <c r="AB9" s="48"/>
      <c r="AC9" s="33"/>
      <c r="AD9" s="33"/>
      <c r="AE9" s="33"/>
      <c r="AF9" s="814"/>
      <c r="AG9" s="843"/>
      <c r="AH9" s="846"/>
      <c r="AI9" s="814"/>
      <c r="AJ9" s="798"/>
    </row>
    <row r="10" spans="1:36" ht="22" customHeight="1" x14ac:dyDescent="0.35">
      <c r="A10" s="359"/>
      <c r="B10" s="800"/>
      <c r="C10" s="800"/>
      <c r="D10" s="803"/>
      <c r="E10" s="776"/>
      <c r="F10" s="24" t="s">
        <v>6</v>
      </c>
      <c r="G10" s="52">
        <v>0</v>
      </c>
      <c r="H10" s="53">
        <v>2</v>
      </c>
      <c r="I10" s="54">
        <v>2</v>
      </c>
      <c r="J10" s="55">
        <v>0</v>
      </c>
      <c r="K10" s="56">
        <v>1</v>
      </c>
      <c r="L10" s="54">
        <v>1</v>
      </c>
      <c r="M10" s="54">
        <v>1</v>
      </c>
      <c r="N10" s="54">
        <v>1</v>
      </c>
      <c r="O10" s="54">
        <v>1</v>
      </c>
      <c r="P10" s="54">
        <v>1</v>
      </c>
      <c r="Q10" s="55">
        <v>0</v>
      </c>
      <c r="R10" s="57">
        <v>1</v>
      </c>
      <c r="S10" s="57">
        <v>1</v>
      </c>
      <c r="T10" s="65">
        <v>1</v>
      </c>
      <c r="U10" s="807"/>
      <c r="V10" s="808"/>
      <c r="W10" s="808"/>
      <c r="X10" s="808"/>
      <c r="Y10" s="808"/>
      <c r="Z10" s="808"/>
      <c r="AA10" s="808"/>
      <c r="AB10" s="808"/>
      <c r="AC10" s="808"/>
      <c r="AD10" s="808"/>
      <c r="AE10" s="809"/>
      <c r="AF10" s="815"/>
      <c r="AG10" s="844"/>
      <c r="AH10" s="847"/>
      <c r="AI10" s="815"/>
      <c r="AJ10" s="799"/>
    </row>
    <row r="11" spans="1:36" ht="22" customHeight="1" x14ac:dyDescent="0.35">
      <c r="A11" s="359"/>
      <c r="B11" s="803" t="str">
        <f>(A44)</f>
        <v>S.2</v>
      </c>
      <c r="C11" s="800"/>
      <c r="D11" s="801"/>
      <c r="E11" s="776"/>
      <c r="F11" s="119" t="s">
        <v>186</v>
      </c>
      <c r="G11" s="45"/>
      <c r="H11" s="43"/>
      <c r="I11" s="43"/>
      <c r="J11" s="44"/>
      <c r="K11" s="126"/>
      <c r="L11" s="43"/>
      <c r="M11" s="43"/>
      <c r="N11" s="43"/>
      <c r="O11" s="43"/>
      <c r="P11" s="43"/>
      <c r="Q11" s="44"/>
      <c r="R11" s="142"/>
      <c r="S11" s="187"/>
      <c r="T11" s="186"/>
      <c r="U11" s="45"/>
      <c r="V11" s="126"/>
      <c r="W11" s="126"/>
      <c r="X11" s="126"/>
      <c r="Y11" s="126"/>
      <c r="Z11" s="258"/>
      <c r="AA11" s="43"/>
      <c r="AB11" s="255"/>
      <c r="AC11" s="255"/>
      <c r="AD11" s="255"/>
      <c r="AE11" s="255"/>
      <c r="AF11" s="789"/>
      <c r="AG11" s="45"/>
      <c r="AH11" s="185"/>
      <c r="AI11" s="44"/>
      <c r="AJ11" s="298"/>
    </row>
    <row r="12" spans="1:36" ht="22" customHeight="1" x14ac:dyDescent="0.35">
      <c r="A12" s="359"/>
      <c r="B12" s="800"/>
      <c r="C12" s="800"/>
      <c r="D12" s="802"/>
      <c r="E12" s="776"/>
      <c r="F12" s="119" t="s">
        <v>10</v>
      </c>
      <c r="G12" s="42"/>
      <c r="H12" s="48"/>
      <c r="I12" s="48"/>
      <c r="J12" s="107"/>
      <c r="K12" s="61"/>
      <c r="L12" s="48"/>
      <c r="M12" s="48"/>
      <c r="N12" s="48"/>
      <c r="O12" s="48"/>
      <c r="P12" s="48"/>
      <c r="Q12" s="107"/>
      <c r="R12" s="133"/>
      <c r="S12" s="42"/>
      <c r="T12" s="85"/>
      <c r="U12" s="42"/>
      <c r="V12" s="61"/>
      <c r="W12" s="61"/>
      <c r="X12" s="61"/>
      <c r="Y12" s="61"/>
      <c r="Z12" s="48"/>
      <c r="AA12" s="48"/>
      <c r="AB12" s="48"/>
      <c r="AC12" s="48"/>
      <c r="AD12" s="48"/>
      <c r="AE12" s="48"/>
      <c r="AF12" s="790"/>
      <c r="AG12" s="792"/>
      <c r="AH12" s="810"/>
      <c r="AI12" s="796"/>
      <c r="AJ12" s="806"/>
    </row>
    <row r="13" spans="1:36" ht="22" customHeight="1" x14ac:dyDescent="0.35">
      <c r="A13" s="359"/>
      <c r="B13" s="800"/>
      <c r="C13" s="800"/>
      <c r="D13" s="802"/>
      <c r="E13" s="776"/>
      <c r="F13" s="119" t="s">
        <v>192</v>
      </c>
      <c r="G13" s="42"/>
      <c r="H13" s="48"/>
      <c r="I13" s="48"/>
      <c r="J13" s="107"/>
      <c r="K13" s="61"/>
      <c r="L13" s="48"/>
      <c r="M13" s="48"/>
      <c r="N13" s="48"/>
      <c r="O13" s="48"/>
      <c r="P13" s="48"/>
      <c r="Q13" s="107"/>
      <c r="R13" s="534"/>
      <c r="S13" s="42"/>
      <c r="T13" s="86"/>
      <c r="U13" s="42"/>
      <c r="V13" s="61"/>
      <c r="W13" s="61"/>
      <c r="X13" s="61"/>
      <c r="Y13" s="61"/>
      <c r="Z13" s="48"/>
      <c r="AA13" s="48"/>
      <c r="AB13" s="48"/>
      <c r="AC13" s="48"/>
      <c r="AD13" s="48"/>
      <c r="AF13" s="790"/>
      <c r="AG13" s="792"/>
      <c r="AH13" s="810"/>
      <c r="AI13" s="796"/>
      <c r="AJ13" s="798"/>
    </row>
    <row r="14" spans="1:36" ht="22" customHeight="1" x14ac:dyDescent="0.35">
      <c r="A14" s="359"/>
      <c r="B14" s="800"/>
      <c r="C14" s="800"/>
      <c r="D14" s="802"/>
      <c r="E14" s="776"/>
      <c r="F14" s="119" t="s">
        <v>194</v>
      </c>
      <c r="G14" s="42"/>
      <c r="H14" s="48"/>
      <c r="I14" s="48"/>
      <c r="J14" s="107"/>
      <c r="K14" s="61"/>
      <c r="L14" s="48"/>
      <c r="M14" s="48"/>
      <c r="N14" s="48"/>
      <c r="O14" s="48"/>
      <c r="P14" s="48"/>
      <c r="Q14" s="107"/>
      <c r="R14" s="51"/>
      <c r="S14" s="42"/>
      <c r="T14" s="85"/>
      <c r="U14" s="42"/>
      <c r="V14" s="61"/>
      <c r="W14" s="61"/>
      <c r="X14" s="61"/>
      <c r="Y14" s="61"/>
      <c r="Z14" s="48"/>
      <c r="AA14" s="48"/>
      <c r="AB14" s="48"/>
      <c r="AC14" s="48"/>
      <c r="AD14" s="48"/>
      <c r="AE14" s="48"/>
      <c r="AF14" s="790"/>
      <c r="AG14" s="792"/>
      <c r="AH14" s="810"/>
      <c r="AI14" s="796"/>
      <c r="AJ14" s="798"/>
    </row>
    <row r="15" spans="1:36" ht="22" customHeight="1" x14ac:dyDescent="0.35">
      <c r="A15" s="359"/>
      <c r="B15" s="800"/>
      <c r="C15" s="800"/>
      <c r="D15" s="802"/>
      <c r="E15" s="776"/>
      <c r="F15" s="119" t="s">
        <v>196</v>
      </c>
      <c r="G15" s="42"/>
      <c r="H15" s="48"/>
      <c r="I15" s="48"/>
      <c r="J15" s="107"/>
      <c r="K15" s="61"/>
      <c r="L15" s="48"/>
      <c r="M15" s="48"/>
      <c r="N15" s="48"/>
      <c r="O15" s="48"/>
      <c r="P15" s="48"/>
      <c r="Q15" s="107"/>
      <c r="R15" s="51"/>
      <c r="S15" s="42"/>
      <c r="T15" s="85"/>
      <c r="U15" s="42"/>
      <c r="V15" s="61"/>
      <c r="W15" s="61"/>
      <c r="X15" s="61"/>
      <c r="Y15" s="61"/>
      <c r="Z15" s="48"/>
      <c r="AA15" s="48"/>
      <c r="AB15" s="48"/>
      <c r="AC15" s="48"/>
      <c r="AD15" s="48"/>
      <c r="AE15" s="48"/>
      <c r="AF15" s="790"/>
      <c r="AG15" s="792"/>
      <c r="AH15" s="810"/>
      <c r="AI15" s="796"/>
      <c r="AJ15" s="798"/>
    </row>
    <row r="16" spans="1:36" ht="22" customHeight="1" x14ac:dyDescent="0.35">
      <c r="A16" s="359"/>
      <c r="B16" s="800"/>
      <c r="C16" s="800"/>
      <c r="D16" s="803"/>
      <c r="E16" s="776"/>
      <c r="F16" s="119" t="s">
        <v>6</v>
      </c>
      <c r="G16" s="125"/>
      <c r="H16" s="53"/>
      <c r="I16" s="53"/>
      <c r="J16" s="128"/>
      <c r="K16" s="153"/>
      <c r="L16" s="53"/>
      <c r="M16" s="53"/>
      <c r="N16" s="53"/>
      <c r="O16" s="53"/>
      <c r="P16" s="53"/>
      <c r="Q16" s="128"/>
      <c r="R16" s="144"/>
      <c r="S16" s="125"/>
      <c r="T16" s="184"/>
      <c r="U16" s="821"/>
      <c r="V16" s="822"/>
      <c r="W16" s="822"/>
      <c r="X16" s="822"/>
      <c r="Y16" s="822"/>
      <c r="Z16" s="822"/>
      <c r="AA16" s="822"/>
      <c r="AB16" s="822"/>
      <c r="AC16" s="822"/>
      <c r="AD16" s="822"/>
      <c r="AE16" s="823"/>
      <c r="AF16" s="791"/>
      <c r="AG16" s="793"/>
      <c r="AH16" s="811"/>
      <c r="AI16" s="797"/>
      <c r="AJ16" s="799"/>
    </row>
    <row r="17" spans="1:36" ht="22" customHeight="1" x14ac:dyDescent="0.35">
      <c r="A17" s="359"/>
      <c r="B17" s="800" t="str">
        <f>(A45)</f>
        <v>S.3</v>
      </c>
      <c r="C17" s="803"/>
      <c r="D17" s="801"/>
      <c r="E17" s="776"/>
      <c r="F17" s="119" t="s">
        <v>186</v>
      </c>
      <c r="G17" s="45"/>
      <c r="H17" s="43"/>
      <c r="I17" s="43"/>
      <c r="J17" s="44"/>
      <c r="K17" s="126"/>
      <c r="L17" s="43"/>
      <c r="M17" s="43"/>
      <c r="N17" s="43"/>
      <c r="O17" s="43"/>
      <c r="P17" s="43"/>
      <c r="Q17" s="44"/>
      <c r="R17" s="142"/>
      <c r="S17" s="187"/>
      <c r="T17" s="186"/>
      <c r="U17" s="45"/>
      <c r="V17" s="126"/>
      <c r="W17" s="126"/>
      <c r="X17" s="126"/>
      <c r="Y17" s="126"/>
      <c r="Z17" s="43"/>
      <c r="AA17" s="43"/>
      <c r="AB17" s="43"/>
      <c r="AC17" s="43"/>
      <c r="AD17" s="43"/>
      <c r="AE17" s="43"/>
      <c r="AF17" s="789"/>
      <c r="AG17" s="45"/>
      <c r="AH17" s="185"/>
      <c r="AI17" s="44"/>
      <c r="AJ17" s="428"/>
    </row>
    <row r="18" spans="1:36" ht="22" customHeight="1" x14ac:dyDescent="0.35">
      <c r="A18" s="359"/>
      <c r="B18" s="800"/>
      <c r="C18" s="800"/>
      <c r="D18" s="802"/>
      <c r="E18" s="776"/>
      <c r="F18" s="119" t="s">
        <v>10</v>
      </c>
      <c r="G18" s="42"/>
      <c r="H18" s="48"/>
      <c r="I18" s="48"/>
      <c r="J18" s="107"/>
      <c r="K18" s="61"/>
      <c r="L18" s="48"/>
      <c r="M18" s="48"/>
      <c r="N18" s="48"/>
      <c r="O18" s="48"/>
      <c r="P18" s="48"/>
      <c r="Q18" s="107"/>
      <c r="R18" s="51"/>
      <c r="S18" s="42"/>
      <c r="T18" s="85"/>
      <c r="U18" s="42"/>
      <c r="V18" s="61"/>
      <c r="W18" s="61"/>
      <c r="X18" s="61"/>
      <c r="Y18" s="61"/>
      <c r="Z18" s="48"/>
      <c r="AA18" s="48"/>
      <c r="AB18" s="48"/>
      <c r="AC18" s="48"/>
      <c r="AD18" s="48"/>
      <c r="AE18" s="48"/>
      <c r="AF18" s="790"/>
      <c r="AG18" s="792"/>
      <c r="AH18" s="810"/>
      <c r="AI18" s="796"/>
      <c r="AJ18" s="798"/>
    </row>
    <row r="19" spans="1:36" ht="22" customHeight="1" x14ac:dyDescent="0.35">
      <c r="A19" s="359"/>
      <c r="B19" s="800"/>
      <c r="C19" s="800"/>
      <c r="D19" s="802"/>
      <c r="E19" s="776"/>
      <c r="F19" s="119" t="s">
        <v>192</v>
      </c>
      <c r="G19" s="42"/>
      <c r="H19" s="48"/>
      <c r="I19" s="48"/>
      <c r="J19" s="107"/>
      <c r="K19" s="61"/>
      <c r="L19" s="48"/>
      <c r="M19" s="48"/>
      <c r="N19" s="48"/>
      <c r="O19" s="48"/>
      <c r="P19" s="48"/>
      <c r="Q19" s="107"/>
      <c r="R19" s="51"/>
      <c r="S19" s="42"/>
      <c r="T19" s="85"/>
      <c r="U19" s="42"/>
      <c r="V19" s="61"/>
      <c r="W19" s="61"/>
      <c r="X19" s="61"/>
      <c r="Y19" s="61"/>
      <c r="Z19" s="48"/>
      <c r="AA19" s="48"/>
      <c r="AB19" s="48"/>
      <c r="AC19" s="48"/>
      <c r="AD19" s="48"/>
      <c r="AE19" s="48"/>
      <c r="AF19" s="790"/>
      <c r="AG19" s="792"/>
      <c r="AH19" s="810"/>
      <c r="AI19" s="796"/>
      <c r="AJ19" s="798"/>
    </row>
    <row r="20" spans="1:36" ht="22" customHeight="1" x14ac:dyDescent="0.35">
      <c r="A20" s="359"/>
      <c r="B20" s="800"/>
      <c r="C20" s="800"/>
      <c r="D20" s="802"/>
      <c r="E20" s="776"/>
      <c r="F20" s="119" t="s">
        <v>194</v>
      </c>
      <c r="G20" s="42"/>
      <c r="H20" s="48"/>
      <c r="I20" s="48"/>
      <c r="J20" s="107"/>
      <c r="K20" s="61"/>
      <c r="L20" s="48"/>
      <c r="M20" s="48"/>
      <c r="N20" s="48"/>
      <c r="O20" s="48"/>
      <c r="P20" s="48"/>
      <c r="Q20" s="107"/>
      <c r="R20" s="51"/>
      <c r="S20" s="42"/>
      <c r="T20" s="85"/>
      <c r="U20" s="42"/>
      <c r="V20" s="61"/>
      <c r="W20" s="61"/>
      <c r="X20" s="61"/>
      <c r="Y20" s="61"/>
      <c r="Z20" s="48"/>
      <c r="AA20" s="48"/>
      <c r="AB20" s="48"/>
      <c r="AC20" s="48"/>
      <c r="AD20" s="48"/>
      <c r="AE20" s="48"/>
      <c r="AF20" s="790"/>
      <c r="AG20" s="792"/>
      <c r="AH20" s="810"/>
      <c r="AI20" s="796"/>
      <c r="AJ20" s="798"/>
    </row>
    <row r="21" spans="1:36" ht="22" customHeight="1" x14ac:dyDescent="0.35">
      <c r="A21" s="359"/>
      <c r="B21" s="800"/>
      <c r="C21" s="800"/>
      <c r="D21" s="802"/>
      <c r="E21" s="776"/>
      <c r="F21" s="119" t="s">
        <v>196</v>
      </c>
      <c r="G21" s="42"/>
      <c r="H21" s="48"/>
      <c r="I21" s="48"/>
      <c r="J21" s="107"/>
      <c r="K21" s="61"/>
      <c r="L21" s="48"/>
      <c r="M21" s="48"/>
      <c r="N21" s="48"/>
      <c r="O21" s="48"/>
      <c r="P21" s="48"/>
      <c r="Q21" s="107"/>
      <c r="R21" s="51"/>
      <c r="S21" s="42"/>
      <c r="T21" s="85"/>
      <c r="U21" s="42"/>
      <c r="V21" s="61"/>
      <c r="W21" s="61"/>
      <c r="X21" s="61"/>
      <c r="Y21" s="61"/>
      <c r="Z21" s="48"/>
      <c r="AA21" s="48"/>
      <c r="AB21" s="48"/>
      <c r="AC21" s="48"/>
      <c r="AD21" s="48"/>
      <c r="AE21" s="48"/>
      <c r="AF21" s="790"/>
      <c r="AG21" s="792"/>
      <c r="AH21" s="810"/>
      <c r="AI21" s="796"/>
      <c r="AJ21" s="798"/>
    </row>
    <row r="22" spans="1:36" ht="22" customHeight="1" x14ac:dyDescent="0.35">
      <c r="A22" s="359"/>
      <c r="B22" s="800"/>
      <c r="C22" s="800"/>
      <c r="D22" s="803"/>
      <c r="E22" s="776"/>
      <c r="F22" s="119" t="s">
        <v>6</v>
      </c>
      <c r="G22" s="125"/>
      <c r="H22" s="53"/>
      <c r="I22" s="53"/>
      <c r="J22" s="128"/>
      <c r="K22" s="153"/>
      <c r="L22" s="53"/>
      <c r="M22" s="53"/>
      <c r="N22" s="53"/>
      <c r="O22" s="53"/>
      <c r="P22" s="53"/>
      <c r="Q22" s="128"/>
      <c r="R22" s="144"/>
      <c r="S22" s="125"/>
      <c r="T22" s="184"/>
      <c r="U22" s="821"/>
      <c r="V22" s="822"/>
      <c r="W22" s="822"/>
      <c r="X22" s="822"/>
      <c r="Y22" s="822"/>
      <c r="Z22" s="822"/>
      <c r="AA22" s="822"/>
      <c r="AB22" s="822"/>
      <c r="AC22" s="822"/>
      <c r="AD22" s="822"/>
      <c r="AE22" s="823"/>
      <c r="AF22" s="791"/>
      <c r="AG22" s="793"/>
      <c r="AH22" s="811"/>
      <c r="AI22" s="797"/>
      <c r="AJ22" s="799"/>
    </row>
    <row r="23" spans="1:36" ht="22" customHeight="1" x14ac:dyDescent="0.35">
      <c r="A23" s="359"/>
      <c r="B23" s="800" t="str">
        <f>(A46)</f>
        <v>S.4</v>
      </c>
      <c r="C23" s="800"/>
      <c r="D23" s="801"/>
      <c r="E23" s="799"/>
      <c r="F23" s="119" t="s">
        <v>186</v>
      </c>
      <c r="G23" s="45"/>
      <c r="H23" s="43"/>
      <c r="I23" s="43"/>
      <c r="J23" s="44"/>
      <c r="K23" s="126"/>
      <c r="L23" s="43"/>
      <c r="M23" s="43"/>
      <c r="N23" s="43"/>
      <c r="O23" s="43"/>
      <c r="P23" s="43"/>
      <c r="Q23" s="44"/>
      <c r="R23" s="142"/>
      <c r="S23" s="187"/>
      <c r="T23" s="186"/>
      <c r="U23" s="532"/>
      <c r="V23" s="533"/>
      <c r="W23" s="533"/>
      <c r="X23" s="448"/>
      <c r="Y23" s="448"/>
      <c r="Z23" s="415"/>
      <c r="AA23" s="415"/>
      <c r="AB23" s="415"/>
      <c r="AC23" s="415"/>
      <c r="AD23" s="43"/>
      <c r="AE23" s="43"/>
      <c r="AF23" s="789"/>
      <c r="AG23" s="45"/>
      <c r="AH23" s="43"/>
      <c r="AI23" s="44"/>
      <c r="AJ23" s="428"/>
    </row>
    <row r="24" spans="1:36" ht="22" customHeight="1" x14ac:dyDescent="0.35">
      <c r="A24" s="359"/>
      <c r="B24" s="800"/>
      <c r="C24" s="800"/>
      <c r="D24" s="802"/>
      <c r="E24" s="776"/>
      <c r="F24" s="119" t="s">
        <v>10</v>
      </c>
      <c r="G24" s="42"/>
      <c r="H24" s="48"/>
      <c r="I24" s="48"/>
      <c r="J24" s="107"/>
      <c r="K24" s="61"/>
      <c r="L24" s="48"/>
      <c r="M24" s="48"/>
      <c r="N24" s="48"/>
      <c r="O24" s="48"/>
      <c r="P24" s="48"/>
      <c r="Q24" s="107"/>
      <c r="R24" s="51"/>
      <c r="S24" s="42"/>
      <c r="T24" s="85"/>
      <c r="U24" s="42"/>
      <c r="V24" s="61"/>
      <c r="W24" s="61"/>
      <c r="X24" s="61"/>
      <c r="Y24" s="61"/>
      <c r="Z24" s="48"/>
      <c r="AA24" s="48"/>
      <c r="AB24" s="48"/>
      <c r="AC24" s="48"/>
      <c r="AD24" s="48"/>
      <c r="AE24" s="48"/>
      <c r="AF24" s="790"/>
      <c r="AG24" s="792"/>
      <c r="AH24" s="794"/>
      <c r="AI24" s="796"/>
      <c r="AJ24" s="798"/>
    </row>
    <row r="25" spans="1:36" ht="22" customHeight="1" x14ac:dyDescent="0.35">
      <c r="A25" s="359"/>
      <c r="B25" s="800"/>
      <c r="C25" s="800"/>
      <c r="D25" s="802"/>
      <c r="E25" s="776"/>
      <c r="F25" s="119" t="s">
        <v>192</v>
      </c>
      <c r="G25" s="42"/>
      <c r="H25" s="48"/>
      <c r="I25" s="48"/>
      <c r="J25" s="107"/>
      <c r="K25" s="61"/>
      <c r="L25" s="48"/>
      <c r="M25" s="48"/>
      <c r="N25" s="48"/>
      <c r="O25" s="48"/>
      <c r="P25" s="48"/>
      <c r="Q25" s="107"/>
      <c r="R25" s="51"/>
      <c r="S25" s="42"/>
      <c r="T25" s="85"/>
      <c r="U25" s="42"/>
      <c r="V25" s="61"/>
      <c r="W25" s="61"/>
      <c r="X25" s="61"/>
      <c r="Y25" s="61"/>
      <c r="Z25" s="48"/>
      <c r="AA25" s="48"/>
      <c r="AB25" s="48"/>
      <c r="AC25" s="48"/>
      <c r="AD25" s="48"/>
      <c r="AE25" s="48"/>
      <c r="AF25" s="790"/>
      <c r="AG25" s="792"/>
      <c r="AH25" s="794"/>
      <c r="AI25" s="796"/>
      <c r="AJ25" s="798"/>
    </row>
    <row r="26" spans="1:36" ht="22" customHeight="1" x14ac:dyDescent="0.35">
      <c r="A26" s="359"/>
      <c r="B26" s="800"/>
      <c r="C26" s="800"/>
      <c r="D26" s="802"/>
      <c r="E26" s="776"/>
      <c r="F26" s="119" t="s">
        <v>194</v>
      </c>
      <c r="G26" s="42"/>
      <c r="H26" s="48"/>
      <c r="I26" s="48"/>
      <c r="J26" s="107"/>
      <c r="K26" s="61"/>
      <c r="L26" s="48"/>
      <c r="M26" s="48"/>
      <c r="N26" s="48"/>
      <c r="O26" s="48"/>
      <c r="P26" s="48"/>
      <c r="Q26" s="107"/>
      <c r="R26" s="51"/>
      <c r="S26" s="42"/>
      <c r="T26" s="85"/>
      <c r="U26" s="42"/>
      <c r="V26" s="61"/>
      <c r="W26" s="61"/>
      <c r="X26" s="61"/>
      <c r="Y26" s="61"/>
      <c r="Z26" s="48"/>
      <c r="AA26" s="48"/>
      <c r="AB26" s="48"/>
      <c r="AC26" s="48"/>
      <c r="AD26" s="48"/>
      <c r="AE26" s="48"/>
      <c r="AF26" s="790"/>
      <c r="AG26" s="792"/>
      <c r="AH26" s="794"/>
      <c r="AI26" s="796"/>
      <c r="AJ26" s="798"/>
    </row>
    <row r="27" spans="1:36" ht="22" customHeight="1" x14ac:dyDescent="0.35">
      <c r="A27" s="359"/>
      <c r="B27" s="800"/>
      <c r="C27" s="800"/>
      <c r="D27" s="802"/>
      <c r="E27" s="776"/>
      <c r="F27" s="119" t="s">
        <v>196</v>
      </c>
      <c r="G27" s="42"/>
      <c r="H27" s="48"/>
      <c r="I27" s="48"/>
      <c r="J27" s="107"/>
      <c r="K27" s="61"/>
      <c r="L27" s="48"/>
      <c r="M27" s="48"/>
      <c r="N27" s="48"/>
      <c r="O27" s="48"/>
      <c r="P27" s="48"/>
      <c r="Q27" s="107"/>
      <c r="R27" s="51"/>
      <c r="S27" s="42"/>
      <c r="T27" s="85"/>
      <c r="U27" s="42"/>
      <c r="V27" s="61"/>
      <c r="W27" s="61"/>
      <c r="X27" s="61"/>
      <c r="Y27" s="61"/>
      <c r="Z27" s="48"/>
      <c r="AA27" s="48"/>
      <c r="AB27" s="48"/>
      <c r="AC27" s="48"/>
      <c r="AD27" s="48"/>
      <c r="AE27" s="48"/>
      <c r="AF27" s="790"/>
      <c r="AG27" s="792"/>
      <c r="AH27" s="794"/>
      <c r="AI27" s="796"/>
      <c r="AJ27" s="798"/>
    </row>
    <row r="28" spans="1:36" ht="22" customHeight="1" x14ac:dyDescent="0.35">
      <c r="A28" s="359"/>
      <c r="B28" s="800"/>
      <c r="C28" s="800"/>
      <c r="D28" s="803"/>
      <c r="E28" s="776"/>
      <c r="F28" s="119" t="s">
        <v>6</v>
      </c>
      <c r="G28" s="125"/>
      <c r="H28" s="53"/>
      <c r="I28" s="53"/>
      <c r="J28" s="128"/>
      <c r="K28" s="153"/>
      <c r="L28" s="53"/>
      <c r="M28" s="53"/>
      <c r="N28" s="53"/>
      <c r="O28" s="53"/>
      <c r="P28" s="53"/>
      <c r="Q28" s="128"/>
      <c r="R28" s="144"/>
      <c r="S28" s="125"/>
      <c r="T28" s="184"/>
      <c r="U28" s="821"/>
      <c r="V28" s="822"/>
      <c r="W28" s="822"/>
      <c r="X28" s="822"/>
      <c r="Y28" s="822"/>
      <c r="Z28" s="822"/>
      <c r="AA28" s="822"/>
      <c r="AB28" s="822"/>
      <c r="AC28" s="822"/>
      <c r="AD28" s="822"/>
      <c r="AE28" s="823"/>
      <c r="AF28" s="791"/>
      <c r="AG28" s="793"/>
      <c r="AH28" s="795"/>
      <c r="AI28" s="797"/>
      <c r="AJ28" s="799"/>
    </row>
    <row r="29" spans="1:36" ht="22" customHeight="1" x14ac:dyDescent="0.35">
      <c r="A29" s="359"/>
      <c r="B29" s="800" t="str">
        <f>(A47)</f>
        <v>S.5</v>
      </c>
      <c r="C29" s="800"/>
      <c r="D29" s="801"/>
      <c r="E29" s="776"/>
      <c r="F29" s="119" t="s">
        <v>186</v>
      </c>
      <c r="G29" s="45"/>
      <c r="H29" s="43"/>
      <c r="I29" s="43"/>
      <c r="J29" s="44"/>
      <c r="K29" s="126"/>
      <c r="L29" s="43"/>
      <c r="M29" s="43"/>
      <c r="N29" s="43"/>
      <c r="O29" s="43"/>
      <c r="P29" s="43"/>
      <c r="Q29" s="44"/>
      <c r="R29" s="142"/>
      <c r="S29" s="187"/>
      <c r="T29" s="186"/>
      <c r="U29" s="447"/>
      <c r="V29" s="126"/>
      <c r="W29" s="448"/>
      <c r="X29" s="448"/>
      <c r="Y29" s="448"/>
      <c r="Z29" s="415"/>
      <c r="AA29" s="415"/>
      <c r="AB29" s="415"/>
      <c r="AC29" s="415"/>
      <c r="AD29" s="43"/>
      <c r="AE29" s="43"/>
      <c r="AF29" s="789"/>
      <c r="AG29" s="45"/>
      <c r="AH29" s="185"/>
      <c r="AI29" s="44"/>
      <c r="AJ29" s="428"/>
    </row>
    <row r="30" spans="1:36" ht="22" customHeight="1" x14ac:dyDescent="0.35">
      <c r="A30" s="359"/>
      <c r="B30" s="800"/>
      <c r="C30" s="800"/>
      <c r="D30" s="802"/>
      <c r="E30" s="776"/>
      <c r="F30" s="119" t="s">
        <v>10</v>
      </c>
      <c r="G30" s="42"/>
      <c r="H30" s="48"/>
      <c r="I30" s="48"/>
      <c r="J30" s="107"/>
      <c r="K30" s="61"/>
      <c r="L30" s="48"/>
      <c r="M30" s="48"/>
      <c r="N30" s="48"/>
      <c r="O30" s="48"/>
      <c r="P30" s="48"/>
      <c r="Q30" s="107"/>
      <c r="R30" s="51"/>
      <c r="S30" s="42"/>
      <c r="T30" s="85"/>
      <c r="U30" s="42"/>
      <c r="V30" s="61"/>
      <c r="W30" s="61"/>
      <c r="X30" s="61"/>
      <c r="Y30" s="61"/>
      <c r="Z30" s="48"/>
      <c r="AA30" s="48"/>
      <c r="AB30" s="48"/>
      <c r="AC30" s="48"/>
      <c r="AD30" s="48"/>
      <c r="AE30" s="48"/>
      <c r="AF30" s="790"/>
      <c r="AG30" s="792"/>
      <c r="AH30" s="794"/>
      <c r="AI30" s="796"/>
      <c r="AJ30" s="798"/>
    </row>
    <row r="31" spans="1:36" ht="22" customHeight="1" x14ac:dyDescent="0.35">
      <c r="A31" s="359"/>
      <c r="B31" s="800"/>
      <c r="C31" s="800"/>
      <c r="D31" s="802"/>
      <c r="E31" s="776"/>
      <c r="F31" s="119" t="s">
        <v>192</v>
      </c>
      <c r="G31" s="42"/>
      <c r="H31" s="48"/>
      <c r="I31" s="48"/>
      <c r="J31" s="107"/>
      <c r="K31" s="61"/>
      <c r="L31" s="48"/>
      <c r="M31" s="48"/>
      <c r="N31" s="48"/>
      <c r="O31" s="48"/>
      <c r="P31" s="48"/>
      <c r="Q31" s="107"/>
      <c r="R31" s="51"/>
      <c r="S31" s="42"/>
      <c r="T31" s="85"/>
      <c r="U31" s="42"/>
      <c r="V31" s="61"/>
      <c r="W31" s="61"/>
      <c r="X31" s="61"/>
      <c r="Y31" s="61"/>
      <c r="Z31" s="48"/>
      <c r="AA31" s="48"/>
      <c r="AB31" s="48"/>
      <c r="AC31" s="48"/>
      <c r="AD31" s="48"/>
      <c r="AE31" s="48"/>
      <c r="AF31" s="790"/>
      <c r="AG31" s="792"/>
      <c r="AH31" s="794"/>
      <c r="AI31" s="796"/>
      <c r="AJ31" s="798"/>
    </row>
    <row r="32" spans="1:36" ht="22" customHeight="1" x14ac:dyDescent="0.35">
      <c r="A32" s="359"/>
      <c r="B32" s="800"/>
      <c r="C32" s="800"/>
      <c r="D32" s="802"/>
      <c r="E32" s="776"/>
      <c r="F32" s="119" t="s">
        <v>194</v>
      </c>
      <c r="G32" s="42"/>
      <c r="H32" s="48"/>
      <c r="I32" s="48"/>
      <c r="J32" s="107"/>
      <c r="K32" s="61"/>
      <c r="L32" s="48"/>
      <c r="M32" s="48"/>
      <c r="N32" s="48"/>
      <c r="O32" s="48"/>
      <c r="P32" s="48"/>
      <c r="Q32" s="107"/>
      <c r="R32" s="51"/>
      <c r="S32" s="42"/>
      <c r="T32" s="85"/>
      <c r="U32" s="42"/>
      <c r="V32" s="61"/>
      <c r="W32" s="61"/>
      <c r="X32" s="61"/>
      <c r="Y32" s="61"/>
      <c r="Z32" s="48"/>
      <c r="AA32" s="48"/>
      <c r="AB32" s="48"/>
      <c r="AC32" s="48"/>
      <c r="AD32" s="48"/>
      <c r="AE32" s="48"/>
      <c r="AF32" s="790"/>
      <c r="AG32" s="792"/>
      <c r="AH32" s="794"/>
      <c r="AI32" s="796"/>
      <c r="AJ32" s="798"/>
    </row>
    <row r="33" spans="1:37" ht="22" customHeight="1" x14ac:dyDescent="0.35">
      <c r="A33" s="359"/>
      <c r="B33" s="800"/>
      <c r="C33" s="800"/>
      <c r="D33" s="802"/>
      <c r="E33" s="776"/>
      <c r="F33" s="119" t="s">
        <v>196</v>
      </c>
      <c r="G33" s="42"/>
      <c r="H33" s="48"/>
      <c r="I33" s="48"/>
      <c r="J33" s="107"/>
      <c r="K33" s="61"/>
      <c r="L33" s="48"/>
      <c r="M33" s="48"/>
      <c r="N33" s="48"/>
      <c r="O33" s="48"/>
      <c r="P33" s="48"/>
      <c r="Q33" s="107"/>
      <c r="R33" s="51"/>
      <c r="S33" s="42"/>
      <c r="T33" s="85"/>
      <c r="U33" s="42"/>
      <c r="V33" s="61"/>
      <c r="W33" s="61"/>
      <c r="X33" s="61"/>
      <c r="Y33" s="61"/>
      <c r="Z33" s="48"/>
      <c r="AA33" s="48"/>
      <c r="AB33" s="48"/>
      <c r="AC33" s="48"/>
      <c r="AD33" s="48"/>
      <c r="AE33" s="48"/>
      <c r="AF33" s="790"/>
      <c r="AG33" s="792"/>
      <c r="AH33" s="794"/>
      <c r="AI33" s="796"/>
      <c r="AJ33" s="798"/>
    </row>
    <row r="34" spans="1:37" ht="22" customHeight="1" x14ac:dyDescent="0.35">
      <c r="A34" s="359"/>
      <c r="B34" s="800"/>
      <c r="C34" s="800"/>
      <c r="D34" s="803"/>
      <c r="E34" s="776"/>
      <c r="F34" s="119" t="s">
        <v>6</v>
      </c>
      <c r="G34" s="125"/>
      <c r="H34" s="53"/>
      <c r="I34" s="53"/>
      <c r="J34" s="128"/>
      <c r="K34" s="153"/>
      <c r="L34" s="53"/>
      <c r="M34" s="53"/>
      <c r="N34" s="53"/>
      <c r="O34" s="53"/>
      <c r="P34" s="53"/>
      <c r="Q34" s="128"/>
      <c r="R34" s="144"/>
      <c r="S34" s="125"/>
      <c r="T34" s="184"/>
      <c r="U34" s="821"/>
      <c r="V34" s="822"/>
      <c r="W34" s="822"/>
      <c r="X34" s="822"/>
      <c r="Y34" s="822"/>
      <c r="Z34" s="822"/>
      <c r="AA34" s="822"/>
      <c r="AB34" s="822"/>
      <c r="AC34" s="822"/>
      <c r="AD34" s="822"/>
      <c r="AE34" s="823"/>
      <c r="AF34" s="791"/>
      <c r="AG34" s="793"/>
      <c r="AH34" s="795"/>
      <c r="AI34" s="797"/>
      <c r="AJ34" s="799"/>
    </row>
    <row r="35" spans="1:37" ht="22" customHeight="1" x14ac:dyDescent="0.35">
      <c r="A35" s="359"/>
      <c r="B35" s="359"/>
      <c r="C35" s="781" t="s">
        <v>202</v>
      </c>
      <c r="D35" s="781"/>
      <c r="E35" s="781"/>
      <c r="F35" s="781"/>
      <c r="G35" s="857">
        <v>2</v>
      </c>
      <c r="H35" s="858"/>
      <c r="I35" s="858"/>
      <c r="J35" s="858"/>
      <c r="K35" s="857">
        <v>2</v>
      </c>
      <c r="L35" s="858"/>
      <c r="M35" s="858"/>
      <c r="N35" s="858"/>
      <c r="O35" s="858"/>
      <c r="P35" s="858"/>
      <c r="Q35" s="859"/>
      <c r="R35" s="391">
        <v>1</v>
      </c>
      <c r="S35" s="857">
        <v>1</v>
      </c>
      <c r="T35" s="858"/>
      <c r="U35" s="465"/>
      <c r="V35" s="460"/>
      <c r="W35" s="460"/>
      <c r="X35" s="460"/>
      <c r="Y35" s="460"/>
      <c r="Z35" s="460"/>
      <c r="AA35" s="460"/>
      <c r="AB35" s="460"/>
      <c r="AC35" s="460"/>
      <c r="AD35" s="460"/>
      <c r="AE35" s="460"/>
      <c r="AF35" s="460"/>
      <c r="AG35" s="460"/>
      <c r="AH35" s="515"/>
      <c r="AI35" s="453"/>
      <c r="AJ35" s="454"/>
      <c r="AK35" s="445"/>
    </row>
    <row r="36" spans="1:37" ht="22" customHeight="1" x14ac:dyDescent="0.35">
      <c r="A36" s="359"/>
      <c r="B36" s="359"/>
      <c r="C36" s="781" t="s">
        <v>203</v>
      </c>
      <c r="D36" s="781"/>
      <c r="E36" s="781"/>
      <c r="F36" s="781"/>
      <c r="G36" s="819" t="s">
        <v>204</v>
      </c>
      <c r="H36" s="819"/>
      <c r="I36" s="819"/>
      <c r="J36" s="819"/>
      <c r="K36" s="820" t="s">
        <v>204</v>
      </c>
      <c r="L36" s="820"/>
      <c r="M36" s="820"/>
      <c r="N36" s="820"/>
      <c r="O36" s="820"/>
      <c r="P36" s="820"/>
      <c r="Q36" s="820"/>
      <c r="R36" s="424" t="s">
        <v>204</v>
      </c>
      <c r="S36" s="820" t="s">
        <v>204</v>
      </c>
      <c r="T36" s="886"/>
      <c r="U36" s="527"/>
      <c r="AG36" s="359"/>
      <c r="AH36" s="304"/>
      <c r="AI36" s="256"/>
      <c r="AJ36" s="249"/>
      <c r="AK36" s="445"/>
    </row>
    <row r="37" spans="1:37" ht="22" customHeight="1" x14ac:dyDescent="0.35">
      <c r="A37" s="359"/>
      <c r="B37" s="359"/>
      <c r="C37" s="781" t="s">
        <v>9</v>
      </c>
      <c r="D37" s="781"/>
      <c r="E37" s="781"/>
      <c r="F37" s="387">
        <v>3</v>
      </c>
      <c r="AG37" s="359"/>
      <c r="AH37" s="304"/>
      <c r="AI37" s="256"/>
      <c r="AJ37" s="249"/>
      <c r="AK37" s="445"/>
    </row>
    <row r="38" spans="1:37" ht="50.25" customHeight="1" x14ac:dyDescent="0.35">
      <c r="A38" s="359"/>
      <c r="B38" s="359"/>
      <c r="C38" s="776" t="s">
        <v>575</v>
      </c>
      <c r="D38" s="776"/>
      <c r="E38" s="776"/>
      <c r="F38" s="818"/>
      <c r="G38" s="445"/>
      <c r="H38" s="445"/>
      <c r="I38" s="445"/>
      <c r="J38" s="445"/>
      <c r="K38" s="445"/>
      <c r="L38" s="445"/>
      <c r="M38" s="445"/>
      <c r="N38" s="445"/>
      <c r="O38" s="445"/>
      <c r="P38" s="445"/>
      <c r="Q38" s="445"/>
      <c r="R38" s="445"/>
      <c r="S38" s="445"/>
      <c r="T38" s="445"/>
      <c r="AG38" s="359"/>
      <c r="AH38" s="304"/>
      <c r="AI38" s="256"/>
      <c r="AJ38" s="249"/>
    </row>
    <row r="39" spans="1:37" x14ac:dyDescent="0.35">
      <c r="C39" s="827"/>
      <c r="D39" s="827"/>
      <c r="E39" s="827"/>
      <c r="F39" s="827"/>
      <c r="AG39" s="441"/>
      <c r="AI39" s="441"/>
      <c r="AJ39" s="455"/>
    </row>
    <row r="41" spans="1:37" ht="20.149999999999999" customHeight="1" x14ac:dyDescent="0.35">
      <c r="A41" s="778" t="s">
        <v>207</v>
      </c>
      <c r="B41" s="779"/>
      <c r="C41" s="779"/>
      <c r="D41" s="779"/>
      <c r="E41" s="780"/>
      <c r="F41" s="529"/>
    </row>
    <row r="42" spans="1:37" ht="20.149999999999999" customHeight="1" x14ac:dyDescent="0.35">
      <c r="A42" s="387" t="s">
        <v>208</v>
      </c>
      <c r="B42" s="387" t="s">
        <v>209</v>
      </c>
      <c r="C42" s="387" t="s">
        <v>210</v>
      </c>
      <c r="D42" s="387" t="s">
        <v>59</v>
      </c>
      <c r="E42" s="387" t="s">
        <v>211</v>
      </c>
    </row>
    <row r="43" spans="1:37" ht="20.149999999999999" customHeight="1" x14ac:dyDescent="0.35">
      <c r="A43" s="19" t="s">
        <v>212</v>
      </c>
      <c r="B43" s="124" t="s">
        <v>576</v>
      </c>
      <c r="C43" s="1" t="s">
        <v>577</v>
      </c>
      <c r="D43" s="551">
        <v>2018</v>
      </c>
      <c r="E43" s="3" t="s">
        <v>578</v>
      </c>
      <c r="F43" s="535"/>
    </row>
    <row r="44" spans="1:37" ht="20.149999999999999" customHeight="1" x14ac:dyDescent="0.35">
      <c r="A44" s="19" t="s">
        <v>215</v>
      </c>
      <c r="B44" s="1"/>
      <c r="C44" s="1"/>
      <c r="D44" s="1"/>
      <c r="E44" s="1"/>
      <c r="F44" s="536"/>
    </row>
    <row r="45" spans="1:37" ht="20.149999999999999" customHeight="1" x14ac:dyDescent="0.35">
      <c r="A45" s="19" t="s">
        <v>280</v>
      </c>
      <c r="B45" s="1"/>
      <c r="C45" s="1"/>
      <c r="D45" s="1"/>
      <c r="E45" s="1"/>
      <c r="F45" s="536"/>
    </row>
    <row r="46" spans="1:37" ht="20.149999999999999" customHeight="1" x14ac:dyDescent="0.35">
      <c r="A46" s="19" t="s">
        <v>283</v>
      </c>
      <c r="B46" s="1"/>
      <c r="C46" s="1"/>
      <c r="D46" s="1"/>
      <c r="E46" s="1"/>
      <c r="F46" s="536"/>
    </row>
    <row r="47" spans="1:37" ht="20.149999999999999" customHeight="1" x14ac:dyDescent="0.35">
      <c r="A47" s="19" t="s">
        <v>284</v>
      </c>
      <c r="B47" s="1"/>
      <c r="C47" s="1"/>
      <c r="D47" s="1"/>
      <c r="E47" s="1"/>
      <c r="F47" s="536"/>
    </row>
    <row r="48" spans="1:37" x14ac:dyDescent="0.35">
      <c r="A48" s="359"/>
      <c r="B48" s="359"/>
      <c r="C48" s="359"/>
      <c r="D48" s="359"/>
      <c r="E48" s="359"/>
      <c r="F48" s="120"/>
    </row>
    <row r="49" spans="1:6" x14ac:dyDescent="0.35">
      <c r="A49" s="359"/>
      <c r="B49" s="359"/>
      <c r="C49" s="359"/>
      <c r="D49" s="359"/>
      <c r="E49" s="359"/>
      <c r="F49" s="359"/>
    </row>
    <row r="50" spans="1:6" x14ac:dyDescent="0.35">
      <c r="A50" s="359"/>
      <c r="B50" s="359"/>
      <c r="C50" s="359"/>
      <c r="D50" s="359"/>
      <c r="E50" s="359"/>
      <c r="F50" s="359"/>
    </row>
    <row r="51" spans="1:6" x14ac:dyDescent="0.35">
      <c r="A51" s="359"/>
      <c r="B51" s="359"/>
      <c r="C51" s="359"/>
      <c r="D51" s="359"/>
      <c r="E51" s="359"/>
      <c r="F51" s="359"/>
    </row>
    <row r="52" spans="1:6" x14ac:dyDescent="0.35">
      <c r="A52" s="359"/>
      <c r="B52" s="359"/>
      <c r="C52" s="359"/>
      <c r="D52" s="359"/>
      <c r="E52" s="359"/>
      <c r="F52" s="359"/>
    </row>
    <row r="53" spans="1:6" x14ac:dyDescent="0.35">
      <c r="A53" s="359"/>
      <c r="B53" s="359"/>
      <c r="C53" s="359"/>
      <c r="D53" s="359"/>
      <c r="E53" s="359"/>
      <c r="F53" s="359"/>
    </row>
    <row r="54" spans="1:6" x14ac:dyDescent="0.35">
      <c r="A54" s="359"/>
      <c r="B54" s="359"/>
      <c r="C54" s="359"/>
      <c r="D54" s="359"/>
      <c r="E54" s="359"/>
      <c r="F54" s="359"/>
    </row>
    <row r="55" spans="1:6" x14ac:dyDescent="0.35">
      <c r="A55" s="359"/>
      <c r="B55" s="359"/>
      <c r="C55" s="359"/>
      <c r="D55" s="359"/>
      <c r="E55" s="359"/>
      <c r="F55" s="359"/>
    </row>
    <row r="56" spans="1:6" x14ac:dyDescent="0.35">
      <c r="A56" s="359"/>
      <c r="B56" s="359"/>
      <c r="C56" s="359"/>
      <c r="D56" s="359"/>
      <c r="E56" s="359"/>
      <c r="F56" s="359"/>
    </row>
    <row r="57" spans="1:6" x14ac:dyDescent="0.35">
      <c r="A57" s="359"/>
      <c r="B57" s="359"/>
      <c r="C57" s="359"/>
      <c r="D57" s="359"/>
      <c r="E57" s="359"/>
      <c r="F57" s="359"/>
    </row>
    <row r="58" spans="1:6" x14ac:dyDescent="0.35">
      <c r="A58" s="359"/>
      <c r="B58" s="359"/>
      <c r="C58" s="359"/>
      <c r="D58" s="359"/>
      <c r="E58" s="359"/>
      <c r="F58" s="359"/>
    </row>
    <row r="59" spans="1:6" x14ac:dyDescent="0.35">
      <c r="A59" s="359"/>
      <c r="B59" s="359"/>
      <c r="C59" s="359"/>
      <c r="D59" s="359"/>
      <c r="E59" s="359"/>
      <c r="F59" s="359"/>
    </row>
    <row r="60" spans="1:6" x14ac:dyDescent="0.35">
      <c r="A60" s="359"/>
      <c r="B60" s="359"/>
      <c r="C60" s="359"/>
      <c r="D60" s="359"/>
      <c r="E60" s="359"/>
      <c r="F60" s="359"/>
    </row>
    <row r="61" spans="1:6" x14ac:dyDescent="0.35">
      <c r="A61" s="359"/>
      <c r="B61" s="359"/>
      <c r="C61" s="359"/>
      <c r="D61" s="359"/>
      <c r="E61" s="359"/>
      <c r="F61" s="359"/>
    </row>
    <row r="62" spans="1:6" x14ac:dyDescent="0.35">
      <c r="A62" s="359"/>
      <c r="B62" s="359"/>
      <c r="C62" s="359"/>
      <c r="D62" s="359"/>
      <c r="E62" s="359"/>
      <c r="F62" s="359"/>
    </row>
    <row r="63" spans="1:6" x14ac:dyDescent="0.35">
      <c r="A63" s="359"/>
      <c r="B63" s="359"/>
      <c r="C63" s="359"/>
      <c r="D63" s="359"/>
      <c r="E63" s="359"/>
      <c r="F63" s="359"/>
    </row>
    <row r="64" spans="1:6"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89">
    <mergeCell ref="AF3:AF4"/>
    <mergeCell ref="AG3:AG4"/>
    <mergeCell ref="AH3:AH4"/>
    <mergeCell ref="AI3:AI4"/>
    <mergeCell ref="B2:B4"/>
    <mergeCell ref="C2:C4"/>
    <mergeCell ref="D2:D4"/>
    <mergeCell ref="E2:E4"/>
    <mergeCell ref="F2:F4"/>
    <mergeCell ref="G2:J2"/>
    <mergeCell ref="AJ2:AJ4"/>
    <mergeCell ref="G3:G4"/>
    <mergeCell ref="H3:H4"/>
    <mergeCell ref="I3:I4"/>
    <mergeCell ref="J3:J4"/>
    <mergeCell ref="K3:L3"/>
    <mergeCell ref="M3:P3"/>
    <mergeCell ref="Q3:Q4"/>
    <mergeCell ref="U3:AA3"/>
    <mergeCell ref="AB3:AE3"/>
    <mergeCell ref="K2:Q2"/>
    <mergeCell ref="R2:R4"/>
    <mergeCell ref="S2:S4"/>
    <mergeCell ref="T2:T4"/>
    <mergeCell ref="U2:AF2"/>
    <mergeCell ref="AG2:AI2"/>
    <mergeCell ref="AH6:AH10"/>
    <mergeCell ref="AI6:AI10"/>
    <mergeCell ref="AJ6:AJ10"/>
    <mergeCell ref="U10:AE10"/>
    <mergeCell ref="B11:B16"/>
    <mergeCell ref="C11:C16"/>
    <mergeCell ref="D11:D16"/>
    <mergeCell ref="E11:E16"/>
    <mergeCell ref="AF11:AF16"/>
    <mergeCell ref="AG12:AG16"/>
    <mergeCell ref="B5:B10"/>
    <mergeCell ref="C5:C10"/>
    <mergeCell ref="D5:D10"/>
    <mergeCell ref="E5:E10"/>
    <mergeCell ref="AF5:AF10"/>
    <mergeCell ref="AG6:AG10"/>
    <mergeCell ref="AH12:AH16"/>
    <mergeCell ref="AI12:AI16"/>
    <mergeCell ref="AJ12:AJ16"/>
    <mergeCell ref="U16:AE16"/>
    <mergeCell ref="B17:B22"/>
    <mergeCell ref="C17:C22"/>
    <mergeCell ref="D17:D22"/>
    <mergeCell ref="E17:E22"/>
    <mergeCell ref="AF17:AF22"/>
    <mergeCell ref="AG18:AG22"/>
    <mergeCell ref="AH18:AH22"/>
    <mergeCell ref="AI18:AI22"/>
    <mergeCell ref="AJ18:AJ22"/>
    <mergeCell ref="U22:AE22"/>
    <mergeCell ref="AG24:AG28"/>
    <mergeCell ref="AH24:AH28"/>
    <mergeCell ref="AI24:AI28"/>
    <mergeCell ref="AJ24:AJ28"/>
    <mergeCell ref="U28:AE28"/>
    <mergeCell ref="AF23:AF28"/>
    <mergeCell ref="AJ30:AJ34"/>
    <mergeCell ref="U34:AE34"/>
    <mergeCell ref="C35:F35"/>
    <mergeCell ref="G35:J35"/>
    <mergeCell ref="K35:Q35"/>
    <mergeCell ref="S35:T35"/>
    <mergeCell ref="C29:C34"/>
    <mergeCell ref="D29:D34"/>
    <mergeCell ref="E29:E34"/>
    <mergeCell ref="AF29:AF34"/>
    <mergeCell ref="S36:T36"/>
    <mergeCell ref="C37:E37"/>
    <mergeCell ref="C38:F38"/>
    <mergeCell ref="AH30:AH34"/>
    <mergeCell ref="AI30:AI34"/>
    <mergeCell ref="AG30:AG34"/>
    <mergeCell ref="C39:F39"/>
    <mergeCell ref="A41:E41"/>
    <mergeCell ref="K9:L9"/>
    <mergeCell ref="C36:F36"/>
    <mergeCell ref="G36:J36"/>
    <mergeCell ref="K36:Q36"/>
    <mergeCell ref="B29:B34"/>
    <mergeCell ref="B23:B28"/>
    <mergeCell ref="C23:C28"/>
    <mergeCell ref="D23:D28"/>
    <mergeCell ref="E23:E28"/>
  </mergeCells>
  <hyperlinks>
    <hyperlink ref="E43" r:id="rId1" xr:uid="{74B59E52-637C-48E9-996F-0443E9E67B8C}"/>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4">
        <x14:dataValidation type="list" allowBlank="1" showInputMessage="1" showErrorMessage="1" xr:uid="{0D363E58-C0E3-4C62-A6AA-9D27CDC191B9}">
          <x14:formula1>
            <xm:f>Dropdowns!$M$2:$M$5</xm:f>
          </x14:formula1>
          <xm:sqref>F37</xm:sqref>
        </x14:dataValidation>
        <x14:dataValidation type="list" allowBlank="1" showInputMessage="1" showErrorMessage="1" xr:uid="{8C1925B9-1BFB-4D8F-9840-A41E50C6766B}">
          <x14:formula1>
            <xm:f>Dropdowns!$L$2:$L$16</xm:f>
          </x14:formula1>
          <xm:sqref>G7:I7 G31:I31 G25:I25 G19:I19 G13:I13</xm:sqref>
        </x14:dataValidation>
        <x14:dataValidation type="list" allowBlank="1" showInputMessage="1" showErrorMessage="1" xr:uid="{B0AE92BB-8479-4030-A1F8-15EBD94A3FC8}">
          <x14:formula1>
            <xm:f>Dropdowns!$I$3:$I$10</xm:f>
          </x14:formula1>
          <xm:sqref>AH6 AH24 AH12 AH18 AH30 AI6:AI10 AI12:AI16 AI18:AI22 AI24:AI28 AI30:AI34</xm:sqref>
        </x14:dataValidation>
        <x14:dataValidation type="list" allowBlank="1" showInputMessage="1" showErrorMessage="1" xr:uid="{CB17688A-1C0F-4A8E-948B-A09E7F54C57A}">
          <x14:formula1>
            <xm:f>Dropdowns!$J$3:$J$5</xm:f>
          </x14:formula1>
          <xm:sqref>G10:J10 G16:J16 G22:J22 G28:J28 G34:J34 K35 G35</xm:sqref>
        </x14:dataValidation>
        <x14:dataValidation type="list" allowBlank="1" showInputMessage="1" showErrorMessage="1" xr:uid="{27384650-2C99-467F-9884-14168C377146}">
          <x14:formula1>
            <xm:f>Dropdowns!$J$3:$J$4</xm:f>
          </x14:formula1>
          <xm:sqref>K16:T16 K22:T22 K28:T28 K34:T34 K10:T10 R35:S35</xm:sqref>
        </x14:dataValidation>
        <x14:dataValidation type="list" allowBlank="1" showInputMessage="1" showErrorMessage="1" xr:uid="{86C2E69D-DE4D-4666-A42E-FA42CF306CA6}">
          <x14:formula1>
            <xm:f>Dropdowns!$K$3:$K$6</xm:f>
          </x14:formula1>
          <xm:sqref>T6 T12 T18 T30 T24</xm:sqref>
        </x14:dataValidation>
        <x14:dataValidation type="list" allowBlank="1" showInputMessage="1" showErrorMessage="1" xr:uid="{162AFCF7-EF2E-4255-90AA-94E5D2489CB3}">
          <x14:formula1>
            <xm:f>Dropdowns!$A$3:$A$5</xm:f>
          </x14:formula1>
          <xm:sqref>G6:I6 G12:I12 G18:I18 G24:I24 G30:I30</xm:sqref>
        </x14:dataValidation>
        <x14:dataValidation type="list" allowBlank="1" showInputMessage="1" showErrorMessage="1" xr:uid="{C66ADABF-5FF9-4EC8-97CE-C9036A9503CA}">
          <x14:formula1>
            <xm:f>Dropdowns!$B$3:$B$5</xm:f>
          </x14:formula1>
          <xm:sqref>K24:P24 K6:P6 K12:P12 K18:P18 K30:P30</xm:sqref>
        </x14:dataValidation>
        <x14:dataValidation type="list" allowBlank="1" showInputMessage="1" showErrorMessage="1" xr:uid="{C42B16E3-5521-423A-B7FE-1C78168A58E9}">
          <x14:formula1>
            <xm:f>Dropdowns!$C$3:$C$7</xm:f>
          </x14:formula1>
          <xm:sqref>R6 R12 R18 R24 R30</xm:sqref>
        </x14:dataValidation>
        <x14:dataValidation type="list" allowBlank="1" showInputMessage="1" showErrorMessage="1" xr:uid="{384F5E54-E8F1-4947-8A86-40E8866AF304}">
          <x14:formula1>
            <xm:f>Dropdowns!$D$3:$D$6</xm:f>
          </x14:formula1>
          <xm:sqref>R7 R13 R19 R25 R31</xm:sqref>
        </x14:dataValidation>
        <x14:dataValidation type="list" allowBlank="1" showInputMessage="1" showErrorMessage="1" xr:uid="{9EF1816A-D2DE-45E0-A443-1F3EF7C833BC}">
          <x14:formula1>
            <xm:f>Dropdowns!$E$3:$E$5</xm:f>
          </x14:formula1>
          <xm:sqref>S12 S18 S24 S30 S6</xm:sqref>
        </x14:dataValidation>
        <x14:dataValidation type="list" allowBlank="1" showInputMessage="1" showErrorMessage="1" xr:uid="{0D564783-302D-4C7C-B1E5-0C545C7285A2}">
          <x14:formula1>
            <xm:f>Dropdowns!$H$3:$H$5</xm:f>
          </x14:formula1>
          <xm:sqref>AG12 AG6 AG24 AG18 AG30</xm:sqref>
        </x14:dataValidation>
        <x14:dataValidation type="list" allowBlank="1" showInputMessage="1" showErrorMessage="1" xr:uid="{939CA82B-7E33-40A4-9F7C-75A7D6024902}">
          <x14:formula1>
            <xm:f>Dropdowns!$A$8</xm:f>
          </x14:formula1>
          <xm:sqref>J6 J12 J18 J24 J30 Q30 Q24 Q18 Q12 Q6 U6:AE6 U12:AE12 U18:AE18 U24:AE24 U30:AE30</xm:sqref>
        </x14:dataValidation>
        <x14:dataValidation type="list" allowBlank="1" showInputMessage="1" showErrorMessage="1" xr:uid="{AC747A85-326B-42FB-A96B-267E388E1EE7}">
          <x14:formula1>
            <xm:f>Dropdowns!$E$8:$E$14</xm:f>
          </x14:formula1>
          <xm:sqref>S19 S25 S31 S13 S7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7960E-DF1F-4C80-A85C-B85F84164A5B}">
  <sheetPr codeName="Foglio61"/>
  <dimension ref="A1:AJ81"/>
  <sheetViews>
    <sheetView zoomScale="70" zoomScaleNormal="70" workbookViewId="0">
      <pane xSplit="6" ySplit="4" topLeftCell="R5" activePane="bottomRight" state="frozen"/>
      <selection pane="topRight" activeCell="F1" sqref="F1"/>
      <selection pane="bottomLeft" activeCell="A5" sqref="A5"/>
      <selection pane="bottomRight" activeCell="U12" sqref="U12:AE12"/>
    </sheetView>
  </sheetViews>
  <sheetFormatPr defaultColWidth="8.81640625" defaultRowHeight="14.5" x14ac:dyDescent="0.35"/>
  <cols>
    <col min="1" max="1" width="7.1796875" style="576" bestFit="1" customWidth="1"/>
    <col min="2" max="2" width="27.1796875" style="576" bestFit="1" customWidth="1"/>
    <col min="3" max="3" width="26.81640625" style="576" bestFit="1" customWidth="1"/>
    <col min="4" max="4" width="20.54296875" style="576" customWidth="1"/>
    <col min="5" max="5" width="13.81640625" style="576" customWidth="1"/>
    <col min="6" max="6" width="14.1796875" style="576" bestFit="1" customWidth="1"/>
    <col min="7" max="7" width="8.81640625" style="576"/>
    <col min="8" max="8" width="11.54296875" style="576" customWidth="1"/>
    <col min="9" max="9" width="7.81640625" style="576" customWidth="1"/>
    <col min="10" max="10" width="31.81640625" style="576" customWidth="1"/>
    <col min="11" max="11" width="8.81640625" style="576"/>
    <col min="12" max="12" width="6.1796875" style="576" bestFit="1" customWidth="1"/>
    <col min="13" max="13" width="23.81640625" style="576" customWidth="1"/>
    <col min="14" max="14" width="15.81640625" style="576" customWidth="1"/>
    <col min="15" max="15" width="16.1796875" style="576" customWidth="1"/>
    <col min="16" max="16" width="17.81640625" style="576" customWidth="1"/>
    <col min="17" max="18" width="34.1796875" style="576" customWidth="1"/>
    <col min="19" max="19" width="32.1796875" style="576" customWidth="1"/>
    <col min="20" max="20" width="30.81640625" style="576" customWidth="1"/>
    <col min="21" max="21" width="8.1796875" style="576" customWidth="1"/>
    <col min="22" max="22" width="12" style="576" customWidth="1"/>
    <col min="23" max="24" width="7.1796875" style="576" customWidth="1"/>
    <col min="25" max="25" width="9.1796875" style="576" customWidth="1"/>
    <col min="26" max="27" width="7.1796875" style="576" customWidth="1"/>
    <col min="28" max="28" width="7.54296875" style="576" customWidth="1"/>
    <col min="29" max="29" width="6.81640625" style="576" customWidth="1"/>
    <col min="30" max="30" width="10.54296875" style="576" customWidth="1"/>
    <col min="31" max="31" width="7.81640625" style="576" customWidth="1"/>
    <col min="32" max="32" width="46.453125" style="576" customWidth="1"/>
    <col min="33" max="33" width="11.1796875" style="576" customWidth="1"/>
    <col min="34" max="34" width="11" style="576" customWidth="1"/>
    <col min="35" max="35" width="10.453125" style="576" customWidth="1"/>
    <col min="36" max="36" width="19.54296875" style="576" customWidth="1"/>
    <col min="37" max="16384" width="8.81640625" style="576"/>
  </cols>
  <sheetData>
    <row r="1" spans="1:36" s="360" customFormat="1"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row>
    <row r="2" spans="1:36" s="383" customFormat="1" ht="20.149999999999999" customHeight="1" x14ac:dyDescent="0.35">
      <c r="A2" s="170"/>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row>
    <row r="3" spans="1:36" s="383" customFormat="1" ht="20.149999999999999" customHeight="1" x14ac:dyDescent="0.35">
      <c r="A3" s="170"/>
      <c r="B3" s="834"/>
      <c r="C3" s="834"/>
      <c r="D3" s="834"/>
      <c r="E3" s="816"/>
      <c r="F3" s="816"/>
      <c r="G3" s="817" t="s">
        <v>169</v>
      </c>
      <c r="H3" s="817" t="s">
        <v>170</v>
      </c>
      <c r="I3" s="817" t="s">
        <v>171</v>
      </c>
      <c r="J3" s="817" t="s">
        <v>247</v>
      </c>
      <c r="K3" s="816" t="s">
        <v>173</v>
      </c>
      <c r="L3" s="816"/>
      <c r="M3" s="816" t="s">
        <v>174</v>
      </c>
      <c r="N3" s="816"/>
      <c r="O3" s="816"/>
      <c r="P3" s="816"/>
      <c r="Q3" s="817" t="s">
        <v>248</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row>
    <row r="4" spans="1:36" s="383" customFormat="1" ht="120" customHeight="1" x14ac:dyDescent="0.35">
      <c r="A4" s="170"/>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row>
    <row r="5" spans="1:36" x14ac:dyDescent="0.35">
      <c r="A5" s="2"/>
      <c r="B5" s="800" t="str">
        <f>(A43)</f>
        <v>S.1</v>
      </c>
      <c r="C5" s="800" t="str">
        <f>B43</f>
        <v>Education Sector Analysis</v>
      </c>
      <c r="D5" s="801" t="s">
        <v>19</v>
      </c>
      <c r="E5" s="776" t="s">
        <v>43</v>
      </c>
      <c r="F5" s="24" t="s">
        <v>186</v>
      </c>
      <c r="G5" s="35"/>
      <c r="H5" s="43"/>
      <c r="I5" s="36"/>
      <c r="J5" s="37">
        <v>100</v>
      </c>
      <c r="K5" s="38"/>
      <c r="L5" s="36"/>
      <c r="M5" s="36"/>
      <c r="N5" s="36"/>
      <c r="O5" s="36"/>
      <c r="P5" s="36"/>
      <c r="Q5" s="37">
        <v>100</v>
      </c>
      <c r="R5" s="40">
        <v>100</v>
      </c>
      <c r="S5" s="41">
        <v>100</v>
      </c>
      <c r="T5" s="41">
        <v>100</v>
      </c>
      <c r="U5" s="34" t="s">
        <v>579</v>
      </c>
      <c r="V5" s="34" t="s">
        <v>579</v>
      </c>
      <c r="W5" s="33"/>
      <c r="X5" s="33"/>
      <c r="Y5" s="33"/>
      <c r="Z5" s="545"/>
      <c r="AA5" s="585"/>
      <c r="AB5" s="34" t="s">
        <v>579</v>
      </c>
      <c r="AC5" s="33"/>
      <c r="AD5" s="33"/>
      <c r="AE5" s="33"/>
      <c r="AF5" s="812" t="s">
        <v>580</v>
      </c>
      <c r="AG5" s="566" t="s">
        <v>581</v>
      </c>
      <c r="AH5" s="335" t="s">
        <v>581</v>
      </c>
      <c r="AI5" s="44" t="s">
        <v>581</v>
      </c>
      <c r="AJ5" s="547"/>
    </row>
    <row r="6" spans="1:36" x14ac:dyDescent="0.35">
      <c r="A6" s="2"/>
      <c r="B6" s="800"/>
      <c r="C6" s="800"/>
      <c r="D6" s="802"/>
      <c r="E6" s="776"/>
      <c r="F6" s="24" t="s">
        <v>10</v>
      </c>
      <c r="G6" s="47"/>
      <c r="H6" s="48"/>
      <c r="I6" s="33"/>
      <c r="J6" s="49" t="s">
        <v>63</v>
      </c>
      <c r="K6" s="34"/>
      <c r="L6" s="33"/>
      <c r="M6" s="33"/>
      <c r="N6" s="33"/>
      <c r="O6" s="33"/>
      <c r="P6" s="33"/>
      <c r="Q6" s="49" t="s">
        <v>63</v>
      </c>
      <c r="R6" s="50" t="s">
        <v>44</v>
      </c>
      <c r="S6" s="51" t="s">
        <v>22</v>
      </c>
      <c r="T6" s="85" t="s">
        <v>27</v>
      </c>
      <c r="U6" s="42" t="s">
        <v>63</v>
      </c>
      <c r="V6" s="61" t="s">
        <v>63</v>
      </c>
      <c r="W6" s="61"/>
      <c r="X6" s="61"/>
      <c r="Y6" s="61"/>
      <c r="Z6" s="48"/>
      <c r="AA6" s="48"/>
      <c r="AB6" s="71" t="s">
        <v>63</v>
      </c>
      <c r="AC6" s="72"/>
      <c r="AD6" s="72"/>
      <c r="AE6" s="33"/>
      <c r="AF6" s="796"/>
      <c r="AG6" s="792" t="s">
        <v>25</v>
      </c>
      <c r="AH6" s="794" t="s">
        <v>61</v>
      </c>
      <c r="AI6" s="796" t="s">
        <v>43</v>
      </c>
      <c r="AJ6" s="887"/>
    </row>
    <row r="7" spans="1:36" ht="29" x14ac:dyDescent="0.35">
      <c r="A7" s="2"/>
      <c r="B7" s="800"/>
      <c r="C7" s="800"/>
      <c r="D7" s="802"/>
      <c r="E7" s="776"/>
      <c r="F7" s="24" t="s">
        <v>192</v>
      </c>
      <c r="G7" s="47"/>
      <c r="H7" s="48"/>
      <c r="I7" s="33"/>
      <c r="J7" s="49"/>
      <c r="K7" s="34"/>
      <c r="L7" s="33"/>
      <c r="M7" s="33"/>
      <c r="N7" s="33"/>
      <c r="O7" s="33"/>
      <c r="P7" s="33"/>
      <c r="Q7" s="49"/>
      <c r="R7" s="50"/>
      <c r="S7" s="50">
        <v>2017</v>
      </c>
      <c r="T7" s="86" t="s">
        <v>220</v>
      </c>
      <c r="U7" s="42"/>
      <c r="V7" s="61" t="s">
        <v>582</v>
      </c>
      <c r="W7" s="61"/>
      <c r="X7" s="61"/>
      <c r="Y7" s="61"/>
      <c r="Z7" s="48"/>
      <c r="AA7" s="70"/>
      <c r="AB7" s="48"/>
      <c r="AC7" s="33"/>
      <c r="AD7" s="48"/>
      <c r="AE7" s="34"/>
      <c r="AF7" s="796"/>
      <c r="AG7" s="792"/>
      <c r="AH7" s="794"/>
      <c r="AI7" s="796"/>
      <c r="AJ7" s="888"/>
    </row>
    <row r="8" spans="1:36" x14ac:dyDescent="0.35">
      <c r="A8" s="2"/>
      <c r="B8" s="800"/>
      <c r="C8" s="800"/>
      <c r="D8" s="802"/>
      <c r="E8" s="776"/>
      <c r="F8" s="24" t="s">
        <v>194</v>
      </c>
      <c r="G8" s="47"/>
      <c r="H8" s="48"/>
      <c r="I8" s="33"/>
      <c r="J8" s="49"/>
      <c r="K8" s="34"/>
      <c r="L8" s="33"/>
      <c r="M8" s="33"/>
      <c r="N8" s="33"/>
      <c r="O8" s="33"/>
      <c r="P8" s="33"/>
      <c r="Q8" s="49"/>
      <c r="R8" s="50"/>
      <c r="S8" s="51"/>
      <c r="T8" s="85"/>
      <c r="U8" s="42"/>
      <c r="V8" s="61"/>
      <c r="W8" s="61"/>
      <c r="X8" s="61"/>
      <c r="Y8" s="61"/>
      <c r="Z8" s="48"/>
      <c r="AA8" s="48"/>
      <c r="AB8" s="73"/>
      <c r="AC8" s="74"/>
      <c r="AD8" s="74"/>
      <c r="AE8" s="33"/>
      <c r="AF8" s="796"/>
      <c r="AG8" s="792"/>
      <c r="AH8" s="794"/>
      <c r="AI8" s="796"/>
      <c r="AJ8" s="888"/>
    </row>
    <row r="9" spans="1:36" ht="58" x14ac:dyDescent="0.35">
      <c r="A9" s="2"/>
      <c r="B9" s="800"/>
      <c r="C9" s="800"/>
      <c r="D9" s="802"/>
      <c r="E9" s="776"/>
      <c r="F9" s="24" t="s">
        <v>196</v>
      </c>
      <c r="G9" s="47"/>
      <c r="H9" s="48"/>
      <c r="I9" s="33"/>
      <c r="J9" s="107" t="s">
        <v>583</v>
      </c>
      <c r="K9" s="34"/>
      <c r="L9" s="33"/>
      <c r="M9" s="33"/>
      <c r="N9" s="33"/>
      <c r="O9" s="33"/>
      <c r="P9" s="33"/>
      <c r="Q9" s="107" t="s">
        <v>583</v>
      </c>
      <c r="R9" s="107" t="s">
        <v>583</v>
      </c>
      <c r="S9" s="107" t="s">
        <v>583</v>
      </c>
      <c r="T9" s="107" t="s">
        <v>583</v>
      </c>
      <c r="U9" s="47"/>
      <c r="V9" s="34"/>
      <c r="W9" s="34"/>
      <c r="X9" s="34"/>
      <c r="Y9" s="34"/>
      <c r="Z9" s="33"/>
      <c r="AA9" s="48"/>
      <c r="AB9" s="48"/>
      <c r="AC9" s="33"/>
      <c r="AD9" s="33"/>
      <c r="AE9" s="33"/>
      <c r="AF9" s="796"/>
      <c r="AG9" s="792"/>
      <c r="AH9" s="794"/>
      <c r="AI9" s="796"/>
      <c r="AJ9" s="888"/>
    </row>
    <row r="10" spans="1:36" x14ac:dyDescent="0.35">
      <c r="A10" s="2"/>
      <c r="B10" s="800"/>
      <c r="C10" s="800"/>
      <c r="D10" s="803"/>
      <c r="E10" s="776"/>
      <c r="F10" s="24" t="s">
        <v>6</v>
      </c>
      <c r="G10" s="52"/>
      <c r="H10" s="53"/>
      <c r="I10" s="54"/>
      <c r="J10" s="55">
        <v>0</v>
      </c>
      <c r="K10" s="56"/>
      <c r="L10" s="54"/>
      <c r="M10" s="54"/>
      <c r="N10" s="54"/>
      <c r="O10" s="54"/>
      <c r="P10" s="54"/>
      <c r="Q10" s="55">
        <v>0</v>
      </c>
      <c r="R10" s="57">
        <v>1</v>
      </c>
      <c r="S10" s="57">
        <v>1</v>
      </c>
      <c r="T10" s="79">
        <v>1</v>
      </c>
      <c r="U10" s="807"/>
      <c r="V10" s="808"/>
      <c r="W10" s="808"/>
      <c r="X10" s="808"/>
      <c r="Y10" s="808"/>
      <c r="Z10" s="808"/>
      <c r="AA10" s="808"/>
      <c r="AB10" s="808"/>
      <c r="AC10" s="808"/>
      <c r="AD10" s="808"/>
      <c r="AE10" s="809"/>
      <c r="AF10" s="797"/>
      <c r="AG10" s="793"/>
      <c r="AH10" s="795"/>
      <c r="AI10" s="797"/>
      <c r="AJ10" s="889"/>
    </row>
    <row r="11" spans="1:36" x14ac:dyDescent="0.35">
      <c r="A11" s="2"/>
      <c r="B11" s="803" t="str">
        <f>(A44)</f>
        <v>S.2</v>
      </c>
      <c r="C11" s="800" t="str">
        <f>(B44)</f>
        <v>Education Sector Plan (2018-2022)</v>
      </c>
      <c r="D11" s="801" t="s">
        <v>19</v>
      </c>
      <c r="E11" s="776" t="s">
        <v>43</v>
      </c>
      <c r="F11" s="24" t="s">
        <v>186</v>
      </c>
      <c r="G11" s="35"/>
      <c r="H11" s="43"/>
      <c r="I11" s="36"/>
      <c r="J11" s="37" t="s">
        <v>584</v>
      </c>
      <c r="K11" s="38"/>
      <c r="L11" s="36"/>
      <c r="M11" s="36"/>
      <c r="N11" s="36"/>
      <c r="O11" s="36"/>
      <c r="P11" s="43"/>
      <c r="Q11" s="37" t="s">
        <v>584</v>
      </c>
      <c r="R11" s="37" t="s">
        <v>584</v>
      </c>
      <c r="S11" s="37" t="s">
        <v>584</v>
      </c>
      <c r="T11" s="37" t="s">
        <v>584</v>
      </c>
      <c r="U11" s="584" t="s">
        <v>296</v>
      </c>
      <c r="V11" s="582" t="s">
        <v>296</v>
      </c>
      <c r="W11" s="583"/>
      <c r="X11" s="582" t="s">
        <v>296</v>
      </c>
      <c r="Y11" s="68"/>
      <c r="Z11" s="60"/>
      <c r="AA11" s="36"/>
      <c r="AB11" s="582" t="s">
        <v>296</v>
      </c>
      <c r="AC11" s="62"/>
      <c r="AD11" s="62"/>
      <c r="AE11" s="62"/>
      <c r="AF11" s="812" t="s">
        <v>585</v>
      </c>
      <c r="AG11" s="45" t="s">
        <v>584</v>
      </c>
      <c r="AH11" s="43" t="s">
        <v>584</v>
      </c>
      <c r="AI11" s="126" t="s">
        <v>584</v>
      </c>
      <c r="AJ11" s="547"/>
    </row>
    <row r="12" spans="1:36" x14ac:dyDescent="0.35">
      <c r="A12" s="2"/>
      <c r="B12" s="800"/>
      <c r="C12" s="800"/>
      <c r="D12" s="802"/>
      <c r="E12" s="776"/>
      <c r="F12" s="24" t="s">
        <v>10</v>
      </c>
      <c r="G12" s="47"/>
      <c r="H12" s="48"/>
      <c r="I12" s="33"/>
      <c r="J12" s="49" t="s">
        <v>63</v>
      </c>
      <c r="K12" s="34"/>
      <c r="L12" s="33"/>
      <c r="M12" s="33"/>
      <c r="N12" s="33"/>
      <c r="O12" s="33"/>
      <c r="P12" s="33"/>
      <c r="Q12" s="49" t="s">
        <v>63</v>
      </c>
      <c r="R12" s="75" t="s">
        <v>44</v>
      </c>
      <c r="S12" s="51" t="s">
        <v>22</v>
      </c>
      <c r="T12" s="85" t="s">
        <v>27</v>
      </c>
      <c r="U12" s="42" t="s">
        <v>63</v>
      </c>
      <c r="V12" s="61" t="s">
        <v>63</v>
      </c>
      <c r="W12" s="61"/>
      <c r="X12" s="61" t="s">
        <v>63</v>
      </c>
      <c r="Y12" s="61"/>
      <c r="Z12" s="48"/>
      <c r="AA12" s="48"/>
      <c r="AB12" s="33" t="s">
        <v>63</v>
      </c>
      <c r="AC12" s="48"/>
      <c r="AD12" s="48"/>
      <c r="AE12" s="48"/>
      <c r="AF12" s="796"/>
      <c r="AG12" s="792" t="s">
        <v>25</v>
      </c>
      <c r="AH12" s="794" t="s">
        <v>61</v>
      </c>
      <c r="AI12" s="878" t="s">
        <v>43</v>
      </c>
      <c r="AJ12" s="887"/>
    </row>
    <row r="13" spans="1:36" x14ac:dyDescent="0.35">
      <c r="A13" s="2"/>
      <c r="B13" s="800"/>
      <c r="C13" s="800"/>
      <c r="D13" s="802"/>
      <c r="E13" s="776"/>
      <c r="F13" s="24" t="s">
        <v>192</v>
      </c>
      <c r="G13" s="47"/>
      <c r="H13" s="48"/>
      <c r="I13" s="33"/>
      <c r="J13" s="49"/>
      <c r="K13" s="34"/>
      <c r="L13" s="33"/>
      <c r="M13" s="33"/>
      <c r="N13" s="33"/>
      <c r="O13" s="33"/>
      <c r="P13" s="33"/>
      <c r="Q13" s="49"/>
      <c r="R13" s="50"/>
      <c r="S13" s="50">
        <v>2017</v>
      </c>
      <c r="T13" s="86" t="s">
        <v>586</v>
      </c>
      <c r="U13" s="47"/>
      <c r="V13" s="34"/>
      <c r="W13" s="34"/>
      <c r="X13" s="34"/>
      <c r="Y13" s="61"/>
      <c r="Z13" s="48"/>
      <c r="AA13" s="48"/>
      <c r="AB13" s="33"/>
      <c r="AC13" s="48"/>
      <c r="AD13" s="48"/>
      <c r="AF13" s="796"/>
      <c r="AG13" s="792"/>
      <c r="AH13" s="794"/>
      <c r="AI13" s="878"/>
      <c r="AJ13" s="888"/>
    </row>
    <row r="14" spans="1:36" x14ac:dyDescent="0.35">
      <c r="A14" s="2"/>
      <c r="B14" s="800"/>
      <c r="C14" s="800"/>
      <c r="D14" s="802"/>
      <c r="E14" s="776"/>
      <c r="F14" s="24" t="s">
        <v>194</v>
      </c>
      <c r="G14" s="47"/>
      <c r="H14" s="48"/>
      <c r="I14" s="33"/>
      <c r="J14" s="49"/>
      <c r="K14" s="34"/>
      <c r="L14" s="33"/>
      <c r="M14" s="33"/>
      <c r="N14" s="33"/>
      <c r="O14" s="33"/>
      <c r="P14" s="33"/>
      <c r="Q14" s="49"/>
      <c r="R14" s="50"/>
      <c r="S14" s="51"/>
      <c r="T14" s="85"/>
      <c r="U14" s="47"/>
      <c r="V14" s="34"/>
      <c r="W14" s="34"/>
      <c r="X14" s="34"/>
      <c r="Y14" s="34"/>
      <c r="Z14" s="48"/>
      <c r="AA14" s="48"/>
      <c r="AB14" s="33"/>
      <c r="AC14" s="48"/>
      <c r="AD14" s="48"/>
      <c r="AE14" s="33"/>
      <c r="AF14" s="796"/>
      <c r="AG14" s="792"/>
      <c r="AH14" s="794"/>
      <c r="AI14" s="878"/>
      <c r="AJ14" s="888"/>
    </row>
    <row r="15" spans="1:36" ht="29" x14ac:dyDescent="0.35">
      <c r="A15" s="2"/>
      <c r="B15" s="800"/>
      <c r="C15" s="800"/>
      <c r="D15" s="802"/>
      <c r="E15" s="776"/>
      <c r="F15" s="24" t="s">
        <v>196</v>
      </c>
      <c r="G15" s="47"/>
      <c r="H15" s="48"/>
      <c r="I15" s="33"/>
      <c r="J15" s="107" t="s">
        <v>587</v>
      </c>
      <c r="K15" s="34"/>
      <c r="L15" s="33"/>
      <c r="M15" s="33"/>
      <c r="N15" s="33"/>
      <c r="O15" s="33"/>
      <c r="P15" s="33"/>
      <c r="Q15" s="107" t="s">
        <v>587</v>
      </c>
      <c r="R15" s="107" t="s">
        <v>587</v>
      </c>
      <c r="S15" s="107" t="s">
        <v>587</v>
      </c>
      <c r="T15" s="107" t="s">
        <v>587</v>
      </c>
      <c r="U15" s="47"/>
      <c r="V15" s="34"/>
      <c r="W15" s="34"/>
      <c r="X15" s="34"/>
      <c r="Y15" s="34"/>
      <c r="Z15" s="33"/>
      <c r="AA15" s="48"/>
      <c r="AB15" s="33"/>
      <c r="AC15" s="33"/>
      <c r="AD15" s="33"/>
      <c r="AE15" s="33"/>
      <c r="AF15" s="796"/>
      <c r="AG15" s="792"/>
      <c r="AH15" s="794"/>
      <c r="AI15" s="878"/>
      <c r="AJ15" s="888"/>
    </row>
    <row r="16" spans="1:36" x14ac:dyDescent="0.35">
      <c r="A16" s="2"/>
      <c r="B16" s="800"/>
      <c r="C16" s="800"/>
      <c r="D16" s="803"/>
      <c r="E16" s="776"/>
      <c r="F16" s="24" t="s">
        <v>6</v>
      </c>
      <c r="G16" s="52"/>
      <c r="H16" s="53"/>
      <c r="I16" s="54"/>
      <c r="J16" s="55">
        <v>0</v>
      </c>
      <c r="K16" s="56"/>
      <c r="L16" s="54"/>
      <c r="M16" s="54"/>
      <c r="N16" s="54"/>
      <c r="O16" s="54"/>
      <c r="P16" s="54"/>
      <c r="Q16" s="55">
        <v>0</v>
      </c>
      <c r="R16" s="57">
        <v>1</v>
      </c>
      <c r="S16" s="57">
        <v>1</v>
      </c>
      <c r="T16" s="79">
        <v>1</v>
      </c>
      <c r="U16" s="807"/>
      <c r="V16" s="808"/>
      <c r="W16" s="808"/>
      <c r="X16" s="808"/>
      <c r="Y16" s="808"/>
      <c r="Z16" s="808"/>
      <c r="AA16" s="808"/>
      <c r="AB16" s="808"/>
      <c r="AC16" s="808"/>
      <c r="AD16" s="808"/>
      <c r="AE16" s="809"/>
      <c r="AF16" s="797"/>
      <c r="AG16" s="793"/>
      <c r="AH16" s="795"/>
      <c r="AI16" s="879"/>
      <c r="AJ16" s="889"/>
    </row>
    <row r="17" spans="1:36" x14ac:dyDescent="0.35">
      <c r="A17" s="2"/>
      <c r="B17" s="800" t="str">
        <f>(A45)</f>
        <v>S.3</v>
      </c>
      <c r="C17" s="803">
        <f>(B45)</f>
        <v>0</v>
      </c>
      <c r="D17" s="801"/>
      <c r="E17" s="776"/>
      <c r="F17" s="24" t="s">
        <v>186</v>
      </c>
      <c r="G17" s="35"/>
      <c r="H17" s="43"/>
      <c r="I17" s="36"/>
      <c r="J17" s="37"/>
      <c r="K17" s="38"/>
      <c r="L17" s="36"/>
      <c r="M17" s="36"/>
      <c r="N17" s="36"/>
      <c r="O17" s="36"/>
      <c r="P17" s="36"/>
      <c r="Q17" s="37"/>
      <c r="R17" s="40"/>
      <c r="S17" s="41"/>
      <c r="T17" s="84"/>
      <c r="U17" s="35"/>
      <c r="V17" s="38"/>
      <c r="W17" s="38"/>
      <c r="X17" s="38"/>
      <c r="Y17" s="38"/>
      <c r="Z17" s="36"/>
      <c r="AA17" s="36"/>
      <c r="AB17" s="36"/>
      <c r="AC17" s="36"/>
      <c r="AD17" s="36"/>
      <c r="AE17" s="36"/>
      <c r="AF17" s="789"/>
      <c r="AG17" s="45"/>
      <c r="AH17" s="46"/>
      <c r="AI17" s="37"/>
      <c r="AJ17" s="550"/>
    </row>
    <row r="18" spans="1:36" x14ac:dyDescent="0.35">
      <c r="A18" s="2"/>
      <c r="B18" s="800"/>
      <c r="C18" s="800"/>
      <c r="D18" s="802"/>
      <c r="E18" s="776"/>
      <c r="F18" s="24" t="s">
        <v>10</v>
      </c>
      <c r="G18" s="47"/>
      <c r="H18" s="48"/>
      <c r="I18" s="33"/>
      <c r="J18" s="49"/>
      <c r="K18" s="34"/>
      <c r="L18" s="33"/>
      <c r="M18" s="33"/>
      <c r="N18" s="33"/>
      <c r="O18" s="33"/>
      <c r="P18" s="33"/>
      <c r="Q18" s="49"/>
      <c r="R18" s="50"/>
      <c r="S18" s="51"/>
      <c r="T18" s="85"/>
      <c r="U18" s="47"/>
      <c r="V18" s="34"/>
      <c r="W18" s="34"/>
      <c r="X18" s="34"/>
      <c r="Y18" s="34"/>
      <c r="Z18" s="33"/>
      <c r="AA18" s="33"/>
      <c r="AB18" s="33"/>
      <c r="AC18" s="48"/>
      <c r="AD18" s="48"/>
      <c r="AE18" s="33"/>
      <c r="AF18" s="790"/>
      <c r="AG18" s="792"/>
      <c r="AH18" s="890"/>
      <c r="AI18" s="878"/>
      <c r="AJ18" s="888"/>
    </row>
    <row r="19" spans="1:36" x14ac:dyDescent="0.35">
      <c r="A19" s="2"/>
      <c r="B19" s="800"/>
      <c r="C19" s="800"/>
      <c r="D19" s="802"/>
      <c r="E19" s="776"/>
      <c r="F19" s="24" t="s">
        <v>192</v>
      </c>
      <c r="G19" s="47"/>
      <c r="H19" s="48"/>
      <c r="I19" s="33"/>
      <c r="J19" s="49"/>
      <c r="K19" s="34"/>
      <c r="L19" s="33"/>
      <c r="M19" s="33"/>
      <c r="N19" s="33"/>
      <c r="O19" s="33"/>
      <c r="P19" s="33"/>
      <c r="Q19" s="49"/>
      <c r="R19" s="50"/>
      <c r="S19" s="50"/>
      <c r="T19" s="85"/>
      <c r="U19" s="47"/>
      <c r="V19" s="34"/>
      <c r="W19" s="34"/>
      <c r="X19" s="34"/>
      <c r="Y19" s="34"/>
      <c r="Z19" s="33"/>
      <c r="AA19" s="33"/>
      <c r="AB19" s="33"/>
      <c r="AC19" s="48"/>
      <c r="AD19" s="48"/>
      <c r="AE19" s="33"/>
      <c r="AF19" s="790"/>
      <c r="AG19" s="792"/>
      <c r="AH19" s="890"/>
      <c r="AI19" s="878"/>
      <c r="AJ19" s="888"/>
    </row>
    <row r="20" spans="1:36" x14ac:dyDescent="0.35">
      <c r="A20" s="2"/>
      <c r="B20" s="800"/>
      <c r="C20" s="800"/>
      <c r="D20" s="802"/>
      <c r="E20" s="776"/>
      <c r="F20" s="24" t="s">
        <v>194</v>
      </c>
      <c r="G20" s="47"/>
      <c r="H20" s="48"/>
      <c r="I20" s="33"/>
      <c r="J20" s="49"/>
      <c r="K20" s="34"/>
      <c r="L20" s="33"/>
      <c r="M20" s="33"/>
      <c r="N20" s="33"/>
      <c r="O20" s="33"/>
      <c r="P20" s="33"/>
      <c r="Q20" s="49"/>
      <c r="R20" s="51"/>
      <c r="S20" s="51"/>
      <c r="T20" s="85"/>
      <c r="U20" s="47"/>
      <c r="V20" s="34"/>
      <c r="W20" s="34"/>
      <c r="X20" s="34"/>
      <c r="Y20" s="34"/>
      <c r="Z20" s="33"/>
      <c r="AA20" s="33"/>
      <c r="AB20" s="33"/>
      <c r="AC20" s="48"/>
      <c r="AD20" s="48"/>
      <c r="AE20" s="33"/>
      <c r="AF20" s="790"/>
      <c r="AG20" s="792"/>
      <c r="AH20" s="890"/>
      <c r="AI20" s="878"/>
      <c r="AJ20" s="888"/>
    </row>
    <row r="21" spans="1:36" x14ac:dyDescent="0.35">
      <c r="A21" s="2"/>
      <c r="B21" s="800"/>
      <c r="C21" s="800"/>
      <c r="D21" s="802"/>
      <c r="E21" s="776"/>
      <c r="F21" s="24" t="s">
        <v>196</v>
      </c>
      <c r="G21" s="47"/>
      <c r="H21" s="48"/>
      <c r="I21" s="33"/>
      <c r="J21" s="49"/>
      <c r="K21" s="34"/>
      <c r="L21" s="33"/>
      <c r="M21" s="33"/>
      <c r="N21" s="33"/>
      <c r="O21" s="33"/>
      <c r="P21" s="33"/>
      <c r="Q21" s="49"/>
      <c r="R21" s="51"/>
      <c r="S21" s="50"/>
      <c r="T21" s="87"/>
      <c r="U21" s="47"/>
      <c r="V21" s="34"/>
      <c r="W21" s="34"/>
      <c r="X21" s="34"/>
      <c r="Y21" s="34"/>
      <c r="Z21" s="33"/>
      <c r="AA21" s="33"/>
      <c r="AB21" s="33"/>
      <c r="AC21" s="33"/>
      <c r="AD21" s="33"/>
      <c r="AE21" s="33"/>
      <c r="AF21" s="790"/>
      <c r="AG21" s="792"/>
      <c r="AH21" s="890"/>
      <c r="AI21" s="878"/>
      <c r="AJ21" s="888"/>
    </row>
    <row r="22" spans="1:36" x14ac:dyDescent="0.35">
      <c r="A22" s="2"/>
      <c r="B22" s="800"/>
      <c r="C22" s="800"/>
      <c r="D22" s="803"/>
      <c r="E22" s="776"/>
      <c r="F22" s="24" t="s">
        <v>6</v>
      </c>
      <c r="G22" s="52"/>
      <c r="H22" s="53"/>
      <c r="I22" s="54"/>
      <c r="J22" s="55"/>
      <c r="K22" s="56"/>
      <c r="L22" s="54"/>
      <c r="M22" s="54"/>
      <c r="N22" s="54"/>
      <c r="O22" s="54"/>
      <c r="P22" s="54"/>
      <c r="Q22" s="55"/>
      <c r="R22" s="57"/>
      <c r="S22" s="57"/>
      <c r="T22" s="79"/>
      <c r="U22" s="807"/>
      <c r="V22" s="808"/>
      <c r="W22" s="808"/>
      <c r="X22" s="808"/>
      <c r="Y22" s="808"/>
      <c r="Z22" s="808"/>
      <c r="AA22" s="808"/>
      <c r="AB22" s="808"/>
      <c r="AC22" s="808"/>
      <c r="AD22" s="808"/>
      <c r="AE22" s="809"/>
      <c r="AF22" s="791"/>
      <c r="AG22" s="793"/>
      <c r="AH22" s="891"/>
      <c r="AI22" s="879"/>
      <c r="AJ22" s="889"/>
    </row>
    <row r="23" spans="1:36" x14ac:dyDescent="0.35">
      <c r="A23" s="2"/>
      <c r="B23" s="800" t="str">
        <f>(A46)</f>
        <v>S.4</v>
      </c>
      <c r="C23" s="800">
        <f>(B46)</f>
        <v>0</v>
      </c>
      <c r="D23" s="801"/>
      <c r="E23" s="799"/>
      <c r="F23" s="24" t="s">
        <v>186</v>
      </c>
      <c r="G23" s="35"/>
      <c r="H23" s="43"/>
      <c r="I23" s="36"/>
      <c r="J23" s="37"/>
      <c r="K23" s="38"/>
      <c r="L23" s="36"/>
      <c r="M23" s="36"/>
      <c r="N23" s="36"/>
      <c r="O23" s="36"/>
      <c r="P23" s="36"/>
      <c r="Q23" s="37"/>
      <c r="R23" s="40"/>
      <c r="S23" s="41"/>
      <c r="T23" s="84"/>
      <c r="U23" s="77"/>
      <c r="V23" s="69"/>
      <c r="W23" s="581"/>
      <c r="X23" s="67"/>
      <c r="Y23" s="69"/>
      <c r="Z23" s="67"/>
      <c r="AA23" s="67"/>
      <c r="AB23" s="67"/>
      <c r="AC23" s="67"/>
      <c r="AD23" s="36"/>
      <c r="AE23" s="36"/>
      <c r="AF23" s="789"/>
      <c r="AG23" s="45"/>
      <c r="AH23" s="36"/>
      <c r="AI23" s="37"/>
      <c r="AJ23" s="550"/>
    </row>
    <row r="24" spans="1:36" x14ac:dyDescent="0.35">
      <c r="A24" s="2"/>
      <c r="B24" s="800"/>
      <c r="C24" s="800"/>
      <c r="D24" s="802"/>
      <c r="E24" s="776"/>
      <c r="F24" s="24" t="s">
        <v>10</v>
      </c>
      <c r="G24" s="47"/>
      <c r="H24" s="48"/>
      <c r="I24" s="48"/>
      <c r="J24" s="49"/>
      <c r="K24" s="34"/>
      <c r="L24" s="33"/>
      <c r="M24" s="33"/>
      <c r="N24" s="33"/>
      <c r="O24" s="33"/>
      <c r="P24" s="33"/>
      <c r="Q24" s="49"/>
      <c r="R24" s="50"/>
      <c r="S24" s="51"/>
      <c r="T24" s="85"/>
      <c r="U24" s="42"/>
      <c r="V24" s="61"/>
      <c r="W24" s="61"/>
      <c r="X24" s="61"/>
      <c r="Y24" s="61"/>
      <c r="Z24" s="33"/>
      <c r="AA24" s="33"/>
      <c r="AB24" s="33"/>
      <c r="AC24" s="48"/>
      <c r="AD24" s="48"/>
      <c r="AE24" s="33"/>
      <c r="AF24" s="790"/>
      <c r="AG24" s="792"/>
      <c r="AH24" s="794"/>
      <c r="AI24" s="878"/>
      <c r="AJ24" s="888"/>
    </row>
    <row r="25" spans="1:36" x14ac:dyDescent="0.35">
      <c r="A25" s="2"/>
      <c r="B25" s="800"/>
      <c r="C25" s="800"/>
      <c r="D25" s="802"/>
      <c r="E25" s="776"/>
      <c r="F25" s="24" t="s">
        <v>192</v>
      </c>
      <c r="G25" s="47"/>
      <c r="H25" s="48"/>
      <c r="I25" s="48"/>
      <c r="J25" s="49"/>
      <c r="K25" s="34"/>
      <c r="L25" s="33"/>
      <c r="M25" s="33"/>
      <c r="N25" s="33"/>
      <c r="O25" s="33"/>
      <c r="P25" s="33"/>
      <c r="Q25" s="49"/>
      <c r="R25" s="50"/>
      <c r="S25" s="50"/>
      <c r="T25" s="85"/>
      <c r="U25" s="47"/>
      <c r="V25" s="61"/>
      <c r="W25" s="34"/>
      <c r="X25" s="34"/>
      <c r="Y25" s="34"/>
      <c r="Z25" s="33"/>
      <c r="AA25" s="48"/>
      <c r="AB25" s="33"/>
      <c r="AC25" s="33"/>
      <c r="AD25" s="33"/>
      <c r="AE25" s="33"/>
      <c r="AF25" s="790"/>
      <c r="AG25" s="792"/>
      <c r="AH25" s="794"/>
      <c r="AI25" s="878"/>
      <c r="AJ25" s="888"/>
    </row>
    <row r="26" spans="1:36" x14ac:dyDescent="0.35">
      <c r="A26" s="2"/>
      <c r="B26" s="800"/>
      <c r="C26" s="800"/>
      <c r="D26" s="802"/>
      <c r="E26" s="776"/>
      <c r="F26" s="24" t="s">
        <v>194</v>
      </c>
      <c r="G26" s="47"/>
      <c r="H26" s="48"/>
      <c r="I26" s="33"/>
      <c r="J26" s="49"/>
      <c r="K26" s="34"/>
      <c r="L26" s="33"/>
      <c r="M26" s="33"/>
      <c r="N26" s="33"/>
      <c r="O26" s="33"/>
      <c r="P26" s="33"/>
      <c r="Q26" s="49"/>
      <c r="R26" s="51"/>
      <c r="S26" s="51"/>
      <c r="T26" s="85"/>
      <c r="U26" s="47"/>
      <c r="V26" s="34"/>
      <c r="W26" s="34"/>
      <c r="X26" s="34"/>
      <c r="Y26" s="34"/>
      <c r="Z26" s="33"/>
      <c r="AA26" s="33"/>
      <c r="AB26" s="33"/>
      <c r="AC26" s="33"/>
      <c r="AD26" s="33"/>
      <c r="AE26" s="33"/>
      <c r="AF26" s="790"/>
      <c r="AG26" s="792"/>
      <c r="AH26" s="794"/>
      <c r="AI26" s="878"/>
      <c r="AJ26" s="888"/>
    </row>
    <row r="27" spans="1:36" x14ac:dyDescent="0.35">
      <c r="A27" s="2"/>
      <c r="B27" s="800"/>
      <c r="C27" s="800"/>
      <c r="D27" s="802"/>
      <c r="E27" s="776"/>
      <c r="F27" s="24" t="s">
        <v>196</v>
      </c>
      <c r="G27" s="47"/>
      <c r="H27" s="48"/>
      <c r="I27" s="33"/>
      <c r="J27" s="49"/>
      <c r="K27" s="34"/>
      <c r="L27" s="33"/>
      <c r="M27" s="33"/>
      <c r="N27" s="33"/>
      <c r="O27" s="33"/>
      <c r="P27" s="33"/>
      <c r="Q27" s="49"/>
      <c r="R27" s="51"/>
      <c r="S27" s="50"/>
      <c r="T27" s="87"/>
      <c r="U27" s="47"/>
      <c r="V27" s="34"/>
      <c r="W27" s="34"/>
      <c r="X27" s="34"/>
      <c r="Y27" s="34"/>
      <c r="Z27" s="33"/>
      <c r="AA27" s="33"/>
      <c r="AB27" s="33"/>
      <c r="AC27" s="33"/>
      <c r="AD27" s="33"/>
      <c r="AE27" s="33"/>
      <c r="AF27" s="790"/>
      <c r="AG27" s="792"/>
      <c r="AH27" s="794"/>
      <c r="AI27" s="878"/>
      <c r="AJ27" s="888"/>
    </row>
    <row r="28" spans="1:36" x14ac:dyDescent="0.35">
      <c r="A28" s="2"/>
      <c r="B28" s="800"/>
      <c r="C28" s="800"/>
      <c r="D28" s="803"/>
      <c r="E28" s="776"/>
      <c r="F28" s="24" t="s">
        <v>6</v>
      </c>
      <c r="G28" s="52"/>
      <c r="H28" s="53"/>
      <c r="I28" s="54"/>
      <c r="J28" s="55"/>
      <c r="K28" s="56"/>
      <c r="L28" s="54"/>
      <c r="M28" s="54"/>
      <c r="N28" s="54"/>
      <c r="O28" s="54"/>
      <c r="P28" s="54"/>
      <c r="Q28" s="55"/>
      <c r="R28" s="57"/>
      <c r="S28" s="57"/>
      <c r="T28" s="79"/>
      <c r="U28" s="807"/>
      <c r="V28" s="808"/>
      <c r="W28" s="808"/>
      <c r="X28" s="808"/>
      <c r="Y28" s="808"/>
      <c r="Z28" s="808"/>
      <c r="AA28" s="808"/>
      <c r="AB28" s="808"/>
      <c r="AC28" s="808"/>
      <c r="AD28" s="808"/>
      <c r="AE28" s="809"/>
      <c r="AF28" s="791"/>
      <c r="AG28" s="793"/>
      <c r="AH28" s="795"/>
      <c r="AI28" s="879"/>
      <c r="AJ28" s="889"/>
    </row>
    <row r="29" spans="1:36" x14ac:dyDescent="0.35">
      <c r="A29" s="2"/>
      <c r="B29" s="800" t="str">
        <f>(A47)</f>
        <v>S.5</v>
      </c>
      <c r="C29" s="800">
        <f>(B47)</f>
        <v>0</v>
      </c>
      <c r="D29" s="801"/>
      <c r="E29" s="776"/>
      <c r="F29" s="24" t="s">
        <v>186</v>
      </c>
      <c r="G29" s="35"/>
      <c r="H29" s="43"/>
      <c r="I29" s="36"/>
      <c r="J29" s="37"/>
      <c r="K29" s="38"/>
      <c r="L29" s="36"/>
      <c r="M29" s="36"/>
      <c r="N29" s="36"/>
      <c r="O29" s="36"/>
      <c r="P29" s="36"/>
      <c r="Q29" s="37"/>
      <c r="R29" s="40"/>
      <c r="S29" s="41"/>
      <c r="T29" s="84"/>
      <c r="U29" s="77"/>
      <c r="V29" s="38"/>
      <c r="W29" s="69"/>
      <c r="X29" s="69"/>
      <c r="Y29" s="69"/>
      <c r="Z29" s="67"/>
      <c r="AA29" s="67"/>
      <c r="AB29" s="67"/>
      <c r="AC29" s="67"/>
      <c r="AD29" s="36"/>
      <c r="AE29" s="36"/>
      <c r="AF29" s="789"/>
      <c r="AG29" s="45"/>
      <c r="AH29" s="46"/>
      <c r="AI29" s="37"/>
      <c r="AJ29" s="550"/>
    </row>
    <row r="30" spans="1:36" x14ac:dyDescent="0.35">
      <c r="A30" s="2"/>
      <c r="B30" s="800"/>
      <c r="C30" s="800"/>
      <c r="D30" s="802"/>
      <c r="E30" s="776"/>
      <c r="F30" s="24" t="s">
        <v>10</v>
      </c>
      <c r="G30" s="47"/>
      <c r="H30" s="48"/>
      <c r="I30" s="33"/>
      <c r="J30" s="49"/>
      <c r="K30" s="34"/>
      <c r="L30" s="33"/>
      <c r="M30" s="33"/>
      <c r="N30" s="33"/>
      <c r="O30" s="33"/>
      <c r="P30" s="33"/>
      <c r="Q30" s="49"/>
      <c r="R30" s="50"/>
      <c r="S30" s="51"/>
      <c r="T30" s="85"/>
      <c r="U30" s="42"/>
      <c r="V30" s="61"/>
      <c r="W30" s="61"/>
      <c r="X30" s="61"/>
      <c r="Y30" s="61"/>
      <c r="Z30" s="33"/>
      <c r="AA30" s="48"/>
      <c r="AB30" s="33"/>
      <c r="AC30" s="48"/>
      <c r="AD30" s="48"/>
      <c r="AE30" s="33"/>
      <c r="AF30" s="790"/>
      <c r="AG30" s="792"/>
      <c r="AH30" s="794"/>
      <c r="AI30" s="878"/>
      <c r="AJ30" s="888"/>
    </row>
    <row r="31" spans="1:36" x14ac:dyDescent="0.35">
      <c r="A31" s="2"/>
      <c r="B31" s="800"/>
      <c r="C31" s="800"/>
      <c r="D31" s="802"/>
      <c r="E31" s="776"/>
      <c r="F31" s="24" t="s">
        <v>192</v>
      </c>
      <c r="G31" s="47"/>
      <c r="H31" s="48"/>
      <c r="I31" s="33"/>
      <c r="J31" s="49"/>
      <c r="K31" s="34"/>
      <c r="L31" s="33"/>
      <c r="M31" s="33"/>
      <c r="N31" s="33"/>
      <c r="O31" s="33"/>
      <c r="P31" s="33"/>
      <c r="Q31" s="49"/>
      <c r="R31" s="50"/>
      <c r="S31" s="50"/>
      <c r="T31" s="85"/>
      <c r="U31" s="42"/>
      <c r="V31" s="61"/>
      <c r="W31" s="61"/>
      <c r="X31" s="61"/>
      <c r="Y31" s="61"/>
      <c r="Z31" s="33"/>
      <c r="AA31" s="33"/>
      <c r="AB31" s="33"/>
      <c r="AC31" s="33"/>
      <c r="AD31" s="33"/>
      <c r="AE31" s="33"/>
      <c r="AF31" s="790"/>
      <c r="AG31" s="792"/>
      <c r="AH31" s="794"/>
      <c r="AI31" s="878"/>
      <c r="AJ31" s="888"/>
    </row>
    <row r="32" spans="1:36" x14ac:dyDescent="0.35">
      <c r="A32" s="2"/>
      <c r="B32" s="800"/>
      <c r="C32" s="800"/>
      <c r="D32" s="802"/>
      <c r="E32" s="776"/>
      <c r="F32" s="24" t="s">
        <v>194</v>
      </c>
      <c r="G32" s="47"/>
      <c r="H32" s="48"/>
      <c r="I32" s="33"/>
      <c r="J32" s="49"/>
      <c r="K32" s="34"/>
      <c r="L32" s="33"/>
      <c r="M32" s="48"/>
      <c r="N32" s="48"/>
      <c r="O32" s="48"/>
      <c r="P32" s="48"/>
      <c r="Q32" s="49"/>
      <c r="R32" s="51"/>
      <c r="S32" s="51"/>
      <c r="T32" s="85"/>
      <c r="U32" s="47"/>
      <c r="V32" s="34"/>
      <c r="W32" s="34"/>
      <c r="X32" s="34"/>
      <c r="Y32" s="34"/>
      <c r="Z32" s="33"/>
      <c r="AA32" s="33"/>
      <c r="AB32" s="33"/>
      <c r="AC32" s="33"/>
      <c r="AD32" s="33"/>
      <c r="AE32" s="33"/>
      <c r="AF32" s="790"/>
      <c r="AG32" s="792"/>
      <c r="AH32" s="794"/>
      <c r="AI32" s="878"/>
      <c r="AJ32" s="888"/>
    </row>
    <row r="33" spans="1:36" x14ac:dyDescent="0.35">
      <c r="A33" s="2"/>
      <c r="B33" s="800"/>
      <c r="C33" s="800"/>
      <c r="D33" s="802"/>
      <c r="E33" s="776"/>
      <c r="F33" s="24" t="s">
        <v>196</v>
      </c>
      <c r="G33" s="47"/>
      <c r="H33" s="48"/>
      <c r="I33" s="33"/>
      <c r="J33" s="49"/>
      <c r="K33" s="34"/>
      <c r="L33" s="33"/>
      <c r="M33" s="33"/>
      <c r="N33" s="33"/>
      <c r="O33" s="33"/>
      <c r="P33" s="33"/>
      <c r="Q33" s="49"/>
      <c r="R33" s="50"/>
      <c r="S33" s="50"/>
      <c r="T33" s="87"/>
      <c r="U33" s="47"/>
      <c r="V33" s="34"/>
      <c r="W33" s="34"/>
      <c r="X33" s="34"/>
      <c r="Y33" s="34"/>
      <c r="Z33" s="33"/>
      <c r="AA33" s="33"/>
      <c r="AB33" s="33"/>
      <c r="AC33" s="33"/>
      <c r="AD33" s="33"/>
      <c r="AE33" s="33"/>
      <c r="AF33" s="790"/>
      <c r="AG33" s="792"/>
      <c r="AH33" s="794"/>
      <c r="AI33" s="878"/>
      <c r="AJ33" s="888"/>
    </row>
    <row r="34" spans="1:36" x14ac:dyDescent="0.35">
      <c r="A34" s="2"/>
      <c r="B34" s="800"/>
      <c r="C34" s="800"/>
      <c r="D34" s="803"/>
      <c r="E34" s="776"/>
      <c r="F34" s="24" t="s">
        <v>6</v>
      </c>
      <c r="G34" s="52"/>
      <c r="H34" s="53"/>
      <c r="I34" s="54"/>
      <c r="J34" s="55"/>
      <c r="K34" s="56"/>
      <c r="L34" s="54"/>
      <c r="M34" s="54"/>
      <c r="N34" s="54"/>
      <c r="O34" s="54"/>
      <c r="P34" s="54"/>
      <c r="Q34" s="55"/>
      <c r="R34" s="57"/>
      <c r="S34" s="57"/>
      <c r="T34" s="79"/>
      <c r="U34" s="807"/>
      <c r="V34" s="808"/>
      <c r="W34" s="808"/>
      <c r="X34" s="808"/>
      <c r="Y34" s="808"/>
      <c r="Z34" s="808"/>
      <c r="AA34" s="808"/>
      <c r="AB34" s="808"/>
      <c r="AC34" s="808"/>
      <c r="AD34" s="808"/>
      <c r="AE34" s="809"/>
      <c r="AF34" s="791"/>
      <c r="AG34" s="793"/>
      <c r="AH34" s="795"/>
      <c r="AI34" s="879"/>
      <c r="AJ34" s="889"/>
    </row>
    <row r="35" spans="1:36" ht="26.5" customHeight="1" x14ac:dyDescent="0.35">
      <c r="A35" s="2"/>
      <c r="B35" s="2"/>
      <c r="C35" s="778" t="s">
        <v>202</v>
      </c>
      <c r="D35" s="779"/>
      <c r="E35" s="779"/>
      <c r="F35" s="780"/>
      <c r="G35" s="857">
        <v>0</v>
      </c>
      <c r="H35" s="858"/>
      <c r="I35" s="858"/>
      <c r="J35" s="858"/>
      <c r="K35" s="857">
        <v>0</v>
      </c>
      <c r="L35" s="858"/>
      <c r="M35" s="858"/>
      <c r="N35" s="858"/>
      <c r="O35" s="858"/>
      <c r="P35" s="858"/>
      <c r="Q35" s="859"/>
      <c r="R35" s="391">
        <v>1</v>
      </c>
      <c r="S35" s="857">
        <v>1</v>
      </c>
      <c r="T35" s="858"/>
      <c r="U35" s="2"/>
      <c r="V35" s="2"/>
      <c r="W35" s="2"/>
      <c r="X35" s="2"/>
      <c r="Y35" s="2"/>
      <c r="Z35" s="2"/>
      <c r="AA35" s="2"/>
      <c r="AB35" s="2"/>
      <c r="AC35" s="2"/>
      <c r="AD35" s="2"/>
      <c r="AE35" s="2"/>
      <c r="AF35" s="2"/>
      <c r="AG35" s="2"/>
      <c r="AH35" s="39"/>
      <c r="AI35" s="2"/>
      <c r="AJ35" s="2"/>
    </row>
    <row r="36" spans="1:36" ht="56.5" customHeight="1" x14ac:dyDescent="0.35">
      <c r="A36" s="2"/>
      <c r="B36" s="2"/>
      <c r="C36" s="781" t="s">
        <v>203</v>
      </c>
      <c r="D36" s="781"/>
      <c r="E36" s="781"/>
      <c r="F36" s="781"/>
      <c r="G36" s="776" t="s">
        <v>238</v>
      </c>
      <c r="H36" s="776"/>
      <c r="I36" s="776"/>
      <c r="J36" s="776"/>
      <c r="K36" s="868" t="s">
        <v>238</v>
      </c>
      <c r="L36" s="868"/>
      <c r="M36" s="868"/>
      <c r="N36" s="868"/>
      <c r="O36" s="868"/>
      <c r="P36" s="868"/>
      <c r="Q36" s="868"/>
      <c r="R36" s="136" t="s">
        <v>238</v>
      </c>
      <c r="S36" s="785" t="s">
        <v>238</v>
      </c>
      <c r="T36" s="787"/>
      <c r="AG36" s="2"/>
      <c r="AH36" s="39"/>
      <c r="AI36" s="2"/>
      <c r="AJ36" s="2"/>
    </row>
    <row r="37" spans="1:36" ht="14" customHeight="1" x14ac:dyDescent="0.35">
      <c r="A37" s="2"/>
      <c r="B37" s="2"/>
      <c r="C37" s="781" t="s">
        <v>9</v>
      </c>
      <c r="D37" s="781"/>
      <c r="E37" s="781"/>
      <c r="F37" s="387">
        <v>1</v>
      </c>
      <c r="T37" s="580"/>
      <c r="AG37" s="2"/>
      <c r="AH37" s="39"/>
      <c r="AI37" s="2"/>
      <c r="AJ37" s="2"/>
    </row>
    <row r="38" spans="1:36" ht="46.5" customHeight="1" x14ac:dyDescent="0.35">
      <c r="A38" s="2"/>
      <c r="B38" s="2"/>
      <c r="C38" s="818" t="s">
        <v>588</v>
      </c>
      <c r="D38" s="870"/>
      <c r="E38" s="870"/>
      <c r="F38" s="871"/>
      <c r="G38" s="579"/>
      <c r="H38" s="579"/>
      <c r="I38" s="579"/>
      <c r="J38" s="579"/>
      <c r="K38" s="579"/>
      <c r="L38" s="579"/>
      <c r="M38" s="579"/>
      <c r="N38" s="579"/>
      <c r="O38" s="579"/>
      <c r="P38" s="579"/>
      <c r="Q38" s="579"/>
      <c r="R38" s="579"/>
      <c r="S38" s="579"/>
      <c r="T38" s="579"/>
      <c r="AG38" s="2"/>
      <c r="AH38" s="39"/>
      <c r="AI38" s="2"/>
      <c r="AJ38" s="2"/>
    </row>
    <row r="41" spans="1:36" x14ac:dyDescent="0.35">
      <c r="A41" s="778" t="s">
        <v>207</v>
      </c>
      <c r="B41" s="779"/>
      <c r="C41" s="779"/>
      <c r="D41" s="779"/>
      <c r="E41" s="780"/>
      <c r="F41" s="578"/>
    </row>
    <row r="42" spans="1:36" ht="29" x14ac:dyDescent="0.35">
      <c r="A42" s="387" t="s">
        <v>208</v>
      </c>
      <c r="B42" s="387" t="s">
        <v>209</v>
      </c>
      <c r="C42" s="387" t="s">
        <v>210</v>
      </c>
      <c r="D42" s="387" t="s">
        <v>59</v>
      </c>
      <c r="E42" s="387" t="s">
        <v>211</v>
      </c>
    </row>
    <row r="43" spans="1:36" x14ac:dyDescent="0.35">
      <c r="A43" s="19" t="s">
        <v>212</v>
      </c>
      <c r="B43" s="576" t="s">
        <v>589</v>
      </c>
      <c r="C43" s="4" t="s">
        <v>220</v>
      </c>
      <c r="D43" s="4">
        <v>2017</v>
      </c>
      <c r="E43" s="577" t="s">
        <v>211</v>
      </c>
    </row>
    <row r="44" spans="1:36" ht="29" x14ac:dyDescent="0.35">
      <c r="A44" s="19" t="s">
        <v>215</v>
      </c>
      <c r="B44" s="1" t="s">
        <v>590</v>
      </c>
      <c r="C44" s="4" t="s">
        <v>220</v>
      </c>
      <c r="D44" s="4">
        <v>2018</v>
      </c>
      <c r="E44" s="577" t="s">
        <v>211</v>
      </c>
    </row>
    <row r="45" spans="1:36" x14ac:dyDescent="0.35">
      <c r="A45" s="19" t="s">
        <v>280</v>
      </c>
      <c r="B45" s="1"/>
      <c r="C45" s="1"/>
      <c r="D45" s="4"/>
      <c r="E45" s="577"/>
    </row>
    <row r="46" spans="1:36" x14ac:dyDescent="0.35">
      <c r="A46" s="19" t="s">
        <v>283</v>
      </c>
      <c r="B46" s="1"/>
      <c r="C46" s="1"/>
      <c r="D46" s="4"/>
      <c r="E46" s="577"/>
    </row>
    <row r="47" spans="1:36" x14ac:dyDescent="0.35">
      <c r="A47" s="19" t="s">
        <v>284</v>
      </c>
      <c r="B47" s="1"/>
      <c r="C47" s="1"/>
      <c r="D47" s="4"/>
      <c r="E47" s="577"/>
    </row>
    <row r="48" spans="1:36" x14ac:dyDescent="0.35">
      <c r="A48" s="2"/>
      <c r="B48" s="2"/>
      <c r="C48" s="2"/>
      <c r="D48" s="2"/>
      <c r="E48" s="2"/>
      <c r="F48" s="2"/>
    </row>
    <row r="49" spans="1:6" x14ac:dyDescent="0.35">
      <c r="A49" s="2"/>
      <c r="B49" s="2"/>
      <c r="C49" s="2"/>
      <c r="D49" s="2"/>
      <c r="E49" s="2"/>
      <c r="F49" s="2"/>
    </row>
    <row r="50" spans="1:6" x14ac:dyDescent="0.35">
      <c r="A50" s="2"/>
      <c r="B50" s="2"/>
      <c r="C50" s="2"/>
      <c r="D50" s="2"/>
      <c r="E50" s="2"/>
      <c r="F50" s="2"/>
    </row>
    <row r="51" spans="1:6" x14ac:dyDescent="0.35">
      <c r="A51" s="2"/>
      <c r="B51" s="2"/>
      <c r="C51" s="2"/>
      <c r="D51" s="2"/>
      <c r="E51" s="2"/>
      <c r="F51" s="2"/>
    </row>
    <row r="52" spans="1:6" x14ac:dyDescent="0.35">
      <c r="A52" s="2"/>
      <c r="B52" s="2"/>
      <c r="C52" s="2"/>
      <c r="D52" s="2"/>
      <c r="E52" s="2"/>
      <c r="F52" s="2"/>
    </row>
    <row r="53" spans="1:6" x14ac:dyDescent="0.35">
      <c r="A53" s="2"/>
      <c r="B53" s="2"/>
      <c r="C53" s="2"/>
      <c r="D53" s="2"/>
      <c r="E53" s="2"/>
      <c r="F53" s="2"/>
    </row>
    <row r="54" spans="1:6" x14ac:dyDescent="0.35">
      <c r="A54" s="2"/>
      <c r="B54" s="2"/>
      <c r="C54" s="2"/>
      <c r="D54" s="2"/>
      <c r="E54" s="2"/>
      <c r="F54" s="2"/>
    </row>
    <row r="55" spans="1:6" x14ac:dyDescent="0.35">
      <c r="A55" s="2"/>
      <c r="B55" s="2"/>
      <c r="C55" s="2"/>
      <c r="D55" s="2"/>
      <c r="E55" s="2"/>
      <c r="F55" s="2"/>
    </row>
    <row r="56" spans="1:6" x14ac:dyDescent="0.35">
      <c r="A56" s="2"/>
      <c r="B56" s="2"/>
      <c r="C56" s="2"/>
      <c r="D56" s="2"/>
      <c r="E56" s="2"/>
      <c r="F56" s="2"/>
    </row>
    <row r="57" spans="1:6" x14ac:dyDescent="0.35">
      <c r="A57" s="2"/>
      <c r="B57" s="2"/>
      <c r="C57" s="2"/>
      <c r="D57" s="2"/>
      <c r="E57" s="2"/>
      <c r="F57" s="2"/>
    </row>
    <row r="58" spans="1:6" x14ac:dyDescent="0.35">
      <c r="A58" s="2"/>
      <c r="B58" s="2"/>
      <c r="C58" s="2"/>
      <c r="D58" s="2"/>
      <c r="E58" s="2"/>
      <c r="F58" s="2"/>
    </row>
    <row r="59" spans="1:6" x14ac:dyDescent="0.35">
      <c r="A59" s="2"/>
      <c r="B59" s="2"/>
      <c r="C59" s="2"/>
      <c r="D59" s="2"/>
      <c r="E59" s="2"/>
      <c r="F59" s="2"/>
    </row>
    <row r="60" spans="1:6" x14ac:dyDescent="0.35">
      <c r="A60" s="2"/>
      <c r="B60" s="2"/>
      <c r="C60" s="2"/>
      <c r="D60" s="2"/>
      <c r="E60" s="2"/>
      <c r="F60" s="2"/>
    </row>
    <row r="61" spans="1:6" x14ac:dyDescent="0.35">
      <c r="A61" s="2"/>
      <c r="B61" s="2"/>
      <c r="C61" s="2"/>
      <c r="D61" s="2"/>
      <c r="E61" s="2"/>
      <c r="F61" s="2"/>
    </row>
    <row r="62" spans="1:6" x14ac:dyDescent="0.35">
      <c r="A62" s="2"/>
      <c r="B62" s="2"/>
      <c r="C62" s="2"/>
      <c r="D62" s="2"/>
      <c r="E62" s="2"/>
      <c r="F62" s="2"/>
    </row>
    <row r="63" spans="1:6" x14ac:dyDescent="0.35">
      <c r="A63" s="2"/>
      <c r="B63" s="2"/>
      <c r="C63" s="2"/>
      <c r="D63" s="2"/>
      <c r="E63" s="2"/>
      <c r="F63" s="2"/>
    </row>
    <row r="64" spans="1:6" x14ac:dyDescent="0.35">
      <c r="A64" s="2"/>
      <c r="B64" s="2"/>
      <c r="C64" s="2"/>
      <c r="D64" s="2"/>
      <c r="E64" s="2"/>
      <c r="F64" s="2"/>
    </row>
    <row r="65" spans="1:6" x14ac:dyDescent="0.35">
      <c r="A65" s="2"/>
      <c r="B65" s="2"/>
      <c r="C65" s="2"/>
      <c r="D65" s="2"/>
      <c r="E65" s="2"/>
      <c r="F65" s="2"/>
    </row>
    <row r="66" spans="1:6" x14ac:dyDescent="0.35">
      <c r="A66" s="2"/>
      <c r="B66" s="2"/>
      <c r="C66" s="2"/>
      <c r="D66" s="2"/>
      <c r="E66" s="2"/>
      <c r="F66" s="2"/>
    </row>
    <row r="67" spans="1:6" x14ac:dyDescent="0.35">
      <c r="A67" s="2"/>
      <c r="B67" s="2"/>
      <c r="C67" s="2"/>
      <c r="D67" s="2"/>
      <c r="E67" s="2"/>
      <c r="F67" s="2"/>
    </row>
    <row r="68" spans="1:6" x14ac:dyDescent="0.35">
      <c r="A68" s="2"/>
      <c r="B68" s="2"/>
      <c r="C68" s="2"/>
      <c r="D68" s="2"/>
      <c r="E68" s="2"/>
      <c r="F68" s="2"/>
    </row>
    <row r="69" spans="1:6" x14ac:dyDescent="0.35">
      <c r="A69" s="2"/>
      <c r="B69" s="2"/>
      <c r="C69" s="2"/>
      <c r="D69" s="2"/>
      <c r="E69" s="2"/>
      <c r="F69" s="2"/>
    </row>
    <row r="70" spans="1:6" x14ac:dyDescent="0.35">
      <c r="A70" s="2"/>
      <c r="B70" s="2"/>
      <c r="C70" s="2"/>
      <c r="D70" s="2"/>
      <c r="E70" s="2"/>
      <c r="F70" s="2"/>
    </row>
    <row r="71" spans="1:6" x14ac:dyDescent="0.35">
      <c r="A71" s="2"/>
      <c r="B71" s="2"/>
      <c r="C71" s="2"/>
      <c r="D71" s="2"/>
      <c r="E71" s="2"/>
      <c r="F71" s="2"/>
    </row>
    <row r="72" spans="1:6" x14ac:dyDescent="0.35">
      <c r="A72" s="2"/>
      <c r="B72" s="2"/>
      <c r="C72" s="2"/>
      <c r="D72" s="2"/>
      <c r="E72" s="2"/>
      <c r="F72" s="2"/>
    </row>
    <row r="73" spans="1:6" x14ac:dyDescent="0.35">
      <c r="A73" s="2"/>
      <c r="B73" s="2"/>
      <c r="C73" s="2"/>
      <c r="D73" s="2"/>
      <c r="E73" s="2"/>
      <c r="F73" s="2"/>
    </row>
    <row r="74" spans="1:6" x14ac:dyDescent="0.35">
      <c r="A74" s="2"/>
      <c r="B74" s="2"/>
      <c r="C74" s="2"/>
      <c r="D74" s="2"/>
      <c r="E74" s="2"/>
      <c r="F74" s="2"/>
    </row>
    <row r="75" spans="1:6" x14ac:dyDescent="0.35">
      <c r="A75" s="2"/>
      <c r="B75" s="2"/>
      <c r="C75" s="2"/>
      <c r="D75" s="2"/>
      <c r="E75" s="2"/>
      <c r="F75" s="2"/>
    </row>
    <row r="76" spans="1:6" x14ac:dyDescent="0.35">
      <c r="A76" s="2"/>
      <c r="B76" s="2"/>
      <c r="C76" s="2"/>
      <c r="D76" s="2"/>
      <c r="E76" s="2"/>
      <c r="F76" s="2"/>
    </row>
    <row r="77" spans="1:6" x14ac:dyDescent="0.35">
      <c r="A77" s="2"/>
      <c r="B77" s="2"/>
      <c r="C77" s="2"/>
      <c r="D77" s="2"/>
      <c r="E77" s="2"/>
      <c r="F77" s="2"/>
    </row>
    <row r="78" spans="1:6" x14ac:dyDescent="0.35">
      <c r="A78" s="2"/>
      <c r="B78" s="2"/>
      <c r="C78" s="2"/>
      <c r="D78" s="2"/>
      <c r="E78" s="2"/>
      <c r="F78" s="2"/>
    </row>
    <row r="79" spans="1:6" x14ac:dyDescent="0.35">
      <c r="A79" s="2"/>
      <c r="B79" s="2"/>
      <c r="C79" s="2"/>
      <c r="D79" s="2"/>
      <c r="E79" s="2"/>
      <c r="F79" s="2"/>
    </row>
    <row r="80" spans="1:6" x14ac:dyDescent="0.35">
      <c r="A80" s="2"/>
      <c r="B80" s="2"/>
      <c r="C80" s="2"/>
      <c r="D80" s="2"/>
      <c r="E80" s="2"/>
      <c r="F80" s="2"/>
    </row>
    <row r="81" spans="1:6" x14ac:dyDescent="0.35">
      <c r="A81" s="2"/>
      <c r="B81" s="2"/>
      <c r="C81" s="2"/>
      <c r="D81" s="2"/>
      <c r="E81" s="2"/>
      <c r="F81" s="2"/>
    </row>
  </sheetData>
  <mergeCells count="87">
    <mergeCell ref="C37:E37"/>
    <mergeCell ref="C35:F35"/>
    <mergeCell ref="C23:C28"/>
    <mergeCell ref="D23:D28"/>
    <mergeCell ref="E23:E28"/>
    <mergeCell ref="G36:J36"/>
    <mergeCell ref="K36:Q36"/>
    <mergeCell ref="S36:T36"/>
    <mergeCell ref="B2:B4"/>
    <mergeCell ref="C2:C4"/>
    <mergeCell ref="D2:D4"/>
    <mergeCell ref="D11:D16"/>
    <mergeCell ref="E11:E16"/>
    <mergeCell ref="B5:B10"/>
    <mergeCell ref="C5:C10"/>
    <mergeCell ref="D5:D10"/>
    <mergeCell ref="E5:E10"/>
    <mergeCell ref="B17:B22"/>
    <mergeCell ref="C17:C22"/>
    <mergeCell ref="D17:D22"/>
    <mergeCell ref="E17:E22"/>
    <mergeCell ref="AH30:AH34"/>
    <mergeCell ref="AI30:AI34"/>
    <mergeCell ref="AJ30:AJ34"/>
    <mergeCell ref="U34:AE34"/>
    <mergeCell ref="G35:J35"/>
    <mergeCell ref="K35:Q35"/>
    <mergeCell ref="S35:T35"/>
    <mergeCell ref="AG24:AG28"/>
    <mergeCell ref="AF23:AF28"/>
    <mergeCell ref="U28:AE28"/>
    <mergeCell ref="B29:B34"/>
    <mergeCell ref="C29:C34"/>
    <mergeCell ref="D29:D34"/>
    <mergeCell ref="E29:E34"/>
    <mergeCell ref="AF29:AF34"/>
    <mergeCell ref="B23:B28"/>
    <mergeCell ref="AG30:AG34"/>
    <mergeCell ref="AH24:AH28"/>
    <mergeCell ref="AI24:AI28"/>
    <mergeCell ref="AJ24:AJ28"/>
    <mergeCell ref="AH18:AH22"/>
    <mergeCell ref="AI18:AI22"/>
    <mergeCell ref="AJ18:AJ22"/>
    <mergeCell ref="AJ6:AJ10"/>
    <mergeCell ref="U10:AE10"/>
    <mergeCell ref="B11:B16"/>
    <mergeCell ref="C11:C16"/>
    <mergeCell ref="AH12:AH16"/>
    <mergeCell ref="AI12:AI16"/>
    <mergeCell ref="AJ12:AJ16"/>
    <mergeCell ref="U16:AE16"/>
    <mergeCell ref="AF17:AF22"/>
    <mergeCell ref="AG18:AG22"/>
    <mergeCell ref="U22:AE22"/>
    <mergeCell ref="AF11:AF16"/>
    <mergeCell ref="AG12:AG16"/>
    <mergeCell ref="T2:T4"/>
    <mergeCell ref="U2:AF2"/>
    <mergeCell ref="AG2:AI2"/>
    <mergeCell ref="AF5:AF10"/>
    <mergeCell ref="AG6:AG10"/>
    <mergeCell ref="AH6:AH10"/>
    <mergeCell ref="AI6:AI10"/>
    <mergeCell ref="AJ2:AJ4"/>
    <mergeCell ref="U3:AA3"/>
    <mergeCell ref="AB3:AE3"/>
    <mergeCell ref="AF3:AF4"/>
    <mergeCell ref="AG3:AG4"/>
    <mergeCell ref="AH3:AH4"/>
    <mergeCell ref="AI3:AI4"/>
    <mergeCell ref="R2:R4"/>
    <mergeCell ref="S2:S4"/>
    <mergeCell ref="Q3:Q4"/>
    <mergeCell ref="A41:E41"/>
    <mergeCell ref="C38:F38"/>
    <mergeCell ref="M3:P3"/>
    <mergeCell ref="E2:E4"/>
    <mergeCell ref="F2:F4"/>
    <mergeCell ref="G2:J2"/>
    <mergeCell ref="K2:Q2"/>
    <mergeCell ref="G3:G4"/>
    <mergeCell ref="H3:H4"/>
    <mergeCell ref="I3:I4"/>
    <mergeCell ref="J3:J4"/>
    <mergeCell ref="K3:L3"/>
    <mergeCell ref="C36:F36"/>
  </mergeCells>
  <hyperlinks>
    <hyperlink ref="E43" r:id="rId1" xr:uid="{23BFB029-87BA-42F2-9807-2C88EA64BF9E}"/>
    <hyperlink ref="E44" r:id="rId2" xr:uid="{85F9710A-D79A-44BD-B08D-C2AF1374DBD6}"/>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5">
        <x14:dataValidation type="list" allowBlank="1" showInputMessage="1" showErrorMessage="1" xr:uid="{80CCA8FE-B4C4-4E3B-A49E-22E31FAC11E4}">
          <x14:formula1>
            <xm:f>Dropdowns!$M$2:$M$5</xm:f>
          </x14:formula1>
          <xm:sqref>F37</xm:sqref>
        </x14:dataValidation>
        <x14:dataValidation type="list" allowBlank="1" showInputMessage="1" showErrorMessage="1" xr:uid="{E6929551-3966-40EC-8753-FB86A069E1CA}">
          <x14:formula1>
            <xm:f>Dropdowns!$L$2:$L$16</xm:f>
          </x14:formula1>
          <xm:sqref>G7:I7 G31:I31 G25:I25 G19:I19 G13:I13</xm:sqref>
        </x14:dataValidation>
        <x14:dataValidation type="list" allowBlank="1" showInputMessage="1" showErrorMessage="1" xr:uid="{F632B010-1B96-4C6D-9B63-7EF589ABB2D6}">
          <x14:formula1>
            <xm:f>Dropdowns!$B$3:$B$4</xm:f>
          </x14:formula1>
          <xm:sqref>D5:D34</xm:sqref>
        </x14:dataValidation>
        <x14:dataValidation type="list" allowBlank="1" showInputMessage="1" showErrorMessage="1" xr:uid="{7AC80E59-E0D1-483F-BCDC-B43C6D936FFC}">
          <x14:formula1>
            <xm:f>Dropdowns!$I$3:$I$10</xm:f>
          </x14:formula1>
          <xm:sqref>AH6 AH24 AH12 AH18 AH30 AI6:AI10 AI12:AI16 AI18:AI22 AI24:AI28 AI30:AI34</xm:sqref>
        </x14:dataValidation>
        <x14:dataValidation type="list" allowBlank="1" showInputMessage="1" showErrorMessage="1" xr:uid="{E8E91BC6-CDC5-4BE9-98B5-CAD9049B0AAF}">
          <x14:formula1>
            <xm:f>Dropdowns!$J$3:$J$5</xm:f>
          </x14:formula1>
          <xm:sqref>G16:J16 G10:J10 G28:J28 G34:J34 G22:J22 K35 G35</xm:sqref>
        </x14:dataValidation>
        <x14:dataValidation type="list" allowBlank="1" showInputMessage="1" showErrorMessage="1" xr:uid="{CE722115-CB31-451A-B6F0-109B3BD75F66}">
          <x14:formula1>
            <xm:f>Dropdowns!$K$3:$K$6</xm:f>
          </x14:formula1>
          <xm:sqref>T6 T12 T18 T24 T30</xm:sqref>
        </x14:dataValidation>
        <x14:dataValidation type="list" allowBlank="1" showInputMessage="1" showErrorMessage="1" xr:uid="{E53306C6-18F7-45C1-B27F-3291F83F509B}">
          <x14:formula1>
            <xm:f>Dropdowns!$J$3:$J$4</xm:f>
          </x14:formula1>
          <xm:sqref>K10:T10 K16:T16 K22:T22 K28:T28 K34:T34 R35:S35</xm:sqref>
        </x14:dataValidation>
        <x14:dataValidation type="list" allowBlank="1" showInputMessage="1" showErrorMessage="1" xr:uid="{C545BB67-B16C-4591-8689-B65C83AB6C61}">
          <x14:formula1>
            <xm:f>Dropdowns!$A$3:$A$5</xm:f>
          </x14:formula1>
          <xm:sqref>G6:I6 G12:I12 G18:I18 G24:I24 G30:I30</xm:sqref>
        </x14:dataValidation>
        <x14:dataValidation type="list" allowBlank="1" showInputMessage="1" showErrorMessage="1" xr:uid="{8D287DCC-CAF6-4237-B110-D599F3AFF3FE}">
          <x14:formula1>
            <xm:f>Dropdowns!$B$3:$B$5</xm:f>
          </x14:formula1>
          <xm:sqref>K24:P24 K30:P30 K12:P12 K18:P18 K6:P6</xm:sqref>
        </x14:dataValidation>
        <x14:dataValidation type="list" allowBlank="1" showInputMessage="1" showErrorMessage="1" xr:uid="{214A66D0-ED35-4466-A884-039574B01D5D}">
          <x14:formula1>
            <xm:f>Dropdowns!$C$3:$C$7</xm:f>
          </x14:formula1>
          <xm:sqref>R6 R12 R18 R24 R30</xm:sqref>
        </x14:dataValidation>
        <x14:dataValidation type="list" allowBlank="1" showInputMessage="1" showErrorMessage="1" xr:uid="{C0D1C7DE-097D-46F8-94B8-3126136C71D8}">
          <x14:formula1>
            <xm:f>Dropdowns!$D$3:$D$6</xm:f>
          </x14:formula1>
          <xm:sqref>R7 R13 R19 R25 R31</xm:sqref>
        </x14:dataValidation>
        <x14:dataValidation type="list" allowBlank="1" showInputMessage="1" showErrorMessage="1" xr:uid="{DD264E0F-2778-4E13-91E9-8D69BEC4F017}">
          <x14:formula1>
            <xm:f>Dropdowns!$E$3:$E$5</xm:f>
          </x14:formula1>
          <xm:sqref>S12 S18 S24 S30 S6</xm:sqref>
        </x14:dataValidation>
        <x14:dataValidation type="list" allowBlank="1" showInputMessage="1" showErrorMessage="1" xr:uid="{948B2930-483A-46F2-926D-D960AE936CFA}">
          <x14:formula1>
            <xm:f>Dropdowns!$H$3:$H$5</xm:f>
          </x14:formula1>
          <xm:sqref>AG12 AG6 AG24 AG18 AG30</xm:sqref>
        </x14:dataValidation>
        <x14:dataValidation type="list" allowBlank="1" showInputMessage="1" showErrorMessage="1" xr:uid="{E279C7A1-A2EB-4124-AB15-7CAC9456321F}">
          <x14:formula1>
            <xm:f>Dropdowns!$A$8</xm:f>
          </x14:formula1>
          <xm:sqref>J6 J12 J18 J24 J30 Q30 Q24 Q18 Q12 Q6 U6:AE6 U12:AE12 U18:AE18 U24:AE24 U30:AE30</xm:sqref>
        </x14:dataValidation>
        <x14:dataValidation type="list" allowBlank="1" showInputMessage="1" showErrorMessage="1" xr:uid="{FC698D32-7DBC-4D49-841C-BB4517026A8F}">
          <x14:formula1>
            <xm:f>Dropdowns!$E$8:$E$14</xm:f>
          </x14:formula1>
          <xm:sqref>S19 S25 S31 S13 S7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C3A94-278D-47FD-A0EA-BC7A34D2C01F}">
  <sheetPr codeName="Foglio62"/>
  <dimension ref="A1:AL81"/>
  <sheetViews>
    <sheetView topLeftCell="N2" zoomScale="85" zoomScaleNormal="85" workbookViewId="0">
      <selection activeCell="U6" sqref="U6:AE6"/>
    </sheetView>
  </sheetViews>
  <sheetFormatPr defaultColWidth="9.1796875" defaultRowHeight="14.5" x14ac:dyDescent="0.35"/>
  <cols>
    <col min="1" max="1" width="10.81640625" style="120" customWidth="1"/>
    <col min="2" max="2" width="28.453125" style="120" customWidth="1"/>
    <col min="3" max="4" width="20.54296875" style="120" customWidth="1"/>
    <col min="5" max="5" width="13.81640625" style="120" customWidth="1"/>
    <col min="6" max="6" width="15.54296875" style="120" customWidth="1"/>
    <col min="7" max="7" width="9.1796875" style="120"/>
    <col min="8" max="8" width="12.1796875" style="120" customWidth="1"/>
    <col min="9" max="9" width="7.81640625" style="120" customWidth="1"/>
    <col min="10" max="10" width="9.1796875" style="120"/>
    <col min="11" max="11" width="15.1796875" style="120" customWidth="1"/>
    <col min="12" max="12" width="7.54296875" style="120" customWidth="1"/>
    <col min="13" max="13" width="24.1796875" style="120" customWidth="1"/>
    <col min="14" max="14" width="22.1796875" style="120" customWidth="1"/>
    <col min="15" max="15" width="21.1796875" style="120" customWidth="1"/>
    <col min="16" max="16" width="21.81640625" style="120" customWidth="1"/>
    <col min="17" max="17" width="9.1796875" style="120"/>
    <col min="18" max="18" width="28.453125" style="120" bestFit="1" customWidth="1"/>
    <col min="19" max="19" width="16.54296875" style="120" customWidth="1"/>
    <col min="20" max="20" width="20.81640625" style="120" customWidth="1"/>
    <col min="21" max="24" width="7.1796875" style="120" customWidth="1"/>
    <col min="25" max="25" width="8.1796875" style="120" customWidth="1"/>
    <col min="26" max="26" width="10.81640625" style="120" customWidth="1"/>
    <col min="27" max="27" width="7.1796875" style="120" customWidth="1"/>
    <col min="28" max="28" width="7.54296875" style="120" customWidth="1"/>
    <col min="29" max="29" width="6.81640625" style="120" customWidth="1"/>
    <col min="30" max="30" width="15.1796875" style="120" customWidth="1"/>
    <col min="31" max="31" width="7.81640625" style="120" customWidth="1"/>
    <col min="32" max="32" width="13.81640625" style="120" customWidth="1"/>
    <col min="33" max="33" width="11.1796875" style="120" customWidth="1"/>
    <col min="34" max="34" width="11" style="120" customWidth="1"/>
    <col min="35" max="35" width="10.453125" style="120" customWidth="1"/>
    <col min="36" max="36" width="30.1796875" style="120" customWidth="1"/>
    <col min="37" max="16384" width="9.1796875" style="120"/>
  </cols>
  <sheetData>
    <row r="1" spans="1:38"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row>
    <row r="2" spans="1:38" s="563" customFormat="1" ht="29" customHeight="1" x14ac:dyDescent="0.35">
      <c r="A2" s="304"/>
      <c r="B2" s="816" t="s">
        <v>163</v>
      </c>
      <c r="C2" s="816" t="s">
        <v>164</v>
      </c>
      <c r="D2" s="816" t="s">
        <v>165</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304"/>
      <c r="AL2" s="304"/>
    </row>
    <row r="3" spans="1:38" s="563" customFormat="1" ht="26.25" customHeight="1" x14ac:dyDescent="0.35">
      <c r="A3" s="304"/>
      <c r="B3" s="816"/>
      <c r="C3" s="816"/>
      <c r="D3" s="816"/>
      <c r="E3" s="816"/>
      <c r="F3" s="816"/>
      <c r="G3" s="817" t="s">
        <v>169</v>
      </c>
      <c r="H3" s="817" t="s">
        <v>170</v>
      </c>
      <c r="I3" s="817" t="s">
        <v>171</v>
      </c>
      <c r="J3" s="817" t="s">
        <v>172</v>
      </c>
      <c r="K3" s="816" t="s">
        <v>173</v>
      </c>
      <c r="L3" s="816"/>
      <c r="M3" s="816" t="s">
        <v>174</v>
      </c>
      <c r="N3" s="816"/>
      <c r="O3" s="816"/>
      <c r="P3" s="816"/>
      <c r="Q3" s="817" t="s">
        <v>175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304"/>
      <c r="AL3" s="304"/>
    </row>
    <row r="4" spans="1:38" s="570" customFormat="1" ht="120" customHeight="1" x14ac:dyDescent="0.35">
      <c r="A4" s="170"/>
      <c r="B4" s="816"/>
      <c r="C4" s="816"/>
      <c r="D4" s="816"/>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170"/>
      <c r="AL4" s="170"/>
    </row>
    <row r="5" spans="1:38" ht="20.149999999999999" customHeight="1" x14ac:dyDescent="0.35">
      <c r="A5" s="359"/>
      <c r="B5" s="803" t="str">
        <f>(A43)</f>
        <v>S.1</v>
      </c>
      <c r="C5" s="803" t="str">
        <f>B43</f>
        <v>Education Sector Development
Programme VI (ESDP VI)</v>
      </c>
      <c r="D5" s="802" t="s">
        <v>19</v>
      </c>
      <c r="E5" s="799" t="s">
        <v>43</v>
      </c>
      <c r="F5" s="119" t="s">
        <v>186</v>
      </c>
      <c r="G5" s="351"/>
      <c r="H5" s="73"/>
      <c r="I5" s="73"/>
      <c r="J5" s="98" t="s">
        <v>591</v>
      </c>
      <c r="K5" s="148"/>
      <c r="L5" s="73"/>
      <c r="M5" s="73"/>
      <c r="N5" s="73"/>
      <c r="O5" s="73"/>
      <c r="P5" s="73"/>
      <c r="Q5" s="98" t="s">
        <v>591</v>
      </c>
      <c r="R5" s="149" t="s">
        <v>592</v>
      </c>
      <c r="S5" s="149" t="s">
        <v>592</v>
      </c>
      <c r="T5" s="149" t="s">
        <v>592</v>
      </c>
      <c r="U5" s="569" t="s">
        <v>320</v>
      </c>
      <c r="V5" s="425">
        <v>2</v>
      </c>
      <c r="W5" s="425"/>
      <c r="X5" s="73">
        <v>2</v>
      </c>
      <c r="Y5" s="73"/>
      <c r="Z5" s="425"/>
      <c r="AA5" s="73"/>
      <c r="AB5" s="375">
        <v>2</v>
      </c>
      <c r="AC5" s="73"/>
      <c r="AD5" s="73"/>
      <c r="AE5" s="73"/>
      <c r="AF5" s="813" t="s">
        <v>593</v>
      </c>
      <c r="AG5" s="351" t="s">
        <v>591</v>
      </c>
      <c r="AH5" s="351" t="s">
        <v>591</v>
      </c>
      <c r="AI5" s="351" t="s">
        <v>591</v>
      </c>
      <c r="AJ5" s="427"/>
      <c r="AK5" s="359"/>
      <c r="AL5" s="359"/>
    </row>
    <row r="6" spans="1:38" ht="38.25" customHeight="1" x14ac:dyDescent="0.35">
      <c r="A6" s="359"/>
      <c r="B6" s="800"/>
      <c r="C6" s="800"/>
      <c r="D6" s="802"/>
      <c r="E6" s="776"/>
      <c r="F6" s="119" t="s">
        <v>10</v>
      </c>
      <c r="G6" s="42"/>
      <c r="H6" s="48"/>
      <c r="I6" s="48"/>
      <c r="J6" s="107" t="s">
        <v>63</v>
      </c>
      <c r="K6" s="61"/>
      <c r="L6" s="48"/>
      <c r="M6" s="48"/>
      <c r="N6" s="48"/>
      <c r="O6" s="48"/>
      <c r="P6" s="48"/>
      <c r="Q6" s="107" t="s">
        <v>63</v>
      </c>
      <c r="R6" s="51" t="s">
        <v>43</v>
      </c>
      <c r="S6" s="51" t="s">
        <v>43</v>
      </c>
      <c r="T6" s="58" t="s">
        <v>43</v>
      </c>
      <c r="U6" s="42" t="s">
        <v>63</v>
      </c>
      <c r="V6" s="61" t="s">
        <v>63</v>
      </c>
      <c r="W6" s="61"/>
      <c r="X6" s="61" t="s">
        <v>63</v>
      </c>
      <c r="Y6" s="61"/>
      <c r="Z6" s="48"/>
      <c r="AA6" s="48"/>
      <c r="AB6" s="71" t="s">
        <v>63</v>
      </c>
      <c r="AC6" s="71"/>
      <c r="AD6" s="71"/>
      <c r="AE6" s="48"/>
      <c r="AF6" s="830"/>
      <c r="AG6" s="842" t="s">
        <v>37</v>
      </c>
      <c r="AH6" s="845" t="s">
        <v>48</v>
      </c>
      <c r="AI6" s="840" t="s">
        <v>43</v>
      </c>
      <c r="AJ6" s="806"/>
      <c r="AK6" s="359"/>
      <c r="AL6" s="359"/>
    </row>
    <row r="7" spans="1:38" ht="51.75" customHeight="1" x14ac:dyDescent="0.35">
      <c r="A7" s="359"/>
      <c r="B7" s="800"/>
      <c r="C7" s="800"/>
      <c r="D7" s="802"/>
      <c r="E7" s="776"/>
      <c r="F7" s="136" t="s">
        <v>192</v>
      </c>
      <c r="G7" s="42"/>
      <c r="H7" s="48"/>
      <c r="I7" s="48"/>
      <c r="J7" s="107"/>
      <c r="K7" s="61"/>
      <c r="L7" s="48"/>
      <c r="M7" s="48"/>
      <c r="N7" s="48"/>
      <c r="O7" s="48"/>
      <c r="P7" s="48"/>
      <c r="Q7" s="107"/>
      <c r="R7" s="133"/>
      <c r="S7" s="51"/>
      <c r="T7" s="51"/>
      <c r="U7" s="42"/>
      <c r="V7" s="61"/>
      <c r="W7" s="61"/>
      <c r="X7" s="61"/>
      <c r="Y7" s="61"/>
      <c r="Z7" s="48"/>
      <c r="AA7" s="70"/>
      <c r="AB7" s="48"/>
      <c r="AC7" s="48"/>
      <c r="AD7" s="48"/>
      <c r="AE7" s="61"/>
      <c r="AF7" s="830"/>
      <c r="AG7" s="843"/>
      <c r="AH7" s="846"/>
      <c r="AI7" s="814"/>
      <c r="AJ7" s="798"/>
      <c r="AK7" s="359"/>
      <c r="AL7" s="359"/>
    </row>
    <row r="8" spans="1:38" ht="102.75" customHeight="1" x14ac:dyDescent="0.35">
      <c r="A8" s="359"/>
      <c r="B8" s="800"/>
      <c r="C8" s="800"/>
      <c r="D8" s="802"/>
      <c r="E8" s="776"/>
      <c r="F8" s="119" t="s">
        <v>194</v>
      </c>
      <c r="G8" s="42"/>
      <c r="H8" s="48"/>
      <c r="I8" s="48"/>
      <c r="J8" s="107"/>
      <c r="K8" s="61"/>
      <c r="L8" s="48"/>
      <c r="M8" s="61"/>
      <c r="N8" s="61"/>
      <c r="O8" s="61"/>
      <c r="P8" s="61"/>
      <c r="Q8" s="107"/>
      <c r="R8" s="51"/>
      <c r="S8" s="51"/>
      <c r="T8" s="58"/>
      <c r="U8" s="42"/>
      <c r="V8" s="61"/>
      <c r="W8" s="61"/>
      <c r="X8" s="61"/>
      <c r="Y8" s="61"/>
      <c r="Z8" s="48"/>
      <c r="AA8" s="48"/>
      <c r="AB8" s="73"/>
      <c r="AC8" s="73"/>
      <c r="AD8" s="73"/>
      <c r="AE8" s="48"/>
      <c r="AF8" s="830"/>
      <c r="AG8" s="843"/>
      <c r="AH8" s="846"/>
      <c r="AI8" s="814"/>
      <c r="AJ8" s="798"/>
      <c r="AK8" s="359"/>
      <c r="AL8" s="359"/>
    </row>
    <row r="9" spans="1:38" ht="57.65" customHeight="1" x14ac:dyDescent="0.35">
      <c r="A9" s="359"/>
      <c r="B9" s="800"/>
      <c r="C9" s="800"/>
      <c r="D9" s="802"/>
      <c r="E9" s="776"/>
      <c r="F9" s="119" t="s">
        <v>196</v>
      </c>
      <c r="G9" s="42"/>
      <c r="H9" s="48"/>
      <c r="I9" s="48"/>
      <c r="J9" s="107"/>
      <c r="K9" s="310"/>
      <c r="L9" s="295"/>
      <c r="M9" s="48"/>
      <c r="N9" s="48"/>
      <c r="O9" s="48"/>
      <c r="P9" s="48"/>
      <c r="Q9" s="107"/>
      <c r="R9" s="149"/>
      <c r="T9" s="51"/>
      <c r="U9" s="42"/>
      <c r="V9" s="61"/>
      <c r="W9" s="61"/>
      <c r="X9" s="61"/>
      <c r="Y9" s="61"/>
      <c r="Z9" s="48"/>
      <c r="AA9" s="48"/>
      <c r="AB9" s="48"/>
      <c r="AC9" s="48"/>
      <c r="AD9" s="48"/>
      <c r="AE9" s="48"/>
      <c r="AF9" s="830"/>
      <c r="AG9" s="843"/>
      <c r="AH9" s="846"/>
      <c r="AI9" s="814"/>
      <c r="AJ9" s="798"/>
      <c r="AK9" s="359"/>
      <c r="AL9" s="359"/>
    </row>
    <row r="10" spans="1:38" ht="20.149999999999999" customHeight="1" x14ac:dyDescent="0.35">
      <c r="A10" s="359"/>
      <c r="B10" s="800"/>
      <c r="C10" s="800"/>
      <c r="D10" s="803"/>
      <c r="E10" s="776"/>
      <c r="F10" s="119" t="s">
        <v>6</v>
      </c>
      <c r="G10" s="125"/>
      <c r="H10" s="53"/>
      <c r="I10" s="53"/>
      <c r="J10" s="128">
        <v>0</v>
      </c>
      <c r="K10" s="153"/>
      <c r="L10" s="53"/>
      <c r="M10" s="53"/>
      <c r="N10" s="53"/>
      <c r="O10" s="53"/>
      <c r="P10" s="53"/>
      <c r="Q10" s="128">
        <v>0</v>
      </c>
      <c r="R10" s="144">
        <v>0</v>
      </c>
      <c r="S10" s="144">
        <v>0</v>
      </c>
      <c r="T10" s="143">
        <v>0</v>
      </c>
      <c r="U10" s="821"/>
      <c r="V10" s="822"/>
      <c r="W10" s="822"/>
      <c r="X10" s="822"/>
      <c r="Y10" s="822"/>
      <c r="Z10" s="822"/>
      <c r="AA10" s="822"/>
      <c r="AB10" s="822"/>
      <c r="AC10" s="822"/>
      <c r="AD10" s="822"/>
      <c r="AE10" s="823"/>
      <c r="AF10" s="831"/>
      <c r="AG10" s="844"/>
      <c r="AH10" s="847"/>
      <c r="AI10" s="815"/>
      <c r="AJ10" s="799"/>
      <c r="AK10" s="359"/>
      <c r="AL10" s="359"/>
    </row>
    <row r="11" spans="1:38" ht="20.149999999999999" customHeight="1" x14ac:dyDescent="0.35">
      <c r="A11" s="359"/>
      <c r="B11" s="803" t="str">
        <f>(A44)</f>
        <v>S.2</v>
      </c>
      <c r="C11" s="800">
        <f>B44</f>
        <v>0</v>
      </c>
      <c r="D11" s="801"/>
      <c r="E11" s="776"/>
      <c r="F11" s="119" t="s">
        <v>186</v>
      </c>
      <c r="G11" s="45"/>
      <c r="H11" s="43"/>
      <c r="I11" s="43"/>
      <c r="J11" s="44"/>
      <c r="K11" s="126"/>
      <c r="L11" s="43"/>
      <c r="M11" s="43"/>
      <c r="N11" s="43"/>
      <c r="O11" s="43"/>
      <c r="P11" s="43"/>
      <c r="Q11" s="44"/>
      <c r="R11" s="142"/>
      <c r="S11" s="141"/>
      <c r="T11" s="140"/>
      <c r="U11" s="45"/>
      <c r="V11" s="126"/>
      <c r="W11" s="126"/>
      <c r="X11" s="126"/>
      <c r="Y11" s="126"/>
      <c r="Z11" s="258"/>
      <c r="AA11" s="43"/>
      <c r="AB11" s="255"/>
      <c r="AC11" s="255"/>
      <c r="AD11" s="255"/>
      <c r="AE11" s="255"/>
      <c r="AF11" s="829"/>
      <c r="AG11" s="45"/>
      <c r="AH11" s="185"/>
      <c r="AI11" s="44"/>
      <c r="AJ11" s="298"/>
      <c r="AK11" s="359"/>
      <c r="AL11" s="359"/>
    </row>
    <row r="12" spans="1:38" ht="38.25" customHeight="1" x14ac:dyDescent="0.35">
      <c r="A12" s="359"/>
      <c r="B12" s="800"/>
      <c r="C12" s="800"/>
      <c r="D12" s="802"/>
      <c r="E12" s="776"/>
      <c r="F12" s="119" t="s">
        <v>10</v>
      </c>
      <c r="G12" s="42"/>
      <c r="H12" s="48"/>
      <c r="I12" s="48"/>
      <c r="J12" s="107"/>
      <c r="K12" s="61"/>
      <c r="L12" s="48"/>
      <c r="M12" s="48"/>
      <c r="N12" s="48"/>
      <c r="O12" s="48"/>
      <c r="P12" s="48"/>
      <c r="Q12" s="107"/>
      <c r="R12" s="51"/>
      <c r="S12" s="51"/>
      <c r="T12" s="58"/>
      <c r="U12" s="42"/>
      <c r="V12" s="61"/>
      <c r="W12" s="61"/>
      <c r="X12" s="61"/>
      <c r="Y12" s="61"/>
      <c r="Z12" s="48"/>
      <c r="AA12" s="48"/>
      <c r="AB12" s="48"/>
      <c r="AC12" s="48"/>
      <c r="AD12" s="48"/>
      <c r="AE12" s="48"/>
      <c r="AF12" s="830"/>
      <c r="AG12" s="842"/>
      <c r="AH12" s="837"/>
      <c r="AI12" s="840"/>
      <c r="AJ12" s="806"/>
      <c r="AK12" s="359"/>
      <c r="AL12" s="359"/>
    </row>
    <row r="13" spans="1:38" x14ac:dyDescent="0.35">
      <c r="A13" s="359"/>
      <c r="B13" s="800"/>
      <c r="C13" s="800"/>
      <c r="D13" s="802"/>
      <c r="E13" s="776"/>
      <c r="F13" s="119" t="s">
        <v>192</v>
      </c>
      <c r="G13" s="42"/>
      <c r="H13" s="48"/>
      <c r="I13" s="48"/>
      <c r="J13" s="107"/>
      <c r="K13" s="61"/>
      <c r="L13" s="48"/>
      <c r="M13" s="48"/>
      <c r="N13" s="48"/>
      <c r="O13" s="48"/>
      <c r="P13" s="48"/>
      <c r="Q13" s="107"/>
      <c r="R13" s="51"/>
      <c r="S13" s="51"/>
      <c r="T13" s="51"/>
      <c r="U13" s="42"/>
      <c r="V13" s="61"/>
      <c r="W13" s="61"/>
      <c r="X13" s="61"/>
      <c r="Y13" s="61"/>
      <c r="Z13" s="48"/>
      <c r="AA13" s="48"/>
      <c r="AB13" s="48"/>
      <c r="AC13" s="48"/>
      <c r="AD13" s="48"/>
      <c r="AF13" s="830"/>
      <c r="AG13" s="843"/>
      <c r="AH13" s="838"/>
      <c r="AI13" s="814"/>
      <c r="AJ13" s="798"/>
      <c r="AK13" s="359"/>
      <c r="AL13" s="359"/>
    </row>
    <row r="14" spans="1:38" x14ac:dyDescent="0.35">
      <c r="A14" s="359"/>
      <c r="B14" s="800"/>
      <c r="C14" s="800"/>
      <c r="D14" s="802"/>
      <c r="E14" s="776"/>
      <c r="F14" s="119" t="s">
        <v>194</v>
      </c>
      <c r="G14" s="42"/>
      <c r="H14" s="48"/>
      <c r="I14" s="48"/>
      <c r="J14" s="107"/>
      <c r="K14" s="58"/>
      <c r="L14" s="48"/>
      <c r="M14" s="61"/>
      <c r="N14" s="61"/>
      <c r="O14" s="61"/>
      <c r="P14" s="61"/>
      <c r="Q14" s="107"/>
      <c r="R14" s="51"/>
      <c r="T14" s="58"/>
      <c r="U14" s="42"/>
      <c r="V14" s="61"/>
      <c r="W14" s="61"/>
      <c r="X14" s="61"/>
      <c r="Y14" s="61"/>
      <c r="Z14" s="48"/>
      <c r="AA14" s="48"/>
      <c r="AB14" s="48"/>
      <c r="AC14" s="48"/>
      <c r="AD14" s="48"/>
      <c r="AE14" s="48"/>
      <c r="AF14" s="830"/>
      <c r="AG14" s="843"/>
      <c r="AH14" s="838"/>
      <c r="AI14" s="814"/>
      <c r="AJ14" s="798"/>
      <c r="AK14" s="359"/>
      <c r="AL14" s="359"/>
    </row>
    <row r="15" spans="1:38" ht="68" customHeight="1" x14ac:dyDescent="0.35">
      <c r="A15" s="359"/>
      <c r="B15" s="800"/>
      <c r="C15" s="800"/>
      <c r="D15" s="802"/>
      <c r="E15" s="776"/>
      <c r="F15" s="119" t="s">
        <v>196</v>
      </c>
      <c r="G15" s="42"/>
      <c r="H15" s="48"/>
      <c r="I15" s="48"/>
      <c r="J15" s="107"/>
      <c r="L15" s="48"/>
      <c r="M15" s="48"/>
      <c r="N15" s="48"/>
      <c r="O15" s="48"/>
      <c r="P15" s="48"/>
      <c r="Q15" s="107"/>
      <c r="R15" s="51"/>
      <c r="S15" s="51"/>
      <c r="U15" s="42"/>
      <c r="V15" s="61"/>
      <c r="W15" s="61"/>
      <c r="X15" s="61"/>
      <c r="Y15" s="61"/>
      <c r="Z15" s="48"/>
      <c r="AA15" s="48"/>
      <c r="AB15" s="48"/>
      <c r="AC15" s="48"/>
      <c r="AD15" s="48"/>
      <c r="AE15" s="48"/>
      <c r="AF15" s="830"/>
      <c r="AG15" s="843"/>
      <c r="AH15" s="838"/>
      <c r="AI15" s="814"/>
      <c r="AJ15" s="798"/>
      <c r="AK15" s="359"/>
      <c r="AL15" s="359"/>
    </row>
    <row r="16" spans="1:38" ht="20.149999999999999" customHeight="1" x14ac:dyDescent="0.35">
      <c r="A16" s="359"/>
      <c r="B16" s="800"/>
      <c r="C16" s="800"/>
      <c r="D16" s="803"/>
      <c r="E16" s="776"/>
      <c r="F16" s="119" t="s">
        <v>6</v>
      </c>
      <c r="G16" s="125"/>
      <c r="H16" s="53"/>
      <c r="I16" s="53"/>
      <c r="J16" s="128"/>
      <c r="K16" s="153"/>
      <c r="L16" s="53"/>
      <c r="M16" s="53"/>
      <c r="N16" s="53"/>
      <c r="O16" s="53"/>
      <c r="P16" s="53"/>
      <c r="Q16" s="128"/>
      <c r="R16" s="144"/>
      <c r="S16" s="144"/>
      <c r="T16" s="143"/>
      <c r="U16" s="821"/>
      <c r="V16" s="822"/>
      <c r="W16" s="822"/>
      <c r="X16" s="822"/>
      <c r="Y16" s="822"/>
      <c r="Z16" s="822"/>
      <c r="AA16" s="822"/>
      <c r="AB16" s="822"/>
      <c r="AC16" s="822"/>
      <c r="AD16" s="822"/>
      <c r="AE16" s="823"/>
      <c r="AF16" s="831"/>
      <c r="AG16" s="844"/>
      <c r="AH16" s="839"/>
      <c r="AI16" s="815"/>
      <c r="AJ16" s="799"/>
      <c r="AK16" s="359"/>
      <c r="AL16" s="359"/>
    </row>
    <row r="17" spans="1:38" ht="20.149999999999999" customHeight="1" x14ac:dyDescent="0.35">
      <c r="A17" s="359"/>
      <c r="B17" s="800" t="str">
        <f>A45</f>
        <v>S.3</v>
      </c>
      <c r="C17" s="803">
        <f>B45</f>
        <v>0</v>
      </c>
      <c r="D17" s="801"/>
      <c r="E17" s="800"/>
      <c r="F17" s="119" t="s">
        <v>186</v>
      </c>
      <c r="G17" s="45"/>
      <c r="H17" s="43"/>
      <c r="I17" s="43"/>
      <c r="J17" s="44"/>
      <c r="K17" s="126"/>
      <c r="L17" s="43"/>
      <c r="M17" s="43"/>
      <c r="N17" s="43"/>
      <c r="O17" s="43"/>
      <c r="P17" s="43"/>
      <c r="Q17" s="44"/>
      <c r="R17" s="142"/>
      <c r="S17" s="141"/>
      <c r="T17" s="140"/>
      <c r="U17" s="45"/>
      <c r="V17" s="126"/>
      <c r="W17" s="126"/>
      <c r="X17" s="126"/>
      <c r="Y17" s="126"/>
      <c r="Z17" s="43"/>
      <c r="AA17" s="43"/>
      <c r="AB17" s="43"/>
      <c r="AC17" s="43"/>
      <c r="AD17" s="43"/>
      <c r="AE17" s="43"/>
      <c r="AF17" s="829"/>
      <c r="AG17" s="45"/>
      <c r="AH17" s="185"/>
      <c r="AI17" s="44"/>
      <c r="AJ17" s="428"/>
      <c r="AK17" s="359"/>
      <c r="AL17" s="359"/>
    </row>
    <row r="18" spans="1:38" ht="20.149999999999999" customHeight="1" x14ac:dyDescent="0.35">
      <c r="A18" s="359"/>
      <c r="B18" s="800"/>
      <c r="C18" s="800"/>
      <c r="D18" s="802"/>
      <c r="E18" s="800"/>
      <c r="F18" s="119" t="s">
        <v>10</v>
      </c>
      <c r="G18" s="42"/>
      <c r="H18" s="48"/>
      <c r="I18" s="48"/>
      <c r="J18" s="107"/>
      <c r="K18" s="61"/>
      <c r="L18" s="48"/>
      <c r="M18" s="48"/>
      <c r="N18" s="48"/>
      <c r="O18" s="48"/>
      <c r="P18" s="48"/>
      <c r="Q18" s="107"/>
      <c r="R18" s="51"/>
      <c r="S18" s="51"/>
      <c r="T18" s="58"/>
      <c r="U18" s="42"/>
      <c r="V18" s="61"/>
      <c r="W18" s="61"/>
      <c r="X18" s="61"/>
      <c r="Y18" s="61"/>
      <c r="Z18" s="48"/>
      <c r="AA18" s="48"/>
      <c r="AB18" s="48"/>
      <c r="AC18" s="48"/>
      <c r="AD18" s="48"/>
      <c r="AE18" s="48"/>
      <c r="AF18" s="830"/>
      <c r="AG18" s="842"/>
      <c r="AH18" s="837"/>
      <c r="AI18" s="840"/>
      <c r="AJ18" s="806"/>
      <c r="AK18" s="359"/>
      <c r="AL18" s="359"/>
    </row>
    <row r="19" spans="1:38" ht="20.149999999999999" customHeight="1" x14ac:dyDescent="0.35">
      <c r="A19" s="359"/>
      <c r="B19" s="800"/>
      <c r="C19" s="800"/>
      <c r="D19" s="802"/>
      <c r="E19" s="800"/>
      <c r="F19" s="119" t="s">
        <v>192</v>
      </c>
      <c r="G19" s="42"/>
      <c r="H19" s="48"/>
      <c r="I19" s="48"/>
      <c r="J19" s="107"/>
      <c r="K19" s="61"/>
      <c r="L19" s="48"/>
      <c r="M19" s="48"/>
      <c r="N19" s="48"/>
      <c r="O19" s="48"/>
      <c r="P19" s="48"/>
      <c r="Q19" s="107"/>
      <c r="R19" s="51"/>
      <c r="S19" s="51"/>
      <c r="T19" s="58"/>
      <c r="U19" s="42"/>
      <c r="V19" s="61"/>
      <c r="W19" s="61"/>
      <c r="X19" s="61"/>
      <c r="Y19" s="61"/>
      <c r="Z19" s="48"/>
      <c r="AA19" s="48"/>
      <c r="AB19" s="48"/>
      <c r="AC19" s="48"/>
      <c r="AD19" s="48"/>
      <c r="AE19" s="48"/>
      <c r="AF19" s="830"/>
      <c r="AG19" s="843"/>
      <c r="AH19" s="838"/>
      <c r="AI19" s="814"/>
      <c r="AJ19" s="798"/>
      <c r="AK19" s="359"/>
      <c r="AL19" s="359"/>
    </row>
    <row r="20" spans="1:38" ht="20.149999999999999" customHeight="1" x14ac:dyDescent="0.35">
      <c r="A20" s="359"/>
      <c r="B20" s="800"/>
      <c r="C20" s="800"/>
      <c r="D20" s="802"/>
      <c r="E20" s="800"/>
      <c r="F20" s="119" t="s">
        <v>194</v>
      </c>
      <c r="G20" s="42"/>
      <c r="H20" s="48"/>
      <c r="I20" s="48"/>
      <c r="J20" s="107"/>
      <c r="K20" s="61"/>
      <c r="L20" s="48"/>
      <c r="M20" s="48"/>
      <c r="N20" s="48"/>
      <c r="O20" s="48"/>
      <c r="P20" s="48"/>
      <c r="Q20" s="107"/>
      <c r="R20" s="51"/>
      <c r="S20" s="51"/>
      <c r="T20" s="58"/>
      <c r="U20" s="42"/>
      <c r="V20" s="61"/>
      <c r="W20" s="61"/>
      <c r="X20" s="61"/>
      <c r="Y20" s="61"/>
      <c r="Z20" s="48"/>
      <c r="AA20" s="48"/>
      <c r="AB20" s="48"/>
      <c r="AC20" s="48"/>
      <c r="AD20" s="48"/>
      <c r="AE20" s="48"/>
      <c r="AF20" s="830"/>
      <c r="AG20" s="843"/>
      <c r="AH20" s="838"/>
      <c r="AI20" s="814"/>
      <c r="AJ20" s="798"/>
      <c r="AK20" s="359"/>
      <c r="AL20" s="359"/>
    </row>
    <row r="21" spans="1:38" ht="20.149999999999999" customHeight="1" x14ac:dyDescent="0.35">
      <c r="A21" s="359"/>
      <c r="B21" s="800"/>
      <c r="C21" s="800"/>
      <c r="D21" s="802"/>
      <c r="E21" s="800"/>
      <c r="F21" s="119" t="s">
        <v>196</v>
      </c>
      <c r="G21" s="42"/>
      <c r="H21" s="48"/>
      <c r="I21" s="48"/>
      <c r="J21" s="107"/>
      <c r="K21" s="61"/>
      <c r="L21" s="48"/>
      <c r="M21" s="48"/>
      <c r="N21" s="48"/>
      <c r="O21" s="48"/>
      <c r="P21" s="48"/>
      <c r="Q21" s="107"/>
      <c r="R21" s="51"/>
      <c r="S21" s="51"/>
      <c r="T21" s="58"/>
      <c r="U21" s="42"/>
      <c r="V21" s="61"/>
      <c r="W21" s="61"/>
      <c r="X21" s="61"/>
      <c r="Y21" s="61"/>
      <c r="Z21" s="48"/>
      <c r="AA21" s="48"/>
      <c r="AB21" s="48"/>
      <c r="AC21" s="48"/>
      <c r="AD21" s="48"/>
      <c r="AE21" s="48"/>
      <c r="AF21" s="830"/>
      <c r="AG21" s="843"/>
      <c r="AH21" s="838"/>
      <c r="AI21" s="814"/>
      <c r="AJ21" s="798"/>
      <c r="AK21" s="359"/>
      <c r="AL21" s="359"/>
    </row>
    <row r="22" spans="1:38" ht="20.149999999999999" customHeight="1" x14ac:dyDescent="0.35">
      <c r="A22" s="359"/>
      <c r="B22" s="800"/>
      <c r="C22" s="800"/>
      <c r="D22" s="803"/>
      <c r="E22" s="800"/>
      <c r="F22" s="119" t="s">
        <v>6</v>
      </c>
      <c r="G22" s="125"/>
      <c r="H22" s="53"/>
      <c r="I22" s="53"/>
      <c r="J22" s="128"/>
      <c r="K22" s="153"/>
      <c r="L22" s="53"/>
      <c r="M22" s="53"/>
      <c r="N22" s="53"/>
      <c r="O22" s="53"/>
      <c r="P22" s="53"/>
      <c r="Q22" s="128"/>
      <c r="R22" s="144"/>
      <c r="S22" s="144"/>
      <c r="T22" s="143"/>
      <c r="U22" s="125"/>
      <c r="V22" s="153"/>
      <c r="W22" s="153"/>
      <c r="X22" s="153"/>
      <c r="Y22" s="153"/>
      <c r="Z22" s="53"/>
      <c r="AA22" s="53"/>
      <c r="AB22" s="53"/>
      <c r="AC22" s="53"/>
      <c r="AD22" s="53"/>
      <c r="AE22" s="53"/>
      <c r="AF22" s="831"/>
      <c r="AG22" s="844"/>
      <c r="AH22" s="839"/>
      <c r="AI22" s="815"/>
      <c r="AJ22" s="799"/>
      <c r="AK22" s="359"/>
      <c r="AL22" s="359"/>
    </row>
    <row r="23" spans="1:38" ht="20.149999999999999" customHeight="1" x14ac:dyDescent="0.35">
      <c r="A23" s="359"/>
      <c r="B23" s="800" t="str">
        <f>A46</f>
        <v>S.4</v>
      </c>
      <c r="C23" s="800">
        <f>B46</f>
        <v>0</v>
      </c>
      <c r="D23" s="801"/>
      <c r="E23" s="803"/>
      <c r="F23" s="119" t="s">
        <v>186</v>
      </c>
      <c r="G23" s="45"/>
      <c r="H23" s="43"/>
      <c r="I23" s="43"/>
      <c r="J23" s="44"/>
      <c r="K23" s="126"/>
      <c r="L23" s="43"/>
      <c r="M23" s="43"/>
      <c r="N23" s="43"/>
      <c r="O23" s="43"/>
      <c r="P23" s="43"/>
      <c r="Q23" s="44"/>
      <c r="R23" s="142"/>
      <c r="S23" s="141"/>
      <c r="T23" s="140"/>
      <c r="U23" s="883"/>
      <c r="V23" s="884"/>
      <c r="W23" s="884"/>
      <c r="X23" s="884"/>
      <c r="Y23" s="884"/>
      <c r="Z23" s="884"/>
      <c r="AA23" s="805"/>
      <c r="AB23" s="882"/>
      <c r="AC23" s="805"/>
      <c r="AD23" s="43"/>
      <c r="AE23" s="43"/>
      <c r="AF23" s="829"/>
      <c r="AG23" s="45"/>
      <c r="AH23" s="43"/>
      <c r="AI23" s="44"/>
      <c r="AJ23" s="428"/>
      <c r="AK23" s="359"/>
      <c r="AL23" s="359"/>
    </row>
    <row r="24" spans="1:38" ht="20.149999999999999" customHeight="1" x14ac:dyDescent="0.35">
      <c r="A24" s="359"/>
      <c r="B24" s="800"/>
      <c r="C24" s="800"/>
      <c r="D24" s="802"/>
      <c r="E24" s="800"/>
      <c r="F24" s="119" t="s">
        <v>10</v>
      </c>
      <c r="G24" s="42"/>
      <c r="H24" s="48"/>
      <c r="I24" s="48"/>
      <c r="J24" s="107"/>
      <c r="K24" s="61"/>
      <c r="L24" s="48"/>
      <c r="M24" s="48"/>
      <c r="N24" s="48"/>
      <c r="O24" s="48"/>
      <c r="P24" s="48"/>
      <c r="Q24" s="107"/>
      <c r="R24" s="51"/>
      <c r="S24" s="51"/>
      <c r="T24" s="58"/>
      <c r="U24" s="42"/>
      <c r="V24" s="61"/>
      <c r="W24" s="61"/>
      <c r="X24" s="61"/>
      <c r="Y24" s="61"/>
      <c r="Z24" s="48"/>
      <c r="AA24" s="48"/>
      <c r="AB24" s="48"/>
      <c r="AC24" s="48"/>
      <c r="AD24" s="48"/>
      <c r="AE24" s="48"/>
      <c r="AF24" s="830"/>
      <c r="AG24" s="842"/>
      <c r="AH24" s="845"/>
      <c r="AI24" s="840"/>
      <c r="AJ24" s="806"/>
      <c r="AK24" s="359"/>
      <c r="AL24" s="359"/>
    </row>
    <row r="25" spans="1:38" ht="20.149999999999999" customHeight="1" x14ac:dyDescent="0.35">
      <c r="A25" s="359"/>
      <c r="B25" s="800"/>
      <c r="C25" s="800"/>
      <c r="D25" s="802"/>
      <c r="E25" s="800"/>
      <c r="F25" s="119" t="s">
        <v>192</v>
      </c>
      <c r="G25" s="42"/>
      <c r="H25" s="48"/>
      <c r="I25" s="48"/>
      <c r="J25" s="107"/>
      <c r="K25" s="61"/>
      <c r="L25" s="48"/>
      <c r="M25" s="48"/>
      <c r="N25" s="48"/>
      <c r="O25" s="48"/>
      <c r="P25" s="48"/>
      <c r="Q25" s="107"/>
      <c r="R25" s="51"/>
      <c r="S25" s="51"/>
      <c r="T25" s="58"/>
      <c r="U25" s="42"/>
      <c r="V25" s="61"/>
      <c r="W25" s="61"/>
      <c r="X25" s="61"/>
      <c r="Y25" s="61"/>
      <c r="Z25" s="48"/>
      <c r="AA25" s="48"/>
      <c r="AB25" s="48"/>
      <c r="AC25" s="48"/>
      <c r="AD25" s="48"/>
      <c r="AE25" s="48"/>
      <c r="AF25" s="830"/>
      <c r="AG25" s="843"/>
      <c r="AH25" s="846"/>
      <c r="AI25" s="814"/>
      <c r="AJ25" s="798"/>
      <c r="AK25" s="359"/>
      <c r="AL25" s="359"/>
    </row>
    <row r="26" spans="1:38" ht="20.149999999999999" customHeight="1" x14ac:dyDescent="0.35">
      <c r="A26" s="359"/>
      <c r="B26" s="800"/>
      <c r="C26" s="800"/>
      <c r="D26" s="802"/>
      <c r="E26" s="800"/>
      <c r="F26" s="119" t="s">
        <v>194</v>
      </c>
      <c r="G26" s="42"/>
      <c r="H26" s="48"/>
      <c r="I26" s="48"/>
      <c r="J26" s="107"/>
      <c r="K26" s="61"/>
      <c r="L26" s="48"/>
      <c r="M26" s="48"/>
      <c r="N26" s="48"/>
      <c r="O26" s="48"/>
      <c r="P26" s="48"/>
      <c r="Q26" s="107"/>
      <c r="R26" s="51"/>
      <c r="S26" s="51"/>
      <c r="T26" s="58"/>
      <c r="U26" s="42"/>
      <c r="V26" s="61"/>
      <c r="W26" s="61"/>
      <c r="X26" s="61"/>
      <c r="Y26" s="61"/>
      <c r="Z26" s="48"/>
      <c r="AA26" s="48"/>
      <c r="AB26" s="48"/>
      <c r="AC26" s="48"/>
      <c r="AD26" s="48"/>
      <c r="AE26" s="48"/>
      <c r="AF26" s="830"/>
      <c r="AG26" s="843"/>
      <c r="AH26" s="846"/>
      <c r="AI26" s="814"/>
      <c r="AJ26" s="798"/>
      <c r="AK26" s="359"/>
      <c r="AL26" s="359"/>
    </row>
    <row r="27" spans="1:38" ht="20.149999999999999" customHeight="1" x14ac:dyDescent="0.35">
      <c r="A27" s="359"/>
      <c r="B27" s="800"/>
      <c r="C27" s="800"/>
      <c r="D27" s="802"/>
      <c r="E27" s="800"/>
      <c r="F27" s="119" t="s">
        <v>196</v>
      </c>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830"/>
      <c r="AG27" s="843"/>
      <c r="AH27" s="846"/>
      <c r="AI27" s="814"/>
      <c r="AJ27" s="798"/>
      <c r="AK27" s="359"/>
      <c r="AL27" s="359"/>
    </row>
    <row r="28" spans="1:38" ht="20.149999999999999" customHeight="1" x14ac:dyDescent="0.35">
      <c r="A28" s="359"/>
      <c r="B28" s="800"/>
      <c r="C28" s="800"/>
      <c r="D28" s="803"/>
      <c r="E28" s="800"/>
      <c r="F28" s="119" t="s">
        <v>6</v>
      </c>
      <c r="G28" s="125"/>
      <c r="H28" s="53"/>
      <c r="I28" s="53"/>
      <c r="J28" s="128"/>
      <c r="K28" s="153"/>
      <c r="L28" s="53"/>
      <c r="M28" s="53"/>
      <c r="N28" s="53"/>
      <c r="O28" s="53"/>
      <c r="P28" s="53"/>
      <c r="Q28" s="128"/>
      <c r="R28" s="144"/>
      <c r="S28" s="144"/>
      <c r="T28" s="143"/>
      <c r="U28" s="125"/>
      <c r="V28" s="153"/>
      <c r="W28" s="153"/>
      <c r="X28" s="153"/>
      <c r="Y28" s="153"/>
      <c r="Z28" s="53"/>
      <c r="AA28" s="53"/>
      <c r="AB28" s="53"/>
      <c r="AC28" s="53"/>
      <c r="AD28" s="53"/>
      <c r="AE28" s="53"/>
      <c r="AF28" s="831"/>
      <c r="AG28" s="844"/>
      <c r="AH28" s="847"/>
      <c r="AI28" s="815"/>
      <c r="AJ28" s="799"/>
      <c r="AK28" s="359"/>
      <c r="AL28" s="359"/>
    </row>
    <row r="29" spans="1:38" ht="20.149999999999999" customHeight="1" x14ac:dyDescent="0.35">
      <c r="A29" s="359"/>
      <c r="B29" s="800" t="str">
        <f>A47</f>
        <v>S.5</v>
      </c>
      <c r="C29" s="800">
        <f>B47</f>
        <v>0</v>
      </c>
      <c r="D29" s="801"/>
      <c r="E29" s="800"/>
      <c r="F29" s="119" t="s">
        <v>186</v>
      </c>
      <c r="G29" s="45"/>
      <c r="H29" s="43"/>
      <c r="I29" s="43"/>
      <c r="J29" s="44"/>
      <c r="K29" s="126"/>
      <c r="L29" s="43"/>
      <c r="M29" s="43"/>
      <c r="N29" s="43"/>
      <c r="O29" s="43"/>
      <c r="P29" s="43"/>
      <c r="Q29" s="44"/>
      <c r="R29" s="142"/>
      <c r="S29" s="141"/>
      <c r="T29" s="140"/>
      <c r="U29" s="883"/>
      <c r="V29" s="884"/>
      <c r="W29" s="884"/>
      <c r="X29" s="884"/>
      <c r="Y29" s="884"/>
      <c r="Z29" s="884"/>
      <c r="AA29" s="805"/>
      <c r="AB29" s="882"/>
      <c r="AC29" s="805"/>
      <c r="AD29" s="43"/>
      <c r="AE29" s="43"/>
      <c r="AF29" s="829"/>
      <c r="AG29" s="45"/>
      <c r="AH29" s="185"/>
      <c r="AI29" s="44"/>
      <c r="AJ29" s="428"/>
      <c r="AK29" s="359"/>
      <c r="AL29" s="359"/>
    </row>
    <row r="30" spans="1:38" ht="20.149999999999999" customHeight="1" x14ac:dyDescent="0.35">
      <c r="A30" s="359"/>
      <c r="B30" s="800"/>
      <c r="C30" s="800"/>
      <c r="D30" s="802"/>
      <c r="E30" s="800"/>
      <c r="F30" s="119" t="s">
        <v>10</v>
      </c>
      <c r="G30" s="42"/>
      <c r="H30" s="48"/>
      <c r="I30" s="48"/>
      <c r="J30" s="107"/>
      <c r="K30" s="61"/>
      <c r="L30" s="48"/>
      <c r="M30" s="48"/>
      <c r="N30" s="48"/>
      <c r="O30" s="48"/>
      <c r="P30" s="48"/>
      <c r="Q30" s="107"/>
      <c r="R30" s="51"/>
      <c r="S30" s="51"/>
      <c r="T30" s="58"/>
      <c r="U30" s="42"/>
      <c r="V30" s="61"/>
      <c r="W30" s="61"/>
      <c r="X30" s="61"/>
      <c r="Y30" s="61"/>
      <c r="Z30" s="48"/>
      <c r="AA30" s="48"/>
      <c r="AB30" s="48"/>
      <c r="AC30" s="48"/>
      <c r="AD30" s="48"/>
      <c r="AE30" s="48"/>
      <c r="AF30" s="830"/>
      <c r="AG30" s="842"/>
      <c r="AH30" s="845"/>
      <c r="AI30" s="840"/>
      <c r="AJ30" s="806"/>
      <c r="AK30" s="359"/>
      <c r="AL30" s="359"/>
    </row>
    <row r="31" spans="1:38" ht="20.149999999999999" customHeight="1" x14ac:dyDescent="0.35">
      <c r="A31" s="359"/>
      <c r="B31" s="800"/>
      <c r="C31" s="800"/>
      <c r="D31" s="802"/>
      <c r="E31" s="800"/>
      <c r="F31" s="119" t="s">
        <v>192</v>
      </c>
      <c r="G31" s="42"/>
      <c r="H31" s="48"/>
      <c r="I31" s="48"/>
      <c r="J31" s="107"/>
      <c r="K31" s="61"/>
      <c r="L31" s="48"/>
      <c r="M31" s="48"/>
      <c r="N31" s="48"/>
      <c r="O31" s="48"/>
      <c r="P31" s="48"/>
      <c r="Q31" s="107"/>
      <c r="R31" s="51"/>
      <c r="S31" s="51"/>
      <c r="T31" s="58"/>
      <c r="U31" s="42"/>
      <c r="V31" s="61"/>
      <c r="W31" s="61"/>
      <c r="X31" s="61"/>
      <c r="Y31" s="61"/>
      <c r="Z31" s="48"/>
      <c r="AA31" s="48"/>
      <c r="AB31" s="48"/>
      <c r="AC31" s="48"/>
      <c r="AD31" s="48"/>
      <c r="AE31" s="48"/>
      <c r="AF31" s="830"/>
      <c r="AG31" s="843"/>
      <c r="AH31" s="846"/>
      <c r="AI31" s="814"/>
      <c r="AJ31" s="798"/>
      <c r="AK31" s="359"/>
      <c r="AL31" s="359"/>
    </row>
    <row r="32" spans="1:38" ht="20.149999999999999" customHeight="1" x14ac:dyDescent="0.35">
      <c r="A32" s="359"/>
      <c r="B32" s="800"/>
      <c r="C32" s="800"/>
      <c r="D32" s="802"/>
      <c r="E32" s="800"/>
      <c r="F32" s="119" t="s">
        <v>194</v>
      </c>
      <c r="G32" s="42"/>
      <c r="H32" s="48"/>
      <c r="I32" s="48"/>
      <c r="J32" s="107"/>
      <c r="K32" s="61"/>
      <c r="L32" s="48"/>
      <c r="M32" s="48"/>
      <c r="N32" s="48"/>
      <c r="O32" s="48"/>
      <c r="P32" s="48"/>
      <c r="Q32" s="107"/>
      <c r="R32" s="51"/>
      <c r="S32" s="51"/>
      <c r="T32" s="58"/>
      <c r="U32" s="42"/>
      <c r="V32" s="61"/>
      <c r="W32" s="61"/>
      <c r="X32" s="61"/>
      <c r="Y32" s="61"/>
      <c r="Z32" s="48"/>
      <c r="AA32" s="48"/>
      <c r="AB32" s="48"/>
      <c r="AC32" s="48"/>
      <c r="AD32" s="48"/>
      <c r="AE32" s="48"/>
      <c r="AF32" s="830"/>
      <c r="AG32" s="843"/>
      <c r="AH32" s="846"/>
      <c r="AI32" s="814"/>
      <c r="AJ32" s="798"/>
      <c r="AK32" s="359"/>
      <c r="AL32" s="359"/>
    </row>
    <row r="33" spans="1:38" ht="20.149999999999999" customHeight="1" x14ac:dyDescent="0.35">
      <c r="A33" s="359"/>
      <c r="B33" s="800"/>
      <c r="C33" s="800"/>
      <c r="D33" s="802"/>
      <c r="E33" s="800"/>
      <c r="F33" s="119" t="s">
        <v>196</v>
      </c>
      <c r="G33" s="42"/>
      <c r="H33" s="48"/>
      <c r="I33" s="48"/>
      <c r="J33" s="107"/>
      <c r="K33" s="61"/>
      <c r="L33" s="48"/>
      <c r="M33" s="48"/>
      <c r="N33" s="48"/>
      <c r="O33" s="48"/>
      <c r="P33" s="48"/>
      <c r="Q33" s="107"/>
      <c r="R33" s="51"/>
      <c r="S33" s="51"/>
      <c r="T33" s="58"/>
      <c r="U33" s="42"/>
      <c r="V33" s="61"/>
      <c r="W33" s="61"/>
      <c r="X33" s="61"/>
      <c r="Y33" s="61"/>
      <c r="Z33" s="48"/>
      <c r="AA33" s="48"/>
      <c r="AB33" s="48"/>
      <c r="AC33" s="48"/>
      <c r="AD33" s="48"/>
      <c r="AE33" s="48"/>
      <c r="AF33" s="830"/>
      <c r="AG33" s="843"/>
      <c r="AH33" s="846"/>
      <c r="AI33" s="814"/>
      <c r="AJ33" s="798"/>
      <c r="AK33" s="359"/>
      <c r="AL33" s="359"/>
    </row>
    <row r="34" spans="1:38" ht="20.149999999999999" customHeight="1" x14ac:dyDescent="0.35">
      <c r="A34" s="359"/>
      <c r="B34" s="800"/>
      <c r="C34" s="800"/>
      <c r="D34" s="803"/>
      <c r="E34" s="800"/>
      <c r="F34" s="119" t="s">
        <v>6</v>
      </c>
      <c r="G34" s="125"/>
      <c r="H34" s="53"/>
      <c r="I34" s="53"/>
      <c r="J34" s="128"/>
      <c r="K34" s="153"/>
      <c r="L34" s="53"/>
      <c r="M34" s="53"/>
      <c r="N34" s="53"/>
      <c r="O34" s="53"/>
      <c r="P34" s="53"/>
      <c r="Q34" s="128"/>
      <c r="R34" s="144"/>
      <c r="S34" s="144"/>
      <c r="T34" s="143"/>
      <c r="U34" s="125"/>
      <c r="V34" s="153"/>
      <c r="W34" s="153"/>
      <c r="X34" s="153"/>
      <c r="Y34" s="153"/>
      <c r="Z34" s="53"/>
      <c r="AA34" s="53"/>
      <c r="AB34" s="53"/>
      <c r="AC34" s="53"/>
      <c r="AD34" s="53"/>
      <c r="AE34" s="53"/>
      <c r="AF34" s="831"/>
      <c r="AG34" s="844"/>
      <c r="AH34" s="847"/>
      <c r="AI34" s="815"/>
      <c r="AJ34" s="799"/>
      <c r="AK34" s="359"/>
      <c r="AL34" s="359"/>
    </row>
    <row r="35" spans="1:38" ht="20.149999999999999" customHeight="1" x14ac:dyDescent="0.35">
      <c r="A35" s="359"/>
      <c r="B35" s="359"/>
      <c r="C35" s="778" t="s">
        <v>202</v>
      </c>
      <c r="D35" s="779"/>
      <c r="E35" s="779"/>
      <c r="F35" s="780"/>
      <c r="G35" s="782">
        <v>0</v>
      </c>
      <c r="H35" s="783"/>
      <c r="I35" s="783"/>
      <c r="J35" s="784"/>
      <c r="K35" s="782">
        <v>0</v>
      </c>
      <c r="L35" s="783"/>
      <c r="M35" s="783"/>
      <c r="N35" s="783"/>
      <c r="O35" s="783"/>
      <c r="P35" s="783"/>
      <c r="Q35" s="784"/>
      <c r="R35" s="397">
        <v>0</v>
      </c>
      <c r="S35" s="782">
        <v>0</v>
      </c>
      <c r="T35" s="784"/>
      <c r="U35" s="359"/>
      <c r="V35" s="359"/>
      <c r="W35" s="359"/>
      <c r="X35" s="359"/>
      <c r="Y35" s="359"/>
      <c r="Z35" s="359"/>
      <c r="AA35" s="359"/>
      <c r="AB35" s="359"/>
      <c r="AC35" s="359"/>
      <c r="AD35" s="359"/>
      <c r="AE35" s="359"/>
      <c r="AF35" s="359"/>
      <c r="AG35" s="359"/>
      <c r="AH35" s="304"/>
      <c r="AI35" s="359"/>
      <c r="AJ35" s="359"/>
      <c r="AK35" s="359"/>
      <c r="AL35" s="359"/>
    </row>
    <row r="36" spans="1:38" ht="67.25" customHeight="1" x14ac:dyDescent="0.35">
      <c r="A36" s="359"/>
      <c r="B36" s="359"/>
      <c r="C36" s="781" t="s">
        <v>203</v>
      </c>
      <c r="D36" s="781"/>
      <c r="E36" s="781"/>
      <c r="F36" s="781"/>
      <c r="G36" s="785" t="s">
        <v>204</v>
      </c>
      <c r="H36" s="786"/>
      <c r="I36" s="786"/>
      <c r="J36" s="787"/>
      <c r="K36" s="785" t="s">
        <v>204</v>
      </c>
      <c r="L36" s="786"/>
      <c r="M36" s="786"/>
      <c r="N36" s="786"/>
      <c r="O36" s="786"/>
      <c r="P36" s="786"/>
      <c r="Q36" s="787"/>
      <c r="R36" s="136" t="s">
        <v>204</v>
      </c>
      <c r="S36" s="785" t="s">
        <v>204</v>
      </c>
      <c r="T36" s="787"/>
      <c r="U36" s="359"/>
      <c r="V36" s="359"/>
      <c r="W36" s="359"/>
      <c r="X36" s="359"/>
      <c r="Y36" s="359"/>
      <c r="Z36" s="359"/>
      <c r="AA36" s="359"/>
      <c r="AB36" s="359"/>
      <c r="AC36" s="359"/>
      <c r="AD36" s="359"/>
      <c r="AE36" s="359"/>
      <c r="AF36" s="359"/>
      <c r="AG36" s="359"/>
      <c r="AH36" s="304"/>
      <c r="AI36" s="359"/>
      <c r="AJ36" s="359"/>
      <c r="AK36" s="359"/>
      <c r="AL36" s="359"/>
    </row>
    <row r="37" spans="1:38" ht="20.149999999999999" customHeight="1" x14ac:dyDescent="0.35">
      <c r="A37" s="359"/>
      <c r="B37" s="359"/>
      <c r="C37" s="775" t="s">
        <v>205</v>
      </c>
      <c r="D37" s="775"/>
      <c r="E37" s="775"/>
      <c r="F37" s="384">
        <v>0</v>
      </c>
      <c r="G37" s="416"/>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04"/>
      <c r="AI37" s="359"/>
      <c r="AJ37" s="359"/>
      <c r="AK37" s="359"/>
      <c r="AL37" s="359"/>
    </row>
    <row r="38" spans="1:38" ht="61.5" customHeight="1" x14ac:dyDescent="0.35">
      <c r="A38" s="359"/>
      <c r="B38" s="359"/>
      <c r="C38" s="776" t="s">
        <v>594</v>
      </c>
      <c r="D38" s="776"/>
      <c r="E38" s="776"/>
      <c r="F38" s="777"/>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04"/>
      <c r="AI38" s="359"/>
      <c r="AJ38" s="359"/>
      <c r="AK38" s="359"/>
      <c r="AL38" s="359"/>
    </row>
    <row r="41" spans="1:38" ht="20.149999999999999" customHeight="1" x14ac:dyDescent="0.35">
      <c r="A41" s="778" t="s">
        <v>207</v>
      </c>
      <c r="B41" s="779"/>
      <c r="C41" s="779"/>
      <c r="D41" s="779"/>
      <c r="E41" s="780"/>
      <c r="F41" s="304"/>
    </row>
    <row r="42" spans="1:38" s="118" customFormat="1" ht="20.149999999999999" customHeight="1" x14ac:dyDescent="0.35">
      <c r="A42" s="387" t="s">
        <v>208</v>
      </c>
      <c r="B42" s="387" t="s">
        <v>209</v>
      </c>
      <c r="C42" s="387" t="s">
        <v>210</v>
      </c>
      <c r="D42" s="387" t="s">
        <v>59</v>
      </c>
      <c r="E42" s="387" t="s">
        <v>211</v>
      </c>
    </row>
    <row r="43" spans="1:38" ht="43.5" x14ac:dyDescent="0.35">
      <c r="A43" s="19" t="s">
        <v>212</v>
      </c>
      <c r="B43" s="1" t="s">
        <v>595</v>
      </c>
      <c r="C43" s="1" t="s">
        <v>596</v>
      </c>
      <c r="D43" s="119">
        <v>2021</v>
      </c>
      <c r="E43" s="246" t="s">
        <v>211</v>
      </c>
    </row>
    <row r="44" spans="1:38" x14ac:dyDescent="0.35">
      <c r="A44" s="19" t="s">
        <v>215</v>
      </c>
      <c r="B44" s="1"/>
      <c r="C44" s="1"/>
      <c r="D44" s="119"/>
      <c r="E44" s="246"/>
    </row>
    <row r="45" spans="1:38" x14ac:dyDescent="0.35">
      <c r="A45" s="19" t="s">
        <v>280</v>
      </c>
      <c r="B45" s="1"/>
      <c r="C45" s="1"/>
      <c r="D45" s="119"/>
      <c r="E45" s="246"/>
    </row>
    <row r="46" spans="1:38" x14ac:dyDescent="0.35">
      <c r="A46" s="19" t="s">
        <v>283</v>
      </c>
      <c r="B46" s="1"/>
      <c r="C46" s="1"/>
      <c r="D46" s="119"/>
      <c r="E46" s="246"/>
    </row>
    <row r="47" spans="1:38" x14ac:dyDescent="0.35">
      <c r="A47" s="19" t="s">
        <v>284</v>
      </c>
      <c r="B47" s="1"/>
      <c r="C47" s="1"/>
      <c r="D47" s="119"/>
      <c r="E47" s="246"/>
    </row>
    <row r="48" spans="1:38" x14ac:dyDescent="0.35">
      <c r="A48" s="359"/>
      <c r="B48" s="359"/>
      <c r="C48" s="359"/>
      <c r="D48" s="359"/>
      <c r="E48" s="359"/>
      <c r="F48" s="359"/>
    </row>
    <row r="49" spans="1:6" x14ac:dyDescent="0.35">
      <c r="A49" s="359"/>
      <c r="B49" s="359"/>
      <c r="C49" s="359"/>
      <c r="D49" s="359"/>
      <c r="E49" s="359"/>
      <c r="F49" s="359"/>
    </row>
    <row r="50" spans="1:6" ht="20.149999999999999" customHeight="1" x14ac:dyDescent="0.35">
      <c r="A50" s="885"/>
      <c r="B50" s="885"/>
      <c r="C50" s="885"/>
      <c r="D50" s="359"/>
      <c r="E50" s="359"/>
      <c r="F50" s="359"/>
    </row>
    <row r="51" spans="1:6" ht="20.149999999999999" customHeight="1" x14ac:dyDescent="0.35">
      <c r="A51" s="565"/>
      <c r="B51" s="565"/>
      <c r="C51" s="565"/>
      <c r="D51" s="359"/>
      <c r="E51" s="359"/>
      <c r="F51" s="359"/>
    </row>
    <row r="52" spans="1:6" ht="20.149999999999999" customHeight="1" x14ac:dyDescent="0.35">
      <c r="A52" s="563"/>
      <c r="C52" s="564"/>
      <c r="D52" s="359"/>
      <c r="E52" s="359"/>
      <c r="F52" s="359"/>
    </row>
    <row r="53" spans="1:6" ht="20.149999999999999" customHeight="1" x14ac:dyDescent="0.35">
      <c r="A53" s="563"/>
      <c r="C53" s="562"/>
      <c r="D53" s="359"/>
      <c r="E53" s="359"/>
      <c r="F53" s="359"/>
    </row>
    <row r="54" spans="1:6" ht="20.149999999999999" customHeight="1" x14ac:dyDescent="0.35">
      <c r="A54" s="563"/>
      <c r="C54" s="562"/>
      <c r="D54" s="359"/>
      <c r="E54" s="359"/>
      <c r="F54" s="359"/>
    </row>
    <row r="55" spans="1:6" ht="20.149999999999999" customHeight="1" x14ac:dyDescent="0.35">
      <c r="A55" s="563"/>
      <c r="C55" s="562"/>
      <c r="D55" s="359"/>
      <c r="E55" s="359"/>
      <c r="F55" s="359"/>
    </row>
    <row r="56" spans="1:6" x14ac:dyDescent="0.35">
      <c r="D56" s="359"/>
      <c r="E56" s="359"/>
      <c r="F56" s="359"/>
    </row>
    <row r="57" spans="1:6" x14ac:dyDescent="0.35">
      <c r="A57" s="359"/>
      <c r="B57" s="359"/>
      <c r="C57" s="359"/>
      <c r="D57" s="359"/>
      <c r="E57" s="359"/>
      <c r="F57" s="359"/>
    </row>
    <row r="58" spans="1:6" x14ac:dyDescent="0.35">
      <c r="A58" s="359"/>
      <c r="B58" s="359"/>
      <c r="C58" s="359"/>
      <c r="D58" s="359"/>
      <c r="E58" s="359"/>
      <c r="F58" s="359"/>
    </row>
    <row r="59" spans="1:6" x14ac:dyDescent="0.35">
      <c r="A59" s="359"/>
      <c r="B59" s="359"/>
      <c r="C59" s="359"/>
      <c r="D59" s="359"/>
      <c r="E59" s="359"/>
      <c r="F59" s="359"/>
    </row>
    <row r="60" spans="1:6" x14ac:dyDescent="0.35">
      <c r="A60" s="359"/>
      <c r="B60" s="359"/>
      <c r="C60" s="359"/>
      <c r="D60" s="359"/>
      <c r="E60" s="359"/>
      <c r="F60" s="359"/>
    </row>
    <row r="61" spans="1:6" x14ac:dyDescent="0.35">
      <c r="A61" s="359"/>
      <c r="B61" s="359"/>
      <c r="C61" s="359"/>
      <c r="D61" s="359"/>
      <c r="E61" s="359"/>
      <c r="F61" s="359"/>
    </row>
    <row r="62" spans="1:6" x14ac:dyDescent="0.35">
      <c r="A62" s="359"/>
      <c r="B62" s="359"/>
      <c r="C62" s="359"/>
      <c r="D62" s="359"/>
      <c r="E62" s="359"/>
      <c r="F62" s="359"/>
    </row>
    <row r="63" spans="1:6" x14ac:dyDescent="0.35">
      <c r="A63" s="359"/>
      <c r="B63" s="359"/>
      <c r="C63" s="359"/>
      <c r="D63" s="359"/>
      <c r="E63" s="359"/>
      <c r="F63" s="359"/>
    </row>
    <row r="64" spans="1:6"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89">
    <mergeCell ref="C37:E37"/>
    <mergeCell ref="C38:F38"/>
    <mergeCell ref="A41:E41"/>
    <mergeCell ref="A50:C50"/>
    <mergeCell ref="C35:F35"/>
    <mergeCell ref="G35:J35"/>
    <mergeCell ref="K35:Q35"/>
    <mergeCell ref="S35:T35"/>
    <mergeCell ref="C36:F36"/>
    <mergeCell ref="G36:J36"/>
    <mergeCell ref="K36:Q36"/>
    <mergeCell ref="S36:T36"/>
    <mergeCell ref="AF23:AF28"/>
    <mergeCell ref="AG24:AG28"/>
    <mergeCell ref="AH24:AH28"/>
    <mergeCell ref="AI24:AI28"/>
    <mergeCell ref="AJ24:AJ28"/>
    <mergeCell ref="AB29:AC29"/>
    <mergeCell ref="AF29:AF34"/>
    <mergeCell ref="AG30:AG34"/>
    <mergeCell ref="AH30:AH34"/>
    <mergeCell ref="AI30:AI34"/>
    <mergeCell ref="AJ30:AJ34"/>
    <mergeCell ref="AB23:AC23"/>
    <mergeCell ref="B17:B22"/>
    <mergeCell ref="C17:C22"/>
    <mergeCell ref="D17:D22"/>
    <mergeCell ref="E17:E22"/>
    <mergeCell ref="B23:B28"/>
    <mergeCell ref="C23:C28"/>
    <mergeCell ref="D23:D28"/>
    <mergeCell ref="E23:E28"/>
    <mergeCell ref="U23:AA23"/>
    <mergeCell ref="B29:B34"/>
    <mergeCell ref="C29:C34"/>
    <mergeCell ref="D29:D34"/>
    <mergeCell ref="E29:E34"/>
    <mergeCell ref="U29:AA29"/>
    <mergeCell ref="AI12:AI16"/>
    <mergeCell ref="AJ12:AJ16"/>
    <mergeCell ref="U16:AE16"/>
    <mergeCell ref="AG18:AG22"/>
    <mergeCell ref="AH18:AH22"/>
    <mergeCell ref="AI18:AI22"/>
    <mergeCell ref="AJ18:AJ22"/>
    <mergeCell ref="AF17:AF22"/>
    <mergeCell ref="AG12:AG16"/>
    <mergeCell ref="AH6:AH10"/>
    <mergeCell ref="AI6:AI10"/>
    <mergeCell ref="AJ6:AJ10"/>
    <mergeCell ref="U10:AE10"/>
    <mergeCell ref="B11:B16"/>
    <mergeCell ref="C11:C16"/>
    <mergeCell ref="D11:D16"/>
    <mergeCell ref="E11:E16"/>
    <mergeCell ref="AF11:AF16"/>
    <mergeCell ref="B5:B10"/>
    <mergeCell ref="C5:C10"/>
    <mergeCell ref="D5:D10"/>
    <mergeCell ref="E5:E10"/>
    <mergeCell ref="AF5:AF10"/>
    <mergeCell ref="AG6:AG10"/>
    <mergeCell ref="AH12:AH16"/>
    <mergeCell ref="K2:Q2"/>
    <mergeCell ref="R2:R4"/>
    <mergeCell ref="S2:S4"/>
    <mergeCell ref="T2:T4"/>
    <mergeCell ref="U2:AF2"/>
    <mergeCell ref="AG2:AI2"/>
    <mergeCell ref="AJ2:AJ4"/>
    <mergeCell ref="G3:G4"/>
    <mergeCell ref="H3:H4"/>
    <mergeCell ref="I3:I4"/>
    <mergeCell ref="J3:J4"/>
    <mergeCell ref="K3:L3"/>
    <mergeCell ref="M3:P3"/>
    <mergeCell ref="Q3:Q4"/>
    <mergeCell ref="U3:AA3"/>
    <mergeCell ref="AB3:AE3"/>
    <mergeCell ref="AF3:AF4"/>
    <mergeCell ref="AG3:AG4"/>
    <mergeCell ref="AH3:AH4"/>
    <mergeCell ref="AI3:AI4"/>
    <mergeCell ref="G2:J2"/>
    <mergeCell ref="B2:B4"/>
    <mergeCell ref="C2:C4"/>
    <mergeCell ref="D2:D4"/>
    <mergeCell ref="E2:E4"/>
    <mergeCell ref="F2:F4"/>
  </mergeCells>
  <hyperlinks>
    <hyperlink ref="E43" r:id="rId1" xr:uid="{08BD6CAD-7F09-43ED-9241-C8CD221748FC}"/>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5">
        <x14:dataValidation type="list" allowBlank="1" showInputMessage="1" showErrorMessage="1" xr:uid="{89457F7F-7E57-46F9-8AA8-D1C7DE8C5DE7}">
          <x14:formula1>
            <xm:f>Dropdowns!$M$2:$M$5</xm:f>
          </x14:formula1>
          <xm:sqref>F37</xm:sqref>
        </x14:dataValidation>
        <x14:dataValidation type="list" allowBlank="1" showInputMessage="1" showErrorMessage="1" xr:uid="{B59DD73B-C198-4579-85D1-512D9E2B897A}">
          <x14:formula1>
            <xm:f>Dropdowns!$L$2:$L$16</xm:f>
          </x14:formula1>
          <xm:sqref>G7:I7 G31:I31 G25:I25 G19:I19 G13:I13</xm:sqref>
        </x14:dataValidation>
        <x14:dataValidation type="list" allowBlank="1" showInputMessage="1" showErrorMessage="1" xr:uid="{1D5D3F14-6910-4BBA-9850-5C7BAC4AF916}">
          <x14:formula1>
            <xm:f>Dropdowns!$B$3:$B$4</xm:f>
          </x14:formula1>
          <xm:sqref>D5:D34</xm:sqref>
        </x14:dataValidation>
        <x14:dataValidation type="list" allowBlank="1" showInputMessage="1" showErrorMessage="1" xr:uid="{4A0E31EE-30E8-486F-A359-9C6337D64F2C}">
          <x14:formula1>
            <xm:f>Dropdowns!$I$3:$I$10</xm:f>
          </x14:formula1>
          <xm:sqref>AH6 AH24 AH12 AH18 AH30 AI6:AI10 AI12:AI16 AI18:AI22 AI24:AI28 AI30:AI34</xm:sqref>
        </x14:dataValidation>
        <x14:dataValidation type="list" allowBlank="1" showInputMessage="1" showErrorMessage="1" xr:uid="{3A2DA956-CF21-4E33-8C01-56192A976EF3}">
          <x14:formula1>
            <xm:f>Dropdowns!$J$3:$J$5</xm:f>
          </x14:formula1>
          <xm:sqref>G16:J16 G10:J10 G28:J28 G34:J34 G22:J22 K35 G35</xm:sqref>
        </x14:dataValidation>
        <x14:dataValidation type="list" allowBlank="1" showInputMessage="1" showErrorMessage="1" xr:uid="{0AF428AA-73F1-4E7E-85E8-069D1BF35879}">
          <x14:formula1>
            <xm:f>Dropdowns!$K$3:$K$6</xm:f>
          </x14:formula1>
          <xm:sqref>T6 T12 T18 T24 T30</xm:sqref>
        </x14:dataValidation>
        <x14:dataValidation type="list" allowBlank="1" showInputMessage="1" showErrorMessage="1" xr:uid="{D214459B-C56E-4567-B9C0-BAEE75D8AD14}">
          <x14:formula1>
            <xm:f>Dropdowns!$J$3:$J$4</xm:f>
          </x14:formula1>
          <xm:sqref>K10:T10 K16:T16 K22:T22 K28:T28 K34:T34 R35:S35</xm:sqref>
        </x14:dataValidation>
        <x14:dataValidation type="list" allowBlank="1" showInputMessage="1" showErrorMessage="1" xr:uid="{203D5B72-90DB-4532-8C1C-A13CBE8FE5D1}">
          <x14:formula1>
            <xm:f>Dropdowns!$A$3:$A$5</xm:f>
          </x14:formula1>
          <xm:sqref>G6:I6 G12:I12 G18:I18 G24:I24 G30:I30</xm:sqref>
        </x14:dataValidation>
        <x14:dataValidation type="list" allowBlank="1" showInputMessage="1" showErrorMessage="1" xr:uid="{8A0E5D81-B703-4A31-AA22-7F0AE5E28CAE}">
          <x14:formula1>
            <xm:f>Dropdowns!$B$3:$B$5</xm:f>
          </x14:formula1>
          <xm:sqref>K24:P24 K30:P30 K12:P12 K18:P18 K6:P6</xm:sqref>
        </x14:dataValidation>
        <x14:dataValidation type="list" allowBlank="1" showInputMessage="1" showErrorMessage="1" xr:uid="{4453C425-F775-4A54-9992-10139F828DDD}">
          <x14:formula1>
            <xm:f>Dropdowns!$C$3:$C$7</xm:f>
          </x14:formula1>
          <xm:sqref>R6 R12 R18 R24 R30</xm:sqref>
        </x14:dataValidation>
        <x14:dataValidation type="list" allowBlank="1" showInputMessage="1" showErrorMessage="1" xr:uid="{3259DE04-CAE0-4AE8-907E-71F241472722}">
          <x14:formula1>
            <xm:f>Dropdowns!$D$3:$D$6</xm:f>
          </x14:formula1>
          <xm:sqref>R7 R13 R19 R25 R31</xm:sqref>
        </x14:dataValidation>
        <x14:dataValidation type="list" allowBlank="1" showInputMessage="1" showErrorMessage="1" xr:uid="{A3C09334-825B-4088-A28B-DC863E038095}">
          <x14:formula1>
            <xm:f>Dropdowns!$E$3:$E$5</xm:f>
          </x14:formula1>
          <xm:sqref>S12 S18 S24 S30 S6</xm:sqref>
        </x14:dataValidation>
        <x14:dataValidation type="list" allowBlank="1" showInputMessage="1" showErrorMessage="1" xr:uid="{EA624272-A14E-4462-B9CF-440C6A4CEA94}">
          <x14:formula1>
            <xm:f>Dropdowns!$H$3:$H$5</xm:f>
          </x14:formula1>
          <xm:sqref>AG12 AG6 AG24 AG18 AG30</xm:sqref>
        </x14:dataValidation>
        <x14:dataValidation type="list" allowBlank="1" showInputMessage="1" showErrorMessage="1" xr:uid="{91D0DF68-70CD-4CDB-AF3B-A655D3A731D9}">
          <x14:formula1>
            <xm:f>Dropdowns!$A$8</xm:f>
          </x14:formula1>
          <xm:sqref>J6 J12 J18 J24 J30 Q30 Q24 Q18 Q12 Q6 U6:AE6 U12:AE12 U18:AE18 U24:AE24 U30:AE30</xm:sqref>
        </x14:dataValidation>
        <x14:dataValidation type="list" allowBlank="1" showInputMessage="1" showErrorMessage="1" xr:uid="{B2B3A168-AF7E-403F-8624-A3E1101B1547}">
          <x14:formula1>
            <xm:f>Dropdowns!$E$8:$E$14</xm:f>
          </x14:formula1>
          <xm:sqref>S19 S25 S31 S13 S7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2"/>
  <dimension ref="A1:AM81"/>
  <sheetViews>
    <sheetView zoomScale="55" zoomScaleNormal="55" workbookViewId="0">
      <pane xSplit="6" ySplit="4" topLeftCell="G5" activePane="bottomRight" state="frozen"/>
      <selection pane="topRight" activeCell="F1" sqref="F1"/>
      <selection pane="bottomLeft" activeCell="A5" sqref="A5"/>
      <selection pane="bottomRight" activeCell="U6" sqref="U6:AE6"/>
    </sheetView>
  </sheetViews>
  <sheetFormatPr defaultColWidth="9.1796875" defaultRowHeight="14.5" x14ac:dyDescent="0.35"/>
  <cols>
    <col min="1" max="1" width="10.81640625" style="360" customWidth="1"/>
    <col min="2" max="2" width="25.1796875" style="360" customWidth="1"/>
    <col min="3" max="3" width="24.81640625" style="360" customWidth="1"/>
    <col min="4" max="4" width="20.54296875" style="360" customWidth="1"/>
    <col min="5" max="5" width="13.81640625" style="360" customWidth="1"/>
    <col min="6" max="6" width="16" style="360" customWidth="1"/>
    <col min="7" max="7" width="9.1796875" style="360"/>
    <col min="8" max="8" width="12.1796875" style="360" customWidth="1"/>
    <col min="9" max="9" width="10.81640625" style="360" customWidth="1"/>
    <col min="10" max="10" width="9.1796875" style="360"/>
    <col min="11" max="11" width="15.1796875" style="360" customWidth="1"/>
    <col min="12" max="12" width="6.1796875" style="360" bestFit="1" customWidth="1"/>
    <col min="13" max="13" width="23.81640625" style="360" customWidth="1"/>
    <col min="14" max="14" width="15.81640625" style="360" customWidth="1"/>
    <col min="15" max="15" width="16.1796875" style="360" customWidth="1"/>
    <col min="16" max="16" width="17.81640625" style="360" customWidth="1"/>
    <col min="17" max="17" width="9.1796875" style="360"/>
    <col min="18" max="18" width="28.453125" style="360" bestFit="1" customWidth="1"/>
    <col min="19" max="19" width="16.54296875" style="360" customWidth="1"/>
    <col min="20" max="20" width="24.453125" style="360" customWidth="1"/>
    <col min="21" max="24" width="7.1796875" style="360" customWidth="1"/>
    <col min="25" max="25" width="8.1796875" style="360" customWidth="1"/>
    <col min="26" max="27" width="7.1796875" style="360" customWidth="1"/>
    <col min="28" max="28" width="7.54296875" style="360" customWidth="1"/>
    <col min="29" max="29" width="6.81640625" style="360" customWidth="1"/>
    <col min="30" max="30" width="10.54296875" style="360" customWidth="1"/>
    <col min="31" max="31" width="7.81640625" style="360" customWidth="1"/>
    <col min="32" max="32" width="13.81640625" style="360" customWidth="1"/>
    <col min="33" max="33" width="11.1796875" style="360" customWidth="1"/>
    <col min="34" max="35" width="13.1796875" style="360" customWidth="1"/>
    <col min="36" max="36" width="19.54296875" style="360" customWidth="1"/>
    <col min="37" max="16384" width="9.1796875" style="360"/>
  </cols>
  <sheetData>
    <row r="1" spans="1:38"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row>
    <row r="2" spans="1:38" s="383" customFormat="1" ht="20.149999999999999" customHeight="1" x14ac:dyDescent="0.35">
      <c r="A2" s="170"/>
      <c r="B2" s="833" t="s">
        <v>163</v>
      </c>
      <c r="C2" s="833" t="s">
        <v>164</v>
      </c>
      <c r="D2" s="816" t="s">
        <v>165</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170"/>
      <c r="AL2" s="170"/>
    </row>
    <row r="3" spans="1:38" s="383" customFormat="1" ht="20.149999999999999" customHeight="1" x14ac:dyDescent="0.35">
      <c r="A3" s="170"/>
      <c r="B3" s="834"/>
      <c r="C3" s="834"/>
      <c r="D3" s="816"/>
      <c r="E3" s="816"/>
      <c r="F3" s="816"/>
      <c r="G3" s="817" t="s">
        <v>169</v>
      </c>
      <c r="H3" s="817" t="s">
        <v>170</v>
      </c>
      <c r="I3" s="817" t="s">
        <v>171</v>
      </c>
      <c r="J3" s="817" t="s">
        <v>172</v>
      </c>
      <c r="K3" s="816" t="s">
        <v>173</v>
      </c>
      <c r="L3" s="816"/>
      <c r="M3" s="816" t="s">
        <v>174</v>
      </c>
      <c r="N3" s="816"/>
      <c r="O3" s="816"/>
      <c r="P3" s="816"/>
      <c r="Q3" s="817" t="s">
        <v>175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170"/>
      <c r="AL3" s="170"/>
    </row>
    <row r="4" spans="1:38" s="383" customFormat="1" ht="120" customHeight="1" x14ac:dyDescent="0.35">
      <c r="A4" s="170"/>
      <c r="B4" s="835"/>
      <c r="C4" s="835"/>
      <c r="D4" s="816"/>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170"/>
      <c r="AL4" s="170"/>
    </row>
    <row r="5" spans="1:38" ht="20.149999999999999" customHeight="1" x14ac:dyDescent="0.35">
      <c r="A5" s="359"/>
      <c r="B5" s="803" t="str">
        <f>A43</f>
        <v>S.1</v>
      </c>
      <c r="C5" s="803" t="str">
        <f>B43</f>
        <v>EDUCATION SECTOR POLICY 2016 – 2030</v>
      </c>
      <c r="D5" s="802" t="s">
        <v>19</v>
      </c>
      <c r="E5" s="799" t="s">
        <v>597</v>
      </c>
      <c r="F5" s="130" t="s">
        <v>186</v>
      </c>
      <c r="G5" s="351">
        <v>7</v>
      </c>
      <c r="H5" s="73">
        <v>7</v>
      </c>
      <c r="I5" s="73">
        <v>7</v>
      </c>
      <c r="J5" s="98"/>
      <c r="K5" s="148"/>
      <c r="L5" s="73"/>
      <c r="M5" s="73"/>
      <c r="N5" s="73"/>
      <c r="O5" s="73"/>
      <c r="P5" s="73"/>
      <c r="Q5" s="98"/>
      <c r="R5" s="149">
        <v>1</v>
      </c>
      <c r="S5" s="373"/>
      <c r="T5" s="376">
        <v>1</v>
      </c>
      <c r="U5" s="73">
        <v>1</v>
      </c>
      <c r="V5" s="73">
        <v>1</v>
      </c>
      <c r="W5" s="73">
        <v>1</v>
      </c>
      <c r="X5" s="73">
        <v>1</v>
      </c>
      <c r="Y5" s="73"/>
      <c r="Z5" s="73"/>
      <c r="AA5" s="73"/>
      <c r="AB5" s="375">
        <v>1</v>
      </c>
      <c r="AC5" s="73">
        <v>1</v>
      </c>
      <c r="AD5" s="73"/>
      <c r="AE5" s="73"/>
      <c r="AF5" s="824"/>
      <c r="AG5" s="351"/>
      <c r="AH5" s="426"/>
      <c r="AI5" s="98"/>
      <c r="AJ5" s="427"/>
      <c r="AK5" s="359"/>
      <c r="AL5" s="359"/>
    </row>
    <row r="6" spans="1:38" ht="43.5" x14ac:dyDescent="0.35">
      <c r="A6" s="359"/>
      <c r="B6" s="800"/>
      <c r="C6" s="800"/>
      <c r="D6" s="802"/>
      <c r="E6" s="776"/>
      <c r="F6" s="119" t="s">
        <v>10</v>
      </c>
      <c r="G6" s="42" t="s">
        <v>30</v>
      </c>
      <c r="H6" s="48" t="s">
        <v>30</v>
      </c>
      <c r="I6" s="48" t="s">
        <v>30</v>
      </c>
      <c r="J6" s="107"/>
      <c r="K6" s="61"/>
      <c r="L6" s="48"/>
      <c r="M6" s="48"/>
      <c r="N6" s="48"/>
      <c r="O6" s="48"/>
      <c r="P6" s="48"/>
      <c r="Q6" s="107" t="s">
        <v>63</v>
      </c>
      <c r="R6" s="51" t="s">
        <v>44</v>
      </c>
      <c r="S6" s="51" t="s">
        <v>22</v>
      </c>
      <c r="T6" s="58" t="s">
        <v>27</v>
      </c>
      <c r="U6" s="42" t="s">
        <v>63</v>
      </c>
      <c r="V6" s="61" t="s">
        <v>63</v>
      </c>
      <c r="W6" s="61" t="s">
        <v>63</v>
      </c>
      <c r="X6" s="61" t="s">
        <v>63</v>
      </c>
      <c r="Y6" s="61"/>
      <c r="Z6" s="48"/>
      <c r="AA6" s="48"/>
      <c r="AB6" s="71" t="s">
        <v>63</v>
      </c>
      <c r="AC6" s="71" t="s">
        <v>63</v>
      </c>
      <c r="AD6" s="71"/>
      <c r="AE6" s="48"/>
      <c r="AF6" s="790"/>
      <c r="AG6" s="792" t="s">
        <v>25</v>
      </c>
      <c r="AH6" s="794" t="s">
        <v>56</v>
      </c>
      <c r="AI6" s="796" t="s">
        <v>61</v>
      </c>
      <c r="AJ6" s="806" t="s">
        <v>43</v>
      </c>
      <c r="AK6" s="359"/>
      <c r="AL6" s="359"/>
    </row>
    <row r="7" spans="1:38" ht="87.75" customHeight="1" x14ac:dyDescent="0.35">
      <c r="A7" s="359"/>
      <c r="B7" s="800"/>
      <c r="C7" s="800"/>
      <c r="D7" s="802"/>
      <c r="E7" s="776"/>
      <c r="F7" s="136" t="s">
        <v>192</v>
      </c>
      <c r="G7" s="42" t="s">
        <v>42</v>
      </c>
      <c r="H7" s="48" t="s">
        <v>42</v>
      </c>
      <c r="I7" s="48" t="s">
        <v>42</v>
      </c>
      <c r="J7" s="107"/>
      <c r="K7" s="61"/>
      <c r="L7" s="48"/>
      <c r="M7" s="48"/>
      <c r="N7" s="48"/>
      <c r="O7" s="48"/>
      <c r="P7" s="48"/>
      <c r="Q7" s="107"/>
      <c r="R7" s="133"/>
      <c r="S7" s="51"/>
      <c r="T7" s="51" t="s">
        <v>598</v>
      </c>
      <c r="U7" s="42"/>
      <c r="V7" s="61"/>
      <c r="W7" s="61"/>
      <c r="X7" s="61"/>
      <c r="Y7" s="61"/>
      <c r="Z7" s="48"/>
      <c r="AA7" s="70"/>
      <c r="AB7" s="48"/>
      <c r="AC7" s="48"/>
      <c r="AD7" s="48"/>
      <c r="AE7" s="61"/>
      <c r="AF7" s="790"/>
      <c r="AG7" s="792"/>
      <c r="AH7" s="794"/>
      <c r="AI7" s="796"/>
      <c r="AJ7" s="798"/>
      <c r="AK7" s="359"/>
      <c r="AL7" s="359"/>
    </row>
    <row r="8" spans="1:38" ht="20.149999999999999" customHeight="1" x14ac:dyDescent="0.35">
      <c r="A8" s="359"/>
      <c r="B8" s="800"/>
      <c r="C8" s="800"/>
      <c r="D8" s="802"/>
      <c r="E8" s="776"/>
      <c r="F8" s="119" t="s">
        <v>194</v>
      </c>
      <c r="G8" s="42"/>
      <c r="H8" s="48"/>
      <c r="I8" s="48"/>
      <c r="J8" s="107"/>
      <c r="K8" s="61"/>
      <c r="L8" s="48"/>
      <c r="M8" s="48"/>
      <c r="N8" s="48"/>
      <c r="O8" s="48"/>
      <c r="P8" s="48"/>
      <c r="Q8" s="107"/>
      <c r="R8" s="51"/>
      <c r="S8" s="51"/>
      <c r="T8" s="58"/>
      <c r="U8" s="42"/>
      <c r="V8" s="61"/>
      <c r="W8" s="61"/>
      <c r="X8" s="61"/>
      <c r="Y8" s="61"/>
      <c r="Z8" s="48"/>
      <c r="AA8" s="48"/>
      <c r="AB8" s="73"/>
      <c r="AC8" s="73"/>
      <c r="AD8" s="73"/>
      <c r="AE8" s="48"/>
      <c r="AF8" s="790"/>
      <c r="AG8" s="792"/>
      <c r="AH8" s="794"/>
      <c r="AI8" s="796"/>
      <c r="AJ8" s="798"/>
      <c r="AK8" s="359"/>
      <c r="AL8" s="359"/>
    </row>
    <row r="9" spans="1:38" ht="57.65" customHeight="1" x14ac:dyDescent="0.35">
      <c r="A9" s="359"/>
      <c r="B9" s="800"/>
      <c r="C9" s="800"/>
      <c r="D9" s="802"/>
      <c r="E9" s="776"/>
      <c r="F9" s="119" t="s">
        <v>196</v>
      </c>
      <c r="G9" s="42"/>
      <c r="H9" s="48"/>
      <c r="I9" s="48"/>
      <c r="J9" s="107"/>
      <c r="K9" s="825"/>
      <c r="L9" s="826"/>
      <c r="M9" s="48"/>
      <c r="N9" s="48"/>
      <c r="O9" s="48"/>
      <c r="P9" s="48"/>
      <c r="Q9" s="107"/>
      <c r="R9" s="149"/>
      <c r="T9" s="51"/>
      <c r="U9" s="42"/>
      <c r="V9" s="61"/>
      <c r="W9" s="61"/>
      <c r="X9" s="61"/>
      <c r="Y9" s="61"/>
      <c r="Z9" s="48"/>
      <c r="AA9" s="48"/>
      <c r="AB9" s="48"/>
      <c r="AC9" s="48"/>
      <c r="AD9" s="48"/>
      <c r="AE9" s="48"/>
      <c r="AF9" s="790"/>
      <c r="AG9" s="792"/>
      <c r="AH9" s="794"/>
      <c r="AI9" s="796"/>
      <c r="AJ9" s="798"/>
      <c r="AK9" s="359"/>
      <c r="AL9" s="359"/>
    </row>
    <row r="10" spans="1:38" ht="20.149999999999999" customHeight="1" x14ac:dyDescent="0.35">
      <c r="A10" s="359"/>
      <c r="B10" s="800"/>
      <c r="C10" s="800"/>
      <c r="D10" s="803"/>
      <c r="E10" s="776"/>
      <c r="F10" s="119" t="s">
        <v>6</v>
      </c>
      <c r="G10" s="125">
        <v>2</v>
      </c>
      <c r="H10" s="53">
        <v>2</v>
      </c>
      <c r="I10" s="53">
        <v>2</v>
      </c>
      <c r="J10" s="128">
        <v>0</v>
      </c>
      <c r="K10" s="153">
        <v>0</v>
      </c>
      <c r="L10" s="53">
        <v>0</v>
      </c>
      <c r="M10" s="53">
        <v>0</v>
      </c>
      <c r="N10" s="53">
        <v>0</v>
      </c>
      <c r="O10" s="53">
        <v>0</v>
      </c>
      <c r="P10" s="53">
        <v>0</v>
      </c>
      <c r="Q10" s="128">
        <v>0</v>
      </c>
      <c r="R10" s="144">
        <v>1</v>
      </c>
      <c r="S10" s="144">
        <v>0</v>
      </c>
      <c r="T10" s="143">
        <v>1</v>
      </c>
      <c r="U10" s="821"/>
      <c r="V10" s="822"/>
      <c r="W10" s="822"/>
      <c r="X10" s="822"/>
      <c r="Y10" s="822"/>
      <c r="Z10" s="822"/>
      <c r="AA10" s="822"/>
      <c r="AB10" s="822"/>
      <c r="AC10" s="822"/>
      <c r="AD10" s="822"/>
      <c r="AE10" s="823"/>
      <c r="AF10" s="791"/>
      <c r="AG10" s="793"/>
      <c r="AH10" s="795"/>
      <c r="AI10" s="797"/>
      <c r="AJ10" s="799"/>
      <c r="AK10" s="359"/>
      <c r="AL10" s="359"/>
    </row>
    <row r="11" spans="1:38" ht="20.149999999999999" customHeight="1" x14ac:dyDescent="0.35">
      <c r="A11" s="359"/>
      <c r="B11" s="803" t="str">
        <f>(A44)</f>
        <v>S.2</v>
      </c>
      <c r="C11" s="800" t="str">
        <f>B44</f>
        <v>Summative Evaluation of GPE’s Country-level Support to Education</v>
      </c>
      <c r="D11" s="801" t="s">
        <v>19</v>
      </c>
      <c r="E11" s="776" t="s">
        <v>597</v>
      </c>
      <c r="F11" s="119" t="s">
        <v>186</v>
      </c>
      <c r="G11" s="45"/>
      <c r="H11" s="43"/>
      <c r="I11" s="43"/>
      <c r="J11" s="44"/>
      <c r="K11" s="126">
        <v>22</v>
      </c>
      <c r="L11" s="43"/>
      <c r="M11" s="43"/>
      <c r="N11" s="43"/>
      <c r="O11" s="43">
        <v>22</v>
      </c>
      <c r="P11" s="43"/>
      <c r="Q11" s="44"/>
      <c r="R11" s="142">
        <v>1</v>
      </c>
      <c r="S11" s="141">
        <v>130</v>
      </c>
      <c r="T11" s="140">
        <v>1</v>
      </c>
      <c r="U11" s="45">
        <v>40</v>
      </c>
      <c r="V11" s="126"/>
      <c r="W11" s="126">
        <v>40</v>
      </c>
      <c r="X11" s="126">
        <v>40</v>
      </c>
      <c r="Y11" s="126"/>
      <c r="Z11" s="258"/>
      <c r="AA11" s="43"/>
      <c r="AB11" s="255">
        <v>40</v>
      </c>
      <c r="AC11" s="255">
        <v>40</v>
      </c>
      <c r="AD11" s="255"/>
      <c r="AE11" s="255"/>
      <c r="AG11" s="45"/>
      <c r="AH11" s="185"/>
      <c r="AI11" s="44"/>
      <c r="AJ11" s="298"/>
      <c r="AK11" s="359"/>
      <c r="AL11" s="359"/>
    </row>
    <row r="12" spans="1:38" ht="39.75" customHeight="1" x14ac:dyDescent="0.35">
      <c r="A12" s="359"/>
      <c r="B12" s="800"/>
      <c r="C12" s="800"/>
      <c r="D12" s="802"/>
      <c r="E12" s="776"/>
      <c r="F12" s="119" t="s">
        <v>10</v>
      </c>
      <c r="G12" s="42"/>
      <c r="H12" s="48"/>
      <c r="I12" s="48"/>
      <c r="J12" s="107" t="s">
        <v>63</v>
      </c>
      <c r="K12" s="61" t="s">
        <v>19</v>
      </c>
      <c r="L12" s="48"/>
      <c r="M12" s="48"/>
      <c r="N12" s="48"/>
      <c r="O12" s="48" t="s">
        <v>19</v>
      </c>
      <c r="P12" s="48"/>
      <c r="Q12" s="107"/>
      <c r="R12" s="51" t="s">
        <v>44</v>
      </c>
      <c r="S12" s="51" t="s">
        <v>22</v>
      </c>
      <c r="T12" s="58" t="s">
        <v>27</v>
      </c>
      <c r="U12" s="42" t="s">
        <v>63</v>
      </c>
      <c r="V12" s="61"/>
      <c r="W12" s="61" t="s">
        <v>63</v>
      </c>
      <c r="X12" s="61" t="s">
        <v>63</v>
      </c>
      <c r="Y12" s="61"/>
      <c r="Z12" s="48"/>
      <c r="AA12" s="48"/>
      <c r="AB12" s="48" t="s">
        <v>63</v>
      </c>
      <c r="AC12" s="48" t="s">
        <v>63</v>
      </c>
      <c r="AD12" s="48"/>
      <c r="AE12" s="48"/>
      <c r="AG12" s="792" t="s">
        <v>25</v>
      </c>
      <c r="AH12" s="794" t="s">
        <v>26</v>
      </c>
      <c r="AI12" s="796" t="s">
        <v>26</v>
      </c>
      <c r="AJ12" s="776" t="s">
        <v>43</v>
      </c>
      <c r="AK12" s="359"/>
      <c r="AL12" s="359"/>
    </row>
    <row r="13" spans="1:38" ht="96" customHeight="1" x14ac:dyDescent="0.35">
      <c r="A13" s="359"/>
      <c r="B13" s="800"/>
      <c r="C13" s="800"/>
      <c r="D13" s="802"/>
      <c r="E13" s="776"/>
      <c r="F13" s="119" t="s">
        <v>192</v>
      </c>
      <c r="G13" s="42"/>
      <c r="H13" s="48"/>
      <c r="I13" s="48"/>
      <c r="J13" s="107"/>
      <c r="K13" s="61"/>
      <c r="L13" s="48"/>
      <c r="M13" s="48"/>
      <c r="N13" s="48"/>
      <c r="P13" s="48"/>
      <c r="Q13" s="107"/>
      <c r="R13" s="51"/>
      <c r="S13" s="51">
        <v>2018</v>
      </c>
      <c r="T13" s="51" t="s">
        <v>598</v>
      </c>
      <c r="U13" s="42"/>
      <c r="V13" s="61"/>
      <c r="W13" s="61"/>
      <c r="X13" s="61"/>
      <c r="Y13" s="61"/>
      <c r="Z13" s="48"/>
      <c r="AA13" s="48"/>
      <c r="AB13" s="48"/>
      <c r="AC13" s="48"/>
      <c r="AD13" s="48"/>
      <c r="AG13" s="792"/>
      <c r="AH13" s="794"/>
      <c r="AI13" s="796"/>
      <c r="AJ13" s="776"/>
      <c r="AK13" s="359"/>
      <c r="AL13" s="359"/>
    </row>
    <row r="14" spans="1:38" ht="38.25" customHeight="1" x14ac:dyDescent="0.35">
      <c r="A14" s="359"/>
      <c r="B14" s="800"/>
      <c r="C14" s="800"/>
      <c r="D14" s="802"/>
      <c r="E14" s="776"/>
      <c r="F14" s="119" t="s">
        <v>194</v>
      </c>
      <c r="G14" s="42"/>
      <c r="H14" s="48"/>
      <c r="I14" s="48"/>
      <c r="J14" s="107"/>
      <c r="K14" s="58"/>
      <c r="L14" s="48"/>
      <c r="M14" s="48"/>
      <c r="N14" s="48"/>
      <c r="O14" s="48" t="s">
        <v>599</v>
      </c>
      <c r="P14" s="48"/>
      <c r="Q14" s="107"/>
      <c r="R14" s="51"/>
      <c r="T14" s="58"/>
      <c r="U14" s="42"/>
      <c r="V14" s="61"/>
      <c r="W14" s="61"/>
      <c r="X14" s="61"/>
      <c r="Y14" s="61"/>
      <c r="Z14" s="48"/>
      <c r="AA14" s="48"/>
      <c r="AB14" s="48"/>
      <c r="AC14" s="48"/>
      <c r="AD14" s="48"/>
      <c r="AE14" s="48"/>
      <c r="AG14" s="792"/>
      <c r="AH14" s="794"/>
      <c r="AI14" s="796"/>
      <c r="AJ14" s="776"/>
      <c r="AK14" s="359"/>
      <c r="AL14" s="359"/>
    </row>
    <row r="15" spans="1:38" ht="68" customHeight="1" x14ac:dyDescent="0.35">
      <c r="A15" s="359"/>
      <c r="B15" s="800"/>
      <c r="C15" s="800"/>
      <c r="D15" s="802"/>
      <c r="E15" s="776"/>
      <c r="F15" s="119" t="s">
        <v>196</v>
      </c>
      <c r="G15" s="42"/>
      <c r="H15" s="48"/>
      <c r="I15" s="48"/>
      <c r="J15" s="107"/>
      <c r="L15" s="48"/>
      <c r="M15" s="48"/>
      <c r="N15" s="48"/>
      <c r="O15" s="48"/>
      <c r="P15" s="48"/>
      <c r="Q15" s="107"/>
      <c r="R15" s="51"/>
      <c r="S15" s="51"/>
      <c r="U15" s="42"/>
      <c r="V15" s="61"/>
      <c r="W15" s="61"/>
      <c r="X15" s="61"/>
      <c r="Y15" s="61"/>
      <c r="Z15" s="48"/>
      <c r="AA15" s="48"/>
      <c r="AB15" s="48"/>
      <c r="AC15" s="48"/>
      <c r="AD15" s="48"/>
      <c r="AE15" s="48"/>
      <c r="AG15" s="792"/>
      <c r="AH15" s="794"/>
      <c r="AI15" s="796"/>
      <c r="AJ15" s="776"/>
      <c r="AK15" s="359"/>
      <c r="AL15" s="359"/>
    </row>
    <row r="16" spans="1:38" ht="20.149999999999999" customHeight="1" x14ac:dyDescent="0.35">
      <c r="A16" s="359"/>
      <c r="B16" s="800"/>
      <c r="C16" s="800"/>
      <c r="D16" s="803"/>
      <c r="E16" s="776"/>
      <c r="F16" s="119" t="s">
        <v>6</v>
      </c>
      <c r="G16" s="125">
        <v>0</v>
      </c>
      <c r="H16" s="53">
        <v>0</v>
      </c>
      <c r="I16" s="53">
        <v>0</v>
      </c>
      <c r="J16" s="128">
        <v>0</v>
      </c>
      <c r="K16" s="153">
        <v>1</v>
      </c>
      <c r="L16" s="53">
        <v>0</v>
      </c>
      <c r="M16" s="53">
        <v>0</v>
      </c>
      <c r="N16" s="53">
        <v>0</v>
      </c>
      <c r="O16" s="53">
        <v>1</v>
      </c>
      <c r="P16" s="53">
        <v>0</v>
      </c>
      <c r="Q16" s="128"/>
      <c r="R16" s="144">
        <v>1</v>
      </c>
      <c r="S16" s="144">
        <v>1</v>
      </c>
      <c r="T16" s="143">
        <v>1</v>
      </c>
      <c r="U16" s="821"/>
      <c r="V16" s="822"/>
      <c r="W16" s="822"/>
      <c r="X16" s="822"/>
      <c r="Y16" s="822"/>
      <c r="Z16" s="822"/>
      <c r="AA16" s="822"/>
      <c r="AB16" s="822"/>
      <c r="AC16" s="822"/>
      <c r="AD16" s="822"/>
      <c r="AE16" s="823"/>
      <c r="AG16" s="793"/>
      <c r="AH16" s="795"/>
      <c r="AI16" s="797"/>
      <c r="AJ16" s="776"/>
      <c r="AK16" s="359"/>
      <c r="AL16" s="359"/>
    </row>
    <row r="17" spans="1:38" ht="20.149999999999999" customHeight="1" x14ac:dyDescent="0.35">
      <c r="A17" s="359"/>
      <c r="B17" s="803" t="str">
        <f>A45</f>
        <v>S.3</v>
      </c>
      <c r="C17" s="803">
        <f>B45</f>
        <v>0</v>
      </c>
      <c r="D17" s="801"/>
      <c r="E17" s="800"/>
      <c r="F17" s="119" t="s">
        <v>186</v>
      </c>
      <c r="G17" s="45"/>
      <c r="H17" s="43"/>
      <c r="I17" s="43"/>
      <c r="J17" s="44"/>
      <c r="K17" s="126"/>
      <c r="L17" s="43"/>
      <c r="M17" s="43"/>
      <c r="N17" s="43"/>
      <c r="O17" s="43"/>
      <c r="P17" s="43"/>
      <c r="Q17" s="44"/>
      <c r="R17" s="142"/>
      <c r="S17" s="141"/>
      <c r="T17" s="140"/>
      <c r="U17" s="45"/>
      <c r="V17" s="126"/>
      <c r="W17" s="126"/>
      <c r="X17" s="126"/>
      <c r="Y17" s="126"/>
      <c r="Z17" s="43"/>
      <c r="AA17" s="43"/>
      <c r="AB17" s="43"/>
      <c r="AC17" s="43"/>
      <c r="AD17" s="43"/>
      <c r="AE17" s="43"/>
      <c r="AF17" s="789"/>
      <c r="AG17" s="45"/>
      <c r="AH17" s="185"/>
      <c r="AI17" s="44"/>
      <c r="AJ17" s="776"/>
      <c r="AK17" s="359"/>
      <c r="AL17" s="359"/>
    </row>
    <row r="18" spans="1:38" ht="20.149999999999999" customHeight="1" x14ac:dyDescent="0.35">
      <c r="A18" s="359"/>
      <c r="B18" s="800"/>
      <c r="C18" s="800"/>
      <c r="D18" s="802"/>
      <c r="E18" s="800"/>
      <c r="F18" s="119" t="s">
        <v>10</v>
      </c>
      <c r="G18" s="42"/>
      <c r="H18" s="48"/>
      <c r="I18" s="48"/>
      <c r="J18" s="107"/>
      <c r="K18" s="61"/>
      <c r="L18" s="48"/>
      <c r="M18" s="48"/>
      <c r="N18" s="48"/>
      <c r="O18" s="48"/>
      <c r="P18" s="48"/>
      <c r="Q18" s="107"/>
      <c r="R18" s="51"/>
      <c r="S18" s="51"/>
      <c r="T18" s="58"/>
      <c r="U18" s="42"/>
      <c r="V18" s="61"/>
      <c r="W18" s="61"/>
      <c r="X18" s="61"/>
      <c r="Y18" s="61"/>
      <c r="Z18" s="48"/>
      <c r="AA18" s="48"/>
      <c r="AB18" s="48"/>
      <c r="AC18" s="48"/>
      <c r="AD18" s="48"/>
      <c r="AE18" s="48"/>
      <c r="AF18" s="790"/>
      <c r="AG18" s="792"/>
      <c r="AH18" s="810"/>
      <c r="AI18" s="796"/>
      <c r="AJ18" s="798"/>
      <c r="AK18" s="359"/>
      <c r="AL18" s="359"/>
    </row>
    <row r="19" spans="1:38" ht="33" customHeight="1" x14ac:dyDescent="0.35">
      <c r="A19" s="359"/>
      <c r="B19" s="800"/>
      <c r="C19" s="800"/>
      <c r="D19" s="802"/>
      <c r="E19" s="800"/>
      <c r="F19" s="119" t="s">
        <v>192</v>
      </c>
      <c r="G19" s="42"/>
      <c r="H19" s="48"/>
      <c r="I19" s="48"/>
      <c r="J19" s="107"/>
      <c r="K19" s="61"/>
      <c r="L19" s="48"/>
      <c r="M19" s="48"/>
      <c r="N19" s="48"/>
      <c r="O19" s="48"/>
      <c r="P19" s="48"/>
      <c r="Q19" s="107"/>
      <c r="R19" s="51"/>
      <c r="S19" s="51"/>
      <c r="T19" s="58"/>
      <c r="U19" s="42"/>
      <c r="V19" s="61"/>
      <c r="W19" s="61"/>
      <c r="X19" s="61"/>
      <c r="Y19" s="61"/>
      <c r="Z19" s="48"/>
      <c r="AA19" s="48"/>
      <c r="AB19" s="48"/>
      <c r="AC19" s="48"/>
      <c r="AD19" s="48"/>
      <c r="AE19" s="48"/>
      <c r="AF19" s="790"/>
      <c r="AG19" s="792"/>
      <c r="AH19" s="810"/>
      <c r="AI19" s="796"/>
      <c r="AJ19" s="798"/>
      <c r="AK19" s="359"/>
      <c r="AL19" s="359"/>
    </row>
    <row r="20" spans="1:38" ht="20.149999999999999" customHeight="1" x14ac:dyDescent="0.35">
      <c r="A20" s="359"/>
      <c r="B20" s="800"/>
      <c r="C20" s="800"/>
      <c r="D20" s="802"/>
      <c r="E20" s="800"/>
      <c r="F20" s="119" t="s">
        <v>194</v>
      </c>
      <c r="G20" s="42"/>
      <c r="H20" s="48"/>
      <c r="I20" s="48"/>
      <c r="J20" s="107"/>
      <c r="K20" s="61"/>
      <c r="L20" s="48"/>
      <c r="M20" s="48"/>
      <c r="N20" s="48"/>
      <c r="O20" s="48"/>
      <c r="P20" s="48"/>
      <c r="Q20" s="107"/>
      <c r="R20" s="51"/>
      <c r="S20" s="51"/>
      <c r="T20" s="58"/>
      <c r="U20" s="42"/>
      <c r="V20" s="61"/>
      <c r="W20" s="61"/>
      <c r="X20" s="61"/>
      <c r="Y20" s="61"/>
      <c r="Z20" s="48"/>
      <c r="AA20" s="48"/>
      <c r="AB20" s="48"/>
      <c r="AC20" s="48"/>
      <c r="AD20" s="48"/>
      <c r="AE20" s="48"/>
      <c r="AF20" s="790"/>
      <c r="AG20" s="792"/>
      <c r="AH20" s="810"/>
      <c r="AI20" s="796"/>
      <c r="AJ20" s="798"/>
      <c r="AK20" s="359"/>
      <c r="AL20" s="359"/>
    </row>
    <row r="21" spans="1:38" ht="20.149999999999999" customHeight="1" x14ac:dyDescent="0.35">
      <c r="A21" s="359"/>
      <c r="B21" s="800"/>
      <c r="C21" s="800"/>
      <c r="D21" s="802"/>
      <c r="E21" s="800"/>
      <c r="F21" s="119" t="s">
        <v>196</v>
      </c>
      <c r="G21" s="42"/>
      <c r="H21" s="48"/>
      <c r="I21" s="48"/>
      <c r="J21" s="107"/>
      <c r="K21" s="61"/>
      <c r="L21" s="48"/>
      <c r="M21" s="48"/>
      <c r="N21" s="48"/>
      <c r="O21" s="48"/>
      <c r="P21" s="48"/>
      <c r="Q21" s="107"/>
      <c r="R21" s="51"/>
      <c r="S21" s="51"/>
      <c r="T21" s="58"/>
      <c r="U21" s="42"/>
      <c r="V21" s="61"/>
      <c r="W21" s="61"/>
      <c r="X21" s="61"/>
      <c r="Y21" s="61"/>
      <c r="Z21" s="48"/>
      <c r="AA21" s="48"/>
      <c r="AB21" s="48"/>
      <c r="AC21" s="48"/>
      <c r="AD21" s="48"/>
      <c r="AE21" s="48"/>
      <c r="AF21" s="790"/>
      <c r="AG21" s="792"/>
      <c r="AH21" s="810"/>
      <c r="AI21" s="796"/>
      <c r="AJ21" s="798"/>
      <c r="AK21" s="359"/>
      <c r="AL21" s="359"/>
    </row>
    <row r="22" spans="1:38" ht="20.149999999999999" customHeight="1" x14ac:dyDescent="0.35">
      <c r="A22" s="359"/>
      <c r="B22" s="800"/>
      <c r="C22" s="800"/>
      <c r="D22" s="803"/>
      <c r="E22" s="800"/>
      <c r="F22" s="119" t="s">
        <v>6</v>
      </c>
      <c r="G22" s="125"/>
      <c r="H22" s="53"/>
      <c r="I22" s="53"/>
      <c r="J22" s="128"/>
      <c r="K22" s="153"/>
      <c r="L22" s="53"/>
      <c r="M22" s="53"/>
      <c r="N22" s="53"/>
      <c r="O22" s="53"/>
      <c r="P22" s="53"/>
      <c r="Q22" s="128"/>
      <c r="R22" s="144"/>
      <c r="S22" s="144"/>
      <c r="T22" s="143"/>
      <c r="U22" s="125"/>
      <c r="V22" s="153"/>
      <c r="W22" s="153"/>
      <c r="X22" s="153"/>
      <c r="Y22" s="153"/>
      <c r="Z22" s="53"/>
      <c r="AA22" s="53"/>
      <c r="AB22" s="53"/>
      <c r="AC22" s="53"/>
      <c r="AD22" s="53"/>
      <c r="AE22" s="53"/>
      <c r="AF22" s="791"/>
      <c r="AG22" s="793"/>
      <c r="AH22" s="811"/>
      <c r="AI22" s="797"/>
      <c r="AJ22" s="799"/>
      <c r="AK22" s="359"/>
      <c r="AL22" s="359"/>
    </row>
    <row r="23" spans="1:38" ht="20.149999999999999" customHeight="1" x14ac:dyDescent="0.35">
      <c r="A23" s="359"/>
      <c r="B23" s="803" t="str">
        <f>A46</f>
        <v>S.4</v>
      </c>
      <c r="C23" s="800">
        <f>B46</f>
        <v>0</v>
      </c>
      <c r="D23" s="801"/>
      <c r="E23" s="803"/>
      <c r="F23" s="119" t="s">
        <v>186</v>
      </c>
      <c r="G23" s="45"/>
      <c r="H23" s="43"/>
      <c r="I23" s="43"/>
      <c r="J23" s="44"/>
      <c r="K23" s="126"/>
      <c r="L23" s="43"/>
      <c r="M23" s="43"/>
      <c r="N23" s="43"/>
      <c r="O23" s="43"/>
      <c r="P23" s="43"/>
      <c r="Q23" s="44"/>
      <c r="R23" s="142"/>
      <c r="S23" s="141"/>
      <c r="T23" s="140"/>
      <c r="U23" s="804"/>
      <c r="V23" s="805"/>
      <c r="W23" s="805"/>
      <c r="X23" s="805"/>
      <c r="Y23" s="805"/>
      <c r="Z23" s="788"/>
      <c r="AA23" s="788"/>
      <c r="AB23" s="788"/>
      <c r="AC23" s="788"/>
      <c r="AD23" s="43"/>
      <c r="AE23" s="43"/>
      <c r="AF23" s="789"/>
      <c r="AG23" s="45"/>
      <c r="AH23" s="43"/>
      <c r="AI23" s="44"/>
      <c r="AJ23" s="428"/>
      <c r="AK23" s="359"/>
      <c r="AL23" s="359"/>
    </row>
    <row r="24" spans="1:38" ht="20.149999999999999" customHeight="1" x14ac:dyDescent="0.35">
      <c r="A24" s="359"/>
      <c r="B24" s="800"/>
      <c r="C24" s="800"/>
      <c r="D24" s="802"/>
      <c r="E24" s="800"/>
      <c r="F24" s="119" t="s">
        <v>10</v>
      </c>
      <c r="G24" s="42"/>
      <c r="H24" s="48"/>
      <c r="I24" s="48"/>
      <c r="J24" s="107"/>
      <c r="K24" s="61"/>
      <c r="L24" s="48"/>
      <c r="M24" s="48"/>
      <c r="N24" s="48"/>
      <c r="O24" s="48"/>
      <c r="P24" s="48"/>
      <c r="Q24" s="107"/>
      <c r="R24" s="51"/>
      <c r="S24" s="51"/>
      <c r="T24" s="58"/>
      <c r="U24" s="42"/>
      <c r="V24" s="61"/>
      <c r="W24" s="61"/>
      <c r="X24" s="61"/>
      <c r="Y24" s="61"/>
      <c r="Z24" s="48"/>
      <c r="AA24" s="48"/>
      <c r="AB24" s="48"/>
      <c r="AC24" s="48"/>
      <c r="AD24" s="48"/>
      <c r="AE24" s="48"/>
      <c r="AF24" s="790"/>
      <c r="AG24" s="792"/>
      <c r="AH24" s="794"/>
      <c r="AI24" s="796"/>
      <c r="AJ24" s="798"/>
      <c r="AK24" s="359"/>
      <c r="AL24" s="359"/>
    </row>
    <row r="25" spans="1:38" ht="20.149999999999999" customHeight="1" x14ac:dyDescent="0.35">
      <c r="A25" s="359"/>
      <c r="B25" s="800"/>
      <c r="C25" s="800"/>
      <c r="D25" s="802"/>
      <c r="E25" s="800"/>
      <c r="F25" s="119" t="s">
        <v>192</v>
      </c>
      <c r="G25" s="42"/>
      <c r="H25" s="48"/>
      <c r="I25" s="48"/>
      <c r="J25" s="107"/>
      <c r="K25" s="61"/>
      <c r="L25" s="48"/>
      <c r="M25" s="48"/>
      <c r="N25" s="48"/>
      <c r="O25" s="48"/>
      <c r="P25" s="48"/>
      <c r="Q25" s="107"/>
      <c r="R25" s="51"/>
      <c r="S25" s="51"/>
      <c r="T25" s="58"/>
      <c r="U25" s="42"/>
      <c r="V25" s="61"/>
      <c r="W25" s="61"/>
      <c r="X25" s="61"/>
      <c r="Y25" s="61"/>
      <c r="Z25" s="48"/>
      <c r="AA25" s="48"/>
      <c r="AB25" s="48"/>
      <c r="AC25" s="48"/>
      <c r="AD25" s="48"/>
      <c r="AE25" s="48"/>
      <c r="AF25" s="790"/>
      <c r="AG25" s="792"/>
      <c r="AH25" s="794"/>
      <c r="AI25" s="796"/>
      <c r="AJ25" s="798"/>
      <c r="AK25" s="359"/>
      <c r="AL25" s="359"/>
    </row>
    <row r="26" spans="1:38" ht="59.5" customHeight="1" x14ac:dyDescent="0.35">
      <c r="A26" s="359"/>
      <c r="B26" s="800"/>
      <c r="C26" s="800"/>
      <c r="D26" s="802"/>
      <c r="E26" s="800"/>
      <c r="F26" s="119" t="s">
        <v>194</v>
      </c>
      <c r="G26" s="42"/>
      <c r="H26" s="48"/>
      <c r="I26" s="48"/>
      <c r="J26" s="107"/>
      <c r="K26" s="61"/>
      <c r="L26" s="48"/>
      <c r="M26" s="48"/>
      <c r="N26" s="48"/>
      <c r="O26" s="48"/>
      <c r="P26" s="48"/>
      <c r="Q26" s="107"/>
      <c r="R26" s="51"/>
      <c r="S26" s="51"/>
      <c r="T26" s="58"/>
      <c r="U26" s="42"/>
      <c r="V26" s="61"/>
      <c r="W26" s="61"/>
      <c r="X26" s="61"/>
      <c r="Y26" s="61"/>
      <c r="Z26" s="48"/>
      <c r="AA26" s="48"/>
      <c r="AB26" s="48"/>
      <c r="AC26" s="48"/>
      <c r="AD26" s="48"/>
      <c r="AE26" s="48"/>
      <c r="AF26" s="790"/>
      <c r="AG26" s="792"/>
      <c r="AH26" s="794"/>
      <c r="AI26" s="796"/>
      <c r="AJ26" s="798"/>
      <c r="AK26" s="359"/>
      <c r="AL26" s="359"/>
    </row>
    <row r="27" spans="1:38" ht="56.5" customHeight="1" x14ac:dyDescent="0.35">
      <c r="A27" s="359"/>
      <c r="B27" s="800"/>
      <c r="C27" s="800"/>
      <c r="D27" s="802"/>
      <c r="E27" s="800"/>
      <c r="F27" s="119" t="s">
        <v>196</v>
      </c>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790"/>
      <c r="AG27" s="792"/>
      <c r="AH27" s="794"/>
      <c r="AI27" s="796"/>
      <c r="AJ27" s="798"/>
      <c r="AK27" s="359"/>
      <c r="AL27" s="359"/>
    </row>
    <row r="28" spans="1:38" ht="20.149999999999999" customHeight="1" x14ac:dyDescent="0.35">
      <c r="A28" s="359"/>
      <c r="B28" s="800"/>
      <c r="C28" s="800"/>
      <c r="D28" s="803"/>
      <c r="E28" s="800"/>
      <c r="F28" s="119" t="s">
        <v>6</v>
      </c>
      <c r="G28" s="125"/>
      <c r="H28" s="53"/>
      <c r="I28" s="53"/>
      <c r="J28" s="128"/>
      <c r="K28" s="153"/>
      <c r="L28" s="53"/>
      <c r="M28" s="53"/>
      <c r="N28" s="53"/>
      <c r="O28" s="53"/>
      <c r="P28" s="53"/>
      <c r="Q28" s="128"/>
      <c r="R28" s="144"/>
      <c r="S28" s="144"/>
      <c r="T28" s="143"/>
      <c r="U28" s="125"/>
      <c r="V28" s="153"/>
      <c r="W28" s="153"/>
      <c r="X28" s="153"/>
      <c r="Y28" s="153"/>
      <c r="Z28" s="53"/>
      <c r="AA28" s="53"/>
      <c r="AB28" s="53"/>
      <c r="AC28" s="53"/>
      <c r="AD28" s="53"/>
      <c r="AE28" s="53"/>
      <c r="AF28" s="791"/>
      <c r="AG28" s="793"/>
      <c r="AH28" s="795"/>
      <c r="AI28" s="797"/>
      <c r="AJ28" s="799"/>
      <c r="AK28" s="359"/>
      <c r="AL28" s="359"/>
    </row>
    <row r="29" spans="1:38" ht="20.149999999999999" customHeight="1" x14ac:dyDescent="0.35">
      <c r="A29" s="359"/>
      <c r="B29" s="800" t="str">
        <f>A47</f>
        <v>S.5</v>
      </c>
      <c r="C29" s="800">
        <f>B47</f>
        <v>0</v>
      </c>
      <c r="D29" s="801"/>
      <c r="E29" s="800"/>
      <c r="F29" s="119" t="s">
        <v>186</v>
      </c>
      <c r="G29" s="45"/>
      <c r="H29" s="43"/>
      <c r="I29" s="43"/>
      <c r="J29" s="44"/>
      <c r="K29" s="126"/>
      <c r="L29" s="43"/>
      <c r="M29" s="43"/>
      <c r="N29" s="43"/>
      <c r="O29" s="43"/>
      <c r="P29" s="43"/>
      <c r="Q29" s="44"/>
      <c r="R29" s="142"/>
      <c r="S29" s="141"/>
      <c r="T29" s="140"/>
      <c r="U29" s="804"/>
      <c r="V29" s="805"/>
      <c r="W29" s="805"/>
      <c r="X29" s="805"/>
      <c r="Y29" s="805"/>
      <c r="Z29" s="788"/>
      <c r="AA29" s="788"/>
      <c r="AB29" s="788"/>
      <c r="AC29" s="788"/>
      <c r="AD29" s="43"/>
      <c r="AE29" s="43"/>
      <c r="AF29" s="789"/>
      <c r="AG29" s="45"/>
      <c r="AH29" s="185"/>
      <c r="AI29" s="44"/>
      <c r="AJ29" s="428"/>
      <c r="AK29" s="359"/>
      <c r="AL29" s="359"/>
    </row>
    <row r="30" spans="1:38" ht="42.65" customHeight="1" x14ac:dyDescent="0.35">
      <c r="A30" s="359"/>
      <c r="B30" s="800"/>
      <c r="C30" s="800"/>
      <c r="D30" s="802"/>
      <c r="E30" s="800"/>
      <c r="F30" s="119" t="s">
        <v>10</v>
      </c>
      <c r="G30" s="42"/>
      <c r="H30" s="48"/>
      <c r="I30" s="48"/>
      <c r="J30" s="107"/>
      <c r="K30" s="61"/>
      <c r="L30" s="48"/>
      <c r="M30" s="48"/>
      <c r="N30" s="48"/>
      <c r="O30" s="48"/>
      <c r="P30" s="48"/>
      <c r="Q30" s="107"/>
      <c r="R30" s="51"/>
      <c r="S30" s="51"/>
      <c r="T30" s="58"/>
      <c r="U30" s="42"/>
      <c r="V30" s="61"/>
      <c r="W30" s="61"/>
      <c r="X30" s="61"/>
      <c r="Y30" s="61"/>
      <c r="Z30" s="48"/>
      <c r="AA30" s="48"/>
      <c r="AB30" s="48"/>
      <c r="AC30" s="48"/>
      <c r="AD30" s="48"/>
      <c r="AE30" s="48"/>
      <c r="AF30" s="790"/>
      <c r="AG30" s="792"/>
      <c r="AH30" s="794"/>
      <c r="AI30" s="796"/>
      <c r="AJ30" s="798"/>
      <c r="AK30" s="359"/>
      <c r="AL30" s="359"/>
    </row>
    <row r="31" spans="1:38" ht="51" customHeight="1" x14ac:dyDescent="0.35">
      <c r="A31" s="359"/>
      <c r="B31" s="800"/>
      <c r="C31" s="800"/>
      <c r="D31" s="802"/>
      <c r="E31" s="800"/>
      <c r="F31" s="119" t="s">
        <v>192</v>
      </c>
      <c r="G31" s="42"/>
      <c r="H31" s="48"/>
      <c r="I31" s="48"/>
      <c r="J31" s="107"/>
      <c r="K31" s="61"/>
      <c r="L31" s="48"/>
      <c r="M31" s="48"/>
      <c r="N31" s="48"/>
      <c r="O31" s="48"/>
      <c r="P31" s="48"/>
      <c r="Q31" s="107"/>
      <c r="R31" s="51"/>
      <c r="S31" s="51"/>
      <c r="T31" s="58"/>
      <c r="U31" s="42"/>
      <c r="V31" s="61"/>
      <c r="W31" s="61"/>
      <c r="X31" s="61"/>
      <c r="Y31" s="61"/>
      <c r="Z31" s="48"/>
      <c r="AA31" s="48"/>
      <c r="AB31" s="48"/>
      <c r="AC31" s="48"/>
      <c r="AD31" s="48"/>
      <c r="AE31" s="48"/>
      <c r="AF31" s="790"/>
      <c r="AG31" s="792"/>
      <c r="AH31" s="794"/>
      <c r="AI31" s="796"/>
      <c r="AJ31" s="798"/>
      <c r="AK31" s="359"/>
      <c r="AL31" s="359"/>
    </row>
    <row r="32" spans="1:38" ht="20.149999999999999" customHeight="1" x14ac:dyDescent="0.35">
      <c r="A32" s="359"/>
      <c r="B32" s="800"/>
      <c r="C32" s="800"/>
      <c r="D32" s="802"/>
      <c r="E32" s="800"/>
      <c r="F32" s="119" t="s">
        <v>194</v>
      </c>
      <c r="G32" s="42"/>
      <c r="H32" s="48"/>
      <c r="I32" s="48"/>
      <c r="J32" s="107"/>
      <c r="K32" s="61"/>
      <c r="L32" s="48"/>
      <c r="M32" s="48"/>
      <c r="N32" s="48"/>
      <c r="O32" s="48"/>
      <c r="P32" s="48"/>
      <c r="Q32" s="107"/>
      <c r="R32" s="51"/>
      <c r="S32" s="51"/>
      <c r="T32" s="58"/>
      <c r="U32" s="42"/>
      <c r="V32" s="61"/>
      <c r="W32" s="61"/>
      <c r="X32" s="61"/>
      <c r="Y32" s="61"/>
      <c r="Z32" s="48"/>
      <c r="AA32" s="48"/>
      <c r="AB32" s="48"/>
      <c r="AC32" s="48"/>
      <c r="AD32" s="48"/>
      <c r="AE32" s="48"/>
      <c r="AF32" s="790"/>
      <c r="AG32" s="792"/>
      <c r="AH32" s="794"/>
      <c r="AI32" s="796"/>
      <c r="AJ32" s="798"/>
      <c r="AK32" s="359"/>
      <c r="AL32" s="359"/>
    </row>
    <row r="33" spans="1:39" ht="27" customHeight="1" x14ac:dyDescent="0.35">
      <c r="A33" s="359"/>
      <c r="B33" s="800"/>
      <c r="C33" s="800"/>
      <c r="D33" s="802"/>
      <c r="E33" s="800"/>
      <c r="F33" s="119" t="s">
        <v>196</v>
      </c>
      <c r="G33" s="42"/>
      <c r="H33" s="48"/>
      <c r="I33" s="48"/>
      <c r="J33" s="107"/>
      <c r="K33" s="61"/>
      <c r="L33" s="48"/>
      <c r="M33" s="48"/>
      <c r="N33" s="48"/>
      <c r="O33" s="48"/>
      <c r="P33" s="48"/>
      <c r="Q33" s="107"/>
      <c r="R33" s="51"/>
      <c r="S33" s="51"/>
      <c r="T33" s="58"/>
      <c r="U33" s="42"/>
      <c r="V33" s="61"/>
      <c r="W33" s="61"/>
      <c r="X33" s="61"/>
      <c r="Y33" s="61"/>
      <c r="Z33" s="48"/>
      <c r="AA33" s="48"/>
      <c r="AB33" s="48"/>
      <c r="AC33" s="48"/>
      <c r="AD33" s="48"/>
      <c r="AE33" s="48"/>
      <c r="AF33" s="790"/>
      <c r="AG33" s="792"/>
      <c r="AH33" s="794"/>
      <c r="AI33" s="796"/>
      <c r="AJ33" s="798"/>
      <c r="AK33" s="359"/>
      <c r="AL33" s="359"/>
    </row>
    <row r="34" spans="1:39" ht="30.65" customHeight="1" x14ac:dyDescent="0.35">
      <c r="A34" s="359"/>
      <c r="B34" s="800"/>
      <c r="C34" s="800"/>
      <c r="D34" s="803"/>
      <c r="E34" s="800"/>
      <c r="F34" s="119" t="s">
        <v>6</v>
      </c>
      <c r="G34" s="125"/>
      <c r="H34" s="53"/>
      <c r="I34" s="53"/>
      <c r="J34" s="128"/>
      <c r="K34" s="153"/>
      <c r="L34" s="53"/>
      <c r="M34" s="53"/>
      <c r="N34" s="53"/>
      <c r="O34" s="53"/>
      <c r="P34" s="53"/>
      <c r="Q34" s="128"/>
      <c r="R34" s="144"/>
      <c r="S34" s="144"/>
      <c r="T34" s="143"/>
      <c r="U34" s="125"/>
      <c r="V34" s="153"/>
      <c r="W34" s="153"/>
      <c r="X34" s="153"/>
      <c r="Y34" s="153"/>
      <c r="Z34" s="53"/>
      <c r="AA34" s="53"/>
      <c r="AB34" s="53"/>
      <c r="AC34" s="53"/>
      <c r="AD34" s="53"/>
      <c r="AE34" s="53"/>
      <c r="AF34" s="791"/>
      <c r="AG34" s="793"/>
      <c r="AH34" s="795"/>
      <c r="AI34" s="797"/>
      <c r="AJ34" s="799"/>
      <c r="AK34" s="359"/>
      <c r="AL34" s="359"/>
    </row>
    <row r="35" spans="1:39" ht="20.149999999999999" customHeight="1" x14ac:dyDescent="0.35">
      <c r="A35" s="433"/>
      <c r="B35" s="359"/>
      <c r="C35" s="781" t="s">
        <v>202</v>
      </c>
      <c r="D35" s="781"/>
      <c r="E35" s="781"/>
      <c r="F35" s="781"/>
      <c r="G35" s="857">
        <v>2</v>
      </c>
      <c r="H35" s="858"/>
      <c r="I35" s="858"/>
      <c r="J35" s="859"/>
      <c r="K35" s="857">
        <v>2</v>
      </c>
      <c r="L35" s="858"/>
      <c r="M35" s="858"/>
      <c r="N35" s="858"/>
      <c r="O35" s="858"/>
      <c r="P35" s="858"/>
      <c r="Q35" s="859"/>
      <c r="R35" s="391">
        <v>1</v>
      </c>
      <c r="S35" s="857">
        <v>1</v>
      </c>
      <c r="T35" s="859"/>
      <c r="U35" s="253"/>
      <c r="V35" s="252"/>
      <c r="W35" s="252"/>
      <c r="X35" s="252"/>
      <c r="Y35" s="252"/>
      <c r="Z35" s="252"/>
      <c r="AA35" s="252"/>
      <c r="AB35" s="252"/>
      <c r="AC35" s="252"/>
      <c r="AD35" s="252"/>
      <c r="AE35" s="252"/>
      <c r="AF35" s="251"/>
      <c r="AG35" s="156"/>
      <c r="AH35" s="170"/>
      <c r="AI35" s="156"/>
      <c r="AJ35" s="250"/>
      <c r="AK35" s="434"/>
      <c r="AL35" s="435"/>
      <c r="AM35" s="436"/>
    </row>
    <row r="36" spans="1:39" ht="67.5" customHeight="1" x14ac:dyDescent="0.35">
      <c r="A36" s="247"/>
      <c r="B36" s="437"/>
      <c r="C36" s="778" t="s">
        <v>203</v>
      </c>
      <c r="D36" s="779"/>
      <c r="E36" s="779"/>
      <c r="F36" s="780"/>
      <c r="G36" s="776" t="s">
        <v>238</v>
      </c>
      <c r="H36" s="776"/>
      <c r="I36" s="776"/>
      <c r="J36" s="776"/>
      <c r="K36" s="818" t="s">
        <v>238</v>
      </c>
      <c r="L36" s="870"/>
      <c r="M36" s="870"/>
      <c r="N36" s="870"/>
      <c r="O36" s="870"/>
      <c r="P36" s="871"/>
      <c r="Q36" s="117"/>
      <c r="R36" s="119" t="s">
        <v>238</v>
      </c>
      <c r="S36" s="818" t="s">
        <v>238</v>
      </c>
      <c r="T36" s="871"/>
      <c r="U36" s="431"/>
      <c r="V36" s="117"/>
      <c r="W36" s="117"/>
      <c r="X36" s="117"/>
      <c r="Y36" s="117"/>
      <c r="Z36" s="117"/>
      <c r="AA36" s="117"/>
      <c r="AB36" s="117"/>
      <c r="AC36" s="117"/>
      <c r="AD36" s="117"/>
      <c r="AE36" s="117"/>
      <c r="AF36" s="432"/>
      <c r="AG36" s="438"/>
      <c r="AH36" s="439"/>
      <c r="AI36" s="231"/>
      <c r="AJ36" s="231"/>
      <c r="AK36" s="440"/>
      <c r="AL36" s="256"/>
      <c r="AM36" s="441"/>
    </row>
    <row r="37" spans="1:39" ht="20.149999999999999" customHeight="1" x14ac:dyDescent="0.35">
      <c r="A37" s="247"/>
      <c r="B37" s="437"/>
      <c r="C37" s="778" t="s">
        <v>9</v>
      </c>
      <c r="D37" s="779"/>
      <c r="E37" s="780"/>
      <c r="F37" s="387">
        <v>3</v>
      </c>
      <c r="G37" s="416"/>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291"/>
      <c r="AH37" s="170"/>
      <c r="AI37" s="156"/>
      <c r="AJ37" s="442"/>
      <c r="AK37" s="261"/>
      <c r="AL37" s="256"/>
      <c r="AM37" s="443"/>
    </row>
    <row r="38" spans="1:39" ht="60" customHeight="1" x14ac:dyDescent="0.35">
      <c r="A38" s="359"/>
      <c r="B38" s="359"/>
      <c r="C38" s="818" t="s">
        <v>600</v>
      </c>
      <c r="D38" s="870"/>
      <c r="E38" s="870"/>
      <c r="F38" s="871"/>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247"/>
      <c r="AH38" s="304"/>
      <c r="AI38" s="359"/>
      <c r="AJ38" s="359"/>
      <c r="AK38" s="359"/>
      <c r="AL38" s="359"/>
    </row>
    <row r="39" spans="1:39" x14ac:dyDescent="0.35">
      <c r="C39" s="444"/>
      <c r="D39" s="445"/>
      <c r="E39" s="445"/>
      <c r="F39" s="443"/>
    </row>
    <row r="41" spans="1:39" ht="20.149999999999999" customHeight="1" x14ac:dyDescent="0.35">
      <c r="A41" s="778" t="s">
        <v>207</v>
      </c>
      <c r="B41" s="779"/>
      <c r="C41" s="779"/>
      <c r="D41" s="779"/>
      <c r="E41" s="780"/>
      <c r="F41" s="304"/>
    </row>
    <row r="42" spans="1:39" ht="20.149999999999999" customHeight="1" x14ac:dyDescent="0.35">
      <c r="A42" s="387" t="s">
        <v>208</v>
      </c>
      <c r="B42" s="387" t="s">
        <v>209</v>
      </c>
      <c r="C42" s="387" t="s">
        <v>210</v>
      </c>
      <c r="D42" s="387" t="s">
        <v>59</v>
      </c>
      <c r="E42" s="387" t="s">
        <v>211</v>
      </c>
    </row>
    <row r="43" spans="1:39" ht="80.25" customHeight="1" x14ac:dyDescent="0.35">
      <c r="A43" s="19" t="s">
        <v>212</v>
      </c>
      <c r="B43" s="512" t="s">
        <v>601</v>
      </c>
      <c r="C43" s="512" t="s">
        <v>602</v>
      </c>
      <c r="D43" s="119" t="s">
        <v>603</v>
      </c>
      <c r="E43" s="123" t="s">
        <v>211</v>
      </c>
    </row>
    <row r="44" spans="1:39" ht="61.5" customHeight="1" x14ac:dyDescent="0.35">
      <c r="A44" s="19" t="s">
        <v>215</v>
      </c>
      <c r="B44" s="512" t="s">
        <v>604</v>
      </c>
      <c r="C44" s="512" t="s">
        <v>411</v>
      </c>
      <c r="D44" s="119">
        <v>2018</v>
      </c>
      <c r="E44" s="531" t="s">
        <v>211</v>
      </c>
    </row>
    <row r="45" spans="1:39" ht="20.149999999999999" customHeight="1" x14ac:dyDescent="0.35">
      <c r="A45" s="19" t="s">
        <v>280</v>
      </c>
      <c r="B45" s="94"/>
      <c r="C45" s="94"/>
      <c r="D45" s="119"/>
      <c r="E45" s="123"/>
    </row>
    <row r="46" spans="1:39" ht="20.149999999999999" customHeight="1" x14ac:dyDescent="0.35">
      <c r="A46" s="19" t="s">
        <v>283</v>
      </c>
      <c r="B46" s="94"/>
      <c r="C46" s="94"/>
      <c r="D46" s="119"/>
      <c r="E46" s="123"/>
    </row>
    <row r="47" spans="1:39" ht="20.149999999999999" customHeight="1" x14ac:dyDescent="0.35">
      <c r="A47" s="19" t="s">
        <v>284</v>
      </c>
      <c r="B47" s="94"/>
      <c r="C47" s="94"/>
      <c r="D47" s="119"/>
      <c r="E47" s="123"/>
    </row>
    <row r="48" spans="1:39" x14ac:dyDescent="0.35">
      <c r="A48" s="359"/>
      <c r="B48" s="359"/>
      <c r="C48" s="359"/>
      <c r="D48" s="359"/>
      <c r="E48" s="359"/>
      <c r="F48" s="359"/>
    </row>
    <row r="49" spans="1:6" x14ac:dyDescent="0.35">
      <c r="A49" s="359"/>
      <c r="B49" s="359"/>
      <c r="C49" s="359"/>
      <c r="D49" s="359"/>
      <c r="E49" s="359"/>
      <c r="F49" s="359"/>
    </row>
    <row r="50" spans="1:6" x14ac:dyDescent="0.35">
      <c r="A50" s="359"/>
      <c r="B50" s="359"/>
      <c r="C50" s="359"/>
      <c r="D50" s="359"/>
      <c r="E50" s="359"/>
      <c r="F50" s="359"/>
    </row>
    <row r="51" spans="1:6" x14ac:dyDescent="0.35">
      <c r="A51" s="359"/>
      <c r="B51" s="359"/>
      <c r="C51" s="359"/>
      <c r="D51" s="359"/>
      <c r="E51" s="359"/>
      <c r="F51" s="359"/>
    </row>
    <row r="52" spans="1:6" x14ac:dyDescent="0.35">
      <c r="A52" s="359"/>
      <c r="B52" s="359"/>
      <c r="C52" s="359"/>
      <c r="D52" s="359"/>
      <c r="E52" s="359"/>
      <c r="F52" s="359"/>
    </row>
    <row r="53" spans="1:6" x14ac:dyDescent="0.35">
      <c r="A53" s="359"/>
      <c r="B53" s="359"/>
      <c r="C53" s="359"/>
      <c r="D53" s="359"/>
      <c r="E53" s="359"/>
      <c r="F53" s="359"/>
    </row>
    <row r="54" spans="1:6" x14ac:dyDescent="0.35">
      <c r="A54" s="359"/>
      <c r="B54" s="359"/>
      <c r="C54" s="359"/>
      <c r="D54" s="359"/>
      <c r="E54" s="359"/>
      <c r="F54" s="359"/>
    </row>
    <row r="55" spans="1:6" x14ac:dyDescent="0.35">
      <c r="A55" s="359"/>
      <c r="B55" s="359"/>
      <c r="C55" s="359"/>
      <c r="D55" s="359"/>
      <c r="E55" s="359"/>
      <c r="F55" s="359"/>
    </row>
    <row r="56" spans="1:6" x14ac:dyDescent="0.35">
      <c r="A56" s="359"/>
      <c r="B56" s="359"/>
      <c r="C56" s="359"/>
      <c r="D56" s="359"/>
      <c r="E56" s="359"/>
      <c r="F56" s="359"/>
    </row>
    <row r="57" spans="1:6" x14ac:dyDescent="0.35">
      <c r="A57" s="359"/>
      <c r="B57" s="359"/>
      <c r="C57" s="359"/>
      <c r="D57" s="359"/>
      <c r="E57" s="359"/>
      <c r="F57" s="359"/>
    </row>
    <row r="58" spans="1:6" x14ac:dyDescent="0.35">
      <c r="A58" s="359"/>
      <c r="B58" s="359"/>
      <c r="C58" s="359"/>
      <c r="D58" s="359"/>
      <c r="E58" s="359"/>
      <c r="F58" s="359"/>
    </row>
    <row r="59" spans="1:6" x14ac:dyDescent="0.35">
      <c r="A59" s="359"/>
      <c r="B59" s="359"/>
      <c r="C59" s="359"/>
      <c r="D59" s="359"/>
      <c r="E59" s="359"/>
      <c r="F59" s="359"/>
    </row>
    <row r="60" spans="1:6" x14ac:dyDescent="0.35">
      <c r="A60" s="359"/>
      <c r="B60" s="359"/>
      <c r="C60" s="359"/>
      <c r="D60" s="359"/>
      <c r="E60" s="359"/>
      <c r="F60" s="359"/>
    </row>
    <row r="61" spans="1:6" x14ac:dyDescent="0.35">
      <c r="A61" s="359"/>
      <c r="B61" s="359"/>
      <c r="C61" s="359"/>
      <c r="D61" s="359"/>
      <c r="E61" s="359"/>
      <c r="F61" s="359"/>
    </row>
    <row r="62" spans="1:6" x14ac:dyDescent="0.35">
      <c r="A62" s="359"/>
      <c r="B62" s="359"/>
      <c r="C62" s="359"/>
      <c r="D62" s="359"/>
      <c r="E62" s="359"/>
      <c r="F62" s="359"/>
    </row>
    <row r="63" spans="1:6" x14ac:dyDescent="0.35">
      <c r="A63" s="359"/>
      <c r="B63" s="359"/>
      <c r="C63" s="359"/>
      <c r="D63" s="359"/>
      <c r="E63" s="359"/>
      <c r="F63" s="359"/>
    </row>
    <row r="64" spans="1:6"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88">
    <mergeCell ref="B2:B4"/>
    <mergeCell ref="C2:C4"/>
    <mergeCell ref="AG12:AG16"/>
    <mergeCell ref="U16:AE16"/>
    <mergeCell ref="AH18:AH22"/>
    <mergeCell ref="S2:S4"/>
    <mergeCell ref="K9:L9"/>
    <mergeCell ref="Q3:Q4"/>
    <mergeCell ref="K3:L3"/>
    <mergeCell ref="M3:P3"/>
    <mergeCell ref="T2:T4"/>
    <mergeCell ref="U2:AF2"/>
    <mergeCell ref="AF3:AF4"/>
    <mergeCell ref="AF5:AF10"/>
    <mergeCell ref="U3:AA3"/>
    <mergeCell ref="AB3:AE3"/>
    <mergeCell ref="AJ18:AJ22"/>
    <mergeCell ref="AJ24:AJ28"/>
    <mergeCell ref="AJ12:AJ17"/>
    <mergeCell ref="AI12:AI16"/>
    <mergeCell ref="AH12:AH16"/>
    <mergeCell ref="AI18:AI22"/>
    <mergeCell ref="AG18:AG22"/>
    <mergeCell ref="C36:F36"/>
    <mergeCell ref="U23:AA23"/>
    <mergeCell ref="AB23:AC23"/>
    <mergeCell ref="AF23:AF28"/>
    <mergeCell ref="AF17:AF22"/>
    <mergeCell ref="G36:J36"/>
    <mergeCell ref="AJ30:AJ34"/>
    <mergeCell ref="K36:P36"/>
    <mergeCell ref="S36:T36"/>
    <mergeCell ref="AG24:AG28"/>
    <mergeCell ref="AH24:AH28"/>
    <mergeCell ref="AI24:AI28"/>
    <mergeCell ref="AJ2:AJ4"/>
    <mergeCell ref="AI3:AI4"/>
    <mergeCell ref="AG6:AG10"/>
    <mergeCell ref="AH6:AH10"/>
    <mergeCell ref="AI6:AI10"/>
    <mergeCell ref="AH3:AH4"/>
    <mergeCell ref="AG2:AI2"/>
    <mergeCell ref="AG3:AG4"/>
    <mergeCell ref="AJ6:AJ10"/>
    <mergeCell ref="U10:AE10"/>
    <mergeCell ref="A41:E41"/>
    <mergeCell ref="AH30:AH34"/>
    <mergeCell ref="AI30:AI34"/>
    <mergeCell ref="AF29:AF34"/>
    <mergeCell ref="AG30:AG34"/>
    <mergeCell ref="B29:B34"/>
    <mergeCell ref="C29:C34"/>
    <mergeCell ref="E29:E34"/>
    <mergeCell ref="U29:AA29"/>
    <mergeCell ref="AB29:AC29"/>
    <mergeCell ref="C35:F35"/>
    <mergeCell ref="G35:J35"/>
    <mergeCell ref="K35:Q35"/>
    <mergeCell ref="S35:T35"/>
    <mergeCell ref="D29:D34"/>
    <mergeCell ref="C38:F38"/>
    <mergeCell ref="D2:D4"/>
    <mergeCell ref="D5:D10"/>
    <mergeCell ref="D11:D16"/>
    <mergeCell ref="E2:E4"/>
    <mergeCell ref="F2:F4"/>
    <mergeCell ref="E11:E16"/>
    <mergeCell ref="C37:E37"/>
    <mergeCell ref="G2:J2"/>
    <mergeCell ref="K2:Q2"/>
    <mergeCell ref="R2:R4"/>
    <mergeCell ref="G3:G4"/>
    <mergeCell ref="H3:H4"/>
    <mergeCell ref="I3:I4"/>
    <mergeCell ref="J3:J4"/>
    <mergeCell ref="B5:B10"/>
    <mergeCell ref="C5:C10"/>
    <mergeCell ref="E5:E10"/>
    <mergeCell ref="E23:E28"/>
    <mergeCell ref="B11:B16"/>
    <mergeCell ref="C11:C16"/>
    <mergeCell ref="D17:D22"/>
    <mergeCell ref="B17:B22"/>
    <mergeCell ref="C17:C22"/>
    <mergeCell ref="B23:B28"/>
    <mergeCell ref="C23:C28"/>
    <mergeCell ref="D23:D28"/>
    <mergeCell ref="E17:E22"/>
  </mergeCells>
  <hyperlinks>
    <hyperlink ref="E43" r:id="rId1" xr:uid="{00000000-0004-0000-0700-000000000000}"/>
    <hyperlink ref="E44" r:id="rId2" xr:uid="{00000000-0004-0000-0700-000001000000}"/>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700-000000000000}">
          <x14:formula1>
            <xm:f>Dropdowns!$E$8:$E$14</xm:f>
          </x14:formula1>
          <xm:sqref>S19 S25 S31 S13 S7</xm:sqref>
        </x14:dataValidation>
        <x14:dataValidation type="list" allowBlank="1" showInputMessage="1" showErrorMessage="1" xr:uid="{00000000-0002-0000-0700-000001000000}">
          <x14:formula1>
            <xm:f>Dropdowns!$A$8</xm:f>
          </x14:formula1>
          <xm:sqref>J6 J12 J18 J24 J30 Q30 Q24 Q18 Q12 Q6 U6:AE6 U12:AE12 U18:AE18 U24:AE24 U30:AE30</xm:sqref>
        </x14:dataValidation>
        <x14:dataValidation type="list" allowBlank="1" showInputMessage="1" showErrorMessage="1" xr:uid="{00000000-0002-0000-0700-000002000000}">
          <x14:formula1>
            <xm:f>Dropdowns!$H$3:$H$5</xm:f>
          </x14:formula1>
          <xm:sqref>AG12 AG6 AG24 AG18 AG30</xm:sqref>
        </x14:dataValidation>
        <x14:dataValidation type="list" allowBlank="1" showInputMessage="1" showErrorMessage="1" xr:uid="{00000000-0002-0000-0700-000003000000}">
          <x14:formula1>
            <xm:f>Dropdowns!$E$3:$E$5</xm:f>
          </x14:formula1>
          <xm:sqref>S12 S18 S24 S30 S6</xm:sqref>
        </x14:dataValidation>
        <x14:dataValidation type="list" allowBlank="1" showInputMessage="1" showErrorMessage="1" xr:uid="{00000000-0002-0000-0700-000004000000}">
          <x14:formula1>
            <xm:f>Dropdowns!$D$3:$D$6</xm:f>
          </x14:formula1>
          <xm:sqref>R7 R13 R19 R25 R31</xm:sqref>
        </x14:dataValidation>
        <x14:dataValidation type="list" allowBlank="1" showInputMessage="1" showErrorMessage="1" xr:uid="{00000000-0002-0000-0700-000005000000}">
          <x14:formula1>
            <xm:f>Dropdowns!$C$3:$C$7</xm:f>
          </x14:formula1>
          <xm:sqref>R6 R12 R18 R24 R30</xm:sqref>
        </x14:dataValidation>
        <x14:dataValidation type="list" allowBlank="1" showInputMessage="1" showErrorMessage="1" xr:uid="{00000000-0002-0000-0700-000006000000}">
          <x14:formula1>
            <xm:f>Dropdowns!$B$3:$B$5</xm:f>
          </x14:formula1>
          <xm:sqref>K24:P24 K30:P30 K12:P12 K18:P18 K6:P6</xm:sqref>
        </x14:dataValidation>
        <x14:dataValidation type="list" allowBlank="1" showInputMessage="1" showErrorMessage="1" xr:uid="{00000000-0002-0000-0700-000007000000}">
          <x14:formula1>
            <xm:f>Dropdowns!$A$3:$A$5</xm:f>
          </x14:formula1>
          <xm:sqref>G6:I6 G12:I12 G18:I18 G24:I24 G30:I30</xm:sqref>
        </x14:dataValidation>
        <x14:dataValidation type="list" allowBlank="1" showInputMessage="1" showErrorMessage="1" xr:uid="{00000000-0002-0000-0700-000008000000}">
          <x14:formula1>
            <xm:f>Dropdowns!$J$3:$J$4</xm:f>
          </x14:formula1>
          <xm:sqref>K10:T10 K16:T16 K22:T22 K28:T28 K34:T34 R35:S35</xm:sqref>
        </x14:dataValidation>
        <x14:dataValidation type="list" allowBlank="1" showInputMessage="1" showErrorMessage="1" xr:uid="{00000000-0002-0000-0700-000009000000}">
          <x14:formula1>
            <xm:f>Dropdowns!$K$3:$K$6</xm:f>
          </x14:formula1>
          <xm:sqref>T6 T12 T18 T24 T30</xm:sqref>
        </x14:dataValidation>
        <x14:dataValidation type="list" allowBlank="1" showInputMessage="1" showErrorMessage="1" xr:uid="{00000000-0002-0000-0700-00000A000000}">
          <x14:formula1>
            <xm:f>Dropdowns!$J$3:$J$5</xm:f>
          </x14:formula1>
          <xm:sqref>G16:J16 G10:J10 G28:J28 G34:J34 G22:J22 K35 G35</xm:sqref>
        </x14:dataValidation>
        <x14:dataValidation type="list" allowBlank="1" showInputMessage="1" showErrorMessage="1" xr:uid="{00000000-0002-0000-0700-00000B000000}">
          <x14:formula1>
            <xm:f>Dropdowns!$I$3:$I$10</xm:f>
          </x14:formula1>
          <xm:sqref>AH6 AH24 AH12 AH18 AH30 AI6:AI10 AI12:AI16 AI18:AI22 AI24:AI28 AI30:AI34</xm:sqref>
        </x14:dataValidation>
        <x14:dataValidation type="list" allowBlank="1" showInputMessage="1" showErrorMessage="1" xr:uid="{00000000-0002-0000-0700-00000C000000}">
          <x14:formula1>
            <xm:f>Dropdowns!$B$3:$B$4</xm:f>
          </x14:formula1>
          <xm:sqref>D5:D34</xm:sqref>
        </x14:dataValidation>
        <x14:dataValidation type="list" allowBlank="1" showInputMessage="1" showErrorMessage="1" xr:uid="{00000000-0002-0000-0700-00000D000000}">
          <x14:formula1>
            <xm:f>Dropdowns!$L$2:$L$16</xm:f>
          </x14:formula1>
          <xm:sqref>G7:I7 G31:I31 G25:I25 G19:I19 G13:I13</xm:sqref>
        </x14:dataValidation>
        <x14:dataValidation type="list" allowBlank="1" showInputMessage="1" showErrorMessage="1" xr:uid="{00000000-0002-0000-0700-00000E000000}">
          <x14:formula1>
            <xm:f>Dropdowns!$M$2:$M$5</xm:f>
          </x14:formula1>
          <xm:sqref>F37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3"/>
  <dimension ref="A1:AK81"/>
  <sheetViews>
    <sheetView zoomScale="40" zoomScaleNormal="40" workbookViewId="0">
      <pane xSplit="6" ySplit="4" topLeftCell="G5" activePane="bottomRight" state="frozen"/>
      <selection pane="topRight" activeCell="F1" sqref="F1"/>
      <selection pane="bottomLeft" activeCell="A5" sqref="A5"/>
      <selection pane="bottomRight" activeCell="C38" sqref="C38:F38"/>
    </sheetView>
  </sheetViews>
  <sheetFormatPr defaultColWidth="9.1796875" defaultRowHeight="14.5" x14ac:dyDescent="0.35"/>
  <cols>
    <col min="1" max="1" width="10.81640625" style="360" customWidth="1"/>
    <col min="2" max="2" width="24.453125" style="360" customWidth="1"/>
    <col min="3" max="3" width="24.54296875" style="360" customWidth="1"/>
    <col min="4" max="4" width="20.54296875" style="360" customWidth="1"/>
    <col min="5" max="5" width="13.81640625" style="360" customWidth="1"/>
    <col min="6" max="6" width="15.1796875" style="360" customWidth="1"/>
    <col min="7" max="7" width="9.1796875" style="360"/>
    <col min="8" max="8" width="11.54296875" style="360" customWidth="1"/>
    <col min="9" max="9" width="7.81640625" style="360" customWidth="1"/>
    <col min="10" max="11" width="9.1796875" style="360"/>
    <col min="12" max="12" width="6.1796875" style="360" bestFit="1" customWidth="1"/>
    <col min="13" max="13" width="23.81640625" style="360" customWidth="1"/>
    <col min="14" max="14" width="15.81640625" style="360" customWidth="1"/>
    <col min="15" max="15" width="16.1796875" style="360" customWidth="1"/>
    <col min="16" max="16" width="17.81640625" style="360" customWidth="1"/>
    <col min="17" max="17" width="9.1796875" style="360"/>
    <col min="18" max="18" width="28.453125" style="360" bestFit="1" customWidth="1"/>
    <col min="19" max="20" width="16.54296875" style="360" customWidth="1"/>
    <col min="21" max="21" width="7.1796875" style="360" customWidth="1"/>
    <col min="22" max="22" width="12" style="360" customWidth="1"/>
    <col min="23" max="24" width="7.1796875" style="360" customWidth="1"/>
    <col min="25" max="25" width="8.1796875" style="360" customWidth="1"/>
    <col min="26" max="27" width="7.1796875" style="360" customWidth="1"/>
    <col min="28" max="28" width="7.54296875" style="360" customWidth="1"/>
    <col min="29" max="29" width="6.81640625" style="360" customWidth="1"/>
    <col min="30" max="30" width="10.54296875" style="360" customWidth="1"/>
    <col min="31" max="31" width="7.81640625" style="360" customWidth="1"/>
    <col min="32" max="32" width="13.81640625" style="360" customWidth="1"/>
    <col min="33" max="33" width="11.1796875" style="360" customWidth="1"/>
    <col min="34" max="34" width="11" style="360" customWidth="1"/>
    <col min="35" max="35" width="10.453125" style="360" customWidth="1"/>
    <col min="36" max="36" width="19.54296875" style="360" customWidth="1"/>
    <col min="37" max="16384" width="9.1796875" style="360"/>
  </cols>
  <sheetData>
    <row r="1" spans="1:36"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row>
    <row r="2" spans="1:36" s="383" customFormat="1" ht="20.149999999999999" customHeight="1" x14ac:dyDescent="0.35">
      <c r="A2" s="170"/>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row>
    <row r="3" spans="1:36" s="383" customFormat="1" ht="20.149999999999999" customHeight="1" x14ac:dyDescent="0.35">
      <c r="A3" s="170"/>
      <c r="B3" s="834"/>
      <c r="C3" s="834"/>
      <c r="D3" s="834"/>
      <c r="E3" s="816"/>
      <c r="F3" s="816"/>
      <c r="G3" s="817" t="s">
        <v>169</v>
      </c>
      <c r="H3" s="817" t="s">
        <v>170</v>
      </c>
      <c r="I3" s="817" t="s">
        <v>171</v>
      </c>
      <c r="J3" s="817" t="s">
        <v>247</v>
      </c>
      <c r="K3" s="816" t="s">
        <v>173</v>
      </c>
      <c r="L3" s="816"/>
      <c r="M3" s="816" t="s">
        <v>174</v>
      </c>
      <c r="N3" s="816"/>
      <c r="O3" s="816"/>
      <c r="P3" s="816"/>
      <c r="Q3" s="817" t="s">
        <v>248</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row>
    <row r="4" spans="1:36" s="383" customFormat="1" ht="120" customHeight="1" x14ac:dyDescent="0.35">
      <c r="A4" s="170"/>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row>
    <row r="5" spans="1:36" ht="22" customHeight="1" x14ac:dyDescent="0.35">
      <c r="A5" s="359"/>
      <c r="B5" s="803" t="str">
        <f>(A43)</f>
        <v>S.1</v>
      </c>
      <c r="C5" s="803"/>
      <c r="D5" s="802"/>
      <c r="E5" s="799"/>
      <c r="F5" s="130" t="s">
        <v>186</v>
      </c>
      <c r="G5" s="351"/>
      <c r="H5" s="73"/>
      <c r="I5" s="73"/>
      <c r="J5" s="98"/>
      <c r="K5" s="148"/>
      <c r="L5" s="73"/>
      <c r="M5" s="73"/>
      <c r="N5" s="73"/>
      <c r="O5" s="73"/>
      <c r="P5" s="73"/>
      <c r="Q5" s="98"/>
      <c r="R5" s="149"/>
      <c r="S5" s="446"/>
      <c r="T5" s="374"/>
      <c r="U5" s="425"/>
      <c r="V5" s="425"/>
      <c r="W5" s="73"/>
      <c r="X5" s="73"/>
      <c r="Y5" s="73"/>
      <c r="Z5" s="425"/>
      <c r="AA5" s="73"/>
      <c r="AB5" s="375"/>
      <c r="AC5" s="73"/>
      <c r="AD5" s="73"/>
      <c r="AE5" s="73"/>
      <c r="AF5" s="824"/>
      <c r="AG5" s="351"/>
      <c r="AH5" s="426"/>
      <c r="AI5" s="98"/>
      <c r="AJ5" s="427"/>
    </row>
    <row r="6" spans="1:36" ht="22" customHeight="1" x14ac:dyDescent="0.35">
      <c r="A6" s="359"/>
      <c r="B6" s="800"/>
      <c r="C6" s="800"/>
      <c r="D6" s="802"/>
      <c r="E6" s="776"/>
      <c r="F6" s="119" t="s">
        <v>10</v>
      </c>
      <c r="G6" s="42"/>
      <c r="H6" s="48"/>
      <c r="I6" s="48"/>
      <c r="J6" s="107"/>
      <c r="K6" s="61"/>
      <c r="L6" s="48"/>
      <c r="M6" s="48"/>
      <c r="N6" s="48"/>
      <c r="O6" s="48"/>
      <c r="P6" s="48"/>
      <c r="Q6" s="107"/>
      <c r="R6" s="51"/>
      <c r="S6" s="42"/>
      <c r="T6" s="85"/>
      <c r="U6" s="42"/>
      <c r="V6" s="61"/>
      <c r="W6" s="61"/>
      <c r="X6" s="61"/>
      <c r="Y6" s="61"/>
      <c r="Z6" s="48"/>
      <c r="AA6" s="48"/>
      <c r="AB6" s="71"/>
      <c r="AC6" s="71"/>
      <c r="AD6" s="71"/>
      <c r="AE6" s="48"/>
      <c r="AF6" s="790"/>
      <c r="AG6" s="792"/>
      <c r="AH6" s="794"/>
      <c r="AI6" s="796"/>
      <c r="AJ6" s="806"/>
    </row>
    <row r="7" spans="1:36" ht="22" customHeight="1" x14ac:dyDescent="0.35">
      <c r="A7" s="359"/>
      <c r="B7" s="800"/>
      <c r="C7" s="800"/>
      <c r="D7" s="802"/>
      <c r="E7" s="776"/>
      <c r="F7" s="119" t="s">
        <v>192</v>
      </c>
      <c r="G7" s="42"/>
      <c r="H7" s="48"/>
      <c r="I7" s="48"/>
      <c r="J7" s="107"/>
      <c r="K7" s="61"/>
      <c r="L7" s="48"/>
      <c r="M7" s="48"/>
      <c r="N7" s="48"/>
      <c r="O7" s="48"/>
      <c r="P7" s="48"/>
      <c r="Q7" s="107"/>
      <c r="R7" s="51"/>
      <c r="S7" s="42"/>
      <c r="T7" s="86"/>
      <c r="U7" s="42"/>
      <c r="V7" s="61"/>
      <c r="W7" s="61"/>
      <c r="X7" s="61"/>
      <c r="Y7" s="61"/>
      <c r="Z7" s="48"/>
      <c r="AA7" s="70"/>
      <c r="AB7" s="48"/>
      <c r="AC7" s="48"/>
      <c r="AD7" s="48"/>
      <c r="AE7" s="61"/>
      <c r="AF7" s="790"/>
      <c r="AG7" s="792"/>
      <c r="AH7" s="794"/>
      <c r="AI7" s="796"/>
      <c r="AJ7" s="798"/>
    </row>
    <row r="8" spans="1:36" ht="22" customHeight="1" x14ac:dyDescent="0.35">
      <c r="A8" s="359"/>
      <c r="B8" s="800"/>
      <c r="C8" s="800"/>
      <c r="D8" s="802"/>
      <c r="E8" s="776"/>
      <c r="F8" s="119" t="s">
        <v>194</v>
      </c>
      <c r="G8" s="42"/>
      <c r="H8" s="48"/>
      <c r="I8" s="48"/>
      <c r="J8" s="107"/>
      <c r="K8" s="61"/>
      <c r="L8" s="48"/>
      <c r="M8" s="48"/>
      <c r="N8" s="48"/>
      <c r="O8" s="48"/>
      <c r="P8" s="48"/>
      <c r="Q8" s="107"/>
      <c r="R8" s="51"/>
      <c r="S8" s="42"/>
      <c r="T8" s="85"/>
      <c r="U8" s="42"/>
      <c r="V8" s="61"/>
      <c r="W8" s="61"/>
      <c r="X8" s="61"/>
      <c r="Y8" s="61"/>
      <c r="Z8" s="48"/>
      <c r="AA8" s="48"/>
      <c r="AB8" s="73"/>
      <c r="AC8" s="73"/>
      <c r="AD8" s="73"/>
      <c r="AE8" s="48"/>
      <c r="AF8" s="790"/>
      <c r="AG8" s="792"/>
      <c r="AH8" s="794"/>
      <c r="AI8" s="796"/>
      <c r="AJ8" s="798"/>
    </row>
    <row r="9" spans="1:36" ht="22" customHeight="1" x14ac:dyDescent="0.35">
      <c r="A9" s="359"/>
      <c r="B9" s="800"/>
      <c r="C9" s="800"/>
      <c r="D9" s="802"/>
      <c r="E9" s="776"/>
      <c r="F9" s="119" t="s">
        <v>196</v>
      </c>
      <c r="G9" s="42"/>
      <c r="H9" s="48"/>
      <c r="I9" s="48"/>
      <c r="J9" s="107"/>
      <c r="K9" s="61"/>
      <c r="L9" s="48"/>
      <c r="M9" s="48"/>
      <c r="N9" s="48"/>
      <c r="O9" s="48"/>
      <c r="P9" s="48"/>
      <c r="Q9" s="107"/>
      <c r="R9" s="51"/>
      <c r="S9" s="449"/>
      <c r="T9" s="83"/>
      <c r="U9" s="42"/>
      <c r="V9" s="61"/>
      <c r="W9" s="61"/>
      <c r="X9" s="61"/>
      <c r="Y9" s="61"/>
      <c r="Z9" s="48"/>
      <c r="AA9" s="48"/>
      <c r="AB9" s="48"/>
      <c r="AC9" s="48"/>
      <c r="AD9" s="48"/>
      <c r="AE9" s="48"/>
      <c r="AF9" s="790"/>
      <c r="AG9" s="792"/>
      <c r="AH9" s="794"/>
      <c r="AI9" s="796"/>
      <c r="AJ9" s="798"/>
    </row>
    <row r="10" spans="1:36" ht="22" customHeight="1" x14ac:dyDescent="0.35">
      <c r="A10" s="359"/>
      <c r="B10" s="800"/>
      <c r="C10" s="800"/>
      <c r="D10" s="803"/>
      <c r="E10" s="776"/>
      <c r="F10" s="119" t="s">
        <v>6</v>
      </c>
      <c r="G10" s="125"/>
      <c r="H10" s="53"/>
      <c r="I10" s="53"/>
      <c r="J10" s="128"/>
      <c r="K10" s="153"/>
      <c r="L10" s="53"/>
      <c r="M10" s="53"/>
      <c r="N10" s="53"/>
      <c r="O10" s="53"/>
      <c r="P10" s="53"/>
      <c r="Q10" s="128"/>
      <c r="R10" s="144"/>
      <c r="S10" s="125"/>
      <c r="T10" s="184"/>
      <c r="U10" s="821"/>
      <c r="V10" s="822"/>
      <c r="W10" s="822"/>
      <c r="X10" s="822"/>
      <c r="Y10" s="822"/>
      <c r="Z10" s="822"/>
      <c r="AA10" s="822"/>
      <c r="AB10" s="822"/>
      <c r="AC10" s="822"/>
      <c r="AD10" s="822"/>
      <c r="AE10" s="823"/>
      <c r="AF10" s="791"/>
      <c r="AG10" s="793"/>
      <c r="AH10" s="795"/>
      <c r="AI10" s="797"/>
      <c r="AJ10" s="799"/>
    </row>
    <row r="11" spans="1:36" ht="22" customHeight="1" x14ac:dyDescent="0.35">
      <c r="A11" s="359"/>
      <c r="B11" s="803" t="str">
        <f>(A44)</f>
        <v>S.2</v>
      </c>
      <c r="C11" s="800"/>
      <c r="D11" s="801"/>
      <c r="E11" s="776"/>
      <c r="F11" s="119" t="s">
        <v>186</v>
      </c>
      <c r="G11" s="45"/>
      <c r="H11" s="43"/>
      <c r="I11" s="43"/>
      <c r="J11" s="44"/>
      <c r="K11" s="126"/>
      <c r="L11" s="43"/>
      <c r="M11" s="43"/>
      <c r="N11" s="43"/>
      <c r="O11" s="43"/>
      <c r="P11" s="43"/>
      <c r="Q11" s="44"/>
      <c r="R11" s="142"/>
      <c r="S11" s="187"/>
      <c r="T11" s="186"/>
      <c r="U11" s="45"/>
      <c r="V11" s="126"/>
      <c r="W11" s="126"/>
      <c r="X11" s="126"/>
      <c r="Y11" s="126"/>
      <c r="Z11" s="258"/>
      <c r="AA11" s="43"/>
      <c r="AB11" s="255"/>
      <c r="AC11" s="255"/>
      <c r="AD11" s="255"/>
      <c r="AE11" s="255"/>
      <c r="AF11" s="789"/>
      <c r="AG11" s="45"/>
      <c r="AH11" s="185"/>
      <c r="AI11" s="44"/>
      <c r="AJ11" s="298"/>
    </row>
    <row r="12" spans="1:36" ht="22" customHeight="1" x14ac:dyDescent="0.35">
      <c r="A12" s="359"/>
      <c r="B12" s="800"/>
      <c r="C12" s="800"/>
      <c r="D12" s="802"/>
      <c r="E12" s="776"/>
      <c r="F12" s="119" t="s">
        <v>10</v>
      </c>
      <c r="G12" s="42"/>
      <c r="H12" s="48"/>
      <c r="I12" s="48"/>
      <c r="J12" s="107"/>
      <c r="K12" s="61"/>
      <c r="L12" s="48"/>
      <c r="M12" s="48"/>
      <c r="N12" s="48"/>
      <c r="O12" s="48"/>
      <c r="P12" s="48"/>
      <c r="Q12" s="107"/>
      <c r="R12" s="133"/>
      <c r="S12" s="42"/>
      <c r="T12" s="85"/>
      <c r="U12" s="42"/>
      <c r="V12" s="61"/>
      <c r="W12" s="61"/>
      <c r="X12" s="61"/>
      <c r="Y12" s="61"/>
      <c r="Z12" s="48"/>
      <c r="AA12" s="48"/>
      <c r="AB12" s="48"/>
      <c r="AC12" s="48"/>
      <c r="AD12" s="48"/>
      <c r="AE12" s="48"/>
      <c r="AF12" s="790"/>
      <c r="AG12" s="792"/>
      <c r="AH12" s="810"/>
      <c r="AI12" s="796"/>
      <c r="AJ12" s="806"/>
    </row>
    <row r="13" spans="1:36" ht="22" customHeight="1" x14ac:dyDescent="0.35">
      <c r="A13" s="359"/>
      <c r="B13" s="800"/>
      <c r="C13" s="800"/>
      <c r="D13" s="802"/>
      <c r="E13" s="776"/>
      <c r="F13" s="119" t="s">
        <v>192</v>
      </c>
      <c r="G13" s="42"/>
      <c r="H13" s="48"/>
      <c r="I13" s="48"/>
      <c r="J13" s="107"/>
      <c r="K13" s="61"/>
      <c r="L13" s="48"/>
      <c r="M13" s="48"/>
      <c r="N13" s="48"/>
      <c r="O13" s="48"/>
      <c r="P13" s="48"/>
      <c r="Q13" s="107"/>
      <c r="R13" s="534"/>
      <c r="S13" s="42"/>
      <c r="T13" s="86"/>
      <c r="U13" s="42"/>
      <c r="V13" s="61"/>
      <c r="W13" s="61"/>
      <c r="X13" s="61"/>
      <c r="Y13" s="61"/>
      <c r="Z13" s="48"/>
      <c r="AA13" s="48"/>
      <c r="AB13" s="48"/>
      <c r="AC13" s="48"/>
      <c r="AD13" s="48"/>
      <c r="AF13" s="790"/>
      <c r="AG13" s="792"/>
      <c r="AH13" s="810"/>
      <c r="AI13" s="796"/>
      <c r="AJ13" s="798"/>
    </row>
    <row r="14" spans="1:36" ht="22" customHeight="1" x14ac:dyDescent="0.35">
      <c r="A14" s="359"/>
      <c r="B14" s="800"/>
      <c r="C14" s="800"/>
      <c r="D14" s="802"/>
      <c r="E14" s="776"/>
      <c r="F14" s="119" t="s">
        <v>194</v>
      </c>
      <c r="G14" s="42"/>
      <c r="H14" s="48"/>
      <c r="I14" s="48"/>
      <c r="J14" s="107"/>
      <c r="K14" s="61"/>
      <c r="L14" s="48"/>
      <c r="M14" s="48"/>
      <c r="N14" s="48"/>
      <c r="O14" s="48"/>
      <c r="P14" s="48"/>
      <c r="Q14" s="107"/>
      <c r="R14" s="51"/>
      <c r="S14" s="42"/>
      <c r="T14" s="85"/>
      <c r="U14" s="42"/>
      <c r="V14" s="61"/>
      <c r="W14" s="61"/>
      <c r="X14" s="61"/>
      <c r="Y14" s="61"/>
      <c r="Z14" s="48"/>
      <c r="AA14" s="48"/>
      <c r="AB14" s="48"/>
      <c r="AC14" s="48"/>
      <c r="AD14" s="48"/>
      <c r="AE14" s="48"/>
      <c r="AF14" s="790"/>
      <c r="AG14" s="792"/>
      <c r="AH14" s="810"/>
      <c r="AI14" s="796"/>
      <c r="AJ14" s="798"/>
    </row>
    <row r="15" spans="1:36" ht="22" customHeight="1" x14ac:dyDescent="0.35">
      <c r="A15" s="359"/>
      <c r="B15" s="800"/>
      <c r="C15" s="800"/>
      <c r="D15" s="802"/>
      <c r="E15" s="776"/>
      <c r="F15" s="119" t="s">
        <v>196</v>
      </c>
      <c r="G15" s="42"/>
      <c r="H15" s="48"/>
      <c r="I15" s="48"/>
      <c r="J15" s="107"/>
      <c r="K15" s="61"/>
      <c r="L15" s="48"/>
      <c r="M15" s="48"/>
      <c r="N15" s="48"/>
      <c r="O15" s="48"/>
      <c r="P15" s="48"/>
      <c r="Q15" s="107"/>
      <c r="R15" s="51"/>
      <c r="S15" s="42"/>
      <c r="T15" s="85"/>
      <c r="U15" s="42"/>
      <c r="V15" s="61"/>
      <c r="W15" s="61"/>
      <c r="X15" s="61"/>
      <c r="Y15" s="61"/>
      <c r="Z15" s="48"/>
      <c r="AA15" s="48"/>
      <c r="AB15" s="48"/>
      <c r="AC15" s="48"/>
      <c r="AD15" s="48"/>
      <c r="AE15" s="48"/>
      <c r="AF15" s="790"/>
      <c r="AG15" s="792"/>
      <c r="AH15" s="810"/>
      <c r="AI15" s="796"/>
      <c r="AJ15" s="798"/>
    </row>
    <row r="16" spans="1:36" ht="22" customHeight="1" x14ac:dyDescent="0.35">
      <c r="A16" s="359"/>
      <c r="B16" s="800"/>
      <c r="C16" s="800"/>
      <c r="D16" s="803"/>
      <c r="E16" s="776"/>
      <c r="F16" s="119" t="s">
        <v>6</v>
      </c>
      <c r="G16" s="125"/>
      <c r="H16" s="53"/>
      <c r="I16" s="53"/>
      <c r="J16" s="128"/>
      <c r="K16" s="153"/>
      <c r="L16" s="53"/>
      <c r="M16" s="53"/>
      <c r="N16" s="53"/>
      <c r="O16" s="53"/>
      <c r="P16" s="53"/>
      <c r="Q16" s="128"/>
      <c r="R16" s="144"/>
      <c r="S16" s="125"/>
      <c r="T16" s="184"/>
      <c r="U16" s="821"/>
      <c r="V16" s="822"/>
      <c r="W16" s="822"/>
      <c r="X16" s="822"/>
      <c r="Y16" s="822"/>
      <c r="Z16" s="822"/>
      <c r="AA16" s="822"/>
      <c r="AB16" s="822"/>
      <c r="AC16" s="822"/>
      <c r="AD16" s="822"/>
      <c r="AE16" s="823"/>
      <c r="AF16" s="791"/>
      <c r="AG16" s="793"/>
      <c r="AH16" s="811"/>
      <c r="AI16" s="797"/>
      <c r="AJ16" s="799"/>
    </row>
    <row r="17" spans="1:36" ht="22" customHeight="1" x14ac:dyDescent="0.35">
      <c r="A17" s="359"/>
      <c r="B17" s="800" t="str">
        <f>(A45)</f>
        <v>S.3</v>
      </c>
      <c r="C17" s="803"/>
      <c r="D17" s="801"/>
      <c r="E17" s="776"/>
      <c r="F17" s="119" t="s">
        <v>186</v>
      </c>
      <c r="G17" s="45"/>
      <c r="H17" s="43"/>
      <c r="I17" s="43"/>
      <c r="J17" s="44"/>
      <c r="K17" s="126"/>
      <c r="L17" s="43"/>
      <c r="M17" s="43"/>
      <c r="N17" s="43"/>
      <c r="O17" s="43"/>
      <c r="P17" s="43"/>
      <c r="Q17" s="44"/>
      <c r="R17" s="142"/>
      <c r="S17" s="187"/>
      <c r="T17" s="186"/>
      <c r="U17" s="45"/>
      <c r="V17" s="126"/>
      <c r="W17" s="126"/>
      <c r="X17" s="126"/>
      <c r="Y17" s="126"/>
      <c r="Z17" s="43"/>
      <c r="AA17" s="43"/>
      <c r="AB17" s="43"/>
      <c r="AC17" s="43"/>
      <c r="AD17" s="43"/>
      <c r="AE17" s="43"/>
      <c r="AF17" s="789"/>
      <c r="AG17" s="45"/>
      <c r="AH17" s="185"/>
      <c r="AI17" s="44"/>
      <c r="AJ17" s="428"/>
    </row>
    <row r="18" spans="1:36" ht="22" customHeight="1" x14ac:dyDescent="0.35">
      <c r="A18" s="359"/>
      <c r="B18" s="800"/>
      <c r="C18" s="800"/>
      <c r="D18" s="802"/>
      <c r="E18" s="776"/>
      <c r="F18" s="119" t="s">
        <v>10</v>
      </c>
      <c r="G18" s="42"/>
      <c r="H18" s="48"/>
      <c r="I18" s="48"/>
      <c r="J18" s="107"/>
      <c r="K18" s="61"/>
      <c r="L18" s="48"/>
      <c r="M18" s="48"/>
      <c r="N18" s="48"/>
      <c r="O18" s="48"/>
      <c r="P18" s="48"/>
      <c r="Q18" s="107"/>
      <c r="R18" s="51"/>
      <c r="S18" s="42"/>
      <c r="T18" s="85"/>
      <c r="U18" s="42"/>
      <c r="V18" s="61"/>
      <c r="W18" s="61"/>
      <c r="X18" s="61"/>
      <c r="Y18" s="61"/>
      <c r="Z18" s="48"/>
      <c r="AA18" s="48"/>
      <c r="AB18" s="48"/>
      <c r="AC18" s="48"/>
      <c r="AD18" s="48"/>
      <c r="AE18" s="48"/>
      <c r="AF18" s="790"/>
      <c r="AG18" s="792"/>
      <c r="AH18" s="810"/>
      <c r="AI18" s="796"/>
      <c r="AJ18" s="798"/>
    </row>
    <row r="19" spans="1:36" ht="22" customHeight="1" x14ac:dyDescent="0.35">
      <c r="A19" s="359"/>
      <c r="B19" s="800"/>
      <c r="C19" s="800"/>
      <c r="D19" s="802"/>
      <c r="E19" s="776"/>
      <c r="F19" s="119" t="s">
        <v>192</v>
      </c>
      <c r="G19" s="42"/>
      <c r="H19" s="48"/>
      <c r="I19" s="48"/>
      <c r="J19" s="107"/>
      <c r="K19" s="61"/>
      <c r="L19" s="48"/>
      <c r="M19" s="48"/>
      <c r="N19" s="48"/>
      <c r="O19" s="48"/>
      <c r="P19" s="48"/>
      <c r="Q19" s="107"/>
      <c r="R19" s="51"/>
      <c r="S19" s="42"/>
      <c r="T19" s="85"/>
      <c r="U19" s="42"/>
      <c r="V19" s="61"/>
      <c r="W19" s="61"/>
      <c r="X19" s="61"/>
      <c r="Y19" s="61"/>
      <c r="Z19" s="48"/>
      <c r="AA19" s="48"/>
      <c r="AB19" s="48"/>
      <c r="AC19" s="48"/>
      <c r="AD19" s="48"/>
      <c r="AE19" s="48"/>
      <c r="AF19" s="790"/>
      <c r="AG19" s="792"/>
      <c r="AH19" s="810"/>
      <c r="AI19" s="796"/>
      <c r="AJ19" s="798"/>
    </row>
    <row r="20" spans="1:36" ht="22" customHeight="1" x14ac:dyDescent="0.35">
      <c r="A20" s="359"/>
      <c r="B20" s="800"/>
      <c r="C20" s="800"/>
      <c r="D20" s="802"/>
      <c r="E20" s="776"/>
      <c r="F20" s="119" t="s">
        <v>194</v>
      </c>
      <c r="G20" s="42"/>
      <c r="H20" s="48"/>
      <c r="I20" s="48"/>
      <c r="J20" s="107"/>
      <c r="K20" s="61"/>
      <c r="L20" s="48"/>
      <c r="M20" s="48"/>
      <c r="N20" s="48"/>
      <c r="O20" s="48"/>
      <c r="P20" s="48"/>
      <c r="Q20" s="107"/>
      <c r="R20" s="51"/>
      <c r="S20" s="42"/>
      <c r="T20" s="85"/>
      <c r="U20" s="42"/>
      <c r="V20" s="61"/>
      <c r="W20" s="61"/>
      <c r="X20" s="61"/>
      <c r="Y20" s="61"/>
      <c r="Z20" s="48"/>
      <c r="AA20" s="48"/>
      <c r="AB20" s="48"/>
      <c r="AC20" s="48"/>
      <c r="AD20" s="48"/>
      <c r="AE20" s="48"/>
      <c r="AF20" s="790"/>
      <c r="AG20" s="792"/>
      <c r="AH20" s="810"/>
      <c r="AI20" s="796"/>
      <c r="AJ20" s="798"/>
    </row>
    <row r="21" spans="1:36" ht="22" customHeight="1" x14ac:dyDescent="0.35">
      <c r="A21" s="359"/>
      <c r="B21" s="800"/>
      <c r="C21" s="800"/>
      <c r="D21" s="802"/>
      <c r="E21" s="776"/>
      <c r="F21" s="119" t="s">
        <v>196</v>
      </c>
      <c r="G21" s="42"/>
      <c r="H21" s="48"/>
      <c r="I21" s="48"/>
      <c r="J21" s="107"/>
      <c r="K21" s="61"/>
      <c r="L21" s="48"/>
      <c r="M21" s="48"/>
      <c r="N21" s="48"/>
      <c r="O21" s="48"/>
      <c r="P21" s="48"/>
      <c r="Q21" s="107"/>
      <c r="R21" s="51"/>
      <c r="S21" s="42"/>
      <c r="T21" s="85"/>
      <c r="U21" s="42"/>
      <c r="V21" s="61"/>
      <c r="W21" s="61"/>
      <c r="X21" s="61"/>
      <c r="Y21" s="61"/>
      <c r="Z21" s="48"/>
      <c r="AA21" s="48"/>
      <c r="AB21" s="48"/>
      <c r="AC21" s="48"/>
      <c r="AD21" s="48"/>
      <c r="AE21" s="48"/>
      <c r="AF21" s="790"/>
      <c r="AG21" s="792"/>
      <c r="AH21" s="810"/>
      <c r="AI21" s="796"/>
      <c r="AJ21" s="798"/>
    </row>
    <row r="22" spans="1:36" ht="22" customHeight="1" x14ac:dyDescent="0.35">
      <c r="A22" s="359"/>
      <c r="B22" s="800"/>
      <c r="C22" s="800"/>
      <c r="D22" s="803"/>
      <c r="E22" s="776"/>
      <c r="F22" s="119" t="s">
        <v>6</v>
      </c>
      <c r="G22" s="125"/>
      <c r="H22" s="53"/>
      <c r="I22" s="53"/>
      <c r="J22" s="128"/>
      <c r="K22" s="153"/>
      <c r="L22" s="53"/>
      <c r="M22" s="53"/>
      <c r="N22" s="53"/>
      <c r="O22" s="53"/>
      <c r="P22" s="53"/>
      <c r="Q22" s="128"/>
      <c r="R22" s="144"/>
      <c r="S22" s="125"/>
      <c r="T22" s="184"/>
      <c r="U22" s="821"/>
      <c r="V22" s="822"/>
      <c r="W22" s="822"/>
      <c r="X22" s="822"/>
      <c r="Y22" s="822"/>
      <c r="Z22" s="822"/>
      <c r="AA22" s="822"/>
      <c r="AB22" s="822"/>
      <c r="AC22" s="822"/>
      <c r="AD22" s="822"/>
      <c r="AE22" s="823"/>
      <c r="AF22" s="791"/>
      <c r="AG22" s="793"/>
      <c r="AH22" s="811"/>
      <c r="AI22" s="797"/>
      <c r="AJ22" s="799"/>
    </row>
    <row r="23" spans="1:36" ht="22" customHeight="1" x14ac:dyDescent="0.35">
      <c r="A23" s="359"/>
      <c r="B23" s="800" t="str">
        <f>(A46)</f>
        <v>S.4</v>
      </c>
      <c r="C23" s="800"/>
      <c r="D23" s="801"/>
      <c r="E23" s="799"/>
      <c r="F23" s="119" t="s">
        <v>186</v>
      </c>
      <c r="G23" s="45"/>
      <c r="H23" s="43"/>
      <c r="I23" s="43"/>
      <c r="J23" s="44"/>
      <c r="K23" s="126"/>
      <c r="L23" s="43"/>
      <c r="M23" s="43"/>
      <c r="N23" s="43"/>
      <c r="O23" s="43"/>
      <c r="P23" s="43"/>
      <c r="Q23" s="44"/>
      <c r="R23" s="142"/>
      <c r="S23" s="187"/>
      <c r="T23" s="186"/>
      <c r="U23" s="532"/>
      <c r="V23" s="533"/>
      <c r="W23" s="533"/>
      <c r="X23" s="448"/>
      <c r="Y23" s="448"/>
      <c r="Z23" s="415"/>
      <c r="AA23" s="415"/>
      <c r="AB23" s="415"/>
      <c r="AC23" s="415"/>
      <c r="AD23" s="43"/>
      <c r="AE23" s="43"/>
      <c r="AF23" s="789"/>
      <c r="AG23" s="45"/>
      <c r="AH23" s="43"/>
      <c r="AI23" s="44"/>
      <c r="AJ23" s="428"/>
    </row>
    <row r="24" spans="1:36" ht="22" customHeight="1" x14ac:dyDescent="0.35">
      <c r="A24" s="359"/>
      <c r="B24" s="800"/>
      <c r="C24" s="800"/>
      <c r="D24" s="802"/>
      <c r="E24" s="776"/>
      <c r="F24" s="119" t="s">
        <v>10</v>
      </c>
      <c r="G24" s="42"/>
      <c r="H24" s="48"/>
      <c r="I24" s="48"/>
      <c r="J24" s="107"/>
      <c r="K24" s="61"/>
      <c r="L24" s="48"/>
      <c r="M24" s="48"/>
      <c r="N24" s="48"/>
      <c r="O24" s="48"/>
      <c r="P24" s="48"/>
      <c r="Q24" s="107"/>
      <c r="R24" s="51"/>
      <c r="S24" s="42"/>
      <c r="T24" s="85"/>
      <c r="U24" s="42"/>
      <c r="V24" s="61"/>
      <c r="W24" s="61"/>
      <c r="X24" s="61"/>
      <c r="Y24" s="61"/>
      <c r="Z24" s="48"/>
      <c r="AA24" s="48"/>
      <c r="AB24" s="48"/>
      <c r="AC24" s="48"/>
      <c r="AD24" s="48"/>
      <c r="AE24" s="48"/>
      <c r="AF24" s="790"/>
      <c r="AG24" s="792"/>
      <c r="AH24" s="794"/>
      <c r="AI24" s="796"/>
      <c r="AJ24" s="798"/>
    </row>
    <row r="25" spans="1:36" ht="22" customHeight="1" x14ac:dyDescent="0.35">
      <c r="A25" s="359"/>
      <c r="B25" s="800"/>
      <c r="C25" s="800"/>
      <c r="D25" s="802"/>
      <c r="E25" s="776"/>
      <c r="F25" s="119" t="s">
        <v>192</v>
      </c>
      <c r="G25" s="42"/>
      <c r="H25" s="48"/>
      <c r="I25" s="48"/>
      <c r="J25" s="107"/>
      <c r="K25" s="61"/>
      <c r="L25" s="48"/>
      <c r="M25" s="48"/>
      <c r="N25" s="48"/>
      <c r="O25" s="48"/>
      <c r="P25" s="48"/>
      <c r="Q25" s="107"/>
      <c r="R25" s="51"/>
      <c r="S25" s="42"/>
      <c r="T25" s="85"/>
      <c r="U25" s="42"/>
      <c r="V25" s="61"/>
      <c r="W25" s="61"/>
      <c r="X25" s="61"/>
      <c r="Y25" s="61"/>
      <c r="Z25" s="48"/>
      <c r="AA25" s="48"/>
      <c r="AB25" s="48"/>
      <c r="AC25" s="48"/>
      <c r="AD25" s="48"/>
      <c r="AE25" s="48"/>
      <c r="AF25" s="790"/>
      <c r="AG25" s="792"/>
      <c r="AH25" s="794"/>
      <c r="AI25" s="796"/>
      <c r="AJ25" s="798"/>
    </row>
    <row r="26" spans="1:36" ht="22" customHeight="1" x14ac:dyDescent="0.35">
      <c r="A26" s="359"/>
      <c r="B26" s="800"/>
      <c r="C26" s="800"/>
      <c r="D26" s="802"/>
      <c r="E26" s="776"/>
      <c r="F26" s="119" t="s">
        <v>194</v>
      </c>
      <c r="G26" s="42"/>
      <c r="H26" s="48"/>
      <c r="I26" s="48"/>
      <c r="J26" s="107"/>
      <c r="K26" s="61"/>
      <c r="L26" s="48"/>
      <c r="M26" s="48"/>
      <c r="N26" s="48"/>
      <c r="O26" s="48"/>
      <c r="P26" s="48"/>
      <c r="Q26" s="107"/>
      <c r="R26" s="51"/>
      <c r="S26" s="42"/>
      <c r="T26" s="85"/>
      <c r="U26" s="42"/>
      <c r="V26" s="61"/>
      <c r="W26" s="61"/>
      <c r="X26" s="61"/>
      <c r="Y26" s="61"/>
      <c r="Z26" s="48"/>
      <c r="AA26" s="48"/>
      <c r="AB26" s="48"/>
      <c r="AC26" s="48"/>
      <c r="AD26" s="48"/>
      <c r="AE26" s="48"/>
      <c r="AF26" s="790"/>
      <c r="AG26" s="792"/>
      <c r="AH26" s="794"/>
      <c r="AI26" s="796"/>
      <c r="AJ26" s="798"/>
    </row>
    <row r="27" spans="1:36" ht="22" customHeight="1" x14ac:dyDescent="0.35">
      <c r="A27" s="359"/>
      <c r="B27" s="800"/>
      <c r="C27" s="800"/>
      <c r="D27" s="802"/>
      <c r="E27" s="776"/>
      <c r="F27" s="119" t="s">
        <v>196</v>
      </c>
      <c r="G27" s="42"/>
      <c r="H27" s="48"/>
      <c r="I27" s="48"/>
      <c r="J27" s="107"/>
      <c r="K27" s="61"/>
      <c r="L27" s="48"/>
      <c r="M27" s="48"/>
      <c r="N27" s="48"/>
      <c r="O27" s="48"/>
      <c r="P27" s="48"/>
      <c r="Q27" s="107"/>
      <c r="R27" s="51"/>
      <c r="S27" s="42"/>
      <c r="T27" s="85"/>
      <c r="U27" s="42"/>
      <c r="V27" s="61"/>
      <c r="W27" s="61"/>
      <c r="X27" s="61"/>
      <c r="Y27" s="61"/>
      <c r="Z27" s="48"/>
      <c r="AA27" s="48"/>
      <c r="AB27" s="48"/>
      <c r="AC27" s="48"/>
      <c r="AD27" s="48"/>
      <c r="AE27" s="48"/>
      <c r="AF27" s="790"/>
      <c r="AG27" s="792"/>
      <c r="AH27" s="794"/>
      <c r="AI27" s="796"/>
      <c r="AJ27" s="798"/>
    </row>
    <row r="28" spans="1:36" ht="22" customHeight="1" x14ac:dyDescent="0.35">
      <c r="A28" s="359"/>
      <c r="B28" s="800"/>
      <c r="C28" s="800"/>
      <c r="D28" s="803"/>
      <c r="E28" s="776"/>
      <c r="F28" s="119" t="s">
        <v>6</v>
      </c>
      <c r="G28" s="125"/>
      <c r="H28" s="53"/>
      <c r="I28" s="53"/>
      <c r="J28" s="128"/>
      <c r="K28" s="153"/>
      <c r="L28" s="53"/>
      <c r="M28" s="53"/>
      <c r="N28" s="53"/>
      <c r="O28" s="53"/>
      <c r="P28" s="53"/>
      <c r="Q28" s="128"/>
      <c r="R28" s="144"/>
      <c r="S28" s="125"/>
      <c r="T28" s="184"/>
      <c r="U28" s="821"/>
      <c r="V28" s="822"/>
      <c r="W28" s="822"/>
      <c r="X28" s="822"/>
      <c r="Y28" s="822"/>
      <c r="Z28" s="822"/>
      <c r="AA28" s="822"/>
      <c r="AB28" s="822"/>
      <c r="AC28" s="822"/>
      <c r="AD28" s="822"/>
      <c r="AE28" s="823"/>
      <c r="AF28" s="791"/>
      <c r="AG28" s="793"/>
      <c r="AH28" s="795"/>
      <c r="AI28" s="797"/>
      <c r="AJ28" s="799"/>
    </row>
    <row r="29" spans="1:36" ht="22" customHeight="1" x14ac:dyDescent="0.35">
      <c r="A29" s="359"/>
      <c r="B29" s="800" t="str">
        <f>(A47)</f>
        <v>S.5</v>
      </c>
      <c r="C29" s="800"/>
      <c r="D29" s="801"/>
      <c r="E29" s="776"/>
      <c r="F29" s="119" t="s">
        <v>186</v>
      </c>
      <c r="G29" s="45"/>
      <c r="H29" s="43"/>
      <c r="I29" s="43"/>
      <c r="J29" s="44"/>
      <c r="K29" s="126"/>
      <c r="L29" s="43"/>
      <c r="M29" s="43"/>
      <c r="N29" s="43"/>
      <c r="O29" s="43"/>
      <c r="P29" s="43"/>
      <c r="Q29" s="44"/>
      <c r="R29" s="142"/>
      <c r="S29" s="187"/>
      <c r="T29" s="186"/>
      <c r="U29" s="447"/>
      <c r="V29" s="126"/>
      <c r="W29" s="448"/>
      <c r="X29" s="448"/>
      <c r="Y29" s="448"/>
      <c r="Z29" s="415"/>
      <c r="AA29" s="415"/>
      <c r="AB29" s="415"/>
      <c r="AC29" s="415"/>
      <c r="AD29" s="43"/>
      <c r="AE29" s="43"/>
      <c r="AF29" s="789"/>
      <c r="AG29" s="45"/>
      <c r="AH29" s="185"/>
      <c r="AI29" s="44"/>
      <c r="AJ29" s="428"/>
    </row>
    <row r="30" spans="1:36" ht="22" customHeight="1" x14ac:dyDescent="0.35">
      <c r="A30" s="359"/>
      <c r="B30" s="800"/>
      <c r="C30" s="800"/>
      <c r="D30" s="802"/>
      <c r="E30" s="776"/>
      <c r="F30" s="119" t="s">
        <v>10</v>
      </c>
      <c r="G30" s="42"/>
      <c r="H30" s="48"/>
      <c r="I30" s="48"/>
      <c r="J30" s="107"/>
      <c r="K30" s="61"/>
      <c r="L30" s="48"/>
      <c r="M30" s="48"/>
      <c r="N30" s="48"/>
      <c r="O30" s="48"/>
      <c r="P30" s="48"/>
      <c r="Q30" s="107"/>
      <c r="R30" s="51"/>
      <c r="S30" s="42"/>
      <c r="T30" s="85"/>
      <c r="U30" s="42"/>
      <c r="V30" s="61"/>
      <c r="W30" s="61"/>
      <c r="X30" s="61"/>
      <c r="Y30" s="61"/>
      <c r="Z30" s="48"/>
      <c r="AA30" s="48"/>
      <c r="AB30" s="48"/>
      <c r="AC30" s="48"/>
      <c r="AD30" s="48"/>
      <c r="AE30" s="48"/>
      <c r="AF30" s="790"/>
      <c r="AG30" s="792"/>
      <c r="AH30" s="794"/>
      <c r="AI30" s="796"/>
      <c r="AJ30" s="798"/>
    </row>
    <row r="31" spans="1:36" ht="22" customHeight="1" x14ac:dyDescent="0.35">
      <c r="A31" s="359"/>
      <c r="B31" s="800"/>
      <c r="C31" s="800"/>
      <c r="D31" s="802"/>
      <c r="E31" s="776"/>
      <c r="F31" s="119" t="s">
        <v>192</v>
      </c>
      <c r="G31" s="42"/>
      <c r="H31" s="48"/>
      <c r="I31" s="48"/>
      <c r="J31" s="107"/>
      <c r="K31" s="61"/>
      <c r="L31" s="48"/>
      <c r="M31" s="48"/>
      <c r="N31" s="48"/>
      <c r="O31" s="48"/>
      <c r="P31" s="48"/>
      <c r="Q31" s="107"/>
      <c r="R31" s="51"/>
      <c r="S31" s="42"/>
      <c r="T31" s="85"/>
      <c r="U31" s="42"/>
      <c r="V31" s="61"/>
      <c r="W31" s="61"/>
      <c r="X31" s="61"/>
      <c r="Y31" s="61"/>
      <c r="Z31" s="48"/>
      <c r="AA31" s="48"/>
      <c r="AB31" s="48"/>
      <c r="AC31" s="48"/>
      <c r="AD31" s="48"/>
      <c r="AE31" s="48"/>
      <c r="AF31" s="790"/>
      <c r="AG31" s="792"/>
      <c r="AH31" s="794"/>
      <c r="AI31" s="796"/>
      <c r="AJ31" s="798"/>
    </row>
    <row r="32" spans="1:36" ht="22" customHeight="1" x14ac:dyDescent="0.35">
      <c r="A32" s="359"/>
      <c r="B32" s="800"/>
      <c r="C32" s="800"/>
      <c r="D32" s="802"/>
      <c r="E32" s="776"/>
      <c r="F32" s="119" t="s">
        <v>194</v>
      </c>
      <c r="G32" s="42"/>
      <c r="H32" s="48"/>
      <c r="I32" s="48"/>
      <c r="J32" s="107"/>
      <c r="K32" s="61"/>
      <c r="L32" s="48"/>
      <c r="M32" s="48"/>
      <c r="N32" s="48"/>
      <c r="O32" s="48"/>
      <c r="P32" s="48"/>
      <c r="Q32" s="107"/>
      <c r="R32" s="51"/>
      <c r="S32" s="42"/>
      <c r="T32" s="85"/>
      <c r="U32" s="42"/>
      <c r="V32" s="61"/>
      <c r="W32" s="61"/>
      <c r="X32" s="61"/>
      <c r="Y32" s="61"/>
      <c r="Z32" s="48"/>
      <c r="AA32" s="48"/>
      <c r="AB32" s="48"/>
      <c r="AC32" s="48"/>
      <c r="AD32" s="48"/>
      <c r="AE32" s="48"/>
      <c r="AF32" s="790"/>
      <c r="AG32" s="792"/>
      <c r="AH32" s="794"/>
      <c r="AI32" s="796"/>
      <c r="AJ32" s="798"/>
    </row>
    <row r="33" spans="1:37" ht="22" customHeight="1" x14ac:dyDescent="0.35">
      <c r="A33" s="359"/>
      <c r="B33" s="800"/>
      <c r="C33" s="800"/>
      <c r="D33" s="802"/>
      <c r="E33" s="776"/>
      <c r="F33" s="119" t="s">
        <v>196</v>
      </c>
      <c r="G33" s="42"/>
      <c r="H33" s="48"/>
      <c r="I33" s="48"/>
      <c r="J33" s="107"/>
      <c r="K33" s="61"/>
      <c r="L33" s="48"/>
      <c r="M33" s="48"/>
      <c r="N33" s="48"/>
      <c r="O33" s="48"/>
      <c r="P33" s="48"/>
      <c r="Q33" s="107"/>
      <c r="R33" s="51"/>
      <c r="S33" s="42"/>
      <c r="T33" s="85"/>
      <c r="U33" s="42"/>
      <c r="V33" s="61"/>
      <c r="W33" s="61"/>
      <c r="X33" s="61"/>
      <c r="Y33" s="61"/>
      <c r="Z33" s="48"/>
      <c r="AA33" s="48"/>
      <c r="AB33" s="48"/>
      <c r="AC33" s="48"/>
      <c r="AD33" s="48"/>
      <c r="AE33" s="48"/>
      <c r="AF33" s="790"/>
      <c r="AG33" s="792"/>
      <c r="AH33" s="794"/>
      <c r="AI33" s="796"/>
      <c r="AJ33" s="798"/>
    </row>
    <row r="34" spans="1:37" ht="22" customHeight="1" x14ac:dyDescent="0.35">
      <c r="A34" s="359"/>
      <c r="B34" s="800"/>
      <c r="C34" s="800"/>
      <c r="D34" s="803"/>
      <c r="E34" s="776"/>
      <c r="F34" s="119" t="s">
        <v>6</v>
      </c>
      <c r="G34" s="125"/>
      <c r="H34" s="53"/>
      <c r="I34" s="53"/>
      <c r="J34" s="128"/>
      <c r="K34" s="153"/>
      <c r="L34" s="53"/>
      <c r="M34" s="53"/>
      <c r="N34" s="53"/>
      <c r="O34" s="53"/>
      <c r="P34" s="53"/>
      <c r="Q34" s="128"/>
      <c r="R34" s="144"/>
      <c r="S34" s="125"/>
      <c r="T34" s="184"/>
      <c r="U34" s="821"/>
      <c r="V34" s="822"/>
      <c r="W34" s="822"/>
      <c r="X34" s="822"/>
      <c r="Y34" s="822"/>
      <c r="Z34" s="822"/>
      <c r="AA34" s="822"/>
      <c r="AB34" s="822"/>
      <c r="AC34" s="822"/>
      <c r="AD34" s="822"/>
      <c r="AE34" s="823"/>
      <c r="AF34" s="791"/>
      <c r="AG34" s="793"/>
      <c r="AH34" s="795"/>
      <c r="AI34" s="797"/>
      <c r="AJ34" s="799"/>
    </row>
    <row r="35" spans="1:37" ht="22" customHeight="1" x14ac:dyDescent="0.35">
      <c r="A35" s="359"/>
      <c r="B35" s="359"/>
      <c r="C35" s="781" t="s">
        <v>202</v>
      </c>
      <c r="D35" s="781"/>
      <c r="E35" s="781"/>
      <c r="F35" s="781"/>
      <c r="G35" s="857">
        <v>0</v>
      </c>
      <c r="H35" s="858"/>
      <c r="I35" s="858"/>
      <c r="J35" s="858"/>
      <c r="K35" s="857">
        <v>0</v>
      </c>
      <c r="L35" s="858"/>
      <c r="M35" s="858"/>
      <c r="N35" s="858"/>
      <c r="O35" s="858"/>
      <c r="P35" s="858"/>
      <c r="Q35" s="859"/>
      <c r="R35" s="391">
        <v>0</v>
      </c>
      <c r="S35" s="857">
        <v>0</v>
      </c>
      <c r="T35" s="858"/>
      <c r="U35" s="465"/>
      <c r="V35" s="460"/>
      <c r="W35" s="460"/>
      <c r="X35" s="460"/>
      <c r="Y35" s="460"/>
      <c r="Z35" s="460"/>
      <c r="AA35" s="460"/>
      <c r="AB35" s="460"/>
      <c r="AC35" s="460"/>
      <c r="AD35" s="460"/>
      <c r="AE35" s="460"/>
      <c r="AF35" s="460"/>
      <c r="AG35" s="460"/>
      <c r="AH35" s="515"/>
      <c r="AI35" s="453"/>
      <c r="AJ35" s="454"/>
      <c r="AK35" s="445"/>
    </row>
    <row r="36" spans="1:37" ht="22" customHeight="1" x14ac:dyDescent="0.35">
      <c r="A36" s="359"/>
      <c r="B36" s="359"/>
      <c r="C36" s="781" t="s">
        <v>203</v>
      </c>
      <c r="D36" s="781"/>
      <c r="E36" s="781"/>
      <c r="F36" s="781"/>
      <c r="G36" s="820"/>
      <c r="H36" s="820"/>
      <c r="I36" s="820"/>
      <c r="J36" s="820"/>
      <c r="K36" s="820"/>
      <c r="L36" s="820"/>
      <c r="M36" s="820"/>
      <c r="N36" s="820"/>
      <c r="O36" s="820"/>
      <c r="P36" s="820"/>
      <c r="Q36" s="820"/>
      <c r="R36" s="424"/>
      <c r="S36" s="820"/>
      <c r="T36" s="886"/>
      <c r="U36" s="527"/>
      <c r="AG36" s="359"/>
      <c r="AH36" s="304"/>
      <c r="AI36" s="256"/>
      <c r="AJ36" s="249"/>
      <c r="AK36" s="445"/>
    </row>
    <row r="37" spans="1:37" ht="22" customHeight="1" x14ac:dyDescent="0.35">
      <c r="A37" s="359"/>
      <c r="B37" s="359"/>
      <c r="C37" s="781" t="s">
        <v>9</v>
      </c>
      <c r="D37" s="781"/>
      <c r="E37" s="781"/>
      <c r="F37" s="387">
        <v>0</v>
      </c>
      <c r="AG37" s="359"/>
      <c r="AH37" s="304"/>
      <c r="AI37" s="256"/>
      <c r="AJ37" s="249"/>
      <c r="AK37" s="445"/>
    </row>
    <row r="38" spans="1:37" ht="50.25" customHeight="1" x14ac:dyDescent="0.35">
      <c r="A38" s="359"/>
      <c r="B38" s="359"/>
      <c r="C38" s="776" t="s">
        <v>605</v>
      </c>
      <c r="D38" s="776"/>
      <c r="E38" s="776"/>
      <c r="F38" s="776"/>
      <c r="G38" s="445"/>
      <c r="H38" s="445"/>
      <c r="I38" s="445"/>
      <c r="J38" s="445"/>
      <c r="K38" s="445"/>
      <c r="L38" s="445"/>
      <c r="M38" s="445"/>
      <c r="N38" s="445"/>
      <c r="O38" s="445"/>
      <c r="P38" s="445"/>
      <c r="Q38" s="445"/>
      <c r="R38" s="445"/>
      <c r="S38" s="445"/>
      <c r="T38" s="445"/>
      <c r="AG38" s="359"/>
      <c r="AH38" s="304"/>
      <c r="AI38" s="256"/>
      <c r="AJ38" s="249"/>
    </row>
    <row r="39" spans="1:37" x14ac:dyDescent="0.35">
      <c r="C39" s="827"/>
      <c r="D39" s="827"/>
      <c r="E39" s="827"/>
      <c r="F39" s="827"/>
      <c r="AG39" s="441"/>
      <c r="AI39" s="441"/>
      <c r="AJ39" s="455"/>
    </row>
    <row r="41" spans="1:37" ht="20.149999999999999" customHeight="1" x14ac:dyDescent="0.35">
      <c r="A41" s="778" t="s">
        <v>207</v>
      </c>
      <c r="B41" s="779"/>
      <c r="C41" s="779"/>
      <c r="D41" s="779"/>
      <c r="E41" s="780"/>
      <c r="F41" s="529"/>
    </row>
    <row r="42" spans="1:37" ht="20.149999999999999" customHeight="1" x14ac:dyDescent="0.35">
      <c r="A42" s="387" t="s">
        <v>208</v>
      </c>
      <c r="B42" s="387" t="s">
        <v>209</v>
      </c>
      <c r="C42" s="387" t="s">
        <v>210</v>
      </c>
      <c r="D42" s="387" t="s">
        <v>59</v>
      </c>
      <c r="E42" s="387" t="s">
        <v>211</v>
      </c>
    </row>
    <row r="43" spans="1:37" ht="20.149999999999999" customHeight="1" x14ac:dyDescent="0.35">
      <c r="A43" s="19" t="s">
        <v>212</v>
      </c>
      <c r="B43" s="1"/>
      <c r="C43" s="1"/>
      <c r="D43" s="1"/>
      <c r="E43" s="1"/>
      <c r="F43" s="535"/>
    </row>
    <row r="44" spans="1:37" ht="20.149999999999999" customHeight="1" x14ac:dyDescent="0.35">
      <c r="A44" s="19" t="s">
        <v>215</v>
      </c>
      <c r="B44" s="1"/>
      <c r="C44" s="1"/>
      <c r="D44" s="1"/>
      <c r="E44" s="1"/>
      <c r="F44" s="536"/>
    </row>
    <row r="45" spans="1:37" ht="20.149999999999999" customHeight="1" x14ac:dyDescent="0.35">
      <c r="A45" s="19" t="s">
        <v>280</v>
      </c>
      <c r="B45" s="1"/>
      <c r="C45" s="1"/>
      <c r="D45" s="1"/>
      <c r="E45" s="1"/>
      <c r="F45" s="536"/>
    </row>
    <row r="46" spans="1:37" ht="20.149999999999999" customHeight="1" x14ac:dyDescent="0.35">
      <c r="A46" s="19" t="s">
        <v>283</v>
      </c>
      <c r="B46" s="1"/>
      <c r="C46" s="1"/>
      <c r="D46" s="1"/>
      <c r="E46" s="1"/>
      <c r="F46" s="536"/>
    </row>
    <row r="47" spans="1:37" ht="20.149999999999999" customHeight="1" x14ac:dyDescent="0.35">
      <c r="A47" s="19" t="s">
        <v>284</v>
      </c>
      <c r="B47" s="1"/>
      <c r="C47" s="1"/>
      <c r="D47" s="1"/>
      <c r="E47" s="1"/>
      <c r="F47" s="536"/>
    </row>
    <row r="48" spans="1:37" x14ac:dyDescent="0.35">
      <c r="A48" s="359"/>
      <c r="B48" s="359"/>
      <c r="C48" s="359"/>
      <c r="D48" s="359"/>
      <c r="E48" s="359"/>
      <c r="F48" s="120"/>
    </row>
    <row r="49" spans="1:6" x14ac:dyDescent="0.35">
      <c r="A49" s="359"/>
      <c r="B49" s="359"/>
      <c r="C49" s="359"/>
      <c r="D49" s="359"/>
      <c r="E49" s="359"/>
      <c r="F49" s="359"/>
    </row>
    <row r="50" spans="1:6" x14ac:dyDescent="0.35">
      <c r="A50" s="359"/>
      <c r="B50" s="359"/>
      <c r="C50" s="359"/>
      <c r="D50" s="359"/>
      <c r="E50" s="359"/>
      <c r="F50" s="359"/>
    </row>
    <row r="51" spans="1:6" x14ac:dyDescent="0.35">
      <c r="A51" s="359"/>
      <c r="B51" s="359"/>
      <c r="C51" s="359"/>
      <c r="D51" s="359"/>
      <c r="E51" s="359"/>
      <c r="F51" s="359"/>
    </row>
    <row r="52" spans="1:6" x14ac:dyDescent="0.35">
      <c r="A52" s="359"/>
      <c r="B52" s="359"/>
      <c r="C52" s="359"/>
      <c r="D52" s="359"/>
      <c r="E52" s="359"/>
      <c r="F52" s="359"/>
    </row>
    <row r="53" spans="1:6" x14ac:dyDescent="0.35">
      <c r="A53" s="359"/>
      <c r="B53" s="359"/>
      <c r="C53" s="359"/>
      <c r="D53" s="359"/>
      <c r="E53" s="359"/>
      <c r="F53" s="359"/>
    </row>
    <row r="54" spans="1:6" x14ac:dyDescent="0.35">
      <c r="A54" s="359"/>
      <c r="B54" s="359"/>
      <c r="C54" s="359"/>
      <c r="D54" s="359"/>
      <c r="E54" s="359"/>
      <c r="F54" s="359"/>
    </row>
    <row r="55" spans="1:6" x14ac:dyDescent="0.35">
      <c r="A55" s="359"/>
      <c r="B55" s="359"/>
      <c r="C55" s="359"/>
      <c r="D55" s="359"/>
      <c r="E55" s="359"/>
      <c r="F55" s="359"/>
    </row>
    <row r="56" spans="1:6" x14ac:dyDescent="0.35">
      <c r="A56" s="359"/>
      <c r="B56" s="359"/>
      <c r="C56" s="359"/>
      <c r="D56" s="359"/>
      <c r="E56" s="359"/>
      <c r="F56" s="359"/>
    </row>
    <row r="57" spans="1:6" x14ac:dyDescent="0.35">
      <c r="A57" s="359"/>
      <c r="B57" s="359"/>
      <c r="C57" s="359"/>
      <c r="D57" s="359"/>
      <c r="E57" s="359"/>
      <c r="F57" s="359"/>
    </row>
    <row r="58" spans="1:6" x14ac:dyDescent="0.35">
      <c r="A58" s="359"/>
      <c r="B58" s="359"/>
      <c r="C58" s="359"/>
      <c r="D58" s="359"/>
      <c r="E58" s="359"/>
      <c r="F58" s="359"/>
    </row>
    <row r="59" spans="1:6" x14ac:dyDescent="0.35">
      <c r="A59" s="359"/>
      <c r="B59" s="359"/>
      <c r="C59" s="359"/>
      <c r="D59" s="359"/>
      <c r="E59" s="359"/>
      <c r="F59" s="359"/>
    </row>
    <row r="60" spans="1:6" x14ac:dyDescent="0.35">
      <c r="A60" s="359"/>
      <c r="B60" s="359"/>
      <c r="C60" s="359"/>
      <c r="D60" s="359"/>
      <c r="E60" s="359"/>
      <c r="F60" s="359"/>
    </row>
    <row r="61" spans="1:6" x14ac:dyDescent="0.35">
      <c r="A61" s="359"/>
      <c r="B61" s="359"/>
      <c r="C61" s="359"/>
      <c r="D61" s="359"/>
      <c r="E61" s="359"/>
      <c r="F61" s="359"/>
    </row>
    <row r="62" spans="1:6" x14ac:dyDescent="0.35">
      <c r="A62" s="359"/>
      <c r="B62" s="359"/>
      <c r="C62" s="359"/>
      <c r="D62" s="359"/>
      <c r="E62" s="359"/>
      <c r="F62" s="359"/>
    </row>
    <row r="63" spans="1:6" x14ac:dyDescent="0.35">
      <c r="A63" s="359"/>
      <c r="B63" s="359"/>
      <c r="C63" s="359"/>
      <c r="D63" s="359"/>
      <c r="E63" s="359"/>
      <c r="F63" s="359"/>
    </row>
    <row r="64" spans="1:6"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88">
    <mergeCell ref="B2:B4"/>
    <mergeCell ref="C2:C4"/>
    <mergeCell ref="D2:D4"/>
    <mergeCell ref="A41:E41"/>
    <mergeCell ref="G36:J36"/>
    <mergeCell ref="G35:J35"/>
    <mergeCell ref="C35:F35"/>
    <mergeCell ref="B29:B34"/>
    <mergeCell ref="C29:C34"/>
    <mergeCell ref="E29:E34"/>
    <mergeCell ref="D29:D34"/>
    <mergeCell ref="C36:F36"/>
    <mergeCell ref="C37:E37"/>
    <mergeCell ref="C38:F38"/>
    <mergeCell ref="C39:F39"/>
    <mergeCell ref="B23:B28"/>
    <mergeCell ref="K36:Q36"/>
    <mergeCell ref="S36:T36"/>
    <mergeCell ref="S2:S4"/>
    <mergeCell ref="T2:T4"/>
    <mergeCell ref="R2:R4"/>
    <mergeCell ref="K35:Q35"/>
    <mergeCell ref="S35:T35"/>
    <mergeCell ref="AJ30:AJ34"/>
    <mergeCell ref="U10:AE10"/>
    <mergeCell ref="U16:AE16"/>
    <mergeCell ref="U22:AE22"/>
    <mergeCell ref="U28:AE28"/>
    <mergeCell ref="U34:AE34"/>
    <mergeCell ref="AF29:AF34"/>
    <mergeCell ref="AG30:AG34"/>
    <mergeCell ref="AH30:AH34"/>
    <mergeCell ref="AI30:AI34"/>
    <mergeCell ref="AF23:AF28"/>
    <mergeCell ref="AG24:AG28"/>
    <mergeCell ref="AH24:AH28"/>
    <mergeCell ref="AI24:AI28"/>
    <mergeCell ref="AJ24:AJ28"/>
    <mergeCell ref="AF11:AF16"/>
    <mergeCell ref="AG12:AG16"/>
    <mergeCell ref="AH12:AH16"/>
    <mergeCell ref="AI12:AI16"/>
    <mergeCell ref="AJ12:AJ16"/>
    <mergeCell ref="AF17:AF22"/>
    <mergeCell ref="AG18:AG22"/>
    <mergeCell ref="AH18:AH22"/>
    <mergeCell ref="AI18:AI22"/>
    <mergeCell ref="AJ18:AJ22"/>
    <mergeCell ref="AJ6:AJ10"/>
    <mergeCell ref="U2:AF2"/>
    <mergeCell ref="AG2:AI2"/>
    <mergeCell ref="AJ2:AJ4"/>
    <mergeCell ref="U3:AA3"/>
    <mergeCell ref="AB3:AE3"/>
    <mergeCell ref="AF3:AF4"/>
    <mergeCell ref="AG3:AG4"/>
    <mergeCell ref="AH3:AH4"/>
    <mergeCell ref="AI3:AI4"/>
    <mergeCell ref="AF5:AF10"/>
    <mergeCell ref="AG6:AG10"/>
    <mergeCell ref="AH6:AH10"/>
    <mergeCell ref="AI6:AI10"/>
    <mergeCell ref="C23:C28"/>
    <mergeCell ref="E23:E28"/>
    <mergeCell ref="B17:B22"/>
    <mergeCell ref="C17:C22"/>
    <mergeCell ref="E17:E22"/>
    <mergeCell ref="D17:D22"/>
    <mergeCell ref="D23:D28"/>
    <mergeCell ref="B11:B16"/>
    <mergeCell ref="C11:C16"/>
    <mergeCell ref="E11:E16"/>
    <mergeCell ref="B5:B10"/>
    <mergeCell ref="C5:C10"/>
    <mergeCell ref="E5:E10"/>
    <mergeCell ref="D5:D10"/>
    <mergeCell ref="D11:D16"/>
    <mergeCell ref="E2:E4"/>
    <mergeCell ref="F2:F4"/>
    <mergeCell ref="G2:J2"/>
    <mergeCell ref="K2:Q2"/>
    <mergeCell ref="G3:G4"/>
    <mergeCell ref="H3:H4"/>
    <mergeCell ref="I3:I4"/>
    <mergeCell ref="J3:J4"/>
    <mergeCell ref="K3:L3"/>
    <mergeCell ref="M3:P3"/>
    <mergeCell ref="Q3:Q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800-000000000000}">
          <x14:formula1>
            <xm:f>Dropdowns!$E$8:$E$14</xm:f>
          </x14:formula1>
          <xm:sqref>S19 S25 S31 S13 S7</xm:sqref>
        </x14:dataValidation>
        <x14:dataValidation type="list" allowBlank="1" showInputMessage="1" showErrorMessage="1" xr:uid="{00000000-0002-0000-0800-000001000000}">
          <x14:formula1>
            <xm:f>Dropdowns!$A$8</xm:f>
          </x14:formula1>
          <xm:sqref>J6 J12 J18 J24 J30 Q30 Q24 Q18 Q12 Q6 U6:AE6 U12:AE12 U18:AE18 U24:AE24 U30:AE30</xm:sqref>
        </x14:dataValidation>
        <x14:dataValidation type="list" allowBlank="1" showInputMessage="1" showErrorMessage="1" xr:uid="{00000000-0002-0000-0800-000002000000}">
          <x14:formula1>
            <xm:f>Dropdowns!$H$3:$H$5</xm:f>
          </x14:formula1>
          <xm:sqref>AG12 AG6 AG24 AG18 AG30</xm:sqref>
        </x14:dataValidation>
        <x14:dataValidation type="list" allowBlank="1" showInputMessage="1" showErrorMessage="1" xr:uid="{00000000-0002-0000-0800-000003000000}">
          <x14:formula1>
            <xm:f>Dropdowns!$E$3:$E$5</xm:f>
          </x14:formula1>
          <xm:sqref>S12 S18 S24 S30 S6</xm:sqref>
        </x14:dataValidation>
        <x14:dataValidation type="list" allowBlank="1" showInputMessage="1" showErrorMessage="1" xr:uid="{00000000-0002-0000-0800-000004000000}">
          <x14:formula1>
            <xm:f>Dropdowns!$D$3:$D$6</xm:f>
          </x14:formula1>
          <xm:sqref>R7 R13 R19 R25 R31</xm:sqref>
        </x14:dataValidation>
        <x14:dataValidation type="list" allowBlank="1" showInputMessage="1" showErrorMessage="1" xr:uid="{00000000-0002-0000-0800-000005000000}">
          <x14:formula1>
            <xm:f>Dropdowns!$C$3:$C$7</xm:f>
          </x14:formula1>
          <xm:sqref>R6 R12 R18 R24 R30</xm:sqref>
        </x14:dataValidation>
        <x14:dataValidation type="list" allowBlank="1" showInputMessage="1" showErrorMessage="1" xr:uid="{00000000-0002-0000-0800-000006000000}">
          <x14:formula1>
            <xm:f>Dropdowns!$B$3:$B$5</xm:f>
          </x14:formula1>
          <xm:sqref>K24:P24 K6:P6 K12:P12 K18:P18 K30:P30</xm:sqref>
        </x14:dataValidation>
        <x14:dataValidation type="list" allowBlank="1" showInputMessage="1" showErrorMessage="1" xr:uid="{00000000-0002-0000-0800-000007000000}">
          <x14:formula1>
            <xm:f>Dropdowns!$A$3:$A$5</xm:f>
          </x14:formula1>
          <xm:sqref>G6:I6 G12:I12 G18:I18 G24:I24 G30:I30</xm:sqref>
        </x14:dataValidation>
        <x14:dataValidation type="list" allowBlank="1" showInputMessage="1" showErrorMessage="1" xr:uid="{00000000-0002-0000-0800-000008000000}">
          <x14:formula1>
            <xm:f>Dropdowns!$K$3:$K$6</xm:f>
          </x14:formula1>
          <xm:sqref>T6 T12 T18 T30 T24</xm:sqref>
        </x14:dataValidation>
        <x14:dataValidation type="list" allowBlank="1" showInputMessage="1" showErrorMessage="1" xr:uid="{00000000-0002-0000-0800-000009000000}">
          <x14:formula1>
            <xm:f>Dropdowns!$J$3:$J$4</xm:f>
          </x14:formula1>
          <xm:sqref>K16:T16 K22:T22 K28:T28 K34:T34 K10:T10 R35:S35</xm:sqref>
        </x14:dataValidation>
        <x14:dataValidation type="list" allowBlank="1" showInputMessage="1" showErrorMessage="1" xr:uid="{00000000-0002-0000-0800-00000A000000}">
          <x14:formula1>
            <xm:f>Dropdowns!$J$3:$J$5</xm:f>
          </x14:formula1>
          <xm:sqref>G10:J10 G16:J16 G22:J22 G28:J28 G34:J34 K35 G35</xm:sqref>
        </x14:dataValidation>
        <x14:dataValidation type="list" allowBlank="1" showInputMessage="1" showErrorMessage="1" xr:uid="{00000000-0002-0000-0800-00000B000000}">
          <x14:formula1>
            <xm:f>Dropdowns!$I$3:$I$10</xm:f>
          </x14:formula1>
          <xm:sqref>AH6 AH24 AH12 AH18 AH30 AI6:AI10 AI12:AI16 AI18:AI22 AI24:AI28 AI30:AI34</xm:sqref>
        </x14:dataValidation>
        <x14:dataValidation type="list" allowBlank="1" showInputMessage="1" showErrorMessage="1" xr:uid="{00000000-0002-0000-0800-00000C000000}">
          <x14:formula1>
            <xm:f>Dropdowns!$B$3:$B$4</xm:f>
          </x14:formula1>
          <xm:sqref>D5:D34</xm:sqref>
        </x14:dataValidation>
        <x14:dataValidation type="list" allowBlank="1" showInputMessage="1" showErrorMessage="1" xr:uid="{00000000-0002-0000-0800-00000D000000}">
          <x14:formula1>
            <xm:f>Dropdowns!$L$2:$L$16</xm:f>
          </x14:formula1>
          <xm:sqref>G7:I7 G31:I31 G25:I25 G19:I19 G13:I13</xm:sqref>
        </x14:dataValidation>
        <x14:dataValidation type="list" allowBlank="1" showInputMessage="1" showErrorMessage="1" xr:uid="{00000000-0002-0000-0800-00000E000000}">
          <x14:formula1>
            <xm:f>Dropdowns!$M$2:$M$5</xm:f>
          </x14:formula1>
          <xm:sqref>F37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9"/>
  <dimension ref="A1:AM81"/>
  <sheetViews>
    <sheetView zoomScale="55" zoomScaleNormal="55" workbookViewId="0">
      <pane xSplit="6" ySplit="4" topLeftCell="J5" activePane="bottomRight" state="frozen"/>
      <selection pane="topRight" activeCell="G1" sqref="G1"/>
      <selection pane="bottomLeft" activeCell="A5" sqref="A5"/>
      <selection pane="bottomRight" activeCell="U6" sqref="U6:AE6"/>
    </sheetView>
  </sheetViews>
  <sheetFormatPr defaultColWidth="9.1796875" defaultRowHeight="14.5" x14ac:dyDescent="0.35"/>
  <cols>
    <col min="1" max="1" width="10.81640625" style="360" customWidth="1"/>
    <col min="2" max="2" width="24.81640625" style="360" customWidth="1"/>
    <col min="3" max="4" width="20.54296875" style="360" customWidth="1"/>
    <col min="5" max="5" width="13.81640625" style="360" customWidth="1"/>
    <col min="6" max="6" width="15.1796875" style="360" customWidth="1"/>
    <col min="7" max="7" width="10.1796875" style="360" customWidth="1"/>
    <col min="8" max="8" width="17.81640625" style="360" customWidth="1"/>
    <col min="9" max="9" width="19.453125" style="360" customWidth="1"/>
    <col min="10" max="10" width="10.1796875" style="360" customWidth="1"/>
    <col min="11" max="11" width="15.1796875" style="360" customWidth="1"/>
    <col min="12" max="12" width="10.1796875" style="360" customWidth="1"/>
    <col min="13" max="13" width="24.81640625" style="360" customWidth="1"/>
    <col min="14" max="14" width="24.1796875" style="360" customWidth="1"/>
    <col min="15" max="15" width="24" style="360" customWidth="1"/>
    <col min="16" max="16" width="17.81640625" style="360" customWidth="1"/>
    <col min="17" max="17" width="13.81640625" style="360" customWidth="1"/>
    <col min="18" max="18" width="28.453125" style="360" bestFit="1" customWidth="1"/>
    <col min="19" max="19" width="16.54296875" style="360" customWidth="1"/>
    <col min="20" max="20" width="29.453125" style="360" bestFit="1" customWidth="1"/>
    <col min="21" max="21" width="7.1796875" style="360" customWidth="1"/>
    <col min="22" max="22" width="17" style="360" customWidth="1"/>
    <col min="23" max="23" width="16.81640625" style="360" customWidth="1"/>
    <col min="24" max="24" width="15.1796875" style="360" customWidth="1"/>
    <col min="25" max="25" width="8.1796875" style="360" customWidth="1"/>
    <col min="26" max="27" width="7.1796875" style="360" customWidth="1"/>
    <col min="28" max="28" width="7.54296875" style="360" customWidth="1"/>
    <col min="29" max="29" width="9.453125" style="360" customWidth="1"/>
    <col min="30" max="30" width="12.54296875" style="360" customWidth="1"/>
    <col min="31" max="31" width="7.81640625" style="360" customWidth="1"/>
    <col min="32" max="32" width="20.81640625" style="360" customWidth="1"/>
    <col min="33" max="33" width="11.1796875" style="360" customWidth="1"/>
    <col min="34" max="35" width="13.1796875" style="360" customWidth="1"/>
    <col min="36" max="36" width="27.81640625" style="360" customWidth="1"/>
    <col min="37" max="16384" width="9.1796875" style="360"/>
  </cols>
  <sheetData>
    <row r="1" spans="1:38"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row>
    <row r="2" spans="1:38" s="383" customFormat="1" ht="20.149999999999999" customHeight="1" x14ac:dyDescent="0.35">
      <c r="A2" s="170"/>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170"/>
      <c r="AL2" s="170"/>
    </row>
    <row r="3" spans="1:38" s="383" customFormat="1" ht="20.149999999999999" customHeight="1" x14ac:dyDescent="0.35">
      <c r="A3" s="170"/>
      <c r="B3" s="834"/>
      <c r="C3" s="834"/>
      <c r="D3" s="834"/>
      <c r="E3" s="816"/>
      <c r="F3" s="816"/>
      <c r="G3" s="817" t="s">
        <v>169</v>
      </c>
      <c r="H3" s="817" t="s">
        <v>170</v>
      </c>
      <c r="I3" s="817" t="s">
        <v>171</v>
      </c>
      <c r="J3" s="817" t="s">
        <v>172</v>
      </c>
      <c r="K3" s="816" t="s">
        <v>173</v>
      </c>
      <c r="L3" s="816"/>
      <c r="M3" s="816" t="s">
        <v>174</v>
      </c>
      <c r="N3" s="816"/>
      <c r="O3" s="816"/>
      <c r="P3" s="816"/>
      <c r="Q3" s="817" t="s">
        <v>175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170"/>
      <c r="AL3" s="170"/>
    </row>
    <row r="4" spans="1:38" s="383" customFormat="1" ht="120" customHeight="1" x14ac:dyDescent="0.35">
      <c r="A4" s="170"/>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170"/>
      <c r="AL4" s="170"/>
    </row>
    <row r="5" spans="1:38" ht="20.149999999999999" customHeight="1" x14ac:dyDescent="0.35">
      <c r="A5" s="359"/>
      <c r="B5" s="803" t="str">
        <f>(A43)</f>
        <v>S.1</v>
      </c>
      <c r="C5" s="803" t="str">
        <f>B43</f>
        <v>Guidelines for the Establishment and Inspection of Pre-Tertiary Schools in Ghana</v>
      </c>
      <c r="D5" s="802" t="s">
        <v>19</v>
      </c>
      <c r="E5" s="799" t="s">
        <v>43</v>
      </c>
      <c r="F5" s="130" t="s">
        <v>186</v>
      </c>
      <c r="G5" s="351"/>
      <c r="H5" s="73">
        <v>4</v>
      </c>
      <c r="I5" s="73">
        <v>4</v>
      </c>
      <c r="J5" s="98"/>
      <c r="K5" s="148">
        <v>59</v>
      </c>
      <c r="L5" s="148">
        <v>59</v>
      </c>
      <c r="M5" s="148">
        <v>59</v>
      </c>
      <c r="N5" s="148">
        <v>59</v>
      </c>
      <c r="O5" s="148">
        <v>59</v>
      </c>
      <c r="P5" s="148">
        <v>59</v>
      </c>
      <c r="Q5" s="98"/>
      <c r="R5" s="149">
        <v>4</v>
      </c>
      <c r="S5" s="406">
        <v>28</v>
      </c>
      <c r="T5" s="373">
        <v>1</v>
      </c>
      <c r="U5" s="148">
        <v>4</v>
      </c>
      <c r="V5" s="73">
        <v>4</v>
      </c>
      <c r="W5" s="73"/>
      <c r="X5" s="73">
        <v>4</v>
      </c>
      <c r="Y5" s="73"/>
      <c r="Z5" s="73"/>
      <c r="AA5" s="73"/>
      <c r="AB5" s="375">
        <v>4</v>
      </c>
      <c r="AC5" s="73">
        <v>4</v>
      </c>
      <c r="AD5" s="73"/>
      <c r="AE5" s="73"/>
      <c r="AF5" s="852"/>
      <c r="AG5" s="351"/>
      <c r="AH5" s="73"/>
      <c r="AI5" s="98"/>
      <c r="AJ5" s="322"/>
      <c r="AK5" s="359"/>
      <c r="AL5" s="359"/>
    </row>
    <row r="6" spans="1:38" ht="36" customHeight="1" x14ac:dyDescent="0.35">
      <c r="A6" s="359"/>
      <c r="B6" s="800"/>
      <c r="C6" s="800"/>
      <c r="D6" s="802"/>
      <c r="E6" s="776"/>
      <c r="F6" s="119" t="s">
        <v>10</v>
      </c>
      <c r="G6" s="42"/>
      <c r="H6" s="48" t="s">
        <v>30</v>
      </c>
      <c r="I6" s="48" t="s">
        <v>30</v>
      </c>
      <c r="J6" s="107"/>
      <c r="K6" s="61" t="s">
        <v>19</v>
      </c>
      <c r="L6" s="48" t="s">
        <v>19</v>
      </c>
      <c r="M6" s="48" t="s">
        <v>19</v>
      </c>
      <c r="N6" s="48" t="s">
        <v>19</v>
      </c>
      <c r="O6" s="48" t="s">
        <v>19</v>
      </c>
      <c r="P6" s="48" t="s">
        <v>19</v>
      </c>
      <c r="Q6" s="107"/>
      <c r="R6" s="51" t="s">
        <v>44</v>
      </c>
      <c r="S6" s="51" t="s">
        <v>22</v>
      </c>
      <c r="T6" s="58" t="s">
        <v>27</v>
      </c>
      <c r="U6" s="42" t="s">
        <v>63</v>
      </c>
      <c r="V6" s="61" t="s">
        <v>63</v>
      </c>
      <c r="W6" s="61"/>
      <c r="X6" s="61" t="s">
        <v>63</v>
      </c>
      <c r="Y6" s="61"/>
      <c r="Z6" s="48"/>
      <c r="AA6" s="48"/>
      <c r="AB6" s="71" t="s">
        <v>63</v>
      </c>
      <c r="AC6" s="71" t="s">
        <v>63</v>
      </c>
      <c r="AD6" s="71"/>
      <c r="AE6" s="48"/>
      <c r="AF6" s="796"/>
      <c r="AG6" s="792" t="s">
        <v>25</v>
      </c>
      <c r="AH6" s="794" t="s">
        <v>26</v>
      </c>
      <c r="AI6" s="796" t="s">
        <v>26</v>
      </c>
      <c r="AJ6" s="806" t="s">
        <v>43</v>
      </c>
      <c r="AK6" s="359"/>
      <c r="AL6" s="359"/>
    </row>
    <row r="7" spans="1:38" ht="43.5" customHeight="1" x14ac:dyDescent="0.35">
      <c r="A7" s="359"/>
      <c r="B7" s="800"/>
      <c r="C7" s="800"/>
      <c r="D7" s="802"/>
      <c r="E7" s="776"/>
      <c r="F7" s="119" t="s">
        <v>192</v>
      </c>
      <c r="G7" s="42"/>
      <c r="H7" s="48"/>
      <c r="I7" s="48"/>
      <c r="J7" s="107"/>
      <c r="Q7" s="107"/>
      <c r="R7" s="133"/>
      <c r="S7" s="51">
        <v>2019</v>
      </c>
      <c r="T7" s="51" t="s">
        <v>606</v>
      </c>
      <c r="U7" s="42"/>
      <c r="V7" s="61"/>
      <c r="W7" s="61"/>
      <c r="X7" s="61"/>
      <c r="Y7" s="61"/>
      <c r="Z7" s="48"/>
      <c r="AA7" s="70"/>
      <c r="AB7" s="48"/>
      <c r="AC7" s="48"/>
      <c r="AD7" s="48"/>
      <c r="AE7" s="61"/>
      <c r="AF7" s="796"/>
      <c r="AG7" s="792"/>
      <c r="AH7" s="794"/>
      <c r="AI7" s="796"/>
      <c r="AJ7" s="798"/>
      <c r="AK7" s="359"/>
      <c r="AL7" s="359"/>
    </row>
    <row r="8" spans="1:38" ht="138.75" customHeight="1" x14ac:dyDescent="0.35">
      <c r="A8" s="359"/>
      <c r="B8" s="800"/>
      <c r="C8" s="800"/>
      <c r="D8" s="802"/>
      <c r="E8" s="776"/>
      <c r="F8" s="119" t="s">
        <v>194</v>
      </c>
      <c r="G8" s="42"/>
      <c r="H8" s="48" t="s">
        <v>607</v>
      </c>
      <c r="I8" s="118" t="s">
        <v>607</v>
      </c>
      <c r="J8" s="107"/>
      <c r="K8" s="360" t="s">
        <v>608</v>
      </c>
      <c r="L8" s="48"/>
      <c r="M8" s="360" t="s">
        <v>609</v>
      </c>
      <c r="N8" s="360" t="s">
        <v>610</v>
      </c>
      <c r="O8" s="360" t="s">
        <v>611</v>
      </c>
      <c r="P8" s="48" t="s">
        <v>612</v>
      </c>
      <c r="Q8" s="107"/>
      <c r="R8" s="51"/>
      <c r="S8" s="51" t="s">
        <v>613</v>
      </c>
      <c r="T8" s="58"/>
      <c r="U8" s="42"/>
      <c r="V8" s="61"/>
      <c r="W8" s="61"/>
      <c r="X8" s="61"/>
      <c r="Y8" s="61"/>
      <c r="Z8" s="48"/>
      <c r="AA8" s="48"/>
      <c r="AB8" s="73"/>
      <c r="AC8" s="73"/>
      <c r="AD8" s="73"/>
      <c r="AE8" s="48"/>
      <c r="AF8" s="796"/>
      <c r="AG8" s="792"/>
      <c r="AH8" s="794"/>
      <c r="AI8" s="796"/>
      <c r="AJ8" s="798"/>
      <c r="AK8" s="359"/>
      <c r="AL8" s="359"/>
    </row>
    <row r="9" spans="1:38" ht="20.149999999999999" customHeight="1" x14ac:dyDescent="0.35">
      <c r="A9" s="359"/>
      <c r="B9" s="800"/>
      <c r="C9" s="800"/>
      <c r="D9" s="802"/>
      <c r="E9" s="776"/>
      <c r="F9" s="119" t="s">
        <v>196</v>
      </c>
      <c r="G9" s="296"/>
      <c r="H9" s="85"/>
      <c r="I9" s="295"/>
      <c r="J9" s="107"/>
      <c r="K9" s="42"/>
      <c r="L9" s="48"/>
      <c r="M9" s="48"/>
      <c r="N9" s="48"/>
      <c r="O9" s="48"/>
      <c r="P9" s="48"/>
      <c r="Q9" s="107"/>
      <c r="R9" s="149"/>
      <c r="S9" s="138"/>
      <c r="T9" s="51"/>
      <c r="U9" s="825"/>
      <c r="V9" s="851"/>
      <c r="W9" s="851"/>
      <c r="X9" s="851"/>
      <c r="Y9" s="851"/>
      <c r="Z9" s="851"/>
      <c r="AA9" s="851"/>
      <c r="AB9" s="851"/>
      <c r="AC9" s="851"/>
      <c r="AD9" s="851"/>
      <c r="AE9" s="826"/>
      <c r="AF9" s="796"/>
      <c r="AG9" s="792"/>
      <c r="AH9" s="794"/>
      <c r="AI9" s="796"/>
      <c r="AJ9" s="798"/>
      <c r="AK9" s="359"/>
      <c r="AL9" s="359"/>
    </row>
    <row r="10" spans="1:38" ht="20.149999999999999" customHeight="1" x14ac:dyDescent="0.35">
      <c r="A10" s="359"/>
      <c r="B10" s="800"/>
      <c r="C10" s="800"/>
      <c r="D10" s="803"/>
      <c r="E10" s="776"/>
      <c r="F10" s="119" t="s">
        <v>6</v>
      </c>
      <c r="G10" s="125"/>
      <c r="H10" s="53">
        <v>2</v>
      </c>
      <c r="I10" s="53">
        <v>2</v>
      </c>
      <c r="J10" s="128"/>
      <c r="K10" s="329">
        <v>1</v>
      </c>
      <c r="L10" s="53">
        <v>0</v>
      </c>
      <c r="M10" s="53">
        <v>1</v>
      </c>
      <c r="N10" s="53">
        <v>1</v>
      </c>
      <c r="O10" s="53">
        <v>1</v>
      </c>
      <c r="P10" s="53">
        <v>1</v>
      </c>
      <c r="Q10" s="333"/>
      <c r="R10" s="144">
        <v>1</v>
      </c>
      <c r="S10" s="144">
        <v>1</v>
      </c>
      <c r="T10" s="143">
        <v>1</v>
      </c>
      <c r="U10" s="821"/>
      <c r="V10" s="822"/>
      <c r="W10" s="822"/>
      <c r="X10" s="822"/>
      <c r="Y10" s="822"/>
      <c r="Z10" s="822"/>
      <c r="AA10" s="822"/>
      <c r="AB10" s="822"/>
      <c r="AC10" s="822"/>
      <c r="AD10" s="822"/>
      <c r="AE10" s="823"/>
      <c r="AF10" s="797"/>
      <c r="AG10" s="793"/>
      <c r="AH10" s="795"/>
      <c r="AI10" s="797"/>
      <c r="AJ10" s="799"/>
      <c r="AK10" s="359"/>
      <c r="AL10" s="359"/>
    </row>
    <row r="11" spans="1:38" ht="20.149999999999999" customHeight="1" x14ac:dyDescent="0.35">
      <c r="A11" s="359"/>
      <c r="B11" s="803" t="str">
        <f>A44</f>
        <v>S.2</v>
      </c>
      <c r="C11" s="803" t="str">
        <f>B44</f>
        <v>NATIONAL TEACHERS’ STANDARDS FOR GHANA GUIDELINES</v>
      </c>
      <c r="D11" s="801" t="s">
        <v>19</v>
      </c>
      <c r="E11" s="776" t="s">
        <v>43</v>
      </c>
      <c r="F11" s="119" t="s">
        <v>186</v>
      </c>
      <c r="G11" s="45"/>
      <c r="H11" s="43">
        <v>6</v>
      </c>
      <c r="I11" s="43">
        <v>6</v>
      </c>
      <c r="J11" s="44"/>
      <c r="K11" s="126"/>
      <c r="L11" s="43"/>
      <c r="M11" s="43">
        <v>40</v>
      </c>
      <c r="N11" s="43">
        <v>40</v>
      </c>
      <c r="O11" s="43"/>
      <c r="P11" s="43"/>
      <c r="Q11" s="44"/>
      <c r="R11" s="142"/>
      <c r="S11" s="141"/>
      <c r="T11" s="140">
        <v>1</v>
      </c>
      <c r="U11" s="45"/>
      <c r="V11" s="126"/>
      <c r="W11" s="294">
        <v>6</v>
      </c>
      <c r="X11" s="126">
        <v>6</v>
      </c>
      <c r="Y11" s="126"/>
      <c r="Z11" s="258"/>
      <c r="AA11" s="43"/>
      <c r="AB11" s="255"/>
      <c r="AC11" s="255">
        <v>6</v>
      </c>
      <c r="AD11" s="255"/>
      <c r="AE11" s="255"/>
      <c r="AF11" s="829" t="s">
        <v>614</v>
      </c>
      <c r="AG11" s="45"/>
      <c r="AH11" s="43"/>
      <c r="AI11" s="44"/>
      <c r="AJ11" s="292"/>
      <c r="AK11" s="359"/>
      <c r="AL11" s="359"/>
    </row>
    <row r="12" spans="1:38" ht="39.75" customHeight="1" x14ac:dyDescent="0.35">
      <c r="A12" s="359"/>
      <c r="B12" s="800"/>
      <c r="C12" s="800"/>
      <c r="D12" s="802"/>
      <c r="E12" s="776"/>
      <c r="F12" s="119" t="s">
        <v>10</v>
      </c>
      <c r="G12" s="42"/>
      <c r="H12" s="48" t="s">
        <v>30</v>
      </c>
      <c r="I12" s="48" t="s">
        <v>30</v>
      </c>
      <c r="J12" s="107" t="s">
        <v>63</v>
      </c>
      <c r="K12" s="61"/>
      <c r="L12" s="48"/>
      <c r="M12" s="48" t="s">
        <v>19</v>
      </c>
      <c r="N12" s="48" t="s">
        <v>19</v>
      </c>
      <c r="O12" s="48"/>
      <c r="P12" s="48"/>
      <c r="Q12" s="107"/>
      <c r="R12" s="51" t="s">
        <v>44</v>
      </c>
      <c r="S12" s="51" t="s">
        <v>22</v>
      </c>
      <c r="T12" s="58" t="s">
        <v>27</v>
      </c>
      <c r="U12" s="42"/>
      <c r="V12" s="61"/>
      <c r="W12" s="61" t="s">
        <v>63</v>
      </c>
      <c r="X12" s="61" t="s">
        <v>63</v>
      </c>
      <c r="Y12" s="61"/>
      <c r="Z12" s="48"/>
      <c r="AA12" s="48"/>
      <c r="AB12" s="48"/>
      <c r="AC12" s="48" t="s">
        <v>63</v>
      </c>
      <c r="AD12" s="48"/>
      <c r="AE12" s="48"/>
      <c r="AF12" s="830"/>
      <c r="AG12" s="792" t="s">
        <v>25</v>
      </c>
      <c r="AH12" s="794" t="s">
        <v>26</v>
      </c>
      <c r="AI12" s="796" t="s">
        <v>26</v>
      </c>
      <c r="AJ12" s="806" t="s">
        <v>43</v>
      </c>
      <c r="AK12" s="359"/>
      <c r="AL12" s="359"/>
    </row>
    <row r="13" spans="1:38" ht="45.65" customHeight="1" x14ac:dyDescent="0.35">
      <c r="A13" s="359"/>
      <c r="B13" s="800"/>
      <c r="C13" s="800"/>
      <c r="D13" s="802"/>
      <c r="E13" s="776"/>
      <c r="F13" s="119" t="s">
        <v>192</v>
      </c>
      <c r="G13" s="42"/>
      <c r="H13" s="48"/>
      <c r="I13" s="48"/>
      <c r="J13" s="107"/>
      <c r="K13" s="61"/>
      <c r="L13" s="48"/>
      <c r="M13" s="48"/>
      <c r="N13" s="48"/>
      <c r="O13" s="48"/>
      <c r="P13" s="48"/>
      <c r="Q13" s="107"/>
      <c r="R13" s="51"/>
      <c r="S13" s="51">
        <v>2017</v>
      </c>
      <c r="T13" s="120" t="s">
        <v>615</v>
      </c>
      <c r="U13" s="42"/>
      <c r="V13" s="61"/>
      <c r="W13" s="61"/>
      <c r="X13" s="61"/>
      <c r="Y13" s="61"/>
      <c r="Z13" s="48"/>
      <c r="AA13" s="48"/>
      <c r="AB13" s="48"/>
      <c r="AC13" s="48" t="s">
        <v>616</v>
      </c>
      <c r="AD13" s="48"/>
      <c r="AE13" s="138"/>
      <c r="AF13" s="830"/>
      <c r="AG13" s="792"/>
      <c r="AH13" s="794"/>
      <c r="AI13" s="796"/>
      <c r="AJ13" s="798"/>
      <c r="AK13" s="359"/>
      <c r="AL13" s="359"/>
    </row>
    <row r="14" spans="1:38" ht="193.5" customHeight="1" x14ac:dyDescent="0.35">
      <c r="A14" s="359"/>
      <c r="B14" s="800"/>
      <c r="C14" s="800"/>
      <c r="D14" s="802"/>
      <c r="E14" s="776"/>
      <c r="F14" s="119" t="s">
        <v>194</v>
      </c>
      <c r="G14" s="42"/>
      <c r="H14" s="48"/>
      <c r="I14" s="48"/>
      <c r="J14" s="107"/>
      <c r="K14" s="61"/>
      <c r="L14" s="48"/>
      <c r="M14" s="48" t="s">
        <v>617</v>
      </c>
      <c r="N14" s="138" t="s">
        <v>618</v>
      </c>
      <c r="O14" s="48"/>
      <c r="P14" s="48"/>
      <c r="Q14" s="107"/>
      <c r="R14" s="51"/>
      <c r="S14" s="51" t="s">
        <v>573</v>
      </c>
      <c r="T14" s="58"/>
      <c r="U14" s="42"/>
      <c r="V14" s="61"/>
      <c r="W14" s="61"/>
      <c r="X14" s="61"/>
      <c r="Y14" s="61"/>
      <c r="Z14" s="48"/>
      <c r="AA14" s="48"/>
      <c r="AB14" s="48"/>
      <c r="AC14" s="48"/>
      <c r="AD14" s="48"/>
      <c r="AE14" s="48"/>
      <c r="AF14" s="830"/>
      <c r="AG14" s="792"/>
      <c r="AH14" s="794"/>
      <c r="AI14" s="796"/>
      <c r="AJ14" s="798"/>
      <c r="AK14" s="359"/>
      <c r="AL14" s="359"/>
    </row>
    <row r="15" spans="1:38" ht="58.5" customHeight="1" x14ac:dyDescent="0.35">
      <c r="A15" s="359"/>
      <c r="B15" s="800"/>
      <c r="C15" s="800"/>
      <c r="D15" s="802"/>
      <c r="E15" s="776"/>
      <c r="F15" s="119" t="s">
        <v>196</v>
      </c>
      <c r="G15" s="42"/>
      <c r="H15" s="48"/>
      <c r="I15" s="48"/>
      <c r="J15" s="107"/>
      <c r="L15" s="48"/>
      <c r="M15" s="48"/>
      <c r="N15" s="48"/>
      <c r="O15" s="48"/>
      <c r="P15" s="48"/>
      <c r="Q15" s="107"/>
      <c r="R15" s="51"/>
      <c r="S15" s="51" t="s">
        <v>619</v>
      </c>
      <c r="T15" s="58"/>
      <c r="U15" s="42"/>
      <c r="V15" s="61"/>
      <c r="W15" s="61"/>
      <c r="X15" s="61"/>
      <c r="Y15" s="61"/>
      <c r="Z15" s="48"/>
      <c r="AA15" s="48"/>
      <c r="AB15" s="48"/>
      <c r="AC15" s="48"/>
      <c r="AD15" s="48"/>
      <c r="AE15" s="48"/>
      <c r="AF15" s="830"/>
      <c r="AG15" s="792"/>
      <c r="AH15" s="794"/>
      <c r="AI15" s="796"/>
      <c r="AJ15" s="798"/>
      <c r="AK15" s="359"/>
      <c r="AL15" s="359"/>
    </row>
    <row r="16" spans="1:38" ht="20.149999999999999" customHeight="1" x14ac:dyDescent="0.35">
      <c r="A16" s="359"/>
      <c r="B16" s="800"/>
      <c r="C16" s="800"/>
      <c r="D16" s="803"/>
      <c r="E16" s="776"/>
      <c r="F16" s="119" t="s">
        <v>6</v>
      </c>
      <c r="G16" s="125">
        <v>0</v>
      </c>
      <c r="H16" s="53">
        <v>2</v>
      </c>
      <c r="I16" s="53">
        <v>2</v>
      </c>
      <c r="J16" s="128">
        <v>0</v>
      </c>
      <c r="K16" s="153">
        <v>0</v>
      </c>
      <c r="L16" s="53">
        <v>0</v>
      </c>
      <c r="M16" s="53">
        <v>1</v>
      </c>
      <c r="N16" s="53">
        <v>1</v>
      </c>
      <c r="O16" s="53">
        <v>0</v>
      </c>
      <c r="P16" s="53">
        <v>0</v>
      </c>
      <c r="Q16" s="128"/>
      <c r="R16" s="144">
        <v>1</v>
      </c>
      <c r="S16" s="144">
        <v>1</v>
      </c>
      <c r="T16" s="143">
        <v>1</v>
      </c>
      <c r="U16" s="821"/>
      <c r="V16" s="822"/>
      <c r="W16" s="822"/>
      <c r="X16" s="822"/>
      <c r="Y16" s="822"/>
      <c r="Z16" s="822"/>
      <c r="AA16" s="822"/>
      <c r="AB16" s="822"/>
      <c r="AC16" s="822"/>
      <c r="AD16" s="822"/>
      <c r="AE16" s="823"/>
      <c r="AF16" s="831"/>
      <c r="AG16" s="793"/>
      <c r="AH16" s="795"/>
      <c r="AI16" s="797"/>
      <c r="AJ16" s="799"/>
      <c r="AK16" s="359"/>
      <c r="AL16" s="359"/>
    </row>
    <row r="17" spans="1:38" ht="20.149999999999999" customHeight="1" x14ac:dyDescent="0.35">
      <c r="A17" s="359"/>
      <c r="B17" s="803" t="str">
        <f>(A45)</f>
        <v>S.3</v>
      </c>
      <c r="C17" s="803"/>
      <c r="D17" s="801"/>
      <c r="E17" s="800"/>
      <c r="F17" s="119" t="s">
        <v>186</v>
      </c>
      <c r="G17" s="45"/>
      <c r="H17" s="43"/>
      <c r="I17" s="43"/>
      <c r="J17" s="44"/>
      <c r="K17" s="126"/>
      <c r="L17" s="43"/>
      <c r="M17" s="43"/>
      <c r="N17" s="43"/>
      <c r="O17" s="43"/>
      <c r="P17" s="43"/>
      <c r="Q17" s="98"/>
      <c r="R17" s="142"/>
      <c r="S17" s="141"/>
      <c r="T17" s="140"/>
      <c r="U17" s="45"/>
      <c r="V17" s="126"/>
      <c r="W17" s="254"/>
      <c r="X17" s="126"/>
      <c r="Y17" s="126"/>
      <c r="Z17" s="258"/>
      <c r="AA17" s="43"/>
      <c r="AB17" s="255"/>
      <c r="AC17" s="255"/>
      <c r="AD17" s="255"/>
      <c r="AE17" s="255"/>
      <c r="AF17" s="829"/>
      <c r="AG17" s="45"/>
      <c r="AH17" s="43"/>
      <c r="AI17" s="44"/>
      <c r="AJ17" s="292"/>
      <c r="AK17" s="359"/>
      <c r="AL17" s="359"/>
    </row>
    <row r="18" spans="1:38" ht="20.149999999999999" customHeight="1" x14ac:dyDescent="0.35">
      <c r="A18" s="359"/>
      <c r="B18" s="800"/>
      <c r="C18" s="800"/>
      <c r="D18" s="802"/>
      <c r="E18" s="800"/>
      <c r="F18" s="119" t="s">
        <v>10</v>
      </c>
      <c r="G18" s="42"/>
      <c r="H18" s="48"/>
      <c r="I18" s="48"/>
      <c r="J18" s="107"/>
      <c r="K18" s="61"/>
      <c r="L18" s="48"/>
      <c r="M18" s="48"/>
      <c r="N18" s="48"/>
      <c r="O18" s="48"/>
      <c r="P18" s="48"/>
      <c r="Q18" s="107"/>
      <c r="R18" s="51"/>
      <c r="S18" s="51"/>
      <c r="T18" s="58"/>
      <c r="U18" s="42"/>
      <c r="V18" s="61"/>
      <c r="W18" s="61"/>
      <c r="X18" s="61"/>
      <c r="Y18" s="61"/>
      <c r="Z18" s="48"/>
      <c r="AA18" s="48"/>
      <c r="AB18" s="48"/>
      <c r="AC18" s="48"/>
      <c r="AD18" s="48"/>
      <c r="AE18" s="48"/>
      <c r="AF18" s="830"/>
      <c r="AG18" s="792"/>
      <c r="AH18" s="794"/>
      <c r="AI18" s="796"/>
      <c r="AJ18" s="806"/>
      <c r="AK18" s="359"/>
      <c r="AL18" s="359"/>
    </row>
    <row r="19" spans="1:38" ht="20.149999999999999" customHeight="1" x14ac:dyDescent="0.35">
      <c r="A19" s="359"/>
      <c r="B19" s="800"/>
      <c r="C19" s="800"/>
      <c r="D19" s="802"/>
      <c r="E19" s="800"/>
      <c r="F19" s="119" t="s">
        <v>192</v>
      </c>
      <c r="G19" s="42"/>
      <c r="H19" s="48"/>
      <c r="I19" s="48"/>
      <c r="J19" s="107"/>
      <c r="K19" s="61"/>
      <c r="L19" s="48"/>
      <c r="M19" s="48"/>
      <c r="N19" s="48"/>
      <c r="O19" s="48"/>
      <c r="P19" s="48"/>
      <c r="Q19" s="107"/>
      <c r="R19" s="51"/>
      <c r="S19" s="51"/>
      <c r="T19" s="120"/>
      <c r="U19" s="42"/>
      <c r="V19" s="61"/>
      <c r="W19" s="61"/>
      <c r="X19" s="61"/>
      <c r="Y19" s="61"/>
      <c r="Z19" s="48"/>
      <c r="AA19" s="48"/>
      <c r="AB19" s="48"/>
      <c r="AC19" s="48"/>
      <c r="AD19" s="48"/>
      <c r="AE19" s="138"/>
      <c r="AF19" s="830"/>
      <c r="AG19" s="792"/>
      <c r="AH19" s="794"/>
      <c r="AI19" s="796"/>
      <c r="AJ19" s="798"/>
      <c r="AK19" s="359"/>
      <c r="AL19" s="359"/>
    </row>
    <row r="20" spans="1:38" ht="20.149999999999999" customHeight="1" x14ac:dyDescent="0.35">
      <c r="A20" s="359"/>
      <c r="B20" s="800"/>
      <c r="C20" s="800"/>
      <c r="D20" s="802"/>
      <c r="E20" s="800"/>
      <c r="F20" s="119" t="s">
        <v>194</v>
      </c>
      <c r="G20" s="42"/>
      <c r="H20" s="48"/>
      <c r="I20" s="48"/>
      <c r="J20" s="107"/>
      <c r="K20" s="61"/>
      <c r="L20" s="48"/>
      <c r="M20" s="48"/>
      <c r="O20" s="48"/>
      <c r="P20" s="48"/>
      <c r="Q20" s="107"/>
      <c r="R20" s="51"/>
      <c r="S20" s="51"/>
      <c r="T20" s="58"/>
      <c r="U20" s="42"/>
      <c r="V20" s="61"/>
      <c r="W20" s="61"/>
      <c r="X20" s="61"/>
      <c r="Y20" s="61"/>
      <c r="Z20" s="48"/>
      <c r="AA20" s="48"/>
      <c r="AB20" s="48"/>
      <c r="AC20" s="48"/>
      <c r="AD20" s="48"/>
      <c r="AE20" s="48"/>
      <c r="AF20" s="830"/>
      <c r="AG20" s="792"/>
      <c r="AH20" s="794"/>
      <c r="AI20" s="796"/>
      <c r="AJ20" s="798"/>
      <c r="AK20" s="359"/>
      <c r="AL20" s="359"/>
    </row>
    <row r="21" spans="1:38" ht="20.149999999999999" customHeight="1" x14ac:dyDescent="0.35">
      <c r="A21" s="359"/>
      <c r="B21" s="800"/>
      <c r="C21" s="800"/>
      <c r="D21" s="802"/>
      <c r="E21" s="800"/>
      <c r="F21" s="119" t="s">
        <v>196</v>
      </c>
      <c r="G21" s="42"/>
      <c r="H21" s="48"/>
      <c r="I21" s="48"/>
      <c r="J21" s="107"/>
      <c r="L21" s="48"/>
      <c r="M21" s="48"/>
      <c r="N21" s="48"/>
      <c r="O21" s="48"/>
      <c r="P21" s="48"/>
      <c r="Q21" s="107"/>
      <c r="R21" s="51"/>
      <c r="S21" s="51"/>
      <c r="T21" s="58"/>
      <c r="U21" s="42"/>
      <c r="V21" s="61"/>
      <c r="W21" s="61"/>
      <c r="X21" s="61"/>
      <c r="Y21" s="61"/>
      <c r="Z21" s="48"/>
      <c r="AA21" s="48"/>
      <c r="AB21" s="48"/>
      <c r="AC21" s="48"/>
      <c r="AD21" s="48"/>
      <c r="AE21" s="48"/>
      <c r="AF21" s="830"/>
      <c r="AG21" s="792"/>
      <c r="AH21" s="794"/>
      <c r="AI21" s="796"/>
      <c r="AJ21" s="798"/>
      <c r="AK21" s="359"/>
      <c r="AL21" s="359"/>
    </row>
    <row r="22" spans="1:38" ht="20.149999999999999" customHeight="1" x14ac:dyDescent="0.35">
      <c r="A22" s="359"/>
      <c r="B22" s="800"/>
      <c r="C22" s="800"/>
      <c r="D22" s="803"/>
      <c r="E22" s="800"/>
      <c r="F22" s="119" t="s">
        <v>6</v>
      </c>
      <c r="G22" s="125"/>
      <c r="H22" s="53"/>
      <c r="I22" s="53"/>
      <c r="J22" s="128"/>
      <c r="K22" s="153"/>
      <c r="L22" s="53"/>
      <c r="M22" s="53"/>
      <c r="N22" s="53"/>
      <c r="O22" s="53"/>
      <c r="P22" s="53"/>
      <c r="Q22" s="128"/>
      <c r="R22" s="144"/>
      <c r="S22" s="144"/>
      <c r="T22" s="143"/>
      <c r="U22" s="821"/>
      <c r="V22" s="822"/>
      <c r="W22" s="822"/>
      <c r="X22" s="822"/>
      <c r="Y22" s="822"/>
      <c r="Z22" s="822"/>
      <c r="AA22" s="822"/>
      <c r="AB22" s="822"/>
      <c r="AC22" s="822"/>
      <c r="AD22" s="822"/>
      <c r="AE22" s="823"/>
      <c r="AF22" s="831"/>
      <c r="AG22" s="793"/>
      <c r="AH22" s="795"/>
      <c r="AI22" s="797"/>
      <c r="AJ22" s="799"/>
      <c r="AK22" s="359"/>
      <c r="AL22" s="359"/>
    </row>
    <row r="23" spans="1:38" ht="20.149999999999999" customHeight="1" x14ac:dyDescent="0.35">
      <c r="A23" s="359"/>
      <c r="B23" s="800" t="str">
        <f>(A46)</f>
        <v>S.4</v>
      </c>
      <c r="C23" s="800">
        <f>B46</f>
        <v>0</v>
      </c>
      <c r="D23" s="801"/>
      <c r="E23" s="803"/>
      <c r="F23" s="119" t="s">
        <v>186</v>
      </c>
      <c r="G23" s="45"/>
      <c r="H23" s="43"/>
      <c r="I23" s="43"/>
      <c r="J23" s="44"/>
      <c r="K23" s="126"/>
      <c r="L23" s="126"/>
      <c r="M23" s="43"/>
      <c r="N23" s="43"/>
      <c r="O23" s="43"/>
      <c r="P23" s="43"/>
      <c r="Q23" s="44"/>
      <c r="R23" s="142"/>
      <c r="S23" s="141"/>
      <c r="T23" s="140"/>
      <c r="U23" s="45"/>
      <c r="V23" s="126"/>
      <c r="W23" s="126"/>
      <c r="X23" s="126"/>
      <c r="Y23" s="126"/>
      <c r="Z23" s="43"/>
      <c r="AA23" s="43"/>
      <c r="AB23" s="43"/>
      <c r="AC23" s="415"/>
      <c r="AD23" s="43"/>
      <c r="AE23" s="43"/>
      <c r="AF23" s="789"/>
      <c r="AG23" s="45"/>
      <c r="AH23" s="43"/>
      <c r="AI23" s="44"/>
      <c r="AJ23" s="142"/>
      <c r="AK23" s="359"/>
      <c r="AL23" s="359"/>
    </row>
    <row r="24" spans="1:38" ht="20.149999999999999" customHeight="1" x14ac:dyDescent="0.35">
      <c r="A24" s="359"/>
      <c r="B24" s="800"/>
      <c r="C24" s="800"/>
      <c r="D24" s="802"/>
      <c r="E24" s="800"/>
      <c r="F24" s="119" t="s">
        <v>10</v>
      </c>
      <c r="G24" s="42"/>
      <c r="H24" s="48"/>
      <c r="I24" s="48"/>
      <c r="J24" s="107"/>
      <c r="K24" s="61"/>
      <c r="L24" s="48"/>
      <c r="M24" s="48"/>
      <c r="N24" s="48"/>
      <c r="O24" s="48"/>
      <c r="P24" s="48"/>
      <c r="Q24" s="107"/>
      <c r="R24" s="51"/>
      <c r="S24" s="51"/>
      <c r="T24" s="58"/>
      <c r="U24" s="42"/>
      <c r="V24" s="61"/>
      <c r="W24" s="61"/>
      <c r="X24" s="61"/>
      <c r="Y24" s="61"/>
      <c r="Z24" s="48"/>
      <c r="AA24" s="48"/>
      <c r="AB24" s="48"/>
      <c r="AC24" s="48"/>
      <c r="AD24" s="48"/>
      <c r="AE24" s="48"/>
      <c r="AF24" s="790"/>
      <c r="AG24" s="792"/>
      <c r="AH24" s="794"/>
      <c r="AI24" s="796"/>
      <c r="AJ24" s="806"/>
      <c r="AK24" s="359"/>
      <c r="AL24" s="359"/>
    </row>
    <row r="25" spans="1:38" ht="20.149999999999999" customHeight="1" x14ac:dyDescent="0.35">
      <c r="A25" s="359"/>
      <c r="B25" s="800"/>
      <c r="C25" s="800"/>
      <c r="D25" s="802"/>
      <c r="E25" s="800"/>
      <c r="F25" s="119" t="s">
        <v>192</v>
      </c>
      <c r="G25" s="42"/>
      <c r="H25" s="48"/>
      <c r="I25" s="48"/>
      <c r="J25" s="107"/>
      <c r="K25" s="61"/>
      <c r="L25" s="48"/>
      <c r="M25" s="48"/>
      <c r="N25" s="48"/>
      <c r="O25" s="48"/>
      <c r="P25" s="48"/>
      <c r="Q25" s="107"/>
      <c r="R25" s="51"/>
      <c r="S25" s="51"/>
      <c r="T25" s="58"/>
      <c r="U25" s="42"/>
      <c r="V25" s="61"/>
      <c r="W25" s="61"/>
      <c r="X25" s="61"/>
      <c r="Y25" s="61"/>
      <c r="Z25" s="48"/>
      <c r="AA25" s="48"/>
      <c r="AB25" s="48"/>
      <c r="AC25" s="48"/>
      <c r="AD25" s="48"/>
      <c r="AE25" s="48"/>
      <c r="AF25" s="790"/>
      <c r="AG25" s="792"/>
      <c r="AH25" s="794"/>
      <c r="AI25" s="796"/>
      <c r="AJ25" s="798"/>
      <c r="AK25" s="359"/>
      <c r="AL25" s="359"/>
    </row>
    <row r="26" spans="1:38" ht="20.149999999999999" customHeight="1" x14ac:dyDescent="0.35">
      <c r="A26" s="359"/>
      <c r="B26" s="800"/>
      <c r="C26" s="800"/>
      <c r="D26" s="802"/>
      <c r="E26" s="800"/>
      <c r="F26" s="119" t="s">
        <v>194</v>
      </c>
      <c r="G26" s="42"/>
      <c r="H26" s="48"/>
      <c r="I26" s="48"/>
      <c r="J26" s="107"/>
      <c r="K26" s="61"/>
      <c r="L26" s="48"/>
      <c r="M26" s="48"/>
      <c r="N26" s="48"/>
      <c r="O26" s="48"/>
      <c r="P26" s="48"/>
      <c r="Q26" s="107"/>
      <c r="R26" s="51"/>
      <c r="S26" s="51"/>
      <c r="T26" s="58"/>
      <c r="U26" s="42"/>
      <c r="V26" s="61"/>
      <c r="W26" s="61"/>
      <c r="X26" s="61"/>
      <c r="Y26" s="61"/>
      <c r="Z26" s="48"/>
      <c r="AA26" s="48"/>
      <c r="AB26" s="48"/>
      <c r="AC26" s="48"/>
      <c r="AD26" s="48"/>
      <c r="AE26" s="48"/>
      <c r="AF26" s="790"/>
      <c r="AG26" s="792"/>
      <c r="AH26" s="794"/>
      <c r="AI26" s="796"/>
      <c r="AJ26" s="798"/>
      <c r="AK26" s="359"/>
      <c r="AL26" s="359"/>
    </row>
    <row r="27" spans="1:38" ht="20.149999999999999" customHeight="1" x14ac:dyDescent="0.35">
      <c r="A27" s="359"/>
      <c r="B27" s="800"/>
      <c r="C27" s="800"/>
      <c r="D27" s="802"/>
      <c r="E27" s="800"/>
      <c r="F27" s="119" t="s">
        <v>196</v>
      </c>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790"/>
      <c r="AG27" s="792"/>
      <c r="AH27" s="794"/>
      <c r="AI27" s="796"/>
      <c r="AJ27" s="798"/>
      <c r="AK27" s="359"/>
      <c r="AL27" s="359"/>
    </row>
    <row r="28" spans="1:38" ht="20.149999999999999" customHeight="1" x14ac:dyDescent="0.35">
      <c r="A28" s="359"/>
      <c r="B28" s="800"/>
      <c r="C28" s="800"/>
      <c r="D28" s="803"/>
      <c r="E28" s="800"/>
      <c r="F28" s="119" t="s">
        <v>6</v>
      </c>
      <c r="G28" s="125"/>
      <c r="H28" s="53"/>
      <c r="I28" s="53"/>
      <c r="J28" s="128"/>
      <c r="K28" s="153"/>
      <c r="L28" s="53"/>
      <c r="M28" s="53"/>
      <c r="N28" s="53"/>
      <c r="O28" s="53"/>
      <c r="P28" s="53"/>
      <c r="Q28" s="128"/>
      <c r="R28" s="144"/>
      <c r="S28" s="144"/>
      <c r="T28" s="143"/>
      <c r="U28" s="821"/>
      <c r="V28" s="822"/>
      <c r="W28" s="822"/>
      <c r="X28" s="822"/>
      <c r="Y28" s="822"/>
      <c r="Z28" s="822"/>
      <c r="AA28" s="822"/>
      <c r="AB28" s="822"/>
      <c r="AC28" s="822"/>
      <c r="AD28" s="822"/>
      <c r="AE28" s="823"/>
      <c r="AF28" s="791"/>
      <c r="AG28" s="793"/>
      <c r="AH28" s="795"/>
      <c r="AI28" s="797"/>
      <c r="AJ28" s="799"/>
      <c r="AK28" s="359"/>
      <c r="AL28" s="359"/>
    </row>
    <row r="29" spans="1:38" ht="20.149999999999999" customHeight="1" x14ac:dyDescent="0.35">
      <c r="A29" s="359"/>
      <c r="B29" s="800" t="str">
        <f>(A47)</f>
        <v>S.5</v>
      </c>
      <c r="C29" s="800">
        <f>B47</f>
        <v>0</v>
      </c>
      <c r="D29" s="801"/>
      <c r="E29" s="800"/>
      <c r="F29" s="119" t="s">
        <v>186</v>
      </c>
      <c r="G29" s="45"/>
      <c r="H29" s="43"/>
      <c r="I29" s="43"/>
      <c r="J29" s="44"/>
      <c r="K29" s="126"/>
      <c r="L29" s="43"/>
      <c r="M29" s="43"/>
      <c r="N29" s="43"/>
      <c r="O29" s="43"/>
      <c r="P29" s="43"/>
      <c r="Q29" s="44"/>
      <c r="R29" s="142"/>
      <c r="S29" s="141"/>
      <c r="T29" s="140"/>
      <c r="U29" s="804"/>
      <c r="V29" s="805"/>
      <c r="W29" s="805"/>
      <c r="X29" s="805"/>
      <c r="Y29" s="805"/>
      <c r="Z29" s="788"/>
      <c r="AA29" s="788"/>
      <c r="AB29" s="788"/>
      <c r="AC29" s="788"/>
      <c r="AD29" s="43"/>
      <c r="AE29" s="43"/>
      <c r="AF29" s="789"/>
      <c r="AG29" s="45"/>
      <c r="AH29" s="185"/>
      <c r="AI29" s="44"/>
      <c r="AJ29" s="142"/>
      <c r="AK29" s="359"/>
      <c r="AL29" s="359"/>
    </row>
    <row r="30" spans="1:38" ht="20.149999999999999" customHeight="1" x14ac:dyDescent="0.35">
      <c r="A30" s="359"/>
      <c r="B30" s="800"/>
      <c r="C30" s="800"/>
      <c r="D30" s="802"/>
      <c r="E30" s="800"/>
      <c r="F30" s="119" t="s">
        <v>10</v>
      </c>
      <c r="G30" s="42"/>
      <c r="H30" s="48"/>
      <c r="I30" s="48"/>
      <c r="J30" s="107"/>
      <c r="K30" s="61"/>
      <c r="L30" s="48"/>
      <c r="M30" s="48"/>
      <c r="N30" s="48"/>
      <c r="O30" s="48"/>
      <c r="P30" s="48"/>
      <c r="Q30" s="107"/>
      <c r="R30" s="51"/>
      <c r="S30" s="51"/>
      <c r="T30" s="58"/>
      <c r="U30" s="42"/>
      <c r="V30" s="61"/>
      <c r="W30" s="61"/>
      <c r="X30" s="61"/>
      <c r="Y30" s="61"/>
      <c r="Z30" s="48"/>
      <c r="AA30" s="48"/>
      <c r="AB30" s="48"/>
      <c r="AC30" s="48"/>
      <c r="AD30" s="48"/>
      <c r="AE30" s="48"/>
      <c r="AF30" s="790"/>
      <c r="AG30" s="792"/>
      <c r="AH30" s="794"/>
      <c r="AI30" s="796"/>
      <c r="AJ30" s="798"/>
      <c r="AK30" s="359"/>
      <c r="AL30" s="359"/>
    </row>
    <row r="31" spans="1:38" ht="20.149999999999999" customHeight="1" x14ac:dyDescent="0.35">
      <c r="A31" s="359"/>
      <c r="B31" s="800"/>
      <c r="C31" s="800"/>
      <c r="D31" s="802"/>
      <c r="E31" s="800"/>
      <c r="F31" s="119" t="s">
        <v>192</v>
      </c>
      <c r="G31" s="42"/>
      <c r="H31" s="48"/>
      <c r="I31" s="48"/>
      <c r="J31" s="107"/>
      <c r="K31" s="61"/>
      <c r="L31" s="48"/>
      <c r="M31" s="48"/>
      <c r="N31" s="48"/>
      <c r="O31" s="48"/>
      <c r="P31" s="48"/>
      <c r="Q31" s="107"/>
      <c r="R31" s="51"/>
      <c r="S31" s="51"/>
      <c r="T31" s="58"/>
      <c r="U31" s="42"/>
      <c r="V31" s="61"/>
      <c r="W31" s="61"/>
      <c r="X31" s="61"/>
      <c r="Y31" s="61"/>
      <c r="Z31" s="48"/>
      <c r="AA31" s="48"/>
      <c r="AB31" s="48"/>
      <c r="AC31" s="48"/>
      <c r="AD31" s="48"/>
      <c r="AE31" s="48"/>
      <c r="AF31" s="790"/>
      <c r="AG31" s="792"/>
      <c r="AH31" s="794"/>
      <c r="AI31" s="796"/>
      <c r="AJ31" s="798"/>
      <c r="AK31" s="359"/>
      <c r="AL31" s="359"/>
    </row>
    <row r="32" spans="1:38" ht="20.149999999999999" customHeight="1" x14ac:dyDescent="0.35">
      <c r="A32" s="359"/>
      <c r="B32" s="800"/>
      <c r="C32" s="800"/>
      <c r="D32" s="802"/>
      <c r="E32" s="800"/>
      <c r="F32" s="119" t="s">
        <v>194</v>
      </c>
      <c r="G32" s="42"/>
      <c r="H32" s="48"/>
      <c r="I32" s="48"/>
      <c r="J32" s="107"/>
      <c r="K32" s="61"/>
      <c r="L32" s="48"/>
      <c r="M32" s="48"/>
      <c r="N32" s="48"/>
      <c r="O32" s="48"/>
      <c r="P32" s="48"/>
      <c r="Q32" s="107"/>
      <c r="R32" s="51"/>
      <c r="S32" s="51"/>
      <c r="T32" s="58"/>
      <c r="U32" s="42"/>
      <c r="V32" s="61"/>
      <c r="W32" s="61"/>
      <c r="X32" s="61"/>
      <c r="Y32" s="61"/>
      <c r="Z32" s="48"/>
      <c r="AA32" s="48"/>
      <c r="AB32" s="48"/>
      <c r="AC32" s="48"/>
      <c r="AD32" s="48"/>
      <c r="AE32" s="48"/>
      <c r="AF32" s="790"/>
      <c r="AG32" s="792"/>
      <c r="AH32" s="794"/>
      <c r="AI32" s="796"/>
      <c r="AJ32" s="798"/>
      <c r="AK32" s="359"/>
      <c r="AL32" s="359"/>
    </row>
    <row r="33" spans="1:39" ht="20.149999999999999" customHeight="1" x14ac:dyDescent="0.35">
      <c r="A33" s="359"/>
      <c r="B33" s="800"/>
      <c r="C33" s="800"/>
      <c r="D33" s="802"/>
      <c r="E33" s="800"/>
      <c r="F33" s="119" t="s">
        <v>196</v>
      </c>
      <c r="G33" s="42"/>
      <c r="H33" s="48"/>
      <c r="I33" s="48"/>
      <c r="J33" s="107"/>
      <c r="K33" s="61"/>
      <c r="L33" s="48"/>
      <c r="M33" s="48"/>
      <c r="N33" s="48"/>
      <c r="O33" s="48"/>
      <c r="P33" s="48"/>
      <c r="Q33" s="107"/>
      <c r="R33" s="51"/>
      <c r="S33" s="51"/>
      <c r="T33" s="58"/>
      <c r="U33" s="42"/>
      <c r="V33" s="61"/>
      <c r="W33" s="61"/>
      <c r="X33" s="61"/>
      <c r="Y33" s="61"/>
      <c r="Z33" s="48"/>
      <c r="AA33" s="48"/>
      <c r="AB33" s="48"/>
      <c r="AC33" s="48"/>
      <c r="AD33" s="48"/>
      <c r="AE33" s="48"/>
      <c r="AF33" s="790"/>
      <c r="AG33" s="792"/>
      <c r="AH33" s="794"/>
      <c r="AI33" s="796"/>
      <c r="AJ33" s="798"/>
      <c r="AK33" s="359"/>
      <c r="AL33" s="359"/>
    </row>
    <row r="34" spans="1:39" ht="20.149999999999999" customHeight="1" x14ac:dyDescent="0.35">
      <c r="A34" s="359"/>
      <c r="B34" s="800"/>
      <c r="C34" s="800"/>
      <c r="D34" s="803"/>
      <c r="E34" s="800"/>
      <c r="F34" s="119" t="s">
        <v>6</v>
      </c>
      <c r="G34" s="125"/>
      <c r="H34" s="53"/>
      <c r="I34" s="53"/>
      <c r="J34" s="128"/>
      <c r="K34" s="153"/>
      <c r="L34" s="53"/>
      <c r="M34" s="53"/>
      <c r="N34" s="53"/>
      <c r="O34" s="53"/>
      <c r="P34" s="53"/>
      <c r="Q34" s="128"/>
      <c r="R34" s="144"/>
      <c r="S34" s="144"/>
      <c r="T34" s="143"/>
      <c r="U34" s="821"/>
      <c r="V34" s="822"/>
      <c r="W34" s="822"/>
      <c r="X34" s="822"/>
      <c r="Y34" s="822"/>
      <c r="Z34" s="822"/>
      <c r="AA34" s="822"/>
      <c r="AB34" s="822"/>
      <c r="AC34" s="822"/>
      <c r="AD34" s="822"/>
      <c r="AE34" s="823"/>
      <c r="AF34" s="791"/>
      <c r="AG34" s="793"/>
      <c r="AH34" s="795"/>
      <c r="AI34" s="797"/>
      <c r="AJ34" s="799"/>
      <c r="AK34" s="359"/>
      <c r="AL34" s="359"/>
    </row>
    <row r="35" spans="1:39" ht="20.149999999999999" customHeight="1" x14ac:dyDescent="0.35">
      <c r="A35" s="433"/>
      <c r="B35" s="359"/>
      <c r="C35" s="781" t="s">
        <v>202</v>
      </c>
      <c r="D35" s="781"/>
      <c r="E35" s="781"/>
      <c r="F35" s="781"/>
      <c r="G35" s="857">
        <v>2</v>
      </c>
      <c r="H35" s="858"/>
      <c r="I35" s="858"/>
      <c r="J35" s="859"/>
      <c r="K35" s="857">
        <v>2</v>
      </c>
      <c r="L35" s="858"/>
      <c r="M35" s="858"/>
      <c r="N35" s="858"/>
      <c r="O35" s="858"/>
      <c r="P35" s="858"/>
      <c r="Q35" s="859"/>
      <c r="R35" s="391">
        <v>1</v>
      </c>
      <c r="S35" s="857">
        <v>1</v>
      </c>
      <c r="T35" s="859"/>
      <c r="U35" s="183"/>
      <c r="V35" s="330"/>
      <c r="W35" s="330"/>
      <c r="X35" s="330"/>
      <c r="Y35" s="330"/>
      <c r="Z35" s="330"/>
      <c r="AA35" s="330"/>
      <c r="AB35" s="330"/>
      <c r="AC35" s="330"/>
      <c r="AD35" s="330"/>
      <c r="AE35" s="330"/>
      <c r="AF35" s="325"/>
      <c r="AG35" s="156"/>
      <c r="AH35" s="170"/>
      <c r="AI35" s="156"/>
      <c r="AJ35" s="250"/>
      <c r="AK35" s="434"/>
      <c r="AL35" s="435"/>
      <c r="AM35" s="436"/>
    </row>
    <row r="36" spans="1:39" ht="62.25" customHeight="1" x14ac:dyDescent="0.35">
      <c r="A36" s="247"/>
      <c r="B36" s="437"/>
      <c r="C36" s="781" t="s">
        <v>203</v>
      </c>
      <c r="D36" s="781"/>
      <c r="E36" s="781"/>
      <c r="F36" s="781"/>
      <c r="G36" s="776" t="s">
        <v>238</v>
      </c>
      <c r="H36" s="776"/>
      <c r="I36" s="776"/>
      <c r="J36" s="776"/>
      <c r="K36" s="818" t="s">
        <v>238</v>
      </c>
      <c r="L36" s="870"/>
      <c r="M36" s="870"/>
      <c r="N36" s="870"/>
      <c r="O36" s="870"/>
      <c r="P36" s="870"/>
      <c r="Q36" s="871"/>
      <c r="R36" s="119" t="s">
        <v>238</v>
      </c>
      <c r="S36" s="776" t="s">
        <v>238</v>
      </c>
      <c r="T36" s="776"/>
      <c r="U36" s="248"/>
      <c r="V36" s="247"/>
      <c r="W36" s="247"/>
      <c r="X36" s="247"/>
      <c r="Y36" s="247"/>
      <c r="Z36" s="247"/>
      <c r="AA36" s="247"/>
      <c r="AB36" s="247"/>
      <c r="AC36" s="247"/>
      <c r="AD36" s="247"/>
      <c r="AE36" s="247"/>
      <c r="AF36" s="247"/>
      <c r="AG36" s="456"/>
      <c r="AH36" s="439"/>
      <c r="AI36" s="231"/>
      <c r="AJ36" s="231"/>
      <c r="AK36" s="440"/>
      <c r="AL36" s="256"/>
      <c r="AM36" s="441"/>
    </row>
    <row r="37" spans="1:39" ht="20.149999999999999" customHeight="1" x14ac:dyDescent="0.35">
      <c r="A37" s="247"/>
      <c r="B37" s="437"/>
      <c r="C37" s="781" t="s">
        <v>9</v>
      </c>
      <c r="D37" s="781"/>
      <c r="E37" s="781"/>
      <c r="F37" s="387">
        <v>3</v>
      </c>
      <c r="G37" s="416"/>
      <c r="H37" s="359"/>
      <c r="I37" s="359"/>
      <c r="J37" s="359"/>
      <c r="K37" s="359"/>
      <c r="L37" s="359"/>
      <c r="M37" s="359"/>
      <c r="N37" s="359"/>
      <c r="O37" s="359"/>
      <c r="P37" s="359"/>
      <c r="Q37" s="359"/>
      <c r="R37" s="359"/>
      <c r="S37" s="359"/>
      <c r="T37" s="359"/>
      <c r="U37" s="247"/>
      <c r="V37" s="247"/>
      <c r="W37" s="247"/>
      <c r="X37" s="247"/>
      <c r="Y37" s="247"/>
      <c r="Z37" s="247"/>
      <c r="AA37" s="247"/>
      <c r="AB37" s="247"/>
      <c r="AC37" s="247"/>
      <c r="AD37" s="247"/>
      <c r="AE37" s="247"/>
      <c r="AF37" s="247"/>
      <c r="AG37" s="457"/>
      <c r="AH37" s="170"/>
      <c r="AI37" s="156"/>
      <c r="AJ37" s="442"/>
      <c r="AK37" s="261"/>
      <c r="AL37" s="256"/>
      <c r="AM37" s="443"/>
    </row>
    <row r="38" spans="1:39" ht="44.5" customHeight="1" x14ac:dyDescent="0.35">
      <c r="A38" s="359"/>
      <c r="B38" s="359"/>
      <c r="C38" s="776" t="s">
        <v>620</v>
      </c>
      <c r="D38" s="776"/>
      <c r="E38" s="776"/>
      <c r="F38" s="776"/>
      <c r="G38" s="248"/>
      <c r="H38" s="247"/>
      <c r="I38" s="247"/>
      <c r="J38" s="247"/>
      <c r="K38" s="247"/>
      <c r="L38" s="247"/>
      <c r="M38" s="247"/>
      <c r="N38" s="247"/>
      <c r="O38" s="247"/>
      <c r="P38" s="247"/>
      <c r="Q38" s="247"/>
      <c r="R38" s="247"/>
      <c r="S38" s="247"/>
      <c r="T38" s="303"/>
      <c r="U38" s="247"/>
      <c r="V38" s="247"/>
      <c r="W38" s="247"/>
      <c r="X38" s="247"/>
      <c r="Y38" s="247"/>
      <c r="Z38" s="247"/>
      <c r="AA38" s="247"/>
      <c r="AB38" s="247"/>
      <c r="AC38" s="247"/>
      <c r="AD38" s="247"/>
      <c r="AE38" s="247"/>
      <c r="AF38" s="247"/>
      <c r="AG38" s="156"/>
      <c r="AH38" s="170"/>
      <c r="AI38" s="156"/>
      <c r="AJ38" s="156"/>
      <c r="AK38" s="359"/>
      <c r="AL38" s="359"/>
    </row>
    <row r="39" spans="1:39" x14ac:dyDescent="0.35">
      <c r="G39" s="458"/>
      <c r="H39" s="458"/>
      <c r="I39" s="458"/>
      <c r="J39" s="458"/>
      <c r="K39" s="458"/>
      <c r="L39" s="458"/>
      <c r="M39" s="458"/>
      <c r="N39" s="458"/>
      <c r="O39" s="458"/>
      <c r="P39" s="458"/>
      <c r="Q39" s="458"/>
      <c r="R39" s="458"/>
      <c r="S39" s="458"/>
      <c r="T39" s="458"/>
      <c r="U39" s="458"/>
      <c r="V39" s="458"/>
      <c r="W39" s="458"/>
      <c r="X39" s="458"/>
      <c r="Y39" s="458"/>
      <c r="Z39" s="458"/>
      <c r="AA39" s="458"/>
      <c r="AB39" s="458"/>
      <c r="AC39" s="458"/>
      <c r="AD39" s="458"/>
      <c r="AE39" s="458"/>
      <c r="AF39" s="458"/>
    </row>
    <row r="40" spans="1:39" x14ac:dyDescent="0.35">
      <c r="A40" s="417"/>
      <c r="B40" s="417"/>
      <c r="C40" s="417"/>
      <c r="D40" s="417"/>
      <c r="E40" s="417"/>
      <c r="F40" s="417"/>
      <c r="G40" s="417"/>
    </row>
    <row r="41" spans="1:39" ht="20.149999999999999" customHeight="1" x14ac:dyDescent="0.35">
      <c r="A41" s="781" t="s">
        <v>207</v>
      </c>
      <c r="B41" s="781"/>
      <c r="C41" s="781"/>
      <c r="D41" s="781"/>
      <c r="E41" s="781"/>
      <c r="F41" s="417"/>
    </row>
    <row r="42" spans="1:39" ht="20.149999999999999" customHeight="1" x14ac:dyDescent="0.35">
      <c r="A42" s="387" t="s">
        <v>208</v>
      </c>
      <c r="B42" s="387" t="s">
        <v>209</v>
      </c>
      <c r="C42" s="387" t="s">
        <v>210</v>
      </c>
      <c r="D42" s="387" t="s">
        <v>59</v>
      </c>
      <c r="E42" s="387" t="s">
        <v>211</v>
      </c>
      <c r="F42" s="417"/>
    </row>
    <row r="43" spans="1:39" ht="66.75" customHeight="1" x14ac:dyDescent="0.35">
      <c r="A43" s="93" t="s">
        <v>212</v>
      </c>
      <c r="B43" s="181" t="s">
        <v>621</v>
      </c>
      <c r="C43" s="94" t="s">
        <v>622</v>
      </c>
      <c r="D43" s="119">
        <v>2019</v>
      </c>
      <c r="E43" s="123" t="s">
        <v>578</v>
      </c>
      <c r="F43" s="417"/>
    </row>
    <row r="44" spans="1:39" ht="48.75" customHeight="1" x14ac:dyDescent="0.35">
      <c r="A44" s="93" t="s">
        <v>215</v>
      </c>
      <c r="B44" s="424" t="s">
        <v>623</v>
      </c>
      <c r="C44" s="94" t="s">
        <v>615</v>
      </c>
      <c r="D44" s="119">
        <v>2017</v>
      </c>
      <c r="E44" s="123" t="s">
        <v>211</v>
      </c>
      <c r="F44" s="417"/>
    </row>
    <row r="45" spans="1:39" ht="20.149999999999999" customHeight="1" x14ac:dyDescent="0.35">
      <c r="A45" s="93" t="s">
        <v>280</v>
      </c>
      <c r="B45" s="424"/>
      <c r="C45" s="424"/>
      <c r="D45" s="327"/>
      <c r="E45" s="327"/>
      <c r="F45" s="417"/>
    </row>
    <row r="46" spans="1:39" ht="20.149999999999999" customHeight="1" x14ac:dyDescent="0.35">
      <c r="A46" s="93" t="s">
        <v>283</v>
      </c>
      <c r="B46" s="94"/>
      <c r="C46" s="94"/>
      <c r="D46" s="119"/>
      <c r="E46" s="123"/>
      <c r="F46" s="417"/>
    </row>
    <row r="47" spans="1:39" ht="20.149999999999999" customHeight="1" x14ac:dyDescent="0.35">
      <c r="A47" s="93" t="s">
        <v>284</v>
      </c>
      <c r="B47" s="94"/>
      <c r="C47" s="94"/>
      <c r="D47" s="119"/>
      <c r="E47" s="123"/>
      <c r="F47" s="417"/>
    </row>
    <row r="48" spans="1:39" x14ac:dyDescent="0.35">
      <c r="A48" s="419"/>
      <c r="B48" s="419"/>
      <c r="C48" s="419"/>
      <c r="D48" s="419"/>
      <c r="E48" s="419"/>
      <c r="F48" s="419"/>
      <c r="G48" s="417"/>
    </row>
    <row r="49" spans="1:7" x14ac:dyDescent="0.35">
      <c r="A49" s="419"/>
      <c r="B49" s="419"/>
      <c r="C49" s="419"/>
      <c r="D49" s="419"/>
      <c r="E49" s="419"/>
      <c r="F49" s="419"/>
      <c r="G49" s="417"/>
    </row>
    <row r="50" spans="1:7" x14ac:dyDescent="0.35">
      <c r="A50" s="359"/>
      <c r="B50" s="359"/>
      <c r="C50" s="359"/>
      <c r="D50" s="359"/>
      <c r="E50" s="359"/>
      <c r="F50" s="359"/>
    </row>
    <row r="51" spans="1:7" x14ac:dyDescent="0.35">
      <c r="A51" s="359"/>
      <c r="B51" s="359"/>
      <c r="C51" s="359"/>
      <c r="D51" s="359"/>
      <c r="E51" s="359"/>
      <c r="F51" s="359"/>
    </row>
    <row r="52" spans="1:7" x14ac:dyDescent="0.35">
      <c r="A52" s="359"/>
      <c r="B52" s="359"/>
      <c r="C52" s="359"/>
      <c r="D52" s="359"/>
      <c r="E52" s="359"/>
      <c r="F52" s="359"/>
    </row>
    <row r="53" spans="1:7" x14ac:dyDescent="0.35">
      <c r="A53" s="359"/>
      <c r="B53" s="359"/>
      <c r="C53" s="359"/>
      <c r="D53" s="359"/>
      <c r="E53" s="359"/>
      <c r="F53" s="359"/>
    </row>
    <row r="54" spans="1:7" x14ac:dyDescent="0.35">
      <c r="A54" s="359"/>
      <c r="B54" s="359"/>
      <c r="C54" s="359"/>
      <c r="D54" s="359"/>
      <c r="E54" s="359"/>
      <c r="F54" s="359"/>
    </row>
    <row r="55" spans="1:7" x14ac:dyDescent="0.35">
      <c r="A55" s="359"/>
      <c r="B55" s="359"/>
      <c r="C55" s="359"/>
      <c r="D55" s="359"/>
      <c r="E55" s="359"/>
      <c r="F55" s="359"/>
    </row>
    <row r="56" spans="1:7" x14ac:dyDescent="0.35">
      <c r="A56" s="359"/>
      <c r="B56" s="359"/>
      <c r="C56" s="359"/>
      <c r="D56" s="359"/>
      <c r="E56" s="359"/>
      <c r="F56" s="359"/>
    </row>
    <row r="57" spans="1:7" x14ac:dyDescent="0.35">
      <c r="A57" s="359"/>
      <c r="B57" s="359"/>
      <c r="C57" s="359"/>
      <c r="D57" s="359"/>
      <c r="E57" s="359"/>
      <c r="F57" s="359"/>
    </row>
    <row r="58" spans="1:7" x14ac:dyDescent="0.35">
      <c r="A58" s="359"/>
      <c r="B58" s="359"/>
      <c r="C58" s="359"/>
      <c r="D58" s="359"/>
      <c r="E58" s="359"/>
      <c r="F58" s="359"/>
    </row>
    <row r="59" spans="1:7" x14ac:dyDescent="0.35">
      <c r="A59" s="359"/>
      <c r="B59" s="359"/>
      <c r="C59" s="359"/>
      <c r="D59" s="359"/>
      <c r="E59" s="359"/>
      <c r="F59" s="359"/>
    </row>
    <row r="60" spans="1:7" x14ac:dyDescent="0.35">
      <c r="A60" s="359"/>
      <c r="B60" s="359"/>
      <c r="C60" s="359"/>
      <c r="D60" s="359"/>
      <c r="E60" s="359"/>
      <c r="F60" s="359"/>
    </row>
    <row r="61" spans="1:7" x14ac:dyDescent="0.35">
      <c r="A61" s="359"/>
      <c r="B61" s="359"/>
      <c r="C61" s="359"/>
      <c r="D61" s="359"/>
      <c r="E61" s="359"/>
      <c r="F61" s="359"/>
    </row>
    <row r="62" spans="1:7" x14ac:dyDescent="0.35">
      <c r="A62" s="359"/>
      <c r="B62" s="359"/>
      <c r="C62" s="359"/>
      <c r="D62" s="359"/>
      <c r="E62" s="359"/>
      <c r="F62" s="359"/>
    </row>
    <row r="63" spans="1:7" x14ac:dyDescent="0.35">
      <c r="A63" s="359"/>
      <c r="B63" s="359"/>
      <c r="C63" s="359"/>
      <c r="D63" s="359"/>
      <c r="E63" s="359"/>
      <c r="F63" s="359"/>
    </row>
    <row r="64" spans="1:7"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90">
    <mergeCell ref="AI3:AI4"/>
    <mergeCell ref="U2:AF2"/>
    <mergeCell ref="AG2:AI2"/>
    <mergeCell ref="AJ2:AJ4"/>
    <mergeCell ref="G3:G4"/>
    <mergeCell ref="H3:H4"/>
    <mergeCell ref="I3:I4"/>
    <mergeCell ref="J3:J4"/>
    <mergeCell ref="K3:L3"/>
    <mergeCell ref="M3:P3"/>
    <mergeCell ref="Q3:Q4"/>
    <mergeCell ref="U3:AA3"/>
    <mergeCell ref="AB3:AE3"/>
    <mergeCell ref="AF3:AF4"/>
    <mergeCell ref="AG3:AG4"/>
    <mergeCell ref="AH3:AH4"/>
    <mergeCell ref="S2:S4"/>
    <mergeCell ref="T2:T4"/>
    <mergeCell ref="B5:B10"/>
    <mergeCell ref="C5:C10"/>
    <mergeCell ref="D5:D10"/>
    <mergeCell ref="E5:E10"/>
    <mergeCell ref="E2:E4"/>
    <mergeCell ref="F2:F4"/>
    <mergeCell ref="G2:J2"/>
    <mergeCell ref="K2:Q2"/>
    <mergeCell ref="R2:R4"/>
    <mergeCell ref="B2:B4"/>
    <mergeCell ref="C2:C4"/>
    <mergeCell ref="D2:D4"/>
    <mergeCell ref="B11:B16"/>
    <mergeCell ref="C11:C16"/>
    <mergeCell ref="D11:D16"/>
    <mergeCell ref="E11:E16"/>
    <mergeCell ref="AF11:AF16"/>
    <mergeCell ref="AI6:AI10"/>
    <mergeCell ref="AJ6:AJ10"/>
    <mergeCell ref="U9:AE9"/>
    <mergeCell ref="U10:AE10"/>
    <mergeCell ref="AG6:AG10"/>
    <mergeCell ref="AH6:AH10"/>
    <mergeCell ref="AF5:AF10"/>
    <mergeCell ref="B17:B22"/>
    <mergeCell ref="C17:C22"/>
    <mergeCell ref="D17:D22"/>
    <mergeCell ref="E17:E22"/>
    <mergeCell ref="AF17:AF22"/>
    <mergeCell ref="AG12:AG16"/>
    <mergeCell ref="AH12:AH16"/>
    <mergeCell ref="AI12:AI16"/>
    <mergeCell ref="AJ12:AJ16"/>
    <mergeCell ref="U16:AE16"/>
    <mergeCell ref="B23:B28"/>
    <mergeCell ref="C23:C28"/>
    <mergeCell ref="D23:D28"/>
    <mergeCell ref="E23:E28"/>
    <mergeCell ref="AF23:AF28"/>
    <mergeCell ref="AG18:AG22"/>
    <mergeCell ref="AH18:AH22"/>
    <mergeCell ref="AI18:AI22"/>
    <mergeCell ref="AJ18:AJ22"/>
    <mergeCell ref="U22:AE22"/>
    <mergeCell ref="B29:B34"/>
    <mergeCell ref="C29:C34"/>
    <mergeCell ref="D29:D34"/>
    <mergeCell ref="E29:E34"/>
    <mergeCell ref="U29:AA29"/>
    <mergeCell ref="AJ30:AJ34"/>
    <mergeCell ref="U34:AE34"/>
    <mergeCell ref="AG24:AG28"/>
    <mergeCell ref="AH24:AH28"/>
    <mergeCell ref="AI24:AI28"/>
    <mergeCell ref="AJ24:AJ28"/>
    <mergeCell ref="U28:AE28"/>
    <mergeCell ref="AB29:AC29"/>
    <mergeCell ref="AF29:AF34"/>
    <mergeCell ref="AG30:AG34"/>
    <mergeCell ref="AH30:AH34"/>
    <mergeCell ref="AI30:AI34"/>
    <mergeCell ref="A41:E41"/>
    <mergeCell ref="C35:F35"/>
    <mergeCell ref="G35:J35"/>
    <mergeCell ref="K35:Q35"/>
    <mergeCell ref="S35:T35"/>
    <mergeCell ref="C36:F36"/>
    <mergeCell ref="C37:E37"/>
    <mergeCell ref="G36:J36"/>
    <mergeCell ref="S36:T36"/>
    <mergeCell ref="K36:Q36"/>
    <mergeCell ref="C38:F38"/>
  </mergeCells>
  <hyperlinks>
    <hyperlink ref="E43" r:id="rId1" xr:uid="{00000000-0004-0000-0900-000000000000}"/>
    <hyperlink ref="E44" r:id="rId2" xr:uid="{00000000-0004-0000-0900-000001000000}"/>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900-000000000000}">
          <x14:formula1>
            <xm:f>Dropdowns!$B$3:$B$4</xm:f>
          </x14:formula1>
          <xm:sqref>D5:D34</xm:sqref>
        </x14:dataValidation>
        <x14:dataValidation type="list" allowBlank="1" showInputMessage="1" showErrorMessage="1" xr:uid="{00000000-0002-0000-0900-000001000000}">
          <x14:formula1>
            <xm:f>Dropdowns!$J$3:$J$5</xm:f>
          </x14:formula1>
          <xm:sqref>G16:J16 G10:J10 G28:J28 G34:J34 G22:J22 K35 G35</xm:sqref>
        </x14:dataValidation>
        <x14:dataValidation type="list" allowBlank="1" showInputMessage="1" showErrorMessage="1" xr:uid="{00000000-0002-0000-0900-000002000000}">
          <x14:formula1>
            <xm:f>Dropdowns!$K$3:$K$6</xm:f>
          </x14:formula1>
          <xm:sqref>T6 T18 T30 T24 T12</xm:sqref>
        </x14:dataValidation>
        <x14:dataValidation type="list" allowBlank="1" showInputMessage="1" showErrorMessage="1" xr:uid="{00000000-0002-0000-0900-000003000000}">
          <x14:formula1>
            <xm:f>Dropdowns!$J$3:$J$4</xm:f>
          </x14:formula1>
          <xm:sqref>K28:T28 K34:T34 K10:T10 K16:T16 K22:T22 R35:S35</xm:sqref>
        </x14:dataValidation>
        <x14:dataValidation type="list" allowBlank="1" showInputMessage="1" showErrorMessage="1" xr:uid="{00000000-0002-0000-0900-000004000000}">
          <x14:formula1>
            <xm:f>Dropdowns!$A$3:$A$5</xm:f>
          </x14:formula1>
          <xm:sqref>G6:I6 G30:I30 G18:I18 G24:I24 G12:I12</xm:sqref>
        </x14:dataValidation>
        <x14:dataValidation type="list" allowBlank="1" showInputMessage="1" showErrorMessage="1" xr:uid="{00000000-0002-0000-0900-000005000000}">
          <x14:formula1>
            <xm:f>Dropdowns!$B$3:$B$5</xm:f>
          </x14:formula1>
          <xm:sqref>K24:P24 K30:P30 K6:P6 K18:P18 K12:P12</xm:sqref>
        </x14:dataValidation>
        <x14:dataValidation type="list" allowBlank="1" showInputMessage="1" showErrorMessage="1" xr:uid="{00000000-0002-0000-0900-000006000000}">
          <x14:formula1>
            <xm:f>Dropdowns!$C$3:$C$7</xm:f>
          </x14:formula1>
          <xm:sqref>R6 R30 R18 R24 R12</xm:sqref>
        </x14:dataValidation>
        <x14:dataValidation type="list" allowBlank="1" showInputMessage="1" showErrorMessage="1" xr:uid="{00000000-0002-0000-0900-000007000000}">
          <x14:formula1>
            <xm:f>Dropdowns!$D$3:$D$6</xm:f>
          </x14:formula1>
          <xm:sqref>R7 R31 R19 R25 R13</xm:sqref>
        </x14:dataValidation>
        <x14:dataValidation type="list" allowBlank="1" showInputMessage="1" showErrorMessage="1" xr:uid="{00000000-0002-0000-0900-000008000000}">
          <x14:formula1>
            <xm:f>Dropdowns!$E$3:$E$5</xm:f>
          </x14:formula1>
          <xm:sqref>S18 S6 S24 S30 S12</xm:sqref>
        </x14:dataValidation>
        <x14:dataValidation type="list" allowBlank="1" showInputMessage="1" showErrorMessage="1" xr:uid="{00000000-0002-0000-0900-000009000000}">
          <x14:formula1>
            <xm:f>Dropdowns!$H$3:$H$5</xm:f>
          </x14:formula1>
          <xm:sqref>AG18 AG6 AG24 AG30 AG12</xm:sqref>
        </x14:dataValidation>
        <x14:dataValidation type="list" allowBlank="1" showInputMessage="1" showErrorMessage="1" xr:uid="{00000000-0002-0000-0900-00000A000000}">
          <x14:formula1>
            <xm:f>Dropdowns!$A$8</xm:f>
          </x14:formula1>
          <xm:sqref>J6 U24:AE24 U30:AE30 J24 J30 Q30 Q24 Q18 Q6 U6:AE6 U18:AE18 J18 Q12 U12:AE12 J12</xm:sqref>
        </x14:dataValidation>
        <x14:dataValidation type="list" allowBlank="1" showInputMessage="1" showErrorMessage="1" xr:uid="{00000000-0002-0000-0900-00000B000000}">
          <x14:formula1>
            <xm:f>Dropdowns!$E$8:$E$14</xm:f>
          </x14:formula1>
          <xm:sqref>S7 S25 S31 S19 S13</xm:sqref>
        </x14:dataValidation>
        <x14:dataValidation type="list" allowBlank="1" showInputMessage="1" showErrorMessage="1" xr:uid="{00000000-0002-0000-0900-00000C000000}">
          <x14:formula1>
            <xm:f>Dropdowns!$I$3:$I$10</xm:f>
          </x14:formula1>
          <xm:sqref>AH6 AH24 AH18 AI24:AI28 AH30 AI6:AI10 AI18:AI22 AI30:AI34 AH12 AI12:AI16</xm:sqref>
        </x14:dataValidation>
        <x14:dataValidation type="list" allowBlank="1" showInputMessage="1" showErrorMessage="1" xr:uid="{00000000-0002-0000-0900-00000D000000}">
          <x14:formula1>
            <xm:f>Dropdowns!$L$2:$L$16</xm:f>
          </x14:formula1>
          <xm:sqref>G7:I7 G13:I13 G25:I25 G19:I19 G31:I31</xm:sqref>
        </x14:dataValidation>
        <x14:dataValidation type="list" allowBlank="1" showInputMessage="1" showErrorMessage="1" xr:uid="{00000000-0002-0000-0900-00000E000000}">
          <x14:formula1>
            <xm:f>Dropdowns!$M$2:$M$5</xm:f>
          </x14:formula1>
          <xm:sqref>F37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8"/>
  <dimension ref="A1:AM81"/>
  <sheetViews>
    <sheetView zoomScale="55" zoomScaleNormal="55" workbookViewId="0">
      <pane xSplit="6" ySplit="4" topLeftCell="G5" activePane="bottomRight" state="frozen"/>
      <selection pane="topRight" activeCell="G1" sqref="G1"/>
      <selection pane="bottomLeft" activeCell="A5" sqref="A5"/>
      <selection pane="bottomRight" activeCell="U6" sqref="U6:AE6"/>
    </sheetView>
  </sheetViews>
  <sheetFormatPr defaultColWidth="9.1796875" defaultRowHeight="14.5" x14ac:dyDescent="0.35"/>
  <cols>
    <col min="1" max="1" width="10.81640625" style="360" customWidth="1"/>
    <col min="2" max="2" width="24.81640625" style="360" customWidth="1"/>
    <col min="3" max="4" width="20.54296875" style="360" customWidth="1"/>
    <col min="5" max="5" width="13.81640625" style="360" customWidth="1"/>
    <col min="6" max="6" width="14.81640625" style="360" customWidth="1"/>
    <col min="7" max="7" width="9.1796875" style="360"/>
    <col min="8" max="8" width="12.81640625" style="360" customWidth="1"/>
    <col min="9" max="9" width="14.1796875" style="360" customWidth="1"/>
    <col min="10" max="10" width="10.1796875" style="360" customWidth="1"/>
    <col min="11" max="11" width="15.1796875" style="360" customWidth="1"/>
    <col min="12" max="12" width="11.1796875" style="360" customWidth="1"/>
    <col min="13" max="13" width="23.81640625" style="360" customWidth="1"/>
    <col min="14" max="14" width="17.1796875" style="360" customWidth="1"/>
    <col min="15" max="15" width="16.1796875" style="360" customWidth="1"/>
    <col min="16" max="16" width="17.81640625" style="360" customWidth="1"/>
    <col min="17" max="17" width="13.81640625" style="360" customWidth="1"/>
    <col min="18" max="18" width="28.453125" style="360" bestFit="1" customWidth="1"/>
    <col min="19" max="19" width="16.54296875" style="360" customWidth="1"/>
    <col min="20" max="20" width="21" style="360" customWidth="1"/>
    <col min="21" max="21" width="7.1796875" style="360" customWidth="1"/>
    <col min="22" max="22" width="17" style="360" customWidth="1"/>
    <col min="23" max="23" width="16.81640625" style="360" customWidth="1"/>
    <col min="24" max="24" width="15.1796875" style="360" customWidth="1"/>
    <col min="25" max="25" width="8.1796875" style="360" customWidth="1"/>
    <col min="26" max="27" width="7.1796875" style="360" customWidth="1"/>
    <col min="28" max="28" width="7.54296875" style="360" customWidth="1"/>
    <col min="29" max="29" width="6.81640625" style="360" customWidth="1"/>
    <col min="30" max="30" width="10.54296875" style="360" customWidth="1"/>
    <col min="31" max="31" width="7.81640625" style="360" customWidth="1"/>
    <col min="32" max="32" width="27.453125" style="360" customWidth="1"/>
    <col min="33" max="33" width="11.1796875" style="360" customWidth="1"/>
    <col min="34" max="34" width="13" style="360" customWidth="1"/>
    <col min="35" max="35" width="13.1796875" style="360" customWidth="1"/>
    <col min="36" max="36" width="27.81640625" style="360" customWidth="1"/>
    <col min="37" max="16384" width="9.1796875" style="360"/>
  </cols>
  <sheetData>
    <row r="1" spans="1:38"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row>
    <row r="2" spans="1:38" s="383" customFormat="1" ht="20.149999999999999" customHeight="1" x14ac:dyDescent="0.35">
      <c r="A2" s="170"/>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170"/>
      <c r="AL2" s="170"/>
    </row>
    <row r="3" spans="1:38" s="383" customFormat="1" ht="20.149999999999999" customHeight="1" x14ac:dyDescent="0.35">
      <c r="A3" s="170"/>
      <c r="B3" s="834"/>
      <c r="C3" s="834"/>
      <c r="D3" s="834"/>
      <c r="E3" s="816"/>
      <c r="F3" s="816"/>
      <c r="G3" s="817" t="s">
        <v>169</v>
      </c>
      <c r="H3" s="817" t="s">
        <v>170</v>
      </c>
      <c r="I3" s="817" t="s">
        <v>171</v>
      </c>
      <c r="J3" s="817" t="s">
        <v>172</v>
      </c>
      <c r="K3" s="816" t="s">
        <v>173</v>
      </c>
      <c r="L3" s="816"/>
      <c r="M3" s="816" t="s">
        <v>174</v>
      </c>
      <c r="N3" s="816"/>
      <c r="O3" s="816"/>
      <c r="P3" s="816"/>
      <c r="Q3" s="817" t="s">
        <v>175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170"/>
      <c r="AL3" s="170"/>
    </row>
    <row r="4" spans="1:38" s="383" customFormat="1" ht="120" customHeight="1" x14ac:dyDescent="0.35">
      <c r="A4" s="170"/>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170"/>
      <c r="AL4" s="170"/>
    </row>
    <row r="5" spans="1:38" ht="32.25" customHeight="1" x14ac:dyDescent="0.35">
      <c r="A5" s="359"/>
      <c r="B5" s="803" t="str">
        <f>(A43)</f>
        <v>S.1</v>
      </c>
      <c r="C5" s="803" t="str">
        <f>B43</f>
        <v>National Sustainable Development Plan</v>
      </c>
      <c r="D5" s="802" t="s">
        <v>19</v>
      </c>
      <c r="E5" s="799" t="s">
        <v>43</v>
      </c>
      <c r="F5" s="130" t="s">
        <v>186</v>
      </c>
      <c r="G5" s="351"/>
      <c r="H5" s="73"/>
      <c r="I5" s="73"/>
      <c r="J5" s="98"/>
      <c r="K5" s="148"/>
      <c r="L5" s="73"/>
      <c r="M5" s="73"/>
      <c r="N5" s="73"/>
      <c r="O5" s="73"/>
      <c r="P5" s="73"/>
      <c r="Q5" s="98"/>
      <c r="R5" s="149">
        <v>1</v>
      </c>
      <c r="S5" s="405"/>
      <c r="T5" s="373">
        <v>40</v>
      </c>
      <c r="U5" s="148"/>
      <c r="V5" s="73"/>
      <c r="W5" s="73"/>
      <c r="X5" s="73"/>
      <c r="Y5" s="73"/>
      <c r="Z5" s="73"/>
      <c r="AA5" s="73"/>
      <c r="AB5" s="375"/>
      <c r="AC5" s="73"/>
      <c r="AD5" s="73"/>
      <c r="AE5" s="73"/>
      <c r="AF5" s="892" t="s">
        <v>624</v>
      </c>
      <c r="AG5" s="351"/>
      <c r="AH5" s="73"/>
      <c r="AI5" s="98"/>
      <c r="AJ5" s="799" t="s">
        <v>43</v>
      </c>
      <c r="AK5" s="359"/>
      <c r="AL5" s="359"/>
    </row>
    <row r="6" spans="1:38" ht="32.25" customHeight="1" x14ac:dyDescent="0.35">
      <c r="A6" s="359"/>
      <c r="B6" s="800"/>
      <c r="C6" s="800"/>
      <c r="D6" s="802"/>
      <c r="E6" s="776"/>
      <c r="F6" s="119" t="s">
        <v>10</v>
      </c>
      <c r="G6" s="42"/>
      <c r="H6" s="48"/>
      <c r="I6" s="48"/>
      <c r="J6" s="107" t="s">
        <v>63</v>
      </c>
      <c r="K6" s="61"/>
      <c r="L6" s="48"/>
      <c r="M6" s="48"/>
      <c r="N6" s="48"/>
      <c r="O6" s="48"/>
      <c r="P6" s="48"/>
      <c r="Q6" s="107" t="s">
        <v>63</v>
      </c>
      <c r="R6" s="51" t="s">
        <v>44</v>
      </c>
      <c r="S6" s="51" t="s">
        <v>43</v>
      </c>
      <c r="T6" s="58" t="s">
        <v>27</v>
      </c>
      <c r="U6" s="42"/>
      <c r="V6" s="61" t="s">
        <v>63</v>
      </c>
      <c r="W6" s="61"/>
      <c r="X6" s="61" t="s">
        <v>63</v>
      </c>
      <c r="Y6" s="61"/>
      <c r="Z6" s="48"/>
      <c r="AA6" s="48"/>
      <c r="AB6" s="71" t="s">
        <v>63</v>
      </c>
      <c r="AC6" s="71" t="s">
        <v>63</v>
      </c>
      <c r="AD6" s="71"/>
      <c r="AE6" s="48"/>
      <c r="AF6" s="892"/>
      <c r="AG6" s="792" t="s">
        <v>25</v>
      </c>
      <c r="AH6" s="794" t="s">
        <v>56</v>
      </c>
      <c r="AI6" s="796" t="s">
        <v>56</v>
      </c>
      <c r="AJ6" s="776"/>
      <c r="AK6" s="359"/>
      <c r="AL6" s="359"/>
    </row>
    <row r="7" spans="1:38" ht="42" customHeight="1" x14ac:dyDescent="0.35">
      <c r="A7" s="359"/>
      <c r="B7" s="800"/>
      <c r="C7" s="800"/>
      <c r="D7" s="802"/>
      <c r="E7" s="776"/>
      <c r="F7" s="119" t="s">
        <v>192</v>
      </c>
      <c r="G7" s="42"/>
      <c r="H7" s="48"/>
      <c r="I7" s="48"/>
      <c r="J7" s="107"/>
      <c r="K7" s="61"/>
      <c r="L7" s="48"/>
      <c r="M7" s="48"/>
      <c r="N7" s="48"/>
      <c r="O7" s="48"/>
      <c r="P7" s="48"/>
      <c r="Q7" s="107"/>
      <c r="R7" s="133"/>
      <c r="S7" s="51"/>
      <c r="T7" s="51" t="s">
        <v>220</v>
      </c>
      <c r="U7" s="42"/>
      <c r="V7" s="61"/>
      <c r="W7" s="61"/>
      <c r="X7" s="61"/>
      <c r="Y7" s="61"/>
      <c r="Z7" s="48"/>
      <c r="AA7" s="70"/>
      <c r="AB7" s="48"/>
      <c r="AC7" s="48"/>
      <c r="AD7" s="48"/>
      <c r="AE7" s="61"/>
      <c r="AF7" s="892"/>
      <c r="AG7" s="792"/>
      <c r="AH7" s="794"/>
      <c r="AI7" s="796"/>
      <c r="AJ7" s="776"/>
      <c r="AK7" s="359"/>
      <c r="AL7" s="359"/>
    </row>
    <row r="8" spans="1:38" ht="32.25" customHeight="1" x14ac:dyDescent="0.35">
      <c r="A8" s="359"/>
      <c r="B8" s="800"/>
      <c r="C8" s="800"/>
      <c r="D8" s="802"/>
      <c r="E8" s="776"/>
      <c r="F8" s="119" t="s">
        <v>194</v>
      </c>
      <c r="G8" s="42"/>
      <c r="H8" s="48"/>
      <c r="I8" s="48"/>
      <c r="J8" s="107"/>
      <c r="K8" s="42"/>
      <c r="L8" s="48"/>
      <c r="M8" s="48"/>
      <c r="N8" s="48"/>
      <c r="O8" s="48"/>
      <c r="P8" s="48"/>
      <c r="Q8" s="107"/>
      <c r="R8" s="51"/>
      <c r="S8" s="51"/>
      <c r="T8" s="58"/>
      <c r="U8" s="42"/>
      <c r="V8" s="61"/>
      <c r="W8" s="61"/>
      <c r="X8" s="61"/>
      <c r="Y8" s="61"/>
      <c r="Z8" s="48"/>
      <c r="AA8" s="48"/>
      <c r="AB8" s="73"/>
      <c r="AC8" s="73"/>
      <c r="AD8" s="73"/>
      <c r="AE8" s="48"/>
      <c r="AF8" s="892"/>
      <c r="AG8" s="792"/>
      <c r="AH8" s="794"/>
      <c r="AI8" s="796"/>
      <c r="AJ8" s="776"/>
      <c r="AK8" s="359"/>
      <c r="AL8" s="359"/>
    </row>
    <row r="9" spans="1:38" ht="32.25" customHeight="1" x14ac:dyDescent="0.35">
      <c r="A9" s="359"/>
      <c r="B9" s="800"/>
      <c r="C9" s="800"/>
      <c r="D9" s="802"/>
      <c r="E9" s="776"/>
      <c r="F9" s="119" t="s">
        <v>196</v>
      </c>
      <c r="G9" s="42"/>
      <c r="H9" s="48"/>
      <c r="I9" s="48"/>
      <c r="J9" s="107"/>
      <c r="K9" s="105"/>
      <c r="L9" s="48"/>
      <c r="M9" s="48"/>
      <c r="N9" s="48"/>
      <c r="O9" s="48"/>
      <c r="P9" s="48"/>
      <c r="Q9" s="107"/>
      <c r="R9" s="149"/>
      <c r="S9" s="138"/>
      <c r="T9" s="51"/>
      <c r="U9" s="825"/>
      <c r="V9" s="851"/>
      <c r="W9" s="851"/>
      <c r="X9" s="851"/>
      <c r="Y9" s="851"/>
      <c r="Z9" s="851"/>
      <c r="AA9" s="851"/>
      <c r="AB9" s="851"/>
      <c r="AC9" s="851"/>
      <c r="AD9" s="851"/>
      <c r="AE9" s="826"/>
      <c r="AF9" s="892"/>
      <c r="AG9" s="792"/>
      <c r="AH9" s="794"/>
      <c r="AI9" s="796"/>
      <c r="AJ9" s="776"/>
      <c r="AK9" s="359"/>
      <c r="AL9" s="359"/>
    </row>
    <row r="10" spans="1:38" ht="32.25" customHeight="1" x14ac:dyDescent="0.35">
      <c r="A10" s="359"/>
      <c r="B10" s="800"/>
      <c r="C10" s="800"/>
      <c r="D10" s="803"/>
      <c r="E10" s="776"/>
      <c r="F10" s="119" t="s">
        <v>6</v>
      </c>
      <c r="G10" s="125">
        <v>0</v>
      </c>
      <c r="H10" s="53">
        <v>0</v>
      </c>
      <c r="I10" s="53">
        <v>0</v>
      </c>
      <c r="J10" s="128">
        <v>0</v>
      </c>
      <c r="K10" s="408">
        <v>0</v>
      </c>
      <c r="L10" s="53">
        <v>0</v>
      </c>
      <c r="M10" s="53">
        <v>0</v>
      </c>
      <c r="N10" s="53">
        <v>0</v>
      </c>
      <c r="O10" s="53">
        <v>0</v>
      </c>
      <c r="P10" s="53">
        <v>0</v>
      </c>
      <c r="Q10" s="333">
        <v>0</v>
      </c>
      <c r="R10" s="144">
        <v>1</v>
      </c>
      <c r="S10" s="144">
        <v>0</v>
      </c>
      <c r="T10" s="143">
        <v>1</v>
      </c>
      <c r="U10" s="821"/>
      <c r="V10" s="822"/>
      <c r="W10" s="822"/>
      <c r="X10" s="822"/>
      <c r="Y10" s="822"/>
      <c r="Z10" s="822"/>
      <c r="AA10" s="822"/>
      <c r="AB10" s="822"/>
      <c r="AC10" s="822"/>
      <c r="AD10" s="822"/>
      <c r="AE10" s="823"/>
      <c r="AF10" s="893"/>
      <c r="AG10" s="793"/>
      <c r="AH10" s="795"/>
      <c r="AI10" s="797"/>
      <c r="AJ10" s="776"/>
      <c r="AK10" s="359"/>
      <c r="AL10" s="359"/>
    </row>
    <row r="11" spans="1:38" ht="20.149999999999999" customHeight="1" x14ac:dyDescent="0.35">
      <c r="A11" s="359"/>
      <c r="B11" s="800" t="str">
        <f>(A44)</f>
        <v>S.2</v>
      </c>
      <c r="C11" s="800">
        <f>B44</f>
        <v>0</v>
      </c>
      <c r="D11" s="801"/>
      <c r="E11" s="776"/>
      <c r="F11" s="119" t="s">
        <v>186</v>
      </c>
      <c r="G11" s="45"/>
      <c r="H11" s="43"/>
      <c r="I11" s="43"/>
      <c r="J11" s="44"/>
      <c r="K11" s="126"/>
      <c r="L11" s="43"/>
      <c r="M11" s="43"/>
      <c r="N11" s="43"/>
      <c r="O11" s="43"/>
      <c r="P11" s="43"/>
      <c r="Q11" s="420"/>
      <c r="R11" s="142"/>
      <c r="S11" s="141"/>
      <c r="T11" s="140"/>
      <c r="U11" s="45"/>
      <c r="V11" s="126"/>
      <c r="W11" s="294"/>
      <c r="X11" s="126"/>
      <c r="Y11" s="126"/>
      <c r="Z11" s="258"/>
      <c r="AA11" s="43"/>
      <c r="AB11" s="409"/>
      <c r="AC11" s="255"/>
      <c r="AD11" s="255"/>
      <c r="AE11" s="255"/>
      <c r="AF11" s="789"/>
      <c r="AG11" s="45"/>
      <c r="AH11" s="43"/>
      <c r="AI11" s="44"/>
      <c r="AJ11" s="292"/>
      <c r="AK11" s="359"/>
      <c r="AL11" s="359"/>
    </row>
    <row r="12" spans="1:38" ht="20.149999999999999" customHeight="1" x14ac:dyDescent="0.35">
      <c r="A12" s="359"/>
      <c r="B12" s="800"/>
      <c r="C12" s="800"/>
      <c r="D12" s="802"/>
      <c r="E12" s="776"/>
      <c r="F12" s="119" t="s">
        <v>10</v>
      </c>
      <c r="G12" s="42"/>
      <c r="H12" s="48"/>
      <c r="I12" s="48"/>
      <c r="J12" s="107"/>
      <c r="K12" s="61"/>
      <c r="L12" s="48"/>
      <c r="M12" s="48"/>
      <c r="N12" s="48"/>
      <c r="O12" s="48"/>
      <c r="P12" s="48"/>
      <c r="Q12" s="421"/>
      <c r="R12" s="51"/>
      <c r="S12" s="51"/>
      <c r="T12" s="58"/>
      <c r="U12" s="42"/>
      <c r="V12" s="61"/>
      <c r="W12" s="61"/>
      <c r="X12" s="61"/>
      <c r="Y12" s="61"/>
      <c r="Z12" s="48"/>
      <c r="AA12" s="48"/>
      <c r="AB12" s="48"/>
      <c r="AC12" s="48"/>
      <c r="AD12" s="48"/>
      <c r="AE12" s="48"/>
      <c r="AF12" s="790"/>
      <c r="AG12" s="792"/>
      <c r="AH12" s="794"/>
      <c r="AI12" s="796"/>
      <c r="AJ12" s="806"/>
      <c r="AK12" s="359"/>
      <c r="AL12" s="359"/>
    </row>
    <row r="13" spans="1:38" ht="20.149999999999999" customHeight="1" x14ac:dyDescent="0.35">
      <c r="A13" s="359"/>
      <c r="B13" s="800"/>
      <c r="C13" s="800"/>
      <c r="D13" s="802"/>
      <c r="E13" s="776"/>
      <c r="F13" s="119" t="s">
        <v>192</v>
      </c>
      <c r="G13" s="42"/>
      <c r="H13" s="48"/>
      <c r="I13" s="48"/>
      <c r="J13" s="107"/>
      <c r="K13" s="61"/>
      <c r="L13" s="48"/>
      <c r="M13" s="48"/>
      <c r="N13" s="48"/>
      <c r="O13" s="48"/>
      <c r="P13" s="48"/>
      <c r="Q13" s="422"/>
      <c r="R13" s="51"/>
      <c r="S13" s="51"/>
      <c r="U13" s="42"/>
      <c r="V13" s="61"/>
      <c r="W13" s="61"/>
      <c r="X13" s="61"/>
      <c r="Y13" s="61"/>
      <c r="Z13" s="48"/>
      <c r="AA13" s="48"/>
      <c r="AB13" s="48"/>
      <c r="AC13" s="48"/>
      <c r="AD13" s="48"/>
      <c r="AE13" s="138"/>
      <c r="AF13" s="790"/>
      <c r="AG13" s="792"/>
      <c r="AH13" s="794"/>
      <c r="AI13" s="796"/>
      <c r="AJ13" s="798"/>
      <c r="AK13" s="359"/>
      <c r="AL13" s="359"/>
    </row>
    <row r="14" spans="1:38" ht="20.149999999999999" customHeight="1" x14ac:dyDescent="0.35">
      <c r="A14" s="359"/>
      <c r="B14" s="800"/>
      <c r="C14" s="800"/>
      <c r="D14" s="802"/>
      <c r="E14" s="776"/>
      <c r="F14" s="119" t="s">
        <v>194</v>
      </c>
      <c r="G14" s="42"/>
      <c r="H14" s="48"/>
      <c r="I14" s="48"/>
      <c r="J14" s="107"/>
      <c r="K14" s="58"/>
      <c r="L14" s="48"/>
      <c r="M14" s="48"/>
      <c r="N14" s="48"/>
      <c r="O14" s="48"/>
      <c r="P14" s="48"/>
      <c r="Q14" s="422"/>
      <c r="R14" s="51"/>
      <c r="S14" s="138"/>
      <c r="T14" s="58"/>
      <c r="U14" s="42"/>
      <c r="V14" s="61"/>
      <c r="W14" s="61"/>
      <c r="X14" s="61"/>
      <c r="Y14" s="61"/>
      <c r="Z14" s="48"/>
      <c r="AA14" s="48"/>
      <c r="AB14" s="48"/>
      <c r="AC14" s="48"/>
      <c r="AD14" s="48"/>
      <c r="AE14" s="48"/>
      <c r="AF14" s="790"/>
      <c r="AG14" s="792"/>
      <c r="AH14" s="794"/>
      <c r="AI14" s="796"/>
      <c r="AJ14" s="798"/>
      <c r="AK14" s="359"/>
      <c r="AL14" s="359"/>
    </row>
    <row r="15" spans="1:38" ht="20.149999999999999" customHeight="1" x14ac:dyDescent="0.35">
      <c r="A15" s="359"/>
      <c r="B15" s="800"/>
      <c r="C15" s="800"/>
      <c r="D15" s="802"/>
      <c r="E15" s="776"/>
      <c r="F15" s="119" t="s">
        <v>196</v>
      </c>
      <c r="G15" s="42"/>
      <c r="H15" s="48"/>
      <c r="I15" s="48"/>
      <c r="J15" s="107"/>
      <c r="K15" s="138"/>
      <c r="L15" s="48"/>
      <c r="M15" s="48"/>
      <c r="N15" s="48"/>
      <c r="O15" s="48"/>
      <c r="P15" s="48"/>
      <c r="Q15" s="422"/>
      <c r="R15" s="51"/>
      <c r="S15" s="51"/>
      <c r="T15" s="138"/>
      <c r="U15" s="42"/>
      <c r="V15" s="61"/>
      <c r="W15" s="61"/>
      <c r="X15" s="61"/>
      <c r="Y15" s="61"/>
      <c r="Z15" s="48"/>
      <c r="AA15" s="48"/>
      <c r="AB15" s="48"/>
      <c r="AC15" s="48"/>
      <c r="AD15" s="48"/>
      <c r="AE15" s="48"/>
      <c r="AF15" s="790"/>
      <c r="AG15" s="792"/>
      <c r="AH15" s="794"/>
      <c r="AI15" s="796"/>
      <c r="AJ15" s="798"/>
      <c r="AK15" s="359"/>
      <c r="AL15" s="359"/>
    </row>
    <row r="16" spans="1:38" ht="20.149999999999999" customHeight="1" x14ac:dyDescent="0.35">
      <c r="A16" s="359"/>
      <c r="B16" s="800"/>
      <c r="C16" s="800"/>
      <c r="D16" s="803"/>
      <c r="E16" s="776"/>
      <c r="F16" s="119" t="s">
        <v>6</v>
      </c>
      <c r="G16" s="125"/>
      <c r="H16" s="53"/>
      <c r="I16" s="53"/>
      <c r="J16" s="128"/>
      <c r="K16" s="153"/>
      <c r="L16" s="53"/>
      <c r="M16" s="53"/>
      <c r="N16" s="53"/>
      <c r="O16" s="53"/>
      <c r="P16" s="53"/>
      <c r="Q16" s="423"/>
      <c r="R16" s="412"/>
      <c r="S16" s="144"/>
      <c r="T16" s="143"/>
      <c r="U16" s="821"/>
      <c r="V16" s="822"/>
      <c r="W16" s="822"/>
      <c r="X16" s="822"/>
      <c r="Y16" s="822"/>
      <c r="Z16" s="822"/>
      <c r="AA16" s="822"/>
      <c r="AB16" s="822"/>
      <c r="AC16" s="822"/>
      <c r="AD16" s="822"/>
      <c r="AE16" s="823"/>
      <c r="AF16" s="791"/>
      <c r="AG16" s="793"/>
      <c r="AH16" s="795"/>
      <c r="AI16" s="797"/>
      <c r="AJ16" s="799"/>
      <c r="AK16" s="359"/>
      <c r="AL16" s="359"/>
    </row>
    <row r="17" spans="1:38" ht="20.149999999999999" customHeight="1" x14ac:dyDescent="0.35">
      <c r="A17" s="359"/>
      <c r="B17" s="803" t="str">
        <f>(A45)</f>
        <v>S.3</v>
      </c>
      <c r="C17" s="803">
        <f>B45</f>
        <v>0</v>
      </c>
      <c r="D17" s="801"/>
      <c r="E17" s="800"/>
      <c r="F17" s="119" t="s">
        <v>186</v>
      </c>
      <c r="G17" s="45"/>
      <c r="H17" s="43"/>
      <c r="I17" s="43"/>
      <c r="J17" s="44"/>
      <c r="K17" s="126"/>
      <c r="L17" s="43"/>
      <c r="M17" s="43"/>
      <c r="N17" s="43"/>
      <c r="O17" s="43"/>
      <c r="P17" s="43"/>
      <c r="Q17" s="98"/>
      <c r="R17" s="142"/>
      <c r="S17" s="141"/>
      <c r="T17" s="140"/>
      <c r="U17" s="45"/>
      <c r="V17" s="126"/>
      <c r="W17" s="254"/>
      <c r="X17" s="126"/>
      <c r="Y17" s="126"/>
      <c r="Z17" s="258"/>
      <c r="AA17" s="43"/>
      <c r="AB17" s="255"/>
      <c r="AC17" s="255"/>
      <c r="AD17" s="255"/>
      <c r="AE17" s="255"/>
      <c r="AF17" s="829"/>
      <c r="AG17" s="45"/>
      <c r="AH17" s="43"/>
      <c r="AI17" s="44"/>
      <c r="AJ17" s="292"/>
      <c r="AK17" s="359"/>
      <c r="AL17" s="359"/>
    </row>
    <row r="18" spans="1:38" ht="20.149999999999999" customHeight="1" x14ac:dyDescent="0.35">
      <c r="A18" s="359"/>
      <c r="B18" s="800"/>
      <c r="C18" s="800"/>
      <c r="D18" s="802"/>
      <c r="E18" s="800"/>
      <c r="F18" s="119" t="s">
        <v>10</v>
      </c>
      <c r="G18" s="42"/>
      <c r="H18" s="48"/>
      <c r="I18" s="48"/>
      <c r="J18" s="107"/>
      <c r="K18" s="61"/>
      <c r="L18" s="48"/>
      <c r="M18" s="48"/>
      <c r="N18" s="48"/>
      <c r="O18" s="48"/>
      <c r="P18" s="48"/>
      <c r="Q18" s="107"/>
      <c r="R18" s="51"/>
      <c r="S18" s="51"/>
      <c r="T18" s="58"/>
      <c r="U18" s="42"/>
      <c r="V18" s="61"/>
      <c r="W18" s="61"/>
      <c r="X18" s="61"/>
      <c r="Y18" s="61"/>
      <c r="Z18" s="48"/>
      <c r="AA18" s="48"/>
      <c r="AB18" s="48"/>
      <c r="AC18" s="48"/>
      <c r="AD18" s="48"/>
      <c r="AE18" s="48"/>
      <c r="AF18" s="830"/>
      <c r="AG18" s="792"/>
      <c r="AH18" s="794"/>
      <c r="AI18" s="796"/>
      <c r="AJ18" s="806"/>
      <c r="AK18" s="359"/>
      <c r="AL18" s="359"/>
    </row>
    <row r="19" spans="1:38" ht="20.149999999999999" customHeight="1" x14ac:dyDescent="0.35">
      <c r="A19" s="359"/>
      <c r="B19" s="800"/>
      <c r="C19" s="800"/>
      <c r="D19" s="802"/>
      <c r="E19" s="800"/>
      <c r="F19" s="119" t="s">
        <v>192</v>
      </c>
      <c r="G19" s="42"/>
      <c r="H19" s="48"/>
      <c r="I19" s="48"/>
      <c r="J19" s="107"/>
      <c r="K19" s="61"/>
      <c r="L19" s="48"/>
      <c r="M19" s="48"/>
      <c r="N19" s="48"/>
      <c r="O19" s="48"/>
      <c r="P19" s="48"/>
      <c r="Q19" s="107"/>
      <c r="R19" s="51"/>
      <c r="S19" s="51"/>
      <c r="U19" s="42"/>
      <c r="V19" s="61"/>
      <c r="W19" s="61"/>
      <c r="X19" s="61"/>
      <c r="Y19" s="61"/>
      <c r="Z19" s="48"/>
      <c r="AA19" s="48"/>
      <c r="AB19" s="48"/>
      <c r="AC19" s="48"/>
      <c r="AD19" s="48"/>
      <c r="AE19" s="138"/>
      <c r="AF19" s="830"/>
      <c r="AG19" s="792"/>
      <c r="AH19" s="794"/>
      <c r="AI19" s="796"/>
      <c r="AJ19" s="798"/>
      <c r="AK19" s="359"/>
      <c r="AL19" s="359"/>
    </row>
    <row r="20" spans="1:38" ht="20.149999999999999" customHeight="1" x14ac:dyDescent="0.35">
      <c r="A20" s="359"/>
      <c r="B20" s="800"/>
      <c r="C20" s="800"/>
      <c r="D20" s="802"/>
      <c r="E20" s="800"/>
      <c r="F20" s="119" t="s">
        <v>194</v>
      </c>
      <c r="G20" s="42"/>
      <c r="H20" s="48"/>
      <c r="I20" s="48"/>
      <c r="J20" s="107"/>
      <c r="K20" s="61"/>
      <c r="L20" s="48"/>
      <c r="M20" s="48"/>
      <c r="N20" s="48"/>
      <c r="O20" s="48"/>
      <c r="P20" s="48"/>
      <c r="Q20" s="107"/>
      <c r="R20" s="51"/>
      <c r="S20" s="51"/>
      <c r="T20" s="58"/>
      <c r="U20" s="42"/>
      <c r="V20" s="61"/>
      <c r="W20" s="61"/>
      <c r="X20" s="61"/>
      <c r="Y20" s="61"/>
      <c r="Z20" s="48"/>
      <c r="AA20" s="48"/>
      <c r="AB20" s="48"/>
      <c r="AC20" s="48"/>
      <c r="AD20" s="48"/>
      <c r="AE20" s="48"/>
      <c r="AF20" s="830"/>
      <c r="AG20" s="792"/>
      <c r="AH20" s="794"/>
      <c r="AI20" s="796"/>
      <c r="AJ20" s="798"/>
      <c r="AK20" s="359"/>
      <c r="AL20" s="359"/>
    </row>
    <row r="21" spans="1:38" ht="20.149999999999999" customHeight="1" x14ac:dyDescent="0.35">
      <c r="A21" s="359"/>
      <c r="B21" s="800"/>
      <c r="C21" s="800"/>
      <c r="D21" s="802"/>
      <c r="E21" s="800"/>
      <c r="F21" s="119" t="s">
        <v>196</v>
      </c>
      <c r="G21" s="42"/>
      <c r="H21" s="48"/>
      <c r="I21" s="48"/>
      <c r="J21" s="107"/>
      <c r="K21" s="61"/>
      <c r="L21" s="48"/>
      <c r="M21" s="48"/>
      <c r="N21" s="48"/>
      <c r="O21" s="48"/>
      <c r="P21" s="48"/>
      <c r="Q21" s="107"/>
      <c r="R21" s="51"/>
      <c r="S21" s="51"/>
      <c r="T21" s="58"/>
      <c r="U21" s="42"/>
      <c r="V21" s="61"/>
      <c r="W21" s="61"/>
      <c r="X21" s="61"/>
      <c r="Y21" s="61"/>
      <c r="Z21" s="48"/>
      <c r="AA21" s="48"/>
      <c r="AB21" s="48"/>
      <c r="AC21" s="48"/>
      <c r="AD21" s="48"/>
      <c r="AE21" s="48"/>
      <c r="AF21" s="830"/>
      <c r="AG21" s="792"/>
      <c r="AH21" s="794"/>
      <c r="AI21" s="796"/>
      <c r="AJ21" s="798"/>
      <c r="AK21" s="359"/>
      <c r="AL21" s="359"/>
    </row>
    <row r="22" spans="1:38" ht="20.149999999999999" customHeight="1" x14ac:dyDescent="0.35">
      <c r="A22" s="359"/>
      <c r="B22" s="800"/>
      <c r="C22" s="800"/>
      <c r="D22" s="803"/>
      <c r="E22" s="800"/>
      <c r="F22" s="119" t="s">
        <v>6</v>
      </c>
      <c r="G22" s="125"/>
      <c r="H22" s="53"/>
      <c r="I22" s="53"/>
      <c r="J22" s="128"/>
      <c r="K22" s="153"/>
      <c r="L22" s="53"/>
      <c r="M22" s="53"/>
      <c r="N22" s="53"/>
      <c r="O22" s="53"/>
      <c r="P22" s="53"/>
      <c r="Q22" s="128"/>
      <c r="R22" s="144"/>
      <c r="S22" s="144"/>
      <c r="T22" s="143"/>
      <c r="U22" s="821"/>
      <c r="V22" s="822"/>
      <c r="W22" s="822"/>
      <c r="X22" s="822"/>
      <c r="Y22" s="822"/>
      <c r="Z22" s="822"/>
      <c r="AA22" s="822"/>
      <c r="AB22" s="822"/>
      <c r="AC22" s="822"/>
      <c r="AD22" s="822"/>
      <c r="AE22" s="823"/>
      <c r="AF22" s="831"/>
      <c r="AG22" s="793"/>
      <c r="AH22" s="795"/>
      <c r="AI22" s="797"/>
      <c r="AJ22" s="799"/>
      <c r="AK22" s="359"/>
      <c r="AL22" s="359"/>
    </row>
    <row r="23" spans="1:38" ht="20.149999999999999" customHeight="1" x14ac:dyDescent="0.35">
      <c r="A23" s="359"/>
      <c r="B23" s="800" t="str">
        <f>(A46)</f>
        <v>S.4</v>
      </c>
      <c r="C23" s="800">
        <f>B46</f>
        <v>0</v>
      </c>
      <c r="D23" s="801"/>
      <c r="E23" s="803"/>
      <c r="F23" s="119" t="s">
        <v>186</v>
      </c>
      <c r="G23" s="45"/>
      <c r="H23" s="43"/>
      <c r="I23" s="43"/>
      <c r="J23" s="44"/>
      <c r="K23" s="126"/>
      <c r="L23" s="126"/>
      <c r="M23" s="43"/>
      <c r="N23" s="43"/>
      <c r="O23" s="43"/>
      <c r="P23" s="43"/>
      <c r="Q23" s="44"/>
      <c r="R23" s="142"/>
      <c r="S23" s="141"/>
      <c r="T23" s="140"/>
      <c r="U23" s="45"/>
      <c r="V23" s="126"/>
      <c r="W23" s="126"/>
      <c r="X23" s="126"/>
      <c r="Y23" s="126"/>
      <c r="Z23" s="43"/>
      <c r="AA23" s="43"/>
      <c r="AB23" s="43"/>
      <c r="AC23" s="415"/>
      <c r="AD23" s="43"/>
      <c r="AE23" s="43"/>
      <c r="AF23" s="789"/>
      <c r="AG23" s="45"/>
      <c r="AH23" s="43"/>
      <c r="AI23" s="44"/>
      <c r="AJ23" s="142"/>
      <c r="AK23" s="359"/>
      <c r="AL23" s="359"/>
    </row>
    <row r="24" spans="1:38" ht="20.149999999999999" customHeight="1" x14ac:dyDescent="0.35">
      <c r="A24" s="359"/>
      <c r="B24" s="800"/>
      <c r="C24" s="800"/>
      <c r="D24" s="802"/>
      <c r="E24" s="800"/>
      <c r="F24" s="119" t="s">
        <v>10</v>
      </c>
      <c r="G24" s="42"/>
      <c r="H24" s="48"/>
      <c r="I24" s="48"/>
      <c r="J24" s="107"/>
      <c r="K24" s="61"/>
      <c r="L24" s="48"/>
      <c r="M24" s="48"/>
      <c r="N24" s="48"/>
      <c r="O24" s="48"/>
      <c r="P24" s="48"/>
      <c r="Q24" s="107"/>
      <c r="R24" s="51"/>
      <c r="S24" s="51"/>
      <c r="T24" s="58"/>
      <c r="U24" s="42"/>
      <c r="V24" s="61"/>
      <c r="W24" s="61"/>
      <c r="X24" s="61"/>
      <c r="Y24" s="61"/>
      <c r="Z24" s="48"/>
      <c r="AA24" s="48"/>
      <c r="AB24" s="48"/>
      <c r="AC24" s="48"/>
      <c r="AD24" s="48"/>
      <c r="AE24" s="48"/>
      <c r="AF24" s="790"/>
      <c r="AG24" s="792"/>
      <c r="AH24" s="794"/>
      <c r="AI24" s="796"/>
      <c r="AJ24" s="798"/>
      <c r="AK24" s="359"/>
      <c r="AL24" s="359"/>
    </row>
    <row r="25" spans="1:38" ht="20.149999999999999" customHeight="1" x14ac:dyDescent="0.35">
      <c r="A25" s="359"/>
      <c r="B25" s="800"/>
      <c r="C25" s="800"/>
      <c r="D25" s="802"/>
      <c r="E25" s="800"/>
      <c r="F25" s="119" t="s">
        <v>192</v>
      </c>
      <c r="G25" s="42"/>
      <c r="H25" s="48"/>
      <c r="I25" s="48"/>
      <c r="J25" s="107"/>
      <c r="K25" s="61"/>
      <c r="L25" s="48"/>
      <c r="M25" s="48"/>
      <c r="N25" s="48"/>
      <c r="O25" s="48"/>
      <c r="P25" s="48"/>
      <c r="Q25" s="107"/>
      <c r="R25" s="51"/>
      <c r="S25" s="51"/>
      <c r="T25" s="58"/>
      <c r="U25" s="42"/>
      <c r="V25" s="61"/>
      <c r="W25" s="61"/>
      <c r="X25" s="61"/>
      <c r="Y25" s="61"/>
      <c r="Z25" s="48"/>
      <c r="AA25" s="48"/>
      <c r="AB25" s="48"/>
      <c r="AC25" s="48"/>
      <c r="AD25" s="48"/>
      <c r="AE25" s="48"/>
      <c r="AF25" s="790"/>
      <c r="AG25" s="792"/>
      <c r="AH25" s="794"/>
      <c r="AI25" s="796"/>
      <c r="AJ25" s="798"/>
      <c r="AK25" s="359"/>
      <c r="AL25" s="359"/>
    </row>
    <row r="26" spans="1:38" ht="20.149999999999999" customHeight="1" x14ac:dyDescent="0.35">
      <c r="A26" s="359"/>
      <c r="B26" s="800"/>
      <c r="C26" s="800"/>
      <c r="D26" s="802"/>
      <c r="E26" s="800"/>
      <c r="F26" s="119" t="s">
        <v>194</v>
      </c>
      <c r="G26" s="42"/>
      <c r="H26" s="48"/>
      <c r="I26" s="48"/>
      <c r="J26" s="107"/>
      <c r="K26" s="61"/>
      <c r="L26" s="48"/>
      <c r="M26" s="48"/>
      <c r="N26" s="48"/>
      <c r="O26" s="48"/>
      <c r="P26" s="48"/>
      <c r="Q26" s="107"/>
      <c r="R26" s="51"/>
      <c r="S26" s="51"/>
      <c r="T26" s="58"/>
      <c r="U26" s="42"/>
      <c r="V26" s="61"/>
      <c r="W26" s="61"/>
      <c r="X26" s="61"/>
      <c r="Y26" s="61"/>
      <c r="Z26" s="48"/>
      <c r="AA26" s="48"/>
      <c r="AB26" s="48"/>
      <c r="AC26" s="48"/>
      <c r="AD26" s="48"/>
      <c r="AE26" s="48"/>
      <c r="AF26" s="790"/>
      <c r="AG26" s="792"/>
      <c r="AH26" s="794"/>
      <c r="AI26" s="796"/>
      <c r="AJ26" s="798"/>
      <c r="AK26" s="359"/>
      <c r="AL26" s="359"/>
    </row>
    <row r="27" spans="1:38" ht="20.149999999999999" customHeight="1" x14ac:dyDescent="0.35">
      <c r="A27" s="359"/>
      <c r="B27" s="800"/>
      <c r="C27" s="800"/>
      <c r="D27" s="802"/>
      <c r="E27" s="800"/>
      <c r="F27" s="119" t="s">
        <v>196</v>
      </c>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790"/>
      <c r="AG27" s="792"/>
      <c r="AH27" s="794"/>
      <c r="AI27" s="796"/>
      <c r="AJ27" s="798"/>
      <c r="AK27" s="359"/>
      <c r="AL27" s="359"/>
    </row>
    <row r="28" spans="1:38" ht="20.149999999999999" customHeight="1" x14ac:dyDescent="0.35">
      <c r="A28" s="359"/>
      <c r="B28" s="800"/>
      <c r="C28" s="800"/>
      <c r="D28" s="803"/>
      <c r="E28" s="800"/>
      <c r="F28" s="119" t="s">
        <v>6</v>
      </c>
      <c r="G28" s="125"/>
      <c r="H28" s="53"/>
      <c r="I28" s="53"/>
      <c r="J28" s="128"/>
      <c r="K28" s="153"/>
      <c r="L28" s="53"/>
      <c r="M28" s="53"/>
      <c r="N28" s="53"/>
      <c r="O28" s="53"/>
      <c r="P28" s="53"/>
      <c r="Q28" s="128"/>
      <c r="R28" s="144"/>
      <c r="S28" s="144"/>
      <c r="T28" s="143"/>
      <c r="U28" s="821"/>
      <c r="V28" s="822"/>
      <c r="W28" s="822"/>
      <c r="X28" s="822"/>
      <c r="Y28" s="822"/>
      <c r="Z28" s="822"/>
      <c r="AA28" s="822"/>
      <c r="AB28" s="822"/>
      <c r="AC28" s="822"/>
      <c r="AD28" s="822"/>
      <c r="AE28" s="823"/>
      <c r="AF28" s="791"/>
      <c r="AG28" s="793"/>
      <c r="AH28" s="795"/>
      <c r="AI28" s="797"/>
      <c r="AJ28" s="799"/>
      <c r="AK28" s="359"/>
      <c r="AL28" s="359"/>
    </row>
    <row r="29" spans="1:38" ht="20.149999999999999" customHeight="1" x14ac:dyDescent="0.35">
      <c r="A29" s="359"/>
      <c r="B29" s="800" t="str">
        <f>(A47)</f>
        <v>S.5</v>
      </c>
      <c r="C29" s="800">
        <f>B47</f>
        <v>0</v>
      </c>
      <c r="D29" s="801"/>
      <c r="E29" s="800"/>
      <c r="F29" s="119" t="s">
        <v>186</v>
      </c>
      <c r="G29" s="45"/>
      <c r="H29" s="43"/>
      <c r="I29" s="43"/>
      <c r="J29" s="44"/>
      <c r="K29" s="126"/>
      <c r="L29" s="43"/>
      <c r="M29" s="43"/>
      <c r="N29" s="43"/>
      <c r="O29" s="43"/>
      <c r="P29" s="43"/>
      <c r="Q29" s="44"/>
      <c r="R29" s="142"/>
      <c r="S29" s="141"/>
      <c r="T29" s="140"/>
      <c r="U29" s="804"/>
      <c r="V29" s="805"/>
      <c r="W29" s="805"/>
      <c r="X29" s="805"/>
      <c r="Y29" s="805"/>
      <c r="Z29" s="788"/>
      <c r="AA29" s="788"/>
      <c r="AB29" s="788"/>
      <c r="AC29" s="788"/>
      <c r="AD29" s="43"/>
      <c r="AE29" s="43"/>
      <c r="AF29" s="789"/>
      <c r="AG29" s="45"/>
      <c r="AH29" s="185"/>
      <c r="AI29" s="44"/>
      <c r="AJ29" s="142"/>
      <c r="AK29" s="359"/>
      <c r="AL29" s="359"/>
    </row>
    <row r="30" spans="1:38" ht="20.149999999999999" customHeight="1" x14ac:dyDescent="0.35">
      <c r="A30" s="359"/>
      <c r="B30" s="800"/>
      <c r="C30" s="800"/>
      <c r="D30" s="802"/>
      <c r="E30" s="800"/>
      <c r="F30" s="119" t="s">
        <v>10</v>
      </c>
      <c r="G30" s="42"/>
      <c r="H30" s="48"/>
      <c r="I30" s="48"/>
      <c r="J30" s="107"/>
      <c r="K30" s="61"/>
      <c r="L30" s="48"/>
      <c r="M30" s="48"/>
      <c r="N30" s="48"/>
      <c r="O30" s="48"/>
      <c r="P30" s="48"/>
      <c r="Q30" s="107"/>
      <c r="R30" s="51"/>
      <c r="S30" s="51"/>
      <c r="T30" s="58"/>
      <c r="U30" s="42"/>
      <c r="V30" s="61"/>
      <c r="W30" s="61"/>
      <c r="X30" s="61"/>
      <c r="Y30" s="61"/>
      <c r="Z30" s="48"/>
      <c r="AA30" s="48"/>
      <c r="AB30" s="48"/>
      <c r="AC30" s="48"/>
      <c r="AD30" s="48"/>
      <c r="AE30" s="48"/>
      <c r="AF30" s="790"/>
      <c r="AG30" s="792"/>
      <c r="AH30" s="794"/>
      <c r="AI30" s="796"/>
      <c r="AJ30" s="798"/>
      <c r="AK30" s="359"/>
      <c r="AL30" s="359"/>
    </row>
    <row r="31" spans="1:38" ht="20.149999999999999" customHeight="1" x14ac:dyDescent="0.35">
      <c r="A31" s="359"/>
      <c r="B31" s="800"/>
      <c r="C31" s="800"/>
      <c r="D31" s="802"/>
      <c r="E31" s="800"/>
      <c r="F31" s="119" t="s">
        <v>192</v>
      </c>
      <c r="G31" s="42"/>
      <c r="H31" s="48"/>
      <c r="I31" s="48"/>
      <c r="J31" s="107"/>
      <c r="K31" s="61"/>
      <c r="L31" s="48"/>
      <c r="M31" s="48"/>
      <c r="N31" s="48"/>
      <c r="O31" s="48"/>
      <c r="P31" s="48"/>
      <c r="Q31" s="107"/>
      <c r="R31" s="51"/>
      <c r="S31" s="51"/>
      <c r="T31" s="58"/>
      <c r="U31" s="42"/>
      <c r="V31" s="61"/>
      <c r="W31" s="61"/>
      <c r="X31" s="61"/>
      <c r="Y31" s="61"/>
      <c r="Z31" s="48"/>
      <c r="AA31" s="48"/>
      <c r="AB31" s="48"/>
      <c r="AC31" s="48"/>
      <c r="AD31" s="48"/>
      <c r="AE31" s="48"/>
      <c r="AF31" s="790"/>
      <c r="AG31" s="792"/>
      <c r="AH31" s="794"/>
      <c r="AI31" s="796"/>
      <c r="AJ31" s="798"/>
      <c r="AK31" s="359"/>
      <c r="AL31" s="359"/>
    </row>
    <row r="32" spans="1:38" ht="20.149999999999999" customHeight="1" x14ac:dyDescent="0.35">
      <c r="A32" s="359"/>
      <c r="B32" s="800"/>
      <c r="C32" s="800"/>
      <c r="D32" s="802"/>
      <c r="E32" s="800"/>
      <c r="F32" s="119" t="s">
        <v>194</v>
      </c>
      <c r="G32" s="42"/>
      <c r="H32" s="48"/>
      <c r="I32" s="48"/>
      <c r="J32" s="107"/>
      <c r="K32" s="61"/>
      <c r="L32" s="48"/>
      <c r="M32" s="48"/>
      <c r="N32" s="48"/>
      <c r="O32" s="48"/>
      <c r="P32" s="48"/>
      <c r="Q32" s="107"/>
      <c r="R32" s="51"/>
      <c r="S32" s="51"/>
      <c r="T32" s="58"/>
      <c r="U32" s="42"/>
      <c r="V32" s="61"/>
      <c r="W32" s="61"/>
      <c r="X32" s="61"/>
      <c r="Y32" s="61"/>
      <c r="Z32" s="48"/>
      <c r="AA32" s="48"/>
      <c r="AB32" s="48"/>
      <c r="AC32" s="48"/>
      <c r="AD32" s="48"/>
      <c r="AE32" s="48"/>
      <c r="AF32" s="790"/>
      <c r="AG32" s="792"/>
      <c r="AH32" s="794"/>
      <c r="AI32" s="796"/>
      <c r="AJ32" s="798"/>
      <c r="AK32" s="359"/>
      <c r="AL32" s="359"/>
    </row>
    <row r="33" spans="1:39" ht="20.149999999999999" customHeight="1" x14ac:dyDescent="0.35">
      <c r="A33" s="359"/>
      <c r="B33" s="800"/>
      <c r="C33" s="800"/>
      <c r="D33" s="802"/>
      <c r="E33" s="800"/>
      <c r="F33" s="119" t="s">
        <v>196</v>
      </c>
      <c r="G33" s="42"/>
      <c r="H33" s="48"/>
      <c r="I33" s="48"/>
      <c r="J33" s="107"/>
      <c r="K33" s="61"/>
      <c r="L33" s="48"/>
      <c r="M33" s="48"/>
      <c r="N33" s="48"/>
      <c r="O33" s="48"/>
      <c r="P33" s="48"/>
      <c r="Q33" s="107"/>
      <c r="R33" s="51"/>
      <c r="S33" s="51"/>
      <c r="T33" s="58"/>
      <c r="U33" s="42"/>
      <c r="V33" s="61"/>
      <c r="W33" s="61"/>
      <c r="X33" s="61"/>
      <c r="Y33" s="61"/>
      <c r="Z33" s="48"/>
      <c r="AA33" s="48"/>
      <c r="AB33" s="48"/>
      <c r="AC33" s="48"/>
      <c r="AD33" s="48"/>
      <c r="AE33" s="48"/>
      <c r="AF33" s="790"/>
      <c r="AG33" s="792"/>
      <c r="AH33" s="794"/>
      <c r="AI33" s="796"/>
      <c r="AJ33" s="798"/>
      <c r="AK33" s="359"/>
      <c r="AL33" s="359"/>
    </row>
    <row r="34" spans="1:39" ht="20.149999999999999" customHeight="1" x14ac:dyDescent="0.35">
      <c r="A34" s="359"/>
      <c r="B34" s="800"/>
      <c r="C34" s="800"/>
      <c r="D34" s="803"/>
      <c r="E34" s="800"/>
      <c r="F34" s="119" t="s">
        <v>6</v>
      </c>
      <c r="G34" s="125"/>
      <c r="H34" s="53"/>
      <c r="I34" s="53"/>
      <c r="J34" s="128"/>
      <c r="K34" s="153"/>
      <c r="L34" s="53"/>
      <c r="M34" s="53"/>
      <c r="N34" s="53"/>
      <c r="O34" s="53"/>
      <c r="P34" s="53"/>
      <c r="Q34" s="128"/>
      <c r="R34" s="144"/>
      <c r="S34" s="144"/>
      <c r="T34" s="143"/>
      <c r="U34" s="821"/>
      <c r="V34" s="822"/>
      <c r="W34" s="822"/>
      <c r="X34" s="822"/>
      <c r="Y34" s="822"/>
      <c r="Z34" s="822"/>
      <c r="AA34" s="822"/>
      <c r="AB34" s="822"/>
      <c r="AC34" s="822"/>
      <c r="AD34" s="822"/>
      <c r="AE34" s="823"/>
      <c r="AF34" s="791"/>
      <c r="AG34" s="793"/>
      <c r="AH34" s="795"/>
      <c r="AI34" s="797"/>
      <c r="AJ34" s="799"/>
      <c r="AK34" s="359"/>
      <c r="AL34" s="359"/>
    </row>
    <row r="35" spans="1:39" ht="20.149999999999999" customHeight="1" x14ac:dyDescent="0.35">
      <c r="A35" s="359"/>
      <c r="B35" s="359"/>
      <c r="C35" s="781" t="s">
        <v>202</v>
      </c>
      <c r="D35" s="781"/>
      <c r="E35" s="781"/>
      <c r="F35" s="781"/>
      <c r="G35" s="857">
        <v>0</v>
      </c>
      <c r="H35" s="858"/>
      <c r="I35" s="858"/>
      <c r="J35" s="859"/>
      <c r="K35" s="857">
        <v>0</v>
      </c>
      <c r="L35" s="858"/>
      <c r="M35" s="858"/>
      <c r="N35" s="858"/>
      <c r="O35" s="858"/>
      <c r="P35" s="858"/>
      <c r="Q35" s="859"/>
      <c r="R35" s="391">
        <v>1</v>
      </c>
      <c r="S35" s="857">
        <v>1</v>
      </c>
      <c r="T35" s="859"/>
      <c r="U35" s="253"/>
      <c r="V35" s="252"/>
      <c r="W35" s="252"/>
      <c r="X35" s="252"/>
      <c r="Y35" s="252"/>
      <c r="Z35" s="252"/>
      <c r="AA35" s="252"/>
      <c r="AB35" s="252"/>
      <c r="AC35" s="252"/>
      <c r="AD35" s="252"/>
      <c r="AE35" s="252"/>
      <c r="AF35" s="251"/>
      <c r="AG35" s="156"/>
      <c r="AH35" s="170"/>
      <c r="AI35" s="156"/>
      <c r="AJ35" s="250"/>
      <c r="AK35" s="434"/>
      <c r="AL35" s="435"/>
      <c r="AM35" s="436"/>
    </row>
    <row r="36" spans="1:39" ht="52.5" customHeight="1" x14ac:dyDescent="0.35">
      <c r="A36" s="359"/>
      <c r="B36" s="359"/>
      <c r="C36" s="778" t="s">
        <v>203</v>
      </c>
      <c r="D36" s="779"/>
      <c r="E36" s="779"/>
      <c r="F36" s="780"/>
      <c r="G36" s="818" t="s">
        <v>204</v>
      </c>
      <c r="H36" s="870"/>
      <c r="I36" s="870"/>
      <c r="J36" s="871"/>
      <c r="K36" s="818" t="s">
        <v>204</v>
      </c>
      <c r="L36" s="870"/>
      <c r="M36" s="870"/>
      <c r="N36" s="870"/>
      <c r="O36" s="870"/>
      <c r="P36" s="870"/>
      <c r="Q36" s="871"/>
      <c r="R36" s="326" t="s">
        <v>204</v>
      </c>
      <c r="S36" s="818" t="s">
        <v>204</v>
      </c>
      <c r="T36" s="871"/>
      <c r="U36" s="460"/>
      <c r="V36" s="460"/>
      <c r="W36" s="460"/>
      <c r="X36" s="460"/>
      <c r="Y36" s="460"/>
      <c r="Z36" s="460"/>
      <c r="AA36" s="460"/>
      <c r="AB36" s="460"/>
      <c r="AC36" s="460"/>
      <c r="AD36" s="460"/>
      <c r="AE36" s="460"/>
      <c r="AF36" s="460"/>
      <c r="AG36" s="250"/>
      <c r="AH36" s="328"/>
      <c r="AI36" s="250"/>
      <c r="AJ36" s="250"/>
      <c r="AK36" s="359"/>
      <c r="AL36" s="256"/>
      <c r="AM36" s="441"/>
    </row>
    <row r="37" spans="1:39" ht="20.149999999999999" customHeight="1" x14ac:dyDescent="0.35">
      <c r="A37" s="359"/>
      <c r="B37" s="359"/>
      <c r="C37" s="778" t="s">
        <v>9</v>
      </c>
      <c r="D37" s="779"/>
      <c r="E37" s="780"/>
      <c r="F37" s="387">
        <v>0</v>
      </c>
      <c r="G37" s="459"/>
      <c r="H37" s="460"/>
      <c r="I37" s="460"/>
      <c r="J37" s="460"/>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156"/>
      <c r="AH37" s="170"/>
      <c r="AI37" s="156"/>
      <c r="AJ37" s="156"/>
      <c r="AK37" s="359"/>
      <c r="AL37" s="256"/>
      <c r="AM37" s="443"/>
    </row>
    <row r="38" spans="1:39" ht="68.25" customHeight="1" x14ac:dyDescent="0.35">
      <c r="A38" s="359"/>
      <c r="B38" s="359"/>
      <c r="C38" s="776" t="s">
        <v>625</v>
      </c>
      <c r="D38" s="776"/>
      <c r="E38" s="776"/>
      <c r="F38" s="776"/>
      <c r="G38" s="248"/>
      <c r="H38" s="437"/>
      <c r="I38" s="437"/>
      <c r="J38" s="437"/>
      <c r="K38" s="437"/>
      <c r="L38" s="437"/>
      <c r="M38" s="437"/>
      <c r="N38" s="437"/>
      <c r="O38" s="437"/>
      <c r="P38" s="437"/>
      <c r="Q38" s="437"/>
      <c r="R38" s="437"/>
      <c r="S38" s="437"/>
      <c r="T38" s="437"/>
      <c r="U38" s="359"/>
      <c r="V38" s="359"/>
      <c r="W38" s="359"/>
      <c r="X38" s="359"/>
      <c r="Y38" s="359"/>
      <c r="Z38" s="359"/>
      <c r="AA38" s="359"/>
      <c r="AB38" s="359"/>
      <c r="AC38" s="359"/>
      <c r="AD38" s="359"/>
      <c r="AE38" s="359"/>
      <c r="AF38" s="359"/>
      <c r="AG38" s="156"/>
      <c r="AH38" s="170"/>
      <c r="AI38" s="156"/>
      <c r="AJ38" s="156"/>
      <c r="AK38" s="359"/>
      <c r="AL38" s="359"/>
    </row>
    <row r="39" spans="1:39" x14ac:dyDescent="0.35">
      <c r="F39" s="461"/>
    </row>
    <row r="40" spans="1:39" x14ac:dyDescent="0.35">
      <c r="A40" s="417"/>
      <c r="B40" s="417"/>
      <c r="C40" s="417"/>
      <c r="D40" s="417"/>
      <c r="E40" s="417"/>
      <c r="F40" s="417"/>
      <c r="G40" s="417"/>
    </row>
    <row r="41" spans="1:39" ht="20.149999999999999" customHeight="1" x14ac:dyDescent="0.35">
      <c r="A41" s="781" t="s">
        <v>207</v>
      </c>
      <c r="B41" s="781"/>
      <c r="C41" s="781"/>
      <c r="D41" s="781"/>
      <c r="E41" s="781"/>
      <c r="F41" s="537"/>
      <c r="G41" s="417"/>
    </row>
    <row r="42" spans="1:39" ht="20.149999999999999" customHeight="1" x14ac:dyDescent="0.35">
      <c r="A42" s="387" t="s">
        <v>208</v>
      </c>
      <c r="B42" s="387" t="s">
        <v>209</v>
      </c>
      <c r="C42" s="387" t="s">
        <v>210</v>
      </c>
      <c r="D42" s="387" t="s">
        <v>59</v>
      </c>
      <c r="E42" s="387" t="s">
        <v>211</v>
      </c>
      <c r="G42" s="417"/>
    </row>
    <row r="43" spans="1:39" ht="99" customHeight="1" x14ac:dyDescent="0.35">
      <c r="A43" s="93" t="s">
        <v>212</v>
      </c>
      <c r="B43" s="94" t="s">
        <v>626</v>
      </c>
      <c r="C43" s="94" t="s">
        <v>627</v>
      </c>
      <c r="D43" s="119">
        <v>2019</v>
      </c>
      <c r="E43" s="123" t="s">
        <v>578</v>
      </c>
      <c r="G43" s="417"/>
    </row>
    <row r="44" spans="1:39" ht="20.149999999999999" customHeight="1" x14ac:dyDescent="0.35">
      <c r="A44" s="93" t="s">
        <v>215</v>
      </c>
      <c r="B44" s="181"/>
      <c r="C44" s="94"/>
      <c r="D44" s="119"/>
      <c r="E44" s="123"/>
      <c r="G44" s="417"/>
    </row>
    <row r="45" spans="1:39" ht="20.149999999999999" customHeight="1" x14ac:dyDescent="0.35">
      <c r="A45" s="93" t="s">
        <v>280</v>
      </c>
      <c r="B45" s="424"/>
      <c r="C45" s="94"/>
      <c r="D45" s="119"/>
      <c r="E45" s="123"/>
      <c r="G45" s="417"/>
    </row>
    <row r="46" spans="1:39" ht="20.149999999999999" customHeight="1" x14ac:dyDescent="0.35">
      <c r="A46" s="93" t="s">
        <v>283</v>
      </c>
      <c r="B46" s="94"/>
      <c r="C46" s="94"/>
      <c r="D46" s="119"/>
      <c r="E46" s="123"/>
      <c r="G46" s="417"/>
    </row>
    <row r="47" spans="1:39" ht="20.149999999999999" customHeight="1" x14ac:dyDescent="0.35">
      <c r="A47" s="93" t="s">
        <v>284</v>
      </c>
      <c r="B47" s="94"/>
      <c r="C47" s="94"/>
      <c r="D47" s="119"/>
      <c r="E47" s="123"/>
      <c r="G47" s="417"/>
    </row>
    <row r="48" spans="1:39" x14ac:dyDescent="0.35">
      <c r="A48" s="419"/>
      <c r="B48" s="419"/>
      <c r="C48" s="419"/>
      <c r="D48" s="419"/>
      <c r="E48" s="419"/>
      <c r="F48" s="419"/>
      <c r="G48" s="417"/>
    </row>
    <row r="49" spans="1:7" x14ac:dyDescent="0.35">
      <c r="A49" s="419"/>
      <c r="B49" s="419"/>
      <c r="C49" s="419"/>
      <c r="D49" s="419"/>
      <c r="E49" s="419"/>
      <c r="F49" s="419"/>
      <c r="G49" s="417"/>
    </row>
    <row r="50" spans="1:7" x14ac:dyDescent="0.35">
      <c r="A50" s="359"/>
      <c r="B50" s="359"/>
      <c r="C50" s="359"/>
      <c r="D50" s="359"/>
      <c r="E50" s="359"/>
      <c r="F50" s="359"/>
    </row>
    <row r="51" spans="1:7" x14ac:dyDescent="0.35">
      <c r="A51" s="359"/>
      <c r="B51" s="359"/>
      <c r="C51" s="359"/>
      <c r="D51" s="359"/>
      <c r="E51" s="359"/>
      <c r="F51" s="359"/>
    </row>
    <row r="52" spans="1:7" x14ac:dyDescent="0.35">
      <c r="A52" s="359"/>
      <c r="B52" s="359"/>
      <c r="C52" s="359"/>
      <c r="D52" s="359"/>
      <c r="E52" s="359"/>
      <c r="F52" s="359"/>
    </row>
    <row r="53" spans="1:7" x14ac:dyDescent="0.35">
      <c r="A53" s="359"/>
      <c r="B53" s="359"/>
      <c r="C53" s="359"/>
      <c r="D53" s="359"/>
      <c r="E53" s="359"/>
      <c r="F53" s="359"/>
    </row>
    <row r="54" spans="1:7" x14ac:dyDescent="0.35">
      <c r="A54" s="359"/>
      <c r="B54" s="359"/>
      <c r="C54" s="359"/>
      <c r="D54" s="359"/>
      <c r="E54" s="359"/>
      <c r="F54" s="359"/>
    </row>
    <row r="55" spans="1:7" x14ac:dyDescent="0.35">
      <c r="A55" s="359"/>
      <c r="B55" s="359"/>
      <c r="C55" s="359"/>
      <c r="D55" s="359"/>
      <c r="E55" s="359"/>
      <c r="F55" s="359"/>
    </row>
    <row r="56" spans="1:7" x14ac:dyDescent="0.35">
      <c r="A56" s="359"/>
      <c r="B56" s="359"/>
      <c r="C56" s="359"/>
      <c r="D56" s="359"/>
      <c r="E56" s="359"/>
      <c r="F56" s="359"/>
    </row>
    <row r="57" spans="1:7" x14ac:dyDescent="0.35">
      <c r="A57" s="359"/>
      <c r="B57" s="359"/>
      <c r="C57" s="359"/>
      <c r="D57" s="359"/>
      <c r="E57" s="359"/>
      <c r="F57" s="359"/>
    </row>
    <row r="58" spans="1:7" x14ac:dyDescent="0.35">
      <c r="A58" s="359"/>
      <c r="B58" s="359"/>
      <c r="C58" s="359"/>
      <c r="D58" s="359"/>
      <c r="E58" s="359"/>
      <c r="F58" s="359"/>
    </row>
    <row r="59" spans="1:7" x14ac:dyDescent="0.35">
      <c r="A59" s="359"/>
      <c r="B59" s="359"/>
      <c r="C59" s="359"/>
      <c r="D59" s="359"/>
      <c r="E59" s="359"/>
      <c r="F59" s="359"/>
    </row>
    <row r="60" spans="1:7" x14ac:dyDescent="0.35">
      <c r="A60" s="359"/>
      <c r="B60" s="359"/>
      <c r="C60" s="359"/>
      <c r="D60" s="359"/>
      <c r="E60" s="359"/>
      <c r="F60" s="359"/>
    </row>
    <row r="61" spans="1:7" x14ac:dyDescent="0.35">
      <c r="A61" s="359"/>
      <c r="B61" s="359"/>
      <c r="C61" s="359"/>
      <c r="D61" s="359"/>
      <c r="E61" s="359"/>
      <c r="F61" s="359"/>
    </row>
    <row r="62" spans="1:7" x14ac:dyDescent="0.35">
      <c r="A62" s="359"/>
      <c r="B62" s="359"/>
      <c r="C62" s="359"/>
      <c r="D62" s="359"/>
      <c r="E62" s="359"/>
      <c r="F62" s="359"/>
    </row>
    <row r="63" spans="1:7" x14ac:dyDescent="0.35">
      <c r="A63" s="359"/>
      <c r="B63" s="359"/>
      <c r="C63" s="359"/>
      <c r="D63" s="359"/>
      <c r="E63" s="359"/>
      <c r="F63" s="359"/>
    </row>
    <row r="64" spans="1:7"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90">
    <mergeCell ref="AG2:AI2"/>
    <mergeCell ref="AJ2:AJ4"/>
    <mergeCell ref="AG3:AG4"/>
    <mergeCell ref="AH3:AH4"/>
    <mergeCell ref="H3:H4"/>
    <mergeCell ref="I3:I4"/>
    <mergeCell ref="J3:J4"/>
    <mergeCell ref="K3:L3"/>
    <mergeCell ref="S2:S4"/>
    <mergeCell ref="T2:T4"/>
    <mergeCell ref="U2:AF2"/>
    <mergeCell ref="G2:J2"/>
    <mergeCell ref="K2:Q2"/>
    <mergeCell ref="R2:R4"/>
    <mergeCell ref="AJ5:AJ10"/>
    <mergeCell ref="AI3:AI4"/>
    <mergeCell ref="U3:AA3"/>
    <mergeCell ref="AB3:AE3"/>
    <mergeCell ref="AF3:AF4"/>
    <mergeCell ref="B11:B16"/>
    <mergeCell ref="C11:C16"/>
    <mergeCell ref="D11:D16"/>
    <mergeCell ref="E11:E16"/>
    <mergeCell ref="B5:B10"/>
    <mergeCell ref="C5:C10"/>
    <mergeCell ref="D5:D10"/>
    <mergeCell ref="E5:E10"/>
    <mergeCell ref="E2:E4"/>
    <mergeCell ref="M3:P3"/>
    <mergeCell ref="Q3:Q4"/>
    <mergeCell ref="G3:G4"/>
    <mergeCell ref="B2:B4"/>
    <mergeCell ref="C2:C4"/>
    <mergeCell ref="D2:D4"/>
    <mergeCell ref="F2:F4"/>
    <mergeCell ref="AF17:AF22"/>
    <mergeCell ref="AF11:AF16"/>
    <mergeCell ref="AI6:AI10"/>
    <mergeCell ref="U9:AE9"/>
    <mergeCell ref="U10:AE10"/>
    <mergeCell ref="AG6:AG10"/>
    <mergeCell ref="AH6:AH10"/>
    <mergeCell ref="AF5:AF10"/>
    <mergeCell ref="AG12:AG16"/>
    <mergeCell ref="AH12:AH16"/>
    <mergeCell ref="AI12:AI16"/>
    <mergeCell ref="AJ12:AJ16"/>
    <mergeCell ref="U16:AE16"/>
    <mergeCell ref="B23:B28"/>
    <mergeCell ref="C23:C28"/>
    <mergeCell ref="D23:D28"/>
    <mergeCell ref="E23:E28"/>
    <mergeCell ref="AF23:AF28"/>
    <mergeCell ref="AG18:AG22"/>
    <mergeCell ref="AH18:AH22"/>
    <mergeCell ref="AI18:AI22"/>
    <mergeCell ref="AJ18:AJ22"/>
    <mergeCell ref="U22:AE22"/>
    <mergeCell ref="B17:B22"/>
    <mergeCell ref="C17:C22"/>
    <mergeCell ref="D17:D22"/>
    <mergeCell ref="E17:E22"/>
    <mergeCell ref="B29:B34"/>
    <mergeCell ref="C29:C34"/>
    <mergeCell ref="D29:D34"/>
    <mergeCell ref="E29:E34"/>
    <mergeCell ref="U29:AA29"/>
    <mergeCell ref="AJ30:AJ34"/>
    <mergeCell ref="U34:AE34"/>
    <mergeCell ref="AG24:AG28"/>
    <mergeCell ref="AH24:AH28"/>
    <mergeCell ref="AI24:AI28"/>
    <mergeCell ref="AJ24:AJ28"/>
    <mergeCell ref="U28:AE28"/>
    <mergeCell ref="AB29:AC29"/>
    <mergeCell ref="AF29:AF34"/>
    <mergeCell ref="AG30:AG34"/>
    <mergeCell ref="AH30:AH34"/>
    <mergeCell ref="AI30:AI34"/>
    <mergeCell ref="C35:F35"/>
    <mergeCell ref="G35:J35"/>
    <mergeCell ref="K35:Q35"/>
    <mergeCell ref="S35:T35"/>
    <mergeCell ref="C36:F36"/>
    <mergeCell ref="A41:E41"/>
    <mergeCell ref="C37:E37"/>
    <mergeCell ref="G36:J36"/>
    <mergeCell ref="K36:Q36"/>
    <mergeCell ref="S36:T36"/>
    <mergeCell ref="C38:F38"/>
  </mergeCells>
  <hyperlinks>
    <hyperlink ref="E43" r:id="rId1" xr:uid="{00000000-0004-0000-0A00-000000000000}"/>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A00-000000000000}">
          <x14:formula1>
            <xm:f>Dropdowns!$J$3:$J$5</xm:f>
          </x14:formula1>
          <xm:sqref>G16:J16 G10:J10 G28:J28 G34:J34 G22:J22 K35 G35</xm:sqref>
        </x14:dataValidation>
        <x14:dataValidation type="list" allowBlank="1" showInputMessage="1" showErrorMessage="1" xr:uid="{00000000-0002-0000-0A00-000001000000}">
          <x14:formula1>
            <xm:f>Dropdowns!$K$3:$K$6</xm:f>
          </x14:formula1>
          <xm:sqref>T6 T12 T30 T24 T18</xm:sqref>
        </x14:dataValidation>
        <x14:dataValidation type="list" allowBlank="1" showInputMessage="1" showErrorMessage="1" xr:uid="{00000000-0002-0000-0A00-000002000000}">
          <x14:formula1>
            <xm:f>Dropdowns!$J$3:$J$4</xm:f>
          </x14:formula1>
          <xm:sqref>K28:T28 K34:T34 K10:T10 K16:T16 K22:T22 R35:S35</xm:sqref>
        </x14:dataValidation>
        <x14:dataValidation type="list" allowBlank="1" showInputMessage="1" showErrorMessage="1" xr:uid="{00000000-0002-0000-0A00-000003000000}">
          <x14:formula1>
            <xm:f>Dropdowns!$A$3:$A$5</xm:f>
          </x14:formula1>
          <xm:sqref>G6:I6 G12:I12 G18:I18 G24:I24 G30:I30</xm:sqref>
        </x14:dataValidation>
        <x14:dataValidation type="list" allowBlank="1" showInputMessage="1" showErrorMessage="1" xr:uid="{00000000-0002-0000-0A00-000004000000}">
          <x14:formula1>
            <xm:f>Dropdowns!$B$3:$B$5</xm:f>
          </x14:formula1>
          <xm:sqref>K24:P24 K30:P30 K12:P12 K18:P18 K6:P6</xm:sqref>
        </x14:dataValidation>
        <x14:dataValidation type="list" allowBlank="1" showInputMessage="1" showErrorMessage="1" xr:uid="{00000000-0002-0000-0A00-000005000000}">
          <x14:formula1>
            <xm:f>Dropdowns!$C$3:$C$7</xm:f>
          </x14:formula1>
          <xm:sqref>R6 R12 R18 R24 R30</xm:sqref>
        </x14:dataValidation>
        <x14:dataValidation type="list" allowBlank="1" showInputMessage="1" showErrorMessage="1" xr:uid="{00000000-0002-0000-0A00-000006000000}">
          <x14:formula1>
            <xm:f>Dropdowns!$D$3:$D$6</xm:f>
          </x14:formula1>
          <xm:sqref>R7 R13 R19 R25 R31</xm:sqref>
        </x14:dataValidation>
        <x14:dataValidation type="list" allowBlank="1" showInputMessage="1" showErrorMessage="1" xr:uid="{00000000-0002-0000-0A00-000007000000}">
          <x14:formula1>
            <xm:f>Dropdowns!$E$3:$E$5</xm:f>
          </x14:formula1>
          <xm:sqref>S12 S6 S24 S30 S18</xm:sqref>
        </x14:dataValidation>
        <x14:dataValidation type="list" allowBlank="1" showInputMessage="1" showErrorMessage="1" xr:uid="{00000000-0002-0000-0A00-000008000000}">
          <x14:formula1>
            <xm:f>Dropdowns!$H$3:$H$5</xm:f>
          </x14:formula1>
          <xm:sqref>AG12 AG6 AG24 AG30 AG18</xm:sqref>
        </x14:dataValidation>
        <x14:dataValidation type="list" allowBlank="1" showInputMessage="1" showErrorMessage="1" xr:uid="{00000000-0002-0000-0A00-000009000000}">
          <x14:formula1>
            <xm:f>Dropdowns!$A$8</xm:f>
          </x14:formula1>
          <xm:sqref>J6 J12 U30:AE30 J24 J30 Q30 Q24 Q18 Q6 U6:AE6 U12:AE12 J18 U24:AE24 U18:AE18 Q12</xm:sqref>
        </x14:dataValidation>
        <x14:dataValidation type="list" allowBlank="1" showInputMessage="1" showErrorMessage="1" xr:uid="{00000000-0002-0000-0A00-00000A000000}">
          <x14:formula1>
            <xm:f>Dropdowns!$E$8:$E$14</xm:f>
          </x14:formula1>
          <xm:sqref>S7 S25 S31 S13 S19</xm:sqref>
        </x14:dataValidation>
        <x14:dataValidation type="list" allowBlank="1" showInputMessage="1" showErrorMessage="1" xr:uid="{00000000-0002-0000-0A00-00000B000000}">
          <x14:formula1>
            <xm:f>Dropdowns!$I$3:$I$10</xm:f>
          </x14:formula1>
          <xm:sqref>AH6 AH24 AH12 AI24:AI28 AH30 AI6:AI10 AI12:AI16 AI30:AI34 AH18 AI18:AI22</xm:sqref>
        </x14:dataValidation>
        <x14:dataValidation type="list" allowBlank="1" showInputMessage="1" showErrorMessage="1" xr:uid="{00000000-0002-0000-0A00-00000C000000}">
          <x14:formula1>
            <xm:f>Dropdowns!$B$3:$B$4</xm:f>
          </x14:formula1>
          <xm:sqref>D5:D34</xm:sqref>
        </x14:dataValidation>
        <x14:dataValidation type="list" allowBlank="1" showInputMessage="1" showErrorMessage="1" xr:uid="{00000000-0002-0000-0A00-00000D000000}">
          <x14:formula1>
            <xm:f>Dropdowns!$L$2:$L$16</xm:f>
          </x14:formula1>
          <xm:sqref>G7:I7 G31:I31 G25:I25 G19:I19 G13:I13</xm:sqref>
        </x14:dataValidation>
        <x14:dataValidation type="list" allowBlank="1" showInputMessage="1" showErrorMessage="1" xr:uid="{00000000-0002-0000-0A00-00000E000000}">
          <x14:formula1>
            <xm:f>Dropdowns!$M$2:$M$5</xm:f>
          </x14:formula1>
          <xm:sqref>F37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8C9AE-1FBC-4826-B34D-9888E306950F}">
  <sheetPr codeName="Foglio66"/>
  <dimension ref="A1:AJ108"/>
  <sheetViews>
    <sheetView zoomScale="55" zoomScaleNormal="55" workbookViewId="0">
      <pane xSplit="6" ySplit="4" topLeftCell="G8" activePane="bottomRight" state="frozen"/>
      <selection pane="topRight" activeCell="G35" sqref="G35:J35"/>
      <selection pane="bottomLeft" activeCell="G35" sqref="G35:J35"/>
      <selection pane="bottomRight" activeCell="U12" sqref="U12:AE12"/>
    </sheetView>
  </sheetViews>
  <sheetFormatPr defaultColWidth="8.81640625" defaultRowHeight="14.5" x14ac:dyDescent="0.35"/>
  <cols>
    <col min="1" max="1" width="7.1796875" style="588" bestFit="1" customWidth="1"/>
    <col min="2" max="2" width="18" style="588" customWidth="1"/>
    <col min="3" max="4" width="20.54296875" style="588" customWidth="1"/>
    <col min="5" max="5" width="13.81640625" style="588" customWidth="1"/>
    <col min="6" max="6" width="14.1796875" style="588" customWidth="1"/>
    <col min="7" max="7" width="8.81640625" style="588"/>
    <col min="8" max="8" width="12.1796875" style="588" customWidth="1"/>
    <col min="9" max="9" width="10.81640625" style="588" customWidth="1"/>
    <col min="10" max="10" width="8.81640625" style="588"/>
    <col min="11" max="11" width="15.1796875" style="588" customWidth="1"/>
    <col min="12" max="12" width="6.1796875" style="588" bestFit="1" customWidth="1"/>
    <col min="13" max="13" width="23.81640625" style="588" customWidth="1"/>
    <col min="14" max="14" width="15.81640625" style="588" customWidth="1"/>
    <col min="15" max="15" width="16.1796875" style="588" customWidth="1"/>
    <col min="16" max="16" width="17.81640625" style="588" customWidth="1"/>
    <col min="17" max="17" width="8.81640625" style="588"/>
    <col min="18" max="18" width="28.453125" style="588" bestFit="1" customWidth="1"/>
    <col min="19" max="19" width="16.54296875" style="588" customWidth="1"/>
    <col min="20" max="20" width="20.81640625" style="588" customWidth="1"/>
    <col min="21" max="24" width="7.1796875" style="588" customWidth="1"/>
    <col min="25" max="25" width="8.1796875" style="588" customWidth="1"/>
    <col min="26" max="27" width="7.1796875" style="588" customWidth="1"/>
    <col min="28" max="28" width="7.54296875" style="588" customWidth="1"/>
    <col min="29" max="29" width="6.81640625" style="588" customWidth="1"/>
    <col min="30" max="30" width="10.54296875" style="588" customWidth="1"/>
    <col min="31" max="31" width="7.81640625" style="588" customWidth="1"/>
    <col min="32" max="32" width="13.81640625" style="588" customWidth="1"/>
    <col min="33" max="33" width="11.1796875" style="588" customWidth="1"/>
    <col min="34" max="34" width="11" style="588" customWidth="1"/>
    <col min="35" max="35" width="10.453125" style="588" customWidth="1"/>
    <col min="36" max="36" width="19.54296875" style="588" customWidth="1"/>
    <col min="37" max="16384" width="8.81640625" style="588"/>
  </cols>
  <sheetData>
    <row r="1" spans="1:36" s="589" customFormat="1" x14ac:dyDescent="0.35">
      <c r="A1" s="592"/>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row>
    <row r="2" spans="1:36" s="589" customFormat="1" ht="14.75" customHeight="1" x14ac:dyDescent="0.35">
      <c r="A2" s="592"/>
      <c r="B2" s="894" t="s">
        <v>163</v>
      </c>
      <c r="C2" s="894" t="s">
        <v>164</v>
      </c>
      <c r="D2" s="894" t="s">
        <v>246</v>
      </c>
      <c r="E2" s="894" t="s">
        <v>166</v>
      </c>
      <c r="F2" s="895"/>
      <c r="G2" s="898" t="s">
        <v>0</v>
      </c>
      <c r="H2" s="899"/>
      <c r="I2" s="899"/>
      <c r="J2" s="900"/>
      <c r="K2" s="898" t="s">
        <v>1</v>
      </c>
      <c r="L2" s="899"/>
      <c r="M2" s="899"/>
      <c r="N2" s="899"/>
      <c r="O2" s="899"/>
      <c r="P2" s="899"/>
      <c r="Q2" s="900"/>
      <c r="R2" s="901" t="s">
        <v>2</v>
      </c>
      <c r="S2" s="904" t="s">
        <v>167</v>
      </c>
      <c r="T2" s="907" t="s">
        <v>7</v>
      </c>
      <c r="U2" s="898" t="s">
        <v>4</v>
      </c>
      <c r="V2" s="924"/>
      <c r="W2" s="924"/>
      <c r="X2" s="924"/>
      <c r="Y2" s="924"/>
      <c r="Z2" s="899"/>
      <c r="AA2" s="899"/>
      <c r="AB2" s="899"/>
      <c r="AC2" s="899"/>
      <c r="AD2" s="899"/>
      <c r="AE2" s="899"/>
      <c r="AF2" s="900"/>
      <c r="AG2" s="898" t="s">
        <v>5</v>
      </c>
      <c r="AH2" s="899"/>
      <c r="AI2" s="900"/>
      <c r="AJ2" s="910" t="s">
        <v>168</v>
      </c>
    </row>
    <row r="3" spans="1:36" s="589" customFormat="1" ht="14.75" customHeight="1" x14ac:dyDescent="0.35">
      <c r="A3" s="592"/>
      <c r="B3" s="894"/>
      <c r="C3" s="894"/>
      <c r="D3" s="894"/>
      <c r="E3" s="894"/>
      <c r="F3" s="896"/>
      <c r="G3" s="913" t="s">
        <v>169</v>
      </c>
      <c r="H3" s="915" t="s">
        <v>170</v>
      </c>
      <c r="I3" s="915" t="s">
        <v>171</v>
      </c>
      <c r="J3" s="917" t="s">
        <v>172</v>
      </c>
      <c r="K3" s="898" t="s">
        <v>173</v>
      </c>
      <c r="L3" s="900"/>
      <c r="M3" s="898" t="s">
        <v>174</v>
      </c>
      <c r="N3" s="899"/>
      <c r="O3" s="899"/>
      <c r="P3" s="900"/>
      <c r="Q3" s="919" t="s">
        <v>175</v>
      </c>
      <c r="R3" s="902"/>
      <c r="S3" s="905"/>
      <c r="T3" s="908"/>
      <c r="U3" s="895" t="s">
        <v>12</v>
      </c>
      <c r="V3" s="921"/>
      <c r="W3" s="921"/>
      <c r="X3" s="921"/>
      <c r="Y3" s="921"/>
      <c r="Z3" s="921"/>
      <c r="AA3" s="922"/>
      <c r="AB3" s="923" t="s">
        <v>13</v>
      </c>
      <c r="AC3" s="921"/>
      <c r="AD3" s="921"/>
      <c r="AE3" s="922"/>
      <c r="AF3" s="917" t="s">
        <v>176</v>
      </c>
      <c r="AG3" s="913" t="s">
        <v>14</v>
      </c>
      <c r="AH3" s="915" t="s">
        <v>177</v>
      </c>
      <c r="AI3" s="917" t="s">
        <v>178</v>
      </c>
      <c r="AJ3" s="911"/>
    </row>
    <row r="4" spans="1:36" s="589" customFormat="1" ht="99" x14ac:dyDescent="0.35">
      <c r="A4" s="592"/>
      <c r="B4" s="894"/>
      <c r="C4" s="894"/>
      <c r="D4" s="894"/>
      <c r="E4" s="894"/>
      <c r="F4" s="897"/>
      <c r="G4" s="914"/>
      <c r="H4" s="916"/>
      <c r="I4" s="916"/>
      <c r="J4" s="918"/>
      <c r="K4" s="660" t="s">
        <v>179</v>
      </c>
      <c r="L4" s="659" t="s">
        <v>180</v>
      </c>
      <c r="M4" s="659" t="s">
        <v>181</v>
      </c>
      <c r="N4" s="659" t="s">
        <v>182</v>
      </c>
      <c r="O4" s="659" t="s">
        <v>183</v>
      </c>
      <c r="P4" s="659" t="s">
        <v>184</v>
      </c>
      <c r="Q4" s="920"/>
      <c r="R4" s="903"/>
      <c r="S4" s="906"/>
      <c r="T4" s="909"/>
      <c r="U4" s="658" t="s">
        <v>23</v>
      </c>
      <c r="V4" s="657" t="s">
        <v>35</v>
      </c>
      <c r="W4" s="657" t="s">
        <v>46</v>
      </c>
      <c r="X4" s="657" t="s">
        <v>54</v>
      </c>
      <c r="Y4" s="657" t="s">
        <v>60</v>
      </c>
      <c r="Z4" s="656" t="s">
        <v>47</v>
      </c>
      <c r="AA4" s="656" t="s">
        <v>67</v>
      </c>
      <c r="AB4" s="656" t="s">
        <v>24</v>
      </c>
      <c r="AC4" s="656" t="s">
        <v>36</v>
      </c>
      <c r="AD4" s="656" t="s">
        <v>47</v>
      </c>
      <c r="AE4" s="656" t="s">
        <v>185</v>
      </c>
      <c r="AF4" s="920"/>
      <c r="AG4" s="925"/>
      <c r="AH4" s="926"/>
      <c r="AI4" s="920"/>
      <c r="AJ4" s="912"/>
    </row>
    <row r="5" spans="1:36" s="589" customFormat="1" ht="14" customHeight="1" x14ac:dyDescent="0.35">
      <c r="A5" s="592"/>
      <c r="B5" s="927" t="str">
        <f>A43</f>
        <v>S.1</v>
      </c>
      <c r="C5" s="927" t="str">
        <f>B43</f>
        <v>Heterogenous Teacher Effects of Two Incentive Schemes Evidence from a Low-Income Country</v>
      </c>
      <c r="D5" s="929" t="s">
        <v>19</v>
      </c>
      <c r="E5" s="930" t="s">
        <v>43</v>
      </c>
      <c r="F5" s="599" t="s">
        <v>186</v>
      </c>
      <c r="G5" s="638"/>
      <c r="H5" s="639">
        <v>7</v>
      </c>
      <c r="I5" s="639"/>
      <c r="J5" s="636"/>
      <c r="K5" s="642"/>
      <c r="L5" s="639"/>
      <c r="M5" s="639" t="s">
        <v>628</v>
      </c>
      <c r="N5" s="639"/>
      <c r="O5" s="639" t="s">
        <v>628</v>
      </c>
      <c r="P5" s="639" t="s">
        <v>628</v>
      </c>
      <c r="Q5" s="636"/>
      <c r="R5" s="654" t="s">
        <v>325</v>
      </c>
      <c r="S5" s="645">
        <v>6</v>
      </c>
      <c r="T5" s="688" t="s">
        <v>629</v>
      </c>
      <c r="U5" s="638">
        <v>2</v>
      </c>
      <c r="V5" s="638"/>
      <c r="W5" s="642"/>
      <c r="X5" s="642"/>
      <c r="Y5" s="642">
        <v>2</v>
      </c>
      <c r="Z5" s="679"/>
      <c r="AA5" s="639"/>
      <c r="AB5" s="652">
        <v>2</v>
      </c>
      <c r="AC5" s="652"/>
      <c r="AD5" s="652"/>
      <c r="AE5" s="652"/>
      <c r="AF5" s="932"/>
      <c r="AG5" s="638">
        <v>1</v>
      </c>
      <c r="AH5" s="686" t="s">
        <v>296</v>
      </c>
      <c r="AI5" s="686" t="s">
        <v>296</v>
      </c>
      <c r="AJ5" s="649"/>
    </row>
    <row r="6" spans="1:36" s="589" customFormat="1" ht="14" customHeight="1" x14ac:dyDescent="0.35">
      <c r="A6" s="592"/>
      <c r="B6" s="928"/>
      <c r="C6" s="928"/>
      <c r="D6" s="929"/>
      <c r="E6" s="931"/>
      <c r="F6" s="599" t="s">
        <v>10</v>
      </c>
      <c r="G6" s="631"/>
      <c r="H6" s="629" t="s">
        <v>30</v>
      </c>
      <c r="I6" s="629"/>
      <c r="J6" s="634"/>
      <c r="K6" s="630"/>
      <c r="L6" s="629"/>
      <c r="M6" s="629" t="s">
        <v>19</v>
      </c>
      <c r="N6" s="629"/>
      <c r="O6" s="629" t="s">
        <v>19</v>
      </c>
      <c r="P6" s="629" t="s">
        <v>19</v>
      </c>
      <c r="Q6" s="634"/>
      <c r="R6" s="648" t="s">
        <v>44</v>
      </c>
      <c r="S6" s="631" t="s">
        <v>34</v>
      </c>
      <c r="T6" s="632" t="s">
        <v>27</v>
      </c>
      <c r="U6" s="631" t="s">
        <v>63</v>
      </c>
      <c r="V6" s="630"/>
      <c r="W6" s="630"/>
      <c r="X6" s="630"/>
      <c r="Y6" s="630" t="s">
        <v>63</v>
      </c>
      <c r="Z6" s="629"/>
      <c r="AA6" s="629"/>
      <c r="AB6" s="629" t="s">
        <v>63</v>
      </c>
      <c r="AC6" s="629"/>
      <c r="AD6" s="629"/>
      <c r="AE6" s="629"/>
      <c r="AF6" s="933"/>
      <c r="AG6" s="947" t="s">
        <v>25</v>
      </c>
      <c r="AH6" s="936" t="s">
        <v>26</v>
      </c>
      <c r="AI6" s="936" t="s">
        <v>26</v>
      </c>
      <c r="AJ6" s="942" t="s">
        <v>43</v>
      </c>
    </row>
    <row r="7" spans="1:36" s="589" customFormat="1" ht="114" customHeight="1" x14ac:dyDescent="0.35">
      <c r="A7" s="592"/>
      <c r="B7" s="928"/>
      <c r="C7" s="928"/>
      <c r="D7" s="929"/>
      <c r="E7" s="931"/>
      <c r="F7" s="599" t="s">
        <v>192</v>
      </c>
      <c r="G7" s="631"/>
      <c r="H7" s="629" t="s">
        <v>630</v>
      </c>
      <c r="I7" s="629"/>
      <c r="J7" s="634"/>
      <c r="K7" s="630"/>
      <c r="L7" s="629"/>
      <c r="M7" s="593"/>
      <c r="N7" s="593"/>
      <c r="O7" s="593"/>
      <c r="P7" s="593"/>
      <c r="Q7" s="634"/>
      <c r="R7" s="646"/>
      <c r="S7" s="631">
        <v>2021</v>
      </c>
      <c r="T7" s="647" t="s">
        <v>631</v>
      </c>
      <c r="U7" s="631"/>
      <c r="V7" s="630"/>
      <c r="W7" s="630"/>
      <c r="X7" s="630"/>
      <c r="Y7" s="687" t="s">
        <v>632</v>
      </c>
      <c r="Z7" s="629"/>
      <c r="AA7" s="629"/>
      <c r="AB7" s="629"/>
      <c r="AC7" s="629"/>
      <c r="AD7" s="629"/>
      <c r="AE7" s="593"/>
      <c r="AF7" s="933"/>
      <c r="AG7" s="948"/>
      <c r="AH7" s="937"/>
      <c r="AI7" s="937"/>
      <c r="AJ7" s="943"/>
    </row>
    <row r="8" spans="1:36" s="589" customFormat="1" ht="55.5" customHeight="1" x14ac:dyDescent="0.35">
      <c r="A8" s="592"/>
      <c r="B8" s="928"/>
      <c r="C8" s="928"/>
      <c r="D8" s="929"/>
      <c r="E8" s="931"/>
      <c r="F8" s="599" t="s">
        <v>194</v>
      </c>
      <c r="G8" s="631"/>
      <c r="H8" s="629"/>
      <c r="I8" s="629"/>
      <c r="J8" s="634"/>
      <c r="K8" s="630"/>
      <c r="L8" s="629"/>
      <c r="Q8" s="634"/>
      <c r="R8" s="633"/>
      <c r="S8" s="631" t="s">
        <v>633</v>
      </c>
      <c r="T8" s="632"/>
      <c r="U8" s="631"/>
      <c r="V8" s="630"/>
      <c r="W8" s="630"/>
      <c r="X8" s="630"/>
      <c r="Y8" s="630"/>
      <c r="Z8" s="629"/>
      <c r="AA8" s="629"/>
      <c r="AB8" s="629"/>
      <c r="AC8" s="629"/>
      <c r="AD8" s="629"/>
      <c r="AE8" s="629"/>
      <c r="AF8" s="933"/>
      <c r="AG8" s="948"/>
      <c r="AH8" s="937"/>
      <c r="AI8" s="937"/>
      <c r="AJ8" s="943"/>
    </row>
    <row r="9" spans="1:36" s="589" customFormat="1" ht="102.5" customHeight="1" x14ac:dyDescent="0.35">
      <c r="A9" s="592"/>
      <c r="B9" s="928"/>
      <c r="C9" s="928"/>
      <c r="D9" s="929"/>
      <c r="E9" s="931"/>
      <c r="F9" s="599" t="s">
        <v>196</v>
      </c>
      <c r="G9" s="631"/>
      <c r="H9" s="629"/>
      <c r="I9" s="629"/>
      <c r="J9" s="634"/>
      <c r="K9" s="630"/>
      <c r="L9" s="629"/>
      <c r="M9" s="629"/>
      <c r="N9" s="629"/>
      <c r="O9" s="629"/>
      <c r="P9" s="629"/>
      <c r="Q9" s="634"/>
      <c r="R9" s="633" t="s">
        <v>634</v>
      </c>
      <c r="S9" s="631" t="s">
        <v>635</v>
      </c>
      <c r="T9" s="632"/>
      <c r="U9" s="631"/>
      <c r="V9" s="630"/>
      <c r="W9" s="630"/>
      <c r="X9" s="630"/>
      <c r="Y9" s="630"/>
      <c r="Z9" s="629"/>
      <c r="AA9" s="629"/>
      <c r="AB9" s="629"/>
      <c r="AC9" s="629"/>
      <c r="AD9" s="629"/>
      <c r="AE9" s="629"/>
      <c r="AF9" s="933"/>
      <c r="AG9" s="948"/>
      <c r="AH9" s="937"/>
      <c r="AI9" s="937"/>
      <c r="AJ9" s="943"/>
    </row>
    <row r="10" spans="1:36" s="589" customFormat="1" ht="14.75" customHeight="1" x14ac:dyDescent="0.35">
      <c r="A10" s="592"/>
      <c r="B10" s="928"/>
      <c r="C10" s="928"/>
      <c r="D10" s="927"/>
      <c r="E10" s="931"/>
      <c r="F10" s="599" t="s">
        <v>6</v>
      </c>
      <c r="G10" s="624"/>
      <c r="H10" s="627">
        <v>2</v>
      </c>
      <c r="I10" s="627"/>
      <c r="J10" s="626"/>
      <c r="K10" s="628"/>
      <c r="L10" s="627"/>
      <c r="M10" s="627">
        <v>1</v>
      </c>
      <c r="N10" s="627"/>
      <c r="O10" s="627">
        <v>1</v>
      </c>
      <c r="P10" s="627">
        <v>1</v>
      </c>
      <c r="Q10" s="626"/>
      <c r="R10" s="625">
        <v>1</v>
      </c>
      <c r="S10" s="624">
        <v>0</v>
      </c>
      <c r="T10" s="623">
        <v>1</v>
      </c>
      <c r="U10" s="944"/>
      <c r="V10" s="945"/>
      <c r="W10" s="945"/>
      <c r="X10" s="945"/>
      <c r="Y10" s="945"/>
      <c r="Z10" s="945"/>
      <c r="AA10" s="945"/>
      <c r="AB10" s="945"/>
      <c r="AC10" s="945"/>
      <c r="AD10" s="945"/>
      <c r="AE10" s="946"/>
      <c r="AF10" s="934"/>
      <c r="AG10" s="949"/>
      <c r="AH10" s="938"/>
      <c r="AI10" s="938"/>
      <c r="AJ10" s="930"/>
    </row>
    <row r="11" spans="1:36" s="589" customFormat="1" ht="14.75" customHeight="1" x14ac:dyDescent="0.35">
      <c r="A11" s="592"/>
      <c r="B11" s="928" t="str">
        <f>A44</f>
        <v>S.2</v>
      </c>
      <c r="C11" s="927" t="str">
        <f>B44</f>
        <v>GUINEA - Pooled-Fund for Basic Education. Implementation Completion and Results Report</v>
      </c>
      <c r="D11" s="935" t="s">
        <v>19</v>
      </c>
      <c r="E11" s="931" t="s">
        <v>43</v>
      </c>
      <c r="F11" s="599" t="s">
        <v>186</v>
      </c>
      <c r="G11" s="638"/>
      <c r="H11" s="639" t="s">
        <v>636</v>
      </c>
      <c r="I11" s="639" t="s">
        <v>636</v>
      </c>
      <c r="J11" s="636"/>
      <c r="K11" s="642"/>
      <c r="L11" s="639"/>
      <c r="M11" s="636" t="s">
        <v>637</v>
      </c>
      <c r="N11" s="639"/>
      <c r="O11" s="639"/>
      <c r="P11" s="639"/>
      <c r="Q11" s="636"/>
      <c r="R11" s="646" t="s">
        <v>638</v>
      </c>
      <c r="S11" s="645" t="s">
        <v>639</v>
      </c>
      <c r="T11" s="644" t="s">
        <v>640</v>
      </c>
      <c r="U11" s="638"/>
      <c r="V11" s="642"/>
      <c r="W11" s="655" t="s">
        <v>629</v>
      </c>
      <c r="X11" s="655" t="s">
        <v>629</v>
      </c>
      <c r="Y11" s="655" t="s">
        <v>629</v>
      </c>
      <c r="Z11" s="639"/>
      <c r="AA11" s="639"/>
      <c r="AB11" s="686" t="s">
        <v>629</v>
      </c>
      <c r="AC11" s="639"/>
      <c r="AD11" s="639"/>
      <c r="AE11" s="639"/>
      <c r="AF11" s="932"/>
      <c r="AG11" s="638" t="s">
        <v>641</v>
      </c>
      <c r="AH11" s="638" t="s">
        <v>641</v>
      </c>
      <c r="AI11" s="685" t="s">
        <v>637</v>
      </c>
      <c r="AJ11" s="635"/>
    </row>
    <row r="12" spans="1:36" s="589" customFormat="1" ht="29.75" customHeight="1" x14ac:dyDescent="0.35">
      <c r="A12" s="592"/>
      <c r="B12" s="928"/>
      <c r="C12" s="928"/>
      <c r="D12" s="929"/>
      <c r="E12" s="931"/>
      <c r="F12" s="599" t="s">
        <v>10</v>
      </c>
      <c r="G12" s="631"/>
      <c r="H12" s="629" t="s">
        <v>30</v>
      </c>
      <c r="I12" s="629" t="s">
        <v>30</v>
      </c>
      <c r="J12" s="634"/>
      <c r="K12" s="630"/>
      <c r="L12" s="629"/>
      <c r="M12" s="634" t="s">
        <v>63</v>
      </c>
      <c r="N12" s="629"/>
      <c r="O12" s="629"/>
      <c r="P12" s="629"/>
      <c r="Q12" s="634"/>
      <c r="R12" s="633" t="s">
        <v>44</v>
      </c>
      <c r="S12" s="631" t="s">
        <v>22</v>
      </c>
      <c r="T12" s="632" t="s">
        <v>27</v>
      </c>
      <c r="U12" s="631"/>
      <c r="V12" s="630"/>
      <c r="W12" s="630" t="s">
        <v>63</v>
      </c>
      <c r="X12" s="630" t="s">
        <v>63</v>
      </c>
      <c r="Y12" s="630" t="s">
        <v>63</v>
      </c>
      <c r="Z12" s="629"/>
      <c r="AA12" s="629"/>
      <c r="AB12" s="629" t="s">
        <v>63</v>
      </c>
      <c r="AC12" s="629"/>
      <c r="AD12" s="629"/>
      <c r="AE12" s="629"/>
      <c r="AF12" s="933"/>
      <c r="AG12" s="947" t="s">
        <v>25</v>
      </c>
      <c r="AH12" s="936" t="s">
        <v>26</v>
      </c>
      <c r="AI12" s="939" t="s">
        <v>26</v>
      </c>
      <c r="AJ12" s="942"/>
    </row>
    <row r="13" spans="1:36" s="589" customFormat="1" ht="77" customHeight="1" x14ac:dyDescent="0.35">
      <c r="A13" s="592"/>
      <c r="B13" s="928"/>
      <c r="C13" s="928"/>
      <c r="D13" s="929"/>
      <c r="E13" s="931"/>
      <c r="F13" s="599" t="s">
        <v>192</v>
      </c>
      <c r="G13" s="631"/>
      <c r="H13" s="629" t="s">
        <v>42</v>
      </c>
      <c r="I13" s="629" t="s">
        <v>42</v>
      </c>
      <c r="J13" s="634"/>
      <c r="K13" s="630"/>
      <c r="L13" s="629"/>
      <c r="M13" s="629"/>
      <c r="N13" s="629"/>
      <c r="O13" s="629"/>
      <c r="P13" s="629"/>
      <c r="Q13" s="634"/>
      <c r="R13" s="633"/>
      <c r="S13" s="631">
        <v>2019</v>
      </c>
      <c r="T13" s="632" t="s">
        <v>642</v>
      </c>
      <c r="U13" s="631"/>
      <c r="V13" s="630"/>
      <c r="W13" s="630"/>
      <c r="X13" s="630"/>
      <c r="Y13" s="630" t="s">
        <v>643</v>
      </c>
      <c r="Z13" s="629"/>
      <c r="AA13" s="629"/>
      <c r="AB13" s="629"/>
      <c r="AC13" s="629"/>
      <c r="AD13" s="629"/>
      <c r="AE13" s="629"/>
      <c r="AF13" s="933"/>
      <c r="AG13" s="948"/>
      <c r="AH13" s="937"/>
      <c r="AI13" s="940"/>
      <c r="AJ13" s="943"/>
    </row>
    <row r="14" spans="1:36" s="589" customFormat="1" x14ac:dyDescent="0.35">
      <c r="A14" s="592"/>
      <c r="B14" s="928"/>
      <c r="C14" s="928"/>
      <c r="D14" s="929"/>
      <c r="E14" s="931"/>
      <c r="F14" s="599" t="s">
        <v>194</v>
      </c>
      <c r="G14" s="631"/>
      <c r="H14" s="629"/>
      <c r="I14" s="629"/>
      <c r="J14" s="634"/>
      <c r="K14" s="630"/>
      <c r="L14" s="629"/>
      <c r="M14" s="629"/>
      <c r="N14" s="629"/>
      <c r="O14" s="629"/>
      <c r="P14" s="629"/>
      <c r="Q14" s="634"/>
      <c r="R14" s="633"/>
      <c r="S14" s="631"/>
      <c r="T14" s="632"/>
      <c r="U14" s="631"/>
      <c r="V14" s="630"/>
      <c r="W14" s="630"/>
      <c r="X14" s="630"/>
      <c r="Y14" s="630"/>
      <c r="Z14" s="629"/>
      <c r="AA14" s="629"/>
      <c r="AB14" s="629"/>
      <c r="AC14" s="629"/>
      <c r="AD14" s="629"/>
      <c r="AE14" s="629"/>
      <c r="AF14" s="933"/>
      <c r="AG14" s="948"/>
      <c r="AH14" s="937"/>
      <c r="AI14" s="940"/>
      <c r="AJ14" s="943"/>
    </row>
    <row r="15" spans="1:36" s="589" customFormat="1" ht="101.5" x14ac:dyDescent="0.35">
      <c r="A15" s="592"/>
      <c r="B15" s="928"/>
      <c r="C15" s="928"/>
      <c r="D15" s="929"/>
      <c r="E15" s="931"/>
      <c r="F15" s="599" t="s">
        <v>196</v>
      </c>
      <c r="G15" s="631"/>
      <c r="H15" s="629"/>
      <c r="I15" s="629"/>
      <c r="J15" s="634"/>
      <c r="K15" s="630"/>
      <c r="L15" s="629"/>
      <c r="M15" s="629"/>
      <c r="N15" s="629"/>
      <c r="O15" s="629"/>
      <c r="P15" s="629"/>
      <c r="Q15" s="634"/>
      <c r="R15" s="633"/>
      <c r="S15" s="631" t="s">
        <v>644</v>
      </c>
      <c r="T15" s="632"/>
      <c r="U15" s="631"/>
      <c r="V15" s="630"/>
      <c r="W15" s="630"/>
      <c r="X15" s="630"/>
      <c r="Y15" s="630"/>
      <c r="Z15" s="629"/>
      <c r="AA15" s="629"/>
      <c r="AB15" s="629"/>
      <c r="AC15" s="629"/>
      <c r="AD15" s="629"/>
      <c r="AE15" s="629"/>
      <c r="AF15" s="933"/>
      <c r="AG15" s="948"/>
      <c r="AH15" s="937"/>
      <c r="AI15" s="940"/>
      <c r="AJ15" s="943"/>
    </row>
    <row r="16" spans="1:36" s="589" customFormat="1" ht="24.5" customHeight="1" x14ac:dyDescent="0.35">
      <c r="A16" s="592"/>
      <c r="B16" s="928"/>
      <c r="C16" s="928"/>
      <c r="D16" s="927"/>
      <c r="E16" s="931"/>
      <c r="F16" s="599" t="s">
        <v>6</v>
      </c>
      <c r="G16" s="624"/>
      <c r="H16" s="627">
        <v>2</v>
      </c>
      <c r="I16" s="627">
        <v>2</v>
      </c>
      <c r="J16" s="626"/>
      <c r="K16" s="628">
        <v>0</v>
      </c>
      <c r="L16" s="628">
        <v>0</v>
      </c>
      <c r="M16" s="627">
        <v>1</v>
      </c>
      <c r="N16" s="627">
        <v>0</v>
      </c>
      <c r="O16" s="627">
        <v>0</v>
      </c>
      <c r="P16" s="627">
        <v>0</v>
      </c>
      <c r="Q16" s="626">
        <v>0</v>
      </c>
      <c r="R16" s="625">
        <v>1</v>
      </c>
      <c r="S16" s="624">
        <v>1</v>
      </c>
      <c r="T16" s="623">
        <v>1</v>
      </c>
      <c r="U16" s="944"/>
      <c r="V16" s="945"/>
      <c r="W16" s="945"/>
      <c r="X16" s="945"/>
      <c r="Y16" s="945"/>
      <c r="Z16" s="945"/>
      <c r="AA16" s="945"/>
      <c r="AB16" s="945"/>
      <c r="AC16" s="945"/>
      <c r="AD16" s="945"/>
      <c r="AE16" s="946"/>
      <c r="AF16" s="934"/>
      <c r="AG16" s="949"/>
      <c r="AH16" s="938"/>
      <c r="AI16" s="941"/>
      <c r="AJ16" s="930"/>
    </row>
    <row r="17" spans="1:36" s="589" customFormat="1" x14ac:dyDescent="0.35">
      <c r="A17" s="592"/>
      <c r="B17" s="928" t="str">
        <f>A45</f>
        <v>S.3</v>
      </c>
      <c r="C17" s="928">
        <f>B45</f>
        <v>0</v>
      </c>
      <c r="D17" s="935"/>
      <c r="E17" s="930"/>
      <c r="F17" s="599" t="s">
        <v>186</v>
      </c>
      <c r="G17" s="638"/>
      <c r="H17" s="639"/>
      <c r="I17" s="639"/>
      <c r="J17" s="636"/>
      <c r="K17" s="642"/>
      <c r="L17" s="639"/>
      <c r="M17" s="639"/>
      <c r="N17" s="639"/>
      <c r="O17" s="639"/>
      <c r="P17" s="639"/>
      <c r="Q17" s="636"/>
      <c r="R17" s="646"/>
      <c r="S17" s="645"/>
      <c r="T17" s="644"/>
      <c r="U17" s="643"/>
      <c r="V17" s="643"/>
      <c r="W17" s="641"/>
      <c r="X17" s="643"/>
      <c r="Y17" s="641"/>
      <c r="Z17" s="640"/>
      <c r="AA17" s="640"/>
      <c r="AB17" s="640"/>
      <c r="AC17" s="640"/>
      <c r="AD17" s="639"/>
      <c r="AE17" s="639"/>
      <c r="AF17" s="932"/>
      <c r="AG17" s="638"/>
      <c r="AH17" s="639"/>
      <c r="AI17" s="636"/>
      <c r="AJ17" s="635"/>
    </row>
    <row r="18" spans="1:36" s="589" customFormat="1" ht="29" customHeight="1" x14ac:dyDescent="0.35">
      <c r="A18" s="592"/>
      <c r="B18" s="928"/>
      <c r="C18" s="928"/>
      <c r="D18" s="929"/>
      <c r="E18" s="931"/>
      <c r="F18" s="599" t="s">
        <v>10</v>
      </c>
      <c r="G18" s="631"/>
      <c r="H18" s="629"/>
      <c r="I18" s="629"/>
      <c r="J18" s="634"/>
      <c r="K18" s="630"/>
      <c r="L18" s="629"/>
      <c r="M18" s="629"/>
      <c r="N18" s="629"/>
      <c r="O18" s="629"/>
      <c r="P18" s="629"/>
      <c r="Q18" s="634"/>
      <c r="R18" s="633"/>
      <c r="S18" s="631"/>
      <c r="T18" s="632"/>
      <c r="U18" s="631"/>
      <c r="V18" s="630"/>
      <c r="W18" s="630"/>
      <c r="X18" s="630"/>
      <c r="Y18" s="630"/>
      <c r="Z18" s="629"/>
      <c r="AA18" s="629"/>
      <c r="AB18" s="629"/>
      <c r="AC18" s="629"/>
      <c r="AD18" s="629"/>
      <c r="AE18" s="629"/>
      <c r="AF18" s="933"/>
      <c r="AG18" s="947"/>
      <c r="AH18" s="936"/>
      <c r="AI18" s="939"/>
      <c r="AJ18" s="942"/>
    </row>
    <row r="19" spans="1:36" s="589" customFormat="1" x14ac:dyDescent="0.35">
      <c r="A19" s="592"/>
      <c r="B19" s="928"/>
      <c r="C19" s="928"/>
      <c r="D19" s="929"/>
      <c r="E19" s="931"/>
      <c r="F19" s="599" t="s">
        <v>192</v>
      </c>
      <c r="G19" s="631"/>
      <c r="H19" s="629"/>
      <c r="I19" s="629"/>
      <c r="J19" s="634"/>
      <c r="K19" s="630"/>
      <c r="L19" s="629"/>
      <c r="M19" s="629"/>
      <c r="N19" s="629"/>
      <c r="O19" s="629"/>
      <c r="P19" s="629"/>
      <c r="Q19" s="634"/>
      <c r="R19" s="633"/>
      <c r="S19" s="631"/>
      <c r="T19" s="632"/>
      <c r="U19" s="631"/>
      <c r="V19" s="630"/>
      <c r="W19" s="630"/>
      <c r="X19" s="630"/>
      <c r="Y19" s="630"/>
      <c r="Z19" s="629"/>
      <c r="AA19" s="629"/>
      <c r="AB19" s="629"/>
      <c r="AC19" s="629"/>
      <c r="AD19" s="629"/>
      <c r="AE19" s="629"/>
      <c r="AF19" s="933"/>
      <c r="AG19" s="948"/>
      <c r="AH19" s="937"/>
      <c r="AI19" s="940"/>
      <c r="AJ19" s="943"/>
    </row>
    <row r="20" spans="1:36" s="589" customFormat="1" x14ac:dyDescent="0.35">
      <c r="A20" s="592"/>
      <c r="B20" s="928"/>
      <c r="C20" s="928"/>
      <c r="D20" s="929"/>
      <c r="E20" s="931"/>
      <c r="F20" s="599" t="s">
        <v>194</v>
      </c>
      <c r="G20" s="631"/>
      <c r="H20" s="629"/>
      <c r="I20" s="629"/>
      <c r="J20" s="634"/>
      <c r="K20" s="630"/>
      <c r="L20" s="629"/>
      <c r="M20" s="629"/>
      <c r="N20" s="629"/>
      <c r="O20" s="629"/>
      <c r="P20" s="629"/>
      <c r="Q20" s="634"/>
      <c r="R20" s="633"/>
      <c r="S20" s="631"/>
      <c r="T20" s="632"/>
      <c r="U20" s="631"/>
      <c r="V20" s="630"/>
      <c r="W20" s="630"/>
      <c r="X20" s="630"/>
      <c r="Y20" s="630"/>
      <c r="Z20" s="629"/>
      <c r="AA20" s="629"/>
      <c r="AB20" s="629"/>
      <c r="AC20" s="629"/>
      <c r="AD20" s="629"/>
      <c r="AE20" s="629"/>
      <c r="AF20" s="933"/>
      <c r="AG20" s="948"/>
      <c r="AH20" s="937"/>
      <c r="AI20" s="940"/>
      <c r="AJ20" s="943"/>
    </row>
    <row r="21" spans="1:36" s="589" customFormat="1" ht="14.75" customHeight="1" x14ac:dyDescent="0.35">
      <c r="A21" s="592"/>
      <c r="B21" s="928"/>
      <c r="C21" s="928"/>
      <c r="D21" s="929"/>
      <c r="E21" s="931"/>
      <c r="F21" s="599" t="s">
        <v>196</v>
      </c>
      <c r="G21" s="631"/>
      <c r="H21" s="629"/>
      <c r="I21" s="629"/>
      <c r="J21" s="634"/>
      <c r="K21" s="630"/>
      <c r="L21" s="629"/>
      <c r="M21" s="629"/>
      <c r="N21" s="629"/>
      <c r="O21" s="629"/>
      <c r="P21" s="629"/>
      <c r="Q21" s="634"/>
      <c r="R21" s="633"/>
      <c r="S21" s="631"/>
      <c r="T21" s="632"/>
      <c r="U21" s="631"/>
      <c r="V21" s="630"/>
      <c r="W21" s="630"/>
      <c r="X21" s="630"/>
      <c r="Y21" s="630"/>
      <c r="Z21" s="629"/>
      <c r="AA21" s="629"/>
      <c r="AB21" s="629"/>
      <c r="AC21" s="629"/>
      <c r="AD21" s="629"/>
      <c r="AE21" s="629"/>
      <c r="AF21" s="933"/>
      <c r="AG21" s="948"/>
      <c r="AH21" s="937"/>
      <c r="AI21" s="940"/>
      <c r="AJ21" s="943"/>
    </row>
    <row r="22" spans="1:36" s="589" customFormat="1" x14ac:dyDescent="0.35">
      <c r="A22" s="592"/>
      <c r="B22" s="928"/>
      <c r="C22" s="928"/>
      <c r="D22" s="927"/>
      <c r="E22" s="931"/>
      <c r="F22" s="599" t="s">
        <v>6</v>
      </c>
      <c r="G22" s="624"/>
      <c r="H22" s="627"/>
      <c r="I22" s="627"/>
      <c r="J22" s="626"/>
      <c r="K22" s="628"/>
      <c r="L22" s="627"/>
      <c r="M22" s="627"/>
      <c r="N22" s="627"/>
      <c r="O22" s="627"/>
      <c r="P22" s="627"/>
      <c r="Q22" s="626"/>
      <c r="R22" s="625"/>
      <c r="S22" s="624"/>
      <c r="T22" s="623"/>
      <c r="U22" s="944"/>
      <c r="V22" s="945"/>
      <c r="W22" s="945"/>
      <c r="X22" s="945"/>
      <c r="Y22" s="945"/>
      <c r="Z22" s="945"/>
      <c r="AA22" s="945"/>
      <c r="AB22" s="945"/>
      <c r="AC22" s="945"/>
      <c r="AD22" s="945"/>
      <c r="AE22" s="946"/>
      <c r="AF22" s="934"/>
      <c r="AG22" s="949"/>
      <c r="AH22" s="938"/>
      <c r="AI22" s="941"/>
      <c r="AJ22" s="930"/>
    </row>
    <row r="23" spans="1:36" s="589" customFormat="1" x14ac:dyDescent="0.35">
      <c r="A23" s="592"/>
      <c r="B23" s="928" t="str">
        <f>A46</f>
        <v>S.4</v>
      </c>
      <c r="C23" s="928">
        <f>B46</f>
        <v>0</v>
      </c>
      <c r="D23" s="935"/>
      <c r="E23" s="931"/>
      <c r="F23" s="599" t="s">
        <v>186</v>
      </c>
      <c r="G23" s="638"/>
      <c r="H23" s="639"/>
      <c r="I23" s="639"/>
      <c r="J23" s="636"/>
      <c r="K23" s="642"/>
      <c r="L23" s="639"/>
      <c r="M23" s="639"/>
      <c r="N23" s="639"/>
      <c r="O23" s="639"/>
      <c r="P23" s="639"/>
      <c r="Q23" s="636"/>
      <c r="R23" s="646"/>
      <c r="S23" s="645"/>
      <c r="T23" s="644"/>
      <c r="U23" s="643"/>
      <c r="V23" s="642"/>
      <c r="W23" s="641"/>
      <c r="X23" s="641"/>
      <c r="Y23" s="641"/>
      <c r="Z23" s="640"/>
      <c r="AA23" s="640"/>
      <c r="AB23" s="640"/>
      <c r="AC23" s="640"/>
      <c r="AD23" s="639"/>
      <c r="AE23" s="639"/>
      <c r="AF23" s="932"/>
      <c r="AG23" s="638"/>
      <c r="AH23" s="637"/>
      <c r="AI23" s="636"/>
      <c r="AJ23" s="635"/>
    </row>
    <row r="24" spans="1:36" s="589" customFormat="1" ht="43.5" customHeight="1" x14ac:dyDescent="0.35">
      <c r="A24" s="592"/>
      <c r="B24" s="928"/>
      <c r="C24" s="928"/>
      <c r="D24" s="929"/>
      <c r="E24" s="931"/>
      <c r="F24" s="599" t="s">
        <v>10</v>
      </c>
      <c r="G24" s="631"/>
      <c r="H24" s="629"/>
      <c r="I24" s="629"/>
      <c r="J24" s="634"/>
      <c r="K24" s="630"/>
      <c r="L24" s="629"/>
      <c r="M24" s="629"/>
      <c r="N24" s="629"/>
      <c r="O24" s="629"/>
      <c r="P24" s="629"/>
      <c r="Q24" s="634"/>
      <c r="R24" s="633"/>
      <c r="S24" s="631"/>
      <c r="T24" s="632"/>
      <c r="U24" s="631"/>
      <c r="V24" s="630"/>
      <c r="W24" s="630"/>
      <c r="X24" s="630"/>
      <c r="Y24" s="630"/>
      <c r="Z24" s="629"/>
      <c r="AA24" s="629"/>
      <c r="AB24" s="629"/>
      <c r="AC24" s="629"/>
      <c r="AD24" s="629"/>
      <c r="AE24" s="629"/>
      <c r="AF24" s="933"/>
      <c r="AG24" s="947"/>
      <c r="AH24" s="936"/>
      <c r="AI24" s="939"/>
      <c r="AJ24" s="942"/>
    </row>
    <row r="25" spans="1:36" s="589" customFormat="1" x14ac:dyDescent="0.35">
      <c r="A25" s="592"/>
      <c r="B25" s="928"/>
      <c r="C25" s="928"/>
      <c r="D25" s="929"/>
      <c r="E25" s="931"/>
      <c r="F25" s="599" t="s">
        <v>192</v>
      </c>
      <c r="G25" s="631"/>
      <c r="H25" s="629"/>
      <c r="I25" s="629"/>
      <c r="J25" s="634"/>
      <c r="K25" s="630"/>
      <c r="L25" s="629"/>
      <c r="M25" s="629"/>
      <c r="N25" s="629"/>
      <c r="O25" s="629"/>
      <c r="P25" s="629"/>
      <c r="Q25" s="634"/>
      <c r="R25" s="633"/>
      <c r="S25" s="631"/>
      <c r="T25" s="632"/>
      <c r="U25" s="631"/>
      <c r="V25" s="630"/>
      <c r="W25" s="630"/>
      <c r="X25" s="630"/>
      <c r="Y25" s="630"/>
      <c r="Z25" s="629"/>
      <c r="AA25" s="629"/>
      <c r="AB25" s="629"/>
      <c r="AC25" s="629"/>
      <c r="AD25" s="629"/>
      <c r="AE25" s="629"/>
      <c r="AF25" s="933"/>
      <c r="AG25" s="948"/>
      <c r="AH25" s="937"/>
      <c r="AI25" s="940"/>
      <c r="AJ25" s="943"/>
    </row>
    <row r="26" spans="1:36" s="589" customFormat="1" x14ac:dyDescent="0.35">
      <c r="A26" s="592"/>
      <c r="B26" s="928"/>
      <c r="C26" s="928"/>
      <c r="D26" s="929"/>
      <c r="E26" s="931"/>
      <c r="F26" s="599" t="s">
        <v>194</v>
      </c>
      <c r="G26" s="631"/>
      <c r="H26" s="629"/>
      <c r="I26" s="629"/>
      <c r="J26" s="634"/>
      <c r="K26" s="630"/>
      <c r="L26" s="629"/>
      <c r="M26" s="629"/>
      <c r="N26" s="629"/>
      <c r="O26" s="629"/>
      <c r="P26" s="629"/>
      <c r="Q26" s="634"/>
      <c r="R26" s="633"/>
      <c r="S26" s="631"/>
      <c r="T26" s="632"/>
      <c r="U26" s="631"/>
      <c r="V26" s="630"/>
      <c r="W26" s="630"/>
      <c r="X26" s="630"/>
      <c r="Y26" s="630"/>
      <c r="Z26" s="629"/>
      <c r="AA26" s="629"/>
      <c r="AB26" s="629"/>
      <c r="AC26" s="629"/>
      <c r="AD26" s="629"/>
      <c r="AE26" s="629"/>
      <c r="AF26" s="933"/>
      <c r="AG26" s="948"/>
      <c r="AH26" s="937"/>
      <c r="AI26" s="940"/>
      <c r="AJ26" s="943"/>
    </row>
    <row r="27" spans="1:36" s="589" customFormat="1" x14ac:dyDescent="0.35">
      <c r="A27" s="592"/>
      <c r="B27" s="928"/>
      <c r="C27" s="928"/>
      <c r="D27" s="929"/>
      <c r="E27" s="931"/>
      <c r="F27" s="599" t="s">
        <v>196</v>
      </c>
      <c r="G27" s="631"/>
      <c r="H27" s="629"/>
      <c r="I27" s="629"/>
      <c r="J27" s="634"/>
      <c r="K27" s="630"/>
      <c r="L27" s="629"/>
      <c r="M27" s="629"/>
      <c r="N27" s="629"/>
      <c r="O27" s="629"/>
      <c r="P27" s="629"/>
      <c r="Q27" s="634"/>
      <c r="R27" s="633"/>
      <c r="S27" s="631"/>
      <c r="T27" s="632"/>
      <c r="U27" s="631"/>
      <c r="V27" s="630"/>
      <c r="W27" s="630"/>
      <c r="X27" s="630"/>
      <c r="Y27" s="630"/>
      <c r="Z27" s="629"/>
      <c r="AA27" s="629"/>
      <c r="AB27" s="629"/>
      <c r="AC27" s="629"/>
      <c r="AD27" s="629"/>
      <c r="AE27" s="629"/>
      <c r="AF27" s="933"/>
      <c r="AG27" s="948"/>
      <c r="AH27" s="937"/>
      <c r="AI27" s="940"/>
      <c r="AJ27" s="943"/>
    </row>
    <row r="28" spans="1:36" s="589" customFormat="1" x14ac:dyDescent="0.35">
      <c r="A28" s="592"/>
      <c r="B28" s="928"/>
      <c r="C28" s="928"/>
      <c r="D28" s="927"/>
      <c r="E28" s="931"/>
      <c r="F28" s="599" t="s">
        <v>6</v>
      </c>
      <c r="G28" s="624"/>
      <c r="H28" s="627"/>
      <c r="I28" s="627"/>
      <c r="J28" s="626"/>
      <c r="K28" s="628"/>
      <c r="L28" s="627"/>
      <c r="M28" s="627"/>
      <c r="N28" s="627"/>
      <c r="O28" s="627"/>
      <c r="P28" s="627"/>
      <c r="Q28" s="626"/>
      <c r="R28" s="625"/>
      <c r="S28" s="624"/>
      <c r="T28" s="623"/>
      <c r="U28" s="944"/>
      <c r="V28" s="945"/>
      <c r="W28" s="945"/>
      <c r="X28" s="945"/>
      <c r="Y28" s="945"/>
      <c r="Z28" s="945"/>
      <c r="AA28" s="945"/>
      <c r="AB28" s="945"/>
      <c r="AC28" s="945"/>
      <c r="AD28" s="945"/>
      <c r="AE28" s="946"/>
      <c r="AF28" s="934"/>
      <c r="AG28" s="949"/>
      <c r="AH28" s="938"/>
      <c r="AI28" s="941"/>
      <c r="AJ28" s="930"/>
    </row>
    <row r="29" spans="1:36" s="589" customFormat="1" ht="14.75" customHeight="1" x14ac:dyDescent="0.35">
      <c r="A29" s="592"/>
      <c r="B29" s="928" t="str">
        <f>A47</f>
        <v>S.5</v>
      </c>
      <c r="C29" s="928">
        <f>B47</f>
        <v>0</v>
      </c>
      <c r="D29" s="935"/>
      <c r="E29" s="931"/>
      <c r="F29" s="599" t="s">
        <v>186</v>
      </c>
      <c r="G29" s="638"/>
      <c r="H29" s="639"/>
      <c r="I29" s="639"/>
      <c r="J29" s="636"/>
      <c r="K29" s="642"/>
      <c r="L29" s="639"/>
      <c r="M29" s="639"/>
      <c r="N29" s="639"/>
      <c r="O29" s="639"/>
      <c r="P29" s="639"/>
      <c r="Q29" s="636"/>
      <c r="R29" s="646"/>
      <c r="S29" s="645"/>
      <c r="T29" s="644"/>
      <c r="U29" s="643"/>
      <c r="V29" s="642"/>
      <c r="W29" s="641"/>
      <c r="X29" s="641"/>
      <c r="Y29" s="641"/>
      <c r="Z29" s="640"/>
      <c r="AA29" s="640"/>
      <c r="AB29" s="640"/>
      <c r="AC29" s="640"/>
      <c r="AD29" s="639"/>
      <c r="AE29" s="639"/>
      <c r="AF29" s="932"/>
      <c r="AG29" s="638"/>
      <c r="AH29" s="637"/>
      <c r="AI29" s="636"/>
      <c r="AJ29" s="635"/>
    </row>
    <row r="30" spans="1:36" s="589" customFormat="1" x14ac:dyDescent="0.35">
      <c r="A30" s="592"/>
      <c r="B30" s="928"/>
      <c r="C30" s="928"/>
      <c r="D30" s="929"/>
      <c r="E30" s="931"/>
      <c r="F30" s="599" t="s">
        <v>10</v>
      </c>
      <c r="G30" s="631"/>
      <c r="H30" s="629"/>
      <c r="I30" s="629"/>
      <c r="J30" s="634"/>
      <c r="K30" s="630"/>
      <c r="L30" s="629"/>
      <c r="M30" s="629"/>
      <c r="N30" s="629"/>
      <c r="O30" s="629"/>
      <c r="P30" s="629"/>
      <c r="Q30" s="634"/>
      <c r="R30" s="633"/>
      <c r="S30" s="631"/>
      <c r="T30" s="632"/>
      <c r="U30" s="631"/>
      <c r="V30" s="630"/>
      <c r="W30" s="630"/>
      <c r="X30" s="630"/>
      <c r="Y30" s="630"/>
      <c r="Z30" s="629"/>
      <c r="AA30" s="629"/>
      <c r="AB30" s="629"/>
      <c r="AC30" s="629"/>
      <c r="AD30" s="629"/>
      <c r="AE30" s="629"/>
      <c r="AF30" s="933"/>
      <c r="AG30" s="947"/>
      <c r="AH30" s="936"/>
      <c r="AI30" s="939"/>
      <c r="AJ30" s="942"/>
    </row>
    <row r="31" spans="1:36" s="589" customFormat="1" x14ac:dyDescent="0.35">
      <c r="A31" s="592"/>
      <c r="B31" s="928"/>
      <c r="C31" s="928"/>
      <c r="D31" s="929"/>
      <c r="E31" s="931"/>
      <c r="F31" s="599" t="s">
        <v>192</v>
      </c>
      <c r="G31" s="631"/>
      <c r="H31" s="629"/>
      <c r="I31" s="629"/>
      <c r="J31" s="634"/>
      <c r="K31" s="630"/>
      <c r="L31" s="629"/>
      <c r="M31" s="629"/>
      <c r="N31" s="629"/>
      <c r="O31" s="629"/>
      <c r="P31" s="629"/>
      <c r="Q31" s="634"/>
      <c r="R31" s="633"/>
      <c r="S31" s="631"/>
      <c r="T31" s="632"/>
      <c r="U31" s="631"/>
      <c r="V31" s="630"/>
      <c r="W31" s="630"/>
      <c r="X31" s="630"/>
      <c r="Y31" s="630"/>
      <c r="Z31" s="629"/>
      <c r="AA31" s="629"/>
      <c r="AB31" s="629"/>
      <c r="AC31" s="629"/>
      <c r="AD31" s="629"/>
      <c r="AE31" s="629"/>
      <c r="AF31" s="933"/>
      <c r="AG31" s="948"/>
      <c r="AH31" s="937"/>
      <c r="AI31" s="940"/>
      <c r="AJ31" s="943"/>
    </row>
    <row r="32" spans="1:36" s="589" customFormat="1" x14ac:dyDescent="0.35">
      <c r="A32" s="592"/>
      <c r="B32" s="928"/>
      <c r="C32" s="928"/>
      <c r="D32" s="929"/>
      <c r="E32" s="931"/>
      <c r="F32" s="599" t="s">
        <v>194</v>
      </c>
      <c r="G32" s="631"/>
      <c r="H32" s="629"/>
      <c r="I32" s="629"/>
      <c r="J32" s="634"/>
      <c r="K32" s="630"/>
      <c r="L32" s="629"/>
      <c r="M32" s="629"/>
      <c r="N32" s="629"/>
      <c r="O32" s="629"/>
      <c r="P32" s="629"/>
      <c r="Q32" s="634"/>
      <c r="R32" s="633"/>
      <c r="S32" s="631"/>
      <c r="T32" s="632"/>
      <c r="U32" s="631"/>
      <c r="V32" s="630"/>
      <c r="W32" s="630"/>
      <c r="X32" s="630"/>
      <c r="Y32" s="630"/>
      <c r="Z32" s="629"/>
      <c r="AA32" s="629"/>
      <c r="AB32" s="629"/>
      <c r="AC32" s="629"/>
      <c r="AD32" s="629"/>
      <c r="AE32" s="629"/>
      <c r="AF32" s="933"/>
      <c r="AG32" s="948"/>
      <c r="AH32" s="937"/>
      <c r="AI32" s="940"/>
      <c r="AJ32" s="943"/>
    </row>
    <row r="33" spans="1:36" s="589" customFormat="1" x14ac:dyDescent="0.35">
      <c r="A33" s="592"/>
      <c r="B33" s="928"/>
      <c r="C33" s="928"/>
      <c r="D33" s="929"/>
      <c r="E33" s="931"/>
      <c r="F33" s="599" t="s">
        <v>196</v>
      </c>
      <c r="G33" s="631"/>
      <c r="H33" s="629"/>
      <c r="I33" s="629"/>
      <c r="J33" s="634"/>
      <c r="K33" s="630"/>
      <c r="L33" s="629"/>
      <c r="M33" s="629"/>
      <c r="N33" s="629"/>
      <c r="O33" s="629"/>
      <c r="P33" s="629"/>
      <c r="Q33" s="634"/>
      <c r="R33" s="633"/>
      <c r="S33" s="631"/>
      <c r="T33" s="632"/>
      <c r="U33" s="631"/>
      <c r="V33" s="630"/>
      <c r="W33" s="630"/>
      <c r="X33" s="630"/>
      <c r="Y33" s="630"/>
      <c r="Z33" s="629"/>
      <c r="AA33" s="629"/>
      <c r="AB33" s="629"/>
      <c r="AC33" s="629"/>
      <c r="AD33" s="629"/>
      <c r="AE33" s="629"/>
      <c r="AF33" s="933"/>
      <c r="AG33" s="948"/>
      <c r="AH33" s="937"/>
      <c r="AI33" s="940"/>
      <c r="AJ33" s="943"/>
    </row>
    <row r="34" spans="1:36" s="589" customFormat="1" x14ac:dyDescent="0.35">
      <c r="A34" s="592"/>
      <c r="B34" s="928"/>
      <c r="C34" s="928"/>
      <c r="D34" s="927"/>
      <c r="E34" s="931"/>
      <c r="F34" s="599" t="s">
        <v>6</v>
      </c>
      <c r="G34" s="624"/>
      <c r="H34" s="627"/>
      <c r="I34" s="627"/>
      <c r="J34" s="626"/>
      <c r="K34" s="628"/>
      <c r="L34" s="627"/>
      <c r="M34" s="627"/>
      <c r="N34" s="627"/>
      <c r="O34" s="627"/>
      <c r="P34" s="627"/>
      <c r="Q34" s="626"/>
      <c r="R34" s="625"/>
      <c r="S34" s="624"/>
      <c r="T34" s="623"/>
      <c r="U34" s="944"/>
      <c r="V34" s="945"/>
      <c r="W34" s="945"/>
      <c r="X34" s="945"/>
      <c r="Y34" s="945"/>
      <c r="Z34" s="945"/>
      <c r="AA34" s="945"/>
      <c r="AB34" s="945"/>
      <c r="AC34" s="945"/>
      <c r="AD34" s="945"/>
      <c r="AE34" s="946"/>
      <c r="AF34" s="934"/>
      <c r="AG34" s="949"/>
      <c r="AH34" s="938"/>
      <c r="AI34" s="941"/>
      <c r="AJ34" s="930"/>
    </row>
    <row r="35" spans="1:36" s="589" customFormat="1" ht="26.5" customHeight="1" x14ac:dyDescent="0.35">
      <c r="A35" s="613"/>
      <c r="B35" s="592"/>
      <c r="C35" s="950" t="s">
        <v>202</v>
      </c>
      <c r="D35" s="950"/>
      <c r="E35" s="950"/>
      <c r="F35" s="950"/>
      <c r="G35" s="951">
        <v>2</v>
      </c>
      <c r="H35" s="952"/>
      <c r="I35" s="952"/>
      <c r="J35" s="953"/>
      <c r="K35" s="951">
        <v>1</v>
      </c>
      <c r="L35" s="952"/>
      <c r="M35" s="952"/>
      <c r="N35" s="952"/>
      <c r="O35" s="952"/>
      <c r="P35" s="952"/>
      <c r="Q35" s="953"/>
      <c r="R35" s="622">
        <v>1</v>
      </c>
      <c r="S35" s="951">
        <v>1</v>
      </c>
      <c r="T35" s="953"/>
      <c r="U35" s="621"/>
      <c r="V35" s="620"/>
      <c r="W35" s="620"/>
      <c r="X35" s="620"/>
      <c r="Y35" s="620"/>
      <c r="Z35" s="620"/>
      <c r="AA35" s="620"/>
      <c r="AB35" s="620"/>
      <c r="AC35" s="620"/>
      <c r="AD35" s="620"/>
      <c r="AE35" s="620"/>
      <c r="AF35" s="620"/>
      <c r="AG35" s="618"/>
      <c r="AH35" s="619"/>
      <c r="AI35" s="618"/>
      <c r="AJ35" s="618"/>
    </row>
    <row r="36" spans="1:36" s="589" customFormat="1" ht="56.75" customHeight="1" x14ac:dyDescent="0.35">
      <c r="A36" s="607"/>
      <c r="B36" s="616"/>
      <c r="C36" s="954" t="s">
        <v>203</v>
      </c>
      <c r="D36" s="954"/>
      <c r="E36" s="954"/>
      <c r="F36" s="954"/>
      <c r="G36" s="955" t="s">
        <v>274</v>
      </c>
      <c r="H36" s="955"/>
      <c r="I36" s="955"/>
      <c r="J36" s="956"/>
      <c r="K36" s="931" t="s">
        <v>274</v>
      </c>
      <c r="L36" s="931"/>
      <c r="M36" s="931"/>
      <c r="N36" s="931"/>
      <c r="O36" s="931"/>
      <c r="P36" s="931"/>
      <c r="Q36" s="931"/>
      <c r="R36" s="599" t="s">
        <v>274</v>
      </c>
      <c r="S36" s="957" t="s">
        <v>274</v>
      </c>
      <c r="T36" s="956"/>
      <c r="U36" s="592"/>
      <c r="V36" s="607"/>
      <c r="W36" s="607"/>
      <c r="X36" s="607"/>
      <c r="Y36" s="607"/>
      <c r="Z36" s="607"/>
      <c r="AA36" s="607"/>
      <c r="AB36" s="607"/>
      <c r="AC36" s="607"/>
      <c r="AD36" s="607"/>
      <c r="AE36" s="607"/>
      <c r="AF36" s="607"/>
      <c r="AG36" s="617"/>
      <c r="AH36" s="611"/>
      <c r="AI36" s="610"/>
      <c r="AJ36" s="610"/>
    </row>
    <row r="37" spans="1:36" s="589" customFormat="1" ht="35" customHeight="1" x14ac:dyDescent="0.35">
      <c r="A37" s="607"/>
      <c r="B37" s="616"/>
      <c r="C37" s="958" t="s">
        <v>9</v>
      </c>
      <c r="D37" s="958"/>
      <c r="E37" s="958"/>
      <c r="F37" s="615">
        <v>2</v>
      </c>
      <c r="G37" s="614"/>
      <c r="H37" s="592"/>
      <c r="I37" s="592"/>
      <c r="J37" s="592"/>
      <c r="K37" s="592"/>
      <c r="L37" s="592"/>
      <c r="M37" s="592"/>
      <c r="N37" s="592"/>
      <c r="O37" s="592"/>
      <c r="P37" s="592"/>
      <c r="Q37" s="592"/>
      <c r="R37" s="592"/>
      <c r="S37" s="592"/>
      <c r="T37" s="592"/>
      <c r="U37" s="592"/>
      <c r="V37" s="613"/>
      <c r="W37" s="613"/>
      <c r="X37" s="613"/>
      <c r="Y37" s="613"/>
      <c r="Z37" s="613"/>
      <c r="AA37" s="613"/>
      <c r="AB37" s="613"/>
      <c r="AC37" s="613"/>
      <c r="AD37" s="613"/>
      <c r="AE37" s="613"/>
      <c r="AF37" s="613"/>
      <c r="AG37" s="612"/>
      <c r="AH37" s="611"/>
      <c r="AI37" s="610"/>
      <c r="AJ37" s="610"/>
    </row>
    <row r="38" spans="1:36" s="589" customFormat="1" ht="48" customHeight="1" x14ac:dyDescent="0.35">
      <c r="A38" s="592"/>
      <c r="B38" s="609"/>
      <c r="C38" s="931" t="s">
        <v>645</v>
      </c>
      <c r="D38" s="931"/>
      <c r="E38" s="931"/>
      <c r="F38" s="931"/>
      <c r="G38" s="608"/>
      <c r="H38" s="608"/>
      <c r="I38" s="608"/>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7"/>
      <c r="AH38" s="606"/>
      <c r="AI38" s="592"/>
      <c r="AJ38" s="592"/>
    </row>
    <row r="39" spans="1:36" s="589" customFormat="1" ht="35" customHeight="1" x14ac:dyDescent="0.35">
      <c r="A39" s="593"/>
      <c r="B39" s="593"/>
      <c r="C39" s="593"/>
      <c r="D39" s="593"/>
      <c r="E39" s="593"/>
      <c r="F39" s="593"/>
      <c r="G39" s="593"/>
      <c r="H39" s="593"/>
      <c r="I39" s="593"/>
      <c r="J39" s="593"/>
      <c r="K39" s="593"/>
      <c r="L39" s="593"/>
      <c r="M39" s="593"/>
      <c r="N39" s="593"/>
      <c r="O39" s="593"/>
      <c r="P39" s="593"/>
      <c r="Q39" s="593"/>
      <c r="R39" s="593"/>
      <c r="S39" s="593"/>
      <c r="T39" s="593"/>
      <c r="U39" s="593"/>
      <c r="V39" s="593"/>
      <c r="W39" s="593"/>
      <c r="X39" s="593"/>
      <c r="Y39" s="593"/>
      <c r="Z39" s="593"/>
      <c r="AA39" s="593"/>
      <c r="AB39" s="593"/>
      <c r="AC39" s="593"/>
      <c r="AD39" s="593"/>
      <c r="AE39" s="593"/>
      <c r="AF39" s="593"/>
      <c r="AG39" s="593"/>
      <c r="AH39" s="593"/>
      <c r="AI39" s="593"/>
      <c r="AJ39" s="593"/>
    </row>
    <row r="40" spans="1:36" s="589" customFormat="1" x14ac:dyDescent="0.35">
      <c r="A40" s="593"/>
      <c r="B40" s="593"/>
      <c r="C40" s="593"/>
      <c r="D40" s="593"/>
      <c r="E40" s="593"/>
      <c r="F40" s="593"/>
      <c r="G40" s="593"/>
      <c r="H40" s="593"/>
      <c r="I40" s="593"/>
      <c r="J40" s="593"/>
      <c r="K40" s="593"/>
      <c r="L40" s="593"/>
      <c r="M40" s="593"/>
      <c r="N40" s="593"/>
      <c r="O40" s="593"/>
      <c r="P40" s="593"/>
      <c r="Q40" s="593"/>
      <c r="R40" s="593"/>
      <c r="S40" s="593"/>
      <c r="T40" s="593"/>
      <c r="U40" s="593"/>
      <c r="V40" s="593"/>
      <c r="W40" s="593"/>
      <c r="X40" s="593"/>
      <c r="Y40" s="593"/>
      <c r="Z40" s="593"/>
      <c r="AA40" s="593"/>
      <c r="AB40" s="593"/>
      <c r="AC40" s="593"/>
      <c r="AD40" s="593"/>
      <c r="AE40" s="593"/>
      <c r="AF40" s="593"/>
      <c r="AG40" s="593"/>
      <c r="AH40" s="593"/>
      <c r="AI40" s="593"/>
      <c r="AJ40" s="593"/>
    </row>
    <row r="41" spans="1:36" s="589" customFormat="1" ht="14.75" customHeight="1" x14ac:dyDescent="0.35">
      <c r="A41" s="954" t="s">
        <v>207</v>
      </c>
      <c r="B41" s="954"/>
      <c r="C41" s="954"/>
      <c r="D41" s="954"/>
      <c r="E41" s="954"/>
      <c r="F41" s="605"/>
      <c r="G41" s="593"/>
      <c r="H41" s="593"/>
      <c r="I41" s="593"/>
      <c r="J41" s="593"/>
      <c r="K41" s="593"/>
      <c r="L41" s="593"/>
      <c r="M41" s="593"/>
      <c r="N41" s="593"/>
      <c r="O41" s="593"/>
      <c r="P41" s="593"/>
      <c r="Q41" s="593"/>
      <c r="R41" s="593"/>
      <c r="S41" s="593"/>
      <c r="T41" s="593"/>
      <c r="U41" s="593"/>
      <c r="V41" s="593"/>
      <c r="W41" s="593"/>
      <c r="X41" s="593"/>
      <c r="Y41" s="593"/>
      <c r="Z41" s="593"/>
      <c r="AA41" s="593"/>
      <c r="AB41" s="593"/>
      <c r="AC41" s="593"/>
      <c r="AD41" s="593"/>
      <c r="AE41" s="593"/>
      <c r="AF41" s="593"/>
      <c r="AG41" s="593"/>
      <c r="AH41" s="593"/>
      <c r="AI41" s="593"/>
      <c r="AJ41" s="593"/>
    </row>
    <row r="42" spans="1:36" s="589" customFormat="1" ht="29" x14ac:dyDescent="0.35">
      <c r="A42" s="604" t="s">
        <v>208</v>
      </c>
      <c r="B42" s="604" t="s">
        <v>209</v>
      </c>
      <c r="C42" s="604" t="s">
        <v>210</v>
      </c>
      <c r="D42" s="604" t="s">
        <v>59</v>
      </c>
      <c r="E42" s="604" t="s">
        <v>211</v>
      </c>
      <c r="F42" s="593"/>
      <c r="G42" s="593"/>
      <c r="H42" s="593"/>
      <c r="I42" s="593"/>
      <c r="J42" s="593"/>
      <c r="K42" s="593"/>
      <c r="L42" s="593"/>
      <c r="M42" s="593"/>
      <c r="N42" s="593"/>
      <c r="O42" s="593"/>
      <c r="P42" s="593"/>
      <c r="Q42" s="593"/>
      <c r="R42" s="593"/>
      <c r="S42" s="593"/>
      <c r="T42" s="593"/>
      <c r="U42" s="593"/>
      <c r="V42" s="593"/>
      <c r="W42" s="593"/>
      <c r="X42" s="593"/>
      <c r="Y42" s="593"/>
      <c r="Z42" s="593"/>
      <c r="AA42" s="593"/>
      <c r="AB42" s="593"/>
      <c r="AC42" s="593"/>
      <c r="AD42" s="593"/>
      <c r="AE42" s="593"/>
      <c r="AF42" s="593"/>
      <c r="AG42" s="593"/>
      <c r="AH42" s="593"/>
      <c r="AI42" s="593"/>
      <c r="AJ42" s="593"/>
    </row>
    <row r="43" spans="1:36" s="589" customFormat="1" ht="87" x14ac:dyDescent="0.35">
      <c r="A43" s="596" t="s">
        <v>212</v>
      </c>
      <c r="B43" s="595" t="s">
        <v>646</v>
      </c>
      <c r="C43" s="595" t="s">
        <v>647</v>
      </c>
      <c r="D43" s="599">
        <v>2021</v>
      </c>
      <c r="E43" s="597" t="s">
        <v>211</v>
      </c>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I43" s="593"/>
      <c r="AJ43" s="593"/>
    </row>
    <row r="44" spans="1:36" s="589" customFormat="1" ht="87" x14ac:dyDescent="0.35">
      <c r="A44" s="596" t="s">
        <v>215</v>
      </c>
      <c r="B44" s="602" t="s">
        <v>648</v>
      </c>
      <c r="C44" s="602" t="s">
        <v>649</v>
      </c>
      <c r="D44" s="601">
        <v>2020</v>
      </c>
      <c r="E44" s="600" t="s">
        <v>211</v>
      </c>
      <c r="F44" s="593"/>
      <c r="G44" s="593"/>
      <c r="H44" s="593"/>
      <c r="I44" s="593"/>
      <c r="J44" s="593"/>
      <c r="K44" s="593"/>
      <c r="L44" s="593"/>
      <c r="M44" s="593"/>
      <c r="N44" s="593"/>
      <c r="O44" s="593"/>
      <c r="P44" s="593"/>
      <c r="Q44" s="593"/>
      <c r="R44" s="593"/>
      <c r="S44" s="593"/>
      <c r="T44" s="593"/>
      <c r="U44" s="593"/>
      <c r="V44" s="593"/>
      <c r="W44" s="593"/>
      <c r="X44" s="593"/>
      <c r="Y44" s="593"/>
      <c r="Z44" s="593"/>
      <c r="AA44" s="593"/>
      <c r="AB44" s="593"/>
      <c r="AC44" s="593"/>
      <c r="AD44" s="593"/>
      <c r="AE44" s="593"/>
      <c r="AF44" s="593"/>
      <c r="AG44" s="593"/>
      <c r="AH44" s="593"/>
      <c r="AI44" s="593"/>
      <c r="AJ44" s="593"/>
    </row>
    <row r="45" spans="1:36" s="589" customFormat="1" x14ac:dyDescent="0.35">
      <c r="A45" s="596" t="s">
        <v>280</v>
      </c>
      <c r="B45" s="595"/>
      <c r="C45" s="595"/>
      <c r="D45" s="599"/>
      <c r="E45" s="597"/>
      <c r="F45" s="593"/>
      <c r="G45" s="593"/>
      <c r="H45" s="593"/>
      <c r="I45" s="593"/>
      <c r="J45" s="593"/>
      <c r="K45" s="593"/>
      <c r="L45" s="593"/>
      <c r="M45" s="593"/>
      <c r="N45" s="593"/>
      <c r="O45" s="593"/>
      <c r="P45" s="593"/>
      <c r="Q45" s="593"/>
      <c r="R45" s="593"/>
      <c r="S45" s="593"/>
      <c r="T45" s="593"/>
      <c r="U45" s="593"/>
      <c r="V45" s="593"/>
      <c r="W45" s="593"/>
      <c r="X45" s="593"/>
      <c r="Y45" s="593"/>
      <c r="Z45" s="593"/>
      <c r="AA45" s="593"/>
      <c r="AB45" s="593"/>
      <c r="AC45" s="593"/>
      <c r="AD45" s="593"/>
      <c r="AE45" s="593"/>
      <c r="AF45" s="593"/>
      <c r="AG45" s="593"/>
      <c r="AH45" s="593"/>
      <c r="AI45" s="593"/>
      <c r="AJ45" s="593"/>
    </row>
    <row r="46" spans="1:36" s="589" customFormat="1" x14ac:dyDescent="0.35">
      <c r="A46" s="596" t="s">
        <v>283</v>
      </c>
      <c r="B46" s="595"/>
      <c r="C46" s="595"/>
      <c r="D46" s="599"/>
      <c r="E46" s="597"/>
      <c r="F46" s="593"/>
      <c r="G46" s="593"/>
      <c r="H46" s="593"/>
      <c r="I46" s="593"/>
      <c r="J46" s="593"/>
      <c r="K46" s="593"/>
      <c r="L46" s="593"/>
      <c r="M46" s="593"/>
      <c r="N46" s="593"/>
      <c r="O46" s="593"/>
      <c r="P46" s="593"/>
      <c r="Q46" s="593"/>
      <c r="R46" s="593"/>
      <c r="S46" s="593"/>
      <c r="T46" s="593"/>
      <c r="U46" s="593"/>
      <c r="V46" s="593"/>
      <c r="W46" s="593"/>
      <c r="X46" s="593"/>
      <c r="Y46" s="593"/>
      <c r="Z46" s="593"/>
      <c r="AA46" s="593"/>
      <c r="AB46" s="593"/>
      <c r="AC46" s="593"/>
      <c r="AD46" s="593"/>
      <c r="AE46" s="593"/>
      <c r="AF46" s="593"/>
      <c r="AG46" s="593"/>
      <c r="AH46" s="593"/>
      <c r="AI46" s="593"/>
      <c r="AJ46" s="593"/>
    </row>
    <row r="47" spans="1:36" s="589" customFormat="1" x14ac:dyDescent="0.35">
      <c r="A47" s="596" t="s">
        <v>284</v>
      </c>
      <c r="B47" s="595"/>
      <c r="C47" s="595"/>
      <c r="D47" s="599"/>
      <c r="E47" s="597"/>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row>
    <row r="48" spans="1:36" x14ac:dyDescent="0.35">
      <c r="A48" s="592"/>
      <c r="B48" s="592"/>
      <c r="C48" s="592"/>
      <c r="D48" s="592"/>
      <c r="E48" s="592"/>
      <c r="F48" s="592"/>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row>
    <row r="49" spans="1:36" x14ac:dyDescent="0.35">
      <c r="A49" s="592"/>
      <c r="B49" s="592"/>
      <c r="C49" s="592"/>
      <c r="D49" s="592"/>
      <c r="E49" s="592"/>
      <c r="F49" s="592"/>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row>
    <row r="50" spans="1:36" x14ac:dyDescent="0.35">
      <c r="A50" s="894" t="s">
        <v>244</v>
      </c>
      <c r="B50" s="894"/>
      <c r="C50" s="894"/>
      <c r="D50" s="592"/>
      <c r="E50" s="592"/>
      <c r="F50" s="592"/>
      <c r="G50" s="593"/>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593"/>
      <c r="AJ50" s="593"/>
    </row>
    <row r="51" spans="1:36" x14ac:dyDescent="0.35">
      <c r="A51" s="598" t="s">
        <v>244</v>
      </c>
      <c r="B51" s="598" t="s">
        <v>209</v>
      </c>
      <c r="C51" s="598" t="s">
        <v>211</v>
      </c>
      <c r="D51" s="592"/>
      <c r="E51" s="592"/>
      <c r="F51" s="592"/>
      <c r="G51" s="593"/>
      <c r="H51" s="593"/>
      <c r="I51" s="593"/>
      <c r="J51" s="593"/>
      <c r="K51" s="593"/>
      <c r="L51" s="593"/>
      <c r="M51" s="593"/>
      <c r="N51" s="593"/>
      <c r="O51" s="593"/>
      <c r="P51" s="593"/>
      <c r="Q51" s="593"/>
      <c r="R51" s="593"/>
      <c r="S51" s="593"/>
      <c r="T51" s="593"/>
      <c r="U51" s="593"/>
      <c r="V51" s="593"/>
      <c r="W51" s="593"/>
      <c r="X51" s="593"/>
      <c r="Y51" s="593"/>
      <c r="Z51" s="593"/>
      <c r="AA51" s="593"/>
      <c r="AB51" s="593"/>
      <c r="AC51" s="593"/>
      <c r="AD51" s="593"/>
      <c r="AE51" s="593"/>
      <c r="AF51" s="593"/>
      <c r="AG51" s="593"/>
      <c r="AH51" s="593"/>
      <c r="AI51" s="593"/>
      <c r="AJ51" s="593"/>
    </row>
    <row r="52" spans="1:36" x14ac:dyDescent="0.35">
      <c r="A52" s="596" t="s">
        <v>245</v>
      </c>
      <c r="B52" s="595"/>
      <c r="C52" s="597"/>
      <c r="D52" s="592"/>
      <c r="E52" s="592"/>
      <c r="F52" s="592"/>
      <c r="G52" s="593"/>
      <c r="H52" s="593"/>
      <c r="I52" s="593"/>
      <c r="J52" s="593"/>
      <c r="K52" s="593"/>
      <c r="L52" s="593"/>
      <c r="M52" s="593"/>
      <c r="N52" s="593"/>
      <c r="O52" s="593"/>
      <c r="P52" s="593"/>
      <c r="Q52" s="593"/>
      <c r="R52" s="593"/>
      <c r="S52" s="593"/>
      <c r="T52" s="593"/>
      <c r="U52" s="593"/>
      <c r="V52" s="593"/>
      <c r="W52" s="593"/>
      <c r="X52" s="593"/>
      <c r="Y52" s="593"/>
      <c r="Z52" s="593"/>
      <c r="AA52" s="593"/>
      <c r="AB52" s="593"/>
      <c r="AC52" s="593"/>
      <c r="AD52" s="593"/>
      <c r="AE52" s="593"/>
      <c r="AF52" s="593"/>
      <c r="AG52" s="593"/>
      <c r="AH52" s="593"/>
      <c r="AI52" s="593"/>
      <c r="AJ52" s="593"/>
    </row>
    <row r="53" spans="1:36" x14ac:dyDescent="0.35">
      <c r="A53" s="596"/>
      <c r="B53" s="595"/>
      <c r="C53" s="594"/>
      <c r="D53" s="592"/>
      <c r="E53" s="592"/>
      <c r="F53" s="592"/>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593"/>
    </row>
    <row r="54" spans="1:36" x14ac:dyDescent="0.35">
      <c r="A54" s="596"/>
      <c r="B54" s="595"/>
      <c r="C54" s="594"/>
      <c r="D54" s="592"/>
      <c r="E54" s="592"/>
      <c r="F54" s="592"/>
      <c r="G54" s="593"/>
      <c r="H54" s="593"/>
      <c r="I54" s="593"/>
      <c r="J54" s="593"/>
      <c r="K54" s="593"/>
      <c r="L54" s="593"/>
      <c r="M54" s="593"/>
      <c r="N54" s="593"/>
      <c r="O54" s="593"/>
      <c r="P54" s="593"/>
      <c r="Q54" s="593"/>
      <c r="R54" s="593"/>
      <c r="S54" s="593"/>
      <c r="T54" s="593"/>
      <c r="U54" s="593"/>
      <c r="V54" s="593"/>
      <c r="W54" s="593"/>
      <c r="X54" s="593"/>
      <c r="Y54" s="593"/>
      <c r="Z54" s="593"/>
      <c r="AA54" s="593"/>
      <c r="AB54" s="593"/>
      <c r="AC54" s="593"/>
      <c r="AD54" s="593"/>
      <c r="AE54" s="593"/>
      <c r="AF54" s="593"/>
      <c r="AG54" s="593"/>
      <c r="AH54" s="593"/>
      <c r="AI54" s="593"/>
      <c r="AJ54" s="593"/>
    </row>
    <row r="55" spans="1:36" x14ac:dyDescent="0.35">
      <c r="A55" s="596"/>
      <c r="B55" s="595"/>
      <c r="C55" s="594"/>
      <c r="D55" s="592"/>
      <c r="E55" s="592"/>
      <c r="F55" s="592"/>
      <c r="G55" s="593"/>
      <c r="H55" s="593"/>
      <c r="I55" s="593"/>
      <c r="J55" s="593"/>
      <c r="K55" s="593"/>
      <c r="L55" s="593"/>
      <c r="M55" s="593"/>
      <c r="N55" s="593"/>
      <c r="O55" s="593"/>
      <c r="P55" s="593"/>
      <c r="Q55" s="593"/>
      <c r="R55" s="593"/>
      <c r="S55" s="593"/>
      <c r="T55" s="593"/>
      <c r="U55" s="593"/>
      <c r="V55" s="593"/>
      <c r="W55" s="593"/>
      <c r="X55" s="593"/>
      <c r="Y55" s="593"/>
      <c r="Z55" s="593"/>
      <c r="AA55" s="593"/>
      <c r="AB55" s="593"/>
      <c r="AC55" s="593"/>
      <c r="AD55" s="593"/>
      <c r="AE55" s="593"/>
      <c r="AF55" s="593"/>
      <c r="AG55" s="593"/>
      <c r="AH55" s="593"/>
      <c r="AI55" s="593"/>
      <c r="AJ55" s="593"/>
    </row>
    <row r="56" spans="1:36" x14ac:dyDescent="0.35">
      <c r="A56" s="592"/>
      <c r="B56" s="592"/>
      <c r="C56" s="592"/>
      <c r="D56" s="592"/>
      <c r="E56" s="592"/>
      <c r="F56" s="592"/>
    </row>
    <row r="57" spans="1:36" x14ac:dyDescent="0.35">
      <c r="A57" s="591"/>
      <c r="B57" s="591"/>
      <c r="C57" s="591"/>
      <c r="D57" s="591"/>
      <c r="E57" s="591"/>
      <c r="F57" s="591"/>
    </row>
    <row r="58" spans="1:36" x14ac:dyDescent="0.35">
      <c r="A58" s="591"/>
      <c r="B58" s="591"/>
      <c r="C58" s="591"/>
      <c r="D58" s="591"/>
      <c r="E58" s="591"/>
      <c r="F58" s="591"/>
    </row>
    <row r="59" spans="1:36" x14ac:dyDescent="0.35">
      <c r="A59" s="591"/>
      <c r="B59" s="591"/>
      <c r="C59" s="591"/>
      <c r="D59" s="591"/>
      <c r="E59" s="591"/>
      <c r="F59" s="591"/>
    </row>
    <row r="60" spans="1:36" x14ac:dyDescent="0.35">
      <c r="A60" s="591"/>
      <c r="B60" s="591"/>
      <c r="C60" s="591"/>
      <c r="D60" s="591"/>
      <c r="E60" s="591"/>
      <c r="F60" s="591"/>
    </row>
    <row r="61" spans="1:36" x14ac:dyDescent="0.35">
      <c r="A61" s="591"/>
      <c r="B61" s="591"/>
      <c r="C61" s="591"/>
      <c r="D61" s="591"/>
      <c r="E61" s="591"/>
      <c r="F61" s="591"/>
    </row>
    <row r="62" spans="1:36" x14ac:dyDescent="0.35">
      <c r="A62" s="591"/>
      <c r="B62" s="591"/>
      <c r="C62" s="591"/>
      <c r="D62" s="591"/>
      <c r="E62" s="591"/>
      <c r="F62" s="591"/>
    </row>
    <row r="63" spans="1:36" x14ac:dyDescent="0.35">
      <c r="A63" s="591"/>
      <c r="B63" s="591"/>
      <c r="C63" s="591"/>
      <c r="D63" s="591"/>
      <c r="E63" s="591"/>
      <c r="F63" s="591"/>
    </row>
    <row r="64" spans="1:36" x14ac:dyDescent="0.35">
      <c r="A64" s="591"/>
      <c r="B64" s="591"/>
      <c r="C64" s="591"/>
      <c r="D64" s="591"/>
      <c r="E64" s="591"/>
      <c r="F64" s="591"/>
    </row>
    <row r="65" spans="1:6" x14ac:dyDescent="0.35">
      <c r="A65" s="591"/>
      <c r="B65" s="591"/>
      <c r="C65" s="591"/>
      <c r="D65" s="591"/>
      <c r="E65" s="591"/>
      <c r="F65" s="591"/>
    </row>
    <row r="66" spans="1:6" x14ac:dyDescent="0.35">
      <c r="A66" s="591"/>
      <c r="B66" s="591"/>
      <c r="C66" s="591"/>
      <c r="D66" s="591"/>
      <c r="E66" s="591"/>
      <c r="F66" s="591"/>
    </row>
    <row r="67" spans="1:6" x14ac:dyDescent="0.35">
      <c r="A67" s="591"/>
      <c r="B67" s="591"/>
      <c r="C67" s="591"/>
      <c r="D67" s="591"/>
      <c r="E67" s="591"/>
      <c r="F67" s="591"/>
    </row>
    <row r="68" spans="1:6" x14ac:dyDescent="0.35">
      <c r="A68" s="591"/>
      <c r="B68" s="591"/>
      <c r="C68" s="591"/>
      <c r="D68" s="591"/>
      <c r="E68" s="591"/>
      <c r="F68" s="591"/>
    </row>
    <row r="69" spans="1:6" x14ac:dyDescent="0.35">
      <c r="A69" s="591"/>
      <c r="B69" s="591"/>
      <c r="C69" s="591"/>
      <c r="D69" s="591"/>
      <c r="E69" s="591"/>
      <c r="F69" s="591"/>
    </row>
    <row r="70" spans="1:6" x14ac:dyDescent="0.35">
      <c r="A70" s="591"/>
      <c r="B70" s="591"/>
      <c r="C70" s="591"/>
      <c r="D70" s="591"/>
      <c r="E70" s="591"/>
      <c r="F70" s="591"/>
    </row>
    <row r="71" spans="1:6" x14ac:dyDescent="0.35">
      <c r="A71" s="591"/>
      <c r="B71" s="591"/>
      <c r="C71" s="591"/>
      <c r="D71" s="591"/>
      <c r="E71" s="591"/>
      <c r="F71" s="591"/>
    </row>
    <row r="72" spans="1:6" x14ac:dyDescent="0.35">
      <c r="A72" s="591"/>
      <c r="B72" s="591"/>
      <c r="C72" s="591"/>
      <c r="D72" s="591"/>
      <c r="E72" s="591"/>
      <c r="F72" s="591"/>
    </row>
    <row r="73" spans="1:6" x14ac:dyDescent="0.35">
      <c r="A73" s="591"/>
      <c r="B73" s="591"/>
      <c r="C73" s="591"/>
      <c r="D73" s="591"/>
      <c r="E73" s="591"/>
      <c r="F73" s="591"/>
    </row>
    <row r="74" spans="1:6" x14ac:dyDescent="0.35">
      <c r="A74" s="591"/>
      <c r="B74" s="591"/>
      <c r="C74" s="591"/>
      <c r="D74" s="591"/>
      <c r="E74" s="591"/>
      <c r="F74" s="591"/>
    </row>
    <row r="75" spans="1:6" x14ac:dyDescent="0.35">
      <c r="A75" s="591"/>
      <c r="B75" s="591"/>
      <c r="C75" s="591"/>
      <c r="D75" s="591"/>
      <c r="E75" s="591"/>
      <c r="F75" s="591"/>
    </row>
    <row r="76" spans="1:6" x14ac:dyDescent="0.35">
      <c r="A76" s="591"/>
      <c r="B76" s="591"/>
      <c r="C76" s="591"/>
      <c r="D76" s="591"/>
      <c r="E76" s="591"/>
      <c r="F76" s="591"/>
    </row>
    <row r="77" spans="1:6" x14ac:dyDescent="0.35">
      <c r="A77" s="591"/>
      <c r="B77" s="591"/>
      <c r="C77" s="591"/>
      <c r="D77" s="591"/>
      <c r="E77" s="591"/>
      <c r="F77" s="591"/>
    </row>
    <row r="78" spans="1:6" x14ac:dyDescent="0.35">
      <c r="A78" s="591"/>
      <c r="B78" s="591"/>
      <c r="C78" s="591"/>
      <c r="D78" s="591"/>
      <c r="E78" s="591"/>
      <c r="F78" s="591"/>
    </row>
    <row r="79" spans="1:6" x14ac:dyDescent="0.35">
      <c r="A79" s="591"/>
      <c r="B79" s="591"/>
      <c r="C79" s="591"/>
      <c r="D79" s="591"/>
      <c r="E79" s="591"/>
      <c r="F79" s="591"/>
    </row>
    <row r="80" spans="1:6" x14ac:dyDescent="0.35">
      <c r="A80" s="591"/>
      <c r="B80" s="591"/>
      <c r="C80" s="591"/>
      <c r="D80" s="591"/>
      <c r="E80" s="591"/>
      <c r="F80" s="591"/>
    </row>
    <row r="81" spans="1:6" x14ac:dyDescent="0.35">
      <c r="A81" s="591"/>
      <c r="B81" s="591"/>
      <c r="C81" s="591"/>
      <c r="D81" s="591"/>
      <c r="E81" s="591"/>
      <c r="F81" s="591"/>
    </row>
    <row r="82" spans="1:6" x14ac:dyDescent="0.35">
      <c r="A82" s="591"/>
      <c r="B82" s="591"/>
      <c r="C82" s="591"/>
      <c r="D82" s="591"/>
      <c r="E82" s="591"/>
      <c r="F82" s="591"/>
    </row>
    <row r="83" spans="1:6" x14ac:dyDescent="0.35">
      <c r="A83" s="591"/>
      <c r="B83" s="591"/>
      <c r="C83" s="591"/>
      <c r="D83" s="591"/>
      <c r="E83" s="591"/>
      <c r="F83" s="591"/>
    </row>
    <row r="84" spans="1:6" x14ac:dyDescent="0.35">
      <c r="A84" s="590"/>
      <c r="B84" s="590"/>
      <c r="C84" s="590"/>
      <c r="D84" s="590"/>
      <c r="E84" s="590"/>
      <c r="F84" s="590"/>
    </row>
    <row r="85" spans="1:6" x14ac:dyDescent="0.35">
      <c r="A85" s="590"/>
      <c r="B85" s="590"/>
      <c r="C85" s="590"/>
      <c r="D85" s="590"/>
      <c r="E85" s="590"/>
      <c r="F85" s="590"/>
    </row>
    <row r="86" spans="1:6" x14ac:dyDescent="0.35">
      <c r="A86" s="590"/>
      <c r="B86" s="590"/>
      <c r="C86" s="590"/>
      <c r="D86" s="590"/>
      <c r="E86" s="590"/>
      <c r="F86" s="590"/>
    </row>
    <row r="87" spans="1:6" x14ac:dyDescent="0.35">
      <c r="A87" s="590"/>
      <c r="B87" s="590"/>
      <c r="C87" s="590"/>
      <c r="D87" s="590"/>
      <c r="E87" s="590"/>
      <c r="F87" s="590"/>
    </row>
    <row r="88" spans="1:6" x14ac:dyDescent="0.35">
      <c r="A88" s="590"/>
      <c r="B88" s="590"/>
      <c r="C88" s="590"/>
      <c r="D88" s="590"/>
      <c r="E88" s="590"/>
      <c r="F88" s="590"/>
    </row>
    <row r="89" spans="1:6" x14ac:dyDescent="0.35">
      <c r="A89" s="590"/>
      <c r="B89" s="590"/>
      <c r="C89" s="590"/>
      <c r="D89" s="590"/>
      <c r="E89" s="590"/>
      <c r="F89" s="590"/>
    </row>
    <row r="90" spans="1:6" x14ac:dyDescent="0.35">
      <c r="A90" s="590"/>
      <c r="B90" s="590"/>
      <c r="C90" s="590"/>
      <c r="D90" s="590"/>
      <c r="E90" s="590"/>
      <c r="F90" s="590"/>
    </row>
    <row r="91" spans="1:6" x14ac:dyDescent="0.35">
      <c r="A91" s="590"/>
      <c r="B91" s="590"/>
      <c r="C91" s="590"/>
      <c r="D91" s="590"/>
      <c r="E91" s="590"/>
      <c r="F91" s="590"/>
    </row>
    <row r="92" spans="1:6" x14ac:dyDescent="0.35">
      <c r="A92" s="590"/>
      <c r="B92" s="590"/>
      <c r="C92" s="590"/>
      <c r="D92" s="590"/>
      <c r="E92" s="590"/>
      <c r="F92" s="590"/>
    </row>
    <row r="93" spans="1:6" x14ac:dyDescent="0.35">
      <c r="A93" s="590"/>
      <c r="B93" s="590"/>
      <c r="C93" s="590"/>
      <c r="D93" s="590"/>
      <c r="E93" s="590"/>
      <c r="F93" s="590"/>
    </row>
    <row r="94" spans="1:6" x14ac:dyDescent="0.35">
      <c r="A94" s="590"/>
      <c r="B94" s="590"/>
      <c r="C94" s="590"/>
      <c r="D94" s="590"/>
      <c r="E94" s="590"/>
      <c r="F94" s="590"/>
    </row>
    <row r="95" spans="1:6" x14ac:dyDescent="0.35">
      <c r="A95" s="590"/>
      <c r="B95" s="590"/>
      <c r="C95" s="590"/>
      <c r="D95" s="590"/>
      <c r="E95" s="590"/>
      <c r="F95" s="590"/>
    </row>
    <row r="96" spans="1:6" x14ac:dyDescent="0.35">
      <c r="A96" s="590"/>
      <c r="B96" s="590"/>
      <c r="C96" s="590"/>
      <c r="D96" s="590"/>
      <c r="E96" s="590"/>
      <c r="F96" s="590"/>
    </row>
    <row r="97" spans="1:6" x14ac:dyDescent="0.35">
      <c r="A97" s="590"/>
      <c r="B97" s="590"/>
      <c r="C97" s="590"/>
      <c r="D97" s="590"/>
      <c r="E97" s="590"/>
      <c r="F97" s="590"/>
    </row>
    <row r="98" spans="1:6" x14ac:dyDescent="0.35">
      <c r="A98" s="590"/>
      <c r="B98" s="590"/>
      <c r="C98" s="590"/>
      <c r="D98" s="590"/>
      <c r="E98" s="590"/>
      <c r="F98" s="590"/>
    </row>
    <row r="99" spans="1:6" x14ac:dyDescent="0.35">
      <c r="A99" s="590"/>
      <c r="B99" s="590"/>
      <c r="C99" s="590"/>
      <c r="D99" s="590"/>
      <c r="E99" s="590"/>
      <c r="F99" s="590"/>
    </row>
    <row r="100" spans="1:6" x14ac:dyDescent="0.35">
      <c r="A100" s="590"/>
      <c r="B100" s="590"/>
      <c r="C100" s="590"/>
      <c r="D100" s="590"/>
      <c r="E100" s="590"/>
      <c r="F100" s="590"/>
    </row>
    <row r="101" spans="1:6" x14ac:dyDescent="0.35">
      <c r="A101" s="590"/>
      <c r="B101" s="590"/>
      <c r="C101" s="590"/>
      <c r="D101" s="590"/>
      <c r="E101" s="590"/>
      <c r="F101" s="590"/>
    </row>
    <row r="102" spans="1:6" x14ac:dyDescent="0.35">
      <c r="A102" s="590"/>
      <c r="B102" s="590"/>
      <c r="C102" s="590"/>
      <c r="D102" s="590"/>
      <c r="E102" s="590"/>
      <c r="F102" s="590"/>
    </row>
    <row r="103" spans="1:6" x14ac:dyDescent="0.35">
      <c r="A103" s="590"/>
      <c r="B103" s="590"/>
      <c r="C103" s="590"/>
      <c r="D103" s="590"/>
      <c r="E103" s="590"/>
      <c r="F103" s="590"/>
    </row>
    <row r="104" spans="1:6" x14ac:dyDescent="0.35">
      <c r="A104" s="590"/>
      <c r="B104" s="590"/>
      <c r="C104" s="590"/>
      <c r="D104" s="590"/>
      <c r="E104" s="590"/>
      <c r="F104" s="590"/>
    </row>
    <row r="105" spans="1:6" x14ac:dyDescent="0.35">
      <c r="A105" s="590"/>
      <c r="B105" s="590"/>
      <c r="C105" s="590"/>
      <c r="D105" s="590"/>
      <c r="E105" s="590"/>
      <c r="F105" s="590"/>
    </row>
    <row r="106" spans="1:6" x14ac:dyDescent="0.35">
      <c r="A106" s="590"/>
      <c r="B106" s="590"/>
      <c r="C106" s="590"/>
      <c r="D106" s="590"/>
      <c r="E106" s="590"/>
      <c r="F106" s="590"/>
    </row>
    <row r="107" spans="1:6" x14ac:dyDescent="0.35">
      <c r="A107" s="590"/>
      <c r="B107" s="590"/>
      <c r="C107" s="590"/>
      <c r="D107" s="590"/>
      <c r="E107" s="590"/>
      <c r="F107" s="590"/>
    </row>
    <row r="108" spans="1:6" x14ac:dyDescent="0.35">
      <c r="A108" s="589"/>
      <c r="B108" s="589"/>
      <c r="C108" s="589"/>
      <c r="D108" s="589"/>
      <c r="E108" s="589"/>
      <c r="F108" s="589"/>
    </row>
  </sheetData>
  <mergeCells count="88">
    <mergeCell ref="A50:C50"/>
    <mergeCell ref="C36:F36"/>
    <mergeCell ref="G36:J36"/>
    <mergeCell ref="K36:Q36"/>
    <mergeCell ref="S36:T36"/>
    <mergeCell ref="C37:E37"/>
    <mergeCell ref="C38:F38"/>
    <mergeCell ref="C35:F35"/>
    <mergeCell ref="G35:J35"/>
    <mergeCell ref="K35:Q35"/>
    <mergeCell ref="S35:T35"/>
    <mergeCell ref="A41:E41"/>
    <mergeCell ref="AH30:AH34"/>
    <mergeCell ref="AI30:AI34"/>
    <mergeCell ref="AG30:AG34"/>
    <mergeCell ref="AJ30:AJ34"/>
    <mergeCell ref="U34:AE34"/>
    <mergeCell ref="B29:B34"/>
    <mergeCell ref="C29:C34"/>
    <mergeCell ref="D29:D34"/>
    <mergeCell ref="E29:E34"/>
    <mergeCell ref="AF29:AF34"/>
    <mergeCell ref="AH24:AH28"/>
    <mergeCell ref="AI24:AI28"/>
    <mergeCell ref="AJ24:AJ28"/>
    <mergeCell ref="U28:AE28"/>
    <mergeCell ref="B23:B28"/>
    <mergeCell ref="C23:C28"/>
    <mergeCell ref="D23:D28"/>
    <mergeCell ref="E23:E28"/>
    <mergeCell ref="AF23:AF28"/>
    <mergeCell ref="AG24:AG28"/>
    <mergeCell ref="B17:B22"/>
    <mergeCell ref="C17:C22"/>
    <mergeCell ref="D17:D22"/>
    <mergeCell ref="E17:E22"/>
    <mergeCell ref="AF17:AF22"/>
    <mergeCell ref="AH18:AH22"/>
    <mergeCell ref="AI18:AI22"/>
    <mergeCell ref="AJ18:AJ22"/>
    <mergeCell ref="U22:AE22"/>
    <mergeCell ref="AH6:AH10"/>
    <mergeCell ref="AI6:AI10"/>
    <mergeCell ref="AJ6:AJ10"/>
    <mergeCell ref="U10:AE10"/>
    <mergeCell ref="AH12:AH16"/>
    <mergeCell ref="AI12:AI16"/>
    <mergeCell ref="AJ12:AJ16"/>
    <mergeCell ref="U16:AE16"/>
    <mergeCell ref="AG18:AG22"/>
    <mergeCell ref="AG6:AG10"/>
    <mergeCell ref="AG12:AG16"/>
    <mergeCell ref="B11:B16"/>
    <mergeCell ref="C11:C16"/>
    <mergeCell ref="D11:D16"/>
    <mergeCell ref="E11:E16"/>
    <mergeCell ref="AF11:AF16"/>
    <mergeCell ref="B5:B10"/>
    <mergeCell ref="C5:C10"/>
    <mergeCell ref="D5:D10"/>
    <mergeCell ref="E5:E10"/>
    <mergeCell ref="AF5:AF10"/>
    <mergeCell ref="AJ2:AJ4"/>
    <mergeCell ref="G3:G4"/>
    <mergeCell ref="H3:H4"/>
    <mergeCell ref="I3:I4"/>
    <mergeCell ref="J3:J4"/>
    <mergeCell ref="K3:L3"/>
    <mergeCell ref="M3:P3"/>
    <mergeCell ref="Q3:Q4"/>
    <mergeCell ref="U3:AA3"/>
    <mergeCell ref="AB3:AE3"/>
    <mergeCell ref="U2:AF2"/>
    <mergeCell ref="AG2:AI2"/>
    <mergeCell ref="AF3:AF4"/>
    <mergeCell ref="AG3:AG4"/>
    <mergeCell ref="AH3:AH4"/>
    <mergeCell ref="AI3:AI4"/>
    <mergeCell ref="G2:J2"/>
    <mergeCell ref="K2:Q2"/>
    <mergeCell ref="R2:R4"/>
    <mergeCell ref="S2:S4"/>
    <mergeCell ref="T2:T4"/>
    <mergeCell ref="B2:B4"/>
    <mergeCell ref="C2:C4"/>
    <mergeCell ref="D2:D4"/>
    <mergeCell ref="E2:E4"/>
    <mergeCell ref="F2:F4"/>
  </mergeCells>
  <hyperlinks>
    <hyperlink ref="E43" r:id="rId1" xr:uid="{95D2BD7C-E619-44FD-8283-7436C904829C}"/>
    <hyperlink ref="E44" r:id="rId2" xr:uid="{E00F1929-A6DE-4440-A453-D21857BFAC44}"/>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5">
        <x14:dataValidation type="list" allowBlank="1" showInputMessage="1" showErrorMessage="1" xr:uid="{C6569638-94C6-4B2D-86C5-8C7989648676}">
          <x14:formula1>
            <xm:f>Dropdowns!$M$2:$M$5</xm:f>
          </x14:formula1>
          <xm:sqref>F37</xm:sqref>
        </x14:dataValidation>
        <x14:dataValidation type="list" allowBlank="1" showInputMessage="1" showErrorMessage="1" xr:uid="{2421A288-B81E-46DE-9752-6BABDA26C2A7}">
          <x14:formula1>
            <xm:f>Dropdowns!$L$2:$L$16</xm:f>
          </x14:formula1>
          <xm:sqref>G7:I7 G13:I13 G25:I25 G19:I19 G31:I31</xm:sqref>
        </x14:dataValidation>
        <x14:dataValidation type="list" allowBlank="1" showInputMessage="1" showErrorMessage="1" xr:uid="{21033BED-3482-4290-BA73-91EB3A5C4544}">
          <x14:formula1>
            <xm:f>Dropdowns!$I$3:$I$10</xm:f>
          </x14:formula1>
          <xm:sqref>AH6 AH24 AH18 AI24:AI28 AH30 AI6:AI10 AI18:AI22 AI30:AI34 AH12 AI12:AI16</xm:sqref>
        </x14:dataValidation>
        <x14:dataValidation type="list" allowBlank="1" showInputMessage="1" showErrorMessage="1" xr:uid="{BC1C1902-A3BC-4657-95E5-A50225A66D2D}">
          <x14:formula1>
            <xm:f>Dropdowns!$E$8:$E$14</xm:f>
          </x14:formula1>
          <xm:sqref>S7 S25 S31 S19 S13</xm:sqref>
        </x14:dataValidation>
        <x14:dataValidation type="list" allowBlank="1" showInputMessage="1" showErrorMessage="1" xr:uid="{537541EB-2882-472D-882F-7751CCCC1D51}">
          <x14:formula1>
            <xm:f>Dropdowns!$A$8</xm:f>
          </x14:formula1>
          <xm:sqref>J6 U24:AE24 U30:AE30 J24 J30 Q30 Q24 Q18 Q6 U6:AE6 U18:AE18 J18 Q12 U12:AE12 J12</xm:sqref>
        </x14:dataValidation>
        <x14:dataValidation type="list" allowBlank="1" showInputMessage="1" showErrorMessage="1" xr:uid="{10047775-80A2-4A11-BBA6-3196A79381B6}">
          <x14:formula1>
            <xm:f>Dropdowns!$H$3:$H$5</xm:f>
          </x14:formula1>
          <xm:sqref>AG18 AG6 AG24 AG30 AG12</xm:sqref>
        </x14:dataValidation>
        <x14:dataValidation type="list" allowBlank="1" showInputMessage="1" showErrorMessage="1" xr:uid="{E219FCB3-3625-4DBB-845E-EFDBC26B8739}">
          <x14:formula1>
            <xm:f>Dropdowns!$E$3:$E$5</xm:f>
          </x14:formula1>
          <xm:sqref>S18 S6 S24 S30 S12</xm:sqref>
        </x14:dataValidation>
        <x14:dataValidation type="list" allowBlank="1" showInputMessage="1" showErrorMessage="1" xr:uid="{7DC90477-5415-4D37-B296-746EA214F2F4}">
          <x14:formula1>
            <xm:f>Dropdowns!$D$3:$D$6</xm:f>
          </x14:formula1>
          <xm:sqref>R7 R31 R19 R25 R13</xm:sqref>
        </x14:dataValidation>
        <x14:dataValidation type="list" allowBlank="1" showInputMessage="1" showErrorMessage="1" xr:uid="{54FB4545-67D1-4158-A425-1EFDC15E601D}">
          <x14:formula1>
            <xm:f>Dropdowns!$C$3:$C$7</xm:f>
          </x14:formula1>
          <xm:sqref>R6 R30 R18 R24 R12</xm:sqref>
        </x14:dataValidation>
        <x14:dataValidation type="list" allowBlank="1" showInputMessage="1" showErrorMessage="1" xr:uid="{E5ED8A72-28C7-4494-ABE3-4D8D0E343739}">
          <x14:formula1>
            <xm:f>Dropdowns!$B$3:$B$5</xm:f>
          </x14:formula1>
          <xm:sqref>K24:P24 K30:P30 K6:P6 K18:P18 K12:P12</xm:sqref>
        </x14:dataValidation>
        <x14:dataValidation type="list" allowBlank="1" showInputMessage="1" showErrorMessage="1" xr:uid="{56402437-47D8-413D-B78F-E7BFB522475F}">
          <x14:formula1>
            <xm:f>Dropdowns!$A$3:$A$5</xm:f>
          </x14:formula1>
          <xm:sqref>G6:I6 G30:I30 G18:I18 G24:I24 G12:I12</xm:sqref>
        </x14:dataValidation>
        <x14:dataValidation type="list" allowBlank="1" showInputMessage="1" showErrorMessage="1" xr:uid="{12983628-FC70-4F9E-8FE8-5FCD9113ED9A}">
          <x14:formula1>
            <xm:f>Dropdowns!$J$3:$J$4</xm:f>
          </x14:formula1>
          <xm:sqref>K28:T28 K34:T34 K10:T10 K16:T16 K22:T22 R35:S35</xm:sqref>
        </x14:dataValidation>
        <x14:dataValidation type="list" allowBlank="1" showInputMessage="1" showErrorMessage="1" xr:uid="{5E1A087B-C906-4EE6-B584-BF0CDDF8F579}">
          <x14:formula1>
            <xm:f>Dropdowns!$K$3:$K$6</xm:f>
          </x14:formula1>
          <xm:sqref>T6 T18 T30 T24 T12</xm:sqref>
        </x14:dataValidation>
        <x14:dataValidation type="list" allowBlank="1" showInputMessage="1" showErrorMessage="1" xr:uid="{37BB8D23-85BA-48B4-A0A5-EAE73079C0D5}">
          <x14:formula1>
            <xm:f>Dropdowns!$J$3:$J$5</xm:f>
          </x14:formula1>
          <xm:sqref>G16:J16 G10:J10 G28:J28 G34:J34 G22:J22 K35 G35</xm:sqref>
        </x14:dataValidation>
        <x14:dataValidation type="list" allowBlank="1" showInputMessage="1" showErrorMessage="1" xr:uid="{2CC6034D-CC11-4C6E-B220-616555469EDF}">
          <x14:formula1>
            <xm:f>Dropdowns!$B$3:$B$4</xm:f>
          </x14:formula1>
          <xm:sqref>D5:D34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2D1D2-F98E-4606-82B3-A180D5855AC1}">
  <sheetPr codeName="Foglio75"/>
  <dimension ref="A1:AJ108"/>
  <sheetViews>
    <sheetView zoomScale="70" zoomScaleNormal="70" workbookViewId="0">
      <pane xSplit="6" ySplit="4" topLeftCell="N5" activePane="bottomRight" state="frozen"/>
      <selection pane="topRight" activeCell="C29" sqref="C29:C34"/>
      <selection pane="bottomLeft" activeCell="C29" sqref="C29:C34"/>
      <selection pane="bottomRight" activeCell="U6" sqref="U6:AE6"/>
    </sheetView>
  </sheetViews>
  <sheetFormatPr defaultRowHeight="14.5" x14ac:dyDescent="0.35"/>
  <cols>
    <col min="1" max="1" width="7.1796875" bestFit="1" customWidth="1"/>
    <col min="2" max="2" width="18" customWidth="1"/>
    <col min="3" max="4" width="20.54296875" customWidth="1"/>
    <col min="5" max="5" width="13.81640625" customWidth="1"/>
    <col min="6" max="6" width="14.1796875" customWidth="1"/>
    <col min="8" max="8" width="12.1796875" customWidth="1"/>
    <col min="9" max="9" width="7.81640625" customWidth="1"/>
    <col min="11" max="11" width="15.1796875" customWidth="1"/>
    <col min="12" max="12" width="8.453125" customWidth="1"/>
    <col min="13" max="13" width="23.81640625" customWidth="1"/>
    <col min="14" max="14" width="15.81640625" customWidth="1"/>
    <col min="15" max="15" width="16.1796875" customWidth="1"/>
    <col min="16" max="16" width="17.81640625" customWidth="1"/>
    <col min="18" max="18" width="28.453125" bestFit="1" customWidth="1"/>
    <col min="19" max="19" width="16.54296875" customWidth="1"/>
    <col min="20" max="20" width="20.81640625" customWidth="1"/>
    <col min="21" max="24" width="7.1796875" customWidth="1"/>
    <col min="25" max="25" width="8.1796875" customWidth="1"/>
    <col min="26" max="27" width="7.1796875" customWidth="1"/>
    <col min="28" max="28" width="7.54296875" customWidth="1"/>
    <col min="29" max="29" width="6.81640625" customWidth="1"/>
    <col min="30" max="30" width="10.54296875" customWidth="1"/>
    <col min="31" max="31" width="7.81640625" customWidth="1"/>
    <col min="32" max="32" width="13.81640625" customWidth="1"/>
    <col min="33" max="33" width="11.1796875" customWidth="1"/>
    <col min="34" max="34" width="11" customWidth="1"/>
    <col min="35" max="35" width="10.453125" customWidth="1"/>
    <col min="36" max="36" width="19.54296875" customWidth="1"/>
  </cols>
  <sheetData>
    <row r="1" spans="1:36" s="118" customFormat="1"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row>
    <row r="2" spans="1:36" s="118" customFormat="1" ht="14.75" customHeight="1" x14ac:dyDescent="0.35">
      <c r="A2" s="359"/>
      <c r="B2" s="816" t="s">
        <v>163</v>
      </c>
      <c r="C2" s="816" t="s">
        <v>164</v>
      </c>
      <c r="D2" s="816" t="s">
        <v>246</v>
      </c>
      <c r="E2" s="816" t="s">
        <v>166</v>
      </c>
      <c r="F2" s="959"/>
      <c r="G2" s="962" t="s">
        <v>0</v>
      </c>
      <c r="H2" s="963"/>
      <c r="I2" s="963"/>
      <c r="J2" s="964"/>
      <c r="K2" s="962" t="s">
        <v>1</v>
      </c>
      <c r="L2" s="963"/>
      <c r="M2" s="963"/>
      <c r="N2" s="963"/>
      <c r="O2" s="963"/>
      <c r="P2" s="963"/>
      <c r="Q2" s="964"/>
      <c r="R2" s="965" t="s">
        <v>2</v>
      </c>
      <c r="S2" s="968" t="s">
        <v>167</v>
      </c>
      <c r="T2" s="971" t="s">
        <v>7</v>
      </c>
      <c r="U2" s="962" t="s">
        <v>4</v>
      </c>
      <c r="V2" s="985"/>
      <c r="W2" s="985"/>
      <c r="X2" s="985"/>
      <c r="Y2" s="985"/>
      <c r="Z2" s="963"/>
      <c r="AA2" s="963"/>
      <c r="AB2" s="963"/>
      <c r="AC2" s="963"/>
      <c r="AD2" s="963"/>
      <c r="AE2" s="963"/>
      <c r="AF2" s="964"/>
      <c r="AG2" s="962" t="s">
        <v>5</v>
      </c>
      <c r="AH2" s="963"/>
      <c r="AI2" s="964"/>
      <c r="AJ2" s="833" t="s">
        <v>168</v>
      </c>
    </row>
    <row r="3" spans="1:36" s="118" customFormat="1" ht="14.75" customHeight="1" x14ac:dyDescent="0.35">
      <c r="A3" s="359"/>
      <c r="B3" s="816"/>
      <c r="C3" s="816"/>
      <c r="D3" s="816"/>
      <c r="E3" s="816"/>
      <c r="F3" s="960"/>
      <c r="G3" s="974" t="s">
        <v>169</v>
      </c>
      <c r="H3" s="976" t="s">
        <v>170</v>
      </c>
      <c r="I3" s="976" t="s">
        <v>171</v>
      </c>
      <c r="J3" s="978" t="s">
        <v>172</v>
      </c>
      <c r="K3" s="962" t="s">
        <v>173</v>
      </c>
      <c r="L3" s="964"/>
      <c r="M3" s="962" t="s">
        <v>174</v>
      </c>
      <c r="N3" s="963"/>
      <c r="O3" s="963"/>
      <c r="P3" s="964"/>
      <c r="Q3" s="980" t="s">
        <v>175</v>
      </c>
      <c r="R3" s="966"/>
      <c r="S3" s="969"/>
      <c r="T3" s="972"/>
      <c r="U3" s="959" t="s">
        <v>12</v>
      </c>
      <c r="V3" s="982"/>
      <c r="W3" s="982"/>
      <c r="X3" s="982"/>
      <c r="Y3" s="982"/>
      <c r="Z3" s="982"/>
      <c r="AA3" s="983"/>
      <c r="AB3" s="984" t="s">
        <v>13</v>
      </c>
      <c r="AC3" s="982"/>
      <c r="AD3" s="982"/>
      <c r="AE3" s="983"/>
      <c r="AF3" s="978" t="s">
        <v>176</v>
      </c>
      <c r="AG3" s="974" t="s">
        <v>14</v>
      </c>
      <c r="AH3" s="976" t="s">
        <v>177</v>
      </c>
      <c r="AI3" s="978" t="s">
        <v>178</v>
      </c>
      <c r="AJ3" s="834"/>
    </row>
    <row r="4" spans="1:36" s="118" customFormat="1" ht="99" x14ac:dyDescent="0.35">
      <c r="A4" s="359"/>
      <c r="B4" s="816"/>
      <c r="C4" s="816"/>
      <c r="D4" s="816"/>
      <c r="E4" s="816"/>
      <c r="F4" s="961"/>
      <c r="G4" s="975"/>
      <c r="H4" s="977"/>
      <c r="I4" s="977"/>
      <c r="J4" s="979"/>
      <c r="K4" s="368" t="s">
        <v>179</v>
      </c>
      <c r="L4" s="369" t="s">
        <v>180</v>
      </c>
      <c r="M4" s="369" t="s">
        <v>181</v>
      </c>
      <c r="N4" s="369" t="s">
        <v>182</v>
      </c>
      <c r="O4" s="369" t="s">
        <v>183</v>
      </c>
      <c r="P4" s="369" t="s">
        <v>184</v>
      </c>
      <c r="Q4" s="981"/>
      <c r="R4" s="967"/>
      <c r="S4" s="970"/>
      <c r="T4" s="973"/>
      <c r="U4" s="370" t="s">
        <v>23</v>
      </c>
      <c r="V4" s="371" t="s">
        <v>35</v>
      </c>
      <c r="W4" s="371" t="s">
        <v>46</v>
      </c>
      <c r="X4" s="371" t="s">
        <v>54</v>
      </c>
      <c r="Y4" s="371" t="s">
        <v>60</v>
      </c>
      <c r="Z4" s="372" t="s">
        <v>47</v>
      </c>
      <c r="AA4" s="372" t="s">
        <v>67</v>
      </c>
      <c r="AB4" s="372" t="s">
        <v>24</v>
      </c>
      <c r="AC4" s="372" t="s">
        <v>36</v>
      </c>
      <c r="AD4" s="372" t="s">
        <v>47</v>
      </c>
      <c r="AE4" s="372" t="s">
        <v>185</v>
      </c>
      <c r="AF4" s="981"/>
      <c r="AG4" s="986"/>
      <c r="AH4" s="987"/>
      <c r="AI4" s="981"/>
      <c r="AJ4" s="835"/>
    </row>
    <row r="5" spans="1:36" s="118" customFormat="1" ht="14" customHeight="1" x14ac:dyDescent="0.35">
      <c r="A5" s="359"/>
      <c r="B5" s="803" t="str">
        <f>A43</f>
        <v>S.1</v>
      </c>
      <c r="C5" s="803" t="str">
        <f>B43</f>
        <v>Time to Teach
Teacher attendance and time on task
in primary schools
Guinea-Bissau</v>
      </c>
      <c r="D5" s="802" t="s">
        <v>19</v>
      </c>
      <c r="E5" s="799" t="s">
        <v>43</v>
      </c>
      <c r="F5" s="119" t="s">
        <v>186</v>
      </c>
      <c r="G5" s="45"/>
      <c r="H5" s="43">
        <v>7</v>
      </c>
      <c r="I5" s="43"/>
      <c r="J5" s="44"/>
      <c r="K5" s="126"/>
      <c r="L5" s="43"/>
      <c r="M5" s="43"/>
      <c r="N5" s="43"/>
      <c r="O5" s="43"/>
      <c r="P5" s="43"/>
      <c r="Q5" s="44"/>
      <c r="R5" s="142">
        <v>7</v>
      </c>
      <c r="S5" s="187">
        <v>7</v>
      </c>
      <c r="T5" s="186">
        <v>7</v>
      </c>
      <c r="U5" s="151" t="s">
        <v>650</v>
      </c>
      <c r="V5" s="151" t="s">
        <v>650</v>
      </c>
      <c r="W5" s="151"/>
      <c r="X5" s="151" t="s">
        <v>650</v>
      </c>
      <c r="Y5" s="126"/>
      <c r="Z5" s="258"/>
      <c r="AA5" s="43"/>
      <c r="AB5" s="270" t="s">
        <v>650</v>
      </c>
      <c r="AC5" s="255"/>
      <c r="AD5" s="255"/>
      <c r="AE5" s="255"/>
      <c r="AF5" s="829"/>
      <c r="AG5" s="45">
        <v>7</v>
      </c>
      <c r="AH5" s="185">
        <v>7</v>
      </c>
      <c r="AI5" s="636" t="s">
        <v>651</v>
      </c>
      <c r="AJ5" s="191">
        <v>20</v>
      </c>
    </row>
    <row r="6" spans="1:36" s="118" customFormat="1" ht="27" customHeight="1" x14ac:dyDescent="0.35">
      <c r="A6" s="359"/>
      <c r="B6" s="800"/>
      <c r="C6" s="800"/>
      <c r="D6" s="802"/>
      <c r="E6" s="776"/>
      <c r="F6" s="119" t="s">
        <v>10</v>
      </c>
      <c r="G6" s="42"/>
      <c r="H6" s="48" t="s">
        <v>30</v>
      </c>
      <c r="I6" s="48"/>
      <c r="J6" s="107"/>
      <c r="K6" s="61"/>
      <c r="L6" s="48" t="s">
        <v>19</v>
      </c>
      <c r="M6" s="48"/>
      <c r="N6" s="48"/>
      <c r="O6" s="48"/>
      <c r="P6" s="48" t="s">
        <v>19</v>
      </c>
      <c r="Q6" s="107"/>
      <c r="R6" s="133" t="s">
        <v>44</v>
      </c>
      <c r="S6" s="42" t="s">
        <v>22</v>
      </c>
      <c r="T6" s="85" t="s">
        <v>27</v>
      </c>
      <c r="U6" s="42" t="s">
        <v>63</v>
      </c>
      <c r="V6" s="42" t="s">
        <v>63</v>
      </c>
      <c r="W6" s="42"/>
      <c r="X6" s="42" t="s">
        <v>63</v>
      </c>
      <c r="Y6" s="61"/>
      <c r="Z6" s="48"/>
      <c r="AA6" s="48"/>
      <c r="AB6" s="48" t="s">
        <v>63</v>
      </c>
      <c r="AC6" s="48"/>
      <c r="AD6" s="48"/>
      <c r="AE6" s="48"/>
      <c r="AF6" s="830"/>
      <c r="AG6" s="842" t="s">
        <v>25</v>
      </c>
      <c r="AH6" s="845" t="s">
        <v>26</v>
      </c>
      <c r="AI6" s="845" t="s">
        <v>26</v>
      </c>
      <c r="AJ6" s="942" t="s">
        <v>652</v>
      </c>
    </row>
    <row r="7" spans="1:36" s="118" customFormat="1" ht="91.25" customHeight="1" x14ac:dyDescent="0.35">
      <c r="A7" s="359"/>
      <c r="B7" s="800"/>
      <c r="C7" s="800"/>
      <c r="D7" s="802"/>
      <c r="E7" s="776"/>
      <c r="F7" s="119" t="s">
        <v>192</v>
      </c>
      <c r="G7" s="42"/>
      <c r="H7" s="48" t="s">
        <v>42</v>
      </c>
      <c r="I7" s="48"/>
      <c r="J7" s="107"/>
      <c r="K7" s="61"/>
      <c r="L7" s="48" t="s">
        <v>653</v>
      </c>
      <c r="M7" s="360"/>
      <c r="N7" s="360"/>
      <c r="O7" s="360"/>
      <c r="P7" s="589" t="s">
        <v>654</v>
      </c>
      <c r="Q7" s="107"/>
      <c r="R7" s="142"/>
      <c r="S7" s="42">
        <v>2019</v>
      </c>
      <c r="T7" s="86" t="s">
        <v>655</v>
      </c>
      <c r="U7" s="42"/>
      <c r="V7" s="61"/>
      <c r="W7" s="61"/>
      <c r="X7" s="61"/>
      <c r="Y7" s="61"/>
      <c r="Z7" s="48"/>
      <c r="AA7" s="48"/>
      <c r="AB7" s="48"/>
      <c r="AC7" s="48"/>
      <c r="AD7" s="48"/>
      <c r="AE7" s="360"/>
      <c r="AF7" s="830"/>
      <c r="AG7" s="843"/>
      <c r="AH7" s="846"/>
      <c r="AI7" s="846"/>
      <c r="AJ7" s="798"/>
    </row>
    <row r="8" spans="1:36" s="118" customFormat="1" ht="14" customHeight="1" x14ac:dyDescent="0.35">
      <c r="A8" s="359"/>
      <c r="B8" s="800"/>
      <c r="C8" s="800"/>
      <c r="D8" s="802"/>
      <c r="E8" s="776"/>
      <c r="F8" s="119" t="s">
        <v>194</v>
      </c>
      <c r="G8" s="42"/>
      <c r="H8" s="48"/>
      <c r="I8" s="48"/>
      <c r="J8" s="107"/>
      <c r="K8" s="61"/>
      <c r="L8" s="48"/>
      <c r="Q8" s="107"/>
      <c r="R8" s="51"/>
      <c r="S8" s="42"/>
      <c r="T8" s="85"/>
      <c r="U8" s="42"/>
      <c r="V8" s="61"/>
      <c r="W8" s="61"/>
      <c r="X8" s="61"/>
      <c r="Y8" s="61"/>
      <c r="Z8" s="48"/>
      <c r="AA8" s="48"/>
      <c r="AB8" s="48"/>
      <c r="AC8" s="48"/>
      <c r="AD8" s="48"/>
      <c r="AE8" s="48"/>
      <c r="AF8" s="830"/>
      <c r="AG8" s="843"/>
      <c r="AH8" s="846"/>
      <c r="AI8" s="846"/>
      <c r="AJ8" s="798"/>
    </row>
    <row r="9" spans="1:36" s="118" customFormat="1" ht="57.5" customHeight="1" x14ac:dyDescent="0.35">
      <c r="A9" s="359"/>
      <c r="B9" s="800"/>
      <c r="C9" s="800"/>
      <c r="D9" s="802"/>
      <c r="E9" s="776"/>
      <c r="F9" s="119" t="s">
        <v>196</v>
      </c>
      <c r="G9" s="42"/>
      <c r="H9" s="48"/>
      <c r="I9" s="48"/>
      <c r="J9" s="107"/>
      <c r="K9" s="61"/>
      <c r="L9" s="48"/>
      <c r="M9" s="48"/>
      <c r="N9" s="48"/>
      <c r="O9" s="48"/>
      <c r="P9" s="48"/>
      <c r="Q9" s="107"/>
      <c r="R9" s="51" t="s">
        <v>656</v>
      </c>
      <c r="S9" s="42"/>
      <c r="T9" s="85"/>
      <c r="U9" s="42"/>
      <c r="V9" s="61"/>
      <c r="W9" s="61"/>
      <c r="X9" s="61"/>
      <c r="Y9" s="61"/>
      <c r="Z9" s="48"/>
      <c r="AA9" s="48"/>
      <c r="AB9" s="48"/>
      <c r="AC9" s="48"/>
      <c r="AD9" s="48"/>
      <c r="AE9" s="48"/>
      <c r="AF9" s="830"/>
      <c r="AG9" s="843"/>
      <c r="AH9" s="846"/>
      <c r="AI9" s="846"/>
      <c r="AJ9" s="798"/>
    </row>
    <row r="10" spans="1:36" s="118" customFormat="1" ht="14.75" customHeight="1" x14ac:dyDescent="0.35">
      <c r="A10" s="359"/>
      <c r="B10" s="800"/>
      <c r="C10" s="800"/>
      <c r="D10" s="803"/>
      <c r="E10" s="776"/>
      <c r="F10" s="119" t="s">
        <v>6</v>
      </c>
      <c r="G10" s="125"/>
      <c r="H10" s="53">
        <v>2</v>
      </c>
      <c r="I10" s="53"/>
      <c r="J10" s="128"/>
      <c r="K10" s="153">
        <v>0</v>
      </c>
      <c r="L10" s="53">
        <v>1</v>
      </c>
      <c r="M10" s="53">
        <v>0</v>
      </c>
      <c r="N10" s="53">
        <v>0</v>
      </c>
      <c r="O10" s="53">
        <v>0</v>
      </c>
      <c r="P10" s="53">
        <v>1</v>
      </c>
      <c r="Q10" s="53">
        <v>0</v>
      </c>
      <c r="R10" s="144">
        <v>1</v>
      </c>
      <c r="S10" s="125">
        <v>1</v>
      </c>
      <c r="T10" s="184">
        <v>1</v>
      </c>
      <c r="U10" s="821"/>
      <c r="V10" s="822"/>
      <c r="W10" s="822"/>
      <c r="X10" s="822"/>
      <c r="Y10" s="822"/>
      <c r="Z10" s="822"/>
      <c r="AA10" s="822"/>
      <c r="AB10" s="822"/>
      <c r="AC10" s="822"/>
      <c r="AD10" s="822"/>
      <c r="AE10" s="823"/>
      <c r="AF10" s="831"/>
      <c r="AG10" s="844"/>
      <c r="AH10" s="847"/>
      <c r="AI10" s="847"/>
      <c r="AJ10" s="799"/>
    </row>
    <row r="11" spans="1:36" s="118" customFormat="1" ht="14.75" customHeight="1" x14ac:dyDescent="0.35">
      <c r="A11" s="359"/>
      <c r="B11" s="800" t="str">
        <f>A44</f>
        <v>S.2</v>
      </c>
      <c r="C11" s="803">
        <f>B44</f>
        <v>0</v>
      </c>
      <c r="D11" s="801"/>
      <c r="E11" s="776"/>
      <c r="F11" s="119" t="s">
        <v>186</v>
      </c>
      <c r="G11" s="45"/>
      <c r="H11" s="43"/>
      <c r="I11" s="43"/>
      <c r="J11" s="44"/>
      <c r="K11" s="126"/>
      <c r="L11" s="43"/>
      <c r="M11" s="43"/>
      <c r="N11" s="43"/>
      <c r="O11" s="43"/>
      <c r="P11" s="43"/>
      <c r="Q11" s="44"/>
      <c r="R11" s="142"/>
      <c r="S11" s="187"/>
      <c r="T11" s="186"/>
      <c r="U11" s="45"/>
      <c r="V11" s="126"/>
      <c r="W11" s="126"/>
      <c r="X11" s="126"/>
      <c r="Y11" s="126"/>
      <c r="Z11" s="43"/>
      <c r="AA11" s="43"/>
      <c r="AB11" s="43"/>
      <c r="AC11" s="43"/>
      <c r="AD11" s="43"/>
      <c r="AE11" s="43"/>
      <c r="AF11" s="829"/>
      <c r="AG11" s="45"/>
      <c r="AH11" s="185"/>
      <c r="AI11" s="44"/>
      <c r="AJ11" s="428"/>
    </row>
    <row r="12" spans="1:36" s="118" customFormat="1" ht="14.75" customHeight="1" x14ac:dyDescent="0.35">
      <c r="A12" s="359"/>
      <c r="B12" s="800"/>
      <c r="C12" s="800"/>
      <c r="D12" s="802"/>
      <c r="E12" s="776"/>
      <c r="F12" s="119" t="s">
        <v>10</v>
      </c>
      <c r="G12" s="42"/>
      <c r="H12" s="48"/>
      <c r="I12" s="48"/>
      <c r="J12" s="107"/>
      <c r="K12" s="61"/>
      <c r="L12" s="48"/>
      <c r="M12" s="48"/>
      <c r="N12" s="48"/>
      <c r="O12" s="48"/>
      <c r="P12" s="48"/>
      <c r="Q12" s="107"/>
      <c r="R12" s="51"/>
      <c r="S12" s="42"/>
      <c r="T12" s="85"/>
      <c r="U12" s="42"/>
      <c r="V12" s="61"/>
      <c r="W12" s="61"/>
      <c r="X12" s="61"/>
      <c r="Y12" s="61"/>
      <c r="Z12" s="48"/>
      <c r="AA12" s="48"/>
      <c r="AB12" s="48"/>
      <c r="AC12" s="48"/>
      <c r="AD12" s="48"/>
      <c r="AE12" s="48"/>
      <c r="AF12" s="830"/>
      <c r="AG12" s="842"/>
      <c r="AH12" s="837"/>
      <c r="AI12" s="840"/>
      <c r="AJ12" s="806"/>
    </row>
    <row r="13" spans="1:36" s="118" customFormat="1" ht="171.5" customHeight="1" x14ac:dyDescent="0.35">
      <c r="A13" s="359"/>
      <c r="B13" s="800"/>
      <c r="C13" s="800"/>
      <c r="D13" s="802"/>
      <c r="E13" s="776"/>
      <c r="F13" s="119" t="s">
        <v>192</v>
      </c>
      <c r="G13" s="42"/>
      <c r="H13" s="48"/>
      <c r="I13" s="48"/>
      <c r="J13" s="107"/>
      <c r="K13" s="61"/>
      <c r="L13" s="48"/>
      <c r="M13" s="48"/>
      <c r="N13" s="48"/>
      <c r="O13" s="48"/>
      <c r="P13" s="48"/>
      <c r="Q13" s="107"/>
      <c r="R13" s="51"/>
      <c r="S13" s="42"/>
      <c r="T13" s="85"/>
      <c r="U13" s="42"/>
      <c r="V13" s="61"/>
      <c r="W13" s="61"/>
      <c r="X13" s="61"/>
      <c r="Y13" s="61"/>
      <c r="Z13" s="48"/>
      <c r="AA13" s="48"/>
      <c r="AB13" s="48"/>
      <c r="AC13" s="48"/>
      <c r="AD13" s="48"/>
      <c r="AE13" s="48"/>
      <c r="AF13" s="830"/>
      <c r="AG13" s="843"/>
      <c r="AH13" s="838"/>
      <c r="AI13" s="814"/>
      <c r="AJ13" s="798"/>
    </row>
    <row r="14" spans="1:36" s="118" customFormat="1" x14ac:dyDescent="0.35">
      <c r="A14" s="359"/>
      <c r="B14" s="800"/>
      <c r="C14" s="800"/>
      <c r="D14" s="802"/>
      <c r="E14" s="776"/>
      <c r="F14" s="119" t="s">
        <v>194</v>
      </c>
      <c r="G14" s="42"/>
      <c r="H14" s="48"/>
      <c r="I14" s="48"/>
      <c r="J14" s="107"/>
      <c r="K14" s="61"/>
      <c r="L14" s="48"/>
      <c r="M14" s="48"/>
      <c r="N14" s="48"/>
      <c r="O14" s="48"/>
      <c r="P14" s="48"/>
      <c r="Q14" s="107"/>
      <c r="R14" s="51"/>
      <c r="S14" s="42"/>
      <c r="T14" s="85"/>
      <c r="U14" s="42"/>
      <c r="V14" s="61"/>
      <c r="W14" s="61"/>
      <c r="X14" s="61"/>
      <c r="Y14" s="61"/>
      <c r="Z14" s="48"/>
      <c r="AA14" s="48"/>
      <c r="AB14" s="48"/>
      <c r="AC14" s="48"/>
      <c r="AD14" s="48"/>
      <c r="AE14" s="48"/>
      <c r="AF14" s="830"/>
      <c r="AG14" s="843"/>
      <c r="AH14" s="838"/>
      <c r="AI14" s="814"/>
      <c r="AJ14" s="798"/>
    </row>
    <row r="15" spans="1:36" s="118" customFormat="1" x14ac:dyDescent="0.35">
      <c r="A15" s="359"/>
      <c r="B15" s="800"/>
      <c r="C15" s="800"/>
      <c r="D15" s="802"/>
      <c r="E15" s="776"/>
      <c r="F15" s="119" t="s">
        <v>196</v>
      </c>
      <c r="G15" s="42"/>
      <c r="H15" s="48"/>
      <c r="I15" s="48"/>
      <c r="J15" s="107"/>
      <c r="K15" s="61"/>
      <c r="L15" s="48"/>
      <c r="M15" s="48"/>
      <c r="N15" s="48"/>
      <c r="O15" s="48"/>
      <c r="P15" s="48"/>
      <c r="Q15" s="107"/>
      <c r="R15" s="51"/>
      <c r="S15" s="42"/>
      <c r="T15" s="85"/>
      <c r="U15" s="42"/>
      <c r="V15" s="61"/>
      <c r="W15" s="61"/>
      <c r="X15" s="61"/>
      <c r="Y15" s="61"/>
      <c r="Z15" s="48"/>
      <c r="AA15" s="48"/>
      <c r="AB15" s="48"/>
      <c r="AC15" s="48"/>
      <c r="AD15" s="48"/>
      <c r="AE15" s="48"/>
      <c r="AF15" s="830"/>
      <c r="AG15" s="843"/>
      <c r="AH15" s="838"/>
      <c r="AI15" s="814"/>
      <c r="AJ15" s="798"/>
    </row>
    <row r="16" spans="1:36" s="118" customFormat="1" ht="24.5" customHeight="1" x14ac:dyDescent="0.35">
      <c r="A16" s="359"/>
      <c r="B16" s="800"/>
      <c r="C16" s="800"/>
      <c r="D16" s="803"/>
      <c r="E16" s="776"/>
      <c r="F16" s="119" t="s">
        <v>6</v>
      </c>
      <c r="G16" s="125"/>
      <c r="H16" s="53"/>
      <c r="I16" s="53"/>
      <c r="J16" s="128"/>
      <c r="K16" s="153"/>
      <c r="L16" s="53"/>
      <c r="M16" s="53"/>
      <c r="N16" s="53"/>
      <c r="O16" s="53"/>
      <c r="P16" s="53"/>
      <c r="Q16" s="128"/>
      <c r="R16" s="144"/>
      <c r="S16" s="125"/>
      <c r="T16" s="184"/>
      <c r="U16" s="821"/>
      <c r="V16" s="822"/>
      <c r="W16" s="822"/>
      <c r="X16" s="822"/>
      <c r="Y16" s="822"/>
      <c r="Z16" s="822"/>
      <c r="AA16" s="822"/>
      <c r="AB16" s="822"/>
      <c r="AC16" s="822"/>
      <c r="AD16" s="822"/>
      <c r="AE16" s="823"/>
      <c r="AF16" s="831"/>
      <c r="AG16" s="844"/>
      <c r="AH16" s="839"/>
      <c r="AI16" s="815"/>
      <c r="AJ16" s="799"/>
    </row>
    <row r="17" spans="1:36" s="118" customFormat="1" x14ac:dyDescent="0.35">
      <c r="A17" s="359"/>
      <c r="B17" s="800" t="str">
        <f>A45</f>
        <v>S.3</v>
      </c>
      <c r="C17" s="800">
        <f>B45</f>
        <v>0</v>
      </c>
      <c r="D17" s="801"/>
      <c r="E17" s="799"/>
      <c r="F17" s="119" t="s">
        <v>186</v>
      </c>
      <c r="G17" s="45"/>
      <c r="H17" s="43"/>
      <c r="I17" s="43"/>
      <c r="J17" s="44"/>
      <c r="K17" s="126"/>
      <c r="L17" s="43"/>
      <c r="M17" s="43"/>
      <c r="N17" s="43"/>
      <c r="O17" s="43"/>
      <c r="P17" s="43"/>
      <c r="Q17" s="44"/>
      <c r="R17" s="142"/>
      <c r="S17" s="187"/>
      <c r="T17" s="186"/>
      <c r="U17" s="447"/>
      <c r="V17" s="447"/>
      <c r="W17" s="448"/>
      <c r="X17" s="447"/>
      <c r="Y17" s="448"/>
      <c r="Z17" s="415"/>
      <c r="AA17" s="415"/>
      <c r="AB17" s="415"/>
      <c r="AC17" s="415"/>
      <c r="AD17" s="43"/>
      <c r="AE17" s="43"/>
      <c r="AF17" s="829"/>
      <c r="AG17" s="45"/>
      <c r="AH17" s="43"/>
      <c r="AI17" s="44"/>
      <c r="AJ17" s="428"/>
    </row>
    <row r="18" spans="1:36" s="118" customFormat="1" ht="29" customHeight="1" x14ac:dyDescent="0.35">
      <c r="A18" s="359"/>
      <c r="B18" s="800"/>
      <c r="C18" s="800"/>
      <c r="D18" s="802"/>
      <c r="E18" s="776"/>
      <c r="F18" s="119" t="s">
        <v>10</v>
      </c>
      <c r="G18" s="42"/>
      <c r="H18" s="48"/>
      <c r="I18" s="48"/>
      <c r="J18" s="107"/>
      <c r="K18" s="61"/>
      <c r="L18" s="48"/>
      <c r="M18" s="48"/>
      <c r="N18" s="48"/>
      <c r="O18" s="48"/>
      <c r="P18" s="48"/>
      <c r="Q18" s="107"/>
      <c r="R18" s="51"/>
      <c r="S18" s="42"/>
      <c r="T18" s="85"/>
      <c r="U18" s="42"/>
      <c r="V18" s="61"/>
      <c r="W18" s="61"/>
      <c r="X18" s="61"/>
      <c r="Y18" s="61"/>
      <c r="Z18" s="48"/>
      <c r="AA18" s="48"/>
      <c r="AB18" s="48"/>
      <c r="AC18" s="48"/>
      <c r="AD18" s="48"/>
      <c r="AE18" s="48"/>
      <c r="AF18" s="830"/>
      <c r="AG18" s="842"/>
      <c r="AH18" s="845"/>
      <c r="AI18" s="840"/>
      <c r="AJ18" s="806"/>
    </row>
    <row r="19" spans="1:36" s="118" customFormat="1" x14ac:dyDescent="0.35">
      <c r="A19" s="359"/>
      <c r="B19" s="800"/>
      <c r="C19" s="800"/>
      <c r="D19" s="802"/>
      <c r="E19" s="776"/>
      <c r="F19" s="119" t="s">
        <v>192</v>
      </c>
      <c r="G19" s="42"/>
      <c r="H19" s="48"/>
      <c r="I19" s="48"/>
      <c r="J19" s="107"/>
      <c r="K19" s="61"/>
      <c r="L19" s="48"/>
      <c r="M19" s="48"/>
      <c r="N19" s="48"/>
      <c r="O19" s="48"/>
      <c r="P19" s="48"/>
      <c r="Q19" s="107"/>
      <c r="R19" s="51"/>
      <c r="S19" s="42"/>
      <c r="T19" s="85"/>
      <c r="U19" s="42"/>
      <c r="V19" s="61"/>
      <c r="W19" s="61"/>
      <c r="X19" s="61"/>
      <c r="Y19" s="61"/>
      <c r="Z19" s="48"/>
      <c r="AA19" s="48"/>
      <c r="AB19" s="48"/>
      <c r="AC19" s="48"/>
      <c r="AD19" s="48"/>
      <c r="AE19" s="48"/>
      <c r="AF19" s="830"/>
      <c r="AG19" s="843"/>
      <c r="AH19" s="846"/>
      <c r="AI19" s="814"/>
      <c r="AJ19" s="798"/>
    </row>
    <row r="20" spans="1:36" s="118" customFormat="1" x14ac:dyDescent="0.35">
      <c r="A20" s="359"/>
      <c r="B20" s="800"/>
      <c r="C20" s="800"/>
      <c r="D20" s="802"/>
      <c r="E20" s="776"/>
      <c r="F20" s="119" t="s">
        <v>194</v>
      </c>
      <c r="G20" s="42"/>
      <c r="H20" s="48"/>
      <c r="I20" s="48"/>
      <c r="J20" s="107"/>
      <c r="K20" s="61"/>
      <c r="L20" s="48"/>
      <c r="M20" s="48"/>
      <c r="N20" s="48"/>
      <c r="O20" s="48"/>
      <c r="P20" s="48"/>
      <c r="Q20" s="107"/>
      <c r="R20" s="51"/>
      <c r="S20" s="42"/>
      <c r="T20" s="85"/>
      <c r="U20" s="42"/>
      <c r="V20" s="61"/>
      <c r="W20" s="61"/>
      <c r="X20" s="61"/>
      <c r="Y20" s="61"/>
      <c r="Z20" s="48"/>
      <c r="AA20" s="48"/>
      <c r="AB20" s="48"/>
      <c r="AC20" s="48"/>
      <c r="AD20" s="48"/>
      <c r="AE20" s="48"/>
      <c r="AF20" s="830"/>
      <c r="AG20" s="843"/>
      <c r="AH20" s="846"/>
      <c r="AI20" s="814"/>
      <c r="AJ20" s="798"/>
    </row>
    <row r="21" spans="1:36" s="118" customFormat="1" ht="14.75" customHeight="1" x14ac:dyDescent="0.35">
      <c r="A21" s="359"/>
      <c r="B21" s="800"/>
      <c r="C21" s="800"/>
      <c r="D21" s="802"/>
      <c r="E21" s="776"/>
      <c r="F21" s="119" t="s">
        <v>196</v>
      </c>
      <c r="G21" s="42"/>
      <c r="H21" s="48"/>
      <c r="I21" s="48"/>
      <c r="J21" s="107"/>
      <c r="K21" s="61"/>
      <c r="L21" s="48"/>
      <c r="M21" s="48"/>
      <c r="N21" s="48"/>
      <c r="O21" s="48"/>
      <c r="P21" s="48"/>
      <c r="Q21" s="107"/>
      <c r="R21" s="51"/>
      <c r="S21" s="42"/>
      <c r="T21" s="85"/>
      <c r="U21" s="42"/>
      <c r="V21" s="61"/>
      <c r="W21" s="61"/>
      <c r="X21" s="61"/>
      <c r="Y21" s="61"/>
      <c r="Z21" s="48"/>
      <c r="AA21" s="48"/>
      <c r="AB21" s="48"/>
      <c r="AC21" s="48"/>
      <c r="AD21" s="48"/>
      <c r="AE21" s="48"/>
      <c r="AF21" s="830"/>
      <c r="AG21" s="843"/>
      <c r="AH21" s="846"/>
      <c r="AI21" s="814"/>
      <c r="AJ21" s="798"/>
    </row>
    <row r="22" spans="1:36" s="118" customFormat="1" x14ac:dyDescent="0.35">
      <c r="A22" s="359"/>
      <c r="B22" s="800"/>
      <c r="C22" s="800"/>
      <c r="D22" s="803"/>
      <c r="E22" s="776"/>
      <c r="F22" s="119" t="s">
        <v>6</v>
      </c>
      <c r="G22" s="125"/>
      <c r="H22" s="53"/>
      <c r="I22" s="53"/>
      <c r="J22" s="128"/>
      <c r="K22" s="153"/>
      <c r="L22" s="53"/>
      <c r="M22" s="53"/>
      <c r="N22" s="53"/>
      <c r="O22" s="53"/>
      <c r="P22" s="53"/>
      <c r="Q22" s="128"/>
      <c r="R22" s="144"/>
      <c r="S22" s="125"/>
      <c r="T22" s="184"/>
      <c r="U22" s="821"/>
      <c r="V22" s="822"/>
      <c r="W22" s="822"/>
      <c r="X22" s="822"/>
      <c r="Y22" s="822"/>
      <c r="Z22" s="822"/>
      <c r="AA22" s="822"/>
      <c r="AB22" s="822"/>
      <c r="AC22" s="822"/>
      <c r="AD22" s="822"/>
      <c r="AE22" s="823"/>
      <c r="AF22" s="831"/>
      <c r="AG22" s="844"/>
      <c r="AH22" s="847"/>
      <c r="AI22" s="815"/>
      <c r="AJ22" s="799"/>
    </row>
    <row r="23" spans="1:36" s="118" customFormat="1" x14ac:dyDescent="0.35">
      <c r="A23" s="359"/>
      <c r="B23" s="800" t="str">
        <f>A46</f>
        <v>S.4</v>
      </c>
      <c r="C23" s="800">
        <f>B46</f>
        <v>0</v>
      </c>
      <c r="D23" s="801"/>
      <c r="E23" s="776"/>
      <c r="F23" s="119" t="s">
        <v>186</v>
      </c>
      <c r="G23" s="45"/>
      <c r="H23" s="43"/>
      <c r="I23" s="43"/>
      <c r="J23" s="44"/>
      <c r="K23" s="126"/>
      <c r="L23" s="43"/>
      <c r="M23" s="43"/>
      <c r="N23" s="43"/>
      <c r="O23" s="43"/>
      <c r="P23" s="43"/>
      <c r="Q23" s="44"/>
      <c r="R23" s="142"/>
      <c r="S23" s="187"/>
      <c r="T23" s="186"/>
      <c r="U23" s="447"/>
      <c r="V23" s="126"/>
      <c r="W23" s="448"/>
      <c r="X23" s="448"/>
      <c r="Y23" s="448"/>
      <c r="Z23" s="415"/>
      <c r="AA23" s="415"/>
      <c r="AB23" s="415"/>
      <c r="AC23" s="415"/>
      <c r="AD23" s="43"/>
      <c r="AE23" s="43"/>
      <c r="AF23" s="829"/>
      <c r="AG23" s="45"/>
      <c r="AH23" s="185"/>
      <c r="AI23" s="44"/>
      <c r="AJ23" s="428"/>
    </row>
    <row r="24" spans="1:36" s="118" customFormat="1" ht="43.5" customHeight="1" x14ac:dyDescent="0.35">
      <c r="A24" s="359"/>
      <c r="B24" s="800"/>
      <c r="C24" s="800"/>
      <c r="D24" s="802"/>
      <c r="E24" s="776"/>
      <c r="F24" s="119" t="s">
        <v>10</v>
      </c>
      <c r="G24" s="42"/>
      <c r="H24" s="48"/>
      <c r="I24" s="48"/>
      <c r="J24" s="107"/>
      <c r="K24" s="61"/>
      <c r="L24" s="48"/>
      <c r="M24" s="48"/>
      <c r="N24" s="48"/>
      <c r="O24" s="48"/>
      <c r="P24" s="48"/>
      <c r="Q24" s="107"/>
      <c r="R24" s="51"/>
      <c r="S24" s="42"/>
      <c r="T24" s="85"/>
      <c r="U24" s="42"/>
      <c r="V24" s="61"/>
      <c r="W24" s="61"/>
      <c r="X24" s="61"/>
      <c r="Y24" s="61"/>
      <c r="Z24" s="48"/>
      <c r="AA24" s="48"/>
      <c r="AB24" s="48"/>
      <c r="AC24" s="48"/>
      <c r="AD24" s="48"/>
      <c r="AE24" s="48"/>
      <c r="AF24" s="830"/>
      <c r="AG24" s="842"/>
      <c r="AH24" s="845"/>
      <c r="AI24" s="840"/>
      <c r="AJ24" s="806"/>
    </row>
    <row r="25" spans="1:36" s="118" customFormat="1" x14ac:dyDescent="0.35">
      <c r="A25" s="359"/>
      <c r="B25" s="800"/>
      <c r="C25" s="800"/>
      <c r="D25" s="802"/>
      <c r="E25" s="776"/>
      <c r="F25" s="119" t="s">
        <v>192</v>
      </c>
      <c r="G25" s="42"/>
      <c r="H25" s="48"/>
      <c r="I25" s="48"/>
      <c r="J25" s="107"/>
      <c r="K25" s="61"/>
      <c r="L25" s="48"/>
      <c r="M25" s="48"/>
      <c r="N25" s="48"/>
      <c r="O25" s="48"/>
      <c r="P25" s="48"/>
      <c r="Q25" s="107"/>
      <c r="R25" s="51"/>
      <c r="S25" s="42"/>
      <c r="T25" s="85"/>
      <c r="U25" s="42"/>
      <c r="V25" s="61"/>
      <c r="W25" s="61"/>
      <c r="X25" s="61"/>
      <c r="Y25" s="61"/>
      <c r="Z25" s="48"/>
      <c r="AA25" s="48"/>
      <c r="AB25" s="48"/>
      <c r="AC25" s="48"/>
      <c r="AD25" s="48"/>
      <c r="AE25" s="48"/>
      <c r="AF25" s="830"/>
      <c r="AG25" s="843"/>
      <c r="AH25" s="846"/>
      <c r="AI25" s="814"/>
      <c r="AJ25" s="798"/>
    </row>
    <row r="26" spans="1:36" s="118" customFormat="1" x14ac:dyDescent="0.35">
      <c r="A26" s="359"/>
      <c r="B26" s="800"/>
      <c r="C26" s="800"/>
      <c r="D26" s="802"/>
      <c r="E26" s="776"/>
      <c r="F26" s="119" t="s">
        <v>194</v>
      </c>
      <c r="G26" s="42"/>
      <c r="H26" s="48"/>
      <c r="I26" s="48"/>
      <c r="J26" s="107"/>
      <c r="K26" s="61"/>
      <c r="L26" s="48"/>
      <c r="M26" s="48"/>
      <c r="N26" s="48"/>
      <c r="O26" s="48"/>
      <c r="P26" s="48"/>
      <c r="Q26" s="107"/>
      <c r="R26" s="51"/>
      <c r="S26" s="42"/>
      <c r="T26" s="85"/>
      <c r="U26" s="42"/>
      <c r="V26" s="61"/>
      <c r="W26" s="61"/>
      <c r="X26" s="61"/>
      <c r="Y26" s="61"/>
      <c r="Z26" s="48"/>
      <c r="AA26" s="48"/>
      <c r="AB26" s="48"/>
      <c r="AC26" s="48"/>
      <c r="AD26" s="48"/>
      <c r="AE26" s="48"/>
      <c r="AF26" s="830"/>
      <c r="AG26" s="843"/>
      <c r="AH26" s="846"/>
      <c r="AI26" s="814"/>
      <c r="AJ26" s="798"/>
    </row>
    <row r="27" spans="1:36" s="118" customFormat="1" x14ac:dyDescent="0.35">
      <c r="A27" s="359"/>
      <c r="B27" s="800"/>
      <c r="C27" s="800"/>
      <c r="D27" s="802"/>
      <c r="E27" s="776"/>
      <c r="F27" s="119" t="s">
        <v>196</v>
      </c>
      <c r="G27" s="42"/>
      <c r="H27" s="48"/>
      <c r="I27" s="48"/>
      <c r="J27" s="107"/>
      <c r="K27" s="61"/>
      <c r="L27" s="48"/>
      <c r="M27" s="48"/>
      <c r="N27" s="48"/>
      <c r="O27" s="48"/>
      <c r="P27" s="48"/>
      <c r="Q27" s="107"/>
      <c r="R27" s="51"/>
      <c r="S27" s="42"/>
      <c r="T27" s="85"/>
      <c r="U27" s="42"/>
      <c r="V27" s="61"/>
      <c r="W27" s="61"/>
      <c r="X27" s="61"/>
      <c r="Y27" s="61"/>
      <c r="Z27" s="48"/>
      <c r="AA27" s="48"/>
      <c r="AB27" s="48"/>
      <c r="AC27" s="48"/>
      <c r="AD27" s="48"/>
      <c r="AE27" s="48"/>
      <c r="AF27" s="830"/>
      <c r="AG27" s="843"/>
      <c r="AH27" s="846"/>
      <c r="AI27" s="814"/>
      <c r="AJ27" s="798"/>
    </row>
    <row r="28" spans="1:36" s="118" customFormat="1" x14ac:dyDescent="0.35">
      <c r="A28" s="359"/>
      <c r="B28" s="800"/>
      <c r="C28" s="800"/>
      <c r="D28" s="803"/>
      <c r="E28" s="776"/>
      <c r="F28" s="119" t="s">
        <v>6</v>
      </c>
      <c r="G28" s="125"/>
      <c r="H28" s="53"/>
      <c r="I28" s="53"/>
      <c r="J28" s="128"/>
      <c r="K28" s="153"/>
      <c r="L28" s="53"/>
      <c r="M28" s="53"/>
      <c r="N28" s="53"/>
      <c r="O28" s="53"/>
      <c r="P28" s="53"/>
      <c r="Q28" s="128"/>
      <c r="R28" s="144"/>
      <c r="S28" s="125"/>
      <c r="T28" s="184"/>
      <c r="U28" s="821"/>
      <c r="V28" s="822"/>
      <c r="W28" s="822"/>
      <c r="X28" s="822"/>
      <c r="Y28" s="822"/>
      <c r="Z28" s="822"/>
      <c r="AA28" s="822"/>
      <c r="AB28" s="822"/>
      <c r="AC28" s="822"/>
      <c r="AD28" s="822"/>
      <c r="AE28" s="823"/>
      <c r="AF28" s="831"/>
      <c r="AG28" s="844"/>
      <c r="AH28" s="847"/>
      <c r="AI28" s="815"/>
      <c r="AJ28" s="799"/>
    </row>
    <row r="29" spans="1:36" s="118" customFormat="1" ht="14.75" customHeight="1" x14ac:dyDescent="0.35">
      <c r="A29" s="359"/>
      <c r="B29" s="800" t="str">
        <f>A47</f>
        <v>S.5</v>
      </c>
      <c r="C29" s="800">
        <f>B47</f>
        <v>0</v>
      </c>
      <c r="D29" s="801"/>
      <c r="E29" s="776"/>
      <c r="F29" s="119" t="s">
        <v>186</v>
      </c>
      <c r="G29" s="45"/>
      <c r="H29" s="43"/>
      <c r="I29" s="43"/>
      <c r="J29" s="44"/>
      <c r="K29" s="126"/>
      <c r="L29" s="43"/>
      <c r="M29" s="43"/>
      <c r="N29" s="43"/>
      <c r="O29" s="43"/>
      <c r="P29" s="43"/>
      <c r="Q29" s="44"/>
      <c r="R29" s="142"/>
      <c r="S29" s="187"/>
      <c r="T29" s="186"/>
      <c r="U29" s="447"/>
      <c r="V29" s="126"/>
      <c r="W29" s="448"/>
      <c r="X29" s="448"/>
      <c r="Y29" s="448"/>
      <c r="Z29" s="415"/>
      <c r="AA29" s="415"/>
      <c r="AB29" s="415"/>
      <c r="AC29" s="415"/>
      <c r="AD29" s="43"/>
      <c r="AE29" s="43"/>
      <c r="AF29" s="829"/>
      <c r="AG29" s="45"/>
      <c r="AH29" s="185"/>
      <c r="AI29" s="44"/>
      <c r="AJ29" s="428"/>
    </row>
    <row r="30" spans="1:36" s="118" customFormat="1" x14ac:dyDescent="0.35">
      <c r="A30" s="359"/>
      <c r="B30" s="800"/>
      <c r="C30" s="800"/>
      <c r="D30" s="802"/>
      <c r="E30" s="776"/>
      <c r="F30" s="119" t="s">
        <v>10</v>
      </c>
      <c r="G30" s="42"/>
      <c r="H30" s="48"/>
      <c r="I30" s="48"/>
      <c r="J30" s="107"/>
      <c r="K30" s="61"/>
      <c r="L30" s="48"/>
      <c r="M30" s="48"/>
      <c r="N30" s="48"/>
      <c r="O30" s="48"/>
      <c r="P30" s="48"/>
      <c r="Q30" s="107"/>
      <c r="R30" s="51"/>
      <c r="S30" s="42"/>
      <c r="T30" s="85"/>
      <c r="U30" s="42"/>
      <c r="V30" s="61"/>
      <c r="W30" s="61"/>
      <c r="X30" s="61"/>
      <c r="Y30" s="61"/>
      <c r="Z30" s="48"/>
      <c r="AA30" s="48"/>
      <c r="AB30" s="48"/>
      <c r="AC30" s="48"/>
      <c r="AD30" s="48"/>
      <c r="AE30" s="48"/>
      <c r="AF30" s="830"/>
      <c r="AG30" s="842"/>
      <c r="AH30" s="845"/>
      <c r="AI30" s="840"/>
      <c r="AJ30" s="806"/>
    </row>
    <row r="31" spans="1:36" s="118" customFormat="1" x14ac:dyDescent="0.35">
      <c r="A31" s="359"/>
      <c r="B31" s="800"/>
      <c r="C31" s="800"/>
      <c r="D31" s="802"/>
      <c r="E31" s="776"/>
      <c r="F31" s="119" t="s">
        <v>192</v>
      </c>
      <c r="G31" s="42"/>
      <c r="H31" s="48"/>
      <c r="I31" s="48"/>
      <c r="J31" s="107"/>
      <c r="K31" s="61"/>
      <c r="L31" s="48"/>
      <c r="M31" s="48"/>
      <c r="N31" s="48"/>
      <c r="O31" s="48"/>
      <c r="P31" s="48"/>
      <c r="Q31" s="107"/>
      <c r="R31" s="51"/>
      <c r="S31" s="42"/>
      <c r="T31" s="85"/>
      <c r="U31" s="42"/>
      <c r="V31" s="61"/>
      <c r="W31" s="61"/>
      <c r="X31" s="61"/>
      <c r="Y31" s="61"/>
      <c r="Z31" s="48"/>
      <c r="AA31" s="48"/>
      <c r="AB31" s="48"/>
      <c r="AC31" s="48"/>
      <c r="AD31" s="48"/>
      <c r="AE31" s="48"/>
      <c r="AF31" s="830"/>
      <c r="AG31" s="843"/>
      <c r="AH31" s="846"/>
      <c r="AI31" s="814"/>
      <c r="AJ31" s="798"/>
    </row>
    <row r="32" spans="1:36" s="118" customFormat="1" x14ac:dyDescent="0.35">
      <c r="A32" s="359"/>
      <c r="B32" s="800"/>
      <c r="C32" s="800"/>
      <c r="D32" s="802"/>
      <c r="E32" s="776"/>
      <c r="F32" s="119" t="s">
        <v>194</v>
      </c>
      <c r="G32" s="42"/>
      <c r="H32" s="48"/>
      <c r="I32" s="48"/>
      <c r="J32" s="107"/>
      <c r="K32" s="61"/>
      <c r="L32" s="48"/>
      <c r="M32" s="48"/>
      <c r="N32" s="48"/>
      <c r="O32" s="48"/>
      <c r="P32" s="48"/>
      <c r="Q32" s="107"/>
      <c r="R32" s="51"/>
      <c r="S32" s="42"/>
      <c r="T32" s="85"/>
      <c r="U32" s="42"/>
      <c r="V32" s="61"/>
      <c r="W32" s="61"/>
      <c r="X32" s="61"/>
      <c r="Y32" s="61"/>
      <c r="Z32" s="48"/>
      <c r="AA32" s="48"/>
      <c r="AB32" s="48"/>
      <c r="AC32" s="48"/>
      <c r="AD32" s="48"/>
      <c r="AE32" s="48"/>
      <c r="AF32" s="830"/>
      <c r="AG32" s="843"/>
      <c r="AH32" s="846"/>
      <c r="AI32" s="814"/>
      <c r="AJ32" s="798"/>
    </row>
    <row r="33" spans="1:36" s="118" customFormat="1" x14ac:dyDescent="0.35">
      <c r="A33" s="359"/>
      <c r="B33" s="800"/>
      <c r="C33" s="800"/>
      <c r="D33" s="802"/>
      <c r="E33" s="776"/>
      <c r="F33" s="119" t="s">
        <v>196</v>
      </c>
      <c r="G33" s="42"/>
      <c r="H33" s="48"/>
      <c r="I33" s="48"/>
      <c r="J33" s="107"/>
      <c r="K33" s="61"/>
      <c r="L33" s="48"/>
      <c r="M33" s="48"/>
      <c r="N33" s="48"/>
      <c r="O33" s="48"/>
      <c r="P33" s="48"/>
      <c r="Q33" s="107"/>
      <c r="R33" s="51"/>
      <c r="S33" s="42"/>
      <c r="T33" s="85"/>
      <c r="U33" s="42"/>
      <c r="V33" s="61"/>
      <c r="W33" s="61"/>
      <c r="X33" s="61"/>
      <c r="Y33" s="61"/>
      <c r="Z33" s="48"/>
      <c r="AA33" s="48"/>
      <c r="AB33" s="48"/>
      <c r="AC33" s="48"/>
      <c r="AD33" s="48"/>
      <c r="AE33" s="48"/>
      <c r="AF33" s="830"/>
      <c r="AG33" s="843"/>
      <c r="AH33" s="846"/>
      <c r="AI33" s="814"/>
      <c r="AJ33" s="798"/>
    </row>
    <row r="34" spans="1:36" s="118" customFormat="1" x14ac:dyDescent="0.35">
      <c r="A34" s="359"/>
      <c r="B34" s="800"/>
      <c r="C34" s="800"/>
      <c r="D34" s="803"/>
      <c r="E34" s="776"/>
      <c r="F34" s="119" t="s">
        <v>6</v>
      </c>
      <c r="G34" s="125"/>
      <c r="H34" s="53"/>
      <c r="I34" s="53"/>
      <c r="J34" s="128"/>
      <c r="K34" s="153"/>
      <c r="L34" s="53"/>
      <c r="M34" s="53"/>
      <c r="N34" s="53"/>
      <c r="O34" s="53"/>
      <c r="P34" s="53"/>
      <c r="Q34" s="128"/>
      <c r="R34" s="144"/>
      <c r="S34" s="125"/>
      <c r="T34" s="184"/>
      <c r="U34" s="821"/>
      <c r="V34" s="822"/>
      <c r="W34" s="822"/>
      <c r="X34" s="822"/>
      <c r="Y34" s="822"/>
      <c r="Z34" s="822"/>
      <c r="AA34" s="822"/>
      <c r="AB34" s="822"/>
      <c r="AC34" s="822"/>
      <c r="AD34" s="822"/>
      <c r="AE34" s="823"/>
      <c r="AF34" s="831"/>
      <c r="AG34" s="844"/>
      <c r="AH34" s="847"/>
      <c r="AI34" s="815"/>
      <c r="AJ34" s="799"/>
    </row>
    <row r="35" spans="1:36" s="118" customFormat="1" ht="26.5" customHeight="1" x14ac:dyDescent="0.35">
      <c r="A35" s="433"/>
      <c r="B35" s="359"/>
      <c r="C35" s="775" t="s">
        <v>202</v>
      </c>
      <c r="D35" s="775"/>
      <c r="E35" s="775"/>
      <c r="F35" s="775"/>
      <c r="G35" s="857">
        <v>2</v>
      </c>
      <c r="H35" s="858"/>
      <c r="I35" s="858"/>
      <c r="J35" s="859"/>
      <c r="K35" s="857">
        <v>2</v>
      </c>
      <c r="L35" s="858"/>
      <c r="M35" s="858"/>
      <c r="N35" s="858"/>
      <c r="O35" s="858"/>
      <c r="P35" s="858"/>
      <c r="Q35" s="859"/>
      <c r="R35" s="391">
        <v>1</v>
      </c>
      <c r="S35" s="857">
        <v>1</v>
      </c>
      <c r="T35" s="859"/>
      <c r="U35" s="488"/>
      <c r="V35" s="231"/>
      <c r="W35" s="231"/>
      <c r="X35" s="231"/>
      <c r="Y35" s="231"/>
      <c r="Z35" s="231"/>
      <c r="AA35" s="231"/>
      <c r="AB35" s="231"/>
      <c r="AC35" s="231"/>
      <c r="AD35" s="231"/>
      <c r="AE35" s="231"/>
      <c r="AF35" s="231"/>
      <c r="AG35" s="215"/>
      <c r="AH35" s="286"/>
      <c r="AI35" s="215"/>
      <c r="AJ35" s="215"/>
    </row>
    <row r="36" spans="1:36" s="118" customFormat="1" ht="56.75" customHeight="1" x14ac:dyDescent="0.35">
      <c r="A36" s="247"/>
      <c r="B36" s="437"/>
      <c r="C36" s="781" t="s">
        <v>203</v>
      </c>
      <c r="D36" s="781"/>
      <c r="E36" s="781"/>
      <c r="F36" s="781"/>
      <c r="G36" s="955" t="s">
        <v>204</v>
      </c>
      <c r="H36" s="870"/>
      <c r="I36" s="870"/>
      <c r="J36" s="871"/>
      <c r="K36" s="931" t="s">
        <v>204</v>
      </c>
      <c r="L36" s="776"/>
      <c r="M36" s="776"/>
      <c r="N36" s="776"/>
      <c r="O36" s="776"/>
      <c r="P36" s="776"/>
      <c r="Q36" s="776"/>
      <c r="R36" s="599" t="s">
        <v>204</v>
      </c>
      <c r="S36" s="957" t="s">
        <v>204</v>
      </c>
      <c r="T36" s="871"/>
      <c r="U36" s="359"/>
      <c r="V36" s="247"/>
      <c r="W36" s="247"/>
      <c r="X36" s="247"/>
      <c r="Y36" s="247"/>
      <c r="Z36" s="247"/>
      <c r="AA36" s="247"/>
      <c r="AB36" s="247"/>
      <c r="AC36" s="247"/>
      <c r="AD36" s="247"/>
      <c r="AE36" s="247"/>
      <c r="AF36" s="247"/>
      <c r="AG36" s="262"/>
      <c r="AH36" s="290"/>
      <c r="AI36" s="171"/>
      <c r="AJ36" s="171"/>
    </row>
    <row r="37" spans="1:36" s="118" customFormat="1" ht="35" customHeight="1" x14ac:dyDescent="0.35">
      <c r="A37" s="247"/>
      <c r="B37" s="437"/>
      <c r="C37" s="988" t="s">
        <v>9</v>
      </c>
      <c r="D37" s="988"/>
      <c r="E37" s="988"/>
      <c r="F37" s="392">
        <v>3</v>
      </c>
      <c r="G37" s="416"/>
      <c r="H37" s="359"/>
      <c r="I37" s="359"/>
      <c r="J37" s="359"/>
      <c r="K37" s="359"/>
      <c r="L37" s="359"/>
      <c r="M37" s="359"/>
      <c r="N37" s="359"/>
      <c r="O37" s="359"/>
      <c r="P37" s="359"/>
      <c r="Q37" s="359"/>
      <c r="R37" s="359"/>
      <c r="S37" s="359"/>
      <c r="T37" s="359"/>
      <c r="U37" s="359"/>
      <c r="V37" s="433"/>
      <c r="W37" s="433"/>
      <c r="X37" s="433"/>
      <c r="Y37" s="433"/>
      <c r="Z37" s="433"/>
      <c r="AA37" s="433"/>
      <c r="AB37" s="433"/>
      <c r="AC37" s="433"/>
      <c r="AD37" s="433"/>
      <c r="AE37" s="433"/>
      <c r="AF37" s="433"/>
      <c r="AG37" s="228"/>
      <c r="AH37" s="290"/>
      <c r="AI37" s="171"/>
      <c r="AJ37" s="171"/>
    </row>
    <row r="38" spans="1:36" s="118" customFormat="1" ht="43.5" customHeight="1" x14ac:dyDescent="0.35">
      <c r="A38" s="359"/>
      <c r="B38" s="470"/>
      <c r="C38" s="931" t="s">
        <v>657</v>
      </c>
      <c r="D38" s="776"/>
      <c r="E38" s="776"/>
      <c r="F38" s="776"/>
      <c r="G38" s="489"/>
      <c r="H38" s="489"/>
      <c r="I38" s="489"/>
      <c r="J38" s="489"/>
      <c r="K38" s="489"/>
      <c r="L38" s="489"/>
      <c r="M38" s="489"/>
      <c r="N38" s="489"/>
      <c r="O38" s="489"/>
      <c r="P38" s="489"/>
      <c r="Q38" s="489"/>
      <c r="R38" s="489"/>
      <c r="S38" s="489"/>
      <c r="T38" s="489"/>
      <c r="U38" s="489"/>
      <c r="V38" s="489"/>
      <c r="W38" s="489"/>
      <c r="X38" s="489"/>
      <c r="Y38" s="489"/>
      <c r="Z38" s="489"/>
      <c r="AA38" s="489"/>
      <c r="AB38" s="489"/>
      <c r="AC38" s="489"/>
      <c r="AD38" s="489"/>
      <c r="AE38" s="489"/>
      <c r="AF38" s="489"/>
      <c r="AG38" s="247"/>
      <c r="AH38" s="304"/>
      <c r="AI38" s="359"/>
      <c r="AJ38" s="359"/>
    </row>
    <row r="39" spans="1:36" s="118" customFormat="1" ht="35" customHeight="1" x14ac:dyDescent="0.35">
      <c r="A39" s="360"/>
      <c r="B39" s="360"/>
      <c r="C39" s="360"/>
      <c r="D39" s="360"/>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row>
    <row r="40" spans="1:36" s="118" customFormat="1" x14ac:dyDescent="0.35">
      <c r="A40" s="360"/>
      <c r="B40" s="360"/>
      <c r="C40" s="360"/>
      <c r="D40" s="360"/>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row>
    <row r="41" spans="1:36" s="118" customFormat="1" ht="14.75" customHeight="1" x14ac:dyDescent="0.35">
      <c r="A41" s="781" t="s">
        <v>207</v>
      </c>
      <c r="B41" s="781"/>
      <c r="C41" s="781"/>
      <c r="D41" s="781"/>
      <c r="E41" s="781"/>
      <c r="F41" s="49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row>
    <row r="42" spans="1:36" s="118" customFormat="1" ht="29" x14ac:dyDescent="0.35">
      <c r="A42" s="387" t="s">
        <v>208</v>
      </c>
      <c r="B42" s="387" t="s">
        <v>209</v>
      </c>
      <c r="C42" s="387" t="s">
        <v>210</v>
      </c>
      <c r="D42" s="387" t="s">
        <v>59</v>
      </c>
      <c r="E42" s="387" t="s">
        <v>211</v>
      </c>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row>
    <row r="43" spans="1:36" s="118" customFormat="1" ht="87" x14ac:dyDescent="0.35">
      <c r="A43" s="19" t="s">
        <v>212</v>
      </c>
      <c r="B43" s="1" t="s">
        <v>658</v>
      </c>
      <c r="C43" s="1" t="s">
        <v>659</v>
      </c>
      <c r="D43" s="119">
        <v>2021</v>
      </c>
      <c r="E43" s="123" t="s">
        <v>211</v>
      </c>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row>
    <row r="44" spans="1:36" s="118" customFormat="1" x14ac:dyDescent="0.35">
      <c r="A44" s="19" t="s">
        <v>215</v>
      </c>
      <c r="B44" s="424"/>
      <c r="C44" s="424"/>
      <c r="D44" s="327"/>
      <c r="E44" s="327"/>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0"/>
      <c r="AH44" s="360"/>
      <c r="AI44" s="360"/>
      <c r="AJ44" s="360"/>
    </row>
    <row r="45" spans="1:36" s="118" customFormat="1" x14ac:dyDescent="0.35">
      <c r="A45" s="19" t="s">
        <v>280</v>
      </c>
      <c r="B45" s="1"/>
      <c r="C45" s="1"/>
      <c r="D45" s="119"/>
      <c r="E45" s="123"/>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row>
    <row r="46" spans="1:36" s="118" customFormat="1" x14ac:dyDescent="0.35">
      <c r="A46" s="19" t="s">
        <v>283</v>
      </c>
      <c r="B46" s="1"/>
      <c r="C46" s="1"/>
      <c r="D46" s="119"/>
      <c r="E46" s="123"/>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row>
    <row r="47" spans="1:36" s="118" customFormat="1" x14ac:dyDescent="0.35">
      <c r="A47" s="19" t="s">
        <v>284</v>
      </c>
      <c r="B47" s="1"/>
      <c r="C47" s="1"/>
      <c r="D47" s="119"/>
      <c r="E47" s="123"/>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row>
    <row r="48" spans="1:36" x14ac:dyDescent="0.35">
      <c r="A48" s="359"/>
      <c r="B48" s="359"/>
      <c r="C48" s="359"/>
      <c r="D48" s="359"/>
      <c r="E48" s="359"/>
      <c r="F48" s="359"/>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row>
    <row r="49" spans="1:36" x14ac:dyDescent="0.35">
      <c r="A49" s="359"/>
      <c r="B49" s="359"/>
      <c r="C49" s="359"/>
      <c r="D49" s="359"/>
      <c r="E49" s="359"/>
      <c r="F49" s="359"/>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row>
    <row r="50" spans="1:36" x14ac:dyDescent="0.35">
      <c r="A50" s="816" t="s">
        <v>244</v>
      </c>
      <c r="B50" s="816"/>
      <c r="C50" s="816"/>
      <c r="D50" s="359"/>
      <c r="E50" s="359"/>
      <c r="F50" s="359"/>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row>
    <row r="51" spans="1:36" x14ac:dyDescent="0.35">
      <c r="A51" s="353" t="s">
        <v>244</v>
      </c>
      <c r="B51" s="353" t="s">
        <v>209</v>
      </c>
      <c r="C51" s="353" t="s">
        <v>211</v>
      </c>
      <c r="D51" s="359"/>
      <c r="E51" s="359"/>
      <c r="F51" s="359"/>
      <c r="G51" s="360"/>
      <c r="H51" s="360"/>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c r="AF51" s="360"/>
      <c r="AG51" s="360"/>
      <c r="AH51" s="360"/>
      <c r="AI51" s="360"/>
      <c r="AJ51" s="360"/>
    </row>
    <row r="52" spans="1:36" x14ac:dyDescent="0.35">
      <c r="A52" s="19" t="s">
        <v>245</v>
      </c>
      <c r="B52" s="1"/>
      <c r="C52" s="123"/>
      <c r="D52" s="359"/>
      <c r="E52" s="359"/>
      <c r="F52" s="359"/>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row>
    <row r="53" spans="1:36" x14ac:dyDescent="0.35">
      <c r="A53" s="19"/>
      <c r="B53" s="1"/>
      <c r="C53" s="429"/>
      <c r="D53" s="359"/>
      <c r="E53" s="359"/>
      <c r="F53" s="359"/>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row>
    <row r="54" spans="1:36" x14ac:dyDescent="0.35">
      <c r="A54" s="19"/>
      <c r="B54" s="1"/>
      <c r="C54" s="429"/>
      <c r="D54" s="359"/>
      <c r="E54" s="359"/>
      <c r="F54" s="359"/>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row>
    <row r="55" spans="1:36" x14ac:dyDescent="0.35">
      <c r="A55" s="19"/>
      <c r="B55" s="1"/>
      <c r="C55" s="429"/>
      <c r="D55" s="359"/>
      <c r="E55" s="359"/>
      <c r="F55" s="359"/>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60"/>
      <c r="AE55" s="360"/>
      <c r="AF55" s="360"/>
      <c r="AG55" s="360"/>
      <c r="AH55" s="360"/>
      <c r="AI55" s="360"/>
      <c r="AJ55" s="360"/>
    </row>
    <row r="56" spans="1:36" x14ac:dyDescent="0.35">
      <c r="A56" s="359"/>
      <c r="B56" s="359"/>
      <c r="C56" s="359"/>
      <c r="D56" s="359"/>
      <c r="E56" s="359"/>
      <c r="F56" s="359"/>
    </row>
    <row r="57" spans="1:36" x14ac:dyDescent="0.35">
      <c r="A57" s="196"/>
      <c r="B57" s="196"/>
      <c r="C57" s="196"/>
      <c r="D57" s="196"/>
      <c r="E57" s="196"/>
      <c r="F57" s="196"/>
    </row>
    <row r="58" spans="1:36" x14ac:dyDescent="0.35">
      <c r="A58" s="196"/>
      <c r="B58" s="196"/>
      <c r="C58" s="196"/>
      <c r="D58" s="196"/>
      <c r="E58" s="196"/>
      <c r="F58" s="196"/>
    </row>
    <row r="59" spans="1:36" x14ac:dyDescent="0.35">
      <c r="A59" s="196"/>
      <c r="B59" s="196"/>
      <c r="C59" s="196"/>
      <c r="D59" s="196"/>
      <c r="E59" s="196"/>
      <c r="F59" s="196"/>
    </row>
    <row r="60" spans="1:36" x14ac:dyDescent="0.35">
      <c r="A60" s="196"/>
      <c r="B60" s="196"/>
      <c r="C60" s="196"/>
      <c r="D60" s="196"/>
      <c r="E60" s="196"/>
      <c r="F60" s="196"/>
    </row>
    <row r="61" spans="1:36" x14ac:dyDescent="0.35">
      <c r="A61" s="196"/>
      <c r="B61" s="196"/>
      <c r="C61" s="196"/>
      <c r="D61" s="196"/>
      <c r="E61" s="196"/>
      <c r="F61" s="196"/>
    </row>
    <row r="62" spans="1:36" x14ac:dyDescent="0.35">
      <c r="A62" s="196"/>
      <c r="B62" s="196"/>
      <c r="C62" s="196"/>
      <c r="D62" s="196"/>
      <c r="E62" s="196"/>
      <c r="F62" s="196"/>
    </row>
    <row r="63" spans="1:36" x14ac:dyDescent="0.35">
      <c r="A63" s="196"/>
      <c r="B63" s="196"/>
      <c r="C63" s="196"/>
      <c r="D63" s="196"/>
      <c r="E63" s="196"/>
      <c r="F63" s="196"/>
    </row>
    <row r="64" spans="1:36" x14ac:dyDescent="0.35">
      <c r="A64" s="196"/>
      <c r="B64" s="196"/>
      <c r="C64" s="196"/>
      <c r="D64" s="196"/>
      <c r="E64" s="196"/>
      <c r="F64" s="196"/>
    </row>
    <row r="65" spans="1:6" x14ac:dyDescent="0.35">
      <c r="A65" s="196"/>
      <c r="B65" s="196"/>
      <c r="C65" s="196"/>
      <c r="D65" s="196"/>
      <c r="E65" s="196"/>
      <c r="F65" s="196"/>
    </row>
    <row r="66" spans="1:6" x14ac:dyDescent="0.35">
      <c r="A66" s="196"/>
      <c r="B66" s="196"/>
      <c r="C66" s="196"/>
      <c r="D66" s="196"/>
      <c r="E66" s="196"/>
      <c r="F66" s="196"/>
    </row>
    <row r="67" spans="1:6" x14ac:dyDescent="0.35">
      <c r="A67" s="196"/>
      <c r="B67" s="196"/>
      <c r="C67" s="196"/>
      <c r="D67" s="196"/>
      <c r="E67" s="196"/>
      <c r="F67" s="196"/>
    </row>
    <row r="68" spans="1:6" x14ac:dyDescent="0.35">
      <c r="A68" s="196"/>
      <c r="B68" s="196"/>
      <c r="C68" s="196"/>
      <c r="D68" s="196"/>
      <c r="E68" s="196"/>
      <c r="F68" s="196"/>
    </row>
    <row r="69" spans="1:6" x14ac:dyDescent="0.35">
      <c r="A69" s="196"/>
      <c r="B69" s="196"/>
      <c r="C69" s="196"/>
      <c r="D69" s="196"/>
      <c r="E69" s="196"/>
      <c r="F69" s="196"/>
    </row>
    <row r="70" spans="1:6" x14ac:dyDescent="0.35">
      <c r="A70" s="196"/>
      <c r="B70" s="196"/>
      <c r="C70" s="196"/>
      <c r="D70" s="196"/>
      <c r="E70" s="196"/>
      <c r="F70" s="196"/>
    </row>
    <row r="71" spans="1:6" x14ac:dyDescent="0.35">
      <c r="A71" s="196"/>
      <c r="B71" s="196"/>
      <c r="C71" s="196"/>
      <c r="D71" s="196"/>
      <c r="E71" s="196"/>
      <c r="F71" s="196"/>
    </row>
    <row r="72" spans="1:6" x14ac:dyDescent="0.35">
      <c r="A72" s="196"/>
      <c r="B72" s="196"/>
      <c r="C72" s="196"/>
      <c r="D72" s="196"/>
      <c r="E72" s="196"/>
      <c r="F72" s="196"/>
    </row>
    <row r="73" spans="1:6" x14ac:dyDescent="0.35">
      <c r="A73" s="196"/>
      <c r="B73" s="196"/>
      <c r="C73" s="196"/>
      <c r="D73" s="196"/>
      <c r="E73" s="196"/>
      <c r="F73" s="196"/>
    </row>
    <row r="74" spans="1:6" x14ac:dyDescent="0.35">
      <c r="A74" s="196"/>
      <c r="B74" s="196"/>
      <c r="C74" s="196"/>
      <c r="D74" s="196"/>
      <c r="E74" s="196"/>
      <c r="F74" s="196"/>
    </row>
    <row r="75" spans="1:6" x14ac:dyDescent="0.35">
      <c r="A75" s="196"/>
      <c r="B75" s="196"/>
      <c r="C75" s="196"/>
      <c r="D75" s="196"/>
      <c r="E75" s="196"/>
      <c r="F75" s="196"/>
    </row>
    <row r="76" spans="1:6" x14ac:dyDescent="0.35">
      <c r="A76" s="196"/>
      <c r="B76" s="196"/>
      <c r="C76" s="196"/>
      <c r="D76" s="196"/>
      <c r="E76" s="196"/>
      <c r="F76" s="196"/>
    </row>
    <row r="77" spans="1:6" x14ac:dyDescent="0.35">
      <c r="A77" s="196"/>
      <c r="B77" s="196"/>
      <c r="C77" s="196"/>
      <c r="D77" s="196"/>
      <c r="E77" s="196"/>
      <c r="F77" s="196"/>
    </row>
    <row r="78" spans="1:6" x14ac:dyDescent="0.35">
      <c r="A78" s="196"/>
      <c r="B78" s="196"/>
      <c r="C78" s="196"/>
      <c r="D78" s="196"/>
      <c r="E78" s="196"/>
      <c r="F78" s="196"/>
    </row>
    <row r="79" spans="1:6" x14ac:dyDescent="0.35">
      <c r="A79" s="196"/>
      <c r="B79" s="196"/>
      <c r="C79" s="196"/>
      <c r="D79" s="196"/>
      <c r="E79" s="196"/>
      <c r="F79" s="196"/>
    </row>
    <row r="80" spans="1:6" x14ac:dyDescent="0.35">
      <c r="A80" s="196"/>
      <c r="B80" s="196"/>
      <c r="C80" s="196"/>
      <c r="D80" s="196"/>
      <c r="E80" s="196"/>
      <c r="F80" s="196"/>
    </row>
    <row r="81" spans="1:6" x14ac:dyDescent="0.35">
      <c r="A81" s="196"/>
      <c r="B81" s="196"/>
      <c r="C81" s="196"/>
      <c r="D81" s="196"/>
      <c r="E81" s="196"/>
      <c r="F81" s="196"/>
    </row>
    <row r="82" spans="1:6" x14ac:dyDescent="0.35">
      <c r="A82" s="196"/>
      <c r="B82" s="196"/>
      <c r="C82" s="196"/>
      <c r="D82" s="196"/>
      <c r="E82" s="196"/>
      <c r="F82" s="196"/>
    </row>
    <row r="83" spans="1:6" x14ac:dyDescent="0.35">
      <c r="A83" s="196"/>
      <c r="B83" s="196"/>
      <c r="C83" s="196"/>
      <c r="D83" s="196"/>
      <c r="E83" s="196"/>
      <c r="F83" s="196"/>
    </row>
    <row r="84" spans="1:6" x14ac:dyDescent="0.35">
      <c r="A84" s="195"/>
      <c r="B84" s="195"/>
      <c r="C84" s="195"/>
      <c r="D84" s="195"/>
      <c r="E84" s="195"/>
      <c r="F84" s="195"/>
    </row>
    <row r="85" spans="1:6" x14ac:dyDescent="0.35">
      <c r="A85" s="195"/>
      <c r="B85" s="195"/>
      <c r="C85" s="195"/>
      <c r="D85" s="195"/>
      <c r="E85" s="195"/>
      <c r="F85" s="195"/>
    </row>
    <row r="86" spans="1:6" x14ac:dyDescent="0.35">
      <c r="A86" s="195"/>
      <c r="B86" s="195"/>
      <c r="C86" s="195"/>
      <c r="D86" s="195"/>
      <c r="E86" s="195"/>
      <c r="F86" s="195"/>
    </row>
    <row r="87" spans="1:6" x14ac:dyDescent="0.35">
      <c r="A87" s="195"/>
      <c r="B87" s="195"/>
      <c r="C87" s="195"/>
      <c r="D87" s="195"/>
      <c r="E87" s="195"/>
      <c r="F87" s="195"/>
    </row>
    <row r="88" spans="1:6" x14ac:dyDescent="0.35">
      <c r="A88" s="195"/>
      <c r="B88" s="195"/>
      <c r="C88" s="195"/>
      <c r="D88" s="195"/>
      <c r="E88" s="195"/>
      <c r="F88" s="195"/>
    </row>
    <row r="89" spans="1:6" x14ac:dyDescent="0.35">
      <c r="A89" s="195"/>
      <c r="B89" s="195"/>
      <c r="C89" s="195"/>
      <c r="D89" s="195"/>
      <c r="E89" s="195"/>
      <c r="F89" s="195"/>
    </row>
    <row r="90" spans="1:6" x14ac:dyDescent="0.35">
      <c r="A90" s="195"/>
      <c r="B90" s="195"/>
      <c r="C90" s="195"/>
      <c r="D90" s="195"/>
      <c r="E90" s="195"/>
      <c r="F90" s="195"/>
    </row>
    <row r="91" spans="1:6" x14ac:dyDescent="0.35">
      <c r="A91" s="195"/>
      <c r="B91" s="195"/>
      <c r="C91" s="195"/>
      <c r="D91" s="195"/>
      <c r="E91" s="195"/>
      <c r="F91" s="195"/>
    </row>
    <row r="92" spans="1:6" x14ac:dyDescent="0.35">
      <c r="A92" s="195"/>
      <c r="B92" s="195"/>
      <c r="C92" s="195"/>
      <c r="D92" s="195"/>
      <c r="E92" s="195"/>
      <c r="F92" s="195"/>
    </row>
    <row r="93" spans="1:6" x14ac:dyDescent="0.35">
      <c r="A93" s="195"/>
      <c r="B93" s="195"/>
      <c r="C93" s="195"/>
      <c r="D93" s="195"/>
      <c r="E93" s="195"/>
      <c r="F93" s="195"/>
    </row>
    <row r="94" spans="1:6" x14ac:dyDescent="0.35">
      <c r="A94" s="195"/>
      <c r="B94" s="195"/>
      <c r="C94" s="195"/>
      <c r="D94" s="195"/>
      <c r="E94" s="195"/>
      <c r="F94" s="195"/>
    </row>
    <row r="95" spans="1:6" x14ac:dyDescent="0.35">
      <c r="A95" s="195"/>
      <c r="B95" s="195"/>
      <c r="C95" s="195"/>
      <c r="D95" s="195"/>
      <c r="E95" s="195"/>
      <c r="F95" s="195"/>
    </row>
    <row r="96" spans="1:6" x14ac:dyDescent="0.35">
      <c r="A96" s="195"/>
      <c r="B96" s="195"/>
      <c r="C96" s="195"/>
      <c r="D96" s="195"/>
      <c r="E96" s="195"/>
      <c r="F96" s="195"/>
    </row>
    <row r="97" spans="1:6" x14ac:dyDescent="0.35">
      <c r="A97" s="195"/>
      <c r="B97" s="195"/>
      <c r="C97" s="195"/>
      <c r="D97" s="195"/>
      <c r="E97" s="195"/>
      <c r="F97" s="195"/>
    </row>
    <row r="98" spans="1:6" x14ac:dyDescent="0.35">
      <c r="A98" s="195"/>
      <c r="B98" s="195"/>
      <c r="C98" s="195"/>
      <c r="D98" s="195"/>
      <c r="E98" s="195"/>
      <c r="F98" s="195"/>
    </row>
    <row r="99" spans="1:6" x14ac:dyDescent="0.35">
      <c r="A99" s="195"/>
      <c r="B99" s="195"/>
      <c r="C99" s="195"/>
      <c r="D99" s="195"/>
      <c r="E99" s="195"/>
      <c r="F99" s="195"/>
    </row>
    <row r="100" spans="1:6" x14ac:dyDescent="0.35">
      <c r="A100" s="195"/>
      <c r="B100" s="195"/>
      <c r="C100" s="195"/>
      <c r="D100" s="195"/>
      <c r="E100" s="195"/>
      <c r="F100" s="195"/>
    </row>
    <row r="101" spans="1:6" x14ac:dyDescent="0.35">
      <c r="A101" s="195"/>
      <c r="B101" s="195"/>
      <c r="C101" s="195"/>
      <c r="D101" s="195"/>
      <c r="E101" s="195"/>
      <c r="F101" s="195"/>
    </row>
    <row r="102" spans="1:6" x14ac:dyDescent="0.35">
      <c r="A102" s="195"/>
      <c r="B102" s="195"/>
      <c r="C102" s="195"/>
      <c r="D102" s="195"/>
      <c r="E102" s="195"/>
      <c r="F102" s="195"/>
    </row>
    <row r="103" spans="1:6" x14ac:dyDescent="0.35">
      <c r="A103" s="195"/>
      <c r="B103" s="195"/>
      <c r="C103" s="195"/>
      <c r="D103" s="195"/>
      <c r="E103" s="195"/>
      <c r="F103" s="195"/>
    </row>
    <row r="104" spans="1:6" x14ac:dyDescent="0.35">
      <c r="A104" s="195"/>
      <c r="B104" s="195"/>
      <c r="C104" s="195"/>
      <c r="D104" s="195"/>
      <c r="E104" s="195"/>
      <c r="F104" s="195"/>
    </row>
    <row r="105" spans="1:6" x14ac:dyDescent="0.35">
      <c r="A105" s="195"/>
      <c r="B105" s="195"/>
      <c r="C105" s="195"/>
      <c r="D105" s="195"/>
      <c r="E105" s="195"/>
      <c r="F105" s="195"/>
    </row>
    <row r="106" spans="1:6" x14ac:dyDescent="0.35">
      <c r="A106" s="195"/>
      <c r="B106" s="195"/>
      <c r="C106" s="195"/>
      <c r="D106" s="195"/>
      <c r="E106" s="195"/>
      <c r="F106" s="195"/>
    </row>
    <row r="107" spans="1:6" x14ac:dyDescent="0.35">
      <c r="A107" s="195"/>
      <c r="B107" s="195"/>
      <c r="C107" s="195"/>
      <c r="D107" s="195"/>
      <c r="E107" s="195"/>
      <c r="F107" s="195"/>
    </row>
    <row r="108" spans="1:6" x14ac:dyDescent="0.35">
      <c r="A108" s="118"/>
      <c r="B108" s="118"/>
      <c r="C108" s="118"/>
      <c r="D108" s="118"/>
      <c r="E108" s="118"/>
      <c r="F108" s="118"/>
    </row>
  </sheetData>
  <mergeCells count="88">
    <mergeCell ref="A50:C50"/>
    <mergeCell ref="C36:F36"/>
    <mergeCell ref="G36:J36"/>
    <mergeCell ref="K36:Q36"/>
    <mergeCell ref="S36:T36"/>
    <mergeCell ref="C37:E37"/>
    <mergeCell ref="C38:F38"/>
    <mergeCell ref="C35:F35"/>
    <mergeCell ref="G35:J35"/>
    <mergeCell ref="K35:Q35"/>
    <mergeCell ref="S35:T35"/>
    <mergeCell ref="A41:E41"/>
    <mergeCell ref="AH30:AH34"/>
    <mergeCell ref="AI30:AI34"/>
    <mergeCell ref="AG30:AG34"/>
    <mergeCell ref="AJ30:AJ34"/>
    <mergeCell ref="U34:AE34"/>
    <mergeCell ref="B29:B34"/>
    <mergeCell ref="C29:C34"/>
    <mergeCell ref="D29:D34"/>
    <mergeCell ref="E29:E34"/>
    <mergeCell ref="AF29:AF34"/>
    <mergeCell ref="AH24:AH28"/>
    <mergeCell ref="AI24:AI28"/>
    <mergeCell ref="AJ24:AJ28"/>
    <mergeCell ref="U28:AE28"/>
    <mergeCell ref="B23:B28"/>
    <mergeCell ref="C23:C28"/>
    <mergeCell ref="D23:D28"/>
    <mergeCell ref="E23:E28"/>
    <mergeCell ref="AF23:AF28"/>
    <mergeCell ref="AG24:AG28"/>
    <mergeCell ref="B17:B22"/>
    <mergeCell ref="C17:C22"/>
    <mergeCell ref="D17:D22"/>
    <mergeCell ref="E17:E22"/>
    <mergeCell ref="AF17:AF22"/>
    <mergeCell ref="AH18:AH22"/>
    <mergeCell ref="AI18:AI22"/>
    <mergeCell ref="AJ18:AJ22"/>
    <mergeCell ref="U22:AE22"/>
    <mergeCell ref="AH6:AH10"/>
    <mergeCell ref="AI6:AI10"/>
    <mergeCell ref="AJ6:AJ10"/>
    <mergeCell ref="U10:AE10"/>
    <mergeCell ref="AH12:AH16"/>
    <mergeCell ref="AI12:AI16"/>
    <mergeCell ref="AJ12:AJ16"/>
    <mergeCell ref="U16:AE16"/>
    <mergeCell ref="AG18:AG22"/>
    <mergeCell ref="AG6:AG10"/>
    <mergeCell ref="AG12:AG16"/>
    <mergeCell ref="B11:B16"/>
    <mergeCell ref="C11:C16"/>
    <mergeCell ref="D11:D16"/>
    <mergeCell ref="E11:E16"/>
    <mergeCell ref="AF11:AF16"/>
    <mergeCell ref="B5:B10"/>
    <mergeCell ref="C5:C10"/>
    <mergeCell ref="D5:D10"/>
    <mergeCell ref="E5:E10"/>
    <mergeCell ref="AF5:AF10"/>
    <mergeCell ref="AJ2:AJ4"/>
    <mergeCell ref="G3:G4"/>
    <mergeCell ref="H3:H4"/>
    <mergeCell ref="I3:I4"/>
    <mergeCell ref="J3:J4"/>
    <mergeCell ref="K3:L3"/>
    <mergeCell ref="M3:P3"/>
    <mergeCell ref="Q3:Q4"/>
    <mergeCell ref="U3:AA3"/>
    <mergeCell ref="AB3:AE3"/>
    <mergeCell ref="U2:AF2"/>
    <mergeCell ref="AG2:AI2"/>
    <mergeCell ref="AF3:AF4"/>
    <mergeCell ref="AG3:AG4"/>
    <mergeCell ref="AH3:AH4"/>
    <mergeCell ref="AI3:AI4"/>
    <mergeCell ref="G2:J2"/>
    <mergeCell ref="K2:Q2"/>
    <mergeCell ref="R2:R4"/>
    <mergeCell ref="S2:S4"/>
    <mergeCell ref="T2:T4"/>
    <mergeCell ref="B2:B4"/>
    <mergeCell ref="C2:C4"/>
    <mergeCell ref="D2:D4"/>
    <mergeCell ref="E2:E4"/>
    <mergeCell ref="F2:F4"/>
  </mergeCells>
  <hyperlinks>
    <hyperlink ref="E43" r:id="rId1" xr:uid="{8489B3E2-3B92-4DAC-A56B-6E8269FA7296}"/>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5">
        <x14:dataValidation type="list" allowBlank="1" showInputMessage="1" showErrorMessage="1" xr:uid="{9ED0B726-9600-47CB-AE8E-05C989646AD4}">
          <x14:formula1>
            <xm:f>Dropdowns!$M$2:$M$5</xm:f>
          </x14:formula1>
          <xm:sqref>F37</xm:sqref>
        </x14:dataValidation>
        <x14:dataValidation type="list" allowBlank="1" showInputMessage="1" showErrorMessage="1" xr:uid="{66E61EEB-66D5-424A-949E-1273BEC38B2F}">
          <x14:formula1>
            <xm:f>Dropdowns!$L$2:$L$16</xm:f>
          </x14:formula1>
          <xm:sqref>G7:I7 G31:I31 G25:I25 G19:I19 G13:I13</xm:sqref>
        </x14:dataValidation>
        <x14:dataValidation type="list" allowBlank="1" showInputMessage="1" showErrorMessage="1" xr:uid="{2CD93CFA-DF79-4A1C-B511-9F42E5559E71}">
          <x14:formula1>
            <xm:f>Dropdowns!$B$3:$B$4</xm:f>
          </x14:formula1>
          <xm:sqref>D5:D34</xm:sqref>
        </x14:dataValidation>
        <x14:dataValidation type="list" allowBlank="1" showInputMessage="1" showErrorMessage="1" xr:uid="{D55FE10D-D08F-4A34-A834-01739AC5342E}">
          <x14:formula1>
            <xm:f>Dropdowns!$I$3:$I$10</xm:f>
          </x14:formula1>
          <xm:sqref>AH6 AH24 AH12 AI24:AI28 AH30 AI6:AI10 AI12:AI16 AI30:AI34 AH18 AI18:AI22</xm:sqref>
        </x14:dataValidation>
        <x14:dataValidation type="list" allowBlank="1" showInputMessage="1" showErrorMessage="1" xr:uid="{EB17A8FA-DB8E-4621-87B2-936FF2B0A3A0}">
          <x14:formula1>
            <xm:f>Dropdowns!$E$8:$E$14</xm:f>
          </x14:formula1>
          <xm:sqref>S7 S25 S31 S13 S19</xm:sqref>
        </x14:dataValidation>
        <x14:dataValidation type="list" allowBlank="1" showInputMessage="1" showErrorMessage="1" xr:uid="{075683A5-AE5B-4C70-BCA8-5FFF8D357824}">
          <x14:formula1>
            <xm:f>Dropdowns!$A$8</xm:f>
          </x14:formula1>
          <xm:sqref>J6 J12 U30:AE30 J24 J30 Q30 Q24 Q18 Q6 U6:AE6 U12:AE12 J18 U24:AE24 U18:AE18 Q12</xm:sqref>
        </x14:dataValidation>
        <x14:dataValidation type="list" allowBlank="1" showInputMessage="1" showErrorMessage="1" xr:uid="{290627D2-7E28-4B14-B451-1420C3819E71}">
          <x14:formula1>
            <xm:f>Dropdowns!$H$3:$H$5</xm:f>
          </x14:formula1>
          <xm:sqref>AG12 AG6 AG24 AG30 AG18</xm:sqref>
        </x14:dataValidation>
        <x14:dataValidation type="list" allowBlank="1" showInputMessage="1" showErrorMessage="1" xr:uid="{58827F3C-AB40-47FC-A436-BB528E06A655}">
          <x14:formula1>
            <xm:f>Dropdowns!$E$3:$E$5</xm:f>
          </x14:formula1>
          <xm:sqref>S12 S6 S24 S30 S18</xm:sqref>
        </x14:dataValidation>
        <x14:dataValidation type="list" allowBlank="1" showInputMessage="1" showErrorMessage="1" xr:uid="{2643CC13-CD9E-4818-97AE-E0312B2B14D6}">
          <x14:formula1>
            <xm:f>Dropdowns!$D$3:$D$6</xm:f>
          </x14:formula1>
          <xm:sqref>R7 R13 R19 R25 R31</xm:sqref>
        </x14:dataValidation>
        <x14:dataValidation type="list" allowBlank="1" showInputMessage="1" showErrorMessage="1" xr:uid="{D58A1CF2-4DB4-41B4-84B4-FFA66B272313}">
          <x14:formula1>
            <xm:f>Dropdowns!$C$3:$C$7</xm:f>
          </x14:formula1>
          <xm:sqref>R6 R12 R18 R24 R30</xm:sqref>
        </x14:dataValidation>
        <x14:dataValidation type="list" allowBlank="1" showInputMessage="1" showErrorMessage="1" xr:uid="{41A07545-C509-4070-BE30-52F64E7BEEDF}">
          <x14:formula1>
            <xm:f>Dropdowns!$B$3:$B$5</xm:f>
          </x14:formula1>
          <xm:sqref>K24:P24 K30:P30 K12:P12 K18:P18 K6:P6</xm:sqref>
        </x14:dataValidation>
        <x14:dataValidation type="list" allowBlank="1" showInputMessage="1" showErrorMessage="1" xr:uid="{FFADB251-47DD-417A-9325-F1F7918998BE}">
          <x14:formula1>
            <xm:f>Dropdowns!$A$3:$A$5</xm:f>
          </x14:formula1>
          <xm:sqref>G6:I6 G12:I12 G18:I18 G24:I24 G30:I30</xm:sqref>
        </x14:dataValidation>
        <x14:dataValidation type="list" allowBlank="1" showInputMessage="1" showErrorMessage="1" xr:uid="{22083A3A-61ED-4288-ABEB-6B112AE72F0C}">
          <x14:formula1>
            <xm:f>Dropdowns!$J$3:$J$4</xm:f>
          </x14:formula1>
          <xm:sqref>K28:T28 K34:T34 K10:T10 K16:T16 K22:T22 R35:S35</xm:sqref>
        </x14:dataValidation>
        <x14:dataValidation type="list" allowBlank="1" showInputMessage="1" showErrorMessage="1" xr:uid="{05D494C6-757A-493E-878E-176E576C2342}">
          <x14:formula1>
            <xm:f>Dropdowns!$K$3:$K$6</xm:f>
          </x14:formula1>
          <xm:sqref>T6 T12 T30 T24 T18</xm:sqref>
        </x14:dataValidation>
        <x14:dataValidation type="list" allowBlank="1" showInputMessage="1" showErrorMessage="1" xr:uid="{F5E0EFE4-34C6-4966-95A6-12643F35F66E}">
          <x14:formula1>
            <xm:f>Dropdowns!$J$3:$J$5</xm:f>
          </x14:formula1>
          <xm:sqref>G16:J16 G10:J10 G28:J28 G34:J34 G22:J22 K35 G35</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CC767-8EF0-4149-83B1-6A4C06B2526A}">
  <sheetPr codeName="Foglio78"/>
  <dimension ref="A1:AJ108"/>
  <sheetViews>
    <sheetView zoomScale="70" zoomScaleNormal="70" workbookViewId="0">
      <pane xSplit="6" ySplit="4" topLeftCell="N9" activePane="bottomRight" state="frozen"/>
      <selection pane="topRight" activeCell="C29" sqref="C29:C34"/>
      <selection pane="bottomLeft" activeCell="C29" sqref="C29:C34"/>
      <selection pane="bottomRight" activeCell="U12" sqref="U12:AB12"/>
    </sheetView>
  </sheetViews>
  <sheetFormatPr defaultColWidth="8.81640625" defaultRowHeight="14.5" x14ac:dyDescent="0.35"/>
  <cols>
    <col min="1" max="1" width="7.1796875" style="724" bestFit="1" customWidth="1"/>
    <col min="2" max="2" width="18" style="724" customWidth="1"/>
    <col min="3" max="4" width="20.54296875" style="724" customWidth="1"/>
    <col min="5" max="5" width="13.81640625" style="724" customWidth="1"/>
    <col min="6" max="6" width="14.1796875" style="724" customWidth="1"/>
    <col min="7" max="7" width="10.81640625" style="724" customWidth="1"/>
    <col min="8" max="8" width="12.1796875" style="724" customWidth="1"/>
    <col min="9" max="9" width="7.81640625" style="724" customWidth="1"/>
    <col min="10" max="10" width="8.81640625" style="724"/>
    <col min="11" max="11" width="15.1796875" style="724" customWidth="1"/>
    <col min="12" max="12" width="13.81640625" style="724" customWidth="1"/>
    <col min="13" max="13" width="23.81640625" style="724" customWidth="1"/>
    <col min="14" max="14" width="15.81640625" style="724" customWidth="1"/>
    <col min="15" max="15" width="16.1796875" style="724" customWidth="1"/>
    <col min="16" max="16" width="17.81640625" style="724" customWidth="1"/>
    <col min="17" max="17" width="8.81640625" style="724"/>
    <col min="18" max="18" width="28.453125" style="724" bestFit="1" customWidth="1"/>
    <col min="19" max="19" width="16.54296875" style="724" customWidth="1"/>
    <col min="20" max="20" width="20.81640625" style="724" customWidth="1"/>
    <col min="21" max="24" width="7.1796875" style="724" customWidth="1"/>
    <col min="25" max="25" width="8.1796875" style="724" customWidth="1"/>
    <col min="26" max="26" width="10.453125" style="724" customWidth="1"/>
    <col min="27" max="27" width="7.1796875" style="724" customWidth="1"/>
    <col min="28" max="28" width="7.54296875" style="724" customWidth="1"/>
    <col min="29" max="29" width="6.81640625" style="724" customWidth="1"/>
    <col min="30" max="30" width="10.54296875" style="724" customWidth="1"/>
    <col min="31" max="31" width="7.81640625" style="724" customWidth="1"/>
    <col min="32" max="32" width="13.81640625" style="724" customWidth="1"/>
    <col min="33" max="33" width="11.1796875" style="724" customWidth="1"/>
    <col min="34" max="34" width="11" style="724" customWidth="1"/>
    <col min="35" max="35" width="10.453125" style="724" customWidth="1"/>
    <col min="36" max="36" width="19.54296875" style="724" customWidth="1"/>
    <col min="37" max="16384" width="8.81640625" style="724"/>
  </cols>
  <sheetData>
    <row r="1" spans="1:36" s="725" customFormat="1" x14ac:dyDescent="0.35">
      <c r="A1" s="728"/>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row>
    <row r="2" spans="1:36" s="725" customFormat="1" ht="14.75" customHeight="1" x14ac:dyDescent="0.35">
      <c r="A2" s="728"/>
      <c r="B2" s="894" t="s">
        <v>163</v>
      </c>
      <c r="C2" s="894" t="s">
        <v>164</v>
      </c>
      <c r="D2" s="894" t="s">
        <v>246</v>
      </c>
      <c r="E2" s="894" t="s">
        <v>166</v>
      </c>
      <c r="F2" s="895"/>
      <c r="G2" s="898" t="s">
        <v>0</v>
      </c>
      <c r="H2" s="899"/>
      <c r="I2" s="899"/>
      <c r="J2" s="900"/>
      <c r="K2" s="898" t="s">
        <v>1</v>
      </c>
      <c r="L2" s="899"/>
      <c r="M2" s="899"/>
      <c r="N2" s="899"/>
      <c r="O2" s="899"/>
      <c r="P2" s="899"/>
      <c r="Q2" s="900"/>
      <c r="R2" s="901" t="s">
        <v>2</v>
      </c>
      <c r="S2" s="904" t="s">
        <v>167</v>
      </c>
      <c r="T2" s="907" t="s">
        <v>7</v>
      </c>
      <c r="U2" s="898" t="s">
        <v>4</v>
      </c>
      <c r="V2" s="924"/>
      <c r="W2" s="924"/>
      <c r="X2" s="924"/>
      <c r="Y2" s="924"/>
      <c r="Z2" s="899"/>
      <c r="AA2" s="899"/>
      <c r="AB2" s="899"/>
      <c r="AC2" s="899"/>
      <c r="AD2" s="899"/>
      <c r="AE2" s="899"/>
      <c r="AF2" s="900"/>
      <c r="AG2" s="898" t="s">
        <v>5</v>
      </c>
      <c r="AH2" s="899"/>
      <c r="AI2" s="900"/>
      <c r="AJ2" s="910" t="s">
        <v>168</v>
      </c>
    </row>
    <row r="3" spans="1:36" s="725" customFormat="1" ht="14.75" customHeight="1" x14ac:dyDescent="0.35">
      <c r="A3" s="728"/>
      <c r="B3" s="894"/>
      <c r="C3" s="894"/>
      <c r="D3" s="894"/>
      <c r="E3" s="894"/>
      <c r="F3" s="896"/>
      <c r="G3" s="913" t="s">
        <v>169</v>
      </c>
      <c r="H3" s="915" t="s">
        <v>170</v>
      </c>
      <c r="I3" s="915" t="s">
        <v>171</v>
      </c>
      <c r="J3" s="917" t="s">
        <v>172</v>
      </c>
      <c r="K3" s="898" t="s">
        <v>173</v>
      </c>
      <c r="L3" s="900"/>
      <c r="M3" s="898" t="s">
        <v>174</v>
      </c>
      <c r="N3" s="899"/>
      <c r="O3" s="899"/>
      <c r="P3" s="900"/>
      <c r="Q3" s="919" t="s">
        <v>175</v>
      </c>
      <c r="R3" s="902"/>
      <c r="S3" s="905"/>
      <c r="T3" s="908"/>
      <c r="U3" s="895" t="s">
        <v>12</v>
      </c>
      <c r="V3" s="921"/>
      <c r="W3" s="921"/>
      <c r="X3" s="921"/>
      <c r="Y3" s="921"/>
      <c r="Z3" s="921"/>
      <c r="AA3" s="922"/>
      <c r="AB3" s="923" t="s">
        <v>13</v>
      </c>
      <c r="AC3" s="921"/>
      <c r="AD3" s="921"/>
      <c r="AE3" s="922"/>
      <c r="AF3" s="917" t="s">
        <v>176</v>
      </c>
      <c r="AG3" s="913" t="s">
        <v>14</v>
      </c>
      <c r="AH3" s="915" t="s">
        <v>177</v>
      </c>
      <c r="AI3" s="917" t="s">
        <v>178</v>
      </c>
      <c r="AJ3" s="911"/>
    </row>
    <row r="4" spans="1:36" s="725" customFormat="1" ht="99" x14ac:dyDescent="0.35">
      <c r="A4" s="728"/>
      <c r="B4" s="894"/>
      <c r="C4" s="894"/>
      <c r="D4" s="894"/>
      <c r="E4" s="894"/>
      <c r="F4" s="897"/>
      <c r="G4" s="914"/>
      <c r="H4" s="916"/>
      <c r="I4" s="916"/>
      <c r="J4" s="918"/>
      <c r="K4" s="660" t="s">
        <v>179</v>
      </c>
      <c r="L4" s="659" t="s">
        <v>180</v>
      </c>
      <c r="M4" s="659" t="s">
        <v>181</v>
      </c>
      <c r="N4" s="659" t="s">
        <v>182</v>
      </c>
      <c r="O4" s="659" t="s">
        <v>183</v>
      </c>
      <c r="P4" s="659" t="s">
        <v>184</v>
      </c>
      <c r="Q4" s="920"/>
      <c r="R4" s="903"/>
      <c r="S4" s="906"/>
      <c r="T4" s="909"/>
      <c r="U4" s="658" t="s">
        <v>23</v>
      </c>
      <c r="V4" s="657" t="s">
        <v>35</v>
      </c>
      <c r="W4" s="657" t="s">
        <v>46</v>
      </c>
      <c r="X4" s="657" t="s">
        <v>54</v>
      </c>
      <c r="Y4" s="657" t="s">
        <v>60</v>
      </c>
      <c r="Z4" s="656" t="s">
        <v>47</v>
      </c>
      <c r="AA4" s="656" t="s">
        <v>67</v>
      </c>
      <c r="AB4" s="656" t="s">
        <v>24</v>
      </c>
      <c r="AC4" s="656" t="s">
        <v>36</v>
      </c>
      <c r="AD4" s="656" t="s">
        <v>47</v>
      </c>
      <c r="AE4" s="656" t="s">
        <v>185</v>
      </c>
      <c r="AF4" s="920"/>
      <c r="AG4" s="925"/>
      <c r="AH4" s="926"/>
      <c r="AI4" s="920"/>
      <c r="AJ4" s="912"/>
    </row>
    <row r="5" spans="1:36" s="725" customFormat="1" ht="14" customHeight="1" x14ac:dyDescent="0.35">
      <c r="A5" s="728"/>
      <c r="B5" s="927" t="str">
        <f>A43</f>
        <v>S.1</v>
      </c>
      <c r="C5" s="927" t="str">
        <f>B43</f>
        <v>Guyana Early Childhood Education Project. Project Paper</v>
      </c>
      <c r="D5" s="929" t="s">
        <v>19</v>
      </c>
      <c r="E5" s="927" t="s">
        <v>660</v>
      </c>
      <c r="F5" s="690" t="s">
        <v>186</v>
      </c>
      <c r="G5" s="752">
        <v>26</v>
      </c>
      <c r="H5" s="637"/>
      <c r="I5" s="637"/>
      <c r="J5" s="694"/>
      <c r="K5" s="753"/>
      <c r="L5" s="637"/>
      <c r="M5" s="637" t="s">
        <v>661</v>
      </c>
      <c r="N5" s="637" t="s">
        <v>661</v>
      </c>
      <c r="O5" s="637" t="s">
        <v>661</v>
      </c>
      <c r="P5" s="637" t="s">
        <v>661</v>
      </c>
      <c r="Q5" s="694"/>
      <c r="R5" s="751" t="s">
        <v>662</v>
      </c>
      <c r="S5" s="755" t="s">
        <v>663</v>
      </c>
      <c r="T5" s="754">
        <v>17</v>
      </c>
      <c r="U5" s="752">
        <v>14</v>
      </c>
      <c r="V5" s="752">
        <v>14</v>
      </c>
      <c r="W5" s="753"/>
      <c r="X5" s="753">
        <v>14</v>
      </c>
      <c r="Y5" s="753"/>
      <c r="Z5" s="759"/>
      <c r="AA5" s="637"/>
      <c r="AB5" s="753">
        <v>14</v>
      </c>
      <c r="AC5" s="758"/>
      <c r="AD5" s="758"/>
      <c r="AE5" s="758"/>
      <c r="AF5" s="932" t="s">
        <v>664</v>
      </c>
      <c r="AG5" s="752" t="s">
        <v>350</v>
      </c>
      <c r="AH5" s="637" t="s">
        <v>350</v>
      </c>
      <c r="AI5" s="694" t="s">
        <v>665</v>
      </c>
      <c r="AJ5" s="691"/>
    </row>
    <row r="6" spans="1:36" s="725" customFormat="1" ht="25.5" customHeight="1" x14ac:dyDescent="0.35">
      <c r="A6" s="728"/>
      <c r="B6" s="928"/>
      <c r="C6" s="928"/>
      <c r="D6" s="929"/>
      <c r="E6" s="928"/>
      <c r="F6" s="690" t="s">
        <v>10</v>
      </c>
      <c r="G6" s="748" t="s">
        <v>30</v>
      </c>
      <c r="H6" s="746"/>
      <c r="I6" s="746"/>
      <c r="J6" s="692"/>
      <c r="K6" s="747"/>
      <c r="L6" s="746"/>
      <c r="M6" s="746" t="s">
        <v>19</v>
      </c>
      <c r="N6" s="746" t="s">
        <v>19</v>
      </c>
      <c r="O6" s="746" t="s">
        <v>19</v>
      </c>
      <c r="P6" s="746" t="s">
        <v>19</v>
      </c>
      <c r="Q6" s="692"/>
      <c r="R6" s="757" t="s">
        <v>32</v>
      </c>
      <c r="S6" s="748" t="s">
        <v>22</v>
      </c>
      <c r="T6" s="749" t="s">
        <v>27</v>
      </c>
      <c r="U6" s="748" t="s">
        <v>63</v>
      </c>
      <c r="V6" s="748" t="s">
        <v>63</v>
      </c>
      <c r="W6" s="748"/>
      <c r="X6" s="748" t="s">
        <v>63</v>
      </c>
      <c r="Y6" s="747"/>
      <c r="Z6" s="746"/>
      <c r="AA6" s="746"/>
      <c r="AB6" s="748" t="s">
        <v>63</v>
      </c>
      <c r="AC6" s="746"/>
      <c r="AD6" s="746"/>
      <c r="AE6" s="746"/>
      <c r="AF6" s="933"/>
      <c r="AG6" s="989" t="s">
        <v>25</v>
      </c>
      <c r="AH6" s="992" t="s">
        <v>56</v>
      </c>
      <c r="AI6" s="992" t="s">
        <v>56</v>
      </c>
      <c r="AJ6" s="995"/>
    </row>
    <row r="7" spans="1:36" s="725" customFormat="1" ht="149" customHeight="1" x14ac:dyDescent="0.35">
      <c r="A7" s="728"/>
      <c r="B7" s="928"/>
      <c r="C7" s="928"/>
      <c r="D7" s="929"/>
      <c r="E7" s="928"/>
      <c r="F7" s="690" t="s">
        <v>192</v>
      </c>
      <c r="G7" s="748" t="s">
        <v>293</v>
      </c>
      <c r="H7" s="746"/>
      <c r="I7" s="746"/>
      <c r="J7" s="692"/>
      <c r="K7" s="747"/>
      <c r="L7" s="746"/>
      <c r="Q7" s="692"/>
      <c r="R7" s="751" t="s">
        <v>33</v>
      </c>
      <c r="S7" s="748">
        <v>2017</v>
      </c>
      <c r="T7" s="724" t="s">
        <v>220</v>
      </c>
      <c r="U7" s="748"/>
      <c r="V7" s="747"/>
      <c r="W7" s="747"/>
      <c r="X7" s="747"/>
      <c r="Y7" s="747"/>
      <c r="Z7" s="746"/>
      <c r="AA7" s="746"/>
      <c r="AB7" s="746"/>
      <c r="AC7" s="746"/>
      <c r="AD7" s="746"/>
      <c r="AF7" s="933"/>
      <c r="AG7" s="990"/>
      <c r="AH7" s="993"/>
      <c r="AI7" s="993"/>
      <c r="AJ7" s="929"/>
    </row>
    <row r="8" spans="1:36" s="725" customFormat="1" ht="42" customHeight="1" x14ac:dyDescent="0.35">
      <c r="A8" s="728"/>
      <c r="B8" s="928"/>
      <c r="C8" s="928"/>
      <c r="D8" s="929"/>
      <c r="E8" s="928"/>
      <c r="F8" s="690" t="s">
        <v>194</v>
      </c>
      <c r="G8" s="748"/>
      <c r="H8" s="746"/>
      <c r="I8" s="746"/>
      <c r="J8" s="692"/>
      <c r="K8" s="747"/>
      <c r="L8" s="746"/>
      <c r="Q8" s="692"/>
      <c r="R8" s="750" t="s">
        <v>666</v>
      </c>
      <c r="S8" s="748"/>
      <c r="T8" s="749"/>
      <c r="U8" s="748"/>
      <c r="V8" s="747"/>
      <c r="W8" s="747"/>
      <c r="X8" s="747"/>
      <c r="Y8" s="747"/>
      <c r="Z8" s="746"/>
      <c r="AA8" s="746"/>
      <c r="AB8" s="746"/>
      <c r="AC8" s="746"/>
      <c r="AD8" s="746"/>
      <c r="AE8" s="746"/>
      <c r="AF8" s="933"/>
      <c r="AG8" s="990"/>
      <c r="AH8" s="993"/>
      <c r="AI8" s="993"/>
      <c r="AJ8" s="929"/>
    </row>
    <row r="9" spans="1:36" s="725" customFormat="1" ht="57.5" customHeight="1" x14ac:dyDescent="0.35">
      <c r="A9" s="728"/>
      <c r="B9" s="928"/>
      <c r="C9" s="928"/>
      <c r="D9" s="929"/>
      <c r="E9" s="928"/>
      <c r="F9" s="690" t="s">
        <v>196</v>
      </c>
      <c r="G9" s="748" t="s">
        <v>667</v>
      </c>
      <c r="H9" s="746"/>
      <c r="I9" s="746"/>
      <c r="J9" s="692"/>
      <c r="K9" s="747"/>
      <c r="L9" s="746"/>
      <c r="M9" s="746"/>
      <c r="N9" s="746"/>
      <c r="O9" s="746"/>
      <c r="P9" s="746"/>
      <c r="Q9" s="692"/>
      <c r="R9" s="750"/>
      <c r="S9" s="748"/>
      <c r="T9" s="749"/>
      <c r="U9" s="748"/>
      <c r="V9" s="747"/>
      <c r="W9" s="747"/>
      <c r="X9" s="747"/>
      <c r="Y9" s="747"/>
      <c r="Z9" s="746"/>
      <c r="AA9" s="746"/>
      <c r="AB9" s="746"/>
      <c r="AC9" s="746"/>
      <c r="AD9" s="746"/>
      <c r="AE9" s="746"/>
      <c r="AF9" s="933"/>
      <c r="AG9" s="990"/>
      <c r="AH9" s="993"/>
      <c r="AI9" s="993"/>
      <c r="AJ9" s="929"/>
    </row>
    <row r="10" spans="1:36" s="725" customFormat="1" ht="14.75" customHeight="1" x14ac:dyDescent="0.35">
      <c r="A10" s="728"/>
      <c r="B10" s="928"/>
      <c r="C10" s="928"/>
      <c r="D10" s="927"/>
      <c r="E10" s="928"/>
      <c r="F10" s="690" t="s">
        <v>6</v>
      </c>
      <c r="G10" s="742">
        <v>2</v>
      </c>
      <c r="H10" s="744"/>
      <c r="I10" s="744"/>
      <c r="J10" s="693"/>
      <c r="K10" s="745"/>
      <c r="L10" s="744"/>
      <c r="M10" s="744">
        <v>1</v>
      </c>
      <c r="N10" s="744">
        <v>1</v>
      </c>
      <c r="O10" s="744">
        <v>1</v>
      </c>
      <c r="P10" s="744">
        <v>1</v>
      </c>
      <c r="Q10" s="693"/>
      <c r="R10" s="743">
        <v>1</v>
      </c>
      <c r="S10" s="742">
        <v>1</v>
      </c>
      <c r="T10" s="741">
        <v>1</v>
      </c>
      <c r="U10" s="996"/>
      <c r="V10" s="997"/>
      <c r="W10" s="997"/>
      <c r="X10" s="997"/>
      <c r="Y10" s="997"/>
      <c r="Z10" s="997"/>
      <c r="AA10" s="997"/>
      <c r="AB10" s="997"/>
      <c r="AC10" s="997"/>
      <c r="AD10" s="997"/>
      <c r="AE10" s="998"/>
      <c r="AF10" s="934"/>
      <c r="AG10" s="991"/>
      <c r="AH10" s="994"/>
      <c r="AI10" s="994"/>
      <c r="AJ10" s="927"/>
    </row>
    <row r="11" spans="1:36" s="725" customFormat="1" ht="14.75" customHeight="1" x14ac:dyDescent="0.35">
      <c r="A11" s="728"/>
      <c r="B11" s="928" t="str">
        <f>A44</f>
        <v>S.2</v>
      </c>
      <c r="C11" s="927" t="str">
        <f>B44</f>
        <v xml:space="preserve">Guyana Early Childhood Education Project. Implementation Completion and Results Report </v>
      </c>
      <c r="D11" s="929" t="s">
        <v>19</v>
      </c>
      <c r="E11" s="927" t="s">
        <v>660</v>
      </c>
      <c r="F11" s="690" t="s">
        <v>186</v>
      </c>
      <c r="G11" s="752" t="s">
        <v>668</v>
      </c>
      <c r="H11" s="752" t="s">
        <v>668</v>
      </c>
      <c r="I11" s="637"/>
      <c r="J11" s="694"/>
      <c r="K11" s="753"/>
      <c r="L11" s="637"/>
      <c r="M11" s="637" t="s">
        <v>668</v>
      </c>
      <c r="N11" s="637" t="s">
        <v>668</v>
      </c>
      <c r="O11" s="637" t="s">
        <v>668</v>
      </c>
      <c r="P11" s="637" t="s">
        <v>668</v>
      </c>
      <c r="Q11" s="694"/>
      <c r="R11" s="751">
        <v>12</v>
      </c>
      <c r="S11" s="755" t="s">
        <v>668</v>
      </c>
      <c r="T11" s="754">
        <v>1</v>
      </c>
      <c r="U11" s="752">
        <v>1</v>
      </c>
      <c r="V11" s="752">
        <v>1</v>
      </c>
      <c r="W11" s="753"/>
      <c r="X11" s="753">
        <v>1</v>
      </c>
      <c r="Y11" s="753"/>
      <c r="Z11" s="759"/>
      <c r="AA11" s="637"/>
      <c r="AB11" s="753">
        <v>1</v>
      </c>
      <c r="AC11" s="758"/>
      <c r="AD11" s="758"/>
      <c r="AE11" s="758"/>
      <c r="AF11" s="932"/>
      <c r="AG11" s="752" t="s">
        <v>669</v>
      </c>
      <c r="AH11" s="752" t="s">
        <v>669</v>
      </c>
      <c r="AI11" s="694">
        <v>23</v>
      </c>
      <c r="AJ11" s="751"/>
    </row>
    <row r="12" spans="1:36" s="725" customFormat="1" ht="29.75" customHeight="1" x14ac:dyDescent="0.35">
      <c r="A12" s="728"/>
      <c r="B12" s="928"/>
      <c r="C12" s="928"/>
      <c r="D12" s="929"/>
      <c r="E12" s="928"/>
      <c r="F12" s="690" t="s">
        <v>10</v>
      </c>
      <c r="G12" s="748" t="s">
        <v>30</v>
      </c>
      <c r="H12" s="746" t="s">
        <v>18</v>
      </c>
      <c r="I12" s="746"/>
      <c r="J12" s="692"/>
      <c r="K12" s="747"/>
      <c r="L12" s="746"/>
      <c r="M12" s="746" t="s">
        <v>19</v>
      </c>
      <c r="N12" s="746" t="s">
        <v>19</v>
      </c>
      <c r="O12" s="746" t="s">
        <v>19</v>
      </c>
      <c r="P12" s="746" t="s">
        <v>19</v>
      </c>
      <c r="Q12" s="692"/>
      <c r="R12" s="757" t="s">
        <v>32</v>
      </c>
      <c r="S12" s="748" t="s">
        <v>22</v>
      </c>
      <c r="T12" s="749" t="s">
        <v>27</v>
      </c>
      <c r="U12" s="748" t="s">
        <v>63</v>
      </c>
      <c r="V12" s="748" t="s">
        <v>63</v>
      </c>
      <c r="W12" s="748"/>
      <c r="X12" s="748" t="s">
        <v>63</v>
      </c>
      <c r="Y12" s="747"/>
      <c r="Z12" s="746"/>
      <c r="AA12" s="746"/>
      <c r="AB12" s="748" t="s">
        <v>63</v>
      </c>
      <c r="AC12" s="746"/>
      <c r="AD12" s="746"/>
      <c r="AE12" s="746"/>
      <c r="AF12" s="933"/>
      <c r="AG12" s="989" t="s">
        <v>25</v>
      </c>
      <c r="AH12" s="992" t="s">
        <v>26</v>
      </c>
      <c r="AI12" s="992" t="s">
        <v>26</v>
      </c>
      <c r="AJ12" s="995"/>
    </row>
    <row r="13" spans="1:36" s="725" customFormat="1" ht="71" customHeight="1" x14ac:dyDescent="0.35">
      <c r="A13" s="728"/>
      <c r="B13" s="928"/>
      <c r="C13" s="928"/>
      <c r="D13" s="929"/>
      <c r="E13" s="928"/>
      <c r="F13" s="690" t="s">
        <v>192</v>
      </c>
      <c r="G13" s="748" t="s">
        <v>293</v>
      </c>
      <c r="H13" s="746" t="s">
        <v>16</v>
      </c>
      <c r="I13" s="746"/>
      <c r="J13" s="692"/>
      <c r="K13" s="747"/>
      <c r="L13" s="746"/>
      <c r="M13" s="725" t="s">
        <v>670</v>
      </c>
      <c r="N13" s="725" t="s">
        <v>670</v>
      </c>
      <c r="O13" s="725" t="s">
        <v>670</v>
      </c>
      <c r="P13" s="725" t="s">
        <v>670</v>
      </c>
      <c r="Q13" s="692"/>
      <c r="R13" s="751" t="s">
        <v>33</v>
      </c>
      <c r="S13" s="748">
        <v>2017</v>
      </c>
      <c r="T13" s="724" t="s">
        <v>220</v>
      </c>
      <c r="U13" s="748"/>
      <c r="V13" s="747"/>
      <c r="W13" s="747"/>
      <c r="X13" s="747"/>
      <c r="Y13" s="747"/>
      <c r="Z13" s="746"/>
      <c r="AA13" s="746"/>
      <c r="AB13" s="746"/>
      <c r="AC13" s="746"/>
      <c r="AD13" s="746"/>
      <c r="AF13" s="933"/>
      <c r="AG13" s="990"/>
      <c r="AH13" s="993"/>
      <c r="AI13" s="993"/>
      <c r="AJ13" s="929"/>
    </row>
    <row r="14" spans="1:36" s="725" customFormat="1" ht="27.5" customHeight="1" x14ac:dyDescent="0.35">
      <c r="A14" s="728"/>
      <c r="B14" s="928"/>
      <c r="C14" s="928"/>
      <c r="D14" s="929"/>
      <c r="E14" s="928"/>
      <c r="F14" s="690" t="s">
        <v>194</v>
      </c>
      <c r="G14" s="748"/>
      <c r="H14" s="746"/>
      <c r="I14" s="746"/>
      <c r="J14" s="692"/>
      <c r="K14" s="747"/>
      <c r="L14" s="746"/>
      <c r="Q14" s="692"/>
      <c r="R14" s="750" t="s">
        <v>666</v>
      </c>
      <c r="S14" s="748"/>
      <c r="T14" s="749"/>
      <c r="U14" s="748"/>
      <c r="V14" s="747"/>
      <c r="W14" s="747"/>
      <c r="X14" s="747"/>
      <c r="Y14" s="747"/>
      <c r="Z14" s="746"/>
      <c r="AA14" s="746"/>
      <c r="AB14" s="746"/>
      <c r="AC14" s="746"/>
      <c r="AD14" s="746"/>
      <c r="AE14" s="746"/>
      <c r="AF14" s="933"/>
      <c r="AG14" s="990"/>
      <c r="AH14" s="993"/>
      <c r="AI14" s="993"/>
      <c r="AJ14" s="929"/>
    </row>
    <row r="15" spans="1:36" s="725" customFormat="1" ht="42" customHeight="1" x14ac:dyDescent="0.35">
      <c r="A15" s="728"/>
      <c r="B15" s="928"/>
      <c r="C15" s="928"/>
      <c r="D15" s="929"/>
      <c r="E15" s="928"/>
      <c r="F15" s="690" t="s">
        <v>196</v>
      </c>
      <c r="G15" s="748" t="s">
        <v>667</v>
      </c>
      <c r="H15" s="746"/>
      <c r="I15" s="746"/>
      <c r="J15" s="692"/>
      <c r="K15" s="747"/>
      <c r="L15" s="746"/>
      <c r="M15" s="746"/>
      <c r="N15" s="746"/>
      <c r="O15" s="746"/>
      <c r="P15" s="746"/>
      <c r="Q15" s="692"/>
      <c r="R15" s="750"/>
      <c r="S15" s="748"/>
      <c r="T15" s="749"/>
      <c r="U15" s="748"/>
      <c r="V15" s="747"/>
      <c r="W15" s="747"/>
      <c r="X15" s="747"/>
      <c r="Y15" s="747"/>
      <c r="Z15" s="746"/>
      <c r="AA15" s="746"/>
      <c r="AB15" s="746"/>
      <c r="AC15" s="746"/>
      <c r="AD15" s="746"/>
      <c r="AE15" s="746"/>
      <c r="AF15" s="933"/>
      <c r="AG15" s="990"/>
      <c r="AH15" s="993"/>
      <c r="AI15" s="993"/>
      <c r="AJ15" s="929"/>
    </row>
    <row r="16" spans="1:36" s="725" customFormat="1" ht="24.5" customHeight="1" x14ac:dyDescent="0.35">
      <c r="A16" s="728"/>
      <c r="B16" s="928"/>
      <c r="C16" s="928"/>
      <c r="D16" s="927"/>
      <c r="E16" s="928"/>
      <c r="F16" s="690" t="s">
        <v>6</v>
      </c>
      <c r="G16" s="742">
        <v>2</v>
      </c>
      <c r="H16" s="744"/>
      <c r="I16" s="744"/>
      <c r="J16" s="693"/>
      <c r="K16" s="745">
        <v>0</v>
      </c>
      <c r="L16" s="745">
        <v>0</v>
      </c>
      <c r="M16" s="744">
        <v>1</v>
      </c>
      <c r="N16" s="744">
        <v>1</v>
      </c>
      <c r="O16" s="744">
        <v>1</v>
      </c>
      <c r="P16" s="744">
        <v>1</v>
      </c>
      <c r="Q16" s="693"/>
      <c r="R16" s="743">
        <v>1</v>
      </c>
      <c r="S16" s="742">
        <v>1</v>
      </c>
      <c r="T16" s="741">
        <v>1</v>
      </c>
      <c r="U16" s="996"/>
      <c r="V16" s="997"/>
      <c r="W16" s="997"/>
      <c r="X16" s="997"/>
      <c r="Y16" s="997"/>
      <c r="Z16" s="997"/>
      <c r="AA16" s="997"/>
      <c r="AB16" s="997"/>
      <c r="AC16" s="997"/>
      <c r="AD16" s="997"/>
      <c r="AE16" s="998"/>
      <c r="AF16" s="934"/>
      <c r="AG16" s="991"/>
      <c r="AH16" s="994"/>
      <c r="AI16" s="994"/>
      <c r="AJ16" s="927"/>
    </row>
    <row r="17" spans="1:36" s="725" customFormat="1" x14ac:dyDescent="0.35">
      <c r="A17" s="728"/>
      <c r="B17" s="928" t="str">
        <f>A45</f>
        <v>S.3</v>
      </c>
      <c r="C17" s="928" t="str">
        <f>B45</f>
        <v>Guyana Education Sector Program Project</v>
      </c>
      <c r="D17" s="935" t="s">
        <v>19</v>
      </c>
      <c r="E17" s="927" t="s">
        <v>218</v>
      </c>
      <c r="F17" s="690" t="s">
        <v>186</v>
      </c>
      <c r="G17" s="752">
        <v>11</v>
      </c>
      <c r="H17" s="752">
        <v>11</v>
      </c>
      <c r="I17" s="637"/>
      <c r="J17" s="694"/>
      <c r="K17" s="753">
        <v>11</v>
      </c>
      <c r="L17" s="753">
        <v>11</v>
      </c>
      <c r="M17" s="753">
        <v>11</v>
      </c>
      <c r="N17" s="753">
        <v>11</v>
      </c>
      <c r="O17" s="753">
        <v>11</v>
      </c>
      <c r="P17" s="753">
        <v>11</v>
      </c>
      <c r="Q17" s="694"/>
      <c r="R17" s="751">
        <v>11</v>
      </c>
      <c r="S17" s="755">
        <v>11</v>
      </c>
      <c r="T17" s="754">
        <v>15</v>
      </c>
      <c r="U17" s="752"/>
      <c r="V17" s="752"/>
      <c r="W17" s="753"/>
      <c r="X17" s="752"/>
      <c r="Y17" s="753"/>
      <c r="Z17" s="756" t="s">
        <v>671</v>
      </c>
      <c r="AA17" s="637"/>
      <c r="AB17" s="756" t="s">
        <v>671</v>
      </c>
      <c r="AC17" s="637"/>
      <c r="AD17" s="637"/>
      <c r="AE17" s="637"/>
      <c r="AF17" s="932"/>
      <c r="AG17" s="752">
        <v>1</v>
      </c>
      <c r="AH17" s="637">
        <v>1</v>
      </c>
      <c r="AI17" s="694">
        <v>28</v>
      </c>
      <c r="AJ17" s="751"/>
    </row>
    <row r="18" spans="1:36" s="725" customFormat="1" ht="29" customHeight="1" x14ac:dyDescent="0.35">
      <c r="A18" s="728"/>
      <c r="B18" s="928"/>
      <c r="C18" s="928"/>
      <c r="D18" s="929"/>
      <c r="E18" s="928"/>
      <c r="F18" s="690" t="s">
        <v>10</v>
      </c>
      <c r="G18" s="748" t="s">
        <v>30</v>
      </c>
      <c r="H18" s="746" t="s">
        <v>18</v>
      </c>
      <c r="I18" s="746"/>
      <c r="J18" s="692"/>
      <c r="K18" s="747" t="s">
        <v>19</v>
      </c>
      <c r="L18" s="747" t="s">
        <v>19</v>
      </c>
      <c r="M18" s="747" t="s">
        <v>19</v>
      </c>
      <c r="N18" s="747" t="s">
        <v>19</v>
      </c>
      <c r="O18" s="747" t="s">
        <v>19</v>
      </c>
      <c r="P18" s="747" t="s">
        <v>19</v>
      </c>
      <c r="Q18" s="692"/>
      <c r="R18" s="750" t="s">
        <v>32</v>
      </c>
      <c r="S18" s="748" t="s">
        <v>22</v>
      </c>
      <c r="T18" s="749" t="s">
        <v>27</v>
      </c>
      <c r="U18" s="748"/>
      <c r="V18" s="747"/>
      <c r="W18" s="747"/>
      <c r="X18" s="747"/>
      <c r="Y18" s="747"/>
      <c r="Z18" s="746" t="s">
        <v>63</v>
      </c>
      <c r="AA18" s="746"/>
      <c r="AB18" s="746" t="s">
        <v>63</v>
      </c>
      <c r="AC18" s="746"/>
      <c r="AD18" s="746"/>
      <c r="AE18" s="746"/>
      <c r="AF18" s="933"/>
      <c r="AG18" s="989" t="s">
        <v>25</v>
      </c>
      <c r="AH18" s="992" t="s">
        <v>56</v>
      </c>
      <c r="AI18" s="999" t="s">
        <v>56</v>
      </c>
      <c r="AJ18" s="995"/>
    </row>
    <row r="19" spans="1:36" s="725" customFormat="1" ht="142.25" customHeight="1" x14ac:dyDescent="0.35">
      <c r="A19" s="728"/>
      <c r="B19" s="928"/>
      <c r="C19" s="928"/>
      <c r="D19" s="929"/>
      <c r="E19" s="928"/>
      <c r="F19" s="690" t="s">
        <v>192</v>
      </c>
      <c r="G19" s="748" t="s">
        <v>293</v>
      </c>
      <c r="H19" s="746" t="s">
        <v>16</v>
      </c>
      <c r="I19" s="746"/>
      <c r="J19" s="692"/>
      <c r="K19" s="746" t="s">
        <v>672</v>
      </c>
      <c r="L19" s="746" t="s">
        <v>672</v>
      </c>
      <c r="M19" s="746" t="s">
        <v>672</v>
      </c>
      <c r="N19" s="746" t="s">
        <v>672</v>
      </c>
      <c r="O19" s="746" t="s">
        <v>672</v>
      </c>
      <c r="P19" s="746" t="s">
        <v>672</v>
      </c>
      <c r="Q19" s="692"/>
      <c r="R19" s="751" t="s">
        <v>33</v>
      </c>
      <c r="S19" s="748">
        <v>2021</v>
      </c>
      <c r="T19" s="724" t="s">
        <v>220</v>
      </c>
      <c r="U19" s="748"/>
      <c r="V19" s="747"/>
      <c r="W19" s="747"/>
      <c r="X19" s="747"/>
      <c r="Y19" s="747"/>
      <c r="Z19" s="746" t="s">
        <v>673</v>
      </c>
      <c r="AA19" s="746"/>
      <c r="AB19" s="746"/>
      <c r="AC19" s="746"/>
      <c r="AD19" s="746"/>
      <c r="AE19" s="746"/>
      <c r="AF19" s="933"/>
      <c r="AG19" s="990"/>
      <c r="AH19" s="993"/>
      <c r="AI19" s="933"/>
      <c r="AJ19" s="929"/>
    </row>
    <row r="20" spans="1:36" s="725" customFormat="1" ht="58" x14ac:dyDescent="0.35">
      <c r="A20" s="728"/>
      <c r="B20" s="928"/>
      <c r="C20" s="928"/>
      <c r="D20" s="929"/>
      <c r="E20" s="928"/>
      <c r="F20" s="690" t="s">
        <v>194</v>
      </c>
      <c r="G20" s="748"/>
      <c r="H20" s="746"/>
      <c r="I20" s="746"/>
      <c r="J20" s="692"/>
      <c r="K20" s="746" t="s">
        <v>674</v>
      </c>
      <c r="L20" s="746" t="s">
        <v>674</v>
      </c>
      <c r="M20" s="746" t="s">
        <v>674</v>
      </c>
      <c r="N20" s="746" t="s">
        <v>674</v>
      </c>
      <c r="O20" s="746" t="s">
        <v>674</v>
      </c>
      <c r="P20" s="746" t="s">
        <v>674</v>
      </c>
      <c r="Q20" s="692"/>
      <c r="R20" s="750" t="s">
        <v>666</v>
      </c>
      <c r="S20" s="748"/>
      <c r="T20" s="749"/>
      <c r="U20" s="748"/>
      <c r="V20" s="747"/>
      <c r="W20" s="747"/>
      <c r="X20" s="747"/>
      <c r="Y20" s="747"/>
      <c r="Z20" s="746"/>
      <c r="AA20" s="746"/>
      <c r="AB20" s="746"/>
      <c r="AC20" s="746"/>
      <c r="AD20" s="746"/>
      <c r="AE20" s="746"/>
      <c r="AF20" s="933"/>
      <c r="AG20" s="990"/>
      <c r="AH20" s="993"/>
      <c r="AI20" s="933"/>
      <c r="AJ20" s="929"/>
    </row>
    <row r="21" spans="1:36" s="725" customFormat="1" ht="29" customHeight="1" x14ac:dyDescent="0.35">
      <c r="A21" s="728"/>
      <c r="B21" s="928"/>
      <c r="C21" s="928"/>
      <c r="D21" s="929"/>
      <c r="E21" s="928"/>
      <c r="F21" s="690" t="s">
        <v>196</v>
      </c>
      <c r="G21" s="748" t="s">
        <v>675</v>
      </c>
      <c r="H21" s="746"/>
      <c r="I21" s="746"/>
      <c r="J21" s="692"/>
      <c r="K21" s="747"/>
      <c r="L21" s="747"/>
      <c r="M21" s="747"/>
      <c r="N21" s="747"/>
      <c r="O21" s="747"/>
      <c r="P21" s="747"/>
      <c r="Q21" s="692"/>
      <c r="R21" s="750"/>
      <c r="S21" s="748"/>
      <c r="T21" s="749"/>
      <c r="U21" s="748"/>
      <c r="V21" s="747"/>
      <c r="W21" s="747"/>
      <c r="X21" s="747"/>
      <c r="Y21" s="747"/>
      <c r="Z21" s="746"/>
      <c r="AA21" s="746"/>
      <c r="AB21" s="746"/>
      <c r="AC21" s="746"/>
      <c r="AD21" s="746"/>
      <c r="AE21" s="746"/>
      <c r="AF21" s="933"/>
      <c r="AG21" s="990"/>
      <c r="AH21" s="993"/>
      <c r="AI21" s="933"/>
      <c r="AJ21" s="929"/>
    </row>
    <row r="22" spans="1:36" s="725" customFormat="1" x14ac:dyDescent="0.35">
      <c r="A22" s="728"/>
      <c r="B22" s="928"/>
      <c r="C22" s="928"/>
      <c r="D22" s="927"/>
      <c r="E22" s="928"/>
      <c r="F22" s="690" t="s">
        <v>6</v>
      </c>
      <c r="G22" s="742">
        <v>1</v>
      </c>
      <c r="H22" s="744"/>
      <c r="I22" s="744"/>
      <c r="J22" s="693"/>
      <c r="K22" s="745">
        <v>1</v>
      </c>
      <c r="L22" s="745">
        <v>1</v>
      </c>
      <c r="M22" s="745">
        <v>1</v>
      </c>
      <c r="N22" s="745">
        <v>1</v>
      </c>
      <c r="O22" s="745">
        <v>1</v>
      </c>
      <c r="P22" s="745">
        <v>1</v>
      </c>
      <c r="Q22" s="693"/>
      <c r="R22" s="743">
        <v>1</v>
      </c>
      <c r="S22" s="742">
        <v>1</v>
      </c>
      <c r="T22" s="741">
        <v>1</v>
      </c>
      <c r="U22" s="996"/>
      <c r="V22" s="997"/>
      <c r="W22" s="997"/>
      <c r="X22" s="997"/>
      <c r="Y22" s="997"/>
      <c r="Z22" s="997"/>
      <c r="AA22" s="997"/>
      <c r="AB22" s="997"/>
      <c r="AC22" s="997"/>
      <c r="AD22" s="997"/>
      <c r="AE22" s="998"/>
      <c r="AF22" s="934"/>
      <c r="AG22" s="991"/>
      <c r="AH22" s="994"/>
      <c r="AI22" s="934"/>
      <c r="AJ22" s="927"/>
    </row>
    <row r="23" spans="1:36" s="725" customFormat="1" x14ac:dyDescent="0.35">
      <c r="A23" s="728"/>
      <c r="B23" s="928" t="str">
        <f>A46</f>
        <v>S.4</v>
      </c>
      <c r="C23" s="928">
        <f>B46</f>
        <v>0</v>
      </c>
      <c r="D23" s="935"/>
      <c r="E23" s="928"/>
      <c r="F23" s="690" t="s">
        <v>186</v>
      </c>
      <c r="G23" s="752"/>
      <c r="H23" s="637"/>
      <c r="I23" s="637"/>
      <c r="J23" s="694"/>
      <c r="K23" s="753"/>
      <c r="L23" s="637"/>
      <c r="M23" s="637"/>
      <c r="N23" s="637"/>
      <c r="O23" s="637"/>
      <c r="P23" s="637"/>
      <c r="Q23" s="694"/>
      <c r="R23" s="751"/>
      <c r="S23" s="755"/>
      <c r="T23" s="754"/>
      <c r="U23" s="752"/>
      <c r="V23" s="753"/>
      <c r="W23" s="753"/>
      <c r="X23" s="753"/>
      <c r="Y23" s="753"/>
      <c r="Z23" s="756"/>
      <c r="AA23" s="637"/>
      <c r="AB23" s="637"/>
      <c r="AC23" s="637"/>
      <c r="AD23" s="637"/>
      <c r="AE23" s="637"/>
      <c r="AF23" s="932"/>
      <c r="AG23" s="752"/>
      <c r="AH23" s="637"/>
      <c r="AI23" s="694"/>
      <c r="AJ23" s="751"/>
    </row>
    <row r="24" spans="1:36" s="725" customFormat="1" ht="43.5" customHeight="1" x14ac:dyDescent="0.35">
      <c r="A24" s="728"/>
      <c r="B24" s="928"/>
      <c r="C24" s="928"/>
      <c r="D24" s="929"/>
      <c r="E24" s="928"/>
      <c r="F24" s="690" t="s">
        <v>10</v>
      </c>
      <c r="G24" s="748"/>
      <c r="H24" s="746"/>
      <c r="I24" s="746"/>
      <c r="J24" s="692"/>
      <c r="K24" s="747"/>
      <c r="L24" s="746"/>
      <c r="M24" s="746"/>
      <c r="N24" s="746"/>
      <c r="O24" s="746"/>
      <c r="P24" s="746"/>
      <c r="Q24" s="692"/>
      <c r="R24" s="750"/>
      <c r="S24" s="748"/>
      <c r="T24" s="749"/>
      <c r="U24" s="748"/>
      <c r="V24" s="747"/>
      <c r="W24" s="747"/>
      <c r="X24" s="747"/>
      <c r="Y24" s="747"/>
      <c r="Z24" s="746"/>
      <c r="AA24" s="746"/>
      <c r="AB24" s="746"/>
      <c r="AC24" s="746"/>
      <c r="AD24" s="746"/>
      <c r="AE24" s="746"/>
      <c r="AF24" s="933"/>
      <c r="AG24" s="989"/>
      <c r="AH24" s="992"/>
      <c r="AI24" s="999"/>
      <c r="AJ24" s="995"/>
    </row>
    <row r="25" spans="1:36" s="725" customFormat="1" x14ac:dyDescent="0.35">
      <c r="A25" s="728"/>
      <c r="B25" s="928"/>
      <c r="C25" s="928"/>
      <c r="D25" s="929"/>
      <c r="E25" s="928"/>
      <c r="F25" s="690" t="s">
        <v>192</v>
      </c>
      <c r="G25" s="748"/>
      <c r="H25" s="746"/>
      <c r="I25" s="746"/>
      <c r="J25" s="692"/>
      <c r="K25" s="747"/>
      <c r="L25" s="746"/>
      <c r="M25" s="746"/>
      <c r="N25" s="746"/>
      <c r="O25" s="746"/>
      <c r="P25" s="746"/>
      <c r="Q25" s="692"/>
      <c r="R25" s="750"/>
      <c r="S25" s="748"/>
      <c r="T25" s="749"/>
      <c r="U25" s="748"/>
      <c r="V25" s="747"/>
      <c r="W25" s="747"/>
      <c r="X25" s="747"/>
      <c r="Y25" s="747"/>
      <c r="Z25" s="746"/>
      <c r="AA25" s="746"/>
      <c r="AB25" s="746"/>
      <c r="AC25" s="746"/>
      <c r="AD25" s="746"/>
      <c r="AE25" s="746"/>
      <c r="AF25" s="933"/>
      <c r="AG25" s="990"/>
      <c r="AH25" s="993"/>
      <c r="AI25" s="933"/>
      <c r="AJ25" s="929"/>
    </row>
    <row r="26" spans="1:36" s="725" customFormat="1" x14ac:dyDescent="0.35">
      <c r="A26" s="728"/>
      <c r="B26" s="928"/>
      <c r="C26" s="928"/>
      <c r="D26" s="929"/>
      <c r="E26" s="928"/>
      <c r="F26" s="690" t="s">
        <v>194</v>
      </c>
      <c r="G26" s="748"/>
      <c r="H26" s="746"/>
      <c r="I26" s="746"/>
      <c r="J26" s="692"/>
      <c r="K26" s="747"/>
      <c r="L26" s="746"/>
      <c r="M26" s="746"/>
      <c r="N26" s="746"/>
      <c r="O26" s="746"/>
      <c r="P26" s="746"/>
      <c r="Q26" s="692"/>
      <c r="R26" s="750"/>
      <c r="S26" s="748"/>
      <c r="T26" s="749"/>
      <c r="U26" s="748"/>
      <c r="V26" s="747"/>
      <c r="W26" s="747"/>
      <c r="X26" s="747"/>
      <c r="Y26" s="747"/>
      <c r="Z26" s="746"/>
      <c r="AA26" s="746"/>
      <c r="AB26" s="746"/>
      <c r="AC26" s="746"/>
      <c r="AD26" s="746"/>
      <c r="AE26" s="746"/>
      <c r="AF26" s="933"/>
      <c r="AG26" s="990"/>
      <c r="AH26" s="993"/>
      <c r="AI26" s="933"/>
      <c r="AJ26" s="929"/>
    </row>
    <row r="27" spans="1:36" s="725" customFormat="1" x14ac:dyDescent="0.35">
      <c r="A27" s="728"/>
      <c r="B27" s="928"/>
      <c r="C27" s="928"/>
      <c r="D27" s="929"/>
      <c r="E27" s="928"/>
      <c r="F27" s="690" t="s">
        <v>196</v>
      </c>
      <c r="G27" s="748"/>
      <c r="H27" s="746"/>
      <c r="I27" s="746"/>
      <c r="J27" s="692"/>
      <c r="K27" s="747"/>
      <c r="L27" s="746"/>
      <c r="M27" s="746"/>
      <c r="N27" s="746"/>
      <c r="O27" s="746"/>
      <c r="P27" s="746"/>
      <c r="Q27" s="692"/>
      <c r="R27" s="750"/>
      <c r="S27" s="748"/>
      <c r="T27" s="749"/>
      <c r="U27" s="748"/>
      <c r="V27" s="747"/>
      <c r="W27" s="747"/>
      <c r="X27" s="747"/>
      <c r="Y27" s="747"/>
      <c r="Z27" s="746"/>
      <c r="AA27" s="746"/>
      <c r="AB27" s="746"/>
      <c r="AC27" s="746"/>
      <c r="AD27" s="746"/>
      <c r="AE27" s="746"/>
      <c r="AF27" s="933"/>
      <c r="AG27" s="990"/>
      <c r="AH27" s="993"/>
      <c r="AI27" s="933"/>
      <c r="AJ27" s="929"/>
    </row>
    <row r="28" spans="1:36" s="725" customFormat="1" x14ac:dyDescent="0.35">
      <c r="A28" s="728"/>
      <c r="B28" s="928"/>
      <c r="C28" s="928"/>
      <c r="D28" s="927"/>
      <c r="E28" s="928"/>
      <c r="F28" s="690" t="s">
        <v>6</v>
      </c>
      <c r="G28" s="742"/>
      <c r="H28" s="744"/>
      <c r="I28" s="744"/>
      <c r="J28" s="693"/>
      <c r="K28" s="745"/>
      <c r="L28" s="744"/>
      <c r="M28" s="744"/>
      <c r="N28" s="744"/>
      <c r="O28" s="744"/>
      <c r="P28" s="744"/>
      <c r="Q28" s="693"/>
      <c r="R28" s="743"/>
      <c r="S28" s="742"/>
      <c r="T28" s="741"/>
      <c r="U28" s="996"/>
      <c r="V28" s="997"/>
      <c r="W28" s="997"/>
      <c r="X28" s="997"/>
      <c r="Y28" s="997"/>
      <c r="Z28" s="997"/>
      <c r="AA28" s="997"/>
      <c r="AB28" s="997"/>
      <c r="AC28" s="997"/>
      <c r="AD28" s="997"/>
      <c r="AE28" s="998"/>
      <c r="AF28" s="934"/>
      <c r="AG28" s="991"/>
      <c r="AH28" s="994"/>
      <c r="AI28" s="934"/>
      <c r="AJ28" s="927"/>
    </row>
    <row r="29" spans="1:36" s="725" customFormat="1" ht="14.75" customHeight="1" x14ac:dyDescent="0.35">
      <c r="A29" s="728"/>
      <c r="B29" s="928" t="str">
        <f>A47</f>
        <v>S.5</v>
      </c>
      <c r="C29" s="928">
        <f>B47</f>
        <v>0</v>
      </c>
      <c r="D29" s="935"/>
      <c r="E29" s="928"/>
      <c r="F29" s="690" t="s">
        <v>186</v>
      </c>
      <c r="G29" s="752"/>
      <c r="H29" s="637"/>
      <c r="I29" s="637"/>
      <c r="J29" s="694"/>
      <c r="K29" s="753"/>
      <c r="L29" s="637"/>
      <c r="M29" s="637"/>
      <c r="N29" s="637"/>
      <c r="O29" s="637"/>
      <c r="P29" s="637"/>
      <c r="Q29" s="694"/>
      <c r="R29" s="751"/>
      <c r="S29" s="755"/>
      <c r="T29" s="754"/>
      <c r="U29" s="752"/>
      <c r="V29" s="753"/>
      <c r="W29" s="753"/>
      <c r="X29" s="753"/>
      <c r="Y29" s="753"/>
      <c r="Z29" s="637"/>
      <c r="AA29" s="637"/>
      <c r="AB29" s="637"/>
      <c r="AC29" s="637"/>
      <c r="AD29" s="637"/>
      <c r="AE29" s="637"/>
      <c r="AF29" s="932"/>
      <c r="AG29" s="752"/>
      <c r="AH29" s="637"/>
      <c r="AI29" s="694"/>
      <c r="AJ29" s="751"/>
    </row>
    <row r="30" spans="1:36" s="725" customFormat="1" x14ac:dyDescent="0.35">
      <c r="A30" s="728"/>
      <c r="B30" s="928"/>
      <c r="C30" s="928"/>
      <c r="D30" s="929"/>
      <c r="E30" s="928"/>
      <c r="F30" s="690" t="s">
        <v>10</v>
      </c>
      <c r="G30" s="748"/>
      <c r="H30" s="746"/>
      <c r="I30" s="746"/>
      <c r="J30" s="692"/>
      <c r="K30" s="747"/>
      <c r="L30" s="746"/>
      <c r="M30" s="746"/>
      <c r="N30" s="746"/>
      <c r="O30" s="746"/>
      <c r="P30" s="746"/>
      <c r="Q30" s="692"/>
      <c r="R30" s="750"/>
      <c r="S30" s="748"/>
      <c r="T30" s="749"/>
      <c r="U30" s="748"/>
      <c r="V30" s="747"/>
      <c r="W30" s="747"/>
      <c r="X30" s="747"/>
      <c r="Y30" s="747"/>
      <c r="Z30" s="746"/>
      <c r="AA30" s="746"/>
      <c r="AB30" s="746"/>
      <c r="AC30" s="746"/>
      <c r="AD30" s="746"/>
      <c r="AE30" s="746"/>
      <c r="AF30" s="933"/>
      <c r="AG30" s="989"/>
      <c r="AH30" s="992"/>
      <c r="AI30" s="999"/>
      <c r="AJ30" s="995"/>
    </row>
    <row r="31" spans="1:36" s="725" customFormat="1" x14ac:dyDescent="0.35">
      <c r="A31" s="728"/>
      <c r="B31" s="928"/>
      <c r="C31" s="928"/>
      <c r="D31" s="929"/>
      <c r="E31" s="928"/>
      <c r="F31" s="690" t="s">
        <v>192</v>
      </c>
      <c r="G31" s="748"/>
      <c r="H31" s="746"/>
      <c r="I31" s="746"/>
      <c r="J31" s="692"/>
      <c r="K31" s="747"/>
      <c r="L31" s="746"/>
      <c r="M31" s="746"/>
      <c r="N31" s="746"/>
      <c r="O31" s="746"/>
      <c r="P31" s="746"/>
      <c r="Q31" s="692"/>
      <c r="R31" s="750"/>
      <c r="S31" s="748"/>
      <c r="T31" s="749"/>
      <c r="U31" s="748"/>
      <c r="V31" s="747"/>
      <c r="W31" s="747"/>
      <c r="X31" s="747"/>
      <c r="Y31" s="747"/>
      <c r="Z31" s="746"/>
      <c r="AA31" s="746"/>
      <c r="AB31" s="746"/>
      <c r="AC31" s="746"/>
      <c r="AD31" s="746"/>
      <c r="AE31" s="746"/>
      <c r="AF31" s="933"/>
      <c r="AG31" s="990"/>
      <c r="AH31" s="993"/>
      <c r="AI31" s="933"/>
      <c r="AJ31" s="929"/>
    </row>
    <row r="32" spans="1:36" s="725" customFormat="1" x14ac:dyDescent="0.35">
      <c r="A32" s="728"/>
      <c r="B32" s="928"/>
      <c r="C32" s="928"/>
      <c r="D32" s="929"/>
      <c r="E32" s="928"/>
      <c r="F32" s="690" t="s">
        <v>194</v>
      </c>
      <c r="G32" s="748"/>
      <c r="H32" s="746"/>
      <c r="I32" s="746"/>
      <c r="J32" s="692"/>
      <c r="K32" s="747"/>
      <c r="L32" s="746"/>
      <c r="M32" s="746"/>
      <c r="N32" s="746"/>
      <c r="O32" s="746"/>
      <c r="P32" s="746"/>
      <c r="Q32" s="692"/>
      <c r="R32" s="750"/>
      <c r="S32" s="748"/>
      <c r="T32" s="749"/>
      <c r="U32" s="748"/>
      <c r="V32" s="747"/>
      <c r="W32" s="747"/>
      <c r="X32" s="747"/>
      <c r="Y32" s="747"/>
      <c r="Z32" s="746"/>
      <c r="AA32" s="746"/>
      <c r="AB32" s="746"/>
      <c r="AC32" s="746"/>
      <c r="AD32" s="746"/>
      <c r="AE32" s="746"/>
      <c r="AF32" s="933"/>
      <c r="AG32" s="990"/>
      <c r="AH32" s="993"/>
      <c r="AI32" s="933"/>
      <c r="AJ32" s="929"/>
    </row>
    <row r="33" spans="1:36" s="725" customFormat="1" x14ac:dyDescent="0.35">
      <c r="A33" s="728"/>
      <c r="B33" s="928"/>
      <c r="C33" s="928"/>
      <c r="D33" s="929"/>
      <c r="E33" s="928"/>
      <c r="F33" s="690" t="s">
        <v>196</v>
      </c>
      <c r="G33" s="748"/>
      <c r="H33" s="746"/>
      <c r="I33" s="746"/>
      <c r="J33" s="692"/>
      <c r="K33" s="747"/>
      <c r="L33" s="746"/>
      <c r="M33" s="746"/>
      <c r="N33" s="746"/>
      <c r="O33" s="746"/>
      <c r="P33" s="746"/>
      <c r="Q33" s="692"/>
      <c r="R33" s="750"/>
      <c r="S33" s="748"/>
      <c r="T33" s="749"/>
      <c r="U33" s="748"/>
      <c r="V33" s="747"/>
      <c r="W33" s="747"/>
      <c r="X33" s="747"/>
      <c r="Y33" s="747"/>
      <c r="Z33" s="746"/>
      <c r="AA33" s="746"/>
      <c r="AB33" s="746"/>
      <c r="AC33" s="746"/>
      <c r="AD33" s="746"/>
      <c r="AE33" s="746"/>
      <c r="AF33" s="933"/>
      <c r="AG33" s="990"/>
      <c r="AH33" s="993"/>
      <c r="AI33" s="933"/>
      <c r="AJ33" s="929"/>
    </row>
    <row r="34" spans="1:36" s="725" customFormat="1" x14ac:dyDescent="0.35">
      <c r="A34" s="728"/>
      <c r="B34" s="928"/>
      <c r="C34" s="928"/>
      <c r="D34" s="927"/>
      <c r="E34" s="928"/>
      <c r="F34" s="690" t="s">
        <v>6</v>
      </c>
      <c r="G34" s="742"/>
      <c r="H34" s="744"/>
      <c r="I34" s="744"/>
      <c r="J34" s="693"/>
      <c r="K34" s="745"/>
      <c r="L34" s="744"/>
      <c r="M34" s="744"/>
      <c r="N34" s="744"/>
      <c r="O34" s="744"/>
      <c r="P34" s="744"/>
      <c r="Q34" s="693"/>
      <c r="R34" s="743"/>
      <c r="S34" s="742"/>
      <c r="T34" s="741"/>
      <c r="U34" s="996"/>
      <c r="V34" s="997"/>
      <c r="W34" s="997"/>
      <c r="X34" s="997"/>
      <c r="Y34" s="997"/>
      <c r="Z34" s="997"/>
      <c r="AA34" s="997"/>
      <c r="AB34" s="997"/>
      <c r="AC34" s="997"/>
      <c r="AD34" s="997"/>
      <c r="AE34" s="998"/>
      <c r="AF34" s="934"/>
      <c r="AG34" s="991"/>
      <c r="AH34" s="994"/>
      <c r="AI34" s="934"/>
      <c r="AJ34" s="927"/>
    </row>
    <row r="35" spans="1:36" s="725" customFormat="1" ht="26.5" customHeight="1" x14ac:dyDescent="0.35">
      <c r="A35" s="735"/>
      <c r="B35" s="728"/>
      <c r="C35" s="950" t="s">
        <v>202</v>
      </c>
      <c r="D35" s="950"/>
      <c r="E35" s="950"/>
      <c r="F35" s="950"/>
      <c r="G35" s="1000">
        <v>2</v>
      </c>
      <c r="H35" s="1001"/>
      <c r="I35" s="1001"/>
      <c r="J35" s="1002"/>
      <c r="K35" s="1000">
        <v>1</v>
      </c>
      <c r="L35" s="1001"/>
      <c r="M35" s="1001"/>
      <c r="N35" s="1001"/>
      <c r="O35" s="1001"/>
      <c r="P35" s="1001"/>
      <c r="Q35" s="1002"/>
      <c r="R35" s="604">
        <v>1</v>
      </c>
      <c r="S35" s="1000">
        <v>1</v>
      </c>
      <c r="T35" s="1002"/>
      <c r="U35" s="740"/>
      <c r="V35" s="739"/>
      <c r="W35" s="739"/>
      <c r="X35" s="739"/>
      <c r="Y35" s="739"/>
      <c r="Z35" s="739"/>
      <c r="AA35" s="739"/>
      <c r="AB35" s="739"/>
      <c r="AC35" s="739"/>
      <c r="AD35" s="739"/>
      <c r="AE35" s="739"/>
      <c r="AF35" s="739"/>
      <c r="AG35" s="619"/>
      <c r="AH35" s="619"/>
      <c r="AI35" s="619"/>
      <c r="AJ35" s="619"/>
    </row>
    <row r="36" spans="1:36" s="725" customFormat="1" ht="71.75" customHeight="1" x14ac:dyDescent="0.35">
      <c r="A36" s="611"/>
      <c r="B36" s="737"/>
      <c r="C36" s="954" t="s">
        <v>203</v>
      </c>
      <c r="D36" s="954"/>
      <c r="E36" s="954"/>
      <c r="F36" s="954"/>
      <c r="G36" s="1003" t="s">
        <v>676</v>
      </c>
      <c r="H36" s="1005"/>
      <c r="I36" s="1005"/>
      <c r="J36" s="1004"/>
      <c r="K36" s="928" t="s">
        <v>676</v>
      </c>
      <c r="L36" s="928"/>
      <c r="M36" s="928"/>
      <c r="N36" s="928"/>
      <c r="O36" s="928"/>
      <c r="P36" s="928"/>
      <c r="Q36" s="928"/>
      <c r="R36" s="690" t="s">
        <v>676</v>
      </c>
      <c r="S36" s="1003" t="s">
        <v>676</v>
      </c>
      <c r="T36" s="1004"/>
      <c r="U36" s="728"/>
      <c r="V36" s="611"/>
      <c r="W36" s="611"/>
      <c r="X36" s="611"/>
      <c r="Y36" s="611"/>
      <c r="Z36" s="611"/>
      <c r="AA36" s="611"/>
      <c r="AB36" s="611"/>
      <c r="AC36" s="611"/>
      <c r="AD36" s="611"/>
      <c r="AE36" s="611"/>
      <c r="AF36" s="611"/>
      <c r="AG36" s="738"/>
      <c r="AH36" s="611"/>
      <c r="AI36" s="611"/>
      <c r="AJ36" s="611"/>
    </row>
    <row r="37" spans="1:36" s="725" customFormat="1" ht="35" customHeight="1" x14ac:dyDescent="0.35">
      <c r="A37" s="611"/>
      <c r="B37" s="737"/>
      <c r="C37" s="958" t="s">
        <v>9</v>
      </c>
      <c r="D37" s="958"/>
      <c r="E37" s="958"/>
      <c r="F37" s="615">
        <v>2</v>
      </c>
      <c r="G37" s="736"/>
      <c r="H37" s="728"/>
      <c r="I37" s="728"/>
      <c r="J37" s="728"/>
      <c r="K37" s="728"/>
      <c r="L37" s="728"/>
      <c r="M37" s="728"/>
      <c r="N37" s="728"/>
      <c r="O37" s="728"/>
      <c r="P37" s="728"/>
      <c r="Q37" s="728"/>
      <c r="R37" s="728"/>
      <c r="S37" s="728"/>
      <c r="T37" s="728"/>
      <c r="U37" s="728"/>
      <c r="V37" s="735"/>
      <c r="W37" s="735"/>
      <c r="X37" s="735"/>
      <c r="Y37" s="735"/>
      <c r="Z37" s="735"/>
      <c r="AA37" s="735"/>
      <c r="AB37" s="735"/>
      <c r="AC37" s="735"/>
      <c r="AD37" s="735"/>
      <c r="AE37" s="735"/>
      <c r="AF37" s="735"/>
      <c r="AG37" s="735"/>
      <c r="AH37" s="611"/>
      <c r="AI37" s="611"/>
      <c r="AJ37" s="611"/>
    </row>
    <row r="38" spans="1:36" s="725" customFormat="1" ht="71.75" customHeight="1" x14ac:dyDescent="0.35">
      <c r="A38" s="728"/>
      <c r="B38" s="734"/>
      <c r="C38" s="928" t="s">
        <v>677</v>
      </c>
      <c r="D38" s="928"/>
      <c r="E38" s="928"/>
      <c r="F38" s="928"/>
      <c r="G38" s="733"/>
      <c r="H38" s="733"/>
      <c r="I38" s="733"/>
      <c r="J38" s="733"/>
      <c r="K38" s="733"/>
      <c r="L38" s="733"/>
      <c r="M38" s="733"/>
      <c r="N38" s="733"/>
      <c r="O38" s="733"/>
      <c r="P38" s="733"/>
      <c r="Q38" s="733"/>
      <c r="R38" s="733"/>
      <c r="S38" s="733"/>
      <c r="T38" s="733"/>
      <c r="U38" s="733"/>
      <c r="V38" s="733"/>
      <c r="W38" s="733"/>
      <c r="X38" s="733"/>
      <c r="Y38" s="733"/>
      <c r="Z38" s="733"/>
      <c r="AA38" s="733"/>
      <c r="AB38" s="733"/>
      <c r="AC38" s="733"/>
      <c r="AD38" s="733"/>
      <c r="AE38" s="733"/>
      <c r="AF38" s="733"/>
      <c r="AG38" s="611"/>
      <c r="AH38" s="728"/>
      <c r="AI38" s="728"/>
      <c r="AJ38" s="728"/>
    </row>
    <row r="39" spans="1:36" s="725" customFormat="1" ht="35" customHeight="1" x14ac:dyDescent="0.35"/>
    <row r="40" spans="1:36" s="725" customFormat="1" x14ac:dyDescent="0.35"/>
    <row r="41" spans="1:36" s="725" customFormat="1" ht="14.75" customHeight="1" x14ac:dyDescent="0.35">
      <c r="A41" s="954" t="s">
        <v>207</v>
      </c>
      <c r="B41" s="954"/>
      <c r="C41" s="954"/>
      <c r="D41" s="954"/>
      <c r="E41" s="954"/>
      <c r="F41" s="732"/>
    </row>
    <row r="42" spans="1:36" s="725" customFormat="1" ht="29" x14ac:dyDescent="0.35">
      <c r="A42" s="604" t="s">
        <v>208</v>
      </c>
      <c r="B42" s="604" t="s">
        <v>209</v>
      </c>
      <c r="C42" s="604" t="s">
        <v>210</v>
      </c>
      <c r="D42" s="604" t="s">
        <v>59</v>
      </c>
      <c r="E42" s="604" t="s">
        <v>211</v>
      </c>
    </row>
    <row r="43" spans="1:36" s="725" customFormat="1" ht="58" x14ac:dyDescent="0.35">
      <c r="A43" s="690" t="s">
        <v>212</v>
      </c>
      <c r="B43" s="690" t="s">
        <v>678</v>
      </c>
      <c r="C43" s="690" t="s">
        <v>649</v>
      </c>
      <c r="D43" s="690">
        <v>2015</v>
      </c>
      <c r="E43" s="729" t="s">
        <v>211</v>
      </c>
    </row>
    <row r="44" spans="1:36" s="725" customFormat="1" ht="87" x14ac:dyDescent="0.35">
      <c r="A44" s="690" t="s">
        <v>215</v>
      </c>
      <c r="B44" s="690" t="s">
        <v>679</v>
      </c>
      <c r="C44" s="690" t="s">
        <v>649</v>
      </c>
      <c r="D44" s="731">
        <v>2019</v>
      </c>
      <c r="E44" s="729" t="s">
        <v>211</v>
      </c>
    </row>
    <row r="45" spans="1:36" s="725" customFormat="1" ht="43.5" x14ac:dyDescent="0.35">
      <c r="A45" s="690" t="s">
        <v>280</v>
      </c>
      <c r="B45" s="690" t="s">
        <v>680</v>
      </c>
      <c r="C45" s="690" t="s">
        <v>649</v>
      </c>
      <c r="D45" s="690">
        <v>2021</v>
      </c>
      <c r="E45" s="729" t="s">
        <v>211</v>
      </c>
    </row>
    <row r="46" spans="1:36" s="725" customFormat="1" x14ac:dyDescent="0.35">
      <c r="A46" s="690" t="s">
        <v>283</v>
      </c>
      <c r="B46" s="690"/>
      <c r="C46" s="690"/>
      <c r="D46" s="690"/>
      <c r="E46" s="729"/>
    </row>
    <row r="47" spans="1:36" s="725" customFormat="1" x14ac:dyDescent="0.35">
      <c r="A47" s="690" t="s">
        <v>284</v>
      </c>
      <c r="B47" s="690"/>
      <c r="C47" s="690"/>
      <c r="D47" s="690"/>
      <c r="E47" s="729"/>
    </row>
    <row r="48" spans="1:36" x14ac:dyDescent="0.35">
      <c r="A48" s="728"/>
      <c r="B48" s="728"/>
      <c r="C48" s="728"/>
      <c r="D48" s="728"/>
      <c r="E48" s="728"/>
      <c r="F48" s="728"/>
      <c r="G48" s="725"/>
      <c r="H48" s="725"/>
      <c r="I48" s="725"/>
      <c r="J48" s="725"/>
      <c r="K48" s="725"/>
      <c r="L48" s="725"/>
      <c r="M48" s="725"/>
      <c r="N48" s="725"/>
      <c r="O48" s="725"/>
      <c r="P48" s="725"/>
      <c r="Q48" s="725"/>
      <c r="R48" s="725"/>
      <c r="S48" s="725"/>
      <c r="T48" s="725"/>
      <c r="U48" s="725"/>
      <c r="V48" s="725"/>
      <c r="W48" s="725"/>
      <c r="X48" s="725"/>
      <c r="Y48" s="725"/>
      <c r="Z48" s="725"/>
      <c r="AA48" s="725"/>
      <c r="AB48" s="725"/>
      <c r="AC48" s="725"/>
      <c r="AD48" s="725"/>
      <c r="AE48" s="725"/>
      <c r="AF48" s="725"/>
      <c r="AG48" s="725"/>
      <c r="AH48" s="725"/>
      <c r="AI48" s="725"/>
      <c r="AJ48" s="725"/>
    </row>
    <row r="49" spans="1:36" x14ac:dyDescent="0.35">
      <c r="A49" s="728"/>
      <c r="B49" s="728"/>
      <c r="C49" s="728"/>
      <c r="D49" s="728"/>
      <c r="E49" s="728"/>
      <c r="F49" s="728"/>
      <c r="G49" s="725"/>
      <c r="H49" s="725"/>
      <c r="I49" s="725"/>
      <c r="J49" s="725"/>
      <c r="K49" s="725"/>
      <c r="L49" s="725"/>
      <c r="M49" s="725"/>
      <c r="N49" s="725"/>
      <c r="O49" s="725"/>
      <c r="P49" s="725"/>
      <c r="Q49" s="725"/>
      <c r="R49" s="725"/>
      <c r="S49" s="725"/>
      <c r="T49" s="725"/>
      <c r="U49" s="725"/>
      <c r="V49" s="725"/>
      <c r="W49" s="725"/>
      <c r="X49" s="725"/>
      <c r="Y49" s="725"/>
      <c r="Z49" s="725"/>
      <c r="AA49" s="725"/>
      <c r="AB49" s="725"/>
      <c r="AC49" s="725"/>
      <c r="AD49" s="725"/>
      <c r="AE49" s="725"/>
      <c r="AF49" s="725"/>
      <c r="AG49" s="725"/>
      <c r="AH49" s="725"/>
      <c r="AI49" s="725"/>
      <c r="AJ49" s="725"/>
    </row>
    <row r="50" spans="1:36" x14ac:dyDescent="0.35">
      <c r="A50" s="894" t="s">
        <v>244</v>
      </c>
      <c r="B50" s="894"/>
      <c r="C50" s="894"/>
      <c r="D50" s="728"/>
      <c r="E50" s="728"/>
      <c r="F50" s="728"/>
      <c r="G50" s="725"/>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row>
    <row r="51" spans="1:36" x14ac:dyDescent="0.35">
      <c r="A51" s="598" t="s">
        <v>244</v>
      </c>
      <c r="B51" s="598" t="s">
        <v>209</v>
      </c>
      <c r="C51" s="598" t="s">
        <v>211</v>
      </c>
      <c r="D51" s="728"/>
      <c r="E51" s="728"/>
      <c r="F51" s="728"/>
      <c r="G51" s="725"/>
      <c r="H51" s="725"/>
      <c r="I51" s="725"/>
      <c r="J51" s="725"/>
      <c r="K51" s="725"/>
      <c r="L51" s="725"/>
      <c r="M51" s="725"/>
      <c r="N51" s="725"/>
      <c r="O51" s="725"/>
      <c r="P51" s="725"/>
      <c r="Q51" s="725"/>
      <c r="R51" s="725"/>
      <c r="S51" s="725"/>
      <c r="T51" s="725"/>
      <c r="U51" s="725"/>
      <c r="V51" s="725"/>
      <c r="W51" s="725"/>
      <c r="X51" s="725"/>
      <c r="Y51" s="725"/>
      <c r="Z51" s="725"/>
      <c r="AA51" s="725"/>
      <c r="AB51" s="725"/>
      <c r="AC51" s="725"/>
      <c r="AD51" s="725"/>
      <c r="AE51" s="725"/>
      <c r="AF51" s="725"/>
      <c r="AG51" s="725"/>
      <c r="AH51" s="725"/>
      <c r="AI51" s="725"/>
      <c r="AJ51" s="725"/>
    </row>
    <row r="52" spans="1:36" ht="29" x14ac:dyDescent="0.35">
      <c r="A52" s="690" t="s">
        <v>245</v>
      </c>
      <c r="B52" s="690" t="s">
        <v>218</v>
      </c>
      <c r="C52" s="730" t="s">
        <v>681</v>
      </c>
      <c r="D52" s="728"/>
      <c r="E52" s="728"/>
      <c r="F52" s="728"/>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row>
    <row r="53" spans="1:36" x14ac:dyDescent="0.35">
      <c r="A53" s="690"/>
      <c r="B53" s="690"/>
      <c r="C53" s="729"/>
      <c r="D53" s="728"/>
      <c r="E53" s="728"/>
      <c r="F53" s="728"/>
      <c r="G53" s="725"/>
      <c r="H53" s="725"/>
      <c r="I53" s="725"/>
      <c r="J53" s="725"/>
      <c r="K53" s="725"/>
      <c r="L53" s="725"/>
      <c r="M53" s="725"/>
      <c r="N53" s="725"/>
      <c r="O53" s="725"/>
      <c r="P53" s="725"/>
      <c r="Q53" s="725"/>
      <c r="R53" s="725"/>
      <c r="S53" s="725"/>
      <c r="T53" s="725"/>
      <c r="U53" s="725"/>
      <c r="V53" s="725"/>
      <c r="W53" s="725"/>
      <c r="X53" s="725"/>
      <c r="Y53" s="725"/>
      <c r="Z53" s="725"/>
      <c r="AA53" s="725"/>
      <c r="AB53" s="725"/>
      <c r="AC53" s="725"/>
      <c r="AD53" s="725"/>
      <c r="AE53" s="725"/>
      <c r="AF53" s="725"/>
      <c r="AG53" s="725"/>
      <c r="AH53" s="725"/>
      <c r="AI53" s="725"/>
      <c r="AJ53" s="725"/>
    </row>
    <row r="54" spans="1:36" x14ac:dyDescent="0.35">
      <c r="A54" s="690"/>
      <c r="B54" s="690"/>
      <c r="C54" s="729"/>
      <c r="D54" s="728"/>
      <c r="E54" s="728"/>
      <c r="F54" s="728"/>
      <c r="G54" s="725"/>
      <c r="H54" s="725"/>
      <c r="I54" s="725"/>
      <c r="J54" s="725"/>
      <c r="K54" s="725"/>
      <c r="L54" s="725"/>
      <c r="M54" s="725"/>
      <c r="N54" s="725"/>
      <c r="O54" s="725"/>
      <c r="P54" s="725"/>
      <c r="Q54" s="725"/>
      <c r="R54" s="725"/>
      <c r="S54" s="725"/>
      <c r="T54" s="725"/>
      <c r="U54" s="725"/>
      <c r="V54" s="725"/>
      <c r="W54" s="725"/>
      <c r="X54" s="725"/>
      <c r="Y54" s="725"/>
      <c r="Z54" s="725"/>
      <c r="AA54" s="725"/>
      <c r="AB54" s="725"/>
      <c r="AC54" s="725"/>
      <c r="AD54" s="725"/>
      <c r="AE54" s="725"/>
      <c r="AF54" s="725"/>
      <c r="AG54" s="725"/>
      <c r="AH54" s="725"/>
      <c r="AI54" s="725"/>
      <c r="AJ54" s="725"/>
    </row>
    <row r="55" spans="1:36" x14ac:dyDescent="0.35">
      <c r="A55" s="690"/>
      <c r="B55" s="690"/>
      <c r="C55" s="729"/>
      <c r="D55" s="728"/>
      <c r="E55" s="728"/>
      <c r="F55" s="728"/>
      <c r="G55" s="725"/>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row>
    <row r="56" spans="1:36" x14ac:dyDescent="0.35">
      <c r="A56" s="728"/>
      <c r="B56" s="728"/>
      <c r="C56" s="728"/>
      <c r="D56" s="728"/>
      <c r="E56" s="728"/>
      <c r="F56" s="728"/>
    </row>
    <row r="57" spans="1:36" x14ac:dyDescent="0.35">
      <c r="A57" s="727"/>
      <c r="B57" s="727"/>
      <c r="C57" s="727"/>
      <c r="D57" s="727"/>
      <c r="E57" s="727"/>
      <c r="F57" s="727"/>
    </row>
    <row r="58" spans="1:36" x14ac:dyDescent="0.35">
      <c r="A58" s="727"/>
      <c r="B58" s="727"/>
      <c r="C58" s="727"/>
      <c r="D58" s="727"/>
      <c r="E58" s="727"/>
      <c r="F58" s="727"/>
    </row>
    <row r="59" spans="1:36" x14ac:dyDescent="0.35">
      <c r="A59" s="727"/>
      <c r="B59" s="727"/>
      <c r="C59" s="727"/>
      <c r="D59" s="727"/>
      <c r="E59" s="727"/>
      <c r="F59" s="727"/>
    </row>
    <row r="60" spans="1:36" x14ac:dyDescent="0.35">
      <c r="A60" s="727"/>
      <c r="B60" s="727"/>
      <c r="C60" s="727"/>
      <c r="D60" s="727"/>
      <c r="E60" s="727"/>
      <c r="F60" s="727"/>
    </row>
    <row r="61" spans="1:36" x14ac:dyDescent="0.35">
      <c r="A61" s="727"/>
      <c r="B61" s="727"/>
      <c r="C61" s="727"/>
      <c r="D61" s="727"/>
      <c r="E61" s="727"/>
      <c r="F61" s="727"/>
    </row>
    <row r="62" spans="1:36" x14ac:dyDescent="0.35">
      <c r="A62" s="727"/>
      <c r="B62" s="727"/>
      <c r="C62" s="727"/>
      <c r="D62" s="727"/>
      <c r="E62" s="727"/>
      <c r="F62" s="727"/>
    </row>
    <row r="63" spans="1:36" x14ac:dyDescent="0.35">
      <c r="A63" s="727"/>
      <c r="B63" s="727"/>
      <c r="C63" s="727"/>
      <c r="D63" s="727"/>
      <c r="E63" s="727"/>
      <c r="F63" s="727"/>
    </row>
    <row r="64" spans="1:36" x14ac:dyDescent="0.35">
      <c r="A64" s="727"/>
      <c r="B64" s="727"/>
      <c r="C64" s="727"/>
      <c r="D64" s="727"/>
      <c r="E64" s="727"/>
      <c r="F64" s="727"/>
    </row>
    <row r="65" spans="1:6" x14ac:dyDescent="0.35">
      <c r="A65" s="727"/>
      <c r="B65" s="727"/>
      <c r="C65" s="727"/>
      <c r="D65" s="727"/>
      <c r="E65" s="727"/>
      <c r="F65" s="727"/>
    </row>
    <row r="66" spans="1:6" x14ac:dyDescent="0.35">
      <c r="A66" s="727"/>
      <c r="B66" s="727"/>
      <c r="C66" s="727"/>
      <c r="D66" s="727"/>
      <c r="E66" s="727"/>
      <c r="F66" s="727"/>
    </row>
    <row r="67" spans="1:6" x14ac:dyDescent="0.35">
      <c r="A67" s="727"/>
      <c r="B67" s="727"/>
      <c r="C67" s="727"/>
      <c r="D67" s="727"/>
      <c r="E67" s="727"/>
      <c r="F67" s="727"/>
    </row>
    <row r="68" spans="1:6" x14ac:dyDescent="0.35">
      <c r="A68" s="727"/>
      <c r="B68" s="727"/>
      <c r="C68" s="727"/>
      <c r="D68" s="727"/>
      <c r="E68" s="727"/>
      <c r="F68" s="727"/>
    </row>
    <row r="69" spans="1:6" x14ac:dyDescent="0.35">
      <c r="A69" s="727"/>
      <c r="B69" s="727"/>
      <c r="C69" s="727"/>
      <c r="D69" s="727"/>
      <c r="E69" s="727"/>
      <c r="F69" s="727"/>
    </row>
    <row r="70" spans="1:6" x14ac:dyDescent="0.35">
      <c r="A70" s="727"/>
      <c r="B70" s="727"/>
      <c r="C70" s="727"/>
      <c r="D70" s="727"/>
      <c r="E70" s="727"/>
      <c r="F70" s="727"/>
    </row>
    <row r="71" spans="1:6" x14ac:dyDescent="0.35">
      <c r="A71" s="727"/>
      <c r="B71" s="727"/>
      <c r="C71" s="727"/>
      <c r="D71" s="727"/>
      <c r="E71" s="727"/>
      <c r="F71" s="727"/>
    </row>
    <row r="72" spans="1:6" x14ac:dyDescent="0.35">
      <c r="A72" s="727"/>
      <c r="B72" s="727"/>
      <c r="C72" s="727"/>
      <c r="D72" s="727"/>
      <c r="E72" s="727"/>
      <c r="F72" s="727"/>
    </row>
    <row r="73" spans="1:6" x14ac:dyDescent="0.35">
      <c r="A73" s="727"/>
      <c r="B73" s="727"/>
      <c r="C73" s="727"/>
      <c r="D73" s="727"/>
      <c r="E73" s="727"/>
      <c r="F73" s="727"/>
    </row>
    <row r="74" spans="1:6" x14ac:dyDescent="0.35">
      <c r="A74" s="727"/>
      <c r="B74" s="727"/>
      <c r="C74" s="727"/>
      <c r="D74" s="727"/>
      <c r="E74" s="727"/>
      <c r="F74" s="727"/>
    </row>
    <row r="75" spans="1:6" x14ac:dyDescent="0.35">
      <c r="A75" s="727"/>
      <c r="B75" s="727"/>
      <c r="C75" s="727"/>
      <c r="D75" s="727"/>
      <c r="E75" s="727"/>
      <c r="F75" s="727"/>
    </row>
    <row r="76" spans="1:6" x14ac:dyDescent="0.35">
      <c r="A76" s="727"/>
      <c r="B76" s="727"/>
      <c r="C76" s="727"/>
      <c r="D76" s="727"/>
      <c r="E76" s="727"/>
      <c r="F76" s="727"/>
    </row>
    <row r="77" spans="1:6" x14ac:dyDescent="0.35">
      <c r="A77" s="727"/>
      <c r="B77" s="727"/>
      <c r="C77" s="727"/>
      <c r="D77" s="727"/>
      <c r="E77" s="727"/>
      <c r="F77" s="727"/>
    </row>
    <row r="78" spans="1:6" x14ac:dyDescent="0.35">
      <c r="A78" s="727"/>
      <c r="B78" s="727"/>
      <c r="C78" s="727"/>
      <c r="D78" s="727"/>
      <c r="E78" s="727"/>
      <c r="F78" s="727"/>
    </row>
    <row r="79" spans="1:6" x14ac:dyDescent="0.35">
      <c r="A79" s="727"/>
      <c r="B79" s="727"/>
      <c r="C79" s="727"/>
      <c r="D79" s="727"/>
      <c r="E79" s="727"/>
      <c r="F79" s="727"/>
    </row>
    <row r="80" spans="1:6" x14ac:dyDescent="0.35">
      <c r="A80" s="727"/>
      <c r="B80" s="727"/>
      <c r="C80" s="727"/>
      <c r="D80" s="727"/>
      <c r="E80" s="727"/>
      <c r="F80" s="727"/>
    </row>
    <row r="81" spans="1:6" x14ac:dyDescent="0.35">
      <c r="A81" s="727"/>
      <c r="B81" s="727"/>
      <c r="C81" s="727"/>
      <c r="D81" s="727"/>
      <c r="E81" s="727"/>
      <c r="F81" s="727"/>
    </row>
    <row r="82" spans="1:6" x14ac:dyDescent="0.35">
      <c r="A82" s="727"/>
      <c r="B82" s="727"/>
      <c r="C82" s="727"/>
      <c r="D82" s="727"/>
      <c r="E82" s="727"/>
      <c r="F82" s="727"/>
    </row>
    <row r="83" spans="1:6" x14ac:dyDescent="0.35">
      <c r="A83" s="727"/>
      <c r="B83" s="727"/>
      <c r="C83" s="727"/>
      <c r="D83" s="727"/>
      <c r="E83" s="727"/>
      <c r="F83" s="727"/>
    </row>
    <row r="84" spans="1:6" x14ac:dyDescent="0.35">
      <c r="A84" s="726"/>
      <c r="B84" s="726"/>
      <c r="C84" s="726"/>
      <c r="D84" s="726"/>
      <c r="E84" s="726"/>
      <c r="F84" s="726"/>
    </row>
    <row r="85" spans="1:6" x14ac:dyDescent="0.35">
      <c r="A85" s="726"/>
      <c r="B85" s="726"/>
      <c r="C85" s="726"/>
      <c r="D85" s="726"/>
      <c r="E85" s="726"/>
      <c r="F85" s="726"/>
    </row>
    <row r="86" spans="1:6" x14ac:dyDescent="0.35">
      <c r="A86" s="726"/>
      <c r="B86" s="726"/>
      <c r="C86" s="726"/>
      <c r="D86" s="726"/>
      <c r="E86" s="726"/>
      <c r="F86" s="726"/>
    </row>
    <row r="87" spans="1:6" x14ac:dyDescent="0.35">
      <c r="A87" s="726"/>
      <c r="B87" s="726"/>
      <c r="C87" s="726"/>
      <c r="D87" s="726"/>
      <c r="E87" s="726"/>
      <c r="F87" s="726"/>
    </row>
    <row r="88" spans="1:6" x14ac:dyDescent="0.35">
      <c r="A88" s="726"/>
      <c r="B88" s="726"/>
      <c r="C88" s="726"/>
      <c r="D88" s="726"/>
      <c r="E88" s="726"/>
      <c r="F88" s="726"/>
    </row>
    <row r="89" spans="1:6" x14ac:dyDescent="0.35">
      <c r="A89" s="726"/>
      <c r="B89" s="726"/>
      <c r="C89" s="726"/>
      <c r="D89" s="726"/>
      <c r="E89" s="726"/>
      <c r="F89" s="726"/>
    </row>
    <row r="90" spans="1:6" x14ac:dyDescent="0.35">
      <c r="A90" s="726"/>
      <c r="B90" s="726"/>
      <c r="C90" s="726"/>
      <c r="D90" s="726"/>
      <c r="E90" s="726"/>
      <c r="F90" s="726"/>
    </row>
    <row r="91" spans="1:6" x14ac:dyDescent="0.35">
      <c r="A91" s="726"/>
      <c r="B91" s="726"/>
      <c r="C91" s="726"/>
      <c r="D91" s="726"/>
      <c r="E91" s="726"/>
      <c r="F91" s="726"/>
    </row>
    <row r="92" spans="1:6" x14ac:dyDescent="0.35">
      <c r="A92" s="726"/>
      <c r="B92" s="726"/>
      <c r="C92" s="726"/>
      <c r="D92" s="726"/>
      <c r="E92" s="726"/>
      <c r="F92" s="726"/>
    </row>
    <row r="93" spans="1:6" x14ac:dyDescent="0.35">
      <c r="A93" s="726"/>
      <c r="B93" s="726"/>
      <c r="C93" s="726"/>
      <c r="D93" s="726"/>
      <c r="E93" s="726"/>
      <c r="F93" s="726"/>
    </row>
    <row r="94" spans="1:6" x14ac:dyDescent="0.35">
      <c r="A94" s="726"/>
      <c r="B94" s="726"/>
      <c r="C94" s="726"/>
      <c r="D94" s="726"/>
      <c r="E94" s="726"/>
      <c r="F94" s="726"/>
    </row>
    <row r="95" spans="1:6" x14ac:dyDescent="0.35">
      <c r="A95" s="726"/>
      <c r="B95" s="726"/>
      <c r="C95" s="726"/>
      <c r="D95" s="726"/>
      <c r="E95" s="726"/>
      <c r="F95" s="726"/>
    </row>
    <row r="96" spans="1:6" x14ac:dyDescent="0.35">
      <c r="A96" s="726"/>
      <c r="B96" s="726"/>
      <c r="C96" s="726"/>
      <c r="D96" s="726"/>
      <c r="E96" s="726"/>
      <c r="F96" s="726"/>
    </row>
    <row r="97" spans="1:6" x14ac:dyDescent="0.35">
      <c r="A97" s="726"/>
      <c r="B97" s="726"/>
      <c r="C97" s="726"/>
      <c r="D97" s="726"/>
      <c r="E97" s="726"/>
      <c r="F97" s="726"/>
    </row>
    <row r="98" spans="1:6" x14ac:dyDescent="0.35">
      <c r="A98" s="726"/>
      <c r="B98" s="726"/>
      <c r="C98" s="726"/>
      <c r="D98" s="726"/>
      <c r="E98" s="726"/>
      <c r="F98" s="726"/>
    </row>
    <row r="99" spans="1:6" x14ac:dyDescent="0.35">
      <c r="A99" s="726"/>
      <c r="B99" s="726"/>
      <c r="C99" s="726"/>
      <c r="D99" s="726"/>
      <c r="E99" s="726"/>
      <c r="F99" s="726"/>
    </row>
    <row r="100" spans="1:6" x14ac:dyDescent="0.35">
      <c r="A100" s="726"/>
      <c r="B100" s="726"/>
      <c r="C100" s="726"/>
      <c r="D100" s="726"/>
      <c r="E100" s="726"/>
      <c r="F100" s="726"/>
    </row>
    <row r="101" spans="1:6" x14ac:dyDescent="0.35">
      <c r="A101" s="726"/>
      <c r="B101" s="726"/>
      <c r="C101" s="726"/>
      <c r="D101" s="726"/>
      <c r="E101" s="726"/>
      <c r="F101" s="726"/>
    </row>
    <row r="102" spans="1:6" x14ac:dyDescent="0.35">
      <c r="A102" s="726"/>
      <c r="B102" s="726"/>
      <c r="C102" s="726"/>
      <c r="D102" s="726"/>
      <c r="E102" s="726"/>
      <c r="F102" s="726"/>
    </row>
    <row r="103" spans="1:6" x14ac:dyDescent="0.35">
      <c r="A103" s="726"/>
      <c r="B103" s="726"/>
      <c r="C103" s="726"/>
      <c r="D103" s="726"/>
      <c r="E103" s="726"/>
      <c r="F103" s="726"/>
    </row>
    <row r="104" spans="1:6" x14ac:dyDescent="0.35">
      <c r="A104" s="726"/>
      <c r="B104" s="726"/>
      <c r="C104" s="726"/>
      <c r="D104" s="726"/>
      <c r="E104" s="726"/>
      <c r="F104" s="726"/>
    </row>
    <row r="105" spans="1:6" x14ac:dyDescent="0.35">
      <c r="A105" s="726"/>
      <c r="B105" s="726"/>
      <c r="C105" s="726"/>
      <c r="D105" s="726"/>
      <c r="E105" s="726"/>
      <c r="F105" s="726"/>
    </row>
    <row r="106" spans="1:6" x14ac:dyDescent="0.35">
      <c r="A106" s="726"/>
      <c r="B106" s="726"/>
      <c r="C106" s="726"/>
      <c r="D106" s="726"/>
      <c r="E106" s="726"/>
      <c r="F106" s="726"/>
    </row>
    <row r="107" spans="1:6" x14ac:dyDescent="0.35">
      <c r="A107" s="726"/>
      <c r="B107" s="726"/>
      <c r="C107" s="726"/>
      <c r="D107" s="726"/>
      <c r="E107" s="726"/>
      <c r="F107" s="726"/>
    </row>
    <row r="108" spans="1:6" x14ac:dyDescent="0.35">
      <c r="A108" s="725"/>
      <c r="B108" s="725"/>
      <c r="C108" s="725"/>
      <c r="D108" s="725"/>
      <c r="E108" s="725"/>
      <c r="F108" s="725"/>
    </row>
  </sheetData>
  <mergeCells count="88">
    <mergeCell ref="A50:C50"/>
    <mergeCell ref="C36:F36"/>
    <mergeCell ref="G36:J36"/>
    <mergeCell ref="K36:Q36"/>
    <mergeCell ref="C37:E37"/>
    <mergeCell ref="C38:F38"/>
    <mergeCell ref="AJ30:AJ34"/>
    <mergeCell ref="AH30:AH34"/>
    <mergeCell ref="AI30:AI34"/>
    <mergeCell ref="AG30:AG34"/>
    <mergeCell ref="A41:E41"/>
    <mergeCell ref="U34:AE34"/>
    <mergeCell ref="C35:F35"/>
    <mergeCell ref="G35:J35"/>
    <mergeCell ref="K35:Q35"/>
    <mergeCell ref="S35:T35"/>
    <mergeCell ref="S36:T36"/>
    <mergeCell ref="B29:B34"/>
    <mergeCell ref="C29:C34"/>
    <mergeCell ref="D29:D34"/>
    <mergeCell ref="E29:E34"/>
    <mergeCell ref="AF29:AF34"/>
    <mergeCell ref="AH18:AH22"/>
    <mergeCell ref="AI18:AI22"/>
    <mergeCell ref="AJ18:AJ22"/>
    <mergeCell ref="U22:AE22"/>
    <mergeCell ref="B23:B28"/>
    <mergeCell ref="C23:C28"/>
    <mergeCell ref="D23:D28"/>
    <mergeCell ref="E23:E28"/>
    <mergeCell ref="AF23:AF28"/>
    <mergeCell ref="AG24:AG28"/>
    <mergeCell ref="AH24:AH28"/>
    <mergeCell ref="AI24:AI28"/>
    <mergeCell ref="AJ24:AJ28"/>
    <mergeCell ref="U28:AE28"/>
    <mergeCell ref="AH12:AH16"/>
    <mergeCell ref="AI12:AI16"/>
    <mergeCell ref="AJ12:AJ16"/>
    <mergeCell ref="U16:AE16"/>
    <mergeCell ref="B17:B22"/>
    <mergeCell ref="C17:C22"/>
    <mergeCell ref="D17:D22"/>
    <mergeCell ref="E17:E22"/>
    <mergeCell ref="AF17:AF22"/>
    <mergeCell ref="AG18:AG22"/>
    <mergeCell ref="B11:B16"/>
    <mergeCell ref="C11:C16"/>
    <mergeCell ref="D11:D16"/>
    <mergeCell ref="E11:E16"/>
    <mergeCell ref="AF11:AF16"/>
    <mergeCell ref="AG12:AG16"/>
    <mergeCell ref="B5:B10"/>
    <mergeCell ref="C5:C10"/>
    <mergeCell ref="D5:D10"/>
    <mergeCell ref="E5:E10"/>
    <mergeCell ref="AF5:AF10"/>
    <mergeCell ref="AG6:AG10"/>
    <mergeCell ref="AH6:AH10"/>
    <mergeCell ref="AI6:AI10"/>
    <mergeCell ref="AJ6:AJ10"/>
    <mergeCell ref="U10:AE10"/>
    <mergeCell ref="K2:Q2"/>
    <mergeCell ref="R2:R4"/>
    <mergeCell ref="S2:S4"/>
    <mergeCell ref="T2:T4"/>
    <mergeCell ref="U2:AF2"/>
    <mergeCell ref="AG2:AI2"/>
    <mergeCell ref="AJ2:AJ4"/>
    <mergeCell ref="G3:G4"/>
    <mergeCell ref="H3:H4"/>
    <mergeCell ref="I3:I4"/>
    <mergeCell ref="J3:J4"/>
    <mergeCell ref="K3:L3"/>
    <mergeCell ref="M3:P3"/>
    <mergeCell ref="Q3:Q4"/>
    <mergeCell ref="U3:AA3"/>
    <mergeCell ref="AB3:AE3"/>
    <mergeCell ref="AF3:AF4"/>
    <mergeCell ref="AG3:AG4"/>
    <mergeCell ref="AH3:AH4"/>
    <mergeCell ref="AI3:AI4"/>
    <mergeCell ref="G2:J2"/>
    <mergeCell ref="B2:B4"/>
    <mergeCell ref="C2:C4"/>
    <mergeCell ref="D2:D4"/>
    <mergeCell ref="E2:E4"/>
    <mergeCell ref="F2:F4"/>
  </mergeCells>
  <hyperlinks>
    <hyperlink ref="E43" r:id="rId1" xr:uid="{D7FC1A5D-E214-445B-A15E-351E9A63B23B}"/>
    <hyperlink ref="E44" r:id="rId2" xr:uid="{1A71BC87-18DF-4EB6-AD5F-13D19C6ACFC0}"/>
    <hyperlink ref="E45" r:id="rId3" xr:uid="{B3F0F0BC-0EAC-4E06-9A25-608D534086CB}"/>
    <hyperlink ref="C52" r:id="rId4" xr:uid="{004E11F0-0080-462E-99CB-85D63B757492}"/>
  </hyperlink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13">
        <x14:dataValidation type="list" allowBlank="1" showInputMessage="1" showErrorMessage="1" xr:uid="{C2A5A6F3-EED4-4495-95EC-D3D3FFA9E610}">
          <x14:formula1>
            <xm:f>Dropdowns!$A$3:$A$5</xm:f>
          </x14:formula1>
          <xm:sqref>G6:L6 G12:L12 G18:L18 G24:L24 G30:L30</xm:sqref>
        </x14:dataValidation>
        <x14:dataValidation type="list" allowBlank="1" showInputMessage="1" showErrorMessage="1" xr:uid="{C2DF2DE7-BCD1-4280-BFB7-D84184049645}">
          <x14:formula1>
            <xm:f>Dropdowns!$I$3:$I$10</xm:f>
          </x14:formula1>
          <xm:sqref>AK6 AK24 AK12 AK18 AK30 AL6:AL10 AL12:AL16 AL18:AL22 AL24:AL28 AL30:AL34</xm:sqref>
        </x14:dataValidation>
        <x14:dataValidation type="list" allowBlank="1" showInputMessage="1" showErrorMessage="1" xr:uid="{E5D51D55-3236-44EC-BD87-AE8779788C39}">
          <x14:formula1>
            <xm:f>Dropdowns!$E$8:$E$14</xm:f>
          </x14:formula1>
          <xm:sqref>V19 V25 V31 V13 V7</xm:sqref>
        </x14:dataValidation>
        <x14:dataValidation type="list" allowBlank="1" showInputMessage="1" showErrorMessage="1" xr:uid="{F58EDD39-2482-41B8-A441-9287EDCE921E}">
          <x14:formula1>
            <xm:f>Dropdowns!$A$8</xm:f>
          </x14:formula1>
          <xm:sqref>M6 M12 M18 M24 M30 T30 T24 T18 T12 T6 X6:AH6 X12:AH12 X18:AH18 X24:AH24 X30:AH30</xm:sqref>
        </x14:dataValidation>
        <x14:dataValidation type="list" allowBlank="1" showInputMessage="1" showErrorMessage="1" xr:uid="{97B2A6E4-733C-46ED-8E81-C909397AF3B1}">
          <x14:formula1>
            <xm:f>Dropdowns!$H$3:$H$5</xm:f>
          </x14:formula1>
          <xm:sqref>AJ12 AJ6 AJ24 AJ18 AJ30</xm:sqref>
        </x14:dataValidation>
        <x14:dataValidation type="list" allowBlank="1" showInputMessage="1" showErrorMessage="1" xr:uid="{FDEC9BB8-9DF5-4FD3-91F4-48752062C4FB}">
          <x14:formula1>
            <xm:f>Dropdowns!$E$3:$E$5</xm:f>
          </x14:formula1>
          <xm:sqref>V12 V18 V24 V30 V6</xm:sqref>
        </x14:dataValidation>
        <x14:dataValidation type="list" allowBlank="1" showInputMessage="1" showErrorMessage="1" xr:uid="{B78662BC-6E03-468F-B8C4-6248E6BA9F02}">
          <x14:formula1>
            <xm:f>Dropdowns!$D$3:$D$6</xm:f>
          </x14:formula1>
          <xm:sqref>U7 U13 U19 U25 U31</xm:sqref>
        </x14:dataValidation>
        <x14:dataValidation type="list" allowBlank="1" showInputMessage="1" showErrorMessage="1" xr:uid="{8809BB0C-E7AD-4E58-8F97-5F4FCF75FBAC}">
          <x14:formula1>
            <xm:f>Dropdowns!$C$3:$C$7</xm:f>
          </x14:formula1>
          <xm:sqref>U6 U12 U18 U24 U30</xm:sqref>
        </x14:dataValidation>
        <x14:dataValidation type="list" allowBlank="1" showInputMessage="1" showErrorMessage="1" xr:uid="{87A827B2-E3EE-40B9-AD8E-F7765911A2CB}">
          <x14:formula1>
            <xm:f>Dropdowns!$B$3:$B$5</xm:f>
          </x14:formula1>
          <xm:sqref>N24:S24 N6:S6 N12:S12 N18:S18 N30:S30</xm:sqref>
        </x14:dataValidation>
        <x14:dataValidation type="list" allowBlank="1" showInputMessage="1" showErrorMessage="1" xr:uid="{0E478E51-C516-470F-8ECB-1D606F8B6412}">
          <x14:formula1>
            <xm:f>Dropdowns!$J$3:$J$4</xm:f>
          </x14:formula1>
          <xm:sqref>N16:W16 N22:W22 N28:W28 N34:W34 N10:W10</xm:sqref>
        </x14:dataValidation>
        <x14:dataValidation type="list" allowBlank="1" showInputMessage="1" showErrorMessage="1" xr:uid="{2D8A97A2-0956-41D6-BBEC-544E13CD0FAA}">
          <x14:formula1>
            <xm:f>Dropdowns!$K$3:$K$6</xm:f>
          </x14:formula1>
          <xm:sqref>W6 W12 W18 W30 W24</xm:sqref>
        </x14:dataValidation>
        <x14:dataValidation type="list" allowBlank="1" showInputMessage="1" showErrorMessage="1" xr:uid="{5935D856-A0BF-4F5F-9DE0-E9BC03AD4C62}">
          <x14:formula1>
            <xm:f>Dropdowns!$J$3:$J$5</xm:f>
          </x14:formula1>
          <xm:sqref>G10:M10 G28:M28 G34:M34 G22:M22 G16:M16</xm:sqref>
        </x14:dataValidation>
        <x14:dataValidation type="list" allowBlank="1" showInputMessage="1" showErrorMessage="1" xr:uid="{AE6B1B7C-1901-4D45-9049-92E997E1C686}">
          <x14:formula1>
            <xm:f>Dropdowns!$L$2:$L$16</xm:f>
          </x14:formula1>
          <xm:sqref>G7:L7 G31:L31 G25:L25 G19:L19 G13:L13</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32DA3-F378-487A-A067-1D17B7E83D4C}">
  <sheetPr codeName="Foglio69"/>
  <dimension ref="A1:AM81"/>
  <sheetViews>
    <sheetView zoomScale="70" zoomScaleNormal="70" workbookViewId="0">
      <pane xSplit="6" ySplit="4" topLeftCell="R5" activePane="bottomRight" state="frozen"/>
      <selection pane="topRight" activeCell="G1" sqref="G1"/>
      <selection pane="bottomLeft" activeCell="A5" sqref="A5"/>
      <selection pane="bottomRight" activeCell="U6" sqref="U6:AE6"/>
    </sheetView>
  </sheetViews>
  <sheetFormatPr defaultColWidth="9.1796875" defaultRowHeight="14.5" x14ac:dyDescent="0.35"/>
  <cols>
    <col min="1" max="1" width="10.81640625" style="360" customWidth="1"/>
    <col min="2" max="2" width="24.81640625" style="360" customWidth="1"/>
    <col min="3" max="4" width="20.54296875" style="360" customWidth="1"/>
    <col min="5" max="5" width="13.81640625" style="360" customWidth="1"/>
    <col min="6" max="6" width="18.1796875" style="360" customWidth="1"/>
    <col min="7" max="7" width="9.1796875" style="360"/>
    <col min="8" max="8" width="12.81640625" style="360" customWidth="1"/>
    <col min="9" max="9" width="14.1796875" style="360" customWidth="1"/>
    <col min="10" max="10" width="10.1796875" style="360" customWidth="1"/>
    <col min="11" max="11" width="15.1796875" style="360" customWidth="1"/>
    <col min="12" max="12" width="11.1796875" style="360" customWidth="1"/>
    <col min="13" max="13" width="23.81640625" style="360" customWidth="1"/>
    <col min="14" max="14" width="17.1796875" style="360" customWidth="1"/>
    <col min="15" max="15" width="16.1796875" style="360" customWidth="1"/>
    <col min="16" max="16" width="17.81640625" style="360" customWidth="1"/>
    <col min="17" max="17" width="13.81640625" style="360" customWidth="1"/>
    <col min="18" max="18" width="28.453125" style="360" bestFit="1" customWidth="1"/>
    <col min="19" max="19" width="16.54296875" style="360" customWidth="1"/>
    <col min="20" max="20" width="29.453125" style="360" bestFit="1" customWidth="1"/>
    <col min="21" max="21" width="7.1796875" style="360" customWidth="1"/>
    <col min="22" max="22" width="17" style="360" customWidth="1"/>
    <col min="23" max="23" width="16.81640625" style="360" customWidth="1"/>
    <col min="24" max="24" width="15.1796875" style="360" customWidth="1"/>
    <col min="25" max="25" width="8.1796875" style="360" customWidth="1"/>
    <col min="26" max="27" width="7.1796875" style="360" customWidth="1"/>
    <col min="28" max="28" width="7.54296875" style="360" customWidth="1"/>
    <col min="29" max="29" width="6.81640625" style="360" customWidth="1"/>
    <col min="30" max="30" width="10.54296875" style="360" customWidth="1"/>
    <col min="31" max="31" width="7.81640625" style="360" customWidth="1"/>
    <col min="32" max="32" width="13.81640625" style="360" customWidth="1"/>
    <col min="33" max="33" width="11.1796875" style="360" customWidth="1"/>
    <col min="34" max="34" width="11" style="360" customWidth="1"/>
    <col min="35" max="35" width="10.453125" style="360" customWidth="1"/>
    <col min="36" max="36" width="27.81640625" style="360" customWidth="1"/>
    <col min="37" max="16384" width="9.1796875" style="360"/>
  </cols>
  <sheetData>
    <row r="1" spans="1:38"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row>
    <row r="2" spans="1:38" ht="20.149999999999999" customHeight="1" x14ac:dyDescent="0.35">
      <c r="A2" s="359"/>
      <c r="B2" s="833" t="s">
        <v>163</v>
      </c>
      <c r="C2" s="833" t="s">
        <v>164</v>
      </c>
      <c r="D2" s="833" t="s">
        <v>246</v>
      </c>
      <c r="E2" s="833" t="s">
        <v>166</v>
      </c>
      <c r="F2" s="833"/>
      <c r="G2" s="1006" t="s">
        <v>0</v>
      </c>
      <c r="H2" s="1007"/>
      <c r="I2" s="1007"/>
      <c r="J2" s="1008"/>
      <c r="K2" s="1006" t="s">
        <v>1</v>
      </c>
      <c r="L2" s="1007"/>
      <c r="M2" s="1007"/>
      <c r="N2" s="1007"/>
      <c r="O2" s="1007"/>
      <c r="P2" s="1007"/>
      <c r="Q2" s="1008"/>
      <c r="R2" s="833" t="s">
        <v>2</v>
      </c>
      <c r="S2" s="1009" t="s">
        <v>167</v>
      </c>
      <c r="T2" s="1009" t="s">
        <v>7</v>
      </c>
      <c r="U2" s="1006" t="s">
        <v>4</v>
      </c>
      <c r="V2" s="1007"/>
      <c r="W2" s="1007"/>
      <c r="X2" s="1007"/>
      <c r="Y2" s="1007"/>
      <c r="Z2" s="1007"/>
      <c r="AA2" s="1007"/>
      <c r="AB2" s="1007"/>
      <c r="AC2" s="1007"/>
      <c r="AD2" s="1007"/>
      <c r="AE2" s="1007"/>
      <c r="AF2" s="1008"/>
      <c r="AG2" s="1006" t="s">
        <v>5</v>
      </c>
      <c r="AH2" s="1007"/>
      <c r="AI2" s="1008"/>
      <c r="AJ2" s="833" t="s">
        <v>168</v>
      </c>
      <c r="AK2" s="304"/>
      <c r="AL2" s="304"/>
    </row>
    <row r="3" spans="1:38" ht="20.149999999999999" customHeight="1" x14ac:dyDescent="0.35">
      <c r="A3" s="359"/>
      <c r="B3" s="834"/>
      <c r="C3" s="834"/>
      <c r="D3" s="834"/>
      <c r="E3" s="834"/>
      <c r="F3" s="834"/>
      <c r="G3" s="1009" t="s">
        <v>169</v>
      </c>
      <c r="H3" s="1009" t="s">
        <v>170</v>
      </c>
      <c r="I3" s="1009" t="s">
        <v>171</v>
      </c>
      <c r="J3" s="1009" t="s">
        <v>172</v>
      </c>
      <c r="K3" s="1006" t="s">
        <v>173</v>
      </c>
      <c r="L3" s="1008"/>
      <c r="M3" s="1006" t="s">
        <v>174</v>
      </c>
      <c r="N3" s="1007"/>
      <c r="O3" s="1007"/>
      <c r="P3" s="1008"/>
      <c r="Q3" s="1009" t="s">
        <v>175</v>
      </c>
      <c r="R3" s="834"/>
      <c r="S3" s="1011"/>
      <c r="T3" s="1011"/>
      <c r="U3" s="1006" t="s">
        <v>12</v>
      </c>
      <c r="V3" s="1007"/>
      <c r="W3" s="1007"/>
      <c r="X3" s="1007"/>
      <c r="Y3" s="1007"/>
      <c r="Z3" s="1007"/>
      <c r="AA3" s="1008"/>
      <c r="AB3" s="1006" t="s">
        <v>13</v>
      </c>
      <c r="AC3" s="1007"/>
      <c r="AD3" s="1007"/>
      <c r="AE3" s="1008"/>
      <c r="AF3" s="1009" t="s">
        <v>176</v>
      </c>
      <c r="AG3" s="1009" t="s">
        <v>14</v>
      </c>
      <c r="AH3" s="1009" t="s">
        <v>177</v>
      </c>
      <c r="AI3" s="1009" t="s">
        <v>178</v>
      </c>
      <c r="AJ3" s="834"/>
      <c r="AK3" s="359"/>
      <c r="AL3" s="359"/>
    </row>
    <row r="4" spans="1:38" ht="120" customHeight="1" x14ac:dyDescent="0.35">
      <c r="A4" s="359"/>
      <c r="B4" s="835"/>
      <c r="C4" s="835"/>
      <c r="D4" s="835"/>
      <c r="E4" s="835"/>
      <c r="F4" s="835"/>
      <c r="G4" s="1010"/>
      <c r="H4" s="1010"/>
      <c r="I4" s="1010"/>
      <c r="J4" s="1010"/>
      <c r="K4" s="358" t="s">
        <v>179</v>
      </c>
      <c r="L4" s="358" t="s">
        <v>180</v>
      </c>
      <c r="M4" s="358" t="s">
        <v>181</v>
      </c>
      <c r="N4" s="358" t="s">
        <v>182</v>
      </c>
      <c r="O4" s="358" t="s">
        <v>183</v>
      </c>
      <c r="P4" s="358" t="s">
        <v>184</v>
      </c>
      <c r="Q4" s="1010"/>
      <c r="R4" s="835"/>
      <c r="S4" s="1010"/>
      <c r="T4" s="1010"/>
      <c r="U4" s="358" t="s">
        <v>23</v>
      </c>
      <c r="V4" s="358" t="s">
        <v>35</v>
      </c>
      <c r="W4" s="358" t="s">
        <v>46</v>
      </c>
      <c r="X4" s="358" t="s">
        <v>54</v>
      </c>
      <c r="Y4" s="358" t="s">
        <v>60</v>
      </c>
      <c r="Z4" s="358" t="s">
        <v>47</v>
      </c>
      <c r="AA4" s="358" t="s">
        <v>67</v>
      </c>
      <c r="AB4" s="358" t="s">
        <v>24</v>
      </c>
      <c r="AC4" s="358" t="s">
        <v>36</v>
      </c>
      <c r="AD4" s="358" t="s">
        <v>47</v>
      </c>
      <c r="AE4" s="358" t="s">
        <v>185</v>
      </c>
      <c r="AF4" s="1010"/>
      <c r="AG4" s="1010"/>
      <c r="AH4" s="1010"/>
      <c r="AI4" s="1010"/>
      <c r="AJ4" s="835"/>
      <c r="AK4" s="359"/>
      <c r="AL4" s="359"/>
    </row>
    <row r="5" spans="1:38" ht="20.149999999999999" customHeight="1" x14ac:dyDescent="0.35">
      <c r="A5" s="359"/>
      <c r="B5" s="801" t="str">
        <f>(A43)</f>
        <v>S.1</v>
      </c>
      <c r="C5" s="801" t="str">
        <f>B43</f>
        <v>Cadre de gestion environnementale et sociale (CGES) - Pour une education de qualité en Haïti</v>
      </c>
      <c r="D5" s="801" t="s">
        <v>19</v>
      </c>
      <c r="E5" s="841" t="s">
        <v>538</v>
      </c>
      <c r="F5" s="130" t="s">
        <v>186</v>
      </c>
      <c r="G5" s="351"/>
      <c r="H5" s="73"/>
      <c r="I5" s="73"/>
      <c r="J5" s="98"/>
      <c r="K5" s="148"/>
      <c r="L5" s="73"/>
      <c r="M5" s="73"/>
      <c r="N5" s="73"/>
      <c r="O5" s="73"/>
      <c r="P5" s="73"/>
      <c r="Q5" s="98"/>
      <c r="R5" s="149"/>
      <c r="S5" s="405"/>
      <c r="T5" s="373">
        <v>0</v>
      </c>
      <c r="U5" s="148"/>
      <c r="V5" s="73"/>
      <c r="W5" s="73"/>
      <c r="X5" s="73"/>
      <c r="Y5" s="73"/>
      <c r="Z5" s="73" t="s">
        <v>682</v>
      </c>
      <c r="AA5" s="73"/>
      <c r="AB5" s="375"/>
      <c r="AC5" s="73"/>
      <c r="AD5" s="73" t="s">
        <v>682</v>
      </c>
      <c r="AE5" s="73"/>
      <c r="AF5" s="829"/>
      <c r="AG5" s="351"/>
      <c r="AH5" s="73"/>
      <c r="AI5" s="98"/>
      <c r="AJ5" s="322"/>
      <c r="AK5" s="359"/>
      <c r="AL5" s="433"/>
    </row>
    <row r="6" spans="1:38" ht="20.149999999999999" customHeight="1" x14ac:dyDescent="0.35">
      <c r="A6" s="359"/>
      <c r="B6" s="802"/>
      <c r="C6" s="802"/>
      <c r="D6" s="802"/>
      <c r="E6" s="798"/>
      <c r="F6" s="119" t="s">
        <v>10</v>
      </c>
      <c r="G6" s="42"/>
      <c r="H6" s="48"/>
      <c r="I6" s="48"/>
      <c r="J6" s="107" t="s">
        <v>63</v>
      </c>
      <c r="K6" s="61"/>
      <c r="L6" s="48"/>
      <c r="M6" s="48"/>
      <c r="N6" s="48"/>
      <c r="O6" s="48"/>
      <c r="P6" s="48"/>
      <c r="Q6" s="107" t="s">
        <v>63</v>
      </c>
      <c r="R6" s="51" t="s">
        <v>43</v>
      </c>
      <c r="S6" s="51" t="s">
        <v>43</v>
      </c>
      <c r="T6" s="58" t="s">
        <v>27</v>
      </c>
      <c r="U6" s="42"/>
      <c r="V6" s="61"/>
      <c r="W6" s="61"/>
      <c r="X6" s="61"/>
      <c r="Y6" s="61"/>
      <c r="Z6" s="48" t="s">
        <v>63</v>
      </c>
      <c r="AA6" s="48"/>
      <c r="AB6" s="48"/>
      <c r="AC6" s="48"/>
      <c r="AD6" s="48" t="s">
        <v>63</v>
      </c>
      <c r="AE6" s="48"/>
      <c r="AF6" s="830"/>
      <c r="AG6" s="842" t="s">
        <v>37</v>
      </c>
      <c r="AH6" s="845" t="s">
        <v>68</v>
      </c>
      <c r="AI6" s="840" t="s">
        <v>68</v>
      </c>
      <c r="AJ6" s="806"/>
      <c r="AK6" s="359"/>
      <c r="AL6" s="503"/>
    </row>
    <row r="7" spans="1:38" ht="20.149999999999999" customHeight="1" x14ac:dyDescent="0.35">
      <c r="A7" s="359"/>
      <c r="B7" s="802"/>
      <c r="C7" s="802"/>
      <c r="D7" s="802"/>
      <c r="E7" s="798"/>
      <c r="F7" s="119" t="s">
        <v>192</v>
      </c>
      <c r="G7" s="42"/>
      <c r="H7" s="48"/>
      <c r="I7" s="48"/>
      <c r="J7" s="107"/>
      <c r="K7" s="61"/>
      <c r="L7" s="48"/>
      <c r="M7" s="48"/>
      <c r="N7" s="48"/>
      <c r="O7" s="48"/>
      <c r="P7" s="48"/>
      <c r="Q7" s="107"/>
      <c r="R7" s="133"/>
      <c r="S7" s="51"/>
      <c r="T7" s="51" t="s">
        <v>539</v>
      </c>
      <c r="U7" s="42"/>
      <c r="V7" s="61"/>
      <c r="W7" s="61"/>
      <c r="X7" s="61"/>
      <c r="Y7" s="61"/>
      <c r="Z7" s="48" t="s">
        <v>543</v>
      </c>
      <c r="AA7" s="48"/>
      <c r="AB7" s="48"/>
      <c r="AC7" s="48"/>
      <c r="AD7" s="48" t="s">
        <v>544</v>
      </c>
      <c r="AE7" s="61"/>
      <c r="AF7" s="830"/>
      <c r="AG7" s="843"/>
      <c r="AH7" s="846"/>
      <c r="AI7" s="814"/>
      <c r="AJ7" s="798"/>
      <c r="AK7" s="359"/>
      <c r="AL7" s="503"/>
    </row>
    <row r="8" spans="1:38" ht="20.149999999999999" customHeight="1" x14ac:dyDescent="0.35">
      <c r="A8" s="359"/>
      <c r="B8" s="802"/>
      <c r="C8" s="802"/>
      <c r="D8" s="802"/>
      <c r="E8" s="798"/>
      <c r="F8" s="119" t="s">
        <v>194</v>
      </c>
      <c r="G8" s="42"/>
      <c r="H8" s="48"/>
      <c r="I8" s="48"/>
      <c r="J8" s="107"/>
      <c r="K8" s="42"/>
      <c r="L8" s="48"/>
      <c r="M8" s="48"/>
      <c r="N8" s="48"/>
      <c r="O8" s="48"/>
      <c r="P8" s="48"/>
      <c r="Q8" s="107"/>
      <c r="R8" s="51"/>
      <c r="S8" s="51"/>
      <c r="T8" s="58"/>
      <c r="U8" s="42"/>
      <c r="V8" s="61"/>
      <c r="W8" s="61"/>
      <c r="X8" s="61"/>
      <c r="Y8" s="61"/>
      <c r="Z8" s="48"/>
      <c r="AA8" s="48"/>
      <c r="AB8" s="73"/>
      <c r="AC8" s="73"/>
      <c r="AD8" s="73"/>
      <c r="AE8" s="48"/>
      <c r="AF8" s="830"/>
      <c r="AG8" s="843"/>
      <c r="AH8" s="846"/>
      <c r="AI8" s="814"/>
      <c r="AJ8" s="798"/>
      <c r="AK8" s="359"/>
      <c r="AL8" s="503"/>
    </row>
    <row r="9" spans="1:38" ht="20.149999999999999" customHeight="1" x14ac:dyDescent="0.35">
      <c r="A9" s="359"/>
      <c r="B9" s="802"/>
      <c r="C9" s="802"/>
      <c r="D9" s="802"/>
      <c r="E9" s="798"/>
      <c r="F9" s="119" t="s">
        <v>196</v>
      </c>
      <c r="G9" s="42"/>
      <c r="H9" s="48"/>
      <c r="I9" s="48"/>
      <c r="J9" s="107"/>
      <c r="K9" s="530"/>
      <c r="L9" s="48"/>
      <c r="M9" s="48"/>
      <c r="N9" s="48"/>
      <c r="O9" s="48"/>
      <c r="P9" s="48"/>
      <c r="Q9" s="107"/>
      <c r="R9" s="149"/>
      <c r="S9" s="138"/>
      <c r="T9" s="51"/>
      <c r="U9" s="61"/>
      <c r="V9" s="61"/>
      <c r="W9" s="61"/>
      <c r="X9" s="61"/>
      <c r="Y9" s="48"/>
      <c r="Z9" s="70"/>
      <c r="AA9" s="48"/>
      <c r="AB9" s="48"/>
      <c r="AC9" s="48"/>
      <c r="AD9" s="61"/>
      <c r="AE9" s="61"/>
      <c r="AF9" s="830"/>
      <c r="AG9" s="843"/>
      <c r="AH9" s="846"/>
      <c r="AI9" s="814"/>
      <c r="AJ9" s="798"/>
      <c r="AK9" s="359"/>
      <c r="AL9" s="503"/>
    </row>
    <row r="10" spans="1:38" ht="20.149999999999999" customHeight="1" x14ac:dyDescent="0.35">
      <c r="A10" s="359"/>
      <c r="B10" s="803"/>
      <c r="C10" s="803"/>
      <c r="D10" s="803"/>
      <c r="E10" s="799"/>
      <c r="F10" s="119" t="s">
        <v>6</v>
      </c>
      <c r="G10" s="125"/>
      <c r="H10" s="53"/>
      <c r="I10" s="53"/>
      <c r="J10" s="128">
        <v>0</v>
      </c>
      <c r="K10" s="408"/>
      <c r="L10" s="53"/>
      <c r="M10" s="53"/>
      <c r="N10" s="53"/>
      <c r="O10" s="53"/>
      <c r="P10" s="53"/>
      <c r="Q10" s="333">
        <v>0</v>
      </c>
      <c r="R10" s="144">
        <v>0</v>
      </c>
      <c r="S10" s="144">
        <v>0</v>
      </c>
      <c r="T10" s="51">
        <v>1</v>
      </c>
      <c r="U10" s="61"/>
      <c r="V10" s="61"/>
      <c r="W10" s="61"/>
      <c r="X10" s="61"/>
      <c r="Y10" s="48"/>
      <c r="Z10" s="70"/>
      <c r="AA10" s="48"/>
      <c r="AB10" s="48"/>
      <c r="AC10" s="48"/>
      <c r="AD10" s="61"/>
      <c r="AE10" s="61"/>
      <c r="AF10" s="831"/>
      <c r="AG10" s="844"/>
      <c r="AH10" s="847"/>
      <c r="AI10" s="815"/>
      <c r="AJ10" s="799"/>
      <c r="AK10" s="359"/>
      <c r="AL10" s="503"/>
    </row>
    <row r="11" spans="1:38" ht="20.149999999999999" customHeight="1" x14ac:dyDescent="0.35">
      <c r="A11" s="359"/>
      <c r="B11" s="801" t="str">
        <f>(A44)</f>
        <v>S.2</v>
      </c>
      <c r="C11" s="801"/>
      <c r="D11" s="801"/>
      <c r="E11" s="841"/>
      <c r="F11" s="119" t="s">
        <v>186</v>
      </c>
      <c r="G11" s="45"/>
      <c r="H11" s="43"/>
      <c r="I11" s="43"/>
      <c r="J11" s="44"/>
      <c r="K11" s="126"/>
      <c r="L11" s="43"/>
      <c r="M11" s="43"/>
      <c r="N11" s="43"/>
      <c r="O11" s="43"/>
      <c r="P11" s="43"/>
      <c r="Q11" s="420"/>
      <c r="R11" s="142"/>
      <c r="S11" s="141"/>
      <c r="T11" s="140"/>
      <c r="U11" s="45"/>
      <c r="V11" s="126"/>
      <c r="W11" s="294"/>
      <c r="X11" s="126"/>
      <c r="Y11" s="126"/>
      <c r="Z11" s="258"/>
      <c r="AA11" s="43"/>
      <c r="AB11" s="409"/>
      <c r="AC11" s="255"/>
      <c r="AD11" s="255"/>
      <c r="AE11" s="255"/>
      <c r="AF11" s="829"/>
      <c r="AG11" s="45"/>
      <c r="AH11" s="43"/>
      <c r="AI11" s="44"/>
      <c r="AJ11" s="292"/>
      <c r="AK11" s="359"/>
      <c r="AL11" s="503"/>
    </row>
    <row r="12" spans="1:38" ht="20.149999999999999" customHeight="1" x14ac:dyDescent="0.35">
      <c r="A12" s="359"/>
      <c r="B12" s="802"/>
      <c r="C12" s="802"/>
      <c r="D12" s="802"/>
      <c r="E12" s="798"/>
      <c r="F12" s="119" t="s">
        <v>10</v>
      </c>
      <c r="G12" s="42"/>
      <c r="H12" s="48"/>
      <c r="I12" s="48"/>
      <c r="J12" s="107"/>
      <c r="K12" s="61"/>
      <c r="L12" s="48"/>
      <c r="M12" s="48"/>
      <c r="N12" s="48"/>
      <c r="O12" s="48"/>
      <c r="P12" s="48"/>
      <c r="Q12" s="421"/>
      <c r="R12" s="51"/>
      <c r="S12" s="51"/>
      <c r="T12" s="58"/>
      <c r="U12" s="42"/>
      <c r="V12" s="61"/>
      <c r="W12" s="61"/>
      <c r="X12" s="61"/>
      <c r="Y12" s="61"/>
      <c r="Z12" s="48"/>
      <c r="AA12" s="48"/>
      <c r="AB12" s="48"/>
      <c r="AC12" s="48"/>
      <c r="AD12" s="48"/>
      <c r="AE12" s="48"/>
      <c r="AF12" s="830"/>
      <c r="AG12" s="842"/>
      <c r="AH12" s="845"/>
      <c r="AI12" s="840"/>
      <c r="AJ12" s="806"/>
      <c r="AK12" s="359"/>
      <c r="AL12" s="503"/>
    </row>
    <row r="13" spans="1:38" ht="20.149999999999999" customHeight="1" x14ac:dyDescent="0.35">
      <c r="A13" s="359"/>
      <c r="B13" s="802"/>
      <c r="C13" s="802"/>
      <c r="D13" s="802"/>
      <c r="E13" s="798"/>
      <c r="F13" s="119" t="s">
        <v>192</v>
      </c>
      <c r="G13" s="42"/>
      <c r="H13" s="48"/>
      <c r="I13" s="48"/>
      <c r="J13" s="107"/>
      <c r="K13" s="61"/>
      <c r="L13" s="48"/>
      <c r="M13" s="48"/>
      <c r="N13" s="48"/>
      <c r="O13" s="48"/>
      <c r="P13" s="48"/>
      <c r="Q13" s="422"/>
      <c r="R13" s="51"/>
      <c r="S13" s="51"/>
      <c r="U13" s="42"/>
      <c r="V13" s="61"/>
      <c r="W13" s="61"/>
      <c r="X13" s="61"/>
      <c r="Y13" s="61"/>
      <c r="Z13" s="48"/>
      <c r="AA13" s="48"/>
      <c r="AB13" s="48"/>
      <c r="AC13" s="48"/>
      <c r="AD13" s="48"/>
      <c r="AE13" s="138"/>
      <c r="AF13" s="830"/>
      <c r="AG13" s="843"/>
      <c r="AH13" s="846"/>
      <c r="AI13" s="814"/>
      <c r="AJ13" s="798"/>
      <c r="AK13" s="359"/>
      <c r="AL13" s="503"/>
    </row>
    <row r="14" spans="1:38" ht="20.149999999999999" customHeight="1" x14ac:dyDescent="0.35">
      <c r="A14" s="359"/>
      <c r="B14" s="802"/>
      <c r="C14" s="802"/>
      <c r="D14" s="802"/>
      <c r="E14" s="798"/>
      <c r="F14" s="119" t="s">
        <v>194</v>
      </c>
      <c r="G14" s="42"/>
      <c r="H14" s="48"/>
      <c r="I14" s="48"/>
      <c r="J14" s="107"/>
      <c r="K14" s="58"/>
      <c r="L14" s="48"/>
      <c r="M14" s="48"/>
      <c r="N14" s="48"/>
      <c r="O14" s="48"/>
      <c r="P14" s="48"/>
      <c r="Q14" s="422"/>
      <c r="R14" s="51"/>
      <c r="S14" s="138"/>
      <c r="T14" s="58"/>
      <c r="U14" s="42"/>
      <c r="V14" s="61"/>
      <c r="W14" s="61"/>
      <c r="X14" s="61"/>
      <c r="Y14" s="61"/>
      <c r="Z14" s="48"/>
      <c r="AA14" s="48"/>
      <c r="AB14" s="48"/>
      <c r="AC14" s="48"/>
      <c r="AD14" s="48"/>
      <c r="AE14" s="48"/>
      <c r="AF14" s="830"/>
      <c r="AG14" s="843"/>
      <c r="AH14" s="846"/>
      <c r="AI14" s="814"/>
      <c r="AJ14" s="798"/>
      <c r="AK14" s="359"/>
      <c r="AL14" s="503"/>
    </row>
    <row r="15" spans="1:38" ht="20.149999999999999" customHeight="1" x14ac:dyDescent="0.35">
      <c r="A15" s="359"/>
      <c r="B15" s="802"/>
      <c r="C15" s="802"/>
      <c r="D15" s="802"/>
      <c r="E15" s="798"/>
      <c r="F15" s="119" t="s">
        <v>196</v>
      </c>
      <c r="G15" s="42"/>
      <c r="H15" s="48"/>
      <c r="I15" s="48"/>
      <c r="J15" s="107"/>
      <c r="K15" s="138"/>
      <c r="L15" s="48"/>
      <c r="M15" s="48"/>
      <c r="N15" s="48"/>
      <c r="O15" s="48"/>
      <c r="P15" s="48"/>
      <c r="Q15" s="422"/>
      <c r="R15" s="51"/>
      <c r="S15" s="51"/>
      <c r="T15" s="138"/>
      <c r="U15" s="42"/>
      <c r="V15" s="61"/>
      <c r="W15" s="61"/>
      <c r="X15" s="61"/>
      <c r="Y15" s="61"/>
      <c r="Z15" s="48"/>
      <c r="AA15" s="48"/>
      <c r="AB15" s="48"/>
      <c r="AC15" s="48"/>
      <c r="AD15" s="48"/>
      <c r="AE15" s="48"/>
      <c r="AF15" s="830"/>
      <c r="AG15" s="843"/>
      <c r="AH15" s="846"/>
      <c r="AI15" s="814"/>
      <c r="AJ15" s="798"/>
      <c r="AK15" s="359"/>
      <c r="AL15" s="503"/>
    </row>
    <row r="16" spans="1:38" ht="20.149999999999999" customHeight="1" x14ac:dyDescent="0.35">
      <c r="A16" s="359"/>
      <c r="B16" s="803"/>
      <c r="C16" s="803"/>
      <c r="D16" s="803"/>
      <c r="E16" s="799"/>
      <c r="F16" s="119" t="s">
        <v>6</v>
      </c>
      <c r="G16" s="125"/>
      <c r="H16" s="53"/>
      <c r="I16" s="53"/>
      <c r="J16" s="128"/>
      <c r="K16" s="153"/>
      <c r="L16" s="53"/>
      <c r="M16" s="53"/>
      <c r="N16" s="53"/>
      <c r="O16" s="53"/>
      <c r="P16" s="53"/>
      <c r="Q16" s="423"/>
      <c r="R16" s="412"/>
      <c r="S16" s="144"/>
      <c r="T16" s="143"/>
      <c r="U16" s="821"/>
      <c r="V16" s="822"/>
      <c r="W16" s="822"/>
      <c r="X16" s="822"/>
      <c r="Y16" s="822"/>
      <c r="Z16" s="822"/>
      <c r="AA16" s="822"/>
      <c r="AB16" s="822"/>
      <c r="AC16" s="822"/>
      <c r="AD16" s="822"/>
      <c r="AE16" s="823"/>
      <c r="AF16" s="831"/>
      <c r="AG16" s="844"/>
      <c r="AH16" s="847"/>
      <c r="AI16" s="815"/>
      <c r="AJ16" s="799"/>
      <c r="AK16" s="359"/>
      <c r="AL16" s="503"/>
    </row>
    <row r="17" spans="1:38" ht="20.149999999999999" customHeight="1" x14ac:dyDescent="0.35">
      <c r="A17" s="359"/>
      <c r="B17" s="801" t="str">
        <f>(A45)</f>
        <v>S.3</v>
      </c>
      <c r="C17" s="801"/>
      <c r="D17" s="801"/>
      <c r="E17" s="801"/>
      <c r="F17" s="119" t="s">
        <v>186</v>
      </c>
      <c r="G17" s="45"/>
      <c r="H17" s="43"/>
      <c r="I17" s="43"/>
      <c r="J17" s="44"/>
      <c r="K17" s="126"/>
      <c r="L17" s="43"/>
      <c r="M17" s="43"/>
      <c r="N17" s="43"/>
      <c r="O17" s="43"/>
      <c r="P17" s="43"/>
      <c r="Q17" s="98"/>
      <c r="R17" s="142"/>
      <c r="S17" s="141"/>
      <c r="T17" s="140"/>
      <c r="U17" s="45"/>
      <c r="V17" s="126"/>
      <c r="W17" s="254"/>
      <c r="X17" s="126"/>
      <c r="Y17" s="126"/>
      <c r="Z17" s="258"/>
      <c r="AA17" s="43"/>
      <c r="AB17" s="255"/>
      <c r="AC17" s="255"/>
      <c r="AD17" s="255"/>
      <c r="AE17" s="255"/>
      <c r="AF17" s="829"/>
      <c r="AG17" s="45"/>
      <c r="AH17" s="43"/>
      <c r="AI17" s="44"/>
      <c r="AJ17" s="292"/>
      <c r="AK17" s="359"/>
      <c r="AL17" s="503"/>
    </row>
    <row r="18" spans="1:38" ht="20.149999999999999" customHeight="1" x14ac:dyDescent="0.35">
      <c r="A18" s="359"/>
      <c r="B18" s="802"/>
      <c r="C18" s="802"/>
      <c r="D18" s="802"/>
      <c r="E18" s="802"/>
      <c r="F18" s="119" t="s">
        <v>10</v>
      </c>
      <c r="G18" s="42"/>
      <c r="H18" s="48"/>
      <c r="I18" s="48"/>
      <c r="J18" s="107"/>
      <c r="K18" s="61"/>
      <c r="L18" s="48"/>
      <c r="M18" s="48"/>
      <c r="N18" s="48"/>
      <c r="O18" s="48"/>
      <c r="P18" s="48"/>
      <c r="Q18" s="107"/>
      <c r="R18" s="51"/>
      <c r="S18" s="51"/>
      <c r="T18" s="58"/>
      <c r="U18" s="42"/>
      <c r="V18" s="61"/>
      <c r="W18" s="61"/>
      <c r="X18" s="61"/>
      <c r="Y18" s="61"/>
      <c r="Z18" s="48"/>
      <c r="AA18" s="48"/>
      <c r="AB18" s="48"/>
      <c r="AC18" s="48"/>
      <c r="AD18" s="48"/>
      <c r="AE18" s="48"/>
      <c r="AF18" s="830"/>
      <c r="AG18" s="842"/>
      <c r="AH18" s="845"/>
      <c r="AI18" s="840"/>
      <c r="AJ18" s="806"/>
      <c r="AK18" s="359"/>
      <c r="AL18" s="503"/>
    </row>
    <row r="19" spans="1:38" ht="20.149999999999999" customHeight="1" x14ac:dyDescent="0.35">
      <c r="A19" s="359"/>
      <c r="B19" s="802"/>
      <c r="C19" s="802"/>
      <c r="D19" s="802"/>
      <c r="E19" s="802"/>
      <c r="F19" s="119" t="s">
        <v>192</v>
      </c>
      <c r="G19" s="42"/>
      <c r="H19" s="48"/>
      <c r="I19" s="48"/>
      <c r="J19" s="107"/>
      <c r="K19" s="61"/>
      <c r="L19" s="48"/>
      <c r="M19" s="48"/>
      <c r="N19" s="48"/>
      <c r="O19" s="48"/>
      <c r="P19" s="48"/>
      <c r="Q19" s="107"/>
      <c r="R19" s="51"/>
      <c r="S19" s="51"/>
      <c r="U19" s="42"/>
      <c r="V19" s="61"/>
      <c r="W19" s="61"/>
      <c r="X19" s="61"/>
      <c r="Y19" s="61"/>
      <c r="Z19" s="48"/>
      <c r="AA19" s="48"/>
      <c r="AB19" s="48"/>
      <c r="AC19" s="48"/>
      <c r="AD19" s="48"/>
      <c r="AE19" s="138"/>
      <c r="AF19" s="830"/>
      <c r="AG19" s="843"/>
      <c r="AH19" s="846"/>
      <c r="AI19" s="814"/>
      <c r="AJ19" s="798"/>
      <c r="AK19" s="359"/>
      <c r="AL19" s="503"/>
    </row>
    <row r="20" spans="1:38" ht="20.149999999999999" customHeight="1" x14ac:dyDescent="0.35">
      <c r="A20" s="359"/>
      <c r="B20" s="802"/>
      <c r="C20" s="802"/>
      <c r="D20" s="802"/>
      <c r="E20" s="802"/>
      <c r="F20" s="119" t="s">
        <v>194</v>
      </c>
      <c r="G20" s="42"/>
      <c r="H20" s="48"/>
      <c r="I20" s="48"/>
      <c r="J20" s="107"/>
      <c r="K20" s="61"/>
      <c r="L20" s="48"/>
      <c r="M20" s="48"/>
      <c r="N20" s="48"/>
      <c r="O20" s="48"/>
      <c r="P20" s="48"/>
      <c r="Q20" s="107"/>
      <c r="R20" s="51"/>
      <c r="S20" s="51"/>
      <c r="T20" s="58"/>
      <c r="U20" s="42"/>
      <c r="V20" s="61"/>
      <c r="W20" s="61"/>
      <c r="X20" s="61"/>
      <c r="Y20" s="61"/>
      <c r="Z20" s="48"/>
      <c r="AA20" s="48"/>
      <c r="AB20" s="48"/>
      <c r="AC20" s="48"/>
      <c r="AD20" s="48"/>
      <c r="AE20" s="48"/>
      <c r="AF20" s="830"/>
      <c r="AG20" s="843"/>
      <c r="AH20" s="846"/>
      <c r="AI20" s="814"/>
      <c r="AJ20" s="798"/>
      <c r="AK20" s="359"/>
      <c r="AL20" s="503"/>
    </row>
    <row r="21" spans="1:38" ht="20.149999999999999" customHeight="1" x14ac:dyDescent="0.35">
      <c r="A21" s="359"/>
      <c r="B21" s="802"/>
      <c r="C21" s="802"/>
      <c r="D21" s="802"/>
      <c r="E21" s="802"/>
      <c r="F21" s="119" t="s">
        <v>196</v>
      </c>
      <c r="G21" s="42"/>
      <c r="H21" s="48"/>
      <c r="I21" s="48"/>
      <c r="J21" s="107"/>
      <c r="K21" s="61"/>
      <c r="L21" s="48"/>
      <c r="M21" s="48"/>
      <c r="N21" s="48"/>
      <c r="O21" s="48"/>
      <c r="P21" s="48"/>
      <c r="Q21" s="107"/>
      <c r="R21" s="51"/>
      <c r="S21" s="51"/>
      <c r="T21" s="58"/>
      <c r="U21" s="42"/>
      <c r="V21" s="61"/>
      <c r="W21" s="61"/>
      <c r="X21" s="61"/>
      <c r="Y21" s="61"/>
      <c r="Z21" s="48"/>
      <c r="AA21" s="48"/>
      <c r="AB21" s="48"/>
      <c r="AC21" s="48"/>
      <c r="AD21" s="48"/>
      <c r="AE21" s="48"/>
      <c r="AF21" s="830"/>
      <c r="AG21" s="843"/>
      <c r="AH21" s="846"/>
      <c r="AI21" s="814"/>
      <c r="AJ21" s="798"/>
      <c r="AK21" s="359"/>
      <c r="AL21" s="503"/>
    </row>
    <row r="22" spans="1:38" ht="20.149999999999999" customHeight="1" x14ac:dyDescent="0.35">
      <c r="A22" s="359"/>
      <c r="B22" s="803"/>
      <c r="C22" s="803"/>
      <c r="D22" s="803"/>
      <c r="E22" s="803"/>
      <c r="F22" s="119" t="s">
        <v>6</v>
      </c>
      <c r="G22" s="125"/>
      <c r="H22" s="53"/>
      <c r="I22" s="53"/>
      <c r="J22" s="128"/>
      <c r="K22" s="153"/>
      <c r="L22" s="53"/>
      <c r="M22" s="53"/>
      <c r="N22" s="53"/>
      <c r="O22" s="53"/>
      <c r="P22" s="53"/>
      <c r="Q22" s="128"/>
      <c r="R22" s="144"/>
      <c r="S22" s="144"/>
      <c r="T22" s="143"/>
      <c r="U22" s="821"/>
      <c r="V22" s="822"/>
      <c r="W22" s="822"/>
      <c r="X22" s="822"/>
      <c r="Y22" s="822"/>
      <c r="Z22" s="822"/>
      <c r="AA22" s="822"/>
      <c r="AB22" s="822"/>
      <c r="AC22" s="822"/>
      <c r="AD22" s="822"/>
      <c r="AE22" s="823"/>
      <c r="AF22" s="831"/>
      <c r="AG22" s="844"/>
      <c r="AH22" s="847"/>
      <c r="AI22" s="815"/>
      <c r="AJ22" s="799"/>
      <c r="AK22" s="359"/>
      <c r="AL22" s="503"/>
    </row>
    <row r="23" spans="1:38" ht="20.149999999999999" customHeight="1" x14ac:dyDescent="0.35">
      <c r="A23" s="359"/>
      <c r="B23" s="801" t="str">
        <f>(A46)</f>
        <v>S.4</v>
      </c>
      <c r="C23" s="801"/>
      <c r="D23" s="801"/>
      <c r="E23" s="801"/>
      <c r="F23" s="119" t="s">
        <v>186</v>
      </c>
      <c r="G23" s="45"/>
      <c r="H23" s="43"/>
      <c r="I23" s="43"/>
      <c r="J23" s="44"/>
      <c r="K23" s="126"/>
      <c r="L23" s="126"/>
      <c r="M23" s="43"/>
      <c r="N23" s="43"/>
      <c r="O23" s="43"/>
      <c r="P23" s="43"/>
      <c r="Q23" s="44"/>
      <c r="R23" s="142"/>
      <c r="S23" s="141"/>
      <c r="T23" s="140"/>
      <c r="U23" s="45"/>
      <c r="V23" s="126"/>
      <c r="W23" s="126"/>
      <c r="X23" s="126"/>
      <c r="Y23" s="126"/>
      <c r="Z23" s="43"/>
      <c r="AA23" s="43"/>
      <c r="AB23" s="43"/>
      <c r="AC23" s="415"/>
      <c r="AD23" s="43"/>
      <c r="AE23" s="43"/>
      <c r="AF23" s="829"/>
      <c r="AG23" s="45"/>
      <c r="AH23" s="43"/>
      <c r="AI23" s="44"/>
      <c r="AJ23" s="142"/>
      <c r="AK23" s="359"/>
      <c r="AL23" s="503"/>
    </row>
    <row r="24" spans="1:38" ht="20.149999999999999" customHeight="1" x14ac:dyDescent="0.35">
      <c r="A24" s="359"/>
      <c r="B24" s="802"/>
      <c r="C24" s="802"/>
      <c r="D24" s="802"/>
      <c r="E24" s="802"/>
      <c r="F24" s="119" t="s">
        <v>10</v>
      </c>
      <c r="G24" s="42"/>
      <c r="H24" s="48"/>
      <c r="I24" s="48"/>
      <c r="J24" s="107"/>
      <c r="K24" s="61"/>
      <c r="L24" s="48"/>
      <c r="M24" s="48"/>
      <c r="N24" s="48"/>
      <c r="O24" s="48"/>
      <c r="P24" s="48"/>
      <c r="Q24" s="107"/>
      <c r="R24" s="51"/>
      <c r="S24" s="51"/>
      <c r="T24" s="58"/>
      <c r="U24" s="42"/>
      <c r="V24" s="61"/>
      <c r="W24" s="61"/>
      <c r="X24" s="61"/>
      <c r="Y24" s="61"/>
      <c r="Z24" s="48"/>
      <c r="AA24" s="48"/>
      <c r="AB24" s="48"/>
      <c r="AC24" s="48"/>
      <c r="AD24" s="48"/>
      <c r="AE24" s="48"/>
      <c r="AF24" s="830"/>
      <c r="AG24" s="842"/>
      <c r="AH24" s="845"/>
      <c r="AI24" s="840"/>
      <c r="AJ24" s="806"/>
      <c r="AK24" s="359"/>
      <c r="AL24" s="503"/>
    </row>
    <row r="25" spans="1:38" ht="20.149999999999999" customHeight="1" x14ac:dyDescent="0.35">
      <c r="A25" s="359"/>
      <c r="B25" s="802"/>
      <c r="C25" s="802"/>
      <c r="D25" s="802"/>
      <c r="E25" s="802"/>
      <c r="F25" s="119" t="s">
        <v>192</v>
      </c>
      <c r="G25" s="42"/>
      <c r="H25" s="48"/>
      <c r="I25" s="48"/>
      <c r="J25" s="107"/>
      <c r="K25" s="61"/>
      <c r="L25" s="48"/>
      <c r="M25" s="48"/>
      <c r="N25" s="48"/>
      <c r="O25" s="48"/>
      <c r="P25" s="48"/>
      <c r="Q25" s="107"/>
      <c r="R25" s="51"/>
      <c r="S25" s="51"/>
      <c r="T25" s="58"/>
      <c r="U25" s="42"/>
      <c r="V25" s="61"/>
      <c r="W25" s="61"/>
      <c r="X25" s="61"/>
      <c r="Y25" s="61"/>
      <c r="Z25" s="48"/>
      <c r="AA25" s="48"/>
      <c r="AB25" s="48"/>
      <c r="AC25" s="48"/>
      <c r="AD25" s="48"/>
      <c r="AE25" s="48"/>
      <c r="AF25" s="830"/>
      <c r="AG25" s="843"/>
      <c r="AH25" s="846"/>
      <c r="AI25" s="814"/>
      <c r="AJ25" s="798"/>
      <c r="AK25" s="359"/>
      <c r="AL25" s="503"/>
    </row>
    <row r="26" spans="1:38" ht="20.149999999999999" customHeight="1" x14ac:dyDescent="0.35">
      <c r="A26" s="359"/>
      <c r="B26" s="802"/>
      <c r="C26" s="802"/>
      <c r="D26" s="802"/>
      <c r="E26" s="802"/>
      <c r="F26" s="119" t="s">
        <v>194</v>
      </c>
      <c r="G26" s="42"/>
      <c r="H26" s="48"/>
      <c r="I26" s="48"/>
      <c r="J26" s="107"/>
      <c r="K26" s="61"/>
      <c r="L26" s="48"/>
      <c r="M26" s="48"/>
      <c r="N26" s="48"/>
      <c r="O26" s="48"/>
      <c r="P26" s="48"/>
      <c r="Q26" s="107"/>
      <c r="R26" s="51"/>
      <c r="S26" s="51"/>
      <c r="T26" s="58"/>
      <c r="U26" s="42"/>
      <c r="V26" s="61"/>
      <c r="W26" s="61"/>
      <c r="X26" s="61"/>
      <c r="Y26" s="61"/>
      <c r="Z26" s="48"/>
      <c r="AA26" s="48"/>
      <c r="AB26" s="48"/>
      <c r="AC26" s="48"/>
      <c r="AD26" s="48"/>
      <c r="AE26" s="48"/>
      <c r="AF26" s="830"/>
      <c r="AG26" s="843"/>
      <c r="AH26" s="846"/>
      <c r="AI26" s="814"/>
      <c r="AJ26" s="798"/>
      <c r="AK26" s="359"/>
      <c r="AL26" s="503"/>
    </row>
    <row r="27" spans="1:38" ht="20.149999999999999" customHeight="1" x14ac:dyDescent="0.35">
      <c r="A27" s="359"/>
      <c r="B27" s="802"/>
      <c r="C27" s="802"/>
      <c r="D27" s="802"/>
      <c r="E27" s="802"/>
      <c r="F27" s="119" t="s">
        <v>196</v>
      </c>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830"/>
      <c r="AG27" s="843"/>
      <c r="AH27" s="846"/>
      <c r="AI27" s="814"/>
      <c r="AJ27" s="798"/>
      <c r="AK27" s="359"/>
      <c r="AL27" s="503"/>
    </row>
    <row r="28" spans="1:38" ht="20.149999999999999" customHeight="1" x14ac:dyDescent="0.35">
      <c r="A28" s="359"/>
      <c r="B28" s="803"/>
      <c r="C28" s="803"/>
      <c r="D28" s="803"/>
      <c r="E28" s="803"/>
      <c r="F28" s="119" t="s">
        <v>6</v>
      </c>
      <c r="G28" s="125"/>
      <c r="H28" s="53"/>
      <c r="I28" s="53"/>
      <c r="J28" s="128"/>
      <c r="K28" s="153"/>
      <c r="L28" s="53"/>
      <c r="M28" s="53"/>
      <c r="N28" s="53"/>
      <c r="O28" s="53"/>
      <c r="P28" s="53"/>
      <c r="Q28" s="128"/>
      <c r="R28" s="144"/>
      <c r="S28" s="144"/>
      <c r="T28" s="143"/>
      <c r="U28" s="821"/>
      <c r="V28" s="822"/>
      <c r="W28" s="822"/>
      <c r="X28" s="822"/>
      <c r="Y28" s="822"/>
      <c r="Z28" s="822"/>
      <c r="AA28" s="822"/>
      <c r="AB28" s="822"/>
      <c r="AC28" s="822"/>
      <c r="AD28" s="822"/>
      <c r="AE28" s="823"/>
      <c r="AF28" s="831"/>
      <c r="AG28" s="844"/>
      <c r="AH28" s="847"/>
      <c r="AI28" s="815"/>
      <c r="AJ28" s="799"/>
      <c r="AK28" s="359"/>
      <c r="AL28" s="503"/>
    </row>
    <row r="29" spans="1:38" ht="20.149999999999999" customHeight="1" x14ac:dyDescent="0.35">
      <c r="A29" s="359"/>
      <c r="B29" s="801" t="str">
        <f>(A47)</f>
        <v>S.5</v>
      </c>
      <c r="C29" s="801"/>
      <c r="D29" s="801"/>
      <c r="E29" s="801"/>
      <c r="F29" s="119" t="s">
        <v>186</v>
      </c>
      <c r="G29" s="45"/>
      <c r="H29" s="43"/>
      <c r="I29" s="43"/>
      <c r="J29" s="44"/>
      <c r="K29" s="126"/>
      <c r="L29" s="43"/>
      <c r="M29" s="43"/>
      <c r="N29" s="43"/>
      <c r="O29" s="43"/>
      <c r="P29" s="43"/>
      <c r="Q29" s="44"/>
      <c r="R29" s="142"/>
      <c r="S29" s="141"/>
      <c r="T29" s="140"/>
      <c r="U29" s="883"/>
      <c r="V29" s="884"/>
      <c r="W29" s="884"/>
      <c r="X29" s="884"/>
      <c r="Y29" s="884"/>
      <c r="Z29" s="884"/>
      <c r="AA29" s="805"/>
      <c r="AB29" s="882"/>
      <c r="AC29" s="805"/>
      <c r="AD29" s="43"/>
      <c r="AE29" s="43"/>
      <c r="AF29" s="829"/>
      <c r="AG29" s="45"/>
      <c r="AH29" s="185"/>
      <c r="AI29" s="44"/>
      <c r="AJ29" s="142"/>
      <c r="AK29" s="359"/>
      <c r="AL29" s="503"/>
    </row>
    <row r="30" spans="1:38" ht="20.149999999999999" customHeight="1" x14ac:dyDescent="0.35">
      <c r="A30" s="359"/>
      <c r="B30" s="802"/>
      <c r="C30" s="802"/>
      <c r="D30" s="802"/>
      <c r="E30" s="802"/>
      <c r="F30" s="119" t="s">
        <v>10</v>
      </c>
      <c r="G30" s="42"/>
      <c r="H30" s="48"/>
      <c r="I30" s="48"/>
      <c r="J30" s="107"/>
      <c r="K30" s="61"/>
      <c r="L30" s="48"/>
      <c r="M30" s="48"/>
      <c r="N30" s="48"/>
      <c r="O30" s="48"/>
      <c r="P30" s="48"/>
      <c r="Q30" s="107"/>
      <c r="R30" s="51"/>
      <c r="S30" s="51"/>
      <c r="T30" s="58"/>
      <c r="U30" s="42"/>
      <c r="V30" s="61"/>
      <c r="W30" s="61"/>
      <c r="X30" s="61"/>
      <c r="Y30" s="61"/>
      <c r="Z30" s="48"/>
      <c r="AA30" s="48"/>
      <c r="AB30" s="48"/>
      <c r="AC30" s="48"/>
      <c r="AD30" s="48"/>
      <c r="AE30" s="48"/>
      <c r="AF30" s="830"/>
      <c r="AG30" s="842"/>
      <c r="AH30" s="845"/>
      <c r="AI30" s="840"/>
      <c r="AJ30" s="806"/>
      <c r="AK30" s="359"/>
      <c r="AL30" s="503"/>
    </row>
    <row r="31" spans="1:38" ht="20.149999999999999" customHeight="1" x14ac:dyDescent="0.35">
      <c r="A31" s="359"/>
      <c r="B31" s="802"/>
      <c r="C31" s="802"/>
      <c r="D31" s="802"/>
      <c r="E31" s="802"/>
      <c r="F31" s="119" t="s">
        <v>192</v>
      </c>
      <c r="G31" s="42"/>
      <c r="H31" s="48"/>
      <c r="I31" s="48"/>
      <c r="J31" s="107"/>
      <c r="K31" s="61"/>
      <c r="L31" s="48"/>
      <c r="M31" s="48"/>
      <c r="N31" s="48"/>
      <c r="O31" s="48"/>
      <c r="P31" s="48"/>
      <c r="Q31" s="107"/>
      <c r="R31" s="51"/>
      <c r="S31" s="51"/>
      <c r="T31" s="58"/>
      <c r="U31" s="42"/>
      <c r="V31" s="61"/>
      <c r="W31" s="61"/>
      <c r="X31" s="61"/>
      <c r="Y31" s="61"/>
      <c r="Z31" s="48"/>
      <c r="AA31" s="48"/>
      <c r="AB31" s="48"/>
      <c r="AC31" s="48"/>
      <c r="AD31" s="48"/>
      <c r="AE31" s="48"/>
      <c r="AF31" s="830"/>
      <c r="AG31" s="843"/>
      <c r="AH31" s="846"/>
      <c r="AI31" s="814"/>
      <c r="AJ31" s="798"/>
      <c r="AK31" s="359"/>
      <c r="AL31" s="503"/>
    </row>
    <row r="32" spans="1:38" ht="20.149999999999999" customHeight="1" x14ac:dyDescent="0.35">
      <c r="A32" s="359"/>
      <c r="B32" s="802"/>
      <c r="C32" s="802"/>
      <c r="D32" s="802"/>
      <c r="E32" s="802"/>
      <c r="F32" s="119" t="s">
        <v>194</v>
      </c>
      <c r="G32" s="42"/>
      <c r="H32" s="48"/>
      <c r="I32" s="48"/>
      <c r="J32" s="107"/>
      <c r="K32" s="61"/>
      <c r="L32" s="48"/>
      <c r="M32" s="48"/>
      <c r="N32" s="48"/>
      <c r="O32" s="48"/>
      <c r="P32" s="48"/>
      <c r="Q32" s="107"/>
      <c r="R32" s="51"/>
      <c r="S32" s="51"/>
      <c r="T32" s="58"/>
      <c r="U32" s="42"/>
      <c r="V32" s="61"/>
      <c r="W32" s="61"/>
      <c r="X32" s="61"/>
      <c r="Y32" s="61"/>
      <c r="Z32" s="48"/>
      <c r="AA32" s="48"/>
      <c r="AB32" s="48"/>
      <c r="AC32" s="48"/>
      <c r="AD32" s="48"/>
      <c r="AE32" s="48"/>
      <c r="AF32" s="830"/>
      <c r="AG32" s="843"/>
      <c r="AH32" s="846"/>
      <c r="AI32" s="814"/>
      <c r="AJ32" s="798"/>
      <c r="AK32" s="359"/>
      <c r="AL32" s="503"/>
    </row>
    <row r="33" spans="1:39" ht="20.149999999999999" customHeight="1" x14ac:dyDescent="0.35">
      <c r="A33" s="359"/>
      <c r="B33" s="802"/>
      <c r="C33" s="802"/>
      <c r="D33" s="802"/>
      <c r="E33" s="802"/>
      <c r="F33" s="119" t="s">
        <v>196</v>
      </c>
      <c r="G33" s="42"/>
      <c r="H33" s="48"/>
      <c r="I33" s="48"/>
      <c r="J33" s="107"/>
      <c r="K33" s="61"/>
      <c r="L33" s="48"/>
      <c r="M33" s="48"/>
      <c r="N33" s="48"/>
      <c r="O33" s="48"/>
      <c r="P33" s="48"/>
      <c r="Q33" s="107"/>
      <c r="R33" s="51"/>
      <c r="S33" s="51"/>
      <c r="T33" s="58"/>
      <c r="U33" s="42"/>
      <c r="V33" s="61"/>
      <c r="W33" s="61"/>
      <c r="X33" s="61"/>
      <c r="Y33" s="61"/>
      <c r="Z33" s="48"/>
      <c r="AA33" s="48"/>
      <c r="AB33" s="48"/>
      <c r="AC33" s="48"/>
      <c r="AD33" s="48"/>
      <c r="AE33" s="48"/>
      <c r="AF33" s="830"/>
      <c r="AG33" s="843"/>
      <c r="AH33" s="846"/>
      <c r="AI33" s="814"/>
      <c r="AJ33" s="798"/>
      <c r="AK33" s="359"/>
      <c r="AL33" s="503"/>
    </row>
    <row r="34" spans="1:39" ht="20.149999999999999" customHeight="1" x14ac:dyDescent="0.35">
      <c r="A34" s="359"/>
      <c r="B34" s="803"/>
      <c r="C34" s="803"/>
      <c r="D34" s="803"/>
      <c r="E34" s="803"/>
      <c r="F34" s="119" t="s">
        <v>6</v>
      </c>
      <c r="G34" s="125"/>
      <c r="H34" s="53"/>
      <c r="I34" s="53"/>
      <c r="J34" s="128"/>
      <c r="K34" s="153"/>
      <c r="L34" s="53"/>
      <c r="M34" s="53"/>
      <c r="N34" s="53"/>
      <c r="O34" s="53"/>
      <c r="P34" s="53"/>
      <c r="Q34" s="128"/>
      <c r="R34" s="144"/>
      <c r="S34" s="144"/>
      <c r="T34" s="143"/>
      <c r="U34" s="821"/>
      <c r="V34" s="822"/>
      <c r="W34" s="822"/>
      <c r="X34" s="822"/>
      <c r="Y34" s="822"/>
      <c r="Z34" s="822"/>
      <c r="AA34" s="822"/>
      <c r="AB34" s="822"/>
      <c r="AC34" s="822"/>
      <c r="AD34" s="822"/>
      <c r="AE34" s="823"/>
      <c r="AF34" s="831"/>
      <c r="AG34" s="844"/>
      <c r="AH34" s="847"/>
      <c r="AI34" s="815"/>
      <c r="AJ34" s="799"/>
      <c r="AK34" s="359"/>
      <c r="AL34" s="503"/>
    </row>
    <row r="35" spans="1:39" ht="20.149999999999999" customHeight="1" x14ac:dyDescent="0.35">
      <c r="A35" s="359"/>
      <c r="B35" s="359"/>
      <c r="C35" s="778" t="s">
        <v>202</v>
      </c>
      <c r="D35" s="779"/>
      <c r="E35" s="779"/>
      <c r="F35" s="780"/>
      <c r="G35" s="857">
        <v>0</v>
      </c>
      <c r="H35" s="858"/>
      <c r="I35" s="858"/>
      <c r="J35" s="859"/>
      <c r="K35" s="857">
        <v>0</v>
      </c>
      <c r="L35" s="858"/>
      <c r="M35" s="858"/>
      <c r="N35" s="858"/>
      <c r="O35" s="858"/>
      <c r="P35" s="858"/>
      <c r="Q35" s="859"/>
      <c r="R35" s="391">
        <v>0</v>
      </c>
      <c r="S35" s="857">
        <v>0</v>
      </c>
      <c r="T35" s="859"/>
      <c r="U35" s="438"/>
      <c r="V35" s="230"/>
      <c r="W35" s="231"/>
      <c r="X35" s="231"/>
      <c r="Y35" s="231"/>
      <c r="Z35" s="456"/>
      <c r="AA35" s="231"/>
      <c r="AB35" s="231"/>
      <c r="AC35" s="231"/>
      <c r="AD35" s="231"/>
      <c r="AE35" s="231"/>
      <c r="AF35" s="231"/>
      <c r="AG35" s="231"/>
      <c r="AH35" s="524"/>
      <c r="AI35" s="230"/>
      <c r="AJ35" s="231"/>
      <c r="AK35" s="303"/>
      <c r="AL35" s="247"/>
    </row>
    <row r="36" spans="1:39" ht="20.149999999999999" customHeight="1" x14ac:dyDescent="0.35">
      <c r="A36" s="359"/>
      <c r="B36" s="359"/>
      <c r="C36" s="778" t="s">
        <v>203</v>
      </c>
      <c r="D36" s="779"/>
      <c r="E36" s="779"/>
      <c r="F36" s="780"/>
      <c r="G36" s="818" t="s">
        <v>204</v>
      </c>
      <c r="H36" s="870"/>
      <c r="I36" s="870"/>
      <c r="J36" s="871"/>
      <c r="K36" s="818" t="s">
        <v>204</v>
      </c>
      <c r="L36" s="870"/>
      <c r="M36" s="870"/>
      <c r="N36" s="870"/>
      <c r="O36" s="870"/>
      <c r="P36" s="870"/>
      <c r="Q36" s="871"/>
      <c r="R36" s="1" t="s">
        <v>204</v>
      </c>
      <c r="S36" s="818" t="s">
        <v>204</v>
      </c>
      <c r="T36" s="871"/>
      <c r="U36" s="359"/>
      <c r="V36" s="359"/>
      <c r="W36" s="359"/>
      <c r="X36" s="359"/>
      <c r="Y36" s="359"/>
      <c r="Z36" s="359"/>
      <c r="AA36" s="359"/>
      <c r="AB36" s="359"/>
      <c r="AC36" s="359"/>
      <c r="AD36" s="359"/>
      <c r="AE36" s="359"/>
      <c r="AF36" s="359"/>
      <c r="AG36" s="525"/>
      <c r="AH36" s="170"/>
      <c r="AI36" s="156"/>
      <c r="AJ36" s="156"/>
      <c r="AK36" s="261"/>
      <c r="AL36" s="359"/>
    </row>
    <row r="37" spans="1:39" ht="20.149999999999999" customHeight="1" x14ac:dyDescent="0.35">
      <c r="A37" s="359"/>
      <c r="B37" s="359"/>
      <c r="C37" s="778" t="s">
        <v>9</v>
      </c>
      <c r="D37" s="779"/>
      <c r="E37" s="780"/>
      <c r="F37" s="387">
        <v>0</v>
      </c>
      <c r="G37" s="416"/>
      <c r="H37" s="359"/>
      <c r="I37" s="359"/>
      <c r="J37" s="359"/>
      <c r="K37" s="359"/>
      <c r="L37" s="359"/>
      <c r="M37" s="359"/>
      <c r="N37" s="359"/>
      <c r="O37" s="359"/>
      <c r="P37" s="359"/>
      <c r="Q37" s="359"/>
      <c r="R37" s="359"/>
      <c r="S37" s="359"/>
      <c r="T37" s="359"/>
      <c r="U37" s="303"/>
      <c r="V37" s="303"/>
      <c r="W37" s="303"/>
      <c r="X37" s="247"/>
      <c r="Y37" s="303"/>
      <c r="Z37" s="303"/>
      <c r="AA37" s="247"/>
      <c r="AB37" s="248"/>
      <c r="AC37" s="248"/>
      <c r="AD37" s="303"/>
      <c r="AE37" s="247"/>
      <c r="AF37" s="248"/>
      <c r="AG37" s="291"/>
      <c r="AH37" s="526"/>
      <c r="AI37" s="291"/>
      <c r="AJ37" s="262"/>
      <c r="AK37" s="437"/>
      <c r="AL37" s="437"/>
      <c r="AM37" s="514"/>
    </row>
    <row r="38" spans="1:39" ht="46.5" customHeight="1" x14ac:dyDescent="0.35">
      <c r="A38" s="359"/>
      <c r="B38" s="359"/>
      <c r="C38" s="818" t="s">
        <v>683</v>
      </c>
      <c r="D38" s="870"/>
      <c r="E38" s="870"/>
      <c r="F38" s="871"/>
      <c r="G38" s="248"/>
      <c r="H38" s="247"/>
      <c r="I38" s="247"/>
      <c r="J38" s="247"/>
      <c r="K38" s="247"/>
      <c r="L38" s="247"/>
      <c r="M38" s="247"/>
      <c r="N38" s="247"/>
      <c r="O38" s="247"/>
      <c r="P38" s="247"/>
      <c r="Q38" s="247"/>
      <c r="R38" s="247"/>
      <c r="S38" s="247"/>
      <c r="T38" s="247"/>
      <c r="U38" s="247"/>
      <c r="V38" s="247"/>
      <c r="W38" s="247"/>
      <c r="X38" s="247"/>
      <c r="Y38" s="303"/>
      <c r="Z38" s="247"/>
      <c r="AA38" s="247"/>
      <c r="AB38" s="248"/>
      <c r="AC38" s="247"/>
      <c r="AD38" s="247"/>
      <c r="AE38" s="247"/>
      <c r="AF38" s="248"/>
      <c r="AG38" s="215"/>
      <c r="AH38" s="286"/>
      <c r="AI38" s="215"/>
      <c r="AJ38" s="215"/>
      <c r="AK38" s="249"/>
      <c r="AL38" s="249"/>
    </row>
    <row r="39" spans="1:39" ht="20.149999999999999" customHeight="1" x14ac:dyDescent="0.35">
      <c r="F39" s="441"/>
      <c r="G39" s="458"/>
      <c r="H39" s="458"/>
      <c r="I39" s="458"/>
      <c r="J39" s="458"/>
      <c r="K39" s="458"/>
      <c r="L39" s="458"/>
      <c r="M39" s="458"/>
      <c r="N39" s="458"/>
      <c r="O39" s="458"/>
      <c r="P39" s="458"/>
      <c r="Q39" s="458"/>
      <c r="R39" s="458"/>
      <c r="S39" s="458"/>
      <c r="T39" s="458"/>
      <c r="U39" s="458"/>
      <c r="V39" s="458"/>
      <c r="W39" s="458"/>
      <c r="X39" s="458"/>
      <c r="Y39" s="458"/>
      <c r="Z39" s="458"/>
      <c r="AA39" s="458"/>
      <c r="AB39" s="458"/>
      <c r="AC39" s="458"/>
      <c r="AD39" s="458"/>
      <c r="AE39" s="458"/>
      <c r="AF39" s="458"/>
      <c r="AG39" s="458"/>
      <c r="AH39" s="458"/>
      <c r="AI39" s="458"/>
      <c r="AJ39" s="458"/>
      <c r="AK39" s="458"/>
      <c r="AL39" s="458"/>
    </row>
    <row r="40" spans="1:39" ht="20.149999999999999" customHeight="1" x14ac:dyDescent="0.35">
      <c r="A40" s="417"/>
      <c r="B40" s="417"/>
      <c r="C40" s="417"/>
      <c r="D40" s="417"/>
      <c r="E40" s="417"/>
      <c r="F40" s="417"/>
      <c r="G40" s="417"/>
    </row>
    <row r="41" spans="1:39" ht="20.149999999999999" customHeight="1" x14ac:dyDescent="0.35">
      <c r="A41" s="778" t="s">
        <v>207</v>
      </c>
      <c r="B41" s="779"/>
      <c r="C41" s="779"/>
      <c r="D41" s="779"/>
      <c r="E41" s="780"/>
      <c r="F41" s="529"/>
      <c r="G41" s="417"/>
    </row>
    <row r="42" spans="1:39" ht="20.149999999999999" customHeight="1" x14ac:dyDescent="0.35">
      <c r="A42" s="387" t="s">
        <v>208</v>
      </c>
      <c r="B42" s="387" t="s">
        <v>209</v>
      </c>
      <c r="C42" s="387" t="s">
        <v>210</v>
      </c>
      <c r="D42" s="387" t="s">
        <v>59</v>
      </c>
      <c r="E42" s="387" t="s">
        <v>211</v>
      </c>
      <c r="F42" s="527"/>
      <c r="G42" s="417"/>
    </row>
    <row r="43" spans="1:39" ht="20.149999999999999" customHeight="1" x14ac:dyDescent="0.35">
      <c r="A43" s="93" t="s">
        <v>212</v>
      </c>
      <c r="B43" s="354" t="s">
        <v>684</v>
      </c>
      <c r="C43" t="s">
        <v>685</v>
      </c>
      <c r="D43" s="119">
        <v>2019</v>
      </c>
      <c r="E43" s="123" t="s">
        <v>211</v>
      </c>
      <c r="F43" s="528"/>
      <c r="G43" s="417"/>
    </row>
    <row r="44" spans="1:39" ht="20.149999999999999" customHeight="1" x14ac:dyDescent="0.35">
      <c r="A44" s="93" t="s">
        <v>215</v>
      </c>
      <c r="B44" s="181"/>
      <c r="C44" s="94"/>
      <c r="D44" s="119"/>
      <c r="E44" s="119"/>
      <c r="F44" s="528"/>
      <c r="G44" s="417"/>
    </row>
    <row r="45" spans="1:39" ht="20.149999999999999" customHeight="1" x14ac:dyDescent="0.35">
      <c r="A45" s="93" t="s">
        <v>280</v>
      </c>
      <c r="B45" s="424"/>
      <c r="C45" s="94"/>
      <c r="D45" s="119"/>
      <c r="E45" s="119"/>
      <c r="F45" s="528"/>
      <c r="G45" s="417"/>
    </row>
    <row r="46" spans="1:39" ht="20.149999999999999" customHeight="1" x14ac:dyDescent="0.35">
      <c r="A46" s="93" t="s">
        <v>283</v>
      </c>
      <c r="B46" s="94"/>
      <c r="C46" s="94"/>
      <c r="D46" s="119"/>
      <c r="E46" s="119"/>
      <c r="F46" s="528"/>
      <c r="G46" s="417"/>
    </row>
    <row r="47" spans="1:39" ht="20.149999999999999" customHeight="1" x14ac:dyDescent="0.35">
      <c r="A47" s="93" t="s">
        <v>284</v>
      </c>
      <c r="B47" s="94"/>
      <c r="C47" s="94"/>
      <c r="D47" s="119"/>
      <c r="E47" s="119"/>
      <c r="F47" s="528"/>
      <c r="G47" s="417"/>
    </row>
    <row r="48" spans="1:39" x14ac:dyDescent="0.35">
      <c r="A48" s="419"/>
      <c r="B48" s="419"/>
      <c r="C48" s="419"/>
      <c r="D48" s="419"/>
      <c r="E48" s="419"/>
      <c r="F48" s="419"/>
      <c r="G48" s="417"/>
    </row>
    <row r="49" spans="1:7" x14ac:dyDescent="0.35">
      <c r="A49" s="419"/>
      <c r="B49" s="419"/>
      <c r="C49" s="419"/>
      <c r="D49" s="419"/>
      <c r="E49" s="419"/>
      <c r="F49" s="419"/>
      <c r="G49" s="417"/>
    </row>
    <row r="50" spans="1:7" x14ac:dyDescent="0.35">
      <c r="A50" s="359"/>
      <c r="B50" s="359"/>
      <c r="C50" s="359"/>
      <c r="D50" s="359"/>
      <c r="E50" s="359"/>
      <c r="F50" s="359"/>
    </row>
    <row r="51" spans="1:7" x14ac:dyDescent="0.35">
      <c r="A51" s="359"/>
      <c r="B51" s="359"/>
      <c r="C51" s="359"/>
      <c r="D51" s="359"/>
      <c r="E51" s="359"/>
      <c r="F51" s="359"/>
    </row>
    <row r="52" spans="1:7" x14ac:dyDescent="0.35">
      <c r="A52" s="359"/>
      <c r="B52" s="359"/>
      <c r="C52" s="359"/>
      <c r="D52" s="359"/>
      <c r="E52" s="359"/>
      <c r="F52" s="359"/>
    </row>
    <row r="53" spans="1:7" x14ac:dyDescent="0.35">
      <c r="A53" s="359"/>
      <c r="B53" s="359"/>
      <c r="C53" s="359"/>
      <c r="D53" s="359"/>
      <c r="E53" s="359"/>
      <c r="F53" s="359"/>
    </row>
    <row r="54" spans="1:7" x14ac:dyDescent="0.35">
      <c r="A54" s="359"/>
      <c r="B54" s="359"/>
      <c r="C54" s="359"/>
      <c r="D54" s="359"/>
      <c r="E54" s="359"/>
      <c r="F54" s="359"/>
    </row>
    <row r="55" spans="1:7" x14ac:dyDescent="0.35">
      <c r="A55" s="359"/>
      <c r="B55" s="359"/>
      <c r="C55" s="359"/>
      <c r="D55" s="359"/>
      <c r="E55" s="359"/>
      <c r="F55" s="359"/>
    </row>
    <row r="56" spans="1:7" x14ac:dyDescent="0.35">
      <c r="A56" s="359"/>
      <c r="B56" s="359"/>
      <c r="C56" s="359"/>
      <c r="D56" s="359"/>
      <c r="E56" s="359"/>
      <c r="F56" s="359"/>
    </row>
    <row r="57" spans="1:7" x14ac:dyDescent="0.35">
      <c r="A57" s="359"/>
      <c r="B57" s="359"/>
      <c r="C57" s="359"/>
      <c r="D57" s="359"/>
      <c r="E57" s="359"/>
      <c r="F57" s="359"/>
    </row>
    <row r="58" spans="1:7" x14ac:dyDescent="0.35">
      <c r="A58" s="359"/>
      <c r="B58" s="359"/>
      <c r="C58" s="359"/>
      <c r="D58" s="359"/>
      <c r="E58" s="359"/>
      <c r="F58" s="359"/>
    </row>
    <row r="59" spans="1:7" x14ac:dyDescent="0.35">
      <c r="A59" s="359"/>
      <c r="B59" s="359"/>
      <c r="C59" s="359"/>
      <c r="D59" s="359"/>
      <c r="E59" s="359"/>
      <c r="F59" s="359"/>
    </row>
    <row r="60" spans="1:7" x14ac:dyDescent="0.35">
      <c r="A60" s="359"/>
      <c r="B60" s="359"/>
      <c r="C60" s="359"/>
      <c r="D60" s="359"/>
      <c r="E60" s="359"/>
      <c r="F60" s="359"/>
    </row>
    <row r="61" spans="1:7" x14ac:dyDescent="0.35">
      <c r="A61" s="359"/>
      <c r="B61" s="359"/>
      <c r="C61" s="359"/>
      <c r="D61" s="359"/>
      <c r="E61" s="359"/>
      <c r="F61" s="359"/>
    </row>
    <row r="62" spans="1:7" x14ac:dyDescent="0.35">
      <c r="A62" s="359"/>
      <c r="B62" s="359"/>
      <c r="C62" s="359"/>
      <c r="D62" s="359"/>
      <c r="E62" s="359"/>
      <c r="F62" s="359"/>
    </row>
    <row r="63" spans="1:7" x14ac:dyDescent="0.35">
      <c r="A63" s="359"/>
      <c r="B63" s="359"/>
      <c r="C63" s="359"/>
      <c r="D63" s="359"/>
      <c r="E63" s="359"/>
      <c r="F63" s="359"/>
    </row>
    <row r="64" spans="1:7"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88">
    <mergeCell ref="A41:E41"/>
    <mergeCell ref="C36:F36"/>
    <mergeCell ref="G36:J36"/>
    <mergeCell ref="K36:Q36"/>
    <mergeCell ref="S36:T36"/>
    <mergeCell ref="C37:E37"/>
    <mergeCell ref="C38:F38"/>
    <mergeCell ref="C35:F35"/>
    <mergeCell ref="G35:J35"/>
    <mergeCell ref="K35:Q35"/>
    <mergeCell ref="S35:T35"/>
    <mergeCell ref="AI24:AI28"/>
    <mergeCell ref="AG30:AG34"/>
    <mergeCell ref="AH30:AH34"/>
    <mergeCell ref="AI30:AI34"/>
    <mergeCell ref="U34:AE34"/>
    <mergeCell ref="AG24:AG28"/>
    <mergeCell ref="AH24:AH28"/>
    <mergeCell ref="AJ24:AJ28"/>
    <mergeCell ref="U28:AE28"/>
    <mergeCell ref="B29:B34"/>
    <mergeCell ref="C29:C34"/>
    <mergeCell ref="D29:D34"/>
    <mergeCell ref="E29:E34"/>
    <mergeCell ref="U29:AA29"/>
    <mergeCell ref="AB29:AC29"/>
    <mergeCell ref="AF29:AF34"/>
    <mergeCell ref="AJ30:AJ34"/>
    <mergeCell ref="B23:B28"/>
    <mergeCell ref="C23:C28"/>
    <mergeCell ref="D23:D28"/>
    <mergeCell ref="E23:E28"/>
    <mergeCell ref="AF23:AF28"/>
    <mergeCell ref="AI12:AI16"/>
    <mergeCell ref="AJ12:AJ16"/>
    <mergeCell ref="U16:AE16"/>
    <mergeCell ref="B17:B22"/>
    <mergeCell ref="C17:C22"/>
    <mergeCell ref="D17:D22"/>
    <mergeCell ref="E17:E22"/>
    <mergeCell ref="AF17:AF22"/>
    <mergeCell ref="AG18:AG22"/>
    <mergeCell ref="AH18:AH22"/>
    <mergeCell ref="AI18:AI22"/>
    <mergeCell ref="AJ18:AJ22"/>
    <mergeCell ref="U22:AE22"/>
    <mergeCell ref="AG6:AG10"/>
    <mergeCell ref="AH6:AH10"/>
    <mergeCell ref="AI6:AI10"/>
    <mergeCell ref="AJ6:AJ10"/>
    <mergeCell ref="B11:B16"/>
    <mergeCell ref="C11:C16"/>
    <mergeCell ref="D11:D16"/>
    <mergeCell ref="E11:E16"/>
    <mergeCell ref="AF11:AF16"/>
    <mergeCell ref="AG12:AG16"/>
    <mergeCell ref="AH12:AH16"/>
    <mergeCell ref="B5:B10"/>
    <mergeCell ref="C5:C10"/>
    <mergeCell ref="D5:D10"/>
    <mergeCell ref="E5:E10"/>
    <mergeCell ref="AF5:AF10"/>
    <mergeCell ref="K2:Q2"/>
    <mergeCell ref="R2:R4"/>
    <mergeCell ref="S2:S4"/>
    <mergeCell ref="T2:T4"/>
    <mergeCell ref="U2:AF2"/>
    <mergeCell ref="AG2:AI2"/>
    <mergeCell ref="AJ2:AJ4"/>
    <mergeCell ref="G3:G4"/>
    <mergeCell ref="H3:H4"/>
    <mergeCell ref="I3:I4"/>
    <mergeCell ref="J3:J4"/>
    <mergeCell ref="K3:L3"/>
    <mergeCell ref="M3:P3"/>
    <mergeCell ref="Q3:Q4"/>
    <mergeCell ref="U3:AA3"/>
    <mergeCell ref="AB3:AE3"/>
    <mergeCell ref="AF3:AF4"/>
    <mergeCell ref="AG3:AG4"/>
    <mergeCell ref="AH3:AH4"/>
    <mergeCell ref="AI3:AI4"/>
    <mergeCell ref="G2:J2"/>
    <mergeCell ref="B2:B4"/>
    <mergeCell ref="C2:C4"/>
    <mergeCell ref="D2:D4"/>
    <mergeCell ref="E2:E4"/>
    <mergeCell ref="F2:F4"/>
  </mergeCells>
  <hyperlinks>
    <hyperlink ref="E43" r:id="rId1" xr:uid="{BF654965-F480-4382-A4D0-C68D5DE3DA9F}"/>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5">
        <x14:dataValidation type="list" allowBlank="1" showInputMessage="1" showErrorMessage="1" xr:uid="{B84E959E-D28D-4E36-A299-C27CD36A20A3}">
          <x14:formula1>
            <xm:f>Dropdowns!$M$2:$M$5</xm:f>
          </x14:formula1>
          <xm:sqref>F37</xm:sqref>
        </x14:dataValidation>
        <x14:dataValidation type="list" allowBlank="1" showInputMessage="1" showErrorMessage="1" xr:uid="{D84F94B3-60DE-47E0-9BC7-24348B5A0A8F}">
          <x14:formula1>
            <xm:f>Dropdowns!$L$2:$L$16</xm:f>
          </x14:formula1>
          <xm:sqref>G7:I7 G31:I31 G25:I25 G19:I19 G13:I13</xm:sqref>
        </x14:dataValidation>
        <x14:dataValidation type="list" allowBlank="1" showInputMessage="1" showErrorMessage="1" xr:uid="{EFAC0B35-AA5A-424B-BB85-021FC03B2A71}">
          <x14:formula1>
            <xm:f>Dropdowns!$B$3:$B$4</xm:f>
          </x14:formula1>
          <xm:sqref>D5:D34</xm:sqref>
        </x14:dataValidation>
        <x14:dataValidation type="list" allowBlank="1" showInputMessage="1" showErrorMessage="1" xr:uid="{38ECC07A-8E9B-4DAD-A976-3DEB1733B9DB}">
          <x14:formula1>
            <xm:f>Dropdowns!$I$3:$I$10</xm:f>
          </x14:formula1>
          <xm:sqref>AH6 AH24 AH12 AI24:AI28 AH30 AI6:AI10 AI12:AI16 AI30:AI34 AH18 AI18:AI22</xm:sqref>
        </x14:dataValidation>
        <x14:dataValidation type="list" allowBlank="1" showInputMessage="1" showErrorMessage="1" xr:uid="{45602FAF-6217-4421-8576-17A28BE2654B}">
          <x14:formula1>
            <xm:f>Dropdowns!$E$8:$E$14</xm:f>
          </x14:formula1>
          <xm:sqref>S7 S25 S31 S13 S19</xm:sqref>
        </x14:dataValidation>
        <x14:dataValidation type="list" allowBlank="1" showInputMessage="1" showErrorMessage="1" xr:uid="{4A83AB0D-951A-4DB1-8C82-EB1DCB174A90}">
          <x14:formula1>
            <xm:f>Dropdowns!$A$8</xm:f>
          </x14:formula1>
          <xm:sqref>J6 J12 U30:AE30 J24 J30 Q30 Q24 Q18 Q6 U6:AE6 U12:AE12 J18 U24:AE24 U18:AE18 Q12</xm:sqref>
        </x14:dataValidation>
        <x14:dataValidation type="list" allowBlank="1" showInputMessage="1" showErrorMessage="1" xr:uid="{B48F9642-BE6D-4D1A-8993-626B00CB5A53}">
          <x14:formula1>
            <xm:f>Dropdowns!$H$3:$H$5</xm:f>
          </x14:formula1>
          <xm:sqref>AG12 AG6 AG24 AG30 AG18</xm:sqref>
        </x14:dataValidation>
        <x14:dataValidation type="list" allowBlank="1" showInputMessage="1" showErrorMessage="1" xr:uid="{C67B927D-6669-4FF7-BC65-524387B67802}">
          <x14:formula1>
            <xm:f>Dropdowns!$E$3:$E$5</xm:f>
          </x14:formula1>
          <xm:sqref>S12 S6 S24 S30 S18</xm:sqref>
        </x14:dataValidation>
        <x14:dataValidation type="list" allowBlank="1" showInputMessage="1" showErrorMessage="1" xr:uid="{361E5DD2-055E-47DC-95C5-2169792DAC1A}">
          <x14:formula1>
            <xm:f>Dropdowns!$D$3:$D$6</xm:f>
          </x14:formula1>
          <xm:sqref>R7 R13 R19 R25 R31</xm:sqref>
        </x14:dataValidation>
        <x14:dataValidation type="list" allowBlank="1" showInputMessage="1" showErrorMessage="1" xr:uid="{475C4020-EB8A-4110-A2CE-968E9740BFCE}">
          <x14:formula1>
            <xm:f>Dropdowns!$C$3:$C$7</xm:f>
          </x14:formula1>
          <xm:sqref>R6 R12 R18 R24 R30</xm:sqref>
        </x14:dataValidation>
        <x14:dataValidation type="list" allowBlank="1" showInputMessage="1" showErrorMessage="1" xr:uid="{63CB5B86-24F7-49B8-9279-A9428855FE9D}">
          <x14:formula1>
            <xm:f>Dropdowns!$B$3:$B$5</xm:f>
          </x14:formula1>
          <xm:sqref>K24:P24 K30:P30 K12:P12 K18:P18 K6:P6</xm:sqref>
        </x14:dataValidation>
        <x14:dataValidation type="list" allowBlank="1" showInputMessage="1" showErrorMessage="1" xr:uid="{CD3BC991-B07D-46FF-9731-73BF8990CBE9}">
          <x14:formula1>
            <xm:f>Dropdowns!$A$3:$A$5</xm:f>
          </x14:formula1>
          <xm:sqref>G6:I6 G12:I12 G18:I18 G24:I24 G30:I30</xm:sqref>
        </x14:dataValidation>
        <x14:dataValidation type="list" allowBlank="1" showInputMessage="1" showErrorMessage="1" xr:uid="{D90569E3-E079-4EA9-8E8B-0ADE8F8CD482}">
          <x14:formula1>
            <xm:f>Dropdowns!$J$3:$J$4</xm:f>
          </x14:formula1>
          <xm:sqref>K28:T28 K34:T34 K10:T10 K16:T16 K22:T22 R35:S35</xm:sqref>
        </x14:dataValidation>
        <x14:dataValidation type="list" allowBlank="1" showInputMessage="1" showErrorMessage="1" xr:uid="{25DA47C0-9BE6-4681-856C-C11BE6811EE4}">
          <x14:formula1>
            <xm:f>Dropdowns!$K$3:$K$6</xm:f>
          </x14:formula1>
          <xm:sqref>T6 T12 T30 T24 T18</xm:sqref>
        </x14:dataValidation>
        <x14:dataValidation type="list" allowBlank="1" showInputMessage="1" showErrorMessage="1" xr:uid="{CF9B2BD1-1AF3-4597-AB84-9C5B5A41C2E3}">
          <x14:formula1>
            <xm:f>Dropdowns!$J$3:$J$5</xm:f>
          </x14:formula1>
          <xm:sqref>G16:J16 G10:J10 G28:J28 G34:J34 G22:J22 K35 G35</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D3D1D-D2AD-49FD-8195-4E7A62D4C37D}">
  <sheetPr codeName="Foglio56"/>
  <dimension ref="A1:AM81"/>
  <sheetViews>
    <sheetView zoomScale="40" zoomScaleNormal="40" workbookViewId="0">
      <pane xSplit="6" ySplit="4" topLeftCell="G5" activePane="bottomRight" state="frozen"/>
      <selection pane="topRight" activeCell="G1" sqref="G1"/>
      <selection pane="bottomLeft" activeCell="A5" sqref="A5"/>
      <selection pane="bottomRight" activeCell="U6" sqref="U6:AE6"/>
    </sheetView>
  </sheetViews>
  <sheetFormatPr defaultColWidth="9.1796875" defaultRowHeight="14.5" x14ac:dyDescent="0.35"/>
  <cols>
    <col min="1" max="1" width="10.81640625" style="360" customWidth="1"/>
    <col min="2" max="2" width="24.81640625" style="360" customWidth="1"/>
    <col min="3" max="4" width="20.54296875" style="360" customWidth="1"/>
    <col min="5" max="5" width="13.81640625" style="360" customWidth="1"/>
    <col min="6" max="6" width="18.1796875" style="360" customWidth="1"/>
    <col min="7" max="7" width="9.1796875" style="360"/>
    <col min="8" max="8" width="12.81640625" style="360" customWidth="1"/>
    <col min="9" max="9" width="14.1796875" style="360" customWidth="1"/>
    <col min="10" max="10" width="10.1796875" style="360" customWidth="1"/>
    <col min="11" max="11" width="15.1796875" style="360" customWidth="1"/>
    <col min="12" max="12" width="11.1796875" style="360" customWidth="1"/>
    <col min="13" max="13" width="23.81640625" style="360" customWidth="1"/>
    <col min="14" max="14" width="17.1796875" style="360" customWidth="1"/>
    <col min="15" max="15" width="16.1796875" style="360" customWidth="1"/>
    <col min="16" max="16" width="17.81640625" style="360" customWidth="1"/>
    <col min="17" max="17" width="13.81640625" style="360" customWidth="1"/>
    <col min="18" max="18" width="28.453125" style="360" bestFit="1" customWidth="1"/>
    <col min="19" max="19" width="16.54296875" style="360" customWidth="1"/>
    <col min="20" max="20" width="29.453125" style="360" bestFit="1" customWidth="1"/>
    <col min="21" max="21" width="7.1796875" style="360" customWidth="1"/>
    <col min="22" max="22" width="17" style="360" customWidth="1"/>
    <col min="23" max="23" width="16.81640625" style="360" customWidth="1"/>
    <col min="24" max="24" width="15.1796875" style="360" customWidth="1"/>
    <col min="25" max="25" width="8.1796875" style="360" customWidth="1"/>
    <col min="26" max="27" width="7.1796875" style="360" customWidth="1"/>
    <col min="28" max="28" width="7.54296875" style="360" customWidth="1"/>
    <col min="29" max="29" width="6.81640625" style="360" customWidth="1"/>
    <col min="30" max="30" width="10.54296875" style="360" customWidth="1"/>
    <col min="31" max="31" width="7.81640625" style="360" customWidth="1"/>
    <col min="32" max="32" width="13.81640625" style="360" customWidth="1"/>
    <col min="33" max="33" width="11.1796875" style="360" customWidth="1"/>
    <col min="34" max="34" width="11" style="360" customWidth="1"/>
    <col min="35" max="35" width="10.453125" style="360" customWidth="1"/>
    <col min="36" max="36" width="27.81640625" style="360" customWidth="1"/>
    <col min="37" max="16384" width="9.1796875" style="360"/>
  </cols>
  <sheetData>
    <row r="1" spans="1:38"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row>
    <row r="2" spans="1:38" ht="20.149999999999999" customHeight="1" x14ac:dyDescent="0.35">
      <c r="A2" s="359"/>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304"/>
      <c r="AL2" s="304"/>
    </row>
    <row r="3" spans="1:38" ht="20.149999999999999" customHeight="1" x14ac:dyDescent="0.35">
      <c r="A3" s="359"/>
      <c r="B3" s="834"/>
      <c r="C3" s="834"/>
      <c r="D3" s="834"/>
      <c r="E3" s="816"/>
      <c r="F3" s="816"/>
      <c r="G3" s="817" t="s">
        <v>169</v>
      </c>
      <c r="H3" s="817" t="s">
        <v>170</v>
      </c>
      <c r="I3" s="817" t="s">
        <v>171</v>
      </c>
      <c r="J3" s="817" t="s">
        <v>172</v>
      </c>
      <c r="K3" s="816" t="s">
        <v>173</v>
      </c>
      <c r="L3" s="816"/>
      <c r="M3" s="816" t="s">
        <v>174</v>
      </c>
      <c r="N3" s="816"/>
      <c r="O3" s="816"/>
      <c r="P3" s="816"/>
      <c r="Q3" s="817" t="s">
        <v>175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359"/>
      <c r="AL3" s="359"/>
    </row>
    <row r="4" spans="1:38" ht="120" customHeight="1" x14ac:dyDescent="0.35">
      <c r="A4" s="359"/>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359"/>
      <c r="AL4" s="359"/>
    </row>
    <row r="5" spans="1:38" ht="20.149999999999999" customHeight="1" x14ac:dyDescent="0.35">
      <c r="A5" s="359"/>
      <c r="B5" s="803" t="str">
        <f>(A43)</f>
        <v>S.1</v>
      </c>
      <c r="C5" s="800" t="str">
        <f>B43</f>
        <v>Honduras Early Childhood Education Improvement Project - Project Appraisal Document</v>
      </c>
      <c r="D5" s="801" t="s">
        <v>19</v>
      </c>
      <c r="E5" s="776" t="s">
        <v>538</v>
      </c>
      <c r="F5" s="24" t="s">
        <v>186</v>
      </c>
      <c r="G5" s="35">
        <v>13</v>
      </c>
      <c r="H5" s="43"/>
      <c r="I5" s="36"/>
      <c r="J5" s="37"/>
      <c r="K5" s="38"/>
      <c r="L5" s="36"/>
      <c r="M5" s="36"/>
      <c r="N5" s="36"/>
      <c r="O5" s="36"/>
      <c r="P5" s="36"/>
      <c r="Q5" s="44"/>
      <c r="R5" s="40"/>
      <c r="S5" s="41"/>
      <c r="T5" s="63">
        <v>1</v>
      </c>
      <c r="U5" s="545"/>
      <c r="V5" s="33"/>
      <c r="W5" s="545"/>
      <c r="X5" s="33"/>
      <c r="Y5" s="33"/>
      <c r="Z5" s="33"/>
      <c r="AA5" s="33"/>
      <c r="AB5" s="546"/>
      <c r="AC5" s="33"/>
      <c r="AD5" s="33"/>
      <c r="AE5" s="33"/>
      <c r="AF5" s="812"/>
      <c r="AG5" s="45"/>
      <c r="AH5" s="46"/>
      <c r="AI5" s="37"/>
      <c r="AJ5" s="547"/>
      <c r="AK5" s="359"/>
      <c r="AL5" s="433"/>
    </row>
    <row r="6" spans="1:38" ht="20.149999999999999" customHeight="1" x14ac:dyDescent="0.35">
      <c r="A6" s="359"/>
      <c r="B6" s="800"/>
      <c r="C6" s="800"/>
      <c r="D6" s="802"/>
      <c r="E6" s="776"/>
      <c r="F6" s="24" t="s">
        <v>10</v>
      </c>
      <c r="G6" s="42" t="s">
        <v>30</v>
      </c>
      <c r="H6" s="48"/>
      <c r="I6" s="48"/>
      <c r="J6" s="49"/>
      <c r="K6" s="34"/>
      <c r="L6" s="33"/>
      <c r="M6" s="33"/>
      <c r="N6" s="33"/>
      <c r="O6" s="33"/>
      <c r="P6" s="33"/>
      <c r="Q6" s="49" t="s">
        <v>63</v>
      </c>
      <c r="R6" s="50" t="s">
        <v>44</v>
      </c>
      <c r="S6" s="51" t="s">
        <v>43</v>
      </c>
      <c r="T6" s="58" t="s">
        <v>27</v>
      </c>
      <c r="U6" s="42"/>
      <c r="V6" s="61"/>
      <c r="W6" s="61"/>
      <c r="X6" s="61"/>
      <c r="Y6" s="61"/>
      <c r="Z6" s="48" t="s">
        <v>63</v>
      </c>
      <c r="AA6" s="48"/>
      <c r="AB6" s="71" t="s">
        <v>63</v>
      </c>
      <c r="AC6" s="72"/>
      <c r="AD6" s="72"/>
      <c r="AE6" s="33"/>
      <c r="AF6" s="790"/>
      <c r="AG6" s="842" t="s">
        <v>43</v>
      </c>
      <c r="AH6" s="845" t="s">
        <v>56</v>
      </c>
      <c r="AI6" s="840" t="s">
        <v>56</v>
      </c>
      <c r="AJ6" s="1012"/>
      <c r="AK6" s="359"/>
      <c r="AL6" s="503"/>
    </row>
    <row r="7" spans="1:38" ht="20.149999999999999" customHeight="1" x14ac:dyDescent="0.35">
      <c r="A7" s="359"/>
      <c r="B7" s="800"/>
      <c r="C7" s="800"/>
      <c r="D7" s="802"/>
      <c r="E7" s="776"/>
      <c r="F7" s="321" t="s">
        <v>192</v>
      </c>
      <c r="G7" s="42" t="s">
        <v>42</v>
      </c>
      <c r="H7" s="42"/>
      <c r="I7" s="42"/>
      <c r="J7" s="49"/>
      <c r="K7" s="34"/>
      <c r="L7" s="48"/>
      <c r="M7" s="48"/>
      <c r="N7" s="33"/>
      <c r="O7" s="33"/>
      <c r="P7" s="33"/>
      <c r="Q7" s="107"/>
      <c r="R7" s="75"/>
      <c r="S7" s="50"/>
      <c r="T7" s="51" t="s">
        <v>539</v>
      </c>
      <c r="U7" s="42"/>
      <c r="V7" s="61"/>
      <c r="W7" s="61"/>
      <c r="X7" s="61"/>
      <c r="Y7" s="61"/>
      <c r="Z7" s="48" t="s">
        <v>686</v>
      </c>
      <c r="AA7" s="70"/>
      <c r="AB7" s="48" t="s">
        <v>687</v>
      </c>
      <c r="AC7" s="33"/>
      <c r="AD7" s="48"/>
      <c r="AE7" s="34"/>
      <c r="AF7" s="790"/>
      <c r="AG7" s="843"/>
      <c r="AH7" s="846"/>
      <c r="AI7" s="814"/>
      <c r="AJ7" s="888"/>
      <c r="AK7" s="359"/>
      <c r="AL7" s="503"/>
    </row>
    <row r="8" spans="1:38" ht="20.149999999999999" customHeight="1" x14ac:dyDescent="0.35">
      <c r="A8" s="359"/>
      <c r="B8" s="800"/>
      <c r="C8" s="800"/>
      <c r="D8" s="802"/>
      <c r="E8" s="776"/>
      <c r="F8" s="24" t="s">
        <v>194</v>
      </c>
      <c r="G8" s="47"/>
      <c r="H8" s="48"/>
      <c r="I8" s="33"/>
      <c r="J8" s="49"/>
      <c r="K8" s="34"/>
      <c r="L8" s="33"/>
      <c r="M8" s="48"/>
      <c r="N8" s="48"/>
      <c r="O8" s="48"/>
      <c r="P8" s="48"/>
      <c r="Q8" s="49"/>
      <c r="R8" s="549"/>
      <c r="S8" s="51"/>
      <c r="T8" s="58"/>
      <c r="U8" s="42"/>
      <c r="V8" s="61"/>
      <c r="W8" s="61"/>
      <c r="X8" s="61"/>
      <c r="Y8" s="61"/>
      <c r="Z8" s="48"/>
      <c r="AA8" s="48"/>
      <c r="AB8" s="73"/>
      <c r="AC8" s="74"/>
      <c r="AD8" s="74"/>
      <c r="AE8" s="33"/>
      <c r="AF8" s="790"/>
      <c r="AG8" s="843"/>
      <c r="AH8" s="846"/>
      <c r="AI8" s="814"/>
      <c r="AJ8" s="888"/>
      <c r="AK8" s="359"/>
      <c r="AL8" s="503"/>
    </row>
    <row r="9" spans="1:38" ht="20.149999999999999" customHeight="1" x14ac:dyDescent="0.35">
      <c r="A9" s="359"/>
      <c r="B9" s="800"/>
      <c r="C9" s="800"/>
      <c r="D9" s="802"/>
      <c r="E9" s="776"/>
      <c r="F9" s="24" t="s">
        <v>196</v>
      </c>
      <c r="G9" s="47"/>
      <c r="H9" s="48"/>
      <c r="I9" s="33"/>
      <c r="J9" s="49"/>
      <c r="K9" s="825"/>
      <c r="L9" s="826"/>
      <c r="M9" s="33"/>
      <c r="N9" s="33"/>
      <c r="O9" s="33"/>
      <c r="P9" s="33"/>
      <c r="Q9" s="107" t="s">
        <v>688</v>
      </c>
      <c r="R9" s="51"/>
      <c r="S9" s="549"/>
      <c r="T9" s="51"/>
      <c r="U9" s="47"/>
      <c r="V9" s="34"/>
      <c r="W9" s="61"/>
      <c r="X9" s="34"/>
      <c r="Y9" s="34"/>
      <c r="Z9" s="33"/>
      <c r="AA9" s="48"/>
      <c r="AB9" s="48"/>
      <c r="AC9" s="33"/>
      <c r="AD9" s="33"/>
      <c r="AE9" s="33"/>
      <c r="AF9" s="790"/>
      <c r="AG9" s="843"/>
      <c r="AH9" s="846"/>
      <c r="AI9" s="814"/>
      <c r="AJ9" s="888"/>
      <c r="AK9" s="359"/>
      <c r="AL9" s="503"/>
    </row>
    <row r="10" spans="1:38" ht="20.149999999999999" customHeight="1" x14ac:dyDescent="0.35">
      <c r="A10" s="359"/>
      <c r="B10" s="800"/>
      <c r="C10" s="800"/>
      <c r="D10" s="803"/>
      <c r="E10" s="776"/>
      <c r="F10" s="24" t="s">
        <v>6</v>
      </c>
      <c r="G10" s="52"/>
      <c r="H10" s="53"/>
      <c r="I10" s="54"/>
      <c r="J10" s="55"/>
      <c r="K10" s="56"/>
      <c r="L10" s="54"/>
      <c r="M10" s="54"/>
      <c r="N10" s="54"/>
      <c r="O10" s="54"/>
      <c r="P10" s="54"/>
      <c r="Q10" s="55"/>
      <c r="R10" s="57"/>
      <c r="S10" s="57"/>
      <c r="T10" s="65"/>
      <c r="U10" s="807"/>
      <c r="V10" s="808"/>
      <c r="W10" s="808"/>
      <c r="X10" s="808"/>
      <c r="Y10" s="808"/>
      <c r="Z10" s="808"/>
      <c r="AA10" s="808"/>
      <c r="AB10" s="808"/>
      <c r="AC10" s="808"/>
      <c r="AD10" s="808"/>
      <c r="AE10" s="809"/>
      <c r="AF10" s="791"/>
      <c r="AG10" s="844"/>
      <c r="AH10" s="847"/>
      <c r="AI10" s="815"/>
      <c r="AJ10" s="889"/>
      <c r="AK10" s="359"/>
      <c r="AL10" s="503"/>
    </row>
    <row r="11" spans="1:38" ht="20.149999999999999" customHeight="1" x14ac:dyDescent="0.35">
      <c r="A11" s="359"/>
      <c r="B11" s="800" t="str">
        <f>(A44)</f>
        <v>S.2</v>
      </c>
      <c r="C11" s="800"/>
      <c r="D11" s="801"/>
      <c r="E11" s="776"/>
      <c r="F11" s="119" t="s">
        <v>186</v>
      </c>
      <c r="G11" s="45"/>
      <c r="H11" s="43"/>
      <c r="I11" s="43"/>
      <c r="J11" s="44"/>
      <c r="K11" s="126"/>
      <c r="L11" s="43"/>
      <c r="M11" s="43"/>
      <c r="N11" s="43"/>
      <c r="O11" s="43"/>
      <c r="P11" s="43"/>
      <c r="Q11" s="420"/>
      <c r="R11" s="142"/>
      <c r="S11" s="141"/>
      <c r="T11" s="140"/>
      <c r="U11" s="45"/>
      <c r="V11" s="126"/>
      <c r="W11" s="294"/>
      <c r="X11" s="126"/>
      <c r="Y11" s="126"/>
      <c r="Z11" s="258"/>
      <c r="AA11" s="43"/>
      <c r="AB11" s="409"/>
      <c r="AC11" s="255"/>
      <c r="AD11" s="255"/>
      <c r="AE11" s="255"/>
      <c r="AF11" s="789"/>
      <c r="AG11" s="45"/>
      <c r="AH11" s="43"/>
      <c r="AI11" s="44"/>
      <c r="AJ11" s="292"/>
      <c r="AK11" s="359"/>
      <c r="AL11" s="503"/>
    </row>
    <row r="12" spans="1:38" ht="20.149999999999999" customHeight="1" x14ac:dyDescent="0.35">
      <c r="A12" s="359"/>
      <c r="B12" s="800"/>
      <c r="C12" s="800"/>
      <c r="D12" s="802"/>
      <c r="E12" s="776"/>
      <c r="F12" s="119" t="s">
        <v>10</v>
      </c>
      <c r="G12" s="42"/>
      <c r="H12" s="48"/>
      <c r="I12" s="48"/>
      <c r="J12" s="107"/>
      <c r="K12" s="61"/>
      <c r="L12" s="48"/>
      <c r="M12" s="48"/>
      <c r="N12" s="48"/>
      <c r="O12" s="48"/>
      <c r="P12" s="48"/>
      <c r="Q12" s="421"/>
      <c r="R12" s="51"/>
      <c r="S12" s="51"/>
      <c r="T12" s="58"/>
      <c r="U12" s="42"/>
      <c r="V12" s="61"/>
      <c r="W12" s="61"/>
      <c r="X12" s="61"/>
      <c r="Y12" s="61"/>
      <c r="Z12" s="48"/>
      <c r="AA12" s="48"/>
      <c r="AB12" s="48"/>
      <c r="AC12" s="48"/>
      <c r="AD12" s="48"/>
      <c r="AE12" s="48"/>
      <c r="AF12" s="790"/>
      <c r="AG12" s="792"/>
      <c r="AH12" s="794"/>
      <c r="AI12" s="796"/>
      <c r="AJ12" s="806"/>
      <c r="AK12" s="359"/>
      <c r="AL12" s="503"/>
    </row>
    <row r="13" spans="1:38" ht="20.149999999999999" customHeight="1" x14ac:dyDescent="0.35">
      <c r="A13" s="359"/>
      <c r="B13" s="800"/>
      <c r="C13" s="800"/>
      <c r="D13" s="802"/>
      <c r="E13" s="776"/>
      <c r="F13" s="119" t="s">
        <v>192</v>
      </c>
      <c r="G13" s="42"/>
      <c r="H13" s="48"/>
      <c r="I13" s="48"/>
      <c r="J13" s="107"/>
      <c r="K13" s="61"/>
      <c r="L13" s="48"/>
      <c r="M13" s="48"/>
      <c r="N13" s="48"/>
      <c r="O13" s="48"/>
      <c r="P13" s="48"/>
      <c r="Q13" s="422"/>
      <c r="R13" s="51"/>
      <c r="S13" s="51"/>
      <c r="U13" s="42"/>
      <c r="V13" s="61"/>
      <c r="W13" s="61"/>
      <c r="X13" s="61"/>
      <c r="Y13" s="61"/>
      <c r="Z13" s="48"/>
      <c r="AA13" s="48"/>
      <c r="AB13" s="48"/>
      <c r="AC13" s="48"/>
      <c r="AD13" s="48"/>
      <c r="AE13" s="138"/>
      <c r="AF13" s="790"/>
      <c r="AG13" s="792"/>
      <c r="AH13" s="794"/>
      <c r="AI13" s="796"/>
      <c r="AJ13" s="798"/>
      <c r="AK13" s="359"/>
      <c r="AL13" s="503"/>
    </row>
    <row r="14" spans="1:38" ht="20.149999999999999" customHeight="1" x14ac:dyDescent="0.35">
      <c r="A14" s="359"/>
      <c r="B14" s="800"/>
      <c r="C14" s="800"/>
      <c r="D14" s="802"/>
      <c r="E14" s="776"/>
      <c r="F14" s="119" t="s">
        <v>194</v>
      </c>
      <c r="G14" s="42"/>
      <c r="H14" s="48"/>
      <c r="I14" s="48"/>
      <c r="J14" s="107"/>
      <c r="K14" s="58"/>
      <c r="L14" s="48"/>
      <c r="M14" s="48"/>
      <c r="N14" s="48"/>
      <c r="O14" s="48"/>
      <c r="P14" s="48"/>
      <c r="Q14" s="422"/>
      <c r="R14" s="51"/>
      <c r="S14" s="138"/>
      <c r="T14" s="58"/>
      <c r="U14" s="42"/>
      <c r="V14" s="61"/>
      <c r="W14" s="61"/>
      <c r="X14" s="61"/>
      <c r="Y14" s="61"/>
      <c r="Z14" s="48"/>
      <c r="AA14" s="48"/>
      <c r="AB14" s="48"/>
      <c r="AC14" s="48"/>
      <c r="AD14" s="48"/>
      <c r="AE14" s="48"/>
      <c r="AF14" s="790"/>
      <c r="AG14" s="792"/>
      <c r="AH14" s="794"/>
      <c r="AI14" s="796"/>
      <c r="AJ14" s="798"/>
      <c r="AK14" s="359"/>
      <c r="AL14" s="503"/>
    </row>
    <row r="15" spans="1:38" ht="20.149999999999999" customHeight="1" x14ac:dyDescent="0.35">
      <c r="A15" s="359"/>
      <c r="B15" s="800"/>
      <c r="C15" s="800"/>
      <c r="D15" s="802"/>
      <c r="E15" s="776"/>
      <c r="F15" s="119" t="s">
        <v>196</v>
      </c>
      <c r="G15" s="42"/>
      <c r="H15" s="48"/>
      <c r="I15" s="48"/>
      <c r="J15" s="107"/>
      <c r="K15" s="138"/>
      <c r="L15" s="48"/>
      <c r="M15" s="48"/>
      <c r="N15" s="48"/>
      <c r="O15" s="48"/>
      <c r="P15" s="48"/>
      <c r="Q15" s="422"/>
      <c r="R15" s="51"/>
      <c r="S15" s="51"/>
      <c r="T15" s="138"/>
      <c r="U15" s="42"/>
      <c r="V15" s="61"/>
      <c r="W15" s="61"/>
      <c r="X15" s="61"/>
      <c r="Y15" s="61"/>
      <c r="Z15" s="48"/>
      <c r="AA15" s="48"/>
      <c r="AB15" s="48"/>
      <c r="AC15" s="48"/>
      <c r="AD15" s="48"/>
      <c r="AE15" s="48"/>
      <c r="AF15" s="790"/>
      <c r="AG15" s="792"/>
      <c r="AH15" s="794"/>
      <c r="AI15" s="796"/>
      <c r="AJ15" s="798"/>
      <c r="AK15" s="359"/>
      <c r="AL15" s="503"/>
    </row>
    <row r="16" spans="1:38" ht="20.149999999999999" customHeight="1" x14ac:dyDescent="0.35">
      <c r="A16" s="359"/>
      <c r="B16" s="800"/>
      <c r="C16" s="800"/>
      <c r="D16" s="803"/>
      <c r="E16" s="776"/>
      <c r="F16" s="119" t="s">
        <v>6</v>
      </c>
      <c r="G16" s="125"/>
      <c r="H16" s="53"/>
      <c r="I16" s="53"/>
      <c r="J16" s="128"/>
      <c r="K16" s="153"/>
      <c r="L16" s="53"/>
      <c r="M16" s="53"/>
      <c r="N16" s="53"/>
      <c r="O16" s="53"/>
      <c r="P16" s="53"/>
      <c r="Q16" s="423"/>
      <c r="R16" s="412"/>
      <c r="S16" s="144"/>
      <c r="T16" s="143"/>
      <c r="U16" s="821"/>
      <c r="V16" s="822"/>
      <c r="W16" s="822"/>
      <c r="X16" s="822"/>
      <c r="Y16" s="822"/>
      <c r="Z16" s="822"/>
      <c r="AA16" s="822"/>
      <c r="AB16" s="822"/>
      <c r="AC16" s="822"/>
      <c r="AD16" s="822"/>
      <c r="AE16" s="823"/>
      <c r="AF16" s="791"/>
      <c r="AG16" s="793"/>
      <c r="AH16" s="795"/>
      <c r="AI16" s="797"/>
      <c r="AJ16" s="799"/>
      <c r="AK16" s="359"/>
      <c r="AL16" s="503"/>
    </row>
    <row r="17" spans="1:38" ht="20.149999999999999" customHeight="1" x14ac:dyDescent="0.35">
      <c r="A17" s="359"/>
      <c r="B17" s="803" t="str">
        <f>(A45)</f>
        <v>S.3</v>
      </c>
      <c r="C17" s="803"/>
      <c r="D17" s="801"/>
      <c r="E17" s="800"/>
      <c r="F17" s="119" t="s">
        <v>186</v>
      </c>
      <c r="G17" s="45"/>
      <c r="H17" s="43"/>
      <c r="I17" s="43"/>
      <c r="J17" s="44"/>
      <c r="K17" s="126"/>
      <c r="L17" s="43"/>
      <c r="M17" s="43"/>
      <c r="N17" s="43"/>
      <c r="O17" s="43"/>
      <c r="P17" s="43"/>
      <c r="Q17" s="98"/>
      <c r="R17" s="142"/>
      <c r="S17" s="141"/>
      <c r="T17" s="140"/>
      <c r="U17" s="45"/>
      <c r="V17" s="126"/>
      <c r="W17" s="254"/>
      <c r="X17" s="126"/>
      <c r="Y17" s="126"/>
      <c r="Z17" s="258"/>
      <c r="AA17" s="43"/>
      <c r="AB17" s="255"/>
      <c r="AC17" s="255"/>
      <c r="AD17" s="255"/>
      <c r="AE17" s="255"/>
      <c r="AF17" s="829"/>
      <c r="AG17" s="45"/>
      <c r="AH17" s="43"/>
      <c r="AI17" s="44"/>
      <c r="AJ17" s="292"/>
      <c r="AK17" s="359"/>
      <c r="AL17" s="503"/>
    </row>
    <row r="18" spans="1:38" ht="20.149999999999999" customHeight="1" x14ac:dyDescent="0.35">
      <c r="A18" s="359"/>
      <c r="B18" s="800"/>
      <c r="C18" s="800"/>
      <c r="D18" s="802"/>
      <c r="E18" s="800"/>
      <c r="F18" s="119" t="s">
        <v>10</v>
      </c>
      <c r="G18" s="42"/>
      <c r="H18" s="48"/>
      <c r="I18" s="48"/>
      <c r="J18" s="107"/>
      <c r="K18" s="61"/>
      <c r="L18" s="48"/>
      <c r="M18" s="48"/>
      <c r="N18" s="48"/>
      <c r="O18" s="48"/>
      <c r="P18" s="48"/>
      <c r="Q18" s="107"/>
      <c r="R18" s="51"/>
      <c r="S18" s="51"/>
      <c r="T18" s="58"/>
      <c r="U18" s="42"/>
      <c r="V18" s="61"/>
      <c r="W18" s="61"/>
      <c r="X18" s="61"/>
      <c r="Y18" s="61"/>
      <c r="Z18" s="48"/>
      <c r="AA18" s="48"/>
      <c r="AB18" s="48"/>
      <c r="AC18" s="48"/>
      <c r="AD18" s="48"/>
      <c r="AE18" s="48"/>
      <c r="AF18" s="830"/>
      <c r="AG18" s="792"/>
      <c r="AH18" s="794"/>
      <c r="AI18" s="796"/>
      <c r="AJ18" s="806"/>
      <c r="AK18" s="359"/>
      <c r="AL18" s="503"/>
    </row>
    <row r="19" spans="1:38" ht="20.149999999999999" customHeight="1" x14ac:dyDescent="0.35">
      <c r="A19" s="359"/>
      <c r="B19" s="800"/>
      <c r="C19" s="800"/>
      <c r="D19" s="802"/>
      <c r="E19" s="800"/>
      <c r="F19" s="119" t="s">
        <v>192</v>
      </c>
      <c r="G19" s="42"/>
      <c r="H19" s="48"/>
      <c r="I19" s="48"/>
      <c r="J19" s="107"/>
      <c r="K19" s="61"/>
      <c r="L19" s="48"/>
      <c r="M19" s="48"/>
      <c r="N19" s="48"/>
      <c r="O19" s="48"/>
      <c r="P19" s="48"/>
      <c r="Q19" s="107"/>
      <c r="R19" s="51"/>
      <c r="S19" s="51"/>
      <c r="U19" s="42"/>
      <c r="V19" s="61"/>
      <c r="W19" s="61"/>
      <c r="X19" s="61"/>
      <c r="Y19" s="61"/>
      <c r="Z19" s="48"/>
      <c r="AA19" s="48"/>
      <c r="AB19" s="48"/>
      <c r="AC19" s="48"/>
      <c r="AD19" s="48"/>
      <c r="AE19" s="138"/>
      <c r="AF19" s="830"/>
      <c r="AG19" s="792"/>
      <c r="AH19" s="794"/>
      <c r="AI19" s="796"/>
      <c r="AJ19" s="798"/>
      <c r="AK19" s="359"/>
      <c r="AL19" s="503"/>
    </row>
    <row r="20" spans="1:38" ht="20.149999999999999" customHeight="1" x14ac:dyDescent="0.35">
      <c r="A20" s="359"/>
      <c r="B20" s="800"/>
      <c r="C20" s="800"/>
      <c r="D20" s="802"/>
      <c r="E20" s="800"/>
      <c r="F20" s="119" t="s">
        <v>194</v>
      </c>
      <c r="G20" s="42"/>
      <c r="H20" s="48"/>
      <c r="I20" s="48"/>
      <c r="J20" s="107"/>
      <c r="K20" s="61"/>
      <c r="L20" s="48"/>
      <c r="M20" s="48"/>
      <c r="N20" s="48"/>
      <c r="O20" s="48"/>
      <c r="P20" s="48"/>
      <c r="Q20" s="107"/>
      <c r="R20" s="51"/>
      <c r="S20" s="51"/>
      <c r="T20" s="58"/>
      <c r="U20" s="42"/>
      <c r="V20" s="61"/>
      <c r="W20" s="61"/>
      <c r="X20" s="61"/>
      <c r="Y20" s="61"/>
      <c r="Z20" s="48"/>
      <c r="AA20" s="48"/>
      <c r="AB20" s="48"/>
      <c r="AC20" s="48"/>
      <c r="AD20" s="48"/>
      <c r="AE20" s="48"/>
      <c r="AF20" s="830"/>
      <c r="AG20" s="792"/>
      <c r="AH20" s="794"/>
      <c r="AI20" s="796"/>
      <c r="AJ20" s="798"/>
      <c r="AK20" s="359"/>
      <c r="AL20" s="503"/>
    </row>
    <row r="21" spans="1:38" ht="20.149999999999999" customHeight="1" x14ac:dyDescent="0.35">
      <c r="A21" s="359"/>
      <c r="B21" s="800"/>
      <c r="C21" s="800"/>
      <c r="D21" s="802"/>
      <c r="E21" s="800"/>
      <c r="F21" s="119" t="s">
        <v>196</v>
      </c>
      <c r="G21" s="42"/>
      <c r="H21" s="48"/>
      <c r="I21" s="48"/>
      <c r="J21" s="107"/>
      <c r="K21" s="61"/>
      <c r="L21" s="48"/>
      <c r="M21" s="48"/>
      <c r="N21" s="48"/>
      <c r="O21" s="48"/>
      <c r="P21" s="48"/>
      <c r="Q21" s="107"/>
      <c r="R21" s="51"/>
      <c r="S21" s="51"/>
      <c r="T21" s="58"/>
      <c r="U21" s="42"/>
      <c r="V21" s="61"/>
      <c r="W21" s="61"/>
      <c r="X21" s="61"/>
      <c r="Y21" s="61"/>
      <c r="Z21" s="48"/>
      <c r="AA21" s="48"/>
      <c r="AB21" s="48"/>
      <c r="AC21" s="48"/>
      <c r="AD21" s="48"/>
      <c r="AE21" s="48"/>
      <c r="AF21" s="830"/>
      <c r="AG21" s="792"/>
      <c r="AH21" s="794"/>
      <c r="AI21" s="796"/>
      <c r="AJ21" s="798"/>
      <c r="AK21" s="359"/>
      <c r="AL21" s="503"/>
    </row>
    <row r="22" spans="1:38" ht="20.149999999999999" customHeight="1" x14ac:dyDescent="0.35">
      <c r="A22" s="359"/>
      <c r="B22" s="800"/>
      <c r="C22" s="800"/>
      <c r="D22" s="803"/>
      <c r="E22" s="800"/>
      <c r="F22" s="119" t="s">
        <v>6</v>
      </c>
      <c r="G22" s="125"/>
      <c r="H22" s="53"/>
      <c r="I22" s="53"/>
      <c r="J22" s="128"/>
      <c r="K22" s="153"/>
      <c r="L22" s="53"/>
      <c r="M22" s="53"/>
      <c r="N22" s="53"/>
      <c r="O22" s="53"/>
      <c r="P22" s="53"/>
      <c r="Q22" s="128"/>
      <c r="R22" s="144"/>
      <c r="S22" s="144"/>
      <c r="T22" s="143"/>
      <c r="U22" s="821"/>
      <c r="V22" s="822"/>
      <c r="W22" s="822"/>
      <c r="X22" s="822"/>
      <c r="Y22" s="822"/>
      <c r="Z22" s="822"/>
      <c r="AA22" s="822"/>
      <c r="AB22" s="822"/>
      <c r="AC22" s="822"/>
      <c r="AD22" s="822"/>
      <c r="AE22" s="823"/>
      <c r="AF22" s="831"/>
      <c r="AG22" s="793"/>
      <c r="AH22" s="795"/>
      <c r="AI22" s="797"/>
      <c r="AJ22" s="799"/>
      <c r="AK22" s="359"/>
      <c r="AL22" s="503"/>
    </row>
    <row r="23" spans="1:38" ht="20.149999999999999" customHeight="1" x14ac:dyDescent="0.35">
      <c r="A23" s="359"/>
      <c r="B23" s="800" t="str">
        <f>(A46)</f>
        <v>S.4</v>
      </c>
      <c r="C23" s="800"/>
      <c r="D23" s="801"/>
      <c r="E23" s="803"/>
      <c r="F23" s="119" t="s">
        <v>186</v>
      </c>
      <c r="G23" s="45"/>
      <c r="H23" s="43"/>
      <c r="I23" s="43"/>
      <c r="J23" s="44"/>
      <c r="K23" s="126"/>
      <c r="L23" s="126"/>
      <c r="M23" s="43"/>
      <c r="N23" s="43"/>
      <c r="O23" s="43"/>
      <c r="P23" s="43"/>
      <c r="Q23" s="44"/>
      <c r="R23" s="142"/>
      <c r="S23" s="141"/>
      <c r="T23" s="140"/>
      <c r="U23" s="45"/>
      <c r="V23" s="126"/>
      <c r="W23" s="126"/>
      <c r="X23" s="126"/>
      <c r="Y23" s="126"/>
      <c r="Z23" s="43"/>
      <c r="AA23" s="43"/>
      <c r="AB23" s="43"/>
      <c r="AC23" s="415"/>
      <c r="AD23" s="43"/>
      <c r="AE23" s="43"/>
      <c r="AF23" s="789"/>
      <c r="AG23" s="45"/>
      <c r="AH23" s="43"/>
      <c r="AI23" s="44"/>
      <c r="AJ23" s="142"/>
      <c r="AK23" s="359"/>
      <c r="AL23" s="503"/>
    </row>
    <row r="24" spans="1:38" ht="20.149999999999999" customHeight="1" x14ac:dyDescent="0.35">
      <c r="A24" s="359"/>
      <c r="B24" s="800"/>
      <c r="C24" s="800"/>
      <c r="D24" s="802"/>
      <c r="E24" s="800"/>
      <c r="F24" s="119" t="s">
        <v>10</v>
      </c>
      <c r="G24" s="42"/>
      <c r="H24" s="48"/>
      <c r="I24" s="48"/>
      <c r="J24" s="107"/>
      <c r="K24" s="61"/>
      <c r="L24" s="48"/>
      <c r="M24" s="48"/>
      <c r="N24" s="48"/>
      <c r="O24" s="48"/>
      <c r="P24" s="48"/>
      <c r="Q24" s="107"/>
      <c r="R24" s="51"/>
      <c r="S24" s="51"/>
      <c r="T24" s="58"/>
      <c r="U24" s="42"/>
      <c r="V24" s="61"/>
      <c r="W24" s="61"/>
      <c r="X24" s="61"/>
      <c r="Y24" s="61"/>
      <c r="Z24" s="48"/>
      <c r="AA24" s="48"/>
      <c r="AB24" s="48"/>
      <c r="AC24" s="48"/>
      <c r="AD24" s="48"/>
      <c r="AE24" s="48"/>
      <c r="AF24" s="790"/>
      <c r="AG24" s="792"/>
      <c r="AH24" s="794"/>
      <c r="AI24" s="796"/>
      <c r="AJ24" s="798"/>
      <c r="AK24" s="359"/>
      <c r="AL24" s="503"/>
    </row>
    <row r="25" spans="1:38" ht="20.149999999999999" customHeight="1" x14ac:dyDescent="0.35">
      <c r="A25" s="359"/>
      <c r="B25" s="800"/>
      <c r="C25" s="800"/>
      <c r="D25" s="802"/>
      <c r="E25" s="800"/>
      <c r="F25" s="119" t="s">
        <v>192</v>
      </c>
      <c r="G25" s="42"/>
      <c r="H25" s="48"/>
      <c r="I25" s="48"/>
      <c r="J25" s="107"/>
      <c r="K25" s="61"/>
      <c r="L25" s="48"/>
      <c r="M25" s="48"/>
      <c r="N25" s="48"/>
      <c r="O25" s="48"/>
      <c r="P25" s="48"/>
      <c r="Q25" s="107"/>
      <c r="R25" s="51"/>
      <c r="S25" s="51"/>
      <c r="T25" s="58"/>
      <c r="U25" s="42"/>
      <c r="V25" s="61"/>
      <c r="W25" s="61"/>
      <c r="X25" s="61"/>
      <c r="Y25" s="61"/>
      <c r="Z25" s="48"/>
      <c r="AA25" s="48"/>
      <c r="AB25" s="48"/>
      <c r="AC25" s="48"/>
      <c r="AD25" s="48"/>
      <c r="AE25" s="48"/>
      <c r="AF25" s="790"/>
      <c r="AG25" s="792"/>
      <c r="AH25" s="794"/>
      <c r="AI25" s="796"/>
      <c r="AJ25" s="798"/>
      <c r="AK25" s="359"/>
      <c r="AL25" s="503"/>
    </row>
    <row r="26" spans="1:38" ht="20.149999999999999" customHeight="1" x14ac:dyDescent="0.35">
      <c r="A26" s="359"/>
      <c r="B26" s="800"/>
      <c r="C26" s="800"/>
      <c r="D26" s="802"/>
      <c r="E26" s="800"/>
      <c r="F26" s="119" t="s">
        <v>194</v>
      </c>
      <c r="G26" s="42"/>
      <c r="H26" s="48"/>
      <c r="I26" s="48"/>
      <c r="J26" s="107"/>
      <c r="K26" s="61"/>
      <c r="L26" s="48"/>
      <c r="M26" s="48"/>
      <c r="N26" s="48"/>
      <c r="O26" s="48"/>
      <c r="P26" s="48"/>
      <c r="Q26" s="107"/>
      <c r="R26" s="51"/>
      <c r="S26" s="51"/>
      <c r="T26" s="58"/>
      <c r="U26" s="42"/>
      <c r="V26" s="61"/>
      <c r="W26" s="61"/>
      <c r="X26" s="61"/>
      <c r="Y26" s="61"/>
      <c r="Z26" s="48"/>
      <c r="AA26" s="48"/>
      <c r="AB26" s="48"/>
      <c r="AC26" s="48"/>
      <c r="AD26" s="48"/>
      <c r="AE26" s="48"/>
      <c r="AF26" s="790"/>
      <c r="AG26" s="792"/>
      <c r="AH26" s="794"/>
      <c r="AI26" s="796"/>
      <c r="AJ26" s="798"/>
      <c r="AK26" s="359"/>
      <c r="AL26" s="503"/>
    </row>
    <row r="27" spans="1:38" ht="20.149999999999999" customHeight="1" x14ac:dyDescent="0.35">
      <c r="A27" s="359"/>
      <c r="B27" s="800"/>
      <c r="C27" s="800"/>
      <c r="D27" s="802"/>
      <c r="E27" s="800"/>
      <c r="F27" s="119" t="s">
        <v>196</v>
      </c>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790"/>
      <c r="AG27" s="792"/>
      <c r="AH27" s="794"/>
      <c r="AI27" s="796"/>
      <c r="AJ27" s="798"/>
      <c r="AK27" s="359"/>
      <c r="AL27" s="503"/>
    </row>
    <row r="28" spans="1:38" ht="20.149999999999999" customHeight="1" x14ac:dyDescent="0.35">
      <c r="A28" s="359"/>
      <c r="B28" s="800"/>
      <c r="C28" s="800"/>
      <c r="D28" s="803"/>
      <c r="E28" s="800"/>
      <c r="F28" s="119" t="s">
        <v>6</v>
      </c>
      <c r="G28" s="125"/>
      <c r="H28" s="53"/>
      <c r="I28" s="53"/>
      <c r="J28" s="128"/>
      <c r="K28" s="153"/>
      <c r="L28" s="53"/>
      <c r="M28" s="53"/>
      <c r="N28" s="53"/>
      <c r="O28" s="53"/>
      <c r="P28" s="53"/>
      <c r="Q28" s="128"/>
      <c r="R28" s="144"/>
      <c r="S28" s="144"/>
      <c r="T28" s="143"/>
      <c r="U28" s="821"/>
      <c r="V28" s="822"/>
      <c r="W28" s="822"/>
      <c r="X28" s="822"/>
      <c r="Y28" s="822"/>
      <c r="Z28" s="822"/>
      <c r="AA28" s="822"/>
      <c r="AB28" s="822"/>
      <c r="AC28" s="822"/>
      <c r="AD28" s="822"/>
      <c r="AE28" s="823"/>
      <c r="AF28" s="791"/>
      <c r="AG28" s="793"/>
      <c r="AH28" s="795"/>
      <c r="AI28" s="797"/>
      <c r="AJ28" s="799"/>
      <c r="AK28" s="359"/>
      <c r="AL28" s="503"/>
    </row>
    <row r="29" spans="1:38" ht="20.149999999999999" customHeight="1" x14ac:dyDescent="0.35">
      <c r="A29" s="359"/>
      <c r="B29" s="800" t="str">
        <f>(A47)</f>
        <v>S.5</v>
      </c>
      <c r="C29" s="800"/>
      <c r="D29" s="801"/>
      <c r="E29" s="800"/>
      <c r="F29" s="119" t="s">
        <v>186</v>
      </c>
      <c r="G29" s="45"/>
      <c r="H29" s="43"/>
      <c r="I29" s="43"/>
      <c r="J29" s="44"/>
      <c r="K29" s="126"/>
      <c r="L29" s="43"/>
      <c r="M29" s="43"/>
      <c r="N29" s="43"/>
      <c r="O29" s="43"/>
      <c r="P29" s="43"/>
      <c r="Q29" s="44"/>
      <c r="R29" s="142"/>
      <c r="S29" s="141"/>
      <c r="T29" s="140"/>
      <c r="U29" s="804"/>
      <c r="V29" s="805"/>
      <c r="W29" s="805"/>
      <c r="X29" s="805"/>
      <c r="Y29" s="805"/>
      <c r="Z29" s="788"/>
      <c r="AA29" s="788"/>
      <c r="AB29" s="788"/>
      <c r="AC29" s="788"/>
      <c r="AD29" s="43"/>
      <c r="AE29" s="43"/>
      <c r="AF29" s="789"/>
      <c r="AG29" s="45"/>
      <c r="AH29" s="185"/>
      <c r="AI29" s="44"/>
      <c r="AJ29" s="142"/>
      <c r="AK29" s="359"/>
      <c r="AL29" s="503"/>
    </row>
    <row r="30" spans="1:38" ht="20.149999999999999" customHeight="1" x14ac:dyDescent="0.35">
      <c r="A30" s="359"/>
      <c r="B30" s="800"/>
      <c r="C30" s="800"/>
      <c r="D30" s="802"/>
      <c r="E30" s="800"/>
      <c r="F30" s="119" t="s">
        <v>10</v>
      </c>
      <c r="G30" s="42"/>
      <c r="H30" s="48"/>
      <c r="I30" s="48"/>
      <c r="J30" s="107"/>
      <c r="K30" s="61"/>
      <c r="L30" s="48"/>
      <c r="M30" s="48"/>
      <c r="N30" s="48"/>
      <c r="O30" s="48"/>
      <c r="P30" s="48"/>
      <c r="Q30" s="107"/>
      <c r="R30" s="51"/>
      <c r="S30" s="51"/>
      <c r="T30" s="58"/>
      <c r="U30" s="42"/>
      <c r="V30" s="61"/>
      <c r="W30" s="61"/>
      <c r="X30" s="61"/>
      <c r="Y30" s="61"/>
      <c r="Z30" s="48"/>
      <c r="AA30" s="48"/>
      <c r="AB30" s="48"/>
      <c r="AC30" s="48"/>
      <c r="AD30" s="48"/>
      <c r="AE30" s="48"/>
      <c r="AF30" s="790"/>
      <c r="AG30" s="792"/>
      <c r="AH30" s="794"/>
      <c r="AI30" s="796"/>
      <c r="AJ30" s="798"/>
      <c r="AK30" s="359"/>
      <c r="AL30" s="503"/>
    </row>
    <row r="31" spans="1:38" ht="20.149999999999999" customHeight="1" x14ac:dyDescent="0.35">
      <c r="A31" s="359"/>
      <c r="B31" s="800"/>
      <c r="C31" s="800"/>
      <c r="D31" s="802"/>
      <c r="E31" s="800"/>
      <c r="F31" s="119" t="s">
        <v>192</v>
      </c>
      <c r="G31" s="42"/>
      <c r="H31" s="48"/>
      <c r="I31" s="48"/>
      <c r="J31" s="107"/>
      <c r="K31" s="61"/>
      <c r="L31" s="48"/>
      <c r="M31" s="48"/>
      <c r="N31" s="48"/>
      <c r="O31" s="48"/>
      <c r="P31" s="48"/>
      <c r="Q31" s="107"/>
      <c r="R31" s="51"/>
      <c r="S31" s="51"/>
      <c r="T31" s="58"/>
      <c r="U31" s="42"/>
      <c r="V31" s="61"/>
      <c r="W31" s="61"/>
      <c r="X31" s="61"/>
      <c r="Y31" s="61"/>
      <c r="Z31" s="48"/>
      <c r="AA31" s="48"/>
      <c r="AB31" s="48"/>
      <c r="AC31" s="48"/>
      <c r="AD31" s="48"/>
      <c r="AE31" s="48"/>
      <c r="AF31" s="790"/>
      <c r="AG31" s="792"/>
      <c r="AH31" s="794"/>
      <c r="AI31" s="796"/>
      <c r="AJ31" s="798"/>
      <c r="AK31" s="359"/>
      <c r="AL31" s="503"/>
    </row>
    <row r="32" spans="1:38" ht="20.149999999999999" customHeight="1" x14ac:dyDescent="0.35">
      <c r="A32" s="359"/>
      <c r="B32" s="800"/>
      <c r="C32" s="800"/>
      <c r="D32" s="802"/>
      <c r="E32" s="800"/>
      <c r="F32" s="119" t="s">
        <v>194</v>
      </c>
      <c r="G32" s="42"/>
      <c r="H32" s="48"/>
      <c r="I32" s="48"/>
      <c r="J32" s="107"/>
      <c r="K32" s="61"/>
      <c r="L32" s="48"/>
      <c r="M32" s="48"/>
      <c r="N32" s="48"/>
      <c r="O32" s="48"/>
      <c r="P32" s="48"/>
      <c r="Q32" s="107"/>
      <c r="R32" s="51"/>
      <c r="S32" s="51"/>
      <c r="T32" s="58"/>
      <c r="U32" s="42"/>
      <c r="V32" s="61"/>
      <c r="W32" s="61"/>
      <c r="X32" s="61"/>
      <c r="Y32" s="61"/>
      <c r="Z32" s="48"/>
      <c r="AA32" s="48"/>
      <c r="AB32" s="48"/>
      <c r="AC32" s="48"/>
      <c r="AD32" s="48"/>
      <c r="AE32" s="48"/>
      <c r="AF32" s="790"/>
      <c r="AG32" s="792"/>
      <c r="AH32" s="794"/>
      <c r="AI32" s="796"/>
      <c r="AJ32" s="798"/>
      <c r="AK32" s="359"/>
      <c r="AL32" s="503"/>
    </row>
    <row r="33" spans="1:39" ht="20.149999999999999" customHeight="1" x14ac:dyDescent="0.35">
      <c r="A33" s="359"/>
      <c r="B33" s="800"/>
      <c r="C33" s="800"/>
      <c r="D33" s="802"/>
      <c r="E33" s="800"/>
      <c r="F33" s="119" t="s">
        <v>196</v>
      </c>
      <c r="G33" s="42"/>
      <c r="H33" s="48"/>
      <c r="I33" s="48"/>
      <c r="J33" s="107"/>
      <c r="K33" s="61"/>
      <c r="L33" s="48"/>
      <c r="M33" s="48"/>
      <c r="N33" s="48"/>
      <c r="O33" s="48"/>
      <c r="P33" s="48"/>
      <c r="Q33" s="107"/>
      <c r="R33" s="51"/>
      <c r="S33" s="51"/>
      <c r="T33" s="58"/>
      <c r="U33" s="42"/>
      <c r="V33" s="61"/>
      <c r="W33" s="61"/>
      <c r="X33" s="61"/>
      <c r="Y33" s="61"/>
      <c r="Z33" s="48"/>
      <c r="AA33" s="48"/>
      <c r="AB33" s="48"/>
      <c r="AC33" s="48"/>
      <c r="AD33" s="48"/>
      <c r="AE33" s="48"/>
      <c r="AF33" s="790"/>
      <c r="AG33" s="792"/>
      <c r="AH33" s="794"/>
      <c r="AI33" s="796"/>
      <c r="AJ33" s="798"/>
      <c r="AK33" s="359"/>
      <c r="AL33" s="503"/>
    </row>
    <row r="34" spans="1:39" ht="20.149999999999999" customHeight="1" x14ac:dyDescent="0.35">
      <c r="A34" s="359"/>
      <c r="B34" s="800"/>
      <c r="C34" s="800"/>
      <c r="D34" s="803"/>
      <c r="E34" s="800"/>
      <c r="F34" s="119" t="s">
        <v>6</v>
      </c>
      <c r="G34" s="125"/>
      <c r="H34" s="53"/>
      <c r="I34" s="53"/>
      <c r="J34" s="128"/>
      <c r="K34" s="153"/>
      <c r="L34" s="53"/>
      <c r="M34" s="53"/>
      <c r="N34" s="53"/>
      <c r="O34" s="53"/>
      <c r="P34" s="53"/>
      <c r="Q34" s="128"/>
      <c r="R34" s="144"/>
      <c r="S34" s="144"/>
      <c r="T34" s="143"/>
      <c r="U34" s="821"/>
      <c r="V34" s="822"/>
      <c r="W34" s="822"/>
      <c r="X34" s="822"/>
      <c r="Y34" s="822"/>
      <c r="Z34" s="822"/>
      <c r="AA34" s="822"/>
      <c r="AB34" s="822"/>
      <c r="AC34" s="822"/>
      <c r="AD34" s="822"/>
      <c r="AE34" s="823"/>
      <c r="AF34" s="791"/>
      <c r="AG34" s="793"/>
      <c r="AH34" s="795"/>
      <c r="AI34" s="797"/>
      <c r="AJ34" s="799"/>
      <c r="AK34" s="359"/>
      <c r="AL34" s="503"/>
    </row>
    <row r="35" spans="1:39" ht="20.149999999999999" customHeight="1" x14ac:dyDescent="0.35">
      <c r="A35" s="359"/>
      <c r="B35" s="359"/>
      <c r="C35" s="781" t="s">
        <v>202</v>
      </c>
      <c r="D35" s="781"/>
      <c r="E35" s="781"/>
      <c r="F35" s="781"/>
      <c r="G35" s="857">
        <v>1</v>
      </c>
      <c r="H35" s="858"/>
      <c r="I35" s="858"/>
      <c r="J35" s="859"/>
      <c r="K35" s="857">
        <v>0</v>
      </c>
      <c r="L35" s="858"/>
      <c r="M35" s="858"/>
      <c r="N35" s="858"/>
      <c r="O35" s="858"/>
      <c r="P35" s="858"/>
      <c r="Q35" s="859"/>
      <c r="R35" s="391">
        <v>1</v>
      </c>
      <c r="S35" s="857">
        <v>0</v>
      </c>
      <c r="T35" s="859"/>
      <c r="U35" s="438"/>
      <c r="V35" s="230"/>
      <c r="W35" s="231"/>
      <c r="X35" s="231"/>
      <c r="Y35" s="231"/>
      <c r="Z35" s="456"/>
      <c r="AA35" s="231"/>
      <c r="AB35" s="231"/>
      <c r="AC35" s="231"/>
      <c r="AD35" s="231"/>
      <c r="AE35" s="231"/>
      <c r="AF35" s="231"/>
      <c r="AG35" s="231"/>
      <c r="AH35" s="524"/>
      <c r="AI35" s="230"/>
      <c r="AJ35" s="231"/>
      <c r="AK35" s="303"/>
      <c r="AL35" s="247"/>
    </row>
    <row r="36" spans="1:39" ht="20.149999999999999" customHeight="1" x14ac:dyDescent="0.35">
      <c r="A36" s="359"/>
      <c r="B36" s="359"/>
      <c r="C36" s="778" t="s">
        <v>203</v>
      </c>
      <c r="D36" s="779"/>
      <c r="E36" s="779"/>
      <c r="F36" s="780"/>
      <c r="G36" s="776" t="s">
        <v>204</v>
      </c>
      <c r="H36" s="776"/>
      <c r="I36" s="776"/>
      <c r="J36" s="776"/>
      <c r="K36" s="818" t="s">
        <v>204</v>
      </c>
      <c r="L36" s="870"/>
      <c r="M36" s="870"/>
      <c r="N36" s="870"/>
      <c r="O36" s="870"/>
      <c r="P36" s="870"/>
      <c r="Q36" s="871"/>
      <c r="R36" s="119" t="s">
        <v>204</v>
      </c>
      <c r="S36" s="776" t="s">
        <v>204</v>
      </c>
      <c r="T36" s="776"/>
      <c r="U36" s="359"/>
      <c r="V36" s="359"/>
      <c r="W36" s="359"/>
      <c r="X36" s="359"/>
      <c r="Y36" s="359"/>
      <c r="Z36" s="359"/>
      <c r="AA36" s="359"/>
      <c r="AB36" s="359"/>
      <c r="AC36" s="359"/>
      <c r="AD36" s="359"/>
      <c r="AE36" s="359"/>
      <c r="AF36" s="359"/>
      <c r="AG36" s="525"/>
      <c r="AH36" s="170"/>
      <c r="AI36" s="156"/>
      <c r="AJ36" s="156"/>
      <c r="AK36" s="261"/>
      <c r="AL36" s="359"/>
    </row>
    <row r="37" spans="1:39" ht="20.149999999999999" customHeight="1" x14ac:dyDescent="0.35">
      <c r="A37" s="359"/>
      <c r="B37" s="359"/>
      <c r="C37" s="778" t="s">
        <v>9</v>
      </c>
      <c r="D37" s="779"/>
      <c r="E37" s="779"/>
      <c r="F37" s="387">
        <v>0</v>
      </c>
      <c r="G37" s="416"/>
      <c r="H37" s="359"/>
      <c r="I37" s="359"/>
      <c r="J37" s="359"/>
      <c r="K37" s="359"/>
      <c r="L37" s="359"/>
      <c r="M37" s="359"/>
      <c r="N37" s="359"/>
      <c r="O37" s="359"/>
      <c r="P37" s="359"/>
      <c r="Q37" s="359"/>
      <c r="R37" s="359"/>
      <c r="S37" s="359"/>
      <c r="T37" s="359"/>
      <c r="U37" s="303"/>
      <c r="V37" s="303"/>
      <c r="W37" s="303"/>
      <c r="X37" s="247"/>
      <c r="Y37" s="303"/>
      <c r="Z37" s="303"/>
      <c r="AA37" s="247"/>
      <c r="AB37" s="248"/>
      <c r="AC37" s="248"/>
      <c r="AD37" s="303"/>
      <c r="AE37" s="247"/>
      <c r="AF37" s="248"/>
      <c r="AG37" s="291"/>
      <c r="AH37" s="526"/>
      <c r="AI37" s="291"/>
      <c r="AJ37" s="262"/>
      <c r="AK37" s="437"/>
      <c r="AL37" s="437"/>
      <c r="AM37" s="514"/>
    </row>
    <row r="38" spans="1:39" ht="46.5" customHeight="1" x14ac:dyDescent="0.35">
      <c r="A38" s="359"/>
      <c r="B38" s="359"/>
      <c r="C38" s="776" t="s">
        <v>689</v>
      </c>
      <c r="D38" s="776"/>
      <c r="E38" s="776"/>
      <c r="F38" s="776"/>
      <c r="G38" s="248"/>
      <c r="H38" s="247"/>
      <c r="I38" s="247"/>
      <c r="J38" s="247"/>
      <c r="K38" s="247"/>
      <c r="L38" s="247"/>
      <c r="M38" s="247"/>
      <c r="N38" s="247"/>
      <c r="O38" s="247"/>
      <c r="P38" s="247"/>
      <c r="Q38" s="247"/>
      <c r="R38" s="247"/>
      <c r="S38" s="247"/>
      <c r="T38" s="247"/>
      <c r="U38" s="247"/>
      <c r="V38" s="247"/>
      <c r="W38" s="247"/>
      <c r="X38" s="247"/>
      <c r="Y38" s="303"/>
      <c r="Z38" s="247"/>
      <c r="AA38" s="247"/>
      <c r="AB38" s="248"/>
      <c r="AC38" s="247"/>
      <c r="AD38" s="247"/>
      <c r="AE38" s="247"/>
      <c r="AF38" s="248"/>
      <c r="AG38" s="215"/>
      <c r="AH38" s="286"/>
      <c r="AI38" s="215"/>
      <c r="AJ38" s="215"/>
      <c r="AK38" s="249"/>
      <c r="AL38" s="249"/>
    </row>
    <row r="39" spans="1:39" ht="20.149999999999999" customHeight="1" x14ac:dyDescent="0.35">
      <c r="F39" s="441"/>
      <c r="G39" s="458"/>
      <c r="H39" s="458"/>
      <c r="I39" s="458"/>
      <c r="J39" s="458"/>
      <c r="K39" s="458"/>
      <c r="L39" s="458"/>
      <c r="M39" s="458"/>
      <c r="N39" s="458"/>
      <c r="O39" s="458"/>
      <c r="P39" s="458"/>
      <c r="Q39" s="458"/>
      <c r="R39" s="458"/>
      <c r="S39" s="458"/>
      <c r="T39" s="458"/>
      <c r="U39" s="458"/>
      <c r="V39" s="458"/>
      <c r="W39" s="458"/>
      <c r="X39" s="458"/>
      <c r="Y39" s="458"/>
      <c r="Z39" s="458"/>
      <c r="AA39" s="458"/>
      <c r="AB39" s="458"/>
      <c r="AC39" s="458"/>
      <c r="AD39" s="458"/>
      <c r="AE39" s="458"/>
      <c r="AF39" s="458"/>
      <c r="AG39" s="458"/>
      <c r="AH39" s="458"/>
      <c r="AI39" s="458"/>
      <c r="AJ39" s="458"/>
      <c r="AK39" s="458"/>
      <c r="AL39" s="458"/>
    </row>
    <row r="40" spans="1:39" ht="20.149999999999999" customHeight="1" x14ac:dyDescent="0.35">
      <c r="A40" s="417"/>
      <c r="B40" s="417"/>
      <c r="C40" s="417"/>
      <c r="D40" s="417"/>
      <c r="E40" s="417"/>
      <c r="F40" s="417"/>
      <c r="G40" s="417"/>
    </row>
    <row r="41" spans="1:39" ht="20.149999999999999" customHeight="1" x14ac:dyDescent="0.35">
      <c r="A41" s="781" t="s">
        <v>207</v>
      </c>
      <c r="B41" s="781"/>
      <c r="C41" s="781"/>
      <c r="D41" s="781"/>
      <c r="E41" s="781"/>
      <c r="F41" s="529"/>
      <c r="G41" s="417"/>
    </row>
    <row r="42" spans="1:39" ht="20.149999999999999" customHeight="1" x14ac:dyDescent="0.35">
      <c r="A42" s="387" t="s">
        <v>208</v>
      </c>
      <c r="B42" s="387" t="s">
        <v>209</v>
      </c>
      <c r="C42" s="387" t="s">
        <v>210</v>
      </c>
      <c r="D42" s="387" t="s">
        <v>59</v>
      </c>
      <c r="E42" s="387" t="s">
        <v>211</v>
      </c>
      <c r="F42" s="527"/>
      <c r="G42" s="417"/>
    </row>
    <row r="43" spans="1:39" ht="20.149999999999999" customHeight="1" x14ac:dyDescent="0.35">
      <c r="A43" s="93" t="s">
        <v>212</v>
      </c>
      <c r="B43" s="549" t="s">
        <v>690</v>
      </c>
      <c r="C43" s="124" t="s">
        <v>649</v>
      </c>
      <c r="D43" s="551">
        <v>2020</v>
      </c>
      <c r="E43" s="3" t="s">
        <v>578</v>
      </c>
      <c r="F43" s="528"/>
      <c r="G43" s="417"/>
    </row>
    <row r="44" spans="1:39" ht="20.149999999999999" customHeight="1" x14ac:dyDescent="0.35">
      <c r="A44" s="93" t="s">
        <v>215</v>
      </c>
      <c r="B44" s="181"/>
      <c r="C44" s="94"/>
      <c r="D44" s="119"/>
      <c r="E44" s="119"/>
      <c r="F44" s="528"/>
      <c r="G44" s="417"/>
    </row>
    <row r="45" spans="1:39" ht="20.149999999999999" customHeight="1" x14ac:dyDescent="0.35">
      <c r="A45" s="93" t="s">
        <v>280</v>
      </c>
      <c r="B45" s="424"/>
      <c r="C45" s="94"/>
      <c r="D45" s="119"/>
      <c r="E45" s="119"/>
      <c r="F45" s="528"/>
      <c r="G45" s="417"/>
    </row>
    <row r="46" spans="1:39" ht="20.149999999999999" customHeight="1" x14ac:dyDescent="0.35">
      <c r="A46" s="93" t="s">
        <v>283</v>
      </c>
      <c r="B46" s="94"/>
      <c r="C46" s="94"/>
      <c r="D46" s="119"/>
      <c r="E46" s="119"/>
      <c r="F46" s="528"/>
      <c r="G46" s="417"/>
    </row>
    <row r="47" spans="1:39" ht="20.149999999999999" customHeight="1" x14ac:dyDescent="0.35">
      <c r="A47" s="93" t="s">
        <v>284</v>
      </c>
      <c r="B47" s="94"/>
      <c r="C47" s="94"/>
      <c r="D47" s="119"/>
      <c r="E47" s="119"/>
      <c r="F47" s="528"/>
      <c r="G47" s="417"/>
    </row>
    <row r="48" spans="1:39" x14ac:dyDescent="0.35">
      <c r="A48" s="419"/>
      <c r="B48" s="419"/>
      <c r="C48" s="419"/>
      <c r="D48" s="419"/>
      <c r="E48" s="419"/>
      <c r="F48" s="419"/>
      <c r="G48" s="417"/>
    </row>
    <row r="49" spans="1:7" x14ac:dyDescent="0.35">
      <c r="A49" s="419"/>
      <c r="B49" s="419"/>
      <c r="C49" s="419"/>
      <c r="D49" s="419"/>
      <c r="E49" s="419"/>
      <c r="F49" s="419"/>
      <c r="G49" s="417"/>
    </row>
    <row r="50" spans="1:7" x14ac:dyDescent="0.35">
      <c r="A50" s="359"/>
      <c r="B50" s="359"/>
      <c r="C50" s="359"/>
      <c r="D50" s="359"/>
      <c r="E50" s="359"/>
      <c r="F50" s="359"/>
    </row>
    <row r="51" spans="1:7" x14ac:dyDescent="0.35">
      <c r="A51" s="359"/>
      <c r="B51" s="359"/>
      <c r="C51" s="359"/>
      <c r="D51" s="359"/>
      <c r="E51" s="359"/>
      <c r="F51" s="359"/>
    </row>
    <row r="52" spans="1:7" x14ac:dyDescent="0.35">
      <c r="A52" s="359"/>
      <c r="B52" s="359"/>
      <c r="C52" s="359"/>
      <c r="D52" s="359"/>
      <c r="E52" s="359"/>
      <c r="F52" s="359"/>
    </row>
    <row r="53" spans="1:7" x14ac:dyDescent="0.35">
      <c r="A53" s="359"/>
      <c r="B53" s="359"/>
      <c r="C53" s="359"/>
      <c r="D53" s="359"/>
      <c r="E53" s="359"/>
      <c r="F53" s="359"/>
    </row>
    <row r="54" spans="1:7" x14ac:dyDescent="0.35">
      <c r="A54" s="359"/>
      <c r="B54" s="359"/>
      <c r="C54" s="359"/>
      <c r="D54" s="359"/>
      <c r="E54" s="359"/>
      <c r="F54" s="359"/>
    </row>
    <row r="55" spans="1:7" x14ac:dyDescent="0.35">
      <c r="A55" s="359"/>
      <c r="B55" s="359"/>
      <c r="C55" s="359"/>
      <c r="D55" s="359"/>
      <c r="E55" s="359"/>
      <c r="F55" s="359"/>
    </row>
    <row r="56" spans="1:7" x14ac:dyDescent="0.35">
      <c r="A56" s="359"/>
      <c r="B56" s="359"/>
      <c r="C56" s="359"/>
      <c r="D56" s="359"/>
      <c r="E56" s="359"/>
      <c r="F56" s="359"/>
    </row>
    <row r="57" spans="1:7" x14ac:dyDescent="0.35">
      <c r="A57" s="359"/>
      <c r="B57" s="359"/>
      <c r="C57" s="359"/>
      <c r="D57" s="359"/>
      <c r="E57" s="359"/>
      <c r="F57" s="359"/>
    </row>
    <row r="58" spans="1:7" x14ac:dyDescent="0.35">
      <c r="A58" s="359"/>
      <c r="B58" s="359"/>
      <c r="C58" s="359"/>
      <c r="D58" s="359"/>
      <c r="E58" s="359"/>
      <c r="F58" s="359"/>
    </row>
    <row r="59" spans="1:7" x14ac:dyDescent="0.35">
      <c r="A59" s="359"/>
      <c r="B59" s="359"/>
      <c r="C59" s="359"/>
      <c r="D59" s="359"/>
      <c r="E59" s="359"/>
      <c r="F59" s="359"/>
    </row>
    <row r="60" spans="1:7" x14ac:dyDescent="0.35">
      <c r="A60" s="359"/>
      <c r="B60" s="359"/>
      <c r="C60" s="359"/>
      <c r="D60" s="359"/>
      <c r="E60" s="359"/>
      <c r="F60" s="359"/>
    </row>
    <row r="61" spans="1:7" x14ac:dyDescent="0.35">
      <c r="A61" s="359"/>
      <c r="B61" s="359"/>
      <c r="C61" s="359"/>
      <c r="D61" s="359"/>
      <c r="E61" s="359"/>
      <c r="F61" s="359"/>
    </row>
    <row r="62" spans="1:7" x14ac:dyDescent="0.35">
      <c r="A62" s="359"/>
      <c r="B62" s="359"/>
      <c r="C62" s="359"/>
      <c r="D62" s="359"/>
      <c r="E62" s="359"/>
      <c r="F62" s="359"/>
    </row>
    <row r="63" spans="1:7" x14ac:dyDescent="0.35">
      <c r="A63" s="359"/>
      <c r="B63" s="359"/>
      <c r="C63" s="359"/>
      <c r="D63" s="359"/>
      <c r="E63" s="359"/>
      <c r="F63" s="359"/>
    </row>
    <row r="64" spans="1:7"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90">
    <mergeCell ref="AF3:AF4"/>
    <mergeCell ref="AG3:AG4"/>
    <mergeCell ref="AH3:AH4"/>
    <mergeCell ref="AI3:AI4"/>
    <mergeCell ref="B2:B4"/>
    <mergeCell ref="C2:C4"/>
    <mergeCell ref="D2:D4"/>
    <mergeCell ref="E2:E4"/>
    <mergeCell ref="F2:F4"/>
    <mergeCell ref="G2:J2"/>
    <mergeCell ref="AJ2:AJ4"/>
    <mergeCell ref="G3:G4"/>
    <mergeCell ref="H3:H4"/>
    <mergeCell ref="I3:I4"/>
    <mergeCell ref="J3:J4"/>
    <mergeCell ref="K3:L3"/>
    <mergeCell ref="M3:P3"/>
    <mergeCell ref="Q3:Q4"/>
    <mergeCell ref="U3:AA3"/>
    <mergeCell ref="AB3:AE3"/>
    <mergeCell ref="K2:Q2"/>
    <mergeCell ref="R2:R4"/>
    <mergeCell ref="S2:S4"/>
    <mergeCell ref="T2:T4"/>
    <mergeCell ref="U2:AF2"/>
    <mergeCell ref="AG2:AI2"/>
    <mergeCell ref="AI6:AI10"/>
    <mergeCell ref="AJ6:AJ10"/>
    <mergeCell ref="U10:AE10"/>
    <mergeCell ref="B11:B16"/>
    <mergeCell ref="C11:C16"/>
    <mergeCell ref="D11:D16"/>
    <mergeCell ref="E11:E16"/>
    <mergeCell ref="AF11:AF16"/>
    <mergeCell ref="B5:B10"/>
    <mergeCell ref="C5:C10"/>
    <mergeCell ref="D5:D10"/>
    <mergeCell ref="E5:E10"/>
    <mergeCell ref="AF5:AF10"/>
    <mergeCell ref="AG6:AG10"/>
    <mergeCell ref="AI12:AI16"/>
    <mergeCell ref="AJ12:AJ16"/>
    <mergeCell ref="C17:C22"/>
    <mergeCell ref="D17:D22"/>
    <mergeCell ref="E17:E22"/>
    <mergeCell ref="AF17:AF22"/>
    <mergeCell ref="AH6:AH10"/>
    <mergeCell ref="AG12:AG16"/>
    <mergeCell ref="AH12:AH16"/>
    <mergeCell ref="U16:AE16"/>
    <mergeCell ref="AG18:AG22"/>
    <mergeCell ref="AH18:AH22"/>
    <mergeCell ref="AI18:AI22"/>
    <mergeCell ref="AJ18:AJ22"/>
    <mergeCell ref="U22:AE22"/>
    <mergeCell ref="AJ30:AJ34"/>
    <mergeCell ref="U34:AE34"/>
    <mergeCell ref="AG24:AG28"/>
    <mergeCell ref="AH24:AH28"/>
    <mergeCell ref="AI24:AI28"/>
    <mergeCell ref="AJ24:AJ28"/>
    <mergeCell ref="U28:AE28"/>
    <mergeCell ref="U29:AA29"/>
    <mergeCell ref="AF23:AF28"/>
    <mergeCell ref="AB29:AC29"/>
    <mergeCell ref="AF29:AF34"/>
    <mergeCell ref="AG30:AG34"/>
    <mergeCell ref="AH30:AH34"/>
    <mergeCell ref="AI30:AI34"/>
    <mergeCell ref="S35:T35"/>
    <mergeCell ref="C36:F36"/>
    <mergeCell ref="G36:J36"/>
    <mergeCell ref="K36:Q36"/>
    <mergeCell ref="S36:T36"/>
    <mergeCell ref="C37:E37"/>
    <mergeCell ref="C38:F38"/>
    <mergeCell ref="A41:E41"/>
    <mergeCell ref="K9:L9"/>
    <mergeCell ref="C35:F35"/>
    <mergeCell ref="G35:J35"/>
    <mergeCell ref="K35:Q35"/>
    <mergeCell ref="B29:B34"/>
    <mergeCell ref="C29:C34"/>
    <mergeCell ref="D29:D34"/>
    <mergeCell ref="E29:E34"/>
    <mergeCell ref="B23:B28"/>
    <mergeCell ref="C23:C28"/>
    <mergeCell ref="D23:D28"/>
    <mergeCell ref="E23:E28"/>
    <mergeCell ref="B17:B22"/>
  </mergeCells>
  <hyperlinks>
    <hyperlink ref="E43" r:id="rId1" xr:uid="{68099729-7DC4-41AB-8579-238921154385}"/>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5">
        <x14:dataValidation type="list" allowBlank="1" showInputMessage="1" showErrorMessage="1" xr:uid="{CDA9BC43-07EC-44F7-B6BD-C5C8A4168B5E}">
          <x14:formula1>
            <xm:f>Dropdowns!$J$3:$J$5</xm:f>
          </x14:formula1>
          <xm:sqref>G16:J16 G10:J10 G28:J28 G34:J34 G22:J22 K35 G35</xm:sqref>
        </x14:dataValidation>
        <x14:dataValidation type="list" allowBlank="1" showInputMessage="1" showErrorMessage="1" xr:uid="{4E6112CA-C374-40B3-AB27-E055D238D697}">
          <x14:formula1>
            <xm:f>Dropdowns!$K$3:$K$6</xm:f>
          </x14:formula1>
          <xm:sqref>T6 T12 T30 T24 T18</xm:sqref>
        </x14:dataValidation>
        <x14:dataValidation type="list" allowBlank="1" showInputMessage="1" showErrorMessage="1" xr:uid="{38F1F153-F7DC-48C2-8C15-A13A6573836F}">
          <x14:formula1>
            <xm:f>Dropdowns!$J$3:$J$4</xm:f>
          </x14:formula1>
          <xm:sqref>K28:T28 K34:T34 K10:T10 K16:T16 K22:T22 R35:S35</xm:sqref>
        </x14:dataValidation>
        <x14:dataValidation type="list" allowBlank="1" showInputMessage="1" showErrorMessage="1" xr:uid="{8343F1AB-84F5-46C1-B465-1E43062DB3DC}">
          <x14:formula1>
            <xm:f>Dropdowns!$A$3:$A$5</xm:f>
          </x14:formula1>
          <xm:sqref>G6:I6 G12:I12 G18:I18 G24:I24 G30:I30</xm:sqref>
        </x14:dataValidation>
        <x14:dataValidation type="list" allowBlank="1" showInputMessage="1" showErrorMessage="1" xr:uid="{3EE84350-3200-48D7-9B78-DC2EE0CB660B}">
          <x14:formula1>
            <xm:f>Dropdowns!$B$3:$B$5</xm:f>
          </x14:formula1>
          <xm:sqref>K24:P24 K30:P30 K12:P12 K18:P18 K6:P6</xm:sqref>
        </x14:dataValidation>
        <x14:dataValidation type="list" allowBlank="1" showInputMessage="1" showErrorMessage="1" xr:uid="{08DE1DA0-3D4B-470D-BECB-0AFB04C40BA0}">
          <x14:formula1>
            <xm:f>Dropdowns!$C$3:$C$7</xm:f>
          </x14:formula1>
          <xm:sqref>R6 R12 R18 R24 R30</xm:sqref>
        </x14:dataValidation>
        <x14:dataValidation type="list" allowBlank="1" showInputMessage="1" showErrorMessage="1" xr:uid="{FBBBEEA2-46E1-4F22-95C8-490FE25E4301}">
          <x14:formula1>
            <xm:f>Dropdowns!$D$3:$D$6</xm:f>
          </x14:formula1>
          <xm:sqref>R7 R13 R19 R25 R31</xm:sqref>
        </x14:dataValidation>
        <x14:dataValidation type="list" allowBlank="1" showInputMessage="1" showErrorMessage="1" xr:uid="{416B6C49-CE00-4E92-8989-83E58807C9EE}">
          <x14:formula1>
            <xm:f>Dropdowns!$E$3:$E$5</xm:f>
          </x14:formula1>
          <xm:sqref>S12 S6 S24 S30 S18</xm:sqref>
        </x14:dataValidation>
        <x14:dataValidation type="list" allowBlank="1" showInputMessage="1" showErrorMessage="1" xr:uid="{714871E0-BB5C-424C-9103-8179673E820F}">
          <x14:formula1>
            <xm:f>Dropdowns!$H$3:$H$5</xm:f>
          </x14:formula1>
          <xm:sqref>AG12 AG6 AG24 AG30 AG18</xm:sqref>
        </x14:dataValidation>
        <x14:dataValidation type="list" allowBlank="1" showInputMessage="1" showErrorMessage="1" xr:uid="{F503F040-5140-4EB4-B2FD-BB88F3D9A8AD}">
          <x14:formula1>
            <xm:f>Dropdowns!$A$8</xm:f>
          </x14:formula1>
          <xm:sqref>J6 J12 U30:AE30 J24 J30 Q30 Q24 Q18 Q6 U6:AE6 U12:AE12 J18 U24:AE24 U18:AE18 Q12</xm:sqref>
        </x14:dataValidation>
        <x14:dataValidation type="list" allowBlank="1" showInputMessage="1" showErrorMessage="1" xr:uid="{716CCFFC-2C5E-4DF9-BB38-2F352A925C02}">
          <x14:formula1>
            <xm:f>Dropdowns!$E$8:$E$14</xm:f>
          </x14:formula1>
          <xm:sqref>S7 S25 S31 S13 S19</xm:sqref>
        </x14:dataValidation>
        <x14:dataValidation type="list" allowBlank="1" showInputMessage="1" showErrorMessage="1" xr:uid="{BF773ADC-9BA3-401B-A9AF-32BA35D610B8}">
          <x14:formula1>
            <xm:f>Dropdowns!$I$3:$I$10</xm:f>
          </x14:formula1>
          <xm:sqref>AH6 AH24 AH12 AI24:AI28 AH30 AI6:AI10 AI12:AI16 AI30:AI34 AH18 AI18:AI22</xm:sqref>
        </x14:dataValidation>
        <x14:dataValidation type="list" allowBlank="1" showInputMessage="1" showErrorMessage="1" xr:uid="{24D054EC-5868-47E6-81D5-AF98837F4C8E}">
          <x14:formula1>
            <xm:f>Dropdowns!$B$3:$B$4</xm:f>
          </x14:formula1>
          <xm:sqref>D5:D34</xm:sqref>
        </x14:dataValidation>
        <x14:dataValidation type="list" allowBlank="1" showInputMessage="1" showErrorMessage="1" xr:uid="{D2C40907-749C-4982-B3A5-E36D67915397}">
          <x14:formula1>
            <xm:f>Dropdowns!$L$2:$L$16</xm:f>
          </x14:formula1>
          <xm:sqref>G7:I7 G31:I31 G25:I25 G19:I19 G13:I13</xm:sqref>
        </x14:dataValidation>
        <x14:dataValidation type="list" allowBlank="1" showInputMessage="1" showErrorMessage="1" xr:uid="{52F6F950-2D7F-43FA-8FE9-CF2ACC9546C7}">
          <x14:formula1>
            <xm:f>Dropdowns!$M$2:$M$5</xm:f>
          </x14:formula1>
          <xm:sqref>F37</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7"/>
  <dimension ref="A1:AJ81"/>
  <sheetViews>
    <sheetView zoomScale="70" zoomScaleNormal="70" workbookViewId="0">
      <pane xSplit="6" ySplit="4" topLeftCell="O21" activePane="bottomRight" state="frozen"/>
      <selection pane="topRight" activeCell="F1" sqref="F1"/>
      <selection pane="bottomLeft" activeCell="A5" sqref="A5"/>
      <selection pane="bottomRight" activeCell="U30" sqref="U30:AE30"/>
    </sheetView>
  </sheetViews>
  <sheetFormatPr defaultRowHeight="14.5" x14ac:dyDescent="0.35"/>
  <cols>
    <col min="1" max="1" width="10.81640625" customWidth="1"/>
    <col min="2" max="2" width="22.81640625" customWidth="1"/>
    <col min="3" max="3" width="22.1796875" customWidth="1"/>
    <col min="4" max="4" width="20.54296875" customWidth="1"/>
    <col min="5" max="5" width="13.81640625" customWidth="1"/>
    <col min="6" max="6" width="14.1796875" bestFit="1" customWidth="1"/>
    <col min="8" max="8" width="11.54296875" customWidth="1"/>
    <col min="9" max="9" width="7.81640625" customWidth="1"/>
    <col min="12" max="12" width="6.1796875" bestFit="1" customWidth="1"/>
    <col min="13" max="13" width="23.81640625" customWidth="1"/>
    <col min="14" max="14" width="15.81640625" customWidth="1"/>
    <col min="15" max="15" width="16.1796875" customWidth="1"/>
    <col min="16" max="16" width="17.81640625" customWidth="1"/>
    <col min="18" max="18" width="28.453125" bestFit="1" customWidth="1"/>
    <col min="19" max="20" width="16.54296875" customWidth="1"/>
    <col min="21" max="21" width="7.1796875" customWidth="1"/>
    <col min="22" max="22" width="16.81640625" customWidth="1"/>
    <col min="23" max="24" width="7.1796875" customWidth="1"/>
    <col min="25" max="25" width="12.1796875" customWidth="1"/>
    <col min="26" max="27" width="7.1796875" customWidth="1"/>
    <col min="28" max="28" width="7.54296875" customWidth="1"/>
    <col min="29" max="29" width="6.81640625" customWidth="1"/>
    <col min="30" max="30" width="10.54296875" customWidth="1"/>
    <col min="31" max="31" width="7.81640625" customWidth="1"/>
    <col min="32" max="32" width="13.81640625" customWidth="1"/>
    <col min="33" max="33" width="11.1796875" customWidth="1"/>
    <col min="34" max="34" width="11" customWidth="1"/>
    <col min="35" max="35" width="10.453125" customWidth="1"/>
    <col min="36" max="36" width="19.54296875" customWidth="1"/>
  </cols>
  <sheetData>
    <row r="1" spans="1:36" x14ac:dyDescent="0.3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6" ht="20.149999999999999" customHeight="1" x14ac:dyDescent="0.35">
      <c r="A2" s="2"/>
      <c r="B2" s="1020" t="s">
        <v>163</v>
      </c>
      <c r="C2" s="1020" t="s">
        <v>164</v>
      </c>
      <c r="D2" s="833" t="s">
        <v>246</v>
      </c>
      <c r="E2" s="816" t="s">
        <v>166</v>
      </c>
      <c r="F2" s="1013"/>
      <c r="G2" s="1013" t="s">
        <v>0</v>
      </c>
      <c r="H2" s="1013"/>
      <c r="I2" s="1013"/>
      <c r="J2" s="1013"/>
      <c r="K2" s="816" t="s">
        <v>1</v>
      </c>
      <c r="L2" s="816"/>
      <c r="M2" s="816"/>
      <c r="N2" s="816"/>
      <c r="O2" s="816"/>
      <c r="P2" s="816"/>
      <c r="Q2" s="816"/>
      <c r="R2" s="1013" t="s">
        <v>2</v>
      </c>
      <c r="S2" s="817" t="s">
        <v>167</v>
      </c>
      <c r="T2" s="817" t="s">
        <v>7</v>
      </c>
      <c r="U2" s="816" t="s">
        <v>4</v>
      </c>
      <c r="V2" s="816"/>
      <c r="W2" s="816"/>
      <c r="X2" s="816"/>
      <c r="Y2" s="816"/>
      <c r="Z2" s="816"/>
      <c r="AA2" s="816"/>
      <c r="AB2" s="816"/>
      <c r="AC2" s="816"/>
      <c r="AD2" s="816"/>
      <c r="AE2" s="816"/>
      <c r="AF2" s="816"/>
      <c r="AG2" s="816" t="s">
        <v>5</v>
      </c>
      <c r="AH2" s="816"/>
      <c r="AI2" s="816"/>
      <c r="AJ2" s="1013" t="s">
        <v>168</v>
      </c>
    </row>
    <row r="3" spans="1:36" ht="20.149999999999999" customHeight="1" x14ac:dyDescent="0.35">
      <c r="A3" s="2"/>
      <c r="B3" s="1021"/>
      <c r="C3" s="1021"/>
      <c r="D3" s="834"/>
      <c r="E3" s="816"/>
      <c r="F3" s="1013"/>
      <c r="G3" s="817" t="s">
        <v>169</v>
      </c>
      <c r="H3" s="817" t="s">
        <v>170</v>
      </c>
      <c r="I3" s="817" t="s">
        <v>171</v>
      </c>
      <c r="J3" s="817" t="s">
        <v>172</v>
      </c>
      <c r="K3" s="1013" t="s">
        <v>173</v>
      </c>
      <c r="L3" s="1013"/>
      <c r="M3" s="1013" t="s">
        <v>174</v>
      </c>
      <c r="N3" s="1013"/>
      <c r="O3" s="1013"/>
      <c r="P3" s="1013"/>
      <c r="Q3" s="817" t="s">
        <v>175</v>
      </c>
      <c r="R3" s="1013"/>
      <c r="S3" s="817"/>
      <c r="T3" s="817"/>
      <c r="U3" s="816" t="s">
        <v>12</v>
      </c>
      <c r="V3" s="816"/>
      <c r="W3" s="816"/>
      <c r="X3" s="816"/>
      <c r="Y3" s="816"/>
      <c r="Z3" s="816"/>
      <c r="AA3" s="816"/>
      <c r="AB3" s="1013" t="s">
        <v>13</v>
      </c>
      <c r="AC3" s="1013"/>
      <c r="AD3" s="1013"/>
      <c r="AE3" s="1013"/>
      <c r="AF3" s="817" t="s">
        <v>176</v>
      </c>
      <c r="AG3" s="1014" t="s">
        <v>14</v>
      </c>
      <c r="AH3" s="817" t="s">
        <v>177</v>
      </c>
      <c r="AI3" s="817" t="s">
        <v>178</v>
      </c>
      <c r="AJ3" s="1013"/>
    </row>
    <row r="4" spans="1:36" ht="120" customHeight="1" x14ac:dyDescent="0.35">
      <c r="A4" s="2"/>
      <c r="B4" s="1022"/>
      <c r="C4" s="1022"/>
      <c r="D4" s="835"/>
      <c r="E4" s="816"/>
      <c r="F4" s="1013"/>
      <c r="G4" s="817"/>
      <c r="H4" s="817"/>
      <c r="I4" s="817"/>
      <c r="J4" s="817"/>
      <c r="K4" s="358" t="s">
        <v>179</v>
      </c>
      <c r="L4" s="358" t="s">
        <v>180</v>
      </c>
      <c r="M4" s="358" t="s">
        <v>181</v>
      </c>
      <c r="N4" s="358" t="s">
        <v>182</v>
      </c>
      <c r="O4" s="358" t="s">
        <v>183</v>
      </c>
      <c r="P4" s="358" t="s">
        <v>184</v>
      </c>
      <c r="Q4" s="817"/>
      <c r="R4" s="1013"/>
      <c r="S4" s="817"/>
      <c r="T4" s="817"/>
      <c r="U4" s="358" t="s">
        <v>23</v>
      </c>
      <c r="V4" s="358" t="s">
        <v>35</v>
      </c>
      <c r="W4" s="358" t="s">
        <v>46</v>
      </c>
      <c r="X4" s="358" t="s">
        <v>54</v>
      </c>
      <c r="Y4" s="358" t="s">
        <v>60</v>
      </c>
      <c r="Z4" s="358" t="s">
        <v>47</v>
      </c>
      <c r="AA4" s="358" t="s">
        <v>67</v>
      </c>
      <c r="AB4" s="367" t="s">
        <v>24</v>
      </c>
      <c r="AC4" s="358" t="s">
        <v>36</v>
      </c>
      <c r="AD4" s="367" t="s">
        <v>47</v>
      </c>
      <c r="AE4" s="367" t="s">
        <v>185</v>
      </c>
      <c r="AF4" s="817"/>
      <c r="AG4" s="1014"/>
      <c r="AH4" s="817"/>
      <c r="AI4" s="817"/>
      <c r="AJ4" s="1013"/>
    </row>
    <row r="5" spans="1:36" ht="20.149999999999999" customHeight="1" x14ac:dyDescent="0.35">
      <c r="A5" s="2"/>
      <c r="B5" s="803" t="str">
        <f>(A43)</f>
        <v>S.1</v>
      </c>
      <c r="C5" s="803" t="str">
        <f>B43</f>
        <v>Disclosable Version of the ISR - Kenya GPE Primary Education Development Project - P146797</v>
      </c>
      <c r="D5" s="802" t="s">
        <v>19</v>
      </c>
      <c r="E5" s="799" t="s">
        <v>43</v>
      </c>
      <c r="F5" s="324" t="s">
        <v>186</v>
      </c>
      <c r="G5" s="311"/>
      <c r="H5" s="73">
        <v>1</v>
      </c>
      <c r="I5" s="74"/>
      <c r="J5" s="345"/>
      <c r="K5" s="346"/>
      <c r="L5" s="74"/>
      <c r="M5" s="74"/>
      <c r="N5" s="74"/>
      <c r="O5" s="74"/>
      <c r="P5" s="74"/>
      <c r="Q5" s="345"/>
      <c r="R5" s="76">
        <v>1</v>
      </c>
      <c r="S5" s="365">
        <v>1</v>
      </c>
      <c r="T5" s="366">
        <v>1</v>
      </c>
      <c r="U5" s="349"/>
      <c r="V5" s="349"/>
      <c r="W5" s="74">
        <v>1</v>
      </c>
      <c r="X5" s="74">
        <v>1</v>
      </c>
      <c r="Y5" s="74">
        <v>1</v>
      </c>
      <c r="Z5" s="349"/>
      <c r="AA5" s="74"/>
      <c r="AB5" s="350">
        <v>1</v>
      </c>
      <c r="AC5" s="74"/>
      <c r="AD5" s="74"/>
      <c r="AE5" s="74"/>
      <c r="AF5" s="824"/>
      <c r="AG5" s="351"/>
      <c r="AH5" s="352"/>
      <c r="AI5" s="345"/>
      <c r="AJ5" s="364"/>
    </row>
    <row r="6" spans="1:36" ht="35.25" customHeight="1" x14ac:dyDescent="0.35">
      <c r="A6" s="2"/>
      <c r="B6" s="800"/>
      <c r="C6" s="800"/>
      <c r="D6" s="802"/>
      <c r="E6" s="776"/>
      <c r="F6" s="24" t="s">
        <v>10</v>
      </c>
      <c r="G6" s="47"/>
      <c r="H6" s="48" t="s">
        <v>30</v>
      </c>
      <c r="I6" s="33"/>
      <c r="J6" s="49"/>
      <c r="K6" s="34"/>
      <c r="L6" s="33"/>
      <c r="M6" s="33"/>
      <c r="N6" s="33"/>
      <c r="O6" s="33"/>
      <c r="P6" s="33"/>
      <c r="Q6" s="49" t="s">
        <v>63</v>
      </c>
      <c r="R6" s="50" t="s">
        <v>44</v>
      </c>
      <c r="S6" s="42" t="s">
        <v>22</v>
      </c>
      <c r="T6" s="85" t="s">
        <v>27</v>
      </c>
      <c r="U6" s="42"/>
      <c r="V6" s="61"/>
      <c r="W6" s="61" t="s">
        <v>63</v>
      </c>
      <c r="X6" s="61" t="s">
        <v>63</v>
      </c>
      <c r="Y6" s="61" t="s">
        <v>63</v>
      </c>
      <c r="Z6" s="48"/>
      <c r="AA6" s="48"/>
      <c r="AB6" s="71" t="s">
        <v>63</v>
      </c>
      <c r="AC6" s="72"/>
      <c r="AD6" s="72"/>
      <c r="AE6" s="33"/>
      <c r="AF6" s="790"/>
      <c r="AG6" s="792" t="s">
        <v>43</v>
      </c>
      <c r="AH6" s="1015"/>
      <c r="AI6" s="796"/>
      <c r="AJ6" s="776" t="s">
        <v>43</v>
      </c>
    </row>
    <row r="7" spans="1:36" ht="63" customHeight="1" x14ac:dyDescent="0.35">
      <c r="A7" s="2"/>
      <c r="B7" s="800"/>
      <c r="C7" s="800"/>
      <c r="D7" s="802"/>
      <c r="E7" s="776"/>
      <c r="F7" s="24" t="s">
        <v>192</v>
      </c>
      <c r="G7" s="47"/>
      <c r="H7" s="48" t="s">
        <v>42</v>
      </c>
      <c r="I7" s="33"/>
      <c r="J7" s="49"/>
      <c r="K7" s="34"/>
      <c r="L7" s="33"/>
      <c r="M7" s="33"/>
      <c r="N7" s="33"/>
      <c r="O7" s="33"/>
      <c r="P7" s="33"/>
      <c r="Q7" s="49"/>
      <c r="R7" s="50"/>
      <c r="S7" s="47">
        <v>2019</v>
      </c>
      <c r="T7" s="86" t="s">
        <v>691</v>
      </c>
      <c r="U7" s="42"/>
      <c r="V7" s="61"/>
      <c r="W7" s="61"/>
      <c r="X7" s="61"/>
      <c r="Y7" s="61" t="s">
        <v>692</v>
      </c>
      <c r="Z7" s="48"/>
      <c r="AA7" s="70"/>
      <c r="AB7" s="48"/>
      <c r="AC7" s="33"/>
      <c r="AD7" s="48"/>
      <c r="AE7" s="34"/>
      <c r="AF7" s="790"/>
      <c r="AG7" s="792"/>
      <c r="AH7" s="1015"/>
      <c r="AI7" s="796"/>
      <c r="AJ7" s="776"/>
    </row>
    <row r="8" spans="1:36" ht="20.149999999999999" customHeight="1" x14ac:dyDescent="0.35">
      <c r="A8" s="2"/>
      <c r="B8" s="800"/>
      <c r="C8" s="800"/>
      <c r="D8" s="802"/>
      <c r="E8" s="776"/>
      <c r="F8" s="24" t="s">
        <v>194</v>
      </c>
      <c r="G8" s="47"/>
      <c r="H8" s="48"/>
      <c r="I8" s="33"/>
      <c r="J8" s="49"/>
      <c r="K8" s="34"/>
      <c r="L8" s="33"/>
      <c r="M8" s="33"/>
      <c r="N8" s="33"/>
      <c r="O8" s="33"/>
      <c r="P8" s="33"/>
      <c r="Q8" s="49"/>
      <c r="R8" s="50"/>
      <c r="S8" s="42"/>
      <c r="T8" s="85"/>
      <c r="U8" s="42"/>
      <c r="V8" s="61"/>
      <c r="W8" s="61"/>
      <c r="X8" s="61"/>
      <c r="Y8" s="61"/>
      <c r="Z8" s="48"/>
      <c r="AA8" s="48"/>
      <c r="AB8" s="73"/>
      <c r="AC8" s="74"/>
      <c r="AD8" s="74"/>
      <c r="AE8" s="33"/>
      <c r="AF8" s="790"/>
      <c r="AG8" s="792"/>
      <c r="AH8" s="1015"/>
      <c r="AI8" s="796"/>
      <c r="AJ8" s="776"/>
    </row>
    <row r="9" spans="1:36" ht="20.149999999999999" customHeight="1" x14ac:dyDescent="0.35">
      <c r="A9" s="2"/>
      <c r="B9" s="800"/>
      <c r="C9" s="800"/>
      <c r="D9" s="802"/>
      <c r="E9" s="776"/>
      <c r="F9" s="24" t="s">
        <v>196</v>
      </c>
      <c r="G9" s="47"/>
      <c r="H9" s="48"/>
      <c r="I9" s="33"/>
      <c r="J9" s="49"/>
      <c r="K9" s="34"/>
      <c r="L9" s="33"/>
      <c r="M9" s="33"/>
      <c r="N9" s="33"/>
      <c r="O9" s="33"/>
      <c r="P9" s="33"/>
      <c r="Q9" s="49"/>
      <c r="R9" s="50"/>
      <c r="S9" s="89"/>
      <c r="T9" s="83"/>
      <c r="U9" s="47"/>
      <c r="V9" s="34"/>
      <c r="W9" s="34"/>
      <c r="X9" s="34"/>
      <c r="Y9" s="34"/>
      <c r="Z9" s="33"/>
      <c r="AA9" s="48"/>
      <c r="AB9" s="48"/>
      <c r="AC9" s="33"/>
      <c r="AD9" s="33"/>
      <c r="AE9" s="33"/>
      <c r="AF9" s="790"/>
      <c r="AG9" s="792"/>
      <c r="AH9" s="1015"/>
      <c r="AI9" s="796"/>
      <c r="AJ9" s="776"/>
    </row>
    <row r="10" spans="1:36" ht="20.149999999999999" customHeight="1" x14ac:dyDescent="0.35">
      <c r="A10" s="2"/>
      <c r="B10" s="800"/>
      <c r="C10" s="800"/>
      <c r="D10" s="803"/>
      <c r="E10" s="776"/>
      <c r="F10" s="24" t="s">
        <v>6</v>
      </c>
      <c r="G10" s="52">
        <v>0</v>
      </c>
      <c r="H10" s="53">
        <v>2</v>
      </c>
      <c r="I10" s="54">
        <v>0</v>
      </c>
      <c r="J10" s="55">
        <v>0</v>
      </c>
      <c r="K10" s="56">
        <v>0</v>
      </c>
      <c r="L10" s="54">
        <v>0</v>
      </c>
      <c r="M10" s="54">
        <v>0</v>
      </c>
      <c r="N10" s="54">
        <v>0</v>
      </c>
      <c r="O10" s="54">
        <v>0</v>
      </c>
      <c r="P10" s="54">
        <v>0</v>
      </c>
      <c r="Q10" s="55">
        <v>0</v>
      </c>
      <c r="R10" s="57">
        <v>1</v>
      </c>
      <c r="S10" s="52">
        <v>1</v>
      </c>
      <c r="T10" s="79">
        <v>1</v>
      </c>
      <c r="U10" s="807"/>
      <c r="V10" s="808"/>
      <c r="W10" s="808"/>
      <c r="X10" s="808"/>
      <c r="Y10" s="808"/>
      <c r="Z10" s="808"/>
      <c r="AA10" s="808"/>
      <c r="AB10" s="808"/>
      <c r="AC10" s="808"/>
      <c r="AD10" s="808"/>
      <c r="AE10" s="809"/>
      <c r="AF10" s="791"/>
      <c r="AG10" s="793"/>
      <c r="AH10" s="1016"/>
      <c r="AI10" s="797"/>
      <c r="AJ10" s="776"/>
    </row>
    <row r="11" spans="1:36" ht="20.149999999999999" customHeight="1" x14ac:dyDescent="0.35">
      <c r="A11" s="2"/>
      <c r="B11" s="803" t="str">
        <f>(A44)</f>
        <v>S.2</v>
      </c>
      <c r="C11" s="800" t="str">
        <f>(B44)</f>
        <v>Disclosable Version of the ISR - Kenya GPE Primary Education Development Project - P146797</v>
      </c>
      <c r="D11" s="801" t="s">
        <v>19</v>
      </c>
      <c r="E11" s="776" t="s">
        <v>43</v>
      </c>
      <c r="F11" s="24" t="s">
        <v>186</v>
      </c>
      <c r="G11" s="35"/>
      <c r="H11" s="43">
        <v>1</v>
      </c>
      <c r="I11" s="36"/>
      <c r="J11" s="37"/>
      <c r="K11" s="38"/>
      <c r="L11" s="36"/>
      <c r="M11" s="36"/>
      <c r="N11" s="36"/>
      <c r="O11" s="36"/>
      <c r="P11" s="43"/>
      <c r="Q11" s="44"/>
      <c r="R11" s="40">
        <v>1</v>
      </c>
      <c r="S11" s="88">
        <v>1</v>
      </c>
      <c r="T11" s="84">
        <v>1</v>
      </c>
      <c r="U11" s="59"/>
      <c r="V11" s="68"/>
      <c r="W11" s="68"/>
      <c r="X11" s="68">
        <v>1</v>
      </c>
      <c r="Y11" s="68">
        <v>1</v>
      </c>
      <c r="Z11" s="60"/>
      <c r="AA11" s="36"/>
      <c r="AB11" s="62">
        <v>1</v>
      </c>
      <c r="AC11" s="62"/>
      <c r="AD11" s="62"/>
      <c r="AE11" s="62"/>
      <c r="AF11" s="789"/>
      <c r="AG11" s="45"/>
      <c r="AH11" s="46"/>
      <c r="AI11" s="37"/>
      <c r="AJ11" s="776"/>
    </row>
    <row r="12" spans="1:36" ht="39.75" customHeight="1" x14ac:dyDescent="0.35">
      <c r="A12" s="2"/>
      <c r="B12" s="800"/>
      <c r="C12" s="800"/>
      <c r="D12" s="802"/>
      <c r="E12" s="776"/>
      <c r="F12" s="24" t="s">
        <v>10</v>
      </c>
      <c r="G12" s="47"/>
      <c r="H12" s="48" t="s">
        <v>30</v>
      </c>
      <c r="I12" s="33"/>
      <c r="J12" s="49"/>
      <c r="K12" s="34"/>
      <c r="L12" s="33"/>
      <c r="M12" s="33"/>
      <c r="N12" s="33"/>
      <c r="O12" s="33"/>
      <c r="P12" s="33"/>
      <c r="Q12" s="49" t="s">
        <v>63</v>
      </c>
      <c r="R12" s="75" t="s">
        <v>44</v>
      </c>
      <c r="S12" s="42" t="s">
        <v>22</v>
      </c>
      <c r="T12" s="85" t="s">
        <v>27</v>
      </c>
      <c r="U12" s="42"/>
      <c r="V12" s="61"/>
      <c r="W12" s="61"/>
      <c r="X12" s="61" t="s">
        <v>63</v>
      </c>
      <c r="Y12" s="61" t="s">
        <v>63</v>
      </c>
      <c r="Z12" s="48"/>
      <c r="AA12" s="48"/>
      <c r="AB12" s="33" t="s">
        <v>63</v>
      </c>
      <c r="AC12" s="48"/>
      <c r="AD12" s="48"/>
      <c r="AE12" s="48"/>
      <c r="AF12" s="790"/>
      <c r="AG12" s="792" t="s">
        <v>43</v>
      </c>
      <c r="AH12" s="890"/>
      <c r="AI12" s="878"/>
      <c r="AJ12" s="776" t="s">
        <v>43</v>
      </c>
    </row>
    <row r="13" spans="1:36" ht="58" x14ac:dyDescent="0.35">
      <c r="A13" s="2"/>
      <c r="B13" s="800"/>
      <c r="C13" s="800"/>
      <c r="D13" s="802"/>
      <c r="E13" s="776"/>
      <c r="F13" s="24" t="s">
        <v>192</v>
      </c>
      <c r="G13" s="47"/>
      <c r="H13" s="48" t="s">
        <v>42</v>
      </c>
      <c r="I13" s="33"/>
      <c r="J13" s="49"/>
      <c r="K13" s="34"/>
      <c r="L13" s="33"/>
      <c r="M13" s="33"/>
      <c r="N13" s="33"/>
      <c r="O13" s="33"/>
      <c r="P13" s="33"/>
      <c r="Q13" s="49"/>
      <c r="R13" s="50"/>
      <c r="S13" s="47">
        <v>2022</v>
      </c>
      <c r="T13" s="86" t="s">
        <v>691</v>
      </c>
      <c r="U13" s="47"/>
      <c r="V13" s="34"/>
      <c r="W13" s="34"/>
      <c r="X13" s="34"/>
      <c r="Y13" s="61" t="s">
        <v>692</v>
      </c>
      <c r="Z13" s="48"/>
      <c r="AA13" s="48"/>
      <c r="AB13" s="33"/>
      <c r="AC13" s="48"/>
      <c r="AD13" s="48"/>
      <c r="AF13" s="790"/>
      <c r="AG13" s="792"/>
      <c r="AH13" s="890"/>
      <c r="AI13" s="878"/>
      <c r="AJ13" s="776"/>
    </row>
    <row r="14" spans="1:36" ht="20.149999999999999" customHeight="1" x14ac:dyDescent="0.35">
      <c r="A14" s="2"/>
      <c r="B14" s="800"/>
      <c r="C14" s="800"/>
      <c r="D14" s="802"/>
      <c r="E14" s="776"/>
      <c r="F14" s="24" t="s">
        <v>194</v>
      </c>
      <c r="G14" s="47"/>
      <c r="H14" s="48"/>
      <c r="I14" s="33"/>
      <c r="J14" s="49"/>
      <c r="K14" s="34"/>
      <c r="L14" s="33"/>
      <c r="M14" s="33"/>
      <c r="N14" s="33"/>
      <c r="O14" s="33"/>
      <c r="P14" s="33"/>
      <c r="Q14" s="49"/>
      <c r="R14" s="50"/>
      <c r="S14" s="42"/>
      <c r="T14" s="85"/>
      <c r="U14" s="47"/>
      <c r="V14" s="34"/>
      <c r="W14" s="34"/>
      <c r="X14" s="34"/>
      <c r="Y14" s="34"/>
      <c r="Z14" s="48"/>
      <c r="AA14" s="48"/>
      <c r="AB14" s="33"/>
      <c r="AC14" s="48"/>
      <c r="AD14" s="48"/>
      <c r="AE14" s="33"/>
      <c r="AF14" s="790"/>
      <c r="AG14" s="792"/>
      <c r="AH14" s="890"/>
      <c r="AI14" s="878"/>
      <c r="AJ14" s="776"/>
    </row>
    <row r="15" spans="1:36" ht="20.149999999999999" customHeight="1" x14ac:dyDescent="0.35">
      <c r="A15" s="2"/>
      <c r="B15" s="800"/>
      <c r="C15" s="800"/>
      <c r="D15" s="802"/>
      <c r="E15" s="776"/>
      <c r="F15" s="24" t="s">
        <v>196</v>
      </c>
      <c r="G15" s="47"/>
      <c r="H15" s="48"/>
      <c r="I15" s="33"/>
      <c r="J15" s="49"/>
      <c r="K15" s="34"/>
      <c r="L15" s="33"/>
      <c r="M15" s="33"/>
      <c r="N15" s="33"/>
      <c r="O15" s="33"/>
      <c r="P15" s="33"/>
      <c r="Q15" s="49"/>
      <c r="R15" s="50"/>
      <c r="S15" s="47"/>
      <c r="T15" s="87"/>
      <c r="U15" s="47"/>
      <c r="V15" s="34"/>
      <c r="W15" s="34"/>
      <c r="X15" s="34"/>
      <c r="Y15" s="34"/>
      <c r="Z15" s="33"/>
      <c r="AA15" s="48"/>
      <c r="AB15" s="33"/>
      <c r="AC15" s="33"/>
      <c r="AD15" s="33"/>
      <c r="AE15" s="33"/>
      <c r="AF15" s="790"/>
      <c r="AG15" s="792"/>
      <c r="AH15" s="890"/>
      <c r="AI15" s="878"/>
      <c r="AJ15" s="776"/>
    </row>
    <row r="16" spans="1:36" ht="20.149999999999999" customHeight="1" x14ac:dyDescent="0.35">
      <c r="A16" s="2"/>
      <c r="B16" s="800"/>
      <c r="C16" s="800"/>
      <c r="D16" s="803"/>
      <c r="E16" s="776"/>
      <c r="F16" s="24" t="s">
        <v>6</v>
      </c>
      <c r="G16" s="52">
        <v>0</v>
      </c>
      <c r="H16" s="53">
        <v>2</v>
      </c>
      <c r="I16" s="54">
        <v>0</v>
      </c>
      <c r="J16" s="55">
        <v>0</v>
      </c>
      <c r="K16" s="56">
        <v>0</v>
      </c>
      <c r="L16" s="54">
        <v>0</v>
      </c>
      <c r="M16" s="54">
        <v>0</v>
      </c>
      <c r="N16" s="54">
        <v>0</v>
      </c>
      <c r="O16" s="54">
        <v>0</v>
      </c>
      <c r="P16" s="54">
        <v>0</v>
      </c>
      <c r="Q16" s="55"/>
      <c r="R16" s="57">
        <v>1</v>
      </c>
      <c r="S16" s="52">
        <v>1</v>
      </c>
      <c r="T16" s="79">
        <v>1</v>
      </c>
      <c r="U16" s="807"/>
      <c r="V16" s="808"/>
      <c r="W16" s="808"/>
      <c r="X16" s="808"/>
      <c r="Y16" s="808"/>
      <c r="Z16" s="808"/>
      <c r="AA16" s="808"/>
      <c r="AB16" s="808"/>
      <c r="AC16" s="808"/>
      <c r="AD16" s="808"/>
      <c r="AE16" s="809"/>
      <c r="AF16" s="791"/>
      <c r="AG16" s="793"/>
      <c r="AH16" s="891"/>
      <c r="AI16" s="879"/>
      <c r="AJ16" s="776"/>
    </row>
    <row r="17" spans="1:36" ht="20.149999999999999" customHeight="1" x14ac:dyDescent="0.35">
      <c r="A17" s="2"/>
      <c r="B17" s="800" t="str">
        <f>(A45)</f>
        <v>S.3</v>
      </c>
      <c r="C17" s="803" t="str">
        <f>(B45)</f>
        <v>Monitoring learner achievement at class 3 level of primary school education in Kenya</v>
      </c>
      <c r="D17" s="801" t="s">
        <v>19</v>
      </c>
      <c r="E17" s="776" t="s">
        <v>43</v>
      </c>
      <c r="F17" s="24" t="s">
        <v>186</v>
      </c>
      <c r="G17" s="35"/>
      <c r="H17" s="43" t="s">
        <v>693</v>
      </c>
      <c r="I17" s="36"/>
      <c r="J17" s="37"/>
      <c r="K17" s="38"/>
      <c r="L17" s="36"/>
      <c r="M17" s="36"/>
      <c r="N17" s="36"/>
      <c r="O17" s="36"/>
      <c r="P17" s="36"/>
      <c r="Q17" s="37"/>
      <c r="R17" s="40" t="s">
        <v>694</v>
      </c>
      <c r="S17" s="88" t="s">
        <v>512</v>
      </c>
      <c r="T17" s="84" t="s">
        <v>461</v>
      </c>
      <c r="U17" s="35"/>
      <c r="V17" s="38" t="s">
        <v>695</v>
      </c>
      <c r="W17" s="38">
        <v>8</v>
      </c>
      <c r="X17" s="38"/>
      <c r="Y17" s="38"/>
      <c r="Z17" s="36"/>
      <c r="AA17" s="36"/>
      <c r="AB17" s="36" t="s">
        <v>695</v>
      </c>
      <c r="AC17" s="36" t="s">
        <v>695</v>
      </c>
      <c r="AD17" s="36"/>
      <c r="AE17" s="36"/>
      <c r="AF17" s="789"/>
      <c r="AG17" s="45"/>
      <c r="AH17" s="46"/>
      <c r="AI17" s="37"/>
      <c r="AJ17" s="776"/>
    </row>
    <row r="18" spans="1:36" ht="32.25" customHeight="1" x14ac:dyDescent="0.35">
      <c r="A18" s="2"/>
      <c r="B18" s="800"/>
      <c r="C18" s="800"/>
      <c r="D18" s="802"/>
      <c r="E18" s="776"/>
      <c r="F18" s="24" t="s">
        <v>10</v>
      </c>
      <c r="G18" s="47"/>
      <c r="H18" s="48" t="s">
        <v>18</v>
      </c>
      <c r="I18" s="33"/>
      <c r="J18" s="49"/>
      <c r="K18" s="34"/>
      <c r="L18" s="33"/>
      <c r="M18" s="33"/>
      <c r="N18" s="33"/>
      <c r="O18" s="33"/>
      <c r="P18" s="33"/>
      <c r="Q18" s="49" t="s">
        <v>63</v>
      </c>
      <c r="R18" s="50" t="s">
        <v>44</v>
      </c>
      <c r="S18" s="42" t="s">
        <v>22</v>
      </c>
      <c r="T18" s="85" t="s">
        <v>27</v>
      </c>
      <c r="U18" s="47"/>
      <c r="V18" s="34" t="s">
        <v>63</v>
      </c>
      <c r="W18" s="34" t="s">
        <v>63</v>
      </c>
      <c r="X18" s="34"/>
      <c r="Y18" s="34"/>
      <c r="Z18" s="33"/>
      <c r="AA18" s="33"/>
      <c r="AB18" s="33" t="s">
        <v>63</v>
      </c>
      <c r="AC18" s="48" t="s">
        <v>63</v>
      </c>
      <c r="AD18" s="48"/>
      <c r="AE18" s="33"/>
      <c r="AF18" s="790"/>
      <c r="AG18" s="792" t="s">
        <v>43</v>
      </c>
      <c r="AH18" s="890"/>
      <c r="AI18" s="878"/>
      <c r="AJ18" s="776" t="s">
        <v>43</v>
      </c>
    </row>
    <row r="19" spans="1:36" ht="68.25" customHeight="1" x14ac:dyDescent="0.35">
      <c r="A19" s="2"/>
      <c r="B19" s="800"/>
      <c r="C19" s="800"/>
      <c r="D19" s="802"/>
      <c r="E19" s="776"/>
      <c r="F19" s="24" t="s">
        <v>192</v>
      </c>
      <c r="G19" s="47"/>
      <c r="H19" s="48" t="s">
        <v>40</v>
      </c>
      <c r="I19" s="33"/>
      <c r="J19" s="49"/>
      <c r="K19" s="34"/>
      <c r="L19" s="33"/>
      <c r="M19" s="33"/>
      <c r="N19" s="33"/>
      <c r="O19" s="33"/>
      <c r="P19" s="33"/>
      <c r="Q19" s="49"/>
      <c r="R19" s="50"/>
      <c r="S19" s="47">
        <v>2020</v>
      </c>
      <c r="T19" s="85" t="s">
        <v>696</v>
      </c>
      <c r="U19" s="47"/>
      <c r="V19" s="34"/>
      <c r="W19" s="34"/>
      <c r="X19" s="34"/>
      <c r="Y19" s="34"/>
      <c r="Z19" s="33"/>
      <c r="AA19" s="33"/>
      <c r="AB19" s="33"/>
      <c r="AC19" s="48"/>
      <c r="AD19" s="48"/>
      <c r="AE19" s="33"/>
      <c r="AF19" s="790"/>
      <c r="AG19" s="792"/>
      <c r="AH19" s="890"/>
      <c r="AI19" s="878"/>
      <c r="AJ19" s="776"/>
    </row>
    <row r="20" spans="1:36" ht="36" customHeight="1" x14ac:dyDescent="0.35">
      <c r="A20" s="2"/>
      <c r="B20" s="800"/>
      <c r="C20" s="800"/>
      <c r="D20" s="802"/>
      <c r="E20" s="776"/>
      <c r="F20" s="24" t="s">
        <v>194</v>
      </c>
      <c r="G20" s="47"/>
      <c r="H20" s="48"/>
      <c r="I20" s="33"/>
      <c r="J20" s="49"/>
      <c r="K20" s="34"/>
      <c r="L20" s="33"/>
      <c r="M20" s="33"/>
      <c r="N20" s="33"/>
      <c r="O20" s="33"/>
      <c r="P20" s="33"/>
      <c r="Q20" s="49"/>
      <c r="R20" s="51" t="s">
        <v>697</v>
      </c>
      <c r="S20" s="42"/>
      <c r="T20" s="85"/>
      <c r="U20" s="47"/>
      <c r="V20" s="34"/>
      <c r="W20" s="34"/>
      <c r="X20" s="34"/>
      <c r="Y20" s="34"/>
      <c r="Z20" s="33"/>
      <c r="AA20" s="33"/>
      <c r="AB20" s="33"/>
      <c r="AC20" s="48"/>
      <c r="AD20" s="48"/>
      <c r="AE20" s="33"/>
      <c r="AF20" s="790"/>
      <c r="AG20" s="792"/>
      <c r="AH20" s="890"/>
      <c r="AI20" s="878"/>
      <c r="AJ20" s="776"/>
    </row>
    <row r="21" spans="1:36" ht="54" customHeight="1" x14ac:dyDescent="0.35">
      <c r="A21" s="2"/>
      <c r="B21" s="800"/>
      <c r="C21" s="800"/>
      <c r="D21" s="802"/>
      <c r="E21" s="776"/>
      <c r="F21" s="24" t="s">
        <v>196</v>
      </c>
      <c r="G21" s="47"/>
      <c r="H21" s="48"/>
      <c r="I21" s="33"/>
      <c r="J21" s="49"/>
      <c r="K21" s="34"/>
      <c r="L21" s="33"/>
      <c r="M21" s="33"/>
      <c r="N21" s="33"/>
      <c r="O21" s="33"/>
      <c r="P21" s="33"/>
      <c r="Q21" s="49"/>
      <c r="R21" s="51" t="s">
        <v>698</v>
      </c>
      <c r="S21" s="47"/>
      <c r="T21" s="87"/>
      <c r="U21" s="47"/>
      <c r="V21" s="34"/>
      <c r="W21" s="34"/>
      <c r="X21" s="34"/>
      <c r="Y21" s="34"/>
      <c r="Z21" s="33"/>
      <c r="AA21" s="33"/>
      <c r="AB21" s="33"/>
      <c r="AC21" s="33"/>
      <c r="AD21" s="33"/>
      <c r="AE21" s="33"/>
      <c r="AF21" s="790"/>
      <c r="AG21" s="792"/>
      <c r="AH21" s="890"/>
      <c r="AI21" s="878"/>
      <c r="AJ21" s="776"/>
    </row>
    <row r="22" spans="1:36" ht="20.149999999999999" customHeight="1" x14ac:dyDescent="0.35">
      <c r="A22" s="2"/>
      <c r="B22" s="800"/>
      <c r="C22" s="800"/>
      <c r="D22" s="803"/>
      <c r="E22" s="776"/>
      <c r="F22" s="24" t="s">
        <v>6</v>
      </c>
      <c r="G22" s="52">
        <v>0</v>
      </c>
      <c r="H22" s="53">
        <v>1</v>
      </c>
      <c r="I22" s="54">
        <v>0</v>
      </c>
      <c r="J22" s="55">
        <v>0</v>
      </c>
      <c r="K22" s="56">
        <v>0</v>
      </c>
      <c r="L22" s="54">
        <v>0</v>
      </c>
      <c r="M22" s="54">
        <v>0</v>
      </c>
      <c r="N22" s="54">
        <v>0</v>
      </c>
      <c r="O22" s="54">
        <v>0</v>
      </c>
      <c r="P22" s="54">
        <v>0</v>
      </c>
      <c r="Q22" s="55">
        <v>0</v>
      </c>
      <c r="R22" s="57">
        <v>1</v>
      </c>
      <c r="S22" s="52">
        <v>1</v>
      </c>
      <c r="T22" s="79">
        <v>1</v>
      </c>
      <c r="U22" s="807"/>
      <c r="V22" s="808"/>
      <c r="W22" s="808"/>
      <c r="X22" s="808"/>
      <c r="Y22" s="808"/>
      <c r="Z22" s="808"/>
      <c r="AA22" s="808"/>
      <c r="AB22" s="808"/>
      <c r="AC22" s="808"/>
      <c r="AD22" s="808"/>
      <c r="AE22" s="809"/>
      <c r="AF22" s="791"/>
      <c r="AG22" s="793"/>
      <c r="AH22" s="891"/>
      <c r="AI22" s="879"/>
      <c r="AJ22" s="776"/>
    </row>
    <row r="23" spans="1:36" ht="20.149999999999999" customHeight="1" x14ac:dyDescent="0.35">
      <c r="A23" s="2"/>
      <c r="B23" s="800" t="str">
        <f>(A46)</f>
        <v>S.4</v>
      </c>
      <c r="C23" s="800" t="str">
        <f>(B46)</f>
        <v>Monitoring learner achievement at form 2 level of secondary education in Kenya: a baseline report</v>
      </c>
      <c r="D23" s="801" t="s">
        <v>19</v>
      </c>
      <c r="E23" s="799" t="s">
        <v>43</v>
      </c>
      <c r="F23" s="24" t="s">
        <v>186</v>
      </c>
      <c r="G23" s="35"/>
      <c r="H23" s="43"/>
      <c r="I23" s="36" t="s">
        <v>699</v>
      </c>
      <c r="J23" s="37"/>
      <c r="K23" s="38"/>
      <c r="L23" s="36"/>
      <c r="M23" s="36"/>
      <c r="N23" s="36"/>
      <c r="O23" s="36"/>
      <c r="P23" s="36"/>
      <c r="Q23" s="37"/>
      <c r="R23" s="40" t="s">
        <v>700</v>
      </c>
      <c r="S23" s="88" t="s">
        <v>512</v>
      </c>
      <c r="T23" s="84" t="s">
        <v>461</v>
      </c>
      <c r="U23" s="77" t="s">
        <v>701</v>
      </c>
      <c r="V23" s="77" t="s">
        <v>701</v>
      </c>
      <c r="W23" s="69"/>
      <c r="X23" s="77" t="s">
        <v>701</v>
      </c>
      <c r="Y23" s="69"/>
      <c r="Z23" s="67"/>
      <c r="AA23" s="67"/>
      <c r="AB23" s="67" t="s">
        <v>701</v>
      </c>
      <c r="AC23" s="67" t="s">
        <v>701</v>
      </c>
      <c r="AD23" s="36"/>
      <c r="AE23" s="36"/>
      <c r="AF23" s="789"/>
      <c r="AG23" s="45">
        <v>213</v>
      </c>
      <c r="AH23" s="36">
        <v>213</v>
      </c>
      <c r="AI23" s="37"/>
      <c r="AJ23" s="776"/>
    </row>
    <row r="24" spans="1:36" ht="38.25" customHeight="1" x14ac:dyDescent="0.35">
      <c r="A24" s="2"/>
      <c r="B24" s="800"/>
      <c r="C24" s="800"/>
      <c r="D24" s="802"/>
      <c r="E24" s="776"/>
      <c r="F24" s="24" t="s">
        <v>10</v>
      </c>
      <c r="G24" s="47"/>
      <c r="H24" s="48"/>
      <c r="I24" s="48" t="s">
        <v>18</v>
      </c>
      <c r="J24" s="49"/>
      <c r="K24" s="34"/>
      <c r="L24" s="33"/>
      <c r="M24" s="33"/>
      <c r="N24" s="33"/>
      <c r="O24" s="33"/>
      <c r="P24" s="33"/>
      <c r="Q24" s="49" t="s">
        <v>63</v>
      </c>
      <c r="R24" s="50" t="s">
        <v>32</v>
      </c>
      <c r="S24" s="42" t="s">
        <v>22</v>
      </c>
      <c r="T24" s="85" t="s">
        <v>27</v>
      </c>
      <c r="U24" s="42" t="s">
        <v>63</v>
      </c>
      <c r="V24" s="61" t="s">
        <v>63</v>
      </c>
      <c r="W24" s="61"/>
      <c r="X24" s="61" t="s">
        <v>63</v>
      </c>
      <c r="Y24" s="61"/>
      <c r="Z24" s="33"/>
      <c r="AA24" s="33"/>
      <c r="AB24" s="33" t="s">
        <v>63</v>
      </c>
      <c r="AC24" s="48" t="s">
        <v>63</v>
      </c>
      <c r="AD24" s="48"/>
      <c r="AE24" s="33"/>
      <c r="AF24" s="790"/>
      <c r="AG24" s="792" t="s">
        <v>43</v>
      </c>
      <c r="AH24" s="794" t="s">
        <v>68</v>
      </c>
      <c r="AI24" s="878"/>
      <c r="AJ24" s="776" t="s">
        <v>43</v>
      </c>
    </row>
    <row r="25" spans="1:36" ht="58" x14ac:dyDescent="0.35">
      <c r="A25" s="2"/>
      <c r="B25" s="800"/>
      <c r="C25" s="800"/>
      <c r="D25" s="802"/>
      <c r="E25" s="776"/>
      <c r="F25" s="24" t="s">
        <v>192</v>
      </c>
      <c r="G25" s="47"/>
      <c r="H25" s="48"/>
      <c r="I25" s="48" t="s">
        <v>28</v>
      </c>
      <c r="J25" s="49"/>
      <c r="K25" s="34"/>
      <c r="L25" s="33"/>
      <c r="M25" s="33"/>
      <c r="N25" s="33"/>
      <c r="O25" s="33"/>
      <c r="P25" s="33"/>
      <c r="Q25" s="49"/>
      <c r="R25" s="50" t="s">
        <v>53</v>
      </c>
      <c r="S25" s="47">
        <v>2020</v>
      </c>
      <c r="T25" s="85" t="s">
        <v>696</v>
      </c>
      <c r="U25" s="47"/>
      <c r="V25" s="61" t="s">
        <v>702</v>
      </c>
      <c r="W25" s="34"/>
      <c r="X25" s="34"/>
      <c r="Y25" s="34"/>
      <c r="Z25" s="33"/>
      <c r="AA25" s="48"/>
      <c r="AB25" s="33"/>
      <c r="AC25" s="33"/>
      <c r="AD25" s="33"/>
      <c r="AE25" s="33"/>
      <c r="AF25" s="790"/>
      <c r="AG25" s="792"/>
      <c r="AH25" s="794"/>
      <c r="AI25" s="878"/>
      <c r="AJ25" s="776"/>
    </row>
    <row r="26" spans="1:36" ht="38.25" customHeight="1" x14ac:dyDescent="0.35">
      <c r="A26" s="2"/>
      <c r="B26" s="800"/>
      <c r="C26" s="800"/>
      <c r="D26" s="802"/>
      <c r="E26" s="776"/>
      <c r="F26" s="24" t="s">
        <v>194</v>
      </c>
      <c r="G26" s="47"/>
      <c r="H26" s="48"/>
      <c r="I26" s="33"/>
      <c r="J26" s="49"/>
      <c r="K26" s="34"/>
      <c r="L26" s="33"/>
      <c r="M26" s="33"/>
      <c r="N26" s="33"/>
      <c r="O26" s="33"/>
      <c r="P26" s="33"/>
      <c r="Q26" s="49"/>
      <c r="R26" s="51" t="s">
        <v>703</v>
      </c>
      <c r="S26" s="42"/>
      <c r="T26" s="85"/>
      <c r="U26" s="47"/>
      <c r="V26" s="34"/>
      <c r="W26" s="34"/>
      <c r="X26" s="34"/>
      <c r="Y26" s="34"/>
      <c r="Z26" s="33"/>
      <c r="AA26" s="33"/>
      <c r="AB26" s="33"/>
      <c r="AC26" s="33"/>
      <c r="AD26" s="33"/>
      <c r="AE26" s="33"/>
      <c r="AF26" s="790"/>
      <c r="AG26" s="792"/>
      <c r="AH26" s="794"/>
      <c r="AI26" s="878"/>
      <c r="AJ26" s="776"/>
    </row>
    <row r="27" spans="1:36" ht="69.75" customHeight="1" x14ac:dyDescent="0.35">
      <c r="A27" s="2"/>
      <c r="B27" s="800"/>
      <c r="C27" s="800"/>
      <c r="D27" s="802"/>
      <c r="E27" s="776"/>
      <c r="F27" s="24" t="s">
        <v>196</v>
      </c>
      <c r="G27" s="47"/>
      <c r="H27" s="48"/>
      <c r="I27" s="33"/>
      <c r="J27" s="49"/>
      <c r="K27" s="34"/>
      <c r="L27" s="33"/>
      <c r="M27" s="33"/>
      <c r="N27" s="33"/>
      <c r="O27" s="33"/>
      <c r="P27" s="33"/>
      <c r="Q27" s="49"/>
      <c r="R27" s="51" t="s">
        <v>704</v>
      </c>
      <c r="S27" s="47"/>
      <c r="T27" s="87"/>
      <c r="U27" s="47"/>
      <c r="V27" s="34"/>
      <c r="W27" s="34"/>
      <c r="X27" s="34"/>
      <c r="Y27" s="34"/>
      <c r="Z27" s="33"/>
      <c r="AA27" s="33"/>
      <c r="AB27" s="33"/>
      <c r="AC27" s="33"/>
      <c r="AD27" s="33"/>
      <c r="AE27" s="33"/>
      <c r="AF27" s="790"/>
      <c r="AG27" s="792"/>
      <c r="AH27" s="794"/>
      <c r="AI27" s="878"/>
      <c r="AJ27" s="776"/>
    </row>
    <row r="28" spans="1:36" ht="20.149999999999999" customHeight="1" x14ac:dyDescent="0.35">
      <c r="A28" s="2"/>
      <c r="B28" s="800"/>
      <c r="C28" s="800"/>
      <c r="D28" s="803"/>
      <c r="E28" s="776"/>
      <c r="F28" s="24" t="s">
        <v>6</v>
      </c>
      <c r="G28" s="52">
        <v>0</v>
      </c>
      <c r="H28" s="53">
        <v>0</v>
      </c>
      <c r="I28" s="54">
        <v>1</v>
      </c>
      <c r="J28" s="55">
        <v>0</v>
      </c>
      <c r="K28" s="56">
        <v>0</v>
      </c>
      <c r="L28" s="54">
        <v>0</v>
      </c>
      <c r="M28" s="54">
        <v>0</v>
      </c>
      <c r="N28" s="54">
        <v>0</v>
      </c>
      <c r="O28" s="54">
        <v>0</v>
      </c>
      <c r="P28" s="54">
        <v>0</v>
      </c>
      <c r="Q28" s="55">
        <v>0</v>
      </c>
      <c r="R28" s="57">
        <v>1</v>
      </c>
      <c r="S28" s="52">
        <v>1</v>
      </c>
      <c r="T28" s="79">
        <v>1</v>
      </c>
      <c r="U28" s="807"/>
      <c r="V28" s="808"/>
      <c r="W28" s="808"/>
      <c r="X28" s="808"/>
      <c r="Y28" s="808"/>
      <c r="Z28" s="808"/>
      <c r="AA28" s="808"/>
      <c r="AB28" s="808"/>
      <c r="AC28" s="808"/>
      <c r="AD28" s="808"/>
      <c r="AE28" s="809"/>
      <c r="AF28" s="791"/>
      <c r="AG28" s="793"/>
      <c r="AH28" s="795"/>
      <c r="AI28" s="879"/>
      <c r="AJ28" s="776"/>
    </row>
    <row r="29" spans="1:36" ht="20.149999999999999" customHeight="1" x14ac:dyDescent="0.35">
      <c r="A29" s="2"/>
      <c r="B29" s="800" t="str">
        <f>(A47)</f>
        <v>S.5</v>
      </c>
      <c r="C29" s="800" t="str">
        <f>(B47)</f>
        <v>Monitoring learner achievement at grade 2 level of primary school education in Kenya: Early Grade Mathematics Assessment (EGMA). Endline study</v>
      </c>
      <c r="D29" s="801" t="s">
        <v>19</v>
      </c>
      <c r="E29" s="776" t="s">
        <v>43</v>
      </c>
      <c r="F29" s="24" t="s">
        <v>186</v>
      </c>
      <c r="G29" s="35"/>
      <c r="H29" s="43" t="s">
        <v>693</v>
      </c>
      <c r="I29" s="36"/>
      <c r="J29" s="37"/>
      <c r="K29" s="38"/>
      <c r="L29" s="36"/>
      <c r="M29" s="36" t="s">
        <v>705</v>
      </c>
      <c r="N29" s="36" t="s">
        <v>705</v>
      </c>
      <c r="O29" s="36" t="s">
        <v>706</v>
      </c>
      <c r="P29" s="36" t="s">
        <v>705</v>
      </c>
      <c r="Q29" s="37"/>
      <c r="R29" s="40" t="s">
        <v>693</v>
      </c>
      <c r="S29" s="88" t="s">
        <v>707</v>
      </c>
      <c r="T29" s="84" t="s">
        <v>461</v>
      </c>
      <c r="U29" s="77"/>
      <c r="V29" s="38" t="s">
        <v>695</v>
      </c>
      <c r="W29" s="69"/>
      <c r="X29" s="69" t="s">
        <v>693</v>
      </c>
      <c r="Y29" s="69" t="s">
        <v>695</v>
      </c>
      <c r="Z29" s="67"/>
      <c r="AA29" s="67"/>
      <c r="AB29" s="67" t="s">
        <v>695</v>
      </c>
      <c r="AC29" s="67" t="s">
        <v>695</v>
      </c>
      <c r="AD29" s="36"/>
      <c r="AE29" s="36"/>
      <c r="AF29" s="789"/>
      <c r="AG29" s="45"/>
      <c r="AH29" s="46"/>
      <c r="AI29" s="37"/>
      <c r="AJ29" s="776"/>
    </row>
    <row r="30" spans="1:36" ht="38.25" customHeight="1" x14ac:dyDescent="0.35">
      <c r="A30" s="2"/>
      <c r="B30" s="800"/>
      <c r="C30" s="800"/>
      <c r="D30" s="802"/>
      <c r="E30" s="776"/>
      <c r="F30" s="24" t="s">
        <v>10</v>
      </c>
      <c r="G30" s="47"/>
      <c r="H30" s="48" t="s">
        <v>18</v>
      </c>
      <c r="I30" s="33"/>
      <c r="J30" s="49"/>
      <c r="K30" s="34"/>
      <c r="L30" s="33"/>
      <c r="M30" s="33" t="s">
        <v>19</v>
      </c>
      <c r="N30" s="33" t="s">
        <v>19</v>
      </c>
      <c r="O30" s="33" t="s">
        <v>19</v>
      </c>
      <c r="P30" s="33" t="s">
        <v>19</v>
      </c>
      <c r="Q30" s="49"/>
      <c r="R30" s="50" t="s">
        <v>44</v>
      </c>
      <c r="S30" s="42" t="s">
        <v>22</v>
      </c>
      <c r="T30" s="85" t="s">
        <v>27</v>
      </c>
      <c r="U30" s="42"/>
      <c r="V30" s="61" t="s">
        <v>63</v>
      </c>
      <c r="W30" s="61"/>
      <c r="X30" s="61" t="s">
        <v>63</v>
      </c>
      <c r="Y30" s="61" t="s">
        <v>63</v>
      </c>
      <c r="Z30" s="33"/>
      <c r="AA30" s="48"/>
      <c r="AB30" s="33" t="s">
        <v>63</v>
      </c>
      <c r="AC30" s="48" t="s">
        <v>63</v>
      </c>
      <c r="AD30" s="48"/>
      <c r="AE30" s="33"/>
      <c r="AF30" s="790"/>
      <c r="AG30" s="792" t="s">
        <v>43</v>
      </c>
      <c r="AH30" s="794" t="s">
        <v>65</v>
      </c>
      <c r="AI30" s="878" t="s">
        <v>65</v>
      </c>
      <c r="AJ30" s="776" t="s">
        <v>43</v>
      </c>
    </row>
    <row r="31" spans="1:36" ht="58" x14ac:dyDescent="0.35">
      <c r="A31" s="2"/>
      <c r="B31" s="800"/>
      <c r="C31" s="800"/>
      <c r="D31" s="802"/>
      <c r="E31" s="776"/>
      <c r="F31" s="24" t="s">
        <v>192</v>
      </c>
      <c r="G31" s="47"/>
      <c r="H31" s="48" t="s">
        <v>28</v>
      </c>
      <c r="I31" s="33"/>
      <c r="J31" s="49"/>
      <c r="K31" s="34"/>
      <c r="L31" s="33"/>
      <c r="M31" s="33"/>
      <c r="N31" s="33"/>
      <c r="O31" s="33"/>
      <c r="P31" s="33"/>
      <c r="Q31" s="49"/>
      <c r="R31" s="50"/>
      <c r="S31" s="47">
        <v>2020</v>
      </c>
      <c r="T31" s="85" t="s">
        <v>696</v>
      </c>
      <c r="U31" s="42"/>
      <c r="V31" s="61"/>
      <c r="W31" s="61"/>
      <c r="X31" s="61"/>
      <c r="Y31" s="61" t="s">
        <v>708</v>
      </c>
      <c r="Z31" s="33"/>
      <c r="AA31" s="33"/>
      <c r="AB31" s="33"/>
      <c r="AC31" s="33"/>
      <c r="AD31" s="33"/>
      <c r="AE31" s="33"/>
      <c r="AF31" s="790"/>
      <c r="AG31" s="792"/>
      <c r="AH31" s="794"/>
      <c r="AI31" s="878"/>
      <c r="AJ31" s="776"/>
    </row>
    <row r="32" spans="1:36" ht="96" customHeight="1" x14ac:dyDescent="0.35">
      <c r="A32" s="2"/>
      <c r="B32" s="800"/>
      <c r="C32" s="800"/>
      <c r="D32" s="802"/>
      <c r="E32" s="776"/>
      <c r="F32" s="24" t="s">
        <v>194</v>
      </c>
      <c r="G32" s="47"/>
      <c r="H32" s="48"/>
      <c r="I32" s="33"/>
      <c r="J32" s="49"/>
      <c r="K32" s="34"/>
      <c r="L32" s="33"/>
      <c r="M32" s="48" t="s">
        <v>709</v>
      </c>
      <c r="N32" s="48" t="s">
        <v>710</v>
      </c>
      <c r="O32" s="48" t="s">
        <v>711</v>
      </c>
      <c r="P32" s="48" t="s">
        <v>712</v>
      </c>
      <c r="Q32" s="49"/>
      <c r="R32" s="51" t="s">
        <v>697</v>
      </c>
      <c r="S32" s="42"/>
      <c r="T32" s="85"/>
      <c r="U32" s="47"/>
      <c r="V32" s="34"/>
      <c r="W32" s="34"/>
      <c r="X32" s="34"/>
      <c r="Y32" s="34"/>
      <c r="Z32" s="33"/>
      <c r="AA32" s="33"/>
      <c r="AB32" s="33"/>
      <c r="AC32" s="33"/>
      <c r="AD32" s="33"/>
      <c r="AE32" s="33"/>
      <c r="AF32" s="790"/>
      <c r="AG32" s="792"/>
      <c r="AH32" s="794"/>
      <c r="AI32" s="878"/>
      <c r="AJ32" s="776"/>
    </row>
    <row r="33" spans="1:36" ht="20.149999999999999" customHeight="1" x14ac:dyDescent="0.35">
      <c r="A33" s="2"/>
      <c r="B33" s="800"/>
      <c r="C33" s="800"/>
      <c r="D33" s="802"/>
      <c r="E33" s="776"/>
      <c r="F33" s="24" t="s">
        <v>196</v>
      </c>
      <c r="G33" s="47"/>
      <c r="H33" s="48"/>
      <c r="I33" s="33"/>
      <c r="J33" s="49"/>
      <c r="K33" s="34"/>
      <c r="L33" s="33"/>
      <c r="M33" s="33"/>
      <c r="N33" s="33"/>
      <c r="O33" s="33"/>
      <c r="P33" s="33"/>
      <c r="Q33" s="49"/>
      <c r="R33" s="50"/>
      <c r="S33" s="47"/>
      <c r="T33" s="87"/>
      <c r="U33" s="47"/>
      <c r="V33" s="34"/>
      <c r="W33" s="34"/>
      <c r="X33" s="34"/>
      <c r="Y33" s="34"/>
      <c r="Z33" s="33"/>
      <c r="AA33" s="33"/>
      <c r="AB33" s="33"/>
      <c r="AC33" s="33"/>
      <c r="AD33" s="33"/>
      <c r="AE33" s="33"/>
      <c r="AF33" s="790"/>
      <c r="AG33" s="792"/>
      <c r="AH33" s="794"/>
      <c r="AI33" s="878"/>
      <c r="AJ33" s="776"/>
    </row>
    <row r="34" spans="1:36" ht="20.149999999999999" customHeight="1" x14ac:dyDescent="0.35">
      <c r="A34" s="2"/>
      <c r="B34" s="800"/>
      <c r="C34" s="800"/>
      <c r="D34" s="803"/>
      <c r="E34" s="776"/>
      <c r="F34" s="24" t="s">
        <v>6</v>
      </c>
      <c r="G34" s="52">
        <v>0</v>
      </c>
      <c r="H34" s="53">
        <v>1</v>
      </c>
      <c r="I34" s="54">
        <v>0</v>
      </c>
      <c r="J34" s="55">
        <v>0</v>
      </c>
      <c r="K34" s="56">
        <v>0</v>
      </c>
      <c r="L34" s="54">
        <v>0</v>
      </c>
      <c r="M34" s="54">
        <v>1</v>
      </c>
      <c r="N34" s="54">
        <v>1</v>
      </c>
      <c r="O34" s="54">
        <v>1</v>
      </c>
      <c r="P34" s="54">
        <v>1</v>
      </c>
      <c r="Q34" s="55">
        <v>0</v>
      </c>
      <c r="R34" s="57">
        <v>1</v>
      </c>
      <c r="S34" s="52">
        <v>1</v>
      </c>
      <c r="T34" s="79">
        <v>1</v>
      </c>
      <c r="U34" s="807"/>
      <c r="V34" s="808"/>
      <c r="W34" s="808"/>
      <c r="X34" s="808"/>
      <c r="Y34" s="808"/>
      <c r="Z34" s="808"/>
      <c r="AA34" s="808"/>
      <c r="AB34" s="808"/>
      <c r="AC34" s="808"/>
      <c r="AD34" s="808"/>
      <c r="AE34" s="809"/>
      <c r="AF34" s="791"/>
      <c r="AG34" s="793"/>
      <c r="AH34" s="795"/>
      <c r="AI34" s="879"/>
      <c r="AJ34" s="776"/>
    </row>
    <row r="35" spans="1:36" ht="20.149999999999999" customHeight="1" x14ac:dyDescent="0.35">
      <c r="A35" s="2"/>
      <c r="B35" s="2"/>
      <c r="C35" s="775" t="s">
        <v>202</v>
      </c>
      <c r="D35" s="775"/>
      <c r="E35" s="775"/>
      <c r="F35" s="775"/>
      <c r="G35" s="1017">
        <v>1</v>
      </c>
      <c r="H35" s="1018"/>
      <c r="I35" s="1018"/>
      <c r="J35" s="1018"/>
      <c r="K35" s="1017">
        <v>1</v>
      </c>
      <c r="L35" s="1018"/>
      <c r="M35" s="1018"/>
      <c r="N35" s="1018"/>
      <c r="O35" s="1018"/>
      <c r="P35" s="1018"/>
      <c r="Q35" s="1019"/>
      <c r="R35" s="390">
        <v>1</v>
      </c>
      <c r="S35" s="1017">
        <v>1</v>
      </c>
      <c r="T35" s="1019"/>
      <c r="U35" s="2"/>
      <c r="V35" s="2"/>
      <c r="W35" s="2"/>
      <c r="X35" s="2"/>
      <c r="Y35" s="2"/>
      <c r="Z35" s="2"/>
      <c r="AA35" s="2"/>
      <c r="AB35" s="2"/>
      <c r="AC35" s="2"/>
      <c r="AD35" s="2"/>
      <c r="AE35" s="2"/>
      <c r="AF35" s="2"/>
      <c r="AG35" s="2"/>
      <c r="AH35" s="39"/>
      <c r="AI35" s="2"/>
      <c r="AJ35" s="776"/>
    </row>
    <row r="36" spans="1:36" ht="56.5" customHeight="1" x14ac:dyDescent="0.35">
      <c r="A36" s="2"/>
      <c r="B36" s="2"/>
      <c r="C36" s="778" t="s">
        <v>203</v>
      </c>
      <c r="D36" s="779"/>
      <c r="E36" s="779"/>
      <c r="F36" s="780"/>
      <c r="G36" s="818" t="s">
        <v>713</v>
      </c>
      <c r="H36" s="870"/>
      <c r="I36" s="870"/>
      <c r="J36" s="871"/>
      <c r="K36" s="868" t="s">
        <v>713</v>
      </c>
      <c r="L36" s="869"/>
      <c r="M36" s="869"/>
      <c r="N36" s="869"/>
      <c r="O36" s="869"/>
      <c r="P36" s="869"/>
      <c r="Q36" s="869"/>
      <c r="R36" s="136" t="s">
        <v>713</v>
      </c>
      <c r="S36" s="785" t="s">
        <v>713</v>
      </c>
      <c r="T36" s="787"/>
      <c r="AG36" s="2"/>
      <c r="AH36" s="39"/>
      <c r="AI36" s="2"/>
      <c r="AJ36" s="2"/>
    </row>
    <row r="37" spans="1:36" ht="20.149999999999999" customHeight="1" x14ac:dyDescent="0.35">
      <c r="A37" s="2"/>
      <c r="B37" s="2"/>
      <c r="C37" s="1023" t="s">
        <v>714</v>
      </c>
      <c r="D37" s="1024"/>
      <c r="E37" s="1025"/>
      <c r="F37" s="387">
        <v>2</v>
      </c>
      <c r="T37" s="155"/>
      <c r="AG37" s="2"/>
      <c r="AH37" s="39"/>
      <c r="AI37" s="2"/>
      <c r="AJ37" s="2"/>
    </row>
    <row r="38" spans="1:36" ht="62.25" customHeight="1" x14ac:dyDescent="0.35">
      <c r="A38" s="2"/>
      <c r="B38" s="2"/>
      <c r="C38" s="818" t="s">
        <v>715</v>
      </c>
      <c r="D38" s="870"/>
      <c r="E38" s="870"/>
      <c r="F38" s="871"/>
      <c r="G38" s="78"/>
      <c r="H38" s="78"/>
      <c r="I38" s="78"/>
      <c r="J38" s="78"/>
      <c r="K38" s="78"/>
      <c r="L38" s="78"/>
      <c r="M38" s="78"/>
      <c r="N38" s="78"/>
      <c r="O38" s="78"/>
      <c r="P38" s="78"/>
      <c r="Q38" s="78"/>
      <c r="R38" s="78"/>
      <c r="S38" s="78"/>
      <c r="T38" s="78"/>
      <c r="AG38" s="2"/>
      <c r="AH38" s="39"/>
      <c r="AI38" s="2"/>
      <c r="AJ38" s="2"/>
    </row>
    <row r="41" spans="1:36" ht="20.149999999999999" customHeight="1" x14ac:dyDescent="0.35">
      <c r="A41" s="861" t="s">
        <v>207</v>
      </c>
      <c r="B41" s="861"/>
      <c r="C41" s="861"/>
      <c r="D41" s="861"/>
      <c r="E41" s="861"/>
      <c r="F41" s="538"/>
    </row>
    <row r="42" spans="1:36" ht="20.149999999999999" customHeight="1" x14ac:dyDescent="0.35">
      <c r="A42" s="385" t="s">
        <v>208</v>
      </c>
      <c r="B42" s="385" t="s">
        <v>209</v>
      </c>
      <c r="C42" s="385" t="s">
        <v>210</v>
      </c>
      <c r="D42" s="385" t="s">
        <v>59</v>
      </c>
      <c r="E42" s="385" t="s">
        <v>211</v>
      </c>
    </row>
    <row r="43" spans="1:36" ht="118.5" customHeight="1" x14ac:dyDescent="0.35">
      <c r="A43" s="19" t="s">
        <v>212</v>
      </c>
      <c r="B43" s="1" t="s">
        <v>716</v>
      </c>
      <c r="C43" s="4" t="s">
        <v>717</v>
      </c>
      <c r="D43" s="24">
        <v>2019</v>
      </c>
      <c r="E43" s="462" t="s">
        <v>211</v>
      </c>
    </row>
    <row r="44" spans="1:36" ht="91.5" customHeight="1" x14ac:dyDescent="0.35">
      <c r="A44" s="19" t="s">
        <v>215</v>
      </c>
      <c r="B44" s="1" t="s">
        <v>716</v>
      </c>
      <c r="C44" s="4" t="s">
        <v>717</v>
      </c>
      <c r="D44" s="24">
        <v>2022</v>
      </c>
      <c r="E44" s="462" t="s">
        <v>211</v>
      </c>
    </row>
    <row r="45" spans="1:36" ht="85.5" customHeight="1" x14ac:dyDescent="0.35">
      <c r="A45" s="19" t="s">
        <v>280</v>
      </c>
      <c r="B45" s="1" t="s">
        <v>718</v>
      </c>
      <c r="C45" s="1" t="s">
        <v>696</v>
      </c>
      <c r="D45" s="24">
        <v>2020</v>
      </c>
      <c r="E45" s="462" t="s">
        <v>211</v>
      </c>
    </row>
    <row r="46" spans="1:36" ht="89.25" customHeight="1" x14ac:dyDescent="0.35">
      <c r="A46" s="19" t="s">
        <v>283</v>
      </c>
      <c r="B46" s="1" t="s">
        <v>719</v>
      </c>
      <c r="C46" s="1" t="s">
        <v>696</v>
      </c>
      <c r="D46" s="24">
        <v>2020</v>
      </c>
      <c r="E46" s="462" t="s">
        <v>211</v>
      </c>
    </row>
    <row r="47" spans="1:36" ht="135" customHeight="1" x14ac:dyDescent="0.35">
      <c r="A47" s="19" t="s">
        <v>284</v>
      </c>
      <c r="B47" s="1" t="s">
        <v>720</v>
      </c>
      <c r="C47" s="1" t="s">
        <v>696</v>
      </c>
      <c r="D47" s="24">
        <v>2020</v>
      </c>
      <c r="E47" s="462" t="s">
        <v>211</v>
      </c>
    </row>
    <row r="48" spans="1:36" x14ac:dyDescent="0.35">
      <c r="A48" s="2"/>
      <c r="B48" s="2"/>
      <c r="C48" s="2"/>
      <c r="D48" s="2"/>
      <c r="E48" s="2"/>
      <c r="F48" s="2"/>
    </row>
    <row r="49" spans="1:6" x14ac:dyDescent="0.35">
      <c r="A49" s="2"/>
      <c r="B49" s="2"/>
      <c r="C49" s="2"/>
      <c r="D49" s="2"/>
      <c r="E49" s="2"/>
      <c r="F49" s="2"/>
    </row>
    <row r="50" spans="1:6" x14ac:dyDescent="0.35">
      <c r="A50" s="2"/>
      <c r="B50" s="2"/>
      <c r="C50" s="2"/>
      <c r="D50" s="2"/>
      <c r="E50" s="2"/>
      <c r="F50" s="2"/>
    </row>
    <row r="51" spans="1:6" x14ac:dyDescent="0.35">
      <c r="A51" s="2"/>
      <c r="B51" s="2"/>
      <c r="C51" s="2"/>
      <c r="D51" s="2"/>
      <c r="E51" s="2"/>
      <c r="F51" s="2"/>
    </row>
    <row r="52" spans="1:6" x14ac:dyDescent="0.35">
      <c r="A52" s="2"/>
      <c r="B52" s="2"/>
      <c r="C52" s="2"/>
      <c r="D52" s="2"/>
      <c r="E52" s="2"/>
      <c r="F52" s="2"/>
    </row>
    <row r="53" spans="1:6" x14ac:dyDescent="0.35">
      <c r="A53" s="2"/>
      <c r="B53" s="2"/>
      <c r="C53" s="2"/>
      <c r="D53" s="2"/>
      <c r="E53" s="2"/>
      <c r="F53" s="2"/>
    </row>
    <row r="54" spans="1:6" x14ac:dyDescent="0.35">
      <c r="A54" s="2"/>
      <c r="B54" s="2"/>
      <c r="C54" s="2"/>
      <c r="D54" s="2"/>
      <c r="E54" s="2"/>
      <c r="F54" s="2"/>
    </row>
    <row r="55" spans="1:6" x14ac:dyDescent="0.35">
      <c r="A55" s="2"/>
      <c r="B55" s="2"/>
      <c r="C55" s="2"/>
      <c r="D55" s="2"/>
      <c r="E55" s="2"/>
      <c r="F55" s="2"/>
    </row>
    <row r="56" spans="1:6" x14ac:dyDescent="0.35">
      <c r="A56" s="2"/>
      <c r="B56" s="2"/>
      <c r="C56" s="2"/>
      <c r="D56" s="2"/>
      <c r="E56" s="2"/>
      <c r="F56" s="2"/>
    </row>
    <row r="57" spans="1:6" x14ac:dyDescent="0.35">
      <c r="A57" s="2"/>
      <c r="B57" s="2"/>
      <c r="C57" s="2"/>
      <c r="D57" s="2"/>
      <c r="E57" s="2"/>
      <c r="F57" s="2"/>
    </row>
    <row r="58" spans="1:6" x14ac:dyDescent="0.35">
      <c r="A58" s="2"/>
      <c r="B58" s="2"/>
      <c r="C58" s="2"/>
      <c r="D58" s="2"/>
      <c r="E58" s="2"/>
      <c r="F58" s="2"/>
    </row>
    <row r="59" spans="1:6" x14ac:dyDescent="0.35">
      <c r="A59" s="2"/>
      <c r="B59" s="2"/>
      <c r="C59" s="2"/>
      <c r="D59" s="2"/>
      <c r="E59" s="2"/>
      <c r="F59" s="2"/>
    </row>
    <row r="60" spans="1:6" x14ac:dyDescent="0.35">
      <c r="A60" s="2"/>
      <c r="B60" s="2"/>
      <c r="C60" s="2"/>
      <c r="D60" s="2"/>
      <c r="E60" s="2"/>
      <c r="F60" s="2"/>
    </row>
    <row r="61" spans="1:6" x14ac:dyDescent="0.35">
      <c r="A61" s="2"/>
      <c r="B61" s="2"/>
      <c r="C61" s="2"/>
      <c r="D61" s="2"/>
      <c r="E61" s="2"/>
      <c r="F61" s="2"/>
    </row>
    <row r="62" spans="1:6" x14ac:dyDescent="0.35">
      <c r="A62" s="2"/>
      <c r="B62" s="2"/>
      <c r="C62" s="2"/>
      <c r="D62" s="2"/>
      <c r="E62" s="2"/>
      <c r="F62" s="2"/>
    </row>
    <row r="63" spans="1:6" x14ac:dyDescent="0.35">
      <c r="A63" s="2"/>
      <c r="B63" s="2"/>
      <c r="C63" s="2"/>
      <c r="D63" s="2"/>
      <c r="E63" s="2"/>
      <c r="F63" s="2"/>
    </row>
    <row r="64" spans="1:6" x14ac:dyDescent="0.35">
      <c r="A64" s="2"/>
      <c r="B64" s="2"/>
      <c r="C64" s="2"/>
      <c r="D64" s="2"/>
      <c r="E64" s="2"/>
      <c r="F64" s="2"/>
    </row>
    <row r="65" spans="1:6" x14ac:dyDescent="0.35">
      <c r="A65" s="2"/>
      <c r="B65" s="2"/>
      <c r="C65" s="2"/>
      <c r="D65" s="2"/>
      <c r="E65" s="2"/>
      <c r="F65" s="2"/>
    </row>
    <row r="66" spans="1:6" x14ac:dyDescent="0.35">
      <c r="A66" s="2"/>
      <c r="B66" s="2"/>
      <c r="C66" s="2"/>
      <c r="D66" s="2"/>
      <c r="E66" s="2"/>
      <c r="F66" s="2"/>
    </row>
    <row r="67" spans="1:6" x14ac:dyDescent="0.35">
      <c r="A67" s="2"/>
      <c r="B67" s="2"/>
      <c r="C67" s="2"/>
      <c r="D67" s="2"/>
      <c r="E67" s="2"/>
      <c r="F67" s="2"/>
    </row>
    <row r="68" spans="1:6" x14ac:dyDescent="0.35">
      <c r="A68" s="2"/>
      <c r="B68" s="2"/>
      <c r="C68" s="2"/>
      <c r="D68" s="2"/>
      <c r="E68" s="2"/>
      <c r="F68" s="2"/>
    </row>
    <row r="69" spans="1:6" x14ac:dyDescent="0.35">
      <c r="A69" s="2"/>
      <c r="B69" s="2"/>
      <c r="C69" s="2"/>
      <c r="D69" s="2"/>
      <c r="E69" s="2"/>
      <c r="F69" s="2"/>
    </row>
    <row r="70" spans="1:6" x14ac:dyDescent="0.35">
      <c r="A70" s="2"/>
      <c r="B70" s="2"/>
      <c r="C70" s="2"/>
      <c r="D70" s="2"/>
      <c r="E70" s="2"/>
      <c r="F70" s="2"/>
    </row>
    <row r="71" spans="1:6" x14ac:dyDescent="0.35">
      <c r="A71" s="2"/>
      <c r="B71" s="2"/>
      <c r="C71" s="2"/>
      <c r="D71" s="2"/>
      <c r="E71" s="2"/>
      <c r="F71" s="2"/>
    </row>
    <row r="72" spans="1:6" x14ac:dyDescent="0.35">
      <c r="A72" s="2"/>
      <c r="B72" s="2"/>
      <c r="C72" s="2"/>
      <c r="D72" s="2"/>
      <c r="E72" s="2"/>
      <c r="F72" s="2"/>
    </row>
    <row r="73" spans="1:6" x14ac:dyDescent="0.35">
      <c r="A73" s="2"/>
      <c r="B73" s="2"/>
      <c r="C73" s="2"/>
      <c r="D73" s="2"/>
      <c r="E73" s="2"/>
      <c r="F73" s="2"/>
    </row>
    <row r="74" spans="1:6" x14ac:dyDescent="0.35">
      <c r="A74" s="2"/>
      <c r="B74" s="2"/>
      <c r="C74" s="2"/>
      <c r="D74" s="2"/>
      <c r="E74" s="2"/>
      <c r="F74" s="2"/>
    </row>
    <row r="75" spans="1:6" x14ac:dyDescent="0.35">
      <c r="A75" s="2"/>
      <c r="B75" s="2"/>
      <c r="C75" s="2"/>
      <c r="D75" s="2"/>
      <c r="E75" s="2"/>
      <c r="F75" s="2"/>
    </row>
    <row r="76" spans="1:6" x14ac:dyDescent="0.35">
      <c r="A76" s="2"/>
      <c r="B76" s="2"/>
      <c r="C76" s="2"/>
      <c r="D76" s="2"/>
      <c r="E76" s="2"/>
      <c r="F76" s="2"/>
    </row>
    <row r="77" spans="1:6" x14ac:dyDescent="0.35">
      <c r="A77" s="2"/>
      <c r="B77" s="2"/>
      <c r="C77" s="2"/>
      <c r="D77" s="2"/>
      <c r="E77" s="2"/>
      <c r="F77" s="2"/>
    </row>
    <row r="78" spans="1:6" x14ac:dyDescent="0.35">
      <c r="A78" s="2"/>
      <c r="B78" s="2"/>
      <c r="C78" s="2"/>
      <c r="D78" s="2"/>
      <c r="E78" s="2"/>
      <c r="F78" s="2"/>
    </row>
    <row r="79" spans="1:6" x14ac:dyDescent="0.35">
      <c r="A79" s="2"/>
      <c r="B79" s="2"/>
      <c r="C79" s="2"/>
      <c r="D79" s="2"/>
      <c r="E79" s="2"/>
      <c r="F79" s="2"/>
    </row>
    <row r="80" spans="1:6" x14ac:dyDescent="0.35">
      <c r="A80" s="2"/>
      <c r="B80" s="2"/>
      <c r="C80" s="2"/>
      <c r="D80" s="2"/>
      <c r="E80" s="2"/>
      <c r="F80" s="2"/>
    </row>
    <row r="81" spans="1:6" x14ac:dyDescent="0.35">
      <c r="A81" s="2"/>
      <c r="B81" s="2"/>
      <c r="C81" s="2"/>
      <c r="D81" s="2"/>
      <c r="E81" s="2"/>
      <c r="F81" s="2"/>
    </row>
  </sheetData>
  <mergeCells count="87">
    <mergeCell ref="B2:B4"/>
    <mergeCell ref="C2:C4"/>
    <mergeCell ref="D2:D4"/>
    <mergeCell ref="A41:E41"/>
    <mergeCell ref="AG30:AG34"/>
    <mergeCell ref="B29:B34"/>
    <mergeCell ref="C29:C34"/>
    <mergeCell ref="E29:E34"/>
    <mergeCell ref="D29:D34"/>
    <mergeCell ref="C36:F36"/>
    <mergeCell ref="C37:E37"/>
    <mergeCell ref="C35:F35"/>
    <mergeCell ref="C38:F38"/>
    <mergeCell ref="B23:B28"/>
    <mergeCell ref="C23:C28"/>
    <mergeCell ref="E23:E28"/>
    <mergeCell ref="AH30:AH34"/>
    <mergeCell ref="AI30:AI34"/>
    <mergeCell ref="U34:AE34"/>
    <mergeCell ref="G36:J36"/>
    <mergeCell ref="K36:Q36"/>
    <mergeCell ref="S36:T36"/>
    <mergeCell ref="AF29:AF34"/>
    <mergeCell ref="G35:J35"/>
    <mergeCell ref="K35:Q35"/>
    <mergeCell ref="S35:T35"/>
    <mergeCell ref="AJ6:AJ11"/>
    <mergeCell ref="U16:AE16"/>
    <mergeCell ref="AI12:AI16"/>
    <mergeCell ref="U22:AE22"/>
    <mergeCell ref="U28:AE28"/>
    <mergeCell ref="AF11:AF16"/>
    <mergeCell ref="AG12:AG16"/>
    <mergeCell ref="AH12:AH16"/>
    <mergeCell ref="AF17:AF22"/>
    <mergeCell ref="AG18:AG22"/>
    <mergeCell ref="AH18:AH22"/>
    <mergeCell ref="AI18:AI22"/>
    <mergeCell ref="AF23:AF28"/>
    <mergeCell ref="AG24:AG28"/>
    <mergeCell ref="AH24:AH28"/>
    <mergeCell ref="AI24:AI28"/>
    <mergeCell ref="B17:B22"/>
    <mergeCell ref="C17:C22"/>
    <mergeCell ref="E17:E22"/>
    <mergeCell ref="D17:D22"/>
    <mergeCell ref="D23:D28"/>
    <mergeCell ref="B11:B16"/>
    <mergeCell ref="C11:C16"/>
    <mergeCell ref="E11:E16"/>
    <mergeCell ref="B5:B10"/>
    <mergeCell ref="C5:C10"/>
    <mergeCell ref="E5:E10"/>
    <mergeCell ref="D5:D10"/>
    <mergeCell ref="D11:D16"/>
    <mergeCell ref="AJ18:AJ23"/>
    <mergeCell ref="AJ24:AJ29"/>
    <mergeCell ref="E2:E4"/>
    <mergeCell ref="F2:F4"/>
    <mergeCell ref="G2:J2"/>
    <mergeCell ref="K2:Q2"/>
    <mergeCell ref="G3:G4"/>
    <mergeCell ref="H3:H4"/>
    <mergeCell ref="I3:I4"/>
    <mergeCell ref="J3:J4"/>
    <mergeCell ref="K3:L3"/>
    <mergeCell ref="M3:P3"/>
    <mergeCell ref="Q3:Q4"/>
    <mergeCell ref="AH6:AH10"/>
    <mergeCell ref="AI6:AI10"/>
    <mergeCell ref="U10:AE10"/>
    <mergeCell ref="AJ30:AJ35"/>
    <mergeCell ref="R2:R4"/>
    <mergeCell ref="U2:AF2"/>
    <mergeCell ref="AG2:AI2"/>
    <mergeCell ref="AJ2:AJ4"/>
    <mergeCell ref="U3:AA3"/>
    <mergeCell ref="AB3:AE3"/>
    <mergeCell ref="AF3:AF4"/>
    <mergeCell ref="AG3:AG4"/>
    <mergeCell ref="AH3:AH4"/>
    <mergeCell ref="AI3:AI4"/>
    <mergeCell ref="AF5:AF10"/>
    <mergeCell ref="AG6:AG10"/>
    <mergeCell ref="S2:S4"/>
    <mergeCell ref="T2:T4"/>
    <mergeCell ref="AJ12:AJ17"/>
  </mergeCells>
  <hyperlinks>
    <hyperlink ref="E44" r:id="rId1" xr:uid="{00000000-0004-0000-0B00-000000000000}"/>
    <hyperlink ref="E45" r:id="rId2" xr:uid="{00000000-0004-0000-0B00-000001000000}"/>
    <hyperlink ref="E43" r:id="rId3" xr:uid="{00000000-0004-0000-0B00-000002000000}"/>
    <hyperlink ref="E46" r:id="rId4" xr:uid="{00000000-0004-0000-0B00-000003000000}"/>
    <hyperlink ref="E47" r:id="rId5" xr:uid="{00000000-0004-0000-0B00-000004000000}"/>
  </hyperlinks>
  <pageMargins left="0.7" right="0.7" top="0.75" bottom="0.75" header="0.3" footer="0.3"/>
  <pageSetup paperSize="9" orientation="portrait" r:id="rId6"/>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0000000}">
          <x14:formula1>
            <xm:f>Dropdowns!$M$2:$M$5</xm:f>
          </x14:formula1>
          <xm:sqref>F37</xm:sqref>
        </x14:dataValidation>
        <x14:dataValidation type="list" allowBlank="1" showInputMessage="1" showErrorMessage="1" xr:uid="{00000000-0002-0000-0B00-000001000000}">
          <x14:formula1>
            <xm:f>Dropdowns!$J$3:$J$4</xm:f>
          </x14:formula1>
          <xm:sqref>R35:S35</xm:sqref>
        </x14:dataValidation>
        <x14:dataValidation type="list" allowBlank="1" showInputMessage="1" showErrorMessage="1" xr:uid="{00000000-0002-0000-0B00-000002000000}">
          <x14:formula1>
            <xm:f>Dropdowns!$J$3:$J$5</xm:f>
          </x14:formula1>
          <xm:sqref>K35 G35</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dimension ref="A1:AM81"/>
  <sheetViews>
    <sheetView zoomScale="56" zoomScaleNormal="56" workbookViewId="0">
      <pane xSplit="6" ySplit="4" topLeftCell="P5" activePane="bottomRight" state="frozen"/>
      <selection pane="topRight" activeCell="G1" sqref="G1"/>
      <selection pane="bottomLeft" activeCell="A5" sqref="A5"/>
      <selection pane="bottomRight" activeCell="U18" sqref="U18:AE18"/>
    </sheetView>
  </sheetViews>
  <sheetFormatPr defaultColWidth="8.81640625" defaultRowHeight="14.5" x14ac:dyDescent="0.35"/>
  <cols>
    <col min="1" max="1" width="10.81640625" style="120" customWidth="1"/>
    <col min="2" max="2" width="24.81640625" style="120" customWidth="1"/>
    <col min="3" max="4" width="20.54296875" style="120" customWidth="1"/>
    <col min="5" max="5" width="13.81640625" style="120" customWidth="1"/>
    <col min="6" max="6" width="15.453125" style="120" customWidth="1"/>
    <col min="7" max="7" width="8.81640625" style="120"/>
    <col min="8" max="8" width="19.1796875" style="120" customWidth="1"/>
    <col min="9" max="9" width="14.1796875" style="120" customWidth="1"/>
    <col min="10" max="10" width="10.1796875" style="120" customWidth="1"/>
    <col min="11" max="11" width="15.1796875" style="120" customWidth="1"/>
    <col min="12" max="12" width="11.1796875" style="120" customWidth="1"/>
    <col min="13" max="13" width="23.81640625" style="120" customWidth="1"/>
    <col min="14" max="14" width="38.1796875" style="120" customWidth="1"/>
    <col min="15" max="15" width="32.453125" style="120" customWidth="1"/>
    <col min="16" max="16" width="28" style="120" customWidth="1"/>
    <col min="17" max="17" width="13.81640625" style="120" customWidth="1"/>
    <col min="18" max="18" width="28.453125" style="120" bestFit="1" customWidth="1"/>
    <col min="19" max="19" width="23" style="120" customWidth="1"/>
    <col min="20" max="20" width="29.453125" style="120" bestFit="1" customWidth="1"/>
    <col min="21" max="21" width="7.1796875" style="120" customWidth="1"/>
    <col min="22" max="22" width="17" style="120" customWidth="1"/>
    <col min="23" max="23" width="16.81640625" style="120" customWidth="1"/>
    <col min="24" max="24" width="37.81640625" style="120" customWidth="1"/>
    <col min="25" max="25" width="21" style="120" customWidth="1"/>
    <col min="26" max="27" width="7.1796875" style="120" customWidth="1"/>
    <col min="28" max="28" width="32.81640625" style="120" customWidth="1"/>
    <col min="29" max="29" width="40" style="120" customWidth="1"/>
    <col min="30" max="30" width="10.54296875" style="120" customWidth="1"/>
    <col min="31" max="31" width="7.81640625" style="120" customWidth="1"/>
    <col min="32" max="32" width="20.1796875" style="120" customWidth="1"/>
    <col min="33" max="33" width="11.1796875" style="120" customWidth="1"/>
    <col min="34" max="34" width="16.81640625" style="120" customWidth="1"/>
    <col min="35" max="35" width="14.81640625" style="120" customWidth="1"/>
    <col min="36" max="36" width="27.81640625" style="120" customWidth="1"/>
    <col min="37" max="16384" width="8.81640625" style="120"/>
  </cols>
  <sheetData>
    <row r="1" spans="1:38"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row>
    <row r="2" spans="1:38" ht="20.149999999999999" customHeight="1" x14ac:dyDescent="0.35">
      <c r="A2" s="359"/>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304"/>
      <c r="AL2" s="304"/>
    </row>
    <row r="3" spans="1:38" ht="20.149999999999999" customHeight="1" x14ac:dyDescent="0.35">
      <c r="A3" s="359"/>
      <c r="B3" s="834"/>
      <c r="C3" s="834"/>
      <c r="D3" s="834"/>
      <c r="E3" s="816"/>
      <c r="F3" s="816"/>
      <c r="G3" s="817" t="s">
        <v>169</v>
      </c>
      <c r="H3" s="817" t="s">
        <v>170</v>
      </c>
      <c r="I3" s="817" t="s">
        <v>171</v>
      </c>
      <c r="J3" s="817" t="s">
        <v>172</v>
      </c>
      <c r="K3" s="816" t="s">
        <v>173</v>
      </c>
      <c r="L3" s="816"/>
      <c r="M3" s="816" t="s">
        <v>174</v>
      </c>
      <c r="N3" s="816"/>
      <c r="O3" s="816"/>
      <c r="P3" s="816"/>
      <c r="Q3" s="817" t="s">
        <v>175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359"/>
      <c r="AL3" s="359"/>
    </row>
    <row r="4" spans="1:38" ht="120" customHeight="1" x14ac:dyDescent="0.35">
      <c r="A4" s="359"/>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359"/>
      <c r="AL4" s="359"/>
    </row>
    <row r="5" spans="1:38" ht="20.149999999999999" customHeight="1" x14ac:dyDescent="0.35">
      <c r="A5" s="359"/>
      <c r="B5" s="803" t="str">
        <f>(A43)</f>
        <v>S.1</v>
      </c>
      <c r="C5" s="803" t="str">
        <f>B43</f>
        <v>Pacific Islands’ Pacific Early Age Readiness and Learning (PEARL) - Operational guide. June 2019</v>
      </c>
      <c r="D5" s="802" t="s">
        <v>19</v>
      </c>
      <c r="E5" s="799" t="s">
        <v>721</v>
      </c>
      <c r="F5" s="130" t="s">
        <v>186</v>
      </c>
      <c r="G5" s="351"/>
      <c r="H5" s="73"/>
      <c r="I5" s="73"/>
      <c r="J5" s="98"/>
      <c r="K5" s="148"/>
      <c r="L5" s="73"/>
      <c r="M5" s="73">
        <v>11</v>
      </c>
      <c r="N5" s="73"/>
      <c r="O5" s="73">
        <v>69</v>
      </c>
      <c r="P5" s="73"/>
      <c r="Q5" s="98"/>
      <c r="R5" s="149"/>
      <c r="S5" s="406">
        <v>11</v>
      </c>
      <c r="T5" s="373" t="s">
        <v>722</v>
      </c>
      <c r="U5" s="148"/>
      <c r="V5" s="73"/>
      <c r="W5" s="73"/>
      <c r="X5" s="73">
        <v>69</v>
      </c>
      <c r="Y5" s="73">
        <v>11</v>
      </c>
      <c r="Z5" s="73"/>
      <c r="AA5" s="73"/>
      <c r="AB5" s="375"/>
      <c r="AC5" s="73">
        <v>2</v>
      </c>
      <c r="AD5" s="73"/>
      <c r="AE5" s="73"/>
      <c r="AF5" s="852" t="s">
        <v>723</v>
      </c>
      <c r="AG5" s="351"/>
      <c r="AH5" s="73"/>
      <c r="AI5" s="98"/>
      <c r="AJ5" s="322"/>
      <c r="AK5" s="359"/>
      <c r="AL5" s="359"/>
    </row>
    <row r="6" spans="1:38" ht="38.25" customHeight="1" x14ac:dyDescent="0.35">
      <c r="A6" s="359"/>
      <c r="B6" s="800"/>
      <c r="C6" s="800"/>
      <c r="D6" s="802"/>
      <c r="E6" s="776"/>
      <c r="F6" s="119" t="s">
        <v>10</v>
      </c>
      <c r="H6" s="48" t="s">
        <v>30</v>
      </c>
      <c r="I6" s="48"/>
      <c r="J6" s="107"/>
      <c r="K6" s="61"/>
      <c r="L6" s="48"/>
      <c r="M6" s="48" t="s">
        <v>19</v>
      </c>
      <c r="N6" s="48"/>
      <c r="O6" s="48" t="s">
        <v>19</v>
      </c>
      <c r="P6" s="48"/>
      <c r="Q6" s="107"/>
      <c r="R6" s="51" t="s">
        <v>44</v>
      </c>
      <c r="S6" s="51" t="s">
        <v>22</v>
      </c>
      <c r="T6" s="58" t="s">
        <v>49</v>
      </c>
      <c r="U6" s="42"/>
      <c r="V6" s="61"/>
      <c r="W6" s="61"/>
      <c r="X6" s="61" t="s">
        <v>63</v>
      </c>
      <c r="Y6" s="61" t="s">
        <v>63</v>
      </c>
      <c r="Z6" s="48"/>
      <c r="AA6" s="48"/>
      <c r="AB6" s="71"/>
      <c r="AC6" s="71" t="s">
        <v>63</v>
      </c>
      <c r="AD6" s="71"/>
      <c r="AE6" s="48"/>
      <c r="AF6" s="796"/>
      <c r="AG6" s="792" t="s">
        <v>25</v>
      </c>
      <c r="AH6" s="794" t="s">
        <v>26</v>
      </c>
      <c r="AI6" s="796" t="s">
        <v>26</v>
      </c>
      <c r="AJ6" s="776" t="s">
        <v>43</v>
      </c>
      <c r="AK6" s="359"/>
      <c r="AL6" s="359"/>
    </row>
    <row r="7" spans="1:38" ht="183.75" customHeight="1" x14ac:dyDescent="0.35">
      <c r="A7" s="359"/>
      <c r="B7" s="800"/>
      <c r="C7" s="800"/>
      <c r="D7" s="802"/>
      <c r="E7" s="776"/>
      <c r="F7" s="119" t="s">
        <v>192</v>
      </c>
      <c r="G7" s="48"/>
      <c r="H7" s="61" t="s">
        <v>42</v>
      </c>
      <c r="I7" s="48"/>
      <c r="J7" s="107"/>
      <c r="K7" s="61"/>
      <c r="L7" s="48"/>
      <c r="M7" s="118" t="s">
        <v>724</v>
      </c>
      <c r="N7" s="48"/>
      <c r="O7" s="118" t="s">
        <v>725</v>
      </c>
      <c r="P7" s="48"/>
      <c r="Q7" s="107"/>
      <c r="R7" s="133"/>
      <c r="S7" s="51">
        <v>2019</v>
      </c>
      <c r="T7" s="51" t="s">
        <v>726</v>
      </c>
      <c r="U7" s="42"/>
      <c r="V7" s="61"/>
      <c r="W7" s="61"/>
      <c r="X7" s="118" t="s">
        <v>727</v>
      </c>
      <c r="Y7" s="118" t="s">
        <v>728</v>
      </c>
      <c r="Z7" s="48"/>
      <c r="AA7" s="70"/>
      <c r="AB7" s="48"/>
      <c r="AC7" s="118" t="s">
        <v>729</v>
      </c>
      <c r="AD7" s="48"/>
      <c r="AE7" s="61"/>
      <c r="AF7" s="796"/>
      <c r="AG7" s="792"/>
      <c r="AH7" s="794"/>
      <c r="AI7" s="796"/>
      <c r="AJ7" s="776"/>
      <c r="AK7" s="359"/>
      <c r="AL7" s="359"/>
    </row>
    <row r="8" spans="1:38" ht="118.5" customHeight="1" x14ac:dyDescent="0.35">
      <c r="A8" s="359"/>
      <c r="B8" s="800"/>
      <c r="C8" s="800"/>
      <c r="D8" s="802"/>
      <c r="E8" s="776"/>
      <c r="F8" s="119" t="s">
        <v>194</v>
      </c>
      <c r="H8" s="474" t="s">
        <v>730</v>
      </c>
      <c r="I8" s="48"/>
      <c r="J8" s="107"/>
      <c r="K8" s="42"/>
      <c r="L8" s="48"/>
      <c r="M8" s="48"/>
      <c r="N8" s="48"/>
      <c r="O8" s="48"/>
      <c r="P8" s="48"/>
      <c r="Q8" s="107"/>
      <c r="R8" s="51"/>
      <c r="S8" s="118" t="s">
        <v>731</v>
      </c>
      <c r="T8" s="58"/>
      <c r="U8" s="42"/>
      <c r="V8" s="61"/>
      <c r="W8" s="61"/>
      <c r="X8" s="61"/>
      <c r="Y8" s="61"/>
      <c r="Z8" s="48"/>
      <c r="AA8" s="48"/>
      <c r="AB8" s="73"/>
      <c r="AC8" s="73"/>
      <c r="AD8" s="73"/>
      <c r="AE8" s="48"/>
      <c r="AF8" s="796"/>
      <c r="AG8" s="792"/>
      <c r="AH8" s="794"/>
      <c r="AI8" s="796"/>
      <c r="AJ8" s="776"/>
      <c r="AK8" s="359"/>
      <c r="AL8" s="359"/>
    </row>
    <row r="9" spans="1:38" ht="20.149999999999999" customHeight="1" x14ac:dyDescent="0.35">
      <c r="A9" s="359"/>
      <c r="B9" s="800"/>
      <c r="C9" s="800"/>
      <c r="D9" s="802"/>
      <c r="E9" s="776"/>
      <c r="F9" s="119" t="s">
        <v>196</v>
      </c>
      <c r="G9" s="42"/>
      <c r="H9" s="48"/>
      <c r="I9" s="48"/>
      <c r="J9" s="107"/>
      <c r="K9" s="105"/>
      <c r="L9" s="48"/>
      <c r="M9" s="48"/>
      <c r="N9" s="48"/>
      <c r="O9" s="48"/>
      <c r="P9" s="48"/>
      <c r="Q9" s="107"/>
      <c r="R9" s="149"/>
      <c r="S9" s="118"/>
      <c r="T9" s="51"/>
      <c r="U9" s="825"/>
      <c r="V9" s="851"/>
      <c r="W9" s="851"/>
      <c r="X9" s="851"/>
      <c r="Y9" s="851"/>
      <c r="Z9" s="851"/>
      <c r="AA9" s="851"/>
      <c r="AB9" s="851"/>
      <c r="AC9" s="851"/>
      <c r="AD9" s="851"/>
      <c r="AE9" s="826"/>
      <c r="AF9" s="796"/>
      <c r="AG9" s="792"/>
      <c r="AH9" s="794"/>
      <c r="AI9" s="796"/>
      <c r="AJ9" s="776"/>
      <c r="AK9" s="359"/>
      <c r="AL9" s="359"/>
    </row>
    <row r="10" spans="1:38" ht="26" customHeight="1" x14ac:dyDescent="0.35">
      <c r="A10" s="359"/>
      <c r="B10" s="800"/>
      <c r="C10" s="800"/>
      <c r="D10" s="803"/>
      <c r="E10" s="776"/>
      <c r="F10" s="119" t="s">
        <v>6</v>
      </c>
      <c r="G10" s="125">
        <v>0</v>
      </c>
      <c r="H10" s="53">
        <v>2</v>
      </c>
      <c r="I10" s="53">
        <v>0</v>
      </c>
      <c r="J10" s="128">
        <v>0</v>
      </c>
      <c r="K10" s="408">
        <v>0</v>
      </c>
      <c r="L10" s="53">
        <v>0</v>
      </c>
      <c r="M10" s="53">
        <v>1</v>
      </c>
      <c r="N10" s="53">
        <v>1</v>
      </c>
      <c r="O10" s="53">
        <v>1</v>
      </c>
      <c r="P10" s="53">
        <v>0</v>
      </c>
      <c r="Q10" s="333">
        <v>0</v>
      </c>
      <c r="R10" s="144">
        <v>1</v>
      </c>
      <c r="S10" s="144">
        <v>1</v>
      </c>
      <c r="T10" s="143">
        <v>1</v>
      </c>
      <c r="U10" s="821"/>
      <c r="V10" s="822"/>
      <c r="W10" s="822"/>
      <c r="X10" s="822"/>
      <c r="Y10" s="822"/>
      <c r="Z10" s="822"/>
      <c r="AA10" s="822"/>
      <c r="AB10" s="822"/>
      <c r="AC10" s="822"/>
      <c r="AD10" s="822"/>
      <c r="AE10" s="823"/>
      <c r="AF10" s="797"/>
      <c r="AG10" s="793"/>
      <c r="AH10" s="795"/>
      <c r="AI10" s="797"/>
      <c r="AJ10" s="776"/>
      <c r="AK10" s="359"/>
      <c r="AL10" s="359"/>
    </row>
    <row r="11" spans="1:38" ht="20.149999999999999" customHeight="1" x14ac:dyDescent="0.35">
      <c r="A11" s="359"/>
      <c r="B11" s="800" t="str">
        <f>(A44)</f>
        <v>S.2</v>
      </c>
      <c r="C11" s="800" t="str">
        <f>B44</f>
        <v>Implementing and Evaluating Interventions to Improve School Readiness and Early Literacy ANNEXES</v>
      </c>
      <c r="D11" s="801" t="s">
        <v>19</v>
      </c>
      <c r="E11" s="776" t="s">
        <v>721</v>
      </c>
      <c r="F11" s="119" t="s">
        <v>186</v>
      </c>
      <c r="G11" s="45"/>
      <c r="H11" s="43"/>
      <c r="I11" s="43"/>
      <c r="J11" s="44"/>
      <c r="K11" s="126"/>
      <c r="L11" s="43"/>
      <c r="M11" s="43">
        <v>77</v>
      </c>
      <c r="N11" s="43">
        <v>77</v>
      </c>
      <c r="O11" s="43">
        <v>77</v>
      </c>
      <c r="P11" s="43"/>
      <c r="Q11" s="468"/>
      <c r="R11" s="142"/>
      <c r="S11" s="141"/>
      <c r="T11" s="140"/>
      <c r="U11" s="45"/>
      <c r="V11" s="126"/>
      <c r="W11" s="294"/>
      <c r="X11" s="126"/>
      <c r="Y11" s="126"/>
      <c r="Z11" s="258"/>
      <c r="AA11" s="43"/>
      <c r="AB11" s="409"/>
      <c r="AC11" s="255"/>
      <c r="AD11" s="255"/>
      <c r="AE11" s="255"/>
      <c r="AF11" s="812" t="s">
        <v>732</v>
      </c>
      <c r="AG11" s="45"/>
      <c r="AH11" s="43"/>
      <c r="AI11" s="44"/>
      <c r="AJ11" s="776"/>
      <c r="AK11" s="359"/>
      <c r="AL11" s="359"/>
    </row>
    <row r="12" spans="1:38" ht="34.5" customHeight="1" x14ac:dyDescent="0.35">
      <c r="A12" s="359"/>
      <c r="B12" s="800"/>
      <c r="C12" s="800"/>
      <c r="D12" s="802"/>
      <c r="E12" s="776"/>
      <c r="F12" s="119" t="s">
        <v>10</v>
      </c>
      <c r="G12" s="475"/>
      <c r="H12" s="474" t="s">
        <v>30</v>
      </c>
      <c r="I12" s="48"/>
      <c r="J12" s="107"/>
      <c r="K12" s="61"/>
      <c r="L12" s="48"/>
      <c r="M12" s="48" t="s">
        <v>19</v>
      </c>
      <c r="N12" s="48" t="s">
        <v>19</v>
      </c>
      <c r="O12" s="48" t="s">
        <v>19</v>
      </c>
      <c r="P12" s="48"/>
      <c r="Q12" s="410"/>
      <c r="R12" s="51" t="s">
        <v>44</v>
      </c>
      <c r="S12" s="51" t="s">
        <v>22</v>
      </c>
      <c r="T12" s="58" t="s">
        <v>27</v>
      </c>
      <c r="U12" s="42"/>
      <c r="V12" s="61"/>
      <c r="W12" s="61"/>
      <c r="X12" s="61"/>
      <c r="Y12" s="61"/>
      <c r="Z12" s="48"/>
      <c r="AA12" s="48"/>
      <c r="AB12" s="48"/>
      <c r="AC12" s="48"/>
      <c r="AD12" s="48"/>
      <c r="AE12" s="48"/>
      <c r="AF12" s="796"/>
      <c r="AG12" s="792" t="s">
        <v>25</v>
      </c>
      <c r="AH12" s="794" t="s">
        <v>26</v>
      </c>
      <c r="AI12" s="796" t="s">
        <v>26</v>
      </c>
      <c r="AJ12" s="776" t="s">
        <v>43</v>
      </c>
      <c r="AK12" s="359"/>
      <c r="AL12" s="359"/>
    </row>
    <row r="13" spans="1:38" ht="57" customHeight="1" x14ac:dyDescent="0.35">
      <c r="A13" s="359"/>
      <c r="B13" s="800"/>
      <c r="C13" s="800"/>
      <c r="D13" s="802"/>
      <c r="E13" s="776"/>
      <c r="F13" s="119" t="s">
        <v>192</v>
      </c>
      <c r="G13" s="173"/>
      <c r="H13" s="474" t="s">
        <v>42</v>
      </c>
      <c r="I13" s="48"/>
      <c r="J13" s="107"/>
      <c r="K13" s="61"/>
      <c r="L13" s="48"/>
      <c r="M13" s="48"/>
      <c r="N13" s="48"/>
      <c r="O13" s="48"/>
      <c r="P13" s="48"/>
      <c r="Q13" s="469"/>
      <c r="R13" s="51"/>
      <c r="S13" s="51">
        <v>2019</v>
      </c>
      <c r="T13" s="118" t="s">
        <v>220</v>
      </c>
      <c r="U13" s="42"/>
      <c r="V13" s="61"/>
      <c r="W13" s="61"/>
      <c r="X13" s="61"/>
      <c r="Y13" s="61"/>
      <c r="Z13" s="48"/>
      <c r="AA13" s="48"/>
      <c r="AB13" s="48"/>
      <c r="AC13" s="48"/>
      <c r="AD13" s="48"/>
      <c r="AE13" s="118"/>
      <c r="AF13" s="796"/>
      <c r="AG13" s="792"/>
      <c r="AH13" s="794"/>
      <c r="AI13" s="796"/>
      <c r="AJ13" s="776"/>
      <c r="AK13" s="359"/>
      <c r="AL13" s="359"/>
    </row>
    <row r="14" spans="1:38" ht="105.65" customHeight="1" x14ac:dyDescent="0.35">
      <c r="A14" s="359"/>
      <c r="B14" s="800"/>
      <c r="C14" s="800"/>
      <c r="D14" s="802"/>
      <c r="E14" s="776"/>
      <c r="F14" s="119" t="s">
        <v>194</v>
      </c>
      <c r="H14" s="474" t="s">
        <v>730</v>
      </c>
      <c r="I14" s="48"/>
      <c r="J14" s="107"/>
      <c r="K14" s="58"/>
      <c r="L14" s="48"/>
      <c r="M14" s="48"/>
      <c r="N14" s="48"/>
      <c r="O14" s="48"/>
      <c r="P14" s="48"/>
      <c r="Q14" s="469"/>
      <c r="R14" s="51"/>
      <c r="S14" s="118"/>
      <c r="T14" s="58"/>
      <c r="U14" s="42"/>
      <c r="V14" s="61"/>
      <c r="W14" s="61"/>
      <c r="X14" s="61"/>
      <c r="Y14" s="61"/>
      <c r="Z14" s="48"/>
      <c r="AA14" s="48"/>
      <c r="AB14" s="48"/>
      <c r="AC14" s="48"/>
      <c r="AD14" s="48"/>
      <c r="AE14" s="48"/>
      <c r="AF14" s="796"/>
      <c r="AG14" s="792"/>
      <c r="AH14" s="794"/>
      <c r="AI14" s="796"/>
      <c r="AJ14" s="776"/>
      <c r="AK14" s="359"/>
      <c r="AL14" s="359"/>
    </row>
    <row r="15" spans="1:38" ht="20.149999999999999" customHeight="1" x14ac:dyDescent="0.35">
      <c r="A15" s="359"/>
      <c r="B15" s="800"/>
      <c r="C15" s="800"/>
      <c r="D15" s="802"/>
      <c r="E15" s="776"/>
      <c r="F15" s="119" t="s">
        <v>196</v>
      </c>
      <c r="G15" s="42"/>
      <c r="H15" s="48"/>
      <c r="I15" s="48"/>
      <c r="J15" s="107"/>
      <c r="K15" s="118"/>
      <c r="L15" s="48"/>
      <c r="M15" s="48"/>
      <c r="N15" s="48"/>
      <c r="O15" s="48"/>
      <c r="P15" s="48"/>
      <c r="Q15" s="469"/>
      <c r="R15" s="51"/>
      <c r="S15" s="51"/>
      <c r="T15" s="118"/>
      <c r="U15" s="42"/>
      <c r="V15" s="61"/>
      <c r="W15" s="61"/>
      <c r="X15" s="61"/>
      <c r="Y15" s="61"/>
      <c r="Z15" s="48"/>
      <c r="AA15" s="48"/>
      <c r="AB15" s="48"/>
      <c r="AC15" s="48"/>
      <c r="AD15" s="48"/>
      <c r="AE15" s="48"/>
      <c r="AF15" s="796"/>
      <c r="AG15" s="792"/>
      <c r="AH15" s="794"/>
      <c r="AI15" s="796"/>
      <c r="AJ15" s="776"/>
      <c r="AK15" s="359"/>
      <c r="AL15" s="359"/>
    </row>
    <row r="16" spans="1:38" ht="20.149999999999999" customHeight="1" x14ac:dyDescent="0.35">
      <c r="A16" s="359"/>
      <c r="B16" s="800"/>
      <c r="C16" s="800"/>
      <c r="D16" s="803"/>
      <c r="E16" s="776"/>
      <c r="F16" s="119" t="s">
        <v>6</v>
      </c>
      <c r="G16" s="125">
        <v>0</v>
      </c>
      <c r="H16" s="53">
        <v>2</v>
      </c>
      <c r="I16" s="53">
        <v>0</v>
      </c>
      <c r="J16" s="128">
        <v>0</v>
      </c>
      <c r="K16" s="153">
        <v>0</v>
      </c>
      <c r="L16" s="53">
        <v>0</v>
      </c>
      <c r="M16" s="53">
        <v>1</v>
      </c>
      <c r="N16" s="53">
        <v>1</v>
      </c>
      <c r="O16" s="53">
        <v>1</v>
      </c>
      <c r="P16" s="53">
        <v>0</v>
      </c>
      <c r="Q16" s="411">
        <v>0</v>
      </c>
      <c r="R16" s="412">
        <v>1</v>
      </c>
      <c r="S16" s="144">
        <v>1</v>
      </c>
      <c r="T16" s="143">
        <v>1</v>
      </c>
      <c r="U16" s="821"/>
      <c r="V16" s="822"/>
      <c r="W16" s="822"/>
      <c r="X16" s="822"/>
      <c r="Y16" s="822"/>
      <c r="Z16" s="822"/>
      <c r="AA16" s="822"/>
      <c r="AB16" s="822"/>
      <c r="AC16" s="822"/>
      <c r="AD16" s="822"/>
      <c r="AE16" s="823"/>
      <c r="AF16" s="797"/>
      <c r="AG16" s="793"/>
      <c r="AH16" s="795"/>
      <c r="AI16" s="797"/>
      <c r="AJ16" s="776"/>
      <c r="AK16" s="359"/>
      <c r="AL16" s="359"/>
    </row>
    <row r="17" spans="1:38" ht="20.149999999999999" customHeight="1" x14ac:dyDescent="0.35">
      <c r="A17" s="359"/>
      <c r="B17" s="803" t="str">
        <f>(A45)</f>
        <v>S.3</v>
      </c>
      <c r="C17" s="803" t="str">
        <f>B45</f>
        <v>Kiribati Early Grade Reading Assessment (KiEGRA) RESULTS REPORT</v>
      </c>
      <c r="D17" s="801" t="s">
        <v>19</v>
      </c>
      <c r="E17" s="776" t="s">
        <v>721</v>
      </c>
      <c r="F17" s="119" t="s">
        <v>186</v>
      </c>
      <c r="G17" s="45"/>
      <c r="H17" s="43">
        <v>6</v>
      </c>
      <c r="I17" s="43"/>
      <c r="J17" s="44"/>
      <c r="K17" s="126"/>
      <c r="L17" s="43"/>
      <c r="M17" s="43" t="s">
        <v>733</v>
      </c>
      <c r="N17" s="43">
        <v>105</v>
      </c>
      <c r="O17" s="43" t="s">
        <v>734</v>
      </c>
      <c r="P17" s="43"/>
      <c r="Q17" s="98"/>
      <c r="R17" s="142"/>
      <c r="S17" s="141"/>
      <c r="T17" s="140">
        <v>6</v>
      </c>
      <c r="U17" s="45">
        <v>6</v>
      </c>
      <c r="V17" s="126">
        <v>6</v>
      </c>
      <c r="W17" s="254"/>
      <c r="X17" s="126">
        <v>6</v>
      </c>
      <c r="Y17" s="126"/>
      <c r="Z17" s="258"/>
      <c r="AA17" s="43"/>
      <c r="AB17" s="255">
        <v>6</v>
      </c>
      <c r="AC17" s="255"/>
      <c r="AD17" s="255"/>
      <c r="AE17" s="255"/>
      <c r="AF17" s="829"/>
      <c r="AG17" s="45"/>
      <c r="AH17" s="43"/>
      <c r="AI17" s="44"/>
      <c r="AJ17" s="776"/>
      <c r="AK17" s="359"/>
      <c r="AL17" s="359"/>
    </row>
    <row r="18" spans="1:38" ht="38.25" customHeight="1" x14ac:dyDescent="0.35">
      <c r="A18" s="359"/>
      <c r="B18" s="800"/>
      <c r="C18" s="800"/>
      <c r="D18" s="802"/>
      <c r="E18" s="776"/>
      <c r="F18" s="119" t="s">
        <v>10</v>
      </c>
      <c r="G18" s="42"/>
      <c r="H18" s="48" t="s">
        <v>30</v>
      </c>
      <c r="I18" s="48"/>
      <c r="J18" s="107"/>
      <c r="K18" s="61"/>
      <c r="L18" s="48"/>
      <c r="M18" s="48" t="s">
        <v>19</v>
      </c>
      <c r="N18" s="48" t="s">
        <v>19</v>
      </c>
      <c r="O18" s="48" t="s">
        <v>19</v>
      </c>
      <c r="P18" s="48"/>
      <c r="Q18" s="107"/>
      <c r="R18" s="51" t="s">
        <v>44</v>
      </c>
      <c r="S18" s="51" t="s">
        <v>22</v>
      </c>
      <c r="T18" s="58" t="s">
        <v>27</v>
      </c>
      <c r="U18" s="42" t="s">
        <v>63</v>
      </c>
      <c r="V18" s="61" t="s">
        <v>63</v>
      </c>
      <c r="W18" s="61"/>
      <c r="X18" s="61" t="s">
        <v>63</v>
      </c>
      <c r="Y18" s="61"/>
      <c r="Z18" s="48"/>
      <c r="AA18" s="48"/>
      <c r="AB18" s="48" t="s">
        <v>63</v>
      </c>
      <c r="AC18" s="48"/>
      <c r="AD18" s="48"/>
      <c r="AE18" s="48"/>
      <c r="AF18" s="830"/>
      <c r="AG18" s="792" t="s">
        <v>25</v>
      </c>
      <c r="AH18" s="794" t="s">
        <v>26</v>
      </c>
      <c r="AI18" s="796" t="s">
        <v>26</v>
      </c>
      <c r="AJ18" s="776" t="s">
        <v>43</v>
      </c>
      <c r="AK18" s="359"/>
      <c r="AL18" s="359"/>
    </row>
    <row r="19" spans="1:38" ht="142.5" customHeight="1" x14ac:dyDescent="0.35">
      <c r="A19" s="359"/>
      <c r="B19" s="800"/>
      <c r="C19" s="800"/>
      <c r="D19" s="802"/>
      <c r="E19" s="776"/>
      <c r="F19" s="119" t="s">
        <v>192</v>
      </c>
      <c r="G19" s="42"/>
      <c r="H19" s="48" t="s">
        <v>398</v>
      </c>
      <c r="I19" s="48"/>
      <c r="J19" s="107"/>
      <c r="K19" s="61"/>
      <c r="L19" s="48"/>
      <c r="M19" s="118" t="s">
        <v>735</v>
      </c>
      <c r="N19" s="48"/>
      <c r="O19" s="48" t="s">
        <v>736</v>
      </c>
      <c r="P19" s="48"/>
      <c r="Q19" s="107"/>
      <c r="R19" s="51"/>
      <c r="S19" s="51" t="s">
        <v>64</v>
      </c>
      <c r="T19" s="120" t="s">
        <v>737</v>
      </c>
      <c r="U19" s="42"/>
      <c r="V19" s="61"/>
      <c r="W19" s="61"/>
      <c r="X19" s="61"/>
      <c r="Y19" s="61"/>
      <c r="Z19" s="48"/>
      <c r="AA19" s="48"/>
      <c r="AB19" s="118" t="s">
        <v>738</v>
      </c>
      <c r="AC19" s="48"/>
      <c r="AD19" s="48"/>
      <c r="AE19" s="118"/>
      <c r="AF19" s="830"/>
      <c r="AG19" s="792"/>
      <c r="AH19" s="794"/>
      <c r="AI19" s="796"/>
      <c r="AJ19" s="776"/>
      <c r="AK19" s="359"/>
      <c r="AL19" s="359"/>
    </row>
    <row r="20" spans="1:38" ht="131.25" customHeight="1" x14ac:dyDescent="0.35">
      <c r="A20" s="359"/>
      <c r="B20" s="800"/>
      <c r="C20" s="800"/>
      <c r="D20" s="802"/>
      <c r="E20" s="776"/>
      <c r="F20" s="119" t="s">
        <v>194</v>
      </c>
      <c r="G20" s="42"/>
      <c r="H20" s="48"/>
      <c r="I20" s="48"/>
      <c r="J20" s="107"/>
      <c r="K20" s="61"/>
      <c r="L20" s="48"/>
      <c r="M20" s="48"/>
      <c r="N20" s="48"/>
      <c r="O20" s="48"/>
      <c r="P20" s="48"/>
      <c r="Q20" s="107"/>
      <c r="R20" s="51" t="s">
        <v>739</v>
      </c>
      <c r="S20" s="51" t="s">
        <v>740</v>
      </c>
      <c r="T20" s="58"/>
      <c r="U20" s="42"/>
      <c r="V20" s="61"/>
      <c r="W20" s="61"/>
      <c r="X20" s="61"/>
      <c r="Y20" s="61"/>
      <c r="Z20" s="48"/>
      <c r="AA20" s="48"/>
      <c r="AB20" s="48"/>
      <c r="AC20" s="48"/>
      <c r="AD20" s="48"/>
      <c r="AE20" s="48"/>
      <c r="AF20" s="830"/>
      <c r="AG20" s="792"/>
      <c r="AH20" s="794"/>
      <c r="AI20" s="796"/>
      <c r="AJ20" s="776"/>
      <c r="AK20" s="359"/>
      <c r="AL20" s="359"/>
    </row>
    <row r="21" spans="1:38" ht="86.5" customHeight="1" x14ac:dyDescent="0.35">
      <c r="A21" s="359"/>
      <c r="B21" s="800"/>
      <c r="C21" s="800"/>
      <c r="D21" s="802"/>
      <c r="E21" s="776"/>
      <c r="F21" s="119" t="s">
        <v>196</v>
      </c>
      <c r="G21" s="42"/>
      <c r="H21" s="48"/>
      <c r="I21" s="48"/>
      <c r="J21" s="107"/>
      <c r="K21" s="61"/>
      <c r="L21" s="48"/>
      <c r="M21" s="48"/>
      <c r="N21" s="48"/>
      <c r="O21" s="48"/>
      <c r="P21" s="48"/>
      <c r="Q21" s="107"/>
      <c r="R21" s="51"/>
      <c r="S21" s="51"/>
      <c r="T21" s="58"/>
      <c r="U21" s="42"/>
      <c r="V21" s="61"/>
      <c r="W21" s="61"/>
      <c r="X21" s="61"/>
      <c r="Y21" s="61"/>
      <c r="Z21" s="48"/>
      <c r="AA21" s="48"/>
      <c r="AB21" s="48"/>
      <c r="AC21" s="48"/>
      <c r="AD21" s="48"/>
      <c r="AE21" s="48"/>
      <c r="AF21" s="830"/>
      <c r="AG21" s="792"/>
      <c r="AH21" s="794"/>
      <c r="AI21" s="796"/>
      <c r="AJ21" s="776"/>
      <c r="AK21" s="359"/>
      <c r="AL21" s="359"/>
    </row>
    <row r="22" spans="1:38" ht="20.149999999999999" customHeight="1" x14ac:dyDescent="0.35">
      <c r="A22" s="359"/>
      <c r="B22" s="800"/>
      <c r="C22" s="800"/>
      <c r="D22" s="803"/>
      <c r="E22" s="776"/>
      <c r="F22" s="119" t="s">
        <v>6</v>
      </c>
      <c r="G22" s="125">
        <v>0</v>
      </c>
      <c r="H22" s="53">
        <v>1</v>
      </c>
      <c r="I22" s="53">
        <v>0</v>
      </c>
      <c r="J22" s="128">
        <v>0</v>
      </c>
      <c r="K22" s="153">
        <v>0</v>
      </c>
      <c r="L22" s="53">
        <v>0</v>
      </c>
      <c r="M22" s="53">
        <v>1</v>
      </c>
      <c r="N22" s="53">
        <v>1</v>
      </c>
      <c r="O22" s="53">
        <v>1</v>
      </c>
      <c r="P22" s="53">
        <v>0</v>
      </c>
      <c r="Q22" s="128">
        <v>0</v>
      </c>
      <c r="R22" s="144">
        <v>1</v>
      </c>
      <c r="S22" s="144">
        <v>1</v>
      </c>
      <c r="T22" s="143">
        <v>1</v>
      </c>
      <c r="U22" s="821"/>
      <c r="V22" s="822"/>
      <c r="W22" s="822"/>
      <c r="X22" s="822"/>
      <c r="Y22" s="822"/>
      <c r="Z22" s="822"/>
      <c r="AA22" s="822"/>
      <c r="AB22" s="822"/>
      <c r="AC22" s="822"/>
      <c r="AD22" s="822"/>
      <c r="AE22" s="823"/>
      <c r="AF22" s="831"/>
      <c r="AG22" s="793"/>
      <c r="AH22" s="795"/>
      <c r="AI22" s="797"/>
      <c r="AJ22" s="776"/>
      <c r="AK22" s="359"/>
      <c r="AL22" s="359"/>
    </row>
    <row r="23" spans="1:38" ht="20.149999999999999" customHeight="1" x14ac:dyDescent="0.35">
      <c r="A23" s="359"/>
      <c r="B23" s="800" t="str">
        <f>(A46)</f>
        <v>S.4</v>
      </c>
      <c r="C23" s="800" t="str">
        <f>B46</f>
        <v>The National Teachers’ Service Standards Framework</v>
      </c>
      <c r="D23" s="801" t="s">
        <v>19</v>
      </c>
      <c r="E23" s="776" t="s">
        <v>43</v>
      </c>
      <c r="F23" s="119" t="s">
        <v>186</v>
      </c>
      <c r="G23" s="45"/>
      <c r="H23" s="43"/>
      <c r="I23" s="43"/>
      <c r="J23" s="44"/>
      <c r="K23" s="126"/>
      <c r="L23" s="126"/>
      <c r="M23" s="43"/>
      <c r="N23" s="43" t="s">
        <v>741</v>
      </c>
      <c r="O23" s="43"/>
      <c r="P23" s="43" t="s">
        <v>741</v>
      </c>
      <c r="Q23" s="44"/>
      <c r="R23" s="142">
        <v>1</v>
      </c>
      <c r="S23" s="141"/>
      <c r="T23" s="140" t="s">
        <v>640</v>
      </c>
      <c r="U23" s="45"/>
      <c r="V23" s="126"/>
      <c r="W23" s="126"/>
      <c r="X23" s="126"/>
      <c r="Y23" s="126"/>
      <c r="Z23" s="43"/>
      <c r="AA23" s="43"/>
      <c r="AB23" s="43" t="s">
        <v>722</v>
      </c>
      <c r="AC23" s="43" t="s">
        <v>722</v>
      </c>
      <c r="AD23" s="43"/>
      <c r="AE23" s="43"/>
      <c r="AF23" s="789"/>
      <c r="AG23" s="45"/>
      <c r="AH23" s="43"/>
      <c r="AI23" s="44"/>
      <c r="AJ23" s="776"/>
      <c r="AK23" s="359"/>
      <c r="AL23" s="359"/>
    </row>
    <row r="24" spans="1:38" x14ac:dyDescent="0.35">
      <c r="A24" s="359"/>
      <c r="B24" s="800"/>
      <c r="C24" s="800"/>
      <c r="D24" s="802"/>
      <c r="E24" s="776"/>
      <c r="F24" s="119" t="s">
        <v>10</v>
      </c>
      <c r="G24" s="42"/>
      <c r="H24" s="48"/>
      <c r="I24" s="48"/>
      <c r="J24" s="107" t="s">
        <v>63</v>
      </c>
      <c r="K24" s="61"/>
      <c r="L24" s="48"/>
      <c r="M24" s="48"/>
      <c r="N24" s="48" t="s">
        <v>19</v>
      </c>
      <c r="O24" s="48"/>
      <c r="P24" s="48" t="s">
        <v>19</v>
      </c>
      <c r="Q24" s="107"/>
      <c r="R24" s="51" t="s">
        <v>44</v>
      </c>
      <c r="S24" s="51" t="s">
        <v>22</v>
      </c>
      <c r="T24" s="58" t="s">
        <v>27</v>
      </c>
      <c r="U24" s="42"/>
      <c r="V24" s="61"/>
      <c r="W24" s="61"/>
      <c r="X24" s="61"/>
      <c r="Y24" s="61"/>
      <c r="Z24" s="48"/>
      <c r="AA24" s="48"/>
      <c r="AB24" s="48" t="s">
        <v>63</v>
      </c>
      <c r="AC24" s="48" t="s">
        <v>63</v>
      </c>
      <c r="AD24" s="48"/>
      <c r="AE24" s="48"/>
      <c r="AF24" s="790"/>
      <c r="AG24" s="792" t="s">
        <v>25</v>
      </c>
      <c r="AH24" s="794" t="s">
        <v>26</v>
      </c>
      <c r="AI24" s="796" t="s">
        <v>26</v>
      </c>
      <c r="AJ24" s="776" t="s">
        <v>43</v>
      </c>
      <c r="AK24" s="359"/>
      <c r="AL24" s="359"/>
    </row>
    <row r="25" spans="1:38" ht="217.5" customHeight="1" x14ac:dyDescent="0.35">
      <c r="A25" s="359"/>
      <c r="B25" s="800"/>
      <c r="C25" s="800"/>
      <c r="D25" s="802"/>
      <c r="E25" s="776"/>
      <c r="F25" s="119" t="s">
        <v>192</v>
      </c>
      <c r="G25" s="42"/>
      <c r="H25" s="48"/>
      <c r="I25" s="48"/>
      <c r="J25" s="107"/>
      <c r="K25" s="61"/>
      <c r="L25" s="48"/>
      <c r="M25" s="48"/>
      <c r="N25" s="48" t="s">
        <v>742</v>
      </c>
      <c r="O25" s="48"/>
      <c r="P25" s="48" t="s">
        <v>743</v>
      </c>
      <c r="Q25" s="107"/>
      <c r="R25" s="51"/>
      <c r="S25" s="51"/>
      <c r="T25" s="58" t="s">
        <v>220</v>
      </c>
      <c r="U25" s="42"/>
      <c r="V25" s="61"/>
      <c r="W25" s="61"/>
      <c r="X25" s="61"/>
      <c r="Y25" s="61"/>
      <c r="Z25" s="48"/>
      <c r="AA25" s="48"/>
      <c r="AB25" s="118" t="s">
        <v>744</v>
      </c>
      <c r="AC25" s="118" t="s">
        <v>745</v>
      </c>
      <c r="AD25" s="48"/>
      <c r="AE25" s="48"/>
      <c r="AF25" s="790"/>
      <c r="AG25" s="792"/>
      <c r="AH25" s="794"/>
      <c r="AI25" s="796"/>
      <c r="AJ25" s="776"/>
      <c r="AK25" s="359"/>
      <c r="AL25" s="359"/>
    </row>
    <row r="26" spans="1:38" ht="132" customHeight="1" x14ac:dyDescent="0.35">
      <c r="A26" s="359"/>
      <c r="B26" s="800"/>
      <c r="C26" s="800"/>
      <c r="D26" s="802"/>
      <c r="E26" s="776"/>
      <c r="F26" s="119" t="s">
        <v>194</v>
      </c>
      <c r="G26" s="42"/>
      <c r="H26" s="48"/>
      <c r="I26" s="48"/>
      <c r="J26" s="107"/>
      <c r="K26" s="61"/>
      <c r="L26" s="48"/>
      <c r="M26" s="48"/>
      <c r="N26" s="48" t="s">
        <v>746</v>
      </c>
      <c r="O26" s="48"/>
      <c r="P26" s="48" t="s">
        <v>747</v>
      </c>
      <c r="Q26" s="107"/>
      <c r="R26" s="51"/>
      <c r="S26" s="51"/>
      <c r="T26" s="58"/>
      <c r="U26" s="42"/>
      <c r="V26" s="61"/>
      <c r="W26" s="61"/>
      <c r="X26" s="61"/>
      <c r="Y26" s="61"/>
      <c r="Z26" s="48"/>
      <c r="AA26" s="48"/>
      <c r="AB26" s="48"/>
      <c r="AD26" s="48"/>
      <c r="AE26" s="48"/>
      <c r="AF26" s="790"/>
      <c r="AG26" s="792"/>
      <c r="AH26" s="794"/>
      <c r="AI26" s="796"/>
      <c r="AJ26" s="776"/>
      <c r="AK26" s="359"/>
      <c r="AL26" s="359"/>
    </row>
    <row r="27" spans="1:38" ht="56.5" customHeight="1" x14ac:dyDescent="0.35">
      <c r="A27" s="359"/>
      <c r="B27" s="800"/>
      <c r="C27" s="800"/>
      <c r="D27" s="802"/>
      <c r="E27" s="776"/>
      <c r="F27" s="119" t="s">
        <v>196</v>
      </c>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790"/>
      <c r="AG27" s="792"/>
      <c r="AH27" s="794"/>
      <c r="AI27" s="796"/>
      <c r="AJ27" s="776"/>
      <c r="AK27" s="359"/>
      <c r="AL27" s="359"/>
    </row>
    <row r="28" spans="1:38" ht="20.149999999999999" customHeight="1" x14ac:dyDescent="0.35">
      <c r="A28" s="359"/>
      <c r="B28" s="800"/>
      <c r="C28" s="800"/>
      <c r="D28" s="803"/>
      <c r="E28" s="776"/>
      <c r="F28" s="119" t="s">
        <v>6</v>
      </c>
      <c r="G28" s="125">
        <v>0</v>
      </c>
      <c r="H28" s="53">
        <v>0</v>
      </c>
      <c r="I28" s="53">
        <v>0</v>
      </c>
      <c r="J28" s="128">
        <v>0</v>
      </c>
      <c r="K28" s="153">
        <v>0</v>
      </c>
      <c r="L28" s="53">
        <v>0</v>
      </c>
      <c r="M28" s="53">
        <v>0</v>
      </c>
      <c r="N28" s="53">
        <v>1</v>
      </c>
      <c r="O28" s="53">
        <v>0</v>
      </c>
      <c r="P28" s="53">
        <v>1</v>
      </c>
      <c r="Q28" s="128">
        <v>0</v>
      </c>
      <c r="R28" s="144">
        <v>1</v>
      </c>
      <c r="S28" s="144">
        <v>1</v>
      </c>
      <c r="T28" s="143">
        <v>1</v>
      </c>
      <c r="U28" s="821"/>
      <c r="V28" s="822"/>
      <c r="W28" s="822"/>
      <c r="X28" s="822"/>
      <c r="Y28" s="822"/>
      <c r="Z28" s="822"/>
      <c r="AA28" s="822"/>
      <c r="AB28" s="822"/>
      <c r="AC28" s="822"/>
      <c r="AD28" s="822"/>
      <c r="AE28" s="823"/>
      <c r="AF28" s="791"/>
      <c r="AG28" s="793"/>
      <c r="AH28" s="795"/>
      <c r="AI28" s="797"/>
      <c r="AJ28" s="776"/>
      <c r="AK28" s="359"/>
      <c r="AL28" s="359"/>
    </row>
    <row r="29" spans="1:38" ht="20.149999999999999" customHeight="1" x14ac:dyDescent="0.35">
      <c r="A29" s="359"/>
      <c r="B29" s="800" t="str">
        <f>(A47)</f>
        <v>S.5</v>
      </c>
      <c r="C29" s="800">
        <f>B47</f>
        <v>0</v>
      </c>
      <c r="D29" s="801"/>
      <c r="E29" s="800"/>
      <c r="F29" s="119" t="s">
        <v>186</v>
      </c>
      <c r="G29" s="45"/>
      <c r="H29" s="43"/>
      <c r="I29" s="43"/>
      <c r="J29" s="44"/>
      <c r="K29" s="126"/>
      <c r="L29" s="43"/>
      <c r="M29" s="43"/>
      <c r="N29" s="43"/>
      <c r="O29" s="43"/>
      <c r="P29" s="43"/>
      <c r="Q29" s="44"/>
      <c r="R29" s="142"/>
      <c r="S29" s="141"/>
      <c r="T29" s="140"/>
      <c r="U29" s="804"/>
      <c r="V29" s="805"/>
      <c r="W29" s="805"/>
      <c r="X29" s="805"/>
      <c r="Y29" s="805"/>
      <c r="Z29" s="788"/>
      <c r="AA29" s="788"/>
      <c r="AB29" s="788"/>
      <c r="AC29" s="788"/>
      <c r="AD29" s="43"/>
      <c r="AE29" s="43"/>
      <c r="AF29" s="789"/>
      <c r="AG29" s="45"/>
      <c r="AH29" s="185"/>
      <c r="AI29" s="44"/>
      <c r="AJ29" s="776"/>
      <c r="AK29" s="359"/>
      <c r="AL29" s="359"/>
    </row>
    <row r="30" spans="1:38" ht="42.65" customHeight="1" x14ac:dyDescent="0.35">
      <c r="A30" s="359"/>
      <c r="B30" s="800"/>
      <c r="C30" s="800"/>
      <c r="D30" s="802"/>
      <c r="E30" s="800"/>
      <c r="F30" s="119" t="s">
        <v>10</v>
      </c>
      <c r="G30" s="42"/>
      <c r="H30" s="48"/>
      <c r="I30" s="48"/>
      <c r="J30" s="107"/>
      <c r="K30" s="61"/>
      <c r="L30" s="48"/>
      <c r="M30" s="48"/>
      <c r="N30" s="48"/>
      <c r="O30" s="48"/>
      <c r="P30" s="48"/>
      <c r="Q30" s="107"/>
      <c r="R30" s="51"/>
      <c r="S30" s="51"/>
      <c r="T30" s="58"/>
      <c r="U30" s="42"/>
      <c r="V30" s="61"/>
      <c r="W30" s="61"/>
      <c r="X30" s="61"/>
      <c r="Y30" s="61"/>
      <c r="Z30" s="48"/>
      <c r="AA30" s="48"/>
      <c r="AB30" s="48"/>
      <c r="AC30" s="48"/>
      <c r="AD30" s="48"/>
      <c r="AE30" s="48"/>
      <c r="AF30" s="790"/>
      <c r="AG30" s="792"/>
      <c r="AH30" s="794"/>
      <c r="AI30" s="796"/>
      <c r="AJ30" s="798"/>
      <c r="AK30" s="359"/>
      <c r="AL30" s="359"/>
    </row>
    <row r="31" spans="1:38" ht="51" customHeight="1" x14ac:dyDescent="0.35">
      <c r="A31" s="359"/>
      <c r="B31" s="800"/>
      <c r="C31" s="800"/>
      <c r="D31" s="802"/>
      <c r="E31" s="800"/>
      <c r="F31" s="119" t="s">
        <v>192</v>
      </c>
      <c r="G31" s="42"/>
      <c r="H31" s="48"/>
      <c r="I31" s="48"/>
      <c r="J31" s="107"/>
      <c r="K31" s="61"/>
      <c r="L31" s="48"/>
      <c r="M31" s="48"/>
      <c r="N31" s="48"/>
      <c r="O31" s="48"/>
      <c r="P31" s="48"/>
      <c r="Q31" s="107"/>
      <c r="R31" s="51"/>
      <c r="S31" s="51"/>
      <c r="T31" s="58"/>
      <c r="U31" s="42"/>
      <c r="V31" s="61"/>
      <c r="W31" s="61"/>
      <c r="X31" s="61"/>
      <c r="Y31" s="61"/>
      <c r="Z31" s="48"/>
      <c r="AA31" s="48"/>
      <c r="AB31" s="48"/>
      <c r="AC31" s="48"/>
      <c r="AD31" s="48"/>
      <c r="AE31" s="48"/>
      <c r="AF31" s="790"/>
      <c r="AG31" s="792"/>
      <c r="AH31" s="794"/>
      <c r="AI31" s="796"/>
      <c r="AJ31" s="798"/>
      <c r="AK31" s="359"/>
      <c r="AL31" s="359"/>
    </row>
    <row r="32" spans="1:38" ht="20.149999999999999" customHeight="1" x14ac:dyDescent="0.35">
      <c r="A32" s="359"/>
      <c r="B32" s="800"/>
      <c r="C32" s="800"/>
      <c r="D32" s="802"/>
      <c r="E32" s="800"/>
      <c r="F32" s="119" t="s">
        <v>194</v>
      </c>
      <c r="G32" s="42"/>
      <c r="H32" s="48"/>
      <c r="I32" s="48"/>
      <c r="J32" s="107"/>
      <c r="K32" s="61"/>
      <c r="L32" s="48"/>
      <c r="M32" s="48"/>
      <c r="N32" s="48"/>
      <c r="O32" s="48"/>
      <c r="P32" s="48"/>
      <c r="Q32" s="107"/>
      <c r="R32" s="51"/>
      <c r="S32" s="51"/>
      <c r="T32" s="58"/>
      <c r="U32" s="42"/>
      <c r="V32" s="61"/>
      <c r="W32" s="61"/>
      <c r="X32" s="61"/>
      <c r="Y32" s="61"/>
      <c r="Z32" s="48"/>
      <c r="AA32" s="48"/>
      <c r="AB32" s="48"/>
      <c r="AC32" s="48"/>
      <c r="AD32" s="48"/>
      <c r="AE32" s="48"/>
      <c r="AF32" s="790"/>
      <c r="AG32" s="792"/>
      <c r="AH32" s="794"/>
      <c r="AI32" s="796"/>
      <c r="AJ32" s="798"/>
      <c r="AK32" s="359"/>
      <c r="AL32" s="359"/>
    </row>
    <row r="33" spans="1:39" ht="27" customHeight="1" x14ac:dyDescent="0.35">
      <c r="A33" s="359"/>
      <c r="B33" s="800"/>
      <c r="C33" s="800"/>
      <c r="D33" s="802"/>
      <c r="E33" s="800"/>
      <c r="F33" s="119" t="s">
        <v>196</v>
      </c>
      <c r="G33" s="42"/>
      <c r="H33" s="48"/>
      <c r="I33" s="48"/>
      <c r="J33" s="107"/>
      <c r="K33" s="61"/>
      <c r="L33" s="48"/>
      <c r="M33" s="48"/>
      <c r="N33" s="48"/>
      <c r="O33" s="48"/>
      <c r="P33" s="48"/>
      <c r="Q33" s="107"/>
      <c r="R33" s="51"/>
      <c r="S33" s="51"/>
      <c r="T33" s="58"/>
      <c r="U33" s="42"/>
      <c r="V33" s="61"/>
      <c r="W33" s="61"/>
      <c r="X33" s="61"/>
      <c r="Y33" s="61"/>
      <c r="Z33" s="48"/>
      <c r="AA33" s="48"/>
      <c r="AB33" s="48"/>
      <c r="AC33" s="48"/>
      <c r="AD33" s="48"/>
      <c r="AE33" s="48"/>
      <c r="AF33" s="790"/>
      <c r="AG33" s="792"/>
      <c r="AH33" s="794"/>
      <c r="AI33" s="796"/>
      <c r="AJ33" s="798"/>
      <c r="AK33" s="359"/>
      <c r="AL33" s="359"/>
    </row>
    <row r="34" spans="1:39" ht="30.65" customHeight="1" x14ac:dyDescent="0.35">
      <c r="A34" s="359"/>
      <c r="B34" s="800"/>
      <c r="C34" s="800"/>
      <c r="D34" s="803"/>
      <c r="E34" s="800"/>
      <c r="F34" s="119" t="s">
        <v>6</v>
      </c>
      <c r="G34" s="125"/>
      <c r="H34" s="53"/>
      <c r="I34" s="53"/>
      <c r="J34" s="128"/>
      <c r="K34" s="153"/>
      <c r="L34" s="53"/>
      <c r="M34" s="53"/>
      <c r="N34" s="53"/>
      <c r="O34" s="53"/>
      <c r="P34" s="53"/>
      <c r="Q34" s="128"/>
      <c r="R34" s="144"/>
      <c r="S34" s="144"/>
      <c r="T34" s="143"/>
      <c r="U34" s="821"/>
      <c r="V34" s="822"/>
      <c r="W34" s="822"/>
      <c r="X34" s="822"/>
      <c r="Y34" s="822"/>
      <c r="Z34" s="822"/>
      <c r="AA34" s="822"/>
      <c r="AB34" s="822"/>
      <c r="AC34" s="822"/>
      <c r="AD34" s="822"/>
      <c r="AE34" s="823"/>
      <c r="AF34" s="791"/>
      <c r="AG34" s="793"/>
      <c r="AH34" s="795"/>
      <c r="AI34" s="797"/>
      <c r="AJ34" s="799"/>
      <c r="AK34" s="359"/>
      <c r="AL34" s="359"/>
    </row>
    <row r="35" spans="1:39" ht="20.149999999999999" customHeight="1" x14ac:dyDescent="0.35">
      <c r="A35" s="433"/>
      <c r="B35" s="359"/>
      <c r="C35" s="775" t="s">
        <v>202</v>
      </c>
      <c r="D35" s="775"/>
      <c r="E35" s="775"/>
      <c r="F35" s="775"/>
      <c r="G35" s="857">
        <v>1</v>
      </c>
      <c r="H35" s="858"/>
      <c r="I35" s="858"/>
      <c r="J35" s="859"/>
      <c r="K35" s="857">
        <v>1</v>
      </c>
      <c r="L35" s="858"/>
      <c r="M35" s="858"/>
      <c r="N35" s="858"/>
      <c r="O35" s="858"/>
      <c r="P35" s="858"/>
      <c r="Q35" s="859"/>
      <c r="R35" s="391">
        <v>1</v>
      </c>
      <c r="S35" s="857">
        <v>1</v>
      </c>
      <c r="T35" s="859"/>
      <c r="U35" s="232"/>
      <c r="V35" s="463"/>
      <c r="W35" s="463"/>
      <c r="X35" s="463"/>
      <c r="Y35" s="463"/>
      <c r="Z35" s="463"/>
      <c r="AA35" s="463"/>
      <c r="AB35" s="463"/>
      <c r="AC35" s="463"/>
      <c r="AD35" s="463"/>
      <c r="AE35" s="463"/>
      <c r="AF35" s="463"/>
      <c r="AG35" s="215"/>
      <c r="AH35" s="286"/>
      <c r="AI35" s="215"/>
      <c r="AJ35" s="215"/>
      <c r="AK35" s="470"/>
      <c r="AL35" s="435"/>
      <c r="AM35" s="471"/>
    </row>
    <row r="36" spans="1:39" ht="81.75" customHeight="1" x14ac:dyDescent="0.35">
      <c r="A36" s="247"/>
      <c r="B36" s="437"/>
      <c r="C36" s="781" t="s">
        <v>203</v>
      </c>
      <c r="D36" s="781"/>
      <c r="E36" s="781"/>
      <c r="F36" s="775"/>
      <c r="G36" s="818" t="s">
        <v>748</v>
      </c>
      <c r="H36" s="870"/>
      <c r="I36" s="870"/>
      <c r="J36" s="871"/>
      <c r="K36" s="818" t="s">
        <v>748</v>
      </c>
      <c r="L36" s="870"/>
      <c r="M36" s="870"/>
      <c r="N36" s="870"/>
      <c r="O36" s="870"/>
      <c r="P36" s="870"/>
      <c r="Q36" s="871"/>
      <c r="R36" s="119" t="s">
        <v>748</v>
      </c>
      <c r="S36" s="818" t="s">
        <v>748</v>
      </c>
      <c r="T36" s="871"/>
      <c r="U36" s="464"/>
      <c r="V36" s="247"/>
      <c r="W36" s="247"/>
      <c r="X36" s="247"/>
      <c r="Y36" s="247"/>
      <c r="Z36" s="247"/>
      <c r="AA36" s="247"/>
      <c r="AB36" s="247"/>
      <c r="AC36" s="247"/>
      <c r="AD36" s="247"/>
      <c r="AE36" s="247"/>
      <c r="AF36" s="247"/>
      <c r="AG36" s="262"/>
      <c r="AH36" s="290"/>
      <c r="AI36" s="171"/>
      <c r="AJ36" s="171"/>
      <c r="AK36" s="359"/>
      <c r="AL36" s="256"/>
      <c r="AM36" s="225"/>
    </row>
    <row r="37" spans="1:39" ht="20.149999999999999" customHeight="1" x14ac:dyDescent="0.35">
      <c r="A37" s="247"/>
      <c r="B37" s="437"/>
      <c r="C37" s="988" t="s">
        <v>9</v>
      </c>
      <c r="D37" s="988"/>
      <c r="E37" s="1026"/>
      <c r="F37" s="387">
        <v>2</v>
      </c>
      <c r="G37" s="465"/>
      <c r="H37" s="466"/>
      <c r="I37" s="454"/>
      <c r="J37" s="454"/>
      <c r="K37" s="454"/>
      <c r="L37" s="454"/>
      <c r="M37" s="454"/>
      <c r="N37" s="454"/>
      <c r="O37" s="454"/>
      <c r="P37" s="454"/>
      <c r="Q37" s="454"/>
      <c r="R37" s="460"/>
      <c r="S37" s="454"/>
      <c r="T37" s="454"/>
      <c r="U37" s="359"/>
      <c r="V37" s="433"/>
      <c r="W37" s="433"/>
      <c r="X37" s="433"/>
      <c r="Y37" s="247"/>
      <c r="Z37" s="247"/>
      <c r="AA37" s="247"/>
      <c r="AB37" s="247"/>
      <c r="AC37" s="247"/>
      <c r="AD37" s="247"/>
      <c r="AE37" s="247"/>
      <c r="AF37" s="247"/>
      <c r="AG37" s="262"/>
      <c r="AH37" s="290"/>
      <c r="AI37" s="171"/>
      <c r="AJ37" s="171"/>
      <c r="AK37" s="472"/>
      <c r="AL37" s="256"/>
      <c r="AM37" s="242"/>
    </row>
    <row r="38" spans="1:39" ht="71.25" customHeight="1" x14ac:dyDescent="0.35">
      <c r="A38" s="359"/>
      <c r="B38" s="470"/>
      <c r="C38" s="776" t="s">
        <v>749</v>
      </c>
      <c r="D38" s="776"/>
      <c r="E38" s="776"/>
      <c r="F38" s="776"/>
      <c r="G38" s="464"/>
      <c r="H38" s="247"/>
      <c r="I38" s="437"/>
      <c r="J38" s="247"/>
      <c r="K38" s="247"/>
      <c r="L38" s="247"/>
      <c r="M38" s="437"/>
      <c r="N38" s="247"/>
      <c r="O38" s="247"/>
      <c r="P38" s="437"/>
      <c r="Q38" s="247"/>
      <c r="R38" s="248"/>
      <c r="S38" s="247"/>
      <c r="T38" s="247"/>
      <c r="U38" s="247"/>
      <c r="V38" s="247"/>
      <c r="W38" s="247"/>
      <c r="X38" s="247"/>
      <c r="Y38" s="433"/>
      <c r="Z38" s="433"/>
      <c r="AA38" s="433"/>
      <c r="AB38" s="433"/>
      <c r="AC38" s="433"/>
      <c r="AD38" s="433"/>
      <c r="AE38" s="433"/>
      <c r="AF38" s="247"/>
      <c r="AG38" s="457"/>
      <c r="AH38" s="170"/>
      <c r="AI38" s="156"/>
      <c r="AJ38" s="156"/>
      <c r="AK38" s="359"/>
      <c r="AL38" s="359"/>
    </row>
    <row r="39" spans="1:39" x14ac:dyDescent="0.35">
      <c r="C39" s="169"/>
      <c r="D39" s="169"/>
      <c r="E39" s="169"/>
      <c r="F39" s="169"/>
      <c r="G39" s="163"/>
      <c r="H39" s="473"/>
      <c r="I39" s="473"/>
      <c r="J39" s="473"/>
      <c r="K39" s="473"/>
      <c r="L39" s="473"/>
      <c r="M39" s="473"/>
      <c r="N39" s="473"/>
      <c r="O39" s="473"/>
      <c r="P39" s="473"/>
      <c r="Q39" s="473"/>
      <c r="R39" s="473"/>
      <c r="S39" s="473"/>
      <c r="T39" s="473"/>
      <c r="U39" s="473"/>
      <c r="V39" s="168"/>
      <c r="W39" s="168"/>
      <c r="X39" s="168"/>
      <c r="Y39" s="168"/>
      <c r="Z39" s="168"/>
      <c r="AA39" s="168"/>
      <c r="AB39" s="168"/>
      <c r="AC39" s="168"/>
      <c r="AD39" s="168"/>
      <c r="AE39" s="168"/>
      <c r="AF39" s="168"/>
    </row>
    <row r="40" spans="1:39" x14ac:dyDescent="0.35">
      <c r="A40" s="467"/>
      <c r="B40" s="467"/>
      <c r="C40" s="467"/>
      <c r="D40" s="467"/>
      <c r="E40" s="467"/>
      <c r="F40" s="467"/>
      <c r="G40" s="467"/>
      <c r="V40" s="169"/>
      <c r="W40" s="169"/>
      <c r="X40" s="169"/>
      <c r="Y40" s="169"/>
      <c r="Z40" s="169"/>
      <c r="AA40" s="169"/>
      <c r="AB40" s="169"/>
      <c r="AC40" s="169"/>
      <c r="AD40" s="169"/>
      <c r="AE40" s="169"/>
      <c r="AF40" s="168"/>
    </row>
    <row r="41" spans="1:39" ht="20.149999999999999" customHeight="1" x14ac:dyDescent="0.35">
      <c r="A41" s="781" t="s">
        <v>207</v>
      </c>
      <c r="B41" s="781"/>
      <c r="C41" s="781"/>
      <c r="D41" s="781"/>
      <c r="E41" s="781"/>
      <c r="F41" s="19"/>
      <c r="G41" s="467"/>
    </row>
    <row r="42" spans="1:39" ht="20.149999999999999" customHeight="1" x14ac:dyDescent="0.35">
      <c r="A42" s="387" t="s">
        <v>208</v>
      </c>
      <c r="B42" s="387" t="s">
        <v>209</v>
      </c>
      <c r="C42" s="387" t="s">
        <v>210</v>
      </c>
      <c r="D42" s="387" t="s">
        <v>59</v>
      </c>
      <c r="E42" s="387" t="s">
        <v>211</v>
      </c>
      <c r="G42" s="467"/>
      <c r="K42" s="168"/>
    </row>
    <row r="43" spans="1:39" ht="77.25" customHeight="1" x14ac:dyDescent="0.35">
      <c r="A43" s="93" t="s">
        <v>212</v>
      </c>
      <c r="B43" s="94" t="s">
        <v>750</v>
      </c>
      <c r="C43" s="94" t="s">
        <v>308</v>
      </c>
      <c r="D43" s="119">
        <v>2019</v>
      </c>
      <c r="E43" s="246" t="s">
        <v>211</v>
      </c>
      <c r="G43" s="467"/>
    </row>
    <row r="44" spans="1:39" ht="78" customHeight="1" x14ac:dyDescent="0.35">
      <c r="A44" s="93" t="s">
        <v>215</v>
      </c>
      <c r="B44" s="181" t="s">
        <v>751</v>
      </c>
      <c r="C44" s="94" t="s">
        <v>308</v>
      </c>
      <c r="D44" s="119">
        <v>2019</v>
      </c>
      <c r="E44" s="246" t="s">
        <v>211</v>
      </c>
      <c r="G44" s="467"/>
    </row>
    <row r="45" spans="1:39" ht="64.5" customHeight="1" x14ac:dyDescent="0.35">
      <c r="A45" s="93" t="s">
        <v>280</v>
      </c>
      <c r="B45" s="181" t="s">
        <v>752</v>
      </c>
      <c r="C45" s="94"/>
      <c r="D45" s="119">
        <v>2016</v>
      </c>
      <c r="E45" s="246" t="s">
        <v>211</v>
      </c>
      <c r="G45" s="467"/>
    </row>
    <row r="46" spans="1:39" ht="45.75" customHeight="1" x14ac:dyDescent="0.35">
      <c r="A46" s="93" t="s">
        <v>283</v>
      </c>
      <c r="B46" s="94" t="s">
        <v>753</v>
      </c>
      <c r="C46" s="94" t="s">
        <v>220</v>
      </c>
      <c r="D46" s="119" t="s">
        <v>754</v>
      </c>
      <c r="E46" s="246" t="s">
        <v>211</v>
      </c>
      <c r="G46" s="467"/>
    </row>
    <row r="47" spans="1:39" ht="20.149999999999999" customHeight="1" x14ac:dyDescent="0.35">
      <c r="A47" s="93" t="s">
        <v>284</v>
      </c>
      <c r="B47" s="94"/>
      <c r="C47" s="94"/>
      <c r="D47" s="119"/>
      <c r="E47" s="246"/>
      <c r="G47" s="467"/>
    </row>
    <row r="48" spans="1:39" x14ac:dyDescent="0.35">
      <c r="A48" s="419"/>
      <c r="B48" s="419"/>
      <c r="C48" s="419"/>
      <c r="D48" s="419"/>
      <c r="E48" s="419"/>
      <c r="F48" s="419"/>
      <c r="G48" s="467"/>
    </row>
    <row r="49" spans="1:7" x14ac:dyDescent="0.35">
      <c r="A49" s="419"/>
      <c r="B49" s="419"/>
      <c r="C49" s="419"/>
      <c r="D49" s="419"/>
      <c r="E49" s="419"/>
      <c r="F49" s="419"/>
      <c r="G49" s="467"/>
    </row>
    <row r="50" spans="1:7" x14ac:dyDescent="0.35">
      <c r="A50" s="359"/>
      <c r="B50" s="359"/>
      <c r="C50" s="359"/>
      <c r="D50" s="359"/>
      <c r="E50" s="359"/>
      <c r="F50" s="359"/>
    </row>
    <row r="51" spans="1:7" x14ac:dyDescent="0.35">
      <c r="A51" s="359"/>
      <c r="B51" s="359"/>
      <c r="C51" s="359"/>
      <c r="D51" s="359"/>
      <c r="E51" s="359"/>
      <c r="F51" s="359"/>
    </row>
    <row r="52" spans="1:7" x14ac:dyDescent="0.35">
      <c r="A52" s="359"/>
      <c r="B52" s="359"/>
      <c r="C52" s="359"/>
      <c r="D52" s="359"/>
      <c r="E52" s="359"/>
      <c r="F52" s="359"/>
    </row>
    <row r="53" spans="1:7" x14ac:dyDescent="0.35">
      <c r="A53" s="359"/>
      <c r="B53" s="359"/>
      <c r="C53" s="359"/>
      <c r="D53" s="359"/>
      <c r="E53" s="359"/>
      <c r="F53" s="359"/>
    </row>
    <row r="54" spans="1:7" x14ac:dyDescent="0.35">
      <c r="A54" s="359"/>
      <c r="B54" s="359"/>
      <c r="C54" s="359"/>
      <c r="D54" s="359"/>
      <c r="E54" s="359"/>
      <c r="F54" s="359"/>
    </row>
    <row r="55" spans="1:7" x14ac:dyDescent="0.35">
      <c r="A55" s="359"/>
      <c r="B55" s="359"/>
      <c r="C55" s="359"/>
      <c r="D55" s="359"/>
      <c r="E55" s="359"/>
      <c r="F55" s="359"/>
    </row>
    <row r="56" spans="1:7" x14ac:dyDescent="0.35">
      <c r="A56" s="359"/>
      <c r="B56" s="359"/>
      <c r="C56" s="359"/>
      <c r="D56" s="359"/>
      <c r="E56" s="359"/>
      <c r="F56" s="359"/>
    </row>
    <row r="57" spans="1:7" x14ac:dyDescent="0.35">
      <c r="A57" s="359"/>
      <c r="B57" s="359"/>
      <c r="C57" s="359"/>
      <c r="D57" s="359"/>
      <c r="E57" s="359"/>
      <c r="F57" s="359"/>
    </row>
    <row r="58" spans="1:7" x14ac:dyDescent="0.35">
      <c r="A58" s="359"/>
      <c r="B58" s="359"/>
      <c r="C58" s="359"/>
      <c r="D58" s="359"/>
      <c r="E58" s="359"/>
      <c r="F58" s="359"/>
    </row>
    <row r="59" spans="1:7" x14ac:dyDescent="0.35">
      <c r="A59" s="359"/>
      <c r="B59" s="359"/>
      <c r="C59" s="359"/>
      <c r="D59" s="359"/>
      <c r="E59" s="359"/>
      <c r="F59" s="359"/>
    </row>
    <row r="60" spans="1:7" x14ac:dyDescent="0.35">
      <c r="A60" s="359"/>
      <c r="B60" s="359"/>
      <c r="C60" s="359"/>
      <c r="D60" s="359"/>
      <c r="E60" s="359"/>
      <c r="F60" s="359"/>
    </row>
    <row r="61" spans="1:7" x14ac:dyDescent="0.35">
      <c r="A61" s="359"/>
      <c r="B61" s="359"/>
      <c r="C61" s="359"/>
      <c r="D61" s="359"/>
      <c r="E61" s="359"/>
      <c r="F61" s="359"/>
    </row>
    <row r="62" spans="1:7" x14ac:dyDescent="0.35">
      <c r="A62" s="359"/>
      <c r="B62" s="359"/>
      <c r="C62" s="359"/>
      <c r="D62" s="359"/>
      <c r="E62" s="359"/>
      <c r="F62" s="359"/>
    </row>
    <row r="63" spans="1:7" x14ac:dyDescent="0.35">
      <c r="A63" s="359"/>
      <c r="B63" s="359"/>
      <c r="C63" s="359"/>
      <c r="D63" s="359"/>
      <c r="E63" s="359"/>
      <c r="F63" s="359"/>
    </row>
    <row r="64" spans="1:7"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90">
    <mergeCell ref="AI3:AI4"/>
    <mergeCell ref="U2:AF2"/>
    <mergeCell ref="AG2:AI2"/>
    <mergeCell ref="AJ2:AJ4"/>
    <mergeCell ref="G3:G4"/>
    <mergeCell ref="H3:H4"/>
    <mergeCell ref="I3:I4"/>
    <mergeCell ref="J3:J4"/>
    <mergeCell ref="K3:L3"/>
    <mergeCell ref="M3:P3"/>
    <mergeCell ref="Q3:Q4"/>
    <mergeCell ref="U3:AA3"/>
    <mergeCell ref="AB3:AE3"/>
    <mergeCell ref="AF3:AF4"/>
    <mergeCell ref="AG3:AG4"/>
    <mergeCell ref="AH3:AH4"/>
    <mergeCell ref="S2:S4"/>
    <mergeCell ref="T2:T4"/>
    <mergeCell ref="B5:B10"/>
    <mergeCell ref="C5:C10"/>
    <mergeCell ref="D5:D10"/>
    <mergeCell ref="E5:E10"/>
    <mergeCell ref="E2:E4"/>
    <mergeCell ref="F2:F4"/>
    <mergeCell ref="G2:J2"/>
    <mergeCell ref="K2:Q2"/>
    <mergeCell ref="R2:R4"/>
    <mergeCell ref="B2:B4"/>
    <mergeCell ref="C2:C4"/>
    <mergeCell ref="D2:D4"/>
    <mergeCell ref="AJ6:AJ11"/>
    <mergeCell ref="B11:B16"/>
    <mergeCell ref="C11:C16"/>
    <mergeCell ref="D11:D16"/>
    <mergeCell ref="E11:E16"/>
    <mergeCell ref="AF11:AF16"/>
    <mergeCell ref="AI6:AI10"/>
    <mergeCell ref="U9:AE9"/>
    <mergeCell ref="U10:AE10"/>
    <mergeCell ref="AG6:AG10"/>
    <mergeCell ref="AH6:AH10"/>
    <mergeCell ref="AF5:AF10"/>
    <mergeCell ref="AG12:AG16"/>
    <mergeCell ref="AH12:AH16"/>
    <mergeCell ref="AI12:AI16"/>
    <mergeCell ref="U16:AE16"/>
    <mergeCell ref="AJ12:AJ17"/>
    <mergeCell ref="B23:B28"/>
    <mergeCell ref="C23:C28"/>
    <mergeCell ref="D23:D28"/>
    <mergeCell ref="E23:E28"/>
    <mergeCell ref="AF23:AF28"/>
    <mergeCell ref="AG18:AG22"/>
    <mergeCell ref="AH18:AH22"/>
    <mergeCell ref="AI18:AI22"/>
    <mergeCell ref="U22:AE22"/>
    <mergeCell ref="AJ18:AJ23"/>
    <mergeCell ref="B17:B22"/>
    <mergeCell ref="C17:C22"/>
    <mergeCell ref="D17:D22"/>
    <mergeCell ref="E17:E22"/>
    <mergeCell ref="AF17:AF22"/>
    <mergeCell ref="B29:B34"/>
    <mergeCell ref="C29:C34"/>
    <mergeCell ref="D29:D34"/>
    <mergeCell ref="E29:E34"/>
    <mergeCell ref="U29:AA29"/>
    <mergeCell ref="AJ30:AJ34"/>
    <mergeCell ref="U34:AE34"/>
    <mergeCell ref="AG24:AG28"/>
    <mergeCell ref="AH24:AH28"/>
    <mergeCell ref="AI24:AI28"/>
    <mergeCell ref="U28:AE28"/>
    <mergeCell ref="AB29:AC29"/>
    <mergeCell ref="AF29:AF34"/>
    <mergeCell ref="AG30:AG34"/>
    <mergeCell ref="AH30:AH34"/>
    <mergeCell ref="AI30:AI34"/>
    <mergeCell ref="AJ24:AJ29"/>
    <mergeCell ref="C35:F35"/>
    <mergeCell ref="G35:J35"/>
    <mergeCell ref="K35:Q35"/>
    <mergeCell ref="S35:T35"/>
    <mergeCell ref="C36:F36"/>
    <mergeCell ref="A41:E41"/>
    <mergeCell ref="C37:E37"/>
    <mergeCell ref="G36:J36"/>
    <mergeCell ref="K36:Q36"/>
    <mergeCell ref="S36:T36"/>
    <mergeCell ref="C38:F38"/>
  </mergeCells>
  <hyperlinks>
    <hyperlink ref="E43" r:id="rId1" xr:uid="{00000000-0004-0000-0C00-000000000000}"/>
    <hyperlink ref="E44" r:id="rId2" xr:uid="{00000000-0004-0000-0C00-000001000000}"/>
    <hyperlink ref="E45" r:id="rId3" xr:uid="{00000000-0004-0000-0C00-000002000000}"/>
    <hyperlink ref="E46" r:id="rId4" xr:uid="{00000000-0004-0000-0C00-000003000000}"/>
  </hyperlink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C00-000000000000}">
          <x14:formula1>
            <xm:f>Dropdowns!$J$3:$J$5</xm:f>
          </x14:formula1>
          <xm:sqref>G16:J16 G10:J10 G28:J28 G34:J34 G22:J22 K35 G35</xm:sqref>
        </x14:dataValidation>
        <x14:dataValidation type="list" allowBlank="1" showInputMessage="1" showErrorMessage="1" xr:uid="{00000000-0002-0000-0C00-000001000000}">
          <x14:formula1>
            <xm:f>Dropdowns!$K$3:$K$6</xm:f>
          </x14:formula1>
          <xm:sqref>T6 T12 T30 T24 T18</xm:sqref>
        </x14:dataValidation>
        <x14:dataValidation type="list" allowBlank="1" showInputMessage="1" showErrorMessage="1" xr:uid="{00000000-0002-0000-0C00-000002000000}">
          <x14:formula1>
            <xm:f>Dropdowns!$J$3:$J$4</xm:f>
          </x14:formula1>
          <xm:sqref>K28:T28 K34:T34 K10:T10 K16:T16 K22:T22 R35:S35</xm:sqref>
        </x14:dataValidation>
        <x14:dataValidation type="list" allowBlank="1" showInputMessage="1" showErrorMessage="1" xr:uid="{00000000-0002-0000-0C00-000003000000}">
          <x14:formula1>
            <xm:f>Dropdowns!$A$3:$A$5</xm:f>
          </x14:formula1>
          <xm:sqref>G30:I30 G18:I18 G24:I24 H6:I6 H12:I12</xm:sqref>
        </x14:dataValidation>
        <x14:dataValidation type="list" allowBlank="1" showInputMessage="1" showErrorMessage="1" xr:uid="{00000000-0002-0000-0C00-000004000000}">
          <x14:formula1>
            <xm:f>Dropdowns!$B$3:$B$5</xm:f>
          </x14:formula1>
          <xm:sqref>K24:P24 K30:P30 K12:P12 K18:P18 K6:P6</xm:sqref>
        </x14:dataValidation>
        <x14:dataValidation type="list" allowBlank="1" showInputMessage="1" showErrorMessage="1" xr:uid="{00000000-0002-0000-0C00-000005000000}">
          <x14:formula1>
            <xm:f>Dropdowns!$C$3:$C$7</xm:f>
          </x14:formula1>
          <xm:sqref>R6 R12 R18 R24 R30</xm:sqref>
        </x14:dataValidation>
        <x14:dataValidation type="list" allowBlank="1" showInputMessage="1" showErrorMessage="1" xr:uid="{00000000-0002-0000-0C00-000006000000}">
          <x14:formula1>
            <xm:f>Dropdowns!$D$3:$D$6</xm:f>
          </x14:formula1>
          <xm:sqref>R7 R13 R19 R25 R31</xm:sqref>
        </x14:dataValidation>
        <x14:dataValidation type="list" allowBlank="1" showInputMessage="1" showErrorMessage="1" xr:uid="{00000000-0002-0000-0C00-000007000000}">
          <x14:formula1>
            <xm:f>Dropdowns!$E$3:$E$5</xm:f>
          </x14:formula1>
          <xm:sqref>S12 S6 S24 S30 S18</xm:sqref>
        </x14:dataValidation>
        <x14:dataValidation type="list" allowBlank="1" showInputMessage="1" showErrorMessage="1" xr:uid="{00000000-0002-0000-0C00-000008000000}">
          <x14:formula1>
            <xm:f>Dropdowns!$H$3:$H$5</xm:f>
          </x14:formula1>
          <xm:sqref>AG12 AG6 AG24 AG30 AG18</xm:sqref>
        </x14:dataValidation>
        <x14:dataValidation type="list" allowBlank="1" showInputMessage="1" showErrorMessage="1" xr:uid="{00000000-0002-0000-0C00-000009000000}">
          <x14:formula1>
            <xm:f>Dropdowns!$A$8</xm:f>
          </x14:formula1>
          <xm:sqref>J6 J12 U30:AE30 J24 J30 Q30 Q24 Q18 Q6 U6:AE6 U12:AE12 J18 U24:AE24 U18:AE18 Q12</xm:sqref>
        </x14:dataValidation>
        <x14:dataValidation type="list" allowBlank="1" showInputMessage="1" showErrorMessage="1" xr:uid="{00000000-0002-0000-0C00-00000A000000}">
          <x14:formula1>
            <xm:f>Dropdowns!$E$8:$E$14</xm:f>
          </x14:formula1>
          <xm:sqref>S7 S25 S31 S13 S19</xm:sqref>
        </x14:dataValidation>
        <x14:dataValidation type="list" allowBlank="1" showInputMessage="1" showErrorMessage="1" xr:uid="{00000000-0002-0000-0C00-00000B000000}">
          <x14:formula1>
            <xm:f>Dropdowns!$I$3:$I$10</xm:f>
          </x14:formula1>
          <xm:sqref>AH6 AH24 AH12 AI24:AI28 AH30 AI6:AI10 AI12:AI16 AI30:AI34 AH18 AI18:AI22</xm:sqref>
        </x14:dataValidation>
        <x14:dataValidation type="list" allowBlank="1" showInputMessage="1" showErrorMessage="1" xr:uid="{00000000-0002-0000-0C00-00000C000000}">
          <x14:formula1>
            <xm:f>Dropdowns!$B$3:$B$4</xm:f>
          </x14:formula1>
          <xm:sqref>D5:D34</xm:sqref>
        </x14:dataValidation>
        <x14:dataValidation type="list" allowBlank="1" showInputMessage="1" showErrorMessage="1" xr:uid="{00000000-0002-0000-0C00-00000D000000}">
          <x14:formula1>
            <xm:f>Dropdowns!$L$2:$L$16</xm:f>
          </x14:formula1>
          <xm:sqref>G19:I19 H13:I13 H7:I7 G31:I31 G25:I25</xm:sqref>
        </x14:dataValidation>
        <x14:dataValidation type="list" allowBlank="1" showInputMessage="1" showErrorMessage="1" xr:uid="{00000000-0002-0000-0C00-00000E000000}">
          <x14:formula1>
            <xm:f>Dropdowns!$M$2:$M$5</xm:f>
          </x14:formula1>
          <xm:sqref>F37</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2"/>
  <dimension ref="A1:AM80"/>
  <sheetViews>
    <sheetView zoomScale="85" zoomScaleNormal="85" workbookViewId="0">
      <pane xSplit="6" ySplit="4" topLeftCell="T5" activePane="bottomRight" state="frozen"/>
      <selection pane="topRight" activeCell="G1" sqref="G1"/>
      <selection pane="bottomLeft" activeCell="A5" sqref="A5"/>
      <selection pane="bottomRight" activeCell="U6" sqref="U6:AE6"/>
    </sheetView>
  </sheetViews>
  <sheetFormatPr defaultColWidth="9.1796875" defaultRowHeight="14.5" x14ac:dyDescent="0.35"/>
  <cols>
    <col min="1" max="1" width="10.81640625" style="360" customWidth="1"/>
    <col min="2" max="2" width="24.81640625" style="360" customWidth="1"/>
    <col min="3" max="4" width="20.54296875" style="360" customWidth="1"/>
    <col min="5" max="5" width="13.81640625" style="360" customWidth="1"/>
    <col min="6" max="6" width="16.1796875" style="360" customWidth="1"/>
    <col min="7" max="7" width="13" style="360" customWidth="1"/>
    <col min="8" max="8" width="12.81640625" style="360" customWidth="1"/>
    <col min="9" max="9" width="14.1796875" style="360" customWidth="1"/>
    <col min="10" max="10" width="10.1796875" style="360" customWidth="1"/>
    <col min="11" max="11" width="15.1796875" style="360" customWidth="1"/>
    <col min="12" max="12" width="10.1796875" style="360" customWidth="1"/>
    <col min="13" max="13" width="24.81640625" style="360" customWidth="1"/>
    <col min="14" max="14" width="24.1796875" style="360" customWidth="1"/>
    <col min="15" max="15" width="24" style="360" customWidth="1"/>
    <col min="16" max="16" width="17.81640625" style="360" customWidth="1"/>
    <col min="17" max="17" width="13.81640625" style="360" customWidth="1"/>
    <col min="18" max="18" width="28.453125" style="360" bestFit="1" customWidth="1"/>
    <col min="19" max="19" width="16.54296875" style="360" customWidth="1"/>
    <col min="20" max="20" width="29.453125" style="360" bestFit="1" customWidth="1"/>
    <col min="21" max="21" width="7.1796875" style="360" customWidth="1"/>
    <col min="22" max="22" width="17" style="360" customWidth="1"/>
    <col min="23" max="23" width="16.81640625" style="360" customWidth="1"/>
    <col min="24" max="24" width="15.1796875" style="360" customWidth="1"/>
    <col min="25" max="25" width="8.1796875" style="360" customWidth="1"/>
    <col min="26" max="27" width="7.1796875" style="360" customWidth="1"/>
    <col min="28" max="28" width="7.54296875" style="360" customWidth="1"/>
    <col min="29" max="29" width="6.81640625" style="360" customWidth="1"/>
    <col min="30" max="30" width="12.54296875" style="360" customWidth="1"/>
    <col min="31" max="31" width="7.81640625" style="360" customWidth="1"/>
    <col min="32" max="32" width="20.81640625" style="360" customWidth="1"/>
    <col min="33" max="33" width="11.1796875" style="360" customWidth="1"/>
    <col min="34" max="34" width="14.81640625" style="360" customWidth="1"/>
    <col min="35" max="35" width="13.81640625" style="360" customWidth="1"/>
    <col min="36" max="36" width="46.1796875" style="360" customWidth="1"/>
    <col min="37" max="16384" width="9.1796875" style="360"/>
  </cols>
  <sheetData>
    <row r="1" spans="1:38"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row>
    <row r="2" spans="1:38" ht="20.149999999999999" customHeight="1" x14ac:dyDescent="0.35">
      <c r="A2" s="359"/>
      <c r="B2" s="816" t="s">
        <v>163</v>
      </c>
      <c r="C2" s="816" t="s">
        <v>164</v>
      </c>
      <c r="D2" s="816" t="s">
        <v>246</v>
      </c>
      <c r="E2" s="816" t="s">
        <v>166</v>
      </c>
      <c r="F2" s="959"/>
      <c r="G2" s="962" t="s">
        <v>0</v>
      </c>
      <c r="H2" s="963"/>
      <c r="I2" s="963"/>
      <c r="J2" s="964"/>
      <c r="K2" s="962" t="s">
        <v>1</v>
      </c>
      <c r="L2" s="963"/>
      <c r="M2" s="963"/>
      <c r="N2" s="963"/>
      <c r="O2" s="963"/>
      <c r="P2" s="963"/>
      <c r="Q2" s="964"/>
      <c r="R2" s="965" t="s">
        <v>2</v>
      </c>
      <c r="S2" s="968" t="s">
        <v>167</v>
      </c>
      <c r="T2" s="817" t="s">
        <v>7</v>
      </c>
      <c r="U2" s="962" t="s">
        <v>4</v>
      </c>
      <c r="V2" s="985"/>
      <c r="W2" s="985"/>
      <c r="X2" s="985"/>
      <c r="Y2" s="985"/>
      <c r="Z2" s="963"/>
      <c r="AA2" s="963"/>
      <c r="AB2" s="963"/>
      <c r="AC2" s="963"/>
      <c r="AD2" s="963"/>
      <c r="AE2" s="963"/>
      <c r="AF2" s="964"/>
      <c r="AG2" s="962" t="s">
        <v>5</v>
      </c>
      <c r="AH2" s="963"/>
      <c r="AI2" s="964"/>
      <c r="AJ2" s="833" t="s">
        <v>168</v>
      </c>
      <c r="AK2" s="304"/>
      <c r="AL2" s="304"/>
    </row>
    <row r="3" spans="1:38" ht="20.149999999999999" customHeight="1" x14ac:dyDescent="0.35">
      <c r="A3" s="359"/>
      <c r="B3" s="816"/>
      <c r="C3" s="816"/>
      <c r="D3" s="816"/>
      <c r="E3" s="816"/>
      <c r="F3" s="960"/>
      <c r="G3" s="974" t="s">
        <v>169</v>
      </c>
      <c r="H3" s="976" t="s">
        <v>170</v>
      </c>
      <c r="I3" s="976" t="s">
        <v>171</v>
      </c>
      <c r="J3" s="978" t="s">
        <v>172</v>
      </c>
      <c r="K3" s="962" t="s">
        <v>173</v>
      </c>
      <c r="L3" s="964"/>
      <c r="M3" s="962" t="s">
        <v>174</v>
      </c>
      <c r="N3" s="963"/>
      <c r="O3" s="963"/>
      <c r="P3" s="964"/>
      <c r="Q3" s="980" t="s">
        <v>175</v>
      </c>
      <c r="R3" s="966"/>
      <c r="S3" s="969"/>
      <c r="T3" s="817"/>
      <c r="U3" s="959" t="s">
        <v>12</v>
      </c>
      <c r="V3" s="982"/>
      <c r="W3" s="982"/>
      <c r="X3" s="982"/>
      <c r="Y3" s="982"/>
      <c r="Z3" s="982"/>
      <c r="AA3" s="983"/>
      <c r="AB3" s="984" t="s">
        <v>13</v>
      </c>
      <c r="AC3" s="982"/>
      <c r="AD3" s="982"/>
      <c r="AE3" s="983"/>
      <c r="AF3" s="978" t="s">
        <v>176</v>
      </c>
      <c r="AG3" s="974" t="s">
        <v>14</v>
      </c>
      <c r="AH3" s="976" t="s">
        <v>177</v>
      </c>
      <c r="AI3" s="978" t="s">
        <v>178</v>
      </c>
      <c r="AJ3" s="834"/>
      <c r="AK3" s="359"/>
      <c r="AL3" s="359"/>
    </row>
    <row r="4" spans="1:38" ht="120" customHeight="1" x14ac:dyDescent="0.35">
      <c r="A4" s="359"/>
      <c r="B4" s="816"/>
      <c r="C4" s="816"/>
      <c r="D4" s="816"/>
      <c r="E4" s="816"/>
      <c r="F4" s="961"/>
      <c r="G4" s="975"/>
      <c r="H4" s="977"/>
      <c r="I4" s="977"/>
      <c r="J4" s="979"/>
      <c r="K4" s="368" t="s">
        <v>179</v>
      </c>
      <c r="L4" s="369" t="s">
        <v>180</v>
      </c>
      <c r="M4" s="369" t="s">
        <v>181</v>
      </c>
      <c r="N4" s="369" t="s">
        <v>182</v>
      </c>
      <c r="O4" s="369" t="s">
        <v>183</v>
      </c>
      <c r="P4" s="369" t="s">
        <v>184</v>
      </c>
      <c r="Q4" s="981"/>
      <c r="R4" s="967"/>
      <c r="S4" s="970"/>
      <c r="T4" s="817"/>
      <c r="U4" s="370" t="s">
        <v>23</v>
      </c>
      <c r="V4" s="371" t="s">
        <v>35</v>
      </c>
      <c r="W4" s="371" t="s">
        <v>46</v>
      </c>
      <c r="X4" s="371" t="s">
        <v>54</v>
      </c>
      <c r="Y4" s="371" t="s">
        <v>60</v>
      </c>
      <c r="Z4" s="372" t="s">
        <v>47</v>
      </c>
      <c r="AA4" s="372" t="s">
        <v>67</v>
      </c>
      <c r="AB4" s="372" t="s">
        <v>24</v>
      </c>
      <c r="AC4" s="372" t="s">
        <v>36</v>
      </c>
      <c r="AD4" s="372" t="s">
        <v>47</v>
      </c>
      <c r="AE4" s="372" t="s">
        <v>185</v>
      </c>
      <c r="AF4" s="981"/>
      <c r="AG4" s="986"/>
      <c r="AH4" s="987"/>
      <c r="AI4" s="981"/>
      <c r="AJ4" s="835"/>
      <c r="AK4" s="359"/>
      <c r="AL4" s="359"/>
    </row>
    <row r="5" spans="1:38" ht="27" customHeight="1" x14ac:dyDescent="0.35">
      <c r="A5" s="359"/>
      <c r="B5" s="800" t="str">
        <f>(A42)</f>
        <v>S.1</v>
      </c>
      <c r="C5" s="776" t="s">
        <v>755</v>
      </c>
      <c r="D5" s="801" t="s">
        <v>19</v>
      </c>
      <c r="E5" s="776" t="s">
        <v>756</v>
      </c>
      <c r="F5" s="119" t="s">
        <v>186</v>
      </c>
      <c r="G5" s="45"/>
      <c r="H5" s="43">
        <v>10</v>
      </c>
      <c r="I5" s="43"/>
      <c r="J5" s="44"/>
      <c r="K5" s="126"/>
      <c r="L5" s="43"/>
      <c r="M5" s="43">
        <v>14</v>
      </c>
      <c r="N5" s="43"/>
      <c r="O5" s="43">
        <v>14</v>
      </c>
      <c r="P5" s="43">
        <v>14</v>
      </c>
      <c r="Q5" s="44"/>
      <c r="R5" s="142">
        <v>1</v>
      </c>
      <c r="S5" s="299">
        <v>13</v>
      </c>
      <c r="T5" s="141">
        <v>5</v>
      </c>
      <c r="U5" s="61"/>
      <c r="V5" s="48"/>
      <c r="W5" s="48"/>
      <c r="X5" s="48"/>
      <c r="Y5" s="48"/>
      <c r="Z5" s="48"/>
      <c r="AA5" s="48"/>
      <c r="AB5" s="238"/>
      <c r="AC5" s="48"/>
      <c r="AD5" s="48"/>
      <c r="AE5" s="48"/>
      <c r="AF5" s="812"/>
      <c r="AG5" s="45"/>
      <c r="AH5" s="43"/>
      <c r="AI5" s="44"/>
      <c r="AJ5" s="191"/>
      <c r="AK5" s="359"/>
      <c r="AL5" s="359"/>
    </row>
    <row r="6" spans="1:38" ht="49.5" customHeight="1" x14ac:dyDescent="0.35">
      <c r="A6" s="359"/>
      <c r="B6" s="800"/>
      <c r="C6" s="800"/>
      <c r="D6" s="802"/>
      <c r="E6" s="776"/>
      <c r="F6" s="119" t="s">
        <v>10</v>
      </c>
      <c r="G6" s="42"/>
      <c r="H6" s="48" t="s">
        <v>30</v>
      </c>
      <c r="I6" s="48"/>
      <c r="J6" s="107"/>
      <c r="K6" s="61"/>
      <c r="L6" s="48"/>
      <c r="M6" s="48" t="s">
        <v>19</v>
      </c>
      <c r="N6" s="48"/>
      <c r="O6" s="48" t="s">
        <v>19</v>
      </c>
      <c r="P6" s="48" t="s">
        <v>19</v>
      </c>
      <c r="Q6" s="107"/>
      <c r="R6" s="51" t="s">
        <v>44</v>
      </c>
      <c r="S6" s="51" t="s">
        <v>22</v>
      </c>
      <c r="T6" s="58" t="s">
        <v>49</v>
      </c>
      <c r="U6" s="42" t="s">
        <v>63</v>
      </c>
      <c r="V6" s="61" t="s">
        <v>63</v>
      </c>
      <c r="W6" s="61" t="s">
        <v>63</v>
      </c>
      <c r="X6" s="61" t="s">
        <v>63</v>
      </c>
      <c r="Y6" s="61"/>
      <c r="Z6" s="48"/>
      <c r="AA6" s="48"/>
      <c r="AB6" s="71" t="s">
        <v>63</v>
      </c>
      <c r="AC6" s="71" t="s">
        <v>63</v>
      </c>
      <c r="AD6" s="71"/>
      <c r="AE6" s="48"/>
      <c r="AF6" s="796"/>
      <c r="AG6" s="792" t="s">
        <v>25</v>
      </c>
      <c r="AH6" s="794" t="s">
        <v>26</v>
      </c>
      <c r="AI6" s="796" t="s">
        <v>26</v>
      </c>
      <c r="AJ6" s="806" t="s">
        <v>757</v>
      </c>
      <c r="AK6" s="359"/>
      <c r="AL6" s="359"/>
    </row>
    <row r="7" spans="1:38" ht="41.25" customHeight="1" x14ac:dyDescent="0.35">
      <c r="A7" s="359"/>
      <c r="B7" s="800"/>
      <c r="C7" s="800"/>
      <c r="D7" s="802"/>
      <c r="E7" s="776"/>
      <c r="F7" s="119" t="s">
        <v>192</v>
      </c>
      <c r="G7" s="42"/>
      <c r="H7" s="48" t="s">
        <v>42</v>
      </c>
      <c r="I7" s="48"/>
      <c r="J7" s="107"/>
      <c r="Q7" s="107"/>
      <c r="R7" s="133"/>
      <c r="S7" s="51">
        <v>2017</v>
      </c>
      <c r="T7" s="51"/>
      <c r="U7" s="42"/>
      <c r="V7" s="61"/>
      <c r="W7" s="61"/>
      <c r="X7" s="61"/>
      <c r="Y7" s="61"/>
      <c r="Z7" s="48"/>
      <c r="AA7" s="70"/>
      <c r="AB7" s="48"/>
      <c r="AC7" s="48"/>
      <c r="AD7" s="48"/>
      <c r="AE7" s="61"/>
      <c r="AF7" s="796"/>
      <c r="AG7" s="792"/>
      <c r="AH7" s="794"/>
      <c r="AI7" s="796"/>
      <c r="AJ7" s="798"/>
      <c r="AK7" s="359"/>
      <c r="AL7" s="359"/>
    </row>
    <row r="8" spans="1:38" ht="72" customHeight="1" x14ac:dyDescent="0.35">
      <c r="A8" s="359"/>
      <c r="B8" s="800"/>
      <c r="C8" s="800"/>
      <c r="D8" s="802"/>
      <c r="E8" s="776"/>
      <c r="F8" s="119" t="s">
        <v>194</v>
      </c>
      <c r="G8" s="42"/>
      <c r="H8" s="48"/>
      <c r="I8" s="48"/>
      <c r="J8" s="107"/>
      <c r="K8" s="61"/>
      <c r="L8" s="48"/>
      <c r="M8" s="48" t="s">
        <v>758</v>
      </c>
      <c r="N8" s="48"/>
      <c r="O8" s="48" t="s">
        <v>759</v>
      </c>
      <c r="P8" s="48" t="s">
        <v>760</v>
      </c>
      <c r="Q8" s="107"/>
      <c r="R8" s="51"/>
      <c r="S8" s="51" t="s">
        <v>761</v>
      </c>
      <c r="T8" s="58"/>
      <c r="U8" s="42"/>
      <c r="V8" s="61"/>
      <c r="W8" s="61"/>
      <c r="X8" s="61"/>
      <c r="Y8" s="61"/>
      <c r="Z8" s="48"/>
      <c r="AA8" s="48"/>
      <c r="AB8" s="73"/>
      <c r="AC8" s="73"/>
      <c r="AD8" s="73"/>
      <c r="AE8" s="48"/>
      <c r="AF8" s="796"/>
      <c r="AG8" s="792"/>
      <c r="AH8" s="794"/>
      <c r="AI8" s="796"/>
      <c r="AJ8" s="798"/>
      <c r="AK8" s="359"/>
      <c r="AL8" s="359"/>
    </row>
    <row r="9" spans="1:38" ht="62.25" customHeight="1" x14ac:dyDescent="0.35">
      <c r="A9" s="359"/>
      <c r="B9" s="800"/>
      <c r="C9" s="800"/>
      <c r="D9" s="802"/>
      <c r="E9" s="776"/>
      <c r="F9" s="119" t="s">
        <v>196</v>
      </c>
      <c r="G9" s="42"/>
      <c r="H9" s="48"/>
      <c r="I9" s="48"/>
      <c r="J9" s="107"/>
      <c r="K9" s="42"/>
      <c r="L9" s="48"/>
      <c r="M9" s="48"/>
      <c r="N9" s="48"/>
      <c r="O9" s="48"/>
      <c r="P9" s="48"/>
      <c r="Q9" s="107"/>
      <c r="R9" s="149"/>
      <c r="S9" s="138"/>
      <c r="T9" s="51"/>
      <c r="U9" s="825"/>
      <c r="V9" s="851"/>
      <c r="W9" s="851"/>
      <c r="X9" s="851"/>
      <c r="Y9" s="851"/>
      <c r="Z9" s="851"/>
      <c r="AA9" s="851"/>
      <c r="AB9" s="851"/>
      <c r="AC9" s="851"/>
      <c r="AD9" s="851"/>
      <c r="AE9" s="826"/>
      <c r="AF9" s="796"/>
      <c r="AG9" s="792"/>
      <c r="AH9" s="794"/>
      <c r="AI9" s="796"/>
      <c r="AJ9" s="798"/>
      <c r="AK9" s="359"/>
      <c r="AL9" s="359"/>
    </row>
    <row r="10" spans="1:38" ht="69.75" customHeight="1" x14ac:dyDescent="0.35">
      <c r="A10" s="359"/>
      <c r="B10" s="800"/>
      <c r="C10" s="800"/>
      <c r="D10" s="803"/>
      <c r="E10" s="776"/>
      <c r="F10" s="119" t="s">
        <v>6</v>
      </c>
      <c r="G10" s="125">
        <v>0</v>
      </c>
      <c r="H10" s="53">
        <v>2</v>
      </c>
      <c r="I10" s="53">
        <v>0</v>
      </c>
      <c r="J10" s="128">
        <v>0</v>
      </c>
      <c r="K10" s="329">
        <v>0</v>
      </c>
      <c r="L10" s="53">
        <v>0</v>
      </c>
      <c r="M10" s="53">
        <v>1</v>
      </c>
      <c r="N10" s="53">
        <v>0</v>
      </c>
      <c r="O10" s="53">
        <v>1</v>
      </c>
      <c r="P10" s="53">
        <v>1</v>
      </c>
      <c r="Q10" s="333">
        <v>0</v>
      </c>
      <c r="R10" s="144">
        <v>1</v>
      </c>
      <c r="S10" s="144">
        <v>1</v>
      </c>
      <c r="T10" s="143">
        <v>1</v>
      </c>
      <c r="U10" s="821"/>
      <c r="V10" s="822"/>
      <c r="W10" s="822"/>
      <c r="X10" s="822"/>
      <c r="Y10" s="822"/>
      <c r="Z10" s="822"/>
      <c r="AA10" s="822"/>
      <c r="AB10" s="822"/>
      <c r="AC10" s="822"/>
      <c r="AD10" s="822"/>
      <c r="AE10" s="823"/>
      <c r="AF10" s="797"/>
      <c r="AG10" s="793"/>
      <c r="AH10" s="795"/>
      <c r="AI10" s="797"/>
      <c r="AJ10" s="799"/>
      <c r="AK10" s="359"/>
      <c r="AL10" s="359"/>
    </row>
    <row r="11" spans="1:38" ht="20.149999999999999" customHeight="1" x14ac:dyDescent="0.35">
      <c r="A11" s="359"/>
      <c r="B11" s="800" t="str">
        <f>(A43)</f>
        <v>S.2</v>
      </c>
      <c r="C11" s="776" t="str">
        <f>B43</f>
        <v>Building the Right Skills for Human Capital Education, Skills, and Productivity in the Kyrgyz Republic</v>
      </c>
      <c r="D11" s="801" t="s">
        <v>19</v>
      </c>
      <c r="E11" s="776" t="s">
        <v>43</v>
      </c>
      <c r="F11" s="119" t="s">
        <v>186</v>
      </c>
      <c r="G11" s="45">
        <v>33</v>
      </c>
      <c r="H11" s="43"/>
      <c r="I11" s="43">
        <v>33</v>
      </c>
      <c r="J11" s="44"/>
      <c r="K11" s="126"/>
      <c r="L11" s="43"/>
      <c r="M11" s="43">
        <v>33</v>
      </c>
      <c r="N11" s="43"/>
      <c r="O11" s="43">
        <v>33</v>
      </c>
      <c r="P11" s="43">
        <v>33</v>
      </c>
      <c r="Q11" s="420"/>
      <c r="R11" s="142">
        <v>33</v>
      </c>
      <c r="S11" s="141"/>
      <c r="T11" s="140"/>
      <c r="U11" s="45">
        <v>33</v>
      </c>
      <c r="V11" s="126">
        <v>33</v>
      </c>
      <c r="W11" s="294">
        <v>33</v>
      </c>
      <c r="X11" s="45">
        <v>33</v>
      </c>
      <c r="Y11" s="126"/>
      <c r="Z11" s="258"/>
      <c r="AA11" s="43"/>
      <c r="AB11" s="270">
        <v>33</v>
      </c>
      <c r="AC11" s="255">
        <v>33</v>
      </c>
      <c r="AD11" s="255"/>
      <c r="AE11" s="255"/>
      <c r="AF11" s="812"/>
      <c r="AG11" s="45"/>
      <c r="AH11" s="43"/>
      <c r="AI11" s="44"/>
      <c r="AJ11" s="292"/>
      <c r="AK11" s="359"/>
      <c r="AL11" s="359"/>
    </row>
    <row r="12" spans="1:38" ht="57.65" customHeight="1" x14ac:dyDescent="0.35">
      <c r="A12" s="359"/>
      <c r="B12" s="800"/>
      <c r="C12" s="776"/>
      <c r="D12" s="802"/>
      <c r="E12" s="776"/>
      <c r="F12" s="119" t="s">
        <v>10</v>
      </c>
      <c r="G12" s="42" t="s">
        <v>30</v>
      </c>
      <c r="H12" s="48"/>
      <c r="I12" s="48" t="s">
        <v>30</v>
      </c>
      <c r="J12" s="107"/>
      <c r="K12" s="61"/>
      <c r="L12" s="48"/>
      <c r="M12" s="48" t="s">
        <v>19</v>
      </c>
      <c r="N12" s="48"/>
      <c r="O12" s="48" t="s">
        <v>19</v>
      </c>
      <c r="P12" s="48" t="s">
        <v>19</v>
      </c>
      <c r="Q12" s="421"/>
      <c r="R12" s="51" t="s">
        <v>44</v>
      </c>
      <c r="S12" s="51" t="s">
        <v>22</v>
      </c>
      <c r="T12" s="58"/>
      <c r="U12" s="42" t="s">
        <v>63</v>
      </c>
      <c r="V12" s="61" t="s">
        <v>63</v>
      </c>
      <c r="W12" s="61" t="s">
        <v>63</v>
      </c>
      <c r="X12" s="61" t="s">
        <v>63</v>
      </c>
      <c r="Y12" s="61"/>
      <c r="Z12" s="48"/>
      <c r="AA12" s="48"/>
      <c r="AB12" s="48" t="s">
        <v>63</v>
      </c>
      <c r="AC12" s="48" t="s">
        <v>63</v>
      </c>
      <c r="AD12" s="48"/>
      <c r="AE12" s="48"/>
      <c r="AF12" s="796"/>
      <c r="AG12" s="792" t="s">
        <v>25</v>
      </c>
      <c r="AH12" s="794" t="s">
        <v>43</v>
      </c>
      <c r="AI12" s="796" t="s">
        <v>43</v>
      </c>
      <c r="AJ12" s="806" t="s">
        <v>762</v>
      </c>
      <c r="AK12" s="359"/>
      <c r="AL12" s="359"/>
    </row>
    <row r="13" spans="1:38" ht="24.65" customHeight="1" x14ac:dyDescent="0.35">
      <c r="A13" s="359"/>
      <c r="B13" s="800"/>
      <c r="C13" s="776"/>
      <c r="D13" s="802"/>
      <c r="E13" s="776"/>
      <c r="F13" s="119" t="s">
        <v>192</v>
      </c>
      <c r="G13" s="42" t="s">
        <v>42</v>
      </c>
      <c r="H13" s="48"/>
      <c r="I13" s="48" t="s">
        <v>42</v>
      </c>
      <c r="J13" s="107"/>
      <c r="K13" s="61"/>
      <c r="L13" s="48"/>
      <c r="M13" s="48" t="s">
        <v>758</v>
      </c>
      <c r="N13" s="48"/>
      <c r="O13" s="48" t="s">
        <v>759</v>
      </c>
      <c r="P13" s="48" t="s">
        <v>760</v>
      </c>
      <c r="Q13" s="422"/>
      <c r="R13" s="51"/>
      <c r="S13" s="51">
        <v>2021</v>
      </c>
      <c r="U13" s="42"/>
      <c r="V13" s="61"/>
      <c r="W13" s="61"/>
      <c r="X13" s="61"/>
      <c r="Y13" s="61"/>
      <c r="Z13" s="48"/>
      <c r="AA13" s="48"/>
      <c r="AB13" s="48"/>
      <c r="AC13" s="48"/>
      <c r="AD13" s="48"/>
      <c r="AE13" s="138"/>
      <c r="AF13" s="796"/>
      <c r="AG13" s="792"/>
      <c r="AH13" s="794"/>
      <c r="AI13" s="796"/>
      <c r="AJ13" s="798"/>
      <c r="AK13" s="359"/>
      <c r="AL13" s="359"/>
    </row>
    <row r="14" spans="1:38" ht="59" customHeight="1" x14ac:dyDescent="0.35">
      <c r="A14" s="359"/>
      <c r="B14" s="800"/>
      <c r="C14" s="776"/>
      <c r="D14" s="802"/>
      <c r="E14" s="776"/>
      <c r="F14" s="119" t="s">
        <v>194</v>
      </c>
      <c r="G14" s="42"/>
      <c r="H14" s="48"/>
      <c r="I14" s="48"/>
      <c r="J14" s="107"/>
      <c r="K14" s="58"/>
      <c r="L14" s="48"/>
      <c r="M14" s="48"/>
      <c r="N14" s="48"/>
      <c r="O14" s="48"/>
      <c r="P14" s="48"/>
      <c r="Q14" s="422"/>
      <c r="R14" s="480" t="s">
        <v>763</v>
      </c>
      <c r="S14" s="138"/>
      <c r="T14" s="58"/>
      <c r="U14" s="42"/>
      <c r="V14" s="61"/>
      <c r="W14" s="61"/>
      <c r="X14" s="61"/>
      <c r="Y14" s="61"/>
      <c r="Z14" s="48"/>
      <c r="AA14" s="48"/>
      <c r="AB14" s="48"/>
      <c r="AC14" s="48"/>
      <c r="AD14" s="48"/>
      <c r="AE14" s="48"/>
      <c r="AF14" s="796"/>
      <c r="AG14" s="792"/>
      <c r="AH14" s="794"/>
      <c r="AI14" s="796"/>
      <c r="AJ14" s="798"/>
      <c r="AK14" s="359"/>
      <c r="AL14" s="359"/>
    </row>
    <row r="15" spans="1:38" ht="20.149999999999999" customHeight="1" x14ac:dyDescent="0.35">
      <c r="A15" s="359"/>
      <c r="B15" s="800"/>
      <c r="C15" s="776"/>
      <c r="D15" s="802"/>
      <c r="E15" s="776"/>
      <c r="F15" s="119" t="s">
        <v>196</v>
      </c>
      <c r="G15" s="42"/>
      <c r="H15" s="48"/>
      <c r="I15" s="48"/>
      <c r="J15" s="107"/>
      <c r="K15" s="138"/>
      <c r="L15" s="48"/>
      <c r="M15" s="48"/>
      <c r="N15" s="48"/>
      <c r="O15" s="48"/>
      <c r="P15" s="48"/>
      <c r="Q15" s="422"/>
      <c r="R15" s="51"/>
      <c r="S15" s="51"/>
      <c r="T15" s="138"/>
      <c r="U15" s="42"/>
      <c r="V15" s="61"/>
      <c r="W15" s="61"/>
      <c r="X15" s="61"/>
      <c r="Y15" s="61"/>
      <c r="Z15" s="48"/>
      <c r="AA15" s="48"/>
      <c r="AB15" s="48"/>
      <c r="AC15" s="48"/>
      <c r="AD15" s="48"/>
      <c r="AE15" s="48"/>
      <c r="AF15" s="796"/>
      <c r="AG15" s="792"/>
      <c r="AH15" s="794"/>
      <c r="AI15" s="796"/>
      <c r="AJ15" s="798"/>
      <c r="AK15" s="359"/>
      <c r="AL15" s="359"/>
    </row>
    <row r="16" spans="1:38" ht="20.149999999999999" customHeight="1" x14ac:dyDescent="0.35">
      <c r="A16" s="359"/>
      <c r="B16" s="800"/>
      <c r="C16" s="776"/>
      <c r="D16" s="803"/>
      <c r="E16" s="776"/>
      <c r="F16" s="119" t="s">
        <v>6</v>
      </c>
      <c r="G16" s="125">
        <v>2</v>
      </c>
      <c r="H16" s="53">
        <v>0</v>
      </c>
      <c r="I16" s="53">
        <v>1</v>
      </c>
      <c r="J16" s="128">
        <v>0</v>
      </c>
      <c r="K16" s="153">
        <v>0</v>
      </c>
      <c r="L16" s="53">
        <v>0</v>
      </c>
      <c r="M16" s="53">
        <v>1</v>
      </c>
      <c r="N16" s="53">
        <v>0</v>
      </c>
      <c r="O16" s="53">
        <v>1</v>
      </c>
      <c r="P16" s="53">
        <v>1</v>
      </c>
      <c r="Q16" s="423">
        <v>0</v>
      </c>
      <c r="R16" s="412"/>
      <c r="S16" s="144"/>
      <c r="T16" s="143"/>
      <c r="U16" s="821"/>
      <c r="V16" s="822"/>
      <c r="W16" s="822"/>
      <c r="X16" s="822"/>
      <c r="Y16" s="822"/>
      <c r="Z16" s="822"/>
      <c r="AA16" s="822"/>
      <c r="AB16" s="822"/>
      <c r="AC16" s="822"/>
      <c r="AD16" s="822"/>
      <c r="AE16" s="823"/>
      <c r="AF16" s="797"/>
      <c r="AG16" s="793"/>
      <c r="AH16" s="795"/>
      <c r="AI16" s="797"/>
      <c r="AJ16" s="799"/>
      <c r="AK16" s="359"/>
      <c r="AL16" s="359"/>
    </row>
    <row r="17" spans="1:38" ht="20.149999999999999" customHeight="1" x14ac:dyDescent="0.35">
      <c r="A17" s="359"/>
      <c r="B17" s="803" t="str">
        <f>(A44)</f>
        <v>S.3</v>
      </c>
      <c r="C17" s="799">
        <f>B44</f>
        <v>0</v>
      </c>
      <c r="D17" s="801"/>
      <c r="E17" s="800"/>
      <c r="F17" s="119" t="s">
        <v>186</v>
      </c>
      <c r="G17" s="45"/>
      <c r="H17" s="43"/>
      <c r="I17" s="43"/>
      <c r="J17" s="44"/>
      <c r="K17" s="126"/>
      <c r="L17" s="43"/>
      <c r="M17" s="43"/>
      <c r="N17" s="43"/>
      <c r="O17" s="43"/>
      <c r="P17" s="43"/>
      <c r="Q17" s="98"/>
      <c r="R17" s="142"/>
      <c r="S17" s="141"/>
      <c r="T17" s="140"/>
      <c r="U17" s="45"/>
      <c r="V17" s="126"/>
      <c r="W17" s="254"/>
      <c r="X17" s="126"/>
      <c r="Y17" s="126"/>
      <c r="Z17" s="258"/>
      <c r="AA17" s="43"/>
      <c r="AB17" s="255"/>
      <c r="AC17" s="255"/>
      <c r="AD17" s="255"/>
      <c r="AE17" s="255"/>
      <c r="AF17" s="829"/>
      <c r="AG17" s="45"/>
      <c r="AH17" s="43"/>
      <c r="AI17" s="44"/>
      <c r="AJ17" s="292"/>
      <c r="AK17" s="359"/>
      <c r="AL17" s="359"/>
    </row>
    <row r="18" spans="1:38" ht="20.149999999999999" customHeight="1" x14ac:dyDescent="0.35">
      <c r="A18" s="359"/>
      <c r="B18" s="800"/>
      <c r="C18" s="776"/>
      <c r="D18" s="802"/>
      <c r="E18" s="800"/>
      <c r="F18" s="119" t="s">
        <v>10</v>
      </c>
      <c r="G18" s="42"/>
      <c r="H18" s="48"/>
      <c r="I18" s="48"/>
      <c r="J18" s="107"/>
      <c r="K18" s="61"/>
      <c r="L18" s="48"/>
      <c r="M18" s="48"/>
      <c r="N18" s="48"/>
      <c r="O18" s="48"/>
      <c r="P18" s="48"/>
      <c r="Q18" s="107"/>
      <c r="R18" s="51"/>
      <c r="S18" s="51"/>
      <c r="T18" s="58"/>
      <c r="U18" s="42"/>
      <c r="V18" s="61"/>
      <c r="W18" s="61"/>
      <c r="X18" s="61"/>
      <c r="Y18" s="61"/>
      <c r="Z18" s="48"/>
      <c r="AA18" s="48"/>
      <c r="AB18" s="48"/>
      <c r="AC18" s="48"/>
      <c r="AD18" s="48"/>
      <c r="AE18" s="48"/>
      <c r="AF18" s="830"/>
      <c r="AG18" s="792"/>
      <c r="AH18" s="794"/>
      <c r="AI18" s="796"/>
      <c r="AJ18" s="806"/>
      <c r="AK18" s="359"/>
      <c r="AL18" s="359"/>
    </row>
    <row r="19" spans="1:38" ht="20.149999999999999" customHeight="1" x14ac:dyDescent="0.35">
      <c r="A19" s="359"/>
      <c r="B19" s="800"/>
      <c r="C19" s="776"/>
      <c r="D19" s="802"/>
      <c r="E19" s="800"/>
      <c r="F19" s="119" t="s">
        <v>192</v>
      </c>
      <c r="G19" s="42"/>
      <c r="H19" s="48"/>
      <c r="I19" s="48"/>
      <c r="J19" s="107"/>
      <c r="K19" s="61"/>
      <c r="L19" s="48"/>
      <c r="M19" s="48"/>
      <c r="N19" s="48"/>
      <c r="O19" s="48"/>
      <c r="P19" s="48"/>
      <c r="Q19" s="107"/>
      <c r="R19" s="51"/>
      <c r="S19" s="51"/>
      <c r="U19" s="42"/>
      <c r="V19" s="61"/>
      <c r="W19" s="61"/>
      <c r="X19" s="61"/>
      <c r="Y19" s="61"/>
      <c r="Z19" s="48"/>
      <c r="AA19" s="48"/>
      <c r="AB19" s="48"/>
      <c r="AC19" s="48"/>
      <c r="AD19" s="48"/>
      <c r="AE19" s="138"/>
      <c r="AF19" s="830"/>
      <c r="AG19" s="792"/>
      <c r="AH19" s="794"/>
      <c r="AI19" s="796"/>
      <c r="AJ19" s="798"/>
      <c r="AK19" s="359"/>
      <c r="AL19" s="359"/>
    </row>
    <row r="20" spans="1:38" ht="20.149999999999999" customHeight="1" x14ac:dyDescent="0.35">
      <c r="A20" s="359"/>
      <c r="B20" s="800"/>
      <c r="C20" s="776"/>
      <c r="D20" s="802"/>
      <c r="E20" s="800"/>
      <c r="F20" s="119" t="s">
        <v>194</v>
      </c>
      <c r="G20" s="42"/>
      <c r="H20" s="48"/>
      <c r="I20" s="48"/>
      <c r="J20" s="107"/>
      <c r="K20" s="61"/>
      <c r="L20" s="48"/>
      <c r="M20" s="48"/>
      <c r="N20" s="48"/>
      <c r="O20" s="48"/>
      <c r="P20" s="48"/>
      <c r="Q20" s="107"/>
      <c r="R20" s="51"/>
      <c r="S20" s="51"/>
      <c r="T20" s="58"/>
      <c r="U20" s="42"/>
      <c r="V20" s="61"/>
      <c r="W20" s="61"/>
      <c r="X20" s="61"/>
      <c r="Y20" s="61"/>
      <c r="Z20" s="48"/>
      <c r="AA20" s="48"/>
      <c r="AB20" s="48"/>
      <c r="AC20" s="48"/>
      <c r="AD20" s="48"/>
      <c r="AE20" s="48"/>
      <c r="AF20" s="830"/>
      <c r="AG20" s="792"/>
      <c r="AH20" s="794"/>
      <c r="AI20" s="796"/>
      <c r="AJ20" s="798"/>
      <c r="AK20" s="359"/>
      <c r="AL20" s="359"/>
    </row>
    <row r="21" spans="1:38" ht="20.149999999999999" customHeight="1" x14ac:dyDescent="0.35">
      <c r="A21" s="359"/>
      <c r="B21" s="800"/>
      <c r="C21" s="776"/>
      <c r="D21" s="802"/>
      <c r="E21" s="800"/>
      <c r="F21" s="119" t="s">
        <v>196</v>
      </c>
      <c r="G21" s="42"/>
      <c r="H21" s="48"/>
      <c r="I21" s="48"/>
      <c r="J21" s="107"/>
      <c r="K21" s="61"/>
      <c r="L21" s="48"/>
      <c r="M21" s="48"/>
      <c r="N21" s="48"/>
      <c r="O21" s="48"/>
      <c r="P21" s="48"/>
      <c r="Q21" s="107"/>
      <c r="R21" s="51"/>
      <c r="S21" s="51"/>
      <c r="T21" s="58"/>
      <c r="U21" s="42"/>
      <c r="V21" s="61"/>
      <c r="W21" s="61"/>
      <c r="X21" s="61"/>
      <c r="Y21" s="61"/>
      <c r="Z21" s="48"/>
      <c r="AA21" s="48"/>
      <c r="AB21" s="48"/>
      <c r="AC21" s="48"/>
      <c r="AD21" s="48"/>
      <c r="AE21" s="48"/>
      <c r="AF21" s="830"/>
      <c r="AG21" s="792"/>
      <c r="AH21" s="794"/>
      <c r="AI21" s="796"/>
      <c r="AJ21" s="798"/>
      <c r="AK21" s="359"/>
      <c r="AL21" s="359"/>
    </row>
    <row r="22" spans="1:38" ht="20.149999999999999" customHeight="1" x14ac:dyDescent="0.35">
      <c r="A22" s="359"/>
      <c r="B22" s="800"/>
      <c r="C22" s="776"/>
      <c r="D22" s="803"/>
      <c r="E22" s="800"/>
      <c r="F22" s="119" t="s">
        <v>6</v>
      </c>
      <c r="G22" s="125"/>
      <c r="H22" s="53"/>
      <c r="I22" s="53"/>
      <c r="J22" s="128"/>
      <c r="K22" s="153"/>
      <c r="L22" s="53"/>
      <c r="M22" s="53"/>
      <c r="N22" s="53"/>
      <c r="O22" s="53"/>
      <c r="P22" s="53"/>
      <c r="Q22" s="128"/>
      <c r="R22" s="144"/>
      <c r="S22" s="144"/>
      <c r="T22" s="143"/>
      <c r="U22" s="821"/>
      <c r="V22" s="822"/>
      <c r="W22" s="822"/>
      <c r="X22" s="822"/>
      <c r="Y22" s="822"/>
      <c r="Z22" s="822"/>
      <c r="AA22" s="822"/>
      <c r="AB22" s="822"/>
      <c r="AC22" s="822"/>
      <c r="AD22" s="822"/>
      <c r="AE22" s="823"/>
      <c r="AF22" s="831"/>
      <c r="AG22" s="793"/>
      <c r="AH22" s="795"/>
      <c r="AI22" s="797"/>
      <c r="AJ22" s="799"/>
      <c r="AK22" s="359"/>
      <c r="AL22" s="359"/>
    </row>
    <row r="23" spans="1:38" ht="20.149999999999999" customHeight="1" x14ac:dyDescent="0.35">
      <c r="A23" s="359"/>
      <c r="B23" s="800" t="str">
        <f>(A45)</f>
        <v>S.4</v>
      </c>
      <c r="C23" s="776">
        <f>B45</f>
        <v>0</v>
      </c>
      <c r="D23" s="801"/>
      <c r="E23" s="803"/>
      <c r="F23" s="119" t="s">
        <v>186</v>
      </c>
      <c r="G23" s="45"/>
      <c r="H23" s="43"/>
      <c r="I23" s="43"/>
      <c r="J23" s="44"/>
      <c r="K23" s="126"/>
      <c r="L23" s="126"/>
      <c r="M23" s="43"/>
      <c r="N23" s="43"/>
      <c r="O23" s="43"/>
      <c r="P23" s="43"/>
      <c r="Q23" s="44"/>
      <c r="R23" s="142"/>
      <c r="S23" s="141"/>
      <c r="T23" s="140"/>
      <c r="U23" s="45"/>
      <c r="V23" s="126"/>
      <c r="W23" s="126"/>
      <c r="X23" s="126"/>
      <c r="Y23" s="126"/>
      <c r="Z23" s="43"/>
      <c r="AA23" s="43"/>
      <c r="AB23" s="43"/>
      <c r="AC23" s="415"/>
      <c r="AD23" s="43"/>
      <c r="AE23" s="43"/>
      <c r="AF23" s="789"/>
      <c r="AG23" s="45"/>
      <c r="AH23" s="43"/>
      <c r="AI23" s="44"/>
      <c r="AJ23" s="142"/>
      <c r="AK23" s="359"/>
      <c r="AL23" s="359"/>
    </row>
    <row r="24" spans="1:38" ht="20.149999999999999" customHeight="1" x14ac:dyDescent="0.35">
      <c r="A24" s="359"/>
      <c r="B24" s="800"/>
      <c r="C24" s="776"/>
      <c r="D24" s="802"/>
      <c r="E24" s="800"/>
      <c r="F24" s="119" t="s">
        <v>10</v>
      </c>
      <c r="G24" s="42"/>
      <c r="H24" s="48"/>
      <c r="I24" s="48"/>
      <c r="J24" s="107"/>
      <c r="K24" s="61"/>
      <c r="L24" s="48"/>
      <c r="M24" s="48"/>
      <c r="N24" s="48"/>
      <c r="O24" s="48"/>
      <c r="P24" s="48"/>
      <c r="Q24" s="107"/>
      <c r="R24" s="51"/>
      <c r="S24" s="51"/>
      <c r="T24" s="58"/>
      <c r="U24" s="42"/>
      <c r="V24" s="61"/>
      <c r="W24" s="61"/>
      <c r="X24" s="61"/>
      <c r="Y24" s="61"/>
      <c r="Z24" s="48"/>
      <c r="AA24" s="48"/>
      <c r="AB24" s="48"/>
      <c r="AC24" s="48"/>
      <c r="AD24" s="48"/>
      <c r="AE24" s="48"/>
      <c r="AF24" s="790"/>
      <c r="AG24" s="792"/>
      <c r="AH24" s="794"/>
      <c r="AI24" s="796"/>
      <c r="AJ24" s="806"/>
      <c r="AK24" s="359"/>
      <c r="AL24" s="359"/>
    </row>
    <row r="25" spans="1:38" ht="20.149999999999999" customHeight="1" x14ac:dyDescent="0.35">
      <c r="A25" s="359"/>
      <c r="B25" s="800"/>
      <c r="C25" s="776"/>
      <c r="D25" s="802"/>
      <c r="E25" s="800"/>
      <c r="F25" s="119" t="s">
        <v>192</v>
      </c>
      <c r="G25" s="42"/>
      <c r="H25" s="48"/>
      <c r="I25" s="48"/>
      <c r="J25" s="107"/>
      <c r="K25" s="61"/>
      <c r="L25" s="48"/>
      <c r="M25" s="48"/>
      <c r="N25" s="48"/>
      <c r="O25" s="48"/>
      <c r="P25" s="48"/>
      <c r="Q25" s="107"/>
      <c r="R25" s="51"/>
      <c r="S25" s="51"/>
      <c r="T25" s="58"/>
      <c r="U25" s="42"/>
      <c r="V25" s="61"/>
      <c r="W25" s="61"/>
      <c r="X25" s="61"/>
      <c r="Y25" s="61"/>
      <c r="Z25" s="48"/>
      <c r="AA25" s="48"/>
      <c r="AB25" s="48"/>
      <c r="AC25" s="48"/>
      <c r="AD25" s="48"/>
      <c r="AE25" s="48"/>
      <c r="AF25" s="790"/>
      <c r="AG25" s="792"/>
      <c r="AH25" s="794"/>
      <c r="AI25" s="796"/>
      <c r="AJ25" s="798"/>
      <c r="AK25" s="359"/>
      <c r="AL25" s="359"/>
    </row>
    <row r="26" spans="1:38" ht="20.149999999999999" customHeight="1" x14ac:dyDescent="0.35">
      <c r="A26" s="359"/>
      <c r="B26" s="800"/>
      <c r="C26" s="776"/>
      <c r="D26" s="802"/>
      <c r="E26" s="800"/>
      <c r="F26" s="119" t="s">
        <v>194</v>
      </c>
      <c r="G26" s="42"/>
      <c r="H26" s="48"/>
      <c r="I26" s="48"/>
      <c r="J26" s="107"/>
      <c r="K26" s="61"/>
      <c r="L26" s="48"/>
      <c r="M26" s="48"/>
      <c r="N26" s="48"/>
      <c r="O26" s="48"/>
      <c r="P26" s="48"/>
      <c r="Q26" s="107"/>
      <c r="R26" s="51"/>
      <c r="S26" s="51"/>
      <c r="T26" s="58"/>
      <c r="U26" s="42"/>
      <c r="V26" s="61"/>
      <c r="W26" s="61"/>
      <c r="X26" s="61"/>
      <c r="Y26" s="61"/>
      <c r="Z26" s="48"/>
      <c r="AA26" s="48"/>
      <c r="AB26" s="48"/>
      <c r="AC26" s="48"/>
      <c r="AD26" s="48"/>
      <c r="AE26" s="48"/>
      <c r="AF26" s="790"/>
      <c r="AG26" s="792"/>
      <c r="AH26" s="794"/>
      <c r="AI26" s="796"/>
      <c r="AJ26" s="798"/>
      <c r="AK26" s="359"/>
      <c r="AL26" s="359"/>
    </row>
    <row r="27" spans="1:38" ht="20.149999999999999" customHeight="1" x14ac:dyDescent="0.35">
      <c r="A27" s="359"/>
      <c r="B27" s="800"/>
      <c r="C27" s="776"/>
      <c r="D27" s="802"/>
      <c r="E27" s="800"/>
      <c r="F27" s="119" t="s">
        <v>196</v>
      </c>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790"/>
      <c r="AG27" s="792"/>
      <c r="AH27" s="794"/>
      <c r="AI27" s="796"/>
      <c r="AJ27" s="798"/>
      <c r="AK27" s="359"/>
      <c r="AL27" s="359"/>
    </row>
    <row r="28" spans="1:38" ht="20.149999999999999" customHeight="1" x14ac:dyDescent="0.35">
      <c r="A28" s="359"/>
      <c r="B28" s="800"/>
      <c r="C28" s="776"/>
      <c r="D28" s="803"/>
      <c r="E28" s="800"/>
      <c r="F28" s="119" t="s">
        <v>6</v>
      </c>
      <c r="G28" s="125"/>
      <c r="H28" s="53"/>
      <c r="I28" s="53"/>
      <c r="J28" s="128"/>
      <c r="K28" s="153"/>
      <c r="L28" s="53"/>
      <c r="M28" s="53"/>
      <c r="N28" s="53"/>
      <c r="O28" s="53"/>
      <c r="P28" s="53"/>
      <c r="Q28" s="128"/>
      <c r="R28" s="144"/>
      <c r="S28" s="144"/>
      <c r="T28" s="143"/>
      <c r="U28" s="821"/>
      <c r="V28" s="822"/>
      <c r="W28" s="822"/>
      <c r="X28" s="822"/>
      <c r="Y28" s="822"/>
      <c r="Z28" s="822"/>
      <c r="AA28" s="822"/>
      <c r="AB28" s="822"/>
      <c r="AC28" s="822"/>
      <c r="AD28" s="822"/>
      <c r="AE28" s="823"/>
      <c r="AF28" s="791"/>
      <c r="AG28" s="793"/>
      <c r="AH28" s="795"/>
      <c r="AI28" s="797"/>
      <c r="AJ28" s="799"/>
      <c r="AK28" s="359"/>
      <c r="AL28" s="359"/>
    </row>
    <row r="29" spans="1:38" ht="20.149999999999999" customHeight="1" x14ac:dyDescent="0.35">
      <c r="A29" s="359"/>
      <c r="B29" s="800" t="str">
        <f>(A46)</f>
        <v>S.5</v>
      </c>
      <c r="C29" s="800">
        <f>B46</f>
        <v>0</v>
      </c>
      <c r="D29" s="801"/>
      <c r="E29" s="800"/>
      <c r="F29" s="119" t="s">
        <v>186</v>
      </c>
      <c r="G29" s="45"/>
      <c r="H29" s="43"/>
      <c r="I29" s="43"/>
      <c r="J29" s="44"/>
      <c r="K29" s="126"/>
      <c r="L29" s="43"/>
      <c r="M29" s="43"/>
      <c r="N29" s="43"/>
      <c r="O29" s="43"/>
      <c r="P29" s="43"/>
      <c r="Q29" s="44"/>
      <c r="R29" s="142"/>
      <c r="S29" s="141"/>
      <c r="T29" s="140"/>
      <c r="U29" s="804"/>
      <c r="V29" s="805"/>
      <c r="W29" s="805"/>
      <c r="X29" s="805"/>
      <c r="Y29" s="805"/>
      <c r="Z29" s="788"/>
      <c r="AA29" s="788"/>
      <c r="AB29" s="788"/>
      <c r="AC29" s="788"/>
      <c r="AD29" s="43"/>
      <c r="AE29" s="43"/>
      <c r="AF29" s="789"/>
      <c r="AG29" s="45"/>
      <c r="AH29" s="185"/>
      <c r="AI29" s="44"/>
      <c r="AJ29" s="142"/>
      <c r="AK29" s="359"/>
      <c r="AL29" s="359"/>
    </row>
    <row r="30" spans="1:38" ht="20.149999999999999" customHeight="1" x14ac:dyDescent="0.35">
      <c r="A30" s="359"/>
      <c r="B30" s="800"/>
      <c r="C30" s="800"/>
      <c r="D30" s="802"/>
      <c r="E30" s="800"/>
      <c r="F30" s="119" t="s">
        <v>10</v>
      </c>
      <c r="G30" s="42"/>
      <c r="H30" s="48"/>
      <c r="I30" s="48"/>
      <c r="J30" s="107"/>
      <c r="K30" s="61"/>
      <c r="L30" s="48"/>
      <c r="M30" s="48"/>
      <c r="N30" s="48"/>
      <c r="O30" s="48"/>
      <c r="P30" s="48"/>
      <c r="Q30" s="107"/>
      <c r="R30" s="51"/>
      <c r="S30" s="51"/>
      <c r="T30" s="58"/>
      <c r="U30" s="42"/>
      <c r="V30" s="61"/>
      <c r="W30" s="61"/>
      <c r="X30" s="61"/>
      <c r="Y30" s="61"/>
      <c r="Z30" s="48"/>
      <c r="AA30" s="48"/>
      <c r="AB30" s="48"/>
      <c r="AC30" s="48"/>
      <c r="AD30" s="48"/>
      <c r="AE30" s="48"/>
      <c r="AF30" s="790"/>
      <c r="AG30" s="792"/>
      <c r="AH30" s="794"/>
      <c r="AI30" s="796"/>
      <c r="AJ30" s="798"/>
      <c r="AK30" s="359"/>
      <c r="AL30" s="359"/>
    </row>
    <row r="31" spans="1:38" ht="20.149999999999999" customHeight="1" x14ac:dyDescent="0.35">
      <c r="A31" s="359"/>
      <c r="B31" s="800"/>
      <c r="C31" s="800"/>
      <c r="D31" s="802"/>
      <c r="E31" s="800"/>
      <c r="F31" s="119" t="s">
        <v>192</v>
      </c>
      <c r="G31" s="42"/>
      <c r="H31" s="48"/>
      <c r="I31" s="48"/>
      <c r="J31" s="107"/>
      <c r="K31" s="61"/>
      <c r="L31" s="48"/>
      <c r="M31" s="48"/>
      <c r="N31" s="48"/>
      <c r="O31" s="48"/>
      <c r="P31" s="48"/>
      <c r="Q31" s="107"/>
      <c r="R31" s="51"/>
      <c r="S31" s="51"/>
      <c r="T31" s="58"/>
      <c r="U31" s="42"/>
      <c r="V31" s="61"/>
      <c r="W31" s="61"/>
      <c r="X31" s="61"/>
      <c r="Y31" s="61"/>
      <c r="Z31" s="48"/>
      <c r="AA31" s="48"/>
      <c r="AB31" s="48"/>
      <c r="AC31" s="48"/>
      <c r="AD31" s="48"/>
      <c r="AE31" s="48"/>
      <c r="AF31" s="790"/>
      <c r="AG31" s="792"/>
      <c r="AH31" s="794"/>
      <c r="AI31" s="796"/>
      <c r="AJ31" s="798"/>
      <c r="AK31" s="359"/>
      <c r="AL31" s="359"/>
    </row>
    <row r="32" spans="1:38" ht="20.149999999999999" customHeight="1" x14ac:dyDescent="0.35">
      <c r="A32" s="359"/>
      <c r="B32" s="800"/>
      <c r="C32" s="800"/>
      <c r="D32" s="802"/>
      <c r="E32" s="800"/>
      <c r="F32" s="119" t="s">
        <v>194</v>
      </c>
      <c r="G32" s="42"/>
      <c r="H32" s="48"/>
      <c r="I32" s="48"/>
      <c r="J32" s="107"/>
      <c r="K32" s="61"/>
      <c r="L32" s="48"/>
      <c r="M32" s="48"/>
      <c r="N32" s="48"/>
      <c r="O32" s="48"/>
      <c r="P32" s="48"/>
      <c r="Q32" s="107"/>
      <c r="R32" s="51"/>
      <c r="S32" s="51"/>
      <c r="T32" s="58"/>
      <c r="U32" s="42"/>
      <c r="V32" s="61"/>
      <c r="W32" s="61"/>
      <c r="X32" s="61"/>
      <c r="Y32" s="61"/>
      <c r="Z32" s="48"/>
      <c r="AA32" s="48"/>
      <c r="AB32" s="48"/>
      <c r="AC32" s="48"/>
      <c r="AD32" s="48"/>
      <c r="AE32" s="48"/>
      <c r="AF32" s="790"/>
      <c r="AG32" s="792"/>
      <c r="AH32" s="794"/>
      <c r="AI32" s="796"/>
      <c r="AJ32" s="798"/>
      <c r="AK32" s="359"/>
      <c r="AL32" s="359"/>
    </row>
    <row r="33" spans="1:39" ht="20.149999999999999" customHeight="1" x14ac:dyDescent="0.35">
      <c r="A33" s="359"/>
      <c r="B33" s="800"/>
      <c r="C33" s="800"/>
      <c r="D33" s="802"/>
      <c r="E33" s="800"/>
      <c r="F33" s="119" t="s">
        <v>196</v>
      </c>
      <c r="G33" s="42"/>
      <c r="H33" s="48"/>
      <c r="I33" s="48"/>
      <c r="J33" s="107"/>
      <c r="K33" s="61"/>
      <c r="L33" s="48"/>
      <c r="M33" s="48"/>
      <c r="N33" s="48"/>
      <c r="O33" s="48"/>
      <c r="P33" s="48"/>
      <c r="Q33" s="107"/>
      <c r="R33" s="51"/>
      <c r="S33" s="51"/>
      <c r="T33" s="58"/>
      <c r="U33" s="42"/>
      <c r="V33" s="341"/>
      <c r="W33" s="341"/>
      <c r="X33" s="341"/>
      <c r="Y33" s="341"/>
      <c r="Z33" s="71"/>
      <c r="AA33" s="71"/>
      <c r="AB33" s="71"/>
      <c r="AC33" s="71"/>
      <c r="AD33" s="71"/>
      <c r="AE33" s="71"/>
      <c r="AF33" s="790"/>
      <c r="AG33" s="792"/>
      <c r="AH33" s="794"/>
      <c r="AI33" s="796"/>
      <c r="AJ33" s="798"/>
      <c r="AK33" s="359"/>
      <c r="AL33" s="359"/>
    </row>
    <row r="34" spans="1:39" ht="20.149999999999999" customHeight="1" x14ac:dyDescent="0.35">
      <c r="A34" s="359"/>
      <c r="B34" s="800"/>
      <c r="C34" s="800"/>
      <c r="D34" s="803"/>
      <c r="E34" s="800"/>
      <c r="F34" s="119" t="s">
        <v>6</v>
      </c>
      <c r="G34" s="125"/>
      <c r="H34" s="53"/>
      <c r="I34" s="53"/>
      <c r="J34" s="128"/>
      <c r="K34" s="153"/>
      <c r="L34" s="53"/>
      <c r="M34" s="53"/>
      <c r="N34" s="53"/>
      <c r="O34" s="53"/>
      <c r="P34" s="53"/>
      <c r="Q34" s="128"/>
      <c r="R34" s="144"/>
      <c r="S34" s="144"/>
      <c r="T34" s="143"/>
      <c r="U34" s="476"/>
      <c r="V34" s="477"/>
      <c r="W34" s="478"/>
      <c r="X34" s="478"/>
      <c r="Y34" s="478"/>
      <c r="Z34" s="478"/>
      <c r="AA34" s="478"/>
      <c r="AB34" s="478"/>
      <c r="AC34" s="478"/>
      <c r="AD34" s="478"/>
      <c r="AE34" s="479"/>
      <c r="AF34" s="1027"/>
      <c r="AG34" s="793"/>
      <c r="AH34" s="795"/>
      <c r="AI34" s="797"/>
      <c r="AJ34" s="799"/>
      <c r="AK34" s="359"/>
      <c r="AL34" s="359"/>
    </row>
    <row r="35" spans="1:39" ht="20.149999999999999" customHeight="1" x14ac:dyDescent="0.35">
      <c r="A35" s="433"/>
      <c r="B35" s="359"/>
      <c r="C35" s="781" t="s">
        <v>202</v>
      </c>
      <c r="D35" s="781"/>
      <c r="E35" s="781"/>
      <c r="F35" s="781"/>
      <c r="G35" s="857">
        <v>2</v>
      </c>
      <c r="H35" s="858"/>
      <c r="I35" s="858"/>
      <c r="J35" s="859"/>
      <c r="K35" s="857">
        <v>1</v>
      </c>
      <c r="L35" s="858"/>
      <c r="M35" s="858"/>
      <c r="N35" s="858"/>
      <c r="O35" s="858"/>
      <c r="P35" s="858"/>
      <c r="Q35" s="859"/>
      <c r="R35" s="391">
        <v>1</v>
      </c>
      <c r="S35" s="857">
        <v>1</v>
      </c>
      <c r="T35" s="859"/>
      <c r="U35" s="156"/>
      <c r="V35" s="215"/>
      <c r="W35" s="215"/>
      <c r="X35" s="215"/>
      <c r="Y35" s="215"/>
      <c r="Z35" s="215"/>
      <c r="AA35" s="215"/>
      <c r="AB35" s="215"/>
      <c r="AC35" s="215"/>
      <c r="AD35" s="215"/>
      <c r="AE35" s="215"/>
      <c r="AF35" s="215"/>
      <c r="AG35" s="215"/>
      <c r="AH35" s="286"/>
      <c r="AI35" s="215"/>
      <c r="AJ35" s="215"/>
      <c r="AK35" s="470"/>
      <c r="AL35" s="435"/>
      <c r="AM35" s="436"/>
    </row>
    <row r="36" spans="1:39" ht="70.5" customHeight="1" x14ac:dyDescent="0.35">
      <c r="A36" s="247"/>
      <c r="B36" s="437"/>
      <c r="C36" s="778" t="s">
        <v>203</v>
      </c>
      <c r="D36" s="779"/>
      <c r="E36" s="779"/>
      <c r="F36" s="780"/>
      <c r="G36" s="776" t="s">
        <v>238</v>
      </c>
      <c r="H36" s="776"/>
      <c r="I36" s="776"/>
      <c r="J36" s="776"/>
      <c r="K36" s="818" t="s">
        <v>238</v>
      </c>
      <c r="L36" s="870"/>
      <c r="M36" s="870"/>
      <c r="N36" s="870"/>
      <c r="O36" s="870"/>
      <c r="P36" s="870"/>
      <c r="Q36" s="871"/>
      <c r="R36" s="119" t="s">
        <v>764</v>
      </c>
      <c r="S36" s="818" t="s">
        <v>238</v>
      </c>
      <c r="T36" s="871"/>
      <c r="U36" s="416"/>
      <c r="V36" s="248"/>
      <c r="W36" s="247"/>
      <c r="X36" s="247"/>
      <c r="Y36" s="247"/>
      <c r="Z36" s="247"/>
      <c r="AA36" s="247"/>
      <c r="AB36" s="247"/>
      <c r="AC36" s="247"/>
      <c r="AD36" s="247"/>
      <c r="AE36" s="247"/>
      <c r="AF36" s="247"/>
      <c r="AG36" s="171"/>
      <c r="AH36" s="290"/>
      <c r="AI36" s="171"/>
      <c r="AJ36" s="171"/>
      <c r="AK36" s="359"/>
      <c r="AL36" s="256"/>
      <c r="AM36" s="441"/>
    </row>
    <row r="37" spans="1:39" ht="29" customHeight="1" x14ac:dyDescent="0.35">
      <c r="A37" s="247"/>
      <c r="B37" s="437"/>
      <c r="C37" s="781" t="s">
        <v>9</v>
      </c>
      <c r="D37" s="781"/>
      <c r="E37" s="781"/>
      <c r="F37" s="387">
        <v>2</v>
      </c>
      <c r="G37" s="416"/>
      <c r="H37" s="359"/>
      <c r="I37" s="359"/>
      <c r="J37" s="359"/>
      <c r="K37" s="359"/>
      <c r="L37" s="359"/>
      <c r="M37" s="359"/>
      <c r="N37" s="359"/>
      <c r="O37" s="359"/>
      <c r="P37" s="359"/>
      <c r="Q37" s="359"/>
      <c r="R37" s="359"/>
      <c r="S37" s="359"/>
      <c r="T37" s="359"/>
      <c r="U37" s="261"/>
      <c r="V37" s="247"/>
      <c r="W37" s="247"/>
      <c r="X37" s="247"/>
      <c r="Y37" s="247"/>
      <c r="Z37" s="247"/>
      <c r="AA37" s="247"/>
      <c r="AB37" s="247"/>
      <c r="AC37" s="247"/>
      <c r="AD37" s="247"/>
      <c r="AE37" s="247"/>
      <c r="AF37" s="247"/>
      <c r="AG37" s="171"/>
      <c r="AH37" s="290"/>
      <c r="AI37" s="171"/>
      <c r="AJ37" s="171"/>
      <c r="AK37" s="472"/>
      <c r="AL37" s="256"/>
      <c r="AM37" s="443"/>
    </row>
    <row r="38" spans="1:39" ht="45" customHeight="1" x14ac:dyDescent="0.35">
      <c r="C38" s="776" t="s">
        <v>765</v>
      </c>
      <c r="D38" s="776"/>
      <c r="E38" s="776"/>
      <c r="F38" s="776"/>
      <c r="V38" s="458"/>
      <c r="W38" s="458"/>
      <c r="X38" s="458"/>
      <c r="Y38" s="458"/>
      <c r="Z38" s="458"/>
      <c r="AA38" s="458"/>
      <c r="AB38" s="458"/>
      <c r="AC38" s="458"/>
      <c r="AD38" s="458"/>
      <c r="AE38" s="458"/>
      <c r="AF38" s="458"/>
      <c r="AG38" s="458"/>
      <c r="AH38" s="458"/>
      <c r="AI38" s="458"/>
      <c r="AJ38" s="458"/>
    </row>
    <row r="39" spans="1:39" x14ac:dyDescent="0.35">
      <c r="A39" s="417"/>
      <c r="B39" s="417"/>
      <c r="C39" s="417"/>
      <c r="D39" s="417"/>
      <c r="E39" s="417"/>
      <c r="F39" s="417"/>
      <c r="G39" s="417"/>
    </row>
    <row r="40" spans="1:39" ht="20.149999999999999" customHeight="1" x14ac:dyDescent="0.35">
      <c r="A40" s="781" t="s">
        <v>207</v>
      </c>
      <c r="B40" s="781"/>
      <c r="C40" s="781"/>
      <c r="D40" s="781"/>
      <c r="E40" s="781"/>
      <c r="F40" s="417"/>
    </row>
    <row r="41" spans="1:39" ht="20.149999999999999" customHeight="1" x14ac:dyDescent="0.35">
      <c r="A41" s="387" t="s">
        <v>208</v>
      </c>
      <c r="B41" s="387" t="s">
        <v>209</v>
      </c>
      <c r="C41" s="387" t="s">
        <v>210</v>
      </c>
      <c r="D41" s="387" t="s">
        <v>59</v>
      </c>
      <c r="E41" s="387" t="s">
        <v>211</v>
      </c>
      <c r="F41" s="417"/>
    </row>
    <row r="42" spans="1:39" ht="48.75" customHeight="1" x14ac:dyDescent="0.35">
      <c r="A42" s="93" t="s">
        <v>212</v>
      </c>
      <c r="B42" s="94" t="s">
        <v>755</v>
      </c>
      <c r="C42" s="94" t="s">
        <v>308</v>
      </c>
      <c r="D42" s="119">
        <v>2019</v>
      </c>
      <c r="E42" s="123" t="s">
        <v>211</v>
      </c>
      <c r="F42" s="417"/>
    </row>
    <row r="43" spans="1:39" ht="81" customHeight="1" x14ac:dyDescent="0.35">
      <c r="A43" s="93" t="s">
        <v>215</v>
      </c>
      <c r="B43" s="181" t="s">
        <v>766</v>
      </c>
      <c r="C43" s="94" t="s">
        <v>308</v>
      </c>
      <c r="D43" s="119">
        <v>2021</v>
      </c>
      <c r="E43" s="123" t="s">
        <v>211</v>
      </c>
      <c r="F43" s="417"/>
    </row>
    <row r="44" spans="1:39" ht="20.149999999999999" customHeight="1" x14ac:dyDescent="0.35">
      <c r="A44" s="93" t="s">
        <v>280</v>
      </c>
      <c r="B44" s="424"/>
      <c r="C44" s="94"/>
      <c r="D44" s="119"/>
      <c r="E44" s="123"/>
      <c r="F44" s="417"/>
    </row>
    <row r="45" spans="1:39" ht="20.149999999999999" customHeight="1" x14ac:dyDescent="0.35">
      <c r="A45" s="93" t="s">
        <v>283</v>
      </c>
      <c r="B45" s="94"/>
      <c r="C45" s="94"/>
      <c r="D45" s="119"/>
      <c r="E45" s="123"/>
      <c r="F45" s="417"/>
    </row>
    <row r="46" spans="1:39" ht="20.149999999999999" customHeight="1" x14ac:dyDescent="0.35">
      <c r="A46" s="93" t="s">
        <v>284</v>
      </c>
      <c r="B46" s="94"/>
      <c r="C46" s="94"/>
      <c r="D46" s="119"/>
      <c r="E46" s="123"/>
      <c r="F46" s="417"/>
    </row>
    <row r="47" spans="1:39" x14ac:dyDescent="0.35">
      <c r="A47" s="419"/>
      <c r="B47" s="419"/>
      <c r="C47" s="419"/>
      <c r="D47" s="419"/>
      <c r="E47" s="419"/>
      <c r="F47" s="419"/>
      <c r="G47" s="417"/>
    </row>
    <row r="48" spans="1:39" x14ac:dyDescent="0.35">
      <c r="A48" s="419"/>
      <c r="B48" s="419"/>
      <c r="C48" s="419"/>
      <c r="D48" s="419"/>
      <c r="E48" s="419"/>
      <c r="F48" s="419"/>
      <c r="G48" s="417"/>
    </row>
    <row r="49" spans="1:6" x14ac:dyDescent="0.35">
      <c r="A49" s="359"/>
      <c r="B49" s="359"/>
      <c r="C49" s="359"/>
      <c r="D49" s="359"/>
      <c r="E49" s="359"/>
      <c r="F49" s="359"/>
    </row>
    <row r="50" spans="1:6" x14ac:dyDescent="0.35">
      <c r="A50" s="359"/>
      <c r="B50" s="359"/>
      <c r="C50" s="359"/>
      <c r="D50" s="359"/>
      <c r="E50" s="359"/>
      <c r="F50" s="359"/>
    </row>
    <row r="51" spans="1:6" x14ac:dyDescent="0.35">
      <c r="A51" s="359"/>
      <c r="B51" s="359"/>
      <c r="C51" s="359"/>
      <c r="D51" s="359"/>
      <c r="E51" s="359"/>
      <c r="F51" s="359"/>
    </row>
    <row r="52" spans="1:6" x14ac:dyDescent="0.35">
      <c r="A52" s="359"/>
      <c r="B52" s="359"/>
      <c r="C52" s="359"/>
      <c r="D52" s="359"/>
      <c r="E52" s="359"/>
      <c r="F52" s="359"/>
    </row>
    <row r="53" spans="1:6" x14ac:dyDescent="0.35">
      <c r="A53" s="359"/>
      <c r="B53" s="359"/>
      <c r="C53" s="359"/>
      <c r="D53" s="359"/>
      <c r="E53" s="359"/>
      <c r="F53" s="359"/>
    </row>
    <row r="54" spans="1:6" x14ac:dyDescent="0.35">
      <c r="A54" s="359"/>
      <c r="B54" s="359"/>
      <c r="C54" s="359"/>
      <c r="D54" s="359"/>
      <c r="E54" s="359"/>
      <c r="F54" s="359"/>
    </row>
    <row r="55" spans="1:6" x14ac:dyDescent="0.35">
      <c r="A55" s="359"/>
      <c r="B55" s="359"/>
      <c r="C55" s="359"/>
      <c r="D55" s="359"/>
      <c r="E55" s="359"/>
      <c r="F55" s="359"/>
    </row>
    <row r="56" spans="1:6" x14ac:dyDescent="0.35">
      <c r="A56" s="359"/>
      <c r="B56" s="359"/>
      <c r="C56" s="359"/>
      <c r="D56" s="359"/>
      <c r="E56" s="359"/>
      <c r="F56" s="359"/>
    </row>
    <row r="57" spans="1:6" x14ac:dyDescent="0.35">
      <c r="A57" s="359"/>
      <c r="B57" s="359"/>
      <c r="C57" s="359"/>
      <c r="D57" s="359"/>
      <c r="E57" s="359"/>
      <c r="F57" s="359"/>
    </row>
    <row r="58" spans="1:6" x14ac:dyDescent="0.35">
      <c r="A58" s="359"/>
      <c r="B58" s="359"/>
      <c r="C58" s="359"/>
      <c r="D58" s="359"/>
      <c r="E58" s="359"/>
      <c r="F58" s="359"/>
    </row>
    <row r="59" spans="1:6" x14ac:dyDescent="0.35">
      <c r="A59" s="359"/>
      <c r="B59" s="359"/>
      <c r="C59" s="359"/>
      <c r="D59" s="359"/>
      <c r="E59" s="359"/>
      <c r="F59" s="359"/>
    </row>
    <row r="60" spans="1:6" x14ac:dyDescent="0.35">
      <c r="A60" s="359"/>
      <c r="B60" s="359"/>
      <c r="C60" s="359"/>
      <c r="D60" s="359"/>
      <c r="E60" s="359"/>
      <c r="F60" s="359"/>
    </row>
    <row r="61" spans="1:6" x14ac:dyDescent="0.35">
      <c r="A61" s="359"/>
      <c r="B61" s="359"/>
      <c r="C61" s="359"/>
      <c r="D61" s="359"/>
      <c r="E61" s="359"/>
      <c r="F61" s="359"/>
    </row>
    <row r="62" spans="1:6" x14ac:dyDescent="0.35">
      <c r="A62" s="359"/>
      <c r="B62" s="359"/>
      <c r="C62" s="359"/>
      <c r="D62" s="359"/>
      <c r="E62" s="359"/>
      <c r="F62" s="359"/>
    </row>
    <row r="63" spans="1:6" x14ac:dyDescent="0.35">
      <c r="A63" s="359"/>
      <c r="B63" s="359"/>
      <c r="C63" s="359"/>
      <c r="D63" s="359"/>
      <c r="E63" s="359"/>
      <c r="F63" s="359"/>
    </row>
    <row r="64" spans="1:6"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sheetData>
  <mergeCells count="89">
    <mergeCell ref="AI3:AI4"/>
    <mergeCell ref="U2:AF2"/>
    <mergeCell ref="AG2:AI2"/>
    <mergeCell ref="AJ2:AJ4"/>
    <mergeCell ref="G3:G4"/>
    <mergeCell ref="H3:H4"/>
    <mergeCell ref="I3:I4"/>
    <mergeCell ref="J3:J4"/>
    <mergeCell ref="K3:L3"/>
    <mergeCell ref="M3:P3"/>
    <mergeCell ref="Q3:Q4"/>
    <mergeCell ref="U3:AA3"/>
    <mergeCell ref="AB3:AE3"/>
    <mergeCell ref="AF3:AF4"/>
    <mergeCell ref="AG3:AG4"/>
    <mergeCell ref="AH3:AH4"/>
    <mergeCell ref="S2:S4"/>
    <mergeCell ref="T2:T4"/>
    <mergeCell ref="B5:B10"/>
    <mergeCell ref="C5:C10"/>
    <mergeCell ref="D5:D10"/>
    <mergeCell ref="E5:E10"/>
    <mergeCell ref="E2:E4"/>
    <mergeCell ref="F2:F4"/>
    <mergeCell ref="G2:J2"/>
    <mergeCell ref="K2:Q2"/>
    <mergeCell ref="R2:R4"/>
    <mergeCell ref="B2:B4"/>
    <mergeCell ref="C2:C4"/>
    <mergeCell ref="D2:D4"/>
    <mergeCell ref="B11:B16"/>
    <mergeCell ref="C11:C16"/>
    <mergeCell ref="D11:D16"/>
    <mergeCell ref="E11:E16"/>
    <mergeCell ref="AF11:AF16"/>
    <mergeCell ref="AI6:AI10"/>
    <mergeCell ref="AJ6:AJ10"/>
    <mergeCell ref="U9:AE9"/>
    <mergeCell ref="U10:AE10"/>
    <mergeCell ref="AG6:AG10"/>
    <mergeCell ref="AH6:AH10"/>
    <mergeCell ref="AF5:AF10"/>
    <mergeCell ref="B17:B22"/>
    <mergeCell ref="C17:C22"/>
    <mergeCell ref="D17:D22"/>
    <mergeCell ref="E17:E22"/>
    <mergeCell ref="AF17:AF22"/>
    <mergeCell ref="AG12:AG16"/>
    <mergeCell ref="AH12:AH16"/>
    <mergeCell ref="AI12:AI16"/>
    <mergeCell ref="AJ12:AJ16"/>
    <mergeCell ref="U16:AE16"/>
    <mergeCell ref="B23:B28"/>
    <mergeCell ref="C23:C28"/>
    <mergeCell ref="D23:D28"/>
    <mergeCell ref="E23:E28"/>
    <mergeCell ref="AF23:AF28"/>
    <mergeCell ref="U28:AE28"/>
    <mergeCell ref="AG18:AG22"/>
    <mergeCell ref="AH18:AH22"/>
    <mergeCell ref="AI18:AI22"/>
    <mergeCell ref="AJ18:AJ22"/>
    <mergeCell ref="U22:AE22"/>
    <mergeCell ref="B29:B34"/>
    <mergeCell ref="C29:C34"/>
    <mergeCell ref="D29:D34"/>
    <mergeCell ref="E29:E34"/>
    <mergeCell ref="U29:AA29"/>
    <mergeCell ref="AJ30:AJ34"/>
    <mergeCell ref="AG24:AG28"/>
    <mergeCell ref="AH24:AH28"/>
    <mergeCell ref="AI24:AI28"/>
    <mergeCell ref="AJ24:AJ28"/>
    <mergeCell ref="AB29:AC29"/>
    <mergeCell ref="AF29:AF34"/>
    <mergeCell ref="AG30:AG34"/>
    <mergeCell ref="AH30:AH34"/>
    <mergeCell ref="AI30:AI34"/>
    <mergeCell ref="A40:E40"/>
    <mergeCell ref="C35:F35"/>
    <mergeCell ref="G35:J35"/>
    <mergeCell ref="K35:Q35"/>
    <mergeCell ref="S35:T35"/>
    <mergeCell ref="C36:F36"/>
    <mergeCell ref="G36:J36"/>
    <mergeCell ref="K36:Q36"/>
    <mergeCell ref="S36:T36"/>
    <mergeCell ref="C37:E37"/>
    <mergeCell ref="C38:F38"/>
  </mergeCells>
  <hyperlinks>
    <hyperlink ref="E42" r:id="rId1" xr:uid="{00000000-0004-0000-0D00-000000000000}"/>
    <hyperlink ref="E43" r:id="rId2" xr:uid="{00000000-0004-0000-0D00-000001000000}"/>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D00-000000000000}">
          <x14:formula1>
            <xm:f>Dropdowns!$B$3:$B$4</xm:f>
          </x14:formula1>
          <xm:sqref>D5:D34</xm:sqref>
        </x14:dataValidation>
        <x14:dataValidation type="list" allowBlank="1" showInputMessage="1" showErrorMessage="1" xr:uid="{00000000-0002-0000-0D00-000001000000}">
          <x14:formula1>
            <xm:f>Dropdowns!$J$3:$J$5</xm:f>
          </x14:formula1>
          <xm:sqref>G16:J16 G10:J10 G28:J28 G34:J34 G22:J22 K35 G35</xm:sqref>
        </x14:dataValidation>
        <x14:dataValidation type="list" allowBlank="1" showInputMessage="1" showErrorMessage="1" xr:uid="{00000000-0002-0000-0D00-000002000000}">
          <x14:formula1>
            <xm:f>Dropdowns!$K$3:$K$6</xm:f>
          </x14:formula1>
          <xm:sqref>T6 T12 T30 T24 T18</xm:sqref>
        </x14:dataValidation>
        <x14:dataValidation type="list" allowBlank="1" showInputMessage="1" showErrorMessage="1" xr:uid="{00000000-0002-0000-0D00-000003000000}">
          <x14:formula1>
            <xm:f>Dropdowns!$J$3:$J$4</xm:f>
          </x14:formula1>
          <xm:sqref>K28:T28 K34:T34 K10:T10 K22:T22 K16:T16 R35:S35</xm:sqref>
        </x14:dataValidation>
        <x14:dataValidation type="list" allowBlank="1" showInputMessage="1" showErrorMessage="1" xr:uid="{00000000-0002-0000-0D00-000004000000}">
          <x14:formula1>
            <xm:f>Dropdowns!$A$3:$A$5</xm:f>
          </x14:formula1>
          <xm:sqref>G6:I6 G12:I12 G18:I18 G24:I24 G30:I30</xm:sqref>
        </x14:dataValidation>
        <x14:dataValidation type="list" allowBlank="1" showInputMessage="1" showErrorMessage="1" xr:uid="{00000000-0002-0000-0D00-000005000000}">
          <x14:formula1>
            <xm:f>Dropdowns!$B$3:$B$5</xm:f>
          </x14:formula1>
          <xm:sqref>K24:P24 K30:P30 K12:P12 K18:P18 K6:P6</xm:sqref>
        </x14:dataValidation>
        <x14:dataValidation type="list" allowBlank="1" showInputMessage="1" showErrorMessage="1" xr:uid="{00000000-0002-0000-0D00-000006000000}">
          <x14:formula1>
            <xm:f>Dropdowns!$C$3:$C$7</xm:f>
          </x14:formula1>
          <xm:sqref>R6 R12 R18 R24 R30</xm:sqref>
        </x14:dataValidation>
        <x14:dataValidation type="list" allowBlank="1" showInputMessage="1" showErrorMessage="1" xr:uid="{00000000-0002-0000-0D00-000007000000}">
          <x14:formula1>
            <xm:f>Dropdowns!$D$3:$D$6</xm:f>
          </x14:formula1>
          <xm:sqref>R7 R13 R19 R25 R31</xm:sqref>
        </x14:dataValidation>
        <x14:dataValidation type="list" allowBlank="1" showInputMessage="1" showErrorMessage="1" xr:uid="{00000000-0002-0000-0D00-000008000000}">
          <x14:formula1>
            <xm:f>Dropdowns!$E$3:$E$5</xm:f>
          </x14:formula1>
          <xm:sqref>S12 S6 S24 S30 S18</xm:sqref>
        </x14:dataValidation>
        <x14:dataValidation type="list" allowBlank="1" showInputMessage="1" showErrorMessage="1" xr:uid="{00000000-0002-0000-0D00-000009000000}">
          <x14:formula1>
            <xm:f>Dropdowns!$H$3:$H$5</xm:f>
          </x14:formula1>
          <xm:sqref>AG12 AG6 AG24 AG30 AG18</xm:sqref>
        </x14:dataValidation>
        <x14:dataValidation type="list" allowBlank="1" showInputMessage="1" showErrorMessage="1" xr:uid="{00000000-0002-0000-0D00-00000A000000}">
          <x14:formula1>
            <xm:f>Dropdowns!$A$8</xm:f>
          </x14:formula1>
          <xm:sqref>J6 J12 U30:AE30 J24 J30 Q30 Q24 Q18 Q6 U6:AE6 U12:AE12 J18 U24:AE24 U18:AE18 Q12</xm:sqref>
        </x14:dataValidation>
        <x14:dataValidation type="list" allowBlank="1" showInputMessage="1" showErrorMessage="1" xr:uid="{00000000-0002-0000-0D00-00000B000000}">
          <x14:formula1>
            <xm:f>Dropdowns!$E$8:$E$14</xm:f>
          </x14:formula1>
          <xm:sqref>S7 S25 S31 S13 S19</xm:sqref>
        </x14:dataValidation>
        <x14:dataValidation type="list" allowBlank="1" showInputMessage="1" showErrorMessage="1" xr:uid="{00000000-0002-0000-0D00-00000C000000}">
          <x14:formula1>
            <xm:f>Dropdowns!$I$3:$I$10</xm:f>
          </x14:formula1>
          <xm:sqref>AH6 AH24 AH12 AI24:AI28 AH30 AI6:AI10 AI12:AI16 AI30:AI34 AH18 AI18:AI22</xm:sqref>
        </x14:dataValidation>
        <x14:dataValidation type="list" allowBlank="1" showInputMessage="1" showErrorMessage="1" xr:uid="{00000000-0002-0000-0D00-00000D000000}">
          <x14:formula1>
            <xm:f>Dropdowns!$L$2:$L$16</xm:f>
          </x14:formula1>
          <xm:sqref>G7:I7 G31:I31 G25:I25 G19:I19 G13:I13</xm:sqref>
        </x14:dataValidation>
        <x14:dataValidation type="list" allowBlank="1" showInputMessage="1" showErrorMessage="1" xr:uid="{00000000-0002-0000-0D00-00000E000000}">
          <x14:formula1>
            <xm:f>Dropdowns!$M$2:$M$5</xm:f>
          </x14:formula1>
          <xm:sqref>F37</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5"/>
  <dimension ref="A1:AM79"/>
  <sheetViews>
    <sheetView zoomScale="55" zoomScaleNormal="55" workbookViewId="0">
      <pane xSplit="6" ySplit="4" topLeftCell="G17" activePane="bottomRight" state="frozen"/>
      <selection pane="topRight" activeCell="F1" sqref="F1"/>
      <selection pane="bottomLeft" activeCell="A5" sqref="A5"/>
      <selection pane="bottomRight" activeCell="U30" sqref="U30:AE30"/>
    </sheetView>
  </sheetViews>
  <sheetFormatPr defaultColWidth="8.81640625" defaultRowHeight="14.5" x14ac:dyDescent="0.35"/>
  <cols>
    <col min="1" max="1" width="10.81640625" style="120" customWidth="1"/>
    <col min="2" max="2" width="24.81640625" style="120" customWidth="1"/>
    <col min="3" max="4" width="20.54296875" style="120" customWidth="1"/>
    <col min="5" max="5" width="13.81640625" style="120" customWidth="1"/>
    <col min="6" max="6" width="16" style="120" customWidth="1"/>
    <col min="7" max="7" width="13.1796875" style="120" customWidth="1"/>
    <col min="8" max="8" width="12.1796875" style="120" customWidth="1"/>
    <col min="9" max="9" width="7.81640625" style="120" customWidth="1"/>
    <col min="10" max="10" width="12.81640625" style="120" customWidth="1"/>
    <col min="11" max="11" width="15.1796875" style="120" customWidth="1"/>
    <col min="12" max="12" width="6.1796875" style="120" bestFit="1" customWidth="1"/>
    <col min="13" max="13" width="23.81640625" style="120" customWidth="1"/>
    <col min="14" max="14" width="15.81640625" style="120" customWidth="1"/>
    <col min="15" max="15" width="16.1796875" style="120" customWidth="1"/>
    <col min="16" max="16" width="17.81640625" style="120" customWidth="1"/>
    <col min="17" max="17" width="36.81640625" style="120" customWidth="1"/>
    <col min="18" max="18" width="28.453125" style="120" bestFit="1" customWidth="1"/>
    <col min="19" max="19" width="16.54296875" style="120" customWidth="1"/>
    <col min="20" max="20" width="20.81640625" style="120" customWidth="1"/>
    <col min="21" max="22" width="7.1796875" style="120" customWidth="1"/>
    <col min="23" max="23" width="16.81640625" style="120" customWidth="1"/>
    <col min="24" max="24" width="15.1796875" style="120" customWidth="1"/>
    <col min="25" max="25" width="8.1796875" style="120" customWidth="1"/>
    <col min="26" max="27" width="7.1796875" style="120" customWidth="1"/>
    <col min="28" max="28" width="7.54296875" style="120" customWidth="1"/>
    <col min="29" max="29" width="6.81640625" style="120" customWidth="1"/>
    <col min="30" max="30" width="10.54296875" style="120" customWidth="1"/>
    <col min="31" max="31" width="7.81640625" style="120" customWidth="1"/>
    <col min="32" max="32" width="13.81640625" style="120" customWidth="1"/>
    <col min="33" max="33" width="11.1796875" style="120" customWidth="1"/>
    <col min="34" max="34" width="13.1796875" style="120" customWidth="1"/>
    <col min="35" max="35" width="14.1796875" style="120" customWidth="1"/>
    <col min="36" max="36" width="41.453125" style="120" customWidth="1"/>
    <col min="37" max="16384" width="8.81640625" style="120"/>
  </cols>
  <sheetData>
    <row r="1" spans="1:38"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row>
    <row r="2" spans="1:38" ht="20.149999999999999" customHeight="1" x14ac:dyDescent="0.35">
      <c r="A2" s="359"/>
      <c r="B2" s="816" t="s">
        <v>163</v>
      </c>
      <c r="C2" s="816" t="s">
        <v>164</v>
      </c>
      <c r="D2" s="816" t="s">
        <v>165</v>
      </c>
      <c r="E2" s="816" t="s">
        <v>166</v>
      </c>
      <c r="F2" s="959"/>
      <c r="G2" s="962" t="s">
        <v>0</v>
      </c>
      <c r="H2" s="963"/>
      <c r="I2" s="963"/>
      <c r="J2" s="964"/>
      <c r="K2" s="962" t="s">
        <v>1</v>
      </c>
      <c r="L2" s="963"/>
      <c r="M2" s="963"/>
      <c r="N2" s="963"/>
      <c r="O2" s="963"/>
      <c r="P2" s="963"/>
      <c r="Q2" s="964"/>
      <c r="R2" s="965" t="s">
        <v>2</v>
      </c>
      <c r="S2" s="968" t="s">
        <v>167</v>
      </c>
      <c r="T2" s="971" t="s">
        <v>7</v>
      </c>
      <c r="U2" s="962" t="s">
        <v>4</v>
      </c>
      <c r="V2" s="985"/>
      <c r="W2" s="985"/>
      <c r="X2" s="985"/>
      <c r="Y2" s="985"/>
      <c r="Z2" s="963"/>
      <c r="AA2" s="963"/>
      <c r="AB2" s="963"/>
      <c r="AC2" s="963"/>
      <c r="AD2" s="963"/>
      <c r="AE2" s="963"/>
      <c r="AF2" s="964"/>
      <c r="AG2" s="962" t="s">
        <v>5</v>
      </c>
      <c r="AH2" s="963"/>
      <c r="AI2" s="964"/>
      <c r="AJ2" s="833" t="s">
        <v>168</v>
      </c>
      <c r="AK2" s="304"/>
      <c r="AL2" s="304"/>
    </row>
    <row r="3" spans="1:38" ht="20.149999999999999" customHeight="1" x14ac:dyDescent="0.35">
      <c r="A3" s="359"/>
      <c r="B3" s="816"/>
      <c r="C3" s="816"/>
      <c r="D3" s="816"/>
      <c r="E3" s="816"/>
      <c r="F3" s="960"/>
      <c r="G3" s="974" t="s">
        <v>169</v>
      </c>
      <c r="H3" s="976" t="s">
        <v>170</v>
      </c>
      <c r="I3" s="976" t="s">
        <v>171</v>
      </c>
      <c r="J3" s="978" t="s">
        <v>172</v>
      </c>
      <c r="K3" s="962" t="s">
        <v>173</v>
      </c>
      <c r="L3" s="964"/>
      <c r="M3" s="962" t="s">
        <v>174</v>
      </c>
      <c r="N3" s="963"/>
      <c r="O3" s="963"/>
      <c r="P3" s="964"/>
      <c r="Q3" s="980" t="s">
        <v>175</v>
      </c>
      <c r="R3" s="966"/>
      <c r="S3" s="969"/>
      <c r="T3" s="972"/>
      <c r="U3" s="959" t="s">
        <v>12</v>
      </c>
      <c r="V3" s="982"/>
      <c r="W3" s="982"/>
      <c r="X3" s="982"/>
      <c r="Y3" s="982"/>
      <c r="Z3" s="982"/>
      <c r="AA3" s="983"/>
      <c r="AB3" s="984" t="s">
        <v>13</v>
      </c>
      <c r="AC3" s="982"/>
      <c r="AD3" s="982"/>
      <c r="AE3" s="983"/>
      <c r="AF3" s="978" t="s">
        <v>176</v>
      </c>
      <c r="AG3" s="974" t="s">
        <v>14</v>
      </c>
      <c r="AH3" s="976" t="s">
        <v>177</v>
      </c>
      <c r="AI3" s="978" t="s">
        <v>178</v>
      </c>
      <c r="AJ3" s="834"/>
      <c r="AK3" s="359"/>
      <c r="AL3" s="359"/>
    </row>
    <row r="4" spans="1:38" ht="120" customHeight="1" x14ac:dyDescent="0.35">
      <c r="A4" s="359"/>
      <c r="B4" s="816"/>
      <c r="C4" s="816"/>
      <c r="D4" s="816"/>
      <c r="E4" s="833"/>
      <c r="F4" s="961"/>
      <c r="G4" s="975"/>
      <c r="H4" s="977"/>
      <c r="I4" s="977"/>
      <c r="J4" s="979"/>
      <c r="K4" s="368" t="s">
        <v>179</v>
      </c>
      <c r="L4" s="369" t="s">
        <v>180</v>
      </c>
      <c r="M4" s="369" t="s">
        <v>181</v>
      </c>
      <c r="N4" s="369" t="s">
        <v>182</v>
      </c>
      <c r="O4" s="369" t="s">
        <v>183</v>
      </c>
      <c r="P4" s="369" t="s">
        <v>184</v>
      </c>
      <c r="Q4" s="981"/>
      <c r="R4" s="967"/>
      <c r="S4" s="970"/>
      <c r="T4" s="973"/>
      <c r="U4" s="370" t="s">
        <v>23</v>
      </c>
      <c r="V4" s="371" t="s">
        <v>35</v>
      </c>
      <c r="W4" s="371" t="s">
        <v>46</v>
      </c>
      <c r="X4" s="371" t="s">
        <v>54</v>
      </c>
      <c r="Y4" s="371" t="s">
        <v>60</v>
      </c>
      <c r="Z4" s="372" t="s">
        <v>47</v>
      </c>
      <c r="AA4" s="372" t="s">
        <v>67</v>
      </c>
      <c r="AB4" s="372" t="s">
        <v>24</v>
      </c>
      <c r="AC4" s="372" t="s">
        <v>36</v>
      </c>
      <c r="AD4" s="372" t="s">
        <v>47</v>
      </c>
      <c r="AE4" s="372" t="s">
        <v>185</v>
      </c>
      <c r="AF4" s="981"/>
      <c r="AG4" s="986"/>
      <c r="AH4" s="987"/>
      <c r="AI4" s="981"/>
      <c r="AJ4" s="835"/>
      <c r="AK4" s="359"/>
      <c r="AL4" s="359"/>
    </row>
    <row r="5" spans="1:38" ht="20.149999999999999" customHeight="1" x14ac:dyDescent="0.35">
      <c r="A5" s="359"/>
      <c r="B5" s="800" t="str">
        <f>(A42)</f>
        <v>S.1</v>
      </c>
      <c r="C5" s="800" t="str">
        <f>B42</f>
        <v>Application Form for Multiplier Education Sector Program Implementation Grant - Multiplier ESPIG</v>
      </c>
      <c r="D5" s="801" t="s">
        <v>19</v>
      </c>
      <c r="E5" s="776" t="s">
        <v>43</v>
      </c>
      <c r="F5" s="119" t="s">
        <v>186</v>
      </c>
      <c r="G5" s="45"/>
      <c r="H5" s="43"/>
      <c r="I5" s="43"/>
      <c r="J5" s="44"/>
      <c r="K5" s="126"/>
      <c r="L5" s="43"/>
      <c r="M5" s="43"/>
      <c r="N5" s="43">
        <v>41</v>
      </c>
      <c r="O5" s="43"/>
      <c r="P5" s="43"/>
      <c r="Q5" s="44"/>
      <c r="R5" s="142" t="s">
        <v>767</v>
      </c>
      <c r="S5" s="142" t="s">
        <v>767</v>
      </c>
      <c r="T5" s="141">
        <v>2</v>
      </c>
      <c r="U5" s="61"/>
      <c r="V5" s="48"/>
      <c r="W5" s="48"/>
      <c r="X5" s="48">
        <v>15</v>
      </c>
      <c r="Y5" s="48"/>
      <c r="Z5" s="48"/>
      <c r="AA5" s="48"/>
      <c r="AB5" s="238">
        <v>15</v>
      </c>
      <c r="AC5" s="48">
        <v>15</v>
      </c>
      <c r="AD5" s="48"/>
      <c r="AE5" s="48"/>
      <c r="AF5" s="789"/>
      <c r="AG5" s="45"/>
      <c r="AH5" s="43"/>
      <c r="AI5" s="44"/>
      <c r="AJ5" s="191"/>
      <c r="AK5" s="359"/>
      <c r="AL5" s="359"/>
    </row>
    <row r="6" spans="1:38" ht="29" x14ac:dyDescent="0.35">
      <c r="A6" s="359"/>
      <c r="B6" s="800"/>
      <c r="C6" s="800"/>
      <c r="D6" s="802"/>
      <c r="E6" s="776"/>
      <c r="F6" s="119" t="s">
        <v>10</v>
      </c>
      <c r="G6" s="42"/>
      <c r="H6" s="48"/>
      <c r="I6" s="48"/>
      <c r="J6" s="107" t="s">
        <v>63</v>
      </c>
      <c r="K6" s="61"/>
      <c r="L6" s="48"/>
      <c r="M6" s="48"/>
      <c r="N6" s="48" t="s">
        <v>19</v>
      </c>
      <c r="O6" s="48"/>
      <c r="P6" s="48"/>
      <c r="Q6" s="107"/>
      <c r="R6" s="51" t="s">
        <v>44</v>
      </c>
      <c r="S6" s="51" t="s">
        <v>22</v>
      </c>
      <c r="T6" s="58" t="s">
        <v>27</v>
      </c>
      <c r="U6" s="42"/>
      <c r="V6" s="61"/>
      <c r="W6" s="61"/>
      <c r="X6" s="61" t="s">
        <v>63</v>
      </c>
      <c r="Y6" s="61"/>
      <c r="Z6" s="48"/>
      <c r="AA6" s="48"/>
      <c r="AB6" s="71" t="s">
        <v>63</v>
      </c>
      <c r="AC6" s="71" t="s">
        <v>63</v>
      </c>
      <c r="AD6" s="71"/>
      <c r="AE6" s="48"/>
      <c r="AF6" s="790"/>
      <c r="AG6" s="792" t="s">
        <v>25</v>
      </c>
      <c r="AH6" s="794" t="s">
        <v>56</v>
      </c>
      <c r="AI6" s="796" t="s">
        <v>56</v>
      </c>
      <c r="AJ6" s="776" t="s">
        <v>43</v>
      </c>
      <c r="AK6" s="359"/>
      <c r="AL6" s="359"/>
    </row>
    <row r="7" spans="1:38" ht="34.25" customHeight="1" x14ac:dyDescent="0.35">
      <c r="A7" s="359"/>
      <c r="B7" s="800"/>
      <c r="C7" s="800"/>
      <c r="D7" s="802"/>
      <c r="E7" s="776"/>
      <c r="F7" s="119" t="s">
        <v>192</v>
      </c>
      <c r="G7" s="42"/>
      <c r="H7" s="48"/>
      <c r="I7" s="48"/>
      <c r="J7" s="107"/>
      <c r="K7" s="61"/>
      <c r="L7" s="48"/>
      <c r="M7" s="48"/>
      <c r="N7" s="48"/>
      <c r="O7" s="48"/>
      <c r="P7" s="48"/>
      <c r="Q7" s="107"/>
      <c r="R7" s="133"/>
      <c r="S7" s="51"/>
      <c r="T7" s="51" t="s">
        <v>220</v>
      </c>
      <c r="U7" s="42"/>
      <c r="V7" s="61"/>
      <c r="W7" s="61"/>
      <c r="X7" s="61"/>
      <c r="Y7" s="61"/>
      <c r="Z7" s="48"/>
      <c r="AA7" s="70"/>
      <c r="AB7" s="48"/>
      <c r="AC7" s="48"/>
      <c r="AD7" s="48"/>
      <c r="AE7" s="61"/>
      <c r="AF7" s="790"/>
      <c r="AG7" s="792"/>
      <c r="AH7" s="794"/>
      <c r="AI7" s="796"/>
      <c r="AJ7" s="776"/>
      <c r="AK7" s="359"/>
      <c r="AL7" s="359"/>
    </row>
    <row r="8" spans="1:38" ht="75" customHeight="1" x14ac:dyDescent="0.35">
      <c r="A8" s="359"/>
      <c r="B8" s="800"/>
      <c r="C8" s="800"/>
      <c r="D8" s="802"/>
      <c r="E8" s="776"/>
      <c r="F8" s="119" t="s">
        <v>194</v>
      </c>
      <c r="G8" s="42"/>
      <c r="H8" s="48"/>
      <c r="I8" s="48"/>
      <c r="J8" s="107"/>
      <c r="K8" s="341"/>
      <c r="L8" s="48"/>
      <c r="M8" s="48"/>
      <c r="N8" s="118" t="s">
        <v>768</v>
      </c>
      <c r="O8" s="48"/>
      <c r="P8" s="48"/>
      <c r="Q8" s="107"/>
      <c r="R8" s="51"/>
      <c r="S8" s="51"/>
      <c r="T8" s="58"/>
      <c r="U8" s="42"/>
      <c r="V8" s="61"/>
      <c r="W8" s="61"/>
      <c r="X8" s="61"/>
      <c r="Y8" s="61"/>
      <c r="Z8" s="48"/>
      <c r="AA8" s="48"/>
      <c r="AB8" s="73"/>
      <c r="AC8" s="73"/>
      <c r="AD8" s="73"/>
      <c r="AE8" s="48"/>
      <c r="AF8" s="790"/>
      <c r="AG8" s="792"/>
      <c r="AH8" s="794"/>
      <c r="AI8" s="796"/>
      <c r="AJ8" s="776"/>
      <c r="AK8" s="359"/>
      <c r="AL8" s="359"/>
    </row>
    <row r="9" spans="1:38" ht="57.65" customHeight="1" x14ac:dyDescent="0.35">
      <c r="A9" s="359"/>
      <c r="B9" s="800"/>
      <c r="C9" s="800"/>
      <c r="D9" s="802"/>
      <c r="E9" s="776"/>
      <c r="F9" s="119" t="s">
        <v>196</v>
      </c>
      <c r="G9" s="42"/>
      <c r="H9" s="48"/>
      <c r="I9" s="48"/>
      <c r="J9" s="107"/>
      <c r="K9" s="119"/>
      <c r="L9" s="61"/>
      <c r="M9" s="48"/>
      <c r="N9" s="48"/>
      <c r="O9" s="48"/>
      <c r="P9" s="48"/>
      <c r="Q9" s="107"/>
      <c r="R9" s="149"/>
      <c r="S9" s="118"/>
      <c r="T9" s="51"/>
      <c r="U9" s="42"/>
      <c r="V9" s="61"/>
      <c r="W9" s="61"/>
      <c r="X9" s="61"/>
      <c r="Y9" s="61"/>
      <c r="Z9" s="48"/>
      <c r="AA9" s="48"/>
      <c r="AB9" s="48"/>
      <c r="AC9" s="48"/>
      <c r="AD9" s="48"/>
      <c r="AE9" s="48"/>
      <c r="AF9" s="790"/>
      <c r="AG9" s="792"/>
      <c r="AH9" s="794"/>
      <c r="AI9" s="796"/>
      <c r="AJ9" s="776"/>
      <c r="AK9" s="359"/>
      <c r="AL9" s="359"/>
    </row>
    <row r="10" spans="1:38" ht="20.149999999999999" customHeight="1" x14ac:dyDescent="0.35">
      <c r="A10" s="359"/>
      <c r="B10" s="800"/>
      <c r="C10" s="800"/>
      <c r="D10" s="803"/>
      <c r="E10" s="776"/>
      <c r="F10" s="119" t="s">
        <v>6</v>
      </c>
      <c r="G10" s="125">
        <v>0</v>
      </c>
      <c r="H10" s="53">
        <v>0</v>
      </c>
      <c r="I10" s="53">
        <v>0</v>
      </c>
      <c r="J10" s="128">
        <v>0</v>
      </c>
      <c r="K10" s="408">
        <v>0</v>
      </c>
      <c r="L10" s="53">
        <v>0</v>
      </c>
      <c r="M10" s="53">
        <v>0</v>
      </c>
      <c r="N10" s="53">
        <v>1</v>
      </c>
      <c r="O10" s="53">
        <v>0</v>
      </c>
      <c r="P10" s="53">
        <v>0</v>
      </c>
      <c r="Q10" s="128">
        <v>0</v>
      </c>
      <c r="R10" s="144"/>
      <c r="S10" s="144"/>
      <c r="T10" s="143"/>
      <c r="U10" s="821"/>
      <c r="V10" s="822"/>
      <c r="W10" s="822"/>
      <c r="X10" s="822"/>
      <c r="Y10" s="822"/>
      <c r="Z10" s="822"/>
      <c r="AA10" s="822"/>
      <c r="AB10" s="822"/>
      <c r="AC10" s="822"/>
      <c r="AD10" s="822"/>
      <c r="AE10" s="823"/>
      <c r="AF10" s="791"/>
      <c r="AG10" s="793"/>
      <c r="AH10" s="795"/>
      <c r="AI10" s="797"/>
      <c r="AJ10" s="776"/>
      <c r="AK10" s="359"/>
      <c r="AL10" s="359"/>
    </row>
    <row r="11" spans="1:38" ht="20.149999999999999" customHeight="1" x14ac:dyDescent="0.35">
      <c r="A11" s="359"/>
      <c r="B11" s="801" t="str">
        <f>A43</f>
        <v>S.2</v>
      </c>
      <c r="C11" s="801" t="str">
        <f>B43</f>
        <v xml:space="preserve">Decision on education sector program implementation and Multiplier grant to Lao PDR. </v>
      </c>
      <c r="D11" s="801" t="s">
        <v>19</v>
      </c>
      <c r="E11" s="776" t="s">
        <v>43</v>
      </c>
      <c r="F11" s="119" t="s">
        <v>186</v>
      </c>
      <c r="G11" s="45"/>
      <c r="H11" s="43">
        <v>26</v>
      </c>
      <c r="I11" s="43"/>
      <c r="J11" s="44"/>
      <c r="K11" s="126"/>
      <c r="L11" s="43"/>
      <c r="M11" s="43"/>
      <c r="N11" s="43">
        <v>26</v>
      </c>
      <c r="O11" s="43"/>
      <c r="P11" s="43"/>
      <c r="Q11" s="98"/>
      <c r="R11" s="142">
        <v>1</v>
      </c>
      <c r="S11" s="141">
        <v>1</v>
      </c>
      <c r="T11" s="140">
        <v>1</v>
      </c>
      <c r="U11" s="45"/>
      <c r="V11" s="126">
        <v>26</v>
      </c>
      <c r="W11" s="254"/>
      <c r="X11" s="126">
        <v>26</v>
      </c>
      <c r="Y11" s="126"/>
      <c r="Z11" s="258"/>
      <c r="AA11" s="43"/>
      <c r="AB11" s="255">
        <v>1</v>
      </c>
      <c r="AC11" s="255">
        <v>26</v>
      </c>
      <c r="AD11" s="255"/>
      <c r="AE11" s="255"/>
      <c r="AF11" s="1028"/>
      <c r="AG11" s="45"/>
      <c r="AH11" s="43"/>
      <c r="AI11" s="44"/>
      <c r="AJ11" s="776"/>
      <c r="AK11" s="359"/>
      <c r="AL11" s="359"/>
    </row>
    <row r="12" spans="1:38" ht="38.25" customHeight="1" x14ac:dyDescent="0.35">
      <c r="A12" s="359"/>
      <c r="B12" s="802"/>
      <c r="C12" s="802"/>
      <c r="D12" s="802"/>
      <c r="E12" s="776"/>
      <c r="F12" s="119" t="s">
        <v>10</v>
      </c>
      <c r="G12" s="42"/>
      <c r="H12" s="48" t="s">
        <v>18</v>
      </c>
      <c r="I12" s="48"/>
      <c r="J12" s="107"/>
      <c r="K12" s="61"/>
      <c r="L12" s="61"/>
      <c r="M12" s="61"/>
      <c r="N12" s="48" t="s">
        <v>19</v>
      </c>
      <c r="O12" s="61"/>
      <c r="P12" s="61"/>
      <c r="Q12" s="107"/>
      <c r="R12" s="51" t="s">
        <v>44</v>
      </c>
      <c r="S12" s="51" t="s">
        <v>22</v>
      </c>
      <c r="T12" s="58" t="s">
        <v>27</v>
      </c>
      <c r="U12" s="42"/>
      <c r="V12" s="61" t="s">
        <v>63</v>
      </c>
      <c r="W12" s="61"/>
      <c r="X12" s="61" t="s">
        <v>63</v>
      </c>
      <c r="Y12" s="61"/>
      <c r="Z12" s="48"/>
      <c r="AA12" s="48"/>
      <c r="AB12" s="48" t="s">
        <v>63</v>
      </c>
      <c r="AC12" s="48" t="s">
        <v>63</v>
      </c>
      <c r="AD12" s="48"/>
      <c r="AE12" s="48"/>
      <c r="AF12" s="1029"/>
      <c r="AG12" s="842" t="s">
        <v>25</v>
      </c>
      <c r="AH12" s="845" t="s">
        <v>56</v>
      </c>
      <c r="AI12" s="840" t="s">
        <v>56</v>
      </c>
      <c r="AJ12" s="1031" t="s">
        <v>43</v>
      </c>
      <c r="AK12" s="359"/>
      <c r="AL12" s="359"/>
    </row>
    <row r="13" spans="1:38" ht="40.25" customHeight="1" x14ac:dyDescent="0.35">
      <c r="A13" s="359"/>
      <c r="B13" s="802"/>
      <c r="C13" s="802"/>
      <c r="D13" s="802"/>
      <c r="E13" s="776"/>
      <c r="F13" s="119" t="s">
        <v>192</v>
      </c>
      <c r="G13" s="42"/>
      <c r="H13" s="48" t="s">
        <v>16</v>
      </c>
      <c r="I13" s="48"/>
      <c r="J13" s="107"/>
      <c r="K13" s="61"/>
      <c r="L13" s="48"/>
      <c r="M13" s="48"/>
      <c r="N13" s="48"/>
      <c r="O13" s="48"/>
      <c r="P13" s="48"/>
      <c r="Q13" s="107"/>
      <c r="R13" s="51"/>
      <c r="S13" s="51">
        <v>2021</v>
      </c>
      <c r="T13" s="51" t="s">
        <v>220</v>
      </c>
      <c r="U13" s="42"/>
      <c r="V13" s="61"/>
      <c r="W13" s="61"/>
      <c r="X13" s="61"/>
      <c r="Y13" s="61"/>
      <c r="Z13" s="48"/>
      <c r="AA13" s="48"/>
      <c r="AB13" s="48"/>
      <c r="AC13" s="48"/>
      <c r="AD13" s="48"/>
      <c r="AE13" s="118"/>
      <c r="AF13" s="1029"/>
      <c r="AG13" s="843"/>
      <c r="AH13" s="846"/>
      <c r="AI13" s="814"/>
      <c r="AJ13" s="1032"/>
      <c r="AK13" s="359"/>
      <c r="AL13" s="359"/>
    </row>
    <row r="14" spans="1:38" ht="58" x14ac:dyDescent="0.35">
      <c r="A14" s="359"/>
      <c r="B14" s="802"/>
      <c r="C14" s="802"/>
      <c r="D14" s="802"/>
      <c r="E14" s="776"/>
      <c r="F14" s="119" t="s">
        <v>194</v>
      </c>
      <c r="G14" s="42"/>
      <c r="H14" s="48"/>
      <c r="I14" s="48"/>
      <c r="J14" s="107"/>
      <c r="K14" s="61"/>
      <c r="L14" s="48"/>
      <c r="M14" s="48"/>
      <c r="N14" s="118" t="s">
        <v>769</v>
      </c>
      <c r="O14" s="48"/>
      <c r="P14" s="48"/>
      <c r="Q14" s="107"/>
      <c r="R14" s="51"/>
      <c r="S14" s="51"/>
      <c r="T14" s="58"/>
      <c r="U14" s="42"/>
      <c r="V14" s="61"/>
      <c r="W14" s="61"/>
      <c r="X14" s="61"/>
      <c r="Y14" s="61"/>
      <c r="Z14" s="48"/>
      <c r="AA14" s="48"/>
      <c r="AB14" s="48"/>
      <c r="AC14" s="48"/>
      <c r="AD14" s="48"/>
      <c r="AE14" s="48"/>
      <c r="AF14" s="1029"/>
      <c r="AG14" s="843"/>
      <c r="AH14" s="846"/>
      <c r="AI14" s="814"/>
      <c r="AJ14" s="1032"/>
      <c r="AK14" s="359"/>
      <c r="AL14" s="359"/>
    </row>
    <row r="15" spans="1:38" ht="81" customHeight="1" x14ac:dyDescent="0.35">
      <c r="A15" s="359"/>
      <c r="B15" s="802"/>
      <c r="C15" s="802"/>
      <c r="D15" s="802"/>
      <c r="E15" s="776"/>
      <c r="F15" s="119" t="s">
        <v>196</v>
      </c>
      <c r="G15" s="42"/>
      <c r="H15" s="48"/>
      <c r="I15" s="48"/>
      <c r="J15" s="107"/>
      <c r="K15" s="61"/>
      <c r="L15" s="48"/>
      <c r="M15" s="48"/>
      <c r="N15" s="48"/>
      <c r="O15" s="48"/>
      <c r="P15" s="48"/>
      <c r="Q15" s="107"/>
      <c r="R15" s="51"/>
      <c r="S15" s="51"/>
      <c r="T15" s="58"/>
      <c r="U15" s="42"/>
      <c r="V15" s="61"/>
      <c r="W15" s="61"/>
      <c r="X15" s="61"/>
      <c r="Y15" s="61"/>
      <c r="Z15" s="48"/>
      <c r="AA15" s="48"/>
      <c r="AB15" s="48"/>
      <c r="AC15" s="48"/>
      <c r="AD15" s="48"/>
      <c r="AE15" s="48"/>
      <c r="AF15" s="1029"/>
      <c r="AG15" s="843"/>
      <c r="AH15" s="846"/>
      <c r="AI15" s="814"/>
      <c r="AJ15" s="1032"/>
      <c r="AK15" s="359"/>
      <c r="AL15" s="359"/>
    </row>
    <row r="16" spans="1:38" ht="20.149999999999999" customHeight="1" x14ac:dyDescent="0.35">
      <c r="A16" s="359"/>
      <c r="B16" s="803"/>
      <c r="C16" s="803"/>
      <c r="D16" s="803"/>
      <c r="E16" s="776"/>
      <c r="F16" s="119" t="s">
        <v>6</v>
      </c>
      <c r="G16" s="125">
        <v>0</v>
      </c>
      <c r="H16" s="53">
        <v>1</v>
      </c>
      <c r="I16" s="53">
        <v>0</v>
      </c>
      <c r="J16" s="128">
        <v>0</v>
      </c>
      <c r="K16" s="153">
        <v>0</v>
      </c>
      <c r="L16" s="53">
        <v>0</v>
      </c>
      <c r="M16" s="53">
        <v>0</v>
      </c>
      <c r="N16" s="53">
        <v>1</v>
      </c>
      <c r="O16" s="53">
        <v>0</v>
      </c>
      <c r="P16" s="53">
        <v>0</v>
      </c>
      <c r="Q16" s="128">
        <v>0</v>
      </c>
      <c r="R16" s="144">
        <v>1</v>
      </c>
      <c r="S16" s="144">
        <v>1</v>
      </c>
      <c r="T16" s="143"/>
      <c r="U16" s="125"/>
      <c r="V16" s="153"/>
      <c r="W16" s="153"/>
      <c r="X16" s="153"/>
      <c r="Y16" s="153"/>
      <c r="Z16" s="53"/>
      <c r="AA16" s="53"/>
      <c r="AB16" s="53"/>
      <c r="AC16" s="53"/>
      <c r="AD16" s="53"/>
      <c r="AE16" s="53"/>
      <c r="AF16" s="1030"/>
      <c r="AG16" s="844"/>
      <c r="AH16" s="847"/>
      <c r="AI16" s="815"/>
      <c r="AJ16" s="1033"/>
      <c r="AK16" s="359"/>
      <c r="AL16" s="359"/>
    </row>
    <row r="17" spans="1:38" ht="20.149999999999999" customHeight="1" x14ac:dyDescent="0.35">
      <c r="A17" s="359"/>
      <c r="B17" s="801" t="str">
        <f>(A44)</f>
        <v>S.3</v>
      </c>
      <c r="C17" s="801" t="str">
        <f>(B44)</f>
        <v>EDUCATION AND SPORTS SECTOR DEVELOPMENT PLAN 2021-2025</v>
      </c>
      <c r="D17" s="801" t="s">
        <v>19</v>
      </c>
      <c r="E17" s="776" t="s">
        <v>43</v>
      </c>
      <c r="F17" s="119" t="s">
        <v>186</v>
      </c>
      <c r="G17" s="45"/>
      <c r="H17" s="43">
        <v>8</v>
      </c>
      <c r="I17" s="43"/>
      <c r="J17" s="44"/>
      <c r="K17" s="126"/>
      <c r="L17" s="43"/>
      <c r="M17" s="43"/>
      <c r="N17" s="43"/>
      <c r="O17" s="43"/>
      <c r="P17" s="43"/>
      <c r="Q17" s="44"/>
      <c r="R17" s="142"/>
      <c r="S17" s="141"/>
      <c r="T17" s="140"/>
      <c r="U17" s="447"/>
      <c r="V17" s="448"/>
      <c r="W17" s="448"/>
      <c r="X17" s="448">
        <v>151</v>
      </c>
      <c r="Y17" s="448"/>
      <c r="Z17" s="415"/>
      <c r="AA17" s="415"/>
      <c r="AB17" s="882"/>
      <c r="AC17" s="805"/>
      <c r="AD17" s="43"/>
      <c r="AE17" s="43"/>
      <c r="AF17" s="829"/>
      <c r="AG17" s="45"/>
      <c r="AH17" s="43"/>
      <c r="AI17" s="44"/>
      <c r="AJ17" s="142"/>
      <c r="AK17" s="359"/>
      <c r="AL17" s="359"/>
    </row>
    <row r="18" spans="1:38" ht="20.149999999999999" customHeight="1" x14ac:dyDescent="0.35">
      <c r="A18" s="359"/>
      <c r="B18" s="802"/>
      <c r="C18" s="802"/>
      <c r="D18" s="802"/>
      <c r="E18" s="776"/>
      <c r="F18" s="119" t="s">
        <v>10</v>
      </c>
      <c r="G18" s="42"/>
      <c r="H18" s="48" t="s">
        <v>30</v>
      </c>
      <c r="I18" s="48"/>
      <c r="J18" s="107"/>
      <c r="K18" s="61"/>
      <c r="L18" s="48"/>
      <c r="M18" s="48"/>
      <c r="N18" s="48"/>
      <c r="O18" s="48"/>
      <c r="P18" s="48"/>
      <c r="Q18" s="107" t="s">
        <v>63</v>
      </c>
      <c r="R18" s="51" t="s">
        <v>44</v>
      </c>
      <c r="S18" s="51" t="s">
        <v>43</v>
      </c>
      <c r="T18" s="58" t="s">
        <v>27</v>
      </c>
      <c r="U18" s="42"/>
      <c r="V18" s="61"/>
      <c r="W18" s="61"/>
      <c r="X18" s="61" t="s">
        <v>63</v>
      </c>
      <c r="Y18" s="61"/>
      <c r="Z18" s="48"/>
      <c r="AA18" s="48"/>
      <c r="AB18" s="48"/>
      <c r="AC18" s="48"/>
      <c r="AD18" s="48"/>
      <c r="AE18" s="48"/>
      <c r="AF18" s="830"/>
      <c r="AG18" s="842" t="s">
        <v>25</v>
      </c>
      <c r="AH18" s="845" t="s">
        <v>56</v>
      </c>
      <c r="AI18" s="840" t="s">
        <v>56</v>
      </c>
      <c r="AJ18" s="806" t="s">
        <v>43</v>
      </c>
      <c r="AK18" s="359"/>
      <c r="AL18" s="359"/>
    </row>
    <row r="19" spans="1:38" ht="34.25" customHeight="1" x14ac:dyDescent="0.35">
      <c r="A19" s="359"/>
      <c r="B19" s="802"/>
      <c r="C19" s="802"/>
      <c r="D19" s="802"/>
      <c r="E19" s="776"/>
      <c r="F19" s="119" t="s">
        <v>192</v>
      </c>
      <c r="G19" s="42"/>
      <c r="H19" s="48" t="s">
        <v>42</v>
      </c>
      <c r="I19" s="48"/>
      <c r="J19" s="107"/>
      <c r="K19" s="61"/>
      <c r="L19" s="48"/>
      <c r="M19" s="48"/>
      <c r="N19" s="48"/>
      <c r="O19" s="48"/>
      <c r="P19" s="48"/>
      <c r="Q19" s="107"/>
      <c r="R19" s="51"/>
      <c r="S19" s="51"/>
      <c r="T19" s="58" t="s">
        <v>220</v>
      </c>
      <c r="U19" s="42"/>
      <c r="V19" s="61"/>
      <c r="W19" s="61"/>
      <c r="X19" s="61"/>
      <c r="Y19" s="61"/>
      <c r="Z19" s="48"/>
      <c r="AA19" s="48"/>
      <c r="AB19" s="48"/>
      <c r="AC19" s="48"/>
      <c r="AD19" s="48"/>
      <c r="AE19" s="48"/>
      <c r="AF19" s="830"/>
      <c r="AG19" s="843"/>
      <c r="AH19" s="846"/>
      <c r="AI19" s="814"/>
      <c r="AJ19" s="798"/>
      <c r="AK19" s="359"/>
      <c r="AL19" s="359"/>
    </row>
    <row r="20" spans="1:38" ht="59.5" customHeight="1" x14ac:dyDescent="0.35">
      <c r="A20" s="359"/>
      <c r="B20" s="802"/>
      <c r="C20" s="802"/>
      <c r="D20" s="802"/>
      <c r="E20" s="776"/>
      <c r="F20" s="119" t="s">
        <v>194</v>
      </c>
      <c r="G20" s="42"/>
      <c r="H20" s="48"/>
      <c r="I20" s="48"/>
      <c r="J20" s="107"/>
      <c r="K20" s="61"/>
      <c r="L20" s="48"/>
      <c r="M20" s="48"/>
      <c r="N20" s="48"/>
      <c r="O20" s="48"/>
      <c r="P20" s="48"/>
      <c r="Q20" s="107"/>
      <c r="R20" s="51"/>
      <c r="S20" s="51"/>
      <c r="T20" s="58"/>
      <c r="U20" s="42"/>
      <c r="V20" s="61"/>
      <c r="W20" s="61"/>
      <c r="X20" s="61"/>
      <c r="Y20" s="61"/>
      <c r="Z20" s="48"/>
      <c r="AA20" s="48"/>
      <c r="AB20" s="48"/>
      <c r="AC20" s="48"/>
      <c r="AD20" s="48"/>
      <c r="AE20" s="48"/>
      <c r="AF20" s="830"/>
      <c r="AG20" s="843"/>
      <c r="AH20" s="846"/>
      <c r="AI20" s="814"/>
      <c r="AJ20" s="798"/>
      <c r="AK20" s="359"/>
      <c r="AL20" s="359"/>
    </row>
    <row r="21" spans="1:38" ht="56.5" customHeight="1" x14ac:dyDescent="0.35">
      <c r="A21" s="359"/>
      <c r="B21" s="802"/>
      <c r="C21" s="802"/>
      <c r="D21" s="802"/>
      <c r="E21" s="776"/>
      <c r="F21" s="119" t="s">
        <v>196</v>
      </c>
      <c r="G21" s="42"/>
      <c r="H21" s="48"/>
      <c r="I21" s="48"/>
      <c r="J21" s="107"/>
      <c r="K21" s="61"/>
      <c r="L21" s="48"/>
      <c r="M21" s="48"/>
      <c r="N21" s="48"/>
      <c r="O21" s="48"/>
      <c r="P21" s="48"/>
      <c r="Q21" s="107"/>
      <c r="R21" s="51"/>
      <c r="S21" s="51"/>
      <c r="T21" s="58"/>
      <c r="U21" s="42"/>
      <c r="V21" s="61"/>
      <c r="W21" s="61"/>
      <c r="X21" s="61"/>
      <c r="Y21" s="61"/>
      <c r="Z21" s="48"/>
      <c r="AA21" s="48"/>
      <c r="AB21" s="48"/>
      <c r="AC21" s="48"/>
      <c r="AD21" s="48"/>
      <c r="AE21" s="48"/>
      <c r="AF21" s="830"/>
      <c r="AG21" s="843"/>
      <c r="AH21" s="846"/>
      <c r="AI21" s="814"/>
      <c r="AJ21" s="798"/>
      <c r="AK21" s="359"/>
      <c r="AL21" s="359"/>
    </row>
    <row r="22" spans="1:38" ht="20.149999999999999" customHeight="1" x14ac:dyDescent="0.35">
      <c r="A22" s="359"/>
      <c r="B22" s="803"/>
      <c r="C22" s="803"/>
      <c r="D22" s="803"/>
      <c r="E22" s="776"/>
      <c r="F22" s="119" t="s">
        <v>6</v>
      </c>
      <c r="G22" s="125">
        <v>0</v>
      </c>
      <c r="H22" s="53">
        <v>1</v>
      </c>
      <c r="I22" s="53">
        <v>0</v>
      </c>
      <c r="J22" s="128">
        <v>0</v>
      </c>
      <c r="K22" s="153">
        <v>0</v>
      </c>
      <c r="L22" s="53">
        <v>0</v>
      </c>
      <c r="M22" s="53">
        <v>0</v>
      </c>
      <c r="N22" s="53">
        <v>0</v>
      </c>
      <c r="O22" s="53">
        <v>0</v>
      </c>
      <c r="P22" s="53">
        <v>0</v>
      </c>
      <c r="Q22" s="128">
        <v>0</v>
      </c>
      <c r="R22" s="144"/>
      <c r="S22" s="144">
        <v>0</v>
      </c>
      <c r="T22" s="143">
        <v>1</v>
      </c>
      <c r="U22" s="125"/>
      <c r="V22" s="153"/>
      <c r="W22" s="153"/>
      <c r="X22" s="153"/>
      <c r="Y22" s="153"/>
      <c r="Z22" s="53"/>
      <c r="AA22" s="53"/>
      <c r="AB22" s="53"/>
      <c r="AC22" s="53"/>
      <c r="AD22" s="53"/>
      <c r="AE22" s="53"/>
      <c r="AF22" s="831"/>
      <c r="AG22" s="844"/>
      <c r="AH22" s="847"/>
      <c r="AI22" s="815"/>
      <c r="AJ22" s="799"/>
      <c r="AK22" s="359"/>
      <c r="AL22" s="359"/>
    </row>
    <row r="23" spans="1:38" ht="20.149999999999999" customHeight="1" x14ac:dyDescent="0.35">
      <c r="A23" s="359"/>
      <c r="B23" s="800" t="str">
        <f>(A45)</f>
        <v>S.4</v>
      </c>
      <c r="C23" s="800" t="str">
        <f>(B45)</f>
        <v>IMPLEMENTATION COMPLETION AND RESULTS REPORT</v>
      </c>
      <c r="D23" s="801" t="s">
        <v>19</v>
      </c>
      <c r="E23" s="776" t="s">
        <v>43</v>
      </c>
      <c r="F23" s="119" t="s">
        <v>186</v>
      </c>
      <c r="G23" s="45">
        <v>9</v>
      </c>
      <c r="H23" s="43"/>
      <c r="I23" s="43"/>
      <c r="J23" s="44"/>
      <c r="K23" s="126"/>
      <c r="L23" s="43"/>
      <c r="M23" s="43"/>
      <c r="N23" s="43"/>
      <c r="O23" s="43"/>
      <c r="P23" s="43"/>
      <c r="Q23" s="44"/>
      <c r="R23" s="142"/>
      <c r="S23" s="141">
        <v>12</v>
      </c>
      <c r="T23" s="140">
        <v>9</v>
      </c>
      <c r="U23" s="447"/>
      <c r="V23" s="448">
        <v>12</v>
      </c>
      <c r="W23" s="448"/>
      <c r="X23" s="448">
        <v>12</v>
      </c>
      <c r="Y23" s="448"/>
      <c r="Z23" s="415"/>
      <c r="AA23" s="415"/>
      <c r="AB23" s="415">
        <v>12</v>
      </c>
      <c r="AC23" s="415"/>
      <c r="AD23" s="43"/>
      <c r="AE23" s="43"/>
      <c r="AF23" s="789"/>
      <c r="AG23" s="45"/>
      <c r="AH23" s="185"/>
      <c r="AI23" s="44"/>
      <c r="AJ23" s="142" t="s">
        <v>770</v>
      </c>
      <c r="AK23" s="359"/>
      <c r="AL23" s="359"/>
    </row>
    <row r="24" spans="1:38" ht="58.5" customHeight="1" x14ac:dyDescent="0.35">
      <c r="A24" s="359"/>
      <c r="B24" s="800"/>
      <c r="C24" s="800"/>
      <c r="D24" s="802"/>
      <c r="E24" s="776"/>
      <c r="F24" s="119" t="s">
        <v>10</v>
      </c>
      <c r="G24" s="42" t="s">
        <v>30</v>
      </c>
      <c r="H24" s="48"/>
      <c r="I24" s="48"/>
      <c r="J24" s="107"/>
      <c r="K24" s="61"/>
      <c r="L24" s="48"/>
      <c r="M24" s="48"/>
      <c r="N24" s="48"/>
      <c r="O24" s="48"/>
      <c r="P24" s="48"/>
      <c r="Q24" s="107" t="s">
        <v>63</v>
      </c>
      <c r="R24" s="51" t="s">
        <v>44</v>
      </c>
      <c r="S24" s="51" t="s">
        <v>22</v>
      </c>
      <c r="T24" s="58" t="s">
        <v>27</v>
      </c>
      <c r="U24" s="42"/>
      <c r="V24" s="61" t="s">
        <v>63</v>
      </c>
      <c r="W24" s="61"/>
      <c r="X24" s="61" t="s">
        <v>63</v>
      </c>
      <c r="Y24" s="61"/>
      <c r="Z24" s="48"/>
      <c r="AA24" s="48"/>
      <c r="AB24" s="48" t="s">
        <v>63</v>
      </c>
      <c r="AC24" s="48"/>
      <c r="AD24" s="48"/>
      <c r="AE24" s="48"/>
      <c r="AF24" s="790"/>
      <c r="AG24" s="792" t="s">
        <v>25</v>
      </c>
      <c r="AH24" s="794" t="s">
        <v>26</v>
      </c>
      <c r="AI24" s="796" t="s">
        <v>26</v>
      </c>
      <c r="AJ24" s="798" t="s">
        <v>771</v>
      </c>
      <c r="AK24" s="359"/>
      <c r="AL24" s="359"/>
    </row>
    <row r="25" spans="1:38" ht="60.75" customHeight="1" x14ac:dyDescent="0.35">
      <c r="A25" s="359"/>
      <c r="B25" s="800"/>
      <c r="C25" s="800"/>
      <c r="D25" s="802"/>
      <c r="E25" s="776"/>
      <c r="F25" s="119" t="s">
        <v>192</v>
      </c>
      <c r="G25" s="42" t="s">
        <v>42</v>
      </c>
      <c r="H25" s="48"/>
      <c r="I25" s="48"/>
      <c r="J25" s="107"/>
      <c r="K25" s="61"/>
      <c r="L25" s="48"/>
      <c r="M25" s="48"/>
      <c r="N25" s="48"/>
      <c r="O25" s="48"/>
      <c r="P25" s="48"/>
      <c r="Q25" s="107"/>
      <c r="R25" s="51"/>
      <c r="S25" s="51"/>
      <c r="T25" s="58" t="s">
        <v>220</v>
      </c>
      <c r="U25" s="42"/>
      <c r="V25" s="61"/>
      <c r="W25" s="61"/>
      <c r="X25" s="61"/>
      <c r="Y25" s="61"/>
      <c r="Z25" s="48"/>
      <c r="AA25" s="48"/>
      <c r="AB25" s="48"/>
      <c r="AC25" s="48"/>
      <c r="AD25" s="48"/>
      <c r="AE25" s="48"/>
      <c r="AF25" s="790"/>
      <c r="AG25" s="792"/>
      <c r="AH25" s="794"/>
      <c r="AI25" s="796"/>
      <c r="AJ25" s="798"/>
      <c r="AK25" s="359"/>
      <c r="AL25" s="359"/>
    </row>
    <row r="26" spans="1:38" ht="32.25" customHeight="1" x14ac:dyDescent="0.35">
      <c r="A26" s="359"/>
      <c r="B26" s="800"/>
      <c r="C26" s="800"/>
      <c r="D26" s="802"/>
      <c r="E26" s="776"/>
      <c r="F26" s="119" t="s">
        <v>194</v>
      </c>
      <c r="G26" s="42"/>
      <c r="H26" s="48"/>
      <c r="I26" s="48"/>
      <c r="J26" s="107"/>
      <c r="K26" s="61"/>
      <c r="L26" s="48"/>
      <c r="M26" s="48"/>
      <c r="N26" s="48"/>
      <c r="O26" s="48"/>
      <c r="P26" s="48"/>
      <c r="Q26" s="107"/>
      <c r="R26" s="51"/>
      <c r="S26" s="51" t="s">
        <v>573</v>
      </c>
      <c r="T26" s="58"/>
      <c r="U26" s="42"/>
      <c r="V26" s="61"/>
      <c r="W26" s="61"/>
      <c r="X26" s="61"/>
      <c r="Y26" s="61"/>
      <c r="Z26" s="48"/>
      <c r="AA26" s="48"/>
      <c r="AB26" s="48"/>
      <c r="AC26" s="48"/>
      <c r="AD26" s="48"/>
      <c r="AE26" s="48"/>
      <c r="AF26" s="790"/>
      <c r="AG26" s="792"/>
      <c r="AH26" s="794"/>
      <c r="AI26" s="796"/>
      <c r="AJ26" s="798"/>
      <c r="AK26" s="359"/>
      <c r="AL26" s="359"/>
    </row>
    <row r="27" spans="1:38" ht="32.25" customHeight="1" x14ac:dyDescent="0.35">
      <c r="A27" s="359"/>
      <c r="B27" s="800"/>
      <c r="C27" s="800"/>
      <c r="D27" s="802"/>
      <c r="E27" s="776"/>
      <c r="F27" s="119" t="s">
        <v>196</v>
      </c>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790"/>
      <c r="AG27" s="792"/>
      <c r="AH27" s="794"/>
      <c r="AI27" s="796"/>
      <c r="AJ27" s="798"/>
      <c r="AK27" s="359"/>
      <c r="AL27" s="359"/>
    </row>
    <row r="28" spans="1:38" ht="62.25" customHeight="1" x14ac:dyDescent="0.35">
      <c r="A28" s="359"/>
      <c r="B28" s="800"/>
      <c r="C28" s="800"/>
      <c r="D28" s="803"/>
      <c r="E28" s="776"/>
      <c r="F28" s="119" t="s">
        <v>6</v>
      </c>
      <c r="G28" s="125">
        <v>1</v>
      </c>
      <c r="H28" s="53">
        <v>0</v>
      </c>
      <c r="I28" s="53">
        <v>0</v>
      </c>
      <c r="J28" s="128">
        <v>0</v>
      </c>
      <c r="K28" s="153"/>
      <c r="L28" s="53"/>
      <c r="M28" s="53"/>
      <c r="N28" s="53"/>
      <c r="O28" s="53"/>
      <c r="P28" s="53"/>
      <c r="Q28" s="128"/>
      <c r="R28" s="144"/>
      <c r="S28" s="144"/>
      <c r="T28" s="143"/>
      <c r="U28" s="125"/>
      <c r="V28" s="153"/>
      <c r="W28" s="153"/>
      <c r="X28" s="153"/>
      <c r="Y28" s="153"/>
      <c r="Z28" s="53"/>
      <c r="AA28" s="53"/>
      <c r="AB28" s="53"/>
      <c r="AC28" s="53"/>
      <c r="AD28" s="53"/>
      <c r="AE28" s="53"/>
      <c r="AF28" s="791"/>
      <c r="AG28" s="793"/>
      <c r="AH28" s="795"/>
      <c r="AI28" s="797"/>
      <c r="AJ28" s="799"/>
      <c r="AK28" s="359"/>
      <c r="AL28" s="359"/>
    </row>
    <row r="29" spans="1:38" ht="20.149999999999999" customHeight="1" x14ac:dyDescent="0.35">
      <c r="A29" s="359"/>
      <c r="B29" s="800" t="str">
        <f>A46</f>
        <v>S.5</v>
      </c>
      <c r="C29" s="800" t="str">
        <f>B46</f>
        <v>EDUCATION ANALYTICS SERVICE: TEACHER DEVELOPMENT MULTI-YEAR STUDIES</v>
      </c>
      <c r="D29" s="801"/>
      <c r="E29" s="776" t="s">
        <v>43</v>
      </c>
      <c r="F29" s="119" t="s">
        <v>186</v>
      </c>
      <c r="G29" s="45"/>
      <c r="H29" s="43">
        <v>4</v>
      </c>
      <c r="I29" s="43"/>
      <c r="J29" s="44"/>
      <c r="K29" s="481"/>
      <c r="L29" s="482"/>
      <c r="M29" s="482"/>
      <c r="N29" s="482">
        <v>5</v>
      </c>
      <c r="O29" s="482"/>
      <c r="P29" s="482">
        <v>5</v>
      </c>
      <c r="Q29" s="483"/>
      <c r="R29" s="142">
        <v>4</v>
      </c>
      <c r="S29" s="141">
        <v>4</v>
      </c>
      <c r="T29" s="140">
        <v>4</v>
      </c>
      <c r="U29" s="45">
        <v>4</v>
      </c>
      <c r="V29" s="126">
        <v>4</v>
      </c>
      <c r="W29" s="126"/>
      <c r="X29" s="126">
        <v>4</v>
      </c>
      <c r="Y29" s="126">
        <v>4</v>
      </c>
      <c r="Z29" s="43"/>
      <c r="AA29" s="43"/>
      <c r="AB29" s="43">
        <v>4</v>
      </c>
      <c r="AC29" s="43">
        <v>4</v>
      </c>
      <c r="AD29" s="43"/>
      <c r="AE29" s="43"/>
      <c r="AF29" s="789"/>
      <c r="AG29" s="1034" t="s">
        <v>25</v>
      </c>
      <c r="AH29" s="1035" t="s">
        <v>26</v>
      </c>
      <c r="AI29" s="813" t="s">
        <v>26</v>
      </c>
      <c r="AJ29" s="142"/>
      <c r="AK29" s="359"/>
      <c r="AL29" s="359"/>
    </row>
    <row r="30" spans="1:38" ht="29" customHeight="1" x14ac:dyDescent="0.35">
      <c r="A30" s="359"/>
      <c r="B30" s="800"/>
      <c r="C30" s="800"/>
      <c r="D30" s="802"/>
      <c r="E30" s="776"/>
      <c r="F30" s="119" t="s">
        <v>10</v>
      </c>
      <c r="G30" s="42"/>
      <c r="H30" s="48" t="s">
        <v>18</v>
      </c>
      <c r="I30" s="48"/>
      <c r="J30" s="107"/>
      <c r="K30" s="484"/>
      <c r="L30" s="238"/>
      <c r="M30" s="238"/>
      <c r="N30" s="238" t="s">
        <v>19</v>
      </c>
      <c r="O30" s="238"/>
      <c r="P30" s="238" t="s">
        <v>19</v>
      </c>
      <c r="Q30" s="485"/>
      <c r="R30" s="51" t="s">
        <v>44</v>
      </c>
      <c r="S30" s="51" t="s">
        <v>22</v>
      </c>
      <c r="T30" s="58" t="s">
        <v>27</v>
      </c>
      <c r="U30" s="42" t="s">
        <v>63</v>
      </c>
      <c r="V30" s="61" t="s">
        <v>63</v>
      </c>
      <c r="W30" s="61"/>
      <c r="X30" s="61" t="s">
        <v>63</v>
      </c>
      <c r="Y30" s="61" t="s">
        <v>63</v>
      </c>
      <c r="Z30" s="48"/>
      <c r="AA30" s="48"/>
      <c r="AB30" s="48" t="s">
        <v>63</v>
      </c>
      <c r="AC30" s="48" t="s">
        <v>63</v>
      </c>
      <c r="AD30" s="48"/>
      <c r="AE30" s="48"/>
      <c r="AF30" s="790"/>
      <c r="AG30" s="843"/>
      <c r="AH30" s="846"/>
      <c r="AI30" s="814"/>
      <c r="AJ30" s="1032"/>
      <c r="AK30" s="359"/>
      <c r="AL30" s="359"/>
    </row>
    <row r="31" spans="1:38" ht="76.5" customHeight="1" x14ac:dyDescent="0.35">
      <c r="A31" s="359"/>
      <c r="B31" s="800"/>
      <c r="C31" s="800"/>
      <c r="D31" s="802"/>
      <c r="E31" s="776"/>
      <c r="F31" s="119" t="s">
        <v>192</v>
      </c>
      <c r="G31" s="42"/>
      <c r="H31" s="48" t="s">
        <v>16</v>
      </c>
      <c r="I31" s="48"/>
      <c r="J31" s="107"/>
      <c r="K31" s="484"/>
      <c r="L31" s="238"/>
      <c r="M31" s="238"/>
      <c r="N31" s="138" t="s">
        <v>772</v>
      </c>
      <c r="O31" s="238"/>
      <c r="P31" s="360" t="s">
        <v>773</v>
      </c>
      <c r="Q31" s="485"/>
      <c r="R31" s="51"/>
      <c r="S31" s="51">
        <v>2019</v>
      </c>
      <c r="T31" s="138" t="s">
        <v>774</v>
      </c>
      <c r="U31" s="42"/>
      <c r="V31" s="61"/>
      <c r="W31" s="61"/>
      <c r="X31" s="61"/>
      <c r="Y31" s="61"/>
      <c r="Z31" s="48"/>
      <c r="AA31" s="48"/>
      <c r="AB31" s="48"/>
      <c r="AC31" s="48"/>
      <c r="AD31" s="48"/>
      <c r="AE31" s="48"/>
      <c r="AF31" s="790"/>
      <c r="AG31" s="843"/>
      <c r="AH31" s="846"/>
      <c r="AI31" s="814"/>
      <c r="AJ31" s="1032"/>
      <c r="AK31" s="359"/>
      <c r="AL31" s="359"/>
    </row>
    <row r="32" spans="1:38" ht="195" customHeight="1" x14ac:dyDescent="0.35">
      <c r="A32" s="359"/>
      <c r="B32" s="800"/>
      <c r="C32" s="800"/>
      <c r="D32" s="802"/>
      <c r="E32" s="776"/>
      <c r="F32" s="119" t="s">
        <v>194</v>
      </c>
      <c r="G32" s="42"/>
      <c r="H32" s="48"/>
      <c r="I32" s="48"/>
      <c r="J32" s="107"/>
      <c r="K32" s="484"/>
      <c r="L32" s="238"/>
      <c r="M32" s="238"/>
      <c r="N32" s="238"/>
      <c r="O32" s="238"/>
      <c r="P32" s="238"/>
      <c r="Q32" s="485"/>
      <c r="R32" s="138" t="s">
        <v>775</v>
      </c>
      <c r="S32" s="51"/>
      <c r="T32" s="58"/>
      <c r="U32" s="42"/>
      <c r="V32" s="61"/>
      <c r="W32" s="61"/>
      <c r="X32" s="61"/>
      <c r="Y32" s="61"/>
      <c r="Z32" s="48"/>
      <c r="AA32" s="48"/>
      <c r="AB32" s="48"/>
      <c r="AC32" s="48"/>
      <c r="AD32" s="48"/>
      <c r="AE32" s="48"/>
      <c r="AF32" s="790"/>
      <c r="AG32" s="843"/>
      <c r="AH32" s="846"/>
      <c r="AI32" s="814"/>
      <c r="AJ32" s="1032"/>
      <c r="AK32" s="359"/>
      <c r="AL32" s="359"/>
    </row>
    <row r="33" spans="1:39" ht="20.149999999999999" customHeight="1" x14ac:dyDescent="0.35">
      <c r="A33" s="359"/>
      <c r="B33" s="800"/>
      <c r="C33" s="800"/>
      <c r="D33" s="802"/>
      <c r="E33" s="776"/>
      <c r="F33" s="119" t="s">
        <v>196</v>
      </c>
      <c r="G33" s="42"/>
      <c r="H33" s="48"/>
      <c r="I33" s="48"/>
      <c r="J33" s="107"/>
      <c r="K33" s="484"/>
      <c r="L33" s="238"/>
      <c r="M33" s="238"/>
      <c r="N33" s="238"/>
      <c r="O33" s="238"/>
      <c r="P33" s="238"/>
      <c r="Q33" s="485"/>
      <c r="R33" s="51"/>
      <c r="S33" s="51"/>
      <c r="T33" s="58"/>
      <c r="U33" s="42"/>
      <c r="V33" s="61"/>
      <c r="W33" s="61"/>
      <c r="X33" s="61"/>
      <c r="Y33" s="61"/>
      <c r="Z33" s="48"/>
      <c r="AA33" s="48"/>
      <c r="AB33" s="48"/>
      <c r="AC33" s="48"/>
      <c r="AD33" s="48"/>
      <c r="AE33" s="48"/>
      <c r="AF33" s="790"/>
      <c r="AG33" s="843"/>
      <c r="AH33" s="846"/>
      <c r="AI33" s="814"/>
      <c r="AJ33" s="1032"/>
      <c r="AK33" s="359"/>
      <c r="AL33" s="359"/>
    </row>
    <row r="34" spans="1:39" ht="20.149999999999999" customHeight="1" x14ac:dyDescent="0.35">
      <c r="A34" s="359"/>
      <c r="B34" s="800"/>
      <c r="C34" s="800"/>
      <c r="D34" s="803"/>
      <c r="E34" s="776"/>
      <c r="F34" s="119" t="s">
        <v>6</v>
      </c>
      <c r="G34" s="125">
        <v>0</v>
      </c>
      <c r="H34" s="53">
        <v>1</v>
      </c>
      <c r="I34" s="53">
        <v>0</v>
      </c>
      <c r="J34" s="128">
        <v>0</v>
      </c>
      <c r="K34" s="486"/>
      <c r="L34" s="487"/>
      <c r="M34" s="487"/>
      <c r="N34" s="487"/>
      <c r="O34" s="487"/>
      <c r="P34" s="487"/>
      <c r="Q34" s="411"/>
      <c r="R34" s="144">
        <v>1</v>
      </c>
      <c r="S34" s="144">
        <v>1</v>
      </c>
      <c r="T34" s="143">
        <v>1</v>
      </c>
      <c r="U34" s="125"/>
      <c r="V34" s="153"/>
      <c r="W34" s="153"/>
      <c r="X34" s="153"/>
      <c r="Y34" s="153"/>
      <c r="Z34" s="53"/>
      <c r="AA34" s="53"/>
      <c r="AB34" s="53"/>
      <c r="AC34" s="53"/>
      <c r="AD34" s="53"/>
      <c r="AE34" s="53"/>
      <c r="AF34" s="791"/>
      <c r="AG34" s="844"/>
      <c r="AH34" s="847"/>
      <c r="AI34" s="815"/>
      <c r="AJ34" s="1033"/>
      <c r="AK34" s="359"/>
      <c r="AL34" s="359"/>
    </row>
    <row r="35" spans="1:39" ht="20.149999999999999" customHeight="1" x14ac:dyDescent="0.35">
      <c r="A35" s="433"/>
      <c r="B35" s="359"/>
      <c r="C35" s="781" t="s">
        <v>202</v>
      </c>
      <c r="D35" s="781"/>
      <c r="E35" s="781"/>
      <c r="F35" s="781"/>
      <c r="G35" s="857">
        <v>2</v>
      </c>
      <c r="H35" s="858"/>
      <c r="I35" s="858"/>
      <c r="J35" s="859"/>
      <c r="K35" s="857">
        <v>1</v>
      </c>
      <c r="L35" s="858"/>
      <c r="M35" s="858"/>
      <c r="N35" s="858"/>
      <c r="O35" s="858"/>
      <c r="P35" s="858"/>
      <c r="Q35" s="859"/>
      <c r="R35" s="391">
        <v>1</v>
      </c>
      <c r="S35" s="857">
        <v>1</v>
      </c>
      <c r="T35" s="859"/>
      <c r="U35" s="156"/>
      <c r="V35" s="215"/>
      <c r="W35" s="215"/>
      <c r="X35" s="215"/>
      <c r="Y35" s="215"/>
      <c r="Z35" s="215"/>
      <c r="AA35" s="215"/>
      <c r="AB35" s="215"/>
      <c r="AC35" s="215"/>
      <c r="AD35" s="215"/>
      <c r="AE35" s="215"/>
      <c r="AF35" s="215"/>
      <c r="AG35" s="215"/>
      <c r="AH35" s="286"/>
      <c r="AI35" s="215"/>
      <c r="AJ35" s="215"/>
      <c r="AK35" s="470"/>
      <c r="AL35" s="435"/>
      <c r="AM35" s="471"/>
    </row>
    <row r="36" spans="1:39" ht="89.25" customHeight="1" x14ac:dyDescent="0.35">
      <c r="A36" s="247"/>
      <c r="B36" s="437"/>
      <c r="C36" s="778" t="s">
        <v>203</v>
      </c>
      <c r="D36" s="779"/>
      <c r="E36" s="779"/>
      <c r="F36" s="780"/>
      <c r="G36" s="776" t="s">
        <v>776</v>
      </c>
      <c r="H36" s="776"/>
      <c r="I36" s="776"/>
      <c r="J36" s="776"/>
      <c r="K36" s="818" t="s">
        <v>776</v>
      </c>
      <c r="L36" s="870"/>
      <c r="M36" s="870"/>
      <c r="N36" s="870"/>
      <c r="O36" s="870"/>
      <c r="P36" s="870"/>
      <c r="Q36" s="871"/>
      <c r="R36" s="119" t="s">
        <v>776</v>
      </c>
      <c r="S36" s="818" t="s">
        <v>776</v>
      </c>
      <c r="T36" s="871"/>
      <c r="U36" s="416"/>
      <c r="V36" s="248"/>
      <c r="W36" s="247"/>
      <c r="X36" s="247"/>
      <c r="Y36" s="247"/>
      <c r="Z36" s="247"/>
      <c r="AA36" s="247"/>
      <c r="AB36" s="247"/>
      <c r="AC36" s="247"/>
      <c r="AD36" s="247"/>
      <c r="AE36" s="247"/>
      <c r="AF36" s="247"/>
      <c r="AG36" s="171"/>
      <c r="AH36" s="290"/>
      <c r="AI36" s="171"/>
      <c r="AJ36" s="171"/>
      <c r="AK36" s="359"/>
      <c r="AL36" s="256"/>
      <c r="AM36" s="225"/>
    </row>
    <row r="37" spans="1:39" ht="29" customHeight="1" x14ac:dyDescent="0.35">
      <c r="A37" s="247"/>
      <c r="B37" s="437"/>
      <c r="C37" s="781" t="s">
        <v>9</v>
      </c>
      <c r="D37" s="781"/>
      <c r="E37" s="781"/>
      <c r="F37" s="387">
        <v>2</v>
      </c>
      <c r="G37" s="416"/>
      <c r="H37" s="359"/>
      <c r="I37" s="359"/>
      <c r="J37" s="359"/>
      <c r="K37" s="359"/>
      <c r="L37" s="359"/>
      <c r="M37" s="359"/>
      <c r="N37" s="359"/>
      <c r="O37" s="359"/>
      <c r="P37" s="359"/>
      <c r="Q37" s="359"/>
      <c r="R37" s="359"/>
      <c r="S37" s="359"/>
      <c r="T37" s="359"/>
      <c r="U37" s="261"/>
      <c r="V37" s="247"/>
      <c r="W37" s="247"/>
      <c r="X37" s="247"/>
      <c r="Y37" s="247"/>
      <c r="Z37" s="247"/>
      <c r="AA37" s="247"/>
      <c r="AB37" s="247"/>
      <c r="AC37" s="247"/>
      <c r="AD37" s="247"/>
      <c r="AE37" s="247"/>
      <c r="AF37" s="247"/>
      <c r="AG37" s="171"/>
      <c r="AH37" s="290"/>
      <c r="AI37" s="171"/>
      <c r="AJ37" s="171"/>
      <c r="AK37" s="472"/>
      <c r="AL37" s="256"/>
      <c r="AM37" s="242"/>
    </row>
    <row r="38" spans="1:39" ht="62.25" customHeight="1" x14ac:dyDescent="0.35">
      <c r="A38" s="359"/>
      <c r="B38" s="359"/>
      <c r="C38" s="818" t="s">
        <v>777</v>
      </c>
      <c r="D38" s="870"/>
      <c r="E38" s="870"/>
      <c r="F38" s="871"/>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156"/>
      <c r="AH38" s="170"/>
      <c r="AI38" s="156"/>
      <c r="AJ38" s="156"/>
      <c r="AK38" s="359"/>
      <c r="AL38" s="359"/>
    </row>
    <row r="39" spans="1:39" ht="29" customHeight="1" x14ac:dyDescent="0.35">
      <c r="A39" s="359"/>
      <c r="B39" s="359"/>
      <c r="C39" s="121"/>
      <c r="D39" s="122"/>
      <c r="E39" s="122"/>
      <c r="F39" s="122"/>
      <c r="G39" s="440"/>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156"/>
      <c r="AH39" s="170"/>
      <c r="AI39" s="156"/>
      <c r="AJ39" s="156"/>
      <c r="AK39" s="359"/>
      <c r="AL39" s="359"/>
    </row>
    <row r="40" spans="1:39" ht="20.149999999999999" customHeight="1" x14ac:dyDescent="0.35">
      <c r="A40" s="781" t="s">
        <v>207</v>
      </c>
      <c r="B40" s="781"/>
      <c r="C40" s="781"/>
      <c r="D40" s="781"/>
      <c r="E40" s="781"/>
      <c r="F40" s="19"/>
      <c r="G40" s="467"/>
    </row>
    <row r="41" spans="1:39" ht="20.149999999999999" customHeight="1" x14ac:dyDescent="0.35">
      <c r="A41" s="387" t="s">
        <v>208</v>
      </c>
      <c r="B41" s="387" t="s">
        <v>209</v>
      </c>
      <c r="C41" s="387" t="s">
        <v>210</v>
      </c>
      <c r="D41" s="387" t="s">
        <v>59</v>
      </c>
      <c r="E41" s="387" t="s">
        <v>211</v>
      </c>
      <c r="G41" s="467"/>
    </row>
    <row r="42" spans="1:39" ht="81" customHeight="1" x14ac:dyDescent="0.35">
      <c r="A42" s="93" t="s">
        <v>212</v>
      </c>
      <c r="B42" s="94" t="s">
        <v>778</v>
      </c>
      <c r="C42" s="94" t="s">
        <v>779</v>
      </c>
      <c r="D42" s="119" t="s">
        <v>780</v>
      </c>
      <c r="E42" s="246" t="s">
        <v>211</v>
      </c>
      <c r="G42" s="467"/>
    </row>
    <row r="43" spans="1:39" ht="83.25" customHeight="1" x14ac:dyDescent="0.35">
      <c r="A43" s="93" t="s">
        <v>215</v>
      </c>
      <c r="B43" s="94" t="s">
        <v>781</v>
      </c>
      <c r="C43" s="94" t="s">
        <v>779</v>
      </c>
      <c r="D43" s="119" t="s">
        <v>782</v>
      </c>
      <c r="E43" s="246" t="s">
        <v>211</v>
      </c>
      <c r="G43" s="467"/>
    </row>
    <row r="44" spans="1:39" ht="66.75" customHeight="1" x14ac:dyDescent="0.35">
      <c r="A44" s="93" t="s">
        <v>280</v>
      </c>
      <c r="B44" s="94" t="s">
        <v>783</v>
      </c>
      <c r="C44" s="94" t="s">
        <v>784</v>
      </c>
      <c r="D44" s="119">
        <v>2020</v>
      </c>
      <c r="E44" s="246" t="s">
        <v>211</v>
      </c>
      <c r="G44" s="467"/>
    </row>
    <row r="45" spans="1:39" ht="54" customHeight="1" x14ac:dyDescent="0.35">
      <c r="A45" s="93" t="s">
        <v>283</v>
      </c>
      <c r="B45" s="94" t="s">
        <v>755</v>
      </c>
      <c r="C45" s="94" t="s">
        <v>308</v>
      </c>
      <c r="D45" s="119">
        <v>2021</v>
      </c>
      <c r="E45" s="246" t="s">
        <v>211</v>
      </c>
      <c r="G45" s="467"/>
    </row>
    <row r="46" spans="1:39" ht="81" customHeight="1" x14ac:dyDescent="0.35">
      <c r="A46" s="93" t="s">
        <v>284</v>
      </c>
      <c r="B46" s="181" t="s">
        <v>785</v>
      </c>
      <c r="C46" s="94" t="s">
        <v>786</v>
      </c>
      <c r="D46" s="119">
        <v>2022</v>
      </c>
      <c r="E46" s="123" t="s">
        <v>211</v>
      </c>
      <c r="F46" s="419"/>
      <c r="G46" s="467"/>
    </row>
    <row r="47" spans="1:39" x14ac:dyDescent="0.35">
      <c r="A47" s="419"/>
      <c r="B47" s="419"/>
      <c r="C47" s="419"/>
      <c r="D47" s="419"/>
      <c r="E47" s="419"/>
      <c r="F47" s="419"/>
      <c r="G47" s="467"/>
    </row>
    <row r="48" spans="1:39" x14ac:dyDescent="0.35">
      <c r="A48" s="359"/>
      <c r="B48" s="359"/>
      <c r="C48" s="359"/>
      <c r="D48" s="359"/>
      <c r="E48" s="359"/>
      <c r="F48" s="359"/>
    </row>
    <row r="49" spans="1:6" x14ac:dyDescent="0.35">
      <c r="A49" s="359"/>
      <c r="B49" s="359"/>
      <c r="C49" s="359"/>
      <c r="D49" s="359"/>
      <c r="E49" s="359"/>
      <c r="F49" s="359"/>
    </row>
    <row r="50" spans="1:6" x14ac:dyDescent="0.35">
      <c r="A50" s="359"/>
      <c r="B50" s="359"/>
      <c r="C50" s="359"/>
      <c r="D50" s="359"/>
      <c r="E50" s="359"/>
      <c r="F50" s="359"/>
    </row>
    <row r="51" spans="1:6" x14ac:dyDescent="0.35">
      <c r="A51" s="359"/>
      <c r="B51" s="359"/>
      <c r="C51" s="359"/>
      <c r="D51" s="359"/>
      <c r="E51" s="359"/>
      <c r="F51" s="359"/>
    </row>
    <row r="52" spans="1:6" x14ac:dyDescent="0.35">
      <c r="A52" s="359"/>
      <c r="B52" s="359"/>
      <c r="C52" s="359"/>
      <c r="D52" s="359"/>
      <c r="E52" s="359"/>
      <c r="F52" s="359"/>
    </row>
    <row r="53" spans="1:6" x14ac:dyDescent="0.35">
      <c r="A53" s="359"/>
      <c r="B53" s="359"/>
      <c r="C53" s="359"/>
      <c r="D53" s="359"/>
      <c r="E53" s="359"/>
      <c r="F53" s="359"/>
    </row>
    <row r="54" spans="1:6" x14ac:dyDescent="0.35">
      <c r="A54" s="359"/>
      <c r="B54" s="359"/>
      <c r="C54" s="359"/>
      <c r="D54" s="359"/>
      <c r="E54" s="359"/>
      <c r="F54" s="359"/>
    </row>
    <row r="55" spans="1:6" x14ac:dyDescent="0.35">
      <c r="A55" s="359"/>
      <c r="B55" s="359"/>
      <c r="C55" s="359"/>
      <c r="D55" s="359"/>
      <c r="E55" s="359"/>
      <c r="F55" s="359"/>
    </row>
    <row r="56" spans="1:6" x14ac:dyDescent="0.35">
      <c r="A56" s="359"/>
      <c r="B56" s="359"/>
      <c r="C56" s="359"/>
      <c r="D56" s="359"/>
      <c r="E56" s="359"/>
      <c r="F56" s="359"/>
    </row>
    <row r="57" spans="1:6" x14ac:dyDescent="0.35">
      <c r="A57" s="359"/>
      <c r="B57" s="359"/>
      <c r="C57" s="359"/>
      <c r="D57" s="359"/>
      <c r="E57" s="359"/>
      <c r="F57" s="359"/>
    </row>
    <row r="58" spans="1:6" x14ac:dyDescent="0.35">
      <c r="A58" s="359"/>
      <c r="B58" s="359"/>
      <c r="C58" s="359"/>
      <c r="D58" s="359"/>
      <c r="E58" s="359"/>
      <c r="F58" s="359"/>
    </row>
    <row r="59" spans="1:6" x14ac:dyDescent="0.35">
      <c r="A59" s="359"/>
      <c r="B59" s="359"/>
      <c r="C59" s="359"/>
      <c r="D59" s="359"/>
      <c r="E59" s="359"/>
      <c r="F59" s="359"/>
    </row>
    <row r="60" spans="1:6" x14ac:dyDescent="0.35">
      <c r="A60" s="359"/>
      <c r="B60" s="359"/>
      <c r="C60" s="359"/>
      <c r="D60" s="359"/>
      <c r="E60" s="359"/>
      <c r="F60" s="359"/>
    </row>
    <row r="61" spans="1:6" x14ac:dyDescent="0.35">
      <c r="A61" s="359"/>
      <c r="B61" s="359"/>
      <c r="C61" s="359"/>
      <c r="D61" s="359"/>
      <c r="E61" s="359"/>
      <c r="F61" s="359"/>
    </row>
    <row r="62" spans="1:6" x14ac:dyDescent="0.35">
      <c r="A62" s="359"/>
      <c r="B62" s="359"/>
      <c r="C62" s="359"/>
      <c r="D62" s="359"/>
      <c r="E62" s="359"/>
      <c r="F62" s="359"/>
    </row>
    <row r="63" spans="1:6" x14ac:dyDescent="0.35">
      <c r="A63" s="359"/>
      <c r="B63" s="359"/>
      <c r="C63" s="359"/>
      <c r="D63" s="359"/>
      <c r="E63" s="359"/>
      <c r="F63" s="359"/>
    </row>
    <row r="64" spans="1:6"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sheetData>
  <mergeCells count="84">
    <mergeCell ref="D2:D4"/>
    <mergeCell ref="C2:C4"/>
    <mergeCell ref="B2:B4"/>
    <mergeCell ref="G36:J36"/>
    <mergeCell ref="K36:Q36"/>
    <mergeCell ref="B23:B28"/>
    <mergeCell ref="C23:C28"/>
    <mergeCell ref="E23:E28"/>
    <mergeCell ref="D23:D28"/>
    <mergeCell ref="B29:B34"/>
    <mergeCell ref="B5:B10"/>
    <mergeCell ref="C5:C10"/>
    <mergeCell ref="E5:E10"/>
    <mergeCell ref="B11:B16"/>
    <mergeCell ref="C11:C16"/>
    <mergeCell ref="E11:E16"/>
    <mergeCell ref="S36:T36"/>
    <mergeCell ref="C37:E37"/>
    <mergeCell ref="AJ30:AJ34"/>
    <mergeCell ref="C35:F35"/>
    <mergeCell ref="G35:J35"/>
    <mergeCell ref="K35:Q35"/>
    <mergeCell ref="S35:T35"/>
    <mergeCell ref="C29:C34"/>
    <mergeCell ref="D29:D34"/>
    <mergeCell ref="E29:E34"/>
    <mergeCell ref="AF29:AF34"/>
    <mergeCell ref="AG29:AG34"/>
    <mergeCell ref="AH29:AH34"/>
    <mergeCell ref="AI29:AI34"/>
    <mergeCell ref="C36:F36"/>
    <mergeCell ref="AJ24:AJ28"/>
    <mergeCell ref="AF23:AF28"/>
    <mergeCell ref="AG24:AG28"/>
    <mergeCell ref="AH24:AH28"/>
    <mergeCell ref="AI24:AI28"/>
    <mergeCell ref="C38:F38"/>
    <mergeCell ref="A40:E40"/>
    <mergeCell ref="B17:B22"/>
    <mergeCell ref="C17:C22"/>
    <mergeCell ref="E17:E22"/>
    <mergeCell ref="AF11:AF16"/>
    <mergeCell ref="AG12:AG16"/>
    <mergeCell ref="D11:D16"/>
    <mergeCell ref="AJ12:AJ16"/>
    <mergeCell ref="AF17:AF22"/>
    <mergeCell ref="AG18:AG22"/>
    <mergeCell ref="AH18:AH22"/>
    <mergeCell ref="AI18:AI22"/>
    <mergeCell ref="AJ18:AJ22"/>
    <mergeCell ref="AH12:AH16"/>
    <mergeCell ref="AI12:AI16"/>
    <mergeCell ref="AB17:AC17"/>
    <mergeCell ref="D17:D22"/>
    <mergeCell ref="AF5:AF10"/>
    <mergeCell ref="D5:D10"/>
    <mergeCell ref="AI3:AI4"/>
    <mergeCell ref="AH6:AH10"/>
    <mergeCell ref="AG6:AG10"/>
    <mergeCell ref="U10:AE10"/>
    <mergeCell ref="U3:AA3"/>
    <mergeCell ref="AB3:AE3"/>
    <mergeCell ref="AF3:AF4"/>
    <mergeCell ref="S2:S4"/>
    <mergeCell ref="T2:T4"/>
    <mergeCell ref="U2:AF2"/>
    <mergeCell ref="E2:E4"/>
    <mergeCell ref="F2:F4"/>
    <mergeCell ref="G2:J2"/>
    <mergeCell ref="K2:Q2"/>
    <mergeCell ref="AJ2:AJ4"/>
    <mergeCell ref="AG3:AG4"/>
    <mergeCell ref="AH3:AH4"/>
    <mergeCell ref="AG2:AI2"/>
    <mergeCell ref="AI6:AI10"/>
    <mergeCell ref="AJ6:AJ11"/>
    <mergeCell ref="R2:R4"/>
    <mergeCell ref="M3:P3"/>
    <mergeCell ref="Q3:Q4"/>
    <mergeCell ref="G3:G4"/>
    <mergeCell ref="H3:H4"/>
    <mergeCell ref="I3:I4"/>
    <mergeCell ref="J3:J4"/>
    <mergeCell ref="K3:L3"/>
  </mergeCells>
  <phoneticPr fontId="6" type="noConversion"/>
  <hyperlinks>
    <hyperlink ref="E42" r:id="rId1" xr:uid="{00000000-0004-0000-0E00-000000000000}"/>
    <hyperlink ref="E43" r:id="rId2" xr:uid="{00000000-0004-0000-0E00-000001000000}"/>
    <hyperlink ref="E44" r:id="rId3" xr:uid="{00000000-0004-0000-0E00-000002000000}"/>
    <hyperlink ref="E45" r:id="rId4" xr:uid="{00000000-0004-0000-0E00-000003000000}"/>
    <hyperlink ref="E46" r:id="rId5" xr:uid="{00000000-0004-0000-0E00-000004000000}"/>
  </hyperlinks>
  <pageMargins left="0.7" right="0.7" top="0.75" bottom="0.75" header="0.3" footer="0.3"/>
  <pageSetup paperSize="9" orientation="portrait" r:id="rId6"/>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E00-000000000000}">
          <x14:formula1>
            <xm:f>Dropdowns!$J$3:$J$5</xm:f>
          </x14:formula1>
          <xm:sqref>G10:J10 G22:J22 G16:J16 G28:J28 G34:J34 K35 G35</xm:sqref>
        </x14:dataValidation>
        <x14:dataValidation type="list" allowBlank="1" showInputMessage="1" showErrorMessage="1" xr:uid="{00000000-0002-0000-0E00-000001000000}">
          <x14:formula1>
            <xm:f>Dropdowns!$K$3:$K$6</xm:f>
          </x14:formula1>
          <xm:sqref>T6 T24 T18 T12 T30</xm:sqref>
        </x14:dataValidation>
        <x14:dataValidation type="list" allowBlank="1" showInputMessage="1" showErrorMessage="1" xr:uid="{00000000-0002-0000-0E00-000002000000}">
          <x14:formula1>
            <xm:f>Dropdowns!$J$3:$J$4</xm:f>
          </x14:formula1>
          <xm:sqref>K22:T22 K16:T16 K10:T10 K28:T28 K34:T34 R35:S35</xm:sqref>
        </x14:dataValidation>
        <x14:dataValidation type="list" allowBlank="1" showInputMessage="1" showErrorMessage="1" xr:uid="{00000000-0002-0000-0E00-000003000000}">
          <x14:formula1>
            <xm:f>Dropdowns!$A$3:$A$5</xm:f>
          </x14:formula1>
          <xm:sqref>G6:I6 G24:I24 G12:I12 G18:I18 G30:I30</xm:sqref>
        </x14:dataValidation>
        <x14:dataValidation type="list" allowBlank="1" showInputMessage="1" showErrorMessage="1" xr:uid="{00000000-0002-0000-0E00-000004000000}">
          <x14:formula1>
            <xm:f>Dropdowns!$B$3:$B$5</xm:f>
          </x14:formula1>
          <xm:sqref>K18:P18 K24:P24 K6:P6 K12:P12 K30:P30</xm:sqref>
        </x14:dataValidation>
        <x14:dataValidation type="list" allowBlank="1" showInputMessage="1" showErrorMessage="1" xr:uid="{00000000-0002-0000-0E00-000005000000}">
          <x14:formula1>
            <xm:f>Dropdowns!$C$3:$C$7</xm:f>
          </x14:formula1>
          <xm:sqref>R6 R12 R18 R24 R30</xm:sqref>
        </x14:dataValidation>
        <x14:dataValidation type="list" allowBlank="1" showInputMessage="1" showErrorMessage="1" xr:uid="{00000000-0002-0000-0E00-000006000000}">
          <x14:formula1>
            <xm:f>Dropdowns!$D$3:$D$6</xm:f>
          </x14:formula1>
          <xm:sqref>R7 R13 R19 R25 R31</xm:sqref>
        </x14:dataValidation>
        <x14:dataValidation type="list" allowBlank="1" showInputMessage="1" showErrorMessage="1" xr:uid="{00000000-0002-0000-0E00-000007000000}">
          <x14:formula1>
            <xm:f>Dropdowns!$E$3:$E$5</xm:f>
          </x14:formula1>
          <xm:sqref>S6 S18 S24 S12 S30</xm:sqref>
        </x14:dataValidation>
        <x14:dataValidation type="list" allowBlank="1" showInputMessage="1" showErrorMessage="1" xr:uid="{00000000-0002-0000-0E00-000008000000}">
          <x14:formula1>
            <xm:f>Dropdowns!$H$3:$H$5</xm:f>
          </x14:formula1>
          <xm:sqref>AG6 AG18 AG24 AG12</xm:sqref>
        </x14:dataValidation>
        <x14:dataValidation type="list" allowBlank="1" showInputMessage="1" showErrorMessage="1" xr:uid="{00000000-0002-0000-0E00-000009000000}">
          <x14:formula1>
            <xm:f>Dropdowns!$A$8</xm:f>
          </x14:formula1>
          <xm:sqref>J6 U24:AE24 J18 J24 Q24 Q18 Q12 Q6 U6:AE6 J12 U18:AE18 U12:AE12 U30:AE30 J30 Q30</xm:sqref>
        </x14:dataValidation>
        <x14:dataValidation type="list" allowBlank="1" showInputMessage="1" showErrorMessage="1" xr:uid="{00000000-0002-0000-0E00-00000A000000}">
          <x14:formula1>
            <xm:f>Dropdowns!$E$8:$E$14</xm:f>
          </x14:formula1>
          <xm:sqref>S7 S19 S25 S13 S31</xm:sqref>
        </x14:dataValidation>
        <x14:dataValidation type="list" allowBlank="1" showInputMessage="1" showErrorMessage="1" xr:uid="{00000000-0002-0000-0E00-00000B000000}">
          <x14:formula1>
            <xm:f>Dropdowns!$I$3:$I$10</xm:f>
          </x14:formula1>
          <xm:sqref>AH6 AH18 AI18:AI22 AH24 AI6:AI10 AI12:AI16 AH12 AI24:AI28</xm:sqref>
        </x14:dataValidation>
        <x14:dataValidation type="list" allowBlank="1" showInputMessage="1" showErrorMessage="1" xr:uid="{00000000-0002-0000-0E00-00000C000000}">
          <x14:formula1>
            <xm:f>Dropdowns!$B$3:$B$4</xm:f>
          </x14:formula1>
          <xm:sqref>D5:D34</xm:sqref>
        </x14:dataValidation>
        <x14:dataValidation type="list" allowBlank="1" showInputMessage="1" showErrorMessage="1" xr:uid="{00000000-0002-0000-0E00-00000D000000}">
          <x14:formula1>
            <xm:f>Dropdowns!$L$2:$L$16</xm:f>
          </x14:formula1>
          <xm:sqref>G7:I7 G31:I31 G25:I25 G19:I19 G13:I13</xm:sqref>
        </x14:dataValidation>
        <x14:dataValidation type="list" allowBlank="1" showInputMessage="1" showErrorMessage="1" xr:uid="{00000000-0002-0000-0E00-00000E000000}">
          <x14:formula1>
            <xm:f>Dropdowns!$M$2:$M$5</xm:f>
          </x14:formula1>
          <xm:sqref>F37</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9"/>
  <dimension ref="A1:AM81"/>
  <sheetViews>
    <sheetView zoomScale="55" zoomScaleNormal="55" workbookViewId="0">
      <pane xSplit="6" ySplit="4" topLeftCell="G6" activePane="bottomRight" state="frozen"/>
      <selection pane="topRight" activeCell="F1" sqref="F1"/>
      <selection pane="bottomLeft" activeCell="A5" sqref="A5"/>
      <selection pane="bottomRight" activeCell="U6" sqref="U6:AE6"/>
    </sheetView>
  </sheetViews>
  <sheetFormatPr defaultColWidth="9.1796875" defaultRowHeight="14.5" x14ac:dyDescent="0.35"/>
  <cols>
    <col min="1" max="1" width="10.81640625" style="360" customWidth="1"/>
    <col min="2" max="2" width="24.81640625" style="360" customWidth="1"/>
    <col min="3" max="3" width="26" style="360" customWidth="1"/>
    <col min="4" max="4" width="20.54296875" style="360" customWidth="1"/>
    <col min="5" max="5" width="13.81640625" style="360" customWidth="1"/>
    <col min="6" max="6" width="15.81640625" style="360" customWidth="1"/>
    <col min="7" max="7" width="11.81640625" style="360" customWidth="1"/>
    <col min="8" max="8" width="11.54296875" style="360" customWidth="1"/>
    <col min="9" max="9" width="7.81640625" style="360" customWidth="1"/>
    <col min="10" max="11" width="9.1796875" style="360"/>
    <col min="12" max="12" width="6.1796875" style="360" bestFit="1" customWidth="1"/>
    <col min="13" max="15" width="22.81640625" style="360" customWidth="1"/>
    <col min="16" max="16" width="23.1796875" style="360" customWidth="1"/>
    <col min="17" max="17" width="9.1796875" style="360"/>
    <col min="18" max="18" width="28.453125" style="360" bestFit="1" customWidth="1"/>
    <col min="19" max="20" width="16.54296875" style="360" customWidth="1"/>
    <col min="21" max="21" width="7.1796875" style="360" customWidth="1"/>
    <col min="22" max="22" width="12" style="360" customWidth="1"/>
    <col min="23" max="24" width="7.1796875" style="360" customWidth="1"/>
    <col min="25" max="25" width="8.1796875" style="360" customWidth="1"/>
    <col min="26" max="27" width="7.1796875" style="360" customWidth="1"/>
    <col min="28" max="28" width="7.54296875" style="360" customWidth="1"/>
    <col min="29" max="29" width="6.81640625" style="360" customWidth="1"/>
    <col min="30" max="30" width="10.54296875" style="360" customWidth="1"/>
    <col min="31" max="31" width="7.81640625" style="360" customWidth="1"/>
    <col min="32" max="32" width="13.81640625" style="360" customWidth="1"/>
    <col min="33" max="33" width="11.1796875" style="360" customWidth="1"/>
    <col min="34" max="34" width="12.81640625" style="360" customWidth="1"/>
    <col min="35" max="35" width="13.1796875" style="360" customWidth="1"/>
    <col min="36" max="36" width="27.1796875" style="360" customWidth="1"/>
    <col min="37" max="16384" width="9.1796875" style="360"/>
  </cols>
  <sheetData>
    <row r="1" spans="1:36"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row>
    <row r="2" spans="1:36" ht="20.149999999999999" customHeight="1" x14ac:dyDescent="0.35">
      <c r="A2" s="359"/>
      <c r="B2" s="816" t="s">
        <v>163</v>
      </c>
      <c r="C2" s="816" t="s">
        <v>164</v>
      </c>
      <c r="D2" s="816" t="s">
        <v>246</v>
      </c>
      <c r="E2" s="816" t="s">
        <v>166</v>
      </c>
      <c r="F2" s="959"/>
      <c r="G2" s="962" t="s">
        <v>0</v>
      </c>
      <c r="H2" s="963"/>
      <c r="I2" s="963"/>
      <c r="J2" s="964"/>
      <c r="K2" s="962" t="s">
        <v>1</v>
      </c>
      <c r="L2" s="963"/>
      <c r="M2" s="963"/>
      <c r="N2" s="963"/>
      <c r="O2" s="963"/>
      <c r="P2" s="963"/>
      <c r="Q2" s="964"/>
      <c r="R2" s="965" t="s">
        <v>2</v>
      </c>
      <c r="S2" s="968" t="s">
        <v>167</v>
      </c>
      <c r="T2" s="971" t="s">
        <v>7</v>
      </c>
      <c r="U2" s="962" t="s">
        <v>4</v>
      </c>
      <c r="V2" s="985"/>
      <c r="W2" s="985"/>
      <c r="X2" s="985"/>
      <c r="Y2" s="985"/>
      <c r="Z2" s="963"/>
      <c r="AA2" s="963"/>
      <c r="AB2" s="963"/>
      <c r="AC2" s="963"/>
      <c r="AD2" s="963"/>
      <c r="AE2" s="963"/>
      <c r="AF2" s="964"/>
      <c r="AG2" s="962" t="s">
        <v>5</v>
      </c>
      <c r="AH2" s="963"/>
      <c r="AI2" s="964"/>
      <c r="AJ2" s="833" t="s">
        <v>168</v>
      </c>
    </row>
    <row r="3" spans="1:36" ht="20.149999999999999" customHeight="1" x14ac:dyDescent="0.35">
      <c r="A3" s="359"/>
      <c r="B3" s="816"/>
      <c r="C3" s="816"/>
      <c r="D3" s="816"/>
      <c r="E3" s="816"/>
      <c r="F3" s="960"/>
      <c r="G3" s="974" t="s">
        <v>169</v>
      </c>
      <c r="H3" s="976" t="s">
        <v>170</v>
      </c>
      <c r="I3" s="976" t="s">
        <v>171</v>
      </c>
      <c r="J3" s="978" t="s">
        <v>172</v>
      </c>
      <c r="K3" s="962" t="s">
        <v>173</v>
      </c>
      <c r="L3" s="964"/>
      <c r="M3" s="962" t="s">
        <v>174</v>
      </c>
      <c r="N3" s="963"/>
      <c r="O3" s="963"/>
      <c r="P3" s="964"/>
      <c r="Q3" s="980" t="s">
        <v>175</v>
      </c>
      <c r="R3" s="966"/>
      <c r="S3" s="969"/>
      <c r="T3" s="972"/>
      <c r="U3" s="959" t="s">
        <v>12</v>
      </c>
      <c r="V3" s="982"/>
      <c r="W3" s="982"/>
      <c r="X3" s="982"/>
      <c r="Y3" s="982"/>
      <c r="Z3" s="982"/>
      <c r="AA3" s="983"/>
      <c r="AB3" s="984" t="s">
        <v>13</v>
      </c>
      <c r="AC3" s="982"/>
      <c r="AD3" s="982"/>
      <c r="AE3" s="983"/>
      <c r="AF3" s="978" t="s">
        <v>176</v>
      </c>
      <c r="AG3" s="974" t="s">
        <v>14</v>
      </c>
      <c r="AH3" s="976" t="s">
        <v>177</v>
      </c>
      <c r="AI3" s="978" t="s">
        <v>178</v>
      </c>
      <c r="AJ3" s="834"/>
    </row>
    <row r="4" spans="1:36" ht="120" customHeight="1" x14ac:dyDescent="0.35">
      <c r="A4" s="359"/>
      <c r="B4" s="816"/>
      <c r="C4" s="816"/>
      <c r="D4" s="816"/>
      <c r="E4" s="816"/>
      <c r="F4" s="961"/>
      <c r="G4" s="975"/>
      <c r="H4" s="977"/>
      <c r="I4" s="977"/>
      <c r="J4" s="979"/>
      <c r="K4" s="368" t="s">
        <v>179</v>
      </c>
      <c r="L4" s="369" t="s">
        <v>180</v>
      </c>
      <c r="M4" s="369" t="s">
        <v>181</v>
      </c>
      <c r="N4" s="369" t="s">
        <v>182</v>
      </c>
      <c r="O4" s="369" t="s">
        <v>183</v>
      </c>
      <c r="P4" s="369" t="s">
        <v>184</v>
      </c>
      <c r="Q4" s="981"/>
      <c r="R4" s="967"/>
      <c r="S4" s="970"/>
      <c r="T4" s="973"/>
      <c r="U4" s="370" t="s">
        <v>23</v>
      </c>
      <c r="V4" s="371" t="s">
        <v>35</v>
      </c>
      <c r="W4" s="371" t="s">
        <v>46</v>
      </c>
      <c r="X4" s="371" t="s">
        <v>54</v>
      </c>
      <c r="Y4" s="371" t="s">
        <v>60</v>
      </c>
      <c r="Z4" s="372" t="s">
        <v>47</v>
      </c>
      <c r="AA4" s="372" t="s">
        <v>67</v>
      </c>
      <c r="AB4" s="372" t="s">
        <v>24</v>
      </c>
      <c r="AC4" s="372" t="s">
        <v>36</v>
      </c>
      <c r="AD4" s="372" t="s">
        <v>47</v>
      </c>
      <c r="AE4" s="372" t="s">
        <v>185</v>
      </c>
      <c r="AF4" s="981"/>
      <c r="AG4" s="986"/>
      <c r="AH4" s="987"/>
      <c r="AI4" s="981"/>
      <c r="AJ4" s="835"/>
    </row>
    <row r="5" spans="1:36" ht="20.149999999999999" customHeight="1" x14ac:dyDescent="0.35">
      <c r="A5" s="359"/>
      <c r="B5" s="803" t="str">
        <f>A43</f>
        <v>S.1</v>
      </c>
      <c r="C5" s="803" t="str">
        <f>B43</f>
        <v>MELQO The Measuring Early Learning Quality &amp; Outcomes initiative: purpose, process and results</v>
      </c>
      <c r="D5" s="802" t="s">
        <v>19</v>
      </c>
      <c r="E5" s="799" t="s">
        <v>787</v>
      </c>
      <c r="F5" s="119" t="s">
        <v>186</v>
      </c>
      <c r="G5" s="45">
        <v>367</v>
      </c>
      <c r="H5" s="43"/>
      <c r="I5" s="43"/>
      <c r="J5" s="44"/>
      <c r="K5" s="126"/>
      <c r="L5" s="43"/>
      <c r="M5" s="43"/>
      <c r="N5" s="43"/>
      <c r="O5" s="43"/>
      <c r="P5" s="43"/>
      <c r="Q5" s="44"/>
      <c r="R5" s="142">
        <v>367</v>
      </c>
      <c r="S5" s="187">
        <v>367</v>
      </c>
      <c r="T5" s="186">
        <v>367</v>
      </c>
      <c r="U5" s="45">
        <v>367</v>
      </c>
      <c r="V5" s="45">
        <v>367</v>
      </c>
      <c r="W5" s="126">
        <v>367</v>
      </c>
      <c r="X5" s="126">
        <v>367</v>
      </c>
      <c r="Y5" s="126">
        <v>367</v>
      </c>
      <c r="Z5" s="258"/>
      <c r="AA5" s="43"/>
      <c r="AB5" s="255">
        <v>370</v>
      </c>
      <c r="AC5" s="255">
        <v>370</v>
      </c>
      <c r="AD5" s="255"/>
      <c r="AE5" s="255"/>
      <c r="AF5" s="789"/>
      <c r="AG5" s="45"/>
      <c r="AH5" s="185"/>
      <c r="AI5" s="44"/>
      <c r="AJ5" s="191">
        <v>370</v>
      </c>
    </row>
    <row r="6" spans="1:36" ht="29" x14ac:dyDescent="0.35">
      <c r="A6" s="359"/>
      <c r="B6" s="800"/>
      <c r="C6" s="800"/>
      <c r="D6" s="802"/>
      <c r="E6" s="776"/>
      <c r="F6" s="119" t="s">
        <v>10</v>
      </c>
      <c r="G6" s="42" t="s">
        <v>30</v>
      </c>
      <c r="H6" s="48"/>
      <c r="I6" s="48"/>
      <c r="J6" s="107"/>
      <c r="K6" s="61"/>
      <c r="L6" s="48"/>
      <c r="M6" s="48" t="s">
        <v>19</v>
      </c>
      <c r="N6" s="48" t="s">
        <v>19</v>
      </c>
      <c r="O6" s="48" t="s">
        <v>19</v>
      </c>
      <c r="P6" s="48" t="s">
        <v>19</v>
      </c>
      <c r="Q6" s="107"/>
      <c r="R6" s="133" t="s">
        <v>44</v>
      </c>
      <c r="S6" s="42" t="s">
        <v>22</v>
      </c>
      <c r="T6" s="85" t="s">
        <v>27</v>
      </c>
      <c r="U6" s="42" t="s">
        <v>63</v>
      </c>
      <c r="V6" s="61" t="s">
        <v>63</v>
      </c>
      <c r="W6" s="61" t="s">
        <v>63</v>
      </c>
      <c r="X6" s="61" t="s">
        <v>63</v>
      </c>
      <c r="Y6" s="61" t="s">
        <v>63</v>
      </c>
      <c r="Z6" s="48"/>
      <c r="AA6" s="48"/>
      <c r="AB6" s="48" t="s">
        <v>63</v>
      </c>
      <c r="AC6" s="48" t="s">
        <v>63</v>
      </c>
      <c r="AD6" s="48"/>
      <c r="AE6" s="48"/>
      <c r="AF6" s="790"/>
      <c r="AG6" s="792" t="s">
        <v>25</v>
      </c>
      <c r="AH6" s="794" t="s">
        <v>26</v>
      </c>
      <c r="AI6" s="796" t="s">
        <v>26</v>
      </c>
      <c r="AJ6" s="806" t="s">
        <v>788</v>
      </c>
    </row>
    <row r="7" spans="1:36" ht="35.25" customHeight="1" x14ac:dyDescent="0.35">
      <c r="A7" s="359"/>
      <c r="B7" s="800"/>
      <c r="C7" s="800"/>
      <c r="D7" s="802"/>
      <c r="E7" s="776"/>
      <c r="F7" s="119" t="s">
        <v>192</v>
      </c>
      <c r="G7" s="42"/>
      <c r="H7" s="48"/>
      <c r="I7" s="48"/>
      <c r="J7" s="107"/>
      <c r="K7" s="61"/>
      <c r="L7" s="48"/>
      <c r="Q7" s="107"/>
      <c r="R7" s="142"/>
      <c r="S7" s="42">
        <v>2018</v>
      </c>
      <c r="T7" s="86" t="s">
        <v>220</v>
      </c>
      <c r="U7" s="42"/>
      <c r="V7" s="61"/>
      <c r="W7" s="61"/>
      <c r="X7" s="61"/>
      <c r="Y7" s="61"/>
      <c r="Z7" s="48"/>
      <c r="AA7" s="48"/>
      <c r="AB7" s="48"/>
      <c r="AC7" s="48"/>
      <c r="AD7" s="48"/>
      <c r="AF7" s="790"/>
      <c r="AG7" s="792"/>
      <c r="AH7" s="794"/>
      <c r="AI7" s="796"/>
      <c r="AJ7" s="798"/>
    </row>
    <row r="8" spans="1:36" ht="89.25" customHeight="1" x14ac:dyDescent="0.35">
      <c r="A8" s="359"/>
      <c r="B8" s="800"/>
      <c r="C8" s="800"/>
      <c r="D8" s="802"/>
      <c r="E8" s="776"/>
      <c r="F8" s="119" t="s">
        <v>194</v>
      </c>
      <c r="G8" s="42"/>
      <c r="H8" s="48"/>
      <c r="I8" s="48"/>
      <c r="J8" s="107"/>
      <c r="K8" s="61"/>
      <c r="L8" s="48"/>
      <c r="M8" s="118" t="s">
        <v>789</v>
      </c>
      <c r="N8" s="118" t="s">
        <v>789</v>
      </c>
      <c r="O8" s="118" t="s">
        <v>789</v>
      </c>
      <c r="P8" s="118" t="s">
        <v>789</v>
      </c>
      <c r="Q8" s="107"/>
      <c r="R8" s="51"/>
      <c r="S8" s="42"/>
      <c r="T8" s="85"/>
      <c r="U8" s="42"/>
      <c r="V8" s="61"/>
      <c r="W8" s="61"/>
      <c r="X8" s="61"/>
      <c r="Y8" s="61"/>
      <c r="Z8" s="48"/>
      <c r="AA8" s="48"/>
      <c r="AB8" s="48"/>
      <c r="AC8" s="48"/>
      <c r="AD8" s="48"/>
      <c r="AE8" s="48"/>
      <c r="AF8" s="790"/>
      <c r="AG8" s="792"/>
      <c r="AH8" s="794"/>
      <c r="AI8" s="796"/>
      <c r="AJ8" s="798"/>
    </row>
    <row r="9" spans="1:36" ht="45.75" customHeight="1" x14ac:dyDescent="0.35">
      <c r="A9" s="359"/>
      <c r="B9" s="800"/>
      <c r="C9" s="800"/>
      <c r="D9" s="802"/>
      <c r="E9" s="776"/>
      <c r="F9" s="119" t="s">
        <v>196</v>
      </c>
      <c r="G9" s="42"/>
      <c r="H9" s="48"/>
      <c r="I9" s="48"/>
      <c r="J9" s="107"/>
      <c r="K9" s="61"/>
      <c r="L9" s="48"/>
      <c r="M9" s="48" t="s">
        <v>790</v>
      </c>
      <c r="N9" s="48" t="s">
        <v>790</v>
      </c>
      <c r="O9" s="48" t="s">
        <v>790</v>
      </c>
      <c r="P9" s="48" t="s">
        <v>790</v>
      </c>
      <c r="Q9" s="107"/>
      <c r="R9" s="51"/>
      <c r="S9" s="42"/>
      <c r="T9" s="85"/>
      <c r="U9" s="42"/>
      <c r="V9" s="61"/>
      <c r="W9" s="61"/>
      <c r="X9" s="61"/>
      <c r="Y9" s="61"/>
      <c r="Z9" s="48"/>
      <c r="AA9" s="48"/>
      <c r="AB9" s="48"/>
      <c r="AC9" s="48"/>
      <c r="AD9" s="48"/>
      <c r="AE9" s="48"/>
      <c r="AF9" s="790"/>
      <c r="AG9" s="792"/>
      <c r="AH9" s="794"/>
      <c r="AI9" s="796"/>
      <c r="AJ9" s="798"/>
    </row>
    <row r="10" spans="1:36" ht="20.149999999999999" customHeight="1" x14ac:dyDescent="0.35">
      <c r="A10" s="359"/>
      <c r="B10" s="800"/>
      <c r="C10" s="800"/>
      <c r="D10" s="803"/>
      <c r="E10" s="776"/>
      <c r="F10" s="119" t="s">
        <v>6</v>
      </c>
      <c r="G10" s="125">
        <v>2</v>
      </c>
      <c r="H10" s="53">
        <v>0</v>
      </c>
      <c r="I10" s="53">
        <v>0</v>
      </c>
      <c r="J10" s="128">
        <v>0</v>
      </c>
      <c r="K10" s="153">
        <v>0</v>
      </c>
      <c r="L10" s="53">
        <v>0</v>
      </c>
      <c r="M10" s="53">
        <v>1</v>
      </c>
      <c r="N10" s="53">
        <v>1</v>
      </c>
      <c r="O10" s="53">
        <v>1</v>
      </c>
      <c r="P10" s="53">
        <v>1</v>
      </c>
      <c r="Q10" s="128">
        <v>0</v>
      </c>
      <c r="R10" s="144">
        <v>1</v>
      </c>
      <c r="S10" s="125">
        <v>1</v>
      </c>
      <c r="T10" s="184">
        <v>1</v>
      </c>
      <c r="U10" s="821"/>
      <c r="V10" s="822"/>
      <c r="W10" s="822"/>
      <c r="X10" s="822"/>
      <c r="Y10" s="822"/>
      <c r="Z10" s="822"/>
      <c r="AA10" s="822"/>
      <c r="AB10" s="822"/>
      <c r="AC10" s="822"/>
      <c r="AD10" s="822"/>
      <c r="AE10" s="823"/>
      <c r="AF10" s="791"/>
      <c r="AG10" s="793"/>
      <c r="AH10" s="795"/>
      <c r="AI10" s="797"/>
      <c r="AJ10" s="799"/>
    </row>
    <row r="11" spans="1:36" ht="20.149999999999999" customHeight="1" x14ac:dyDescent="0.35">
      <c r="A11" s="359"/>
      <c r="B11" s="800" t="str">
        <f>A44</f>
        <v>S.2</v>
      </c>
      <c r="C11" s="803">
        <f>B45</f>
        <v>0</v>
      </c>
      <c r="D11" s="801"/>
      <c r="E11" s="776"/>
      <c r="F11" s="119" t="s">
        <v>186</v>
      </c>
      <c r="G11" s="45"/>
      <c r="H11" s="43"/>
      <c r="I11" s="43"/>
      <c r="J11" s="44"/>
      <c r="K11" s="126"/>
      <c r="L11" s="43"/>
      <c r="M11" s="43"/>
      <c r="N11" s="43"/>
      <c r="O11" s="43"/>
      <c r="P11" s="43"/>
      <c r="Q11" s="44"/>
      <c r="R11" s="142"/>
      <c r="S11" s="187"/>
      <c r="T11" s="186"/>
      <c r="U11" s="45"/>
      <c r="V11" s="126"/>
      <c r="W11" s="126"/>
      <c r="X11" s="126"/>
      <c r="Y11" s="126"/>
      <c r="Z11" s="43"/>
      <c r="AA11" s="43"/>
      <c r="AB11" s="43"/>
      <c r="AC11" s="43"/>
      <c r="AD11" s="43"/>
      <c r="AE11" s="43"/>
      <c r="AF11" s="789"/>
      <c r="AG11" s="45"/>
      <c r="AH11" s="185"/>
      <c r="AI11" s="44"/>
      <c r="AJ11" s="428"/>
    </row>
    <row r="12" spans="1:36" ht="20.149999999999999" customHeight="1" x14ac:dyDescent="0.35">
      <c r="A12" s="359"/>
      <c r="B12" s="800"/>
      <c r="C12" s="800"/>
      <c r="D12" s="802"/>
      <c r="E12" s="776"/>
      <c r="F12" s="119" t="s">
        <v>10</v>
      </c>
      <c r="G12" s="42"/>
      <c r="H12" s="48"/>
      <c r="I12" s="48"/>
      <c r="J12" s="107"/>
      <c r="K12" s="61"/>
      <c r="L12" s="48"/>
      <c r="M12" s="48"/>
      <c r="N12" s="48"/>
      <c r="O12" s="48"/>
      <c r="P12" s="48"/>
      <c r="Q12" s="107"/>
      <c r="R12" s="51"/>
      <c r="S12" s="42"/>
      <c r="T12" s="85"/>
      <c r="U12" s="42"/>
      <c r="V12" s="61"/>
      <c r="W12" s="61"/>
      <c r="X12" s="61"/>
      <c r="Y12" s="61"/>
      <c r="Z12" s="48"/>
      <c r="AA12" s="48"/>
      <c r="AB12" s="48"/>
      <c r="AC12" s="48"/>
      <c r="AD12" s="48"/>
      <c r="AE12" s="48"/>
      <c r="AF12" s="790"/>
      <c r="AG12" s="792"/>
      <c r="AH12" s="810"/>
      <c r="AI12" s="796"/>
      <c r="AJ12" s="798"/>
    </row>
    <row r="13" spans="1:36" ht="20.149999999999999" customHeight="1" x14ac:dyDescent="0.35">
      <c r="A13" s="359"/>
      <c r="B13" s="800"/>
      <c r="C13" s="800"/>
      <c r="D13" s="802"/>
      <c r="E13" s="776"/>
      <c r="F13" s="119" t="s">
        <v>192</v>
      </c>
      <c r="G13" s="42"/>
      <c r="H13" s="48"/>
      <c r="I13" s="48"/>
      <c r="J13" s="107"/>
      <c r="K13" s="61"/>
      <c r="L13" s="48"/>
      <c r="M13" s="48"/>
      <c r="N13" s="48"/>
      <c r="O13" s="48"/>
      <c r="P13" s="48"/>
      <c r="Q13" s="107"/>
      <c r="R13" s="51"/>
      <c r="S13" s="42"/>
      <c r="T13" s="85"/>
      <c r="U13" s="42"/>
      <c r="V13" s="61"/>
      <c r="W13" s="61"/>
      <c r="X13" s="61"/>
      <c r="Y13" s="61"/>
      <c r="Z13" s="48"/>
      <c r="AA13" s="48"/>
      <c r="AB13" s="48"/>
      <c r="AC13" s="48"/>
      <c r="AD13" s="48"/>
      <c r="AE13" s="48"/>
      <c r="AF13" s="790"/>
      <c r="AG13" s="792"/>
      <c r="AH13" s="810"/>
      <c r="AI13" s="796"/>
      <c r="AJ13" s="798"/>
    </row>
    <row r="14" spans="1:36" ht="20.149999999999999" customHeight="1" x14ac:dyDescent="0.35">
      <c r="A14" s="359"/>
      <c r="B14" s="800"/>
      <c r="C14" s="800"/>
      <c r="D14" s="802"/>
      <c r="E14" s="776"/>
      <c r="F14" s="119" t="s">
        <v>194</v>
      </c>
      <c r="G14" s="42"/>
      <c r="H14" s="48"/>
      <c r="I14" s="48"/>
      <c r="J14" s="107"/>
      <c r="K14" s="61"/>
      <c r="L14" s="48"/>
      <c r="M14" s="48"/>
      <c r="N14" s="48"/>
      <c r="O14" s="48"/>
      <c r="P14" s="48"/>
      <c r="Q14" s="107"/>
      <c r="R14" s="51"/>
      <c r="S14" s="42"/>
      <c r="T14" s="85"/>
      <c r="U14" s="42"/>
      <c r="V14" s="61"/>
      <c r="W14" s="61"/>
      <c r="X14" s="61"/>
      <c r="Y14" s="61"/>
      <c r="Z14" s="48"/>
      <c r="AA14" s="48"/>
      <c r="AB14" s="48"/>
      <c r="AC14" s="48"/>
      <c r="AD14" s="48"/>
      <c r="AE14" s="48"/>
      <c r="AF14" s="790"/>
      <c r="AG14" s="792"/>
      <c r="AH14" s="810"/>
      <c r="AI14" s="796"/>
      <c r="AJ14" s="798"/>
    </row>
    <row r="15" spans="1:36" ht="20.149999999999999" customHeight="1" x14ac:dyDescent="0.35">
      <c r="A15" s="359"/>
      <c r="B15" s="800"/>
      <c r="C15" s="800"/>
      <c r="D15" s="802"/>
      <c r="E15" s="776"/>
      <c r="F15" s="119" t="s">
        <v>196</v>
      </c>
      <c r="G15" s="42"/>
      <c r="H15" s="48"/>
      <c r="I15" s="48"/>
      <c r="J15" s="107"/>
      <c r="K15" s="61"/>
      <c r="L15" s="48"/>
      <c r="M15" s="48"/>
      <c r="N15" s="48"/>
      <c r="O15" s="48"/>
      <c r="P15" s="48"/>
      <c r="Q15" s="107"/>
      <c r="R15" s="51"/>
      <c r="S15" s="42"/>
      <c r="T15" s="85"/>
      <c r="U15" s="42"/>
      <c r="V15" s="61"/>
      <c r="W15" s="61"/>
      <c r="X15" s="61"/>
      <c r="Y15" s="61"/>
      <c r="Z15" s="48"/>
      <c r="AA15" s="48"/>
      <c r="AB15" s="48"/>
      <c r="AC15" s="48"/>
      <c r="AD15" s="48"/>
      <c r="AE15" s="48"/>
      <c r="AF15" s="790"/>
      <c r="AG15" s="792"/>
      <c r="AH15" s="810"/>
      <c r="AI15" s="796"/>
      <c r="AJ15" s="798"/>
    </row>
    <row r="16" spans="1:36" ht="20.149999999999999" customHeight="1" x14ac:dyDescent="0.35">
      <c r="A16" s="359"/>
      <c r="B16" s="800"/>
      <c r="C16" s="800"/>
      <c r="D16" s="803"/>
      <c r="E16" s="776"/>
      <c r="F16" s="119" t="s">
        <v>6</v>
      </c>
      <c r="G16" s="125"/>
      <c r="H16" s="53"/>
      <c r="I16" s="53"/>
      <c r="J16" s="128"/>
      <c r="K16" s="153"/>
      <c r="L16" s="53"/>
      <c r="M16" s="53"/>
      <c r="N16" s="53"/>
      <c r="O16" s="53"/>
      <c r="P16" s="53"/>
      <c r="Q16" s="128"/>
      <c r="R16" s="144"/>
      <c r="S16" s="125"/>
      <c r="T16" s="184"/>
      <c r="U16" s="821"/>
      <c r="V16" s="822"/>
      <c r="W16" s="822"/>
      <c r="X16" s="822"/>
      <c r="Y16" s="822"/>
      <c r="Z16" s="822"/>
      <c r="AA16" s="822"/>
      <c r="AB16" s="822"/>
      <c r="AC16" s="822"/>
      <c r="AD16" s="822"/>
      <c r="AE16" s="823"/>
      <c r="AF16" s="791"/>
      <c r="AG16" s="793"/>
      <c r="AH16" s="811"/>
      <c r="AI16" s="797"/>
      <c r="AJ16" s="799"/>
    </row>
    <row r="17" spans="1:36" ht="20.149999999999999" customHeight="1" x14ac:dyDescent="0.35">
      <c r="A17" s="359"/>
      <c r="B17" s="800" t="str">
        <f>A45</f>
        <v>S.3</v>
      </c>
      <c r="C17" s="800">
        <f>B46</f>
        <v>0</v>
      </c>
      <c r="D17" s="801"/>
      <c r="E17" s="799"/>
      <c r="F17" s="119" t="s">
        <v>186</v>
      </c>
      <c r="G17" s="45"/>
      <c r="H17" s="43"/>
      <c r="I17" s="43"/>
      <c r="J17" s="44"/>
      <c r="K17" s="126"/>
      <c r="L17" s="43"/>
      <c r="M17" s="43"/>
      <c r="N17" s="43"/>
      <c r="O17" s="43"/>
      <c r="P17" s="43"/>
      <c r="Q17" s="44"/>
      <c r="R17" s="142"/>
      <c r="S17" s="187"/>
      <c r="T17" s="186"/>
      <c r="U17" s="447"/>
      <c r="V17" s="447"/>
      <c r="W17" s="448"/>
      <c r="X17" s="447"/>
      <c r="Y17" s="448"/>
      <c r="Z17" s="415"/>
      <c r="AA17" s="415"/>
      <c r="AB17" s="415"/>
      <c r="AC17" s="415"/>
      <c r="AD17" s="43"/>
      <c r="AE17" s="43"/>
      <c r="AF17" s="789"/>
      <c r="AG17" s="45"/>
      <c r="AH17" s="43"/>
      <c r="AI17" s="44"/>
      <c r="AJ17" s="428"/>
    </row>
    <row r="18" spans="1:36" ht="20.149999999999999" customHeight="1" x14ac:dyDescent="0.35">
      <c r="A18" s="359"/>
      <c r="B18" s="800"/>
      <c r="C18" s="800"/>
      <c r="D18" s="802"/>
      <c r="E18" s="776"/>
      <c r="F18" s="119" t="s">
        <v>10</v>
      </c>
      <c r="G18" s="42"/>
      <c r="H18" s="48"/>
      <c r="I18" s="48"/>
      <c r="J18" s="107"/>
      <c r="K18" s="61"/>
      <c r="L18" s="48"/>
      <c r="M18" s="48"/>
      <c r="N18" s="48"/>
      <c r="O18" s="48"/>
      <c r="P18" s="48"/>
      <c r="Q18" s="107"/>
      <c r="R18" s="51"/>
      <c r="S18" s="42"/>
      <c r="T18" s="85"/>
      <c r="U18" s="42"/>
      <c r="V18" s="61"/>
      <c r="W18" s="61"/>
      <c r="X18" s="61"/>
      <c r="Y18" s="61"/>
      <c r="Z18" s="48"/>
      <c r="AA18" s="48"/>
      <c r="AB18" s="48"/>
      <c r="AC18" s="48"/>
      <c r="AD18" s="48"/>
      <c r="AE18" s="48"/>
      <c r="AF18" s="790"/>
      <c r="AG18" s="792"/>
      <c r="AH18" s="794"/>
      <c r="AI18" s="796"/>
      <c r="AJ18" s="798"/>
    </row>
    <row r="19" spans="1:36" ht="20.149999999999999" customHeight="1" x14ac:dyDescent="0.35">
      <c r="A19" s="359"/>
      <c r="B19" s="800"/>
      <c r="C19" s="800"/>
      <c r="D19" s="802"/>
      <c r="E19" s="776"/>
      <c r="F19" s="119" t="s">
        <v>192</v>
      </c>
      <c r="G19" s="42"/>
      <c r="H19" s="48"/>
      <c r="I19" s="48"/>
      <c r="J19" s="107"/>
      <c r="K19" s="61"/>
      <c r="L19" s="48"/>
      <c r="M19" s="48"/>
      <c r="N19" s="48"/>
      <c r="O19" s="48"/>
      <c r="P19" s="48"/>
      <c r="Q19" s="107"/>
      <c r="R19" s="51"/>
      <c r="S19" s="42"/>
      <c r="T19" s="85"/>
      <c r="U19" s="42"/>
      <c r="V19" s="61"/>
      <c r="W19" s="61"/>
      <c r="X19" s="61"/>
      <c r="Y19" s="61"/>
      <c r="Z19" s="48"/>
      <c r="AA19" s="48"/>
      <c r="AB19" s="48"/>
      <c r="AC19" s="48"/>
      <c r="AD19" s="48"/>
      <c r="AE19" s="48"/>
      <c r="AF19" s="790"/>
      <c r="AG19" s="792"/>
      <c r="AH19" s="794"/>
      <c r="AI19" s="796"/>
      <c r="AJ19" s="798"/>
    </row>
    <row r="20" spans="1:36" ht="20.149999999999999" customHeight="1" x14ac:dyDescent="0.35">
      <c r="A20" s="359"/>
      <c r="B20" s="800"/>
      <c r="C20" s="800"/>
      <c r="D20" s="802"/>
      <c r="E20" s="776"/>
      <c r="F20" s="119" t="s">
        <v>194</v>
      </c>
      <c r="G20" s="42"/>
      <c r="H20" s="48"/>
      <c r="I20" s="48"/>
      <c r="J20" s="107"/>
      <c r="K20" s="61"/>
      <c r="L20" s="48"/>
      <c r="M20" s="48"/>
      <c r="N20" s="48"/>
      <c r="O20" s="48"/>
      <c r="P20" s="48"/>
      <c r="Q20" s="107"/>
      <c r="R20" s="51"/>
      <c r="S20" s="42"/>
      <c r="T20" s="85"/>
      <c r="U20" s="42"/>
      <c r="V20" s="61"/>
      <c r="W20" s="61"/>
      <c r="X20" s="61"/>
      <c r="Y20" s="61"/>
      <c r="Z20" s="48"/>
      <c r="AA20" s="48"/>
      <c r="AB20" s="48"/>
      <c r="AC20" s="48"/>
      <c r="AD20" s="48"/>
      <c r="AE20" s="48"/>
      <c r="AF20" s="790"/>
      <c r="AG20" s="792"/>
      <c r="AH20" s="794"/>
      <c r="AI20" s="796"/>
      <c r="AJ20" s="798"/>
    </row>
    <row r="21" spans="1:36" ht="20.149999999999999" customHeight="1" x14ac:dyDescent="0.35">
      <c r="A21" s="359"/>
      <c r="B21" s="800"/>
      <c r="C21" s="800"/>
      <c r="D21" s="802"/>
      <c r="E21" s="776"/>
      <c r="F21" s="119" t="s">
        <v>196</v>
      </c>
      <c r="G21" s="42"/>
      <c r="H21" s="48"/>
      <c r="I21" s="48"/>
      <c r="J21" s="107"/>
      <c r="K21" s="61"/>
      <c r="L21" s="48"/>
      <c r="M21" s="48"/>
      <c r="N21" s="48"/>
      <c r="O21" s="48"/>
      <c r="P21" s="48"/>
      <c r="Q21" s="107"/>
      <c r="R21" s="51"/>
      <c r="S21" s="42"/>
      <c r="T21" s="85"/>
      <c r="U21" s="42"/>
      <c r="V21" s="61"/>
      <c r="W21" s="61"/>
      <c r="X21" s="61"/>
      <c r="Y21" s="61"/>
      <c r="Z21" s="48"/>
      <c r="AA21" s="48"/>
      <c r="AB21" s="48"/>
      <c r="AC21" s="48"/>
      <c r="AD21" s="48"/>
      <c r="AE21" s="48"/>
      <c r="AF21" s="790"/>
      <c r="AG21" s="792"/>
      <c r="AH21" s="794"/>
      <c r="AI21" s="796"/>
      <c r="AJ21" s="798"/>
    </row>
    <row r="22" spans="1:36" ht="20.149999999999999" customHeight="1" x14ac:dyDescent="0.35">
      <c r="A22" s="359"/>
      <c r="B22" s="800"/>
      <c r="C22" s="800"/>
      <c r="D22" s="803"/>
      <c r="E22" s="776"/>
      <c r="F22" s="119" t="s">
        <v>6</v>
      </c>
      <c r="G22" s="125"/>
      <c r="H22" s="53"/>
      <c r="I22" s="53"/>
      <c r="J22" s="128"/>
      <c r="K22" s="153"/>
      <c r="L22" s="53"/>
      <c r="M22" s="53"/>
      <c r="N22" s="53"/>
      <c r="O22" s="53"/>
      <c r="P22" s="53"/>
      <c r="Q22" s="128"/>
      <c r="R22" s="144"/>
      <c r="S22" s="125"/>
      <c r="T22" s="184"/>
      <c r="U22" s="821"/>
      <c r="V22" s="822"/>
      <c r="W22" s="822"/>
      <c r="X22" s="822"/>
      <c r="Y22" s="822"/>
      <c r="Z22" s="822"/>
      <c r="AA22" s="822"/>
      <c r="AB22" s="822"/>
      <c r="AC22" s="822"/>
      <c r="AD22" s="822"/>
      <c r="AE22" s="823"/>
      <c r="AF22" s="791"/>
      <c r="AG22" s="793"/>
      <c r="AH22" s="795"/>
      <c r="AI22" s="797"/>
      <c r="AJ22" s="799"/>
    </row>
    <row r="23" spans="1:36" ht="20.149999999999999" customHeight="1" x14ac:dyDescent="0.35">
      <c r="A23" s="359"/>
      <c r="B23" s="800" t="str">
        <f>A46</f>
        <v>S.4</v>
      </c>
      <c r="C23" s="800">
        <f>B47</f>
        <v>0</v>
      </c>
      <c r="D23" s="801"/>
      <c r="E23" s="776"/>
      <c r="F23" s="119" t="s">
        <v>186</v>
      </c>
      <c r="G23" s="45"/>
      <c r="H23" s="43"/>
      <c r="I23" s="43"/>
      <c r="J23" s="44"/>
      <c r="K23" s="126"/>
      <c r="L23" s="43"/>
      <c r="M23" s="43"/>
      <c r="N23" s="43"/>
      <c r="O23" s="43"/>
      <c r="P23" s="43"/>
      <c r="Q23" s="44"/>
      <c r="R23" s="142"/>
      <c r="S23" s="187"/>
      <c r="T23" s="186"/>
      <c r="U23" s="447"/>
      <c r="V23" s="126"/>
      <c r="W23" s="448"/>
      <c r="X23" s="448"/>
      <c r="Y23" s="448"/>
      <c r="Z23" s="415"/>
      <c r="AA23" s="415"/>
      <c r="AB23" s="415"/>
      <c r="AC23" s="415"/>
      <c r="AD23" s="43"/>
      <c r="AE23" s="43"/>
      <c r="AF23" s="789"/>
      <c r="AG23" s="45"/>
      <c r="AH23" s="185"/>
      <c r="AI23" s="44"/>
      <c r="AJ23" s="428"/>
    </row>
    <row r="24" spans="1:36" ht="20.149999999999999" customHeight="1" x14ac:dyDescent="0.35">
      <c r="A24" s="359"/>
      <c r="B24" s="800"/>
      <c r="C24" s="800"/>
      <c r="D24" s="802"/>
      <c r="E24" s="776"/>
      <c r="F24" s="119" t="s">
        <v>10</v>
      </c>
      <c r="G24" s="42"/>
      <c r="H24" s="48"/>
      <c r="I24" s="48"/>
      <c r="J24" s="107"/>
      <c r="K24" s="61"/>
      <c r="L24" s="48"/>
      <c r="M24" s="48"/>
      <c r="N24" s="48"/>
      <c r="O24" s="48"/>
      <c r="P24" s="48"/>
      <c r="Q24" s="107"/>
      <c r="R24" s="51"/>
      <c r="S24" s="42"/>
      <c r="T24" s="85"/>
      <c r="U24" s="42"/>
      <c r="V24" s="61"/>
      <c r="W24" s="61"/>
      <c r="X24" s="61"/>
      <c r="Y24" s="61"/>
      <c r="Z24" s="48"/>
      <c r="AA24" s="48"/>
      <c r="AB24" s="48"/>
      <c r="AC24" s="48"/>
      <c r="AD24" s="48"/>
      <c r="AE24" s="48"/>
      <c r="AF24" s="790"/>
      <c r="AG24" s="792"/>
      <c r="AH24" s="794"/>
      <c r="AI24" s="796"/>
      <c r="AJ24" s="798"/>
    </row>
    <row r="25" spans="1:36" ht="20.149999999999999" customHeight="1" x14ac:dyDescent="0.35">
      <c r="A25" s="359"/>
      <c r="B25" s="800"/>
      <c r="C25" s="800"/>
      <c r="D25" s="802"/>
      <c r="E25" s="776"/>
      <c r="F25" s="119" t="s">
        <v>192</v>
      </c>
      <c r="G25" s="42"/>
      <c r="H25" s="48"/>
      <c r="I25" s="48"/>
      <c r="J25" s="107"/>
      <c r="K25" s="61"/>
      <c r="L25" s="48"/>
      <c r="M25" s="48"/>
      <c r="N25" s="48"/>
      <c r="O25" s="48"/>
      <c r="P25" s="48"/>
      <c r="Q25" s="107"/>
      <c r="R25" s="51"/>
      <c r="S25" s="42"/>
      <c r="T25" s="85"/>
      <c r="U25" s="42"/>
      <c r="V25" s="61"/>
      <c r="W25" s="61"/>
      <c r="X25" s="61"/>
      <c r="Y25" s="61"/>
      <c r="Z25" s="48"/>
      <c r="AA25" s="48"/>
      <c r="AB25" s="48"/>
      <c r="AC25" s="48"/>
      <c r="AD25" s="48"/>
      <c r="AE25" s="48"/>
      <c r="AF25" s="790"/>
      <c r="AG25" s="792"/>
      <c r="AH25" s="794"/>
      <c r="AI25" s="796"/>
      <c r="AJ25" s="798"/>
    </row>
    <row r="26" spans="1:36" ht="20.149999999999999" customHeight="1" x14ac:dyDescent="0.35">
      <c r="A26" s="359"/>
      <c r="B26" s="800"/>
      <c r="C26" s="800"/>
      <c r="D26" s="802"/>
      <c r="E26" s="776"/>
      <c r="F26" s="119" t="s">
        <v>194</v>
      </c>
      <c r="G26" s="42"/>
      <c r="H26" s="48"/>
      <c r="I26" s="48"/>
      <c r="J26" s="107"/>
      <c r="K26" s="61"/>
      <c r="L26" s="48"/>
      <c r="M26" s="48"/>
      <c r="N26" s="48"/>
      <c r="O26" s="48"/>
      <c r="P26" s="48"/>
      <c r="Q26" s="107"/>
      <c r="R26" s="51"/>
      <c r="S26" s="42"/>
      <c r="T26" s="85"/>
      <c r="U26" s="42"/>
      <c r="V26" s="61"/>
      <c r="W26" s="61"/>
      <c r="X26" s="61"/>
      <c r="Y26" s="61"/>
      <c r="Z26" s="48"/>
      <c r="AA26" s="48"/>
      <c r="AB26" s="48"/>
      <c r="AC26" s="48"/>
      <c r="AD26" s="48"/>
      <c r="AE26" s="48"/>
      <c r="AF26" s="790"/>
      <c r="AG26" s="792"/>
      <c r="AH26" s="794"/>
      <c r="AI26" s="796"/>
      <c r="AJ26" s="798"/>
    </row>
    <row r="27" spans="1:36" ht="20.149999999999999" customHeight="1" x14ac:dyDescent="0.35">
      <c r="A27" s="359"/>
      <c r="B27" s="800"/>
      <c r="C27" s="800"/>
      <c r="D27" s="802"/>
      <c r="E27" s="776"/>
      <c r="F27" s="119" t="s">
        <v>196</v>
      </c>
      <c r="G27" s="42"/>
      <c r="H27" s="48"/>
      <c r="I27" s="48"/>
      <c r="J27" s="107"/>
      <c r="K27" s="61"/>
      <c r="L27" s="48"/>
      <c r="M27" s="48"/>
      <c r="N27" s="48"/>
      <c r="O27" s="48"/>
      <c r="P27" s="48"/>
      <c r="Q27" s="107"/>
      <c r="R27" s="51"/>
      <c r="S27" s="42"/>
      <c r="T27" s="85"/>
      <c r="U27" s="42"/>
      <c r="V27" s="61"/>
      <c r="W27" s="61"/>
      <c r="X27" s="61"/>
      <c r="Y27" s="61"/>
      <c r="Z27" s="48"/>
      <c r="AA27" s="48"/>
      <c r="AB27" s="48"/>
      <c r="AC27" s="48"/>
      <c r="AD27" s="48"/>
      <c r="AE27" s="48"/>
      <c r="AF27" s="790"/>
      <c r="AG27" s="792"/>
      <c r="AH27" s="794"/>
      <c r="AI27" s="796"/>
      <c r="AJ27" s="798"/>
    </row>
    <row r="28" spans="1:36" ht="20.149999999999999" customHeight="1" x14ac:dyDescent="0.35">
      <c r="A28" s="359"/>
      <c r="B28" s="800"/>
      <c r="C28" s="800"/>
      <c r="D28" s="803"/>
      <c r="E28" s="776"/>
      <c r="F28" s="119" t="s">
        <v>6</v>
      </c>
      <c r="G28" s="125"/>
      <c r="H28" s="53"/>
      <c r="I28" s="53"/>
      <c r="J28" s="128"/>
      <c r="K28" s="153"/>
      <c r="L28" s="53"/>
      <c r="M28" s="53"/>
      <c r="N28" s="53"/>
      <c r="O28" s="53"/>
      <c r="P28" s="53"/>
      <c r="Q28" s="128"/>
      <c r="R28" s="144"/>
      <c r="S28" s="125"/>
      <c r="T28" s="184"/>
      <c r="U28" s="821"/>
      <c r="V28" s="822"/>
      <c r="W28" s="822"/>
      <c r="X28" s="822"/>
      <c r="Y28" s="822"/>
      <c r="Z28" s="822"/>
      <c r="AA28" s="822"/>
      <c r="AB28" s="822"/>
      <c r="AC28" s="822"/>
      <c r="AD28" s="822"/>
      <c r="AE28" s="823"/>
      <c r="AF28" s="791"/>
      <c r="AG28" s="793"/>
      <c r="AH28" s="795"/>
      <c r="AI28" s="797"/>
      <c r="AJ28" s="799"/>
    </row>
    <row r="29" spans="1:36" ht="20.149999999999999" customHeight="1" x14ac:dyDescent="0.35">
      <c r="A29" s="359"/>
      <c r="B29" s="800" t="str">
        <f>A47</f>
        <v>S.5</v>
      </c>
      <c r="C29" s="800">
        <f>B53</f>
        <v>0</v>
      </c>
      <c r="D29" s="801"/>
      <c r="E29" s="776"/>
      <c r="F29" s="119" t="s">
        <v>186</v>
      </c>
      <c r="G29" s="45"/>
      <c r="H29" s="43"/>
      <c r="I29" s="43"/>
      <c r="J29" s="44"/>
      <c r="K29" s="126"/>
      <c r="L29" s="43"/>
      <c r="M29" s="43"/>
      <c r="N29" s="43"/>
      <c r="O29" s="43"/>
      <c r="P29" s="43"/>
      <c r="Q29" s="44"/>
      <c r="R29" s="142"/>
      <c r="S29" s="187"/>
      <c r="T29" s="186"/>
      <c r="U29" s="447"/>
      <c r="V29" s="126"/>
      <c r="W29" s="448"/>
      <c r="X29" s="448"/>
      <c r="Y29" s="448"/>
      <c r="Z29" s="415"/>
      <c r="AA29" s="415"/>
      <c r="AB29" s="415"/>
      <c r="AC29" s="415"/>
      <c r="AD29" s="43"/>
      <c r="AE29" s="43"/>
      <c r="AF29" s="789"/>
      <c r="AG29" s="45"/>
      <c r="AH29" s="185"/>
      <c r="AI29" s="44"/>
      <c r="AJ29" s="428"/>
    </row>
    <row r="30" spans="1:36" ht="20.149999999999999" customHeight="1" x14ac:dyDescent="0.35">
      <c r="A30" s="359"/>
      <c r="B30" s="800"/>
      <c r="C30" s="800"/>
      <c r="D30" s="802"/>
      <c r="E30" s="776"/>
      <c r="F30" s="119" t="s">
        <v>10</v>
      </c>
      <c r="G30" s="42"/>
      <c r="H30" s="48"/>
      <c r="I30" s="48"/>
      <c r="J30" s="107"/>
      <c r="K30" s="61"/>
      <c r="L30" s="48"/>
      <c r="M30" s="48"/>
      <c r="N30" s="48"/>
      <c r="O30" s="48"/>
      <c r="P30" s="48"/>
      <c r="Q30" s="107"/>
      <c r="R30" s="51"/>
      <c r="S30" s="42"/>
      <c r="T30" s="85"/>
      <c r="U30" s="42"/>
      <c r="V30" s="61"/>
      <c r="W30" s="61"/>
      <c r="X30" s="61"/>
      <c r="Y30" s="61"/>
      <c r="Z30" s="48"/>
      <c r="AA30" s="48"/>
      <c r="AB30" s="48"/>
      <c r="AC30" s="48"/>
      <c r="AD30" s="48"/>
      <c r="AE30" s="48"/>
      <c r="AF30" s="790"/>
      <c r="AG30" s="792"/>
      <c r="AH30" s="794"/>
      <c r="AI30" s="796"/>
      <c r="AJ30" s="798"/>
    </row>
    <row r="31" spans="1:36" ht="20.149999999999999" customHeight="1" x14ac:dyDescent="0.35">
      <c r="A31" s="359"/>
      <c r="B31" s="800"/>
      <c r="C31" s="800"/>
      <c r="D31" s="802"/>
      <c r="E31" s="776"/>
      <c r="F31" s="119" t="s">
        <v>192</v>
      </c>
      <c r="G31" s="42"/>
      <c r="H31" s="48"/>
      <c r="I31" s="48"/>
      <c r="J31" s="107"/>
      <c r="K31" s="61"/>
      <c r="L31" s="48"/>
      <c r="M31" s="48"/>
      <c r="N31" s="48"/>
      <c r="O31" s="48"/>
      <c r="P31" s="48"/>
      <c r="Q31" s="107"/>
      <c r="R31" s="51"/>
      <c r="S31" s="42"/>
      <c r="T31" s="85"/>
      <c r="U31" s="42"/>
      <c r="V31" s="61"/>
      <c r="W31" s="61"/>
      <c r="X31" s="61"/>
      <c r="Y31" s="61"/>
      <c r="Z31" s="48"/>
      <c r="AA31" s="48"/>
      <c r="AB31" s="48"/>
      <c r="AC31" s="48"/>
      <c r="AD31" s="48"/>
      <c r="AE31" s="48"/>
      <c r="AF31" s="790"/>
      <c r="AG31" s="792"/>
      <c r="AH31" s="794"/>
      <c r="AI31" s="796"/>
      <c r="AJ31" s="798"/>
    </row>
    <row r="32" spans="1:36" ht="20.149999999999999" customHeight="1" x14ac:dyDescent="0.35">
      <c r="A32" s="359"/>
      <c r="B32" s="800"/>
      <c r="C32" s="800"/>
      <c r="D32" s="802"/>
      <c r="E32" s="776"/>
      <c r="F32" s="119" t="s">
        <v>194</v>
      </c>
      <c r="G32" s="42"/>
      <c r="H32" s="48"/>
      <c r="I32" s="48"/>
      <c r="J32" s="107"/>
      <c r="K32" s="61"/>
      <c r="L32" s="48"/>
      <c r="M32" s="48"/>
      <c r="N32" s="48"/>
      <c r="O32" s="48"/>
      <c r="P32" s="48"/>
      <c r="Q32" s="107"/>
      <c r="R32" s="51"/>
      <c r="S32" s="42"/>
      <c r="T32" s="85"/>
      <c r="U32" s="42"/>
      <c r="V32" s="61"/>
      <c r="W32" s="61"/>
      <c r="X32" s="61"/>
      <c r="Y32" s="61"/>
      <c r="Z32" s="48"/>
      <c r="AA32" s="48"/>
      <c r="AB32" s="48"/>
      <c r="AC32" s="48"/>
      <c r="AD32" s="48"/>
      <c r="AE32" s="48"/>
      <c r="AF32" s="790"/>
      <c r="AG32" s="792"/>
      <c r="AH32" s="794"/>
      <c r="AI32" s="796"/>
      <c r="AJ32" s="798"/>
    </row>
    <row r="33" spans="1:39" ht="20.149999999999999" customHeight="1" x14ac:dyDescent="0.35">
      <c r="A33" s="359"/>
      <c r="B33" s="800"/>
      <c r="C33" s="800"/>
      <c r="D33" s="802"/>
      <c r="E33" s="776"/>
      <c r="F33" s="119" t="s">
        <v>196</v>
      </c>
      <c r="G33" s="42"/>
      <c r="H33" s="48"/>
      <c r="I33" s="48"/>
      <c r="J33" s="107"/>
      <c r="K33" s="61"/>
      <c r="L33" s="48"/>
      <c r="M33" s="48"/>
      <c r="N33" s="48"/>
      <c r="O33" s="48"/>
      <c r="P33" s="48"/>
      <c r="Q33" s="107"/>
      <c r="R33" s="51"/>
      <c r="S33" s="42"/>
      <c r="T33" s="85"/>
      <c r="U33" s="42"/>
      <c r="V33" s="61"/>
      <c r="W33" s="61"/>
      <c r="X33" s="61"/>
      <c r="Y33" s="61"/>
      <c r="Z33" s="48"/>
      <c r="AA33" s="48"/>
      <c r="AB33" s="48"/>
      <c r="AC33" s="48"/>
      <c r="AD33" s="48"/>
      <c r="AE33" s="48"/>
      <c r="AF33" s="790"/>
      <c r="AG33" s="792"/>
      <c r="AH33" s="794"/>
      <c r="AI33" s="796"/>
      <c r="AJ33" s="798"/>
    </row>
    <row r="34" spans="1:39" ht="20.149999999999999" customHeight="1" x14ac:dyDescent="0.35">
      <c r="A34" s="359"/>
      <c r="B34" s="800"/>
      <c r="C34" s="800"/>
      <c r="D34" s="803"/>
      <c r="E34" s="776"/>
      <c r="F34" s="119" t="s">
        <v>6</v>
      </c>
      <c r="G34" s="125"/>
      <c r="H34" s="53"/>
      <c r="I34" s="53"/>
      <c r="J34" s="128"/>
      <c r="K34" s="153"/>
      <c r="L34" s="53"/>
      <c r="M34" s="53"/>
      <c r="N34" s="53"/>
      <c r="O34" s="53"/>
      <c r="P34" s="53"/>
      <c r="Q34" s="128"/>
      <c r="R34" s="144"/>
      <c r="S34" s="125"/>
      <c r="T34" s="184"/>
      <c r="U34" s="821"/>
      <c r="V34" s="822"/>
      <c r="W34" s="822"/>
      <c r="X34" s="822"/>
      <c r="Y34" s="822"/>
      <c r="Z34" s="822"/>
      <c r="AA34" s="822"/>
      <c r="AB34" s="822"/>
      <c r="AC34" s="822"/>
      <c r="AD34" s="822"/>
      <c r="AE34" s="823"/>
      <c r="AF34" s="791"/>
      <c r="AG34" s="793"/>
      <c r="AH34" s="795"/>
      <c r="AI34" s="797"/>
      <c r="AJ34" s="799"/>
    </row>
    <row r="35" spans="1:39" ht="20.149999999999999" customHeight="1" x14ac:dyDescent="0.35">
      <c r="A35" s="433"/>
      <c r="B35" s="359"/>
      <c r="C35" s="775" t="s">
        <v>202</v>
      </c>
      <c r="D35" s="775"/>
      <c r="E35" s="775"/>
      <c r="F35" s="775"/>
      <c r="G35" s="857">
        <v>1</v>
      </c>
      <c r="H35" s="858"/>
      <c r="I35" s="858"/>
      <c r="J35" s="859"/>
      <c r="K35" s="857">
        <v>1</v>
      </c>
      <c r="L35" s="858"/>
      <c r="M35" s="858"/>
      <c r="N35" s="858"/>
      <c r="O35" s="858"/>
      <c r="P35" s="858"/>
      <c r="Q35" s="859"/>
      <c r="R35" s="391">
        <v>1</v>
      </c>
      <c r="S35" s="857">
        <v>1</v>
      </c>
      <c r="T35" s="859"/>
      <c r="U35" s="488"/>
      <c r="V35" s="231"/>
      <c r="W35" s="231"/>
      <c r="X35" s="231"/>
      <c r="Y35" s="231"/>
      <c r="Z35" s="231"/>
      <c r="AA35" s="231"/>
      <c r="AB35" s="231"/>
      <c r="AC35" s="231"/>
      <c r="AD35" s="231"/>
      <c r="AE35" s="231"/>
      <c r="AF35" s="231"/>
      <c r="AG35" s="215"/>
      <c r="AH35" s="286"/>
      <c r="AI35" s="215"/>
      <c r="AJ35" s="215"/>
      <c r="AK35" s="470"/>
      <c r="AL35" s="435"/>
      <c r="AM35" s="436"/>
    </row>
    <row r="36" spans="1:39" ht="45" customHeight="1" x14ac:dyDescent="0.35">
      <c r="A36" s="247"/>
      <c r="B36" s="437"/>
      <c r="C36" s="781" t="s">
        <v>203</v>
      </c>
      <c r="D36" s="781"/>
      <c r="E36" s="781"/>
      <c r="F36" s="781"/>
      <c r="G36" s="870" t="s">
        <v>791</v>
      </c>
      <c r="H36" s="870"/>
      <c r="I36" s="870"/>
      <c r="J36" s="871"/>
      <c r="K36" s="776" t="s">
        <v>791</v>
      </c>
      <c r="L36" s="776"/>
      <c r="M36" s="776"/>
      <c r="N36" s="776"/>
      <c r="O36" s="776"/>
      <c r="P36" s="776"/>
      <c r="Q36" s="776"/>
      <c r="R36" s="119" t="s">
        <v>792</v>
      </c>
      <c r="S36" s="818" t="s">
        <v>791</v>
      </c>
      <c r="T36" s="871"/>
      <c r="U36" s="359"/>
      <c r="V36" s="247"/>
      <c r="W36" s="247"/>
      <c r="X36" s="247"/>
      <c r="Y36" s="247"/>
      <c r="Z36" s="247"/>
      <c r="AA36" s="247"/>
      <c r="AB36" s="247"/>
      <c r="AC36" s="247"/>
      <c r="AD36" s="247"/>
      <c r="AE36" s="247"/>
      <c r="AF36" s="247"/>
      <c r="AG36" s="262"/>
      <c r="AH36" s="290"/>
      <c r="AI36" s="171"/>
      <c r="AJ36" s="171"/>
      <c r="AK36" s="359"/>
      <c r="AL36" s="256"/>
      <c r="AM36" s="441"/>
    </row>
    <row r="37" spans="1:39" ht="29" customHeight="1" x14ac:dyDescent="0.35">
      <c r="A37" s="247"/>
      <c r="B37" s="437"/>
      <c r="C37" s="988" t="s">
        <v>9</v>
      </c>
      <c r="D37" s="988"/>
      <c r="E37" s="988"/>
      <c r="F37" s="392">
        <v>2</v>
      </c>
      <c r="G37" s="416"/>
      <c r="H37" s="359"/>
      <c r="I37" s="359"/>
      <c r="J37" s="359"/>
      <c r="K37" s="359"/>
      <c r="L37" s="359"/>
      <c r="M37" s="359"/>
      <c r="N37" s="359"/>
      <c r="O37" s="359"/>
      <c r="P37" s="359"/>
      <c r="Q37" s="359"/>
      <c r="R37" s="359"/>
      <c r="S37" s="359"/>
      <c r="T37" s="359"/>
      <c r="U37" s="359"/>
      <c r="V37" s="433"/>
      <c r="W37" s="433"/>
      <c r="X37" s="433"/>
      <c r="Y37" s="433"/>
      <c r="Z37" s="433"/>
      <c r="AA37" s="433"/>
      <c r="AB37" s="433"/>
      <c r="AC37" s="433"/>
      <c r="AD37" s="433"/>
      <c r="AE37" s="433"/>
      <c r="AF37" s="433"/>
      <c r="AG37" s="228"/>
      <c r="AH37" s="290"/>
      <c r="AI37" s="171"/>
      <c r="AJ37" s="171"/>
      <c r="AK37" s="472"/>
      <c r="AL37" s="256"/>
      <c r="AM37" s="443"/>
    </row>
    <row r="38" spans="1:39" ht="62.25" customHeight="1" x14ac:dyDescent="0.35">
      <c r="A38" s="359"/>
      <c r="B38" s="470"/>
      <c r="C38" s="776" t="s">
        <v>793</v>
      </c>
      <c r="D38" s="776"/>
      <c r="E38" s="776"/>
      <c r="F38" s="776"/>
      <c r="G38" s="489"/>
      <c r="H38" s="489"/>
      <c r="I38" s="489"/>
      <c r="J38" s="489"/>
      <c r="K38" s="489"/>
      <c r="L38" s="489"/>
      <c r="M38" s="489"/>
      <c r="N38" s="489"/>
      <c r="O38" s="489"/>
      <c r="P38" s="489"/>
      <c r="Q38" s="489"/>
      <c r="R38" s="489"/>
      <c r="S38" s="489"/>
      <c r="T38" s="489"/>
      <c r="U38" s="489"/>
      <c r="V38" s="489"/>
      <c r="W38" s="489"/>
      <c r="X38" s="489"/>
      <c r="Y38" s="489"/>
      <c r="Z38" s="489"/>
      <c r="AA38" s="489"/>
      <c r="AB38" s="489"/>
      <c r="AC38" s="489"/>
      <c r="AD38" s="489"/>
      <c r="AE38" s="489"/>
      <c r="AF38" s="489"/>
      <c r="AG38" s="247"/>
      <c r="AH38" s="304"/>
      <c r="AI38" s="359"/>
      <c r="AJ38" s="359"/>
    </row>
    <row r="41" spans="1:39" ht="20.149999999999999" customHeight="1" x14ac:dyDescent="0.35">
      <c r="A41" s="781" t="s">
        <v>207</v>
      </c>
      <c r="B41" s="781"/>
      <c r="C41" s="781"/>
      <c r="D41" s="781"/>
      <c r="E41" s="781"/>
      <c r="F41" s="490"/>
    </row>
    <row r="42" spans="1:39" ht="20.149999999999999" customHeight="1" x14ac:dyDescent="0.35">
      <c r="A42" s="387" t="s">
        <v>208</v>
      </c>
      <c r="B42" s="387" t="s">
        <v>209</v>
      </c>
      <c r="C42" s="387" t="s">
        <v>210</v>
      </c>
      <c r="D42" s="387" t="s">
        <v>59</v>
      </c>
      <c r="E42" s="387" t="s">
        <v>211</v>
      </c>
    </row>
    <row r="43" spans="1:39" ht="81.75" customHeight="1" x14ac:dyDescent="0.35">
      <c r="A43" s="19" t="s">
        <v>212</v>
      </c>
      <c r="B43" s="1" t="s">
        <v>794</v>
      </c>
      <c r="C43" s="1" t="s">
        <v>795</v>
      </c>
      <c r="D43" s="119">
        <v>2019</v>
      </c>
      <c r="E43" s="123" t="s">
        <v>211</v>
      </c>
    </row>
    <row r="44" spans="1:39" ht="20.149999999999999" customHeight="1" x14ac:dyDescent="0.35">
      <c r="A44" s="19" t="s">
        <v>215</v>
      </c>
      <c r="B44" s="424"/>
      <c r="C44" s="424"/>
      <c r="D44" s="327"/>
      <c r="E44" s="327"/>
    </row>
    <row r="45" spans="1:39" ht="20.149999999999999" customHeight="1" x14ac:dyDescent="0.35">
      <c r="A45" s="19" t="s">
        <v>280</v>
      </c>
      <c r="B45" s="1"/>
      <c r="C45" s="1"/>
      <c r="D45" s="119"/>
      <c r="E45" s="123"/>
    </row>
    <row r="46" spans="1:39" ht="20.149999999999999" customHeight="1" x14ac:dyDescent="0.35">
      <c r="A46" s="19" t="s">
        <v>283</v>
      </c>
      <c r="B46" s="1"/>
      <c r="C46" s="1"/>
      <c r="D46" s="119"/>
      <c r="E46" s="123"/>
    </row>
    <row r="47" spans="1:39" ht="20.149999999999999" customHeight="1" x14ac:dyDescent="0.35">
      <c r="A47" s="19" t="s">
        <v>284</v>
      </c>
      <c r="B47" s="1"/>
      <c r="C47" s="1"/>
      <c r="D47" s="119"/>
      <c r="E47" s="123"/>
    </row>
    <row r="48" spans="1:39" x14ac:dyDescent="0.35">
      <c r="A48" s="359"/>
      <c r="B48" s="359"/>
      <c r="C48" s="359"/>
      <c r="D48" s="359"/>
      <c r="E48" s="359"/>
      <c r="F48" s="359"/>
    </row>
    <row r="49" spans="1:6" x14ac:dyDescent="0.35">
      <c r="A49" s="359"/>
      <c r="B49" s="359"/>
      <c r="C49" s="359"/>
      <c r="D49" s="359"/>
      <c r="E49" s="359"/>
      <c r="F49" s="359"/>
    </row>
    <row r="50" spans="1:6" ht="20.149999999999999" customHeight="1" x14ac:dyDescent="0.35">
      <c r="A50" s="816" t="s">
        <v>244</v>
      </c>
      <c r="B50" s="816"/>
      <c r="C50" s="816"/>
      <c r="D50" s="359"/>
      <c r="E50" s="359"/>
      <c r="F50" s="359"/>
    </row>
    <row r="51" spans="1:6" ht="20.149999999999999" customHeight="1" x14ac:dyDescent="0.35">
      <c r="A51" s="353" t="s">
        <v>244</v>
      </c>
      <c r="B51" s="353" t="s">
        <v>209</v>
      </c>
      <c r="C51" s="353" t="s">
        <v>211</v>
      </c>
      <c r="D51" s="359"/>
      <c r="E51" s="359"/>
      <c r="F51" s="359"/>
    </row>
    <row r="52" spans="1:6" ht="20.149999999999999" customHeight="1" x14ac:dyDescent="0.35">
      <c r="A52" s="19" t="s">
        <v>245</v>
      </c>
      <c r="B52" s="1" t="s">
        <v>787</v>
      </c>
      <c r="C52" s="123" t="s">
        <v>211</v>
      </c>
      <c r="D52" s="359"/>
      <c r="E52" s="359"/>
      <c r="F52" s="359"/>
    </row>
    <row r="53" spans="1:6" ht="20.149999999999999" customHeight="1" x14ac:dyDescent="0.35">
      <c r="A53" s="19"/>
      <c r="B53" s="1"/>
      <c r="C53" s="429"/>
      <c r="D53" s="359"/>
      <c r="E53" s="359"/>
      <c r="F53" s="359"/>
    </row>
    <row r="54" spans="1:6" ht="20.149999999999999" customHeight="1" x14ac:dyDescent="0.35">
      <c r="A54" s="19"/>
      <c r="B54" s="1"/>
      <c r="C54" s="429"/>
      <c r="D54" s="359"/>
      <c r="E54" s="359"/>
      <c r="F54" s="359"/>
    </row>
    <row r="55" spans="1:6" ht="20.149999999999999" customHeight="1" x14ac:dyDescent="0.35">
      <c r="A55" s="19"/>
      <c r="B55" s="1"/>
      <c r="C55" s="429"/>
      <c r="D55" s="359"/>
      <c r="E55" s="359"/>
      <c r="F55" s="359"/>
    </row>
    <row r="56" spans="1:6" x14ac:dyDescent="0.35">
      <c r="A56" s="359"/>
      <c r="B56" s="359"/>
      <c r="C56" s="359"/>
      <c r="D56" s="359"/>
      <c r="E56" s="359"/>
      <c r="F56" s="359"/>
    </row>
    <row r="57" spans="1:6" x14ac:dyDescent="0.35">
      <c r="A57" s="359"/>
      <c r="B57" s="359"/>
      <c r="C57" s="359"/>
      <c r="D57" s="359"/>
      <c r="E57" s="359"/>
      <c r="F57" s="359"/>
    </row>
    <row r="58" spans="1:6" x14ac:dyDescent="0.35">
      <c r="A58" s="359"/>
      <c r="B58" s="359"/>
      <c r="C58" s="359"/>
      <c r="D58" s="359"/>
      <c r="E58" s="359"/>
      <c r="F58" s="359"/>
    </row>
    <row r="59" spans="1:6" x14ac:dyDescent="0.35">
      <c r="A59" s="359"/>
      <c r="B59" s="359"/>
      <c r="C59" s="359"/>
      <c r="D59" s="359"/>
      <c r="E59" s="359"/>
      <c r="F59" s="359"/>
    </row>
    <row r="60" spans="1:6" x14ac:dyDescent="0.35">
      <c r="A60" s="359"/>
      <c r="B60" s="359"/>
      <c r="C60" s="359"/>
      <c r="D60" s="359"/>
      <c r="E60" s="359"/>
      <c r="F60" s="359"/>
    </row>
    <row r="61" spans="1:6" x14ac:dyDescent="0.35">
      <c r="A61" s="359"/>
      <c r="B61" s="359"/>
      <c r="C61" s="359"/>
      <c r="D61" s="359"/>
      <c r="E61" s="359"/>
      <c r="F61" s="359"/>
    </row>
    <row r="62" spans="1:6" x14ac:dyDescent="0.35">
      <c r="A62" s="359"/>
      <c r="B62" s="359"/>
      <c r="C62" s="359"/>
      <c r="D62" s="359"/>
      <c r="E62" s="359"/>
      <c r="F62" s="359"/>
    </row>
    <row r="63" spans="1:6" x14ac:dyDescent="0.35">
      <c r="A63" s="359"/>
      <c r="B63" s="359"/>
      <c r="C63" s="359"/>
      <c r="D63" s="359"/>
      <c r="E63" s="359"/>
      <c r="F63" s="359"/>
    </row>
    <row r="64" spans="1:6"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88">
    <mergeCell ref="A41:E41"/>
    <mergeCell ref="B2:B4"/>
    <mergeCell ref="C2:C4"/>
    <mergeCell ref="D2:D4"/>
    <mergeCell ref="A50:C50"/>
    <mergeCell ref="C38:F38"/>
    <mergeCell ref="B11:B16"/>
    <mergeCell ref="C11:C16"/>
    <mergeCell ref="D11:D16"/>
    <mergeCell ref="E11:E16"/>
    <mergeCell ref="C36:F36"/>
    <mergeCell ref="B17:B22"/>
    <mergeCell ref="C17:C22"/>
    <mergeCell ref="D17:D22"/>
    <mergeCell ref="E17:E22"/>
    <mergeCell ref="AJ2:AJ4"/>
    <mergeCell ref="G3:G4"/>
    <mergeCell ref="H3:H4"/>
    <mergeCell ref="I3:I4"/>
    <mergeCell ref="J3:J4"/>
    <mergeCell ref="K3:L3"/>
    <mergeCell ref="M3:P3"/>
    <mergeCell ref="Q3:Q4"/>
    <mergeCell ref="U3:AA3"/>
    <mergeCell ref="AB3:AE3"/>
    <mergeCell ref="AF3:AF4"/>
    <mergeCell ref="AG3:AG4"/>
    <mergeCell ref="AH3:AH4"/>
    <mergeCell ref="S2:S4"/>
    <mergeCell ref="G2:J2"/>
    <mergeCell ref="K2:Q2"/>
    <mergeCell ref="AI3:AI4"/>
    <mergeCell ref="B5:B10"/>
    <mergeCell ref="C5:C10"/>
    <mergeCell ref="D5:D10"/>
    <mergeCell ref="E5:E10"/>
    <mergeCell ref="AF5:AF10"/>
    <mergeCell ref="T2:T4"/>
    <mergeCell ref="U2:AF2"/>
    <mergeCell ref="AG2:AI2"/>
    <mergeCell ref="E2:E4"/>
    <mergeCell ref="F2:F4"/>
    <mergeCell ref="R2:R4"/>
    <mergeCell ref="AF17:AF22"/>
    <mergeCell ref="B23:B28"/>
    <mergeCell ref="C23:C28"/>
    <mergeCell ref="D23:D28"/>
    <mergeCell ref="E23:E28"/>
    <mergeCell ref="AF23:AF28"/>
    <mergeCell ref="G36:J36"/>
    <mergeCell ref="K36:Q36"/>
    <mergeCell ref="C37:E37"/>
    <mergeCell ref="S36:T36"/>
    <mergeCell ref="B29:B34"/>
    <mergeCell ref="C29:C34"/>
    <mergeCell ref="D29:D34"/>
    <mergeCell ref="AJ24:AJ28"/>
    <mergeCell ref="U28:AE28"/>
    <mergeCell ref="C35:F35"/>
    <mergeCell ref="G35:J35"/>
    <mergeCell ref="K35:Q35"/>
    <mergeCell ref="S35:T35"/>
    <mergeCell ref="AG24:AG28"/>
    <mergeCell ref="AJ30:AJ34"/>
    <mergeCell ref="U34:AE34"/>
    <mergeCell ref="E29:E34"/>
    <mergeCell ref="AF29:AF34"/>
    <mergeCell ref="AG30:AG34"/>
    <mergeCell ref="AH30:AH34"/>
    <mergeCell ref="AI30:AI34"/>
    <mergeCell ref="AH24:AH28"/>
    <mergeCell ref="AI24:AI28"/>
    <mergeCell ref="AJ6:AJ10"/>
    <mergeCell ref="U10:AE10"/>
    <mergeCell ref="AJ12:AJ16"/>
    <mergeCell ref="AG18:AG22"/>
    <mergeCell ref="AH18:AH22"/>
    <mergeCell ref="AI18:AI22"/>
    <mergeCell ref="AJ18:AJ22"/>
    <mergeCell ref="U22:AE22"/>
    <mergeCell ref="U16:AE16"/>
    <mergeCell ref="AH6:AH10"/>
    <mergeCell ref="AI6:AI10"/>
    <mergeCell ref="AG12:AG16"/>
    <mergeCell ref="AH12:AH16"/>
    <mergeCell ref="AI12:AI16"/>
    <mergeCell ref="AG6:AG10"/>
    <mergeCell ref="AF11:AF16"/>
  </mergeCells>
  <hyperlinks>
    <hyperlink ref="E43" r:id="rId1" xr:uid="{00000000-0004-0000-0F00-000000000000}"/>
    <hyperlink ref="C52" r:id="rId2" xr:uid="{00000000-0004-0000-0F00-000001000000}"/>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F00-000000000000}">
          <x14:formula1>
            <xm:f>Dropdowns!$I$3:$I$10</xm:f>
          </x14:formula1>
          <xm:sqref>AH18 AH6 AH12 AH24 AI6:AI10 AI12:AI16 AI18:AI22 AI24:AI28 AH30 AI30:AI34</xm:sqref>
        </x14:dataValidation>
        <x14:dataValidation type="list" allowBlank="1" showInputMessage="1" showErrorMessage="1" xr:uid="{00000000-0002-0000-0F00-000001000000}">
          <x14:formula1>
            <xm:f>Dropdowns!$J$3:$J$5</xm:f>
          </x14:formula1>
          <xm:sqref>G10:J10 G16:J16 G22:J22 G28:J28 G34:J34 K35 G35</xm:sqref>
        </x14:dataValidation>
        <x14:dataValidation type="list" allowBlank="1" showInputMessage="1" showErrorMessage="1" xr:uid="{00000000-0002-0000-0F00-000002000000}">
          <x14:formula1>
            <xm:f>Dropdowns!$J$3:$J$4</xm:f>
          </x14:formula1>
          <xm:sqref>K10:T10 K16:T16 K22:T22 K34:T34 K28:T28 R35:S35</xm:sqref>
        </x14:dataValidation>
        <x14:dataValidation type="list" allowBlank="1" showInputMessage="1" showErrorMessage="1" xr:uid="{00000000-0002-0000-0F00-000003000000}">
          <x14:formula1>
            <xm:f>Dropdowns!$K$3:$K$6</xm:f>
          </x14:formula1>
          <xm:sqref>T6 T12 T24 T18 T30</xm:sqref>
        </x14:dataValidation>
        <x14:dataValidation type="list" allowBlank="1" showInputMessage="1" showErrorMessage="1" xr:uid="{00000000-0002-0000-0F00-000004000000}">
          <x14:formula1>
            <xm:f>Dropdowns!$A$3:$A$5</xm:f>
          </x14:formula1>
          <xm:sqref>G6:I6 G12:I12 G18:I18 G24:I24 G30:I30</xm:sqref>
        </x14:dataValidation>
        <x14:dataValidation type="list" allowBlank="1" showInputMessage="1" showErrorMessage="1" xr:uid="{00000000-0002-0000-0F00-000005000000}">
          <x14:formula1>
            <xm:f>Dropdowns!$B$3:$B$5</xm:f>
          </x14:formula1>
          <xm:sqref>K18:P18 K6:P6 K12:P12 K24:P24 K30:P30</xm:sqref>
        </x14:dataValidation>
        <x14:dataValidation type="list" allowBlank="1" showInputMessage="1" showErrorMessage="1" xr:uid="{00000000-0002-0000-0F00-000006000000}">
          <x14:formula1>
            <xm:f>Dropdowns!$C$3:$C$7</xm:f>
          </x14:formula1>
          <xm:sqref>R6 R12 R18 R24 R30</xm:sqref>
        </x14:dataValidation>
        <x14:dataValidation type="list" allowBlank="1" showInputMessage="1" showErrorMessage="1" xr:uid="{00000000-0002-0000-0F00-000007000000}">
          <x14:formula1>
            <xm:f>Dropdowns!$D$3:$D$6</xm:f>
          </x14:formula1>
          <xm:sqref>R7 R13 R19 R25 R31</xm:sqref>
        </x14:dataValidation>
        <x14:dataValidation type="list" allowBlank="1" showInputMessage="1" showErrorMessage="1" xr:uid="{00000000-0002-0000-0F00-000008000000}">
          <x14:formula1>
            <xm:f>Dropdowns!$E$3:$E$5</xm:f>
          </x14:formula1>
          <xm:sqref>S6 S12 S18 S24 S30</xm:sqref>
        </x14:dataValidation>
        <x14:dataValidation type="list" allowBlank="1" showInputMessage="1" showErrorMessage="1" xr:uid="{00000000-0002-0000-0F00-000009000000}">
          <x14:formula1>
            <xm:f>Dropdowns!$H$3:$H$5</xm:f>
          </x14:formula1>
          <xm:sqref>AG6 AG18 AG12 AG24 AG30</xm:sqref>
        </x14:dataValidation>
        <x14:dataValidation type="list" allowBlank="1" showInputMessage="1" showErrorMessage="1" xr:uid="{00000000-0002-0000-0F00-00000A000000}">
          <x14:formula1>
            <xm:f>Dropdowns!$A$8</xm:f>
          </x14:formula1>
          <xm:sqref>J6 J12 J18 J24 Q24 Q18 Q12 Q6 U6:AE6 U12:AE12 U18:AE18 U24:AE24 J30 Q30 U30:AE30</xm:sqref>
        </x14:dataValidation>
        <x14:dataValidation type="list" allowBlank="1" showInputMessage="1" showErrorMessage="1" xr:uid="{00000000-0002-0000-0F00-00000B000000}">
          <x14:formula1>
            <xm:f>Dropdowns!$E$8:$E$14</xm:f>
          </x14:formula1>
          <xm:sqref>S13 S19 S25 S7 S31</xm:sqref>
        </x14:dataValidation>
        <x14:dataValidation type="list" allowBlank="1" showInputMessage="1" showErrorMessage="1" xr:uid="{00000000-0002-0000-0F00-00000C000000}">
          <x14:formula1>
            <xm:f>Dropdowns!$B$3:$B$4</xm:f>
          </x14:formula1>
          <xm:sqref>D5:D34</xm:sqref>
        </x14:dataValidation>
        <x14:dataValidation type="list" allowBlank="1" showInputMessage="1" showErrorMessage="1" xr:uid="{00000000-0002-0000-0F00-00000D000000}">
          <x14:formula1>
            <xm:f>Dropdowns!$L$2:$L$16</xm:f>
          </x14:formula1>
          <xm:sqref>G7:I7 G31:I31 G25:I25 G19:I19 G13:I13</xm:sqref>
        </x14:dataValidation>
        <x14:dataValidation type="list" allowBlank="1" showInputMessage="1" showErrorMessage="1" xr:uid="{00000000-0002-0000-0F00-00000E000000}">
          <x14:formula1>
            <xm:f>Dropdowns!$M$2:$M$5</xm:f>
          </x14:formula1>
          <xm:sqref>F37</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0"/>
  <dimension ref="A1:AM81"/>
  <sheetViews>
    <sheetView zoomScale="55" zoomScaleNormal="55" workbookViewId="0">
      <pane xSplit="6" ySplit="4" topLeftCell="G5" activePane="bottomRight" state="frozen"/>
      <selection pane="topRight" activeCell="G1" sqref="G1"/>
      <selection pane="bottomLeft" activeCell="A5" sqref="A5"/>
      <selection pane="bottomRight" activeCell="U12" sqref="U12:AE12"/>
    </sheetView>
  </sheetViews>
  <sheetFormatPr defaultColWidth="9.1796875" defaultRowHeight="14.5" x14ac:dyDescent="0.35"/>
  <cols>
    <col min="1" max="1" width="10.81640625" style="360" customWidth="1"/>
    <col min="2" max="2" width="24.81640625" style="360" customWidth="1"/>
    <col min="3" max="4" width="20.54296875" style="360" customWidth="1"/>
    <col min="5" max="5" width="13.81640625" style="360" customWidth="1"/>
    <col min="6" max="6" width="15.1796875" style="360" customWidth="1"/>
    <col min="7" max="7" width="11.1796875" style="360" customWidth="1"/>
    <col min="8" max="8" width="12.81640625" style="360" customWidth="1"/>
    <col min="9" max="9" width="14.1796875" style="360" customWidth="1"/>
    <col min="10" max="10" width="10.1796875" style="360" customWidth="1"/>
    <col min="11" max="11" width="15.1796875" style="360" customWidth="1"/>
    <col min="12" max="12" width="11.1796875" style="360" customWidth="1"/>
    <col min="13" max="13" width="23.81640625" style="360" customWidth="1"/>
    <col min="14" max="14" width="17.1796875" style="360" customWidth="1"/>
    <col min="15" max="15" width="16.1796875" style="360" customWidth="1"/>
    <col min="16" max="16" width="17.81640625" style="360" customWidth="1"/>
    <col min="17" max="17" width="13.81640625" style="360" customWidth="1"/>
    <col min="18" max="18" width="28.453125" style="360" bestFit="1" customWidth="1"/>
    <col min="19" max="19" width="16.54296875" style="360" customWidth="1"/>
    <col min="20" max="20" width="29.453125" style="360" bestFit="1" customWidth="1"/>
    <col min="21" max="21" width="7.1796875" style="360" customWidth="1"/>
    <col min="22" max="22" width="17" style="360" customWidth="1"/>
    <col min="23" max="23" width="16.81640625" style="360" customWidth="1"/>
    <col min="24" max="24" width="15.1796875" style="360" customWidth="1"/>
    <col min="25" max="25" width="8.1796875" style="360" customWidth="1"/>
    <col min="26" max="27" width="7.1796875" style="360" customWidth="1"/>
    <col min="28" max="28" width="7.54296875" style="360" customWidth="1"/>
    <col min="29" max="29" width="6.81640625" style="360" customWidth="1"/>
    <col min="30" max="30" width="10.54296875" style="360" customWidth="1"/>
    <col min="31" max="31" width="7.81640625" style="360" customWidth="1"/>
    <col min="32" max="32" width="16.1796875" style="360" customWidth="1"/>
    <col min="33" max="33" width="11.1796875" style="360" customWidth="1"/>
    <col min="34" max="34" width="12.81640625" style="360" customWidth="1"/>
    <col min="35" max="35" width="13.81640625" style="360" customWidth="1"/>
    <col min="36" max="36" width="27.81640625" style="360" customWidth="1"/>
    <col min="37" max="16384" width="9.1796875" style="360"/>
  </cols>
  <sheetData>
    <row r="1" spans="1:38"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row>
    <row r="2" spans="1:38" s="383" customFormat="1" ht="20.149999999999999" customHeight="1" x14ac:dyDescent="0.35">
      <c r="A2" s="170"/>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170"/>
      <c r="AL2" s="170"/>
    </row>
    <row r="3" spans="1:38" s="383" customFormat="1" ht="20.149999999999999" customHeight="1" x14ac:dyDescent="0.35">
      <c r="A3" s="170"/>
      <c r="B3" s="834"/>
      <c r="C3" s="834"/>
      <c r="D3" s="834"/>
      <c r="E3" s="816"/>
      <c r="F3" s="816"/>
      <c r="G3" s="817" t="s">
        <v>169</v>
      </c>
      <c r="H3" s="817" t="s">
        <v>170</v>
      </c>
      <c r="I3" s="817" t="s">
        <v>171</v>
      </c>
      <c r="J3" s="817" t="s">
        <v>172</v>
      </c>
      <c r="K3" s="816" t="s">
        <v>173</v>
      </c>
      <c r="L3" s="816"/>
      <c r="M3" s="816" t="s">
        <v>174</v>
      </c>
      <c r="N3" s="816"/>
      <c r="O3" s="816"/>
      <c r="P3" s="816"/>
      <c r="Q3" s="817" t="s">
        <v>175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170"/>
      <c r="AL3" s="170"/>
    </row>
    <row r="4" spans="1:38" s="383" customFormat="1" ht="120" customHeight="1" x14ac:dyDescent="0.35">
      <c r="A4" s="170"/>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170"/>
      <c r="AL4" s="170"/>
    </row>
    <row r="5" spans="1:38" x14ac:dyDescent="0.35">
      <c r="A5" s="359"/>
      <c r="B5" s="803" t="str">
        <f>(A43)</f>
        <v>S.1</v>
      </c>
      <c r="C5" s="803" t="str">
        <f>B43</f>
        <v>PERFORMANCE REPORT 2018/19</v>
      </c>
      <c r="D5" s="802" t="s">
        <v>19</v>
      </c>
      <c r="E5" s="799" t="s">
        <v>43</v>
      </c>
      <c r="F5" s="130" t="s">
        <v>186</v>
      </c>
      <c r="G5" s="351">
        <v>22</v>
      </c>
      <c r="H5" s="73">
        <v>22</v>
      </c>
      <c r="I5" s="73">
        <v>22</v>
      </c>
      <c r="J5" s="98"/>
      <c r="K5" s="148"/>
      <c r="L5" s="73"/>
      <c r="M5" s="73"/>
      <c r="N5" s="73"/>
      <c r="O5" s="73"/>
      <c r="P5" s="73"/>
      <c r="Q5" s="98"/>
      <c r="R5" s="149"/>
      <c r="S5" s="405"/>
      <c r="T5" s="373"/>
      <c r="U5" s="148">
        <v>37</v>
      </c>
      <c r="V5" s="73"/>
      <c r="W5" s="73">
        <v>37</v>
      </c>
      <c r="X5" s="73">
        <v>37</v>
      </c>
      <c r="Y5" s="73">
        <v>37</v>
      </c>
      <c r="Z5" s="73"/>
      <c r="AA5" s="73"/>
      <c r="AB5" s="375"/>
      <c r="AC5" s="73"/>
      <c r="AD5" s="73"/>
      <c r="AE5" s="73"/>
      <c r="AF5" s="824"/>
      <c r="AG5" s="351"/>
      <c r="AH5" s="73"/>
      <c r="AI5" s="98"/>
      <c r="AJ5" s="322"/>
      <c r="AK5" s="359"/>
      <c r="AL5" s="359"/>
    </row>
    <row r="6" spans="1:38" ht="36.75" customHeight="1" x14ac:dyDescent="0.35">
      <c r="A6" s="359"/>
      <c r="B6" s="800"/>
      <c r="C6" s="800"/>
      <c r="D6" s="802"/>
      <c r="E6" s="776"/>
      <c r="F6" s="119" t="s">
        <v>10</v>
      </c>
      <c r="G6" s="42" t="s">
        <v>30</v>
      </c>
      <c r="H6" s="48" t="s">
        <v>30</v>
      </c>
      <c r="I6" s="48" t="s">
        <v>30</v>
      </c>
      <c r="J6" s="107"/>
      <c r="K6" s="61"/>
      <c r="L6" s="48"/>
      <c r="M6" s="48"/>
      <c r="N6" s="48"/>
      <c r="O6" s="48"/>
      <c r="P6" s="48"/>
      <c r="Q6" s="107" t="s">
        <v>63</v>
      </c>
      <c r="R6" s="51" t="s">
        <v>44</v>
      </c>
      <c r="S6" s="51" t="s">
        <v>43</v>
      </c>
      <c r="T6" s="58" t="s">
        <v>27</v>
      </c>
      <c r="U6" s="42" t="s">
        <v>63</v>
      </c>
      <c r="V6" s="61"/>
      <c r="W6" s="61" t="s">
        <v>63</v>
      </c>
      <c r="X6" s="61" t="s">
        <v>63</v>
      </c>
      <c r="Y6" s="61" t="s">
        <v>63</v>
      </c>
      <c r="Z6" s="48"/>
      <c r="AA6" s="48"/>
      <c r="AB6" s="71"/>
      <c r="AC6" s="71"/>
      <c r="AD6" s="71"/>
      <c r="AE6" s="48"/>
      <c r="AF6" s="790"/>
      <c r="AG6" s="792" t="s">
        <v>25</v>
      </c>
      <c r="AH6" s="794" t="s">
        <v>56</v>
      </c>
      <c r="AI6" s="796" t="s">
        <v>56</v>
      </c>
      <c r="AJ6" s="776" t="s">
        <v>43</v>
      </c>
      <c r="AK6" s="359"/>
      <c r="AL6" s="359"/>
    </row>
    <row r="7" spans="1:38" x14ac:dyDescent="0.35">
      <c r="A7" s="359"/>
      <c r="B7" s="800"/>
      <c r="C7" s="800"/>
      <c r="D7" s="802"/>
      <c r="E7" s="776"/>
      <c r="F7" s="119" t="s">
        <v>192</v>
      </c>
      <c r="G7" s="42" t="s">
        <v>42</v>
      </c>
      <c r="H7" s="48" t="s">
        <v>42</v>
      </c>
      <c r="I7" s="48" t="s">
        <v>42</v>
      </c>
      <c r="J7" s="107"/>
      <c r="K7" s="61"/>
      <c r="L7" s="48"/>
      <c r="M7" s="48"/>
      <c r="N7" s="48"/>
      <c r="O7" s="48"/>
      <c r="P7" s="48"/>
      <c r="Q7" s="107"/>
      <c r="R7" s="133"/>
      <c r="S7" s="51"/>
      <c r="T7" s="51" t="s">
        <v>220</v>
      </c>
      <c r="U7" s="42"/>
      <c r="V7" s="61"/>
      <c r="W7" s="61"/>
      <c r="X7" s="61"/>
      <c r="Y7" s="61"/>
      <c r="Z7" s="48"/>
      <c r="AA7" s="70"/>
      <c r="AB7" s="48"/>
      <c r="AC7" s="48"/>
      <c r="AD7" s="48"/>
      <c r="AE7" s="61"/>
      <c r="AF7" s="790"/>
      <c r="AG7" s="792"/>
      <c r="AH7" s="794"/>
      <c r="AI7" s="796"/>
      <c r="AJ7" s="776"/>
      <c r="AK7" s="359"/>
      <c r="AL7" s="359"/>
    </row>
    <row r="8" spans="1:38" x14ac:dyDescent="0.35">
      <c r="A8" s="359"/>
      <c r="B8" s="800"/>
      <c r="C8" s="800"/>
      <c r="D8" s="802"/>
      <c r="E8" s="776"/>
      <c r="F8" s="119" t="s">
        <v>194</v>
      </c>
      <c r="G8" s="42"/>
      <c r="H8" s="48"/>
      <c r="I8" s="48"/>
      <c r="J8" s="107"/>
      <c r="K8" s="42"/>
      <c r="L8" s="48"/>
      <c r="M8" s="48"/>
      <c r="N8" s="48"/>
      <c r="O8" s="48"/>
      <c r="P8" s="48"/>
      <c r="Q8" s="107"/>
      <c r="R8" s="51"/>
      <c r="S8" s="51"/>
      <c r="T8" s="58"/>
      <c r="U8" s="42"/>
      <c r="V8" s="61"/>
      <c r="W8" s="61"/>
      <c r="X8" s="61"/>
      <c r="Y8" s="61"/>
      <c r="Z8" s="48"/>
      <c r="AA8" s="48"/>
      <c r="AB8" s="73"/>
      <c r="AC8" s="73"/>
      <c r="AD8" s="73"/>
      <c r="AE8" s="48"/>
      <c r="AF8" s="790"/>
      <c r="AG8" s="792"/>
      <c r="AH8" s="794"/>
      <c r="AI8" s="796"/>
      <c r="AJ8" s="776"/>
      <c r="AK8" s="359"/>
      <c r="AL8" s="359"/>
    </row>
    <row r="9" spans="1:38" ht="17.5" customHeight="1" x14ac:dyDescent="0.35">
      <c r="A9" s="359"/>
      <c r="B9" s="800"/>
      <c r="C9" s="800"/>
      <c r="D9" s="802"/>
      <c r="E9" s="776"/>
      <c r="F9" s="119" t="s">
        <v>196</v>
      </c>
      <c r="G9" s="42"/>
      <c r="H9" s="48"/>
      <c r="I9" s="48"/>
      <c r="J9" s="107"/>
      <c r="K9" s="105"/>
      <c r="L9" s="48"/>
      <c r="M9" s="48"/>
      <c r="N9" s="48"/>
      <c r="O9" s="48"/>
      <c r="P9" s="48"/>
      <c r="Q9" s="107"/>
      <c r="R9" s="149"/>
      <c r="S9" s="138"/>
      <c r="T9" s="51"/>
      <c r="U9" s="825"/>
      <c r="V9" s="851"/>
      <c r="W9" s="851"/>
      <c r="X9" s="851"/>
      <c r="Y9" s="851"/>
      <c r="Z9" s="851"/>
      <c r="AA9" s="851"/>
      <c r="AB9" s="851"/>
      <c r="AC9" s="851"/>
      <c r="AD9" s="851"/>
      <c r="AE9" s="826"/>
      <c r="AF9" s="790"/>
      <c r="AG9" s="792"/>
      <c r="AH9" s="794"/>
      <c r="AI9" s="796"/>
      <c r="AJ9" s="776"/>
      <c r="AK9" s="359"/>
      <c r="AL9" s="359"/>
    </row>
    <row r="10" spans="1:38" ht="26" customHeight="1" x14ac:dyDescent="0.35">
      <c r="A10" s="359"/>
      <c r="B10" s="800"/>
      <c r="C10" s="800"/>
      <c r="D10" s="803"/>
      <c r="E10" s="776"/>
      <c r="F10" s="119" t="s">
        <v>6</v>
      </c>
      <c r="G10" s="125">
        <v>2</v>
      </c>
      <c r="H10" s="53">
        <v>2</v>
      </c>
      <c r="I10" s="53">
        <v>2</v>
      </c>
      <c r="J10" s="128"/>
      <c r="K10" s="408">
        <v>0</v>
      </c>
      <c r="L10" s="53">
        <v>0</v>
      </c>
      <c r="M10" s="53">
        <v>0</v>
      </c>
      <c r="N10" s="53">
        <v>0</v>
      </c>
      <c r="O10" s="53">
        <v>0</v>
      </c>
      <c r="P10" s="53">
        <v>0</v>
      </c>
      <c r="Q10" s="333">
        <v>0</v>
      </c>
      <c r="R10" s="144">
        <v>1</v>
      </c>
      <c r="S10" s="144">
        <v>0</v>
      </c>
      <c r="T10" s="143">
        <v>1</v>
      </c>
      <c r="U10" s="821"/>
      <c r="V10" s="822"/>
      <c r="W10" s="822"/>
      <c r="X10" s="822"/>
      <c r="Y10" s="822"/>
      <c r="Z10" s="822"/>
      <c r="AA10" s="822"/>
      <c r="AB10" s="822"/>
      <c r="AC10" s="822"/>
      <c r="AD10" s="822"/>
      <c r="AE10" s="823"/>
      <c r="AF10" s="791"/>
      <c r="AG10" s="793"/>
      <c r="AH10" s="795"/>
      <c r="AI10" s="797"/>
      <c r="AJ10" s="776"/>
      <c r="AK10" s="359"/>
      <c r="AL10" s="359"/>
    </row>
    <row r="11" spans="1:38" x14ac:dyDescent="0.35">
      <c r="A11" s="359"/>
      <c r="B11" s="800" t="str">
        <f>(A44)</f>
        <v>S.2</v>
      </c>
      <c r="C11" s="800" t="str">
        <f>B44</f>
        <v>Read Liberia Activity Coaches’ Management Manual</v>
      </c>
      <c r="D11" s="801" t="s">
        <v>19</v>
      </c>
      <c r="E11" s="776" t="s">
        <v>796</v>
      </c>
      <c r="F11" s="119" t="s">
        <v>186</v>
      </c>
      <c r="G11" s="45">
        <v>6</v>
      </c>
      <c r="H11" s="43">
        <v>6</v>
      </c>
      <c r="I11" s="43"/>
      <c r="J11" s="44"/>
      <c r="K11" s="126"/>
      <c r="L11" s="43"/>
      <c r="M11" s="43">
        <v>6</v>
      </c>
      <c r="N11" s="43">
        <v>6</v>
      </c>
      <c r="O11" s="43">
        <v>6</v>
      </c>
      <c r="P11" s="43">
        <v>6</v>
      </c>
      <c r="Q11" s="420"/>
      <c r="R11" s="142">
        <v>2</v>
      </c>
      <c r="S11" s="141"/>
      <c r="T11" s="140"/>
      <c r="U11" s="45"/>
      <c r="V11" s="491" t="s">
        <v>797</v>
      </c>
      <c r="W11" s="491" t="s">
        <v>797</v>
      </c>
      <c r="X11" s="491" t="s">
        <v>797</v>
      </c>
      <c r="Y11" s="491" t="s">
        <v>797</v>
      </c>
      <c r="Z11" s="258"/>
      <c r="AA11" s="43"/>
      <c r="AB11" s="409"/>
      <c r="AC11" s="255"/>
      <c r="AD11" s="255"/>
      <c r="AE11" s="255"/>
      <c r="AF11" s="812" t="s">
        <v>798</v>
      </c>
      <c r="AG11" s="45"/>
      <c r="AH11" s="43"/>
      <c r="AI11" s="44"/>
      <c r="AJ11" s="776"/>
      <c r="AK11" s="359"/>
      <c r="AL11" s="359"/>
    </row>
    <row r="12" spans="1:38" ht="34.5" customHeight="1" x14ac:dyDescent="0.35">
      <c r="A12" s="359"/>
      <c r="B12" s="800"/>
      <c r="C12" s="800"/>
      <c r="D12" s="802"/>
      <c r="E12" s="776"/>
      <c r="F12" s="119" t="s">
        <v>10</v>
      </c>
      <c r="G12" s="42" t="s">
        <v>30</v>
      </c>
      <c r="H12" s="48" t="s">
        <v>30</v>
      </c>
      <c r="I12" s="48"/>
      <c r="J12" s="107"/>
      <c r="K12" s="61"/>
      <c r="L12" s="48"/>
      <c r="M12" s="48" t="s">
        <v>19</v>
      </c>
      <c r="N12" s="48" t="s">
        <v>19</v>
      </c>
      <c r="O12" s="48" t="s">
        <v>19</v>
      </c>
      <c r="P12" s="48" t="s">
        <v>19</v>
      </c>
      <c r="Q12" s="421"/>
      <c r="R12" s="51" t="s">
        <v>32</v>
      </c>
      <c r="S12" s="51" t="s">
        <v>22</v>
      </c>
      <c r="T12" s="58" t="s">
        <v>49</v>
      </c>
      <c r="U12" s="42"/>
      <c r="V12" s="61" t="s">
        <v>63</v>
      </c>
      <c r="W12" s="61" t="s">
        <v>63</v>
      </c>
      <c r="X12" s="61" t="s">
        <v>63</v>
      </c>
      <c r="Y12" s="61" t="s">
        <v>63</v>
      </c>
      <c r="Z12" s="48"/>
      <c r="AA12" s="48"/>
      <c r="AB12" s="48"/>
      <c r="AC12" s="48"/>
      <c r="AD12" s="48"/>
      <c r="AE12" s="48"/>
      <c r="AF12" s="796"/>
      <c r="AG12" s="792" t="s">
        <v>25</v>
      </c>
      <c r="AH12" s="794" t="s">
        <v>26</v>
      </c>
      <c r="AI12" s="796" t="s">
        <v>26</v>
      </c>
      <c r="AJ12" s="806" t="s">
        <v>43</v>
      </c>
      <c r="AK12" s="359"/>
      <c r="AL12" s="359"/>
    </row>
    <row r="13" spans="1:38" ht="30" customHeight="1" x14ac:dyDescent="0.35">
      <c r="A13" s="359"/>
      <c r="B13" s="800"/>
      <c r="C13" s="800"/>
      <c r="D13" s="802"/>
      <c r="E13" s="776"/>
      <c r="F13" s="119" t="s">
        <v>192</v>
      </c>
      <c r="G13" s="42" t="s">
        <v>42</v>
      </c>
      <c r="H13" s="48" t="s">
        <v>293</v>
      </c>
      <c r="I13" s="48"/>
      <c r="J13" s="107"/>
      <c r="K13" s="61"/>
      <c r="L13" s="48"/>
      <c r="M13" s="48"/>
      <c r="N13" s="48"/>
      <c r="O13" s="48"/>
      <c r="P13" s="48"/>
      <c r="Q13" s="422"/>
      <c r="R13" s="51" t="s">
        <v>53</v>
      </c>
      <c r="S13" s="51">
        <v>2017</v>
      </c>
      <c r="T13" s="138" t="s">
        <v>220</v>
      </c>
      <c r="U13" s="42"/>
      <c r="V13" s="61"/>
      <c r="W13" s="61"/>
      <c r="X13" s="61"/>
      <c r="Y13" s="61"/>
      <c r="Z13" s="48"/>
      <c r="AA13" s="48"/>
      <c r="AB13" s="48"/>
      <c r="AC13" s="48"/>
      <c r="AD13" s="48"/>
      <c r="AE13" s="138"/>
      <c r="AF13" s="796"/>
      <c r="AG13" s="792"/>
      <c r="AH13" s="794"/>
      <c r="AI13" s="796"/>
      <c r="AJ13" s="798"/>
      <c r="AK13" s="359"/>
      <c r="AL13" s="359"/>
    </row>
    <row r="14" spans="1:38" x14ac:dyDescent="0.35">
      <c r="A14" s="359"/>
      <c r="B14" s="800"/>
      <c r="C14" s="800"/>
      <c r="D14" s="802"/>
      <c r="E14" s="776"/>
      <c r="F14" s="119" t="s">
        <v>194</v>
      </c>
      <c r="G14" s="42"/>
      <c r="H14" s="48"/>
      <c r="I14" s="48"/>
      <c r="J14" s="107"/>
      <c r="K14" s="58"/>
      <c r="L14" s="48"/>
      <c r="M14" s="48"/>
      <c r="N14" s="48"/>
      <c r="O14" s="48"/>
      <c r="P14" s="48"/>
      <c r="Q14" s="422"/>
      <c r="R14" s="51" t="s">
        <v>799</v>
      </c>
      <c r="S14" s="138"/>
      <c r="T14" s="58"/>
      <c r="U14" s="42"/>
      <c r="V14" s="61"/>
      <c r="W14" s="61"/>
      <c r="X14" s="61"/>
      <c r="Y14" s="61"/>
      <c r="Z14" s="48"/>
      <c r="AA14" s="48"/>
      <c r="AB14" s="48"/>
      <c r="AC14" s="48"/>
      <c r="AD14" s="48"/>
      <c r="AE14" s="48"/>
      <c r="AF14" s="796"/>
      <c r="AG14" s="792"/>
      <c r="AH14" s="794"/>
      <c r="AI14" s="796"/>
      <c r="AJ14" s="798"/>
      <c r="AK14" s="359"/>
      <c r="AL14" s="359"/>
    </row>
    <row r="15" spans="1:38" ht="43.5" x14ac:dyDescent="0.35">
      <c r="A15" s="359"/>
      <c r="B15" s="800"/>
      <c r="C15" s="800"/>
      <c r="D15" s="802"/>
      <c r="E15" s="776"/>
      <c r="F15" s="119" t="s">
        <v>196</v>
      </c>
      <c r="G15" s="42"/>
      <c r="H15" s="48"/>
      <c r="I15" s="48"/>
      <c r="J15" s="107"/>
      <c r="K15" s="138"/>
      <c r="L15" s="48"/>
      <c r="M15" s="48"/>
      <c r="N15" s="48"/>
      <c r="O15" s="48"/>
      <c r="P15" s="48"/>
      <c r="Q15" s="422"/>
      <c r="R15" s="480" t="s">
        <v>800</v>
      </c>
      <c r="S15" s="51"/>
      <c r="T15" s="138"/>
      <c r="U15" s="42"/>
      <c r="V15" s="61"/>
      <c r="W15" s="61"/>
      <c r="X15" s="61"/>
      <c r="Y15" s="61"/>
      <c r="Z15" s="48"/>
      <c r="AA15" s="48"/>
      <c r="AB15" s="48"/>
      <c r="AC15" s="48"/>
      <c r="AD15" s="48"/>
      <c r="AE15" s="48"/>
      <c r="AF15" s="796"/>
      <c r="AG15" s="792"/>
      <c r="AH15" s="794"/>
      <c r="AI15" s="796"/>
      <c r="AJ15" s="798"/>
      <c r="AK15" s="359"/>
      <c r="AL15" s="359"/>
    </row>
    <row r="16" spans="1:38" ht="20.149999999999999" customHeight="1" x14ac:dyDescent="0.35">
      <c r="A16" s="359"/>
      <c r="B16" s="800"/>
      <c r="C16" s="800"/>
      <c r="D16" s="803"/>
      <c r="E16" s="776"/>
      <c r="F16" s="119" t="s">
        <v>6</v>
      </c>
      <c r="G16" s="125">
        <v>2</v>
      </c>
      <c r="H16" s="53">
        <v>2</v>
      </c>
      <c r="I16" s="53">
        <v>0</v>
      </c>
      <c r="J16" s="128">
        <v>0</v>
      </c>
      <c r="K16" s="153">
        <v>0</v>
      </c>
      <c r="L16" s="53">
        <v>0</v>
      </c>
      <c r="M16" s="53">
        <v>1</v>
      </c>
      <c r="N16" s="53">
        <v>1</v>
      </c>
      <c r="O16" s="53">
        <v>1</v>
      </c>
      <c r="P16" s="53">
        <v>1</v>
      </c>
      <c r="Q16" s="423">
        <v>0</v>
      </c>
      <c r="R16" s="412">
        <v>1</v>
      </c>
      <c r="S16" s="144">
        <v>1</v>
      </c>
      <c r="T16" s="143">
        <v>1</v>
      </c>
      <c r="U16" s="821"/>
      <c r="V16" s="822"/>
      <c r="W16" s="822"/>
      <c r="X16" s="822"/>
      <c r="Y16" s="822"/>
      <c r="Z16" s="822"/>
      <c r="AA16" s="822"/>
      <c r="AB16" s="822"/>
      <c r="AC16" s="822"/>
      <c r="AD16" s="822"/>
      <c r="AE16" s="823"/>
      <c r="AF16" s="797"/>
      <c r="AG16" s="793"/>
      <c r="AH16" s="795"/>
      <c r="AI16" s="797"/>
      <c r="AJ16" s="799"/>
      <c r="AK16" s="359"/>
      <c r="AL16" s="359"/>
    </row>
    <row r="17" spans="1:38" ht="20.149999999999999" customHeight="1" x14ac:dyDescent="0.35">
      <c r="A17" s="359"/>
      <c r="B17" s="803" t="str">
        <f>(A45)</f>
        <v>S.3</v>
      </c>
      <c r="C17" s="803">
        <f>B45</f>
        <v>0</v>
      </c>
      <c r="D17" s="801"/>
      <c r="E17" s="800"/>
      <c r="F17" s="119" t="s">
        <v>186</v>
      </c>
      <c r="G17" s="45"/>
      <c r="H17" s="43"/>
      <c r="I17" s="43"/>
      <c r="J17" s="44"/>
      <c r="K17" s="126"/>
      <c r="L17" s="43"/>
      <c r="M17" s="43"/>
      <c r="N17" s="43"/>
      <c r="O17" s="43"/>
      <c r="P17" s="43"/>
      <c r="Q17" s="98"/>
      <c r="R17" s="142"/>
      <c r="S17" s="141"/>
      <c r="T17" s="140"/>
      <c r="U17" s="45"/>
      <c r="V17" s="126"/>
      <c r="W17" s="254"/>
      <c r="X17" s="126"/>
      <c r="Y17" s="126"/>
      <c r="Z17" s="258"/>
      <c r="AA17" s="43"/>
      <c r="AB17" s="255"/>
      <c r="AC17" s="255"/>
      <c r="AD17" s="255"/>
      <c r="AE17" s="255"/>
      <c r="AF17" s="829"/>
      <c r="AG17" s="45"/>
      <c r="AH17" s="43"/>
      <c r="AI17" s="44"/>
      <c r="AJ17" s="292"/>
      <c r="AK17" s="359"/>
      <c r="AL17" s="359"/>
    </row>
    <row r="18" spans="1:38" ht="20.149999999999999" customHeight="1" x14ac:dyDescent="0.35">
      <c r="A18" s="359"/>
      <c r="B18" s="800"/>
      <c r="C18" s="800"/>
      <c r="D18" s="802"/>
      <c r="E18" s="800"/>
      <c r="F18" s="119" t="s">
        <v>10</v>
      </c>
      <c r="G18" s="42"/>
      <c r="H18" s="48"/>
      <c r="I18" s="48"/>
      <c r="J18" s="107"/>
      <c r="K18" s="61"/>
      <c r="L18" s="48"/>
      <c r="M18" s="48"/>
      <c r="N18" s="48"/>
      <c r="O18" s="48"/>
      <c r="P18" s="48"/>
      <c r="Q18" s="107"/>
      <c r="R18" s="51"/>
      <c r="S18" s="51"/>
      <c r="T18" s="58"/>
      <c r="U18" s="42"/>
      <c r="V18" s="61"/>
      <c r="W18" s="61"/>
      <c r="X18" s="61"/>
      <c r="Y18" s="61"/>
      <c r="Z18" s="48"/>
      <c r="AA18" s="48"/>
      <c r="AB18" s="48"/>
      <c r="AC18" s="48"/>
      <c r="AD18" s="48"/>
      <c r="AE18" s="48"/>
      <c r="AF18" s="830"/>
      <c r="AG18" s="792"/>
      <c r="AH18" s="794"/>
      <c r="AI18" s="796"/>
      <c r="AJ18" s="806"/>
      <c r="AK18" s="359"/>
      <c r="AL18" s="359"/>
    </row>
    <row r="19" spans="1:38" ht="20.149999999999999" customHeight="1" x14ac:dyDescent="0.35">
      <c r="A19" s="359"/>
      <c r="B19" s="800"/>
      <c r="C19" s="800"/>
      <c r="D19" s="802"/>
      <c r="E19" s="800"/>
      <c r="F19" s="119" t="s">
        <v>192</v>
      </c>
      <c r="G19" s="42"/>
      <c r="H19" s="48"/>
      <c r="I19" s="48"/>
      <c r="J19" s="107"/>
      <c r="K19" s="61"/>
      <c r="L19" s="48"/>
      <c r="M19" s="48"/>
      <c r="N19" s="48"/>
      <c r="O19" s="48"/>
      <c r="P19" s="48"/>
      <c r="Q19" s="107"/>
      <c r="R19" s="51"/>
      <c r="S19" s="51"/>
      <c r="U19" s="42"/>
      <c r="V19" s="61"/>
      <c r="W19" s="61"/>
      <c r="X19" s="61"/>
      <c r="Y19" s="61"/>
      <c r="Z19" s="48"/>
      <c r="AA19" s="48"/>
      <c r="AB19" s="48"/>
      <c r="AC19" s="48"/>
      <c r="AD19" s="48"/>
      <c r="AE19" s="138"/>
      <c r="AF19" s="830"/>
      <c r="AG19" s="792"/>
      <c r="AH19" s="794"/>
      <c r="AI19" s="796"/>
      <c r="AJ19" s="798"/>
      <c r="AK19" s="359"/>
      <c r="AL19" s="359"/>
    </row>
    <row r="20" spans="1:38" ht="20.149999999999999" customHeight="1" x14ac:dyDescent="0.35">
      <c r="A20" s="359"/>
      <c r="B20" s="800"/>
      <c r="C20" s="800"/>
      <c r="D20" s="802"/>
      <c r="E20" s="800"/>
      <c r="F20" s="119" t="s">
        <v>194</v>
      </c>
      <c r="G20" s="42"/>
      <c r="H20" s="48"/>
      <c r="I20" s="48"/>
      <c r="J20" s="107"/>
      <c r="K20" s="61"/>
      <c r="L20" s="48"/>
      <c r="M20" s="48"/>
      <c r="N20" s="48"/>
      <c r="O20" s="48"/>
      <c r="P20" s="48"/>
      <c r="Q20" s="107"/>
      <c r="R20" s="51"/>
      <c r="S20" s="51"/>
      <c r="T20" s="58"/>
      <c r="U20" s="42"/>
      <c r="V20" s="61"/>
      <c r="W20" s="61"/>
      <c r="X20" s="61"/>
      <c r="Y20" s="61"/>
      <c r="Z20" s="48"/>
      <c r="AA20" s="48"/>
      <c r="AB20" s="48"/>
      <c r="AC20" s="48"/>
      <c r="AD20" s="48"/>
      <c r="AE20" s="48"/>
      <c r="AF20" s="830"/>
      <c r="AG20" s="792"/>
      <c r="AH20" s="794"/>
      <c r="AI20" s="796"/>
      <c r="AJ20" s="798"/>
      <c r="AK20" s="359"/>
      <c r="AL20" s="359"/>
    </row>
    <row r="21" spans="1:38" ht="20.149999999999999" customHeight="1" x14ac:dyDescent="0.35">
      <c r="A21" s="359"/>
      <c r="B21" s="800"/>
      <c r="C21" s="800"/>
      <c r="D21" s="802"/>
      <c r="E21" s="800"/>
      <c r="F21" s="119" t="s">
        <v>196</v>
      </c>
      <c r="G21" s="42"/>
      <c r="H21" s="48"/>
      <c r="I21" s="48"/>
      <c r="J21" s="107"/>
      <c r="K21" s="61"/>
      <c r="L21" s="48"/>
      <c r="M21" s="48"/>
      <c r="N21" s="48"/>
      <c r="O21" s="48"/>
      <c r="P21" s="48"/>
      <c r="Q21" s="107"/>
      <c r="R21" s="51"/>
      <c r="S21" s="51"/>
      <c r="T21" s="58"/>
      <c r="U21" s="42"/>
      <c r="V21" s="61"/>
      <c r="W21" s="61"/>
      <c r="X21" s="61"/>
      <c r="Y21" s="61"/>
      <c r="Z21" s="48"/>
      <c r="AA21" s="48"/>
      <c r="AB21" s="48"/>
      <c r="AC21" s="48"/>
      <c r="AD21" s="48"/>
      <c r="AE21" s="48"/>
      <c r="AF21" s="830"/>
      <c r="AG21" s="792"/>
      <c r="AH21" s="794"/>
      <c r="AI21" s="796"/>
      <c r="AJ21" s="798"/>
      <c r="AK21" s="359"/>
      <c r="AL21" s="359"/>
    </row>
    <row r="22" spans="1:38" ht="20.149999999999999" customHeight="1" x14ac:dyDescent="0.35">
      <c r="A22" s="359"/>
      <c r="B22" s="800"/>
      <c r="C22" s="800"/>
      <c r="D22" s="803"/>
      <c r="E22" s="800"/>
      <c r="F22" s="119" t="s">
        <v>6</v>
      </c>
      <c r="G22" s="125"/>
      <c r="H22" s="53"/>
      <c r="I22" s="53"/>
      <c r="J22" s="128"/>
      <c r="K22" s="153"/>
      <c r="L22" s="53"/>
      <c r="M22" s="53"/>
      <c r="N22" s="53"/>
      <c r="O22" s="53"/>
      <c r="P22" s="53"/>
      <c r="Q22" s="128"/>
      <c r="R22" s="144"/>
      <c r="S22" s="144"/>
      <c r="T22" s="143"/>
      <c r="U22" s="821"/>
      <c r="V22" s="822"/>
      <c r="W22" s="822"/>
      <c r="X22" s="822"/>
      <c r="Y22" s="822"/>
      <c r="Z22" s="822"/>
      <c r="AA22" s="822"/>
      <c r="AB22" s="822"/>
      <c r="AC22" s="822"/>
      <c r="AD22" s="822"/>
      <c r="AE22" s="823"/>
      <c r="AF22" s="831"/>
      <c r="AG22" s="793"/>
      <c r="AH22" s="795"/>
      <c r="AI22" s="797"/>
      <c r="AJ22" s="799"/>
      <c r="AK22" s="359"/>
      <c r="AL22" s="359"/>
    </row>
    <row r="23" spans="1:38" ht="20.149999999999999" customHeight="1" x14ac:dyDescent="0.35">
      <c r="A23" s="359"/>
      <c r="B23" s="800" t="str">
        <f>(A46)</f>
        <v>S.4</v>
      </c>
      <c r="C23" s="800">
        <f>B46</f>
        <v>0</v>
      </c>
      <c r="D23" s="801"/>
      <c r="E23" s="803"/>
      <c r="F23" s="119" t="s">
        <v>186</v>
      </c>
      <c r="G23" s="45"/>
      <c r="H23" s="43"/>
      <c r="I23" s="43"/>
      <c r="J23" s="44"/>
      <c r="K23" s="126"/>
      <c r="L23" s="126"/>
      <c r="M23" s="43"/>
      <c r="N23" s="43"/>
      <c r="O23" s="43"/>
      <c r="P23" s="43"/>
      <c r="Q23" s="44"/>
      <c r="R23" s="142"/>
      <c r="S23" s="141"/>
      <c r="T23" s="140"/>
      <c r="U23" s="45"/>
      <c r="V23" s="126"/>
      <c r="W23" s="126"/>
      <c r="X23" s="126"/>
      <c r="Y23" s="126"/>
      <c r="Z23" s="43"/>
      <c r="AA23" s="43"/>
      <c r="AB23" s="43"/>
      <c r="AC23" s="415"/>
      <c r="AD23" s="43"/>
      <c r="AE23" s="43"/>
      <c r="AF23" s="789"/>
      <c r="AG23" s="45"/>
      <c r="AH23" s="43"/>
      <c r="AI23" s="44"/>
      <c r="AJ23" s="142"/>
      <c r="AK23" s="359"/>
      <c r="AL23" s="359"/>
    </row>
    <row r="24" spans="1:38" ht="20.149999999999999" customHeight="1" x14ac:dyDescent="0.35">
      <c r="A24" s="359"/>
      <c r="B24" s="800"/>
      <c r="C24" s="800"/>
      <c r="D24" s="802"/>
      <c r="E24" s="800"/>
      <c r="F24" s="119" t="s">
        <v>10</v>
      </c>
      <c r="G24" s="42"/>
      <c r="H24" s="48"/>
      <c r="I24" s="48"/>
      <c r="J24" s="107"/>
      <c r="K24" s="61"/>
      <c r="L24" s="48"/>
      <c r="M24" s="48"/>
      <c r="N24" s="48"/>
      <c r="O24" s="48"/>
      <c r="P24" s="48"/>
      <c r="Q24" s="107"/>
      <c r="R24" s="51"/>
      <c r="S24" s="51"/>
      <c r="T24" s="58"/>
      <c r="U24" s="42"/>
      <c r="V24" s="61"/>
      <c r="W24" s="61"/>
      <c r="X24" s="61"/>
      <c r="Y24" s="61"/>
      <c r="Z24" s="48"/>
      <c r="AA24" s="48"/>
      <c r="AB24" s="48"/>
      <c r="AC24" s="48"/>
      <c r="AD24" s="48"/>
      <c r="AE24" s="48"/>
      <c r="AF24" s="790"/>
      <c r="AG24" s="792"/>
      <c r="AH24" s="794"/>
      <c r="AI24" s="796"/>
      <c r="AJ24" s="798"/>
      <c r="AK24" s="359"/>
      <c r="AL24" s="359"/>
    </row>
    <row r="25" spans="1:38" ht="20.149999999999999" customHeight="1" x14ac:dyDescent="0.35">
      <c r="A25" s="359"/>
      <c r="B25" s="800"/>
      <c r="C25" s="800"/>
      <c r="D25" s="802"/>
      <c r="E25" s="800"/>
      <c r="F25" s="119" t="s">
        <v>192</v>
      </c>
      <c r="G25" s="42"/>
      <c r="H25" s="48"/>
      <c r="I25" s="48"/>
      <c r="J25" s="107"/>
      <c r="K25" s="61"/>
      <c r="L25" s="48"/>
      <c r="M25" s="48"/>
      <c r="N25" s="48"/>
      <c r="O25" s="48"/>
      <c r="P25" s="48"/>
      <c r="Q25" s="107"/>
      <c r="R25" s="51"/>
      <c r="S25" s="51"/>
      <c r="T25" s="58"/>
      <c r="U25" s="42"/>
      <c r="V25" s="61"/>
      <c r="W25" s="61"/>
      <c r="X25" s="61"/>
      <c r="Y25" s="61"/>
      <c r="Z25" s="48"/>
      <c r="AA25" s="48"/>
      <c r="AB25" s="48"/>
      <c r="AC25" s="48"/>
      <c r="AD25" s="48"/>
      <c r="AE25" s="48"/>
      <c r="AF25" s="790"/>
      <c r="AG25" s="792"/>
      <c r="AH25" s="794"/>
      <c r="AI25" s="796"/>
      <c r="AJ25" s="798"/>
      <c r="AK25" s="359"/>
      <c r="AL25" s="359"/>
    </row>
    <row r="26" spans="1:38" ht="20.149999999999999" customHeight="1" x14ac:dyDescent="0.35">
      <c r="A26" s="359"/>
      <c r="B26" s="800"/>
      <c r="C26" s="800"/>
      <c r="D26" s="802"/>
      <c r="E26" s="800"/>
      <c r="F26" s="119" t="s">
        <v>194</v>
      </c>
      <c r="G26" s="42"/>
      <c r="H26" s="48"/>
      <c r="I26" s="48"/>
      <c r="J26" s="107"/>
      <c r="K26" s="61"/>
      <c r="L26" s="48"/>
      <c r="M26" s="48"/>
      <c r="N26" s="48"/>
      <c r="O26" s="48"/>
      <c r="P26" s="48"/>
      <c r="Q26" s="107"/>
      <c r="R26" s="51"/>
      <c r="S26" s="51"/>
      <c r="T26" s="58"/>
      <c r="U26" s="42"/>
      <c r="V26" s="61"/>
      <c r="W26" s="61"/>
      <c r="X26" s="61"/>
      <c r="Y26" s="61"/>
      <c r="Z26" s="48"/>
      <c r="AA26" s="48"/>
      <c r="AB26" s="48"/>
      <c r="AC26" s="48"/>
      <c r="AD26" s="48"/>
      <c r="AE26" s="48"/>
      <c r="AF26" s="790"/>
      <c r="AG26" s="792"/>
      <c r="AH26" s="794"/>
      <c r="AI26" s="796"/>
      <c r="AJ26" s="798"/>
      <c r="AK26" s="359"/>
      <c r="AL26" s="359"/>
    </row>
    <row r="27" spans="1:38" ht="20.149999999999999" customHeight="1" x14ac:dyDescent="0.35">
      <c r="A27" s="359"/>
      <c r="B27" s="800"/>
      <c r="C27" s="800"/>
      <c r="D27" s="802"/>
      <c r="E27" s="800"/>
      <c r="F27" s="119" t="s">
        <v>196</v>
      </c>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790"/>
      <c r="AG27" s="792"/>
      <c r="AH27" s="794"/>
      <c r="AI27" s="796"/>
      <c r="AJ27" s="798"/>
      <c r="AK27" s="359"/>
      <c r="AL27" s="359"/>
    </row>
    <row r="28" spans="1:38" ht="20.149999999999999" customHeight="1" x14ac:dyDescent="0.35">
      <c r="A28" s="359"/>
      <c r="B28" s="800"/>
      <c r="C28" s="800"/>
      <c r="D28" s="803"/>
      <c r="E28" s="800"/>
      <c r="F28" s="119" t="s">
        <v>6</v>
      </c>
      <c r="G28" s="125"/>
      <c r="H28" s="53"/>
      <c r="I28" s="53"/>
      <c r="J28" s="128"/>
      <c r="K28" s="153"/>
      <c r="L28" s="53"/>
      <c r="M28" s="53"/>
      <c r="N28" s="53"/>
      <c r="O28" s="53"/>
      <c r="P28" s="53"/>
      <c r="Q28" s="128"/>
      <c r="R28" s="144"/>
      <c r="S28" s="144"/>
      <c r="T28" s="143"/>
      <c r="U28" s="821"/>
      <c r="V28" s="822"/>
      <c r="W28" s="822"/>
      <c r="X28" s="822"/>
      <c r="Y28" s="822"/>
      <c r="Z28" s="822"/>
      <c r="AA28" s="822"/>
      <c r="AB28" s="822"/>
      <c r="AC28" s="822"/>
      <c r="AD28" s="822"/>
      <c r="AE28" s="823"/>
      <c r="AF28" s="791"/>
      <c r="AG28" s="793"/>
      <c r="AH28" s="795"/>
      <c r="AI28" s="797"/>
      <c r="AJ28" s="799"/>
      <c r="AK28" s="359"/>
      <c r="AL28" s="359"/>
    </row>
    <row r="29" spans="1:38" ht="20.149999999999999" customHeight="1" x14ac:dyDescent="0.35">
      <c r="A29" s="359"/>
      <c r="B29" s="800" t="str">
        <f>(A47)</f>
        <v>S.5</v>
      </c>
      <c r="C29" s="800">
        <f>B47</f>
        <v>0</v>
      </c>
      <c r="D29" s="801"/>
      <c r="E29" s="800"/>
      <c r="F29" s="119" t="s">
        <v>186</v>
      </c>
      <c r="G29" s="45"/>
      <c r="H29" s="43"/>
      <c r="I29" s="43"/>
      <c r="J29" s="44"/>
      <c r="K29" s="126"/>
      <c r="L29" s="43"/>
      <c r="M29" s="43"/>
      <c r="N29" s="43"/>
      <c r="O29" s="43"/>
      <c r="P29" s="43"/>
      <c r="Q29" s="44"/>
      <c r="R29" s="142"/>
      <c r="S29" s="141"/>
      <c r="T29" s="140"/>
      <c r="U29" s="804"/>
      <c r="V29" s="805"/>
      <c r="W29" s="805"/>
      <c r="X29" s="805"/>
      <c r="Y29" s="805"/>
      <c r="Z29" s="788"/>
      <c r="AA29" s="788"/>
      <c r="AB29" s="788"/>
      <c r="AC29" s="788"/>
      <c r="AD29" s="43"/>
      <c r="AE29" s="43"/>
      <c r="AF29" s="789"/>
      <c r="AG29" s="45"/>
      <c r="AH29" s="185"/>
      <c r="AI29" s="44"/>
      <c r="AJ29" s="142"/>
      <c r="AK29" s="359"/>
      <c r="AL29" s="359"/>
    </row>
    <row r="30" spans="1:38" ht="20.149999999999999" customHeight="1" x14ac:dyDescent="0.35">
      <c r="A30" s="359"/>
      <c r="B30" s="800"/>
      <c r="C30" s="800"/>
      <c r="D30" s="802"/>
      <c r="E30" s="800"/>
      <c r="F30" s="119" t="s">
        <v>10</v>
      </c>
      <c r="G30" s="42"/>
      <c r="H30" s="48"/>
      <c r="I30" s="48"/>
      <c r="J30" s="107"/>
      <c r="K30" s="61"/>
      <c r="L30" s="48"/>
      <c r="M30" s="48"/>
      <c r="N30" s="48"/>
      <c r="O30" s="48"/>
      <c r="P30" s="48"/>
      <c r="Q30" s="107"/>
      <c r="R30" s="51"/>
      <c r="S30" s="51"/>
      <c r="T30" s="58"/>
      <c r="U30" s="42"/>
      <c r="V30" s="61"/>
      <c r="W30" s="61"/>
      <c r="X30" s="61"/>
      <c r="Y30" s="61"/>
      <c r="Z30" s="48"/>
      <c r="AA30" s="48"/>
      <c r="AB30" s="48"/>
      <c r="AC30" s="48"/>
      <c r="AD30" s="48"/>
      <c r="AE30" s="48"/>
      <c r="AF30" s="790"/>
      <c r="AG30" s="792"/>
      <c r="AH30" s="794"/>
      <c r="AI30" s="796"/>
      <c r="AJ30" s="798"/>
      <c r="AK30" s="359"/>
      <c r="AL30" s="359"/>
    </row>
    <row r="31" spans="1:38" ht="20.149999999999999" customHeight="1" x14ac:dyDescent="0.35">
      <c r="A31" s="359"/>
      <c r="B31" s="800"/>
      <c r="C31" s="800"/>
      <c r="D31" s="802"/>
      <c r="E31" s="800"/>
      <c r="F31" s="119" t="s">
        <v>192</v>
      </c>
      <c r="G31" s="42"/>
      <c r="H31" s="48"/>
      <c r="I31" s="48"/>
      <c r="J31" s="107"/>
      <c r="K31" s="61"/>
      <c r="L31" s="48"/>
      <c r="M31" s="48"/>
      <c r="N31" s="48"/>
      <c r="O31" s="48"/>
      <c r="P31" s="48"/>
      <c r="Q31" s="107"/>
      <c r="R31" s="51"/>
      <c r="S31" s="51"/>
      <c r="T31" s="58"/>
      <c r="U31" s="42"/>
      <c r="V31" s="61"/>
      <c r="W31" s="61"/>
      <c r="X31" s="61"/>
      <c r="Y31" s="61"/>
      <c r="Z31" s="48"/>
      <c r="AA31" s="48"/>
      <c r="AB31" s="48"/>
      <c r="AC31" s="48"/>
      <c r="AD31" s="48"/>
      <c r="AE31" s="48"/>
      <c r="AF31" s="790"/>
      <c r="AG31" s="792"/>
      <c r="AH31" s="794"/>
      <c r="AI31" s="796"/>
      <c r="AJ31" s="798"/>
      <c r="AK31" s="359"/>
      <c r="AL31" s="359"/>
    </row>
    <row r="32" spans="1:38" ht="20.149999999999999" customHeight="1" x14ac:dyDescent="0.35">
      <c r="A32" s="359"/>
      <c r="B32" s="800"/>
      <c r="C32" s="800"/>
      <c r="D32" s="802"/>
      <c r="E32" s="800"/>
      <c r="F32" s="119" t="s">
        <v>194</v>
      </c>
      <c r="G32" s="42"/>
      <c r="H32" s="48"/>
      <c r="I32" s="48"/>
      <c r="J32" s="107"/>
      <c r="K32" s="61"/>
      <c r="L32" s="48"/>
      <c r="M32" s="48"/>
      <c r="N32" s="48"/>
      <c r="O32" s="48"/>
      <c r="P32" s="48"/>
      <c r="Q32" s="107"/>
      <c r="R32" s="51"/>
      <c r="S32" s="51"/>
      <c r="T32" s="58"/>
      <c r="U32" s="42"/>
      <c r="V32" s="61"/>
      <c r="W32" s="61"/>
      <c r="X32" s="61"/>
      <c r="Y32" s="61"/>
      <c r="Z32" s="48"/>
      <c r="AA32" s="48"/>
      <c r="AB32" s="48"/>
      <c r="AC32" s="48"/>
      <c r="AD32" s="48"/>
      <c r="AE32" s="48"/>
      <c r="AF32" s="790"/>
      <c r="AG32" s="792"/>
      <c r="AH32" s="794"/>
      <c r="AI32" s="796"/>
      <c r="AJ32" s="798"/>
      <c r="AK32" s="359"/>
      <c r="AL32" s="359"/>
    </row>
    <row r="33" spans="1:39" ht="20.149999999999999" customHeight="1" x14ac:dyDescent="0.35">
      <c r="A33" s="359"/>
      <c r="B33" s="800"/>
      <c r="C33" s="800"/>
      <c r="D33" s="802"/>
      <c r="E33" s="800"/>
      <c r="F33" s="119" t="s">
        <v>196</v>
      </c>
      <c r="G33" s="42"/>
      <c r="H33" s="48"/>
      <c r="I33" s="48"/>
      <c r="J33" s="107"/>
      <c r="K33" s="61"/>
      <c r="L33" s="48"/>
      <c r="M33" s="48"/>
      <c r="N33" s="48"/>
      <c r="O33" s="48"/>
      <c r="P33" s="48"/>
      <c r="Q33" s="107"/>
      <c r="R33" s="51"/>
      <c r="S33" s="51"/>
      <c r="T33" s="58"/>
      <c r="U33" s="42"/>
      <c r="V33" s="61"/>
      <c r="W33" s="61"/>
      <c r="X33" s="61"/>
      <c r="Y33" s="61"/>
      <c r="Z33" s="48"/>
      <c r="AA33" s="48"/>
      <c r="AB33" s="48"/>
      <c r="AC33" s="48"/>
      <c r="AD33" s="48"/>
      <c r="AE33" s="48"/>
      <c r="AF33" s="790"/>
      <c r="AG33" s="792"/>
      <c r="AH33" s="794"/>
      <c r="AI33" s="796"/>
      <c r="AJ33" s="798"/>
      <c r="AK33" s="359"/>
      <c r="AL33" s="359"/>
    </row>
    <row r="34" spans="1:39" ht="20.149999999999999" customHeight="1" x14ac:dyDescent="0.35">
      <c r="A34" s="359"/>
      <c r="B34" s="800"/>
      <c r="C34" s="800"/>
      <c r="D34" s="803"/>
      <c r="E34" s="800"/>
      <c r="F34" s="119" t="s">
        <v>6</v>
      </c>
      <c r="G34" s="125"/>
      <c r="H34" s="53"/>
      <c r="I34" s="53"/>
      <c r="J34" s="128"/>
      <c r="K34" s="153"/>
      <c r="L34" s="53"/>
      <c r="M34" s="53"/>
      <c r="N34" s="53"/>
      <c r="O34" s="53"/>
      <c r="P34" s="53"/>
      <c r="Q34" s="128"/>
      <c r="R34" s="144"/>
      <c r="S34" s="144"/>
      <c r="T34" s="143"/>
      <c r="U34" s="821"/>
      <c r="V34" s="822"/>
      <c r="W34" s="822"/>
      <c r="X34" s="822"/>
      <c r="Y34" s="822"/>
      <c r="Z34" s="822"/>
      <c r="AA34" s="822"/>
      <c r="AB34" s="822"/>
      <c r="AC34" s="822"/>
      <c r="AD34" s="822"/>
      <c r="AE34" s="823"/>
      <c r="AF34" s="791"/>
      <c r="AG34" s="793"/>
      <c r="AH34" s="795"/>
      <c r="AI34" s="797"/>
      <c r="AJ34" s="799"/>
      <c r="AK34" s="359"/>
      <c r="AL34" s="359"/>
    </row>
    <row r="35" spans="1:39" ht="20.149999999999999" customHeight="1" x14ac:dyDescent="0.35">
      <c r="A35" s="433"/>
      <c r="B35" s="359"/>
      <c r="C35" s="781" t="s">
        <v>202</v>
      </c>
      <c r="D35" s="781"/>
      <c r="E35" s="781"/>
      <c r="F35" s="781"/>
      <c r="G35" s="857">
        <v>2</v>
      </c>
      <c r="H35" s="858"/>
      <c r="I35" s="858"/>
      <c r="J35" s="859"/>
      <c r="K35" s="857">
        <v>1</v>
      </c>
      <c r="L35" s="858"/>
      <c r="M35" s="858"/>
      <c r="N35" s="858"/>
      <c r="O35" s="858"/>
      <c r="P35" s="858"/>
      <c r="Q35" s="859"/>
      <c r="R35" s="391">
        <v>1</v>
      </c>
      <c r="S35" s="857">
        <v>1</v>
      </c>
      <c r="T35" s="859"/>
      <c r="U35" s="232"/>
      <c r="V35" s="463"/>
      <c r="W35" s="463"/>
      <c r="X35" s="463"/>
      <c r="Y35" s="463"/>
      <c r="Z35" s="463"/>
      <c r="AA35" s="463"/>
      <c r="AB35" s="463"/>
      <c r="AC35" s="463"/>
      <c r="AD35" s="463"/>
      <c r="AE35" s="463"/>
      <c r="AF35" s="463"/>
      <c r="AG35" s="221"/>
      <c r="AH35" s="286"/>
      <c r="AI35" s="215"/>
      <c r="AJ35" s="215"/>
      <c r="AK35" s="470"/>
      <c r="AL35" s="435"/>
      <c r="AM35" s="436"/>
    </row>
    <row r="36" spans="1:39" ht="45.75" customHeight="1" x14ac:dyDescent="0.35">
      <c r="A36" s="247"/>
      <c r="B36" s="437"/>
      <c r="C36" s="781" t="s">
        <v>203</v>
      </c>
      <c r="D36" s="781"/>
      <c r="E36" s="781"/>
      <c r="F36" s="781"/>
      <c r="G36" s="870" t="s">
        <v>801</v>
      </c>
      <c r="H36" s="870"/>
      <c r="I36" s="870"/>
      <c r="J36" s="871"/>
      <c r="K36" s="818" t="s">
        <v>801</v>
      </c>
      <c r="L36" s="870"/>
      <c r="M36" s="870"/>
      <c r="N36" s="870"/>
      <c r="O36" s="870"/>
      <c r="P36" s="870"/>
      <c r="Q36" s="871"/>
      <c r="R36" s="119" t="s">
        <v>801</v>
      </c>
      <c r="S36" s="818" t="s">
        <v>801</v>
      </c>
      <c r="T36" s="871"/>
      <c r="U36" s="359"/>
      <c r="V36" s="359"/>
      <c r="W36" s="359"/>
      <c r="X36" s="359"/>
      <c r="Y36" s="359"/>
      <c r="Z36" s="359"/>
      <c r="AA36" s="359"/>
      <c r="AB36" s="359"/>
      <c r="AC36" s="359"/>
      <c r="AD36" s="359"/>
      <c r="AE36" s="359"/>
      <c r="AF36" s="359"/>
      <c r="AG36" s="180"/>
      <c r="AH36" s="290"/>
      <c r="AI36" s="171"/>
      <c r="AJ36" s="171"/>
      <c r="AK36" s="359"/>
      <c r="AL36" s="256"/>
      <c r="AM36" s="441"/>
    </row>
    <row r="37" spans="1:39" ht="20.149999999999999" customHeight="1" x14ac:dyDescent="0.35">
      <c r="A37" s="247"/>
      <c r="B37" s="437"/>
      <c r="C37" s="781" t="s">
        <v>9</v>
      </c>
      <c r="D37" s="781"/>
      <c r="E37" s="781"/>
      <c r="F37" s="387">
        <v>2</v>
      </c>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180"/>
      <c r="AH37" s="290"/>
      <c r="AI37" s="171"/>
      <c r="AJ37" s="171"/>
      <c r="AK37" s="472"/>
      <c r="AL37" s="256"/>
      <c r="AM37" s="443"/>
    </row>
    <row r="38" spans="1:39" ht="60.75" customHeight="1" x14ac:dyDescent="0.35">
      <c r="A38" s="359"/>
      <c r="B38" s="359"/>
      <c r="C38" s="776" t="s">
        <v>802</v>
      </c>
      <c r="D38" s="776"/>
      <c r="E38" s="776"/>
      <c r="F38" s="776"/>
      <c r="G38" s="248"/>
      <c r="H38" s="247"/>
      <c r="I38" s="247"/>
      <c r="J38" s="247"/>
      <c r="K38" s="247"/>
      <c r="L38" s="247"/>
      <c r="M38" s="247"/>
      <c r="N38" s="247"/>
      <c r="O38" s="247"/>
      <c r="P38" s="247"/>
      <c r="Q38" s="247"/>
      <c r="R38" s="247"/>
      <c r="S38" s="247"/>
      <c r="T38" s="247"/>
      <c r="U38" s="261"/>
      <c r="V38" s="472"/>
      <c r="W38" s="472"/>
      <c r="X38" s="472"/>
      <c r="Y38" s="472"/>
      <c r="Z38" s="472"/>
      <c r="AA38" s="472"/>
      <c r="AB38" s="472"/>
      <c r="AC38" s="472"/>
      <c r="AD38" s="472"/>
      <c r="AE38" s="472"/>
      <c r="AF38" s="472"/>
      <c r="AG38" s="263"/>
      <c r="AH38" s="170"/>
      <c r="AI38" s="156"/>
      <c r="AJ38" s="156"/>
      <c r="AK38" s="359"/>
      <c r="AL38" s="359"/>
    </row>
    <row r="40" spans="1:39" x14ac:dyDescent="0.35">
      <c r="A40" s="417"/>
      <c r="B40" s="417"/>
      <c r="C40" s="417"/>
      <c r="D40" s="417"/>
      <c r="E40" s="417"/>
      <c r="F40" s="417"/>
      <c r="G40" s="417"/>
    </row>
    <row r="41" spans="1:39" ht="20.149999999999999" customHeight="1" x14ac:dyDescent="0.35">
      <c r="A41" s="781" t="s">
        <v>207</v>
      </c>
      <c r="B41" s="781"/>
      <c r="C41" s="781"/>
      <c r="D41" s="781"/>
      <c r="E41" s="781"/>
      <c r="F41" s="19"/>
      <c r="G41" s="417"/>
    </row>
    <row r="42" spans="1:39" ht="20.149999999999999" customHeight="1" x14ac:dyDescent="0.35">
      <c r="A42" s="387" t="s">
        <v>208</v>
      </c>
      <c r="B42" s="387" t="s">
        <v>209</v>
      </c>
      <c r="C42" s="387" t="s">
        <v>210</v>
      </c>
      <c r="D42" s="387" t="s">
        <v>59</v>
      </c>
      <c r="E42" s="387" t="s">
        <v>211</v>
      </c>
      <c r="G42" s="417"/>
    </row>
    <row r="43" spans="1:39" ht="38.25" customHeight="1" x14ac:dyDescent="0.35">
      <c r="A43" s="93" t="s">
        <v>212</v>
      </c>
      <c r="B43" s="94" t="s">
        <v>803</v>
      </c>
      <c r="C43" s="94" t="s">
        <v>220</v>
      </c>
      <c r="D43" s="119">
        <v>2019</v>
      </c>
      <c r="E43" s="123" t="s">
        <v>211</v>
      </c>
      <c r="G43" s="417"/>
    </row>
    <row r="44" spans="1:39" ht="45.75" customHeight="1" x14ac:dyDescent="0.35">
      <c r="A44" s="93" t="s">
        <v>215</v>
      </c>
      <c r="B44" s="181" t="s">
        <v>804</v>
      </c>
      <c r="C44" s="94" t="s">
        <v>567</v>
      </c>
      <c r="D44" s="119">
        <v>2017</v>
      </c>
      <c r="E44" s="123" t="s">
        <v>211</v>
      </c>
      <c r="G44" s="417"/>
    </row>
    <row r="45" spans="1:39" ht="20.149999999999999" customHeight="1" x14ac:dyDescent="0.35">
      <c r="A45" s="93" t="s">
        <v>280</v>
      </c>
      <c r="B45" s="424"/>
      <c r="C45" s="94"/>
      <c r="D45" s="94"/>
      <c r="E45" s="418"/>
      <c r="G45" s="417"/>
    </row>
    <row r="46" spans="1:39" ht="20.149999999999999" customHeight="1" x14ac:dyDescent="0.35">
      <c r="A46" s="93" t="s">
        <v>283</v>
      </c>
      <c r="B46" s="94"/>
      <c r="C46" s="94"/>
      <c r="D46" s="94"/>
      <c r="E46" s="418"/>
      <c r="G46" s="417"/>
    </row>
    <row r="47" spans="1:39" ht="20.149999999999999" customHeight="1" x14ac:dyDescent="0.35">
      <c r="A47" s="93" t="s">
        <v>284</v>
      </c>
      <c r="B47" s="94"/>
      <c r="C47" s="94"/>
      <c r="D47" s="94"/>
      <c r="E47" s="418"/>
      <c r="G47" s="417"/>
    </row>
    <row r="48" spans="1:39" x14ac:dyDescent="0.35">
      <c r="A48" s="419"/>
      <c r="B48" s="419"/>
      <c r="C48" s="419"/>
      <c r="D48" s="419"/>
      <c r="E48" s="419"/>
      <c r="F48" s="419"/>
      <c r="G48" s="417"/>
    </row>
    <row r="49" spans="1:7" x14ac:dyDescent="0.35">
      <c r="A49" s="419"/>
      <c r="B49" s="419"/>
      <c r="C49" s="419"/>
      <c r="D49" s="419"/>
      <c r="E49" s="419"/>
      <c r="F49" s="419"/>
      <c r="G49" s="417"/>
    </row>
    <row r="50" spans="1:7" x14ac:dyDescent="0.35">
      <c r="A50" s="359"/>
      <c r="B50" s="359"/>
      <c r="C50" s="359"/>
      <c r="D50" s="359"/>
      <c r="E50" s="359"/>
      <c r="F50" s="359"/>
    </row>
    <row r="51" spans="1:7" x14ac:dyDescent="0.35">
      <c r="A51" s="359"/>
      <c r="B51" s="359"/>
      <c r="C51" s="359"/>
      <c r="D51" s="359"/>
      <c r="E51" s="359"/>
      <c r="F51" s="359"/>
    </row>
    <row r="52" spans="1:7" x14ac:dyDescent="0.35">
      <c r="A52" s="359"/>
      <c r="B52" s="359"/>
      <c r="C52" s="359"/>
      <c r="D52" s="359"/>
      <c r="E52" s="359"/>
      <c r="F52" s="359"/>
    </row>
    <row r="53" spans="1:7" x14ac:dyDescent="0.35">
      <c r="A53" s="359"/>
      <c r="B53" s="359"/>
      <c r="C53" s="359"/>
      <c r="D53" s="359"/>
      <c r="E53" s="359"/>
      <c r="F53" s="359"/>
    </row>
    <row r="54" spans="1:7" x14ac:dyDescent="0.35">
      <c r="A54" s="359"/>
      <c r="B54" s="359"/>
      <c r="C54" s="359"/>
      <c r="D54" s="359"/>
      <c r="E54" s="359"/>
      <c r="F54" s="359"/>
    </row>
    <row r="55" spans="1:7" x14ac:dyDescent="0.35">
      <c r="A55" s="359"/>
      <c r="B55" s="359"/>
      <c r="C55" s="359"/>
      <c r="D55" s="359"/>
      <c r="E55" s="359"/>
      <c r="F55" s="359"/>
    </row>
    <row r="56" spans="1:7" x14ac:dyDescent="0.35">
      <c r="A56" s="359"/>
      <c r="B56" s="359"/>
      <c r="C56" s="359"/>
      <c r="D56" s="359"/>
      <c r="E56" s="359"/>
      <c r="F56" s="359"/>
    </row>
    <row r="57" spans="1:7" x14ac:dyDescent="0.35">
      <c r="A57" s="359"/>
      <c r="B57" s="359"/>
      <c r="C57" s="359"/>
      <c r="D57" s="359"/>
      <c r="E57" s="359"/>
      <c r="F57" s="359"/>
    </row>
    <row r="58" spans="1:7" x14ac:dyDescent="0.35">
      <c r="A58" s="359"/>
      <c r="B58" s="359"/>
      <c r="C58" s="359"/>
      <c r="D58" s="359"/>
      <c r="E58" s="359"/>
      <c r="F58" s="359"/>
    </row>
    <row r="59" spans="1:7" x14ac:dyDescent="0.35">
      <c r="A59" s="359"/>
      <c r="B59" s="359"/>
      <c r="C59" s="359"/>
      <c r="D59" s="359"/>
      <c r="E59" s="359"/>
      <c r="F59" s="359"/>
    </row>
    <row r="60" spans="1:7" x14ac:dyDescent="0.35">
      <c r="A60" s="359"/>
      <c r="B60" s="359"/>
      <c r="C60" s="359"/>
      <c r="D60" s="359"/>
      <c r="E60" s="359"/>
      <c r="F60" s="359"/>
    </row>
    <row r="61" spans="1:7" x14ac:dyDescent="0.35">
      <c r="A61" s="359"/>
      <c r="B61" s="359"/>
      <c r="C61" s="359"/>
      <c r="D61" s="359"/>
      <c r="E61" s="359"/>
      <c r="F61" s="359"/>
    </row>
    <row r="62" spans="1:7" x14ac:dyDescent="0.35">
      <c r="A62" s="359"/>
      <c r="B62" s="359"/>
      <c r="C62" s="359"/>
      <c r="D62" s="359"/>
      <c r="E62" s="359"/>
      <c r="F62" s="359"/>
    </row>
    <row r="63" spans="1:7" x14ac:dyDescent="0.35">
      <c r="A63" s="359"/>
      <c r="B63" s="359"/>
      <c r="C63" s="359"/>
      <c r="D63" s="359"/>
      <c r="E63" s="359"/>
      <c r="F63" s="359"/>
    </row>
    <row r="64" spans="1:7"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90">
    <mergeCell ref="AI3:AI4"/>
    <mergeCell ref="U2:AF2"/>
    <mergeCell ref="AG2:AI2"/>
    <mergeCell ref="AJ2:AJ4"/>
    <mergeCell ref="G3:G4"/>
    <mergeCell ref="H3:H4"/>
    <mergeCell ref="I3:I4"/>
    <mergeCell ref="J3:J4"/>
    <mergeCell ref="K3:L3"/>
    <mergeCell ref="M3:P3"/>
    <mergeCell ref="Q3:Q4"/>
    <mergeCell ref="U3:AA3"/>
    <mergeCell ref="AB3:AE3"/>
    <mergeCell ref="AF3:AF4"/>
    <mergeCell ref="AG3:AG4"/>
    <mergeCell ref="AH3:AH4"/>
    <mergeCell ref="S2:S4"/>
    <mergeCell ref="T2:T4"/>
    <mergeCell ref="B5:B10"/>
    <mergeCell ref="C5:C10"/>
    <mergeCell ref="D5:D10"/>
    <mergeCell ref="E5:E10"/>
    <mergeCell ref="E2:E4"/>
    <mergeCell ref="F2:F4"/>
    <mergeCell ref="G2:J2"/>
    <mergeCell ref="K2:Q2"/>
    <mergeCell ref="R2:R4"/>
    <mergeCell ref="B2:B4"/>
    <mergeCell ref="C2:C4"/>
    <mergeCell ref="D2:D4"/>
    <mergeCell ref="AJ6:AJ11"/>
    <mergeCell ref="B11:B16"/>
    <mergeCell ref="C11:C16"/>
    <mergeCell ref="D11:D16"/>
    <mergeCell ref="E11:E16"/>
    <mergeCell ref="AF11:AF16"/>
    <mergeCell ref="AI6:AI10"/>
    <mergeCell ref="U9:AE9"/>
    <mergeCell ref="U10:AE10"/>
    <mergeCell ref="AG6:AG10"/>
    <mergeCell ref="AH6:AH10"/>
    <mergeCell ref="AF5:AF10"/>
    <mergeCell ref="AG12:AG16"/>
    <mergeCell ref="AH12:AH16"/>
    <mergeCell ref="AI12:AI16"/>
    <mergeCell ref="AJ12:AJ16"/>
    <mergeCell ref="B23:B28"/>
    <mergeCell ref="C23:C28"/>
    <mergeCell ref="D23:D28"/>
    <mergeCell ref="E23:E28"/>
    <mergeCell ref="U22:AE22"/>
    <mergeCell ref="B17:B22"/>
    <mergeCell ref="C17:C22"/>
    <mergeCell ref="D17:D22"/>
    <mergeCell ref="E17:E22"/>
    <mergeCell ref="AG18:AG22"/>
    <mergeCell ref="AH18:AH22"/>
    <mergeCell ref="AI18:AI22"/>
    <mergeCell ref="AJ18:AJ22"/>
    <mergeCell ref="U16:AE16"/>
    <mergeCell ref="AF17:AF22"/>
    <mergeCell ref="B29:B34"/>
    <mergeCell ref="C29:C34"/>
    <mergeCell ref="D29:D34"/>
    <mergeCell ref="E29:E34"/>
    <mergeCell ref="U29:AA29"/>
    <mergeCell ref="AJ30:AJ34"/>
    <mergeCell ref="U34:AE34"/>
    <mergeCell ref="AG24:AG28"/>
    <mergeCell ref="AH24:AH28"/>
    <mergeCell ref="AI24:AI28"/>
    <mergeCell ref="AJ24:AJ28"/>
    <mergeCell ref="U28:AE28"/>
    <mergeCell ref="AB29:AC29"/>
    <mergeCell ref="AF29:AF34"/>
    <mergeCell ref="AG30:AG34"/>
    <mergeCell ref="AH30:AH34"/>
    <mergeCell ref="AI30:AI34"/>
    <mergeCell ref="AF23:AF28"/>
    <mergeCell ref="C35:F35"/>
    <mergeCell ref="G35:J35"/>
    <mergeCell ref="K35:Q35"/>
    <mergeCell ref="S35:T35"/>
    <mergeCell ref="C36:F36"/>
    <mergeCell ref="A41:E41"/>
    <mergeCell ref="C37:E37"/>
    <mergeCell ref="S36:T36"/>
    <mergeCell ref="K36:Q36"/>
    <mergeCell ref="G36:J36"/>
    <mergeCell ref="C38:F38"/>
  </mergeCells>
  <hyperlinks>
    <hyperlink ref="E43" r:id="rId1" xr:uid="{00000000-0004-0000-1000-000000000000}"/>
    <hyperlink ref="E44" r:id="rId2" xr:uid="{00000000-0004-0000-1000-000001000000}"/>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1000-000000000000}">
          <x14:formula1>
            <xm:f>Dropdowns!$B$3:$B$4</xm:f>
          </x14:formula1>
          <xm:sqref>D5:D34</xm:sqref>
        </x14:dataValidation>
        <x14:dataValidation type="list" allowBlank="1" showInputMessage="1" showErrorMessage="1" xr:uid="{00000000-0002-0000-1000-000001000000}">
          <x14:formula1>
            <xm:f>Dropdowns!$I$3:$I$10</xm:f>
          </x14:formula1>
          <xm:sqref>AH6 AH24 AH12 AI24:AI28 AH30 AI6:AI10 AI12:AI16 AI30:AI34 AH18 AI18:AI22</xm:sqref>
        </x14:dataValidation>
        <x14:dataValidation type="list" allowBlank="1" showInputMessage="1" showErrorMessage="1" xr:uid="{00000000-0002-0000-1000-000002000000}">
          <x14:formula1>
            <xm:f>Dropdowns!$E$8:$E$14</xm:f>
          </x14:formula1>
          <xm:sqref>S7 S25 S31 S13 S19</xm:sqref>
        </x14:dataValidation>
        <x14:dataValidation type="list" allowBlank="1" showInputMessage="1" showErrorMessage="1" xr:uid="{00000000-0002-0000-1000-000003000000}">
          <x14:formula1>
            <xm:f>Dropdowns!$A$8</xm:f>
          </x14:formula1>
          <xm:sqref>J6 J12 U30:AE30 J24 J30 Q30 Q24 Q18 Q6 U6:AE6 U12:AE12 J18 U24:AE24 U18:AE18 Q12</xm:sqref>
        </x14:dataValidation>
        <x14:dataValidation type="list" allowBlank="1" showInputMessage="1" showErrorMessage="1" xr:uid="{00000000-0002-0000-1000-000004000000}">
          <x14:formula1>
            <xm:f>Dropdowns!$H$3:$H$5</xm:f>
          </x14:formula1>
          <xm:sqref>AG12 AG6 AG24 AG30 AG18</xm:sqref>
        </x14:dataValidation>
        <x14:dataValidation type="list" allowBlank="1" showInputMessage="1" showErrorMessage="1" xr:uid="{00000000-0002-0000-1000-000005000000}">
          <x14:formula1>
            <xm:f>Dropdowns!$E$3:$E$5</xm:f>
          </x14:formula1>
          <xm:sqref>S12 S6 S24 S30 S18</xm:sqref>
        </x14:dataValidation>
        <x14:dataValidation type="list" allowBlank="1" showInputMessage="1" showErrorMessage="1" xr:uid="{00000000-0002-0000-1000-000006000000}">
          <x14:formula1>
            <xm:f>Dropdowns!$D$3:$D$6</xm:f>
          </x14:formula1>
          <xm:sqref>R7 R13 R19 R25 R31</xm:sqref>
        </x14:dataValidation>
        <x14:dataValidation type="list" allowBlank="1" showInputMessage="1" showErrorMessage="1" xr:uid="{00000000-0002-0000-1000-000007000000}">
          <x14:formula1>
            <xm:f>Dropdowns!$C$3:$C$7</xm:f>
          </x14:formula1>
          <xm:sqref>R6 R12 R18 R24 R30</xm:sqref>
        </x14:dataValidation>
        <x14:dataValidation type="list" allowBlank="1" showInputMessage="1" showErrorMessage="1" xr:uid="{00000000-0002-0000-1000-000008000000}">
          <x14:formula1>
            <xm:f>Dropdowns!$B$3:$B$5</xm:f>
          </x14:formula1>
          <xm:sqref>K24:P24 K30:P30 K12:P12 K18:P18 K6:P6</xm:sqref>
        </x14:dataValidation>
        <x14:dataValidation type="list" allowBlank="1" showInputMessage="1" showErrorMessage="1" xr:uid="{00000000-0002-0000-1000-000009000000}">
          <x14:formula1>
            <xm:f>Dropdowns!$A$3:$A$5</xm:f>
          </x14:formula1>
          <xm:sqref>G6:I6 G12:I12 G18:I18 G24:I24 G30:I30</xm:sqref>
        </x14:dataValidation>
        <x14:dataValidation type="list" allowBlank="1" showInputMessage="1" showErrorMessage="1" xr:uid="{00000000-0002-0000-1000-00000A000000}">
          <x14:formula1>
            <xm:f>Dropdowns!$J$3:$J$4</xm:f>
          </x14:formula1>
          <xm:sqref>K28:T28 K34:T34 K10:T10 K16:T16 K22:T22 R35:S35</xm:sqref>
        </x14:dataValidation>
        <x14:dataValidation type="list" allowBlank="1" showInputMessage="1" showErrorMessage="1" xr:uid="{00000000-0002-0000-1000-00000B000000}">
          <x14:formula1>
            <xm:f>Dropdowns!$K$3:$K$6</xm:f>
          </x14:formula1>
          <xm:sqref>T6 T12 T30 T24 T18</xm:sqref>
        </x14:dataValidation>
        <x14:dataValidation type="list" allowBlank="1" showInputMessage="1" showErrorMessage="1" xr:uid="{00000000-0002-0000-1000-00000C000000}">
          <x14:formula1>
            <xm:f>Dropdowns!$J$3:$J$5</xm:f>
          </x14:formula1>
          <xm:sqref>G16:J16 G10:J10 G28:J28 G34:J34 G22:J22 K35 G35</xm:sqref>
        </x14:dataValidation>
        <x14:dataValidation type="list" allowBlank="1" showInputMessage="1" showErrorMessage="1" xr:uid="{00000000-0002-0000-1000-00000D000000}">
          <x14:formula1>
            <xm:f>Dropdowns!$L$2:$L$16</xm:f>
          </x14:formula1>
          <xm:sqref>G7:I7 G31:I31 G25:I25 G19:I19 G13:I13</xm:sqref>
        </x14:dataValidation>
        <x14:dataValidation type="list" allowBlank="1" showInputMessage="1" showErrorMessage="1" xr:uid="{00000000-0002-0000-1000-00000E000000}">
          <x14:formula1>
            <xm:f>Dropdowns!$M$2:$M$5</xm:f>
          </x14:formula1>
          <xm:sqref>F37</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dimension ref="A1:AJ81"/>
  <sheetViews>
    <sheetView zoomScale="56" zoomScaleNormal="56" workbookViewId="0">
      <pane xSplit="6" ySplit="4" topLeftCell="K5" activePane="bottomRight" state="frozen"/>
      <selection pane="topRight" activeCell="J58" sqref="J58"/>
      <selection pane="bottomLeft" activeCell="J58" sqref="J58"/>
      <selection pane="bottomRight" activeCell="U12" sqref="U12:AE12"/>
    </sheetView>
  </sheetViews>
  <sheetFormatPr defaultColWidth="8.81640625" defaultRowHeight="14.5" x14ac:dyDescent="0.35"/>
  <cols>
    <col min="1" max="1" width="10.81640625" style="118" customWidth="1"/>
    <col min="2" max="2" width="23.81640625" style="118" customWidth="1"/>
    <col min="3" max="3" width="23.1796875" style="118" customWidth="1"/>
    <col min="4" max="4" width="20.54296875" style="118" customWidth="1"/>
    <col min="5" max="5" width="13.81640625" style="118" customWidth="1"/>
    <col min="6" max="6" width="15.453125" style="118" customWidth="1"/>
    <col min="7" max="7" width="20.81640625" style="118" customWidth="1"/>
    <col min="8" max="8" width="22.1796875" style="118" customWidth="1"/>
    <col min="9" max="9" width="7.81640625" style="118" customWidth="1"/>
    <col min="10" max="10" width="8.81640625" style="118"/>
    <col min="11" max="11" width="11.1796875" style="118" customWidth="1"/>
    <col min="12" max="12" width="8.81640625" style="118" customWidth="1"/>
    <col min="13" max="14" width="15.81640625" style="118" customWidth="1"/>
    <col min="15" max="15" width="16.1796875" style="118" customWidth="1"/>
    <col min="16" max="16" width="17.81640625" style="118" customWidth="1"/>
    <col min="17" max="17" width="8.81640625" style="118"/>
    <col min="18" max="18" width="27.1796875" style="118" customWidth="1"/>
    <col min="19" max="19" width="21.1796875" style="118" customWidth="1"/>
    <col min="20" max="20" width="22.81640625" style="118" customWidth="1"/>
    <col min="21" max="21" width="7.1796875" style="118" customWidth="1"/>
    <col min="22" max="22" width="12" style="118" customWidth="1"/>
    <col min="23" max="24" width="7.1796875" style="118" customWidth="1"/>
    <col min="25" max="25" width="16" style="118" customWidth="1"/>
    <col min="26" max="27" width="7.1796875" style="118" customWidth="1"/>
    <col min="28" max="28" width="7.54296875" style="118" customWidth="1"/>
    <col min="29" max="29" width="6.81640625" style="118" customWidth="1"/>
    <col min="30" max="30" width="10.54296875" style="118" customWidth="1"/>
    <col min="31" max="31" width="7.81640625" style="118" customWidth="1"/>
    <col min="32" max="32" width="25" style="118" customWidth="1"/>
    <col min="33" max="33" width="11.1796875" style="118" customWidth="1"/>
    <col min="34" max="34" width="14.453125" style="118" customWidth="1"/>
    <col min="35" max="35" width="15.81640625" style="118" customWidth="1"/>
    <col min="36" max="36" width="28.81640625" style="118" customWidth="1"/>
    <col min="37" max="16384" width="8.81640625" style="118"/>
  </cols>
  <sheetData>
    <row r="1" spans="1:36" x14ac:dyDescent="0.35">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row>
    <row r="2" spans="1:36" ht="20.149999999999999" customHeight="1" x14ac:dyDescent="0.35">
      <c r="A2" s="156"/>
      <c r="B2" s="816" t="s">
        <v>163</v>
      </c>
      <c r="C2" s="816" t="s">
        <v>164</v>
      </c>
      <c r="D2" s="816" t="s">
        <v>246</v>
      </c>
      <c r="E2" s="816" t="s">
        <v>166</v>
      </c>
      <c r="F2" s="959"/>
      <c r="G2" s="962" t="s">
        <v>0</v>
      </c>
      <c r="H2" s="963"/>
      <c r="I2" s="963"/>
      <c r="J2" s="964"/>
      <c r="K2" s="962" t="s">
        <v>1</v>
      </c>
      <c r="L2" s="963"/>
      <c r="M2" s="963"/>
      <c r="N2" s="963"/>
      <c r="O2" s="963"/>
      <c r="P2" s="963"/>
      <c r="Q2" s="964"/>
      <c r="R2" s="1037" t="s">
        <v>2</v>
      </c>
      <c r="S2" s="1009" t="s">
        <v>167</v>
      </c>
      <c r="T2" s="971" t="s">
        <v>7</v>
      </c>
      <c r="U2" s="962" t="s">
        <v>4</v>
      </c>
      <c r="V2" s="985"/>
      <c r="W2" s="985"/>
      <c r="X2" s="985"/>
      <c r="Y2" s="985"/>
      <c r="Z2" s="963"/>
      <c r="AA2" s="963"/>
      <c r="AB2" s="963"/>
      <c r="AC2" s="963"/>
      <c r="AD2" s="963"/>
      <c r="AE2" s="963"/>
      <c r="AF2" s="964"/>
      <c r="AG2" s="962" t="s">
        <v>5</v>
      </c>
      <c r="AH2" s="963"/>
      <c r="AI2" s="964"/>
      <c r="AJ2" s="833" t="s">
        <v>168</v>
      </c>
    </row>
    <row r="3" spans="1:36" ht="20.149999999999999" customHeight="1" x14ac:dyDescent="0.35">
      <c r="A3" s="156"/>
      <c r="B3" s="816"/>
      <c r="C3" s="816"/>
      <c r="D3" s="816"/>
      <c r="E3" s="816"/>
      <c r="F3" s="960"/>
      <c r="G3" s="974" t="s">
        <v>169</v>
      </c>
      <c r="H3" s="976" t="s">
        <v>170</v>
      </c>
      <c r="I3" s="976" t="s">
        <v>171</v>
      </c>
      <c r="J3" s="978" t="s">
        <v>172</v>
      </c>
      <c r="K3" s="962" t="s">
        <v>173</v>
      </c>
      <c r="L3" s="964"/>
      <c r="M3" s="962" t="s">
        <v>174</v>
      </c>
      <c r="N3" s="963"/>
      <c r="O3" s="963"/>
      <c r="P3" s="964"/>
      <c r="Q3" s="980" t="s">
        <v>805</v>
      </c>
      <c r="R3" s="1038"/>
      <c r="S3" s="1011"/>
      <c r="T3" s="972"/>
      <c r="U3" s="959" t="s">
        <v>12</v>
      </c>
      <c r="V3" s="982"/>
      <c r="W3" s="982"/>
      <c r="X3" s="982"/>
      <c r="Y3" s="982"/>
      <c r="Z3" s="982"/>
      <c r="AA3" s="983"/>
      <c r="AB3" s="984" t="s">
        <v>13</v>
      </c>
      <c r="AC3" s="982"/>
      <c r="AD3" s="982"/>
      <c r="AE3" s="983"/>
      <c r="AF3" s="978" t="s">
        <v>176</v>
      </c>
      <c r="AG3" s="974" t="s">
        <v>14</v>
      </c>
      <c r="AH3" s="976" t="s">
        <v>177</v>
      </c>
      <c r="AI3" s="978" t="s">
        <v>178</v>
      </c>
      <c r="AJ3" s="834"/>
    </row>
    <row r="4" spans="1:36" ht="120" customHeight="1" x14ac:dyDescent="0.35">
      <c r="A4" s="156"/>
      <c r="B4" s="816"/>
      <c r="C4" s="816"/>
      <c r="D4" s="816"/>
      <c r="E4" s="816"/>
      <c r="F4" s="961"/>
      <c r="G4" s="975"/>
      <c r="H4" s="977"/>
      <c r="I4" s="977"/>
      <c r="J4" s="979"/>
      <c r="K4" s="368" t="s">
        <v>179</v>
      </c>
      <c r="L4" s="369" t="s">
        <v>180</v>
      </c>
      <c r="M4" s="369" t="s">
        <v>181</v>
      </c>
      <c r="N4" s="369" t="s">
        <v>182</v>
      </c>
      <c r="O4" s="369" t="s">
        <v>183</v>
      </c>
      <c r="P4" s="369" t="s">
        <v>184</v>
      </c>
      <c r="Q4" s="981"/>
      <c r="R4" s="1039"/>
      <c r="S4" s="1010"/>
      <c r="T4" s="973"/>
      <c r="U4" s="370" t="s">
        <v>23</v>
      </c>
      <c r="V4" s="371" t="s">
        <v>35</v>
      </c>
      <c r="W4" s="371" t="s">
        <v>46</v>
      </c>
      <c r="X4" s="371" t="s">
        <v>54</v>
      </c>
      <c r="Y4" s="371" t="s">
        <v>60</v>
      </c>
      <c r="Z4" s="372" t="s">
        <v>47</v>
      </c>
      <c r="AA4" s="372" t="s">
        <v>67</v>
      </c>
      <c r="AB4" s="372" t="s">
        <v>24</v>
      </c>
      <c r="AC4" s="372" t="s">
        <v>36</v>
      </c>
      <c r="AD4" s="372" t="s">
        <v>47</v>
      </c>
      <c r="AE4" s="372" t="s">
        <v>185</v>
      </c>
      <c r="AF4" s="981"/>
      <c r="AG4" s="986"/>
      <c r="AH4" s="987"/>
      <c r="AI4" s="981"/>
      <c r="AJ4" s="835"/>
    </row>
    <row r="5" spans="1:36" x14ac:dyDescent="0.35">
      <c r="A5" s="156"/>
      <c r="B5" s="800" t="str">
        <f>(A43)</f>
        <v>S.1</v>
      </c>
      <c r="C5" s="800" t="str">
        <f>B43</f>
        <v xml:space="preserve">Plan Sectoriel de l’Education (PSE) </v>
      </c>
      <c r="D5" s="801" t="s">
        <v>19</v>
      </c>
      <c r="E5" s="776" t="s">
        <v>43</v>
      </c>
      <c r="F5" s="119" t="s">
        <v>186</v>
      </c>
      <c r="G5" s="45" t="s">
        <v>806</v>
      </c>
      <c r="H5" s="43">
        <v>119</v>
      </c>
      <c r="I5" s="43"/>
      <c r="J5" s="44"/>
      <c r="K5" s="126"/>
      <c r="L5" s="43"/>
      <c r="M5" s="43"/>
      <c r="N5" s="43"/>
      <c r="O5" s="43"/>
      <c r="P5" s="43"/>
      <c r="Q5" s="44"/>
      <c r="R5" s="142"/>
      <c r="S5" s="141"/>
      <c r="T5" s="141">
        <v>1</v>
      </c>
      <c r="U5" s="194" t="s">
        <v>807</v>
      </c>
      <c r="V5" s="193" t="s">
        <v>807</v>
      </c>
      <c r="W5" s="48"/>
      <c r="X5" s="48"/>
      <c r="Y5" s="48"/>
      <c r="Z5" s="48"/>
      <c r="AA5" s="48"/>
      <c r="AB5" s="192" t="s">
        <v>807</v>
      </c>
      <c r="AC5" s="48"/>
      <c r="AD5" s="48"/>
      <c r="AE5" s="48"/>
      <c r="AF5" s="812" t="s">
        <v>808</v>
      </c>
      <c r="AG5" s="45">
        <v>119</v>
      </c>
      <c r="AH5" s="45">
        <v>119</v>
      </c>
      <c r="AI5" s="45">
        <v>119</v>
      </c>
      <c r="AJ5" s="191"/>
    </row>
    <row r="6" spans="1:36" ht="20.149999999999999" customHeight="1" x14ac:dyDescent="0.35">
      <c r="A6" s="156"/>
      <c r="B6" s="800"/>
      <c r="C6" s="800"/>
      <c r="D6" s="802"/>
      <c r="E6" s="776"/>
      <c r="F6" s="119" t="s">
        <v>10</v>
      </c>
      <c r="G6" s="42" t="s">
        <v>42</v>
      </c>
      <c r="H6" s="48" t="s">
        <v>42</v>
      </c>
      <c r="I6" s="48"/>
      <c r="J6" s="107"/>
      <c r="K6" s="61"/>
      <c r="L6" s="48"/>
      <c r="M6" s="48"/>
      <c r="N6" s="48"/>
      <c r="O6" s="48"/>
      <c r="P6" s="48"/>
      <c r="Q6" s="107"/>
      <c r="R6" s="51" t="s">
        <v>43</v>
      </c>
      <c r="S6" s="51" t="s">
        <v>43</v>
      </c>
      <c r="T6" s="85" t="s">
        <v>27</v>
      </c>
      <c r="U6" s="42" t="s">
        <v>63</v>
      </c>
      <c r="V6" s="61" t="s">
        <v>63</v>
      </c>
      <c r="W6" s="61"/>
      <c r="X6" s="61"/>
      <c r="Y6" s="61"/>
      <c r="Z6" s="48"/>
      <c r="AA6" s="48"/>
      <c r="AB6" s="71" t="s">
        <v>63</v>
      </c>
      <c r="AC6" s="71"/>
      <c r="AD6" s="71"/>
      <c r="AE6" s="48"/>
      <c r="AF6" s="790"/>
      <c r="AG6" s="792" t="s">
        <v>25</v>
      </c>
      <c r="AH6" s="794" t="s">
        <v>56</v>
      </c>
      <c r="AI6" s="796" t="s">
        <v>68</v>
      </c>
      <c r="AJ6" s="806" t="s">
        <v>809</v>
      </c>
    </row>
    <row r="7" spans="1:36" ht="149" customHeight="1" x14ac:dyDescent="0.35">
      <c r="A7" s="156"/>
      <c r="B7" s="800"/>
      <c r="C7" s="800"/>
      <c r="D7" s="802"/>
      <c r="E7" s="776"/>
      <c r="F7" s="119" t="s">
        <v>192</v>
      </c>
      <c r="G7" s="42"/>
      <c r="H7" s="48"/>
      <c r="I7" s="48"/>
      <c r="J7" s="107"/>
      <c r="K7" s="61"/>
      <c r="L7" s="48"/>
      <c r="M7" s="48"/>
      <c r="N7" s="48"/>
      <c r="O7" s="48"/>
      <c r="P7" s="48"/>
      <c r="Q7" s="107"/>
      <c r="R7" s="51"/>
      <c r="S7" s="51">
        <v>2017</v>
      </c>
      <c r="T7" s="86" t="s">
        <v>810</v>
      </c>
      <c r="U7" s="42"/>
      <c r="V7" s="61"/>
      <c r="W7" s="61"/>
      <c r="X7" s="61"/>
      <c r="Y7" s="61"/>
      <c r="Z7" s="48"/>
      <c r="AA7" s="70"/>
      <c r="AB7" s="48"/>
      <c r="AC7" s="48"/>
      <c r="AD7" s="48"/>
      <c r="AE7" s="61"/>
      <c r="AF7" s="790"/>
      <c r="AG7" s="792"/>
      <c r="AH7" s="794"/>
      <c r="AI7" s="796"/>
      <c r="AJ7" s="798"/>
    </row>
    <row r="8" spans="1:36" ht="20.149999999999999" customHeight="1" x14ac:dyDescent="0.35">
      <c r="A8" s="156"/>
      <c r="B8" s="800"/>
      <c r="C8" s="800"/>
      <c r="D8" s="802"/>
      <c r="E8" s="776"/>
      <c r="F8" s="119" t="s">
        <v>194</v>
      </c>
      <c r="G8" s="42"/>
      <c r="H8" s="48"/>
      <c r="I8" s="48"/>
      <c r="J8" s="107"/>
      <c r="K8" s="61"/>
      <c r="L8" s="48"/>
      <c r="M8" s="48"/>
      <c r="N8" s="48"/>
      <c r="O8" s="48"/>
      <c r="P8" s="48"/>
      <c r="Q8" s="107"/>
      <c r="R8" s="51"/>
      <c r="S8" s="51"/>
      <c r="T8" s="85"/>
      <c r="U8" s="42"/>
      <c r="V8" s="61"/>
      <c r="W8" s="61"/>
      <c r="X8" s="61"/>
      <c r="Y8" s="61"/>
      <c r="Z8" s="48"/>
      <c r="AA8" s="48"/>
      <c r="AB8" s="73"/>
      <c r="AC8" s="73"/>
      <c r="AD8" s="73"/>
      <c r="AE8" s="48"/>
      <c r="AF8" s="790"/>
      <c r="AG8" s="792"/>
      <c r="AH8" s="794"/>
      <c r="AI8" s="796"/>
      <c r="AJ8" s="798"/>
    </row>
    <row r="9" spans="1:36" ht="57.5" customHeight="1" x14ac:dyDescent="0.35">
      <c r="A9" s="156"/>
      <c r="B9" s="800"/>
      <c r="C9" s="800"/>
      <c r="D9" s="802"/>
      <c r="E9" s="776"/>
      <c r="F9" s="119" t="s">
        <v>196</v>
      </c>
      <c r="G9" s="42"/>
      <c r="H9" s="42"/>
      <c r="I9" s="48"/>
      <c r="J9" s="107"/>
      <c r="K9" s="61"/>
      <c r="L9" s="48"/>
      <c r="M9" s="48"/>
      <c r="N9" s="48"/>
      <c r="O9" s="48"/>
      <c r="P9" s="48"/>
      <c r="Q9" s="107"/>
      <c r="R9" s="51"/>
      <c r="S9" s="190"/>
      <c r="T9" s="83"/>
      <c r="U9" s="42"/>
      <c r="V9" s="61"/>
      <c r="W9" s="61"/>
      <c r="X9" s="61"/>
      <c r="Y9" s="61"/>
      <c r="Z9" s="48"/>
      <c r="AA9" s="48"/>
      <c r="AB9" s="48"/>
      <c r="AC9" s="48"/>
      <c r="AD9" s="48"/>
      <c r="AE9" s="48"/>
      <c r="AF9" s="790"/>
      <c r="AG9" s="792"/>
      <c r="AH9" s="794"/>
      <c r="AI9" s="796"/>
      <c r="AJ9" s="798"/>
    </row>
    <row r="10" spans="1:36" ht="20.149999999999999" customHeight="1" x14ac:dyDescent="0.35">
      <c r="A10" s="156"/>
      <c r="B10" s="800"/>
      <c r="C10" s="800"/>
      <c r="D10" s="803"/>
      <c r="E10" s="776"/>
      <c r="F10" s="119" t="s">
        <v>6</v>
      </c>
      <c r="G10" s="125">
        <v>1</v>
      </c>
      <c r="H10" s="53">
        <v>1</v>
      </c>
      <c r="I10" s="53">
        <v>0</v>
      </c>
      <c r="J10" s="128">
        <v>0</v>
      </c>
      <c r="K10" s="153">
        <v>0</v>
      </c>
      <c r="L10" s="53">
        <v>0</v>
      </c>
      <c r="M10" s="53">
        <v>0</v>
      </c>
      <c r="N10" s="53">
        <v>0</v>
      </c>
      <c r="O10" s="53">
        <v>0</v>
      </c>
      <c r="P10" s="53">
        <v>0</v>
      </c>
      <c r="Q10" s="128">
        <v>0</v>
      </c>
      <c r="R10" s="144">
        <v>0</v>
      </c>
      <c r="S10" s="144">
        <v>1</v>
      </c>
      <c r="T10" s="144">
        <v>1</v>
      </c>
      <c r="U10" s="821"/>
      <c r="V10" s="822"/>
      <c r="W10" s="822"/>
      <c r="X10" s="822"/>
      <c r="Y10" s="822"/>
      <c r="Z10" s="822"/>
      <c r="AA10" s="822"/>
      <c r="AB10" s="822"/>
      <c r="AC10" s="822"/>
      <c r="AD10" s="822"/>
      <c r="AE10" s="823"/>
      <c r="AF10" s="791"/>
      <c r="AG10" s="793"/>
      <c r="AH10" s="795"/>
      <c r="AI10" s="797"/>
      <c r="AJ10" s="799"/>
    </row>
    <row r="11" spans="1:36" ht="20.149999999999999" customHeight="1" x14ac:dyDescent="0.35">
      <c r="A11" s="156"/>
      <c r="B11" s="803" t="str">
        <f>(A44)</f>
        <v>S.2</v>
      </c>
      <c r="C11" s="800" t="str">
        <f>B44</f>
        <v>Education Program for USAID/ Madagascar
“Mahay Mamaky Teny!”
Final Report</v>
      </c>
      <c r="D11" s="801" t="s">
        <v>19</v>
      </c>
      <c r="E11" s="776" t="s">
        <v>721</v>
      </c>
      <c r="F11" s="119" t="s">
        <v>186</v>
      </c>
      <c r="G11" s="45"/>
      <c r="H11" s="43">
        <v>25</v>
      </c>
      <c r="I11" s="43"/>
      <c r="J11" s="44"/>
      <c r="K11" s="126">
        <v>58</v>
      </c>
      <c r="L11" s="43"/>
      <c r="M11" s="43">
        <v>55</v>
      </c>
      <c r="N11" s="43">
        <v>55</v>
      </c>
      <c r="O11" s="43">
        <v>55</v>
      </c>
      <c r="P11" s="43">
        <v>55</v>
      </c>
      <c r="Q11" s="44"/>
      <c r="R11" s="189" t="s">
        <v>314</v>
      </c>
      <c r="S11" s="142">
        <v>7</v>
      </c>
      <c r="T11" s="186">
        <v>2</v>
      </c>
      <c r="U11" s="45"/>
      <c r="V11" s="142">
        <v>5</v>
      </c>
      <c r="W11" s="45"/>
      <c r="X11" s="126">
        <v>5</v>
      </c>
      <c r="Y11" s="126">
        <v>5</v>
      </c>
      <c r="Z11" s="43"/>
      <c r="AA11" s="43"/>
      <c r="AB11" s="43">
        <v>5</v>
      </c>
      <c r="AC11" s="43"/>
      <c r="AD11" s="43"/>
      <c r="AE11" s="43"/>
      <c r="AF11" s="812" t="s">
        <v>811</v>
      </c>
      <c r="AG11" s="188" t="s">
        <v>812</v>
      </c>
      <c r="AH11" s="188" t="s">
        <v>812</v>
      </c>
      <c r="AI11" s="188" t="s">
        <v>812</v>
      </c>
      <c r="AJ11" s="142"/>
    </row>
    <row r="12" spans="1:36" ht="20.149999999999999" customHeight="1" x14ac:dyDescent="0.35">
      <c r="A12" s="156"/>
      <c r="B12" s="800"/>
      <c r="C12" s="800"/>
      <c r="D12" s="802"/>
      <c r="E12" s="776"/>
      <c r="F12" s="119" t="s">
        <v>10</v>
      </c>
      <c r="G12" s="42"/>
      <c r="H12" s="48" t="s">
        <v>18</v>
      </c>
      <c r="I12" s="48"/>
      <c r="J12" s="107"/>
      <c r="K12" s="61" t="s">
        <v>19</v>
      </c>
      <c r="L12" s="48"/>
      <c r="M12" s="48" t="s">
        <v>19</v>
      </c>
      <c r="N12" s="48" t="s">
        <v>19</v>
      </c>
      <c r="O12" s="48" t="s">
        <v>19</v>
      </c>
      <c r="P12" s="48" t="s">
        <v>19</v>
      </c>
      <c r="Q12" s="107"/>
      <c r="R12" s="51" t="s">
        <v>44</v>
      </c>
      <c r="S12" s="51" t="s">
        <v>22</v>
      </c>
      <c r="T12" s="85" t="s">
        <v>27</v>
      </c>
      <c r="U12" s="42"/>
      <c r="V12" s="61" t="s">
        <v>63</v>
      </c>
      <c r="W12" s="61"/>
      <c r="X12" s="61" t="s">
        <v>63</v>
      </c>
      <c r="Y12" s="61" t="s">
        <v>63</v>
      </c>
      <c r="Z12" s="48"/>
      <c r="AA12" s="48"/>
      <c r="AB12" s="48" t="s">
        <v>63</v>
      </c>
      <c r="AC12" s="48"/>
      <c r="AD12" s="48"/>
      <c r="AE12" s="48"/>
      <c r="AF12" s="796"/>
      <c r="AG12" s="792" t="s">
        <v>25</v>
      </c>
      <c r="AH12" s="794" t="s">
        <v>26</v>
      </c>
      <c r="AI12" s="794" t="s">
        <v>26</v>
      </c>
      <c r="AJ12" s="798" t="s">
        <v>809</v>
      </c>
    </row>
    <row r="13" spans="1:36" ht="159.75" customHeight="1" x14ac:dyDescent="0.35">
      <c r="A13" s="156"/>
      <c r="B13" s="800"/>
      <c r="C13" s="800"/>
      <c r="D13" s="802"/>
      <c r="E13" s="776"/>
      <c r="F13" s="119" t="s">
        <v>192</v>
      </c>
      <c r="G13" s="42"/>
      <c r="H13" s="48" t="s">
        <v>16</v>
      </c>
      <c r="I13" s="48"/>
      <c r="J13" s="107"/>
      <c r="K13" s="61"/>
      <c r="L13" s="48"/>
      <c r="M13" s="48"/>
      <c r="N13" s="48"/>
      <c r="O13" s="48"/>
      <c r="P13" s="48"/>
      <c r="Q13" s="107"/>
      <c r="R13" s="51"/>
      <c r="S13" s="51">
        <v>2018</v>
      </c>
      <c r="T13" s="85" t="s">
        <v>220</v>
      </c>
      <c r="U13" s="42"/>
      <c r="V13" s="61"/>
      <c r="W13" s="61"/>
      <c r="X13" s="61"/>
      <c r="Y13" s="118" t="s">
        <v>813</v>
      </c>
      <c r="Z13" s="48"/>
      <c r="AA13" s="48"/>
      <c r="AB13" s="48"/>
      <c r="AC13" s="48"/>
      <c r="AD13" s="48"/>
      <c r="AE13" s="48"/>
      <c r="AF13" s="796"/>
      <c r="AG13" s="792"/>
      <c r="AH13" s="794"/>
      <c r="AI13" s="794"/>
      <c r="AJ13" s="798"/>
    </row>
    <row r="14" spans="1:36" ht="20.149999999999999" customHeight="1" x14ac:dyDescent="0.35">
      <c r="A14" s="156"/>
      <c r="B14" s="800"/>
      <c r="C14" s="800"/>
      <c r="D14" s="802"/>
      <c r="E14" s="776"/>
      <c r="F14" s="119" t="s">
        <v>194</v>
      </c>
      <c r="G14" s="42"/>
      <c r="H14" s="48"/>
      <c r="I14" s="48"/>
      <c r="J14" s="107"/>
      <c r="K14" s="61"/>
      <c r="L14" s="48"/>
      <c r="M14" s="48"/>
      <c r="N14" s="48"/>
      <c r="O14" s="48"/>
      <c r="P14" s="48"/>
      <c r="Q14" s="107"/>
      <c r="R14" s="51"/>
      <c r="S14" s="494"/>
      <c r="T14" s="85"/>
      <c r="U14" s="42"/>
      <c r="V14" s="61"/>
      <c r="W14" s="61"/>
      <c r="X14" s="61"/>
      <c r="Y14" s="61"/>
      <c r="Z14" s="48"/>
      <c r="AA14" s="48"/>
      <c r="AB14" s="48"/>
      <c r="AC14" s="48"/>
      <c r="AD14" s="48"/>
      <c r="AE14" s="48"/>
      <c r="AF14" s="796"/>
      <c r="AG14" s="792"/>
      <c r="AH14" s="794"/>
      <c r="AI14" s="794"/>
      <c r="AJ14" s="798"/>
    </row>
    <row r="15" spans="1:36" ht="20.149999999999999" customHeight="1" x14ac:dyDescent="0.35">
      <c r="A15" s="156"/>
      <c r="B15" s="800"/>
      <c r="C15" s="800"/>
      <c r="D15" s="802"/>
      <c r="E15" s="776"/>
      <c r="F15" s="119" t="s">
        <v>196</v>
      </c>
      <c r="G15" s="42"/>
      <c r="H15" s="48"/>
      <c r="I15" s="48"/>
      <c r="J15" s="107"/>
      <c r="K15" s="61"/>
      <c r="L15" s="48"/>
      <c r="M15" s="48"/>
      <c r="N15" s="48"/>
      <c r="O15" s="48"/>
      <c r="P15" s="48"/>
      <c r="Q15" s="107"/>
      <c r="R15" s="51"/>
      <c r="S15" s="51"/>
      <c r="T15" s="85"/>
      <c r="U15" s="42"/>
      <c r="V15" s="61"/>
      <c r="W15" s="61"/>
      <c r="X15" s="61"/>
      <c r="Y15" s="61"/>
      <c r="Z15" s="48"/>
      <c r="AA15" s="48"/>
      <c r="AB15" s="48"/>
      <c r="AC15" s="48"/>
      <c r="AD15" s="48"/>
      <c r="AE15" s="48"/>
      <c r="AF15" s="796"/>
      <c r="AG15" s="792"/>
      <c r="AH15" s="794"/>
      <c r="AI15" s="794"/>
      <c r="AJ15" s="798"/>
    </row>
    <row r="16" spans="1:36" ht="20.149999999999999" customHeight="1" x14ac:dyDescent="0.35">
      <c r="A16" s="156"/>
      <c r="B16" s="800"/>
      <c r="C16" s="800"/>
      <c r="D16" s="803"/>
      <c r="E16" s="776"/>
      <c r="F16" s="119" t="s">
        <v>6</v>
      </c>
      <c r="G16" s="125">
        <v>0</v>
      </c>
      <c r="H16" s="53">
        <v>1</v>
      </c>
      <c r="I16" s="53">
        <v>0</v>
      </c>
      <c r="J16" s="128">
        <v>0</v>
      </c>
      <c r="K16" s="153">
        <v>1</v>
      </c>
      <c r="L16" s="53">
        <v>0</v>
      </c>
      <c r="M16" s="53">
        <v>1</v>
      </c>
      <c r="N16" s="53">
        <v>1</v>
      </c>
      <c r="O16" s="53">
        <v>1</v>
      </c>
      <c r="P16" s="53">
        <v>1</v>
      </c>
      <c r="Q16" s="128">
        <v>0</v>
      </c>
      <c r="R16" s="144">
        <v>1</v>
      </c>
      <c r="S16" s="144">
        <v>1</v>
      </c>
      <c r="T16" s="144">
        <v>1</v>
      </c>
      <c r="U16" s="821"/>
      <c r="V16" s="822"/>
      <c r="W16" s="822"/>
      <c r="X16" s="822"/>
      <c r="Y16" s="822"/>
      <c r="Z16" s="822"/>
      <c r="AA16" s="822"/>
      <c r="AB16" s="822"/>
      <c r="AC16" s="822"/>
      <c r="AD16" s="822"/>
      <c r="AE16" s="823"/>
      <c r="AF16" s="797"/>
      <c r="AG16" s="793"/>
      <c r="AH16" s="795"/>
      <c r="AI16" s="795"/>
      <c r="AJ16" s="799"/>
    </row>
    <row r="17" spans="1:36" ht="20.149999999999999" customHeight="1" x14ac:dyDescent="0.35">
      <c r="A17" s="156"/>
      <c r="B17" s="800" t="str">
        <f>(A45)</f>
        <v>S.3</v>
      </c>
      <c r="C17" s="800">
        <f>B45</f>
        <v>0</v>
      </c>
      <c r="D17" s="801"/>
      <c r="E17" s="776"/>
      <c r="F17" s="119"/>
      <c r="G17" s="45"/>
      <c r="H17" s="43"/>
      <c r="I17" s="43"/>
      <c r="J17" s="44"/>
      <c r="K17" s="126"/>
      <c r="L17" s="43"/>
      <c r="M17" s="43"/>
      <c r="N17" s="43"/>
      <c r="O17" s="43"/>
      <c r="P17" s="43"/>
      <c r="Q17" s="44"/>
      <c r="R17" s="142"/>
      <c r="S17" s="45"/>
      <c r="T17" s="186"/>
      <c r="U17" s="45"/>
      <c r="V17" s="45"/>
      <c r="W17" s="45"/>
      <c r="X17" s="126"/>
      <c r="Y17" s="126"/>
      <c r="Z17" s="43"/>
      <c r="AA17" s="43"/>
      <c r="AB17" s="43"/>
      <c r="AC17" s="43"/>
      <c r="AD17" s="43"/>
      <c r="AE17" s="43"/>
      <c r="AF17" s="789"/>
      <c r="AG17" s="188"/>
      <c r="AH17" s="188"/>
      <c r="AI17" s="188"/>
      <c r="AJ17" s="142"/>
    </row>
    <row r="18" spans="1:36" ht="20.149999999999999" customHeight="1" x14ac:dyDescent="0.35">
      <c r="A18" s="156"/>
      <c r="B18" s="800"/>
      <c r="C18" s="800"/>
      <c r="D18" s="802"/>
      <c r="E18" s="776"/>
      <c r="F18" s="119"/>
      <c r="G18" s="42"/>
      <c r="H18" s="48"/>
      <c r="I18" s="48"/>
      <c r="J18" s="107"/>
      <c r="K18" s="61"/>
      <c r="L18" s="48"/>
      <c r="M18" s="48"/>
      <c r="N18" s="48"/>
      <c r="O18" s="48"/>
      <c r="P18" s="48"/>
      <c r="Q18" s="107"/>
      <c r="R18" s="51"/>
      <c r="S18" s="42"/>
      <c r="T18" s="85"/>
      <c r="U18" s="42"/>
      <c r="V18" s="61"/>
      <c r="W18" s="61"/>
      <c r="X18" s="61"/>
      <c r="Y18" s="61"/>
      <c r="Z18" s="48"/>
      <c r="AA18" s="48"/>
      <c r="AB18" s="48"/>
      <c r="AC18" s="48"/>
      <c r="AD18" s="48"/>
      <c r="AE18" s="48"/>
      <c r="AF18" s="790"/>
      <c r="AG18" s="792"/>
      <c r="AH18" s="794"/>
      <c r="AI18" s="796"/>
      <c r="AJ18" s="798"/>
    </row>
    <row r="19" spans="1:36" ht="20.149999999999999" customHeight="1" x14ac:dyDescent="0.35">
      <c r="A19" s="156"/>
      <c r="B19" s="800"/>
      <c r="C19" s="800"/>
      <c r="D19" s="802"/>
      <c r="E19" s="776"/>
      <c r="F19" s="119"/>
      <c r="G19" s="42"/>
      <c r="H19" s="48"/>
      <c r="I19" s="48"/>
      <c r="J19" s="107"/>
      <c r="K19" s="61"/>
      <c r="L19" s="48"/>
      <c r="M19" s="48"/>
      <c r="N19" s="48"/>
      <c r="O19" s="48"/>
      <c r="P19" s="48"/>
      <c r="Q19" s="107"/>
      <c r="R19" s="51"/>
      <c r="S19" s="42"/>
      <c r="T19" s="85"/>
      <c r="U19" s="42"/>
      <c r="V19" s="61"/>
      <c r="W19" s="61"/>
      <c r="X19" s="61"/>
      <c r="Y19" s="61"/>
      <c r="Z19" s="48"/>
      <c r="AA19" s="48"/>
      <c r="AB19" s="48"/>
      <c r="AC19" s="48"/>
      <c r="AD19" s="48"/>
      <c r="AE19" s="48"/>
      <c r="AF19" s="790"/>
      <c r="AG19" s="792"/>
      <c r="AH19" s="794"/>
      <c r="AI19" s="796"/>
      <c r="AJ19" s="798"/>
    </row>
    <row r="20" spans="1:36" ht="20.149999999999999" customHeight="1" x14ac:dyDescent="0.35">
      <c r="A20" s="156"/>
      <c r="B20" s="800"/>
      <c r="C20" s="800"/>
      <c r="D20" s="802"/>
      <c r="E20" s="776"/>
      <c r="F20" s="119"/>
      <c r="G20" s="42"/>
      <c r="H20" s="48"/>
      <c r="I20" s="48"/>
      <c r="J20" s="107"/>
      <c r="K20" s="61"/>
      <c r="L20" s="48"/>
      <c r="M20" s="48"/>
      <c r="N20" s="48"/>
      <c r="O20" s="48"/>
      <c r="P20" s="48"/>
      <c r="Q20" s="107"/>
      <c r="R20" s="51"/>
      <c r="S20" s="42"/>
      <c r="T20" s="85"/>
      <c r="U20" s="42"/>
      <c r="V20" s="61"/>
      <c r="W20" s="61"/>
      <c r="X20" s="61"/>
      <c r="Y20" s="61"/>
      <c r="Z20" s="48"/>
      <c r="AA20" s="48"/>
      <c r="AB20" s="48"/>
      <c r="AC20" s="48"/>
      <c r="AD20" s="48"/>
      <c r="AE20" s="48"/>
      <c r="AF20" s="790"/>
      <c r="AG20" s="792"/>
      <c r="AH20" s="794"/>
      <c r="AI20" s="796"/>
      <c r="AJ20" s="798"/>
    </row>
    <row r="21" spans="1:36" ht="20.149999999999999" customHeight="1" x14ac:dyDescent="0.35">
      <c r="A21" s="156"/>
      <c r="B21" s="800"/>
      <c r="C21" s="800"/>
      <c r="D21" s="802"/>
      <c r="E21" s="776"/>
      <c r="F21" s="119"/>
      <c r="G21" s="42"/>
      <c r="H21" s="48"/>
      <c r="I21" s="48"/>
      <c r="J21" s="107"/>
      <c r="K21" s="61"/>
      <c r="L21" s="48"/>
      <c r="M21" s="48"/>
      <c r="N21" s="48"/>
      <c r="O21" s="48"/>
      <c r="P21" s="48"/>
      <c r="Q21" s="107"/>
      <c r="R21" s="51"/>
      <c r="S21" s="42"/>
      <c r="T21" s="85"/>
      <c r="U21" s="42"/>
      <c r="V21" s="61"/>
      <c r="W21" s="61"/>
      <c r="X21" s="61"/>
      <c r="Y21" s="61"/>
      <c r="Z21" s="48"/>
      <c r="AA21" s="48"/>
      <c r="AB21" s="48"/>
      <c r="AC21" s="48"/>
      <c r="AD21" s="48"/>
      <c r="AE21" s="48"/>
      <c r="AF21" s="790"/>
      <c r="AG21" s="792"/>
      <c r="AH21" s="794"/>
      <c r="AI21" s="796"/>
      <c r="AJ21" s="798"/>
    </row>
    <row r="22" spans="1:36" ht="20.149999999999999" customHeight="1" x14ac:dyDescent="0.35">
      <c r="A22" s="156"/>
      <c r="B22" s="800"/>
      <c r="C22" s="800"/>
      <c r="D22" s="803"/>
      <c r="E22" s="776"/>
      <c r="F22" s="119"/>
      <c r="G22" s="125"/>
      <c r="H22" s="53"/>
      <c r="I22" s="53"/>
      <c r="J22" s="128"/>
      <c r="K22" s="153"/>
      <c r="L22" s="53"/>
      <c r="M22" s="53"/>
      <c r="N22" s="53"/>
      <c r="O22" s="53"/>
      <c r="P22" s="53"/>
      <c r="Q22" s="128"/>
      <c r="R22" s="144"/>
      <c r="S22" s="125"/>
      <c r="T22" s="184"/>
      <c r="U22" s="821"/>
      <c r="V22" s="822"/>
      <c r="W22" s="822"/>
      <c r="X22" s="822"/>
      <c r="Y22" s="822"/>
      <c r="Z22" s="822"/>
      <c r="AA22" s="822"/>
      <c r="AB22" s="822"/>
      <c r="AC22" s="822"/>
      <c r="AD22" s="822"/>
      <c r="AE22" s="823"/>
      <c r="AF22" s="791"/>
      <c r="AG22" s="793"/>
      <c r="AH22" s="795"/>
      <c r="AI22" s="797"/>
      <c r="AJ22" s="799"/>
    </row>
    <row r="23" spans="1:36" ht="20.149999999999999" customHeight="1" x14ac:dyDescent="0.35">
      <c r="A23" s="156"/>
      <c r="B23" s="800" t="str">
        <f>(A46)</f>
        <v>S.4</v>
      </c>
      <c r="C23" s="800">
        <f>D47</f>
        <v>0</v>
      </c>
      <c r="D23" s="801"/>
      <c r="E23" s="799"/>
      <c r="F23" s="119" t="s">
        <v>186</v>
      </c>
      <c r="G23" s="45"/>
      <c r="H23" s="43"/>
      <c r="I23" s="43"/>
      <c r="J23" s="44"/>
      <c r="K23" s="126"/>
      <c r="L23" s="43"/>
      <c r="M23" s="43"/>
      <c r="N23" s="43"/>
      <c r="O23" s="43"/>
      <c r="P23" s="43"/>
      <c r="Q23" s="44"/>
      <c r="R23" s="142"/>
      <c r="S23" s="187"/>
      <c r="T23" s="186"/>
      <c r="U23" s="45"/>
      <c r="V23" s="45"/>
      <c r="W23" s="126"/>
      <c r="X23" s="45"/>
      <c r="Y23" s="126"/>
      <c r="Z23" s="43"/>
      <c r="AA23" s="43"/>
      <c r="AB23" s="43"/>
      <c r="AC23" s="43"/>
      <c r="AD23" s="43"/>
      <c r="AE23" s="43"/>
      <c r="AF23" s="789"/>
      <c r="AG23" s="45"/>
      <c r="AH23" s="43"/>
      <c r="AI23" s="44"/>
      <c r="AJ23" s="142"/>
    </row>
    <row r="24" spans="1:36" ht="20.149999999999999" customHeight="1" x14ac:dyDescent="0.35">
      <c r="A24" s="156"/>
      <c r="B24" s="800"/>
      <c r="C24" s="800"/>
      <c r="D24" s="802"/>
      <c r="E24" s="776"/>
      <c r="F24" s="119" t="s">
        <v>10</v>
      </c>
      <c r="G24" s="42"/>
      <c r="H24" s="48"/>
      <c r="I24" s="48"/>
      <c r="J24" s="107"/>
      <c r="K24" s="61"/>
      <c r="L24" s="48"/>
      <c r="M24" s="48"/>
      <c r="N24" s="48"/>
      <c r="O24" s="48"/>
      <c r="P24" s="48"/>
      <c r="Q24" s="107"/>
      <c r="R24" s="51"/>
      <c r="S24" s="42"/>
      <c r="T24" s="85"/>
      <c r="U24" s="42"/>
      <c r="V24" s="61"/>
      <c r="W24" s="61"/>
      <c r="X24" s="61"/>
      <c r="Y24" s="61"/>
      <c r="Z24" s="48"/>
      <c r="AA24" s="48"/>
      <c r="AB24" s="48"/>
      <c r="AC24" s="48"/>
      <c r="AD24" s="48"/>
      <c r="AE24" s="48"/>
      <c r="AF24" s="790"/>
      <c r="AG24" s="792"/>
      <c r="AH24" s="794"/>
      <c r="AI24" s="796"/>
      <c r="AJ24" s="798"/>
    </row>
    <row r="25" spans="1:36" ht="20.149999999999999" customHeight="1" x14ac:dyDescent="0.35">
      <c r="A25" s="156"/>
      <c r="B25" s="800"/>
      <c r="C25" s="800"/>
      <c r="D25" s="802"/>
      <c r="E25" s="776"/>
      <c r="F25" s="119" t="s">
        <v>192</v>
      </c>
      <c r="G25" s="42"/>
      <c r="H25" s="48"/>
      <c r="I25" s="48"/>
      <c r="J25" s="107"/>
      <c r="K25" s="61"/>
      <c r="L25" s="48"/>
      <c r="M25" s="48"/>
      <c r="N25" s="48"/>
      <c r="O25" s="48"/>
      <c r="P25" s="48"/>
      <c r="Q25" s="107"/>
      <c r="R25" s="51"/>
      <c r="S25" s="42"/>
      <c r="T25" s="85"/>
      <c r="U25" s="42"/>
      <c r="V25" s="61"/>
      <c r="W25" s="61"/>
      <c r="X25" s="61"/>
      <c r="Y25" s="61"/>
      <c r="Z25" s="48"/>
      <c r="AA25" s="48"/>
      <c r="AB25" s="48"/>
      <c r="AC25" s="48"/>
      <c r="AD25" s="48"/>
      <c r="AE25" s="48"/>
      <c r="AF25" s="790"/>
      <c r="AG25" s="792"/>
      <c r="AH25" s="794"/>
      <c r="AI25" s="796"/>
      <c r="AJ25" s="798"/>
    </row>
    <row r="26" spans="1:36" ht="20.149999999999999" customHeight="1" x14ac:dyDescent="0.35">
      <c r="A26" s="156"/>
      <c r="B26" s="800"/>
      <c r="C26" s="800"/>
      <c r="D26" s="802"/>
      <c r="E26" s="776"/>
      <c r="F26" s="119" t="s">
        <v>194</v>
      </c>
      <c r="G26" s="42"/>
      <c r="H26" s="48"/>
      <c r="I26" s="48"/>
      <c r="J26" s="107"/>
      <c r="K26" s="61"/>
      <c r="L26" s="48"/>
      <c r="M26" s="48"/>
      <c r="N26" s="48"/>
      <c r="O26" s="48"/>
      <c r="P26" s="48"/>
      <c r="Q26" s="107"/>
      <c r="R26" s="51"/>
      <c r="S26" s="42"/>
      <c r="T26" s="85"/>
      <c r="U26" s="42"/>
      <c r="V26" s="61"/>
      <c r="W26" s="61"/>
      <c r="X26" s="61"/>
      <c r="Y26" s="61"/>
      <c r="Z26" s="48"/>
      <c r="AA26" s="48"/>
      <c r="AB26" s="48"/>
      <c r="AC26" s="48"/>
      <c r="AD26" s="48"/>
      <c r="AE26" s="48"/>
      <c r="AF26" s="790"/>
      <c r="AG26" s="792"/>
      <c r="AH26" s="794"/>
      <c r="AI26" s="796"/>
      <c r="AJ26" s="798"/>
    </row>
    <row r="27" spans="1:36" ht="20.149999999999999" customHeight="1" x14ac:dyDescent="0.35">
      <c r="A27" s="156"/>
      <c r="B27" s="800"/>
      <c r="C27" s="800"/>
      <c r="D27" s="802"/>
      <c r="E27" s="776"/>
      <c r="F27" s="119" t="s">
        <v>196</v>
      </c>
      <c r="G27" s="42"/>
      <c r="H27" s="48"/>
      <c r="I27" s="48"/>
      <c r="J27" s="107"/>
      <c r="K27" s="61"/>
      <c r="L27" s="48"/>
      <c r="M27" s="48"/>
      <c r="N27" s="48"/>
      <c r="O27" s="48"/>
      <c r="P27" s="48"/>
      <c r="Q27" s="107"/>
      <c r="R27" s="51"/>
      <c r="S27" s="42"/>
      <c r="T27" s="85"/>
      <c r="U27" s="42"/>
      <c r="V27" s="61"/>
      <c r="W27" s="61"/>
      <c r="X27" s="61"/>
      <c r="Y27" s="61"/>
      <c r="Z27" s="48"/>
      <c r="AA27" s="48"/>
      <c r="AB27" s="48"/>
      <c r="AC27" s="48"/>
      <c r="AD27" s="48"/>
      <c r="AE27" s="48"/>
      <c r="AF27" s="790"/>
      <c r="AG27" s="792"/>
      <c r="AH27" s="794"/>
      <c r="AI27" s="796"/>
      <c r="AJ27" s="798"/>
    </row>
    <row r="28" spans="1:36" ht="20.149999999999999" customHeight="1" x14ac:dyDescent="0.35">
      <c r="A28" s="156"/>
      <c r="B28" s="800"/>
      <c r="C28" s="800"/>
      <c r="D28" s="803"/>
      <c r="E28" s="776"/>
      <c r="F28" s="119" t="s">
        <v>6</v>
      </c>
      <c r="G28" s="125"/>
      <c r="H28" s="53"/>
      <c r="I28" s="53"/>
      <c r="J28" s="128"/>
      <c r="K28" s="153"/>
      <c r="L28" s="53"/>
      <c r="M28" s="53"/>
      <c r="N28" s="53"/>
      <c r="O28" s="53"/>
      <c r="P28" s="53"/>
      <c r="Q28" s="128"/>
      <c r="R28" s="144"/>
      <c r="S28" s="125"/>
      <c r="T28" s="184"/>
      <c r="U28" s="821"/>
      <c r="V28" s="822"/>
      <c r="W28" s="822"/>
      <c r="X28" s="822"/>
      <c r="Y28" s="822"/>
      <c r="Z28" s="822"/>
      <c r="AA28" s="822"/>
      <c r="AB28" s="822"/>
      <c r="AC28" s="822"/>
      <c r="AD28" s="822"/>
      <c r="AE28" s="823"/>
      <c r="AF28" s="791"/>
      <c r="AG28" s="793"/>
      <c r="AH28" s="795"/>
      <c r="AI28" s="797"/>
      <c r="AJ28" s="799"/>
    </row>
    <row r="29" spans="1:36" ht="20.149999999999999" customHeight="1" x14ac:dyDescent="0.35">
      <c r="A29" s="156"/>
      <c r="B29" s="800" t="str">
        <f>(A47)</f>
        <v>S.5</v>
      </c>
      <c r="C29" s="800">
        <f>B47</f>
        <v>0</v>
      </c>
      <c r="D29" s="801"/>
      <c r="E29" s="776"/>
      <c r="F29" s="119" t="s">
        <v>186</v>
      </c>
      <c r="G29" s="45"/>
      <c r="H29" s="43"/>
      <c r="I29" s="43"/>
      <c r="J29" s="44"/>
      <c r="K29" s="126"/>
      <c r="L29" s="43"/>
      <c r="M29" s="43"/>
      <c r="N29" s="43"/>
      <c r="O29" s="43"/>
      <c r="P29" s="43"/>
      <c r="Q29" s="44"/>
      <c r="R29" s="142"/>
      <c r="S29" s="187"/>
      <c r="T29" s="186"/>
      <c r="U29" s="45"/>
      <c r="V29" s="126"/>
      <c r="W29" s="126"/>
      <c r="X29" s="126"/>
      <c r="Y29" s="126"/>
      <c r="Z29" s="43"/>
      <c r="AA29" s="43"/>
      <c r="AB29" s="43"/>
      <c r="AC29" s="43"/>
      <c r="AD29" s="43"/>
      <c r="AE29" s="43"/>
      <c r="AF29" s="789"/>
      <c r="AG29" s="45"/>
      <c r="AH29" s="185"/>
      <c r="AI29" s="44"/>
      <c r="AJ29" s="142"/>
    </row>
    <row r="30" spans="1:36" ht="20.149999999999999" customHeight="1" x14ac:dyDescent="0.35">
      <c r="A30" s="156"/>
      <c r="B30" s="800"/>
      <c r="C30" s="800"/>
      <c r="D30" s="802"/>
      <c r="E30" s="776"/>
      <c r="F30" s="119" t="s">
        <v>10</v>
      </c>
      <c r="G30" s="42"/>
      <c r="H30" s="48"/>
      <c r="I30" s="48"/>
      <c r="J30" s="107"/>
      <c r="K30" s="61"/>
      <c r="L30" s="48"/>
      <c r="M30" s="48"/>
      <c r="N30" s="48"/>
      <c r="O30" s="48"/>
      <c r="P30" s="48"/>
      <c r="Q30" s="107"/>
      <c r="R30" s="51"/>
      <c r="S30" s="42"/>
      <c r="T30" s="85"/>
      <c r="U30" s="42"/>
      <c r="V30" s="61"/>
      <c r="W30" s="61"/>
      <c r="X30" s="61"/>
      <c r="Y30" s="61"/>
      <c r="Z30" s="48"/>
      <c r="AA30" s="48"/>
      <c r="AB30" s="48"/>
      <c r="AC30" s="48"/>
      <c r="AD30" s="48"/>
      <c r="AE30" s="48"/>
      <c r="AF30" s="790"/>
      <c r="AG30" s="792"/>
      <c r="AH30" s="794"/>
      <c r="AI30" s="796"/>
      <c r="AJ30" s="798"/>
    </row>
    <row r="31" spans="1:36" ht="20.149999999999999" customHeight="1" x14ac:dyDescent="0.35">
      <c r="A31" s="156"/>
      <c r="B31" s="800"/>
      <c r="C31" s="800"/>
      <c r="D31" s="802"/>
      <c r="E31" s="776"/>
      <c r="F31" s="119" t="s">
        <v>192</v>
      </c>
      <c r="G31" s="42"/>
      <c r="H31" s="48"/>
      <c r="I31" s="48"/>
      <c r="J31" s="107"/>
      <c r="K31" s="61"/>
      <c r="L31" s="48"/>
      <c r="M31" s="48"/>
      <c r="N31" s="48"/>
      <c r="O31" s="48"/>
      <c r="P31" s="48"/>
      <c r="Q31" s="107"/>
      <c r="R31" s="51"/>
      <c r="S31" s="42"/>
      <c r="T31" s="85"/>
      <c r="U31" s="42"/>
      <c r="V31" s="61"/>
      <c r="W31" s="61"/>
      <c r="X31" s="61"/>
      <c r="Y31" s="61"/>
      <c r="Z31" s="48"/>
      <c r="AA31" s="48"/>
      <c r="AB31" s="48"/>
      <c r="AC31" s="48"/>
      <c r="AD31" s="48"/>
      <c r="AE31" s="48"/>
      <c r="AF31" s="790"/>
      <c r="AG31" s="792"/>
      <c r="AH31" s="794"/>
      <c r="AI31" s="796"/>
      <c r="AJ31" s="798"/>
    </row>
    <row r="32" spans="1:36" ht="20.149999999999999" customHeight="1" x14ac:dyDescent="0.35">
      <c r="A32" s="156"/>
      <c r="B32" s="800"/>
      <c r="C32" s="800"/>
      <c r="D32" s="802"/>
      <c r="E32" s="776"/>
      <c r="F32" s="119" t="s">
        <v>194</v>
      </c>
      <c r="G32" s="42"/>
      <c r="H32" s="48"/>
      <c r="I32" s="48"/>
      <c r="J32" s="107"/>
      <c r="K32" s="61"/>
      <c r="L32" s="48"/>
      <c r="M32" s="48"/>
      <c r="N32" s="48"/>
      <c r="O32" s="48"/>
      <c r="P32" s="48"/>
      <c r="Q32" s="107"/>
      <c r="R32" s="51"/>
      <c r="S32" s="42"/>
      <c r="T32" s="85"/>
      <c r="U32" s="42"/>
      <c r="V32" s="61"/>
      <c r="W32" s="61"/>
      <c r="X32" s="61"/>
      <c r="Y32" s="61"/>
      <c r="Z32" s="48"/>
      <c r="AA32" s="48"/>
      <c r="AB32" s="48"/>
      <c r="AC32" s="48"/>
      <c r="AD32" s="48"/>
      <c r="AE32" s="48"/>
      <c r="AF32" s="790"/>
      <c r="AG32" s="792"/>
      <c r="AH32" s="794"/>
      <c r="AI32" s="796"/>
      <c r="AJ32" s="798"/>
    </row>
    <row r="33" spans="1:36" ht="20.149999999999999" customHeight="1" x14ac:dyDescent="0.35">
      <c r="A33" s="156"/>
      <c r="B33" s="800"/>
      <c r="C33" s="800"/>
      <c r="D33" s="802"/>
      <c r="E33" s="776"/>
      <c r="F33" s="119" t="s">
        <v>196</v>
      </c>
      <c r="G33" s="42"/>
      <c r="H33" s="48"/>
      <c r="I33" s="48"/>
      <c r="J33" s="107"/>
      <c r="K33" s="61"/>
      <c r="L33" s="48"/>
      <c r="M33" s="48"/>
      <c r="N33" s="48"/>
      <c r="O33" s="48"/>
      <c r="P33" s="48"/>
      <c r="Q33" s="107"/>
      <c r="R33" s="51"/>
      <c r="S33" s="42"/>
      <c r="T33" s="85"/>
      <c r="U33" s="42"/>
      <c r="V33" s="61"/>
      <c r="W33" s="61"/>
      <c r="X33" s="61"/>
      <c r="Y33" s="61"/>
      <c r="Z33" s="48"/>
      <c r="AA33" s="48"/>
      <c r="AB33" s="48"/>
      <c r="AC33" s="48"/>
      <c r="AD33" s="48"/>
      <c r="AE33" s="48"/>
      <c r="AF33" s="790"/>
      <c r="AG33" s="792"/>
      <c r="AH33" s="794"/>
      <c r="AI33" s="796"/>
      <c r="AJ33" s="798"/>
    </row>
    <row r="34" spans="1:36" ht="20.149999999999999" customHeight="1" x14ac:dyDescent="0.35">
      <c r="A34" s="156"/>
      <c r="B34" s="800"/>
      <c r="C34" s="800"/>
      <c r="D34" s="803"/>
      <c r="E34" s="776"/>
      <c r="F34" s="119" t="s">
        <v>6</v>
      </c>
      <c r="G34" s="125"/>
      <c r="H34" s="53"/>
      <c r="I34" s="53"/>
      <c r="J34" s="128"/>
      <c r="K34" s="153"/>
      <c r="L34" s="53"/>
      <c r="M34" s="53"/>
      <c r="N34" s="53"/>
      <c r="O34" s="53"/>
      <c r="P34" s="53"/>
      <c r="Q34" s="128"/>
      <c r="R34" s="144"/>
      <c r="S34" s="125"/>
      <c r="T34" s="184"/>
      <c r="U34" s="853"/>
      <c r="V34" s="854"/>
      <c r="W34" s="854"/>
      <c r="X34" s="854"/>
      <c r="Y34" s="854"/>
      <c r="Z34" s="854"/>
      <c r="AA34" s="854"/>
      <c r="AB34" s="854"/>
      <c r="AC34" s="854"/>
      <c r="AD34" s="854"/>
      <c r="AE34" s="855"/>
      <c r="AF34" s="856"/>
      <c r="AG34" s="793"/>
      <c r="AH34" s="795"/>
      <c r="AI34" s="797"/>
      <c r="AJ34" s="799"/>
    </row>
    <row r="35" spans="1:36" ht="20.149999999999999" customHeight="1" x14ac:dyDescent="0.35">
      <c r="A35" s="156"/>
      <c r="B35" s="156"/>
      <c r="C35" s="778" t="s">
        <v>202</v>
      </c>
      <c r="D35" s="779"/>
      <c r="E35" s="779"/>
      <c r="F35" s="780"/>
      <c r="G35" s="857">
        <v>1</v>
      </c>
      <c r="H35" s="858"/>
      <c r="I35" s="858"/>
      <c r="J35" s="858"/>
      <c r="K35" s="857">
        <v>2</v>
      </c>
      <c r="L35" s="858"/>
      <c r="M35" s="858"/>
      <c r="N35" s="858"/>
      <c r="O35" s="858"/>
      <c r="P35" s="858"/>
      <c r="Q35" s="859"/>
      <c r="R35" s="391">
        <v>1</v>
      </c>
      <c r="S35" s="857">
        <v>1</v>
      </c>
      <c r="T35" s="858"/>
      <c r="U35" s="495"/>
      <c r="V35" s="156"/>
      <c r="W35" s="156"/>
      <c r="X35" s="156"/>
      <c r="Y35" s="156"/>
      <c r="Z35" s="156"/>
      <c r="AA35" s="156"/>
      <c r="AB35" s="156"/>
      <c r="AC35" s="156"/>
      <c r="AD35" s="156"/>
      <c r="AE35" s="156"/>
      <c r="AF35" s="156"/>
      <c r="AG35" s="156"/>
      <c r="AH35" s="170"/>
      <c r="AI35" s="156"/>
      <c r="AJ35" s="156"/>
    </row>
    <row r="36" spans="1:36" ht="47.25" customHeight="1" x14ac:dyDescent="0.35">
      <c r="A36" s="171"/>
      <c r="B36" s="182"/>
      <c r="C36" s="778" t="s">
        <v>203</v>
      </c>
      <c r="D36" s="779"/>
      <c r="E36" s="779"/>
      <c r="F36" s="780"/>
      <c r="G36" s="819" t="s">
        <v>274</v>
      </c>
      <c r="H36" s="819"/>
      <c r="I36" s="819"/>
      <c r="J36" s="819"/>
      <c r="K36" s="819" t="s">
        <v>274</v>
      </c>
      <c r="L36" s="819"/>
      <c r="M36" s="819"/>
      <c r="N36" s="819"/>
      <c r="O36" s="819"/>
      <c r="P36" s="819"/>
      <c r="Q36" s="819"/>
      <c r="R36" s="136" t="s">
        <v>274</v>
      </c>
      <c r="S36" s="819" t="s">
        <v>274</v>
      </c>
      <c r="T36" s="785"/>
      <c r="U36" s="157"/>
      <c r="AG36" s="156"/>
      <c r="AH36" s="170"/>
      <c r="AI36" s="156"/>
      <c r="AJ36" s="156"/>
    </row>
    <row r="37" spans="1:36" ht="20.149999999999999" customHeight="1" x14ac:dyDescent="0.35">
      <c r="A37" s="180"/>
      <c r="B37" s="179"/>
      <c r="C37" s="778" t="s">
        <v>9</v>
      </c>
      <c r="D37" s="779"/>
      <c r="E37" s="780"/>
      <c r="F37" s="387">
        <v>2</v>
      </c>
      <c r="G37" s="173"/>
      <c r="H37" s="120"/>
      <c r="I37" s="120"/>
      <c r="J37" s="120"/>
      <c r="K37" s="178"/>
      <c r="L37" s="120"/>
      <c r="M37" s="120"/>
      <c r="N37" s="120"/>
      <c r="O37" s="120"/>
      <c r="P37" s="120"/>
      <c r="Q37" s="177"/>
      <c r="R37" s="176"/>
      <c r="S37" s="120"/>
      <c r="T37" s="120"/>
      <c r="AG37" s="156"/>
      <c r="AH37" s="170"/>
      <c r="AI37" s="156"/>
      <c r="AJ37" s="156"/>
    </row>
    <row r="38" spans="1:36" ht="63.75" customHeight="1" x14ac:dyDescent="0.35">
      <c r="A38" s="156"/>
      <c r="B38" s="174"/>
      <c r="C38" s="776" t="s">
        <v>814</v>
      </c>
      <c r="D38" s="776"/>
      <c r="E38" s="776"/>
      <c r="F38" s="776"/>
      <c r="G38" s="173"/>
      <c r="H38" s="120"/>
      <c r="I38" s="120"/>
      <c r="J38" s="172"/>
      <c r="K38" s="168"/>
      <c r="L38" s="168"/>
      <c r="M38" s="168"/>
      <c r="N38" s="168"/>
      <c r="O38" s="168"/>
      <c r="P38" s="168"/>
      <c r="Q38" s="168"/>
      <c r="R38" s="168"/>
      <c r="S38" s="168"/>
      <c r="T38" s="163"/>
      <c r="AG38" s="262"/>
      <c r="AH38" s="170"/>
      <c r="AI38" s="156"/>
      <c r="AJ38" s="156"/>
    </row>
    <row r="39" spans="1:36" ht="12.75" customHeight="1" x14ac:dyDescent="0.35">
      <c r="C39" s="1036"/>
      <c r="D39" s="1036"/>
      <c r="E39" s="169"/>
      <c r="F39" s="169"/>
      <c r="G39" s="168"/>
      <c r="H39" s="168"/>
      <c r="I39" s="162"/>
      <c r="K39" s="162"/>
      <c r="L39" s="162"/>
      <c r="M39" s="162"/>
      <c r="N39" s="162"/>
      <c r="O39" s="162"/>
      <c r="P39" s="162"/>
      <c r="Q39" s="162"/>
      <c r="R39" s="162"/>
      <c r="S39" s="162"/>
      <c r="T39" s="162"/>
      <c r="U39" s="337"/>
      <c r="V39" s="337"/>
      <c r="W39" s="337"/>
      <c r="X39" s="337"/>
      <c r="Y39" s="337"/>
      <c r="Z39" s="337"/>
      <c r="AA39" s="337"/>
      <c r="AB39" s="337"/>
      <c r="AC39" s="337"/>
      <c r="AD39" s="337"/>
      <c r="AE39" s="337"/>
      <c r="AF39" s="337"/>
      <c r="AG39" s="162"/>
    </row>
    <row r="40" spans="1:36" x14ac:dyDescent="0.35">
      <c r="C40" s="166"/>
      <c r="D40" s="167"/>
      <c r="E40" s="166"/>
      <c r="F40" s="165"/>
      <c r="G40" s="164"/>
      <c r="H40" s="163"/>
      <c r="I40" s="162"/>
    </row>
    <row r="41" spans="1:36" ht="20.149999999999999" customHeight="1" x14ac:dyDescent="0.35">
      <c r="A41" s="778" t="s">
        <v>207</v>
      </c>
      <c r="B41" s="779"/>
      <c r="C41" s="779"/>
      <c r="D41" s="779"/>
      <c r="E41" s="779"/>
      <c r="F41" s="161"/>
    </row>
    <row r="42" spans="1:36" ht="20.149999999999999" customHeight="1" x14ac:dyDescent="0.35">
      <c r="A42" s="387" t="s">
        <v>208</v>
      </c>
      <c r="B42" s="387" t="s">
        <v>209</v>
      </c>
      <c r="C42" s="387" t="s">
        <v>210</v>
      </c>
      <c r="D42" s="387" t="s">
        <v>59</v>
      </c>
      <c r="E42" s="396" t="s">
        <v>211</v>
      </c>
      <c r="F42" s="157"/>
    </row>
    <row r="43" spans="1:36" ht="55.5" customHeight="1" x14ac:dyDescent="0.35">
      <c r="A43" s="116" t="s">
        <v>212</v>
      </c>
      <c r="B43" s="120" t="s">
        <v>815</v>
      </c>
      <c r="C43" s="1" t="s">
        <v>816</v>
      </c>
      <c r="D43" s="119">
        <v>2017</v>
      </c>
      <c r="E43" s="160" t="s">
        <v>211</v>
      </c>
      <c r="F43" s="157"/>
    </row>
    <row r="44" spans="1:36" ht="82.5" customHeight="1" x14ac:dyDescent="0.35">
      <c r="A44" s="116" t="s">
        <v>215</v>
      </c>
      <c r="B44" s="1" t="s">
        <v>817</v>
      </c>
      <c r="C44" s="1" t="s">
        <v>818</v>
      </c>
      <c r="D44" s="119">
        <v>2018</v>
      </c>
      <c r="E44" s="159" t="s">
        <v>211</v>
      </c>
      <c r="F44" s="157"/>
    </row>
    <row r="45" spans="1:36" ht="20.149999999999999" customHeight="1" x14ac:dyDescent="0.35">
      <c r="A45" s="116" t="s">
        <v>280</v>
      </c>
      <c r="B45" s="119"/>
      <c r="C45" s="119"/>
      <c r="D45" s="119"/>
      <c r="E45" s="158"/>
      <c r="F45" s="157"/>
    </row>
    <row r="46" spans="1:36" ht="20.149999999999999" customHeight="1" x14ac:dyDescent="0.35">
      <c r="A46" s="116" t="s">
        <v>283</v>
      </c>
      <c r="C46" s="119"/>
      <c r="D46" s="119"/>
      <c r="E46" s="158"/>
      <c r="F46" s="157"/>
    </row>
    <row r="47" spans="1:36" ht="20.149999999999999" customHeight="1" x14ac:dyDescent="0.35">
      <c r="A47" s="116" t="s">
        <v>284</v>
      </c>
      <c r="B47" s="119"/>
      <c r="C47" s="119"/>
      <c r="D47" s="119"/>
      <c r="E47" s="158"/>
      <c r="F47" s="157"/>
    </row>
    <row r="48" spans="1:36" x14ac:dyDescent="0.35">
      <c r="A48" s="156"/>
      <c r="B48" s="156"/>
      <c r="C48" s="156"/>
      <c r="D48" s="156"/>
      <c r="E48" s="156"/>
      <c r="F48" s="156"/>
    </row>
    <row r="49" spans="1:6" x14ac:dyDescent="0.35">
      <c r="A49" s="156"/>
      <c r="B49" s="156"/>
      <c r="C49" s="156"/>
      <c r="D49" s="156"/>
      <c r="E49" s="156"/>
      <c r="F49" s="156"/>
    </row>
    <row r="50" spans="1:6" x14ac:dyDescent="0.35">
      <c r="A50" s="156"/>
      <c r="B50" s="156"/>
      <c r="C50" s="156"/>
      <c r="D50" s="156"/>
      <c r="E50" s="156"/>
      <c r="F50" s="156"/>
    </row>
    <row r="51" spans="1:6" x14ac:dyDescent="0.35">
      <c r="A51" s="156"/>
      <c r="B51" s="156"/>
      <c r="C51" s="156"/>
      <c r="D51" s="156"/>
      <c r="E51" s="156"/>
      <c r="F51" s="156"/>
    </row>
    <row r="52" spans="1:6" x14ac:dyDescent="0.35">
      <c r="A52" s="156"/>
      <c r="B52" s="156"/>
      <c r="C52" s="156"/>
      <c r="D52" s="156"/>
      <c r="E52" s="156"/>
      <c r="F52" s="156"/>
    </row>
    <row r="53" spans="1:6" x14ac:dyDescent="0.35">
      <c r="A53" s="156"/>
      <c r="B53" s="156"/>
      <c r="C53" s="156"/>
      <c r="D53" s="156"/>
      <c r="E53" s="156"/>
      <c r="F53" s="156"/>
    </row>
    <row r="54" spans="1:6" x14ac:dyDescent="0.35">
      <c r="A54" s="156"/>
      <c r="B54" s="156"/>
      <c r="C54" s="156"/>
      <c r="D54" s="156"/>
      <c r="E54" s="156"/>
      <c r="F54" s="156"/>
    </row>
    <row r="55" spans="1:6" x14ac:dyDescent="0.35">
      <c r="A55" s="156"/>
      <c r="B55" s="156"/>
      <c r="C55" s="156"/>
      <c r="D55" s="156"/>
      <c r="E55" s="156"/>
      <c r="F55" s="156"/>
    </row>
    <row r="56" spans="1:6" x14ac:dyDescent="0.35">
      <c r="A56" s="156"/>
      <c r="B56" s="156"/>
      <c r="C56" s="156"/>
      <c r="D56" s="156"/>
      <c r="E56" s="156"/>
      <c r="F56" s="156"/>
    </row>
    <row r="57" spans="1:6" x14ac:dyDescent="0.35">
      <c r="A57" s="156"/>
      <c r="B57" s="156"/>
      <c r="C57" s="156"/>
      <c r="D57" s="156"/>
      <c r="E57" s="156"/>
      <c r="F57" s="156"/>
    </row>
    <row r="58" spans="1:6" x14ac:dyDescent="0.35">
      <c r="A58" s="156"/>
      <c r="B58" s="156"/>
      <c r="C58" s="156"/>
      <c r="D58" s="156"/>
      <c r="E58" s="156"/>
      <c r="F58" s="156"/>
    </row>
    <row r="59" spans="1:6" x14ac:dyDescent="0.35">
      <c r="A59" s="156"/>
      <c r="B59" s="156"/>
      <c r="C59" s="156"/>
      <c r="D59" s="156"/>
      <c r="E59" s="156"/>
      <c r="F59" s="156"/>
    </row>
    <row r="60" spans="1:6" x14ac:dyDescent="0.35">
      <c r="A60" s="156"/>
      <c r="B60" s="156"/>
      <c r="C60" s="156"/>
      <c r="D60" s="156"/>
      <c r="E60" s="156"/>
      <c r="F60" s="156"/>
    </row>
    <row r="61" spans="1:6" x14ac:dyDescent="0.35">
      <c r="A61" s="156"/>
      <c r="B61" s="156"/>
      <c r="C61" s="156"/>
      <c r="D61" s="156"/>
      <c r="E61" s="156"/>
      <c r="F61" s="156"/>
    </row>
    <row r="62" spans="1:6" x14ac:dyDescent="0.35">
      <c r="A62" s="156"/>
      <c r="B62" s="156"/>
      <c r="C62" s="156"/>
      <c r="D62" s="156"/>
      <c r="E62" s="156"/>
      <c r="F62" s="156"/>
    </row>
    <row r="63" spans="1:6" x14ac:dyDescent="0.35">
      <c r="A63" s="156"/>
      <c r="B63" s="156"/>
      <c r="C63" s="156"/>
      <c r="D63" s="156"/>
      <c r="E63" s="156"/>
      <c r="F63" s="156"/>
    </row>
    <row r="64" spans="1:6" x14ac:dyDescent="0.35">
      <c r="A64" s="156"/>
      <c r="B64" s="156"/>
      <c r="C64" s="156"/>
      <c r="D64" s="156"/>
      <c r="E64" s="156"/>
      <c r="F64" s="156"/>
    </row>
    <row r="65" spans="1:6" x14ac:dyDescent="0.35">
      <c r="A65" s="156"/>
      <c r="B65" s="156"/>
      <c r="C65" s="156"/>
      <c r="D65" s="156"/>
      <c r="E65" s="156"/>
      <c r="F65" s="156"/>
    </row>
    <row r="66" spans="1:6" x14ac:dyDescent="0.35">
      <c r="A66" s="156"/>
      <c r="B66" s="156"/>
      <c r="C66" s="156"/>
      <c r="D66" s="156"/>
      <c r="E66" s="156"/>
      <c r="F66" s="156"/>
    </row>
    <row r="67" spans="1:6" x14ac:dyDescent="0.35">
      <c r="A67" s="156"/>
      <c r="B67" s="156"/>
      <c r="C67" s="156"/>
      <c r="D67" s="156"/>
      <c r="E67" s="156"/>
      <c r="F67" s="156"/>
    </row>
    <row r="68" spans="1:6" x14ac:dyDescent="0.35">
      <c r="A68" s="156"/>
      <c r="B68" s="156"/>
      <c r="C68" s="156"/>
      <c r="D68" s="156"/>
      <c r="E68" s="156"/>
      <c r="F68" s="156"/>
    </row>
    <row r="69" spans="1:6" x14ac:dyDescent="0.35">
      <c r="A69" s="156"/>
      <c r="B69" s="156"/>
      <c r="C69" s="156"/>
      <c r="D69" s="156"/>
      <c r="E69" s="156"/>
      <c r="F69" s="156"/>
    </row>
    <row r="70" spans="1:6" x14ac:dyDescent="0.35">
      <c r="A70" s="156"/>
      <c r="B70" s="156"/>
      <c r="C70" s="156"/>
      <c r="D70" s="156"/>
      <c r="E70" s="156"/>
      <c r="F70" s="156"/>
    </row>
    <row r="71" spans="1:6" x14ac:dyDescent="0.35">
      <c r="A71" s="156"/>
      <c r="B71" s="156"/>
      <c r="C71" s="156"/>
      <c r="D71" s="156"/>
      <c r="E71" s="156"/>
      <c r="F71" s="156"/>
    </row>
    <row r="72" spans="1:6" x14ac:dyDescent="0.35">
      <c r="A72" s="156"/>
      <c r="B72" s="156"/>
      <c r="C72" s="156"/>
      <c r="D72" s="156"/>
      <c r="E72" s="156"/>
      <c r="F72" s="156"/>
    </row>
    <row r="73" spans="1:6" x14ac:dyDescent="0.35">
      <c r="A73" s="156"/>
      <c r="B73" s="156"/>
      <c r="C73" s="156"/>
      <c r="D73" s="156"/>
      <c r="E73" s="156"/>
      <c r="F73" s="156"/>
    </row>
    <row r="74" spans="1:6" x14ac:dyDescent="0.35">
      <c r="A74" s="156"/>
      <c r="B74" s="156"/>
      <c r="C74" s="156"/>
      <c r="D74" s="156"/>
      <c r="E74" s="156"/>
      <c r="F74" s="156"/>
    </row>
    <row r="75" spans="1:6" x14ac:dyDescent="0.35">
      <c r="A75" s="156"/>
      <c r="B75" s="156"/>
      <c r="C75" s="156"/>
      <c r="D75" s="156"/>
      <c r="E75" s="156"/>
      <c r="F75" s="156"/>
    </row>
    <row r="76" spans="1:6" x14ac:dyDescent="0.35">
      <c r="A76" s="156"/>
      <c r="B76" s="156"/>
      <c r="C76" s="156"/>
      <c r="D76" s="156"/>
      <c r="E76" s="156"/>
      <c r="F76" s="156"/>
    </row>
    <row r="77" spans="1:6" x14ac:dyDescent="0.35">
      <c r="A77" s="156"/>
      <c r="B77" s="156"/>
      <c r="C77" s="156"/>
      <c r="D77" s="156"/>
      <c r="E77" s="156"/>
      <c r="F77" s="156"/>
    </row>
    <row r="78" spans="1:6" x14ac:dyDescent="0.35">
      <c r="A78" s="156"/>
      <c r="B78" s="156"/>
      <c r="C78" s="156"/>
      <c r="D78" s="156"/>
      <c r="E78" s="156"/>
      <c r="F78" s="156"/>
    </row>
    <row r="79" spans="1:6" x14ac:dyDescent="0.35">
      <c r="A79" s="156"/>
      <c r="B79" s="156"/>
      <c r="C79" s="156"/>
      <c r="D79" s="156"/>
      <c r="E79" s="156"/>
      <c r="F79" s="156"/>
    </row>
    <row r="80" spans="1:6" x14ac:dyDescent="0.35">
      <c r="A80" s="156"/>
      <c r="B80" s="156"/>
      <c r="C80" s="156"/>
      <c r="D80" s="156"/>
      <c r="E80" s="156"/>
      <c r="F80" s="156"/>
    </row>
    <row r="81" spans="1:6" x14ac:dyDescent="0.35">
      <c r="A81" s="156"/>
      <c r="B81" s="156"/>
      <c r="C81" s="156"/>
      <c r="D81" s="156"/>
      <c r="E81" s="156"/>
      <c r="F81" s="156"/>
    </row>
  </sheetData>
  <mergeCells count="88">
    <mergeCell ref="B2:B4"/>
    <mergeCell ref="C2:C4"/>
    <mergeCell ref="D2:D4"/>
    <mergeCell ref="S2:S4"/>
    <mergeCell ref="T2:T4"/>
    <mergeCell ref="E2:E4"/>
    <mergeCell ref="F2:F4"/>
    <mergeCell ref="G2:J2"/>
    <mergeCell ref="K2:Q2"/>
    <mergeCell ref="R2:R4"/>
    <mergeCell ref="M3:P3"/>
    <mergeCell ref="Q3:Q4"/>
    <mergeCell ref="G3:G4"/>
    <mergeCell ref="H3:H4"/>
    <mergeCell ref="I3:I4"/>
    <mergeCell ref="J3:J4"/>
    <mergeCell ref="K3:L3"/>
    <mergeCell ref="AI3:AI4"/>
    <mergeCell ref="U2:AF2"/>
    <mergeCell ref="AG2:AI2"/>
    <mergeCell ref="AG3:AG4"/>
    <mergeCell ref="AJ2:AJ4"/>
    <mergeCell ref="U3:AA3"/>
    <mergeCell ref="AB3:AE3"/>
    <mergeCell ref="AF3:AF4"/>
    <mergeCell ref="AH3:AH4"/>
    <mergeCell ref="AJ6:AJ10"/>
    <mergeCell ref="U10:AE10"/>
    <mergeCell ref="AG12:AG16"/>
    <mergeCell ref="AJ12:AJ16"/>
    <mergeCell ref="D5:D10"/>
    <mergeCell ref="E5:E10"/>
    <mergeCell ref="AF5:AF10"/>
    <mergeCell ref="AG6:AG10"/>
    <mergeCell ref="AH12:AH16"/>
    <mergeCell ref="AF11:AF16"/>
    <mergeCell ref="U16:AE16"/>
    <mergeCell ref="AI12:AI16"/>
    <mergeCell ref="AH6:AH10"/>
    <mergeCell ref="AI6:AI10"/>
    <mergeCell ref="B5:B10"/>
    <mergeCell ref="C5:C10"/>
    <mergeCell ref="C38:F38"/>
    <mergeCell ref="B17:B22"/>
    <mergeCell ref="C17:C22"/>
    <mergeCell ref="D17:D22"/>
    <mergeCell ref="E17:E22"/>
    <mergeCell ref="C36:F36"/>
    <mergeCell ref="B11:B16"/>
    <mergeCell ref="C11:C16"/>
    <mergeCell ref="D11:D16"/>
    <mergeCell ref="E11:E16"/>
    <mergeCell ref="B23:B28"/>
    <mergeCell ref="C23:C28"/>
    <mergeCell ref="D23:D28"/>
    <mergeCell ref="E23:E28"/>
    <mergeCell ref="C37:E37"/>
    <mergeCell ref="D29:D34"/>
    <mergeCell ref="E29:E34"/>
    <mergeCell ref="C35:F35"/>
    <mergeCell ref="A41:E41"/>
    <mergeCell ref="C39:D39"/>
    <mergeCell ref="B29:B34"/>
    <mergeCell ref="C29:C34"/>
    <mergeCell ref="G36:J36"/>
    <mergeCell ref="G35:J35"/>
    <mergeCell ref="K35:Q35"/>
    <mergeCell ref="AH18:AH22"/>
    <mergeCell ref="AI18:AI22"/>
    <mergeCell ref="S35:T35"/>
    <mergeCell ref="AG30:AG34"/>
    <mergeCell ref="K36:Q36"/>
    <mergeCell ref="S36:T36"/>
    <mergeCell ref="AF29:AF34"/>
    <mergeCell ref="AJ18:AJ22"/>
    <mergeCell ref="AJ30:AJ34"/>
    <mergeCell ref="U34:AE34"/>
    <mergeCell ref="AG24:AG28"/>
    <mergeCell ref="AJ24:AJ28"/>
    <mergeCell ref="AF23:AF28"/>
    <mergeCell ref="U28:AE28"/>
    <mergeCell ref="AH24:AH28"/>
    <mergeCell ref="AI24:AI28"/>
    <mergeCell ref="AF17:AF22"/>
    <mergeCell ref="U22:AE22"/>
    <mergeCell ref="AG18:AG22"/>
    <mergeCell ref="AH30:AH34"/>
    <mergeCell ref="AI30:AI34"/>
  </mergeCells>
  <hyperlinks>
    <hyperlink ref="E43" r:id="rId1" xr:uid="{00000000-0004-0000-1200-000000000000}"/>
    <hyperlink ref="E44" r:id="rId2" xr:uid="{00000000-0004-0000-1200-000001000000}"/>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1200-000000000000}">
          <x14:formula1>
            <xm:f>Dropdowns!$I$3:$I$10</xm:f>
          </x14:formula1>
          <xm:sqref>AH6 AH24 AH12 AH18 AH30 AI6:AI10 AI12:AI16 AI18:AI22 AI24:AI28 AI30:AI34</xm:sqref>
        </x14:dataValidation>
        <x14:dataValidation type="list" allowBlank="1" showInputMessage="1" showErrorMessage="1" xr:uid="{00000000-0002-0000-1200-000001000000}">
          <x14:formula1>
            <xm:f>Dropdowns!$J$3:$J$5</xm:f>
          </x14:formula1>
          <xm:sqref>G10:J10 G16:J16 G22:J22 G28:J28 G34:J34 K35 G35</xm:sqref>
        </x14:dataValidation>
        <x14:dataValidation type="list" allowBlank="1" showInputMessage="1" showErrorMessage="1" xr:uid="{00000000-0002-0000-1200-000002000000}">
          <x14:formula1>
            <xm:f>Dropdowns!$J$3:$J$4</xm:f>
          </x14:formula1>
          <xm:sqref>K16:T16 K22:T22 K28:T28 K34:T34 K10:T10 R35:S35</xm:sqref>
        </x14:dataValidation>
        <x14:dataValidation type="list" allowBlank="1" showInputMessage="1" showErrorMessage="1" xr:uid="{00000000-0002-0000-1200-000003000000}">
          <x14:formula1>
            <xm:f>Dropdowns!$K$3:$K$6</xm:f>
          </x14:formula1>
          <xm:sqref>T6 T12 T18 T30 T24</xm:sqref>
        </x14:dataValidation>
        <x14:dataValidation type="list" allowBlank="1" showInputMessage="1" showErrorMessage="1" xr:uid="{00000000-0002-0000-1200-000004000000}">
          <x14:formula1>
            <xm:f>Dropdowns!$A$3:$A$5</xm:f>
          </x14:formula1>
          <xm:sqref>G6:I6 G12:I12 G18:I18 G24:I24 G30:I30</xm:sqref>
        </x14:dataValidation>
        <x14:dataValidation type="list" allowBlank="1" showInputMessage="1" showErrorMessage="1" xr:uid="{00000000-0002-0000-1200-000005000000}">
          <x14:formula1>
            <xm:f>Dropdowns!$B$3:$B$5</xm:f>
          </x14:formula1>
          <xm:sqref>K24:P24 K6:P6 K12:P12 K18:P18 K30:P30</xm:sqref>
        </x14:dataValidation>
        <x14:dataValidation type="list" allowBlank="1" showInputMessage="1" showErrorMessage="1" xr:uid="{00000000-0002-0000-1200-000006000000}">
          <x14:formula1>
            <xm:f>Dropdowns!$C$3:$C$7</xm:f>
          </x14:formula1>
          <xm:sqref>R6 R12 R18 R24 R30</xm:sqref>
        </x14:dataValidation>
        <x14:dataValidation type="list" allowBlank="1" showInputMessage="1" showErrorMessage="1" xr:uid="{00000000-0002-0000-1200-000007000000}">
          <x14:formula1>
            <xm:f>Dropdowns!$D$3:$D$6</xm:f>
          </x14:formula1>
          <xm:sqref>R7 R13 R19 R25 R31</xm:sqref>
        </x14:dataValidation>
        <x14:dataValidation type="list" allowBlank="1" showInputMessage="1" showErrorMessage="1" xr:uid="{00000000-0002-0000-1200-000008000000}">
          <x14:formula1>
            <xm:f>Dropdowns!$E$3:$E$5</xm:f>
          </x14:formula1>
          <xm:sqref>S12 S18 S24 S30 S6</xm:sqref>
        </x14:dataValidation>
        <x14:dataValidation type="list" allowBlank="1" showInputMessage="1" showErrorMessage="1" xr:uid="{00000000-0002-0000-1200-000009000000}">
          <x14:formula1>
            <xm:f>Dropdowns!$H$3:$H$5</xm:f>
          </x14:formula1>
          <xm:sqref>AG12 AG6 AG24 AG18 AG30</xm:sqref>
        </x14:dataValidation>
        <x14:dataValidation type="list" allowBlank="1" showInputMessage="1" showErrorMessage="1" xr:uid="{00000000-0002-0000-1200-00000A000000}">
          <x14:formula1>
            <xm:f>Dropdowns!$A$8</xm:f>
          </x14:formula1>
          <xm:sqref>J6 J12 J18 J24 J30 Q30 Q24 Q18 Q12 Q6 U6:AE6 U12:AE12 U18:AE18 U24:AE24 U30:AE30</xm:sqref>
        </x14:dataValidation>
        <x14:dataValidation type="list" allowBlank="1" showInputMessage="1" showErrorMessage="1" xr:uid="{00000000-0002-0000-1200-00000B000000}">
          <x14:formula1>
            <xm:f>Dropdowns!$E$8:$E$14</xm:f>
          </x14:formula1>
          <xm:sqref>S19 S25 S31 S13 S7</xm:sqref>
        </x14:dataValidation>
        <x14:dataValidation type="list" allowBlank="1" showInputMessage="1" showErrorMessage="1" xr:uid="{00000000-0002-0000-1200-00000C000000}">
          <x14:formula1>
            <xm:f>Dropdowns!$L$2:$L$16</xm:f>
          </x14:formula1>
          <xm:sqref>G7:I7 G31:I31 G25:I25 G19:I19 G13:I13</xm:sqref>
        </x14:dataValidation>
        <x14:dataValidation type="list" allowBlank="1" showInputMessage="1" showErrorMessage="1" xr:uid="{00000000-0002-0000-1200-00000D000000}">
          <x14:formula1>
            <xm:f>Dropdowns!$M$2:$M$5</xm:f>
          </x14:formula1>
          <xm:sqref>F37</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21"/>
  <dimension ref="A1:AJ108"/>
  <sheetViews>
    <sheetView zoomScale="70" zoomScaleNormal="70" workbookViewId="0">
      <pane xSplit="6" ySplit="4" topLeftCell="R27" activePane="bottomRight" state="frozen"/>
      <selection pane="topRight" activeCell="J58" sqref="J58"/>
      <selection pane="bottomLeft" activeCell="J58" sqref="J58"/>
      <selection pane="bottomRight" activeCell="X8" sqref="X8"/>
    </sheetView>
  </sheetViews>
  <sheetFormatPr defaultColWidth="8.81640625" defaultRowHeight="14.5" x14ac:dyDescent="0.35"/>
  <cols>
    <col min="1" max="1" width="10.81640625" style="118" customWidth="1"/>
    <col min="2" max="2" width="22.453125" style="118" customWidth="1"/>
    <col min="3" max="3" width="23.54296875" style="118" customWidth="1"/>
    <col min="4" max="4" width="20.54296875" style="118" customWidth="1"/>
    <col min="5" max="5" width="12.81640625" style="118" customWidth="1"/>
    <col min="6" max="6" width="16" style="118" customWidth="1"/>
    <col min="7" max="7" width="8.81640625" style="118"/>
    <col min="8" max="8" width="21.1796875" style="118" customWidth="1"/>
    <col min="9" max="9" width="16.1796875" style="118" customWidth="1"/>
    <col min="10" max="10" width="9.81640625" style="118" customWidth="1"/>
    <col min="11" max="16" width="20" style="118" customWidth="1"/>
    <col min="17" max="17" width="24" style="118" customWidth="1"/>
    <col min="18" max="18" width="27.453125" style="118" customWidth="1"/>
    <col min="19" max="19" width="22.54296875" style="118" customWidth="1"/>
    <col min="20" max="20" width="16.54296875" style="118" customWidth="1"/>
    <col min="21" max="22" width="7.1796875" style="118" customWidth="1"/>
    <col min="23" max="23" width="19.453125" style="118" customWidth="1"/>
    <col min="24" max="24" width="9.81640625" style="118" customWidth="1"/>
    <col min="25" max="25" width="11.81640625" style="118" customWidth="1"/>
    <col min="26" max="26" width="16.1796875" style="118" customWidth="1"/>
    <col min="27" max="27" width="10.1796875" style="118" customWidth="1"/>
    <col min="28" max="28" width="7.54296875" style="118" customWidth="1"/>
    <col min="29" max="29" width="8.81640625" style="118" customWidth="1"/>
    <col min="30" max="30" width="10" style="118" customWidth="1"/>
    <col min="31" max="31" width="11.453125" style="118" customWidth="1"/>
    <col min="32" max="32" width="13.81640625" style="118" customWidth="1"/>
    <col min="33" max="33" width="11.1796875" style="118" customWidth="1"/>
    <col min="34" max="35" width="13.1796875" style="118" customWidth="1"/>
    <col min="36" max="36" width="28.1796875" style="118" customWidth="1"/>
    <col min="37" max="16384" width="8.81640625" style="118"/>
  </cols>
  <sheetData>
    <row r="1" spans="1:36" x14ac:dyDescent="0.35">
      <c r="A1" s="132"/>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row>
    <row r="2" spans="1:36" s="394" customFormat="1" ht="20.149999999999999" customHeight="1" x14ac:dyDescent="0.35">
      <c r="A2" s="334"/>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row>
    <row r="3" spans="1:36" s="394" customFormat="1" ht="20.149999999999999" customHeight="1" x14ac:dyDescent="0.35">
      <c r="A3" s="334"/>
      <c r="B3" s="834"/>
      <c r="C3" s="834"/>
      <c r="D3" s="834"/>
      <c r="E3" s="816"/>
      <c r="F3" s="816"/>
      <c r="G3" s="817" t="s">
        <v>169</v>
      </c>
      <c r="H3" s="817" t="s">
        <v>170</v>
      </c>
      <c r="I3" s="817" t="s">
        <v>171</v>
      </c>
      <c r="J3" s="817" t="s">
        <v>172</v>
      </c>
      <c r="K3" s="816" t="s">
        <v>173</v>
      </c>
      <c r="L3" s="816"/>
      <c r="M3" s="816" t="s">
        <v>174</v>
      </c>
      <c r="N3" s="816"/>
      <c r="O3" s="816"/>
      <c r="P3" s="816"/>
      <c r="Q3" s="817" t="s">
        <v>805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row>
    <row r="4" spans="1:36" s="394" customFormat="1" ht="120" customHeight="1" x14ac:dyDescent="0.35">
      <c r="A4" s="334"/>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row>
    <row r="5" spans="1:36" ht="20.149999999999999" customHeight="1" x14ac:dyDescent="0.35">
      <c r="A5" s="156"/>
      <c r="B5" s="832" t="str">
        <f>(A43)</f>
        <v>S.1</v>
      </c>
      <c r="C5" s="800" t="str">
        <f>B43</f>
        <v>The World Bank
Malawi Education Reform Program Project</v>
      </c>
      <c r="D5" s="801" t="s">
        <v>19</v>
      </c>
      <c r="E5" s="841" t="s">
        <v>218</v>
      </c>
      <c r="F5" s="130" t="s">
        <v>186</v>
      </c>
      <c r="G5" s="351"/>
      <c r="H5" s="73">
        <v>1</v>
      </c>
      <c r="I5" s="73"/>
      <c r="J5" s="98"/>
      <c r="K5" s="148">
        <v>114</v>
      </c>
      <c r="L5" s="148">
        <v>114</v>
      </c>
      <c r="M5" s="148">
        <v>114</v>
      </c>
      <c r="N5" s="148">
        <v>114</v>
      </c>
      <c r="O5" s="148">
        <v>114</v>
      </c>
      <c r="P5" s="148">
        <v>114</v>
      </c>
      <c r="Q5" s="98"/>
      <c r="R5" s="149" t="s">
        <v>819</v>
      </c>
      <c r="S5" s="373">
        <v>1</v>
      </c>
      <c r="T5" s="374">
        <v>2</v>
      </c>
      <c r="U5" s="351"/>
      <c r="V5" s="148"/>
      <c r="W5" s="148"/>
      <c r="X5" s="148"/>
      <c r="Y5" s="148"/>
      <c r="Z5" s="73">
        <v>15</v>
      </c>
      <c r="AA5" s="73"/>
      <c r="AB5" s="73"/>
      <c r="AC5" s="73"/>
      <c r="AD5" s="73"/>
      <c r="AE5" s="73" t="s">
        <v>820</v>
      </c>
      <c r="AF5" s="789"/>
      <c r="AG5" s="351">
        <v>1</v>
      </c>
      <c r="AH5" s="73">
        <v>1</v>
      </c>
      <c r="AI5" s="98">
        <v>1</v>
      </c>
      <c r="AJ5" s="393"/>
    </row>
    <row r="6" spans="1:36" ht="29" customHeight="1" x14ac:dyDescent="0.35">
      <c r="A6" s="156"/>
      <c r="B6" s="832"/>
      <c r="C6" s="800"/>
      <c r="D6" s="802"/>
      <c r="E6" s="798"/>
      <c r="F6" s="119" t="s">
        <v>10</v>
      </c>
      <c r="G6" s="42"/>
      <c r="H6" s="48" t="s">
        <v>30</v>
      </c>
      <c r="I6" s="48"/>
      <c r="J6" s="107"/>
      <c r="K6" s="61" t="s">
        <v>19</v>
      </c>
      <c r="L6" s="61" t="s">
        <v>19</v>
      </c>
      <c r="M6" s="61" t="s">
        <v>19</v>
      </c>
      <c r="N6" s="61" t="s">
        <v>19</v>
      </c>
      <c r="O6" s="61" t="s">
        <v>19</v>
      </c>
      <c r="P6" s="61" t="s">
        <v>19</v>
      </c>
      <c r="Q6" s="107"/>
      <c r="R6" s="51" t="s">
        <v>44</v>
      </c>
      <c r="S6" s="51" t="s">
        <v>22</v>
      </c>
      <c r="T6" s="85" t="s">
        <v>27</v>
      </c>
      <c r="U6" s="42"/>
      <c r="V6" s="61"/>
      <c r="W6" s="61"/>
      <c r="X6" s="61"/>
      <c r="Y6" s="61"/>
      <c r="Z6" s="48" t="s">
        <v>63</v>
      </c>
      <c r="AA6" s="48"/>
      <c r="AB6" s="48"/>
      <c r="AC6" s="48"/>
      <c r="AD6" s="48"/>
      <c r="AE6" s="48" t="s">
        <v>63</v>
      </c>
      <c r="AF6" s="790"/>
      <c r="AG6" s="842" t="s">
        <v>25</v>
      </c>
      <c r="AH6" s="794" t="s">
        <v>56</v>
      </c>
      <c r="AI6" s="796" t="s">
        <v>56</v>
      </c>
      <c r="AJ6" s="798" t="s">
        <v>43</v>
      </c>
    </row>
    <row r="7" spans="1:36" ht="91.25" customHeight="1" x14ac:dyDescent="0.35">
      <c r="A7" s="156"/>
      <c r="B7" s="832"/>
      <c r="C7" s="800"/>
      <c r="D7" s="802"/>
      <c r="E7" s="798"/>
      <c r="F7" s="119" t="s">
        <v>192</v>
      </c>
      <c r="G7" s="42"/>
      <c r="H7" s="48" t="s">
        <v>398</v>
      </c>
      <c r="I7" s="48"/>
      <c r="J7" s="107"/>
      <c r="K7" s="61"/>
      <c r="L7" s="61"/>
      <c r="M7" s="61"/>
      <c r="N7" s="61"/>
      <c r="O7" s="61"/>
      <c r="P7" s="61"/>
      <c r="Q7" s="107"/>
      <c r="R7" s="133"/>
      <c r="S7" s="51">
        <v>2021</v>
      </c>
      <c r="T7" s="85" t="s">
        <v>220</v>
      </c>
      <c r="U7" s="42"/>
      <c r="V7" s="61"/>
      <c r="W7" s="61"/>
      <c r="X7" s="61"/>
      <c r="Y7" s="61"/>
      <c r="Z7" s="48" t="s">
        <v>821</v>
      </c>
      <c r="AA7" s="48"/>
      <c r="AB7" s="48"/>
      <c r="AC7" s="48"/>
      <c r="AD7" s="48"/>
      <c r="AE7" s="48"/>
      <c r="AF7" s="790"/>
      <c r="AG7" s="843"/>
      <c r="AH7" s="794"/>
      <c r="AI7" s="796"/>
      <c r="AJ7" s="798"/>
    </row>
    <row r="8" spans="1:36" ht="108" customHeight="1" x14ac:dyDescent="0.35">
      <c r="A8" s="156"/>
      <c r="B8" s="832"/>
      <c r="C8" s="800"/>
      <c r="D8" s="802"/>
      <c r="E8" s="798"/>
      <c r="F8" s="119" t="s">
        <v>194</v>
      </c>
      <c r="G8" s="42"/>
      <c r="H8" s="48" t="s">
        <v>822</v>
      </c>
      <c r="I8" s="48"/>
      <c r="J8" s="107"/>
      <c r="K8" s="61" t="s">
        <v>223</v>
      </c>
      <c r="L8" s="61" t="s">
        <v>223</v>
      </c>
      <c r="M8" s="61" t="s">
        <v>223</v>
      </c>
      <c r="N8" s="61" t="s">
        <v>223</v>
      </c>
      <c r="O8" s="61" t="s">
        <v>223</v>
      </c>
      <c r="P8" s="61" t="s">
        <v>223</v>
      </c>
      <c r="Q8" s="107"/>
      <c r="R8" s="119"/>
      <c r="S8" s="51" t="s">
        <v>823</v>
      </c>
      <c r="T8" s="85"/>
      <c r="U8" s="42"/>
      <c r="V8" s="61"/>
      <c r="W8" s="61"/>
      <c r="X8" s="61"/>
      <c r="Y8" s="61"/>
      <c r="Z8" s="48"/>
      <c r="AA8" s="48"/>
      <c r="AB8" s="48"/>
      <c r="AC8" s="48"/>
      <c r="AD8" s="48"/>
      <c r="AE8" s="48"/>
      <c r="AF8" s="790"/>
      <c r="AG8" s="843"/>
      <c r="AH8" s="794"/>
      <c r="AI8" s="796"/>
      <c r="AJ8" s="798"/>
    </row>
    <row r="9" spans="1:36" ht="56.75" customHeight="1" x14ac:dyDescent="0.35">
      <c r="A9" s="156"/>
      <c r="B9" s="832"/>
      <c r="C9" s="800"/>
      <c r="D9" s="802"/>
      <c r="E9" s="798"/>
      <c r="F9" s="119" t="s">
        <v>196</v>
      </c>
      <c r="G9" s="42"/>
      <c r="H9" s="48"/>
      <c r="I9" s="48"/>
      <c r="J9" s="107"/>
      <c r="K9" s="48" t="s">
        <v>227</v>
      </c>
      <c r="L9" s="48" t="s">
        <v>227</v>
      </c>
      <c r="M9" s="48" t="s">
        <v>227</v>
      </c>
      <c r="N9" s="48" t="s">
        <v>227</v>
      </c>
      <c r="O9" s="48" t="s">
        <v>227</v>
      </c>
      <c r="P9" s="48" t="s">
        <v>227</v>
      </c>
      <c r="Q9" s="107"/>
      <c r="R9" s="149"/>
      <c r="S9" s="51" t="s">
        <v>824</v>
      </c>
      <c r="T9" s="85"/>
      <c r="U9" s="42"/>
      <c r="V9" s="61"/>
      <c r="W9" s="61"/>
      <c r="X9" s="61"/>
      <c r="Y9" s="61"/>
      <c r="Z9" s="48"/>
      <c r="AA9" s="48"/>
      <c r="AB9" s="48"/>
      <c r="AC9" s="48"/>
      <c r="AD9" s="48"/>
      <c r="AE9" s="48"/>
      <c r="AF9" s="790"/>
      <c r="AG9" s="843"/>
      <c r="AH9" s="794"/>
      <c r="AI9" s="796"/>
      <c r="AJ9" s="798"/>
    </row>
    <row r="10" spans="1:36" ht="20.149999999999999" customHeight="1" x14ac:dyDescent="0.35">
      <c r="A10" s="156"/>
      <c r="B10" s="832"/>
      <c r="C10" s="800"/>
      <c r="D10" s="803"/>
      <c r="E10" s="799"/>
      <c r="F10" s="119" t="s">
        <v>6</v>
      </c>
      <c r="G10" s="125">
        <v>0</v>
      </c>
      <c r="H10" s="53">
        <v>2</v>
      </c>
      <c r="I10" s="53">
        <v>0</v>
      </c>
      <c r="J10" s="128">
        <v>0</v>
      </c>
      <c r="K10" s="153">
        <v>1</v>
      </c>
      <c r="L10" s="153">
        <v>1</v>
      </c>
      <c r="M10" s="153">
        <v>1</v>
      </c>
      <c r="N10" s="153">
        <v>1</v>
      </c>
      <c r="O10" s="153">
        <v>1</v>
      </c>
      <c r="P10" s="153">
        <v>1</v>
      </c>
      <c r="Q10" s="128">
        <v>0</v>
      </c>
      <c r="R10" s="144">
        <v>1</v>
      </c>
      <c r="S10" s="144">
        <v>1</v>
      </c>
      <c r="T10" s="144">
        <v>1</v>
      </c>
      <c r="U10" s="821"/>
      <c r="V10" s="822"/>
      <c r="W10" s="822"/>
      <c r="X10" s="822"/>
      <c r="Y10" s="822"/>
      <c r="Z10" s="822"/>
      <c r="AA10" s="822"/>
      <c r="AB10" s="822"/>
      <c r="AC10" s="822"/>
      <c r="AD10" s="822"/>
      <c r="AE10" s="823"/>
      <c r="AF10" s="791"/>
      <c r="AG10" s="844"/>
      <c r="AH10" s="795"/>
      <c r="AI10" s="797"/>
      <c r="AJ10" s="799"/>
    </row>
    <row r="11" spans="1:36" ht="20.149999999999999" customHeight="1" x14ac:dyDescent="0.35">
      <c r="A11" s="156"/>
      <c r="B11" s="1041" t="str">
        <f>A44</f>
        <v>S.2</v>
      </c>
      <c r="C11" s="800" t="str">
        <f>B44</f>
        <v>THE 2018/19 EDUCATION SECTOR
PERFOMANCE REPORT</v>
      </c>
      <c r="D11" s="800" t="s">
        <v>19</v>
      </c>
      <c r="E11" s="776" t="s">
        <v>43</v>
      </c>
      <c r="F11" s="119" t="s">
        <v>186</v>
      </c>
      <c r="G11" s="45"/>
      <c r="H11" s="43"/>
      <c r="I11" s="43">
        <v>145</v>
      </c>
      <c r="J11" s="44"/>
      <c r="K11" s="126"/>
      <c r="L11" s="43"/>
      <c r="M11" s="43"/>
      <c r="N11" s="43"/>
      <c r="O11" s="43"/>
      <c r="P11" s="43"/>
      <c r="Q11" s="44" t="s">
        <v>825</v>
      </c>
      <c r="R11" s="142">
        <v>145</v>
      </c>
      <c r="S11" s="141">
        <v>145</v>
      </c>
      <c r="T11" s="141">
        <v>13</v>
      </c>
      <c r="U11" s="61" t="s">
        <v>826</v>
      </c>
      <c r="V11" s="48" t="s">
        <v>826</v>
      </c>
      <c r="W11" s="48"/>
      <c r="X11" s="48"/>
      <c r="Y11" s="48"/>
      <c r="Z11" s="48"/>
      <c r="AA11" s="48"/>
      <c r="AB11" s="238" t="s">
        <v>827</v>
      </c>
      <c r="AC11" s="48"/>
      <c r="AD11" s="48"/>
      <c r="AE11" s="48"/>
      <c r="AF11" s="789"/>
      <c r="AG11" s="45">
        <v>145</v>
      </c>
      <c r="AH11" s="45">
        <v>145</v>
      </c>
      <c r="AI11" s="45">
        <v>145</v>
      </c>
      <c r="AJ11" s="191"/>
    </row>
    <row r="12" spans="1:36" ht="29" x14ac:dyDescent="0.35">
      <c r="A12" s="156"/>
      <c r="B12" s="832"/>
      <c r="C12" s="800"/>
      <c r="D12" s="800"/>
      <c r="E12" s="776"/>
      <c r="F12" s="119" t="s">
        <v>10</v>
      </c>
      <c r="G12" s="42"/>
      <c r="H12" s="48"/>
      <c r="I12" s="48" t="s">
        <v>30</v>
      </c>
      <c r="J12" s="107"/>
      <c r="K12" s="61"/>
      <c r="L12" s="48"/>
      <c r="M12" s="48"/>
      <c r="N12" s="48"/>
      <c r="O12" s="48"/>
      <c r="P12" s="48"/>
      <c r="Q12" s="107" t="s">
        <v>63</v>
      </c>
      <c r="R12" s="51" t="s">
        <v>32</v>
      </c>
      <c r="S12" s="51" t="s">
        <v>22</v>
      </c>
      <c r="T12" s="85" t="s">
        <v>27</v>
      </c>
      <c r="U12" s="42" t="s">
        <v>63</v>
      </c>
      <c r="V12" s="61" t="s">
        <v>63</v>
      </c>
      <c r="W12" s="61"/>
      <c r="X12" s="61"/>
      <c r="Y12" s="61"/>
      <c r="Z12" s="48"/>
      <c r="AA12" s="48"/>
      <c r="AB12" s="71" t="s">
        <v>63</v>
      </c>
      <c r="AC12" s="71"/>
      <c r="AD12" s="71"/>
      <c r="AE12" s="48"/>
      <c r="AF12" s="790"/>
      <c r="AG12" s="792" t="s">
        <v>25</v>
      </c>
      <c r="AH12" s="794" t="s">
        <v>26</v>
      </c>
      <c r="AI12" s="796" t="s">
        <v>26</v>
      </c>
      <c r="AJ12" s="806" t="s">
        <v>43</v>
      </c>
    </row>
    <row r="13" spans="1:36" ht="58" x14ac:dyDescent="0.35">
      <c r="A13" s="156"/>
      <c r="B13" s="832"/>
      <c r="C13" s="800"/>
      <c r="D13" s="800"/>
      <c r="E13" s="776"/>
      <c r="F13" s="119" t="s">
        <v>192</v>
      </c>
      <c r="G13" s="42"/>
      <c r="H13" s="48"/>
      <c r="I13" s="48" t="s">
        <v>42</v>
      </c>
      <c r="J13" s="107"/>
      <c r="K13" s="61"/>
      <c r="L13" s="48"/>
      <c r="M13" s="48"/>
      <c r="N13" s="48"/>
      <c r="O13" s="48"/>
      <c r="P13" s="48"/>
      <c r="Q13" s="107"/>
      <c r="R13" s="51" t="s">
        <v>53</v>
      </c>
      <c r="S13" s="51">
        <v>2018</v>
      </c>
      <c r="T13" s="86" t="s">
        <v>828</v>
      </c>
      <c r="U13" s="42"/>
      <c r="V13" s="61"/>
      <c r="W13" s="61"/>
      <c r="X13" s="61"/>
      <c r="Y13" s="61"/>
      <c r="Z13" s="48"/>
      <c r="AA13" s="70"/>
      <c r="AB13" s="48"/>
      <c r="AC13" s="48"/>
      <c r="AD13" s="48"/>
      <c r="AE13" s="61"/>
      <c r="AF13" s="790"/>
      <c r="AG13" s="792"/>
      <c r="AH13" s="794"/>
      <c r="AI13" s="796"/>
      <c r="AJ13" s="798"/>
    </row>
    <row r="14" spans="1:36" ht="29" x14ac:dyDescent="0.35">
      <c r="A14" s="156"/>
      <c r="B14" s="832"/>
      <c r="C14" s="800"/>
      <c r="D14" s="800"/>
      <c r="E14" s="776"/>
      <c r="F14" s="119" t="s">
        <v>194</v>
      </c>
      <c r="G14" s="42"/>
      <c r="H14" s="48"/>
      <c r="I14" s="48"/>
      <c r="J14" s="107"/>
      <c r="K14" s="61"/>
      <c r="L14" s="48"/>
      <c r="M14" s="48"/>
      <c r="N14" s="48"/>
      <c r="O14" s="48"/>
      <c r="P14" s="48"/>
      <c r="Q14" s="107"/>
      <c r="R14" s="51" t="s">
        <v>829</v>
      </c>
      <c r="S14" s="190" t="s">
        <v>830</v>
      </c>
      <c r="T14" s="85"/>
      <c r="U14" s="42"/>
      <c r="V14" s="61"/>
      <c r="W14" s="61"/>
      <c r="X14" s="61"/>
      <c r="Y14" s="61"/>
      <c r="Z14" s="48"/>
      <c r="AA14" s="48"/>
      <c r="AB14" s="73"/>
      <c r="AC14" s="73"/>
      <c r="AD14" s="73"/>
      <c r="AE14" s="48"/>
      <c r="AF14" s="790"/>
      <c r="AG14" s="792"/>
      <c r="AH14" s="794"/>
      <c r="AI14" s="796"/>
      <c r="AJ14" s="798"/>
    </row>
    <row r="15" spans="1:36" ht="43.5" customHeight="1" x14ac:dyDescent="0.35">
      <c r="A15" s="156"/>
      <c r="B15" s="832"/>
      <c r="C15" s="800"/>
      <c r="D15" s="800"/>
      <c r="E15" s="776"/>
      <c r="F15" s="119" t="s">
        <v>196</v>
      </c>
      <c r="G15" s="42"/>
      <c r="H15" s="48"/>
      <c r="I15" s="48"/>
      <c r="J15" s="107"/>
      <c r="K15" s="61"/>
      <c r="L15" s="48"/>
      <c r="M15" s="48"/>
      <c r="N15" s="48"/>
      <c r="O15" s="48"/>
      <c r="P15" s="48"/>
      <c r="Q15" s="107"/>
      <c r="R15" s="51" t="s">
        <v>831</v>
      </c>
      <c r="S15" s="190"/>
      <c r="T15" s="83"/>
      <c r="U15" s="42"/>
      <c r="V15" s="61"/>
      <c r="W15" s="61"/>
      <c r="X15" s="61"/>
      <c r="Y15" s="61"/>
      <c r="Z15" s="48"/>
      <c r="AA15" s="48"/>
      <c r="AB15" s="48"/>
      <c r="AC15" s="48"/>
      <c r="AD15" s="48"/>
      <c r="AE15" s="48"/>
      <c r="AF15" s="790"/>
      <c r="AG15" s="792"/>
      <c r="AH15" s="794"/>
      <c r="AI15" s="796"/>
      <c r="AJ15" s="798"/>
    </row>
    <row r="16" spans="1:36" ht="24" customHeight="1" x14ac:dyDescent="0.35">
      <c r="A16" s="156"/>
      <c r="B16" s="832"/>
      <c r="C16" s="800"/>
      <c r="D16" s="800"/>
      <c r="E16" s="776"/>
      <c r="F16" s="119" t="s">
        <v>6</v>
      </c>
      <c r="G16" s="125">
        <v>0</v>
      </c>
      <c r="H16" s="53">
        <v>0</v>
      </c>
      <c r="I16" s="53">
        <v>2</v>
      </c>
      <c r="J16" s="128">
        <v>0</v>
      </c>
      <c r="K16" s="153">
        <v>0</v>
      </c>
      <c r="L16" s="53">
        <v>0</v>
      </c>
      <c r="M16" s="53">
        <v>0</v>
      </c>
      <c r="N16" s="53">
        <v>0</v>
      </c>
      <c r="O16" s="53">
        <v>0</v>
      </c>
      <c r="P16" s="53">
        <v>0</v>
      </c>
      <c r="Q16" s="128">
        <v>0</v>
      </c>
      <c r="R16" s="144">
        <v>1</v>
      </c>
      <c r="S16" s="144">
        <v>1</v>
      </c>
      <c r="T16" s="184">
        <v>1</v>
      </c>
      <c r="U16" s="821"/>
      <c r="V16" s="822"/>
      <c r="W16" s="822"/>
      <c r="X16" s="822"/>
      <c r="Y16" s="822"/>
      <c r="Z16" s="822"/>
      <c r="AA16" s="822"/>
      <c r="AB16" s="822"/>
      <c r="AC16" s="822"/>
      <c r="AD16" s="822"/>
      <c r="AE16" s="823"/>
      <c r="AF16" s="791"/>
      <c r="AG16" s="793"/>
      <c r="AH16" s="795"/>
      <c r="AI16" s="797"/>
      <c r="AJ16" s="799"/>
    </row>
    <row r="17" spans="1:36" ht="20.149999999999999" customHeight="1" x14ac:dyDescent="0.35">
      <c r="A17" s="156"/>
      <c r="B17" s="801" t="str">
        <f>(A45)</f>
        <v>S.3</v>
      </c>
      <c r="C17" s="801" t="str">
        <f>B45</f>
        <v>The World Bank
Malawi Education Sector Improvement Project (MESIP)</v>
      </c>
      <c r="D17" s="800" t="s">
        <v>19</v>
      </c>
      <c r="E17" s="776" t="s">
        <v>43</v>
      </c>
      <c r="F17" s="119" t="s">
        <v>186</v>
      </c>
      <c r="G17" s="45"/>
      <c r="H17" s="43">
        <v>50</v>
      </c>
      <c r="I17" s="43"/>
      <c r="J17" s="44"/>
      <c r="K17" s="126"/>
      <c r="L17" s="43"/>
      <c r="M17" s="43"/>
      <c r="N17" s="43"/>
      <c r="O17" s="43"/>
      <c r="P17" s="43"/>
      <c r="Q17" s="44">
        <v>50</v>
      </c>
      <c r="R17" s="142">
        <v>3</v>
      </c>
      <c r="S17" s="141" t="s">
        <v>832</v>
      </c>
      <c r="T17" s="186" t="s">
        <v>461</v>
      </c>
      <c r="U17" s="237"/>
      <c r="V17" s="126"/>
      <c r="W17" s="236" t="s">
        <v>461</v>
      </c>
      <c r="X17" s="126"/>
      <c r="Y17" s="126" t="s">
        <v>461</v>
      </c>
      <c r="Z17" s="43"/>
      <c r="AA17" s="43"/>
      <c r="AB17" s="43"/>
      <c r="AC17" s="43"/>
      <c r="AD17" s="43"/>
      <c r="AE17" s="43" t="s">
        <v>833</v>
      </c>
      <c r="AF17" s="789"/>
      <c r="AG17" s="45" t="s">
        <v>834</v>
      </c>
      <c r="AH17" s="43" t="s">
        <v>835</v>
      </c>
      <c r="AI17" s="43" t="s">
        <v>835</v>
      </c>
      <c r="AJ17" s="142"/>
    </row>
    <row r="18" spans="1:36" ht="20.149999999999999" customHeight="1" x14ac:dyDescent="0.35">
      <c r="A18" s="156"/>
      <c r="B18" s="802"/>
      <c r="C18" s="802"/>
      <c r="D18" s="800"/>
      <c r="E18" s="776"/>
      <c r="F18" s="119" t="s">
        <v>10</v>
      </c>
      <c r="G18" s="42"/>
      <c r="H18" s="48" t="s">
        <v>30</v>
      </c>
      <c r="I18" s="48"/>
      <c r="J18" s="107"/>
      <c r="K18" s="61"/>
      <c r="L18" s="48"/>
      <c r="M18" s="48"/>
      <c r="N18" s="48"/>
      <c r="O18" s="48"/>
      <c r="P18" s="48"/>
      <c r="Q18" s="107" t="s">
        <v>63</v>
      </c>
      <c r="R18" s="51" t="s">
        <v>32</v>
      </c>
      <c r="S18" s="51" t="s">
        <v>22</v>
      </c>
      <c r="T18" s="85" t="s">
        <v>27</v>
      </c>
      <c r="U18" s="235"/>
      <c r="V18" s="61"/>
      <c r="W18" s="234" t="s">
        <v>63</v>
      </c>
      <c r="X18" s="61"/>
      <c r="Y18" s="61" t="s">
        <v>63</v>
      </c>
      <c r="Z18" s="48"/>
      <c r="AA18" s="48"/>
      <c r="AB18" s="48"/>
      <c r="AC18" s="48"/>
      <c r="AD18" s="48"/>
      <c r="AE18" s="48" t="s">
        <v>63</v>
      </c>
      <c r="AF18" s="790"/>
      <c r="AG18" s="792" t="s">
        <v>25</v>
      </c>
      <c r="AH18" s="794" t="s">
        <v>26</v>
      </c>
      <c r="AI18" s="796" t="s">
        <v>26</v>
      </c>
      <c r="AJ18" s="798" t="s">
        <v>43</v>
      </c>
    </row>
    <row r="19" spans="1:36" ht="71" customHeight="1" x14ac:dyDescent="0.35">
      <c r="A19" s="156"/>
      <c r="B19" s="802"/>
      <c r="C19" s="802"/>
      <c r="D19" s="800"/>
      <c r="E19" s="776"/>
      <c r="F19" s="119" t="s">
        <v>192</v>
      </c>
      <c r="G19" s="42"/>
      <c r="H19" s="48" t="s">
        <v>42</v>
      </c>
      <c r="I19" s="48"/>
      <c r="J19" s="107"/>
      <c r="K19" s="61"/>
      <c r="L19" s="48"/>
      <c r="M19" s="48"/>
      <c r="N19" s="48"/>
      <c r="O19" s="48"/>
      <c r="P19" s="48"/>
      <c r="Q19" s="107"/>
      <c r="R19" s="51" t="s">
        <v>53</v>
      </c>
      <c r="S19" s="51">
        <v>2022</v>
      </c>
      <c r="T19" s="85" t="s">
        <v>836</v>
      </c>
      <c r="U19" s="42"/>
      <c r="V19" s="61"/>
      <c r="W19" s="61"/>
      <c r="X19" s="61"/>
      <c r="Y19" s="61"/>
      <c r="Z19" s="48"/>
      <c r="AA19" s="48"/>
      <c r="AB19" s="48"/>
      <c r="AC19" s="48"/>
      <c r="AD19" s="48"/>
      <c r="AE19" s="48"/>
      <c r="AF19" s="790"/>
      <c r="AG19" s="792"/>
      <c r="AH19" s="794"/>
      <c r="AI19" s="796"/>
      <c r="AJ19" s="798"/>
    </row>
    <row r="20" spans="1:36" ht="88.5" customHeight="1" x14ac:dyDescent="0.35">
      <c r="A20" s="156"/>
      <c r="B20" s="802"/>
      <c r="C20" s="802"/>
      <c r="D20" s="800"/>
      <c r="E20" s="776"/>
      <c r="F20" s="119" t="s">
        <v>194</v>
      </c>
      <c r="G20" s="42"/>
      <c r="H20" s="48"/>
      <c r="I20" s="48"/>
      <c r="J20" s="107"/>
      <c r="K20" s="61"/>
      <c r="L20" s="48"/>
      <c r="M20" s="48"/>
      <c r="N20" s="48"/>
      <c r="O20" s="48"/>
      <c r="P20" s="48"/>
      <c r="Q20" s="107"/>
      <c r="R20" s="51" t="s">
        <v>837</v>
      </c>
      <c r="S20" s="51" t="s">
        <v>838</v>
      </c>
      <c r="T20" s="85"/>
      <c r="U20" s="42"/>
      <c r="V20" s="61"/>
      <c r="W20" s="61"/>
      <c r="X20" s="61"/>
      <c r="Y20" s="61"/>
      <c r="Z20" s="48"/>
      <c r="AA20" s="48"/>
      <c r="AB20" s="48"/>
      <c r="AC20" s="48"/>
      <c r="AD20" s="48"/>
      <c r="AE20" s="48"/>
      <c r="AF20" s="790"/>
      <c r="AG20" s="792"/>
      <c r="AH20" s="794"/>
      <c r="AI20" s="796"/>
      <c r="AJ20" s="798"/>
    </row>
    <row r="21" spans="1:36" ht="108" customHeight="1" x14ac:dyDescent="0.35">
      <c r="A21" s="156"/>
      <c r="B21" s="802"/>
      <c r="C21" s="802"/>
      <c r="D21" s="800"/>
      <c r="E21" s="776"/>
      <c r="F21" s="119" t="s">
        <v>196</v>
      </c>
      <c r="G21" s="42"/>
      <c r="H21" s="48"/>
      <c r="I21" s="48"/>
      <c r="J21" s="107"/>
      <c r="K21" s="61"/>
      <c r="L21" s="48"/>
      <c r="M21" s="48"/>
      <c r="N21" s="48"/>
      <c r="O21" s="48"/>
      <c r="P21" s="48"/>
      <c r="Q21" s="107"/>
      <c r="R21" s="51" t="s">
        <v>839</v>
      </c>
      <c r="S21" s="51" t="s">
        <v>840</v>
      </c>
      <c r="T21" s="85"/>
      <c r="U21" s="42"/>
      <c r="V21" s="61"/>
      <c r="W21" s="61"/>
      <c r="X21" s="61"/>
      <c r="Y21" s="61"/>
      <c r="Z21" s="48"/>
      <c r="AA21" s="48"/>
      <c r="AB21" s="48"/>
      <c r="AC21" s="48"/>
      <c r="AD21" s="48"/>
      <c r="AE21" s="48"/>
      <c r="AF21" s="790"/>
      <c r="AG21" s="792"/>
      <c r="AH21" s="794"/>
      <c r="AI21" s="796"/>
      <c r="AJ21" s="798"/>
    </row>
    <row r="22" spans="1:36" ht="20.149999999999999" customHeight="1" x14ac:dyDescent="0.35">
      <c r="A22" s="156"/>
      <c r="B22" s="803"/>
      <c r="C22" s="803"/>
      <c r="D22" s="800"/>
      <c r="E22" s="776"/>
      <c r="F22" s="119" t="s">
        <v>6</v>
      </c>
      <c r="G22" s="125">
        <v>0</v>
      </c>
      <c r="H22" s="53">
        <v>2</v>
      </c>
      <c r="I22" s="53">
        <v>0</v>
      </c>
      <c r="J22" s="128">
        <v>0</v>
      </c>
      <c r="K22" s="153">
        <v>0</v>
      </c>
      <c r="L22" s="53">
        <v>0</v>
      </c>
      <c r="M22" s="53">
        <v>0</v>
      </c>
      <c r="N22" s="53">
        <v>0</v>
      </c>
      <c r="O22" s="53">
        <v>0</v>
      </c>
      <c r="P22" s="53">
        <v>0</v>
      </c>
      <c r="Q22" s="128">
        <v>0</v>
      </c>
      <c r="R22" s="144">
        <v>1</v>
      </c>
      <c r="S22" s="144">
        <v>1</v>
      </c>
      <c r="T22" s="184">
        <v>1</v>
      </c>
      <c r="U22" s="821"/>
      <c r="V22" s="822"/>
      <c r="W22" s="822"/>
      <c r="X22" s="822"/>
      <c r="Y22" s="822"/>
      <c r="Z22" s="822"/>
      <c r="AA22" s="822"/>
      <c r="AB22" s="822"/>
      <c r="AC22" s="822"/>
      <c r="AD22" s="822"/>
      <c r="AE22" s="823"/>
      <c r="AF22" s="791"/>
      <c r="AG22" s="793"/>
      <c r="AH22" s="795"/>
      <c r="AI22" s="797"/>
      <c r="AJ22" s="799"/>
    </row>
    <row r="23" spans="1:36" ht="20.149999999999999" customHeight="1" x14ac:dyDescent="0.35">
      <c r="A23" s="156"/>
      <c r="B23" s="832" t="str">
        <f>(A46)</f>
        <v>S.4</v>
      </c>
      <c r="C23" s="800" t="str">
        <f>B46</f>
        <v>REPORT ON MID-TERM EVALUATION OF THE NATIONAL STRATEGY ON
INCLUSIVE EDUCATION 2017-2021</v>
      </c>
      <c r="D23" s="800" t="s">
        <v>19</v>
      </c>
      <c r="E23" s="776" t="s">
        <v>841</v>
      </c>
      <c r="F23" s="119" t="s">
        <v>186</v>
      </c>
      <c r="G23" s="45"/>
      <c r="H23" s="43">
        <v>10</v>
      </c>
      <c r="I23" s="43">
        <v>10</v>
      </c>
      <c r="J23" s="44"/>
      <c r="K23" s="126"/>
      <c r="L23" s="43"/>
      <c r="M23" s="43" t="s">
        <v>842</v>
      </c>
      <c r="N23" s="43"/>
      <c r="O23" s="43" t="s">
        <v>842</v>
      </c>
      <c r="P23" s="43"/>
      <c r="Q23" s="233"/>
      <c r="R23" s="233" t="s">
        <v>671</v>
      </c>
      <c r="S23" s="141">
        <v>12</v>
      </c>
      <c r="T23" s="186">
        <v>4</v>
      </c>
      <c r="U23" s="45"/>
      <c r="V23" s="45"/>
      <c r="W23" s="126">
        <v>4</v>
      </c>
      <c r="X23" s="45"/>
      <c r="Y23" s="126"/>
      <c r="Z23" s="43"/>
      <c r="AA23" s="43"/>
      <c r="AB23" s="126">
        <v>4</v>
      </c>
      <c r="AC23" s="43"/>
      <c r="AD23" s="43"/>
      <c r="AE23" s="43"/>
      <c r="AF23" s="789"/>
      <c r="AG23" s="45">
        <v>4</v>
      </c>
      <c r="AH23" s="45">
        <v>4</v>
      </c>
      <c r="AI23" s="45">
        <v>4</v>
      </c>
      <c r="AJ23" s="142"/>
    </row>
    <row r="24" spans="1:36" ht="29" x14ac:dyDescent="0.35">
      <c r="A24" s="156"/>
      <c r="B24" s="832"/>
      <c r="C24" s="800"/>
      <c r="D24" s="800"/>
      <c r="E24" s="776"/>
      <c r="F24" s="119" t="s">
        <v>10</v>
      </c>
      <c r="G24" s="42"/>
      <c r="H24" s="48" t="s">
        <v>30</v>
      </c>
      <c r="I24" s="48" t="s">
        <v>30</v>
      </c>
      <c r="J24" s="107"/>
      <c r="K24" s="61"/>
      <c r="L24" s="48"/>
      <c r="M24" s="48" t="s">
        <v>19</v>
      </c>
      <c r="N24" s="48"/>
      <c r="O24" s="48" t="s">
        <v>19</v>
      </c>
      <c r="P24" s="48"/>
      <c r="Q24" s="107"/>
      <c r="R24" s="51" t="s">
        <v>32</v>
      </c>
      <c r="S24" s="51" t="s">
        <v>22</v>
      </c>
      <c r="T24" s="85" t="s">
        <v>27</v>
      </c>
      <c r="U24" s="42"/>
      <c r="V24" s="61"/>
      <c r="W24" s="61" t="s">
        <v>63</v>
      </c>
      <c r="X24" s="61"/>
      <c r="Y24" s="61"/>
      <c r="Z24" s="48"/>
      <c r="AA24" s="48"/>
      <c r="AB24" s="61" t="s">
        <v>63</v>
      </c>
      <c r="AC24" s="48"/>
      <c r="AD24" s="48"/>
      <c r="AE24" s="48"/>
      <c r="AF24" s="790"/>
      <c r="AG24" s="792" t="s">
        <v>25</v>
      </c>
      <c r="AH24" s="794" t="s">
        <v>38</v>
      </c>
      <c r="AI24" s="796" t="s">
        <v>26</v>
      </c>
      <c r="AJ24" s="776" t="s">
        <v>43</v>
      </c>
    </row>
    <row r="25" spans="1:36" ht="70.5" customHeight="1" x14ac:dyDescent="0.35">
      <c r="A25" s="156"/>
      <c r="B25" s="832"/>
      <c r="C25" s="800"/>
      <c r="D25" s="800"/>
      <c r="E25" s="776"/>
      <c r="F25" s="119" t="s">
        <v>192</v>
      </c>
      <c r="G25" s="42"/>
      <c r="H25" s="48" t="s">
        <v>42</v>
      </c>
      <c r="I25" s="48" t="s">
        <v>42</v>
      </c>
      <c r="J25" s="107"/>
      <c r="K25" s="61"/>
      <c r="L25" s="48"/>
      <c r="M25" s="48"/>
      <c r="N25" s="48"/>
      <c r="O25" s="48"/>
      <c r="P25" s="48"/>
      <c r="Q25" s="107"/>
      <c r="R25" s="51" t="s">
        <v>53</v>
      </c>
      <c r="S25" s="51">
        <v>2020</v>
      </c>
      <c r="T25" s="118" t="s">
        <v>220</v>
      </c>
      <c r="U25" s="42"/>
      <c r="V25" s="61"/>
      <c r="W25" s="61" t="s">
        <v>843</v>
      </c>
      <c r="X25" s="61"/>
      <c r="Y25" s="61"/>
      <c r="Z25" s="48"/>
      <c r="AA25" s="48"/>
      <c r="AB25" s="48"/>
      <c r="AC25" s="48"/>
      <c r="AD25" s="48"/>
      <c r="AE25" s="48"/>
      <c r="AF25" s="790"/>
      <c r="AG25" s="792"/>
      <c r="AH25" s="794"/>
      <c r="AI25" s="796"/>
      <c r="AJ25" s="776"/>
    </row>
    <row r="26" spans="1:36" ht="20.149999999999999" customHeight="1" x14ac:dyDescent="0.35">
      <c r="A26" s="156"/>
      <c r="B26" s="832"/>
      <c r="C26" s="800"/>
      <c r="D26" s="800"/>
      <c r="E26" s="776"/>
      <c r="F26" s="119" t="s">
        <v>194</v>
      </c>
      <c r="G26" s="42"/>
      <c r="H26" s="48"/>
      <c r="I26" s="48"/>
      <c r="J26" s="107"/>
      <c r="K26" s="61"/>
      <c r="L26" s="48"/>
      <c r="M26" s="48"/>
      <c r="N26" s="48"/>
      <c r="O26" s="48"/>
      <c r="P26" s="48"/>
      <c r="Q26" s="107"/>
      <c r="R26" s="51" t="s">
        <v>837</v>
      </c>
      <c r="S26" s="51"/>
      <c r="T26" s="85"/>
      <c r="U26" s="42"/>
      <c r="V26" s="61"/>
      <c r="W26" s="61"/>
      <c r="X26" s="61"/>
      <c r="Y26" s="61"/>
      <c r="Z26" s="48"/>
      <c r="AA26" s="48"/>
      <c r="AB26" s="48"/>
      <c r="AC26" s="48"/>
      <c r="AD26" s="48"/>
      <c r="AE26" s="48"/>
      <c r="AF26" s="790"/>
      <c r="AG26" s="792"/>
      <c r="AH26" s="794"/>
      <c r="AI26" s="796"/>
      <c r="AJ26" s="776"/>
    </row>
    <row r="27" spans="1:36" ht="118.5" customHeight="1" x14ac:dyDescent="0.35">
      <c r="A27" s="156"/>
      <c r="B27" s="832"/>
      <c r="C27" s="800"/>
      <c r="D27" s="800"/>
      <c r="E27" s="776"/>
      <c r="F27" s="119" t="s">
        <v>196</v>
      </c>
      <c r="G27" s="42"/>
      <c r="H27" s="48"/>
      <c r="I27" s="48"/>
      <c r="J27" s="107"/>
      <c r="K27" s="61"/>
      <c r="L27" s="48"/>
      <c r="M27" s="48"/>
      <c r="N27" s="48"/>
      <c r="O27" s="48"/>
      <c r="P27" s="48"/>
      <c r="Q27" s="107"/>
      <c r="R27" s="51" t="s">
        <v>844</v>
      </c>
      <c r="S27" s="51"/>
      <c r="T27" s="85"/>
      <c r="U27" s="42"/>
      <c r="V27" s="61"/>
      <c r="W27" s="61"/>
      <c r="X27" s="61"/>
      <c r="Y27" s="61"/>
      <c r="Z27" s="48"/>
      <c r="AA27" s="48"/>
      <c r="AB27" s="48"/>
      <c r="AC27" s="48"/>
      <c r="AD27" s="48"/>
      <c r="AE27" s="48"/>
      <c r="AF27" s="790"/>
      <c r="AG27" s="792"/>
      <c r="AH27" s="794"/>
      <c r="AI27" s="796"/>
      <c r="AJ27" s="776"/>
    </row>
    <row r="28" spans="1:36" ht="20.149999999999999" customHeight="1" x14ac:dyDescent="0.35">
      <c r="A28" s="156"/>
      <c r="B28" s="832"/>
      <c r="C28" s="800"/>
      <c r="D28" s="800"/>
      <c r="E28" s="776"/>
      <c r="F28" s="119" t="s">
        <v>6</v>
      </c>
      <c r="G28" s="125">
        <v>0</v>
      </c>
      <c r="H28" s="53">
        <v>2</v>
      </c>
      <c r="I28" s="53">
        <v>2</v>
      </c>
      <c r="J28" s="128">
        <v>0</v>
      </c>
      <c r="K28" s="153">
        <v>0</v>
      </c>
      <c r="L28" s="53">
        <v>0</v>
      </c>
      <c r="M28" s="53">
        <v>1</v>
      </c>
      <c r="N28" s="53">
        <v>0</v>
      </c>
      <c r="O28" s="53">
        <v>1</v>
      </c>
      <c r="P28" s="53">
        <v>0</v>
      </c>
      <c r="Q28" s="128">
        <v>0</v>
      </c>
      <c r="R28" s="144">
        <v>1</v>
      </c>
      <c r="S28" s="144">
        <v>1</v>
      </c>
      <c r="T28" s="184">
        <v>1</v>
      </c>
      <c r="U28" s="821"/>
      <c r="V28" s="822"/>
      <c r="W28" s="822"/>
      <c r="X28" s="822"/>
      <c r="Y28" s="822"/>
      <c r="Z28" s="822"/>
      <c r="AA28" s="822"/>
      <c r="AB28" s="822"/>
      <c r="AC28" s="822"/>
      <c r="AD28" s="822"/>
      <c r="AE28" s="823"/>
      <c r="AF28" s="791"/>
      <c r="AG28" s="793"/>
      <c r="AH28" s="795"/>
      <c r="AI28" s="797"/>
      <c r="AJ28" s="776"/>
    </row>
    <row r="29" spans="1:36" ht="20.149999999999999" customHeight="1" x14ac:dyDescent="0.35">
      <c r="A29" s="156"/>
      <c r="B29" s="832" t="str">
        <f>(A47)</f>
        <v>S.5</v>
      </c>
      <c r="C29" s="800"/>
      <c r="D29" s="800"/>
      <c r="E29" s="776"/>
      <c r="F29" s="119"/>
      <c r="G29" s="45"/>
      <c r="H29" s="43"/>
      <c r="I29" s="43"/>
      <c r="J29" s="44"/>
      <c r="K29" s="126"/>
      <c r="L29" s="43"/>
      <c r="M29" s="43"/>
      <c r="N29" s="43"/>
      <c r="O29" s="43"/>
      <c r="P29" s="43"/>
      <c r="Q29" s="44"/>
      <c r="R29" s="142"/>
      <c r="S29" s="141"/>
      <c r="T29" s="186"/>
      <c r="U29" s="45"/>
      <c r="V29" s="126"/>
      <c r="W29" s="126"/>
      <c r="X29" s="126"/>
      <c r="Y29" s="126"/>
      <c r="Z29" s="43"/>
      <c r="AA29" s="43"/>
      <c r="AB29" s="43"/>
      <c r="AC29" s="43"/>
      <c r="AD29" s="43"/>
      <c r="AE29" s="43"/>
      <c r="AF29" s="789"/>
      <c r="AG29" s="45"/>
      <c r="AH29" s="43"/>
      <c r="AI29" s="44"/>
      <c r="AJ29" s="776"/>
    </row>
    <row r="30" spans="1:36" ht="20.149999999999999" customHeight="1" x14ac:dyDescent="0.35">
      <c r="A30" s="156"/>
      <c r="B30" s="832"/>
      <c r="C30" s="800"/>
      <c r="D30" s="800"/>
      <c r="E30" s="776"/>
      <c r="F30" s="119"/>
      <c r="G30" s="42"/>
      <c r="H30" s="48"/>
      <c r="I30" s="48"/>
      <c r="J30" s="107"/>
      <c r="K30" s="61"/>
      <c r="L30" s="48"/>
      <c r="M30" s="48"/>
      <c r="N30" s="48"/>
      <c r="O30" s="48"/>
      <c r="P30" s="48"/>
      <c r="Q30" s="107"/>
      <c r="R30" s="51"/>
      <c r="S30" s="51"/>
      <c r="T30" s="85"/>
      <c r="U30" s="42"/>
      <c r="V30" s="61"/>
      <c r="W30" s="61"/>
      <c r="X30" s="61"/>
      <c r="Y30" s="61"/>
      <c r="Z30" s="48"/>
      <c r="AA30" s="48"/>
      <c r="AB30" s="48"/>
      <c r="AC30" s="48"/>
      <c r="AD30" s="48"/>
      <c r="AE30" s="48"/>
      <c r="AF30" s="790"/>
      <c r="AG30" s="792"/>
      <c r="AH30" s="794"/>
      <c r="AI30" s="796"/>
      <c r="AJ30" s="798"/>
    </row>
    <row r="31" spans="1:36" ht="20.149999999999999" customHeight="1" x14ac:dyDescent="0.35">
      <c r="A31" s="156"/>
      <c r="B31" s="832"/>
      <c r="C31" s="800"/>
      <c r="D31" s="800"/>
      <c r="E31" s="776"/>
      <c r="F31" s="119"/>
      <c r="G31" s="42"/>
      <c r="H31" s="48"/>
      <c r="I31" s="48"/>
      <c r="J31" s="107"/>
      <c r="K31" s="61"/>
      <c r="L31" s="48"/>
      <c r="M31" s="48"/>
      <c r="N31" s="48"/>
      <c r="O31" s="48"/>
      <c r="P31" s="48"/>
      <c r="R31" s="51"/>
      <c r="S31" s="51"/>
      <c r="T31" s="85"/>
      <c r="U31" s="42"/>
      <c r="V31" s="61"/>
      <c r="W31" s="61"/>
      <c r="X31" s="61"/>
      <c r="Y31" s="61"/>
      <c r="Z31" s="48"/>
      <c r="AA31" s="48"/>
      <c r="AB31" s="48"/>
      <c r="AC31" s="48"/>
      <c r="AD31" s="48"/>
      <c r="AE31" s="48"/>
      <c r="AF31" s="790"/>
      <c r="AG31" s="792"/>
      <c r="AH31" s="794"/>
      <c r="AI31" s="796"/>
      <c r="AJ31" s="798"/>
    </row>
    <row r="32" spans="1:36" ht="20.149999999999999" customHeight="1" x14ac:dyDescent="0.35">
      <c r="A32" s="156"/>
      <c r="B32" s="832"/>
      <c r="C32" s="800"/>
      <c r="D32" s="800"/>
      <c r="E32" s="776"/>
      <c r="F32" s="119"/>
      <c r="G32" s="42"/>
      <c r="H32" s="48"/>
      <c r="I32" s="48"/>
      <c r="J32" s="107"/>
      <c r="K32" s="61"/>
      <c r="L32" s="48"/>
      <c r="M32" s="48"/>
      <c r="N32" s="48"/>
      <c r="O32" s="48"/>
      <c r="P32" s="48"/>
      <c r="Q32" s="107"/>
      <c r="R32" s="51"/>
      <c r="S32" s="51"/>
      <c r="T32" s="85"/>
      <c r="U32" s="42"/>
      <c r="V32" s="61"/>
      <c r="W32" s="61"/>
      <c r="X32" s="61"/>
      <c r="Y32" s="61"/>
      <c r="Z32" s="48"/>
      <c r="AA32" s="48"/>
      <c r="AB32" s="48"/>
      <c r="AC32" s="48"/>
      <c r="AD32" s="48"/>
      <c r="AE32" s="48"/>
      <c r="AF32" s="790"/>
      <c r="AG32" s="792"/>
      <c r="AH32" s="794"/>
      <c r="AI32" s="796"/>
      <c r="AJ32" s="798"/>
    </row>
    <row r="33" spans="1:36" ht="20.149999999999999" customHeight="1" x14ac:dyDescent="0.35">
      <c r="A33" s="156"/>
      <c r="B33" s="832"/>
      <c r="C33" s="800"/>
      <c r="D33" s="800"/>
      <c r="E33" s="776"/>
      <c r="F33" s="119"/>
      <c r="G33" s="42"/>
      <c r="H33" s="48"/>
      <c r="I33" s="48"/>
      <c r="J33" s="107"/>
      <c r="K33" s="61"/>
      <c r="L33" s="48"/>
      <c r="M33" s="48"/>
      <c r="N33" s="48"/>
      <c r="O33" s="48"/>
      <c r="P33" s="48"/>
      <c r="Q33" s="107"/>
      <c r="R33" s="51"/>
      <c r="S33" s="51"/>
      <c r="T33" s="85"/>
      <c r="U33" s="42"/>
      <c r="V33" s="61"/>
      <c r="W33" s="61"/>
      <c r="X33" s="61"/>
      <c r="Y33" s="61"/>
      <c r="Z33" s="48"/>
      <c r="AA33" s="48"/>
      <c r="AB33" s="48"/>
      <c r="AC33" s="48"/>
      <c r="AD33" s="48"/>
      <c r="AE33" s="48"/>
      <c r="AF33" s="790"/>
      <c r="AG33" s="792"/>
      <c r="AH33" s="794"/>
      <c r="AI33" s="796"/>
      <c r="AJ33" s="798"/>
    </row>
    <row r="34" spans="1:36" ht="20.149999999999999" customHeight="1" x14ac:dyDescent="0.35">
      <c r="A34" s="156"/>
      <c r="B34" s="1040"/>
      <c r="C34" s="800"/>
      <c r="D34" s="800"/>
      <c r="E34" s="776"/>
      <c r="F34" s="119"/>
      <c r="G34" s="125"/>
      <c r="H34" s="53"/>
      <c r="I34" s="53"/>
      <c r="J34" s="128"/>
      <c r="K34" s="153"/>
      <c r="L34" s="53"/>
      <c r="M34" s="53"/>
      <c r="N34" s="53"/>
      <c r="O34" s="53"/>
      <c r="P34" s="53"/>
      <c r="Q34" s="128"/>
      <c r="R34" s="144"/>
      <c r="S34" s="144"/>
      <c r="T34" s="184"/>
      <c r="U34" s="821"/>
      <c r="V34" s="822"/>
      <c r="W34" s="822"/>
      <c r="X34" s="822"/>
      <c r="Y34" s="822"/>
      <c r="Z34" s="822"/>
      <c r="AA34" s="822"/>
      <c r="AB34" s="822"/>
      <c r="AC34" s="822"/>
      <c r="AD34" s="822"/>
      <c r="AE34" s="823"/>
      <c r="AF34" s="791"/>
      <c r="AG34" s="793"/>
      <c r="AH34" s="795"/>
      <c r="AI34" s="797"/>
      <c r="AJ34" s="799"/>
    </row>
    <row r="35" spans="1:36" ht="20.149999999999999" customHeight="1" x14ac:dyDescent="0.35">
      <c r="A35" s="229"/>
      <c r="B35" s="227"/>
      <c r="C35" s="780" t="s">
        <v>202</v>
      </c>
      <c r="D35" s="781"/>
      <c r="E35" s="781"/>
      <c r="F35" s="781"/>
      <c r="G35" s="857">
        <v>2</v>
      </c>
      <c r="H35" s="858"/>
      <c r="I35" s="858"/>
      <c r="J35" s="859"/>
      <c r="K35" s="857">
        <v>2</v>
      </c>
      <c r="L35" s="858"/>
      <c r="M35" s="858"/>
      <c r="N35" s="858"/>
      <c r="O35" s="858"/>
      <c r="P35" s="858"/>
      <c r="Q35" s="859"/>
      <c r="R35" s="391">
        <v>1</v>
      </c>
      <c r="S35" s="857">
        <v>1</v>
      </c>
      <c r="T35" s="859"/>
      <c r="U35" s="339"/>
      <c r="V35" s="250"/>
      <c r="W35" s="250"/>
      <c r="X35" s="250"/>
      <c r="Y35" s="250"/>
      <c r="Z35" s="250"/>
      <c r="AA35" s="250"/>
      <c r="AB35" s="250"/>
      <c r="AC35" s="250"/>
      <c r="AD35" s="250"/>
      <c r="AE35" s="250"/>
      <c r="AF35" s="250"/>
      <c r="AG35" s="250"/>
      <c r="AH35" s="328"/>
      <c r="AI35" s="492"/>
      <c r="AJ35" s="230"/>
    </row>
    <row r="36" spans="1:36" ht="48" customHeight="1" x14ac:dyDescent="0.35">
      <c r="A36" s="229"/>
      <c r="B36" s="227"/>
      <c r="C36" s="1046" t="s">
        <v>203</v>
      </c>
      <c r="D36" s="779"/>
      <c r="E36" s="779"/>
      <c r="F36" s="780"/>
      <c r="G36" s="819" t="s">
        <v>204</v>
      </c>
      <c r="H36" s="786"/>
      <c r="I36" s="786"/>
      <c r="J36" s="787"/>
      <c r="K36" s="819" t="s">
        <v>204</v>
      </c>
      <c r="L36" s="819"/>
      <c r="M36" s="819"/>
      <c r="N36" s="819"/>
      <c r="O36" s="819"/>
      <c r="P36" s="819"/>
      <c r="Q36" s="819"/>
      <c r="R36" s="136" t="s">
        <v>845</v>
      </c>
      <c r="S36" s="785" t="s">
        <v>204</v>
      </c>
      <c r="T36" s="787"/>
      <c r="U36" s="157"/>
      <c r="AG36" s="156"/>
      <c r="AH36" s="170"/>
      <c r="AI36" s="493"/>
      <c r="AJ36" s="156"/>
    </row>
    <row r="37" spans="1:36" ht="20.149999999999999" customHeight="1" x14ac:dyDescent="0.35">
      <c r="A37" s="227"/>
      <c r="B37" s="226"/>
      <c r="C37" s="778" t="s">
        <v>9</v>
      </c>
      <c r="D37" s="779"/>
      <c r="E37" s="780"/>
      <c r="F37" s="387">
        <v>0</v>
      </c>
      <c r="G37" s="173"/>
      <c r="H37" s="120"/>
      <c r="I37" s="120"/>
      <c r="J37" s="225"/>
      <c r="K37" s="120"/>
      <c r="L37" s="120"/>
      <c r="M37" s="120"/>
      <c r="N37" s="120"/>
      <c r="O37" s="120"/>
      <c r="P37" s="120"/>
      <c r="Q37" s="120"/>
      <c r="R37" s="224"/>
      <c r="S37" s="223"/>
      <c r="T37" s="120"/>
      <c r="U37" s="206"/>
      <c r="AF37" s="222"/>
      <c r="AG37" s="156"/>
      <c r="AH37" s="216"/>
      <c r="AI37" s="221"/>
      <c r="AJ37" s="156"/>
    </row>
    <row r="38" spans="1:36" ht="63.75" customHeight="1" x14ac:dyDescent="0.35">
      <c r="A38" s="220"/>
      <c r="B38" s="219"/>
      <c r="C38" s="776" t="s">
        <v>846</v>
      </c>
      <c r="D38" s="776"/>
      <c r="E38" s="776"/>
      <c r="F38" s="776"/>
      <c r="G38" s="218"/>
      <c r="H38" s="172"/>
      <c r="I38" s="172"/>
      <c r="J38" s="172"/>
      <c r="K38" s="217"/>
      <c r="L38" s="172"/>
      <c r="M38" s="172"/>
      <c r="N38" s="172"/>
      <c r="O38" s="172"/>
      <c r="P38" s="172"/>
      <c r="Q38" s="172"/>
      <c r="R38" s="169"/>
      <c r="S38" s="217"/>
      <c r="T38" s="172"/>
      <c r="U38" s="175"/>
      <c r="V38" s="201"/>
      <c r="W38" s="201"/>
      <c r="X38" s="201"/>
      <c r="Y38" s="201"/>
      <c r="Z38" s="201"/>
      <c r="AA38" s="201"/>
      <c r="AB38" s="201"/>
      <c r="AC38" s="201"/>
      <c r="AD38" s="201"/>
      <c r="AE38" s="201"/>
      <c r="AF38" s="201"/>
      <c r="AG38" s="215"/>
      <c r="AH38" s="216"/>
      <c r="AI38" s="215"/>
      <c r="AJ38" s="156"/>
    </row>
    <row r="39" spans="1:36" ht="14" customHeight="1" x14ac:dyDescent="0.35">
      <c r="A39" s="214"/>
      <c r="B39" s="213"/>
      <c r="E39" s="212"/>
      <c r="F39" s="211"/>
      <c r="G39" s="1042"/>
      <c r="H39" s="1042"/>
      <c r="I39" s="1042"/>
      <c r="J39" s="1043"/>
      <c r="K39" s="209"/>
      <c r="AH39" s="175"/>
      <c r="AI39" s="210"/>
      <c r="AJ39" s="209"/>
    </row>
    <row r="40" spans="1:36" x14ac:dyDescent="0.35">
      <c r="E40" s="208"/>
      <c r="F40" s="207"/>
      <c r="G40" s="1044"/>
      <c r="H40" s="1044"/>
      <c r="I40" s="1044"/>
      <c r="J40" s="1045"/>
      <c r="K40" s="206"/>
    </row>
    <row r="41" spans="1:36" ht="20.149999999999999" customHeight="1" x14ac:dyDescent="0.35">
      <c r="A41" s="778" t="s">
        <v>207</v>
      </c>
      <c r="B41" s="779"/>
      <c r="C41" s="779"/>
      <c r="D41" s="779"/>
      <c r="E41" s="779"/>
      <c r="F41" s="205"/>
    </row>
    <row r="42" spans="1:36" ht="20.149999999999999" customHeight="1" x14ac:dyDescent="0.35">
      <c r="A42" s="395" t="s">
        <v>208</v>
      </c>
      <c r="B42" s="387" t="s">
        <v>209</v>
      </c>
      <c r="C42" s="387" t="s">
        <v>210</v>
      </c>
      <c r="D42" s="387" t="s">
        <v>59</v>
      </c>
      <c r="E42" s="396" t="s">
        <v>211</v>
      </c>
      <c r="F42" s="204"/>
    </row>
    <row r="43" spans="1:36" ht="63.75" customHeight="1" x14ac:dyDescent="0.35">
      <c r="A43" s="129" t="s">
        <v>212</v>
      </c>
      <c r="B43" s="1" t="s">
        <v>847</v>
      </c>
      <c r="C43" s="1" t="s">
        <v>649</v>
      </c>
      <c r="D43" s="119">
        <v>2021</v>
      </c>
      <c r="E43" s="158" t="s">
        <v>211</v>
      </c>
    </row>
    <row r="44" spans="1:36" ht="76.5" customHeight="1" x14ac:dyDescent="0.35">
      <c r="A44" s="129" t="s">
        <v>215</v>
      </c>
      <c r="B44" s="1" t="s">
        <v>848</v>
      </c>
      <c r="C44" s="1" t="s">
        <v>849</v>
      </c>
      <c r="D44" s="119">
        <v>2020</v>
      </c>
      <c r="E44" s="158" t="s">
        <v>211</v>
      </c>
    </row>
    <row r="45" spans="1:36" ht="81" customHeight="1" x14ac:dyDescent="0.35">
      <c r="A45" s="129" t="s">
        <v>280</v>
      </c>
      <c r="B45" s="1" t="s">
        <v>850</v>
      </c>
      <c r="C45" s="1" t="s">
        <v>649</v>
      </c>
      <c r="D45" s="119">
        <v>2022</v>
      </c>
      <c r="E45" s="158" t="s">
        <v>211</v>
      </c>
    </row>
    <row r="46" spans="1:36" ht="121.5" customHeight="1" x14ac:dyDescent="0.35">
      <c r="A46" s="129" t="s">
        <v>283</v>
      </c>
      <c r="B46" s="1" t="s">
        <v>851</v>
      </c>
      <c r="C46" s="1" t="s">
        <v>852</v>
      </c>
      <c r="D46" s="119">
        <v>2020</v>
      </c>
      <c r="E46" s="158" t="s">
        <v>211</v>
      </c>
    </row>
    <row r="47" spans="1:36" ht="20.149999999999999" customHeight="1" x14ac:dyDescent="0.35">
      <c r="A47" s="203" t="s">
        <v>284</v>
      </c>
      <c r="C47" s="191"/>
      <c r="D47" s="191"/>
      <c r="E47" s="202"/>
      <c r="F47" s="201"/>
    </row>
    <row r="48" spans="1:36" x14ac:dyDescent="0.35">
      <c r="A48" s="200"/>
      <c r="B48" s="199"/>
      <c r="C48" s="198"/>
      <c r="D48" s="198"/>
      <c r="E48" s="198"/>
      <c r="F48" s="197"/>
    </row>
    <row r="49" spans="1:7" x14ac:dyDescent="0.35">
      <c r="A49" s="196"/>
      <c r="B49" s="196"/>
      <c r="C49" s="196"/>
      <c r="D49" s="196"/>
      <c r="E49" s="196"/>
      <c r="F49" s="196"/>
      <c r="G49" s="195"/>
    </row>
    <row r="50" spans="1:7" ht="20.149999999999999" customHeight="1" x14ac:dyDescent="0.35">
      <c r="A50" s="861" t="s">
        <v>244</v>
      </c>
      <c r="B50" s="861"/>
      <c r="C50" s="861"/>
      <c r="D50" s="196"/>
      <c r="E50" s="196"/>
      <c r="F50" s="196"/>
      <c r="G50" s="195"/>
    </row>
    <row r="51" spans="1:7" ht="20.149999999999999" customHeight="1" x14ac:dyDescent="0.35">
      <c r="A51" s="385" t="s">
        <v>244</v>
      </c>
      <c r="B51" s="385" t="s">
        <v>209</v>
      </c>
      <c r="C51" s="385" t="s">
        <v>211</v>
      </c>
      <c r="D51" s="196"/>
      <c r="E51" s="196"/>
      <c r="F51" s="196"/>
      <c r="G51" s="195"/>
    </row>
    <row r="52" spans="1:7" ht="20.149999999999999" customHeight="1" x14ac:dyDescent="0.35">
      <c r="A52" s="19" t="s">
        <v>245</v>
      </c>
      <c r="B52" s="1" t="s">
        <v>218</v>
      </c>
      <c r="C52" s="123" t="s">
        <v>211</v>
      </c>
      <c r="D52" s="196"/>
      <c r="E52" s="196"/>
      <c r="F52" s="196"/>
      <c r="G52" s="195"/>
    </row>
    <row r="53" spans="1:7" ht="20.149999999999999" customHeight="1" x14ac:dyDescent="0.35">
      <c r="A53" s="19"/>
      <c r="B53" s="124"/>
      <c r="C53" s="3"/>
      <c r="D53" s="196"/>
      <c r="E53" s="196"/>
      <c r="F53" s="196"/>
      <c r="G53" s="195"/>
    </row>
    <row r="54" spans="1:7" ht="20.149999999999999" customHeight="1" x14ac:dyDescent="0.35">
      <c r="A54" s="19"/>
      <c r="B54" s="1"/>
      <c r="C54" s="3"/>
      <c r="D54" s="196"/>
      <c r="E54" s="196"/>
      <c r="F54" s="196"/>
      <c r="G54" s="195"/>
    </row>
    <row r="55" spans="1:7" ht="20.149999999999999" customHeight="1" x14ac:dyDescent="0.35">
      <c r="A55" s="19"/>
      <c r="B55" s="1"/>
      <c r="C55" s="3"/>
      <c r="D55" s="196"/>
      <c r="E55" s="196"/>
      <c r="F55" s="196"/>
      <c r="G55" s="195"/>
    </row>
    <row r="56" spans="1:7" x14ac:dyDescent="0.35">
      <c r="A56" s="196"/>
      <c r="B56" s="196"/>
      <c r="C56" s="196"/>
      <c r="D56" s="196"/>
      <c r="E56" s="196"/>
      <c r="F56" s="196"/>
      <c r="G56" s="195"/>
    </row>
    <row r="57" spans="1:7" x14ac:dyDescent="0.35">
      <c r="A57" s="196"/>
      <c r="B57" s="196"/>
      <c r="C57" s="196"/>
      <c r="D57" s="196"/>
      <c r="E57" s="196"/>
      <c r="F57" s="196"/>
      <c r="G57" s="195"/>
    </row>
    <row r="58" spans="1:7" x14ac:dyDescent="0.35">
      <c r="A58" s="196"/>
      <c r="B58" s="196"/>
      <c r="C58" s="196"/>
      <c r="D58" s="196"/>
      <c r="E58" s="196"/>
      <c r="F58" s="196"/>
      <c r="G58" s="195"/>
    </row>
    <row r="59" spans="1:7" x14ac:dyDescent="0.35">
      <c r="A59" s="196"/>
      <c r="B59" s="196"/>
      <c r="C59" s="196"/>
      <c r="D59" s="196"/>
      <c r="E59" s="196"/>
      <c r="F59" s="196"/>
      <c r="G59" s="195"/>
    </row>
    <row r="60" spans="1:7" x14ac:dyDescent="0.35">
      <c r="A60" s="196"/>
      <c r="B60" s="196"/>
      <c r="C60" s="196"/>
      <c r="D60" s="196"/>
      <c r="E60" s="196"/>
      <c r="F60" s="196"/>
      <c r="G60" s="195"/>
    </row>
    <row r="61" spans="1:7" x14ac:dyDescent="0.35">
      <c r="A61" s="196"/>
      <c r="B61" s="196"/>
      <c r="C61" s="196"/>
      <c r="D61" s="196"/>
      <c r="E61" s="196"/>
      <c r="F61" s="196"/>
      <c r="G61" s="195"/>
    </row>
    <row r="62" spans="1:7" x14ac:dyDescent="0.35">
      <c r="A62" s="196"/>
      <c r="B62" s="196"/>
      <c r="C62" s="196"/>
      <c r="D62" s="196"/>
      <c r="E62" s="196"/>
      <c r="F62" s="196"/>
      <c r="G62" s="195"/>
    </row>
    <row r="63" spans="1:7" x14ac:dyDescent="0.35">
      <c r="A63" s="196"/>
      <c r="B63" s="196"/>
      <c r="C63" s="196"/>
      <c r="D63" s="196"/>
      <c r="E63" s="196"/>
      <c r="F63" s="196"/>
      <c r="G63" s="195"/>
    </row>
    <row r="64" spans="1:7" x14ac:dyDescent="0.35">
      <c r="A64" s="196"/>
      <c r="B64" s="196"/>
      <c r="C64" s="196"/>
      <c r="D64" s="196"/>
      <c r="E64" s="196"/>
      <c r="F64" s="196"/>
      <c r="G64" s="195"/>
    </row>
    <row r="65" spans="1:7" x14ac:dyDescent="0.35">
      <c r="A65" s="196"/>
      <c r="B65" s="196"/>
      <c r="C65" s="196"/>
      <c r="D65" s="196"/>
      <c r="E65" s="196"/>
      <c r="F65" s="196"/>
      <c r="G65" s="195"/>
    </row>
    <row r="66" spans="1:7" x14ac:dyDescent="0.35">
      <c r="A66" s="196"/>
      <c r="B66" s="196"/>
      <c r="C66" s="196"/>
      <c r="D66" s="196"/>
      <c r="E66" s="196"/>
      <c r="F66" s="196"/>
      <c r="G66" s="195"/>
    </row>
    <row r="67" spans="1:7" x14ac:dyDescent="0.35">
      <c r="A67" s="196"/>
      <c r="B67" s="196"/>
      <c r="C67" s="196"/>
      <c r="D67" s="196"/>
      <c r="E67" s="196"/>
      <c r="F67" s="196"/>
      <c r="G67" s="195"/>
    </row>
    <row r="68" spans="1:7" x14ac:dyDescent="0.35">
      <c r="A68" s="196"/>
      <c r="B68" s="196"/>
      <c r="C68" s="196"/>
      <c r="D68" s="196"/>
      <c r="E68" s="196"/>
      <c r="F68" s="196"/>
      <c r="G68" s="195"/>
    </row>
    <row r="69" spans="1:7" x14ac:dyDescent="0.35">
      <c r="A69" s="196"/>
      <c r="B69" s="196"/>
      <c r="C69" s="196"/>
      <c r="D69" s="196"/>
      <c r="E69" s="196"/>
      <c r="F69" s="196"/>
      <c r="G69" s="195"/>
    </row>
    <row r="70" spans="1:7" x14ac:dyDescent="0.35">
      <c r="A70" s="196"/>
      <c r="B70" s="196"/>
      <c r="C70" s="196"/>
      <c r="D70" s="196"/>
      <c r="E70" s="196"/>
      <c r="F70" s="196"/>
      <c r="G70" s="195"/>
    </row>
    <row r="71" spans="1:7" x14ac:dyDescent="0.35">
      <c r="A71" s="196"/>
      <c r="B71" s="196"/>
      <c r="C71" s="196"/>
      <c r="D71" s="196"/>
      <c r="E71" s="196"/>
      <c r="F71" s="196"/>
      <c r="G71" s="195"/>
    </row>
    <row r="72" spans="1:7" x14ac:dyDescent="0.35">
      <c r="A72" s="196"/>
      <c r="B72" s="196"/>
      <c r="C72" s="196"/>
      <c r="D72" s="196"/>
      <c r="E72" s="196"/>
      <c r="F72" s="196"/>
      <c r="G72" s="195"/>
    </row>
    <row r="73" spans="1:7" x14ac:dyDescent="0.35">
      <c r="A73" s="196"/>
      <c r="B73" s="196"/>
      <c r="C73" s="196"/>
      <c r="D73" s="196"/>
      <c r="E73" s="196"/>
      <c r="F73" s="196"/>
      <c r="G73" s="195"/>
    </row>
    <row r="74" spans="1:7" x14ac:dyDescent="0.35">
      <c r="A74" s="196"/>
      <c r="B74" s="196"/>
      <c r="C74" s="196"/>
      <c r="D74" s="196"/>
      <c r="E74" s="196"/>
      <c r="F74" s="196"/>
      <c r="G74" s="195"/>
    </row>
    <row r="75" spans="1:7" x14ac:dyDescent="0.35">
      <c r="A75" s="196"/>
      <c r="B75" s="196"/>
      <c r="C75" s="196"/>
      <c r="D75" s="196"/>
      <c r="E75" s="196"/>
      <c r="F75" s="196"/>
      <c r="G75" s="195"/>
    </row>
    <row r="76" spans="1:7" x14ac:dyDescent="0.35">
      <c r="A76" s="196"/>
      <c r="B76" s="196"/>
      <c r="C76" s="196"/>
      <c r="D76" s="196"/>
      <c r="E76" s="196"/>
      <c r="F76" s="196"/>
      <c r="G76" s="195"/>
    </row>
    <row r="77" spans="1:7" x14ac:dyDescent="0.35">
      <c r="A77" s="196"/>
      <c r="B77" s="196"/>
      <c r="C77" s="196"/>
      <c r="D77" s="196"/>
      <c r="E77" s="196"/>
      <c r="F77" s="196"/>
      <c r="G77" s="195"/>
    </row>
    <row r="78" spans="1:7" x14ac:dyDescent="0.35">
      <c r="A78" s="196"/>
      <c r="B78" s="196"/>
      <c r="C78" s="196"/>
      <c r="D78" s="196"/>
      <c r="E78" s="196"/>
      <c r="F78" s="196"/>
      <c r="G78" s="195"/>
    </row>
    <row r="79" spans="1:7" x14ac:dyDescent="0.35">
      <c r="A79" s="196"/>
      <c r="B79" s="196"/>
      <c r="C79" s="196"/>
      <c r="D79" s="196"/>
      <c r="E79" s="196"/>
      <c r="F79" s="196"/>
      <c r="G79" s="195"/>
    </row>
    <row r="80" spans="1:7" x14ac:dyDescent="0.35">
      <c r="A80" s="196"/>
      <c r="B80" s="196"/>
      <c r="C80" s="196"/>
      <c r="D80" s="196"/>
      <c r="E80" s="196"/>
      <c r="F80" s="196"/>
      <c r="G80" s="195"/>
    </row>
    <row r="81" spans="1:7" x14ac:dyDescent="0.35">
      <c r="A81" s="196"/>
      <c r="B81" s="196"/>
      <c r="C81" s="196"/>
      <c r="D81" s="196"/>
      <c r="E81" s="196"/>
      <c r="F81" s="196"/>
      <c r="G81" s="195"/>
    </row>
    <row r="82" spans="1:7" x14ac:dyDescent="0.35">
      <c r="A82" s="196"/>
      <c r="B82" s="196"/>
      <c r="C82" s="196"/>
      <c r="D82" s="196"/>
      <c r="E82" s="196"/>
      <c r="F82" s="196"/>
      <c r="G82" s="195"/>
    </row>
    <row r="83" spans="1:7" x14ac:dyDescent="0.35">
      <c r="A83" s="196"/>
      <c r="B83" s="196"/>
      <c r="C83" s="196"/>
      <c r="D83" s="196"/>
      <c r="E83" s="196"/>
      <c r="F83" s="196"/>
      <c r="G83" s="195"/>
    </row>
    <row r="84" spans="1:7" x14ac:dyDescent="0.35">
      <c r="A84" s="196"/>
      <c r="B84" s="196"/>
      <c r="C84" s="196"/>
      <c r="D84" s="196"/>
      <c r="E84" s="196"/>
      <c r="F84" s="196"/>
      <c r="G84" s="195"/>
    </row>
    <row r="85" spans="1:7" x14ac:dyDescent="0.35">
      <c r="A85" s="195"/>
      <c r="B85" s="195"/>
      <c r="C85" s="195"/>
      <c r="D85" s="195"/>
      <c r="E85" s="195"/>
      <c r="F85" s="195"/>
      <c r="G85" s="195"/>
    </row>
    <row r="86" spans="1:7" x14ac:dyDescent="0.35">
      <c r="A86" s="195"/>
      <c r="B86" s="195"/>
      <c r="C86" s="195"/>
      <c r="D86" s="195"/>
      <c r="E86" s="195"/>
      <c r="F86" s="195"/>
      <c r="G86" s="195"/>
    </row>
    <row r="87" spans="1:7" x14ac:dyDescent="0.35">
      <c r="A87" s="195"/>
      <c r="B87" s="195"/>
      <c r="C87" s="195"/>
      <c r="D87" s="195"/>
      <c r="E87" s="195"/>
      <c r="F87" s="195"/>
      <c r="G87" s="195"/>
    </row>
    <row r="88" spans="1:7" x14ac:dyDescent="0.35">
      <c r="A88" s="195"/>
      <c r="B88" s="195"/>
      <c r="C88" s="195"/>
      <c r="D88" s="195"/>
      <c r="E88" s="195"/>
      <c r="F88" s="195"/>
      <c r="G88" s="195"/>
    </row>
    <row r="89" spans="1:7" x14ac:dyDescent="0.35">
      <c r="A89" s="195"/>
      <c r="B89" s="195"/>
      <c r="C89" s="195"/>
      <c r="D89" s="195"/>
      <c r="E89" s="195"/>
      <c r="F89" s="195"/>
      <c r="G89" s="195"/>
    </row>
    <row r="90" spans="1:7" x14ac:dyDescent="0.35">
      <c r="A90" s="195"/>
      <c r="B90" s="195"/>
      <c r="C90" s="195"/>
      <c r="D90" s="195"/>
      <c r="E90" s="195"/>
      <c r="F90" s="195"/>
      <c r="G90" s="195"/>
    </row>
    <row r="91" spans="1:7" x14ac:dyDescent="0.35">
      <c r="A91" s="195"/>
      <c r="B91" s="195"/>
      <c r="C91" s="195"/>
      <c r="D91" s="195"/>
      <c r="E91" s="195"/>
      <c r="F91" s="195"/>
      <c r="G91" s="195"/>
    </row>
    <row r="92" spans="1:7" x14ac:dyDescent="0.35">
      <c r="A92" s="195"/>
      <c r="B92" s="195"/>
      <c r="C92" s="195"/>
      <c r="D92" s="195"/>
      <c r="E92" s="195"/>
      <c r="F92" s="195"/>
      <c r="G92" s="195"/>
    </row>
    <row r="93" spans="1:7" x14ac:dyDescent="0.35">
      <c r="A93" s="195"/>
      <c r="B93" s="195"/>
      <c r="C93" s="195"/>
      <c r="D93" s="195"/>
      <c r="E93" s="195"/>
      <c r="F93" s="195"/>
      <c r="G93" s="195"/>
    </row>
    <row r="94" spans="1:7" x14ac:dyDescent="0.35">
      <c r="A94" s="195"/>
      <c r="B94" s="195"/>
      <c r="C94" s="195"/>
      <c r="D94" s="195"/>
      <c r="E94" s="195"/>
      <c r="F94" s="195"/>
      <c r="G94" s="195"/>
    </row>
    <row r="95" spans="1:7" x14ac:dyDescent="0.35">
      <c r="A95" s="195"/>
      <c r="B95" s="195"/>
      <c r="C95" s="195"/>
      <c r="D95" s="195"/>
      <c r="E95" s="195"/>
      <c r="F95" s="195"/>
      <c r="G95" s="195"/>
    </row>
    <row r="96" spans="1:7" x14ac:dyDescent="0.35">
      <c r="A96" s="195"/>
      <c r="B96" s="195"/>
      <c r="C96" s="195"/>
      <c r="D96" s="195"/>
      <c r="E96" s="195"/>
      <c r="F96" s="195"/>
      <c r="G96" s="195"/>
    </row>
    <row r="97" spans="1:7" x14ac:dyDescent="0.35">
      <c r="A97" s="195"/>
      <c r="B97" s="195"/>
      <c r="C97" s="195"/>
      <c r="D97" s="195"/>
      <c r="E97" s="195"/>
      <c r="F97" s="195"/>
      <c r="G97" s="195"/>
    </row>
    <row r="98" spans="1:7" x14ac:dyDescent="0.35">
      <c r="A98" s="195"/>
      <c r="B98" s="195"/>
      <c r="C98" s="195"/>
      <c r="D98" s="195"/>
      <c r="E98" s="195"/>
      <c r="F98" s="195"/>
      <c r="G98" s="195"/>
    </row>
    <row r="99" spans="1:7" x14ac:dyDescent="0.35">
      <c r="A99" s="195"/>
      <c r="B99" s="195"/>
      <c r="C99" s="195"/>
      <c r="D99" s="195"/>
      <c r="E99" s="195"/>
      <c r="F99" s="195"/>
      <c r="G99" s="195"/>
    </row>
    <row r="100" spans="1:7" x14ac:dyDescent="0.35">
      <c r="A100" s="195"/>
      <c r="B100" s="195"/>
      <c r="C100" s="195"/>
      <c r="D100" s="195"/>
      <c r="E100" s="195"/>
      <c r="F100" s="195"/>
      <c r="G100" s="195"/>
    </row>
    <row r="101" spans="1:7" x14ac:dyDescent="0.35">
      <c r="A101" s="195"/>
      <c r="B101" s="195"/>
      <c r="C101" s="195"/>
      <c r="D101" s="195"/>
      <c r="E101" s="195"/>
      <c r="F101" s="195"/>
      <c r="G101" s="195"/>
    </row>
    <row r="102" spans="1:7" x14ac:dyDescent="0.35">
      <c r="A102" s="195"/>
      <c r="B102" s="195"/>
      <c r="C102" s="195"/>
      <c r="D102" s="195"/>
      <c r="E102" s="195"/>
      <c r="F102" s="195"/>
      <c r="G102" s="195"/>
    </row>
    <row r="103" spans="1:7" x14ac:dyDescent="0.35">
      <c r="A103" s="195"/>
      <c r="B103" s="195"/>
      <c r="C103" s="195"/>
      <c r="D103" s="195"/>
      <c r="E103" s="195"/>
      <c r="F103" s="195"/>
      <c r="G103" s="195"/>
    </row>
    <row r="104" spans="1:7" x14ac:dyDescent="0.35">
      <c r="A104" s="195"/>
      <c r="B104" s="195"/>
      <c r="C104" s="195"/>
      <c r="D104" s="195"/>
      <c r="E104" s="195"/>
      <c r="F104" s="195"/>
      <c r="G104" s="195"/>
    </row>
    <row r="105" spans="1:7" x14ac:dyDescent="0.35">
      <c r="A105" s="195"/>
      <c r="B105" s="195"/>
      <c r="C105" s="195"/>
      <c r="D105" s="195"/>
      <c r="E105" s="195"/>
      <c r="F105" s="195"/>
      <c r="G105" s="195"/>
    </row>
    <row r="106" spans="1:7" x14ac:dyDescent="0.35">
      <c r="A106" s="195"/>
      <c r="B106" s="195"/>
      <c r="C106" s="195"/>
      <c r="D106" s="195"/>
      <c r="E106" s="195"/>
      <c r="F106" s="195"/>
      <c r="G106" s="195"/>
    </row>
    <row r="107" spans="1:7" x14ac:dyDescent="0.35">
      <c r="A107" s="195"/>
      <c r="B107" s="195"/>
      <c r="C107" s="195"/>
      <c r="D107" s="195"/>
      <c r="E107" s="195"/>
      <c r="F107" s="195"/>
      <c r="G107" s="195"/>
    </row>
    <row r="108" spans="1:7" x14ac:dyDescent="0.35">
      <c r="A108" s="195"/>
      <c r="B108" s="195"/>
      <c r="C108" s="195"/>
      <c r="D108" s="195"/>
      <c r="E108" s="195"/>
      <c r="F108" s="195"/>
      <c r="G108" s="195"/>
    </row>
  </sheetData>
  <mergeCells count="89">
    <mergeCell ref="G39:J40"/>
    <mergeCell ref="C37:E37"/>
    <mergeCell ref="E2:E4"/>
    <mergeCell ref="F2:F4"/>
    <mergeCell ref="G2:J2"/>
    <mergeCell ref="C38:F38"/>
    <mergeCell ref="D29:D34"/>
    <mergeCell ref="C36:F36"/>
    <mergeCell ref="C2:C4"/>
    <mergeCell ref="D2:D4"/>
    <mergeCell ref="A50:C50"/>
    <mergeCell ref="B23:B28"/>
    <mergeCell ref="D23:D28"/>
    <mergeCell ref="AF11:AF16"/>
    <mergeCell ref="AH12:AH16"/>
    <mergeCell ref="AF29:AF34"/>
    <mergeCell ref="AF23:AF28"/>
    <mergeCell ref="U28:AE28"/>
    <mergeCell ref="A41:E41"/>
    <mergeCell ref="B17:B22"/>
    <mergeCell ref="U34:AE34"/>
    <mergeCell ref="C35:F35"/>
    <mergeCell ref="K35:Q35"/>
    <mergeCell ref="S35:T35"/>
    <mergeCell ref="C29:C34"/>
    <mergeCell ref="E29:E34"/>
    <mergeCell ref="AJ6:AJ10"/>
    <mergeCell ref="U10:AE10"/>
    <mergeCell ref="AJ2:AJ4"/>
    <mergeCell ref="U2:AF2"/>
    <mergeCell ref="AG2:AI2"/>
    <mergeCell ref="U3:AA3"/>
    <mergeCell ref="AB3:AE3"/>
    <mergeCell ref="AF3:AF4"/>
    <mergeCell ref="AG3:AG4"/>
    <mergeCell ref="AH3:AH4"/>
    <mergeCell ref="AG6:AG10"/>
    <mergeCell ref="AF5:AF10"/>
    <mergeCell ref="AH6:AH10"/>
    <mergeCell ref="AI6:AI10"/>
    <mergeCell ref="AI3:AI4"/>
    <mergeCell ref="AJ18:AJ22"/>
    <mergeCell ref="U22:AE22"/>
    <mergeCell ref="AG12:AG16"/>
    <mergeCell ref="C11:C16"/>
    <mergeCell ref="E11:E16"/>
    <mergeCell ref="D11:D16"/>
    <mergeCell ref="AJ12:AJ16"/>
    <mergeCell ref="U16:AE16"/>
    <mergeCell ref="C17:C22"/>
    <mergeCell ref="E17:E22"/>
    <mergeCell ref="D17:D22"/>
    <mergeCell ref="AF17:AF22"/>
    <mergeCell ref="AG18:AG22"/>
    <mergeCell ref="AH18:AH22"/>
    <mergeCell ref="AI18:AI22"/>
    <mergeCell ref="AI12:AI16"/>
    <mergeCell ref="B29:B34"/>
    <mergeCell ref="G35:J35"/>
    <mergeCell ref="C23:C28"/>
    <mergeCell ref="E23:E28"/>
    <mergeCell ref="S2:S4"/>
    <mergeCell ref="Q3:Q4"/>
    <mergeCell ref="I3:I4"/>
    <mergeCell ref="H3:H4"/>
    <mergeCell ref="K2:Q2"/>
    <mergeCell ref="B11:B16"/>
    <mergeCell ref="B5:B10"/>
    <mergeCell ref="C5:C10"/>
    <mergeCell ref="E5:E10"/>
    <mergeCell ref="D5:D10"/>
    <mergeCell ref="B2:B4"/>
    <mergeCell ref="T2:T4"/>
    <mergeCell ref="J3:J4"/>
    <mergeCell ref="G36:J36"/>
    <mergeCell ref="K36:Q36"/>
    <mergeCell ref="S36:T36"/>
    <mergeCell ref="R2:R4"/>
    <mergeCell ref="G3:G4"/>
    <mergeCell ref="K3:L3"/>
    <mergeCell ref="M3:P3"/>
    <mergeCell ref="AJ30:AJ34"/>
    <mergeCell ref="AG24:AG28"/>
    <mergeCell ref="AH24:AH28"/>
    <mergeCell ref="AI24:AI28"/>
    <mergeCell ref="AI30:AI34"/>
    <mergeCell ref="AH30:AH34"/>
    <mergeCell ref="AG30:AG34"/>
    <mergeCell ref="AJ24:AJ29"/>
  </mergeCells>
  <hyperlinks>
    <hyperlink ref="E44" r:id="rId1" xr:uid="{00000000-0004-0000-1100-000000000000}"/>
    <hyperlink ref="E43" r:id="rId2" xr:uid="{00000000-0004-0000-1100-000001000000}"/>
    <hyperlink ref="E45" r:id="rId3" xr:uid="{00000000-0004-0000-1100-000002000000}"/>
    <hyperlink ref="E46" r:id="rId4" xr:uid="{00000000-0004-0000-1100-000003000000}"/>
    <hyperlink ref="C52" r:id="rId5" xr:uid="{00000000-0004-0000-1100-000004000000}"/>
  </hyperlinks>
  <pageMargins left="0.7" right="0.7" top="0.75" bottom="0.75" header="0.3" footer="0.3"/>
  <pageSetup paperSize="9" orientation="portrait" r:id="rId6"/>
  <tableParts count="1">
    <tablePart r:id="rId7"/>
  </tablePart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1100-000000000000}">
          <x14:formula1>
            <xm:f>Dropdowns!$I$3:$I$10</xm:f>
          </x14:formula1>
          <xm:sqref>AH6 AH24 AH12 AH18 AH30 AI6:AI10 AI12:AI16 AI18:AI22 AI24:AI28 AI30:AI34</xm:sqref>
        </x14:dataValidation>
        <x14:dataValidation type="list" allowBlank="1" showInputMessage="1" showErrorMessage="1" xr:uid="{00000000-0002-0000-1100-000001000000}">
          <x14:formula1>
            <xm:f>Dropdowns!$J$3:$J$5</xm:f>
          </x14:formula1>
          <xm:sqref>G10:J10 G16:J16 G22:J22 G28:J28 G34:J34 K35 G35</xm:sqref>
        </x14:dataValidation>
        <x14:dataValidation type="list" allowBlank="1" showInputMessage="1" showErrorMessage="1" xr:uid="{00000000-0002-0000-1100-000002000000}">
          <x14:formula1>
            <xm:f>Dropdowns!$J$3:$J$4</xm:f>
          </x14:formula1>
          <xm:sqref>K16:T16 K22:T22 K28:T28 K34:T34 K10:T10 R35:S35</xm:sqref>
        </x14:dataValidation>
        <x14:dataValidation type="list" allowBlank="1" showInputMessage="1" showErrorMessage="1" xr:uid="{00000000-0002-0000-1100-000003000000}">
          <x14:formula1>
            <xm:f>Dropdowns!$K$3:$K$6</xm:f>
          </x14:formula1>
          <xm:sqref>T6 T12 T18 T30 T24</xm:sqref>
        </x14:dataValidation>
        <x14:dataValidation type="list" allowBlank="1" showInputMessage="1" showErrorMessage="1" xr:uid="{00000000-0002-0000-1100-000004000000}">
          <x14:formula1>
            <xm:f>Dropdowns!$A$3:$A$5</xm:f>
          </x14:formula1>
          <xm:sqref>G6:I6 G12:I12 G18:I18 G24:I24 G30:I30</xm:sqref>
        </x14:dataValidation>
        <x14:dataValidation type="list" allowBlank="1" showInputMessage="1" showErrorMessage="1" xr:uid="{00000000-0002-0000-1100-000005000000}">
          <x14:formula1>
            <xm:f>Dropdowns!$B$3:$B$5</xm:f>
          </x14:formula1>
          <xm:sqref>K24:P24 K6:P6 K12:P12 K18:P18 K30:P30</xm:sqref>
        </x14:dataValidation>
        <x14:dataValidation type="list" allowBlank="1" showInputMessage="1" showErrorMessage="1" xr:uid="{00000000-0002-0000-1100-000006000000}">
          <x14:formula1>
            <xm:f>Dropdowns!$C$3:$C$7</xm:f>
          </x14:formula1>
          <xm:sqref>R6 R12 R18 R24 R30</xm:sqref>
        </x14:dataValidation>
        <x14:dataValidation type="list" allowBlank="1" showInputMessage="1" showErrorMessage="1" xr:uid="{00000000-0002-0000-1100-000007000000}">
          <x14:formula1>
            <xm:f>Dropdowns!$D$3:$D$6</xm:f>
          </x14:formula1>
          <xm:sqref>R7 R13 R19 R25 R31</xm:sqref>
        </x14:dataValidation>
        <x14:dataValidation type="list" allowBlank="1" showInputMessage="1" showErrorMessage="1" xr:uid="{00000000-0002-0000-1100-000008000000}">
          <x14:formula1>
            <xm:f>Dropdowns!$E$3:$E$5</xm:f>
          </x14:formula1>
          <xm:sqref>S12 S18 S24 S30 S6</xm:sqref>
        </x14:dataValidation>
        <x14:dataValidation type="list" allowBlank="1" showInputMessage="1" showErrorMessage="1" xr:uid="{00000000-0002-0000-1100-000009000000}">
          <x14:formula1>
            <xm:f>Dropdowns!$H$3:$H$5</xm:f>
          </x14:formula1>
          <xm:sqref>AG12 AG6 AG24 AG18 AG30</xm:sqref>
        </x14:dataValidation>
        <x14:dataValidation type="list" allowBlank="1" showInputMessage="1" showErrorMessage="1" xr:uid="{00000000-0002-0000-1100-00000A000000}">
          <x14:formula1>
            <xm:f>Dropdowns!$A$8</xm:f>
          </x14:formula1>
          <xm:sqref>J6 J12 J18 J24 J30 Q30 Q24 Q18 Q12 Q6 U6:AE6 U12:AE12 U18:AE18 U24:AE24 U30:AE30</xm:sqref>
        </x14:dataValidation>
        <x14:dataValidation type="list" allowBlank="1" showInputMessage="1" showErrorMessage="1" xr:uid="{00000000-0002-0000-1100-00000B000000}">
          <x14:formula1>
            <xm:f>Dropdowns!$E$8:$E$14</xm:f>
          </x14:formula1>
          <xm:sqref>S19 S25 S31 S13 S7</xm:sqref>
        </x14:dataValidation>
        <x14:dataValidation type="list" allowBlank="1" showInputMessage="1" showErrorMessage="1" xr:uid="{00000000-0002-0000-1100-00000C000000}">
          <x14:formula1>
            <xm:f>Dropdowns!$L$2:$L$16</xm:f>
          </x14:formula1>
          <xm:sqref>G7:I7 G31:I31 G25:I25 G19:I19 G13:I13</xm:sqref>
        </x14:dataValidation>
        <x14:dataValidation type="list" allowBlank="1" showInputMessage="1" showErrorMessage="1" xr:uid="{00000000-0002-0000-1100-00000D000000}">
          <x14:formula1>
            <xm:f>Dropdowns!$M$2:$M$5</xm:f>
          </x14:formula1>
          <xm:sqref>F37</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2"/>
  <dimension ref="A1:AJ93"/>
  <sheetViews>
    <sheetView zoomScale="70" zoomScaleNormal="70" workbookViewId="0">
      <pane xSplit="6" ySplit="4" topLeftCell="S5" activePane="bottomRight" state="frozen"/>
      <selection pane="topRight" activeCell="C5" sqref="C5:C34"/>
      <selection pane="bottomLeft" activeCell="C5" sqref="C5:C34"/>
      <selection pane="bottomRight" activeCell="U6" sqref="U6:AE6"/>
    </sheetView>
  </sheetViews>
  <sheetFormatPr defaultColWidth="8.81640625" defaultRowHeight="14.5" x14ac:dyDescent="0.35"/>
  <cols>
    <col min="1" max="1" width="10.81640625" style="118" customWidth="1"/>
    <col min="2" max="3" width="24" style="118" customWidth="1"/>
    <col min="4" max="4" width="20.54296875" style="118" customWidth="1"/>
    <col min="5" max="5" width="13.81640625" style="118" customWidth="1"/>
    <col min="6" max="6" width="15.1796875" style="118" customWidth="1"/>
    <col min="7" max="7" width="12.1796875" style="118" customWidth="1"/>
    <col min="8" max="8" width="11.54296875" style="118" customWidth="1"/>
    <col min="9" max="9" width="11.81640625" style="118" customWidth="1"/>
    <col min="10" max="10" width="32" style="118" customWidth="1"/>
    <col min="11" max="16" width="20.1796875" style="118" customWidth="1"/>
    <col min="17" max="17" width="11.81640625" style="118" customWidth="1"/>
    <col min="18" max="18" width="41.1796875" style="118" customWidth="1"/>
    <col min="19" max="19" width="25.1796875" style="118" customWidth="1"/>
    <col min="20" max="20" width="16.54296875" style="118" customWidth="1"/>
    <col min="21" max="21" width="9.54296875" style="118" customWidth="1"/>
    <col min="22" max="22" width="12" style="118" customWidth="1"/>
    <col min="23" max="24" width="7.1796875" style="118" customWidth="1"/>
    <col min="25" max="25" width="5.1796875" style="118" customWidth="1"/>
    <col min="26" max="26" width="18.1796875" style="118" customWidth="1"/>
    <col min="27" max="27" width="7.1796875" style="118" customWidth="1"/>
    <col min="28" max="28" width="7.54296875" style="118" customWidth="1"/>
    <col min="29" max="29" width="6.81640625" style="118" customWidth="1"/>
    <col min="30" max="30" width="10.54296875" style="118" customWidth="1"/>
    <col min="31" max="31" width="7.81640625" style="118" customWidth="1"/>
    <col min="32" max="32" width="22.453125" style="118" customWidth="1"/>
    <col min="33" max="33" width="11.1796875" style="118" customWidth="1"/>
    <col min="34" max="34" width="11" style="118" customWidth="1"/>
    <col min="35" max="35" width="10.453125" style="118" customWidth="1"/>
    <col min="36" max="36" width="40.54296875" style="118" customWidth="1"/>
    <col min="37" max="16384" width="8.81640625" style="118"/>
  </cols>
  <sheetData>
    <row r="1" spans="1:36" x14ac:dyDescent="0.35">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row>
    <row r="2" spans="1:36" ht="20.149999999999999" customHeight="1" x14ac:dyDescent="0.35">
      <c r="A2" s="156"/>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row>
    <row r="3" spans="1:36" ht="20.149999999999999" customHeight="1" x14ac:dyDescent="0.35">
      <c r="A3" s="156"/>
      <c r="B3" s="834"/>
      <c r="C3" s="834"/>
      <c r="D3" s="834"/>
      <c r="E3" s="816"/>
      <c r="F3" s="816"/>
      <c r="G3" s="817" t="s">
        <v>169</v>
      </c>
      <c r="H3" s="817" t="s">
        <v>170</v>
      </c>
      <c r="I3" s="817" t="s">
        <v>171</v>
      </c>
      <c r="J3" s="817" t="s">
        <v>172</v>
      </c>
      <c r="K3" s="816" t="s">
        <v>173</v>
      </c>
      <c r="L3" s="816"/>
      <c r="M3" s="816" t="s">
        <v>174</v>
      </c>
      <c r="N3" s="816"/>
      <c r="O3" s="816"/>
      <c r="P3" s="816"/>
      <c r="Q3" s="817" t="s">
        <v>805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row>
    <row r="4" spans="1:36" ht="120" customHeight="1" x14ac:dyDescent="0.35">
      <c r="A4" s="156"/>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row>
    <row r="5" spans="1:36" ht="45" customHeight="1" x14ac:dyDescent="0.35">
      <c r="A5" s="156"/>
      <c r="B5" s="803" t="str">
        <f>(A43)</f>
        <v>S.1</v>
      </c>
      <c r="C5" s="803" t="str">
        <f>B43</f>
        <v>Education Sector Analysis Maldives</v>
      </c>
      <c r="D5" s="802" t="s">
        <v>19</v>
      </c>
      <c r="E5" s="799" t="s">
        <v>43</v>
      </c>
      <c r="F5" s="130" t="s">
        <v>186</v>
      </c>
      <c r="G5" s="98" t="s">
        <v>853</v>
      </c>
      <c r="H5" s="98" t="s">
        <v>853</v>
      </c>
      <c r="I5" s="98" t="s">
        <v>853</v>
      </c>
      <c r="J5" s="98" t="s">
        <v>853</v>
      </c>
      <c r="K5" s="73"/>
      <c r="L5" s="73"/>
      <c r="M5" s="73"/>
      <c r="N5" s="73"/>
      <c r="O5" s="73"/>
      <c r="P5" s="73"/>
      <c r="Q5" s="73" t="s">
        <v>854</v>
      </c>
      <c r="R5" s="149" t="s">
        <v>855</v>
      </c>
      <c r="S5" s="373">
        <v>154</v>
      </c>
      <c r="T5" s="374">
        <v>1</v>
      </c>
      <c r="U5" s="73" t="s">
        <v>856</v>
      </c>
      <c r="V5" s="73" t="s">
        <v>856</v>
      </c>
      <c r="W5" s="73"/>
      <c r="X5" s="73"/>
      <c r="Y5" s="73"/>
      <c r="Z5" s="73"/>
      <c r="AA5" s="73"/>
      <c r="AB5" s="375" t="s">
        <v>856</v>
      </c>
      <c r="AC5" s="73"/>
      <c r="AD5" s="73"/>
      <c r="AE5" s="73"/>
      <c r="AF5" s="852" t="s">
        <v>857</v>
      </c>
      <c r="AG5" s="351" t="s">
        <v>854</v>
      </c>
      <c r="AH5" s="351" t="s">
        <v>854</v>
      </c>
      <c r="AI5" s="351" t="s">
        <v>854</v>
      </c>
      <c r="AJ5" s="322" t="s">
        <v>854</v>
      </c>
    </row>
    <row r="6" spans="1:36" ht="29" x14ac:dyDescent="0.35">
      <c r="A6" s="156"/>
      <c r="B6" s="800"/>
      <c r="C6" s="800"/>
      <c r="D6" s="802"/>
      <c r="E6" s="776"/>
      <c r="F6" s="119" t="s">
        <v>10</v>
      </c>
      <c r="G6" s="42" t="s">
        <v>30</v>
      </c>
      <c r="H6" s="42" t="s">
        <v>30</v>
      </c>
      <c r="I6" s="42" t="s">
        <v>30</v>
      </c>
      <c r="J6" s="107" t="s">
        <v>63</v>
      </c>
      <c r="K6" s="61"/>
      <c r="L6" s="48"/>
      <c r="M6" s="48"/>
      <c r="N6" s="48"/>
      <c r="O6" s="48"/>
      <c r="P6" s="48"/>
      <c r="Q6" s="107" t="s">
        <v>63</v>
      </c>
      <c r="R6" s="51" t="s">
        <v>43</v>
      </c>
      <c r="S6" s="51" t="s">
        <v>22</v>
      </c>
      <c r="T6" s="85" t="s">
        <v>27</v>
      </c>
      <c r="U6" s="42" t="s">
        <v>63</v>
      </c>
      <c r="V6" s="61" t="s">
        <v>63</v>
      </c>
      <c r="W6" s="61"/>
      <c r="X6" s="61"/>
      <c r="Y6" s="61"/>
      <c r="Z6" s="48"/>
      <c r="AA6" s="48"/>
      <c r="AB6" s="71" t="s">
        <v>63</v>
      </c>
      <c r="AC6" s="71"/>
      <c r="AD6" s="71"/>
      <c r="AE6" s="48"/>
      <c r="AF6" s="796"/>
      <c r="AG6" s="792" t="s">
        <v>25</v>
      </c>
      <c r="AH6" s="794" t="s">
        <v>38</v>
      </c>
      <c r="AI6" s="796" t="s">
        <v>38</v>
      </c>
      <c r="AJ6" s="806" t="s">
        <v>858</v>
      </c>
    </row>
    <row r="7" spans="1:36" ht="74.25" customHeight="1" x14ac:dyDescent="0.35">
      <c r="A7" s="156"/>
      <c r="B7" s="800"/>
      <c r="C7" s="800"/>
      <c r="D7" s="802"/>
      <c r="E7" s="776"/>
      <c r="F7" s="119" t="s">
        <v>192</v>
      </c>
      <c r="G7" s="42" t="s">
        <v>42</v>
      </c>
      <c r="H7" s="48" t="s">
        <v>42</v>
      </c>
      <c r="I7" s="48" t="s">
        <v>42</v>
      </c>
      <c r="J7" s="107"/>
      <c r="K7" s="61"/>
      <c r="L7" s="48"/>
      <c r="M7" s="48"/>
      <c r="N7" s="48"/>
      <c r="O7" s="48"/>
      <c r="P7" s="48"/>
      <c r="Q7" s="107"/>
      <c r="R7" s="51"/>
      <c r="S7" s="51">
        <v>2017</v>
      </c>
      <c r="T7" s="86" t="s">
        <v>859</v>
      </c>
      <c r="U7" s="42"/>
      <c r="V7" s="61"/>
      <c r="W7" s="61"/>
      <c r="X7" s="61"/>
      <c r="Y7" s="61"/>
      <c r="Z7" s="48"/>
      <c r="AA7" s="70"/>
      <c r="AB7" s="48"/>
      <c r="AC7" s="48"/>
      <c r="AD7" s="48"/>
      <c r="AE7" s="61"/>
      <c r="AF7" s="796"/>
      <c r="AG7" s="792"/>
      <c r="AH7" s="794"/>
      <c r="AI7" s="796"/>
      <c r="AJ7" s="798"/>
    </row>
    <row r="8" spans="1:36" ht="32.5" customHeight="1" x14ac:dyDescent="0.35">
      <c r="A8" s="156"/>
      <c r="B8" s="800"/>
      <c r="C8" s="800"/>
      <c r="D8" s="802"/>
      <c r="E8" s="776"/>
      <c r="F8" s="119" t="s">
        <v>194</v>
      </c>
      <c r="G8" s="42"/>
      <c r="H8" s="48"/>
      <c r="I8" s="48"/>
      <c r="J8" s="107"/>
      <c r="K8" s="61"/>
      <c r="L8" s="48"/>
      <c r="M8" s="48"/>
      <c r="N8" s="48"/>
      <c r="O8" s="48"/>
      <c r="P8" s="48"/>
      <c r="Q8" s="107"/>
      <c r="R8" s="51"/>
      <c r="S8" s="51"/>
      <c r="T8" s="85"/>
      <c r="U8" s="42"/>
      <c r="V8" s="61"/>
      <c r="W8" s="61"/>
      <c r="X8" s="61"/>
      <c r="Y8" s="61"/>
      <c r="Z8" s="48"/>
      <c r="AA8" s="48"/>
      <c r="AB8" s="73"/>
      <c r="AC8" s="73"/>
      <c r="AD8" s="73"/>
      <c r="AE8" s="48"/>
      <c r="AF8" s="796"/>
      <c r="AG8" s="792"/>
      <c r="AH8" s="794"/>
      <c r="AI8" s="796"/>
      <c r="AJ8" s="798"/>
    </row>
    <row r="9" spans="1:36" ht="124.25" hidden="1" customHeight="1" x14ac:dyDescent="0.35">
      <c r="A9" s="156"/>
      <c r="B9" s="800"/>
      <c r="C9" s="800"/>
      <c r="D9" s="802"/>
      <c r="E9" s="776"/>
      <c r="F9" s="119" t="s">
        <v>196</v>
      </c>
      <c r="G9" s="42"/>
      <c r="H9" s="48"/>
      <c r="I9" s="48"/>
      <c r="J9" s="107"/>
      <c r="K9" s="61"/>
      <c r="L9" s="48"/>
      <c r="M9" s="48"/>
      <c r="N9" s="48"/>
      <c r="O9" s="48"/>
      <c r="P9" s="48"/>
      <c r="Q9" s="107"/>
      <c r="R9" s="51"/>
      <c r="S9" s="190"/>
      <c r="T9" s="83"/>
      <c r="U9" s="42"/>
      <c r="V9" s="61"/>
      <c r="W9" s="61"/>
      <c r="X9" s="61"/>
      <c r="Y9" s="61"/>
      <c r="Z9" s="48"/>
      <c r="AA9" s="48"/>
      <c r="AB9" s="48"/>
      <c r="AC9" s="48"/>
      <c r="AD9" s="48"/>
      <c r="AE9" s="48"/>
      <c r="AF9" s="796"/>
      <c r="AG9" s="792"/>
      <c r="AH9" s="794"/>
      <c r="AI9" s="796"/>
      <c r="AJ9" s="798"/>
    </row>
    <row r="10" spans="1:36" ht="50.25" customHeight="1" x14ac:dyDescent="0.35">
      <c r="A10" s="156"/>
      <c r="B10" s="800"/>
      <c r="C10" s="800"/>
      <c r="D10" s="803"/>
      <c r="E10" s="776"/>
      <c r="F10" s="119" t="s">
        <v>6</v>
      </c>
      <c r="G10" s="125">
        <v>1</v>
      </c>
      <c r="H10" s="53">
        <v>1</v>
      </c>
      <c r="I10" s="53">
        <v>1</v>
      </c>
      <c r="J10" s="128">
        <v>0</v>
      </c>
      <c r="K10" s="153">
        <v>0</v>
      </c>
      <c r="L10" s="53">
        <v>0</v>
      </c>
      <c r="M10" s="53">
        <v>0</v>
      </c>
      <c r="N10" s="53">
        <v>0</v>
      </c>
      <c r="O10" s="53">
        <v>0</v>
      </c>
      <c r="P10" s="53">
        <v>0</v>
      </c>
      <c r="Q10" s="128">
        <v>0</v>
      </c>
      <c r="R10" s="144">
        <v>0</v>
      </c>
      <c r="S10" s="144">
        <v>1</v>
      </c>
      <c r="T10" s="184">
        <v>1</v>
      </c>
      <c r="U10" s="821"/>
      <c r="V10" s="822"/>
      <c r="W10" s="822"/>
      <c r="X10" s="822"/>
      <c r="Y10" s="822"/>
      <c r="Z10" s="822"/>
      <c r="AA10" s="822"/>
      <c r="AB10" s="822"/>
      <c r="AC10" s="822"/>
      <c r="AD10" s="822"/>
      <c r="AE10" s="823"/>
      <c r="AF10" s="797"/>
      <c r="AG10" s="793"/>
      <c r="AH10" s="795"/>
      <c r="AI10" s="797"/>
      <c r="AJ10" s="799"/>
    </row>
    <row r="11" spans="1:36" ht="29" x14ac:dyDescent="0.35">
      <c r="A11" s="156"/>
      <c r="B11" s="803" t="str">
        <f>(A44)</f>
        <v>S.2</v>
      </c>
      <c r="C11" s="800" t="str">
        <f>B44</f>
        <v>Maldives Education Sector Plan 2019-2023</v>
      </c>
      <c r="D11" s="801" t="s">
        <v>19</v>
      </c>
      <c r="E11" s="841" t="s">
        <v>218</v>
      </c>
      <c r="F11" s="119" t="s">
        <v>186</v>
      </c>
      <c r="G11" s="45"/>
      <c r="H11" s="43">
        <v>284</v>
      </c>
      <c r="I11" s="43">
        <v>284</v>
      </c>
      <c r="J11" s="44"/>
      <c r="K11" s="126" t="s">
        <v>860</v>
      </c>
      <c r="L11" s="126" t="s">
        <v>860</v>
      </c>
      <c r="M11" s="126" t="s">
        <v>860</v>
      </c>
      <c r="N11" s="126" t="s">
        <v>860</v>
      </c>
      <c r="O11" s="126" t="s">
        <v>860</v>
      </c>
      <c r="P11" s="126" t="s">
        <v>860</v>
      </c>
      <c r="Q11" s="44"/>
      <c r="R11" s="142">
        <v>284</v>
      </c>
      <c r="S11" s="141">
        <v>244</v>
      </c>
      <c r="T11" s="186" t="s">
        <v>861</v>
      </c>
      <c r="U11" s="45" t="s">
        <v>862</v>
      </c>
      <c r="V11" s="45" t="s">
        <v>862</v>
      </c>
      <c r="W11" s="126"/>
      <c r="X11" s="126"/>
      <c r="Y11" s="126"/>
      <c r="Z11" s="43" t="s">
        <v>862</v>
      </c>
      <c r="AA11" s="43"/>
      <c r="AB11" s="43"/>
      <c r="AC11" s="43"/>
      <c r="AD11" s="43"/>
      <c r="AE11" s="43" t="s">
        <v>862</v>
      </c>
      <c r="AF11" s="829"/>
      <c r="AG11" s="45" t="s">
        <v>863</v>
      </c>
      <c r="AH11" s="45" t="s">
        <v>863</v>
      </c>
      <c r="AI11" s="45" t="s">
        <v>863</v>
      </c>
      <c r="AJ11" s="142"/>
    </row>
    <row r="12" spans="1:36" x14ac:dyDescent="0.35">
      <c r="A12" s="156"/>
      <c r="B12" s="800"/>
      <c r="C12" s="800"/>
      <c r="D12" s="802"/>
      <c r="E12" s="798"/>
      <c r="F12" s="119" t="s">
        <v>10</v>
      </c>
      <c r="G12" s="42"/>
      <c r="H12" s="48" t="s">
        <v>42</v>
      </c>
      <c r="I12" s="48" t="s">
        <v>42</v>
      </c>
      <c r="J12" s="107"/>
      <c r="K12" s="61" t="s">
        <v>19</v>
      </c>
      <c r="L12" s="61" t="s">
        <v>19</v>
      </c>
      <c r="M12" s="61" t="s">
        <v>19</v>
      </c>
      <c r="N12" s="61" t="s">
        <v>19</v>
      </c>
      <c r="O12" s="61" t="s">
        <v>19</v>
      </c>
      <c r="P12" s="61" t="s">
        <v>19</v>
      </c>
      <c r="Q12" s="107"/>
      <c r="R12" s="51" t="s">
        <v>44</v>
      </c>
      <c r="S12" s="51" t="s">
        <v>22</v>
      </c>
      <c r="T12" s="85" t="s">
        <v>27</v>
      </c>
      <c r="U12" s="42" t="s">
        <v>63</v>
      </c>
      <c r="V12" s="61" t="s">
        <v>63</v>
      </c>
      <c r="W12" s="61"/>
      <c r="X12" s="61"/>
      <c r="Y12" s="61"/>
      <c r="Z12" s="48" t="s">
        <v>63</v>
      </c>
      <c r="AA12" s="48"/>
      <c r="AB12" s="48"/>
      <c r="AC12" s="48"/>
      <c r="AD12" s="48"/>
      <c r="AE12" s="48" t="s">
        <v>63</v>
      </c>
      <c r="AF12" s="830"/>
      <c r="AG12" s="842" t="s">
        <v>25</v>
      </c>
      <c r="AH12" s="845" t="s">
        <v>56</v>
      </c>
      <c r="AI12" s="840" t="s">
        <v>56</v>
      </c>
      <c r="AJ12" s="806" t="s">
        <v>43</v>
      </c>
    </row>
    <row r="13" spans="1:36" ht="73.5" customHeight="1" x14ac:dyDescent="0.35">
      <c r="A13" s="156"/>
      <c r="B13" s="800"/>
      <c r="C13" s="800"/>
      <c r="D13" s="802"/>
      <c r="E13" s="798"/>
      <c r="F13" s="119" t="s">
        <v>192</v>
      </c>
      <c r="G13" s="42"/>
      <c r="H13" s="48"/>
      <c r="I13" s="48"/>
      <c r="J13" s="107"/>
      <c r="K13" s="61"/>
      <c r="L13" s="61"/>
      <c r="M13" s="61"/>
      <c r="N13" s="61"/>
      <c r="O13" s="61"/>
      <c r="P13" s="61"/>
      <c r="Q13" s="107"/>
      <c r="R13" s="51"/>
      <c r="S13" s="51">
        <v>2019</v>
      </c>
      <c r="T13" s="85" t="s">
        <v>220</v>
      </c>
      <c r="U13" s="42"/>
      <c r="V13" s="61"/>
      <c r="W13" s="61"/>
      <c r="X13" s="61"/>
      <c r="Y13" s="61"/>
      <c r="Z13" s="48" t="s">
        <v>864</v>
      </c>
      <c r="AA13" s="48"/>
      <c r="AB13" s="48"/>
      <c r="AC13" s="48"/>
      <c r="AD13" s="48"/>
      <c r="AE13" s="48"/>
      <c r="AF13" s="830"/>
      <c r="AG13" s="843"/>
      <c r="AH13" s="846"/>
      <c r="AI13" s="814"/>
      <c r="AJ13" s="798"/>
    </row>
    <row r="14" spans="1:36" ht="113.25" customHeight="1" x14ac:dyDescent="0.35">
      <c r="A14" s="156"/>
      <c r="B14" s="800"/>
      <c r="C14" s="800"/>
      <c r="D14" s="802"/>
      <c r="E14" s="798"/>
      <c r="F14" s="119" t="s">
        <v>194</v>
      </c>
      <c r="G14" s="42"/>
      <c r="H14" s="48"/>
      <c r="I14" s="48"/>
      <c r="J14" s="107"/>
      <c r="K14" s="61" t="s">
        <v>223</v>
      </c>
      <c r="L14" s="61" t="s">
        <v>223</v>
      </c>
      <c r="M14" s="61" t="s">
        <v>223</v>
      </c>
      <c r="N14" s="61" t="s">
        <v>223</v>
      </c>
      <c r="O14" s="61" t="s">
        <v>223</v>
      </c>
      <c r="P14" s="61" t="s">
        <v>223</v>
      </c>
      <c r="Q14" s="107"/>
      <c r="R14" s="51"/>
      <c r="S14" s="51" t="s">
        <v>865</v>
      </c>
      <c r="T14" s="85"/>
      <c r="U14" s="42"/>
      <c r="V14" s="61"/>
      <c r="W14" s="61"/>
      <c r="X14" s="61"/>
      <c r="Y14" s="61"/>
      <c r="Z14" s="48"/>
      <c r="AA14" s="48"/>
      <c r="AB14" s="48"/>
      <c r="AC14" s="48"/>
      <c r="AD14" s="48"/>
      <c r="AE14" s="48"/>
      <c r="AF14" s="830"/>
      <c r="AG14" s="843"/>
      <c r="AH14" s="846"/>
      <c r="AI14" s="814"/>
      <c r="AJ14" s="798"/>
    </row>
    <row r="15" spans="1:36" ht="43.5" x14ac:dyDescent="0.35">
      <c r="A15" s="156"/>
      <c r="B15" s="800"/>
      <c r="C15" s="800"/>
      <c r="D15" s="802"/>
      <c r="E15" s="798"/>
      <c r="F15" s="119" t="s">
        <v>196</v>
      </c>
      <c r="G15" s="42"/>
      <c r="H15" s="48"/>
      <c r="I15" s="48"/>
      <c r="J15" s="107"/>
      <c r="K15" s="48" t="s">
        <v>227</v>
      </c>
      <c r="L15" s="48" t="s">
        <v>227</v>
      </c>
      <c r="M15" s="48" t="s">
        <v>227</v>
      </c>
      <c r="N15" s="48" t="s">
        <v>227</v>
      </c>
      <c r="O15" s="48" t="s">
        <v>227</v>
      </c>
      <c r="P15" s="48" t="s">
        <v>227</v>
      </c>
      <c r="Q15" s="107"/>
      <c r="R15" s="51"/>
      <c r="S15" s="51"/>
      <c r="T15" s="85"/>
      <c r="U15" s="42"/>
      <c r="V15" s="61"/>
      <c r="W15" s="61"/>
      <c r="X15" s="61"/>
      <c r="Y15" s="61"/>
      <c r="Z15" s="48"/>
      <c r="AA15" s="48"/>
      <c r="AB15" s="48"/>
      <c r="AC15" s="48"/>
      <c r="AD15" s="48"/>
      <c r="AE15" s="48"/>
      <c r="AF15" s="830"/>
      <c r="AG15" s="843"/>
      <c r="AH15" s="846"/>
      <c r="AI15" s="814"/>
      <c r="AJ15" s="798"/>
    </row>
    <row r="16" spans="1:36" ht="20.149999999999999" customHeight="1" x14ac:dyDescent="0.35">
      <c r="A16" s="156"/>
      <c r="B16" s="800"/>
      <c r="C16" s="800"/>
      <c r="D16" s="803"/>
      <c r="E16" s="799"/>
      <c r="F16" s="119" t="s">
        <v>6</v>
      </c>
      <c r="G16" s="125">
        <v>0</v>
      </c>
      <c r="H16" s="53">
        <v>2</v>
      </c>
      <c r="I16" s="53">
        <v>2</v>
      </c>
      <c r="J16" s="128">
        <v>0</v>
      </c>
      <c r="K16" s="153">
        <v>1</v>
      </c>
      <c r="L16" s="153">
        <v>1</v>
      </c>
      <c r="M16" s="153">
        <v>1</v>
      </c>
      <c r="N16" s="153">
        <v>1</v>
      </c>
      <c r="O16" s="153">
        <v>1</v>
      </c>
      <c r="P16" s="153">
        <v>1</v>
      </c>
      <c r="Q16" s="128">
        <v>0</v>
      </c>
      <c r="R16" s="144">
        <v>1</v>
      </c>
      <c r="S16" s="144">
        <v>1</v>
      </c>
      <c r="T16" s="184">
        <v>1</v>
      </c>
      <c r="U16" s="821"/>
      <c r="V16" s="822"/>
      <c r="W16" s="822"/>
      <c r="X16" s="822"/>
      <c r="Y16" s="822"/>
      <c r="Z16" s="822"/>
      <c r="AA16" s="822"/>
      <c r="AB16" s="822"/>
      <c r="AC16" s="822"/>
      <c r="AD16" s="822"/>
      <c r="AE16" s="823"/>
      <c r="AF16" s="831"/>
      <c r="AG16" s="844"/>
      <c r="AH16" s="847"/>
      <c r="AI16" s="815"/>
      <c r="AJ16" s="799"/>
    </row>
    <row r="17" spans="1:36" ht="20.149999999999999" customHeight="1" x14ac:dyDescent="0.35">
      <c r="A17" s="156"/>
      <c r="B17" s="800" t="str">
        <f>(A45)</f>
        <v>S.3</v>
      </c>
      <c r="C17" s="800"/>
      <c r="D17" s="801"/>
      <c r="E17" s="799"/>
      <c r="F17" s="119" t="s">
        <v>186</v>
      </c>
      <c r="G17" s="45"/>
      <c r="H17" s="43"/>
      <c r="I17" s="43"/>
      <c r="J17" s="44"/>
      <c r="K17" s="126"/>
      <c r="L17" s="43"/>
      <c r="M17" s="43"/>
      <c r="N17" s="43"/>
      <c r="O17" s="43"/>
      <c r="P17" s="43"/>
      <c r="Q17" s="44"/>
      <c r="R17" s="142"/>
      <c r="S17" s="141"/>
      <c r="T17" s="186"/>
      <c r="U17" s="245"/>
      <c r="V17" s="245"/>
      <c r="W17" s="126"/>
      <c r="X17" s="45"/>
      <c r="Y17" s="126"/>
      <c r="Z17" s="43"/>
      <c r="AA17" s="43"/>
      <c r="AB17" s="244"/>
      <c r="AC17" s="244"/>
      <c r="AD17" s="43"/>
      <c r="AE17" s="43"/>
      <c r="AF17" s="789"/>
      <c r="AG17" s="45"/>
      <c r="AH17" s="43"/>
      <c r="AI17" s="44"/>
      <c r="AJ17" s="142"/>
    </row>
    <row r="18" spans="1:36" ht="29" customHeight="1" x14ac:dyDescent="0.35">
      <c r="A18" s="156"/>
      <c r="B18" s="800"/>
      <c r="C18" s="800"/>
      <c r="D18" s="802"/>
      <c r="E18" s="776"/>
      <c r="F18" s="119" t="s">
        <v>10</v>
      </c>
      <c r="G18" s="42"/>
      <c r="H18" s="48"/>
      <c r="I18" s="48"/>
      <c r="J18" s="107"/>
      <c r="K18" s="61"/>
      <c r="L18" s="48"/>
      <c r="M18" s="48"/>
      <c r="N18" s="48"/>
      <c r="O18" s="48"/>
      <c r="P18" s="48"/>
      <c r="Q18" s="107"/>
      <c r="R18" s="51"/>
      <c r="S18" s="51"/>
      <c r="T18" s="85"/>
      <c r="U18" s="42"/>
      <c r="V18" s="61"/>
      <c r="W18" s="61"/>
      <c r="X18" s="61"/>
      <c r="Y18" s="61"/>
      <c r="Z18" s="48"/>
      <c r="AA18" s="48"/>
      <c r="AB18" s="48"/>
      <c r="AC18" s="48"/>
      <c r="AD18" s="48"/>
      <c r="AE18" s="48"/>
      <c r="AF18" s="790"/>
      <c r="AG18" s="792"/>
      <c r="AH18" s="794"/>
      <c r="AI18" s="796"/>
      <c r="AJ18" s="798"/>
    </row>
    <row r="19" spans="1:36" x14ac:dyDescent="0.35">
      <c r="A19" s="156"/>
      <c r="B19" s="800"/>
      <c r="C19" s="800"/>
      <c r="D19" s="802"/>
      <c r="E19" s="776"/>
      <c r="F19" s="119" t="s">
        <v>192</v>
      </c>
      <c r="G19" s="42"/>
      <c r="H19" s="48"/>
      <c r="I19" s="48"/>
      <c r="J19" s="107"/>
      <c r="K19" s="61"/>
      <c r="L19" s="48"/>
      <c r="M19" s="48"/>
      <c r="N19" s="48"/>
      <c r="O19" s="48"/>
      <c r="P19" s="48"/>
      <c r="Q19" s="107"/>
      <c r="R19" s="51"/>
      <c r="S19" s="51"/>
      <c r="T19" s="85"/>
      <c r="U19" s="42"/>
      <c r="V19" s="61"/>
      <c r="W19" s="61"/>
      <c r="X19" s="61"/>
      <c r="Y19" s="61"/>
      <c r="Z19" s="48"/>
      <c r="AA19" s="48"/>
      <c r="AB19" s="48"/>
      <c r="AC19" s="48"/>
      <c r="AD19" s="48"/>
      <c r="AE19" s="48"/>
      <c r="AF19" s="790"/>
      <c r="AG19" s="792"/>
      <c r="AH19" s="794"/>
      <c r="AI19" s="796"/>
      <c r="AJ19" s="798"/>
    </row>
    <row r="20" spans="1:36" ht="142.5" customHeight="1" x14ac:dyDescent="0.35">
      <c r="A20" s="156"/>
      <c r="B20" s="800"/>
      <c r="C20" s="800"/>
      <c r="D20" s="802"/>
      <c r="E20" s="776"/>
      <c r="F20" s="119" t="s">
        <v>194</v>
      </c>
      <c r="G20" s="42"/>
      <c r="H20" s="48"/>
      <c r="I20" s="48"/>
      <c r="J20" s="107"/>
      <c r="K20" s="61"/>
      <c r="L20" s="48"/>
      <c r="M20" s="48"/>
      <c r="N20" s="48"/>
      <c r="O20" s="48"/>
      <c r="P20" s="48"/>
      <c r="Q20" s="107"/>
      <c r="R20" s="51"/>
      <c r="S20" s="51"/>
      <c r="T20" s="85"/>
      <c r="U20" s="42"/>
      <c r="V20" s="61"/>
      <c r="W20" s="61"/>
      <c r="X20" s="61"/>
      <c r="Y20" s="61"/>
      <c r="Z20" s="48"/>
      <c r="AA20" s="48"/>
      <c r="AB20" s="48"/>
      <c r="AC20" s="48"/>
      <c r="AD20" s="48"/>
      <c r="AE20" s="48"/>
      <c r="AF20" s="790"/>
      <c r="AG20" s="792"/>
      <c r="AH20" s="794"/>
      <c r="AI20" s="796"/>
      <c r="AJ20" s="798"/>
    </row>
    <row r="21" spans="1:36" ht="20.149999999999999" customHeight="1" x14ac:dyDescent="0.35">
      <c r="A21" s="156"/>
      <c r="B21" s="800"/>
      <c r="C21" s="800"/>
      <c r="D21" s="802"/>
      <c r="E21" s="776"/>
      <c r="F21" s="119" t="s">
        <v>196</v>
      </c>
      <c r="G21" s="42"/>
      <c r="H21" s="48"/>
      <c r="I21" s="48"/>
      <c r="J21" s="107"/>
      <c r="K21" s="61"/>
      <c r="L21" s="48"/>
      <c r="M21" s="48"/>
      <c r="N21" s="48"/>
      <c r="O21" s="48"/>
      <c r="P21" s="48"/>
      <c r="Q21" s="107"/>
      <c r="R21" s="51"/>
      <c r="S21" s="51"/>
      <c r="T21" s="85"/>
      <c r="U21" s="42"/>
      <c r="V21" s="61"/>
      <c r="W21" s="61"/>
      <c r="X21" s="61"/>
      <c r="Y21" s="61"/>
      <c r="Z21" s="48"/>
      <c r="AA21" s="48"/>
      <c r="AB21" s="48"/>
      <c r="AC21" s="48"/>
      <c r="AD21" s="48"/>
      <c r="AE21" s="48"/>
      <c r="AF21" s="790"/>
      <c r="AG21" s="792"/>
      <c r="AH21" s="794"/>
      <c r="AI21" s="796"/>
      <c r="AJ21" s="798"/>
    </row>
    <row r="22" spans="1:36" ht="20.149999999999999" customHeight="1" x14ac:dyDescent="0.35">
      <c r="A22" s="156"/>
      <c r="B22" s="800"/>
      <c r="C22" s="800"/>
      <c r="D22" s="803"/>
      <c r="E22" s="776"/>
      <c r="F22" s="119" t="s">
        <v>6</v>
      </c>
      <c r="G22" s="125"/>
      <c r="H22" s="53"/>
      <c r="I22" s="53"/>
      <c r="J22" s="128"/>
      <c r="K22" s="153"/>
      <c r="L22" s="53"/>
      <c r="M22" s="53"/>
      <c r="N22" s="53"/>
      <c r="O22" s="53"/>
      <c r="P22" s="53"/>
      <c r="Q22" s="128"/>
      <c r="R22" s="144"/>
      <c r="S22" s="144"/>
      <c r="T22" s="184"/>
      <c r="U22" s="821"/>
      <c r="V22" s="822"/>
      <c r="W22" s="822"/>
      <c r="X22" s="822"/>
      <c r="Y22" s="822"/>
      <c r="Z22" s="822"/>
      <c r="AA22" s="822"/>
      <c r="AB22" s="822"/>
      <c r="AC22" s="822"/>
      <c r="AD22" s="822"/>
      <c r="AE22" s="823"/>
      <c r="AF22" s="791"/>
      <c r="AG22" s="793"/>
      <c r="AH22" s="795"/>
      <c r="AI22" s="797"/>
      <c r="AJ22" s="799"/>
    </row>
    <row r="23" spans="1:36" ht="20.149999999999999" customHeight="1" x14ac:dyDescent="0.35">
      <c r="A23" s="156"/>
      <c r="B23" s="800" t="str">
        <f>(A46)</f>
        <v>S.4</v>
      </c>
      <c r="C23" s="800"/>
      <c r="D23" s="801"/>
      <c r="E23" s="799"/>
      <c r="F23" s="119" t="s">
        <v>186</v>
      </c>
      <c r="G23" s="45"/>
      <c r="H23" s="43"/>
      <c r="I23" s="43"/>
      <c r="J23" s="44"/>
      <c r="K23" s="126"/>
      <c r="L23" s="43"/>
      <c r="M23" s="43"/>
      <c r="N23" s="43"/>
      <c r="O23" s="43"/>
      <c r="P23" s="43"/>
      <c r="Q23" s="44"/>
      <c r="R23" s="142"/>
      <c r="S23" s="141"/>
      <c r="T23" s="186"/>
      <c r="U23" s="245"/>
      <c r="V23" s="245"/>
      <c r="W23" s="126"/>
      <c r="X23" s="45"/>
      <c r="Y23" s="126"/>
      <c r="Z23" s="43"/>
      <c r="AA23" s="43"/>
      <c r="AB23" s="244"/>
      <c r="AC23" s="244"/>
      <c r="AD23" s="43"/>
      <c r="AE23" s="43"/>
      <c r="AF23" s="789"/>
      <c r="AG23" s="45"/>
      <c r="AH23" s="43"/>
      <c r="AI23" s="44"/>
      <c r="AJ23" s="142"/>
    </row>
    <row r="24" spans="1:36" ht="20.149999999999999" customHeight="1" x14ac:dyDescent="0.35">
      <c r="A24" s="156"/>
      <c r="B24" s="800"/>
      <c r="C24" s="800"/>
      <c r="D24" s="802"/>
      <c r="E24" s="776"/>
      <c r="F24" s="119" t="s">
        <v>10</v>
      </c>
      <c r="G24" s="42"/>
      <c r="H24" s="48"/>
      <c r="I24" s="48"/>
      <c r="J24" s="107"/>
      <c r="K24" s="61"/>
      <c r="L24" s="48"/>
      <c r="M24" s="48"/>
      <c r="N24" s="48"/>
      <c r="O24" s="48"/>
      <c r="P24" s="48"/>
      <c r="Q24" s="107"/>
      <c r="R24" s="51"/>
      <c r="S24" s="51"/>
      <c r="T24" s="85"/>
      <c r="U24" s="42"/>
      <c r="V24" s="61"/>
      <c r="W24" s="61"/>
      <c r="X24" s="61"/>
      <c r="Y24" s="61"/>
      <c r="Z24" s="48"/>
      <c r="AA24" s="48"/>
      <c r="AB24" s="48"/>
      <c r="AC24" s="48"/>
      <c r="AD24" s="48"/>
      <c r="AE24" s="48"/>
      <c r="AF24" s="790"/>
      <c r="AG24" s="792"/>
      <c r="AH24" s="794"/>
      <c r="AI24" s="796"/>
      <c r="AJ24" s="798"/>
    </row>
    <row r="25" spans="1:36" ht="20.149999999999999" customHeight="1" x14ac:dyDescent="0.35">
      <c r="A25" s="156"/>
      <c r="B25" s="800"/>
      <c r="C25" s="800"/>
      <c r="D25" s="802"/>
      <c r="E25" s="776"/>
      <c r="F25" s="119" t="s">
        <v>192</v>
      </c>
      <c r="G25" s="42"/>
      <c r="H25" s="48"/>
      <c r="I25" s="48"/>
      <c r="J25" s="107"/>
      <c r="K25" s="61"/>
      <c r="L25" s="48"/>
      <c r="M25" s="48"/>
      <c r="N25" s="48"/>
      <c r="O25" s="48"/>
      <c r="P25" s="48"/>
      <c r="Q25" s="107"/>
      <c r="R25" s="51"/>
      <c r="S25" s="51"/>
      <c r="T25" s="85"/>
      <c r="U25" s="42"/>
      <c r="V25" s="61"/>
      <c r="W25" s="61"/>
      <c r="X25" s="61"/>
      <c r="Y25" s="61"/>
      <c r="Z25" s="48"/>
      <c r="AA25" s="48"/>
      <c r="AB25" s="48"/>
      <c r="AC25" s="48"/>
      <c r="AD25" s="48"/>
      <c r="AE25" s="48"/>
      <c r="AF25" s="790"/>
      <c r="AG25" s="792"/>
      <c r="AH25" s="794"/>
      <c r="AI25" s="796"/>
      <c r="AJ25" s="798"/>
    </row>
    <row r="26" spans="1:36" ht="20.149999999999999" customHeight="1" x14ac:dyDescent="0.35">
      <c r="A26" s="156"/>
      <c r="B26" s="800"/>
      <c r="C26" s="800"/>
      <c r="D26" s="802"/>
      <c r="E26" s="776"/>
      <c r="F26" s="119" t="s">
        <v>194</v>
      </c>
      <c r="G26" s="42"/>
      <c r="H26" s="48"/>
      <c r="I26" s="48"/>
      <c r="J26" s="107"/>
      <c r="K26" s="61"/>
      <c r="L26" s="48"/>
      <c r="M26" s="48"/>
      <c r="N26" s="48"/>
      <c r="O26" s="48"/>
      <c r="P26" s="48"/>
      <c r="Q26" s="107"/>
      <c r="R26" s="51"/>
      <c r="S26" s="51"/>
      <c r="T26" s="85"/>
      <c r="U26" s="42"/>
      <c r="V26" s="61"/>
      <c r="W26" s="61"/>
      <c r="X26" s="61"/>
      <c r="Y26" s="61"/>
      <c r="Z26" s="48"/>
      <c r="AA26" s="48"/>
      <c r="AB26" s="48"/>
      <c r="AC26" s="48"/>
      <c r="AD26" s="48"/>
      <c r="AE26" s="48"/>
      <c r="AF26" s="790"/>
      <c r="AG26" s="792"/>
      <c r="AH26" s="794"/>
      <c r="AI26" s="796"/>
      <c r="AJ26" s="798"/>
    </row>
    <row r="27" spans="1:36" ht="20.149999999999999" customHeight="1" x14ac:dyDescent="0.35">
      <c r="A27" s="156"/>
      <c r="B27" s="800"/>
      <c r="C27" s="800"/>
      <c r="D27" s="802"/>
      <c r="E27" s="776"/>
      <c r="F27" s="119" t="s">
        <v>196</v>
      </c>
      <c r="G27" s="42"/>
      <c r="H27" s="48"/>
      <c r="I27" s="48"/>
      <c r="J27" s="107"/>
      <c r="K27" s="61"/>
      <c r="L27" s="48"/>
      <c r="M27" s="48"/>
      <c r="N27" s="48"/>
      <c r="O27" s="48"/>
      <c r="P27" s="48"/>
      <c r="Q27" s="107"/>
      <c r="R27" s="51"/>
      <c r="S27" s="51"/>
      <c r="T27" s="85"/>
      <c r="U27" s="42"/>
      <c r="V27" s="61"/>
      <c r="W27" s="61"/>
      <c r="X27" s="61"/>
      <c r="Y27" s="61"/>
      <c r="Z27" s="48"/>
      <c r="AA27" s="48"/>
      <c r="AB27" s="48"/>
      <c r="AC27" s="48"/>
      <c r="AD27" s="48"/>
      <c r="AE27" s="48"/>
      <c r="AF27" s="790"/>
      <c r="AG27" s="792"/>
      <c r="AH27" s="794"/>
      <c r="AI27" s="796"/>
      <c r="AJ27" s="798"/>
    </row>
    <row r="28" spans="1:36" ht="20.149999999999999" customHeight="1" x14ac:dyDescent="0.35">
      <c r="A28" s="156"/>
      <c r="B28" s="800"/>
      <c r="C28" s="800"/>
      <c r="D28" s="803"/>
      <c r="E28" s="776"/>
      <c r="F28" s="119" t="s">
        <v>6</v>
      </c>
      <c r="G28" s="125"/>
      <c r="H28" s="53"/>
      <c r="I28" s="53"/>
      <c r="J28" s="128"/>
      <c r="K28" s="153"/>
      <c r="L28" s="53"/>
      <c r="M28" s="53"/>
      <c r="N28" s="53"/>
      <c r="O28" s="53"/>
      <c r="P28" s="53"/>
      <c r="Q28" s="128"/>
      <c r="R28" s="144"/>
      <c r="S28" s="144"/>
      <c r="T28" s="184"/>
      <c r="U28" s="821"/>
      <c r="V28" s="822"/>
      <c r="W28" s="822"/>
      <c r="X28" s="822"/>
      <c r="Y28" s="822"/>
      <c r="Z28" s="822"/>
      <c r="AA28" s="822"/>
      <c r="AB28" s="822"/>
      <c r="AC28" s="822"/>
      <c r="AD28" s="822"/>
      <c r="AE28" s="823"/>
      <c r="AF28" s="791"/>
      <c r="AG28" s="793"/>
      <c r="AH28" s="795"/>
      <c r="AI28" s="797"/>
      <c r="AJ28" s="799"/>
    </row>
    <row r="29" spans="1:36" ht="20.149999999999999" customHeight="1" x14ac:dyDescent="0.35">
      <c r="A29" s="156"/>
      <c r="B29" s="800" t="str">
        <f>(A47)</f>
        <v>S.5</v>
      </c>
      <c r="C29" s="800"/>
      <c r="D29" s="801"/>
      <c r="E29" s="776"/>
      <c r="F29" s="119" t="s">
        <v>186</v>
      </c>
      <c r="G29" s="45"/>
      <c r="H29" s="43"/>
      <c r="I29" s="43"/>
      <c r="J29" s="44"/>
      <c r="K29" s="126"/>
      <c r="L29" s="43"/>
      <c r="M29" s="43"/>
      <c r="N29" s="43"/>
      <c r="O29" s="43"/>
      <c r="P29" s="43"/>
      <c r="Q29" s="44"/>
      <c r="R29" s="142"/>
      <c r="S29" s="141"/>
      <c r="T29" s="186"/>
      <c r="U29" s="45"/>
      <c r="V29" s="126"/>
      <c r="W29" s="126"/>
      <c r="X29" s="126"/>
      <c r="Y29" s="126"/>
      <c r="Z29" s="43"/>
      <c r="AA29" s="43"/>
      <c r="AB29" s="43"/>
      <c r="AC29" s="43"/>
      <c r="AD29" s="43"/>
      <c r="AE29" s="43"/>
      <c r="AF29" s="789"/>
      <c r="AG29" s="45"/>
      <c r="AH29" s="185"/>
      <c r="AI29" s="44"/>
      <c r="AJ29" s="142"/>
    </row>
    <row r="30" spans="1:36" ht="20.149999999999999" customHeight="1" x14ac:dyDescent="0.35">
      <c r="A30" s="156"/>
      <c r="B30" s="800"/>
      <c r="C30" s="800"/>
      <c r="D30" s="802"/>
      <c r="E30" s="776"/>
      <c r="F30" s="119" t="s">
        <v>10</v>
      </c>
      <c r="G30" s="42"/>
      <c r="H30" s="48"/>
      <c r="I30" s="48"/>
      <c r="J30" s="107"/>
      <c r="K30" s="61"/>
      <c r="L30" s="48"/>
      <c r="M30" s="48"/>
      <c r="N30" s="48"/>
      <c r="O30" s="48"/>
      <c r="P30" s="48"/>
      <c r="Q30" s="107"/>
      <c r="R30" s="51"/>
      <c r="S30" s="51"/>
      <c r="T30" s="85"/>
      <c r="U30" s="42"/>
      <c r="V30" s="61"/>
      <c r="W30" s="61"/>
      <c r="X30" s="61"/>
      <c r="Y30" s="61"/>
      <c r="Z30" s="48"/>
      <c r="AA30" s="48"/>
      <c r="AB30" s="48"/>
      <c r="AC30" s="48"/>
      <c r="AD30" s="48"/>
      <c r="AE30" s="48"/>
      <c r="AF30" s="790"/>
      <c r="AG30" s="792"/>
      <c r="AH30" s="794"/>
      <c r="AI30" s="796"/>
      <c r="AJ30" s="798"/>
    </row>
    <row r="31" spans="1:36" ht="20.149999999999999" customHeight="1" x14ac:dyDescent="0.35">
      <c r="A31" s="156"/>
      <c r="B31" s="800"/>
      <c r="C31" s="800"/>
      <c r="D31" s="802"/>
      <c r="E31" s="776"/>
      <c r="F31" s="119" t="s">
        <v>192</v>
      </c>
      <c r="G31" s="42"/>
      <c r="H31" s="48"/>
      <c r="I31" s="48"/>
      <c r="J31" s="107"/>
      <c r="K31" s="61"/>
      <c r="L31" s="48"/>
      <c r="M31" s="48"/>
      <c r="N31" s="48"/>
      <c r="O31" s="48"/>
      <c r="P31" s="48"/>
      <c r="Q31" s="107"/>
      <c r="R31" s="51"/>
      <c r="S31" s="51"/>
      <c r="T31" s="85"/>
      <c r="U31" s="42"/>
      <c r="V31" s="61"/>
      <c r="W31" s="61"/>
      <c r="X31" s="61"/>
      <c r="Y31" s="61"/>
      <c r="Z31" s="48"/>
      <c r="AA31" s="48"/>
      <c r="AB31" s="48"/>
      <c r="AC31" s="48"/>
      <c r="AD31" s="48"/>
      <c r="AE31" s="48"/>
      <c r="AF31" s="790"/>
      <c r="AG31" s="792"/>
      <c r="AH31" s="794"/>
      <c r="AI31" s="796"/>
      <c r="AJ31" s="798"/>
    </row>
    <row r="32" spans="1:36" ht="20.149999999999999" customHeight="1" x14ac:dyDescent="0.35">
      <c r="A32" s="156"/>
      <c r="B32" s="800"/>
      <c r="C32" s="800"/>
      <c r="D32" s="802"/>
      <c r="E32" s="776"/>
      <c r="F32" s="119" t="s">
        <v>194</v>
      </c>
      <c r="G32" s="42"/>
      <c r="H32" s="48"/>
      <c r="I32" s="48"/>
      <c r="J32" s="107"/>
      <c r="K32" s="61"/>
      <c r="L32" s="48"/>
      <c r="M32" s="48"/>
      <c r="N32" s="48"/>
      <c r="O32" s="48"/>
      <c r="P32" s="48"/>
      <c r="Q32" s="107"/>
      <c r="R32" s="51"/>
      <c r="S32" s="51"/>
      <c r="T32" s="85"/>
      <c r="U32" s="42"/>
      <c r="V32" s="61"/>
      <c r="W32" s="61"/>
      <c r="X32" s="61"/>
      <c r="Y32" s="61"/>
      <c r="Z32" s="48"/>
      <c r="AA32" s="48"/>
      <c r="AB32" s="48"/>
      <c r="AC32" s="48"/>
      <c r="AD32" s="48"/>
      <c r="AE32" s="48"/>
      <c r="AF32" s="790"/>
      <c r="AG32" s="792"/>
      <c r="AH32" s="794"/>
      <c r="AI32" s="796"/>
      <c r="AJ32" s="798"/>
    </row>
    <row r="33" spans="1:36" ht="20.149999999999999" customHeight="1" x14ac:dyDescent="0.35">
      <c r="A33" s="156"/>
      <c r="B33" s="800"/>
      <c r="C33" s="800"/>
      <c r="D33" s="802"/>
      <c r="E33" s="776"/>
      <c r="F33" s="119" t="s">
        <v>196</v>
      </c>
      <c r="G33" s="42"/>
      <c r="H33" s="48"/>
      <c r="I33" s="48"/>
      <c r="J33" s="107"/>
      <c r="K33" s="61"/>
      <c r="L33" s="48"/>
      <c r="M33" s="48"/>
      <c r="N33" s="48"/>
      <c r="O33" s="48"/>
      <c r="P33" s="48"/>
      <c r="Q33" s="107"/>
      <c r="R33" s="51"/>
      <c r="S33" s="51"/>
      <c r="T33" s="85"/>
      <c r="U33" s="42"/>
      <c r="V33" s="61"/>
      <c r="W33" s="61"/>
      <c r="X33" s="61"/>
      <c r="Y33" s="61"/>
      <c r="Z33" s="48"/>
      <c r="AA33" s="48"/>
      <c r="AB33" s="48"/>
      <c r="AC33" s="48"/>
      <c r="AD33" s="48"/>
      <c r="AE33" s="48"/>
      <c r="AF33" s="790"/>
      <c r="AG33" s="792"/>
      <c r="AH33" s="794"/>
      <c r="AI33" s="796"/>
      <c r="AJ33" s="798"/>
    </row>
    <row r="34" spans="1:36" ht="20.149999999999999" customHeight="1" x14ac:dyDescent="0.35">
      <c r="A34" s="156"/>
      <c r="B34" s="800"/>
      <c r="C34" s="800"/>
      <c r="D34" s="803"/>
      <c r="E34" s="776"/>
      <c r="F34" s="119" t="s">
        <v>6</v>
      </c>
      <c r="G34" s="125"/>
      <c r="H34" s="53"/>
      <c r="I34" s="53"/>
      <c r="J34" s="128"/>
      <c r="K34" s="153"/>
      <c r="L34" s="53"/>
      <c r="M34" s="53"/>
      <c r="N34" s="53"/>
      <c r="O34" s="53"/>
      <c r="P34" s="53"/>
      <c r="Q34" s="128"/>
      <c r="R34" s="144"/>
      <c r="S34" s="144"/>
      <c r="T34" s="184"/>
      <c r="U34" s="821"/>
      <c r="V34" s="822"/>
      <c r="W34" s="822"/>
      <c r="X34" s="822"/>
      <c r="Y34" s="822"/>
      <c r="Z34" s="822"/>
      <c r="AA34" s="822"/>
      <c r="AB34" s="822"/>
      <c r="AC34" s="822"/>
      <c r="AD34" s="822"/>
      <c r="AE34" s="823"/>
      <c r="AF34" s="791"/>
      <c r="AG34" s="793"/>
      <c r="AH34" s="795"/>
      <c r="AI34" s="797"/>
      <c r="AJ34" s="799"/>
    </row>
    <row r="35" spans="1:36" ht="20.149999999999999" customHeight="1" x14ac:dyDescent="0.35">
      <c r="A35" s="156"/>
      <c r="B35" s="156"/>
      <c r="C35" s="781" t="s">
        <v>202</v>
      </c>
      <c r="D35" s="781"/>
      <c r="E35" s="781"/>
      <c r="F35" s="781"/>
      <c r="G35" s="1047">
        <v>2</v>
      </c>
      <c r="H35" s="1047"/>
      <c r="I35" s="1047"/>
      <c r="J35" s="1047"/>
      <c r="K35" s="1047">
        <v>2</v>
      </c>
      <c r="L35" s="1047"/>
      <c r="M35" s="1047"/>
      <c r="N35" s="1047"/>
      <c r="O35" s="1047"/>
      <c r="P35" s="1047"/>
      <c r="Q35" s="1047"/>
      <c r="R35" s="391">
        <v>1</v>
      </c>
      <c r="S35" s="1047">
        <v>1</v>
      </c>
      <c r="T35" s="1047"/>
      <c r="U35" s="183"/>
      <c r="V35" s="330"/>
      <c r="W35" s="330"/>
      <c r="X35" s="330"/>
      <c r="Y35" s="330"/>
      <c r="Z35" s="330"/>
      <c r="AA35" s="330"/>
      <c r="AB35" s="330"/>
      <c r="AC35" s="330"/>
      <c r="AD35" s="330"/>
      <c r="AE35" s="330"/>
      <c r="AF35" s="325"/>
      <c r="AG35" s="156"/>
      <c r="AH35" s="170"/>
      <c r="AI35" s="156"/>
      <c r="AJ35" s="156"/>
    </row>
    <row r="36" spans="1:36" ht="79.5" customHeight="1" x14ac:dyDescent="0.35">
      <c r="A36" s="156"/>
      <c r="B36" s="156"/>
      <c r="C36" s="781" t="s">
        <v>203</v>
      </c>
      <c r="D36" s="781"/>
      <c r="E36" s="781"/>
      <c r="F36" s="781"/>
      <c r="G36" s="819" t="s">
        <v>866</v>
      </c>
      <c r="H36" s="819"/>
      <c r="I36" s="819"/>
      <c r="J36" s="819"/>
      <c r="K36" s="819" t="s">
        <v>866</v>
      </c>
      <c r="L36" s="819"/>
      <c r="M36" s="819"/>
      <c r="N36" s="819"/>
      <c r="O36" s="819"/>
      <c r="P36" s="819"/>
      <c r="Q36" s="819"/>
      <c r="R36" s="136" t="s">
        <v>866</v>
      </c>
      <c r="S36" s="819" t="s">
        <v>867</v>
      </c>
      <c r="T36" s="819"/>
      <c r="U36" s="243"/>
      <c r="V36" s="162"/>
      <c r="W36" s="162"/>
      <c r="X36" s="162"/>
      <c r="Y36" s="162"/>
      <c r="Z36" s="162"/>
      <c r="AA36" s="162"/>
      <c r="AB36" s="162"/>
      <c r="AC36" s="162"/>
      <c r="AD36" s="162"/>
      <c r="AE36" s="162"/>
      <c r="AF36" s="162"/>
      <c r="AG36" s="156"/>
      <c r="AH36" s="170"/>
      <c r="AI36" s="156"/>
      <c r="AJ36" s="156"/>
    </row>
    <row r="37" spans="1:36" ht="20.149999999999999" customHeight="1" x14ac:dyDescent="0.35">
      <c r="A37" s="156"/>
      <c r="B37" s="156"/>
      <c r="C37" s="781" t="s">
        <v>9</v>
      </c>
      <c r="D37" s="781"/>
      <c r="E37" s="781"/>
      <c r="F37" s="387">
        <v>3</v>
      </c>
      <c r="G37" s="242"/>
      <c r="H37" s="169"/>
      <c r="I37" s="169"/>
      <c r="J37" s="169"/>
      <c r="K37" s="169"/>
      <c r="L37" s="169"/>
      <c r="M37" s="169"/>
      <c r="N37" s="169"/>
      <c r="O37" s="169"/>
      <c r="P37" s="169"/>
      <c r="Q37" s="169"/>
      <c r="R37" s="169"/>
      <c r="S37" s="169"/>
      <c r="T37" s="169"/>
      <c r="U37" s="162"/>
      <c r="V37" s="162"/>
      <c r="W37" s="162"/>
      <c r="X37" s="162"/>
      <c r="Y37" s="162"/>
      <c r="Z37" s="162"/>
      <c r="AA37" s="162"/>
      <c r="AB37" s="162"/>
      <c r="AC37" s="162"/>
      <c r="AD37" s="162"/>
      <c r="AE37" s="162"/>
      <c r="AF37" s="162"/>
      <c r="AG37" s="156"/>
      <c r="AH37" s="170"/>
      <c r="AI37" s="156"/>
      <c r="AJ37" s="156"/>
    </row>
    <row r="38" spans="1:36" ht="50.25" customHeight="1" x14ac:dyDescent="0.35">
      <c r="A38" s="156"/>
      <c r="B38" s="156"/>
      <c r="C38" s="776" t="s">
        <v>868</v>
      </c>
      <c r="D38" s="776"/>
      <c r="E38" s="776"/>
      <c r="F38" s="776"/>
      <c r="G38" s="241"/>
      <c r="H38" s="168"/>
      <c r="I38" s="168"/>
      <c r="J38" s="168"/>
      <c r="K38" s="168"/>
      <c r="L38" s="168"/>
      <c r="M38" s="168"/>
      <c r="N38" s="168"/>
      <c r="O38" s="168"/>
      <c r="P38" s="168"/>
      <c r="Q38" s="168"/>
      <c r="R38" s="168"/>
      <c r="S38" s="168"/>
      <c r="T38" s="168"/>
      <c r="U38" s="162"/>
      <c r="V38" s="162"/>
      <c r="W38" s="162"/>
      <c r="X38" s="162"/>
      <c r="Y38" s="162"/>
      <c r="Z38" s="162"/>
      <c r="AA38" s="162"/>
      <c r="AB38" s="162"/>
      <c r="AC38" s="162"/>
      <c r="AD38" s="162"/>
      <c r="AE38" s="162"/>
      <c r="AF38" s="162"/>
      <c r="AG38" s="156"/>
      <c r="AH38" s="170"/>
      <c r="AI38" s="156"/>
      <c r="AJ38" s="156"/>
    </row>
    <row r="39" spans="1:36" ht="14" customHeight="1" x14ac:dyDescent="0.35">
      <c r="E39" s="240"/>
      <c r="F39" s="169"/>
      <c r="G39" s="1048"/>
      <c r="H39" s="1048"/>
      <c r="I39" s="1048"/>
      <c r="J39" s="1048"/>
    </row>
    <row r="40" spans="1:36" x14ac:dyDescent="0.35">
      <c r="E40" s="239"/>
      <c r="F40" s="168"/>
      <c r="G40" s="1048"/>
      <c r="H40" s="1048"/>
      <c r="I40" s="1048"/>
      <c r="J40" s="1048"/>
    </row>
    <row r="41" spans="1:36" ht="20.149999999999999" customHeight="1" x14ac:dyDescent="0.35">
      <c r="A41" s="781" t="s">
        <v>207</v>
      </c>
      <c r="B41" s="781"/>
      <c r="C41" s="781"/>
      <c r="D41" s="781"/>
      <c r="E41" s="781"/>
    </row>
    <row r="42" spans="1:36" ht="20.149999999999999" customHeight="1" x14ac:dyDescent="0.35">
      <c r="A42" s="395" t="s">
        <v>208</v>
      </c>
      <c r="B42" s="387" t="s">
        <v>209</v>
      </c>
      <c r="C42" s="387" t="s">
        <v>210</v>
      </c>
      <c r="D42" s="387" t="s">
        <v>59</v>
      </c>
      <c r="E42" s="396" t="s">
        <v>211</v>
      </c>
    </row>
    <row r="43" spans="1:36" ht="69" customHeight="1" x14ac:dyDescent="0.35">
      <c r="A43" s="129" t="s">
        <v>212</v>
      </c>
      <c r="B43" s="1" t="s">
        <v>869</v>
      </c>
      <c r="C43" s="1" t="s">
        <v>870</v>
      </c>
      <c r="D43" s="119">
        <v>2019</v>
      </c>
      <c r="E43" s="158" t="s">
        <v>211</v>
      </c>
    </row>
    <row r="44" spans="1:36" ht="71.25" customHeight="1" x14ac:dyDescent="0.35">
      <c r="A44" s="129" t="s">
        <v>215</v>
      </c>
      <c r="B44" s="1" t="s">
        <v>871</v>
      </c>
      <c r="C44" s="1" t="s">
        <v>872</v>
      </c>
      <c r="D44" s="119">
        <v>2019</v>
      </c>
      <c r="E44" s="158" t="s">
        <v>211</v>
      </c>
    </row>
    <row r="45" spans="1:36" ht="20.149999999999999" customHeight="1" x14ac:dyDescent="0.35">
      <c r="A45" s="129" t="s">
        <v>280</v>
      </c>
      <c r="B45" s="156"/>
      <c r="C45" s="119"/>
      <c r="D45" s="119"/>
      <c r="E45" s="158"/>
    </row>
    <row r="46" spans="1:36" ht="20.149999999999999" customHeight="1" x14ac:dyDescent="0.35">
      <c r="A46" s="129" t="s">
        <v>283</v>
      </c>
      <c r="B46" s="156"/>
      <c r="C46" s="119"/>
      <c r="D46" s="119"/>
      <c r="E46" s="158"/>
    </row>
    <row r="47" spans="1:36" ht="20.149999999999999" customHeight="1" x14ac:dyDescent="0.35">
      <c r="A47" s="203" t="s">
        <v>284</v>
      </c>
      <c r="B47" s="191"/>
      <c r="C47" s="191"/>
      <c r="D47" s="191"/>
      <c r="E47" s="202"/>
    </row>
    <row r="48" spans="1:36" x14ac:dyDescent="0.35">
      <c r="A48" s="196"/>
      <c r="B48" s="196"/>
      <c r="C48" s="196"/>
      <c r="D48" s="196"/>
      <c r="E48" s="196"/>
      <c r="F48" s="196"/>
    </row>
    <row r="49" spans="1:6" x14ac:dyDescent="0.35">
      <c r="A49" s="196"/>
      <c r="B49" s="196"/>
      <c r="C49" s="196"/>
      <c r="D49" s="196"/>
      <c r="E49" s="196"/>
      <c r="F49" s="196"/>
    </row>
    <row r="50" spans="1:6" ht="20.149999999999999" customHeight="1" x14ac:dyDescent="0.35">
      <c r="A50" s="781" t="s">
        <v>244</v>
      </c>
      <c r="B50" s="781"/>
      <c r="C50" s="781"/>
      <c r="D50" s="196"/>
      <c r="E50" s="196"/>
      <c r="F50" s="196"/>
    </row>
    <row r="51" spans="1:6" ht="20.149999999999999" customHeight="1" x14ac:dyDescent="0.35">
      <c r="A51" s="387" t="s">
        <v>244</v>
      </c>
      <c r="B51" s="387" t="s">
        <v>209</v>
      </c>
      <c r="C51" s="387" t="s">
        <v>211</v>
      </c>
      <c r="D51" s="196"/>
      <c r="E51" s="196"/>
      <c r="F51" s="196"/>
    </row>
    <row r="52" spans="1:6" ht="20.149999999999999" customHeight="1" x14ac:dyDescent="0.35">
      <c r="A52" s="19" t="s">
        <v>245</v>
      </c>
      <c r="B52" s="1" t="s">
        <v>218</v>
      </c>
      <c r="C52" s="123" t="s">
        <v>211</v>
      </c>
      <c r="D52" s="196"/>
      <c r="E52" s="196"/>
      <c r="F52" s="196"/>
    </row>
    <row r="53" spans="1:6" ht="20.149999999999999" customHeight="1" x14ac:dyDescent="0.35">
      <c r="A53" s="19"/>
      <c r="B53" s="1"/>
      <c r="C53" s="429"/>
      <c r="D53" s="196"/>
      <c r="E53" s="196"/>
      <c r="F53" s="196"/>
    </row>
    <row r="54" spans="1:6" ht="20.149999999999999" customHeight="1" x14ac:dyDescent="0.35">
      <c r="A54" s="19"/>
      <c r="B54" s="1"/>
      <c r="C54" s="429"/>
      <c r="D54" s="196"/>
      <c r="E54" s="196"/>
      <c r="F54" s="196"/>
    </row>
    <row r="55" spans="1:6" ht="20.149999999999999" customHeight="1" x14ac:dyDescent="0.35">
      <c r="A55" s="19"/>
      <c r="B55" s="1"/>
      <c r="C55" s="429"/>
      <c r="D55" s="196"/>
      <c r="E55" s="196"/>
      <c r="F55" s="196"/>
    </row>
    <row r="56" spans="1:6" x14ac:dyDescent="0.35">
      <c r="A56" s="196"/>
      <c r="B56" s="196"/>
      <c r="C56" s="196"/>
      <c r="D56" s="196"/>
      <c r="E56" s="196"/>
      <c r="F56" s="196"/>
    </row>
    <row r="57" spans="1:6" x14ac:dyDescent="0.35">
      <c r="A57" s="196"/>
      <c r="B57" s="196"/>
      <c r="C57" s="196"/>
      <c r="D57" s="196"/>
      <c r="E57" s="196"/>
      <c r="F57" s="196"/>
    </row>
    <row r="58" spans="1:6" x14ac:dyDescent="0.35">
      <c r="A58" s="196"/>
      <c r="B58" s="196"/>
      <c r="C58" s="196"/>
      <c r="D58" s="196"/>
      <c r="E58" s="196"/>
      <c r="F58" s="196"/>
    </row>
    <row r="59" spans="1:6" x14ac:dyDescent="0.35">
      <c r="A59" s="196"/>
      <c r="B59" s="196"/>
      <c r="C59" s="196"/>
      <c r="D59" s="196"/>
      <c r="E59" s="196"/>
      <c r="F59" s="196"/>
    </row>
    <row r="60" spans="1:6" x14ac:dyDescent="0.35">
      <c r="A60" s="196"/>
      <c r="B60" s="196"/>
      <c r="C60" s="196"/>
      <c r="D60" s="196"/>
      <c r="E60" s="196"/>
      <c r="F60" s="196"/>
    </row>
    <row r="61" spans="1:6" x14ac:dyDescent="0.35">
      <c r="A61" s="196"/>
      <c r="B61" s="196"/>
      <c r="C61" s="196"/>
      <c r="D61" s="196"/>
      <c r="E61" s="196"/>
      <c r="F61" s="196"/>
    </row>
    <row r="62" spans="1:6" x14ac:dyDescent="0.35">
      <c r="A62" s="196"/>
      <c r="B62" s="196"/>
      <c r="C62" s="196"/>
      <c r="D62" s="196"/>
      <c r="E62" s="196"/>
      <c r="F62" s="196"/>
    </row>
    <row r="63" spans="1:6" x14ac:dyDescent="0.35">
      <c r="A63" s="196"/>
      <c r="B63" s="196"/>
      <c r="C63" s="196"/>
      <c r="D63" s="196"/>
      <c r="E63" s="196"/>
      <c r="F63" s="196"/>
    </row>
    <row r="64" spans="1:6" x14ac:dyDescent="0.35">
      <c r="A64" s="196"/>
      <c r="B64" s="196"/>
      <c r="C64" s="196"/>
      <c r="D64" s="196"/>
      <c r="E64" s="196"/>
      <c r="F64" s="196"/>
    </row>
    <row r="65" spans="1:6" x14ac:dyDescent="0.35">
      <c r="A65" s="196"/>
      <c r="B65" s="196"/>
      <c r="C65" s="196"/>
      <c r="D65" s="196"/>
      <c r="E65" s="196"/>
      <c r="F65" s="196"/>
    </row>
    <row r="66" spans="1:6" x14ac:dyDescent="0.35">
      <c r="A66" s="196"/>
      <c r="B66" s="196"/>
      <c r="C66" s="196"/>
      <c r="D66" s="196"/>
      <c r="E66" s="196"/>
      <c r="F66" s="196"/>
    </row>
    <row r="67" spans="1:6" x14ac:dyDescent="0.35">
      <c r="A67" s="196"/>
      <c r="B67" s="196"/>
      <c r="C67" s="196"/>
      <c r="D67" s="196"/>
      <c r="E67" s="196"/>
      <c r="F67" s="196"/>
    </row>
    <row r="68" spans="1:6" x14ac:dyDescent="0.35">
      <c r="A68" s="196"/>
      <c r="B68" s="196"/>
      <c r="C68" s="196"/>
      <c r="D68" s="196"/>
      <c r="E68" s="196"/>
      <c r="F68" s="196"/>
    </row>
    <row r="69" spans="1:6" x14ac:dyDescent="0.35">
      <c r="A69" s="196"/>
      <c r="B69" s="196"/>
      <c r="C69" s="196"/>
      <c r="D69" s="196"/>
      <c r="E69" s="196"/>
      <c r="F69" s="196"/>
    </row>
    <row r="70" spans="1:6" x14ac:dyDescent="0.35">
      <c r="A70" s="196"/>
      <c r="B70" s="196"/>
      <c r="C70" s="196"/>
      <c r="D70" s="196"/>
      <c r="E70" s="196"/>
      <c r="F70" s="196"/>
    </row>
    <row r="71" spans="1:6" x14ac:dyDescent="0.35">
      <c r="A71" s="196"/>
      <c r="B71" s="196"/>
      <c r="C71" s="196"/>
      <c r="D71" s="196"/>
      <c r="E71" s="196"/>
      <c r="F71" s="196"/>
    </row>
    <row r="72" spans="1:6" x14ac:dyDescent="0.35">
      <c r="A72" s="196"/>
      <c r="B72" s="196"/>
      <c r="C72" s="196"/>
      <c r="D72" s="196"/>
      <c r="E72" s="196"/>
      <c r="F72" s="196"/>
    </row>
    <row r="73" spans="1:6" x14ac:dyDescent="0.35">
      <c r="A73" s="196"/>
      <c r="B73" s="196"/>
      <c r="C73" s="196"/>
      <c r="D73" s="196"/>
      <c r="E73" s="196"/>
      <c r="F73" s="196"/>
    </row>
    <row r="74" spans="1:6" x14ac:dyDescent="0.35">
      <c r="A74" s="196"/>
      <c r="B74" s="196"/>
      <c r="C74" s="196"/>
      <c r="D74" s="196"/>
      <c r="E74" s="196"/>
      <c r="F74" s="196"/>
    </row>
    <row r="75" spans="1:6" x14ac:dyDescent="0.35">
      <c r="A75" s="196"/>
      <c r="B75" s="196"/>
      <c r="C75" s="196"/>
      <c r="D75" s="196"/>
      <c r="E75" s="196"/>
      <c r="F75" s="196"/>
    </row>
    <row r="76" spans="1:6" x14ac:dyDescent="0.35">
      <c r="A76" s="196"/>
      <c r="B76" s="196"/>
      <c r="C76" s="196"/>
      <c r="D76" s="196"/>
      <c r="E76" s="196"/>
      <c r="F76" s="196"/>
    </row>
    <row r="77" spans="1:6" x14ac:dyDescent="0.35">
      <c r="A77" s="196"/>
      <c r="B77" s="196"/>
      <c r="C77" s="196"/>
      <c r="D77" s="196"/>
      <c r="E77" s="196"/>
      <c r="F77" s="196"/>
    </row>
    <row r="78" spans="1:6" x14ac:dyDescent="0.35">
      <c r="A78" s="196"/>
      <c r="B78" s="196"/>
      <c r="C78" s="196"/>
      <c r="D78" s="196"/>
      <c r="E78" s="196"/>
      <c r="F78" s="196"/>
    </row>
    <row r="79" spans="1:6" x14ac:dyDescent="0.35">
      <c r="A79" s="196"/>
      <c r="B79" s="196"/>
      <c r="C79" s="196"/>
      <c r="D79" s="196"/>
      <c r="E79" s="196"/>
      <c r="F79" s="196"/>
    </row>
    <row r="80" spans="1:6" x14ac:dyDescent="0.35">
      <c r="A80" s="196"/>
      <c r="B80" s="196"/>
      <c r="C80" s="196"/>
      <c r="D80" s="196"/>
      <c r="E80" s="196"/>
      <c r="F80" s="196"/>
    </row>
    <row r="81" spans="1:6" x14ac:dyDescent="0.35">
      <c r="A81" s="196"/>
      <c r="B81" s="196"/>
      <c r="C81" s="196"/>
      <c r="D81" s="196"/>
      <c r="E81" s="196"/>
      <c r="F81" s="196"/>
    </row>
    <row r="82" spans="1:6" x14ac:dyDescent="0.35">
      <c r="A82" s="196"/>
      <c r="B82" s="196"/>
      <c r="C82" s="196"/>
      <c r="D82" s="196"/>
      <c r="E82" s="196"/>
      <c r="F82" s="196"/>
    </row>
    <row r="83" spans="1:6" x14ac:dyDescent="0.35">
      <c r="A83" s="196"/>
      <c r="B83" s="196"/>
      <c r="C83" s="196"/>
      <c r="D83" s="196"/>
      <c r="E83" s="196"/>
      <c r="F83" s="196"/>
    </row>
    <row r="84" spans="1:6" x14ac:dyDescent="0.35">
      <c r="A84" s="195"/>
      <c r="B84" s="195"/>
      <c r="C84" s="195"/>
      <c r="D84" s="195"/>
      <c r="E84" s="195"/>
      <c r="F84" s="195"/>
    </row>
    <row r="85" spans="1:6" x14ac:dyDescent="0.35">
      <c r="A85" s="195"/>
      <c r="B85" s="195"/>
      <c r="C85" s="195"/>
      <c r="D85" s="195"/>
      <c r="E85" s="195"/>
      <c r="F85" s="195"/>
    </row>
    <row r="86" spans="1:6" x14ac:dyDescent="0.35">
      <c r="A86" s="195"/>
      <c r="B86" s="195"/>
      <c r="C86" s="195"/>
      <c r="D86" s="195"/>
      <c r="E86" s="195"/>
      <c r="F86" s="195"/>
    </row>
    <row r="87" spans="1:6" x14ac:dyDescent="0.35">
      <c r="A87" s="195"/>
      <c r="B87" s="195"/>
      <c r="C87" s="195"/>
      <c r="D87" s="195"/>
      <c r="E87" s="195"/>
      <c r="F87" s="195"/>
    </row>
    <row r="88" spans="1:6" x14ac:dyDescent="0.35">
      <c r="A88" s="195"/>
      <c r="B88" s="195"/>
      <c r="C88" s="195"/>
      <c r="D88" s="195"/>
      <c r="E88" s="195"/>
      <c r="F88" s="195"/>
    </row>
    <row r="89" spans="1:6" x14ac:dyDescent="0.35">
      <c r="A89" s="195"/>
      <c r="B89" s="195"/>
      <c r="C89" s="195"/>
      <c r="D89" s="195"/>
      <c r="E89" s="195"/>
      <c r="F89" s="195"/>
    </row>
    <row r="90" spans="1:6" x14ac:dyDescent="0.35">
      <c r="A90" s="195"/>
      <c r="B90" s="195"/>
      <c r="C90" s="195"/>
      <c r="D90" s="195"/>
      <c r="E90" s="195"/>
      <c r="F90" s="195"/>
    </row>
    <row r="91" spans="1:6" x14ac:dyDescent="0.35">
      <c r="A91" s="195"/>
      <c r="B91" s="195"/>
      <c r="C91" s="195"/>
      <c r="D91" s="195"/>
      <c r="E91" s="195"/>
      <c r="F91" s="195"/>
    </row>
    <row r="92" spans="1:6" x14ac:dyDescent="0.35">
      <c r="A92" s="195"/>
      <c r="B92" s="195"/>
      <c r="C92" s="195"/>
      <c r="D92" s="195"/>
      <c r="E92" s="195"/>
      <c r="F92" s="195"/>
    </row>
    <row r="93" spans="1:6" x14ac:dyDescent="0.35">
      <c r="A93" s="195"/>
      <c r="B93" s="195"/>
      <c r="C93" s="195"/>
      <c r="D93" s="195"/>
      <c r="E93" s="195"/>
      <c r="F93" s="195"/>
    </row>
  </sheetData>
  <mergeCells count="89">
    <mergeCell ref="D2:D4"/>
    <mergeCell ref="C2:C4"/>
    <mergeCell ref="B2:B4"/>
    <mergeCell ref="C17:C22"/>
    <mergeCell ref="D17:D22"/>
    <mergeCell ref="E17:E22"/>
    <mergeCell ref="B29:B34"/>
    <mergeCell ref="C29:C34"/>
    <mergeCell ref="A50:C50"/>
    <mergeCell ref="G39:J40"/>
    <mergeCell ref="A41:E41"/>
    <mergeCell ref="C35:F35"/>
    <mergeCell ref="G35:J35"/>
    <mergeCell ref="C37:E37"/>
    <mergeCell ref="C38:F38"/>
    <mergeCell ref="G36:J36"/>
    <mergeCell ref="D29:D34"/>
    <mergeCell ref="E29:E34"/>
    <mergeCell ref="E2:E4"/>
    <mergeCell ref="F2:F4"/>
    <mergeCell ref="G2:J2"/>
    <mergeCell ref="B23:B28"/>
    <mergeCell ref="C23:C28"/>
    <mergeCell ref="D23:D28"/>
    <mergeCell ref="E23:E28"/>
    <mergeCell ref="B17:B22"/>
    <mergeCell ref="B11:B16"/>
    <mergeCell ref="C11:C16"/>
    <mergeCell ref="D11:D16"/>
    <mergeCell ref="E11:E16"/>
    <mergeCell ref="B5:B10"/>
    <mergeCell ref="C5:C10"/>
    <mergeCell ref="D5:D10"/>
    <mergeCell ref="E5:E10"/>
    <mergeCell ref="R2:R4"/>
    <mergeCell ref="U2:AF2"/>
    <mergeCell ref="AG2:AI2"/>
    <mergeCell ref="AJ2:AJ4"/>
    <mergeCell ref="U3:AA3"/>
    <mergeCell ref="AB3:AE3"/>
    <mergeCell ref="AF3:AF4"/>
    <mergeCell ref="AG3:AG4"/>
    <mergeCell ref="AH3:AH4"/>
    <mergeCell ref="AI3:AI4"/>
    <mergeCell ref="K2:Q2"/>
    <mergeCell ref="G3:G4"/>
    <mergeCell ref="H3:H4"/>
    <mergeCell ref="I3:I4"/>
    <mergeCell ref="J3:J4"/>
    <mergeCell ref="K3:L3"/>
    <mergeCell ref="M3:P3"/>
    <mergeCell ref="Q3:Q4"/>
    <mergeCell ref="AI6:AI10"/>
    <mergeCell ref="AJ6:AJ10"/>
    <mergeCell ref="U10:AE10"/>
    <mergeCell ref="S2:S4"/>
    <mergeCell ref="T2:T4"/>
    <mergeCell ref="AF11:AF16"/>
    <mergeCell ref="U16:AE16"/>
    <mergeCell ref="AG12:AG16"/>
    <mergeCell ref="AG6:AG10"/>
    <mergeCell ref="AH30:AH34"/>
    <mergeCell ref="U22:AE22"/>
    <mergeCell ref="AF23:AF28"/>
    <mergeCell ref="AG24:AG28"/>
    <mergeCell ref="U28:AE28"/>
    <mergeCell ref="AF17:AF22"/>
    <mergeCell ref="AG18:AG22"/>
    <mergeCell ref="AF29:AF34"/>
    <mergeCell ref="U34:AE34"/>
    <mergeCell ref="AG30:AG34"/>
    <mergeCell ref="AF5:AF10"/>
    <mergeCell ref="AH6:AH10"/>
    <mergeCell ref="AI30:AI34"/>
    <mergeCell ref="AH12:AH16"/>
    <mergeCell ref="AI12:AI16"/>
    <mergeCell ref="AJ12:AJ16"/>
    <mergeCell ref="AH18:AH22"/>
    <mergeCell ref="AI18:AI22"/>
    <mergeCell ref="AJ18:AJ22"/>
    <mergeCell ref="AJ30:AJ34"/>
    <mergeCell ref="AJ24:AJ28"/>
    <mergeCell ref="AH24:AH28"/>
    <mergeCell ref="AI24:AI28"/>
    <mergeCell ref="K36:Q36"/>
    <mergeCell ref="S36:T36"/>
    <mergeCell ref="C36:F36"/>
    <mergeCell ref="K35:Q35"/>
    <mergeCell ref="S35:T35"/>
  </mergeCells>
  <hyperlinks>
    <hyperlink ref="E43" r:id="rId1" xr:uid="{00000000-0004-0000-1300-000000000000}"/>
    <hyperlink ref="E44" r:id="rId2" xr:uid="{00000000-0004-0000-1300-000001000000}"/>
    <hyperlink ref="C52" r:id="rId3" xr:uid="{00000000-0004-0000-1300-000002000000}"/>
  </hyperlinks>
  <pageMargins left="0.7" right="0.7" top="0.75" bottom="0.75" header="0.3" footer="0.3"/>
  <pageSetup paperSize="9" orientation="portrait" r:id="rId4"/>
  <tableParts count="1">
    <tablePart r:id="rId5"/>
  </tablePart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1300-000000000000}">
          <x14:formula1>
            <xm:f>Dropdowns!$I$3:$I$10</xm:f>
          </x14:formula1>
          <xm:sqref>AH6 AH24 AH12 AH18 AH30 AI6:AI10 AI12:AI16 AI18:AI22 AI24:AI28 AI30:AI34</xm:sqref>
        </x14:dataValidation>
        <x14:dataValidation type="list" allowBlank="1" showInputMessage="1" showErrorMessage="1" xr:uid="{00000000-0002-0000-1300-000001000000}">
          <x14:formula1>
            <xm:f>Dropdowns!$J$3:$J$5</xm:f>
          </x14:formula1>
          <xm:sqref>G10:J10 G16:J16 G22:J22 G28:J28 G34:J34 K35 G35</xm:sqref>
        </x14:dataValidation>
        <x14:dataValidation type="list" allowBlank="1" showInputMessage="1" showErrorMessage="1" xr:uid="{00000000-0002-0000-1300-000002000000}">
          <x14:formula1>
            <xm:f>Dropdowns!$J$3:$J$4</xm:f>
          </x14:formula1>
          <xm:sqref>K16:T16 K22:T22 K28:T28 K34:T34 K10:T10 R35:S35</xm:sqref>
        </x14:dataValidation>
        <x14:dataValidation type="list" allowBlank="1" showInputMessage="1" showErrorMessage="1" xr:uid="{00000000-0002-0000-1300-000003000000}">
          <x14:formula1>
            <xm:f>Dropdowns!$K$3:$K$6</xm:f>
          </x14:formula1>
          <xm:sqref>T6 T12 T18 T30 T24</xm:sqref>
        </x14:dataValidation>
        <x14:dataValidation type="list" allowBlank="1" showInputMessage="1" showErrorMessage="1" xr:uid="{00000000-0002-0000-1300-000004000000}">
          <x14:formula1>
            <xm:f>Dropdowns!$A$3:$A$5</xm:f>
          </x14:formula1>
          <xm:sqref>G6:I6 G12:I12 G18:I18 G24:I24 G30:I30</xm:sqref>
        </x14:dataValidation>
        <x14:dataValidation type="list" allowBlank="1" showInputMessage="1" showErrorMessage="1" xr:uid="{00000000-0002-0000-1300-000005000000}">
          <x14:formula1>
            <xm:f>Dropdowns!$B$3:$B$5</xm:f>
          </x14:formula1>
          <xm:sqref>K24:P24 K6:P6 K12:P12 K18:P18 K30:P30</xm:sqref>
        </x14:dataValidation>
        <x14:dataValidation type="list" allowBlank="1" showInputMessage="1" showErrorMessage="1" xr:uid="{00000000-0002-0000-1300-000006000000}">
          <x14:formula1>
            <xm:f>Dropdowns!$C$3:$C$7</xm:f>
          </x14:formula1>
          <xm:sqref>R6 R12 R18 R24 R30</xm:sqref>
        </x14:dataValidation>
        <x14:dataValidation type="list" allowBlank="1" showInputMessage="1" showErrorMessage="1" xr:uid="{00000000-0002-0000-1300-000007000000}">
          <x14:formula1>
            <xm:f>Dropdowns!$D$3:$D$6</xm:f>
          </x14:formula1>
          <xm:sqref>R7 R13 R19 R25 R31</xm:sqref>
        </x14:dataValidation>
        <x14:dataValidation type="list" allowBlank="1" showInputMessage="1" showErrorMessage="1" xr:uid="{00000000-0002-0000-1300-000008000000}">
          <x14:formula1>
            <xm:f>Dropdowns!$E$3:$E$5</xm:f>
          </x14:formula1>
          <xm:sqref>S12 S18 S24 S30 S6</xm:sqref>
        </x14:dataValidation>
        <x14:dataValidation type="list" allowBlank="1" showInputMessage="1" showErrorMessage="1" xr:uid="{00000000-0002-0000-1300-000009000000}">
          <x14:formula1>
            <xm:f>Dropdowns!$H$3:$H$5</xm:f>
          </x14:formula1>
          <xm:sqref>AG12 AG6 AG24 AG18 AG30</xm:sqref>
        </x14:dataValidation>
        <x14:dataValidation type="list" allowBlank="1" showInputMessage="1" showErrorMessage="1" xr:uid="{00000000-0002-0000-1300-00000A000000}">
          <x14:formula1>
            <xm:f>Dropdowns!$A$8</xm:f>
          </x14:formula1>
          <xm:sqref>J6 J12 J18 J24 J30 Q30 Q24 Q18 Q12 Q6 U6:AE6 U12:AE12 U18:AE18 U24:AE24 U30:AE30</xm:sqref>
        </x14:dataValidation>
        <x14:dataValidation type="list" allowBlank="1" showInputMessage="1" showErrorMessage="1" xr:uid="{00000000-0002-0000-1300-00000B000000}">
          <x14:formula1>
            <xm:f>Dropdowns!$E$8:$E$14</xm:f>
          </x14:formula1>
          <xm:sqref>S19 S25 S31 S13 S7</xm:sqref>
        </x14:dataValidation>
        <x14:dataValidation type="list" allowBlank="1" showInputMessage="1" showErrorMessage="1" xr:uid="{00000000-0002-0000-1300-00000C000000}">
          <x14:formula1>
            <xm:f>Dropdowns!$L$2:$L$16</xm:f>
          </x14:formula1>
          <xm:sqref>G7:I7 G31:I31 G25:I25 G19:I19 G13:I13</xm:sqref>
        </x14:dataValidation>
        <x14:dataValidation type="list" allowBlank="1" showInputMessage="1" showErrorMessage="1" xr:uid="{00000000-0002-0000-1300-00000D000000}">
          <x14:formula1>
            <xm:f>Dropdowns!$M$2:$M$5</xm:f>
          </x14:formula1>
          <xm:sqref>F37</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3"/>
  <dimension ref="A1:AL93"/>
  <sheetViews>
    <sheetView zoomScale="55" zoomScaleNormal="55" workbookViewId="0">
      <pane xSplit="6" ySplit="4" topLeftCell="G5" activePane="bottomRight" state="frozen"/>
      <selection pane="topRight" activeCell="C5" sqref="C5:C34"/>
      <selection pane="bottomLeft" activeCell="C5" sqref="C5:C34"/>
      <selection pane="bottomRight" activeCell="U6" sqref="U6:AE6"/>
    </sheetView>
  </sheetViews>
  <sheetFormatPr defaultColWidth="8.81640625" defaultRowHeight="14.5" x14ac:dyDescent="0.35"/>
  <cols>
    <col min="1" max="1" width="10.81640625" style="118" customWidth="1"/>
    <col min="2" max="2" width="22.81640625" style="118" customWidth="1"/>
    <col min="3" max="4" width="20.54296875" style="118" customWidth="1"/>
    <col min="5" max="5" width="13.81640625" style="118" customWidth="1"/>
    <col min="6" max="6" width="16.453125" style="118" customWidth="1"/>
    <col min="7" max="7" width="8.81640625" style="118"/>
    <col min="8" max="8" width="12.1796875" style="118" customWidth="1"/>
    <col min="9" max="9" width="7.81640625" style="118" customWidth="1"/>
    <col min="10" max="10" width="11.81640625" style="118" customWidth="1"/>
    <col min="11" max="11" width="15.1796875" style="118" customWidth="1"/>
    <col min="12" max="12" width="6.1796875" style="118" bestFit="1" customWidth="1"/>
    <col min="13" max="13" width="23.81640625" style="118" customWidth="1"/>
    <col min="14" max="14" width="15.81640625" style="118" customWidth="1"/>
    <col min="15" max="15" width="16.1796875" style="118" customWidth="1"/>
    <col min="16" max="16" width="17.81640625" style="118" customWidth="1"/>
    <col min="17" max="17" width="11" style="118" customWidth="1"/>
    <col min="18" max="18" width="28.453125" style="118" bestFit="1" customWidth="1"/>
    <col min="19" max="19" width="16.54296875" style="118" customWidth="1"/>
    <col min="20" max="20" width="20.81640625" style="118" customWidth="1"/>
    <col min="21" max="24" width="7.1796875" style="118" customWidth="1"/>
    <col min="25" max="25" width="8.1796875" style="118" customWidth="1"/>
    <col min="26" max="26" width="11" style="118" customWidth="1"/>
    <col min="27" max="27" width="7.1796875" style="118" customWidth="1"/>
    <col min="28" max="28" width="7.54296875" style="118" customWidth="1"/>
    <col min="29" max="29" width="6.81640625" style="118" customWidth="1"/>
    <col min="30" max="30" width="10.54296875" style="118" customWidth="1"/>
    <col min="31" max="31" width="12.54296875" style="118" customWidth="1"/>
    <col min="32" max="32" width="26.54296875" style="118" customWidth="1"/>
    <col min="33" max="33" width="11.1796875" style="118" customWidth="1"/>
    <col min="34" max="34" width="15.81640625" style="118" customWidth="1"/>
    <col min="35" max="35" width="15.54296875" style="118" customWidth="1"/>
    <col min="36" max="36" width="19.54296875" style="118" customWidth="1"/>
    <col min="37" max="16384" width="8.81640625" style="118"/>
  </cols>
  <sheetData>
    <row r="1" spans="1:38" x14ac:dyDescent="0.35">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row>
    <row r="2" spans="1:38" ht="20.149999999999999" customHeight="1" x14ac:dyDescent="0.35">
      <c r="A2" s="156"/>
      <c r="B2" s="833" t="s">
        <v>163</v>
      </c>
      <c r="C2" s="833" t="s">
        <v>164</v>
      </c>
      <c r="D2" s="816" t="s">
        <v>165</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170"/>
      <c r="AL2" s="170"/>
    </row>
    <row r="3" spans="1:38" ht="20.149999999999999" customHeight="1" x14ac:dyDescent="0.35">
      <c r="A3" s="156"/>
      <c r="B3" s="834"/>
      <c r="C3" s="834"/>
      <c r="D3" s="816"/>
      <c r="E3" s="816"/>
      <c r="F3" s="816"/>
      <c r="G3" s="817" t="s">
        <v>169</v>
      </c>
      <c r="H3" s="817" t="s">
        <v>170</v>
      </c>
      <c r="I3" s="817" t="s">
        <v>171</v>
      </c>
      <c r="J3" s="817" t="s">
        <v>172</v>
      </c>
      <c r="K3" s="816" t="s">
        <v>173</v>
      </c>
      <c r="L3" s="816"/>
      <c r="M3" s="816" t="s">
        <v>174</v>
      </c>
      <c r="N3" s="816"/>
      <c r="O3" s="816"/>
      <c r="P3" s="816"/>
      <c r="Q3" s="817" t="s">
        <v>805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156"/>
      <c r="AL3" s="156"/>
    </row>
    <row r="4" spans="1:38" ht="120" customHeight="1" x14ac:dyDescent="0.35">
      <c r="A4" s="156"/>
      <c r="B4" s="835"/>
      <c r="C4" s="835"/>
      <c r="D4" s="816"/>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156"/>
      <c r="AL4" s="156"/>
    </row>
    <row r="5" spans="1:38" ht="48" customHeight="1" x14ac:dyDescent="0.35">
      <c r="A5" s="156"/>
      <c r="B5" s="803" t="str">
        <f>(A43)</f>
        <v>S.1</v>
      </c>
      <c r="C5" s="803" t="str">
        <f>B43</f>
        <v>Plan d’action pour le plan sectoriel de l’éducation du Mali. 2019-2028</v>
      </c>
      <c r="D5" s="802" t="s">
        <v>19</v>
      </c>
      <c r="E5" s="799" t="s">
        <v>43</v>
      </c>
      <c r="F5" s="130" t="s">
        <v>186</v>
      </c>
      <c r="G5" s="351"/>
      <c r="H5" s="73"/>
      <c r="I5" s="73"/>
      <c r="J5" s="98" t="s">
        <v>873</v>
      </c>
      <c r="K5" s="148"/>
      <c r="L5" s="73"/>
      <c r="M5" s="73"/>
      <c r="N5" s="73"/>
      <c r="O5" s="73"/>
      <c r="P5" s="73"/>
      <c r="Q5" s="98" t="s">
        <v>873</v>
      </c>
      <c r="R5" s="149"/>
      <c r="S5" s="373"/>
      <c r="T5" s="376"/>
      <c r="U5" s="73"/>
      <c r="V5" s="73"/>
      <c r="W5" s="73"/>
      <c r="X5" s="73"/>
      <c r="Y5" s="73"/>
      <c r="Z5" s="73" t="s">
        <v>874</v>
      </c>
      <c r="AA5" s="73"/>
      <c r="AB5" s="375"/>
      <c r="AC5" s="73"/>
      <c r="AD5" s="73"/>
      <c r="AE5" s="73" t="s">
        <v>874</v>
      </c>
      <c r="AF5" s="852" t="s">
        <v>875</v>
      </c>
      <c r="AG5" s="351" t="s">
        <v>876</v>
      </c>
      <c r="AH5" s="351" t="s">
        <v>876</v>
      </c>
      <c r="AI5" s="351" t="s">
        <v>876</v>
      </c>
      <c r="AJ5" s="322"/>
      <c r="AK5" s="156"/>
      <c r="AL5" s="156"/>
    </row>
    <row r="6" spans="1:38" ht="20.149999999999999" customHeight="1" x14ac:dyDescent="0.35">
      <c r="A6" s="156"/>
      <c r="B6" s="800"/>
      <c r="C6" s="800"/>
      <c r="D6" s="802"/>
      <c r="E6" s="776"/>
      <c r="F6" s="119" t="s">
        <v>10</v>
      </c>
      <c r="G6" s="42"/>
      <c r="H6" s="48"/>
      <c r="I6" s="48"/>
      <c r="J6" s="107" t="s">
        <v>63</v>
      </c>
      <c r="K6" s="61"/>
      <c r="L6" s="48"/>
      <c r="M6" s="48"/>
      <c r="N6" s="48"/>
      <c r="O6" s="48"/>
      <c r="P6" s="48"/>
      <c r="Q6" s="107" t="s">
        <v>63</v>
      </c>
      <c r="R6" s="51" t="s">
        <v>43</v>
      </c>
      <c r="S6" s="51" t="s">
        <v>43</v>
      </c>
      <c r="T6" s="58" t="s">
        <v>43</v>
      </c>
      <c r="U6" s="42"/>
      <c r="V6" s="61"/>
      <c r="W6" s="61"/>
      <c r="X6" s="61"/>
      <c r="Y6" s="61"/>
      <c r="Z6" s="48" t="s">
        <v>63</v>
      </c>
      <c r="AA6" s="48"/>
      <c r="AB6" s="71"/>
      <c r="AC6" s="71"/>
      <c r="AD6" s="71"/>
      <c r="AE6" s="48" t="s">
        <v>63</v>
      </c>
      <c r="AF6" s="796"/>
      <c r="AG6" s="792" t="s">
        <v>25</v>
      </c>
      <c r="AH6" s="794" t="s">
        <v>68</v>
      </c>
      <c r="AI6" s="796" t="s">
        <v>68</v>
      </c>
      <c r="AJ6" s="806" t="s">
        <v>43</v>
      </c>
      <c r="AK6" s="156"/>
      <c r="AL6" s="156"/>
    </row>
    <row r="7" spans="1:38" ht="94.25" customHeight="1" x14ac:dyDescent="0.35">
      <c r="A7" s="156"/>
      <c r="B7" s="800"/>
      <c r="C7" s="800"/>
      <c r="D7" s="802"/>
      <c r="E7" s="776"/>
      <c r="F7" s="136" t="s">
        <v>192</v>
      </c>
      <c r="G7" s="42"/>
      <c r="H7" s="48"/>
      <c r="I7" s="48"/>
      <c r="J7" s="107"/>
      <c r="K7" s="61"/>
      <c r="L7" s="48"/>
      <c r="M7" s="48"/>
      <c r="N7" s="48"/>
      <c r="O7" s="48"/>
      <c r="P7" s="48"/>
      <c r="Q7" s="107"/>
      <c r="R7" s="133"/>
      <c r="S7" s="51"/>
      <c r="T7" s="51"/>
      <c r="U7" s="42"/>
      <c r="V7" s="61"/>
      <c r="W7" s="61"/>
      <c r="X7" s="61"/>
      <c r="Y7" s="61"/>
      <c r="Z7" s="48" t="s">
        <v>877</v>
      </c>
      <c r="AA7" s="70"/>
      <c r="AB7" s="48"/>
      <c r="AC7" s="48"/>
      <c r="AD7" s="48"/>
      <c r="AE7" s="61"/>
      <c r="AF7" s="796"/>
      <c r="AG7" s="792"/>
      <c r="AH7" s="794"/>
      <c r="AI7" s="796"/>
      <c r="AJ7" s="798"/>
      <c r="AK7" s="156"/>
      <c r="AL7" s="156"/>
    </row>
    <row r="8" spans="1:38" ht="20.149999999999999" customHeight="1" x14ac:dyDescent="0.35">
      <c r="A8" s="156"/>
      <c r="B8" s="800"/>
      <c r="C8" s="800"/>
      <c r="D8" s="802"/>
      <c r="E8" s="776"/>
      <c r="F8" s="119" t="s">
        <v>194</v>
      </c>
      <c r="G8" s="42"/>
      <c r="H8" s="48"/>
      <c r="I8" s="48"/>
      <c r="J8" s="107"/>
      <c r="K8" s="61"/>
      <c r="L8" s="48"/>
      <c r="M8" s="48"/>
      <c r="N8" s="48"/>
      <c r="O8" s="48"/>
      <c r="P8" s="48"/>
      <c r="Q8" s="107"/>
      <c r="R8" s="51"/>
      <c r="S8" s="51"/>
      <c r="T8" s="58"/>
      <c r="U8" s="42"/>
      <c r="V8" s="61"/>
      <c r="W8" s="61"/>
      <c r="X8" s="61"/>
      <c r="Y8" s="61"/>
      <c r="Z8" s="48"/>
      <c r="AA8" s="48"/>
      <c r="AB8" s="73"/>
      <c r="AC8" s="73"/>
      <c r="AD8" s="73"/>
      <c r="AE8" s="48"/>
      <c r="AF8" s="796"/>
      <c r="AG8" s="792"/>
      <c r="AH8" s="794"/>
      <c r="AI8" s="796"/>
      <c r="AJ8" s="798"/>
      <c r="AK8" s="156"/>
      <c r="AL8" s="156"/>
    </row>
    <row r="9" spans="1:38" ht="57.65" customHeight="1" x14ac:dyDescent="0.35">
      <c r="A9" s="156"/>
      <c r="B9" s="800"/>
      <c r="C9" s="800"/>
      <c r="D9" s="802"/>
      <c r="E9" s="776"/>
      <c r="F9" s="119" t="s">
        <v>196</v>
      </c>
      <c r="G9" s="42"/>
      <c r="H9" s="48"/>
      <c r="I9" s="48"/>
      <c r="J9" s="107"/>
      <c r="K9" s="825"/>
      <c r="L9" s="826"/>
      <c r="M9" s="48"/>
      <c r="N9" s="48"/>
      <c r="O9" s="48"/>
      <c r="P9" s="48"/>
      <c r="Q9" s="107"/>
      <c r="R9" s="149"/>
      <c r="T9" s="51"/>
      <c r="U9" s="42"/>
      <c r="V9" s="61"/>
      <c r="W9" s="61"/>
      <c r="X9" s="61"/>
      <c r="Y9" s="61"/>
      <c r="Z9" s="48"/>
      <c r="AA9" s="48"/>
      <c r="AB9" s="48"/>
      <c r="AC9" s="48"/>
      <c r="AD9" s="48"/>
      <c r="AE9" s="48"/>
      <c r="AF9" s="796"/>
      <c r="AG9" s="792"/>
      <c r="AH9" s="794"/>
      <c r="AI9" s="796"/>
      <c r="AJ9" s="798"/>
      <c r="AK9" s="156"/>
      <c r="AL9" s="156"/>
    </row>
    <row r="10" spans="1:38" ht="20.149999999999999" customHeight="1" x14ac:dyDescent="0.35">
      <c r="A10" s="156"/>
      <c r="B10" s="800"/>
      <c r="C10" s="800"/>
      <c r="D10" s="803"/>
      <c r="E10" s="776"/>
      <c r="F10" s="119" t="s">
        <v>6</v>
      </c>
      <c r="G10" s="125"/>
      <c r="H10" s="53"/>
      <c r="I10" s="53"/>
      <c r="J10" s="128">
        <v>0</v>
      </c>
      <c r="K10" s="153"/>
      <c r="L10" s="53"/>
      <c r="M10" s="53"/>
      <c r="N10" s="53"/>
      <c r="O10" s="53"/>
      <c r="P10" s="53"/>
      <c r="Q10" s="128">
        <v>0</v>
      </c>
      <c r="R10" s="144">
        <v>0</v>
      </c>
      <c r="S10" s="144">
        <v>0</v>
      </c>
      <c r="T10" s="144">
        <v>0</v>
      </c>
      <c r="U10" s="821"/>
      <c r="V10" s="822"/>
      <c r="W10" s="822"/>
      <c r="X10" s="822"/>
      <c r="Y10" s="822"/>
      <c r="Z10" s="822"/>
      <c r="AA10" s="822"/>
      <c r="AB10" s="822"/>
      <c r="AC10" s="822"/>
      <c r="AD10" s="822"/>
      <c r="AE10" s="823"/>
      <c r="AF10" s="797"/>
      <c r="AG10" s="793"/>
      <c r="AH10" s="795"/>
      <c r="AI10" s="797"/>
      <c r="AJ10" s="799"/>
      <c r="AK10" s="156"/>
      <c r="AL10" s="156"/>
    </row>
    <row r="11" spans="1:38" ht="20.149999999999999" customHeight="1" x14ac:dyDescent="0.35">
      <c r="A11" s="156"/>
      <c r="B11" s="803" t="str">
        <f>(A44)</f>
        <v>S.2</v>
      </c>
      <c r="C11" s="800"/>
      <c r="D11" s="801"/>
      <c r="E11" s="776"/>
      <c r="F11" s="119" t="s">
        <v>186</v>
      </c>
      <c r="G11" s="45"/>
      <c r="H11" s="43"/>
      <c r="I11" s="43"/>
      <c r="J11" s="44"/>
      <c r="K11" s="126"/>
      <c r="L11" s="43"/>
      <c r="M11" s="43"/>
      <c r="N11" s="43"/>
      <c r="O11" s="43"/>
      <c r="P11" s="43"/>
      <c r="Q11" s="44"/>
      <c r="R11" s="142"/>
      <c r="S11" s="141"/>
      <c r="T11" s="140"/>
      <c r="U11" s="45"/>
      <c r="V11" s="254"/>
      <c r="W11" s="126"/>
      <c r="X11" s="126"/>
      <c r="Y11" s="126"/>
      <c r="Z11" s="254"/>
      <c r="AA11" s="43"/>
      <c r="AB11" s="255"/>
      <c r="AC11" s="255"/>
      <c r="AD11" s="255"/>
      <c r="AE11" s="254"/>
      <c r="AF11" s="789"/>
      <c r="AG11" s="45"/>
      <c r="AH11" s="45"/>
      <c r="AI11" s="45"/>
      <c r="AJ11" s="191"/>
      <c r="AK11" s="156"/>
      <c r="AL11" s="156"/>
    </row>
    <row r="12" spans="1:38" ht="20.149999999999999" customHeight="1" x14ac:dyDescent="0.35">
      <c r="A12" s="156"/>
      <c r="B12" s="800"/>
      <c r="C12" s="800"/>
      <c r="D12" s="802"/>
      <c r="E12" s="776"/>
      <c r="F12" s="119" t="s">
        <v>10</v>
      </c>
      <c r="G12" s="42"/>
      <c r="H12" s="48"/>
      <c r="I12" s="48"/>
      <c r="J12" s="107"/>
      <c r="K12" s="61"/>
      <c r="L12" s="48"/>
      <c r="M12" s="48"/>
      <c r="N12" s="48"/>
      <c r="O12" s="48"/>
      <c r="P12" s="48"/>
      <c r="Q12" s="107"/>
      <c r="R12" s="51"/>
      <c r="S12" s="51"/>
      <c r="T12" s="58"/>
      <c r="U12" s="42"/>
      <c r="V12" s="61"/>
      <c r="W12" s="61"/>
      <c r="X12" s="61"/>
      <c r="Y12" s="61"/>
      <c r="Z12" s="48"/>
      <c r="AA12" s="48"/>
      <c r="AB12" s="48"/>
      <c r="AC12" s="48"/>
      <c r="AD12" s="48"/>
      <c r="AE12" s="48"/>
      <c r="AF12" s="790"/>
      <c r="AG12" s="792"/>
      <c r="AH12" s="792"/>
      <c r="AI12" s="792"/>
      <c r="AJ12" s="806"/>
      <c r="AK12" s="156"/>
      <c r="AL12" s="156"/>
    </row>
    <row r="13" spans="1:38" ht="20.149999999999999" customHeight="1" x14ac:dyDescent="0.35">
      <c r="A13" s="156"/>
      <c r="B13" s="800"/>
      <c r="C13" s="800"/>
      <c r="D13" s="802"/>
      <c r="E13" s="776"/>
      <c r="F13" s="119" t="s">
        <v>192</v>
      </c>
      <c r="G13" s="42"/>
      <c r="H13" s="48"/>
      <c r="I13" s="48"/>
      <c r="J13" s="107"/>
      <c r="K13" s="61"/>
      <c r="L13" s="48"/>
      <c r="M13" s="48"/>
      <c r="N13" s="48"/>
      <c r="O13" s="48"/>
      <c r="P13" s="48"/>
      <c r="Q13" s="107"/>
      <c r="R13" s="51"/>
      <c r="S13" s="51"/>
      <c r="T13" s="51"/>
      <c r="U13" s="42"/>
      <c r="V13" s="61"/>
      <c r="W13" s="61"/>
      <c r="X13" s="61"/>
      <c r="Y13" s="61"/>
      <c r="Z13" s="48"/>
      <c r="AA13" s="48"/>
      <c r="AB13" s="48"/>
      <c r="AC13" s="48"/>
      <c r="AD13" s="48"/>
      <c r="AF13" s="790"/>
      <c r="AG13" s="792"/>
      <c r="AH13" s="792"/>
      <c r="AI13" s="792"/>
      <c r="AJ13" s="798"/>
      <c r="AK13" s="156"/>
      <c r="AL13" s="156"/>
    </row>
    <row r="14" spans="1:38" ht="20.149999999999999" customHeight="1" x14ac:dyDescent="0.35">
      <c r="A14" s="156"/>
      <c r="B14" s="800"/>
      <c r="C14" s="800"/>
      <c r="D14" s="802"/>
      <c r="E14" s="776"/>
      <c r="F14" s="119" t="s">
        <v>194</v>
      </c>
      <c r="G14" s="42"/>
      <c r="H14" s="48"/>
      <c r="I14" s="48"/>
      <c r="J14" s="107"/>
      <c r="K14" s="58"/>
      <c r="L14" s="48"/>
      <c r="M14" s="48"/>
      <c r="N14" s="48"/>
      <c r="O14" s="48"/>
      <c r="P14" s="48"/>
      <c r="Q14" s="107"/>
      <c r="R14" s="51"/>
      <c r="T14" s="58"/>
      <c r="U14" s="42"/>
      <c r="V14" s="61"/>
      <c r="W14" s="61"/>
      <c r="X14" s="61"/>
      <c r="Y14" s="61"/>
      <c r="Z14" s="48"/>
      <c r="AA14" s="48"/>
      <c r="AB14" s="48"/>
      <c r="AC14" s="48"/>
      <c r="AD14" s="48"/>
      <c r="AE14" s="48"/>
      <c r="AF14" s="790"/>
      <c r="AG14" s="792"/>
      <c r="AH14" s="792"/>
      <c r="AI14" s="792"/>
      <c r="AJ14" s="798"/>
      <c r="AK14" s="156"/>
      <c r="AL14" s="156"/>
    </row>
    <row r="15" spans="1:38" ht="20.149999999999999" customHeight="1" x14ac:dyDescent="0.35">
      <c r="A15" s="156"/>
      <c r="B15" s="800"/>
      <c r="C15" s="800"/>
      <c r="D15" s="802"/>
      <c r="E15" s="776"/>
      <c r="F15" s="119" t="s">
        <v>196</v>
      </c>
      <c r="G15" s="42"/>
      <c r="H15" s="48"/>
      <c r="I15" s="48"/>
      <c r="J15" s="107"/>
      <c r="L15" s="48"/>
      <c r="M15" s="48"/>
      <c r="N15" s="48"/>
      <c r="O15" s="48"/>
      <c r="P15" s="48"/>
      <c r="Q15" s="107"/>
      <c r="R15" s="51"/>
      <c r="S15" s="51"/>
      <c r="U15" s="42"/>
      <c r="V15" s="61"/>
      <c r="W15" s="61"/>
      <c r="X15" s="61"/>
      <c r="Y15" s="61"/>
      <c r="Z15" s="48"/>
      <c r="AA15" s="48"/>
      <c r="AB15" s="48"/>
      <c r="AC15" s="48"/>
      <c r="AD15" s="48"/>
      <c r="AE15" s="48"/>
      <c r="AF15" s="790"/>
      <c r="AG15" s="792"/>
      <c r="AH15" s="792"/>
      <c r="AI15" s="792"/>
      <c r="AJ15" s="798"/>
      <c r="AK15" s="156"/>
      <c r="AL15" s="156"/>
    </row>
    <row r="16" spans="1:38" ht="20.149999999999999" customHeight="1" x14ac:dyDescent="0.35">
      <c r="A16" s="156"/>
      <c r="B16" s="800"/>
      <c r="C16" s="800"/>
      <c r="D16" s="803"/>
      <c r="E16" s="776"/>
      <c r="F16" s="119" t="s">
        <v>6</v>
      </c>
      <c r="G16" s="125"/>
      <c r="H16" s="53"/>
      <c r="I16" s="53"/>
      <c r="J16" s="128"/>
      <c r="K16" s="153"/>
      <c r="L16" s="53"/>
      <c r="M16" s="53"/>
      <c r="N16" s="53"/>
      <c r="O16" s="53"/>
      <c r="P16" s="53"/>
      <c r="Q16" s="128"/>
      <c r="R16" s="144"/>
      <c r="S16" s="144"/>
      <c r="T16" s="143"/>
      <c r="U16" s="821"/>
      <c r="V16" s="822"/>
      <c r="W16" s="822"/>
      <c r="X16" s="822"/>
      <c r="Y16" s="822"/>
      <c r="Z16" s="822"/>
      <c r="AA16" s="822"/>
      <c r="AB16" s="822"/>
      <c r="AC16" s="822"/>
      <c r="AD16" s="822"/>
      <c r="AE16" s="823"/>
      <c r="AF16" s="791"/>
      <c r="AG16" s="793"/>
      <c r="AH16" s="793"/>
      <c r="AI16" s="793"/>
      <c r="AJ16" s="799"/>
      <c r="AK16" s="156"/>
      <c r="AL16" s="156"/>
    </row>
    <row r="17" spans="1:38" ht="20.149999999999999" customHeight="1" x14ac:dyDescent="0.35">
      <c r="A17" s="156"/>
      <c r="B17" s="800"/>
      <c r="C17" s="800">
        <f>B45</f>
        <v>0</v>
      </c>
      <c r="D17" s="801"/>
      <c r="E17" s="800"/>
      <c r="F17" s="119" t="s">
        <v>186</v>
      </c>
      <c r="G17" s="45"/>
      <c r="H17" s="43"/>
      <c r="I17" s="43"/>
      <c r="J17" s="44"/>
      <c r="K17" s="126"/>
      <c r="L17" s="43"/>
      <c r="M17" s="43"/>
      <c r="N17" s="43"/>
      <c r="O17" s="43"/>
      <c r="P17" s="43"/>
      <c r="Q17" s="44"/>
      <c r="R17" s="142"/>
      <c r="S17" s="141"/>
      <c r="T17" s="140"/>
      <c r="U17" s="45"/>
      <c r="V17" s="126"/>
      <c r="W17" s="126"/>
      <c r="X17" s="126"/>
      <c r="Y17" s="126"/>
      <c r="Z17" s="43"/>
      <c r="AA17" s="43"/>
      <c r="AB17" s="43"/>
      <c r="AC17" s="43"/>
      <c r="AD17" s="43"/>
      <c r="AE17" s="43"/>
      <c r="AF17" s="789"/>
      <c r="AG17" s="45"/>
      <c r="AH17" s="185"/>
      <c r="AI17" s="44"/>
      <c r="AJ17" s="142"/>
      <c r="AK17" s="156"/>
      <c r="AL17" s="156"/>
    </row>
    <row r="18" spans="1:38" ht="20.149999999999999" customHeight="1" x14ac:dyDescent="0.35">
      <c r="A18" s="156"/>
      <c r="B18" s="800"/>
      <c r="C18" s="800"/>
      <c r="D18" s="802"/>
      <c r="E18" s="800"/>
      <c r="F18" s="119" t="s">
        <v>10</v>
      </c>
      <c r="G18" s="42"/>
      <c r="H18" s="48"/>
      <c r="I18" s="48"/>
      <c r="J18" s="107"/>
      <c r="K18" s="61"/>
      <c r="L18" s="48"/>
      <c r="M18" s="48"/>
      <c r="N18" s="48"/>
      <c r="O18" s="48"/>
      <c r="P18" s="48"/>
      <c r="Q18" s="107"/>
      <c r="R18" s="51"/>
      <c r="S18" s="51"/>
      <c r="T18" s="58"/>
      <c r="U18" s="42"/>
      <c r="V18" s="61"/>
      <c r="W18" s="61"/>
      <c r="X18" s="61"/>
      <c r="Y18" s="61"/>
      <c r="Z18" s="48"/>
      <c r="AA18" s="48"/>
      <c r="AB18" s="48"/>
      <c r="AC18" s="48"/>
      <c r="AD18" s="48"/>
      <c r="AE18" s="48"/>
      <c r="AF18" s="790"/>
      <c r="AG18" s="792"/>
      <c r="AH18" s="810"/>
      <c r="AI18" s="796"/>
      <c r="AJ18" s="798"/>
      <c r="AK18" s="156"/>
      <c r="AL18" s="156"/>
    </row>
    <row r="19" spans="1:38" ht="20.149999999999999" customHeight="1" x14ac:dyDescent="0.35">
      <c r="A19" s="156"/>
      <c r="B19" s="800"/>
      <c r="C19" s="800"/>
      <c r="D19" s="802"/>
      <c r="E19" s="800"/>
      <c r="F19" s="119" t="s">
        <v>192</v>
      </c>
      <c r="G19" s="42"/>
      <c r="H19" s="48"/>
      <c r="I19" s="48"/>
      <c r="J19" s="107"/>
      <c r="K19" s="61"/>
      <c r="L19" s="48"/>
      <c r="M19" s="48"/>
      <c r="N19" s="48"/>
      <c r="O19" s="48"/>
      <c r="P19" s="48"/>
      <c r="Q19" s="107"/>
      <c r="R19" s="51"/>
      <c r="S19" s="51"/>
      <c r="T19" s="58"/>
      <c r="U19" s="42"/>
      <c r="V19" s="61"/>
      <c r="W19" s="61"/>
      <c r="X19" s="61"/>
      <c r="Y19" s="61"/>
      <c r="Z19" s="48"/>
      <c r="AA19" s="48"/>
      <c r="AB19" s="48"/>
      <c r="AC19" s="48"/>
      <c r="AD19" s="48"/>
      <c r="AE19" s="48"/>
      <c r="AF19" s="790"/>
      <c r="AG19" s="792"/>
      <c r="AH19" s="810"/>
      <c r="AI19" s="796"/>
      <c r="AJ19" s="798"/>
      <c r="AK19" s="156"/>
      <c r="AL19" s="156"/>
    </row>
    <row r="20" spans="1:38" ht="20.149999999999999" customHeight="1" x14ac:dyDescent="0.35">
      <c r="A20" s="156"/>
      <c r="B20" s="800"/>
      <c r="C20" s="800"/>
      <c r="D20" s="802"/>
      <c r="E20" s="800"/>
      <c r="F20" s="119" t="s">
        <v>194</v>
      </c>
      <c r="G20" s="42"/>
      <c r="H20" s="48"/>
      <c r="I20" s="48"/>
      <c r="J20" s="107"/>
      <c r="K20" s="61"/>
      <c r="L20" s="48"/>
      <c r="M20" s="48"/>
      <c r="N20" s="48"/>
      <c r="O20" s="48"/>
      <c r="P20" s="48"/>
      <c r="Q20" s="107"/>
      <c r="R20" s="51"/>
      <c r="S20" s="51"/>
      <c r="T20" s="58"/>
      <c r="U20" s="42"/>
      <c r="V20" s="61"/>
      <c r="W20" s="61"/>
      <c r="X20" s="61"/>
      <c r="Y20" s="61"/>
      <c r="Z20" s="48"/>
      <c r="AA20" s="48"/>
      <c r="AB20" s="48"/>
      <c r="AC20" s="48"/>
      <c r="AD20" s="48"/>
      <c r="AE20" s="48"/>
      <c r="AF20" s="790"/>
      <c r="AG20" s="792"/>
      <c r="AH20" s="810"/>
      <c r="AI20" s="796"/>
      <c r="AJ20" s="798"/>
      <c r="AK20" s="156"/>
      <c r="AL20" s="156"/>
    </row>
    <row r="21" spans="1:38" ht="20.149999999999999" customHeight="1" x14ac:dyDescent="0.35">
      <c r="A21" s="156"/>
      <c r="B21" s="800"/>
      <c r="C21" s="800"/>
      <c r="D21" s="802"/>
      <c r="E21" s="800"/>
      <c r="F21" s="119" t="s">
        <v>196</v>
      </c>
      <c r="G21" s="42"/>
      <c r="H21" s="48"/>
      <c r="I21" s="48"/>
      <c r="J21" s="107"/>
      <c r="K21" s="61"/>
      <c r="L21" s="48"/>
      <c r="M21" s="48"/>
      <c r="N21" s="48"/>
      <c r="O21" s="48"/>
      <c r="P21" s="48"/>
      <c r="Q21" s="107"/>
      <c r="R21" s="51"/>
      <c r="S21" s="51"/>
      <c r="T21" s="58"/>
      <c r="U21" s="42"/>
      <c r="V21" s="61"/>
      <c r="W21" s="61"/>
      <c r="X21" s="61"/>
      <c r="Y21" s="61"/>
      <c r="Z21" s="48"/>
      <c r="AA21" s="48"/>
      <c r="AB21" s="48"/>
      <c r="AC21" s="48"/>
      <c r="AD21" s="48"/>
      <c r="AE21" s="48"/>
      <c r="AF21" s="790"/>
      <c r="AG21" s="792"/>
      <c r="AH21" s="810"/>
      <c r="AI21" s="796"/>
      <c r="AJ21" s="798"/>
      <c r="AK21" s="156"/>
      <c r="AL21" s="156"/>
    </row>
    <row r="22" spans="1:38" ht="20.149999999999999" customHeight="1" x14ac:dyDescent="0.35">
      <c r="A22" s="156"/>
      <c r="B22" s="800"/>
      <c r="C22" s="800"/>
      <c r="D22" s="803"/>
      <c r="E22" s="800"/>
      <c r="F22" s="119" t="s">
        <v>6</v>
      </c>
      <c r="G22" s="125"/>
      <c r="H22" s="53"/>
      <c r="I22" s="53"/>
      <c r="J22" s="128"/>
      <c r="K22" s="153"/>
      <c r="L22" s="53"/>
      <c r="M22" s="53"/>
      <c r="N22" s="53"/>
      <c r="O22" s="53"/>
      <c r="P22" s="53"/>
      <c r="Q22" s="128"/>
      <c r="R22" s="144"/>
      <c r="S22" s="144"/>
      <c r="T22" s="143"/>
      <c r="U22" s="125"/>
      <c r="V22" s="153"/>
      <c r="W22" s="153"/>
      <c r="X22" s="153"/>
      <c r="Y22" s="153"/>
      <c r="Z22" s="53"/>
      <c r="AA22" s="53"/>
      <c r="AB22" s="53"/>
      <c r="AC22" s="53"/>
      <c r="AD22" s="53"/>
      <c r="AE22" s="53"/>
      <c r="AF22" s="791"/>
      <c r="AG22" s="793"/>
      <c r="AH22" s="811"/>
      <c r="AI22" s="797"/>
      <c r="AJ22" s="799"/>
      <c r="AK22" s="156"/>
      <c r="AL22" s="156"/>
    </row>
    <row r="23" spans="1:38" ht="20.149999999999999" customHeight="1" x14ac:dyDescent="0.35">
      <c r="A23" s="156"/>
      <c r="B23" s="800"/>
      <c r="C23" s="800">
        <f>B46</f>
        <v>0</v>
      </c>
      <c r="D23" s="801"/>
      <c r="E23" s="803"/>
      <c r="F23" s="119" t="s">
        <v>186</v>
      </c>
      <c r="G23" s="45"/>
      <c r="H23" s="43"/>
      <c r="I23" s="43"/>
      <c r="J23" s="44"/>
      <c r="K23" s="126"/>
      <c r="L23" s="43"/>
      <c r="M23" s="43"/>
      <c r="N23" s="43"/>
      <c r="O23" s="43"/>
      <c r="P23" s="43"/>
      <c r="Q23" s="44"/>
      <c r="R23" s="142"/>
      <c r="S23" s="141"/>
      <c r="T23" s="140"/>
      <c r="U23" s="804"/>
      <c r="V23" s="805"/>
      <c r="W23" s="805"/>
      <c r="X23" s="805"/>
      <c r="Y23" s="805"/>
      <c r="Z23" s="788"/>
      <c r="AA23" s="788"/>
      <c r="AB23" s="788"/>
      <c r="AC23" s="788"/>
      <c r="AD23" s="43"/>
      <c r="AE23" s="43"/>
      <c r="AF23" s="789"/>
      <c r="AG23" s="45"/>
      <c r="AH23" s="43"/>
      <c r="AI23" s="44"/>
      <c r="AJ23" s="142"/>
      <c r="AK23" s="156"/>
      <c r="AL23" s="156"/>
    </row>
    <row r="24" spans="1:38" ht="20.149999999999999" customHeight="1" x14ac:dyDescent="0.35">
      <c r="A24" s="156"/>
      <c r="B24" s="800"/>
      <c r="C24" s="800"/>
      <c r="D24" s="802"/>
      <c r="E24" s="800"/>
      <c r="F24" s="119" t="s">
        <v>10</v>
      </c>
      <c r="G24" s="42"/>
      <c r="H24" s="48"/>
      <c r="I24" s="48"/>
      <c r="J24" s="107"/>
      <c r="K24" s="61"/>
      <c r="L24" s="48"/>
      <c r="M24" s="48"/>
      <c r="N24" s="48"/>
      <c r="O24" s="48"/>
      <c r="P24" s="48"/>
      <c r="Q24" s="107"/>
      <c r="R24" s="51"/>
      <c r="S24" s="51"/>
      <c r="T24" s="58"/>
      <c r="U24" s="42"/>
      <c r="V24" s="61"/>
      <c r="W24" s="61"/>
      <c r="X24" s="61"/>
      <c r="Y24" s="61"/>
      <c r="Z24" s="48"/>
      <c r="AA24" s="48"/>
      <c r="AB24" s="48"/>
      <c r="AC24" s="48"/>
      <c r="AD24" s="48"/>
      <c r="AE24" s="48"/>
      <c r="AF24" s="790"/>
      <c r="AG24" s="792"/>
      <c r="AH24" s="794"/>
      <c r="AI24" s="796"/>
      <c r="AJ24" s="798"/>
      <c r="AK24" s="156"/>
      <c r="AL24" s="156"/>
    </row>
    <row r="25" spans="1:38" ht="20.149999999999999" customHeight="1" x14ac:dyDescent="0.35">
      <c r="A25" s="156"/>
      <c r="B25" s="800"/>
      <c r="C25" s="800"/>
      <c r="D25" s="802"/>
      <c r="E25" s="800"/>
      <c r="F25" s="119" t="s">
        <v>192</v>
      </c>
      <c r="G25" s="42"/>
      <c r="H25" s="48"/>
      <c r="I25" s="48"/>
      <c r="J25" s="107"/>
      <c r="K25" s="61"/>
      <c r="L25" s="48"/>
      <c r="M25" s="48"/>
      <c r="N25" s="48"/>
      <c r="O25" s="48"/>
      <c r="P25" s="48"/>
      <c r="Q25" s="107"/>
      <c r="R25" s="51"/>
      <c r="S25" s="51"/>
      <c r="T25" s="58"/>
      <c r="U25" s="42"/>
      <c r="V25" s="61"/>
      <c r="W25" s="61"/>
      <c r="X25" s="61"/>
      <c r="Y25" s="61"/>
      <c r="Z25" s="48"/>
      <c r="AA25" s="48"/>
      <c r="AB25" s="48"/>
      <c r="AC25" s="48"/>
      <c r="AD25" s="48"/>
      <c r="AE25" s="48"/>
      <c r="AF25" s="790"/>
      <c r="AG25" s="792"/>
      <c r="AH25" s="794"/>
      <c r="AI25" s="796"/>
      <c r="AJ25" s="798"/>
      <c r="AK25" s="156"/>
      <c r="AL25" s="156"/>
    </row>
    <row r="26" spans="1:38" ht="20.149999999999999" customHeight="1" x14ac:dyDescent="0.35">
      <c r="A26" s="156"/>
      <c r="B26" s="800"/>
      <c r="C26" s="800"/>
      <c r="D26" s="802"/>
      <c r="E26" s="800"/>
      <c r="F26" s="119" t="s">
        <v>194</v>
      </c>
      <c r="G26" s="42"/>
      <c r="H26" s="48"/>
      <c r="I26" s="48"/>
      <c r="J26" s="107"/>
      <c r="K26" s="61"/>
      <c r="L26" s="48"/>
      <c r="M26" s="48"/>
      <c r="N26" s="48"/>
      <c r="O26" s="48"/>
      <c r="P26" s="48"/>
      <c r="Q26" s="107"/>
      <c r="R26" s="51"/>
      <c r="S26" s="51"/>
      <c r="T26" s="58"/>
      <c r="U26" s="42"/>
      <c r="V26" s="61"/>
      <c r="W26" s="61"/>
      <c r="X26" s="61"/>
      <c r="Y26" s="61"/>
      <c r="Z26" s="48"/>
      <c r="AA26" s="48"/>
      <c r="AB26" s="48"/>
      <c r="AC26" s="48"/>
      <c r="AD26" s="48"/>
      <c r="AE26" s="48"/>
      <c r="AF26" s="790"/>
      <c r="AG26" s="792"/>
      <c r="AH26" s="794"/>
      <c r="AI26" s="796"/>
      <c r="AJ26" s="798"/>
      <c r="AK26" s="156"/>
      <c r="AL26" s="156"/>
    </row>
    <row r="27" spans="1:38" ht="20.149999999999999" customHeight="1" x14ac:dyDescent="0.35">
      <c r="A27" s="156"/>
      <c r="B27" s="800"/>
      <c r="C27" s="800"/>
      <c r="D27" s="802"/>
      <c r="E27" s="800"/>
      <c r="F27" s="119" t="s">
        <v>196</v>
      </c>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790"/>
      <c r="AG27" s="792"/>
      <c r="AH27" s="794"/>
      <c r="AI27" s="796"/>
      <c r="AJ27" s="798"/>
      <c r="AK27" s="156"/>
      <c r="AL27" s="156"/>
    </row>
    <row r="28" spans="1:38" ht="20.149999999999999" customHeight="1" x14ac:dyDescent="0.35">
      <c r="A28" s="156"/>
      <c r="B28" s="800"/>
      <c r="C28" s="800"/>
      <c r="D28" s="803"/>
      <c r="E28" s="800"/>
      <c r="F28" s="119" t="s">
        <v>6</v>
      </c>
      <c r="G28" s="125"/>
      <c r="H28" s="53"/>
      <c r="I28" s="53"/>
      <c r="J28" s="128"/>
      <c r="K28" s="153"/>
      <c r="L28" s="53"/>
      <c r="M28" s="53"/>
      <c r="N28" s="53"/>
      <c r="O28" s="53"/>
      <c r="P28" s="53"/>
      <c r="Q28" s="128"/>
      <c r="R28" s="144"/>
      <c r="S28" s="144"/>
      <c r="T28" s="143"/>
      <c r="U28" s="125"/>
      <c r="V28" s="153"/>
      <c r="W28" s="153"/>
      <c r="X28" s="153"/>
      <c r="Y28" s="153"/>
      <c r="Z28" s="53"/>
      <c r="AA28" s="53"/>
      <c r="AB28" s="53"/>
      <c r="AC28" s="53"/>
      <c r="AD28" s="53"/>
      <c r="AE28" s="53"/>
      <c r="AF28" s="791"/>
      <c r="AG28" s="793"/>
      <c r="AH28" s="795"/>
      <c r="AI28" s="797"/>
      <c r="AJ28" s="799"/>
      <c r="AK28" s="156"/>
      <c r="AL28" s="156"/>
    </row>
    <row r="29" spans="1:38" ht="20.149999999999999" customHeight="1" x14ac:dyDescent="0.35">
      <c r="A29" s="156"/>
      <c r="B29" s="800"/>
      <c r="C29" s="800">
        <f>B47</f>
        <v>0</v>
      </c>
      <c r="D29" s="801"/>
      <c r="E29" s="800"/>
      <c r="F29" s="119" t="s">
        <v>186</v>
      </c>
      <c r="G29" s="45"/>
      <c r="H29" s="43"/>
      <c r="I29" s="43"/>
      <c r="J29" s="44"/>
      <c r="K29" s="126"/>
      <c r="L29" s="43"/>
      <c r="M29" s="43"/>
      <c r="N29" s="43"/>
      <c r="O29" s="43"/>
      <c r="P29" s="43"/>
      <c r="Q29" s="44"/>
      <c r="R29" s="142"/>
      <c r="S29" s="141"/>
      <c r="T29" s="140"/>
      <c r="U29" s="804"/>
      <c r="V29" s="805"/>
      <c r="W29" s="805"/>
      <c r="X29" s="805"/>
      <c r="Y29" s="805"/>
      <c r="Z29" s="788"/>
      <c r="AA29" s="788"/>
      <c r="AB29" s="788"/>
      <c r="AC29" s="788"/>
      <c r="AD29" s="43"/>
      <c r="AE29" s="43"/>
      <c r="AF29" s="789"/>
      <c r="AG29" s="45"/>
      <c r="AH29" s="185"/>
      <c r="AI29" s="44"/>
      <c r="AJ29" s="142"/>
      <c r="AK29" s="156"/>
      <c r="AL29" s="156"/>
    </row>
    <row r="30" spans="1:38" ht="20.149999999999999" customHeight="1" x14ac:dyDescent="0.35">
      <c r="A30" s="156"/>
      <c r="B30" s="800"/>
      <c r="C30" s="800"/>
      <c r="D30" s="802"/>
      <c r="E30" s="800"/>
      <c r="F30" s="119" t="s">
        <v>10</v>
      </c>
      <c r="G30" s="42"/>
      <c r="H30" s="48"/>
      <c r="I30" s="48"/>
      <c r="J30" s="107"/>
      <c r="K30" s="61"/>
      <c r="L30" s="48"/>
      <c r="M30" s="48"/>
      <c r="N30" s="48"/>
      <c r="O30" s="48"/>
      <c r="P30" s="48"/>
      <c r="Q30" s="107"/>
      <c r="R30" s="51"/>
      <c r="S30" s="51"/>
      <c r="T30" s="58"/>
      <c r="U30" s="42"/>
      <c r="V30" s="61"/>
      <c r="W30" s="61"/>
      <c r="X30" s="61"/>
      <c r="Y30" s="61"/>
      <c r="Z30" s="48"/>
      <c r="AA30" s="48"/>
      <c r="AB30" s="48"/>
      <c r="AC30" s="48"/>
      <c r="AD30" s="48"/>
      <c r="AE30" s="48"/>
      <c r="AF30" s="790"/>
      <c r="AG30" s="792"/>
      <c r="AH30" s="794"/>
      <c r="AI30" s="796"/>
      <c r="AJ30" s="798"/>
      <c r="AK30" s="156"/>
      <c r="AL30" s="156"/>
    </row>
    <row r="31" spans="1:38" ht="20.149999999999999" customHeight="1" x14ac:dyDescent="0.35">
      <c r="A31" s="156"/>
      <c r="B31" s="800"/>
      <c r="C31" s="800"/>
      <c r="D31" s="802"/>
      <c r="E31" s="800"/>
      <c r="F31" s="119" t="s">
        <v>192</v>
      </c>
      <c r="G31" s="42"/>
      <c r="H31" s="48"/>
      <c r="I31" s="48"/>
      <c r="J31" s="107"/>
      <c r="K31" s="61"/>
      <c r="L31" s="48"/>
      <c r="M31" s="48"/>
      <c r="N31" s="48"/>
      <c r="O31" s="48"/>
      <c r="P31" s="48"/>
      <c r="Q31" s="107"/>
      <c r="R31" s="51"/>
      <c r="S31" s="51"/>
      <c r="T31" s="58"/>
      <c r="U31" s="42"/>
      <c r="V31" s="61"/>
      <c r="W31" s="61"/>
      <c r="X31" s="61"/>
      <c r="Y31" s="61"/>
      <c r="Z31" s="48"/>
      <c r="AA31" s="48"/>
      <c r="AB31" s="48"/>
      <c r="AC31" s="48"/>
      <c r="AD31" s="48"/>
      <c r="AE31" s="48"/>
      <c r="AF31" s="790"/>
      <c r="AG31" s="792"/>
      <c r="AH31" s="794"/>
      <c r="AI31" s="796"/>
      <c r="AJ31" s="798"/>
      <c r="AK31" s="156"/>
      <c r="AL31" s="156"/>
    </row>
    <row r="32" spans="1:38" ht="20.149999999999999" customHeight="1" x14ac:dyDescent="0.35">
      <c r="A32" s="156"/>
      <c r="B32" s="800"/>
      <c r="C32" s="800"/>
      <c r="D32" s="802"/>
      <c r="E32" s="800"/>
      <c r="F32" s="119" t="s">
        <v>194</v>
      </c>
      <c r="G32" s="42"/>
      <c r="H32" s="48"/>
      <c r="I32" s="48"/>
      <c r="J32" s="107"/>
      <c r="K32" s="61"/>
      <c r="L32" s="48"/>
      <c r="M32" s="48"/>
      <c r="N32" s="48"/>
      <c r="O32" s="48"/>
      <c r="P32" s="48"/>
      <c r="Q32" s="107"/>
      <c r="R32" s="51"/>
      <c r="S32" s="51"/>
      <c r="T32" s="58"/>
      <c r="U32" s="42"/>
      <c r="V32" s="61"/>
      <c r="W32" s="61"/>
      <c r="X32" s="61"/>
      <c r="Y32" s="61"/>
      <c r="Z32" s="48"/>
      <c r="AA32" s="48"/>
      <c r="AB32" s="48"/>
      <c r="AC32" s="48"/>
      <c r="AD32" s="48"/>
      <c r="AE32" s="48"/>
      <c r="AF32" s="790"/>
      <c r="AG32" s="792"/>
      <c r="AH32" s="794"/>
      <c r="AI32" s="796"/>
      <c r="AJ32" s="798"/>
      <c r="AK32" s="156"/>
      <c r="AL32" s="156"/>
    </row>
    <row r="33" spans="1:38" ht="20.149999999999999" customHeight="1" x14ac:dyDescent="0.35">
      <c r="A33" s="156"/>
      <c r="B33" s="800"/>
      <c r="C33" s="800"/>
      <c r="D33" s="802"/>
      <c r="E33" s="800"/>
      <c r="F33" s="119" t="s">
        <v>196</v>
      </c>
      <c r="G33" s="42"/>
      <c r="H33" s="48"/>
      <c r="I33" s="48"/>
      <c r="J33" s="107"/>
      <c r="K33" s="61"/>
      <c r="L33" s="48"/>
      <c r="M33" s="48"/>
      <c r="N33" s="48"/>
      <c r="O33" s="48"/>
      <c r="P33" s="48"/>
      <c r="Q33" s="107"/>
      <c r="R33" s="51"/>
      <c r="S33" s="51"/>
      <c r="T33" s="58"/>
      <c r="U33" s="42"/>
      <c r="V33" s="61"/>
      <c r="W33" s="61"/>
      <c r="X33" s="61"/>
      <c r="Y33" s="61"/>
      <c r="Z33" s="48"/>
      <c r="AA33" s="48"/>
      <c r="AB33" s="48"/>
      <c r="AC33" s="48"/>
      <c r="AD33" s="48"/>
      <c r="AE33" s="48"/>
      <c r="AF33" s="790"/>
      <c r="AG33" s="792"/>
      <c r="AH33" s="794"/>
      <c r="AI33" s="796"/>
      <c r="AJ33" s="798"/>
      <c r="AK33" s="156"/>
      <c r="AL33" s="156"/>
    </row>
    <row r="34" spans="1:38" ht="20.149999999999999" customHeight="1" x14ac:dyDescent="0.35">
      <c r="A34" s="156"/>
      <c r="B34" s="800"/>
      <c r="C34" s="800"/>
      <c r="D34" s="803"/>
      <c r="E34" s="800"/>
      <c r="F34" s="119" t="s">
        <v>6</v>
      </c>
      <c r="G34" s="125"/>
      <c r="H34" s="53"/>
      <c r="I34" s="53"/>
      <c r="J34" s="128"/>
      <c r="K34" s="153"/>
      <c r="L34" s="53"/>
      <c r="M34" s="53"/>
      <c r="N34" s="53"/>
      <c r="O34" s="53"/>
      <c r="P34" s="53"/>
      <c r="Q34" s="128"/>
      <c r="R34" s="144"/>
      <c r="S34" s="144"/>
      <c r="T34" s="143"/>
      <c r="U34" s="125"/>
      <c r="V34" s="153"/>
      <c r="W34" s="153"/>
      <c r="X34" s="153"/>
      <c r="Y34" s="153"/>
      <c r="Z34" s="53"/>
      <c r="AA34" s="53"/>
      <c r="AB34" s="53"/>
      <c r="AC34" s="53"/>
      <c r="AD34" s="53"/>
      <c r="AE34" s="53"/>
      <c r="AF34" s="791"/>
      <c r="AG34" s="793"/>
      <c r="AH34" s="795"/>
      <c r="AI34" s="797"/>
      <c r="AJ34" s="799"/>
      <c r="AK34" s="156"/>
      <c r="AL34" s="156"/>
    </row>
    <row r="35" spans="1:38" ht="20.149999999999999" customHeight="1" x14ac:dyDescent="0.35">
      <c r="A35" s="156"/>
      <c r="B35" s="156"/>
      <c r="C35" s="781" t="s">
        <v>202</v>
      </c>
      <c r="D35" s="781"/>
      <c r="E35" s="781"/>
      <c r="F35" s="781"/>
      <c r="G35" s="857">
        <v>0</v>
      </c>
      <c r="H35" s="858"/>
      <c r="I35" s="858"/>
      <c r="J35" s="859"/>
      <c r="K35" s="857">
        <v>0</v>
      </c>
      <c r="L35" s="858"/>
      <c r="M35" s="858"/>
      <c r="N35" s="858"/>
      <c r="O35" s="858"/>
      <c r="P35" s="858"/>
      <c r="Q35" s="859"/>
      <c r="R35" s="391">
        <v>0</v>
      </c>
      <c r="S35" s="857">
        <v>0</v>
      </c>
      <c r="T35" s="859"/>
      <c r="U35" s="253"/>
      <c r="V35" s="252"/>
      <c r="W35" s="252"/>
      <c r="X35" s="252"/>
      <c r="Y35" s="252"/>
      <c r="Z35" s="252"/>
      <c r="AA35" s="252"/>
      <c r="AB35" s="252"/>
      <c r="AC35" s="252"/>
      <c r="AD35" s="252"/>
      <c r="AE35" s="252"/>
      <c r="AF35" s="251"/>
      <c r="AG35" s="156"/>
      <c r="AH35" s="170"/>
      <c r="AI35" s="156"/>
      <c r="AJ35" s="156"/>
      <c r="AK35" s="156"/>
      <c r="AL35" s="156"/>
    </row>
    <row r="36" spans="1:38" ht="54.75" customHeight="1" x14ac:dyDescent="0.35">
      <c r="A36" s="156"/>
      <c r="B36" s="156"/>
      <c r="C36" s="778" t="s">
        <v>203</v>
      </c>
      <c r="D36" s="779"/>
      <c r="E36" s="779"/>
      <c r="F36" s="780"/>
      <c r="G36" s="819" t="s">
        <v>204</v>
      </c>
      <c r="H36" s="819"/>
      <c r="I36" s="819"/>
      <c r="J36" s="819"/>
      <c r="K36" s="776" t="s">
        <v>204</v>
      </c>
      <c r="L36" s="776"/>
      <c r="M36" s="776"/>
      <c r="N36" s="776"/>
      <c r="O36" s="776"/>
      <c r="P36" s="776"/>
      <c r="Q36" s="776"/>
      <c r="R36" s="136" t="s">
        <v>204</v>
      </c>
      <c r="S36" s="776" t="s">
        <v>204</v>
      </c>
      <c r="T36" s="776"/>
      <c r="U36" s="250"/>
      <c r="V36" s="250"/>
      <c r="W36" s="250"/>
      <c r="X36" s="250"/>
      <c r="Y36" s="250"/>
      <c r="Z36" s="250"/>
      <c r="AA36" s="250"/>
      <c r="AB36" s="250"/>
      <c r="AC36" s="250"/>
      <c r="AD36" s="250"/>
      <c r="AE36" s="250"/>
      <c r="AF36" s="131"/>
      <c r="AG36" s="156"/>
      <c r="AH36" s="170"/>
      <c r="AI36" s="156"/>
      <c r="AJ36" s="156"/>
      <c r="AK36" s="156"/>
      <c r="AL36" s="156"/>
    </row>
    <row r="37" spans="1:38" ht="20.149999999999999" customHeight="1" x14ac:dyDescent="0.35">
      <c r="A37" s="156"/>
      <c r="B37" s="156"/>
      <c r="C37" s="778" t="s">
        <v>9</v>
      </c>
      <c r="D37" s="779"/>
      <c r="E37" s="780"/>
      <c r="F37" s="396">
        <v>0</v>
      </c>
      <c r="G37" s="169"/>
      <c r="H37" s="169"/>
      <c r="I37" s="169"/>
      <c r="J37" s="169"/>
      <c r="K37" s="249"/>
      <c r="L37" s="249"/>
      <c r="M37" s="249"/>
      <c r="N37" s="249"/>
      <c r="O37" s="249"/>
      <c r="P37" s="249"/>
      <c r="Q37" s="249"/>
      <c r="R37" s="249"/>
      <c r="S37" s="249"/>
      <c r="T37" s="249"/>
      <c r="U37" s="171"/>
      <c r="V37" s="156"/>
      <c r="W37" s="156"/>
      <c r="X37" s="156"/>
      <c r="Y37" s="156"/>
      <c r="Z37" s="156"/>
      <c r="AA37" s="156"/>
      <c r="AB37" s="156"/>
      <c r="AC37" s="156"/>
      <c r="AD37" s="156"/>
      <c r="AE37" s="156"/>
      <c r="AF37" s="132"/>
      <c r="AG37" s="156"/>
      <c r="AH37" s="170"/>
      <c r="AI37" s="156"/>
      <c r="AJ37" s="156"/>
      <c r="AK37" s="156"/>
      <c r="AL37" s="156"/>
    </row>
    <row r="38" spans="1:38" ht="39" customHeight="1" x14ac:dyDescent="0.35">
      <c r="A38" s="156"/>
      <c r="B38" s="156"/>
      <c r="C38" s="776" t="s">
        <v>878</v>
      </c>
      <c r="D38" s="776"/>
      <c r="E38" s="776"/>
      <c r="F38" s="776"/>
      <c r="G38" s="241"/>
      <c r="H38" s="168"/>
      <c r="I38" s="168"/>
      <c r="J38" s="168"/>
      <c r="K38" s="247"/>
      <c r="L38" s="247"/>
      <c r="M38" s="247"/>
      <c r="N38" s="247"/>
      <c r="O38" s="247"/>
      <c r="P38" s="247"/>
      <c r="Q38" s="247"/>
      <c r="R38" s="247"/>
      <c r="S38" s="247"/>
      <c r="T38" s="247"/>
      <c r="U38" s="247"/>
      <c r="V38" s="248"/>
      <c r="W38" s="247"/>
      <c r="X38" s="247"/>
      <c r="Y38" s="247"/>
      <c r="Z38" s="247"/>
      <c r="AA38" s="247"/>
      <c r="AB38" s="247"/>
      <c r="AC38" s="247"/>
      <c r="AD38" s="247"/>
      <c r="AE38" s="247"/>
      <c r="AF38" s="247"/>
      <c r="AG38" s="156"/>
      <c r="AH38" s="170"/>
      <c r="AI38" s="156"/>
      <c r="AJ38" s="156"/>
      <c r="AK38" s="156"/>
      <c r="AL38" s="156"/>
    </row>
    <row r="39" spans="1:38" ht="14" customHeight="1" x14ac:dyDescent="0.35">
      <c r="E39" s="240"/>
      <c r="F39" s="217"/>
      <c r="G39" s="168"/>
      <c r="H39" s="168"/>
      <c r="I39" s="168"/>
      <c r="J39" s="168"/>
      <c r="K39" s="162"/>
      <c r="L39" s="162"/>
      <c r="M39" s="162"/>
      <c r="N39" s="162"/>
      <c r="O39" s="162"/>
      <c r="P39" s="162"/>
      <c r="Q39" s="162"/>
      <c r="R39" s="162"/>
      <c r="S39" s="162"/>
      <c r="T39" s="162"/>
      <c r="U39" s="162"/>
    </row>
    <row r="40" spans="1:38" x14ac:dyDescent="0.35">
      <c r="E40" s="239"/>
      <c r="F40" s="168"/>
      <c r="G40" s="169"/>
      <c r="H40" s="169"/>
      <c r="I40" s="169"/>
      <c r="J40" s="169"/>
    </row>
    <row r="41" spans="1:38" ht="20.149999999999999" customHeight="1" x14ac:dyDescent="0.35">
      <c r="A41" s="781" t="s">
        <v>207</v>
      </c>
      <c r="B41" s="781"/>
      <c r="C41" s="781"/>
      <c r="D41" s="781"/>
      <c r="E41" s="781"/>
      <c r="F41" s="170"/>
    </row>
    <row r="42" spans="1:38" ht="20.149999999999999" customHeight="1" x14ac:dyDescent="0.35">
      <c r="A42" s="387" t="s">
        <v>208</v>
      </c>
      <c r="B42" s="387" t="s">
        <v>209</v>
      </c>
      <c r="C42" s="387" t="s">
        <v>210</v>
      </c>
      <c r="D42" s="387" t="s">
        <v>59</v>
      </c>
      <c r="E42" s="387" t="s">
        <v>211</v>
      </c>
    </row>
    <row r="43" spans="1:38" ht="69" customHeight="1" x14ac:dyDescent="0.35">
      <c r="A43" s="116" t="s">
        <v>212</v>
      </c>
      <c r="B43" s="359" t="s">
        <v>879</v>
      </c>
      <c r="C43" s="298" t="s">
        <v>220</v>
      </c>
      <c r="D43" s="119">
        <v>2019</v>
      </c>
      <c r="E43" s="246" t="s">
        <v>211</v>
      </c>
    </row>
    <row r="44" spans="1:38" ht="20.149999999999999" customHeight="1" x14ac:dyDescent="0.35">
      <c r="A44" s="116" t="s">
        <v>215</v>
      </c>
      <c r="B44" s="134"/>
      <c r="C44" s="136"/>
      <c r="D44" s="135"/>
      <c r="E44" s="246"/>
    </row>
    <row r="45" spans="1:38" ht="20.149999999999999" customHeight="1" x14ac:dyDescent="0.35">
      <c r="A45" s="116" t="s">
        <v>280</v>
      </c>
      <c r="B45" s="119"/>
      <c r="C45" s="130"/>
      <c r="D45" s="119"/>
      <c r="E45" s="246"/>
    </row>
    <row r="46" spans="1:38" ht="20.149999999999999" customHeight="1" x14ac:dyDescent="0.35">
      <c r="A46" s="116" t="s">
        <v>283</v>
      </c>
      <c r="B46" s="119"/>
      <c r="C46" s="119"/>
      <c r="D46" s="119"/>
      <c r="E46" s="246"/>
    </row>
    <row r="47" spans="1:38" ht="20.149999999999999" customHeight="1" x14ac:dyDescent="0.35">
      <c r="A47" s="116" t="s">
        <v>284</v>
      </c>
      <c r="B47" s="119"/>
      <c r="C47" s="119"/>
      <c r="D47" s="119"/>
      <c r="E47" s="246"/>
    </row>
    <row r="48" spans="1:38" x14ac:dyDescent="0.35">
      <c r="A48" s="196"/>
      <c r="B48" s="196"/>
      <c r="C48" s="196"/>
      <c r="D48" s="196"/>
      <c r="E48" s="196"/>
      <c r="F48" s="196"/>
    </row>
    <row r="49" spans="1:6" x14ac:dyDescent="0.35">
      <c r="A49" s="196"/>
      <c r="B49" s="196"/>
      <c r="C49" s="196"/>
      <c r="D49" s="196"/>
      <c r="E49" s="196"/>
      <c r="F49" s="196"/>
    </row>
    <row r="50" spans="1:6" x14ac:dyDescent="0.35">
      <c r="A50" s="196"/>
      <c r="B50" s="196"/>
      <c r="C50" s="196"/>
      <c r="D50" s="196"/>
      <c r="E50" s="196"/>
      <c r="F50" s="196"/>
    </row>
    <row r="51" spans="1:6" x14ac:dyDescent="0.35">
      <c r="A51" s="196"/>
      <c r="B51" s="196"/>
      <c r="C51" s="196"/>
      <c r="D51" s="196"/>
      <c r="E51" s="196"/>
      <c r="F51" s="196"/>
    </row>
    <row r="52" spans="1:6" x14ac:dyDescent="0.35">
      <c r="A52" s="196"/>
      <c r="B52" s="196"/>
      <c r="C52" s="196"/>
      <c r="D52" s="196"/>
      <c r="E52" s="196"/>
      <c r="F52" s="196"/>
    </row>
    <row r="53" spans="1:6" x14ac:dyDescent="0.35">
      <c r="A53" s="196"/>
      <c r="B53" s="196"/>
      <c r="C53" s="196"/>
      <c r="D53" s="196"/>
      <c r="E53" s="196"/>
      <c r="F53" s="196"/>
    </row>
    <row r="54" spans="1:6" x14ac:dyDescent="0.35">
      <c r="A54" s="196"/>
      <c r="B54" s="196"/>
      <c r="C54" s="196"/>
      <c r="D54" s="196"/>
      <c r="E54" s="196"/>
      <c r="F54" s="196"/>
    </row>
    <row r="55" spans="1:6" x14ac:dyDescent="0.35">
      <c r="A55" s="196"/>
      <c r="B55" s="196"/>
      <c r="C55" s="196"/>
      <c r="D55" s="196"/>
      <c r="E55" s="196"/>
      <c r="F55" s="196"/>
    </row>
    <row r="56" spans="1:6" x14ac:dyDescent="0.35">
      <c r="A56" s="196"/>
      <c r="B56" s="196"/>
      <c r="C56" s="196"/>
      <c r="D56" s="196"/>
      <c r="E56" s="196"/>
      <c r="F56" s="196"/>
    </row>
    <row r="57" spans="1:6" x14ac:dyDescent="0.35">
      <c r="A57" s="196"/>
      <c r="B57" s="196"/>
      <c r="C57" s="196"/>
      <c r="D57" s="196"/>
      <c r="E57" s="196"/>
      <c r="F57" s="196"/>
    </row>
    <row r="58" spans="1:6" x14ac:dyDescent="0.35">
      <c r="A58" s="196"/>
      <c r="B58" s="196"/>
      <c r="C58" s="196"/>
      <c r="D58" s="196"/>
      <c r="E58" s="196"/>
      <c r="F58" s="196"/>
    </row>
    <row r="59" spans="1:6" x14ac:dyDescent="0.35">
      <c r="A59" s="196"/>
      <c r="B59" s="196"/>
      <c r="C59" s="196"/>
      <c r="D59" s="196"/>
      <c r="E59" s="196"/>
      <c r="F59" s="196"/>
    </row>
    <row r="60" spans="1:6" x14ac:dyDescent="0.35">
      <c r="A60" s="196"/>
      <c r="B60" s="196"/>
      <c r="C60" s="196"/>
      <c r="D60" s="196"/>
      <c r="E60" s="196"/>
      <c r="F60" s="196"/>
    </row>
    <row r="61" spans="1:6" x14ac:dyDescent="0.35">
      <c r="A61" s="196"/>
      <c r="B61" s="196"/>
      <c r="C61" s="196"/>
      <c r="D61" s="196"/>
      <c r="E61" s="196"/>
      <c r="F61" s="196"/>
    </row>
    <row r="62" spans="1:6" x14ac:dyDescent="0.35">
      <c r="A62" s="196"/>
      <c r="B62" s="196"/>
      <c r="C62" s="196"/>
      <c r="D62" s="196"/>
      <c r="E62" s="196"/>
      <c r="F62" s="196"/>
    </row>
    <row r="63" spans="1:6" x14ac:dyDescent="0.35">
      <c r="A63" s="196"/>
      <c r="B63" s="196"/>
      <c r="C63" s="196"/>
      <c r="D63" s="196"/>
      <c r="E63" s="196"/>
      <c r="F63" s="196"/>
    </row>
    <row r="64" spans="1:6" x14ac:dyDescent="0.35">
      <c r="A64" s="196"/>
      <c r="B64" s="196"/>
      <c r="C64" s="196"/>
      <c r="D64" s="196"/>
      <c r="E64" s="196"/>
      <c r="F64" s="196"/>
    </row>
    <row r="65" spans="1:6" x14ac:dyDescent="0.35">
      <c r="A65" s="196"/>
      <c r="B65" s="196"/>
      <c r="C65" s="196"/>
      <c r="D65" s="196"/>
      <c r="E65" s="196"/>
      <c r="F65" s="196"/>
    </row>
    <row r="66" spans="1:6" x14ac:dyDescent="0.35">
      <c r="A66" s="196"/>
      <c r="B66" s="196"/>
      <c r="C66" s="196"/>
      <c r="D66" s="196"/>
      <c r="E66" s="196"/>
      <c r="F66" s="196"/>
    </row>
    <row r="67" spans="1:6" x14ac:dyDescent="0.35">
      <c r="A67" s="196"/>
      <c r="B67" s="196"/>
      <c r="C67" s="196"/>
      <c r="D67" s="196"/>
      <c r="E67" s="196"/>
      <c r="F67" s="196"/>
    </row>
    <row r="68" spans="1:6" x14ac:dyDescent="0.35">
      <c r="A68" s="196"/>
      <c r="B68" s="196"/>
      <c r="C68" s="196"/>
      <c r="D68" s="196"/>
      <c r="E68" s="196"/>
      <c r="F68" s="196"/>
    </row>
    <row r="69" spans="1:6" x14ac:dyDescent="0.35">
      <c r="A69" s="196"/>
      <c r="B69" s="196"/>
      <c r="C69" s="196"/>
      <c r="D69" s="196"/>
      <c r="E69" s="196"/>
      <c r="F69" s="196"/>
    </row>
    <row r="70" spans="1:6" x14ac:dyDescent="0.35">
      <c r="A70" s="196"/>
      <c r="B70" s="196"/>
      <c r="C70" s="196"/>
      <c r="D70" s="196"/>
      <c r="E70" s="196"/>
      <c r="F70" s="196"/>
    </row>
    <row r="71" spans="1:6" x14ac:dyDescent="0.35">
      <c r="A71" s="196"/>
      <c r="B71" s="196"/>
      <c r="C71" s="196"/>
      <c r="D71" s="196"/>
      <c r="E71" s="196"/>
      <c r="F71" s="196"/>
    </row>
    <row r="72" spans="1:6" x14ac:dyDescent="0.35">
      <c r="A72" s="196"/>
      <c r="B72" s="196"/>
      <c r="C72" s="196"/>
      <c r="D72" s="196"/>
      <c r="E72" s="196"/>
      <c r="F72" s="196"/>
    </row>
    <row r="73" spans="1:6" x14ac:dyDescent="0.35">
      <c r="A73" s="196"/>
      <c r="B73" s="196"/>
      <c r="C73" s="196"/>
      <c r="D73" s="196"/>
      <c r="E73" s="196"/>
      <c r="F73" s="196"/>
    </row>
    <row r="74" spans="1:6" x14ac:dyDescent="0.35">
      <c r="A74" s="196"/>
      <c r="B74" s="196"/>
      <c r="C74" s="196"/>
      <c r="D74" s="196"/>
      <c r="E74" s="196"/>
      <c r="F74" s="196"/>
    </row>
    <row r="75" spans="1:6" x14ac:dyDescent="0.35">
      <c r="A75" s="196"/>
      <c r="B75" s="196"/>
      <c r="C75" s="196"/>
      <c r="D75" s="196"/>
      <c r="E75" s="196"/>
      <c r="F75" s="196"/>
    </row>
    <row r="76" spans="1:6" x14ac:dyDescent="0.35">
      <c r="A76" s="196"/>
      <c r="B76" s="196"/>
      <c r="C76" s="196"/>
      <c r="D76" s="196"/>
      <c r="E76" s="196"/>
      <c r="F76" s="196"/>
    </row>
    <row r="77" spans="1:6" x14ac:dyDescent="0.35">
      <c r="A77" s="196"/>
      <c r="B77" s="196"/>
      <c r="C77" s="196"/>
      <c r="D77" s="196"/>
      <c r="E77" s="196"/>
      <c r="F77" s="196"/>
    </row>
    <row r="78" spans="1:6" x14ac:dyDescent="0.35">
      <c r="A78" s="196"/>
      <c r="B78" s="196"/>
      <c r="C78" s="196"/>
      <c r="D78" s="196"/>
      <c r="E78" s="196"/>
      <c r="F78" s="196"/>
    </row>
    <row r="79" spans="1:6" x14ac:dyDescent="0.35">
      <c r="A79" s="196"/>
      <c r="B79" s="196"/>
      <c r="C79" s="196"/>
      <c r="D79" s="196"/>
      <c r="E79" s="196"/>
      <c r="F79" s="196"/>
    </row>
    <row r="80" spans="1:6" x14ac:dyDescent="0.35">
      <c r="A80" s="196"/>
      <c r="B80" s="196"/>
      <c r="C80" s="196"/>
      <c r="D80" s="196"/>
      <c r="E80" s="196"/>
      <c r="F80" s="196"/>
    </row>
    <row r="81" spans="1:6" x14ac:dyDescent="0.35">
      <c r="A81" s="196"/>
      <c r="B81" s="196"/>
      <c r="C81" s="196"/>
      <c r="D81" s="196"/>
      <c r="E81" s="196"/>
      <c r="F81" s="196"/>
    </row>
    <row r="82" spans="1:6" x14ac:dyDescent="0.35">
      <c r="A82" s="196"/>
      <c r="B82" s="196"/>
      <c r="C82" s="196"/>
      <c r="D82" s="196"/>
      <c r="E82" s="196"/>
      <c r="F82" s="196"/>
    </row>
    <row r="83" spans="1:6" x14ac:dyDescent="0.35">
      <c r="A83" s="196"/>
      <c r="B83" s="196"/>
      <c r="C83" s="196"/>
      <c r="D83" s="196"/>
      <c r="E83" s="196"/>
      <c r="F83" s="196"/>
    </row>
    <row r="84" spans="1:6" x14ac:dyDescent="0.35">
      <c r="A84" s="195"/>
      <c r="B84" s="195"/>
      <c r="C84" s="195"/>
      <c r="D84" s="195"/>
      <c r="E84" s="195"/>
      <c r="F84" s="195"/>
    </row>
    <row r="85" spans="1:6" x14ac:dyDescent="0.35">
      <c r="A85" s="195"/>
      <c r="B85" s="195"/>
      <c r="C85" s="195"/>
      <c r="D85" s="195"/>
      <c r="E85" s="195"/>
      <c r="F85" s="195"/>
    </row>
    <row r="86" spans="1:6" x14ac:dyDescent="0.35">
      <c r="A86" s="195"/>
      <c r="B86" s="195"/>
      <c r="C86" s="195"/>
      <c r="D86" s="195"/>
      <c r="E86" s="195"/>
      <c r="F86" s="195"/>
    </row>
    <row r="87" spans="1:6" x14ac:dyDescent="0.35">
      <c r="A87" s="195"/>
      <c r="B87" s="195"/>
      <c r="C87" s="195"/>
      <c r="D87" s="195"/>
      <c r="E87" s="195"/>
      <c r="F87" s="195"/>
    </row>
    <row r="88" spans="1:6" x14ac:dyDescent="0.35">
      <c r="A88" s="195"/>
      <c r="B88" s="195"/>
      <c r="C88" s="195"/>
      <c r="D88" s="195"/>
      <c r="E88" s="195"/>
      <c r="F88" s="195"/>
    </row>
    <row r="89" spans="1:6" x14ac:dyDescent="0.35">
      <c r="A89" s="195"/>
      <c r="B89" s="195"/>
      <c r="C89" s="195"/>
      <c r="D89" s="195"/>
      <c r="E89" s="195"/>
      <c r="F89" s="195"/>
    </row>
    <row r="90" spans="1:6" x14ac:dyDescent="0.35">
      <c r="A90" s="195"/>
      <c r="B90" s="195"/>
      <c r="C90" s="195"/>
      <c r="D90" s="195"/>
      <c r="E90" s="195"/>
      <c r="F90" s="195"/>
    </row>
    <row r="91" spans="1:6" x14ac:dyDescent="0.35">
      <c r="A91" s="195"/>
      <c r="B91" s="195"/>
      <c r="C91" s="195"/>
      <c r="D91" s="195"/>
      <c r="E91" s="195"/>
      <c r="F91" s="195"/>
    </row>
    <row r="92" spans="1:6" x14ac:dyDescent="0.35">
      <c r="A92" s="195"/>
      <c r="B92" s="195"/>
      <c r="C92" s="195"/>
      <c r="D92" s="195"/>
      <c r="E92" s="195"/>
      <c r="F92" s="195"/>
    </row>
    <row r="93" spans="1:6" x14ac:dyDescent="0.35">
      <c r="A93" s="195"/>
      <c r="B93" s="195"/>
      <c r="C93" s="195"/>
      <c r="D93" s="195"/>
      <c r="E93" s="195"/>
      <c r="F93" s="195"/>
    </row>
  </sheetData>
  <mergeCells count="89">
    <mergeCell ref="AJ24:AJ28"/>
    <mergeCell ref="U2:AF2"/>
    <mergeCell ref="AG2:AI2"/>
    <mergeCell ref="AF3:AF4"/>
    <mergeCell ref="AG3:AG4"/>
    <mergeCell ref="AI24:AI28"/>
    <mergeCell ref="AG18:AG22"/>
    <mergeCell ref="AH18:AH22"/>
    <mergeCell ref="AI3:AI4"/>
    <mergeCell ref="AG6:AG10"/>
    <mergeCell ref="AH6:AH10"/>
    <mergeCell ref="AF11:AF16"/>
    <mergeCell ref="AI12:AI16"/>
    <mergeCell ref="AF17:AF22"/>
    <mergeCell ref="AB23:AC23"/>
    <mergeCell ref="AF5:AF10"/>
    <mergeCell ref="AJ30:AJ34"/>
    <mergeCell ref="U3:AA3"/>
    <mergeCell ref="AB3:AE3"/>
    <mergeCell ref="U10:AE10"/>
    <mergeCell ref="U16:AE16"/>
    <mergeCell ref="AJ2:AJ4"/>
    <mergeCell ref="AI6:AI10"/>
    <mergeCell ref="AH12:AH16"/>
    <mergeCell ref="AG12:AG16"/>
    <mergeCell ref="AI18:AI22"/>
    <mergeCell ref="AG24:AG28"/>
    <mergeCell ref="AH24:AH28"/>
    <mergeCell ref="AJ6:AJ10"/>
    <mergeCell ref="AJ12:AJ16"/>
    <mergeCell ref="AH3:AH4"/>
    <mergeCell ref="AJ18:AJ22"/>
    <mergeCell ref="B5:B10"/>
    <mergeCell ref="C5:C10"/>
    <mergeCell ref="E5:E10"/>
    <mergeCell ref="S2:S4"/>
    <mergeCell ref="K9:L9"/>
    <mergeCell ref="D5:D10"/>
    <mergeCell ref="Q3:Q4"/>
    <mergeCell ref="F2:F4"/>
    <mergeCell ref="B2:B4"/>
    <mergeCell ref="C2:C4"/>
    <mergeCell ref="T2:T4"/>
    <mergeCell ref="B11:B16"/>
    <mergeCell ref="C11:C16"/>
    <mergeCell ref="E11:E16"/>
    <mergeCell ref="D11:D16"/>
    <mergeCell ref="D2:D4"/>
    <mergeCell ref="E2:E4"/>
    <mergeCell ref="K2:Q2"/>
    <mergeCell ref="R2:R4"/>
    <mergeCell ref="G3:G4"/>
    <mergeCell ref="H3:H4"/>
    <mergeCell ref="I3:I4"/>
    <mergeCell ref="J3:J4"/>
    <mergeCell ref="K3:L3"/>
    <mergeCell ref="M3:P3"/>
    <mergeCell ref="G2:J2"/>
    <mergeCell ref="A41:E41"/>
    <mergeCell ref="AH30:AH34"/>
    <mergeCell ref="AI30:AI34"/>
    <mergeCell ref="AF29:AF34"/>
    <mergeCell ref="AG30:AG34"/>
    <mergeCell ref="B29:B34"/>
    <mergeCell ref="C29:C34"/>
    <mergeCell ref="E29:E34"/>
    <mergeCell ref="U29:AA29"/>
    <mergeCell ref="AB29:AC29"/>
    <mergeCell ref="C38:F38"/>
    <mergeCell ref="C36:F36"/>
    <mergeCell ref="D29:D34"/>
    <mergeCell ref="C37:E37"/>
    <mergeCell ref="G36:J36"/>
    <mergeCell ref="K36:Q36"/>
    <mergeCell ref="B17:B22"/>
    <mergeCell ref="C17:C22"/>
    <mergeCell ref="B23:B28"/>
    <mergeCell ref="C23:C28"/>
    <mergeCell ref="G35:J35"/>
    <mergeCell ref="E23:E28"/>
    <mergeCell ref="S36:T36"/>
    <mergeCell ref="E17:E22"/>
    <mergeCell ref="AF23:AF28"/>
    <mergeCell ref="C35:F35"/>
    <mergeCell ref="D17:D22"/>
    <mergeCell ref="D23:D28"/>
    <mergeCell ref="K35:Q35"/>
    <mergeCell ref="S35:T35"/>
    <mergeCell ref="U23:AA23"/>
  </mergeCells>
  <hyperlinks>
    <hyperlink ref="E43" r:id="rId1" xr:uid="{00000000-0004-0000-1400-000000000000}"/>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1400-000000000000}">
          <x14:formula1>
            <xm:f>Dropdowns!$I$3:$I$10</xm:f>
          </x14:formula1>
          <xm:sqref>AH6 AH24 AH12 AH18 AH30 AI6:AI10 AI12:AI16 AI18:AI22 AI24:AI28 AI30:AI34</xm:sqref>
        </x14:dataValidation>
        <x14:dataValidation type="list" allowBlank="1" showInputMessage="1" showErrorMessage="1" xr:uid="{00000000-0002-0000-1400-000001000000}">
          <x14:formula1>
            <xm:f>Dropdowns!$J$3:$J$5</xm:f>
          </x14:formula1>
          <xm:sqref>G10:J10 G16:J16 G22:J22 G28:J28 G34:J34 K35 G35</xm:sqref>
        </x14:dataValidation>
        <x14:dataValidation type="list" allowBlank="1" showInputMessage="1" showErrorMessage="1" xr:uid="{00000000-0002-0000-1400-000002000000}">
          <x14:formula1>
            <xm:f>Dropdowns!$J$3:$J$4</xm:f>
          </x14:formula1>
          <xm:sqref>K16:T16 K22:T22 K28:T28 K34:T34 K10:T10 R35:S35</xm:sqref>
        </x14:dataValidation>
        <x14:dataValidation type="list" allowBlank="1" showInputMessage="1" showErrorMessage="1" xr:uid="{00000000-0002-0000-1400-000003000000}">
          <x14:formula1>
            <xm:f>Dropdowns!$K$3:$K$6</xm:f>
          </x14:formula1>
          <xm:sqref>T6 T12 T18 T30 T24</xm:sqref>
        </x14:dataValidation>
        <x14:dataValidation type="list" allowBlank="1" showInputMessage="1" showErrorMessage="1" xr:uid="{00000000-0002-0000-1400-000004000000}">
          <x14:formula1>
            <xm:f>Dropdowns!$A$3:$A$5</xm:f>
          </x14:formula1>
          <xm:sqref>G6:I6 G12:I12 G18:I18 G24:I24 G30:I30</xm:sqref>
        </x14:dataValidation>
        <x14:dataValidation type="list" allowBlank="1" showInputMessage="1" showErrorMessage="1" xr:uid="{00000000-0002-0000-1400-000005000000}">
          <x14:formula1>
            <xm:f>Dropdowns!$B$3:$B$5</xm:f>
          </x14:formula1>
          <xm:sqref>K24:P24 K6:P6 K12:P12 K18:P18 K30:P30</xm:sqref>
        </x14:dataValidation>
        <x14:dataValidation type="list" allowBlank="1" showInputMessage="1" showErrorMessage="1" xr:uid="{00000000-0002-0000-1400-000006000000}">
          <x14:formula1>
            <xm:f>Dropdowns!$C$3:$C$7</xm:f>
          </x14:formula1>
          <xm:sqref>R6 R12 R18 R24 R30</xm:sqref>
        </x14:dataValidation>
        <x14:dataValidation type="list" allowBlank="1" showInputMessage="1" showErrorMessage="1" xr:uid="{00000000-0002-0000-1400-000007000000}">
          <x14:formula1>
            <xm:f>Dropdowns!$D$3:$D$6</xm:f>
          </x14:formula1>
          <xm:sqref>R7 R13 R19 R25 R31</xm:sqref>
        </x14:dataValidation>
        <x14:dataValidation type="list" allowBlank="1" showInputMessage="1" showErrorMessage="1" xr:uid="{00000000-0002-0000-1400-000008000000}">
          <x14:formula1>
            <xm:f>Dropdowns!$E$3:$E$5</xm:f>
          </x14:formula1>
          <xm:sqref>S12 S18 S24 S30 S6</xm:sqref>
        </x14:dataValidation>
        <x14:dataValidation type="list" allowBlank="1" showInputMessage="1" showErrorMessage="1" xr:uid="{00000000-0002-0000-1400-000009000000}">
          <x14:formula1>
            <xm:f>Dropdowns!$H$3:$H$5</xm:f>
          </x14:formula1>
          <xm:sqref>AG12 AG6 AG24 AG18 AG30</xm:sqref>
        </x14:dataValidation>
        <x14:dataValidation type="list" allowBlank="1" showInputMessage="1" showErrorMessage="1" xr:uid="{00000000-0002-0000-1400-00000A000000}">
          <x14:formula1>
            <xm:f>Dropdowns!$A$8</xm:f>
          </x14:formula1>
          <xm:sqref>J6 J12 J18 J24 J30 Q30 Q24 Q18 Q12 Q6 U6:AE6 U12:AE12 U18:AE18 U24:AE24 U30:AE30</xm:sqref>
        </x14:dataValidation>
        <x14:dataValidation type="list" allowBlank="1" showInputMessage="1" showErrorMessage="1" xr:uid="{00000000-0002-0000-1400-00000B000000}">
          <x14:formula1>
            <xm:f>Dropdowns!$E$8:$E$14</xm:f>
          </x14:formula1>
          <xm:sqref>S19 S25 S31 S13 S7</xm:sqref>
        </x14:dataValidation>
        <x14:dataValidation type="list" allowBlank="1" showInputMessage="1" showErrorMessage="1" xr:uid="{00000000-0002-0000-1400-00000C000000}">
          <x14:formula1>
            <xm:f>Dropdowns!$L$2:$L$16</xm:f>
          </x14:formula1>
          <xm:sqref>G7:I7 G31:I31 G25:I25 G19:I19 G13:I13</xm:sqref>
        </x14:dataValidation>
        <x14:dataValidation type="list" allowBlank="1" showInputMessage="1" showErrorMessage="1" xr:uid="{00000000-0002-0000-1400-00000D000000}">
          <x14:formula1>
            <xm:f>Dropdowns!$M$2:$M$5</xm:f>
          </x14:formula1>
          <xm:sqref>F37</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30"/>
  <dimension ref="A1:AL93"/>
  <sheetViews>
    <sheetView zoomScale="70" zoomScaleNormal="70" workbookViewId="0">
      <pane xSplit="6" ySplit="4" topLeftCell="Q5" activePane="bottomRight" state="frozen"/>
      <selection pane="topRight" activeCell="C5" sqref="C5:C34"/>
      <selection pane="bottomLeft" activeCell="C5" sqref="C5:C34"/>
      <selection pane="bottomRight" activeCell="U12" sqref="U12:AE12"/>
    </sheetView>
  </sheetViews>
  <sheetFormatPr defaultColWidth="8.81640625" defaultRowHeight="14.5" x14ac:dyDescent="0.35"/>
  <cols>
    <col min="1" max="1" width="10.81640625" style="118" customWidth="1"/>
    <col min="2" max="2" width="23" style="118" customWidth="1"/>
    <col min="3" max="3" width="23.81640625" style="118" customWidth="1"/>
    <col min="4" max="4" width="20.54296875" style="118" customWidth="1"/>
    <col min="5" max="5" width="13.81640625" style="118" customWidth="1"/>
    <col min="6" max="6" width="16.1796875" style="118" customWidth="1"/>
    <col min="7" max="7" width="8.81640625" style="118"/>
    <col min="8" max="8" width="12.1796875" style="118" customWidth="1"/>
    <col min="9" max="9" width="7.81640625" style="118" customWidth="1"/>
    <col min="10" max="10" width="15.81640625" style="118" customWidth="1"/>
    <col min="11" max="11" width="15.1796875" style="118" customWidth="1"/>
    <col min="12" max="12" width="8.54296875" style="118" customWidth="1"/>
    <col min="13" max="13" width="23.81640625" style="118" customWidth="1"/>
    <col min="14" max="14" width="15.81640625" style="118" customWidth="1"/>
    <col min="15" max="15" width="16.1796875" style="118" customWidth="1"/>
    <col min="16" max="16" width="17.81640625" style="118" customWidth="1"/>
    <col min="17" max="17" width="15.1796875" style="118" customWidth="1"/>
    <col min="18" max="18" width="30.54296875" style="118" customWidth="1"/>
    <col min="19" max="19" width="25.1796875" style="118" customWidth="1"/>
    <col min="20" max="20" width="24.1796875" style="118" customWidth="1"/>
    <col min="21" max="24" width="7.1796875" style="118" customWidth="1"/>
    <col min="25" max="25" width="8.1796875" style="118" customWidth="1"/>
    <col min="26" max="26" width="13.453125" style="118" customWidth="1"/>
    <col min="27" max="27" width="7.1796875" style="118" customWidth="1"/>
    <col min="28" max="28" width="7.54296875" style="118" customWidth="1"/>
    <col min="29" max="29" width="6.81640625" style="118" customWidth="1"/>
    <col min="30" max="30" width="10.54296875" style="118" customWidth="1"/>
    <col min="31" max="31" width="7.81640625" style="118" customWidth="1"/>
    <col min="32" max="32" width="13.81640625" style="118" customWidth="1"/>
    <col min="33" max="33" width="15.81640625" style="118" customWidth="1"/>
    <col min="34" max="34" width="15.1796875" style="118" customWidth="1"/>
    <col min="35" max="35" width="15.453125" style="118" customWidth="1"/>
    <col min="36" max="36" width="30.453125" style="118" customWidth="1"/>
    <col min="37" max="16384" width="8.81640625" style="118"/>
  </cols>
  <sheetData>
    <row r="1" spans="1:38" x14ac:dyDescent="0.35">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row>
    <row r="2" spans="1:38" ht="20.149999999999999" customHeight="1" x14ac:dyDescent="0.35">
      <c r="A2" s="156"/>
      <c r="B2" s="833" t="s">
        <v>163</v>
      </c>
      <c r="C2" s="833" t="s">
        <v>164</v>
      </c>
      <c r="D2" s="816" t="s">
        <v>165</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170"/>
      <c r="AL2" s="170"/>
    </row>
    <row r="3" spans="1:38" ht="20.149999999999999" customHeight="1" x14ac:dyDescent="0.35">
      <c r="A3" s="156"/>
      <c r="B3" s="834"/>
      <c r="C3" s="834"/>
      <c r="D3" s="816"/>
      <c r="E3" s="816"/>
      <c r="F3" s="816"/>
      <c r="G3" s="817" t="s">
        <v>169</v>
      </c>
      <c r="H3" s="817" t="s">
        <v>170</v>
      </c>
      <c r="I3" s="817" t="s">
        <v>171</v>
      </c>
      <c r="J3" s="817" t="s">
        <v>172</v>
      </c>
      <c r="K3" s="816" t="s">
        <v>173</v>
      </c>
      <c r="L3" s="816"/>
      <c r="M3" s="816" t="s">
        <v>174</v>
      </c>
      <c r="N3" s="816"/>
      <c r="O3" s="816"/>
      <c r="P3" s="816"/>
      <c r="Q3" s="817" t="s">
        <v>805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156"/>
      <c r="AL3" s="156"/>
    </row>
    <row r="4" spans="1:38" ht="120" customHeight="1" x14ac:dyDescent="0.35">
      <c r="A4" s="156"/>
      <c r="B4" s="835"/>
      <c r="C4" s="835"/>
      <c r="D4" s="816"/>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156"/>
      <c r="AL4" s="156"/>
    </row>
    <row r="5" spans="1:38" ht="29" x14ac:dyDescent="0.35">
      <c r="A5" s="156"/>
      <c r="B5" s="803" t="str">
        <f>(A43)</f>
        <v>S.1</v>
      </c>
      <c r="C5" s="803" t="str">
        <f>B43</f>
        <v>Myanmar - Inclusive Access and Quality Education Project (English)</v>
      </c>
      <c r="D5" s="802" t="s">
        <v>19</v>
      </c>
      <c r="E5" s="799" t="s">
        <v>43</v>
      </c>
      <c r="F5" s="130" t="s">
        <v>186</v>
      </c>
      <c r="G5" s="351"/>
      <c r="H5" s="73"/>
      <c r="I5" s="73"/>
      <c r="J5" s="98" t="s">
        <v>880</v>
      </c>
      <c r="K5" s="148"/>
      <c r="L5" s="73"/>
      <c r="M5" s="73"/>
      <c r="N5" s="73"/>
      <c r="O5" s="73"/>
      <c r="P5" s="73"/>
      <c r="Q5" s="98" t="s">
        <v>880</v>
      </c>
      <c r="R5" s="98" t="s">
        <v>880</v>
      </c>
      <c r="S5" s="373" t="s">
        <v>881</v>
      </c>
      <c r="T5" s="379" t="s">
        <v>882</v>
      </c>
      <c r="U5" s="148"/>
      <c r="V5" s="73"/>
      <c r="W5" s="73"/>
      <c r="X5" s="73"/>
      <c r="Y5" s="73"/>
      <c r="Z5" s="73" t="s">
        <v>883</v>
      </c>
      <c r="AA5" s="73"/>
      <c r="AB5" s="375"/>
      <c r="AC5" s="73"/>
      <c r="AD5" s="73"/>
      <c r="AE5" s="73" t="s">
        <v>883</v>
      </c>
      <c r="AF5" s="824"/>
      <c r="AG5" s="98" t="s">
        <v>880</v>
      </c>
      <c r="AH5" s="98" t="s">
        <v>880</v>
      </c>
      <c r="AI5" s="98" t="s">
        <v>880</v>
      </c>
      <c r="AJ5" s="380"/>
      <c r="AK5" s="156"/>
      <c r="AL5" s="156"/>
    </row>
    <row r="6" spans="1:38" ht="20.149999999999999" customHeight="1" x14ac:dyDescent="0.35">
      <c r="A6" s="156"/>
      <c r="B6" s="800"/>
      <c r="C6" s="800"/>
      <c r="D6" s="802"/>
      <c r="E6" s="776"/>
      <c r="F6" s="119" t="s">
        <v>10</v>
      </c>
      <c r="G6" s="42"/>
      <c r="H6" s="48"/>
      <c r="I6" s="48"/>
      <c r="J6" s="107" t="s">
        <v>63</v>
      </c>
      <c r="K6" s="61"/>
      <c r="L6" s="48"/>
      <c r="M6" s="48"/>
      <c r="N6" s="48"/>
      <c r="O6" s="48"/>
      <c r="P6" s="48"/>
      <c r="Q6" s="107" t="s">
        <v>63</v>
      </c>
      <c r="R6" s="51" t="s">
        <v>43</v>
      </c>
      <c r="S6" s="51" t="s">
        <v>22</v>
      </c>
      <c r="T6" s="302" t="s">
        <v>27</v>
      </c>
      <c r="U6" s="42"/>
      <c r="V6" s="61"/>
      <c r="W6" s="61"/>
      <c r="X6" s="61"/>
      <c r="Y6" s="61"/>
      <c r="Z6" s="48" t="s">
        <v>63</v>
      </c>
      <c r="AA6" s="48"/>
      <c r="AB6" s="71"/>
      <c r="AC6" s="71"/>
      <c r="AD6" s="71"/>
      <c r="AE6" s="48" t="s">
        <v>63</v>
      </c>
      <c r="AF6" s="790"/>
      <c r="AG6" s="792" t="s">
        <v>25</v>
      </c>
      <c r="AH6" s="794" t="s">
        <v>56</v>
      </c>
      <c r="AI6" s="794" t="s">
        <v>56</v>
      </c>
      <c r="AJ6" s="806" t="s">
        <v>43</v>
      </c>
      <c r="AK6" s="156"/>
      <c r="AL6" s="156"/>
    </row>
    <row r="7" spans="1:38" ht="72" customHeight="1" x14ac:dyDescent="0.35">
      <c r="A7" s="156"/>
      <c r="B7" s="800"/>
      <c r="C7" s="800"/>
      <c r="D7" s="802"/>
      <c r="E7" s="776"/>
      <c r="F7" s="136" t="s">
        <v>192</v>
      </c>
      <c r="G7" s="42"/>
      <c r="H7" s="48"/>
      <c r="I7" s="48"/>
      <c r="J7" s="107"/>
      <c r="K7" s="61"/>
      <c r="L7" s="48"/>
      <c r="M7" s="48"/>
      <c r="N7" s="48"/>
      <c r="O7" s="48"/>
      <c r="P7" s="48"/>
      <c r="Q7" s="107"/>
      <c r="R7" s="133"/>
      <c r="S7" s="51">
        <v>2020</v>
      </c>
      <c r="T7" s="118" t="s">
        <v>884</v>
      </c>
      <c r="U7" s="42"/>
      <c r="V7" s="61"/>
      <c r="W7" s="61"/>
      <c r="X7" s="61"/>
      <c r="Y7" s="61"/>
      <c r="Z7" s="48" t="s">
        <v>885</v>
      </c>
      <c r="AA7" s="70"/>
      <c r="AB7" s="48"/>
      <c r="AC7" s="48"/>
      <c r="AD7" s="48"/>
      <c r="AE7" s="61"/>
      <c r="AF7" s="790"/>
      <c r="AG7" s="792"/>
      <c r="AH7" s="794"/>
      <c r="AI7" s="794"/>
      <c r="AJ7" s="798"/>
      <c r="AK7" s="156"/>
      <c r="AL7" s="156"/>
    </row>
    <row r="8" spans="1:38" ht="20.149999999999999" customHeight="1" x14ac:dyDescent="0.35">
      <c r="A8" s="156"/>
      <c r="B8" s="800"/>
      <c r="C8" s="800"/>
      <c r="D8" s="802"/>
      <c r="E8" s="776"/>
      <c r="F8" s="119" t="s">
        <v>194</v>
      </c>
      <c r="G8" s="42"/>
      <c r="H8" s="48"/>
      <c r="I8" s="48"/>
      <c r="J8" s="107"/>
      <c r="K8" s="61"/>
      <c r="L8" s="48"/>
      <c r="M8" s="48"/>
      <c r="N8" s="48"/>
      <c r="O8" s="48"/>
      <c r="P8" s="48"/>
      <c r="Q8" s="107"/>
      <c r="R8" s="51"/>
      <c r="T8" s="58"/>
      <c r="U8" s="42"/>
      <c r="V8" s="61"/>
      <c r="W8" s="61"/>
      <c r="X8" s="61"/>
      <c r="Y8" s="61"/>
      <c r="Z8" s="48"/>
      <c r="AA8" s="48"/>
      <c r="AB8" s="73"/>
      <c r="AC8" s="73"/>
      <c r="AD8" s="73"/>
      <c r="AE8" s="48"/>
      <c r="AF8" s="790"/>
      <c r="AG8" s="792"/>
      <c r="AH8" s="794"/>
      <c r="AI8" s="794"/>
      <c r="AJ8" s="798"/>
      <c r="AK8" s="156"/>
      <c r="AL8" s="156"/>
    </row>
    <row r="9" spans="1:38" ht="24" customHeight="1" x14ac:dyDescent="0.35">
      <c r="A9" s="156"/>
      <c r="B9" s="800"/>
      <c r="C9" s="800"/>
      <c r="D9" s="802"/>
      <c r="E9" s="776"/>
      <c r="F9" s="119" t="s">
        <v>196</v>
      </c>
      <c r="G9" s="42"/>
      <c r="H9" s="48"/>
      <c r="I9" s="48"/>
      <c r="J9" s="107"/>
      <c r="L9" s="48"/>
      <c r="M9" s="48"/>
      <c r="N9" s="48"/>
      <c r="O9" s="48"/>
      <c r="P9" s="48"/>
      <c r="Q9" s="107"/>
      <c r="R9" s="149"/>
      <c r="S9" s="51" t="s">
        <v>1479</v>
      </c>
      <c r="T9" s="51"/>
      <c r="U9" s="42"/>
      <c r="V9" s="61"/>
      <c r="W9" s="61"/>
      <c r="X9" s="61"/>
      <c r="Y9" s="61"/>
      <c r="Z9" s="48"/>
      <c r="AA9" s="48"/>
      <c r="AB9" s="48"/>
      <c r="AC9" s="48"/>
      <c r="AD9" s="48"/>
      <c r="AE9" s="48"/>
      <c r="AF9" s="790"/>
      <c r="AG9" s="792"/>
      <c r="AH9" s="794"/>
      <c r="AI9" s="794"/>
      <c r="AJ9" s="798"/>
      <c r="AK9" s="156"/>
      <c r="AL9" s="156"/>
    </row>
    <row r="10" spans="1:38" ht="20.149999999999999" customHeight="1" x14ac:dyDescent="0.35">
      <c r="A10" s="156"/>
      <c r="B10" s="800"/>
      <c r="C10" s="800"/>
      <c r="D10" s="803"/>
      <c r="E10" s="776"/>
      <c r="F10" s="119" t="s">
        <v>6</v>
      </c>
      <c r="G10" s="125">
        <v>0</v>
      </c>
      <c r="H10" s="53">
        <v>0</v>
      </c>
      <c r="I10" s="53">
        <v>0</v>
      </c>
      <c r="J10" s="128">
        <v>0</v>
      </c>
      <c r="K10" s="153">
        <v>0</v>
      </c>
      <c r="L10" s="53">
        <v>0</v>
      </c>
      <c r="M10" s="53">
        <v>0</v>
      </c>
      <c r="N10" s="53">
        <v>0</v>
      </c>
      <c r="O10" s="53">
        <v>0</v>
      </c>
      <c r="P10" s="53">
        <v>0</v>
      </c>
      <c r="Q10" s="128">
        <v>0</v>
      </c>
      <c r="R10" s="144">
        <v>0</v>
      </c>
      <c r="S10" s="144">
        <v>1</v>
      </c>
      <c r="T10" s="143">
        <v>1</v>
      </c>
      <c r="U10" s="821"/>
      <c r="V10" s="822"/>
      <c r="W10" s="822"/>
      <c r="X10" s="822"/>
      <c r="Y10" s="822"/>
      <c r="Z10" s="822"/>
      <c r="AA10" s="822"/>
      <c r="AB10" s="822"/>
      <c r="AC10" s="822"/>
      <c r="AD10" s="822"/>
      <c r="AE10" s="823"/>
      <c r="AF10" s="791"/>
      <c r="AG10" s="793"/>
      <c r="AH10" s="795"/>
      <c r="AI10" s="795"/>
      <c r="AJ10" s="799"/>
      <c r="AK10" s="156"/>
      <c r="AL10" s="156"/>
    </row>
    <row r="11" spans="1:38" ht="20.149999999999999" customHeight="1" x14ac:dyDescent="0.35">
      <c r="A11" s="156"/>
      <c r="B11" s="803" t="str">
        <f>(A44)</f>
        <v>S.2</v>
      </c>
      <c r="C11" s="800" t="str">
        <f>B44</f>
        <v>Education sector plan 2016‐2021. Myanmar</v>
      </c>
      <c r="D11" s="801"/>
      <c r="E11" s="776" t="s">
        <v>43</v>
      </c>
      <c r="F11" s="119" t="s">
        <v>186</v>
      </c>
      <c r="G11" s="45"/>
      <c r="H11" s="43"/>
      <c r="I11" s="43"/>
      <c r="J11" s="44" t="s">
        <v>886</v>
      </c>
      <c r="K11" s="126"/>
      <c r="L11" s="43"/>
      <c r="M11" s="43"/>
      <c r="N11" s="43"/>
      <c r="O11" s="43"/>
      <c r="P11" s="43"/>
      <c r="Q11" s="44" t="s">
        <v>886</v>
      </c>
      <c r="R11" s="44" t="s">
        <v>886</v>
      </c>
      <c r="S11" s="141" t="s">
        <v>886</v>
      </c>
      <c r="T11" s="140">
        <v>7</v>
      </c>
      <c r="U11" s="45"/>
      <c r="V11" s="294" t="s">
        <v>887</v>
      </c>
      <c r="W11" s="126"/>
      <c r="X11" s="126"/>
      <c r="Y11" s="126"/>
      <c r="Z11" s="258"/>
      <c r="AA11" s="43"/>
      <c r="AB11" s="294" t="s">
        <v>887</v>
      </c>
      <c r="AC11" s="255"/>
      <c r="AD11" s="255"/>
      <c r="AE11" s="255"/>
      <c r="AF11" s="812" t="s">
        <v>888</v>
      </c>
      <c r="AG11" s="141" t="s">
        <v>886</v>
      </c>
      <c r="AH11" s="141" t="s">
        <v>886</v>
      </c>
      <c r="AI11" s="141" t="s">
        <v>886</v>
      </c>
      <c r="AJ11" s="191"/>
      <c r="AK11" s="156"/>
      <c r="AL11" s="156"/>
    </row>
    <row r="12" spans="1:38" ht="20.149999999999999" customHeight="1" x14ac:dyDescent="0.35">
      <c r="A12" s="156"/>
      <c r="B12" s="800"/>
      <c r="C12" s="800"/>
      <c r="D12" s="802"/>
      <c r="E12" s="776"/>
      <c r="F12" s="119" t="s">
        <v>10</v>
      </c>
      <c r="G12" s="42"/>
      <c r="H12" s="48"/>
      <c r="I12" s="48"/>
      <c r="J12" s="107" t="s">
        <v>63</v>
      </c>
      <c r="K12" s="61"/>
      <c r="L12" s="48"/>
      <c r="M12" s="48"/>
      <c r="N12" s="48"/>
      <c r="O12" s="48"/>
      <c r="P12" s="48"/>
      <c r="Q12" s="107" t="s">
        <v>63</v>
      </c>
      <c r="R12" s="51" t="s">
        <v>43</v>
      </c>
      <c r="S12" s="51" t="s">
        <v>22</v>
      </c>
      <c r="T12" s="58" t="s">
        <v>27</v>
      </c>
      <c r="U12" s="42"/>
      <c r="V12" s="61" t="s">
        <v>63</v>
      </c>
      <c r="W12" s="61"/>
      <c r="X12" s="61"/>
      <c r="Y12" s="61"/>
      <c r="Z12" s="48"/>
      <c r="AA12" s="48"/>
      <c r="AB12" s="61" t="s">
        <v>63</v>
      </c>
      <c r="AC12" s="48"/>
      <c r="AD12" s="48"/>
      <c r="AE12" s="48"/>
      <c r="AF12" s="790"/>
      <c r="AG12" s="792" t="s">
        <v>37</v>
      </c>
      <c r="AH12" s="794" t="s">
        <v>68</v>
      </c>
      <c r="AI12" s="794" t="s">
        <v>68</v>
      </c>
      <c r="AJ12" s="806" t="s">
        <v>43</v>
      </c>
      <c r="AK12" s="156"/>
      <c r="AL12" s="156"/>
    </row>
    <row r="13" spans="1:38" ht="22.5" customHeight="1" x14ac:dyDescent="0.35">
      <c r="A13" s="156"/>
      <c r="B13" s="800"/>
      <c r="C13" s="800"/>
      <c r="D13" s="802"/>
      <c r="E13" s="776"/>
      <c r="F13" s="119" t="s">
        <v>192</v>
      </c>
      <c r="G13" s="42"/>
      <c r="H13" s="48"/>
      <c r="I13" s="48"/>
      <c r="J13" s="107"/>
      <c r="K13" s="61"/>
      <c r="L13" s="48"/>
      <c r="M13" s="48"/>
      <c r="N13" s="48"/>
      <c r="O13" s="48"/>
      <c r="P13" s="48"/>
      <c r="Q13" s="107"/>
      <c r="R13" s="51"/>
      <c r="S13" s="51">
        <v>2018</v>
      </c>
      <c r="T13" s="118" t="s">
        <v>220</v>
      </c>
      <c r="U13" s="42"/>
      <c r="V13" s="61"/>
      <c r="W13" s="61"/>
      <c r="X13" s="61"/>
      <c r="Y13" s="61"/>
      <c r="Z13" s="48"/>
      <c r="AA13" s="48"/>
      <c r="AB13" s="48"/>
      <c r="AC13" s="48"/>
      <c r="AD13" s="48"/>
      <c r="AF13" s="790"/>
      <c r="AG13" s="792"/>
      <c r="AH13" s="794"/>
      <c r="AI13" s="794"/>
      <c r="AJ13" s="798"/>
      <c r="AK13" s="156"/>
      <c r="AL13" s="156"/>
    </row>
    <row r="14" spans="1:38" ht="20.149999999999999" customHeight="1" x14ac:dyDescent="0.35">
      <c r="A14" s="156"/>
      <c r="B14" s="800"/>
      <c r="C14" s="800"/>
      <c r="D14" s="802"/>
      <c r="E14" s="776"/>
      <c r="F14" s="119" t="s">
        <v>194</v>
      </c>
      <c r="G14" s="42"/>
      <c r="H14" s="48"/>
      <c r="I14" s="48"/>
      <c r="J14" s="107"/>
      <c r="K14" s="58"/>
      <c r="L14" s="48"/>
      <c r="M14" s="48"/>
      <c r="N14" s="48"/>
      <c r="O14" s="48"/>
      <c r="P14" s="48"/>
      <c r="Q14" s="107"/>
      <c r="R14" s="51"/>
      <c r="S14" s="51" t="s">
        <v>1479</v>
      </c>
      <c r="T14" s="58"/>
      <c r="U14" s="42"/>
      <c r="V14" s="61"/>
      <c r="W14" s="61"/>
      <c r="X14" s="61"/>
      <c r="Y14" s="61"/>
      <c r="Z14" s="48"/>
      <c r="AA14" s="48"/>
      <c r="AB14" s="48"/>
      <c r="AC14" s="48"/>
      <c r="AD14" s="48"/>
      <c r="AE14" s="48"/>
      <c r="AF14" s="790"/>
      <c r="AG14" s="792"/>
      <c r="AH14" s="794"/>
      <c r="AI14" s="794"/>
      <c r="AJ14" s="798"/>
      <c r="AK14" s="156"/>
      <c r="AL14" s="156"/>
    </row>
    <row r="15" spans="1:38" ht="29.25" customHeight="1" x14ac:dyDescent="0.35">
      <c r="A15" s="156"/>
      <c r="B15" s="800"/>
      <c r="C15" s="800"/>
      <c r="D15" s="802"/>
      <c r="E15" s="776"/>
      <c r="F15" s="119" t="s">
        <v>196</v>
      </c>
      <c r="G15" s="42"/>
      <c r="H15" s="48"/>
      <c r="I15" s="48"/>
      <c r="J15" s="107"/>
      <c r="L15" s="48"/>
      <c r="M15" s="48"/>
      <c r="N15" s="48"/>
      <c r="O15" s="48"/>
      <c r="P15" s="48"/>
      <c r="Q15" s="107"/>
      <c r="R15" s="51"/>
      <c r="S15" s="107"/>
      <c r="T15" s="51"/>
      <c r="U15" s="42"/>
      <c r="V15" s="61"/>
      <c r="W15" s="61"/>
      <c r="X15" s="61"/>
      <c r="Y15" s="61"/>
      <c r="Z15" s="48"/>
      <c r="AA15" s="48"/>
      <c r="AB15" s="48"/>
      <c r="AC15" s="48"/>
      <c r="AD15" s="48"/>
      <c r="AE15" s="48"/>
      <c r="AF15" s="790"/>
      <c r="AG15" s="792"/>
      <c r="AH15" s="794"/>
      <c r="AI15" s="794"/>
      <c r="AJ15" s="798"/>
      <c r="AK15" s="156"/>
      <c r="AL15" s="156"/>
    </row>
    <row r="16" spans="1:38" ht="20.149999999999999" customHeight="1" x14ac:dyDescent="0.35">
      <c r="A16" s="156"/>
      <c r="B16" s="800"/>
      <c r="C16" s="800"/>
      <c r="D16" s="803"/>
      <c r="E16" s="776"/>
      <c r="F16" s="119" t="s">
        <v>6</v>
      </c>
      <c r="G16" s="125">
        <v>0</v>
      </c>
      <c r="H16" s="53">
        <v>0</v>
      </c>
      <c r="I16" s="53">
        <v>0</v>
      </c>
      <c r="J16" s="128">
        <v>0</v>
      </c>
      <c r="K16" s="153">
        <v>0</v>
      </c>
      <c r="L16" s="53">
        <v>0</v>
      </c>
      <c r="M16" s="53">
        <v>0</v>
      </c>
      <c r="N16" s="53">
        <v>0</v>
      </c>
      <c r="O16" s="53">
        <v>0</v>
      </c>
      <c r="P16" s="53">
        <v>0</v>
      </c>
      <c r="Q16" s="128">
        <v>0</v>
      </c>
      <c r="R16" s="144">
        <v>0</v>
      </c>
      <c r="S16" s="144">
        <v>1</v>
      </c>
      <c r="T16" s="143">
        <v>1</v>
      </c>
      <c r="U16" s="821"/>
      <c r="V16" s="822"/>
      <c r="W16" s="822"/>
      <c r="X16" s="822"/>
      <c r="Y16" s="822"/>
      <c r="Z16" s="822"/>
      <c r="AA16" s="822"/>
      <c r="AB16" s="822"/>
      <c r="AC16" s="822"/>
      <c r="AD16" s="822"/>
      <c r="AE16" s="823"/>
      <c r="AF16" s="791"/>
      <c r="AG16" s="793"/>
      <c r="AH16" s="795"/>
      <c r="AI16" s="795"/>
      <c r="AJ16" s="799"/>
      <c r="AK16" s="156"/>
      <c r="AL16" s="156"/>
    </row>
    <row r="17" spans="1:38" ht="20.149999999999999" customHeight="1" x14ac:dyDescent="0.35">
      <c r="A17" s="156"/>
      <c r="B17" s="800"/>
      <c r="C17" s="800">
        <f>B45</f>
        <v>0</v>
      </c>
      <c r="D17" s="801"/>
      <c r="E17" s="800"/>
      <c r="F17" s="119" t="s">
        <v>186</v>
      </c>
      <c r="G17" s="45"/>
      <c r="H17" s="43"/>
      <c r="I17" s="43"/>
      <c r="J17" s="44"/>
      <c r="K17" s="126"/>
      <c r="L17" s="43"/>
      <c r="M17" s="43"/>
      <c r="N17" s="43"/>
      <c r="O17" s="43"/>
      <c r="P17" s="43"/>
      <c r="Q17" s="44"/>
      <c r="R17" s="142"/>
      <c r="S17" s="141"/>
      <c r="T17" s="140"/>
      <c r="U17" s="45"/>
      <c r="V17" s="126"/>
      <c r="W17" s="126"/>
      <c r="X17" s="126"/>
      <c r="Y17" s="126"/>
      <c r="Z17" s="43"/>
      <c r="AA17" s="43"/>
      <c r="AB17" s="43"/>
      <c r="AC17" s="43"/>
      <c r="AD17" s="43"/>
      <c r="AE17" s="43"/>
      <c r="AF17" s="789"/>
      <c r="AG17" s="45"/>
      <c r="AH17" s="185"/>
      <c r="AI17" s="44"/>
      <c r="AJ17" s="142"/>
      <c r="AK17" s="156"/>
      <c r="AL17" s="156"/>
    </row>
    <row r="18" spans="1:38" ht="20.149999999999999" customHeight="1" x14ac:dyDescent="0.35">
      <c r="A18" s="156"/>
      <c r="B18" s="800"/>
      <c r="C18" s="800"/>
      <c r="D18" s="802"/>
      <c r="E18" s="800"/>
      <c r="F18" s="119" t="s">
        <v>10</v>
      </c>
      <c r="G18" s="42"/>
      <c r="H18" s="48"/>
      <c r="I18" s="48"/>
      <c r="J18" s="107"/>
      <c r="K18" s="61"/>
      <c r="L18" s="48"/>
      <c r="M18" s="48"/>
      <c r="N18" s="48"/>
      <c r="O18" s="48"/>
      <c r="P18" s="48"/>
      <c r="Q18" s="107"/>
      <c r="R18" s="51"/>
      <c r="S18" s="51"/>
      <c r="T18" s="58"/>
      <c r="U18" s="42"/>
      <c r="V18" s="61"/>
      <c r="W18" s="61"/>
      <c r="X18" s="61"/>
      <c r="Y18" s="61"/>
      <c r="Z18" s="48"/>
      <c r="AA18" s="48"/>
      <c r="AB18" s="48"/>
      <c r="AC18" s="48"/>
      <c r="AD18" s="48"/>
      <c r="AE18" s="48"/>
      <c r="AF18" s="790"/>
      <c r="AG18" s="792"/>
      <c r="AH18" s="810"/>
      <c r="AI18" s="796"/>
      <c r="AJ18" s="798"/>
      <c r="AK18" s="156"/>
      <c r="AL18" s="156"/>
    </row>
    <row r="19" spans="1:38" ht="20.149999999999999" customHeight="1" x14ac:dyDescent="0.35">
      <c r="A19" s="156"/>
      <c r="B19" s="800"/>
      <c r="C19" s="800"/>
      <c r="D19" s="802"/>
      <c r="E19" s="800"/>
      <c r="F19" s="119" t="s">
        <v>192</v>
      </c>
      <c r="G19" s="42"/>
      <c r="H19" s="48"/>
      <c r="I19" s="48"/>
      <c r="J19" s="107"/>
      <c r="K19" s="61"/>
      <c r="L19" s="48"/>
      <c r="M19" s="48"/>
      <c r="N19" s="48"/>
      <c r="O19" s="48"/>
      <c r="P19" s="48"/>
      <c r="Q19" s="107"/>
      <c r="R19" s="51"/>
      <c r="S19" s="51"/>
      <c r="T19" s="58"/>
      <c r="U19" s="42"/>
      <c r="V19" s="61"/>
      <c r="W19" s="61"/>
      <c r="X19" s="61"/>
      <c r="Y19" s="61"/>
      <c r="Z19" s="48"/>
      <c r="AA19" s="48"/>
      <c r="AB19" s="48"/>
      <c r="AC19" s="48"/>
      <c r="AD19" s="48"/>
      <c r="AE19" s="48"/>
      <c r="AF19" s="790"/>
      <c r="AG19" s="792"/>
      <c r="AH19" s="810"/>
      <c r="AI19" s="796"/>
      <c r="AJ19" s="798"/>
      <c r="AK19" s="156"/>
      <c r="AL19" s="156"/>
    </row>
    <row r="20" spans="1:38" ht="20.149999999999999" customHeight="1" x14ac:dyDescent="0.35">
      <c r="A20" s="156"/>
      <c r="B20" s="800"/>
      <c r="C20" s="800"/>
      <c r="D20" s="802"/>
      <c r="E20" s="800"/>
      <c r="F20" s="119" t="s">
        <v>194</v>
      </c>
      <c r="G20" s="42"/>
      <c r="H20" s="48"/>
      <c r="I20" s="48"/>
      <c r="J20" s="107"/>
      <c r="K20" s="61"/>
      <c r="L20" s="48"/>
      <c r="M20" s="48"/>
      <c r="N20" s="48"/>
      <c r="O20" s="48"/>
      <c r="P20" s="48"/>
      <c r="Q20" s="107"/>
      <c r="R20" s="51"/>
      <c r="S20" s="51"/>
      <c r="T20" s="58"/>
      <c r="U20" s="42"/>
      <c r="V20" s="61"/>
      <c r="W20" s="61"/>
      <c r="X20" s="61"/>
      <c r="Y20" s="61"/>
      <c r="Z20" s="48"/>
      <c r="AA20" s="48"/>
      <c r="AB20" s="48"/>
      <c r="AC20" s="48"/>
      <c r="AD20" s="48"/>
      <c r="AE20" s="48"/>
      <c r="AF20" s="790"/>
      <c r="AG20" s="792"/>
      <c r="AH20" s="810"/>
      <c r="AI20" s="796"/>
      <c r="AJ20" s="798"/>
      <c r="AK20" s="156"/>
      <c r="AL20" s="156"/>
    </row>
    <row r="21" spans="1:38" ht="20.149999999999999" customHeight="1" x14ac:dyDescent="0.35">
      <c r="A21" s="156"/>
      <c r="B21" s="800"/>
      <c r="C21" s="800"/>
      <c r="D21" s="802"/>
      <c r="E21" s="800"/>
      <c r="F21" s="119" t="s">
        <v>196</v>
      </c>
      <c r="G21" s="42"/>
      <c r="H21" s="48"/>
      <c r="I21" s="48"/>
      <c r="J21" s="107"/>
      <c r="K21" s="61"/>
      <c r="L21" s="48"/>
      <c r="M21" s="48"/>
      <c r="N21" s="48"/>
      <c r="O21" s="48"/>
      <c r="P21" s="48"/>
      <c r="Q21" s="107"/>
      <c r="R21" s="51"/>
      <c r="S21" s="51"/>
      <c r="T21" s="58"/>
      <c r="U21" s="42"/>
      <c r="V21" s="61"/>
      <c r="W21" s="61"/>
      <c r="X21" s="61"/>
      <c r="Y21" s="61"/>
      <c r="Z21" s="48"/>
      <c r="AA21" s="48"/>
      <c r="AB21" s="48"/>
      <c r="AC21" s="48"/>
      <c r="AD21" s="48"/>
      <c r="AE21" s="48"/>
      <c r="AF21" s="790"/>
      <c r="AG21" s="792"/>
      <c r="AH21" s="810"/>
      <c r="AI21" s="796"/>
      <c r="AJ21" s="798"/>
      <c r="AK21" s="156"/>
      <c r="AL21" s="156"/>
    </row>
    <row r="22" spans="1:38" ht="20.149999999999999" customHeight="1" x14ac:dyDescent="0.35">
      <c r="A22" s="156"/>
      <c r="B22" s="800"/>
      <c r="C22" s="800"/>
      <c r="D22" s="803"/>
      <c r="E22" s="800"/>
      <c r="F22" s="119" t="s">
        <v>6</v>
      </c>
      <c r="G22" s="125"/>
      <c r="H22" s="53"/>
      <c r="I22" s="53"/>
      <c r="J22" s="128"/>
      <c r="K22" s="153"/>
      <c r="L22" s="53"/>
      <c r="M22" s="53"/>
      <c r="N22" s="53"/>
      <c r="O22" s="53"/>
      <c r="P22" s="53"/>
      <c r="Q22" s="128"/>
      <c r="R22" s="144"/>
      <c r="S22" s="144"/>
      <c r="T22" s="143"/>
      <c r="U22" s="125"/>
      <c r="V22" s="153"/>
      <c r="W22" s="153"/>
      <c r="X22" s="153"/>
      <c r="Y22" s="153"/>
      <c r="Z22" s="53"/>
      <c r="AA22" s="53"/>
      <c r="AB22" s="53"/>
      <c r="AC22" s="53"/>
      <c r="AD22" s="53"/>
      <c r="AE22" s="53"/>
      <c r="AF22" s="791"/>
      <c r="AG22" s="793"/>
      <c r="AH22" s="811"/>
      <c r="AI22" s="797"/>
      <c r="AJ22" s="799"/>
      <c r="AK22" s="156"/>
      <c r="AL22" s="156"/>
    </row>
    <row r="23" spans="1:38" ht="20.149999999999999" customHeight="1" x14ac:dyDescent="0.35">
      <c r="A23" s="156"/>
      <c r="B23" s="800"/>
      <c r="C23" s="800">
        <f>B46</f>
        <v>0</v>
      </c>
      <c r="D23" s="801"/>
      <c r="E23" s="803"/>
      <c r="F23" s="119" t="s">
        <v>186</v>
      </c>
      <c r="G23" s="45"/>
      <c r="H23" s="43"/>
      <c r="I23" s="43"/>
      <c r="J23" s="44"/>
      <c r="K23" s="126"/>
      <c r="L23" s="43"/>
      <c r="M23" s="43"/>
      <c r="N23" s="43"/>
      <c r="O23" s="43"/>
      <c r="P23" s="43"/>
      <c r="Q23" s="44"/>
      <c r="R23" s="142"/>
      <c r="S23" s="141"/>
      <c r="T23" s="140"/>
      <c r="U23" s="804"/>
      <c r="V23" s="805"/>
      <c r="W23" s="805"/>
      <c r="X23" s="805"/>
      <c r="Y23" s="805"/>
      <c r="Z23" s="788"/>
      <c r="AA23" s="788"/>
      <c r="AB23" s="788"/>
      <c r="AC23" s="788"/>
      <c r="AD23" s="43"/>
      <c r="AE23" s="43"/>
      <c r="AF23" s="789"/>
      <c r="AG23" s="45"/>
      <c r="AH23" s="43"/>
      <c r="AI23" s="44"/>
      <c r="AJ23" s="142"/>
      <c r="AK23" s="156"/>
      <c r="AL23" s="156"/>
    </row>
    <row r="24" spans="1:38" ht="20.149999999999999" customHeight="1" x14ac:dyDescent="0.35">
      <c r="A24" s="156"/>
      <c r="B24" s="800"/>
      <c r="C24" s="800"/>
      <c r="D24" s="802"/>
      <c r="E24" s="800"/>
      <c r="F24" s="119" t="s">
        <v>10</v>
      </c>
      <c r="G24" s="42"/>
      <c r="H24" s="48"/>
      <c r="I24" s="48"/>
      <c r="J24" s="107"/>
      <c r="K24" s="61"/>
      <c r="L24" s="48"/>
      <c r="M24" s="48"/>
      <c r="N24" s="48"/>
      <c r="O24" s="48"/>
      <c r="P24" s="48"/>
      <c r="Q24" s="107"/>
      <c r="R24" s="51"/>
      <c r="S24" s="51"/>
      <c r="T24" s="58"/>
      <c r="U24" s="42"/>
      <c r="V24" s="61"/>
      <c r="W24" s="61"/>
      <c r="X24" s="61"/>
      <c r="Y24" s="61"/>
      <c r="Z24" s="48"/>
      <c r="AA24" s="48"/>
      <c r="AB24" s="48"/>
      <c r="AC24" s="48"/>
      <c r="AD24" s="48"/>
      <c r="AE24" s="48"/>
      <c r="AF24" s="790"/>
      <c r="AG24" s="792"/>
      <c r="AH24" s="794"/>
      <c r="AI24" s="796"/>
      <c r="AJ24" s="798"/>
      <c r="AK24" s="156"/>
      <c r="AL24" s="156"/>
    </row>
    <row r="25" spans="1:38" ht="20.149999999999999" customHeight="1" x14ac:dyDescent="0.35">
      <c r="A25" s="156"/>
      <c r="B25" s="800"/>
      <c r="C25" s="800"/>
      <c r="D25" s="802"/>
      <c r="E25" s="800"/>
      <c r="F25" s="119" t="s">
        <v>192</v>
      </c>
      <c r="G25" s="42"/>
      <c r="H25" s="48"/>
      <c r="I25" s="48"/>
      <c r="J25" s="107"/>
      <c r="K25" s="61"/>
      <c r="L25" s="48"/>
      <c r="M25" s="48"/>
      <c r="N25" s="48"/>
      <c r="O25" s="48"/>
      <c r="P25" s="48"/>
      <c r="Q25" s="107"/>
      <c r="R25" s="51"/>
      <c r="S25" s="51"/>
      <c r="T25" s="58"/>
      <c r="U25" s="42"/>
      <c r="V25" s="61"/>
      <c r="W25" s="61"/>
      <c r="X25" s="61"/>
      <c r="Y25" s="61"/>
      <c r="Z25" s="48"/>
      <c r="AA25" s="48"/>
      <c r="AB25" s="48"/>
      <c r="AC25" s="48"/>
      <c r="AD25" s="48"/>
      <c r="AE25" s="48"/>
      <c r="AF25" s="790"/>
      <c r="AG25" s="792"/>
      <c r="AH25" s="794"/>
      <c r="AI25" s="796"/>
      <c r="AJ25" s="798"/>
      <c r="AK25" s="156"/>
      <c r="AL25" s="156"/>
    </row>
    <row r="26" spans="1:38" ht="20.149999999999999" customHeight="1" x14ac:dyDescent="0.35">
      <c r="A26" s="156"/>
      <c r="B26" s="800"/>
      <c r="C26" s="800"/>
      <c r="D26" s="802"/>
      <c r="E26" s="800"/>
      <c r="F26" s="119" t="s">
        <v>194</v>
      </c>
      <c r="G26" s="42"/>
      <c r="H26" s="48"/>
      <c r="I26" s="48"/>
      <c r="J26" s="107"/>
      <c r="K26" s="61"/>
      <c r="L26" s="48"/>
      <c r="M26" s="48"/>
      <c r="N26" s="48"/>
      <c r="O26" s="48"/>
      <c r="P26" s="48"/>
      <c r="Q26" s="107"/>
      <c r="R26" s="51"/>
      <c r="S26" s="51"/>
      <c r="T26" s="58"/>
      <c r="U26" s="42"/>
      <c r="V26" s="61"/>
      <c r="W26" s="61"/>
      <c r="X26" s="61"/>
      <c r="Y26" s="61"/>
      <c r="Z26" s="48"/>
      <c r="AA26" s="48"/>
      <c r="AB26" s="48"/>
      <c r="AC26" s="48"/>
      <c r="AD26" s="48"/>
      <c r="AE26" s="48"/>
      <c r="AF26" s="790"/>
      <c r="AG26" s="792"/>
      <c r="AH26" s="794"/>
      <c r="AI26" s="796"/>
      <c r="AJ26" s="798"/>
      <c r="AK26" s="156"/>
      <c r="AL26" s="156"/>
    </row>
    <row r="27" spans="1:38" ht="20.149999999999999" customHeight="1" x14ac:dyDescent="0.35">
      <c r="A27" s="156"/>
      <c r="B27" s="800"/>
      <c r="C27" s="800"/>
      <c r="D27" s="802"/>
      <c r="E27" s="800"/>
      <c r="F27" s="119" t="s">
        <v>196</v>
      </c>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790"/>
      <c r="AG27" s="792"/>
      <c r="AH27" s="794"/>
      <c r="AI27" s="796"/>
      <c r="AJ27" s="798"/>
      <c r="AK27" s="156"/>
      <c r="AL27" s="156"/>
    </row>
    <row r="28" spans="1:38" ht="20.149999999999999" customHeight="1" x14ac:dyDescent="0.35">
      <c r="A28" s="156"/>
      <c r="B28" s="800"/>
      <c r="C28" s="800"/>
      <c r="D28" s="803"/>
      <c r="E28" s="800"/>
      <c r="F28" s="119" t="s">
        <v>6</v>
      </c>
      <c r="G28" s="125"/>
      <c r="H28" s="53"/>
      <c r="I28" s="53"/>
      <c r="J28" s="128"/>
      <c r="K28" s="153"/>
      <c r="L28" s="53"/>
      <c r="M28" s="53"/>
      <c r="N28" s="53"/>
      <c r="O28" s="53"/>
      <c r="P28" s="53"/>
      <c r="Q28" s="128"/>
      <c r="R28" s="144"/>
      <c r="S28" s="144"/>
      <c r="T28" s="143"/>
      <c r="U28" s="125"/>
      <c r="V28" s="153"/>
      <c r="W28" s="153"/>
      <c r="X28" s="153"/>
      <c r="Y28" s="153"/>
      <c r="Z28" s="53"/>
      <c r="AA28" s="53"/>
      <c r="AB28" s="53"/>
      <c r="AC28" s="53"/>
      <c r="AD28" s="53"/>
      <c r="AE28" s="53"/>
      <c r="AF28" s="791"/>
      <c r="AG28" s="793"/>
      <c r="AH28" s="795"/>
      <c r="AI28" s="797"/>
      <c r="AJ28" s="799"/>
      <c r="AK28" s="156"/>
      <c r="AL28" s="156"/>
    </row>
    <row r="29" spans="1:38" ht="20.149999999999999" customHeight="1" x14ac:dyDescent="0.35">
      <c r="A29" s="156"/>
      <c r="B29" s="800"/>
      <c r="C29" s="800">
        <f>B47</f>
        <v>0</v>
      </c>
      <c r="D29" s="801"/>
      <c r="E29" s="800"/>
      <c r="F29" s="119" t="s">
        <v>186</v>
      </c>
      <c r="G29" s="45"/>
      <c r="H29" s="43"/>
      <c r="I29" s="43"/>
      <c r="J29" s="44"/>
      <c r="K29" s="126"/>
      <c r="L29" s="43"/>
      <c r="M29" s="43"/>
      <c r="N29" s="43"/>
      <c r="O29" s="43"/>
      <c r="P29" s="43"/>
      <c r="Q29" s="44"/>
      <c r="R29" s="142"/>
      <c r="S29" s="141"/>
      <c r="T29" s="140"/>
      <c r="U29" s="804"/>
      <c r="V29" s="805"/>
      <c r="W29" s="805"/>
      <c r="X29" s="805"/>
      <c r="Y29" s="805"/>
      <c r="Z29" s="788"/>
      <c r="AA29" s="788"/>
      <c r="AB29" s="788"/>
      <c r="AC29" s="788"/>
      <c r="AD29" s="43"/>
      <c r="AE29" s="43"/>
      <c r="AF29" s="789"/>
      <c r="AG29" s="45"/>
      <c r="AH29" s="185"/>
      <c r="AI29" s="44"/>
      <c r="AJ29" s="142"/>
      <c r="AK29" s="156"/>
      <c r="AL29" s="156"/>
    </row>
    <row r="30" spans="1:38" ht="20.149999999999999" customHeight="1" x14ac:dyDescent="0.35">
      <c r="A30" s="156"/>
      <c r="B30" s="800"/>
      <c r="C30" s="800"/>
      <c r="D30" s="802"/>
      <c r="E30" s="800"/>
      <c r="F30" s="119" t="s">
        <v>10</v>
      </c>
      <c r="G30" s="42"/>
      <c r="H30" s="48"/>
      <c r="I30" s="48"/>
      <c r="J30" s="107"/>
      <c r="K30" s="61"/>
      <c r="L30" s="48"/>
      <c r="M30" s="48"/>
      <c r="N30" s="48"/>
      <c r="O30" s="48"/>
      <c r="P30" s="48"/>
      <c r="Q30" s="107"/>
      <c r="R30" s="51"/>
      <c r="S30" s="51"/>
      <c r="T30" s="58"/>
      <c r="U30" s="42"/>
      <c r="V30" s="61"/>
      <c r="W30" s="61"/>
      <c r="X30" s="61"/>
      <c r="Y30" s="61"/>
      <c r="Z30" s="48"/>
      <c r="AA30" s="48"/>
      <c r="AB30" s="48"/>
      <c r="AC30" s="48"/>
      <c r="AD30" s="48"/>
      <c r="AE30" s="48"/>
      <c r="AF30" s="790"/>
      <c r="AG30" s="792"/>
      <c r="AH30" s="794"/>
      <c r="AI30" s="796"/>
      <c r="AJ30" s="798"/>
      <c r="AK30" s="156"/>
      <c r="AL30" s="156"/>
    </row>
    <row r="31" spans="1:38" ht="20.149999999999999" customHeight="1" x14ac:dyDescent="0.35">
      <c r="A31" s="156"/>
      <c r="B31" s="800"/>
      <c r="C31" s="800"/>
      <c r="D31" s="802"/>
      <c r="E31" s="800"/>
      <c r="F31" s="119" t="s">
        <v>192</v>
      </c>
      <c r="G31" s="42"/>
      <c r="H31" s="48"/>
      <c r="I31" s="48"/>
      <c r="J31" s="107"/>
      <c r="K31" s="61"/>
      <c r="L31" s="48"/>
      <c r="M31" s="48"/>
      <c r="N31" s="48"/>
      <c r="O31" s="48"/>
      <c r="P31" s="48"/>
      <c r="Q31" s="107"/>
      <c r="R31" s="51"/>
      <c r="S31" s="51"/>
      <c r="T31" s="58"/>
      <c r="U31" s="42"/>
      <c r="V31" s="61"/>
      <c r="W31" s="61"/>
      <c r="X31" s="61"/>
      <c r="Y31" s="61"/>
      <c r="Z31" s="48"/>
      <c r="AA31" s="48"/>
      <c r="AB31" s="48"/>
      <c r="AC31" s="48"/>
      <c r="AD31" s="48"/>
      <c r="AE31" s="48"/>
      <c r="AF31" s="790"/>
      <c r="AG31" s="792"/>
      <c r="AH31" s="794"/>
      <c r="AI31" s="796"/>
      <c r="AJ31" s="798"/>
      <c r="AK31" s="156"/>
      <c r="AL31" s="156"/>
    </row>
    <row r="32" spans="1:38" ht="20.149999999999999" customHeight="1" x14ac:dyDescent="0.35">
      <c r="A32" s="156"/>
      <c r="B32" s="800"/>
      <c r="C32" s="800"/>
      <c r="D32" s="802"/>
      <c r="E32" s="800"/>
      <c r="F32" s="119" t="s">
        <v>194</v>
      </c>
      <c r="G32" s="42"/>
      <c r="H32" s="48"/>
      <c r="I32" s="48"/>
      <c r="J32" s="107"/>
      <c r="K32" s="61"/>
      <c r="L32" s="48"/>
      <c r="M32" s="48"/>
      <c r="N32" s="48"/>
      <c r="O32" s="48"/>
      <c r="P32" s="48"/>
      <c r="Q32" s="107"/>
      <c r="R32" s="51"/>
      <c r="S32" s="51"/>
      <c r="T32" s="58"/>
      <c r="U32" s="42"/>
      <c r="V32" s="61"/>
      <c r="W32" s="61"/>
      <c r="X32" s="61"/>
      <c r="Y32" s="61"/>
      <c r="Z32" s="48"/>
      <c r="AA32" s="48"/>
      <c r="AB32" s="48"/>
      <c r="AC32" s="48"/>
      <c r="AD32" s="48"/>
      <c r="AE32" s="48"/>
      <c r="AF32" s="790"/>
      <c r="AG32" s="792"/>
      <c r="AH32" s="794"/>
      <c r="AI32" s="796"/>
      <c r="AJ32" s="798"/>
      <c r="AK32" s="156"/>
      <c r="AL32" s="156"/>
    </row>
    <row r="33" spans="1:38" ht="20.149999999999999" customHeight="1" x14ac:dyDescent="0.35">
      <c r="A33" s="156"/>
      <c r="B33" s="800"/>
      <c r="C33" s="800"/>
      <c r="D33" s="802"/>
      <c r="E33" s="800"/>
      <c r="F33" s="119" t="s">
        <v>196</v>
      </c>
      <c r="G33" s="42"/>
      <c r="H33" s="48"/>
      <c r="I33" s="48"/>
      <c r="J33" s="107"/>
      <c r="K33" s="61"/>
      <c r="L33" s="48"/>
      <c r="M33" s="48"/>
      <c r="N33" s="48"/>
      <c r="O33" s="48"/>
      <c r="P33" s="48"/>
      <c r="Q33" s="107"/>
      <c r="R33" s="51"/>
      <c r="S33" s="51"/>
      <c r="T33" s="58"/>
      <c r="U33" s="42"/>
      <c r="V33" s="61"/>
      <c r="W33" s="61"/>
      <c r="X33" s="61"/>
      <c r="Y33" s="61"/>
      <c r="Z33" s="48"/>
      <c r="AA33" s="48"/>
      <c r="AB33" s="48"/>
      <c r="AC33" s="48"/>
      <c r="AD33" s="48"/>
      <c r="AE33" s="48"/>
      <c r="AF33" s="790"/>
      <c r="AG33" s="792"/>
      <c r="AH33" s="794"/>
      <c r="AI33" s="796"/>
      <c r="AJ33" s="798"/>
      <c r="AK33" s="156"/>
      <c r="AL33" s="156"/>
    </row>
    <row r="34" spans="1:38" ht="20.149999999999999" customHeight="1" x14ac:dyDescent="0.35">
      <c r="A34" s="156"/>
      <c r="B34" s="800"/>
      <c r="C34" s="800"/>
      <c r="D34" s="803"/>
      <c r="E34" s="800"/>
      <c r="F34" s="119" t="s">
        <v>6</v>
      </c>
      <c r="G34" s="125"/>
      <c r="H34" s="53"/>
      <c r="I34" s="53"/>
      <c r="J34" s="128"/>
      <c r="K34" s="153"/>
      <c r="L34" s="53"/>
      <c r="M34" s="53"/>
      <c r="N34" s="53"/>
      <c r="O34" s="53"/>
      <c r="P34" s="53"/>
      <c r="Q34" s="128"/>
      <c r="R34" s="144"/>
      <c r="S34" s="144"/>
      <c r="T34" s="143"/>
      <c r="U34" s="125"/>
      <c r="V34" s="153"/>
      <c r="W34" s="153"/>
      <c r="X34" s="153"/>
      <c r="Y34" s="153"/>
      <c r="Z34" s="53"/>
      <c r="AA34" s="53"/>
      <c r="AB34" s="53"/>
      <c r="AC34" s="53"/>
      <c r="AD34" s="53"/>
      <c r="AE34" s="53"/>
      <c r="AF34" s="791"/>
      <c r="AG34" s="793"/>
      <c r="AH34" s="795"/>
      <c r="AI34" s="797"/>
      <c r="AJ34" s="799"/>
      <c r="AK34" s="156"/>
      <c r="AL34" s="156"/>
    </row>
    <row r="35" spans="1:38" ht="20.149999999999999" customHeight="1" x14ac:dyDescent="0.35">
      <c r="A35" s="156"/>
      <c r="B35" s="156"/>
      <c r="C35" s="781" t="s">
        <v>202</v>
      </c>
      <c r="D35" s="781"/>
      <c r="E35" s="781"/>
      <c r="F35" s="778"/>
      <c r="G35" s="1049">
        <v>0</v>
      </c>
      <c r="H35" s="860"/>
      <c r="I35" s="860"/>
      <c r="J35" s="1050"/>
      <c r="K35" s="1049">
        <v>0</v>
      </c>
      <c r="L35" s="860"/>
      <c r="M35" s="860"/>
      <c r="N35" s="860"/>
      <c r="O35" s="860"/>
      <c r="P35" s="860"/>
      <c r="Q35" s="1050"/>
      <c r="R35" s="398">
        <v>0</v>
      </c>
      <c r="S35" s="1049">
        <v>1</v>
      </c>
      <c r="T35" s="1050"/>
      <c r="U35" s="250"/>
      <c r="V35" s="250"/>
      <c r="W35" s="250"/>
      <c r="X35" s="250"/>
      <c r="Y35" s="250"/>
      <c r="Z35" s="250"/>
      <c r="AA35" s="250"/>
      <c r="AB35" s="250"/>
      <c r="AC35" s="250"/>
      <c r="AD35" s="250"/>
      <c r="AE35" s="250"/>
      <c r="AF35" s="250"/>
      <c r="AG35" s="156"/>
      <c r="AH35" s="170"/>
      <c r="AI35" s="156"/>
      <c r="AJ35" s="156"/>
      <c r="AK35" s="156"/>
      <c r="AL35" s="156"/>
    </row>
    <row r="36" spans="1:38" ht="78.75" customHeight="1" x14ac:dyDescent="0.35">
      <c r="A36" s="156"/>
      <c r="B36" s="156"/>
      <c r="C36" s="781" t="s">
        <v>203</v>
      </c>
      <c r="D36" s="781"/>
      <c r="E36" s="781"/>
      <c r="F36" s="778"/>
      <c r="G36" s="776" t="s">
        <v>889</v>
      </c>
      <c r="H36" s="776"/>
      <c r="I36" s="776"/>
      <c r="J36" s="776"/>
      <c r="K36" s="776" t="s">
        <v>889</v>
      </c>
      <c r="L36" s="776"/>
      <c r="M36" s="776"/>
      <c r="N36" s="776"/>
      <c r="O36" s="776"/>
      <c r="P36" s="776"/>
      <c r="Q36" s="776"/>
      <c r="R36" s="119" t="s">
        <v>889</v>
      </c>
      <c r="S36" s="776" t="s">
        <v>889</v>
      </c>
      <c r="T36" s="776"/>
      <c r="U36" s="156"/>
      <c r="V36" s="156"/>
      <c r="W36" s="156"/>
      <c r="X36" s="156"/>
      <c r="Y36" s="156"/>
      <c r="Z36" s="156"/>
      <c r="AA36" s="156"/>
      <c r="AB36" s="156"/>
      <c r="AC36" s="156"/>
      <c r="AD36" s="156"/>
      <c r="AE36" s="156"/>
      <c r="AF36" s="156"/>
      <c r="AG36" s="156"/>
      <c r="AH36" s="170"/>
      <c r="AI36" s="156"/>
      <c r="AJ36" s="156"/>
      <c r="AK36" s="156"/>
      <c r="AL36" s="156"/>
    </row>
    <row r="37" spans="1:38" ht="20.149999999999999" customHeight="1" x14ac:dyDescent="0.35">
      <c r="A37" s="156"/>
      <c r="B37" s="156"/>
      <c r="C37" s="775" t="s">
        <v>9</v>
      </c>
      <c r="D37" s="775"/>
      <c r="E37" s="775"/>
      <c r="F37" s="401">
        <v>0</v>
      </c>
      <c r="G37" s="249"/>
      <c r="H37" s="249"/>
      <c r="I37" s="249"/>
      <c r="J37" s="249"/>
      <c r="K37" s="249"/>
      <c r="L37" s="249"/>
      <c r="M37" s="249"/>
      <c r="N37" s="249"/>
      <c r="O37" s="249"/>
      <c r="P37" s="249"/>
      <c r="Q37" s="249"/>
      <c r="R37" s="249"/>
      <c r="S37" s="249"/>
      <c r="T37" s="249"/>
      <c r="U37" s="525"/>
      <c r="V37" s="156"/>
      <c r="W37" s="156"/>
      <c r="X37" s="156"/>
      <c r="Y37" s="156"/>
      <c r="Z37" s="156"/>
      <c r="AA37" s="156"/>
      <c r="AB37" s="156"/>
      <c r="AC37" s="156"/>
      <c r="AD37" s="156"/>
      <c r="AE37" s="156"/>
      <c r="AF37" s="156"/>
      <c r="AG37" s="156"/>
      <c r="AH37" s="170"/>
      <c r="AI37" s="156"/>
      <c r="AJ37" s="156"/>
      <c r="AK37" s="156"/>
      <c r="AL37" s="156"/>
    </row>
    <row r="38" spans="1:38" ht="48.75" customHeight="1" x14ac:dyDescent="0.35">
      <c r="A38" s="156"/>
      <c r="B38" s="156"/>
      <c r="C38" s="776" t="s">
        <v>890</v>
      </c>
      <c r="D38" s="776"/>
      <c r="E38" s="776"/>
      <c r="F38" s="776"/>
      <c r="G38" s="248"/>
      <c r="H38" s="247"/>
      <c r="I38" s="247"/>
      <c r="J38" s="247"/>
      <c r="K38" s="247"/>
      <c r="L38" s="247"/>
      <c r="M38" s="247"/>
      <c r="N38" s="247"/>
      <c r="O38" s="247"/>
      <c r="P38" s="247"/>
      <c r="Q38" s="247"/>
      <c r="R38" s="247"/>
      <c r="S38" s="247"/>
      <c r="T38" s="247"/>
      <c r="U38" s="525"/>
      <c r="V38" s="156"/>
      <c r="W38" s="156"/>
      <c r="X38" s="156"/>
      <c r="Y38" s="156"/>
      <c r="Z38" s="156"/>
      <c r="AA38" s="156"/>
      <c r="AB38" s="156"/>
      <c r="AC38" s="156"/>
      <c r="AD38" s="156"/>
      <c r="AE38" s="156"/>
      <c r="AF38" s="156"/>
      <c r="AG38" s="156"/>
      <c r="AH38" s="170"/>
      <c r="AI38" s="156"/>
      <c r="AJ38" s="156"/>
      <c r="AK38" s="156"/>
      <c r="AL38" s="156"/>
    </row>
    <row r="39" spans="1:38" ht="14" customHeight="1" x14ac:dyDescent="0.35">
      <c r="E39" s="240"/>
      <c r="F39" s="217"/>
      <c r="G39" s="168"/>
      <c r="H39" s="168"/>
      <c r="I39" s="168"/>
      <c r="J39" s="168"/>
      <c r="K39" s="162"/>
      <c r="L39" s="162"/>
      <c r="M39" s="162"/>
      <c r="N39" s="162"/>
      <c r="O39" s="162"/>
      <c r="P39" s="162"/>
      <c r="Q39" s="162"/>
      <c r="R39" s="162"/>
      <c r="S39" s="162"/>
      <c r="T39" s="162"/>
      <c r="U39" s="337"/>
      <c r="V39" s="337"/>
      <c r="W39" s="337"/>
      <c r="X39" s="337"/>
      <c r="Y39" s="337"/>
      <c r="Z39" s="337"/>
      <c r="AA39" s="337"/>
      <c r="AB39" s="337"/>
      <c r="AC39" s="337"/>
      <c r="AD39" s="337"/>
      <c r="AE39" s="337"/>
      <c r="AF39" s="337"/>
      <c r="AG39" s="337"/>
      <c r="AH39" s="337"/>
      <c r="AI39" s="337"/>
      <c r="AJ39" s="337"/>
      <c r="AK39" s="337"/>
      <c r="AL39" s="337"/>
    </row>
    <row r="40" spans="1:38" x14ac:dyDescent="0.35">
      <c r="E40" s="239"/>
      <c r="F40" s="168"/>
      <c r="G40" s="169"/>
      <c r="H40" s="169"/>
      <c r="I40" s="169"/>
      <c r="J40" s="169"/>
    </row>
    <row r="41" spans="1:38" ht="20.149999999999999" customHeight="1" x14ac:dyDescent="0.35">
      <c r="A41" s="781" t="s">
        <v>207</v>
      </c>
      <c r="B41" s="781"/>
      <c r="C41" s="781"/>
      <c r="D41" s="781"/>
      <c r="E41" s="781"/>
      <c r="F41" s="170"/>
    </row>
    <row r="42" spans="1:38" ht="20.149999999999999" customHeight="1" x14ac:dyDescent="0.35">
      <c r="A42" s="392" t="s">
        <v>208</v>
      </c>
      <c r="B42" s="392" t="s">
        <v>209</v>
      </c>
      <c r="C42" s="392" t="s">
        <v>210</v>
      </c>
      <c r="D42" s="392" t="s">
        <v>59</v>
      </c>
      <c r="E42" s="392" t="s">
        <v>211</v>
      </c>
    </row>
    <row r="43" spans="1:38" ht="58" x14ac:dyDescent="0.35">
      <c r="A43" s="116" t="s">
        <v>212</v>
      </c>
      <c r="B43" s="1" t="s">
        <v>891</v>
      </c>
      <c r="C43" s="1" t="s">
        <v>892</v>
      </c>
      <c r="D43" s="119">
        <v>2020</v>
      </c>
      <c r="E43" s="246" t="s">
        <v>211</v>
      </c>
    </row>
    <row r="44" spans="1:38" ht="74.25" customHeight="1" x14ac:dyDescent="0.35">
      <c r="A44" s="116" t="s">
        <v>215</v>
      </c>
      <c r="B44" s="1" t="s">
        <v>893</v>
      </c>
      <c r="C44" s="1" t="s">
        <v>894</v>
      </c>
      <c r="D44" s="119">
        <v>2016</v>
      </c>
      <c r="E44" s="246" t="s">
        <v>211</v>
      </c>
    </row>
    <row r="45" spans="1:38" ht="20.149999999999999" customHeight="1" x14ac:dyDescent="0.35">
      <c r="A45" s="116"/>
      <c r="B45" s="119"/>
      <c r="C45" s="119"/>
      <c r="D45" s="119"/>
      <c r="E45" s="246"/>
    </row>
    <row r="46" spans="1:38" ht="20.149999999999999" customHeight="1" x14ac:dyDescent="0.35">
      <c r="A46" s="116"/>
      <c r="B46" s="119"/>
      <c r="C46" s="119"/>
      <c r="D46" s="119"/>
      <c r="E46" s="246"/>
    </row>
    <row r="47" spans="1:38" ht="20.149999999999999" customHeight="1" x14ac:dyDescent="0.35">
      <c r="A47" s="116"/>
      <c r="B47" s="119"/>
      <c r="C47" s="119"/>
      <c r="D47" s="119"/>
      <c r="E47" s="246"/>
    </row>
    <row r="48" spans="1:38" x14ac:dyDescent="0.35">
      <c r="A48" s="196"/>
      <c r="B48" s="196"/>
      <c r="C48" s="196"/>
      <c r="D48" s="196"/>
      <c r="E48" s="196"/>
      <c r="F48" s="196"/>
    </row>
    <row r="49" spans="1:6" x14ac:dyDescent="0.35">
      <c r="A49" s="196"/>
      <c r="B49" s="196"/>
      <c r="C49" s="196"/>
      <c r="D49" s="196"/>
      <c r="E49" s="196"/>
      <c r="F49" s="196"/>
    </row>
    <row r="50" spans="1:6" x14ac:dyDescent="0.35">
      <c r="A50" s="196"/>
      <c r="B50" s="196"/>
      <c r="C50" s="196"/>
      <c r="D50" s="196"/>
      <c r="E50" s="196"/>
      <c r="F50" s="196"/>
    </row>
    <row r="51" spans="1:6" x14ac:dyDescent="0.35">
      <c r="A51" s="196"/>
      <c r="B51" s="196"/>
      <c r="C51" s="196"/>
      <c r="D51" s="196"/>
      <c r="E51" s="196"/>
      <c r="F51" s="196"/>
    </row>
    <row r="52" spans="1:6" x14ac:dyDescent="0.35">
      <c r="A52" s="196"/>
      <c r="B52" s="196"/>
      <c r="C52" s="196"/>
      <c r="D52" s="196"/>
      <c r="E52" s="196"/>
      <c r="F52" s="196"/>
    </row>
    <row r="53" spans="1:6" x14ac:dyDescent="0.35">
      <c r="A53" s="196"/>
      <c r="B53" s="196"/>
      <c r="C53" s="196"/>
      <c r="D53" s="196"/>
      <c r="E53" s="196"/>
      <c r="F53" s="196"/>
    </row>
    <row r="54" spans="1:6" x14ac:dyDescent="0.35">
      <c r="A54" s="196"/>
      <c r="B54" s="196"/>
      <c r="C54" s="196"/>
      <c r="D54" s="196"/>
      <c r="E54" s="196"/>
      <c r="F54" s="196"/>
    </row>
    <row r="55" spans="1:6" x14ac:dyDescent="0.35">
      <c r="A55" s="196"/>
      <c r="B55" s="196"/>
      <c r="C55" s="196"/>
      <c r="D55" s="196"/>
      <c r="E55" s="196"/>
      <c r="F55" s="196"/>
    </row>
    <row r="56" spans="1:6" x14ac:dyDescent="0.35">
      <c r="A56" s="196"/>
      <c r="B56" s="196"/>
      <c r="C56" s="196"/>
      <c r="D56" s="196"/>
      <c r="E56" s="196"/>
      <c r="F56" s="196"/>
    </row>
    <row r="57" spans="1:6" x14ac:dyDescent="0.35">
      <c r="A57" s="196"/>
      <c r="B57" s="196"/>
      <c r="C57" s="196"/>
      <c r="D57" s="196"/>
      <c r="E57" s="196"/>
      <c r="F57" s="196"/>
    </row>
    <row r="58" spans="1:6" x14ac:dyDescent="0.35">
      <c r="A58" s="196"/>
      <c r="B58" s="196"/>
      <c r="C58" s="196"/>
      <c r="D58" s="196"/>
      <c r="E58" s="196"/>
      <c r="F58" s="196"/>
    </row>
    <row r="59" spans="1:6" x14ac:dyDescent="0.35">
      <c r="A59" s="196"/>
      <c r="B59" s="196"/>
      <c r="C59" s="196"/>
      <c r="D59" s="196"/>
      <c r="E59" s="196"/>
      <c r="F59" s="196"/>
    </row>
    <row r="60" spans="1:6" x14ac:dyDescent="0.35">
      <c r="A60" s="196"/>
      <c r="B60" s="196"/>
      <c r="C60" s="196"/>
      <c r="D60" s="196"/>
      <c r="E60" s="196"/>
      <c r="F60" s="196"/>
    </row>
    <row r="61" spans="1:6" x14ac:dyDescent="0.35">
      <c r="A61" s="196"/>
      <c r="B61" s="196"/>
      <c r="C61" s="196"/>
      <c r="D61" s="196"/>
      <c r="E61" s="196"/>
      <c r="F61" s="196"/>
    </row>
    <row r="62" spans="1:6" x14ac:dyDescent="0.35">
      <c r="A62" s="196"/>
      <c r="B62" s="196"/>
      <c r="C62" s="196"/>
      <c r="D62" s="196"/>
      <c r="E62" s="196"/>
      <c r="F62" s="196"/>
    </row>
    <row r="63" spans="1:6" x14ac:dyDescent="0.35">
      <c r="A63" s="196"/>
      <c r="B63" s="196"/>
      <c r="C63" s="196"/>
      <c r="D63" s="196"/>
      <c r="E63" s="196"/>
      <c r="F63" s="196"/>
    </row>
    <row r="64" spans="1:6" x14ac:dyDescent="0.35">
      <c r="A64" s="196"/>
      <c r="B64" s="196"/>
      <c r="C64" s="196"/>
      <c r="D64" s="196"/>
      <c r="E64" s="196"/>
      <c r="F64" s="196"/>
    </row>
    <row r="65" spans="1:6" x14ac:dyDescent="0.35">
      <c r="A65" s="196"/>
      <c r="B65" s="196"/>
      <c r="C65" s="196"/>
      <c r="D65" s="196"/>
      <c r="E65" s="196"/>
      <c r="F65" s="196"/>
    </row>
    <row r="66" spans="1:6" x14ac:dyDescent="0.35">
      <c r="A66" s="196"/>
      <c r="B66" s="196"/>
      <c r="C66" s="196"/>
      <c r="D66" s="196"/>
      <c r="E66" s="196"/>
      <c r="F66" s="196"/>
    </row>
    <row r="67" spans="1:6" x14ac:dyDescent="0.35">
      <c r="A67" s="196"/>
      <c r="B67" s="196"/>
      <c r="C67" s="196"/>
      <c r="D67" s="196"/>
      <c r="E67" s="196"/>
      <c r="F67" s="196"/>
    </row>
    <row r="68" spans="1:6" x14ac:dyDescent="0.35">
      <c r="A68" s="196"/>
      <c r="B68" s="196"/>
      <c r="C68" s="196"/>
      <c r="D68" s="196"/>
      <c r="E68" s="196"/>
      <c r="F68" s="196"/>
    </row>
    <row r="69" spans="1:6" x14ac:dyDescent="0.35">
      <c r="A69" s="196"/>
      <c r="B69" s="196"/>
      <c r="C69" s="196"/>
      <c r="D69" s="196"/>
      <c r="E69" s="196"/>
      <c r="F69" s="196"/>
    </row>
    <row r="70" spans="1:6" x14ac:dyDescent="0.35">
      <c r="A70" s="196"/>
      <c r="B70" s="196"/>
      <c r="C70" s="196"/>
      <c r="D70" s="196"/>
      <c r="E70" s="196"/>
      <c r="F70" s="196"/>
    </row>
    <row r="71" spans="1:6" x14ac:dyDescent="0.35">
      <c r="A71" s="196"/>
      <c r="B71" s="196"/>
      <c r="C71" s="196"/>
      <c r="D71" s="196"/>
      <c r="E71" s="196"/>
      <c r="F71" s="196"/>
    </row>
    <row r="72" spans="1:6" x14ac:dyDescent="0.35">
      <c r="A72" s="196"/>
      <c r="B72" s="196"/>
      <c r="C72" s="196"/>
      <c r="D72" s="196"/>
      <c r="E72" s="196"/>
      <c r="F72" s="196"/>
    </row>
    <row r="73" spans="1:6" x14ac:dyDescent="0.35">
      <c r="A73" s="196"/>
      <c r="B73" s="196"/>
      <c r="C73" s="196"/>
      <c r="D73" s="196"/>
      <c r="E73" s="196"/>
      <c r="F73" s="196"/>
    </row>
    <row r="74" spans="1:6" x14ac:dyDescent="0.35">
      <c r="A74" s="196"/>
      <c r="B74" s="196"/>
      <c r="C74" s="196"/>
      <c r="D74" s="196"/>
      <c r="E74" s="196"/>
      <c r="F74" s="196"/>
    </row>
    <row r="75" spans="1:6" x14ac:dyDescent="0.35">
      <c r="A75" s="196"/>
      <c r="B75" s="196"/>
      <c r="C75" s="196"/>
      <c r="D75" s="196"/>
      <c r="E75" s="196"/>
      <c r="F75" s="196"/>
    </row>
    <row r="76" spans="1:6" x14ac:dyDescent="0.35">
      <c r="A76" s="196"/>
      <c r="B76" s="196"/>
      <c r="C76" s="196"/>
      <c r="D76" s="196"/>
      <c r="E76" s="196"/>
      <c r="F76" s="196"/>
    </row>
    <row r="77" spans="1:6" x14ac:dyDescent="0.35">
      <c r="A77" s="196"/>
      <c r="B77" s="196"/>
      <c r="C77" s="196"/>
      <c r="D77" s="196"/>
      <c r="E77" s="196"/>
      <c r="F77" s="196"/>
    </row>
    <row r="78" spans="1:6" x14ac:dyDescent="0.35">
      <c r="A78" s="196"/>
      <c r="B78" s="196"/>
      <c r="C78" s="196"/>
      <c r="D78" s="196"/>
      <c r="E78" s="196"/>
      <c r="F78" s="196"/>
    </row>
    <row r="79" spans="1:6" x14ac:dyDescent="0.35">
      <c r="A79" s="196"/>
      <c r="B79" s="196"/>
      <c r="C79" s="196"/>
      <c r="D79" s="196"/>
      <c r="E79" s="196"/>
      <c r="F79" s="196"/>
    </row>
    <row r="80" spans="1:6" x14ac:dyDescent="0.35">
      <c r="A80" s="196"/>
      <c r="B80" s="196"/>
      <c r="C80" s="196"/>
      <c r="D80" s="196"/>
      <c r="E80" s="196"/>
      <c r="F80" s="196"/>
    </row>
    <row r="81" spans="1:6" x14ac:dyDescent="0.35">
      <c r="A81" s="196"/>
      <c r="B81" s="196"/>
      <c r="C81" s="196"/>
      <c r="D81" s="196"/>
      <c r="E81" s="196"/>
      <c r="F81" s="196"/>
    </row>
    <row r="82" spans="1:6" x14ac:dyDescent="0.35">
      <c r="A82" s="196"/>
      <c r="B82" s="196"/>
      <c r="C82" s="196"/>
      <c r="D82" s="196"/>
      <c r="E82" s="196"/>
      <c r="F82" s="196"/>
    </row>
    <row r="83" spans="1:6" x14ac:dyDescent="0.35">
      <c r="A83" s="196"/>
      <c r="B83" s="196"/>
      <c r="C83" s="196"/>
      <c r="D83" s="196"/>
      <c r="E83" s="196"/>
      <c r="F83" s="196"/>
    </row>
    <row r="84" spans="1:6" x14ac:dyDescent="0.35">
      <c r="A84" s="195"/>
      <c r="B84" s="195"/>
      <c r="C84" s="195"/>
      <c r="D84" s="195"/>
      <c r="E84" s="195"/>
      <c r="F84" s="195"/>
    </row>
    <row r="85" spans="1:6" x14ac:dyDescent="0.35">
      <c r="A85" s="195"/>
      <c r="B85" s="195"/>
      <c r="C85" s="195"/>
      <c r="D85" s="195"/>
      <c r="E85" s="195"/>
      <c r="F85" s="195"/>
    </row>
    <row r="86" spans="1:6" x14ac:dyDescent="0.35">
      <c r="A86" s="195"/>
      <c r="B86" s="195"/>
      <c r="C86" s="195"/>
      <c r="D86" s="195"/>
      <c r="E86" s="195"/>
      <c r="F86" s="195"/>
    </row>
    <row r="87" spans="1:6" x14ac:dyDescent="0.35">
      <c r="A87" s="195"/>
      <c r="B87" s="195"/>
      <c r="C87" s="195"/>
      <c r="D87" s="195"/>
      <c r="E87" s="195"/>
      <c r="F87" s="195"/>
    </row>
    <row r="88" spans="1:6" x14ac:dyDescent="0.35">
      <c r="A88" s="195"/>
      <c r="B88" s="195"/>
      <c r="C88" s="195"/>
      <c r="D88" s="195"/>
      <c r="E88" s="195"/>
      <c r="F88" s="195"/>
    </row>
    <row r="89" spans="1:6" x14ac:dyDescent="0.35">
      <c r="A89" s="195"/>
      <c r="B89" s="195"/>
      <c r="C89" s="195"/>
      <c r="D89" s="195"/>
      <c r="E89" s="195"/>
      <c r="F89" s="195"/>
    </row>
    <row r="90" spans="1:6" x14ac:dyDescent="0.35">
      <c r="A90" s="195"/>
      <c r="B90" s="195"/>
      <c r="C90" s="195"/>
      <c r="D90" s="195"/>
      <c r="E90" s="195"/>
      <c r="F90" s="195"/>
    </row>
    <row r="91" spans="1:6" x14ac:dyDescent="0.35">
      <c r="A91" s="195"/>
      <c r="B91" s="195"/>
      <c r="C91" s="195"/>
      <c r="D91" s="195"/>
      <c r="E91" s="195"/>
      <c r="F91" s="195"/>
    </row>
    <row r="92" spans="1:6" x14ac:dyDescent="0.35">
      <c r="A92" s="195"/>
      <c r="B92" s="195"/>
      <c r="C92" s="195"/>
      <c r="D92" s="195"/>
      <c r="E92" s="195"/>
      <c r="F92" s="195"/>
    </row>
    <row r="93" spans="1:6" x14ac:dyDescent="0.35">
      <c r="A93" s="195"/>
      <c r="B93" s="195"/>
      <c r="C93" s="195"/>
      <c r="D93" s="195"/>
      <c r="E93" s="195"/>
      <c r="F93" s="195"/>
    </row>
  </sheetData>
  <mergeCells count="88">
    <mergeCell ref="B2:B4"/>
    <mergeCell ref="B5:B10"/>
    <mergeCell ref="C5:C10"/>
    <mergeCell ref="D5:D10"/>
    <mergeCell ref="E5:E10"/>
    <mergeCell ref="C2:C4"/>
    <mergeCell ref="T2:T4"/>
    <mergeCell ref="S2:S4"/>
    <mergeCell ref="F2:F4"/>
    <mergeCell ref="R2:R4"/>
    <mergeCell ref="G2:J2"/>
    <mergeCell ref="G3:G4"/>
    <mergeCell ref="H3:H4"/>
    <mergeCell ref="I3:I4"/>
    <mergeCell ref="J3:J4"/>
    <mergeCell ref="K3:L3"/>
    <mergeCell ref="M3:P3"/>
    <mergeCell ref="D11:D16"/>
    <mergeCell ref="E11:E16"/>
    <mergeCell ref="K2:Q2"/>
    <mergeCell ref="Q3:Q4"/>
    <mergeCell ref="D2:D4"/>
    <mergeCell ref="E2:E4"/>
    <mergeCell ref="U2:AF2"/>
    <mergeCell ref="AG2:AI2"/>
    <mergeCell ref="AJ2:AJ4"/>
    <mergeCell ref="AH3:AH4"/>
    <mergeCell ref="AI3:AI4"/>
    <mergeCell ref="AG3:AG4"/>
    <mergeCell ref="U3:AA3"/>
    <mergeCell ref="AB3:AE3"/>
    <mergeCell ref="AF3:AF4"/>
    <mergeCell ref="AJ6:AJ10"/>
    <mergeCell ref="U10:AE10"/>
    <mergeCell ref="AG12:AG16"/>
    <mergeCell ref="AH12:AH16"/>
    <mergeCell ref="AI12:AI16"/>
    <mergeCell ref="AJ12:AJ16"/>
    <mergeCell ref="AF11:AF16"/>
    <mergeCell ref="U16:AE16"/>
    <mergeCell ref="AF5:AF10"/>
    <mergeCell ref="AG6:AG10"/>
    <mergeCell ref="AH6:AH10"/>
    <mergeCell ref="AI6:AI10"/>
    <mergeCell ref="B11:B16"/>
    <mergeCell ref="C11:C16"/>
    <mergeCell ref="AJ24:AJ28"/>
    <mergeCell ref="B17:B22"/>
    <mergeCell ref="C17:C22"/>
    <mergeCell ref="D17:D22"/>
    <mergeCell ref="AJ18:AJ22"/>
    <mergeCell ref="E17:E22"/>
    <mergeCell ref="AI24:AI28"/>
    <mergeCell ref="AG18:AG22"/>
    <mergeCell ref="AH18:AH22"/>
    <mergeCell ref="AI18:AI22"/>
    <mergeCell ref="AF17:AF22"/>
    <mergeCell ref="B23:B28"/>
    <mergeCell ref="C23:C28"/>
    <mergeCell ref="D23:D28"/>
    <mergeCell ref="AG24:AG28"/>
    <mergeCell ref="AH24:AH28"/>
    <mergeCell ref="AH30:AH34"/>
    <mergeCell ref="C36:F36"/>
    <mergeCell ref="C29:C34"/>
    <mergeCell ref="E23:E28"/>
    <mergeCell ref="U23:AA23"/>
    <mergeCell ref="AB23:AC23"/>
    <mergeCell ref="AF23:AF28"/>
    <mergeCell ref="AI30:AI34"/>
    <mergeCell ref="AJ30:AJ34"/>
    <mergeCell ref="U29:AA29"/>
    <mergeCell ref="D29:D34"/>
    <mergeCell ref="E29:E34"/>
    <mergeCell ref="A41:E41"/>
    <mergeCell ref="AG30:AG34"/>
    <mergeCell ref="B29:B34"/>
    <mergeCell ref="AB29:AC29"/>
    <mergeCell ref="AF29:AF34"/>
    <mergeCell ref="C35:F35"/>
    <mergeCell ref="G35:J35"/>
    <mergeCell ref="K35:Q35"/>
    <mergeCell ref="S35:T35"/>
    <mergeCell ref="C37:E37"/>
    <mergeCell ref="C38:F38"/>
    <mergeCell ref="G36:J36"/>
    <mergeCell ref="K36:Q36"/>
    <mergeCell ref="S36:T36"/>
  </mergeCells>
  <hyperlinks>
    <hyperlink ref="E44" r:id="rId1" xr:uid="{00000000-0004-0000-1B00-000000000000}"/>
    <hyperlink ref="E43" r:id="rId2" xr:uid="{00000000-0004-0000-1B00-000001000000}"/>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1B00-000000000000}">
          <x14:formula1>
            <xm:f>Dropdowns!$I$3:$I$10</xm:f>
          </x14:formula1>
          <xm:sqref>AH6 AH24 AH12 AH18 AH30 AI6:AI10 AI12:AI16 AI18:AI22 AI24:AI28 AI30:AI34</xm:sqref>
        </x14:dataValidation>
        <x14:dataValidation type="list" allowBlank="1" showInputMessage="1" showErrorMessage="1" xr:uid="{00000000-0002-0000-1B00-000001000000}">
          <x14:formula1>
            <xm:f>Dropdowns!$J$3:$J$5</xm:f>
          </x14:formula1>
          <xm:sqref>G10:J10 G16:J16 G22:J22 G28:J28 G34:J34 K35 G35</xm:sqref>
        </x14:dataValidation>
        <x14:dataValidation type="list" allowBlank="1" showInputMessage="1" showErrorMessage="1" xr:uid="{00000000-0002-0000-1B00-000002000000}">
          <x14:formula1>
            <xm:f>Dropdowns!$J$3:$J$4</xm:f>
          </x14:formula1>
          <xm:sqref>K16:T16 K22:T22 K28:T28 K34:T34 K10:T10 R35:S35</xm:sqref>
        </x14:dataValidation>
        <x14:dataValidation type="list" allowBlank="1" showInputMessage="1" showErrorMessage="1" xr:uid="{00000000-0002-0000-1B00-000003000000}">
          <x14:formula1>
            <xm:f>Dropdowns!$K$3:$K$6</xm:f>
          </x14:formula1>
          <xm:sqref>T6 T12 T18 T30 T24</xm:sqref>
        </x14:dataValidation>
        <x14:dataValidation type="list" allowBlank="1" showInputMessage="1" showErrorMessage="1" xr:uid="{00000000-0002-0000-1B00-000004000000}">
          <x14:formula1>
            <xm:f>Dropdowns!$A$3:$A$5</xm:f>
          </x14:formula1>
          <xm:sqref>G6:I6 G12:I12 G18:I18 G24:I24 G30:I30</xm:sqref>
        </x14:dataValidation>
        <x14:dataValidation type="list" allowBlank="1" showInputMessage="1" showErrorMessage="1" xr:uid="{00000000-0002-0000-1B00-000005000000}">
          <x14:formula1>
            <xm:f>Dropdowns!$B$3:$B$5</xm:f>
          </x14:formula1>
          <xm:sqref>K24:P24 K6:P6 K12:P12 K18:P18 K30:P30</xm:sqref>
        </x14:dataValidation>
        <x14:dataValidation type="list" allowBlank="1" showInputMessage="1" showErrorMessage="1" xr:uid="{00000000-0002-0000-1B00-000006000000}">
          <x14:formula1>
            <xm:f>Dropdowns!$C$3:$C$7</xm:f>
          </x14:formula1>
          <xm:sqref>R6 R12 R18 R24 R30</xm:sqref>
        </x14:dataValidation>
        <x14:dataValidation type="list" allowBlank="1" showInputMessage="1" showErrorMessage="1" xr:uid="{00000000-0002-0000-1B00-000007000000}">
          <x14:formula1>
            <xm:f>Dropdowns!$D$3:$D$6</xm:f>
          </x14:formula1>
          <xm:sqref>R7 R13 R19 R25 R31</xm:sqref>
        </x14:dataValidation>
        <x14:dataValidation type="list" allowBlank="1" showInputMessage="1" showErrorMessage="1" xr:uid="{00000000-0002-0000-1B00-000008000000}">
          <x14:formula1>
            <xm:f>Dropdowns!$E$3:$E$5</xm:f>
          </x14:formula1>
          <xm:sqref>S12 S18 S24 S30 S6</xm:sqref>
        </x14:dataValidation>
        <x14:dataValidation type="list" allowBlank="1" showInputMessage="1" showErrorMessage="1" xr:uid="{00000000-0002-0000-1B00-000009000000}">
          <x14:formula1>
            <xm:f>Dropdowns!$H$3:$H$5</xm:f>
          </x14:formula1>
          <xm:sqref>AG12 AG6 AG24 AG18 AG30</xm:sqref>
        </x14:dataValidation>
        <x14:dataValidation type="list" allowBlank="1" showInputMessage="1" showErrorMessage="1" xr:uid="{00000000-0002-0000-1B00-00000A000000}">
          <x14:formula1>
            <xm:f>Dropdowns!$A$8</xm:f>
          </x14:formula1>
          <xm:sqref>J6 J12 J18 J24 J30 Q30 Q24 Q18 Q12 Q6 U6:AE6 U12:AE12 U18:AE18 U24:AE24 U30:AE30</xm:sqref>
        </x14:dataValidation>
        <x14:dataValidation type="list" allowBlank="1" showInputMessage="1" showErrorMessage="1" xr:uid="{00000000-0002-0000-1B00-00000B000000}">
          <x14:formula1>
            <xm:f>Dropdowns!$E$8:$E$14</xm:f>
          </x14:formula1>
          <xm:sqref>S19 S25 S31 S13 S7</xm:sqref>
        </x14:dataValidation>
        <x14:dataValidation type="list" allowBlank="1" showInputMessage="1" showErrorMessage="1" xr:uid="{00000000-0002-0000-1B00-00000C000000}">
          <x14:formula1>
            <xm:f>Dropdowns!$L$2:$L$16</xm:f>
          </x14:formula1>
          <xm:sqref>G7:I7 G31:I31 G25:I25 G19:I19 G13:I13</xm:sqref>
        </x14:dataValidation>
        <x14:dataValidation type="list" allowBlank="1" showInputMessage="1" showErrorMessage="1" xr:uid="{00000000-0002-0000-1B00-00000D000000}">
          <x14:formula1>
            <xm:f>Dropdowns!$M$2:$M$5</xm:f>
          </x14:formula1>
          <xm:sqref>F37</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4"/>
  <dimension ref="A1:AL93"/>
  <sheetViews>
    <sheetView zoomScale="70" zoomScaleNormal="70" workbookViewId="0">
      <pane xSplit="6" ySplit="4" topLeftCell="G27" activePane="bottomRight" state="frozen"/>
      <selection pane="topRight" activeCell="C5" sqref="C5:C34"/>
      <selection pane="bottomLeft" activeCell="C5" sqref="C5:C34"/>
      <selection pane="bottomRight" activeCell="I38" sqref="I38"/>
    </sheetView>
  </sheetViews>
  <sheetFormatPr defaultColWidth="8.81640625" defaultRowHeight="14.5" x14ac:dyDescent="0.35"/>
  <cols>
    <col min="1" max="1" width="10.81640625" style="118" customWidth="1"/>
    <col min="2" max="2" width="20.81640625" style="118" customWidth="1"/>
    <col min="3" max="3" width="21.81640625" style="118" customWidth="1"/>
    <col min="4" max="4" width="20.54296875" style="118" customWidth="1"/>
    <col min="5" max="5" width="13.81640625" style="118" customWidth="1"/>
    <col min="6" max="6" width="15.81640625" style="118" customWidth="1"/>
    <col min="7" max="7" width="8.81640625" style="118"/>
    <col min="8" max="8" width="12.1796875" style="118" customWidth="1"/>
    <col min="9" max="9" width="20.54296875" style="118" customWidth="1"/>
    <col min="10" max="10" width="8.81640625" style="118"/>
    <col min="11" max="11" width="11.1796875" style="118" customWidth="1"/>
    <col min="12" max="12" width="6.1796875" style="118" bestFit="1" customWidth="1"/>
    <col min="13" max="13" width="23.1796875" style="118" customWidth="1"/>
    <col min="14" max="14" width="19.1796875" style="118" customWidth="1"/>
    <col min="15" max="15" width="22.81640625" style="118" customWidth="1"/>
    <col min="16" max="16" width="17" style="118" customWidth="1"/>
    <col min="17" max="17" width="8.81640625" style="118"/>
    <col min="18" max="18" width="37.1796875" style="118" customWidth="1"/>
    <col min="19" max="19" width="16.54296875" style="118" customWidth="1"/>
    <col min="20" max="20" width="20.81640625" style="118" customWidth="1"/>
    <col min="21" max="24" width="7.1796875" style="118" customWidth="1"/>
    <col min="25" max="25" width="10.453125" style="118" customWidth="1"/>
    <col min="26" max="27" width="7.1796875" style="118" customWidth="1"/>
    <col min="28" max="28" width="7.54296875" style="118" customWidth="1"/>
    <col min="29" max="29" width="7" style="118" customWidth="1"/>
    <col min="30" max="30" width="10.54296875" style="118" customWidth="1"/>
    <col min="31" max="31" width="7.81640625" style="118" customWidth="1"/>
    <col min="32" max="32" width="20.1796875" style="118" customWidth="1"/>
    <col min="33" max="33" width="11.1796875" style="118" customWidth="1"/>
    <col min="34" max="34" width="13.1796875" style="118" customWidth="1"/>
    <col min="35" max="35" width="12.54296875" style="118" customWidth="1"/>
    <col min="36" max="36" width="25.54296875" style="118" customWidth="1"/>
    <col min="37" max="16384" width="8.81640625" style="118"/>
  </cols>
  <sheetData>
    <row r="1" spans="1:38" x14ac:dyDescent="0.35">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row>
    <row r="2" spans="1:38" ht="20.149999999999999" customHeight="1" x14ac:dyDescent="0.35">
      <c r="A2" s="156"/>
      <c r="B2" s="833" t="s">
        <v>163</v>
      </c>
      <c r="C2" s="833" t="s">
        <v>164</v>
      </c>
      <c r="D2" s="816" t="s">
        <v>165</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170"/>
      <c r="AL2" s="170"/>
    </row>
    <row r="3" spans="1:38" ht="20.149999999999999" customHeight="1" x14ac:dyDescent="0.35">
      <c r="A3" s="156"/>
      <c r="B3" s="834"/>
      <c r="C3" s="834"/>
      <c r="D3" s="816"/>
      <c r="E3" s="816"/>
      <c r="F3" s="816"/>
      <c r="G3" s="817" t="s">
        <v>169</v>
      </c>
      <c r="H3" s="817" t="s">
        <v>170</v>
      </c>
      <c r="I3" s="817" t="s">
        <v>171</v>
      </c>
      <c r="J3" s="817" t="s">
        <v>172</v>
      </c>
      <c r="K3" s="816" t="s">
        <v>173</v>
      </c>
      <c r="L3" s="816"/>
      <c r="M3" s="816" t="s">
        <v>174</v>
      </c>
      <c r="N3" s="816"/>
      <c r="O3" s="816"/>
      <c r="P3" s="816"/>
      <c r="Q3" s="817" t="s">
        <v>805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156"/>
      <c r="AL3" s="156"/>
    </row>
    <row r="4" spans="1:38" ht="120" customHeight="1" x14ac:dyDescent="0.35">
      <c r="A4" s="156"/>
      <c r="B4" s="835"/>
      <c r="C4" s="835"/>
      <c r="D4" s="816"/>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156"/>
      <c r="AL4" s="156"/>
    </row>
    <row r="5" spans="1:38" ht="20.149999999999999" customHeight="1" x14ac:dyDescent="0.35">
      <c r="A5" s="156"/>
      <c r="B5" s="803" t="str">
        <f>(A43)</f>
        <v>S.1</v>
      </c>
      <c r="C5" s="803" t="str">
        <f>B43</f>
        <v>Republic of the Marshall Islands Public School System (PSS) annual report 2017-2018</v>
      </c>
      <c r="D5" s="802" t="s">
        <v>19</v>
      </c>
      <c r="E5" s="799" t="s">
        <v>43</v>
      </c>
      <c r="F5" s="130" t="s">
        <v>186</v>
      </c>
      <c r="G5" s="351"/>
      <c r="H5" s="73">
        <v>38</v>
      </c>
      <c r="I5" s="73"/>
      <c r="J5" s="98"/>
      <c r="K5" s="148"/>
      <c r="L5" s="73"/>
      <c r="M5" s="73"/>
      <c r="N5" s="73"/>
      <c r="O5" s="73"/>
      <c r="P5" s="73"/>
      <c r="Q5" s="98" t="s">
        <v>895</v>
      </c>
      <c r="R5" s="149">
        <v>38</v>
      </c>
      <c r="S5" s="373" t="s">
        <v>896</v>
      </c>
      <c r="T5" s="376">
        <v>1</v>
      </c>
      <c r="U5" s="73"/>
      <c r="V5" s="73">
        <v>1</v>
      </c>
      <c r="W5" s="73">
        <v>1</v>
      </c>
      <c r="X5" s="73">
        <v>1</v>
      </c>
      <c r="Y5" s="73"/>
      <c r="Z5" s="73"/>
      <c r="AA5" s="73"/>
      <c r="AB5" s="375">
        <v>1</v>
      </c>
      <c r="AC5" s="73"/>
      <c r="AD5" s="73"/>
      <c r="AE5" s="73"/>
      <c r="AF5" s="824"/>
      <c r="AG5" s="351">
        <v>38</v>
      </c>
      <c r="AH5" s="351">
        <v>38</v>
      </c>
      <c r="AI5" s="351">
        <v>38</v>
      </c>
      <c r="AJ5" s="322">
        <v>28</v>
      </c>
      <c r="AK5" s="156"/>
      <c r="AL5" s="156"/>
    </row>
    <row r="6" spans="1:38" ht="35.25" customHeight="1" x14ac:dyDescent="0.35">
      <c r="A6" s="156"/>
      <c r="B6" s="800"/>
      <c r="C6" s="800"/>
      <c r="D6" s="802"/>
      <c r="E6" s="776"/>
      <c r="F6" s="119" t="s">
        <v>10</v>
      </c>
      <c r="G6" s="42"/>
      <c r="H6" s="48" t="s">
        <v>30</v>
      </c>
      <c r="I6" s="48"/>
      <c r="J6" s="107"/>
      <c r="K6" s="61"/>
      <c r="L6" s="48"/>
      <c r="M6" s="48"/>
      <c r="N6" s="48"/>
      <c r="O6" s="48"/>
      <c r="P6" s="48"/>
      <c r="Q6" s="107" t="s">
        <v>63</v>
      </c>
      <c r="R6" s="51" t="s">
        <v>52</v>
      </c>
      <c r="S6" s="51" t="s">
        <v>22</v>
      </c>
      <c r="T6" s="58" t="s">
        <v>27</v>
      </c>
      <c r="U6" s="42"/>
      <c r="V6" s="61" t="s">
        <v>63</v>
      </c>
      <c r="W6" s="61" t="s">
        <v>63</v>
      </c>
      <c r="X6" s="61" t="s">
        <v>63</v>
      </c>
      <c r="Y6" s="61"/>
      <c r="Z6" s="48"/>
      <c r="AA6" s="48"/>
      <c r="AB6" s="71" t="s">
        <v>63</v>
      </c>
      <c r="AC6" s="71"/>
      <c r="AD6" s="71"/>
      <c r="AE6" s="48"/>
      <c r="AF6" s="790"/>
      <c r="AG6" s="792" t="s">
        <v>25</v>
      </c>
      <c r="AH6" s="794" t="s">
        <v>26</v>
      </c>
      <c r="AI6" s="796" t="s">
        <v>26</v>
      </c>
      <c r="AJ6" s="806" t="s">
        <v>897</v>
      </c>
      <c r="AK6" s="156"/>
      <c r="AL6" s="156"/>
    </row>
    <row r="7" spans="1:38" ht="56.75" customHeight="1" x14ac:dyDescent="0.35">
      <c r="A7" s="156"/>
      <c r="B7" s="800"/>
      <c r="C7" s="800"/>
      <c r="D7" s="802"/>
      <c r="E7" s="776"/>
      <c r="F7" s="136" t="s">
        <v>192</v>
      </c>
      <c r="G7" s="42"/>
      <c r="H7" s="48" t="s">
        <v>42</v>
      </c>
      <c r="I7" s="48"/>
      <c r="J7" s="107"/>
      <c r="K7" s="61"/>
      <c r="L7" s="48"/>
      <c r="M7" s="48"/>
      <c r="N7" s="48"/>
      <c r="O7" s="48"/>
      <c r="P7" s="48"/>
      <c r="Q7" s="107"/>
      <c r="R7" s="133"/>
      <c r="S7" s="51">
        <v>2018</v>
      </c>
      <c r="T7" s="51" t="s">
        <v>220</v>
      </c>
      <c r="U7" s="42"/>
      <c r="V7" s="61"/>
      <c r="W7" s="61"/>
      <c r="X7" s="61"/>
      <c r="Y7" s="61"/>
      <c r="Z7" s="48"/>
      <c r="AA7" s="70"/>
      <c r="AB7" s="48"/>
      <c r="AC7" s="48"/>
      <c r="AD7" s="48"/>
      <c r="AE7" s="61"/>
      <c r="AF7" s="790"/>
      <c r="AG7" s="792"/>
      <c r="AH7" s="794"/>
      <c r="AI7" s="796"/>
      <c r="AJ7" s="798"/>
      <c r="AK7" s="156"/>
      <c r="AL7" s="156"/>
    </row>
    <row r="8" spans="1:38" ht="81" customHeight="1" x14ac:dyDescent="0.35">
      <c r="A8" s="156"/>
      <c r="B8" s="800"/>
      <c r="C8" s="800"/>
      <c r="D8" s="802"/>
      <c r="E8" s="776"/>
      <c r="F8" s="119" t="s">
        <v>194</v>
      </c>
      <c r="G8" s="42"/>
      <c r="H8" s="48"/>
      <c r="I8" s="48"/>
      <c r="J8" s="107"/>
      <c r="K8" s="61"/>
      <c r="L8" s="48"/>
      <c r="M8" s="48"/>
      <c r="N8" s="48"/>
      <c r="O8" s="48"/>
      <c r="P8" s="48"/>
      <c r="Q8" s="107"/>
      <c r="R8" s="51" t="s">
        <v>898</v>
      </c>
      <c r="S8" s="51"/>
      <c r="T8" s="58"/>
      <c r="U8" s="42"/>
      <c r="V8" s="61"/>
      <c r="W8" s="61"/>
      <c r="X8" s="61"/>
      <c r="Y8" s="61"/>
      <c r="Z8" s="48"/>
      <c r="AA8" s="48"/>
      <c r="AB8" s="73"/>
      <c r="AC8" s="73"/>
      <c r="AD8" s="73"/>
      <c r="AE8" s="48"/>
      <c r="AF8" s="790"/>
      <c r="AG8" s="792"/>
      <c r="AH8" s="794"/>
      <c r="AI8" s="796"/>
      <c r="AJ8" s="798"/>
      <c r="AK8" s="156"/>
      <c r="AL8" s="156"/>
    </row>
    <row r="9" spans="1:38" ht="140.75" customHeight="1" x14ac:dyDescent="0.35">
      <c r="A9" s="156"/>
      <c r="B9" s="800"/>
      <c r="C9" s="800"/>
      <c r="D9" s="802"/>
      <c r="E9" s="776"/>
      <c r="F9" s="119" t="s">
        <v>196</v>
      </c>
      <c r="G9" s="42"/>
      <c r="H9" s="48"/>
      <c r="I9" s="48"/>
      <c r="J9" s="107"/>
      <c r="K9" s="58"/>
      <c r="L9" s="61"/>
      <c r="M9" s="48"/>
      <c r="N9" s="48"/>
      <c r="O9" s="48"/>
      <c r="P9" s="48"/>
      <c r="Q9" s="107"/>
      <c r="R9" s="149"/>
      <c r="T9" s="51"/>
      <c r="U9" s="42"/>
      <c r="V9" s="61"/>
      <c r="W9" s="61"/>
      <c r="X9" s="61"/>
      <c r="Y9" s="61"/>
      <c r="Z9" s="48"/>
      <c r="AA9" s="48"/>
      <c r="AB9" s="48"/>
      <c r="AC9" s="48"/>
      <c r="AD9" s="48"/>
      <c r="AE9" s="48"/>
      <c r="AF9" s="790"/>
      <c r="AG9" s="792"/>
      <c r="AH9" s="794"/>
      <c r="AI9" s="796"/>
      <c r="AJ9" s="798"/>
      <c r="AK9" s="156"/>
      <c r="AL9" s="156"/>
    </row>
    <row r="10" spans="1:38" ht="20.149999999999999" customHeight="1" x14ac:dyDescent="0.35">
      <c r="A10" s="156"/>
      <c r="B10" s="800"/>
      <c r="C10" s="800"/>
      <c r="D10" s="803"/>
      <c r="E10" s="776"/>
      <c r="F10" s="119" t="s">
        <v>6</v>
      </c>
      <c r="G10" s="125">
        <v>0</v>
      </c>
      <c r="H10" s="53">
        <v>2</v>
      </c>
      <c r="I10" s="53">
        <v>0</v>
      </c>
      <c r="J10" s="128">
        <v>0</v>
      </c>
      <c r="K10" s="153">
        <v>0</v>
      </c>
      <c r="L10" s="53">
        <v>0</v>
      </c>
      <c r="M10" s="53">
        <v>0</v>
      </c>
      <c r="N10" s="53">
        <v>0</v>
      </c>
      <c r="O10" s="53">
        <v>0</v>
      </c>
      <c r="P10" s="53">
        <v>0</v>
      </c>
      <c r="Q10" s="128">
        <v>0</v>
      </c>
      <c r="R10" s="144">
        <v>0</v>
      </c>
      <c r="S10" s="144">
        <v>1</v>
      </c>
      <c r="T10" s="143">
        <v>1</v>
      </c>
      <c r="U10" s="821"/>
      <c r="V10" s="822"/>
      <c r="W10" s="822"/>
      <c r="X10" s="822"/>
      <c r="Y10" s="822"/>
      <c r="Z10" s="822"/>
      <c r="AA10" s="822"/>
      <c r="AB10" s="822"/>
      <c r="AC10" s="822"/>
      <c r="AD10" s="822"/>
      <c r="AE10" s="823"/>
      <c r="AF10" s="791"/>
      <c r="AG10" s="793"/>
      <c r="AH10" s="795"/>
      <c r="AI10" s="797"/>
      <c r="AJ10" s="799"/>
      <c r="AK10" s="156"/>
      <c r="AL10" s="156"/>
    </row>
    <row r="11" spans="1:38" ht="20.149999999999999" customHeight="1" x14ac:dyDescent="0.35">
      <c r="A11" s="156"/>
      <c r="B11" s="803" t="str">
        <f>(A44)</f>
        <v>S.2</v>
      </c>
      <c r="C11" s="800" t="str">
        <f>B44</f>
        <v>MARSHALL ISLANDS HIGH SCHOOL
MID-CYCLE PROGRESS REPORT</v>
      </c>
      <c r="D11" s="801" t="s">
        <v>19</v>
      </c>
      <c r="E11" s="776" t="s">
        <v>899</v>
      </c>
      <c r="F11" s="119" t="s">
        <v>186</v>
      </c>
      <c r="G11" s="45"/>
      <c r="H11" s="43"/>
      <c r="I11" s="43">
        <v>56</v>
      </c>
      <c r="J11" s="44"/>
      <c r="K11" s="126"/>
      <c r="L11" s="43"/>
      <c r="M11" s="141">
        <v>56</v>
      </c>
      <c r="N11" s="141">
        <v>56</v>
      </c>
      <c r="O11" s="141">
        <v>56</v>
      </c>
      <c r="P11" s="43"/>
      <c r="Q11" s="44"/>
      <c r="R11" s="259" t="s">
        <v>900</v>
      </c>
      <c r="S11" s="141">
        <v>56</v>
      </c>
      <c r="T11" s="259" t="s">
        <v>900</v>
      </c>
      <c r="U11" s="45"/>
      <c r="V11" s="126"/>
      <c r="W11" s="126"/>
      <c r="X11" s="126"/>
      <c r="Y11" s="126"/>
      <c r="Z11" s="258"/>
      <c r="AA11" s="244" t="s">
        <v>900</v>
      </c>
      <c r="AB11" s="255"/>
      <c r="AC11" s="255"/>
      <c r="AD11" s="255"/>
      <c r="AE11" s="244" t="s">
        <v>900</v>
      </c>
      <c r="AF11" s="812"/>
      <c r="AG11" s="45">
        <v>56</v>
      </c>
      <c r="AH11" s="45">
        <v>56</v>
      </c>
      <c r="AI11" s="45">
        <v>56</v>
      </c>
      <c r="AJ11" s="191"/>
      <c r="AK11" s="156"/>
      <c r="AL11" s="156"/>
    </row>
    <row r="12" spans="1:38" ht="35.25" customHeight="1" x14ac:dyDescent="0.35">
      <c r="A12" s="156"/>
      <c r="B12" s="800"/>
      <c r="C12" s="800"/>
      <c r="D12" s="802"/>
      <c r="E12" s="776"/>
      <c r="F12" s="119" t="s">
        <v>10</v>
      </c>
      <c r="G12" s="42"/>
      <c r="H12" s="48"/>
      <c r="I12" s="48" t="s">
        <v>30</v>
      </c>
      <c r="J12" s="107"/>
      <c r="K12" s="61"/>
      <c r="L12" s="48"/>
      <c r="M12" s="48" t="s">
        <v>19</v>
      </c>
      <c r="N12" s="48" t="s">
        <v>19</v>
      </c>
      <c r="O12" s="48" t="s">
        <v>19</v>
      </c>
      <c r="P12" s="48"/>
      <c r="Q12" s="107"/>
      <c r="R12" s="51" t="s">
        <v>52</v>
      </c>
      <c r="S12" s="51" t="s">
        <v>22</v>
      </c>
      <c r="T12" s="58" t="s">
        <v>27</v>
      </c>
      <c r="U12" s="42"/>
      <c r="V12" s="61"/>
      <c r="W12" s="61"/>
      <c r="X12" s="61"/>
      <c r="Y12" s="61"/>
      <c r="Z12" s="48"/>
      <c r="AA12" s="48" t="s">
        <v>63</v>
      </c>
      <c r="AB12" s="48"/>
      <c r="AC12" s="48"/>
      <c r="AD12" s="48"/>
      <c r="AE12" s="48" t="s">
        <v>63</v>
      </c>
      <c r="AF12" s="796"/>
      <c r="AG12" s="792" t="s">
        <v>25</v>
      </c>
      <c r="AH12" s="794" t="s">
        <v>26</v>
      </c>
      <c r="AI12" s="794" t="s">
        <v>26</v>
      </c>
      <c r="AJ12" s="806" t="s">
        <v>43</v>
      </c>
      <c r="AK12" s="156"/>
      <c r="AL12" s="156"/>
    </row>
    <row r="13" spans="1:38" ht="36.75" customHeight="1" x14ac:dyDescent="0.35">
      <c r="A13" s="156"/>
      <c r="B13" s="800"/>
      <c r="C13" s="800"/>
      <c r="D13" s="802"/>
      <c r="E13" s="776"/>
      <c r="F13" s="119" t="s">
        <v>192</v>
      </c>
      <c r="G13" s="42"/>
      <c r="H13" s="48"/>
      <c r="I13" s="48" t="s">
        <v>42</v>
      </c>
      <c r="J13" s="107"/>
      <c r="K13" s="61"/>
      <c r="L13" s="48"/>
      <c r="M13" s="48"/>
      <c r="N13" s="48"/>
      <c r="O13" s="48"/>
      <c r="P13" s="48"/>
      <c r="Q13" s="107"/>
      <c r="R13" s="51"/>
      <c r="S13" s="51">
        <v>2017</v>
      </c>
      <c r="T13" s="51" t="s">
        <v>220</v>
      </c>
      <c r="U13" s="42"/>
      <c r="V13" s="61"/>
      <c r="W13" s="61"/>
      <c r="X13" s="61"/>
      <c r="Y13" s="61"/>
      <c r="Z13" s="48"/>
      <c r="AA13" s="48"/>
      <c r="AB13" s="48"/>
      <c r="AC13" s="48"/>
      <c r="AD13" s="48"/>
      <c r="AF13" s="796"/>
      <c r="AG13" s="792"/>
      <c r="AH13" s="794"/>
      <c r="AI13" s="794"/>
      <c r="AJ13" s="798"/>
      <c r="AK13" s="156"/>
      <c r="AL13" s="156"/>
    </row>
    <row r="14" spans="1:38" ht="38.25" customHeight="1" x14ac:dyDescent="0.35">
      <c r="A14" s="156"/>
      <c r="B14" s="800"/>
      <c r="C14" s="800"/>
      <c r="D14" s="802"/>
      <c r="E14" s="776"/>
      <c r="F14" s="119" t="s">
        <v>194</v>
      </c>
      <c r="G14" s="42"/>
      <c r="H14" s="48"/>
      <c r="I14" s="48"/>
      <c r="J14" s="107"/>
      <c r="K14" s="58"/>
      <c r="L14" s="48"/>
      <c r="M14" s="257"/>
      <c r="N14" s="257"/>
      <c r="O14" s="257"/>
      <c r="P14" s="48"/>
      <c r="Q14" s="107"/>
      <c r="R14" s="51" t="s">
        <v>901</v>
      </c>
      <c r="T14" s="58"/>
      <c r="U14" s="42"/>
      <c r="V14" s="61"/>
      <c r="W14" s="61"/>
      <c r="X14" s="61"/>
      <c r="Y14" s="61"/>
      <c r="Z14" s="48"/>
      <c r="AA14" s="48"/>
      <c r="AB14" s="48"/>
      <c r="AC14" s="48"/>
      <c r="AD14" s="48"/>
      <c r="AE14" s="48"/>
      <c r="AF14" s="796"/>
      <c r="AG14" s="792"/>
      <c r="AH14" s="794"/>
      <c r="AI14" s="794"/>
      <c r="AJ14" s="798"/>
      <c r="AK14" s="156"/>
      <c r="AL14" s="156"/>
    </row>
    <row r="15" spans="1:38" ht="136.5" customHeight="1" x14ac:dyDescent="0.35">
      <c r="A15" s="156"/>
      <c r="B15" s="800"/>
      <c r="C15" s="800"/>
      <c r="D15" s="802"/>
      <c r="E15" s="776"/>
      <c r="F15" s="119" t="s">
        <v>196</v>
      </c>
      <c r="G15" s="42"/>
      <c r="H15" s="48"/>
      <c r="I15" s="48"/>
      <c r="J15" s="107"/>
      <c r="L15" s="48"/>
      <c r="M15" s="48"/>
      <c r="N15" s="48"/>
      <c r="O15" s="48"/>
      <c r="P15" s="48"/>
      <c r="Q15" s="107"/>
      <c r="R15" s="51"/>
      <c r="S15" s="51" t="s">
        <v>902</v>
      </c>
      <c r="U15" s="42"/>
      <c r="V15" s="61"/>
      <c r="W15" s="61"/>
      <c r="X15" s="61"/>
      <c r="Y15" s="61"/>
      <c r="Z15" s="48"/>
      <c r="AA15" s="48"/>
      <c r="AB15" s="48"/>
      <c r="AC15" s="48"/>
      <c r="AD15" s="48"/>
      <c r="AE15" s="48"/>
      <c r="AF15" s="796"/>
      <c r="AG15" s="792"/>
      <c r="AH15" s="794"/>
      <c r="AI15" s="794"/>
      <c r="AJ15" s="798"/>
      <c r="AK15" s="156"/>
      <c r="AL15" s="156"/>
    </row>
    <row r="16" spans="1:38" ht="20.149999999999999" customHeight="1" x14ac:dyDescent="0.35">
      <c r="A16" s="156"/>
      <c r="B16" s="800"/>
      <c r="C16" s="800"/>
      <c r="D16" s="803"/>
      <c r="E16" s="776"/>
      <c r="F16" s="119" t="s">
        <v>6</v>
      </c>
      <c r="G16" s="125">
        <v>0</v>
      </c>
      <c r="H16" s="53">
        <v>0</v>
      </c>
      <c r="I16" s="53">
        <v>2</v>
      </c>
      <c r="J16" s="128">
        <v>0</v>
      </c>
      <c r="K16" s="153">
        <v>0</v>
      </c>
      <c r="L16" s="53">
        <v>0</v>
      </c>
      <c r="M16" s="53">
        <v>1</v>
      </c>
      <c r="N16" s="53">
        <v>1</v>
      </c>
      <c r="O16" s="53">
        <v>1</v>
      </c>
      <c r="P16" s="53">
        <v>0</v>
      </c>
      <c r="Q16" s="128">
        <v>0</v>
      </c>
      <c r="R16" s="144">
        <v>0</v>
      </c>
      <c r="S16" s="144">
        <v>1</v>
      </c>
      <c r="T16" s="144">
        <v>1</v>
      </c>
      <c r="U16" s="821"/>
      <c r="V16" s="822"/>
      <c r="W16" s="822"/>
      <c r="X16" s="822"/>
      <c r="Y16" s="822"/>
      <c r="Z16" s="822"/>
      <c r="AA16" s="822"/>
      <c r="AB16" s="822"/>
      <c r="AC16" s="822"/>
      <c r="AD16" s="822"/>
      <c r="AE16" s="823"/>
      <c r="AF16" s="797"/>
      <c r="AG16" s="793"/>
      <c r="AH16" s="795"/>
      <c r="AI16" s="795"/>
      <c r="AJ16" s="799"/>
      <c r="AK16" s="156"/>
      <c r="AL16" s="156"/>
    </row>
    <row r="17" spans="1:38" ht="20.149999999999999" customHeight="1" x14ac:dyDescent="0.35">
      <c r="A17" s="156"/>
      <c r="B17" s="803" t="str">
        <f>(A45)</f>
        <v>S.3</v>
      </c>
      <c r="C17" s="800">
        <f>B45</f>
        <v>0</v>
      </c>
      <c r="D17" s="801"/>
      <c r="E17" s="800"/>
      <c r="F17" s="119" t="s">
        <v>186</v>
      </c>
      <c r="G17" s="45"/>
      <c r="H17" s="43"/>
      <c r="I17" s="43"/>
      <c r="J17" s="44"/>
      <c r="K17" s="126"/>
      <c r="L17" s="43"/>
      <c r="M17" s="43"/>
      <c r="N17" s="43"/>
      <c r="O17" s="43"/>
      <c r="P17" s="43"/>
      <c r="Q17" s="44"/>
      <c r="R17" s="142"/>
      <c r="S17" s="141"/>
      <c r="T17" s="140"/>
      <c r="U17" s="45"/>
      <c r="V17" s="126"/>
      <c r="W17" s="126"/>
      <c r="X17" s="126"/>
      <c r="Y17" s="126"/>
      <c r="Z17" s="43"/>
      <c r="AA17" s="43"/>
      <c r="AB17" s="43"/>
      <c r="AC17" s="43"/>
      <c r="AD17" s="43"/>
      <c r="AE17" s="43"/>
      <c r="AF17" s="789"/>
      <c r="AG17" s="45"/>
      <c r="AH17" s="185"/>
      <c r="AI17" s="44"/>
      <c r="AJ17" s="142"/>
      <c r="AK17" s="156"/>
      <c r="AL17" s="156"/>
    </row>
    <row r="18" spans="1:38" ht="20.149999999999999" customHeight="1" x14ac:dyDescent="0.35">
      <c r="A18" s="156"/>
      <c r="B18" s="800"/>
      <c r="C18" s="800"/>
      <c r="D18" s="802"/>
      <c r="E18" s="800"/>
      <c r="F18" s="119" t="s">
        <v>10</v>
      </c>
      <c r="G18" s="42"/>
      <c r="H18" s="48"/>
      <c r="I18" s="48"/>
      <c r="J18" s="107"/>
      <c r="K18" s="61"/>
      <c r="L18" s="48"/>
      <c r="M18" s="48"/>
      <c r="N18" s="48"/>
      <c r="O18" s="48"/>
      <c r="P18" s="48"/>
      <c r="Q18" s="107"/>
      <c r="R18" s="51"/>
      <c r="S18" s="51"/>
      <c r="T18" s="58"/>
      <c r="U18" s="42"/>
      <c r="V18" s="61"/>
      <c r="W18" s="61"/>
      <c r="X18" s="61"/>
      <c r="Y18" s="61"/>
      <c r="Z18" s="48"/>
      <c r="AA18" s="48"/>
      <c r="AB18" s="48"/>
      <c r="AC18" s="48"/>
      <c r="AD18" s="48"/>
      <c r="AE18" s="48"/>
      <c r="AF18" s="790"/>
      <c r="AG18" s="792"/>
      <c r="AH18" s="810"/>
      <c r="AI18" s="796"/>
      <c r="AJ18" s="798"/>
      <c r="AK18" s="156"/>
      <c r="AL18" s="156"/>
    </row>
    <row r="19" spans="1:38" ht="20.149999999999999" customHeight="1" x14ac:dyDescent="0.35">
      <c r="A19" s="156"/>
      <c r="B19" s="800"/>
      <c r="C19" s="800"/>
      <c r="D19" s="802"/>
      <c r="E19" s="800"/>
      <c r="F19" s="119" t="s">
        <v>192</v>
      </c>
      <c r="G19" s="42"/>
      <c r="H19" s="48"/>
      <c r="I19" s="48"/>
      <c r="J19" s="107"/>
      <c r="K19" s="61"/>
      <c r="L19" s="48"/>
      <c r="M19" s="48"/>
      <c r="N19" s="48"/>
      <c r="O19" s="48"/>
      <c r="P19" s="48"/>
      <c r="Q19" s="107"/>
      <c r="R19" s="51"/>
      <c r="S19" s="51"/>
      <c r="T19" s="58"/>
      <c r="U19" s="42"/>
      <c r="V19" s="61"/>
      <c r="W19" s="61"/>
      <c r="X19" s="61"/>
      <c r="Y19" s="61"/>
      <c r="Z19" s="48"/>
      <c r="AA19" s="48"/>
      <c r="AB19" s="48"/>
      <c r="AC19" s="48"/>
      <c r="AD19" s="48"/>
      <c r="AE19" s="48"/>
      <c r="AF19" s="790"/>
      <c r="AG19" s="792"/>
      <c r="AH19" s="810"/>
      <c r="AI19" s="796"/>
      <c r="AJ19" s="798"/>
      <c r="AK19" s="156"/>
      <c r="AL19" s="156"/>
    </row>
    <row r="20" spans="1:38" ht="20.149999999999999" customHeight="1" x14ac:dyDescent="0.35">
      <c r="A20" s="156"/>
      <c r="B20" s="800"/>
      <c r="C20" s="800"/>
      <c r="D20" s="802"/>
      <c r="E20" s="800"/>
      <c r="F20" s="119" t="s">
        <v>194</v>
      </c>
      <c r="G20" s="42"/>
      <c r="H20" s="48"/>
      <c r="I20" s="48"/>
      <c r="J20" s="107"/>
      <c r="K20" s="61"/>
      <c r="L20" s="48"/>
      <c r="M20" s="48"/>
      <c r="N20" s="48"/>
      <c r="O20" s="48"/>
      <c r="P20" s="48"/>
      <c r="Q20" s="107"/>
      <c r="R20" s="51"/>
      <c r="S20" s="51"/>
      <c r="T20" s="58"/>
      <c r="U20" s="42"/>
      <c r="V20" s="61"/>
      <c r="W20" s="61"/>
      <c r="X20" s="61"/>
      <c r="Y20" s="61"/>
      <c r="Z20" s="48"/>
      <c r="AA20" s="48"/>
      <c r="AB20" s="48"/>
      <c r="AC20" s="48"/>
      <c r="AD20" s="48"/>
      <c r="AE20" s="48"/>
      <c r="AF20" s="790"/>
      <c r="AG20" s="792"/>
      <c r="AH20" s="810"/>
      <c r="AI20" s="796"/>
      <c r="AJ20" s="798"/>
      <c r="AK20" s="156"/>
      <c r="AL20" s="156"/>
    </row>
    <row r="21" spans="1:38" ht="20.149999999999999" customHeight="1" x14ac:dyDescent="0.35">
      <c r="A21" s="156"/>
      <c r="B21" s="800"/>
      <c r="C21" s="800"/>
      <c r="D21" s="802"/>
      <c r="E21" s="800"/>
      <c r="F21" s="119" t="s">
        <v>196</v>
      </c>
      <c r="G21" s="42"/>
      <c r="H21" s="48"/>
      <c r="I21" s="48"/>
      <c r="J21" s="107"/>
      <c r="K21" s="61"/>
      <c r="L21" s="48"/>
      <c r="M21" s="48"/>
      <c r="N21" s="48"/>
      <c r="O21" s="48"/>
      <c r="P21" s="48"/>
      <c r="Q21" s="107"/>
      <c r="R21" s="51"/>
      <c r="S21" s="51"/>
      <c r="T21" s="58"/>
      <c r="U21" s="42"/>
      <c r="V21" s="61"/>
      <c r="W21" s="61"/>
      <c r="X21" s="61"/>
      <c r="Y21" s="61"/>
      <c r="Z21" s="48"/>
      <c r="AA21" s="48"/>
      <c r="AB21" s="48"/>
      <c r="AC21" s="48"/>
      <c r="AD21" s="48"/>
      <c r="AE21" s="48"/>
      <c r="AF21" s="790"/>
      <c r="AG21" s="792"/>
      <c r="AH21" s="810"/>
      <c r="AI21" s="796"/>
      <c r="AJ21" s="798"/>
      <c r="AK21" s="156"/>
      <c r="AL21" s="156"/>
    </row>
    <row r="22" spans="1:38" ht="20.149999999999999" customHeight="1" x14ac:dyDescent="0.35">
      <c r="A22" s="156"/>
      <c r="B22" s="800"/>
      <c r="C22" s="800"/>
      <c r="D22" s="803"/>
      <c r="E22" s="800"/>
      <c r="F22" s="119" t="s">
        <v>6</v>
      </c>
      <c r="G22" s="125"/>
      <c r="H22" s="53"/>
      <c r="I22" s="53"/>
      <c r="J22" s="128"/>
      <c r="K22" s="153"/>
      <c r="L22" s="53"/>
      <c r="M22" s="53"/>
      <c r="N22" s="53"/>
      <c r="O22" s="53"/>
      <c r="P22" s="53"/>
      <c r="Q22" s="128"/>
      <c r="R22" s="144"/>
      <c r="S22" s="144"/>
      <c r="T22" s="143"/>
      <c r="U22" s="125"/>
      <c r="V22" s="153"/>
      <c r="W22" s="153"/>
      <c r="X22" s="153"/>
      <c r="Y22" s="153"/>
      <c r="Z22" s="53"/>
      <c r="AA22" s="53"/>
      <c r="AB22" s="53"/>
      <c r="AC22" s="53"/>
      <c r="AD22" s="53"/>
      <c r="AE22" s="53"/>
      <c r="AF22" s="791"/>
      <c r="AG22" s="793"/>
      <c r="AH22" s="811"/>
      <c r="AI22" s="797"/>
      <c r="AJ22" s="799"/>
      <c r="AK22" s="156"/>
      <c r="AL22" s="156"/>
    </row>
    <row r="23" spans="1:38" ht="20.149999999999999" customHeight="1" x14ac:dyDescent="0.35">
      <c r="A23" s="156"/>
      <c r="B23" s="803" t="str">
        <f>(A46)</f>
        <v>S.4</v>
      </c>
      <c r="C23" s="800">
        <f>B46</f>
        <v>0</v>
      </c>
      <c r="D23" s="801"/>
      <c r="E23" s="803"/>
      <c r="F23" s="119" t="s">
        <v>186</v>
      </c>
      <c r="G23" s="45"/>
      <c r="H23" s="43"/>
      <c r="I23" s="43"/>
      <c r="J23" s="44"/>
      <c r="K23" s="126"/>
      <c r="L23" s="43"/>
      <c r="M23" s="43"/>
      <c r="N23" s="43"/>
      <c r="O23" s="43"/>
      <c r="P23" s="43"/>
      <c r="Q23" s="44"/>
      <c r="R23" s="142"/>
      <c r="S23" s="141"/>
      <c r="T23" s="140"/>
      <c r="U23" s="804"/>
      <c r="V23" s="805"/>
      <c r="W23" s="805"/>
      <c r="X23" s="805"/>
      <c r="Y23" s="805"/>
      <c r="Z23" s="788"/>
      <c r="AA23" s="788"/>
      <c r="AB23" s="788"/>
      <c r="AC23" s="788"/>
      <c r="AD23" s="43"/>
      <c r="AE23" s="43"/>
      <c r="AF23" s="789"/>
      <c r="AG23" s="45"/>
      <c r="AH23" s="43"/>
      <c r="AI23" s="44"/>
      <c r="AJ23" s="142"/>
      <c r="AK23" s="156"/>
      <c r="AL23" s="156"/>
    </row>
    <row r="24" spans="1:38" ht="20.149999999999999" customHeight="1" x14ac:dyDescent="0.35">
      <c r="A24" s="156"/>
      <c r="B24" s="800"/>
      <c r="C24" s="800"/>
      <c r="D24" s="802"/>
      <c r="E24" s="800"/>
      <c r="F24" s="119" t="s">
        <v>10</v>
      </c>
      <c r="G24" s="42"/>
      <c r="H24" s="48"/>
      <c r="I24" s="48"/>
      <c r="J24" s="107"/>
      <c r="K24" s="61"/>
      <c r="L24" s="48"/>
      <c r="M24" s="48"/>
      <c r="N24" s="48"/>
      <c r="O24" s="48"/>
      <c r="P24" s="48"/>
      <c r="Q24" s="107"/>
      <c r="R24" s="51"/>
      <c r="S24" s="51"/>
      <c r="T24" s="58"/>
      <c r="U24" s="42"/>
      <c r="V24" s="61"/>
      <c r="W24" s="61"/>
      <c r="X24" s="61"/>
      <c r="Y24" s="61"/>
      <c r="Z24" s="48"/>
      <c r="AA24" s="48"/>
      <c r="AB24" s="48"/>
      <c r="AC24" s="48"/>
      <c r="AD24" s="48"/>
      <c r="AE24" s="48"/>
      <c r="AF24" s="790"/>
      <c r="AG24" s="792"/>
      <c r="AH24" s="794"/>
      <c r="AI24" s="796"/>
      <c r="AJ24" s="798"/>
      <c r="AK24" s="156"/>
      <c r="AL24" s="156"/>
    </row>
    <row r="25" spans="1:38" ht="20.149999999999999" customHeight="1" x14ac:dyDescent="0.35">
      <c r="A25" s="156"/>
      <c r="B25" s="800"/>
      <c r="C25" s="800"/>
      <c r="D25" s="802"/>
      <c r="E25" s="800"/>
      <c r="F25" s="119" t="s">
        <v>192</v>
      </c>
      <c r="G25" s="42"/>
      <c r="H25" s="48"/>
      <c r="I25" s="48"/>
      <c r="J25" s="107"/>
      <c r="K25" s="61"/>
      <c r="L25" s="48"/>
      <c r="M25" s="48"/>
      <c r="N25" s="48"/>
      <c r="O25" s="48"/>
      <c r="P25" s="48"/>
      <c r="Q25" s="107"/>
      <c r="R25" s="51"/>
      <c r="S25" s="51"/>
      <c r="T25" s="58"/>
      <c r="U25" s="42"/>
      <c r="V25" s="61"/>
      <c r="W25" s="61"/>
      <c r="X25" s="61"/>
      <c r="Y25" s="61"/>
      <c r="Z25" s="48"/>
      <c r="AA25" s="48"/>
      <c r="AB25" s="48"/>
      <c r="AC25" s="48"/>
      <c r="AD25" s="48"/>
      <c r="AE25" s="48"/>
      <c r="AF25" s="790"/>
      <c r="AG25" s="792"/>
      <c r="AH25" s="794"/>
      <c r="AI25" s="796"/>
      <c r="AJ25" s="798"/>
      <c r="AK25" s="156"/>
      <c r="AL25" s="156"/>
    </row>
    <row r="26" spans="1:38" ht="20.149999999999999" customHeight="1" x14ac:dyDescent="0.35">
      <c r="A26" s="156"/>
      <c r="B26" s="800"/>
      <c r="C26" s="800"/>
      <c r="D26" s="802"/>
      <c r="E26" s="800"/>
      <c r="F26" s="119" t="s">
        <v>194</v>
      </c>
      <c r="G26" s="42"/>
      <c r="H26" s="48"/>
      <c r="I26" s="48"/>
      <c r="J26" s="107"/>
      <c r="K26" s="61"/>
      <c r="L26" s="48"/>
      <c r="M26" s="48"/>
      <c r="N26" s="48"/>
      <c r="O26" s="48"/>
      <c r="P26" s="48"/>
      <c r="Q26" s="107"/>
      <c r="R26" s="51"/>
      <c r="S26" s="51"/>
      <c r="T26" s="58"/>
      <c r="U26" s="42"/>
      <c r="V26" s="61"/>
      <c r="W26" s="61"/>
      <c r="X26" s="61"/>
      <c r="Y26" s="61"/>
      <c r="Z26" s="48"/>
      <c r="AA26" s="48"/>
      <c r="AB26" s="48"/>
      <c r="AC26" s="48"/>
      <c r="AD26" s="48"/>
      <c r="AE26" s="48"/>
      <c r="AF26" s="790"/>
      <c r="AG26" s="792"/>
      <c r="AH26" s="794"/>
      <c r="AI26" s="796"/>
      <c r="AJ26" s="798"/>
      <c r="AK26" s="156"/>
      <c r="AL26" s="156"/>
    </row>
    <row r="27" spans="1:38" ht="20.149999999999999" customHeight="1" x14ac:dyDescent="0.35">
      <c r="A27" s="156"/>
      <c r="B27" s="800"/>
      <c r="C27" s="800"/>
      <c r="D27" s="802"/>
      <c r="E27" s="800"/>
      <c r="F27" s="119" t="s">
        <v>196</v>
      </c>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790"/>
      <c r="AG27" s="792"/>
      <c r="AH27" s="794"/>
      <c r="AI27" s="796"/>
      <c r="AJ27" s="798"/>
      <c r="AK27" s="156"/>
      <c r="AL27" s="156"/>
    </row>
    <row r="28" spans="1:38" ht="20.149999999999999" customHeight="1" x14ac:dyDescent="0.35">
      <c r="A28" s="156"/>
      <c r="B28" s="800"/>
      <c r="C28" s="800"/>
      <c r="D28" s="803"/>
      <c r="E28" s="800"/>
      <c r="F28" s="119" t="s">
        <v>6</v>
      </c>
      <c r="G28" s="125"/>
      <c r="H28" s="53"/>
      <c r="I28" s="53"/>
      <c r="J28" s="128"/>
      <c r="K28" s="153"/>
      <c r="L28" s="53"/>
      <c r="M28" s="53"/>
      <c r="N28" s="53"/>
      <c r="O28" s="53"/>
      <c r="P28" s="53"/>
      <c r="Q28" s="128"/>
      <c r="R28" s="144"/>
      <c r="S28" s="144"/>
      <c r="T28" s="143"/>
      <c r="U28" s="125"/>
      <c r="V28" s="153"/>
      <c r="W28" s="153"/>
      <c r="X28" s="153"/>
      <c r="Y28" s="153"/>
      <c r="Z28" s="53"/>
      <c r="AA28" s="53"/>
      <c r="AB28" s="53"/>
      <c r="AC28" s="53"/>
      <c r="AD28" s="53"/>
      <c r="AE28" s="53"/>
      <c r="AF28" s="791"/>
      <c r="AG28" s="793"/>
      <c r="AH28" s="795"/>
      <c r="AI28" s="797"/>
      <c r="AJ28" s="799"/>
      <c r="AK28" s="156"/>
      <c r="AL28" s="156"/>
    </row>
    <row r="29" spans="1:38" ht="20.149999999999999" customHeight="1" x14ac:dyDescent="0.35">
      <c r="A29" s="156"/>
      <c r="B29" s="803" t="str">
        <f>(A47)</f>
        <v>S.5</v>
      </c>
      <c r="C29" s="800">
        <f>B47</f>
        <v>0</v>
      </c>
      <c r="D29" s="801"/>
      <c r="E29" s="800"/>
      <c r="F29" s="119" t="s">
        <v>186</v>
      </c>
      <c r="G29" s="45"/>
      <c r="H29" s="43"/>
      <c r="I29" s="43"/>
      <c r="J29" s="44"/>
      <c r="K29" s="126"/>
      <c r="L29" s="43"/>
      <c r="M29" s="43"/>
      <c r="N29" s="43"/>
      <c r="O29" s="43"/>
      <c r="P29" s="43"/>
      <c r="Q29" s="44"/>
      <c r="R29" s="142"/>
      <c r="S29" s="141"/>
      <c r="T29" s="140"/>
      <c r="U29" s="804"/>
      <c r="V29" s="805"/>
      <c r="W29" s="805"/>
      <c r="X29" s="805"/>
      <c r="Y29" s="805"/>
      <c r="Z29" s="788"/>
      <c r="AA29" s="788"/>
      <c r="AB29" s="788"/>
      <c r="AC29" s="788"/>
      <c r="AD29" s="43"/>
      <c r="AE29" s="43"/>
      <c r="AF29" s="789"/>
      <c r="AG29" s="45"/>
      <c r="AH29" s="185"/>
      <c r="AI29" s="44"/>
      <c r="AJ29" s="142"/>
      <c r="AK29" s="156"/>
      <c r="AL29" s="156"/>
    </row>
    <row r="30" spans="1:38" ht="20.149999999999999" customHeight="1" x14ac:dyDescent="0.35">
      <c r="A30" s="156"/>
      <c r="B30" s="800"/>
      <c r="C30" s="800"/>
      <c r="D30" s="802"/>
      <c r="E30" s="800"/>
      <c r="F30" s="119" t="s">
        <v>10</v>
      </c>
      <c r="G30" s="42"/>
      <c r="H30" s="48"/>
      <c r="I30" s="48"/>
      <c r="J30" s="107"/>
      <c r="K30" s="61"/>
      <c r="L30" s="48"/>
      <c r="M30" s="48"/>
      <c r="N30" s="48"/>
      <c r="O30" s="48"/>
      <c r="P30" s="48"/>
      <c r="Q30" s="107"/>
      <c r="R30" s="51"/>
      <c r="S30" s="51"/>
      <c r="T30" s="58"/>
      <c r="U30" s="42"/>
      <c r="V30" s="61"/>
      <c r="W30" s="61"/>
      <c r="X30" s="61"/>
      <c r="Y30" s="61"/>
      <c r="Z30" s="48"/>
      <c r="AA30" s="48"/>
      <c r="AB30" s="48"/>
      <c r="AC30" s="48"/>
      <c r="AD30" s="48"/>
      <c r="AE30" s="48"/>
      <c r="AF30" s="790"/>
      <c r="AG30" s="792"/>
      <c r="AH30" s="794"/>
      <c r="AI30" s="796"/>
      <c r="AJ30" s="798"/>
      <c r="AK30" s="156"/>
      <c r="AL30" s="156"/>
    </row>
    <row r="31" spans="1:38" ht="20.149999999999999" customHeight="1" x14ac:dyDescent="0.35">
      <c r="A31" s="156"/>
      <c r="B31" s="800"/>
      <c r="C31" s="800"/>
      <c r="D31" s="802"/>
      <c r="E31" s="800"/>
      <c r="F31" s="119" t="s">
        <v>192</v>
      </c>
      <c r="G31" s="42"/>
      <c r="H31" s="48"/>
      <c r="I31" s="48"/>
      <c r="J31" s="107"/>
      <c r="K31" s="61"/>
      <c r="L31" s="48"/>
      <c r="M31" s="48"/>
      <c r="N31" s="48"/>
      <c r="O31" s="48"/>
      <c r="P31" s="48"/>
      <c r="Q31" s="107"/>
      <c r="R31" s="51"/>
      <c r="S31" s="51"/>
      <c r="T31" s="58"/>
      <c r="U31" s="42"/>
      <c r="V31" s="61"/>
      <c r="W31" s="61"/>
      <c r="X31" s="61"/>
      <c r="Y31" s="61"/>
      <c r="Z31" s="48"/>
      <c r="AA31" s="48"/>
      <c r="AB31" s="48"/>
      <c r="AC31" s="48"/>
      <c r="AD31" s="48"/>
      <c r="AE31" s="48"/>
      <c r="AF31" s="790"/>
      <c r="AG31" s="792"/>
      <c r="AH31" s="794"/>
      <c r="AI31" s="796"/>
      <c r="AJ31" s="798"/>
      <c r="AK31" s="156"/>
      <c r="AL31" s="156"/>
    </row>
    <row r="32" spans="1:38" ht="20.149999999999999" customHeight="1" x14ac:dyDescent="0.35">
      <c r="A32" s="156"/>
      <c r="B32" s="800"/>
      <c r="C32" s="800"/>
      <c r="D32" s="802"/>
      <c r="E32" s="800"/>
      <c r="F32" s="119" t="s">
        <v>194</v>
      </c>
      <c r="G32" s="42"/>
      <c r="H32" s="48"/>
      <c r="I32" s="48"/>
      <c r="J32" s="107"/>
      <c r="K32" s="61"/>
      <c r="L32" s="48"/>
      <c r="M32" s="48"/>
      <c r="N32" s="48"/>
      <c r="O32" s="48"/>
      <c r="P32" s="48"/>
      <c r="Q32" s="107"/>
      <c r="R32" s="51"/>
      <c r="S32" s="51"/>
      <c r="T32" s="58"/>
      <c r="U32" s="42"/>
      <c r="V32" s="61"/>
      <c r="W32" s="61"/>
      <c r="X32" s="61"/>
      <c r="Y32" s="61"/>
      <c r="Z32" s="48"/>
      <c r="AA32" s="48"/>
      <c r="AB32" s="48"/>
      <c r="AC32" s="48"/>
      <c r="AD32" s="48"/>
      <c r="AE32" s="48"/>
      <c r="AF32" s="790"/>
      <c r="AG32" s="792"/>
      <c r="AH32" s="794"/>
      <c r="AI32" s="796"/>
      <c r="AJ32" s="798"/>
      <c r="AK32" s="156"/>
      <c r="AL32" s="156"/>
    </row>
    <row r="33" spans="1:38" ht="20.149999999999999" customHeight="1" x14ac:dyDescent="0.35">
      <c r="A33" s="156"/>
      <c r="B33" s="800"/>
      <c r="C33" s="800"/>
      <c r="D33" s="802"/>
      <c r="E33" s="800"/>
      <c r="F33" s="119" t="s">
        <v>196</v>
      </c>
      <c r="G33" s="42"/>
      <c r="H33" s="48"/>
      <c r="I33" s="48"/>
      <c r="J33" s="107"/>
      <c r="K33" s="61"/>
      <c r="L33" s="48"/>
      <c r="M33" s="48"/>
      <c r="N33" s="48"/>
      <c r="O33" s="48"/>
      <c r="P33" s="48"/>
      <c r="Q33" s="107"/>
      <c r="R33" s="51"/>
      <c r="S33" s="51"/>
      <c r="T33" s="58"/>
      <c r="U33" s="42"/>
      <c r="V33" s="61"/>
      <c r="W33" s="61"/>
      <c r="X33" s="61"/>
      <c r="Y33" s="61"/>
      <c r="Z33" s="48"/>
      <c r="AA33" s="48"/>
      <c r="AB33" s="48"/>
      <c r="AC33" s="48"/>
      <c r="AD33" s="48"/>
      <c r="AE33" s="48"/>
      <c r="AF33" s="790"/>
      <c r="AG33" s="792"/>
      <c r="AH33" s="794"/>
      <c r="AI33" s="796"/>
      <c r="AJ33" s="798"/>
      <c r="AK33" s="156"/>
      <c r="AL33" s="156"/>
    </row>
    <row r="34" spans="1:38" ht="20.149999999999999" customHeight="1" x14ac:dyDescent="0.35">
      <c r="A34" s="156"/>
      <c r="B34" s="800"/>
      <c r="C34" s="800"/>
      <c r="D34" s="803"/>
      <c r="E34" s="800"/>
      <c r="F34" s="119" t="s">
        <v>6</v>
      </c>
      <c r="G34" s="125"/>
      <c r="H34" s="53"/>
      <c r="I34" s="53"/>
      <c r="J34" s="128"/>
      <c r="K34" s="153"/>
      <c r="L34" s="53"/>
      <c r="M34" s="53"/>
      <c r="N34" s="53"/>
      <c r="O34" s="53"/>
      <c r="P34" s="53"/>
      <c r="Q34" s="128"/>
      <c r="R34" s="144"/>
      <c r="S34" s="144"/>
      <c r="T34" s="143"/>
      <c r="U34" s="125"/>
      <c r="V34" s="153"/>
      <c r="W34" s="153"/>
      <c r="X34" s="153"/>
      <c r="Y34" s="153"/>
      <c r="Z34" s="53"/>
      <c r="AA34" s="53"/>
      <c r="AB34" s="53"/>
      <c r="AC34" s="53"/>
      <c r="AD34" s="53"/>
      <c r="AE34" s="53"/>
      <c r="AF34" s="791"/>
      <c r="AG34" s="793"/>
      <c r="AH34" s="795"/>
      <c r="AI34" s="797"/>
      <c r="AJ34" s="799"/>
      <c r="AK34" s="156"/>
      <c r="AL34" s="156"/>
    </row>
    <row r="35" spans="1:38" ht="20.149999999999999" customHeight="1" x14ac:dyDescent="0.35">
      <c r="A35" s="156"/>
      <c r="B35" s="156"/>
      <c r="C35" s="781" t="s">
        <v>202</v>
      </c>
      <c r="D35" s="781"/>
      <c r="E35" s="781"/>
      <c r="F35" s="781"/>
      <c r="G35" s="860">
        <v>2</v>
      </c>
      <c r="H35" s="860"/>
      <c r="I35" s="860"/>
      <c r="J35" s="1050"/>
      <c r="K35" s="1049">
        <v>1</v>
      </c>
      <c r="L35" s="860"/>
      <c r="M35" s="860"/>
      <c r="N35" s="860"/>
      <c r="O35" s="860"/>
      <c r="P35" s="860"/>
      <c r="Q35" s="1050"/>
      <c r="R35" s="398">
        <v>0</v>
      </c>
      <c r="S35" s="1049">
        <v>1</v>
      </c>
      <c r="T35" s="1050"/>
      <c r="U35" s="339"/>
      <c r="V35" s="250"/>
      <c r="W35" s="250"/>
      <c r="X35" s="250"/>
      <c r="Y35" s="250"/>
      <c r="Z35" s="250"/>
      <c r="AA35" s="250"/>
      <c r="AB35" s="250"/>
      <c r="AC35" s="250"/>
      <c r="AD35" s="250"/>
      <c r="AE35" s="250"/>
      <c r="AF35" s="250"/>
      <c r="AG35" s="156"/>
      <c r="AH35" s="170"/>
      <c r="AI35" s="156"/>
      <c r="AJ35" s="156"/>
      <c r="AK35" s="156"/>
      <c r="AL35" s="156"/>
    </row>
    <row r="36" spans="1:38" ht="63.75" customHeight="1" x14ac:dyDescent="0.35">
      <c r="A36" s="156"/>
      <c r="B36" s="156"/>
      <c r="C36" s="781" t="s">
        <v>203</v>
      </c>
      <c r="D36" s="781"/>
      <c r="E36" s="781"/>
      <c r="F36" s="781"/>
      <c r="G36" s="818" t="s">
        <v>903</v>
      </c>
      <c r="H36" s="870"/>
      <c r="I36" s="870"/>
      <c r="J36" s="871"/>
      <c r="K36" s="818" t="s">
        <v>903</v>
      </c>
      <c r="L36" s="870"/>
      <c r="M36" s="870"/>
      <c r="N36" s="870"/>
      <c r="O36" s="870"/>
      <c r="P36" s="870"/>
      <c r="Q36" s="871"/>
      <c r="R36" s="119" t="s">
        <v>903</v>
      </c>
      <c r="S36" s="818" t="s">
        <v>903</v>
      </c>
      <c r="T36" s="871"/>
      <c r="U36" s="416"/>
      <c r="V36" s="359"/>
      <c r="W36" s="359"/>
      <c r="X36" s="359"/>
      <c r="Y36" s="359"/>
      <c r="Z36" s="359"/>
      <c r="AA36" s="359"/>
      <c r="AB36" s="359"/>
      <c r="AC36" s="359"/>
      <c r="AD36" s="359"/>
      <c r="AE36" s="359"/>
      <c r="AF36" s="359"/>
      <c r="AG36" s="156"/>
      <c r="AH36" s="170"/>
      <c r="AI36" s="156"/>
      <c r="AJ36" s="156"/>
      <c r="AK36" s="156"/>
      <c r="AL36" s="156"/>
    </row>
    <row r="37" spans="1:38" ht="20.149999999999999" customHeight="1" x14ac:dyDescent="0.35">
      <c r="A37" s="156"/>
      <c r="B37" s="156"/>
      <c r="C37" s="781" t="s">
        <v>9</v>
      </c>
      <c r="D37" s="781"/>
      <c r="E37" s="781"/>
      <c r="F37" s="387">
        <v>1</v>
      </c>
      <c r="G37" s="256"/>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15"/>
      <c r="AH37" s="170"/>
      <c r="AI37" s="156"/>
      <c r="AJ37" s="156"/>
      <c r="AK37" s="156"/>
      <c r="AL37" s="156"/>
    </row>
    <row r="38" spans="1:38" ht="66" customHeight="1" x14ac:dyDescent="0.35">
      <c r="A38" s="156"/>
      <c r="B38" s="156"/>
      <c r="C38" s="776" t="s">
        <v>904</v>
      </c>
      <c r="D38" s="776"/>
      <c r="E38" s="776"/>
      <c r="F38" s="776"/>
      <c r="G38" s="248"/>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171"/>
      <c r="AH38" s="170"/>
      <c r="AI38" s="156"/>
      <c r="AJ38" s="156"/>
      <c r="AK38" s="156"/>
      <c r="AL38" s="156"/>
    </row>
    <row r="39" spans="1:38" x14ac:dyDescent="0.35">
      <c r="C39" s="337"/>
      <c r="D39" s="337"/>
      <c r="E39" s="1036"/>
      <c r="F39" s="1051"/>
      <c r="G39" s="1048"/>
      <c r="H39" s="1048"/>
      <c r="I39" s="1048"/>
      <c r="J39" s="1048"/>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row>
    <row r="40" spans="1:38" x14ac:dyDescent="0.35">
      <c r="C40" s="338"/>
      <c r="D40" s="338"/>
      <c r="E40" s="1052"/>
      <c r="F40" s="1048"/>
      <c r="G40" s="1048"/>
      <c r="H40" s="1048"/>
      <c r="I40" s="1048"/>
      <c r="J40" s="1048"/>
      <c r="K40" s="162"/>
      <c r="L40" s="162"/>
      <c r="M40" s="162"/>
      <c r="N40" s="162"/>
      <c r="O40" s="162"/>
      <c r="P40" s="162"/>
      <c r="Q40" s="162"/>
      <c r="R40" s="162"/>
      <c r="S40" s="162"/>
      <c r="T40" s="162"/>
    </row>
    <row r="41" spans="1:38" ht="20.149999999999999" customHeight="1" x14ac:dyDescent="0.35">
      <c r="A41" s="781" t="s">
        <v>207</v>
      </c>
      <c r="B41" s="781"/>
      <c r="C41" s="781"/>
      <c r="D41" s="781"/>
      <c r="E41" s="781"/>
      <c r="F41" s="170"/>
    </row>
    <row r="42" spans="1:38" ht="20.149999999999999" customHeight="1" x14ac:dyDescent="0.35">
      <c r="A42" s="387" t="s">
        <v>208</v>
      </c>
      <c r="B42" s="387" t="s">
        <v>209</v>
      </c>
      <c r="C42" s="387" t="s">
        <v>210</v>
      </c>
      <c r="D42" s="387" t="s">
        <v>59</v>
      </c>
      <c r="E42" s="387" t="s">
        <v>211</v>
      </c>
    </row>
    <row r="43" spans="1:38" ht="72.5" x14ac:dyDescent="0.35">
      <c r="A43" s="116" t="s">
        <v>212</v>
      </c>
      <c r="B43" s="1" t="s">
        <v>905</v>
      </c>
      <c r="C43" s="1" t="s">
        <v>220</v>
      </c>
      <c r="D43" s="119">
        <v>2019</v>
      </c>
      <c r="E43" s="246" t="s">
        <v>211</v>
      </c>
    </row>
    <row r="44" spans="1:38" ht="72.5" x14ac:dyDescent="0.35">
      <c r="A44" s="116" t="s">
        <v>215</v>
      </c>
      <c r="B44" s="1" t="s">
        <v>906</v>
      </c>
      <c r="C44" s="1" t="s">
        <v>907</v>
      </c>
      <c r="D44" s="119">
        <v>2018</v>
      </c>
      <c r="E44" s="246" t="s">
        <v>211</v>
      </c>
    </row>
    <row r="45" spans="1:38" ht="20.149999999999999" customHeight="1" x14ac:dyDescent="0.35">
      <c r="A45" s="116" t="s">
        <v>280</v>
      </c>
      <c r="B45" s="119"/>
      <c r="C45" s="119"/>
      <c r="D45" s="119"/>
      <c r="E45" s="246"/>
    </row>
    <row r="46" spans="1:38" ht="20.149999999999999" customHeight="1" x14ac:dyDescent="0.35">
      <c r="A46" s="116" t="s">
        <v>283</v>
      </c>
      <c r="B46" s="119"/>
      <c r="C46" s="119"/>
      <c r="D46" s="119"/>
      <c r="E46" s="246"/>
    </row>
    <row r="47" spans="1:38" ht="20.149999999999999" customHeight="1" x14ac:dyDescent="0.35">
      <c r="A47" s="116" t="s">
        <v>284</v>
      </c>
      <c r="B47" s="119"/>
      <c r="C47" s="119"/>
      <c r="D47" s="119"/>
      <c r="E47" s="246"/>
    </row>
    <row r="48" spans="1:38" x14ac:dyDescent="0.35">
      <c r="A48" s="196"/>
      <c r="B48" s="196"/>
      <c r="C48" s="196"/>
      <c r="D48" s="196"/>
      <c r="E48" s="196"/>
      <c r="F48" s="196"/>
    </row>
    <row r="49" spans="1:6" x14ac:dyDescent="0.35">
      <c r="A49" s="196"/>
      <c r="B49" s="196"/>
      <c r="C49" s="196"/>
      <c r="D49" s="196"/>
      <c r="E49" s="196"/>
      <c r="F49" s="196"/>
    </row>
    <row r="50" spans="1:6" x14ac:dyDescent="0.35">
      <c r="A50" s="196"/>
      <c r="B50" s="196"/>
      <c r="C50" s="196"/>
      <c r="D50" s="196"/>
      <c r="E50" s="196"/>
      <c r="F50" s="196"/>
    </row>
    <row r="51" spans="1:6" x14ac:dyDescent="0.35">
      <c r="A51" s="196"/>
      <c r="B51" s="196"/>
      <c r="C51" s="196"/>
      <c r="D51" s="196"/>
      <c r="E51" s="196"/>
      <c r="F51" s="196"/>
    </row>
    <row r="52" spans="1:6" x14ac:dyDescent="0.35">
      <c r="A52" s="196"/>
      <c r="B52" s="196"/>
      <c r="C52" s="196"/>
      <c r="D52" s="196"/>
      <c r="E52" s="196"/>
      <c r="F52" s="196"/>
    </row>
    <row r="53" spans="1:6" x14ac:dyDescent="0.35">
      <c r="A53" s="196"/>
      <c r="B53" s="196"/>
      <c r="C53" s="196"/>
      <c r="D53" s="196"/>
      <c r="E53" s="196"/>
      <c r="F53" s="196"/>
    </row>
    <row r="54" spans="1:6" x14ac:dyDescent="0.35">
      <c r="A54" s="196"/>
      <c r="B54" s="196"/>
      <c r="C54" s="196"/>
      <c r="D54" s="196"/>
      <c r="E54" s="196"/>
      <c r="F54" s="196"/>
    </row>
    <row r="55" spans="1:6" x14ac:dyDescent="0.35">
      <c r="A55" s="196"/>
      <c r="B55" s="196"/>
      <c r="C55" s="196"/>
      <c r="D55" s="196"/>
      <c r="E55" s="196"/>
      <c r="F55" s="196"/>
    </row>
    <row r="56" spans="1:6" x14ac:dyDescent="0.35">
      <c r="A56" s="196"/>
      <c r="B56" s="196"/>
      <c r="C56" s="196"/>
      <c r="D56" s="196"/>
      <c r="E56" s="196"/>
      <c r="F56" s="196"/>
    </row>
    <row r="57" spans="1:6" x14ac:dyDescent="0.35">
      <c r="A57" s="196"/>
      <c r="B57" s="196"/>
      <c r="C57" s="196"/>
      <c r="D57" s="196"/>
      <c r="E57" s="196"/>
      <c r="F57" s="196"/>
    </row>
    <row r="58" spans="1:6" x14ac:dyDescent="0.35">
      <c r="A58" s="196"/>
      <c r="B58" s="196"/>
      <c r="C58" s="196"/>
      <c r="D58" s="196"/>
      <c r="E58" s="196"/>
      <c r="F58" s="196"/>
    </row>
    <row r="59" spans="1:6" x14ac:dyDescent="0.35">
      <c r="A59" s="196"/>
      <c r="B59" s="196"/>
      <c r="C59" s="196"/>
      <c r="D59" s="196"/>
      <c r="E59" s="196"/>
      <c r="F59" s="196"/>
    </row>
    <row r="60" spans="1:6" x14ac:dyDescent="0.35">
      <c r="A60" s="196"/>
      <c r="B60" s="196"/>
      <c r="C60" s="196"/>
      <c r="D60" s="196"/>
      <c r="E60" s="196"/>
      <c r="F60" s="196"/>
    </row>
    <row r="61" spans="1:6" x14ac:dyDescent="0.35">
      <c r="A61" s="196"/>
      <c r="B61" s="196"/>
      <c r="C61" s="196"/>
      <c r="D61" s="196"/>
      <c r="E61" s="196"/>
      <c r="F61" s="196"/>
    </row>
    <row r="62" spans="1:6" x14ac:dyDescent="0.35">
      <c r="A62" s="196"/>
      <c r="B62" s="196"/>
      <c r="C62" s="196"/>
      <c r="D62" s="196"/>
      <c r="E62" s="196"/>
      <c r="F62" s="196"/>
    </row>
    <row r="63" spans="1:6" x14ac:dyDescent="0.35">
      <c r="A63" s="196"/>
      <c r="B63" s="196"/>
      <c r="C63" s="196"/>
      <c r="D63" s="196"/>
      <c r="E63" s="196"/>
      <c r="F63" s="196"/>
    </row>
    <row r="64" spans="1:6" x14ac:dyDescent="0.35">
      <c r="A64" s="196"/>
      <c r="B64" s="196"/>
      <c r="C64" s="196"/>
      <c r="D64" s="196"/>
      <c r="E64" s="196"/>
      <c r="F64" s="196"/>
    </row>
    <row r="65" spans="1:6" x14ac:dyDescent="0.35">
      <c r="A65" s="196"/>
      <c r="B65" s="196"/>
      <c r="C65" s="196"/>
      <c r="D65" s="196"/>
      <c r="E65" s="196"/>
      <c r="F65" s="196"/>
    </row>
    <row r="66" spans="1:6" x14ac:dyDescent="0.35">
      <c r="A66" s="196"/>
      <c r="B66" s="196"/>
      <c r="C66" s="196"/>
      <c r="D66" s="196"/>
      <c r="E66" s="196"/>
      <c r="F66" s="196"/>
    </row>
    <row r="67" spans="1:6" x14ac:dyDescent="0.35">
      <c r="A67" s="196"/>
      <c r="B67" s="196"/>
      <c r="C67" s="196"/>
      <c r="D67" s="196"/>
      <c r="E67" s="196"/>
      <c r="F67" s="196"/>
    </row>
    <row r="68" spans="1:6" x14ac:dyDescent="0.35">
      <c r="A68" s="196"/>
      <c r="B68" s="196"/>
      <c r="C68" s="196"/>
      <c r="D68" s="196"/>
      <c r="E68" s="196"/>
      <c r="F68" s="196"/>
    </row>
    <row r="69" spans="1:6" x14ac:dyDescent="0.35">
      <c r="A69" s="196"/>
      <c r="B69" s="196"/>
      <c r="C69" s="196"/>
      <c r="D69" s="196"/>
      <c r="E69" s="196"/>
      <c r="F69" s="196"/>
    </row>
    <row r="70" spans="1:6" x14ac:dyDescent="0.35">
      <c r="A70" s="196"/>
      <c r="B70" s="196"/>
      <c r="C70" s="196"/>
      <c r="D70" s="196"/>
      <c r="E70" s="196"/>
      <c r="F70" s="196"/>
    </row>
    <row r="71" spans="1:6" x14ac:dyDescent="0.35">
      <c r="A71" s="196"/>
      <c r="B71" s="196"/>
      <c r="C71" s="196"/>
      <c r="D71" s="196"/>
      <c r="E71" s="196"/>
      <c r="F71" s="196"/>
    </row>
    <row r="72" spans="1:6" x14ac:dyDescent="0.35">
      <c r="A72" s="196"/>
      <c r="B72" s="196"/>
      <c r="C72" s="196"/>
      <c r="D72" s="196"/>
      <c r="E72" s="196"/>
      <c r="F72" s="196"/>
    </row>
    <row r="73" spans="1:6" x14ac:dyDescent="0.35">
      <c r="A73" s="196"/>
      <c r="B73" s="196"/>
      <c r="C73" s="196"/>
      <c r="D73" s="196"/>
      <c r="E73" s="196"/>
      <c r="F73" s="196"/>
    </row>
    <row r="74" spans="1:6" x14ac:dyDescent="0.35">
      <c r="A74" s="196"/>
      <c r="B74" s="196"/>
      <c r="C74" s="196"/>
      <c r="D74" s="196"/>
      <c r="E74" s="196"/>
      <c r="F74" s="196"/>
    </row>
    <row r="75" spans="1:6" x14ac:dyDescent="0.35">
      <c r="A75" s="196"/>
      <c r="B75" s="196"/>
      <c r="C75" s="196"/>
      <c r="D75" s="196"/>
      <c r="E75" s="196"/>
      <c r="F75" s="196"/>
    </row>
    <row r="76" spans="1:6" x14ac:dyDescent="0.35">
      <c r="A76" s="196"/>
      <c r="B76" s="196"/>
      <c r="C76" s="196"/>
      <c r="D76" s="196"/>
      <c r="E76" s="196"/>
      <c r="F76" s="196"/>
    </row>
    <row r="77" spans="1:6" x14ac:dyDescent="0.35">
      <c r="A77" s="196"/>
      <c r="B77" s="196"/>
      <c r="C77" s="196"/>
      <c r="D77" s="196"/>
      <c r="E77" s="196"/>
      <c r="F77" s="196"/>
    </row>
    <row r="78" spans="1:6" x14ac:dyDescent="0.35">
      <c r="A78" s="196"/>
      <c r="B78" s="196"/>
      <c r="C78" s="196"/>
      <c r="D78" s="196"/>
      <c r="E78" s="196"/>
      <c r="F78" s="196"/>
    </row>
    <row r="79" spans="1:6" x14ac:dyDescent="0.35">
      <c r="A79" s="196"/>
      <c r="B79" s="196"/>
      <c r="C79" s="196"/>
      <c r="D79" s="196"/>
      <c r="E79" s="196"/>
      <c r="F79" s="196"/>
    </row>
    <row r="80" spans="1:6" x14ac:dyDescent="0.35">
      <c r="A80" s="196"/>
      <c r="B80" s="196"/>
      <c r="C80" s="196"/>
      <c r="D80" s="196"/>
      <c r="E80" s="196"/>
      <c r="F80" s="196"/>
    </row>
    <row r="81" spans="1:6" x14ac:dyDescent="0.35">
      <c r="A81" s="196"/>
      <c r="B81" s="196"/>
      <c r="C81" s="196"/>
      <c r="D81" s="196"/>
      <c r="E81" s="196"/>
      <c r="F81" s="196"/>
    </row>
    <row r="82" spans="1:6" x14ac:dyDescent="0.35">
      <c r="A82" s="196"/>
      <c r="B82" s="196"/>
      <c r="C82" s="196"/>
      <c r="D82" s="196"/>
      <c r="E82" s="196"/>
      <c r="F82" s="196"/>
    </row>
    <row r="83" spans="1:6" x14ac:dyDescent="0.35">
      <c r="A83" s="196"/>
      <c r="B83" s="196"/>
      <c r="C83" s="196"/>
      <c r="D83" s="196"/>
      <c r="E83" s="196"/>
      <c r="F83" s="196"/>
    </row>
    <row r="84" spans="1:6" x14ac:dyDescent="0.35">
      <c r="A84" s="195"/>
      <c r="B84" s="195"/>
      <c r="C84" s="195"/>
      <c r="D84" s="195"/>
      <c r="E84" s="195"/>
      <c r="F84" s="195"/>
    </row>
    <row r="85" spans="1:6" x14ac:dyDescent="0.35">
      <c r="A85" s="195"/>
      <c r="B85" s="195"/>
      <c r="C85" s="195"/>
      <c r="D85" s="195"/>
      <c r="E85" s="195"/>
      <c r="F85" s="195"/>
    </row>
    <row r="86" spans="1:6" x14ac:dyDescent="0.35">
      <c r="A86" s="195"/>
      <c r="B86" s="195"/>
      <c r="C86" s="195"/>
      <c r="D86" s="195"/>
      <c r="E86" s="195"/>
      <c r="F86" s="195"/>
    </row>
    <row r="87" spans="1:6" x14ac:dyDescent="0.35">
      <c r="A87" s="195"/>
      <c r="B87" s="195"/>
      <c r="C87" s="195"/>
      <c r="D87" s="195"/>
      <c r="E87" s="195"/>
      <c r="F87" s="195"/>
    </row>
    <row r="88" spans="1:6" x14ac:dyDescent="0.35">
      <c r="A88" s="195"/>
      <c r="B88" s="195"/>
      <c r="C88" s="195"/>
      <c r="D88" s="195"/>
      <c r="E88" s="195"/>
      <c r="F88" s="195"/>
    </row>
    <row r="89" spans="1:6" x14ac:dyDescent="0.35">
      <c r="A89" s="195"/>
      <c r="B89" s="195"/>
      <c r="C89" s="195"/>
      <c r="D89" s="195"/>
      <c r="E89" s="195"/>
      <c r="F89" s="195"/>
    </row>
    <row r="90" spans="1:6" x14ac:dyDescent="0.35">
      <c r="A90" s="195"/>
      <c r="B90" s="195"/>
      <c r="C90" s="195"/>
      <c r="D90" s="195"/>
      <c r="E90" s="195"/>
      <c r="F90" s="195"/>
    </row>
    <row r="91" spans="1:6" x14ac:dyDescent="0.35">
      <c r="A91" s="195"/>
      <c r="B91" s="195"/>
      <c r="C91" s="195"/>
      <c r="D91" s="195"/>
      <c r="E91" s="195"/>
      <c r="F91" s="195"/>
    </row>
    <row r="92" spans="1:6" x14ac:dyDescent="0.35">
      <c r="A92" s="195"/>
      <c r="B92" s="195"/>
      <c r="C92" s="195"/>
      <c r="D92" s="195"/>
      <c r="E92" s="195"/>
      <c r="F92" s="195"/>
    </row>
    <row r="93" spans="1:6" x14ac:dyDescent="0.35">
      <c r="A93" s="195"/>
      <c r="B93" s="195"/>
      <c r="C93" s="195"/>
      <c r="D93" s="195"/>
      <c r="E93" s="195"/>
      <c r="F93" s="195"/>
    </row>
  </sheetData>
  <mergeCells count="90">
    <mergeCell ref="R2:R4"/>
    <mergeCell ref="K2:Q2"/>
    <mergeCell ref="Q3:Q4"/>
    <mergeCell ref="S2:S4"/>
    <mergeCell ref="D2:D4"/>
    <mergeCell ref="E2:E4"/>
    <mergeCell ref="F2:F4"/>
    <mergeCell ref="G3:G4"/>
    <mergeCell ref="H3:H4"/>
    <mergeCell ref="G2:J2"/>
    <mergeCell ref="B2:B4"/>
    <mergeCell ref="C2:C4"/>
    <mergeCell ref="B5:B10"/>
    <mergeCell ref="C5:C10"/>
    <mergeCell ref="U16:AE16"/>
    <mergeCell ref="B11:B16"/>
    <mergeCell ref="C11:C16"/>
    <mergeCell ref="D11:D16"/>
    <mergeCell ref="E11:E16"/>
    <mergeCell ref="E5:E10"/>
    <mergeCell ref="D5:D10"/>
    <mergeCell ref="T2:T4"/>
    <mergeCell ref="I3:I4"/>
    <mergeCell ref="J3:J4"/>
    <mergeCell ref="K3:L3"/>
    <mergeCell ref="M3:P3"/>
    <mergeCell ref="AJ2:AJ4"/>
    <mergeCell ref="AH3:AH4"/>
    <mergeCell ref="AI3:AI4"/>
    <mergeCell ref="AG3:AG4"/>
    <mergeCell ref="AF3:AF4"/>
    <mergeCell ref="U2:AF2"/>
    <mergeCell ref="AG2:AI2"/>
    <mergeCell ref="U3:AA3"/>
    <mergeCell ref="AB3:AE3"/>
    <mergeCell ref="AF5:AF10"/>
    <mergeCell ref="E17:E22"/>
    <mergeCell ref="AF17:AF22"/>
    <mergeCell ref="AJ6:AJ10"/>
    <mergeCell ref="U10:AE10"/>
    <mergeCell ref="AG12:AG16"/>
    <mergeCell ref="AH12:AH16"/>
    <mergeCell ref="AI12:AI16"/>
    <mergeCell ref="AJ12:AJ16"/>
    <mergeCell ref="AG6:AG10"/>
    <mergeCell ref="AH6:AH10"/>
    <mergeCell ref="AG18:AG22"/>
    <mergeCell ref="AH18:AH22"/>
    <mergeCell ref="AI18:AI22"/>
    <mergeCell ref="AJ18:AJ22"/>
    <mergeCell ref="AI6:AI10"/>
    <mergeCell ref="AF11:AF16"/>
    <mergeCell ref="AI24:AI28"/>
    <mergeCell ref="B23:B28"/>
    <mergeCell ref="C23:C28"/>
    <mergeCell ref="D23:D28"/>
    <mergeCell ref="E23:E28"/>
    <mergeCell ref="U23:AA23"/>
    <mergeCell ref="E39:F40"/>
    <mergeCell ref="G39:J40"/>
    <mergeCell ref="AJ24:AJ28"/>
    <mergeCell ref="B17:B22"/>
    <mergeCell ref="C17:C22"/>
    <mergeCell ref="D17:D22"/>
    <mergeCell ref="AI30:AI34"/>
    <mergeCell ref="AJ30:AJ34"/>
    <mergeCell ref="U29:AA29"/>
    <mergeCell ref="AB23:AC23"/>
    <mergeCell ref="C29:C34"/>
    <mergeCell ref="D29:D34"/>
    <mergeCell ref="E29:E34"/>
    <mergeCell ref="AF23:AF28"/>
    <mergeCell ref="AG24:AG28"/>
    <mergeCell ref="AH24:AH28"/>
    <mergeCell ref="A41:E41"/>
    <mergeCell ref="AG30:AG34"/>
    <mergeCell ref="AH30:AH34"/>
    <mergeCell ref="B29:B34"/>
    <mergeCell ref="AB29:AC29"/>
    <mergeCell ref="AF29:AF34"/>
    <mergeCell ref="C35:F35"/>
    <mergeCell ref="G35:J35"/>
    <mergeCell ref="K35:Q35"/>
    <mergeCell ref="S35:T35"/>
    <mergeCell ref="C36:F36"/>
    <mergeCell ref="C37:E37"/>
    <mergeCell ref="C38:F38"/>
    <mergeCell ref="G36:J36"/>
    <mergeCell ref="K36:Q36"/>
    <mergeCell ref="S36:T36"/>
  </mergeCells>
  <hyperlinks>
    <hyperlink ref="E43" r:id="rId1" xr:uid="{00000000-0004-0000-1500-000000000000}"/>
    <hyperlink ref="E44" r:id="rId2" xr:uid="{00000000-0004-0000-1500-000001000000}"/>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disablePrompts="1" count="14">
        <x14:dataValidation type="list" allowBlank="1" showInputMessage="1" showErrorMessage="1" xr:uid="{00000000-0002-0000-1500-000000000000}">
          <x14:formula1>
            <xm:f>Dropdowns!$I$3:$I$10</xm:f>
          </x14:formula1>
          <xm:sqref>AH6 AH24 AH12 AH18 AH30 AI6:AI10 AI12:AI16 AI18:AI22 AI24:AI28 AI30:AI34</xm:sqref>
        </x14:dataValidation>
        <x14:dataValidation type="list" allowBlank="1" showInputMessage="1" showErrorMessage="1" xr:uid="{00000000-0002-0000-1500-000001000000}">
          <x14:formula1>
            <xm:f>Dropdowns!$J$3:$J$5</xm:f>
          </x14:formula1>
          <xm:sqref>G10:J10 G16:J16 G22:J22 G28:J28 G34:J34 K35 G35</xm:sqref>
        </x14:dataValidation>
        <x14:dataValidation type="list" allowBlank="1" showInputMessage="1" showErrorMessage="1" xr:uid="{00000000-0002-0000-1500-000002000000}">
          <x14:formula1>
            <xm:f>Dropdowns!$J$3:$J$4</xm:f>
          </x14:formula1>
          <xm:sqref>K16:T16 K22:T22 K28:T28 K34:T34 K10:T10 R35:S35</xm:sqref>
        </x14:dataValidation>
        <x14:dataValidation type="list" allowBlank="1" showInputMessage="1" showErrorMessage="1" xr:uid="{00000000-0002-0000-1500-000003000000}">
          <x14:formula1>
            <xm:f>Dropdowns!$K$3:$K$6</xm:f>
          </x14:formula1>
          <xm:sqref>T6 T12 T18 T30 T24</xm:sqref>
        </x14:dataValidation>
        <x14:dataValidation type="list" allowBlank="1" showInputMessage="1" showErrorMessage="1" xr:uid="{00000000-0002-0000-1500-000004000000}">
          <x14:formula1>
            <xm:f>Dropdowns!$A$3:$A$5</xm:f>
          </x14:formula1>
          <xm:sqref>G6:I6 G12:I12 G18:I18 G24:I24 G30:I30</xm:sqref>
        </x14:dataValidation>
        <x14:dataValidation type="list" allowBlank="1" showInputMessage="1" showErrorMessage="1" xr:uid="{00000000-0002-0000-1500-000005000000}">
          <x14:formula1>
            <xm:f>Dropdowns!$B$3:$B$5</xm:f>
          </x14:formula1>
          <xm:sqref>K24:P24 K6:P6 K12:P12 K18:P18 K30:P30</xm:sqref>
        </x14:dataValidation>
        <x14:dataValidation type="list" allowBlank="1" showInputMessage="1" showErrorMessage="1" xr:uid="{00000000-0002-0000-1500-000006000000}">
          <x14:formula1>
            <xm:f>Dropdowns!$C$3:$C$7</xm:f>
          </x14:formula1>
          <xm:sqref>R6 R12 R18 R24 R30</xm:sqref>
        </x14:dataValidation>
        <x14:dataValidation type="list" allowBlank="1" showInputMessage="1" showErrorMessage="1" xr:uid="{00000000-0002-0000-1500-000007000000}">
          <x14:formula1>
            <xm:f>Dropdowns!$D$3:$D$6</xm:f>
          </x14:formula1>
          <xm:sqref>R7 R13 R19 R25 R31</xm:sqref>
        </x14:dataValidation>
        <x14:dataValidation type="list" allowBlank="1" showInputMessage="1" showErrorMessage="1" xr:uid="{00000000-0002-0000-1500-000008000000}">
          <x14:formula1>
            <xm:f>Dropdowns!$E$3:$E$5</xm:f>
          </x14:formula1>
          <xm:sqref>S12 S18 S24 S30 S6</xm:sqref>
        </x14:dataValidation>
        <x14:dataValidation type="list" allowBlank="1" showInputMessage="1" showErrorMessage="1" xr:uid="{00000000-0002-0000-1500-000009000000}">
          <x14:formula1>
            <xm:f>Dropdowns!$H$3:$H$5</xm:f>
          </x14:formula1>
          <xm:sqref>AG12 AG6 AG24 AG18 AG30</xm:sqref>
        </x14:dataValidation>
        <x14:dataValidation type="list" allowBlank="1" showInputMessage="1" showErrorMessage="1" xr:uid="{00000000-0002-0000-1500-00000A000000}">
          <x14:formula1>
            <xm:f>Dropdowns!$A$8</xm:f>
          </x14:formula1>
          <xm:sqref>J6 J12 J18 J24 J30 Q30 Q24 Q18 Q12 Q6 U6:AE6 U12:AE12 U18:AE18 U24:AE24 U30:AE30</xm:sqref>
        </x14:dataValidation>
        <x14:dataValidation type="list" allowBlank="1" showInputMessage="1" showErrorMessage="1" xr:uid="{00000000-0002-0000-1500-00000B000000}">
          <x14:formula1>
            <xm:f>Dropdowns!$E$8:$E$14</xm:f>
          </x14:formula1>
          <xm:sqref>S19 S25 S31 S13 S7</xm:sqref>
        </x14:dataValidation>
        <x14:dataValidation type="list" allowBlank="1" showInputMessage="1" showErrorMessage="1" xr:uid="{00000000-0002-0000-1500-00000C000000}">
          <x14:formula1>
            <xm:f>Dropdowns!$L$2:$L$16</xm:f>
          </x14:formula1>
          <xm:sqref>G7:I7 G31:I31 G25:I25 G19:I19 G13:I13</xm:sqref>
        </x14:dataValidation>
        <x14:dataValidation type="list" allowBlank="1" showInputMessage="1" showErrorMessage="1" xr:uid="{00000000-0002-0000-1500-00000D000000}">
          <x14:formula1>
            <xm:f>Dropdowns!$M$2:$M$5</xm:f>
          </x14:formula1>
          <xm:sqref>F37</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5"/>
  <dimension ref="A1:AL93"/>
  <sheetViews>
    <sheetView zoomScale="55" zoomScaleNormal="55" workbookViewId="0">
      <pane xSplit="6" ySplit="4" topLeftCell="G5" activePane="bottomRight" state="frozen"/>
      <selection pane="topRight" activeCell="C5" sqref="C5:C34"/>
      <selection pane="bottomLeft" activeCell="C5" sqref="C5:C34"/>
      <selection pane="bottomRight" activeCell="U6" sqref="U6:AE6"/>
    </sheetView>
  </sheetViews>
  <sheetFormatPr defaultColWidth="8.81640625" defaultRowHeight="14.5" x14ac:dyDescent="0.35"/>
  <cols>
    <col min="1" max="1" width="10.81640625" style="118" customWidth="1"/>
    <col min="2" max="2" width="25.1796875" style="118" customWidth="1"/>
    <col min="3" max="3" width="22.81640625" style="118" customWidth="1"/>
    <col min="4" max="4" width="20.54296875" style="118" customWidth="1"/>
    <col min="5" max="5" width="13.81640625" style="118" customWidth="1"/>
    <col min="6" max="6" width="16" style="118" customWidth="1"/>
    <col min="7" max="7" width="8.81640625" style="118"/>
    <col min="8" max="8" width="13.54296875" style="118" customWidth="1"/>
    <col min="9" max="9" width="11.1796875" style="118" customWidth="1"/>
    <col min="10" max="10" width="8.81640625" style="118"/>
    <col min="11" max="11" width="15.1796875" style="118" customWidth="1"/>
    <col min="12" max="12" width="8.1796875" style="118" customWidth="1"/>
    <col min="13" max="13" width="23.81640625" style="118" customWidth="1"/>
    <col min="14" max="14" width="15.81640625" style="118" customWidth="1"/>
    <col min="15" max="15" width="16.1796875" style="118" customWidth="1"/>
    <col min="16" max="16" width="17.81640625" style="118" customWidth="1"/>
    <col min="17" max="17" width="24.1796875" style="118" customWidth="1"/>
    <col min="18" max="18" width="28.453125" style="118" bestFit="1" customWidth="1"/>
    <col min="19" max="19" width="24.1796875" style="118" customWidth="1"/>
    <col min="20" max="20" width="27.81640625" style="118" customWidth="1"/>
    <col min="21" max="24" width="7.1796875" style="118" customWidth="1"/>
    <col min="25" max="25" width="8.1796875" style="118" customWidth="1"/>
    <col min="26" max="26" width="15.54296875" style="118" customWidth="1"/>
    <col min="27" max="27" width="7.1796875" style="118" customWidth="1"/>
    <col min="28" max="28" width="7.54296875" style="118" customWidth="1"/>
    <col min="29" max="29" width="6.81640625" style="118" customWidth="1"/>
    <col min="30" max="30" width="10.54296875" style="118" customWidth="1"/>
    <col min="31" max="31" width="7.81640625" style="118" customWidth="1"/>
    <col min="32" max="32" width="23.1796875" style="118" customWidth="1"/>
    <col min="33" max="33" width="11.1796875" style="118" customWidth="1"/>
    <col min="34" max="35" width="14.1796875" style="118" customWidth="1"/>
    <col min="36" max="36" width="20.81640625" style="118" customWidth="1"/>
    <col min="37" max="16384" width="8.81640625" style="118"/>
  </cols>
  <sheetData>
    <row r="1" spans="1:38" x14ac:dyDescent="0.35">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row>
    <row r="2" spans="1:38" ht="20.149999999999999" customHeight="1" x14ac:dyDescent="0.35">
      <c r="A2" s="156"/>
      <c r="B2" s="833" t="s">
        <v>163</v>
      </c>
      <c r="C2" s="833" t="s">
        <v>164</v>
      </c>
      <c r="D2" s="816" t="s">
        <v>165</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170"/>
      <c r="AL2" s="170"/>
    </row>
    <row r="3" spans="1:38" ht="20.149999999999999" customHeight="1" x14ac:dyDescent="0.35">
      <c r="A3" s="156"/>
      <c r="B3" s="834"/>
      <c r="C3" s="834"/>
      <c r="D3" s="816"/>
      <c r="E3" s="816"/>
      <c r="F3" s="816"/>
      <c r="G3" s="817" t="s">
        <v>169</v>
      </c>
      <c r="H3" s="817" t="s">
        <v>170</v>
      </c>
      <c r="I3" s="817" t="s">
        <v>171</v>
      </c>
      <c r="J3" s="817" t="s">
        <v>172</v>
      </c>
      <c r="K3" s="816" t="s">
        <v>173</v>
      </c>
      <c r="L3" s="816"/>
      <c r="M3" s="816" t="s">
        <v>174</v>
      </c>
      <c r="N3" s="816"/>
      <c r="O3" s="816"/>
      <c r="P3" s="816"/>
      <c r="Q3" s="817" t="s">
        <v>805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156"/>
      <c r="AL3" s="156"/>
    </row>
    <row r="4" spans="1:38" ht="120" customHeight="1" x14ac:dyDescent="0.35">
      <c r="A4" s="156"/>
      <c r="B4" s="835"/>
      <c r="C4" s="835"/>
      <c r="D4" s="816"/>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156"/>
      <c r="AL4" s="156"/>
    </row>
    <row r="5" spans="1:38" ht="20.149999999999999" customHeight="1" x14ac:dyDescent="0.35">
      <c r="A5" s="156"/>
      <c r="B5" s="800" t="str">
        <f>(A43)</f>
        <v>S.1</v>
      </c>
      <c r="C5" s="800" t="str">
        <f>B43</f>
        <v>Programme National de Développement du Secteur Éducatif, Revue Annuelle Conjointe 2018. Synthèses des travaux et
Recommandations de la revue</v>
      </c>
      <c r="D5" s="801" t="s">
        <v>19</v>
      </c>
      <c r="E5" s="776" t="s">
        <v>43</v>
      </c>
      <c r="F5" s="119" t="s">
        <v>186</v>
      </c>
      <c r="G5" s="45"/>
      <c r="H5" s="43">
        <v>45</v>
      </c>
      <c r="I5" s="43"/>
      <c r="J5" s="44"/>
      <c r="K5" s="43">
        <v>47</v>
      </c>
      <c r="L5" s="43">
        <v>47</v>
      </c>
      <c r="M5" s="43"/>
      <c r="N5" s="43"/>
      <c r="O5" s="43"/>
      <c r="P5" s="43"/>
      <c r="Q5" s="44"/>
      <c r="R5" s="142">
        <v>46</v>
      </c>
      <c r="S5" s="141">
        <v>7</v>
      </c>
      <c r="T5" s="140">
        <v>1</v>
      </c>
      <c r="U5" s="45"/>
      <c r="V5" s="126">
        <v>7</v>
      </c>
      <c r="W5" s="126">
        <v>7</v>
      </c>
      <c r="X5" s="126">
        <v>7</v>
      </c>
      <c r="Y5" s="126"/>
      <c r="Z5" s="271" t="s">
        <v>908</v>
      </c>
      <c r="AA5" s="43"/>
      <c r="AB5" s="270" t="s">
        <v>812</v>
      </c>
      <c r="AC5" s="255"/>
      <c r="AD5" s="255"/>
      <c r="AE5" s="255"/>
      <c r="AF5" s="812" t="s">
        <v>909</v>
      </c>
      <c r="AG5" s="45" t="s">
        <v>910</v>
      </c>
      <c r="AH5" s="45" t="s">
        <v>910</v>
      </c>
      <c r="AI5" s="45" t="s">
        <v>910</v>
      </c>
      <c r="AJ5" s="191">
        <v>47</v>
      </c>
      <c r="AK5" s="156"/>
      <c r="AL5" s="156"/>
    </row>
    <row r="6" spans="1:38" ht="29" customHeight="1" x14ac:dyDescent="0.35">
      <c r="A6" s="156"/>
      <c r="B6" s="800"/>
      <c r="C6" s="800"/>
      <c r="D6" s="802"/>
      <c r="E6" s="776"/>
      <c r="F6" s="119" t="s">
        <v>10</v>
      </c>
      <c r="G6" s="42"/>
      <c r="H6" s="48" t="s">
        <v>18</v>
      </c>
      <c r="I6" s="48"/>
      <c r="J6" s="107"/>
      <c r="K6" s="48" t="s">
        <v>19</v>
      </c>
      <c r="L6" s="48" t="s">
        <v>19</v>
      </c>
      <c r="M6" s="48"/>
      <c r="N6" s="48"/>
      <c r="O6" s="48"/>
      <c r="P6" s="48"/>
      <c r="Q6" s="107"/>
      <c r="R6" s="51" t="s">
        <v>44</v>
      </c>
      <c r="S6" s="51" t="s">
        <v>22</v>
      </c>
      <c r="T6" s="58" t="s">
        <v>27</v>
      </c>
      <c r="U6" s="42"/>
      <c r="V6" s="61" t="s">
        <v>63</v>
      </c>
      <c r="W6" s="61" t="s">
        <v>63</v>
      </c>
      <c r="X6" s="61" t="s">
        <v>63</v>
      </c>
      <c r="Y6" s="61"/>
      <c r="Z6" s="48" t="s">
        <v>63</v>
      </c>
      <c r="AA6" s="48"/>
      <c r="AB6" s="48" t="s">
        <v>63</v>
      </c>
      <c r="AC6" s="48"/>
      <c r="AD6" s="48"/>
      <c r="AE6" s="48"/>
      <c r="AF6" s="796"/>
      <c r="AG6" s="792" t="s">
        <v>25</v>
      </c>
      <c r="AH6" s="794" t="s">
        <v>26</v>
      </c>
      <c r="AI6" s="796" t="s">
        <v>26</v>
      </c>
      <c r="AJ6" s="806" t="s">
        <v>911</v>
      </c>
      <c r="AK6" s="156"/>
      <c r="AL6" s="156"/>
    </row>
    <row r="7" spans="1:38" ht="94.25" customHeight="1" x14ac:dyDescent="0.35">
      <c r="A7" s="156"/>
      <c r="B7" s="800"/>
      <c r="C7" s="800"/>
      <c r="D7" s="802"/>
      <c r="E7" s="776"/>
      <c r="F7" s="119" t="s">
        <v>192</v>
      </c>
      <c r="G7" s="42"/>
      <c r="H7" s="48" t="s">
        <v>50</v>
      </c>
      <c r="I7" s="48"/>
      <c r="J7" s="107"/>
      <c r="K7" s="61"/>
      <c r="L7" s="48"/>
      <c r="M7" s="48"/>
      <c r="N7" s="48"/>
      <c r="O7" s="48"/>
      <c r="P7" s="48"/>
      <c r="Q7" s="107"/>
      <c r="R7" s="51"/>
      <c r="S7" s="51">
        <v>2018</v>
      </c>
      <c r="T7" s="51"/>
      <c r="U7" s="42"/>
      <c r="V7" s="61"/>
      <c r="W7" s="61"/>
      <c r="X7" s="61"/>
      <c r="Y7" s="61"/>
      <c r="Z7" s="48"/>
      <c r="AA7" s="48"/>
      <c r="AB7" s="48"/>
      <c r="AC7" s="48"/>
      <c r="AD7" s="48"/>
      <c r="AF7" s="796"/>
      <c r="AG7" s="792"/>
      <c r="AH7" s="794"/>
      <c r="AI7" s="796"/>
      <c r="AJ7" s="798"/>
      <c r="AK7" s="156"/>
      <c r="AL7" s="156"/>
    </row>
    <row r="8" spans="1:38" ht="87" x14ac:dyDescent="0.35">
      <c r="A8" s="156"/>
      <c r="B8" s="800"/>
      <c r="C8" s="800"/>
      <c r="D8" s="802"/>
      <c r="E8" s="776"/>
      <c r="F8" s="119" t="s">
        <v>194</v>
      </c>
      <c r="G8" s="42"/>
      <c r="H8" s="48"/>
      <c r="I8" s="48"/>
      <c r="J8" s="107"/>
      <c r="K8" s="58"/>
      <c r="L8" s="48"/>
      <c r="M8" s="48"/>
      <c r="N8" s="48"/>
      <c r="O8" s="48"/>
      <c r="P8" s="48"/>
      <c r="Q8" s="107"/>
      <c r="R8" s="51" t="s">
        <v>912</v>
      </c>
      <c r="T8" s="58" t="s">
        <v>913</v>
      </c>
      <c r="U8" s="42"/>
      <c r="V8" s="61"/>
      <c r="W8" s="61"/>
      <c r="X8" s="61"/>
      <c r="Y8" s="61"/>
      <c r="Z8" s="48" t="s">
        <v>914</v>
      </c>
      <c r="AA8" s="48"/>
      <c r="AB8" s="48"/>
      <c r="AC8" s="48"/>
      <c r="AD8" s="48"/>
      <c r="AE8" s="48"/>
      <c r="AF8" s="796"/>
      <c r="AG8" s="792"/>
      <c r="AH8" s="794"/>
      <c r="AI8" s="796"/>
      <c r="AJ8" s="798"/>
      <c r="AK8" s="156"/>
      <c r="AL8" s="156"/>
    </row>
    <row r="9" spans="1:38" ht="22.5" customHeight="1" x14ac:dyDescent="0.35">
      <c r="A9" s="156"/>
      <c r="B9" s="800"/>
      <c r="C9" s="800"/>
      <c r="D9" s="802"/>
      <c r="E9" s="776"/>
      <c r="F9" s="119" t="s">
        <v>196</v>
      </c>
      <c r="G9" s="42"/>
      <c r="H9" s="48"/>
      <c r="I9" s="48"/>
      <c r="J9" s="107"/>
      <c r="L9" s="48"/>
      <c r="M9" s="48"/>
      <c r="N9" s="48"/>
      <c r="O9" s="48"/>
      <c r="P9" s="48"/>
      <c r="Q9" s="107"/>
      <c r="R9" s="51"/>
      <c r="S9" s="51"/>
      <c r="U9" s="42"/>
      <c r="V9" s="61"/>
      <c r="W9" s="61"/>
      <c r="X9" s="61"/>
      <c r="Y9" s="61"/>
      <c r="Z9" s="48"/>
      <c r="AA9" s="48"/>
      <c r="AB9" s="48"/>
      <c r="AC9" s="48"/>
      <c r="AD9" s="48"/>
      <c r="AE9" s="48"/>
      <c r="AF9" s="796"/>
      <c r="AG9" s="792"/>
      <c r="AH9" s="794"/>
      <c r="AI9" s="796"/>
      <c r="AJ9" s="798"/>
      <c r="AK9" s="156"/>
      <c r="AL9" s="156"/>
    </row>
    <row r="10" spans="1:38" ht="34.5" customHeight="1" x14ac:dyDescent="0.35">
      <c r="A10" s="156"/>
      <c r="B10" s="800"/>
      <c r="C10" s="800"/>
      <c r="D10" s="803"/>
      <c r="E10" s="776"/>
      <c r="F10" s="119" t="s">
        <v>6</v>
      </c>
      <c r="G10" s="125">
        <v>0</v>
      </c>
      <c r="H10" s="53">
        <v>1</v>
      </c>
      <c r="I10" s="53">
        <v>0</v>
      </c>
      <c r="J10" s="128">
        <v>0</v>
      </c>
      <c r="K10" s="153">
        <v>1</v>
      </c>
      <c r="L10" s="53">
        <v>1</v>
      </c>
      <c r="M10" s="53">
        <v>0</v>
      </c>
      <c r="N10" s="53">
        <v>0</v>
      </c>
      <c r="O10" s="53">
        <v>0</v>
      </c>
      <c r="P10" s="53">
        <v>0</v>
      </c>
      <c r="Q10" s="128">
        <v>0</v>
      </c>
      <c r="R10" s="144">
        <v>1</v>
      </c>
      <c r="S10" s="144">
        <v>1</v>
      </c>
      <c r="T10" s="143">
        <v>1</v>
      </c>
      <c r="U10" s="821"/>
      <c r="V10" s="822"/>
      <c r="W10" s="822"/>
      <c r="X10" s="822"/>
      <c r="Y10" s="822"/>
      <c r="Z10" s="822"/>
      <c r="AA10" s="822"/>
      <c r="AB10" s="822"/>
      <c r="AC10" s="822"/>
      <c r="AD10" s="822"/>
      <c r="AE10" s="823"/>
      <c r="AF10" s="797"/>
      <c r="AG10" s="793"/>
      <c r="AH10" s="795"/>
      <c r="AI10" s="797"/>
      <c r="AJ10" s="799"/>
      <c r="AK10" s="156"/>
      <c r="AL10" s="156"/>
    </row>
    <row r="11" spans="1:38" ht="20.149999999999999" customHeight="1" x14ac:dyDescent="0.35">
      <c r="A11" s="156"/>
      <c r="B11" s="803" t="str">
        <f>(A44)</f>
        <v>S.2</v>
      </c>
      <c r="C11" s="800" t="str">
        <f>B44</f>
        <v>Programme National de Developpement du Secteur de l’ Éducation, Situation du secteur 2018</v>
      </c>
      <c r="D11" s="801" t="s">
        <v>19</v>
      </c>
      <c r="E11" s="776" t="s">
        <v>43</v>
      </c>
      <c r="F11" s="119" t="s">
        <v>186</v>
      </c>
      <c r="G11" s="45"/>
      <c r="H11" s="43">
        <v>30</v>
      </c>
      <c r="I11" s="43">
        <v>30</v>
      </c>
      <c r="J11" s="44"/>
      <c r="K11" s="126"/>
      <c r="L11" s="43"/>
      <c r="M11" s="43"/>
      <c r="N11" s="43"/>
      <c r="O11" s="43"/>
      <c r="P11" s="43"/>
      <c r="Q11" s="44">
        <v>30</v>
      </c>
      <c r="R11" s="142" t="s">
        <v>915</v>
      </c>
      <c r="S11" s="141">
        <v>30</v>
      </c>
      <c r="T11" s="140">
        <v>1</v>
      </c>
      <c r="U11" s="48">
        <v>2</v>
      </c>
      <c r="V11" s="48"/>
      <c r="W11" s="48">
        <v>2</v>
      </c>
      <c r="X11" s="48">
        <v>2</v>
      </c>
      <c r="Y11" s="48"/>
      <c r="Z11" s="48"/>
      <c r="AA11" s="48"/>
      <c r="AB11" s="238"/>
      <c r="AC11" s="48"/>
      <c r="AD11" s="48"/>
      <c r="AE11" s="48">
        <v>2</v>
      </c>
      <c r="AF11" s="812" t="s">
        <v>916</v>
      </c>
      <c r="AG11" s="45" t="s">
        <v>915</v>
      </c>
      <c r="AH11" s="45" t="s">
        <v>915</v>
      </c>
      <c r="AI11" s="45" t="s">
        <v>915</v>
      </c>
      <c r="AJ11" s="191"/>
      <c r="AK11" s="156"/>
      <c r="AL11" s="156"/>
    </row>
    <row r="12" spans="1:38" ht="41.25" customHeight="1" x14ac:dyDescent="0.35">
      <c r="A12" s="156"/>
      <c r="B12" s="800"/>
      <c r="C12" s="800"/>
      <c r="D12" s="802"/>
      <c r="E12" s="776"/>
      <c r="F12" s="119" t="s">
        <v>10</v>
      </c>
      <c r="G12" s="42"/>
      <c r="H12" s="48" t="s">
        <v>30</v>
      </c>
      <c r="I12" s="48" t="s">
        <v>30</v>
      </c>
      <c r="J12" s="107"/>
      <c r="K12" s="61"/>
      <c r="L12" s="48"/>
      <c r="M12" s="48"/>
      <c r="N12" s="48"/>
      <c r="O12" s="48"/>
      <c r="P12" s="48"/>
      <c r="Q12" s="107" t="s">
        <v>63</v>
      </c>
      <c r="R12" s="51" t="s">
        <v>43</v>
      </c>
      <c r="S12" s="51" t="s">
        <v>22</v>
      </c>
      <c r="T12" s="58" t="s">
        <v>27</v>
      </c>
      <c r="U12" s="42" t="s">
        <v>63</v>
      </c>
      <c r="V12" s="61"/>
      <c r="W12" s="61" t="s">
        <v>63</v>
      </c>
      <c r="X12" s="61" t="s">
        <v>63</v>
      </c>
      <c r="Y12" s="61"/>
      <c r="Z12" s="48"/>
      <c r="AA12" s="48"/>
      <c r="AB12" s="71"/>
      <c r="AC12" s="71"/>
      <c r="AD12" s="71"/>
      <c r="AE12" s="48" t="s">
        <v>63</v>
      </c>
      <c r="AF12" s="796"/>
      <c r="AG12" s="792" t="s">
        <v>25</v>
      </c>
      <c r="AH12" s="794" t="s">
        <v>26</v>
      </c>
      <c r="AI12" s="794" t="s">
        <v>26</v>
      </c>
      <c r="AJ12" s="806" t="s">
        <v>43</v>
      </c>
      <c r="AK12" s="156"/>
      <c r="AL12" s="156"/>
    </row>
    <row r="13" spans="1:38" ht="32.25" customHeight="1" x14ac:dyDescent="0.35">
      <c r="A13" s="156"/>
      <c r="B13" s="800"/>
      <c r="C13" s="800"/>
      <c r="D13" s="802"/>
      <c r="E13" s="776"/>
      <c r="F13" s="136" t="s">
        <v>192</v>
      </c>
      <c r="G13" s="42"/>
      <c r="H13" s="48" t="s">
        <v>42</v>
      </c>
      <c r="I13" s="48" t="s">
        <v>42</v>
      </c>
      <c r="J13" s="107"/>
      <c r="K13" s="61"/>
      <c r="L13" s="48"/>
      <c r="M13" s="48"/>
      <c r="N13" s="48"/>
      <c r="O13" s="48"/>
      <c r="P13" s="48"/>
      <c r="Q13" s="107"/>
      <c r="R13" s="133"/>
      <c r="S13" s="51">
        <v>2018</v>
      </c>
      <c r="T13" s="51" t="s">
        <v>913</v>
      </c>
      <c r="U13" s="42"/>
      <c r="V13" s="61"/>
      <c r="W13" s="61"/>
      <c r="X13" s="61"/>
      <c r="Y13" s="61"/>
      <c r="Z13" s="48"/>
      <c r="AA13" s="70"/>
      <c r="AB13" s="48"/>
      <c r="AC13" s="48"/>
      <c r="AD13" s="48"/>
      <c r="AE13" s="61"/>
      <c r="AF13" s="796"/>
      <c r="AG13" s="792"/>
      <c r="AH13" s="794"/>
      <c r="AI13" s="794"/>
      <c r="AJ13" s="798"/>
      <c r="AK13" s="156"/>
      <c r="AL13" s="156"/>
    </row>
    <row r="14" spans="1:38" ht="36.5" customHeight="1" x14ac:dyDescent="0.35">
      <c r="A14" s="156"/>
      <c r="B14" s="800"/>
      <c r="C14" s="800"/>
      <c r="D14" s="802"/>
      <c r="E14" s="776"/>
      <c r="F14" s="119" t="s">
        <v>194</v>
      </c>
      <c r="G14" s="42"/>
      <c r="H14" s="48"/>
      <c r="I14" s="48"/>
      <c r="J14" s="107"/>
      <c r="K14" s="61"/>
      <c r="L14" s="48"/>
      <c r="M14" s="48"/>
      <c r="N14" s="48"/>
      <c r="O14" s="48"/>
      <c r="P14" s="48"/>
      <c r="Q14" s="107"/>
      <c r="R14" s="51"/>
      <c r="S14" s="51"/>
      <c r="T14" s="58"/>
      <c r="U14" s="42"/>
      <c r="V14" s="61"/>
      <c r="W14" s="61"/>
      <c r="X14" s="61"/>
      <c r="Y14" s="61"/>
      <c r="Z14" s="48"/>
      <c r="AA14" s="48"/>
      <c r="AB14" s="73"/>
      <c r="AC14" s="73"/>
      <c r="AD14" s="73"/>
      <c r="AE14" s="48"/>
      <c r="AF14" s="796"/>
      <c r="AG14" s="792"/>
      <c r="AH14" s="794"/>
      <c r="AI14" s="794"/>
      <c r="AJ14" s="798"/>
      <c r="AK14" s="156"/>
      <c r="AL14" s="156"/>
    </row>
    <row r="15" spans="1:38" ht="59" customHeight="1" x14ac:dyDescent="0.35">
      <c r="A15" s="156"/>
      <c r="B15" s="800"/>
      <c r="C15" s="800"/>
      <c r="D15" s="802"/>
      <c r="E15" s="776"/>
      <c r="F15" s="119" t="s">
        <v>196</v>
      </c>
      <c r="G15" s="42"/>
      <c r="H15" s="48"/>
      <c r="I15" s="48"/>
      <c r="J15" s="107"/>
      <c r="L15" s="48"/>
      <c r="M15" s="48"/>
      <c r="N15" s="48"/>
      <c r="O15" s="48"/>
      <c r="P15" s="48"/>
      <c r="Q15" s="107"/>
      <c r="R15" s="149"/>
      <c r="T15" s="51"/>
      <c r="U15" s="42"/>
      <c r="V15" s="61"/>
      <c r="W15" s="61"/>
      <c r="X15" s="61"/>
      <c r="Y15" s="61"/>
      <c r="Z15" s="48"/>
      <c r="AA15" s="48"/>
      <c r="AB15" s="48"/>
      <c r="AC15" s="48"/>
      <c r="AD15" s="48"/>
      <c r="AE15" s="48"/>
      <c r="AF15" s="796"/>
      <c r="AG15" s="792"/>
      <c r="AH15" s="794"/>
      <c r="AI15" s="794"/>
      <c r="AJ15" s="798"/>
      <c r="AK15" s="156"/>
      <c r="AL15" s="156"/>
    </row>
    <row r="16" spans="1:38" ht="20.149999999999999" customHeight="1" x14ac:dyDescent="0.35">
      <c r="A16" s="156"/>
      <c r="B16" s="800"/>
      <c r="C16" s="800"/>
      <c r="D16" s="803"/>
      <c r="E16" s="776"/>
      <c r="F16" s="119" t="s">
        <v>6</v>
      </c>
      <c r="G16" s="125">
        <v>0</v>
      </c>
      <c r="H16" s="53">
        <v>2</v>
      </c>
      <c r="I16" s="53">
        <v>2</v>
      </c>
      <c r="J16" s="128">
        <v>0</v>
      </c>
      <c r="K16" s="153">
        <v>0</v>
      </c>
      <c r="L16" s="53">
        <v>0</v>
      </c>
      <c r="M16" s="53">
        <v>0</v>
      </c>
      <c r="N16" s="53">
        <v>0</v>
      </c>
      <c r="O16" s="53">
        <v>0</v>
      </c>
      <c r="P16" s="53">
        <v>0</v>
      </c>
      <c r="Q16" s="128">
        <v>0</v>
      </c>
      <c r="R16" s="144">
        <v>0</v>
      </c>
      <c r="S16" s="144">
        <v>1</v>
      </c>
      <c r="T16" s="143">
        <v>1</v>
      </c>
      <c r="U16" s="821"/>
      <c r="V16" s="822"/>
      <c r="W16" s="822"/>
      <c r="X16" s="822"/>
      <c r="Y16" s="822"/>
      <c r="Z16" s="822"/>
      <c r="AA16" s="822"/>
      <c r="AB16" s="822"/>
      <c r="AC16" s="822"/>
      <c r="AD16" s="822"/>
      <c r="AE16" s="823"/>
      <c r="AF16" s="797"/>
      <c r="AG16" s="793"/>
      <c r="AH16" s="795"/>
      <c r="AI16" s="795"/>
      <c r="AJ16" s="799"/>
      <c r="AK16" s="156"/>
      <c r="AL16" s="156"/>
    </row>
    <row r="17" spans="1:38" ht="20.149999999999999" customHeight="1" x14ac:dyDescent="0.35">
      <c r="A17" s="156"/>
      <c r="B17" s="803" t="str">
        <f>(A45)</f>
        <v>S.3</v>
      </c>
      <c r="C17" s="800" t="str">
        <f>B45</f>
        <v>Mauritania Education Sector Support Project - Phase 2</v>
      </c>
      <c r="D17" s="801" t="s">
        <v>19</v>
      </c>
      <c r="E17" s="776" t="s">
        <v>43</v>
      </c>
      <c r="F17" s="119" t="s">
        <v>186</v>
      </c>
      <c r="G17" s="45"/>
      <c r="H17" s="43">
        <v>42</v>
      </c>
      <c r="I17" s="43"/>
      <c r="J17" s="44"/>
      <c r="K17" s="126"/>
      <c r="L17" s="43"/>
      <c r="M17" s="43"/>
      <c r="N17" s="43"/>
      <c r="O17" s="43"/>
      <c r="P17" s="43"/>
      <c r="Q17" s="44">
        <v>42</v>
      </c>
      <c r="R17" s="142">
        <v>14</v>
      </c>
      <c r="S17" s="141">
        <v>1</v>
      </c>
      <c r="T17" s="140">
        <v>2</v>
      </c>
      <c r="U17" s="45"/>
      <c r="V17" s="126"/>
      <c r="W17" s="126"/>
      <c r="X17" s="126"/>
      <c r="Y17" s="126"/>
      <c r="Z17" s="244" t="s">
        <v>917</v>
      </c>
      <c r="AA17" s="43"/>
      <c r="AB17" s="43"/>
      <c r="AC17" s="43"/>
      <c r="AD17" s="43"/>
      <c r="AE17" s="244" t="s">
        <v>917</v>
      </c>
      <c r="AF17" s="789"/>
      <c r="AG17" s="151" t="s">
        <v>918</v>
      </c>
      <c r="AH17" s="43">
        <v>42</v>
      </c>
      <c r="AI17" s="43">
        <v>42</v>
      </c>
      <c r="AJ17" s="142"/>
      <c r="AK17" s="156"/>
      <c r="AL17" s="156"/>
    </row>
    <row r="18" spans="1:38" ht="31.5" customHeight="1" x14ac:dyDescent="0.35">
      <c r="A18" s="156"/>
      <c r="B18" s="800"/>
      <c r="C18" s="800"/>
      <c r="D18" s="802"/>
      <c r="E18" s="776"/>
      <c r="F18" s="119" t="s">
        <v>10</v>
      </c>
      <c r="G18" s="42"/>
      <c r="H18" s="48" t="s">
        <v>30</v>
      </c>
      <c r="I18" s="48"/>
      <c r="J18" s="107"/>
      <c r="K18" s="61"/>
      <c r="L18" s="48"/>
      <c r="M18" s="48"/>
      <c r="N18" s="48"/>
      <c r="O18" s="48"/>
      <c r="P18" s="48"/>
      <c r="Q18" s="107" t="s">
        <v>63</v>
      </c>
      <c r="R18" s="51" t="s">
        <v>32</v>
      </c>
      <c r="S18" s="51" t="s">
        <v>22</v>
      </c>
      <c r="T18" s="58" t="s">
        <v>27</v>
      </c>
      <c r="U18" s="42"/>
      <c r="V18" s="61"/>
      <c r="W18" s="61"/>
      <c r="X18" s="61"/>
      <c r="Y18" s="61"/>
      <c r="Z18" s="48" t="s">
        <v>63</v>
      </c>
      <c r="AA18" s="48"/>
      <c r="AB18" s="48"/>
      <c r="AC18" s="48"/>
      <c r="AD18" s="48"/>
      <c r="AE18" s="48" t="s">
        <v>63</v>
      </c>
      <c r="AF18" s="790"/>
      <c r="AG18" s="792" t="s">
        <v>25</v>
      </c>
      <c r="AH18" s="794" t="s">
        <v>56</v>
      </c>
      <c r="AI18" s="796" t="s">
        <v>56</v>
      </c>
      <c r="AJ18" s="798" t="s">
        <v>43</v>
      </c>
      <c r="AK18" s="156"/>
      <c r="AL18" s="156"/>
    </row>
    <row r="19" spans="1:38" ht="108" customHeight="1" x14ac:dyDescent="0.35">
      <c r="A19" s="156"/>
      <c r="B19" s="800"/>
      <c r="C19" s="800"/>
      <c r="D19" s="802"/>
      <c r="E19" s="776"/>
      <c r="F19" s="119" t="s">
        <v>192</v>
      </c>
      <c r="G19" s="42"/>
      <c r="H19" s="48" t="s">
        <v>293</v>
      </c>
      <c r="I19" s="48"/>
      <c r="J19" s="107"/>
      <c r="K19" s="61"/>
      <c r="L19" s="48"/>
      <c r="M19" s="48"/>
      <c r="N19" s="48"/>
      <c r="O19" s="48"/>
      <c r="P19" s="48"/>
      <c r="Q19" s="107" t="s">
        <v>919</v>
      </c>
      <c r="R19" s="51" t="s">
        <v>33</v>
      </c>
      <c r="S19" s="51">
        <v>2020</v>
      </c>
      <c r="T19" s="58" t="s">
        <v>920</v>
      </c>
      <c r="U19" s="42"/>
      <c r="V19" s="61"/>
      <c r="W19" s="61"/>
      <c r="X19" s="61"/>
      <c r="Y19" s="61"/>
      <c r="Z19" s="48" t="s">
        <v>921</v>
      </c>
      <c r="AA19" s="48"/>
      <c r="AB19" s="48"/>
      <c r="AC19" s="48"/>
      <c r="AD19" s="48"/>
      <c r="AE19" s="48"/>
      <c r="AF19" s="790"/>
      <c r="AG19" s="792"/>
      <c r="AH19" s="794"/>
      <c r="AI19" s="796"/>
      <c r="AJ19" s="798"/>
      <c r="AK19" s="156"/>
      <c r="AL19" s="156"/>
    </row>
    <row r="20" spans="1:38" ht="78.75" customHeight="1" x14ac:dyDescent="0.35">
      <c r="A20" s="156"/>
      <c r="B20" s="800"/>
      <c r="C20" s="800"/>
      <c r="D20" s="802"/>
      <c r="E20" s="776"/>
      <c r="F20" s="119" t="s">
        <v>194</v>
      </c>
      <c r="G20" s="42"/>
      <c r="H20" s="48" t="s">
        <v>922</v>
      </c>
      <c r="I20" s="48"/>
      <c r="J20" s="107"/>
      <c r="K20" s="61"/>
      <c r="L20" s="48"/>
      <c r="M20" s="48"/>
      <c r="N20" s="48"/>
      <c r="O20" s="48"/>
      <c r="P20" s="48"/>
      <c r="Q20" s="107"/>
      <c r="R20" s="51" t="s">
        <v>923</v>
      </c>
      <c r="S20" s="51" t="s">
        <v>838</v>
      </c>
      <c r="T20" s="58"/>
      <c r="U20" s="42"/>
      <c r="V20" s="61"/>
      <c r="W20" s="61"/>
      <c r="X20" s="61"/>
      <c r="Y20" s="61"/>
      <c r="Z20" s="48"/>
      <c r="AA20" s="48"/>
      <c r="AB20" s="48"/>
      <c r="AC20" s="48"/>
      <c r="AD20" s="48"/>
      <c r="AE20" s="48"/>
      <c r="AF20" s="790"/>
      <c r="AG20" s="792"/>
      <c r="AH20" s="794"/>
      <c r="AI20" s="796"/>
      <c r="AJ20" s="798"/>
      <c r="AK20" s="156"/>
      <c r="AL20" s="156"/>
    </row>
    <row r="21" spans="1:38" ht="84" customHeight="1" x14ac:dyDescent="0.35">
      <c r="A21" s="156"/>
      <c r="B21" s="800"/>
      <c r="C21" s="800"/>
      <c r="D21" s="802"/>
      <c r="E21" s="776"/>
      <c r="F21" s="119" t="s">
        <v>196</v>
      </c>
      <c r="G21" s="42"/>
      <c r="H21" s="48"/>
      <c r="I21" s="48"/>
      <c r="J21" s="107"/>
      <c r="K21" s="61"/>
      <c r="L21" s="48"/>
      <c r="M21" s="48"/>
      <c r="N21" s="48"/>
      <c r="O21" s="48"/>
      <c r="P21" s="48"/>
      <c r="Q21" s="107"/>
      <c r="R21" s="51"/>
      <c r="S21" s="51" t="s">
        <v>924</v>
      </c>
      <c r="T21" s="58"/>
      <c r="U21" s="42"/>
      <c r="V21" s="61"/>
      <c r="W21" s="61"/>
      <c r="X21" s="61"/>
      <c r="Y21" s="61"/>
      <c r="Z21" s="48"/>
      <c r="AA21" s="48"/>
      <c r="AB21" s="48"/>
      <c r="AC21" s="48"/>
      <c r="AD21" s="48"/>
      <c r="AE21" s="48"/>
      <c r="AF21" s="790"/>
      <c r="AG21" s="792"/>
      <c r="AH21" s="794"/>
      <c r="AI21" s="796"/>
      <c r="AJ21" s="798"/>
      <c r="AK21" s="156"/>
      <c r="AL21" s="156"/>
    </row>
    <row r="22" spans="1:38" ht="20.149999999999999" customHeight="1" x14ac:dyDescent="0.35">
      <c r="A22" s="156"/>
      <c r="B22" s="800"/>
      <c r="C22" s="800"/>
      <c r="D22" s="803"/>
      <c r="E22" s="776"/>
      <c r="F22" s="119" t="s">
        <v>6</v>
      </c>
      <c r="G22" s="125">
        <v>0</v>
      </c>
      <c r="H22" s="53">
        <v>2</v>
      </c>
      <c r="I22" s="53">
        <v>0</v>
      </c>
      <c r="J22" s="128">
        <v>0</v>
      </c>
      <c r="K22" s="153">
        <v>0</v>
      </c>
      <c r="L22" s="53">
        <v>0</v>
      </c>
      <c r="M22" s="53">
        <v>0</v>
      </c>
      <c r="N22" s="53">
        <v>0</v>
      </c>
      <c r="O22" s="53">
        <v>0</v>
      </c>
      <c r="P22" s="53">
        <v>0</v>
      </c>
      <c r="Q22" s="128">
        <v>0</v>
      </c>
      <c r="R22" s="144">
        <v>1</v>
      </c>
      <c r="S22" s="144">
        <v>1</v>
      </c>
      <c r="T22" s="144">
        <v>1</v>
      </c>
      <c r="U22" s="125"/>
      <c r="V22" s="153"/>
      <c r="W22" s="153"/>
      <c r="X22" s="153"/>
      <c r="Y22" s="153"/>
      <c r="Z22" s="53"/>
      <c r="AA22" s="53"/>
      <c r="AB22" s="53"/>
      <c r="AC22" s="53"/>
      <c r="AD22" s="53"/>
      <c r="AE22" s="53"/>
      <c r="AF22" s="791"/>
      <c r="AG22" s="793"/>
      <c r="AH22" s="795"/>
      <c r="AI22" s="797"/>
      <c r="AJ22" s="799"/>
      <c r="AK22" s="156"/>
      <c r="AL22" s="156"/>
    </row>
    <row r="23" spans="1:38" ht="20.149999999999999" customHeight="1" x14ac:dyDescent="0.35">
      <c r="A23" s="156"/>
      <c r="B23" s="803" t="str">
        <f>(A46)</f>
        <v>S.4</v>
      </c>
      <c r="C23" s="800"/>
      <c r="D23" s="801"/>
      <c r="E23" s="776"/>
      <c r="F23" s="119"/>
      <c r="G23" s="45"/>
      <c r="H23" s="43"/>
      <c r="I23" s="43"/>
      <c r="J23" s="44"/>
      <c r="K23" s="126"/>
      <c r="L23" s="43"/>
      <c r="M23" s="43"/>
      <c r="N23" s="43"/>
      <c r="O23" s="43"/>
      <c r="P23" s="43"/>
      <c r="Q23" s="44"/>
      <c r="R23" s="142"/>
      <c r="S23" s="141"/>
      <c r="T23" s="140"/>
      <c r="U23" s="48"/>
      <c r="V23" s="48"/>
      <c r="W23" s="48"/>
      <c r="X23" s="48"/>
      <c r="Y23" s="48"/>
      <c r="Z23" s="48"/>
      <c r="AA23" s="48"/>
      <c r="AB23" s="238"/>
      <c r="AC23" s="48"/>
      <c r="AD23" s="48"/>
      <c r="AE23" s="48"/>
      <c r="AF23" s="812"/>
      <c r="AG23" s="45"/>
      <c r="AH23" s="45"/>
      <c r="AI23" s="45"/>
      <c r="AJ23" s="191"/>
      <c r="AK23" s="156"/>
      <c r="AL23" s="156"/>
    </row>
    <row r="24" spans="1:38" ht="20.149999999999999" customHeight="1" x14ac:dyDescent="0.35">
      <c r="A24" s="156"/>
      <c r="B24" s="800"/>
      <c r="C24" s="800"/>
      <c r="D24" s="802"/>
      <c r="E24" s="776"/>
      <c r="F24" s="119"/>
      <c r="G24" s="42"/>
      <c r="H24" s="48"/>
      <c r="I24" s="48"/>
      <c r="J24" s="107"/>
      <c r="K24" s="61"/>
      <c r="L24" s="48"/>
      <c r="M24" s="48"/>
      <c r="N24" s="48"/>
      <c r="O24" s="48"/>
      <c r="P24" s="48"/>
      <c r="Q24" s="107"/>
      <c r="R24" s="51"/>
      <c r="S24" s="51"/>
      <c r="T24" s="58"/>
      <c r="U24" s="42"/>
      <c r="V24" s="61"/>
      <c r="W24" s="61"/>
      <c r="X24" s="61"/>
      <c r="Y24" s="61"/>
      <c r="Z24" s="48"/>
      <c r="AA24" s="48"/>
      <c r="AB24" s="71"/>
      <c r="AC24" s="71"/>
      <c r="AD24" s="71"/>
      <c r="AE24" s="48"/>
      <c r="AF24" s="796"/>
      <c r="AG24" s="792"/>
      <c r="AH24" s="794"/>
      <c r="AI24" s="794"/>
      <c r="AJ24" s="806"/>
      <c r="AK24" s="156"/>
      <c r="AL24" s="156"/>
    </row>
    <row r="25" spans="1:38" ht="20.149999999999999" customHeight="1" x14ac:dyDescent="0.35">
      <c r="A25" s="156"/>
      <c r="B25" s="800"/>
      <c r="C25" s="800"/>
      <c r="D25" s="802"/>
      <c r="E25" s="776"/>
      <c r="F25" s="136"/>
      <c r="G25" s="42"/>
      <c r="H25" s="48"/>
      <c r="I25" s="48"/>
      <c r="J25" s="107"/>
      <c r="K25" s="61"/>
      <c r="L25" s="48"/>
      <c r="M25" s="48"/>
      <c r="N25" s="48"/>
      <c r="O25" s="48"/>
      <c r="P25" s="48"/>
      <c r="Q25" s="107"/>
      <c r="R25" s="133"/>
      <c r="S25" s="51"/>
      <c r="T25" s="51"/>
      <c r="U25" s="42"/>
      <c r="V25" s="61"/>
      <c r="W25" s="61"/>
      <c r="X25" s="61"/>
      <c r="Y25" s="61"/>
      <c r="Z25" s="48"/>
      <c r="AA25" s="70"/>
      <c r="AB25" s="48"/>
      <c r="AC25" s="48"/>
      <c r="AD25" s="48"/>
      <c r="AE25" s="61"/>
      <c r="AF25" s="796"/>
      <c r="AG25" s="792"/>
      <c r="AH25" s="794"/>
      <c r="AI25" s="794"/>
      <c r="AJ25" s="798"/>
      <c r="AK25" s="156"/>
      <c r="AL25" s="156"/>
    </row>
    <row r="26" spans="1:38" ht="20.149999999999999" customHeight="1" x14ac:dyDescent="0.35">
      <c r="A26" s="156"/>
      <c r="B26" s="800"/>
      <c r="C26" s="800"/>
      <c r="D26" s="802"/>
      <c r="E26" s="776"/>
      <c r="F26" s="119"/>
      <c r="G26" s="42"/>
      <c r="H26" s="48"/>
      <c r="I26" s="48"/>
      <c r="J26" s="107"/>
      <c r="K26" s="61"/>
      <c r="L26" s="48"/>
      <c r="M26" s="48"/>
      <c r="N26" s="48"/>
      <c r="O26" s="48"/>
      <c r="P26" s="48"/>
      <c r="Q26" s="107"/>
      <c r="R26" s="51"/>
      <c r="S26" s="51"/>
      <c r="T26" s="58"/>
      <c r="U26" s="42"/>
      <c r="V26" s="61"/>
      <c r="W26" s="61"/>
      <c r="X26" s="61"/>
      <c r="Y26" s="61"/>
      <c r="Z26" s="48"/>
      <c r="AA26" s="48"/>
      <c r="AB26" s="73"/>
      <c r="AC26" s="73"/>
      <c r="AD26" s="73"/>
      <c r="AE26" s="48"/>
      <c r="AF26" s="796"/>
      <c r="AG26" s="792"/>
      <c r="AH26" s="794"/>
      <c r="AI26" s="794"/>
      <c r="AJ26" s="798"/>
      <c r="AK26" s="156"/>
      <c r="AL26" s="156"/>
    </row>
    <row r="27" spans="1:38" ht="20.149999999999999" customHeight="1" x14ac:dyDescent="0.35">
      <c r="A27" s="156"/>
      <c r="B27" s="800"/>
      <c r="C27" s="800"/>
      <c r="D27" s="802"/>
      <c r="E27" s="776"/>
      <c r="F27" s="119"/>
      <c r="G27" s="42"/>
      <c r="H27" s="48"/>
      <c r="I27" s="48"/>
      <c r="J27" s="107"/>
      <c r="L27" s="48"/>
      <c r="M27" s="48"/>
      <c r="N27" s="48"/>
      <c r="O27" s="48"/>
      <c r="P27" s="48"/>
      <c r="Q27" s="107"/>
      <c r="R27" s="149"/>
      <c r="T27" s="51"/>
      <c r="U27" s="42"/>
      <c r="V27" s="61"/>
      <c r="W27" s="61"/>
      <c r="X27" s="61"/>
      <c r="Y27" s="61"/>
      <c r="Z27" s="48"/>
      <c r="AA27" s="48"/>
      <c r="AB27" s="48"/>
      <c r="AC27" s="48"/>
      <c r="AD27" s="48"/>
      <c r="AE27" s="48"/>
      <c r="AF27" s="796"/>
      <c r="AG27" s="792"/>
      <c r="AH27" s="794"/>
      <c r="AI27" s="794"/>
      <c r="AJ27" s="798"/>
      <c r="AK27" s="156"/>
      <c r="AL27" s="156"/>
    </row>
    <row r="28" spans="1:38" ht="20.149999999999999" customHeight="1" x14ac:dyDescent="0.35">
      <c r="A28" s="156"/>
      <c r="B28" s="800"/>
      <c r="C28" s="800"/>
      <c r="D28" s="803"/>
      <c r="E28" s="776"/>
      <c r="F28" s="119"/>
      <c r="G28" s="125"/>
      <c r="H28" s="53"/>
      <c r="I28" s="53"/>
      <c r="J28" s="128"/>
      <c r="K28" s="153"/>
      <c r="L28" s="53"/>
      <c r="M28" s="53"/>
      <c r="N28" s="53"/>
      <c r="O28" s="53"/>
      <c r="P28" s="53"/>
      <c r="Q28" s="128"/>
      <c r="R28" s="144"/>
      <c r="S28" s="144"/>
      <c r="T28" s="143"/>
      <c r="U28" s="853"/>
      <c r="V28" s="854"/>
      <c r="W28" s="854"/>
      <c r="X28" s="854"/>
      <c r="Y28" s="854"/>
      <c r="Z28" s="854"/>
      <c r="AA28" s="854"/>
      <c r="AB28" s="854"/>
      <c r="AC28" s="854"/>
      <c r="AD28" s="854"/>
      <c r="AE28" s="855"/>
      <c r="AF28" s="840"/>
      <c r="AG28" s="842"/>
      <c r="AH28" s="795"/>
      <c r="AI28" s="795"/>
      <c r="AJ28" s="799"/>
      <c r="AK28" s="156"/>
      <c r="AL28" s="156"/>
    </row>
    <row r="29" spans="1:38" ht="20.149999999999999" customHeight="1" x14ac:dyDescent="0.35">
      <c r="A29" s="156"/>
      <c r="B29" s="803" t="str">
        <f>(A47)</f>
        <v>S.5</v>
      </c>
      <c r="C29" s="800"/>
      <c r="D29" s="801"/>
      <c r="E29" s="800"/>
      <c r="F29" s="119" t="s">
        <v>186</v>
      </c>
      <c r="G29" s="45"/>
      <c r="H29" s="43"/>
      <c r="I29" s="43"/>
      <c r="J29" s="44"/>
      <c r="K29" s="126"/>
      <c r="L29" s="43"/>
      <c r="M29" s="43"/>
      <c r="N29" s="43"/>
      <c r="O29" s="43"/>
      <c r="P29" s="43"/>
      <c r="Q29" s="44"/>
      <c r="R29" s="142"/>
      <c r="S29" s="141"/>
      <c r="T29" s="140"/>
      <c r="U29" s="1060"/>
      <c r="V29" s="1061"/>
      <c r="W29" s="1061"/>
      <c r="X29" s="1061"/>
      <c r="Y29" s="1061"/>
      <c r="Z29" s="1055"/>
      <c r="AA29" s="1055"/>
      <c r="AB29" s="1055"/>
      <c r="AC29" s="1055"/>
      <c r="AD29" s="340"/>
      <c r="AE29" s="340"/>
      <c r="AF29" s="1056"/>
      <c r="AG29" s="269"/>
      <c r="AH29" s="268"/>
      <c r="AI29" s="44"/>
      <c r="AJ29" s="142"/>
      <c r="AK29" s="156"/>
      <c r="AL29" s="156"/>
    </row>
    <row r="30" spans="1:38" ht="20.149999999999999" customHeight="1" x14ac:dyDescent="0.35">
      <c r="A30" s="156"/>
      <c r="B30" s="800"/>
      <c r="C30" s="800"/>
      <c r="D30" s="802"/>
      <c r="E30" s="800"/>
      <c r="F30" s="119" t="s">
        <v>10</v>
      </c>
      <c r="G30" s="42"/>
      <c r="H30" s="48"/>
      <c r="I30" s="48"/>
      <c r="J30" s="107"/>
      <c r="K30" s="61"/>
      <c r="L30" s="48"/>
      <c r="M30" s="48"/>
      <c r="N30" s="48"/>
      <c r="O30" s="48"/>
      <c r="P30" s="48"/>
      <c r="Q30" s="107"/>
      <c r="R30" s="51"/>
      <c r="S30" s="51"/>
      <c r="T30" s="58"/>
      <c r="U30" s="267"/>
      <c r="V30" s="61"/>
      <c r="W30" s="61"/>
      <c r="X30" s="61"/>
      <c r="Y30" s="61"/>
      <c r="Z30" s="48"/>
      <c r="AA30" s="48"/>
      <c r="AB30" s="48"/>
      <c r="AC30" s="48"/>
      <c r="AD30" s="48"/>
      <c r="AE30" s="48"/>
      <c r="AF30" s="790"/>
      <c r="AG30" s="1053"/>
      <c r="AH30" s="826"/>
      <c r="AI30" s="796"/>
      <c r="AJ30" s="798"/>
      <c r="AK30" s="156"/>
      <c r="AL30" s="156"/>
    </row>
    <row r="31" spans="1:38" ht="20.149999999999999" customHeight="1" x14ac:dyDescent="0.35">
      <c r="A31" s="156"/>
      <c r="B31" s="800"/>
      <c r="C31" s="800"/>
      <c r="D31" s="802"/>
      <c r="E31" s="800"/>
      <c r="F31" s="119" t="s">
        <v>192</v>
      </c>
      <c r="G31" s="42"/>
      <c r="H31" s="48"/>
      <c r="I31" s="48"/>
      <c r="J31" s="107"/>
      <c r="K31" s="61"/>
      <c r="L31" s="48"/>
      <c r="M31" s="48"/>
      <c r="N31" s="48"/>
      <c r="O31" s="48"/>
      <c r="P31" s="48"/>
      <c r="Q31" s="107"/>
      <c r="R31" s="51"/>
      <c r="S31" s="51"/>
      <c r="T31" s="58"/>
      <c r="U31" s="267"/>
      <c r="V31" s="61"/>
      <c r="W31" s="61"/>
      <c r="X31" s="61"/>
      <c r="Y31" s="61"/>
      <c r="Z31" s="48"/>
      <c r="AA31" s="48"/>
      <c r="AB31" s="48"/>
      <c r="AC31" s="48"/>
      <c r="AD31" s="48"/>
      <c r="AE31" s="48"/>
      <c r="AF31" s="790"/>
      <c r="AG31" s="1053"/>
      <c r="AH31" s="826"/>
      <c r="AI31" s="796"/>
      <c r="AJ31" s="798"/>
      <c r="AK31" s="156"/>
      <c r="AL31" s="156"/>
    </row>
    <row r="32" spans="1:38" ht="20.149999999999999" customHeight="1" x14ac:dyDescent="0.35">
      <c r="A32" s="156"/>
      <c r="B32" s="800"/>
      <c r="C32" s="800"/>
      <c r="D32" s="802"/>
      <c r="E32" s="800"/>
      <c r="F32" s="119" t="s">
        <v>194</v>
      </c>
      <c r="G32" s="42"/>
      <c r="H32" s="48"/>
      <c r="I32" s="48"/>
      <c r="J32" s="107"/>
      <c r="K32" s="61"/>
      <c r="L32" s="48"/>
      <c r="M32" s="48"/>
      <c r="N32" s="48"/>
      <c r="O32" s="48"/>
      <c r="P32" s="48"/>
      <c r="Q32" s="107"/>
      <c r="R32" s="51"/>
      <c r="S32" s="51"/>
      <c r="T32" s="58"/>
      <c r="U32" s="267"/>
      <c r="V32" s="61"/>
      <c r="W32" s="61"/>
      <c r="X32" s="61"/>
      <c r="Y32" s="61"/>
      <c r="Z32" s="48"/>
      <c r="AA32" s="48"/>
      <c r="AB32" s="48"/>
      <c r="AC32" s="48"/>
      <c r="AD32" s="48"/>
      <c r="AE32" s="48"/>
      <c r="AF32" s="790"/>
      <c r="AG32" s="1053"/>
      <c r="AH32" s="826"/>
      <c r="AI32" s="796"/>
      <c r="AJ32" s="798"/>
      <c r="AK32" s="156"/>
      <c r="AL32" s="156"/>
    </row>
    <row r="33" spans="1:38" ht="20.149999999999999" customHeight="1" x14ac:dyDescent="0.35">
      <c r="A33" s="156"/>
      <c r="B33" s="800"/>
      <c r="C33" s="800"/>
      <c r="D33" s="802"/>
      <c r="E33" s="800"/>
      <c r="F33" s="119" t="s">
        <v>196</v>
      </c>
      <c r="G33" s="42"/>
      <c r="H33" s="48"/>
      <c r="I33" s="48"/>
      <c r="J33" s="107"/>
      <c r="K33" s="61"/>
      <c r="L33" s="48"/>
      <c r="M33" s="48"/>
      <c r="N33" s="48"/>
      <c r="O33" s="48"/>
      <c r="P33" s="48"/>
      <c r="Q33" s="107"/>
      <c r="R33" s="51"/>
      <c r="S33" s="51"/>
      <c r="T33" s="58"/>
      <c r="U33" s="267"/>
      <c r="V33" s="61"/>
      <c r="W33" s="61"/>
      <c r="X33" s="61"/>
      <c r="Y33" s="61"/>
      <c r="Z33" s="48"/>
      <c r="AA33" s="48"/>
      <c r="AB33" s="48"/>
      <c r="AC33" s="48"/>
      <c r="AD33" s="48"/>
      <c r="AE33" s="48"/>
      <c r="AF33" s="790"/>
      <c r="AG33" s="1053"/>
      <c r="AH33" s="826"/>
      <c r="AI33" s="796"/>
      <c r="AJ33" s="798"/>
      <c r="AK33" s="156"/>
      <c r="AL33" s="156"/>
    </row>
    <row r="34" spans="1:38" ht="20.149999999999999" customHeight="1" x14ac:dyDescent="0.35">
      <c r="A34" s="156"/>
      <c r="B34" s="800"/>
      <c r="C34" s="801"/>
      <c r="D34" s="802"/>
      <c r="E34" s="801"/>
      <c r="F34" s="191" t="s">
        <v>6</v>
      </c>
      <c r="G34" s="332"/>
      <c r="H34" s="71"/>
      <c r="I34" s="71"/>
      <c r="J34" s="333"/>
      <c r="K34" s="341"/>
      <c r="L34" s="71"/>
      <c r="M34" s="71"/>
      <c r="N34" s="71"/>
      <c r="O34" s="71"/>
      <c r="P34" s="71"/>
      <c r="Q34" s="333"/>
      <c r="R34" s="133"/>
      <c r="S34" s="133"/>
      <c r="T34" s="336"/>
      <c r="U34" s="266"/>
      <c r="V34" s="265"/>
      <c r="W34" s="265"/>
      <c r="X34" s="265"/>
      <c r="Y34" s="265"/>
      <c r="Z34" s="264"/>
      <c r="AA34" s="264"/>
      <c r="AB34" s="264"/>
      <c r="AC34" s="264"/>
      <c r="AD34" s="264"/>
      <c r="AE34" s="264"/>
      <c r="AF34" s="1057"/>
      <c r="AG34" s="1054"/>
      <c r="AH34" s="823"/>
      <c r="AI34" s="797"/>
      <c r="AJ34" s="799"/>
      <c r="AK34" s="156"/>
      <c r="AL34" s="156"/>
    </row>
    <row r="35" spans="1:38" ht="20.149999999999999" customHeight="1" x14ac:dyDescent="0.35">
      <c r="A35" s="156"/>
      <c r="B35" s="156"/>
      <c r="C35" s="781" t="s">
        <v>202</v>
      </c>
      <c r="D35" s="781"/>
      <c r="E35" s="781"/>
      <c r="F35" s="781"/>
      <c r="G35" s="1058">
        <v>1</v>
      </c>
      <c r="H35" s="1058"/>
      <c r="I35" s="1058"/>
      <c r="J35" s="1058"/>
      <c r="K35" s="1058">
        <v>1</v>
      </c>
      <c r="L35" s="1058"/>
      <c r="M35" s="1058"/>
      <c r="N35" s="1058"/>
      <c r="O35" s="1058"/>
      <c r="P35" s="1058"/>
      <c r="Q35" s="1058"/>
      <c r="R35" s="399">
        <v>1</v>
      </c>
      <c r="S35" s="1059">
        <v>1</v>
      </c>
      <c r="T35" s="1059"/>
      <c r="U35" s="263"/>
      <c r="V35" s="215"/>
      <c r="W35" s="215"/>
      <c r="X35" s="215"/>
      <c r="Y35" s="215"/>
      <c r="Z35" s="215"/>
      <c r="AA35" s="215"/>
      <c r="AB35" s="215"/>
      <c r="AC35" s="215"/>
      <c r="AD35" s="215"/>
      <c r="AE35" s="215"/>
      <c r="AF35" s="215"/>
      <c r="AG35" s="215"/>
      <c r="AH35" s="170"/>
      <c r="AI35" s="156"/>
      <c r="AJ35" s="156"/>
      <c r="AK35" s="156"/>
      <c r="AL35" s="156"/>
    </row>
    <row r="36" spans="1:38" ht="54" customHeight="1" x14ac:dyDescent="0.35">
      <c r="A36" s="156"/>
      <c r="B36" s="156"/>
      <c r="C36" s="781" t="s">
        <v>203</v>
      </c>
      <c r="D36" s="781"/>
      <c r="E36" s="781"/>
      <c r="F36" s="778"/>
      <c r="G36" s="776" t="s">
        <v>204</v>
      </c>
      <c r="H36" s="776"/>
      <c r="I36" s="776"/>
      <c r="J36" s="776"/>
      <c r="K36" s="776" t="s">
        <v>204</v>
      </c>
      <c r="L36" s="776"/>
      <c r="M36" s="776"/>
      <c r="N36" s="776"/>
      <c r="O36" s="776"/>
      <c r="P36" s="776"/>
      <c r="Q36" s="776"/>
      <c r="R36" s="119" t="s">
        <v>204</v>
      </c>
      <c r="S36" s="776" t="s">
        <v>204</v>
      </c>
      <c r="T36" s="776"/>
      <c r="U36" s="262"/>
      <c r="V36" s="171"/>
      <c r="W36" s="171"/>
      <c r="X36" s="171"/>
      <c r="Y36" s="171"/>
      <c r="Z36" s="171"/>
      <c r="AA36" s="171"/>
      <c r="AB36" s="171"/>
      <c r="AC36" s="171"/>
      <c r="AD36" s="171"/>
      <c r="AE36" s="171"/>
      <c r="AF36" s="171"/>
      <c r="AG36" s="171"/>
      <c r="AH36" s="170"/>
      <c r="AI36" s="156"/>
      <c r="AJ36" s="156"/>
      <c r="AK36" s="156"/>
      <c r="AL36" s="156"/>
    </row>
    <row r="37" spans="1:38" ht="20.149999999999999" customHeight="1" x14ac:dyDescent="0.35">
      <c r="A37" s="156"/>
      <c r="B37" s="156"/>
      <c r="C37" s="781" t="s">
        <v>9</v>
      </c>
      <c r="D37" s="781"/>
      <c r="E37" s="781"/>
      <c r="F37" s="396">
        <v>2</v>
      </c>
      <c r="G37" s="249"/>
      <c r="H37" s="249"/>
      <c r="I37" s="249"/>
      <c r="J37" s="249"/>
      <c r="K37" s="249"/>
      <c r="L37" s="249"/>
      <c r="M37" s="249"/>
      <c r="N37" s="249"/>
      <c r="O37" s="249"/>
      <c r="P37" s="249"/>
      <c r="Q37" s="249"/>
      <c r="R37" s="249"/>
      <c r="S37" s="249"/>
      <c r="T37" s="249"/>
      <c r="U37" s="171"/>
      <c r="V37" s="171"/>
      <c r="W37" s="171"/>
      <c r="X37" s="171"/>
      <c r="Y37" s="171"/>
      <c r="Z37" s="171"/>
      <c r="AA37" s="171"/>
      <c r="AB37" s="171"/>
      <c r="AC37" s="171"/>
      <c r="AD37" s="171"/>
      <c r="AE37" s="171"/>
      <c r="AF37" s="171"/>
      <c r="AG37" s="171"/>
      <c r="AH37" s="170"/>
      <c r="AI37" s="156"/>
      <c r="AJ37" s="156"/>
      <c r="AK37" s="156"/>
      <c r="AL37" s="156"/>
    </row>
    <row r="38" spans="1:38" ht="64.5" customHeight="1" x14ac:dyDescent="0.35">
      <c r="A38" s="156"/>
      <c r="B38" s="156"/>
      <c r="C38" s="776" t="s">
        <v>925</v>
      </c>
      <c r="D38" s="776"/>
      <c r="E38" s="776"/>
      <c r="F38" s="776"/>
      <c r="G38" s="256"/>
      <c r="H38" s="249"/>
      <c r="I38" s="249"/>
      <c r="J38" s="249"/>
      <c r="K38" s="249"/>
      <c r="L38" s="249"/>
      <c r="M38" s="249"/>
      <c r="N38" s="249"/>
      <c r="O38" s="249"/>
      <c r="P38" s="249"/>
      <c r="Q38" s="249"/>
      <c r="R38" s="249"/>
      <c r="S38" s="249"/>
      <c r="T38" s="261"/>
      <c r="U38" s="171"/>
      <c r="V38" s="171"/>
      <c r="W38" s="171"/>
      <c r="X38" s="171"/>
      <c r="Y38" s="171"/>
      <c r="Z38" s="171"/>
      <c r="AA38" s="171"/>
      <c r="AB38" s="171"/>
      <c r="AC38" s="171"/>
      <c r="AD38" s="171"/>
      <c r="AE38" s="171"/>
      <c r="AF38" s="171"/>
      <c r="AG38" s="171"/>
      <c r="AH38" s="170"/>
      <c r="AI38" s="156"/>
      <c r="AJ38" s="156"/>
      <c r="AK38" s="156"/>
      <c r="AL38" s="156"/>
    </row>
    <row r="39" spans="1:38" x14ac:dyDescent="0.35">
      <c r="C39" s="337"/>
      <c r="D39" s="337"/>
      <c r="E39" s="1036"/>
      <c r="F39" s="1051"/>
      <c r="G39" s="1048"/>
      <c r="H39" s="1048"/>
      <c r="I39" s="1048"/>
      <c r="J39" s="1048"/>
      <c r="K39" s="162"/>
      <c r="L39" s="162"/>
      <c r="M39" s="162"/>
      <c r="N39" s="162"/>
      <c r="O39" s="162"/>
      <c r="P39" s="162"/>
      <c r="Q39" s="162"/>
      <c r="R39" s="162"/>
      <c r="S39" s="162"/>
      <c r="T39" s="260"/>
      <c r="U39" s="162"/>
      <c r="V39" s="162"/>
      <c r="W39" s="162"/>
      <c r="X39" s="162"/>
      <c r="Y39" s="162"/>
      <c r="Z39" s="162"/>
      <c r="AA39" s="162"/>
      <c r="AB39" s="162"/>
      <c r="AC39" s="162"/>
      <c r="AD39" s="162"/>
      <c r="AE39" s="162"/>
      <c r="AF39" s="162"/>
      <c r="AG39" s="162"/>
    </row>
    <row r="40" spans="1:38" x14ac:dyDescent="0.35">
      <c r="C40" s="338"/>
      <c r="D40" s="338"/>
      <c r="E40" s="1052"/>
      <c r="F40" s="1048"/>
      <c r="G40" s="1048"/>
      <c r="H40" s="1048"/>
      <c r="I40" s="1048"/>
      <c r="J40" s="1048"/>
      <c r="K40" s="162"/>
      <c r="L40" s="162"/>
      <c r="M40" s="162"/>
      <c r="N40" s="162"/>
      <c r="O40" s="162"/>
      <c r="P40" s="162"/>
      <c r="Q40" s="162"/>
      <c r="R40" s="162"/>
      <c r="S40" s="162"/>
      <c r="T40" s="162"/>
    </row>
    <row r="41" spans="1:38" ht="20.149999999999999" customHeight="1" x14ac:dyDescent="0.35">
      <c r="A41" s="781" t="s">
        <v>207</v>
      </c>
      <c r="B41" s="781"/>
      <c r="C41" s="781"/>
      <c r="D41" s="781"/>
      <c r="E41" s="781"/>
      <c r="F41" s="170"/>
    </row>
    <row r="42" spans="1:38" ht="20.149999999999999" customHeight="1" x14ac:dyDescent="0.35">
      <c r="A42" s="387" t="s">
        <v>208</v>
      </c>
      <c r="B42" s="387" t="s">
        <v>209</v>
      </c>
      <c r="C42" s="387" t="s">
        <v>210</v>
      </c>
      <c r="D42" s="387" t="s">
        <v>59</v>
      </c>
      <c r="E42" s="387" t="s">
        <v>211</v>
      </c>
    </row>
    <row r="43" spans="1:38" ht="108" customHeight="1" x14ac:dyDescent="0.35">
      <c r="A43" s="116" t="s">
        <v>212</v>
      </c>
      <c r="B43" s="120" t="s">
        <v>926</v>
      </c>
      <c r="C43" s="1" t="s">
        <v>927</v>
      </c>
      <c r="D43" s="119">
        <v>2019</v>
      </c>
      <c r="E43" s="246" t="s">
        <v>211</v>
      </c>
    </row>
    <row r="44" spans="1:38" ht="73.5" customHeight="1" x14ac:dyDescent="0.35">
      <c r="A44" s="116" t="s">
        <v>215</v>
      </c>
      <c r="B44" s="181" t="s">
        <v>928</v>
      </c>
      <c r="C44" s="120" t="s">
        <v>929</v>
      </c>
      <c r="D44" s="119">
        <v>2019</v>
      </c>
      <c r="E44" s="246" t="s">
        <v>211</v>
      </c>
    </row>
    <row r="45" spans="1:38" ht="43.5" x14ac:dyDescent="0.35">
      <c r="A45" s="116" t="s">
        <v>280</v>
      </c>
      <c r="B45" s="1" t="s">
        <v>930</v>
      </c>
      <c r="C45" s="1" t="s">
        <v>649</v>
      </c>
      <c r="D45" s="119">
        <v>2020</v>
      </c>
      <c r="E45" s="246" t="s">
        <v>211</v>
      </c>
    </row>
    <row r="46" spans="1:38" ht="20.149999999999999" customHeight="1" x14ac:dyDescent="0.35">
      <c r="A46" s="116" t="s">
        <v>283</v>
      </c>
      <c r="B46" s="181"/>
      <c r="C46" s="120"/>
      <c r="D46" s="119"/>
      <c r="E46" s="246"/>
    </row>
    <row r="47" spans="1:38" ht="20.149999999999999" customHeight="1" x14ac:dyDescent="0.35">
      <c r="A47" s="116" t="s">
        <v>284</v>
      </c>
      <c r="B47" s="1"/>
      <c r="C47" s="1"/>
      <c r="D47" s="119"/>
      <c r="E47" s="246"/>
    </row>
    <row r="48" spans="1:38" x14ac:dyDescent="0.35">
      <c r="A48" s="196"/>
      <c r="B48" s="196"/>
      <c r="C48" s="196"/>
      <c r="D48" s="196"/>
      <c r="E48" s="196"/>
      <c r="F48" s="196"/>
    </row>
    <row r="49" spans="1:6" x14ac:dyDescent="0.35">
      <c r="A49" s="196"/>
      <c r="B49" s="196"/>
      <c r="C49" s="196"/>
      <c r="D49" s="196"/>
      <c r="E49" s="196"/>
      <c r="F49" s="196"/>
    </row>
    <row r="50" spans="1:6" x14ac:dyDescent="0.35">
      <c r="A50" s="196"/>
      <c r="B50" s="196"/>
      <c r="C50" s="196"/>
      <c r="D50" s="196"/>
      <c r="E50" s="196"/>
      <c r="F50" s="196"/>
    </row>
    <row r="51" spans="1:6" x14ac:dyDescent="0.35">
      <c r="A51" s="196"/>
      <c r="B51" s="196"/>
      <c r="C51" s="196"/>
      <c r="D51" s="196"/>
      <c r="E51" s="196"/>
      <c r="F51" s="196"/>
    </row>
    <row r="52" spans="1:6" x14ac:dyDescent="0.35">
      <c r="A52" s="196"/>
      <c r="B52" s="196"/>
      <c r="C52" s="196"/>
      <c r="D52" s="196"/>
      <c r="E52" s="196"/>
      <c r="F52" s="196"/>
    </row>
    <row r="53" spans="1:6" x14ac:dyDescent="0.35">
      <c r="A53" s="196"/>
      <c r="B53" s="196"/>
      <c r="C53" s="196"/>
      <c r="D53" s="196"/>
      <c r="E53" s="196"/>
      <c r="F53" s="196"/>
    </row>
    <row r="54" spans="1:6" x14ac:dyDescent="0.35">
      <c r="A54" s="196"/>
      <c r="B54" s="196"/>
      <c r="C54" s="196"/>
      <c r="D54" s="196"/>
      <c r="E54" s="196"/>
      <c r="F54" s="196"/>
    </row>
    <row r="55" spans="1:6" x14ac:dyDescent="0.35">
      <c r="A55" s="196"/>
      <c r="B55" s="196"/>
      <c r="C55" s="196"/>
      <c r="D55" s="196"/>
      <c r="E55" s="196"/>
      <c r="F55" s="196"/>
    </row>
    <row r="56" spans="1:6" x14ac:dyDescent="0.35">
      <c r="A56" s="196"/>
      <c r="B56" s="196"/>
      <c r="C56" s="196"/>
      <c r="D56" s="196"/>
      <c r="E56" s="196"/>
      <c r="F56" s="196"/>
    </row>
    <row r="57" spans="1:6" x14ac:dyDescent="0.35">
      <c r="A57" s="196"/>
      <c r="B57" s="196"/>
      <c r="C57" s="196"/>
      <c r="D57" s="196"/>
      <c r="E57" s="196"/>
      <c r="F57" s="196"/>
    </row>
    <row r="58" spans="1:6" x14ac:dyDescent="0.35">
      <c r="A58" s="196"/>
      <c r="B58" s="196"/>
      <c r="C58" s="196"/>
      <c r="D58" s="196"/>
      <c r="E58" s="196"/>
      <c r="F58" s="196"/>
    </row>
    <row r="59" spans="1:6" x14ac:dyDescent="0.35">
      <c r="A59" s="196"/>
      <c r="B59" s="196"/>
      <c r="C59" s="196"/>
      <c r="D59" s="196"/>
      <c r="E59" s="196"/>
      <c r="F59" s="196"/>
    </row>
    <row r="60" spans="1:6" x14ac:dyDescent="0.35">
      <c r="A60" s="196"/>
      <c r="B60" s="196"/>
      <c r="C60" s="196"/>
      <c r="D60" s="196"/>
      <c r="E60" s="196"/>
      <c r="F60" s="196"/>
    </row>
    <row r="61" spans="1:6" x14ac:dyDescent="0.35">
      <c r="A61" s="196"/>
      <c r="B61" s="196"/>
      <c r="C61" s="196"/>
      <c r="D61" s="196"/>
      <c r="E61" s="196"/>
      <c r="F61" s="196"/>
    </row>
    <row r="62" spans="1:6" x14ac:dyDescent="0.35">
      <c r="A62" s="196"/>
      <c r="B62" s="196"/>
      <c r="C62" s="196"/>
      <c r="D62" s="196"/>
      <c r="E62" s="196"/>
      <c r="F62" s="196"/>
    </row>
    <row r="63" spans="1:6" x14ac:dyDescent="0.35">
      <c r="A63" s="196"/>
      <c r="B63" s="196"/>
      <c r="C63" s="196"/>
      <c r="D63" s="196"/>
      <c r="E63" s="196"/>
      <c r="F63" s="196"/>
    </row>
    <row r="64" spans="1:6" x14ac:dyDescent="0.35">
      <c r="A64" s="196"/>
      <c r="B64" s="196"/>
      <c r="C64" s="196"/>
      <c r="D64" s="196"/>
      <c r="E64" s="196"/>
      <c r="F64" s="196"/>
    </row>
    <row r="65" spans="1:6" x14ac:dyDescent="0.35">
      <c r="A65" s="196"/>
      <c r="B65" s="196"/>
      <c r="C65" s="196"/>
      <c r="D65" s="196"/>
      <c r="E65" s="196"/>
      <c r="F65" s="196"/>
    </row>
    <row r="66" spans="1:6" x14ac:dyDescent="0.35">
      <c r="A66" s="196"/>
      <c r="B66" s="196"/>
      <c r="C66" s="196"/>
      <c r="D66" s="196"/>
      <c r="E66" s="196"/>
      <c r="F66" s="196"/>
    </row>
    <row r="67" spans="1:6" x14ac:dyDescent="0.35">
      <c r="A67" s="196"/>
      <c r="B67" s="196"/>
      <c r="C67" s="196"/>
      <c r="D67" s="196"/>
      <c r="E67" s="196"/>
      <c r="F67" s="196"/>
    </row>
    <row r="68" spans="1:6" x14ac:dyDescent="0.35">
      <c r="A68" s="196"/>
      <c r="B68" s="196"/>
      <c r="C68" s="196"/>
      <c r="D68" s="196"/>
      <c r="E68" s="196"/>
      <c r="F68" s="196"/>
    </row>
    <row r="69" spans="1:6" x14ac:dyDescent="0.35">
      <c r="A69" s="196"/>
      <c r="B69" s="196"/>
      <c r="C69" s="196"/>
      <c r="D69" s="196"/>
      <c r="E69" s="196"/>
      <c r="F69" s="196"/>
    </row>
    <row r="70" spans="1:6" x14ac:dyDescent="0.35">
      <c r="A70" s="196"/>
      <c r="B70" s="196"/>
      <c r="C70" s="196"/>
      <c r="D70" s="196"/>
      <c r="E70" s="196"/>
      <c r="F70" s="196"/>
    </row>
    <row r="71" spans="1:6" x14ac:dyDescent="0.35">
      <c r="A71" s="196"/>
      <c r="B71" s="196"/>
      <c r="C71" s="196"/>
      <c r="D71" s="196"/>
      <c r="E71" s="196"/>
      <c r="F71" s="196"/>
    </row>
    <row r="72" spans="1:6" x14ac:dyDescent="0.35">
      <c r="A72" s="196"/>
      <c r="B72" s="196"/>
      <c r="C72" s="196"/>
      <c r="D72" s="196"/>
      <c r="E72" s="196"/>
      <c r="F72" s="196"/>
    </row>
    <row r="73" spans="1:6" x14ac:dyDescent="0.35">
      <c r="A73" s="196"/>
      <c r="B73" s="196"/>
      <c r="C73" s="196"/>
      <c r="D73" s="196"/>
      <c r="E73" s="196"/>
      <c r="F73" s="196"/>
    </row>
    <row r="74" spans="1:6" x14ac:dyDescent="0.35">
      <c r="A74" s="196"/>
      <c r="B74" s="196"/>
      <c r="C74" s="196"/>
      <c r="D74" s="196"/>
      <c r="E74" s="196"/>
      <c r="F74" s="196"/>
    </row>
    <row r="75" spans="1:6" x14ac:dyDescent="0.35">
      <c r="A75" s="196"/>
      <c r="B75" s="196"/>
      <c r="C75" s="196"/>
      <c r="D75" s="196"/>
      <c r="E75" s="196"/>
      <c r="F75" s="196"/>
    </row>
    <row r="76" spans="1:6" x14ac:dyDescent="0.35">
      <c r="A76" s="196"/>
      <c r="B76" s="196"/>
      <c r="C76" s="196"/>
      <c r="D76" s="196"/>
      <c r="E76" s="196"/>
      <c r="F76" s="196"/>
    </row>
    <row r="77" spans="1:6" x14ac:dyDescent="0.35">
      <c r="A77" s="196"/>
      <c r="B77" s="196"/>
      <c r="C77" s="196"/>
      <c r="D77" s="196"/>
      <c r="E77" s="196"/>
      <c r="F77" s="196"/>
    </row>
    <row r="78" spans="1:6" x14ac:dyDescent="0.35">
      <c r="A78" s="196"/>
      <c r="B78" s="196"/>
      <c r="C78" s="196"/>
      <c r="D78" s="196"/>
      <c r="E78" s="196"/>
      <c r="F78" s="196"/>
    </row>
    <row r="79" spans="1:6" x14ac:dyDescent="0.35">
      <c r="A79" s="196"/>
      <c r="B79" s="196"/>
      <c r="C79" s="196"/>
      <c r="D79" s="196"/>
      <c r="E79" s="196"/>
      <c r="F79" s="196"/>
    </row>
    <row r="80" spans="1:6" x14ac:dyDescent="0.35">
      <c r="A80" s="196"/>
      <c r="B80" s="196"/>
      <c r="C80" s="196"/>
      <c r="D80" s="196"/>
      <c r="E80" s="196"/>
      <c r="F80" s="196"/>
    </row>
    <row r="81" spans="1:6" x14ac:dyDescent="0.35">
      <c r="A81" s="196"/>
      <c r="B81" s="196"/>
      <c r="C81" s="196"/>
      <c r="D81" s="196"/>
      <c r="E81" s="196"/>
      <c r="F81" s="196"/>
    </row>
    <row r="82" spans="1:6" x14ac:dyDescent="0.35">
      <c r="A82" s="196"/>
      <c r="B82" s="196"/>
      <c r="C82" s="196"/>
      <c r="D82" s="196"/>
      <c r="E82" s="196"/>
      <c r="F82" s="196"/>
    </row>
    <row r="83" spans="1:6" x14ac:dyDescent="0.35">
      <c r="A83" s="196"/>
      <c r="B83" s="196"/>
      <c r="C83" s="196"/>
      <c r="D83" s="196"/>
      <c r="E83" s="196"/>
      <c r="F83" s="196"/>
    </row>
    <row r="84" spans="1:6" x14ac:dyDescent="0.35">
      <c r="A84" s="195"/>
      <c r="B84" s="195"/>
      <c r="C84" s="195"/>
      <c r="D84" s="195"/>
      <c r="E84" s="195"/>
      <c r="F84" s="195"/>
    </row>
    <row r="85" spans="1:6" x14ac:dyDescent="0.35">
      <c r="A85" s="195"/>
      <c r="B85" s="195"/>
      <c r="C85" s="195"/>
      <c r="D85" s="195"/>
      <c r="E85" s="195"/>
      <c r="F85" s="195"/>
    </row>
    <row r="86" spans="1:6" x14ac:dyDescent="0.35">
      <c r="A86" s="195"/>
      <c r="B86" s="195"/>
      <c r="C86" s="195"/>
      <c r="D86" s="195"/>
      <c r="E86" s="195"/>
      <c r="F86" s="195"/>
    </row>
    <row r="87" spans="1:6" x14ac:dyDescent="0.35">
      <c r="A87" s="195"/>
      <c r="B87" s="195"/>
      <c r="C87" s="195"/>
      <c r="D87" s="195"/>
      <c r="E87" s="195"/>
      <c r="F87" s="195"/>
    </row>
    <row r="88" spans="1:6" x14ac:dyDescent="0.35">
      <c r="A88" s="195"/>
      <c r="B88" s="195"/>
      <c r="C88" s="195"/>
      <c r="D88" s="195"/>
      <c r="E88" s="195"/>
      <c r="F88" s="195"/>
    </row>
    <row r="89" spans="1:6" x14ac:dyDescent="0.35">
      <c r="A89" s="195"/>
      <c r="B89" s="195"/>
      <c r="C89" s="195"/>
      <c r="D89" s="195"/>
      <c r="E89" s="195"/>
      <c r="F89" s="195"/>
    </row>
    <row r="90" spans="1:6" x14ac:dyDescent="0.35">
      <c r="A90" s="195"/>
      <c r="B90" s="195"/>
      <c r="C90" s="195"/>
      <c r="D90" s="195"/>
      <c r="E90" s="195"/>
      <c r="F90" s="195"/>
    </row>
    <row r="91" spans="1:6" x14ac:dyDescent="0.35">
      <c r="A91" s="195"/>
      <c r="B91" s="195"/>
      <c r="C91" s="195"/>
      <c r="D91" s="195"/>
      <c r="E91" s="195"/>
      <c r="F91" s="195"/>
    </row>
    <row r="92" spans="1:6" x14ac:dyDescent="0.35">
      <c r="A92" s="195"/>
      <c r="B92" s="195"/>
      <c r="C92" s="195"/>
      <c r="D92" s="195"/>
      <c r="E92" s="195"/>
      <c r="F92" s="195"/>
    </row>
    <row r="93" spans="1:6" x14ac:dyDescent="0.35">
      <c r="A93" s="195"/>
      <c r="B93" s="195"/>
      <c r="C93" s="195"/>
      <c r="D93" s="195"/>
      <c r="E93" s="195"/>
      <c r="F93" s="195"/>
    </row>
  </sheetData>
  <mergeCells count="89">
    <mergeCell ref="M3:P3"/>
    <mergeCell ref="R2:R4"/>
    <mergeCell ref="K2:Q2"/>
    <mergeCell ref="Q3:Q4"/>
    <mergeCell ref="D2:D4"/>
    <mergeCell ref="E2:E4"/>
    <mergeCell ref="F2:F4"/>
    <mergeCell ref="G3:G4"/>
    <mergeCell ref="H3:H4"/>
    <mergeCell ref="G2:J2"/>
    <mergeCell ref="B2:B4"/>
    <mergeCell ref="C2:C4"/>
    <mergeCell ref="B5:B10"/>
    <mergeCell ref="C5:C10"/>
    <mergeCell ref="U16:AE16"/>
    <mergeCell ref="B11:B16"/>
    <mergeCell ref="C11:C16"/>
    <mergeCell ref="D11:D16"/>
    <mergeCell ref="E11:E16"/>
    <mergeCell ref="E5:E10"/>
    <mergeCell ref="D5:D10"/>
    <mergeCell ref="S2:S4"/>
    <mergeCell ref="T2:T4"/>
    <mergeCell ref="I3:I4"/>
    <mergeCell ref="J3:J4"/>
    <mergeCell ref="K3:L3"/>
    <mergeCell ref="AJ2:AJ4"/>
    <mergeCell ref="AH3:AH4"/>
    <mergeCell ref="AI3:AI4"/>
    <mergeCell ref="AG3:AG4"/>
    <mergeCell ref="AF3:AF4"/>
    <mergeCell ref="U2:AF2"/>
    <mergeCell ref="AG2:AI2"/>
    <mergeCell ref="U3:AA3"/>
    <mergeCell ref="AB3:AE3"/>
    <mergeCell ref="AF5:AF10"/>
    <mergeCell ref="E17:E22"/>
    <mergeCell ref="AF17:AF22"/>
    <mergeCell ref="AJ6:AJ10"/>
    <mergeCell ref="U10:AE10"/>
    <mergeCell ref="AG12:AG16"/>
    <mergeCell ref="AH12:AH16"/>
    <mergeCell ref="AI12:AI16"/>
    <mergeCell ref="AJ12:AJ16"/>
    <mergeCell ref="AG6:AG10"/>
    <mergeCell ref="AH6:AH10"/>
    <mergeCell ref="AG18:AG22"/>
    <mergeCell ref="AH18:AH22"/>
    <mergeCell ref="AI18:AI22"/>
    <mergeCell ref="AJ18:AJ22"/>
    <mergeCell ref="AI6:AI10"/>
    <mergeCell ref="AF11:AF16"/>
    <mergeCell ref="AI24:AI28"/>
    <mergeCell ref="B23:B28"/>
    <mergeCell ref="C23:C28"/>
    <mergeCell ref="D23:D28"/>
    <mergeCell ref="E23:E28"/>
    <mergeCell ref="E39:F40"/>
    <mergeCell ref="G39:J40"/>
    <mergeCell ref="AJ24:AJ28"/>
    <mergeCell ref="B17:B22"/>
    <mergeCell ref="C17:C22"/>
    <mergeCell ref="D17:D22"/>
    <mergeCell ref="AI30:AI34"/>
    <mergeCell ref="AJ30:AJ34"/>
    <mergeCell ref="U29:AA29"/>
    <mergeCell ref="AF23:AF28"/>
    <mergeCell ref="U28:AE28"/>
    <mergeCell ref="C29:C34"/>
    <mergeCell ref="D29:D34"/>
    <mergeCell ref="E29:E34"/>
    <mergeCell ref="AG24:AG28"/>
    <mergeCell ref="AH24:AH28"/>
    <mergeCell ref="A41:E41"/>
    <mergeCell ref="AG30:AG34"/>
    <mergeCell ref="AH30:AH34"/>
    <mergeCell ref="B29:B34"/>
    <mergeCell ref="AB29:AC29"/>
    <mergeCell ref="AF29:AF34"/>
    <mergeCell ref="C35:F35"/>
    <mergeCell ref="G35:J35"/>
    <mergeCell ref="K35:Q35"/>
    <mergeCell ref="S35:T35"/>
    <mergeCell ref="C36:F36"/>
    <mergeCell ref="C37:E37"/>
    <mergeCell ref="C38:F38"/>
    <mergeCell ref="G36:J36"/>
    <mergeCell ref="K36:Q36"/>
    <mergeCell ref="S36:T36"/>
  </mergeCells>
  <hyperlinks>
    <hyperlink ref="E45" r:id="rId1" xr:uid="{00000000-0004-0000-1600-000000000000}"/>
    <hyperlink ref="E43" r:id="rId2" xr:uid="{00000000-0004-0000-1600-000001000000}"/>
    <hyperlink ref="E44" r:id="rId3" xr:uid="{00000000-0004-0000-1600-000002000000}"/>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1600-000000000000}">
          <x14:formula1>
            <xm:f>Dropdowns!$I$3:$I$10</xm:f>
          </x14:formula1>
          <xm:sqref>AH6 AH24 AH12 AH18 AH30 AI6:AI10 AI12:AI16 AI18:AI22 AI24:AI28 AI30:AI34</xm:sqref>
        </x14:dataValidation>
        <x14:dataValidation type="list" allowBlank="1" showInputMessage="1" showErrorMessage="1" xr:uid="{00000000-0002-0000-1600-000001000000}">
          <x14:formula1>
            <xm:f>Dropdowns!$J$3:$J$5</xm:f>
          </x14:formula1>
          <xm:sqref>G10:J10 G16:J16 G22:J22 G28:J28 G34:J34 K35 G35</xm:sqref>
        </x14:dataValidation>
        <x14:dataValidation type="list" allowBlank="1" showInputMessage="1" showErrorMessage="1" xr:uid="{00000000-0002-0000-1600-000002000000}">
          <x14:formula1>
            <xm:f>Dropdowns!$J$3:$J$4</xm:f>
          </x14:formula1>
          <xm:sqref>K16:T16 K22:T22 K28:T28 K34:T34 K10:T10 R35:S35</xm:sqref>
        </x14:dataValidation>
        <x14:dataValidation type="list" allowBlank="1" showInputMessage="1" showErrorMessage="1" xr:uid="{00000000-0002-0000-1600-000003000000}">
          <x14:formula1>
            <xm:f>Dropdowns!$K$3:$K$6</xm:f>
          </x14:formula1>
          <xm:sqref>T6 T12 T18 T30 T24</xm:sqref>
        </x14:dataValidation>
        <x14:dataValidation type="list" allowBlank="1" showInputMessage="1" showErrorMessage="1" xr:uid="{00000000-0002-0000-1600-000004000000}">
          <x14:formula1>
            <xm:f>Dropdowns!$A$3:$A$5</xm:f>
          </x14:formula1>
          <xm:sqref>G6:I6 G12:I12 G18:I18 G24:I24 G30:I30</xm:sqref>
        </x14:dataValidation>
        <x14:dataValidation type="list" allowBlank="1" showInputMessage="1" showErrorMessage="1" xr:uid="{00000000-0002-0000-1600-000005000000}">
          <x14:formula1>
            <xm:f>Dropdowns!$B$3:$B$5</xm:f>
          </x14:formula1>
          <xm:sqref>K24:P24 K6:P6 K12:P12 K18:P18 K30:P30</xm:sqref>
        </x14:dataValidation>
        <x14:dataValidation type="list" allowBlank="1" showInputMessage="1" showErrorMessage="1" xr:uid="{00000000-0002-0000-1600-000006000000}">
          <x14:formula1>
            <xm:f>Dropdowns!$C$3:$C$7</xm:f>
          </x14:formula1>
          <xm:sqref>R6 R12 R18 R24 R30</xm:sqref>
        </x14:dataValidation>
        <x14:dataValidation type="list" allowBlank="1" showInputMessage="1" showErrorMessage="1" xr:uid="{00000000-0002-0000-1600-000007000000}">
          <x14:formula1>
            <xm:f>Dropdowns!$D$3:$D$6</xm:f>
          </x14:formula1>
          <xm:sqref>R7 R13 R19 R25 R31</xm:sqref>
        </x14:dataValidation>
        <x14:dataValidation type="list" allowBlank="1" showInputMessage="1" showErrorMessage="1" xr:uid="{00000000-0002-0000-1600-000008000000}">
          <x14:formula1>
            <xm:f>Dropdowns!$E$3:$E$5</xm:f>
          </x14:formula1>
          <xm:sqref>S12 S18 S24 S30 S6</xm:sqref>
        </x14:dataValidation>
        <x14:dataValidation type="list" allowBlank="1" showInputMessage="1" showErrorMessage="1" xr:uid="{00000000-0002-0000-1600-000009000000}">
          <x14:formula1>
            <xm:f>Dropdowns!$H$3:$H$5</xm:f>
          </x14:formula1>
          <xm:sqref>AG12 AG6 AG24 AG18 AG30</xm:sqref>
        </x14:dataValidation>
        <x14:dataValidation type="list" allowBlank="1" showInputMessage="1" showErrorMessage="1" xr:uid="{00000000-0002-0000-1600-00000A000000}">
          <x14:formula1>
            <xm:f>Dropdowns!$A$8</xm:f>
          </x14:formula1>
          <xm:sqref>J6 J12 J18 J24 J30 Q30 Q24 Q18 Q12 Q6 U6:AE6 U12:AE12 U18:AE18 U24:AE24 U30:AE30</xm:sqref>
        </x14:dataValidation>
        <x14:dataValidation type="list" allowBlank="1" showInputMessage="1" showErrorMessage="1" xr:uid="{00000000-0002-0000-1600-00000B000000}">
          <x14:formula1>
            <xm:f>Dropdowns!$E$8:$E$14</xm:f>
          </x14:formula1>
          <xm:sqref>S19 S25 S31 S13 S7</xm:sqref>
        </x14:dataValidation>
        <x14:dataValidation type="list" allowBlank="1" showInputMessage="1" showErrorMessage="1" xr:uid="{00000000-0002-0000-1600-00000C000000}">
          <x14:formula1>
            <xm:f>Dropdowns!$L$2:$L$16</xm:f>
          </x14:formula1>
          <xm:sqref>G7:I7 G31:I31 G25:I25 G19:I19 G13:I13</xm:sqref>
        </x14:dataValidation>
        <x14:dataValidation type="list" allowBlank="1" showInputMessage="1" showErrorMessage="1" xr:uid="{00000000-0002-0000-1600-00000D000000}">
          <x14:formula1>
            <xm:f>Dropdowns!$M$2:$M$5</xm:f>
          </x14:formula1>
          <xm:sqref>F37</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6"/>
  <dimension ref="A1:AL93"/>
  <sheetViews>
    <sheetView zoomScale="55" zoomScaleNormal="55" workbookViewId="0">
      <pane xSplit="6" ySplit="4" topLeftCell="R5" activePane="bottomRight" state="frozen"/>
      <selection pane="topRight" activeCell="C5" sqref="C5:C34"/>
      <selection pane="bottomLeft" activeCell="C5" sqref="C5:C34"/>
      <selection pane="bottomRight" activeCell="U6" sqref="U6:AE6"/>
    </sheetView>
  </sheetViews>
  <sheetFormatPr defaultColWidth="8.81640625" defaultRowHeight="14.5" x14ac:dyDescent="0.35"/>
  <cols>
    <col min="1" max="1" width="10.81640625" style="118" customWidth="1"/>
    <col min="2" max="2" width="22.1796875" style="118" customWidth="1"/>
    <col min="3" max="3" width="23.81640625" style="118" customWidth="1"/>
    <col min="4" max="4" width="20.54296875" style="118" customWidth="1"/>
    <col min="5" max="5" width="13.81640625" style="118" customWidth="1"/>
    <col min="6" max="6" width="16" style="118" customWidth="1"/>
    <col min="7" max="7" width="13.453125" style="118" customWidth="1"/>
    <col min="8" max="8" width="15.81640625" style="118" customWidth="1"/>
    <col min="9" max="9" width="18.81640625" style="118" customWidth="1"/>
    <col min="10" max="10" width="17" style="118" customWidth="1"/>
    <col min="11" max="11" width="15.1796875" style="118" customWidth="1"/>
    <col min="12" max="12" width="6.1796875" style="118" bestFit="1" customWidth="1"/>
    <col min="13" max="13" width="23.81640625" style="118" customWidth="1"/>
    <col min="14" max="14" width="22" style="118" customWidth="1"/>
    <col min="15" max="15" width="16.1796875" style="118" customWidth="1"/>
    <col min="16" max="16" width="17.81640625" style="118" customWidth="1"/>
    <col min="17" max="17" width="18.1796875" style="118" customWidth="1"/>
    <col min="18" max="18" width="28.453125" style="118" bestFit="1" customWidth="1"/>
    <col min="19" max="19" width="26.81640625" style="118" customWidth="1"/>
    <col min="20" max="20" width="20.81640625" style="118" customWidth="1"/>
    <col min="21" max="24" width="7.1796875" style="118" customWidth="1"/>
    <col min="25" max="25" width="8.1796875" style="118" customWidth="1"/>
    <col min="26" max="26" width="21.1796875" style="118" customWidth="1"/>
    <col min="27" max="27" width="7.1796875" style="118" customWidth="1"/>
    <col min="28" max="28" width="7.54296875" style="118" customWidth="1"/>
    <col min="29" max="29" width="6.81640625" style="118" customWidth="1"/>
    <col min="30" max="30" width="10.54296875" style="118" customWidth="1"/>
    <col min="31" max="31" width="7.81640625" style="118" customWidth="1"/>
    <col min="32" max="32" width="20.81640625" style="118" customWidth="1"/>
    <col min="33" max="33" width="13.1796875" style="118" customWidth="1"/>
    <col min="34" max="34" width="17.54296875" style="118" customWidth="1"/>
    <col min="35" max="35" width="16" style="118" customWidth="1"/>
    <col min="36" max="36" width="21.1796875" style="118" customWidth="1"/>
    <col min="37" max="16384" width="8.81640625" style="118"/>
  </cols>
  <sheetData>
    <row r="1" spans="1:38" x14ac:dyDescent="0.35">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row>
    <row r="2" spans="1:38" ht="20.149999999999999" customHeight="1" x14ac:dyDescent="0.35">
      <c r="A2" s="156"/>
      <c r="B2" s="816" t="s">
        <v>163</v>
      </c>
      <c r="C2" s="816" t="s">
        <v>164</v>
      </c>
      <c r="D2" s="833" t="s">
        <v>165</v>
      </c>
      <c r="E2" s="816" t="s">
        <v>166</v>
      </c>
      <c r="F2" s="959"/>
      <c r="G2" s="962" t="s">
        <v>0</v>
      </c>
      <c r="H2" s="963"/>
      <c r="I2" s="963"/>
      <c r="J2" s="964"/>
      <c r="K2" s="962" t="s">
        <v>1</v>
      </c>
      <c r="L2" s="963"/>
      <c r="M2" s="963"/>
      <c r="N2" s="963"/>
      <c r="O2" s="963"/>
      <c r="P2" s="963"/>
      <c r="Q2" s="964"/>
      <c r="R2" s="965" t="s">
        <v>2</v>
      </c>
      <c r="S2" s="1009" t="s">
        <v>167</v>
      </c>
      <c r="T2" s="971" t="s">
        <v>7</v>
      </c>
      <c r="U2" s="962" t="s">
        <v>4</v>
      </c>
      <c r="V2" s="985"/>
      <c r="W2" s="985"/>
      <c r="X2" s="985"/>
      <c r="Y2" s="985"/>
      <c r="Z2" s="963"/>
      <c r="AA2" s="963"/>
      <c r="AB2" s="963"/>
      <c r="AC2" s="963"/>
      <c r="AD2" s="963"/>
      <c r="AE2" s="963"/>
      <c r="AF2" s="964"/>
      <c r="AG2" s="962" t="s">
        <v>5</v>
      </c>
      <c r="AH2" s="963"/>
      <c r="AI2" s="964"/>
      <c r="AJ2" s="833" t="s">
        <v>168</v>
      </c>
      <c r="AK2" s="170"/>
      <c r="AL2" s="170"/>
    </row>
    <row r="3" spans="1:38" ht="20.149999999999999" customHeight="1" x14ac:dyDescent="0.35">
      <c r="A3" s="156"/>
      <c r="B3" s="816"/>
      <c r="C3" s="816"/>
      <c r="D3" s="834"/>
      <c r="E3" s="816"/>
      <c r="F3" s="960"/>
      <c r="G3" s="974" t="s">
        <v>169</v>
      </c>
      <c r="H3" s="976" t="s">
        <v>170</v>
      </c>
      <c r="I3" s="976" t="s">
        <v>171</v>
      </c>
      <c r="J3" s="978" t="s">
        <v>172</v>
      </c>
      <c r="K3" s="962" t="s">
        <v>173</v>
      </c>
      <c r="L3" s="964"/>
      <c r="M3" s="962" t="s">
        <v>174</v>
      </c>
      <c r="N3" s="963"/>
      <c r="O3" s="963"/>
      <c r="P3" s="964"/>
      <c r="Q3" s="980" t="s">
        <v>805</v>
      </c>
      <c r="R3" s="966"/>
      <c r="S3" s="1011"/>
      <c r="T3" s="972"/>
      <c r="U3" s="959" t="s">
        <v>12</v>
      </c>
      <c r="V3" s="982"/>
      <c r="W3" s="982"/>
      <c r="X3" s="982"/>
      <c r="Y3" s="982"/>
      <c r="Z3" s="982"/>
      <c r="AA3" s="983"/>
      <c r="AB3" s="984" t="s">
        <v>13</v>
      </c>
      <c r="AC3" s="982"/>
      <c r="AD3" s="982"/>
      <c r="AE3" s="983"/>
      <c r="AF3" s="978" t="s">
        <v>176</v>
      </c>
      <c r="AG3" s="974" t="s">
        <v>14</v>
      </c>
      <c r="AH3" s="976" t="s">
        <v>177</v>
      </c>
      <c r="AI3" s="978" t="s">
        <v>178</v>
      </c>
      <c r="AJ3" s="834"/>
      <c r="AK3" s="156"/>
      <c r="AL3" s="156"/>
    </row>
    <row r="4" spans="1:38" ht="120" customHeight="1" x14ac:dyDescent="0.35">
      <c r="A4" s="156"/>
      <c r="B4" s="816"/>
      <c r="C4" s="816"/>
      <c r="D4" s="835"/>
      <c r="E4" s="833"/>
      <c r="F4" s="961"/>
      <c r="G4" s="975"/>
      <c r="H4" s="977"/>
      <c r="I4" s="977"/>
      <c r="J4" s="979"/>
      <c r="K4" s="368" t="s">
        <v>179</v>
      </c>
      <c r="L4" s="369" t="s">
        <v>180</v>
      </c>
      <c r="M4" s="369" t="s">
        <v>181</v>
      </c>
      <c r="N4" s="369" t="s">
        <v>182</v>
      </c>
      <c r="O4" s="369" t="s">
        <v>183</v>
      </c>
      <c r="P4" s="369" t="s">
        <v>184</v>
      </c>
      <c r="Q4" s="981"/>
      <c r="R4" s="967"/>
      <c r="S4" s="1010"/>
      <c r="T4" s="973"/>
      <c r="U4" s="370" t="s">
        <v>23</v>
      </c>
      <c r="V4" s="371" t="s">
        <v>35</v>
      </c>
      <c r="W4" s="371" t="s">
        <v>46</v>
      </c>
      <c r="X4" s="371" t="s">
        <v>54</v>
      </c>
      <c r="Y4" s="371" t="s">
        <v>60</v>
      </c>
      <c r="Z4" s="372" t="s">
        <v>47</v>
      </c>
      <c r="AA4" s="372" t="s">
        <v>67</v>
      </c>
      <c r="AB4" s="372" t="s">
        <v>24</v>
      </c>
      <c r="AC4" s="372" t="s">
        <v>36</v>
      </c>
      <c r="AD4" s="372" t="s">
        <v>47</v>
      </c>
      <c r="AE4" s="372" t="s">
        <v>185</v>
      </c>
      <c r="AF4" s="981"/>
      <c r="AG4" s="986"/>
      <c r="AH4" s="987"/>
      <c r="AI4" s="981"/>
      <c r="AJ4" s="835"/>
      <c r="AK4" s="156"/>
      <c r="AL4" s="156"/>
    </row>
    <row r="5" spans="1:38" ht="29" customHeight="1" x14ac:dyDescent="0.35">
      <c r="A5" s="156"/>
      <c r="B5" s="800" t="str">
        <f>(A43)</f>
        <v>S.1</v>
      </c>
      <c r="C5" s="801" t="str">
        <f>B43</f>
        <v>Federated States of Micronesia IDEA Part B State Systemic Improvement Plan (SSIP) Phase III Year Five</v>
      </c>
      <c r="D5" s="801" t="s">
        <v>19</v>
      </c>
      <c r="E5" s="841" t="s">
        <v>43</v>
      </c>
      <c r="F5" s="119" t="s">
        <v>186</v>
      </c>
      <c r="G5" s="45"/>
      <c r="H5" s="43" t="s">
        <v>931</v>
      </c>
      <c r="I5" s="43"/>
      <c r="J5" s="44"/>
      <c r="K5" s="126"/>
      <c r="L5" s="43"/>
      <c r="M5" s="43"/>
      <c r="N5" s="43"/>
      <c r="O5" s="43"/>
      <c r="P5" s="43"/>
      <c r="Q5" s="44" t="s">
        <v>931</v>
      </c>
      <c r="R5" s="142" t="s">
        <v>932</v>
      </c>
      <c r="S5" s="284" t="s">
        <v>932</v>
      </c>
      <c r="T5" s="126">
        <v>1</v>
      </c>
      <c r="U5" s="45"/>
      <c r="V5" s="126"/>
      <c r="W5" s="126">
        <v>1</v>
      </c>
      <c r="X5" s="126"/>
      <c r="Y5" s="126">
        <v>1</v>
      </c>
      <c r="Z5" s="43"/>
      <c r="AA5" s="43"/>
      <c r="AB5" s="43"/>
      <c r="AC5" s="43"/>
      <c r="AD5" s="43"/>
      <c r="AE5" s="126">
        <v>1</v>
      </c>
      <c r="AF5" s="789"/>
      <c r="AG5" s="43" t="s">
        <v>932</v>
      </c>
      <c r="AH5" s="43" t="s">
        <v>932</v>
      </c>
      <c r="AI5" s="43" t="s">
        <v>932</v>
      </c>
      <c r="AJ5" s="142"/>
      <c r="AK5" s="156"/>
      <c r="AL5" s="156"/>
    </row>
    <row r="6" spans="1:38" ht="36" customHeight="1" x14ac:dyDescent="0.35">
      <c r="A6" s="156"/>
      <c r="B6" s="800"/>
      <c r="C6" s="802"/>
      <c r="D6" s="802"/>
      <c r="E6" s="798"/>
      <c r="F6" s="119" t="s">
        <v>10</v>
      </c>
      <c r="G6" s="42"/>
      <c r="H6" s="48" t="s">
        <v>30</v>
      </c>
      <c r="I6" s="48"/>
      <c r="J6" s="107"/>
      <c r="K6" s="61"/>
      <c r="L6" s="48"/>
      <c r="M6" s="48"/>
      <c r="N6" s="48"/>
      <c r="O6" s="48"/>
      <c r="P6" s="48"/>
      <c r="Q6" s="107" t="s">
        <v>63</v>
      </c>
      <c r="R6" s="51" t="s">
        <v>32</v>
      </c>
      <c r="S6" s="51" t="s">
        <v>22</v>
      </c>
      <c r="T6" s="58" t="s">
        <v>27</v>
      </c>
      <c r="U6" s="42"/>
      <c r="V6" s="61"/>
      <c r="W6" s="61" t="s">
        <v>63</v>
      </c>
      <c r="X6" s="61"/>
      <c r="Y6" s="61" t="s">
        <v>63</v>
      </c>
      <c r="Z6" s="48"/>
      <c r="AA6" s="48"/>
      <c r="AB6" s="48"/>
      <c r="AC6" s="48"/>
      <c r="AD6" s="48"/>
      <c r="AE6" s="48" t="s">
        <v>63</v>
      </c>
      <c r="AF6" s="790"/>
      <c r="AG6" s="792" t="s">
        <v>25</v>
      </c>
      <c r="AH6" s="794" t="s">
        <v>26</v>
      </c>
      <c r="AI6" s="796" t="s">
        <v>26</v>
      </c>
      <c r="AJ6" s="798" t="s">
        <v>43</v>
      </c>
      <c r="AK6" s="156"/>
      <c r="AL6" s="156"/>
    </row>
    <row r="7" spans="1:38" ht="101.75" customHeight="1" x14ac:dyDescent="0.35">
      <c r="A7" s="156"/>
      <c r="B7" s="800"/>
      <c r="C7" s="802"/>
      <c r="D7" s="802"/>
      <c r="E7" s="798"/>
      <c r="F7" s="119" t="s">
        <v>192</v>
      </c>
      <c r="G7" s="42"/>
      <c r="H7" s="48" t="s">
        <v>933</v>
      </c>
      <c r="I7" s="48"/>
      <c r="J7" s="107"/>
      <c r="K7" s="61"/>
      <c r="L7" s="48"/>
      <c r="M7" s="48"/>
      <c r="N7" s="48"/>
      <c r="O7" s="48"/>
      <c r="P7" s="48"/>
      <c r="Q7" s="107"/>
      <c r="R7" s="51" t="s">
        <v>21</v>
      </c>
      <c r="S7" s="51">
        <v>2021</v>
      </c>
      <c r="T7" s="58" t="s">
        <v>934</v>
      </c>
      <c r="U7" s="42"/>
      <c r="V7" s="61"/>
      <c r="W7" s="61"/>
      <c r="X7" s="61"/>
      <c r="Y7" s="61"/>
      <c r="Z7" s="48"/>
      <c r="AA7" s="48"/>
      <c r="AB7" s="48"/>
      <c r="AC7" s="48"/>
      <c r="AD7" s="48"/>
      <c r="AE7" s="48"/>
      <c r="AF7" s="790"/>
      <c r="AG7" s="792"/>
      <c r="AH7" s="794"/>
      <c r="AI7" s="796"/>
      <c r="AJ7" s="798"/>
      <c r="AK7" s="156"/>
      <c r="AL7" s="156"/>
    </row>
    <row r="8" spans="1:38" ht="40.5" customHeight="1" x14ac:dyDescent="0.35">
      <c r="A8" s="156"/>
      <c r="B8" s="800"/>
      <c r="C8" s="802"/>
      <c r="D8" s="802"/>
      <c r="E8" s="798"/>
      <c r="F8" s="119" t="s">
        <v>194</v>
      </c>
      <c r="G8" s="42"/>
      <c r="H8" s="48"/>
      <c r="I8" s="48"/>
      <c r="J8" s="107"/>
      <c r="K8" s="61"/>
      <c r="L8" s="48"/>
      <c r="M8" s="48"/>
      <c r="N8" s="48"/>
      <c r="O8" s="48"/>
      <c r="P8" s="48"/>
      <c r="Q8" s="107"/>
      <c r="R8" s="118" t="s">
        <v>935</v>
      </c>
      <c r="S8" s="51" t="s">
        <v>936</v>
      </c>
      <c r="T8" s="58"/>
      <c r="U8" s="42"/>
      <c r="V8" s="61"/>
      <c r="W8" s="61"/>
      <c r="X8" s="61"/>
      <c r="Y8" s="61"/>
      <c r="Z8" s="48"/>
      <c r="AA8" s="48"/>
      <c r="AB8" s="48"/>
      <c r="AC8" s="48"/>
      <c r="AD8" s="48"/>
      <c r="AE8" s="48"/>
      <c r="AF8" s="790"/>
      <c r="AG8" s="792"/>
      <c r="AH8" s="794"/>
      <c r="AI8" s="796"/>
      <c r="AJ8" s="798"/>
      <c r="AK8" s="156"/>
      <c r="AL8" s="156"/>
    </row>
    <row r="9" spans="1:38" ht="78.75" customHeight="1" x14ac:dyDescent="0.35">
      <c r="A9" s="156"/>
      <c r="B9" s="800"/>
      <c r="C9" s="802"/>
      <c r="D9" s="802"/>
      <c r="E9" s="798"/>
      <c r="F9" s="119" t="s">
        <v>196</v>
      </c>
      <c r="G9" s="42"/>
      <c r="H9" s="48"/>
      <c r="I9" s="48"/>
      <c r="J9" s="107"/>
      <c r="K9" s="61"/>
      <c r="L9" s="48"/>
      <c r="M9" s="48"/>
      <c r="N9" s="48"/>
      <c r="O9" s="48"/>
      <c r="P9" s="48"/>
      <c r="Q9" s="107"/>
      <c r="R9" s="51"/>
      <c r="S9" s="51" t="s">
        <v>937</v>
      </c>
      <c r="T9" s="58"/>
      <c r="U9" s="42"/>
      <c r="V9" s="61"/>
      <c r="W9" s="61"/>
      <c r="X9" s="61"/>
      <c r="Y9" s="61"/>
      <c r="Z9" s="48"/>
      <c r="AA9" s="48"/>
      <c r="AB9" s="48"/>
      <c r="AC9" s="48"/>
      <c r="AD9" s="48"/>
      <c r="AE9" s="48"/>
      <c r="AF9" s="790"/>
      <c r="AG9" s="792"/>
      <c r="AH9" s="794"/>
      <c r="AI9" s="796"/>
      <c r="AJ9" s="798"/>
      <c r="AK9" s="156"/>
      <c r="AL9" s="156"/>
    </row>
    <row r="10" spans="1:38" ht="20.149999999999999" customHeight="1" x14ac:dyDescent="0.35">
      <c r="A10" s="156"/>
      <c r="B10" s="800"/>
      <c r="C10" s="803"/>
      <c r="D10" s="803"/>
      <c r="E10" s="799"/>
      <c r="F10" s="119" t="s">
        <v>6</v>
      </c>
      <c r="G10" s="125">
        <v>0</v>
      </c>
      <c r="H10" s="53">
        <v>2</v>
      </c>
      <c r="I10" s="53">
        <v>0</v>
      </c>
      <c r="J10" s="128">
        <v>0</v>
      </c>
      <c r="K10" s="153">
        <v>0</v>
      </c>
      <c r="L10" s="53">
        <v>0</v>
      </c>
      <c r="M10" s="53">
        <v>0</v>
      </c>
      <c r="N10" s="53">
        <v>0</v>
      </c>
      <c r="O10" s="53">
        <v>0</v>
      </c>
      <c r="P10" s="53">
        <v>0</v>
      </c>
      <c r="Q10" s="128">
        <v>0</v>
      </c>
      <c r="R10" s="144">
        <v>1</v>
      </c>
      <c r="S10" s="144">
        <v>1</v>
      </c>
      <c r="T10" s="143">
        <v>1</v>
      </c>
      <c r="U10" s="125"/>
      <c r="V10" s="153"/>
      <c r="W10" s="153"/>
      <c r="X10" s="153"/>
      <c r="Y10" s="153"/>
      <c r="Z10" s="53"/>
      <c r="AA10" s="53"/>
      <c r="AB10" s="53"/>
      <c r="AC10" s="53"/>
      <c r="AD10" s="53"/>
      <c r="AE10" s="53"/>
      <c r="AF10" s="791"/>
      <c r="AG10" s="793"/>
      <c r="AH10" s="795"/>
      <c r="AI10" s="797"/>
      <c r="AJ10" s="799"/>
      <c r="AK10" s="156"/>
      <c r="AL10" s="156"/>
    </row>
    <row r="11" spans="1:38" ht="42.75" customHeight="1" x14ac:dyDescent="0.35">
      <c r="A11" s="156"/>
      <c r="B11" s="803" t="str">
        <f>(A44)</f>
        <v>S.2</v>
      </c>
      <c r="C11" s="801" t="str">
        <f>B44</f>
        <v>Federated States of Micronesia IDEA Part B State Systemic Improvement Plan (SSIP) Phase III Year Four</v>
      </c>
      <c r="D11" s="801" t="s">
        <v>19</v>
      </c>
      <c r="E11" s="776" t="s">
        <v>43</v>
      </c>
      <c r="F11" s="119" t="s">
        <v>186</v>
      </c>
      <c r="G11" s="45"/>
      <c r="H11" s="43"/>
      <c r="I11" s="283"/>
      <c r="J11" s="282" t="s">
        <v>938</v>
      </c>
      <c r="K11" s="126"/>
      <c r="L11" s="43"/>
      <c r="M11" s="43"/>
      <c r="N11" s="43"/>
      <c r="O11" s="43"/>
      <c r="P11" s="283"/>
      <c r="Q11" s="282" t="s">
        <v>938</v>
      </c>
      <c r="R11" s="142">
        <v>13</v>
      </c>
      <c r="S11" s="141" t="s">
        <v>939</v>
      </c>
      <c r="T11" s="140">
        <v>1</v>
      </c>
      <c r="U11" s="45"/>
      <c r="V11" s="126"/>
      <c r="W11" s="126">
        <v>1</v>
      </c>
      <c r="X11" s="126"/>
      <c r="Y11" s="126">
        <v>1</v>
      </c>
      <c r="Z11" s="43"/>
      <c r="AA11" s="43"/>
      <c r="AB11" s="43"/>
      <c r="AC11" s="43"/>
      <c r="AD11" s="43"/>
      <c r="AE11" s="244" t="s">
        <v>940</v>
      </c>
      <c r="AF11" s="789"/>
      <c r="AG11" s="141" t="s">
        <v>938</v>
      </c>
      <c r="AH11" s="141" t="s">
        <v>938</v>
      </c>
      <c r="AI11" s="141" t="s">
        <v>938</v>
      </c>
      <c r="AJ11" s="142"/>
      <c r="AK11" s="156"/>
      <c r="AL11" s="156"/>
    </row>
    <row r="12" spans="1:38" ht="32.75" customHeight="1" x14ac:dyDescent="0.35">
      <c r="A12" s="156"/>
      <c r="B12" s="800"/>
      <c r="C12" s="802"/>
      <c r="D12" s="802"/>
      <c r="E12" s="776"/>
      <c r="F12" s="119" t="s">
        <v>10</v>
      </c>
      <c r="G12" s="42"/>
      <c r="H12" s="48"/>
      <c r="I12" s="48"/>
      <c r="J12" s="107" t="s">
        <v>63</v>
      </c>
      <c r="K12" s="61"/>
      <c r="L12" s="48"/>
      <c r="M12" s="48"/>
      <c r="N12" s="48"/>
      <c r="O12" s="48"/>
      <c r="P12" s="48"/>
      <c r="Q12" s="107" t="s">
        <v>63</v>
      </c>
      <c r="R12" s="51" t="s">
        <v>32</v>
      </c>
      <c r="S12" s="51" t="s">
        <v>22</v>
      </c>
      <c r="T12" s="58" t="s">
        <v>27</v>
      </c>
      <c r="U12" s="42"/>
      <c r="V12" s="61"/>
      <c r="W12" s="61" t="s">
        <v>63</v>
      </c>
      <c r="X12" s="61"/>
      <c r="Y12" s="61" t="s">
        <v>63</v>
      </c>
      <c r="Z12" s="48"/>
      <c r="AA12" s="48"/>
      <c r="AB12" s="48"/>
      <c r="AC12" s="48"/>
      <c r="AD12" s="48"/>
      <c r="AE12" s="48" t="s">
        <v>63</v>
      </c>
      <c r="AF12" s="790"/>
      <c r="AG12" s="792" t="s">
        <v>25</v>
      </c>
      <c r="AH12" s="794" t="s">
        <v>26</v>
      </c>
      <c r="AI12" s="796" t="s">
        <v>26</v>
      </c>
      <c r="AJ12" s="798" t="s">
        <v>43</v>
      </c>
      <c r="AK12" s="156"/>
      <c r="AL12" s="156"/>
    </row>
    <row r="13" spans="1:38" ht="89.75" customHeight="1" x14ac:dyDescent="0.35">
      <c r="A13" s="156"/>
      <c r="B13" s="800"/>
      <c r="C13" s="802"/>
      <c r="D13" s="802"/>
      <c r="E13" s="776"/>
      <c r="F13" s="119" t="s">
        <v>192</v>
      </c>
      <c r="G13" s="42"/>
      <c r="H13" s="48"/>
      <c r="I13" s="48"/>
      <c r="J13" s="107"/>
      <c r="K13" s="61"/>
      <c r="L13" s="48"/>
      <c r="M13" s="48"/>
      <c r="N13" s="48"/>
      <c r="O13" s="48"/>
      <c r="P13" s="48"/>
      <c r="Q13" s="107"/>
      <c r="R13" s="51" t="s">
        <v>21</v>
      </c>
      <c r="S13" s="51">
        <v>2020</v>
      </c>
      <c r="T13" s="58" t="s">
        <v>934</v>
      </c>
      <c r="U13" s="42"/>
      <c r="V13" s="61"/>
      <c r="W13" s="61"/>
      <c r="X13" s="61"/>
      <c r="Y13" s="61"/>
      <c r="Z13" s="48"/>
      <c r="AA13" s="48"/>
      <c r="AB13" s="48"/>
      <c r="AC13" s="48"/>
      <c r="AD13" s="48"/>
      <c r="AE13" s="48"/>
      <c r="AF13" s="790"/>
      <c r="AG13" s="792"/>
      <c r="AH13" s="794"/>
      <c r="AI13" s="796"/>
      <c r="AJ13" s="798"/>
      <c r="AK13" s="156"/>
      <c r="AL13" s="156"/>
    </row>
    <row r="14" spans="1:38" ht="29" x14ac:dyDescent="0.35">
      <c r="A14" s="156"/>
      <c r="B14" s="800"/>
      <c r="C14" s="802"/>
      <c r="D14" s="802"/>
      <c r="E14" s="776"/>
      <c r="F14" s="119" t="s">
        <v>194</v>
      </c>
      <c r="G14" s="42"/>
      <c r="H14" s="48"/>
      <c r="I14" s="48"/>
      <c r="J14" s="107"/>
      <c r="K14" s="61"/>
      <c r="L14" s="48"/>
      <c r="M14" s="48"/>
      <c r="N14" s="48"/>
      <c r="O14" s="48"/>
      <c r="P14" s="48"/>
      <c r="Q14" s="107"/>
      <c r="R14" s="118" t="s">
        <v>935</v>
      </c>
      <c r="S14" s="51"/>
      <c r="T14" s="58"/>
      <c r="U14" s="42"/>
      <c r="V14" s="61"/>
      <c r="W14" s="61"/>
      <c r="X14" s="61"/>
      <c r="Y14" s="61"/>
      <c r="Z14" s="48"/>
      <c r="AA14" s="48"/>
      <c r="AB14" s="48"/>
      <c r="AC14" s="48"/>
      <c r="AD14" s="48"/>
      <c r="AE14" s="48"/>
      <c r="AF14" s="790"/>
      <c r="AG14" s="792"/>
      <c r="AH14" s="794"/>
      <c r="AI14" s="796"/>
      <c r="AJ14" s="798"/>
      <c r="AK14" s="156"/>
      <c r="AL14" s="156"/>
    </row>
    <row r="15" spans="1:38" ht="108" customHeight="1" x14ac:dyDescent="0.35">
      <c r="A15" s="156"/>
      <c r="B15" s="800"/>
      <c r="C15" s="802"/>
      <c r="D15" s="802"/>
      <c r="E15" s="776"/>
      <c r="F15" s="119" t="s">
        <v>196</v>
      </c>
      <c r="G15" s="42"/>
      <c r="H15" s="48"/>
      <c r="I15" s="48"/>
      <c r="J15" s="107"/>
      <c r="K15" s="61"/>
      <c r="L15" s="48"/>
      <c r="M15" s="48"/>
      <c r="N15" s="48"/>
      <c r="O15" s="48"/>
      <c r="P15" s="48"/>
      <c r="Q15" s="107"/>
      <c r="R15" s="51"/>
      <c r="S15" s="51" t="s">
        <v>941</v>
      </c>
      <c r="T15" s="58"/>
      <c r="U15" s="42"/>
      <c r="V15" s="61"/>
      <c r="W15" s="61"/>
      <c r="X15" s="61"/>
      <c r="Y15" s="61"/>
      <c r="Z15" s="48"/>
      <c r="AA15" s="48"/>
      <c r="AB15" s="48"/>
      <c r="AC15" s="48"/>
      <c r="AD15" s="48"/>
      <c r="AE15" s="48"/>
      <c r="AF15" s="790"/>
      <c r="AG15" s="792"/>
      <c r="AH15" s="794"/>
      <c r="AI15" s="796"/>
      <c r="AJ15" s="798"/>
      <c r="AK15" s="156"/>
      <c r="AL15" s="156"/>
    </row>
    <row r="16" spans="1:38" ht="20.149999999999999" customHeight="1" x14ac:dyDescent="0.35">
      <c r="A16" s="156"/>
      <c r="B16" s="800"/>
      <c r="C16" s="803"/>
      <c r="D16" s="803"/>
      <c r="E16" s="776"/>
      <c r="F16" s="119" t="s">
        <v>6</v>
      </c>
      <c r="G16" s="125">
        <v>0</v>
      </c>
      <c r="H16" s="53">
        <v>0</v>
      </c>
      <c r="I16" s="53">
        <v>0</v>
      </c>
      <c r="J16" s="128">
        <v>0</v>
      </c>
      <c r="K16" s="153">
        <v>0</v>
      </c>
      <c r="L16" s="53">
        <v>0</v>
      </c>
      <c r="M16" s="53">
        <v>0</v>
      </c>
      <c r="N16" s="53">
        <v>0</v>
      </c>
      <c r="O16" s="53">
        <v>0</v>
      </c>
      <c r="P16" s="53">
        <v>0</v>
      </c>
      <c r="Q16" s="128">
        <v>0</v>
      </c>
      <c r="R16" s="144">
        <v>1</v>
      </c>
      <c r="S16" s="144">
        <v>1</v>
      </c>
      <c r="T16" s="143">
        <v>1</v>
      </c>
      <c r="U16" s="125"/>
      <c r="V16" s="153"/>
      <c r="W16" s="153"/>
      <c r="X16" s="153"/>
      <c r="Y16" s="153"/>
      <c r="Z16" s="53"/>
      <c r="AA16" s="53"/>
      <c r="AB16" s="53"/>
      <c r="AC16" s="53"/>
      <c r="AD16" s="53"/>
      <c r="AE16" s="53"/>
      <c r="AF16" s="791"/>
      <c r="AG16" s="793"/>
      <c r="AH16" s="795"/>
      <c r="AI16" s="797"/>
      <c r="AJ16" s="799"/>
      <c r="AK16" s="156"/>
      <c r="AL16" s="156"/>
    </row>
    <row r="17" spans="1:38" ht="23.25" customHeight="1" x14ac:dyDescent="0.35">
      <c r="A17" s="156"/>
      <c r="B17" s="803" t="str">
        <f>(A45)</f>
        <v>S.3</v>
      </c>
      <c r="C17" s="800" t="str">
        <f>B45</f>
        <v>Education Sector Strategic Development Plan 2020 – 2024 Federated States Of Micronesia</v>
      </c>
      <c r="D17" s="801" t="s">
        <v>19</v>
      </c>
      <c r="E17" s="776" t="s">
        <v>43</v>
      </c>
      <c r="F17" s="119" t="s">
        <v>186</v>
      </c>
      <c r="G17" s="45"/>
      <c r="H17" s="335" t="s">
        <v>942</v>
      </c>
      <c r="I17" s="335" t="s">
        <v>942</v>
      </c>
      <c r="J17" s="44"/>
      <c r="K17" s="126"/>
      <c r="L17" s="43"/>
      <c r="M17" s="43"/>
      <c r="N17" s="43"/>
      <c r="O17" s="43"/>
      <c r="P17" s="43"/>
      <c r="Q17" s="44" t="s">
        <v>942</v>
      </c>
      <c r="R17" s="44" t="s">
        <v>942</v>
      </c>
      <c r="S17" s="44" t="s">
        <v>942</v>
      </c>
      <c r="T17" s="140" t="s">
        <v>943</v>
      </c>
      <c r="U17" s="45"/>
      <c r="V17" s="126"/>
      <c r="W17" s="126">
        <v>7</v>
      </c>
      <c r="X17" s="126">
        <v>7</v>
      </c>
      <c r="Y17" s="126"/>
      <c r="Z17" s="43">
        <v>7</v>
      </c>
      <c r="AA17" s="43"/>
      <c r="AB17" s="244" t="s">
        <v>944</v>
      </c>
      <c r="AC17" s="43"/>
      <c r="AD17" s="43"/>
      <c r="AE17" s="43"/>
      <c r="AF17" s="789"/>
      <c r="AG17" s="244" t="s">
        <v>944</v>
      </c>
      <c r="AH17" s="335" t="s">
        <v>942</v>
      </c>
      <c r="AI17" s="335" t="s">
        <v>942</v>
      </c>
      <c r="AJ17" s="142"/>
      <c r="AK17" s="156"/>
      <c r="AL17" s="156"/>
    </row>
    <row r="18" spans="1:38" ht="38.25" customHeight="1" x14ac:dyDescent="0.35">
      <c r="A18" s="156"/>
      <c r="B18" s="800"/>
      <c r="C18" s="800"/>
      <c r="D18" s="802"/>
      <c r="E18" s="776"/>
      <c r="F18" s="119" t="s">
        <v>10</v>
      </c>
      <c r="G18" s="42"/>
      <c r="H18" s="48" t="s">
        <v>30</v>
      </c>
      <c r="I18" s="48" t="s">
        <v>30</v>
      </c>
      <c r="J18" s="107"/>
      <c r="K18" s="61"/>
      <c r="L18" s="48"/>
      <c r="M18" s="48"/>
      <c r="N18" s="48"/>
      <c r="O18" s="48"/>
      <c r="P18" s="48"/>
      <c r="Q18" s="107" t="s">
        <v>63</v>
      </c>
      <c r="R18" s="51" t="s">
        <v>43</v>
      </c>
      <c r="S18" s="51" t="s">
        <v>22</v>
      </c>
      <c r="T18" s="58" t="s">
        <v>27</v>
      </c>
      <c r="U18" s="42"/>
      <c r="V18" s="61"/>
      <c r="W18" s="61" t="s">
        <v>63</v>
      </c>
      <c r="X18" s="61" t="s">
        <v>63</v>
      </c>
      <c r="Y18" s="61"/>
      <c r="Z18" s="48" t="s">
        <v>63</v>
      </c>
      <c r="AA18" s="48"/>
      <c r="AB18" s="48" t="s">
        <v>63</v>
      </c>
      <c r="AC18" s="48"/>
      <c r="AD18" s="48"/>
      <c r="AE18" s="48"/>
      <c r="AF18" s="790"/>
      <c r="AG18" s="792" t="s">
        <v>25</v>
      </c>
      <c r="AH18" s="794" t="s">
        <v>56</v>
      </c>
      <c r="AI18" s="794" t="s">
        <v>56</v>
      </c>
      <c r="AJ18" s="798" t="s">
        <v>43</v>
      </c>
      <c r="AK18" s="156"/>
      <c r="AL18" s="156"/>
    </row>
    <row r="19" spans="1:38" ht="81" customHeight="1" x14ac:dyDescent="0.35">
      <c r="A19" s="156"/>
      <c r="B19" s="800"/>
      <c r="C19" s="800"/>
      <c r="D19" s="802"/>
      <c r="E19" s="776"/>
      <c r="F19" s="119" t="s">
        <v>192</v>
      </c>
      <c r="G19" s="42"/>
      <c r="H19" s="48" t="s">
        <v>42</v>
      </c>
      <c r="I19" s="48" t="s">
        <v>42</v>
      </c>
      <c r="J19" s="107"/>
      <c r="K19" s="61"/>
      <c r="L19" s="48"/>
      <c r="M19" s="48"/>
      <c r="N19" s="48"/>
      <c r="O19" s="48"/>
      <c r="P19" s="48"/>
      <c r="Q19" s="107"/>
      <c r="R19" s="51"/>
      <c r="S19" s="51">
        <v>2020</v>
      </c>
      <c r="T19" s="118" t="s">
        <v>945</v>
      </c>
      <c r="U19" s="42"/>
      <c r="V19" s="61"/>
      <c r="W19" s="61"/>
      <c r="X19" s="61"/>
      <c r="Y19" s="61"/>
      <c r="Z19" s="48" t="s">
        <v>946</v>
      </c>
      <c r="AA19" s="48"/>
      <c r="AB19" s="48"/>
      <c r="AC19" s="48"/>
      <c r="AD19" s="48"/>
      <c r="AE19" s="48"/>
      <c r="AF19" s="790"/>
      <c r="AG19" s="792"/>
      <c r="AH19" s="794"/>
      <c r="AI19" s="794"/>
      <c r="AJ19" s="798"/>
      <c r="AK19" s="156"/>
      <c r="AL19" s="156"/>
    </row>
    <row r="20" spans="1:38" ht="70.5" customHeight="1" x14ac:dyDescent="0.35">
      <c r="A20" s="156"/>
      <c r="B20" s="800"/>
      <c r="C20" s="800"/>
      <c r="D20" s="802"/>
      <c r="E20" s="776"/>
      <c r="F20" s="119" t="s">
        <v>194</v>
      </c>
      <c r="G20" s="42"/>
      <c r="H20" s="48"/>
      <c r="I20" s="48"/>
      <c r="J20" s="107"/>
      <c r="K20" s="61"/>
      <c r="L20" s="48"/>
      <c r="M20" s="48"/>
      <c r="N20" s="48"/>
      <c r="O20" s="48"/>
      <c r="P20" s="48"/>
      <c r="Q20" s="107"/>
      <c r="R20" s="51"/>
      <c r="S20" s="51" t="s">
        <v>838</v>
      </c>
      <c r="T20" s="58"/>
      <c r="U20" s="42"/>
      <c r="V20" s="61"/>
      <c r="W20" s="61"/>
      <c r="X20" s="61"/>
      <c r="Y20" s="61"/>
      <c r="Z20" s="48"/>
      <c r="AA20" s="48"/>
      <c r="AB20" s="48"/>
      <c r="AC20" s="48"/>
      <c r="AD20" s="48"/>
      <c r="AE20" s="48"/>
      <c r="AF20" s="790"/>
      <c r="AG20" s="792"/>
      <c r="AH20" s="794"/>
      <c r="AI20" s="794"/>
      <c r="AJ20" s="798"/>
      <c r="AK20" s="156"/>
      <c r="AL20" s="156"/>
    </row>
    <row r="21" spans="1:38" ht="74.75" customHeight="1" x14ac:dyDescent="0.35">
      <c r="A21" s="156"/>
      <c r="B21" s="800"/>
      <c r="C21" s="800"/>
      <c r="D21" s="802"/>
      <c r="E21" s="776"/>
      <c r="F21" s="119" t="s">
        <v>196</v>
      </c>
      <c r="G21" s="42"/>
      <c r="H21" s="281"/>
      <c r="I21" s="61"/>
      <c r="J21" s="107"/>
      <c r="K21" s="61"/>
      <c r="L21" s="48"/>
      <c r="M21" s="48"/>
      <c r="N21" s="48"/>
      <c r="O21" s="48"/>
      <c r="P21" s="48"/>
      <c r="Q21" s="107"/>
      <c r="R21" s="51"/>
      <c r="S21" s="118" t="s">
        <v>947</v>
      </c>
      <c r="T21" s="58"/>
      <c r="U21" s="42"/>
      <c r="V21" s="61"/>
      <c r="W21" s="61"/>
      <c r="X21" s="61"/>
      <c r="Y21" s="61"/>
      <c r="Z21" s="48"/>
      <c r="AA21" s="48"/>
      <c r="AB21" s="48"/>
      <c r="AC21" s="48"/>
      <c r="AD21" s="48"/>
      <c r="AE21" s="48"/>
      <c r="AF21" s="790"/>
      <c r="AG21" s="792"/>
      <c r="AH21" s="794"/>
      <c r="AI21" s="794"/>
      <c r="AJ21" s="798"/>
      <c r="AK21" s="156"/>
      <c r="AL21" s="156"/>
    </row>
    <row r="22" spans="1:38" ht="20.149999999999999" customHeight="1" x14ac:dyDescent="0.35">
      <c r="A22" s="156"/>
      <c r="B22" s="800"/>
      <c r="C22" s="800"/>
      <c r="D22" s="803"/>
      <c r="E22" s="776"/>
      <c r="F22" s="119" t="s">
        <v>6</v>
      </c>
      <c r="G22" s="125">
        <v>0</v>
      </c>
      <c r="H22" s="53">
        <v>2</v>
      </c>
      <c r="I22" s="53">
        <v>2</v>
      </c>
      <c r="J22" s="128">
        <v>0</v>
      </c>
      <c r="K22" s="153">
        <v>0</v>
      </c>
      <c r="L22" s="53">
        <v>0</v>
      </c>
      <c r="M22" s="53">
        <v>0</v>
      </c>
      <c r="N22" s="53">
        <v>0</v>
      </c>
      <c r="O22" s="53">
        <v>0</v>
      </c>
      <c r="P22" s="53">
        <v>0</v>
      </c>
      <c r="Q22" s="128">
        <v>0</v>
      </c>
      <c r="R22" s="144">
        <v>0</v>
      </c>
      <c r="S22" s="144">
        <v>1</v>
      </c>
      <c r="T22" s="143">
        <v>1</v>
      </c>
      <c r="U22" s="125"/>
      <c r="V22" s="153"/>
      <c r="W22" s="153"/>
      <c r="X22" s="153"/>
      <c r="Y22" s="153"/>
      <c r="Z22" s="53"/>
      <c r="AA22" s="53"/>
      <c r="AB22" s="53"/>
      <c r="AC22" s="53"/>
      <c r="AD22" s="53"/>
      <c r="AE22" s="53"/>
      <c r="AF22" s="791"/>
      <c r="AG22" s="793"/>
      <c r="AH22" s="795"/>
      <c r="AI22" s="795"/>
      <c r="AJ22" s="799"/>
      <c r="AK22" s="156"/>
      <c r="AL22" s="156"/>
    </row>
    <row r="23" spans="1:38" ht="43.25" customHeight="1" x14ac:dyDescent="0.35">
      <c r="A23" s="156"/>
      <c r="B23" s="803" t="str">
        <f>(A46)</f>
        <v>S.4</v>
      </c>
      <c r="C23" s="800" t="str">
        <f>B46</f>
        <v>Strategic Development Plan (2004 - 2023) The Next 20 Year Achieving Economic Growth &amp; Self-Reliance. Vol I: Policies and Strategies for Development</v>
      </c>
      <c r="D23" s="801" t="s">
        <v>19</v>
      </c>
      <c r="E23" s="776" t="s">
        <v>43</v>
      </c>
      <c r="F23" s="119" t="s">
        <v>186</v>
      </c>
      <c r="G23" s="280">
        <v>478</v>
      </c>
      <c r="H23" s="279">
        <v>478</v>
      </c>
      <c r="I23" s="126">
        <v>478</v>
      </c>
      <c r="J23" s="44"/>
      <c r="K23" s="126"/>
      <c r="L23" s="43"/>
      <c r="M23" s="43"/>
      <c r="N23" s="43" t="s">
        <v>948</v>
      </c>
      <c r="O23" s="43"/>
      <c r="P23" s="43"/>
      <c r="Q23" s="44"/>
      <c r="R23" s="142">
        <v>478</v>
      </c>
      <c r="S23" s="141" t="s">
        <v>948</v>
      </c>
      <c r="T23" s="140" t="s">
        <v>949</v>
      </c>
      <c r="U23" s="140" t="s">
        <v>949</v>
      </c>
      <c r="V23" s="278" t="s">
        <v>949</v>
      </c>
      <c r="W23" s="126"/>
      <c r="X23" s="126"/>
      <c r="Y23" s="126"/>
      <c r="Z23" s="258"/>
      <c r="AA23" s="43"/>
      <c r="AB23" s="255" t="s">
        <v>949</v>
      </c>
      <c r="AC23" s="255"/>
      <c r="AD23" s="255"/>
      <c r="AE23" s="255"/>
      <c r="AF23" s="812" t="s">
        <v>950</v>
      </c>
      <c r="AG23" s="45" t="s">
        <v>948</v>
      </c>
      <c r="AH23" s="45" t="s">
        <v>948</v>
      </c>
      <c r="AI23" s="45" t="s">
        <v>948</v>
      </c>
      <c r="AJ23" s="191"/>
      <c r="AK23" s="156"/>
      <c r="AL23" s="156"/>
    </row>
    <row r="24" spans="1:38" ht="34.25" customHeight="1" x14ac:dyDescent="0.35">
      <c r="A24" s="156"/>
      <c r="B24" s="800"/>
      <c r="C24" s="800"/>
      <c r="D24" s="802"/>
      <c r="E24" s="776"/>
      <c r="F24" s="119" t="s">
        <v>10</v>
      </c>
      <c r="G24" s="277" t="s">
        <v>30</v>
      </c>
      <c r="H24" s="277" t="s">
        <v>30</v>
      </c>
      <c r="I24" s="277" t="s">
        <v>30</v>
      </c>
      <c r="J24" s="107"/>
      <c r="K24" s="61"/>
      <c r="L24" s="48"/>
      <c r="M24" s="48"/>
      <c r="N24" s="48" t="s">
        <v>19</v>
      </c>
      <c r="O24" s="48"/>
      <c r="P24" s="48"/>
      <c r="Q24" s="107"/>
      <c r="R24" s="51" t="s">
        <v>44</v>
      </c>
      <c r="S24" s="51" t="s">
        <v>43</v>
      </c>
      <c r="T24" s="58" t="s">
        <v>27</v>
      </c>
      <c r="U24" s="42" t="s">
        <v>63</v>
      </c>
      <c r="V24" s="276" t="s">
        <v>63</v>
      </c>
      <c r="W24" s="61"/>
      <c r="X24" s="61"/>
      <c r="Y24" s="61"/>
      <c r="Z24" s="48"/>
      <c r="AA24" s="48"/>
      <c r="AB24" s="48" t="s">
        <v>63</v>
      </c>
      <c r="AC24" s="48"/>
      <c r="AD24" s="48"/>
      <c r="AE24" s="48"/>
      <c r="AF24" s="796"/>
      <c r="AG24" s="792" t="s">
        <v>37</v>
      </c>
      <c r="AH24" s="794" t="s">
        <v>68</v>
      </c>
      <c r="AI24" s="796" t="s">
        <v>68</v>
      </c>
      <c r="AJ24" s="806" t="s">
        <v>43</v>
      </c>
      <c r="AK24" s="156"/>
      <c r="AL24" s="156"/>
    </row>
    <row r="25" spans="1:38" ht="85.5" customHeight="1" x14ac:dyDescent="0.35">
      <c r="A25" s="156"/>
      <c r="B25" s="800"/>
      <c r="C25" s="800"/>
      <c r="D25" s="802"/>
      <c r="E25" s="776"/>
      <c r="F25" s="119" t="s">
        <v>192</v>
      </c>
      <c r="G25" s="42" t="s">
        <v>42</v>
      </c>
      <c r="H25" s="42" t="s">
        <v>42</v>
      </c>
      <c r="I25" s="42" t="s">
        <v>42</v>
      </c>
      <c r="J25" s="107"/>
      <c r="K25" s="61"/>
      <c r="L25" s="48"/>
      <c r="M25" s="48"/>
      <c r="N25" s="48"/>
      <c r="O25" s="48"/>
      <c r="P25" s="48"/>
      <c r="Q25" s="107"/>
      <c r="R25" s="51"/>
      <c r="S25" s="51"/>
      <c r="T25" s="51" t="s">
        <v>951</v>
      </c>
      <c r="U25" s="42"/>
      <c r="V25" s="61"/>
      <c r="W25" s="61"/>
      <c r="X25" s="61"/>
      <c r="Y25" s="61"/>
      <c r="Z25" s="48"/>
      <c r="AA25" s="48"/>
      <c r="AB25" s="48"/>
      <c r="AC25" s="48"/>
      <c r="AD25" s="48"/>
      <c r="AF25" s="796"/>
      <c r="AG25" s="792"/>
      <c r="AH25" s="794"/>
      <c r="AI25" s="796"/>
      <c r="AJ25" s="798"/>
      <c r="AK25" s="156"/>
      <c r="AL25" s="156"/>
    </row>
    <row r="26" spans="1:38" ht="59.5" customHeight="1" x14ac:dyDescent="0.35">
      <c r="A26" s="156"/>
      <c r="B26" s="800"/>
      <c r="C26" s="800"/>
      <c r="D26" s="802"/>
      <c r="E26" s="776"/>
      <c r="F26" s="119" t="s">
        <v>194</v>
      </c>
      <c r="G26" s="332"/>
      <c r="H26" s="71"/>
      <c r="I26" s="71"/>
      <c r="J26" s="107"/>
      <c r="K26" s="58"/>
      <c r="L26" s="48"/>
      <c r="M26" s="48"/>
      <c r="N26" s="48"/>
      <c r="O26" s="48"/>
      <c r="P26" s="48"/>
      <c r="Q26" s="107"/>
      <c r="R26" s="51"/>
      <c r="T26" s="58"/>
      <c r="U26" s="42"/>
      <c r="V26" s="61"/>
      <c r="W26" s="61"/>
      <c r="X26" s="61"/>
      <c r="Y26" s="61"/>
      <c r="Z26" s="48"/>
      <c r="AA26" s="48"/>
      <c r="AB26" s="48"/>
      <c r="AC26" s="48"/>
      <c r="AD26" s="48"/>
      <c r="AE26" s="48"/>
      <c r="AF26" s="796"/>
      <c r="AG26" s="792"/>
      <c r="AH26" s="794"/>
      <c r="AI26" s="796"/>
      <c r="AJ26" s="798"/>
      <c r="AK26" s="156"/>
      <c r="AL26" s="156"/>
    </row>
    <row r="27" spans="1:38" ht="89" customHeight="1" x14ac:dyDescent="0.35">
      <c r="A27" s="156"/>
      <c r="B27" s="800"/>
      <c r="C27" s="800"/>
      <c r="D27" s="802"/>
      <c r="E27" s="776"/>
      <c r="F27" s="134" t="s">
        <v>196</v>
      </c>
      <c r="G27" s="275"/>
      <c r="H27" s="275"/>
      <c r="I27" s="275"/>
      <c r="J27" s="83"/>
      <c r="K27" s="274"/>
      <c r="L27" s="61"/>
      <c r="M27" s="48"/>
      <c r="N27" s="48"/>
      <c r="O27" s="48"/>
      <c r="P27" s="48"/>
      <c r="Q27" s="107"/>
      <c r="R27" s="58"/>
      <c r="S27" s="119"/>
      <c r="T27" s="61"/>
      <c r="U27" s="42"/>
      <c r="V27" s="61"/>
      <c r="W27" s="61"/>
      <c r="X27" s="61"/>
      <c r="Y27" s="61"/>
      <c r="Z27" s="48"/>
      <c r="AA27" s="48"/>
      <c r="AB27" s="48"/>
      <c r="AC27" s="48"/>
      <c r="AD27" s="48"/>
      <c r="AE27" s="48"/>
      <c r="AF27" s="796"/>
      <c r="AG27" s="792"/>
      <c r="AH27" s="794"/>
      <c r="AI27" s="796"/>
      <c r="AJ27" s="798"/>
      <c r="AK27" s="156"/>
      <c r="AL27" s="156"/>
    </row>
    <row r="28" spans="1:38" ht="20.149999999999999" customHeight="1" x14ac:dyDescent="0.35">
      <c r="A28" s="156"/>
      <c r="B28" s="800"/>
      <c r="C28" s="800"/>
      <c r="D28" s="803"/>
      <c r="E28" s="776"/>
      <c r="F28" s="119" t="s">
        <v>6</v>
      </c>
      <c r="G28" s="273">
        <v>2</v>
      </c>
      <c r="H28" s="273">
        <v>2</v>
      </c>
      <c r="I28" s="273">
        <v>2</v>
      </c>
      <c r="J28" s="128">
        <v>0</v>
      </c>
      <c r="K28" s="153">
        <v>0</v>
      </c>
      <c r="L28" s="53">
        <v>0</v>
      </c>
      <c r="M28" s="53">
        <v>0</v>
      </c>
      <c r="N28" s="53">
        <v>1</v>
      </c>
      <c r="O28" s="53">
        <v>0</v>
      </c>
      <c r="P28" s="53">
        <v>0</v>
      </c>
      <c r="Q28" s="128">
        <v>0</v>
      </c>
      <c r="R28" s="144">
        <v>1</v>
      </c>
      <c r="S28" s="130">
        <v>0</v>
      </c>
      <c r="T28" s="130">
        <v>1</v>
      </c>
      <c r="U28" s="821"/>
      <c r="V28" s="822"/>
      <c r="W28" s="822"/>
      <c r="X28" s="822"/>
      <c r="Y28" s="822"/>
      <c r="Z28" s="822"/>
      <c r="AA28" s="822"/>
      <c r="AB28" s="822"/>
      <c r="AC28" s="822"/>
      <c r="AD28" s="822"/>
      <c r="AE28" s="823"/>
      <c r="AF28" s="797"/>
      <c r="AG28" s="793"/>
      <c r="AH28" s="795"/>
      <c r="AI28" s="797"/>
      <c r="AJ28" s="799"/>
      <c r="AK28" s="156"/>
      <c r="AL28" s="156"/>
    </row>
    <row r="29" spans="1:38" ht="42" customHeight="1" x14ac:dyDescent="0.35">
      <c r="A29" s="156"/>
      <c r="B29" s="803" t="str">
        <f>(A47)</f>
        <v>S.5</v>
      </c>
      <c r="C29" s="800" t="str">
        <f>B47</f>
        <v>ECE Program of the Federated States of Micronesia for Application to the GPE Education Sector Plan Implementation Grant (ESPIG)</v>
      </c>
      <c r="D29" s="801" t="s">
        <v>19</v>
      </c>
      <c r="E29" s="776" t="s">
        <v>43</v>
      </c>
      <c r="F29" s="119" t="s">
        <v>186</v>
      </c>
      <c r="G29" s="45">
        <v>3</v>
      </c>
      <c r="H29" s="43"/>
      <c r="I29" s="43"/>
      <c r="J29" s="44"/>
      <c r="K29" s="126"/>
      <c r="L29" s="43"/>
      <c r="M29" s="43"/>
      <c r="N29" s="43"/>
      <c r="O29" s="43"/>
      <c r="P29" s="43"/>
      <c r="Q29" s="44" t="s">
        <v>952</v>
      </c>
      <c r="R29" s="142">
        <v>56</v>
      </c>
      <c r="S29" s="141" t="s">
        <v>953</v>
      </c>
      <c r="T29" s="140">
        <v>3</v>
      </c>
      <c r="U29" s="43"/>
      <c r="V29" s="43">
        <v>3</v>
      </c>
      <c r="W29" s="43"/>
      <c r="X29" s="43">
        <v>3</v>
      </c>
      <c r="Y29" s="43"/>
      <c r="Z29" s="43">
        <v>3</v>
      </c>
      <c r="AA29" s="43"/>
      <c r="AB29" s="482"/>
      <c r="AC29" s="43"/>
      <c r="AD29" s="43"/>
      <c r="AE29" s="43">
        <v>3</v>
      </c>
      <c r="AF29" s="789"/>
      <c r="AG29" s="45" t="s">
        <v>952</v>
      </c>
      <c r="AH29" s="45" t="s">
        <v>952</v>
      </c>
      <c r="AI29" s="45" t="s">
        <v>952</v>
      </c>
      <c r="AJ29" s="191"/>
      <c r="AK29" s="156"/>
      <c r="AL29" s="156"/>
    </row>
    <row r="30" spans="1:38" ht="42.65" customHeight="1" x14ac:dyDescent="0.35">
      <c r="A30" s="156"/>
      <c r="B30" s="800"/>
      <c r="C30" s="800"/>
      <c r="D30" s="802"/>
      <c r="E30" s="776"/>
      <c r="F30" s="119" t="s">
        <v>10</v>
      </c>
      <c r="G30" s="42" t="s">
        <v>42</v>
      </c>
      <c r="H30" s="48"/>
      <c r="I30" s="48"/>
      <c r="J30" s="107"/>
      <c r="K30" s="61"/>
      <c r="L30" s="48"/>
      <c r="M30" s="48"/>
      <c r="N30" s="48"/>
      <c r="O30" s="48"/>
      <c r="P30" s="48"/>
      <c r="Q30" s="107" t="s">
        <v>63</v>
      </c>
      <c r="R30" s="51" t="s">
        <v>32</v>
      </c>
      <c r="S30" s="51" t="s">
        <v>22</v>
      </c>
      <c r="T30" s="58" t="s">
        <v>27</v>
      </c>
      <c r="U30" s="42"/>
      <c r="V30" s="61" t="s">
        <v>63</v>
      </c>
      <c r="W30" s="61"/>
      <c r="X30" s="61" t="s">
        <v>63</v>
      </c>
      <c r="Y30" s="61"/>
      <c r="Z30" s="48" t="s">
        <v>63</v>
      </c>
      <c r="AA30" s="48"/>
      <c r="AB30" s="71"/>
      <c r="AC30" s="71"/>
      <c r="AD30" s="71"/>
      <c r="AE30" s="48" t="s">
        <v>63</v>
      </c>
      <c r="AF30" s="790"/>
      <c r="AG30" s="792" t="s">
        <v>25</v>
      </c>
      <c r="AH30" s="794" t="s">
        <v>56</v>
      </c>
      <c r="AI30" s="794" t="s">
        <v>56</v>
      </c>
      <c r="AJ30" s="806" t="s">
        <v>43</v>
      </c>
      <c r="AK30" s="156"/>
      <c r="AL30" s="156"/>
    </row>
    <row r="31" spans="1:38" ht="77" customHeight="1" x14ac:dyDescent="0.35">
      <c r="A31" s="156"/>
      <c r="B31" s="800"/>
      <c r="C31" s="800"/>
      <c r="D31" s="802"/>
      <c r="E31" s="776"/>
      <c r="F31" s="136" t="s">
        <v>192</v>
      </c>
      <c r="G31" s="42"/>
      <c r="H31" s="48"/>
      <c r="I31" s="48"/>
      <c r="J31" s="107"/>
      <c r="K31" s="61"/>
      <c r="L31" s="48"/>
      <c r="M31" s="48"/>
      <c r="N31" s="48"/>
      <c r="O31" s="48"/>
      <c r="P31" s="48"/>
      <c r="Q31" s="107"/>
      <c r="R31" s="133" t="s">
        <v>21</v>
      </c>
      <c r="S31" s="51">
        <v>2021</v>
      </c>
      <c r="T31" s="51" t="s">
        <v>954</v>
      </c>
      <c r="U31" s="42"/>
      <c r="V31" s="61"/>
      <c r="W31" s="61"/>
      <c r="X31" s="61"/>
      <c r="Y31" s="61"/>
      <c r="Z31" s="48" t="s">
        <v>955</v>
      </c>
      <c r="AA31" s="70"/>
      <c r="AB31" s="48"/>
      <c r="AC31" s="48"/>
      <c r="AD31" s="48"/>
      <c r="AE31" s="61"/>
      <c r="AF31" s="790"/>
      <c r="AG31" s="792"/>
      <c r="AH31" s="794"/>
      <c r="AI31" s="794"/>
      <c r="AJ31" s="798"/>
      <c r="AK31" s="156"/>
      <c r="AL31" s="156"/>
    </row>
    <row r="32" spans="1:38" ht="69.75" customHeight="1" x14ac:dyDescent="0.35">
      <c r="A32" s="156"/>
      <c r="B32" s="800"/>
      <c r="C32" s="800"/>
      <c r="D32" s="802"/>
      <c r="E32" s="776"/>
      <c r="F32" s="119" t="s">
        <v>194</v>
      </c>
      <c r="G32" s="42"/>
      <c r="H32" s="48"/>
      <c r="I32" s="48"/>
      <c r="J32" s="107"/>
      <c r="K32" s="61"/>
      <c r="L32" s="48"/>
      <c r="M32" s="48"/>
      <c r="N32" s="48"/>
      <c r="O32" s="48"/>
      <c r="P32" s="48"/>
      <c r="Q32" s="107"/>
      <c r="R32" s="51" t="s">
        <v>956</v>
      </c>
      <c r="S32" s="51" t="s">
        <v>838</v>
      </c>
      <c r="T32" s="58"/>
      <c r="U32" s="42"/>
      <c r="V32" s="61"/>
      <c r="W32" s="61"/>
      <c r="X32" s="61"/>
      <c r="Y32" s="61"/>
      <c r="Z32" s="48"/>
      <c r="AA32" s="48"/>
      <c r="AB32" s="73"/>
      <c r="AC32" s="73"/>
      <c r="AD32" s="73"/>
      <c r="AE32" s="48"/>
      <c r="AF32" s="790"/>
      <c r="AG32" s="792"/>
      <c r="AH32" s="794"/>
      <c r="AI32" s="794"/>
      <c r="AJ32" s="798"/>
      <c r="AK32" s="156"/>
      <c r="AL32" s="156"/>
    </row>
    <row r="33" spans="1:38" ht="63" customHeight="1" x14ac:dyDescent="0.35">
      <c r="A33" s="156"/>
      <c r="B33" s="800"/>
      <c r="C33" s="800"/>
      <c r="D33" s="802"/>
      <c r="E33" s="776"/>
      <c r="F33" s="119" t="s">
        <v>196</v>
      </c>
      <c r="G33" s="42"/>
      <c r="H33" s="48"/>
      <c r="I33" s="48"/>
      <c r="J33" s="107"/>
      <c r="L33" s="48"/>
      <c r="M33" s="48"/>
      <c r="N33" s="48"/>
      <c r="O33" s="48"/>
      <c r="P33" s="48"/>
      <c r="Q33" s="107"/>
      <c r="R33" s="149"/>
      <c r="S33" s="118" t="s">
        <v>947</v>
      </c>
      <c r="T33" s="51"/>
      <c r="U33" s="42"/>
      <c r="V33" s="61"/>
      <c r="W33" s="61"/>
      <c r="X33" s="61"/>
      <c r="Y33" s="61"/>
      <c r="Z33" s="48"/>
      <c r="AA33" s="48"/>
      <c r="AB33" s="48"/>
      <c r="AC33" s="48"/>
      <c r="AD33" s="48"/>
      <c r="AE33" s="48"/>
      <c r="AF33" s="790"/>
      <c r="AG33" s="792"/>
      <c r="AH33" s="794"/>
      <c r="AI33" s="794"/>
      <c r="AJ33" s="798"/>
      <c r="AK33" s="156"/>
      <c r="AL33" s="156"/>
    </row>
    <row r="34" spans="1:38" ht="30.65" customHeight="1" x14ac:dyDescent="0.35">
      <c r="A34" s="156"/>
      <c r="B34" s="800"/>
      <c r="C34" s="801"/>
      <c r="D34" s="802"/>
      <c r="E34" s="841"/>
      <c r="F34" s="191" t="s">
        <v>6</v>
      </c>
      <c r="G34" s="332">
        <v>0</v>
      </c>
      <c r="H34" s="71"/>
      <c r="I34" s="71"/>
      <c r="J34" s="333"/>
      <c r="K34" s="341"/>
      <c r="L34" s="71"/>
      <c r="M34" s="71"/>
      <c r="N34" s="71"/>
      <c r="O34" s="71"/>
      <c r="P34" s="71"/>
      <c r="Q34" s="333">
        <v>0</v>
      </c>
      <c r="R34" s="133">
        <v>1</v>
      </c>
      <c r="S34" s="133">
        <v>1</v>
      </c>
      <c r="T34" s="336">
        <v>1</v>
      </c>
      <c r="U34" s="821"/>
      <c r="V34" s="822"/>
      <c r="W34" s="822"/>
      <c r="X34" s="822"/>
      <c r="Y34" s="822"/>
      <c r="Z34" s="822"/>
      <c r="AA34" s="822"/>
      <c r="AB34" s="822"/>
      <c r="AC34" s="822"/>
      <c r="AD34" s="822"/>
      <c r="AE34" s="823"/>
      <c r="AF34" s="791"/>
      <c r="AG34" s="793"/>
      <c r="AH34" s="795"/>
      <c r="AI34" s="795"/>
      <c r="AJ34" s="799"/>
      <c r="AK34" s="156"/>
      <c r="AL34" s="156"/>
    </row>
    <row r="35" spans="1:38" ht="30.65" customHeight="1" x14ac:dyDescent="0.35">
      <c r="A35" s="156"/>
      <c r="B35" s="156"/>
      <c r="C35" s="781" t="s">
        <v>202</v>
      </c>
      <c r="D35" s="781"/>
      <c r="E35" s="781"/>
      <c r="F35" s="781"/>
      <c r="G35" s="1047">
        <v>2</v>
      </c>
      <c r="H35" s="1047"/>
      <c r="I35" s="1047"/>
      <c r="J35" s="1047"/>
      <c r="K35" s="1047">
        <v>0</v>
      </c>
      <c r="L35" s="1047"/>
      <c r="M35" s="1047"/>
      <c r="N35" s="1047"/>
      <c r="O35" s="1047"/>
      <c r="P35" s="1047"/>
      <c r="Q35" s="1047"/>
      <c r="R35" s="391">
        <v>1</v>
      </c>
      <c r="S35" s="1047">
        <v>1</v>
      </c>
      <c r="T35" s="1047"/>
      <c r="U35" s="263"/>
      <c r="V35" s="215"/>
      <c r="W35" s="215"/>
      <c r="X35" s="215"/>
      <c r="Y35" s="215"/>
      <c r="Z35" s="215"/>
      <c r="AA35" s="215"/>
      <c r="AB35" s="215"/>
      <c r="AC35" s="215"/>
      <c r="AD35" s="215"/>
      <c r="AE35" s="215"/>
      <c r="AF35" s="215"/>
      <c r="AG35" s="156"/>
      <c r="AH35" s="170"/>
      <c r="AI35" s="156"/>
      <c r="AJ35" s="156"/>
      <c r="AK35" s="156"/>
      <c r="AL35" s="156"/>
    </row>
    <row r="36" spans="1:38" ht="43.5" customHeight="1" x14ac:dyDescent="0.35">
      <c r="A36" s="156"/>
      <c r="B36" s="156"/>
      <c r="C36" s="781" t="s">
        <v>203</v>
      </c>
      <c r="D36" s="781"/>
      <c r="E36" s="781"/>
      <c r="F36" s="781"/>
      <c r="G36" s="818" t="s">
        <v>204</v>
      </c>
      <c r="H36" s="870"/>
      <c r="I36" s="870"/>
      <c r="J36" s="871"/>
      <c r="K36" s="818" t="s">
        <v>204</v>
      </c>
      <c r="L36" s="870"/>
      <c r="M36" s="870"/>
      <c r="N36" s="870"/>
      <c r="O36" s="870"/>
      <c r="P36" s="870"/>
      <c r="Q36" s="871"/>
      <c r="R36" s="119" t="s">
        <v>204</v>
      </c>
      <c r="S36" s="818" t="s">
        <v>204</v>
      </c>
      <c r="T36" s="871"/>
      <c r="U36" s="262"/>
      <c r="V36" s="171"/>
      <c r="W36" s="171"/>
      <c r="X36" s="171"/>
      <c r="Y36" s="171"/>
      <c r="Z36" s="171"/>
      <c r="AA36" s="171"/>
      <c r="AB36" s="171"/>
      <c r="AC36" s="171"/>
      <c r="AD36" s="171"/>
      <c r="AE36" s="171"/>
      <c r="AF36" s="171"/>
      <c r="AG36" s="156"/>
      <c r="AH36" s="170"/>
      <c r="AI36" s="156"/>
      <c r="AJ36" s="156"/>
      <c r="AK36" s="156"/>
      <c r="AL36" s="156"/>
    </row>
    <row r="37" spans="1:38" ht="30.65" customHeight="1" x14ac:dyDescent="0.35">
      <c r="A37" s="156"/>
      <c r="B37" s="156"/>
      <c r="C37" s="781" t="s">
        <v>9</v>
      </c>
      <c r="D37" s="781"/>
      <c r="E37" s="781"/>
      <c r="F37" s="387">
        <v>1</v>
      </c>
      <c r="G37" s="256"/>
      <c r="H37" s="249"/>
      <c r="I37" s="249"/>
      <c r="J37" s="249"/>
      <c r="K37" s="249"/>
      <c r="L37" s="249"/>
      <c r="M37" s="249"/>
      <c r="N37" s="249"/>
      <c r="O37" s="249"/>
      <c r="P37" s="249"/>
      <c r="Q37" s="249"/>
      <c r="R37" s="249"/>
      <c r="S37" s="249"/>
      <c r="T37" s="249"/>
      <c r="U37" s="171"/>
      <c r="V37" s="171"/>
      <c r="W37" s="171"/>
      <c r="X37" s="171"/>
      <c r="Y37" s="171"/>
      <c r="Z37" s="171"/>
      <c r="AA37" s="171"/>
      <c r="AB37" s="171"/>
      <c r="AC37" s="171"/>
      <c r="AD37" s="171"/>
      <c r="AE37" s="171"/>
      <c r="AF37" s="171"/>
      <c r="AG37" s="156"/>
      <c r="AH37" s="170"/>
      <c r="AI37" s="156"/>
      <c r="AJ37" s="156"/>
      <c r="AK37" s="156"/>
      <c r="AL37" s="156"/>
    </row>
    <row r="38" spans="1:38" ht="57" customHeight="1" x14ac:dyDescent="0.35">
      <c r="A38" s="156"/>
      <c r="B38" s="156"/>
      <c r="C38" s="776" t="s">
        <v>957</v>
      </c>
      <c r="D38" s="776"/>
      <c r="E38" s="776"/>
      <c r="F38" s="776"/>
      <c r="G38" s="248"/>
      <c r="H38" s="247"/>
      <c r="I38" s="247"/>
      <c r="J38" s="247"/>
      <c r="K38" s="247"/>
      <c r="L38" s="247"/>
      <c r="M38" s="247"/>
      <c r="N38" s="247"/>
      <c r="O38" s="247"/>
      <c r="P38" s="247"/>
      <c r="Q38" s="247"/>
      <c r="R38" s="247"/>
      <c r="S38" s="247"/>
      <c r="T38" s="247"/>
      <c r="U38" s="171"/>
      <c r="V38" s="171"/>
      <c r="W38" s="171"/>
      <c r="X38" s="171"/>
      <c r="Y38" s="171"/>
      <c r="Z38" s="171"/>
      <c r="AA38" s="171"/>
      <c r="AB38" s="171"/>
      <c r="AC38" s="171"/>
      <c r="AD38" s="171"/>
      <c r="AE38" s="171"/>
      <c r="AF38" s="171"/>
      <c r="AG38" s="156"/>
      <c r="AH38" s="170"/>
      <c r="AI38" s="156"/>
      <c r="AJ38" s="156"/>
      <c r="AK38" s="156"/>
      <c r="AL38" s="156"/>
    </row>
    <row r="39" spans="1:38" ht="11" customHeight="1" x14ac:dyDescent="0.35">
      <c r="C39" s="337"/>
      <c r="D39" s="337"/>
      <c r="E39" s="240"/>
      <c r="F39" s="169"/>
      <c r="G39" s="1048"/>
      <c r="H39" s="1048"/>
      <c r="I39" s="1048"/>
      <c r="J39" s="1048"/>
      <c r="K39" s="162"/>
      <c r="L39" s="162"/>
      <c r="M39" s="162"/>
      <c r="N39" s="162"/>
      <c r="O39" s="162"/>
      <c r="P39" s="162"/>
      <c r="Q39" s="162"/>
      <c r="R39" s="162"/>
      <c r="S39" s="162"/>
      <c r="T39" s="162"/>
      <c r="U39" s="162"/>
      <c r="V39" s="162"/>
      <c r="W39" s="162"/>
      <c r="X39" s="162"/>
      <c r="Y39" s="162"/>
      <c r="Z39" s="162"/>
      <c r="AA39" s="162"/>
      <c r="AB39" s="162"/>
      <c r="AC39" s="162"/>
      <c r="AD39" s="162"/>
      <c r="AE39" s="162"/>
      <c r="AF39" s="162"/>
    </row>
    <row r="40" spans="1:38" x14ac:dyDescent="0.35">
      <c r="C40" s="338"/>
      <c r="D40" s="338"/>
      <c r="E40" s="239"/>
      <c r="F40" s="168"/>
      <c r="G40" s="1048"/>
      <c r="H40" s="1048"/>
      <c r="I40" s="1048"/>
      <c r="J40" s="1048"/>
      <c r="K40" s="162"/>
      <c r="L40" s="162"/>
      <c r="M40" s="162"/>
      <c r="N40" s="162"/>
      <c r="O40" s="162"/>
      <c r="P40" s="162"/>
      <c r="Q40" s="162"/>
      <c r="R40" s="162"/>
      <c r="S40" s="162"/>
      <c r="T40" s="162"/>
      <c r="U40" s="162"/>
      <c r="V40" s="162"/>
      <c r="W40" s="162"/>
      <c r="X40" s="162"/>
      <c r="Y40" s="162"/>
      <c r="Z40" s="162"/>
      <c r="AA40" s="162"/>
      <c r="AB40" s="162"/>
      <c r="AC40" s="162"/>
      <c r="AD40" s="162"/>
      <c r="AE40" s="162"/>
      <c r="AF40" s="162"/>
    </row>
    <row r="41" spans="1:38" x14ac:dyDescent="0.35">
      <c r="A41" s="781" t="s">
        <v>207</v>
      </c>
      <c r="B41" s="781"/>
      <c r="C41" s="781"/>
      <c r="D41" s="781"/>
      <c r="E41" s="781"/>
      <c r="F41" s="170"/>
    </row>
    <row r="42" spans="1:38" x14ac:dyDescent="0.35">
      <c r="A42" s="387" t="s">
        <v>208</v>
      </c>
      <c r="B42" s="387" t="s">
        <v>209</v>
      </c>
      <c r="C42" s="387" t="s">
        <v>210</v>
      </c>
      <c r="D42" s="387" t="s">
        <v>59</v>
      </c>
      <c r="E42" s="387" t="s">
        <v>211</v>
      </c>
    </row>
    <row r="43" spans="1:38" ht="100.5" customHeight="1" x14ac:dyDescent="0.35">
      <c r="A43" s="116" t="s">
        <v>212</v>
      </c>
      <c r="B43" s="496" t="s">
        <v>958</v>
      </c>
      <c r="C43" s="94" t="s">
        <v>954</v>
      </c>
      <c r="D43" s="119">
        <v>2021</v>
      </c>
      <c r="E43" s="246" t="s">
        <v>211</v>
      </c>
    </row>
    <row r="44" spans="1:38" ht="95.25" customHeight="1" x14ac:dyDescent="0.35">
      <c r="A44" s="116" t="s">
        <v>215</v>
      </c>
      <c r="B44" s="496" t="s">
        <v>959</v>
      </c>
      <c r="C44" s="94" t="s">
        <v>954</v>
      </c>
      <c r="D44" s="119">
        <v>2020</v>
      </c>
      <c r="E44" s="246" t="s">
        <v>211</v>
      </c>
    </row>
    <row r="45" spans="1:38" ht="83.25" customHeight="1" x14ac:dyDescent="0.35">
      <c r="A45" s="116" t="s">
        <v>280</v>
      </c>
      <c r="B45" s="467" t="s">
        <v>960</v>
      </c>
      <c r="C45" s="94" t="s">
        <v>954</v>
      </c>
      <c r="D45" s="119">
        <v>2020</v>
      </c>
      <c r="E45" s="246" t="s">
        <v>211</v>
      </c>
    </row>
    <row r="46" spans="1:38" ht="142.5" customHeight="1" x14ac:dyDescent="0.35">
      <c r="A46" s="116" t="s">
        <v>283</v>
      </c>
      <c r="B46" s="94" t="s">
        <v>961</v>
      </c>
      <c r="C46" s="94" t="s">
        <v>962</v>
      </c>
      <c r="D46" s="119">
        <v>2019</v>
      </c>
      <c r="E46" s="246" t="s">
        <v>211</v>
      </c>
    </row>
    <row r="47" spans="1:38" ht="123.75" customHeight="1" x14ac:dyDescent="0.35">
      <c r="A47" s="116" t="s">
        <v>284</v>
      </c>
      <c r="B47" s="94" t="s">
        <v>963</v>
      </c>
      <c r="C47" s="94" t="s">
        <v>964</v>
      </c>
      <c r="D47" s="119">
        <v>2021</v>
      </c>
      <c r="E47" s="246" t="s">
        <v>211</v>
      </c>
    </row>
    <row r="48" spans="1:38" x14ac:dyDescent="0.35">
      <c r="A48" s="196"/>
      <c r="B48" s="272"/>
      <c r="C48" s="196"/>
      <c r="D48" s="196"/>
      <c r="E48" s="196"/>
      <c r="F48" s="196"/>
    </row>
    <row r="49" spans="1:6" x14ac:dyDescent="0.35">
      <c r="A49" s="196"/>
      <c r="B49" s="196"/>
      <c r="C49" s="196"/>
      <c r="D49" s="196"/>
      <c r="E49" s="196"/>
      <c r="F49" s="196"/>
    </row>
    <row r="50" spans="1:6" x14ac:dyDescent="0.35">
      <c r="A50" s="196"/>
      <c r="B50" s="196"/>
      <c r="C50" s="196"/>
      <c r="D50" s="196"/>
      <c r="E50" s="196"/>
      <c r="F50" s="196"/>
    </row>
    <row r="51" spans="1:6" x14ac:dyDescent="0.35">
      <c r="A51" s="196"/>
      <c r="B51" s="196"/>
      <c r="C51" s="196"/>
      <c r="D51" s="196"/>
      <c r="E51" s="196"/>
      <c r="F51" s="196"/>
    </row>
    <row r="52" spans="1:6" x14ac:dyDescent="0.35">
      <c r="A52" s="196"/>
      <c r="B52" s="196"/>
      <c r="C52" s="196"/>
      <c r="D52" s="196"/>
      <c r="E52" s="196"/>
      <c r="F52" s="196"/>
    </row>
    <row r="53" spans="1:6" x14ac:dyDescent="0.35">
      <c r="A53" s="196"/>
      <c r="B53" s="196"/>
      <c r="C53" s="196"/>
      <c r="D53" s="196"/>
      <c r="E53" s="196"/>
      <c r="F53" s="196"/>
    </row>
    <row r="54" spans="1:6" x14ac:dyDescent="0.35">
      <c r="A54" s="196"/>
      <c r="B54" s="196"/>
      <c r="C54" s="196"/>
      <c r="D54" s="196"/>
      <c r="E54" s="196"/>
      <c r="F54" s="196"/>
    </row>
    <row r="55" spans="1:6" x14ac:dyDescent="0.35">
      <c r="A55" s="196"/>
      <c r="B55" s="196"/>
      <c r="C55" s="196"/>
      <c r="D55" s="196"/>
      <c r="E55" s="196"/>
      <c r="F55" s="196"/>
    </row>
    <row r="56" spans="1:6" x14ac:dyDescent="0.35">
      <c r="A56" s="196"/>
      <c r="B56" s="196"/>
      <c r="C56" s="196"/>
      <c r="D56" s="196"/>
      <c r="E56" s="196"/>
      <c r="F56" s="196"/>
    </row>
    <row r="57" spans="1:6" x14ac:dyDescent="0.35">
      <c r="A57" s="196"/>
      <c r="B57" s="196"/>
      <c r="C57" s="196"/>
      <c r="D57" s="196"/>
      <c r="E57" s="196"/>
      <c r="F57" s="196"/>
    </row>
    <row r="58" spans="1:6" x14ac:dyDescent="0.35">
      <c r="A58" s="196"/>
      <c r="B58" s="196"/>
      <c r="C58" s="196"/>
      <c r="D58" s="196"/>
      <c r="E58" s="196"/>
      <c r="F58" s="196"/>
    </row>
    <row r="59" spans="1:6" x14ac:dyDescent="0.35">
      <c r="A59" s="196"/>
      <c r="B59" s="196"/>
      <c r="C59" s="196"/>
      <c r="D59" s="196"/>
      <c r="E59" s="196"/>
      <c r="F59" s="196"/>
    </row>
    <row r="60" spans="1:6" x14ac:dyDescent="0.35">
      <c r="A60" s="196"/>
      <c r="B60" s="196"/>
      <c r="C60" s="196"/>
      <c r="D60" s="196"/>
      <c r="E60" s="196"/>
      <c r="F60" s="196"/>
    </row>
    <row r="61" spans="1:6" x14ac:dyDescent="0.35">
      <c r="A61" s="196"/>
      <c r="B61" s="196"/>
      <c r="C61" s="196"/>
      <c r="D61" s="196"/>
      <c r="E61" s="196"/>
      <c r="F61" s="196"/>
    </row>
    <row r="62" spans="1:6" x14ac:dyDescent="0.35">
      <c r="A62" s="196"/>
      <c r="B62" s="196"/>
      <c r="C62" s="196"/>
      <c r="D62" s="196"/>
      <c r="E62" s="196"/>
      <c r="F62" s="196"/>
    </row>
    <row r="63" spans="1:6" x14ac:dyDescent="0.35">
      <c r="A63" s="196"/>
      <c r="B63" s="196"/>
      <c r="C63" s="196"/>
      <c r="D63" s="196"/>
      <c r="E63" s="196"/>
      <c r="F63" s="196"/>
    </row>
    <row r="64" spans="1:6" x14ac:dyDescent="0.35">
      <c r="A64" s="196"/>
      <c r="B64" s="196"/>
      <c r="C64" s="196"/>
      <c r="D64" s="196"/>
      <c r="E64" s="196"/>
      <c r="F64" s="196"/>
    </row>
    <row r="65" spans="1:6" x14ac:dyDescent="0.35">
      <c r="A65" s="196"/>
      <c r="B65" s="196"/>
      <c r="C65" s="196"/>
      <c r="D65" s="196"/>
      <c r="E65" s="196"/>
      <c r="F65" s="196"/>
    </row>
    <row r="66" spans="1:6" x14ac:dyDescent="0.35">
      <c r="A66" s="196"/>
      <c r="B66" s="196"/>
      <c r="C66" s="196"/>
      <c r="D66" s="196"/>
      <c r="E66" s="196"/>
      <c r="F66" s="196"/>
    </row>
    <row r="67" spans="1:6" x14ac:dyDescent="0.35">
      <c r="A67" s="196"/>
      <c r="B67" s="196"/>
      <c r="C67" s="196"/>
      <c r="D67" s="196"/>
      <c r="E67" s="196"/>
      <c r="F67" s="196"/>
    </row>
    <row r="68" spans="1:6" x14ac:dyDescent="0.35">
      <c r="A68" s="196"/>
      <c r="B68" s="196"/>
      <c r="C68" s="196"/>
      <c r="D68" s="196"/>
      <c r="E68" s="196"/>
      <c r="F68" s="196"/>
    </row>
    <row r="69" spans="1:6" x14ac:dyDescent="0.35">
      <c r="A69" s="196"/>
      <c r="B69" s="196"/>
      <c r="C69" s="196"/>
      <c r="D69" s="196"/>
      <c r="E69" s="196"/>
      <c r="F69" s="196"/>
    </row>
    <row r="70" spans="1:6" x14ac:dyDescent="0.35">
      <c r="A70" s="196"/>
      <c r="B70" s="196"/>
      <c r="C70" s="196"/>
      <c r="D70" s="196"/>
      <c r="E70" s="196"/>
      <c r="F70" s="196"/>
    </row>
    <row r="71" spans="1:6" x14ac:dyDescent="0.35">
      <c r="A71" s="196"/>
      <c r="B71" s="196"/>
      <c r="C71" s="196"/>
      <c r="D71" s="196"/>
      <c r="E71" s="196"/>
      <c r="F71" s="196"/>
    </row>
    <row r="72" spans="1:6" x14ac:dyDescent="0.35">
      <c r="A72" s="196"/>
      <c r="B72" s="196"/>
      <c r="C72" s="196"/>
      <c r="D72" s="196"/>
      <c r="E72" s="196"/>
      <c r="F72" s="196"/>
    </row>
    <row r="73" spans="1:6" x14ac:dyDescent="0.35">
      <c r="A73" s="196"/>
      <c r="B73" s="196"/>
      <c r="C73" s="196"/>
      <c r="D73" s="196"/>
      <c r="E73" s="196"/>
      <c r="F73" s="196"/>
    </row>
    <row r="74" spans="1:6" x14ac:dyDescent="0.35">
      <c r="A74" s="196"/>
      <c r="B74" s="196"/>
      <c r="C74" s="196"/>
      <c r="D74" s="196"/>
      <c r="E74" s="196"/>
      <c r="F74" s="196"/>
    </row>
    <row r="75" spans="1:6" x14ac:dyDescent="0.35">
      <c r="A75" s="196"/>
      <c r="B75" s="196"/>
      <c r="C75" s="196"/>
      <c r="D75" s="196"/>
      <c r="E75" s="196"/>
      <c r="F75" s="196"/>
    </row>
    <row r="76" spans="1:6" x14ac:dyDescent="0.35">
      <c r="A76" s="196"/>
      <c r="B76" s="196"/>
      <c r="C76" s="196"/>
      <c r="D76" s="196"/>
      <c r="E76" s="196"/>
      <c r="F76" s="196"/>
    </row>
    <row r="77" spans="1:6" x14ac:dyDescent="0.35">
      <c r="A77" s="196"/>
      <c r="B77" s="196"/>
      <c r="C77" s="196"/>
      <c r="D77" s="196"/>
      <c r="E77" s="196"/>
      <c r="F77" s="196"/>
    </row>
    <row r="78" spans="1:6" x14ac:dyDescent="0.35">
      <c r="A78" s="196"/>
      <c r="B78" s="196"/>
      <c r="C78" s="196"/>
      <c r="D78" s="196"/>
      <c r="E78" s="196"/>
      <c r="F78" s="196"/>
    </row>
    <row r="79" spans="1:6" x14ac:dyDescent="0.35">
      <c r="A79" s="196"/>
      <c r="B79" s="196"/>
      <c r="C79" s="196"/>
      <c r="D79" s="196"/>
      <c r="E79" s="196"/>
      <c r="F79" s="196"/>
    </row>
    <row r="80" spans="1:6" x14ac:dyDescent="0.35">
      <c r="A80" s="196"/>
      <c r="B80" s="196"/>
      <c r="C80" s="196"/>
      <c r="D80" s="196"/>
      <c r="E80" s="196"/>
      <c r="F80" s="196"/>
    </row>
    <row r="81" spans="1:6" x14ac:dyDescent="0.35">
      <c r="A81" s="196"/>
      <c r="B81" s="196"/>
      <c r="C81" s="196"/>
      <c r="D81" s="196"/>
      <c r="E81" s="196"/>
      <c r="F81" s="196"/>
    </row>
    <row r="82" spans="1:6" x14ac:dyDescent="0.35">
      <c r="A82" s="196"/>
      <c r="B82" s="196"/>
      <c r="C82" s="196"/>
      <c r="D82" s="196"/>
      <c r="E82" s="196"/>
      <c r="F82" s="196"/>
    </row>
    <row r="83" spans="1:6" x14ac:dyDescent="0.35">
      <c r="A83" s="196"/>
      <c r="B83" s="196"/>
      <c r="C83" s="196"/>
      <c r="D83" s="196"/>
      <c r="E83" s="196"/>
      <c r="F83" s="196"/>
    </row>
    <row r="84" spans="1:6" x14ac:dyDescent="0.35">
      <c r="A84" s="195"/>
      <c r="B84" s="195"/>
      <c r="C84" s="195"/>
      <c r="D84" s="195"/>
      <c r="E84" s="195"/>
      <c r="F84" s="195"/>
    </row>
    <row r="85" spans="1:6" x14ac:dyDescent="0.35">
      <c r="A85" s="195"/>
      <c r="B85" s="195"/>
      <c r="C85" s="195"/>
      <c r="D85" s="195"/>
      <c r="E85" s="195"/>
      <c r="F85" s="195"/>
    </row>
    <row r="86" spans="1:6" x14ac:dyDescent="0.35">
      <c r="A86" s="195"/>
      <c r="B86" s="195"/>
      <c r="C86" s="195"/>
      <c r="D86" s="195"/>
      <c r="E86" s="195"/>
      <c r="F86" s="195"/>
    </row>
    <row r="87" spans="1:6" x14ac:dyDescent="0.35">
      <c r="A87" s="195"/>
      <c r="B87" s="195"/>
      <c r="C87" s="195"/>
      <c r="D87" s="195"/>
      <c r="E87" s="195"/>
      <c r="F87" s="195"/>
    </row>
    <row r="88" spans="1:6" x14ac:dyDescent="0.35">
      <c r="A88" s="195"/>
      <c r="B88" s="195"/>
      <c r="C88" s="195"/>
      <c r="D88" s="195"/>
      <c r="E88" s="195"/>
      <c r="F88" s="195"/>
    </row>
    <row r="89" spans="1:6" x14ac:dyDescent="0.35">
      <c r="A89" s="195"/>
      <c r="B89" s="195"/>
      <c r="C89" s="195"/>
      <c r="D89" s="195"/>
      <c r="E89" s="195"/>
      <c r="F89" s="195"/>
    </row>
    <row r="90" spans="1:6" x14ac:dyDescent="0.35">
      <c r="A90" s="195"/>
      <c r="B90" s="195"/>
      <c r="C90" s="195"/>
      <c r="D90" s="195"/>
      <c r="E90" s="195"/>
      <c r="F90" s="195"/>
    </row>
    <row r="91" spans="1:6" x14ac:dyDescent="0.35">
      <c r="A91" s="195"/>
      <c r="B91" s="195"/>
      <c r="C91" s="195"/>
      <c r="D91" s="195"/>
      <c r="E91" s="195"/>
      <c r="F91" s="195"/>
    </row>
    <row r="92" spans="1:6" x14ac:dyDescent="0.35">
      <c r="A92" s="195"/>
      <c r="B92" s="195"/>
      <c r="C92" s="195"/>
      <c r="D92" s="195"/>
      <c r="E92" s="195"/>
      <c r="F92" s="195"/>
    </row>
    <row r="93" spans="1:6" x14ac:dyDescent="0.35">
      <c r="A93" s="195"/>
      <c r="B93" s="195"/>
      <c r="C93" s="195"/>
      <c r="D93" s="195"/>
      <c r="E93" s="195"/>
      <c r="F93" s="195"/>
    </row>
  </sheetData>
  <mergeCells count="85">
    <mergeCell ref="C2:C4"/>
    <mergeCell ref="B2:B4"/>
    <mergeCell ref="B11:B16"/>
    <mergeCell ref="C11:C16"/>
    <mergeCell ref="D11:D16"/>
    <mergeCell ref="E11:E16"/>
    <mergeCell ref="B23:B28"/>
    <mergeCell ref="C23:C28"/>
    <mergeCell ref="D23:D28"/>
    <mergeCell ref="E23:E28"/>
    <mergeCell ref="E17:E22"/>
    <mergeCell ref="B17:B22"/>
    <mergeCell ref="C17:C22"/>
    <mergeCell ref="D17:D22"/>
    <mergeCell ref="AI6:AI10"/>
    <mergeCell ref="S2:S4"/>
    <mergeCell ref="B5:B10"/>
    <mergeCell ref="C5:C10"/>
    <mergeCell ref="D5:D10"/>
    <mergeCell ref="E5:E10"/>
    <mergeCell ref="D2:D4"/>
    <mergeCell ref="E2:E4"/>
    <mergeCell ref="F2:F4"/>
    <mergeCell ref="G3:G4"/>
    <mergeCell ref="H3:H4"/>
    <mergeCell ref="J3:J4"/>
    <mergeCell ref="K3:L3"/>
    <mergeCell ref="M3:P3"/>
    <mergeCell ref="R2:R4"/>
    <mergeCell ref="K2:Q2"/>
    <mergeCell ref="AG2:AI2"/>
    <mergeCell ref="AJ6:AJ10"/>
    <mergeCell ref="AJ12:AJ16"/>
    <mergeCell ref="AJ18:AJ22"/>
    <mergeCell ref="AJ2:AJ4"/>
    <mergeCell ref="AH3:AH4"/>
    <mergeCell ref="AI3:AI4"/>
    <mergeCell ref="AG3:AG4"/>
    <mergeCell ref="AG18:AG22"/>
    <mergeCell ref="AH18:AH22"/>
    <mergeCell ref="AI18:AI22"/>
    <mergeCell ref="AG12:AG16"/>
    <mergeCell ref="AH12:AH16"/>
    <mergeCell ref="AI12:AI16"/>
    <mergeCell ref="AG6:AG10"/>
    <mergeCell ref="AH6:AH10"/>
    <mergeCell ref="AJ30:AJ34"/>
    <mergeCell ref="AF23:AF28"/>
    <mergeCell ref="AG24:AG28"/>
    <mergeCell ref="AH24:AH28"/>
    <mergeCell ref="AI24:AI28"/>
    <mergeCell ref="AJ24:AJ28"/>
    <mergeCell ref="G39:J40"/>
    <mergeCell ref="C36:F36"/>
    <mergeCell ref="C37:E37"/>
    <mergeCell ref="C38:F38"/>
    <mergeCell ref="AI30:AI34"/>
    <mergeCell ref="A41:E41"/>
    <mergeCell ref="AG30:AG34"/>
    <mergeCell ref="AH30:AH34"/>
    <mergeCell ref="B29:B34"/>
    <mergeCell ref="AF29:AF34"/>
    <mergeCell ref="C35:F35"/>
    <mergeCell ref="G35:J35"/>
    <mergeCell ref="K35:Q35"/>
    <mergeCell ref="S35:T35"/>
    <mergeCell ref="C29:C34"/>
    <mergeCell ref="G36:J36"/>
    <mergeCell ref="K36:Q36"/>
    <mergeCell ref="S36:T36"/>
    <mergeCell ref="U34:AE34"/>
    <mergeCell ref="D29:D34"/>
    <mergeCell ref="E29:E34"/>
    <mergeCell ref="U28:AE28"/>
    <mergeCell ref="U2:AF2"/>
    <mergeCell ref="AB3:AE3"/>
    <mergeCell ref="U3:AA3"/>
    <mergeCell ref="I3:I4"/>
    <mergeCell ref="AF17:AF22"/>
    <mergeCell ref="AF11:AF16"/>
    <mergeCell ref="AF3:AF4"/>
    <mergeCell ref="AF5:AF10"/>
    <mergeCell ref="Q3:Q4"/>
    <mergeCell ref="T2:T4"/>
    <mergeCell ref="G2:J2"/>
  </mergeCells>
  <hyperlinks>
    <hyperlink ref="E45" r:id="rId1" xr:uid="{00000000-0004-0000-1700-000000000000}"/>
    <hyperlink ref="E43:E47" r:id="rId2" display="Link" xr:uid="{00000000-0004-0000-1700-000001000000}"/>
    <hyperlink ref="E43" r:id="rId3" xr:uid="{00000000-0004-0000-1700-000002000000}"/>
    <hyperlink ref="E47" r:id="rId4" xr:uid="{00000000-0004-0000-1700-000003000000}"/>
    <hyperlink ref="E44" r:id="rId5" xr:uid="{00000000-0004-0000-1700-000004000000}"/>
    <hyperlink ref="E46" r:id="rId6" xr:uid="{00000000-0004-0000-1700-000005000000}"/>
  </hyperlinks>
  <pageMargins left="0.7" right="0.7" top="0.75" bottom="0.75" header="0.3" footer="0.3"/>
  <pageSetup paperSize="9" orientation="portrait" r:id="rId7"/>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1700-000000000000}">
          <x14:formula1>
            <xm:f>Dropdowns!$I$3:$I$10</xm:f>
          </x14:formula1>
          <xm:sqref>AH6 AH24 AH12 AH18 AH30 AI6:AI10 AI12:AI16 AI18:AI22 AI24:AI28 AI30:AI34</xm:sqref>
        </x14:dataValidation>
        <x14:dataValidation type="list" allowBlank="1" showInputMessage="1" showErrorMessage="1" xr:uid="{00000000-0002-0000-1700-000001000000}">
          <x14:formula1>
            <xm:f>Dropdowns!$J$3:$J$5</xm:f>
          </x14:formula1>
          <xm:sqref>G10:J10 G16:J16 G22:J22 G28:J28 G34:J34 K35 G35</xm:sqref>
        </x14:dataValidation>
        <x14:dataValidation type="list" allowBlank="1" showInputMessage="1" showErrorMessage="1" xr:uid="{00000000-0002-0000-1700-000002000000}">
          <x14:formula1>
            <xm:f>Dropdowns!$J$3:$J$4</xm:f>
          </x14:formula1>
          <xm:sqref>K16:T16 K22:T22 K28:T28 K34:T34 K10:T10 R35:S35</xm:sqref>
        </x14:dataValidation>
        <x14:dataValidation type="list" allowBlank="1" showInputMessage="1" showErrorMessage="1" xr:uid="{00000000-0002-0000-1700-000003000000}">
          <x14:formula1>
            <xm:f>Dropdowns!$K$3:$K$6</xm:f>
          </x14:formula1>
          <xm:sqref>T6 T12 T18 T30 T24</xm:sqref>
        </x14:dataValidation>
        <x14:dataValidation type="list" allowBlank="1" showInputMessage="1" showErrorMessage="1" xr:uid="{00000000-0002-0000-1700-000004000000}">
          <x14:formula1>
            <xm:f>Dropdowns!$A$3:$A$5</xm:f>
          </x14:formula1>
          <xm:sqref>G6:I6 G12:I12 G18:I18 G24:I24 G30:I30</xm:sqref>
        </x14:dataValidation>
        <x14:dataValidation type="list" allowBlank="1" showInputMessage="1" showErrorMessage="1" xr:uid="{00000000-0002-0000-1700-000005000000}">
          <x14:formula1>
            <xm:f>Dropdowns!$B$3:$B$5</xm:f>
          </x14:formula1>
          <xm:sqref>K24:P24 K6:P6 K12:P12 K18:P18 K30:P30</xm:sqref>
        </x14:dataValidation>
        <x14:dataValidation type="list" allowBlank="1" showInputMessage="1" showErrorMessage="1" xr:uid="{00000000-0002-0000-1700-000006000000}">
          <x14:formula1>
            <xm:f>Dropdowns!$C$3:$C$7</xm:f>
          </x14:formula1>
          <xm:sqref>R6 R12 R18 R24 R30</xm:sqref>
        </x14:dataValidation>
        <x14:dataValidation type="list" allowBlank="1" showInputMessage="1" showErrorMessage="1" xr:uid="{00000000-0002-0000-1700-000007000000}">
          <x14:formula1>
            <xm:f>Dropdowns!$D$3:$D$6</xm:f>
          </x14:formula1>
          <xm:sqref>R7 R13 R19 R25 R31</xm:sqref>
        </x14:dataValidation>
        <x14:dataValidation type="list" allowBlank="1" showInputMessage="1" showErrorMessage="1" xr:uid="{00000000-0002-0000-1700-000008000000}">
          <x14:formula1>
            <xm:f>Dropdowns!$E$3:$E$5</xm:f>
          </x14:formula1>
          <xm:sqref>S12 S18 S24 S30 S6</xm:sqref>
        </x14:dataValidation>
        <x14:dataValidation type="list" allowBlank="1" showInputMessage="1" showErrorMessage="1" xr:uid="{00000000-0002-0000-1700-000009000000}">
          <x14:formula1>
            <xm:f>Dropdowns!$H$3:$H$5</xm:f>
          </x14:formula1>
          <xm:sqref>AG12 AG6 AG24 AG18 AG30</xm:sqref>
        </x14:dataValidation>
        <x14:dataValidation type="list" allowBlank="1" showInputMessage="1" showErrorMessage="1" xr:uid="{00000000-0002-0000-1700-00000A000000}">
          <x14:formula1>
            <xm:f>Dropdowns!$A$8</xm:f>
          </x14:formula1>
          <xm:sqref>J6 J12 J18 J24 J30 Q30 Q24 Q18 Q12 Q6 U6:AE6 U12:AE12 U18:AE18 U24:AE24 U30:AE30</xm:sqref>
        </x14:dataValidation>
        <x14:dataValidation type="list" allowBlank="1" showInputMessage="1" showErrorMessage="1" xr:uid="{00000000-0002-0000-1700-00000B000000}">
          <x14:formula1>
            <xm:f>Dropdowns!$E$8:$E$14</xm:f>
          </x14:formula1>
          <xm:sqref>S19 S25 S31 S13 S7</xm:sqref>
        </x14:dataValidation>
        <x14:dataValidation type="list" allowBlank="1" showInputMessage="1" showErrorMessage="1" xr:uid="{00000000-0002-0000-1700-00000C000000}">
          <x14:formula1>
            <xm:f>Dropdowns!$L$2:$L$16</xm:f>
          </x14:formula1>
          <xm:sqref>G7:I7 G31:I31 G25:I25 G19:I19 G13:I13</xm:sqref>
        </x14:dataValidation>
        <x14:dataValidation type="list" allowBlank="1" showInputMessage="1" showErrorMessage="1" xr:uid="{00000000-0002-0000-1700-00000D000000}">
          <x14:formula1>
            <xm:f>Dropdowns!$M$2:$M$5</xm:f>
          </x14:formula1>
          <xm:sqref>F37</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7"/>
  <dimension ref="A1:AL93"/>
  <sheetViews>
    <sheetView zoomScale="70" zoomScaleNormal="70" workbookViewId="0">
      <pane xSplit="6" ySplit="4" topLeftCell="R5" activePane="bottomRight" state="frozen"/>
      <selection pane="topRight" activeCell="C5" sqref="C5:C34"/>
      <selection pane="bottomLeft" activeCell="C5" sqref="C5:C34"/>
      <selection pane="bottomRight" activeCell="U6" sqref="U6:AE6"/>
    </sheetView>
  </sheetViews>
  <sheetFormatPr defaultColWidth="8.81640625" defaultRowHeight="14.5" x14ac:dyDescent="0.35"/>
  <cols>
    <col min="1" max="1" width="10.81640625" style="138" customWidth="1"/>
    <col min="2" max="2" width="21.81640625" style="138" customWidth="1"/>
    <col min="3" max="3" width="25.1796875" style="138" customWidth="1"/>
    <col min="4" max="4" width="20.54296875" style="138" customWidth="1"/>
    <col min="5" max="5" width="13.81640625" style="138" customWidth="1"/>
    <col min="6" max="6" width="14.81640625" style="138" customWidth="1"/>
    <col min="7" max="7" width="8.81640625" style="138"/>
    <col min="8" max="8" width="12.1796875" style="138" customWidth="1"/>
    <col min="9" max="9" width="10.81640625" style="138" customWidth="1"/>
    <col min="10" max="10" width="18.81640625" style="138" customWidth="1"/>
    <col min="11" max="11" width="15.1796875" style="138" customWidth="1"/>
    <col min="12" max="12" width="8.81640625" style="138" customWidth="1"/>
    <col min="13" max="13" width="23.81640625" style="138" customWidth="1"/>
    <col min="14" max="14" width="15.81640625" style="138" customWidth="1"/>
    <col min="15" max="15" width="16.1796875" style="138" customWidth="1"/>
    <col min="16" max="16" width="17.81640625" style="138" customWidth="1"/>
    <col min="17" max="17" width="32.81640625" style="138" customWidth="1"/>
    <col min="18" max="18" width="30" style="138" customWidth="1"/>
    <col min="19" max="19" width="19.453125" style="138" customWidth="1"/>
    <col min="20" max="20" width="20.81640625" style="138" customWidth="1"/>
    <col min="21" max="23" width="7.1796875" style="138" customWidth="1"/>
    <col min="24" max="24" width="8.453125" style="138" customWidth="1"/>
    <col min="25" max="25" width="10.453125" style="138" customWidth="1"/>
    <col min="26" max="26" width="17" style="138" customWidth="1"/>
    <col min="27" max="27" width="7.1796875" style="138" customWidth="1"/>
    <col min="28" max="28" width="7.54296875" style="138" customWidth="1"/>
    <col min="29" max="29" width="6.81640625" style="138" customWidth="1"/>
    <col min="30" max="30" width="10.54296875" style="138" customWidth="1"/>
    <col min="31" max="31" width="7.81640625" style="138" customWidth="1"/>
    <col min="32" max="32" width="24.1796875" style="138" customWidth="1"/>
    <col min="33" max="33" width="11.1796875" style="138" customWidth="1"/>
    <col min="34" max="35" width="13.54296875" style="138" customWidth="1"/>
    <col min="36" max="36" width="38.1796875" style="138" customWidth="1"/>
    <col min="37" max="16384" width="8.81640625" style="138"/>
  </cols>
  <sheetData>
    <row r="1" spans="1:38" x14ac:dyDescent="0.35">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row>
    <row r="2" spans="1:38" ht="20.149999999999999" customHeight="1" x14ac:dyDescent="0.35">
      <c r="A2" s="156"/>
      <c r="B2" s="833" t="s">
        <v>163</v>
      </c>
      <c r="C2" s="833" t="s">
        <v>164</v>
      </c>
      <c r="D2" s="816" t="s">
        <v>165</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170"/>
      <c r="AL2" s="170"/>
    </row>
    <row r="3" spans="1:38" ht="20.149999999999999" customHeight="1" x14ac:dyDescent="0.35">
      <c r="A3" s="156"/>
      <c r="B3" s="834"/>
      <c r="C3" s="834"/>
      <c r="D3" s="816"/>
      <c r="E3" s="816"/>
      <c r="F3" s="816"/>
      <c r="G3" s="817" t="s">
        <v>169</v>
      </c>
      <c r="H3" s="817" t="s">
        <v>170</v>
      </c>
      <c r="I3" s="817" t="s">
        <v>171</v>
      </c>
      <c r="J3" s="817" t="s">
        <v>172</v>
      </c>
      <c r="K3" s="816" t="s">
        <v>173</v>
      </c>
      <c r="L3" s="816"/>
      <c r="M3" s="816" t="s">
        <v>174</v>
      </c>
      <c r="N3" s="816"/>
      <c r="O3" s="816"/>
      <c r="P3" s="816"/>
      <c r="Q3" s="817" t="s">
        <v>805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156"/>
      <c r="AL3" s="156"/>
    </row>
    <row r="4" spans="1:38" ht="120" customHeight="1" x14ac:dyDescent="0.35">
      <c r="A4" s="156"/>
      <c r="B4" s="835"/>
      <c r="C4" s="835"/>
      <c r="D4" s="816"/>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156"/>
      <c r="AL4" s="156"/>
    </row>
    <row r="5" spans="1:38" ht="20.149999999999999" customHeight="1" x14ac:dyDescent="0.35">
      <c r="A5" s="156"/>
      <c r="B5" s="803" t="str">
        <f>(A43)</f>
        <v>S.1</v>
      </c>
      <c r="C5" s="803" t="str">
        <f>B43</f>
        <v>Review of the Evaluation and
Assessment in Education’</v>
      </c>
      <c r="D5" s="802" t="s">
        <v>19</v>
      </c>
      <c r="E5" s="799" t="s">
        <v>965</v>
      </c>
      <c r="F5" s="130" t="s">
        <v>186</v>
      </c>
      <c r="G5" s="351"/>
      <c r="H5" s="73">
        <v>72</v>
      </c>
      <c r="I5" s="73">
        <v>72</v>
      </c>
      <c r="J5" s="98"/>
      <c r="K5" s="148"/>
      <c r="L5" s="73"/>
      <c r="M5" s="73"/>
      <c r="N5" s="73"/>
      <c r="O5" s="73"/>
      <c r="P5" s="73"/>
      <c r="Q5" s="98">
        <v>47</v>
      </c>
      <c r="R5" s="149">
        <v>72</v>
      </c>
      <c r="S5" s="373">
        <v>12</v>
      </c>
      <c r="T5" s="376">
        <v>6</v>
      </c>
      <c r="U5" s="377">
        <v>11</v>
      </c>
      <c r="V5" s="377">
        <v>11</v>
      </c>
      <c r="W5" s="73"/>
      <c r="X5" s="73">
        <v>11</v>
      </c>
      <c r="Y5" s="73"/>
      <c r="Z5" s="73"/>
      <c r="AA5" s="73"/>
      <c r="AB5" s="378">
        <v>11</v>
      </c>
      <c r="AC5" s="73"/>
      <c r="AD5" s="73"/>
      <c r="AE5" s="73"/>
      <c r="AF5" s="852" t="s">
        <v>966</v>
      </c>
      <c r="AG5" s="351" t="s">
        <v>967</v>
      </c>
      <c r="AH5" s="351" t="s">
        <v>968</v>
      </c>
      <c r="AI5" s="351" t="s">
        <v>968</v>
      </c>
      <c r="AJ5" s="322" t="s">
        <v>969</v>
      </c>
      <c r="AK5" s="156"/>
      <c r="AL5" s="156"/>
    </row>
    <row r="6" spans="1:38" ht="32.25" customHeight="1" x14ac:dyDescent="0.35">
      <c r="A6" s="156"/>
      <c r="B6" s="800"/>
      <c r="C6" s="800"/>
      <c r="D6" s="802"/>
      <c r="E6" s="776"/>
      <c r="F6" s="119" t="s">
        <v>10</v>
      </c>
      <c r="G6" s="42"/>
      <c r="H6" s="48" t="s">
        <v>30</v>
      </c>
      <c r="I6" s="48" t="s">
        <v>30</v>
      </c>
      <c r="J6" s="107"/>
      <c r="K6" s="61"/>
      <c r="L6" s="48"/>
      <c r="M6" s="48"/>
      <c r="N6" s="48"/>
      <c r="O6" s="48"/>
      <c r="P6" s="48"/>
      <c r="Q6" s="107" t="s">
        <v>63</v>
      </c>
      <c r="R6" s="51" t="s">
        <v>32</v>
      </c>
      <c r="S6" s="51" t="s">
        <v>22</v>
      </c>
      <c r="T6" s="58" t="s">
        <v>27</v>
      </c>
      <c r="U6" s="42" t="s">
        <v>63</v>
      </c>
      <c r="V6" s="42" t="s">
        <v>63</v>
      </c>
      <c r="W6" s="61"/>
      <c r="X6" s="61" t="s">
        <v>63</v>
      </c>
      <c r="Y6" s="61"/>
      <c r="Z6" s="48"/>
      <c r="AA6" s="48"/>
      <c r="AB6" s="71" t="s">
        <v>63</v>
      </c>
      <c r="AC6" s="71"/>
      <c r="AD6" s="71"/>
      <c r="AE6" s="48"/>
      <c r="AF6" s="796"/>
      <c r="AG6" s="792" t="s">
        <v>25</v>
      </c>
      <c r="AH6" s="794" t="s">
        <v>26</v>
      </c>
      <c r="AI6" s="796" t="s">
        <v>26</v>
      </c>
      <c r="AJ6" s="806" t="s">
        <v>970</v>
      </c>
      <c r="AK6" s="156"/>
      <c r="AL6" s="156"/>
    </row>
    <row r="7" spans="1:38" ht="111.5" customHeight="1" x14ac:dyDescent="0.35">
      <c r="A7" s="156"/>
      <c r="B7" s="800"/>
      <c r="C7" s="800"/>
      <c r="D7" s="802"/>
      <c r="E7" s="776"/>
      <c r="F7" s="136" t="s">
        <v>192</v>
      </c>
      <c r="G7" s="42"/>
      <c r="H7" s="48" t="s">
        <v>42</v>
      </c>
      <c r="I7" s="48" t="s">
        <v>42</v>
      </c>
      <c r="J7" s="107"/>
      <c r="K7" s="61"/>
      <c r="L7" s="48"/>
      <c r="M7" s="48"/>
      <c r="N7" s="48"/>
      <c r="O7" s="48"/>
      <c r="P7" s="48"/>
      <c r="Q7" s="107" t="s">
        <v>971</v>
      </c>
      <c r="R7" s="133" t="s">
        <v>53</v>
      </c>
      <c r="S7" s="51">
        <v>2019</v>
      </c>
      <c r="T7" s="51" t="s">
        <v>972</v>
      </c>
      <c r="U7" s="42"/>
      <c r="V7" s="61"/>
      <c r="W7" s="61"/>
      <c r="X7" s="61"/>
      <c r="Y7" s="61"/>
      <c r="Z7" s="48"/>
      <c r="AA7" s="70"/>
      <c r="AB7" s="48"/>
      <c r="AC7" s="48"/>
      <c r="AD7" s="48"/>
      <c r="AE7" s="61"/>
      <c r="AF7" s="796"/>
      <c r="AG7" s="792"/>
      <c r="AH7" s="794"/>
      <c r="AI7" s="796"/>
      <c r="AJ7" s="798"/>
      <c r="AK7" s="156"/>
      <c r="AL7" s="156"/>
    </row>
    <row r="8" spans="1:38" ht="43.25" customHeight="1" x14ac:dyDescent="0.35">
      <c r="A8" s="156"/>
      <c r="B8" s="800"/>
      <c r="C8" s="800"/>
      <c r="D8" s="802"/>
      <c r="E8" s="776"/>
      <c r="F8" s="119" t="s">
        <v>194</v>
      </c>
      <c r="G8" s="42"/>
      <c r="H8" s="48"/>
      <c r="I8" s="48"/>
      <c r="J8" s="107"/>
      <c r="K8" s="61"/>
      <c r="L8" s="48"/>
      <c r="M8" s="48"/>
      <c r="N8" s="48"/>
      <c r="O8" s="48"/>
      <c r="P8" s="48"/>
      <c r="Q8" s="107"/>
      <c r="R8" s="51" t="s">
        <v>973</v>
      </c>
      <c r="S8" s="51"/>
      <c r="T8" s="58"/>
      <c r="U8" s="42"/>
      <c r="V8" s="61"/>
      <c r="W8" s="61"/>
      <c r="X8" s="61"/>
      <c r="Y8" s="61"/>
      <c r="Z8" s="48"/>
      <c r="AA8" s="48"/>
      <c r="AB8" s="73"/>
      <c r="AC8" s="73"/>
      <c r="AD8" s="73"/>
      <c r="AE8" s="48"/>
      <c r="AF8" s="796"/>
      <c r="AG8" s="792"/>
      <c r="AH8" s="794"/>
      <c r="AI8" s="796"/>
      <c r="AJ8" s="798"/>
      <c r="AK8" s="156"/>
      <c r="AL8" s="156"/>
    </row>
    <row r="9" spans="1:38" ht="78" customHeight="1" x14ac:dyDescent="0.35">
      <c r="A9" s="156"/>
      <c r="B9" s="800"/>
      <c r="C9" s="800"/>
      <c r="D9" s="802"/>
      <c r="E9" s="776"/>
      <c r="F9" s="119" t="s">
        <v>196</v>
      </c>
      <c r="G9" s="42"/>
      <c r="H9" s="48"/>
      <c r="I9" s="48"/>
      <c r="J9" s="107"/>
      <c r="K9" s="296"/>
      <c r="L9" s="295"/>
      <c r="M9" s="48"/>
      <c r="N9" s="48"/>
      <c r="O9" s="48"/>
      <c r="P9" s="48"/>
      <c r="Q9" s="107"/>
      <c r="R9" s="149" t="s">
        <v>974</v>
      </c>
      <c r="T9" s="51"/>
      <c r="U9" s="42"/>
      <c r="V9" s="61"/>
      <c r="W9" s="61"/>
      <c r="X9" s="61"/>
      <c r="Y9" s="61"/>
      <c r="Z9" s="48"/>
      <c r="AA9" s="48"/>
      <c r="AB9" s="48"/>
      <c r="AC9" s="48"/>
      <c r="AD9" s="48"/>
      <c r="AE9" s="48"/>
      <c r="AF9" s="796"/>
      <c r="AG9" s="792"/>
      <c r="AH9" s="794"/>
      <c r="AI9" s="796"/>
      <c r="AJ9" s="798"/>
      <c r="AK9" s="156"/>
      <c r="AL9" s="156"/>
    </row>
    <row r="10" spans="1:38" ht="20.149999999999999" customHeight="1" x14ac:dyDescent="0.35">
      <c r="A10" s="156"/>
      <c r="B10" s="800"/>
      <c r="C10" s="800"/>
      <c r="D10" s="803"/>
      <c r="E10" s="776"/>
      <c r="F10" s="119" t="s">
        <v>6</v>
      </c>
      <c r="G10" s="125">
        <v>0</v>
      </c>
      <c r="H10" s="53">
        <v>2</v>
      </c>
      <c r="I10" s="53">
        <v>2</v>
      </c>
      <c r="J10" s="128">
        <v>0</v>
      </c>
      <c r="K10" s="153">
        <v>0</v>
      </c>
      <c r="L10" s="53">
        <v>0</v>
      </c>
      <c r="M10" s="53">
        <v>0</v>
      </c>
      <c r="N10" s="53">
        <v>0</v>
      </c>
      <c r="O10" s="53">
        <v>0</v>
      </c>
      <c r="P10" s="53">
        <v>0</v>
      </c>
      <c r="Q10" s="128">
        <v>0</v>
      </c>
      <c r="R10" s="144">
        <v>1</v>
      </c>
      <c r="S10" s="144">
        <v>1</v>
      </c>
      <c r="T10" s="143">
        <v>1</v>
      </c>
      <c r="U10" s="821"/>
      <c r="V10" s="822"/>
      <c r="W10" s="822"/>
      <c r="X10" s="822"/>
      <c r="Y10" s="822"/>
      <c r="Z10" s="822"/>
      <c r="AA10" s="822"/>
      <c r="AB10" s="822"/>
      <c r="AC10" s="822"/>
      <c r="AD10" s="822"/>
      <c r="AE10" s="823"/>
      <c r="AF10" s="797"/>
      <c r="AG10" s="793"/>
      <c r="AH10" s="795"/>
      <c r="AI10" s="797"/>
      <c r="AJ10" s="799"/>
      <c r="AK10" s="156"/>
      <c r="AL10" s="156"/>
    </row>
    <row r="11" spans="1:38" ht="20.149999999999999" customHeight="1" x14ac:dyDescent="0.35">
      <c r="A11" s="156"/>
      <c r="B11" s="803" t="str">
        <f>(A44)</f>
        <v>S.2</v>
      </c>
      <c r="C11" s="800" t="str">
        <f>B44</f>
        <v>Restructuring Paper on a Proposed Project of Moldova Education Reform Project</v>
      </c>
      <c r="D11" s="801" t="s">
        <v>19</v>
      </c>
      <c r="E11" s="776" t="s">
        <v>43</v>
      </c>
      <c r="F11" s="119" t="s">
        <v>186</v>
      </c>
      <c r="G11" s="45"/>
      <c r="H11" s="43"/>
      <c r="I11" s="43"/>
      <c r="J11" s="233" t="s">
        <v>975</v>
      </c>
      <c r="K11" s="126"/>
      <c r="L11" s="43"/>
      <c r="M11" s="43"/>
      <c r="N11" s="43"/>
      <c r="O11" s="43"/>
      <c r="P11" s="43"/>
      <c r="Q11" s="233" t="s">
        <v>975</v>
      </c>
      <c r="R11" s="142"/>
      <c r="S11" s="141">
        <v>4</v>
      </c>
      <c r="T11" s="140"/>
      <c r="U11" s="45"/>
      <c r="V11" s="294" t="s">
        <v>292</v>
      </c>
      <c r="W11" s="126"/>
      <c r="X11" s="294" t="s">
        <v>292</v>
      </c>
      <c r="Y11" s="126"/>
      <c r="Z11" s="271" t="s">
        <v>292</v>
      </c>
      <c r="AA11" s="43"/>
      <c r="AB11" s="255"/>
      <c r="AC11" s="255"/>
      <c r="AD11" s="255"/>
      <c r="AE11" s="270" t="s">
        <v>292</v>
      </c>
      <c r="AF11" s="812" t="s">
        <v>976</v>
      </c>
      <c r="AG11" s="293" t="s">
        <v>977</v>
      </c>
      <c r="AH11" s="244" t="s">
        <v>977</v>
      </c>
      <c r="AI11" s="233" t="s">
        <v>975</v>
      </c>
      <c r="AJ11" s="292"/>
      <c r="AK11" s="156"/>
      <c r="AL11" s="156"/>
    </row>
    <row r="12" spans="1:38" x14ac:dyDescent="0.35">
      <c r="A12" s="156"/>
      <c r="B12" s="800"/>
      <c r="C12" s="800"/>
      <c r="D12" s="802"/>
      <c r="E12" s="776"/>
      <c r="F12" s="119" t="s">
        <v>10</v>
      </c>
      <c r="G12" s="42"/>
      <c r="H12" s="48"/>
      <c r="I12" s="48"/>
      <c r="J12" s="107" t="s">
        <v>63</v>
      </c>
      <c r="K12" s="61"/>
      <c r="L12" s="48"/>
      <c r="M12" s="48"/>
      <c r="N12" s="48"/>
      <c r="O12" s="48"/>
      <c r="P12" s="48"/>
      <c r="Q12" s="107" t="s">
        <v>63</v>
      </c>
      <c r="R12" s="51" t="s">
        <v>43</v>
      </c>
      <c r="S12" s="51" t="s">
        <v>22</v>
      </c>
      <c r="T12" s="58"/>
      <c r="U12" s="42"/>
      <c r="V12" s="61" t="s">
        <v>63</v>
      </c>
      <c r="W12" s="61"/>
      <c r="X12" s="61" t="s">
        <v>63</v>
      </c>
      <c r="Y12" s="61"/>
      <c r="Z12" s="48" t="s">
        <v>63</v>
      </c>
      <c r="AA12" s="48"/>
      <c r="AB12" s="48"/>
      <c r="AC12" s="48"/>
      <c r="AD12" s="48"/>
      <c r="AE12" s="48" t="s">
        <v>63</v>
      </c>
      <c r="AF12" s="796"/>
      <c r="AG12" s="792" t="s">
        <v>25</v>
      </c>
      <c r="AH12" s="794" t="s">
        <v>48</v>
      </c>
      <c r="AI12" s="796" t="s">
        <v>48</v>
      </c>
      <c r="AJ12" s="806" t="s">
        <v>43</v>
      </c>
      <c r="AK12" s="156"/>
      <c r="AL12" s="156"/>
    </row>
    <row r="13" spans="1:38" ht="81" customHeight="1" x14ac:dyDescent="0.35">
      <c r="A13" s="156"/>
      <c r="B13" s="800"/>
      <c r="C13" s="800"/>
      <c r="D13" s="802"/>
      <c r="E13" s="776"/>
      <c r="F13" s="119" t="s">
        <v>192</v>
      </c>
      <c r="G13" s="42"/>
      <c r="H13" s="48"/>
      <c r="I13" s="48"/>
      <c r="J13" s="107"/>
      <c r="K13" s="61"/>
      <c r="L13" s="48"/>
      <c r="M13" s="48"/>
      <c r="N13" s="48"/>
      <c r="O13" s="48"/>
      <c r="P13" s="48"/>
      <c r="Q13" s="107"/>
      <c r="R13" s="51"/>
      <c r="S13" s="51">
        <v>2019</v>
      </c>
      <c r="T13" s="51"/>
      <c r="U13" s="42"/>
      <c r="V13" s="61"/>
      <c r="W13" s="61"/>
      <c r="X13" s="61"/>
      <c r="Y13" s="61"/>
      <c r="Z13" s="48" t="s">
        <v>978</v>
      </c>
      <c r="AA13" s="48"/>
      <c r="AB13" s="48"/>
      <c r="AC13" s="48"/>
      <c r="AD13" s="48"/>
      <c r="AF13" s="796"/>
      <c r="AG13" s="792"/>
      <c r="AH13" s="794"/>
      <c r="AI13" s="796"/>
      <c r="AJ13" s="798"/>
      <c r="AK13" s="156"/>
      <c r="AL13" s="156"/>
    </row>
    <row r="14" spans="1:38" ht="101.5" x14ac:dyDescent="0.35">
      <c r="A14" s="156"/>
      <c r="B14" s="800"/>
      <c r="C14" s="800"/>
      <c r="D14" s="802"/>
      <c r="E14" s="776"/>
      <c r="F14" s="119" t="s">
        <v>194</v>
      </c>
      <c r="G14" s="42"/>
      <c r="H14" s="48"/>
      <c r="I14" s="48"/>
      <c r="J14" s="107"/>
      <c r="K14" s="58"/>
      <c r="L14" s="48"/>
      <c r="M14" s="48"/>
      <c r="N14" s="48"/>
      <c r="O14" s="48"/>
      <c r="P14" s="48"/>
      <c r="Q14" s="107"/>
      <c r="R14" s="51"/>
      <c r="S14" s="118" t="s">
        <v>838</v>
      </c>
      <c r="T14" s="58"/>
      <c r="U14" s="42"/>
      <c r="V14" s="61"/>
      <c r="W14" s="61"/>
      <c r="X14" s="61"/>
      <c r="Y14" s="61"/>
      <c r="Z14" s="48"/>
      <c r="AA14" s="48"/>
      <c r="AB14" s="48"/>
      <c r="AC14" s="48"/>
      <c r="AD14" s="48"/>
      <c r="AE14" s="48"/>
      <c r="AF14" s="796"/>
      <c r="AG14" s="792"/>
      <c r="AH14" s="794"/>
      <c r="AI14" s="796"/>
      <c r="AJ14" s="798"/>
      <c r="AK14" s="156"/>
      <c r="AL14" s="156"/>
    </row>
    <row r="15" spans="1:38" ht="86" customHeight="1" x14ac:dyDescent="0.35">
      <c r="A15" s="156"/>
      <c r="B15" s="800"/>
      <c r="C15" s="800"/>
      <c r="D15" s="802"/>
      <c r="E15" s="776"/>
      <c r="F15" s="119" t="s">
        <v>196</v>
      </c>
      <c r="G15" s="42"/>
      <c r="H15" s="48"/>
      <c r="I15" s="48"/>
      <c r="J15" s="107" t="s">
        <v>979</v>
      </c>
      <c r="L15" s="48"/>
      <c r="M15" s="48"/>
      <c r="N15" s="48"/>
      <c r="O15" s="48"/>
      <c r="P15" s="48"/>
      <c r="Q15" s="107"/>
      <c r="R15" s="51"/>
      <c r="S15" s="51"/>
      <c r="U15" s="42"/>
      <c r="V15" s="61"/>
      <c r="W15" s="61"/>
      <c r="X15" s="61"/>
      <c r="Y15" s="61"/>
      <c r="Z15" s="48"/>
      <c r="AA15" s="48"/>
      <c r="AB15" s="48"/>
      <c r="AC15" s="48"/>
      <c r="AD15" s="48"/>
      <c r="AE15" s="48"/>
      <c r="AF15" s="796"/>
      <c r="AG15" s="792"/>
      <c r="AH15" s="794"/>
      <c r="AI15" s="796"/>
      <c r="AJ15" s="798"/>
      <c r="AK15" s="156"/>
      <c r="AL15" s="156"/>
    </row>
    <row r="16" spans="1:38" ht="20.149999999999999" customHeight="1" x14ac:dyDescent="0.35">
      <c r="A16" s="156"/>
      <c r="B16" s="800"/>
      <c r="C16" s="800"/>
      <c r="D16" s="803"/>
      <c r="E16" s="776"/>
      <c r="F16" s="119" t="s">
        <v>6</v>
      </c>
      <c r="G16" s="125">
        <v>0</v>
      </c>
      <c r="H16" s="53">
        <v>0</v>
      </c>
      <c r="I16" s="53">
        <v>0</v>
      </c>
      <c r="J16" s="128">
        <v>0</v>
      </c>
      <c r="K16" s="153">
        <v>0</v>
      </c>
      <c r="L16" s="53">
        <v>0</v>
      </c>
      <c r="M16" s="53">
        <v>0</v>
      </c>
      <c r="N16" s="53">
        <v>0</v>
      </c>
      <c r="O16" s="53">
        <v>0</v>
      </c>
      <c r="P16" s="53">
        <v>0</v>
      </c>
      <c r="Q16" s="128">
        <v>0</v>
      </c>
      <c r="R16" s="144">
        <v>0</v>
      </c>
      <c r="S16" s="144">
        <v>0</v>
      </c>
      <c r="T16" s="143"/>
      <c r="U16" s="821"/>
      <c r="V16" s="822"/>
      <c r="W16" s="822"/>
      <c r="X16" s="822"/>
      <c r="Y16" s="822"/>
      <c r="Z16" s="822"/>
      <c r="AA16" s="822"/>
      <c r="AB16" s="822"/>
      <c r="AC16" s="822"/>
      <c r="AD16" s="822"/>
      <c r="AE16" s="823"/>
      <c r="AF16" s="797"/>
      <c r="AG16" s="793"/>
      <c r="AH16" s="795"/>
      <c r="AI16" s="797"/>
      <c r="AJ16" s="799"/>
      <c r="AK16" s="156"/>
      <c r="AL16" s="156"/>
    </row>
    <row r="17" spans="1:38" ht="20.149999999999999" customHeight="1" x14ac:dyDescent="0.35">
      <c r="A17" s="156"/>
      <c r="B17" s="800" t="str">
        <f>A45</f>
        <v>S.3</v>
      </c>
      <c r="C17" s="800"/>
      <c r="D17" s="801"/>
      <c r="E17" s="800"/>
      <c r="F17" s="119"/>
      <c r="G17" s="45"/>
      <c r="H17" s="43"/>
      <c r="I17" s="43"/>
      <c r="J17" s="44"/>
      <c r="K17" s="126"/>
      <c r="L17" s="43"/>
      <c r="M17" s="43"/>
      <c r="N17" s="43"/>
      <c r="O17" s="43"/>
      <c r="P17" s="43"/>
      <c r="Q17" s="44"/>
      <c r="R17" s="142"/>
      <c r="S17" s="141"/>
      <c r="T17" s="140"/>
      <c r="U17" s="45"/>
      <c r="V17" s="126"/>
      <c r="W17" s="126"/>
      <c r="X17" s="126"/>
      <c r="Y17" s="126"/>
      <c r="Z17" s="43"/>
      <c r="AA17" s="43"/>
      <c r="AB17" s="43"/>
      <c r="AC17" s="43"/>
      <c r="AD17" s="43"/>
      <c r="AE17" s="43"/>
      <c r="AF17" s="789"/>
      <c r="AG17" s="45"/>
      <c r="AH17" s="185"/>
      <c r="AI17" s="44"/>
      <c r="AJ17" s="142"/>
      <c r="AK17" s="156"/>
      <c r="AL17" s="156"/>
    </row>
    <row r="18" spans="1:38" ht="20.149999999999999" customHeight="1" x14ac:dyDescent="0.35">
      <c r="A18" s="156"/>
      <c r="B18" s="800"/>
      <c r="C18" s="800"/>
      <c r="D18" s="802"/>
      <c r="E18" s="800"/>
      <c r="F18" s="119"/>
      <c r="G18" s="42"/>
      <c r="H18" s="48"/>
      <c r="I18" s="48"/>
      <c r="J18" s="107"/>
      <c r="K18" s="61"/>
      <c r="L18" s="48"/>
      <c r="M18" s="48"/>
      <c r="N18" s="48"/>
      <c r="O18" s="48"/>
      <c r="P18" s="48"/>
      <c r="Q18" s="107"/>
      <c r="R18" s="51"/>
      <c r="S18" s="51"/>
      <c r="T18" s="58"/>
      <c r="U18" s="42"/>
      <c r="V18" s="61"/>
      <c r="W18" s="61"/>
      <c r="X18" s="61"/>
      <c r="Y18" s="61"/>
      <c r="Z18" s="48"/>
      <c r="AA18" s="48"/>
      <c r="AB18" s="48"/>
      <c r="AC18" s="48"/>
      <c r="AD18" s="48"/>
      <c r="AE18" s="48"/>
      <c r="AF18" s="790"/>
      <c r="AG18" s="792"/>
      <c r="AH18" s="810"/>
      <c r="AI18" s="796"/>
      <c r="AJ18" s="798"/>
      <c r="AK18" s="156"/>
      <c r="AL18" s="156"/>
    </row>
    <row r="19" spans="1:38" ht="20.149999999999999" customHeight="1" x14ac:dyDescent="0.35">
      <c r="A19" s="156"/>
      <c r="B19" s="800"/>
      <c r="C19" s="800"/>
      <c r="D19" s="802"/>
      <c r="E19" s="800"/>
      <c r="F19" s="119"/>
      <c r="G19" s="42"/>
      <c r="H19" s="48"/>
      <c r="I19" s="48"/>
      <c r="J19" s="107"/>
      <c r="K19" s="61"/>
      <c r="L19" s="48"/>
      <c r="M19" s="48"/>
      <c r="N19" s="48"/>
      <c r="O19" s="48"/>
      <c r="P19" s="48"/>
      <c r="Q19" s="107"/>
      <c r="R19" s="51"/>
      <c r="S19" s="51"/>
      <c r="T19" s="58"/>
      <c r="U19" s="42"/>
      <c r="V19" s="61"/>
      <c r="W19" s="61"/>
      <c r="X19" s="61"/>
      <c r="Y19" s="61"/>
      <c r="Z19" s="48"/>
      <c r="AA19" s="48"/>
      <c r="AB19" s="48"/>
      <c r="AC19" s="48"/>
      <c r="AD19" s="48"/>
      <c r="AE19" s="48"/>
      <c r="AF19" s="790"/>
      <c r="AG19" s="792"/>
      <c r="AH19" s="810"/>
      <c r="AI19" s="796"/>
      <c r="AJ19" s="798"/>
      <c r="AK19" s="156"/>
      <c r="AL19" s="156"/>
    </row>
    <row r="20" spans="1:38" ht="20.149999999999999" customHeight="1" x14ac:dyDescent="0.35">
      <c r="A20" s="156"/>
      <c r="B20" s="800"/>
      <c r="C20" s="800"/>
      <c r="D20" s="802"/>
      <c r="E20" s="800"/>
      <c r="F20" s="119"/>
      <c r="G20" s="42"/>
      <c r="H20" s="48"/>
      <c r="I20" s="48"/>
      <c r="J20" s="107"/>
      <c r="K20" s="61"/>
      <c r="L20" s="48"/>
      <c r="M20" s="48"/>
      <c r="N20" s="48"/>
      <c r="O20" s="48"/>
      <c r="P20" s="48"/>
      <c r="Q20" s="107"/>
      <c r="R20" s="51"/>
      <c r="S20" s="51"/>
      <c r="T20" s="58"/>
      <c r="U20" s="42"/>
      <c r="V20" s="61"/>
      <c r="W20" s="61"/>
      <c r="X20" s="61"/>
      <c r="Y20" s="61"/>
      <c r="Z20" s="48"/>
      <c r="AA20" s="48"/>
      <c r="AB20" s="48"/>
      <c r="AC20" s="48"/>
      <c r="AD20" s="48"/>
      <c r="AE20" s="48"/>
      <c r="AF20" s="790"/>
      <c r="AG20" s="792"/>
      <c r="AH20" s="810"/>
      <c r="AI20" s="796"/>
      <c r="AJ20" s="798"/>
      <c r="AK20" s="156"/>
      <c r="AL20" s="156"/>
    </row>
    <row r="21" spans="1:38" ht="20.149999999999999" customHeight="1" x14ac:dyDescent="0.35">
      <c r="A21" s="156"/>
      <c r="B21" s="800"/>
      <c r="C21" s="800"/>
      <c r="D21" s="802"/>
      <c r="E21" s="800"/>
      <c r="F21" s="119"/>
      <c r="G21" s="42"/>
      <c r="H21" s="48"/>
      <c r="I21" s="48"/>
      <c r="J21" s="107"/>
      <c r="K21" s="61"/>
      <c r="L21" s="48"/>
      <c r="M21" s="48"/>
      <c r="N21" s="48"/>
      <c r="O21" s="48"/>
      <c r="P21" s="48"/>
      <c r="Q21" s="107"/>
      <c r="R21" s="51"/>
      <c r="S21" s="51"/>
      <c r="T21" s="58"/>
      <c r="U21" s="42"/>
      <c r="V21" s="61"/>
      <c r="W21" s="61"/>
      <c r="X21" s="61"/>
      <c r="Y21" s="61"/>
      <c r="Z21" s="48"/>
      <c r="AA21" s="48"/>
      <c r="AB21" s="48"/>
      <c r="AC21" s="48"/>
      <c r="AD21" s="48"/>
      <c r="AE21" s="48"/>
      <c r="AF21" s="790"/>
      <c r="AG21" s="792"/>
      <c r="AH21" s="810"/>
      <c r="AI21" s="796"/>
      <c r="AJ21" s="798"/>
      <c r="AK21" s="156"/>
      <c r="AL21" s="156"/>
    </row>
    <row r="22" spans="1:38" ht="20.149999999999999" customHeight="1" x14ac:dyDescent="0.35">
      <c r="A22" s="156"/>
      <c r="B22" s="800"/>
      <c r="C22" s="800"/>
      <c r="D22" s="803"/>
      <c r="E22" s="800"/>
      <c r="F22" s="119"/>
      <c r="G22" s="125"/>
      <c r="H22" s="53"/>
      <c r="I22" s="53"/>
      <c r="J22" s="128"/>
      <c r="K22" s="153"/>
      <c r="L22" s="53"/>
      <c r="M22" s="53"/>
      <c r="N22" s="53"/>
      <c r="O22" s="53"/>
      <c r="P22" s="53"/>
      <c r="Q22" s="128"/>
      <c r="R22" s="144"/>
      <c r="S22" s="144"/>
      <c r="T22" s="143"/>
      <c r="U22" s="125"/>
      <c r="V22" s="153"/>
      <c r="W22" s="153"/>
      <c r="X22" s="153"/>
      <c r="Y22" s="153"/>
      <c r="Z22" s="53"/>
      <c r="AA22" s="53"/>
      <c r="AB22" s="53"/>
      <c r="AC22" s="53"/>
      <c r="AD22" s="53"/>
      <c r="AE22" s="53"/>
      <c r="AF22" s="791"/>
      <c r="AG22" s="793"/>
      <c r="AH22" s="811"/>
      <c r="AI22" s="797"/>
      <c r="AJ22" s="799"/>
      <c r="AK22" s="156"/>
      <c r="AL22" s="156"/>
    </row>
    <row r="23" spans="1:38" ht="20.149999999999999" customHeight="1" x14ac:dyDescent="0.35">
      <c r="A23" s="156"/>
      <c r="B23" s="800" t="str">
        <f>A46</f>
        <v>S.4</v>
      </c>
      <c r="C23" s="800"/>
      <c r="D23" s="801"/>
      <c r="E23" s="803"/>
      <c r="F23" s="119"/>
      <c r="G23" s="45"/>
      <c r="H23" s="43"/>
      <c r="I23" s="43"/>
      <c r="J23" s="44"/>
      <c r="K23" s="126"/>
      <c r="L23" s="43"/>
      <c r="M23" s="43"/>
      <c r="N23" s="43"/>
      <c r="O23" s="43"/>
      <c r="P23" s="43"/>
      <c r="Q23" s="44"/>
      <c r="R23" s="142"/>
      <c r="S23" s="141"/>
      <c r="T23" s="140"/>
      <c r="U23" s="193"/>
      <c r="V23" s="193"/>
      <c r="W23" s="48"/>
      <c r="X23" s="48"/>
      <c r="Y23" s="48"/>
      <c r="Z23" s="48"/>
      <c r="AA23" s="48"/>
      <c r="AB23" s="192"/>
      <c r="AC23" s="48"/>
      <c r="AD23" s="48"/>
      <c r="AE23" s="48"/>
      <c r="AF23" s="789"/>
      <c r="AG23" s="45"/>
      <c r="AH23" s="45"/>
      <c r="AI23" s="45"/>
      <c r="AJ23" s="191"/>
      <c r="AK23" s="156"/>
      <c r="AL23" s="156"/>
    </row>
    <row r="24" spans="1:38" ht="20.149999999999999" customHeight="1" x14ac:dyDescent="0.35">
      <c r="A24" s="156"/>
      <c r="B24" s="800"/>
      <c r="C24" s="800"/>
      <c r="D24" s="802"/>
      <c r="E24" s="800"/>
      <c r="F24" s="119"/>
      <c r="G24" s="42"/>
      <c r="H24" s="48"/>
      <c r="I24" s="48"/>
      <c r="J24" s="107"/>
      <c r="K24" s="61"/>
      <c r="L24" s="48"/>
      <c r="M24" s="48"/>
      <c r="N24" s="48"/>
      <c r="O24" s="48"/>
      <c r="P24" s="48"/>
      <c r="Q24" s="107"/>
      <c r="R24" s="51"/>
      <c r="S24" s="51"/>
      <c r="T24" s="58"/>
      <c r="U24" s="42"/>
      <c r="V24" s="42"/>
      <c r="W24" s="61"/>
      <c r="X24" s="61"/>
      <c r="Y24" s="61"/>
      <c r="Z24" s="48"/>
      <c r="AA24" s="48"/>
      <c r="AB24" s="71"/>
      <c r="AC24" s="71"/>
      <c r="AD24" s="71"/>
      <c r="AE24" s="48"/>
      <c r="AF24" s="790"/>
      <c r="AG24" s="792"/>
      <c r="AH24" s="794"/>
      <c r="AI24" s="796"/>
      <c r="AJ24" s="806"/>
      <c r="AK24" s="156"/>
      <c r="AL24" s="156"/>
    </row>
    <row r="25" spans="1:38" ht="20.149999999999999" customHeight="1" x14ac:dyDescent="0.35">
      <c r="A25" s="156"/>
      <c r="B25" s="800"/>
      <c r="C25" s="800"/>
      <c r="D25" s="802"/>
      <c r="E25" s="800"/>
      <c r="F25" s="119"/>
      <c r="G25" s="42"/>
      <c r="H25" s="48"/>
      <c r="I25" s="48"/>
      <c r="J25" s="107"/>
      <c r="K25" s="61"/>
      <c r="L25" s="48"/>
      <c r="M25" s="48"/>
      <c r="N25" s="48"/>
      <c r="O25" s="48"/>
      <c r="P25" s="48"/>
      <c r="Q25" s="107"/>
      <c r="R25" s="51"/>
      <c r="S25" s="51"/>
      <c r="T25" s="58"/>
      <c r="U25" s="42"/>
      <c r="V25" s="61"/>
      <c r="W25" s="61"/>
      <c r="X25" s="61"/>
      <c r="Y25" s="61"/>
      <c r="Z25" s="48"/>
      <c r="AA25" s="70"/>
      <c r="AB25" s="48"/>
      <c r="AC25" s="48"/>
      <c r="AD25" s="48"/>
      <c r="AE25" s="61"/>
      <c r="AF25" s="790"/>
      <c r="AG25" s="792"/>
      <c r="AH25" s="794"/>
      <c r="AI25" s="796"/>
      <c r="AJ25" s="798"/>
      <c r="AK25" s="156"/>
      <c r="AL25" s="156"/>
    </row>
    <row r="26" spans="1:38" ht="20.149999999999999" customHeight="1" x14ac:dyDescent="0.35">
      <c r="A26" s="156"/>
      <c r="B26" s="800"/>
      <c r="C26" s="800"/>
      <c r="D26" s="802"/>
      <c r="E26" s="800"/>
      <c r="F26" s="119"/>
      <c r="G26" s="42"/>
      <c r="H26" s="48"/>
      <c r="I26" s="48"/>
      <c r="J26" s="107"/>
      <c r="K26" s="61"/>
      <c r="L26" s="48"/>
      <c r="M26" s="48"/>
      <c r="N26" s="48"/>
      <c r="O26" s="48"/>
      <c r="P26" s="48"/>
      <c r="Q26" s="107"/>
      <c r="R26" s="51"/>
      <c r="S26" s="51"/>
      <c r="T26" s="58"/>
      <c r="U26" s="42"/>
      <c r="V26" s="61"/>
      <c r="W26" s="61"/>
      <c r="X26" s="61"/>
      <c r="Y26" s="61"/>
      <c r="Z26" s="48"/>
      <c r="AA26" s="48"/>
      <c r="AB26" s="73"/>
      <c r="AC26" s="73"/>
      <c r="AD26" s="73"/>
      <c r="AE26" s="48"/>
      <c r="AF26" s="790"/>
      <c r="AG26" s="792"/>
      <c r="AH26" s="794"/>
      <c r="AI26" s="796"/>
      <c r="AJ26" s="798"/>
      <c r="AK26" s="156"/>
      <c r="AL26" s="156"/>
    </row>
    <row r="27" spans="1:38" ht="20.149999999999999" customHeight="1" x14ac:dyDescent="0.35">
      <c r="A27" s="156"/>
      <c r="B27" s="800"/>
      <c r="C27" s="800"/>
      <c r="D27" s="802"/>
      <c r="E27" s="800"/>
      <c r="F27" s="119"/>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790"/>
      <c r="AG27" s="792"/>
      <c r="AH27" s="794"/>
      <c r="AI27" s="796"/>
      <c r="AJ27" s="798"/>
      <c r="AK27" s="156"/>
      <c r="AL27" s="156"/>
    </row>
    <row r="28" spans="1:38" ht="20.149999999999999" customHeight="1" x14ac:dyDescent="0.35">
      <c r="A28" s="156"/>
      <c r="B28" s="800"/>
      <c r="C28" s="800"/>
      <c r="D28" s="803"/>
      <c r="E28" s="800"/>
      <c r="F28" s="119"/>
      <c r="G28" s="125"/>
      <c r="H28" s="53"/>
      <c r="I28" s="53"/>
      <c r="J28" s="128"/>
      <c r="K28" s="153"/>
      <c r="L28" s="53"/>
      <c r="M28" s="53"/>
      <c r="N28" s="53"/>
      <c r="O28" s="53"/>
      <c r="P28" s="53"/>
      <c r="Q28" s="128"/>
      <c r="R28" s="144"/>
      <c r="S28" s="144"/>
      <c r="T28" s="143"/>
      <c r="U28" s="821"/>
      <c r="V28" s="822"/>
      <c r="W28" s="822"/>
      <c r="X28" s="822"/>
      <c r="Y28" s="822"/>
      <c r="Z28" s="822"/>
      <c r="AA28" s="822"/>
      <c r="AB28" s="822"/>
      <c r="AC28" s="822"/>
      <c r="AD28" s="822"/>
      <c r="AE28" s="823"/>
      <c r="AF28" s="791"/>
      <c r="AG28" s="793"/>
      <c r="AH28" s="795"/>
      <c r="AI28" s="797"/>
      <c r="AJ28" s="799"/>
      <c r="AK28" s="156"/>
      <c r="AL28" s="156"/>
    </row>
    <row r="29" spans="1:38" ht="20.149999999999999" customHeight="1" x14ac:dyDescent="0.35">
      <c r="A29" s="156"/>
      <c r="B29" s="800" t="str">
        <f>A47</f>
        <v>S.5</v>
      </c>
      <c r="C29" s="800">
        <f>B47</f>
        <v>0</v>
      </c>
      <c r="D29" s="801"/>
      <c r="E29" s="800"/>
      <c r="F29" s="119" t="s">
        <v>186</v>
      </c>
      <c r="G29" s="45"/>
      <c r="H29" s="43"/>
      <c r="I29" s="43"/>
      <c r="J29" s="44"/>
      <c r="K29" s="126"/>
      <c r="L29" s="43"/>
      <c r="M29" s="43"/>
      <c r="N29" s="43"/>
      <c r="O29" s="43"/>
      <c r="P29" s="43"/>
      <c r="Q29" s="44"/>
      <c r="R29" s="142"/>
      <c r="S29" s="141"/>
      <c r="T29" s="140"/>
      <c r="U29" s="804"/>
      <c r="V29" s="805"/>
      <c r="W29" s="805"/>
      <c r="X29" s="805"/>
      <c r="Y29" s="805"/>
      <c r="Z29" s="788"/>
      <c r="AA29" s="788"/>
      <c r="AB29" s="788"/>
      <c r="AC29" s="788"/>
      <c r="AD29" s="43"/>
      <c r="AE29" s="43"/>
      <c r="AF29" s="789"/>
      <c r="AG29" s="45"/>
      <c r="AH29" s="185"/>
      <c r="AI29" s="44"/>
      <c r="AJ29" s="142"/>
      <c r="AK29" s="156"/>
      <c r="AL29" s="156"/>
    </row>
    <row r="30" spans="1:38" ht="20.149999999999999" customHeight="1" x14ac:dyDescent="0.35">
      <c r="A30" s="156"/>
      <c r="B30" s="800"/>
      <c r="C30" s="800"/>
      <c r="D30" s="802"/>
      <c r="E30" s="800"/>
      <c r="F30" s="119" t="s">
        <v>10</v>
      </c>
      <c r="G30" s="42"/>
      <c r="H30" s="48"/>
      <c r="I30" s="48"/>
      <c r="J30" s="107"/>
      <c r="K30" s="61"/>
      <c r="L30" s="48"/>
      <c r="M30" s="48"/>
      <c r="N30" s="48"/>
      <c r="O30" s="48"/>
      <c r="P30" s="48"/>
      <c r="Q30" s="107"/>
      <c r="R30" s="51"/>
      <c r="S30" s="51"/>
      <c r="T30" s="58"/>
      <c r="U30" s="42"/>
      <c r="V30" s="61"/>
      <c r="W30" s="61"/>
      <c r="X30" s="61"/>
      <c r="Y30" s="61"/>
      <c r="Z30" s="48"/>
      <c r="AA30" s="48"/>
      <c r="AB30" s="48"/>
      <c r="AC30" s="48"/>
      <c r="AD30" s="48"/>
      <c r="AE30" s="48"/>
      <c r="AF30" s="790"/>
      <c r="AG30" s="792"/>
      <c r="AH30" s="794"/>
      <c r="AI30" s="796"/>
      <c r="AJ30" s="798"/>
      <c r="AK30" s="156"/>
      <c r="AL30" s="156"/>
    </row>
    <row r="31" spans="1:38" ht="20.149999999999999" customHeight="1" x14ac:dyDescent="0.35">
      <c r="A31" s="156"/>
      <c r="B31" s="800"/>
      <c r="C31" s="800"/>
      <c r="D31" s="802"/>
      <c r="E31" s="800"/>
      <c r="F31" s="119" t="s">
        <v>192</v>
      </c>
      <c r="G31" s="42"/>
      <c r="H31" s="48"/>
      <c r="I31" s="48"/>
      <c r="J31" s="107"/>
      <c r="K31" s="61"/>
      <c r="L31" s="48"/>
      <c r="M31" s="48"/>
      <c r="N31" s="48"/>
      <c r="O31" s="48"/>
      <c r="P31" s="48"/>
      <c r="Q31" s="107"/>
      <c r="R31" s="51"/>
      <c r="S31" s="51"/>
      <c r="T31" s="58"/>
      <c r="U31" s="42"/>
      <c r="V31" s="61"/>
      <c r="W31" s="61"/>
      <c r="X31" s="61"/>
      <c r="Y31" s="61"/>
      <c r="Z31" s="48"/>
      <c r="AA31" s="48"/>
      <c r="AB31" s="48"/>
      <c r="AC31" s="48"/>
      <c r="AD31" s="48"/>
      <c r="AE31" s="48"/>
      <c r="AF31" s="790"/>
      <c r="AG31" s="792"/>
      <c r="AH31" s="794"/>
      <c r="AI31" s="796"/>
      <c r="AJ31" s="798"/>
      <c r="AK31" s="156"/>
      <c r="AL31" s="156"/>
    </row>
    <row r="32" spans="1:38" ht="20.149999999999999" customHeight="1" x14ac:dyDescent="0.35">
      <c r="A32" s="156"/>
      <c r="B32" s="800"/>
      <c r="C32" s="800"/>
      <c r="D32" s="802"/>
      <c r="E32" s="800"/>
      <c r="F32" s="119" t="s">
        <v>194</v>
      </c>
      <c r="G32" s="42"/>
      <c r="H32" s="48"/>
      <c r="I32" s="48"/>
      <c r="J32" s="107"/>
      <c r="K32" s="61"/>
      <c r="L32" s="48"/>
      <c r="M32" s="48"/>
      <c r="N32" s="48"/>
      <c r="O32" s="48"/>
      <c r="P32" s="48"/>
      <c r="Q32" s="107"/>
      <c r="R32" s="51"/>
      <c r="S32" s="51"/>
      <c r="T32" s="58"/>
      <c r="U32" s="42"/>
      <c r="V32" s="61"/>
      <c r="W32" s="61"/>
      <c r="X32" s="61"/>
      <c r="Y32" s="61"/>
      <c r="Z32" s="48"/>
      <c r="AA32" s="48"/>
      <c r="AB32" s="48"/>
      <c r="AC32" s="48"/>
      <c r="AD32" s="48"/>
      <c r="AE32" s="48"/>
      <c r="AF32" s="790"/>
      <c r="AG32" s="792"/>
      <c r="AH32" s="794"/>
      <c r="AI32" s="796"/>
      <c r="AJ32" s="798"/>
      <c r="AK32" s="156"/>
      <c r="AL32" s="156"/>
    </row>
    <row r="33" spans="1:38" ht="20.149999999999999" customHeight="1" x14ac:dyDescent="0.35">
      <c r="A33" s="156"/>
      <c r="B33" s="800"/>
      <c r="C33" s="800"/>
      <c r="D33" s="802"/>
      <c r="E33" s="800"/>
      <c r="F33" s="119" t="s">
        <v>196</v>
      </c>
      <c r="G33" s="42"/>
      <c r="H33" s="48"/>
      <c r="I33" s="48"/>
      <c r="J33" s="107"/>
      <c r="K33" s="61"/>
      <c r="L33" s="48"/>
      <c r="M33" s="48"/>
      <c r="N33" s="48"/>
      <c r="O33" s="48"/>
      <c r="P33" s="48"/>
      <c r="Q33" s="107"/>
      <c r="R33" s="51"/>
      <c r="S33" s="51"/>
      <c r="T33" s="58"/>
      <c r="U33" s="42"/>
      <c r="V33" s="61"/>
      <c r="W33" s="61"/>
      <c r="X33" s="61"/>
      <c r="Y33" s="61"/>
      <c r="Z33" s="48"/>
      <c r="AA33" s="48"/>
      <c r="AB33" s="48"/>
      <c r="AC33" s="48"/>
      <c r="AD33" s="48"/>
      <c r="AE33" s="48"/>
      <c r="AF33" s="790"/>
      <c r="AG33" s="792"/>
      <c r="AH33" s="794"/>
      <c r="AI33" s="796"/>
      <c r="AJ33" s="798"/>
      <c r="AK33" s="156"/>
      <c r="AL33" s="156"/>
    </row>
    <row r="34" spans="1:38" ht="20.149999999999999" customHeight="1" x14ac:dyDescent="0.35">
      <c r="A34" s="156"/>
      <c r="B34" s="800"/>
      <c r="C34" s="801"/>
      <c r="D34" s="802"/>
      <c r="E34" s="801"/>
      <c r="F34" s="191" t="s">
        <v>6</v>
      </c>
      <c r="G34" s="332"/>
      <c r="H34" s="71"/>
      <c r="I34" s="71"/>
      <c r="J34" s="333"/>
      <c r="K34" s="341"/>
      <c r="L34" s="71"/>
      <c r="M34" s="71"/>
      <c r="N34" s="71"/>
      <c r="O34" s="71"/>
      <c r="P34" s="71"/>
      <c r="Q34" s="333"/>
      <c r="R34" s="133"/>
      <c r="S34" s="133"/>
      <c r="T34" s="336"/>
      <c r="U34" s="125"/>
      <c r="V34" s="153"/>
      <c r="W34" s="153"/>
      <c r="X34" s="153"/>
      <c r="Y34" s="153"/>
      <c r="Z34" s="53"/>
      <c r="AA34" s="53"/>
      <c r="AB34" s="53"/>
      <c r="AC34" s="53"/>
      <c r="AD34" s="53"/>
      <c r="AE34" s="53"/>
      <c r="AF34" s="791"/>
      <c r="AG34" s="793"/>
      <c r="AH34" s="795"/>
      <c r="AI34" s="797"/>
      <c r="AJ34" s="799"/>
      <c r="AK34" s="156"/>
      <c r="AL34" s="156"/>
    </row>
    <row r="35" spans="1:38" ht="20.149999999999999" customHeight="1" x14ac:dyDescent="0.35">
      <c r="A35" s="171"/>
      <c r="B35" s="497"/>
      <c r="C35" s="781" t="s">
        <v>202</v>
      </c>
      <c r="D35" s="781"/>
      <c r="E35" s="781"/>
      <c r="F35" s="781"/>
      <c r="G35" s="1047">
        <v>2</v>
      </c>
      <c r="H35" s="1047"/>
      <c r="I35" s="1047"/>
      <c r="J35" s="1047"/>
      <c r="K35" s="1047">
        <v>0</v>
      </c>
      <c r="L35" s="1047"/>
      <c r="M35" s="1047"/>
      <c r="N35" s="1047"/>
      <c r="O35" s="1047"/>
      <c r="P35" s="1047"/>
      <c r="Q35" s="1047"/>
      <c r="R35" s="391">
        <v>1</v>
      </c>
      <c r="S35" s="1047">
        <v>1</v>
      </c>
      <c r="T35" s="1047"/>
      <c r="U35" s="263"/>
      <c r="V35" s="215"/>
      <c r="W35" s="215"/>
      <c r="X35" s="215"/>
      <c r="Y35" s="215"/>
      <c r="Z35" s="215"/>
      <c r="AA35" s="215"/>
      <c r="AB35" s="215"/>
      <c r="AC35" s="215"/>
      <c r="AD35" s="215"/>
      <c r="AE35" s="215"/>
      <c r="AF35" s="215"/>
      <c r="AG35" s="215"/>
      <c r="AH35" s="286"/>
      <c r="AI35" s="215"/>
      <c r="AJ35" s="215"/>
      <c r="AK35" s="156"/>
      <c r="AL35" s="156"/>
    </row>
    <row r="36" spans="1:38" ht="50.25" customHeight="1" x14ac:dyDescent="0.35">
      <c r="A36" s="171"/>
      <c r="B36" s="291"/>
      <c r="C36" s="781" t="s">
        <v>203</v>
      </c>
      <c r="D36" s="781"/>
      <c r="E36" s="781"/>
      <c r="F36" s="781"/>
      <c r="G36" s="818" t="s">
        <v>204</v>
      </c>
      <c r="H36" s="870"/>
      <c r="I36" s="870"/>
      <c r="J36" s="871"/>
      <c r="K36" s="818" t="s">
        <v>204</v>
      </c>
      <c r="L36" s="870"/>
      <c r="M36" s="870"/>
      <c r="N36" s="870"/>
      <c r="O36" s="870"/>
      <c r="P36" s="870"/>
      <c r="Q36" s="871"/>
      <c r="R36" s="119" t="s">
        <v>204</v>
      </c>
      <c r="S36" s="818" t="s">
        <v>204</v>
      </c>
      <c r="T36" s="871"/>
      <c r="U36" s="248"/>
      <c r="V36" s="247"/>
      <c r="W36" s="247"/>
      <c r="X36" s="247"/>
      <c r="Y36" s="247"/>
      <c r="Z36" s="247"/>
      <c r="AA36" s="247"/>
      <c r="AB36" s="247"/>
      <c r="AC36" s="247"/>
      <c r="AD36" s="247"/>
      <c r="AE36" s="247"/>
      <c r="AF36" s="247"/>
      <c r="AG36" s="171"/>
      <c r="AH36" s="290"/>
      <c r="AI36" s="171"/>
      <c r="AJ36" s="171"/>
      <c r="AK36" s="156"/>
      <c r="AL36" s="156"/>
    </row>
    <row r="37" spans="1:38" ht="20.149999999999999" customHeight="1" x14ac:dyDescent="0.35">
      <c r="A37" s="171"/>
      <c r="B37" s="291"/>
      <c r="C37" s="781" t="s">
        <v>9</v>
      </c>
      <c r="D37" s="781"/>
      <c r="E37" s="781"/>
      <c r="F37" s="387">
        <v>1</v>
      </c>
      <c r="G37" s="256"/>
      <c r="H37" s="249"/>
      <c r="I37" s="249"/>
      <c r="J37" s="249"/>
      <c r="K37" s="249"/>
      <c r="L37" s="249"/>
      <c r="M37" s="249"/>
      <c r="N37" s="249"/>
      <c r="O37" s="249"/>
      <c r="P37" s="249"/>
      <c r="Q37" s="249"/>
      <c r="R37" s="249"/>
      <c r="S37" s="249"/>
      <c r="T37" s="249"/>
      <c r="U37" s="247"/>
      <c r="V37" s="247"/>
      <c r="W37" s="247"/>
      <c r="X37" s="247"/>
      <c r="Y37" s="247"/>
      <c r="Z37" s="247"/>
      <c r="AA37" s="247"/>
      <c r="AB37" s="247"/>
      <c r="AC37" s="247"/>
      <c r="AD37" s="247"/>
      <c r="AE37" s="247"/>
      <c r="AF37" s="247"/>
      <c r="AG37" s="171"/>
      <c r="AH37" s="290"/>
      <c r="AI37" s="171"/>
      <c r="AJ37" s="171"/>
      <c r="AK37" s="156"/>
      <c r="AL37" s="156"/>
    </row>
    <row r="38" spans="1:38" ht="53.25" customHeight="1" x14ac:dyDescent="0.35">
      <c r="A38" s="171"/>
      <c r="B38" s="291"/>
      <c r="C38" s="776" t="s">
        <v>980</v>
      </c>
      <c r="D38" s="776"/>
      <c r="E38" s="776"/>
      <c r="F38" s="776"/>
      <c r="G38" s="248"/>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171"/>
      <c r="AH38" s="290"/>
      <c r="AI38" s="171"/>
      <c r="AJ38" s="171"/>
      <c r="AK38" s="156"/>
      <c r="AL38" s="156"/>
    </row>
    <row r="39" spans="1:38" x14ac:dyDescent="0.35">
      <c r="A39" s="285"/>
      <c r="B39" s="285"/>
      <c r="C39" s="289"/>
      <c r="D39" s="289"/>
      <c r="E39" s="240"/>
      <c r="F39" s="169"/>
      <c r="G39" s="1048"/>
      <c r="H39" s="1048"/>
      <c r="I39" s="1048"/>
      <c r="J39" s="1048"/>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row>
    <row r="40" spans="1:38" x14ac:dyDescent="0.35">
      <c r="A40" s="288"/>
      <c r="B40" s="288"/>
      <c r="C40" s="288"/>
      <c r="D40" s="288"/>
      <c r="E40" s="239"/>
      <c r="F40" s="168"/>
      <c r="G40" s="1048"/>
      <c r="H40" s="1048"/>
      <c r="I40" s="1048"/>
      <c r="J40" s="1048"/>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row>
    <row r="41" spans="1:38" ht="20.149999999999999" customHeight="1" x14ac:dyDescent="0.35">
      <c r="A41" s="781" t="s">
        <v>207</v>
      </c>
      <c r="B41" s="781"/>
      <c r="C41" s="781"/>
      <c r="D41" s="781"/>
      <c r="E41" s="781"/>
      <c r="F41" s="287"/>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row>
    <row r="42" spans="1:38" ht="20.149999999999999" customHeight="1" x14ac:dyDescent="0.35">
      <c r="A42" s="387" t="s">
        <v>208</v>
      </c>
      <c r="B42" s="387" t="s">
        <v>209</v>
      </c>
      <c r="C42" s="387" t="s">
        <v>210</v>
      </c>
      <c r="D42" s="387" t="s">
        <v>59</v>
      </c>
      <c r="E42" s="387" t="s">
        <v>211</v>
      </c>
      <c r="F42" s="400"/>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row>
    <row r="43" spans="1:38" ht="63.75" customHeight="1" x14ac:dyDescent="0.35">
      <c r="A43" s="116" t="s">
        <v>212</v>
      </c>
      <c r="B43" s="1" t="s">
        <v>981</v>
      </c>
      <c r="C43" s="1" t="s">
        <v>982</v>
      </c>
      <c r="D43" s="119">
        <v>2019</v>
      </c>
      <c r="E43" s="123" t="s">
        <v>211</v>
      </c>
    </row>
    <row r="44" spans="1:38" ht="75" customHeight="1" x14ac:dyDescent="0.35">
      <c r="A44" s="116" t="s">
        <v>215</v>
      </c>
      <c r="B44" s="1" t="s">
        <v>983</v>
      </c>
      <c r="C44" s="1" t="s">
        <v>649</v>
      </c>
      <c r="D44" s="119">
        <v>2021</v>
      </c>
      <c r="E44" s="123" t="s">
        <v>211</v>
      </c>
    </row>
    <row r="45" spans="1:38" ht="20.149999999999999" customHeight="1" x14ac:dyDescent="0.35">
      <c r="A45" s="19" t="s">
        <v>280</v>
      </c>
      <c r="B45" s="1"/>
      <c r="C45" s="1"/>
      <c r="D45" s="119"/>
      <c r="E45" s="123"/>
    </row>
    <row r="46" spans="1:38" ht="20.149999999999999" customHeight="1" x14ac:dyDescent="0.35">
      <c r="A46" s="19" t="s">
        <v>283</v>
      </c>
      <c r="B46" s="1"/>
      <c r="C46" s="1"/>
      <c r="D46" s="119"/>
      <c r="E46" s="123"/>
    </row>
    <row r="47" spans="1:38" ht="20.149999999999999" customHeight="1" x14ac:dyDescent="0.35">
      <c r="A47" s="19" t="s">
        <v>284</v>
      </c>
      <c r="B47" s="1"/>
      <c r="C47" s="1"/>
      <c r="D47" s="119"/>
      <c r="E47" s="327"/>
    </row>
    <row r="48" spans="1:38" x14ac:dyDescent="0.35">
      <c r="A48" s="272"/>
      <c r="B48" s="272"/>
      <c r="C48" s="272"/>
      <c r="D48" s="272"/>
      <c r="E48" s="272"/>
      <c r="F48" s="196"/>
    </row>
    <row r="49" spans="1:6" x14ac:dyDescent="0.35">
      <c r="A49" s="196"/>
      <c r="B49" s="196"/>
      <c r="C49" s="196"/>
      <c r="D49" s="196"/>
      <c r="E49" s="196"/>
      <c r="F49" s="196"/>
    </row>
    <row r="50" spans="1:6" x14ac:dyDescent="0.35">
      <c r="A50" s="196"/>
      <c r="B50" s="196"/>
      <c r="C50" s="196"/>
      <c r="D50" s="196"/>
      <c r="E50" s="196"/>
      <c r="F50" s="196"/>
    </row>
    <row r="51" spans="1:6" x14ac:dyDescent="0.35">
      <c r="A51" s="196"/>
      <c r="B51" s="196"/>
      <c r="C51" s="196"/>
      <c r="D51" s="196"/>
      <c r="E51" s="196"/>
      <c r="F51" s="196"/>
    </row>
    <row r="52" spans="1:6" x14ac:dyDescent="0.35">
      <c r="A52" s="196"/>
      <c r="B52" s="196"/>
      <c r="C52" s="196"/>
      <c r="D52" s="196"/>
      <c r="E52" s="196"/>
      <c r="F52" s="196"/>
    </row>
    <row r="53" spans="1:6" x14ac:dyDescent="0.35">
      <c r="A53" s="196"/>
      <c r="B53" s="196"/>
      <c r="C53" s="196"/>
      <c r="D53" s="196"/>
      <c r="E53" s="196"/>
      <c r="F53" s="196"/>
    </row>
    <row r="54" spans="1:6" x14ac:dyDescent="0.35">
      <c r="A54" s="196"/>
      <c r="B54" s="196"/>
      <c r="C54" s="196"/>
      <c r="D54" s="196"/>
      <c r="E54" s="196"/>
      <c r="F54" s="196"/>
    </row>
    <row r="55" spans="1:6" x14ac:dyDescent="0.35">
      <c r="A55" s="196"/>
      <c r="B55" s="196"/>
      <c r="C55" s="196"/>
      <c r="D55" s="196"/>
      <c r="E55" s="196"/>
      <c r="F55" s="196"/>
    </row>
    <row r="56" spans="1:6" x14ac:dyDescent="0.35">
      <c r="A56" s="196"/>
      <c r="B56" s="196"/>
      <c r="C56" s="196"/>
      <c r="D56" s="196"/>
      <c r="E56" s="196"/>
      <c r="F56" s="196"/>
    </row>
    <row r="57" spans="1:6" x14ac:dyDescent="0.35">
      <c r="A57" s="196"/>
      <c r="B57" s="196"/>
      <c r="C57" s="196"/>
      <c r="D57" s="196"/>
      <c r="E57" s="196"/>
      <c r="F57" s="196"/>
    </row>
    <row r="58" spans="1:6" x14ac:dyDescent="0.35">
      <c r="A58" s="196"/>
      <c r="B58" s="196"/>
      <c r="C58" s="196"/>
      <c r="D58" s="196"/>
      <c r="E58" s="196"/>
      <c r="F58" s="196"/>
    </row>
    <row r="59" spans="1:6" x14ac:dyDescent="0.35">
      <c r="A59" s="196"/>
      <c r="B59" s="196"/>
      <c r="C59" s="196"/>
      <c r="D59" s="196"/>
      <c r="E59" s="196"/>
      <c r="F59" s="196"/>
    </row>
    <row r="60" spans="1:6" x14ac:dyDescent="0.35">
      <c r="A60" s="196"/>
      <c r="B60" s="196"/>
      <c r="C60" s="196"/>
      <c r="D60" s="196"/>
      <c r="E60" s="196"/>
      <c r="F60" s="196"/>
    </row>
    <row r="61" spans="1:6" x14ac:dyDescent="0.35">
      <c r="A61" s="196"/>
      <c r="B61" s="196"/>
      <c r="C61" s="196"/>
      <c r="D61" s="196"/>
      <c r="E61" s="196"/>
      <c r="F61" s="196"/>
    </row>
    <row r="62" spans="1:6" x14ac:dyDescent="0.35">
      <c r="A62" s="196"/>
      <c r="B62" s="196"/>
      <c r="C62" s="196"/>
      <c r="D62" s="196"/>
      <c r="E62" s="196"/>
      <c r="F62" s="196"/>
    </row>
    <row r="63" spans="1:6" x14ac:dyDescent="0.35">
      <c r="A63" s="196"/>
      <c r="B63" s="196"/>
      <c r="C63" s="196"/>
      <c r="D63" s="196"/>
      <c r="E63" s="196"/>
      <c r="F63" s="196"/>
    </row>
    <row r="64" spans="1:6" x14ac:dyDescent="0.35">
      <c r="A64" s="196"/>
      <c r="B64" s="196"/>
      <c r="C64" s="196"/>
      <c r="D64" s="196"/>
      <c r="E64" s="196"/>
      <c r="F64" s="196"/>
    </row>
    <row r="65" spans="1:6" x14ac:dyDescent="0.35">
      <c r="A65" s="196"/>
      <c r="B65" s="196"/>
      <c r="C65" s="196"/>
      <c r="D65" s="196"/>
      <c r="E65" s="196"/>
      <c r="F65" s="196"/>
    </row>
    <row r="66" spans="1:6" x14ac:dyDescent="0.35">
      <c r="A66" s="196"/>
      <c r="B66" s="196"/>
      <c r="C66" s="196"/>
      <c r="D66" s="196"/>
      <c r="E66" s="196"/>
      <c r="F66" s="196"/>
    </row>
    <row r="67" spans="1:6" x14ac:dyDescent="0.35">
      <c r="A67" s="196"/>
      <c r="B67" s="196"/>
      <c r="C67" s="196"/>
      <c r="D67" s="196"/>
      <c r="E67" s="196"/>
      <c r="F67" s="196"/>
    </row>
    <row r="68" spans="1:6" x14ac:dyDescent="0.35">
      <c r="A68" s="196"/>
      <c r="B68" s="196"/>
      <c r="C68" s="196"/>
      <c r="D68" s="196"/>
      <c r="E68" s="196"/>
      <c r="F68" s="196"/>
    </row>
    <row r="69" spans="1:6" x14ac:dyDescent="0.35">
      <c r="A69" s="196"/>
      <c r="B69" s="196"/>
      <c r="C69" s="196"/>
      <c r="D69" s="196"/>
      <c r="E69" s="196"/>
      <c r="F69" s="196"/>
    </row>
    <row r="70" spans="1:6" x14ac:dyDescent="0.35">
      <c r="A70" s="196"/>
      <c r="B70" s="196"/>
      <c r="C70" s="196"/>
      <c r="D70" s="196"/>
      <c r="E70" s="196"/>
      <c r="F70" s="196"/>
    </row>
    <row r="71" spans="1:6" x14ac:dyDescent="0.35">
      <c r="A71" s="196"/>
      <c r="B71" s="196"/>
      <c r="C71" s="196"/>
      <c r="D71" s="196"/>
      <c r="E71" s="196"/>
      <c r="F71" s="196"/>
    </row>
    <row r="72" spans="1:6" x14ac:dyDescent="0.35">
      <c r="A72" s="196"/>
      <c r="B72" s="196"/>
      <c r="C72" s="196"/>
      <c r="D72" s="196"/>
      <c r="E72" s="196"/>
      <c r="F72" s="196"/>
    </row>
    <row r="73" spans="1:6" x14ac:dyDescent="0.35">
      <c r="A73" s="196"/>
      <c r="B73" s="196"/>
      <c r="C73" s="196"/>
      <c r="D73" s="196"/>
      <c r="E73" s="196"/>
      <c r="F73" s="196"/>
    </row>
    <row r="74" spans="1:6" x14ac:dyDescent="0.35">
      <c r="A74" s="196"/>
      <c r="B74" s="196"/>
      <c r="C74" s="196"/>
      <c r="D74" s="196"/>
      <c r="E74" s="196"/>
      <c r="F74" s="196"/>
    </row>
    <row r="75" spans="1:6" x14ac:dyDescent="0.35">
      <c r="A75" s="196"/>
      <c r="B75" s="196"/>
      <c r="C75" s="196"/>
      <c r="D75" s="196"/>
      <c r="E75" s="196"/>
      <c r="F75" s="196"/>
    </row>
    <row r="76" spans="1:6" x14ac:dyDescent="0.35">
      <c r="A76" s="196"/>
      <c r="B76" s="196"/>
      <c r="C76" s="196"/>
      <c r="D76" s="196"/>
      <c r="E76" s="196"/>
      <c r="F76" s="196"/>
    </row>
    <row r="77" spans="1:6" x14ac:dyDescent="0.35">
      <c r="A77" s="196"/>
      <c r="B77" s="196"/>
      <c r="C77" s="196"/>
      <c r="D77" s="196"/>
      <c r="E77" s="196"/>
      <c r="F77" s="196"/>
    </row>
    <row r="78" spans="1:6" x14ac:dyDescent="0.35">
      <c r="A78" s="196"/>
      <c r="B78" s="196"/>
      <c r="C78" s="196"/>
      <c r="D78" s="196"/>
      <c r="E78" s="196"/>
      <c r="F78" s="196"/>
    </row>
    <row r="79" spans="1:6" x14ac:dyDescent="0.35">
      <c r="A79" s="196"/>
      <c r="B79" s="196"/>
      <c r="C79" s="196"/>
      <c r="D79" s="196"/>
      <c r="E79" s="196"/>
      <c r="F79" s="196"/>
    </row>
    <row r="80" spans="1:6" x14ac:dyDescent="0.35">
      <c r="A80" s="196"/>
      <c r="B80" s="196"/>
      <c r="C80" s="196"/>
      <c r="D80" s="196"/>
      <c r="E80" s="196"/>
      <c r="F80" s="196"/>
    </row>
    <row r="81" spans="1:6" x14ac:dyDescent="0.35">
      <c r="A81" s="196"/>
      <c r="B81" s="196"/>
      <c r="C81" s="196"/>
      <c r="D81" s="196"/>
      <c r="E81" s="196"/>
      <c r="F81" s="196"/>
    </row>
    <row r="82" spans="1:6" x14ac:dyDescent="0.35">
      <c r="A82" s="196"/>
      <c r="B82" s="196"/>
      <c r="C82" s="196"/>
      <c r="D82" s="196"/>
      <c r="E82" s="196"/>
      <c r="F82" s="196"/>
    </row>
    <row r="83" spans="1:6" x14ac:dyDescent="0.35">
      <c r="A83" s="196"/>
      <c r="B83" s="196"/>
      <c r="C83" s="196"/>
      <c r="D83" s="196"/>
      <c r="E83" s="196"/>
      <c r="F83" s="196"/>
    </row>
    <row r="84" spans="1:6" x14ac:dyDescent="0.35">
      <c r="A84" s="195"/>
      <c r="B84" s="195"/>
      <c r="C84" s="195"/>
      <c r="D84" s="195"/>
      <c r="E84" s="195"/>
      <c r="F84" s="195"/>
    </row>
    <row r="85" spans="1:6" x14ac:dyDescent="0.35">
      <c r="A85" s="195"/>
      <c r="B85" s="195"/>
      <c r="C85" s="195"/>
      <c r="D85" s="195"/>
      <c r="E85" s="195"/>
      <c r="F85" s="195"/>
    </row>
    <row r="86" spans="1:6" x14ac:dyDescent="0.35">
      <c r="A86" s="195"/>
      <c r="B86" s="195"/>
      <c r="C86" s="195"/>
      <c r="D86" s="195"/>
      <c r="E86" s="195"/>
      <c r="F86" s="195"/>
    </row>
    <row r="87" spans="1:6" x14ac:dyDescent="0.35">
      <c r="A87" s="195"/>
      <c r="B87" s="195"/>
      <c r="C87" s="195"/>
      <c r="D87" s="195"/>
      <c r="E87" s="195"/>
      <c r="F87" s="195"/>
    </row>
    <row r="88" spans="1:6" x14ac:dyDescent="0.35">
      <c r="A88" s="195"/>
      <c r="B88" s="195"/>
      <c r="C88" s="195"/>
      <c r="D88" s="195"/>
      <c r="E88" s="195"/>
      <c r="F88" s="195"/>
    </row>
    <row r="89" spans="1:6" x14ac:dyDescent="0.35">
      <c r="A89" s="195"/>
      <c r="B89" s="195"/>
      <c r="C89" s="195"/>
      <c r="D89" s="195"/>
      <c r="E89" s="195"/>
      <c r="F89" s="195"/>
    </row>
    <row r="90" spans="1:6" x14ac:dyDescent="0.35">
      <c r="A90" s="195"/>
      <c r="B90" s="195"/>
      <c r="C90" s="195"/>
      <c r="D90" s="195"/>
      <c r="E90" s="195"/>
      <c r="F90" s="195"/>
    </row>
    <row r="91" spans="1:6" x14ac:dyDescent="0.35">
      <c r="A91" s="195"/>
      <c r="B91" s="195"/>
      <c r="C91" s="195"/>
      <c r="D91" s="195"/>
      <c r="E91" s="195"/>
      <c r="F91" s="195"/>
    </row>
    <row r="92" spans="1:6" x14ac:dyDescent="0.35">
      <c r="A92" s="195"/>
      <c r="B92" s="195"/>
      <c r="C92" s="195"/>
      <c r="D92" s="195"/>
      <c r="E92" s="195"/>
      <c r="F92" s="195"/>
    </row>
    <row r="93" spans="1:6" x14ac:dyDescent="0.35">
      <c r="A93" s="195"/>
      <c r="B93" s="195"/>
      <c r="C93" s="195"/>
      <c r="D93" s="195"/>
      <c r="E93" s="195"/>
      <c r="F93" s="195"/>
    </row>
  </sheetData>
  <mergeCells count="88">
    <mergeCell ref="R2:R4"/>
    <mergeCell ref="AH3:AH4"/>
    <mergeCell ref="AI3:AI4"/>
    <mergeCell ref="G2:J2"/>
    <mergeCell ref="K2:Q2"/>
    <mergeCell ref="Q3:Q4"/>
    <mergeCell ref="AB3:AE3"/>
    <mergeCell ref="AF3:AF4"/>
    <mergeCell ref="AG3:AG4"/>
    <mergeCell ref="G3:G4"/>
    <mergeCell ref="H3:H4"/>
    <mergeCell ref="I3:I4"/>
    <mergeCell ref="J3:J4"/>
    <mergeCell ref="K3:L3"/>
    <mergeCell ref="M3:P3"/>
    <mergeCell ref="S2:S4"/>
    <mergeCell ref="D2:D4"/>
    <mergeCell ref="E2:E4"/>
    <mergeCell ref="F2:F4"/>
    <mergeCell ref="B5:B10"/>
    <mergeCell ref="C5:C10"/>
    <mergeCell ref="D5:D10"/>
    <mergeCell ref="E5:E10"/>
    <mergeCell ref="B2:B4"/>
    <mergeCell ref="C2:C4"/>
    <mergeCell ref="B11:B16"/>
    <mergeCell ref="C11:C16"/>
    <mergeCell ref="D11:D16"/>
    <mergeCell ref="E11:E16"/>
    <mergeCell ref="AF11:AF16"/>
    <mergeCell ref="U16:AE16"/>
    <mergeCell ref="AG12:AG16"/>
    <mergeCell ref="AH12:AH16"/>
    <mergeCell ref="AI12:AI16"/>
    <mergeCell ref="AJ12:AJ16"/>
    <mergeCell ref="AG6:AG10"/>
    <mergeCell ref="AH6:AH10"/>
    <mergeCell ref="AI6:AI10"/>
    <mergeCell ref="T2:T4"/>
    <mergeCell ref="U2:AF2"/>
    <mergeCell ref="U3:AA3"/>
    <mergeCell ref="AG2:AI2"/>
    <mergeCell ref="AJ6:AJ10"/>
    <mergeCell ref="U10:AE10"/>
    <mergeCell ref="AF5:AF10"/>
    <mergeCell ref="AJ2:AJ4"/>
    <mergeCell ref="B17:B22"/>
    <mergeCell ref="U28:AE28"/>
    <mergeCell ref="C17:C22"/>
    <mergeCell ref="D17:D22"/>
    <mergeCell ref="E17:E22"/>
    <mergeCell ref="B23:B28"/>
    <mergeCell ref="C23:C28"/>
    <mergeCell ref="D23:D28"/>
    <mergeCell ref="E23:E28"/>
    <mergeCell ref="AJ18:AJ22"/>
    <mergeCell ref="AG24:AG28"/>
    <mergeCell ref="AH24:AH28"/>
    <mergeCell ref="AI30:AI34"/>
    <mergeCell ref="AJ30:AJ34"/>
    <mergeCell ref="AH30:AH34"/>
    <mergeCell ref="AI24:AI28"/>
    <mergeCell ref="AH18:AH22"/>
    <mergeCell ref="AI18:AI22"/>
    <mergeCell ref="AJ24:AJ28"/>
    <mergeCell ref="E29:E34"/>
    <mergeCell ref="G39:J40"/>
    <mergeCell ref="C36:F36"/>
    <mergeCell ref="C37:E37"/>
    <mergeCell ref="AG18:AG22"/>
    <mergeCell ref="AF23:AF28"/>
    <mergeCell ref="AF17:AF22"/>
    <mergeCell ref="A41:E41"/>
    <mergeCell ref="AG30:AG34"/>
    <mergeCell ref="B29:B34"/>
    <mergeCell ref="AB29:AC29"/>
    <mergeCell ref="AF29:AF34"/>
    <mergeCell ref="C35:F35"/>
    <mergeCell ref="G35:J35"/>
    <mergeCell ref="K35:Q35"/>
    <mergeCell ref="S35:T35"/>
    <mergeCell ref="C29:C34"/>
    <mergeCell ref="U29:AA29"/>
    <mergeCell ref="C38:F38"/>
    <mergeCell ref="G36:J36"/>
    <mergeCell ref="K36:Q36"/>
    <mergeCell ref="S36:T36"/>
    <mergeCell ref="D29:D34"/>
  </mergeCells>
  <hyperlinks>
    <hyperlink ref="E43" r:id="rId1" xr:uid="{00000000-0004-0000-1800-000000000000}"/>
    <hyperlink ref="E44" r:id="rId2" xr:uid="{00000000-0004-0000-1800-000001000000}"/>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1800-000000000000}">
          <x14:formula1>
            <xm:f>Dropdowns!$I$3:$I$10</xm:f>
          </x14:formula1>
          <xm:sqref>AH6 AH24 AH12 AH18 AH30 AI6:AI10 AI12:AI16 AI18:AI22 AI24:AI28 AI30:AI34</xm:sqref>
        </x14:dataValidation>
        <x14:dataValidation type="list" allowBlank="1" showInputMessage="1" showErrorMessage="1" xr:uid="{00000000-0002-0000-1800-000001000000}">
          <x14:formula1>
            <xm:f>Dropdowns!$J$3:$J$5</xm:f>
          </x14:formula1>
          <xm:sqref>G10:J10 G16:J16 G22:J22 G28:J28 G34:J34 K35 G35</xm:sqref>
        </x14:dataValidation>
        <x14:dataValidation type="list" allowBlank="1" showInputMessage="1" showErrorMessage="1" xr:uid="{00000000-0002-0000-1800-000002000000}">
          <x14:formula1>
            <xm:f>Dropdowns!$J$3:$J$4</xm:f>
          </x14:formula1>
          <xm:sqref>K16:T16 K22:T22 K28:T28 K34:T34 K10:T10 R35:S35</xm:sqref>
        </x14:dataValidation>
        <x14:dataValidation type="list" allowBlank="1" showInputMessage="1" showErrorMessage="1" xr:uid="{00000000-0002-0000-1800-000003000000}">
          <x14:formula1>
            <xm:f>Dropdowns!$K$3:$K$6</xm:f>
          </x14:formula1>
          <xm:sqref>T6 T12 T18 T30 T24</xm:sqref>
        </x14:dataValidation>
        <x14:dataValidation type="list" allowBlank="1" showInputMessage="1" showErrorMessage="1" xr:uid="{00000000-0002-0000-1800-000004000000}">
          <x14:formula1>
            <xm:f>Dropdowns!$A$3:$A$5</xm:f>
          </x14:formula1>
          <xm:sqref>G6:I6 G12:I12 G18:I18 G24:I24 G30:I30</xm:sqref>
        </x14:dataValidation>
        <x14:dataValidation type="list" allowBlank="1" showInputMessage="1" showErrorMessage="1" xr:uid="{00000000-0002-0000-1800-000005000000}">
          <x14:formula1>
            <xm:f>Dropdowns!$B$3:$B$5</xm:f>
          </x14:formula1>
          <xm:sqref>K24:P24 K6:P6 K12:P12 K18:P18 K30:P30</xm:sqref>
        </x14:dataValidation>
        <x14:dataValidation type="list" allowBlank="1" showInputMessage="1" showErrorMessage="1" xr:uid="{00000000-0002-0000-1800-000006000000}">
          <x14:formula1>
            <xm:f>Dropdowns!$C$3:$C$7</xm:f>
          </x14:formula1>
          <xm:sqref>R6 R12 R18 R24 R30</xm:sqref>
        </x14:dataValidation>
        <x14:dataValidation type="list" allowBlank="1" showInputMessage="1" showErrorMessage="1" xr:uid="{00000000-0002-0000-1800-000007000000}">
          <x14:formula1>
            <xm:f>Dropdowns!$D$3:$D$6</xm:f>
          </x14:formula1>
          <xm:sqref>R7 R13 R19 R25 R31</xm:sqref>
        </x14:dataValidation>
        <x14:dataValidation type="list" allowBlank="1" showInputMessage="1" showErrorMessage="1" xr:uid="{00000000-0002-0000-1800-000008000000}">
          <x14:formula1>
            <xm:f>Dropdowns!$E$3:$E$5</xm:f>
          </x14:formula1>
          <xm:sqref>S12 S18 S24 S30 S6</xm:sqref>
        </x14:dataValidation>
        <x14:dataValidation type="list" allowBlank="1" showInputMessage="1" showErrorMessage="1" xr:uid="{00000000-0002-0000-1800-000009000000}">
          <x14:formula1>
            <xm:f>Dropdowns!$H$3:$H$5</xm:f>
          </x14:formula1>
          <xm:sqref>AG12 AG6 AG24 AG18 AG30</xm:sqref>
        </x14:dataValidation>
        <x14:dataValidation type="list" allowBlank="1" showInputMessage="1" showErrorMessage="1" xr:uid="{00000000-0002-0000-1800-00000A000000}">
          <x14:formula1>
            <xm:f>Dropdowns!$A$8</xm:f>
          </x14:formula1>
          <xm:sqref>J6 J12 J18 J24 J30 Q30 Q24 Q18 Q12 Q6 U6:AE6 U12:AE12 U18:AE18 U24:AE24 U30:AE30</xm:sqref>
        </x14:dataValidation>
        <x14:dataValidation type="list" allowBlank="1" showInputMessage="1" showErrorMessage="1" xr:uid="{00000000-0002-0000-1800-00000B000000}">
          <x14:formula1>
            <xm:f>Dropdowns!$E$8:$E$14</xm:f>
          </x14:formula1>
          <xm:sqref>S19 S25 S31 S13 S7</xm:sqref>
        </x14:dataValidation>
        <x14:dataValidation type="list" allowBlank="1" showInputMessage="1" showErrorMessage="1" xr:uid="{00000000-0002-0000-1800-00000C000000}">
          <x14:formula1>
            <xm:f>Dropdowns!$L$2:$L$16</xm:f>
          </x14:formula1>
          <xm:sqref>G7:I7 G31:I31 G25:I25 G19:I19 G13:I13</xm:sqref>
        </x14:dataValidation>
        <x14:dataValidation type="list" allowBlank="1" showInputMessage="1" showErrorMessage="1" xr:uid="{00000000-0002-0000-1800-00000D000000}">
          <x14:formula1>
            <xm:f>Dropdowns!$M$2:$M$5</xm:f>
          </x14:formula1>
          <xm:sqref>F37</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8"/>
  <dimension ref="A1:AL93"/>
  <sheetViews>
    <sheetView zoomScale="59" zoomScaleNormal="59" workbookViewId="0">
      <pane xSplit="6" ySplit="4" topLeftCell="L5" activePane="bottomRight" state="frozen"/>
      <selection pane="topRight" activeCell="C5" sqref="C5:C34"/>
      <selection pane="bottomLeft" activeCell="C5" sqref="C5:C34"/>
      <selection pane="bottomRight" activeCell="U6" sqref="U6:AE6"/>
    </sheetView>
  </sheetViews>
  <sheetFormatPr defaultColWidth="8.81640625" defaultRowHeight="14.5" x14ac:dyDescent="0.35"/>
  <cols>
    <col min="1" max="1" width="10.81640625" style="118" customWidth="1"/>
    <col min="2" max="2" width="24.1796875" style="118" customWidth="1"/>
    <col min="3" max="3" width="23.81640625" style="118" customWidth="1"/>
    <col min="4" max="4" width="20.54296875" style="118" customWidth="1"/>
    <col min="5" max="5" width="13.81640625" style="118" customWidth="1"/>
    <col min="6" max="6" width="16" style="118" customWidth="1"/>
    <col min="7" max="7" width="8.81640625" style="118"/>
    <col min="8" max="8" width="16.1796875" style="118" customWidth="1"/>
    <col min="9" max="9" width="7.81640625" style="118" customWidth="1"/>
    <col min="10" max="10" width="8.81640625" style="118"/>
    <col min="11" max="11" width="21.1796875" style="118" customWidth="1"/>
    <col min="12" max="12" width="6.1796875" style="118" bestFit="1" customWidth="1"/>
    <col min="13" max="13" width="30.1796875" style="118" customWidth="1"/>
    <col min="14" max="14" width="15.81640625" style="118" customWidth="1"/>
    <col min="15" max="15" width="16.1796875" style="118" customWidth="1"/>
    <col min="16" max="16" width="17.81640625" style="118" customWidth="1"/>
    <col min="17" max="17" width="18.81640625" style="118" customWidth="1"/>
    <col min="18" max="18" width="32.1796875" style="118" customWidth="1"/>
    <col min="19" max="19" width="24.81640625" style="118" customWidth="1"/>
    <col min="20" max="20" width="24.1796875" style="118" customWidth="1"/>
    <col min="21" max="22" width="7.1796875" style="118" customWidth="1"/>
    <col min="23" max="25" width="9.81640625" style="118" customWidth="1"/>
    <col min="26" max="26" width="18.1796875" style="118" customWidth="1"/>
    <col min="27" max="27" width="9.1796875" style="118" customWidth="1"/>
    <col min="28" max="28" width="7.54296875" style="118" customWidth="1"/>
    <col min="29" max="29" width="6.81640625" style="118" customWidth="1"/>
    <col min="30" max="30" width="10.54296875" style="118" customWidth="1"/>
    <col min="31" max="31" width="7.81640625" style="118" customWidth="1"/>
    <col min="32" max="32" width="25.81640625" style="118" customWidth="1"/>
    <col min="33" max="33" width="11.1796875" style="118" customWidth="1"/>
    <col min="34" max="35" width="13.81640625" style="118" customWidth="1"/>
    <col min="36" max="36" width="20.81640625" style="118" customWidth="1"/>
    <col min="37" max="16384" width="8.81640625" style="118"/>
  </cols>
  <sheetData>
    <row r="1" spans="1:38" x14ac:dyDescent="0.35">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row>
    <row r="2" spans="1:38" ht="20.149999999999999" customHeight="1" x14ac:dyDescent="0.35">
      <c r="A2" s="156"/>
      <c r="B2" s="833" t="s">
        <v>163</v>
      </c>
      <c r="C2" s="833" t="s">
        <v>164</v>
      </c>
      <c r="D2" s="816" t="s">
        <v>165</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170"/>
      <c r="AL2" s="170"/>
    </row>
    <row r="3" spans="1:38" ht="20.149999999999999" customHeight="1" x14ac:dyDescent="0.35">
      <c r="A3" s="156"/>
      <c r="B3" s="834"/>
      <c r="C3" s="834"/>
      <c r="D3" s="816"/>
      <c r="E3" s="816"/>
      <c r="F3" s="816"/>
      <c r="G3" s="817" t="s">
        <v>169</v>
      </c>
      <c r="H3" s="817" t="s">
        <v>170</v>
      </c>
      <c r="I3" s="817" t="s">
        <v>171</v>
      </c>
      <c r="J3" s="817" t="s">
        <v>172</v>
      </c>
      <c r="K3" s="816" t="s">
        <v>173</v>
      </c>
      <c r="L3" s="816"/>
      <c r="M3" s="816" t="s">
        <v>174</v>
      </c>
      <c r="N3" s="816"/>
      <c r="O3" s="816"/>
      <c r="P3" s="816"/>
      <c r="Q3" s="817" t="s">
        <v>805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156"/>
      <c r="AL3" s="156"/>
    </row>
    <row r="4" spans="1:38" ht="120" customHeight="1" x14ac:dyDescent="0.35">
      <c r="A4" s="156"/>
      <c r="B4" s="835"/>
      <c r="C4" s="835"/>
      <c r="D4" s="816"/>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156"/>
      <c r="AL4" s="156"/>
    </row>
    <row r="5" spans="1:38" ht="20.149999999999999" customHeight="1" x14ac:dyDescent="0.35">
      <c r="A5" s="156"/>
      <c r="B5" s="803" t="str">
        <f>(A43)</f>
        <v>S.1</v>
      </c>
      <c r="C5" s="803" t="str">
        <f>B43</f>
        <v>Primary Education Sector Analysis in Mongolia. Final Report</v>
      </c>
      <c r="D5" s="802" t="s">
        <v>19</v>
      </c>
      <c r="E5" s="799" t="s">
        <v>43</v>
      </c>
      <c r="F5" s="130" t="s">
        <v>186</v>
      </c>
      <c r="G5" s="351"/>
      <c r="H5" s="73">
        <v>28</v>
      </c>
      <c r="I5" s="73"/>
      <c r="J5" s="98"/>
      <c r="K5" s="148"/>
      <c r="L5" s="73"/>
      <c r="M5" s="73"/>
      <c r="N5" s="73"/>
      <c r="O5" s="73"/>
      <c r="P5" s="73"/>
      <c r="Q5" s="98">
        <v>28</v>
      </c>
      <c r="R5" s="149">
        <v>4</v>
      </c>
      <c r="S5" s="373" t="s">
        <v>722</v>
      </c>
      <c r="T5" s="376" t="s">
        <v>984</v>
      </c>
      <c r="U5" s="73"/>
      <c r="V5" s="377" t="s">
        <v>940</v>
      </c>
      <c r="W5" s="377" t="s">
        <v>940</v>
      </c>
      <c r="X5" s="377" t="s">
        <v>940</v>
      </c>
      <c r="Y5" s="73"/>
      <c r="Z5" s="73"/>
      <c r="AA5" s="73"/>
      <c r="AB5" s="378" t="s">
        <v>940</v>
      </c>
      <c r="AC5" s="73"/>
      <c r="AD5" s="73"/>
      <c r="AE5" s="73"/>
      <c r="AF5" s="824"/>
      <c r="AG5" s="351" t="s">
        <v>985</v>
      </c>
      <c r="AH5" s="73" t="s">
        <v>986</v>
      </c>
      <c r="AI5" s="73" t="s">
        <v>986</v>
      </c>
      <c r="AJ5" s="322"/>
      <c r="AK5" s="156"/>
      <c r="AL5" s="156"/>
    </row>
    <row r="6" spans="1:38" ht="33.75" customHeight="1" x14ac:dyDescent="0.35">
      <c r="A6" s="156"/>
      <c r="B6" s="800"/>
      <c r="C6" s="800"/>
      <c r="D6" s="802"/>
      <c r="E6" s="776"/>
      <c r="F6" s="119" t="s">
        <v>10</v>
      </c>
      <c r="G6" s="42"/>
      <c r="H6" s="48" t="s">
        <v>30</v>
      </c>
      <c r="I6" s="48"/>
      <c r="J6" s="107"/>
      <c r="K6" s="61"/>
      <c r="L6" s="48"/>
      <c r="M6" s="48"/>
      <c r="N6" s="48"/>
      <c r="O6" s="48"/>
      <c r="P6" s="48"/>
      <c r="Q6" s="107" t="s">
        <v>63</v>
      </c>
      <c r="R6" s="51" t="s">
        <v>32</v>
      </c>
      <c r="S6" s="51" t="s">
        <v>22</v>
      </c>
      <c r="T6" s="58" t="s">
        <v>27</v>
      </c>
      <c r="U6" s="42"/>
      <c r="V6" s="61" t="s">
        <v>63</v>
      </c>
      <c r="W6" s="61" t="s">
        <v>63</v>
      </c>
      <c r="X6" s="61" t="s">
        <v>63</v>
      </c>
      <c r="Y6" s="61"/>
      <c r="Z6" s="48"/>
      <c r="AA6" s="48"/>
      <c r="AB6" s="71" t="s">
        <v>63</v>
      </c>
      <c r="AC6" s="71"/>
      <c r="AD6" s="71"/>
      <c r="AE6" s="48"/>
      <c r="AF6" s="790"/>
      <c r="AG6" s="792" t="s">
        <v>25</v>
      </c>
      <c r="AH6" s="794" t="s">
        <v>65</v>
      </c>
      <c r="AI6" s="794" t="s">
        <v>65</v>
      </c>
      <c r="AJ6" s="806" t="s">
        <v>43</v>
      </c>
      <c r="AK6" s="156"/>
      <c r="AL6" s="156"/>
    </row>
    <row r="7" spans="1:38" ht="101.75" customHeight="1" x14ac:dyDescent="0.35">
      <c r="A7" s="156"/>
      <c r="B7" s="800"/>
      <c r="C7" s="800"/>
      <c r="D7" s="802"/>
      <c r="E7" s="776"/>
      <c r="F7" s="136" t="s">
        <v>192</v>
      </c>
      <c r="G7" s="42"/>
      <c r="H7" s="48" t="s">
        <v>42</v>
      </c>
      <c r="I7" s="48"/>
      <c r="J7" s="107"/>
      <c r="K7" s="61"/>
      <c r="L7" s="48"/>
      <c r="M7" s="48"/>
      <c r="N7" s="48"/>
      <c r="O7" s="48"/>
      <c r="P7" s="48"/>
      <c r="Q7" s="107" t="s">
        <v>987</v>
      </c>
      <c r="R7" s="133" t="s">
        <v>33</v>
      </c>
      <c r="S7" s="51">
        <v>2019</v>
      </c>
      <c r="T7" s="51" t="s">
        <v>988</v>
      </c>
      <c r="U7" s="42"/>
      <c r="V7" s="61"/>
      <c r="W7" s="61"/>
      <c r="X7" s="61"/>
      <c r="Y7" s="61"/>
      <c r="Z7" s="48"/>
      <c r="AA7" s="70"/>
      <c r="AB7" s="48"/>
      <c r="AC7" s="48"/>
      <c r="AD7" s="48"/>
      <c r="AE7" s="61"/>
      <c r="AF7" s="790"/>
      <c r="AG7" s="792"/>
      <c r="AH7" s="794"/>
      <c r="AI7" s="794"/>
      <c r="AJ7" s="798"/>
      <c r="AK7" s="156"/>
      <c r="AL7" s="156"/>
    </row>
    <row r="8" spans="1:38" ht="70.5" customHeight="1" x14ac:dyDescent="0.35">
      <c r="A8" s="156"/>
      <c r="B8" s="800"/>
      <c r="C8" s="800"/>
      <c r="D8" s="802"/>
      <c r="E8" s="776"/>
      <c r="F8" s="119" t="s">
        <v>194</v>
      </c>
      <c r="G8" s="42"/>
      <c r="H8" s="48"/>
      <c r="I8" s="48"/>
      <c r="J8" s="107"/>
      <c r="K8" s="61"/>
      <c r="L8" s="48"/>
      <c r="M8" s="48"/>
      <c r="N8" s="48"/>
      <c r="O8" s="48"/>
      <c r="P8" s="48"/>
      <c r="Q8" s="107"/>
      <c r="R8" s="51" t="s">
        <v>989</v>
      </c>
      <c r="S8" s="51" t="s">
        <v>838</v>
      </c>
      <c r="T8" s="58"/>
      <c r="U8" s="42"/>
      <c r="V8" s="61"/>
      <c r="W8" s="61"/>
      <c r="X8" s="61"/>
      <c r="Y8" s="61"/>
      <c r="Z8" s="48"/>
      <c r="AA8" s="48"/>
      <c r="AB8" s="73"/>
      <c r="AC8" s="73"/>
      <c r="AD8" s="73"/>
      <c r="AE8" s="48"/>
      <c r="AF8" s="790"/>
      <c r="AG8" s="792"/>
      <c r="AH8" s="794"/>
      <c r="AI8" s="794"/>
      <c r="AJ8" s="798"/>
      <c r="AK8" s="156"/>
      <c r="AL8" s="156"/>
    </row>
    <row r="9" spans="1:38" ht="104.75" customHeight="1" x14ac:dyDescent="0.35">
      <c r="A9" s="156"/>
      <c r="B9" s="800"/>
      <c r="C9" s="800"/>
      <c r="D9" s="802"/>
      <c r="E9" s="776"/>
      <c r="F9" s="119" t="s">
        <v>196</v>
      </c>
      <c r="G9" s="42"/>
      <c r="H9" s="48"/>
      <c r="I9" s="48"/>
      <c r="J9" s="107"/>
      <c r="K9" s="61"/>
      <c r="L9" s="48"/>
      <c r="M9" s="48"/>
      <c r="N9" s="48"/>
      <c r="O9" s="48"/>
      <c r="P9" s="48"/>
      <c r="Q9" s="107"/>
      <c r="R9" s="149" t="s">
        <v>990</v>
      </c>
      <c r="T9" s="51"/>
      <c r="U9" s="42"/>
      <c r="V9" s="61"/>
      <c r="W9" s="61"/>
      <c r="X9" s="61"/>
      <c r="Y9" s="61"/>
      <c r="Z9" s="48"/>
      <c r="AA9" s="48"/>
      <c r="AB9" s="48"/>
      <c r="AC9" s="48"/>
      <c r="AD9" s="48"/>
      <c r="AE9" s="48"/>
      <c r="AF9" s="790"/>
      <c r="AG9" s="792"/>
      <c r="AH9" s="794"/>
      <c r="AI9" s="794"/>
      <c r="AJ9" s="798"/>
      <c r="AK9" s="156"/>
      <c r="AL9" s="156"/>
    </row>
    <row r="10" spans="1:38" ht="20.149999999999999" customHeight="1" x14ac:dyDescent="0.35">
      <c r="A10" s="156"/>
      <c r="B10" s="800"/>
      <c r="C10" s="800"/>
      <c r="D10" s="803"/>
      <c r="E10" s="776"/>
      <c r="F10" s="119" t="s">
        <v>6</v>
      </c>
      <c r="G10" s="125">
        <v>0</v>
      </c>
      <c r="H10" s="53">
        <v>2</v>
      </c>
      <c r="I10" s="53">
        <v>0</v>
      </c>
      <c r="J10" s="128">
        <v>0</v>
      </c>
      <c r="K10" s="153">
        <v>0</v>
      </c>
      <c r="L10" s="53">
        <v>0</v>
      </c>
      <c r="M10" s="53">
        <v>0</v>
      </c>
      <c r="N10" s="53">
        <v>0</v>
      </c>
      <c r="O10" s="53">
        <v>0</v>
      </c>
      <c r="P10" s="53">
        <v>0</v>
      </c>
      <c r="Q10" s="128">
        <v>0</v>
      </c>
      <c r="R10" s="144">
        <v>1</v>
      </c>
      <c r="S10" s="144">
        <v>1</v>
      </c>
      <c r="T10" s="143">
        <v>1</v>
      </c>
      <c r="U10" s="821"/>
      <c r="V10" s="822"/>
      <c r="W10" s="822"/>
      <c r="X10" s="822"/>
      <c r="Y10" s="822"/>
      <c r="Z10" s="822"/>
      <c r="AA10" s="822"/>
      <c r="AB10" s="822"/>
      <c r="AC10" s="822"/>
      <c r="AD10" s="822"/>
      <c r="AE10" s="823"/>
      <c r="AF10" s="791"/>
      <c r="AG10" s="793"/>
      <c r="AH10" s="795"/>
      <c r="AI10" s="795"/>
      <c r="AJ10" s="799"/>
      <c r="AK10" s="156"/>
      <c r="AL10" s="156"/>
    </row>
    <row r="11" spans="1:38" ht="20.149999999999999" customHeight="1" x14ac:dyDescent="0.35">
      <c r="A11" s="156"/>
      <c r="B11" s="803" t="str">
        <f>(A44)</f>
        <v>S.2</v>
      </c>
      <c r="C11" s="800" t="str">
        <f>B44</f>
        <v>Disclosable Restructuring Paper - Mongolia Education Quality Reform Project</v>
      </c>
      <c r="D11" s="801" t="s">
        <v>19</v>
      </c>
      <c r="E11" s="800" t="s">
        <v>991</v>
      </c>
      <c r="F11" s="119" t="s">
        <v>186</v>
      </c>
      <c r="G11" s="45"/>
      <c r="H11" s="43" t="s">
        <v>992</v>
      </c>
      <c r="I11" s="43"/>
      <c r="J11" s="44"/>
      <c r="K11" s="44" t="s">
        <v>992</v>
      </c>
      <c r="L11" s="43"/>
      <c r="M11" s="44" t="s">
        <v>992</v>
      </c>
      <c r="N11" s="43"/>
      <c r="O11" s="43"/>
      <c r="P11" s="44" t="s">
        <v>992</v>
      </c>
      <c r="Q11" s="44"/>
      <c r="R11" s="142" t="s">
        <v>992</v>
      </c>
      <c r="S11" s="141">
        <v>8</v>
      </c>
      <c r="T11" s="140">
        <v>3</v>
      </c>
      <c r="U11" s="45"/>
      <c r="V11" s="126"/>
      <c r="W11" s="126"/>
      <c r="X11" s="126"/>
      <c r="Y11" s="126"/>
      <c r="Z11" s="271" t="s">
        <v>993</v>
      </c>
      <c r="AA11" s="43"/>
      <c r="AB11" s="255"/>
      <c r="AC11" s="255"/>
      <c r="AD11" s="255"/>
      <c r="AE11" s="255">
        <v>4</v>
      </c>
      <c r="AF11" s="812" t="s">
        <v>994</v>
      </c>
      <c r="AG11" s="45">
        <v>8</v>
      </c>
      <c r="AH11" s="45">
        <v>8</v>
      </c>
      <c r="AI11" s="45">
        <v>8</v>
      </c>
      <c r="AJ11" s="191"/>
      <c r="AK11" s="156"/>
      <c r="AL11" s="156"/>
    </row>
    <row r="12" spans="1:38" ht="38.25" customHeight="1" x14ac:dyDescent="0.35">
      <c r="A12" s="156"/>
      <c r="B12" s="800"/>
      <c r="C12" s="800"/>
      <c r="D12" s="802"/>
      <c r="E12" s="800"/>
      <c r="F12" s="119" t="s">
        <v>10</v>
      </c>
      <c r="G12" s="42"/>
      <c r="H12" s="48" t="s">
        <v>30</v>
      </c>
      <c r="I12" s="48"/>
      <c r="J12" s="107"/>
      <c r="K12" s="61" t="s">
        <v>19</v>
      </c>
      <c r="L12" s="48"/>
      <c r="M12" s="48" t="s">
        <v>19</v>
      </c>
      <c r="N12" s="48"/>
      <c r="O12" s="48"/>
      <c r="P12" s="48" t="s">
        <v>19</v>
      </c>
      <c r="Q12" s="107"/>
      <c r="R12" s="51" t="s">
        <v>44</v>
      </c>
      <c r="S12" s="51" t="s">
        <v>22</v>
      </c>
      <c r="T12" s="58" t="s">
        <v>27</v>
      </c>
      <c r="U12" s="42"/>
      <c r="V12" s="61"/>
      <c r="W12" s="61"/>
      <c r="X12" s="61"/>
      <c r="Y12" s="61"/>
      <c r="Z12" s="48" t="s">
        <v>63</v>
      </c>
      <c r="AA12" s="48"/>
      <c r="AB12" s="48"/>
      <c r="AC12" s="48"/>
      <c r="AD12" s="48"/>
      <c r="AE12" s="48" t="s">
        <v>63</v>
      </c>
      <c r="AF12" s="796"/>
      <c r="AG12" s="792" t="s">
        <v>25</v>
      </c>
      <c r="AH12" s="794" t="s">
        <v>56</v>
      </c>
      <c r="AI12" s="796" t="s">
        <v>56</v>
      </c>
      <c r="AJ12" s="806" t="s">
        <v>43</v>
      </c>
      <c r="AK12" s="156"/>
      <c r="AL12" s="156"/>
    </row>
    <row r="13" spans="1:38" ht="87.5" customHeight="1" x14ac:dyDescent="0.35">
      <c r="A13" s="156"/>
      <c r="B13" s="800"/>
      <c r="C13" s="800"/>
      <c r="D13" s="802"/>
      <c r="E13" s="800"/>
      <c r="F13" s="119" t="s">
        <v>192</v>
      </c>
      <c r="G13" s="42"/>
      <c r="H13" s="48" t="s">
        <v>42</v>
      </c>
      <c r="I13" s="48"/>
      <c r="J13" s="107"/>
      <c r="K13" s="61"/>
      <c r="L13" s="48"/>
      <c r="M13" s="297"/>
      <c r="N13" s="48"/>
      <c r="O13" s="48"/>
      <c r="P13" s="48"/>
      <c r="Q13" s="107"/>
      <c r="R13" s="51"/>
      <c r="S13" s="51">
        <v>2020</v>
      </c>
      <c r="T13" s="51" t="s">
        <v>995</v>
      </c>
      <c r="U13" s="42"/>
      <c r="V13" s="61"/>
      <c r="W13" s="61"/>
      <c r="X13" s="61"/>
      <c r="Y13" s="61"/>
      <c r="Z13" s="48" t="s">
        <v>996</v>
      </c>
      <c r="AA13" s="48"/>
      <c r="AB13" s="48"/>
      <c r="AC13" s="48"/>
      <c r="AD13" s="48"/>
      <c r="AF13" s="796"/>
      <c r="AG13" s="792"/>
      <c r="AH13" s="794"/>
      <c r="AI13" s="796"/>
      <c r="AJ13" s="798"/>
      <c r="AK13" s="156"/>
      <c r="AL13" s="156"/>
    </row>
    <row r="14" spans="1:38" ht="141.5" customHeight="1" x14ac:dyDescent="0.35">
      <c r="A14" s="156"/>
      <c r="B14" s="800"/>
      <c r="C14" s="800"/>
      <c r="D14" s="802"/>
      <c r="E14" s="800"/>
      <c r="F14" s="119" t="s">
        <v>194</v>
      </c>
      <c r="G14" s="42"/>
      <c r="H14" s="48"/>
      <c r="I14" s="48"/>
      <c r="J14" s="107"/>
      <c r="K14" s="297" t="s">
        <v>997</v>
      </c>
      <c r="L14" s="48"/>
      <c r="M14" s="297" t="s">
        <v>997</v>
      </c>
      <c r="N14" s="48"/>
      <c r="O14" s="48"/>
      <c r="P14" s="297" t="s">
        <v>997</v>
      </c>
      <c r="Q14" s="107"/>
      <c r="R14" s="51" t="s">
        <v>998</v>
      </c>
      <c r="T14" s="58"/>
      <c r="U14" s="42"/>
      <c r="V14" s="61"/>
      <c r="W14" s="61"/>
      <c r="X14" s="61"/>
      <c r="Y14" s="61"/>
      <c r="Z14" s="48"/>
      <c r="AA14" s="48"/>
      <c r="AB14" s="48"/>
      <c r="AC14" s="48"/>
      <c r="AD14" s="48"/>
      <c r="AE14" s="48"/>
      <c r="AF14" s="796"/>
      <c r="AG14" s="792"/>
      <c r="AH14" s="794"/>
      <c r="AI14" s="796"/>
      <c r="AJ14" s="798"/>
      <c r="AK14" s="156"/>
      <c r="AL14" s="156"/>
    </row>
    <row r="15" spans="1:38" ht="72" customHeight="1" x14ac:dyDescent="0.35">
      <c r="A15" s="156"/>
      <c r="B15" s="800"/>
      <c r="C15" s="800"/>
      <c r="D15" s="802"/>
      <c r="E15" s="800"/>
      <c r="F15" s="119" t="s">
        <v>196</v>
      </c>
      <c r="G15" s="42"/>
      <c r="H15" s="48"/>
      <c r="I15" s="48"/>
      <c r="J15" s="107"/>
      <c r="K15" s="48" t="s">
        <v>999</v>
      </c>
      <c r="L15" s="48"/>
      <c r="M15" s="48" t="s">
        <v>999</v>
      </c>
      <c r="N15" s="48"/>
      <c r="O15" s="48"/>
      <c r="P15" s="48" t="s">
        <v>999</v>
      </c>
      <c r="Q15" s="107"/>
      <c r="R15" s="51"/>
      <c r="S15" s="51"/>
      <c r="U15" s="42"/>
      <c r="V15" s="61"/>
      <c r="W15" s="61"/>
      <c r="X15" s="61"/>
      <c r="Y15" s="61"/>
      <c r="Z15" s="48"/>
      <c r="AA15" s="48"/>
      <c r="AB15" s="48"/>
      <c r="AC15" s="48"/>
      <c r="AD15" s="48"/>
      <c r="AE15" s="48"/>
      <c r="AF15" s="796"/>
      <c r="AG15" s="792"/>
      <c r="AH15" s="794"/>
      <c r="AI15" s="796"/>
      <c r="AJ15" s="798"/>
      <c r="AK15" s="156"/>
      <c r="AL15" s="156"/>
    </row>
    <row r="16" spans="1:38" ht="22.5" customHeight="1" x14ac:dyDescent="0.35">
      <c r="A16" s="156"/>
      <c r="B16" s="800"/>
      <c r="C16" s="800"/>
      <c r="D16" s="803"/>
      <c r="E16" s="800"/>
      <c r="F16" s="119" t="s">
        <v>6</v>
      </c>
      <c r="G16" s="125">
        <v>0</v>
      </c>
      <c r="H16" s="53">
        <v>2</v>
      </c>
      <c r="I16" s="53">
        <v>0</v>
      </c>
      <c r="J16" s="128">
        <v>0</v>
      </c>
      <c r="K16" s="153">
        <v>1</v>
      </c>
      <c r="L16" s="53">
        <v>0</v>
      </c>
      <c r="M16" s="53">
        <v>1</v>
      </c>
      <c r="N16" s="53">
        <v>0</v>
      </c>
      <c r="O16" s="53">
        <v>0</v>
      </c>
      <c r="P16" s="53">
        <v>1</v>
      </c>
      <c r="Q16" s="128">
        <v>0</v>
      </c>
      <c r="R16" s="144">
        <v>1</v>
      </c>
      <c r="S16" s="144">
        <v>1</v>
      </c>
      <c r="T16" s="143">
        <v>1</v>
      </c>
      <c r="U16" s="821"/>
      <c r="V16" s="822"/>
      <c r="W16" s="822"/>
      <c r="X16" s="822"/>
      <c r="Y16" s="822"/>
      <c r="Z16" s="822"/>
      <c r="AA16" s="822"/>
      <c r="AB16" s="822"/>
      <c r="AC16" s="822"/>
      <c r="AD16" s="822"/>
      <c r="AE16" s="823"/>
      <c r="AF16" s="797"/>
      <c r="AG16" s="793"/>
      <c r="AH16" s="795"/>
      <c r="AI16" s="797"/>
      <c r="AJ16" s="799"/>
      <c r="AK16" s="156"/>
      <c r="AL16" s="156"/>
    </row>
    <row r="17" spans="1:38" ht="20.149999999999999" customHeight="1" x14ac:dyDescent="0.35">
      <c r="A17" s="156"/>
      <c r="B17" s="800" t="str">
        <f>A45</f>
        <v>S.3</v>
      </c>
      <c r="C17" s="800" t="str">
        <f>B45</f>
        <v xml:space="preserve">Education Quality Reform Project </v>
      </c>
      <c r="D17" s="801" t="s">
        <v>19</v>
      </c>
      <c r="E17" s="800" t="s">
        <v>991</v>
      </c>
      <c r="F17" s="119" t="s">
        <v>186</v>
      </c>
      <c r="G17" s="45"/>
      <c r="H17" s="43" t="s">
        <v>1000</v>
      </c>
      <c r="I17" s="43"/>
      <c r="J17" s="44"/>
      <c r="K17" s="126">
        <v>7</v>
      </c>
      <c r="L17" s="43"/>
      <c r="M17" s="43">
        <v>7</v>
      </c>
      <c r="N17" s="43"/>
      <c r="O17" s="43"/>
      <c r="P17" s="43">
        <v>7</v>
      </c>
      <c r="Q17" s="44"/>
      <c r="R17" s="142" t="s">
        <v>1001</v>
      </c>
      <c r="S17" s="141" t="s">
        <v>1001</v>
      </c>
      <c r="T17" s="140" t="s">
        <v>640</v>
      </c>
      <c r="U17" s="45"/>
      <c r="V17" s="126"/>
      <c r="W17" s="126"/>
      <c r="X17" s="126"/>
      <c r="Y17" s="126"/>
      <c r="Z17" s="244" t="s">
        <v>1002</v>
      </c>
      <c r="AA17" s="43"/>
      <c r="AB17" s="43"/>
      <c r="AC17" s="43"/>
      <c r="AD17" s="43"/>
      <c r="AE17" s="244" t="s">
        <v>1002</v>
      </c>
      <c r="AF17" s="812" t="s">
        <v>1003</v>
      </c>
      <c r="AG17" s="141" t="s">
        <v>1001</v>
      </c>
      <c r="AH17" s="141" t="s">
        <v>1001</v>
      </c>
      <c r="AI17" s="141" t="s">
        <v>1001</v>
      </c>
      <c r="AJ17" s="142"/>
      <c r="AK17" s="156"/>
      <c r="AL17" s="156"/>
    </row>
    <row r="18" spans="1:38" ht="29" x14ac:dyDescent="0.35">
      <c r="A18" s="156"/>
      <c r="B18" s="800"/>
      <c r="C18" s="800"/>
      <c r="D18" s="802"/>
      <c r="E18" s="800"/>
      <c r="F18" s="119" t="s">
        <v>10</v>
      </c>
      <c r="G18" s="42"/>
      <c r="H18" s="48" t="s">
        <v>30</v>
      </c>
      <c r="I18" s="48"/>
      <c r="J18" s="107"/>
      <c r="K18" s="61" t="s">
        <v>19</v>
      </c>
      <c r="L18" s="48"/>
      <c r="M18" s="48" t="s">
        <v>19</v>
      </c>
      <c r="N18" s="48"/>
      <c r="O18" s="48"/>
      <c r="P18" s="48" t="s">
        <v>19</v>
      </c>
      <c r="Q18" s="107"/>
      <c r="R18" s="51" t="s">
        <v>44</v>
      </c>
      <c r="S18" s="51" t="s">
        <v>34</v>
      </c>
      <c r="T18" s="58" t="s">
        <v>27</v>
      </c>
      <c r="U18" s="42"/>
      <c r="V18" s="61"/>
      <c r="W18" s="61"/>
      <c r="X18" s="61"/>
      <c r="Y18" s="61"/>
      <c r="Z18" s="48" t="s">
        <v>63</v>
      </c>
      <c r="AA18" s="48"/>
      <c r="AB18" s="48"/>
      <c r="AC18" s="48"/>
      <c r="AD18" s="48"/>
      <c r="AE18" s="48" t="s">
        <v>63</v>
      </c>
      <c r="AF18" s="796"/>
      <c r="AG18" s="792" t="s">
        <v>25</v>
      </c>
      <c r="AH18" s="794" t="s">
        <v>56</v>
      </c>
      <c r="AI18" s="794" t="s">
        <v>56</v>
      </c>
      <c r="AJ18" s="798" t="s">
        <v>43</v>
      </c>
      <c r="AK18" s="156"/>
      <c r="AL18" s="156"/>
    </row>
    <row r="19" spans="1:38" ht="96" customHeight="1" x14ac:dyDescent="0.35">
      <c r="A19" s="156"/>
      <c r="B19" s="800"/>
      <c r="C19" s="800"/>
      <c r="D19" s="802"/>
      <c r="E19" s="800"/>
      <c r="F19" s="119" t="s">
        <v>192</v>
      </c>
      <c r="G19" s="42"/>
      <c r="H19" s="48" t="s">
        <v>42</v>
      </c>
      <c r="I19" s="48"/>
      <c r="J19" s="107"/>
      <c r="K19" s="61" t="s">
        <v>1004</v>
      </c>
      <c r="L19" s="48"/>
      <c r="M19" s="297" t="s">
        <v>1005</v>
      </c>
      <c r="N19" s="48"/>
      <c r="O19" s="48"/>
      <c r="P19" s="48" t="s">
        <v>1006</v>
      </c>
      <c r="Q19" s="107"/>
      <c r="R19" s="51"/>
      <c r="S19" s="51" t="s">
        <v>64</v>
      </c>
      <c r="T19" s="58" t="s">
        <v>1007</v>
      </c>
      <c r="U19" s="42"/>
      <c r="V19" s="61"/>
      <c r="W19" s="61"/>
      <c r="X19" s="61"/>
      <c r="Y19" s="61"/>
      <c r="Z19" s="48" t="s">
        <v>1008</v>
      </c>
      <c r="AA19" s="48"/>
      <c r="AB19" s="48"/>
      <c r="AC19" s="48"/>
      <c r="AD19" s="48"/>
      <c r="AE19" s="48"/>
      <c r="AF19" s="796"/>
      <c r="AG19" s="792"/>
      <c r="AH19" s="794"/>
      <c r="AI19" s="794"/>
      <c r="AJ19" s="798"/>
      <c r="AK19" s="156"/>
      <c r="AL19" s="156"/>
    </row>
    <row r="20" spans="1:38" ht="76.5" customHeight="1" x14ac:dyDescent="0.35">
      <c r="A20" s="156"/>
      <c r="B20" s="800"/>
      <c r="C20" s="800"/>
      <c r="D20" s="802"/>
      <c r="E20" s="800"/>
      <c r="F20" s="119" t="s">
        <v>194</v>
      </c>
      <c r="G20" s="42"/>
      <c r="H20" s="48"/>
      <c r="I20" s="48"/>
      <c r="J20" s="107"/>
      <c r="K20" s="61"/>
      <c r="L20" s="48"/>
      <c r="M20" s="48"/>
      <c r="N20" s="48"/>
      <c r="O20" s="48"/>
      <c r="P20" s="48"/>
      <c r="Q20" s="107"/>
      <c r="R20" s="51"/>
      <c r="S20" s="51" t="s">
        <v>838</v>
      </c>
      <c r="T20" s="58"/>
      <c r="U20" s="42"/>
      <c r="V20" s="61"/>
      <c r="W20" s="61"/>
      <c r="X20" s="61"/>
      <c r="Y20" s="61"/>
      <c r="Z20" s="48"/>
      <c r="AA20" s="48"/>
      <c r="AB20" s="48"/>
      <c r="AC20" s="48"/>
      <c r="AD20" s="48"/>
      <c r="AE20" s="48"/>
      <c r="AF20" s="796"/>
      <c r="AG20" s="792"/>
      <c r="AH20" s="794"/>
      <c r="AI20" s="794"/>
      <c r="AJ20" s="798"/>
      <c r="AK20" s="156"/>
      <c r="AL20" s="156"/>
    </row>
    <row r="21" spans="1:38" ht="20.149999999999999" customHeight="1" x14ac:dyDescent="0.35">
      <c r="A21" s="156"/>
      <c r="B21" s="800"/>
      <c r="C21" s="800"/>
      <c r="D21" s="802"/>
      <c r="E21" s="800"/>
      <c r="F21" s="119" t="s">
        <v>196</v>
      </c>
      <c r="G21" s="42"/>
      <c r="H21" s="48"/>
      <c r="I21" s="48"/>
      <c r="J21" s="107"/>
      <c r="K21" s="61"/>
      <c r="L21" s="48"/>
      <c r="M21" s="48"/>
      <c r="N21" s="48"/>
      <c r="O21" s="48"/>
      <c r="P21" s="48"/>
      <c r="Q21" s="107"/>
      <c r="R21" s="51"/>
      <c r="S21" s="51"/>
      <c r="T21" s="58"/>
      <c r="U21" s="42"/>
      <c r="V21" s="61"/>
      <c r="W21" s="61"/>
      <c r="X21" s="61"/>
      <c r="Y21" s="61"/>
      <c r="Z21" s="48"/>
      <c r="AA21" s="48"/>
      <c r="AB21" s="48"/>
      <c r="AC21" s="48"/>
      <c r="AD21" s="48"/>
      <c r="AE21" s="48"/>
      <c r="AF21" s="796"/>
      <c r="AG21" s="792"/>
      <c r="AH21" s="794"/>
      <c r="AI21" s="794"/>
      <c r="AJ21" s="798"/>
      <c r="AK21" s="156"/>
      <c r="AL21" s="156"/>
    </row>
    <row r="22" spans="1:38" ht="20.149999999999999" customHeight="1" x14ac:dyDescent="0.35">
      <c r="A22" s="156"/>
      <c r="B22" s="800"/>
      <c r="C22" s="800"/>
      <c r="D22" s="803"/>
      <c r="E22" s="800"/>
      <c r="F22" s="119" t="s">
        <v>6</v>
      </c>
      <c r="G22" s="125">
        <v>0</v>
      </c>
      <c r="H22" s="53">
        <v>2</v>
      </c>
      <c r="I22" s="53">
        <v>0</v>
      </c>
      <c r="J22" s="128">
        <v>0</v>
      </c>
      <c r="K22" s="153">
        <v>1</v>
      </c>
      <c r="L22" s="53">
        <v>0</v>
      </c>
      <c r="M22" s="53">
        <v>1</v>
      </c>
      <c r="N22" s="53">
        <v>0</v>
      </c>
      <c r="O22" s="53">
        <v>0</v>
      </c>
      <c r="P22" s="53">
        <v>1</v>
      </c>
      <c r="Q22" s="128">
        <v>0</v>
      </c>
      <c r="R22" s="144">
        <v>1</v>
      </c>
      <c r="S22" s="144">
        <v>0</v>
      </c>
      <c r="T22" s="143">
        <v>1</v>
      </c>
      <c r="U22" s="125"/>
      <c r="V22" s="153"/>
      <c r="W22" s="153"/>
      <c r="X22" s="153"/>
      <c r="Y22" s="153"/>
      <c r="Z22" s="53"/>
      <c r="AA22" s="53"/>
      <c r="AB22" s="53"/>
      <c r="AC22" s="53"/>
      <c r="AD22" s="53"/>
      <c r="AE22" s="53"/>
      <c r="AF22" s="797"/>
      <c r="AG22" s="793"/>
      <c r="AH22" s="795"/>
      <c r="AI22" s="795"/>
      <c r="AJ22" s="799"/>
      <c r="AK22" s="156"/>
      <c r="AL22" s="156"/>
    </row>
    <row r="23" spans="1:38" ht="20.149999999999999" customHeight="1" x14ac:dyDescent="0.35">
      <c r="A23" s="156"/>
      <c r="B23" s="800" t="str">
        <f>A46</f>
        <v>S.4</v>
      </c>
      <c r="C23" s="800"/>
      <c r="D23" s="801"/>
      <c r="E23" s="803"/>
      <c r="F23" s="119" t="s">
        <v>186</v>
      </c>
      <c r="G23" s="45"/>
      <c r="H23" s="43"/>
      <c r="I23" s="43"/>
      <c r="J23" s="44"/>
      <c r="K23" s="126"/>
      <c r="L23" s="43"/>
      <c r="M23" s="43"/>
      <c r="N23" s="43"/>
      <c r="O23" s="43"/>
      <c r="P23" s="43"/>
      <c r="Q23" s="44"/>
      <c r="R23" s="142"/>
      <c r="S23" s="141"/>
      <c r="T23" s="140"/>
      <c r="U23" s="804"/>
      <c r="V23" s="805"/>
      <c r="W23" s="805"/>
      <c r="X23" s="805"/>
      <c r="Y23" s="805"/>
      <c r="Z23" s="788"/>
      <c r="AA23" s="788"/>
      <c r="AB23" s="788"/>
      <c r="AC23" s="788"/>
      <c r="AD23" s="43"/>
      <c r="AE23" s="43"/>
      <c r="AF23" s="789"/>
      <c r="AG23" s="45"/>
      <c r="AH23" s="43"/>
      <c r="AI23" s="44"/>
      <c r="AJ23" s="142"/>
      <c r="AK23" s="156"/>
      <c r="AL23" s="156"/>
    </row>
    <row r="24" spans="1:38" ht="20.149999999999999" customHeight="1" x14ac:dyDescent="0.35">
      <c r="A24" s="156"/>
      <c r="B24" s="800"/>
      <c r="C24" s="800"/>
      <c r="D24" s="802"/>
      <c r="E24" s="800"/>
      <c r="F24" s="119" t="s">
        <v>10</v>
      </c>
      <c r="G24" s="42"/>
      <c r="H24" s="48"/>
      <c r="I24" s="48"/>
      <c r="J24" s="107"/>
      <c r="K24" s="61"/>
      <c r="L24" s="48"/>
      <c r="M24" s="48"/>
      <c r="N24" s="48"/>
      <c r="O24" s="48"/>
      <c r="P24" s="48"/>
      <c r="Q24" s="107"/>
      <c r="R24" s="51"/>
      <c r="S24" s="51"/>
      <c r="T24" s="58"/>
      <c r="U24" s="42"/>
      <c r="V24" s="61"/>
      <c r="W24" s="61"/>
      <c r="X24" s="61"/>
      <c r="Y24" s="61"/>
      <c r="Z24" s="48"/>
      <c r="AA24" s="48"/>
      <c r="AB24" s="48"/>
      <c r="AC24" s="48"/>
      <c r="AD24" s="48"/>
      <c r="AE24" s="48"/>
      <c r="AF24" s="790"/>
      <c r="AG24" s="792"/>
      <c r="AH24" s="794"/>
      <c r="AI24" s="796"/>
      <c r="AJ24" s="798"/>
      <c r="AK24" s="156"/>
      <c r="AL24" s="156"/>
    </row>
    <row r="25" spans="1:38" ht="20.149999999999999" customHeight="1" x14ac:dyDescent="0.35">
      <c r="A25" s="156"/>
      <c r="B25" s="800"/>
      <c r="C25" s="800"/>
      <c r="D25" s="802"/>
      <c r="E25" s="800"/>
      <c r="F25" s="119" t="s">
        <v>192</v>
      </c>
      <c r="G25" s="42"/>
      <c r="H25" s="48"/>
      <c r="I25" s="48"/>
      <c r="J25" s="107"/>
      <c r="K25" s="61"/>
      <c r="L25" s="48"/>
      <c r="M25" s="48"/>
      <c r="N25" s="48"/>
      <c r="O25" s="48"/>
      <c r="P25" s="48"/>
      <c r="Q25" s="107"/>
      <c r="R25" s="51"/>
      <c r="S25" s="51"/>
      <c r="T25" s="58"/>
      <c r="U25" s="42"/>
      <c r="V25" s="61"/>
      <c r="W25" s="61"/>
      <c r="X25" s="61"/>
      <c r="Y25" s="61"/>
      <c r="Z25" s="48"/>
      <c r="AA25" s="48"/>
      <c r="AB25" s="48"/>
      <c r="AC25" s="48"/>
      <c r="AD25" s="48"/>
      <c r="AE25" s="48"/>
      <c r="AF25" s="790"/>
      <c r="AG25" s="792"/>
      <c r="AH25" s="794"/>
      <c r="AI25" s="796"/>
      <c r="AJ25" s="798"/>
      <c r="AK25" s="156"/>
      <c r="AL25" s="156"/>
    </row>
    <row r="26" spans="1:38" ht="20.149999999999999" customHeight="1" x14ac:dyDescent="0.35">
      <c r="A26" s="156"/>
      <c r="B26" s="800"/>
      <c r="C26" s="800"/>
      <c r="D26" s="802"/>
      <c r="E26" s="800"/>
      <c r="F26" s="119" t="s">
        <v>194</v>
      </c>
      <c r="G26" s="42"/>
      <c r="H26" s="48"/>
      <c r="I26" s="48"/>
      <c r="J26" s="107"/>
      <c r="K26" s="61"/>
      <c r="L26" s="48"/>
      <c r="M26" s="48"/>
      <c r="N26" s="48"/>
      <c r="O26" s="48"/>
      <c r="P26" s="48"/>
      <c r="Q26" s="107"/>
      <c r="R26" s="51"/>
      <c r="S26" s="51"/>
      <c r="T26" s="58"/>
      <c r="U26" s="42"/>
      <c r="V26" s="61"/>
      <c r="W26" s="61"/>
      <c r="X26" s="61"/>
      <c r="Y26" s="61"/>
      <c r="Z26" s="48"/>
      <c r="AA26" s="48"/>
      <c r="AB26" s="48"/>
      <c r="AC26" s="48"/>
      <c r="AD26" s="48"/>
      <c r="AE26" s="48"/>
      <c r="AF26" s="790"/>
      <c r="AG26" s="792"/>
      <c r="AH26" s="794"/>
      <c r="AI26" s="796"/>
      <c r="AJ26" s="798"/>
      <c r="AK26" s="156"/>
      <c r="AL26" s="156"/>
    </row>
    <row r="27" spans="1:38" ht="20.149999999999999" customHeight="1" x14ac:dyDescent="0.35">
      <c r="A27" s="156"/>
      <c r="B27" s="800"/>
      <c r="C27" s="800"/>
      <c r="D27" s="802"/>
      <c r="E27" s="800"/>
      <c r="F27" s="119" t="s">
        <v>196</v>
      </c>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790"/>
      <c r="AG27" s="792"/>
      <c r="AH27" s="794"/>
      <c r="AI27" s="796"/>
      <c r="AJ27" s="798"/>
      <c r="AK27" s="156"/>
      <c r="AL27" s="156"/>
    </row>
    <row r="28" spans="1:38" ht="20.149999999999999" customHeight="1" x14ac:dyDescent="0.35">
      <c r="A28" s="156"/>
      <c r="B28" s="800"/>
      <c r="C28" s="800"/>
      <c r="D28" s="803"/>
      <c r="E28" s="800"/>
      <c r="F28" s="119" t="s">
        <v>6</v>
      </c>
      <c r="G28" s="125"/>
      <c r="H28" s="53"/>
      <c r="I28" s="53"/>
      <c r="J28" s="128"/>
      <c r="K28" s="153"/>
      <c r="L28" s="53"/>
      <c r="M28" s="53"/>
      <c r="N28" s="53"/>
      <c r="O28" s="53"/>
      <c r="P28" s="53"/>
      <c r="Q28" s="128"/>
      <c r="R28" s="144"/>
      <c r="S28" s="144"/>
      <c r="T28" s="143"/>
      <c r="U28" s="125"/>
      <c r="V28" s="153"/>
      <c r="W28" s="153"/>
      <c r="X28" s="153"/>
      <c r="Y28" s="153"/>
      <c r="Z28" s="53"/>
      <c r="AA28" s="53"/>
      <c r="AB28" s="53"/>
      <c r="AC28" s="53"/>
      <c r="AD28" s="53"/>
      <c r="AE28" s="53"/>
      <c r="AF28" s="791"/>
      <c r="AG28" s="793"/>
      <c r="AH28" s="795"/>
      <c r="AI28" s="797"/>
      <c r="AJ28" s="799"/>
      <c r="AK28" s="156"/>
      <c r="AL28" s="156"/>
    </row>
    <row r="29" spans="1:38" ht="20.149999999999999" customHeight="1" x14ac:dyDescent="0.35">
      <c r="A29" s="156"/>
      <c r="B29" s="800" t="str">
        <f>A47</f>
        <v>S.5</v>
      </c>
      <c r="C29" s="800"/>
      <c r="D29" s="801"/>
      <c r="E29" s="800"/>
      <c r="F29" s="119" t="s">
        <v>186</v>
      </c>
      <c r="G29" s="45"/>
      <c r="H29" s="43"/>
      <c r="I29" s="43"/>
      <c r="J29" s="44"/>
      <c r="K29" s="126"/>
      <c r="L29" s="43"/>
      <c r="M29" s="43"/>
      <c r="N29" s="43"/>
      <c r="O29" s="43"/>
      <c r="P29" s="43"/>
      <c r="Q29" s="44"/>
      <c r="R29" s="142"/>
      <c r="S29" s="141"/>
      <c r="T29" s="140"/>
      <c r="U29" s="804"/>
      <c r="V29" s="805"/>
      <c r="W29" s="805"/>
      <c r="X29" s="805"/>
      <c r="Y29" s="805"/>
      <c r="Z29" s="788"/>
      <c r="AA29" s="788"/>
      <c r="AB29" s="788"/>
      <c r="AC29" s="788"/>
      <c r="AD29" s="43"/>
      <c r="AE29" s="43"/>
      <c r="AF29" s="789"/>
      <c r="AG29" s="45"/>
      <c r="AH29" s="185"/>
      <c r="AI29" s="44"/>
      <c r="AJ29" s="142"/>
      <c r="AK29" s="156"/>
      <c r="AL29" s="156"/>
    </row>
    <row r="30" spans="1:38" ht="20.149999999999999" customHeight="1" x14ac:dyDescent="0.35">
      <c r="A30" s="156"/>
      <c r="B30" s="800"/>
      <c r="C30" s="800"/>
      <c r="D30" s="802"/>
      <c r="E30" s="800"/>
      <c r="F30" s="119" t="s">
        <v>10</v>
      </c>
      <c r="G30" s="42"/>
      <c r="H30" s="48"/>
      <c r="I30" s="48"/>
      <c r="J30" s="107"/>
      <c r="K30" s="61"/>
      <c r="L30" s="48"/>
      <c r="M30" s="48"/>
      <c r="N30" s="48"/>
      <c r="O30" s="48"/>
      <c r="P30" s="48"/>
      <c r="Q30" s="107"/>
      <c r="R30" s="51"/>
      <c r="S30" s="51"/>
      <c r="T30" s="58"/>
      <c r="U30" s="42"/>
      <c r="V30" s="61"/>
      <c r="W30" s="61"/>
      <c r="X30" s="61"/>
      <c r="Y30" s="61"/>
      <c r="Z30" s="48"/>
      <c r="AA30" s="48"/>
      <c r="AB30" s="48"/>
      <c r="AC30" s="48"/>
      <c r="AD30" s="48"/>
      <c r="AE30" s="48"/>
      <c r="AF30" s="790"/>
      <c r="AG30" s="792"/>
      <c r="AH30" s="794"/>
      <c r="AI30" s="796"/>
      <c r="AJ30" s="798"/>
      <c r="AK30" s="156"/>
      <c r="AL30" s="156"/>
    </row>
    <row r="31" spans="1:38" ht="20.149999999999999" customHeight="1" x14ac:dyDescent="0.35">
      <c r="A31" s="156"/>
      <c r="B31" s="800"/>
      <c r="C31" s="800"/>
      <c r="D31" s="802"/>
      <c r="E31" s="800"/>
      <c r="F31" s="119" t="s">
        <v>192</v>
      </c>
      <c r="G31" s="42"/>
      <c r="H31" s="48"/>
      <c r="I31" s="48"/>
      <c r="J31" s="107"/>
      <c r="K31" s="61"/>
      <c r="L31" s="48"/>
      <c r="M31" s="48"/>
      <c r="N31" s="48"/>
      <c r="O31" s="48"/>
      <c r="P31" s="48"/>
      <c r="Q31" s="107"/>
      <c r="R31" s="51"/>
      <c r="S31" s="51"/>
      <c r="T31" s="58"/>
      <c r="U31" s="42"/>
      <c r="V31" s="61"/>
      <c r="W31" s="61"/>
      <c r="X31" s="61"/>
      <c r="Y31" s="61"/>
      <c r="Z31" s="48"/>
      <c r="AA31" s="48"/>
      <c r="AB31" s="48"/>
      <c r="AC31" s="48"/>
      <c r="AD31" s="48"/>
      <c r="AE31" s="48"/>
      <c r="AF31" s="790"/>
      <c r="AG31" s="792"/>
      <c r="AH31" s="794"/>
      <c r="AI31" s="796"/>
      <c r="AJ31" s="798"/>
      <c r="AK31" s="156"/>
      <c r="AL31" s="156"/>
    </row>
    <row r="32" spans="1:38" ht="20.149999999999999" customHeight="1" x14ac:dyDescent="0.35">
      <c r="A32" s="156"/>
      <c r="B32" s="800"/>
      <c r="C32" s="800"/>
      <c r="D32" s="802"/>
      <c r="E32" s="800"/>
      <c r="F32" s="119" t="s">
        <v>194</v>
      </c>
      <c r="G32" s="42"/>
      <c r="H32" s="48"/>
      <c r="I32" s="48"/>
      <c r="J32" s="107"/>
      <c r="K32" s="61"/>
      <c r="L32" s="48"/>
      <c r="M32" s="48"/>
      <c r="N32" s="48"/>
      <c r="O32" s="48"/>
      <c r="P32" s="48"/>
      <c r="Q32" s="107"/>
      <c r="R32" s="51"/>
      <c r="S32" s="51"/>
      <c r="T32" s="58"/>
      <c r="U32" s="42"/>
      <c r="V32" s="61"/>
      <c r="W32" s="61"/>
      <c r="X32" s="61"/>
      <c r="Y32" s="61"/>
      <c r="Z32" s="48"/>
      <c r="AA32" s="48"/>
      <c r="AB32" s="48"/>
      <c r="AC32" s="48"/>
      <c r="AD32" s="48"/>
      <c r="AE32" s="48"/>
      <c r="AF32" s="790"/>
      <c r="AG32" s="792"/>
      <c r="AH32" s="794"/>
      <c r="AI32" s="796"/>
      <c r="AJ32" s="798"/>
      <c r="AK32" s="156"/>
      <c r="AL32" s="156"/>
    </row>
    <row r="33" spans="1:38" ht="20.149999999999999" customHeight="1" x14ac:dyDescent="0.35">
      <c r="A33" s="156"/>
      <c r="B33" s="800"/>
      <c r="C33" s="800"/>
      <c r="D33" s="802"/>
      <c r="E33" s="800"/>
      <c r="F33" s="119" t="s">
        <v>196</v>
      </c>
      <c r="G33" s="42"/>
      <c r="H33" s="48"/>
      <c r="I33" s="48"/>
      <c r="J33" s="107"/>
      <c r="K33" s="61"/>
      <c r="L33" s="48"/>
      <c r="M33" s="48"/>
      <c r="N33" s="48"/>
      <c r="O33" s="48"/>
      <c r="P33" s="48"/>
      <c r="Q33" s="107"/>
      <c r="R33" s="51"/>
      <c r="S33" s="51"/>
      <c r="T33" s="58"/>
      <c r="U33" s="42"/>
      <c r="V33" s="61"/>
      <c r="W33" s="61"/>
      <c r="X33" s="61"/>
      <c r="Y33" s="61"/>
      <c r="Z33" s="48"/>
      <c r="AA33" s="48"/>
      <c r="AB33" s="48"/>
      <c r="AC33" s="48"/>
      <c r="AD33" s="48"/>
      <c r="AE33" s="48"/>
      <c r="AF33" s="790"/>
      <c r="AG33" s="792"/>
      <c r="AH33" s="794"/>
      <c r="AI33" s="796"/>
      <c r="AJ33" s="798"/>
      <c r="AK33" s="156"/>
      <c r="AL33" s="156"/>
    </row>
    <row r="34" spans="1:38" ht="20.149999999999999" customHeight="1" x14ac:dyDescent="0.35">
      <c r="A34" s="156"/>
      <c r="B34" s="800"/>
      <c r="C34" s="800"/>
      <c r="D34" s="803"/>
      <c r="E34" s="800"/>
      <c r="F34" s="119" t="s">
        <v>6</v>
      </c>
      <c r="G34" s="125"/>
      <c r="H34" s="53"/>
      <c r="I34" s="53"/>
      <c r="J34" s="128"/>
      <c r="K34" s="153"/>
      <c r="L34" s="53"/>
      <c r="M34" s="53"/>
      <c r="N34" s="53"/>
      <c r="O34" s="53"/>
      <c r="P34" s="53"/>
      <c r="Q34" s="128"/>
      <c r="R34" s="144"/>
      <c r="S34" s="144"/>
      <c r="T34" s="143"/>
      <c r="U34" s="125"/>
      <c r="V34" s="153"/>
      <c r="W34" s="153"/>
      <c r="X34" s="153"/>
      <c r="Y34" s="153"/>
      <c r="Z34" s="53"/>
      <c r="AA34" s="53"/>
      <c r="AB34" s="53"/>
      <c r="AC34" s="53"/>
      <c r="AD34" s="53"/>
      <c r="AE34" s="53"/>
      <c r="AF34" s="791"/>
      <c r="AG34" s="793"/>
      <c r="AH34" s="795"/>
      <c r="AI34" s="797"/>
      <c r="AJ34" s="799"/>
      <c r="AK34" s="156"/>
      <c r="AL34" s="156"/>
    </row>
    <row r="35" spans="1:38" ht="20.149999999999999" customHeight="1" x14ac:dyDescent="0.35">
      <c r="A35" s="156"/>
      <c r="B35" s="156"/>
      <c r="C35" s="781" t="s">
        <v>202</v>
      </c>
      <c r="D35" s="781"/>
      <c r="E35" s="781"/>
      <c r="F35" s="781"/>
      <c r="G35" s="859">
        <v>2</v>
      </c>
      <c r="H35" s="1047"/>
      <c r="I35" s="1047"/>
      <c r="J35" s="1047"/>
      <c r="K35" s="1047">
        <v>2</v>
      </c>
      <c r="L35" s="1047"/>
      <c r="M35" s="1047"/>
      <c r="N35" s="1047"/>
      <c r="O35" s="1047"/>
      <c r="P35" s="1047"/>
      <c r="Q35" s="1047"/>
      <c r="R35" s="391">
        <v>1</v>
      </c>
      <c r="S35" s="1047">
        <v>1</v>
      </c>
      <c r="T35" s="1047"/>
      <c r="U35" s="183"/>
      <c r="V35" s="330"/>
      <c r="W35" s="330"/>
      <c r="X35" s="330"/>
      <c r="Y35" s="330"/>
      <c r="Z35" s="330"/>
      <c r="AA35" s="330"/>
      <c r="AB35" s="330"/>
      <c r="AC35" s="330"/>
      <c r="AD35" s="330"/>
      <c r="AE35" s="330"/>
      <c r="AF35" s="325"/>
      <c r="AG35" s="156"/>
      <c r="AH35" s="170"/>
      <c r="AI35" s="156"/>
      <c r="AJ35" s="156"/>
      <c r="AK35" s="156"/>
      <c r="AL35" s="156"/>
    </row>
    <row r="36" spans="1:38" ht="68.25" customHeight="1" x14ac:dyDescent="0.35">
      <c r="A36" s="156"/>
      <c r="B36" s="156"/>
      <c r="C36" s="781" t="s">
        <v>203</v>
      </c>
      <c r="D36" s="781"/>
      <c r="E36" s="781"/>
      <c r="F36" s="781"/>
      <c r="G36" s="871" t="s">
        <v>903</v>
      </c>
      <c r="H36" s="776"/>
      <c r="I36" s="776"/>
      <c r="J36" s="776"/>
      <c r="K36" s="776" t="s">
        <v>903</v>
      </c>
      <c r="L36" s="776"/>
      <c r="M36" s="776"/>
      <c r="N36" s="776"/>
      <c r="O36" s="776"/>
      <c r="P36" s="776"/>
      <c r="Q36" s="776"/>
      <c r="R36" s="119" t="s">
        <v>903</v>
      </c>
      <c r="S36" s="776" t="s">
        <v>903</v>
      </c>
      <c r="T36" s="776"/>
      <c r="U36" s="248"/>
      <c r="V36" s="247"/>
      <c r="W36" s="247"/>
      <c r="X36" s="247"/>
      <c r="Y36" s="247"/>
      <c r="Z36" s="247"/>
      <c r="AA36" s="247"/>
      <c r="AB36" s="247"/>
      <c r="AC36" s="247"/>
      <c r="AD36" s="247"/>
      <c r="AE36" s="247"/>
      <c r="AF36" s="247"/>
      <c r="AG36" s="171"/>
      <c r="AH36" s="290"/>
      <c r="AI36" s="171"/>
      <c r="AJ36" s="171"/>
      <c r="AK36" s="171"/>
      <c r="AL36" s="171"/>
    </row>
    <row r="37" spans="1:38" ht="20.149999999999999" customHeight="1" x14ac:dyDescent="0.35">
      <c r="A37" s="156"/>
      <c r="B37" s="156"/>
      <c r="C37" s="781" t="s">
        <v>9</v>
      </c>
      <c r="D37" s="781"/>
      <c r="E37" s="781"/>
      <c r="F37" s="387">
        <v>2</v>
      </c>
      <c r="G37" s="256"/>
      <c r="H37" s="249"/>
      <c r="I37" s="249"/>
      <c r="J37" s="249"/>
      <c r="K37" s="249"/>
      <c r="L37" s="249"/>
      <c r="M37" s="249"/>
      <c r="N37" s="249"/>
      <c r="O37" s="249"/>
      <c r="P37" s="249"/>
      <c r="Q37" s="249"/>
      <c r="R37" s="249"/>
      <c r="S37" s="249"/>
      <c r="T37" s="249"/>
      <c r="U37" s="247"/>
      <c r="V37" s="247"/>
      <c r="W37" s="247"/>
      <c r="X37" s="247"/>
      <c r="Y37" s="247"/>
      <c r="Z37" s="247"/>
      <c r="AA37" s="247"/>
      <c r="AB37" s="247"/>
      <c r="AC37" s="247"/>
      <c r="AD37" s="247"/>
      <c r="AE37" s="247"/>
      <c r="AF37" s="247"/>
      <c r="AG37" s="171"/>
      <c r="AH37" s="290"/>
      <c r="AI37" s="171"/>
      <c r="AJ37" s="171"/>
      <c r="AK37" s="171"/>
      <c r="AL37" s="171"/>
    </row>
    <row r="38" spans="1:38" ht="84.75" customHeight="1" x14ac:dyDescent="0.35">
      <c r="A38" s="156"/>
      <c r="B38" s="156"/>
      <c r="C38" s="776" t="s">
        <v>1009</v>
      </c>
      <c r="D38" s="776"/>
      <c r="E38" s="776"/>
      <c r="F38" s="776"/>
      <c r="G38" s="248"/>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171"/>
      <c r="AH38" s="290"/>
      <c r="AI38" s="171"/>
      <c r="AJ38" s="171"/>
      <c r="AK38" s="171"/>
      <c r="AL38" s="171"/>
    </row>
    <row r="39" spans="1:38" ht="14" customHeight="1" x14ac:dyDescent="0.35">
      <c r="E39" s="240"/>
      <c r="F39" s="169"/>
      <c r="G39" s="168"/>
      <c r="H39" s="168"/>
      <c r="I39" s="168"/>
      <c r="J39" s="168"/>
      <c r="K39" s="162"/>
    </row>
    <row r="40" spans="1:38" x14ac:dyDescent="0.35">
      <c r="E40" s="239"/>
      <c r="F40" s="168"/>
      <c r="G40" s="168"/>
      <c r="H40" s="168"/>
      <c r="I40" s="168"/>
      <c r="J40" s="168"/>
      <c r="K40" s="162"/>
    </row>
    <row r="41" spans="1:38" ht="20.149999999999999" customHeight="1" x14ac:dyDescent="0.35">
      <c r="A41" s="781" t="s">
        <v>207</v>
      </c>
      <c r="B41" s="781"/>
      <c r="C41" s="781"/>
      <c r="D41" s="781"/>
      <c r="E41" s="781"/>
      <c r="F41" s="170"/>
    </row>
    <row r="42" spans="1:38" ht="20.149999999999999" customHeight="1" x14ac:dyDescent="0.35">
      <c r="A42" s="387" t="s">
        <v>208</v>
      </c>
      <c r="B42" s="387" t="s">
        <v>209</v>
      </c>
      <c r="C42" s="387" t="s">
        <v>210</v>
      </c>
      <c r="D42" s="387" t="s">
        <v>59</v>
      </c>
      <c r="E42" s="387" t="s">
        <v>211</v>
      </c>
    </row>
    <row r="43" spans="1:38" ht="61.5" customHeight="1" x14ac:dyDescent="0.35">
      <c r="A43" s="116" t="s">
        <v>212</v>
      </c>
      <c r="B43" s="1" t="s">
        <v>1010</v>
      </c>
      <c r="C43" s="1" t="s">
        <v>1011</v>
      </c>
      <c r="D43" s="119">
        <v>2019</v>
      </c>
      <c r="E43" s="123" t="s">
        <v>211</v>
      </c>
    </row>
    <row r="44" spans="1:38" ht="58" x14ac:dyDescent="0.35">
      <c r="A44" s="116" t="s">
        <v>215</v>
      </c>
      <c r="B44" s="1" t="s">
        <v>1012</v>
      </c>
      <c r="C44" s="1" t="s">
        <v>308</v>
      </c>
      <c r="D44" s="119">
        <v>2020</v>
      </c>
      <c r="E44" s="123" t="s">
        <v>211</v>
      </c>
    </row>
    <row r="45" spans="1:38" ht="60" customHeight="1" x14ac:dyDescent="0.35">
      <c r="A45" s="116" t="s">
        <v>280</v>
      </c>
      <c r="B45" s="1" t="s">
        <v>1013</v>
      </c>
      <c r="C45" s="1" t="s">
        <v>1014</v>
      </c>
      <c r="D45" s="119">
        <v>2014</v>
      </c>
      <c r="E45" s="123" t="s">
        <v>211</v>
      </c>
    </row>
    <row r="46" spans="1:38" ht="20.149999999999999" customHeight="1" x14ac:dyDescent="0.35">
      <c r="A46" s="116" t="s">
        <v>283</v>
      </c>
      <c r="B46" s="1"/>
      <c r="C46" s="1"/>
      <c r="D46" s="119"/>
      <c r="E46" s="246"/>
    </row>
    <row r="47" spans="1:38" ht="20.149999999999999" customHeight="1" x14ac:dyDescent="0.35">
      <c r="A47" s="116" t="s">
        <v>284</v>
      </c>
      <c r="B47" s="1"/>
      <c r="C47" s="1"/>
      <c r="D47" s="119"/>
      <c r="E47" s="246"/>
    </row>
    <row r="48" spans="1:38" x14ac:dyDescent="0.35">
      <c r="A48" s="196"/>
      <c r="B48" s="498"/>
      <c r="C48" s="498"/>
      <c r="D48" s="196"/>
      <c r="E48" s="196"/>
      <c r="F48" s="196"/>
    </row>
    <row r="49" spans="1:6" x14ac:dyDescent="0.35">
      <c r="A49" s="196"/>
      <c r="B49" s="196"/>
      <c r="C49" s="196"/>
      <c r="D49" s="196"/>
      <c r="E49" s="196"/>
      <c r="F49" s="196"/>
    </row>
    <row r="50" spans="1:6" ht="20.149999999999999" customHeight="1" x14ac:dyDescent="0.35">
      <c r="A50" s="781" t="s">
        <v>244</v>
      </c>
      <c r="B50" s="781"/>
      <c r="C50" s="781"/>
      <c r="D50" s="196"/>
      <c r="E50" s="196"/>
      <c r="F50" s="196"/>
    </row>
    <row r="51" spans="1:6" ht="20.149999999999999" customHeight="1" x14ac:dyDescent="0.35">
      <c r="A51" s="387" t="s">
        <v>244</v>
      </c>
      <c r="B51" s="387" t="s">
        <v>209</v>
      </c>
      <c r="C51" s="387" t="s">
        <v>211</v>
      </c>
      <c r="D51" s="196"/>
      <c r="E51" s="196"/>
      <c r="F51" s="196"/>
    </row>
    <row r="52" spans="1:6" ht="31.25" customHeight="1" x14ac:dyDescent="0.35">
      <c r="A52" s="19" t="s">
        <v>245</v>
      </c>
      <c r="B52" s="1" t="s">
        <v>1015</v>
      </c>
      <c r="C52" s="123" t="s">
        <v>211</v>
      </c>
      <c r="D52" s="196"/>
      <c r="E52" s="196"/>
      <c r="F52" s="196"/>
    </row>
    <row r="53" spans="1:6" ht="20.149999999999999" customHeight="1" x14ac:dyDescent="0.35">
      <c r="A53" s="19"/>
      <c r="B53" s="1"/>
      <c r="C53" s="429"/>
      <c r="D53" s="196"/>
      <c r="E53" s="196"/>
      <c r="F53" s="196"/>
    </row>
    <row r="54" spans="1:6" ht="20.149999999999999" customHeight="1" x14ac:dyDescent="0.35">
      <c r="A54" s="19"/>
      <c r="B54" s="1"/>
      <c r="C54" s="429"/>
      <c r="D54" s="196"/>
      <c r="E54" s="196"/>
      <c r="F54" s="196"/>
    </row>
    <row r="55" spans="1:6" ht="20.149999999999999" customHeight="1" x14ac:dyDescent="0.35">
      <c r="A55" s="19"/>
      <c r="B55" s="1"/>
      <c r="C55" s="429"/>
      <c r="D55" s="196"/>
      <c r="E55" s="196"/>
      <c r="F55" s="196"/>
    </row>
    <row r="56" spans="1:6" x14ac:dyDescent="0.35">
      <c r="A56" s="196"/>
      <c r="B56" s="196"/>
      <c r="C56" s="196"/>
      <c r="D56" s="196"/>
      <c r="E56" s="196"/>
      <c r="F56" s="196"/>
    </row>
    <row r="57" spans="1:6" x14ac:dyDescent="0.35">
      <c r="A57" s="196"/>
      <c r="B57" s="196"/>
      <c r="C57" s="196"/>
      <c r="D57" s="196"/>
      <c r="E57" s="196"/>
      <c r="F57" s="196"/>
    </row>
    <row r="58" spans="1:6" x14ac:dyDescent="0.35">
      <c r="A58" s="196"/>
      <c r="B58" s="196"/>
      <c r="C58" s="196"/>
      <c r="D58" s="196"/>
      <c r="E58" s="196"/>
      <c r="F58" s="196"/>
    </row>
    <row r="59" spans="1:6" x14ac:dyDescent="0.35">
      <c r="A59" s="196"/>
      <c r="B59" s="196"/>
      <c r="C59" s="196"/>
      <c r="D59" s="196"/>
      <c r="E59" s="196"/>
      <c r="F59" s="196"/>
    </row>
    <row r="60" spans="1:6" x14ac:dyDescent="0.35">
      <c r="A60" s="196"/>
      <c r="B60" s="196"/>
      <c r="C60" s="196"/>
      <c r="D60" s="196"/>
      <c r="E60" s="196"/>
      <c r="F60" s="196"/>
    </row>
    <row r="61" spans="1:6" x14ac:dyDescent="0.35">
      <c r="A61" s="196"/>
      <c r="B61" s="196"/>
      <c r="C61" s="196"/>
      <c r="D61" s="196"/>
      <c r="E61" s="196"/>
      <c r="F61" s="196"/>
    </row>
    <row r="62" spans="1:6" x14ac:dyDescent="0.35">
      <c r="A62" s="196"/>
      <c r="B62" s="196"/>
      <c r="C62" s="196"/>
      <c r="D62" s="196"/>
      <c r="E62" s="196"/>
      <c r="F62" s="196"/>
    </row>
    <row r="63" spans="1:6" x14ac:dyDescent="0.35">
      <c r="A63" s="196"/>
      <c r="B63" s="196"/>
      <c r="C63" s="196"/>
      <c r="D63" s="196"/>
      <c r="E63" s="196"/>
      <c r="F63" s="196"/>
    </row>
    <row r="64" spans="1:6" x14ac:dyDescent="0.35">
      <c r="A64" s="196"/>
      <c r="B64" s="196"/>
      <c r="C64" s="196"/>
      <c r="D64" s="196"/>
      <c r="E64" s="196"/>
      <c r="F64" s="196"/>
    </row>
    <row r="65" spans="1:6" x14ac:dyDescent="0.35">
      <c r="A65" s="196"/>
      <c r="B65" s="196"/>
      <c r="C65" s="196"/>
      <c r="D65" s="196"/>
      <c r="E65" s="196"/>
      <c r="F65" s="196"/>
    </row>
    <row r="66" spans="1:6" x14ac:dyDescent="0.35">
      <c r="A66" s="196"/>
      <c r="B66" s="196"/>
      <c r="C66" s="196"/>
      <c r="D66" s="196"/>
      <c r="E66" s="196"/>
      <c r="F66" s="196"/>
    </row>
    <row r="67" spans="1:6" x14ac:dyDescent="0.35">
      <c r="A67" s="196"/>
      <c r="B67" s="196"/>
      <c r="C67" s="196"/>
      <c r="D67" s="196"/>
      <c r="E67" s="196"/>
      <c r="F67" s="196"/>
    </row>
    <row r="68" spans="1:6" x14ac:dyDescent="0.35">
      <c r="A68" s="196"/>
      <c r="B68" s="196"/>
      <c r="C68" s="196"/>
      <c r="D68" s="196"/>
      <c r="E68" s="196"/>
      <c r="F68" s="196"/>
    </row>
    <row r="69" spans="1:6" x14ac:dyDescent="0.35">
      <c r="A69" s="196"/>
      <c r="B69" s="196"/>
      <c r="C69" s="196"/>
      <c r="D69" s="196"/>
      <c r="E69" s="196"/>
      <c r="F69" s="196"/>
    </row>
    <row r="70" spans="1:6" x14ac:dyDescent="0.35">
      <c r="A70" s="196"/>
      <c r="B70" s="196"/>
      <c r="C70" s="196"/>
      <c r="D70" s="196"/>
      <c r="E70" s="196"/>
      <c r="F70" s="196"/>
    </row>
    <row r="71" spans="1:6" x14ac:dyDescent="0.35">
      <c r="A71" s="196"/>
      <c r="B71" s="196"/>
      <c r="C71" s="196"/>
      <c r="D71" s="196"/>
      <c r="E71" s="196"/>
      <c r="F71" s="196"/>
    </row>
    <row r="72" spans="1:6" x14ac:dyDescent="0.35">
      <c r="A72" s="196"/>
      <c r="B72" s="196"/>
      <c r="C72" s="196"/>
      <c r="D72" s="196"/>
      <c r="E72" s="196"/>
      <c r="F72" s="196"/>
    </row>
    <row r="73" spans="1:6" x14ac:dyDescent="0.35">
      <c r="A73" s="196"/>
      <c r="B73" s="196"/>
      <c r="C73" s="196"/>
      <c r="D73" s="196"/>
      <c r="E73" s="196"/>
      <c r="F73" s="196"/>
    </row>
    <row r="74" spans="1:6" x14ac:dyDescent="0.35">
      <c r="A74" s="196"/>
      <c r="B74" s="196"/>
      <c r="C74" s="196"/>
      <c r="D74" s="196"/>
      <c r="E74" s="196"/>
      <c r="F74" s="196"/>
    </row>
    <row r="75" spans="1:6" x14ac:dyDescent="0.35">
      <c r="A75" s="196"/>
      <c r="B75" s="196"/>
      <c r="C75" s="196"/>
      <c r="D75" s="196"/>
      <c r="E75" s="196"/>
      <c r="F75" s="196"/>
    </row>
    <row r="76" spans="1:6" x14ac:dyDescent="0.35">
      <c r="A76" s="196"/>
      <c r="B76" s="196"/>
      <c r="C76" s="196"/>
      <c r="D76" s="196"/>
      <c r="E76" s="196"/>
      <c r="F76" s="196"/>
    </row>
    <row r="77" spans="1:6" x14ac:dyDescent="0.35">
      <c r="A77" s="196"/>
      <c r="B77" s="196"/>
      <c r="C77" s="196"/>
      <c r="D77" s="196"/>
      <c r="E77" s="196"/>
      <c r="F77" s="196"/>
    </row>
    <row r="78" spans="1:6" x14ac:dyDescent="0.35">
      <c r="A78" s="196"/>
      <c r="B78" s="196"/>
      <c r="C78" s="196"/>
      <c r="D78" s="196"/>
      <c r="E78" s="196"/>
      <c r="F78" s="196"/>
    </row>
    <row r="79" spans="1:6" x14ac:dyDescent="0.35">
      <c r="A79" s="196"/>
      <c r="B79" s="196"/>
      <c r="C79" s="196"/>
      <c r="D79" s="196"/>
      <c r="E79" s="196"/>
      <c r="F79" s="196"/>
    </row>
    <row r="80" spans="1:6" x14ac:dyDescent="0.35">
      <c r="A80" s="196"/>
      <c r="B80" s="196"/>
      <c r="C80" s="196"/>
      <c r="D80" s="196"/>
      <c r="E80" s="196"/>
      <c r="F80" s="196"/>
    </row>
    <row r="81" spans="1:6" x14ac:dyDescent="0.35">
      <c r="A81" s="196"/>
      <c r="B81" s="196"/>
      <c r="C81" s="196"/>
      <c r="D81" s="196"/>
      <c r="E81" s="196"/>
      <c r="F81" s="196"/>
    </row>
    <row r="82" spans="1:6" x14ac:dyDescent="0.35">
      <c r="A82" s="196"/>
      <c r="B82" s="196"/>
      <c r="C82" s="196"/>
      <c r="D82" s="196"/>
      <c r="E82" s="196"/>
      <c r="F82" s="196"/>
    </row>
    <row r="83" spans="1:6" x14ac:dyDescent="0.35">
      <c r="A83" s="196"/>
      <c r="B83" s="196"/>
      <c r="C83" s="196"/>
      <c r="D83" s="196"/>
      <c r="E83" s="196"/>
      <c r="F83" s="196"/>
    </row>
    <row r="84" spans="1:6" x14ac:dyDescent="0.35">
      <c r="A84" s="195"/>
      <c r="B84" s="195"/>
      <c r="C84" s="195"/>
      <c r="D84" s="195"/>
      <c r="E84" s="195"/>
      <c r="F84" s="195"/>
    </row>
    <row r="85" spans="1:6" x14ac:dyDescent="0.35">
      <c r="A85" s="195"/>
      <c r="B85" s="195"/>
      <c r="C85" s="195"/>
      <c r="D85" s="195"/>
      <c r="E85" s="195"/>
      <c r="F85" s="195"/>
    </row>
    <row r="86" spans="1:6" x14ac:dyDescent="0.35">
      <c r="A86" s="195"/>
      <c r="B86" s="195"/>
      <c r="C86" s="195"/>
      <c r="D86" s="195"/>
      <c r="E86" s="195"/>
      <c r="F86" s="195"/>
    </row>
    <row r="87" spans="1:6" x14ac:dyDescent="0.35">
      <c r="A87" s="195"/>
      <c r="B87" s="195"/>
      <c r="C87" s="195"/>
      <c r="D87" s="195"/>
      <c r="E87" s="195"/>
      <c r="F87" s="195"/>
    </row>
    <row r="88" spans="1:6" x14ac:dyDescent="0.35">
      <c r="A88" s="195"/>
      <c r="B88" s="195"/>
      <c r="C88" s="195"/>
      <c r="D88" s="195"/>
      <c r="E88" s="195"/>
      <c r="F88" s="195"/>
    </row>
    <row r="89" spans="1:6" x14ac:dyDescent="0.35">
      <c r="A89" s="195"/>
      <c r="B89" s="195"/>
      <c r="C89" s="195"/>
      <c r="D89" s="195"/>
      <c r="E89" s="195"/>
      <c r="F89" s="195"/>
    </row>
    <row r="90" spans="1:6" x14ac:dyDescent="0.35">
      <c r="A90" s="195"/>
      <c r="B90" s="195"/>
      <c r="C90" s="195"/>
      <c r="D90" s="195"/>
      <c r="E90" s="195"/>
      <c r="F90" s="195"/>
    </row>
    <row r="91" spans="1:6" x14ac:dyDescent="0.35">
      <c r="A91" s="195"/>
      <c r="B91" s="195"/>
      <c r="C91" s="195"/>
      <c r="D91" s="195"/>
      <c r="E91" s="195"/>
      <c r="F91" s="195"/>
    </row>
    <row r="92" spans="1:6" x14ac:dyDescent="0.35">
      <c r="A92" s="195"/>
      <c r="B92" s="195"/>
      <c r="C92" s="195"/>
      <c r="D92" s="195"/>
      <c r="E92" s="195"/>
      <c r="F92" s="195"/>
    </row>
    <row r="93" spans="1:6" x14ac:dyDescent="0.35">
      <c r="A93" s="195"/>
      <c r="B93" s="195"/>
      <c r="C93" s="195"/>
      <c r="D93" s="195"/>
      <c r="E93" s="195"/>
      <c r="F93" s="195"/>
    </row>
  </sheetData>
  <mergeCells count="89">
    <mergeCell ref="S36:T36"/>
    <mergeCell ref="A50:C50"/>
    <mergeCell ref="C36:F36"/>
    <mergeCell ref="C37:E37"/>
    <mergeCell ref="C38:F38"/>
    <mergeCell ref="G36:J36"/>
    <mergeCell ref="K36:Q36"/>
    <mergeCell ref="A41:E41"/>
    <mergeCell ref="R2:R4"/>
    <mergeCell ref="G2:J2"/>
    <mergeCell ref="K2:Q2"/>
    <mergeCell ref="Q3:Q4"/>
    <mergeCell ref="B5:B10"/>
    <mergeCell ref="C5:C10"/>
    <mergeCell ref="D5:D10"/>
    <mergeCell ref="E5:E10"/>
    <mergeCell ref="G3:G4"/>
    <mergeCell ref="H3:H4"/>
    <mergeCell ref="I3:I4"/>
    <mergeCell ref="J3:J4"/>
    <mergeCell ref="K3:L3"/>
    <mergeCell ref="M3:P3"/>
    <mergeCell ref="B2:B4"/>
    <mergeCell ref="C2:C4"/>
    <mergeCell ref="U16:AE16"/>
    <mergeCell ref="AH18:AH22"/>
    <mergeCell ref="E17:E22"/>
    <mergeCell ref="AF17:AF22"/>
    <mergeCell ref="AI12:AI16"/>
    <mergeCell ref="AI18:AI22"/>
    <mergeCell ref="AJ18:AJ22"/>
    <mergeCell ref="AJ2:AJ4"/>
    <mergeCell ref="AH3:AH4"/>
    <mergeCell ref="AI3:AI4"/>
    <mergeCell ref="AG2:AI2"/>
    <mergeCell ref="AJ6:AJ10"/>
    <mergeCell ref="AG12:AG16"/>
    <mergeCell ref="AH12:AH16"/>
    <mergeCell ref="AG18:AG22"/>
    <mergeCell ref="AG3:AG4"/>
    <mergeCell ref="AJ12:AJ16"/>
    <mergeCell ref="AG6:AG10"/>
    <mergeCell ref="AH6:AH10"/>
    <mergeCell ref="AI6:AI10"/>
    <mergeCell ref="AH24:AH28"/>
    <mergeCell ref="AI24:AI28"/>
    <mergeCell ref="B23:B28"/>
    <mergeCell ref="C23:C28"/>
    <mergeCell ref="D23:D28"/>
    <mergeCell ref="E23:E28"/>
    <mergeCell ref="AJ24:AJ28"/>
    <mergeCell ref="B17:B22"/>
    <mergeCell ref="C17:C22"/>
    <mergeCell ref="D17:D22"/>
    <mergeCell ref="AI30:AI34"/>
    <mergeCell ref="AJ30:AJ34"/>
    <mergeCell ref="U29:AA29"/>
    <mergeCell ref="AB23:AC23"/>
    <mergeCell ref="AF23:AF28"/>
    <mergeCell ref="AH30:AH34"/>
    <mergeCell ref="B29:B34"/>
    <mergeCell ref="AB29:AC29"/>
    <mergeCell ref="AF29:AF34"/>
    <mergeCell ref="AG30:AG34"/>
    <mergeCell ref="U23:AA23"/>
    <mergeCell ref="AG24:AG28"/>
    <mergeCell ref="C35:F35"/>
    <mergeCell ref="G35:J35"/>
    <mergeCell ref="K35:Q35"/>
    <mergeCell ref="S35:T35"/>
    <mergeCell ref="C29:C34"/>
    <mergeCell ref="D29:D34"/>
    <mergeCell ref="E29:E34"/>
    <mergeCell ref="AB3:AE3"/>
    <mergeCell ref="AF3:AF4"/>
    <mergeCell ref="U2:AF2"/>
    <mergeCell ref="B11:B16"/>
    <mergeCell ref="C11:C16"/>
    <mergeCell ref="U10:AE10"/>
    <mergeCell ref="AF5:AF10"/>
    <mergeCell ref="D2:D4"/>
    <mergeCell ref="E2:E4"/>
    <mergeCell ref="F2:F4"/>
    <mergeCell ref="S2:S4"/>
    <mergeCell ref="T2:T4"/>
    <mergeCell ref="U3:AA3"/>
    <mergeCell ref="D11:D16"/>
    <mergeCell ref="E11:E16"/>
    <mergeCell ref="AF11:AF16"/>
  </mergeCells>
  <hyperlinks>
    <hyperlink ref="E43" r:id="rId1" xr:uid="{00000000-0004-0000-1900-000000000000}"/>
    <hyperlink ref="E44" r:id="rId2" xr:uid="{00000000-0004-0000-1900-000001000000}"/>
    <hyperlink ref="E45" r:id="rId3" xr:uid="{00000000-0004-0000-1900-000002000000}"/>
    <hyperlink ref="C52" r:id="rId4" xr:uid="{00000000-0004-0000-1900-000003000000}"/>
  </hyperlink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1900-000000000000}">
          <x14:formula1>
            <xm:f>Dropdowns!$I$3:$I$10</xm:f>
          </x14:formula1>
          <xm:sqref>AH6 AH24 AH12 AH18 AH30 AI6:AI10 AI12:AI16 AI18:AI22 AI24:AI28 AI30:AI34</xm:sqref>
        </x14:dataValidation>
        <x14:dataValidation type="list" allowBlank="1" showInputMessage="1" showErrorMessage="1" xr:uid="{00000000-0002-0000-1900-000001000000}">
          <x14:formula1>
            <xm:f>Dropdowns!$J$3:$J$5</xm:f>
          </x14:formula1>
          <xm:sqref>G10:J10 G16:J16 G22:J22 G28:J28 G34:J34 K35 G35</xm:sqref>
        </x14:dataValidation>
        <x14:dataValidation type="list" allowBlank="1" showInputMessage="1" showErrorMessage="1" xr:uid="{00000000-0002-0000-1900-000002000000}">
          <x14:formula1>
            <xm:f>Dropdowns!$J$3:$J$4</xm:f>
          </x14:formula1>
          <xm:sqref>K16:T16 K22:T22 K28:T28 K34:T34 K10:T10 R35:S35</xm:sqref>
        </x14:dataValidation>
        <x14:dataValidation type="list" allowBlank="1" showInputMessage="1" showErrorMessage="1" xr:uid="{00000000-0002-0000-1900-000003000000}">
          <x14:formula1>
            <xm:f>Dropdowns!$K$3:$K$6</xm:f>
          </x14:formula1>
          <xm:sqref>T6 T12 T18 T30 T24</xm:sqref>
        </x14:dataValidation>
        <x14:dataValidation type="list" allowBlank="1" showInputMessage="1" showErrorMessage="1" xr:uid="{00000000-0002-0000-1900-000004000000}">
          <x14:formula1>
            <xm:f>Dropdowns!$A$3:$A$5</xm:f>
          </x14:formula1>
          <xm:sqref>G6:I6 G12:I12 G18:I18 G24:I24 G30:I30</xm:sqref>
        </x14:dataValidation>
        <x14:dataValidation type="list" allowBlank="1" showInputMessage="1" showErrorMessage="1" xr:uid="{00000000-0002-0000-1900-000005000000}">
          <x14:formula1>
            <xm:f>Dropdowns!$B$3:$B$5</xm:f>
          </x14:formula1>
          <xm:sqref>K24:P24 K6:P6 K12:P12 K18:P18 K30:P30</xm:sqref>
        </x14:dataValidation>
        <x14:dataValidation type="list" allowBlank="1" showInputMessage="1" showErrorMessage="1" xr:uid="{00000000-0002-0000-1900-000006000000}">
          <x14:formula1>
            <xm:f>Dropdowns!$C$3:$C$7</xm:f>
          </x14:formula1>
          <xm:sqref>R6 R12 R18 R24 R30</xm:sqref>
        </x14:dataValidation>
        <x14:dataValidation type="list" allowBlank="1" showInputMessage="1" showErrorMessage="1" xr:uid="{00000000-0002-0000-1900-000007000000}">
          <x14:formula1>
            <xm:f>Dropdowns!$D$3:$D$6</xm:f>
          </x14:formula1>
          <xm:sqref>R7 R13 R19 R25 R31</xm:sqref>
        </x14:dataValidation>
        <x14:dataValidation type="list" allowBlank="1" showInputMessage="1" showErrorMessage="1" xr:uid="{00000000-0002-0000-1900-000008000000}">
          <x14:formula1>
            <xm:f>Dropdowns!$E$3:$E$5</xm:f>
          </x14:formula1>
          <xm:sqref>S12 S18 S24 S30 S6</xm:sqref>
        </x14:dataValidation>
        <x14:dataValidation type="list" allowBlank="1" showInputMessage="1" showErrorMessage="1" xr:uid="{00000000-0002-0000-1900-000009000000}">
          <x14:formula1>
            <xm:f>Dropdowns!$H$3:$H$5</xm:f>
          </x14:formula1>
          <xm:sqref>AG12 AG6 AG24 AG18 AG30</xm:sqref>
        </x14:dataValidation>
        <x14:dataValidation type="list" allowBlank="1" showInputMessage="1" showErrorMessage="1" xr:uid="{00000000-0002-0000-1900-00000A000000}">
          <x14:formula1>
            <xm:f>Dropdowns!$A$8</xm:f>
          </x14:formula1>
          <xm:sqref>J6 J12 J18 J24 J30 Q30 Q24 Q18 Q12 Q6 U6:AE6 U12:AE12 U18:AE18 U24:AE24 U30:AE30</xm:sqref>
        </x14:dataValidation>
        <x14:dataValidation type="list" allowBlank="1" showInputMessage="1" showErrorMessage="1" xr:uid="{00000000-0002-0000-1900-00000B000000}">
          <x14:formula1>
            <xm:f>Dropdowns!$E$8:$E$14</xm:f>
          </x14:formula1>
          <xm:sqref>S19 S25 S31 S13 S7</xm:sqref>
        </x14:dataValidation>
        <x14:dataValidation type="list" allowBlank="1" showInputMessage="1" showErrorMessage="1" xr:uid="{00000000-0002-0000-1900-00000C000000}">
          <x14:formula1>
            <xm:f>Dropdowns!$L$2:$L$16</xm:f>
          </x14:formula1>
          <xm:sqref>G7:I7 G31:I31 G25:I25 G19:I19 G13:I13</xm:sqref>
        </x14:dataValidation>
        <x14:dataValidation type="list" allowBlank="1" showInputMessage="1" showErrorMessage="1" xr:uid="{00000000-0002-0000-1900-00000D000000}">
          <x14:formula1>
            <xm:f>Dropdowns!$M$2:$M$5</xm:f>
          </x14:formula1>
          <xm:sqref>F37</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9"/>
  <dimension ref="A1:AL93"/>
  <sheetViews>
    <sheetView zoomScale="70" zoomScaleNormal="70" workbookViewId="0">
      <pane xSplit="6" ySplit="4" topLeftCell="Q5" activePane="bottomRight" state="frozen"/>
      <selection pane="topRight" activeCell="C5" sqref="C5:C34"/>
      <selection pane="bottomLeft" activeCell="C5" sqref="C5:C34"/>
      <selection pane="bottomRight" activeCell="U6" sqref="U6:AE6"/>
    </sheetView>
  </sheetViews>
  <sheetFormatPr defaultColWidth="8.81640625" defaultRowHeight="14.5" x14ac:dyDescent="0.35"/>
  <cols>
    <col min="1" max="1" width="10.81640625" style="118" customWidth="1"/>
    <col min="2" max="2" width="24.453125" style="118" customWidth="1"/>
    <col min="3" max="3" width="21.1796875" style="118" customWidth="1"/>
    <col min="4" max="4" width="20.54296875" style="118" customWidth="1"/>
    <col min="5" max="5" width="13.81640625" style="118" customWidth="1"/>
    <col min="6" max="6" width="15.54296875" style="118" customWidth="1"/>
    <col min="7" max="7" width="18.1796875" style="118" customWidth="1"/>
    <col min="8" max="8" width="12.1796875" style="118" customWidth="1"/>
    <col min="9" max="9" width="7.81640625" style="118" customWidth="1"/>
    <col min="10" max="10" width="8.81640625" style="118"/>
    <col min="11" max="11" width="22.453125" style="118" customWidth="1"/>
    <col min="12" max="12" width="21.81640625" style="118" customWidth="1"/>
    <col min="13" max="13" width="22.1796875" style="118" customWidth="1"/>
    <col min="14" max="14" width="20.81640625" style="118" customWidth="1"/>
    <col min="15" max="15" width="21.81640625" style="118" customWidth="1"/>
    <col min="16" max="16" width="21.1796875" style="118" customWidth="1"/>
    <col min="17" max="17" width="10.81640625" style="118" customWidth="1"/>
    <col min="18" max="18" width="28.453125" style="118" bestFit="1" customWidth="1"/>
    <col min="19" max="19" width="31.81640625" style="118" customWidth="1"/>
    <col min="20" max="20" width="24.1796875" style="118" customWidth="1"/>
    <col min="21" max="21" width="7.1796875" style="118" customWidth="1"/>
    <col min="22" max="22" width="14.453125" style="118" customWidth="1"/>
    <col min="23" max="23" width="17.54296875" style="118" customWidth="1"/>
    <col min="24" max="24" width="9.453125" style="118" customWidth="1"/>
    <col min="25" max="25" width="20.81640625" style="118" customWidth="1"/>
    <col min="26" max="26" width="7.1796875" style="118" customWidth="1"/>
    <col min="27" max="27" width="8.81640625" style="118" customWidth="1"/>
    <col min="28" max="28" width="7.54296875" style="118" customWidth="1"/>
    <col min="29" max="29" width="8.81640625" style="118" customWidth="1"/>
    <col min="30" max="30" width="10.54296875" style="118" customWidth="1"/>
    <col min="31" max="31" width="7.81640625" style="118" customWidth="1"/>
    <col min="32" max="32" width="13.81640625" style="118" customWidth="1"/>
    <col min="33" max="33" width="11.1796875" style="118" customWidth="1"/>
    <col min="34" max="35" width="12.81640625" style="118" customWidth="1"/>
    <col min="36" max="36" width="33" style="118" customWidth="1"/>
    <col min="37" max="16384" width="8.81640625" style="118"/>
  </cols>
  <sheetData>
    <row r="1" spans="1:38" x14ac:dyDescent="0.35">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row>
    <row r="2" spans="1:38" ht="20.149999999999999" customHeight="1" x14ac:dyDescent="0.35">
      <c r="A2" s="156"/>
      <c r="B2" s="833" t="s">
        <v>163</v>
      </c>
      <c r="C2" s="833" t="s">
        <v>164</v>
      </c>
      <c r="D2" s="816" t="s">
        <v>165</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170"/>
      <c r="AL2" s="170"/>
    </row>
    <row r="3" spans="1:38" ht="20.149999999999999" customHeight="1" x14ac:dyDescent="0.35">
      <c r="A3" s="156"/>
      <c r="B3" s="834"/>
      <c r="C3" s="834"/>
      <c r="D3" s="816"/>
      <c r="E3" s="816"/>
      <c r="F3" s="816"/>
      <c r="G3" s="817" t="s">
        <v>169</v>
      </c>
      <c r="H3" s="817" t="s">
        <v>170</v>
      </c>
      <c r="I3" s="817" t="s">
        <v>171</v>
      </c>
      <c r="J3" s="817" t="s">
        <v>172</v>
      </c>
      <c r="K3" s="816" t="s">
        <v>173</v>
      </c>
      <c r="L3" s="816"/>
      <c r="M3" s="816" t="s">
        <v>174</v>
      </c>
      <c r="N3" s="816"/>
      <c r="O3" s="816"/>
      <c r="P3" s="816"/>
      <c r="Q3" s="817" t="s">
        <v>805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156"/>
      <c r="AL3" s="156"/>
    </row>
    <row r="4" spans="1:38" ht="120" customHeight="1" x14ac:dyDescent="0.35">
      <c r="A4" s="156"/>
      <c r="B4" s="835"/>
      <c r="C4" s="835"/>
      <c r="D4" s="816"/>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156"/>
      <c r="AL4" s="156"/>
    </row>
    <row r="5" spans="1:38" ht="27" customHeight="1" x14ac:dyDescent="0.35">
      <c r="A5" s="156"/>
      <c r="B5" s="800" t="str">
        <f>(A43)</f>
        <v>S.1</v>
      </c>
      <c r="C5" s="800" t="str">
        <f>B43</f>
        <v>Education Service Delivery in Mozambique : A Second Round of the Service Delivery Indicators Survey (English)</v>
      </c>
      <c r="D5" s="801" t="s">
        <v>19</v>
      </c>
      <c r="E5" s="800" t="s">
        <v>1016</v>
      </c>
      <c r="F5" s="119" t="s">
        <v>186</v>
      </c>
      <c r="G5" s="45"/>
      <c r="H5" s="244" t="s">
        <v>1017</v>
      </c>
      <c r="I5" s="43"/>
      <c r="J5" s="44"/>
      <c r="K5" s="294" t="s">
        <v>1018</v>
      </c>
      <c r="L5" s="43" t="s">
        <v>1019</v>
      </c>
      <c r="M5" s="43" t="s">
        <v>1020</v>
      </c>
      <c r="N5" s="244" t="s">
        <v>1021</v>
      </c>
      <c r="O5" s="43" t="s">
        <v>1020</v>
      </c>
      <c r="P5" s="43" t="s">
        <v>1020</v>
      </c>
      <c r="Q5" s="44"/>
      <c r="R5" s="259" t="s">
        <v>1022</v>
      </c>
      <c r="S5" s="299" t="s">
        <v>496</v>
      </c>
      <c r="T5" s="301" t="s">
        <v>940</v>
      </c>
      <c r="U5" s="45">
        <v>2</v>
      </c>
      <c r="V5" s="45">
        <v>2</v>
      </c>
      <c r="W5" s="45">
        <v>2</v>
      </c>
      <c r="X5" s="126"/>
      <c r="Y5" s="126"/>
      <c r="Z5" s="43"/>
      <c r="AA5" s="43"/>
      <c r="AB5" s="244" t="s">
        <v>940</v>
      </c>
      <c r="AC5" s="43"/>
      <c r="AD5" s="43"/>
      <c r="AE5" s="43"/>
      <c r="AF5" s="789"/>
      <c r="AG5" s="151" t="s">
        <v>1023</v>
      </c>
      <c r="AH5" s="151" t="s">
        <v>1023</v>
      </c>
      <c r="AI5" s="151" t="s">
        <v>1023</v>
      </c>
      <c r="AJ5" s="300" t="s">
        <v>1024</v>
      </c>
      <c r="AK5" s="156"/>
      <c r="AL5" s="156"/>
    </row>
    <row r="6" spans="1:38" x14ac:dyDescent="0.35">
      <c r="A6" s="156"/>
      <c r="B6" s="800"/>
      <c r="C6" s="800"/>
      <c r="D6" s="802"/>
      <c r="E6" s="800"/>
      <c r="F6" s="119" t="s">
        <v>10</v>
      </c>
      <c r="G6" s="42"/>
      <c r="H6" s="48" t="s">
        <v>18</v>
      </c>
      <c r="I6" s="48"/>
      <c r="J6" s="107"/>
      <c r="K6" s="61" t="s">
        <v>19</v>
      </c>
      <c r="L6" s="61" t="s">
        <v>19</v>
      </c>
      <c r="M6" s="61" t="s">
        <v>19</v>
      </c>
      <c r="N6" s="61" t="s">
        <v>19</v>
      </c>
      <c r="O6" s="61" t="s">
        <v>19</v>
      </c>
      <c r="P6" s="61" t="s">
        <v>19</v>
      </c>
      <c r="Q6" s="107"/>
      <c r="R6" s="51" t="s">
        <v>44</v>
      </c>
      <c r="S6" s="51" t="s">
        <v>22</v>
      </c>
      <c r="T6" s="58" t="s">
        <v>49</v>
      </c>
      <c r="U6" s="42" t="s">
        <v>63</v>
      </c>
      <c r="V6" s="42" t="s">
        <v>63</v>
      </c>
      <c r="W6" s="42" t="s">
        <v>63</v>
      </c>
      <c r="X6" s="61"/>
      <c r="Y6" s="61"/>
      <c r="Z6" s="48"/>
      <c r="AA6" s="48"/>
      <c r="AB6" s="48" t="s">
        <v>63</v>
      </c>
      <c r="AC6" s="48"/>
      <c r="AD6" s="48"/>
      <c r="AE6" s="48"/>
      <c r="AF6" s="790"/>
      <c r="AG6" s="792" t="s">
        <v>25</v>
      </c>
      <c r="AH6" s="794" t="s">
        <v>26</v>
      </c>
      <c r="AI6" s="794" t="s">
        <v>26</v>
      </c>
      <c r="AJ6" s="798" t="s">
        <v>1025</v>
      </c>
      <c r="AK6" s="156"/>
      <c r="AL6" s="156"/>
    </row>
    <row r="7" spans="1:38" ht="141" customHeight="1" x14ac:dyDescent="0.35">
      <c r="A7" s="156"/>
      <c r="B7" s="800"/>
      <c r="C7" s="800"/>
      <c r="D7" s="802"/>
      <c r="E7" s="800"/>
      <c r="F7" s="119" t="s">
        <v>192</v>
      </c>
      <c r="G7" s="42"/>
      <c r="H7" s="48" t="s">
        <v>50</v>
      </c>
      <c r="I7" s="48"/>
      <c r="J7" s="107"/>
      <c r="K7" s="48" t="s">
        <v>1026</v>
      </c>
      <c r="L7" s="48" t="s">
        <v>1026</v>
      </c>
      <c r="M7" s="48" t="s">
        <v>1026</v>
      </c>
      <c r="N7" s="48" t="s">
        <v>1026</v>
      </c>
      <c r="O7" s="48" t="s">
        <v>1026</v>
      </c>
      <c r="P7" s="48" t="s">
        <v>1026</v>
      </c>
      <c r="Q7" s="107"/>
      <c r="R7" s="51"/>
      <c r="S7" s="51">
        <v>2018</v>
      </c>
      <c r="T7" s="58" t="s">
        <v>1027</v>
      </c>
      <c r="U7" s="42"/>
      <c r="V7" s="61" t="s">
        <v>1028</v>
      </c>
      <c r="W7" s="61" t="s">
        <v>1029</v>
      </c>
      <c r="X7" s="61"/>
      <c r="Y7" s="61"/>
      <c r="Z7" s="48"/>
      <c r="AA7" s="48"/>
      <c r="AB7" s="48"/>
      <c r="AC7" s="48"/>
      <c r="AD7" s="48"/>
      <c r="AE7" s="48"/>
      <c r="AF7" s="790"/>
      <c r="AG7" s="792"/>
      <c r="AH7" s="794"/>
      <c r="AI7" s="794"/>
      <c r="AJ7" s="798"/>
      <c r="AK7" s="156"/>
      <c r="AL7" s="156"/>
    </row>
    <row r="8" spans="1:38" ht="86.25" customHeight="1" x14ac:dyDescent="0.35">
      <c r="A8" s="156"/>
      <c r="B8" s="800"/>
      <c r="C8" s="800"/>
      <c r="D8" s="802"/>
      <c r="E8" s="800"/>
      <c r="F8" s="119" t="s">
        <v>194</v>
      </c>
      <c r="G8" s="42"/>
      <c r="H8" s="48"/>
      <c r="I8" s="48"/>
      <c r="J8" s="107"/>
      <c r="K8" s="48" t="s">
        <v>227</v>
      </c>
      <c r="L8" s="48" t="s">
        <v>227</v>
      </c>
      <c r="M8" s="48" t="s">
        <v>227</v>
      </c>
      <c r="N8" s="48" t="s">
        <v>227</v>
      </c>
      <c r="O8" s="48" t="s">
        <v>227</v>
      </c>
      <c r="P8" s="48" t="s">
        <v>227</v>
      </c>
      <c r="Q8" s="107"/>
      <c r="R8" s="51" t="s">
        <v>1030</v>
      </c>
      <c r="S8" s="51"/>
      <c r="T8" s="58" t="s">
        <v>1031</v>
      </c>
      <c r="U8" s="42"/>
      <c r="V8" s="61"/>
      <c r="W8" s="61"/>
      <c r="X8" s="61"/>
      <c r="Y8" s="61"/>
      <c r="Z8" s="48"/>
      <c r="AA8" s="48"/>
      <c r="AB8" s="48"/>
      <c r="AC8" s="48"/>
      <c r="AD8" s="48"/>
      <c r="AE8" s="48"/>
      <c r="AF8" s="790"/>
      <c r="AG8" s="792"/>
      <c r="AH8" s="794"/>
      <c r="AI8" s="794"/>
      <c r="AJ8" s="798"/>
      <c r="AK8" s="156"/>
      <c r="AL8" s="156"/>
    </row>
    <row r="9" spans="1:38" ht="85.5" customHeight="1" x14ac:dyDescent="0.35">
      <c r="A9" s="156"/>
      <c r="B9" s="800"/>
      <c r="C9" s="800"/>
      <c r="D9" s="802"/>
      <c r="E9" s="800"/>
      <c r="F9" s="119" t="s">
        <v>196</v>
      </c>
      <c r="G9" s="42"/>
      <c r="H9" s="48"/>
      <c r="I9" s="48"/>
      <c r="J9" s="107"/>
      <c r="K9" s="61"/>
      <c r="L9" s="48"/>
      <c r="M9" s="48"/>
      <c r="N9" s="48"/>
      <c r="O9" s="48"/>
      <c r="P9" s="48"/>
      <c r="Q9" s="107"/>
      <c r="R9" s="51"/>
      <c r="S9" s="51"/>
      <c r="T9" s="58"/>
      <c r="U9" s="42"/>
      <c r="V9" s="61"/>
      <c r="W9" s="61"/>
      <c r="X9" s="61"/>
      <c r="Y9" s="61"/>
      <c r="Z9" s="48"/>
      <c r="AA9" s="48"/>
      <c r="AB9" s="48"/>
      <c r="AC9" s="48"/>
      <c r="AD9" s="48"/>
      <c r="AE9" s="48"/>
      <c r="AF9" s="790"/>
      <c r="AG9" s="792"/>
      <c r="AH9" s="794"/>
      <c r="AI9" s="794"/>
      <c r="AJ9" s="798"/>
      <c r="AK9" s="156"/>
      <c r="AL9" s="156"/>
    </row>
    <row r="10" spans="1:38" ht="20.149999999999999" customHeight="1" x14ac:dyDescent="0.35">
      <c r="A10" s="156"/>
      <c r="B10" s="800"/>
      <c r="C10" s="800"/>
      <c r="D10" s="803"/>
      <c r="E10" s="800"/>
      <c r="F10" s="119" t="s">
        <v>6</v>
      </c>
      <c r="G10" s="125">
        <v>0</v>
      </c>
      <c r="H10" s="53">
        <v>1</v>
      </c>
      <c r="I10" s="53">
        <v>0</v>
      </c>
      <c r="J10" s="128">
        <v>0</v>
      </c>
      <c r="K10" s="153">
        <v>1</v>
      </c>
      <c r="L10" s="153">
        <v>1</v>
      </c>
      <c r="M10" s="153">
        <v>1</v>
      </c>
      <c r="N10" s="153">
        <v>1</v>
      </c>
      <c r="O10" s="153">
        <v>1</v>
      </c>
      <c r="P10" s="153">
        <v>1</v>
      </c>
      <c r="Q10" s="128">
        <v>0</v>
      </c>
      <c r="R10" s="144">
        <v>1</v>
      </c>
      <c r="S10" s="144">
        <v>1</v>
      </c>
      <c r="T10" s="143">
        <v>1</v>
      </c>
      <c r="U10" s="125"/>
      <c r="V10" s="153"/>
      <c r="W10" s="153"/>
      <c r="X10" s="153"/>
      <c r="Y10" s="153"/>
      <c r="Z10" s="53"/>
      <c r="AA10" s="53"/>
      <c r="AB10" s="53"/>
      <c r="AC10" s="53"/>
      <c r="AD10" s="53"/>
      <c r="AE10" s="53"/>
      <c r="AF10" s="791"/>
      <c r="AG10" s="793"/>
      <c r="AH10" s="795"/>
      <c r="AI10" s="795"/>
      <c r="AJ10" s="799"/>
      <c r="AK10" s="156"/>
      <c r="AL10" s="156"/>
    </row>
    <row r="11" spans="1:38" ht="20.149999999999999" customHeight="1" x14ac:dyDescent="0.35">
      <c r="A11" s="156"/>
      <c r="B11" s="803" t="str">
        <f>(A44)</f>
        <v>S.2</v>
      </c>
      <c r="C11" s="800" t="str">
        <f>B44</f>
        <v>A PROCESS EVALUATION OF THE
 MOZAMBIQUE EARLY CHILDHOOD DEVELOPMENT PROJECT (DICIPE) 2015-2019</v>
      </c>
      <c r="D11" s="801" t="s">
        <v>19</v>
      </c>
      <c r="E11" s="776" t="s">
        <v>1032</v>
      </c>
      <c r="F11" s="119" t="s">
        <v>186</v>
      </c>
      <c r="G11" s="45">
        <v>57</v>
      </c>
      <c r="H11" s="43"/>
      <c r="I11" s="43"/>
      <c r="J11" s="44"/>
      <c r="K11" s="126"/>
      <c r="L11" s="43"/>
      <c r="M11" s="43" t="s">
        <v>1033</v>
      </c>
      <c r="N11" s="43" t="s">
        <v>1033</v>
      </c>
      <c r="O11" s="43" t="s">
        <v>1033</v>
      </c>
      <c r="P11" s="43" t="s">
        <v>1033</v>
      </c>
      <c r="Q11" s="44"/>
      <c r="R11" s="142" t="s">
        <v>1034</v>
      </c>
      <c r="S11" s="141" t="s">
        <v>1035</v>
      </c>
      <c r="T11" s="299" t="s">
        <v>428</v>
      </c>
      <c r="U11" s="294" t="s">
        <v>297</v>
      </c>
      <c r="V11" s="126"/>
      <c r="W11" s="126"/>
      <c r="X11" s="126"/>
      <c r="Y11" s="294" t="s">
        <v>297</v>
      </c>
      <c r="Z11" s="258"/>
      <c r="AA11" s="43"/>
      <c r="AB11" s="294" t="s">
        <v>297</v>
      </c>
      <c r="AC11" s="255"/>
      <c r="AD11" s="255"/>
      <c r="AE11" s="255"/>
      <c r="AF11" s="789"/>
      <c r="AG11" s="141" t="s">
        <v>1035</v>
      </c>
      <c r="AH11" s="141" t="s">
        <v>1035</v>
      </c>
      <c r="AI11" s="141" t="s">
        <v>1035</v>
      </c>
      <c r="AJ11" s="191" t="s">
        <v>1036</v>
      </c>
      <c r="AK11" s="156"/>
      <c r="AL11" s="156"/>
    </row>
    <row r="12" spans="1:38" ht="38.25" customHeight="1" x14ac:dyDescent="0.35">
      <c r="A12" s="156"/>
      <c r="B12" s="800"/>
      <c r="C12" s="800"/>
      <c r="D12" s="802"/>
      <c r="E12" s="776"/>
      <c r="F12" s="119" t="s">
        <v>10</v>
      </c>
      <c r="G12" s="42" t="s">
        <v>30</v>
      </c>
      <c r="H12" s="48"/>
      <c r="I12" s="48"/>
      <c r="J12" s="107"/>
      <c r="K12" s="61"/>
      <c r="L12" s="48"/>
      <c r="M12" s="48" t="s">
        <v>19</v>
      </c>
      <c r="N12" s="48" t="s">
        <v>19</v>
      </c>
      <c r="O12" s="48" t="s">
        <v>19</v>
      </c>
      <c r="P12" s="48" t="s">
        <v>19</v>
      </c>
      <c r="Q12" s="107"/>
      <c r="R12" s="51" t="s">
        <v>32</v>
      </c>
      <c r="S12" s="51" t="s">
        <v>22</v>
      </c>
      <c r="T12" s="51" t="s">
        <v>27</v>
      </c>
      <c r="U12" s="61" t="s">
        <v>63</v>
      </c>
      <c r="V12" s="61"/>
      <c r="W12" s="61"/>
      <c r="X12" s="61"/>
      <c r="Y12" s="61" t="s">
        <v>63</v>
      </c>
      <c r="Z12" s="48"/>
      <c r="AA12" s="48"/>
      <c r="AB12" s="61" t="s">
        <v>63</v>
      </c>
      <c r="AC12" s="48"/>
      <c r="AD12" s="48"/>
      <c r="AE12" s="48"/>
      <c r="AF12" s="790"/>
      <c r="AG12" s="792" t="s">
        <v>25</v>
      </c>
      <c r="AH12" s="794" t="s">
        <v>26</v>
      </c>
      <c r="AI12" s="794" t="s">
        <v>26</v>
      </c>
      <c r="AJ12" s="806" t="s">
        <v>1037</v>
      </c>
      <c r="AK12" s="156"/>
      <c r="AL12" s="156"/>
    </row>
    <row r="13" spans="1:38" ht="74.75" customHeight="1" x14ac:dyDescent="0.35">
      <c r="A13" s="156"/>
      <c r="B13" s="800"/>
      <c r="C13" s="800"/>
      <c r="D13" s="802"/>
      <c r="E13" s="776"/>
      <c r="F13" s="119" t="s">
        <v>192</v>
      </c>
      <c r="G13" s="42" t="s">
        <v>398</v>
      </c>
      <c r="H13" s="48"/>
      <c r="I13" s="48"/>
      <c r="J13" s="107"/>
      <c r="K13" s="61"/>
      <c r="L13" s="48"/>
      <c r="M13" s="48"/>
      <c r="N13" s="48"/>
      <c r="O13" s="48"/>
      <c r="P13" s="48"/>
      <c r="Q13" s="107"/>
      <c r="R13" s="51" t="s">
        <v>45</v>
      </c>
      <c r="S13" s="51">
        <v>2018</v>
      </c>
      <c r="T13" s="51" t="s">
        <v>1038</v>
      </c>
      <c r="U13" s="42"/>
      <c r="V13" s="61"/>
      <c r="W13" s="61"/>
      <c r="X13" s="61"/>
      <c r="Y13" s="61" t="s">
        <v>1039</v>
      </c>
      <c r="Z13" s="48"/>
      <c r="AA13" s="48"/>
      <c r="AB13" s="48"/>
      <c r="AC13" s="48"/>
      <c r="AD13" s="48"/>
      <c r="AF13" s="790"/>
      <c r="AG13" s="792"/>
      <c r="AH13" s="794"/>
      <c r="AI13" s="794"/>
      <c r="AJ13" s="798"/>
      <c r="AK13" s="156"/>
      <c r="AL13" s="156"/>
    </row>
    <row r="14" spans="1:38" ht="103.5" customHeight="1" x14ac:dyDescent="0.35">
      <c r="A14" s="156"/>
      <c r="B14" s="800"/>
      <c r="C14" s="800"/>
      <c r="D14" s="802"/>
      <c r="E14" s="776"/>
      <c r="F14" s="119" t="s">
        <v>194</v>
      </c>
      <c r="G14" s="42" t="s">
        <v>1040</v>
      </c>
      <c r="H14" s="48"/>
      <c r="I14" s="48"/>
      <c r="J14" s="107"/>
      <c r="K14" s="58"/>
      <c r="L14" s="48"/>
      <c r="M14" s="48"/>
      <c r="N14" s="48"/>
      <c r="O14" s="48"/>
      <c r="P14" s="48"/>
      <c r="Q14" s="107"/>
      <c r="R14" s="51" t="s">
        <v>1041</v>
      </c>
      <c r="T14" s="58"/>
      <c r="U14" s="42"/>
      <c r="V14" s="61"/>
      <c r="W14" s="61"/>
      <c r="X14" s="61"/>
      <c r="Y14" s="61"/>
      <c r="Z14" s="48"/>
      <c r="AA14" s="48"/>
      <c r="AB14" s="48"/>
      <c r="AC14" s="48"/>
      <c r="AD14" s="48"/>
      <c r="AE14" s="48"/>
      <c r="AF14" s="790"/>
      <c r="AG14" s="792"/>
      <c r="AH14" s="794"/>
      <c r="AI14" s="794"/>
      <c r="AJ14" s="798"/>
      <c r="AK14" s="156"/>
      <c r="AL14" s="156"/>
    </row>
    <row r="15" spans="1:38" ht="100.5" customHeight="1" x14ac:dyDescent="0.35">
      <c r="A15" s="156"/>
      <c r="B15" s="800"/>
      <c r="C15" s="800"/>
      <c r="D15" s="802"/>
      <c r="E15" s="776"/>
      <c r="F15" s="119" t="s">
        <v>196</v>
      </c>
      <c r="G15" s="42"/>
      <c r="H15" s="48"/>
      <c r="I15" s="48"/>
      <c r="J15" s="107"/>
      <c r="L15" s="48"/>
      <c r="M15" s="48"/>
      <c r="N15" s="48"/>
      <c r="O15" s="48"/>
      <c r="P15" s="48"/>
      <c r="Q15" s="107"/>
      <c r="R15" s="51" t="s">
        <v>1042</v>
      </c>
      <c r="S15" s="51"/>
      <c r="U15" s="42"/>
      <c r="V15" s="61"/>
      <c r="W15" s="61"/>
      <c r="X15" s="61"/>
      <c r="Y15" s="61"/>
      <c r="Z15" s="48"/>
      <c r="AA15" s="48"/>
      <c r="AB15" s="48"/>
      <c r="AC15" s="48"/>
      <c r="AD15" s="48"/>
      <c r="AE15" s="48"/>
      <c r="AF15" s="790"/>
      <c r="AG15" s="792"/>
      <c r="AH15" s="794"/>
      <c r="AI15" s="794"/>
      <c r="AJ15" s="798"/>
      <c r="AK15" s="156"/>
      <c r="AL15" s="156"/>
    </row>
    <row r="16" spans="1:38" ht="20.149999999999999" customHeight="1" x14ac:dyDescent="0.35">
      <c r="A16" s="156"/>
      <c r="B16" s="800"/>
      <c r="C16" s="800"/>
      <c r="D16" s="803"/>
      <c r="E16" s="776"/>
      <c r="F16" s="119" t="s">
        <v>6</v>
      </c>
      <c r="G16" s="125">
        <v>2</v>
      </c>
      <c r="H16" s="53">
        <v>0</v>
      </c>
      <c r="I16" s="53">
        <v>0</v>
      </c>
      <c r="J16" s="128">
        <v>0</v>
      </c>
      <c r="K16" s="153">
        <v>0</v>
      </c>
      <c r="L16" s="53">
        <v>0</v>
      </c>
      <c r="M16" s="53">
        <v>1</v>
      </c>
      <c r="N16" s="53">
        <v>1</v>
      </c>
      <c r="O16" s="53">
        <v>1</v>
      </c>
      <c r="P16" s="53">
        <v>1</v>
      </c>
      <c r="Q16" s="128">
        <v>0</v>
      </c>
      <c r="R16" s="144">
        <v>1</v>
      </c>
      <c r="S16" s="144">
        <v>1</v>
      </c>
      <c r="T16" s="143">
        <v>1</v>
      </c>
      <c r="U16" s="821"/>
      <c r="V16" s="822"/>
      <c r="W16" s="822"/>
      <c r="X16" s="822"/>
      <c r="Y16" s="822"/>
      <c r="Z16" s="822"/>
      <c r="AA16" s="822"/>
      <c r="AB16" s="822"/>
      <c r="AC16" s="822"/>
      <c r="AD16" s="822"/>
      <c r="AE16" s="823"/>
      <c r="AF16" s="791"/>
      <c r="AG16" s="793"/>
      <c r="AH16" s="795"/>
      <c r="AI16" s="795"/>
      <c r="AJ16" s="799"/>
      <c r="AK16" s="156"/>
      <c r="AL16" s="156"/>
    </row>
    <row r="17" spans="1:38" ht="23.75" customHeight="1" x14ac:dyDescent="0.35">
      <c r="A17" s="156"/>
      <c r="B17" s="800" t="str">
        <f>A45</f>
        <v>S.3</v>
      </c>
      <c r="C17" s="800" t="str">
        <f>B45</f>
        <v>Results-Based Financing (RBF) in the Education Sector: Country-Level Analysis. An assessment of RBF in education, Final
Assessment Report
Mozambique</v>
      </c>
      <c r="D17" s="801" t="s">
        <v>19</v>
      </c>
      <c r="E17" s="776" t="s">
        <v>43</v>
      </c>
      <c r="F17" s="119" t="s">
        <v>186</v>
      </c>
      <c r="G17" s="45"/>
      <c r="H17" s="43"/>
      <c r="I17" s="43"/>
      <c r="J17" s="141" t="s">
        <v>1043</v>
      </c>
      <c r="K17" s="126"/>
      <c r="L17" s="43"/>
      <c r="M17" s="43"/>
      <c r="N17" s="43"/>
      <c r="O17" s="43"/>
      <c r="P17" s="43"/>
      <c r="Q17" s="141" t="s">
        <v>1043</v>
      </c>
      <c r="R17" s="141" t="s">
        <v>1043</v>
      </c>
      <c r="S17" s="141" t="s">
        <v>1043</v>
      </c>
      <c r="T17" s="141" t="s">
        <v>1044</v>
      </c>
      <c r="U17" s="61"/>
      <c r="V17" s="48"/>
      <c r="W17" s="48"/>
      <c r="X17" s="48"/>
      <c r="Y17" s="48" t="s">
        <v>1045</v>
      </c>
      <c r="Z17" s="48"/>
      <c r="AA17" s="48"/>
      <c r="AB17" s="238" t="s">
        <v>1045</v>
      </c>
      <c r="AC17" s="48"/>
      <c r="AD17" s="48"/>
      <c r="AE17" s="48"/>
      <c r="AF17" s="789"/>
      <c r="AG17" s="141" t="s">
        <v>1043</v>
      </c>
      <c r="AH17" s="141" t="s">
        <v>1043</v>
      </c>
      <c r="AI17" s="141" t="s">
        <v>1043</v>
      </c>
      <c r="AJ17" s="191"/>
      <c r="AK17" s="156"/>
      <c r="AL17" s="156"/>
    </row>
    <row r="18" spans="1:38" ht="29" customHeight="1" x14ac:dyDescent="0.35">
      <c r="A18" s="156"/>
      <c r="B18" s="800"/>
      <c r="C18" s="800"/>
      <c r="D18" s="802"/>
      <c r="E18" s="776"/>
      <c r="F18" s="119" t="s">
        <v>10</v>
      </c>
      <c r="G18" s="42"/>
      <c r="H18" s="48"/>
      <c r="I18" s="48"/>
      <c r="J18" s="51" t="s">
        <v>43</v>
      </c>
      <c r="K18" s="61"/>
      <c r="L18" s="48"/>
      <c r="M18" s="48"/>
      <c r="N18" s="48"/>
      <c r="O18" s="48"/>
      <c r="P18" s="48"/>
      <c r="Q18" s="51" t="s">
        <v>43</v>
      </c>
      <c r="R18" s="51" t="s">
        <v>43</v>
      </c>
      <c r="S18" s="51" t="s">
        <v>22</v>
      </c>
      <c r="T18" s="58" t="s">
        <v>27</v>
      </c>
      <c r="U18" s="42"/>
      <c r="V18" s="61"/>
      <c r="W18" s="61"/>
      <c r="X18" s="61"/>
      <c r="Y18" s="61" t="s">
        <v>63</v>
      </c>
      <c r="Z18" s="48"/>
      <c r="AA18" s="48"/>
      <c r="AB18" s="71" t="s">
        <v>63</v>
      </c>
      <c r="AC18" s="71"/>
      <c r="AD18" s="71"/>
      <c r="AE18" s="48"/>
      <c r="AF18" s="790"/>
      <c r="AG18" s="792" t="s">
        <v>25</v>
      </c>
      <c r="AH18" s="794" t="s">
        <v>38</v>
      </c>
      <c r="AI18" s="796" t="s">
        <v>38</v>
      </c>
      <c r="AJ18" s="806" t="s">
        <v>43</v>
      </c>
      <c r="AK18" s="156"/>
      <c r="AL18" s="156"/>
    </row>
    <row r="19" spans="1:38" ht="73.25" customHeight="1" x14ac:dyDescent="0.35">
      <c r="A19" s="156"/>
      <c r="B19" s="800"/>
      <c r="C19" s="800"/>
      <c r="D19" s="802"/>
      <c r="E19" s="776"/>
      <c r="F19" s="136" t="s">
        <v>192</v>
      </c>
      <c r="G19" s="42"/>
      <c r="H19" s="48"/>
      <c r="I19" s="48"/>
      <c r="J19" s="133"/>
      <c r="K19" s="61"/>
      <c r="L19" s="48"/>
      <c r="M19" s="48"/>
      <c r="N19" s="48"/>
      <c r="O19" s="48"/>
      <c r="P19" s="48"/>
      <c r="Q19" s="133"/>
      <c r="R19" s="133"/>
      <c r="S19" s="51">
        <v>2021</v>
      </c>
      <c r="T19" s="51" t="s">
        <v>1046</v>
      </c>
      <c r="U19" s="42"/>
      <c r="V19" s="61"/>
      <c r="W19" s="61"/>
      <c r="X19" s="61"/>
      <c r="Y19" s="61" t="s">
        <v>1047</v>
      </c>
      <c r="Z19" s="48"/>
      <c r="AA19" s="70"/>
      <c r="AB19" s="48"/>
      <c r="AC19" s="48"/>
      <c r="AD19" s="48"/>
      <c r="AE19" s="61"/>
      <c r="AF19" s="790"/>
      <c r="AG19" s="792"/>
      <c r="AH19" s="794"/>
      <c r="AI19" s="796"/>
      <c r="AJ19" s="798"/>
      <c r="AK19" s="156"/>
      <c r="AL19" s="156"/>
    </row>
    <row r="20" spans="1:38" x14ac:dyDescent="0.35">
      <c r="A20" s="156"/>
      <c r="B20" s="800"/>
      <c r="C20" s="800"/>
      <c r="D20" s="802"/>
      <c r="E20" s="776"/>
      <c r="F20" s="119" t="s">
        <v>194</v>
      </c>
      <c r="G20" s="42"/>
      <c r="H20" s="48"/>
      <c r="I20" s="48"/>
      <c r="J20" s="51"/>
      <c r="K20" s="61"/>
      <c r="L20" s="48"/>
      <c r="M20" s="48"/>
      <c r="N20" s="48"/>
      <c r="O20" s="48"/>
      <c r="P20" s="48"/>
      <c r="Q20" s="51"/>
      <c r="R20" s="51"/>
      <c r="S20" s="51" t="s">
        <v>1048</v>
      </c>
      <c r="T20" s="58"/>
      <c r="U20" s="42"/>
      <c r="V20" s="61"/>
      <c r="W20" s="61"/>
      <c r="X20" s="61"/>
      <c r="Y20" s="61"/>
      <c r="Z20" s="48"/>
      <c r="AA20" s="48"/>
      <c r="AB20" s="73"/>
      <c r="AC20" s="73"/>
      <c r="AD20" s="73"/>
      <c r="AE20" s="48"/>
      <c r="AF20" s="790"/>
      <c r="AG20" s="792"/>
      <c r="AH20" s="794"/>
      <c r="AI20" s="796"/>
      <c r="AJ20" s="798"/>
      <c r="AK20" s="156"/>
      <c r="AL20" s="156"/>
    </row>
    <row r="21" spans="1:38" ht="105.75" customHeight="1" x14ac:dyDescent="0.35">
      <c r="A21" s="156"/>
      <c r="B21" s="800"/>
      <c r="C21" s="800"/>
      <c r="D21" s="802"/>
      <c r="E21" s="776"/>
      <c r="F21" s="119" t="s">
        <v>196</v>
      </c>
      <c r="G21" s="42"/>
      <c r="H21" s="48"/>
      <c r="I21" s="48"/>
      <c r="J21" s="149"/>
      <c r="L21" s="48"/>
      <c r="M21" s="48"/>
      <c r="N21" s="48"/>
      <c r="O21" s="48"/>
      <c r="P21" s="48"/>
      <c r="Q21" s="149"/>
      <c r="R21" s="149"/>
      <c r="S21" s="118" t="s">
        <v>1049</v>
      </c>
      <c r="T21" s="51"/>
      <c r="U21" s="42"/>
      <c r="V21" s="61"/>
      <c r="W21" s="61"/>
      <c r="X21" s="61"/>
      <c r="Y21" s="61"/>
      <c r="Z21" s="48"/>
      <c r="AA21" s="48"/>
      <c r="AB21" s="48"/>
      <c r="AC21" s="48"/>
      <c r="AD21" s="48"/>
      <c r="AE21" s="48"/>
      <c r="AF21" s="790"/>
      <c r="AG21" s="792"/>
      <c r="AH21" s="794"/>
      <c r="AI21" s="796"/>
      <c r="AJ21" s="798"/>
      <c r="AK21" s="156"/>
      <c r="AL21" s="156"/>
    </row>
    <row r="22" spans="1:38" ht="20.149999999999999" customHeight="1" x14ac:dyDescent="0.35">
      <c r="A22" s="156"/>
      <c r="B22" s="800"/>
      <c r="C22" s="800"/>
      <c r="D22" s="803"/>
      <c r="E22" s="776"/>
      <c r="F22" s="119" t="s">
        <v>6</v>
      </c>
      <c r="G22" s="125">
        <v>0</v>
      </c>
      <c r="H22" s="53">
        <v>0</v>
      </c>
      <c r="I22" s="53">
        <v>0</v>
      </c>
      <c r="J22" s="144">
        <v>0</v>
      </c>
      <c r="K22" s="153">
        <v>0</v>
      </c>
      <c r="L22" s="53">
        <v>0</v>
      </c>
      <c r="M22" s="53">
        <v>0</v>
      </c>
      <c r="N22" s="53">
        <v>0</v>
      </c>
      <c r="O22" s="53">
        <v>0</v>
      </c>
      <c r="P22" s="53">
        <v>0</v>
      </c>
      <c r="Q22" s="144">
        <v>0</v>
      </c>
      <c r="R22" s="144">
        <v>0</v>
      </c>
      <c r="S22" s="144">
        <v>1</v>
      </c>
      <c r="T22" s="143">
        <v>1</v>
      </c>
      <c r="U22" s="821"/>
      <c r="V22" s="822"/>
      <c r="W22" s="822"/>
      <c r="X22" s="822"/>
      <c r="Y22" s="822"/>
      <c r="Z22" s="822"/>
      <c r="AA22" s="822"/>
      <c r="AB22" s="822"/>
      <c r="AC22" s="822"/>
      <c r="AD22" s="822"/>
      <c r="AE22" s="823"/>
      <c r="AF22" s="791"/>
      <c r="AG22" s="793"/>
      <c r="AH22" s="795"/>
      <c r="AI22" s="797"/>
      <c r="AJ22" s="799"/>
      <c r="AK22" s="156"/>
      <c r="AL22" s="156"/>
    </row>
    <row r="23" spans="1:38" ht="20.149999999999999" customHeight="1" x14ac:dyDescent="0.35">
      <c r="A23" s="156"/>
      <c r="B23" s="800" t="str">
        <f>A46</f>
        <v>S.4</v>
      </c>
      <c r="C23" s="800"/>
      <c r="D23" s="801"/>
      <c r="E23" s="776"/>
      <c r="F23" s="119"/>
      <c r="G23" s="45"/>
      <c r="H23" s="43"/>
      <c r="I23" s="43"/>
      <c r="J23" s="141"/>
      <c r="K23" s="126"/>
      <c r="L23" s="43"/>
      <c r="M23" s="43"/>
      <c r="N23" s="43"/>
      <c r="O23" s="43"/>
      <c r="P23" s="43"/>
      <c r="Q23" s="141"/>
      <c r="R23" s="141"/>
      <c r="S23" s="141"/>
      <c r="T23" s="140"/>
      <c r="U23" s="48"/>
      <c r="V23" s="48"/>
      <c r="W23" s="48"/>
      <c r="X23" s="48"/>
      <c r="Y23" s="48"/>
      <c r="Z23" s="48"/>
      <c r="AA23" s="48"/>
      <c r="AB23" s="238"/>
      <c r="AC23" s="48"/>
      <c r="AD23" s="48"/>
      <c r="AE23" s="48"/>
      <c r="AF23" s="789"/>
      <c r="AG23" s="141"/>
      <c r="AH23" s="141"/>
      <c r="AI23" s="141"/>
      <c r="AJ23" s="191"/>
      <c r="AK23" s="156"/>
      <c r="AL23" s="156"/>
    </row>
    <row r="24" spans="1:38" ht="20.149999999999999" customHeight="1" x14ac:dyDescent="0.35">
      <c r="A24" s="156"/>
      <c r="B24" s="800"/>
      <c r="C24" s="800"/>
      <c r="D24" s="802"/>
      <c r="E24" s="776"/>
      <c r="F24" s="119"/>
      <c r="G24" s="42"/>
      <c r="H24" s="48"/>
      <c r="I24" s="48"/>
      <c r="J24" s="51"/>
      <c r="K24" s="61"/>
      <c r="L24" s="48"/>
      <c r="M24" s="48"/>
      <c r="N24" s="48"/>
      <c r="O24" s="48"/>
      <c r="P24" s="48"/>
      <c r="Q24" s="51"/>
      <c r="R24" s="51"/>
      <c r="S24" s="51"/>
      <c r="T24" s="58"/>
      <c r="U24" s="42"/>
      <c r="V24" s="61"/>
      <c r="W24" s="61"/>
      <c r="X24" s="61"/>
      <c r="Y24" s="61"/>
      <c r="Z24" s="48"/>
      <c r="AA24" s="48"/>
      <c r="AB24" s="71"/>
      <c r="AC24" s="71"/>
      <c r="AD24" s="71"/>
      <c r="AE24" s="48"/>
      <c r="AF24" s="790"/>
      <c r="AG24" s="792"/>
      <c r="AH24" s="794"/>
      <c r="AI24" s="796"/>
      <c r="AJ24" s="806"/>
      <c r="AK24" s="156"/>
      <c r="AL24" s="156"/>
    </row>
    <row r="25" spans="1:38" ht="20.149999999999999" customHeight="1" x14ac:dyDescent="0.35">
      <c r="A25" s="156"/>
      <c r="B25" s="800"/>
      <c r="C25" s="800"/>
      <c r="D25" s="802"/>
      <c r="E25" s="776"/>
      <c r="F25" s="136"/>
      <c r="G25" s="42"/>
      <c r="H25" s="48"/>
      <c r="I25" s="48"/>
      <c r="J25" s="133"/>
      <c r="K25" s="61"/>
      <c r="L25" s="48"/>
      <c r="M25" s="48"/>
      <c r="N25" s="48"/>
      <c r="O25" s="48"/>
      <c r="P25" s="48"/>
      <c r="Q25" s="133"/>
      <c r="R25" s="133"/>
      <c r="S25" s="51"/>
      <c r="T25" s="51"/>
      <c r="U25" s="42"/>
      <c r="V25" s="61"/>
      <c r="W25" s="61"/>
      <c r="X25" s="61"/>
      <c r="Y25" s="61"/>
      <c r="Z25" s="48"/>
      <c r="AA25" s="70"/>
      <c r="AB25" s="48"/>
      <c r="AC25" s="48"/>
      <c r="AD25" s="48"/>
      <c r="AE25" s="61"/>
      <c r="AF25" s="790"/>
      <c r="AG25" s="792"/>
      <c r="AH25" s="794"/>
      <c r="AI25" s="796"/>
      <c r="AJ25" s="798"/>
      <c r="AK25" s="156"/>
      <c r="AL25" s="156"/>
    </row>
    <row r="26" spans="1:38" ht="20.149999999999999" customHeight="1" x14ac:dyDescent="0.35">
      <c r="A26" s="156"/>
      <c r="B26" s="800"/>
      <c r="C26" s="800"/>
      <c r="D26" s="802"/>
      <c r="E26" s="776"/>
      <c r="F26" s="119"/>
      <c r="G26" s="42"/>
      <c r="H26" s="48"/>
      <c r="I26" s="48"/>
      <c r="J26" s="51"/>
      <c r="K26" s="61"/>
      <c r="L26" s="48"/>
      <c r="M26" s="48"/>
      <c r="N26" s="48"/>
      <c r="O26" s="48"/>
      <c r="P26" s="48"/>
      <c r="Q26" s="51"/>
      <c r="R26" s="51"/>
      <c r="S26" s="51"/>
      <c r="T26" s="58"/>
      <c r="U26" s="42"/>
      <c r="V26" s="61"/>
      <c r="W26" s="61"/>
      <c r="X26" s="61"/>
      <c r="Y26" s="61"/>
      <c r="Z26" s="48"/>
      <c r="AA26" s="48"/>
      <c r="AB26" s="73"/>
      <c r="AC26" s="73"/>
      <c r="AD26" s="73"/>
      <c r="AE26" s="48"/>
      <c r="AF26" s="790"/>
      <c r="AG26" s="792"/>
      <c r="AH26" s="794"/>
      <c r="AI26" s="796"/>
      <c r="AJ26" s="798"/>
      <c r="AK26" s="156"/>
      <c r="AL26" s="156"/>
    </row>
    <row r="27" spans="1:38" ht="20.149999999999999" customHeight="1" x14ac:dyDescent="0.35">
      <c r="A27" s="156"/>
      <c r="B27" s="800"/>
      <c r="C27" s="800"/>
      <c r="D27" s="802"/>
      <c r="E27" s="776"/>
      <c r="F27" s="119"/>
      <c r="G27" s="42"/>
      <c r="H27" s="48"/>
      <c r="I27" s="48"/>
      <c r="J27" s="149"/>
      <c r="L27" s="48"/>
      <c r="M27" s="48"/>
      <c r="N27" s="48"/>
      <c r="O27" s="48"/>
      <c r="P27" s="48"/>
      <c r="Q27" s="149"/>
      <c r="R27" s="149"/>
      <c r="T27" s="51"/>
      <c r="U27" s="42"/>
      <c r="V27" s="61"/>
      <c r="W27" s="61"/>
      <c r="X27" s="61"/>
      <c r="Y27" s="61"/>
      <c r="Z27" s="48"/>
      <c r="AA27" s="48"/>
      <c r="AB27" s="48"/>
      <c r="AC27" s="48"/>
      <c r="AD27" s="48"/>
      <c r="AE27" s="48"/>
      <c r="AF27" s="790"/>
      <c r="AG27" s="792"/>
      <c r="AH27" s="794"/>
      <c r="AI27" s="796"/>
      <c r="AJ27" s="798"/>
      <c r="AK27" s="156"/>
      <c r="AL27" s="156"/>
    </row>
    <row r="28" spans="1:38" ht="20.149999999999999" customHeight="1" x14ac:dyDescent="0.35">
      <c r="A28" s="156"/>
      <c r="B28" s="800"/>
      <c r="C28" s="800"/>
      <c r="D28" s="803"/>
      <c r="E28" s="776"/>
      <c r="F28" s="119"/>
      <c r="G28" s="125"/>
      <c r="H28" s="53"/>
      <c r="I28" s="53"/>
      <c r="J28" s="144"/>
      <c r="K28" s="153"/>
      <c r="L28" s="53"/>
      <c r="M28" s="53"/>
      <c r="N28" s="53"/>
      <c r="O28" s="53"/>
      <c r="P28" s="53"/>
      <c r="Q28" s="144"/>
      <c r="R28" s="144"/>
      <c r="S28" s="144"/>
      <c r="T28" s="143"/>
      <c r="U28" s="821"/>
      <c r="V28" s="822"/>
      <c r="W28" s="822"/>
      <c r="X28" s="822"/>
      <c r="Y28" s="822"/>
      <c r="Z28" s="822"/>
      <c r="AA28" s="822"/>
      <c r="AB28" s="822"/>
      <c r="AC28" s="822"/>
      <c r="AD28" s="822"/>
      <c r="AE28" s="823"/>
      <c r="AF28" s="791"/>
      <c r="AG28" s="793"/>
      <c r="AH28" s="795"/>
      <c r="AI28" s="797"/>
      <c r="AJ28" s="799"/>
      <c r="AK28" s="156"/>
      <c r="AL28" s="156"/>
    </row>
    <row r="29" spans="1:38" ht="20.149999999999999" customHeight="1" x14ac:dyDescent="0.35">
      <c r="A29" s="156"/>
      <c r="B29" s="800" t="str">
        <f>A47</f>
        <v>S.5</v>
      </c>
      <c r="C29" s="800"/>
      <c r="D29" s="801"/>
      <c r="E29" s="800"/>
      <c r="F29" s="119" t="s">
        <v>186</v>
      </c>
      <c r="G29" s="45"/>
      <c r="H29" s="43"/>
      <c r="I29" s="43"/>
      <c r="J29" s="44"/>
      <c r="K29" s="126"/>
      <c r="L29" s="43"/>
      <c r="M29" s="43"/>
      <c r="N29" s="43"/>
      <c r="O29" s="43"/>
      <c r="P29" s="43"/>
      <c r="Q29" s="44"/>
      <c r="R29" s="142"/>
      <c r="S29" s="141"/>
      <c r="T29" s="140"/>
      <c r="U29" s="804"/>
      <c r="V29" s="805"/>
      <c r="W29" s="805"/>
      <c r="X29" s="805"/>
      <c r="Y29" s="805"/>
      <c r="Z29" s="788"/>
      <c r="AA29" s="788"/>
      <c r="AB29" s="788"/>
      <c r="AC29" s="788"/>
      <c r="AD29" s="43"/>
      <c r="AE29" s="43"/>
      <c r="AF29" s="789"/>
      <c r="AG29" s="45"/>
      <c r="AH29" s="185"/>
      <c r="AI29" s="44"/>
      <c r="AJ29" s="142"/>
      <c r="AK29" s="156"/>
      <c r="AL29" s="156"/>
    </row>
    <row r="30" spans="1:38" ht="20.149999999999999" customHeight="1" x14ac:dyDescent="0.35">
      <c r="A30" s="156"/>
      <c r="B30" s="800"/>
      <c r="C30" s="800"/>
      <c r="D30" s="802"/>
      <c r="E30" s="800"/>
      <c r="F30" s="119" t="s">
        <v>10</v>
      </c>
      <c r="G30" s="42"/>
      <c r="H30" s="48"/>
      <c r="I30" s="48"/>
      <c r="J30" s="107"/>
      <c r="K30" s="61"/>
      <c r="L30" s="48"/>
      <c r="M30" s="48"/>
      <c r="N30" s="48"/>
      <c r="O30" s="48"/>
      <c r="P30" s="48"/>
      <c r="Q30" s="107"/>
      <c r="R30" s="51"/>
      <c r="S30" s="51"/>
      <c r="T30" s="58"/>
      <c r="U30" s="42"/>
      <c r="V30" s="61"/>
      <c r="W30" s="61"/>
      <c r="X30" s="61"/>
      <c r="Y30" s="61"/>
      <c r="Z30" s="48"/>
      <c r="AA30" s="48"/>
      <c r="AB30" s="48"/>
      <c r="AC30" s="48"/>
      <c r="AD30" s="48"/>
      <c r="AE30" s="48"/>
      <c r="AF30" s="790"/>
      <c r="AG30" s="792"/>
      <c r="AH30" s="794"/>
      <c r="AI30" s="796"/>
      <c r="AJ30" s="798"/>
      <c r="AK30" s="156"/>
      <c r="AL30" s="156"/>
    </row>
    <row r="31" spans="1:38" ht="20.149999999999999" customHeight="1" x14ac:dyDescent="0.35">
      <c r="A31" s="156"/>
      <c r="B31" s="800"/>
      <c r="C31" s="800"/>
      <c r="D31" s="802"/>
      <c r="E31" s="800"/>
      <c r="F31" s="119" t="s">
        <v>192</v>
      </c>
      <c r="G31" s="42"/>
      <c r="H31" s="48"/>
      <c r="I31" s="48"/>
      <c r="J31" s="107"/>
      <c r="K31" s="61"/>
      <c r="L31" s="48"/>
      <c r="M31" s="48"/>
      <c r="N31" s="48"/>
      <c r="O31" s="48"/>
      <c r="P31" s="48"/>
      <c r="Q31" s="107"/>
      <c r="R31" s="51"/>
      <c r="S31" s="51"/>
      <c r="T31" s="58"/>
      <c r="U31" s="42"/>
      <c r="V31" s="61"/>
      <c r="W31" s="61"/>
      <c r="X31" s="61"/>
      <c r="Y31" s="61"/>
      <c r="Z31" s="48"/>
      <c r="AA31" s="48"/>
      <c r="AB31" s="48"/>
      <c r="AC31" s="48"/>
      <c r="AD31" s="48"/>
      <c r="AE31" s="48"/>
      <c r="AF31" s="790"/>
      <c r="AG31" s="792"/>
      <c r="AH31" s="794"/>
      <c r="AI31" s="796"/>
      <c r="AJ31" s="798"/>
      <c r="AK31" s="156"/>
      <c r="AL31" s="156"/>
    </row>
    <row r="32" spans="1:38" ht="20.149999999999999" customHeight="1" x14ac:dyDescent="0.35">
      <c r="A32" s="156"/>
      <c r="B32" s="800"/>
      <c r="C32" s="800"/>
      <c r="D32" s="802"/>
      <c r="E32" s="800"/>
      <c r="F32" s="119" t="s">
        <v>194</v>
      </c>
      <c r="G32" s="42"/>
      <c r="H32" s="48"/>
      <c r="I32" s="48"/>
      <c r="J32" s="107"/>
      <c r="K32" s="61"/>
      <c r="L32" s="48"/>
      <c r="M32" s="48"/>
      <c r="N32" s="48"/>
      <c r="O32" s="48"/>
      <c r="P32" s="48"/>
      <c r="Q32" s="107"/>
      <c r="R32" s="51"/>
      <c r="S32" s="51"/>
      <c r="T32" s="58"/>
      <c r="U32" s="42"/>
      <c r="V32" s="61"/>
      <c r="W32" s="61"/>
      <c r="X32" s="61"/>
      <c r="Y32" s="61"/>
      <c r="Z32" s="48"/>
      <c r="AA32" s="48"/>
      <c r="AB32" s="48"/>
      <c r="AC32" s="48"/>
      <c r="AD32" s="48"/>
      <c r="AE32" s="48"/>
      <c r="AF32" s="790"/>
      <c r="AG32" s="792"/>
      <c r="AH32" s="794"/>
      <c r="AI32" s="796"/>
      <c r="AJ32" s="798"/>
      <c r="AK32" s="156"/>
      <c r="AL32" s="156"/>
    </row>
    <row r="33" spans="1:38" ht="20.149999999999999" customHeight="1" x14ac:dyDescent="0.35">
      <c r="A33" s="156"/>
      <c r="B33" s="800"/>
      <c r="C33" s="800"/>
      <c r="D33" s="802"/>
      <c r="E33" s="800"/>
      <c r="F33" s="119" t="s">
        <v>196</v>
      </c>
      <c r="G33" s="42"/>
      <c r="H33" s="48"/>
      <c r="I33" s="48"/>
      <c r="J33" s="107"/>
      <c r="K33" s="61"/>
      <c r="L33" s="48"/>
      <c r="M33" s="48"/>
      <c r="N33" s="48"/>
      <c r="O33" s="48"/>
      <c r="P33" s="48"/>
      <c r="Q33" s="107"/>
      <c r="R33" s="51"/>
      <c r="S33" s="51"/>
      <c r="T33" s="58"/>
      <c r="U33" s="42"/>
      <c r="V33" s="61"/>
      <c r="W33" s="61"/>
      <c r="X33" s="61"/>
      <c r="Y33" s="61"/>
      <c r="Z33" s="48"/>
      <c r="AA33" s="48"/>
      <c r="AB33" s="48"/>
      <c r="AC33" s="48"/>
      <c r="AD33" s="48"/>
      <c r="AE33" s="48"/>
      <c r="AF33" s="790"/>
      <c r="AG33" s="792"/>
      <c r="AH33" s="794"/>
      <c r="AI33" s="796"/>
      <c r="AJ33" s="798"/>
      <c r="AK33" s="156"/>
      <c r="AL33" s="156"/>
    </row>
    <row r="34" spans="1:38" ht="20.149999999999999" customHeight="1" x14ac:dyDescent="0.35">
      <c r="A34" s="156"/>
      <c r="B34" s="800"/>
      <c r="C34" s="800"/>
      <c r="D34" s="803"/>
      <c r="E34" s="800"/>
      <c r="F34" s="119" t="s">
        <v>6</v>
      </c>
      <c r="G34" s="125"/>
      <c r="H34" s="53"/>
      <c r="I34" s="53"/>
      <c r="J34" s="128"/>
      <c r="K34" s="153"/>
      <c r="L34" s="53"/>
      <c r="M34" s="53"/>
      <c r="N34" s="53"/>
      <c r="O34" s="53"/>
      <c r="P34" s="53"/>
      <c r="Q34" s="128"/>
      <c r="R34" s="144"/>
      <c r="S34" s="144"/>
      <c r="T34" s="143"/>
      <c r="U34" s="125"/>
      <c r="V34" s="153"/>
      <c r="W34" s="153"/>
      <c r="X34" s="153"/>
      <c r="Y34" s="153"/>
      <c r="Z34" s="53"/>
      <c r="AA34" s="53"/>
      <c r="AB34" s="53"/>
      <c r="AC34" s="53"/>
      <c r="AD34" s="53"/>
      <c r="AE34" s="53"/>
      <c r="AF34" s="791"/>
      <c r="AG34" s="793"/>
      <c r="AH34" s="795"/>
      <c r="AI34" s="797"/>
      <c r="AJ34" s="799"/>
      <c r="AK34" s="156"/>
      <c r="AL34" s="156"/>
    </row>
    <row r="35" spans="1:38" ht="20.149999999999999" customHeight="1" x14ac:dyDescent="0.35">
      <c r="A35" s="156"/>
      <c r="B35" s="156"/>
      <c r="C35" s="781" t="s">
        <v>202</v>
      </c>
      <c r="D35" s="781"/>
      <c r="E35" s="781"/>
      <c r="F35" s="778"/>
      <c r="G35" s="1047">
        <v>2</v>
      </c>
      <c r="H35" s="1047"/>
      <c r="I35" s="1047"/>
      <c r="J35" s="1047"/>
      <c r="K35" s="1047">
        <v>2</v>
      </c>
      <c r="L35" s="1047"/>
      <c r="M35" s="1047"/>
      <c r="N35" s="1047"/>
      <c r="O35" s="1047"/>
      <c r="P35" s="1047"/>
      <c r="Q35" s="1047"/>
      <c r="R35" s="391">
        <v>1</v>
      </c>
      <c r="S35" s="1047">
        <v>1</v>
      </c>
      <c r="T35" s="1047"/>
      <c r="U35" s="135"/>
      <c r="V35" s="119"/>
      <c r="W35" s="253"/>
      <c r="X35" s="252"/>
      <c r="Y35" s="252"/>
      <c r="Z35" s="252"/>
      <c r="AA35" s="252"/>
      <c r="AB35" s="252"/>
      <c r="AC35" s="252"/>
      <c r="AD35" s="252"/>
      <c r="AE35" s="252"/>
      <c r="AF35" s="251"/>
      <c r="AG35" s="156"/>
      <c r="AH35" s="170"/>
      <c r="AI35" s="156"/>
      <c r="AJ35" s="156"/>
      <c r="AK35" s="156"/>
      <c r="AL35" s="156"/>
    </row>
    <row r="36" spans="1:38" ht="60" customHeight="1" x14ac:dyDescent="0.35">
      <c r="A36" s="156"/>
      <c r="B36" s="156"/>
      <c r="C36" s="781" t="s">
        <v>203</v>
      </c>
      <c r="D36" s="781"/>
      <c r="E36" s="781"/>
      <c r="F36" s="778"/>
      <c r="G36" s="776" t="s">
        <v>1050</v>
      </c>
      <c r="H36" s="776"/>
      <c r="I36" s="776"/>
      <c r="J36" s="776"/>
      <c r="K36" s="776" t="s">
        <v>1050</v>
      </c>
      <c r="L36" s="776"/>
      <c r="M36" s="776"/>
      <c r="N36" s="776"/>
      <c r="O36" s="776"/>
      <c r="P36" s="776"/>
      <c r="Q36" s="776"/>
      <c r="R36" s="119" t="s">
        <v>1050</v>
      </c>
      <c r="S36" s="776" t="s">
        <v>1050</v>
      </c>
      <c r="T36" s="776"/>
      <c r="U36" s="263"/>
      <c r="V36" s="215"/>
      <c r="W36" s="250"/>
      <c r="X36" s="250"/>
      <c r="Y36" s="250"/>
      <c r="Z36" s="250"/>
      <c r="AA36" s="250"/>
      <c r="AB36" s="250"/>
      <c r="AC36" s="250"/>
      <c r="AD36" s="250"/>
      <c r="AE36" s="250"/>
      <c r="AF36" s="131"/>
      <c r="AG36" s="156"/>
      <c r="AH36" s="170"/>
      <c r="AI36" s="156"/>
      <c r="AJ36" s="156"/>
      <c r="AK36" s="156"/>
      <c r="AL36" s="156"/>
    </row>
    <row r="37" spans="1:38" ht="20.149999999999999" customHeight="1" x14ac:dyDescent="0.35">
      <c r="A37" s="156"/>
      <c r="B37" s="156"/>
      <c r="C37" s="781" t="s">
        <v>9</v>
      </c>
      <c r="D37" s="781"/>
      <c r="E37" s="781"/>
      <c r="F37" s="396">
        <v>3</v>
      </c>
      <c r="G37" s="249"/>
      <c r="H37" s="249"/>
      <c r="I37" s="249"/>
      <c r="J37" s="249"/>
      <c r="K37" s="249"/>
      <c r="L37" s="249"/>
      <c r="M37" s="249"/>
      <c r="N37" s="249"/>
      <c r="O37" s="249"/>
      <c r="P37" s="249"/>
      <c r="Q37" s="249"/>
      <c r="R37" s="249"/>
      <c r="S37" s="249"/>
      <c r="T37" s="249"/>
      <c r="U37" s="171"/>
      <c r="V37" s="171"/>
      <c r="W37" s="156"/>
      <c r="X37" s="156"/>
      <c r="Y37" s="156"/>
      <c r="Z37" s="156"/>
      <c r="AA37" s="156"/>
      <c r="AB37" s="156"/>
      <c r="AC37" s="156"/>
      <c r="AD37" s="156"/>
      <c r="AE37" s="156"/>
      <c r="AF37" s="132"/>
      <c r="AG37" s="156"/>
      <c r="AH37" s="170"/>
      <c r="AI37" s="156"/>
      <c r="AJ37" s="156"/>
      <c r="AK37" s="156"/>
      <c r="AL37" s="156"/>
    </row>
    <row r="38" spans="1:38" ht="45" customHeight="1" x14ac:dyDescent="0.35">
      <c r="A38" s="156"/>
      <c r="B38" s="156"/>
      <c r="C38" s="776" t="s">
        <v>1051</v>
      </c>
      <c r="D38" s="776"/>
      <c r="E38" s="776"/>
      <c r="F38" s="776"/>
      <c r="G38" s="248"/>
      <c r="H38" s="247"/>
      <c r="I38" s="247"/>
      <c r="J38" s="247"/>
      <c r="K38" s="247"/>
      <c r="L38" s="247"/>
      <c r="M38" s="247"/>
      <c r="N38" s="247"/>
      <c r="O38" s="247"/>
      <c r="P38" s="247"/>
      <c r="Q38" s="247"/>
      <c r="R38" s="247"/>
      <c r="S38" s="247"/>
      <c r="T38" s="247"/>
      <c r="U38" s="171"/>
      <c r="V38" s="171"/>
      <c r="W38" s="262"/>
      <c r="X38" s="171"/>
      <c r="Y38" s="171"/>
      <c r="Z38" s="171"/>
      <c r="AA38" s="171"/>
      <c r="AB38" s="171"/>
      <c r="AC38" s="171"/>
      <c r="AD38" s="171"/>
      <c r="AE38" s="171"/>
      <c r="AF38" s="171"/>
      <c r="AG38" s="171"/>
      <c r="AH38" s="170"/>
      <c r="AI38" s="156"/>
      <c r="AJ38" s="156"/>
      <c r="AK38" s="156"/>
      <c r="AL38" s="156"/>
    </row>
    <row r="39" spans="1:38" ht="14" customHeight="1" x14ac:dyDescent="0.35">
      <c r="E39" s="240"/>
      <c r="F39" s="217"/>
      <c r="G39" s="168"/>
      <c r="H39" s="168"/>
      <c r="I39" s="168"/>
      <c r="J39" s="168"/>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row>
    <row r="40" spans="1:38" x14ac:dyDescent="0.35">
      <c r="E40" s="239"/>
      <c r="F40" s="168"/>
      <c r="G40" s="169"/>
      <c r="H40" s="169"/>
      <c r="I40" s="169"/>
      <c r="J40" s="169"/>
    </row>
    <row r="41" spans="1:38" ht="20.149999999999999" customHeight="1" x14ac:dyDescent="0.35">
      <c r="A41" s="781" t="s">
        <v>207</v>
      </c>
      <c r="B41" s="781"/>
      <c r="C41" s="781"/>
      <c r="D41" s="781"/>
      <c r="E41" s="781"/>
      <c r="F41" s="170"/>
    </row>
    <row r="42" spans="1:38" ht="20.149999999999999" customHeight="1" x14ac:dyDescent="0.35">
      <c r="A42" s="387" t="s">
        <v>208</v>
      </c>
      <c r="B42" s="387" t="s">
        <v>209</v>
      </c>
      <c r="C42" s="387" t="s">
        <v>210</v>
      </c>
      <c r="D42" s="387" t="s">
        <v>59</v>
      </c>
      <c r="E42" s="387" t="s">
        <v>211</v>
      </c>
    </row>
    <row r="43" spans="1:38" ht="72.5" x14ac:dyDescent="0.35">
      <c r="A43" s="116" t="s">
        <v>212</v>
      </c>
      <c r="B43" s="1" t="s">
        <v>1052</v>
      </c>
      <c r="C43" s="1" t="s">
        <v>1053</v>
      </c>
      <c r="D43" s="119">
        <v>2019</v>
      </c>
      <c r="E43" s="246" t="s">
        <v>211</v>
      </c>
    </row>
    <row r="44" spans="1:38" ht="87" x14ac:dyDescent="0.35">
      <c r="A44" s="116" t="s">
        <v>215</v>
      </c>
      <c r="B44" s="1" t="s">
        <v>1054</v>
      </c>
      <c r="C44" s="1" t="s">
        <v>1055</v>
      </c>
      <c r="D44" s="119">
        <v>2019</v>
      </c>
      <c r="E44" s="246" t="s">
        <v>211</v>
      </c>
    </row>
    <row r="45" spans="1:38" ht="135.75" customHeight="1" x14ac:dyDescent="0.35">
      <c r="A45" s="116" t="s">
        <v>280</v>
      </c>
      <c r="B45" s="1" t="s">
        <v>1056</v>
      </c>
      <c r="C45" s="1" t="s">
        <v>1057</v>
      </c>
      <c r="D45" s="119">
        <v>2021</v>
      </c>
      <c r="E45" s="246" t="s">
        <v>211</v>
      </c>
    </row>
    <row r="46" spans="1:38" ht="20.149999999999999" customHeight="1" x14ac:dyDescent="0.35">
      <c r="A46" s="116" t="s">
        <v>283</v>
      </c>
      <c r="B46" s="1"/>
      <c r="C46" s="1"/>
      <c r="D46" s="119"/>
      <c r="E46" s="246"/>
    </row>
    <row r="47" spans="1:38" ht="20.149999999999999" customHeight="1" x14ac:dyDescent="0.35">
      <c r="A47" s="116" t="s">
        <v>284</v>
      </c>
      <c r="B47" s="1"/>
      <c r="C47" s="1"/>
      <c r="D47" s="119"/>
      <c r="E47" s="246"/>
    </row>
    <row r="48" spans="1:38" x14ac:dyDescent="0.35">
      <c r="A48" s="196"/>
      <c r="B48" s="196"/>
      <c r="C48" s="196"/>
      <c r="D48" s="196"/>
      <c r="E48" s="196"/>
      <c r="F48" s="196"/>
    </row>
    <row r="49" spans="1:6" x14ac:dyDescent="0.35">
      <c r="A49" s="196"/>
      <c r="B49" s="196"/>
      <c r="C49" s="196"/>
      <c r="D49" s="196"/>
      <c r="E49" s="196"/>
      <c r="F49" s="196"/>
    </row>
    <row r="50" spans="1:6" ht="20.149999999999999" customHeight="1" x14ac:dyDescent="0.35">
      <c r="A50" s="781" t="s">
        <v>244</v>
      </c>
      <c r="B50" s="781"/>
      <c r="C50" s="781"/>
      <c r="D50" s="196"/>
      <c r="E50" s="196"/>
      <c r="F50" s="196"/>
    </row>
    <row r="51" spans="1:6" ht="20.149999999999999" customHeight="1" x14ac:dyDescent="0.35">
      <c r="A51" s="388" t="s">
        <v>244</v>
      </c>
      <c r="B51" s="388" t="s">
        <v>209</v>
      </c>
      <c r="C51" s="388" t="s">
        <v>211</v>
      </c>
      <c r="D51" s="196"/>
      <c r="E51" s="196"/>
      <c r="F51" s="196"/>
    </row>
    <row r="52" spans="1:6" ht="20.149999999999999" customHeight="1" x14ac:dyDescent="0.35">
      <c r="A52" s="19" t="s">
        <v>245</v>
      </c>
      <c r="B52" s="1" t="s">
        <v>218</v>
      </c>
      <c r="C52" s="123" t="s">
        <v>211</v>
      </c>
      <c r="D52" s="196"/>
      <c r="E52" s="196"/>
      <c r="F52" s="196"/>
    </row>
    <row r="53" spans="1:6" ht="20.149999999999999" customHeight="1" x14ac:dyDescent="0.35">
      <c r="A53" s="19"/>
      <c r="B53" s="1"/>
      <c r="C53" s="429"/>
      <c r="D53" s="196"/>
      <c r="E53" s="196"/>
      <c r="F53" s="196"/>
    </row>
    <row r="54" spans="1:6" ht="20.149999999999999" customHeight="1" x14ac:dyDescent="0.35">
      <c r="A54" s="19"/>
      <c r="B54" s="1"/>
      <c r="C54" s="429"/>
      <c r="D54" s="196"/>
      <c r="E54" s="196"/>
      <c r="F54" s="196"/>
    </row>
    <row r="55" spans="1:6" ht="20.149999999999999" customHeight="1" x14ac:dyDescent="0.35">
      <c r="A55" s="19"/>
      <c r="B55" s="1"/>
      <c r="C55" s="429"/>
      <c r="D55" s="196"/>
      <c r="E55" s="196"/>
      <c r="F55" s="196"/>
    </row>
    <row r="56" spans="1:6" x14ac:dyDescent="0.35">
      <c r="A56" s="196"/>
      <c r="B56" s="196"/>
      <c r="C56" s="196"/>
      <c r="D56" s="196"/>
      <c r="E56" s="196"/>
      <c r="F56" s="196"/>
    </row>
    <row r="57" spans="1:6" x14ac:dyDescent="0.35">
      <c r="A57" s="196"/>
      <c r="B57" s="196"/>
      <c r="C57" s="196"/>
      <c r="D57" s="196"/>
      <c r="E57" s="196"/>
      <c r="F57" s="196"/>
    </row>
    <row r="58" spans="1:6" x14ac:dyDescent="0.35">
      <c r="A58" s="196"/>
      <c r="B58" s="196"/>
      <c r="C58" s="196"/>
      <c r="D58" s="196"/>
      <c r="E58" s="196"/>
      <c r="F58" s="196"/>
    </row>
    <row r="59" spans="1:6" x14ac:dyDescent="0.35">
      <c r="A59" s="196"/>
      <c r="B59" s="196"/>
      <c r="C59" s="196"/>
      <c r="D59" s="196"/>
      <c r="E59" s="196"/>
      <c r="F59" s="196"/>
    </row>
    <row r="60" spans="1:6" x14ac:dyDescent="0.35">
      <c r="A60" s="196"/>
      <c r="B60" s="196"/>
      <c r="C60" s="196"/>
      <c r="D60" s="196"/>
      <c r="E60" s="196"/>
      <c r="F60" s="196"/>
    </row>
    <row r="61" spans="1:6" x14ac:dyDescent="0.35">
      <c r="A61" s="196"/>
      <c r="B61" s="196"/>
      <c r="C61" s="196"/>
      <c r="D61" s="196"/>
      <c r="E61" s="196"/>
      <c r="F61" s="196"/>
    </row>
    <row r="62" spans="1:6" x14ac:dyDescent="0.35">
      <c r="A62" s="196"/>
      <c r="B62" s="196"/>
      <c r="C62" s="196"/>
      <c r="D62" s="196"/>
      <c r="E62" s="196"/>
      <c r="F62" s="196"/>
    </row>
    <row r="63" spans="1:6" x14ac:dyDescent="0.35">
      <c r="A63" s="196"/>
      <c r="B63" s="196"/>
      <c r="C63" s="196"/>
      <c r="D63" s="196"/>
      <c r="E63" s="196"/>
      <c r="F63" s="196"/>
    </row>
    <row r="64" spans="1:6" x14ac:dyDescent="0.35">
      <c r="A64" s="196"/>
      <c r="B64" s="196"/>
      <c r="C64" s="196"/>
      <c r="D64" s="196"/>
      <c r="E64" s="196"/>
      <c r="F64" s="196"/>
    </row>
    <row r="65" spans="1:6" x14ac:dyDescent="0.35">
      <c r="A65" s="196"/>
      <c r="B65" s="196"/>
      <c r="C65" s="196"/>
      <c r="D65" s="196"/>
      <c r="E65" s="196"/>
      <c r="F65" s="196"/>
    </row>
    <row r="66" spans="1:6" x14ac:dyDescent="0.35">
      <c r="A66" s="196"/>
      <c r="B66" s="196"/>
      <c r="C66" s="196"/>
      <c r="D66" s="196"/>
      <c r="E66" s="196"/>
      <c r="F66" s="196"/>
    </row>
    <row r="67" spans="1:6" x14ac:dyDescent="0.35">
      <c r="A67" s="196"/>
      <c r="B67" s="196"/>
      <c r="C67" s="196"/>
      <c r="D67" s="196"/>
      <c r="E67" s="196"/>
      <c r="F67" s="196"/>
    </row>
    <row r="68" spans="1:6" x14ac:dyDescent="0.35">
      <c r="A68" s="196"/>
      <c r="B68" s="196"/>
      <c r="C68" s="196"/>
      <c r="D68" s="196"/>
      <c r="E68" s="196"/>
      <c r="F68" s="196"/>
    </row>
    <row r="69" spans="1:6" x14ac:dyDescent="0.35">
      <c r="A69" s="196"/>
      <c r="B69" s="196"/>
      <c r="C69" s="196"/>
      <c r="D69" s="196"/>
      <c r="E69" s="196"/>
      <c r="F69" s="196"/>
    </row>
    <row r="70" spans="1:6" x14ac:dyDescent="0.35">
      <c r="A70" s="196"/>
      <c r="B70" s="196"/>
      <c r="C70" s="196"/>
      <c r="D70" s="196"/>
      <c r="E70" s="196"/>
      <c r="F70" s="196"/>
    </row>
    <row r="71" spans="1:6" x14ac:dyDescent="0.35">
      <c r="A71" s="196"/>
      <c r="B71" s="196"/>
      <c r="C71" s="196"/>
      <c r="D71" s="196"/>
      <c r="E71" s="196"/>
      <c r="F71" s="196"/>
    </row>
    <row r="72" spans="1:6" x14ac:dyDescent="0.35">
      <c r="A72" s="196"/>
      <c r="B72" s="196"/>
      <c r="C72" s="196"/>
      <c r="D72" s="196"/>
      <c r="E72" s="196"/>
      <c r="F72" s="196"/>
    </row>
    <row r="73" spans="1:6" x14ac:dyDescent="0.35">
      <c r="A73" s="196"/>
      <c r="B73" s="196"/>
      <c r="C73" s="196"/>
      <c r="D73" s="196"/>
      <c r="E73" s="196"/>
      <c r="F73" s="196"/>
    </row>
    <row r="74" spans="1:6" x14ac:dyDescent="0.35">
      <c r="A74" s="196"/>
      <c r="B74" s="196"/>
      <c r="C74" s="196"/>
      <c r="D74" s="196"/>
      <c r="E74" s="196"/>
      <c r="F74" s="196"/>
    </row>
    <row r="75" spans="1:6" x14ac:dyDescent="0.35">
      <c r="A75" s="196"/>
      <c r="B75" s="196"/>
      <c r="C75" s="196"/>
      <c r="D75" s="196"/>
      <c r="E75" s="196"/>
      <c r="F75" s="196"/>
    </row>
    <row r="76" spans="1:6" x14ac:dyDescent="0.35">
      <c r="A76" s="196"/>
      <c r="B76" s="196"/>
      <c r="C76" s="196"/>
      <c r="D76" s="196"/>
      <c r="E76" s="196"/>
      <c r="F76" s="196"/>
    </row>
    <row r="77" spans="1:6" x14ac:dyDescent="0.35">
      <c r="A77" s="196"/>
      <c r="B77" s="196"/>
      <c r="C77" s="196"/>
      <c r="D77" s="196"/>
      <c r="E77" s="196"/>
      <c r="F77" s="196"/>
    </row>
    <row r="78" spans="1:6" x14ac:dyDescent="0.35">
      <c r="A78" s="196"/>
      <c r="B78" s="196"/>
      <c r="C78" s="196"/>
      <c r="D78" s="196"/>
      <c r="E78" s="196"/>
      <c r="F78" s="196"/>
    </row>
    <row r="79" spans="1:6" x14ac:dyDescent="0.35">
      <c r="A79" s="196"/>
      <c r="B79" s="196"/>
      <c r="C79" s="196"/>
      <c r="D79" s="196"/>
      <c r="E79" s="196"/>
      <c r="F79" s="196"/>
    </row>
    <row r="80" spans="1:6" x14ac:dyDescent="0.35">
      <c r="A80" s="196"/>
      <c r="B80" s="196"/>
      <c r="C80" s="196"/>
      <c r="D80" s="196"/>
      <c r="E80" s="196"/>
      <c r="F80" s="196"/>
    </row>
    <row r="81" spans="1:6" x14ac:dyDescent="0.35">
      <c r="A81" s="196"/>
      <c r="B81" s="196"/>
      <c r="C81" s="196"/>
      <c r="D81" s="196"/>
      <c r="E81" s="196"/>
      <c r="F81" s="196"/>
    </row>
    <row r="82" spans="1:6" x14ac:dyDescent="0.35">
      <c r="A82" s="196"/>
      <c r="B82" s="196"/>
      <c r="C82" s="196"/>
      <c r="D82" s="196"/>
      <c r="E82" s="196"/>
      <c r="F82" s="196"/>
    </row>
    <row r="83" spans="1:6" x14ac:dyDescent="0.35">
      <c r="A83" s="196"/>
      <c r="B83" s="196"/>
      <c r="C83" s="196"/>
      <c r="D83" s="196"/>
      <c r="E83" s="196"/>
      <c r="F83" s="196"/>
    </row>
    <row r="84" spans="1:6" x14ac:dyDescent="0.35">
      <c r="A84" s="195"/>
      <c r="B84" s="195"/>
      <c r="C84" s="195"/>
      <c r="D84" s="195"/>
      <c r="E84" s="195"/>
      <c r="F84" s="195"/>
    </row>
    <row r="85" spans="1:6" x14ac:dyDescent="0.35">
      <c r="A85" s="195"/>
      <c r="B85" s="195"/>
      <c r="C85" s="195"/>
      <c r="D85" s="195"/>
      <c r="E85" s="195"/>
      <c r="F85" s="195"/>
    </row>
    <row r="86" spans="1:6" x14ac:dyDescent="0.35">
      <c r="A86" s="195"/>
      <c r="B86" s="195"/>
      <c r="C86" s="195"/>
      <c r="D86" s="195"/>
      <c r="E86" s="195"/>
      <c r="F86" s="195"/>
    </row>
    <row r="87" spans="1:6" x14ac:dyDescent="0.35">
      <c r="A87" s="195"/>
      <c r="B87" s="195"/>
      <c r="C87" s="195"/>
      <c r="D87" s="195"/>
      <c r="E87" s="195"/>
      <c r="F87" s="195"/>
    </row>
    <row r="88" spans="1:6" x14ac:dyDescent="0.35">
      <c r="A88" s="195"/>
      <c r="B88" s="195"/>
      <c r="C88" s="195"/>
      <c r="D88" s="195"/>
      <c r="E88" s="195"/>
      <c r="F88" s="195"/>
    </row>
    <row r="89" spans="1:6" x14ac:dyDescent="0.35">
      <c r="A89" s="195"/>
      <c r="B89" s="195"/>
      <c r="C89" s="195"/>
      <c r="D89" s="195"/>
      <c r="E89" s="195"/>
      <c r="F89" s="195"/>
    </row>
    <row r="90" spans="1:6" x14ac:dyDescent="0.35">
      <c r="A90" s="195"/>
      <c r="B90" s="195"/>
      <c r="C90" s="195"/>
      <c r="D90" s="195"/>
      <c r="E90" s="195"/>
      <c r="F90" s="195"/>
    </row>
    <row r="91" spans="1:6" x14ac:dyDescent="0.35">
      <c r="A91" s="195"/>
      <c r="B91" s="195"/>
      <c r="C91" s="195"/>
      <c r="D91" s="195"/>
      <c r="E91" s="195"/>
      <c r="F91" s="195"/>
    </row>
    <row r="92" spans="1:6" x14ac:dyDescent="0.35">
      <c r="A92" s="195"/>
      <c r="B92" s="195"/>
      <c r="C92" s="195"/>
      <c r="D92" s="195"/>
      <c r="E92" s="195"/>
      <c r="F92" s="195"/>
    </row>
    <row r="93" spans="1:6" x14ac:dyDescent="0.35">
      <c r="A93" s="195"/>
      <c r="B93" s="195"/>
      <c r="C93" s="195"/>
      <c r="D93" s="195"/>
      <c r="E93" s="195"/>
      <c r="F93" s="195"/>
    </row>
  </sheetData>
  <mergeCells count="88">
    <mergeCell ref="B2:B4"/>
    <mergeCell ref="C2:C4"/>
    <mergeCell ref="M3:P3"/>
    <mergeCell ref="R2:R4"/>
    <mergeCell ref="AH6:AH10"/>
    <mergeCell ref="D11:D16"/>
    <mergeCell ref="AG2:AI2"/>
    <mergeCell ref="U16:AE16"/>
    <mergeCell ref="S2:S4"/>
    <mergeCell ref="T2:T4"/>
    <mergeCell ref="AF11:AF16"/>
    <mergeCell ref="AF5:AF10"/>
    <mergeCell ref="A50:C50"/>
    <mergeCell ref="G2:J2"/>
    <mergeCell ref="K2:Q2"/>
    <mergeCell ref="Q3:Q4"/>
    <mergeCell ref="B5:B10"/>
    <mergeCell ref="C5:C10"/>
    <mergeCell ref="D5:D10"/>
    <mergeCell ref="E5:E10"/>
    <mergeCell ref="B11:B16"/>
    <mergeCell ref="C11:C16"/>
    <mergeCell ref="E11:E16"/>
    <mergeCell ref="D2:D4"/>
    <mergeCell ref="H3:H4"/>
    <mergeCell ref="K3:L3"/>
    <mergeCell ref="B17:B22"/>
    <mergeCell ref="C17:C22"/>
    <mergeCell ref="AJ2:AJ4"/>
    <mergeCell ref="AH3:AH4"/>
    <mergeCell ref="AI3:AI4"/>
    <mergeCell ref="AG3:AG4"/>
    <mergeCell ref="C23:C28"/>
    <mergeCell ref="D23:D28"/>
    <mergeCell ref="E23:E28"/>
    <mergeCell ref="AF3:AF4"/>
    <mergeCell ref="U2:AF2"/>
    <mergeCell ref="U3:AA3"/>
    <mergeCell ref="AB3:AE3"/>
    <mergeCell ref="I3:I4"/>
    <mergeCell ref="J3:J4"/>
    <mergeCell ref="E2:E4"/>
    <mergeCell ref="F2:F4"/>
    <mergeCell ref="G3:G4"/>
    <mergeCell ref="AF17:AF22"/>
    <mergeCell ref="AG18:AG22"/>
    <mergeCell ref="AH18:AH22"/>
    <mergeCell ref="AI18:AI22"/>
    <mergeCell ref="AI24:AI28"/>
    <mergeCell ref="AJ6:AJ10"/>
    <mergeCell ref="AG12:AG16"/>
    <mergeCell ref="AH12:AH16"/>
    <mergeCell ref="AI12:AI16"/>
    <mergeCell ref="AJ12:AJ16"/>
    <mergeCell ref="AG6:AG10"/>
    <mergeCell ref="AI6:AI10"/>
    <mergeCell ref="AB29:AC29"/>
    <mergeCell ref="AF29:AF34"/>
    <mergeCell ref="AJ18:AJ22"/>
    <mergeCell ref="E17:E22"/>
    <mergeCell ref="B23:B28"/>
    <mergeCell ref="D17:D22"/>
    <mergeCell ref="AI30:AI34"/>
    <mergeCell ref="AJ30:AJ34"/>
    <mergeCell ref="U29:AA29"/>
    <mergeCell ref="AF23:AF28"/>
    <mergeCell ref="AG24:AG28"/>
    <mergeCell ref="AH24:AH28"/>
    <mergeCell ref="AH30:AH34"/>
    <mergeCell ref="U28:AE28"/>
    <mergeCell ref="U22:AE22"/>
    <mergeCell ref="AJ24:AJ28"/>
    <mergeCell ref="S36:T36"/>
    <mergeCell ref="G36:J36"/>
    <mergeCell ref="K36:Q36"/>
    <mergeCell ref="A41:E41"/>
    <mergeCell ref="AG30:AG34"/>
    <mergeCell ref="C36:F36"/>
    <mergeCell ref="C37:E37"/>
    <mergeCell ref="C38:F38"/>
    <mergeCell ref="E29:E34"/>
    <mergeCell ref="C35:F35"/>
    <mergeCell ref="G35:J35"/>
    <mergeCell ref="K35:Q35"/>
    <mergeCell ref="S35:T35"/>
    <mergeCell ref="C29:C34"/>
    <mergeCell ref="D29:D34"/>
    <mergeCell ref="B29:B34"/>
  </mergeCells>
  <hyperlinks>
    <hyperlink ref="E44" r:id="rId1" xr:uid="{00000000-0004-0000-1A00-000000000000}"/>
    <hyperlink ref="E43" r:id="rId2" xr:uid="{00000000-0004-0000-1A00-000001000000}"/>
    <hyperlink ref="E45" r:id="rId3" xr:uid="{00000000-0004-0000-1A00-000002000000}"/>
    <hyperlink ref="C52" r:id="rId4" xr:uid="{00000000-0004-0000-1A00-000003000000}"/>
  </hyperlink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1A00-000000000000}">
          <x14:formula1>
            <xm:f>Dropdowns!$I$3:$I$10</xm:f>
          </x14:formula1>
          <xm:sqref>AH6 AH24 AH12 AH18 AH30 AI6:AI10 AI12:AI16 AI18:AI22 AI24:AI28 AI30:AI34</xm:sqref>
        </x14:dataValidation>
        <x14:dataValidation type="list" allowBlank="1" showInputMessage="1" showErrorMessage="1" xr:uid="{00000000-0002-0000-1A00-000001000000}">
          <x14:formula1>
            <xm:f>Dropdowns!$J$3:$J$5</xm:f>
          </x14:formula1>
          <xm:sqref>G10:J10 G16:J16 G22:J22 G28:J28 G34:J34 K35 G35</xm:sqref>
        </x14:dataValidation>
        <x14:dataValidation type="list" allowBlank="1" showInputMessage="1" showErrorMessage="1" xr:uid="{00000000-0002-0000-1A00-000002000000}">
          <x14:formula1>
            <xm:f>Dropdowns!$J$3:$J$4</xm:f>
          </x14:formula1>
          <xm:sqref>K16:T16 K22:T22 K28:T28 K34:T34 K10:T10 R35:S35</xm:sqref>
        </x14:dataValidation>
        <x14:dataValidation type="list" allowBlank="1" showInputMessage="1" showErrorMessage="1" xr:uid="{00000000-0002-0000-1A00-000003000000}">
          <x14:formula1>
            <xm:f>Dropdowns!$K$3:$K$6</xm:f>
          </x14:formula1>
          <xm:sqref>T6 T12 T18 T30 T24</xm:sqref>
        </x14:dataValidation>
        <x14:dataValidation type="list" allowBlank="1" showInputMessage="1" showErrorMessage="1" xr:uid="{00000000-0002-0000-1A00-000004000000}">
          <x14:formula1>
            <xm:f>Dropdowns!$A$3:$A$5</xm:f>
          </x14:formula1>
          <xm:sqref>G6:I6 G12:I12 G18:I18 G24:I24 G30:I30</xm:sqref>
        </x14:dataValidation>
        <x14:dataValidation type="list" allowBlank="1" showInputMessage="1" showErrorMessage="1" xr:uid="{00000000-0002-0000-1A00-000005000000}">
          <x14:formula1>
            <xm:f>Dropdowns!$B$3:$B$5</xm:f>
          </x14:formula1>
          <xm:sqref>K24:P24 K6:P6 K12:P12 K18:P18 K30:P30</xm:sqref>
        </x14:dataValidation>
        <x14:dataValidation type="list" allowBlank="1" showInputMessage="1" showErrorMessage="1" xr:uid="{00000000-0002-0000-1A00-000006000000}">
          <x14:formula1>
            <xm:f>Dropdowns!$C$3:$C$7</xm:f>
          </x14:formula1>
          <xm:sqref>R6 R12 R18 R24 R30</xm:sqref>
        </x14:dataValidation>
        <x14:dataValidation type="list" allowBlank="1" showInputMessage="1" showErrorMessage="1" xr:uid="{00000000-0002-0000-1A00-000007000000}">
          <x14:formula1>
            <xm:f>Dropdowns!$D$3:$D$6</xm:f>
          </x14:formula1>
          <xm:sqref>R7 R13 R19 R25 R31</xm:sqref>
        </x14:dataValidation>
        <x14:dataValidation type="list" allowBlank="1" showInputMessage="1" showErrorMessage="1" xr:uid="{00000000-0002-0000-1A00-000008000000}">
          <x14:formula1>
            <xm:f>Dropdowns!$E$3:$E$5</xm:f>
          </x14:formula1>
          <xm:sqref>S12 S18 S24 S30 S6</xm:sqref>
        </x14:dataValidation>
        <x14:dataValidation type="list" allowBlank="1" showInputMessage="1" showErrorMessage="1" xr:uid="{00000000-0002-0000-1A00-000009000000}">
          <x14:formula1>
            <xm:f>Dropdowns!$H$3:$H$5</xm:f>
          </x14:formula1>
          <xm:sqref>AG12 AG6 AG24 AG18 AG30</xm:sqref>
        </x14:dataValidation>
        <x14:dataValidation type="list" allowBlank="1" showInputMessage="1" showErrorMessage="1" xr:uid="{00000000-0002-0000-1A00-00000A000000}">
          <x14:formula1>
            <xm:f>Dropdowns!$A$8</xm:f>
          </x14:formula1>
          <xm:sqref>J6 J12 J18 J24 J30 Q30 Q24 Q18 Q12 Q6 U6:AE6 U12:AE12 U18:AE18 U24:AE24 U30:AE30</xm:sqref>
        </x14:dataValidation>
        <x14:dataValidation type="list" allowBlank="1" showInputMessage="1" showErrorMessage="1" xr:uid="{00000000-0002-0000-1A00-00000B000000}">
          <x14:formula1>
            <xm:f>Dropdowns!$E$8:$E$14</xm:f>
          </x14:formula1>
          <xm:sqref>S19 S25 S31 S13 S7</xm:sqref>
        </x14:dataValidation>
        <x14:dataValidation type="list" allowBlank="1" showInputMessage="1" showErrorMessage="1" xr:uid="{00000000-0002-0000-1A00-00000C000000}">
          <x14:formula1>
            <xm:f>Dropdowns!$L$2:$L$16</xm:f>
          </x14:formula1>
          <xm:sqref>G7:I7 G31:I31 G25:I25 G19:I19 G13:I13</xm:sqref>
        </x14:dataValidation>
        <x14:dataValidation type="list" allowBlank="1" showInputMessage="1" showErrorMessage="1" xr:uid="{00000000-0002-0000-1A00-00000D000000}">
          <x14:formula1>
            <xm:f>Dropdowns!$M$2:$M$5</xm:f>
          </x14:formula1>
          <xm:sqref>F37</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1"/>
  <dimension ref="A1:AL93"/>
  <sheetViews>
    <sheetView zoomScale="55" zoomScaleNormal="55" workbookViewId="0">
      <pane xSplit="6" ySplit="4" topLeftCell="G5" activePane="bottomRight" state="frozen"/>
      <selection pane="topRight" activeCell="C5" sqref="C5:C34"/>
      <selection pane="bottomLeft" activeCell="C5" sqref="C5:C34"/>
      <selection pane="bottomRight" activeCell="U6" sqref="U6:AE6"/>
    </sheetView>
  </sheetViews>
  <sheetFormatPr defaultColWidth="8.81640625" defaultRowHeight="14.5" x14ac:dyDescent="0.35"/>
  <cols>
    <col min="1" max="1" width="10.81640625" style="118" customWidth="1"/>
    <col min="2" max="2" width="20.1796875" style="118" customWidth="1"/>
    <col min="3" max="3" width="22.81640625" style="118" customWidth="1"/>
    <col min="4" max="4" width="20.54296875" style="118" customWidth="1"/>
    <col min="5" max="5" width="13.81640625" style="118" customWidth="1"/>
    <col min="6" max="6" width="15.453125" style="118" customWidth="1"/>
    <col min="7" max="7" width="8.81640625" style="118"/>
    <col min="8" max="8" width="12.1796875" style="118" customWidth="1"/>
    <col min="9" max="9" width="7.81640625" style="118" customWidth="1"/>
    <col min="10" max="10" width="15.81640625" style="118" customWidth="1"/>
    <col min="11" max="11" width="15.1796875" style="118" customWidth="1"/>
    <col min="12" max="12" width="6.1796875" style="118" bestFit="1" customWidth="1"/>
    <col min="13" max="13" width="23.81640625" style="118" customWidth="1"/>
    <col min="14" max="14" width="15.81640625" style="118" customWidth="1"/>
    <col min="15" max="15" width="16.1796875" style="118" customWidth="1"/>
    <col min="16" max="16" width="17.81640625" style="118" customWidth="1"/>
    <col min="17" max="17" width="21.81640625" style="118" customWidth="1"/>
    <col min="18" max="18" width="30.54296875" style="118" customWidth="1"/>
    <col min="19" max="19" width="25.1796875" style="118" customWidth="1"/>
    <col min="20" max="20" width="24.1796875" style="118" customWidth="1"/>
    <col min="21" max="24" width="7.1796875" style="118" customWidth="1"/>
    <col min="25" max="25" width="13.81640625" style="118" customWidth="1"/>
    <col min="26" max="26" width="10.1796875" style="118" customWidth="1"/>
    <col min="27" max="27" width="7.1796875" style="118" customWidth="1"/>
    <col min="28" max="28" width="7.54296875" style="118" customWidth="1"/>
    <col min="29" max="29" width="6.81640625" style="118" customWidth="1"/>
    <col min="30" max="30" width="10.54296875" style="118" customWidth="1"/>
    <col min="31" max="31" width="7.81640625" style="118" customWidth="1"/>
    <col min="32" max="32" width="23.81640625" style="118" customWidth="1"/>
    <col min="33" max="33" width="11.1796875" style="118" customWidth="1"/>
    <col min="34" max="35" width="13.54296875" style="118" customWidth="1"/>
    <col min="36" max="36" width="30.453125" style="118" customWidth="1"/>
    <col min="37" max="16384" width="8.81640625" style="118"/>
  </cols>
  <sheetData>
    <row r="1" spans="1:38" x14ac:dyDescent="0.35">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row>
    <row r="2" spans="1:38" ht="20.149999999999999" customHeight="1" x14ac:dyDescent="0.35">
      <c r="A2" s="156"/>
      <c r="B2" s="833" t="s">
        <v>163</v>
      </c>
      <c r="C2" s="833" t="s">
        <v>164</v>
      </c>
      <c r="D2" s="816" t="s">
        <v>165</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170"/>
      <c r="AL2" s="170"/>
    </row>
    <row r="3" spans="1:38" ht="20.149999999999999" customHeight="1" x14ac:dyDescent="0.35">
      <c r="A3" s="156"/>
      <c r="B3" s="834"/>
      <c r="C3" s="834"/>
      <c r="D3" s="816"/>
      <c r="E3" s="816"/>
      <c r="F3" s="816"/>
      <c r="G3" s="817" t="s">
        <v>169</v>
      </c>
      <c r="H3" s="817" t="s">
        <v>170</v>
      </c>
      <c r="I3" s="817" t="s">
        <v>171</v>
      </c>
      <c r="J3" s="817" t="s">
        <v>172</v>
      </c>
      <c r="K3" s="816" t="s">
        <v>173</v>
      </c>
      <c r="L3" s="816"/>
      <c r="M3" s="816" t="s">
        <v>174</v>
      </c>
      <c r="N3" s="816"/>
      <c r="O3" s="816"/>
      <c r="P3" s="816"/>
      <c r="Q3" s="817" t="s">
        <v>805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156"/>
      <c r="AL3" s="156"/>
    </row>
    <row r="4" spans="1:38" ht="120" customHeight="1" x14ac:dyDescent="0.35">
      <c r="A4" s="156"/>
      <c r="B4" s="835"/>
      <c r="C4" s="835"/>
      <c r="D4" s="816"/>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156"/>
      <c r="AL4" s="156"/>
    </row>
    <row r="5" spans="1:38" ht="24.75" customHeight="1" x14ac:dyDescent="0.35">
      <c r="A5" s="156"/>
      <c r="B5" s="803" t="str">
        <f>(A43)</f>
        <v>S.1</v>
      </c>
      <c r="C5" s="803" t="str">
        <f>B43</f>
        <v>MTB MLE Model Building Activity - Baseline Report</v>
      </c>
      <c r="D5" s="802" t="s">
        <v>19</v>
      </c>
      <c r="E5" s="799" t="s">
        <v>43</v>
      </c>
      <c r="F5" s="130" t="s">
        <v>186</v>
      </c>
      <c r="G5" s="351"/>
      <c r="H5" s="73">
        <v>4</v>
      </c>
      <c r="I5" s="73"/>
      <c r="J5" s="98"/>
      <c r="K5" s="148"/>
      <c r="L5" s="73"/>
      <c r="M5" s="73"/>
      <c r="N5" s="73"/>
      <c r="O5" s="73"/>
      <c r="P5" s="73"/>
      <c r="Q5" s="381" t="s">
        <v>1058</v>
      </c>
      <c r="R5" s="98">
        <v>6</v>
      </c>
      <c r="S5" s="98">
        <v>6</v>
      </c>
      <c r="T5" s="98">
        <v>4</v>
      </c>
      <c r="U5" s="73"/>
      <c r="V5" s="73">
        <v>4</v>
      </c>
      <c r="W5" s="73"/>
      <c r="X5" s="73">
        <v>4</v>
      </c>
      <c r="Y5" s="73">
        <v>4</v>
      </c>
      <c r="Z5" s="73"/>
      <c r="AA5" s="73"/>
      <c r="AB5" s="73">
        <v>4</v>
      </c>
      <c r="AC5" s="73">
        <v>4</v>
      </c>
      <c r="AD5" s="73"/>
      <c r="AE5" s="73"/>
      <c r="AF5" s="852" t="s">
        <v>1059</v>
      </c>
      <c r="AG5" s="381" t="s">
        <v>1060</v>
      </c>
      <c r="AH5" s="381" t="s">
        <v>1060</v>
      </c>
      <c r="AI5" s="381" t="s">
        <v>1060</v>
      </c>
      <c r="AJ5" s="380"/>
      <c r="AK5" s="156"/>
      <c r="AL5" s="156"/>
    </row>
    <row r="6" spans="1:38" ht="33" customHeight="1" x14ac:dyDescent="0.35">
      <c r="A6" s="156"/>
      <c r="B6" s="800"/>
      <c r="C6" s="800"/>
      <c r="D6" s="802"/>
      <c r="E6" s="776"/>
      <c r="F6" s="119" t="s">
        <v>10</v>
      </c>
      <c r="G6" s="42"/>
      <c r="H6" s="48" t="s">
        <v>30</v>
      </c>
      <c r="I6" s="48"/>
      <c r="J6" s="107"/>
      <c r="K6" s="61"/>
      <c r="L6" s="48"/>
      <c r="M6" s="48"/>
      <c r="N6" s="48"/>
      <c r="O6" s="48"/>
      <c r="P6" s="48"/>
      <c r="Q6" s="107"/>
      <c r="R6" s="51" t="s">
        <v>32</v>
      </c>
      <c r="S6" s="51" t="s">
        <v>22</v>
      </c>
      <c r="T6" s="58" t="s">
        <v>27</v>
      </c>
      <c r="U6" s="42"/>
      <c r="V6" s="61" t="s">
        <v>63</v>
      </c>
      <c r="W6" s="61"/>
      <c r="X6" s="61" t="s">
        <v>63</v>
      </c>
      <c r="Y6" s="61" t="s">
        <v>63</v>
      </c>
      <c r="Z6" s="48"/>
      <c r="AA6" s="48"/>
      <c r="AB6" s="61" t="s">
        <v>63</v>
      </c>
      <c r="AC6" s="61" t="s">
        <v>63</v>
      </c>
      <c r="AD6" s="71"/>
      <c r="AE6" s="48"/>
      <c r="AF6" s="796"/>
      <c r="AG6" s="792" t="s">
        <v>25</v>
      </c>
      <c r="AH6" s="794" t="s">
        <v>56</v>
      </c>
      <c r="AI6" s="794" t="s">
        <v>26</v>
      </c>
      <c r="AJ6" s="806" t="s">
        <v>43</v>
      </c>
      <c r="AK6" s="156"/>
      <c r="AL6" s="156"/>
    </row>
    <row r="7" spans="1:38" ht="107.25" customHeight="1" x14ac:dyDescent="0.35">
      <c r="A7" s="156"/>
      <c r="B7" s="800"/>
      <c r="C7" s="800"/>
      <c r="D7" s="802"/>
      <c r="E7" s="776"/>
      <c r="F7" s="119" t="s">
        <v>192</v>
      </c>
      <c r="G7" s="42"/>
      <c r="H7" s="48" t="s">
        <v>42</v>
      </c>
      <c r="I7" s="48"/>
      <c r="J7" s="107"/>
      <c r="K7" s="61"/>
      <c r="L7" s="48"/>
      <c r="M7" s="48"/>
      <c r="N7" s="48"/>
      <c r="O7" s="48"/>
      <c r="P7" s="48"/>
      <c r="Q7" s="107" t="s">
        <v>1061</v>
      </c>
      <c r="R7" s="133" t="s">
        <v>53</v>
      </c>
      <c r="S7" s="51">
        <v>2019</v>
      </c>
      <c r="T7" s="51" t="s">
        <v>1062</v>
      </c>
      <c r="U7" s="42"/>
      <c r="V7" s="61"/>
      <c r="W7" s="61"/>
      <c r="X7" s="61"/>
      <c r="Y7" s="61" t="s">
        <v>1063</v>
      </c>
      <c r="Z7" s="48"/>
      <c r="AA7" s="70"/>
      <c r="AB7" s="48"/>
      <c r="AC7" s="48"/>
      <c r="AD7" s="48"/>
      <c r="AE7" s="61"/>
      <c r="AF7" s="796"/>
      <c r="AG7" s="792"/>
      <c r="AH7" s="794"/>
      <c r="AI7" s="794"/>
      <c r="AJ7" s="798"/>
      <c r="AK7" s="156"/>
      <c r="AL7" s="156"/>
    </row>
    <row r="8" spans="1:38" ht="20.149999999999999" customHeight="1" x14ac:dyDescent="0.35">
      <c r="A8" s="156"/>
      <c r="B8" s="800"/>
      <c r="C8" s="800"/>
      <c r="D8" s="802"/>
      <c r="E8" s="776"/>
      <c r="F8" s="119" t="s">
        <v>194</v>
      </c>
      <c r="G8" s="42"/>
      <c r="H8" s="48"/>
      <c r="I8" s="48"/>
      <c r="J8" s="107"/>
      <c r="K8" s="61"/>
      <c r="L8" s="48"/>
      <c r="M8" s="48"/>
      <c r="N8" s="48"/>
      <c r="O8" s="48"/>
      <c r="P8" s="48"/>
      <c r="Q8" s="107"/>
      <c r="R8" s="51" t="s">
        <v>1064</v>
      </c>
      <c r="T8" s="58"/>
      <c r="U8" s="42"/>
      <c r="V8" s="61"/>
      <c r="W8" s="61"/>
      <c r="X8" s="61"/>
      <c r="Y8" s="61"/>
      <c r="Z8" s="48"/>
      <c r="AA8" s="48"/>
      <c r="AB8" s="73"/>
      <c r="AC8" s="73"/>
      <c r="AD8" s="73"/>
      <c r="AE8" s="48"/>
      <c r="AF8" s="796"/>
      <c r="AG8" s="792"/>
      <c r="AH8" s="794"/>
      <c r="AI8" s="794"/>
      <c r="AJ8" s="798"/>
      <c r="AK8" s="156"/>
      <c r="AL8" s="156"/>
    </row>
    <row r="9" spans="1:38" ht="73.5" customHeight="1" x14ac:dyDescent="0.35">
      <c r="A9" s="156"/>
      <c r="B9" s="800"/>
      <c r="C9" s="800"/>
      <c r="D9" s="802"/>
      <c r="E9" s="776"/>
      <c r="F9" s="119" t="s">
        <v>196</v>
      </c>
      <c r="G9" s="42"/>
      <c r="H9" s="48"/>
      <c r="I9" s="48"/>
      <c r="J9" s="107"/>
      <c r="L9" s="48"/>
      <c r="M9" s="48"/>
      <c r="N9" s="48"/>
      <c r="O9" s="48"/>
      <c r="P9" s="48"/>
      <c r="Q9" s="107"/>
      <c r="R9" s="149" t="s">
        <v>1065</v>
      </c>
      <c r="T9" s="51"/>
      <c r="U9" s="42"/>
      <c r="V9" s="61"/>
      <c r="W9" s="61"/>
      <c r="X9" s="61"/>
      <c r="Y9" s="61"/>
      <c r="Z9" s="48"/>
      <c r="AA9" s="48"/>
      <c r="AB9" s="48"/>
      <c r="AC9" s="48"/>
      <c r="AD9" s="48"/>
      <c r="AE9" s="48"/>
      <c r="AF9" s="796"/>
      <c r="AG9" s="792"/>
      <c r="AH9" s="794"/>
      <c r="AI9" s="794"/>
      <c r="AJ9" s="798"/>
      <c r="AK9" s="156"/>
      <c r="AL9" s="156"/>
    </row>
    <row r="10" spans="1:38" ht="20.149999999999999" customHeight="1" x14ac:dyDescent="0.35">
      <c r="A10" s="156"/>
      <c r="B10" s="800"/>
      <c r="C10" s="800"/>
      <c r="D10" s="803"/>
      <c r="E10" s="776"/>
      <c r="F10" s="119" t="s">
        <v>6</v>
      </c>
      <c r="G10" s="125">
        <v>0</v>
      </c>
      <c r="H10" s="53">
        <v>2</v>
      </c>
      <c r="I10" s="53">
        <v>0</v>
      </c>
      <c r="J10" s="128">
        <v>0</v>
      </c>
      <c r="K10" s="153">
        <v>0</v>
      </c>
      <c r="L10" s="53">
        <v>0</v>
      </c>
      <c r="M10" s="53">
        <v>0</v>
      </c>
      <c r="N10" s="53">
        <v>0</v>
      </c>
      <c r="O10" s="53">
        <v>0</v>
      </c>
      <c r="P10" s="53">
        <v>0</v>
      </c>
      <c r="Q10" s="128">
        <v>0</v>
      </c>
      <c r="R10" s="144">
        <v>1</v>
      </c>
      <c r="S10" s="144">
        <v>1</v>
      </c>
      <c r="T10" s="144">
        <v>1</v>
      </c>
      <c r="U10" s="821"/>
      <c r="V10" s="822"/>
      <c r="W10" s="822"/>
      <c r="X10" s="822"/>
      <c r="Y10" s="822"/>
      <c r="Z10" s="822"/>
      <c r="AA10" s="822"/>
      <c r="AB10" s="822"/>
      <c r="AC10" s="822"/>
      <c r="AD10" s="822"/>
      <c r="AE10" s="823"/>
      <c r="AF10" s="797"/>
      <c r="AG10" s="793"/>
      <c r="AH10" s="795"/>
      <c r="AI10" s="795"/>
      <c r="AJ10" s="799"/>
      <c r="AK10" s="156"/>
      <c r="AL10" s="156"/>
    </row>
    <row r="11" spans="1:38" ht="20.149999999999999" customHeight="1" x14ac:dyDescent="0.35">
      <c r="A11" s="156"/>
      <c r="B11" s="803" t="str">
        <f>(A44)</f>
        <v>S.2</v>
      </c>
      <c r="C11" s="800"/>
      <c r="D11" s="801"/>
      <c r="E11" s="776"/>
      <c r="F11" s="119" t="s">
        <v>186</v>
      </c>
      <c r="G11" s="45"/>
      <c r="H11" s="43"/>
      <c r="I11" s="43"/>
      <c r="J11" s="44"/>
      <c r="K11" s="126"/>
      <c r="L11" s="43"/>
      <c r="M11" s="43"/>
      <c r="N11" s="43"/>
      <c r="O11" s="43"/>
      <c r="P11" s="43"/>
      <c r="Q11" s="44"/>
      <c r="R11" s="44"/>
      <c r="S11" s="141"/>
      <c r="T11" s="140"/>
      <c r="U11" s="45"/>
      <c r="V11" s="294"/>
      <c r="W11" s="126"/>
      <c r="X11" s="126"/>
      <c r="Y11" s="126"/>
      <c r="Z11" s="258"/>
      <c r="AA11" s="43"/>
      <c r="AB11" s="294"/>
      <c r="AC11" s="255"/>
      <c r="AD11" s="255"/>
      <c r="AE11" s="255"/>
      <c r="AF11" s="812"/>
      <c r="AG11" s="141"/>
      <c r="AH11" s="141"/>
      <c r="AI11" s="141"/>
      <c r="AJ11" s="191"/>
      <c r="AK11" s="156"/>
      <c r="AL11" s="156"/>
    </row>
    <row r="12" spans="1:38" ht="20.149999999999999" customHeight="1" x14ac:dyDescent="0.35">
      <c r="A12" s="156"/>
      <c r="B12" s="800"/>
      <c r="C12" s="800"/>
      <c r="D12" s="802"/>
      <c r="E12" s="776"/>
      <c r="F12" s="119" t="s">
        <v>10</v>
      </c>
      <c r="G12" s="42"/>
      <c r="H12" s="48"/>
      <c r="I12" s="48"/>
      <c r="J12" s="107"/>
      <c r="K12" s="61"/>
      <c r="L12" s="48"/>
      <c r="M12" s="48"/>
      <c r="N12" s="48"/>
      <c r="O12" s="48"/>
      <c r="P12" s="48"/>
      <c r="Q12" s="107"/>
      <c r="R12" s="51"/>
      <c r="S12" s="51"/>
      <c r="T12" s="58"/>
      <c r="U12" s="42"/>
      <c r="V12" s="61"/>
      <c r="W12" s="61"/>
      <c r="X12" s="61"/>
      <c r="Y12" s="61"/>
      <c r="Z12" s="48"/>
      <c r="AA12" s="48"/>
      <c r="AB12" s="61"/>
      <c r="AC12" s="48"/>
      <c r="AD12" s="48"/>
      <c r="AE12" s="48"/>
      <c r="AF12" s="790"/>
      <c r="AG12" s="792"/>
      <c r="AH12" s="794"/>
      <c r="AI12" s="794"/>
      <c r="AJ12" s="806"/>
      <c r="AK12" s="156"/>
      <c r="AL12" s="156"/>
    </row>
    <row r="13" spans="1:38" ht="20.149999999999999" customHeight="1" x14ac:dyDescent="0.35">
      <c r="A13" s="156"/>
      <c r="B13" s="800"/>
      <c r="C13" s="800"/>
      <c r="D13" s="802"/>
      <c r="E13" s="776"/>
      <c r="F13" s="119" t="s">
        <v>192</v>
      </c>
      <c r="G13" s="42"/>
      <c r="H13" s="48"/>
      <c r="I13" s="48"/>
      <c r="J13" s="107"/>
      <c r="K13" s="61"/>
      <c r="L13" s="48"/>
      <c r="M13" s="48"/>
      <c r="N13" s="48"/>
      <c r="O13" s="48"/>
      <c r="P13" s="48"/>
      <c r="Q13" s="107"/>
      <c r="R13" s="51"/>
      <c r="S13" s="51"/>
      <c r="U13" s="42"/>
      <c r="V13" s="61"/>
      <c r="W13" s="61"/>
      <c r="X13" s="61"/>
      <c r="Y13" s="61"/>
      <c r="Z13" s="48"/>
      <c r="AA13" s="48"/>
      <c r="AB13" s="48"/>
      <c r="AC13" s="48"/>
      <c r="AD13" s="48"/>
      <c r="AF13" s="790"/>
      <c r="AG13" s="792"/>
      <c r="AH13" s="794"/>
      <c r="AI13" s="794"/>
      <c r="AJ13" s="798"/>
      <c r="AK13" s="156"/>
      <c r="AL13" s="156"/>
    </row>
    <row r="14" spans="1:38" ht="20.149999999999999" customHeight="1" x14ac:dyDescent="0.35">
      <c r="A14" s="156"/>
      <c r="B14" s="800"/>
      <c r="C14" s="800"/>
      <c r="D14" s="802"/>
      <c r="E14" s="776"/>
      <c r="F14" s="119" t="s">
        <v>194</v>
      </c>
      <c r="G14" s="42"/>
      <c r="H14" s="48"/>
      <c r="I14" s="48"/>
      <c r="J14" s="107"/>
      <c r="K14" s="58"/>
      <c r="L14" s="48"/>
      <c r="M14" s="48"/>
      <c r="N14" s="48"/>
      <c r="O14" s="48"/>
      <c r="P14" s="48"/>
      <c r="Q14" s="107"/>
      <c r="R14" s="51"/>
      <c r="T14" s="58"/>
      <c r="U14" s="42"/>
      <c r="V14" s="61"/>
      <c r="W14" s="61"/>
      <c r="X14" s="61"/>
      <c r="Y14" s="61"/>
      <c r="Z14" s="48"/>
      <c r="AA14" s="48"/>
      <c r="AB14" s="48"/>
      <c r="AC14" s="48"/>
      <c r="AD14" s="48"/>
      <c r="AE14" s="48"/>
      <c r="AF14" s="790"/>
      <c r="AG14" s="792"/>
      <c r="AH14" s="794"/>
      <c r="AI14" s="794"/>
      <c r="AJ14" s="798"/>
      <c r="AK14" s="156"/>
      <c r="AL14" s="156"/>
    </row>
    <row r="15" spans="1:38" ht="20.149999999999999" customHeight="1" x14ac:dyDescent="0.35">
      <c r="A15" s="156"/>
      <c r="B15" s="800"/>
      <c r="C15" s="800"/>
      <c r="D15" s="802"/>
      <c r="E15" s="776"/>
      <c r="F15" s="119" t="s">
        <v>196</v>
      </c>
      <c r="G15" s="42"/>
      <c r="H15" s="48"/>
      <c r="I15" s="48"/>
      <c r="J15" s="107"/>
      <c r="L15" s="48"/>
      <c r="M15" s="48"/>
      <c r="N15" s="48"/>
      <c r="O15" s="48"/>
      <c r="P15" s="48"/>
      <c r="Q15" s="107"/>
      <c r="R15" s="51"/>
      <c r="S15" s="107"/>
      <c r="T15" s="51"/>
      <c r="U15" s="42"/>
      <c r="V15" s="61"/>
      <c r="W15" s="61"/>
      <c r="X15" s="61"/>
      <c r="Y15" s="61"/>
      <c r="Z15" s="48"/>
      <c r="AA15" s="48"/>
      <c r="AB15" s="48"/>
      <c r="AC15" s="48"/>
      <c r="AD15" s="48"/>
      <c r="AE15" s="48"/>
      <c r="AF15" s="790"/>
      <c r="AG15" s="792"/>
      <c r="AH15" s="794"/>
      <c r="AI15" s="794"/>
      <c r="AJ15" s="798"/>
      <c r="AK15" s="156"/>
      <c r="AL15" s="156"/>
    </row>
    <row r="16" spans="1:38" ht="20.149999999999999" customHeight="1" x14ac:dyDescent="0.35">
      <c r="A16" s="156"/>
      <c r="B16" s="800"/>
      <c r="C16" s="800"/>
      <c r="D16" s="803"/>
      <c r="E16" s="776"/>
      <c r="F16" s="119" t="s">
        <v>6</v>
      </c>
      <c r="G16" s="125"/>
      <c r="H16" s="53"/>
      <c r="I16" s="53"/>
      <c r="J16" s="128"/>
      <c r="K16" s="153"/>
      <c r="L16" s="53"/>
      <c r="M16" s="53"/>
      <c r="N16" s="53"/>
      <c r="O16" s="53"/>
      <c r="P16" s="53"/>
      <c r="Q16" s="128"/>
      <c r="R16" s="144"/>
      <c r="S16" s="144"/>
      <c r="T16" s="143"/>
      <c r="U16" s="821"/>
      <c r="V16" s="822"/>
      <c r="W16" s="822"/>
      <c r="X16" s="822"/>
      <c r="Y16" s="822"/>
      <c r="Z16" s="822"/>
      <c r="AA16" s="822"/>
      <c r="AB16" s="822"/>
      <c r="AC16" s="822"/>
      <c r="AD16" s="822"/>
      <c r="AE16" s="823"/>
      <c r="AF16" s="791"/>
      <c r="AG16" s="793"/>
      <c r="AH16" s="795"/>
      <c r="AI16" s="795"/>
      <c r="AJ16" s="799"/>
      <c r="AK16" s="156"/>
      <c r="AL16" s="156"/>
    </row>
    <row r="17" spans="1:38" ht="20.149999999999999" customHeight="1" x14ac:dyDescent="0.35">
      <c r="A17" s="156"/>
      <c r="B17" s="800"/>
      <c r="C17" s="800"/>
      <c r="D17" s="801"/>
      <c r="E17" s="800"/>
      <c r="F17" s="119" t="s">
        <v>186</v>
      </c>
      <c r="G17" s="45"/>
      <c r="H17" s="43"/>
      <c r="I17" s="43"/>
      <c r="J17" s="44"/>
      <c r="K17" s="126"/>
      <c r="L17" s="43"/>
      <c r="M17" s="43"/>
      <c r="N17" s="43"/>
      <c r="O17" s="43"/>
      <c r="P17" s="43"/>
      <c r="Q17" s="44"/>
      <c r="R17" s="142"/>
      <c r="S17" s="141"/>
      <c r="T17" s="140"/>
      <c r="U17" s="45"/>
      <c r="V17" s="126"/>
      <c r="W17" s="126"/>
      <c r="X17" s="126"/>
      <c r="Y17" s="126"/>
      <c r="Z17" s="43"/>
      <c r="AA17" s="43"/>
      <c r="AB17" s="43"/>
      <c r="AC17" s="43"/>
      <c r="AD17" s="43"/>
      <c r="AE17" s="43"/>
      <c r="AF17" s="789"/>
      <c r="AG17" s="45"/>
      <c r="AH17" s="185"/>
      <c r="AI17" s="44"/>
      <c r="AJ17" s="142"/>
      <c r="AK17" s="156"/>
      <c r="AL17" s="156"/>
    </row>
    <row r="18" spans="1:38" ht="20.149999999999999" customHeight="1" x14ac:dyDescent="0.35">
      <c r="A18" s="156"/>
      <c r="B18" s="800"/>
      <c r="C18" s="800"/>
      <c r="D18" s="802"/>
      <c r="E18" s="800"/>
      <c r="F18" s="119" t="s">
        <v>10</v>
      </c>
      <c r="G18" s="42"/>
      <c r="H18" s="48"/>
      <c r="I18" s="48"/>
      <c r="J18" s="107"/>
      <c r="K18" s="61"/>
      <c r="L18" s="48"/>
      <c r="M18" s="48"/>
      <c r="N18" s="48"/>
      <c r="O18" s="48"/>
      <c r="P18" s="48"/>
      <c r="Q18" s="107"/>
      <c r="R18" s="51"/>
      <c r="S18" s="51"/>
      <c r="T18" s="58"/>
      <c r="U18" s="42"/>
      <c r="V18" s="61"/>
      <c r="W18" s="61"/>
      <c r="X18" s="61"/>
      <c r="Y18" s="61"/>
      <c r="Z18" s="48"/>
      <c r="AA18" s="48"/>
      <c r="AB18" s="48"/>
      <c r="AC18" s="48"/>
      <c r="AD18" s="48"/>
      <c r="AE18" s="48"/>
      <c r="AF18" s="790"/>
      <c r="AG18" s="792"/>
      <c r="AH18" s="810"/>
      <c r="AI18" s="796"/>
      <c r="AJ18" s="798"/>
      <c r="AK18" s="156"/>
      <c r="AL18" s="156"/>
    </row>
    <row r="19" spans="1:38" ht="20.149999999999999" customHeight="1" x14ac:dyDescent="0.35">
      <c r="A19" s="156"/>
      <c r="B19" s="800"/>
      <c r="C19" s="800"/>
      <c r="D19" s="802"/>
      <c r="E19" s="800"/>
      <c r="F19" s="119" t="s">
        <v>192</v>
      </c>
      <c r="G19" s="42"/>
      <c r="H19" s="48"/>
      <c r="I19" s="48"/>
      <c r="J19" s="107"/>
      <c r="K19" s="61"/>
      <c r="L19" s="48"/>
      <c r="M19" s="48"/>
      <c r="N19" s="48"/>
      <c r="O19" s="48"/>
      <c r="P19" s="48"/>
      <c r="Q19" s="107"/>
      <c r="R19" s="51"/>
      <c r="S19" s="51"/>
      <c r="T19" s="58"/>
      <c r="U19" s="42"/>
      <c r="V19" s="61"/>
      <c r="W19" s="61"/>
      <c r="X19" s="61"/>
      <c r="Y19" s="61"/>
      <c r="Z19" s="48"/>
      <c r="AA19" s="48"/>
      <c r="AB19" s="48"/>
      <c r="AC19" s="48"/>
      <c r="AD19" s="48"/>
      <c r="AE19" s="48"/>
      <c r="AF19" s="790"/>
      <c r="AG19" s="792"/>
      <c r="AH19" s="810"/>
      <c r="AI19" s="796"/>
      <c r="AJ19" s="798"/>
      <c r="AK19" s="156"/>
      <c r="AL19" s="156"/>
    </row>
    <row r="20" spans="1:38" ht="20.149999999999999" customHeight="1" x14ac:dyDescent="0.35">
      <c r="A20" s="156"/>
      <c r="B20" s="800"/>
      <c r="C20" s="800"/>
      <c r="D20" s="802"/>
      <c r="E20" s="800"/>
      <c r="F20" s="119" t="s">
        <v>194</v>
      </c>
      <c r="G20" s="42"/>
      <c r="H20" s="48"/>
      <c r="I20" s="48"/>
      <c r="J20" s="107"/>
      <c r="K20" s="61"/>
      <c r="L20" s="48"/>
      <c r="M20" s="48"/>
      <c r="N20" s="48"/>
      <c r="O20" s="48"/>
      <c r="P20" s="48"/>
      <c r="Q20" s="107"/>
      <c r="R20" s="51"/>
      <c r="S20" s="51"/>
      <c r="T20" s="58"/>
      <c r="U20" s="42"/>
      <c r="V20" s="61"/>
      <c r="W20" s="61"/>
      <c r="X20" s="61"/>
      <c r="Y20" s="61"/>
      <c r="Z20" s="48"/>
      <c r="AA20" s="48"/>
      <c r="AB20" s="48"/>
      <c r="AC20" s="48"/>
      <c r="AD20" s="48"/>
      <c r="AE20" s="48"/>
      <c r="AF20" s="790"/>
      <c r="AG20" s="792"/>
      <c r="AH20" s="810"/>
      <c r="AI20" s="796"/>
      <c r="AJ20" s="798"/>
      <c r="AK20" s="156"/>
      <c r="AL20" s="156"/>
    </row>
    <row r="21" spans="1:38" ht="20.149999999999999" customHeight="1" x14ac:dyDescent="0.35">
      <c r="A21" s="156"/>
      <c r="B21" s="800"/>
      <c r="C21" s="800"/>
      <c r="D21" s="802"/>
      <c r="E21" s="800"/>
      <c r="F21" s="119" t="s">
        <v>196</v>
      </c>
      <c r="G21" s="42"/>
      <c r="H21" s="48"/>
      <c r="I21" s="48"/>
      <c r="J21" s="107"/>
      <c r="K21" s="61"/>
      <c r="L21" s="48"/>
      <c r="M21" s="48"/>
      <c r="N21" s="48"/>
      <c r="O21" s="48"/>
      <c r="P21" s="48"/>
      <c r="Q21" s="107"/>
      <c r="R21" s="51"/>
      <c r="S21" s="51"/>
      <c r="T21" s="58"/>
      <c r="U21" s="42"/>
      <c r="V21" s="61"/>
      <c r="W21" s="61"/>
      <c r="X21" s="61"/>
      <c r="Y21" s="61"/>
      <c r="Z21" s="48"/>
      <c r="AA21" s="48"/>
      <c r="AB21" s="48"/>
      <c r="AC21" s="48"/>
      <c r="AD21" s="48"/>
      <c r="AE21" s="48"/>
      <c r="AF21" s="790"/>
      <c r="AG21" s="792"/>
      <c r="AH21" s="810"/>
      <c r="AI21" s="796"/>
      <c r="AJ21" s="798"/>
      <c r="AK21" s="156"/>
      <c r="AL21" s="156"/>
    </row>
    <row r="22" spans="1:38" ht="20.149999999999999" customHeight="1" x14ac:dyDescent="0.35">
      <c r="A22" s="156"/>
      <c r="B22" s="800"/>
      <c r="C22" s="800"/>
      <c r="D22" s="803"/>
      <c r="E22" s="800"/>
      <c r="F22" s="119" t="s">
        <v>6</v>
      </c>
      <c r="G22" s="125"/>
      <c r="H22" s="53"/>
      <c r="I22" s="53"/>
      <c r="J22" s="128"/>
      <c r="K22" s="153"/>
      <c r="L22" s="53"/>
      <c r="M22" s="53"/>
      <c r="N22" s="53"/>
      <c r="O22" s="53"/>
      <c r="P22" s="53"/>
      <c r="Q22" s="128"/>
      <c r="R22" s="144"/>
      <c r="S22" s="144"/>
      <c r="T22" s="143"/>
      <c r="U22" s="125"/>
      <c r="V22" s="153"/>
      <c r="W22" s="153"/>
      <c r="X22" s="153"/>
      <c r="Y22" s="153"/>
      <c r="Z22" s="53"/>
      <c r="AA22" s="53"/>
      <c r="AB22" s="53"/>
      <c r="AC22" s="53"/>
      <c r="AD22" s="53"/>
      <c r="AE22" s="53"/>
      <c r="AF22" s="791"/>
      <c r="AG22" s="793"/>
      <c r="AH22" s="811"/>
      <c r="AI22" s="797"/>
      <c r="AJ22" s="799"/>
      <c r="AK22" s="156"/>
      <c r="AL22" s="156"/>
    </row>
    <row r="23" spans="1:38" ht="20.149999999999999" customHeight="1" x14ac:dyDescent="0.35">
      <c r="A23" s="156"/>
      <c r="B23" s="800"/>
      <c r="C23" s="800"/>
      <c r="D23" s="801"/>
      <c r="E23" s="803"/>
      <c r="F23" s="119" t="s">
        <v>186</v>
      </c>
      <c r="G23" s="45"/>
      <c r="H23" s="43"/>
      <c r="I23" s="43"/>
      <c r="J23" s="44"/>
      <c r="K23" s="126"/>
      <c r="L23" s="43"/>
      <c r="M23" s="43"/>
      <c r="N23" s="43"/>
      <c r="O23" s="43"/>
      <c r="P23" s="43"/>
      <c r="Q23" s="44"/>
      <c r="R23" s="142"/>
      <c r="S23" s="141"/>
      <c r="T23" s="140"/>
      <c r="U23" s="804"/>
      <c r="V23" s="805"/>
      <c r="W23" s="805"/>
      <c r="X23" s="805"/>
      <c r="Y23" s="805"/>
      <c r="Z23" s="788"/>
      <c r="AA23" s="788"/>
      <c r="AB23" s="788"/>
      <c r="AC23" s="788"/>
      <c r="AD23" s="43"/>
      <c r="AE23" s="43"/>
      <c r="AF23" s="789"/>
      <c r="AG23" s="45"/>
      <c r="AH23" s="43"/>
      <c r="AI23" s="44"/>
      <c r="AJ23" s="142"/>
      <c r="AK23" s="156"/>
      <c r="AL23" s="156"/>
    </row>
    <row r="24" spans="1:38" ht="20.149999999999999" customHeight="1" x14ac:dyDescent="0.35">
      <c r="A24" s="156"/>
      <c r="B24" s="800"/>
      <c r="C24" s="800"/>
      <c r="D24" s="802"/>
      <c r="E24" s="800"/>
      <c r="F24" s="119" t="s">
        <v>10</v>
      </c>
      <c r="G24" s="42"/>
      <c r="H24" s="48"/>
      <c r="I24" s="48"/>
      <c r="J24" s="107"/>
      <c r="K24" s="61"/>
      <c r="L24" s="48"/>
      <c r="M24" s="48"/>
      <c r="N24" s="48"/>
      <c r="O24" s="48"/>
      <c r="P24" s="48"/>
      <c r="Q24" s="107"/>
      <c r="R24" s="51"/>
      <c r="S24" s="51"/>
      <c r="T24" s="58"/>
      <c r="U24" s="42"/>
      <c r="V24" s="61"/>
      <c r="W24" s="61"/>
      <c r="X24" s="61"/>
      <c r="Y24" s="61"/>
      <c r="Z24" s="48"/>
      <c r="AA24" s="48"/>
      <c r="AB24" s="48"/>
      <c r="AC24" s="48"/>
      <c r="AD24" s="48"/>
      <c r="AE24" s="48"/>
      <c r="AF24" s="790"/>
      <c r="AG24" s="792"/>
      <c r="AH24" s="794"/>
      <c r="AI24" s="796"/>
      <c r="AJ24" s="798"/>
      <c r="AK24" s="156"/>
      <c r="AL24" s="156"/>
    </row>
    <row r="25" spans="1:38" ht="20.149999999999999" customHeight="1" x14ac:dyDescent="0.35">
      <c r="A25" s="156"/>
      <c r="B25" s="800"/>
      <c r="C25" s="800"/>
      <c r="D25" s="802"/>
      <c r="E25" s="800"/>
      <c r="F25" s="119" t="s">
        <v>192</v>
      </c>
      <c r="G25" s="42"/>
      <c r="H25" s="48"/>
      <c r="I25" s="48"/>
      <c r="J25" s="107"/>
      <c r="K25" s="61"/>
      <c r="L25" s="48"/>
      <c r="M25" s="48"/>
      <c r="N25" s="48"/>
      <c r="O25" s="48"/>
      <c r="P25" s="48"/>
      <c r="Q25" s="107"/>
      <c r="R25" s="51"/>
      <c r="S25" s="51"/>
      <c r="T25" s="58"/>
      <c r="U25" s="42"/>
      <c r="V25" s="61"/>
      <c r="W25" s="61"/>
      <c r="X25" s="61"/>
      <c r="Y25" s="61"/>
      <c r="Z25" s="48"/>
      <c r="AA25" s="48"/>
      <c r="AB25" s="48"/>
      <c r="AC25" s="48"/>
      <c r="AD25" s="48"/>
      <c r="AE25" s="48"/>
      <c r="AF25" s="790"/>
      <c r="AG25" s="792"/>
      <c r="AH25" s="794"/>
      <c r="AI25" s="796"/>
      <c r="AJ25" s="798"/>
      <c r="AK25" s="156"/>
      <c r="AL25" s="156"/>
    </row>
    <row r="26" spans="1:38" ht="20.149999999999999" customHeight="1" x14ac:dyDescent="0.35">
      <c r="A26" s="156"/>
      <c r="B26" s="800"/>
      <c r="C26" s="800"/>
      <c r="D26" s="802"/>
      <c r="E26" s="800"/>
      <c r="F26" s="119" t="s">
        <v>194</v>
      </c>
      <c r="G26" s="42"/>
      <c r="H26" s="48"/>
      <c r="I26" s="48"/>
      <c r="J26" s="107"/>
      <c r="K26" s="61"/>
      <c r="L26" s="48"/>
      <c r="M26" s="48"/>
      <c r="N26" s="48"/>
      <c r="O26" s="48"/>
      <c r="P26" s="48"/>
      <c r="Q26" s="107"/>
      <c r="R26" s="51"/>
      <c r="S26" s="51"/>
      <c r="T26" s="58"/>
      <c r="U26" s="42"/>
      <c r="V26" s="61"/>
      <c r="W26" s="61"/>
      <c r="X26" s="61"/>
      <c r="Y26" s="61"/>
      <c r="Z26" s="48"/>
      <c r="AA26" s="48"/>
      <c r="AB26" s="48"/>
      <c r="AC26" s="48"/>
      <c r="AD26" s="48"/>
      <c r="AE26" s="48"/>
      <c r="AF26" s="790"/>
      <c r="AG26" s="792"/>
      <c r="AH26" s="794"/>
      <c r="AI26" s="796"/>
      <c r="AJ26" s="798"/>
      <c r="AK26" s="156"/>
      <c r="AL26" s="156"/>
    </row>
    <row r="27" spans="1:38" ht="20.149999999999999" customHeight="1" x14ac:dyDescent="0.35">
      <c r="A27" s="156"/>
      <c r="B27" s="800"/>
      <c r="C27" s="800"/>
      <c r="D27" s="802"/>
      <c r="E27" s="800"/>
      <c r="F27" s="119" t="s">
        <v>196</v>
      </c>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790"/>
      <c r="AG27" s="792"/>
      <c r="AH27" s="794"/>
      <c r="AI27" s="796"/>
      <c r="AJ27" s="798"/>
      <c r="AK27" s="156"/>
      <c r="AL27" s="156"/>
    </row>
    <row r="28" spans="1:38" ht="20.149999999999999" customHeight="1" x14ac:dyDescent="0.35">
      <c r="A28" s="156"/>
      <c r="B28" s="800"/>
      <c r="C28" s="800"/>
      <c r="D28" s="803"/>
      <c r="E28" s="800"/>
      <c r="F28" s="119" t="s">
        <v>6</v>
      </c>
      <c r="G28" s="125"/>
      <c r="H28" s="53"/>
      <c r="I28" s="53"/>
      <c r="J28" s="128"/>
      <c r="K28" s="153"/>
      <c r="L28" s="53"/>
      <c r="M28" s="53"/>
      <c r="N28" s="53"/>
      <c r="O28" s="53"/>
      <c r="P28" s="53"/>
      <c r="Q28" s="128"/>
      <c r="R28" s="144"/>
      <c r="S28" s="144"/>
      <c r="T28" s="143"/>
      <c r="U28" s="125"/>
      <c r="V28" s="153"/>
      <c r="W28" s="153"/>
      <c r="X28" s="153"/>
      <c r="Y28" s="153"/>
      <c r="Z28" s="53"/>
      <c r="AA28" s="53"/>
      <c r="AB28" s="53"/>
      <c r="AC28" s="53"/>
      <c r="AD28" s="53"/>
      <c r="AE28" s="53"/>
      <c r="AF28" s="791"/>
      <c r="AG28" s="793"/>
      <c r="AH28" s="795"/>
      <c r="AI28" s="797"/>
      <c r="AJ28" s="799"/>
      <c r="AK28" s="156"/>
      <c r="AL28" s="156"/>
    </row>
    <row r="29" spans="1:38" ht="20.149999999999999" customHeight="1" x14ac:dyDescent="0.35">
      <c r="A29" s="156"/>
      <c r="B29" s="800"/>
      <c r="C29" s="800"/>
      <c r="D29" s="801"/>
      <c r="E29" s="800"/>
      <c r="F29" s="119" t="s">
        <v>186</v>
      </c>
      <c r="G29" s="45"/>
      <c r="H29" s="43"/>
      <c r="I29" s="43"/>
      <c r="J29" s="44"/>
      <c r="K29" s="126"/>
      <c r="L29" s="43"/>
      <c r="M29" s="43"/>
      <c r="N29" s="43"/>
      <c r="O29" s="43"/>
      <c r="P29" s="43"/>
      <c r="Q29" s="44"/>
      <c r="R29" s="142"/>
      <c r="S29" s="141"/>
      <c r="T29" s="140"/>
      <c r="U29" s="804"/>
      <c r="V29" s="805"/>
      <c r="W29" s="805"/>
      <c r="X29" s="805"/>
      <c r="Y29" s="805"/>
      <c r="Z29" s="788"/>
      <c r="AA29" s="788"/>
      <c r="AB29" s="788"/>
      <c r="AC29" s="788"/>
      <c r="AD29" s="43"/>
      <c r="AE29" s="43"/>
      <c r="AF29" s="789"/>
      <c r="AG29" s="45"/>
      <c r="AH29" s="185"/>
      <c r="AI29" s="44"/>
      <c r="AJ29" s="142"/>
      <c r="AK29" s="156"/>
      <c r="AL29" s="156"/>
    </row>
    <row r="30" spans="1:38" ht="20.149999999999999" customHeight="1" x14ac:dyDescent="0.35">
      <c r="A30" s="156"/>
      <c r="B30" s="800"/>
      <c r="C30" s="800"/>
      <c r="D30" s="802"/>
      <c r="E30" s="800"/>
      <c r="F30" s="119" t="s">
        <v>10</v>
      </c>
      <c r="G30" s="42"/>
      <c r="H30" s="48"/>
      <c r="I30" s="48"/>
      <c r="J30" s="107"/>
      <c r="K30" s="61"/>
      <c r="L30" s="48"/>
      <c r="M30" s="48"/>
      <c r="N30" s="48"/>
      <c r="O30" s="48"/>
      <c r="P30" s="48"/>
      <c r="Q30" s="107"/>
      <c r="R30" s="51"/>
      <c r="S30" s="51"/>
      <c r="T30" s="58"/>
      <c r="U30" s="42"/>
      <c r="V30" s="61"/>
      <c r="W30" s="61"/>
      <c r="X30" s="61"/>
      <c r="Y30" s="61"/>
      <c r="Z30" s="48"/>
      <c r="AA30" s="48"/>
      <c r="AB30" s="48"/>
      <c r="AC30" s="48"/>
      <c r="AD30" s="48"/>
      <c r="AE30" s="48"/>
      <c r="AF30" s="790"/>
      <c r="AG30" s="792"/>
      <c r="AH30" s="794"/>
      <c r="AI30" s="796"/>
      <c r="AJ30" s="798"/>
      <c r="AK30" s="156"/>
      <c r="AL30" s="156"/>
    </row>
    <row r="31" spans="1:38" ht="20.149999999999999" customHeight="1" x14ac:dyDescent="0.35">
      <c r="A31" s="156"/>
      <c r="B31" s="800"/>
      <c r="C31" s="800"/>
      <c r="D31" s="802"/>
      <c r="E31" s="800"/>
      <c r="F31" s="119" t="s">
        <v>192</v>
      </c>
      <c r="G31" s="42"/>
      <c r="H31" s="48"/>
      <c r="I31" s="48"/>
      <c r="J31" s="107"/>
      <c r="K31" s="61"/>
      <c r="L31" s="48"/>
      <c r="M31" s="48"/>
      <c r="N31" s="48"/>
      <c r="O31" s="48"/>
      <c r="P31" s="48"/>
      <c r="Q31" s="107"/>
      <c r="R31" s="51"/>
      <c r="S31" s="51"/>
      <c r="T31" s="58"/>
      <c r="U31" s="42"/>
      <c r="V31" s="61"/>
      <c r="W31" s="61"/>
      <c r="X31" s="61"/>
      <c r="Y31" s="61"/>
      <c r="Z31" s="48"/>
      <c r="AA31" s="48"/>
      <c r="AB31" s="48"/>
      <c r="AC31" s="48"/>
      <c r="AD31" s="48"/>
      <c r="AE31" s="48"/>
      <c r="AF31" s="790"/>
      <c r="AG31" s="792"/>
      <c r="AH31" s="794"/>
      <c r="AI31" s="796"/>
      <c r="AJ31" s="798"/>
      <c r="AK31" s="156"/>
      <c r="AL31" s="156"/>
    </row>
    <row r="32" spans="1:38" ht="20.149999999999999" customHeight="1" x14ac:dyDescent="0.35">
      <c r="A32" s="156"/>
      <c r="B32" s="800"/>
      <c r="C32" s="800"/>
      <c r="D32" s="802"/>
      <c r="E32" s="800"/>
      <c r="F32" s="119" t="s">
        <v>194</v>
      </c>
      <c r="G32" s="42"/>
      <c r="H32" s="48"/>
      <c r="I32" s="48"/>
      <c r="J32" s="107"/>
      <c r="K32" s="61"/>
      <c r="L32" s="48"/>
      <c r="M32" s="48"/>
      <c r="N32" s="48"/>
      <c r="O32" s="48"/>
      <c r="P32" s="48"/>
      <c r="Q32" s="107"/>
      <c r="R32" s="51"/>
      <c r="S32" s="51"/>
      <c r="T32" s="58"/>
      <c r="U32" s="42"/>
      <c r="V32" s="61"/>
      <c r="W32" s="61"/>
      <c r="X32" s="61"/>
      <c r="Y32" s="61"/>
      <c r="Z32" s="48"/>
      <c r="AA32" s="48"/>
      <c r="AB32" s="48"/>
      <c r="AC32" s="48"/>
      <c r="AD32" s="48"/>
      <c r="AE32" s="48"/>
      <c r="AF32" s="790"/>
      <c r="AG32" s="792"/>
      <c r="AH32" s="794"/>
      <c r="AI32" s="796"/>
      <c r="AJ32" s="798"/>
      <c r="AK32" s="156"/>
      <c r="AL32" s="156"/>
    </row>
    <row r="33" spans="1:38" ht="20.149999999999999" customHeight="1" x14ac:dyDescent="0.35">
      <c r="A33" s="156"/>
      <c r="B33" s="800"/>
      <c r="C33" s="800"/>
      <c r="D33" s="802"/>
      <c r="E33" s="800"/>
      <c r="F33" s="119" t="s">
        <v>196</v>
      </c>
      <c r="G33" s="42"/>
      <c r="H33" s="48"/>
      <c r="I33" s="48"/>
      <c r="J33" s="107"/>
      <c r="K33" s="61"/>
      <c r="L33" s="48"/>
      <c r="M33" s="48"/>
      <c r="N33" s="48"/>
      <c r="O33" s="48"/>
      <c r="P33" s="48"/>
      <c r="Q33" s="107"/>
      <c r="R33" s="51"/>
      <c r="S33" s="51"/>
      <c r="T33" s="58"/>
      <c r="U33" s="42"/>
      <c r="V33" s="61"/>
      <c r="W33" s="61"/>
      <c r="X33" s="61"/>
      <c r="Y33" s="61"/>
      <c r="Z33" s="48"/>
      <c r="AA33" s="48"/>
      <c r="AB33" s="48"/>
      <c r="AC33" s="48"/>
      <c r="AD33" s="48"/>
      <c r="AE33" s="48"/>
      <c r="AF33" s="790"/>
      <c r="AG33" s="792"/>
      <c r="AH33" s="794"/>
      <c r="AI33" s="796"/>
      <c r="AJ33" s="798"/>
      <c r="AK33" s="156"/>
      <c r="AL33" s="156"/>
    </row>
    <row r="34" spans="1:38" ht="20.149999999999999" customHeight="1" x14ac:dyDescent="0.35">
      <c r="A34" s="156"/>
      <c r="B34" s="800"/>
      <c r="C34" s="800"/>
      <c r="D34" s="803"/>
      <c r="E34" s="800"/>
      <c r="F34" s="119" t="s">
        <v>6</v>
      </c>
      <c r="G34" s="125"/>
      <c r="H34" s="53"/>
      <c r="I34" s="53"/>
      <c r="J34" s="128"/>
      <c r="K34" s="153"/>
      <c r="L34" s="53"/>
      <c r="M34" s="53"/>
      <c r="N34" s="53"/>
      <c r="O34" s="53"/>
      <c r="P34" s="53"/>
      <c r="Q34" s="128"/>
      <c r="R34" s="144"/>
      <c r="S34" s="144"/>
      <c r="T34" s="143"/>
      <c r="U34" s="125"/>
      <c r="V34" s="153"/>
      <c r="W34" s="153"/>
      <c r="X34" s="153"/>
      <c r="Y34" s="153"/>
      <c r="Z34" s="53"/>
      <c r="AA34" s="53"/>
      <c r="AB34" s="53"/>
      <c r="AC34" s="53"/>
      <c r="AD34" s="53"/>
      <c r="AE34" s="53"/>
      <c r="AF34" s="791"/>
      <c r="AG34" s="793"/>
      <c r="AH34" s="795"/>
      <c r="AI34" s="797"/>
      <c r="AJ34" s="799"/>
      <c r="AK34" s="156"/>
      <c r="AL34" s="156"/>
    </row>
    <row r="35" spans="1:38" ht="20.149999999999999" customHeight="1" x14ac:dyDescent="0.35">
      <c r="A35" s="156"/>
      <c r="B35" s="156"/>
      <c r="C35" s="781" t="s">
        <v>202</v>
      </c>
      <c r="D35" s="781"/>
      <c r="E35" s="781"/>
      <c r="F35" s="778"/>
      <c r="G35" s="1047">
        <v>2</v>
      </c>
      <c r="H35" s="1047"/>
      <c r="I35" s="1047"/>
      <c r="J35" s="1047"/>
      <c r="K35" s="1047">
        <v>0</v>
      </c>
      <c r="L35" s="1047"/>
      <c r="M35" s="1047"/>
      <c r="N35" s="1047"/>
      <c r="O35" s="1047"/>
      <c r="P35" s="1047"/>
      <c r="Q35" s="1047"/>
      <c r="R35" s="391">
        <v>1</v>
      </c>
      <c r="S35" s="1047">
        <v>1</v>
      </c>
      <c r="T35" s="1047"/>
      <c r="U35" s="263"/>
      <c r="V35" s="215"/>
      <c r="W35" s="215"/>
      <c r="X35" s="215"/>
      <c r="Y35" s="215"/>
      <c r="Z35" s="215"/>
      <c r="AA35" s="215"/>
      <c r="AB35" s="215"/>
      <c r="AC35" s="215"/>
      <c r="AD35" s="215"/>
      <c r="AE35" s="215"/>
      <c r="AF35" s="215"/>
      <c r="AG35" s="215"/>
      <c r="AH35" s="286"/>
      <c r="AI35" s="215"/>
      <c r="AJ35" s="215"/>
      <c r="AK35" s="156"/>
      <c r="AL35" s="156"/>
    </row>
    <row r="36" spans="1:38" ht="42" customHeight="1" x14ac:dyDescent="0.35">
      <c r="A36" s="156"/>
      <c r="B36" s="156"/>
      <c r="C36" s="781" t="s">
        <v>203</v>
      </c>
      <c r="D36" s="781"/>
      <c r="E36" s="781"/>
      <c r="F36" s="778"/>
      <c r="G36" s="818" t="s">
        <v>204</v>
      </c>
      <c r="H36" s="870"/>
      <c r="I36" s="870"/>
      <c r="J36" s="871"/>
      <c r="K36" s="818" t="s">
        <v>204</v>
      </c>
      <c r="L36" s="870"/>
      <c r="M36" s="870"/>
      <c r="N36" s="870"/>
      <c r="O36" s="870"/>
      <c r="P36" s="870"/>
      <c r="Q36" s="871"/>
      <c r="R36" s="119" t="s">
        <v>204</v>
      </c>
      <c r="S36" s="818" t="s">
        <v>204</v>
      </c>
      <c r="T36" s="871"/>
      <c r="U36" s="262"/>
      <c r="V36" s="171"/>
      <c r="W36" s="171"/>
      <c r="X36" s="171"/>
      <c r="Y36" s="171"/>
      <c r="Z36" s="171"/>
      <c r="AA36" s="171"/>
      <c r="AB36" s="171"/>
      <c r="AC36" s="171"/>
      <c r="AD36" s="171"/>
      <c r="AE36" s="171"/>
      <c r="AF36" s="171"/>
      <c r="AG36" s="171"/>
      <c r="AH36" s="290"/>
      <c r="AI36" s="171"/>
      <c r="AJ36" s="171"/>
      <c r="AK36" s="156"/>
      <c r="AL36" s="156"/>
    </row>
    <row r="37" spans="1:38" ht="20.149999999999999" customHeight="1" x14ac:dyDescent="0.35">
      <c r="A37" s="156"/>
      <c r="B37" s="156"/>
      <c r="C37" s="775" t="s">
        <v>9</v>
      </c>
      <c r="D37" s="775"/>
      <c r="E37" s="775"/>
      <c r="F37" s="401">
        <v>1</v>
      </c>
      <c r="G37" s="249"/>
      <c r="H37" s="249"/>
      <c r="I37" s="249"/>
      <c r="J37" s="249"/>
      <c r="K37" s="249"/>
      <c r="L37" s="249"/>
      <c r="M37" s="249"/>
      <c r="N37" s="249"/>
      <c r="O37" s="249"/>
      <c r="P37" s="249"/>
      <c r="Q37" s="249"/>
      <c r="R37" s="249"/>
      <c r="S37" s="249"/>
      <c r="T37" s="261"/>
      <c r="U37" s="171"/>
      <c r="V37" s="171"/>
      <c r="W37" s="171"/>
      <c r="X37" s="171"/>
      <c r="Y37" s="171"/>
      <c r="Z37" s="171"/>
      <c r="AA37" s="171"/>
      <c r="AB37" s="171"/>
      <c r="AC37" s="171"/>
      <c r="AD37" s="171"/>
      <c r="AE37" s="171"/>
      <c r="AF37" s="171"/>
      <c r="AG37" s="171"/>
      <c r="AH37" s="290"/>
      <c r="AI37" s="171"/>
      <c r="AJ37" s="171"/>
      <c r="AK37" s="156"/>
      <c r="AL37" s="156"/>
    </row>
    <row r="38" spans="1:38" ht="51.75" customHeight="1" x14ac:dyDescent="0.35">
      <c r="A38" s="156"/>
      <c r="B38" s="156"/>
      <c r="C38" s="776" t="s">
        <v>1066</v>
      </c>
      <c r="D38" s="776"/>
      <c r="E38" s="776"/>
      <c r="F38" s="776"/>
      <c r="G38" s="248"/>
      <c r="H38" s="247"/>
      <c r="I38" s="247"/>
      <c r="J38" s="247"/>
      <c r="K38" s="247"/>
      <c r="L38" s="247"/>
      <c r="M38" s="247"/>
      <c r="N38" s="247"/>
      <c r="O38" s="247"/>
      <c r="P38" s="247"/>
      <c r="Q38" s="247"/>
      <c r="R38" s="247"/>
      <c r="S38" s="247"/>
      <c r="T38" s="303"/>
      <c r="U38" s="171"/>
      <c r="V38" s="171"/>
      <c r="W38" s="171"/>
      <c r="X38" s="171"/>
      <c r="Y38" s="171"/>
      <c r="Z38" s="171"/>
      <c r="AA38" s="171"/>
      <c r="AB38" s="171"/>
      <c r="AC38" s="171"/>
      <c r="AD38" s="171"/>
      <c r="AE38" s="171"/>
      <c r="AF38" s="171"/>
      <c r="AG38" s="171"/>
      <c r="AH38" s="290"/>
      <c r="AI38" s="171"/>
      <c r="AJ38" s="171"/>
      <c r="AK38" s="156"/>
      <c r="AL38" s="156"/>
    </row>
    <row r="39" spans="1:38" ht="14" customHeight="1" x14ac:dyDescent="0.35">
      <c r="E39" s="240"/>
      <c r="F39" s="169"/>
      <c r="G39" s="169"/>
      <c r="H39" s="169"/>
      <c r="I39" s="169"/>
      <c r="J39" s="169"/>
      <c r="K39" s="337"/>
    </row>
    <row r="40" spans="1:38" x14ac:dyDescent="0.35">
      <c r="E40" s="239"/>
      <c r="F40" s="168"/>
      <c r="G40" s="168"/>
      <c r="H40" s="168"/>
      <c r="I40" s="168"/>
      <c r="J40" s="168"/>
      <c r="K40" s="162"/>
    </row>
    <row r="41" spans="1:38" ht="20.149999999999999" customHeight="1" x14ac:dyDescent="0.35">
      <c r="A41" s="781" t="s">
        <v>207</v>
      </c>
      <c r="B41" s="781"/>
      <c r="C41" s="781"/>
      <c r="D41" s="781"/>
      <c r="E41" s="781"/>
      <c r="F41" s="170"/>
    </row>
    <row r="42" spans="1:38" ht="20.149999999999999" customHeight="1" x14ac:dyDescent="0.35">
      <c r="A42" s="387" t="s">
        <v>208</v>
      </c>
      <c r="B42" s="387" t="s">
        <v>209</v>
      </c>
      <c r="C42" s="387" t="s">
        <v>210</v>
      </c>
      <c r="D42" s="387" t="s">
        <v>59</v>
      </c>
      <c r="E42" s="387" t="s">
        <v>211</v>
      </c>
    </row>
    <row r="43" spans="1:38" ht="54" customHeight="1" x14ac:dyDescent="0.35">
      <c r="A43" s="116" t="s">
        <v>212</v>
      </c>
      <c r="B43" s="181" t="s">
        <v>1067</v>
      </c>
      <c r="C43" s="120" t="s">
        <v>1068</v>
      </c>
      <c r="D43" s="119">
        <v>2019</v>
      </c>
      <c r="E43" s="123" t="s">
        <v>211</v>
      </c>
    </row>
    <row r="44" spans="1:38" ht="20.149999999999999" customHeight="1" x14ac:dyDescent="0.35">
      <c r="A44" s="116" t="s">
        <v>215</v>
      </c>
      <c r="B44" s="1"/>
      <c r="C44" s="1"/>
      <c r="D44" s="119"/>
      <c r="E44" s="246"/>
    </row>
    <row r="45" spans="1:38" ht="20.149999999999999" customHeight="1" x14ac:dyDescent="0.35">
      <c r="A45" s="116"/>
      <c r="B45" s="1"/>
      <c r="C45" s="1"/>
      <c r="D45" s="119"/>
      <c r="E45" s="246"/>
    </row>
    <row r="46" spans="1:38" ht="20.149999999999999" customHeight="1" x14ac:dyDescent="0.35">
      <c r="A46" s="116"/>
      <c r="B46" s="1"/>
      <c r="C46" s="1"/>
      <c r="D46" s="119"/>
      <c r="E46" s="246"/>
    </row>
    <row r="47" spans="1:38" ht="20.149999999999999" customHeight="1" x14ac:dyDescent="0.35">
      <c r="A47" s="116"/>
      <c r="B47" s="1"/>
      <c r="C47" s="1"/>
      <c r="D47" s="119"/>
      <c r="E47" s="246"/>
    </row>
    <row r="48" spans="1:38" x14ac:dyDescent="0.35">
      <c r="A48" s="196"/>
      <c r="B48" s="196"/>
      <c r="C48" s="196"/>
      <c r="D48" s="196"/>
      <c r="E48" s="196"/>
      <c r="F48" s="196"/>
    </row>
    <row r="49" spans="1:6" x14ac:dyDescent="0.35">
      <c r="A49" s="196"/>
      <c r="B49" s="196"/>
      <c r="C49" s="196"/>
      <c r="D49" s="196"/>
      <c r="E49" s="196"/>
      <c r="F49" s="196"/>
    </row>
    <row r="50" spans="1:6" x14ac:dyDescent="0.35">
      <c r="A50" s="196"/>
      <c r="B50" s="196"/>
      <c r="C50" s="196"/>
      <c r="D50" s="196"/>
      <c r="E50" s="196"/>
      <c r="F50" s="196"/>
    </row>
    <row r="51" spans="1:6" x14ac:dyDescent="0.35">
      <c r="A51" s="196"/>
      <c r="B51" s="196"/>
      <c r="C51" s="196"/>
      <c r="D51" s="196"/>
      <c r="E51" s="196"/>
      <c r="F51" s="196"/>
    </row>
    <row r="52" spans="1:6" x14ac:dyDescent="0.35">
      <c r="A52" s="196"/>
      <c r="B52" s="196"/>
      <c r="C52" s="196"/>
      <c r="D52" s="196"/>
      <c r="E52" s="196"/>
      <c r="F52" s="196"/>
    </row>
    <row r="53" spans="1:6" x14ac:dyDescent="0.35">
      <c r="A53" s="196"/>
      <c r="B53" s="196"/>
      <c r="C53" s="196"/>
      <c r="D53" s="196"/>
      <c r="E53" s="196"/>
      <c r="F53" s="196"/>
    </row>
    <row r="54" spans="1:6" x14ac:dyDescent="0.35">
      <c r="A54" s="196"/>
      <c r="B54" s="196"/>
      <c r="C54" s="196"/>
      <c r="D54" s="196"/>
      <c r="E54" s="196"/>
      <c r="F54" s="196"/>
    </row>
    <row r="55" spans="1:6" x14ac:dyDescent="0.35">
      <c r="A55" s="196"/>
      <c r="B55" s="196"/>
      <c r="C55" s="196"/>
      <c r="D55" s="196"/>
      <c r="E55" s="196"/>
      <c r="F55" s="196"/>
    </row>
    <row r="56" spans="1:6" x14ac:dyDescent="0.35">
      <c r="A56" s="196"/>
      <c r="B56" s="196"/>
      <c r="C56" s="196"/>
      <c r="D56" s="196"/>
      <c r="E56" s="196"/>
      <c r="F56" s="196"/>
    </row>
    <row r="57" spans="1:6" x14ac:dyDescent="0.35">
      <c r="A57" s="196"/>
      <c r="B57" s="196"/>
      <c r="C57" s="196"/>
      <c r="D57" s="196"/>
      <c r="E57" s="196"/>
      <c r="F57" s="196"/>
    </row>
    <row r="58" spans="1:6" x14ac:dyDescent="0.35">
      <c r="A58" s="196"/>
      <c r="B58" s="196"/>
      <c r="C58" s="196"/>
      <c r="D58" s="196"/>
      <c r="E58" s="196"/>
      <c r="F58" s="196"/>
    </row>
    <row r="59" spans="1:6" x14ac:dyDescent="0.35">
      <c r="A59" s="196"/>
      <c r="B59" s="196"/>
      <c r="C59" s="196"/>
      <c r="D59" s="196"/>
      <c r="E59" s="196"/>
      <c r="F59" s="196"/>
    </row>
    <row r="60" spans="1:6" x14ac:dyDescent="0.35">
      <c r="A60" s="196"/>
      <c r="B60" s="196"/>
      <c r="C60" s="196"/>
      <c r="D60" s="196"/>
      <c r="E60" s="196"/>
      <c r="F60" s="196"/>
    </row>
    <row r="61" spans="1:6" x14ac:dyDescent="0.35">
      <c r="A61" s="196"/>
      <c r="B61" s="196"/>
      <c r="C61" s="196"/>
      <c r="D61" s="196"/>
      <c r="E61" s="196"/>
      <c r="F61" s="196"/>
    </row>
    <row r="62" spans="1:6" x14ac:dyDescent="0.35">
      <c r="A62" s="196"/>
      <c r="B62" s="196"/>
      <c r="C62" s="196"/>
      <c r="D62" s="196"/>
      <c r="E62" s="196"/>
      <c r="F62" s="196"/>
    </row>
    <row r="63" spans="1:6" x14ac:dyDescent="0.35">
      <c r="A63" s="196"/>
      <c r="B63" s="196"/>
      <c r="C63" s="196"/>
      <c r="D63" s="196"/>
      <c r="E63" s="196"/>
      <c r="F63" s="196"/>
    </row>
    <row r="64" spans="1:6" x14ac:dyDescent="0.35">
      <c r="A64" s="196"/>
      <c r="B64" s="196"/>
      <c r="C64" s="196"/>
      <c r="D64" s="196"/>
      <c r="E64" s="196"/>
      <c r="F64" s="196"/>
    </row>
    <row r="65" spans="1:6" x14ac:dyDescent="0.35">
      <c r="A65" s="196"/>
      <c r="B65" s="196"/>
      <c r="C65" s="196"/>
      <c r="D65" s="196"/>
      <c r="E65" s="196"/>
      <c r="F65" s="196"/>
    </row>
    <row r="66" spans="1:6" x14ac:dyDescent="0.35">
      <c r="A66" s="196"/>
      <c r="B66" s="196"/>
      <c r="C66" s="196"/>
      <c r="D66" s="196"/>
      <c r="E66" s="196"/>
      <c r="F66" s="196"/>
    </row>
    <row r="67" spans="1:6" x14ac:dyDescent="0.35">
      <c r="A67" s="196"/>
      <c r="B67" s="196"/>
      <c r="C67" s="196"/>
      <c r="D67" s="196"/>
      <c r="E67" s="196"/>
      <c r="F67" s="196"/>
    </row>
    <row r="68" spans="1:6" x14ac:dyDescent="0.35">
      <c r="A68" s="196"/>
      <c r="B68" s="196"/>
      <c r="C68" s="196"/>
      <c r="D68" s="196"/>
      <c r="E68" s="196"/>
      <c r="F68" s="196"/>
    </row>
    <row r="69" spans="1:6" x14ac:dyDescent="0.35">
      <c r="A69" s="196"/>
      <c r="B69" s="196"/>
      <c r="C69" s="196"/>
      <c r="D69" s="196"/>
      <c r="E69" s="196"/>
      <c r="F69" s="196"/>
    </row>
    <row r="70" spans="1:6" x14ac:dyDescent="0.35">
      <c r="A70" s="196"/>
      <c r="B70" s="196"/>
      <c r="C70" s="196"/>
      <c r="D70" s="196"/>
      <c r="E70" s="196"/>
      <c r="F70" s="196"/>
    </row>
    <row r="71" spans="1:6" x14ac:dyDescent="0.35">
      <c r="A71" s="196"/>
      <c r="B71" s="196"/>
      <c r="C71" s="196"/>
      <c r="D71" s="196"/>
      <c r="E71" s="196"/>
      <c r="F71" s="196"/>
    </row>
    <row r="72" spans="1:6" x14ac:dyDescent="0.35">
      <c r="A72" s="196"/>
      <c r="B72" s="196"/>
      <c r="C72" s="196"/>
      <c r="D72" s="196"/>
      <c r="E72" s="196"/>
      <c r="F72" s="196"/>
    </row>
    <row r="73" spans="1:6" x14ac:dyDescent="0.35">
      <c r="A73" s="196"/>
      <c r="B73" s="196"/>
      <c r="C73" s="196"/>
      <c r="D73" s="196"/>
      <c r="E73" s="196"/>
      <c r="F73" s="196"/>
    </row>
    <row r="74" spans="1:6" x14ac:dyDescent="0.35">
      <c r="A74" s="196"/>
      <c r="B74" s="196"/>
      <c r="C74" s="196"/>
      <c r="D74" s="196"/>
      <c r="E74" s="196"/>
      <c r="F74" s="196"/>
    </row>
    <row r="75" spans="1:6" x14ac:dyDescent="0.35">
      <c r="A75" s="196"/>
      <c r="B75" s="196"/>
      <c r="C75" s="196"/>
      <c r="D75" s="196"/>
      <c r="E75" s="196"/>
      <c r="F75" s="196"/>
    </row>
    <row r="76" spans="1:6" x14ac:dyDescent="0.35">
      <c r="A76" s="196"/>
      <c r="B76" s="196"/>
      <c r="C76" s="196"/>
      <c r="D76" s="196"/>
      <c r="E76" s="196"/>
      <c r="F76" s="196"/>
    </row>
    <row r="77" spans="1:6" x14ac:dyDescent="0.35">
      <c r="A77" s="196"/>
      <c r="B77" s="196"/>
      <c r="C77" s="196"/>
      <c r="D77" s="196"/>
      <c r="E77" s="196"/>
      <c r="F77" s="196"/>
    </row>
    <row r="78" spans="1:6" x14ac:dyDescent="0.35">
      <c r="A78" s="196"/>
      <c r="B78" s="196"/>
      <c r="C78" s="196"/>
      <c r="D78" s="196"/>
      <c r="E78" s="196"/>
      <c r="F78" s="196"/>
    </row>
    <row r="79" spans="1:6" x14ac:dyDescent="0.35">
      <c r="A79" s="196"/>
      <c r="B79" s="196"/>
      <c r="C79" s="196"/>
      <c r="D79" s="196"/>
      <c r="E79" s="196"/>
      <c r="F79" s="196"/>
    </row>
    <row r="80" spans="1:6" x14ac:dyDescent="0.35">
      <c r="A80" s="196"/>
      <c r="B80" s="196"/>
      <c r="C80" s="196"/>
      <c r="D80" s="196"/>
      <c r="E80" s="196"/>
      <c r="F80" s="196"/>
    </row>
    <row r="81" spans="1:6" x14ac:dyDescent="0.35">
      <c r="A81" s="196"/>
      <c r="B81" s="196"/>
      <c r="C81" s="196"/>
      <c r="D81" s="196"/>
      <c r="E81" s="196"/>
      <c r="F81" s="196"/>
    </row>
    <row r="82" spans="1:6" x14ac:dyDescent="0.35">
      <c r="A82" s="196"/>
      <c r="B82" s="196"/>
      <c r="C82" s="196"/>
      <c r="D82" s="196"/>
      <c r="E82" s="196"/>
      <c r="F82" s="196"/>
    </row>
    <row r="83" spans="1:6" x14ac:dyDescent="0.35">
      <c r="A83" s="196"/>
      <c r="B83" s="196"/>
      <c r="C83" s="196"/>
      <c r="D83" s="196"/>
      <c r="E83" s="196"/>
      <c r="F83" s="196"/>
    </row>
    <row r="84" spans="1:6" x14ac:dyDescent="0.35">
      <c r="A84" s="195"/>
      <c r="B84" s="195"/>
      <c r="C84" s="195"/>
      <c r="D84" s="195"/>
      <c r="E84" s="195"/>
      <c r="F84" s="195"/>
    </row>
    <row r="85" spans="1:6" x14ac:dyDescent="0.35">
      <c r="A85" s="195"/>
      <c r="B85" s="195"/>
      <c r="C85" s="195"/>
      <c r="D85" s="195"/>
      <c r="E85" s="195"/>
      <c r="F85" s="195"/>
    </row>
    <row r="86" spans="1:6" x14ac:dyDescent="0.35">
      <c r="A86" s="195"/>
      <c r="B86" s="195"/>
      <c r="C86" s="195"/>
      <c r="D86" s="195"/>
      <c r="E86" s="195"/>
      <c r="F86" s="195"/>
    </row>
    <row r="87" spans="1:6" x14ac:dyDescent="0.35">
      <c r="A87" s="195"/>
      <c r="B87" s="195"/>
      <c r="C87" s="195"/>
      <c r="D87" s="195"/>
      <c r="E87" s="195"/>
      <c r="F87" s="195"/>
    </row>
    <row r="88" spans="1:6" x14ac:dyDescent="0.35">
      <c r="A88" s="195"/>
      <c r="B88" s="195"/>
      <c r="C88" s="195"/>
      <c r="D88" s="195"/>
      <c r="E88" s="195"/>
      <c r="F88" s="195"/>
    </row>
    <row r="89" spans="1:6" x14ac:dyDescent="0.35">
      <c r="A89" s="195"/>
      <c r="B89" s="195"/>
      <c r="C89" s="195"/>
      <c r="D89" s="195"/>
      <c r="E89" s="195"/>
      <c r="F89" s="195"/>
    </row>
    <row r="90" spans="1:6" x14ac:dyDescent="0.35">
      <c r="A90" s="195"/>
      <c r="B90" s="195"/>
      <c r="C90" s="195"/>
      <c r="D90" s="195"/>
      <c r="E90" s="195"/>
      <c r="F90" s="195"/>
    </row>
    <row r="91" spans="1:6" x14ac:dyDescent="0.35">
      <c r="A91" s="195"/>
      <c r="B91" s="195"/>
      <c r="C91" s="195"/>
      <c r="D91" s="195"/>
      <c r="E91" s="195"/>
      <c r="F91" s="195"/>
    </row>
    <row r="92" spans="1:6" x14ac:dyDescent="0.35">
      <c r="A92" s="195"/>
      <c r="B92" s="195"/>
      <c r="C92" s="195"/>
      <c r="D92" s="195"/>
      <c r="E92" s="195"/>
      <c r="F92" s="195"/>
    </row>
    <row r="93" spans="1:6" x14ac:dyDescent="0.35">
      <c r="A93" s="195"/>
      <c r="B93" s="195"/>
      <c r="C93" s="195"/>
      <c r="D93" s="195"/>
      <c r="E93" s="195"/>
      <c r="F93" s="195"/>
    </row>
  </sheetData>
  <mergeCells count="88">
    <mergeCell ref="B2:B4"/>
    <mergeCell ref="C2:C4"/>
    <mergeCell ref="AB29:AC29"/>
    <mergeCell ref="AF29:AF34"/>
    <mergeCell ref="AG30:AG34"/>
    <mergeCell ref="B17:B22"/>
    <mergeCell ref="C17:C22"/>
    <mergeCell ref="D17:D22"/>
    <mergeCell ref="E17:E22"/>
    <mergeCell ref="AF17:AF22"/>
    <mergeCell ref="B23:B28"/>
    <mergeCell ref="C23:C28"/>
    <mergeCell ref="D23:D28"/>
    <mergeCell ref="E23:E28"/>
    <mergeCell ref="U23:AA23"/>
    <mergeCell ref="AB23:AC23"/>
    <mergeCell ref="B29:B34"/>
    <mergeCell ref="C29:C34"/>
    <mergeCell ref="D29:D34"/>
    <mergeCell ref="E29:E34"/>
    <mergeCell ref="U29:AA29"/>
    <mergeCell ref="A41:E41"/>
    <mergeCell ref="C35:F35"/>
    <mergeCell ref="G35:J35"/>
    <mergeCell ref="K35:Q35"/>
    <mergeCell ref="S35:T35"/>
    <mergeCell ref="S36:T36"/>
    <mergeCell ref="C37:E37"/>
    <mergeCell ref="C38:F38"/>
    <mergeCell ref="C36:F36"/>
    <mergeCell ref="G36:J36"/>
    <mergeCell ref="K36:Q36"/>
    <mergeCell ref="AJ30:AJ34"/>
    <mergeCell ref="AF23:AF28"/>
    <mergeCell ref="AG24:AG28"/>
    <mergeCell ref="AH24:AH28"/>
    <mergeCell ref="AI24:AI28"/>
    <mergeCell ref="AJ24:AJ28"/>
    <mergeCell ref="AI30:AI34"/>
    <mergeCell ref="AH30:AH34"/>
    <mergeCell ref="AJ12:AJ16"/>
    <mergeCell ref="U16:AE16"/>
    <mergeCell ref="AG18:AG22"/>
    <mergeCell ref="AH18:AH22"/>
    <mergeCell ref="AI18:AI22"/>
    <mergeCell ref="AJ18:AJ22"/>
    <mergeCell ref="AI12:AI16"/>
    <mergeCell ref="D5:D10"/>
    <mergeCell ref="E5:E10"/>
    <mergeCell ref="AF5:AF10"/>
    <mergeCell ref="AG12:AG16"/>
    <mergeCell ref="AH12:AH16"/>
    <mergeCell ref="U10:AE10"/>
    <mergeCell ref="AG6:AG10"/>
    <mergeCell ref="AJ2:AJ4"/>
    <mergeCell ref="B11:B16"/>
    <mergeCell ref="C11:C16"/>
    <mergeCell ref="D11:D16"/>
    <mergeCell ref="E11:E16"/>
    <mergeCell ref="AF11:AF16"/>
    <mergeCell ref="B5:B10"/>
    <mergeCell ref="C5:C10"/>
    <mergeCell ref="AF3:AF4"/>
    <mergeCell ref="AG3:AG4"/>
    <mergeCell ref="AH3:AH4"/>
    <mergeCell ref="AH6:AH10"/>
    <mergeCell ref="AI6:AI10"/>
    <mergeCell ref="AJ6:AJ10"/>
    <mergeCell ref="J3:J4"/>
    <mergeCell ref="K3:L3"/>
    <mergeCell ref="R2:R4"/>
    <mergeCell ref="AI3:AI4"/>
    <mergeCell ref="S2:S4"/>
    <mergeCell ref="T2:T4"/>
    <mergeCell ref="U2:AF2"/>
    <mergeCell ref="AG2:AI2"/>
    <mergeCell ref="U3:AA3"/>
    <mergeCell ref="AB3:AE3"/>
    <mergeCell ref="D2:D4"/>
    <mergeCell ref="E2:E4"/>
    <mergeCell ref="F2:F4"/>
    <mergeCell ref="G2:J2"/>
    <mergeCell ref="K2:Q2"/>
    <mergeCell ref="M3:P3"/>
    <mergeCell ref="Q3:Q4"/>
    <mergeCell ref="G3:G4"/>
    <mergeCell ref="H3:H4"/>
    <mergeCell ref="I3:I4"/>
  </mergeCells>
  <hyperlinks>
    <hyperlink ref="E43" r:id="rId1" xr:uid="{00000000-0004-0000-1C00-000000000000}"/>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1C00-000000000000}">
          <x14:formula1>
            <xm:f>Dropdowns!$I$3:$I$10</xm:f>
          </x14:formula1>
          <xm:sqref>AH6 AH24 AH12 AH18 AH30 AI6:AI10 AI12:AI16 AI18:AI22 AI24:AI28 AI30:AI34</xm:sqref>
        </x14:dataValidation>
        <x14:dataValidation type="list" allowBlank="1" showInputMessage="1" showErrorMessage="1" xr:uid="{00000000-0002-0000-1C00-000001000000}">
          <x14:formula1>
            <xm:f>Dropdowns!$J$3:$J$5</xm:f>
          </x14:formula1>
          <xm:sqref>G10:J10 G16:J16 G22:J22 G28:J28 G34:J34 K35 G35</xm:sqref>
        </x14:dataValidation>
        <x14:dataValidation type="list" allowBlank="1" showInputMessage="1" showErrorMessage="1" xr:uid="{00000000-0002-0000-1C00-000002000000}">
          <x14:formula1>
            <xm:f>Dropdowns!$J$3:$J$4</xm:f>
          </x14:formula1>
          <xm:sqref>K16:T16 K22:T22 K28:T28 K34:T34 K10:T10 R35:S35</xm:sqref>
        </x14:dataValidation>
        <x14:dataValidation type="list" allowBlank="1" showInputMessage="1" showErrorMessage="1" xr:uid="{00000000-0002-0000-1C00-000003000000}">
          <x14:formula1>
            <xm:f>Dropdowns!$K$3:$K$6</xm:f>
          </x14:formula1>
          <xm:sqref>T6 T12 T18 T30 T24</xm:sqref>
        </x14:dataValidation>
        <x14:dataValidation type="list" allowBlank="1" showInputMessage="1" showErrorMessage="1" xr:uid="{00000000-0002-0000-1C00-000004000000}">
          <x14:formula1>
            <xm:f>Dropdowns!$A$3:$A$5</xm:f>
          </x14:formula1>
          <xm:sqref>G6:I6 G12:I12 G18:I18 G24:I24 G30:I30</xm:sqref>
        </x14:dataValidation>
        <x14:dataValidation type="list" allowBlank="1" showInputMessage="1" showErrorMessage="1" xr:uid="{00000000-0002-0000-1C00-000005000000}">
          <x14:formula1>
            <xm:f>Dropdowns!$B$3:$B$5</xm:f>
          </x14:formula1>
          <xm:sqref>K24:P24 K6:P6 K12:P12 K18:P18 K30:P30</xm:sqref>
        </x14:dataValidation>
        <x14:dataValidation type="list" allowBlank="1" showInputMessage="1" showErrorMessage="1" xr:uid="{00000000-0002-0000-1C00-000006000000}">
          <x14:formula1>
            <xm:f>Dropdowns!$C$3:$C$7</xm:f>
          </x14:formula1>
          <xm:sqref>R6 R12 R18 R24 R30</xm:sqref>
        </x14:dataValidation>
        <x14:dataValidation type="list" allowBlank="1" showInputMessage="1" showErrorMessage="1" xr:uid="{00000000-0002-0000-1C00-000007000000}">
          <x14:formula1>
            <xm:f>Dropdowns!$D$3:$D$6</xm:f>
          </x14:formula1>
          <xm:sqref>R7 R13 R19 R25 R31</xm:sqref>
        </x14:dataValidation>
        <x14:dataValidation type="list" allowBlank="1" showInputMessage="1" showErrorMessage="1" xr:uid="{00000000-0002-0000-1C00-000008000000}">
          <x14:formula1>
            <xm:f>Dropdowns!$E$3:$E$5</xm:f>
          </x14:formula1>
          <xm:sqref>S12 S18 S24 S30 S6</xm:sqref>
        </x14:dataValidation>
        <x14:dataValidation type="list" allowBlank="1" showInputMessage="1" showErrorMessage="1" xr:uid="{00000000-0002-0000-1C00-000009000000}">
          <x14:formula1>
            <xm:f>Dropdowns!$H$3:$H$5</xm:f>
          </x14:formula1>
          <xm:sqref>AG12 AG6 AG24 AG18 AG30</xm:sqref>
        </x14:dataValidation>
        <x14:dataValidation type="list" allowBlank="1" showInputMessage="1" showErrorMessage="1" xr:uid="{00000000-0002-0000-1C00-00000A000000}">
          <x14:formula1>
            <xm:f>Dropdowns!$A$8</xm:f>
          </x14:formula1>
          <xm:sqref>J6 J12 J18 J24 J30 Q30 Q24 Q18 Q12 Q6 U6:AE6 U12:AE12 U18:AE18 U24:AE24 U30:AE30</xm:sqref>
        </x14:dataValidation>
        <x14:dataValidation type="list" allowBlank="1" showInputMessage="1" showErrorMessage="1" xr:uid="{00000000-0002-0000-1C00-00000B000000}">
          <x14:formula1>
            <xm:f>Dropdowns!$E$8:$E$14</xm:f>
          </x14:formula1>
          <xm:sqref>S19 S25 S31 S13 S7</xm:sqref>
        </x14:dataValidation>
        <x14:dataValidation type="list" allowBlank="1" showInputMessage="1" showErrorMessage="1" xr:uid="{00000000-0002-0000-1C00-00000C000000}">
          <x14:formula1>
            <xm:f>Dropdowns!$L$2:$L$16</xm:f>
          </x14:formula1>
          <xm:sqref>G7:I7 G31:I31 G25:I25 G19:I19 G13:I13</xm:sqref>
        </x14:dataValidation>
        <x14:dataValidation type="list" allowBlank="1" showInputMessage="1" showErrorMessage="1" xr:uid="{00000000-0002-0000-1C00-00000D000000}">
          <x14:formula1>
            <xm:f>Dropdowns!$M$2:$M$5</xm:f>
          </x14:formula1>
          <xm:sqref>F37</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47978-B487-4C67-9CB2-C86359AB0BB9}">
  <sheetPr codeName="Foglio58"/>
  <dimension ref="A1:AK81"/>
  <sheetViews>
    <sheetView zoomScale="65" zoomScaleNormal="65" workbookViewId="0">
      <pane xSplit="6" ySplit="4" topLeftCell="M5" activePane="bottomRight" state="frozen"/>
      <selection pane="topRight" activeCell="F1" sqref="F1"/>
      <selection pane="bottomLeft" activeCell="A5" sqref="A5"/>
      <selection pane="bottomRight" activeCell="U6" sqref="U6:AE6"/>
    </sheetView>
  </sheetViews>
  <sheetFormatPr defaultColWidth="9.1796875" defaultRowHeight="14.5" x14ac:dyDescent="0.35"/>
  <cols>
    <col min="1" max="1" width="10.81640625" style="360" customWidth="1"/>
    <col min="2" max="2" width="24.453125" style="360" customWidth="1"/>
    <col min="3" max="3" width="24.54296875" style="360" customWidth="1"/>
    <col min="4" max="4" width="20.54296875" style="360" customWidth="1"/>
    <col min="5" max="5" width="13.81640625" style="360" customWidth="1"/>
    <col min="6" max="6" width="15.1796875" style="360" customWidth="1"/>
    <col min="7" max="7" width="9.1796875" style="360"/>
    <col min="8" max="8" width="11.54296875" style="360" customWidth="1"/>
    <col min="9" max="9" width="7.81640625" style="360" customWidth="1"/>
    <col min="10" max="11" width="9.1796875" style="360"/>
    <col min="12" max="12" width="6.1796875" style="360" bestFit="1" customWidth="1"/>
    <col min="13" max="13" width="23.81640625" style="360" customWidth="1"/>
    <col min="14" max="14" width="15.81640625" style="360" customWidth="1"/>
    <col min="15" max="15" width="16.1796875" style="360" customWidth="1"/>
    <col min="16" max="16" width="17.81640625" style="360" customWidth="1"/>
    <col min="17" max="17" width="9.1796875" style="360"/>
    <col min="18" max="18" width="28.453125" style="360" bestFit="1" customWidth="1"/>
    <col min="19" max="20" width="16.54296875" style="360" customWidth="1"/>
    <col min="21" max="21" width="7.1796875" style="360" customWidth="1"/>
    <col min="22" max="22" width="12" style="360" customWidth="1"/>
    <col min="23" max="24" width="7.1796875" style="360" customWidth="1"/>
    <col min="25" max="25" width="8.1796875" style="360" customWidth="1"/>
    <col min="26" max="27" width="7.1796875" style="360" customWidth="1"/>
    <col min="28" max="28" width="7.54296875" style="360" customWidth="1"/>
    <col min="29" max="29" width="6.81640625" style="360" customWidth="1"/>
    <col min="30" max="30" width="10.54296875" style="360" customWidth="1"/>
    <col min="31" max="31" width="7.81640625" style="360" customWidth="1"/>
    <col min="32" max="32" width="13.81640625" style="360" customWidth="1"/>
    <col min="33" max="33" width="11.1796875" style="360" customWidth="1"/>
    <col min="34" max="34" width="11" style="360" customWidth="1"/>
    <col min="35" max="35" width="10.453125" style="360" customWidth="1"/>
    <col min="36" max="36" width="19.54296875" style="360" customWidth="1"/>
    <col min="37" max="16384" width="9.1796875" style="360"/>
  </cols>
  <sheetData>
    <row r="1" spans="1:36"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row>
    <row r="2" spans="1:36" s="383" customFormat="1" ht="20.149999999999999" customHeight="1" x14ac:dyDescent="0.35">
      <c r="A2" s="170"/>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row>
    <row r="3" spans="1:36" s="383" customFormat="1" ht="20.149999999999999" customHeight="1" x14ac:dyDescent="0.35">
      <c r="A3" s="170"/>
      <c r="B3" s="834"/>
      <c r="C3" s="834"/>
      <c r="D3" s="834"/>
      <c r="E3" s="816"/>
      <c r="F3" s="816"/>
      <c r="G3" s="817" t="s">
        <v>169</v>
      </c>
      <c r="H3" s="817" t="s">
        <v>170</v>
      </c>
      <c r="I3" s="817" t="s">
        <v>171</v>
      </c>
      <c r="J3" s="817" t="s">
        <v>247</v>
      </c>
      <c r="K3" s="816" t="s">
        <v>173</v>
      </c>
      <c r="L3" s="816"/>
      <c r="M3" s="816" t="s">
        <v>174</v>
      </c>
      <c r="N3" s="816"/>
      <c r="O3" s="816"/>
      <c r="P3" s="816"/>
      <c r="Q3" s="817" t="s">
        <v>248</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row>
    <row r="4" spans="1:36" s="383" customFormat="1" ht="120" customHeight="1" x14ac:dyDescent="0.35">
      <c r="A4" s="170"/>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row>
    <row r="5" spans="1:36" ht="22" customHeight="1" x14ac:dyDescent="0.35">
      <c r="A5" s="359"/>
      <c r="B5" s="803" t="str">
        <f>(A43)</f>
        <v>S.1</v>
      </c>
      <c r="C5" s="800" t="str">
        <f>B43</f>
        <v>Project Paper on a Proposed Additional Grant for an additional financing to the alliance for Education Quality Project</v>
      </c>
      <c r="D5" s="801" t="s">
        <v>19</v>
      </c>
      <c r="E5" s="776" t="s">
        <v>1069</v>
      </c>
      <c r="F5" s="24" t="s">
        <v>186</v>
      </c>
      <c r="G5" s="35">
        <v>8</v>
      </c>
      <c r="H5" s="43">
        <v>8</v>
      </c>
      <c r="I5" s="36">
        <v>8</v>
      </c>
      <c r="J5" s="37"/>
      <c r="K5" s="38"/>
      <c r="L5" s="36"/>
      <c r="M5" s="36">
        <v>43</v>
      </c>
      <c r="N5" s="36">
        <v>43</v>
      </c>
      <c r="O5" s="36">
        <v>43</v>
      </c>
      <c r="P5" s="36"/>
      <c r="Q5" s="44"/>
      <c r="R5" s="40">
        <v>8</v>
      </c>
      <c r="S5" s="41">
        <v>8</v>
      </c>
      <c r="T5" s="63">
        <v>8</v>
      </c>
      <c r="U5" s="545"/>
      <c r="V5" s="33"/>
      <c r="W5" s="545"/>
      <c r="X5" s="33"/>
      <c r="Y5" s="33"/>
      <c r="Z5" s="33">
        <v>1</v>
      </c>
      <c r="AA5" s="33"/>
      <c r="AB5" s="546">
        <v>1</v>
      </c>
      <c r="AC5" s="33"/>
      <c r="AD5" s="33"/>
      <c r="AE5" s="33"/>
      <c r="AF5" s="812"/>
      <c r="AG5" s="45"/>
      <c r="AH5" s="46"/>
      <c r="AI5" s="37"/>
      <c r="AJ5" s="547">
        <v>32</v>
      </c>
    </row>
    <row r="6" spans="1:36" ht="22" customHeight="1" x14ac:dyDescent="0.35">
      <c r="A6" s="359"/>
      <c r="B6" s="800"/>
      <c r="C6" s="800"/>
      <c r="D6" s="802"/>
      <c r="E6" s="776"/>
      <c r="F6" s="24" t="s">
        <v>10</v>
      </c>
      <c r="G6" s="42" t="s">
        <v>30</v>
      </c>
      <c r="H6" s="48" t="s">
        <v>30</v>
      </c>
      <c r="I6" s="48" t="s">
        <v>30</v>
      </c>
      <c r="J6" s="49"/>
      <c r="K6" s="34" t="s">
        <v>43</v>
      </c>
      <c r="L6" s="33" t="s">
        <v>43</v>
      </c>
      <c r="M6" s="33" t="s">
        <v>19</v>
      </c>
      <c r="N6" s="33" t="s">
        <v>19</v>
      </c>
      <c r="O6" s="33" t="s">
        <v>19</v>
      </c>
      <c r="P6" s="33" t="s">
        <v>43</v>
      </c>
      <c r="Q6" s="49"/>
      <c r="R6" s="50" t="s">
        <v>44</v>
      </c>
      <c r="S6" s="51" t="s">
        <v>22</v>
      </c>
      <c r="T6" s="58" t="s">
        <v>27</v>
      </c>
      <c r="U6" s="42"/>
      <c r="V6" s="61"/>
      <c r="W6" s="61"/>
      <c r="X6" s="61"/>
      <c r="Y6" s="61"/>
      <c r="Z6" s="48" t="s">
        <v>63</v>
      </c>
      <c r="AA6" s="48"/>
      <c r="AB6" s="71" t="s">
        <v>63</v>
      </c>
      <c r="AC6" s="72"/>
      <c r="AD6" s="72"/>
      <c r="AE6" s="33"/>
      <c r="AF6" s="790"/>
      <c r="AG6" s="842" t="s">
        <v>25</v>
      </c>
      <c r="AH6" s="845" t="s">
        <v>38</v>
      </c>
      <c r="AI6" s="840" t="s">
        <v>38</v>
      </c>
      <c r="AJ6" s="806" t="s">
        <v>1070</v>
      </c>
    </row>
    <row r="7" spans="1:36" ht="22" customHeight="1" x14ac:dyDescent="0.35">
      <c r="A7" s="359"/>
      <c r="B7" s="800"/>
      <c r="C7" s="800"/>
      <c r="D7" s="802"/>
      <c r="E7" s="776"/>
      <c r="F7" s="321" t="s">
        <v>192</v>
      </c>
      <c r="G7" s="42" t="s">
        <v>42</v>
      </c>
      <c r="H7" s="42" t="s">
        <v>42</v>
      </c>
      <c r="I7" s="42" t="s">
        <v>42</v>
      </c>
      <c r="J7" s="49"/>
      <c r="K7" s="34"/>
      <c r="L7" s="48"/>
      <c r="M7" s="48"/>
      <c r="N7" s="33"/>
      <c r="O7" s="33"/>
      <c r="P7" s="33"/>
      <c r="Q7" s="107"/>
      <c r="R7" s="75"/>
      <c r="S7" s="50">
        <v>2019</v>
      </c>
      <c r="T7" s="51" t="s">
        <v>539</v>
      </c>
      <c r="U7" s="42"/>
      <c r="V7" s="61"/>
      <c r="W7" s="61"/>
      <c r="X7" s="61"/>
      <c r="Y7" s="61"/>
      <c r="Z7" s="48" t="s">
        <v>1071</v>
      </c>
      <c r="AA7" s="70"/>
      <c r="AB7" s="48" t="s">
        <v>539</v>
      </c>
      <c r="AC7" s="33"/>
      <c r="AD7" s="48"/>
      <c r="AE7" s="34"/>
      <c r="AF7" s="790"/>
      <c r="AG7" s="843"/>
      <c r="AH7" s="846"/>
      <c r="AI7" s="814"/>
      <c r="AJ7" s="872"/>
    </row>
    <row r="8" spans="1:36" ht="22" customHeight="1" x14ac:dyDescent="0.35">
      <c r="A8" s="359"/>
      <c r="B8" s="800"/>
      <c r="C8" s="800"/>
      <c r="D8" s="802"/>
      <c r="E8" s="776"/>
      <c r="F8" s="24" t="s">
        <v>194</v>
      </c>
      <c r="G8" s="47"/>
      <c r="H8" s="48"/>
      <c r="I8" s="33"/>
      <c r="J8" s="49"/>
      <c r="K8" s="34"/>
      <c r="L8" s="33"/>
      <c r="M8" s="48"/>
      <c r="N8" s="48"/>
      <c r="O8" s="48"/>
      <c r="P8" s="48"/>
      <c r="Q8" s="49"/>
      <c r="R8" s="549"/>
      <c r="S8" s="51"/>
      <c r="T8" s="58"/>
      <c r="U8" s="42"/>
      <c r="V8" s="61"/>
      <c r="W8" s="61"/>
      <c r="X8" s="61"/>
      <c r="Y8" s="61"/>
      <c r="Z8" s="48"/>
      <c r="AA8" s="48"/>
      <c r="AB8" s="73"/>
      <c r="AC8" s="74"/>
      <c r="AD8" s="74"/>
      <c r="AE8" s="33"/>
      <c r="AF8" s="790"/>
      <c r="AG8" s="843"/>
      <c r="AH8" s="846"/>
      <c r="AI8" s="814"/>
      <c r="AJ8" s="872"/>
    </row>
    <row r="9" spans="1:36" ht="22" customHeight="1" x14ac:dyDescent="0.35">
      <c r="A9" s="359"/>
      <c r="B9" s="800"/>
      <c r="C9" s="800"/>
      <c r="D9" s="802"/>
      <c r="E9" s="776"/>
      <c r="F9" s="24" t="s">
        <v>196</v>
      </c>
      <c r="G9" s="47"/>
      <c r="H9" s="48"/>
      <c r="I9" s="33"/>
      <c r="J9" s="49"/>
      <c r="K9" s="825"/>
      <c r="L9" s="826"/>
      <c r="M9" s="33"/>
      <c r="N9" s="33"/>
      <c r="O9" s="33"/>
      <c r="P9" s="33"/>
      <c r="Q9" s="107"/>
      <c r="R9" s="51"/>
      <c r="S9" s="549"/>
      <c r="T9" s="51"/>
      <c r="U9" s="47"/>
      <c r="V9" s="34"/>
      <c r="W9" s="61"/>
      <c r="X9" s="34"/>
      <c r="Y9" s="34"/>
      <c r="Z9" s="33"/>
      <c r="AA9" s="48"/>
      <c r="AB9" s="48"/>
      <c r="AC9" s="33"/>
      <c r="AD9" s="33"/>
      <c r="AE9" s="33"/>
      <c r="AF9" s="790"/>
      <c r="AG9" s="843"/>
      <c r="AH9" s="846"/>
      <c r="AI9" s="814"/>
      <c r="AJ9" s="872"/>
    </row>
    <row r="10" spans="1:36" ht="22" customHeight="1" x14ac:dyDescent="0.35">
      <c r="A10" s="359"/>
      <c r="B10" s="800"/>
      <c r="C10" s="800"/>
      <c r="D10" s="803"/>
      <c r="E10" s="776"/>
      <c r="F10" s="24" t="s">
        <v>6</v>
      </c>
      <c r="G10" s="52"/>
      <c r="H10" s="53"/>
      <c r="I10" s="54"/>
      <c r="J10" s="55"/>
      <c r="K10" s="56"/>
      <c r="L10" s="54"/>
      <c r="M10" s="54"/>
      <c r="N10" s="54"/>
      <c r="O10" s="54"/>
      <c r="P10" s="54"/>
      <c r="Q10" s="55"/>
      <c r="R10" s="57"/>
      <c r="S10" s="57"/>
      <c r="T10" s="65"/>
      <c r="U10" s="807"/>
      <c r="V10" s="808"/>
      <c r="W10" s="808"/>
      <c r="X10" s="808"/>
      <c r="Y10" s="808"/>
      <c r="Z10" s="808"/>
      <c r="AA10" s="808"/>
      <c r="AB10" s="808"/>
      <c r="AC10" s="808"/>
      <c r="AD10" s="808"/>
      <c r="AE10" s="809"/>
      <c r="AF10" s="791"/>
      <c r="AG10" s="844"/>
      <c r="AH10" s="847"/>
      <c r="AI10" s="815"/>
      <c r="AJ10" s="873"/>
    </row>
    <row r="11" spans="1:36" ht="22" customHeight="1" x14ac:dyDescent="0.35">
      <c r="A11" s="359"/>
      <c r="B11" s="803" t="str">
        <f>(A44)</f>
        <v>S.2</v>
      </c>
      <c r="C11" s="800" t="str">
        <f>B44</f>
        <v xml:space="preserve">Formación de asesores departamentales y municipales - Observación de Buenas Prácticas en las aulas </v>
      </c>
      <c r="D11" s="801" t="s">
        <v>19</v>
      </c>
      <c r="E11" s="776" t="s">
        <v>1069</v>
      </c>
      <c r="F11" s="24" t="s">
        <v>186</v>
      </c>
      <c r="G11" s="35"/>
      <c r="H11" s="43">
        <v>8</v>
      </c>
      <c r="I11" s="36">
        <v>8</v>
      </c>
      <c r="J11" s="37"/>
      <c r="K11" s="38">
        <v>14</v>
      </c>
      <c r="L11" s="36"/>
      <c r="M11" s="36">
        <v>15</v>
      </c>
      <c r="N11" s="36">
        <v>15</v>
      </c>
      <c r="O11" s="36">
        <v>14</v>
      </c>
      <c r="P11" s="36">
        <v>16</v>
      </c>
      <c r="Q11" s="44"/>
      <c r="R11" s="40"/>
      <c r="S11" s="41"/>
      <c r="T11" s="63">
        <v>1</v>
      </c>
      <c r="U11" s="59"/>
      <c r="V11" s="68"/>
      <c r="W11" s="68"/>
      <c r="X11" s="68"/>
      <c r="Y11" s="68"/>
      <c r="Z11" s="104">
        <v>1</v>
      </c>
      <c r="AA11" s="36"/>
      <c r="AB11" s="62"/>
      <c r="AC11" s="62"/>
      <c r="AD11" s="62"/>
      <c r="AE11" s="62"/>
      <c r="AF11" s="1062" t="s">
        <v>1072</v>
      </c>
      <c r="AG11" s="544"/>
      <c r="AH11" s="556"/>
      <c r="AI11" s="557"/>
      <c r="AJ11" s="547"/>
    </row>
    <row r="12" spans="1:36" ht="22" customHeight="1" x14ac:dyDescent="0.35">
      <c r="A12" s="359"/>
      <c r="B12" s="800"/>
      <c r="C12" s="800"/>
      <c r="D12" s="802"/>
      <c r="E12" s="776"/>
      <c r="F12" s="24" t="s">
        <v>10</v>
      </c>
      <c r="G12" s="47"/>
      <c r="H12" s="48" t="s">
        <v>30</v>
      </c>
      <c r="I12" s="48" t="s">
        <v>30</v>
      </c>
      <c r="J12" s="49"/>
      <c r="K12" s="34" t="s">
        <v>19</v>
      </c>
      <c r="L12" s="33"/>
      <c r="M12" s="33" t="s">
        <v>19</v>
      </c>
      <c r="N12" s="33" t="s">
        <v>19</v>
      </c>
      <c r="O12" s="33" t="s">
        <v>19</v>
      </c>
      <c r="P12" s="33" t="s">
        <v>19</v>
      </c>
      <c r="Q12" s="49"/>
      <c r="R12" s="50" t="s">
        <v>44</v>
      </c>
      <c r="S12" s="51" t="s">
        <v>43</v>
      </c>
      <c r="T12" s="58" t="s">
        <v>27</v>
      </c>
      <c r="U12" s="42"/>
      <c r="V12" s="61"/>
      <c r="W12" s="61"/>
      <c r="X12" s="61"/>
      <c r="Y12" s="61"/>
      <c r="Z12" s="48" t="s">
        <v>63</v>
      </c>
      <c r="AA12" s="48"/>
      <c r="AB12" s="33"/>
      <c r="AC12" s="48" t="s">
        <v>63</v>
      </c>
      <c r="AD12" s="48"/>
      <c r="AE12" s="48"/>
      <c r="AF12" s="1063"/>
      <c r="AG12" s="842" t="s">
        <v>25</v>
      </c>
      <c r="AH12" s="845" t="s">
        <v>43</v>
      </c>
      <c r="AI12" s="840" t="s">
        <v>43</v>
      </c>
      <c r="AJ12" s="887"/>
    </row>
    <row r="13" spans="1:36" ht="22" customHeight="1" x14ac:dyDescent="0.35">
      <c r="A13" s="359"/>
      <c r="B13" s="800"/>
      <c r="C13" s="800"/>
      <c r="D13" s="802"/>
      <c r="E13" s="776"/>
      <c r="F13" s="24" t="s">
        <v>192</v>
      </c>
      <c r="G13" s="47"/>
      <c r="H13" s="48" t="s">
        <v>42</v>
      </c>
      <c r="I13" s="48" t="s">
        <v>42</v>
      </c>
      <c r="J13" s="49"/>
      <c r="K13" s="34"/>
      <c r="L13" s="33"/>
      <c r="M13" s="33"/>
      <c r="N13" s="33"/>
      <c r="O13" s="33"/>
      <c r="P13" s="33"/>
      <c r="Q13" s="49"/>
      <c r="R13" s="50"/>
      <c r="S13" s="50"/>
      <c r="T13" s="51" t="s">
        <v>539</v>
      </c>
      <c r="U13" s="47"/>
      <c r="V13" s="34"/>
      <c r="W13" s="34"/>
      <c r="X13" s="34"/>
      <c r="Y13" s="34"/>
      <c r="Z13" s="48" t="s">
        <v>1073</v>
      </c>
      <c r="AA13" s="48"/>
      <c r="AB13" s="33"/>
      <c r="AC13" s="48"/>
      <c r="AD13" s="48"/>
      <c r="AE13" s="48"/>
      <c r="AF13" s="1063"/>
      <c r="AG13" s="843"/>
      <c r="AH13" s="846"/>
      <c r="AI13" s="814"/>
      <c r="AJ13" s="888"/>
    </row>
    <row r="14" spans="1:36" ht="22" customHeight="1" x14ac:dyDescent="0.35">
      <c r="A14" s="359"/>
      <c r="B14" s="800"/>
      <c r="C14" s="800"/>
      <c r="D14" s="802"/>
      <c r="E14" s="776"/>
      <c r="F14" s="24" t="s">
        <v>194</v>
      </c>
      <c r="G14" s="47"/>
      <c r="H14" s="48"/>
      <c r="I14" s="33"/>
      <c r="J14" s="49"/>
      <c r="K14" s="58"/>
      <c r="L14" s="33"/>
      <c r="M14" s="48"/>
      <c r="N14" s="48"/>
      <c r="O14" s="48"/>
      <c r="P14" s="48"/>
      <c r="Q14" s="107"/>
      <c r="R14" s="51"/>
      <c r="S14"/>
      <c r="T14" s="58"/>
      <c r="U14" s="47"/>
      <c r="V14" s="34"/>
      <c r="W14" s="34"/>
      <c r="X14" s="34"/>
      <c r="Y14" s="34"/>
      <c r="Z14" s="48"/>
      <c r="AA14" s="48"/>
      <c r="AB14" s="33"/>
      <c r="AC14" s="48"/>
      <c r="AD14" s="48"/>
      <c r="AE14" s="33"/>
      <c r="AF14" s="1063"/>
      <c r="AG14" s="843"/>
      <c r="AH14" s="846"/>
      <c r="AI14" s="814"/>
      <c r="AJ14" s="888"/>
    </row>
    <row r="15" spans="1:36" ht="22" customHeight="1" x14ac:dyDescent="0.35">
      <c r="A15" s="359"/>
      <c r="B15" s="800"/>
      <c r="C15" s="800"/>
      <c r="D15" s="802"/>
      <c r="E15" s="776"/>
      <c r="F15" s="24" t="s">
        <v>196</v>
      </c>
      <c r="G15" s="47"/>
      <c r="H15" s="48"/>
      <c r="I15" s="33"/>
      <c r="J15" s="558"/>
      <c r="K15"/>
      <c r="L15" s="48"/>
      <c r="M15" s="33"/>
      <c r="N15" s="33"/>
      <c r="O15" s="33"/>
      <c r="P15" s="33"/>
      <c r="Q15" s="107"/>
      <c r="R15"/>
      <c r="S15" s="51"/>
      <c r="T15"/>
      <c r="U15" s="42"/>
      <c r="V15" s="61"/>
      <c r="W15" s="34"/>
      <c r="X15" s="34"/>
      <c r="Y15" s="34"/>
      <c r="Z15" s="33"/>
      <c r="AA15" s="48"/>
      <c r="AB15" s="33"/>
      <c r="AC15" s="33"/>
      <c r="AD15" s="33"/>
      <c r="AE15" s="107"/>
      <c r="AF15" s="1063"/>
      <c r="AG15" s="843"/>
      <c r="AH15" s="846"/>
      <c r="AI15" s="814"/>
      <c r="AJ15" s="888"/>
    </row>
    <row r="16" spans="1:36" ht="22" customHeight="1" x14ac:dyDescent="0.35">
      <c r="A16" s="359"/>
      <c r="B16" s="800"/>
      <c r="C16" s="800"/>
      <c r="D16" s="803"/>
      <c r="E16" s="776"/>
      <c r="F16" s="24" t="s">
        <v>6</v>
      </c>
      <c r="G16" s="52"/>
      <c r="H16" s="53"/>
      <c r="I16" s="54"/>
      <c r="J16" s="55"/>
      <c r="K16" s="56"/>
      <c r="L16" s="54"/>
      <c r="M16" s="54"/>
      <c r="N16" s="54"/>
      <c r="O16" s="54"/>
      <c r="P16" s="54"/>
      <c r="Q16" s="55"/>
      <c r="R16" s="57"/>
      <c r="S16" s="57"/>
      <c r="T16" s="65"/>
      <c r="U16" s="807"/>
      <c r="V16" s="808"/>
      <c r="W16" s="808"/>
      <c r="X16" s="808"/>
      <c r="Y16" s="808"/>
      <c r="Z16" s="808"/>
      <c r="AA16" s="808"/>
      <c r="AB16" s="808"/>
      <c r="AC16" s="808"/>
      <c r="AD16" s="808"/>
      <c r="AE16" s="809"/>
      <c r="AF16" s="1064"/>
      <c r="AG16" s="844"/>
      <c r="AH16" s="847"/>
      <c r="AI16" s="815"/>
      <c r="AJ16" s="889"/>
    </row>
    <row r="17" spans="1:36" ht="22" customHeight="1" x14ac:dyDescent="0.35">
      <c r="A17" s="359"/>
      <c r="B17" s="800" t="str">
        <f>(A45)</f>
        <v>S.3</v>
      </c>
      <c r="C17" s="803"/>
      <c r="D17" s="801"/>
      <c r="E17" s="776"/>
      <c r="F17" s="119" t="s">
        <v>186</v>
      </c>
      <c r="G17" s="45"/>
      <c r="H17" s="43"/>
      <c r="I17" s="43"/>
      <c r="J17" s="44"/>
      <c r="K17" s="126"/>
      <c r="L17" s="43"/>
      <c r="M17" s="43"/>
      <c r="N17" s="43"/>
      <c r="O17" s="43"/>
      <c r="P17" s="43"/>
      <c r="Q17" s="44"/>
      <c r="R17" s="142"/>
      <c r="S17" s="187"/>
      <c r="T17" s="186"/>
      <c r="U17" s="45"/>
      <c r="V17" s="126"/>
      <c r="W17" s="126"/>
      <c r="X17" s="126"/>
      <c r="Y17" s="126"/>
      <c r="Z17" s="43"/>
      <c r="AA17" s="43"/>
      <c r="AB17" s="43"/>
      <c r="AC17" s="43"/>
      <c r="AD17" s="43"/>
      <c r="AE17" s="43"/>
      <c r="AF17" s="789"/>
      <c r="AG17" s="45"/>
      <c r="AH17" s="185"/>
      <c r="AI17" s="44"/>
      <c r="AJ17" s="428"/>
    </row>
    <row r="18" spans="1:36" ht="22" customHeight="1" x14ac:dyDescent="0.35">
      <c r="A18" s="359"/>
      <c r="B18" s="800"/>
      <c r="C18" s="800"/>
      <c r="D18" s="802"/>
      <c r="E18" s="776"/>
      <c r="F18" s="119" t="s">
        <v>10</v>
      </c>
      <c r="G18" s="42"/>
      <c r="H18" s="48"/>
      <c r="I18" s="48"/>
      <c r="J18" s="107"/>
      <c r="K18" s="61"/>
      <c r="L18" s="48"/>
      <c r="M18" s="48"/>
      <c r="N18" s="48"/>
      <c r="O18" s="48"/>
      <c r="P18" s="48"/>
      <c r="Q18" s="107"/>
      <c r="R18" s="51"/>
      <c r="S18" s="42"/>
      <c r="T18" s="85"/>
      <c r="U18" s="42"/>
      <c r="V18" s="61"/>
      <c r="W18" s="61"/>
      <c r="X18" s="61"/>
      <c r="Y18" s="61"/>
      <c r="Z18" s="48"/>
      <c r="AA18" s="48"/>
      <c r="AB18" s="48"/>
      <c r="AC18" s="48"/>
      <c r="AD18" s="48"/>
      <c r="AE18" s="48"/>
      <c r="AF18" s="790"/>
      <c r="AG18" s="792"/>
      <c r="AH18" s="810"/>
      <c r="AI18" s="796"/>
      <c r="AJ18" s="798"/>
    </row>
    <row r="19" spans="1:36" ht="22" customHeight="1" x14ac:dyDescent="0.35">
      <c r="A19" s="359"/>
      <c r="B19" s="800"/>
      <c r="C19" s="800"/>
      <c r="D19" s="802"/>
      <c r="E19" s="776"/>
      <c r="F19" s="119" t="s">
        <v>192</v>
      </c>
      <c r="G19" s="42"/>
      <c r="H19" s="48"/>
      <c r="I19" s="48"/>
      <c r="J19" s="107"/>
      <c r="K19" s="61"/>
      <c r="L19" s="48"/>
      <c r="M19" s="48"/>
      <c r="N19" s="48"/>
      <c r="O19" s="48"/>
      <c r="P19" s="48"/>
      <c r="Q19" s="107"/>
      <c r="R19" s="51"/>
      <c r="S19" s="42"/>
      <c r="T19" s="85"/>
      <c r="U19" s="42"/>
      <c r="V19" s="61"/>
      <c r="W19" s="61"/>
      <c r="X19" s="61"/>
      <c r="Y19" s="61"/>
      <c r="Z19" s="48"/>
      <c r="AA19" s="48"/>
      <c r="AB19" s="48"/>
      <c r="AC19" s="48"/>
      <c r="AD19" s="48"/>
      <c r="AE19" s="48"/>
      <c r="AF19" s="790"/>
      <c r="AG19" s="792"/>
      <c r="AH19" s="810"/>
      <c r="AI19" s="796"/>
      <c r="AJ19" s="798"/>
    </row>
    <row r="20" spans="1:36" ht="22" customHeight="1" x14ac:dyDescent="0.35">
      <c r="A20" s="359"/>
      <c r="B20" s="800"/>
      <c r="C20" s="800"/>
      <c r="D20" s="802"/>
      <c r="E20" s="776"/>
      <c r="F20" s="119" t="s">
        <v>194</v>
      </c>
      <c r="G20" s="42"/>
      <c r="H20" s="48"/>
      <c r="I20" s="48"/>
      <c r="J20" s="107"/>
      <c r="K20" s="61"/>
      <c r="L20" s="48"/>
      <c r="M20" s="48"/>
      <c r="N20" s="48"/>
      <c r="O20" s="48"/>
      <c r="P20" s="48"/>
      <c r="Q20" s="107"/>
      <c r="R20" s="51"/>
      <c r="S20" s="42"/>
      <c r="T20" s="85"/>
      <c r="U20" s="42"/>
      <c r="V20" s="61"/>
      <c r="W20" s="61"/>
      <c r="X20" s="61"/>
      <c r="Y20" s="61"/>
      <c r="Z20" s="48"/>
      <c r="AA20" s="48"/>
      <c r="AB20" s="48"/>
      <c r="AC20" s="48"/>
      <c r="AD20" s="48"/>
      <c r="AE20" s="48"/>
      <c r="AF20" s="790"/>
      <c r="AG20" s="792"/>
      <c r="AH20" s="810"/>
      <c r="AI20" s="796"/>
      <c r="AJ20" s="798"/>
    </row>
    <row r="21" spans="1:36" ht="22" customHeight="1" x14ac:dyDescent="0.35">
      <c r="A21" s="359"/>
      <c r="B21" s="800"/>
      <c r="C21" s="800"/>
      <c r="D21" s="802"/>
      <c r="E21" s="776"/>
      <c r="F21" s="119" t="s">
        <v>196</v>
      </c>
      <c r="G21" s="42"/>
      <c r="H21" s="48"/>
      <c r="I21" s="48"/>
      <c r="J21" s="107"/>
      <c r="K21" s="61"/>
      <c r="L21" s="48"/>
      <c r="M21" s="48"/>
      <c r="N21" s="48"/>
      <c r="O21" s="48"/>
      <c r="P21" s="48"/>
      <c r="Q21" s="107"/>
      <c r="R21" s="51"/>
      <c r="S21" s="42"/>
      <c r="T21" s="85"/>
      <c r="U21" s="42"/>
      <c r="V21" s="61"/>
      <c r="W21" s="61"/>
      <c r="X21" s="61"/>
      <c r="Y21" s="61"/>
      <c r="Z21" s="48"/>
      <c r="AA21" s="48"/>
      <c r="AB21" s="48"/>
      <c r="AC21" s="48"/>
      <c r="AD21" s="48"/>
      <c r="AE21" s="48"/>
      <c r="AF21" s="790"/>
      <c r="AG21" s="792"/>
      <c r="AH21" s="810"/>
      <c r="AI21" s="796"/>
      <c r="AJ21" s="798"/>
    </row>
    <row r="22" spans="1:36" ht="22" customHeight="1" x14ac:dyDescent="0.35">
      <c r="A22" s="359"/>
      <c r="B22" s="800"/>
      <c r="C22" s="800"/>
      <c r="D22" s="803"/>
      <c r="E22" s="776"/>
      <c r="F22" s="119" t="s">
        <v>6</v>
      </c>
      <c r="G22" s="125"/>
      <c r="H22" s="53"/>
      <c r="I22" s="53"/>
      <c r="J22" s="128"/>
      <c r="K22" s="153"/>
      <c r="L22" s="53"/>
      <c r="M22" s="53"/>
      <c r="N22" s="53"/>
      <c r="O22" s="53"/>
      <c r="P22" s="53"/>
      <c r="Q22" s="128"/>
      <c r="R22" s="144"/>
      <c r="S22" s="125"/>
      <c r="T22" s="184"/>
      <c r="U22" s="821"/>
      <c r="V22" s="822"/>
      <c r="W22" s="822"/>
      <c r="X22" s="822"/>
      <c r="Y22" s="822"/>
      <c r="Z22" s="822"/>
      <c r="AA22" s="822"/>
      <c r="AB22" s="822"/>
      <c r="AC22" s="822"/>
      <c r="AD22" s="822"/>
      <c r="AE22" s="823"/>
      <c r="AF22" s="791"/>
      <c r="AG22" s="793"/>
      <c r="AH22" s="811"/>
      <c r="AI22" s="797"/>
      <c r="AJ22" s="799"/>
    </row>
    <row r="23" spans="1:36" ht="22" customHeight="1" x14ac:dyDescent="0.35">
      <c r="A23" s="359"/>
      <c r="B23" s="800" t="str">
        <f>(A46)</f>
        <v>S.4</v>
      </c>
      <c r="C23" s="800"/>
      <c r="D23" s="801"/>
      <c r="E23" s="799"/>
      <c r="F23" s="119" t="s">
        <v>186</v>
      </c>
      <c r="G23" s="45"/>
      <c r="H23" s="43"/>
      <c r="I23" s="43"/>
      <c r="J23" s="44"/>
      <c r="K23" s="126"/>
      <c r="L23" s="43"/>
      <c r="M23" s="43"/>
      <c r="N23" s="43"/>
      <c r="O23" s="43"/>
      <c r="P23" s="43"/>
      <c r="Q23" s="44"/>
      <c r="R23" s="142"/>
      <c r="S23" s="187"/>
      <c r="T23" s="186"/>
      <c r="U23" s="532"/>
      <c r="V23" s="533"/>
      <c r="W23" s="533"/>
      <c r="X23" s="448"/>
      <c r="Y23" s="448"/>
      <c r="Z23" s="415"/>
      <c r="AA23" s="415"/>
      <c r="AB23" s="415"/>
      <c r="AC23" s="415"/>
      <c r="AD23" s="43"/>
      <c r="AE23" s="43"/>
      <c r="AF23" s="789"/>
      <c r="AG23" s="45"/>
      <c r="AH23" s="43"/>
      <c r="AI23" s="44"/>
      <c r="AJ23" s="428"/>
    </row>
    <row r="24" spans="1:36" ht="22" customHeight="1" x14ac:dyDescent="0.35">
      <c r="A24" s="359"/>
      <c r="B24" s="800"/>
      <c r="C24" s="800"/>
      <c r="D24" s="802"/>
      <c r="E24" s="776"/>
      <c r="F24" s="119" t="s">
        <v>10</v>
      </c>
      <c r="G24" s="42"/>
      <c r="H24" s="48"/>
      <c r="I24" s="48"/>
      <c r="J24" s="107"/>
      <c r="K24" s="61"/>
      <c r="L24" s="48"/>
      <c r="M24" s="48"/>
      <c r="N24" s="48"/>
      <c r="O24" s="48"/>
      <c r="P24" s="48"/>
      <c r="Q24" s="107"/>
      <c r="R24" s="51"/>
      <c r="S24" s="42"/>
      <c r="T24" s="85"/>
      <c r="U24" s="42"/>
      <c r="V24" s="61"/>
      <c r="W24" s="61"/>
      <c r="X24" s="61"/>
      <c r="Y24" s="61"/>
      <c r="Z24" s="48"/>
      <c r="AA24" s="48"/>
      <c r="AB24" s="48"/>
      <c r="AC24" s="48"/>
      <c r="AD24" s="48"/>
      <c r="AE24" s="48"/>
      <c r="AF24" s="790"/>
      <c r="AG24" s="792"/>
      <c r="AH24" s="794"/>
      <c r="AI24" s="796"/>
      <c r="AJ24" s="798"/>
    </row>
    <row r="25" spans="1:36" ht="22" customHeight="1" x14ac:dyDescent="0.35">
      <c r="A25" s="359"/>
      <c r="B25" s="800"/>
      <c r="C25" s="800"/>
      <c r="D25" s="802"/>
      <c r="E25" s="776"/>
      <c r="F25" s="119" t="s">
        <v>192</v>
      </c>
      <c r="G25" s="42"/>
      <c r="H25" s="48"/>
      <c r="I25" s="48"/>
      <c r="J25" s="107"/>
      <c r="K25" s="61"/>
      <c r="L25" s="48"/>
      <c r="M25" s="48"/>
      <c r="N25" s="48"/>
      <c r="O25" s="48"/>
      <c r="P25" s="48"/>
      <c r="Q25" s="107"/>
      <c r="R25" s="51"/>
      <c r="S25" s="42"/>
      <c r="T25" s="85"/>
      <c r="U25" s="42"/>
      <c r="V25" s="61"/>
      <c r="W25" s="61"/>
      <c r="X25" s="61"/>
      <c r="Y25" s="61"/>
      <c r="Z25" s="48"/>
      <c r="AA25" s="48"/>
      <c r="AB25" s="48"/>
      <c r="AC25" s="48"/>
      <c r="AD25" s="48"/>
      <c r="AE25" s="48"/>
      <c r="AF25" s="790"/>
      <c r="AG25" s="792"/>
      <c r="AH25" s="794"/>
      <c r="AI25" s="796"/>
      <c r="AJ25" s="798"/>
    </row>
    <row r="26" spans="1:36" ht="22" customHeight="1" x14ac:dyDescent="0.35">
      <c r="A26" s="359"/>
      <c r="B26" s="800"/>
      <c r="C26" s="800"/>
      <c r="D26" s="802"/>
      <c r="E26" s="776"/>
      <c r="F26" s="119" t="s">
        <v>194</v>
      </c>
      <c r="G26" s="42"/>
      <c r="H26" s="48"/>
      <c r="I26" s="48"/>
      <c r="J26" s="107"/>
      <c r="K26" s="61"/>
      <c r="L26" s="48"/>
      <c r="M26" s="48"/>
      <c r="N26" s="48"/>
      <c r="O26" s="48"/>
      <c r="P26" s="48"/>
      <c r="Q26" s="107"/>
      <c r="R26" s="51"/>
      <c r="S26" s="42"/>
      <c r="T26" s="85"/>
      <c r="U26" s="42"/>
      <c r="V26" s="61"/>
      <c r="W26" s="61"/>
      <c r="X26" s="61"/>
      <c r="Y26" s="61"/>
      <c r="Z26" s="48"/>
      <c r="AA26" s="48"/>
      <c r="AB26" s="48"/>
      <c r="AC26" s="48"/>
      <c r="AD26" s="48"/>
      <c r="AE26" s="48"/>
      <c r="AF26" s="790"/>
      <c r="AG26" s="792"/>
      <c r="AH26" s="794"/>
      <c r="AI26" s="796"/>
      <c r="AJ26" s="798"/>
    </row>
    <row r="27" spans="1:36" ht="22" customHeight="1" x14ac:dyDescent="0.35">
      <c r="A27" s="359"/>
      <c r="B27" s="800"/>
      <c r="C27" s="800"/>
      <c r="D27" s="802"/>
      <c r="E27" s="776"/>
      <c r="F27" s="119" t="s">
        <v>196</v>
      </c>
      <c r="G27" s="42"/>
      <c r="H27" s="48"/>
      <c r="I27" s="48"/>
      <c r="J27" s="107"/>
      <c r="K27" s="61"/>
      <c r="L27" s="48"/>
      <c r="M27" s="48"/>
      <c r="N27" s="48"/>
      <c r="O27" s="48"/>
      <c r="P27" s="48"/>
      <c r="Q27" s="107"/>
      <c r="R27" s="51"/>
      <c r="S27" s="42"/>
      <c r="T27" s="85"/>
      <c r="U27" s="42"/>
      <c r="V27" s="61"/>
      <c r="W27" s="61"/>
      <c r="X27" s="61"/>
      <c r="Y27" s="61"/>
      <c r="Z27" s="48"/>
      <c r="AA27" s="48"/>
      <c r="AB27" s="48"/>
      <c r="AC27" s="48"/>
      <c r="AD27" s="48"/>
      <c r="AE27" s="48"/>
      <c r="AF27" s="790"/>
      <c r="AG27" s="792"/>
      <c r="AH27" s="794"/>
      <c r="AI27" s="796"/>
      <c r="AJ27" s="798"/>
    </row>
    <row r="28" spans="1:36" ht="22" customHeight="1" x14ac:dyDescent="0.35">
      <c r="A28" s="359"/>
      <c r="B28" s="800"/>
      <c r="C28" s="800"/>
      <c r="D28" s="803"/>
      <c r="E28" s="776"/>
      <c r="F28" s="119" t="s">
        <v>6</v>
      </c>
      <c r="G28" s="125"/>
      <c r="H28" s="53"/>
      <c r="I28" s="53"/>
      <c r="J28" s="128"/>
      <c r="K28" s="153"/>
      <c r="L28" s="53"/>
      <c r="M28" s="53"/>
      <c r="N28" s="53"/>
      <c r="O28" s="53"/>
      <c r="P28" s="53"/>
      <c r="Q28" s="128"/>
      <c r="R28" s="144"/>
      <c r="S28" s="125"/>
      <c r="T28" s="184"/>
      <c r="U28" s="821"/>
      <c r="V28" s="822"/>
      <c r="W28" s="822"/>
      <c r="X28" s="822"/>
      <c r="Y28" s="822"/>
      <c r="Z28" s="822"/>
      <c r="AA28" s="822"/>
      <c r="AB28" s="822"/>
      <c r="AC28" s="822"/>
      <c r="AD28" s="822"/>
      <c r="AE28" s="823"/>
      <c r="AF28" s="791"/>
      <c r="AG28" s="793"/>
      <c r="AH28" s="795"/>
      <c r="AI28" s="797"/>
      <c r="AJ28" s="799"/>
    </row>
    <row r="29" spans="1:36" ht="22" customHeight="1" x14ac:dyDescent="0.35">
      <c r="A29" s="359"/>
      <c r="B29" s="800" t="str">
        <f>(A47)</f>
        <v>S.5</v>
      </c>
      <c r="C29" s="800"/>
      <c r="D29" s="801"/>
      <c r="E29" s="776"/>
      <c r="F29" s="119" t="s">
        <v>186</v>
      </c>
      <c r="G29" s="45"/>
      <c r="H29" s="43"/>
      <c r="I29" s="43"/>
      <c r="J29" s="44"/>
      <c r="K29" s="126"/>
      <c r="L29" s="43"/>
      <c r="M29" s="43"/>
      <c r="N29" s="43"/>
      <c r="O29" s="43"/>
      <c r="P29" s="43"/>
      <c r="Q29" s="44"/>
      <c r="R29" s="142"/>
      <c r="S29" s="187"/>
      <c r="T29" s="186"/>
      <c r="U29" s="447"/>
      <c r="V29" s="126"/>
      <c r="W29" s="448"/>
      <c r="X29" s="448"/>
      <c r="Y29" s="448"/>
      <c r="Z29" s="415"/>
      <c r="AA29" s="415"/>
      <c r="AB29" s="415"/>
      <c r="AC29" s="415"/>
      <c r="AD29" s="43"/>
      <c r="AE29" s="43"/>
      <c r="AF29" s="789"/>
      <c r="AG29" s="45"/>
      <c r="AH29" s="185"/>
      <c r="AI29" s="44"/>
      <c r="AJ29" s="428"/>
    </row>
    <row r="30" spans="1:36" ht="22" customHeight="1" x14ac:dyDescent="0.35">
      <c r="A30" s="359"/>
      <c r="B30" s="800"/>
      <c r="C30" s="800"/>
      <c r="D30" s="802"/>
      <c r="E30" s="776"/>
      <c r="F30" s="119" t="s">
        <v>10</v>
      </c>
      <c r="G30" s="42"/>
      <c r="H30" s="48"/>
      <c r="I30" s="48"/>
      <c r="J30" s="107"/>
      <c r="K30" s="61"/>
      <c r="L30" s="48"/>
      <c r="M30" s="48"/>
      <c r="N30" s="48"/>
      <c r="O30" s="48"/>
      <c r="P30" s="48"/>
      <c r="Q30" s="107"/>
      <c r="R30" s="51"/>
      <c r="S30" s="42"/>
      <c r="T30" s="85"/>
      <c r="U30" s="42"/>
      <c r="V30" s="61"/>
      <c r="W30" s="61"/>
      <c r="X30" s="61"/>
      <c r="Y30" s="61"/>
      <c r="Z30" s="48"/>
      <c r="AA30" s="48"/>
      <c r="AB30" s="48"/>
      <c r="AC30" s="48"/>
      <c r="AD30" s="48"/>
      <c r="AE30" s="48"/>
      <c r="AF30" s="790"/>
      <c r="AG30" s="792"/>
      <c r="AH30" s="794"/>
      <c r="AI30" s="796"/>
      <c r="AJ30" s="798"/>
    </row>
    <row r="31" spans="1:36" ht="22" customHeight="1" x14ac:dyDescent="0.35">
      <c r="A31" s="359"/>
      <c r="B31" s="800"/>
      <c r="C31" s="800"/>
      <c r="D31" s="802"/>
      <c r="E31" s="776"/>
      <c r="F31" s="119" t="s">
        <v>192</v>
      </c>
      <c r="G31" s="42"/>
      <c r="H31" s="48"/>
      <c r="I31" s="48"/>
      <c r="J31" s="107"/>
      <c r="K31" s="61"/>
      <c r="L31" s="48"/>
      <c r="M31" s="48"/>
      <c r="N31" s="48"/>
      <c r="O31" s="48"/>
      <c r="P31" s="48"/>
      <c r="Q31" s="107"/>
      <c r="R31" s="51"/>
      <c r="S31" s="42"/>
      <c r="T31" s="85"/>
      <c r="U31" s="42"/>
      <c r="V31" s="61"/>
      <c r="W31" s="61"/>
      <c r="X31" s="61"/>
      <c r="Y31" s="61"/>
      <c r="Z31" s="48"/>
      <c r="AA31" s="48"/>
      <c r="AB31" s="48"/>
      <c r="AC31" s="48"/>
      <c r="AD31" s="48"/>
      <c r="AE31" s="48"/>
      <c r="AF31" s="790"/>
      <c r="AG31" s="792"/>
      <c r="AH31" s="794"/>
      <c r="AI31" s="796"/>
      <c r="AJ31" s="798"/>
    </row>
    <row r="32" spans="1:36" ht="22" customHeight="1" x14ac:dyDescent="0.35">
      <c r="A32" s="359"/>
      <c r="B32" s="800"/>
      <c r="C32" s="800"/>
      <c r="D32" s="802"/>
      <c r="E32" s="776"/>
      <c r="F32" s="119" t="s">
        <v>194</v>
      </c>
      <c r="G32" s="42"/>
      <c r="H32" s="48"/>
      <c r="I32" s="48"/>
      <c r="J32" s="107"/>
      <c r="K32" s="61"/>
      <c r="L32" s="48"/>
      <c r="M32" s="48"/>
      <c r="N32" s="48"/>
      <c r="O32" s="48"/>
      <c r="P32" s="48"/>
      <c r="Q32" s="107"/>
      <c r="R32" s="51"/>
      <c r="S32" s="42"/>
      <c r="T32" s="85"/>
      <c r="U32" s="42"/>
      <c r="V32" s="61"/>
      <c r="W32" s="61"/>
      <c r="X32" s="61"/>
      <c r="Y32" s="61"/>
      <c r="Z32" s="48"/>
      <c r="AA32" s="48"/>
      <c r="AB32" s="48"/>
      <c r="AC32" s="48"/>
      <c r="AD32" s="48"/>
      <c r="AE32" s="48"/>
      <c r="AF32" s="790"/>
      <c r="AG32" s="792"/>
      <c r="AH32" s="794"/>
      <c r="AI32" s="796"/>
      <c r="AJ32" s="798"/>
    </row>
    <row r="33" spans="1:37" ht="22" customHeight="1" x14ac:dyDescent="0.35">
      <c r="A33" s="359"/>
      <c r="B33" s="800"/>
      <c r="C33" s="800"/>
      <c r="D33" s="802"/>
      <c r="E33" s="776"/>
      <c r="F33" s="119" t="s">
        <v>196</v>
      </c>
      <c r="G33" s="42"/>
      <c r="H33" s="48"/>
      <c r="I33" s="48"/>
      <c r="J33" s="107"/>
      <c r="K33" s="61"/>
      <c r="L33" s="48"/>
      <c r="M33" s="48"/>
      <c r="N33" s="48"/>
      <c r="O33" s="48"/>
      <c r="P33" s="48"/>
      <c r="Q33" s="107"/>
      <c r="R33" s="51"/>
      <c r="S33" s="42"/>
      <c r="T33" s="85"/>
      <c r="U33" s="42"/>
      <c r="V33" s="61"/>
      <c r="W33" s="61"/>
      <c r="X33" s="61"/>
      <c r="Y33" s="61"/>
      <c r="Z33" s="48"/>
      <c r="AA33" s="48"/>
      <c r="AB33" s="48"/>
      <c r="AC33" s="48"/>
      <c r="AD33" s="48"/>
      <c r="AE33" s="48"/>
      <c r="AF33" s="790"/>
      <c r="AG33" s="792"/>
      <c r="AH33" s="794"/>
      <c r="AI33" s="796"/>
      <c r="AJ33" s="798"/>
    </row>
    <row r="34" spans="1:37" ht="22" customHeight="1" x14ac:dyDescent="0.35">
      <c r="A34" s="359"/>
      <c r="B34" s="800"/>
      <c r="C34" s="800"/>
      <c r="D34" s="803"/>
      <c r="E34" s="776"/>
      <c r="F34" s="119" t="s">
        <v>6</v>
      </c>
      <c r="G34" s="125"/>
      <c r="H34" s="53"/>
      <c r="I34" s="53"/>
      <c r="J34" s="128"/>
      <c r="K34" s="153"/>
      <c r="L34" s="53"/>
      <c r="M34" s="53"/>
      <c r="N34" s="53"/>
      <c r="O34" s="53"/>
      <c r="P34" s="53"/>
      <c r="Q34" s="128"/>
      <c r="R34" s="144"/>
      <c r="S34" s="125"/>
      <c r="T34" s="184"/>
      <c r="U34" s="821"/>
      <c r="V34" s="822"/>
      <c r="W34" s="822"/>
      <c r="X34" s="822"/>
      <c r="Y34" s="822"/>
      <c r="Z34" s="822"/>
      <c r="AA34" s="822"/>
      <c r="AB34" s="822"/>
      <c r="AC34" s="822"/>
      <c r="AD34" s="822"/>
      <c r="AE34" s="823"/>
      <c r="AF34" s="791"/>
      <c r="AG34" s="793"/>
      <c r="AH34" s="795"/>
      <c r="AI34" s="797"/>
      <c r="AJ34" s="799"/>
    </row>
    <row r="35" spans="1:37" ht="22" customHeight="1" x14ac:dyDescent="0.35">
      <c r="A35" s="359"/>
      <c r="B35" s="359"/>
      <c r="C35" s="781" t="s">
        <v>202</v>
      </c>
      <c r="D35" s="781"/>
      <c r="E35" s="781"/>
      <c r="F35" s="781"/>
      <c r="G35" s="857">
        <v>2</v>
      </c>
      <c r="H35" s="858"/>
      <c r="I35" s="858"/>
      <c r="J35" s="858"/>
      <c r="K35" s="857">
        <v>2</v>
      </c>
      <c r="L35" s="858"/>
      <c r="M35" s="858"/>
      <c r="N35" s="858"/>
      <c r="O35" s="858"/>
      <c r="P35" s="858"/>
      <c r="Q35" s="859"/>
      <c r="R35" s="391">
        <v>1</v>
      </c>
      <c r="S35" s="857">
        <v>1</v>
      </c>
      <c r="T35" s="858"/>
      <c r="U35" s="465"/>
      <c r="V35" s="460"/>
      <c r="W35" s="460"/>
      <c r="X35" s="460"/>
      <c r="Y35" s="460"/>
      <c r="Z35" s="460"/>
      <c r="AA35" s="460"/>
      <c r="AB35" s="460"/>
      <c r="AC35" s="460"/>
      <c r="AD35" s="460"/>
      <c r="AE35" s="460"/>
      <c r="AF35" s="460"/>
      <c r="AG35" s="460"/>
      <c r="AH35" s="515"/>
      <c r="AI35" s="453"/>
      <c r="AJ35" s="454"/>
      <c r="AK35" s="445"/>
    </row>
    <row r="36" spans="1:37" ht="22" customHeight="1" x14ac:dyDescent="0.35">
      <c r="A36" s="359"/>
      <c r="B36" s="359"/>
      <c r="C36" s="781" t="s">
        <v>203</v>
      </c>
      <c r="D36" s="781"/>
      <c r="E36" s="781"/>
      <c r="F36" s="781"/>
      <c r="G36" s="776" t="s">
        <v>889</v>
      </c>
      <c r="H36" s="776"/>
      <c r="I36" s="776"/>
      <c r="J36" s="776"/>
      <c r="K36" s="820" t="s">
        <v>889</v>
      </c>
      <c r="L36" s="820"/>
      <c r="M36" s="820"/>
      <c r="N36" s="820"/>
      <c r="O36" s="820"/>
      <c r="P36" s="820"/>
      <c r="Q36" s="820"/>
      <c r="R36" s="424" t="s">
        <v>889</v>
      </c>
      <c r="S36" s="820" t="s">
        <v>889</v>
      </c>
      <c r="T36" s="886"/>
      <c r="U36" s="527"/>
      <c r="AG36" s="359"/>
      <c r="AH36" s="304"/>
      <c r="AI36" s="256"/>
      <c r="AJ36" s="249"/>
      <c r="AK36" s="445"/>
    </row>
    <row r="37" spans="1:37" ht="22" customHeight="1" x14ac:dyDescent="0.35">
      <c r="A37" s="359"/>
      <c r="B37" s="359"/>
      <c r="C37" s="781" t="s">
        <v>9</v>
      </c>
      <c r="D37" s="781"/>
      <c r="E37" s="781"/>
      <c r="F37" s="387">
        <v>3</v>
      </c>
      <c r="AG37" s="359"/>
      <c r="AH37" s="304"/>
      <c r="AI37" s="256"/>
      <c r="AJ37" s="249"/>
      <c r="AK37" s="445"/>
    </row>
    <row r="38" spans="1:37" ht="50.25" customHeight="1" x14ac:dyDescent="0.35">
      <c r="A38" s="359"/>
      <c r="B38" s="359"/>
      <c r="C38" s="776" t="s">
        <v>1074</v>
      </c>
      <c r="D38" s="776"/>
      <c r="E38" s="776"/>
      <c r="F38" s="776"/>
      <c r="G38" s="445"/>
      <c r="H38" s="445"/>
      <c r="I38" s="445"/>
      <c r="J38" s="445"/>
      <c r="K38" s="445"/>
      <c r="L38" s="445"/>
      <c r="M38" s="445"/>
      <c r="N38" s="445"/>
      <c r="O38" s="445"/>
      <c r="P38" s="445"/>
      <c r="Q38" s="445"/>
      <c r="R38" s="445"/>
      <c r="S38" s="445"/>
      <c r="T38" s="445"/>
      <c r="AG38" s="359"/>
      <c r="AH38" s="304"/>
      <c r="AI38" s="256"/>
      <c r="AJ38" s="249"/>
    </row>
    <row r="39" spans="1:37" x14ac:dyDescent="0.35">
      <c r="C39" s="827"/>
      <c r="D39" s="827"/>
      <c r="E39" s="827"/>
      <c r="F39" s="827"/>
      <c r="AG39" s="441"/>
      <c r="AI39" s="441"/>
      <c r="AJ39" s="455"/>
    </row>
    <row r="41" spans="1:37" ht="20.149999999999999" customHeight="1" x14ac:dyDescent="0.35">
      <c r="A41" s="778" t="s">
        <v>207</v>
      </c>
      <c r="B41" s="779"/>
      <c r="C41" s="779"/>
      <c r="D41" s="779"/>
      <c r="E41" s="780"/>
      <c r="F41" s="529"/>
    </row>
    <row r="42" spans="1:37" ht="20.149999999999999" customHeight="1" x14ac:dyDescent="0.35">
      <c r="A42" s="387" t="s">
        <v>208</v>
      </c>
      <c r="B42" s="387" t="s">
        <v>209</v>
      </c>
      <c r="C42" s="387" t="s">
        <v>210</v>
      </c>
      <c r="D42" s="387" t="s">
        <v>59</v>
      </c>
      <c r="E42" s="387" t="s">
        <v>211</v>
      </c>
    </row>
    <row r="43" spans="1:37" ht="20.149999999999999" customHeight="1" x14ac:dyDescent="0.35">
      <c r="A43" s="19" t="s">
        <v>212</v>
      </c>
      <c r="B43" s="417" t="s">
        <v>1075</v>
      </c>
      <c r="C43" s="124" t="s">
        <v>649</v>
      </c>
      <c r="D43" s="551">
        <v>2020</v>
      </c>
      <c r="E43" s="3" t="s">
        <v>578</v>
      </c>
      <c r="F43" s="535"/>
    </row>
    <row r="44" spans="1:37" ht="20.149999999999999" customHeight="1" x14ac:dyDescent="0.35">
      <c r="A44" s="19" t="s">
        <v>215</v>
      </c>
      <c r="B44" s="549" t="s">
        <v>1076</v>
      </c>
      <c r="C44" s="549" t="s">
        <v>539</v>
      </c>
      <c r="D44" s="551">
        <v>2020</v>
      </c>
      <c r="E44" s="561" t="s">
        <v>578</v>
      </c>
      <c r="F44" s="536"/>
    </row>
    <row r="45" spans="1:37" ht="20.149999999999999" customHeight="1" x14ac:dyDescent="0.35">
      <c r="A45" s="19" t="s">
        <v>280</v>
      </c>
      <c r="B45" s="1"/>
      <c r="C45" s="1"/>
      <c r="D45" s="1"/>
      <c r="E45" s="1"/>
      <c r="F45" s="536"/>
    </row>
    <row r="46" spans="1:37" ht="20.149999999999999" customHeight="1" x14ac:dyDescent="0.35">
      <c r="A46" s="19" t="s">
        <v>283</v>
      </c>
      <c r="B46" s="1"/>
      <c r="C46" s="1"/>
      <c r="D46" s="1"/>
      <c r="E46" s="1"/>
      <c r="F46" s="536"/>
    </row>
    <row r="47" spans="1:37" ht="20.149999999999999" customHeight="1" x14ac:dyDescent="0.35">
      <c r="A47" s="19" t="s">
        <v>284</v>
      </c>
      <c r="B47" s="1"/>
      <c r="C47" s="1"/>
      <c r="D47" s="1"/>
      <c r="E47" s="1"/>
      <c r="F47" s="536"/>
    </row>
    <row r="48" spans="1:37" x14ac:dyDescent="0.35">
      <c r="A48" s="359"/>
      <c r="B48" s="359"/>
      <c r="C48" s="359"/>
      <c r="D48" s="359"/>
      <c r="E48" s="359"/>
      <c r="F48" s="120"/>
    </row>
    <row r="49" spans="1:6" x14ac:dyDescent="0.35">
      <c r="A49" s="359"/>
      <c r="B49" s="359"/>
      <c r="C49" s="359"/>
      <c r="D49" s="359"/>
      <c r="E49" s="359"/>
      <c r="F49" s="359"/>
    </row>
    <row r="50" spans="1:6" x14ac:dyDescent="0.35">
      <c r="A50" s="359"/>
      <c r="B50" s="359"/>
      <c r="C50" s="359"/>
      <c r="D50" s="359"/>
      <c r="E50" s="359"/>
      <c r="F50" s="359"/>
    </row>
    <row r="51" spans="1:6" x14ac:dyDescent="0.35">
      <c r="A51" s="359"/>
      <c r="B51" s="359"/>
      <c r="C51" s="359"/>
      <c r="D51" s="359"/>
      <c r="E51" s="359"/>
      <c r="F51" s="359"/>
    </row>
    <row r="52" spans="1:6" x14ac:dyDescent="0.35">
      <c r="A52" s="359"/>
      <c r="B52" s="359"/>
      <c r="C52" s="359"/>
      <c r="D52" s="359"/>
      <c r="E52" s="359"/>
      <c r="F52" s="359"/>
    </row>
    <row r="53" spans="1:6" x14ac:dyDescent="0.35">
      <c r="A53" s="359"/>
      <c r="B53" s="359"/>
      <c r="C53" s="359"/>
      <c r="D53" s="359"/>
      <c r="E53" s="359"/>
      <c r="F53" s="359"/>
    </row>
    <row r="54" spans="1:6" x14ac:dyDescent="0.35">
      <c r="A54" s="359"/>
      <c r="B54" s="359"/>
      <c r="C54" s="359"/>
      <c r="D54" s="359"/>
      <c r="E54" s="359"/>
      <c r="F54" s="359"/>
    </row>
    <row r="55" spans="1:6" x14ac:dyDescent="0.35">
      <c r="A55" s="359"/>
      <c r="B55" s="359"/>
      <c r="C55" s="359"/>
      <c r="D55" s="359"/>
      <c r="E55" s="359"/>
      <c r="F55" s="359"/>
    </row>
    <row r="56" spans="1:6" x14ac:dyDescent="0.35">
      <c r="A56" s="359"/>
      <c r="B56" s="359"/>
      <c r="C56" s="359"/>
      <c r="D56" s="359"/>
      <c r="E56" s="359"/>
      <c r="F56" s="359"/>
    </row>
    <row r="57" spans="1:6" x14ac:dyDescent="0.35">
      <c r="A57" s="359"/>
      <c r="B57" s="359"/>
      <c r="C57" s="359"/>
      <c r="D57" s="359"/>
      <c r="E57" s="359"/>
      <c r="F57" s="359"/>
    </row>
    <row r="58" spans="1:6" x14ac:dyDescent="0.35">
      <c r="A58" s="359"/>
      <c r="B58" s="359"/>
      <c r="C58" s="359"/>
      <c r="D58" s="359"/>
      <c r="E58" s="359"/>
      <c r="F58" s="359"/>
    </row>
    <row r="59" spans="1:6" x14ac:dyDescent="0.35">
      <c r="A59" s="359"/>
      <c r="B59" s="359"/>
      <c r="C59" s="359"/>
      <c r="D59" s="359"/>
      <c r="E59" s="359"/>
      <c r="F59" s="359"/>
    </row>
    <row r="60" spans="1:6" x14ac:dyDescent="0.35">
      <c r="A60" s="359"/>
      <c r="B60" s="359"/>
      <c r="C60" s="359"/>
      <c r="D60" s="359"/>
      <c r="E60" s="359"/>
      <c r="F60" s="359"/>
    </row>
    <row r="61" spans="1:6" x14ac:dyDescent="0.35">
      <c r="A61" s="359"/>
      <c r="B61" s="359"/>
      <c r="C61" s="359"/>
      <c r="D61" s="359"/>
      <c r="E61" s="359"/>
      <c r="F61" s="359"/>
    </row>
    <row r="62" spans="1:6" x14ac:dyDescent="0.35">
      <c r="A62" s="359"/>
      <c r="B62" s="359"/>
      <c r="C62" s="359"/>
      <c r="D62" s="359"/>
      <c r="E62" s="359"/>
      <c r="F62" s="359"/>
    </row>
    <row r="63" spans="1:6" x14ac:dyDescent="0.35">
      <c r="A63" s="359"/>
      <c r="B63" s="359"/>
      <c r="C63" s="359"/>
      <c r="D63" s="359"/>
      <c r="E63" s="359"/>
      <c r="F63" s="359"/>
    </row>
    <row r="64" spans="1:6"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89">
    <mergeCell ref="AF3:AF4"/>
    <mergeCell ref="AG3:AG4"/>
    <mergeCell ref="AH3:AH4"/>
    <mergeCell ref="AI3:AI4"/>
    <mergeCell ref="B2:B4"/>
    <mergeCell ref="C2:C4"/>
    <mergeCell ref="D2:D4"/>
    <mergeCell ref="E2:E4"/>
    <mergeCell ref="F2:F4"/>
    <mergeCell ref="G2:J2"/>
    <mergeCell ref="AJ2:AJ4"/>
    <mergeCell ref="G3:G4"/>
    <mergeCell ref="H3:H4"/>
    <mergeCell ref="I3:I4"/>
    <mergeCell ref="J3:J4"/>
    <mergeCell ref="K3:L3"/>
    <mergeCell ref="M3:P3"/>
    <mergeCell ref="Q3:Q4"/>
    <mergeCell ref="U3:AA3"/>
    <mergeCell ref="AB3:AE3"/>
    <mergeCell ref="K2:Q2"/>
    <mergeCell ref="R2:R4"/>
    <mergeCell ref="S2:S4"/>
    <mergeCell ref="T2:T4"/>
    <mergeCell ref="U2:AF2"/>
    <mergeCell ref="AG2:AI2"/>
    <mergeCell ref="AH6:AH10"/>
    <mergeCell ref="AI6:AI10"/>
    <mergeCell ref="AJ6:AJ10"/>
    <mergeCell ref="U10:AE10"/>
    <mergeCell ref="B11:B16"/>
    <mergeCell ref="C11:C16"/>
    <mergeCell ref="D11:D16"/>
    <mergeCell ref="E11:E16"/>
    <mergeCell ref="AF11:AF16"/>
    <mergeCell ref="AG12:AG16"/>
    <mergeCell ref="B5:B10"/>
    <mergeCell ref="C5:C10"/>
    <mergeCell ref="D5:D10"/>
    <mergeCell ref="E5:E10"/>
    <mergeCell ref="AF5:AF10"/>
    <mergeCell ref="AG6:AG10"/>
    <mergeCell ref="AH12:AH16"/>
    <mergeCell ref="AI12:AI16"/>
    <mergeCell ref="AJ12:AJ16"/>
    <mergeCell ref="U16:AE16"/>
    <mergeCell ref="B17:B22"/>
    <mergeCell ref="C17:C22"/>
    <mergeCell ref="D17:D22"/>
    <mergeCell ref="E17:E22"/>
    <mergeCell ref="AF17:AF22"/>
    <mergeCell ref="AG18:AG22"/>
    <mergeCell ref="AH18:AH22"/>
    <mergeCell ref="AI18:AI22"/>
    <mergeCell ref="AJ18:AJ22"/>
    <mergeCell ref="U22:AE22"/>
    <mergeCell ref="AG24:AG28"/>
    <mergeCell ref="AH24:AH28"/>
    <mergeCell ref="AI24:AI28"/>
    <mergeCell ref="AJ24:AJ28"/>
    <mergeCell ref="U28:AE28"/>
    <mergeCell ref="AF23:AF28"/>
    <mergeCell ref="AJ30:AJ34"/>
    <mergeCell ref="U34:AE34"/>
    <mergeCell ref="C35:F35"/>
    <mergeCell ref="G35:J35"/>
    <mergeCell ref="K35:Q35"/>
    <mergeCell ref="S35:T35"/>
    <mergeCell ref="C29:C34"/>
    <mergeCell ref="D29:D34"/>
    <mergeCell ref="E29:E34"/>
    <mergeCell ref="AF29:AF34"/>
    <mergeCell ref="S36:T36"/>
    <mergeCell ref="C37:E37"/>
    <mergeCell ref="C38:F38"/>
    <mergeCell ref="AH30:AH34"/>
    <mergeCell ref="AI30:AI34"/>
    <mergeCell ref="AG30:AG34"/>
    <mergeCell ref="C39:F39"/>
    <mergeCell ref="A41:E41"/>
    <mergeCell ref="K9:L9"/>
    <mergeCell ref="C36:F36"/>
    <mergeCell ref="G36:J36"/>
    <mergeCell ref="K36:Q36"/>
    <mergeCell ref="B29:B34"/>
    <mergeCell ref="B23:B28"/>
    <mergeCell ref="C23:C28"/>
    <mergeCell ref="D23:D28"/>
    <mergeCell ref="E23:E28"/>
  </mergeCells>
  <hyperlinks>
    <hyperlink ref="E43" r:id="rId1" xr:uid="{A0155800-56B3-484D-B6D6-E54B12BFD445}"/>
    <hyperlink ref="E44" r:id="rId2" xr:uid="{B5E78F1E-1BD7-4395-A84A-9752CF068932}"/>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4">
        <x14:dataValidation type="list" allowBlank="1" showInputMessage="1" showErrorMessage="1" xr:uid="{DF07C3C7-F725-4AB8-8456-2C2061DD2955}">
          <x14:formula1>
            <xm:f>Dropdowns!$M$2:$M$5</xm:f>
          </x14:formula1>
          <xm:sqref>F37</xm:sqref>
        </x14:dataValidation>
        <x14:dataValidation type="list" allowBlank="1" showInputMessage="1" showErrorMessage="1" xr:uid="{08D3E75E-D411-4DD3-84DF-80423CC77C76}">
          <x14:formula1>
            <xm:f>Dropdowns!$L$2:$L$16</xm:f>
          </x14:formula1>
          <xm:sqref>G7:I7 G31:I31 G25:I25 G19:I19 G13:I13</xm:sqref>
        </x14:dataValidation>
        <x14:dataValidation type="list" allowBlank="1" showInputMessage="1" showErrorMessage="1" xr:uid="{E5F10AEA-E6D5-4760-8677-F766126F72C0}">
          <x14:formula1>
            <xm:f>Dropdowns!$I$3:$I$10</xm:f>
          </x14:formula1>
          <xm:sqref>AH6 AH24 AH12 AH18 AH30 AI6:AI10 AI12:AI16 AI18:AI22 AI24:AI28 AI30:AI34</xm:sqref>
        </x14:dataValidation>
        <x14:dataValidation type="list" allowBlank="1" showInputMessage="1" showErrorMessage="1" xr:uid="{E2D7D386-DEB0-47EA-9DDD-C489FB59341F}">
          <x14:formula1>
            <xm:f>Dropdowns!$J$3:$J$5</xm:f>
          </x14:formula1>
          <xm:sqref>G10:J10 G16:J16 G22:J22 G28:J28 G34:J34 K35 G35</xm:sqref>
        </x14:dataValidation>
        <x14:dataValidation type="list" allowBlank="1" showInputMessage="1" showErrorMessage="1" xr:uid="{E8CC1D39-9121-4B9D-A94A-20EBC904F242}">
          <x14:formula1>
            <xm:f>Dropdowns!$J$3:$J$4</xm:f>
          </x14:formula1>
          <xm:sqref>K16:T16 K22:T22 K28:T28 K34:T34 K10:T10 R35:S35</xm:sqref>
        </x14:dataValidation>
        <x14:dataValidation type="list" allowBlank="1" showInputMessage="1" showErrorMessage="1" xr:uid="{91092DBB-8F32-4F9D-9E8E-CFF6532AB7A6}">
          <x14:formula1>
            <xm:f>Dropdowns!$K$3:$K$6</xm:f>
          </x14:formula1>
          <xm:sqref>T6 T12 T18 T30 T24</xm:sqref>
        </x14:dataValidation>
        <x14:dataValidation type="list" allowBlank="1" showInputMessage="1" showErrorMessage="1" xr:uid="{1E5B5911-125B-4A2B-A612-823780D769D2}">
          <x14:formula1>
            <xm:f>Dropdowns!$A$3:$A$5</xm:f>
          </x14:formula1>
          <xm:sqref>G6:I6 G12:I12 G18:I18 G24:I24 G30:I30</xm:sqref>
        </x14:dataValidation>
        <x14:dataValidation type="list" allowBlank="1" showInputMessage="1" showErrorMessage="1" xr:uid="{FA53D318-27FC-4860-98D2-1B2D9A7638FA}">
          <x14:formula1>
            <xm:f>Dropdowns!$B$3:$B$5</xm:f>
          </x14:formula1>
          <xm:sqref>K24:P24 K6:P6 K12:P12 K18:P18 K30:P30</xm:sqref>
        </x14:dataValidation>
        <x14:dataValidation type="list" allowBlank="1" showInputMessage="1" showErrorMessage="1" xr:uid="{4C79BDD2-EC8A-47F9-AA32-10BCBCF9889B}">
          <x14:formula1>
            <xm:f>Dropdowns!$C$3:$C$7</xm:f>
          </x14:formula1>
          <xm:sqref>R6 R12 R18 R24 R30</xm:sqref>
        </x14:dataValidation>
        <x14:dataValidation type="list" allowBlank="1" showInputMessage="1" showErrorMessage="1" xr:uid="{43F808A8-BEB6-492D-861A-0E5451A05D85}">
          <x14:formula1>
            <xm:f>Dropdowns!$D$3:$D$6</xm:f>
          </x14:formula1>
          <xm:sqref>R7 R13 R19 R25 R31</xm:sqref>
        </x14:dataValidation>
        <x14:dataValidation type="list" allowBlank="1" showInputMessage="1" showErrorMessage="1" xr:uid="{920FF4C3-C9BD-4D1A-AA0F-A9364774BD0E}">
          <x14:formula1>
            <xm:f>Dropdowns!$E$3:$E$5</xm:f>
          </x14:formula1>
          <xm:sqref>S12 S18 S24 S30 S6</xm:sqref>
        </x14:dataValidation>
        <x14:dataValidation type="list" allowBlank="1" showInputMessage="1" showErrorMessage="1" xr:uid="{85ACB283-79CF-479E-ADFC-B830657AAB81}">
          <x14:formula1>
            <xm:f>Dropdowns!$H$3:$H$5</xm:f>
          </x14:formula1>
          <xm:sqref>AG12 AG6 AG24 AG18 AG30</xm:sqref>
        </x14:dataValidation>
        <x14:dataValidation type="list" allowBlank="1" showInputMessage="1" showErrorMessage="1" xr:uid="{2813AC37-8222-4634-AED7-9B6CF63B4D2B}">
          <x14:formula1>
            <xm:f>Dropdowns!$A$8</xm:f>
          </x14:formula1>
          <xm:sqref>J6 J12 J18 J24 J30 Q30 Q24 Q18 Q12 Q6 U6:AE6 U12:AE12 U18:AE18 U24:AE24 U30:AE30</xm:sqref>
        </x14:dataValidation>
        <x14:dataValidation type="list" allowBlank="1" showInputMessage="1" showErrorMessage="1" xr:uid="{863DFCBB-427A-4847-8961-6DF9CB5CEED6}">
          <x14:formula1>
            <xm:f>Dropdowns!$E$8:$E$14</xm:f>
          </x14:formula1>
          <xm:sqref>S19 S25 S31 S13 S7</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143CA-D9B7-482F-9D89-DFC378090CCD}">
  <sheetPr codeName="Foglio65"/>
  <dimension ref="A1:AJ108"/>
  <sheetViews>
    <sheetView zoomScale="70" zoomScaleNormal="70" workbookViewId="0">
      <pane xSplit="6" ySplit="4" topLeftCell="P14" activePane="bottomRight" state="frozen"/>
      <selection pane="topRight" activeCell="G35" sqref="G35:J35"/>
      <selection pane="bottomLeft" activeCell="G35" sqref="G35:J35"/>
      <selection pane="bottomRight" activeCell="AA13" sqref="AA13"/>
    </sheetView>
  </sheetViews>
  <sheetFormatPr defaultRowHeight="14.5" x14ac:dyDescent="0.35"/>
  <cols>
    <col min="1" max="1" width="7.1796875" bestFit="1" customWidth="1"/>
    <col min="2" max="2" width="18" customWidth="1"/>
    <col min="3" max="4" width="20.54296875" customWidth="1"/>
    <col min="5" max="5" width="13.81640625" customWidth="1"/>
    <col min="6" max="6" width="14.1796875" customWidth="1"/>
    <col min="8" max="8" width="12.1796875" customWidth="1"/>
    <col min="9" max="9" width="7.81640625" customWidth="1"/>
    <col min="11" max="11" width="15.1796875" bestFit="1" customWidth="1"/>
    <col min="12" max="12" width="12.81640625" bestFit="1" customWidth="1"/>
    <col min="13" max="13" width="17.81640625" customWidth="1"/>
    <col min="14" max="15" width="15.81640625" bestFit="1" customWidth="1"/>
    <col min="16" max="16" width="16.1796875" customWidth="1"/>
    <col min="17" max="17" width="16.81640625" customWidth="1"/>
    <col min="18" max="18" width="30.81640625" customWidth="1"/>
    <col min="19" max="19" width="16.54296875" customWidth="1"/>
    <col min="20" max="20" width="20.81640625" customWidth="1"/>
    <col min="21" max="24" width="7.1796875" customWidth="1"/>
    <col min="25" max="25" width="13.1796875" customWidth="1"/>
    <col min="26" max="27" width="7.1796875" customWidth="1"/>
    <col min="28" max="28" width="7.54296875" customWidth="1"/>
    <col min="29" max="29" width="6.81640625" customWidth="1"/>
    <col min="30" max="30" width="10.54296875" customWidth="1"/>
    <col min="31" max="31" width="7.81640625" customWidth="1"/>
    <col min="32" max="32" width="39.81640625" customWidth="1"/>
    <col min="33" max="33" width="11.1796875" customWidth="1"/>
    <col min="34" max="34" width="11" customWidth="1"/>
    <col min="35" max="35" width="10.453125" customWidth="1"/>
    <col min="36" max="36" width="19.54296875" customWidth="1"/>
  </cols>
  <sheetData>
    <row r="1" spans="1:36" s="360" customFormat="1"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row>
    <row r="2" spans="1:36" s="383" customFormat="1" ht="20.149999999999999" customHeight="1" x14ac:dyDescent="0.35">
      <c r="A2" s="170"/>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row>
    <row r="3" spans="1:36" s="383" customFormat="1" ht="20.149999999999999" customHeight="1" x14ac:dyDescent="0.35">
      <c r="A3" s="170"/>
      <c r="B3" s="834"/>
      <c r="C3" s="834"/>
      <c r="D3" s="834"/>
      <c r="E3" s="816"/>
      <c r="F3" s="816"/>
      <c r="G3" s="817" t="s">
        <v>169</v>
      </c>
      <c r="H3" s="817" t="s">
        <v>170</v>
      </c>
      <c r="I3" s="817" t="s">
        <v>171</v>
      </c>
      <c r="J3" s="817" t="s">
        <v>247</v>
      </c>
      <c r="K3" s="816" t="s">
        <v>173</v>
      </c>
      <c r="L3" s="816"/>
      <c r="M3" s="816" t="s">
        <v>174</v>
      </c>
      <c r="N3" s="816"/>
      <c r="O3" s="816"/>
      <c r="P3" s="816"/>
      <c r="Q3" s="817" t="s">
        <v>248</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row>
    <row r="4" spans="1:36" s="383" customFormat="1" ht="120" customHeight="1" x14ac:dyDescent="0.35">
      <c r="A4" s="170"/>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row>
    <row r="5" spans="1:36" s="118" customFormat="1" x14ac:dyDescent="0.35">
      <c r="A5" s="156"/>
      <c r="B5" s="800" t="str">
        <f>(A43)</f>
        <v>S.1</v>
      </c>
      <c r="C5" s="800" t="str">
        <f>B43</f>
        <v>NIGER EDUCATION COMMUNITY
STRENGTHENING (NECS) PROGRAM
Final Performance Evaluation</v>
      </c>
      <c r="D5" s="935" t="s">
        <v>19</v>
      </c>
      <c r="E5" s="841" t="s">
        <v>43</v>
      </c>
      <c r="F5" s="119" t="s">
        <v>186</v>
      </c>
      <c r="G5" s="589"/>
      <c r="H5" s="639">
        <v>5</v>
      </c>
      <c r="I5" s="639"/>
      <c r="J5" s="636"/>
      <c r="K5" s="642"/>
      <c r="L5" s="639"/>
      <c r="M5" s="639"/>
      <c r="N5" s="639"/>
      <c r="O5" s="639"/>
      <c r="P5" s="639"/>
      <c r="Q5" s="685">
        <v>104</v>
      </c>
      <c r="R5" s="636">
        <v>104</v>
      </c>
      <c r="S5" s="636" t="s">
        <v>1077</v>
      </c>
      <c r="T5" s="636" t="s">
        <v>559</v>
      </c>
      <c r="U5" s="629"/>
      <c r="V5" s="629"/>
      <c r="W5" s="629"/>
      <c r="X5" s="629"/>
      <c r="Y5" s="629" t="s">
        <v>461</v>
      </c>
      <c r="Z5" s="629"/>
      <c r="AA5" s="629"/>
      <c r="AB5" s="629" t="s">
        <v>461</v>
      </c>
      <c r="AC5" s="629"/>
      <c r="AD5" s="629"/>
      <c r="AE5" s="629"/>
      <c r="AF5" s="1082"/>
      <c r="AG5" s="685" t="s">
        <v>461</v>
      </c>
      <c r="AH5" s="685" t="s">
        <v>1078</v>
      </c>
      <c r="AI5" s="685" t="s">
        <v>1078</v>
      </c>
      <c r="AJ5" s="684" t="s">
        <v>1079</v>
      </c>
    </row>
    <row r="6" spans="1:36" s="118" customFormat="1" ht="29" x14ac:dyDescent="0.35">
      <c r="A6" s="156"/>
      <c r="B6" s="800"/>
      <c r="C6" s="800"/>
      <c r="D6" s="929"/>
      <c r="E6" s="798"/>
      <c r="F6" s="119" t="s">
        <v>10</v>
      </c>
      <c r="G6" s="631"/>
      <c r="H6" s="629" t="s">
        <v>30</v>
      </c>
      <c r="I6" s="629"/>
      <c r="J6" s="634"/>
      <c r="K6" s="630"/>
      <c r="L6" s="629"/>
      <c r="M6" s="629"/>
      <c r="N6" s="629"/>
      <c r="O6" s="629"/>
      <c r="P6" s="629"/>
      <c r="Q6" s="634"/>
      <c r="R6" s="633" t="s">
        <v>52</v>
      </c>
      <c r="S6" s="633" t="s">
        <v>22</v>
      </c>
      <c r="T6" s="676" t="s">
        <v>27</v>
      </c>
      <c r="U6" s="631"/>
      <c r="V6" s="630"/>
      <c r="W6" s="630"/>
      <c r="X6" s="630"/>
      <c r="Y6" s="630" t="s">
        <v>63</v>
      </c>
      <c r="Z6" s="629"/>
      <c r="AA6" s="629"/>
      <c r="AB6" s="630" t="s">
        <v>63</v>
      </c>
      <c r="AC6" s="630"/>
      <c r="AD6" s="683"/>
      <c r="AE6" s="629"/>
      <c r="AF6" s="1065"/>
      <c r="AG6" s="1080" t="s">
        <v>25</v>
      </c>
      <c r="AH6" s="1078" t="s">
        <v>26</v>
      </c>
      <c r="AI6" s="1078" t="s">
        <v>26</v>
      </c>
      <c r="AJ6" s="942" t="s">
        <v>1080</v>
      </c>
    </row>
    <row r="7" spans="1:36" s="118" customFormat="1" ht="130.5" x14ac:dyDescent="0.35">
      <c r="A7" s="156"/>
      <c r="B7" s="800"/>
      <c r="C7" s="800"/>
      <c r="D7" s="929"/>
      <c r="E7" s="798"/>
      <c r="F7" s="119" t="s">
        <v>192</v>
      </c>
      <c r="G7" s="631"/>
      <c r="H7" s="629" t="s">
        <v>293</v>
      </c>
      <c r="I7" s="629"/>
      <c r="J7" s="634"/>
      <c r="K7" s="630"/>
      <c r="L7" s="629"/>
      <c r="M7" s="629"/>
      <c r="N7" s="629"/>
      <c r="O7" s="629"/>
      <c r="P7" s="629"/>
      <c r="Q7" s="634" t="s">
        <v>1081</v>
      </c>
      <c r="R7" s="648"/>
      <c r="S7" s="633">
        <v>2018</v>
      </c>
      <c r="T7" s="633" t="s">
        <v>1082</v>
      </c>
      <c r="U7" s="631"/>
      <c r="V7" s="630"/>
      <c r="W7" s="630"/>
      <c r="X7" s="630"/>
      <c r="Y7" s="630" t="s">
        <v>1083</v>
      </c>
      <c r="Z7" s="629"/>
      <c r="AA7" s="682"/>
      <c r="AB7" s="629"/>
      <c r="AC7" s="629"/>
      <c r="AD7" s="629"/>
      <c r="AE7" s="630"/>
      <c r="AF7" s="1065"/>
      <c r="AG7" s="1080"/>
      <c r="AH7" s="1078"/>
      <c r="AI7" s="1078"/>
      <c r="AJ7" s="943"/>
    </row>
    <row r="8" spans="1:36" s="118" customFormat="1" ht="43.5" x14ac:dyDescent="0.35">
      <c r="A8" s="156"/>
      <c r="B8" s="800"/>
      <c r="C8" s="800"/>
      <c r="D8" s="929"/>
      <c r="E8" s="798"/>
      <c r="F8" s="119" t="s">
        <v>194</v>
      </c>
      <c r="G8" s="631"/>
      <c r="H8" s="629"/>
      <c r="I8" s="629"/>
      <c r="J8" s="634"/>
      <c r="K8" s="638"/>
      <c r="L8" s="629"/>
      <c r="M8" s="629"/>
      <c r="N8" s="629"/>
      <c r="O8" s="629"/>
      <c r="P8" s="629"/>
      <c r="Q8" s="634"/>
      <c r="R8" s="633" t="s">
        <v>1084</v>
      </c>
      <c r="S8" s="589"/>
      <c r="T8" s="676"/>
      <c r="U8" s="631"/>
      <c r="V8" s="630"/>
      <c r="W8" s="630"/>
      <c r="X8" s="630"/>
      <c r="Y8" s="630"/>
      <c r="Z8" s="629"/>
      <c r="AA8" s="629"/>
      <c r="AB8" s="681"/>
      <c r="AC8" s="681"/>
      <c r="AD8" s="681"/>
      <c r="AE8" s="629"/>
      <c r="AF8" s="1065"/>
      <c r="AG8" s="1080"/>
      <c r="AH8" s="1078"/>
      <c r="AI8" s="1078"/>
      <c r="AJ8" s="943"/>
    </row>
    <row r="9" spans="1:36" s="118" customFormat="1" x14ac:dyDescent="0.35">
      <c r="A9" s="156"/>
      <c r="B9" s="800"/>
      <c r="C9" s="800"/>
      <c r="D9" s="929"/>
      <c r="E9" s="798"/>
      <c r="F9" s="119" t="s">
        <v>196</v>
      </c>
      <c r="G9" s="631"/>
      <c r="H9" s="629"/>
      <c r="I9" s="629"/>
      <c r="J9" s="634"/>
      <c r="K9" s="589"/>
      <c r="L9" s="629"/>
      <c r="M9" s="629"/>
      <c r="N9" s="629"/>
      <c r="O9" s="629"/>
      <c r="P9" s="629"/>
      <c r="Q9" s="634"/>
      <c r="R9" s="680"/>
      <c r="S9" s="589"/>
      <c r="T9" s="633"/>
      <c r="U9" s="631"/>
      <c r="V9" s="630"/>
      <c r="W9" s="630"/>
      <c r="X9" s="630"/>
      <c r="Y9" s="630"/>
      <c r="Z9" s="629"/>
      <c r="AA9" s="629"/>
      <c r="AB9" s="629"/>
      <c r="AC9" s="629"/>
      <c r="AD9" s="629"/>
      <c r="AE9" s="629"/>
      <c r="AF9" s="1065"/>
      <c r="AG9" s="1080"/>
      <c r="AH9" s="1078"/>
      <c r="AI9" s="1078"/>
      <c r="AJ9" s="943"/>
    </row>
    <row r="10" spans="1:36" s="118" customFormat="1" x14ac:dyDescent="0.35">
      <c r="A10" s="156"/>
      <c r="B10" s="800"/>
      <c r="C10" s="800"/>
      <c r="D10" s="927"/>
      <c r="E10" s="799"/>
      <c r="F10" s="119" t="s">
        <v>6</v>
      </c>
      <c r="G10" s="624"/>
      <c r="H10" s="627">
        <v>2</v>
      </c>
      <c r="I10" s="627"/>
      <c r="J10" s="626"/>
      <c r="K10" s="628">
        <v>0</v>
      </c>
      <c r="L10" s="628">
        <v>0</v>
      </c>
      <c r="M10" s="628">
        <v>0</v>
      </c>
      <c r="N10" s="628">
        <v>0</v>
      </c>
      <c r="O10" s="628">
        <v>0</v>
      </c>
      <c r="P10" s="628">
        <v>0</v>
      </c>
      <c r="Q10" s="626">
        <v>0</v>
      </c>
      <c r="R10" s="625">
        <v>0</v>
      </c>
      <c r="S10" s="625">
        <v>1</v>
      </c>
      <c r="T10" s="625">
        <v>1</v>
      </c>
      <c r="U10" s="944"/>
      <c r="V10" s="945"/>
      <c r="W10" s="945"/>
      <c r="X10" s="945"/>
      <c r="Y10" s="945"/>
      <c r="Z10" s="945"/>
      <c r="AA10" s="945"/>
      <c r="AB10" s="945"/>
      <c r="AC10" s="945"/>
      <c r="AD10" s="945"/>
      <c r="AE10" s="946"/>
      <c r="AF10" s="1066"/>
      <c r="AG10" s="1081"/>
      <c r="AH10" s="1079"/>
      <c r="AI10" s="1079"/>
      <c r="AJ10" s="930"/>
    </row>
    <row r="11" spans="1:36" s="118" customFormat="1" x14ac:dyDescent="0.35">
      <c r="A11" s="156"/>
      <c r="B11" s="803" t="str">
        <f>(A44)</f>
        <v>S.2</v>
      </c>
      <c r="C11" s="800" t="str">
        <f>B44</f>
        <v>Niger Learning Improvement for Results in Education Project. Implementation and Results' Report 2022</v>
      </c>
      <c r="D11" s="935" t="s">
        <v>19</v>
      </c>
      <c r="E11" s="776" t="s">
        <v>1085</v>
      </c>
      <c r="F11" s="119" t="s">
        <v>186</v>
      </c>
      <c r="G11" s="638"/>
      <c r="H11" s="639">
        <v>4</v>
      </c>
      <c r="I11" s="639"/>
      <c r="J11" s="636"/>
      <c r="K11" s="655">
        <v>7</v>
      </c>
      <c r="L11" s="655">
        <v>7</v>
      </c>
      <c r="M11" s="655">
        <v>7</v>
      </c>
      <c r="N11" s="655">
        <v>7</v>
      </c>
      <c r="O11" s="655">
        <v>7</v>
      </c>
      <c r="P11" s="655">
        <v>7</v>
      </c>
      <c r="Q11" s="636"/>
      <c r="R11" s="636">
        <v>4</v>
      </c>
      <c r="S11" s="678">
        <v>4</v>
      </c>
      <c r="T11" s="677">
        <v>1</v>
      </c>
      <c r="U11" s="638"/>
      <c r="V11" s="655"/>
      <c r="W11" s="655" t="s">
        <v>940</v>
      </c>
      <c r="X11" s="655" t="s">
        <v>940</v>
      </c>
      <c r="Y11" s="655" t="s">
        <v>940</v>
      </c>
      <c r="Z11" s="679"/>
      <c r="AA11" s="639"/>
      <c r="AB11" s="655"/>
      <c r="AC11" s="652"/>
      <c r="AD11" s="652"/>
      <c r="AE11" s="652"/>
      <c r="AF11" s="1082" t="s">
        <v>1086</v>
      </c>
      <c r="AG11" s="678" t="s">
        <v>1087</v>
      </c>
      <c r="AH11" s="678" t="s">
        <v>1087</v>
      </c>
      <c r="AI11" s="678" t="s">
        <v>1087</v>
      </c>
      <c r="AJ11" s="649"/>
    </row>
    <row r="12" spans="1:36" s="118" customFormat="1" ht="29" x14ac:dyDescent="0.35">
      <c r="A12" s="156"/>
      <c r="B12" s="800"/>
      <c r="C12" s="800"/>
      <c r="D12" s="929"/>
      <c r="E12" s="776"/>
      <c r="F12" s="119" t="s">
        <v>10</v>
      </c>
      <c r="G12" s="631"/>
      <c r="H12" s="629" t="s">
        <v>30</v>
      </c>
      <c r="I12" s="629"/>
      <c r="J12" s="634"/>
      <c r="K12" s="630" t="s">
        <v>19</v>
      </c>
      <c r="L12" s="630" t="s">
        <v>19</v>
      </c>
      <c r="M12" s="630" t="s">
        <v>19</v>
      </c>
      <c r="N12" s="630" t="s">
        <v>19</v>
      </c>
      <c r="O12" s="630" t="s">
        <v>19</v>
      </c>
      <c r="P12" s="630" t="s">
        <v>19</v>
      </c>
      <c r="Q12" s="634"/>
      <c r="R12" s="633" t="s">
        <v>44</v>
      </c>
      <c r="S12" s="633" t="s">
        <v>22</v>
      </c>
      <c r="T12" s="676" t="s">
        <v>27</v>
      </c>
      <c r="U12" s="631"/>
      <c r="V12" s="630"/>
      <c r="W12" s="630" t="s">
        <v>63</v>
      </c>
      <c r="X12" s="630" t="s">
        <v>63</v>
      </c>
      <c r="Y12" s="630" t="s">
        <v>63</v>
      </c>
      <c r="Z12" s="629"/>
      <c r="AA12" s="629"/>
      <c r="AB12" s="630"/>
      <c r="AC12" s="629"/>
      <c r="AD12" s="629"/>
      <c r="AE12" s="629"/>
      <c r="AF12" s="1073"/>
      <c r="AG12" s="1080" t="s">
        <v>25</v>
      </c>
      <c r="AH12" s="1078" t="s">
        <v>56</v>
      </c>
      <c r="AI12" s="1078" t="s">
        <v>56</v>
      </c>
      <c r="AJ12" s="942" t="s">
        <v>43</v>
      </c>
    </row>
    <row r="13" spans="1:36" s="118" customFormat="1" ht="130.5" x14ac:dyDescent="0.35">
      <c r="A13" s="156"/>
      <c r="B13" s="800"/>
      <c r="C13" s="800"/>
      <c r="D13" s="929"/>
      <c r="E13" s="776"/>
      <c r="F13" s="119" t="s">
        <v>192</v>
      </c>
      <c r="G13" s="631"/>
      <c r="H13" s="629" t="s">
        <v>42</v>
      </c>
      <c r="I13" s="629"/>
      <c r="J13" s="634"/>
      <c r="K13" s="630" t="s">
        <v>223</v>
      </c>
      <c r="L13" s="630" t="s">
        <v>223</v>
      </c>
      <c r="M13" s="630" t="s">
        <v>223</v>
      </c>
      <c r="N13" s="630" t="s">
        <v>223</v>
      </c>
      <c r="O13" s="630" t="s">
        <v>223</v>
      </c>
      <c r="P13" s="630" t="s">
        <v>223</v>
      </c>
      <c r="Q13" s="634"/>
      <c r="R13" s="633"/>
      <c r="S13" s="633">
        <v>2022</v>
      </c>
      <c r="T13" s="589" t="s">
        <v>1088</v>
      </c>
      <c r="U13" s="631"/>
      <c r="V13" s="630"/>
      <c r="W13" s="630"/>
      <c r="X13" s="630"/>
      <c r="Y13" s="630" t="s">
        <v>1089</v>
      </c>
      <c r="Z13" s="629"/>
      <c r="AA13" s="629"/>
      <c r="AB13" s="629"/>
      <c r="AC13" s="629"/>
      <c r="AD13" s="629"/>
      <c r="AE13" s="589"/>
      <c r="AF13" s="1073"/>
      <c r="AG13" s="1080"/>
      <c r="AH13" s="1078"/>
      <c r="AI13" s="1078"/>
      <c r="AJ13" s="943"/>
    </row>
    <row r="14" spans="1:36" s="118" customFormat="1" ht="72.5" x14ac:dyDescent="0.35">
      <c r="A14" s="156"/>
      <c r="B14" s="800"/>
      <c r="C14" s="800"/>
      <c r="D14" s="929"/>
      <c r="E14" s="776"/>
      <c r="F14" s="119" t="s">
        <v>194</v>
      </c>
      <c r="G14" s="631"/>
      <c r="H14" s="629"/>
      <c r="I14" s="629"/>
      <c r="J14" s="634"/>
      <c r="K14" s="48" t="s">
        <v>227</v>
      </c>
      <c r="L14" s="48" t="s">
        <v>227</v>
      </c>
      <c r="M14" s="48" t="s">
        <v>227</v>
      </c>
      <c r="N14" s="48" t="s">
        <v>227</v>
      </c>
      <c r="O14" s="48" t="s">
        <v>227</v>
      </c>
      <c r="P14" s="48" t="s">
        <v>227</v>
      </c>
      <c r="Q14" s="634"/>
      <c r="R14" s="633"/>
      <c r="S14" s="589"/>
      <c r="T14" s="676"/>
      <c r="U14" s="631"/>
      <c r="V14" s="630"/>
      <c r="W14" s="630"/>
      <c r="X14" s="630"/>
      <c r="Y14" s="630"/>
      <c r="Z14" s="629"/>
      <c r="AA14" s="629"/>
      <c r="AB14" s="629"/>
      <c r="AC14" s="629"/>
      <c r="AD14" s="629"/>
      <c r="AE14" s="629"/>
      <c r="AF14" s="1073"/>
      <c r="AG14" s="1080"/>
      <c r="AH14" s="1078"/>
      <c r="AI14" s="1078"/>
      <c r="AJ14" s="943"/>
    </row>
    <row r="15" spans="1:36" s="118" customFormat="1" x14ac:dyDescent="0.35">
      <c r="A15" s="156"/>
      <c r="B15" s="800"/>
      <c r="C15" s="800"/>
      <c r="D15" s="929"/>
      <c r="E15" s="776"/>
      <c r="F15" s="119" t="s">
        <v>196</v>
      </c>
      <c r="G15" s="631"/>
      <c r="H15" s="629"/>
      <c r="I15" s="629"/>
      <c r="J15" s="634"/>
      <c r="K15" s="630"/>
      <c r="L15" s="629"/>
      <c r="M15" s="629"/>
      <c r="N15" s="629"/>
      <c r="O15" s="629"/>
      <c r="P15" s="629"/>
      <c r="Q15" s="634"/>
      <c r="R15" s="633"/>
      <c r="S15" s="634"/>
      <c r="T15" s="633"/>
      <c r="U15" s="631"/>
      <c r="V15" s="630"/>
      <c r="W15" s="630"/>
      <c r="X15" s="630"/>
      <c r="Y15" s="630"/>
      <c r="Z15" s="629"/>
      <c r="AA15" s="629"/>
      <c r="AB15" s="629"/>
      <c r="AC15" s="629"/>
      <c r="AD15" s="629"/>
      <c r="AE15" s="629"/>
      <c r="AF15" s="1073"/>
      <c r="AG15" s="1080"/>
      <c r="AH15" s="1078"/>
      <c r="AI15" s="1078"/>
      <c r="AJ15" s="943"/>
    </row>
    <row r="16" spans="1:36" s="118" customFormat="1" x14ac:dyDescent="0.35">
      <c r="A16" s="156"/>
      <c r="B16" s="800"/>
      <c r="C16" s="800"/>
      <c r="D16" s="927"/>
      <c r="E16" s="776"/>
      <c r="F16" s="119" t="s">
        <v>6</v>
      </c>
      <c r="G16" s="624"/>
      <c r="H16" s="627">
        <v>2</v>
      </c>
      <c r="I16" s="627"/>
      <c r="J16" s="626"/>
      <c r="K16" s="628">
        <v>1</v>
      </c>
      <c r="L16" s="628">
        <v>1</v>
      </c>
      <c r="M16" s="628">
        <v>1</v>
      </c>
      <c r="N16" s="628">
        <v>1</v>
      </c>
      <c r="O16" s="628">
        <v>1</v>
      </c>
      <c r="P16" s="628">
        <v>1</v>
      </c>
      <c r="Q16" s="626"/>
      <c r="R16" s="625">
        <v>1</v>
      </c>
      <c r="S16" s="625">
        <v>1</v>
      </c>
      <c r="T16" s="675">
        <v>1</v>
      </c>
      <c r="U16" s="944"/>
      <c r="V16" s="945"/>
      <c r="W16" s="945"/>
      <c r="X16" s="945"/>
      <c r="Y16" s="945"/>
      <c r="Z16" s="945"/>
      <c r="AA16" s="945"/>
      <c r="AB16" s="945"/>
      <c r="AC16" s="945"/>
      <c r="AD16" s="945"/>
      <c r="AE16" s="946"/>
      <c r="AF16" s="1074"/>
      <c r="AG16" s="1081"/>
      <c r="AH16" s="1079"/>
      <c r="AI16" s="1079"/>
      <c r="AJ16" s="930"/>
    </row>
    <row r="17" spans="1:36" s="118" customFormat="1" x14ac:dyDescent="0.35">
      <c r="A17" s="156"/>
      <c r="B17" s="800" t="str">
        <f>(A45)</f>
        <v>S.3</v>
      </c>
      <c r="C17" s="800" t="str">
        <f>B45</f>
        <v>Niger Learning Improvement for Results in Education Project. Implementation and Results' Report 2021</v>
      </c>
      <c r="D17" s="935" t="s">
        <v>19</v>
      </c>
      <c r="E17" s="776" t="s">
        <v>1090</v>
      </c>
      <c r="F17" s="119" t="s">
        <v>186</v>
      </c>
      <c r="G17" s="638"/>
      <c r="H17" s="639">
        <v>3</v>
      </c>
      <c r="I17" s="639"/>
      <c r="J17" s="636"/>
      <c r="K17" s="655"/>
      <c r="L17" s="655"/>
      <c r="M17" s="655"/>
      <c r="N17" s="655"/>
      <c r="O17" s="655"/>
      <c r="P17" s="655"/>
      <c r="Q17" s="636" t="s">
        <v>1091</v>
      </c>
      <c r="R17" s="636">
        <v>4</v>
      </c>
      <c r="S17" s="678">
        <v>5</v>
      </c>
      <c r="T17" s="677">
        <v>1</v>
      </c>
      <c r="U17" s="638"/>
      <c r="V17" s="655"/>
      <c r="W17" s="655" t="s">
        <v>940</v>
      </c>
      <c r="X17" s="655" t="s">
        <v>940</v>
      </c>
      <c r="Y17" s="655" t="s">
        <v>940</v>
      </c>
      <c r="Z17" s="679"/>
      <c r="AA17" s="639"/>
      <c r="AB17" s="655"/>
      <c r="AC17" s="652"/>
      <c r="AD17" s="652"/>
      <c r="AE17" s="652"/>
      <c r="AF17" s="1082" t="s">
        <v>1092</v>
      </c>
      <c r="AG17" s="678" t="s">
        <v>1091</v>
      </c>
      <c r="AH17" s="678" t="s">
        <v>1091</v>
      </c>
      <c r="AI17" s="678" t="s">
        <v>1091</v>
      </c>
      <c r="AJ17" s="649"/>
    </row>
    <row r="18" spans="1:36" s="118" customFormat="1" ht="29" x14ac:dyDescent="0.35">
      <c r="A18" s="156"/>
      <c r="B18" s="800"/>
      <c r="C18" s="800"/>
      <c r="D18" s="929"/>
      <c r="E18" s="776"/>
      <c r="F18" s="119" t="s">
        <v>10</v>
      </c>
      <c r="G18" s="631"/>
      <c r="H18" s="629" t="s">
        <v>30</v>
      </c>
      <c r="I18" s="629"/>
      <c r="J18" s="634"/>
      <c r="K18" s="630"/>
      <c r="L18" s="630"/>
      <c r="M18" s="630"/>
      <c r="N18" s="630"/>
      <c r="O18" s="630"/>
      <c r="P18" s="630"/>
      <c r="Q18" s="634" t="s">
        <v>63</v>
      </c>
      <c r="R18" s="633" t="s">
        <v>44</v>
      </c>
      <c r="S18" s="633" t="s">
        <v>22</v>
      </c>
      <c r="T18" s="676" t="s">
        <v>27</v>
      </c>
      <c r="U18" s="631"/>
      <c r="V18" s="630"/>
      <c r="W18" s="630" t="s">
        <v>63</v>
      </c>
      <c r="X18" s="630" t="s">
        <v>63</v>
      </c>
      <c r="Y18" s="630" t="s">
        <v>63</v>
      </c>
      <c r="Z18" s="629"/>
      <c r="AA18" s="629"/>
      <c r="AB18" s="630"/>
      <c r="AC18" s="629"/>
      <c r="AD18" s="629"/>
      <c r="AE18" s="629"/>
      <c r="AF18" s="1073"/>
      <c r="AG18" s="1080" t="s">
        <v>25</v>
      </c>
      <c r="AH18" s="1078" t="s">
        <v>56</v>
      </c>
      <c r="AI18" s="1078" t="s">
        <v>56</v>
      </c>
      <c r="AJ18" s="942" t="s">
        <v>43</v>
      </c>
    </row>
    <row r="19" spans="1:36" s="118" customFormat="1" ht="130.5" x14ac:dyDescent="0.35">
      <c r="A19" s="156"/>
      <c r="B19" s="800"/>
      <c r="C19" s="800"/>
      <c r="D19" s="929"/>
      <c r="E19" s="776"/>
      <c r="F19" s="119" t="s">
        <v>192</v>
      </c>
      <c r="G19" s="631"/>
      <c r="H19" s="629" t="s">
        <v>42</v>
      </c>
      <c r="I19" s="629"/>
      <c r="J19" s="634"/>
      <c r="K19" s="630"/>
      <c r="L19" s="630"/>
      <c r="M19" s="630"/>
      <c r="N19" s="630"/>
      <c r="O19" s="630"/>
      <c r="P19" s="630"/>
      <c r="Q19" s="634"/>
      <c r="R19" s="633"/>
      <c r="S19" s="633">
        <v>2021</v>
      </c>
      <c r="T19" s="589" t="s">
        <v>1093</v>
      </c>
      <c r="U19" s="631"/>
      <c r="V19" s="630"/>
      <c r="W19" s="630"/>
      <c r="X19" s="630"/>
      <c r="Y19" s="630" t="s">
        <v>1089</v>
      </c>
      <c r="Z19" s="629"/>
      <c r="AA19" s="629"/>
      <c r="AB19" s="629"/>
      <c r="AC19" s="629"/>
      <c r="AD19" s="629"/>
      <c r="AE19" s="589"/>
      <c r="AF19" s="1073"/>
      <c r="AG19" s="1080"/>
      <c r="AH19" s="1078"/>
      <c r="AI19" s="1078"/>
      <c r="AJ19" s="943"/>
    </row>
    <row r="20" spans="1:36" s="118" customFormat="1" x14ac:dyDescent="0.35">
      <c r="A20" s="156"/>
      <c r="B20" s="800"/>
      <c r="C20" s="800"/>
      <c r="D20" s="929"/>
      <c r="E20" s="776"/>
      <c r="F20" s="119" t="s">
        <v>194</v>
      </c>
      <c r="G20" s="631"/>
      <c r="H20" s="629"/>
      <c r="I20" s="629"/>
      <c r="J20" s="634"/>
      <c r="K20" s="48"/>
      <c r="L20" s="48"/>
      <c r="M20" s="48"/>
      <c r="N20" s="48"/>
      <c r="O20" s="48"/>
      <c r="P20" s="48"/>
      <c r="Q20" s="634"/>
      <c r="R20" s="633"/>
      <c r="S20" s="589"/>
      <c r="T20" s="676"/>
      <c r="U20" s="631"/>
      <c r="V20" s="630"/>
      <c r="W20" s="630"/>
      <c r="X20" s="630"/>
      <c r="Y20" s="630"/>
      <c r="Z20" s="629"/>
      <c r="AA20" s="629"/>
      <c r="AB20" s="629"/>
      <c r="AC20" s="629"/>
      <c r="AD20" s="629"/>
      <c r="AE20" s="629"/>
      <c r="AF20" s="1073"/>
      <c r="AG20" s="1080"/>
      <c r="AH20" s="1078"/>
      <c r="AI20" s="1078"/>
      <c r="AJ20" s="943"/>
    </row>
    <row r="21" spans="1:36" s="118" customFormat="1" x14ac:dyDescent="0.35">
      <c r="A21" s="156"/>
      <c r="B21" s="800"/>
      <c r="C21" s="800"/>
      <c r="D21" s="929"/>
      <c r="E21" s="776"/>
      <c r="F21" s="119" t="s">
        <v>196</v>
      </c>
      <c r="G21" s="631"/>
      <c r="H21" s="629"/>
      <c r="I21" s="629"/>
      <c r="J21" s="634"/>
      <c r="K21" s="630"/>
      <c r="L21" s="629"/>
      <c r="M21" s="629"/>
      <c r="N21" s="629"/>
      <c r="O21" s="629"/>
      <c r="P21" s="629"/>
      <c r="Q21" s="634"/>
      <c r="R21" s="633"/>
      <c r="S21" s="634"/>
      <c r="T21" s="633"/>
      <c r="U21" s="631"/>
      <c r="V21" s="630"/>
      <c r="W21" s="630"/>
      <c r="X21" s="630"/>
      <c r="Y21" s="630"/>
      <c r="Z21" s="629"/>
      <c r="AA21" s="629"/>
      <c r="AB21" s="629"/>
      <c r="AC21" s="629"/>
      <c r="AD21" s="629"/>
      <c r="AE21" s="629"/>
      <c r="AF21" s="1073"/>
      <c r="AG21" s="1080"/>
      <c r="AH21" s="1078"/>
      <c r="AI21" s="1078"/>
      <c r="AJ21" s="943"/>
    </row>
    <row r="22" spans="1:36" s="118" customFormat="1" x14ac:dyDescent="0.35">
      <c r="A22" s="156"/>
      <c r="B22" s="800"/>
      <c r="C22" s="800"/>
      <c r="D22" s="927"/>
      <c r="E22" s="776"/>
      <c r="F22" s="119" t="s">
        <v>6</v>
      </c>
      <c r="G22" s="624"/>
      <c r="H22" s="627">
        <v>2</v>
      </c>
      <c r="I22" s="627"/>
      <c r="J22" s="626"/>
      <c r="K22" s="628"/>
      <c r="L22" s="628"/>
      <c r="M22" s="628"/>
      <c r="N22" s="628"/>
      <c r="O22" s="628"/>
      <c r="P22" s="628"/>
      <c r="Q22" s="626">
        <v>0</v>
      </c>
      <c r="R22" s="625">
        <v>1</v>
      </c>
      <c r="S22" s="625">
        <v>1</v>
      </c>
      <c r="T22" s="675">
        <v>1</v>
      </c>
      <c r="U22" s="944"/>
      <c r="V22" s="945"/>
      <c r="W22" s="945"/>
      <c r="X22" s="945"/>
      <c r="Y22" s="945"/>
      <c r="Z22" s="945"/>
      <c r="AA22" s="945"/>
      <c r="AB22" s="945"/>
      <c r="AC22" s="945"/>
      <c r="AD22" s="945"/>
      <c r="AE22" s="946"/>
      <c r="AF22" s="1074"/>
      <c r="AG22" s="1081"/>
      <c r="AH22" s="1079"/>
      <c r="AI22" s="1079"/>
      <c r="AJ22" s="930"/>
    </row>
    <row r="23" spans="1:36" s="118" customFormat="1" x14ac:dyDescent="0.35">
      <c r="A23" s="156"/>
      <c r="B23" s="800" t="str">
        <f>(A46)</f>
        <v>S.4</v>
      </c>
      <c r="C23" s="800"/>
      <c r="D23" s="935"/>
      <c r="E23" s="799"/>
      <c r="F23" s="119" t="s">
        <v>186</v>
      </c>
      <c r="G23" s="638"/>
      <c r="H23" s="639"/>
      <c r="I23" s="639"/>
      <c r="J23" s="636"/>
      <c r="K23" s="642"/>
      <c r="L23" s="639"/>
      <c r="M23" s="639"/>
      <c r="N23" s="639"/>
      <c r="O23" s="639"/>
      <c r="P23" s="639"/>
      <c r="Q23" s="636"/>
      <c r="R23" s="646"/>
      <c r="S23" s="678"/>
      <c r="T23" s="677"/>
      <c r="U23" s="1075"/>
      <c r="V23" s="1076"/>
      <c r="W23" s="1076"/>
      <c r="X23" s="1076"/>
      <c r="Y23" s="1076"/>
      <c r="Z23" s="1077"/>
      <c r="AA23" s="1077"/>
      <c r="AB23" s="1077"/>
      <c r="AC23" s="1077"/>
      <c r="AD23" s="639"/>
      <c r="AE23" s="639"/>
      <c r="AF23" s="1072"/>
      <c r="AG23" s="638"/>
      <c r="AH23" s="639"/>
      <c r="AI23" s="636"/>
      <c r="AJ23" s="646"/>
    </row>
    <row r="24" spans="1:36" s="118" customFormat="1" x14ac:dyDescent="0.35">
      <c r="A24" s="156"/>
      <c r="B24" s="800"/>
      <c r="C24" s="800"/>
      <c r="D24" s="929"/>
      <c r="E24" s="776"/>
      <c r="F24" s="119" t="s">
        <v>10</v>
      </c>
      <c r="G24" s="631"/>
      <c r="H24" s="629"/>
      <c r="I24" s="629"/>
      <c r="J24" s="634"/>
      <c r="K24" s="630"/>
      <c r="L24" s="629"/>
      <c r="M24" s="629"/>
      <c r="N24" s="629"/>
      <c r="O24" s="629"/>
      <c r="P24" s="629"/>
      <c r="Q24" s="634"/>
      <c r="R24" s="633"/>
      <c r="S24" s="633"/>
      <c r="T24" s="676"/>
      <c r="U24" s="631"/>
      <c r="V24" s="630"/>
      <c r="W24" s="630"/>
      <c r="X24" s="630"/>
      <c r="Y24" s="630"/>
      <c r="Z24" s="629"/>
      <c r="AA24" s="629"/>
      <c r="AB24" s="629"/>
      <c r="AC24" s="629"/>
      <c r="AD24" s="629"/>
      <c r="AE24" s="629"/>
      <c r="AF24" s="1073"/>
      <c r="AG24" s="1080"/>
      <c r="AH24" s="1078"/>
      <c r="AI24" s="1065"/>
      <c r="AJ24" s="943"/>
    </row>
    <row r="25" spans="1:36" s="118" customFormat="1" x14ac:dyDescent="0.35">
      <c r="A25" s="156"/>
      <c r="B25" s="800"/>
      <c r="C25" s="800"/>
      <c r="D25" s="929"/>
      <c r="E25" s="776"/>
      <c r="F25" s="119" t="s">
        <v>192</v>
      </c>
      <c r="G25" s="631"/>
      <c r="H25" s="629"/>
      <c r="I25" s="629"/>
      <c r="J25" s="634"/>
      <c r="K25" s="630"/>
      <c r="L25" s="629"/>
      <c r="M25" s="629"/>
      <c r="N25" s="629"/>
      <c r="O25" s="629"/>
      <c r="P25" s="629"/>
      <c r="Q25" s="634"/>
      <c r="R25" s="633"/>
      <c r="S25" s="633"/>
      <c r="T25" s="676"/>
      <c r="U25" s="631"/>
      <c r="V25" s="630"/>
      <c r="W25" s="630"/>
      <c r="X25" s="630"/>
      <c r="Y25" s="630"/>
      <c r="Z25" s="629"/>
      <c r="AA25" s="629"/>
      <c r="AB25" s="629"/>
      <c r="AC25" s="629"/>
      <c r="AD25" s="629"/>
      <c r="AE25" s="629"/>
      <c r="AF25" s="1073"/>
      <c r="AG25" s="1080"/>
      <c r="AH25" s="1078"/>
      <c r="AI25" s="1065"/>
      <c r="AJ25" s="943"/>
    </row>
    <row r="26" spans="1:36" s="118" customFormat="1" x14ac:dyDescent="0.35">
      <c r="A26" s="156"/>
      <c r="B26" s="800"/>
      <c r="C26" s="800"/>
      <c r="D26" s="929"/>
      <c r="E26" s="776"/>
      <c r="F26" s="119" t="s">
        <v>194</v>
      </c>
      <c r="G26" s="631"/>
      <c r="H26" s="629"/>
      <c r="I26" s="629"/>
      <c r="J26" s="634"/>
      <c r="K26" s="630"/>
      <c r="L26" s="629"/>
      <c r="M26" s="629"/>
      <c r="N26" s="629"/>
      <c r="O26" s="629"/>
      <c r="P26" s="629"/>
      <c r="Q26" s="634"/>
      <c r="R26" s="633"/>
      <c r="S26" s="633"/>
      <c r="T26" s="676"/>
      <c r="U26" s="631"/>
      <c r="V26" s="630"/>
      <c r="W26" s="630"/>
      <c r="X26" s="630"/>
      <c r="Y26" s="630"/>
      <c r="Z26" s="629"/>
      <c r="AA26" s="629"/>
      <c r="AB26" s="629"/>
      <c r="AC26" s="629"/>
      <c r="AD26" s="629"/>
      <c r="AE26" s="629"/>
      <c r="AF26" s="1073"/>
      <c r="AG26" s="1080"/>
      <c r="AH26" s="1078"/>
      <c r="AI26" s="1065"/>
      <c r="AJ26" s="943"/>
    </row>
    <row r="27" spans="1:36" s="118" customFormat="1" x14ac:dyDescent="0.35">
      <c r="A27" s="156"/>
      <c r="B27" s="800"/>
      <c r="C27" s="800"/>
      <c r="D27" s="929"/>
      <c r="E27" s="776"/>
      <c r="F27" s="119" t="s">
        <v>196</v>
      </c>
      <c r="G27" s="631"/>
      <c r="H27" s="629"/>
      <c r="I27" s="629"/>
      <c r="J27" s="634"/>
      <c r="K27" s="630"/>
      <c r="L27" s="629"/>
      <c r="M27" s="629"/>
      <c r="N27" s="629"/>
      <c r="O27" s="629"/>
      <c r="P27" s="629"/>
      <c r="Q27" s="634"/>
      <c r="R27" s="633"/>
      <c r="S27" s="633"/>
      <c r="T27" s="676"/>
      <c r="U27" s="631"/>
      <c r="V27" s="630"/>
      <c r="W27" s="630"/>
      <c r="X27" s="630"/>
      <c r="Y27" s="630"/>
      <c r="Z27" s="629"/>
      <c r="AA27" s="629"/>
      <c r="AB27" s="629"/>
      <c r="AC27" s="629"/>
      <c r="AD27" s="629"/>
      <c r="AE27" s="629"/>
      <c r="AF27" s="1073"/>
      <c r="AG27" s="1080"/>
      <c r="AH27" s="1078"/>
      <c r="AI27" s="1065"/>
      <c r="AJ27" s="943"/>
    </row>
    <row r="28" spans="1:36" s="118" customFormat="1" x14ac:dyDescent="0.35">
      <c r="A28" s="156"/>
      <c r="B28" s="800"/>
      <c r="C28" s="800"/>
      <c r="D28" s="927"/>
      <c r="E28" s="776"/>
      <c r="F28" s="119" t="s">
        <v>6</v>
      </c>
      <c r="G28" s="624"/>
      <c r="H28" s="627"/>
      <c r="I28" s="627"/>
      <c r="J28" s="626"/>
      <c r="K28" s="628"/>
      <c r="L28" s="627"/>
      <c r="M28" s="627"/>
      <c r="N28" s="627"/>
      <c r="O28" s="627"/>
      <c r="P28" s="627"/>
      <c r="Q28" s="626"/>
      <c r="R28" s="625"/>
      <c r="S28" s="625"/>
      <c r="T28" s="675"/>
      <c r="U28" s="624"/>
      <c r="V28" s="628"/>
      <c r="W28" s="628"/>
      <c r="X28" s="628"/>
      <c r="Y28" s="628"/>
      <c r="Z28" s="627"/>
      <c r="AA28" s="627"/>
      <c r="AB28" s="627"/>
      <c r="AC28" s="627"/>
      <c r="AD28" s="627"/>
      <c r="AE28" s="627"/>
      <c r="AF28" s="1074"/>
      <c r="AG28" s="1081"/>
      <c r="AH28" s="1079"/>
      <c r="AI28" s="1066"/>
      <c r="AJ28" s="930"/>
    </row>
    <row r="29" spans="1:36" s="118" customFormat="1" x14ac:dyDescent="0.35">
      <c r="A29" s="156"/>
      <c r="B29" s="800" t="str">
        <f>(A47)</f>
        <v>S.5</v>
      </c>
      <c r="C29" s="800"/>
      <c r="D29" s="935"/>
      <c r="E29" s="776"/>
      <c r="F29" s="119" t="s">
        <v>186</v>
      </c>
      <c r="G29" s="638"/>
      <c r="H29" s="639"/>
      <c r="I29" s="639"/>
      <c r="J29" s="636"/>
      <c r="K29" s="642"/>
      <c r="L29" s="639"/>
      <c r="M29" s="639"/>
      <c r="N29" s="639"/>
      <c r="O29" s="639"/>
      <c r="P29" s="639"/>
      <c r="Q29" s="636"/>
      <c r="R29" s="646"/>
      <c r="S29" s="678"/>
      <c r="T29" s="677"/>
      <c r="U29" s="1075"/>
      <c r="V29" s="1076"/>
      <c r="W29" s="1076"/>
      <c r="X29" s="1076"/>
      <c r="Y29" s="1076"/>
      <c r="Z29" s="1077"/>
      <c r="AA29" s="1077"/>
      <c r="AB29" s="1077"/>
      <c r="AC29" s="1077"/>
      <c r="AD29" s="639"/>
      <c r="AE29" s="639"/>
      <c r="AF29" s="1072"/>
      <c r="AG29" s="638"/>
      <c r="AH29" s="637"/>
      <c r="AI29" s="636"/>
      <c r="AJ29" s="646"/>
    </row>
    <row r="30" spans="1:36" s="118" customFormat="1" x14ac:dyDescent="0.35">
      <c r="A30" s="156"/>
      <c r="B30" s="800"/>
      <c r="C30" s="800"/>
      <c r="D30" s="929"/>
      <c r="E30" s="776"/>
      <c r="F30" s="119" t="s">
        <v>10</v>
      </c>
      <c r="G30" s="631"/>
      <c r="H30" s="629"/>
      <c r="I30" s="629"/>
      <c r="J30" s="634"/>
      <c r="K30" s="630"/>
      <c r="L30" s="629"/>
      <c r="M30" s="629"/>
      <c r="N30" s="629"/>
      <c r="O30" s="629"/>
      <c r="P30" s="629"/>
      <c r="Q30" s="634"/>
      <c r="R30" s="633"/>
      <c r="S30" s="633"/>
      <c r="T30" s="676"/>
      <c r="U30" s="631"/>
      <c r="V30" s="630"/>
      <c r="W30" s="630"/>
      <c r="X30" s="630"/>
      <c r="Y30" s="630"/>
      <c r="Z30" s="629"/>
      <c r="AA30" s="629"/>
      <c r="AB30" s="629"/>
      <c r="AC30" s="629"/>
      <c r="AD30" s="629"/>
      <c r="AE30" s="629"/>
      <c r="AF30" s="1073"/>
      <c r="AG30" s="1080"/>
      <c r="AH30" s="1078"/>
      <c r="AI30" s="1065"/>
      <c r="AJ30" s="943"/>
    </row>
    <row r="31" spans="1:36" s="118" customFormat="1" x14ac:dyDescent="0.35">
      <c r="A31" s="156"/>
      <c r="B31" s="800"/>
      <c r="C31" s="800"/>
      <c r="D31" s="929"/>
      <c r="E31" s="776"/>
      <c r="F31" s="119" t="s">
        <v>192</v>
      </c>
      <c r="G31" s="631"/>
      <c r="H31" s="629"/>
      <c r="I31" s="629"/>
      <c r="J31" s="634"/>
      <c r="K31" s="630"/>
      <c r="L31" s="629"/>
      <c r="M31" s="629"/>
      <c r="N31" s="629"/>
      <c r="O31" s="629"/>
      <c r="P31" s="629"/>
      <c r="Q31" s="634"/>
      <c r="R31" s="633"/>
      <c r="S31" s="633"/>
      <c r="T31" s="676"/>
      <c r="U31" s="631"/>
      <c r="V31" s="630"/>
      <c r="W31" s="630"/>
      <c r="X31" s="630"/>
      <c r="Y31" s="630"/>
      <c r="Z31" s="629"/>
      <c r="AA31" s="629"/>
      <c r="AB31" s="629"/>
      <c r="AC31" s="629"/>
      <c r="AD31" s="629"/>
      <c r="AE31" s="629"/>
      <c r="AF31" s="1073"/>
      <c r="AG31" s="1080"/>
      <c r="AH31" s="1078"/>
      <c r="AI31" s="1065"/>
      <c r="AJ31" s="943"/>
    </row>
    <row r="32" spans="1:36" s="118" customFormat="1" x14ac:dyDescent="0.35">
      <c r="A32" s="156"/>
      <c r="B32" s="800"/>
      <c r="C32" s="800"/>
      <c r="D32" s="929"/>
      <c r="E32" s="776"/>
      <c r="F32" s="119" t="s">
        <v>194</v>
      </c>
      <c r="G32" s="631"/>
      <c r="H32" s="629"/>
      <c r="I32" s="629"/>
      <c r="J32" s="634"/>
      <c r="K32" s="630"/>
      <c r="L32" s="629"/>
      <c r="M32" s="629"/>
      <c r="N32" s="629"/>
      <c r="O32" s="629"/>
      <c r="P32" s="629"/>
      <c r="Q32" s="634"/>
      <c r="R32" s="633"/>
      <c r="S32" s="633"/>
      <c r="T32" s="676"/>
      <c r="U32" s="631"/>
      <c r="V32" s="630"/>
      <c r="W32" s="630"/>
      <c r="X32" s="630"/>
      <c r="Y32" s="630"/>
      <c r="Z32" s="629"/>
      <c r="AA32" s="629"/>
      <c r="AB32" s="629"/>
      <c r="AC32" s="629"/>
      <c r="AD32" s="629"/>
      <c r="AE32" s="629"/>
      <c r="AF32" s="1073"/>
      <c r="AG32" s="1080"/>
      <c r="AH32" s="1078"/>
      <c r="AI32" s="1065"/>
      <c r="AJ32" s="943"/>
    </row>
    <row r="33" spans="1:36" s="118" customFormat="1" x14ac:dyDescent="0.35">
      <c r="A33" s="156"/>
      <c r="B33" s="800"/>
      <c r="C33" s="800"/>
      <c r="D33" s="929"/>
      <c r="E33" s="776"/>
      <c r="F33" s="119" t="s">
        <v>196</v>
      </c>
      <c r="G33" s="631"/>
      <c r="H33" s="629"/>
      <c r="I33" s="629"/>
      <c r="J33" s="634"/>
      <c r="K33" s="630"/>
      <c r="L33" s="629"/>
      <c r="M33" s="629"/>
      <c r="N33" s="629"/>
      <c r="O33" s="629"/>
      <c r="P33" s="629"/>
      <c r="Q33" s="634"/>
      <c r="R33" s="633"/>
      <c r="S33" s="633"/>
      <c r="T33" s="676"/>
      <c r="U33" s="631"/>
      <c r="V33" s="630"/>
      <c r="W33" s="630"/>
      <c r="X33" s="630"/>
      <c r="Y33" s="630"/>
      <c r="Z33" s="629"/>
      <c r="AA33" s="629"/>
      <c r="AB33" s="629"/>
      <c r="AC33" s="629"/>
      <c r="AD33" s="629"/>
      <c r="AE33" s="629"/>
      <c r="AF33" s="1073"/>
      <c r="AG33" s="1080"/>
      <c r="AH33" s="1078"/>
      <c r="AI33" s="1065"/>
      <c r="AJ33" s="943"/>
    </row>
    <row r="34" spans="1:36" s="118" customFormat="1" x14ac:dyDescent="0.35">
      <c r="A34" s="156"/>
      <c r="B34" s="800"/>
      <c r="C34" s="800"/>
      <c r="D34" s="927"/>
      <c r="E34" s="776"/>
      <c r="F34" s="119" t="s">
        <v>6</v>
      </c>
      <c r="G34" s="624"/>
      <c r="H34" s="627"/>
      <c r="I34" s="627"/>
      <c r="J34" s="626"/>
      <c r="K34" s="628"/>
      <c r="L34" s="627"/>
      <c r="M34" s="627"/>
      <c r="N34" s="627"/>
      <c r="O34" s="627"/>
      <c r="P34" s="627"/>
      <c r="Q34" s="626"/>
      <c r="R34" s="625"/>
      <c r="S34" s="625"/>
      <c r="T34" s="675"/>
      <c r="U34" s="624"/>
      <c r="V34" s="628"/>
      <c r="W34" s="628"/>
      <c r="X34" s="628"/>
      <c r="Y34" s="628"/>
      <c r="Z34" s="627"/>
      <c r="AA34" s="627"/>
      <c r="AB34" s="627"/>
      <c r="AC34" s="627"/>
      <c r="AD34" s="627"/>
      <c r="AE34" s="627"/>
      <c r="AF34" s="1074"/>
      <c r="AG34" s="1081"/>
      <c r="AH34" s="1079"/>
      <c r="AI34" s="1066"/>
      <c r="AJ34" s="930"/>
    </row>
    <row r="35" spans="1:36" s="118" customFormat="1" x14ac:dyDescent="0.35">
      <c r="A35" s="156"/>
      <c r="B35" s="156"/>
      <c r="C35" s="781" t="s">
        <v>202</v>
      </c>
      <c r="D35" s="781"/>
      <c r="E35" s="781"/>
      <c r="F35" s="781"/>
      <c r="G35" s="951">
        <v>2</v>
      </c>
      <c r="H35" s="952"/>
      <c r="I35" s="952"/>
      <c r="J35" s="953"/>
      <c r="K35" s="951">
        <v>0</v>
      </c>
      <c r="L35" s="952"/>
      <c r="M35" s="952"/>
      <c r="N35" s="952"/>
      <c r="O35" s="952"/>
      <c r="P35" s="952"/>
      <c r="Q35" s="953"/>
      <c r="R35" s="622">
        <v>1</v>
      </c>
      <c r="S35" s="951">
        <v>0</v>
      </c>
      <c r="T35" s="953"/>
      <c r="U35" s="183"/>
      <c r="V35" s="330"/>
      <c r="W35" s="330"/>
      <c r="X35" s="330"/>
      <c r="Y35" s="330"/>
      <c r="Z35" s="330"/>
      <c r="AA35" s="330"/>
      <c r="AB35" s="330"/>
      <c r="AC35" s="330"/>
      <c r="AD35" s="330"/>
      <c r="AE35" s="330"/>
      <c r="AF35" s="325"/>
      <c r="AG35" s="674"/>
      <c r="AH35" s="673"/>
      <c r="AI35" s="672"/>
      <c r="AJ35" s="671"/>
    </row>
    <row r="36" spans="1:36" s="118" customFormat="1" ht="60" customHeight="1" x14ac:dyDescent="0.35">
      <c r="A36" s="171"/>
      <c r="B36" s="182"/>
      <c r="C36" s="781" t="s">
        <v>203</v>
      </c>
      <c r="D36" s="781"/>
      <c r="E36" s="781"/>
      <c r="F36" s="781"/>
      <c r="G36" s="785" t="s">
        <v>1094</v>
      </c>
      <c r="H36" s="786"/>
      <c r="I36" s="786"/>
      <c r="J36" s="787"/>
      <c r="K36" s="819" t="s">
        <v>1094</v>
      </c>
      <c r="L36" s="819"/>
      <c r="M36" s="819"/>
      <c r="N36" s="819"/>
      <c r="O36" s="819"/>
      <c r="P36" s="819"/>
      <c r="Q36" s="819"/>
      <c r="R36" s="181" t="s">
        <v>1094</v>
      </c>
      <c r="S36" s="819" t="s">
        <v>1094</v>
      </c>
      <c r="T36" s="819"/>
      <c r="U36" s="670"/>
      <c r="V36" s="670"/>
      <c r="W36" s="670"/>
      <c r="X36" s="670"/>
      <c r="Y36" s="670"/>
      <c r="Z36" s="670"/>
      <c r="AA36" s="670"/>
      <c r="AB36" s="670"/>
      <c r="AC36" s="670"/>
      <c r="AD36" s="670"/>
      <c r="AE36" s="670"/>
      <c r="AF36" s="669"/>
      <c r="AG36" s="275"/>
      <c r="AH36" s="667"/>
      <c r="AI36" s="666"/>
      <c r="AJ36" s="275"/>
    </row>
    <row r="37" spans="1:36" s="118" customFormat="1" x14ac:dyDescent="0.35">
      <c r="A37" s="180"/>
      <c r="B37" s="179"/>
      <c r="C37" s="781" t="s">
        <v>9</v>
      </c>
      <c r="D37" s="781"/>
      <c r="E37" s="781"/>
      <c r="F37" s="615">
        <v>3</v>
      </c>
      <c r="G37" s="173"/>
      <c r="H37" s="120"/>
      <c r="I37" s="120"/>
      <c r="J37" s="120"/>
      <c r="K37" s="178"/>
      <c r="L37" s="120"/>
      <c r="M37" s="120"/>
      <c r="N37" s="120"/>
      <c r="O37" s="120"/>
      <c r="P37" s="120"/>
      <c r="Q37" s="177"/>
      <c r="R37" s="176"/>
      <c r="S37" s="120"/>
      <c r="T37" s="120"/>
      <c r="U37" s="175"/>
      <c r="AF37" s="201"/>
      <c r="AG37" s="668"/>
      <c r="AH37" s="667"/>
      <c r="AI37" s="666"/>
      <c r="AJ37" s="666"/>
    </row>
    <row r="38" spans="1:36" s="118" customFormat="1" ht="38.75" customHeight="1" x14ac:dyDescent="0.35">
      <c r="A38" s="156"/>
      <c r="B38" s="525"/>
      <c r="C38" s="1067" t="s">
        <v>1095</v>
      </c>
      <c r="D38" s="1068"/>
      <c r="E38" s="1068"/>
      <c r="F38" s="1069"/>
      <c r="G38" s="665"/>
      <c r="H38" s="120"/>
      <c r="I38" s="120"/>
      <c r="J38" s="172"/>
      <c r="K38" s="168"/>
      <c r="L38" s="168"/>
      <c r="M38" s="168"/>
      <c r="N38" s="168"/>
      <c r="O38" s="168"/>
      <c r="P38" s="168"/>
      <c r="Q38" s="168"/>
      <c r="R38" s="168"/>
      <c r="S38" s="168"/>
      <c r="T38" s="168"/>
      <c r="U38" s="162"/>
      <c r="V38" s="162"/>
      <c r="W38" s="162"/>
      <c r="X38" s="162"/>
      <c r="Y38" s="162"/>
      <c r="Z38" s="162"/>
      <c r="AA38" s="162"/>
      <c r="AB38" s="162"/>
      <c r="AC38" s="162"/>
      <c r="AD38" s="162"/>
      <c r="AE38" s="162"/>
      <c r="AF38" s="260"/>
      <c r="AG38" s="275"/>
      <c r="AH38" s="664"/>
      <c r="AI38" s="663"/>
      <c r="AJ38" s="663"/>
    </row>
    <row r="39" spans="1:36" s="118" customFormat="1" ht="45.5" customHeight="1" x14ac:dyDescent="0.35">
      <c r="C39" s="1070"/>
      <c r="D39" s="1071"/>
      <c r="E39" s="1071"/>
      <c r="F39" s="893"/>
      <c r="G39" s="241"/>
      <c r="H39" s="168"/>
      <c r="I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337"/>
    </row>
    <row r="40" spans="1:36" s="118" customFormat="1" x14ac:dyDescent="0.35">
      <c r="C40" s="662"/>
      <c r="D40" s="167"/>
      <c r="E40" s="662"/>
      <c r="F40" s="211"/>
      <c r="G40" s="164"/>
      <c r="H40" s="163"/>
      <c r="I40" s="162"/>
    </row>
    <row r="41" spans="1:36" s="118" customFormat="1" ht="14.5" customHeight="1" x14ac:dyDescent="0.35">
      <c r="A41" s="778" t="s">
        <v>207</v>
      </c>
      <c r="B41" s="779"/>
      <c r="C41" s="779"/>
      <c r="D41" s="779"/>
      <c r="E41" s="780"/>
      <c r="F41" s="161"/>
    </row>
    <row r="42" spans="1:36" s="118" customFormat="1" ht="14.5" customHeight="1" x14ac:dyDescent="0.35">
      <c r="A42" s="387" t="s">
        <v>208</v>
      </c>
      <c r="B42" s="387" t="s">
        <v>209</v>
      </c>
      <c r="C42" s="387" t="s">
        <v>210</v>
      </c>
      <c r="D42" s="387" t="s">
        <v>59</v>
      </c>
      <c r="E42" s="387" t="s">
        <v>211</v>
      </c>
      <c r="F42" s="157"/>
    </row>
    <row r="43" spans="1:36" s="118" customFormat="1" ht="101.5" x14ac:dyDescent="0.35">
      <c r="A43" s="116" t="s">
        <v>212</v>
      </c>
      <c r="B43" s="118" t="s">
        <v>1096</v>
      </c>
      <c r="C43" s="119" t="s">
        <v>567</v>
      </c>
      <c r="D43" s="119">
        <v>2018</v>
      </c>
      <c r="E43" s="661" t="s">
        <v>211</v>
      </c>
      <c r="F43" s="157"/>
    </row>
    <row r="44" spans="1:36" s="118" customFormat="1" ht="101.5" x14ac:dyDescent="0.35">
      <c r="A44" s="116" t="s">
        <v>215</v>
      </c>
      <c r="B44" s="119" t="s">
        <v>1097</v>
      </c>
      <c r="C44" s="119" t="s">
        <v>649</v>
      </c>
      <c r="D44" s="119">
        <v>2022</v>
      </c>
      <c r="E44" s="159" t="s">
        <v>211</v>
      </c>
      <c r="F44" s="157"/>
    </row>
    <row r="45" spans="1:36" s="118" customFormat="1" ht="101.5" x14ac:dyDescent="0.35">
      <c r="A45" s="116" t="s">
        <v>280</v>
      </c>
      <c r="B45" s="119" t="s">
        <v>1098</v>
      </c>
      <c r="C45" s="119" t="s">
        <v>649</v>
      </c>
      <c r="D45" s="119">
        <v>2021</v>
      </c>
      <c r="E45" s="159" t="s">
        <v>211</v>
      </c>
      <c r="F45" s="157"/>
    </row>
    <row r="46" spans="1:36" s="118" customFormat="1" x14ac:dyDescent="0.35">
      <c r="A46" s="116" t="s">
        <v>283</v>
      </c>
      <c r="C46" s="119"/>
      <c r="D46" s="119"/>
      <c r="E46" s="158"/>
      <c r="F46" s="157"/>
    </row>
    <row r="47" spans="1:36" s="118" customFormat="1" x14ac:dyDescent="0.35">
      <c r="A47" s="116" t="s">
        <v>284</v>
      </c>
      <c r="B47" s="119"/>
      <c r="C47" s="119"/>
      <c r="D47" s="119"/>
      <c r="E47" s="158"/>
      <c r="F47" s="157"/>
    </row>
    <row r="48" spans="1:36" x14ac:dyDescent="0.35">
      <c r="A48" s="196"/>
      <c r="B48" s="196"/>
      <c r="C48" s="196"/>
      <c r="D48" s="196"/>
      <c r="E48" s="196"/>
      <c r="F48" s="196"/>
    </row>
    <row r="49" spans="1:6" x14ac:dyDescent="0.35">
      <c r="A49" s="894" t="s">
        <v>244</v>
      </c>
      <c r="B49" s="894"/>
      <c r="C49" s="894"/>
      <c r="D49" s="196"/>
      <c r="E49" s="196"/>
      <c r="F49" s="196"/>
    </row>
    <row r="50" spans="1:6" x14ac:dyDescent="0.35">
      <c r="A50" s="598" t="s">
        <v>244</v>
      </c>
      <c r="B50" s="598" t="s">
        <v>209</v>
      </c>
      <c r="C50" s="598" t="s">
        <v>211</v>
      </c>
      <c r="D50" s="196"/>
      <c r="E50" s="196"/>
      <c r="F50" s="196"/>
    </row>
    <row r="51" spans="1:6" x14ac:dyDescent="0.35">
      <c r="A51" s="19" t="s">
        <v>245</v>
      </c>
      <c r="B51" s="1" t="s">
        <v>218</v>
      </c>
      <c r="C51" s="123" t="s">
        <v>211</v>
      </c>
      <c r="D51" s="196"/>
      <c r="E51" s="196"/>
      <c r="F51" s="196"/>
    </row>
    <row r="52" spans="1:6" x14ac:dyDescent="0.35">
      <c r="A52" s="19"/>
      <c r="B52" s="124"/>
      <c r="C52" s="3"/>
      <c r="D52" s="196"/>
      <c r="E52" s="196"/>
      <c r="F52" s="196"/>
    </row>
    <row r="53" spans="1:6" x14ac:dyDescent="0.35">
      <c r="A53" s="19"/>
      <c r="B53" s="1"/>
      <c r="C53" s="3"/>
      <c r="D53" s="196"/>
      <c r="E53" s="196"/>
      <c r="F53" s="196"/>
    </row>
    <row r="54" spans="1:6" x14ac:dyDescent="0.35">
      <c r="A54" s="19"/>
      <c r="B54" s="1"/>
      <c r="C54" s="3"/>
      <c r="D54" s="196"/>
      <c r="E54" s="196"/>
      <c r="F54" s="196"/>
    </row>
    <row r="55" spans="1:6" x14ac:dyDescent="0.35">
      <c r="A55" s="196"/>
      <c r="B55" s="196"/>
      <c r="C55" s="196"/>
      <c r="D55" s="196"/>
      <c r="E55" s="196"/>
      <c r="F55" s="196"/>
    </row>
    <row r="56" spans="1:6" x14ac:dyDescent="0.35">
      <c r="A56" s="196"/>
      <c r="B56" s="196"/>
      <c r="C56" s="196"/>
      <c r="D56" s="196"/>
      <c r="E56" s="196"/>
      <c r="F56" s="196"/>
    </row>
    <row r="57" spans="1:6" x14ac:dyDescent="0.35">
      <c r="A57" s="196"/>
      <c r="B57" s="196"/>
      <c r="C57" s="196"/>
      <c r="D57" s="196"/>
      <c r="E57" s="196"/>
      <c r="F57" s="196"/>
    </row>
    <row r="58" spans="1:6" x14ac:dyDescent="0.35">
      <c r="A58" s="196"/>
      <c r="B58" s="196"/>
      <c r="C58" s="196"/>
      <c r="D58" s="196"/>
      <c r="E58" s="196"/>
      <c r="F58" s="196"/>
    </row>
    <row r="59" spans="1:6" x14ac:dyDescent="0.35">
      <c r="A59" s="196"/>
      <c r="B59" s="196"/>
      <c r="C59" s="196"/>
      <c r="D59" s="196"/>
      <c r="E59" s="196"/>
      <c r="F59" s="196"/>
    </row>
    <row r="60" spans="1:6" x14ac:dyDescent="0.35">
      <c r="A60" s="196"/>
      <c r="B60" s="196"/>
      <c r="C60" s="196"/>
      <c r="D60" s="196"/>
      <c r="E60" s="196"/>
      <c r="F60" s="196"/>
    </row>
    <row r="61" spans="1:6" x14ac:dyDescent="0.35">
      <c r="A61" s="196"/>
      <c r="B61" s="196"/>
      <c r="C61" s="196"/>
      <c r="D61" s="196"/>
      <c r="E61" s="196"/>
      <c r="F61" s="196"/>
    </row>
    <row r="62" spans="1:6" x14ac:dyDescent="0.35">
      <c r="A62" s="196"/>
      <c r="B62" s="196"/>
      <c r="C62" s="196"/>
      <c r="D62" s="196"/>
      <c r="E62" s="196"/>
      <c r="F62" s="196"/>
    </row>
    <row r="63" spans="1:6" x14ac:dyDescent="0.35">
      <c r="A63" s="196"/>
      <c r="B63" s="196"/>
      <c r="C63" s="196"/>
      <c r="D63" s="196"/>
      <c r="E63" s="196"/>
      <c r="F63" s="196"/>
    </row>
    <row r="64" spans="1:6" x14ac:dyDescent="0.35">
      <c r="A64" s="196"/>
      <c r="B64" s="196"/>
      <c r="C64" s="196"/>
      <c r="D64" s="196"/>
      <c r="E64" s="196"/>
      <c r="F64" s="196"/>
    </row>
    <row r="65" spans="1:6" x14ac:dyDescent="0.35">
      <c r="A65" s="196"/>
      <c r="B65" s="196"/>
      <c r="C65" s="196"/>
      <c r="D65" s="196"/>
      <c r="E65" s="196"/>
      <c r="F65" s="196"/>
    </row>
    <row r="66" spans="1:6" x14ac:dyDescent="0.35">
      <c r="A66" s="196"/>
      <c r="B66" s="196"/>
      <c r="C66" s="196"/>
      <c r="D66" s="196"/>
      <c r="E66" s="196"/>
      <c r="F66" s="196"/>
    </row>
    <row r="67" spans="1:6" x14ac:dyDescent="0.35">
      <c r="A67" s="196"/>
      <c r="B67" s="196"/>
      <c r="C67" s="196"/>
      <c r="D67" s="196"/>
      <c r="E67" s="196"/>
      <c r="F67" s="196"/>
    </row>
    <row r="68" spans="1:6" x14ac:dyDescent="0.35">
      <c r="A68" s="196"/>
      <c r="B68" s="196"/>
      <c r="C68" s="196"/>
      <c r="D68" s="196"/>
      <c r="E68" s="196"/>
      <c r="F68" s="196"/>
    </row>
    <row r="69" spans="1:6" x14ac:dyDescent="0.35">
      <c r="A69" s="196"/>
      <c r="B69" s="196"/>
      <c r="C69" s="196"/>
      <c r="D69" s="196"/>
      <c r="E69" s="196"/>
      <c r="F69" s="196"/>
    </row>
    <row r="70" spans="1:6" x14ac:dyDescent="0.35">
      <c r="A70" s="196"/>
      <c r="B70" s="196"/>
      <c r="C70" s="196"/>
      <c r="D70" s="196"/>
      <c r="E70" s="196"/>
      <c r="F70" s="196"/>
    </row>
    <row r="71" spans="1:6" x14ac:dyDescent="0.35">
      <c r="A71" s="196"/>
      <c r="B71" s="196"/>
      <c r="C71" s="196"/>
      <c r="D71" s="196"/>
      <c r="E71" s="196"/>
      <c r="F71" s="196"/>
    </row>
    <row r="72" spans="1:6" x14ac:dyDescent="0.35">
      <c r="A72" s="196"/>
      <c r="B72" s="196"/>
      <c r="C72" s="196"/>
      <c r="D72" s="196"/>
      <c r="E72" s="196"/>
      <c r="F72" s="196"/>
    </row>
    <row r="73" spans="1:6" x14ac:dyDescent="0.35">
      <c r="A73" s="196"/>
      <c r="B73" s="196"/>
      <c r="C73" s="196"/>
      <c r="D73" s="196"/>
      <c r="E73" s="196"/>
      <c r="F73" s="196"/>
    </row>
    <row r="74" spans="1:6" x14ac:dyDescent="0.35">
      <c r="A74" s="196"/>
      <c r="B74" s="196"/>
      <c r="C74" s="196"/>
      <c r="D74" s="196"/>
      <c r="E74" s="196"/>
      <c r="F74" s="196"/>
    </row>
    <row r="75" spans="1:6" x14ac:dyDescent="0.35">
      <c r="A75" s="196"/>
      <c r="B75" s="196"/>
      <c r="C75" s="196"/>
      <c r="D75" s="196"/>
      <c r="E75" s="196"/>
      <c r="F75" s="196"/>
    </row>
    <row r="76" spans="1:6" x14ac:dyDescent="0.35">
      <c r="A76" s="196"/>
      <c r="B76" s="196"/>
      <c r="C76" s="196"/>
      <c r="D76" s="196"/>
      <c r="E76" s="196"/>
      <c r="F76" s="196"/>
    </row>
    <row r="77" spans="1:6" x14ac:dyDescent="0.35">
      <c r="A77" s="196"/>
      <c r="B77" s="196"/>
      <c r="C77" s="196"/>
      <c r="D77" s="196"/>
      <c r="E77" s="196"/>
      <c r="F77" s="196"/>
    </row>
    <row r="78" spans="1:6" x14ac:dyDescent="0.35">
      <c r="A78" s="196"/>
      <c r="B78" s="196"/>
      <c r="C78" s="196"/>
      <c r="D78" s="196"/>
      <c r="E78" s="196"/>
      <c r="F78" s="196"/>
    </row>
    <row r="79" spans="1:6" x14ac:dyDescent="0.35">
      <c r="A79" s="196"/>
      <c r="B79" s="196"/>
      <c r="C79" s="196"/>
      <c r="D79" s="196"/>
      <c r="E79" s="196"/>
      <c r="F79" s="196"/>
    </row>
    <row r="80" spans="1:6" x14ac:dyDescent="0.35">
      <c r="A80" s="196"/>
      <c r="B80" s="196"/>
      <c r="C80" s="196"/>
      <c r="D80" s="196"/>
      <c r="E80" s="196"/>
      <c r="F80" s="196"/>
    </row>
    <row r="81" spans="1:6" x14ac:dyDescent="0.35">
      <c r="A81" s="196"/>
      <c r="B81" s="196"/>
      <c r="C81" s="196"/>
      <c r="D81" s="196"/>
      <c r="E81" s="196"/>
      <c r="F81" s="196"/>
    </row>
    <row r="82" spans="1:6" x14ac:dyDescent="0.35">
      <c r="A82" s="196"/>
      <c r="B82" s="196"/>
      <c r="C82" s="196"/>
      <c r="D82" s="196"/>
      <c r="E82" s="196"/>
      <c r="F82" s="196"/>
    </row>
    <row r="83" spans="1:6" x14ac:dyDescent="0.35">
      <c r="A83" s="196"/>
      <c r="B83" s="196"/>
      <c r="C83" s="196"/>
      <c r="D83" s="196"/>
      <c r="E83" s="196"/>
      <c r="F83" s="196"/>
    </row>
    <row r="84" spans="1:6" x14ac:dyDescent="0.35">
      <c r="A84" s="195"/>
      <c r="B84" s="195"/>
      <c r="C84" s="195"/>
      <c r="D84" s="195"/>
      <c r="E84" s="195"/>
      <c r="F84" s="195"/>
    </row>
    <row r="85" spans="1:6" x14ac:dyDescent="0.35">
      <c r="A85" s="195"/>
      <c r="B85" s="195"/>
      <c r="C85" s="195"/>
      <c r="D85" s="195"/>
      <c r="E85" s="195"/>
      <c r="F85" s="195"/>
    </row>
    <row r="86" spans="1:6" x14ac:dyDescent="0.35">
      <c r="A86" s="195"/>
      <c r="B86" s="195"/>
      <c r="C86" s="195"/>
      <c r="D86" s="195"/>
      <c r="E86" s="195"/>
      <c r="F86" s="195"/>
    </row>
    <row r="87" spans="1:6" x14ac:dyDescent="0.35">
      <c r="A87" s="195"/>
      <c r="B87" s="195"/>
      <c r="C87" s="195"/>
      <c r="D87" s="195"/>
      <c r="E87" s="195"/>
      <c r="F87" s="195"/>
    </row>
    <row r="88" spans="1:6" x14ac:dyDescent="0.35">
      <c r="A88" s="195"/>
      <c r="B88" s="195"/>
      <c r="C88" s="195"/>
      <c r="D88" s="195"/>
      <c r="E88" s="195"/>
      <c r="F88" s="195"/>
    </row>
    <row r="89" spans="1:6" x14ac:dyDescent="0.35">
      <c r="A89" s="195"/>
      <c r="B89" s="195"/>
      <c r="C89" s="195"/>
      <c r="D89" s="195"/>
      <c r="E89" s="195"/>
      <c r="F89" s="195"/>
    </row>
    <row r="90" spans="1:6" x14ac:dyDescent="0.35">
      <c r="A90" s="195"/>
      <c r="B90" s="195"/>
      <c r="C90" s="195"/>
      <c r="D90" s="195"/>
      <c r="E90" s="195"/>
      <c r="F90" s="195"/>
    </row>
    <row r="91" spans="1:6" x14ac:dyDescent="0.35">
      <c r="A91" s="195"/>
      <c r="B91" s="195"/>
      <c r="C91" s="195"/>
      <c r="D91" s="195"/>
      <c r="E91" s="195"/>
      <c r="F91" s="195"/>
    </row>
    <row r="92" spans="1:6" x14ac:dyDescent="0.35">
      <c r="A92" s="195"/>
      <c r="B92" s="195"/>
      <c r="C92" s="195"/>
      <c r="D92" s="195"/>
      <c r="E92" s="195"/>
      <c r="F92" s="195"/>
    </row>
    <row r="93" spans="1:6" x14ac:dyDescent="0.35">
      <c r="A93" s="195"/>
      <c r="B93" s="195"/>
      <c r="C93" s="195"/>
      <c r="D93" s="195"/>
      <c r="E93" s="195"/>
      <c r="F93" s="195"/>
    </row>
    <row r="94" spans="1:6" x14ac:dyDescent="0.35">
      <c r="A94" s="195"/>
      <c r="B94" s="195"/>
      <c r="C94" s="195"/>
      <c r="D94" s="195"/>
      <c r="E94" s="195"/>
      <c r="F94" s="195"/>
    </row>
    <row r="95" spans="1:6" x14ac:dyDescent="0.35">
      <c r="A95" s="195"/>
      <c r="B95" s="195"/>
      <c r="C95" s="195"/>
      <c r="D95" s="195"/>
      <c r="E95" s="195"/>
      <c r="F95" s="195"/>
    </row>
    <row r="96" spans="1:6" x14ac:dyDescent="0.35">
      <c r="A96" s="195"/>
      <c r="B96" s="195"/>
      <c r="C96" s="195"/>
      <c r="D96" s="195"/>
      <c r="E96" s="195"/>
      <c r="F96" s="195"/>
    </row>
    <row r="97" spans="1:6" x14ac:dyDescent="0.35">
      <c r="A97" s="195"/>
      <c r="B97" s="195"/>
      <c r="C97" s="195"/>
      <c r="D97" s="195"/>
      <c r="E97" s="195"/>
      <c r="F97" s="195"/>
    </row>
    <row r="98" spans="1:6" x14ac:dyDescent="0.35">
      <c r="A98" s="195"/>
      <c r="B98" s="195"/>
      <c r="C98" s="195"/>
      <c r="D98" s="195"/>
      <c r="E98" s="195"/>
      <c r="F98" s="195"/>
    </row>
    <row r="99" spans="1:6" x14ac:dyDescent="0.35">
      <c r="A99" s="195"/>
      <c r="B99" s="195"/>
      <c r="C99" s="195"/>
      <c r="D99" s="195"/>
      <c r="E99" s="195"/>
      <c r="F99" s="195"/>
    </row>
    <row r="100" spans="1:6" x14ac:dyDescent="0.35">
      <c r="A100" s="195"/>
      <c r="B100" s="195"/>
      <c r="C100" s="195"/>
      <c r="D100" s="195"/>
      <c r="E100" s="195"/>
      <c r="F100" s="195"/>
    </row>
    <row r="101" spans="1:6" x14ac:dyDescent="0.35">
      <c r="A101" s="195"/>
      <c r="B101" s="195"/>
      <c r="C101" s="195"/>
      <c r="D101" s="195"/>
      <c r="E101" s="195"/>
      <c r="F101" s="195"/>
    </row>
    <row r="102" spans="1:6" x14ac:dyDescent="0.35">
      <c r="A102" s="195"/>
      <c r="B102" s="195"/>
      <c r="C102" s="195"/>
      <c r="D102" s="195"/>
      <c r="E102" s="195"/>
      <c r="F102" s="195"/>
    </row>
    <row r="103" spans="1:6" x14ac:dyDescent="0.35">
      <c r="A103" s="195"/>
      <c r="B103" s="195"/>
      <c r="C103" s="195"/>
      <c r="D103" s="195"/>
      <c r="E103" s="195"/>
      <c r="F103" s="195"/>
    </row>
    <row r="104" spans="1:6" x14ac:dyDescent="0.35">
      <c r="A104" s="195"/>
      <c r="B104" s="195"/>
      <c r="C104" s="195"/>
      <c r="D104" s="195"/>
      <c r="E104" s="195"/>
      <c r="F104" s="195"/>
    </row>
    <row r="105" spans="1:6" x14ac:dyDescent="0.35">
      <c r="A105" s="195"/>
      <c r="B105" s="195"/>
      <c r="C105" s="195"/>
      <c r="D105" s="195"/>
      <c r="E105" s="195"/>
      <c r="F105" s="195"/>
    </row>
    <row r="106" spans="1:6" x14ac:dyDescent="0.35">
      <c r="A106" s="195"/>
      <c r="B106" s="195"/>
      <c r="C106" s="195"/>
      <c r="D106" s="195"/>
      <c r="E106" s="195"/>
      <c r="F106" s="195"/>
    </row>
    <row r="107" spans="1:6" x14ac:dyDescent="0.35">
      <c r="A107" s="195"/>
      <c r="B107" s="195"/>
      <c r="C107" s="195"/>
      <c r="D107" s="195"/>
      <c r="E107" s="195"/>
      <c r="F107" s="195"/>
    </row>
    <row r="108" spans="1:6" x14ac:dyDescent="0.35">
      <c r="A108" s="118"/>
      <c r="B108" s="118"/>
      <c r="C108" s="118"/>
      <c r="D108" s="118"/>
      <c r="E108" s="118"/>
      <c r="F108" s="118"/>
    </row>
  </sheetData>
  <mergeCells count="90">
    <mergeCell ref="R2:R4"/>
    <mergeCell ref="S2:S4"/>
    <mergeCell ref="Q3:Q4"/>
    <mergeCell ref="U23:AA23"/>
    <mergeCell ref="AB23:AC23"/>
    <mergeCell ref="U10:AE10"/>
    <mergeCell ref="U22:AE22"/>
    <mergeCell ref="F2:F4"/>
    <mergeCell ref="G2:J2"/>
    <mergeCell ref="K2:Q2"/>
    <mergeCell ref="G3:G4"/>
    <mergeCell ref="H3:H4"/>
    <mergeCell ref="I3:I4"/>
    <mergeCell ref="J3:J4"/>
    <mergeCell ref="K3:L3"/>
    <mergeCell ref="M3:P3"/>
    <mergeCell ref="AJ2:AJ4"/>
    <mergeCell ref="U3:AA3"/>
    <mergeCell ref="AB3:AE3"/>
    <mergeCell ref="AF3:AF4"/>
    <mergeCell ref="AG3:AG4"/>
    <mergeCell ref="AH3:AH4"/>
    <mergeCell ref="AF5:AF10"/>
    <mergeCell ref="U16:AE16"/>
    <mergeCell ref="AF11:AF16"/>
    <mergeCell ref="AI3:AI4"/>
    <mergeCell ref="T2:T4"/>
    <mergeCell ref="U2:AF2"/>
    <mergeCell ref="AG2:AI2"/>
    <mergeCell ref="AG6:AG10"/>
    <mergeCell ref="AH6:AH10"/>
    <mergeCell ref="AI6:AI10"/>
    <mergeCell ref="AJ6:AJ10"/>
    <mergeCell ref="AH12:AH16"/>
    <mergeCell ref="AI12:AI16"/>
    <mergeCell ref="AJ12:AJ16"/>
    <mergeCell ref="AG12:AG16"/>
    <mergeCell ref="AF17:AF22"/>
    <mergeCell ref="AG18:AG22"/>
    <mergeCell ref="AH18:AH22"/>
    <mergeCell ref="AI18:AI22"/>
    <mergeCell ref="AJ18:AJ22"/>
    <mergeCell ref="AJ30:AJ34"/>
    <mergeCell ref="B23:B28"/>
    <mergeCell ref="C23:C28"/>
    <mergeCell ref="D23:D28"/>
    <mergeCell ref="E23:E28"/>
    <mergeCell ref="AH30:AH34"/>
    <mergeCell ref="B29:B34"/>
    <mergeCell ref="C29:C34"/>
    <mergeCell ref="D29:D34"/>
    <mergeCell ref="E29:E34"/>
    <mergeCell ref="AF23:AF28"/>
    <mergeCell ref="AG24:AG28"/>
    <mergeCell ref="AH24:AH28"/>
    <mergeCell ref="AI24:AI28"/>
    <mergeCell ref="AJ24:AJ28"/>
    <mergeCell ref="AG30:AG34"/>
    <mergeCell ref="AI30:AI34"/>
    <mergeCell ref="A49:C49"/>
    <mergeCell ref="C36:F36"/>
    <mergeCell ref="G36:J36"/>
    <mergeCell ref="C38:F39"/>
    <mergeCell ref="C37:E37"/>
    <mergeCell ref="AF29:AF34"/>
    <mergeCell ref="U29:AA29"/>
    <mergeCell ref="AB29:AC29"/>
    <mergeCell ref="S35:T35"/>
    <mergeCell ref="K36:Q36"/>
    <mergeCell ref="S36:T36"/>
    <mergeCell ref="A41:E41"/>
    <mergeCell ref="C35:F35"/>
    <mergeCell ref="G35:J35"/>
    <mergeCell ref="K35:Q35"/>
    <mergeCell ref="E2:E4"/>
    <mergeCell ref="E17:E22"/>
    <mergeCell ref="B5:B10"/>
    <mergeCell ref="C5:C10"/>
    <mergeCell ref="D5:D10"/>
    <mergeCell ref="E5:E10"/>
    <mergeCell ref="B2:B4"/>
    <mergeCell ref="C2:C4"/>
    <mergeCell ref="D2:D4"/>
    <mergeCell ref="B17:B22"/>
    <mergeCell ref="C17:C22"/>
    <mergeCell ref="D17:D22"/>
    <mergeCell ref="B11:B16"/>
    <mergeCell ref="C11:C16"/>
    <mergeCell ref="D11:D16"/>
    <mergeCell ref="E11:E16"/>
  </mergeCells>
  <hyperlinks>
    <hyperlink ref="C51" r:id="rId1" xr:uid="{D8D10672-DF1F-4262-8E96-F750583A7F4F}"/>
    <hyperlink ref="E43" r:id="rId2" xr:uid="{DD948E55-B78D-4604-86AC-789D2F4CD8F5}"/>
    <hyperlink ref="E44" r:id="rId3" xr:uid="{47E382FF-0009-4808-A3DD-D9D34391340C}"/>
    <hyperlink ref="E45" r:id="rId4" xr:uid="{3B03557A-C58B-4AAD-9C9A-1915DDAECC68}"/>
  </hyperlink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14">
        <x14:dataValidation type="list" allowBlank="1" showInputMessage="1" showErrorMessage="1" xr:uid="{F9E66F89-9416-4987-86CA-79A3E0C44653}">
          <x14:formula1>
            <xm:f>Dropdowns!$M$2:$M$5</xm:f>
          </x14:formula1>
          <xm:sqref>F37</xm:sqref>
        </x14:dataValidation>
        <x14:dataValidation type="list" allowBlank="1" showInputMessage="1" showErrorMessage="1" xr:uid="{182E39A1-0488-4888-B83F-EB82FE8655A8}">
          <x14:formula1>
            <xm:f>Dropdowns!$J$3:$J$5</xm:f>
          </x14:formula1>
          <xm:sqref>G10:J10 G16:J16 G22:J22 G28:J28 G34:J34 K35 G35</xm:sqref>
        </x14:dataValidation>
        <x14:dataValidation type="list" allowBlank="1" showInputMessage="1" showErrorMessage="1" xr:uid="{6C14202E-E877-49B4-961B-8E1DBFB954F9}">
          <x14:formula1>
            <xm:f>Dropdowns!$J$3:$J$4</xm:f>
          </x14:formula1>
          <xm:sqref>K16:T16 K22:T22 K28:T28 K34:T34 K10:T10 R35:S35</xm:sqref>
        </x14:dataValidation>
        <x14:dataValidation type="list" allowBlank="1" showInputMessage="1" showErrorMessage="1" xr:uid="{54518415-1500-4253-A865-82BE3C2EE34A}">
          <x14:formula1>
            <xm:f>Dropdowns!$L$2:$L$16</xm:f>
          </x14:formula1>
          <xm:sqref>G7:I7 G31:I31 G25:I25 G19:I19 G13:I13</xm:sqref>
        </x14:dataValidation>
        <x14:dataValidation type="list" allowBlank="1" showInputMessage="1" showErrorMessage="1" xr:uid="{1AE2E7B9-D955-46A4-BBA1-86BF0CB592EB}">
          <x14:formula1>
            <xm:f>Dropdowns!$E$8:$E$14</xm:f>
          </x14:formula1>
          <xm:sqref>S19 S25 S31 S13 S7</xm:sqref>
        </x14:dataValidation>
        <x14:dataValidation type="list" allowBlank="1" showInputMessage="1" showErrorMessage="1" xr:uid="{85F7880F-D22A-49A0-B4A4-BF7549C92598}">
          <x14:formula1>
            <xm:f>Dropdowns!$A$8</xm:f>
          </x14:formula1>
          <xm:sqref>J6 J12 J18 J24 J30 Q30 Q24 Q18 Q12 Q6 U6:AE6 U12:AE12 U18:AE18 U24:AE24 U30:AE30</xm:sqref>
        </x14:dataValidation>
        <x14:dataValidation type="list" allowBlank="1" showInputMessage="1" showErrorMessage="1" xr:uid="{CE6779D6-4D8F-4254-8711-59F929478D5A}">
          <x14:formula1>
            <xm:f>Dropdowns!$H$3:$H$5</xm:f>
          </x14:formula1>
          <xm:sqref>AG12 AG6 AG24 AG18 AG30</xm:sqref>
        </x14:dataValidation>
        <x14:dataValidation type="list" allowBlank="1" showInputMessage="1" showErrorMessage="1" xr:uid="{B2F2B068-2DE0-41CD-8579-B12EB59E0A36}">
          <x14:formula1>
            <xm:f>Dropdowns!$E$3:$E$5</xm:f>
          </x14:formula1>
          <xm:sqref>S12 S18 S24 S30 S6</xm:sqref>
        </x14:dataValidation>
        <x14:dataValidation type="list" allowBlank="1" showInputMessage="1" showErrorMessage="1" xr:uid="{3BC89A4B-1C09-4476-9564-AEF43A77AFD0}">
          <x14:formula1>
            <xm:f>Dropdowns!$D$3:$D$6</xm:f>
          </x14:formula1>
          <xm:sqref>R7 R13 R19 R25 R31</xm:sqref>
        </x14:dataValidation>
        <x14:dataValidation type="list" allowBlank="1" showInputMessage="1" showErrorMessage="1" xr:uid="{6B5B523C-6367-4BD1-96A9-1111B9B0C580}">
          <x14:formula1>
            <xm:f>Dropdowns!$C$3:$C$7</xm:f>
          </x14:formula1>
          <xm:sqref>R6 R12 R18 R24 R30</xm:sqref>
        </x14:dataValidation>
        <x14:dataValidation type="list" allowBlank="1" showInputMessage="1" showErrorMessage="1" xr:uid="{D995D589-85BB-4D4D-B9BB-0B621C408B42}">
          <x14:formula1>
            <xm:f>Dropdowns!$B$3:$B$5</xm:f>
          </x14:formula1>
          <xm:sqref>K24:P24 K6:P6 K12:P12 K18:P18 K30:P30</xm:sqref>
        </x14:dataValidation>
        <x14:dataValidation type="list" allowBlank="1" showInputMessage="1" showErrorMessage="1" xr:uid="{0034C49B-07BF-4B69-8390-B32D01705997}">
          <x14:formula1>
            <xm:f>Dropdowns!$A$3:$A$5</xm:f>
          </x14:formula1>
          <xm:sqref>G6:I6 G12:I12 G18:I18 G24:I24 G30:I30</xm:sqref>
        </x14:dataValidation>
        <x14:dataValidation type="list" allowBlank="1" showInputMessage="1" showErrorMessage="1" xr:uid="{86BCCDAA-C2FB-4896-A447-906F609D13F1}">
          <x14:formula1>
            <xm:f>Dropdowns!$K$3:$K$6</xm:f>
          </x14:formula1>
          <xm:sqref>T6 T12 T18 T30 T24</xm:sqref>
        </x14:dataValidation>
        <x14:dataValidation type="list" allowBlank="1" showInputMessage="1" showErrorMessage="1" xr:uid="{9F3920B1-D5FE-4429-ADD2-F950BEE8246A}">
          <x14:formula1>
            <xm:f>Dropdowns!$I$3:$I$10</xm:f>
          </x14:formula1>
          <xm:sqref>AH6 AH24 AH12 AH18 AH30 AI6:AI10 AI12:AI16 AI18:AI22 AI24:AI28 AI30:AI34</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B7E95-5055-4853-9ADA-622129CD6FC1}">
  <sheetPr codeName="Foglio64"/>
  <dimension ref="A1:AJ108"/>
  <sheetViews>
    <sheetView zoomScale="54" zoomScaleNormal="54" workbookViewId="0">
      <pane xSplit="6" ySplit="4" topLeftCell="G9" activePane="bottomRight" state="frozen"/>
      <selection pane="topRight" activeCell="G35" sqref="G35:J35"/>
      <selection pane="bottomLeft" activeCell="G35" sqref="G35:J35"/>
      <selection pane="bottomRight" activeCell="J38" sqref="J38"/>
    </sheetView>
  </sheetViews>
  <sheetFormatPr defaultColWidth="8.81640625" defaultRowHeight="14.5" x14ac:dyDescent="0.35"/>
  <cols>
    <col min="1" max="1" width="7.1796875" style="588" bestFit="1" customWidth="1"/>
    <col min="2" max="2" width="18" style="588" customWidth="1"/>
    <col min="3" max="4" width="20.54296875" style="588" customWidth="1"/>
    <col min="5" max="5" width="13.81640625" style="588" customWidth="1"/>
    <col min="6" max="6" width="14.1796875" style="588" customWidth="1"/>
    <col min="7" max="7" width="8.81640625" style="588"/>
    <col min="8" max="8" width="12.1796875" style="588" customWidth="1"/>
    <col min="9" max="9" width="7.81640625" style="588" customWidth="1"/>
    <col min="10" max="10" width="8.81640625" style="588"/>
    <col min="11" max="11" width="15.1796875" style="588" customWidth="1"/>
    <col min="12" max="12" width="6.1796875" style="588" bestFit="1" customWidth="1"/>
    <col min="13" max="13" width="23.81640625" style="588" customWidth="1"/>
    <col min="14" max="14" width="15.81640625" style="588" customWidth="1"/>
    <col min="15" max="15" width="16.1796875" style="588" customWidth="1"/>
    <col min="16" max="16" width="17.81640625" style="588" customWidth="1"/>
    <col min="17" max="17" width="8.81640625" style="588"/>
    <col min="18" max="18" width="28.453125" style="588" bestFit="1" customWidth="1"/>
    <col min="19" max="19" width="16.54296875" style="588" customWidth="1"/>
    <col min="20" max="20" width="20.81640625" style="588" customWidth="1"/>
    <col min="21" max="24" width="7.1796875" style="588" customWidth="1"/>
    <col min="25" max="25" width="8.1796875" style="588" customWidth="1"/>
    <col min="26" max="26" width="13.81640625" style="588" customWidth="1"/>
    <col min="27" max="27" width="7.1796875" style="588" customWidth="1"/>
    <col min="28" max="28" width="7.54296875" style="588" customWidth="1"/>
    <col min="29" max="29" width="6.81640625" style="588" customWidth="1"/>
    <col min="30" max="30" width="10.54296875" style="588" customWidth="1"/>
    <col min="31" max="31" width="7.81640625" style="588" customWidth="1"/>
    <col min="32" max="32" width="20.1796875" style="588" customWidth="1"/>
    <col min="33" max="33" width="11.1796875" style="588" customWidth="1"/>
    <col min="34" max="34" width="11" style="588" customWidth="1"/>
    <col min="35" max="35" width="10.453125" style="588" customWidth="1"/>
    <col min="36" max="36" width="19.54296875" style="588" customWidth="1"/>
    <col min="37" max="16384" width="8.81640625" style="588"/>
  </cols>
  <sheetData>
    <row r="1" spans="1:36" s="589" customFormat="1" x14ac:dyDescent="0.35">
      <c r="A1" s="592"/>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row>
    <row r="2" spans="1:36" s="589" customFormat="1" ht="14.75" customHeight="1" x14ac:dyDescent="0.35">
      <c r="A2" s="592"/>
      <c r="B2" s="894" t="s">
        <v>163</v>
      </c>
      <c r="C2" s="894" t="s">
        <v>164</v>
      </c>
      <c r="D2" s="894" t="s">
        <v>246</v>
      </c>
      <c r="E2" s="894" t="s">
        <v>166</v>
      </c>
      <c r="F2" s="895"/>
      <c r="G2" s="898" t="s">
        <v>0</v>
      </c>
      <c r="H2" s="899"/>
      <c r="I2" s="899"/>
      <c r="J2" s="900"/>
      <c r="K2" s="898" t="s">
        <v>1</v>
      </c>
      <c r="L2" s="899"/>
      <c r="M2" s="899"/>
      <c r="N2" s="899"/>
      <c r="O2" s="899"/>
      <c r="P2" s="899"/>
      <c r="Q2" s="900"/>
      <c r="R2" s="901" t="s">
        <v>2</v>
      </c>
      <c r="S2" s="904" t="s">
        <v>167</v>
      </c>
      <c r="T2" s="907" t="s">
        <v>7</v>
      </c>
      <c r="U2" s="898" t="s">
        <v>4</v>
      </c>
      <c r="V2" s="924"/>
      <c r="W2" s="924"/>
      <c r="X2" s="924"/>
      <c r="Y2" s="924"/>
      <c r="Z2" s="899"/>
      <c r="AA2" s="899"/>
      <c r="AB2" s="899"/>
      <c r="AC2" s="899"/>
      <c r="AD2" s="899"/>
      <c r="AE2" s="899"/>
      <c r="AF2" s="900"/>
      <c r="AG2" s="898" t="s">
        <v>5</v>
      </c>
      <c r="AH2" s="899"/>
      <c r="AI2" s="900"/>
      <c r="AJ2" s="910" t="s">
        <v>168</v>
      </c>
    </row>
    <row r="3" spans="1:36" s="589" customFormat="1" ht="14.75" customHeight="1" x14ac:dyDescent="0.35">
      <c r="A3" s="592"/>
      <c r="B3" s="894"/>
      <c r="C3" s="894"/>
      <c r="D3" s="894"/>
      <c r="E3" s="894"/>
      <c r="F3" s="896"/>
      <c r="G3" s="913" t="s">
        <v>169</v>
      </c>
      <c r="H3" s="915" t="s">
        <v>170</v>
      </c>
      <c r="I3" s="915" t="s">
        <v>171</v>
      </c>
      <c r="J3" s="917" t="s">
        <v>172</v>
      </c>
      <c r="K3" s="898" t="s">
        <v>173</v>
      </c>
      <c r="L3" s="900"/>
      <c r="M3" s="898" t="s">
        <v>174</v>
      </c>
      <c r="N3" s="899"/>
      <c r="O3" s="899"/>
      <c r="P3" s="900"/>
      <c r="Q3" s="919" t="s">
        <v>175</v>
      </c>
      <c r="R3" s="902"/>
      <c r="S3" s="905"/>
      <c r="T3" s="908"/>
      <c r="U3" s="895" t="s">
        <v>12</v>
      </c>
      <c r="V3" s="921"/>
      <c r="W3" s="921"/>
      <c r="X3" s="921"/>
      <c r="Y3" s="921"/>
      <c r="Z3" s="921"/>
      <c r="AA3" s="922"/>
      <c r="AB3" s="923" t="s">
        <v>13</v>
      </c>
      <c r="AC3" s="921"/>
      <c r="AD3" s="921"/>
      <c r="AE3" s="922"/>
      <c r="AF3" s="917" t="s">
        <v>176</v>
      </c>
      <c r="AG3" s="913" t="s">
        <v>14</v>
      </c>
      <c r="AH3" s="915" t="s">
        <v>177</v>
      </c>
      <c r="AI3" s="917" t="s">
        <v>178</v>
      </c>
      <c r="AJ3" s="911"/>
    </row>
    <row r="4" spans="1:36" s="589" customFormat="1" ht="99" x14ac:dyDescent="0.35">
      <c r="A4" s="592"/>
      <c r="B4" s="894"/>
      <c r="C4" s="894"/>
      <c r="D4" s="894"/>
      <c r="E4" s="894"/>
      <c r="F4" s="897"/>
      <c r="G4" s="914"/>
      <c r="H4" s="916"/>
      <c r="I4" s="916"/>
      <c r="J4" s="918"/>
      <c r="K4" s="660" t="s">
        <v>179</v>
      </c>
      <c r="L4" s="659" t="s">
        <v>180</v>
      </c>
      <c r="M4" s="659" t="s">
        <v>181</v>
      </c>
      <c r="N4" s="659" t="s">
        <v>182</v>
      </c>
      <c r="O4" s="659" t="s">
        <v>183</v>
      </c>
      <c r="P4" s="659" t="s">
        <v>184</v>
      </c>
      <c r="Q4" s="920"/>
      <c r="R4" s="903"/>
      <c r="S4" s="906"/>
      <c r="T4" s="909"/>
      <c r="U4" s="658" t="s">
        <v>23</v>
      </c>
      <c r="V4" s="657" t="s">
        <v>35</v>
      </c>
      <c r="W4" s="657" t="s">
        <v>46</v>
      </c>
      <c r="X4" s="657" t="s">
        <v>54</v>
      </c>
      <c r="Y4" s="657" t="s">
        <v>60</v>
      </c>
      <c r="Z4" s="656" t="s">
        <v>47</v>
      </c>
      <c r="AA4" s="656" t="s">
        <v>67</v>
      </c>
      <c r="AB4" s="656" t="s">
        <v>24</v>
      </c>
      <c r="AC4" s="656" t="s">
        <v>36</v>
      </c>
      <c r="AD4" s="656" t="s">
        <v>47</v>
      </c>
      <c r="AE4" s="656" t="s">
        <v>185</v>
      </c>
      <c r="AF4" s="920"/>
      <c r="AG4" s="925"/>
      <c r="AH4" s="926"/>
      <c r="AI4" s="920"/>
      <c r="AJ4" s="912"/>
    </row>
    <row r="5" spans="1:36" s="589" customFormat="1" ht="14" customHeight="1" x14ac:dyDescent="0.35">
      <c r="A5" s="592"/>
      <c r="B5" s="927" t="str">
        <f>A43</f>
        <v>S.1</v>
      </c>
      <c r="C5" s="927" t="str">
        <f>B43</f>
        <v>Edo Basic Education Sector and Skills Transformation Operation</v>
      </c>
      <c r="D5" s="929" t="s">
        <v>19</v>
      </c>
      <c r="E5" s="930" t="s">
        <v>1099</v>
      </c>
      <c r="F5" s="599" t="s">
        <v>186</v>
      </c>
      <c r="G5" s="638"/>
      <c r="H5" s="639" t="s">
        <v>1100</v>
      </c>
      <c r="I5" s="639"/>
      <c r="J5" s="636"/>
      <c r="K5" s="642">
        <v>8</v>
      </c>
      <c r="L5" s="639"/>
      <c r="M5" s="639">
        <v>8</v>
      </c>
      <c r="N5" s="639"/>
      <c r="O5" s="639">
        <v>8</v>
      </c>
      <c r="P5" s="639">
        <v>8</v>
      </c>
      <c r="Q5" s="636"/>
      <c r="R5" s="646">
        <v>1</v>
      </c>
      <c r="S5" s="645">
        <v>8</v>
      </c>
      <c r="T5" s="644" t="s">
        <v>1101</v>
      </c>
      <c r="U5" s="638"/>
      <c r="V5" s="638"/>
      <c r="W5" s="642"/>
      <c r="X5" s="642"/>
      <c r="Y5" s="642">
        <v>1</v>
      </c>
      <c r="Z5" s="650" t="s">
        <v>353</v>
      </c>
      <c r="AA5" s="639"/>
      <c r="AB5" s="652"/>
      <c r="AC5" s="652"/>
      <c r="AD5" s="652"/>
      <c r="AE5" s="651" t="s">
        <v>353</v>
      </c>
      <c r="AF5" s="932"/>
      <c r="AG5" s="638">
        <v>1</v>
      </c>
      <c r="AH5" s="650" t="s">
        <v>940</v>
      </c>
      <c r="AI5" s="636">
        <v>8</v>
      </c>
      <c r="AJ5" s="649"/>
    </row>
    <row r="6" spans="1:36" s="589" customFormat="1" ht="14" customHeight="1" x14ac:dyDescent="0.35">
      <c r="A6" s="592"/>
      <c r="B6" s="928"/>
      <c r="C6" s="928"/>
      <c r="D6" s="929"/>
      <c r="E6" s="931"/>
      <c r="F6" s="599" t="s">
        <v>10</v>
      </c>
      <c r="G6" s="631"/>
      <c r="H6" s="629" t="s">
        <v>30</v>
      </c>
      <c r="I6" s="629"/>
      <c r="J6" s="634"/>
      <c r="K6" s="630" t="s">
        <v>19</v>
      </c>
      <c r="L6" s="629"/>
      <c r="M6" s="629" t="s">
        <v>19</v>
      </c>
      <c r="N6" s="629"/>
      <c r="O6" s="629" t="s">
        <v>19</v>
      </c>
      <c r="P6" s="629" t="s">
        <v>19</v>
      </c>
      <c r="Q6" s="634"/>
      <c r="R6" s="648" t="s">
        <v>44</v>
      </c>
      <c r="S6" s="631" t="s">
        <v>22</v>
      </c>
      <c r="T6" s="632" t="s">
        <v>27</v>
      </c>
      <c r="U6" s="631"/>
      <c r="V6" s="630"/>
      <c r="W6" s="630"/>
      <c r="X6" s="630"/>
      <c r="Y6" s="630" t="s">
        <v>63</v>
      </c>
      <c r="Z6" s="629" t="s">
        <v>63</v>
      </c>
      <c r="AA6" s="629"/>
      <c r="AB6" s="629"/>
      <c r="AC6" s="629"/>
      <c r="AD6" s="629"/>
      <c r="AE6" s="629"/>
      <c r="AF6" s="933"/>
      <c r="AG6" s="947" t="s">
        <v>25</v>
      </c>
      <c r="AH6" s="936" t="s">
        <v>56</v>
      </c>
      <c r="AI6" s="936" t="s">
        <v>56</v>
      </c>
      <c r="AJ6" s="942" t="s">
        <v>43</v>
      </c>
    </row>
    <row r="7" spans="1:36" s="589" customFormat="1" ht="163.5" customHeight="1" x14ac:dyDescent="0.35">
      <c r="A7" s="592"/>
      <c r="B7" s="928"/>
      <c r="C7" s="928"/>
      <c r="D7" s="929"/>
      <c r="E7" s="931"/>
      <c r="F7" s="599" t="s">
        <v>192</v>
      </c>
      <c r="G7" s="631"/>
      <c r="H7" s="629" t="s">
        <v>42</v>
      </c>
      <c r="I7" s="629"/>
      <c r="J7" s="634"/>
      <c r="K7" s="630" t="s">
        <v>1102</v>
      </c>
      <c r="L7" s="629"/>
      <c r="M7" s="593" t="s">
        <v>1103</v>
      </c>
      <c r="N7" s="593"/>
      <c r="O7" s="593" t="s">
        <v>1104</v>
      </c>
      <c r="P7" s="593" t="s">
        <v>1105</v>
      </c>
      <c r="Q7" s="634"/>
      <c r="R7" s="646"/>
      <c r="S7" s="631">
        <v>2020</v>
      </c>
      <c r="T7" s="647" t="s">
        <v>1106</v>
      </c>
      <c r="U7" s="631"/>
      <c r="V7" s="630"/>
      <c r="W7" s="630"/>
      <c r="X7" s="630"/>
      <c r="Y7" s="630"/>
      <c r="Z7" s="629" t="s">
        <v>1107</v>
      </c>
      <c r="AA7" s="629"/>
      <c r="AB7" s="629"/>
      <c r="AC7" s="629"/>
      <c r="AD7" s="629"/>
      <c r="AE7" s="593"/>
      <c r="AF7" s="933"/>
      <c r="AG7" s="948"/>
      <c r="AH7" s="937"/>
      <c r="AI7" s="937"/>
      <c r="AJ7" s="943"/>
    </row>
    <row r="8" spans="1:36" s="589" customFormat="1" ht="14" customHeight="1" x14ac:dyDescent="0.35">
      <c r="A8" s="592"/>
      <c r="B8" s="928"/>
      <c r="C8" s="928"/>
      <c r="D8" s="929"/>
      <c r="E8" s="931"/>
      <c r="F8" s="599" t="s">
        <v>194</v>
      </c>
      <c r="G8" s="631"/>
      <c r="H8" s="629"/>
      <c r="I8" s="629"/>
      <c r="J8" s="634"/>
      <c r="K8" s="630"/>
      <c r="L8" s="629"/>
      <c r="Q8" s="634"/>
      <c r="R8" s="633"/>
      <c r="S8" s="631"/>
      <c r="T8" s="632"/>
      <c r="U8" s="631"/>
      <c r="V8" s="630"/>
      <c r="W8" s="630"/>
      <c r="X8" s="630"/>
      <c r="Y8" s="630"/>
      <c r="Z8" s="629"/>
      <c r="AA8" s="629"/>
      <c r="AB8" s="629"/>
      <c r="AC8" s="629"/>
      <c r="AD8" s="629"/>
      <c r="AE8" s="629"/>
      <c r="AF8" s="933"/>
      <c r="AG8" s="948"/>
      <c r="AH8" s="937"/>
      <c r="AI8" s="937"/>
      <c r="AJ8" s="943"/>
    </row>
    <row r="9" spans="1:36" s="589" customFormat="1" ht="57.5" customHeight="1" x14ac:dyDescent="0.35">
      <c r="A9" s="592"/>
      <c r="B9" s="928"/>
      <c r="C9" s="928"/>
      <c r="D9" s="929"/>
      <c r="E9" s="931"/>
      <c r="F9" s="599" t="s">
        <v>196</v>
      </c>
      <c r="G9" s="631"/>
      <c r="H9" s="629"/>
      <c r="I9" s="629"/>
      <c r="J9" s="634"/>
      <c r="K9" s="630"/>
      <c r="L9" s="629"/>
      <c r="M9" s="629"/>
      <c r="N9" s="629"/>
      <c r="O9" s="629"/>
      <c r="P9" s="629"/>
      <c r="Q9" s="634"/>
      <c r="R9" s="633"/>
      <c r="S9" s="631" t="s">
        <v>1479</v>
      </c>
      <c r="T9" s="632"/>
      <c r="U9" s="631"/>
      <c r="V9" s="630"/>
      <c r="W9" s="630"/>
      <c r="X9" s="630"/>
      <c r="Y9" s="630"/>
      <c r="Z9" s="629"/>
      <c r="AA9" s="629"/>
      <c r="AB9" s="629"/>
      <c r="AC9" s="629"/>
      <c r="AD9" s="629"/>
      <c r="AE9" s="629"/>
      <c r="AF9" s="933"/>
      <c r="AG9" s="948"/>
      <c r="AH9" s="937"/>
      <c r="AI9" s="937"/>
      <c r="AJ9" s="943"/>
    </row>
    <row r="10" spans="1:36" s="589" customFormat="1" ht="14.75" customHeight="1" x14ac:dyDescent="0.35">
      <c r="A10" s="592"/>
      <c r="B10" s="928"/>
      <c r="C10" s="928"/>
      <c r="D10" s="927"/>
      <c r="E10" s="931"/>
      <c r="F10" s="599" t="s">
        <v>6</v>
      </c>
      <c r="G10" s="624"/>
      <c r="H10" s="627">
        <v>2</v>
      </c>
      <c r="I10" s="627"/>
      <c r="J10" s="626"/>
      <c r="K10" s="628">
        <v>1</v>
      </c>
      <c r="L10" s="627">
        <v>0</v>
      </c>
      <c r="M10" s="627">
        <v>1</v>
      </c>
      <c r="N10" s="627">
        <v>0</v>
      </c>
      <c r="O10" s="627">
        <v>1</v>
      </c>
      <c r="P10" s="627">
        <v>1</v>
      </c>
      <c r="Q10" s="626"/>
      <c r="R10" s="625">
        <v>1</v>
      </c>
      <c r="S10" s="625">
        <v>1</v>
      </c>
      <c r="T10" s="625">
        <v>1</v>
      </c>
      <c r="U10" s="944"/>
      <c r="V10" s="945"/>
      <c r="W10" s="945"/>
      <c r="X10" s="945"/>
      <c r="Y10" s="945"/>
      <c r="Z10" s="945"/>
      <c r="AA10" s="945"/>
      <c r="AB10" s="945"/>
      <c r="AC10" s="945"/>
      <c r="AD10" s="945"/>
      <c r="AE10" s="946"/>
      <c r="AF10" s="934"/>
      <c r="AG10" s="949"/>
      <c r="AH10" s="938"/>
      <c r="AI10" s="938"/>
      <c r="AJ10" s="930"/>
    </row>
    <row r="11" spans="1:36" s="589" customFormat="1" ht="14.75" customHeight="1" x14ac:dyDescent="0.35">
      <c r="A11" s="592"/>
      <c r="B11" s="928" t="str">
        <f>A44</f>
        <v>S.2</v>
      </c>
      <c r="C11" s="927" t="str">
        <f>B44</f>
        <v>Edo Basic Education Sector and Skills Transformation Operation - Implementation Status and Results Report</v>
      </c>
      <c r="D11" s="929" t="s">
        <v>19</v>
      </c>
      <c r="E11" s="930" t="s">
        <v>1099</v>
      </c>
      <c r="F11" s="599" t="s">
        <v>186</v>
      </c>
      <c r="G11" s="638"/>
      <c r="H11" s="639" t="s">
        <v>669</v>
      </c>
      <c r="I11" s="639"/>
      <c r="J11" s="636"/>
      <c r="K11" s="655" t="s">
        <v>297</v>
      </c>
      <c r="L11" s="639"/>
      <c r="M11" s="655" t="s">
        <v>297</v>
      </c>
      <c r="N11" s="639"/>
      <c r="O11" s="655" t="s">
        <v>297</v>
      </c>
      <c r="P11" s="655" t="s">
        <v>297</v>
      </c>
      <c r="Q11" s="636"/>
      <c r="R11" s="654" t="s">
        <v>940</v>
      </c>
      <c r="S11" s="653" t="s">
        <v>297</v>
      </c>
      <c r="T11" s="644" t="s">
        <v>1108</v>
      </c>
      <c r="U11" s="638"/>
      <c r="V11" s="638"/>
      <c r="W11" s="642"/>
      <c r="X11" s="642"/>
      <c r="Y11" s="642">
        <v>1</v>
      </c>
      <c r="Z11" s="650" t="s">
        <v>353</v>
      </c>
      <c r="AA11" s="639"/>
      <c r="AB11" s="652"/>
      <c r="AC11" s="652"/>
      <c r="AD11" s="652"/>
      <c r="AE11" s="651" t="s">
        <v>353</v>
      </c>
      <c r="AF11" s="1083" t="s">
        <v>1109</v>
      </c>
      <c r="AG11" s="638">
        <v>1</v>
      </c>
      <c r="AH11" s="650" t="s">
        <v>940</v>
      </c>
      <c r="AI11" s="636">
        <v>8</v>
      </c>
      <c r="AJ11" s="649"/>
    </row>
    <row r="12" spans="1:36" s="589" customFormat="1" ht="14.75" customHeight="1" x14ac:dyDescent="0.35">
      <c r="A12" s="592"/>
      <c r="B12" s="928"/>
      <c r="C12" s="928"/>
      <c r="D12" s="929"/>
      <c r="E12" s="931"/>
      <c r="F12" s="599" t="s">
        <v>10</v>
      </c>
      <c r="G12" s="631"/>
      <c r="H12" s="629" t="s">
        <v>30</v>
      </c>
      <c r="I12" s="629"/>
      <c r="J12" s="634"/>
      <c r="K12" s="630" t="s">
        <v>19</v>
      </c>
      <c r="L12" s="629"/>
      <c r="M12" s="629" t="s">
        <v>19</v>
      </c>
      <c r="N12" s="629"/>
      <c r="O12" s="629" t="s">
        <v>19</v>
      </c>
      <c r="P12" s="629" t="s">
        <v>19</v>
      </c>
      <c r="Q12" s="634"/>
      <c r="R12" s="648" t="s">
        <v>44</v>
      </c>
      <c r="S12" s="631" t="s">
        <v>22</v>
      </c>
      <c r="T12" s="632" t="s">
        <v>27</v>
      </c>
      <c r="U12" s="631"/>
      <c r="V12" s="630"/>
      <c r="W12" s="630"/>
      <c r="X12" s="630"/>
      <c r="Y12" s="630" t="s">
        <v>63</v>
      </c>
      <c r="Z12" s="629" t="s">
        <v>63</v>
      </c>
      <c r="AA12" s="629"/>
      <c r="AB12" s="629"/>
      <c r="AC12" s="629"/>
      <c r="AD12" s="629"/>
      <c r="AE12" s="629"/>
      <c r="AF12" s="933"/>
      <c r="AG12" s="947" t="s">
        <v>25</v>
      </c>
      <c r="AH12" s="936" t="s">
        <v>38</v>
      </c>
      <c r="AI12" s="936" t="s">
        <v>56</v>
      </c>
      <c r="AJ12" s="942" t="s">
        <v>43</v>
      </c>
    </row>
    <row r="13" spans="1:36" s="589" customFormat="1" ht="171.5" customHeight="1" x14ac:dyDescent="0.35">
      <c r="A13" s="592"/>
      <c r="B13" s="928"/>
      <c r="C13" s="928"/>
      <c r="D13" s="929"/>
      <c r="E13" s="931"/>
      <c r="F13" s="599" t="s">
        <v>192</v>
      </c>
      <c r="G13" s="631"/>
      <c r="H13" s="629" t="s">
        <v>42</v>
      </c>
      <c r="I13" s="629"/>
      <c r="J13" s="634"/>
      <c r="K13" s="630" t="s">
        <v>1102</v>
      </c>
      <c r="L13" s="629"/>
      <c r="M13" s="593" t="s">
        <v>1103</v>
      </c>
      <c r="N13" s="593"/>
      <c r="O13" s="593" t="s">
        <v>1104</v>
      </c>
      <c r="P13" s="593" t="s">
        <v>1105</v>
      </c>
      <c r="Q13" s="634"/>
      <c r="R13" s="646"/>
      <c r="S13" s="631">
        <v>2022</v>
      </c>
      <c r="T13" s="647" t="s">
        <v>1106</v>
      </c>
      <c r="U13" s="631"/>
      <c r="V13" s="630"/>
      <c r="W13" s="630"/>
      <c r="X13" s="630"/>
      <c r="Y13" s="630"/>
      <c r="Z13" s="629" t="s">
        <v>1107</v>
      </c>
      <c r="AA13" s="629"/>
      <c r="AB13" s="629"/>
      <c r="AC13" s="629"/>
      <c r="AD13" s="629"/>
      <c r="AE13" s="593"/>
      <c r="AF13" s="933"/>
      <c r="AG13" s="948"/>
      <c r="AH13" s="937"/>
      <c r="AI13" s="937"/>
      <c r="AJ13" s="943"/>
    </row>
    <row r="14" spans="1:36" s="589" customFormat="1" x14ac:dyDescent="0.35">
      <c r="A14" s="592"/>
      <c r="B14" s="928"/>
      <c r="C14" s="928"/>
      <c r="D14" s="929"/>
      <c r="E14" s="931"/>
      <c r="F14" s="599" t="s">
        <v>194</v>
      </c>
      <c r="G14" s="631"/>
      <c r="H14" s="629"/>
      <c r="I14" s="629"/>
      <c r="J14" s="634"/>
      <c r="K14" s="630"/>
      <c r="L14" s="629"/>
      <c r="Q14" s="634"/>
      <c r="R14" s="633"/>
      <c r="S14" s="631"/>
      <c r="T14" s="632"/>
      <c r="U14" s="631"/>
      <c r="V14" s="630"/>
      <c r="W14" s="630"/>
      <c r="X14" s="630"/>
      <c r="Y14" s="630"/>
      <c r="Z14" s="629"/>
      <c r="AA14" s="629"/>
      <c r="AB14" s="629"/>
      <c r="AC14" s="629"/>
      <c r="AD14" s="629"/>
      <c r="AE14" s="629"/>
      <c r="AF14" s="933"/>
      <c r="AG14" s="948"/>
      <c r="AH14" s="937"/>
      <c r="AI14" s="937"/>
      <c r="AJ14" s="943"/>
    </row>
    <row r="15" spans="1:36" s="589" customFormat="1" ht="29" x14ac:dyDescent="0.35">
      <c r="A15" s="592"/>
      <c r="B15" s="928"/>
      <c r="C15" s="928"/>
      <c r="D15" s="929"/>
      <c r="E15" s="931"/>
      <c r="F15" s="599" t="s">
        <v>196</v>
      </c>
      <c r="G15" s="631"/>
      <c r="H15" s="629"/>
      <c r="I15" s="629"/>
      <c r="J15" s="634"/>
      <c r="K15" s="630"/>
      <c r="L15" s="629"/>
      <c r="M15" s="629"/>
      <c r="N15" s="629"/>
      <c r="O15" s="629"/>
      <c r="P15" s="629"/>
      <c r="Q15" s="634"/>
      <c r="R15" s="633"/>
      <c r="S15" s="631" t="s">
        <v>1479</v>
      </c>
      <c r="T15" s="632"/>
      <c r="U15" s="631"/>
      <c r="V15" s="630"/>
      <c r="W15" s="630"/>
      <c r="X15" s="630"/>
      <c r="Y15" s="630"/>
      <c r="Z15" s="629"/>
      <c r="AA15" s="629"/>
      <c r="AB15" s="629"/>
      <c r="AC15" s="629"/>
      <c r="AD15" s="629"/>
      <c r="AE15" s="629"/>
      <c r="AF15" s="933"/>
      <c r="AG15" s="948"/>
      <c r="AH15" s="937"/>
      <c r="AI15" s="937"/>
      <c r="AJ15" s="943"/>
    </row>
    <row r="16" spans="1:36" s="589" customFormat="1" ht="24.5" customHeight="1" x14ac:dyDescent="0.35">
      <c r="A16" s="592"/>
      <c r="B16" s="928"/>
      <c r="C16" s="928"/>
      <c r="D16" s="927"/>
      <c r="E16" s="931"/>
      <c r="F16" s="599" t="s">
        <v>6</v>
      </c>
      <c r="G16" s="624"/>
      <c r="H16" s="627">
        <v>2</v>
      </c>
      <c r="I16" s="627"/>
      <c r="J16" s="626"/>
      <c r="K16" s="628">
        <v>1</v>
      </c>
      <c r="L16" s="627">
        <v>0</v>
      </c>
      <c r="M16" s="627">
        <v>1</v>
      </c>
      <c r="N16" s="627">
        <v>0</v>
      </c>
      <c r="O16" s="627">
        <v>1</v>
      </c>
      <c r="P16" s="627">
        <v>1</v>
      </c>
      <c r="Q16" s="626"/>
      <c r="R16" s="625">
        <v>1</v>
      </c>
      <c r="S16" s="625">
        <v>1</v>
      </c>
      <c r="T16" s="625">
        <v>1</v>
      </c>
      <c r="U16" s="944"/>
      <c r="V16" s="945"/>
      <c r="W16" s="945"/>
      <c r="X16" s="945"/>
      <c r="Y16" s="945"/>
      <c r="Z16" s="945"/>
      <c r="AA16" s="945"/>
      <c r="AB16" s="945"/>
      <c r="AC16" s="945"/>
      <c r="AD16" s="945"/>
      <c r="AE16" s="946"/>
      <c r="AF16" s="934"/>
      <c r="AG16" s="949"/>
      <c r="AH16" s="938"/>
      <c r="AI16" s="938"/>
      <c r="AJ16" s="930"/>
    </row>
    <row r="17" spans="1:36" s="589" customFormat="1" x14ac:dyDescent="0.35">
      <c r="A17" s="592"/>
      <c r="B17" s="928" t="str">
        <f>A45</f>
        <v>S.3</v>
      </c>
      <c r="C17" s="928"/>
      <c r="D17" s="929"/>
      <c r="E17" s="930"/>
      <c r="F17" s="599" t="s">
        <v>186</v>
      </c>
      <c r="G17" s="638"/>
      <c r="H17" s="639"/>
      <c r="I17" s="639"/>
      <c r="J17" s="636"/>
      <c r="K17" s="642"/>
      <c r="L17" s="639"/>
      <c r="M17" s="639"/>
      <c r="N17" s="639"/>
      <c r="O17" s="639"/>
      <c r="P17" s="639"/>
      <c r="Q17" s="636"/>
      <c r="R17" s="646"/>
      <c r="S17" s="645"/>
      <c r="T17" s="644"/>
      <c r="U17" s="643"/>
      <c r="V17" s="643"/>
      <c r="W17" s="641"/>
      <c r="X17" s="643"/>
      <c r="Y17" s="641"/>
      <c r="Z17" s="640"/>
      <c r="AA17" s="640"/>
      <c r="AB17" s="640"/>
      <c r="AC17" s="640"/>
      <c r="AD17" s="639"/>
      <c r="AE17" s="639"/>
      <c r="AF17" s="932"/>
      <c r="AG17" s="638"/>
      <c r="AH17" s="639"/>
      <c r="AI17" s="636"/>
      <c r="AJ17" s="635"/>
    </row>
    <row r="18" spans="1:36" s="589" customFormat="1" ht="29" customHeight="1" x14ac:dyDescent="0.35">
      <c r="A18" s="592"/>
      <c r="B18" s="928"/>
      <c r="C18" s="928"/>
      <c r="D18" s="929"/>
      <c r="E18" s="931"/>
      <c r="F18" s="599" t="s">
        <v>10</v>
      </c>
      <c r="G18" s="631"/>
      <c r="H18" s="629"/>
      <c r="I18" s="629"/>
      <c r="J18" s="634"/>
      <c r="K18" s="630"/>
      <c r="L18" s="629"/>
      <c r="M18" s="629"/>
      <c r="N18" s="629"/>
      <c r="O18" s="629"/>
      <c r="P18" s="629"/>
      <c r="Q18" s="634"/>
      <c r="R18" s="633"/>
      <c r="S18" s="631"/>
      <c r="T18" s="632"/>
      <c r="U18" s="631"/>
      <c r="V18" s="630"/>
      <c r="W18" s="630"/>
      <c r="X18" s="630"/>
      <c r="Y18" s="630"/>
      <c r="Z18" s="629"/>
      <c r="AA18" s="629"/>
      <c r="AB18" s="629"/>
      <c r="AC18" s="629"/>
      <c r="AD18" s="629"/>
      <c r="AE18" s="629"/>
      <c r="AF18" s="933"/>
      <c r="AG18" s="947"/>
      <c r="AH18" s="936"/>
      <c r="AI18" s="939"/>
      <c r="AJ18" s="942"/>
    </row>
    <row r="19" spans="1:36" s="589" customFormat="1" x14ac:dyDescent="0.35">
      <c r="A19" s="592"/>
      <c r="B19" s="928"/>
      <c r="C19" s="928"/>
      <c r="D19" s="929"/>
      <c r="E19" s="931"/>
      <c r="F19" s="599" t="s">
        <v>192</v>
      </c>
      <c r="G19" s="631"/>
      <c r="H19" s="629"/>
      <c r="I19" s="629"/>
      <c r="J19" s="634"/>
      <c r="K19" s="630"/>
      <c r="L19" s="629"/>
      <c r="M19" s="629"/>
      <c r="N19" s="629"/>
      <c r="O19" s="629"/>
      <c r="P19" s="629"/>
      <c r="Q19" s="634"/>
      <c r="R19" s="633"/>
      <c r="S19" s="631"/>
      <c r="T19" s="632"/>
      <c r="U19" s="631"/>
      <c r="V19" s="630"/>
      <c r="W19" s="630"/>
      <c r="X19" s="630"/>
      <c r="Y19" s="630"/>
      <c r="Z19" s="629"/>
      <c r="AA19" s="629"/>
      <c r="AB19" s="629"/>
      <c r="AC19" s="629"/>
      <c r="AD19" s="629"/>
      <c r="AE19" s="629"/>
      <c r="AF19" s="933"/>
      <c r="AG19" s="948"/>
      <c r="AH19" s="937"/>
      <c r="AI19" s="940"/>
      <c r="AJ19" s="943"/>
    </row>
    <row r="20" spans="1:36" s="589" customFormat="1" x14ac:dyDescent="0.35">
      <c r="A20" s="592"/>
      <c r="B20" s="928"/>
      <c r="C20" s="928"/>
      <c r="D20" s="929"/>
      <c r="E20" s="931"/>
      <c r="F20" s="599" t="s">
        <v>194</v>
      </c>
      <c r="G20" s="631"/>
      <c r="H20" s="629"/>
      <c r="I20" s="629"/>
      <c r="J20" s="634"/>
      <c r="K20" s="630"/>
      <c r="L20" s="629"/>
      <c r="M20" s="629"/>
      <c r="N20" s="629"/>
      <c r="O20" s="629"/>
      <c r="P20" s="629"/>
      <c r="Q20" s="634"/>
      <c r="R20" s="633"/>
      <c r="S20" s="631"/>
      <c r="T20" s="632"/>
      <c r="U20" s="631"/>
      <c r="V20" s="630"/>
      <c r="W20" s="630"/>
      <c r="X20" s="630"/>
      <c r="Y20" s="630"/>
      <c r="Z20" s="629"/>
      <c r="AA20" s="629"/>
      <c r="AB20" s="629"/>
      <c r="AC20" s="629"/>
      <c r="AD20" s="629"/>
      <c r="AE20" s="629"/>
      <c r="AF20" s="933"/>
      <c r="AG20" s="948"/>
      <c r="AH20" s="937"/>
      <c r="AI20" s="940"/>
      <c r="AJ20" s="943"/>
    </row>
    <row r="21" spans="1:36" s="589" customFormat="1" ht="14.75" customHeight="1" x14ac:dyDescent="0.35">
      <c r="A21" s="592"/>
      <c r="B21" s="928"/>
      <c r="C21" s="928"/>
      <c r="D21" s="929"/>
      <c r="E21" s="931"/>
      <c r="F21" s="599" t="s">
        <v>196</v>
      </c>
      <c r="G21" s="631"/>
      <c r="H21" s="629"/>
      <c r="I21" s="629"/>
      <c r="J21" s="634"/>
      <c r="K21" s="630"/>
      <c r="L21" s="629"/>
      <c r="M21" s="629"/>
      <c r="N21" s="629"/>
      <c r="O21" s="629"/>
      <c r="P21" s="629"/>
      <c r="Q21" s="634"/>
      <c r="R21" s="633"/>
      <c r="S21" s="631"/>
      <c r="T21" s="632"/>
      <c r="U21" s="631"/>
      <c r="V21" s="630"/>
      <c r="W21" s="630"/>
      <c r="X21" s="630"/>
      <c r="Y21" s="630"/>
      <c r="Z21" s="629"/>
      <c r="AA21" s="629"/>
      <c r="AB21" s="629"/>
      <c r="AC21" s="629"/>
      <c r="AD21" s="629"/>
      <c r="AE21" s="629"/>
      <c r="AF21" s="933"/>
      <c r="AG21" s="948"/>
      <c r="AH21" s="937"/>
      <c r="AI21" s="940"/>
      <c r="AJ21" s="943"/>
    </row>
    <row r="22" spans="1:36" s="589" customFormat="1" x14ac:dyDescent="0.35">
      <c r="A22" s="592"/>
      <c r="B22" s="928"/>
      <c r="C22" s="928"/>
      <c r="D22" s="927"/>
      <c r="E22" s="931"/>
      <c r="F22" s="599" t="s">
        <v>6</v>
      </c>
      <c r="G22" s="624"/>
      <c r="H22" s="627"/>
      <c r="I22" s="627"/>
      <c r="J22" s="626"/>
      <c r="K22" s="628"/>
      <c r="L22" s="627"/>
      <c r="M22" s="627"/>
      <c r="N22" s="627"/>
      <c r="O22" s="627"/>
      <c r="P22" s="627"/>
      <c r="Q22" s="626"/>
      <c r="R22" s="625"/>
      <c r="S22" s="624"/>
      <c r="T22" s="623"/>
      <c r="U22" s="944"/>
      <c r="V22" s="945"/>
      <c r="W22" s="945"/>
      <c r="X22" s="945"/>
      <c r="Y22" s="945"/>
      <c r="Z22" s="945"/>
      <c r="AA22" s="945"/>
      <c r="AB22" s="945"/>
      <c r="AC22" s="945"/>
      <c r="AD22" s="945"/>
      <c r="AE22" s="946"/>
      <c r="AF22" s="934"/>
      <c r="AG22" s="949"/>
      <c r="AH22" s="938"/>
      <c r="AI22" s="941"/>
      <c r="AJ22" s="930"/>
    </row>
    <row r="23" spans="1:36" s="589" customFormat="1" x14ac:dyDescent="0.35">
      <c r="A23" s="592"/>
      <c r="B23" s="928" t="str">
        <f>A46</f>
        <v>S.4</v>
      </c>
      <c r="C23" s="928"/>
      <c r="D23" s="935"/>
      <c r="E23" s="931"/>
      <c r="F23" s="599" t="s">
        <v>186</v>
      </c>
      <c r="G23" s="638"/>
      <c r="H23" s="639"/>
      <c r="I23" s="639"/>
      <c r="J23" s="636"/>
      <c r="K23" s="642"/>
      <c r="L23" s="639"/>
      <c r="M23" s="639"/>
      <c r="N23" s="639"/>
      <c r="O23" s="639"/>
      <c r="P23" s="639"/>
      <c r="Q23" s="636"/>
      <c r="R23" s="646"/>
      <c r="S23" s="645"/>
      <c r="T23" s="644"/>
      <c r="U23" s="643"/>
      <c r="V23" s="642"/>
      <c r="W23" s="641"/>
      <c r="X23" s="641"/>
      <c r="Y23" s="641"/>
      <c r="Z23" s="640"/>
      <c r="AA23" s="640"/>
      <c r="AB23" s="640"/>
      <c r="AC23" s="640"/>
      <c r="AD23" s="639"/>
      <c r="AE23" s="639"/>
      <c r="AF23" s="932"/>
      <c r="AG23" s="638"/>
      <c r="AH23" s="637"/>
      <c r="AI23" s="636"/>
      <c r="AJ23" s="635"/>
    </row>
    <row r="24" spans="1:36" s="589" customFormat="1" ht="43.5" customHeight="1" x14ac:dyDescent="0.35">
      <c r="A24" s="592"/>
      <c r="B24" s="928"/>
      <c r="C24" s="928"/>
      <c r="D24" s="929"/>
      <c r="E24" s="931"/>
      <c r="F24" s="599" t="s">
        <v>10</v>
      </c>
      <c r="G24" s="631"/>
      <c r="H24" s="629"/>
      <c r="I24" s="629"/>
      <c r="J24" s="634"/>
      <c r="K24" s="630"/>
      <c r="L24" s="629"/>
      <c r="M24" s="629"/>
      <c r="N24" s="629"/>
      <c r="O24" s="629"/>
      <c r="P24" s="629"/>
      <c r="Q24" s="634"/>
      <c r="R24" s="633"/>
      <c r="S24" s="631"/>
      <c r="T24" s="632"/>
      <c r="U24" s="631"/>
      <c r="V24" s="630"/>
      <c r="W24" s="630"/>
      <c r="X24" s="630"/>
      <c r="Y24" s="630"/>
      <c r="Z24" s="629"/>
      <c r="AA24" s="629"/>
      <c r="AB24" s="629"/>
      <c r="AC24" s="629"/>
      <c r="AD24" s="629"/>
      <c r="AE24" s="629"/>
      <c r="AF24" s="933"/>
      <c r="AG24" s="947"/>
      <c r="AH24" s="936"/>
      <c r="AI24" s="939"/>
      <c r="AJ24" s="942"/>
    </row>
    <row r="25" spans="1:36" s="589" customFormat="1" x14ac:dyDescent="0.35">
      <c r="A25" s="592"/>
      <c r="B25" s="928"/>
      <c r="C25" s="928"/>
      <c r="D25" s="929"/>
      <c r="E25" s="931"/>
      <c r="F25" s="599" t="s">
        <v>192</v>
      </c>
      <c r="G25" s="631"/>
      <c r="H25" s="629"/>
      <c r="I25" s="629"/>
      <c r="J25" s="634"/>
      <c r="K25" s="630"/>
      <c r="L25" s="629"/>
      <c r="M25" s="629"/>
      <c r="N25" s="629"/>
      <c r="O25" s="629"/>
      <c r="P25" s="629"/>
      <c r="Q25" s="634"/>
      <c r="R25" s="633"/>
      <c r="S25" s="631"/>
      <c r="T25" s="632"/>
      <c r="U25" s="631"/>
      <c r="V25" s="630"/>
      <c r="W25" s="630"/>
      <c r="X25" s="630"/>
      <c r="Y25" s="630"/>
      <c r="Z25" s="629"/>
      <c r="AA25" s="629"/>
      <c r="AB25" s="629"/>
      <c r="AC25" s="629"/>
      <c r="AD25" s="629"/>
      <c r="AE25" s="629"/>
      <c r="AF25" s="933"/>
      <c r="AG25" s="948"/>
      <c r="AH25" s="937"/>
      <c r="AI25" s="940"/>
      <c r="AJ25" s="943"/>
    </row>
    <row r="26" spans="1:36" s="589" customFormat="1" x14ac:dyDescent="0.35">
      <c r="A26" s="592"/>
      <c r="B26" s="928"/>
      <c r="C26" s="928"/>
      <c r="D26" s="929"/>
      <c r="E26" s="931"/>
      <c r="F26" s="599" t="s">
        <v>194</v>
      </c>
      <c r="G26" s="631"/>
      <c r="H26" s="629"/>
      <c r="I26" s="629"/>
      <c r="J26" s="634"/>
      <c r="K26" s="630"/>
      <c r="L26" s="629"/>
      <c r="M26" s="629"/>
      <c r="N26" s="629"/>
      <c r="O26" s="629"/>
      <c r="P26" s="629"/>
      <c r="Q26" s="634"/>
      <c r="R26" s="633"/>
      <c r="S26" s="631"/>
      <c r="T26" s="632"/>
      <c r="U26" s="631"/>
      <c r="V26" s="630"/>
      <c r="W26" s="630"/>
      <c r="X26" s="630"/>
      <c r="Y26" s="630"/>
      <c r="Z26" s="629"/>
      <c r="AA26" s="629"/>
      <c r="AB26" s="629"/>
      <c r="AC26" s="629"/>
      <c r="AD26" s="629"/>
      <c r="AE26" s="629"/>
      <c r="AF26" s="933"/>
      <c r="AG26" s="948"/>
      <c r="AH26" s="937"/>
      <c r="AI26" s="940"/>
      <c r="AJ26" s="943"/>
    </row>
    <row r="27" spans="1:36" s="589" customFormat="1" x14ac:dyDescent="0.35">
      <c r="A27" s="592"/>
      <c r="B27" s="928"/>
      <c r="C27" s="928"/>
      <c r="D27" s="929"/>
      <c r="E27" s="931"/>
      <c r="F27" s="599" t="s">
        <v>196</v>
      </c>
      <c r="G27" s="631"/>
      <c r="H27" s="629"/>
      <c r="I27" s="629"/>
      <c r="J27" s="634"/>
      <c r="K27" s="630"/>
      <c r="L27" s="629"/>
      <c r="M27" s="629"/>
      <c r="N27" s="629"/>
      <c r="O27" s="629"/>
      <c r="P27" s="629"/>
      <c r="Q27" s="634"/>
      <c r="R27" s="633"/>
      <c r="S27" s="631"/>
      <c r="T27" s="632"/>
      <c r="U27" s="631"/>
      <c r="V27" s="630"/>
      <c r="W27" s="630"/>
      <c r="X27" s="630"/>
      <c r="Y27" s="630"/>
      <c r="Z27" s="629"/>
      <c r="AA27" s="629"/>
      <c r="AB27" s="629"/>
      <c r="AC27" s="629"/>
      <c r="AD27" s="629"/>
      <c r="AE27" s="629"/>
      <c r="AF27" s="933"/>
      <c r="AG27" s="948"/>
      <c r="AH27" s="937"/>
      <c r="AI27" s="940"/>
      <c r="AJ27" s="943"/>
    </row>
    <row r="28" spans="1:36" s="589" customFormat="1" x14ac:dyDescent="0.35">
      <c r="A28" s="592"/>
      <c r="B28" s="928"/>
      <c r="C28" s="928"/>
      <c r="D28" s="927"/>
      <c r="E28" s="931"/>
      <c r="F28" s="599" t="s">
        <v>6</v>
      </c>
      <c r="G28" s="624"/>
      <c r="H28" s="627"/>
      <c r="I28" s="627"/>
      <c r="J28" s="626"/>
      <c r="K28" s="628"/>
      <c r="L28" s="627"/>
      <c r="M28" s="627"/>
      <c r="N28" s="627"/>
      <c r="O28" s="627"/>
      <c r="P28" s="627"/>
      <c r="Q28" s="626"/>
      <c r="R28" s="625"/>
      <c r="S28" s="624"/>
      <c r="T28" s="623"/>
      <c r="U28" s="944"/>
      <c r="V28" s="945"/>
      <c r="W28" s="945"/>
      <c r="X28" s="945"/>
      <c r="Y28" s="945"/>
      <c r="Z28" s="945"/>
      <c r="AA28" s="945"/>
      <c r="AB28" s="945"/>
      <c r="AC28" s="945"/>
      <c r="AD28" s="945"/>
      <c r="AE28" s="946"/>
      <c r="AF28" s="934"/>
      <c r="AG28" s="949"/>
      <c r="AH28" s="938"/>
      <c r="AI28" s="941"/>
      <c r="AJ28" s="930"/>
    </row>
    <row r="29" spans="1:36" s="589" customFormat="1" ht="14.75" customHeight="1" x14ac:dyDescent="0.35">
      <c r="A29" s="592"/>
      <c r="B29" s="928" t="str">
        <f>A47</f>
        <v>S.5</v>
      </c>
      <c r="C29" s="928"/>
      <c r="D29" s="935"/>
      <c r="E29" s="931"/>
      <c r="F29" s="599" t="s">
        <v>186</v>
      </c>
      <c r="G29" s="638"/>
      <c r="H29" s="639"/>
      <c r="I29" s="639"/>
      <c r="J29" s="636"/>
      <c r="K29" s="642"/>
      <c r="L29" s="639"/>
      <c r="M29" s="639"/>
      <c r="N29" s="639"/>
      <c r="O29" s="639"/>
      <c r="P29" s="639"/>
      <c r="Q29" s="636"/>
      <c r="R29" s="646"/>
      <c r="S29" s="645"/>
      <c r="T29" s="644"/>
      <c r="U29" s="643"/>
      <c r="V29" s="642"/>
      <c r="W29" s="641"/>
      <c r="X29" s="641"/>
      <c r="Y29" s="641"/>
      <c r="Z29" s="640"/>
      <c r="AA29" s="640"/>
      <c r="AB29" s="640"/>
      <c r="AC29" s="640"/>
      <c r="AD29" s="639"/>
      <c r="AE29" s="639"/>
      <c r="AF29" s="932"/>
      <c r="AG29" s="638"/>
      <c r="AH29" s="637"/>
      <c r="AI29" s="636"/>
      <c r="AJ29" s="635"/>
    </row>
    <row r="30" spans="1:36" s="589" customFormat="1" x14ac:dyDescent="0.35">
      <c r="A30" s="592"/>
      <c r="B30" s="928"/>
      <c r="C30" s="928"/>
      <c r="D30" s="929"/>
      <c r="E30" s="931"/>
      <c r="F30" s="599" t="s">
        <v>10</v>
      </c>
      <c r="G30" s="631"/>
      <c r="H30" s="629"/>
      <c r="I30" s="629"/>
      <c r="J30" s="634"/>
      <c r="K30" s="630"/>
      <c r="L30" s="629"/>
      <c r="M30" s="629"/>
      <c r="N30" s="629"/>
      <c r="O30" s="629"/>
      <c r="P30" s="629"/>
      <c r="Q30" s="634"/>
      <c r="R30" s="633"/>
      <c r="S30" s="631"/>
      <c r="T30" s="632"/>
      <c r="U30" s="631"/>
      <c r="V30" s="630"/>
      <c r="W30" s="630"/>
      <c r="X30" s="630"/>
      <c r="Y30" s="630"/>
      <c r="Z30" s="629"/>
      <c r="AA30" s="629"/>
      <c r="AB30" s="629"/>
      <c r="AC30" s="629"/>
      <c r="AD30" s="629"/>
      <c r="AE30" s="629"/>
      <c r="AF30" s="933"/>
      <c r="AG30" s="947"/>
      <c r="AH30" s="936"/>
      <c r="AI30" s="939"/>
      <c r="AJ30" s="942"/>
    </row>
    <row r="31" spans="1:36" s="589" customFormat="1" x14ac:dyDescent="0.35">
      <c r="A31" s="592"/>
      <c r="B31" s="928"/>
      <c r="C31" s="928"/>
      <c r="D31" s="929"/>
      <c r="E31" s="931"/>
      <c r="F31" s="599" t="s">
        <v>192</v>
      </c>
      <c r="G31" s="631"/>
      <c r="H31" s="629"/>
      <c r="I31" s="629"/>
      <c r="J31" s="634"/>
      <c r="K31" s="630"/>
      <c r="L31" s="629"/>
      <c r="M31" s="629"/>
      <c r="N31" s="629"/>
      <c r="O31" s="629"/>
      <c r="P31" s="629"/>
      <c r="Q31" s="634"/>
      <c r="R31" s="633"/>
      <c r="S31" s="631"/>
      <c r="T31" s="632"/>
      <c r="U31" s="631"/>
      <c r="V31" s="630"/>
      <c r="W31" s="630"/>
      <c r="X31" s="630"/>
      <c r="Y31" s="630"/>
      <c r="Z31" s="629"/>
      <c r="AA31" s="629"/>
      <c r="AB31" s="629"/>
      <c r="AC31" s="629"/>
      <c r="AD31" s="629"/>
      <c r="AE31" s="629"/>
      <c r="AF31" s="933"/>
      <c r="AG31" s="948"/>
      <c r="AH31" s="937"/>
      <c r="AI31" s="940"/>
      <c r="AJ31" s="943"/>
    </row>
    <row r="32" spans="1:36" s="589" customFormat="1" x14ac:dyDescent="0.35">
      <c r="A32" s="592"/>
      <c r="B32" s="928"/>
      <c r="C32" s="928"/>
      <c r="D32" s="929"/>
      <c r="E32" s="931"/>
      <c r="F32" s="599" t="s">
        <v>194</v>
      </c>
      <c r="G32" s="631"/>
      <c r="H32" s="629"/>
      <c r="I32" s="629"/>
      <c r="J32" s="634"/>
      <c r="K32" s="630"/>
      <c r="L32" s="629"/>
      <c r="M32" s="629"/>
      <c r="N32" s="629"/>
      <c r="O32" s="629"/>
      <c r="P32" s="629"/>
      <c r="Q32" s="634"/>
      <c r="R32" s="633"/>
      <c r="S32" s="631"/>
      <c r="T32" s="632"/>
      <c r="U32" s="631"/>
      <c r="V32" s="630"/>
      <c r="W32" s="630"/>
      <c r="X32" s="630"/>
      <c r="Y32" s="630"/>
      <c r="Z32" s="629"/>
      <c r="AA32" s="629"/>
      <c r="AB32" s="629"/>
      <c r="AC32" s="629"/>
      <c r="AD32" s="629"/>
      <c r="AE32" s="629"/>
      <c r="AF32" s="933"/>
      <c r="AG32" s="948"/>
      <c r="AH32" s="937"/>
      <c r="AI32" s="940"/>
      <c r="AJ32" s="943"/>
    </row>
    <row r="33" spans="1:36" s="589" customFormat="1" x14ac:dyDescent="0.35">
      <c r="A33" s="592"/>
      <c r="B33" s="928"/>
      <c r="C33" s="928"/>
      <c r="D33" s="929"/>
      <c r="E33" s="931"/>
      <c r="F33" s="599" t="s">
        <v>196</v>
      </c>
      <c r="G33" s="631"/>
      <c r="H33" s="629"/>
      <c r="I33" s="629"/>
      <c r="J33" s="634"/>
      <c r="K33" s="630"/>
      <c r="L33" s="629"/>
      <c r="M33" s="629"/>
      <c r="N33" s="629"/>
      <c r="O33" s="629"/>
      <c r="P33" s="629"/>
      <c r="Q33" s="634"/>
      <c r="R33" s="633"/>
      <c r="S33" s="631"/>
      <c r="T33" s="632"/>
      <c r="U33" s="631"/>
      <c r="V33" s="630"/>
      <c r="W33" s="630"/>
      <c r="X33" s="630"/>
      <c r="Y33" s="630"/>
      <c r="Z33" s="629"/>
      <c r="AA33" s="629"/>
      <c r="AB33" s="629"/>
      <c r="AC33" s="629"/>
      <c r="AD33" s="629"/>
      <c r="AE33" s="629"/>
      <c r="AF33" s="933"/>
      <c r="AG33" s="948"/>
      <c r="AH33" s="937"/>
      <c r="AI33" s="940"/>
      <c r="AJ33" s="943"/>
    </row>
    <row r="34" spans="1:36" s="589" customFormat="1" x14ac:dyDescent="0.35">
      <c r="A34" s="592"/>
      <c r="B34" s="928"/>
      <c r="C34" s="928"/>
      <c r="D34" s="927"/>
      <c r="E34" s="931"/>
      <c r="F34" s="599" t="s">
        <v>6</v>
      </c>
      <c r="G34" s="624"/>
      <c r="H34" s="627"/>
      <c r="I34" s="627"/>
      <c r="J34" s="626"/>
      <c r="K34" s="628"/>
      <c r="L34" s="627"/>
      <c r="M34" s="627"/>
      <c r="N34" s="627"/>
      <c r="O34" s="627"/>
      <c r="P34" s="627"/>
      <c r="Q34" s="626"/>
      <c r="R34" s="625"/>
      <c r="S34" s="624"/>
      <c r="T34" s="623"/>
      <c r="U34" s="944"/>
      <c r="V34" s="945"/>
      <c r="W34" s="945"/>
      <c r="X34" s="945"/>
      <c r="Y34" s="945"/>
      <c r="Z34" s="945"/>
      <c r="AA34" s="945"/>
      <c r="AB34" s="945"/>
      <c r="AC34" s="945"/>
      <c r="AD34" s="945"/>
      <c r="AE34" s="946"/>
      <c r="AF34" s="934"/>
      <c r="AG34" s="949"/>
      <c r="AH34" s="938"/>
      <c r="AI34" s="941"/>
      <c r="AJ34" s="930"/>
    </row>
    <row r="35" spans="1:36" s="589" customFormat="1" ht="26.5" customHeight="1" x14ac:dyDescent="0.35">
      <c r="A35" s="613"/>
      <c r="B35" s="592"/>
      <c r="C35" s="950" t="s">
        <v>202</v>
      </c>
      <c r="D35" s="950"/>
      <c r="E35" s="950"/>
      <c r="F35" s="950"/>
      <c r="G35" s="951">
        <v>2</v>
      </c>
      <c r="H35" s="952"/>
      <c r="I35" s="952"/>
      <c r="J35" s="953"/>
      <c r="K35" s="951">
        <v>2</v>
      </c>
      <c r="L35" s="952"/>
      <c r="M35" s="952"/>
      <c r="N35" s="952"/>
      <c r="O35" s="952"/>
      <c r="P35" s="952"/>
      <c r="Q35" s="953"/>
      <c r="R35" s="622">
        <v>1</v>
      </c>
      <c r="S35" s="951">
        <v>1</v>
      </c>
      <c r="T35" s="953"/>
      <c r="U35" s="621"/>
      <c r="V35" s="620"/>
      <c r="W35" s="620"/>
      <c r="X35" s="620"/>
      <c r="Y35" s="620"/>
      <c r="Z35" s="620"/>
      <c r="AA35" s="620"/>
      <c r="AB35" s="620"/>
      <c r="AC35" s="620"/>
      <c r="AD35" s="620"/>
      <c r="AE35" s="620"/>
      <c r="AF35" s="620"/>
      <c r="AG35" s="618"/>
      <c r="AH35" s="619"/>
      <c r="AI35" s="618"/>
      <c r="AJ35" s="618"/>
    </row>
    <row r="36" spans="1:36" s="589" customFormat="1" ht="71" customHeight="1" x14ac:dyDescent="0.35">
      <c r="A36" s="607"/>
      <c r="B36" s="616"/>
      <c r="C36" s="954" t="s">
        <v>203</v>
      </c>
      <c r="D36" s="954"/>
      <c r="E36" s="954"/>
      <c r="F36" s="954"/>
      <c r="G36" s="957" t="s">
        <v>903</v>
      </c>
      <c r="H36" s="955"/>
      <c r="I36" s="955"/>
      <c r="J36" s="956"/>
      <c r="K36" s="931" t="s">
        <v>903</v>
      </c>
      <c r="L36" s="931"/>
      <c r="M36" s="931"/>
      <c r="N36" s="931"/>
      <c r="O36" s="931"/>
      <c r="P36" s="931"/>
      <c r="Q36" s="931"/>
      <c r="R36" s="599" t="s">
        <v>903</v>
      </c>
      <c r="S36" s="957" t="s">
        <v>903</v>
      </c>
      <c r="T36" s="956"/>
      <c r="U36" s="592"/>
      <c r="V36" s="607"/>
      <c r="W36" s="607"/>
      <c r="X36" s="607"/>
      <c r="Y36" s="607"/>
      <c r="Z36" s="607"/>
      <c r="AA36" s="607"/>
      <c r="AB36" s="607"/>
      <c r="AC36" s="607"/>
      <c r="AD36" s="607"/>
      <c r="AE36" s="607"/>
      <c r="AF36" s="607"/>
      <c r="AG36" s="617"/>
      <c r="AH36" s="611"/>
      <c r="AI36" s="610"/>
      <c r="AJ36" s="610"/>
    </row>
    <row r="37" spans="1:36" s="589" customFormat="1" ht="35" customHeight="1" x14ac:dyDescent="0.35">
      <c r="A37" s="607"/>
      <c r="B37" s="616"/>
      <c r="C37" s="958" t="s">
        <v>9</v>
      </c>
      <c r="D37" s="958"/>
      <c r="E37" s="958"/>
      <c r="F37" s="615">
        <v>0</v>
      </c>
      <c r="G37" s="614"/>
      <c r="H37" s="592"/>
      <c r="I37" s="592"/>
      <c r="J37" s="592"/>
      <c r="K37" s="592"/>
      <c r="L37" s="592"/>
      <c r="M37" s="592"/>
      <c r="N37" s="592"/>
      <c r="O37" s="592"/>
      <c r="P37" s="592"/>
      <c r="Q37" s="592"/>
      <c r="R37" s="592"/>
      <c r="S37" s="592"/>
      <c r="T37" s="592"/>
      <c r="U37" s="592"/>
      <c r="V37" s="613"/>
      <c r="W37" s="613"/>
      <c r="X37" s="613"/>
      <c r="Y37" s="613"/>
      <c r="Z37" s="613"/>
      <c r="AA37" s="613"/>
      <c r="AB37" s="613"/>
      <c r="AC37" s="613"/>
      <c r="AD37" s="613"/>
      <c r="AE37" s="613"/>
      <c r="AF37" s="613"/>
      <c r="AG37" s="612"/>
      <c r="AH37" s="611"/>
      <c r="AI37" s="610"/>
      <c r="AJ37" s="610"/>
    </row>
    <row r="38" spans="1:36" s="589" customFormat="1" ht="37.25" customHeight="1" x14ac:dyDescent="0.35">
      <c r="A38" s="592"/>
      <c r="B38" s="609"/>
      <c r="C38" s="1067" t="s">
        <v>1110</v>
      </c>
      <c r="D38" s="1068"/>
      <c r="E38" s="1068"/>
      <c r="F38" s="1069"/>
      <c r="G38" s="608"/>
      <c r="H38" s="608"/>
      <c r="I38" s="608"/>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7"/>
      <c r="AH38" s="606"/>
      <c r="AI38" s="592"/>
      <c r="AJ38" s="592"/>
    </row>
    <row r="39" spans="1:36" s="589" customFormat="1" ht="35" customHeight="1" x14ac:dyDescent="0.35">
      <c r="A39" s="593"/>
      <c r="B39" s="593"/>
      <c r="C39" s="1070"/>
      <c r="D39" s="1071"/>
      <c r="E39" s="1071"/>
      <c r="F39" s="893"/>
      <c r="G39" s="593"/>
      <c r="H39" s="593"/>
      <c r="I39" s="593"/>
      <c r="J39" s="593"/>
      <c r="K39" s="593"/>
      <c r="L39" s="593"/>
      <c r="M39" s="593"/>
      <c r="N39" s="593"/>
      <c r="O39" s="593"/>
      <c r="P39" s="593"/>
      <c r="Q39" s="593"/>
      <c r="R39" s="593"/>
      <c r="S39" s="593"/>
      <c r="T39" s="593"/>
      <c r="U39" s="593"/>
      <c r="V39" s="593"/>
      <c r="W39" s="593"/>
      <c r="X39" s="593"/>
      <c r="Y39" s="593"/>
      <c r="Z39" s="593"/>
      <c r="AA39" s="593"/>
      <c r="AB39" s="593"/>
      <c r="AC39" s="593"/>
      <c r="AD39" s="593"/>
      <c r="AE39" s="593"/>
      <c r="AF39" s="593"/>
      <c r="AG39" s="593"/>
      <c r="AH39" s="593"/>
      <c r="AI39" s="593"/>
      <c r="AJ39" s="593"/>
    </row>
    <row r="40" spans="1:36" s="589" customFormat="1" x14ac:dyDescent="0.35">
      <c r="A40" s="593"/>
      <c r="B40" s="593"/>
      <c r="C40" s="593"/>
      <c r="D40" s="593"/>
      <c r="E40" s="593"/>
      <c r="F40" s="593"/>
      <c r="G40" s="593"/>
      <c r="H40" s="593"/>
      <c r="I40" s="593"/>
      <c r="J40" s="593"/>
      <c r="K40" s="593"/>
      <c r="L40" s="593"/>
      <c r="M40" s="593"/>
      <c r="N40" s="593"/>
      <c r="O40" s="593"/>
      <c r="P40" s="593"/>
      <c r="Q40" s="593"/>
      <c r="R40" s="593"/>
      <c r="S40" s="593"/>
      <c r="T40" s="593"/>
      <c r="U40" s="593"/>
      <c r="V40" s="593"/>
      <c r="W40" s="593"/>
      <c r="X40" s="593"/>
      <c r="Y40" s="593"/>
      <c r="Z40" s="593"/>
      <c r="AA40" s="593"/>
      <c r="AB40" s="593"/>
      <c r="AC40" s="593"/>
      <c r="AD40" s="593"/>
      <c r="AE40" s="593"/>
      <c r="AF40" s="593"/>
      <c r="AG40" s="593"/>
      <c r="AH40" s="593"/>
      <c r="AI40" s="593"/>
      <c r="AJ40" s="593"/>
    </row>
    <row r="41" spans="1:36" s="589" customFormat="1" ht="14.75" customHeight="1" x14ac:dyDescent="0.35">
      <c r="A41" s="954" t="s">
        <v>207</v>
      </c>
      <c r="B41" s="954"/>
      <c r="C41" s="954"/>
      <c r="D41" s="954"/>
      <c r="E41" s="954"/>
      <c r="F41" s="605"/>
      <c r="G41" s="593"/>
      <c r="H41" s="593"/>
      <c r="I41" s="593"/>
      <c r="J41" s="593"/>
      <c r="K41" s="593"/>
      <c r="L41" s="593"/>
      <c r="M41" s="593"/>
      <c r="N41" s="593"/>
      <c r="O41" s="593"/>
      <c r="P41" s="593"/>
      <c r="Q41" s="593"/>
      <c r="R41" s="593"/>
      <c r="S41" s="593"/>
      <c r="T41" s="593"/>
      <c r="U41" s="593"/>
      <c r="V41" s="593"/>
      <c r="W41" s="593"/>
      <c r="X41" s="593"/>
      <c r="Y41" s="593"/>
      <c r="Z41" s="593"/>
      <c r="AA41" s="593"/>
      <c r="AB41" s="593"/>
      <c r="AC41" s="593"/>
      <c r="AD41" s="593"/>
      <c r="AE41" s="593"/>
      <c r="AF41" s="593"/>
      <c r="AG41" s="593"/>
      <c r="AH41" s="593"/>
      <c r="AI41" s="593"/>
      <c r="AJ41" s="593"/>
    </row>
    <row r="42" spans="1:36" s="589" customFormat="1" ht="29" x14ac:dyDescent="0.35">
      <c r="A42" s="604" t="s">
        <v>208</v>
      </c>
      <c r="B42" s="604" t="s">
        <v>209</v>
      </c>
      <c r="C42" s="604" t="s">
        <v>210</v>
      </c>
      <c r="D42" s="604" t="s">
        <v>59</v>
      </c>
      <c r="E42" s="604" t="s">
        <v>211</v>
      </c>
      <c r="F42" s="593"/>
      <c r="G42" s="593"/>
      <c r="H42" s="593"/>
      <c r="I42" s="593"/>
      <c r="J42" s="593"/>
      <c r="K42" s="593"/>
      <c r="L42" s="593"/>
      <c r="M42" s="593"/>
      <c r="N42" s="593"/>
      <c r="O42" s="593"/>
      <c r="P42" s="593"/>
      <c r="Q42" s="593"/>
      <c r="R42" s="593"/>
      <c r="S42" s="593"/>
      <c r="T42" s="593"/>
      <c r="U42" s="593"/>
      <c r="V42" s="593"/>
      <c r="W42" s="593"/>
      <c r="X42" s="593"/>
      <c r="Y42" s="593"/>
      <c r="Z42" s="593"/>
      <c r="AA42" s="593"/>
      <c r="AB42" s="593"/>
      <c r="AC42" s="593"/>
      <c r="AD42" s="593"/>
      <c r="AE42" s="593"/>
      <c r="AF42" s="593"/>
      <c r="AG42" s="593"/>
      <c r="AH42" s="593"/>
      <c r="AI42" s="593"/>
      <c r="AJ42" s="593"/>
    </row>
    <row r="43" spans="1:36" s="589" customFormat="1" ht="72.5" x14ac:dyDescent="0.35">
      <c r="A43" s="596" t="s">
        <v>212</v>
      </c>
      <c r="B43" s="603" t="s">
        <v>1111</v>
      </c>
      <c r="C43" s="595" t="s">
        <v>649</v>
      </c>
      <c r="D43" s="599">
        <v>2020</v>
      </c>
      <c r="E43" s="597" t="s">
        <v>211</v>
      </c>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I43" s="593"/>
      <c r="AJ43" s="593"/>
    </row>
    <row r="44" spans="1:36" s="589" customFormat="1" ht="116" x14ac:dyDescent="0.35">
      <c r="A44" s="596" t="s">
        <v>215</v>
      </c>
      <c r="B44" s="603" t="s">
        <v>1112</v>
      </c>
      <c r="C44" s="602" t="s">
        <v>649</v>
      </c>
      <c r="D44" s="601">
        <v>2022</v>
      </c>
      <c r="E44" s="600" t="s">
        <v>211</v>
      </c>
      <c r="F44" s="593"/>
      <c r="G44" s="593"/>
      <c r="H44" s="593"/>
      <c r="I44" s="593"/>
      <c r="J44" s="593"/>
      <c r="K44" s="593"/>
      <c r="L44" s="593"/>
      <c r="M44" s="593"/>
      <c r="N44" s="593"/>
      <c r="O44" s="593"/>
      <c r="P44" s="593"/>
      <c r="Q44" s="593"/>
      <c r="R44" s="593"/>
      <c r="S44" s="593"/>
      <c r="T44" s="593"/>
      <c r="U44" s="593"/>
      <c r="V44" s="593"/>
      <c r="W44" s="593"/>
      <c r="X44" s="593"/>
      <c r="Y44" s="593"/>
      <c r="Z44" s="593"/>
      <c r="AA44" s="593"/>
      <c r="AB44" s="593"/>
      <c r="AC44" s="593"/>
      <c r="AD44" s="593"/>
      <c r="AE44" s="593"/>
      <c r="AF44" s="593"/>
      <c r="AG44" s="593"/>
      <c r="AH44" s="593"/>
      <c r="AI44" s="593"/>
      <c r="AJ44" s="593"/>
    </row>
    <row r="45" spans="1:36" s="589" customFormat="1" x14ac:dyDescent="0.35">
      <c r="A45" s="596" t="s">
        <v>280</v>
      </c>
      <c r="B45" s="595"/>
      <c r="C45" s="595"/>
      <c r="D45" s="599"/>
      <c r="E45" s="597"/>
      <c r="F45" s="593"/>
      <c r="G45" s="593"/>
      <c r="H45" s="593"/>
      <c r="I45" s="593"/>
      <c r="J45" s="593"/>
      <c r="K45" s="593"/>
      <c r="L45" s="593"/>
      <c r="M45" s="593"/>
      <c r="N45" s="593"/>
      <c r="O45" s="593"/>
      <c r="P45" s="593"/>
      <c r="Q45" s="593"/>
      <c r="R45" s="593"/>
      <c r="S45" s="593"/>
      <c r="T45" s="593"/>
      <c r="U45" s="593"/>
      <c r="V45" s="593"/>
      <c r="W45" s="593"/>
      <c r="X45" s="593"/>
      <c r="Y45" s="593"/>
      <c r="Z45" s="593"/>
      <c r="AA45" s="593"/>
      <c r="AB45" s="593"/>
      <c r="AC45" s="593"/>
      <c r="AD45" s="593"/>
      <c r="AE45" s="593"/>
      <c r="AF45" s="593"/>
      <c r="AG45" s="593"/>
      <c r="AH45" s="593"/>
      <c r="AI45" s="593"/>
      <c r="AJ45" s="593"/>
    </row>
    <row r="46" spans="1:36" s="589" customFormat="1" x14ac:dyDescent="0.35">
      <c r="A46" s="596" t="s">
        <v>283</v>
      </c>
      <c r="B46" s="595"/>
      <c r="C46" s="595"/>
      <c r="D46" s="599"/>
      <c r="E46" s="597"/>
      <c r="F46" s="593"/>
      <c r="G46" s="593"/>
      <c r="H46" s="593"/>
      <c r="I46" s="593"/>
      <c r="J46" s="593"/>
      <c r="K46" s="593"/>
      <c r="L46" s="593"/>
      <c r="M46" s="593"/>
      <c r="N46" s="593"/>
      <c r="O46" s="593"/>
      <c r="P46" s="593"/>
      <c r="Q46" s="593"/>
      <c r="R46" s="593"/>
      <c r="S46" s="593"/>
      <c r="T46" s="593"/>
      <c r="U46" s="593"/>
      <c r="V46" s="593"/>
      <c r="W46" s="593"/>
      <c r="X46" s="593"/>
      <c r="Y46" s="593"/>
      <c r="Z46" s="593"/>
      <c r="AA46" s="593"/>
      <c r="AB46" s="593"/>
      <c r="AC46" s="593"/>
      <c r="AD46" s="593"/>
      <c r="AE46" s="593"/>
      <c r="AF46" s="593"/>
      <c r="AG46" s="593"/>
      <c r="AH46" s="593"/>
      <c r="AI46" s="593"/>
      <c r="AJ46" s="593"/>
    </row>
    <row r="47" spans="1:36" s="589" customFormat="1" x14ac:dyDescent="0.35">
      <c r="A47" s="596" t="s">
        <v>284</v>
      </c>
      <c r="B47" s="595"/>
      <c r="C47" s="595"/>
      <c r="D47" s="599"/>
      <c r="E47" s="597"/>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row>
    <row r="48" spans="1:36" x14ac:dyDescent="0.35">
      <c r="A48" s="592"/>
      <c r="B48" s="592"/>
      <c r="C48" s="592"/>
      <c r="D48" s="592"/>
      <c r="E48" s="592"/>
      <c r="F48" s="592"/>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row>
    <row r="49" spans="1:36" x14ac:dyDescent="0.35">
      <c r="A49" s="592"/>
      <c r="B49" s="592"/>
      <c r="C49" s="592"/>
      <c r="D49" s="592"/>
      <c r="E49" s="592"/>
      <c r="F49" s="592"/>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row>
    <row r="50" spans="1:36" x14ac:dyDescent="0.35">
      <c r="A50" s="894" t="s">
        <v>244</v>
      </c>
      <c r="B50" s="894"/>
      <c r="C50" s="894"/>
      <c r="D50" s="592"/>
      <c r="E50" s="592"/>
      <c r="F50" s="592"/>
      <c r="G50" s="593"/>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593"/>
      <c r="AJ50" s="593"/>
    </row>
    <row r="51" spans="1:36" x14ac:dyDescent="0.35">
      <c r="A51" s="598" t="s">
        <v>244</v>
      </c>
      <c r="B51" s="598" t="s">
        <v>209</v>
      </c>
      <c r="C51" s="598" t="s">
        <v>211</v>
      </c>
      <c r="D51" s="592"/>
      <c r="E51" s="592"/>
      <c r="F51" s="592"/>
      <c r="G51" s="593"/>
      <c r="H51" s="593"/>
      <c r="I51" s="593"/>
      <c r="J51" s="593"/>
      <c r="K51" s="593"/>
      <c r="L51" s="593"/>
      <c r="M51" s="593"/>
      <c r="N51" s="593"/>
      <c r="O51" s="593"/>
      <c r="P51" s="593"/>
      <c r="Q51" s="593"/>
      <c r="R51" s="593"/>
      <c r="S51" s="593"/>
      <c r="T51" s="593"/>
      <c r="U51" s="593"/>
      <c r="V51" s="593"/>
      <c r="W51" s="593"/>
      <c r="X51" s="593"/>
      <c r="Y51" s="593"/>
      <c r="Z51" s="593"/>
      <c r="AA51" s="593"/>
      <c r="AB51" s="593"/>
      <c r="AC51" s="593"/>
      <c r="AD51" s="593"/>
      <c r="AE51" s="593"/>
      <c r="AF51" s="593"/>
      <c r="AG51" s="593"/>
      <c r="AH51" s="593"/>
      <c r="AI51" s="593"/>
      <c r="AJ51" s="593"/>
    </row>
    <row r="52" spans="1:36" x14ac:dyDescent="0.35">
      <c r="A52" s="596" t="s">
        <v>245</v>
      </c>
      <c r="B52" s="595"/>
      <c r="C52" s="597"/>
      <c r="D52" s="592"/>
      <c r="E52" s="592"/>
      <c r="F52" s="592"/>
      <c r="G52" s="593"/>
      <c r="H52" s="593"/>
      <c r="I52" s="593"/>
      <c r="J52" s="593"/>
      <c r="K52" s="593"/>
      <c r="L52" s="593"/>
      <c r="M52" s="593"/>
      <c r="N52" s="593"/>
      <c r="O52" s="593"/>
      <c r="P52" s="593"/>
      <c r="Q52" s="593"/>
      <c r="R52" s="593"/>
      <c r="S52" s="593"/>
      <c r="T52" s="593"/>
      <c r="U52" s="593"/>
      <c r="V52" s="593"/>
      <c r="W52" s="593"/>
      <c r="X52" s="593"/>
      <c r="Y52" s="593"/>
      <c r="Z52" s="593"/>
      <c r="AA52" s="593"/>
      <c r="AB52" s="593"/>
      <c r="AC52" s="593"/>
      <c r="AD52" s="593"/>
      <c r="AE52" s="593"/>
      <c r="AF52" s="593"/>
      <c r="AG52" s="593"/>
      <c r="AH52" s="593"/>
      <c r="AI52" s="593"/>
      <c r="AJ52" s="593"/>
    </row>
    <row r="53" spans="1:36" x14ac:dyDescent="0.35">
      <c r="A53" s="596"/>
      <c r="B53" s="595"/>
      <c r="C53" s="594"/>
      <c r="D53" s="592"/>
      <c r="E53" s="592"/>
      <c r="F53" s="592"/>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593"/>
    </row>
    <row r="54" spans="1:36" x14ac:dyDescent="0.35">
      <c r="A54" s="596"/>
      <c r="B54" s="595"/>
      <c r="C54" s="594"/>
      <c r="D54" s="592"/>
      <c r="E54" s="592"/>
      <c r="F54" s="592"/>
      <c r="G54" s="593"/>
      <c r="H54" s="593"/>
      <c r="I54" s="593"/>
      <c r="J54" s="593"/>
      <c r="K54" s="593"/>
      <c r="L54" s="593"/>
      <c r="M54" s="593"/>
      <c r="N54" s="593"/>
      <c r="O54" s="593"/>
      <c r="P54" s="593"/>
      <c r="Q54" s="593"/>
      <c r="R54" s="593"/>
      <c r="S54" s="593"/>
      <c r="T54" s="593"/>
      <c r="U54" s="593"/>
      <c r="V54" s="593"/>
      <c r="W54" s="593"/>
      <c r="X54" s="593"/>
      <c r="Y54" s="593"/>
      <c r="Z54" s="593"/>
      <c r="AA54" s="593"/>
      <c r="AB54" s="593"/>
      <c r="AC54" s="593"/>
      <c r="AD54" s="593"/>
      <c r="AE54" s="593"/>
      <c r="AF54" s="593"/>
      <c r="AG54" s="593"/>
      <c r="AH54" s="593"/>
      <c r="AI54" s="593"/>
      <c r="AJ54" s="593"/>
    </row>
    <row r="55" spans="1:36" x14ac:dyDescent="0.35">
      <c r="A55" s="596"/>
      <c r="B55" s="595"/>
      <c r="C55" s="594"/>
      <c r="D55" s="592"/>
      <c r="E55" s="592"/>
      <c r="F55" s="592"/>
      <c r="G55" s="593"/>
      <c r="H55" s="593"/>
      <c r="I55" s="593"/>
      <c r="J55" s="593"/>
      <c r="K55" s="593"/>
      <c r="L55" s="593"/>
      <c r="M55" s="593"/>
      <c r="N55" s="593"/>
      <c r="O55" s="593"/>
      <c r="P55" s="593"/>
      <c r="Q55" s="593"/>
      <c r="R55" s="593"/>
      <c r="S55" s="593"/>
      <c r="T55" s="593"/>
      <c r="U55" s="593"/>
      <c r="V55" s="593"/>
      <c r="W55" s="593"/>
      <c r="X55" s="593"/>
      <c r="Y55" s="593"/>
      <c r="Z55" s="593"/>
      <c r="AA55" s="593"/>
      <c r="AB55" s="593"/>
      <c r="AC55" s="593"/>
      <c r="AD55" s="593"/>
      <c r="AE55" s="593"/>
      <c r="AF55" s="593"/>
      <c r="AG55" s="593"/>
      <c r="AH55" s="593"/>
      <c r="AI55" s="593"/>
      <c r="AJ55" s="593"/>
    </row>
    <row r="56" spans="1:36" x14ac:dyDescent="0.35">
      <c r="A56" s="592"/>
      <c r="B56" s="592"/>
      <c r="C56" s="592"/>
      <c r="D56" s="592"/>
      <c r="E56" s="592"/>
      <c r="F56" s="592"/>
    </row>
    <row r="57" spans="1:36" x14ac:dyDescent="0.35">
      <c r="A57" s="591"/>
      <c r="B57" s="591"/>
      <c r="C57" s="591"/>
      <c r="D57" s="591"/>
      <c r="E57" s="591"/>
      <c r="F57" s="591"/>
    </row>
    <row r="58" spans="1:36" x14ac:dyDescent="0.35">
      <c r="A58" s="591"/>
      <c r="B58" s="591"/>
      <c r="C58" s="591"/>
      <c r="D58" s="591"/>
      <c r="E58" s="591"/>
      <c r="F58" s="591"/>
    </row>
    <row r="59" spans="1:36" x14ac:dyDescent="0.35">
      <c r="A59" s="591"/>
      <c r="B59" s="591"/>
      <c r="C59" s="591"/>
      <c r="D59" s="591"/>
      <c r="E59" s="591"/>
      <c r="F59" s="591"/>
    </row>
    <row r="60" spans="1:36" x14ac:dyDescent="0.35">
      <c r="A60" s="591"/>
      <c r="B60" s="591"/>
      <c r="C60" s="591"/>
      <c r="D60" s="591"/>
      <c r="E60" s="591"/>
      <c r="F60" s="591"/>
    </row>
    <row r="61" spans="1:36" x14ac:dyDescent="0.35">
      <c r="A61" s="591"/>
      <c r="B61" s="591"/>
      <c r="C61" s="591"/>
      <c r="D61" s="591"/>
      <c r="E61" s="591"/>
      <c r="F61" s="591"/>
    </row>
    <row r="62" spans="1:36" x14ac:dyDescent="0.35">
      <c r="A62" s="591"/>
      <c r="B62" s="591"/>
      <c r="C62" s="591"/>
      <c r="D62" s="591"/>
      <c r="E62" s="591"/>
      <c r="F62" s="591"/>
    </row>
    <row r="63" spans="1:36" x14ac:dyDescent="0.35">
      <c r="A63" s="591"/>
      <c r="B63" s="591"/>
      <c r="C63" s="591"/>
      <c r="D63" s="591"/>
      <c r="E63" s="591"/>
      <c r="F63" s="591"/>
    </row>
    <row r="64" spans="1:36" x14ac:dyDescent="0.35">
      <c r="A64" s="591"/>
      <c r="B64" s="591"/>
      <c r="C64" s="591"/>
      <c r="D64" s="591"/>
      <c r="E64" s="591"/>
      <c r="F64" s="591"/>
    </row>
    <row r="65" spans="1:6" x14ac:dyDescent="0.35">
      <c r="A65" s="591"/>
      <c r="B65" s="591"/>
      <c r="C65" s="591"/>
      <c r="D65" s="591"/>
      <c r="E65" s="591"/>
      <c r="F65" s="591"/>
    </row>
    <row r="66" spans="1:6" x14ac:dyDescent="0.35">
      <c r="A66" s="591"/>
      <c r="B66" s="591"/>
      <c r="C66" s="591"/>
      <c r="D66" s="591"/>
      <c r="E66" s="591"/>
      <c r="F66" s="591"/>
    </row>
    <row r="67" spans="1:6" x14ac:dyDescent="0.35">
      <c r="A67" s="591"/>
      <c r="B67" s="591"/>
      <c r="C67" s="591"/>
      <c r="D67" s="591"/>
      <c r="E67" s="591"/>
      <c r="F67" s="591"/>
    </row>
    <row r="68" spans="1:6" x14ac:dyDescent="0.35">
      <c r="A68" s="591"/>
      <c r="B68" s="591"/>
      <c r="C68" s="591"/>
      <c r="D68" s="591"/>
      <c r="E68" s="591"/>
      <c r="F68" s="591"/>
    </row>
    <row r="69" spans="1:6" x14ac:dyDescent="0.35">
      <c r="A69" s="591"/>
      <c r="B69" s="591"/>
      <c r="C69" s="591"/>
      <c r="D69" s="591"/>
      <c r="E69" s="591"/>
      <c r="F69" s="591"/>
    </row>
    <row r="70" spans="1:6" x14ac:dyDescent="0.35">
      <c r="A70" s="591"/>
      <c r="B70" s="591"/>
      <c r="C70" s="591"/>
      <c r="D70" s="591"/>
      <c r="E70" s="591"/>
      <c r="F70" s="591"/>
    </row>
    <row r="71" spans="1:6" x14ac:dyDescent="0.35">
      <c r="A71" s="591"/>
      <c r="B71" s="591"/>
      <c r="C71" s="591"/>
      <c r="D71" s="591"/>
      <c r="E71" s="591"/>
      <c r="F71" s="591"/>
    </row>
    <row r="72" spans="1:6" x14ac:dyDescent="0.35">
      <c r="A72" s="591"/>
      <c r="B72" s="591"/>
      <c r="C72" s="591"/>
      <c r="D72" s="591"/>
      <c r="E72" s="591"/>
      <c r="F72" s="591"/>
    </row>
    <row r="73" spans="1:6" x14ac:dyDescent="0.35">
      <c r="A73" s="591"/>
      <c r="B73" s="591"/>
      <c r="C73" s="591"/>
      <c r="D73" s="591"/>
      <c r="E73" s="591"/>
      <c r="F73" s="591"/>
    </row>
    <row r="74" spans="1:6" x14ac:dyDescent="0.35">
      <c r="A74" s="591"/>
      <c r="B74" s="591"/>
      <c r="C74" s="591"/>
      <c r="D74" s="591"/>
      <c r="E74" s="591"/>
      <c r="F74" s="591"/>
    </row>
    <row r="75" spans="1:6" x14ac:dyDescent="0.35">
      <c r="A75" s="591"/>
      <c r="B75" s="591"/>
      <c r="C75" s="591"/>
      <c r="D75" s="591"/>
      <c r="E75" s="591"/>
      <c r="F75" s="591"/>
    </row>
    <row r="76" spans="1:6" x14ac:dyDescent="0.35">
      <c r="A76" s="591"/>
      <c r="B76" s="591"/>
      <c r="C76" s="591"/>
      <c r="D76" s="591"/>
      <c r="E76" s="591"/>
      <c r="F76" s="591"/>
    </row>
    <row r="77" spans="1:6" x14ac:dyDescent="0.35">
      <c r="A77" s="591"/>
      <c r="B77" s="591"/>
      <c r="C77" s="591"/>
      <c r="D77" s="591"/>
      <c r="E77" s="591"/>
      <c r="F77" s="591"/>
    </row>
    <row r="78" spans="1:6" x14ac:dyDescent="0.35">
      <c r="A78" s="591"/>
      <c r="B78" s="591"/>
      <c r="C78" s="591"/>
      <c r="D78" s="591"/>
      <c r="E78" s="591"/>
      <c r="F78" s="591"/>
    </row>
    <row r="79" spans="1:6" x14ac:dyDescent="0.35">
      <c r="A79" s="591"/>
      <c r="B79" s="591"/>
      <c r="C79" s="591"/>
      <c r="D79" s="591"/>
      <c r="E79" s="591"/>
      <c r="F79" s="591"/>
    </row>
    <row r="80" spans="1:6" x14ac:dyDescent="0.35">
      <c r="A80" s="591"/>
      <c r="B80" s="591"/>
      <c r="C80" s="591"/>
      <c r="D80" s="591"/>
      <c r="E80" s="591"/>
      <c r="F80" s="591"/>
    </row>
    <row r="81" spans="1:6" x14ac:dyDescent="0.35">
      <c r="A81" s="591"/>
      <c r="B81" s="591"/>
      <c r="C81" s="591"/>
      <c r="D81" s="591"/>
      <c r="E81" s="591"/>
      <c r="F81" s="591"/>
    </row>
    <row r="82" spans="1:6" x14ac:dyDescent="0.35">
      <c r="A82" s="591"/>
      <c r="B82" s="591"/>
      <c r="C82" s="591"/>
      <c r="D82" s="591"/>
      <c r="E82" s="591"/>
      <c r="F82" s="591"/>
    </row>
    <row r="83" spans="1:6" x14ac:dyDescent="0.35">
      <c r="A83" s="591"/>
      <c r="B83" s="591"/>
      <c r="C83" s="591"/>
      <c r="D83" s="591"/>
      <c r="E83" s="591"/>
      <c r="F83" s="591"/>
    </row>
    <row r="84" spans="1:6" x14ac:dyDescent="0.35">
      <c r="A84" s="590"/>
      <c r="B84" s="590"/>
      <c r="C84" s="590"/>
      <c r="D84" s="590"/>
      <c r="E84" s="590"/>
      <c r="F84" s="590"/>
    </row>
    <row r="85" spans="1:6" x14ac:dyDescent="0.35">
      <c r="A85" s="590"/>
      <c r="B85" s="590"/>
      <c r="C85" s="590"/>
      <c r="D85" s="590"/>
      <c r="E85" s="590"/>
      <c r="F85" s="590"/>
    </row>
    <row r="86" spans="1:6" x14ac:dyDescent="0.35">
      <c r="A86" s="590"/>
      <c r="B86" s="590"/>
      <c r="C86" s="590"/>
      <c r="D86" s="590"/>
      <c r="E86" s="590"/>
      <c r="F86" s="590"/>
    </row>
    <row r="87" spans="1:6" x14ac:dyDescent="0.35">
      <c r="A87" s="590"/>
      <c r="B87" s="590"/>
      <c r="C87" s="590"/>
      <c r="D87" s="590"/>
      <c r="E87" s="590"/>
      <c r="F87" s="590"/>
    </row>
    <row r="88" spans="1:6" x14ac:dyDescent="0.35">
      <c r="A88" s="590"/>
      <c r="B88" s="590"/>
      <c r="C88" s="590"/>
      <c r="D88" s="590"/>
      <c r="E88" s="590"/>
      <c r="F88" s="590"/>
    </row>
    <row r="89" spans="1:6" x14ac:dyDescent="0.35">
      <c r="A89" s="590"/>
      <c r="B89" s="590"/>
      <c r="C89" s="590"/>
      <c r="D89" s="590"/>
      <c r="E89" s="590"/>
      <c r="F89" s="590"/>
    </row>
    <row r="90" spans="1:6" x14ac:dyDescent="0.35">
      <c r="A90" s="590"/>
      <c r="B90" s="590"/>
      <c r="C90" s="590"/>
      <c r="D90" s="590"/>
      <c r="E90" s="590"/>
      <c r="F90" s="590"/>
    </row>
    <row r="91" spans="1:6" x14ac:dyDescent="0.35">
      <c r="A91" s="590"/>
      <c r="B91" s="590"/>
      <c r="C91" s="590"/>
      <c r="D91" s="590"/>
      <c r="E91" s="590"/>
      <c r="F91" s="590"/>
    </row>
    <row r="92" spans="1:6" x14ac:dyDescent="0.35">
      <c r="A92" s="590"/>
      <c r="B92" s="590"/>
      <c r="C92" s="590"/>
      <c r="D92" s="590"/>
      <c r="E92" s="590"/>
      <c r="F92" s="590"/>
    </row>
    <row r="93" spans="1:6" x14ac:dyDescent="0.35">
      <c r="A93" s="590"/>
      <c r="B93" s="590"/>
      <c r="C93" s="590"/>
      <c r="D93" s="590"/>
      <c r="E93" s="590"/>
      <c r="F93" s="590"/>
    </row>
    <row r="94" spans="1:6" x14ac:dyDescent="0.35">
      <c r="A94" s="590"/>
      <c r="B94" s="590"/>
      <c r="C94" s="590"/>
      <c r="D94" s="590"/>
      <c r="E94" s="590"/>
      <c r="F94" s="590"/>
    </row>
    <row r="95" spans="1:6" x14ac:dyDescent="0.35">
      <c r="A95" s="590"/>
      <c r="B95" s="590"/>
      <c r="C95" s="590"/>
      <c r="D95" s="590"/>
      <c r="E95" s="590"/>
      <c r="F95" s="590"/>
    </row>
    <row r="96" spans="1:6" x14ac:dyDescent="0.35">
      <c r="A96" s="590"/>
      <c r="B96" s="590"/>
      <c r="C96" s="590"/>
      <c r="D96" s="590"/>
      <c r="E96" s="590"/>
      <c r="F96" s="590"/>
    </row>
    <row r="97" spans="1:6" x14ac:dyDescent="0.35">
      <c r="A97" s="590"/>
      <c r="B97" s="590"/>
      <c r="C97" s="590"/>
      <c r="D97" s="590"/>
      <c r="E97" s="590"/>
      <c r="F97" s="590"/>
    </row>
    <row r="98" spans="1:6" x14ac:dyDescent="0.35">
      <c r="A98" s="590"/>
      <c r="B98" s="590"/>
      <c r="C98" s="590"/>
      <c r="D98" s="590"/>
      <c r="E98" s="590"/>
      <c r="F98" s="590"/>
    </row>
    <row r="99" spans="1:6" x14ac:dyDescent="0.35">
      <c r="A99" s="590"/>
      <c r="B99" s="590"/>
      <c r="C99" s="590"/>
      <c r="D99" s="590"/>
      <c r="E99" s="590"/>
      <c r="F99" s="590"/>
    </row>
    <row r="100" spans="1:6" x14ac:dyDescent="0.35">
      <c r="A100" s="590"/>
      <c r="B100" s="590"/>
      <c r="C100" s="590"/>
      <c r="D100" s="590"/>
      <c r="E100" s="590"/>
      <c r="F100" s="590"/>
    </row>
    <row r="101" spans="1:6" x14ac:dyDescent="0.35">
      <c r="A101" s="590"/>
      <c r="B101" s="590"/>
      <c r="C101" s="590"/>
      <c r="D101" s="590"/>
      <c r="E101" s="590"/>
      <c r="F101" s="590"/>
    </row>
    <row r="102" spans="1:6" x14ac:dyDescent="0.35">
      <c r="A102" s="590"/>
      <c r="B102" s="590"/>
      <c r="C102" s="590"/>
      <c r="D102" s="590"/>
      <c r="E102" s="590"/>
      <c r="F102" s="590"/>
    </row>
    <row r="103" spans="1:6" x14ac:dyDescent="0.35">
      <c r="A103" s="590"/>
      <c r="B103" s="590"/>
      <c r="C103" s="590"/>
      <c r="D103" s="590"/>
      <c r="E103" s="590"/>
      <c r="F103" s="590"/>
    </row>
    <row r="104" spans="1:6" x14ac:dyDescent="0.35">
      <c r="A104" s="590"/>
      <c r="B104" s="590"/>
      <c r="C104" s="590"/>
      <c r="D104" s="590"/>
      <c r="E104" s="590"/>
      <c r="F104" s="590"/>
    </row>
    <row r="105" spans="1:6" x14ac:dyDescent="0.35">
      <c r="A105" s="590"/>
      <c r="B105" s="590"/>
      <c r="C105" s="590"/>
      <c r="D105" s="590"/>
      <c r="E105" s="590"/>
      <c r="F105" s="590"/>
    </row>
    <row r="106" spans="1:6" x14ac:dyDescent="0.35">
      <c r="A106" s="590"/>
      <c r="B106" s="590"/>
      <c r="C106" s="590"/>
      <c r="D106" s="590"/>
      <c r="E106" s="590"/>
      <c r="F106" s="590"/>
    </row>
    <row r="107" spans="1:6" x14ac:dyDescent="0.35">
      <c r="A107" s="590"/>
      <c r="B107" s="590"/>
      <c r="C107" s="590"/>
      <c r="D107" s="590"/>
      <c r="E107" s="590"/>
      <c r="F107" s="590"/>
    </row>
    <row r="108" spans="1:6" x14ac:dyDescent="0.35">
      <c r="A108" s="589"/>
      <c r="B108" s="589"/>
      <c r="C108" s="589"/>
      <c r="D108" s="589"/>
      <c r="E108" s="589"/>
      <c r="F108" s="589"/>
    </row>
  </sheetData>
  <mergeCells count="88">
    <mergeCell ref="E17:E22"/>
    <mergeCell ref="B29:B34"/>
    <mergeCell ref="A50:C50"/>
    <mergeCell ref="B2:B4"/>
    <mergeCell ref="C2:C4"/>
    <mergeCell ref="D2:D4"/>
    <mergeCell ref="B17:B22"/>
    <mergeCell ref="C17:C22"/>
    <mergeCell ref="D17:D22"/>
    <mergeCell ref="A41:E41"/>
    <mergeCell ref="C35:F35"/>
    <mergeCell ref="C36:F36"/>
    <mergeCell ref="C37:E37"/>
    <mergeCell ref="C38:F39"/>
    <mergeCell ref="B11:B16"/>
    <mergeCell ref="C11:C16"/>
    <mergeCell ref="U22:AE22"/>
    <mergeCell ref="U28:AE28"/>
    <mergeCell ref="R2:R4"/>
    <mergeCell ref="S2:S4"/>
    <mergeCell ref="Q3:Q4"/>
    <mergeCell ref="U16:AE16"/>
    <mergeCell ref="M3:P3"/>
    <mergeCell ref="E2:E4"/>
    <mergeCell ref="F2:F4"/>
    <mergeCell ref="G2:J2"/>
    <mergeCell ref="K2:Q2"/>
    <mergeCell ref="G3:G4"/>
    <mergeCell ref="H3:H4"/>
    <mergeCell ref="I3:I4"/>
    <mergeCell ref="J3:J4"/>
    <mergeCell ref="K3:L3"/>
    <mergeCell ref="AI3:AI4"/>
    <mergeCell ref="T2:T4"/>
    <mergeCell ref="U2:AF2"/>
    <mergeCell ref="AG2:AI2"/>
    <mergeCell ref="AJ2:AJ4"/>
    <mergeCell ref="U3:AA3"/>
    <mergeCell ref="AB3:AE3"/>
    <mergeCell ref="AF3:AF4"/>
    <mergeCell ref="AG3:AG4"/>
    <mergeCell ref="AH3:AH4"/>
    <mergeCell ref="D11:D16"/>
    <mergeCell ref="E11:E16"/>
    <mergeCell ref="AF11:AF16"/>
    <mergeCell ref="AG6:AG10"/>
    <mergeCell ref="AH6:AH10"/>
    <mergeCell ref="AI6:AI10"/>
    <mergeCell ref="AJ6:AJ10"/>
    <mergeCell ref="U10:AE10"/>
    <mergeCell ref="B5:B10"/>
    <mergeCell ref="C5:C10"/>
    <mergeCell ref="D5:D10"/>
    <mergeCell ref="E5:E10"/>
    <mergeCell ref="AF5:AF10"/>
    <mergeCell ref="AF17:AF22"/>
    <mergeCell ref="AF23:AF28"/>
    <mergeCell ref="AH12:AH16"/>
    <mergeCell ref="AI12:AI16"/>
    <mergeCell ref="AJ12:AJ16"/>
    <mergeCell ref="AG18:AG22"/>
    <mergeCell ref="AH18:AH22"/>
    <mergeCell ref="AI18:AI22"/>
    <mergeCell ref="AJ18:AJ22"/>
    <mergeCell ref="AG24:AG28"/>
    <mergeCell ref="AG12:AG16"/>
    <mergeCell ref="AI24:AI28"/>
    <mergeCell ref="AJ24:AJ28"/>
    <mergeCell ref="AF29:AF34"/>
    <mergeCell ref="AG30:AG34"/>
    <mergeCell ref="AI30:AI34"/>
    <mergeCell ref="AJ30:AJ34"/>
    <mergeCell ref="B23:B28"/>
    <mergeCell ref="C23:C28"/>
    <mergeCell ref="D23:D28"/>
    <mergeCell ref="E23:E28"/>
    <mergeCell ref="AH30:AH34"/>
    <mergeCell ref="U34:AE34"/>
    <mergeCell ref="AH24:AH28"/>
    <mergeCell ref="C29:C34"/>
    <mergeCell ref="D29:D34"/>
    <mergeCell ref="E29:E34"/>
    <mergeCell ref="G35:J35"/>
    <mergeCell ref="K35:Q35"/>
    <mergeCell ref="S35:T35"/>
    <mergeCell ref="K36:Q36"/>
    <mergeCell ref="S36:T36"/>
    <mergeCell ref="G36:J36"/>
  </mergeCells>
  <hyperlinks>
    <hyperlink ref="E43" r:id="rId1" xr:uid="{E74310F6-F338-4305-85F5-7B8ADCE34C0E}"/>
    <hyperlink ref="E44" r:id="rId2" xr:uid="{13F236E4-39D0-4C2D-AB1F-15E6A87B70C8}"/>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4">
        <x14:dataValidation type="list" allowBlank="1" showInputMessage="1" showErrorMessage="1" xr:uid="{803A48CB-7D9A-48FF-88C7-5397086A2DB2}">
          <x14:formula1>
            <xm:f>Dropdowns!$E$8:$E$14</xm:f>
          </x14:formula1>
          <xm:sqref>S19 S25 S31 S13 S7</xm:sqref>
        </x14:dataValidation>
        <x14:dataValidation type="list" allowBlank="1" showInputMessage="1" showErrorMessage="1" xr:uid="{1CCD7CC5-BF07-481A-B2B5-B9D97020711F}">
          <x14:formula1>
            <xm:f>Dropdowns!$A$8</xm:f>
          </x14:formula1>
          <xm:sqref>J6 J12 J18 J24 J30 Q30 Q24 Q18 Q12 Q6 U6:AE6 U12:AE12 U18:AE18 U24:AE24 U30:AE30</xm:sqref>
        </x14:dataValidation>
        <x14:dataValidation type="list" allowBlank="1" showInputMessage="1" showErrorMessage="1" xr:uid="{4E593135-7A11-43CD-B18F-E084CBCBF069}">
          <x14:formula1>
            <xm:f>Dropdowns!$H$3:$H$5</xm:f>
          </x14:formula1>
          <xm:sqref>AG12 AG6 AG24 AG18 AG30</xm:sqref>
        </x14:dataValidation>
        <x14:dataValidation type="list" allowBlank="1" showInputMessage="1" showErrorMessage="1" xr:uid="{FD500A18-1B18-45DF-BA85-B5B437DB8EC6}">
          <x14:formula1>
            <xm:f>Dropdowns!$E$3:$E$5</xm:f>
          </x14:formula1>
          <xm:sqref>S12 S18 S24 S30 S6</xm:sqref>
        </x14:dataValidation>
        <x14:dataValidation type="list" allowBlank="1" showInputMessage="1" showErrorMessage="1" xr:uid="{3CAA48BF-EEAA-4F58-8802-8802370D38C3}">
          <x14:formula1>
            <xm:f>Dropdowns!$D$3:$D$6</xm:f>
          </x14:formula1>
          <xm:sqref>R7 R13 R19 R25 R31</xm:sqref>
        </x14:dataValidation>
        <x14:dataValidation type="list" allowBlank="1" showInputMessage="1" showErrorMessage="1" xr:uid="{886AA602-4993-4C48-94CA-F32D861B925B}">
          <x14:formula1>
            <xm:f>Dropdowns!$C$3:$C$7</xm:f>
          </x14:formula1>
          <xm:sqref>R6 R12 R18 R24 R30</xm:sqref>
        </x14:dataValidation>
        <x14:dataValidation type="list" allowBlank="1" showInputMessage="1" showErrorMessage="1" xr:uid="{37C81B2A-D61E-4EE7-B821-A1D70B81DBAC}">
          <x14:formula1>
            <xm:f>Dropdowns!$B$3:$B$5</xm:f>
          </x14:formula1>
          <xm:sqref>K24:P24 K6:P6 K12:P12 K18:P18 K30:P30</xm:sqref>
        </x14:dataValidation>
        <x14:dataValidation type="list" allowBlank="1" showInputMessage="1" showErrorMessage="1" xr:uid="{BE45D6A2-B723-46B8-9DD7-DAB1A986DB95}">
          <x14:formula1>
            <xm:f>Dropdowns!$A$3:$A$5</xm:f>
          </x14:formula1>
          <xm:sqref>G6:I6 G12:I12 G18:I18 G24:I24 G30:I30</xm:sqref>
        </x14:dataValidation>
        <x14:dataValidation type="list" allowBlank="1" showInputMessage="1" showErrorMessage="1" xr:uid="{2829C579-6169-4B2B-8A4B-948F4DB85C19}">
          <x14:formula1>
            <xm:f>Dropdowns!$K$3:$K$6</xm:f>
          </x14:formula1>
          <xm:sqref>T6 T12 T18 T30 T24</xm:sqref>
        </x14:dataValidation>
        <x14:dataValidation type="list" allowBlank="1" showInputMessage="1" showErrorMessage="1" xr:uid="{F69D34BA-8562-4CFB-9812-9734BA6EC79E}">
          <x14:formula1>
            <xm:f>Dropdowns!$J$3:$J$4</xm:f>
          </x14:formula1>
          <xm:sqref>K16:T16 K22:T22 K28:T28 K34:T34 K10:T10 R35:S35</xm:sqref>
        </x14:dataValidation>
        <x14:dataValidation type="list" allowBlank="1" showInputMessage="1" showErrorMessage="1" xr:uid="{0A9E0110-D7E6-4B4B-9F2B-A5571911B79B}">
          <x14:formula1>
            <xm:f>Dropdowns!$J$3:$J$5</xm:f>
          </x14:formula1>
          <xm:sqref>G10:J10 G16:J16 G22:J22 G28:J28 G34:J34 K35 G35</xm:sqref>
        </x14:dataValidation>
        <x14:dataValidation type="list" allowBlank="1" showInputMessage="1" showErrorMessage="1" xr:uid="{68C6E5E9-1CB1-4468-8045-CE8B0A1BA5A5}">
          <x14:formula1>
            <xm:f>Dropdowns!$I$3:$I$10</xm:f>
          </x14:formula1>
          <xm:sqref>AH6 AH24 AH12 AH18 AH30 AI6:AI10 AI12:AI16 AI18:AI22 AI24:AI28 AI30:AI34</xm:sqref>
        </x14:dataValidation>
        <x14:dataValidation type="list" allowBlank="1" showInputMessage="1" showErrorMessage="1" xr:uid="{0FCEA177-5F4B-490C-88A3-0E7A9BE901E2}">
          <x14:formula1>
            <xm:f>Dropdowns!$L$2:$L$16</xm:f>
          </x14:formula1>
          <xm:sqref>G7:I7 G31:I31 G25:I25 G19:I19 G13:I13</xm:sqref>
        </x14:dataValidation>
        <x14:dataValidation type="list" allowBlank="1" showInputMessage="1" showErrorMessage="1" xr:uid="{2C190137-9815-485D-B3C7-8FD429168F32}">
          <x14:formula1>
            <xm:f>Dropdowns!$M$2:$M$5</xm:f>
          </x14:formula1>
          <xm:sqref>F37</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73C13-DB24-4F18-BF45-23A3FBA3C289}">
  <sheetPr codeName="Foglio44"/>
  <dimension ref="A1:AK81"/>
  <sheetViews>
    <sheetView zoomScale="70" zoomScaleNormal="70" workbookViewId="0">
      <pane xSplit="6" ySplit="4" topLeftCell="O5" activePane="bottomRight" state="frozen"/>
      <selection pane="topRight" activeCell="F1" sqref="F1"/>
      <selection pane="bottomLeft" activeCell="A5" sqref="A5"/>
      <selection pane="bottomRight" activeCell="U6" sqref="U6:AE6"/>
    </sheetView>
  </sheetViews>
  <sheetFormatPr defaultColWidth="9.1796875" defaultRowHeight="14.5" x14ac:dyDescent="0.35"/>
  <cols>
    <col min="1" max="1" width="10.81640625" style="360" customWidth="1"/>
    <col min="2" max="2" width="24.453125" style="360" customWidth="1"/>
    <col min="3" max="3" width="24.54296875" style="360" customWidth="1"/>
    <col min="4" max="4" width="20.54296875" style="360" customWidth="1"/>
    <col min="5" max="5" width="13.81640625" style="360" customWidth="1"/>
    <col min="6" max="6" width="15.1796875" style="360" customWidth="1"/>
    <col min="7" max="7" width="9.1796875" style="360"/>
    <col min="8" max="8" width="11.54296875" style="360" customWidth="1"/>
    <col min="9" max="9" width="7.81640625" style="360" customWidth="1"/>
    <col min="10" max="11" width="9.1796875" style="360"/>
    <col min="12" max="12" width="6.1796875" style="360" bestFit="1" customWidth="1"/>
    <col min="13" max="13" width="23.81640625" style="360" customWidth="1"/>
    <col min="14" max="14" width="15.81640625" style="360" customWidth="1"/>
    <col min="15" max="15" width="16.1796875" style="360" customWidth="1"/>
    <col min="16" max="16" width="17.81640625" style="360" customWidth="1"/>
    <col min="17" max="17" width="9.1796875" style="360"/>
    <col min="18" max="18" width="28.453125" style="360" bestFit="1" customWidth="1"/>
    <col min="19" max="20" width="16.54296875" style="360" customWidth="1"/>
    <col min="21" max="21" width="7.1796875" style="360" customWidth="1"/>
    <col min="22" max="22" width="12" style="360" customWidth="1"/>
    <col min="23" max="24" width="7.1796875" style="360" customWidth="1"/>
    <col min="25" max="25" width="8.1796875" style="360" customWidth="1"/>
    <col min="26" max="27" width="7.1796875" style="360" customWidth="1"/>
    <col min="28" max="28" width="7.54296875" style="360" customWidth="1"/>
    <col min="29" max="29" width="6.81640625" style="360" customWidth="1"/>
    <col min="30" max="30" width="10.54296875" style="360" customWidth="1"/>
    <col min="31" max="31" width="7.81640625" style="360" customWidth="1"/>
    <col min="32" max="32" width="13.81640625" style="360" customWidth="1"/>
    <col min="33" max="33" width="11.1796875" style="360" customWidth="1"/>
    <col min="34" max="34" width="11" style="360" customWidth="1"/>
    <col min="35" max="35" width="10.453125" style="360" customWidth="1"/>
    <col min="36" max="36" width="19.54296875" style="360" customWidth="1"/>
    <col min="37" max="16384" width="9.1796875" style="360"/>
  </cols>
  <sheetData>
    <row r="1" spans="1:36"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row>
    <row r="2" spans="1:36" s="383" customFormat="1" ht="20.149999999999999" customHeight="1" x14ac:dyDescent="0.35">
      <c r="A2" s="170"/>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row>
    <row r="3" spans="1:36" s="383" customFormat="1" ht="20.149999999999999" customHeight="1" x14ac:dyDescent="0.35">
      <c r="A3" s="170"/>
      <c r="B3" s="834"/>
      <c r="C3" s="834"/>
      <c r="D3" s="834"/>
      <c r="E3" s="816"/>
      <c r="F3" s="816"/>
      <c r="G3" s="817" t="s">
        <v>169</v>
      </c>
      <c r="H3" s="817" t="s">
        <v>170</v>
      </c>
      <c r="I3" s="817" t="s">
        <v>171</v>
      </c>
      <c r="J3" s="817" t="s">
        <v>247</v>
      </c>
      <c r="K3" s="816" t="s">
        <v>173</v>
      </c>
      <c r="L3" s="816"/>
      <c r="M3" s="816" t="s">
        <v>174</v>
      </c>
      <c r="N3" s="816"/>
      <c r="O3" s="816"/>
      <c r="P3" s="816"/>
      <c r="Q3" s="817" t="s">
        <v>248</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row>
    <row r="4" spans="1:36" s="383" customFormat="1" ht="120" customHeight="1" x14ac:dyDescent="0.35">
      <c r="A4" s="170"/>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row>
    <row r="5" spans="1:36" ht="22" customHeight="1" x14ac:dyDescent="0.35">
      <c r="A5" s="359"/>
      <c r="B5" s="803" t="str">
        <f>(A43)</f>
        <v>S.1</v>
      </c>
      <c r="C5" s="803" t="str">
        <f>B43</f>
        <v>Transformation in Access, Learning, Equity and Education Management (TALEEM) Programme Document The Education Sector Programme Implementation Grant (ESPIG) for Punjab, Pakistan</v>
      </c>
      <c r="D5" s="802" t="s">
        <v>19</v>
      </c>
      <c r="E5" s="799" t="s">
        <v>1113</v>
      </c>
      <c r="F5" s="130" t="s">
        <v>186</v>
      </c>
      <c r="G5" s="351"/>
      <c r="H5" s="73"/>
      <c r="I5" s="73"/>
      <c r="J5" s="98"/>
      <c r="K5" s="148">
        <v>19</v>
      </c>
      <c r="L5" s="148">
        <v>19</v>
      </c>
      <c r="M5" s="148">
        <v>19</v>
      </c>
      <c r="N5" s="148">
        <v>19</v>
      </c>
      <c r="O5" s="148">
        <v>19</v>
      </c>
      <c r="P5" s="148">
        <v>19</v>
      </c>
      <c r="Q5" s="98"/>
      <c r="R5" s="149">
        <v>1</v>
      </c>
      <c r="S5" s="446">
        <v>100</v>
      </c>
      <c r="T5" s="374"/>
      <c r="U5" s="425"/>
      <c r="V5" s="425"/>
      <c r="W5" s="73"/>
      <c r="X5" s="73"/>
      <c r="Y5" s="73"/>
      <c r="Z5" s="425"/>
      <c r="AA5" s="73"/>
      <c r="AB5" s="375"/>
      <c r="AC5" s="73"/>
      <c r="AD5" s="73"/>
      <c r="AE5" s="73"/>
      <c r="AF5" s="824"/>
      <c r="AG5" s="351"/>
      <c r="AH5" s="426"/>
      <c r="AI5" s="98"/>
      <c r="AJ5" s="427"/>
    </row>
    <row r="6" spans="1:36" ht="23.5" customHeight="1" x14ac:dyDescent="0.35">
      <c r="A6" s="359"/>
      <c r="B6" s="800"/>
      <c r="C6" s="800"/>
      <c r="D6" s="802"/>
      <c r="E6" s="776"/>
      <c r="F6" s="119" t="s">
        <v>10</v>
      </c>
      <c r="G6" s="42"/>
      <c r="H6" s="48" t="s">
        <v>42</v>
      </c>
      <c r="I6" s="48"/>
      <c r="J6" s="107"/>
      <c r="K6" s="61" t="s">
        <v>19</v>
      </c>
      <c r="L6" s="61" t="s">
        <v>19</v>
      </c>
      <c r="M6" s="61" t="s">
        <v>19</v>
      </c>
      <c r="N6" s="61" t="s">
        <v>19</v>
      </c>
      <c r="O6" s="61" t="s">
        <v>19</v>
      </c>
      <c r="P6" s="61" t="s">
        <v>19</v>
      </c>
      <c r="Q6" s="107"/>
      <c r="R6" s="51" t="s">
        <v>20</v>
      </c>
      <c r="S6" s="42" t="s">
        <v>22</v>
      </c>
      <c r="T6" s="85" t="s">
        <v>27</v>
      </c>
      <c r="U6" s="42" t="s">
        <v>63</v>
      </c>
      <c r="V6" s="61" t="s">
        <v>63</v>
      </c>
      <c r="W6" s="61" t="s">
        <v>63</v>
      </c>
      <c r="X6" s="61" t="s">
        <v>63</v>
      </c>
      <c r="Y6" s="61"/>
      <c r="Z6" s="48"/>
      <c r="AA6" s="48"/>
      <c r="AB6" s="71" t="s">
        <v>63</v>
      </c>
      <c r="AC6" s="71"/>
      <c r="AD6" s="71"/>
      <c r="AE6" s="48"/>
      <c r="AF6" s="790"/>
      <c r="AG6" s="792" t="s">
        <v>25</v>
      </c>
      <c r="AH6" s="794" t="s">
        <v>26</v>
      </c>
      <c r="AI6" s="796" t="s">
        <v>26</v>
      </c>
      <c r="AJ6" s="806"/>
    </row>
    <row r="7" spans="1:36" ht="87.65" customHeight="1" x14ac:dyDescent="0.35">
      <c r="A7" s="359"/>
      <c r="B7" s="800"/>
      <c r="C7" s="800"/>
      <c r="D7" s="802"/>
      <c r="E7" s="776"/>
      <c r="F7" s="119" t="s">
        <v>192</v>
      </c>
      <c r="G7" s="42"/>
      <c r="H7" s="48"/>
      <c r="I7" s="48"/>
      <c r="J7" s="107"/>
      <c r="K7" s="630" t="s">
        <v>223</v>
      </c>
      <c r="L7" s="630" t="s">
        <v>223</v>
      </c>
      <c r="M7" s="630" t="s">
        <v>223</v>
      </c>
      <c r="N7" s="630" t="s">
        <v>223</v>
      </c>
      <c r="O7" s="630" t="s">
        <v>223</v>
      </c>
      <c r="P7" s="630" t="s">
        <v>223</v>
      </c>
      <c r="Q7" s="107"/>
      <c r="R7" s="51" t="s">
        <v>21</v>
      </c>
      <c r="S7" s="42">
        <v>2017</v>
      </c>
      <c r="T7" s="86" t="s">
        <v>220</v>
      </c>
      <c r="U7" s="42"/>
      <c r="V7" s="61"/>
      <c r="W7" s="61"/>
      <c r="X7" s="61"/>
      <c r="Y7" s="61"/>
      <c r="Z7" s="48"/>
      <c r="AA7" s="70"/>
      <c r="AB7" s="48"/>
      <c r="AC7" s="48"/>
      <c r="AD7" s="48"/>
      <c r="AE7" s="61"/>
      <c r="AF7" s="790"/>
      <c r="AG7" s="792"/>
      <c r="AH7" s="794"/>
      <c r="AI7" s="796"/>
      <c r="AJ7" s="798"/>
    </row>
    <row r="8" spans="1:36" ht="102.65" customHeight="1" x14ac:dyDescent="0.35">
      <c r="A8" s="359"/>
      <c r="B8" s="800"/>
      <c r="C8" s="800"/>
      <c r="D8" s="802"/>
      <c r="E8" s="776"/>
      <c r="F8" s="119" t="s">
        <v>194</v>
      </c>
      <c r="G8" s="42"/>
      <c r="H8" s="48"/>
      <c r="I8" s="48"/>
      <c r="J8" s="107"/>
      <c r="K8" s="48" t="s">
        <v>227</v>
      </c>
      <c r="L8" s="48" t="s">
        <v>227</v>
      </c>
      <c r="M8" s="48" t="s">
        <v>227</v>
      </c>
      <c r="N8" s="48" t="s">
        <v>227</v>
      </c>
      <c r="O8" s="48" t="s">
        <v>227</v>
      </c>
      <c r="P8" s="48" t="s">
        <v>227</v>
      </c>
      <c r="Q8" s="107"/>
      <c r="R8" s="51" t="s">
        <v>1114</v>
      </c>
      <c r="S8" s="42"/>
      <c r="T8" s="85"/>
      <c r="U8" s="42"/>
      <c r="V8" s="61"/>
      <c r="W8" s="61"/>
      <c r="X8" s="61"/>
      <c r="Y8" s="61"/>
      <c r="Z8" s="48"/>
      <c r="AA8" s="48"/>
      <c r="AB8" s="73"/>
      <c r="AC8" s="73"/>
      <c r="AD8" s="73"/>
      <c r="AE8" s="48"/>
      <c r="AF8" s="790"/>
      <c r="AG8" s="792"/>
      <c r="AH8" s="794"/>
      <c r="AI8" s="796"/>
      <c r="AJ8" s="798"/>
    </row>
    <row r="9" spans="1:36" ht="22" customHeight="1" x14ac:dyDescent="0.35">
      <c r="A9" s="359"/>
      <c r="B9" s="800"/>
      <c r="C9" s="800"/>
      <c r="D9" s="802"/>
      <c r="E9" s="776"/>
      <c r="F9" s="119" t="s">
        <v>196</v>
      </c>
      <c r="G9" s="42"/>
      <c r="H9" s="48"/>
      <c r="I9" s="48"/>
      <c r="J9" s="107"/>
      <c r="K9" s="61"/>
      <c r="L9" s="48"/>
      <c r="M9" s="48"/>
      <c r="N9" s="48"/>
      <c r="O9" s="48"/>
      <c r="P9" s="48"/>
      <c r="Q9" s="107"/>
      <c r="R9" s="51"/>
      <c r="S9" s="449"/>
      <c r="T9" s="83"/>
      <c r="U9" s="42"/>
      <c r="V9" s="61"/>
      <c r="W9" s="61"/>
      <c r="X9" s="61"/>
      <c r="Y9" s="61"/>
      <c r="Z9" s="48"/>
      <c r="AA9" s="48"/>
      <c r="AB9" s="48"/>
      <c r="AC9" s="48"/>
      <c r="AD9" s="48"/>
      <c r="AE9" s="48"/>
      <c r="AF9" s="790"/>
      <c r="AG9" s="792"/>
      <c r="AH9" s="794"/>
      <c r="AI9" s="796"/>
      <c r="AJ9" s="798"/>
    </row>
    <row r="10" spans="1:36" ht="22" customHeight="1" x14ac:dyDescent="0.35">
      <c r="A10" s="359"/>
      <c r="B10" s="800"/>
      <c r="C10" s="800"/>
      <c r="D10" s="803"/>
      <c r="E10" s="776"/>
      <c r="F10" s="119" t="s">
        <v>6</v>
      </c>
      <c r="G10" s="125">
        <v>0</v>
      </c>
      <c r="H10" s="53">
        <v>1</v>
      </c>
      <c r="I10" s="53">
        <v>0</v>
      </c>
      <c r="J10" s="128"/>
      <c r="K10" s="153">
        <v>1</v>
      </c>
      <c r="L10" s="53">
        <v>1</v>
      </c>
      <c r="M10" s="53">
        <v>1</v>
      </c>
      <c r="N10" s="53">
        <v>1</v>
      </c>
      <c r="O10" s="53">
        <v>1</v>
      </c>
      <c r="P10" s="53">
        <v>1</v>
      </c>
      <c r="Q10" s="128"/>
      <c r="R10" s="144">
        <v>1</v>
      </c>
      <c r="S10" s="125">
        <v>1</v>
      </c>
      <c r="T10" s="184">
        <v>1</v>
      </c>
      <c r="U10" s="821"/>
      <c r="V10" s="822"/>
      <c r="W10" s="822"/>
      <c r="X10" s="822"/>
      <c r="Y10" s="822"/>
      <c r="Z10" s="822"/>
      <c r="AA10" s="822"/>
      <c r="AB10" s="822"/>
      <c r="AC10" s="822"/>
      <c r="AD10" s="822"/>
      <c r="AE10" s="823"/>
      <c r="AF10" s="791"/>
      <c r="AG10" s="793"/>
      <c r="AH10" s="795"/>
      <c r="AI10" s="797"/>
      <c r="AJ10" s="799"/>
    </row>
    <row r="11" spans="1:36" ht="22" customHeight="1" x14ac:dyDescent="0.35">
      <c r="A11" s="359"/>
      <c r="B11" s="803" t="str">
        <f>(A44)</f>
        <v>S.2</v>
      </c>
      <c r="C11" s="800" t="str">
        <f>B44</f>
        <v>Balochistan Student Learning Improvement Programme Programme Document for Education Sector Programme Implementation Grant for Balochistan, Pakistan</v>
      </c>
      <c r="D11" s="802" t="s">
        <v>19</v>
      </c>
      <c r="E11" s="799" t="s">
        <v>1113</v>
      </c>
      <c r="F11" s="119" t="s">
        <v>186</v>
      </c>
      <c r="G11" s="45"/>
      <c r="H11" s="43"/>
      <c r="I11" s="43"/>
      <c r="J11" s="44"/>
      <c r="K11" s="126">
        <v>39</v>
      </c>
      <c r="L11" s="126">
        <v>39</v>
      </c>
      <c r="M11" s="126">
        <v>39</v>
      </c>
      <c r="N11" s="126">
        <v>39</v>
      </c>
      <c r="O11" s="126">
        <v>39</v>
      </c>
      <c r="P11" s="126">
        <v>39</v>
      </c>
      <c r="Q11" s="44"/>
      <c r="R11" s="142">
        <v>1</v>
      </c>
      <c r="S11" s="187">
        <v>58</v>
      </c>
      <c r="T11" s="186"/>
      <c r="U11" s="45"/>
      <c r="V11" s="126"/>
      <c r="W11" s="126"/>
      <c r="X11" s="126"/>
      <c r="Y11" s="126"/>
      <c r="Z11" s="258"/>
      <c r="AA11" s="43"/>
      <c r="AB11" s="255"/>
      <c r="AC11" s="255"/>
      <c r="AD11" s="255"/>
      <c r="AE11" s="255"/>
      <c r="AF11" s="789"/>
      <c r="AG11" s="45"/>
      <c r="AH11" s="185"/>
      <c r="AI11" s="44"/>
      <c r="AJ11" s="298"/>
    </row>
    <row r="12" spans="1:36" ht="22" customHeight="1" x14ac:dyDescent="0.35">
      <c r="A12" s="359"/>
      <c r="B12" s="800"/>
      <c r="C12" s="800"/>
      <c r="D12" s="802"/>
      <c r="E12" s="776"/>
      <c r="F12" s="119" t="s">
        <v>10</v>
      </c>
      <c r="G12" s="42"/>
      <c r="H12" s="48" t="s">
        <v>42</v>
      </c>
      <c r="I12" s="48"/>
      <c r="J12" s="107"/>
      <c r="K12" s="61" t="s">
        <v>19</v>
      </c>
      <c r="L12" s="61" t="s">
        <v>19</v>
      </c>
      <c r="M12" s="61" t="s">
        <v>19</v>
      </c>
      <c r="N12" s="61" t="s">
        <v>19</v>
      </c>
      <c r="O12" s="61" t="s">
        <v>19</v>
      </c>
      <c r="P12" s="61" t="s">
        <v>19</v>
      </c>
      <c r="Q12" s="107"/>
      <c r="R12" s="133" t="s">
        <v>20</v>
      </c>
      <c r="S12" s="42" t="s">
        <v>22</v>
      </c>
      <c r="T12" s="85" t="s">
        <v>27</v>
      </c>
      <c r="U12" s="42" t="s">
        <v>63</v>
      </c>
      <c r="V12" s="61" t="s">
        <v>63</v>
      </c>
      <c r="W12" s="61" t="s">
        <v>63</v>
      </c>
      <c r="X12" s="61" t="s">
        <v>63</v>
      </c>
      <c r="Y12" s="61"/>
      <c r="Z12" s="48"/>
      <c r="AA12" s="48"/>
      <c r="AB12" s="71" t="s">
        <v>63</v>
      </c>
      <c r="AC12" s="71"/>
      <c r="AD12" s="71"/>
      <c r="AE12" s="48"/>
      <c r="AF12" s="790"/>
      <c r="AG12" s="792" t="s">
        <v>25</v>
      </c>
      <c r="AH12" s="794" t="s">
        <v>26</v>
      </c>
      <c r="AI12" s="796" t="s">
        <v>26</v>
      </c>
      <c r="AJ12" s="806"/>
    </row>
    <row r="13" spans="1:36" ht="87.65" customHeight="1" x14ac:dyDescent="0.35">
      <c r="A13" s="359"/>
      <c r="B13" s="800"/>
      <c r="C13" s="800"/>
      <c r="D13" s="802"/>
      <c r="E13" s="776"/>
      <c r="F13" s="119" t="s">
        <v>192</v>
      </c>
      <c r="G13" s="42"/>
      <c r="H13" s="48"/>
      <c r="I13" s="48"/>
      <c r="J13" s="107"/>
      <c r="K13" s="630" t="s">
        <v>223</v>
      </c>
      <c r="L13" s="630" t="s">
        <v>223</v>
      </c>
      <c r="M13" s="630" t="s">
        <v>223</v>
      </c>
      <c r="N13" s="630" t="s">
        <v>223</v>
      </c>
      <c r="O13" s="630" t="s">
        <v>223</v>
      </c>
      <c r="P13" s="630" t="s">
        <v>223</v>
      </c>
      <c r="Q13" s="107"/>
      <c r="R13" s="534" t="s">
        <v>21</v>
      </c>
      <c r="S13" s="42">
        <v>2021</v>
      </c>
      <c r="T13" s="86" t="s">
        <v>220</v>
      </c>
      <c r="U13" s="42"/>
      <c r="V13" s="61"/>
      <c r="W13" s="61"/>
      <c r="X13" s="61"/>
      <c r="Y13" s="61"/>
      <c r="Z13" s="48"/>
      <c r="AA13" s="48"/>
      <c r="AB13" s="48"/>
      <c r="AC13" s="48"/>
      <c r="AD13" s="48"/>
      <c r="AF13" s="790"/>
      <c r="AG13" s="792"/>
      <c r="AH13" s="794"/>
      <c r="AI13" s="796"/>
      <c r="AJ13" s="798"/>
    </row>
    <row r="14" spans="1:36" ht="110.5" customHeight="1" x14ac:dyDescent="0.35">
      <c r="A14" s="359"/>
      <c r="B14" s="800"/>
      <c r="C14" s="800"/>
      <c r="D14" s="802"/>
      <c r="E14" s="776"/>
      <c r="F14" s="119" t="s">
        <v>194</v>
      </c>
      <c r="G14" s="42"/>
      <c r="H14" s="48"/>
      <c r="I14" s="48"/>
      <c r="J14" s="107"/>
      <c r="K14" s="48" t="s">
        <v>227</v>
      </c>
      <c r="L14" s="48" t="s">
        <v>227</v>
      </c>
      <c r="M14" s="48" t="s">
        <v>227</v>
      </c>
      <c r="N14" s="48" t="s">
        <v>227</v>
      </c>
      <c r="O14" s="48" t="s">
        <v>227</v>
      </c>
      <c r="P14" s="48" t="s">
        <v>227</v>
      </c>
      <c r="Q14" s="107"/>
      <c r="R14" s="51" t="s">
        <v>1115</v>
      </c>
      <c r="S14" s="42"/>
      <c r="T14" s="85"/>
      <c r="U14" s="42"/>
      <c r="V14" s="61"/>
      <c r="W14" s="61"/>
      <c r="X14" s="61"/>
      <c r="Y14" s="61"/>
      <c r="Z14" s="48"/>
      <c r="AA14" s="48"/>
      <c r="AB14" s="48"/>
      <c r="AC14" s="48"/>
      <c r="AD14" s="48"/>
      <c r="AE14" s="48"/>
      <c r="AF14" s="790"/>
      <c r="AG14" s="792"/>
      <c r="AH14" s="794"/>
      <c r="AI14" s="796"/>
      <c r="AJ14" s="798"/>
    </row>
    <row r="15" spans="1:36" ht="22" customHeight="1" x14ac:dyDescent="0.35">
      <c r="A15" s="359"/>
      <c r="B15" s="800"/>
      <c r="C15" s="800"/>
      <c r="D15" s="802"/>
      <c r="E15" s="776"/>
      <c r="F15" s="119" t="s">
        <v>196</v>
      </c>
      <c r="G15" s="42"/>
      <c r="H15" s="48"/>
      <c r="I15" s="48"/>
      <c r="J15" s="107"/>
      <c r="K15" s="61"/>
      <c r="L15" s="48"/>
      <c r="M15" s="48"/>
      <c r="N15" s="48"/>
      <c r="O15" s="48"/>
      <c r="P15" s="48"/>
      <c r="Q15" s="107"/>
      <c r="R15" s="51"/>
      <c r="S15" s="42"/>
      <c r="T15" s="85"/>
      <c r="U15" s="42"/>
      <c r="V15" s="61"/>
      <c r="W15" s="61"/>
      <c r="X15" s="61"/>
      <c r="Y15" s="61"/>
      <c r="Z15" s="48"/>
      <c r="AA15" s="48"/>
      <c r="AB15" s="48"/>
      <c r="AC15" s="48"/>
      <c r="AD15" s="48"/>
      <c r="AE15" s="48"/>
      <c r="AF15" s="790"/>
      <c r="AG15" s="792"/>
      <c r="AH15" s="794"/>
      <c r="AI15" s="796"/>
      <c r="AJ15" s="798"/>
    </row>
    <row r="16" spans="1:36" ht="22" customHeight="1" x14ac:dyDescent="0.35">
      <c r="A16" s="359"/>
      <c r="B16" s="800"/>
      <c r="C16" s="800"/>
      <c r="D16" s="803"/>
      <c r="E16" s="776"/>
      <c r="F16" s="119" t="s">
        <v>6</v>
      </c>
      <c r="G16" s="125"/>
      <c r="H16" s="53"/>
      <c r="I16" s="53"/>
      <c r="J16" s="128"/>
      <c r="K16" s="153"/>
      <c r="L16" s="53"/>
      <c r="M16" s="53"/>
      <c r="N16" s="53"/>
      <c r="O16" s="53"/>
      <c r="P16" s="53"/>
      <c r="Q16" s="128"/>
      <c r="R16" s="144"/>
      <c r="S16" s="125"/>
      <c r="T16" s="184"/>
      <c r="U16" s="821"/>
      <c r="V16" s="822"/>
      <c r="W16" s="822"/>
      <c r="X16" s="822"/>
      <c r="Y16" s="822"/>
      <c r="Z16" s="822"/>
      <c r="AA16" s="822"/>
      <c r="AB16" s="822"/>
      <c r="AC16" s="822"/>
      <c r="AD16" s="822"/>
      <c r="AE16" s="823"/>
      <c r="AF16" s="791"/>
      <c r="AG16" s="793"/>
      <c r="AH16" s="795"/>
      <c r="AI16" s="797"/>
      <c r="AJ16" s="799"/>
    </row>
    <row r="17" spans="1:36" ht="22" customHeight="1" x14ac:dyDescent="0.35">
      <c r="A17" s="359"/>
      <c r="B17" s="800" t="str">
        <f>(A45)</f>
        <v>S.3</v>
      </c>
      <c r="C17" s="803" t="str">
        <f>B45</f>
        <v>SITUATIONAL ANALYSIS OF THE EDUCATION SECTOR IN SINDH</v>
      </c>
      <c r="D17" s="801" t="s">
        <v>19</v>
      </c>
      <c r="E17" s="776" t="s">
        <v>1116</v>
      </c>
      <c r="F17" s="119" t="s">
        <v>186</v>
      </c>
      <c r="G17" s="45"/>
      <c r="H17" s="43"/>
      <c r="I17" s="43"/>
      <c r="J17" s="44"/>
      <c r="K17" s="126"/>
      <c r="L17" s="43"/>
      <c r="M17" s="43"/>
      <c r="N17" s="43"/>
      <c r="O17" s="43"/>
      <c r="P17" s="43"/>
      <c r="Q17" s="44"/>
      <c r="R17" s="142">
        <v>1</v>
      </c>
      <c r="S17" s="187"/>
      <c r="T17" s="186"/>
      <c r="U17" s="45"/>
      <c r="V17" s="126"/>
      <c r="W17" s="126"/>
      <c r="X17" s="126"/>
      <c r="Y17" s="126"/>
      <c r="Z17" s="43"/>
      <c r="AA17" s="43"/>
      <c r="AB17" s="43"/>
      <c r="AC17" s="43"/>
      <c r="AD17" s="43"/>
      <c r="AE17" s="43"/>
      <c r="AF17" s="789"/>
      <c r="AG17" s="45"/>
      <c r="AH17" s="185"/>
      <c r="AI17" s="44"/>
      <c r="AJ17" s="428"/>
    </row>
    <row r="18" spans="1:36" ht="22" customHeight="1" x14ac:dyDescent="0.35">
      <c r="A18" s="359"/>
      <c r="B18" s="800"/>
      <c r="C18" s="800"/>
      <c r="D18" s="802"/>
      <c r="E18" s="776"/>
      <c r="F18" s="119" t="s">
        <v>10</v>
      </c>
      <c r="G18" s="42"/>
      <c r="H18" s="48"/>
      <c r="I18" s="48"/>
      <c r="J18" s="107" t="s">
        <v>63</v>
      </c>
      <c r="K18" s="61"/>
      <c r="L18" s="48"/>
      <c r="M18" s="48"/>
      <c r="N18" s="48"/>
      <c r="O18" s="48"/>
      <c r="P18" s="48"/>
      <c r="Q18" s="107" t="s">
        <v>63</v>
      </c>
      <c r="R18" s="51" t="s">
        <v>20</v>
      </c>
      <c r="S18" s="42" t="s">
        <v>22</v>
      </c>
      <c r="T18" s="85" t="s">
        <v>27</v>
      </c>
      <c r="U18" s="42" t="s">
        <v>63</v>
      </c>
      <c r="V18" s="61" t="s">
        <v>63</v>
      </c>
      <c r="W18" s="61" t="s">
        <v>63</v>
      </c>
      <c r="X18" s="61" t="s">
        <v>63</v>
      </c>
      <c r="Y18" s="61"/>
      <c r="Z18" s="48"/>
      <c r="AA18" s="48"/>
      <c r="AB18" s="71" t="s">
        <v>63</v>
      </c>
      <c r="AC18" s="71"/>
      <c r="AD18" s="71"/>
      <c r="AE18" s="48"/>
      <c r="AF18" s="790"/>
      <c r="AG18" s="792" t="s">
        <v>25</v>
      </c>
      <c r="AH18" s="794" t="s">
        <v>38</v>
      </c>
      <c r="AI18" s="796" t="s">
        <v>38</v>
      </c>
      <c r="AJ18" s="798" t="s">
        <v>1117</v>
      </c>
    </row>
    <row r="19" spans="1:36" ht="22" customHeight="1" x14ac:dyDescent="0.35">
      <c r="A19" s="359"/>
      <c r="B19" s="800"/>
      <c r="C19" s="800"/>
      <c r="D19" s="802"/>
      <c r="E19" s="776"/>
      <c r="F19" s="119" t="s">
        <v>192</v>
      </c>
      <c r="G19" s="42"/>
      <c r="H19" s="48"/>
      <c r="I19" s="48"/>
      <c r="J19" s="107"/>
      <c r="K19" s="61"/>
      <c r="L19" s="48"/>
      <c r="M19" s="48"/>
      <c r="N19" s="48"/>
      <c r="O19" s="48"/>
      <c r="P19" s="48"/>
      <c r="Q19" s="107"/>
      <c r="R19" s="51" t="s">
        <v>21</v>
      </c>
      <c r="S19" s="42">
        <v>2021</v>
      </c>
      <c r="T19" s="85" t="s">
        <v>220</v>
      </c>
      <c r="U19" s="42"/>
      <c r="V19" s="61"/>
      <c r="W19" s="61"/>
      <c r="X19" s="61"/>
      <c r="Y19" s="61"/>
      <c r="Z19" s="48"/>
      <c r="AA19" s="48"/>
      <c r="AB19" s="48"/>
      <c r="AC19" s="48"/>
      <c r="AD19" s="48"/>
      <c r="AE19" s="48"/>
      <c r="AF19" s="790"/>
      <c r="AG19" s="792"/>
      <c r="AH19" s="794"/>
      <c r="AI19" s="796"/>
      <c r="AJ19" s="798"/>
    </row>
    <row r="20" spans="1:36" ht="22" customHeight="1" x14ac:dyDescent="0.35">
      <c r="A20" s="359"/>
      <c r="B20" s="800"/>
      <c r="C20" s="800"/>
      <c r="D20" s="802"/>
      <c r="E20" s="776"/>
      <c r="F20" s="119" t="s">
        <v>194</v>
      </c>
      <c r="G20" s="42"/>
      <c r="H20" s="48"/>
      <c r="I20" s="48"/>
      <c r="J20" s="107"/>
      <c r="K20" s="61"/>
      <c r="L20" s="48"/>
      <c r="M20" s="48"/>
      <c r="N20" s="48"/>
      <c r="O20" s="48"/>
      <c r="P20" s="48"/>
      <c r="Q20" s="107"/>
      <c r="R20" s="51" t="s">
        <v>1118</v>
      </c>
      <c r="S20" s="42"/>
      <c r="T20" s="85"/>
      <c r="U20" s="42"/>
      <c r="V20" s="61"/>
      <c r="W20" s="61"/>
      <c r="X20" s="61"/>
      <c r="Y20" s="61"/>
      <c r="Z20" s="48"/>
      <c r="AA20" s="48"/>
      <c r="AB20" s="48"/>
      <c r="AC20" s="48"/>
      <c r="AD20" s="48"/>
      <c r="AE20" s="48"/>
      <c r="AF20" s="790"/>
      <c r="AG20" s="792"/>
      <c r="AH20" s="794"/>
      <c r="AI20" s="796"/>
      <c r="AJ20" s="798"/>
    </row>
    <row r="21" spans="1:36" ht="22" customHeight="1" x14ac:dyDescent="0.35">
      <c r="A21" s="359"/>
      <c r="B21" s="800"/>
      <c r="C21" s="800"/>
      <c r="D21" s="802"/>
      <c r="E21" s="776"/>
      <c r="F21" s="119" t="s">
        <v>196</v>
      </c>
      <c r="G21" s="42"/>
      <c r="H21" s="48"/>
      <c r="I21" s="48"/>
      <c r="J21" s="107"/>
      <c r="K21" s="61"/>
      <c r="L21" s="48"/>
      <c r="M21" s="48"/>
      <c r="N21" s="48"/>
      <c r="O21" s="48"/>
      <c r="P21" s="48"/>
      <c r="Q21" s="107"/>
      <c r="R21" s="51"/>
      <c r="S21" s="42"/>
      <c r="T21" s="85"/>
      <c r="U21" s="42"/>
      <c r="V21" s="61"/>
      <c r="W21" s="61"/>
      <c r="X21" s="61"/>
      <c r="Y21" s="61"/>
      <c r="Z21" s="48"/>
      <c r="AA21" s="48"/>
      <c r="AB21" s="48"/>
      <c r="AC21" s="48"/>
      <c r="AD21" s="48"/>
      <c r="AE21" s="48"/>
      <c r="AF21" s="790"/>
      <c r="AG21" s="792"/>
      <c r="AH21" s="794"/>
      <c r="AI21" s="796"/>
      <c r="AJ21" s="798"/>
    </row>
    <row r="22" spans="1:36" ht="22" customHeight="1" x14ac:dyDescent="0.35">
      <c r="A22" s="359"/>
      <c r="B22" s="800"/>
      <c r="C22" s="800"/>
      <c r="D22" s="803"/>
      <c r="E22" s="776"/>
      <c r="F22" s="119" t="s">
        <v>6</v>
      </c>
      <c r="G22" s="125"/>
      <c r="H22" s="53"/>
      <c r="I22" s="53"/>
      <c r="J22" s="128"/>
      <c r="K22" s="153"/>
      <c r="L22" s="53"/>
      <c r="M22" s="53"/>
      <c r="N22" s="53"/>
      <c r="O22" s="53"/>
      <c r="P22" s="53"/>
      <c r="Q22" s="128"/>
      <c r="R22" s="144"/>
      <c r="S22" s="125"/>
      <c r="T22" s="184"/>
      <c r="U22" s="821"/>
      <c r="V22" s="822"/>
      <c r="W22" s="822"/>
      <c r="X22" s="822"/>
      <c r="Y22" s="822"/>
      <c r="Z22" s="822"/>
      <c r="AA22" s="822"/>
      <c r="AB22" s="822"/>
      <c r="AC22" s="822"/>
      <c r="AD22" s="822"/>
      <c r="AE22" s="823"/>
      <c r="AF22" s="791"/>
      <c r="AG22" s="793"/>
      <c r="AH22" s="795"/>
      <c r="AI22" s="797"/>
      <c r="AJ22" s="799"/>
    </row>
    <row r="23" spans="1:36" ht="22" customHeight="1" x14ac:dyDescent="0.35">
      <c r="A23" s="359"/>
      <c r="B23" s="800" t="str">
        <f>(A46)</f>
        <v>S.4</v>
      </c>
      <c r="C23" s="800">
        <f>B46</f>
        <v>0</v>
      </c>
      <c r="D23" s="801"/>
      <c r="E23" s="799"/>
      <c r="F23" s="119" t="s">
        <v>186</v>
      </c>
      <c r="G23" s="45"/>
      <c r="H23" s="43"/>
      <c r="I23" s="43"/>
      <c r="J23" s="44"/>
      <c r="K23" s="126"/>
      <c r="L23" s="43"/>
      <c r="M23" s="43"/>
      <c r="N23" s="43"/>
      <c r="O23" s="43"/>
      <c r="P23" s="43"/>
      <c r="Q23" s="44"/>
      <c r="R23" s="142"/>
      <c r="S23" s="187"/>
      <c r="T23" s="186"/>
      <c r="U23" s="532"/>
      <c r="V23" s="533"/>
      <c r="W23" s="533"/>
      <c r="X23" s="448"/>
      <c r="Y23" s="448"/>
      <c r="Z23" s="415"/>
      <c r="AA23" s="415"/>
      <c r="AB23" s="415"/>
      <c r="AC23" s="415"/>
      <c r="AD23" s="43"/>
      <c r="AE23" s="43"/>
      <c r="AF23" s="789"/>
      <c r="AG23" s="45"/>
      <c r="AH23" s="43"/>
      <c r="AI23" s="44"/>
      <c r="AJ23" s="428"/>
    </row>
    <row r="24" spans="1:36" ht="22" customHeight="1" x14ac:dyDescent="0.35">
      <c r="A24" s="359"/>
      <c r="B24" s="800"/>
      <c r="C24" s="800"/>
      <c r="D24" s="802"/>
      <c r="E24" s="776"/>
      <c r="F24" s="119" t="s">
        <v>10</v>
      </c>
      <c r="G24" s="42"/>
      <c r="H24" s="48"/>
      <c r="I24" s="48"/>
      <c r="J24" s="107"/>
      <c r="K24" s="61"/>
      <c r="L24" s="48"/>
      <c r="M24" s="48"/>
      <c r="N24" s="48"/>
      <c r="O24" s="48"/>
      <c r="P24" s="48"/>
      <c r="Q24" s="107"/>
      <c r="R24" s="51"/>
      <c r="S24" s="42"/>
      <c r="T24" s="85"/>
      <c r="U24" s="42"/>
      <c r="V24" s="61"/>
      <c r="W24" s="61"/>
      <c r="X24" s="61"/>
      <c r="Y24" s="61"/>
      <c r="Z24" s="48"/>
      <c r="AA24" s="48"/>
      <c r="AB24" s="48"/>
      <c r="AC24" s="48"/>
      <c r="AD24" s="48"/>
      <c r="AE24" s="48"/>
      <c r="AF24" s="790"/>
      <c r="AG24" s="792"/>
      <c r="AH24" s="794"/>
      <c r="AI24" s="796"/>
      <c r="AJ24" s="798"/>
    </row>
    <row r="25" spans="1:36" ht="22" customHeight="1" x14ac:dyDescent="0.35">
      <c r="A25" s="359"/>
      <c r="B25" s="800"/>
      <c r="C25" s="800"/>
      <c r="D25" s="802"/>
      <c r="E25" s="776"/>
      <c r="F25" s="119" t="s">
        <v>192</v>
      </c>
      <c r="G25" s="42"/>
      <c r="H25" s="48"/>
      <c r="I25" s="48"/>
      <c r="J25" s="107"/>
      <c r="K25" s="61"/>
      <c r="L25" s="48"/>
      <c r="M25" s="48"/>
      <c r="N25" s="48"/>
      <c r="O25" s="48"/>
      <c r="P25" s="48"/>
      <c r="Q25" s="107"/>
      <c r="R25" s="51"/>
      <c r="S25" s="42"/>
      <c r="T25" s="85"/>
      <c r="U25" s="42"/>
      <c r="V25" s="61"/>
      <c r="W25" s="61"/>
      <c r="X25" s="61"/>
      <c r="Y25" s="61"/>
      <c r="Z25" s="48"/>
      <c r="AA25" s="48"/>
      <c r="AB25" s="48"/>
      <c r="AC25" s="48"/>
      <c r="AD25" s="48"/>
      <c r="AE25" s="48"/>
      <c r="AF25" s="790"/>
      <c r="AG25" s="792"/>
      <c r="AH25" s="794"/>
      <c r="AI25" s="796"/>
      <c r="AJ25" s="798"/>
    </row>
    <row r="26" spans="1:36" ht="22" customHeight="1" x14ac:dyDescent="0.35">
      <c r="A26" s="359"/>
      <c r="B26" s="800"/>
      <c r="C26" s="800"/>
      <c r="D26" s="802"/>
      <c r="E26" s="776"/>
      <c r="F26" s="119" t="s">
        <v>194</v>
      </c>
      <c r="G26" s="42"/>
      <c r="H26" s="48"/>
      <c r="I26" s="48"/>
      <c r="J26" s="107"/>
      <c r="K26" s="61"/>
      <c r="L26" s="48"/>
      <c r="M26" s="48"/>
      <c r="N26" s="48"/>
      <c r="O26" s="48"/>
      <c r="P26" s="48"/>
      <c r="Q26" s="107"/>
      <c r="R26" s="51"/>
      <c r="S26" s="42"/>
      <c r="T26" s="85"/>
      <c r="U26" s="42"/>
      <c r="V26" s="61"/>
      <c r="W26" s="61"/>
      <c r="X26" s="61"/>
      <c r="Y26" s="61"/>
      <c r="Z26" s="48"/>
      <c r="AA26" s="48"/>
      <c r="AB26" s="48"/>
      <c r="AC26" s="48"/>
      <c r="AD26" s="48"/>
      <c r="AE26" s="48"/>
      <c r="AF26" s="790"/>
      <c r="AG26" s="792"/>
      <c r="AH26" s="794"/>
      <c r="AI26" s="796"/>
      <c r="AJ26" s="798"/>
    </row>
    <row r="27" spans="1:36" ht="22" customHeight="1" x14ac:dyDescent="0.35">
      <c r="A27" s="359"/>
      <c r="B27" s="800"/>
      <c r="C27" s="800"/>
      <c r="D27" s="802"/>
      <c r="E27" s="776"/>
      <c r="F27" s="119" t="s">
        <v>196</v>
      </c>
      <c r="G27" s="42"/>
      <c r="H27" s="48"/>
      <c r="I27" s="48"/>
      <c r="J27" s="107"/>
      <c r="K27" s="61"/>
      <c r="L27" s="48"/>
      <c r="M27" s="48"/>
      <c r="N27" s="48"/>
      <c r="O27" s="48"/>
      <c r="P27" s="48"/>
      <c r="Q27" s="107"/>
      <c r="R27" s="51"/>
      <c r="S27" s="42"/>
      <c r="T27" s="85"/>
      <c r="U27" s="42"/>
      <c r="V27" s="61"/>
      <c r="W27" s="61"/>
      <c r="X27" s="61"/>
      <c r="Y27" s="61"/>
      <c r="Z27" s="48"/>
      <c r="AA27" s="48"/>
      <c r="AB27" s="48"/>
      <c r="AC27" s="48"/>
      <c r="AD27" s="48"/>
      <c r="AE27" s="48"/>
      <c r="AF27" s="790"/>
      <c r="AG27" s="792"/>
      <c r="AH27" s="794"/>
      <c r="AI27" s="796"/>
      <c r="AJ27" s="798"/>
    </row>
    <row r="28" spans="1:36" ht="22" customHeight="1" x14ac:dyDescent="0.35">
      <c r="A28" s="359"/>
      <c r="B28" s="800"/>
      <c r="C28" s="800"/>
      <c r="D28" s="803"/>
      <c r="E28" s="776"/>
      <c r="F28" s="119" t="s">
        <v>6</v>
      </c>
      <c r="G28" s="125"/>
      <c r="H28" s="53"/>
      <c r="I28" s="53"/>
      <c r="J28" s="128"/>
      <c r="K28" s="153"/>
      <c r="L28" s="53"/>
      <c r="M28" s="53"/>
      <c r="N28" s="53"/>
      <c r="O28" s="53"/>
      <c r="P28" s="53"/>
      <c r="Q28" s="128"/>
      <c r="R28" s="144"/>
      <c r="S28" s="125"/>
      <c r="T28" s="184"/>
      <c r="U28" s="821"/>
      <c r="V28" s="822"/>
      <c r="W28" s="822"/>
      <c r="X28" s="822"/>
      <c r="Y28" s="822"/>
      <c r="Z28" s="822"/>
      <c r="AA28" s="822"/>
      <c r="AB28" s="822"/>
      <c r="AC28" s="822"/>
      <c r="AD28" s="822"/>
      <c r="AE28" s="823"/>
      <c r="AF28" s="791"/>
      <c r="AG28" s="793"/>
      <c r="AH28" s="795"/>
      <c r="AI28" s="797"/>
      <c r="AJ28" s="799"/>
    </row>
    <row r="29" spans="1:36" ht="22" customHeight="1" x14ac:dyDescent="0.35">
      <c r="A29" s="359"/>
      <c r="B29" s="800" t="str">
        <f>(A47)</f>
        <v>S.5</v>
      </c>
      <c r="C29" s="800">
        <f>B47</f>
        <v>0</v>
      </c>
      <c r="D29" s="801"/>
      <c r="E29" s="776"/>
      <c r="F29" s="119" t="s">
        <v>186</v>
      </c>
      <c r="G29" s="45"/>
      <c r="H29" s="43"/>
      <c r="I29" s="43"/>
      <c r="J29" s="44"/>
      <c r="K29" s="126"/>
      <c r="L29" s="43"/>
      <c r="M29" s="43"/>
      <c r="N29" s="43"/>
      <c r="O29" s="43"/>
      <c r="P29" s="43"/>
      <c r="Q29" s="44"/>
      <c r="R29" s="142"/>
      <c r="S29" s="187"/>
      <c r="T29" s="186"/>
      <c r="U29" s="447"/>
      <c r="V29" s="126"/>
      <c r="W29" s="448"/>
      <c r="X29" s="448"/>
      <c r="Y29" s="448"/>
      <c r="Z29" s="415"/>
      <c r="AA29" s="415"/>
      <c r="AB29" s="415"/>
      <c r="AC29" s="415"/>
      <c r="AD29" s="43"/>
      <c r="AE29" s="43"/>
      <c r="AF29" s="789"/>
      <c r="AG29" s="45"/>
      <c r="AH29" s="185"/>
      <c r="AI29" s="44"/>
      <c r="AJ29" s="428"/>
    </row>
    <row r="30" spans="1:36" ht="22" customHeight="1" x14ac:dyDescent="0.35">
      <c r="A30" s="359"/>
      <c r="B30" s="800"/>
      <c r="C30" s="800"/>
      <c r="D30" s="802"/>
      <c r="E30" s="776"/>
      <c r="F30" s="119" t="s">
        <v>10</v>
      </c>
      <c r="G30" s="42"/>
      <c r="H30" s="48"/>
      <c r="I30" s="48"/>
      <c r="J30" s="107"/>
      <c r="K30" s="61"/>
      <c r="L30" s="48"/>
      <c r="M30" s="48"/>
      <c r="N30" s="48"/>
      <c r="O30" s="48"/>
      <c r="P30" s="48"/>
      <c r="Q30" s="107"/>
      <c r="R30" s="51"/>
      <c r="S30" s="42"/>
      <c r="T30" s="85"/>
      <c r="U30" s="42"/>
      <c r="V30" s="61"/>
      <c r="W30" s="61"/>
      <c r="X30" s="61"/>
      <c r="Y30" s="61"/>
      <c r="Z30" s="48"/>
      <c r="AA30" s="48"/>
      <c r="AB30" s="48"/>
      <c r="AC30" s="48"/>
      <c r="AD30" s="48"/>
      <c r="AE30" s="48"/>
      <c r="AF30" s="790"/>
      <c r="AG30" s="792"/>
      <c r="AH30" s="794"/>
      <c r="AI30" s="796"/>
      <c r="AJ30" s="798"/>
    </row>
    <row r="31" spans="1:36" ht="22" customHeight="1" x14ac:dyDescent="0.35">
      <c r="A31" s="359"/>
      <c r="B31" s="800"/>
      <c r="C31" s="800"/>
      <c r="D31" s="802"/>
      <c r="E31" s="776"/>
      <c r="F31" s="119" t="s">
        <v>192</v>
      </c>
      <c r="G31" s="42"/>
      <c r="H31" s="48"/>
      <c r="I31" s="48"/>
      <c r="J31" s="107"/>
      <c r="K31" s="61"/>
      <c r="L31" s="48"/>
      <c r="M31" s="48"/>
      <c r="N31" s="48"/>
      <c r="O31" s="48"/>
      <c r="P31" s="48"/>
      <c r="Q31" s="107"/>
      <c r="R31" s="51"/>
      <c r="S31" s="42"/>
      <c r="T31" s="85"/>
      <c r="U31" s="42"/>
      <c r="V31" s="61"/>
      <c r="W31" s="61"/>
      <c r="X31" s="61"/>
      <c r="Y31" s="61"/>
      <c r="Z31" s="48"/>
      <c r="AA31" s="48"/>
      <c r="AB31" s="48"/>
      <c r="AC31" s="48"/>
      <c r="AD31" s="48"/>
      <c r="AE31" s="48"/>
      <c r="AF31" s="790"/>
      <c r="AG31" s="792"/>
      <c r="AH31" s="794"/>
      <c r="AI31" s="796"/>
      <c r="AJ31" s="798"/>
    </row>
    <row r="32" spans="1:36" ht="22" customHeight="1" x14ac:dyDescent="0.35">
      <c r="A32" s="359"/>
      <c r="B32" s="800"/>
      <c r="C32" s="800"/>
      <c r="D32" s="802"/>
      <c r="E32" s="776"/>
      <c r="F32" s="119" t="s">
        <v>194</v>
      </c>
      <c r="G32" s="42"/>
      <c r="H32" s="48"/>
      <c r="I32" s="48"/>
      <c r="J32" s="107"/>
      <c r="K32" s="61"/>
      <c r="L32" s="48"/>
      <c r="M32" s="48"/>
      <c r="N32" s="48"/>
      <c r="O32" s="48"/>
      <c r="P32" s="48"/>
      <c r="Q32" s="107"/>
      <c r="R32" s="51"/>
      <c r="S32" s="42"/>
      <c r="T32" s="85"/>
      <c r="U32" s="42"/>
      <c r="V32" s="61"/>
      <c r="W32" s="61"/>
      <c r="X32" s="61"/>
      <c r="Y32" s="61"/>
      <c r="Z32" s="48"/>
      <c r="AA32" s="48"/>
      <c r="AB32" s="48"/>
      <c r="AC32" s="48"/>
      <c r="AD32" s="48"/>
      <c r="AE32" s="48"/>
      <c r="AF32" s="790"/>
      <c r="AG32" s="792"/>
      <c r="AH32" s="794"/>
      <c r="AI32" s="796"/>
      <c r="AJ32" s="798"/>
    </row>
    <row r="33" spans="1:37" ht="22" customHeight="1" x14ac:dyDescent="0.35">
      <c r="A33" s="359"/>
      <c r="B33" s="800"/>
      <c r="C33" s="800"/>
      <c r="D33" s="802"/>
      <c r="E33" s="776"/>
      <c r="F33" s="119" t="s">
        <v>196</v>
      </c>
      <c r="G33" s="42"/>
      <c r="H33" s="48"/>
      <c r="I33" s="48"/>
      <c r="J33" s="107"/>
      <c r="K33" s="61"/>
      <c r="L33" s="48"/>
      <c r="M33" s="48"/>
      <c r="N33" s="48"/>
      <c r="O33" s="48"/>
      <c r="P33" s="48"/>
      <c r="Q33" s="107"/>
      <c r="R33" s="51"/>
      <c r="S33" s="42"/>
      <c r="T33" s="85"/>
      <c r="U33" s="42"/>
      <c r="V33" s="61"/>
      <c r="W33" s="61"/>
      <c r="X33" s="61"/>
      <c r="Y33" s="61"/>
      <c r="Z33" s="48"/>
      <c r="AA33" s="48"/>
      <c r="AB33" s="48"/>
      <c r="AC33" s="48"/>
      <c r="AD33" s="48"/>
      <c r="AE33" s="48"/>
      <c r="AF33" s="790"/>
      <c r="AG33" s="792"/>
      <c r="AH33" s="794"/>
      <c r="AI33" s="796"/>
      <c r="AJ33" s="798"/>
    </row>
    <row r="34" spans="1:37" ht="22" customHeight="1" x14ac:dyDescent="0.35">
      <c r="A34" s="359"/>
      <c r="B34" s="800"/>
      <c r="C34" s="800"/>
      <c r="D34" s="803"/>
      <c r="E34" s="776"/>
      <c r="F34" s="119" t="s">
        <v>6</v>
      </c>
      <c r="G34" s="125"/>
      <c r="H34" s="53"/>
      <c r="I34" s="53"/>
      <c r="J34" s="128"/>
      <c r="K34" s="153"/>
      <c r="L34" s="53"/>
      <c r="M34" s="53"/>
      <c r="N34" s="53"/>
      <c r="O34" s="53"/>
      <c r="P34" s="53"/>
      <c r="Q34" s="128"/>
      <c r="R34" s="144"/>
      <c r="S34" s="125"/>
      <c r="T34" s="184"/>
      <c r="U34" s="821"/>
      <c r="V34" s="822"/>
      <c r="W34" s="822"/>
      <c r="X34" s="822"/>
      <c r="Y34" s="822"/>
      <c r="Z34" s="822"/>
      <c r="AA34" s="822"/>
      <c r="AB34" s="822"/>
      <c r="AC34" s="822"/>
      <c r="AD34" s="822"/>
      <c r="AE34" s="823"/>
      <c r="AF34" s="791"/>
      <c r="AG34" s="793"/>
      <c r="AH34" s="795"/>
      <c r="AI34" s="797"/>
      <c r="AJ34" s="799"/>
    </row>
    <row r="35" spans="1:37" ht="22" customHeight="1" x14ac:dyDescent="0.35">
      <c r="A35" s="359"/>
      <c r="B35" s="359"/>
      <c r="C35" s="781" t="s">
        <v>202</v>
      </c>
      <c r="D35" s="781"/>
      <c r="E35" s="781"/>
      <c r="F35" s="781"/>
      <c r="G35" s="857">
        <v>1</v>
      </c>
      <c r="H35" s="858"/>
      <c r="I35" s="858"/>
      <c r="J35" s="858"/>
      <c r="K35" s="857">
        <v>2</v>
      </c>
      <c r="L35" s="858"/>
      <c r="M35" s="858"/>
      <c r="N35" s="858"/>
      <c r="O35" s="858"/>
      <c r="P35" s="858"/>
      <c r="Q35" s="859"/>
      <c r="R35" s="391">
        <v>1</v>
      </c>
      <c r="S35" s="857">
        <v>1</v>
      </c>
      <c r="T35" s="858"/>
      <c r="U35" s="465"/>
      <c r="V35" s="460"/>
      <c r="W35" s="460"/>
      <c r="X35" s="460"/>
      <c r="Y35" s="460"/>
      <c r="Z35" s="460"/>
      <c r="AA35" s="460"/>
      <c r="AB35" s="460"/>
      <c r="AC35" s="460"/>
      <c r="AD35" s="460"/>
      <c r="AE35" s="460"/>
      <c r="AF35" s="460"/>
      <c r="AG35" s="460"/>
      <c r="AH35" s="515"/>
      <c r="AI35" s="453"/>
      <c r="AJ35" s="454"/>
      <c r="AK35" s="445"/>
    </row>
    <row r="36" spans="1:37" ht="22" customHeight="1" x14ac:dyDescent="0.35">
      <c r="A36" s="359"/>
      <c r="B36" s="359"/>
      <c r="C36" s="781" t="s">
        <v>203</v>
      </c>
      <c r="D36" s="781"/>
      <c r="E36" s="781"/>
      <c r="F36" s="781"/>
      <c r="G36" s="818" t="s">
        <v>903</v>
      </c>
      <c r="H36" s="955"/>
      <c r="I36" s="955"/>
      <c r="J36" s="956"/>
      <c r="K36" s="820" t="s">
        <v>903</v>
      </c>
      <c r="L36" s="820"/>
      <c r="M36" s="820"/>
      <c r="N36" s="820"/>
      <c r="O36" s="820"/>
      <c r="P36" s="820"/>
      <c r="Q36" s="820"/>
      <c r="R36" s="424" t="s">
        <v>903</v>
      </c>
      <c r="S36" s="820" t="s">
        <v>903</v>
      </c>
      <c r="T36" s="886"/>
      <c r="U36" s="527"/>
      <c r="AG36" s="359"/>
      <c r="AH36" s="304"/>
      <c r="AI36" s="256"/>
      <c r="AJ36" s="249"/>
      <c r="AK36" s="445"/>
    </row>
    <row r="37" spans="1:37" ht="22" customHeight="1" x14ac:dyDescent="0.35">
      <c r="A37" s="359"/>
      <c r="B37" s="359"/>
      <c r="C37" s="781" t="s">
        <v>9</v>
      </c>
      <c r="D37" s="781"/>
      <c r="E37" s="781"/>
      <c r="F37" s="387">
        <v>2</v>
      </c>
      <c r="AG37" s="359"/>
      <c r="AH37" s="304"/>
      <c r="AI37" s="256"/>
      <c r="AJ37" s="249"/>
      <c r="AK37" s="445"/>
    </row>
    <row r="38" spans="1:37" ht="50.25" customHeight="1" x14ac:dyDescent="0.35">
      <c r="A38" s="359"/>
      <c r="B38" s="359"/>
      <c r="C38" s="776" t="s">
        <v>1119</v>
      </c>
      <c r="D38" s="776"/>
      <c r="E38" s="776"/>
      <c r="F38" s="776"/>
      <c r="G38" s="445"/>
      <c r="H38" s="445"/>
      <c r="I38" s="445"/>
      <c r="J38" s="445"/>
      <c r="K38" s="445"/>
      <c r="L38" s="445"/>
      <c r="M38" s="445"/>
      <c r="N38" s="445"/>
      <c r="O38" s="445"/>
      <c r="P38" s="445"/>
      <c r="Q38" s="445"/>
      <c r="R38" s="445"/>
      <c r="S38" s="445"/>
      <c r="T38" s="445"/>
      <c r="AG38" s="359"/>
      <c r="AH38" s="304"/>
      <c r="AI38" s="256"/>
      <c r="AJ38" s="249"/>
    </row>
    <row r="39" spans="1:37" x14ac:dyDescent="0.35">
      <c r="C39" s="827"/>
      <c r="D39" s="827"/>
      <c r="E39" s="827"/>
      <c r="F39" s="827"/>
      <c r="AG39" s="441"/>
      <c r="AI39" s="441"/>
      <c r="AJ39" s="455"/>
    </row>
    <row r="41" spans="1:37" ht="20.149999999999999" customHeight="1" x14ac:dyDescent="0.35">
      <c r="A41" s="778" t="s">
        <v>207</v>
      </c>
      <c r="B41" s="779"/>
      <c r="C41" s="779"/>
      <c r="D41" s="779"/>
      <c r="E41" s="780"/>
      <c r="F41" s="529"/>
    </row>
    <row r="42" spans="1:37" ht="20.149999999999999" customHeight="1" x14ac:dyDescent="0.35">
      <c r="A42" s="387" t="s">
        <v>208</v>
      </c>
      <c r="B42" s="387" t="s">
        <v>209</v>
      </c>
      <c r="C42" s="387" t="s">
        <v>210</v>
      </c>
      <c r="D42" s="387" t="s">
        <v>59</v>
      </c>
      <c r="E42" s="387" t="s">
        <v>211</v>
      </c>
    </row>
    <row r="43" spans="1:37" ht="20.149999999999999" customHeight="1" x14ac:dyDescent="0.35">
      <c r="A43" s="19" t="s">
        <v>212</v>
      </c>
      <c r="B43" t="s">
        <v>1120</v>
      </c>
      <c r="C43" s="1" t="s">
        <v>503</v>
      </c>
      <c r="D43" s="1">
        <v>2017</v>
      </c>
      <c r="E43" s="429" t="s">
        <v>211</v>
      </c>
      <c r="F43" s="535"/>
    </row>
    <row r="44" spans="1:37" ht="20.149999999999999" customHeight="1" x14ac:dyDescent="0.35">
      <c r="A44" s="19" t="s">
        <v>215</v>
      </c>
      <c r="B44" t="s">
        <v>1121</v>
      </c>
      <c r="C44" s="1" t="s">
        <v>503</v>
      </c>
      <c r="D44" s="1">
        <v>2021</v>
      </c>
      <c r="E44" s="429" t="s">
        <v>211</v>
      </c>
      <c r="F44" s="536"/>
    </row>
    <row r="45" spans="1:37" ht="20.149999999999999" customHeight="1" x14ac:dyDescent="0.35">
      <c r="A45" s="19" t="s">
        <v>280</v>
      </c>
      <c r="B45" t="s">
        <v>1122</v>
      </c>
      <c r="C45" t="s">
        <v>1123</v>
      </c>
      <c r="D45" s="1">
        <v>2021</v>
      </c>
      <c r="E45" s="429" t="s">
        <v>211</v>
      </c>
      <c r="F45" s="536"/>
    </row>
    <row r="46" spans="1:37" ht="20.149999999999999" customHeight="1" x14ac:dyDescent="0.35">
      <c r="A46" s="19" t="s">
        <v>283</v>
      </c>
      <c r="B46" s="1"/>
      <c r="C46" s="1"/>
      <c r="D46" s="1"/>
      <c r="E46" s="1"/>
      <c r="F46" s="536"/>
    </row>
    <row r="47" spans="1:37" ht="20.149999999999999" customHeight="1" x14ac:dyDescent="0.35">
      <c r="A47" s="19" t="s">
        <v>284</v>
      </c>
      <c r="B47" s="1"/>
      <c r="C47" s="1"/>
      <c r="D47" s="1"/>
      <c r="E47" s="1"/>
      <c r="F47" s="536"/>
    </row>
    <row r="48" spans="1:37" x14ac:dyDescent="0.35">
      <c r="A48" s="359"/>
      <c r="B48" s="359"/>
      <c r="C48" s="359"/>
      <c r="D48" s="359"/>
      <c r="E48" s="359"/>
      <c r="F48" s="120"/>
    </row>
    <row r="49" spans="1:6" x14ac:dyDescent="0.35">
      <c r="A49" s="894" t="s">
        <v>244</v>
      </c>
      <c r="B49" s="894"/>
      <c r="C49" s="894"/>
      <c r="D49" s="359"/>
      <c r="E49" s="359"/>
      <c r="F49" s="359"/>
    </row>
    <row r="50" spans="1:6" x14ac:dyDescent="0.35">
      <c r="A50" s="598" t="s">
        <v>244</v>
      </c>
      <c r="B50" s="598" t="s">
        <v>209</v>
      </c>
      <c r="C50" s="598" t="s">
        <v>211</v>
      </c>
      <c r="D50" s="359"/>
      <c r="E50" s="359"/>
      <c r="F50" s="359"/>
    </row>
    <row r="51" spans="1:6" x14ac:dyDescent="0.35">
      <c r="A51" s="19" t="s">
        <v>245</v>
      </c>
      <c r="B51" s="1" t="s">
        <v>218</v>
      </c>
      <c r="C51" s="123" t="s">
        <v>211</v>
      </c>
      <c r="D51" s="359"/>
      <c r="E51" s="359"/>
      <c r="F51" s="359"/>
    </row>
    <row r="52" spans="1:6" x14ac:dyDescent="0.35">
      <c r="A52" s="19" t="s">
        <v>1124</v>
      </c>
      <c r="B52" s="124" t="s">
        <v>1116</v>
      </c>
      <c r="C52" s="462" t="s">
        <v>211</v>
      </c>
      <c r="D52" s="359"/>
      <c r="E52" s="359"/>
      <c r="F52" s="359"/>
    </row>
    <row r="53" spans="1:6" x14ac:dyDescent="0.35">
      <c r="A53" s="19"/>
      <c r="B53" s="1"/>
      <c r="C53" s="3"/>
      <c r="D53" s="359"/>
      <c r="E53" s="359"/>
      <c r="F53" s="359"/>
    </row>
    <row r="54" spans="1:6" x14ac:dyDescent="0.35">
      <c r="A54" s="19"/>
      <c r="B54" s="1"/>
      <c r="C54" s="3"/>
      <c r="D54" s="359"/>
      <c r="E54" s="359"/>
      <c r="F54" s="359"/>
    </row>
    <row r="55" spans="1:6" x14ac:dyDescent="0.35">
      <c r="A55" s="359"/>
      <c r="B55" s="359"/>
      <c r="C55" s="359"/>
      <c r="D55" s="359"/>
      <c r="E55" s="359"/>
      <c r="F55" s="359"/>
    </row>
    <row r="56" spans="1:6" x14ac:dyDescent="0.35">
      <c r="A56" s="359"/>
      <c r="B56" s="359"/>
      <c r="C56" s="359"/>
      <c r="D56" s="359"/>
      <c r="E56" s="359"/>
      <c r="F56" s="359"/>
    </row>
    <row r="57" spans="1:6" x14ac:dyDescent="0.35">
      <c r="A57" s="359"/>
      <c r="B57" s="359"/>
      <c r="C57" s="359"/>
      <c r="D57" s="359"/>
      <c r="E57" s="359"/>
      <c r="F57" s="359"/>
    </row>
    <row r="58" spans="1:6" x14ac:dyDescent="0.35">
      <c r="A58" s="359"/>
      <c r="B58" s="359"/>
      <c r="C58" s="359"/>
      <c r="D58" s="359"/>
      <c r="E58" s="359"/>
      <c r="F58" s="359"/>
    </row>
    <row r="59" spans="1:6" x14ac:dyDescent="0.35">
      <c r="A59" s="359"/>
      <c r="B59" s="359"/>
      <c r="C59" s="359"/>
      <c r="D59" s="359"/>
      <c r="E59" s="359"/>
      <c r="F59" s="359"/>
    </row>
    <row r="60" spans="1:6" x14ac:dyDescent="0.35">
      <c r="A60" s="359"/>
      <c r="B60" s="359"/>
      <c r="C60" s="359"/>
      <c r="D60" s="359"/>
      <c r="E60" s="359"/>
      <c r="F60" s="359"/>
    </row>
    <row r="61" spans="1:6" x14ac:dyDescent="0.35">
      <c r="A61" s="359"/>
      <c r="B61" s="359"/>
      <c r="C61" s="359"/>
      <c r="D61" s="359"/>
      <c r="E61" s="359"/>
      <c r="F61" s="359"/>
    </row>
    <row r="62" spans="1:6" x14ac:dyDescent="0.35">
      <c r="A62" s="359"/>
      <c r="B62" s="359"/>
      <c r="C62" s="359"/>
      <c r="D62" s="359"/>
      <c r="E62" s="359"/>
      <c r="F62" s="359"/>
    </row>
    <row r="63" spans="1:6" x14ac:dyDescent="0.35">
      <c r="A63" s="359"/>
      <c r="B63" s="359"/>
      <c r="C63" s="359"/>
      <c r="D63" s="359"/>
      <c r="E63" s="359"/>
      <c r="F63" s="359"/>
    </row>
    <row r="64" spans="1:6"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89">
    <mergeCell ref="S36:T36"/>
    <mergeCell ref="C37:E37"/>
    <mergeCell ref="C38:F38"/>
    <mergeCell ref="C39:F39"/>
    <mergeCell ref="A41:E41"/>
    <mergeCell ref="C36:F36"/>
    <mergeCell ref="G36:J36"/>
    <mergeCell ref="K36:Q36"/>
    <mergeCell ref="AJ30:AJ34"/>
    <mergeCell ref="U34:AE34"/>
    <mergeCell ref="C35:F35"/>
    <mergeCell ref="G35:J35"/>
    <mergeCell ref="K35:Q35"/>
    <mergeCell ref="S35:T35"/>
    <mergeCell ref="E29:E34"/>
    <mergeCell ref="AF29:AF34"/>
    <mergeCell ref="AH30:AH34"/>
    <mergeCell ref="AI30:AI34"/>
    <mergeCell ref="AG30:AG34"/>
    <mergeCell ref="AH24:AH28"/>
    <mergeCell ref="AI24:AI28"/>
    <mergeCell ref="AJ24:AJ28"/>
    <mergeCell ref="U28:AE28"/>
    <mergeCell ref="B23:B28"/>
    <mergeCell ref="C23:C28"/>
    <mergeCell ref="D23:D28"/>
    <mergeCell ref="E23:E28"/>
    <mergeCell ref="AF23:AF28"/>
    <mergeCell ref="AG24:AG28"/>
    <mergeCell ref="AJ6:AJ10"/>
    <mergeCell ref="U10:AE10"/>
    <mergeCell ref="AH12:AH16"/>
    <mergeCell ref="AI12:AI16"/>
    <mergeCell ref="AJ12:AJ16"/>
    <mergeCell ref="U16:AE16"/>
    <mergeCell ref="AG6:AG10"/>
    <mergeCell ref="AG12:AG16"/>
    <mergeCell ref="AF11:AF16"/>
    <mergeCell ref="AH18:AH22"/>
    <mergeCell ref="AI18:AI22"/>
    <mergeCell ref="AJ18:AJ22"/>
    <mergeCell ref="U22:AE22"/>
    <mergeCell ref="AG18:AG22"/>
    <mergeCell ref="AF17:AF22"/>
    <mergeCell ref="AI3:AI4"/>
    <mergeCell ref="B5:B10"/>
    <mergeCell ref="C5:C10"/>
    <mergeCell ref="D5:D10"/>
    <mergeCell ref="E5:E10"/>
    <mergeCell ref="AF5:AF10"/>
    <mergeCell ref="AH6:AH10"/>
    <mergeCell ref="AI6:AI10"/>
    <mergeCell ref="T2:T4"/>
    <mergeCell ref="F2:F4"/>
    <mergeCell ref="K2:Q2"/>
    <mergeCell ref="R2:R4"/>
    <mergeCell ref="S2:S4"/>
    <mergeCell ref="AJ2:AJ4"/>
    <mergeCell ref="G3:G4"/>
    <mergeCell ref="H3:H4"/>
    <mergeCell ref="I3:I4"/>
    <mergeCell ref="J3:J4"/>
    <mergeCell ref="K3:L3"/>
    <mergeCell ref="M3:P3"/>
    <mergeCell ref="Q3:Q4"/>
    <mergeCell ref="U3:AA3"/>
    <mergeCell ref="AB3:AE3"/>
    <mergeCell ref="U2:AF2"/>
    <mergeCell ref="AG2:AI2"/>
    <mergeCell ref="AF3:AF4"/>
    <mergeCell ref="AG3:AG4"/>
    <mergeCell ref="AH3:AH4"/>
    <mergeCell ref="G2:J2"/>
    <mergeCell ref="A49:C49"/>
    <mergeCell ref="B2:B4"/>
    <mergeCell ref="C2:C4"/>
    <mergeCell ref="D2:D4"/>
    <mergeCell ref="E2:E4"/>
    <mergeCell ref="B11:B16"/>
    <mergeCell ref="C11:C16"/>
    <mergeCell ref="D11:D16"/>
    <mergeCell ref="E11:E16"/>
    <mergeCell ref="B17:B22"/>
    <mergeCell ref="C17:C22"/>
    <mergeCell ref="D17:D22"/>
    <mergeCell ref="E17:E22"/>
    <mergeCell ref="B29:B34"/>
    <mergeCell ref="C29:C34"/>
    <mergeCell ref="D29:D34"/>
  </mergeCells>
  <hyperlinks>
    <hyperlink ref="E43" r:id="rId1" xr:uid="{3FF42A1D-FBDF-4159-8E81-F373983B217B}"/>
    <hyperlink ref="C51" r:id="rId2" xr:uid="{20A5BF27-0544-48A5-B00A-3FDF07E0C99F}"/>
    <hyperlink ref="E44" r:id="rId3" xr:uid="{D97BED2B-280A-426C-AF5E-C415FC381E8A}"/>
    <hyperlink ref="E45" r:id="rId4" xr:uid="{F7048ECF-829E-42EE-B337-FFBEEFBD170E}"/>
    <hyperlink ref="C52" r:id="rId5" xr:uid="{DF2F16B4-2651-4A9C-9EE7-BC772D97E29C}"/>
  </hyperlinks>
  <pageMargins left="0.7" right="0.7" top="0.75" bottom="0.75" header="0.3" footer="0.3"/>
  <pageSetup paperSize="9" orientation="portrait" r:id="rId6"/>
  <extLst>
    <ext xmlns:x14="http://schemas.microsoft.com/office/spreadsheetml/2009/9/main" uri="{CCE6A557-97BC-4b89-ADB6-D9C93CAAB3DF}">
      <x14:dataValidations xmlns:xm="http://schemas.microsoft.com/office/excel/2006/main" count="14">
        <x14:dataValidation type="list" allowBlank="1" showInputMessage="1" showErrorMessage="1" xr:uid="{489EC61B-4FE9-4BAC-8B8E-1D0148941335}">
          <x14:formula1>
            <xm:f>Dropdowns!$M$2:$M$5</xm:f>
          </x14:formula1>
          <xm:sqref>F37</xm:sqref>
        </x14:dataValidation>
        <x14:dataValidation type="list" allowBlank="1" showInputMessage="1" showErrorMessage="1" xr:uid="{CB6D7E6B-DE9A-4960-BCFD-999E8ECB9834}">
          <x14:formula1>
            <xm:f>Dropdowns!$L$2:$L$16</xm:f>
          </x14:formula1>
          <xm:sqref>G7:I7 G31:I31 G25:I25 G19:I19 G13:I13</xm:sqref>
        </x14:dataValidation>
        <x14:dataValidation type="list" allowBlank="1" showInputMessage="1" showErrorMessage="1" xr:uid="{E22B7854-7904-4CB2-B71D-FEC83EF111AB}">
          <x14:formula1>
            <xm:f>Dropdowns!$E$8:$E$14</xm:f>
          </x14:formula1>
          <xm:sqref>S19 S25 S31 S13 S7</xm:sqref>
        </x14:dataValidation>
        <x14:dataValidation type="list" allowBlank="1" showInputMessage="1" showErrorMessage="1" xr:uid="{B170CA10-0AF1-4CA1-AF07-2A8B76110FA5}">
          <x14:formula1>
            <xm:f>Dropdowns!$A$8</xm:f>
          </x14:formula1>
          <xm:sqref>J6 J12 J18 J24 J30 Q30 Q24 Q18 Q12 Q6 U6:AE6 U30:AE30 U12:AE12 U24:AE24 U18:AE18</xm:sqref>
        </x14:dataValidation>
        <x14:dataValidation type="list" allowBlank="1" showInputMessage="1" showErrorMessage="1" xr:uid="{ABA3C68C-8077-49AF-8896-FF6EAAF0B310}">
          <x14:formula1>
            <xm:f>Dropdowns!$H$3:$H$5</xm:f>
          </x14:formula1>
          <xm:sqref>AG12 AG6 AG24 AG18 AG30</xm:sqref>
        </x14:dataValidation>
        <x14:dataValidation type="list" allowBlank="1" showInputMessage="1" showErrorMessage="1" xr:uid="{AA34709E-8DEB-425A-8D62-9F5DDAFFBDE6}">
          <x14:formula1>
            <xm:f>Dropdowns!$E$3:$E$5</xm:f>
          </x14:formula1>
          <xm:sqref>S12 S18 S24 S30 S6</xm:sqref>
        </x14:dataValidation>
        <x14:dataValidation type="list" allowBlank="1" showInputMessage="1" showErrorMessage="1" xr:uid="{AAA14CBE-6D0A-4222-B3CE-789FD370B158}">
          <x14:formula1>
            <xm:f>Dropdowns!$D$3:$D$6</xm:f>
          </x14:formula1>
          <xm:sqref>R7 R13 R19 R25 R31</xm:sqref>
        </x14:dataValidation>
        <x14:dataValidation type="list" allowBlank="1" showInputMessage="1" showErrorMessage="1" xr:uid="{1BCB96B9-D8DE-4F34-BCB3-8F6878757312}">
          <x14:formula1>
            <xm:f>Dropdowns!$C$3:$C$7</xm:f>
          </x14:formula1>
          <xm:sqref>R6 R12 R18 R24 R30</xm:sqref>
        </x14:dataValidation>
        <x14:dataValidation type="list" allowBlank="1" showInputMessage="1" showErrorMessage="1" xr:uid="{8CC58A47-7E93-4021-89F8-FC0F3665E551}">
          <x14:formula1>
            <xm:f>Dropdowns!$B$3:$B$5</xm:f>
          </x14:formula1>
          <xm:sqref>K24:P24 K12:P12 K30:P30 K18:P18 K6:P6</xm:sqref>
        </x14:dataValidation>
        <x14:dataValidation type="list" allowBlank="1" showInputMessage="1" showErrorMessage="1" xr:uid="{B6E3BDA9-A76E-4A2E-BDE9-69DB85E034DF}">
          <x14:formula1>
            <xm:f>Dropdowns!$A$3:$A$5</xm:f>
          </x14:formula1>
          <xm:sqref>G6:I6 G12:I12 G18:I18 G24:I24 G30:I30</xm:sqref>
        </x14:dataValidation>
        <x14:dataValidation type="list" allowBlank="1" showInputMessage="1" showErrorMessage="1" xr:uid="{38830C46-A12C-4C3F-9AEF-0E233C5450AC}">
          <x14:formula1>
            <xm:f>Dropdowns!$K$3:$K$6</xm:f>
          </x14:formula1>
          <xm:sqref>T6 T24 T18 T30 T12</xm:sqref>
        </x14:dataValidation>
        <x14:dataValidation type="list" allowBlank="1" showInputMessage="1" showErrorMessage="1" xr:uid="{630313D6-90E3-434B-BD8A-E49310D7322B}">
          <x14:formula1>
            <xm:f>Dropdowns!$J$3:$J$4</xm:f>
          </x14:formula1>
          <xm:sqref>K16:T16 K22:T22 K28:T28 K34:T34 K10:T10 R35:S35</xm:sqref>
        </x14:dataValidation>
        <x14:dataValidation type="list" allowBlank="1" showInputMessage="1" showErrorMessage="1" xr:uid="{80C7108D-902A-4F56-9D53-80BDA82E5453}">
          <x14:formula1>
            <xm:f>Dropdowns!$J$3:$J$5</xm:f>
          </x14:formula1>
          <xm:sqref>G10:J10 G16:J16 G22:J22 G28:J28 G34:J34 K35 G35</xm:sqref>
        </x14:dataValidation>
        <x14:dataValidation type="list" allowBlank="1" showInputMessage="1" showErrorMessage="1" xr:uid="{31B258CE-9325-4158-9636-9933799FA325}">
          <x14:formula1>
            <xm:f>Dropdowns!$I$3:$I$10</xm:f>
          </x14:formula1>
          <xm:sqref>AH6 AH24 AH12 AH18 AH30 AI6:AI10 AI12:AI16 AI18:AI22 AI24:AI28 AI30:AI34</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64C93-5494-47AC-9CB5-8C34B55662E9}">
  <sheetPr codeName="Foglio45"/>
  <dimension ref="A1:AK81"/>
  <sheetViews>
    <sheetView zoomScale="40" zoomScaleNormal="40" workbookViewId="0">
      <pane xSplit="6" ySplit="4" topLeftCell="G5" activePane="bottomRight" state="frozen"/>
      <selection pane="topRight" activeCell="F1" sqref="F1"/>
      <selection pane="bottomLeft" activeCell="A5" sqref="A5"/>
      <selection pane="bottomRight" activeCell="C38" sqref="C38:F38"/>
    </sheetView>
  </sheetViews>
  <sheetFormatPr defaultColWidth="9.1796875" defaultRowHeight="14.5" x14ac:dyDescent="0.35"/>
  <cols>
    <col min="1" max="1" width="10.81640625" style="360" customWidth="1"/>
    <col min="2" max="2" width="24.453125" style="360" customWidth="1"/>
    <col min="3" max="3" width="24.54296875" style="360" customWidth="1"/>
    <col min="4" max="4" width="20.54296875" style="360" customWidth="1"/>
    <col min="5" max="5" width="13.81640625" style="360" customWidth="1"/>
    <col min="6" max="6" width="15.1796875" style="360" customWidth="1"/>
    <col min="7" max="7" width="9.1796875" style="360"/>
    <col min="8" max="8" width="11.54296875" style="360" customWidth="1"/>
    <col min="9" max="9" width="7.81640625" style="360" customWidth="1"/>
    <col min="10" max="11" width="9.1796875" style="360"/>
    <col min="12" max="12" width="6.1796875" style="360" bestFit="1" customWidth="1"/>
    <col min="13" max="13" width="23.81640625" style="360" customWidth="1"/>
    <col min="14" max="14" width="15.81640625" style="360" customWidth="1"/>
    <col min="15" max="15" width="16.1796875" style="360" customWidth="1"/>
    <col min="16" max="16" width="17.81640625" style="360" customWidth="1"/>
    <col min="17" max="17" width="9.1796875" style="360"/>
    <col min="18" max="18" width="28.453125" style="360" bestFit="1" customWidth="1"/>
    <col min="19" max="20" width="16.54296875" style="360" customWidth="1"/>
    <col min="21" max="21" width="7.1796875" style="360" customWidth="1"/>
    <col min="22" max="22" width="12" style="360" customWidth="1"/>
    <col min="23" max="24" width="7.1796875" style="360" customWidth="1"/>
    <col min="25" max="25" width="8.1796875" style="360" customWidth="1"/>
    <col min="26" max="27" width="7.1796875" style="360" customWidth="1"/>
    <col min="28" max="28" width="7.54296875" style="360" customWidth="1"/>
    <col min="29" max="29" width="6.81640625" style="360" customWidth="1"/>
    <col min="30" max="30" width="10.54296875" style="360" customWidth="1"/>
    <col min="31" max="31" width="7.81640625" style="360" customWidth="1"/>
    <col min="32" max="32" width="13.81640625" style="360" customWidth="1"/>
    <col min="33" max="33" width="11.1796875" style="360" customWidth="1"/>
    <col min="34" max="34" width="11" style="360" customWidth="1"/>
    <col min="35" max="35" width="10.453125" style="360" customWidth="1"/>
    <col min="36" max="36" width="19.54296875" style="360" customWidth="1"/>
    <col min="37" max="16384" width="9.1796875" style="360"/>
  </cols>
  <sheetData>
    <row r="1" spans="1:36"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row>
    <row r="2" spans="1:36" s="383" customFormat="1" ht="20.149999999999999" customHeight="1" x14ac:dyDescent="0.35">
      <c r="A2" s="170"/>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row>
    <row r="3" spans="1:36" s="383" customFormat="1" ht="20.149999999999999" customHeight="1" x14ac:dyDescent="0.35">
      <c r="A3" s="170"/>
      <c r="B3" s="834"/>
      <c r="C3" s="834"/>
      <c r="D3" s="834"/>
      <c r="E3" s="816"/>
      <c r="F3" s="816"/>
      <c r="G3" s="817" t="s">
        <v>169</v>
      </c>
      <c r="H3" s="817" t="s">
        <v>170</v>
      </c>
      <c r="I3" s="817" t="s">
        <v>171</v>
      </c>
      <c r="J3" s="817" t="s">
        <v>247</v>
      </c>
      <c r="K3" s="816" t="s">
        <v>173</v>
      </c>
      <c r="L3" s="816"/>
      <c r="M3" s="816" t="s">
        <v>174</v>
      </c>
      <c r="N3" s="816"/>
      <c r="O3" s="816"/>
      <c r="P3" s="816"/>
      <c r="Q3" s="817" t="s">
        <v>248</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row>
    <row r="4" spans="1:36" s="383" customFormat="1" ht="120" customHeight="1" x14ac:dyDescent="0.35">
      <c r="A4" s="170"/>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row>
    <row r="5" spans="1:36" ht="22" customHeight="1" x14ac:dyDescent="0.35">
      <c r="A5" s="359"/>
      <c r="B5" s="803" t="str">
        <f>(A43)</f>
        <v>S.1</v>
      </c>
      <c r="C5" s="803"/>
      <c r="D5" s="802"/>
      <c r="E5" s="799"/>
      <c r="F5" s="130" t="s">
        <v>186</v>
      </c>
      <c r="G5" s="351"/>
      <c r="H5" s="73"/>
      <c r="I5" s="73"/>
      <c r="J5" s="98"/>
      <c r="K5" s="148"/>
      <c r="L5" s="73"/>
      <c r="M5" s="73"/>
      <c r="N5" s="73"/>
      <c r="O5" s="73"/>
      <c r="P5" s="73"/>
      <c r="Q5" s="98"/>
      <c r="R5" s="149"/>
      <c r="S5" s="446"/>
      <c r="T5" s="374"/>
      <c r="U5" s="425"/>
      <c r="V5" s="425"/>
      <c r="W5" s="73"/>
      <c r="X5" s="73"/>
      <c r="Y5" s="73"/>
      <c r="Z5" s="425"/>
      <c r="AA5" s="73"/>
      <c r="AB5" s="375"/>
      <c r="AC5" s="73"/>
      <c r="AD5" s="73"/>
      <c r="AE5" s="73"/>
      <c r="AF5" s="824"/>
      <c r="AG5" s="351"/>
      <c r="AH5" s="426"/>
      <c r="AI5" s="98"/>
      <c r="AJ5" s="427"/>
    </row>
    <row r="6" spans="1:36" ht="22" customHeight="1" x14ac:dyDescent="0.35">
      <c r="A6" s="359"/>
      <c r="B6" s="800"/>
      <c r="C6" s="800"/>
      <c r="D6" s="802"/>
      <c r="E6" s="776"/>
      <c r="F6" s="119" t="s">
        <v>10</v>
      </c>
      <c r="G6" s="42"/>
      <c r="H6" s="48"/>
      <c r="I6" s="48"/>
      <c r="J6" s="107"/>
      <c r="K6" s="61"/>
      <c r="L6" s="48"/>
      <c r="M6" s="48"/>
      <c r="N6" s="48"/>
      <c r="O6" s="48"/>
      <c r="P6" s="48"/>
      <c r="Q6" s="107"/>
      <c r="R6" s="51"/>
      <c r="S6" s="42"/>
      <c r="T6" s="85"/>
      <c r="U6" s="42"/>
      <c r="V6" s="61"/>
      <c r="W6" s="61"/>
      <c r="X6" s="61"/>
      <c r="Y6" s="61"/>
      <c r="Z6" s="48"/>
      <c r="AA6" s="48"/>
      <c r="AB6" s="71"/>
      <c r="AC6" s="71"/>
      <c r="AD6" s="71"/>
      <c r="AE6" s="48"/>
      <c r="AF6" s="790"/>
      <c r="AG6" s="792"/>
      <c r="AH6" s="794"/>
      <c r="AI6" s="796"/>
      <c r="AJ6" s="806"/>
    </row>
    <row r="7" spans="1:36" ht="22" customHeight="1" x14ac:dyDescent="0.35">
      <c r="A7" s="359"/>
      <c r="B7" s="800"/>
      <c r="C7" s="800"/>
      <c r="D7" s="802"/>
      <c r="E7" s="776"/>
      <c r="F7" s="119" t="s">
        <v>192</v>
      </c>
      <c r="G7" s="42"/>
      <c r="H7" s="48"/>
      <c r="I7" s="48"/>
      <c r="J7" s="107"/>
      <c r="K7" s="61"/>
      <c r="L7" s="48"/>
      <c r="M7" s="48"/>
      <c r="N7" s="48"/>
      <c r="O7" s="48"/>
      <c r="P7" s="48"/>
      <c r="Q7" s="107"/>
      <c r="R7" s="51"/>
      <c r="S7" s="42"/>
      <c r="T7" s="86"/>
      <c r="U7" s="42"/>
      <c r="V7" s="61"/>
      <c r="W7" s="61"/>
      <c r="X7" s="61"/>
      <c r="Y7" s="61"/>
      <c r="Z7" s="48"/>
      <c r="AA7" s="70"/>
      <c r="AB7" s="48"/>
      <c r="AC7" s="48"/>
      <c r="AD7" s="48"/>
      <c r="AE7" s="61"/>
      <c r="AF7" s="790"/>
      <c r="AG7" s="792"/>
      <c r="AH7" s="794"/>
      <c r="AI7" s="796"/>
      <c r="AJ7" s="798"/>
    </row>
    <row r="8" spans="1:36" ht="22" customHeight="1" x14ac:dyDescent="0.35">
      <c r="A8" s="359"/>
      <c r="B8" s="800"/>
      <c r="C8" s="800"/>
      <c r="D8" s="802"/>
      <c r="E8" s="776"/>
      <c r="F8" s="119" t="s">
        <v>194</v>
      </c>
      <c r="G8" s="42"/>
      <c r="H8" s="48"/>
      <c r="I8" s="48"/>
      <c r="J8" s="107"/>
      <c r="K8" s="61"/>
      <c r="L8" s="48"/>
      <c r="M8" s="48"/>
      <c r="N8" s="48"/>
      <c r="O8" s="48"/>
      <c r="P8" s="48"/>
      <c r="Q8" s="107"/>
      <c r="R8" s="51"/>
      <c r="S8" s="42"/>
      <c r="T8" s="85"/>
      <c r="U8" s="42"/>
      <c r="V8" s="61"/>
      <c r="W8" s="61"/>
      <c r="X8" s="61"/>
      <c r="Y8" s="61"/>
      <c r="Z8" s="48"/>
      <c r="AA8" s="48"/>
      <c r="AB8" s="73"/>
      <c r="AC8" s="73"/>
      <c r="AD8" s="73"/>
      <c r="AE8" s="48"/>
      <c r="AF8" s="790"/>
      <c r="AG8" s="792"/>
      <c r="AH8" s="794"/>
      <c r="AI8" s="796"/>
      <c r="AJ8" s="798"/>
    </row>
    <row r="9" spans="1:36" ht="22" customHeight="1" x14ac:dyDescent="0.35">
      <c r="A9" s="359"/>
      <c r="B9" s="800"/>
      <c r="C9" s="800"/>
      <c r="D9" s="802"/>
      <c r="E9" s="776"/>
      <c r="F9" s="119" t="s">
        <v>196</v>
      </c>
      <c r="G9" s="42"/>
      <c r="H9" s="48"/>
      <c r="I9" s="48"/>
      <c r="J9" s="107"/>
      <c r="K9" s="61"/>
      <c r="L9" s="48"/>
      <c r="M9" s="48"/>
      <c r="N9" s="48"/>
      <c r="O9" s="48"/>
      <c r="P9" s="48"/>
      <c r="Q9" s="107"/>
      <c r="R9" s="51"/>
      <c r="S9" s="449"/>
      <c r="T9" s="83"/>
      <c r="U9" s="42"/>
      <c r="V9" s="61"/>
      <c r="W9" s="61"/>
      <c r="X9" s="61"/>
      <c r="Y9" s="61"/>
      <c r="Z9" s="48"/>
      <c r="AA9" s="48"/>
      <c r="AB9" s="48"/>
      <c r="AC9" s="48"/>
      <c r="AD9" s="48"/>
      <c r="AE9" s="48"/>
      <c r="AF9" s="790"/>
      <c r="AG9" s="792"/>
      <c r="AH9" s="794"/>
      <c r="AI9" s="796"/>
      <c r="AJ9" s="798"/>
    </row>
    <row r="10" spans="1:36" ht="22" customHeight="1" x14ac:dyDescent="0.35">
      <c r="A10" s="359"/>
      <c r="B10" s="800"/>
      <c r="C10" s="800"/>
      <c r="D10" s="803"/>
      <c r="E10" s="776"/>
      <c r="F10" s="119" t="s">
        <v>6</v>
      </c>
      <c r="G10" s="125"/>
      <c r="H10" s="53"/>
      <c r="I10" s="53"/>
      <c r="J10" s="128"/>
      <c r="K10" s="153"/>
      <c r="L10" s="53"/>
      <c r="M10" s="53"/>
      <c r="N10" s="53"/>
      <c r="O10" s="53"/>
      <c r="P10" s="53"/>
      <c r="Q10" s="128"/>
      <c r="R10" s="144"/>
      <c r="S10" s="125"/>
      <c r="T10" s="184"/>
      <c r="U10" s="821"/>
      <c r="V10" s="822"/>
      <c r="W10" s="822"/>
      <c r="X10" s="822"/>
      <c r="Y10" s="822"/>
      <c r="Z10" s="822"/>
      <c r="AA10" s="822"/>
      <c r="AB10" s="822"/>
      <c r="AC10" s="822"/>
      <c r="AD10" s="822"/>
      <c r="AE10" s="823"/>
      <c r="AF10" s="791"/>
      <c r="AG10" s="793"/>
      <c r="AH10" s="795"/>
      <c r="AI10" s="797"/>
      <c r="AJ10" s="799"/>
    </row>
    <row r="11" spans="1:36" ht="22" customHeight="1" x14ac:dyDescent="0.35">
      <c r="A11" s="359"/>
      <c r="B11" s="803" t="str">
        <f>(A44)</f>
        <v>S.2</v>
      </c>
      <c r="C11" s="800"/>
      <c r="D11" s="801"/>
      <c r="E11" s="776"/>
      <c r="F11" s="119" t="s">
        <v>186</v>
      </c>
      <c r="G11" s="45"/>
      <c r="H11" s="43"/>
      <c r="I11" s="43"/>
      <c r="J11" s="44"/>
      <c r="K11" s="126"/>
      <c r="L11" s="43"/>
      <c r="M11" s="43"/>
      <c r="N11" s="43"/>
      <c r="O11" s="43"/>
      <c r="P11" s="43"/>
      <c r="Q11" s="44"/>
      <c r="R11" s="142"/>
      <c r="S11" s="187"/>
      <c r="T11" s="186"/>
      <c r="U11" s="45"/>
      <c r="V11" s="126"/>
      <c r="W11" s="126"/>
      <c r="X11" s="126"/>
      <c r="Y11" s="126"/>
      <c r="Z11" s="258"/>
      <c r="AA11" s="43"/>
      <c r="AB11" s="255"/>
      <c r="AC11" s="255"/>
      <c r="AD11" s="255"/>
      <c r="AE11" s="255"/>
      <c r="AF11" s="789"/>
      <c r="AG11" s="45"/>
      <c r="AH11" s="185"/>
      <c r="AI11" s="44"/>
      <c r="AJ11" s="298"/>
    </row>
    <row r="12" spans="1:36" ht="22" customHeight="1" x14ac:dyDescent="0.35">
      <c r="A12" s="359"/>
      <c r="B12" s="800"/>
      <c r="C12" s="800"/>
      <c r="D12" s="802"/>
      <c r="E12" s="776"/>
      <c r="F12" s="119" t="s">
        <v>10</v>
      </c>
      <c r="G12" s="42"/>
      <c r="H12" s="48"/>
      <c r="I12" s="48"/>
      <c r="J12" s="107"/>
      <c r="K12" s="61"/>
      <c r="L12" s="48"/>
      <c r="M12" s="48"/>
      <c r="N12" s="48"/>
      <c r="O12" s="48"/>
      <c r="P12" s="48"/>
      <c r="Q12" s="107"/>
      <c r="R12" s="133"/>
      <c r="S12" s="42"/>
      <c r="T12" s="85"/>
      <c r="U12" s="42"/>
      <c r="V12" s="61"/>
      <c r="W12" s="61"/>
      <c r="X12" s="61"/>
      <c r="Y12" s="61"/>
      <c r="Z12" s="48"/>
      <c r="AA12" s="48"/>
      <c r="AB12" s="48"/>
      <c r="AC12" s="48"/>
      <c r="AD12" s="48"/>
      <c r="AE12" s="48"/>
      <c r="AF12" s="790"/>
      <c r="AG12" s="792"/>
      <c r="AH12" s="810"/>
      <c r="AI12" s="796"/>
      <c r="AJ12" s="806"/>
    </row>
    <row r="13" spans="1:36" ht="22" customHeight="1" x14ac:dyDescent="0.35">
      <c r="A13" s="359"/>
      <c r="B13" s="800"/>
      <c r="C13" s="800"/>
      <c r="D13" s="802"/>
      <c r="E13" s="776"/>
      <c r="F13" s="119" t="s">
        <v>192</v>
      </c>
      <c r="G13" s="42"/>
      <c r="H13" s="48"/>
      <c r="I13" s="48"/>
      <c r="J13" s="107"/>
      <c r="K13" s="61"/>
      <c r="L13" s="48"/>
      <c r="M13" s="48"/>
      <c r="N13" s="48"/>
      <c r="O13" s="48"/>
      <c r="P13" s="48"/>
      <c r="Q13" s="107"/>
      <c r="R13" s="534"/>
      <c r="S13" s="42"/>
      <c r="T13" s="86"/>
      <c r="U13" s="42"/>
      <c r="V13" s="61"/>
      <c r="W13" s="61"/>
      <c r="X13" s="61"/>
      <c r="Y13" s="61"/>
      <c r="Z13" s="48"/>
      <c r="AA13" s="48"/>
      <c r="AB13" s="48"/>
      <c r="AC13" s="48"/>
      <c r="AD13" s="48"/>
      <c r="AF13" s="790"/>
      <c r="AG13" s="792"/>
      <c r="AH13" s="810"/>
      <c r="AI13" s="796"/>
      <c r="AJ13" s="798"/>
    </row>
    <row r="14" spans="1:36" ht="22" customHeight="1" x14ac:dyDescent="0.35">
      <c r="A14" s="359"/>
      <c r="B14" s="800"/>
      <c r="C14" s="800"/>
      <c r="D14" s="802"/>
      <c r="E14" s="776"/>
      <c r="F14" s="119" t="s">
        <v>194</v>
      </c>
      <c r="G14" s="42"/>
      <c r="H14" s="48"/>
      <c r="I14" s="48"/>
      <c r="J14" s="107"/>
      <c r="K14" s="61"/>
      <c r="L14" s="48"/>
      <c r="M14" s="48"/>
      <c r="N14" s="48"/>
      <c r="O14" s="48"/>
      <c r="P14" s="48"/>
      <c r="Q14" s="107"/>
      <c r="R14" s="51"/>
      <c r="S14" s="42"/>
      <c r="T14" s="85"/>
      <c r="U14" s="42"/>
      <c r="V14" s="61"/>
      <c r="W14" s="61"/>
      <c r="X14" s="61"/>
      <c r="Y14" s="61"/>
      <c r="Z14" s="48"/>
      <c r="AA14" s="48"/>
      <c r="AB14" s="48"/>
      <c r="AC14" s="48"/>
      <c r="AD14" s="48"/>
      <c r="AE14" s="48"/>
      <c r="AF14" s="790"/>
      <c r="AG14" s="792"/>
      <c r="AH14" s="810"/>
      <c r="AI14" s="796"/>
      <c r="AJ14" s="798"/>
    </row>
    <row r="15" spans="1:36" ht="22" customHeight="1" x14ac:dyDescent="0.35">
      <c r="A15" s="359"/>
      <c r="B15" s="800"/>
      <c r="C15" s="800"/>
      <c r="D15" s="802"/>
      <c r="E15" s="776"/>
      <c r="F15" s="119" t="s">
        <v>196</v>
      </c>
      <c r="G15" s="42"/>
      <c r="H15" s="48"/>
      <c r="I15" s="48"/>
      <c r="J15" s="107"/>
      <c r="K15" s="61"/>
      <c r="L15" s="48"/>
      <c r="M15" s="48"/>
      <c r="N15" s="48"/>
      <c r="O15" s="48"/>
      <c r="P15" s="48"/>
      <c r="Q15" s="107"/>
      <c r="R15" s="51"/>
      <c r="S15" s="42"/>
      <c r="T15" s="85"/>
      <c r="U15" s="42"/>
      <c r="V15" s="61"/>
      <c r="W15" s="61"/>
      <c r="X15" s="61"/>
      <c r="Y15" s="61"/>
      <c r="Z15" s="48"/>
      <c r="AA15" s="48"/>
      <c r="AB15" s="48"/>
      <c r="AC15" s="48"/>
      <c r="AD15" s="48"/>
      <c r="AE15" s="48"/>
      <c r="AF15" s="790"/>
      <c r="AG15" s="792"/>
      <c r="AH15" s="810"/>
      <c r="AI15" s="796"/>
      <c r="AJ15" s="798"/>
    </row>
    <row r="16" spans="1:36" ht="22" customHeight="1" x14ac:dyDescent="0.35">
      <c r="A16" s="359"/>
      <c r="B16" s="800"/>
      <c r="C16" s="800"/>
      <c r="D16" s="803"/>
      <c r="E16" s="776"/>
      <c r="F16" s="119" t="s">
        <v>6</v>
      </c>
      <c r="G16" s="125"/>
      <c r="H16" s="53"/>
      <c r="I16" s="53"/>
      <c r="J16" s="128"/>
      <c r="K16" s="153"/>
      <c r="L16" s="53"/>
      <c r="M16" s="53"/>
      <c r="N16" s="53"/>
      <c r="O16" s="53"/>
      <c r="P16" s="53"/>
      <c r="Q16" s="128"/>
      <c r="R16" s="144"/>
      <c r="S16" s="125"/>
      <c r="T16" s="184"/>
      <c r="U16" s="821"/>
      <c r="V16" s="822"/>
      <c r="W16" s="822"/>
      <c r="X16" s="822"/>
      <c r="Y16" s="822"/>
      <c r="Z16" s="822"/>
      <c r="AA16" s="822"/>
      <c r="AB16" s="822"/>
      <c r="AC16" s="822"/>
      <c r="AD16" s="822"/>
      <c r="AE16" s="823"/>
      <c r="AF16" s="791"/>
      <c r="AG16" s="793"/>
      <c r="AH16" s="811"/>
      <c r="AI16" s="797"/>
      <c r="AJ16" s="799"/>
    </row>
    <row r="17" spans="1:36" ht="22" customHeight="1" x14ac:dyDescent="0.35">
      <c r="A17" s="359"/>
      <c r="B17" s="800" t="str">
        <f>(A45)</f>
        <v>S.3</v>
      </c>
      <c r="C17" s="803"/>
      <c r="D17" s="801"/>
      <c r="E17" s="776"/>
      <c r="F17" s="119" t="s">
        <v>186</v>
      </c>
      <c r="G17" s="45"/>
      <c r="H17" s="43"/>
      <c r="I17" s="43"/>
      <c r="J17" s="44"/>
      <c r="K17" s="126"/>
      <c r="L17" s="43"/>
      <c r="M17" s="43"/>
      <c r="N17" s="43"/>
      <c r="O17" s="43"/>
      <c r="P17" s="43"/>
      <c r="Q17" s="44"/>
      <c r="R17" s="142"/>
      <c r="S17" s="187"/>
      <c r="T17" s="186"/>
      <c r="U17" s="45"/>
      <c r="V17" s="126"/>
      <c r="W17" s="126"/>
      <c r="X17" s="126"/>
      <c r="Y17" s="126"/>
      <c r="Z17" s="43"/>
      <c r="AA17" s="43"/>
      <c r="AB17" s="43"/>
      <c r="AC17" s="43"/>
      <c r="AD17" s="43"/>
      <c r="AE17" s="43"/>
      <c r="AF17" s="789"/>
      <c r="AG17" s="45"/>
      <c r="AH17" s="185"/>
      <c r="AI17" s="44"/>
      <c r="AJ17" s="428"/>
    </row>
    <row r="18" spans="1:36" ht="22" customHeight="1" x14ac:dyDescent="0.35">
      <c r="A18" s="359"/>
      <c r="B18" s="800"/>
      <c r="C18" s="800"/>
      <c r="D18" s="802"/>
      <c r="E18" s="776"/>
      <c r="F18" s="119" t="s">
        <v>10</v>
      </c>
      <c r="G18" s="42"/>
      <c r="H18" s="48"/>
      <c r="I18" s="48"/>
      <c r="J18" s="107"/>
      <c r="K18" s="61"/>
      <c r="L18" s="48"/>
      <c r="M18" s="48"/>
      <c r="N18" s="48"/>
      <c r="O18" s="48"/>
      <c r="P18" s="48"/>
      <c r="Q18" s="107"/>
      <c r="R18" s="51"/>
      <c r="S18" s="42"/>
      <c r="T18" s="85"/>
      <c r="U18" s="42"/>
      <c r="V18" s="61"/>
      <c r="W18" s="61"/>
      <c r="X18" s="61"/>
      <c r="Y18" s="61"/>
      <c r="Z18" s="48"/>
      <c r="AA18" s="48"/>
      <c r="AB18" s="48"/>
      <c r="AC18" s="48"/>
      <c r="AD18" s="48"/>
      <c r="AE18" s="48"/>
      <c r="AF18" s="790"/>
      <c r="AG18" s="792"/>
      <c r="AH18" s="810"/>
      <c r="AI18" s="796"/>
      <c r="AJ18" s="798"/>
    </row>
    <row r="19" spans="1:36" ht="22" customHeight="1" x14ac:dyDescent="0.35">
      <c r="A19" s="359"/>
      <c r="B19" s="800"/>
      <c r="C19" s="800"/>
      <c r="D19" s="802"/>
      <c r="E19" s="776"/>
      <c r="F19" s="119" t="s">
        <v>192</v>
      </c>
      <c r="G19" s="42"/>
      <c r="H19" s="48"/>
      <c r="I19" s="48"/>
      <c r="J19" s="107"/>
      <c r="K19" s="61"/>
      <c r="L19" s="48"/>
      <c r="M19" s="48"/>
      <c r="N19" s="48"/>
      <c r="O19" s="48"/>
      <c r="P19" s="48"/>
      <c r="Q19" s="107"/>
      <c r="R19" s="51"/>
      <c r="S19" s="42"/>
      <c r="T19" s="85"/>
      <c r="U19" s="42"/>
      <c r="V19" s="61"/>
      <c r="W19" s="61"/>
      <c r="X19" s="61"/>
      <c r="Y19" s="61"/>
      <c r="Z19" s="48"/>
      <c r="AA19" s="48"/>
      <c r="AB19" s="48"/>
      <c r="AC19" s="48"/>
      <c r="AD19" s="48"/>
      <c r="AE19" s="48"/>
      <c r="AF19" s="790"/>
      <c r="AG19" s="792"/>
      <c r="AH19" s="810"/>
      <c r="AI19" s="796"/>
      <c r="AJ19" s="798"/>
    </row>
    <row r="20" spans="1:36" ht="22" customHeight="1" x14ac:dyDescent="0.35">
      <c r="A20" s="359"/>
      <c r="B20" s="800"/>
      <c r="C20" s="800"/>
      <c r="D20" s="802"/>
      <c r="E20" s="776"/>
      <c r="F20" s="119" t="s">
        <v>194</v>
      </c>
      <c r="G20" s="42"/>
      <c r="H20" s="48"/>
      <c r="I20" s="48"/>
      <c r="J20" s="107"/>
      <c r="K20" s="61"/>
      <c r="L20" s="48"/>
      <c r="M20" s="48"/>
      <c r="N20" s="48"/>
      <c r="O20" s="48"/>
      <c r="P20" s="48"/>
      <c r="Q20" s="107"/>
      <c r="R20" s="51"/>
      <c r="S20" s="42"/>
      <c r="T20" s="85"/>
      <c r="U20" s="42"/>
      <c r="V20" s="61"/>
      <c r="W20" s="61"/>
      <c r="X20" s="61"/>
      <c r="Y20" s="61"/>
      <c r="Z20" s="48"/>
      <c r="AA20" s="48"/>
      <c r="AB20" s="48"/>
      <c r="AC20" s="48"/>
      <c r="AD20" s="48"/>
      <c r="AE20" s="48"/>
      <c r="AF20" s="790"/>
      <c r="AG20" s="792"/>
      <c r="AH20" s="810"/>
      <c r="AI20" s="796"/>
      <c r="AJ20" s="798"/>
    </row>
    <row r="21" spans="1:36" ht="22" customHeight="1" x14ac:dyDescent="0.35">
      <c r="A21" s="359"/>
      <c r="B21" s="800"/>
      <c r="C21" s="800"/>
      <c r="D21" s="802"/>
      <c r="E21" s="776"/>
      <c r="F21" s="119" t="s">
        <v>196</v>
      </c>
      <c r="G21" s="42"/>
      <c r="H21" s="48"/>
      <c r="I21" s="48"/>
      <c r="J21" s="107"/>
      <c r="K21" s="61"/>
      <c r="L21" s="48"/>
      <c r="M21" s="48"/>
      <c r="N21" s="48"/>
      <c r="O21" s="48"/>
      <c r="P21" s="48"/>
      <c r="Q21" s="107"/>
      <c r="R21" s="51"/>
      <c r="S21" s="42"/>
      <c r="T21" s="85"/>
      <c r="U21" s="42"/>
      <c r="V21" s="61"/>
      <c r="W21" s="61"/>
      <c r="X21" s="61"/>
      <c r="Y21" s="61"/>
      <c r="Z21" s="48"/>
      <c r="AA21" s="48"/>
      <c r="AB21" s="48"/>
      <c r="AC21" s="48"/>
      <c r="AD21" s="48"/>
      <c r="AE21" s="48"/>
      <c r="AF21" s="790"/>
      <c r="AG21" s="792"/>
      <c r="AH21" s="810"/>
      <c r="AI21" s="796"/>
      <c r="AJ21" s="798"/>
    </row>
    <row r="22" spans="1:36" ht="22" customHeight="1" x14ac:dyDescent="0.35">
      <c r="A22" s="359"/>
      <c r="B22" s="800"/>
      <c r="C22" s="800"/>
      <c r="D22" s="803"/>
      <c r="E22" s="776"/>
      <c r="F22" s="119" t="s">
        <v>6</v>
      </c>
      <c r="G22" s="125"/>
      <c r="H22" s="53"/>
      <c r="I22" s="53"/>
      <c r="J22" s="128"/>
      <c r="K22" s="153"/>
      <c r="L22" s="53"/>
      <c r="M22" s="53"/>
      <c r="N22" s="53"/>
      <c r="O22" s="53"/>
      <c r="P22" s="53"/>
      <c r="Q22" s="128"/>
      <c r="R22" s="144"/>
      <c r="S22" s="125"/>
      <c r="T22" s="184"/>
      <c r="U22" s="821"/>
      <c r="V22" s="822"/>
      <c r="W22" s="822"/>
      <c r="X22" s="822"/>
      <c r="Y22" s="822"/>
      <c r="Z22" s="822"/>
      <c r="AA22" s="822"/>
      <c r="AB22" s="822"/>
      <c r="AC22" s="822"/>
      <c r="AD22" s="822"/>
      <c r="AE22" s="823"/>
      <c r="AF22" s="791"/>
      <c r="AG22" s="793"/>
      <c r="AH22" s="811"/>
      <c r="AI22" s="797"/>
      <c r="AJ22" s="799"/>
    </row>
    <row r="23" spans="1:36" ht="22" customHeight="1" x14ac:dyDescent="0.35">
      <c r="A23" s="359"/>
      <c r="B23" s="800" t="str">
        <f>(A46)</f>
        <v>S.4</v>
      </c>
      <c r="C23" s="800"/>
      <c r="D23" s="801"/>
      <c r="E23" s="799"/>
      <c r="F23" s="119" t="s">
        <v>186</v>
      </c>
      <c r="G23" s="45"/>
      <c r="H23" s="43"/>
      <c r="I23" s="43"/>
      <c r="J23" s="44"/>
      <c r="K23" s="126"/>
      <c r="L23" s="43"/>
      <c r="M23" s="43"/>
      <c r="N23" s="43"/>
      <c r="O23" s="43"/>
      <c r="P23" s="43"/>
      <c r="Q23" s="44"/>
      <c r="R23" s="142"/>
      <c r="S23" s="187"/>
      <c r="T23" s="186"/>
      <c r="U23" s="532"/>
      <c r="V23" s="533"/>
      <c r="W23" s="533"/>
      <c r="X23" s="448"/>
      <c r="Y23" s="448"/>
      <c r="Z23" s="415"/>
      <c r="AA23" s="415"/>
      <c r="AB23" s="415"/>
      <c r="AC23" s="415"/>
      <c r="AD23" s="43"/>
      <c r="AE23" s="43"/>
      <c r="AF23" s="789"/>
      <c r="AG23" s="45"/>
      <c r="AH23" s="43"/>
      <c r="AI23" s="44"/>
      <c r="AJ23" s="428"/>
    </row>
    <row r="24" spans="1:36" ht="22" customHeight="1" x14ac:dyDescent="0.35">
      <c r="A24" s="359"/>
      <c r="B24" s="800"/>
      <c r="C24" s="800"/>
      <c r="D24" s="802"/>
      <c r="E24" s="776"/>
      <c r="F24" s="119" t="s">
        <v>10</v>
      </c>
      <c r="G24" s="42"/>
      <c r="H24" s="48"/>
      <c r="I24" s="48"/>
      <c r="J24" s="107"/>
      <c r="K24" s="61"/>
      <c r="L24" s="48"/>
      <c r="M24" s="48"/>
      <c r="N24" s="48"/>
      <c r="O24" s="48"/>
      <c r="P24" s="48"/>
      <c r="Q24" s="107"/>
      <c r="R24" s="51"/>
      <c r="S24" s="42"/>
      <c r="T24" s="85"/>
      <c r="U24" s="42"/>
      <c r="V24" s="61"/>
      <c r="W24" s="61"/>
      <c r="X24" s="61"/>
      <c r="Y24" s="61"/>
      <c r="Z24" s="48"/>
      <c r="AA24" s="48"/>
      <c r="AB24" s="48"/>
      <c r="AC24" s="48"/>
      <c r="AD24" s="48"/>
      <c r="AE24" s="48"/>
      <c r="AF24" s="790"/>
      <c r="AG24" s="792"/>
      <c r="AH24" s="794"/>
      <c r="AI24" s="796"/>
      <c r="AJ24" s="798"/>
    </row>
    <row r="25" spans="1:36" ht="22" customHeight="1" x14ac:dyDescent="0.35">
      <c r="A25" s="359"/>
      <c r="B25" s="800"/>
      <c r="C25" s="800"/>
      <c r="D25" s="802"/>
      <c r="E25" s="776"/>
      <c r="F25" s="119" t="s">
        <v>192</v>
      </c>
      <c r="G25" s="42"/>
      <c r="H25" s="48"/>
      <c r="I25" s="48"/>
      <c r="J25" s="107"/>
      <c r="K25" s="61"/>
      <c r="L25" s="48"/>
      <c r="M25" s="48"/>
      <c r="N25" s="48"/>
      <c r="O25" s="48"/>
      <c r="P25" s="48"/>
      <c r="Q25" s="107"/>
      <c r="R25" s="51"/>
      <c r="S25" s="42"/>
      <c r="T25" s="85"/>
      <c r="U25" s="42"/>
      <c r="V25" s="61"/>
      <c r="W25" s="61"/>
      <c r="X25" s="61"/>
      <c r="Y25" s="61"/>
      <c r="Z25" s="48"/>
      <c r="AA25" s="48"/>
      <c r="AB25" s="48"/>
      <c r="AC25" s="48"/>
      <c r="AD25" s="48"/>
      <c r="AE25" s="48"/>
      <c r="AF25" s="790"/>
      <c r="AG25" s="792"/>
      <c r="AH25" s="794"/>
      <c r="AI25" s="796"/>
      <c r="AJ25" s="798"/>
    </row>
    <row r="26" spans="1:36" ht="22" customHeight="1" x14ac:dyDescent="0.35">
      <c r="A26" s="359"/>
      <c r="B26" s="800"/>
      <c r="C26" s="800"/>
      <c r="D26" s="802"/>
      <c r="E26" s="776"/>
      <c r="F26" s="119" t="s">
        <v>194</v>
      </c>
      <c r="G26" s="42"/>
      <c r="H26" s="48"/>
      <c r="I26" s="48"/>
      <c r="J26" s="107"/>
      <c r="K26" s="61"/>
      <c r="L26" s="48"/>
      <c r="M26" s="48"/>
      <c r="N26" s="48"/>
      <c r="O26" s="48"/>
      <c r="P26" s="48"/>
      <c r="Q26" s="107"/>
      <c r="R26" s="51"/>
      <c r="S26" s="42"/>
      <c r="T26" s="85"/>
      <c r="U26" s="42"/>
      <c r="V26" s="61"/>
      <c r="W26" s="61"/>
      <c r="X26" s="61"/>
      <c r="Y26" s="61"/>
      <c r="Z26" s="48"/>
      <c r="AA26" s="48"/>
      <c r="AB26" s="48"/>
      <c r="AC26" s="48"/>
      <c r="AD26" s="48"/>
      <c r="AE26" s="48"/>
      <c r="AF26" s="790"/>
      <c r="AG26" s="792"/>
      <c r="AH26" s="794"/>
      <c r="AI26" s="796"/>
      <c r="AJ26" s="798"/>
    </row>
    <row r="27" spans="1:36" ht="22" customHeight="1" x14ac:dyDescent="0.35">
      <c r="A27" s="359"/>
      <c r="B27" s="800"/>
      <c r="C27" s="800"/>
      <c r="D27" s="802"/>
      <c r="E27" s="776"/>
      <c r="F27" s="119" t="s">
        <v>196</v>
      </c>
      <c r="G27" s="42"/>
      <c r="H27" s="48"/>
      <c r="I27" s="48"/>
      <c r="J27" s="107"/>
      <c r="K27" s="61"/>
      <c r="L27" s="48"/>
      <c r="M27" s="48"/>
      <c r="N27" s="48"/>
      <c r="O27" s="48"/>
      <c r="P27" s="48"/>
      <c r="Q27" s="107"/>
      <c r="R27" s="51"/>
      <c r="S27" s="42"/>
      <c r="T27" s="85"/>
      <c r="U27" s="42"/>
      <c r="V27" s="61"/>
      <c r="W27" s="61"/>
      <c r="X27" s="61"/>
      <c r="Y27" s="61"/>
      <c r="Z27" s="48"/>
      <c r="AA27" s="48"/>
      <c r="AB27" s="48"/>
      <c r="AC27" s="48"/>
      <c r="AD27" s="48"/>
      <c r="AE27" s="48"/>
      <c r="AF27" s="790"/>
      <c r="AG27" s="792"/>
      <c r="AH27" s="794"/>
      <c r="AI27" s="796"/>
      <c r="AJ27" s="798"/>
    </row>
    <row r="28" spans="1:36" ht="22" customHeight="1" x14ac:dyDescent="0.35">
      <c r="A28" s="359"/>
      <c r="B28" s="800"/>
      <c r="C28" s="800"/>
      <c r="D28" s="803"/>
      <c r="E28" s="776"/>
      <c r="F28" s="119" t="s">
        <v>6</v>
      </c>
      <c r="G28" s="125"/>
      <c r="H28" s="53"/>
      <c r="I28" s="53"/>
      <c r="J28" s="128"/>
      <c r="K28" s="153"/>
      <c r="L28" s="53"/>
      <c r="M28" s="53"/>
      <c r="N28" s="53"/>
      <c r="O28" s="53"/>
      <c r="P28" s="53"/>
      <c r="Q28" s="128"/>
      <c r="R28" s="144"/>
      <c r="S28" s="125"/>
      <c r="T28" s="184"/>
      <c r="U28" s="821"/>
      <c r="V28" s="822"/>
      <c r="W28" s="822"/>
      <c r="X28" s="822"/>
      <c r="Y28" s="822"/>
      <c r="Z28" s="822"/>
      <c r="AA28" s="822"/>
      <c r="AB28" s="822"/>
      <c r="AC28" s="822"/>
      <c r="AD28" s="822"/>
      <c r="AE28" s="823"/>
      <c r="AF28" s="791"/>
      <c r="AG28" s="793"/>
      <c r="AH28" s="795"/>
      <c r="AI28" s="797"/>
      <c r="AJ28" s="799"/>
    </row>
    <row r="29" spans="1:36" ht="22" customHeight="1" x14ac:dyDescent="0.35">
      <c r="A29" s="359"/>
      <c r="B29" s="800" t="str">
        <f>(A47)</f>
        <v>S.5</v>
      </c>
      <c r="C29" s="800"/>
      <c r="D29" s="801"/>
      <c r="E29" s="776"/>
      <c r="F29" s="119" t="s">
        <v>186</v>
      </c>
      <c r="G29" s="45"/>
      <c r="H29" s="43"/>
      <c r="I29" s="43"/>
      <c r="J29" s="44"/>
      <c r="K29" s="126"/>
      <c r="L29" s="43"/>
      <c r="M29" s="43"/>
      <c r="N29" s="43"/>
      <c r="O29" s="43"/>
      <c r="P29" s="43"/>
      <c r="Q29" s="44"/>
      <c r="R29" s="142"/>
      <c r="S29" s="187"/>
      <c r="T29" s="186"/>
      <c r="U29" s="447"/>
      <c r="V29" s="126"/>
      <c r="W29" s="448"/>
      <c r="X29" s="448"/>
      <c r="Y29" s="448"/>
      <c r="Z29" s="415"/>
      <c r="AA29" s="415"/>
      <c r="AB29" s="415"/>
      <c r="AC29" s="415"/>
      <c r="AD29" s="43"/>
      <c r="AE29" s="43"/>
      <c r="AF29" s="789"/>
      <c r="AG29" s="45"/>
      <c r="AH29" s="185"/>
      <c r="AI29" s="44"/>
      <c r="AJ29" s="428"/>
    </row>
    <row r="30" spans="1:36" ht="22" customHeight="1" x14ac:dyDescent="0.35">
      <c r="A30" s="359"/>
      <c r="B30" s="800"/>
      <c r="C30" s="800"/>
      <c r="D30" s="802"/>
      <c r="E30" s="776"/>
      <c r="F30" s="119" t="s">
        <v>10</v>
      </c>
      <c r="G30" s="42"/>
      <c r="H30" s="48"/>
      <c r="I30" s="48"/>
      <c r="J30" s="107"/>
      <c r="K30" s="61"/>
      <c r="L30" s="48"/>
      <c r="M30" s="48"/>
      <c r="N30" s="48"/>
      <c r="O30" s="48"/>
      <c r="P30" s="48"/>
      <c r="Q30" s="107"/>
      <c r="R30" s="51"/>
      <c r="S30" s="42"/>
      <c r="T30" s="85"/>
      <c r="U30" s="42"/>
      <c r="V30" s="61"/>
      <c r="W30" s="61"/>
      <c r="X30" s="61"/>
      <c r="Y30" s="61"/>
      <c r="Z30" s="48"/>
      <c r="AA30" s="48"/>
      <c r="AB30" s="48"/>
      <c r="AC30" s="48"/>
      <c r="AD30" s="48"/>
      <c r="AE30" s="48"/>
      <c r="AF30" s="790"/>
      <c r="AG30" s="792"/>
      <c r="AH30" s="794"/>
      <c r="AI30" s="796"/>
      <c r="AJ30" s="798"/>
    </row>
    <row r="31" spans="1:36" ht="22" customHeight="1" x14ac:dyDescent="0.35">
      <c r="A31" s="359"/>
      <c r="B31" s="800"/>
      <c r="C31" s="800"/>
      <c r="D31" s="802"/>
      <c r="E31" s="776"/>
      <c r="F31" s="119" t="s">
        <v>192</v>
      </c>
      <c r="G31" s="42"/>
      <c r="H31" s="48"/>
      <c r="I31" s="48"/>
      <c r="J31" s="107"/>
      <c r="K31" s="61"/>
      <c r="L31" s="48"/>
      <c r="M31" s="48"/>
      <c r="N31" s="48"/>
      <c r="O31" s="48"/>
      <c r="P31" s="48"/>
      <c r="Q31" s="107"/>
      <c r="R31" s="51"/>
      <c r="S31" s="42"/>
      <c r="T31" s="85"/>
      <c r="U31" s="42"/>
      <c r="V31" s="61"/>
      <c r="W31" s="61"/>
      <c r="X31" s="61"/>
      <c r="Y31" s="61"/>
      <c r="Z31" s="48"/>
      <c r="AA31" s="48"/>
      <c r="AB31" s="48"/>
      <c r="AC31" s="48"/>
      <c r="AD31" s="48"/>
      <c r="AE31" s="48"/>
      <c r="AF31" s="790"/>
      <c r="AG31" s="792"/>
      <c r="AH31" s="794"/>
      <c r="AI31" s="796"/>
      <c r="AJ31" s="798"/>
    </row>
    <row r="32" spans="1:36" ht="22" customHeight="1" x14ac:dyDescent="0.35">
      <c r="A32" s="359"/>
      <c r="B32" s="800"/>
      <c r="C32" s="800"/>
      <c r="D32" s="802"/>
      <c r="E32" s="776"/>
      <c r="F32" s="119" t="s">
        <v>194</v>
      </c>
      <c r="G32" s="42"/>
      <c r="H32" s="48"/>
      <c r="I32" s="48"/>
      <c r="J32" s="107"/>
      <c r="K32" s="61"/>
      <c r="L32" s="48"/>
      <c r="M32" s="48"/>
      <c r="N32" s="48"/>
      <c r="O32" s="48"/>
      <c r="P32" s="48"/>
      <c r="Q32" s="107"/>
      <c r="R32" s="51"/>
      <c r="S32" s="42"/>
      <c r="T32" s="85"/>
      <c r="U32" s="42"/>
      <c r="V32" s="61"/>
      <c r="W32" s="61"/>
      <c r="X32" s="61"/>
      <c r="Y32" s="61"/>
      <c r="Z32" s="48"/>
      <c r="AA32" s="48"/>
      <c r="AB32" s="48"/>
      <c r="AC32" s="48"/>
      <c r="AD32" s="48"/>
      <c r="AE32" s="48"/>
      <c r="AF32" s="790"/>
      <c r="AG32" s="792"/>
      <c r="AH32" s="794"/>
      <c r="AI32" s="796"/>
      <c r="AJ32" s="798"/>
    </row>
    <row r="33" spans="1:37" ht="22" customHeight="1" x14ac:dyDescent="0.35">
      <c r="A33" s="359"/>
      <c r="B33" s="800"/>
      <c r="C33" s="800"/>
      <c r="D33" s="802"/>
      <c r="E33" s="776"/>
      <c r="F33" s="119" t="s">
        <v>196</v>
      </c>
      <c r="G33" s="42"/>
      <c r="H33" s="48"/>
      <c r="I33" s="48"/>
      <c r="J33" s="107"/>
      <c r="K33" s="61"/>
      <c r="L33" s="48"/>
      <c r="M33" s="48"/>
      <c r="N33" s="48"/>
      <c r="O33" s="48"/>
      <c r="P33" s="48"/>
      <c r="Q33" s="107"/>
      <c r="R33" s="51"/>
      <c r="S33" s="42"/>
      <c r="T33" s="85"/>
      <c r="U33" s="42"/>
      <c r="V33" s="61"/>
      <c r="W33" s="61"/>
      <c r="X33" s="61"/>
      <c r="Y33" s="61"/>
      <c r="Z33" s="48"/>
      <c r="AA33" s="48"/>
      <c r="AB33" s="48"/>
      <c r="AC33" s="48"/>
      <c r="AD33" s="48"/>
      <c r="AE33" s="48"/>
      <c r="AF33" s="790"/>
      <c r="AG33" s="792"/>
      <c r="AH33" s="794"/>
      <c r="AI33" s="796"/>
      <c r="AJ33" s="798"/>
    </row>
    <row r="34" spans="1:37" ht="22" customHeight="1" x14ac:dyDescent="0.35">
      <c r="A34" s="359"/>
      <c r="B34" s="800"/>
      <c r="C34" s="800"/>
      <c r="D34" s="803"/>
      <c r="E34" s="776"/>
      <c r="F34" s="119" t="s">
        <v>6</v>
      </c>
      <c r="G34" s="125"/>
      <c r="H34" s="53"/>
      <c r="I34" s="53"/>
      <c r="J34" s="128"/>
      <c r="K34" s="153"/>
      <c r="L34" s="53"/>
      <c r="M34" s="53"/>
      <c r="N34" s="53"/>
      <c r="O34" s="53"/>
      <c r="P34" s="53"/>
      <c r="Q34" s="128"/>
      <c r="R34" s="144"/>
      <c r="S34" s="125"/>
      <c r="T34" s="184"/>
      <c r="U34" s="821"/>
      <c r="V34" s="822"/>
      <c r="W34" s="822"/>
      <c r="X34" s="822"/>
      <c r="Y34" s="822"/>
      <c r="Z34" s="822"/>
      <c r="AA34" s="822"/>
      <c r="AB34" s="822"/>
      <c r="AC34" s="822"/>
      <c r="AD34" s="822"/>
      <c r="AE34" s="823"/>
      <c r="AF34" s="791"/>
      <c r="AG34" s="793"/>
      <c r="AH34" s="795"/>
      <c r="AI34" s="797"/>
      <c r="AJ34" s="799"/>
    </row>
    <row r="35" spans="1:37" ht="22" customHeight="1" x14ac:dyDescent="0.35">
      <c r="A35" s="359"/>
      <c r="B35" s="359"/>
      <c r="C35" s="781" t="s">
        <v>202</v>
      </c>
      <c r="D35" s="781"/>
      <c r="E35" s="781"/>
      <c r="F35" s="781"/>
      <c r="G35" s="857">
        <v>0</v>
      </c>
      <c r="H35" s="858"/>
      <c r="I35" s="858"/>
      <c r="J35" s="858"/>
      <c r="K35" s="857">
        <v>0</v>
      </c>
      <c r="L35" s="858"/>
      <c r="M35" s="858"/>
      <c r="N35" s="858"/>
      <c r="O35" s="858"/>
      <c r="P35" s="858"/>
      <c r="Q35" s="859"/>
      <c r="R35" s="391">
        <v>0</v>
      </c>
      <c r="S35" s="857">
        <v>0</v>
      </c>
      <c r="T35" s="858"/>
      <c r="U35" s="465"/>
      <c r="V35" s="460"/>
      <c r="W35" s="460"/>
      <c r="X35" s="460"/>
      <c r="Y35" s="460"/>
      <c r="Z35" s="460"/>
      <c r="AA35" s="460"/>
      <c r="AB35" s="460"/>
      <c r="AC35" s="460"/>
      <c r="AD35" s="460"/>
      <c r="AE35" s="460"/>
      <c r="AF35" s="460"/>
      <c r="AG35" s="460"/>
      <c r="AH35" s="515"/>
      <c r="AI35" s="453"/>
      <c r="AJ35" s="454"/>
      <c r="AK35" s="445"/>
    </row>
    <row r="36" spans="1:37" ht="22" customHeight="1" x14ac:dyDescent="0.35">
      <c r="A36" s="359"/>
      <c r="B36" s="359"/>
      <c r="C36" s="781" t="s">
        <v>203</v>
      </c>
      <c r="D36" s="781"/>
      <c r="E36" s="781"/>
      <c r="F36" s="781"/>
      <c r="G36" s="820"/>
      <c r="H36" s="820"/>
      <c r="I36" s="820"/>
      <c r="J36" s="820"/>
      <c r="K36" s="820"/>
      <c r="L36" s="820"/>
      <c r="M36" s="820"/>
      <c r="N36" s="820"/>
      <c r="O36" s="820"/>
      <c r="P36" s="820"/>
      <c r="Q36" s="820"/>
      <c r="R36" s="424"/>
      <c r="S36" s="820"/>
      <c r="T36" s="886"/>
      <c r="U36" s="527"/>
      <c r="AG36" s="359"/>
      <c r="AH36" s="304"/>
      <c r="AI36" s="256"/>
      <c r="AJ36" s="249"/>
      <c r="AK36" s="445"/>
    </row>
    <row r="37" spans="1:37" ht="22" customHeight="1" x14ac:dyDescent="0.35">
      <c r="A37" s="359"/>
      <c r="B37" s="359"/>
      <c r="C37" s="781" t="s">
        <v>9</v>
      </c>
      <c r="D37" s="781"/>
      <c r="E37" s="781"/>
      <c r="F37" s="387">
        <v>0</v>
      </c>
      <c r="AG37" s="359"/>
      <c r="AH37" s="304"/>
      <c r="AI37" s="256"/>
      <c r="AJ37" s="249"/>
      <c r="AK37" s="445"/>
    </row>
    <row r="38" spans="1:37" ht="50.25" customHeight="1" x14ac:dyDescent="0.35">
      <c r="A38" s="359"/>
      <c r="B38" s="359"/>
      <c r="C38" s="776" t="s">
        <v>1125</v>
      </c>
      <c r="D38" s="776"/>
      <c r="E38" s="776"/>
      <c r="F38" s="776"/>
      <c r="G38" s="445"/>
      <c r="H38" s="445"/>
      <c r="I38" s="445"/>
      <c r="J38" s="445"/>
      <c r="K38" s="445"/>
      <c r="L38" s="445"/>
      <c r="M38" s="445"/>
      <c r="N38" s="445"/>
      <c r="O38" s="445"/>
      <c r="P38" s="445"/>
      <c r="Q38" s="445"/>
      <c r="R38" s="445"/>
      <c r="S38" s="445"/>
      <c r="T38" s="445"/>
      <c r="AG38" s="359"/>
      <c r="AH38" s="304"/>
      <c r="AI38" s="256"/>
      <c r="AJ38" s="249"/>
    </row>
    <row r="39" spans="1:37" x14ac:dyDescent="0.35">
      <c r="C39" s="827"/>
      <c r="D39" s="827"/>
      <c r="E39" s="827"/>
      <c r="F39" s="827"/>
      <c r="AG39" s="441"/>
      <c r="AI39" s="441"/>
      <c r="AJ39" s="455"/>
    </row>
    <row r="41" spans="1:37" ht="20.149999999999999" customHeight="1" x14ac:dyDescent="0.35">
      <c r="A41" s="778" t="s">
        <v>207</v>
      </c>
      <c r="B41" s="779"/>
      <c r="C41" s="779"/>
      <c r="D41" s="779"/>
      <c r="E41" s="780"/>
      <c r="F41" s="529"/>
    </row>
    <row r="42" spans="1:37" ht="20.149999999999999" customHeight="1" x14ac:dyDescent="0.35">
      <c r="A42" s="387" t="s">
        <v>208</v>
      </c>
      <c r="B42" s="387" t="s">
        <v>209</v>
      </c>
      <c r="C42" s="387" t="s">
        <v>210</v>
      </c>
      <c r="D42" s="387" t="s">
        <v>59</v>
      </c>
      <c r="E42" s="387" t="s">
        <v>211</v>
      </c>
    </row>
    <row r="43" spans="1:37" ht="20.149999999999999" customHeight="1" x14ac:dyDescent="0.35">
      <c r="A43" s="19" t="s">
        <v>212</v>
      </c>
      <c r="B43" s="1"/>
      <c r="C43" s="1"/>
      <c r="D43" s="1"/>
      <c r="E43" s="1"/>
      <c r="F43" s="535"/>
    </row>
    <row r="44" spans="1:37" ht="20.149999999999999" customHeight="1" x14ac:dyDescent="0.35">
      <c r="A44" s="19" t="s">
        <v>215</v>
      </c>
      <c r="B44" s="1"/>
      <c r="C44" s="1"/>
      <c r="D44" s="1"/>
      <c r="E44" s="1"/>
      <c r="F44" s="536"/>
    </row>
    <row r="45" spans="1:37" ht="20.149999999999999" customHeight="1" x14ac:dyDescent="0.35">
      <c r="A45" s="19" t="s">
        <v>280</v>
      </c>
      <c r="B45" s="1"/>
      <c r="C45" s="1"/>
      <c r="D45" s="1"/>
      <c r="E45" s="1"/>
      <c r="F45" s="536"/>
    </row>
    <row r="46" spans="1:37" ht="20.149999999999999" customHeight="1" x14ac:dyDescent="0.35">
      <c r="A46" s="19" t="s">
        <v>283</v>
      </c>
      <c r="B46" s="1"/>
      <c r="C46" s="1"/>
      <c r="D46" s="1"/>
      <c r="E46" s="1"/>
      <c r="F46" s="536"/>
    </row>
    <row r="47" spans="1:37" ht="20.149999999999999" customHeight="1" x14ac:dyDescent="0.35">
      <c r="A47" s="19" t="s">
        <v>284</v>
      </c>
      <c r="B47" s="1"/>
      <c r="C47" s="1"/>
      <c r="D47" s="1"/>
      <c r="E47" s="1"/>
      <c r="F47" s="536"/>
    </row>
    <row r="48" spans="1:37" x14ac:dyDescent="0.35">
      <c r="A48" s="359"/>
      <c r="B48" s="359"/>
      <c r="C48" s="359"/>
      <c r="D48" s="359"/>
      <c r="E48" s="359"/>
      <c r="F48" s="120"/>
    </row>
    <row r="49" spans="1:6" x14ac:dyDescent="0.35">
      <c r="A49" s="359"/>
      <c r="B49" s="359"/>
      <c r="C49" s="359"/>
      <c r="D49" s="359"/>
      <c r="E49" s="359"/>
      <c r="F49" s="359"/>
    </row>
    <row r="50" spans="1:6" x14ac:dyDescent="0.35">
      <c r="A50" s="359"/>
      <c r="B50" s="359"/>
      <c r="C50" s="359"/>
      <c r="D50" s="359"/>
      <c r="E50" s="359"/>
      <c r="F50" s="359"/>
    </row>
    <row r="51" spans="1:6" x14ac:dyDescent="0.35">
      <c r="A51" s="359"/>
      <c r="B51" s="359"/>
      <c r="C51" s="359"/>
      <c r="D51" s="359"/>
      <c r="E51" s="359"/>
      <c r="F51" s="359"/>
    </row>
    <row r="52" spans="1:6" x14ac:dyDescent="0.35">
      <c r="A52" s="359"/>
      <c r="B52" s="359"/>
      <c r="C52" s="359"/>
      <c r="D52" s="359"/>
      <c r="E52" s="359"/>
      <c r="F52" s="359"/>
    </row>
    <row r="53" spans="1:6" x14ac:dyDescent="0.35">
      <c r="A53" s="359"/>
      <c r="B53" s="359"/>
      <c r="C53" s="359"/>
      <c r="D53" s="359"/>
      <c r="E53" s="359"/>
      <c r="F53" s="359"/>
    </row>
    <row r="54" spans="1:6" x14ac:dyDescent="0.35">
      <c r="A54" s="359"/>
      <c r="B54" s="359"/>
      <c r="C54" s="359"/>
      <c r="D54" s="359"/>
      <c r="E54" s="359"/>
      <c r="F54" s="359"/>
    </row>
    <row r="55" spans="1:6" x14ac:dyDescent="0.35">
      <c r="A55" s="359"/>
      <c r="B55" s="359"/>
      <c r="C55" s="359"/>
      <c r="D55" s="359"/>
      <c r="E55" s="359"/>
      <c r="F55" s="359"/>
    </row>
    <row r="56" spans="1:6" x14ac:dyDescent="0.35">
      <c r="A56" s="359"/>
      <c r="B56" s="359"/>
      <c r="C56" s="359"/>
      <c r="D56" s="359"/>
      <c r="E56" s="359"/>
      <c r="F56" s="359"/>
    </row>
    <row r="57" spans="1:6" x14ac:dyDescent="0.35">
      <c r="A57" s="359"/>
      <c r="B57" s="359"/>
      <c r="C57" s="359"/>
      <c r="D57" s="359"/>
      <c r="E57" s="359"/>
      <c r="F57" s="359"/>
    </row>
    <row r="58" spans="1:6" x14ac:dyDescent="0.35">
      <c r="A58" s="359"/>
      <c r="B58" s="359"/>
      <c r="C58" s="359"/>
      <c r="D58" s="359"/>
      <c r="E58" s="359"/>
      <c r="F58" s="359"/>
    </row>
    <row r="59" spans="1:6" x14ac:dyDescent="0.35">
      <c r="A59" s="359"/>
      <c r="B59" s="359"/>
      <c r="C59" s="359"/>
      <c r="D59" s="359"/>
      <c r="E59" s="359"/>
      <c r="F59" s="359"/>
    </row>
    <row r="60" spans="1:6" x14ac:dyDescent="0.35">
      <c r="A60" s="359"/>
      <c r="B60" s="359"/>
      <c r="C60" s="359"/>
      <c r="D60" s="359"/>
      <c r="E60" s="359"/>
      <c r="F60" s="359"/>
    </row>
    <row r="61" spans="1:6" x14ac:dyDescent="0.35">
      <c r="A61" s="359"/>
      <c r="B61" s="359"/>
      <c r="C61" s="359"/>
      <c r="D61" s="359"/>
      <c r="E61" s="359"/>
      <c r="F61" s="359"/>
    </row>
    <row r="62" spans="1:6" x14ac:dyDescent="0.35">
      <c r="A62" s="359"/>
      <c r="B62" s="359"/>
      <c r="C62" s="359"/>
      <c r="D62" s="359"/>
      <c r="E62" s="359"/>
      <c r="F62" s="359"/>
    </row>
    <row r="63" spans="1:6" x14ac:dyDescent="0.35">
      <c r="A63" s="359"/>
      <c r="B63" s="359"/>
      <c r="C63" s="359"/>
      <c r="D63" s="359"/>
      <c r="E63" s="359"/>
      <c r="F63" s="359"/>
    </row>
    <row r="64" spans="1:6"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88">
    <mergeCell ref="A41:E41"/>
    <mergeCell ref="C36:F36"/>
    <mergeCell ref="G36:J36"/>
    <mergeCell ref="K36:Q36"/>
    <mergeCell ref="S36:T36"/>
    <mergeCell ref="C37:E37"/>
    <mergeCell ref="C38:F38"/>
    <mergeCell ref="C35:F35"/>
    <mergeCell ref="G35:J35"/>
    <mergeCell ref="K35:Q35"/>
    <mergeCell ref="S35:T35"/>
    <mergeCell ref="C39:F39"/>
    <mergeCell ref="AH30:AH34"/>
    <mergeCell ref="AI30:AI34"/>
    <mergeCell ref="AG30:AG34"/>
    <mergeCell ref="AJ30:AJ34"/>
    <mergeCell ref="U34:AE34"/>
    <mergeCell ref="B29:B34"/>
    <mergeCell ref="C29:C34"/>
    <mergeCell ref="D29:D34"/>
    <mergeCell ref="E29:E34"/>
    <mergeCell ref="AF29:AF34"/>
    <mergeCell ref="AH24:AH28"/>
    <mergeCell ref="AI24:AI28"/>
    <mergeCell ref="AJ24:AJ28"/>
    <mergeCell ref="U28:AE28"/>
    <mergeCell ref="B23:B28"/>
    <mergeCell ref="C23:C28"/>
    <mergeCell ref="D23:D28"/>
    <mergeCell ref="E23:E28"/>
    <mergeCell ref="AF23:AF28"/>
    <mergeCell ref="AG24:AG28"/>
    <mergeCell ref="B17:B22"/>
    <mergeCell ref="C17:C22"/>
    <mergeCell ref="D17:D22"/>
    <mergeCell ref="E17:E22"/>
    <mergeCell ref="AF17:AF22"/>
    <mergeCell ref="AH18:AH22"/>
    <mergeCell ref="AI18:AI22"/>
    <mergeCell ref="AJ18:AJ22"/>
    <mergeCell ref="U22:AE22"/>
    <mergeCell ref="AH6:AH10"/>
    <mergeCell ref="AI6:AI10"/>
    <mergeCell ref="AJ6:AJ10"/>
    <mergeCell ref="U10:AE10"/>
    <mergeCell ref="AH12:AH16"/>
    <mergeCell ref="AI12:AI16"/>
    <mergeCell ref="AJ12:AJ16"/>
    <mergeCell ref="U16:AE16"/>
    <mergeCell ref="AG18:AG22"/>
    <mergeCell ref="AG6:AG10"/>
    <mergeCell ref="AG12:AG16"/>
    <mergeCell ref="B11:B16"/>
    <mergeCell ref="C11:C16"/>
    <mergeCell ref="D11:D16"/>
    <mergeCell ref="E11:E16"/>
    <mergeCell ref="AF11:AF16"/>
    <mergeCell ref="B5:B10"/>
    <mergeCell ref="C5:C10"/>
    <mergeCell ref="D5:D10"/>
    <mergeCell ref="E5:E10"/>
    <mergeCell ref="AF5:AF10"/>
    <mergeCell ref="AJ2:AJ4"/>
    <mergeCell ref="G3:G4"/>
    <mergeCell ref="H3:H4"/>
    <mergeCell ref="I3:I4"/>
    <mergeCell ref="J3:J4"/>
    <mergeCell ref="K3:L3"/>
    <mergeCell ref="M3:P3"/>
    <mergeCell ref="Q3:Q4"/>
    <mergeCell ref="U3:AA3"/>
    <mergeCell ref="AB3:AE3"/>
    <mergeCell ref="U2:AF2"/>
    <mergeCell ref="AG2:AI2"/>
    <mergeCell ref="AF3:AF4"/>
    <mergeCell ref="AG3:AG4"/>
    <mergeCell ref="AH3:AH4"/>
    <mergeCell ref="AI3:AI4"/>
    <mergeCell ref="G2:J2"/>
    <mergeCell ref="K2:Q2"/>
    <mergeCell ref="R2:R4"/>
    <mergeCell ref="S2:S4"/>
    <mergeCell ref="T2:T4"/>
    <mergeCell ref="B2:B4"/>
    <mergeCell ref="C2:C4"/>
    <mergeCell ref="D2:D4"/>
    <mergeCell ref="E2:E4"/>
    <mergeCell ref="F2:F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46EF4391-29FD-408B-AF43-7A3A64B3F65E}">
          <x14:formula1>
            <xm:f>Dropdowns!$M$2:$M$5</xm:f>
          </x14:formula1>
          <xm:sqref>F37</xm:sqref>
        </x14:dataValidation>
        <x14:dataValidation type="list" allowBlank="1" showInputMessage="1" showErrorMessage="1" xr:uid="{A2F7CCEE-1ED9-47A8-94ED-084E917477DE}">
          <x14:formula1>
            <xm:f>Dropdowns!$L$2:$L$16</xm:f>
          </x14:formula1>
          <xm:sqref>G7:I7 G31:I31 G25:I25 G19:I19 G13:I13</xm:sqref>
        </x14:dataValidation>
        <x14:dataValidation type="list" allowBlank="1" showInputMessage="1" showErrorMessage="1" xr:uid="{3DA9FAA8-A5FD-4473-A26D-B2B9C3319274}">
          <x14:formula1>
            <xm:f>Dropdowns!$E$8:$E$14</xm:f>
          </x14:formula1>
          <xm:sqref>S19 S25 S31 S13 S7</xm:sqref>
        </x14:dataValidation>
        <x14:dataValidation type="list" allowBlank="1" showInputMessage="1" showErrorMessage="1" xr:uid="{B2EECACF-5AA3-4325-A8A0-5F318DC2AF06}">
          <x14:formula1>
            <xm:f>Dropdowns!$A$8</xm:f>
          </x14:formula1>
          <xm:sqref>J6 J12 J18 J24 J30 Q30 Q24 Q18 Q12 Q6 U6:AE6 U12:AE12 U18:AE18 U24:AE24 U30:AE30</xm:sqref>
        </x14:dataValidation>
        <x14:dataValidation type="list" allowBlank="1" showInputMessage="1" showErrorMessage="1" xr:uid="{47F5EFD7-FB5C-4997-BDDB-162FAC52BCB1}">
          <x14:formula1>
            <xm:f>Dropdowns!$H$3:$H$5</xm:f>
          </x14:formula1>
          <xm:sqref>AG12 AG6 AG24 AG18 AG30</xm:sqref>
        </x14:dataValidation>
        <x14:dataValidation type="list" allowBlank="1" showInputMessage="1" showErrorMessage="1" xr:uid="{52282E3B-1D8D-44A3-AF3E-68CE8922E818}">
          <x14:formula1>
            <xm:f>Dropdowns!$E$3:$E$5</xm:f>
          </x14:formula1>
          <xm:sqref>S12 S18 S24 S30 S6</xm:sqref>
        </x14:dataValidation>
        <x14:dataValidation type="list" allowBlank="1" showInputMessage="1" showErrorMessage="1" xr:uid="{F88EBF4F-3D83-4F37-A327-10DD388065DB}">
          <x14:formula1>
            <xm:f>Dropdowns!$D$3:$D$6</xm:f>
          </x14:formula1>
          <xm:sqref>R7 R13 R19 R25 R31</xm:sqref>
        </x14:dataValidation>
        <x14:dataValidation type="list" allowBlank="1" showInputMessage="1" showErrorMessage="1" xr:uid="{1067C7F0-3EC2-46EB-AF09-92276260A1A0}">
          <x14:formula1>
            <xm:f>Dropdowns!$C$3:$C$7</xm:f>
          </x14:formula1>
          <xm:sqref>R6 R12 R18 R24 R30</xm:sqref>
        </x14:dataValidation>
        <x14:dataValidation type="list" allowBlank="1" showInputMessage="1" showErrorMessage="1" xr:uid="{70FA9242-5657-4405-8EF4-BF8FBAB1D9E8}">
          <x14:formula1>
            <xm:f>Dropdowns!$B$3:$B$5</xm:f>
          </x14:formula1>
          <xm:sqref>K24:P24 K6:P6 K12:P12 K18:P18 K30:P30</xm:sqref>
        </x14:dataValidation>
        <x14:dataValidation type="list" allowBlank="1" showInputMessage="1" showErrorMessage="1" xr:uid="{BB1136F0-CA5E-44F8-B98B-9A0576670254}">
          <x14:formula1>
            <xm:f>Dropdowns!$A$3:$A$5</xm:f>
          </x14:formula1>
          <xm:sqref>G6:I6 G12:I12 G18:I18 G24:I24 G30:I30</xm:sqref>
        </x14:dataValidation>
        <x14:dataValidation type="list" allowBlank="1" showInputMessage="1" showErrorMessage="1" xr:uid="{00EBD165-7F52-418B-93DF-C2B874732E34}">
          <x14:formula1>
            <xm:f>Dropdowns!$K$3:$K$6</xm:f>
          </x14:formula1>
          <xm:sqref>T6 T12 T18 T30 T24</xm:sqref>
        </x14:dataValidation>
        <x14:dataValidation type="list" allowBlank="1" showInputMessage="1" showErrorMessage="1" xr:uid="{233E09C1-982E-4CDE-AD2F-9FEC18ECA316}">
          <x14:formula1>
            <xm:f>Dropdowns!$J$3:$J$4</xm:f>
          </x14:formula1>
          <xm:sqref>K16:T16 K22:T22 K28:T28 K34:T34 K10:T10 R35:S35</xm:sqref>
        </x14:dataValidation>
        <x14:dataValidation type="list" allowBlank="1" showInputMessage="1" showErrorMessage="1" xr:uid="{959F8C75-76D5-4716-8BAB-98422EA5A30F}">
          <x14:formula1>
            <xm:f>Dropdowns!$J$3:$J$5</xm:f>
          </x14:formula1>
          <xm:sqref>G10:J10 G16:J16 G22:J22 G28:J28 G34:J34 K35 G35</xm:sqref>
        </x14:dataValidation>
        <x14:dataValidation type="list" allowBlank="1" showInputMessage="1" showErrorMessage="1" xr:uid="{0B378E0A-1BF8-4786-BA3F-9753CC055018}">
          <x14:formula1>
            <xm:f>Dropdowns!$I$3:$I$10</xm:f>
          </x14:formula1>
          <xm:sqref>AH6 AH24 AH12 AH18 AH30 AI6:AI10 AI12:AI16 AI18:AI22 AI24:AI28 AI30:AI34</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8"/>
  <dimension ref="A1:AM81"/>
  <sheetViews>
    <sheetView zoomScale="60" zoomScaleNormal="60" workbookViewId="0">
      <pane xSplit="6" ySplit="4" topLeftCell="P5" activePane="bottomRight" state="frozen"/>
      <selection pane="topRight" activeCell="G1" sqref="G1"/>
      <selection pane="bottomLeft" activeCell="A5" sqref="A5"/>
      <selection pane="bottomRight" activeCell="T9" sqref="T9"/>
    </sheetView>
  </sheetViews>
  <sheetFormatPr defaultColWidth="8.81640625" defaultRowHeight="14.5" x14ac:dyDescent="0.35"/>
  <cols>
    <col min="1" max="1" width="10.81640625" style="120" customWidth="1"/>
    <col min="2" max="2" width="24.81640625" style="120" customWidth="1"/>
    <col min="3" max="3" width="25" style="120" customWidth="1"/>
    <col min="4" max="4" width="20.54296875" style="120" customWidth="1"/>
    <col min="5" max="5" width="13.81640625" style="120" customWidth="1"/>
    <col min="6" max="6" width="15.1796875" style="120" customWidth="1"/>
    <col min="7" max="7" width="11.54296875" style="120" customWidth="1"/>
    <col min="8" max="8" width="12.81640625" style="120" customWidth="1"/>
    <col min="9" max="9" width="14.1796875" style="120" customWidth="1"/>
    <col min="10" max="10" width="10.1796875" style="120" customWidth="1"/>
    <col min="11" max="11" width="15.1796875" style="120" customWidth="1"/>
    <col min="12" max="12" width="10.1796875" style="120" customWidth="1"/>
    <col min="13" max="13" width="24.81640625" style="120" customWidth="1"/>
    <col min="14" max="14" width="24.1796875" style="120" customWidth="1"/>
    <col min="15" max="15" width="24" style="120" customWidth="1"/>
    <col min="16" max="16" width="17.81640625" style="120" customWidth="1"/>
    <col min="17" max="17" width="13.81640625" style="120" customWidth="1"/>
    <col min="18" max="18" width="28.453125" style="120" bestFit="1" customWidth="1"/>
    <col min="19" max="19" width="16.54296875" style="120" customWidth="1"/>
    <col min="20" max="20" width="29.453125" style="120" bestFit="1" customWidth="1"/>
    <col min="21" max="21" width="7.1796875" style="120" customWidth="1"/>
    <col min="22" max="22" width="17" style="120" customWidth="1"/>
    <col min="23" max="23" width="16.81640625" style="120" customWidth="1"/>
    <col min="24" max="24" width="15.1796875" style="120" customWidth="1"/>
    <col min="25" max="25" width="8.1796875" style="120" customWidth="1"/>
    <col min="26" max="27" width="7.1796875" style="120" customWidth="1"/>
    <col min="28" max="28" width="7.54296875" style="120" customWidth="1"/>
    <col min="29" max="29" width="6.81640625" style="120" customWidth="1"/>
    <col min="30" max="30" width="12.54296875" style="120" customWidth="1"/>
    <col min="31" max="31" width="7.81640625" style="120" customWidth="1"/>
    <col min="32" max="32" width="20.81640625" style="120" customWidth="1"/>
    <col min="33" max="33" width="11.1796875" style="120" customWidth="1"/>
    <col min="34" max="34" width="11" style="120" customWidth="1"/>
    <col min="35" max="35" width="10.453125" style="120" customWidth="1"/>
    <col min="36" max="36" width="58.1796875" style="120" customWidth="1"/>
    <col min="37" max="16384" width="8.81640625" style="120"/>
  </cols>
  <sheetData>
    <row r="1" spans="1:38"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row>
    <row r="2" spans="1:38" ht="20.149999999999999" customHeight="1" x14ac:dyDescent="0.35">
      <c r="A2" s="359"/>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304"/>
      <c r="AL2" s="304"/>
    </row>
    <row r="3" spans="1:38" ht="20.149999999999999" customHeight="1" x14ac:dyDescent="0.35">
      <c r="A3" s="359"/>
      <c r="B3" s="834"/>
      <c r="C3" s="834"/>
      <c r="D3" s="834"/>
      <c r="E3" s="816"/>
      <c r="F3" s="816"/>
      <c r="G3" s="817" t="s">
        <v>169</v>
      </c>
      <c r="H3" s="817" t="s">
        <v>170</v>
      </c>
      <c r="I3" s="817" t="s">
        <v>171</v>
      </c>
      <c r="J3" s="817" t="s">
        <v>172</v>
      </c>
      <c r="K3" s="816" t="s">
        <v>173</v>
      </c>
      <c r="L3" s="816"/>
      <c r="M3" s="816" t="s">
        <v>174</v>
      </c>
      <c r="N3" s="816"/>
      <c r="O3" s="816"/>
      <c r="P3" s="816"/>
      <c r="Q3" s="817" t="s">
        <v>175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359"/>
      <c r="AL3" s="359"/>
    </row>
    <row r="4" spans="1:38" ht="120" customHeight="1" x14ac:dyDescent="0.35">
      <c r="A4" s="359"/>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359"/>
      <c r="AL4" s="359"/>
    </row>
    <row r="5" spans="1:38" ht="27.75" customHeight="1" x14ac:dyDescent="0.35">
      <c r="A5" s="359"/>
      <c r="B5" s="803" t="str">
        <f>(A43)</f>
        <v>S.1</v>
      </c>
      <c r="C5" s="803" t="str">
        <f>B43</f>
        <v>An Architecture for the Integrated Education Management Information System</v>
      </c>
      <c r="D5" s="802" t="s">
        <v>19</v>
      </c>
      <c r="E5" s="799" t="s">
        <v>43</v>
      </c>
      <c r="F5" s="130" t="s">
        <v>186</v>
      </c>
      <c r="G5" s="351"/>
      <c r="H5" s="73"/>
      <c r="I5" s="73"/>
      <c r="J5" s="98"/>
      <c r="K5" s="148"/>
      <c r="L5" s="73"/>
      <c r="M5" s="73"/>
      <c r="N5" s="73"/>
      <c r="O5" s="73"/>
      <c r="P5" s="73"/>
      <c r="Q5" s="98"/>
      <c r="R5" s="149"/>
      <c r="S5" s="405"/>
      <c r="T5" s="373"/>
      <c r="U5" s="148"/>
      <c r="V5" s="73"/>
      <c r="W5" s="73"/>
      <c r="X5" s="73"/>
      <c r="Y5" s="73"/>
      <c r="Z5" s="73"/>
      <c r="AA5" s="73"/>
      <c r="AB5" s="375"/>
      <c r="AC5" s="73"/>
      <c r="AD5" s="73"/>
      <c r="AE5" s="73"/>
      <c r="AF5" s="852"/>
      <c r="AG5" s="351"/>
      <c r="AH5" s="73"/>
      <c r="AI5" s="98"/>
      <c r="AJ5" s="322"/>
      <c r="AK5" s="359"/>
      <c r="AL5" s="359"/>
    </row>
    <row r="6" spans="1:38" ht="52.5" customHeight="1" x14ac:dyDescent="0.35">
      <c r="A6" s="359"/>
      <c r="B6" s="800"/>
      <c r="C6" s="800"/>
      <c r="D6" s="802"/>
      <c r="E6" s="776"/>
      <c r="F6" s="119" t="s">
        <v>10</v>
      </c>
      <c r="G6" s="42"/>
      <c r="H6" s="48"/>
      <c r="I6" s="48"/>
      <c r="J6" s="107" t="s">
        <v>63</v>
      </c>
      <c r="K6" s="61"/>
      <c r="L6" s="61"/>
      <c r="M6" s="61"/>
      <c r="N6" s="61"/>
      <c r="O6" s="61"/>
      <c r="P6" s="61"/>
      <c r="Q6" s="107" t="s">
        <v>63</v>
      </c>
      <c r="R6" s="51" t="s">
        <v>44</v>
      </c>
      <c r="S6" s="51" t="s">
        <v>43</v>
      </c>
      <c r="T6" s="58" t="s">
        <v>27</v>
      </c>
      <c r="U6" s="42"/>
      <c r="V6" s="61"/>
      <c r="W6" s="61"/>
      <c r="X6" s="61"/>
      <c r="Y6" s="61"/>
      <c r="Z6" s="48"/>
      <c r="AA6" s="48"/>
      <c r="AB6" s="71" t="s">
        <v>63</v>
      </c>
      <c r="AC6" s="71" t="s">
        <v>63</v>
      </c>
      <c r="AD6" s="71"/>
      <c r="AE6" s="48"/>
      <c r="AF6" s="796"/>
      <c r="AG6" s="792" t="s">
        <v>25</v>
      </c>
      <c r="AH6" s="794" t="s">
        <v>56</v>
      </c>
      <c r="AI6" s="796" t="s">
        <v>56</v>
      </c>
      <c r="AJ6" s="806" t="s">
        <v>1126</v>
      </c>
      <c r="AK6" s="359"/>
      <c r="AL6" s="359"/>
    </row>
    <row r="7" spans="1:38" ht="52.5" customHeight="1" x14ac:dyDescent="0.35">
      <c r="A7" s="359"/>
      <c r="B7" s="800"/>
      <c r="C7" s="800"/>
      <c r="D7" s="802"/>
      <c r="E7" s="776"/>
      <c r="F7" s="119" t="s">
        <v>192</v>
      </c>
      <c r="G7" s="42"/>
      <c r="H7" s="48"/>
      <c r="I7" s="48"/>
      <c r="J7" s="107"/>
      <c r="K7" s="61"/>
      <c r="L7" s="48"/>
      <c r="M7" s="48"/>
      <c r="N7" s="48"/>
      <c r="O7" s="48"/>
      <c r="P7" s="48"/>
      <c r="Q7" s="107"/>
      <c r="R7" s="133"/>
      <c r="S7" s="51"/>
      <c r="T7" s="51" t="s">
        <v>220</v>
      </c>
      <c r="U7" s="42"/>
      <c r="V7" s="61"/>
      <c r="W7" s="61"/>
      <c r="X7" s="61"/>
      <c r="Y7" s="61"/>
      <c r="Z7" s="48"/>
      <c r="AA7" s="70"/>
      <c r="AB7" s="48"/>
      <c r="AC7" s="48"/>
      <c r="AD7" s="48"/>
      <c r="AE7" s="61"/>
      <c r="AF7" s="796"/>
      <c r="AG7" s="792"/>
      <c r="AH7" s="794"/>
      <c r="AI7" s="796"/>
      <c r="AJ7" s="798"/>
      <c r="AK7" s="359"/>
      <c r="AL7" s="359"/>
    </row>
    <row r="8" spans="1:38" ht="52.5" customHeight="1" x14ac:dyDescent="0.35">
      <c r="A8" s="359"/>
      <c r="B8" s="800"/>
      <c r="C8" s="800"/>
      <c r="D8" s="802"/>
      <c r="E8" s="776"/>
      <c r="F8" s="119" t="s">
        <v>194</v>
      </c>
      <c r="G8" s="42"/>
      <c r="H8" s="48"/>
      <c r="I8" s="48"/>
      <c r="J8" s="107"/>
      <c r="K8" s="42"/>
      <c r="L8" s="48"/>
      <c r="M8" s="48"/>
      <c r="N8" s="48"/>
      <c r="O8" s="48"/>
      <c r="P8" s="48"/>
      <c r="Q8" s="107"/>
      <c r="R8" s="51"/>
      <c r="S8" s="51"/>
      <c r="T8" s="58"/>
      <c r="U8" s="42"/>
      <c r="V8" s="61"/>
      <c r="W8" s="61"/>
      <c r="X8" s="61"/>
      <c r="Y8" s="61"/>
      <c r="Z8" s="48"/>
      <c r="AA8" s="48"/>
      <c r="AB8" s="73"/>
      <c r="AC8" s="73"/>
      <c r="AD8" s="73"/>
      <c r="AE8" s="48"/>
      <c r="AF8" s="796"/>
      <c r="AG8" s="792"/>
      <c r="AH8" s="794"/>
      <c r="AI8" s="796"/>
      <c r="AJ8" s="798"/>
      <c r="AK8" s="359"/>
      <c r="AL8" s="359"/>
    </row>
    <row r="9" spans="1:38" ht="52.5" customHeight="1" x14ac:dyDescent="0.35">
      <c r="A9" s="359"/>
      <c r="B9" s="800"/>
      <c r="C9" s="800"/>
      <c r="D9" s="802"/>
      <c r="E9" s="776"/>
      <c r="F9" s="119" t="s">
        <v>196</v>
      </c>
      <c r="G9" s="42"/>
      <c r="H9" s="48"/>
      <c r="I9" s="48"/>
      <c r="J9" s="107"/>
      <c r="K9" s="42"/>
      <c r="L9" s="48"/>
      <c r="M9" s="48"/>
      <c r="N9" s="48"/>
      <c r="O9" s="48"/>
      <c r="P9" s="48"/>
      <c r="Q9" s="107"/>
      <c r="R9" s="149"/>
      <c r="S9" s="118"/>
      <c r="T9" s="51"/>
      <c r="U9" s="825"/>
      <c r="V9" s="851"/>
      <c r="W9" s="851"/>
      <c r="X9" s="851"/>
      <c r="Y9" s="851"/>
      <c r="Z9" s="851"/>
      <c r="AA9" s="851"/>
      <c r="AB9" s="851"/>
      <c r="AC9" s="851"/>
      <c r="AD9" s="851"/>
      <c r="AE9" s="826"/>
      <c r="AF9" s="796"/>
      <c r="AG9" s="792"/>
      <c r="AH9" s="794"/>
      <c r="AI9" s="796"/>
      <c r="AJ9" s="798"/>
      <c r="AK9" s="359"/>
      <c r="AL9" s="359"/>
    </row>
    <row r="10" spans="1:38" ht="52.5" customHeight="1" x14ac:dyDescent="0.35">
      <c r="A10" s="359"/>
      <c r="B10" s="800"/>
      <c r="C10" s="800"/>
      <c r="D10" s="803"/>
      <c r="E10" s="776"/>
      <c r="F10" s="119" t="s">
        <v>6</v>
      </c>
      <c r="G10" s="125">
        <v>0</v>
      </c>
      <c r="H10" s="53">
        <v>0</v>
      </c>
      <c r="I10" s="53">
        <v>0</v>
      </c>
      <c r="J10" s="128">
        <v>0</v>
      </c>
      <c r="K10" s="329">
        <v>0</v>
      </c>
      <c r="L10" s="53">
        <v>0</v>
      </c>
      <c r="M10" s="53">
        <v>0</v>
      </c>
      <c r="N10" s="53">
        <v>0</v>
      </c>
      <c r="O10" s="53">
        <v>0</v>
      </c>
      <c r="P10" s="53">
        <v>0</v>
      </c>
      <c r="Q10" s="333">
        <v>0</v>
      </c>
      <c r="R10" s="144">
        <v>1</v>
      </c>
      <c r="S10" s="144">
        <v>0</v>
      </c>
      <c r="T10" s="143">
        <v>1</v>
      </c>
      <c r="U10" s="821"/>
      <c r="V10" s="822"/>
      <c r="W10" s="822"/>
      <c r="X10" s="822"/>
      <c r="Y10" s="822"/>
      <c r="Z10" s="822"/>
      <c r="AA10" s="822"/>
      <c r="AB10" s="822"/>
      <c r="AC10" s="822"/>
      <c r="AD10" s="822"/>
      <c r="AE10" s="823"/>
      <c r="AF10" s="797"/>
      <c r="AG10" s="793"/>
      <c r="AH10" s="795"/>
      <c r="AI10" s="797"/>
      <c r="AJ10" s="799"/>
      <c r="AK10" s="359"/>
      <c r="AL10" s="359"/>
    </row>
    <row r="11" spans="1:38" ht="20.149999999999999" customHeight="1" x14ac:dyDescent="0.35">
      <c r="A11" s="359"/>
      <c r="B11" s="800" t="str">
        <f>(A44)</f>
        <v>S.2</v>
      </c>
      <c r="C11" s="800" t="str">
        <f>B44</f>
        <v>ENVIRONMENTAL AND SOCIAL MANAGEMENT FRAMEWORK (ESMF) FOR RWANDA QUALITY BASIC EDUCATION FOR HUMAN CAPITAL DEVELOPMENT</v>
      </c>
      <c r="D11" s="801" t="s">
        <v>19</v>
      </c>
      <c r="E11" s="776" t="s">
        <v>43</v>
      </c>
      <c r="F11" s="119" t="s">
        <v>186</v>
      </c>
      <c r="G11" s="45">
        <v>1</v>
      </c>
      <c r="H11" s="43">
        <v>1</v>
      </c>
      <c r="I11" s="43"/>
      <c r="J11" s="44"/>
      <c r="K11" s="126"/>
      <c r="L11" s="43"/>
      <c r="M11" s="43"/>
      <c r="N11" s="43"/>
      <c r="O11" s="43"/>
      <c r="P11" s="43"/>
      <c r="Q11" s="468"/>
      <c r="R11" s="142"/>
      <c r="S11" s="141"/>
      <c r="T11" s="140"/>
      <c r="U11" s="45">
        <v>1</v>
      </c>
      <c r="V11" s="126">
        <v>1</v>
      </c>
      <c r="W11" s="294"/>
      <c r="X11" s="45">
        <v>1</v>
      </c>
      <c r="Y11" s="126"/>
      <c r="Z11" s="258"/>
      <c r="AA11" s="43"/>
      <c r="AB11" s="409"/>
      <c r="AC11" s="255"/>
      <c r="AD11" s="255"/>
      <c r="AE11" s="255"/>
      <c r="AF11" s="812"/>
      <c r="AG11" s="45"/>
      <c r="AH11" s="43"/>
      <c r="AI11" s="44"/>
      <c r="AJ11" s="292"/>
      <c r="AK11" s="359"/>
      <c r="AL11" s="359"/>
    </row>
    <row r="12" spans="1:38" ht="33.75" customHeight="1" x14ac:dyDescent="0.35">
      <c r="A12" s="359"/>
      <c r="B12" s="800"/>
      <c r="C12" s="800"/>
      <c r="D12" s="802"/>
      <c r="E12" s="776"/>
      <c r="F12" s="119" t="s">
        <v>10</v>
      </c>
      <c r="G12" s="42" t="s">
        <v>30</v>
      </c>
      <c r="H12" s="48" t="s">
        <v>30</v>
      </c>
      <c r="I12" s="48"/>
      <c r="J12" s="107"/>
      <c r="K12" s="61"/>
      <c r="L12" s="61"/>
      <c r="M12" s="61"/>
      <c r="N12" s="61"/>
      <c r="O12" s="61"/>
      <c r="P12" s="61"/>
      <c r="Q12" s="410" t="s">
        <v>63</v>
      </c>
      <c r="R12" s="51" t="s">
        <v>44</v>
      </c>
      <c r="S12" s="51" t="s">
        <v>43</v>
      </c>
      <c r="T12" s="58" t="s">
        <v>27</v>
      </c>
      <c r="U12" s="42" t="s">
        <v>63</v>
      </c>
      <c r="V12" s="61" t="s">
        <v>63</v>
      </c>
      <c r="W12" s="61"/>
      <c r="X12" s="61" t="s">
        <v>63</v>
      </c>
      <c r="Y12" s="61"/>
      <c r="Z12" s="48"/>
      <c r="AA12" s="48"/>
      <c r="AB12" s="48" t="s">
        <v>63</v>
      </c>
      <c r="AC12" s="48" t="s">
        <v>63</v>
      </c>
      <c r="AD12" s="48"/>
      <c r="AE12" s="48"/>
      <c r="AF12" s="796"/>
      <c r="AG12" s="792" t="s">
        <v>25</v>
      </c>
      <c r="AH12" s="794" t="s">
        <v>61</v>
      </c>
      <c r="AI12" s="796" t="s">
        <v>61</v>
      </c>
      <c r="AJ12" s="806" t="s">
        <v>43</v>
      </c>
      <c r="AK12" s="359"/>
      <c r="AL12" s="359"/>
    </row>
    <row r="13" spans="1:38" ht="57" customHeight="1" x14ac:dyDescent="0.35">
      <c r="A13" s="359"/>
      <c r="B13" s="800"/>
      <c r="C13" s="800"/>
      <c r="D13" s="802"/>
      <c r="E13" s="776"/>
      <c r="F13" s="119" t="s">
        <v>192</v>
      </c>
      <c r="G13" s="42" t="s">
        <v>42</v>
      </c>
      <c r="H13" s="48" t="s">
        <v>42</v>
      </c>
      <c r="I13" s="48"/>
      <c r="J13" s="107"/>
      <c r="K13" s="61"/>
      <c r="L13" s="48"/>
      <c r="M13" s="48"/>
      <c r="N13" s="48"/>
      <c r="O13" s="48"/>
      <c r="P13" s="48"/>
      <c r="Q13" s="469"/>
      <c r="R13" s="51"/>
      <c r="S13" s="51"/>
      <c r="T13" s="51" t="s">
        <v>220</v>
      </c>
      <c r="U13" s="42"/>
      <c r="V13" s="61"/>
      <c r="W13" s="61"/>
      <c r="X13" s="61"/>
      <c r="Y13" s="61"/>
      <c r="Z13" s="48"/>
      <c r="AA13" s="48"/>
      <c r="AB13" s="48"/>
      <c r="AC13" s="48"/>
      <c r="AD13" s="48"/>
      <c r="AE13" s="118"/>
      <c r="AF13" s="796"/>
      <c r="AG13" s="792"/>
      <c r="AH13" s="794"/>
      <c r="AI13" s="796"/>
      <c r="AJ13" s="798"/>
      <c r="AK13" s="359"/>
      <c r="AL13" s="359"/>
    </row>
    <row r="14" spans="1:38" ht="20.149999999999999" customHeight="1" x14ac:dyDescent="0.35">
      <c r="A14" s="359"/>
      <c r="B14" s="800"/>
      <c r="C14" s="800"/>
      <c r="D14" s="802"/>
      <c r="E14" s="776"/>
      <c r="F14" s="119" t="s">
        <v>194</v>
      </c>
      <c r="G14" s="42"/>
      <c r="H14" s="48"/>
      <c r="I14" s="48"/>
      <c r="J14" s="107"/>
      <c r="K14" s="58"/>
      <c r="L14" s="48"/>
      <c r="M14" s="48"/>
      <c r="N14" s="48"/>
      <c r="O14" s="48"/>
      <c r="P14" s="48"/>
      <c r="Q14" s="469"/>
      <c r="R14" s="51"/>
      <c r="S14" s="118"/>
      <c r="T14" s="58"/>
      <c r="U14" s="42"/>
      <c r="V14" s="61"/>
      <c r="W14" s="61"/>
      <c r="X14" s="61"/>
      <c r="Y14" s="61"/>
      <c r="Z14" s="48"/>
      <c r="AA14" s="48"/>
      <c r="AB14" s="48"/>
      <c r="AC14" s="48"/>
      <c r="AD14" s="48"/>
      <c r="AE14" s="48"/>
      <c r="AF14" s="796"/>
      <c r="AG14" s="792"/>
      <c r="AH14" s="794"/>
      <c r="AI14" s="796"/>
      <c r="AJ14" s="798"/>
      <c r="AK14" s="359"/>
      <c r="AL14" s="359"/>
    </row>
    <row r="15" spans="1:38" ht="65.25" customHeight="1" x14ac:dyDescent="0.35">
      <c r="A15" s="359"/>
      <c r="B15" s="800"/>
      <c r="C15" s="800"/>
      <c r="D15" s="802"/>
      <c r="E15" s="776"/>
      <c r="F15" s="119" t="s">
        <v>196</v>
      </c>
      <c r="G15" s="825" t="s">
        <v>1127</v>
      </c>
      <c r="H15" s="826"/>
      <c r="I15" s="48"/>
      <c r="J15" s="107"/>
      <c r="K15" s="118"/>
      <c r="L15" s="48"/>
      <c r="M15" s="48"/>
      <c r="N15" s="48"/>
      <c r="O15" s="48"/>
      <c r="P15" s="48"/>
      <c r="Q15" s="469"/>
      <c r="R15" s="51"/>
      <c r="S15" s="51"/>
      <c r="T15" s="118"/>
      <c r="U15" s="42"/>
      <c r="V15" s="61"/>
      <c r="W15" s="61"/>
      <c r="X15" s="61"/>
      <c r="Y15" s="61"/>
      <c r="Z15" s="48"/>
      <c r="AA15" s="48"/>
      <c r="AB15" s="48"/>
      <c r="AC15" s="48"/>
      <c r="AD15" s="48"/>
      <c r="AE15" s="48"/>
      <c r="AF15" s="796"/>
      <c r="AG15" s="792"/>
      <c r="AH15" s="794"/>
      <c r="AI15" s="796"/>
      <c r="AJ15" s="798"/>
      <c r="AK15" s="359"/>
      <c r="AL15" s="359"/>
    </row>
    <row r="16" spans="1:38" ht="20.149999999999999" customHeight="1" x14ac:dyDescent="0.35">
      <c r="A16" s="359"/>
      <c r="B16" s="800"/>
      <c r="C16" s="800"/>
      <c r="D16" s="803"/>
      <c r="E16" s="776"/>
      <c r="F16" s="119" t="s">
        <v>6</v>
      </c>
      <c r="G16" s="125">
        <v>2</v>
      </c>
      <c r="H16" s="53">
        <v>2</v>
      </c>
      <c r="I16" s="53">
        <v>0</v>
      </c>
      <c r="J16" s="128">
        <v>0</v>
      </c>
      <c r="K16" s="153">
        <v>0</v>
      </c>
      <c r="L16" s="53">
        <v>0</v>
      </c>
      <c r="M16" s="53">
        <v>0</v>
      </c>
      <c r="N16" s="53">
        <v>0</v>
      </c>
      <c r="O16" s="53">
        <v>0</v>
      </c>
      <c r="P16" s="53">
        <v>0</v>
      </c>
      <c r="Q16" s="411">
        <v>0</v>
      </c>
      <c r="R16" s="412">
        <v>1</v>
      </c>
      <c r="S16" s="144">
        <v>0</v>
      </c>
      <c r="T16" s="143">
        <v>1</v>
      </c>
      <c r="U16" s="821"/>
      <c r="V16" s="822"/>
      <c r="W16" s="822"/>
      <c r="X16" s="822"/>
      <c r="Y16" s="822"/>
      <c r="Z16" s="822"/>
      <c r="AA16" s="822"/>
      <c r="AB16" s="822"/>
      <c r="AC16" s="822"/>
      <c r="AD16" s="822"/>
      <c r="AE16" s="823"/>
      <c r="AF16" s="797"/>
      <c r="AG16" s="793"/>
      <c r="AH16" s="795"/>
      <c r="AI16" s="797"/>
      <c r="AJ16" s="799"/>
      <c r="AK16" s="359"/>
      <c r="AL16" s="359"/>
    </row>
    <row r="17" spans="1:38" ht="20.149999999999999" customHeight="1" x14ac:dyDescent="0.35">
      <c r="A17" s="359"/>
      <c r="B17" s="803" t="str">
        <f>(A45)</f>
        <v>S.3</v>
      </c>
      <c r="C17" s="803"/>
      <c r="D17" s="801"/>
      <c r="E17" s="800"/>
      <c r="F17" s="119" t="s">
        <v>186</v>
      </c>
      <c r="G17" s="45"/>
      <c r="H17" s="43"/>
      <c r="I17" s="43"/>
      <c r="J17" s="44"/>
      <c r="K17" s="126"/>
      <c r="L17" s="43"/>
      <c r="M17" s="43"/>
      <c r="N17" s="43"/>
      <c r="O17" s="43"/>
      <c r="P17" s="43"/>
      <c r="Q17" s="98"/>
      <c r="R17" s="142"/>
      <c r="S17" s="141"/>
      <c r="T17" s="140"/>
      <c r="U17" s="45"/>
      <c r="V17" s="126"/>
      <c r="W17" s="254"/>
      <c r="X17" s="126"/>
      <c r="Y17" s="126"/>
      <c r="Z17" s="258"/>
      <c r="AA17" s="43"/>
      <c r="AB17" s="255"/>
      <c r="AC17" s="255"/>
      <c r="AD17" s="255"/>
      <c r="AE17" s="255"/>
      <c r="AF17" s="829"/>
      <c r="AG17" s="45"/>
      <c r="AH17" s="43"/>
      <c r="AI17" s="44"/>
      <c r="AJ17" s="292"/>
      <c r="AK17" s="359"/>
      <c r="AL17" s="359"/>
    </row>
    <row r="18" spans="1:38" ht="20.149999999999999" customHeight="1" x14ac:dyDescent="0.35">
      <c r="A18" s="359"/>
      <c r="B18" s="800"/>
      <c r="C18" s="800"/>
      <c r="D18" s="802"/>
      <c r="E18" s="800"/>
      <c r="F18" s="119" t="s">
        <v>10</v>
      </c>
      <c r="G18" s="42"/>
      <c r="H18" s="48"/>
      <c r="I18" s="48"/>
      <c r="J18" s="107"/>
      <c r="K18" s="61"/>
      <c r="L18" s="48"/>
      <c r="M18" s="48"/>
      <c r="N18" s="48"/>
      <c r="O18" s="48"/>
      <c r="P18" s="48"/>
      <c r="Q18" s="107"/>
      <c r="R18" s="51"/>
      <c r="S18" s="51"/>
      <c r="T18" s="58"/>
      <c r="U18" s="42"/>
      <c r="V18" s="61"/>
      <c r="W18" s="61"/>
      <c r="X18" s="61"/>
      <c r="Y18" s="61"/>
      <c r="Z18" s="48"/>
      <c r="AA18" s="48"/>
      <c r="AB18" s="48"/>
      <c r="AC18" s="48"/>
      <c r="AD18" s="48"/>
      <c r="AE18" s="48"/>
      <c r="AF18" s="830"/>
      <c r="AG18" s="792"/>
      <c r="AH18" s="794"/>
      <c r="AI18" s="796"/>
      <c r="AJ18" s="806"/>
      <c r="AK18" s="359"/>
      <c r="AL18" s="359"/>
    </row>
    <row r="19" spans="1:38" ht="20.149999999999999" customHeight="1" x14ac:dyDescent="0.35">
      <c r="A19" s="359"/>
      <c r="B19" s="800"/>
      <c r="C19" s="800"/>
      <c r="D19" s="802"/>
      <c r="E19" s="800"/>
      <c r="F19" s="119" t="s">
        <v>192</v>
      </c>
      <c r="G19" s="42"/>
      <c r="H19" s="48"/>
      <c r="I19" s="48"/>
      <c r="J19" s="107"/>
      <c r="K19" s="61"/>
      <c r="L19" s="48"/>
      <c r="M19" s="48"/>
      <c r="N19" s="48"/>
      <c r="O19" s="48"/>
      <c r="P19" s="48"/>
      <c r="Q19" s="107"/>
      <c r="R19" s="51"/>
      <c r="S19" s="51"/>
      <c r="U19" s="42"/>
      <c r="V19" s="61"/>
      <c r="W19" s="61"/>
      <c r="X19" s="61"/>
      <c r="Y19" s="61"/>
      <c r="Z19" s="48"/>
      <c r="AA19" s="48"/>
      <c r="AB19" s="48"/>
      <c r="AC19" s="48"/>
      <c r="AD19" s="48"/>
      <c r="AE19" s="118"/>
      <c r="AF19" s="830"/>
      <c r="AG19" s="792"/>
      <c r="AH19" s="794"/>
      <c r="AI19" s="796"/>
      <c r="AJ19" s="798"/>
      <c r="AK19" s="359"/>
      <c r="AL19" s="359"/>
    </row>
    <row r="20" spans="1:38" ht="20.149999999999999" customHeight="1" x14ac:dyDescent="0.35">
      <c r="A20" s="359"/>
      <c r="B20" s="800"/>
      <c r="C20" s="800"/>
      <c r="D20" s="802"/>
      <c r="E20" s="800"/>
      <c r="F20" s="119" t="s">
        <v>194</v>
      </c>
      <c r="G20" s="42"/>
      <c r="H20" s="48"/>
      <c r="I20" s="48"/>
      <c r="J20" s="107"/>
      <c r="K20" s="61"/>
      <c r="L20" s="48"/>
      <c r="M20" s="48"/>
      <c r="N20" s="48"/>
      <c r="O20" s="48"/>
      <c r="P20" s="48"/>
      <c r="Q20" s="107"/>
      <c r="R20" s="51"/>
      <c r="S20" s="51"/>
      <c r="T20" s="58"/>
      <c r="U20" s="42"/>
      <c r="V20" s="61"/>
      <c r="W20" s="61"/>
      <c r="X20" s="61"/>
      <c r="Y20" s="61"/>
      <c r="Z20" s="48"/>
      <c r="AA20" s="48"/>
      <c r="AB20" s="48"/>
      <c r="AC20" s="48"/>
      <c r="AD20" s="48"/>
      <c r="AE20" s="48"/>
      <c r="AF20" s="830"/>
      <c r="AG20" s="792"/>
      <c r="AH20" s="794"/>
      <c r="AI20" s="796"/>
      <c r="AJ20" s="798"/>
      <c r="AK20" s="359"/>
      <c r="AL20" s="359"/>
    </row>
    <row r="21" spans="1:38" ht="20.149999999999999" customHeight="1" x14ac:dyDescent="0.35">
      <c r="A21" s="359"/>
      <c r="B21" s="800"/>
      <c r="C21" s="800"/>
      <c r="D21" s="802"/>
      <c r="E21" s="800"/>
      <c r="F21" s="119" t="s">
        <v>196</v>
      </c>
      <c r="G21" s="42"/>
      <c r="H21" s="48"/>
      <c r="I21" s="48"/>
      <c r="J21" s="107"/>
      <c r="K21" s="61"/>
      <c r="L21" s="48"/>
      <c r="M21" s="48"/>
      <c r="N21" s="48"/>
      <c r="O21" s="48"/>
      <c r="P21" s="48"/>
      <c r="Q21" s="107"/>
      <c r="R21" s="51"/>
      <c r="S21" s="51"/>
      <c r="T21" s="58"/>
      <c r="U21" s="42"/>
      <c r="V21" s="61"/>
      <c r="W21" s="61"/>
      <c r="X21" s="61"/>
      <c r="Y21" s="61"/>
      <c r="Z21" s="48"/>
      <c r="AA21" s="48"/>
      <c r="AB21" s="48"/>
      <c r="AC21" s="48"/>
      <c r="AD21" s="48"/>
      <c r="AE21" s="48"/>
      <c r="AF21" s="830"/>
      <c r="AG21" s="792"/>
      <c r="AH21" s="794"/>
      <c r="AI21" s="796"/>
      <c r="AJ21" s="798"/>
      <c r="AK21" s="359"/>
      <c r="AL21" s="359"/>
    </row>
    <row r="22" spans="1:38" ht="20.149999999999999" customHeight="1" x14ac:dyDescent="0.35">
      <c r="A22" s="359"/>
      <c r="B22" s="800"/>
      <c r="C22" s="800"/>
      <c r="D22" s="803"/>
      <c r="E22" s="800"/>
      <c r="F22" s="119" t="s">
        <v>6</v>
      </c>
      <c r="G22" s="125"/>
      <c r="H22" s="53"/>
      <c r="I22" s="53"/>
      <c r="J22" s="128"/>
      <c r="K22" s="153"/>
      <c r="L22" s="53"/>
      <c r="M22" s="53"/>
      <c r="N22" s="53"/>
      <c r="O22" s="53"/>
      <c r="P22" s="53"/>
      <c r="Q22" s="128"/>
      <c r="R22" s="144"/>
      <c r="S22" s="144"/>
      <c r="T22" s="143"/>
      <c r="U22" s="821"/>
      <c r="V22" s="822"/>
      <c r="W22" s="822"/>
      <c r="X22" s="822"/>
      <c r="Y22" s="822"/>
      <c r="Z22" s="822"/>
      <c r="AA22" s="822"/>
      <c r="AB22" s="822"/>
      <c r="AC22" s="822"/>
      <c r="AD22" s="822"/>
      <c r="AE22" s="823"/>
      <c r="AF22" s="831"/>
      <c r="AG22" s="793"/>
      <c r="AH22" s="795"/>
      <c r="AI22" s="797"/>
      <c r="AJ22" s="799"/>
      <c r="AK22" s="359"/>
      <c r="AL22" s="359"/>
    </row>
    <row r="23" spans="1:38" ht="20.149999999999999" customHeight="1" x14ac:dyDescent="0.35">
      <c r="A23" s="359"/>
      <c r="B23" s="800" t="str">
        <f>(A46)</f>
        <v>S.4</v>
      </c>
      <c r="C23" s="800">
        <f>B46</f>
        <v>0</v>
      </c>
      <c r="D23" s="801"/>
      <c r="E23" s="803"/>
      <c r="F23" s="119" t="s">
        <v>186</v>
      </c>
      <c r="G23" s="45"/>
      <c r="H23" s="43"/>
      <c r="I23" s="43"/>
      <c r="J23" s="44"/>
      <c r="K23" s="126"/>
      <c r="L23" s="126"/>
      <c r="M23" s="43"/>
      <c r="N23" s="43"/>
      <c r="O23" s="43"/>
      <c r="P23" s="43"/>
      <c r="Q23" s="44"/>
      <c r="R23" s="142"/>
      <c r="S23" s="141"/>
      <c r="T23" s="140"/>
      <c r="U23" s="45"/>
      <c r="V23" s="126"/>
      <c r="W23" s="126"/>
      <c r="X23" s="126"/>
      <c r="Y23" s="126"/>
      <c r="Z23" s="43"/>
      <c r="AA23" s="43"/>
      <c r="AB23" s="43"/>
      <c r="AC23" s="415"/>
      <c r="AD23" s="43"/>
      <c r="AE23" s="43"/>
      <c r="AF23" s="789"/>
      <c r="AG23" s="45"/>
      <c r="AH23" s="43"/>
      <c r="AI23" s="44"/>
      <c r="AJ23" s="142"/>
      <c r="AK23" s="359"/>
      <c r="AL23" s="359"/>
    </row>
    <row r="24" spans="1:38" ht="20.149999999999999" customHeight="1" x14ac:dyDescent="0.35">
      <c r="A24" s="359"/>
      <c r="B24" s="800"/>
      <c r="C24" s="800"/>
      <c r="D24" s="802"/>
      <c r="E24" s="800"/>
      <c r="F24" s="119" t="s">
        <v>10</v>
      </c>
      <c r="G24" s="42"/>
      <c r="H24" s="48"/>
      <c r="I24" s="48"/>
      <c r="J24" s="107"/>
      <c r="K24" s="61"/>
      <c r="L24" s="48"/>
      <c r="M24" s="48"/>
      <c r="N24" s="48"/>
      <c r="O24" s="48"/>
      <c r="P24" s="48"/>
      <c r="Q24" s="107"/>
      <c r="R24" s="51"/>
      <c r="S24" s="51"/>
      <c r="T24" s="58"/>
      <c r="U24" s="42"/>
      <c r="V24" s="61"/>
      <c r="W24" s="61"/>
      <c r="X24" s="61"/>
      <c r="Y24" s="61"/>
      <c r="Z24" s="48"/>
      <c r="AA24" s="48"/>
      <c r="AB24" s="48"/>
      <c r="AC24" s="48"/>
      <c r="AD24" s="48"/>
      <c r="AE24" s="48"/>
      <c r="AF24" s="790"/>
      <c r="AG24" s="792"/>
      <c r="AH24" s="794"/>
      <c r="AI24" s="796"/>
      <c r="AJ24" s="806"/>
      <c r="AK24" s="359"/>
      <c r="AL24" s="359"/>
    </row>
    <row r="25" spans="1:38" ht="20.149999999999999" customHeight="1" x14ac:dyDescent="0.35">
      <c r="A25" s="359"/>
      <c r="B25" s="800"/>
      <c r="C25" s="800"/>
      <c r="D25" s="802"/>
      <c r="E25" s="800"/>
      <c r="F25" s="119" t="s">
        <v>192</v>
      </c>
      <c r="G25" s="42"/>
      <c r="H25" s="48"/>
      <c r="I25" s="48"/>
      <c r="J25" s="107"/>
      <c r="K25" s="61"/>
      <c r="L25" s="48"/>
      <c r="M25" s="48"/>
      <c r="N25" s="48"/>
      <c r="O25" s="48"/>
      <c r="P25" s="48"/>
      <c r="Q25" s="107"/>
      <c r="R25" s="51"/>
      <c r="S25" s="51"/>
      <c r="T25" s="58"/>
      <c r="U25" s="42"/>
      <c r="V25" s="61"/>
      <c r="W25" s="61"/>
      <c r="X25" s="61"/>
      <c r="Y25" s="61"/>
      <c r="Z25" s="48"/>
      <c r="AA25" s="48"/>
      <c r="AB25" s="48"/>
      <c r="AC25" s="48"/>
      <c r="AD25" s="48"/>
      <c r="AE25" s="48"/>
      <c r="AF25" s="790"/>
      <c r="AG25" s="792"/>
      <c r="AH25" s="794"/>
      <c r="AI25" s="796"/>
      <c r="AJ25" s="798"/>
      <c r="AK25" s="359"/>
      <c r="AL25" s="359"/>
    </row>
    <row r="26" spans="1:38" ht="20.149999999999999" customHeight="1" x14ac:dyDescent="0.35">
      <c r="A26" s="359"/>
      <c r="B26" s="800"/>
      <c r="C26" s="800"/>
      <c r="D26" s="802"/>
      <c r="E26" s="800"/>
      <c r="F26" s="119" t="s">
        <v>194</v>
      </c>
      <c r="G26" s="42"/>
      <c r="H26" s="48"/>
      <c r="I26" s="48"/>
      <c r="J26" s="107"/>
      <c r="K26" s="61"/>
      <c r="L26" s="48"/>
      <c r="M26" s="48"/>
      <c r="N26" s="48"/>
      <c r="O26" s="48"/>
      <c r="P26" s="48"/>
      <c r="Q26" s="107"/>
      <c r="R26" s="51"/>
      <c r="S26" s="51"/>
      <c r="T26" s="58"/>
      <c r="U26" s="42"/>
      <c r="V26" s="61"/>
      <c r="W26" s="61"/>
      <c r="X26" s="61"/>
      <c r="Y26" s="61"/>
      <c r="Z26" s="48"/>
      <c r="AA26" s="48"/>
      <c r="AB26" s="48"/>
      <c r="AC26" s="48"/>
      <c r="AD26" s="48"/>
      <c r="AE26" s="48"/>
      <c r="AF26" s="790"/>
      <c r="AG26" s="792"/>
      <c r="AH26" s="794"/>
      <c r="AI26" s="796"/>
      <c r="AJ26" s="798"/>
      <c r="AK26" s="359"/>
      <c r="AL26" s="359"/>
    </row>
    <row r="27" spans="1:38" ht="20.149999999999999" customHeight="1" x14ac:dyDescent="0.35">
      <c r="A27" s="359"/>
      <c r="B27" s="800"/>
      <c r="C27" s="800"/>
      <c r="D27" s="802"/>
      <c r="E27" s="800"/>
      <c r="F27" s="119" t="s">
        <v>196</v>
      </c>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790"/>
      <c r="AG27" s="792"/>
      <c r="AH27" s="794"/>
      <c r="AI27" s="796"/>
      <c r="AJ27" s="798"/>
      <c r="AK27" s="359"/>
      <c r="AL27" s="359"/>
    </row>
    <row r="28" spans="1:38" ht="20.149999999999999" customHeight="1" x14ac:dyDescent="0.35">
      <c r="A28" s="359"/>
      <c r="B28" s="800"/>
      <c r="C28" s="800"/>
      <c r="D28" s="803"/>
      <c r="E28" s="800"/>
      <c r="F28" s="119" t="s">
        <v>6</v>
      </c>
      <c r="G28" s="125"/>
      <c r="H28" s="53"/>
      <c r="I28" s="53"/>
      <c r="J28" s="128"/>
      <c r="K28" s="153"/>
      <c r="L28" s="53"/>
      <c r="M28" s="53"/>
      <c r="N28" s="53"/>
      <c r="O28" s="53"/>
      <c r="P28" s="53"/>
      <c r="Q28" s="128"/>
      <c r="R28" s="144"/>
      <c r="S28" s="144"/>
      <c r="T28" s="143"/>
      <c r="U28" s="821"/>
      <c r="V28" s="822"/>
      <c r="W28" s="822"/>
      <c r="X28" s="822"/>
      <c r="Y28" s="822"/>
      <c r="Z28" s="822"/>
      <c r="AA28" s="822"/>
      <c r="AB28" s="822"/>
      <c r="AC28" s="822"/>
      <c r="AD28" s="822"/>
      <c r="AE28" s="823"/>
      <c r="AF28" s="791"/>
      <c r="AG28" s="793"/>
      <c r="AH28" s="795"/>
      <c r="AI28" s="797"/>
      <c r="AJ28" s="799"/>
      <c r="AK28" s="359"/>
      <c r="AL28" s="359"/>
    </row>
    <row r="29" spans="1:38" ht="20.149999999999999" customHeight="1" x14ac:dyDescent="0.35">
      <c r="A29" s="359"/>
      <c r="B29" s="800" t="str">
        <f>(A47)</f>
        <v>S.5</v>
      </c>
      <c r="C29" s="800">
        <f>B47</f>
        <v>0</v>
      </c>
      <c r="D29" s="801"/>
      <c r="E29" s="800"/>
      <c r="F29" s="119" t="s">
        <v>186</v>
      </c>
      <c r="G29" s="45"/>
      <c r="H29" s="43"/>
      <c r="I29" s="43"/>
      <c r="J29" s="44"/>
      <c r="K29" s="126"/>
      <c r="L29" s="43"/>
      <c r="M29" s="43"/>
      <c r="N29" s="43"/>
      <c r="O29" s="43"/>
      <c r="P29" s="43"/>
      <c r="Q29" s="44"/>
      <c r="R29" s="142"/>
      <c r="S29" s="141"/>
      <c r="T29" s="140"/>
      <c r="U29" s="804"/>
      <c r="V29" s="805"/>
      <c r="W29" s="805"/>
      <c r="X29" s="805"/>
      <c r="Y29" s="805"/>
      <c r="Z29" s="788"/>
      <c r="AA29" s="788"/>
      <c r="AB29" s="788"/>
      <c r="AC29" s="788"/>
      <c r="AD29" s="43"/>
      <c r="AE29" s="43"/>
      <c r="AF29" s="789"/>
      <c r="AG29" s="45"/>
      <c r="AH29" s="185"/>
      <c r="AI29" s="44"/>
      <c r="AJ29" s="142"/>
      <c r="AK29" s="359"/>
      <c r="AL29" s="359"/>
    </row>
    <row r="30" spans="1:38" ht="20.149999999999999" customHeight="1" x14ac:dyDescent="0.35">
      <c r="A30" s="359"/>
      <c r="B30" s="800"/>
      <c r="C30" s="800"/>
      <c r="D30" s="802"/>
      <c r="E30" s="800"/>
      <c r="F30" s="119" t="s">
        <v>10</v>
      </c>
      <c r="G30" s="42"/>
      <c r="H30" s="48"/>
      <c r="I30" s="48"/>
      <c r="J30" s="107"/>
      <c r="K30" s="61"/>
      <c r="L30" s="48"/>
      <c r="M30" s="48"/>
      <c r="N30" s="48"/>
      <c r="O30" s="48"/>
      <c r="P30" s="48"/>
      <c r="Q30" s="107"/>
      <c r="R30" s="51"/>
      <c r="S30" s="51"/>
      <c r="T30" s="58"/>
      <c r="U30" s="42"/>
      <c r="V30" s="61"/>
      <c r="W30" s="61"/>
      <c r="X30" s="61"/>
      <c r="Y30" s="61"/>
      <c r="Z30" s="48"/>
      <c r="AA30" s="48"/>
      <c r="AB30" s="48"/>
      <c r="AC30" s="48"/>
      <c r="AD30" s="48"/>
      <c r="AE30" s="48"/>
      <c r="AF30" s="790"/>
      <c r="AG30" s="792"/>
      <c r="AH30" s="794"/>
      <c r="AI30" s="796"/>
      <c r="AJ30" s="798"/>
      <c r="AK30" s="359"/>
      <c r="AL30" s="359"/>
    </row>
    <row r="31" spans="1:38" ht="20.149999999999999" customHeight="1" x14ac:dyDescent="0.35">
      <c r="A31" s="359"/>
      <c r="B31" s="800"/>
      <c r="C31" s="800"/>
      <c r="D31" s="802"/>
      <c r="E31" s="800"/>
      <c r="F31" s="119" t="s">
        <v>192</v>
      </c>
      <c r="G31" s="42"/>
      <c r="H31" s="48"/>
      <c r="I31" s="48"/>
      <c r="J31" s="107"/>
      <c r="K31" s="61"/>
      <c r="L31" s="48"/>
      <c r="M31" s="48"/>
      <c r="N31" s="48"/>
      <c r="O31" s="48"/>
      <c r="P31" s="48"/>
      <c r="Q31" s="107"/>
      <c r="R31" s="51"/>
      <c r="S31" s="51"/>
      <c r="T31" s="58"/>
      <c r="U31" s="42"/>
      <c r="V31" s="61"/>
      <c r="W31" s="61"/>
      <c r="X31" s="61"/>
      <c r="Y31" s="61"/>
      <c r="Z31" s="48"/>
      <c r="AA31" s="48"/>
      <c r="AB31" s="48"/>
      <c r="AC31" s="48"/>
      <c r="AD31" s="48"/>
      <c r="AE31" s="48"/>
      <c r="AF31" s="790"/>
      <c r="AG31" s="792"/>
      <c r="AH31" s="794"/>
      <c r="AI31" s="796"/>
      <c r="AJ31" s="798"/>
      <c r="AK31" s="359"/>
      <c r="AL31" s="359"/>
    </row>
    <row r="32" spans="1:38" ht="20.149999999999999" customHeight="1" x14ac:dyDescent="0.35">
      <c r="A32" s="359"/>
      <c r="B32" s="800"/>
      <c r="C32" s="800"/>
      <c r="D32" s="802"/>
      <c r="E32" s="800"/>
      <c r="F32" s="119" t="s">
        <v>194</v>
      </c>
      <c r="G32" s="42"/>
      <c r="H32" s="48"/>
      <c r="I32" s="48"/>
      <c r="J32" s="107"/>
      <c r="K32" s="61"/>
      <c r="L32" s="48"/>
      <c r="M32" s="48"/>
      <c r="N32" s="48"/>
      <c r="O32" s="48"/>
      <c r="P32" s="48"/>
      <c r="Q32" s="107"/>
      <c r="R32" s="51"/>
      <c r="S32" s="51"/>
      <c r="T32" s="58"/>
      <c r="U32" s="42"/>
      <c r="V32" s="61"/>
      <c r="W32" s="61"/>
      <c r="X32" s="61"/>
      <c r="Y32" s="61"/>
      <c r="Z32" s="48"/>
      <c r="AA32" s="48"/>
      <c r="AB32" s="48"/>
      <c r="AC32" s="48"/>
      <c r="AD32" s="48"/>
      <c r="AE32" s="48"/>
      <c r="AF32" s="790"/>
      <c r="AG32" s="792"/>
      <c r="AH32" s="794"/>
      <c r="AI32" s="796"/>
      <c r="AJ32" s="798"/>
      <c r="AK32" s="359"/>
      <c r="AL32" s="359"/>
    </row>
    <row r="33" spans="1:39" ht="20.149999999999999" customHeight="1" x14ac:dyDescent="0.35">
      <c r="A33" s="359"/>
      <c r="B33" s="800"/>
      <c r="C33" s="800"/>
      <c r="D33" s="802"/>
      <c r="E33" s="800"/>
      <c r="F33" s="119" t="s">
        <v>196</v>
      </c>
      <c r="G33" s="42"/>
      <c r="H33" s="48"/>
      <c r="I33" s="48"/>
      <c r="J33" s="107"/>
      <c r="K33" s="61"/>
      <c r="L33" s="48"/>
      <c r="M33" s="48"/>
      <c r="N33" s="48"/>
      <c r="O33" s="48"/>
      <c r="P33" s="48"/>
      <c r="Q33" s="107"/>
      <c r="R33" s="51"/>
      <c r="S33" s="51"/>
      <c r="T33" s="58"/>
      <c r="U33" s="42"/>
      <c r="V33" s="61"/>
      <c r="W33" s="61"/>
      <c r="X33" s="61"/>
      <c r="Y33" s="61"/>
      <c r="Z33" s="48"/>
      <c r="AA33" s="48"/>
      <c r="AB33" s="48"/>
      <c r="AC33" s="48"/>
      <c r="AD33" s="48"/>
      <c r="AE33" s="48"/>
      <c r="AF33" s="790"/>
      <c r="AG33" s="792"/>
      <c r="AH33" s="794"/>
      <c r="AI33" s="796"/>
      <c r="AJ33" s="798"/>
      <c r="AK33" s="359"/>
      <c r="AL33" s="359"/>
    </row>
    <row r="34" spans="1:39" ht="20.149999999999999" customHeight="1" x14ac:dyDescent="0.35">
      <c r="A34" s="359"/>
      <c r="B34" s="800"/>
      <c r="C34" s="800"/>
      <c r="D34" s="803"/>
      <c r="E34" s="800"/>
      <c r="F34" s="119" t="s">
        <v>6</v>
      </c>
      <c r="G34" s="125"/>
      <c r="H34" s="53"/>
      <c r="I34" s="53"/>
      <c r="J34" s="128"/>
      <c r="K34" s="153"/>
      <c r="L34" s="53"/>
      <c r="M34" s="53"/>
      <c r="N34" s="53"/>
      <c r="O34" s="53"/>
      <c r="P34" s="53"/>
      <c r="Q34" s="128"/>
      <c r="R34" s="144"/>
      <c r="S34" s="144"/>
      <c r="T34" s="143"/>
      <c r="U34" s="821"/>
      <c r="V34" s="822"/>
      <c r="W34" s="822"/>
      <c r="X34" s="822"/>
      <c r="Y34" s="822"/>
      <c r="Z34" s="822"/>
      <c r="AA34" s="822"/>
      <c r="AB34" s="822"/>
      <c r="AC34" s="822"/>
      <c r="AD34" s="822"/>
      <c r="AE34" s="823"/>
      <c r="AF34" s="791"/>
      <c r="AG34" s="793"/>
      <c r="AH34" s="795"/>
      <c r="AI34" s="797"/>
      <c r="AJ34" s="799"/>
      <c r="AK34" s="359"/>
      <c r="AL34" s="359"/>
    </row>
    <row r="35" spans="1:39" ht="20.149999999999999" customHeight="1" x14ac:dyDescent="0.35">
      <c r="A35" s="433"/>
      <c r="B35" s="359"/>
      <c r="C35" s="775" t="s">
        <v>202</v>
      </c>
      <c r="D35" s="775"/>
      <c r="E35" s="775"/>
      <c r="F35" s="775"/>
      <c r="G35" s="857">
        <v>2</v>
      </c>
      <c r="H35" s="858"/>
      <c r="I35" s="858"/>
      <c r="J35" s="859"/>
      <c r="K35" s="857">
        <v>0</v>
      </c>
      <c r="L35" s="858"/>
      <c r="M35" s="858"/>
      <c r="N35" s="858"/>
      <c r="O35" s="858"/>
      <c r="P35" s="858"/>
      <c r="Q35" s="859"/>
      <c r="R35" s="391">
        <v>1</v>
      </c>
      <c r="S35" s="857">
        <v>1</v>
      </c>
      <c r="T35" s="859"/>
      <c r="U35" s="232"/>
      <c r="V35" s="463"/>
      <c r="W35" s="499"/>
      <c r="X35" s="463"/>
      <c r="Y35" s="499"/>
      <c r="Z35" s="463"/>
      <c r="AA35" s="499"/>
      <c r="AB35" s="499"/>
      <c r="AC35" s="463"/>
      <c r="AD35" s="499"/>
      <c r="AE35" s="463"/>
      <c r="AF35" s="463"/>
      <c r="AG35" s="215"/>
      <c r="AH35" s="286"/>
      <c r="AI35" s="215"/>
      <c r="AJ35" s="215"/>
      <c r="AK35" s="470"/>
      <c r="AL35" s="435"/>
      <c r="AM35" s="471"/>
    </row>
    <row r="36" spans="1:39" ht="53.25" customHeight="1" x14ac:dyDescent="0.35">
      <c r="A36" s="247"/>
      <c r="B36" s="437"/>
      <c r="C36" s="781" t="s">
        <v>203</v>
      </c>
      <c r="D36" s="781"/>
      <c r="E36" s="781"/>
      <c r="F36" s="775"/>
      <c r="G36" s="818" t="s">
        <v>801</v>
      </c>
      <c r="H36" s="870"/>
      <c r="I36" s="870"/>
      <c r="J36" s="871"/>
      <c r="K36" s="818" t="s">
        <v>801</v>
      </c>
      <c r="L36" s="870"/>
      <c r="M36" s="870"/>
      <c r="N36" s="870"/>
      <c r="O36" s="870"/>
      <c r="P36" s="870"/>
      <c r="Q36" s="871"/>
      <c r="R36" s="119" t="s">
        <v>801</v>
      </c>
      <c r="S36" s="818" t="s">
        <v>801</v>
      </c>
      <c r="T36" s="871"/>
      <c r="U36" s="248"/>
      <c r="V36" s="248"/>
      <c r="W36" s="248"/>
      <c r="X36" s="248"/>
      <c r="Y36" s="248"/>
      <c r="Z36" s="248"/>
      <c r="AA36" s="248"/>
      <c r="AB36" s="248"/>
      <c r="AC36" s="248"/>
      <c r="AD36" s="437"/>
      <c r="AE36" s="247"/>
      <c r="AF36" s="248"/>
      <c r="AG36" s="262"/>
      <c r="AH36" s="290"/>
      <c r="AI36" s="171"/>
      <c r="AJ36" s="171"/>
      <c r="AK36" s="359"/>
      <c r="AL36" s="256"/>
      <c r="AM36" s="225"/>
    </row>
    <row r="37" spans="1:39" ht="20.149999999999999" customHeight="1" x14ac:dyDescent="0.35">
      <c r="A37" s="247"/>
      <c r="B37" s="437"/>
      <c r="C37" s="988" t="s">
        <v>9</v>
      </c>
      <c r="D37" s="988"/>
      <c r="E37" s="1026"/>
      <c r="F37" s="387">
        <v>1</v>
      </c>
      <c r="G37" s="416"/>
      <c r="H37" s="359"/>
      <c r="I37" s="500"/>
      <c r="J37" s="453"/>
      <c r="K37" s="454"/>
      <c r="L37" s="454"/>
      <c r="M37" s="453"/>
      <c r="N37" s="454"/>
      <c r="O37" s="500"/>
      <c r="P37" s="501"/>
      <c r="Q37" s="454"/>
      <c r="R37" s="500"/>
      <c r="S37" s="454"/>
      <c r="T37" s="453"/>
      <c r="U37" s="433"/>
      <c r="V37" s="435"/>
      <c r="W37" s="502"/>
      <c r="X37" s="502"/>
      <c r="Y37" s="502"/>
      <c r="Z37" s="502"/>
      <c r="AA37" s="502"/>
      <c r="AB37" s="502"/>
      <c r="AC37" s="502"/>
      <c r="AD37" s="359"/>
      <c r="AE37" s="503"/>
      <c r="AF37" s="502"/>
      <c r="AG37" s="262"/>
      <c r="AH37" s="290"/>
      <c r="AI37" s="171"/>
      <c r="AJ37" s="171"/>
      <c r="AK37" s="472"/>
      <c r="AL37" s="256"/>
      <c r="AM37" s="242"/>
    </row>
    <row r="38" spans="1:39" ht="48" customHeight="1" x14ac:dyDescent="0.35">
      <c r="A38" s="359"/>
      <c r="B38" s="359"/>
      <c r="C38" s="776" t="s">
        <v>1128</v>
      </c>
      <c r="D38" s="776"/>
      <c r="E38" s="776"/>
      <c r="F38" s="776"/>
      <c r="G38" s="504"/>
      <c r="H38" s="472"/>
      <c r="I38" s="472"/>
      <c r="J38" s="256"/>
      <c r="K38" s="249"/>
      <c r="L38" s="249"/>
      <c r="M38" s="256"/>
      <c r="N38" s="249"/>
      <c r="O38" s="303"/>
      <c r="P38" s="247"/>
      <c r="Q38" s="247"/>
      <c r="R38" s="437"/>
      <c r="S38" s="247"/>
      <c r="T38" s="472"/>
      <c r="U38" s="247"/>
      <c r="V38" s="248"/>
      <c r="W38" s="248"/>
      <c r="X38" s="248"/>
      <c r="Y38" s="248"/>
      <c r="Z38" s="248"/>
      <c r="AA38" s="248"/>
      <c r="AB38" s="248"/>
      <c r="AC38" s="248"/>
      <c r="AD38" s="437"/>
      <c r="AE38" s="247"/>
      <c r="AF38" s="248"/>
      <c r="AG38" s="457"/>
      <c r="AH38" s="170"/>
      <c r="AI38" s="156"/>
      <c r="AJ38" s="156"/>
      <c r="AK38" s="359"/>
      <c r="AL38" s="359"/>
    </row>
    <row r="39" spans="1:39" x14ac:dyDescent="0.35">
      <c r="J39" s="225"/>
      <c r="K39" s="224"/>
      <c r="M39" s="225"/>
      <c r="N39" s="224"/>
      <c r="Q39" s="471"/>
      <c r="S39" s="505"/>
      <c r="U39" s="223"/>
      <c r="V39" s="225"/>
      <c r="W39" s="225"/>
      <c r="X39" s="225"/>
      <c r="Y39" s="225"/>
      <c r="Z39" s="225"/>
      <c r="AA39" s="225"/>
      <c r="AB39" s="225"/>
      <c r="AC39" s="225"/>
      <c r="AE39" s="224"/>
      <c r="AF39" s="225"/>
    </row>
    <row r="40" spans="1:39" x14ac:dyDescent="0.35">
      <c r="A40" s="467"/>
      <c r="B40" s="467"/>
      <c r="C40" s="467"/>
      <c r="D40" s="467"/>
      <c r="E40" s="467"/>
      <c r="F40" s="467"/>
      <c r="G40" s="467"/>
      <c r="U40" s="217"/>
      <c r="V40" s="242"/>
      <c r="X40" s="225"/>
      <c r="AA40" s="225"/>
      <c r="AC40" s="225"/>
      <c r="AE40" s="224"/>
      <c r="AF40" s="242"/>
    </row>
    <row r="41" spans="1:39" ht="20.149999999999999" customHeight="1" x14ac:dyDescent="0.35">
      <c r="A41" s="781" t="s">
        <v>207</v>
      </c>
      <c r="B41" s="781"/>
      <c r="C41" s="781"/>
      <c r="D41" s="781"/>
      <c r="E41" s="781"/>
      <c r="F41" s="467"/>
      <c r="AC41" s="225"/>
      <c r="AE41" s="224"/>
    </row>
    <row r="42" spans="1:39" ht="20.149999999999999" customHeight="1" x14ac:dyDescent="0.35">
      <c r="A42" s="387" t="s">
        <v>208</v>
      </c>
      <c r="B42" s="387" t="s">
        <v>209</v>
      </c>
      <c r="C42" s="387" t="s">
        <v>210</v>
      </c>
      <c r="D42" s="387" t="s">
        <v>59</v>
      </c>
      <c r="E42" s="387" t="s">
        <v>211</v>
      </c>
      <c r="F42" s="467"/>
      <c r="AC42" s="225"/>
      <c r="AE42" s="169"/>
    </row>
    <row r="43" spans="1:39" ht="65.25" customHeight="1" x14ac:dyDescent="0.35">
      <c r="A43" s="93" t="s">
        <v>212</v>
      </c>
      <c r="B43" s="94" t="s">
        <v>1129</v>
      </c>
      <c r="C43" s="94" t="s">
        <v>1130</v>
      </c>
      <c r="D43" s="119">
        <v>2020</v>
      </c>
      <c r="E43" s="246" t="s">
        <v>211</v>
      </c>
      <c r="F43" s="467"/>
    </row>
    <row r="44" spans="1:39" ht="119.25" customHeight="1" x14ac:dyDescent="0.35">
      <c r="A44" s="93" t="s">
        <v>215</v>
      </c>
      <c r="B44" s="181" t="s">
        <v>1131</v>
      </c>
      <c r="C44" s="94" t="s">
        <v>220</v>
      </c>
      <c r="D44" s="119">
        <v>2019</v>
      </c>
      <c r="E44" s="246" t="s">
        <v>211</v>
      </c>
      <c r="F44" s="467"/>
    </row>
    <row r="45" spans="1:39" ht="20.149999999999999" customHeight="1" x14ac:dyDescent="0.35">
      <c r="A45" s="93" t="s">
        <v>280</v>
      </c>
      <c r="B45" s="181"/>
      <c r="C45" s="94"/>
      <c r="D45" s="119"/>
      <c r="E45" s="246"/>
      <c r="F45" s="467"/>
    </row>
    <row r="46" spans="1:39" ht="20.149999999999999" customHeight="1" x14ac:dyDescent="0.35">
      <c r="A46" s="93" t="s">
        <v>283</v>
      </c>
      <c r="B46" s="94"/>
      <c r="C46" s="94"/>
      <c r="D46" s="119"/>
      <c r="E46" s="246"/>
      <c r="F46" s="467"/>
    </row>
    <row r="47" spans="1:39" ht="20.149999999999999" customHeight="1" x14ac:dyDescent="0.35">
      <c r="A47" s="93" t="s">
        <v>284</v>
      </c>
      <c r="B47" s="94"/>
      <c r="C47" s="94"/>
      <c r="D47" s="119"/>
      <c r="E47" s="246"/>
      <c r="F47" s="467"/>
    </row>
    <row r="48" spans="1:39" x14ac:dyDescent="0.35">
      <c r="A48" s="419"/>
      <c r="B48" s="419"/>
      <c r="C48" s="419"/>
      <c r="D48" s="419"/>
      <c r="E48" s="419"/>
      <c r="F48" s="419"/>
      <c r="G48" s="467"/>
    </row>
    <row r="49" spans="1:7" x14ac:dyDescent="0.35">
      <c r="A49" s="419"/>
      <c r="B49" s="419"/>
      <c r="C49" s="419"/>
      <c r="D49" s="419"/>
      <c r="E49" s="419"/>
      <c r="F49" s="419"/>
      <c r="G49" s="467"/>
    </row>
    <row r="50" spans="1:7" x14ac:dyDescent="0.35">
      <c r="A50" s="359"/>
      <c r="B50" s="359"/>
      <c r="C50" s="359"/>
      <c r="D50" s="359"/>
      <c r="E50" s="359"/>
      <c r="F50" s="359"/>
    </row>
    <row r="51" spans="1:7" x14ac:dyDescent="0.35">
      <c r="A51" s="359"/>
      <c r="B51" s="359"/>
      <c r="C51" s="359"/>
      <c r="D51" s="359"/>
      <c r="E51" s="359"/>
      <c r="F51" s="359"/>
    </row>
    <row r="52" spans="1:7" x14ac:dyDescent="0.35">
      <c r="A52" s="359"/>
      <c r="B52" s="359"/>
      <c r="C52" s="359"/>
      <c r="D52" s="359"/>
      <c r="E52" s="359"/>
      <c r="F52" s="359"/>
    </row>
    <row r="53" spans="1:7" x14ac:dyDescent="0.35">
      <c r="A53" s="359"/>
      <c r="B53" s="359"/>
      <c r="C53" s="359"/>
      <c r="D53" s="359"/>
      <c r="E53" s="359"/>
      <c r="F53" s="359"/>
    </row>
    <row r="54" spans="1:7" x14ac:dyDescent="0.35">
      <c r="A54" s="359"/>
      <c r="B54" s="359"/>
      <c r="C54" s="359"/>
      <c r="D54" s="359"/>
      <c r="E54" s="359"/>
      <c r="F54" s="359"/>
    </row>
    <row r="55" spans="1:7" x14ac:dyDescent="0.35">
      <c r="A55" s="359"/>
      <c r="B55" s="359"/>
      <c r="C55" s="359"/>
      <c r="D55" s="359"/>
      <c r="E55" s="359"/>
      <c r="F55" s="359"/>
    </row>
    <row r="56" spans="1:7" x14ac:dyDescent="0.35">
      <c r="A56" s="359"/>
      <c r="B56" s="359"/>
      <c r="C56" s="359"/>
      <c r="D56" s="359"/>
      <c r="E56" s="359"/>
      <c r="F56" s="359"/>
    </row>
    <row r="57" spans="1:7" x14ac:dyDescent="0.35">
      <c r="A57" s="359"/>
      <c r="B57" s="359"/>
      <c r="C57" s="359"/>
      <c r="D57" s="359"/>
      <c r="E57" s="359"/>
      <c r="F57" s="359"/>
    </row>
    <row r="58" spans="1:7" x14ac:dyDescent="0.35">
      <c r="A58" s="359"/>
      <c r="B58" s="359"/>
      <c r="C58" s="359"/>
      <c r="D58" s="359"/>
      <c r="E58" s="359"/>
      <c r="F58" s="359"/>
    </row>
    <row r="59" spans="1:7" x14ac:dyDescent="0.35">
      <c r="A59" s="359"/>
      <c r="B59" s="359"/>
      <c r="C59" s="359"/>
      <c r="D59" s="359"/>
      <c r="E59" s="359"/>
      <c r="F59" s="359"/>
    </row>
    <row r="60" spans="1:7" x14ac:dyDescent="0.35">
      <c r="A60" s="359"/>
      <c r="B60" s="359"/>
      <c r="C60" s="359"/>
      <c r="D60" s="359"/>
      <c r="E60" s="359"/>
      <c r="F60" s="359"/>
    </row>
    <row r="61" spans="1:7" x14ac:dyDescent="0.35">
      <c r="A61" s="359"/>
      <c r="B61" s="359"/>
      <c r="C61" s="359"/>
      <c r="D61" s="359"/>
      <c r="E61" s="359"/>
      <c r="F61" s="359"/>
    </row>
    <row r="62" spans="1:7" x14ac:dyDescent="0.35">
      <c r="A62" s="359"/>
      <c r="B62" s="359"/>
      <c r="C62" s="359"/>
      <c r="D62" s="359"/>
      <c r="E62" s="359"/>
      <c r="F62" s="359"/>
    </row>
    <row r="63" spans="1:7" x14ac:dyDescent="0.35">
      <c r="A63" s="359"/>
      <c r="B63" s="359"/>
      <c r="C63" s="359"/>
      <c r="D63" s="359"/>
      <c r="E63" s="359"/>
      <c r="F63" s="359"/>
    </row>
    <row r="64" spans="1:7"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91">
    <mergeCell ref="B2:B4"/>
    <mergeCell ref="C2:C4"/>
    <mergeCell ref="D2:D4"/>
    <mergeCell ref="G15:H15"/>
    <mergeCell ref="T2:T4"/>
    <mergeCell ref="E2:E4"/>
    <mergeCell ref="F2:F4"/>
    <mergeCell ref="G2:J2"/>
    <mergeCell ref="K2:Q2"/>
    <mergeCell ref="R2:R4"/>
    <mergeCell ref="U2:AF2"/>
    <mergeCell ref="AG2:AI2"/>
    <mergeCell ref="AJ2:AJ4"/>
    <mergeCell ref="G3:G4"/>
    <mergeCell ref="H3:H4"/>
    <mergeCell ref="I3:I4"/>
    <mergeCell ref="J3:J4"/>
    <mergeCell ref="K3:L3"/>
    <mergeCell ref="M3:P3"/>
    <mergeCell ref="Q3:Q4"/>
    <mergeCell ref="U3:AA3"/>
    <mergeCell ref="AB3:AE3"/>
    <mergeCell ref="AF3:AF4"/>
    <mergeCell ref="AG3:AG4"/>
    <mergeCell ref="AH3:AH4"/>
    <mergeCell ref="S2:S4"/>
    <mergeCell ref="AI6:AI10"/>
    <mergeCell ref="AJ6:AJ10"/>
    <mergeCell ref="AI3:AI4"/>
    <mergeCell ref="AH12:AH16"/>
    <mergeCell ref="B5:B10"/>
    <mergeCell ref="C5:C10"/>
    <mergeCell ref="E5:E10"/>
    <mergeCell ref="AF5:AF10"/>
    <mergeCell ref="AG6:AG10"/>
    <mergeCell ref="AH6:AH10"/>
    <mergeCell ref="D5:D10"/>
    <mergeCell ref="U9:AE9"/>
    <mergeCell ref="U10:AE10"/>
    <mergeCell ref="B11:B16"/>
    <mergeCell ref="C11:C16"/>
    <mergeCell ref="E11:E16"/>
    <mergeCell ref="AI12:AI16"/>
    <mergeCell ref="AJ12:AJ16"/>
    <mergeCell ref="U16:AE16"/>
    <mergeCell ref="B17:B22"/>
    <mergeCell ref="C17:C22"/>
    <mergeCell ref="E17:E22"/>
    <mergeCell ref="AF17:AF22"/>
    <mergeCell ref="AG18:AG22"/>
    <mergeCell ref="AH18:AH22"/>
    <mergeCell ref="AI18:AI22"/>
    <mergeCell ref="AJ18:AJ22"/>
    <mergeCell ref="U22:AE22"/>
    <mergeCell ref="D11:D16"/>
    <mergeCell ref="D17:D22"/>
    <mergeCell ref="AF11:AF16"/>
    <mergeCell ref="AG12:AG16"/>
    <mergeCell ref="B23:B28"/>
    <mergeCell ref="C23:C28"/>
    <mergeCell ref="E23:E28"/>
    <mergeCell ref="AF23:AF28"/>
    <mergeCell ref="AG24:AG28"/>
    <mergeCell ref="D23:D28"/>
    <mergeCell ref="AH24:AH28"/>
    <mergeCell ref="AI24:AI28"/>
    <mergeCell ref="AJ24:AJ28"/>
    <mergeCell ref="U34:AE34"/>
    <mergeCell ref="U28:AE28"/>
    <mergeCell ref="AF29:AF34"/>
    <mergeCell ref="AG30:AG34"/>
    <mergeCell ref="AH30:AH34"/>
    <mergeCell ref="AI30:AI34"/>
    <mergeCell ref="AJ30:AJ34"/>
    <mergeCell ref="AB29:AC29"/>
    <mergeCell ref="A41:E41"/>
    <mergeCell ref="B29:B34"/>
    <mergeCell ref="C29:C34"/>
    <mergeCell ref="E29:E34"/>
    <mergeCell ref="U29:AA29"/>
    <mergeCell ref="C35:F35"/>
    <mergeCell ref="G35:J35"/>
    <mergeCell ref="K35:Q35"/>
    <mergeCell ref="S35:T35"/>
    <mergeCell ref="D29:D34"/>
    <mergeCell ref="C36:F36"/>
    <mergeCell ref="C37:E37"/>
    <mergeCell ref="G36:J36"/>
    <mergeCell ref="K36:Q36"/>
    <mergeCell ref="S36:T36"/>
    <mergeCell ref="C38:F38"/>
  </mergeCells>
  <hyperlinks>
    <hyperlink ref="E43" r:id="rId1" xr:uid="{00000000-0004-0000-1D00-000000000000}"/>
    <hyperlink ref="E44" r:id="rId2" xr:uid="{00000000-0004-0000-1D00-000001000000}"/>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1D00-000000000000}">
          <x14:formula1>
            <xm:f>Dropdowns!$I$3:$I$10</xm:f>
          </x14:formula1>
          <xm:sqref>AH6 AH24 AH12 AH18 AH30 AI6:AI10 AI12:AI16 AI18:AI22 AI24:AI28 AI30:AI34</xm:sqref>
        </x14:dataValidation>
        <x14:dataValidation type="list" allowBlank="1" showInputMessage="1" showErrorMessage="1" xr:uid="{00000000-0002-0000-1D00-000001000000}">
          <x14:formula1>
            <xm:f>Dropdowns!$E$8:$E$14</xm:f>
          </x14:formula1>
          <xm:sqref>S19 S25 S31 S13 S7</xm:sqref>
        </x14:dataValidation>
        <x14:dataValidation type="list" allowBlank="1" showInputMessage="1" showErrorMessage="1" xr:uid="{00000000-0002-0000-1D00-000002000000}">
          <x14:formula1>
            <xm:f>Dropdowns!$A$8</xm:f>
          </x14:formula1>
          <xm:sqref>J6 J12 J18 J24 J30 Q30 Q24 Q18 Q12 Q6 U6:AE6 U12:AE12 U18:AE18 U24:AE24 U30:AE30</xm:sqref>
        </x14:dataValidation>
        <x14:dataValidation type="list" allowBlank="1" showInputMessage="1" showErrorMessage="1" xr:uid="{00000000-0002-0000-1D00-000003000000}">
          <x14:formula1>
            <xm:f>Dropdowns!$H$3:$H$5</xm:f>
          </x14:formula1>
          <xm:sqref>AG12 AG6 AG24 AG18 AG30</xm:sqref>
        </x14:dataValidation>
        <x14:dataValidation type="list" allowBlank="1" showInputMessage="1" showErrorMessage="1" xr:uid="{00000000-0002-0000-1D00-000004000000}">
          <x14:formula1>
            <xm:f>Dropdowns!$E$3:$E$5</xm:f>
          </x14:formula1>
          <xm:sqref>S12 S18 S24 S30 S6</xm:sqref>
        </x14:dataValidation>
        <x14:dataValidation type="list" allowBlank="1" showInputMessage="1" showErrorMessage="1" xr:uid="{00000000-0002-0000-1D00-000005000000}">
          <x14:formula1>
            <xm:f>Dropdowns!$D$3:$D$6</xm:f>
          </x14:formula1>
          <xm:sqref>R7 R13 R19 R25 R31</xm:sqref>
        </x14:dataValidation>
        <x14:dataValidation type="list" allowBlank="1" showInputMessage="1" showErrorMessage="1" xr:uid="{00000000-0002-0000-1D00-000006000000}">
          <x14:formula1>
            <xm:f>Dropdowns!$C$3:$C$7</xm:f>
          </x14:formula1>
          <xm:sqref>R6 R12 R18 R24 R30</xm:sqref>
        </x14:dataValidation>
        <x14:dataValidation type="list" allowBlank="1" showInputMessage="1" showErrorMessage="1" xr:uid="{00000000-0002-0000-1D00-000007000000}">
          <x14:formula1>
            <xm:f>Dropdowns!$B$3:$B$5</xm:f>
          </x14:formula1>
          <xm:sqref>K24:P24 K6:P6 K12:P12 K18:P18 K30:P30</xm:sqref>
        </x14:dataValidation>
        <x14:dataValidation type="list" allowBlank="1" showInputMessage="1" showErrorMessage="1" xr:uid="{00000000-0002-0000-1D00-000008000000}">
          <x14:formula1>
            <xm:f>Dropdowns!$A$3:$A$5</xm:f>
          </x14:formula1>
          <xm:sqref>G6:I6 G12:I12 G18:I18 G24:I24 G30:I30</xm:sqref>
        </x14:dataValidation>
        <x14:dataValidation type="list" allowBlank="1" showInputMessage="1" showErrorMessage="1" xr:uid="{00000000-0002-0000-1D00-000009000000}">
          <x14:formula1>
            <xm:f>Dropdowns!$J$3:$J$4</xm:f>
          </x14:formula1>
          <xm:sqref>K10:T10 K16:T16 K22:T22 K28:T28 K34:T34 R35:S35</xm:sqref>
        </x14:dataValidation>
        <x14:dataValidation type="list" allowBlank="1" showInputMessage="1" showErrorMessage="1" xr:uid="{00000000-0002-0000-1D00-00000A000000}">
          <x14:formula1>
            <xm:f>Dropdowns!$K$3:$K$6</xm:f>
          </x14:formula1>
          <xm:sqref>T6 T12 T18 T30 T24</xm:sqref>
        </x14:dataValidation>
        <x14:dataValidation type="list" allowBlank="1" showInputMessage="1" showErrorMessage="1" xr:uid="{00000000-0002-0000-1D00-00000B000000}">
          <x14:formula1>
            <xm:f>Dropdowns!$J$3:$J$5</xm:f>
          </x14:formula1>
          <xm:sqref>G28:J28 G34:J34 G10:J10 G16:J16 G22:J22 K35 G35</xm:sqref>
        </x14:dataValidation>
        <x14:dataValidation type="list" allowBlank="1" showInputMessage="1" showErrorMessage="1" xr:uid="{00000000-0002-0000-1D00-00000C000000}">
          <x14:formula1>
            <xm:f>Dropdowns!$B$3:$B$4</xm:f>
          </x14:formula1>
          <xm:sqref>D5:D34</xm:sqref>
        </x14:dataValidation>
        <x14:dataValidation type="list" allowBlank="1" showInputMessage="1" showErrorMessage="1" xr:uid="{00000000-0002-0000-1D00-00000D000000}">
          <x14:formula1>
            <xm:f>Dropdowns!$L$2:$L$16</xm:f>
          </x14:formula1>
          <xm:sqref>G7:I7 G31:I31 G25:I25 G19:I19 G13:I13</xm:sqref>
        </x14:dataValidation>
        <x14:dataValidation type="list" allowBlank="1" showInputMessage="1" showErrorMessage="1" xr:uid="{00000000-0002-0000-1D00-00000E000000}">
          <x14:formula1>
            <xm:f>Dropdowns!$M$2:$M$5</xm:f>
          </x14:formula1>
          <xm:sqref>F37</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1EB06-8107-4871-A9AE-D92F524C60C5}">
  <sheetPr codeName="Foglio46"/>
  <dimension ref="A1:AK81"/>
  <sheetViews>
    <sheetView zoomScale="76" zoomScaleNormal="76" workbookViewId="0">
      <pane xSplit="6" ySplit="4" topLeftCell="U5" activePane="bottomRight" state="frozen"/>
      <selection pane="topRight" activeCell="F1" sqref="F1"/>
      <selection pane="bottomLeft" activeCell="A5" sqref="A5"/>
      <selection pane="bottomRight" activeCell="U6" sqref="U6:AE6"/>
    </sheetView>
  </sheetViews>
  <sheetFormatPr defaultColWidth="9.1796875" defaultRowHeight="14.5" x14ac:dyDescent="0.35"/>
  <cols>
    <col min="1" max="1" width="10.81640625" style="360" customWidth="1"/>
    <col min="2" max="2" width="24.453125" style="360" customWidth="1"/>
    <col min="3" max="3" width="24.54296875" style="360" customWidth="1"/>
    <col min="4" max="4" width="20.54296875" style="360" customWidth="1"/>
    <col min="5" max="5" width="13.81640625" style="360" customWidth="1"/>
    <col min="6" max="6" width="15.1796875" style="360" customWidth="1"/>
    <col min="7" max="7" width="9.1796875" style="360"/>
    <col min="8" max="8" width="11.54296875" style="360" customWidth="1"/>
    <col min="9" max="9" width="7.81640625" style="360" customWidth="1"/>
    <col min="10" max="11" width="9.1796875" style="360"/>
    <col min="12" max="12" width="6.1796875" style="360" bestFit="1" customWidth="1"/>
    <col min="13" max="13" width="23.81640625" style="360" customWidth="1"/>
    <col min="14" max="14" width="15.81640625" style="360" customWidth="1"/>
    <col min="15" max="15" width="16.1796875" style="360" customWidth="1"/>
    <col min="16" max="16" width="17.81640625" style="360" customWidth="1"/>
    <col min="17" max="17" width="9.1796875" style="360"/>
    <col min="18" max="18" width="28.453125" style="360" bestFit="1" customWidth="1"/>
    <col min="19" max="20" width="16.54296875" style="360" customWidth="1"/>
    <col min="21" max="21" width="7.1796875" style="360" customWidth="1"/>
    <col min="22" max="22" width="12" style="360" customWidth="1"/>
    <col min="23" max="24" width="7.1796875" style="360" customWidth="1"/>
    <col min="25" max="25" width="8.1796875" style="360" customWidth="1"/>
    <col min="26" max="27" width="7.1796875" style="360" customWidth="1"/>
    <col min="28" max="28" width="7.54296875" style="360" customWidth="1"/>
    <col min="29" max="29" width="6.81640625" style="360" customWidth="1"/>
    <col min="30" max="30" width="10.54296875" style="360" customWidth="1"/>
    <col min="31" max="31" width="7.81640625" style="360" customWidth="1"/>
    <col min="32" max="32" width="13.81640625" style="360" customWidth="1"/>
    <col min="33" max="33" width="11.1796875" style="360" customWidth="1"/>
    <col min="34" max="34" width="11" style="360" customWidth="1"/>
    <col min="35" max="35" width="10.453125" style="360" customWidth="1"/>
    <col min="36" max="36" width="19.54296875" style="360" customWidth="1"/>
    <col min="37" max="16384" width="9.1796875" style="360"/>
  </cols>
  <sheetData>
    <row r="1" spans="1:36"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row>
    <row r="2" spans="1:36" s="383" customFormat="1" ht="20.149999999999999" customHeight="1" x14ac:dyDescent="0.35">
      <c r="A2" s="170"/>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row>
    <row r="3" spans="1:36" s="383" customFormat="1" ht="20.149999999999999" customHeight="1" x14ac:dyDescent="0.35">
      <c r="A3" s="170"/>
      <c r="B3" s="834"/>
      <c r="C3" s="834"/>
      <c r="D3" s="834"/>
      <c r="E3" s="816"/>
      <c r="F3" s="816"/>
      <c r="G3" s="817" t="s">
        <v>169</v>
      </c>
      <c r="H3" s="817" t="s">
        <v>170</v>
      </c>
      <c r="I3" s="817" t="s">
        <v>171</v>
      </c>
      <c r="J3" s="817" t="s">
        <v>247</v>
      </c>
      <c r="K3" s="816" t="s">
        <v>173</v>
      </c>
      <c r="L3" s="816"/>
      <c r="M3" s="816" t="s">
        <v>174</v>
      </c>
      <c r="N3" s="816"/>
      <c r="O3" s="816"/>
      <c r="P3" s="816"/>
      <c r="Q3" s="817" t="s">
        <v>248</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row>
    <row r="4" spans="1:36" s="383" customFormat="1" ht="120" customHeight="1" x14ac:dyDescent="0.35">
      <c r="A4" s="170"/>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row>
    <row r="5" spans="1:36" ht="22" customHeight="1" x14ac:dyDescent="0.35">
      <c r="A5" s="359"/>
      <c r="B5" s="803" t="str">
        <f>(A43)</f>
        <v>S.1</v>
      </c>
      <c r="C5" s="800" t="str">
        <f>B43</f>
        <v>Government Teachers Appraisal policy 2018-2023</v>
      </c>
      <c r="D5" s="801" t="s">
        <v>19</v>
      </c>
      <c r="E5" s="776" t="s">
        <v>1144</v>
      </c>
      <c r="F5" s="130" t="s">
        <v>186</v>
      </c>
      <c r="G5" s="35"/>
      <c r="H5" s="43">
        <v>7</v>
      </c>
      <c r="I5" s="36"/>
      <c r="J5" s="37"/>
      <c r="K5" s="38"/>
      <c r="L5" s="36">
        <v>12</v>
      </c>
      <c r="M5" s="36" t="s">
        <v>1145</v>
      </c>
      <c r="N5" s="36" t="s">
        <v>1145</v>
      </c>
      <c r="O5" s="36"/>
      <c r="P5" s="43"/>
      <c r="Q5" s="44"/>
      <c r="R5" s="40"/>
      <c r="S5" s="41">
        <v>8</v>
      </c>
      <c r="T5" s="63">
        <v>1</v>
      </c>
      <c r="U5" s="545"/>
      <c r="V5" s="545">
        <v>2</v>
      </c>
      <c r="W5" s="545"/>
      <c r="X5" s="33"/>
      <c r="Y5" s="33"/>
      <c r="Z5" s="545"/>
      <c r="AA5" s="33"/>
      <c r="AB5" s="546"/>
      <c r="AC5" s="33">
        <v>2</v>
      </c>
      <c r="AD5" s="33"/>
      <c r="AE5" s="33"/>
      <c r="AF5" s="789"/>
      <c r="AG5" s="45">
        <v>2</v>
      </c>
      <c r="AH5" s="46">
        <v>2</v>
      </c>
      <c r="AI5" s="37">
        <v>2</v>
      </c>
      <c r="AJ5" s="547"/>
    </row>
    <row r="6" spans="1:36" ht="22" customHeight="1" x14ac:dyDescent="0.35">
      <c r="A6" s="359"/>
      <c r="B6" s="800"/>
      <c r="C6" s="800"/>
      <c r="D6" s="802"/>
      <c r="E6" s="776"/>
      <c r="F6" s="119" t="s">
        <v>10</v>
      </c>
      <c r="G6" s="47"/>
      <c r="H6" s="48" t="s">
        <v>30</v>
      </c>
      <c r="I6" s="33"/>
      <c r="J6" s="49"/>
      <c r="K6" s="34" t="s">
        <v>43</v>
      </c>
      <c r="L6" s="33" t="s">
        <v>19</v>
      </c>
      <c r="M6" s="33" t="s">
        <v>19</v>
      </c>
      <c r="N6" s="33" t="s">
        <v>19</v>
      </c>
      <c r="O6" s="33" t="s">
        <v>43</v>
      </c>
      <c r="P6" s="33" t="s">
        <v>43</v>
      </c>
      <c r="Q6" s="49"/>
      <c r="R6" s="50" t="s">
        <v>44</v>
      </c>
      <c r="S6" s="51" t="s">
        <v>22</v>
      </c>
      <c r="T6" s="58" t="s">
        <v>27</v>
      </c>
      <c r="U6" s="42"/>
      <c r="V6" s="61" t="s">
        <v>63</v>
      </c>
      <c r="W6" s="61"/>
      <c r="X6" s="61"/>
      <c r="Y6" s="61"/>
      <c r="Z6" s="48"/>
      <c r="AA6" s="48"/>
      <c r="AB6" s="71"/>
      <c r="AC6" s="72" t="s">
        <v>63</v>
      </c>
      <c r="AD6" s="72"/>
      <c r="AE6" s="33"/>
      <c r="AF6" s="790"/>
      <c r="AG6" s="792" t="s">
        <v>25</v>
      </c>
      <c r="AH6" s="794" t="s">
        <v>26</v>
      </c>
      <c r="AI6" s="796" t="s">
        <v>26</v>
      </c>
      <c r="AJ6" s="1012"/>
    </row>
    <row r="7" spans="1:36" ht="22" customHeight="1" x14ac:dyDescent="0.35">
      <c r="A7" s="359"/>
      <c r="B7" s="800"/>
      <c r="C7" s="800"/>
      <c r="D7" s="802"/>
      <c r="E7" s="776"/>
      <c r="F7" s="119" t="s">
        <v>192</v>
      </c>
      <c r="G7" s="42"/>
      <c r="H7" s="48" t="s">
        <v>42</v>
      </c>
      <c r="I7" s="48"/>
      <c r="J7" s="49"/>
      <c r="K7" s="34"/>
      <c r="L7" s="33"/>
      <c r="M7" s="33"/>
      <c r="N7" s="33"/>
      <c r="O7" s="33"/>
      <c r="P7" s="33"/>
      <c r="Q7" s="49"/>
      <c r="R7" s="75"/>
      <c r="S7" s="50"/>
      <c r="T7" s="51" t="s">
        <v>539</v>
      </c>
      <c r="U7" s="42"/>
      <c r="V7" s="61"/>
      <c r="W7" s="61"/>
      <c r="X7" s="61"/>
      <c r="Y7" s="61"/>
      <c r="Z7" s="48"/>
      <c r="AA7" s="70"/>
      <c r="AB7" s="48"/>
      <c r="AC7" s="33"/>
      <c r="AD7" s="48"/>
      <c r="AE7" s="34"/>
      <c r="AF7" s="790"/>
      <c r="AG7" s="792"/>
      <c r="AH7" s="794"/>
      <c r="AI7" s="796"/>
      <c r="AJ7" s="888"/>
    </row>
    <row r="8" spans="1:36" ht="22" customHeight="1" x14ac:dyDescent="0.35">
      <c r="A8" s="359"/>
      <c r="B8" s="800"/>
      <c r="C8" s="800"/>
      <c r="D8" s="802"/>
      <c r="E8" s="776"/>
      <c r="F8" s="119" t="s">
        <v>194</v>
      </c>
      <c r="G8" s="47"/>
      <c r="H8" s="48"/>
      <c r="I8" s="33"/>
      <c r="J8" s="49"/>
      <c r="K8" s="34"/>
      <c r="L8" s="33"/>
      <c r="M8" s="48"/>
      <c r="N8" s="48"/>
      <c r="O8" s="48"/>
      <c r="P8" s="48"/>
      <c r="Q8" s="49"/>
      <c r="R8" s="51"/>
      <c r="S8" s="51"/>
      <c r="T8" s="58"/>
      <c r="U8" s="42"/>
      <c r="V8" s="61"/>
      <c r="W8" s="61"/>
      <c r="X8" s="61"/>
      <c r="Y8" s="61"/>
      <c r="Z8" s="48"/>
      <c r="AA8" s="48"/>
      <c r="AB8" s="73"/>
      <c r="AC8" s="74"/>
      <c r="AD8" s="74"/>
      <c r="AE8" s="33"/>
      <c r="AF8" s="790"/>
      <c r="AG8" s="792"/>
      <c r="AH8" s="794"/>
      <c r="AI8" s="796"/>
      <c r="AJ8" s="888"/>
    </row>
    <row r="9" spans="1:36" ht="22" customHeight="1" x14ac:dyDescent="0.35">
      <c r="A9" s="359"/>
      <c r="B9" s="800"/>
      <c r="C9" s="800"/>
      <c r="D9" s="802"/>
      <c r="E9" s="776"/>
      <c r="F9" s="119" t="s">
        <v>196</v>
      </c>
      <c r="G9" s="47"/>
      <c r="H9" s="48" t="s">
        <v>1146</v>
      </c>
      <c r="I9" s="33"/>
      <c r="J9" s="548"/>
      <c r="K9" s="825"/>
      <c r="L9" s="826"/>
      <c r="M9" s="33"/>
      <c r="N9" s="33"/>
      <c r="O9" s="33"/>
      <c r="P9" s="33"/>
      <c r="Q9" s="49"/>
      <c r="R9" s="76"/>
      <c r="S9" s="549" t="s">
        <v>1147</v>
      </c>
      <c r="T9" s="51"/>
      <c r="U9" s="47"/>
      <c r="V9" s="34"/>
      <c r="W9" s="61"/>
      <c r="X9" s="34"/>
      <c r="Y9" s="34"/>
      <c r="Z9" s="33"/>
      <c r="AA9" s="48"/>
      <c r="AB9" s="48"/>
      <c r="AC9" s="33"/>
      <c r="AD9" s="33"/>
      <c r="AE9" s="33"/>
      <c r="AF9" s="790"/>
      <c r="AG9" s="792"/>
      <c r="AH9" s="794"/>
      <c r="AI9" s="796"/>
      <c r="AJ9" s="888"/>
    </row>
    <row r="10" spans="1:36" ht="22" customHeight="1" x14ac:dyDescent="0.35">
      <c r="A10" s="359"/>
      <c r="B10" s="800"/>
      <c r="C10" s="800"/>
      <c r="D10" s="803"/>
      <c r="E10" s="776"/>
      <c r="F10" s="119" t="s">
        <v>6</v>
      </c>
      <c r="G10" s="52"/>
      <c r="H10" s="53"/>
      <c r="I10" s="54"/>
      <c r="J10" s="55"/>
      <c r="K10" s="56"/>
      <c r="L10" s="54"/>
      <c r="M10" s="54"/>
      <c r="N10" s="54"/>
      <c r="O10" s="54"/>
      <c r="P10" s="54"/>
      <c r="Q10" s="55"/>
      <c r="R10" s="57"/>
      <c r="S10" s="57"/>
      <c r="T10" s="65"/>
      <c r="U10" s="807"/>
      <c r="V10" s="808"/>
      <c r="W10" s="808"/>
      <c r="X10" s="808"/>
      <c r="Y10" s="808"/>
      <c r="Z10" s="808"/>
      <c r="AA10" s="808"/>
      <c r="AB10" s="808"/>
      <c r="AC10" s="808"/>
      <c r="AD10" s="808"/>
      <c r="AE10" s="809"/>
      <c r="AF10" s="791"/>
      <c r="AG10" s="793"/>
      <c r="AH10" s="795"/>
      <c r="AI10" s="797"/>
      <c r="AJ10" s="889"/>
    </row>
    <row r="11" spans="1:36" ht="22" customHeight="1" x14ac:dyDescent="0.35">
      <c r="A11" s="359"/>
      <c r="B11" s="803" t="str">
        <f>(A44)</f>
        <v>S.2</v>
      </c>
      <c r="C11" s="800" t="str">
        <f>B44</f>
        <v>School Management and Organization Manual</v>
      </c>
      <c r="D11" s="801" t="s">
        <v>19</v>
      </c>
      <c r="E11" s="776" t="s">
        <v>1144</v>
      </c>
      <c r="F11" s="119" t="s">
        <v>186</v>
      </c>
      <c r="G11" s="35"/>
      <c r="H11" s="43">
        <v>25</v>
      </c>
      <c r="I11" s="36">
        <v>25</v>
      </c>
      <c r="J11" s="37"/>
      <c r="K11" s="38"/>
      <c r="L11" s="36">
        <v>24</v>
      </c>
      <c r="M11" s="36"/>
      <c r="N11" s="36"/>
      <c r="O11" s="36"/>
      <c r="P11" s="36"/>
      <c r="Q11" s="44"/>
      <c r="R11" s="40"/>
      <c r="S11" s="41">
        <v>25</v>
      </c>
      <c r="T11" s="63">
        <v>1</v>
      </c>
      <c r="U11" s="59"/>
      <c r="V11" s="68">
        <v>7</v>
      </c>
      <c r="W11" s="68"/>
      <c r="X11" s="68"/>
      <c r="Y11" s="68"/>
      <c r="Z11" s="60"/>
      <c r="AA11" s="36"/>
      <c r="AB11" s="62"/>
      <c r="AC11" s="62">
        <v>8</v>
      </c>
      <c r="AD11" s="62"/>
      <c r="AE11" s="62"/>
      <c r="AF11" s="789"/>
      <c r="AG11" s="45"/>
      <c r="AH11" s="46"/>
      <c r="AI11" s="37"/>
      <c r="AJ11" s="547"/>
    </row>
    <row r="12" spans="1:36" ht="22" customHeight="1" x14ac:dyDescent="0.35">
      <c r="A12" s="359"/>
      <c r="B12" s="800"/>
      <c r="C12" s="800"/>
      <c r="D12" s="802"/>
      <c r="E12" s="776"/>
      <c r="F12" s="119" t="s">
        <v>10</v>
      </c>
      <c r="G12" s="47"/>
      <c r="H12" s="48" t="s">
        <v>30</v>
      </c>
      <c r="I12" s="48" t="s">
        <v>30</v>
      </c>
      <c r="J12" s="49"/>
      <c r="K12" s="34" t="s">
        <v>43</v>
      </c>
      <c r="L12" s="33" t="s">
        <v>19</v>
      </c>
      <c r="M12" s="33" t="s">
        <v>43</v>
      </c>
      <c r="N12" s="33" t="s">
        <v>43</v>
      </c>
      <c r="O12" s="33" t="s">
        <v>43</v>
      </c>
      <c r="P12" s="33" t="s">
        <v>43</v>
      </c>
      <c r="Q12" s="49"/>
      <c r="R12" s="50" t="s">
        <v>44</v>
      </c>
      <c r="S12" s="51" t="s">
        <v>22</v>
      </c>
      <c r="T12" s="58" t="s">
        <v>27</v>
      </c>
      <c r="U12" s="42"/>
      <c r="V12" s="61" t="s">
        <v>63</v>
      </c>
      <c r="W12" s="61"/>
      <c r="X12" s="61"/>
      <c r="Y12" s="61"/>
      <c r="Z12" s="48"/>
      <c r="AA12" s="48"/>
      <c r="AB12" s="33"/>
      <c r="AC12" s="48" t="s">
        <v>63</v>
      </c>
      <c r="AD12" s="48"/>
      <c r="AE12" s="48"/>
      <c r="AF12" s="790"/>
      <c r="AG12" s="792" t="s">
        <v>25</v>
      </c>
      <c r="AH12" s="794" t="s">
        <v>26</v>
      </c>
      <c r="AI12" s="796" t="s">
        <v>26</v>
      </c>
      <c r="AJ12" s="887"/>
    </row>
    <row r="13" spans="1:36" ht="22" customHeight="1" x14ac:dyDescent="0.35">
      <c r="A13" s="359"/>
      <c r="B13" s="800"/>
      <c r="C13" s="800"/>
      <c r="D13" s="802"/>
      <c r="E13" s="776"/>
      <c r="F13" s="119" t="s">
        <v>192</v>
      </c>
      <c r="G13" s="47"/>
      <c r="H13" s="33" t="s">
        <v>42</v>
      </c>
      <c r="I13" s="354" t="s">
        <v>42</v>
      </c>
      <c r="J13" s="49"/>
      <c r="K13" s="34"/>
      <c r="L13" s="33"/>
      <c r="M13" s="33"/>
      <c r="N13" s="33"/>
      <c r="O13" s="33"/>
      <c r="P13" s="33"/>
      <c r="Q13" s="49"/>
      <c r="R13" s="50"/>
      <c r="S13" s="50"/>
      <c r="T13" s="51" t="s">
        <v>539</v>
      </c>
      <c r="U13" s="47"/>
      <c r="V13" s="34"/>
      <c r="W13" s="34"/>
      <c r="X13" s="34"/>
      <c r="Y13" s="34"/>
      <c r="Z13" s="48"/>
      <c r="AA13" s="48"/>
      <c r="AB13" s="33"/>
      <c r="AC13" s="48"/>
      <c r="AD13" s="48"/>
      <c r="AE13"/>
      <c r="AF13" s="790"/>
      <c r="AG13" s="792"/>
      <c r="AH13" s="794"/>
      <c r="AI13" s="796"/>
      <c r="AJ13" s="888"/>
    </row>
    <row r="14" spans="1:36" ht="22" customHeight="1" x14ac:dyDescent="0.35">
      <c r="A14" s="359"/>
      <c r="B14" s="800"/>
      <c r="C14" s="800"/>
      <c r="D14" s="802"/>
      <c r="E14" s="776"/>
      <c r="F14" s="119" t="s">
        <v>194</v>
      </c>
      <c r="G14" s="47"/>
      <c r="H14" s="48"/>
      <c r="I14" s="33"/>
      <c r="J14"/>
      <c r="K14" s="58"/>
      <c r="L14" s="33"/>
      <c r="M14" s="48"/>
      <c r="N14" s="48"/>
      <c r="O14" s="48"/>
      <c r="P14" s="48"/>
      <c r="Q14" s="49"/>
      <c r="R14" s="51"/>
      <c r="S14"/>
      <c r="T14" s="58"/>
      <c r="U14" s="47"/>
      <c r="V14" s="34"/>
      <c r="W14" s="34"/>
      <c r="X14" s="34"/>
      <c r="Y14" s="34"/>
      <c r="Z14" s="48"/>
      <c r="AA14" s="48"/>
      <c r="AB14" s="33"/>
      <c r="AC14" s="48"/>
      <c r="AD14" s="48"/>
      <c r="AE14" s="33"/>
      <c r="AF14" s="790"/>
      <c r="AG14" s="792"/>
      <c r="AH14" s="794"/>
      <c r="AI14" s="796"/>
      <c r="AJ14" s="888"/>
    </row>
    <row r="15" spans="1:36" ht="22" customHeight="1" x14ac:dyDescent="0.35">
      <c r="A15" s="359"/>
      <c r="B15" s="800"/>
      <c r="C15" s="800"/>
      <c r="D15" s="802"/>
      <c r="E15" s="776"/>
      <c r="F15" s="119" t="s">
        <v>196</v>
      </c>
      <c r="G15" s="47"/>
      <c r="H15" s="48" t="s">
        <v>1146</v>
      </c>
      <c r="I15" s="33" t="s">
        <v>1146</v>
      </c>
      <c r="J15" s="49"/>
      <c r="K15"/>
      <c r="L15" s="48"/>
      <c r="M15" s="33"/>
      <c r="N15" s="33"/>
      <c r="O15" s="33"/>
      <c r="P15" s="33"/>
      <c r="Q15" s="49"/>
      <c r="R15" s="50"/>
      <c r="S15" s="549" t="s">
        <v>1147</v>
      </c>
      <c r="T15"/>
      <c r="U15" s="47"/>
      <c r="V15" s="34"/>
      <c r="W15" s="34"/>
      <c r="X15" s="34"/>
      <c r="Y15" s="34"/>
      <c r="Z15" s="33"/>
      <c r="AA15" s="48"/>
      <c r="AB15" s="33"/>
      <c r="AC15" s="33"/>
      <c r="AD15" s="33"/>
      <c r="AE15" s="33"/>
      <c r="AF15" s="790"/>
      <c r="AG15" s="792"/>
      <c r="AH15" s="794"/>
      <c r="AI15" s="796"/>
      <c r="AJ15" s="888"/>
    </row>
    <row r="16" spans="1:36" ht="22" customHeight="1" x14ac:dyDescent="0.35">
      <c r="A16" s="359"/>
      <c r="B16" s="800"/>
      <c r="C16" s="800"/>
      <c r="D16" s="803"/>
      <c r="E16" s="776"/>
      <c r="F16" s="119" t="s">
        <v>6</v>
      </c>
      <c r="G16" s="52"/>
      <c r="H16" s="53"/>
      <c r="I16" s="54"/>
      <c r="J16" s="55"/>
      <c r="K16" s="56"/>
      <c r="L16" s="54"/>
      <c r="M16" s="54"/>
      <c r="N16" s="54"/>
      <c r="O16" s="54"/>
      <c r="P16" s="54"/>
      <c r="Q16" s="55"/>
      <c r="R16" s="57"/>
      <c r="S16" s="57"/>
      <c r="T16" s="65"/>
      <c r="U16" s="807"/>
      <c r="V16" s="808"/>
      <c r="W16" s="808"/>
      <c r="X16" s="808"/>
      <c r="Y16" s="808"/>
      <c r="Z16" s="808"/>
      <c r="AA16" s="808"/>
      <c r="AB16" s="808"/>
      <c r="AC16" s="808"/>
      <c r="AD16" s="808"/>
      <c r="AE16" s="809"/>
      <c r="AF16" s="791"/>
      <c r="AG16" s="793"/>
      <c r="AH16" s="795"/>
      <c r="AI16" s="797"/>
      <c r="AJ16" s="889"/>
    </row>
    <row r="17" spans="1:36" ht="22" customHeight="1" x14ac:dyDescent="0.35">
      <c r="A17" s="359"/>
      <c r="B17" s="800" t="str">
        <f>(A45)</f>
        <v>S.3</v>
      </c>
      <c r="C17" s="803" t="str">
        <f>B45</f>
        <v>Annual Report 2018-2019</v>
      </c>
      <c r="D17" s="801" t="s">
        <v>19</v>
      </c>
      <c r="E17" s="776" t="s">
        <v>1144</v>
      </c>
      <c r="F17" s="119" t="s">
        <v>186</v>
      </c>
      <c r="G17" s="35"/>
      <c r="H17" s="43">
        <v>28</v>
      </c>
      <c r="I17" s="36">
        <v>28</v>
      </c>
      <c r="J17" s="37"/>
      <c r="K17" s="38"/>
      <c r="L17" s="36"/>
      <c r="M17" s="36"/>
      <c r="N17" s="36"/>
      <c r="O17" s="36"/>
      <c r="P17" s="36"/>
      <c r="Q17" s="37"/>
      <c r="R17" s="40"/>
      <c r="S17" s="41"/>
      <c r="T17" s="63">
        <v>1</v>
      </c>
      <c r="U17" s="35" t="s">
        <v>1148</v>
      </c>
      <c r="V17" s="38" t="s">
        <v>1148</v>
      </c>
      <c r="W17" s="38" t="s">
        <v>1148</v>
      </c>
      <c r="X17" s="38" t="s">
        <v>1148</v>
      </c>
      <c r="Y17" s="38"/>
      <c r="Z17" s="36"/>
      <c r="AA17" s="36"/>
      <c r="AB17" s="36"/>
      <c r="AC17" s="36"/>
      <c r="AD17" s="36"/>
      <c r="AE17" s="36"/>
      <c r="AF17" s="812" t="s">
        <v>1149</v>
      </c>
      <c r="AG17" s="45"/>
      <c r="AH17" s="46"/>
      <c r="AI17" s="37"/>
      <c r="AJ17" s="550"/>
    </row>
    <row r="18" spans="1:36" ht="22" customHeight="1" x14ac:dyDescent="0.35">
      <c r="A18" s="359"/>
      <c r="B18" s="800"/>
      <c r="C18" s="800"/>
      <c r="D18" s="802"/>
      <c r="E18" s="776"/>
      <c r="F18" s="119" t="s">
        <v>10</v>
      </c>
      <c r="G18" s="47"/>
      <c r="H18" s="48" t="s">
        <v>30</v>
      </c>
      <c r="I18" s="48" t="s">
        <v>30</v>
      </c>
      <c r="J18" s="49"/>
      <c r="K18" s="34" t="s">
        <v>43</v>
      </c>
      <c r="L18" s="34" t="s">
        <v>43</v>
      </c>
      <c r="M18" s="34" t="s">
        <v>43</v>
      </c>
      <c r="N18" s="34" t="s">
        <v>43</v>
      </c>
      <c r="O18" s="34" t="s">
        <v>43</v>
      </c>
      <c r="P18" s="34" t="s">
        <v>43</v>
      </c>
      <c r="Q18" s="49"/>
      <c r="R18" s="50" t="s">
        <v>44</v>
      </c>
      <c r="S18" s="51" t="s">
        <v>22</v>
      </c>
      <c r="T18" s="58" t="s">
        <v>27</v>
      </c>
      <c r="U18" s="47" t="s">
        <v>63</v>
      </c>
      <c r="V18" s="34" t="s">
        <v>63</v>
      </c>
      <c r="W18" s="34" t="s">
        <v>63</v>
      </c>
      <c r="X18" s="34" t="s">
        <v>63</v>
      </c>
      <c r="Y18" s="34"/>
      <c r="Z18" s="33"/>
      <c r="AA18" s="33"/>
      <c r="AB18" s="33"/>
      <c r="AC18" s="48"/>
      <c r="AD18" s="48"/>
      <c r="AE18" s="33" t="s">
        <v>63</v>
      </c>
      <c r="AF18" s="796"/>
      <c r="AG18" s="792"/>
      <c r="AH18" s="890"/>
      <c r="AI18" s="878"/>
      <c r="AJ18" s="888"/>
    </row>
    <row r="19" spans="1:36" ht="22" customHeight="1" x14ac:dyDescent="0.35">
      <c r="A19" s="359"/>
      <c r="B19" s="800"/>
      <c r="C19" s="800"/>
      <c r="D19" s="802"/>
      <c r="E19" s="776"/>
      <c r="F19" s="119" t="s">
        <v>192</v>
      </c>
      <c r="G19" s="47"/>
      <c r="H19" s="48" t="s">
        <v>42</v>
      </c>
      <c r="I19" s="33" t="s">
        <v>42</v>
      </c>
      <c r="J19" s="49"/>
      <c r="K19" s="34"/>
      <c r="L19" s="33"/>
      <c r="M19" s="33"/>
      <c r="N19" s="33"/>
      <c r="O19" s="33"/>
      <c r="P19" s="33"/>
      <c r="Q19" s="49"/>
      <c r="R19" s="50"/>
      <c r="S19" s="50">
        <v>2019</v>
      </c>
      <c r="T19" s="64" t="s">
        <v>539</v>
      </c>
      <c r="U19" s="47"/>
      <c r="V19" s="34"/>
      <c r="W19" s="34"/>
      <c r="X19" s="34"/>
      <c r="Y19" s="34"/>
      <c r="Z19" s="33"/>
      <c r="AA19" s="33"/>
      <c r="AB19" s="33"/>
      <c r="AC19" s="48"/>
      <c r="AD19" s="48"/>
      <c r="AE19" s="33"/>
      <c r="AF19" s="796"/>
      <c r="AG19" s="792"/>
      <c r="AH19" s="890"/>
      <c r="AI19" s="878"/>
      <c r="AJ19" s="888"/>
    </row>
    <row r="20" spans="1:36" ht="22" customHeight="1" x14ac:dyDescent="0.35">
      <c r="A20" s="359"/>
      <c r="B20" s="800"/>
      <c r="C20" s="800"/>
      <c r="D20" s="802"/>
      <c r="E20" s="776"/>
      <c r="F20" s="119" t="s">
        <v>194</v>
      </c>
      <c r="G20" s="47"/>
      <c r="H20" s="48" t="s">
        <v>1150</v>
      </c>
      <c r="I20" s="48" t="s">
        <v>1151</v>
      </c>
      <c r="J20" s="49"/>
      <c r="K20" s="34"/>
      <c r="L20" s="33"/>
      <c r="M20" s="33"/>
      <c r="N20" s="33"/>
      <c r="O20" s="33"/>
      <c r="P20" s="33"/>
      <c r="Q20" s="49"/>
      <c r="R20" s="51"/>
      <c r="S20" s="51"/>
      <c r="T20" s="58"/>
      <c r="U20" s="47"/>
      <c r="V20" s="34"/>
      <c r="W20" s="34"/>
      <c r="X20" s="34"/>
      <c r="Y20" s="34"/>
      <c r="Z20" s="33"/>
      <c r="AA20" s="33"/>
      <c r="AB20" s="33"/>
      <c r="AC20" s="48"/>
      <c r="AD20" s="48"/>
      <c r="AE20" s="33"/>
      <c r="AF20" s="796"/>
      <c r="AG20" s="792"/>
      <c r="AH20" s="890"/>
      <c r="AI20" s="878"/>
      <c r="AJ20" s="888"/>
    </row>
    <row r="21" spans="1:36" ht="22" customHeight="1" x14ac:dyDescent="0.35">
      <c r="A21" s="359"/>
      <c r="B21" s="800"/>
      <c r="C21" s="800"/>
      <c r="D21" s="802"/>
      <c r="E21" s="776"/>
      <c r="F21" s="119" t="s">
        <v>196</v>
      </c>
      <c r="G21" s="47"/>
      <c r="H21" s="48" t="s">
        <v>1152</v>
      </c>
      <c r="I21" s="48" t="s">
        <v>1152</v>
      </c>
      <c r="J21" s="49"/>
      <c r="K21" s="34"/>
      <c r="L21" s="33"/>
      <c r="M21" s="33"/>
      <c r="N21" s="33"/>
      <c r="O21" s="33"/>
      <c r="P21" s="33"/>
      <c r="Q21" s="49"/>
      <c r="R21" s="51"/>
      <c r="S21" s="50"/>
      <c r="T21" s="64"/>
      <c r="U21" s="47"/>
      <c r="V21" s="34"/>
      <c r="W21" s="34"/>
      <c r="X21" s="34"/>
      <c r="Y21" s="34"/>
      <c r="Z21" s="33"/>
      <c r="AA21" s="33"/>
      <c r="AB21" s="33"/>
      <c r="AC21" s="33"/>
      <c r="AD21" s="33"/>
      <c r="AE21" s="33"/>
      <c r="AF21" s="796"/>
      <c r="AG21" s="792"/>
      <c r="AH21" s="890"/>
      <c r="AI21" s="878"/>
      <c r="AJ21" s="888"/>
    </row>
    <row r="22" spans="1:36" ht="22" customHeight="1" x14ac:dyDescent="0.35">
      <c r="A22" s="359"/>
      <c r="B22" s="800"/>
      <c r="C22" s="800"/>
      <c r="D22" s="803"/>
      <c r="E22" s="776"/>
      <c r="F22" s="119" t="s">
        <v>6</v>
      </c>
      <c r="G22" s="52"/>
      <c r="H22" s="53"/>
      <c r="I22" s="54"/>
      <c r="J22" s="55"/>
      <c r="K22" s="56"/>
      <c r="L22" s="54"/>
      <c r="M22" s="54"/>
      <c r="N22" s="54"/>
      <c r="O22" s="54"/>
      <c r="P22" s="54"/>
      <c r="Q22" s="55"/>
      <c r="R22" s="57"/>
      <c r="S22" s="57"/>
      <c r="T22" s="65"/>
      <c r="U22" s="52"/>
      <c r="V22" s="56"/>
      <c r="W22" s="56"/>
      <c r="X22" s="56"/>
      <c r="Y22" s="56"/>
      <c r="Z22" s="54"/>
      <c r="AA22" s="54"/>
      <c r="AB22" s="54"/>
      <c r="AC22" s="54"/>
      <c r="AD22" s="54"/>
      <c r="AE22" s="54"/>
      <c r="AF22" s="797"/>
      <c r="AG22" s="793"/>
      <c r="AH22" s="891"/>
      <c r="AI22" s="879"/>
      <c r="AJ22" s="889"/>
    </row>
    <row r="23" spans="1:36" ht="22" customHeight="1" x14ac:dyDescent="0.35">
      <c r="A23" s="359"/>
      <c r="B23" s="800" t="str">
        <f>(A46)</f>
        <v>S.4</v>
      </c>
      <c r="C23" s="800"/>
      <c r="D23" s="801"/>
      <c r="E23" s="799"/>
      <c r="F23" s="119" t="s">
        <v>186</v>
      </c>
      <c r="G23" s="35"/>
      <c r="H23" s="43"/>
      <c r="I23" s="36"/>
      <c r="J23" s="37"/>
      <c r="K23" s="38"/>
      <c r="L23" s="38"/>
      <c r="M23" s="36"/>
      <c r="N23" s="36"/>
      <c r="O23" s="36"/>
      <c r="P23" s="36"/>
      <c r="Q23" s="37"/>
      <c r="R23" s="40"/>
      <c r="S23" s="41"/>
      <c r="T23" s="63"/>
      <c r="U23" s="35"/>
      <c r="V23" s="38"/>
      <c r="W23" s="38"/>
      <c r="X23" s="38"/>
      <c r="Y23" s="38"/>
      <c r="Z23" s="36"/>
      <c r="AA23" s="36"/>
      <c r="AB23" s="104"/>
      <c r="AC23" s="67"/>
      <c r="AD23" s="36"/>
      <c r="AE23" s="36"/>
      <c r="AF23" s="789"/>
      <c r="AG23" s="45"/>
      <c r="AH23" s="36"/>
      <c r="AI23" s="37"/>
      <c r="AJ23" s="40"/>
    </row>
    <row r="24" spans="1:36" ht="22" customHeight="1" x14ac:dyDescent="0.35">
      <c r="A24" s="359"/>
      <c r="B24" s="800"/>
      <c r="C24" s="800"/>
      <c r="D24" s="802"/>
      <c r="E24" s="776"/>
      <c r="F24" s="119" t="s">
        <v>10</v>
      </c>
      <c r="G24" s="47"/>
      <c r="H24" s="48"/>
      <c r="I24" s="48"/>
      <c r="J24" s="49"/>
      <c r="K24" s="34"/>
      <c r="L24" s="33"/>
      <c r="M24" s="33"/>
      <c r="N24" s="33"/>
      <c r="O24" s="33"/>
      <c r="P24" s="33"/>
      <c r="Q24" s="49"/>
      <c r="R24" s="50"/>
      <c r="S24" s="51"/>
      <c r="T24" s="58"/>
      <c r="U24" s="42"/>
      <c r="V24" s="61"/>
      <c r="W24" s="61"/>
      <c r="X24" s="61"/>
      <c r="Y24" s="61"/>
      <c r="Z24" s="33"/>
      <c r="AA24" s="33"/>
      <c r="AB24" s="33"/>
      <c r="AC24" s="48"/>
      <c r="AD24" s="48"/>
      <c r="AE24" s="33"/>
      <c r="AF24" s="790"/>
      <c r="AG24" s="792"/>
      <c r="AH24" s="794"/>
      <c r="AI24" s="796"/>
      <c r="AJ24" s="798"/>
    </row>
    <row r="25" spans="1:36" ht="22" customHeight="1" x14ac:dyDescent="0.35">
      <c r="A25" s="359"/>
      <c r="B25" s="800"/>
      <c r="C25" s="800"/>
      <c r="D25" s="802"/>
      <c r="E25" s="776"/>
      <c r="F25" s="119" t="s">
        <v>192</v>
      </c>
      <c r="G25" s="47"/>
      <c r="H25" s="48"/>
      <c r="I25" s="48"/>
      <c r="J25" s="49"/>
      <c r="K25" s="61"/>
      <c r="L25" s="48"/>
      <c r="M25" s="33"/>
      <c r="N25" s="48"/>
      <c r="O25" s="33"/>
      <c r="P25" s="48"/>
      <c r="Q25" s="49"/>
      <c r="R25" s="50"/>
      <c r="S25" s="50"/>
      <c r="T25" s="64"/>
      <c r="U25" s="47"/>
      <c r="V25" s="34"/>
      <c r="W25" s="34"/>
      <c r="X25" s="34"/>
      <c r="Y25" s="34"/>
      <c r="Z25" s="33"/>
      <c r="AA25" s="48"/>
      <c r="AB25" s="33"/>
      <c r="AC25" s="33"/>
      <c r="AD25" s="33"/>
      <c r="AE25" s="33"/>
      <c r="AF25" s="790"/>
      <c r="AG25" s="792"/>
      <c r="AH25" s="794"/>
      <c r="AI25" s="796"/>
      <c r="AJ25" s="798"/>
    </row>
    <row r="26" spans="1:36" ht="22" customHeight="1" x14ac:dyDescent="0.35">
      <c r="A26" s="359"/>
      <c r="B26" s="800"/>
      <c r="C26" s="800"/>
      <c r="D26" s="802"/>
      <c r="E26" s="776"/>
      <c r="F26" s="119" t="s">
        <v>194</v>
      </c>
      <c r="G26" s="47"/>
      <c r="H26" s="48"/>
      <c r="I26" s="33"/>
      <c r="J26" s="49"/>
      <c r="K26" s="34"/>
      <c r="L26" s="33"/>
      <c r="M26" s="33"/>
      <c r="N26" s="33"/>
      <c r="O26" s="33"/>
      <c r="P26" s="33"/>
      <c r="Q26" s="49"/>
      <c r="R26" s="51"/>
      <c r="S26" s="51"/>
      <c r="T26" s="58"/>
      <c r="U26" s="47"/>
      <c r="V26" s="34"/>
      <c r="W26" s="34"/>
      <c r="X26" s="34"/>
      <c r="Y26" s="34"/>
      <c r="Z26" s="33"/>
      <c r="AA26" s="33"/>
      <c r="AB26" s="33"/>
      <c r="AC26" s="33"/>
      <c r="AD26" s="33"/>
      <c r="AE26" s="33"/>
      <c r="AF26" s="790"/>
      <c r="AG26" s="792"/>
      <c r="AH26" s="794"/>
      <c r="AI26" s="796"/>
      <c r="AJ26" s="798"/>
    </row>
    <row r="27" spans="1:36" ht="22" customHeight="1" x14ac:dyDescent="0.35">
      <c r="A27" s="359"/>
      <c r="B27" s="800"/>
      <c r="C27" s="800"/>
      <c r="D27" s="802"/>
      <c r="E27" s="776"/>
      <c r="F27" s="119" t="s">
        <v>196</v>
      </c>
      <c r="G27" s="47"/>
      <c r="H27" s="48"/>
      <c r="I27" s="33"/>
      <c r="J27" s="49"/>
      <c r="K27" s="34"/>
      <c r="L27" s="33"/>
      <c r="M27" s="33"/>
      <c r="N27" s="33"/>
      <c r="O27" s="33"/>
      <c r="P27" s="33"/>
      <c r="Q27" s="49"/>
      <c r="R27" s="51"/>
      <c r="S27" s="50"/>
      <c r="T27" s="64"/>
      <c r="U27" s="47"/>
      <c r="V27" s="34"/>
      <c r="W27" s="34"/>
      <c r="X27" s="34"/>
      <c r="Y27" s="34"/>
      <c r="Z27" s="33"/>
      <c r="AA27" s="33"/>
      <c r="AB27" s="33"/>
      <c r="AC27" s="33"/>
      <c r="AD27" s="33"/>
      <c r="AE27" s="33"/>
      <c r="AF27" s="790"/>
      <c r="AG27" s="792"/>
      <c r="AH27" s="794"/>
      <c r="AI27" s="796"/>
      <c r="AJ27" s="798"/>
    </row>
    <row r="28" spans="1:36" ht="22" customHeight="1" x14ac:dyDescent="0.35">
      <c r="A28" s="359"/>
      <c r="B28" s="800"/>
      <c r="C28" s="800"/>
      <c r="D28" s="803"/>
      <c r="E28" s="776"/>
      <c r="F28" s="119" t="s">
        <v>6</v>
      </c>
      <c r="G28" s="52"/>
      <c r="H28" s="53"/>
      <c r="I28" s="54"/>
      <c r="J28" s="55"/>
      <c r="K28" s="56"/>
      <c r="L28" s="54"/>
      <c r="M28" s="54"/>
      <c r="N28" s="54"/>
      <c r="O28" s="54"/>
      <c r="P28" s="54"/>
      <c r="Q28" s="55"/>
      <c r="R28" s="57"/>
      <c r="S28" s="57"/>
      <c r="T28" s="65"/>
      <c r="U28" s="807"/>
      <c r="V28" s="808"/>
      <c r="W28" s="808"/>
      <c r="X28" s="808"/>
      <c r="Y28" s="808"/>
      <c r="Z28" s="808"/>
      <c r="AA28" s="808"/>
      <c r="AB28" s="808"/>
      <c r="AC28" s="808"/>
      <c r="AD28" s="808"/>
      <c r="AE28" s="809"/>
      <c r="AF28" s="791"/>
      <c r="AG28" s="793"/>
      <c r="AH28" s="795"/>
      <c r="AI28" s="797"/>
      <c r="AJ28" s="799"/>
    </row>
    <row r="29" spans="1:36" ht="22" customHeight="1" x14ac:dyDescent="0.35">
      <c r="A29" s="359"/>
      <c r="B29" s="800" t="str">
        <f>(A47)</f>
        <v>S.5</v>
      </c>
      <c r="C29" s="800"/>
      <c r="D29" s="801"/>
      <c r="E29" s="776"/>
      <c r="F29" s="119" t="s">
        <v>186</v>
      </c>
      <c r="G29" s="35"/>
      <c r="H29" s="43"/>
      <c r="I29" s="36"/>
      <c r="J29" s="37"/>
      <c r="K29" s="38"/>
      <c r="L29" s="36"/>
      <c r="M29" s="36"/>
      <c r="N29" s="36"/>
      <c r="O29" s="36"/>
      <c r="P29" s="36"/>
      <c r="Q29" s="37"/>
      <c r="R29" s="40"/>
      <c r="S29" s="41"/>
      <c r="T29" s="63"/>
      <c r="U29" s="880"/>
      <c r="V29" s="881"/>
      <c r="W29" s="881"/>
      <c r="X29" s="881"/>
      <c r="Y29" s="881"/>
      <c r="Z29" s="877"/>
      <c r="AA29" s="877"/>
      <c r="AB29" s="877"/>
      <c r="AC29" s="877"/>
      <c r="AD29" s="36"/>
      <c r="AE29" s="36"/>
      <c r="AF29" s="789"/>
      <c r="AG29" s="45"/>
      <c r="AH29" s="46"/>
      <c r="AI29" s="37"/>
      <c r="AJ29" s="40"/>
    </row>
    <row r="30" spans="1:36" ht="22" customHeight="1" x14ac:dyDescent="0.35">
      <c r="A30" s="359"/>
      <c r="B30" s="800"/>
      <c r="C30" s="800"/>
      <c r="D30" s="802"/>
      <c r="E30" s="776"/>
      <c r="F30" s="119" t="s">
        <v>10</v>
      </c>
      <c r="G30" s="47"/>
      <c r="H30" s="48"/>
      <c r="I30" s="33"/>
      <c r="J30" s="49"/>
      <c r="K30" s="34"/>
      <c r="L30" s="33"/>
      <c r="M30" s="33"/>
      <c r="N30" s="33"/>
      <c r="O30" s="33"/>
      <c r="P30" s="33"/>
      <c r="Q30" s="49"/>
      <c r="R30" s="50"/>
      <c r="S30" s="51"/>
      <c r="T30" s="58"/>
      <c r="U30" s="42"/>
      <c r="V30" s="61"/>
      <c r="W30" s="61"/>
      <c r="X30" s="61"/>
      <c r="Y30" s="61"/>
      <c r="Z30" s="33"/>
      <c r="AA30" s="48"/>
      <c r="AB30" s="33"/>
      <c r="AC30" s="48"/>
      <c r="AD30" s="48"/>
      <c r="AE30" s="33"/>
      <c r="AF30" s="790"/>
      <c r="AG30" s="792"/>
      <c r="AH30" s="794"/>
      <c r="AI30" s="878"/>
      <c r="AJ30" s="872"/>
    </row>
    <row r="31" spans="1:36" ht="22" customHeight="1" x14ac:dyDescent="0.35">
      <c r="A31" s="359"/>
      <c r="B31" s="800"/>
      <c r="C31" s="800"/>
      <c r="D31" s="802"/>
      <c r="E31" s="776"/>
      <c r="F31" s="119" t="s">
        <v>192</v>
      </c>
      <c r="G31" s="47"/>
      <c r="H31" s="48"/>
      <c r="I31" s="33"/>
      <c r="J31" s="49"/>
      <c r="K31" s="34"/>
      <c r="L31" s="33"/>
      <c r="M31" s="33"/>
      <c r="N31" s="33"/>
      <c r="O31" s="33"/>
      <c r="P31" s="33"/>
      <c r="Q31" s="49"/>
      <c r="R31" s="50"/>
      <c r="S31" s="50"/>
      <c r="T31" s="64"/>
      <c r="U31" s="42"/>
      <c r="V31" s="61"/>
      <c r="W31" s="61"/>
      <c r="X31" s="61"/>
      <c r="Y31" s="61"/>
      <c r="Z31" s="33"/>
      <c r="AA31" s="33"/>
      <c r="AB31" s="33"/>
      <c r="AC31" s="33"/>
      <c r="AD31" s="33"/>
      <c r="AE31" s="33"/>
      <c r="AF31" s="790"/>
      <c r="AG31" s="792"/>
      <c r="AH31" s="794"/>
      <c r="AI31" s="878"/>
      <c r="AJ31" s="872"/>
    </row>
    <row r="32" spans="1:36" ht="22" customHeight="1" x14ac:dyDescent="0.35">
      <c r="A32" s="359"/>
      <c r="B32" s="800"/>
      <c r="C32" s="800"/>
      <c r="D32" s="802"/>
      <c r="E32" s="776"/>
      <c r="F32" s="119" t="s">
        <v>194</v>
      </c>
      <c r="G32" s="47"/>
      <c r="H32" s="48"/>
      <c r="I32" s="33"/>
      <c r="J32" s="49"/>
      <c r="K32" s="34"/>
      <c r="L32" s="33"/>
      <c r="M32" s="48"/>
      <c r="N32" s="48"/>
      <c r="O32" s="48"/>
      <c r="P32" s="48"/>
      <c r="Q32" s="49"/>
      <c r="R32" s="51"/>
      <c r="S32" s="51"/>
      <c r="T32" s="58"/>
      <c r="U32" s="47"/>
      <c r="V32" s="34"/>
      <c r="W32" s="34"/>
      <c r="X32" s="34"/>
      <c r="Y32" s="34"/>
      <c r="Z32" s="33"/>
      <c r="AA32" s="33"/>
      <c r="AB32" s="33"/>
      <c r="AC32" s="33"/>
      <c r="AD32" s="33"/>
      <c r="AE32" s="33"/>
      <c r="AF32" s="790"/>
      <c r="AG32" s="792"/>
      <c r="AH32" s="794"/>
      <c r="AI32" s="878"/>
      <c r="AJ32" s="872"/>
    </row>
    <row r="33" spans="1:37" ht="22" customHeight="1" x14ac:dyDescent="0.35">
      <c r="A33" s="359"/>
      <c r="B33" s="800"/>
      <c r="C33" s="800"/>
      <c r="D33" s="802"/>
      <c r="E33" s="776"/>
      <c r="F33" s="119" t="s">
        <v>196</v>
      </c>
      <c r="G33" s="47"/>
      <c r="H33" s="48"/>
      <c r="I33" s="33"/>
      <c r="J33" s="49"/>
      <c r="K33" s="34"/>
      <c r="L33" s="33"/>
      <c r="M33" s="33"/>
      <c r="N33" s="33"/>
      <c r="O33" s="33"/>
      <c r="P33" s="33"/>
      <c r="Q33" s="49"/>
      <c r="R33" s="50"/>
      <c r="S33" s="50"/>
      <c r="T33" s="64"/>
      <c r="U33" s="47"/>
      <c r="V33" s="34"/>
      <c r="W33" s="34"/>
      <c r="X33" s="34"/>
      <c r="Y33" s="34"/>
      <c r="Z33" s="33"/>
      <c r="AA33" s="33"/>
      <c r="AB33" s="33"/>
      <c r="AC33" s="33"/>
      <c r="AD33" s="33"/>
      <c r="AE33" s="33"/>
      <c r="AF33" s="790"/>
      <c r="AG33" s="792"/>
      <c r="AH33" s="794"/>
      <c r="AI33" s="878"/>
      <c r="AJ33" s="872"/>
    </row>
    <row r="34" spans="1:37" ht="22" customHeight="1" x14ac:dyDescent="0.35">
      <c r="A34" s="359"/>
      <c r="B34" s="800"/>
      <c r="C34" s="800"/>
      <c r="D34" s="803"/>
      <c r="E34" s="776"/>
      <c r="F34" s="119" t="s">
        <v>6</v>
      </c>
      <c r="G34" s="52"/>
      <c r="H34" s="53"/>
      <c r="I34" s="54"/>
      <c r="J34" s="55"/>
      <c r="K34" s="56"/>
      <c r="L34" s="54"/>
      <c r="M34" s="54"/>
      <c r="N34" s="54"/>
      <c r="O34" s="54"/>
      <c r="P34" s="54"/>
      <c r="Q34" s="55"/>
      <c r="R34" s="57"/>
      <c r="S34" s="57"/>
      <c r="T34" s="65"/>
      <c r="U34" s="807"/>
      <c r="V34" s="808"/>
      <c r="W34" s="808"/>
      <c r="X34" s="808"/>
      <c r="Y34" s="808"/>
      <c r="Z34" s="808"/>
      <c r="AA34" s="808"/>
      <c r="AB34" s="808"/>
      <c r="AC34" s="808"/>
      <c r="AD34" s="808"/>
      <c r="AE34" s="809"/>
      <c r="AF34" s="791"/>
      <c r="AG34" s="793"/>
      <c r="AH34" s="795"/>
      <c r="AI34" s="879"/>
      <c r="AJ34" s="873"/>
    </row>
    <row r="35" spans="1:37" ht="22" customHeight="1" x14ac:dyDescent="0.35">
      <c r="A35" s="359"/>
      <c r="B35" s="359"/>
      <c r="C35" s="781" t="s">
        <v>202</v>
      </c>
      <c r="D35" s="781"/>
      <c r="E35" s="781"/>
      <c r="F35" s="781"/>
      <c r="G35" s="857">
        <v>2</v>
      </c>
      <c r="H35" s="858"/>
      <c r="I35" s="858"/>
      <c r="J35" s="858"/>
      <c r="K35" s="857">
        <v>2</v>
      </c>
      <c r="L35" s="858"/>
      <c r="M35" s="858"/>
      <c r="N35" s="858"/>
      <c r="O35" s="858"/>
      <c r="P35" s="858"/>
      <c r="Q35" s="859"/>
      <c r="R35" s="391">
        <v>1</v>
      </c>
      <c r="S35" s="857">
        <v>1</v>
      </c>
      <c r="T35" s="858"/>
      <c r="U35" s="465"/>
      <c r="V35" s="460"/>
      <c r="W35" s="460"/>
      <c r="X35" s="460"/>
      <c r="Y35" s="460"/>
      <c r="Z35" s="460"/>
      <c r="AA35" s="460"/>
      <c r="AB35" s="460"/>
      <c r="AC35" s="460"/>
      <c r="AD35" s="460"/>
      <c r="AE35" s="460"/>
      <c r="AF35" s="460"/>
      <c r="AG35" s="460"/>
      <c r="AH35" s="515"/>
      <c r="AI35" s="453"/>
      <c r="AJ35" s="454"/>
      <c r="AK35" s="445"/>
    </row>
    <row r="36" spans="1:37" ht="22" customHeight="1" x14ac:dyDescent="0.35">
      <c r="A36" s="359"/>
      <c r="B36" s="359"/>
      <c r="C36" s="781" t="s">
        <v>203</v>
      </c>
      <c r="D36" s="781"/>
      <c r="E36" s="781"/>
      <c r="F36" s="781"/>
      <c r="G36" s="820" t="s">
        <v>1153</v>
      </c>
      <c r="H36" s="820"/>
      <c r="I36" s="820"/>
      <c r="J36" s="820"/>
      <c r="K36" s="820" t="s">
        <v>1153</v>
      </c>
      <c r="L36" s="820"/>
      <c r="M36" s="820"/>
      <c r="N36" s="820"/>
      <c r="O36" s="820"/>
      <c r="P36" s="820"/>
      <c r="Q36" s="820"/>
      <c r="R36" s="424" t="s">
        <v>1153</v>
      </c>
      <c r="S36" s="886" t="s">
        <v>1153</v>
      </c>
      <c r="T36" s="1084"/>
      <c r="U36" s="527"/>
      <c r="AG36" s="359"/>
      <c r="AH36" s="304"/>
      <c r="AI36" s="256"/>
      <c r="AJ36" s="249"/>
      <c r="AK36" s="445"/>
    </row>
    <row r="37" spans="1:37" ht="22" customHeight="1" x14ac:dyDescent="0.35">
      <c r="A37" s="359"/>
      <c r="B37" s="359"/>
      <c r="C37" s="781" t="s">
        <v>9</v>
      </c>
      <c r="D37" s="781"/>
      <c r="E37" s="781"/>
      <c r="F37" s="387">
        <v>3</v>
      </c>
      <c r="AG37" s="359"/>
      <c r="AH37" s="304"/>
      <c r="AI37" s="256"/>
      <c r="AJ37" s="249"/>
      <c r="AK37" s="445"/>
    </row>
    <row r="38" spans="1:37" ht="50.25" customHeight="1" x14ac:dyDescent="0.35">
      <c r="A38" s="359"/>
      <c r="B38" s="359"/>
      <c r="C38" s="776" t="s">
        <v>1154</v>
      </c>
      <c r="D38" s="776"/>
      <c r="E38" s="776"/>
      <c r="F38" s="776"/>
      <c r="G38" s="445"/>
      <c r="H38" s="445"/>
      <c r="I38" s="445"/>
      <c r="J38" s="445"/>
      <c r="K38" s="445"/>
      <c r="L38" s="445"/>
      <c r="M38" s="445"/>
      <c r="N38" s="445"/>
      <c r="O38" s="445"/>
      <c r="P38" s="445"/>
      <c r="Q38" s="445"/>
      <c r="R38" s="445"/>
      <c r="S38" s="445"/>
      <c r="T38" s="445"/>
      <c r="AG38" s="359"/>
      <c r="AH38" s="304"/>
      <c r="AI38" s="256"/>
      <c r="AJ38" s="249"/>
    </row>
    <row r="39" spans="1:37" x14ac:dyDescent="0.35">
      <c r="C39" s="827"/>
      <c r="D39" s="827"/>
      <c r="E39" s="827"/>
      <c r="F39" s="827"/>
      <c r="AG39" s="441"/>
      <c r="AI39" s="441"/>
      <c r="AJ39" s="455"/>
    </row>
    <row r="41" spans="1:37" ht="20.149999999999999" customHeight="1" x14ac:dyDescent="0.35">
      <c r="A41" s="778" t="s">
        <v>207</v>
      </c>
      <c r="B41" s="779"/>
      <c r="C41" s="779"/>
      <c r="D41" s="779"/>
      <c r="E41" s="780"/>
      <c r="F41" s="529"/>
    </row>
    <row r="42" spans="1:37" ht="20.149999999999999" customHeight="1" x14ac:dyDescent="0.35">
      <c r="A42" s="387" t="s">
        <v>208</v>
      </c>
      <c r="B42" s="387" t="s">
        <v>209</v>
      </c>
      <c r="C42" s="387" t="s">
        <v>210</v>
      </c>
      <c r="D42" s="387" t="s">
        <v>59</v>
      </c>
      <c r="E42" s="387" t="s">
        <v>211</v>
      </c>
    </row>
    <row r="43" spans="1:37" ht="20.149999999999999" customHeight="1" x14ac:dyDescent="0.35">
      <c r="A43" s="19" t="s">
        <v>212</v>
      </c>
      <c r="B43" s="1" t="s">
        <v>1155</v>
      </c>
      <c r="C43" s="124" t="s">
        <v>1156</v>
      </c>
      <c r="D43" s="551">
        <v>2018</v>
      </c>
      <c r="E43" s="3" t="s">
        <v>578</v>
      </c>
      <c r="F43" s="535"/>
    </row>
    <row r="44" spans="1:37" ht="20.149999999999999" customHeight="1" x14ac:dyDescent="0.35">
      <c r="A44" s="19" t="s">
        <v>215</v>
      </c>
      <c r="B44" s="124" t="s">
        <v>1157</v>
      </c>
      <c r="C44" s="124" t="s">
        <v>1156</v>
      </c>
      <c r="D44" s="551">
        <v>2018</v>
      </c>
      <c r="E44" s="3" t="s">
        <v>578</v>
      </c>
      <c r="F44" s="536"/>
    </row>
    <row r="45" spans="1:37" ht="20.149999999999999" customHeight="1" x14ac:dyDescent="0.35">
      <c r="A45" s="19" t="s">
        <v>280</v>
      </c>
      <c r="B45" s="1" t="s">
        <v>1158</v>
      </c>
      <c r="C45" s="124" t="s">
        <v>1156</v>
      </c>
      <c r="D45" s="4">
        <v>2019</v>
      </c>
      <c r="E45" s="18" t="s">
        <v>578</v>
      </c>
      <c r="F45" s="536"/>
    </row>
    <row r="46" spans="1:37" ht="20.149999999999999" customHeight="1" x14ac:dyDescent="0.35">
      <c r="A46" s="19" t="s">
        <v>283</v>
      </c>
      <c r="B46" s="1"/>
      <c r="C46" s="1"/>
      <c r="D46" s="1"/>
      <c r="E46" s="1"/>
      <c r="F46" s="536"/>
    </row>
    <row r="47" spans="1:37" ht="20.149999999999999" customHeight="1" x14ac:dyDescent="0.35">
      <c r="A47" s="19" t="s">
        <v>284</v>
      </c>
      <c r="B47" s="1"/>
      <c r="C47" s="1"/>
      <c r="D47" s="1"/>
      <c r="E47" s="1"/>
      <c r="F47" s="536"/>
    </row>
    <row r="48" spans="1:37" x14ac:dyDescent="0.35">
      <c r="A48" s="359"/>
      <c r="B48" s="359"/>
      <c r="C48" s="359"/>
      <c r="D48" s="359"/>
      <c r="E48" s="359"/>
      <c r="F48" s="120"/>
    </row>
    <row r="49" spans="1:6" x14ac:dyDescent="0.35">
      <c r="A49" s="359"/>
      <c r="B49" s="359"/>
      <c r="C49" s="359"/>
      <c r="D49" s="359"/>
      <c r="E49" s="359"/>
      <c r="F49" s="359"/>
    </row>
    <row r="50" spans="1:6" x14ac:dyDescent="0.35">
      <c r="A50" s="359"/>
      <c r="B50" s="359"/>
      <c r="C50" s="359"/>
      <c r="D50" s="359"/>
      <c r="E50" s="359"/>
      <c r="F50" s="359"/>
    </row>
    <row r="51" spans="1:6" x14ac:dyDescent="0.35">
      <c r="A51" s="359"/>
      <c r="B51" s="359"/>
      <c r="C51" s="359"/>
      <c r="D51" s="359"/>
      <c r="E51" s="359"/>
      <c r="F51" s="359"/>
    </row>
    <row r="52" spans="1:6" x14ac:dyDescent="0.35">
      <c r="A52" s="359"/>
      <c r="B52" s="359"/>
      <c r="C52" s="359"/>
      <c r="D52" s="359"/>
      <c r="E52" s="359"/>
      <c r="F52" s="359"/>
    </row>
    <row r="53" spans="1:6" x14ac:dyDescent="0.35">
      <c r="A53" s="359"/>
      <c r="B53" s="359"/>
      <c r="C53" s="359"/>
      <c r="D53" s="359"/>
      <c r="E53" s="359"/>
      <c r="F53" s="359"/>
    </row>
    <row r="54" spans="1:6" x14ac:dyDescent="0.35">
      <c r="A54" s="359"/>
      <c r="B54" s="359"/>
      <c r="C54" s="359"/>
      <c r="D54" s="359"/>
      <c r="E54" s="359"/>
      <c r="F54" s="359"/>
    </row>
    <row r="55" spans="1:6" x14ac:dyDescent="0.35">
      <c r="A55" s="359"/>
      <c r="B55" s="359"/>
      <c r="C55" s="359"/>
      <c r="D55" s="359"/>
      <c r="E55" s="359"/>
      <c r="F55" s="359"/>
    </row>
    <row r="56" spans="1:6" x14ac:dyDescent="0.35">
      <c r="A56" s="359"/>
      <c r="B56" s="359"/>
      <c r="C56" s="359"/>
      <c r="D56" s="359"/>
      <c r="E56" s="359"/>
      <c r="F56" s="359"/>
    </row>
    <row r="57" spans="1:6" x14ac:dyDescent="0.35">
      <c r="A57" s="359"/>
      <c r="B57" s="359"/>
      <c r="C57" s="359"/>
      <c r="D57" s="359"/>
      <c r="E57" s="359"/>
      <c r="F57" s="359"/>
    </row>
    <row r="58" spans="1:6" x14ac:dyDescent="0.35">
      <c r="A58" s="359"/>
      <c r="B58" s="359"/>
      <c r="C58" s="359"/>
      <c r="D58" s="359"/>
      <c r="E58" s="359"/>
      <c r="F58" s="359"/>
    </row>
    <row r="59" spans="1:6" x14ac:dyDescent="0.35">
      <c r="A59" s="359"/>
      <c r="B59" s="359"/>
      <c r="C59" s="359"/>
      <c r="D59" s="359"/>
      <c r="E59" s="359"/>
      <c r="F59" s="359"/>
    </row>
    <row r="60" spans="1:6" x14ac:dyDescent="0.35">
      <c r="A60" s="359"/>
      <c r="B60" s="359"/>
      <c r="C60" s="359"/>
      <c r="D60" s="359"/>
      <c r="E60" s="359"/>
      <c r="F60" s="359"/>
    </row>
    <row r="61" spans="1:6" x14ac:dyDescent="0.35">
      <c r="A61" s="359"/>
      <c r="B61" s="359"/>
      <c r="C61" s="359"/>
      <c r="D61" s="359"/>
      <c r="E61" s="359"/>
      <c r="F61" s="359"/>
    </row>
    <row r="62" spans="1:6" x14ac:dyDescent="0.35">
      <c r="A62" s="359"/>
      <c r="B62" s="359"/>
      <c r="C62" s="359"/>
      <c r="D62" s="359"/>
      <c r="E62" s="359"/>
      <c r="F62" s="359"/>
    </row>
    <row r="63" spans="1:6" x14ac:dyDescent="0.35">
      <c r="A63" s="359"/>
      <c r="B63" s="359"/>
      <c r="C63" s="359"/>
      <c r="D63" s="359"/>
      <c r="E63" s="359"/>
      <c r="F63" s="359"/>
    </row>
    <row r="64" spans="1:6"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90">
    <mergeCell ref="S36:T36"/>
    <mergeCell ref="C37:E37"/>
    <mergeCell ref="C38:F38"/>
    <mergeCell ref="C39:F39"/>
    <mergeCell ref="A41:E41"/>
    <mergeCell ref="C36:F36"/>
    <mergeCell ref="G36:J36"/>
    <mergeCell ref="K36:Q36"/>
    <mergeCell ref="C35:F35"/>
    <mergeCell ref="G35:J35"/>
    <mergeCell ref="K35:Q35"/>
    <mergeCell ref="S35:T35"/>
    <mergeCell ref="AB29:AC29"/>
    <mergeCell ref="U29:AA29"/>
    <mergeCell ref="AG30:AG34"/>
    <mergeCell ref="AH30:AH34"/>
    <mergeCell ref="AI30:AI34"/>
    <mergeCell ref="AJ30:AJ34"/>
    <mergeCell ref="U34:AE34"/>
    <mergeCell ref="B29:B34"/>
    <mergeCell ref="C29:C34"/>
    <mergeCell ref="D29:D34"/>
    <mergeCell ref="E29:E34"/>
    <mergeCell ref="AF29:AF34"/>
    <mergeCell ref="AG24:AG28"/>
    <mergeCell ref="AH24:AH28"/>
    <mergeCell ref="AI24:AI28"/>
    <mergeCell ref="AJ24:AJ28"/>
    <mergeCell ref="U28:AE28"/>
    <mergeCell ref="B23:B28"/>
    <mergeCell ref="C23:C28"/>
    <mergeCell ref="D23:D28"/>
    <mergeCell ref="E23:E28"/>
    <mergeCell ref="AF23:AF28"/>
    <mergeCell ref="AH12:AH16"/>
    <mergeCell ref="AI12:AI16"/>
    <mergeCell ref="AJ12:AJ16"/>
    <mergeCell ref="U16:AE16"/>
    <mergeCell ref="B17:B22"/>
    <mergeCell ref="C17:C22"/>
    <mergeCell ref="D17:D22"/>
    <mergeCell ref="E17:E22"/>
    <mergeCell ref="AF17:AF22"/>
    <mergeCell ref="AG18:AG22"/>
    <mergeCell ref="AH18:AH22"/>
    <mergeCell ref="AI18:AI22"/>
    <mergeCell ref="AJ18:AJ22"/>
    <mergeCell ref="AH6:AH10"/>
    <mergeCell ref="AI6:AI10"/>
    <mergeCell ref="AJ6:AJ10"/>
    <mergeCell ref="U10:AE10"/>
    <mergeCell ref="B11:B16"/>
    <mergeCell ref="C11:C16"/>
    <mergeCell ref="D11:D16"/>
    <mergeCell ref="E11:E16"/>
    <mergeCell ref="AF11:AF16"/>
    <mergeCell ref="AG12:AG16"/>
    <mergeCell ref="B5:B10"/>
    <mergeCell ref="C5:C10"/>
    <mergeCell ref="D5:D10"/>
    <mergeCell ref="E5:E10"/>
    <mergeCell ref="AF5:AF10"/>
    <mergeCell ref="AG6:AG10"/>
    <mergeCell ref="K9:L9"/>
    <mergeCell ref="AJ2:AJ4"/>
    <mergeCell ref="G3:G4"/>
    <mergeCell ref="H3:H4"/>
    <mergeCell ref="I3:I4"/>
    <mergeCell ref="J3:J4"/>
    <mergeCell ref="K3:L3"/>
    <mergeCell ref="M3:P3"/>
    <mergeCell ref="Q3:Q4"/>
    <mergeCell ref="U3:AA3"/>
    <mergeCell ref="AB3:AE3"/>
    <mergeCell ref="K2:Q2"/>
    <mergeCell ref="R2:R4"/>
    <mergeCell ref="S2:S4"/>
    <mergeCell ref="T2:T4"/>
    <mergeCell ref="U2:AF2"/>
    <mergeCell ref="AG2:AI2"/>
    <mergeCell ref="AF3:AF4"/>
    <mergeCell ref="AG3:AG4"/>
    <mergeCell ref="AH3:AH4"/>
    <mergeCell ref="AI3:AI4"/>
    <mergeCell ref="G2:J2"/>
    <mergeCell ref="B2:B4"/>
    <mergeCell ref="C2:C4"/>
    <mergeCell ref="D2:D4"/>
    <mergeCell ref="E2:E4"/>
    <mergeCell ref="F2:F4"/>
  </mergeCells>
  <hyperlinks>
    <hyperlink ref="E43" r:id="rId1" xr:uid="{3C11C487-4598-4AA8-9816-28A0C47CFBE4}"/>
    <hyperlink ref="E44" r:id="rId2" xr:uid="{FC725F32-3051-4BDB-9F7A-B8795CE20070}"/>
    <hyperlink ref="E45" r:id="rId3" xr:uid="{ACCA287A-CD69-4E33-AFB6-780F981595D4}"/>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14">
        <x14:dataValidation type="list" allowBlank="1" showInputMessage="1" showErrorMessage="1" xr:uid="{0D2DA991-E3D0-49A2-BE6B-08A1C6FC49A3}">
          <x14:formula1>
            <xm:f>Dropdowns!$I$3:$I$10</xm:f>
          </x14:formula1>
          <xm:sqref>AH6 AH24 AH12 AH18 AH30 AI6:AI10 AI12:AI16 AI18:AI22 AI24:AI28 AI30:AI34</xm:sqref>
        </x14:dataValidation>
        <x14:dataValidation type="list" allowBlank="1" showInputMessage="1" showErrorMessage="1" xr:uid="{3EC35519-85C6-4C2D-A7AD-E58FB286D4B2}">
          <x14:formula1>
            <xm:f>Dropdowns!$J$3:$J$5</xm:f>
          </x14:formula1>
          <xm:sqref>G10:J10 G16:J16 G22:J22 G28:J28 G34:J34 K35 G35</xm:sqref>
        </x14:dataValidation>
        <x14:dataValidation type="list" allowBlank="1" showInputMessage="1" showErrorMessage="1" xr:uid="{070F4283-B672-4E8B-863D-3D71A71AE8C5}">
          <x14:formula1>
            <xm:f>Dropdowns!$J$3:$J$4</xm:f>
          </x14:formula1>
          <xm:sqref>K16:T16 K22:T22 K28:T28 K34:T34 K10:T10 R35:S35</xm:sqref>
        </x14:dataValidation>
        <x14:dataValidation type="list" allowBlank="1" showInputMessage="1" showErrorMessage="1" xr:uid="{3ECAB713-81FD-40DD-8FFB-C5D79641DC66}">
          <x14:formula1>
            <xm:f>Dropdowns!$K$3:$K$6</xm:f>
          </x14:formula1>
          <xm:sqref>T6 T12 T18 T30 T24</xm:sqref>
        </x14:dataValidation>
        <x14:dataValidation type="list" allowBlank="1" showInputMessage="1" showErrorMessage="1" xr:uid="{249B557D-B67E-418B-A4F3-291D31D100ED}">
          <x14:formula1>
            <xm:f>Dropdowns!$A$3:$A$5</xm:f>
          </x14:formula1>
          <xm:sqref>G6:I6 G12:I12 G18:I18 G24:I24 G30:I30</xm:sqref>
        </x14:dataValidation>
        <x14:dataValidation type="list" allowBlank="1" showInputMessage="1" showErrorMessage="1" xr:uid="{B9A3856A-5083-43CF-85AE-F8E2A0513C20}">
          <x14:formula1>
            <xm:f>Dropdowns!$B$3:$B$5</xm:f>
          </x14:formula1>
          <xm:sqref>K24:P24 K6:P6 K12:P12 K18:P18 K30:P30</xm:sqref>
        </x14:dataValidation>
        <x14:dataValidation type="list" allowBlank="1" showInputMessage="1" showErrorMessage="1" xr:uid="{7F55A837-5990-467D-BB6A-A29281F0B9E7}">
          <x14:formula1>
            <xm:f>Dropdowns!$C$3:$C$7</xm:f>
          </x14:formula1>
          <xm:sqref>R6 R12 R18 R24 R30</xm:sqref>
        </x14:dataValidation>
        <x14:dataValidation type="list" allowBlank="1" showInputMessage="1" showErrorMessage="1" xr:uid="{148D3B16-B7CE-4107-8F41-D1764FDD286C}">
          <x14:formula1>
            <xm:f>Dropdowns!$D$3:$D$6</xm:f>
          </x14:formula1>
          <xm:sqref>R7 R13 R19 R25 R31</xm:sqref>
        </x14:dataValidation>
        <x14:dataValidation type="list" allowBlank="1" showInputMessage="1" showErrorMessage="1" xr:uid="{6497CD0C-F72A-407E-9FFD-FEBD228D41EB}">
          <x14:formula1>
            <xm:f>Dropdowns!$E$3:$E$5</xm:f>
          </x14:formula1>
          <xm:sqref>S12 S18 S24 S30 S6</xm:sqref>
        </x14:dataValidation>
        <x14:dataValidation type="list" allowBlank="1" showInputMessage="1" showErrorMessage="1" xr:uid="{CF1D2FD9-1674-4ADD-8926-4F45E3E20627}">
          <x14:formula1>
            <xm:f>Dropdowns!$H$3:$H$5</xm:f>
          </x14:formula1>
          <xm:sqref>AG12 AG6 AG24 AG18 AG30</xm:sqref>
        </x14:dataValidation>
        <x14:dataValidation type="list" allowBlank="1" showInputMessage="1" showErrorMessage="1" xr:uid="{B8FF7576-86F5-4D87-86FC-A04369E7749F}">
          <x14:formula1>
            <xm:f>Dropdowns!$A$8</xm:f>
          </x14:formula1>
          <xm:sqref>J6 J12 J18 J24 J30 Q30 Q24 Q18 Q12 Q6 U6:AE6 U12:AE12 U18:AE18 U24:AE24 U30:AE30</xm:sqref>
        </x14:dataValidation>
        <x14:dataValidation type="list" allowBlank="1" showInputMessage="1" showErrorMessage="1" xr:uid="{9A40B0A1-A0E9-4947-BE44-9D293A0F9D69}">
          <x14:formula1>
            <xm:f>Dropdowns!$E$8:$E$14</xm:f>
          </x14:formula1>
          <xm:sqref>S19 S25 S31 S13 S7</xm:sqref>
        </x14:dataValidation>
        <x14:dataValidation type="list" allowBlank="1" showInputMessage="1" showErrorMessage="1" xr:uid="{BE10B983-6A83-4CB0-9743-AE1AC1849C91}">
          <x14:formula1>
            <xm:f>Dropdowns!$L$2:$L$16</xm:f>
          </x14:formula1>
          <xm:sqref>G7:I7 G31:I31 G25:I25 G19:I19 G13:I13</xm:sqref>
        </x14:dataValidation>
        <x14:dataValidation type="list" allowBlank="1" showInputMessage="1" showErrorMessage="1" xr:uid="{CE7FB4D9-00BF-40F0-8066-A374C1BC8C5F}">
          <x14:formula1>
            <xm:f>Dropdowns!$M$2:$M$5</xm:f>
          </x14:formula1>
          <xm:sqref>F37</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dimension ref="A1:AL81"/>
  <sheetViews>
    <sheetView topLeftCell="A2" zoomScale="50" zoomScaleNormal="50" workbookViewId="0">
      <pane xSplit="6" ySplit="3" topLeftCell="O5" activePane="bottomRight" state="frozenSplit"/>
      <selection pane="topRight" activeCell="G2" sqref="G2"/>
      <selection pane="bottomLeft" activeCell="A5" sqref="A5"/>
      <selection pane="bottomRight" activeCell="U6" sqref="U6:AE6"/>
    </sheetView>
  </sheetViews>
  <sheetFormatPr defaultColWidth="9.1796875" defaultRowHeight="14.5" x14ac:dyDescent="0.35"/>
  <cols>
    <col min="1" max="1" width="10.81640625" style="354" customWidth="1"/>
    <col min="2" max="2" width="24.1796875" style="354" customWidth="1"/>
    <col min="3" max="3" width="23.453125" style="354" customWidth="1"/>
    <col min="4" max="4" width="20.54296875" style="354" customWidth="1"/>
    <col min="5" max="5" width="13.81640625" style="354" customWidth="1"/>
    <col min="6" max="6" width="15.453125" style="354" customWidth="1"/>
    <col min="7" max="7" width="9.1796875" style="354"/>
    <col min="8" max="8" width="12.1796875" style="354" customWidth="1"/>
    <col min="9" max="9" width="9.81640625" style="354" customWidth="1"/>
    <col min="10" max="10" width="9.1796875" style="354"/>
    <col min="11" max="11" width="20" style="354" customWidth="1"/>
    <col min="12" max="12" width="19.81640625" style="354" customWidth="1"/>
    <col min="13" max="13" width="23.81640625" style="354" customWidth="1"/>
    <col min="14" max="14" width="19.453125" style="354" customWidth="1"/>
    <col min="15" max="15" width="20.54296875" style="354" customWidth="1"/>
    <col min="16" max="16" width="20.1796875" style="354" customWidth="1"/>
    <col min="17" max="17" width="9.1796875" style="354"/>
    <col min="18" max="18" width="28.453125" style="354" bestFit="1" customWidth="1"/>
    <col min="19" max="19" width="16.54296875" style="354" customWidth="1"/>
    <col min="20" max="20" width="20.81640625" style="354" customWidth="1"/>
    <col min="21" max="24" width="7.1796875" style="354" customWidth="1"/>
    <col min="25" max="25" width="8.1796875" style="354" customWidth="1"/>
    <col min="26" max="26" width="17.1796875" style="354" customWidth="1"/>
    <col min="27" max="27" width="7.1796875" style="354" customWidth="1"/>
    <col min="28" max="28" width="7.54296875" style="354" customWidth="1"/>
    <col min="29" max="29" width="6.81640625" style="354" customWidth="1"/>
    <col min="30" max="30" width="10.54296875" style="354" customWidth="1"/>
    <col min="31" max="31" width="7.81640625" style="354" customWidth="1"/>
    <col min="32" max="32" width="20" style="354" customWidth="1"/>
    <col min="33" max="33" width="11.1796875" style="354" customWidth="1"/>
    <col min="34" max="35" width="14.1796875" style="354" customWidth="1"/>
    <col min="36" max="36" width="19.54296875" style="354" customWidth="1"/>
    <col min="37" max="16384" width="9.1796875" style="354"/>
  </cols>
  <sheetData>
    <row r="1" spans="1:38" x14ac:dyDescent="0.35">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row>
    <row r="2" spans="1:38" ht="20.149999999999999" customHeight="1" x14ac:dyDescent="0.35">
      <c r="A2" s="111"/>
      <c r="B2" s="833" t="s">
        <v>163</v>
      </c>
      <c r="C2" s="833" t="s">
        <v>164</v>
      </c>
      <c r="D2" s="816" t="s">
        <v>165</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22"/>
      <c r="AL2" s="22"/>
    </row>
    <row r="3" spans="1:38" ht="20.149999999999999" customHeight="1" x14ac:dyDescent="0.35">
      <c r="A3" s="111"/>
      <c r="B3" s="834"/>
      <c r="C3" s="834"/>
      <c r="D3" s="816"/>
      <c r="E3" s="816"/>
      <c r="F3" s="816"/>
      <c r="G3" s="817" t="s">
        <v>169</v>
      </c>
      <c r="H3" s="817" t="s">
        <v>170</v>
      </c>
      <c r="I3" s="817" t="s">
        <v>171</v>
      </c>
      <c r="J3" s="817" t="s">
        <v>172</v>
      </c>
      <c r="K3" s="816" t="s">
        <v>173</v>
      </c>
      <c r="L3" s="816"/>
      <c r="M3" s="816" t="s">
        <v>174</v>
      </c>
      <c r="N3" s="816"/>
      <c r="O3" s="816"/>
      <c r="P3" s="816"/>
      <c r="Q3" s="817" t="s">
        <v>805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111"/>
      <c r="AL3" s="111"/>
    </row>
    <row r="4" spans="1:38" ht="120" customHeight="1" x14ac:dyDescent="0.35">
      <c r="A4" s="111"/>
      <c r="B4" s="835"/>
      <c r="C4" s="835"/>
      <c r="D4" s="816"/>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111"/>
      <c r="AL4" s="111"/>
    </row>
    <row r="5" spans="1:38" ht="20.149999999999999" customHeight="1" x14ac:dyDescent="0.35">
      <c r="A5" s="111"/>
      <c r="B5" s="803" t="str">
        <f>(A43)</f>
        <v>S.1</v>
      </c>
      <c r="C5" s="803" t="str">
        <f>B43</f>
        <v>Project Appraisal Document: Girls Empowerment and Quality Education for All</v>
      </c>
      <c r="D5" s="802" t="s">
        <v>19</v>
      </c>
      <c r="E5" s="799" t="s">
        <v>218</v>
      </c>
      <c r="F5" s="324" t="s">
        <v>186</v>
      </c>
      <c r="G5" s="311"/>
      <c r="H5" s="73">
        <v>20</v>
      </c>
      <c r="I5" s="74">
        <v>20</v>
      </c>
      <c r="J5" s="345"/>
      <c r="K5" s="74">
        <v>20</v>
      </c>
      <c r="L5" s="74">
        <v>20</v>
      </c>
      <c r="M5" s="74">
        <v>20</v>
      </c>
      <c r="N5" s="74">
        <v>20</v>
      </c>
      <c r="O5" s="74">
        <v>20</v>
      </c>
      <c r="P5" s="74">
        <v>20</v>
      </c>
      <c r="Q5" s="98"/>
      <c r="R5" s="76"/>
      <c r="S5" s="347">
        <v>53</v>
      </c>
      <c r="T5" s="348">
        <v>1</v>
      </c>
      <c r="U5" s="349"/>
      <c r="V5" s="349"/>
      <c r="W5" s="349"/>
      <c r="X5" s="74"/>
      <c r="Y5" s="74"/>
      <c r="Z5" s="349"/>
      <c r="AA5" s="74"/>
      <c r="AB5" s="350"/>
      <c r="AC5" s="74"/>
      <c r="AD5" s="74"/>
      <c r="AE5" s="74"/>
      <c r="AF5" s="852" t="s">
        <v>1159</v>
      </c>
      <c r="AG5" s="351"/>
      <c r="AH5" s="352"/>
      <c r="AI5" s="345"/>
      <c r="AJ5" s="355"/>
      <c r="AK5" s="111"/>
      <c r="AL5" s="111"/>
    </row>
    <row r="6" spans="1:38" ht="51.75" customHeight="1" x14ac:dyDescent="0.35">
      <c r="A6" s="111"/>
      <c r="B6" s="800"/>
      <c r="C6" s="800"/>
      <c r="D6" s="802"/>
      <c r="E6" s="776"/>
      <c r="F6" s="24" t="s">
        <v>10</v>
      </c>
      <c r="G6" s="47"/>
      <c r="H6" s="48" t="s">
        <v>30</v>
      </c>
      <c r="I6" s="48" t="s">
        <v>30</v>
      </c>
      <c r="J6" s="49"/>
      <c r="K6" s="34" t="s">
        <v>19</v>
      </c>
      <c r="L6" s="33" t="s">
        <v>19</v>
      </c>
      <c r="M6" s="33" t="s">
        <v>19</v>
      </c>
      <c r="N6" s="33" t="s">
        <v>19</v>
      </c>
      <c r="O6" s="33" t="s">
        <v>19</v>
      </c>
      <c r="P6" s="33" t="s">
        <v>19</v>
      </c>
      <c r="Q6" s="49"/>
      <c r="R6" s="50" t="s">
        <v>44</v>
      </c>
      <c r="S6" s="51" t="s">
        <v>43</v>
      </c>
      <c r="T6" s="58" t="s">
        <v>27</v>
      </c>
      <c r="U6" s="42"/>
      <c r="V6" s="61"/>
      <c r="W6" s="61"/>
      <c r="X6" s="61"/>
      <c r="Y6" s="61"/>
      <c r="Z6" s="48" t="s">
        <v>63</v>
      </c>
      <c r="AA6" s="48"/>
      <c r="AB6" s="71" t="s">
        <v>63</v>
      </c>
      <c r="AC6" s="72"/>
      <c r="AD6" s="72"/>
      <c r="AE6" s="33"/>
      <c r="AF6" s="790"/>
      <c r="AG6" s="792" t="s">
        <v>25</v>
      </c>
      <c r="AH6" s="794" t="s">
        <v>56</v>
      </c>
      <c r="AI6" s="796" t="s">
        <v>56</v>
      </c>
      <c r="AJ6" s="806" t="s">
        <v>43</v>
      </c>
      <c r="AK6" s="111"/>
      <c r="AL6" s="111"/>
    </row>
    <row r="7" spans="1:38" ht="94.25" customHeight="1" x14ac:dyDescent="0.35">
      <c r="A7" s="111"/>
      <c r="B7" s="800"/>
      <c r="C7" s="800"/>
      <c r="D7" s="802"/>
      <c r="E7" s="776"/>
      <c r="F7" s="321" t="s">
        <v>192</v>
      </c>
      <c r="G7" s="42"/>
      <c r="H7" s="48" t="s">
        <v>933</v>
      </c>
      <c r="I7" s="48" t="s">
        <v>1160</v>
      </c>
      <c r="J7" s="49"/>
      <c r="K7" s="34"/>
      <c r="L7" s="48"/>
      <c r="M7" s="48"/>
      <c r="N7" s="33"/>
      <c r="O7" s="33"/>
      <c r="P7" s="33"/>
      <c r="Q7" s="49"/>
      <c r="R7" s="75"/>
      <c r="S7" s="50"/>
      <c r="T7" s="51" t="s">
        <v>220</v>
      </c>
      <c r="U7" s="42"/>
      <c r="V7" s="61"/>
      <c r="W7" s="61"/>
      <c r="X7" s="61"/>
      <c r="Y7" s="61"/>
      <c r="Z7" s="48" t="s">
        <v>1161</v>
      </c>
      <c r="AA7" s="70"/>
      <c r="AB7" s="48"/>
      <c r="AC7" s="33"/>
      <c r="AD7" s="48"/>
      <c r="AE7" s="34"/>
      <c r="AF7" s="790"/>
      <c r="AG7" s="792"/>
      <c r="AH7" s="794"/>
      <c r="AI7" s="796"/>
      <c r="AJ7" s="872"/>
      <c r="AK7" s="111"/>
      <c r="AL7" s="111"/>
    </row>
    <row r="8" spans="1:38" ht="58" x14ac:dyDescent="0.35">
      <c r="A8" s="111"/>
      <c r="B8" s="800"/>
      <c r="C8" s="800"/>
      <c r="D8" s="802"/>
      <c r="E8" s="776"/>
      <c r="F8" s="24" t="s">
        <v>194</v>
      </c>
      <c r="G8" s="47"/>
      <c r="H8" s="48"/>
      <c r="I8" s="33"/>
      <c r="J8" s="49"/>
      <c r="K8" s="48" t="s">
        <v>1162</v>
      </c>
      <c r="L8" s="48" t="s">
        <v>1162</v>
      </c>
      <c r="M8" s="48" t="s">
        <v>1162</v>
      </c>
      <c r="N8" s="48" t="s">
        <v>1162</v>
      </c>
      <c r="O8" s="48" t="s">
        <v>1162</v>
      </c>
      <c r="P8" s="48" t="s">
        <v>1162</v>
      </c>
      <c r="Q8" s="49"/>
      <c r="R8" s="51"/>
      <c r="S8" s="133" t="s">
        <v>1163</v>
      </c>
      <c r="T8" s="58"/>
      <c r="U8" s="42"/>
      <c r="V8" s="61"/>
      <c r="W8" s="61"/>
      <c r="X8" s="61"/>
      <c r="Y8" s="61"/>
      <c r="Z8" s="48"/>
      <c r="AA8" s="48"/>
      <c r="AB8" s="73"/>
      <c r="AC8" s="74"/>
      <c r="AD8" s="74"/>
      <c r="AE8" s="33"/>
      <c r="AF8" s="790"/>
      <c r="AG8" s="792"/>
      <c r="AH8" s="794"/>
      <c r="AI8" s="796"/>
      <c r="AJ8" s="872"/>
      <c r="AK8" s="111"/>
      <c r="AL8" s="111"/>
    </row>
    <row r="9" spans="1:38" ht="57.65" customHeight="1" x14ac:dyDescent="0.35">
      <c r="A9" s="111"/>
      <c r="B9" s="800"/>
      <c r="C9" s="800"/>
      <c r="D9" s="802"/>
      <c r="E9" s="776"/>
      <c r="F9" s="24" t="s">
        <v>196</v>
      </c>
      <c r="G9" s="47"/>
      <c r="H9" s="48"/>
      <c r="I9" s="33"/>
      <c r="J9" s="49"/>
      <c r="K9" s="48" t="s">
        <v>227</v>
      </c>
      <c r="L9" s="48" t="s">
        <v>227</v>
      </c>
      <c r="M9" s="48" t="s">
        <v>227</v>
      </c>
      <c r="N9" s="48" t="s">
        <v>227</v>
      </c>
      <c r="O9" s="48" t="s">
        <v>227</v>
      </c>
      <c r="P9" s="48" t="s">
        <v>227</v>
      </c>
      <c r="Q9" s="107"/>
      <c r="R9" s="76"/>
      <c r="S9" s="327" t="s">
        <v>1164</v>
      </c>
      <c r="T9" s="51"/>
      <c r="U9" s="47"/>
      <c r="V9" s="34"/>
      <c r="W9" s="61"/>
      <c r="X9" s="34"/>
      <c r="Y9" s="34"/>
      <c r="Z9" s="33"/>
      <c r="AA9" s="48"/>
      <c r="AB9" s="48"/>
      <c r="AC9" s="33"/>
      <c r="AD9" s="33"/>
      <c r="AE9" s="33"/>
      <c r="AF9" s="790"/>
      <c r="AG9" s="792"/>
      <c r="AH9" s="794"/>
      <c r="AI9" s="796"/>
      <c r="AJ9" s="872"/>
      <c r="AK9" s="111"/>
      <c r="AL9" s="111"/>
    </row>
    <row r="10" spans="1:38" ht="20.149999999999999" customHeight="1" x14ac:dyDescent="0.35">
      <c r="A10" s="111"/>
      <c r="B10" s="800"/>
      <c r="C10" s="800"/>
      <c r="D10" s="803"/>
      <c r="E10" s="776"/>
      <c r="F10" s="24" t="s">
        <v>6</v>
      </c>
      <c r="G10" s="52">
        <v>0</v>
      </c>
      <c r="H10" s="53">
        <v>2</v>
      </c>
      <c r="I10" s="54">
        <v>2</v>
      </c>
      <c r="J10" s="55">
        <v>0</v>
      </c>
      <c r="K10" s="56">
        <v>1</v>
      </c>
      <c r="L10" s="56">
        <v>1</v>
      </c>
      <c r="M10" s="56">
        <v>1</v>
      </c>
      <c r="N10" s="56">
        <v>1</v>
      </c>
      <c r="O10" s="56">
        <v>1</v>
      </c>
      <c r="P10" s="56">
        <v>1</v>
      </c>
      <c r="Q10" s="55">
        <v>0</v>
      </c>
      <c r="R10" s="57">
        <v>1</v>
      </c>
      <c r="S10" s="324">
        <v>0</v>
      </c>
      <c r="T10" s="65">
        <v>1</v>
      </c>
      <c r="U10" s="807"/>
      <c r="V10" s="808"/>
      <c r="W10" s="808"/>
      <c r="X10" s="808"/>
      <c r="Y10" s="808"/>
      <c r="Z10" s="808"/>
      <c r="AA10" s="808"/>
      <c r="AB10" s="808"/>
      <c r="AC10" s="808"/>
      <c r="AD10" s="808"/>
      <c r="AE10" s="809"/>
      <c r="AF10" s="791"/>
      <c r="AG10" s="793"/>
      <c r="AH10" s="795"/>
      <c r="AI10" s="797"/>
      <c r="AJ10" s="873"/>
      <c r="AK10" s="111"/>
      <c r="AL10" s="111"/>
    </row>
    <row r="11" spans="1:38" ht="20.149999999999999" customHeight="1" x14ac:dyDescent="0.35">
      <c r="A11" s="111"/>
      <c r="B11" s="803" t="str">
        <f>(A44)</f>
        <v>S.2</v>
      </c>
      <c r="C11" s="800" t="str">
        <f>B44</f>
        <v>Board decision: Allocation to Sao Tome and Principe.</v>
      </c>
      <c r="D11" s="801" t="s">
        <v>19</v>
      </c>
      <c r="E11" s="776" t="s">
        <v>218</v>
      </c>
      <c r="F11" s="24" t="s">
        <v>186</v>
      </c>
      <c r="G11" s="35"/>
      <c r="H11" s="43">
        <v>9</v>
      </c>
      <c r="I11" s="36">
        <v>9</v>
      </c>
      <c r="J11" s="37"/>
      <c r="K11" s="38">
        <v>9</v>
      </c>
      <c r="L11" s="38">
        <v>9</v>
      </c>
      <c r="M11" s="38">
        <v>9</v>
      </c>
      <c r="N11" s="38">
        <v>9</v>
      </c>
      <c r="O11" s="38">
        <v>9</v>
      </c>
      <c r="P11" s="38">
        <v>9</v>
      </c>
      <c r="Q11" s="44"/>
      <c r="R11" s="40"/>
      <c r="S11" s="41"/>
      <c r="T11" s="63">
        <v>1</v>
      </c>
      <c r="U11" s="35"/>
      <c r="V11" s="38"/>
      <c r="W11" s="38"/>
      <c r="X11" s="38"/>
      <c r="Y11" s="38"/>
      <c r="Z11" s="90"/>
      <c r="AA11" s="36"/>
      <c r="AB11" s="62"/>
      <c r="AC11" s="62"/>
      <c r="AD11" s="62"/>
      <c r="AE11" s="62"/>
      <c r="AF11" s="812" t="s">
        <v>1159</v>
      </c>
      <c r="AG11" s="45"/>
      <c r="AH11" s="46"/>
      <c r="AI11" s="37"/>
      <c r="AJ11" s="356"/>
      <c r="AK11" s="111"/>
      <c r="AL11" s="111"/>
    </row>
    <row r="12" spans="1:38" ht="29" x14ac:dyDescent="0.35">
      <c r="A12" s="111"/>
      <c r="B12" s="800"/>
      <c r="C12" s="800"/>
      <c r="D12" s="802"/>
      <c r="E12" s="776"/>
      <c r="F12" s="24" t="s">
        <v>10</v>
      </c>
      <c r="G12" s="47"/>
      <c r="H12" s="48" t="s">
        <v>30</v>
      </c>
      <c r="I12" s="48" t="s">
        <v>30</v>
      </c>
      <c r="J12" s="49"/>
      <c r="K12" s="34" t="s">
        <v>19</v>
      </c>
      <c r="L12" s="33" t="s">
        <v>19</v>
      </c>
      <c r="M12" s="33" t="s">
        <v>19</v>
      </c>
      <c r="N12" s="33" t="s">
        <v>19</v>
      </c>
      <c r="O12" s="33" t="s">
        <v>19</v>
      </c>
      <c r="P12" s="33" t="s">
        <v>19</v>
      </c>
      <c r="Q12" s="49"/>
      <c r="R12" s="50" t="s">
        <v>44</v>
      </c>
      <c r="S12" s="51" t="s">
        <v>43</v>
      </c>
      <c r="T12" s="58" t="s">
        <v>27</v>
      </c>
      <c r="U12" s="42"/>
      <c r="V12" s="61"/>
      <c r="W12" s="61"/>
      <c r="X12" s="61"/>
      <c r="Y12" s="61"/>
      <c r="Z12" s="48" t="s">
        <v>63</v>
      </c>
      <c r="AA12" s="48"/>
      <c r="AB12" s="33" t="s">
        <v>63</v>
      </c>
      <c r="AC12" s="48"/>
      <c r="AD12" s="48"/>
      <c r="AE12" s="48"/>
      <c r="AF12" s="790"/>
      <c r="AG12" s="792" t="s">
        <v>25</v>
      </c>
      <c r="AH12" s="794" t="s">
        <v>56</v>
      </c>
      <c r="AI12" s="796" t="s">
        <v>56</v>
      </c>
      <c r="AJ12" s="1087" t="s">
        <v>43</v>
      </c>
      <c r="AK12" s="111"/>
      <c r="AL12" s="111"/>
    </row>
    <row r="13" spans="1:38" ht="87" x14ac:dyDescent="0.35">
      <c r="A13" s="111"/>
      <c r="B13" s="800"/>
      <c r="C13" s="800"/>
      <c r="D13" s="802"/>
      <c r="E13" s="776"/>
      <c r="F13" s="24" t="s">
        <v>192</v>
      </c>
      <c r="G13" s="47"/>
      <c r="H13" s="48" t="s">
        <v>933</v>
      </c>
      <c r="I13" s="48" t="s">
        <v>1160</v>
      </c>
      <c r="J13" s="49"/>
      <c r="K13" s="34"/>
      <c r="L13" s="48"/>
      <c r="M13" s="48"/>
      <c r="N13" s="33"/>
      <c r="O13" s="33"/>
      <c r="P13" s="33"/>
      <c r="Q13" s="49"/>
      <c r="R13" s="50"/>
      <c r="S13" s="50"/>
      <c r="T13" s="51" t="s">
        <v>220</v>
      </c>
      <c r="U13" s="47"/>
      <c r="V13" s="34"/>
      <c r="W13" s="34"/>
      <c r="X13" s="34"/>
      <c r="Y13" s="34"/>
      <c r="Z13" s="48" t="s">
        <v>1165</v>
      </c>
      <c r="AA13" s="48"/>
      <c r="AB13" s="33"/>
      <c r="AC13" s="48"/>
      <c r="AD13" s="48"/>
      <c r="AF13" s="790"/>
      <c r="AG13" s="792"/>
      <c r="AH13" s="794"/>
      <c r="AI13" s="796"/>
      <c r="AJ13" s="872"/>
      <c r="AK13" s="111"/>
      <c r="AL13" s="111"/>
    </row>
    <row r="14" spans="1:38" ht="58" x14ac:dyDescent="0.35">
      <c r="A14" s="111"/>
      <c r="B14" s="800"/>
      <c r="C14" s="800"/>
      <c r="D14" s="802"/>
      <c r="E14" s="776"/>
      <c r="F14" s="24" t="s">
        <v>194</v>
      </c>
      <c r="G14" s="47"/>
      <c r="H14" s="48"/>
      <c r="I14" s="33"/>
      <c r="J14" s="49"/>
      <c r="K14" s="48" t="s">
        <v>1162</v>
      </c>
      <c r="L14" s="48" t="s">
        <v>1162</v>
      </c>
      <c r="M14" s="48" t="s">
        <v>1162</v>
      </c>
      <c r="N14" s="48" t="s">
        <v>1162</v>
      </c>
      <c r="O14" s="48" t="s">
        <v>1162</v>
      </c>
      <c r="P14" s="48" t="s">
        <v>1162</v>
      </c>
      <c r="Q14" s="107"/>
      <c r="R14" s="51"/>
      <c r="T14" s="58"/>
      <c r="U14" s="47"/>
      <c r="V14" s="34"/>
      <c r="W14" s="34"/>
      <c r="X14" s="34"/>
      <c r="Y14" s="34"/>
      <c r="Z14" s="48"/>
      <c r="AA14" s="48"/>
      <c r="AB14" s="33"/>
      <c r="AC14" s="48"/>
      <c r="AD14" s="48"/>
      <c r="AE14" s="33"/>
      <c r="AF14" s="790"/>
      <c r="AG14" s="792"/>
      <c r="AH14" s="794"/>
      <c r="AI14" s="796"/>
      <c r="AJ14" s="872"/>
      <c r="AK14" s="111"/>
      <c r="AL14" s="111"/>
    </row>
    <row r="15" spans="1:38" ht="68" customHeight="1" x14ac:dyDescent="0.35">
      <c r="A15" s="111"/>
      <c r="B15" s="800"/>
      <c r="C15" s="800"/>
      <c r="D15" s="802"/>
      <c r="E15" s="776"/>
      <c r="F15" s="24" t="s">
        <v>196</v>
      </c>
      <c r="G15" s="47"/>
      <c r="H15" s="48"/>
      <c r="I15" s="33"/>
      <c r="J15" s="49"/>
      <c r="K15" s="48" t="s">
        <v>227</v>
      </c>
      <c r="L15" s="48" t="s">
        <v>227</v>
      </c>
      <c r="M15" s="48" t="s">
        <v>227</v>
      </c>
      <c r="N15" s="48" t="s">
        <v>227</v>
      </c>
      <c r="O15" s="48" t="s">
        <v>227</v>
      </c>
      <c r="P15" s="48" t="s">
        <v>227</v>
      </c>
      <c r="Q15" s="49"/>
      <c r="R15" s="50"/>
      <c r="S15" s="50"/>
      <c r="U15" s="47"/>
      <c r="V15" s="34"/>
      <c r="W15" s="34"/>
      <c r="X15" s="34"/>
      <c r="Y15" s="34"/>
      <c r="Z15" s="33"/>
      <c r="AA15" s="48"/>
      <c r="AB15" s="33"/>
      <c r="AC15" s="33"/>
      <c r="AD15" s="33"/>
      <c r="AE15" s="33"/>
      <c r="AF15" s="790"/>
      <c r="AG15" s="792"/>
      <c r="AH15" s="794"/>
      <c r="AI15" s="796"/>
      <c r="AJ15" s="872"/>
      <c r="AK15" s="111"/>
      <c r="AL15" s="111"/>
    </row>
    <row r="16" spans="1:38" ht="20.149999999999999" customHeight="1" x14ac:dyDescent="0.35">
      <c r="A16" s="111"/>
      <c r="B16" s="800"/>
      <c r="C16" s="800"/>
      <c r="D16" s="803"/>
      <c r="E16" s="776"/>
      <c r="F16" s="24" t="s">
        <v>6</v>
      </c>
      <c r="G16" s="52">
        <v>0</v>
      </c>
      <c r="H16" s="354">
        <v>2</v>
      </c>
      <c r="I16" s="354">
        <v>2</v>
      </c>
      <c r="J16" s="354">
        <v>0</v>
      </c>
      <c r="K16" s="354">
        <v>1</v>
      </c>
      <c r="L16" s="354">
        <v>1</v>
      </c>
      <c r="M16" s="354">
        <v>1</v>
      </c>
      <c r="N16" s="354">
        <v>1</v>
      </c>
      <c r="O16" s="354">
        <v>1</v>
      </c>
      <c r="P16" s="354">
        <v>1</v>
      </c>
      <c r="Q16" s="55">
        <v>0</v>
      </c>
      <c r="R16" s="57">
        <v>1</v>
      </c>
      <c r="S16" s="57">
        <v>0</v>
      </c>
      <c r="T16" s="65">
        <v>1</v>
      </c>
      <c r="U16" s="807"/>
      <c r="V16" s="808"/>
      <c r="W16" s="808"/>
      <c r="X16" s="808"/>
      <c r="Y16" s="808"/>
      <c r="Z16" s="808"/>
      <c r="AA16" s="808"/>
      <c r="AB16" s="808"/>
      <c r="AC16" s="808"/>
      <c r="AD16" s="808"/>
      <c r="AE16" s="809"/>
      <c r="AF16" s="791"/>
      <c r="AG16" s="793"/>
      <c r="AH16" s="795"/>
      <c r="AI16" s="797"/>
      <c r="AJ16" s="873"/>
      <c r="AK16" s="111"/>
      <c r="AL16" s="111"/>
    </row>
    <row r="17" spans="1:38" ht="20.149999999999999" customHeight="1" x14ac:dyDescent="0.35">
      <c r="A17" s="111"/>
      <c r="B17" s="800" t="s">
        <v>280</v>
      </c>
      <c r="C17" s="803"/>
      <c r="D17" s="801"/>
      <c r="E17" s="800"/>
      <c r="F17" s="24" t="s">
        <v>186</v>
      </c>
      <c r="G17" s="35"/>
      <c r="H17" s="43"/>
      <c r="I17" s="36"/>
      <c r="J17" s="37"/>
      <c r="K17" s="38"/>
      <c r="L17" s="36"/>
      <c r="M17" s="36"/>
      <c r="N17" s="36"/>
      <c r="O17" s="36"/>
      <c r="P17" s="36"/>
      <c r="Q17" s="37"/>
      <c r="R17" s="40"/>
      <c r="S17" s="41"/>
      <c r="T17" s="63"/>
      <c r="U17" s="35"/>
      <c r="V17" s="38"/>
      <c r="W17" s="38"/>
      <c r="X17" s="38"/>
      <c r="Y17" s="38"/>
      <c r="Z17" s="36"/>
      <c r="AA17" s="36"/>
      <c r="AB17" s="36"/>
      <c r="AC17" s="36"/>
      <c r="AD17" s="36"/>
      <c r="AE17" s="36"/>
      <c r="AF17" s="789"/>
      <c r="AG17" s="45"/>
      <c r="AH17" s="46"/>
      <c r="AI17" s="37"/>
      <c r="AJ17" s="357"/>
      <c r="AK17" s="111"/>
      <c r="AL17" s="111"/>
    </row>
    <row r="18" spans="1:38" ht="20.149999999999999" customHeight="1" x14ac:dyDescent="0.35">
      <c r="A18" s="111"/>
      <c r="B18" s="800"/>
      <c r="C18" s="800"/>
      <c r="D18" s="802"/>
      <c r="E18" s="800"/>
      <c r="F18" s="24" t="s">
        <v>10</v>
      </c>
      <c r="G18" s="47"/>
      <c r="H18" s="48"/>
      <c r="I18" s="33"/>
      <c r="J18" s="49"/>
      <c r="K18" s="34"/>
      <c r="L18" s="33"/>
      <c r="M18" s="33"/>
      <c r="N18" s="33"/>
      <c r="O18" s="33"/>
      <c r="P18" s="33"/>
      <c r="Q18" s="49"/>
      <c r="R18" s="50"/>
      <c r="S18" s="51"/>
      <c r="T18" s="58"/>
      <c r="U18" s="47"/>
      <c r="V18" s="34"/>
      <c r="W18" s="34"/>
      <c r="X18" s="34"/>
      <c r="Y18" s="34"/>
      <c r="Z18" s="33"/>
      <c r="AA18" s="33"/>
      <c r="AB18" s="33"/>
      <c r="AC18" s="48"/>
      <c r="AD18" s="48"/>
      <c r="AE18" s="33"/>
      <c r="AF18" s="790"/>
      <c r="AG18" s="792"/>
      <c r="AH18" s="890"/>
      <c r="AI18" s="878"/>
      <c r="AJ18" s="872"/>
      <c r="AK18" s="111"/>
      <c r="AL18" s="111"/>
    </row>
    <row r="19" spans="1:38" ht="20.149999999999999" customHeight="1" x14ac:dyDescent="0.35">
      <c r="A19" s="111"/>
      <c r="B19" s="800"/>
      <c r="C19" s="800"/>
      <c r="D19" s="802"/>
      <c r="E19" s="800"/>
      <c r="F19" s="24" t="s">
        <v>192</v>
      </c>
      <c r="G19" s="47"/>
      <c r="H19" s="48"/>
      <c r="I19" s="33"/>
      <c r="J19" s="49"/>
      <c r="K19" s="34"/>
      <c r="L19" s="33"/>
      <c r="M19" s="33"/>
      <c r="N19" s="33"/>
      <c r="O19" s="33"/>
      <c r="P19" s="33"/>
      <c r="Q19" s="49"/>
      <c r="R19" s="50"/>
      <c r="S19" s="50"/>
      <c r="T19" s="64"/>
      <c r="U19" s="47"/>
      <c r="V19" s="34"/>
      <c r="W19" s="34"/>
      <c r="X19" s="34"/>
      <c r="Y19" s="34"/>
      <c r="Z19" s="33"/>
      <c r="AA19" s="33"/>
      <c r="AB19" s="33"/>
      <c r="AC19" s="48"/>
      <c r="AD19" s="48"/>
      <c r="AE19" s="33"/>
      <c r="AF19" s="790"/>
      <c r="AG19" s="792"/>
      <c r="AH19" s="890"/>
      <c r="AI19" s="878"/>
      <c r="AJ19" s="872"/>
      <c r="AK19" s="111"/>
      <c r="AL19" s="111"/>
    </row>
    <row r="20" spans="1:38" ht="20.149999999999999" customHeight="1" x14ac:dyDescent="0.35">
      <c r="A20" s="111"/>
      <c r="B20" s="800"/>
      <c r="C20" s="800"/>
      <c r="D20" s="802"/>
      <c r="E20" s="800"/>
      <c r="F20" s="24" t="s">
        <v>194</v>
      </c>
      <c r="G20" s="47"/>
      <c r="H20" s="48"/>
      <c r="I20" s="33"/>
      <c r="J20" s="49"/>
      <c r="K20" s="34"/>
      <c r="L20" s="33"/>
      <c r="M20" s="33"/>
      <c r="N20" s="33"/>
      <c r="O20" s="33"/>
      <c r="P20" s="33"/>
      <c r="Q20" s="49"/>
      <c r="R20" s="51"/>
      <c r="S20" s="51"/>
      <c r="T20" s="58"/>
      <c r="U20" s="47"/>
      <c r="V20" s="34"/>
      <c r="W20" s="34"/>
      <c r="X20" s="34"/>
      <c r="Y20" s="34"/>
      <c r="Z20" s="33"/>
      <c r="AA20" s="33"/>
      <c r="AB20" s="33"/>
      <c r="AC20" s="48"/>
      <c r="AD20" s="48"/>
      <c r="AE20" s="33"/>
      <c r="AF20" s="790"/>
      <c r="AG20" s="792"/>
      <c r="AH20" s="890"/>
      <c r="AI20" s="878"/>
      <c r="AJ20" s="872"/>
      <c r="AK20" s="111"/>
      <c r="AL20" s="111"/>
    </row>
    <row r="21" spans="1:38" ht="20.149999999999999" customHeight="1" x14ac:dyDescent="0.35">
      <c r="A21" s="111"/>
      <c r="B21" s="800"/>
      <c r="C21" s="800"/>
      <c r="D21" s="802"/>
      <c r="E21" s="800"/>
      <c r="F21" s="24" t="s">
        <v>196</v>
      </c>
      <c r="G21" s="47"/>
      <c r="H21" s="48"/>
      <c r="I21" s="33"/>
      <c r="J21" s="49"/>
      <c r="K21" s="34"/>
      <c r="L21" s="33"/>
      <c r="M21" s="33"/>
      <c r="N21" s="33"/>
      <c r="O21" s="33"/>
      <c r="P21" s="33"/>
      <c r="Q21" s="49"/>
      <c r="R21" s="51"/>
      <c r="S21" s="50"/>
      <c r="T21" s="64"/>
      <c r="U21" s="47"/>
      <c r="V21" s="34"/>
      <c r="W21" s="34"/>
      <c r="X21" s="34"/>
      <c r="Y21" s="34"/>
      <c r="Z21" s="33"/>
      <c r="AA21" s="33"/>
      <c r="AB21" s="33"/>
      <c r="AC21" s="33"/>
      <c r="AD21" s="33"/>
      <c r="AE21" s="33"/>
      <c r="AF21" s="790"/>
      <c r="AG21" s="792"/>
      <c r="AH21" s="890"/>
      <c r="AI21" s="878"/>
      <c r="AJ21" s="872"/>
      <c r="AK21" s="111"/>
      <c r="AL21" s="111"/>
    </row>
    <row r="22" spans="1:38" ht="20.149999999999999" customHeight="1" x14ac:dyDescent="0.35">
      <c r="A22" s="111"/>
      <c r="B22" s="800"/>
      <c r="C22" s="800"/>
      <c r="D22" s="803"/>
      <c r="E22" s="800"/>
      <c r="F22" s="24" t="s">
        <v>6</v>
      </c>
      <c r="G22" s="52"/>
      <c r="H22" s="53"/>
      <c r="I22" s="54"/>
      <c r="J22" s="55"/>
      <c r="K22" s="56"/>
      <c r="L22" s="54"/>
      <c r="M22" s="54"/>
      <c r="N22" s="54"/>
      <c r="O22" s="54"/>
      <c r="P22" s="54"/>
      <c r="Q22" s="55"/>
      <c r="R22" s="57"/>
      <c r="S22" s="57"/>
      <c r="T22" s="65"/>
      <c r="U22" s="52"/>
      <c r="V22" s="56"/>
      <c r="W22" s="56"/>
      <c r="X22" s="56"/>
      <c r="Y22" s="56"/>
      <c r="Z22" s="54"/>
      <c r="AA22" s="54"/>
      <c r="AB22" s="54"/>
      <c r="AC22" s="54"/>
      <c r="AD22" s="54"/>
      <c r="AE22" s="54"/>
      <c r="AF22" s="791"/>
      <c r="AG22" s="793"/>
      <c r="AH22" s="891"/>
      <c r="AI22" s="879"/>
      <c r="AJ22" s="873"/>
      <c r="AK22" s="111"/>
      <c r="AL22" s="111"/>
    </row>
    <row r="23" spans="1:38" ht="20.149999999999999" customHeight="1" x14ac:dyDescent="0.35">
      <c r="A23" s="111"/>
      <c r="B23" s="800"/>
      <c r="C23" s="800"/>
      <c r="D23" s="801"/>
      <c r="E23" s="803"/>
      <c r="F23" s="24" t="s">
        <v>186</v>
      </c>
      <c r="G23" s="35"/>
      <c r="H23" s="43"/>
      <c r="I23" s="36"/>
      <c r="J23" s="37"/>
      <c r="K23" s="38"/>
      <c r="L23" s="36"/>
      <c r="M23" s="36"/>
      <c r="N23" s="36"/>
      <c r="O23" s="36"/>
      <c r="P23" s="36"/>
      <c r="Q23" s="37"/>
      <c r="R23" s="40"/>
      <c r="S23" s="41"/>
      <c r="T23" s="63"/>
      <c r="U23" s="880"/>
      <c r="V23" s="881"/>
      <c r="W23" s="881"/>
      <c r="X23" s="881"/>
      <c r="Y23" s="881"/>
      <c r="Z23" s="877"/>
      <c r="AA23" s="877"/>
      <c r="AB23" s="877"/>
      <c r="AC23" s="877"/>
      <c r="AD23" s="36"/>
      <c r="AE23" s="36"/>
      <c r="AF23" s="789"/>
      <c r="AG23" s="45"/>
      <c r="AH23" s="36"/>
      <c r="AI23" s="37"/>
      <c r="AJ23" s="357"/>
      <c r="AK23" s="111"/>
      <c r="AL23" s="111"/>
    </row>
    <row r="24" spans="1:38" ht="20.149999999999999" customHeight="1" x14ac:dyDescent="0.35">
      <c r="A24" s="111"/>
      <c r="B24" s="800"/>
      <c r="C24" s="800"/>
      <c r="D24" s="802"/>
      <c r="E24" s="800"/>
      <c r="F24" s="24" t="s">
        <v>10</v>
      </c>
      <c r="G24" s="47"/>
      <c r="H24" s="48"/>
      <c r="I24" s="48"/>
      <c r="J24" s="49"/>
      <c r="K24" s="34"/>
      <c r="L24" s="33"/>
      <c r="M24" s="33"/>
      <c r="N24" s="33"/>
      <c r="O24" s="33"/>
      <c r="P24" s="33"/>
      <c r="Q24" s="49"/>
      <c r="R24" s="50"/>
      <c r="S24" s="51"/>
      <c r="T24" s="58"/>
      <c r="U24" s="42"/>
      <c r="V24" s="61"/>
      <c r="W24" s="61"/>
      <c r="X24" s="61"/>
      <c r="Y24" s="61"/>
      <c r="Z24" s="33"/>
      <c r="AA24" s="33"/>
      <c r="AB24" s="33"/>
      <c r="AC24" s="48"/>
      <c r="AD24" s="48"/>
      <c r="AE24" s="33"/>
      <c r="AF24" s="790"/>
      <c r="AG24" s="792"/>
      <c r="AH24" s="794"/>
      <c r="AI24" s="878"/>
      <c r="AJ24" s="872"/>
      <c r="AK24" s="111"/>
      <c r="AL24" s="111"/>
    </row>
    <row r="25" spans="1:38" ht="20.149999999999999" customHeight="1" x14ac:dyDescent="0.35">
      <c r="A25" s="111"/>
      <c r="B25" s="800"/>
      <c r="C25" s="800"/>
      <c r="D25" s="802"/>
      <c r="E25" s="800"/>
      <c r="F25" s="24" t="s">
        <v>192</v>
      </c>
      <c r="G25" s="47"/>
      <c r="H25" s="48"/>
      <c r="I25" s="48"/>
      <c r="J25" s="49"/>
      <c r="K25" s="34"/>
      <c r="L25" s="33"/>
      <c r="M25" s="33"/>
      <c r="N25" s="33"/>
      <c r="O25" s="33"/>
      <c r="P25" s="33"/>
      <c r="Q25" s="49"/>
      <c r="R25" s="50"/>
      <c r="S25" s="50"/>
      <c r="T25" s="64"/>
      <c r="U25" s="47"/>
      <c r="V25" s="34"/>
      <c r="W25" s="34"/>
      <c r="X25" s="34"/>
      <c r="Y25" s="34"/>
      <c r="Z25" s="33"/>
      <c r="AA25" s="48"/>
      <c r="AB25" s="33"/>
      <c r="AC25" s="33"/>
      <c r="AD25" s="33"/>
      <c r="AE25" s="33"/>
      <c r="AF25" s="790"/>
      <c r="AG25" s="792"/>
      <c r="AH25" s="794"/>
      <c r="AI25" s="878"/>
      <c r="AJ25" s="872"/>
      <c r="AK25" s="111"/>
      <c r="AL25" s="111"/>
    </row>
    <row r="26" spans="1:38" ht="20.149999999999999" customHeight="1" x14ac:dyDescent="0.35">
      <c r="A26" s="111"/>
      <c r="B26" s="800"/>
      <c r="C26" s="800"/>
      <c r="D26" s="802"/>
      <c r="E26" s="800"/>
      <c r="F26" s="24" t="s">
        <v>194</v>
      </c>
      <c r="G26" s="47"/>
      <c r="H26" s="48"/>
      <c r="I26" s="33"/>
      <c r="J26" s="49"/>
      <c r="K26" s="34"/>
      <c r="L26" s="33"/>
      <c r="M26" s="33"/>
      <c r="N26" s="33"/>
      <c r="O26" s="33"/>
      <c r="P26" s="33"/>
      <c r="Q26" s="49"/>
      <c r="R26" s="51"/>
      <c r="S26" s="51"/>
      <c r="T26" s="58"/>
      <c r="U26" s="47"/>
      <c r="V26" s="34"/>
      <c r="W26" s="34"/>
      <c r="X26" s="34"/>
      <c r="Y26" s="34"/>
      <c r="Z26" s="33"/>
      <c r="AA26" s="33"/>
      <c r="AB26" s="33"/>
      <c r="AC26" s="33"/>
      <c r="AD26" s="33"/>
      <c r="AE26" s="33"/>
      <c r="AF26" s="790"/>
      <c r="AG26" s="792"/>
      <c r="AH26" s="794"/>
      <c r="AI26" s="878"/>
      <c r="AJ26" s="872"/>
      <c r="AK26" s="111"/>
      <c r="AL26" s="111"/>
    </row>
    <row r="27" spans="1:38" ht="20.149999999999999" customHeight="1" x14ac:dyDescent="0.35">
      <c r="A27" s="111"/>
      <c r="B27" s="800"/>
      <c r="C27" s="800"/>
      <c r="D27" s="802"/>
      <c r="E27" s="800"/>
      <c r="F27" s="24" t="s">
        <v>196</v>
      </c>
      <c r="G27" s="47"/>
      <c r="H27" s="48"/>
      <c r="I27" s="33"/>
      <c r="J27" s="49"/>
      <c r="K27" s="34"/>
      <c r="L27" s="33"/>
      <c r="M27" s="33"/>
      <c r="N27" s="33"/>
      <c r="O27" s="33"/>
      <c r="P27" s="33"/>
      <c r="Q27" s="49"/>
      <c r="R27" s="51"/>
      <c r="S27" s="50"/>
      <c r="T27" s="64"/>
      <c r="U27" s="47"/>
      <c r="V27" s="34"/>
      <c r="W27" s="34"/>
      <c r="X27" s="34"/>
      <c r="Y27" s="34"/>
      <c r="Z27" s="33"/>
      <c r="AA27" s="33"/>
      <c r="AB27" s="33"/>
      <c r="AC27" s="33"/>
      <c r="AD27" s="33"/>
      <c r="AE27" s="33"/>
      <c r="AF27" s="790"/>
      <c r="AG27" s="792"/>
      <c r="AH27" s="794"/>
      <c r="AI27" s="878"/>
      <c r="AJ27" s="872"/>
      <c r="AK27" s="111"/>
      <c r="AL27" s="111"/>
    </row>
    <row r="28" spans="1:38" ht="20.149999999999999" customHeight="1" x14ac:dyDescent="0.35">
      <c r="A28" s="111"/>
      <c r="B28" s="800"/>
      <c r="C28" s="800"/>
      <c r="D28" s="803"/>
      <c r="E28" s="800"/>
      <c r="F28" s="24" t="s">
        <v>6</v>
      </c>
      <c r="G28" s="52"/>
      <c r="H28" s="53"/>
      <c r="I28" s="54"/>
      <c r="J28" s="55"/>
      <c r="K28" s="56"/>
      <c r="L28" s="54"/>
      <c r="M28" s="54"/>
      <c r="N28" s="54"/>
      <c r="O28" s="54"/>
      <c r="P28" s="54"/>
      <c r="Q28" s="55"/>
      <c r="R28" s="57"/>
      <c r="S28" s="57"/>
      <c r="T28" s="65"/>
      <c r="U28" s="52"/>
      <c r="V28" s="56"/>
      <c r="W28" s="56"/>
      <c r="X28" s="56"/>
      <c r="Y28" s="56"/>
      <c r="Z28" s="54"/>
      <c r="AA28" s="54"/>
      <c r="AB28" s="54"/>
      <c r="AC28" s="54"/>
      <c r="AD28" s="54"/>
      <c r="AE28" s="54"/>
      <c r="AF28" s="791"/>
      <c r="AG28" s="793"/>
      <c r="AH28" s="795"/>
      <c r="AI28" s="879"/>
      <c r="AJ28" s="873"/>
      <c r="AK28" s="111"/>
      <c r="AL28" s="111"/>
    </row>
    <row r="29" spans="1:38" ht="20.149999999999999" customHeight="1" x14ac:dyDescent="0.35">
      <c r="A29" s="111"/>
      <c r="B29" s="800"/>
      <c r="C29" s="800"/>
      <c r="D29" s="801"/>
      <c r="E29" s="800"/>
      <c r="F29" s="24" t="s">
        <v>186</v>
      </c>
      <c r="G29" s="35"/>
      <c r="H29" s="43"/>
      <c r="I29" s="36"/>
      <c r="J29" s="37"/>
      <c r="K29" s="38"/>
      <c r="L29" s="36"/>
      <c r="M29" s="36"/>
      <c r="N29" s="36"/>
      <c r="O29" s="36"/>
      <c r="P29" s="36"/>
      <c r="Q29" s="37"/>
      <c r="R29" s="40"/>
      <c r="S29" s="41"/>
      <c r="T29" s="63"/>
      <c r="U29" s="880"/>
      <c r="V29" s="881"/>
      <c r="W29" s="881"/>
      <c r="X29" s="881"/>
      <c r="Y29" s="881"/>
      <c r="Z29" s="877"/>
      <c r="AA29" s="877"/>
      <c r="AB29" s="877"/>
      <c r="AC29" s="877"/>
      <c r="AD29" s="36"/>
      <c r="AE29" s="36"/>
      <c r="AF29" s="789"/>
      <c r="AG29" s="45"/>
      <c r="AH29" s="46"/>
      <c r="AI29" s="37"/>
      <c r="AJ29" s="357"/>
      <c r="AK29" s="111"/>
      <c r="AL29" s="111"/>
    </row>
    <row r="30" spans="1:38" ht="20.149999999999999" customHeight="1" x14ac:dyDescent="0.35">
      <c r="A30" s="111"/>
      <c r="B30" s="800"/>
      <c r="C30" s="800"/>
      <c r="D30" s="802"/>
      <c r="E30" s="800"/>
      <c r="F30" s="24" t="s">
        <v>10</v>
      </c>
      <c r="G30" s="47"/>
      <c r="H30" s="48"/>
      <c r="I30" s="33"/>
      <c r="J30" s="49"/>
      <c r="K30" s="34"/>
      <c r="L30" s="33"/>
      <c r="M30" s="33"/>
      <c r="N30" s="33"/>
      <c r="O30" s="33"/>
      <c r="P30" s="33"/>
      <c r="Q30" s="49"/>
      <c r="R30" s="50"/>
      <c r="S30" s="51"/>
      <c r="T30" s="58"/>
      <c r="U30" s="42"/>
      <c r="V30" s="61"/>
      <c r="W30" s="61"/>
      <c r="X30" s="61"/>
      <c r="Y30" s="61"/>
      <c r="Z30" s="33"/>
      <c r="AA30" s="48"/>
      <c r="AB30" s="33"/>
      <c r="AC30" s="48"/>
      <c r="AD30" s="48"/>
      <c r="AE30" s="33"/>
      <c r="AF30" s="790"/>
      <c r="AG30" s="792"/>
      <c r="AH30" s="794"/>
      <c r="AI30" s="878"/>
      <c r="AJ30" s="872"/>
      <c r="AK30" s="111"/>
      <c r="AL30" s="111"/>
    </row>
    <row r="31" spans="1:38" ht="20.149999999999999" customHeight="1" x14ac:dyDescent="0.35">
      <c r="A31" s="111"/>
      <c r="B31" s="800"/>
      <c r="C31" s="800"/>
      <c r="D31" s="802"/>
      <c r="E31" s="800"/>
      <c r="F31" s="24" t="s">
        <v>192</v>
      </c>
      <c r="G31" s="47"/>
      <c r="H31" s="48"/>
      <c r="I31" s="33"/>
      <c r="J31" s="49"/>
      <c r="K31" s="34"/>
      <c r="L31" s="33"/>
      <c r="M31" s="33"/>
      <c r="N31" s="33"/>
      <c r="O31" s="33"/>
      <c r="P31" s="33"/>
      <c r="Q31" s="49"/>
      <c r="R31" s="50"/>
      <c r="S31" s="50"/>
      <c r="T31" s="64"/>
      <c r="U31" s="42"/>
      <c r="V31" s="61"/>
      <c r="W31" s="61"/>
      <c r="X31" s="61"/>
      <c r="Y31" s="61"/>
      <c r="Z31" s="33"/>
      <c r="AA31" s="33"/>
      <c r="AB31" s="33"/>
      <c r="AC31" s="33"/>
      <c r="AD31" s="33"/>
      <c r="AE31" s="33"/>
      <c r="AF31" s="790"/>
      <c r="AG31" s="792"/>
      <c r="AH31" s="794"/>
      <c r="AI31" s="878"/>
      <c r="AJ31" s="872"/>
      <c r="AK31" s="111"/>
      <c r="AL31" s="111"/>
    </row>
    <row r="32" spans="1:38" ht="20.149999999999999" customHeight="1" x14ac:dyDescent="0.35">
      <c r="A32" s="111"/>
      <c r="B32" s="800"/>
      <c r="C32" s="800"/>
      <c r="D32" s="802"/>
      <c r="E32" s="800"/>
      <c r="F32" s="24" t="s">
        <v>194</v>
      </c>
      <c r="G32" s="47"/>
      <c r="H32" s="48"/>
      <c r="I32" s="33"/>
      <c r="J32" s="49"/>
      <c r="K32" s="34"/>
      <c r="L32" s="33"/>
      <c r="M32" s="48"/>
      <c r="N32" s="48"/>
      <c r="O32" s="48"/>
      <c r="P32" s="48"/>
      <c r="Q32" s="49"/>
      <c r="R32" s="51"/>
      <c r="S32" s="51"/>
      <c r="T32" s="58"/>
      <c r="U32" s="47"/>
      <c r="V32" s="34"/>
      <c r="W32" s="34"/>
      <c r="X32" s="34"/>
      <c r="Y32" s="34"/>
      <c r="Z32" s="33"/>
      <c r="AA32" s="33"/>
      <c r="AB32" s="33"/>
      <c r="AC32" s="33"/>
      <c r="AD32" s="33"/>
      <c r="AE32" s="33"/>
      <c r="AF32" s="790"/>
      <c r="AG32" s="792"/>
      <c r="AH32" s="794"/>
      <c r="AI32" s="878"/>
      <c r="AJ32" s="872"/>
      <c r="AK32" s="111"/>
      <c r="AL32" s="111"/>
    </row>
    <row r="33" spans="1:38" ht="20.149999999999999" customHeight="1" x14ac:dyDescent="0.35">
      <c r="A33" s="111"/>
      <c r="B33" s="800"/>
      <c r="C33" s="800"/>
      <c r="D33" s="802"/>
      <c r="E33" s="800"/>
      <c r="F33" s="24" t="s">
        <v>196</v>
      </c>
      <c r="G33" s="47"/>
      <c r="H33" s="48"/>
      <c r="I33" s="33"/>
      <c r="J33" s="49"/>
      <c r="K33" s="34"/>
      <c r="L33" s="33"/>
      <c r="M33" s="33"/>
      <c r="N33" s="33"/>
      <c r="O33" s="33"/>
      <c r="P33" s="33"/>
      <c r="Q33" s="49"/>
      <c r="R33" s="50"/>
      <c r="S33" s="50"/>
      <c r="T33" s="64"/>
      <c r="U33" s="47"/>
      <c r="V33" s="34"/>
      <c r="W33" s="34"/>
      <c r="X33" s="34"/>
      <c r="Y33" s="34"/>
      <c r="Z33" s="33"/>
      <c r="AA33" s="33"/>
      <c r="AB33" s="33"/>
      <c r="AC33" s="33"/>
      <c r="AD33" s="33"/>
      <c r="AE33" s="33"/>
      <c r="AF33" s="790"/>
      <c r="AG33" s="792"/>
      <c r="AH33" s="794"/>
      <c r="AI33" s="878"/>
      <c r="AJ33" s="872"/>
      <c r="AK33" s="111"/>
      <c r="AL33" s="111"/>
    </row>
    <row r="34" spans="1:38" ht="20.149999999999999" customHeight="1" x14ac:dyDescent="0.35">
      <c r="A34" s="111"/>
      <c r="B34" s="800"/>
      <c r="C34" s="800"/>
      <c r="D34" s="803"/>
      <c r="E34" s="800"/>
      <c r="F34" s="24" t="s">
        <v>6</v>
      </c>
      <c r="G34" s="52"/>
      <c r="H34" s="53"/>
      <c r="I34" s="54"/>
      <c r="J34" s="55"/>
      <c r="K34" s="56"/>
      <c r="L34" s="54"/>
      <c r="M34" s="54"/>
      <c r="N34" s="54"/>
      <c r="O34" s="54"/>
      <c r="P34" s="54"/>
      <c r="Q34" s="55"/>
      <c r="R34" s="57"/>
      <c r="S34" s="57"/>
      <c r="T34" s="65"/>
      <c r="U34" s="52"/>
      <c r="V34" s="56"/>
      <c r="W34" s="56"/>
      <c r="X34" s="56"/>
      <c r="Y34" s="56"/>
      <c r="Z34" s="54"/>
      <c r="AA34" s="54"/>
      <c r="AB34" s="54"/>
      <c r="AC34" s="54"/>
      <c r="AD34" s="54"/>
      <c r="AE34" s="54"/>
      <c r="AF34" s="791"/>
      <c r="AG34" s="793"/>
      <c r="AH34" s="795"/>
      <c r="AI34" s="879"/>
      <c r="AJ34" s="873"/>
      <c r="AK34" s="111"/>
      <c r="AL34" s="111"/>
    </row>
    <row r="35" spans="1:38" ht="20.149999999999999" customHeight="1" x14ac:dyDescent="0.35">
      <c r="A35" s="111"/>
      <c r="B35" s="111"/>
      <c r="C35" s="1085" t="s">
        <v>202</v>
      </c>
      <c r="D35" s="1085"/>
      <c r="E35" s="1085"/>
      <c r="F35" s="1085"/>
      <c r="G35" s="1086">
        <v>2</v>
      </c>
      <c r="H35" s="1086"/>
      <c r="I35" s="1086"/>
      <c r="J35" s="1086"/>
      <c r="K35" s="1086">
        <v>2</v>
      </c>
      <c r="L35" s="1086"/>
      <c r="M35" s="1086"/>
      <c r="N35" s="1086"/>
      <c r="O35" s="1086"/>
      <c r="P35" s="1086"/>
      <c r="Q35" s="1086"/>
      <c r="R35" s="403">
        <v>1</v>
      </c>
      <c r="S35" s="1086">
        <v>1</v>
      </c>
      <c r="T35" s="1086"/>
      <c r="U35" s="506"/>
      <c r="V35" s="507"/>
      <c r="W35" s="507"/>
      <c r="X35" s="507"/>
      <c r="Y35" s="507"/>
      <c r="Z35" s="507"/>
      <c r="AA35" s="507"/>
      <c r="AB35" s="507"/>
      <c r="AC35" s="507"/>
      <c r="AD35" s="507"/>
      <c r="AE35" s="507"/>
      <c r="AF35" s="508"/>
      <c r="AG35" s="111"/>
      <c r="AH35" s="22"/>
      <c r="AI35" s="111"/>
      <c r="AJ35" s="111"/>
      <c r="AK35" s="111"/>
      <c r="AL35" s="111"/>
    </row>
    <row r="36" spans="1:38" ht="65.5" customHeight="1" x14ac:dyDescent="0.35">
      <c r="A36" s="111"/>
      <c r="B36" s="111"/>
      <c r="C36" s="781" t="s">
        <v>203</v>
      </c>
      <c r="D36" s="781"/>
      <c r="E36" s="781"/>
      <c r="F36" s="781"/>
      <c r="G36" s="776" t="s">
        <v>238</v>
      </c>
      <c r="H36" s="776"/>
      <c r="I36" s="776"/>
      <c r="J36" s="776"/>
      <c r="K36" s="776" t="s">
        <v>238</v>
      </c>
      <c r="L36" s="776"/>
      <c r="M36" s="776"/>
      <c r="N36" s="776"/>
      <c r="O36" s="776"/>
      <c r="P36" s="776"/>
      <c r="Q36" s="776"/>
      <c r="R36" s="119" t="s">
        <v>238</v>
      </c>
      <c r="S36" s="818" t="s">
        <v>238</v>
      </c>
      <c r="T36" s="871"/>
      <c r="U36" s="113"/>
      <c r="V36" s="112"/>
      <c r="W36" s="112"/>
      <c r="X36" s="112"/>
      <c r="Y36" s="112"/>
      <c r="Z36" s="112"/>
      <c r="AA36" s="112"/>
      <c r="AB36" s="112"/>
      <c r="AC36" s="112"/>
      <c r="AD36" s="112"/>
      <c r="AE36" s="112"/>
      <c r="AF36" s="112"/>
      <c r="AG36" s="111"/>
      <c r="AH36" s="22"/>
      <c r="AI36" s="111"/>
      <c r="AJ36" s="111"/>
      <c r="AK36" s="111"/>
      <c r="AL36" s="111"/>
    </row>
    <row r="37" spans="1:38" ht="20.149999999999999" customHeight="1" x14ac:dyDescent="0.35">
      <c r="A37" s="111"/>
      <c r="B37" s="111"/>
      <c r="C37" s="781" t="s">
        <v>205</v>
      </c>
      <c r="D37" s="781"/>
      <c r="E37" s="781"/>
      <c r="F37" s="387">
        <v>0</v>
      </c>
      <c r="G37" s="114"/>
      <c r="H37" s="115"/>
      <c r="I37" s="115"/>
      <c r="J37" s="115"/>
      <c r="K37" s="115"/>
      <c r="L37" s="115"/>
      <c r="M37" s="115"/>
      <c r="N37" s="115"/>
      <c r="O37" s="115"/>
      <c r="P37" s="115"/>
      <c r="Q37" s="115"/>
      <c r="R37" s="115"/>
      <c r="S37" s="115"/>
      <c r="T37" s="115"/>
      <c r="U37" s="112"/>
      <c r="V37" s="112"/>
      <c r="W37" s="112"/>
      <c r="X37" s="112"/>
      <c r="Y37" s="112"/>
      <c r="Z37" s="112"/>
      <c r="AA37" s="112"/>
      <c r="AB37" s="112"/>
      <c r="AC37" s="112"/>
      <c r="AD37" s="112"/>
      <c r="AE37" s="112"/>
      <c r="AF37" s="112"/>
      <c r="AG37" s="111"/>
      <c r="AH37" s="22"/>
      <c r="AI37" s="111"/>
      <c r="AJ37" s="111"/>
      <c r="AK37" s="111"/>
      <c r="AL37" s="111"/>
    </row>
    <row r="38" spans="1:38" ht="75" customHeight="1" x14ac:dyDescent="0.35">
      <c r="A38" s="111"/>
      <c r="B38" s="111"/>
      <c r="C38" s="818" t="s">
        <v>1166</v>
      </c>
      <c r="D38" s="870"/>
      <c r="E38" s="870"/>
      <c r="F38" s="871"/>
      <c r="G38" s="113"/>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1"/>
      <c r="AH38" s="22"/>
      <c r="AI38" s="111"/>
      <c r="AJ38" s="111"/>
      <c r="AK38" s="111"/>
      <c r="AL38" s="111"/>
    </row>
    <row r="41" spans="1:38" ht="20.149999999999999" customHeight="1" x14ac:dyDescent="0.35">
      <c r="A41" s="862" t="s">
        <v>207</v>
      </c>
      <c r="B41" s="863"/>
      <c r="C41" s="863"/>
      <c r="D41" s="863"/>
      <c r="E41" s="864"/>
      <c r="F41" s="22"/>
    </row>
    <row r="42" spans="1:38" ht="20.149999999999999" customHeight="1" x14ac:dyDescent="0.35">
      <c r="A42" s="385" t="s">
        <v>208</v>
      </c>
      <c r="B42" s="385" t="s">
        <v>209</v>
      </c>
      <c r="C42" s="385" t="s">
        <v>210</v>
      </c>
      <c r="D42" s="385" t="s">
        <v>59</v>
      </c>
      <c r="E42" s="385" t="s">
        <v>211</v>
      </c>
    </row>
    <row r="43" spans="1:38" ht="71.25" customHeight="1" x14ac:dyDescent="0.35">
      <c r="A43" s="19" t="s">
        <v>212</v>
      </c>
      <c r="B43" s="1" t="s">
        <v>1167</v>
      </c>
      <c r="C43" s="1" t="s">
        <v>308</v>
      </c>
      <c r="D43" s="24">
        <v>2020</v>
      </c>
      <c r="E43" s="462" t="s">
        <v>578</v>
      </c>
    </row>
    <row r="44" spans="1:38" ht="63.75" customHeight="1" x14ac:dyDescent="0.35">
      <c r="A44" s="19" t="s">
        <v>215</v>
      </c>
      <c r="B44" s="1" t="s">
        <v>1168</v>
      </c>
      <c r="C44" s="1" t="s">
        <v>1169</v>
      </c>
      <c r="D44" s="24">
        <v>2020</v>
      </c>
      <c r="E44" s="462" t="s">
        <v>578</v>
      </c>
    </row>
    <row r="45" spans="1:38" ht="20.149999999999999" customHeight="1" x14ac:dyDescent="0.35">
      <c r="A45" s="19" t="s">
        <v>280</v>
      </c>
      <c r="B45" s="1"/>
      <c r="C45" s="1"/>
      <c r="D45" s="24"/>
      <c r="E45" s="462"/>
    </row>
    <row r="46" spans="1:38" ht="20.149999999999999" customHeight="1" x14ac:dyDescent="0.35">
      <c r="A46" s="19"/>
      <c r="B46" s="1"/>
      <c r="C46" s="1"/>
      <c r="D46" s="24"/>
      <c r="E46" s="462"/>
    </row>
    <row r="47" spans="1:38" ht="20.149999999999999" customHeight="1" x14ac:dyDescent="0.35">
      <c r="A47" s="19"/>
      <c r="B47" s="1"/>
      <c r="C47" s="1"/>
      <c r="D47" s="24"/>
      <c r="E47" s="462"/>
    </row>
    <row r="48" spans="1:38" x14ac:dyDescent="0.35">
      <c r="A48" s="111"/>
      <c r="B48" s="111"/>
      <c r="C48" s="111"/>
      <c r="D48" s="111"/>
      <c r="E48" s="111"/>
      <c r="F48" s="111"/>
    </row>
    <row r="49" spans="1:6" x14ac:dyDescent="0.35">
      <c r="A49" s="111"/>
      <c r="B49" s="111"/>
      <c r="C49" s="111"/>
      <c r="D49" s="111"/>
      <c r="E49" s="111"/>
      <c r="F49" s="111"/>
    </row>
    <row r="50" spans="1:6" ht="20.149999999999999" customHeight="1" x14ac:dyDescent="0.35">
      <c r="A50" s="861" t="s">
        <v>244</v>
      </c>
      <c r="B50" s="861"/>
      <c r="C50" s="861"/>
      <c r="D50" s="111"/>
      <c r="E50" s="111"/>
      <c r="F50" s="111"/>
    </row>
    <row r="51" spans="1:6" ht="20.149999999999999" customHeight="1" x14ac:dyDescent="0.35">
      <c r="A51" s="385" t="s">
        <v>244</v>
      </c>
      <c r="B51" s="385" t="s">
        <v>209</v>
      </c>
      <c r="C51" s="385" t="s">
        <v>211</v>
      </c>
      <c r="D51" s="111"/>
      <c r="E51" s="111"/>
      <c r="F51" s="111"/>
    </row>
    <row r="52" spans="1:6" ht="20.149999999999999" customHeight="1" x14ac:dyDescent="0.35">
      <c r="A52" s="19" t="s">
        <v>245</v>
      </c>
      <c r="B52" s="1" t="s">
        <v>218</v>
      </c>
      <c r="C52" s="123" t="s">
        <v>211</v>
      </c>
      <c r="D52" s="111"/>
      <c r="E52" s="111"/>
      <c r="F52" s="111"/>
    </row>
    <row r="53" spans="1:6" ht="20.149999999999999" customHeight="1" x14ac:dyDescent="0.35">
      <c r="A53" s="19"/>
      <c r="B53" s="1"/>
      <c r="C53" s="18"/>
      <c r="D53" s="111"/>
      <c r="E53" s="111"/>
      <c r="F53" s="111"/>
    </row>
    <row r="54" spans="1:6" ht="20.149999999999999" customHeight="1" x14ac:dyDescent="0.35">
      <c r="A54" s="19"/>
      <c r="B54" s="1"/>
      <c r="C54" s="18"/>
      <c r="D54" s="111"/>
      <c r="E54" s="111"/>
      <c r="F54" s="111"/>
    </row>
    <row r="55" spans="1:6" ht="20.149999999999999" customHeight="1" x14ac:dyDescent="0.35">
      <c r="A55" s="19"/>
      <c r="B55" s="1"/>
      <c r="C55" s="18"/>
      <c r="D55" s="111"/>
      <c r="E55" s="111"/>
      <c r="F55" s="111"/>
    </row>
    <row r="56" spans="1:6" x14ac:dyDescent="0.35">
      <c r="A56" s="111"/>
      <c r="B56" s="111"/>
      <c r="C56" s="111"/>
      <c r="D56" s="111"/>
      <c r="E56" s="111"/>
      <c r="F56" s="111"/>
    </row>
    <row r="57" spans="1:6" x14ac:dyDescent="0.35">
      <c r="A57" s="111"/>
      <c r="B57" s="111"/>
      <c r="C57" s="111"/>
      <c r="D57" s="111"/>
      <c r="E57" s="111"/>
      <c r="F57" s="111"/>
    </row>
    <row r="58" spans="1:6" x14ac:dyDescent="0.35">
      <c r="A58" s="111"/>
      <c r="B58" s="111"/>
      <c r="C58" s="111"/>
      <c r="D58" s="111"/>
      <c r="E58" s="111"/>
      <c r="F58" s="111"/>
    </row>
    <row r="59" spans="1:6" x14ac:dyDescent="0.35">
      <c r="A59" s="111"/>
      <c r="B59" s="111"/>
      <c r="C59" s="111"/>
      <c r="D59" s="111"/>
      <c r="E59" s="111"/>
      <c r="F59" s="111"/>
    </row>
    <row r="60" spans="1:6" x14ac:dyDescent="0.35">
      <c r="A60" s="111"/>
      <c r="B60" s="111"/>
      <c r="C60" s="111"/>
      <c r="D60" s="111"/>
      <c r="E60" s="111"/>
      <c r="F60" s="111"/>
    </row>
    <row r="61" spans="1:6" x14ac:dyDescent="0.35">
      <c r="A61" s="111"/>
      <c r="B61" s="111"/>
      <c r="C61" s="111"/>
      <c r="D61" s="111"/>
      <c r="E61" s="111"/>
      <c r="F61" s="111"/>
    </row>
    <row r="62" spans="1:6" x14ac:dyDescent="0.35">
      <c r="A62" s="111"/>
      <c r="B62" s="111"/>
      <c r="C62" s="111"/>
      <c r="D62" s="111"/>
      <c r="E62" s="111"/>
      <c r="F62" s="111"/>
    </row>
    <row r="63" spans="1:6" x14ac:dyDescent="0.35">
      <c r="A63" s="111"/>
      <c r="B63" s="111"/>
      <c r="C63" s="111"/>
      <c r="D63" s="111"/>
      <c r="E63" s="111"/>
      <c r="F63" s="111"/>
    </row>
    <row r="64" spans="1:6" x14ac:dyDescent="0.35">
      <c r="A64" s="111"/>
      <c r="B64" s="111"/>
      <c r="C64" s="111"/>
      <c r="D64" s="111"/>
      <c r="E64" s="111"/>
      <c r="F64" s="111"/>
    </row>
    <row r="65" spans="1:6" x14ac:dyDescent="0.35">
      <c r="A65" s="111"/>
      <c r="B65" s="111"/>
      <c r="C65" s="111"/>
      <c r="D65" s="111"/>
      <c r="E65" s="111"/>
      <c r="F65" s="111"/>
    </row>
    <row r="66" spans="1:6" x14ac:dyDescent="0.35">
      <c r="A66" s="111"/>
      <c r="B66" s="111"/>
      <c r="C66" s="111"/>
      <c r="D66" s="111"/>
      <c r="E66" s="111"/>
      <c r="F66" s="111"/>
    </row>
    <row r="67" spans="1:6" x14ac:dyDescent="0.35">
      <c r="A67" s="111"/>
      <c r="B67" s="111"/>
      <c r="C67" s="111"/>
      <c r="D67" s="111"/>
      <c r="E67" s="111"/>
      <c r="F67" s="111"/>
    </row>
    <row r="68" spans="1:6" x14ac:dyDescent="0.35">
      <c r="A68" s="111"/>
      <c r="B68" s="111"/>
      <c r="C68" s="111"/>
      <c r="D68" s="111"/>
      <c r="E68" s="111"/>
      <c r="F68" s="111"/>
    </row>
    <row r="69" spans="1:6" x14ac:dyDescent="0.35">
      <c r="A69" s="111"/>
      <c r="B69" s="111"/>
      <c r="C69" s="111"/>
      <c r="D69" s="111"/>
      <c r="E69" s="111"/>
      <c r="F69" s="111"/>
    </row>
    <row r="70" spans="1:6" x14ac:dyDescent="0.35">
      <c r="A70" s="111"/>
      <c r="B70" s="111"/>
      <c r="C70" s="111"/>
      <c r="D70" s="111"/>
      <c r="E70" s="111"/>
      <c r="F70" s="111"/>
    </row>
    <row r="71" spans="1:6" x14ac:dyDescent="0.35">
      <c r="A71" s="111"/>
      <c r="B71" s="111"/>
      <c r="C71" s="111"/>
      <c r="D71" s="111"/>
      <c r="E71" s="111"/>
      <c r="F71" s="111"/>
    </row>
    <row r="72" spans="1:6" x14ac:dyDescent="0.35">
      <c r="A72" s="111"/>
      <c r="B72" s="111"/>
      <c r="C72" s="111"/>
      <c r="D72" s="111"/>
      <c r="E72" s="111"/>
      <c r="F72" s="111"/>
    </row>
    <row r="73" spans="1:6" x14ac:dyDescent="0.35">
      <c r="A73" s="111"/>
      <c r="B73" s="111"/>
      <c r="C73" s="111"/>
      <c r="D73" s="111"/>
      <c r="E73" s="111"/>
      <c r="F73" s="111"/>
    </row>
    <row r="74" spans="1:6" x14ac:dyDescent="0.35">
      <c r="A74" s="111"/>
      <c r="B74" s="111"/>
      <c r="C74" s="111"/>
      <c r="D74" s="111"/>
      <c r="E74" s="111"/>
      <c r="F74" s="111"/>
    </row>
    <row r="75" spans="1:6" x14ac:dyDescent="0.35">
      <c r="A75" s="111"/>
      <c r="B75" s="111"/>
      <c r="C75" s="111"/>
      <c r="D75" s="111"/>
      <c r="E75" s="111"/>
      <c r="F75" s="111"/>
    </row>
    <row r="76" spans="1:6" x14ac:dyDescent="0.35">
      <c r="A76" s="111"/>
      <c r="B76" s="111"/>
      <c r="C76" s="111"/>
      <c r="D76" s="111"/>
      <c r="E76" s="111"/>
      <c r="F76" s="111"/>
    </row>
    <row r="77" spans="1:6" x14ac:dyDescent="0.35">
      <c r="A77" s="111"/>
      <c r="B77" s="111"/>
      <c r="C77" s="111"/>
      <c r="D77" s="111"/>
      <c r="E77" s="111"/>
      <c r="F77" s="111"/>
    </row>
    <row r="78" spans="1:6" x14ac:dyDescent="0.35">
      <c r="A78" s="111"/>
      <c r="B78" s="111"/>
      <c r="C78" s="111"/>
      <c r="D78" s="111"/>
      <c r="E78" s="111"/>
      <c r="F78" s="111"/>
    </row>
    <row r="79" spans="1:6" x14ac:dyDescent="0.35">
      <c r="A79" s="111"/>
      <c r="B79" s="111"/>
      <c r="C79" s="111"/>
      <c r="D79" s="111"/>
      <c r="E79" s="111"/>
      <c r="F79" s="111"/>
    </row>
    <row r="80" spans="1:6" x14ac:dyDescent="0.35">
      <c r="A80" s="111"/>
      <c r="B80" s="111"/>
      <c r="C80" s="111"/>
      <c r="D80" s="111"/>
      <c r="E80" s="111"/>
      <c r="F80" s="111"/>
    </row>
    <row r="81" spans="1:6" x14ac:dyDescent="0.35">
      <c r="A81" s="111"/>
      <c r="B81" s="111"/>
      <c r="C81" s="111"/>
      <c r="D81" s="111"/>
      <c r="E81" s="111"/>
      <c r="F81" s="111"/>
    </row>
  </sheetData>
  <mergeCells count="89">
    <mergeCell ref="AG2:AI2"/>
    <mergeCell ref="AJ2:AJ4"/>
    <mergeCell ref="G3:G4"/>
    <mergeCell ref="H3:H4"/>
    <mergeCell ref="I3:I4"/>
    <mergeCell ref="J3:J4"/>
    <mergeCell ref="G2:J2"/>
    <mergeCell ref="K2:Q2"/>
    <mergeCell ref="R2:R4"/>
    <mergeCell ref="U2:AF2"/>
    <mergeCell ref="AG3:AG4"/>
    <mergeCell ref="AH3:AH4"/>
    <mergeCell ref="AI3:AI4"/>
    <mergeCell ref="K3:L3"/>
    <mergeCell ref="Q3:Q4"/>
    <mergeCell ref="B5:B10"/>
    <mergeCell ref="C5:C10"/>
    <mergeCell ref="D5:D10"/>
    <mergeCell ref="E5:E10"/>
    <mergeCell ref="M3:P3"/>
    <mergeCell ref="D2:D4"/>
    <mergeCell ref="E2:E4"/>
    <mergeCell ref="F2:F4"/>
    <mergeCell ref="B2:B4"/>
    <mergeCell ref="C2:C4"/>
    <mergeCell ref="AF5:AF10"/>
    <mergeCell ref="U16:AE16"/>
    <mergeCell ref="U3:AA3"/>
    <mergeCell ref="AF3:AF4"/>
    <mergeCell ref="S2:S4"/>
    <mergeCell ref="T2:T4"/>
    <mergeCell ref="AF11:AF16"/>
    <mergeCell ref="AB3:AE3"/>
    <mergeCell ref="U10:AE10"/>
    <mergeCell ref="AG18:AG22"/>
    <mergeCell ref="AH18:AH22"/>
    <mergeCell ref="AI18:AI22"/>
    <mergeCell ref="AH6:AH10"/>
    <mergeCell ref="AJ18:AJ22"/>
    <mergeCell ref="AJ6:AJ10"/>
    <mergeCell ref="AH12:AH16"/>
    <mergeCell ref="AI12:AI16"/>
    <mergeCell ref="AJ12:AJ16"/>
    <mergeCell ref="AG6:AG10"/>
    <mergeCell ref="AG12:AG16"/>
    <mergeCell ref="AI6:AI10"/>
    <mergeCell ref="AF23:AF28"/>
    <mergeCell ref="AB23:AC23"/>
    <mergeCell ref="B11:B16"/>
    <mergeCell ref="C11:C16"/>
    <mergeCell ref="D11:D16"/>
    <mergeCell ref="B17:B22"/>
    <mergeCell ref="C17:C22"/>
    <mergeCell ref="D17:D22"/>
    <mergeCell ref="E17:E22"/>
    <mergeCell ref="AF17:AF22"/>
    <mergeCell ref="B23:B28"/>
    <mergeCell ref="C23:C28"/>
    <mergeCell ref="D23:D28"/>
    <mergeCell ref="E23:E28"/>
    <mergeCell ref="U23:AA23"/>
    <mergeCell ref="E11:E16"/>
    <mergeCell ref="AG24:AG28"/>
    <mergeCell ref="AH24:AH28"/>
    <mergeCell ref="AI24:AI28"/>
    <mergeCell ref="AJ30:AJ34"/>
    <mergeCell ref="AJ24:AJ28"/>
    <mergeCell ref="G35:J35"/>
    <mergeCell ref="K35:Q35"/>
    <mergeCell ref="S35:T35"/>
    <mergeCell ref="C29:C34"/>
    <mergeCell ref="D29:D34"/>
    <mergeCell ref="E29:E34"/>
    <mergeCell ref="U29:AA29"/>
    <mergeCell ref="A50:C50"/>
    <mergeCell ref="A41:E41"/>
    <mergeCell ref="AH30:AH34"/>
    <mergeCell ref="AI30:AI34"/>
    <mergeCell ref="B29:B34"/>
    <mergeCell ref="AB29:AC29"/>
    <mergeCell ref="AF29:AF34"/>
    <mergeCell ref="AG30:AG34"/>
    <mergeCell ref="C36:F36"/>
    <mergeCell ref="C37:E37"/>
    <mergeCell ref="C38:F38"/>
    <mergeCell ref="G36:J36"/>
    <mergeCell ref="K36:Q36"/>
    <mergeCell ref="S36:T36"/>
    <mergeCell ref="C35:F35"/>
  </mergeCells>
  <hyperlinks>
    <hyperlink ref="E43" r:id="rId1" xr:uid="{00000000-0004-0000-2000-000000000000}"/>
    <hyperlink ref="E44" r:id="rId2" xr:uid="{00000000-0004-0000-2000-000001000000}"/>
    <hyperlink ref="C52" r:id="rId3" xr:uid="{00000000-0004-0000-2000-000002000000}"/>
  </hyperlinks>
  <pageMargins left="0.7" right="0.7" top="0.75" bottom="0.75" header="0.3" footer="0.3"/>
  <pageSetup orientation="portrait" r:id="rId4"/>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2000-000000000000}">
          <x14:formula1>
            <xm:f>Dropdowns!$I$3:$I$10</xm:f>
          </x14:formula1>
          <xm:sqref>AH6 AH24 AH12 AH18 AH30 AI6:AI10 AI12:AI16 AI18:AI22 AI24:AI28 AI30:AI34</xm:sqref>
        </x14:dataValidation>
        <x14:dataValidation type="list" allowBlank="1" showInputMessage="1" showErrorMessage="1" xr:uid="{00000000-0002-0000-2000-000001000000}">
          <x14:formula1>
            <xm:f>Dropdowns!$J$3:$J$5</xm:f>
          </x14:formula1>
          <xm:sqref>G10:J10 G16:J16 G22:J22 G28:J28 G34:J34 K35 G35</xm:sqref>
        </x14:dataValidation>
        <x14:dataValidation type="list" allowBlank="1" showInputMessage="1" showErrorMessage="1" xr:uid="{00000000-0002-0000-2000-000002000000}">
          <x14:formula1>
            <xm:f>Dropdowns!$J$3:$J$4</xm:f>
          </x14:formula1>
          <xm:sqref>K16:T16 K22:T22 K28:T28 K34:T34 K10:T10 R35:S35</xm:sqref>
        </x14:dataValidation>
        <x14:dataValidation type="list" allowBlank="1" showInputMessage="1" showErrorMessage="1" xr:uid="{00000000-0002-0000-2000-000003000000}">
          <x14:formula1>
            <xm:f>Dropdowns!$K$3:$K$6</xm:f>
          </x14:formula1>
          <xm:sqref>T6 T12 T18 T30 T24</xm:sqref>
        </x14:dataValidation>
        <x14:dataValidation type="list" allowBlank="1" showInputMessage="1" showErrorMessage="1" xr:uid="{00000000-0002-0000-2000-000004000000}">
          <x14:formula1>
            <xm:f>Dropdowns!$A$3:$A$5</xm:f>
          </x14:formula1>
          <xm:sqref>G6:I6 G12:I12 G18:I18 G24:I24 G30:I30</xm:sqref>
        </x14:dataValidation>
        <x14:dataValidation type="list" allowBlank="1" showInputMessage="1" showErrorMessage="1" xr:uid="{00000000-0002-0000-2000-000005000000}">
          <x14:formula1>
            <xm:f>Dropdowns!$B$3:$B$5</xm:f>
          </x14:formula1>
          <xm:sqref>K24:P24 K6:P6 K12:P12 K18:P18 K30:P30</xm:sqref>
        </x14:dataValidation>
        <x14:dataValidation type="list" allowBlank="1" showInputMessage="1" showErrorMessage="1" xr:uid="{00000000-0002-0000-2000-000006000000}">
          <x14:formula1>
            <xm:f>Dropdowns!$C$3:$C$7</xm:f>
          </x14:formula1>
          <xm:sqref>R6 R12 R18 R24 R30</xm:sqref>
        </x14:dataValidation>
        <x14:dataValidation type="list" allowBlank="1" showInputMessage="1" showErrorMessage="1" xr:uid="{00000000-0002-0000-2000-000007000000}">
          <x14:formula1>
            <xm:f>Dropdowns!$D$3:$D$6</xm:f>
          </x14:formula1>
          <xm:sqref>R7 R13 R19 R25 R31</xm:sqref>
        </x14:dataValidation>
        <x14:dataValidation type="list" allowBlank="1" showInputMessage="1" showErrorMessage="1" xr:uid="{00000000-0002-0000-2000-000008000000}">
          <x14:formula1>
            <xm:f>Dropdowns!$E$3:$E$5</xm:f>
          </x14:formula1>
          <xm:sqref>S12 S18 S24 S30 S6</xm:sqref>
        </x14:dataValidation>
        <x14:dataValidation type="list" allowBlank="1" showInputMessage="1" showErrorMessage="1" xr:uid="{00000000-0002-0000-2000-000009000000}">
          <x14:formula1>
            <xm:f>Dropdowns!$H$3:$H$5</xm:f>
          </x14:formula1>
          <xm:sqref>AG12 AG6 AG24 AG18 AG30</xm:sqref>
        </x14:dataValidation>
        <x14:dataValidation type="list" allowBlank="1" showInputMessage="1" showErrorMessage="1" xr:uid="{00000000-0002-0000-2000-00000A000000}">
          <x14:formula1>
            <xm:f>Dropdowns!$A$8</xm:f>
          </x14:formula1>
          <xm:sqref>J6 J12 J18 J24 J30 Q30 Q24 Q18 Q12 Q6 U6:AE6 U12:AE12 U18:AE18 U24:AE24 U30:AE30</xm:sqref>
        </x14:dataValidation>
        <x14:dataValidation type="list" allowBlank="1" showInputMessage="1" showErrorMessage="1" xr:uid="{00000000-0002-0000-2000-00000B000000}">
          <x14:formula1>
            <xm:f>Dropdowns!$E$8:$E$14</xm:f>
          </x14:formula1>
          <xm:sqref>S19 S25 S31 S13 S7</xm:sqref>
        </x14:dataValidation>
        <x14:dataValidation type="list" allowBlank="1" showInputMessage="1" showErrorMessage="1" xr:uid="{00000000-0002-0000-2000-00000C000000}">
          <x14:formula1>
            <xm:f>Dropdowns!$L$2:$L$16</xm:f>
          </x14:formula1>
          <xm:sqref>G7:I7 G31:I31 G25:I25 G19:I19 G13:I13</xm:sqref>
        </x14:dataValidation>
        <x14:dataValidation type="list" allowBlank="1" showInputMessage="1" showErrorMessage="1" xr:uid="{00000000-0002-0000-2000-00000D000000}">
          <x14:formula1>
            <xm:f>Dropdowns!$M$2:$M$5</xm:f>
          </x14:formula1>
          <xm:sqref>F37</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9CD43-03B3-405A-886F-6154869FE8E3}">
  <sheetPr codeName="Foglio47"/>
  <dimension ref="A1:AK81"/>
  <sheetViews>
    <sheetView zoomScale="70" zoomScaleNormal="70" workbookViewId="0">
      <pane xSplit="6" ySplit="4" topLeftCell="M5" activePane="bottomRight" state="frozen"/>
      <selection pane="topRight" activeCell="F1" sqref="F1"/>
      <selection pane="bottomLeft" activeCell="A5" sqref="A5"/>
      <selection pane="bottomRight" activeCell="U6" sqref="U6:AE6"/>
    </sheetView>
  </sheetViews>
  <sheetFormatPr defaultColWidth="9.1796875" defaultRowHeight="14.5" x14ac:dyDescent="0.35"/>
  <cols>
    <col min="1" max="1" width="10.81640625" style="360" customWidth="1"/>
    <col min="2" max="2" width="24.453125" style="360" customWidth="1"/>
    <col min="3" max="3" width="24.54296875" style="360" customWidth="1"/>
    <col min="4" max="4" width="20.54296875" style="360" customWidth="1"/>
    <col min="5" max="5" width="13.81640625" style="360" customWidth="1"/>
    <col min="6" max="6" width="15.1796875" style="360" customWidth="1"/>
    <col min="7" max="7" width="9.1796875" style="360"/>
    <col min="8" max="8" width="11.54296875" style="360" customWidth="1"/>
    <col min="9" max="9" width="7.81640625" style="360" customWidth="1"/>
    <col min="10" max="11" width="9.1796875" style="360"/>
    <col min="12" max="12" width="6.1796875" style="360" bestFit="1" customWidth="1"/>
    <col min="13" max="13" width="23.81640625" style="360" customWidth="1"/>
    <col min="14" max="14" width="15.81640625" style="360" customWidth="1"/>
    <col min="15" max="15" width="16.1796875" style="360" customWidth="1"/>
    <col min="16" max="16" width="17.81640625" style="360" customWidth="1"/>
    <col min="17" max="17" width="9.1796875" style="360"/>
    <col min="18" max="18" width="28.453125" style="360" bestFit="1" customWidth="1"/>
    <col min="19" max="20" width="16.54296875" style="360" customWidth="1"/>
    <col min="21" max="21" width="7.1796875" style="360" customWidth="1"/>
    <col min="22" max="22" width="12" style="360" customWidth="1"/>
    <col min="23" max="24" width="7.1796875" style="360" customWidth="1"/>
    <col min="25" max="25" width="8.1796875" style="360" customWidth="1"/>
    <col min="26" max="27" width="7.1796875" style="360" customWidth="1"/>
    <col min="28" max="28" width="7.54296875" style="360" customWidth="1"/>
    <col min="29" max="29" width="6.81640625" style="360" customWidth="1"/>
    <col min="30" max="30" width="10.54296875" style="360" customWidth="1"/>
    <col min="31" max="31" width="7.81640625" style="360" customWidth="1"/>
    <col min="32" max="32" width="13.81640625" style="360" customWidth="1"/>
    <col min="33" max="33" width="11.1796875" style="360" customWidth="1"/>
    <col min="34" max="34" width="11" style="360" customWidth="1"/>
    <col min="35" max="35" width="10.453125" style="360" customWidth="1"/>
    <col min="36" max="36" width="19.54296875" style="360" customWidth="1"/>
    <col min="37" max="16384" width="9.1796875" style="360"/>
  </cols>
  <sheetData>
    <row r="1" spans="1:36"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row>
    <row r="2" spans="1:36" s="383" customFormat="1" ht="20.149999999999999" customHeight="1" x14ac:dyDescent="0.35">
      <c r="A2" s="170"/>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row>
    <row r="3" spans="1:36" s="383" customFormat="1" ht="20.149999999999999" customHeight="1" x14ac:dyDescent="0.35">
      <c r="A3" s="170"/>
      <c r="B3" s="834"/>
      <c r="C3" s="834"/>
      <c r="D3" s="834"/>
      <c r="E3" s="816"/>
      <c r="F3" s="816"/>
      <c r="G3" s="817" t="s">
        <v>169</v>
      </c>
      <c r="H3" s="817" t="s">
        <v>170</v>
      </c>
      <c r="I3" s="817" t="s">
        <v>171</v>
      </c>
      <c r="J3" s="817" t="s">
        <v>247</v>
      </c>
      <c r="K3" s="816" t="s">
        <v>173</v>
      </c>
      <c r="L3" s="816"/>
      <c r="M3" s="816" t="s">
        <v>174</v>
      </c>
      <c r="N3" s="816"/>
      <c r="O3" s="816"/>
      <c r="P3" s="816"/>
      <c r="Q3" s="817" t="s">
        <v>248</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row>
    <row r="4" spans="1:36" s="383" customFormat="1" ht="120" customHeight="1" x14ac:dyDescent="0.35">
      <c r="A4" s="170"/>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row>
    <row r="5" spans="1:36" ht="22" customHeight="1" x14ac:dyDescent="0.35">
      <c r="A5" s="359"/>
      <c r="B5" s="803" t="str">
        <f>(A43)</f>
        <v>S.1</v>
      </c>
      <c r="C5" s="800" t="str">
        <f>B43</f>
        <v>Troisième séminaire international Se professionnaliser en collaborant</v>
      </c>
      <c r="D5" s="801" t="s">
        <v>19</v>
      </c>
      <c r="E5" s="776" t="s">
        <v>538</v>
      </c>
      <c r="F5" s="24" t="s">
        <v>186</v>
      </c>
      <c r="G5" s="35"/>
      <c r="H5" s="43">
        <v>189</v>
      </c>
      <c r="I5" s="36">
        <v>189</v>
      </c>
      <c r="J5" s="37"/>
      <c r="K5" s="38">
        <v>189</v>
      </c>
      <c r="L5" s="36"/>
      <c r="M5" s="36">
        <v>189</v>
      </c>
      <c r="N5" s="36">
        <v>189</v>
      </c>
      <c r="O5" s="36">
        <v>189</v>
      </c>
      <c r="P5" s="43">
        <v>189</v>
      </c>
      <c r="Q5" s="44"/>
      <c r="R5" s="40" t="s">
        <v>1170</v>
      </c>
      <c r="S5" s="41">
        <v>189</v>
      </c>
      <c r="T5" s="63">
        <v>39</v>
      </c>
      <c r="U5" s="545"/>
      <c r="V5" s="545"/>
      <c r="W5" s="545"/>
      <c r="X5" s="33"/>
      <c r="Y5" s="33">
        <v>7</v>
      </c>
      <c r="Z5" s="545"/>
      <c r="AA5" s="33"/>
      <c r="AB5" s="546"/>
      <c r="AC5" s="33"/>
      <c r="AD5" s="33"/>
      <c r="AE5" s="33"/>
      <c r="AF5" s="812"/>
      <c r="AG5" s="45"/>
      <c r="AH5" s="46"/>
      <c r="AI5" s="37"/>
      <c r="AJ5" s="547"/>
    </row>
    <row r="6" spans="1:36" ht="22" customHeight="1" x14ac:dyDescent="0.35">
      <c r="A6" s="359"/>
      <c r="B6" s="800"/>
      <c r="C6" s="800"/>
      <c r="D6" s="802"/>
      <c r="E6" s="776"/>
      <c r="F6" s="24" t="s">
        <v>10</v>
      </c>
      <c r="G6" s="47"/>
      <c r="H6" s="48" t="s">
        <v>30</v>
      </c>
      <c r="I6" s="48" t="s">
        <v>30</v>
      </c>
      <c r="J6" s="49"/>
      <c r="K6" s="34" t="s">
        <v>19</v>
      </c>
      <c r="L6" s="33" t="s">
        <v>43</v>
      </c>
      <c r="M6" s="33" t="s">
        <v>19</v>
      </c>
      <c r="N6" s="33" t="s">
        <v>19</v>
      </c>
      <c r="O6" s="33" t="s">
        <v>19</v>
      </c>
      <c r="P6" s="33" t="s">
        <v>19</v>
      </c>
      <c r="Q6" s="49"/>
      <c r="R6" s="50" t="s">
        <v>32</v>
      </c>
      <c r="S6" s="51" t="s">
        <v>22</v>
      </c>
      <c r="T6" s="58" t="s">
        <v>27</v>
      </c>
      <c r="U6" s="42"/>
      <c r="V6" s="61"/>
      <c r="W6" s="61"/>
      <c r="X6" s="61"/>
      <c r="Y6" s="61" t="s">
        <v>63</v>
      </c>
      <c r="Z6" s="48"/>
      <c r="AA6" s="48"/>
      <c r="AB6" s="71"/>
      <c r="AC6" s="72"/>
      <c r="AD6" s="72"/>
      <c r="AE6" s="33" t="s">
        <v>63</v>
      </c>
      <c r="AF6" s="790"/>
      <c r="AG6" s="792" t="s">
        <v>25</v>
      </c>
      <c r="AH6" s="794" t="s">
        <v>26</v>
      </c>
      <c r="AI6" s="796" t="s">
        <v>26</v>
      </c>
      <c r="AJ6" s="1012"/>
    </row>
    <row r="7" spans="1:36" ht="22" customHeight="1" x14ac:dyDescent="0.35">
      <c r="A7" s="359"/>
      <c r="B7" s="800"/>
      <c r="C7" s="800"/>
      <c r="D7" s="802"/>
      <c r="E7" s="776"/>
      <c r="F7" s="321" t="s">
        <v>192</v>
      </c>
      <c r="G7" s="42"/>
      <c r="H7" s="48" t="s">
        <v>42</v>
      </c>
      <c r="I7" s="48" t="s">
        <v>42</v>
      </c>
      <c r="J7" s="49"/>
      <c r="K7" s="34"/>
      <c r="L7" s="33"/>
      <c r="M7" s="33"/>
      <c r="N7" s="33"/>
      <c r="O7" s="33"/>
      <c r="P7" s="33"/>
      <c r="Q7" s="49"/>
      <c r="R7" s="75" t="s">
        <v>33</v>
      </c>
      <c r="S7" s="50">
        <v>2017</v>
      </c>
      <c r="T7" s="51" t="s">
        <v>539</v>
      </c>
      <c r="U7" s="42"/>
      <c r="V7" s="61"/>
      <c r="W7" s="61"/>
      <c r="X7" s="61"/>
      <c r="Y7" s="61" t="s">
        <v>1171</v>
      </c>
      <c r="Z7" s="48"/>
      <c r="AA7" s="70"/>
      <c r="AB7" s="48"/>
      <c r="AC7" s="33"/>
      <c r="AD7" s="48"/>
      <c r="AE7" s="34"/>
      <c r="AF7" s="790"/>
      <c r="AG7" s="792"/>
      <c r="AH7" s="794"/>
      <c r="AI7" s="796"/>
      <c r="AJ7" s="888"/>
    </row>
    <row r="8" spans="1:36" ht="22" customHeight="1" x14ac:dyDescent="0.35">
      <c r="A8" s="359"/>
      <c r="B8" s="800"/>
      <c r="C8" s="800"/>
      <c r="D8" s="802"/>
      <c r="E8" s="776"/>
      <c r="F8" s="24" t="s">
        <v>194</v>
      </c>
      <c r="G8" s="47"/>
      <c r="H8" s="48"/>
      <c r="I8" s="33"/>
      <c r="J8" s="49"/>
      <c r="K8" s="61"/>
      <c r="L8" s="61"/>
      <c r="M8" s="61"/>
      <c r="N8" s="61"/>
      <c r="O8" s="61"/>
      <c r="P8" s="61"/>
      <c r="Q8" s="49"/>
      <c r="R8" s="51" t="s">
        <v>1172</v>
      </c>
      <c r="S8" s="51"/>
      <c r="T8" s="58"/>
      <c r="U8" s="42"/>
      <c r="V8" s="61"/>
      <c r="W8" s="61"/>
      <c r="X8" s="61"/>
      <c r="Y8" s="61"/>
      <c r="Z8" s="48"/>
      <c r="AA8" s="48"/>
      <c r="AB8" s="73"/>
      <c r="AC8" s="74"/>
      <c r="AD8" s="74"/>
      <c r="AE8" s="33"/>
      <c r="AF8" s="790"/>
      <c r="AG8" s="792"/>
      <c r="AH8" s="794"/>
      <c r="AI8" s="796"/>
      <c r="AJ8" s="888"/>
    </row>
    <row r="9" spans="1:36" ht="22" customHeight="1" x14ac:dyDescent="0.35">
      <c r="A9" s="359"/>
      <c r="B9" s="800"/>
      <c r="C9" s="800"/>
      <c r="D9" s="802"/>
      <c r="E9" s="776"/>
      <c r="F9" s="24" t="s">
        <v>196</v>
      </c>
      <c r="G9" s="47"/>
      <c r="H9" s="48"/>
      <c r="I9" s="33"/>
      <c r="J9" s="49"/>
      <c r="K9" s="119" t="s">
        <v>1173</v>
      </c>
      <c r="L9" s="552"/>
      <c r="M9" s="119" t="s">
        <v>1173</v>
      </c>
      <c r="N9" s="119" t="s">
        <v>1173</v>
      </c>
      <c r="O9" s="119" t="s">
        <v>1173</v>
      </c>
      <c r="P9" s="119" t="s">
        <v>1173</v>
      </c>
      <c r="Q9" s="107"/>
      <c r="R9" s="76"/>
      <c r="S9"/>
      <c r="T9" s="51"/>
      <c r="U9" s="47"/>
      <c r="V9" s="34"/>
      <c r="W9" s="61"/>
      <c r="X9" s="34"/>
      <c r="Y9" s="34"/>
      <c r="Z9" s="33"/>
      <c r="AA9" s="48"/>
      <c r="AB9" s="48"/>
      <c r="AC9" s="33"/>
      <c r="AD9" s="33"/>
      <c r="AE9" s="33"/>
      <c r="AF9" s="790"/>
      <c r="AG9" s="792"/>
      <c r="AH9" s="794"/>
      <c r="AI9" s="796"/>
      <c r="AJ9" s="888"/>
    </row>
    <row r="10" spans="1:36" ht="22" customHeight="1" x14ac:dyDescent="0.35">
      <c r="A10" s="359"/>
      <c r="B10" s="800"/>
      <c r="C10" s="800"/>
      <c r="D10" s="803"/>
      <c r="E10" s="776"/>
      <c r="F10" s="24" t="s">
        <v>6</v>
      </c>
      <c r="G10" s="52">
        <v>0</v>
      </c>
      <c r="H10" s="53">
        <v>1</v>
      </c>
      <c r="I10" s="54">
        <v>1</v>
      </c>
      <c r="J10" s="55"/>
      <c r="K10" s="56">
        <v>1</v>
      </c>
      <c r="L10" s="54">
        <v>0</v>
      </c>
      <c r="M10" s="54">
        <v>1</v>
      </c>
      <c r="N10" s="54">
        <v>1</v>
      </c>
      <c r="O10" s="54">
        <v>1</v>
      </c>
      <c r="P10" s="54">
        <v>1</v>
      </c>
      <c r="Q10" s="55"/>
      <c r="R10" s="57">
        <v>1</v>
      </c>
      <c r="S10" s="57">
        <v>1</v>
      </c>
      <c r="T10" s="65">
        <v>1</v>
      </c>
      <c r="U10" s="807"/>
      <c r="V10" s="808"/>
      <c r="W10" s="808"/>
      <c r="X10" s="808"/>
      <c r="Y10" s="808"/>
      <c r="Z10" s="808"/>
      <c r="AA10" s="808"/>
      <c r="AB10" s="808"/>
      <c r="AC10" s="808"/>
      <c r="AD10" s="808"/>
      <c r="AE10" s="809"/>
      <c r="AF10" s="791"/>
      <c r="AG10" s="793"/>
      <c r="AH10" s="795"/>
      <c r="AI10" s="797"/>
      <c r="AJ10" s="889"/>
    </row>
    <row r="11" spans="1:36" ht="22" customHeight="1" x14ac:dyDescent="0.35">
      <c r="A11" s="359"/>
      <c r="B11" s="803" t="str">
        <f>(A44)</f>
        <v>S.2</v>
      </c>
      <c r="C11" s="800" t="str">
        <f>B44</f>
        <v>Document de Presentation du Programme d'Appui au Developpement de l'Education au Senegal (PADES)</v>
      </c>
      <c r="D11" s="801" t="s">
        <v>19</v>
      </c>
      <c r="E11" s="776" t="s">
        <v>538</v>
      </c>
      <c r="F11" s="24" t="s">
        <v>186</v>
      </c>
      <c r="G11" s="35"/>
      <c r="H11" s="43"/>
      <c r="I11" s="36"/>
      <c r="J11" s="37">
        <v>23</v>
      </c>
      <c r="K11" s="38"/>
      <c r="L11" s="36"/>
      <c r="M11" s="36"/>
      <c r="N11" s="36"/>
      <c r="O11" s="36"/>
      <c r="P11" s="36"/>
      <c r="Q11" s="44"/>
      <c r="R11" s="40">
        <v>23</v>
      </c>
      <c r="S11" s="41"/>
      <c r="T11" s="63"/>
      <c r="U11" s="59">
        <v>2</v>
      </c>
      <c r="V11" s="68">
        <v>2</v>
      </c>
      <c r="W11" s="68"/>
      <c r="X11" s="68">
        <v>2</v>
      </c>
      <c r="Y11" s="68"/>
      <c r="Z11" s="104">
        <v>2</v>
      </c>
      <c r="AA11" s="36"/>
      <c r="AB11" s="62"/>
      <c r="AC11" s="62"/>
      <c r="AD11" s="62"/>
      <c r="AE11" s="62"/>
      <c r="AF11" s="812" t="s">
        <v>1174</v>
      </c>
      <c r="AG11" s="45"/>
      <c r="AH11" s="46"/>
      <c r="AI11" s="37"/>
      <c r="AJ11" s="547"/>
    </row>
    <row r="12" spans="1:36" ht="22" customHeight="1" x14ac:dyDescent="0.35">
      <c r="A12" s="359"/>
      <c r="B12" s="800"/>
      <c r="C12" s="800"/>
      <c r="D12" s="802"/>
      <c r="E12" s="776"/>
      <c r="F12" s="24" t="s">
        <v>10</v>
      </c>
      <c r="G12" s="47"/>
      <c r="H12" s="48"/>
      <c r="I12" s="48"/>
      <c r="J12" s="49" t="s">
        <v>63</v>
      </c>
      <c r="K12" s="34"/>
      <c r="L12" s="33"/>
      <c r="M12" s="33"/>
      <c r="N12" s="33"/>
      <c r="O12" s="33"/>
      <c r="P12" s="33"/>
      <c r="Q12" s="49" t="s">
        <v>63</v>
      </c>
      <c r="R12" s="50" t="s">
        <v>32</v>
      </c>
      <c r="S12" s="51" t="s">
        <v>43</v>
      </c>
      <c r="T12" s="58" t="s">
        <v>27</v>
      </c>
      <c r="U12" s="42" t="s">
        <v>63</v>
      </c>
      <c r="V12" s="61" t="s">
        <v>63</v>
      </c>
      <c r="W12" s="61"/>
      <c r="X12" s="61" t="s">
        <v>63</v>
      </c>
      <c r="Y12" s="61"/>
      <c r="Z12" s="48" t="s">
        <v>63</v>
      </c>
      <c r="AA12" s="48"/>
      <c r="AB12" s="33" t="s">
        <v>63</v>
      </c>
      <c r="AC12" s="48"/>
      <c r="AD12" s="48"/>
      <c r="AE12" s="48"/>
      <c r="AF12" s="790"/>
      <c r="AG12" s="792"/>
      <c r="AH12" s="794"/>
      <c r="AI12" s="796"/>
      <c r="AJ12" s="887"/>
    </row>
    <row r="13" spans="1:36" ht="22" customHeight="1" x14ac:dyDescent="0.35">
      <c r="A13" s="359"/>
      <c r="B13" s="800"/>
      <c r="C13" s="800"/>
      <c r="D13" s="802"/>
      <c r="E13" s="776"/>
      <c r="F13" s="24" t="s">
        <v>192</v>
      </c>
      <c r="G13" s="47"/>
      <c r="H13" s="48"/>
      <c r="I13" s="48"/>
      <c r="J13" s="49"/>
      <c r="K13" s="34"/>
      <c r="L13" s="33"/>
      <c r="M13" s="33"/>
      <c r="N13" s="33"/>
      <c r="O13" s="33"/>
      <c r="P13" s="33"/>
      <c r="Q13" s="49"/>
      <c r="R13" s="50" t="s">
        <v>33</v>
      </c>
      <c r="S13" s="50"/>
      <c r="T13" s="51"/>
      <c r="U13" s="47"/>
      <c r="V13" s="34"/>
      <c r="W13" s="34"/>
      <c r="X13" s="34"/>
      <c r="Y13" s="34"/>
      <c r="Z13" s="48"/>
      <c r="AA13" s="48"/>
      <c r="AB13" s="33"/>
      <c r="AC13" s="48"/>
      <c r="AD13" s="48"/>
      <c r="AE13"/>
      <c r="AF13" s="790"/>
      <c r="AG13" s="792"/>
      <c r="AH13" s="794"/>
      <c r="AI13" s="796"/>
      <c r="AJ13" s="888"/>
    </row>
    <row r="14" spans="1:36" ht="22" customHeight="1" x14ac:dyDescent="0.35">
      <c r="A14" s="359"/>
      <c r="B14" s="800"/>
      <c r="C14" s="800"/>
      <c r="D14" s="802"/>
      <c r="E14" s="776"/>
      <c r="F14" s="24" t="s">
        <v>194</v>
      </c>
      <c r="G14" s="47"/>
      <c r="H14" s="48"/>
      <c r="I14" s="33"/>
      <c r="J14" s="49"/>
      <c r="K14" s="61"/>
      <c r="L14" s="61"/>
      <c r="M14" s="61"/>
      <c r="N14" s="61"/>
      <c r="O14" s="61"/>
      <c r="P14" s="61"/>
      <c r="Q14" s="107"/>
      <c r="R14" s="51" t="s">
        <v>1172</v>
      </c>
      <c r="S14"/>
      <c r="T14" s="58"/>
      <c r="U14" s="47"/>
      <c r="V14" s="34"/>
      <c r="W14" s="34"/>
      <c r="X14" s="34"/>
      <c r="Y14" s="34"/>
      <c r="Z14" s="48"/>
      <c r="AA14" s="48"/>
      <c r="AB14" s="33"/>
      <c r="AC14" s="48"/>
      <c r="AD14" s="48"/>
      <c r="AE14" s="33"/>
      <c r="AF14" s="790"/>
      <c r="AG14" s="792"/>
      <c r="AH14" s="794"/>
      <c r="AI14" s="796"/>
      <c r="AJ14" s="888"/>
    </row>
    <row r="15" spans="1:36" ht="22" customHeight="1" x14ac:dyDescent="0.35">
      <c r="A15" s="359"/>
      <c r="B15" s="800"/>
      <c r="C15" s="800"/>
      <c r="D15" s="802"/>
      <c r="E15" s="776"/>
      <c r="F15" s="24" t="s">
        <v>196</v>
      </c>
      <c r="G15" s="47"/>
      <c r="H15" s="48"/>
      <c r="I15" s="33"/>
      <c r="J15" s="49"/>
      <c r="K15" s="552"/>
      <c r="L15" s="552"/>
      <c r="M15" s="552"/>
      <c r="N15" s="552"/>
      <c r="O15" s="552"/>
      <c r="P15" s="552"/>
      <c r="Q15" s="107"/>
      <c r="R15" s="50"/>
      <c r="S15" s="50"/>
      <c r="T15"/>
      <c r="U15" s="42"/>
      <c r="V15" s="34"/>
      <c r="W15" s="34"/>
      <c r="X15" s="34"/>
      <c r="Y15" s="34"/>
      <c r="Z15" s="33"/>
      <c r="AA15" s="48"/>
      <c r="AB15" s="33"/>
      <c r="AC15" s="33"/>
      <c r="AD15" s="33"/>
      <c r="AE15" s="33"/>
      <c r="AF15" s="790"/>
      <c r="AG15" s="792"/>
      <c r="AH15" s="794"/>
      <c r="AI15" s="796"/>
      <c r="AJ15" s="888"/>
    </row>
    <row r="16" spans="1:36" ht="22" customHeight="1" x14ac:dyDescent="0.35">
      <c r="A16" s="359"/>
      <c r="B16" s="800"/>
      <c r="C16" s="800"/>
      <c r="D16" s="803"/>
      <c r="E16" s="776"/>
      <c r="F16" s="24" t="s">
        <v>6</v>
      </c>
      <c r="G16" s="52">
        <v>0</v>
      </c>
      <c r="H16" s="53">
        <v>0</v>
      </c>
      <c r="I16" s="54">
        <v>0</v>
      </c>
      <c r="J16" s="55"/>
      <c r="K16" s="56">
        <v>0</v>
      </c>
      <c r="L16" s="54">
        <v>0</v>
      </c>
      <c r="M16" s="54">
        <v>0</v>
      </c>
      <c r="N16" s="54">
        <v>0</v>
      </c>
      <c r="O16" s="54">
        <v>0</v>
      </c>
      <c r="P16" s="54">
        <v>0</v>
      </c>
      <c r="Q16" s="55">
        <v>0</v>
      </c>
      <c r="R16" s="57">
        <v>1</v>
      </c>
      <c r="S16" s="57">
        <v>0</v>
      </c>
      <c r="T16" s="65">
        <v>1</v>
      </c>
      <c r="U16" s="807"/>
      <c r="V16" s="808"/>
      <c r="W16" s="808"/>
      <c r="X16" s="808"/>
      <c r="Y16" s="808"/>
      <c r="Z16" s="808"/>
      <c r="AA16" s="808"/>
      <c r="AB16" s="808"/>
      <c r="AC16" s="808"/>
      <c r="AD16" s="808"/>
      <c r="AE16" s="809"/>
      <c r="AF16" s="791"/>
      <c r="AG16" s="793"/>
      <c r="AH16" s="795"/>
      <c r="AI16" s="797"/>
      <c r="AJ16" s="889"/>
    </row>
    <row r="17" spans="1:36" ht="22" customHeight="1" x14ac:dyDescent="0.35">
      <c r="A17" s="359"/>
      <c r="B17" s="800" t="str">
        <f>(A45)</f>
        <v>S.3</v>
      </c>
      <c r="C17" s="800" t="str">
        <f>B45</f>
        <v>Senegal - Quality Improvement and Equity of Basic Education Project (English)</v>
      </c>
      <c r="D17" s="801" t="s">
        <v>19</v>
      </c>
      <c r="E17" s="800" t="s">
        <v>43</v>
      </c>
      <c r="F17" s="24" t="s">
        <v>186</v>
      </c>
      <c r="G17" s="35"/>
      <c r="H17" s="43"/>
      <c r="I17" s="36"/>
      <c r="J17" s="37">
        <v>18</v>
      </c>
      <c r="K17" s="38"/>
      <c r="L17" s="36"/>
      <c r="M17" s="36"/>
      <c r="N17" s="36"/>
      <c r="O17" s="36"/>
      <c r="P17" s="36"/>
      <c r="Q17" s="37"/>
      <c r="R17" s="40"/>
      <c r="S17" s="41"/>
      <c r="T17" s="63">
        <v>1</v>
      </c>
      <c r="U17" s="35"/>
      <c r="V17" s="38"/>
      <c r="W17" s="38"/>
      <c r="X17" s="38"/>
      <c r="Y17" s="38"/>
      <c r="Z17" s="36"/>
      <c r="AA17" s="36"/>
      <c r="AB17" s="36"/>
      <c r="AC17" s="36"/>
      <c r="AD17" s="36"/>
      <c r="AE17" s="36"/>
      <c r="AF17" s="789"/>
      <c r="AG17" s="45"/>
      <c r="AH17" s="46"/>
      <c r="AI17" s="37"/>
      <c r="AJ17" s="550"/>
    </row>
    <row r="18" spans="1:36" ht="22" customHeight="1" x14ac:dyDescent="0.35">
      <c r="A18" s="359"/>
      <c r="B18" s="800"/>
      <c r="C18" s="800"/>
      <c r="D18" s="802"/>
      <c r="E18" s="800"/>
      <c r="F18" s="24" t="s">
        <v>10</v>
      </c>
      <c r="G18" s="47"/>
      <c r="H18" s="48"/>
      <c r="I18" s="33"/>
      <c r="J18" s="49" t="s">
        <v>63</v>
      </c>
      <c r="K18" s="34"/>
      <c r="L18" s="33"/>
      <c r="M18" s="33"/>
      <c r="N18" s="33"/>
      <c r="O18" s="33"/>
      <c r="P18" s="33"/>
      <c r="Q18" s="49" t="s">
        <v>63</v>
      </c>
      <c r="R18" s="50" t="s">
        <v>43</v>
      </c>
      <c r="S18" s="51" t="s">
        <v>43</v>
      </c>
      <c r="T18" s="58" t="s">
        <v>27</v>
      </c>
      <c r="U18" s="47"/>
      <c r="V18" s="34"/>
      <c r="W18" s="34"/>
      <c r="X18" s="34"/>
      <c r="Y18" s="34"/>
      <c r="Z18" s="33" t="s">
        <v>63</v>
      </c>
      <c r="AA18" s="33"/>
      <c r="AB18" s="33" t="s">
        <v>63</v>
      </c>
      <c r="AC18" s="48"/>
      <c r="AD18" s="48"/>
      <c r="AE18" s="33"/>
      <c r="AF18" s="790"/>
      <c r="AG18" s="792" t="s">
        <v>37</v>
      </c>
      <c r="AH18" s="794" t="s">
        <v>56</v>
      </c>
      <c r="AI18" s="796" t="s">
        <v>56</v>
      </c>
      <c r="AJ18" s="888"/>
    </row>
    <row r="19" spans="1:36" ht="22" customHeight="1" x14ac:dyDescent="0.35">
      <c r="A19" s="359"/>
      <c r="B19" s="800"/>
      <c r="C19" s="800"/>
      <c r="D19" s="802"/>
      <c r="E19" s="800"/>
      <c r="F19" s="24" t="s">
        <v>192</v>
      </c>
      <c r="G19" s="47"/>
      <c r="H19" s="48"/>
      <c r="I19" s="33"/>
      <c r="J19" s="49"/>
      <c r="K19" s="34"/>
      <c r="L19" s="33"/>
      <c r="M19" s="33"/>
      <c r="N19" s="33"/>
      <c r="O19" s="33"/>
      <c r="P19" s="33"/>
      <c r="Q19" s="49"/>
      <c r="R19" s="50"/>
      <c r="S19" s="50"/>
      <c r="T19" s="64" t="s">
        <v>539</v>
      </c>
      <c r="U19" s="47"/>
      <c r="V19" s="34"/>
      <c r="W19" s="34"/>
      <c r="X19" s="34"/>
      <c r="Y19" s="34"/>
      <c r="Z19" s="48" t="s">
        <v>1175</v>
      </c>
      <c r="AA19" s="33"/>
      <c r="AB19" s="33"/>
      <c r="AC19" s="48"/>
      <c r="AD19" s="48"/>
      <c r="AE19" s="33"/>
      <c r="AF19" s="790"/>
      <c r="AG19" s="792"/>
      <c r="AH19" s="794"/>
      <c r="AI19" s="796"/>
      <c r="AJ19" s="888"/>
    </row>
    <row r="20" spans="1:36" ht="22" customHeight="1" x14ac:dyDescent="0.35">
      <c r="A20" s="359"/>
      <c r="B20" s="800"/>
      <c r="C20" s="800"/>
      <c r="D20" s="802"/>
      <c r="E20" s="800"/>
      <c r="F20" s="24" t="s">
        <v>194</v>
      </c>
      <c r="G20" s="47"/>
      <c r="H20" s="48"/>
      <c r="I20" s="33"/>
      <c r="J20" s="49"/>
      <c r="K20" s="34"/>
      <c r="L20" s="33"/>
      <c r="M20" s="33"/>
      <c r="N20" s="33"/>
      <c r="O20" s="33"/>
      <c r="P20" s="33"/>
      <c r="Q20" s="49"/>
      <c r="R20" s="51"/>
      <c r="S20" s="51"/>
      <c r="T20" s="58"/>
      <c r="U20" s="47"/>
      <c r="V20" s="34"/>
      <c r="W20" s="34"/>
      <c r="X20" s="34"/>
      <c r="Y20" s="34"/>
      <c r="Z20" s="33"/>
      <c r="AA20" s="33"/>
      <c r="AB20" s="33"/>
      <c r="AC20" s="48"/>
      <c r="AD20" s="48"/>
      <c r="AE20" s="33"/>
      <c r="AF20" s="790"/>
      <c r="AG20" s="792"/>
      <c r="AH20" s="794"/>
      <c r="AI20" s="796"/>
      <c r="AJ20" s="888"/>
    </row>
    <row r="21" spans="1:36" ht="22" customHeight="1" x14ac:dyDescent="0.35">
      <c r="A21" s="359"/>
      <c r="B21" s="800"/>
      <c r="C21" s="800"/>
      <c r="D21" s="802"/>
      <c r="E21" s="800"/>
      <c r="F21" s="24" t="s">
        <v>196</v>
      </c>
      <c r="G21" s="47"/>
      <c r="H21" s="48"/>
      <c r="I21" s="33"/>
      <c r="J21" s="49"/>
      <c r="K21" s="34"/>
      <c r="L21" s="33"/>
      <c r="M21" s="33"/>
      <c r="N21" s="33"/>
      <c r="O21" s="33"/>
      <c r="P21" s="33"/>
      <c r="Q21" s="49"/>
      <c r="R21" s="51"/>
      <c r="S21" s="50"/>
      <c r="T21" s="64"/>
      <c r="U21" s="47"/>
      <c r="V21" s="34"/>
      <c r="W21" s="34"/>
      <c r="X21" s="34"/>
      <c r="Y21" s="34"/>
      <c r="Z21" s="33"/>
      <c r="AA21" s="33"/>
      <c r="AB21" s="33"/>
      <c r="AC21" s="33"/>
      <c r="AD21" s="33"/>
      <c r="AE21" s="33"/>
      <c r="AF21" s="790"/>
      <c r="AG21" s="792"/>
      <c r="AH21" s="794"/>
      <c r="AI21" s="796"/>
      <c r="AJ21" s="888"/>
    </row>
    <row r="22" spans="1:36" ht="22" customHeight="1" x14ac:dyDescent="0.35">
      <c r="A22" s="359"/>
      <c r="B22" s="800"/>
      <c r="C22" s="800"/>
      <c r="D22" s="803"/>
      <c r="E22" s="800"/>
      <c r="F22" s="24" t="s">
        <v>6</v>
      </c>
      <c r="G22" s="52">
        <v>0</v>
      </c>
      <c r="H22" s="53">
        <v>0</v>
      </c>
      <c r="I22" s="54">
        <v>0</v>
      </c>
      <c r="J22" s="55"/>
      <c r="K22" s="56">
        <v>0</v>
      </c>
      <c r="L22" s="54">
        <v>0</v>
      </c>
      <c r="M22" s="54">
        <v>0</v>
      </c>
      <c r="N22" s="54">
        <v>0</v>
      </c>
      <c r="O22" s="54">
        <v>0</v>
      </c>
      <c r="P22" s="54">
        <v>0</v>
      </c>
      <c r="Q22" s="55"/>
      <c r="R22" s="57">
        <v>0</v>
      </c>
      <c r="S22" s="57">
        <v>0</v>
      </c>
      <c r="T22" s="65">
        <v>1</v>
      </c>
      <c r="U22" s="52"/>
      <c r="V22" s="56"/>
      <c r="W22" s="56"/>
      <c r="X22" s="56"/>
      <c r="Y22" s="56"/>
      <c r="Z22" s="54"/>
      <c r="AA22" s="54"/>
      <c r="AB22" s="54"/>
      <c r="AC22" s="54"/>
      <c r="AD22" s="54"/>
      <c r="AE22" s="54"/>
      <c r="AF22" s="791"/>
      <c r="AG22" s="793"/>
      <c r="AH22" s="795"/>
      <c r="AI22" s="797"/>
      <c r="AJ22" s="889"/>
    </row>
    <row r="23" spans="1:36" ht="22" customHeight="1" x14ac:dyDescent="0.35">
      <c r="A23" s="359"/>
      <c r="B23" s="800" t="str">
        <f>(A46)</f>
        <v>S.4</v>
      </c>
      <c r="C23" s="800"/>
      <c r="D23" s="801"/>
      <c r="E23" s="803"/>
      <c r="F23" s="24" t="s">
        <v>186</v>
      </c>
      <c r="G23" s="35"/>
      <c r="H23" s="43"/>
      <c r="I23" s="36"/>
      <c r="J23" s="37"/>
      <c r="K23" s="38"/>
      <c r="L23" s="38"/>
      <c r="M23" s="36"/>
      <c r="N23" s="36"/>
      <c r="O23" s="36"/>
      <c r="P23" s="36"/>
      <c r="Q23" s="37"/>
      <c r="R23" s="40"/>
      <c r="S23" s="41"/>
      <c r="T23" s="63"/>
      <c r="U23" s="35"/>
      <c r="V23" s="38"/>
      <c r="W23" s="38"/>
      <c r="X23" s="38"/>
      <c r="Y23" s="38"/>
      <c r="Z23" s="36"/>
      <c r="AA23" s="36"/>
      <c r="AB23" s="104"/>
      <c r="AC23" s="67"/>
      <c r="AD23" s="36"/>
      <c r="AE23" s="36"/>
      <c r="AF23" s="789"/>
      <c r="AG23" s="45"/>
      <c r="AH23" s="36"/>
      <c r="AI23" s="37"/>
      <c r="AJ23" s="40"/>
    </row>
    <row r="24" spans="1:36" ht="22" customHeight="1" x14ac:dyDescent="0.35">
      <c r="A24" s="359"/>
      <c r="B24" s="800"/>
      <c r="C24" s="800"/>
      <c r="D24" s="802"/>
      <c r="E24" s="800"/>
      <c r="F24" s="24" t="s">
        <v>10</v>
      </c>
      <c r="G24" s="47"/>
      <c r="H24" s="48"/>
      <c r="I24" s="48"/>
      <c r="J24" s="49"/>
      <c r="K24" s="34"/>
      <c r="L24" s="33"/>
      <c r="M24" s="33"/>
      <c r="N24" s="33"/>
      <c r="O24" s="33"/>
      <c r="P24" s="33"/>
      <c r="Q24" s="49"/>
      <c r="R24" s="50"/>
      <c r="S24" s="51"/>
      <c r="T24" s="58"/>
      <c r="U24" s="42"/>
      <c r="V24" s="61"/>
      <c r="W24" s="61"/>
      <c r="X24" s="61"/>
      <c r="Y24" s="61"/>
      <c r="Z24" s="33"/>
      <c r="AA24" s="33"/>
      <c r="AB24" s="33"/>
      <c r="AC24" s="48"/>
      <c r="AD24" s="48"/>
      <c r="AE24" s="33"/>
      <c r="AF24" s="790"/>
      <c r="AG24" s="792"/>
      <c r="AH24" s="794"/>
      <c r="AI24" s="796"/>
      <c r="AJ24" s="798"/>
    </row>
    <row r="25" spans="1:36" ht="22" customHeight="1" x14ac:dyDescent="0.35">
      <c r="A25" s="359"/>
      <c r="B25" s="800"/>
      <c r="C25" s="800"/>
      <c r="D25" s="802"/>
      <c r="E25" s="800"/>
      <c r="F25" s="24" t="s">
        <v>192</v>
      </c>
      <c r="G25" s="47"/>
      <c r="H25" s="48"/>
      <c r="I25" s="48"/>
      <c r="J25" s="49"/>
      <c r="K25" s="61"/>
      <c r="L25" s="48"/>
      <c r="M25" s="33"/>
      <c r="N25" s="48"/>
      <c r="O25" s="33"/>
      <c r="P25" s="48"/>
      <c r="Q25" s="49"/>
      <c r="R25" s="50"/>
      <c r="S25" s="50"/>
      <c r="T25" s="64"/>
      <c r="U25" s="47"/>
      <c r="V25" s="34"/>
      <c r="W25" s="34"/>
      <c r="X25" s="34"/>
      <c r="Y25" s="34"/>
      <c r="Z25" s="33"/>
      <c r="AA25" s="48"/>
      <c r="AB25" s="33"/>
      <c r="AC25" s="33"/>
      <c r="AD25" s="33"/>
      <c r="AE25" s="33"/>
      <c r="AF25" s="790"/>
      <c r="AG25" s="792"/>
      <c r="AH25" s="794"/>
      <c r="AI25" s="796"/>
      <c r="AJ25" s="798"/>
    </row>
    <row r="26" spans="1:36" ht="22" customHeight="1" x14ac:dyDescent="0.35">
      <c r="A26" s="359"/>
      <c r="B26" s="800"/>
      <c r="C26" s="800"/>
      <c r="D26" s="802"/>
      <c r="E26" s="800"/>
      <c r="F26" s="24" t="s">
        <v>194</v>
      </c>
      <c r="G26" s="47"/>
      <c r="H26" s="48"/>
      <c r="I26" s="33"/>
      <c r="J26" s="49"/>
      <c r="K26" s="34"/>
      <c r="L26" s="33"/>
      <c r="M26" s="33"/>
      <c r="N26" s="33"/>
      <c r="O26" s="33"/>
      <c r="P26" s="33"/>
      <c r="Q26" s="49"/>
      <c r="R26" s="51"/>
      <c r="S26" s="51"/>
      <c r="T26" s="58"/>
      <c r="U26" s="47"/>
      <c r="V26" s="34"/>
      <c r="W26" s="34"/>
      <c r="X26" s="34"/>
      <c r="Y26" s="34"/>
      <c r="Z26" s="33"/>
      <c r="AA26" s="33"/>
      <c r="AB26" s="33"/>
      <c r="AC26" s="33"/>
      <c r="AD26" s="33"/>
      <c r="AE26" s="33"/>
      <c r="AF26" s="790"/>
      <c r="AG26" s="792"/>
      <c r="AH26" s="794"/>
      <c r="AI26" s="796"/>
      <c r="AJ26" s="798"/>
    </row>
    <row r="27" spans="1:36" ht="22" customHeight="1" x14ac:dyDescent="0.35">
      <c r="A27" s="359"/>
      <c r="B27" s="800"/>
      <c r="C27" s="800"/>
      <c r="D27" s="802"/>
      <c r="E27" s="800"/>
      <c r="F27" s="24" t="s">
        <v>196</v>
      </c>
      <c r="G27" s="47"/>
      <c r="H27" s="48"/>
      <c r="I27" s="33"/>
      <c r="J27" s="49"/>
      <c r="K27" s="34"/>
      <c r="L27" s="33"/>
      <c r="M27" s="33"/>
      <c r="N27" s="33"/>
      <c r="O27" s="33"/>
      <c r="P27" s="33"/>
      <c r="Q27" s="49"/>
      <c r="R27" s="51"/>
      <c r="S27" s="50"/>
      <c r="T27" s="64"/>
      <c r="U27" s="47"/>
      <c r="V27" s="34"/>
      <c r="W27" s="34"/>
      <c r="X27" s="34"/>
      <c r="Y27" s="34"/>
      <c r="Z27" s="33"/>
      <c r="AA27" s="33"/>
      <c r="AB27" s="33"/>
      <c r="AC27" s="33"/>
      <c r="AD27" s="33"/>
      <c r="AE27" s="33"/>
      <c r="AF27" s="790"/>
      <c r="AG27" s="792"/>
      <c r="AH27" s="794"/>
      <c r="AI27" s="796"/>
      <c r="AJ27" s="798"/>
    </row>
    <row r="28" spans="1:36" ht="22" customHeight="1" x14ac:dyDescent="0.35">
      <c r="A28" s="359"/>
      <c r="B28" s="800"/>
      <c r="C28" s="800"/>
      <c r="D28" s="803"/>
      <c r="E28" s="800"/>
      <c r="F28" s="24" t="s">
        <v>6</v>
      </c>
      <c r="G28" s="52"/>
      <c r="H28" s="53"/>
      <c r="I28" s="54"/>
      <c r="J28" s="55"/>
      <c r="K28" s="56"/>
      <c r="L28" s="54"/>
      <c r="M28" s="54"/>
      <c r="N28" s="54"/>
      <c r="O28" s="54"/>
      <c r="P28" s="54"/>
      <c r="Q28" s="55"/>
      <c r="R28" s="57"/>
      <c r="S28" s="57"/>
      <c r="T28" s="65"/>
      <c r="U28" s="807"/>
      <c r="V28" s="808"/>
      <c r="W28" s="808"/>
      <c r="X28" s="808"/>
      <c r="Y28" s="808"/>
      <c r="Z28" s="808"/>
      <c r="AA28" s="808"/>
      <c r="AB28" s="808"/>
      <c r="AC28" s="808"/>
      <c r="AD28" s="808"/>
      <c r="AE28" s="809"/>
      <c r="AF28" s="791"/>
      <c r="AG28" s="793"/>
      <c r="AH28" s="795"/>
      <c r="AI28" s="797"/>
      <c r="AJ28" s="799"/>
    </row>
    <row r="29" spans="1:36" ht="22" customHeight="1" x14ac:dyDescent="0.35">
      <c r="A29" s="359"/>
      <c r="B29" s="800" t="str">
        <f>(A47)</f>
        <v>S.5</v>
      </c>
      <c r="C29" s="800"/>
      <c r="D29" s="801"/>
      <c r="E29" s="800"/>
      <c r="F29" s="24" t="s">
        <v>186</v>
      </c>
      <c r="G29" s="35"/>
      <c r="H29" s="43"/>
      <c r="I29" s="36"/>
      <c r="J29" s="37"/>
      <c r="K29" s="38"/>
      <c r="L29" s="36"/>
      <c r="M29" s="36"/>
      <c r="N29" s="36"/>
      <c r="O29" s="36"/>
      <c r="P29" s="36"/>
      <c r="Q29" s="37"/>
      <c r="R29" s="40"/>
      <c r="S29" s="41"/>
      <c r="T29" s="63"/>
      <c r="U29" s="880"/>
      <c r="V29" s="881"/>
      <c r="W29" s="881"/>
      <c r="X29" s="881"/>
      <c r="Y29" s="881"/>
      <c r="Z29" s="877"/>
      <c r="AA29" s="877"/>
      <c r="AB29" s="877"/>
      <c r="AC29" s="877"/>
      <c r="AD29" s="36"/>
      <c r="AE29" s="36"/>
      <c r="AF29" s="789"/>
      <c r="AG29" s="45"/>
      <c r="AH29" s="46"/>
      <c r="AI29" s="37"/>
      <c r="AJ29" s="40"/>
    </row>
    <row r="30" spans="1:36" ht="22" customHeight="1" x14ac:dyDescent="0.35">
      <c r="A30" s="359"/>
      <c r="B30" s="800"/>
      <c r="C30" s="800"/>
      <c r="D30" s="802"/>
      <c r="E30" s="800"/>
      <c r="F30" s="24" t="s">
        <v>10</v>
      </c>
      <c r="G30" s="47"/>
      <c r="H30" s="48"/>
      <c r="I30" s="33"/>
      <c r="J30" s="49"/>
      <c r="K30" s="34"/>
      <c r="L30" s="33"/>
      <c r="M30" s="33"/>
      <c r="N30" s="33"/>
      <c r="O30" s="33"/>
      <c r="P30" s="33"/>
      <c r="Q30" s="49"/>
      <c r="R30" s="50"/>
      <c r="S30" s="51"/>
      <c r="T30" s="58"/>
      <c r="U30" s="42"/>
      <c r="V30" s="61"/>
      <c r="W30" s="61"/>
      <c r="X30" s="61"/>
      <c r="Y30" s="61"/>
      <c r="Z30" s="33"/>
      <c r="AA30" s="48"/>
      <c r="AB30" s="33"/>
      <c r="AC30" s="48"/>
      <c r="AD30" s="48"/>
      <c r="AE30" s="33"/>
      <c r="AF30" s="790"/>
      <c r="AG30" s="792"/>
      <c r="AH30" s="794"/>
      <c r="AI30" s="878"/>
      <c r="AJ30" s="872"/>
    </row>
    <row r="31" spans="1:36" ht="22" customHeight="1" x14ac:dyDescent="0.35">
      <c r="A31" s="359"/>
      <c r="B31" s="800"/>
      <c r="C31" s="800"/>
      <c r="D31" s="802"/>
      <c r="E31" s="800"/>
      <c r="F31" s="24" t="s">
        <v>192</v>
      </c>
      <c r="G31" s="47"/>
      <c r="H31" s="48"/>
      <c r="I31" s="33"/>
      <c r="J31" s="49"/>
      <c r="K31" s="34"/>
      <c r="L31" s="33"/>
      <c r="M31" s="33"/>
      <c r="N31" s="33"/>
      <c r="O31" s="33"/>
      <c r="P31" s="33"/>
      <c r="Q31" s="49"/>
      <c r="R31" s="50"/>
      <c r="S31" s="50"/>
      <c r="T31" s="64"/>
      <c r="U31" s="42"/>
      <c r="V31" s="61"/>
      <c r="W31" s="61"/>
      <c r="X31" s="61"/>
      <c r="Y31" s="61"/>
      <c r="Z31" s="33"/>
      <c r="AA31" s="33"/>
      <c r="AB31" s="33"/>
      <c r="AC31" s="33"/>
      <c r="AD31" s="33"/>
      <c r="AE31" s="33"/>
      <c r="AF31" s="790"/>
      <c r="AG31" s="792"/>
      <c r="AH31" s="794"/>
      <c r="AI31" s="878"/>
      <c r="AJ31" s="872"/>
    </row>
    <row r="32" spans="1:36" ht="22" customHeight="1" x14ac:dyDescent="0.35">
      <c r="A32" s="359"/>
      <c r="B32" s="800"/>
      <c r="C32" s="800"/>
      <c r="D32" s="802"/>
      <c r="E32" s="800"/>
      <c r="F32" s="24" t="s">
        <v>194</v>
      </c>
      <c r="G32" s="47"/>
      <c r="H32" s="48"/>
      <c r="I32" s="33"/>
      <c r="J32" s="49"/>
      <c r="K32" s="34"/>
      <c r="L32" s="33"/>
      <c r="M32" s="48"/>
      <c r="N32" s="48"/>
      <c r="O32" s="48"/>
      <c r="P32" s="48"/>
      <c r="Q32" s="49"/>
      <c r="R32" s="51"/>
      <c r="S32" s="51"/>
      <c r="T32" s="58"/>
      <c r="U32" s="47"/>
      <c r="V32" s="34"/>
      <c r="W32" s="34"/>
      <c r="X32" s="34"/>
      <c r="Y32" s="34"/>
      <c r="Z32" s="33"/>
      <c r="AA32" s="33"/>
      <c r="AB32" s="33"/>
      <c r="AC32" s="33"/>
      <c r="AD32" s="33"/>
      <c r="AE32" s="33"/>
      <c r="AF32" s="790"/>
      <c r="AG32" s="792"/>
      <c r="AH32" s="794"/>
      <c r="AI32" s="878"/>
      <c r="AJ32" s="872"/>
    </row>
    <row r="33" spans="1:37" ht="22" customHeight="1" x14ac:dyDescent="0.35">
      <c r="A33" s="359"/>
      <c r="B33" s="800"/>
      <c r="C33" s="800"/>
      <c r="D33" s="802"/>
      <c r="E33" s="800"/>
      <c r="F33" s="24" t="s">
        <v>196</v>
      </c>
      <c r="G33" s="47"/>
      <c r="H33" s="48"/>
      <c r="I33" s="33"/>
      <c r="J33" s="49"/>
      <c r="K33" s="34"/>
      <c r="L33" s="33"/>
      <c r="M33" s="33"/>
      <c r="N33" s="33"/>
      <c r="O33" s="33"/>
      <c r="P33" s="33"/>
      <c r="Q33" s="49"/>
      <c r="R33" s="50"/>
      <c r="S33" s="50"/>
      <c r="T33" s="64"/>
      <c r="U33" s="47"/>
      <c r="V33" s="34"/>
      <c r="W33" s="34"/>
      <c r="X33" s="34"/>
      <c r="Y33" s="34"/>
      <c r="Z33" s="33"/>
      <c r="AA33" s="33"/>
      <c r="AB33" s="33"/>
      <c r="AC33" s="33"/>
      <c r="AD33" s="33"/>
      <c r="AE33" s="33"/>
      <c r="AF33" s="790"/>
      <c r="AG33" s="792"/>
      <c r="AH33" s="794"/>
      <c r="AI33" s="878"/>
      <c r="AJ33" s="872"/>
    </row>
    <row r="34" spans="1:37" ht="22" customHeight="1" x14ac:dyDescent="0.35">
      <c r="A34" s="359"/>
      <c r="B34" s="800"/>
      <c r="C34" s="800"/>
      <c r="D34" s="803"/>
      <c r="E34" s="800"/>
      <c r="F34" s="24" t="s">
        <v>6</v>
      </c>
      <c r="G34" s="52"/>
      <c r="H34" s="53"/>
      <c r="I34" s="54"/>
      <c r="J34" s="55"/>
      <c r="K34" s="56"/>
      <c r="L34" s="54"/>
      <c r="M34" s="54"/>
      <c r="N34" s="54"/>
      <c r="O34" s="54"/>
      <c r="P34" s="54"/>
      <c r="Q34" s="55"/>
      <c r="R34" s="57"/>
      <c r="S34" s="57"/>
      <c r="T34" s="65"/>
      <c r="U34" s="807"/>
      <c r="V34" s="808"/>
      <c r="W34" s="808"/>
      <c r="X34" s="808"/>
      <c r="Y34" s="808"/>
      <c r="Z34" s="808"/>
      <c r="AA34" s="808"/>
      <c r="AB34" s="808"/>
      <c r="AC34" s="808"/>
      <c r="AD34" s="808"/>
      <c r="AE34" s="809"/>
      <c r="AF34" s="791"/>
      <c r="AG34" s="793"/>
      <c r="AH34" s="795"/>
      <c r="AI34" s="879"/>
      <c r="AJ34" s="873"/>
    </row>
    <row r="35" spans="1:37" ht="22" customHeight="1" x14ac:dyDescent="0.35">
      <c r="A35" s="359"/>
      <c r="B35" s="359"/>
      <c r="C35" s="781" t="s">
        <v>202</v>
      </c>
      <c r="D35" s="781"/>
      <c r="E35" s="781"/>
      <c r="F35" s="781"/>
      <c r="G35" s="857">
        <v>2</v>
      </c>
      <c r="H35" s="858"/>
      <c r="I35" s="858"/>
      <c r="J35" s="858"/>
      <c r="K35" s="857">
        <v>2</v>
      </c>
      <c r="L35" s="858"/>
      <c r="M35" s="858"/>
      <c r="N35" s="858"/>
      <c r="O35" s="858"/>
      <c r="P35" s="858"/>
      <c r="Q35" s="859"/>
      <c r="R35" s="391">
        <v>1</v>
      </c>
      <c r="S35" s="857">
        <v>1</v>
      </c>
      <c r="T35" s="858"/>
      <c r="U35" s="465"/>
      <c r="V35" s="460"/>
      <c r="W35" s="460"/>
      <c r="X35" s="460"/>
      <c r="Y35" s="460"/>
      <c r="Z35" s="460"/>
      <c r="AA35" s="460"/>
      <c r="AB35" s="460"/>
      <c r="AC35" s="460"/>
      <c r="AD35" s="460"/>
      <c r="AE35" s="460"/>
      <c r="AF35" s="460"/>
      <c r="AG35" s="460"/>
      <c r="AH35" s="515"/>
      <c r="AI35" s="453"/>
      <c r="AJ35" s="454"/>
      <c r="AK35" s="445"/>
    </row>
    <row r="36" spans="1:37" ht="22" customHeight="1" x14ac:dyDescent="0.35">
      <c r="A36" s="359"/>
      <c r="B36" s="359"/>
      <c r="C36" s="781" t="s">
        <v>203</v>
      </c>
      <c r="D36" s="781"/>
      <c r="E36" s="781"/>
      <c r="F36" s="781"/>
      <c r="G36" s="820" t="s">
        <v>204</v>
      </c>
      <c r="H36" s="820"/>
      <c r="I36" s="820"/>
      <c r="J36" s="820"/>
      <c r="K36" s="820" t="s">
        <v>204</v>
      </c>
      <c r="L36" s="820"/>
      <c r="M36" s="820"/>
      <c r="N36" s="820"/>
      <c r="O36" s="820"/>
      <c r="P36" s="820"/>
      <c r="Q36" s="820"/>
      <c r="R36" s="424" t="s">
        <v>204</v>
      </c>
      <c r="S36" s="820" t="s">
        <v>204</v>
      </c>
      <c r="T36" s="886"/>
      <c r="U36" s="527"/>
      <c r="AG36" s="359"/>
      <c r="AH36" s="304"/>
      <c r="AI36" s="256"/>
      <c r="AJ36" s="249"/>
      <c r="AK36" s="445"/>
    </row>
    <row r="37" spans="1:37" ht="22" customHeight="1" x14ac:dyDescent="0.35">
      <c r="A37" s="359"/>
      <c r="B37" s="359"/>
      <c r="C37" s="781" t="s">
        <v>9</v>
      </c>
      <c r="D37" s="781"/>
      <c r="E37" s="781"/>
      <c r="F37" s="387">
        <v>3</v>
      </c>
      <c r="AG37" s="359"/>
      <c r="AH37" s="304"/>
      <c r="AI37" s="256"/>
      <c r="AJ37" s="249"/>
      <c r="AK37" s="445"/>
    </row>
    <row r="38" spans="1:37" ht="50.25" customHeight="1" x14ac:dyDescent="0.35">
      <c r="A38" s="359"/>
      <c r="B38" s="359"/>
      <c r="C38" s="1089" t="s">
        <v>1176</v>
      </c>
      <c r="D38" s="1089"/>
      <c r="E38" s="1089"/>
      <c r="F38" s="1089"/>
      <c r="G38" s="445"/>
      <c r="H38" s="445"/>
      <c r="I38" s="445"/>
      <c r="J38" s="445"/>
      <c r="K38" s="445"/>
      <c r="L38" s="445"/>
      <c r="M38" s="445"/>
      <c r="N38" s="445"/>
      <c r="O38" s="445"/>
      <c r="P38" s="445"/>
      <c r="Q38" s="445"/>
      <c r="R38" s="445"/>
      <c r="S38" s="445"/>
      <c r="T38" s="445"/>
      <c r="AG38" s="359"/>
      <c r="AH38" s="304"/>
      <c r="AI38" s="256"/>
      <c r="AJ38" s="249"/>
    </row>
    <row r="39" spans="1:37" x14ac:dyDescent="0.35">
      <c r="C39" s="827"/>
      <c r="D39" s="827"/>
      <c r="E39" s="827"/>
      <c r="F39" s="827"/>
      <c r="AG39" s="441"/>
      <c r="AI39" s="441"/>
      <c r="AJ39" s="455"/>
    </row>
    <row r="41" spans="1:37" ht="20.149999999999999" customHeight="1" x14ac:dyDescent="0.35">
      <c r="A41" s="778" t="s">
        <v>207</v>
      </c>
      <c r="B41" s="779"/>
      <c r="C41" s="779"/>
      <c r="D41" s="779"/>
      <c r="E41" s="780"/>
      <c r="F41" s="529"/>
    </row>
    <row r="42" spans="1:37" ht="20.149999999999999" customHeight="1" x14ac:dyDescent="0.35">
      <c r="A42" s="387" t="s">
        <v>208</v>
      </c>
      <c r="B42" s="387" t="s">
        <v>209</v>
      </c>
      <c r="C42" s="387" t="s">
        <v>210</v>
      </c>
      <c r="D42" s="387" t="s">
        <v>59</v>
      </c>
      <c r="E42" s="387" t="s">
        <v>211</v>
      </c>
    </row>
    <row r="43" spans="1:37" ht="20.149999999999999" customHeight="1" x14ac:dyDescent="0.35">
      <c r="A43" s="19" t="s">
        <v>212</v>
      </c>
      <c r="B43" s="549" t="s">
        <v>1177</v>
      </c>
      <c r="C43" s="124" t="s">
        <v>1178</v>
      </c>
      <c r="D43" s="551">
        <v>2021</v>
      </c>
      <c r="E43" s="3" t="s">
        <v>578</v>
      </c>
      <c r="F43" s="535"/>
    </row>
    <row r="44" spans="1:37" ht="20.149999999999999" customHeight="1" x14ac:dyDescent="0.35">
      <c r="A44" s="19" t="s">
        <v>215</v>
      </c>
      <c r="B44" s="124" t="s">
        <v>1179</v>
      </c>
      <c r="C44" s="1" t="s">
        <v>1180</v>
      </c>
      <c r="D44" s="551">
        <v>2018</v>
      </c>
      <c r="E44" s="3" t="s">
        <v>578</v>
      </c>
      <c r="F44" s="536"/>
    </row>
    <row r="45" spans="1:37" ht="20.149999999999999" customHeight="1" x14ac:dyDescent="0.35">
      <c r="A45" s="19" t="s">
        <v>280</v>
      </c>
      <c r="B45" s="1" t="s">
        <v>1181</v>
      </c>
      <c r="C45" s="1" t="s">
        <v>1182</v>
      </c>
      <c r="D45" s="4">
        <v>2018</v>
      </c>
      <c r="E45" s="18" t="s">
        <v>578</v>
      </c>
      <c r="F45" s="536"/>
    </row>
    <row r="46" spans="1:37" ht="20.149999999999999" customHeight="1" x14ac:dyDescent="0.35">
      <c r="A46" s="19" t="s">
        <v>283</v>
      </c>
      <c r="B46" s="1"/>
      <c r="C46" s="1"/>
      <c r="D46" s="1"/>
      <c r="E46" s="1"/>
      <c r="F46" s="536"/>
    </row>
    <row r="47" spans="1:37" ht="20.149999999999999" customHeight="1" x14ac:dyDescent="0.35">
      <c r="A47" s="19" t="s">
        <v>284</v>
      </c>
      <c r="B47" s="1"/>
      <c r="C47" s="1"/>
      <c r="D47" s="1"/>
      <c r="E47" s="1"/>
      <c r="F47" s="536"/>
    </row>
    <row r="48" spans="1:37" x14ac:dyDescent="0.35">
      <c r="A48" s="359"/>
      <c r="B48" s="359"/>
      <c r="C48" s="359"/>
      <c r="D48" s="359"/>
      <c r="E48" s="359"/>
      <c r="F48" s="120"/>
    </row>
    <row r="49" spans="1:6" x14ac:dyDescent="0.35">
      <c r="A49" s="359"/>
      <c r="B49" s="359"/>
      <c r="C49" s="359"/>
      <c r="D49" s="359"/>
      <c r="E49" s="359"/>
      <c r="F49" s="359"/>
    </row>
    <row r="50" spans="1:6" x14ac:dyDescent="0.35">
      <c r="A50" s="359"/>
      <c r="B50" s="359"/>
      <c r="C50" s="359"/>
      <c r="D50" s="359"/>
      <c r="E50" s="359"/>
      <c r="F50" s="359"/>
    </row>
    <row r="51" spans="1:6" x14ac:dyDescent="0.35">
      <c r="A51" s="1088" t="s">
        <v>244</v>
      </c>
      <c r="B51" s="1088"/>
      <c r="C51" s="1088"/>
      <c r="D51" s="359"/>
      <c r="E51" s="359"/>
      <c r="F51" s="359"/>
    </row>
    <row r="52" spans="1:6" x14ac:dyDescent="0.35">
      <c r="A52" s="553" t="s">
        <v>244</v>
      </c>
      <c r="B52" s="553" t="s">
        <v>209</v>
      </c>
      <c r="C52" s="553" t="s">
        <v>211</v>
      </c>
      <c r="D52" s="359"/>
      <c r="E52" s="359"/>
      <c r="F52" s="359"/>
    </row>
    <row r="53" spans="1:6" x14ac:dyDescent="0.35">
      <c r="A53" s="19" t="s">
        <v>245</v>
      </c>
      <c r="B53" s="124" t="s">
        <v>1183</v>
      </c>
      <c r="C53" s="554" t="s">
        <v>211</v>
      </c>
      <c r="D53" s="359"/>
      <c r="E53" s="359"/>
      <c r="F53" s="359"/>
    </row>
    <row r="54" spans="1:6" x14ac:dyDescent="0.35">
      <c r="A54" s="359"/>
      <c r="B54" s="359"/>
      <c r="C54" s="359"/>
      <c r="D54" s="359"/>
      <c r="E54" s="359"/>
      <c r="F54" s="359"/>
    </row>
    <row r="55" spans="1:6" x14ac:dyDescent="0.35">
      <c r="A55" s="359"/>
      <c r="B55" s="359"/>
      <c r="C55" s="359"/>
      <c r="D55" s="359"/>
      <c r="E55" s="359"/>
      <c r="F55" s="359"/>
    </row>
    <row r="56" spans="1:6" x14ac:dyDescent="0.35">
      <c r="A56" s="359"/>
      <c r="B56" s="359"/>
      <c r="C56" s="359"/>
      <c r="D56" s="359"/>
      <c r="E56" s="359"/>
      <c r="F56" s="359"/>
    </row>
    <row r="57" spans="1:6" x14ac:dyDescent="0.35">
      <c r="A57" s="359"/>
      <c r="B57" s="359"/>
      <c r="C57" s="359"/>
      <c r="D57" s="359"/>
      <c r="E57" s="359"/>
      <c r="F57" s="359"/>
    </row>
    <row r="58" spans="1:6" x14ac:dyDescent="0.35">
      <c r="A58" s="359"/>
      <c r="B58" s="359"/>
      <c r="C58" s="359"/>
      <c r="D58" s="359"/>
      <c r="E58" s="359"/>
      <c r="F58" s="359"/>
    </row>
    <row r="59" spans="1:6" x14ac:dyDescent="0.35">
      <c r="A59" s="359"/>
      <c r="B59" s="359"/>
      <c r="C59" s="359"/>
      <c r="D59" s="359"/>
      <c r="E59" s="359"/>
      <c r="F59" s="359"/>
    </row>
    <row r="60" spans="1:6" x14ac:dyDescent="0.35">
      <c r="A60" s="359"/>
      <c r="B60" s="359"/>
      <c r="C60" s="359"/>
      <c r="D60" s="359"/>
      <c r="E60" s="359"/>
      <c r="F60" s="359"/>
    </row>
    <row r="61" spans="1:6" x14ac:dyDescent="0.35">
      <c r="A61" s="359"/>
      <c r="B61" s="359"/>
      <c r="C61" s="359"/>
      <c r="D61" s="359"/>
      <c r="E61" s="359"/>
      <c r="F61" s="359"/>
    </row>
    <row r="62" spans="1:6" x14ac:dyDescent="0.35">
      <c r="A62" s="359"/>
      <c r="B62" s="359"/>
      <c r="C62" s="359"/>
      <c r="D62" s="359"/>
      <c r="E62" s="359"/>
      <c r="F62" s="359"/>
    </row>
    <row r="63" spans="1:6" x14ac:dyDescent="0.35">
      <c r="A63" s="359"/>
      <c r="B63" s="359"/>
      <c r="C63" s="359"/>
      <c r="D63" s="359"/>
      <c r="E63" s="359"/>
      <c r="F63" s="359"/>
    </row>
    <row r="64" spans="1:6"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90">
    <mergeCell ref="A51:C51"/>
    <mergeCell ref="C36:F36"/>
    <mergeCell ref="G36:J36"/>
    <mergeCell ref="K36:Q36"/>
    <mergeCell ref="S36:T36"/>
    <mergeCell ref="C37:E37"/>
    <mergeCell ref="C38:F38"/>
    <mergeCell ref="C39:F39"/>
    <mergeCell ref="A41:E41"/>
    <mergeCell ref="B29:B34"/>
    <mergeCell ref="C29:C34"/>
    <mergeCell ref="D29:D34"/>
    <mergeCell ref="E29:E34"/>
    <mergeCell ref="AF29:AF34"/>
    <mergeCell ref="U29:AA29"/>
    <mergeCell ref="AB29:AC29"/>
    <mergeCell ref="C35:F35"/>
    <mergeCell ref="G35:J35"/>
    <mergeCell ref="K35:Q35"/>
    <mergeCell ref="S35:T35"/>
    <mergeCell ref="AH24:AH28"/>
    <mergeCell ref="AH30:AH34"/>
    <mergeCell ref="AI24:AI28"/>
    <mergeCell ref="AJ24:AJ28"/>
    <mergeCell ref="U28:AE28"/>
    <mergeCell ref="AG24:AG28"/>
    <mergeCell ref="AI30:AI34"/>
    <mergeCell ref="AJ30:AJ34"/>
    <mergeCell ref="U34:AE34"/>
    <mergeCell ref="AG30:AG34"/>
    <mergeCell ref="B23:B28"/>
    <mergeCell ref="C23:C28"/>
    <mergeCell ref="D23:D28"/>
    <mergeCell ref="E23:E28"/>
    <mergeCell ref="AF23:AF28"/>
    <mergeCell ref="AH12:AH16"/>
    <mergeCell ref="AI12:AI16"/>
    <mergeCell ref="AJ12:AJ16"/>
    <mergeCell ref="U16:AE16"/>
    <mergeCell ref="B17:B22"/>
    <mergeCell ref="C17:C22"/>
    <mergeCell ref="D17:D22"/>
    <mergeCell ref="E17:E22"/>
    <mergeCell ref="AF17:AF22"/>
    <mergeCell ref="AG18:AG22"/>
    <mergeCell ref="AH18:AH22"/>
    <mergeCell ref="AI18:AI22"/>
    <mergeCell ref="AJ18:AJ22"/>
    <mergeCell ref="AH6:AH10"/>
    <mergeCell ref="AI6:AI10"/>
    <mergeCell ref="AJ6:AJ10"/>
    <mergeCell ref="U10:AE10"/>
    <mergeCell ref="B11:B16"/>
    <mergeCell ref="C11:C16"/>
    <mergeCell ref="D11:D16"/>
    <mergeCell ref="E11:E16"/>
    <mergeCell ref="AF11:AF16"/>
    <mergeCell ref="AG12:AG16"/>
    <mergeCell ref="B5:B10"/>
    <mergeCell ref="C5:C10"/>
    <mergeCell ref="D5:D10"/>
    <mergeCell ref="E5:E10"/>
    <mergeCell ref="AF5:AF10"/>
    <mergeCell ref="AG6:AG10"/>
    <mergeCell ref="AJ2:AJ4"/>
    <mergeCell ref="G3:G4"/>
    <mergeCell ref="H3:H4"/>
    <mergeCell ref="I3:I4"/>
    <mergeCell ref="J3:J4"/>
    <mergeCell ref="K3:L3"/>
    <mergeCell ref="M3:P3"/>
    <mergeCell ref="Q3:Q4"/>
    <mergeCell ref="U3:AA3"/>
    <mergeCell ref="AB3:AE3"/>
    <mergeCell ref="K2:Q2"/>
    <mergeCell ref="R2:R4"/>
    <mergeCell ref="S2:S4"/>
    <mergeCell ref="T2:T4"/>
    <mergeCell ref="U2:AF2"/>
    <mergeCell ref="AG2:AI2"/>
    <mergeCell ref="AF3:AF4"/>
    <mergeCell ref="AG3:AG4"/>
    <mergeCell ref="AH3:AH4"/>
    <mergeCell ref="AI3:AI4"/>
    <mergeCell ref="B2:B4"/>
    <mergeCell ref="C2:C4"/>
    <mergeCell ref="D2:D4"/>
    <mergeCell ref="E2:E4"/>
    <mergeCell ref="F2:F4"/>
    <mergeCell ref="G2:J2"/>
  </mergeCells>
  <hyperlinks>
    <hyperlink ref="E44" r:id="rId1" xr:uid="{5AF3DE41-2D86-4EA4-A10E-B812BE7DBED6}"/>
    <hyperlink ref="E45" r:id="rId2" xr:uid="{7E742FEF-AD9A-429D-8B4C-0C5E3523DE52}"/>
    <hyperlink ref="E43" r:id="rId3" xr:uid="{1E5A6E0C-9E00-4A9D-B42C-C71089C13157}"/>
    <hyperlink ref="C53" r:id="rId4" xr:uid="{9C8C4CC6-DE5B-4C2E-BB82-D53BB8F8CC2C}"/>
  </hyperlink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14">
        <x14:dataValidation type="list" allowBlank="1" showInputMessage="1" showErrorMessage="1" xr:uid="{9162F494-B2C7-4E25-91C9-48281DB7F994}">
          <x14:formula1>
            <xm:f>Dropdowns!$M$2:$M$5</xm:f>
          </x14:formula1>
          <xm:sqref>F37</xm:sqref>
        </x14:dataValidation>
        <x14:dataValidation type="list" allowBlank="1" showInputMessage="1" showErrorMessage="1" xr:uid="{A9EF642C-CF28-46B6-A7D5-A9FE1DF51C80}">
          <x14:formula1>
            <xm:f>Dropdowns!$L$2:$L$16</xm:f>
          </x14:formula1>
          <xm:sqref>G7:I7 G31:I31 G25:I25 G19:I19 G13:I13</xm:sqref>
        </x14:dataValidation>
        <x14:dataValidation type="list" allowBlank="1" showInputMessage="1" showErrorMessage="1" xr:uid="{0A5A8335-289A-4A85-9BF5-AF26D0ECCC8A}">
          <x14:formula1>
            <xm:f>Dropdowns!$I$3:$I$10</xm:f>
          </x14:formula1>
          <xm:sqref>AH6 AH24 AH12 AH18 AH30 AI6:AI10 AI12:AI16 AI18:AI22 AI24:AI28 AI30:AI34</xm:sqref>
        </x14:dataValidation>
        <x14:dataValidation type="list" allowBlank="1" showInputMessage="1" showErrorMessage="1" xr:uid="{97BBF7FF-1F18-4AE1-878E-01EF54B6D447}">
          <x14:formula1>
            <xm:f>Dropdowns!$J$3:$J$5</xm:f>
          </x14:formula1>
          <xm:sqref>G10:J10 G16:J16 G22:J22 G28:J28 G34:J34 K35 G35</xm:sqref>
        </x14:dataValidation>
        <x14:dataValidation type="list" allowBlank="1" showInputMessage="1" showErrorMessage="1" xr:uid="{71DB4085-A7BB-4256-B7A4-1EA4DCFF56C8}">
          <x14:formula1>
            <xm:f>Dropdowns!$J$3:$J$4</xm:f>
          </x14:formula1>
          <xm:sqref>K16:T16 K22:T22 K28:T28 K34:T34 K10:T10 R35:S35</xm:sqref>
        </x14:dataValidation>
        <x14:dataValidation type="list" allowBlank="1" showInputMessage="1" showErrorMessage="1" xr:uid="{D6D4FCEE-5200-4512-851D-DE1D1D7791EA}">
          <x14:formula1>
            <xm:f>Dropdowns!$K$3:$K$6</xm:f>
          </x14:formula1>
          <xm:sqref>T6 T12 T18 T30 T24</xm:sqref>
        </x14:dataValidation>
        <x14:dataValidation type="list" allowBlank="1" showInputMessage="1" showErrorMessage="1" xr:uid="{F3F5A3CF-7335-434A-AE04-894E8D54B378}">
          <x14:formula1>
            <xm:f>Dropdowns!$A$3:$A$5</xm:f>
          </x14:formula1>
          <xm:sqref>G6:I6 G12:I12 G18:I18 G24:I24 G30:I30</xm:sqref>
        </x14:dataValidation>
        <x14:dataValidation type="list" allowBlank="1" showInputMessage="1" showErrorMessage="1" xr:uid="{66C3D805-BBC1-430B-BA10-CCD1278E6AF3}">
          <x14:formula1>
            <xm:f>Dropdowns!$B$3:$B$5</xm:f>
          </x14:formula1>
          <xm:sqref>K24:P24 K6:P6 K12:P12 K18:P18 K30:P30</xm:sqref>
        </x14:dataValidation>
        <x14:dataValidation type="list" allowBlank="1" showInputMessage="1" showErrorMessage="1" xr:uid="{C6A50DA8-732B-4D56-9BED-928D05077337}">
          <x14:formula1>
            <xm:f>Dropdowns!$C$3:$C$7</xm:f>
          </x14:formula1>
          <xm:sqref>R6 R12 R18 R24 R30</xm:sqref>
        </x14:dataValidation>
        <x14:dataValidation type="list" allowBlank="1" showInputMessage="1" showErrorMessage="1" xr:uid="{7C9B66C6-78BD-4A90-AB4D-0E5FD2F8DBCF}">
          <x14:formula1>
            <xm:f>Dropdowns!$D$3:$D$6</xm:f>
          </x14:formula1>
          <xm:sqref>R7 R13 R19 R25 R31</xm:sqref>
        </x14:dataValidation>
        <x14:dataValidation type="list" allowBlank="1" showInputMessage="1" showErrorMessage="1" xr:uid="{729CE9C6-D716-4A67-A127-0D91F63F68A2}">
          <x14:formula1>
            <xm:f>Dropdowns!$E$3:$E$5</xm:f>
          </x14:formula1>
          <xm:sqref>S12 S18 S24 S30 S6</xm:sqref>
        </x14:dataValidation>
        <x14:dataValidation type="list" allowBlank="1" showInputMessage="1" showErrorMessage="1" xr:uid="{D808E7FF-5D59-42CB-9BE4-5AFF00767B58}">
          <x14:formula1>
            <xm:f>Dropdowns!$H$3:$H$5</xm:f>
          </x14:formula1>
          <xm:sqref>AG12 AG6 AG24 AG18 AG30</xm:sqref>
        </x14:dataValidation>
        <x14:dataValidation type="list" allowBlank="1" showInputMessage="1" showErrorMessage="1" xr:uid="{0B81B026-7254-4901-AF53-72C5076DEF04}">
          <x14:formula1>
            <xm:f>Dropdowns!$A$8</xm:f>
          </x14:formula1>
          <xm:sqref>J6 J12 J18 J24 J30 Q30 Q24 Q18 Q12 Q6 U6:AE6 U12:AE12 U18:AE18 U24:AE24 U30:AE30</xm:sqref>
        </x14:dataValidation>
        <x14:dataValidation type="list" allowBlank="1" showInputMessage="1" showErrorMessage="1" xr:uid="{22297B4C-6D5F-4DA8-B1D9-773E48588196}">
          <x14:formula1>
            <xm:f>Dropdowns!$E$8:$E$14</xm:f>
          </x14:formula1>
          <xm:sqref>S19 S25 S31 S13 S7</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dimension ref="A1:AL81"/>
  <sheetViews>
    <sheetView topLeftCell="A2" zoomScale="67" zoomScaleNormal="67" workbookViewId="0">
      <pane xSplit="6" ySplit="3" topLeftCell="R21" activePane="bottomRight" state="frozenSplit"/>
      <selection pane="topRight" activeCell="G1" sqref="G1"/>
      <selection pane="bottomLeft" activeCell="A5" sqref="A5"/>
      <selection pane="bottomRight" activeCell="U30" sqref="U30:AE30"/>
    </sheetView>
  </sheetViews>
  <sheetFormatPr defaultColWidth="9.1796875" defaultRowHeight="14.5" x14ac:dyDescent="0.35"/>
  <cols>
    <col min="1" max="1" width="10.81640625" style="360" customWidth="1"/>
    <col min="2" max="3" width="23.1796875" style="360" customWidth="1"/>
    <col min="4" max="4" width="20.54296875" style="360" customWidth="1"/>
    <col min="5" max="5" width="16.54296875" style="360" customWidth="1"/>
    <col min="6" max="6" width="15.1796875" style="360" customWidth="1"/>
    <col min="7" max="7" width="9.1796875" style="360"/>
    <col min="8" max="8" width="12.1796875" style="360" customWidth="1"/>
    <col min="9" max="9" width="13.1796875" style="360" customWidth="1"/>
    <col min="10" max="10" width="9.1796875" style="360"/>
    <col min="11" max="12" width="19" style="360" customWidth="1"/>
    <col min="13" max="13" width="23.81640625" style="360" customWidth="1"/>
    <col min="14" max="14" width="19.81640625" style="360" customWidth="1"/>
    <col min="15" max="15" width="19.1796875" style="360" customWidth="1"/>
    <col min="16" max="16" width="22.453125" style="360" customWidth="1"/>
    <col min="17" max="17" width="11.1796875" style="360" customWidth="1"/>
    <col min="18" max="18" width="28.453125" style="360" bestFit="1" customWidth="1"/>
    <col min="19" max="19" width="16.54296875" style="360" customWidth="1"/>
    <col min="20" max="20" width="20.81640625" style="360" customWidth="1"/>
    <col min="21" max="24" width="7.1796875" style="360" customWidth="1"/>
    <col min="25" max="25" width="8.1796875" style="360" customWidth="1"/>
    <col min="26" max="26" width="16.54296875" style="360" customWidth="1"/>
    <col min="27" max="27" width="7.1796875" style="360" customWidth="1"/>
    <col min="28" max="28" width="7.54296875" style="360" customWidth="1"/>
    <col min="29" max="29" width="13.1796875" style="360" customWidth="1"/>
    <col min="30" max="30" width="10.54296875" style="360" customWidth="1"/>
    <col min="31" max="31" width="7.81640625" style="360" customWidth="1"/>
    <col min="32" max="32" width="23" style="360" customWidth="1"/>
    <col min="33" max="33" width="11.1796875" style="360" customWidth="1"/>
    <col min="34" max="34" width="15.81640625" style="360" customWidth="1"/>
    <col min="35" max="35" width="15.453125" style="360" customWidth="1"/>
    <col min="36" max="36" width="23.81640625" style="360" customWidth="1"/>
    <col min="37" max="16384" width="9.1796875" style="360"/>
  </cols>
  <sheetData>
    <row r="1" spans="1:38"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row>
    <row r="2" spans="1:38" ht="20.149999999999999" customHeight="1" x14ac:dyDescent="0.35">
      <c r="A2" s="359"/>
      <c r="B2" s="833" t="s">
        <v>163</v>
      </c>
      <c r="C2" s="833" t="s">
        <v>164</v>
      </c>
      <c r="D2" s="816" t="s">
        <v>165</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304"/>
      <c r="AL2" s="304"/>
    </row>
    <row r="3" spans="1:38" ht="20.149999999999999" customHeight="1" x14ac:dyDescent="0.35">
      <c r="A3" s="359"/>
      <c r="B3" s="834"/>
      <c r="C3" s="834"/>
      <c r="D3" s="816"/>
      <c r="E3" s="816"/>
      <c r="F3" s="816"/>
      <c r="G3" s="817" t="s">
        <v>169</v>
      </c>
      <c r="H3" s="817" t="s">
        <v>170</v>
      </c>
      <c r="I3" s="817" t="s">
        <v>171</v>
      </c>
      <c r="J3" s="817" t="s">
        <v>172</v>
      </c>
      <c r="K3" s="816" t="s">
        <v>173</v>
      </c>
      <c r="L3" s="816"/>
      <c r="M3" s="816" t="s">
        <v>174</v>
      </c>
      <c r="N3" s="816"/>
      <c r="O3" s="816"/>
      <c r="P3" s="816"/>
      <c r="Q3" s="817" t="s">
        <v>805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359"/>
      <c r="AL3" s="359"/>
    </row>
    <row r="4" spans="1:38" ht="120" customHeight="1" x14ac:dyDescent="0.35">
      <c r="A4" s="359"/>
      <c r="B4" s="835"/>
      <c r="C4" s="835"/>
      <c r="D4" s="816"/>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359"/>
      <c r="AL4" s="359"/>
    </row>
    <row r="5" spans="1:38" ht="20.149999999999999" customHeight="1" x14ac:dyDescent="0.35">
      <c r="A5" s="359"/>
      <c r="B5" s="803" t="str">
        <f>(A43)</f>
        <v>S.1</v>
      </c>
      <c r="C5" s="803" t="str">
        <f>B43</f>
        <v>School Based Management, Training Manual</v>
      </c>
      <c r="D5" s="802" t="s">
        <v>19</v>
      </c>
      <c r="E5" s="799" t="s">
        <v>43</v>
      </c>
      <c r="F5" s="130" t="s">
        <v>186</v>
      </c>
      <c r="G5" s="351"/>
      <c r="H5" s="73">
        <v>2</v>
      </c>
      <c r="I5" s="73"/>
      <c r="J5" s="98"/>
      <c r="K5" s="148">
        <v>25</v>
      </c>
      <c r="L5" s="73">
        <v>25</v>
      </c>
      <c r="M5" s="73">
        <v>25</v>
      </c>
      <c r="N5" s="73">
        <v>25</v>
      </c>
      <c r="O5" s="73">
        <v>25</v>
      </c>
      <c r="P5" s="73">
        <v>25</v>
      </c>
      <c r="Q5" s="98"/>
      <c r="R5" s="149"/>
      <c r="S5" s="373"/>
      <c r="T5" s="376">
        <v>1</v>
      </c>
      <c r="U5" s="425"/>
      <c r="V5" s="425"/>
      <c r="W5" s="425"/>
      <c r="X5" s="73"/>
      <c r="Y5" s="73"/>
      <c r="Z5" s="425"/>
      <c r="AA5" s="73"/>
      <c r="AB5" s="375"/>
      <c r="AC5" s="73"/>
      <c r="AD5" s="73"/>
      <c r="AE5" s="73"/>
      <c r="AF5" s="852" t="s">
        <v>1184</v>
      </c>
      <c r="AG5" s="351"/>
      <c r="AH5" s="426"/>
      <c r="AI5" s="98"/>
      <c r="AJ5" s="427"/>
      <c r="AK5" s="359"/>
      <c r="AL5" s="359"/>
    </row>
    <row r="6" spans="1:38" ht="35.15" customHeight="1" x14ac:dyDescent="0.35">
      <c r="A6" s="359"/>
      <c r="B6" s="800"/>
      <c r="C6" s="800"/>
      <c r="D6" s="802"/>
      <c r="E6" s="776"/>
      <c r="F6" s="119" t="s">
        <v>10</v>
      </c>
      <c r="G6" s="42"/>
      <c r="H6" s="48" t="s">
        <v>30</v>
      </c>
      <c r="I6" s="48"/>
      <c r="J6" s="107"/>
      <c r="K6" s="61" t="s">
        <v>19</v>
      </c>
      <c r="L6" s="48" t="s">
        <v>19</v>
      </c>
      <c r="M6" s="48" t="s">
        <v>19</v>
      </c>
      <c r="N6" s="48" t="s">
        <v>19</v>
      </c>
      <c r="O6" s="48" t="s">
        <v>19</v>
      </c>
      <c r="P6" s="48" t="s">
        <v>19</v>
      </c>
      <c r="Q6" s="107"/>
      <c r="R6" s="51" t="s">
        <v>44</v>
      </c>
      <c r="S6" s="51" t="s">
        <v>43</v>
      </c>
      <c r="T6" s="58" t="s">
        <v>27</v>
      </c>
      <c r="U6" s="42"/>
      <c r="V6" s="61"/>
      <c r="W6" s="61"/>
      <c r="X6" s="61"/>
      <c r="Y6" s="61"/>
      <c r="Z6" s="48" t="s">
        <v>63</v>
      </c>
      <c r="AA6" s="48"/>
      <c r="AB6" s="71"/>
      <c r="AC6" s="71" t="s">
        <v>63</v>
      </c>
      <c r="AD6" s="71"/>
      <c r="AE6" s="48"/>
      <c r="AF6" s="790"/>
      <c r="AG6" s="792" t="s">
        <v>25</v>
      </c>
      <c r="AH6" s="794" t="s">
        <v>43</v>
      </c>
      <c r="AI6" s="796" t="s">
        <v>43</v>
      </c>
      <c r="AJ6" s="806" t="s">
        <v>43</v>
      </c>
      <c r="AK6" s="359"/>
      <c r="AL6" s="359"/>
    </row>
    <row r="7" spans="1:38" ht="94.25" customHeight="1" x14ac:dyDescent="0.35">
      <c r="A7" s="359"/>
      <c r="B7" s="800"/>
      <c r="C7" s="800"/>
      <c r="D7" s="802"/>
      <c r="E7" s="776"/>
      <c r="F7" s="136" t="s">
        <v>192</v>
      </c>
      <c r="G7" s="42"/>
      <c r="H7" s="48" t="s">
        <v>42</v>
      </c>
      <c r="I7" s="48"/>
      <c r="J7" s="107"/>
      <c r="K7" s="61"/>
      <c r="L7" s="48"/>
      <c r="M7" s="48"/>
      <c r="N7" s="48"/>
      <c r="O7" s="48"/>
      <c r="P7" s="48"/>
      <c r="Q7" s="107"/>
      <c r="R7" s="133"/>
      <c r="S7" s="51"/>
      <c r="T7" s="51" t="s">
        <v>220</v>
      </c>
      <c r="U7" s="42"/>
      <c r="V7" s="61"/>
      <c r="W7" s="61"/>
      <c r="X7" s="61"/>
      <c r="Y7" s="61"/>
      <c r="Z7" s="48" t="s">
        <v>1185</v>
      </c>
      <c r="AA7" s="70"/>
      <c r="AB7" s="48"/>
      <c r="AC7" s="48" t="s">
        <v>1186</v>
      </c>
      <c r="AD7" s="48"/>
      <c r="AE7" s="61"/>
      <c r="AF7" s="790"/>
      <c r="AG7" s="792"/>
      <c r="AH7" s="794"/>
      <c r="AI7" s="796"/>
      <c r="AJ7" s="798"/>
      <c r="AK7" s="359"/>
      <c r="AL7" s="359"/>
    </row>
    <row r="8" spans="1:38" x14ac:dyDescent="0.35">
      <c r="A8" s="359"/>
      <c r="B8" s="800"/>
      <c r="C8" s="800"/>
      <c r="D8" s="802"/>
      <c r="E8" s="776"/>
      <c r="F8" s="119" t="s">
        <v>194</v>
      </c>
      <c r="G8" s="42"/>
      <c r="H8" s="48"/>
      <c r="I8" s="48"/>
      <c r="J8" s="107"/>
      <c r="K8" s="61"/>
      <c r="L8" s="48"/>
      <c r="M8" s="48"/>
      <c r="N8" s="48"/>
      <c r="O8" s="48"/>
      <c r="P8" s="48"/>
      <c r="Q8" s="107"/>
      <c r="R8" s="51"/>
      <c r="S8" s="51"/>
      <c r="T8" s="58"/>
      <c r="U8" s="42"/>
      <c r="V8" s="61"/>
      <c r="W8" s="61"/>
      <c r="X8" s="61"/>
      <c r="Y8" s="61"/>
      <c r="Z8" s="48"/>
      <c r="AA8" s="48"/>
      <c r="AB8" s="73"/>
      <c r="AC8" s="73"/>
      <c r="AD8" s="73"/>
      <c r="AE8" s="48"/>
      <c r="AF8" s="790"/>
      <c r="AG8" s="792"/>
      <c r="AH8" s="794"/>
      <c r="AI8" s="796"/>
      <c r="AJ8" s="798"/>
      <c r="AK8" s="359"/>
      <c r="AL8" s="359"/>
    </row>
    <row r="9" spans="1:38" ht="57.65" customHeight="1" x14ac:dyDescent="0.35">
      <c r="A9" s="359"/>
      <c r="B9" s="800"/>
      <c r="C9" s="800"/>
      <c r="D9" s="802"/>
      <c r="E9" s="776"/>
      <c r="F9" s="119" t="s">
        <v>196</v>
      </c>
      <c r="G9" s="42"/>
      <c r="H9" s="48"/>
      <c r="I9" s="48"/>
      <c r="J9" s="107"/>
      <c r="K9" s="825"/>
      <c r="L9" s="826"/>
      <c r="M9" s="48"/>
      <c r="N9" s="48"/>
      <c r="O9" s="48"/>
      <c r="P9" s="48"/>
      <c r="Q9" s="107"/>
      <c r="R9" s="149"/>
      <c r="T9" s="51"/>
      <c r="U9" s="42"/>
      <c r="V9" s="61"/>
      <c r="W9" s="61"/>
      <c r="X9" s="61"/>
      <c r="Y9" s="61"/>
      <c r="Z9" s="48"/>
      <c r="AA9" s="48"/>
      <c r="AB9" s="48"/>
      <c r="AC9" s="48"/>
      <c r="AD9" s="48"/>
      <c r="AE9" s="48"/>
      <c r="AF9" s="790"/>
      <c r="AG9" s="792"/>
      <c r="AH9" s="794"/>
      <c r="AI9" s="796"/>
      <c r="AJ9" s="798"/>
      <c r="AK9" s="359"/>
      <c r="AL9" s="359"/>
    </row>
    <row r="10" spans="1:38" ht="20.149999999999999" customHeight="1" x14ac:dyDescent="0.35">
      <c r="A10" s="359"/>
      <c r="B10" s="800"/>
      <c r="C10" s="800"/>
      <c r="D10" s="803"/>
      <c r="E10" s="776"/>
      <c r="F10" s="119" t="s">
        <v>6</v>
      </c>
      <c r="G10" s="125">
        <v>0</v>
      </c>
      <c r="H10" s="53">
        <v>2</v>
      </c>
      <c r="I10" s="53">
        <v>0</v>
      </c>
      <c r="J10" s="128">
        <v>0</v>
      </c>
      <c r="K10" s="153">
        <v>1</v>
      </c>
      <c r="L10" s="53">
        <v>1</v>
      </c>
      <c r="M10" s="53">
        <v>1</v>
      </c>
      <c r="N10" s="53">
        <v>1</v>
      </c>
      <c r="O10" s="53">
        <v>1</v>
      </c>
      <c r="P10" s="53">
        <v>1</v>
      </c>
      <c r="Q10" s="128"/>
      <c r="R10" s="144">
        <v>1</v>
      </c>
      <c r="S10" s="144">
        <v>0</v>
      </c>
      <c r="T10" s="143">
        <v>1</v>
      </c>
      <c r="U10" s="821"/>
      <c r="V10" s="822"/>
      <c r="W10" s="822"/>
      <c r="X10" s="822"/>
      <c r="Y10" s="822"/>
      <c r="Z10" s="822"/>
      <c r="AA10" s="822"/>
      <c r="AB10" s="822"/>
      <c r="AC10" s="822"/>
      <c r="AD10" s="822"/>
      <c r="AE10" s="823"/>
      <c r="AF10" s="791"/>
      <c r="AG10" s="793"/>
      <c r="AH10" s="795"/>
      <c r="AI10" s="797"/>
      <c r="AJ10" s="799"/>
      <c r="AK10" s="359"/>
      <c r="AL10" s="359"/>
    </row>
    <row r="11" spans="1:38" ht="20.149999999999999" customHeight="1" x14ac:dyDescent="0.35">
      <c r="A11" s="359"/>
      <c r="B11" s="803" t="str">
        <f>(A44)</f>
        <v>S.2</v>
      </c>
      <c r="C11" s="800" t="str">
        <f>B44</f>
        <v>Human Resource Manual for Teacher and School Leaders</v>
      </c>
      <c r="D11" s="801" t="s">
        <v>19</v>
      </c>
      <c r="E11" s="776" t="s">
        <v>43</v>
      </c>
      <c r="F11" s="119" t="s">
        <v>186</v>
      </c>
      <c r="G11" s="45"/>
      <c r="H11" s="43"/>
      <c r="I11" s="43"/>
      <c r="J11" s="44">
        <v>156</v>
      </c>
      <c r="K11" s="126"/>
      <c r="L11" s="43"/>
      <c r="M11" s="43"/>
      <c r="N11" s="43"/>
      <c r="O11" s="43"/>
      <c r="P11" s="43"/>
      <c r="Q11" s="44"/>
      <c r="R11" s="142"/>
      <c r="S11" s="141">
        <v>156</v>
      </c>
      <c r="T11" s="140"/>
      <c r="U11" s="45"/>
      <c r="V11" s="126"/>
      <c r="W11" s="126"/>
      <c r="X11" s="126"/>
      <c r="Y11" s="126"/>
      <c r="Z11" s="43"/>
      <c r="AA11" s="43"/>
      <c r="AB11" s="255"/>
      <c r="AC11" s="255">
        <v>1</v>
      </c>
      <c r="AD11" s="255"/>
      <c r="AE11" s="482"/>
      <c r="AF11" s="1069" t="s">
        <v>1187</v>
      </c>
      <c r="AG11" s="45"/>
      <c r="AH11" s="185"/>
      <c r="AI11" s="44"/>
      <c r="AJ11" s="298"/>
      <c r="AK11" s="359"/>
      <c r="AL11" s="359"/>
    </row>
    <row r="12" spans="1:38" ht="35.15" customHeight="1" x14ac:dyDescent="0.35">
      <c r="A12" s="359"/>
      <c r="B12" s="800"/>
      <c r="C12" s="800"/>
      <c r="D12" s="802"/>
      <c r="E12" s="776"/>
      <c r="F12" s="119" t="s">
        <v>10</v>
      </c>
      <c r="G12" s="42"/>
      <c r="H12" s="48"/>
      <c r="I12" s="48"/>
      <c r="J12" s="107" t="s">
        <v>63</v>
      </c>
      <c r="K12" s="61"/>
      <c r="L12" s="48"/>
      <c r="M12" s="48"/>
      <c r="N12" s="48"/>
      <c r="O12" s="48"/>
      <c r="P12" s="48"/>
      <c r="Q12" s="107" t="s">
        <v>63</v>
      </c>
      <c r="R12" s="51" t="s">
        <v>44</v>
      </c>
      <c r="S12" s="51" t="s">
        <v>22</v>
      </c>
      <c r="T12" s="58" t="s">
        <v>27</v>
      </c>
      <c r="U12" s="42"/>
      <c r="V12" s="61"/>
      <c r="W12" s="61"/>
      <c r="X12" s="61"/>
      <c r="Y12" s="61"/>
      <c r="Z12" s="48" t="s">
        <v>63</v>
      </c>
      <c r="AA12" s="48"/>
      <c r="AB12" s="48"/>
      <c r="AC12" s="48" t="s">
        <v>63</v>
      </c>
      <c r="AD12" s="48"/>
      <c r="AE12" s="48"/>
      <c r="AF12" s="892"/>
      <c r="AG12" s="792" t="s">
        <v>25</v>
      </c>
      <c r="AH12" s="794" t="s">
        <v>65</v>
      </c>
      <c r="AI12" s="796" t="s">
        <v>65</v>
      </c>
      <c r="AJ12" s="806" t="s">
        <v>43</v>
      </c>
      <c r="AK12" s="359"/>
      <c r="AL12" s="359"/>
    </row>
    <row r="13" spans="1:38" ht="43.5" x14ac:dyDescent="0.35">
      <c r="A13" s="359"/>
      <c r="B13" s="800"/>
      <c r="C13" s="800"/>
      <c r="D13" s="802"/>
      <c r="E13" s="776"/>
      <c r="F13" s="119" t="s">
        <v>192</v>
      </c>
      <c r="G13" s="42"/>
      <c r="H13" s="48"/>
      <c r="I13" s="48"/>
      <c r="J13" s="107"/>
      <c r="K13" s="61"/>
      <c r="L13" s="48"/>
      <c r="M13" s="48"/>
      <c r="N13" s="48"/>
      <c r="O13" s="48"/>
      <c r="P13" s="48"/>
      <c r="Q13" s="107"/>
      <c r="R13" s="51"/>
      <c r="S13" s="51"/>
      <c r="T13" s="51" t="s">
        <v>220</v>
      </c>
      <c r="U13" s="42"/>
      <c r="V13" s="61"/>
      <c r="W13" s="61"/>
      <c r="X13" s="61"/>
      <c r="Y13" s="61"/>
      <c r="Z13" s="48" t="s">
        <v>1188</v>
      </c>
      <c r="AA13" s="48"/>
      <c r="AB13" s="48"/>
      <c r="AC13" s="48"/>
      <c r="AD13" s="48"/>
      <c r="AE13" s="511"/>
      <c r="AF13" s="892"/>
      <c r="AG13" s="792"/>
      <c r="AH13" s="794"/>
      <c r="AI13" s="796"/>
      <c r="AJ13" s="798"/>
      <c r="AK13" s="359"/>
      <c r="AL13" s="359"/>
    </row>
    <row r="14" spans="1:38" ht="20.149999999999999" customHeight="1" x14ac:dyDescent="0.35">
      <c r="A14" s="359"/>
      <c r="B14" s="800"/>
      <c r="C14" s="800"/>
      <c r="D14" s="802"/>
      <c r="E14" s="776"/>
      <c r="F14" s="119" t="s">
        <v>194</v>
      </c>
      <c r="G14" s="42"/>
      <c r="H14" s="48"/>
      <c r="I14" s="48"/>
      <c r="J14" s="107"/>
      <c r="K14" s="58"/>
      <c r="L14" s="48"/>
      <c r="M14" s="48"/>
      <c r="N14" s="48"/>
      <c r="O14" s="48"/>
      <c r="P14" s="48"/>
      <c r="Q14" s="107"/>
      <c r="R14" s="51"/>
      <c r="S14" s="360" t="s">
        <v>1163</v>
      </c>
      <c r="T14" s="58"/>
      <c r="U14" s="42"/>
      <c r="V14" s="61"/>
      <c r="W14" s="61"/>
      <c r="X14" s="61"/>
      <c r="Y14" s="61"/>
      <c r="Z14" s="48"/>
      <c r="AA14" s="48"/>
      <c r="AB14" s="48"/>
      <c r="AC14" s="48"/>
      <c r="AD14" s="48"/>
      <c r="AE14" s="48"/>
      <c r="AF14" s="892"/>
      <c r="AG14" s="792"/>
      <c r="AH14" s="794"/>
      <c r="AI14" s="796"/>
      <c r="AJ14" s="798"/>
      <c r="AK14" s="359"/>
      <c r="AL14" s="359"/>
    </row>
    <row r="15" spans="1:38" ht="72.75" customHeight="1" x14ac:dyDescent="0.35">
      <c r="A15" s="359"/>
      <c r="B15" s="800"/>
      <c r="C15" s="800"/>
      <c r="D15" s="802"/>
      <c r="E15" s="776"/>
      <c r="F15" s="119" t="s">
        <v>196</v>
      </c>
      <c r="G15" s="42"/>
      <c r="H15" s="48"/>
      <c r="I15" s="48"/>
      <c r="L15" s="48"/>
      <c r="M15" s="48"/>
      <c r="N15" s="48"/>
      <c r="O15" s="48"/>
      <c r="P15" s="48"/>
      <c r="Q15" s="107"/>
      <c r="R15" s="51" t="s">
        <v>1189</v>
      </c>
      <c r="S15" s="51"/>
      <c r="U15" s="42"/>
      <c r="V15" s="61"/>
      <c r="W15" s="61"/>
      <c r="X15" s="61"/>
      <c r="Y15" s="61"/>
      <c r="Z15" s="48"/>
      <c r="AA15" s="48"/>
      <c r="AB15" s="48"/>
      <c r="AC15" s="48"/>
      <c r="AD15" s="48"/>
      <c r="AE15" s="48"/>
      <c r="AF15" s="892"/>
      <c r="AG15" s="792"/>
      <c r="AH15" s="794"/>
      <c r="AI15" s="796"/>
      <c r="AJ15" s="798"/>
      <c r="AK15" s="359"/>
      <c r="AL15" s="359"/>
    </row>
    <row r="16" spans="1:38" ht="20.149999999999999" customHeight="1" x14ac:dyDescent="0.35">
      <c r="A16" s="359"/>
      <c r="B16" s="800"/>
      <c r="C16" s="800"/>
      <c r="D16" s="803"/>
      <c r="E16" s="776"/>
      <c r="F16" s="119" t="s">
        <v>6</v>
      </c>
      <c r="G16" s="125">
        <v>0</v>
      </c>
      <c r="H16" s="53">
        <v>0</v>
      </c>
      <c r="I16" s="53">
        <v>0</v>
      </c>
      <c r="J16" s="128">
        <v>0</v>
      </c>
      <c r="K16" s="153">
        <v>0</v>
      </c>
      <c r="L16" s="53">
        <v>0</v>
      </c>
      <c r="M16" s="53">
        <v>0</v>
      </c>
      <c r="N16" s="53">
        <v>0</v>
      </c>
      <c r="O16" s="53">
        <v>0</v>
      </c>
      <c r="P16" s="53">
        <v>0</v>
      </c>
      <c r="Q16" s="128">
        <v>0</v>
      </c>
      <c r="R16" s="144">
        <v>1</v>
      </c>
      <c r="S16" s="144">
        <v>1</v>
      </c>
      <c r="T16" s="143">
        <v>1</v>
      </c>
      <c r="U16" s="821"/>
      <c r="V16" s="822"/>
      <c r="W16" s="822"/>
      <c r="X16" s="822"/>
      <c r="Y16" s="822"/>
      <c r="Z16" s="822"/>
      <c r="AA16" s="822"/>
      <c r="AB16" s="822"/>
      <c r="AC16" s="822"/>
      <c r="AD16" s="822"/>
      <c r="AE16" s="823"/>
      <c r="AF16" s="893"/>
      <c r="AG16" s="793"/>
      <c r="AH16" s="795"/>
      <c r="AI16" s="797"/>
      <c r="AJ16" s="799"/>
      <c r="AK16" s="359"/>
      <c r="AL16" s="359"/>
    </row>
    <row r="17" spans="1:38" ht="20.149999999999999" customHeight="1" x14ac:dyDescent="0.35">
      <c r="A17" s="359"/>
      <c r="B17" s="800" t="s">
        <v>280</v>
      </c>
      <c r="C17" s="803" t="str">
        <f>B45</f>
        <v>Teachers and Teaching in Sierra Leone</v>
      </c>
      <c r="D17" s="801" t="s">
        <v>19</v>
      </c>
      <c r="E17" s="776" t="s">
        <v>43</v>
      </c>
      <c r="F17" s="119" t="s">
        <v>186</v>
      </c>
      <c r="G17" s="45"/>
      <c r="H17" s="43"/>
      <c r="I17" s="43"/>
      <c r="J17" s="44" t="s">
        <v>1190</v>
      </c>
      <c r="K17" s="126">
        <v>51</v>
      </c>
      <c r="L17" s="43">
        <v>50</v>
      </c>
      <c r="M17" s="43">
        <v>52</v>
      </c>
      <c r="N17" s="43">
        <v>52</v>
      </c>
      <c r="O17" s="43">
        <v>52</v>
      </c>
      <c r="P17" s="43"/>
      <c r="Q17" s="44"/>
      <c r="R17" s="142" t="s">
        <v>1191</v>
      </c>
      <c r="S17" s="141"/>
      <c r="T17" s="140">
        <v>9</v>
      </c>
      <c r="U17" s="45" t="s">
        <v>1192</v>
      </c>
      <c r="V17" s="126">
        <v>10</v>
      </c>
      <c r="W17" s="126" t="s">
        <v>1192</v>
      </c>
      <c r="X17" s="126">
        <v>10</v>
      </c>
      <c r="Y17" s="126"/>
      <c r="Z17" s="43"/>
      <c r="AA17" s="43"/>
      <c r="AB17" s="43">
        <v>10</v>
      </c>
      <c r="AC17" s="43"/>
      <c r="AD17" s="43"/>
      <c r="AE17" s="43"/>
      <c r="AF17" s="812" t="s">
        <v>1193</v>
      </c>
      <c r="AG17" s="45"/>
      <c r="AH17" s="185"/>
      <c r="AI17" s="44"/>
      <c r="AJ17" s="428"/>
      <c r="AK17" s="359"/>
      <c r="AL17" s="359"/>
    </row>
    <row r="18" spans="1:38" ht="35.15" customHeight="1" x14ac:dyDescent="0.35">
      <c r="A18" s="359"/>
      <c r="B18" s="800"/>
      <c r="C18" s="800"/>
      <c r="D18" s="802"/>
      <c r="E18" s="776"/>
      <c r="F18" s="119" t="s">
        <v>10</v>
      </c>
      <c r="G18" s="42"/>
      <c r="H18" s="48"/>
      <c r="I18" s="48"/>
      <c r="J18" s="107" t="s">
        <v>63</v>
      </c>
      <c r="K18" s="61" t="s">
        <v>19</v>
      </c>
      <c r="L18" s="48" t="s">
        <v>19</v>
      </c>
      <c r="M18" s="48" t="s">
        <v>19</v>
      </c>
      <c r="N18" s="48" t="s">
        <v>19</v>
      </c>
      <c r="O18" s="48" t="s">
        <v>19</v>
      </c>
      <c r="P18" s="48"/>
      <c r="Q18" s="107"/>
      <c r="R18" s="51" t="s">
        <v>32</v>
      </c>
      <c r="S18" s="51" t="s">
        <v>22</v>
      </c>
      <c r="T18" s="58" t="s">
        <v>49</v>
      </c>
      <c r="U18" s="42" t="s">
        <v>63</v>
      </c>
      <c r="V18" s="61" t="s">
        <v>63</v>
      </c>
      <c r="W18" s="61" t="s">
        <v>63</v>
      </c>
      <c r="X18" s="61" t="s">
        <v>63</v>
      </c>
      <c r="Y18" s="61"/>
      <c r="Z18" s="48"/>
      <c r="AA18" s="48"/>
      <c r="AB18" s="48" t="s">
        <v>63</v>
      </c>
      <c r="AC18" s="48"/>
      <c r="AD18" s="48"/>
      <c r="AE18" s="48"/>
      <c r="AF18" s="796"/>
      <c r="AG18" s="792" t="s">
        <v>37</v>
      </c>
      <c r="AH18" s="794" t="s">
        <v>43</v>
      </c>
      <c r="AI18" s="796" t="s">
        <v>43</v>
      </c>
      <c r="AJ18" s="798" t="s">
        <v>43</v>
      </c>
      <c r="AK18" s="359"/>
      <c r="AL18" s="359"/>
    </row>
    <row r="19" spans="1:38" ht="35.15" customHeight="1" x14ac:dyDescent="0.35">
      <c r="A19" s="359"/>
      <c r="B19" s="800"/>
      <c r="C19" s="800"/>
      <c r="D19" s="802"/>
      <c r="E19" s="776"/>
      <c r="F19" s="119" t="s">
        <v>192</v>
      </c>
      <c r="G19" s="42"/>
      <c r="H19" s="48"/>
      <c r="I19" s="48"/>
      <c r="J19" s="107"/>
      <c r="K19" s="61"/>
      <c r="L19" s="48"/>
      <c r="M19" s="48"/>
      <c r="N19" s="48"/>
      <c r="O19" s="48"/>
      <c r="P19" s="48"/>
      <c r="Q19" s="107"/>
      <c r="R19" s="51" t="s">
        <v>45</v>
      </c>
      <c r="S19" s="51">
        <v>2019</v>
      </c>
      <c r="T19" s="51" t="s">
        <v>220</v>
      </c>
      <c r="U19" s="42"/>
      <c r="V19" s="61"/>
      <c r="W19" s="61"/>
      <c r="X19" s="61"/>
      <c r="Y19" s="61"/>
      <c r="Z19" s="48"/>
      <c r="AA19" s="48"/>
      <c r="AB19" s="48"/>
      <c r="AC19" s="48"/>
      <c r="AD19" s="48"/>
      <c r="AE19" s="48"/>
      <c r="AF19" s="796"/>
      <c r="AG19" s="792"/>
      <c r="AH19" s="794"/>
      <c r="AI19" s="796"/>
      <c r="AJ19" s="798"/>
      <c r="AK19" s="359"/>
      <c r="AL19" s="359"/>
    </row>
    <row r="20" spans="1:38" ht="50.25" customHeight="1" x14ac:dyDescent="0.35">
      <c r="A20" s="359"/>
      <c r="B20" s="800"/>
      <c r="C20" s="800"/>
      <c r="D20" s="802"/>
      <c r="E20" s="776"/>
      <c r="F20" s="119" t="s">
        <v>194</v>
      </c>
      <c r="G20" s="42"/>
      <c r="H20" s="48"/>
      <c r="I20" s="48"/>
      <c r="J20" s="107"/>
      <c r="K20" s="61"/>
      <c r="L20" s="48"/>
      <c r="M20" s="48"/>
      <c r="N20" s="48"/>
      <c r="O20" s="48"/>
      <c r="P20" s="48"/>
      <c r="Q20" s="107"/>
      <c r="R20" s="51" t="s">
        <v>1194</v>
      </c>
      <c r="S20" s="51"/>
      <c r="T20" s="58"/>
      <c r="U20" s="42"/>
      <c r="V20" s="61"/>
      <c r="W20" s="61"/>
      <c r="X20" s="61"/>
      <c r="Y20" s="61"/>
      <c r="Z20" s="48"/>
      <c r="AA20" s="48"/>
      <c r="AB20" s="48"/>
      <c r="AC20" s="48"/>
      <c r="AD20" s="48"/>
      <c r="AE20" s="48"/>
      <c r="AF20" s="796"/>
      <c r="AG20" s="792"/>
      <c r="AH20" s="794"/>
      <c r="AI20" s="796"/>
      <c r="AJ20" s="798"/>
      <c r="AK20" s="359"/>
      <c r="AL20" s="359"/>
    </row>
    <row r="21" spans="1:38" ht="113.25" customHeight="1" x14ac:dyDescent="0.35">
      <c r="A21" s="359"/>
      <c r="B21" s="800"/>
      <c r="C21" s="800"/>
      <c r="D21" s="802"/>
      <c r="E21" s="776"/>
      <c r="F21" s="119" t="s">
        <v>196</v>
      </c>
      <c r="G21" s="42"/>
      <c r="H21" s="48"/>
      <c r="I21" s="48"/>
      <c r="J21" s="107"/>
      <c r="K21" s="61"/>
      <c r="L21" s="48"/>
      <c r="M21" s="48"/>
      <c r="N21" s="48"/>
      <c r="O21" s="48"/>
      <c r="P21" s="48"/>
      <c r="Q21" s="107"/>
      <c r="R21" s="51" t="s">
        <v>1195</v>
      </c>
      <c r="S21" s="51"/>
      <c r="T21" s="58"/>
      <c r="U21" s="42"/>
      <c r="V21" s="61"/>
      <c r="W21" s="61"/>
      <c r="X21" s="61"/>
      <c r="Y21" s="61"/>
      <c r="Z21" s="48"/>
      <c r="AA21" s="48"/>
      <c r="AB21" s="48"/>
      <c r="AC21" s="48"/>
      <c r="AD21" s="48"/>
      <c r="AE21" s="48"/>
      <c r="AF21" s="796"/>
      <c r="AG21" s="792"/>
      <c r="AH21" s="794"/>
      <c r="AI21" s="796"/>
      <c r="AJ21" s="798"/>
      <c r="AK21" s="359"/>
      <c r="AL21" s="359"/>
    </row>
    <row r="22" spans="1:38" ht="20.149999999999999" customHeight="1" x14ac:dyDescent="0.35">
      <c r="A22" s="359"/>
      <c r="B22" s="800"/>
      <c r="C22" s="800"/>
      <c r="D22" s="803"/>
      <c r="E22" s="776"/>
      <c r="F22" s="119" t="s">
        <v>6</v>
      </c>
      <c r="G22" s="125">
        <v>0</v>
      </c>
      <c r="H22" s="53">
        <v>0</v>
      </c>
      <c r="I22" s="53">
        <v>0</v>
      </c>
      <c r="J22" s="128">
        <v>0</v>
      </c>
      <c r="K22" s="153">
        <v>1</v>
      </c>
      <c r="L22" s="53">
        <v>1</v>
      </c>
      <c r="M22" s="53">
        <v>1</v>
      </c>
      <c r="N22" s="53">
        <v>1</v>
      </c>
      <c r="O22" s="53">
        <v>1</v>
      </c>
      <c r="P22" s="53">
        <v>0</v>
      </c>
      <c r="Q22" s="128">
        <v>0</v>
      </c>
      <c r="R22" s="144">
        <v>1</v>
      </c>
      <c r="S22" s="144">
        <v>1</v>
      </c>
      <c r="T22" s="143">
        <v>1</v>
      </c>
      <c r="U22" s="125"/>
      <c r="V22" s="153"/>
      <c r="W22" s="153"/>
      <c r="X22" s="153"/>
      <c r="Y22" s="153"/>
      <c r="Z22" s="53"/>
      <c r="AA22" s="53"/>
      <c r="AB22" s="53"/>
      <c r="AC22" s="53"/>
      <c r="AD22" s="53"/>
      <c r="AE22" s="53"/>
      <c r="AF22" s="797"/>
      <c r="AG22" s="793"/>
      <c r="AH22" s="795"/>
      <c r="AI22" s="797"/>
      <c r="AJ22" s="799"/>
      <c r="AK22" s="359"/>
      <c r="AL22" s="359"/>
    </row>
    <row r="23" spans="1:38" ht="20.149999999999999" customHeight="1" x14ac:dyDescent="0.35">
      <c r="A23" s="359"/>
      <c r="B23" s="800" t="s">
        <v>283</v>
      </c>
      <c r="C23" s="800" t="str">
        <f>B46</f>
        <v>Teachers and Teaching in Sierra Leone, Annex 2</v>
      </c>
      <c r="D23" s="801" t="s">
        <v>19</v>
      </c>
      <c r="E23" s="803" t="s">
        <v>1196</v>
      </c>
      <c r="F23" s="119" t="s">
        <v>186</v>
      </c>
      <c r="H23" s="45" t="s">
        <v>1197</v>
      </c>
      <c r="I23" s="43"/>
      <c r="J23" s="44"/>
      <c r="K23" s="126"/>
      <c r="L23" s="43"/>
      <c r="M23" s="43"/>
      <c r="N23" s="43"/>
      <c r="O23" s="43"/>
      <c r="P23" s="43"/>
      <c r="Q23" s="44"/>
      <c r="R23" s="142"/>
      <c r="S23" s="141">
        <v>82</v>
      </c>
      <c r="T23" s="140">
        <v>9</v>
      </c>
      <c r="U23" s="447"/>
      <c r="V23" s="448"/>
      <c r="W23" s="448"/>
      <c r="X23" s="448"/>
      <c r="Y23" s="448"/>
      <c r="Z23" s="415">
        <v>82</v>
      </c>
      <c r="AA23" s="415"/>
      <c r="AB23" s="415">
        <v>82</v>
      </c>
      <c r="AC23" s="415"/>
      <c r="AD23" s="43"/>
      <c r="AE23" s="43"/>
      <c r="AF23" s="812" t="s">
        <v>1198</v>
      </c>
      <c r="AG23" s="45"/>
      <c r="AH23" s="43"/>
      <c r="AI23" s="44"/>
      <c r="AJ23" s="428"/>
      <c r="AK23" s="359"/>
      <c r="AL23" s="359"/>
    </row>
    <row r="24" spans="1:38" ht="35.15" customHeight="1" x14ac:dyDescent="0.35">
      <c r="A24" s="359"/>
      <c r="B24" s="800"/>
      <c r="C24" s="800"/>
      <c r="D24" s="802"/>
      <c r="E24" s="800"/>
      <c r="F24" s="119" t="s">
        <v>10</v>
      </c>
      <c r="G24" s="42"/>
      <c r="H24" s="48" t="s">
        <v>30</v>
      </c>
      <c r="I24" s="48"/>
      <c r="J24" s="107"/>
      <c r="K24" s="61" t="s">
        <v>19</v>
      </c>
      <c r="L24" s="48" t="s">
        <v>19</v>
      </c>
      <c r="M24" s="48" t="s">
        <v>19</v>
      </c>
      <c r="N24" s="48" t="s">
        <v>19</v>
      </c>
      <c r="O24" s="48" t="s">
        <v>19</v>
      </c>
      <c r="P24" s="48" t="s">
        <v>19</v>
      </c>
      <c r="Q24" s="107"/>
      <c r="R24" s="51" t="s">
        <v>43</v>
      </c>
      <c r="S24" s="51" t="s">
        <v>22</v>
      </c>
      <c r="T24" s="58" t="s">
        <v>49</v>
      </c>
      <c r="U24" s="42"/>
      <c r="V24" s="61"/>
      <c r="W24" s="61"/>
      <c r="X24" s="61"/>
      <c r="Y24" s="61"/>
      <c r="Z24" s="48" t="s">
        <v>63</v>
      </c>
      <c r="AA24" s="48"/>
      <c r="AB24" s="48" t="s">
        <v>63</v>
      </c>
      <c r="AC24" s="48"/>
      <c r="AD24" s="48"/>
      <c r="AE24" s="48"/>
      <c r="AF24" s="790"/>
      <c r="AG24" s="792" t="s">
        <v>37</v>
      </c>
      <c r="AH24" s="794" t="s">
        <v>68</v>
      </c>
      <c r="AI24" s="796" t="s">
        <v>68</v>
      </c>
      <c r="AJ24" s="798" t="s">
        <v>43</v>
      </c>
      <c r="AK24" s="359"/>
      <c r="AL24" s="359"/>
    </row>
    <row r="25" spans="1:38" ht="87" x14ac:dyDescent="0.35">
      <c r="A25" s="359"/>
      <c r="B25" s="800"/>
      <c r="C25" s="800"/>
      <c r="D25" s="802"/>
      <c r="E25" s="800"/>
      <c r="F25" s="119" t="s">
        <v>192</v>
      </c>
      <c r="G25" s="42"/>
      <c r="H25" s="48" t="s">
        <v>1199</v>
      </c>
      <c r="I25" s="48"/>
      <c r="J25" s="107"/>
      <c r="K25" s="61"/>
      <c r="L25" s="48"/>
      <c r="M25" s="48"/>
      <c r="N25" s="48"/>
      <c r="O25" s="48"/>
      <c r="P25" s="48"/>
      <c r="Q25" s="107"/>
      <c r="R25" s="51"/>
      <c r="S25" s="51"/>
      <c r="T25" s="51" t="s">
        <v>220</v>
      </c>
      <c r="U25" s="42"/>
      <c r="V25" s="61"/>
      <c r="W25" s="61"/>
      <c r="X25" s="61"/>
      <c r="Y25" s="61"/>
      <c r="Z25" s="48" t="s">
        <v>1200</v>
      </c>
      <c r="AA25" s="48"/>
      <c r="AB25" s="48"/>
      <c r="AC25" s="48"/>
      <c r="AD25" s="48"/>
      <c r="AE25" s="48"/>
      <c r="AF25" s="790"/>
      <c r="AG25" s="792"/>
      <c r="AH25" s="794"/>
      <c r="AI25" s="796"/>
      <c r="AJ25" s="798"/>
      <c r="AK25" s="359"/>
      <c r="AL25" s="359"/>
    </row>
    <row r="26" spans="1:38" ht="71.25" customHeight="1" x14ac:dyDescent="0.35">
      <c r="A26" s="359"/>
      <c r="B26" s="800"/>
      <c r="C26" s="800"/>
      <c r="D26" s="802"/>
      <c r="E26" s="800"/>
      <c r="F26" s="119" t="s">
        <v>194</v>
      </c>
      <c r="G26" s="42"/>
      <c r="H26" s="48"/>
      <c r="I26" s="48"/>
      <c r="J26" s="107"/>
      <c r="K26" s="48" t="s">
        <v>1162</v>
      </c>
      <c r="L26" s="48" t="s">
        <v>1162</v>
      </c>
      <c r="M26" s="48" t="s">
        <v>1162</v>
      </c>
      <c r="N26" s="48" t="s">
        <v>1162</v>
      </c>
      <c r="O26" s="48" t="s">
        <v>1162</v>
      </c>
      <c r="P26" s="48" t="s">
        <v>1162</v>
      </c>
      <c r="Q26" s="107"/>
      <c r="R26" s="51"/>
      <c r="S26" s="51" t="s">
        <v>1201</v>
      </c>
      <c r="T26" s="58"/>
      <c r="U26" s="42"/>
      <c r="V26" s="61"/>
      <c r="W26" s="61"/>
      <c r="X26" s="61"/>
      <c r="Y26" s="61"/>
      <c r="Z26" s="48"/>
      <c r="AA26" s="48"/>
      <c r="AB26" s="48"/>
      <c r="AC26" s="48"/>
      <c r="AD26" s="48"/>
      <c r="AE26" s="48"/>
      <c r="AF26" s="790"/>
      <c r="AG26" s="792"/>
      <c r="AH26" s="794"/>
      <c r="AI26" s="796"/>
      <c r="AJ26" s="798"/>
      <c r="AK26" s="359"/>
      <c r="AL26" s="359"/>
    </row>
    <row r="27" spans="1:38" ht="56.5" customHeight="1" x14ac:dyDescent="0.35">
      <c r="A27" s="359"/>
      <c r="B27" s="800"/>
      <c r="C27" s="800"/>
      <c r="D27" s="802"/>
      <c r="E27" s="800"/>
      <c r="F27" s="119" t="s">
        <v>196</v>
      </c>
      <c r="G27" s="42"/>
      <c r="H27" s="48"/>
      <c r="I27" s="48"/>
      <c r="J27" s="107"/>
      <c r="K27" s="48" t="s">
        <v>227</v>
      </c>
      <c r="L27" s="48" t="s">
        <v>227</v>
      </c>
      <c r="M27" s="48" t="s">
        <v>227</v>
      </c>
      <c r="N27" s="48" t="s">
        <v>227</v>
      </c>
      <c r="O27" s="48" t="s">
        <v>227</v>
      </c>
      <c r="P27" s="48" t="s">
        <v>227</v>
      </c>
      <c r="Q27" s="107"/>
      <c r="R27" s="51"/>
      <c r="S27" s="51"/>
      <c r="T27" s="58"/>
      <c r="U27" s="42"/>
      <c r="V27" s="61"/>
      <c r="W27" s="61"/>
      <c r="X27" s="61"/>
      <c r="Y27" s="61"/>
      <c r="Z27" s="48"/>
      <c r="AA27" s="48"/>
      <c r="AB27" s="48"/>
      <c r="AC27" s="48"/>
      <c r="AD27" s="48"/>
      <c r="AE27" s="48"/>
      <c r="AF27" s="790"/>
      <c r="AG27" s="792"/>
      <c r="AH27" s="794"/>
      <c r="AI27" s="796"/>
      <c r="AJ27" s="798"/>
      <c r="AK27" s="359"/>
      <c r="AL27" s="359"/>
    </row>
    <row r="28" spans="1:38" ht="20.149999999999999" customHeight="1" x14ac:dyDescent="0.35">
      <c r="A28" s="359"/>
      <c r="B28" s="800"/>
      <c r="C28" s="800"/>
      <c r="D28" s="803"/>
      <c r="E28" s="800"/>
      <c r="F28" s="119" t="s">
        <v>6</v>
      </c>
      <c r="G28" s="125">
        <v>0</v>
      </c>
      <c r="H28" s="53">
        <v>2</v>
      </c>
      <c r="I28" s="53">
        <v>0</v>
      </c>
      <c r="J28" s="128">
        <v>0</v>
      </c>
      <c r="K28" s="153">
        <v>1</v>
      </c>
      <c r="L28" s="53">
        <v>1</v>
      </c>
      <c r="M28" s="53">
        <v>1</v>
      </c>
      <c r="N28" s="53">
        <v>1</v>
      </c>
      <c r="O28" s="53">
        <v>1</v>
      </c>
      <c r="P28" s="53">
        <v>1</v>
      </c>
      <c r="Q28" s="128">
        <v>0</v>
      </c>
      <c r="R28" s="144">
        <v>0</v>
      </c>
      <c r="S28" s="144">
        <v>1</v>
      </c>
      <c r="T28" s="143">
        <v>1</v>
      </c>
      <c r="U28" s="125"/>
      <c r="V28" s="153"/>
      <c r="W28" s="153"/>
      <c r="X28" s="153"/>
      <c r="Y28" s="153"/>
      <c r="Z28" s="53"/>
      <c r="AA28" s="53"/>
      <c r="AB28" s="53"/>
      <c r="AC28" s="53"/>
      <c r="AD28" s="53"/>
      <c r="AE28" s="53"/>
      <c r="AF28" s="791"/>
      <c r="AG28" s="793"/>
      <c r="AH28" s="795"/>
      <c r="AI28" s="797"/>
      <c r="AJ28" s="799"/>
      <c r="AK28" s="359"/>
      <c r="AL28" s="359"/>
    </row>
    <row r="29" spans="1:38" ht="20.149999999999999" customHeight="1" x14ac:dyDescent="0.35">
      <c r="A29" s="359"/>
      <c r="B29" s="800" t="s">
        <v>284</v>
      </c>
      <c r="C29" s="800" t="str">
        <f>B47</f>
        <v>Sierra Leone Secondary Grade Learning Assessment, Technical Report</v>
      </c>
      <c r="D29" s="801" t="s">
        <v>19</v>
      </c>
      <c r="E29" s="800" t="s">
        <v>1202</v>
      </c>
      <c r="F29" s="119" t="s">
        <v>186</v>
      </c>
      <c r="G29" s="45"/>
      <c r="H29" s="43"/>
      <c r="I29" s="43" t="s">
        <v>1203</v>
      </c>
      <c r="J29" s="44"/>
      <c r="K29" s="126">
        <v>33</v>
      </c>
      <c r="L29" s="43">
        <v>34</v>
      </c>
      <c r="M29" s="43">
        <v>33</v>
      </c>
      <c r="N29" s="43">
        <v>33</v>
      </c>
      <c r="O29" s="43"/>
      <c r="P29" s="43"/>
      <c r="Q29" s="44"/>
      <c r="R29" s="142">
        <v>3</v>
      </c>
      <c r="S29" s="141"/>
      <c r="T29" s="140"/>
      <c r="U29" s="447">
        <v>3</v>
      </c>
      <c r="V29" s="448">
        <v>3</v>
      </c>
      <c r="W29" s="448">
        <v>3</v>
      </c>
      <c r="X29" s="448" t="s">
        <v>1204</v>
      </c>
      <c r="Y29" s="448"/>
      <c r="Z29" s="415"/>
      <c r="AA29" s="415"/>
      <c r="AB29" s="788"/>
      <c r="AC29" s="788"/>
      <c r="AD29" s="43"/>
      <c r="AE29" s="43"/>
      <c r="AF29" s="789"/>
      <c r="AG29" s="45"/>
      <c r="AH29" s="185"/>
      <c r="AI29" s="44"/>
      <c r="AJ29" s="428"/>
      <c r="AK29" s="359"/>
      <c r="AL29" s="359"/>
    </row>
    <row r="30" spans="1:38" ht="35.15" customHeight="1" x14ac:dyDescent="0.35">
      <c r="A30" s="359"/>
      <c r="B30" s="800"/>
      <c r="C30" s="800"/>
      <c r="D30" s="802"/>
      <c r="E30" s="800"/>
      <c r="F30" s="119" t="s">
        <v>10</v>
      </c>
      <c r="G30" s="42"/>
      <c r="H30" s="71"/>
      <c r="I30" s="71" t="s">
        <v>30</v>
      </c>
      <c r="J30" s="333"/>
      <c r="K30" s="61" t="s">
        <v>19</v>
      </c>
      <c r="L30" s="48" t="s">
        <v>19</v>
      </c>
      <c r="M30" s="48" t="s">
        <v>19</v>
      </c>
      <c r="N30" s="48" t="s">
        <v>19</v>
      </c>
      <c r="O30" s="48"/>
      <c r="P30" s="48"/>
      <c r="Q30" s="107"/>
      <c r="R30" s="51" t="s">
        <v>44</v>
      </c>
      <c r="S30" s="51" t="s">
        <v>22</v>
      </c>
      <c r="T30" s="58" t="s">
        <v>27</v>
      </c>
      <c r="U30" s="42" t="s">
        <v>63</v>
      </c>
      <c r="V30" s="61" t="s">
        <v>63</v>
      </c>
      <c r="W30" s="61" t="s">
        <v>63</v>
      </c>
      <c r="X30" s="61" t="s">
        <v>63</v>
      </c>
      <c r="Y30" s="61"/>
      <c r="Z30" s="48"/>
      <c r="AA30" s="48"/>
      <c r="AB30" s="48"/>
      <c r="AC30" s="48"/>
      <c r="AD30" s="48"/>
      <c r="AE30" s="48" t="s">
        <v>63</v>
      </c>
      <c r="AF30" s="790"/>
      <c r="AG30" s="792" t="s">
        <v>25</v>
      </c>
      <c r="AH30" s="794" t="s">
        <v>26</v>
      </c>
      <c r="AI30" s="796" t="s">
        <v>26</v>
      </c>
      <c r="AJ30" s="798" t="s">
        <v>1205</v>
      </c>
      <c r="AK30" s="359"/>
      <c r="AL30" s="359"/>
    </row>
    <row r="31" spans="1:38" ht="35.15" customHeight="1" x14ac:dyDescent="0.35">
      <c r="A31" s="359"/>
      <c r="B31" s="800"/>
      <c r="C31" s="800"/>
      <c r="D31" s="802"/>
      <c r="E31" s="800"/>
      <c r="F31" s="119" t="s">
        <v>192</v>
      </c>
      <c r="G31" s="58"/>
      <c r="H31" s="48"/>
      <c r="I31" s="48" t="s">
        <v>42</v>
      </c>
      <c r="J31" s="70"/>
      <c r="K31" s="42"/>
      <c r="L31" s="48"/>
      <c r="M31" s="48"/>
      <c r="N31" s="48"/>
      <c r="O31" s="48"/>
      <c r="P31" s="48"/>
      <c r="Q31" s="107"/>
      <c r="R31" s="51"/>
      <c r="S31" s="51">
        <v>2018</v>
      </c>
      <c r="T31" s="51" t="s">
        <v>220</v>
      </c>
      <c r="U31" s="42"/>
      <c r="V31" s="61"/>
      <c r="W31" s="61"/>
      <c r="X31" s="61"/>
      <c r="Y31" s="61"/>
      <c r="Z31" s="48"/>
      <c r="AA31" s="48"/>
      <c r="AB31" s="48"/>
      <c r="AC31" s="48"/>
      <c r="AD31" s="48"/>
      <c r="AE31" s="48"/>
      <c r="AF31" s="790"/>
      <c r="AG31" s="792"/>
      <c r="AH31" s="794"/>
      <c r="AI31" s="796"/>
      <c r="AJ31" s="798"/>
      <c r="AK31" s="359"/>
      <c r="AL31" s="359"/>
    </row>
    <row r="32" spans="1:38" ht="20.149999999999999" customHeight="1" x14ac:dyDescent="0.35">
      <c r="A32" s="359"/>
      <c r="B32" s="800"/>
      <c r="C32" s="800"/>
      <c r="D32" s="802"/>
      <c r="E32" s="800"/>
      <c r="F32" s="119" t="s">
        <v>194</v>
      </c>
      <c r="G32" s="42"/>
      <c r="H32" s="73"/>
      <c r="I32" s="73"/>
      <c r="J32" s="98"/>
      <c r="K32" s="61"/>
      <c r="L32" s="48"/>
      <c r="M32" s="48"/>
      <c r="N32" s="48"/>
      <c r="O32" s="48"/>
      <c r="P32" s="48"/>
      <c r="Q32" s="107"/>
      <c r="R32" s="51"/>
      <c r="S32" s="51"/>
      <c r="T32" s="58"/>
      <c r="U32" s="42"/>
      <c r="V32" s="61"/>
      <c r="W32" s="61"/>
      <c r="X32" s="61"/>
      <c r="Y32" s="61"/>
      <c r="Z32" s="48"/>
      <c r="AA32" s="48"/>
      <c r="AB32" s="48"/>
      <c r="AC32" s="48"/>
      <c r="AD32" s="48"/>
      <c r="AE32" s="48"/>
      <c r="AF32" s="790"/>
      <c r="AG32" s="792"/>
      <c r="AH32" s="794"/>
      <c r="AI32" s="796"/>
      <c r="AJ32" s="798"/>
      <c r="AK32" s="359"/>
      <c r="AL32" s="359"/>
    </row>
    <row r="33" spans="1:38" ht="27" customHeight="1" x14ac:dyDescent="0.35">
      <c r="A33" s="359"/>
      <c r="B33" s="800"/>
      <c r="C33" s="800"/>
      <c r="D33" s="802"/>
      <c r="E33" s="800"/>
      <c r="F33" s="119" t="s">
        <v>196</v>
      </c>
      <c r="G33" s="42"/>
      <c r="H33" s="48"/>
      <c r="I33" s="48"/>
      <c r="J33" s="107"/>
      <c r="K33" s="61"/>
      <c r="L33" s="48"/>
      <c r="M33" s="48"/>
      <c r="N33" s="48"/>
      <c r="O33" s="48"/>
      <c r="P33" s="48"/>
      <c r="Q33" s="107"/>
      <c r="R33" s="51"/>
      <c r="S33" s="51"/>
      <c r="T33" s="58"/>
      <c r="U33" s="42"/>
      <c r="V33" s="61"/>
      <c r="W33" s="61"/>
      <c r="X33" s="61"/>
      <c r="Y33" s="61"/>
      <c r="Z33" s="48"/>
      <c r="AA33" s="48"/>
      <c r="AB33" s="48"/>
      <c r="AC33" s="48"/>
      <c r="AD33" s="48"/>
      <c r="AE33" s="48"/>
      <c r="AF33" s="790"/>
      <c r="AG33" s="792"/>
      <c r="AH33" s="794"/>
      <c r="AI33" s="796"/>
      <c r="AJ33" s="798"/>
      <c r="AK33" s="359"/>
      <c r="AL33" s="359"/>
    </row>
    <row r="34" spans="1:38" ht="30.65" customHeight="1" x14ac:dyDescent="0.35">
      <c r="A34" s="359"/>
      <c r="B34" s="800"/>
      <c r="C34" s="800"/>
      <c r="D34" s="803"/>
      <c r="E34" s="800"/>
      <c r="F34" s="119" t="s">
        <v>6</v>
      </c>
      <c r="G34" s="125">
        <v>0</v>
      </c>
      <c r="H34" s="53">
        <v>0</v>
      </c>
      <c r="I34" s="53">
        <v>2</v>
      </c>
      <c r="J34" s="128">
        <v>0</v>
      </c>
      <c r="K34" s="153">
        <v>1</v>
      </c>
      <c r="L34" s="53">
        <v>1</v>
      </c>
      <c r="M34" s="53">
        <v>1</v>
      </c>
      <c r="N34" s="53">
        <v>1</v>
      </c>
      <c r="O34" s="53">
        <v>0</v>
      </c>
      <c r="P34" s="53">
        <v>0</v>
      </c>
      <c r="Q34" s="128">
        <v>0</v>
      </c>
      <c r="R34" s="144">
        <v>1</v>
      </c>
      <c r="S34" s="144">
        <v>1</v>
      </c>
      <c r="T34" s="143">
        <v>1</v>
      </c>
      <c r="U34" s="125"/>
      <c r="V34" s="153"/>
      <c r="W34" s="153"/>
      <c r="X34" s="153"/>
      <c r="Y34" s="153"/>
      <c r="Z34" s="53"/>
      <c r="AA34" s="53"/>
      <c r="AB34" s="53"/>
      <c r="AC34" s="53"/>
      <c r="AD34" s="53"/>
      <c r="AE34" s="53"/>
      <c r="AF34" s="791"/>
      <c r="AG34" s="793"/>
      <c r="AH34" s="795"/>
      <c r="AI34" s="797"/>
      <c r="AJ34" s="799"/>
      <c r="AK34" s="359"/>
      <c r="AL34" s="359"/>
    </row>
    <row r="35" spans="1:38" ht="20.149999999999999" customHeight="1" x14ac:dyDescent="0.35">
      <c r="A35" s="359"/>
      <c r="B35" s="359"/>
      <c r="C35" s="775" t="s">
        <v>202</v>
      </c>
      <c r="D35" s="775"/>
      <c r="E35" s="775"/>
      <c r="F35" s="775"/>
      <c r="G35" s="1049">
        <v>2</v>
      </c>
      <c r="H35" s="860"/>
      <c r="I35" s="860"/>
      <c r="J35" s="1050"/>
      <c r="K35" s="1049">
        <v>2</v>
      </c>
      <c r="L35" s="860"/>
      <c r="M35" s="860"/>
      <c r="N35" s="860"/>
      <c r="O35" s="860"/>
      <c r="P35" s="860"/>
      <c r="Q35" s="1050"/>
      <c r="R35" s="398">
        <v>1</v>
      </c>
      <c r="S35" s="1049">
        <v>1</v>
      </c>
      <c r="T35" s="1050"/>
      <c r="U35" s="450"/>
      <c r="V35" s="451"/>
      <c r="W35" s="451"/>
      <c r="X35" s="451"/>
      <c r="Y35" s="451"/>
      <c r="Z35" s="451"/>
      <c r="AA35" s="451"/>
      <c r="AB35" s="451"/>
      <c r="AC35" s="451"/>
      <c r="AD35" s="451"/>
      <c r="AE35" s="451"/>
      <c r="AF35" s="452"/>
      <c r="AG35" s="359"/>
      <c r="AH35" s="304"/>
      <c r="AI35" s="359"/>
      <c r="AJ35" s="359"/>
      <c r="AK35" s="359"/>
      <c r="AL35" s="359"/>
    </row>
    <row r="36" spans="1:38" ht="48" customHeight="1" x14ac:dyDescent="0.35">
      <c r="A36" s="359"/>
      <c r="B36" s="359"/>
      <c r="C36" s="781" t="s">
        <v>203</v>
      </c>
      <c r="D36" s="781"/>
      <c r="E36" s="781"/>
      <c r="F36" s="781"/>
      <c r="G36" s="819" t="s">
        <v>713</v>
      </c>
      <c r="H36" s="819"/>
      <c r="I36" s="819"/>
      <c r="J36" s="819"/>
      <c r="K36" s="776" t="s">
        <v>713</v>
      </c>
      <c r="L36" s="776"/>
      <c r="M36" s="776"/>
      <c r="N36" s="776"/>
      <c r="O36" s="776"/>
      <c r="P36" s="776"/>
      <c r="Q36" s="776"/>
      <c r="R36" s="119" t="s">
        <v>713</v>
      </c>
      <c r="S36" s="776" t="s">
        <v>713</v>
      </c>
      <c r="T36" s="776"/>
      <c r="U36" s="248"/>
      <c r="V36" s="247"/>
      <c r="W36" s="247"/>
      <c r="X36" s="247"/>
      <c r="Y36" s="247"/>
      <c r="Z36" s="247"/>
      <c r="AA36" s="247"/>
      <c r="AB36" s="247"/>
      <c r="AC36" s="247"/>
      <c r="AD36" s="247"/>
      <c r="AE36" s="247"/>
      <c r="AF36" s="247"/>
      <c r="AG36" s="359"/>
      <c r="AH36" s="304"/>
      <c r="AI36" s="359"/>
      <c r="AJ36" s="359"/>
      <c r="AK36" s="359"/>
      <c r="AL36" s="359"/>
    </row>
    <row r="37" spans="1:38" ht="20.149999999999999" customHeight="1" x14ac:dyDescent="0.35">
      <c r="A37" s="359"/>
      <c r="B37" s="359"/>
      <c r="C37" s="781" t="s">
        <v>205</v>
      </c>
      <c r="D37" s="781"/>
      <c r="E37" s="781"/>
      <c r="F37" s="387">
        <v>3</v>
      </c>
      <c r="G37" s="256"/>
      <c r="H37" s="249"/>
      <c r="I37" s="249"/>
      <c r="J37" s="249"/>
      <c r="K37" s="249"/>
      <c r="L37" s="249"/>
      <c r="M37" s="249"/>
      <c r="N37" s="249"/>
      <c r="O37" s="249"/>
      <c r="P37" s="249"/>
      <c r="Q37" s="249"/>
      <c r="R37" s="249"/>
      <c r="S37" s="249"/>
      <c r="T37" s="249"/>
      <c r="U37" s="247"/>
      <c r="V37" s="247"/>
      <c r="W37" s="247"/>
      <c r="X37" s="247"/>
      <c r="Y37" s="247"/>
      <c r="Z37" s="247"/>
      <c r="AA37" s="247"/>
      <c r="AB37" s="247"/>
      <c r="AC37" s="247"/>
      <c r="AD37" s="247"/>
      <c r="AE37" s="247"/>
      <c r="AF37" s="247"/>
      <c r="AG37" s="359"/>
      <c r="AH37" s="304"/>
      <c r="AI37" s="359"/>
      <c r="AJ37" s="359"/>
      <c r="AK37" s="359"/>
      <c r="AL37" s="359"/>
    </row>
    <row r="38" spans="1:38" ht="45" customHeight="1" x14ac:dyDescent="0.35">
      <c r="A38" s="359"/>
      <c r="B38" s="359"/>
      <c r="C38" s="1089" t="s">
        <v>1206</v>
      </c>
      <c r="D38" s="1089"/>
      <c r="E38" s="1089"/>
      <c r="F38" s="1089"/>
      <c r="G38" s="248"/>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359"/>
      <c r="AH38" s="304"/>
      <c r="AI38" s="359"/>
      <c r="AJ38" s="359"/>
      <c r="AK38" s="359"/>
      <c r="AL38" s="359"/>
    </row>
    <row r="41" spans="1:38" ht="20.149999999999999" customHeight="1" x14ac:dyDescent="0.35">
      <c r="A41" s="781" t="s">
        <v>207</v>
      </c>
      <c r="B41" s="781"/>
      <c r="C41" s="781"/>
      <c r="D41" s="781"/>
      <c r="E41" s="781"/>
      <c r="F41" s="304"/>
    </row>
    <row r="42" spans="1:38" ht="20.149999999999999" customHeight="1" x14ac:dyDescent="0.35">
      <c r="A42" s="387" t="s">
        <v>208</v>
      </c>
      <c r="B42" s="387" t="s">
        <v>209</v>
      </c>
      <c r="C42" s="387" t="s">
        <v>210</v>
      </c>
      <c r="D42" s="387" t="s">
        <v>59</v>
      </c>
      <c r="E42" s="387" t="s">
        <v>211</v>
      </c>
    </row>
    <row r="43" spans="1:38" ht="57.75" customHeight="1" x14ac:dyDescent="0.35">
      <c r="A43" s="19" t="s">
        <v>212</v>
      </c>
      <c r="B43" s="512" t="s">
        <v>1207</v>
      </c>
      <c r="C43" s="94" t="s">
        <v>1208</v>
      </c>
      <c r="D43" s="119">
        <v>2021</v>
      </c>
      <c r="E43" s="123" t="s">
        <v>578</v>
      </c>
    </row>
    <row r="44" spans="1:38" ht="85.5" customHeight="1" x14ac:dyDescent="0.35">
      <c r="A44" s="19" t="s">
        <v>215</v>
      </c>
      <c r="B44" s="512" t="s">
        <v>1209</v>
      </c>
      <c r="C44" s="94" t="s">
        <v>1210</v>
      </c>
      <c r="D44" s="119">
        <v>2020</v>
      </c>
      <c r="E44" s="123" t="s">
        <v>578</v>
      </c>
    </row>
    <row r="45" spans="1:38" ht="44.25" customHeight="1" x14ac:dyDescent="0.35">
      <c r="A45" s="19" t="s">
        <v>280</v>
      </c>
      <c r="B45" s="94" t="s">
        <v>1211</v>
      </c>
      <c r="C45" s="94" t="s">
        <v>649</v>
      </c>
      <c r="D45" s="119">
        <v>2021</v>
      </c>
      <c r="E45" s="123" t="s">
        <v>578</v>
      </c>
    </row>
    <row r="46" spans="1:38" ht="47.25" customHeight="1" x14ac:dyDescent="0.35">
      <c r="A46" s="19" t="s">
        <v>283</v>
      </c>
      <c r="B46" s="94" t="s">
        <v>1212</v>
      </c>
      <c r="C46" s="94" t="s">
        <v>649</v>
      </c>
      <c r="D46" s="119">
        <v>2021</v>
      </c>
      <c r="E46" s="123" t="s">
        <v>578</v>
      </c>
    </row>
    <row r="47" spans="1:38" ht="78" customHeight="1" x14ac:dyDescent="0.35">
      <c r="A47" s="19" t="s">
        <v>284</v>
      </c>
      <c r="B47" s="94" t="s">
        <v>1213</v>
      </c>
      <c r="C47" s="94" t="s">
        <v>1208</v>
      </c>
      <c r="D47" s="119">
        <v>2018</v>
      </c>
      <c r="E47" s="123" t="s">
        <v>578</v>
      </c>
    </row>
    <row r="48" spans="1:38" x14ac:dyDescent="0.35">
      <c r="A48" s="359"/>
      <c r="B48" s="359"/>
      <c r="C48" s="359"/>
      <c r="D48" s="359"/>
      <c r="E48" s="359"/>
      <c r="F48" s="359"/>
    </row>
    <row r="49" spans="1:6" x14ac:dyDescent="0.35">
      <c r="A49" s="359"/>
      <c r="B49" s="359"/>
      <c r="C49" s="359"/>
      <c r="D49" s="359"/>
      <c r="E49" s="359"/>
      <c r="F49" s="359"/>
    </row>
    <row r="50" spans="1:6" ht="20.149999999999999" customHeight="1" x14ac:dyDescent="0.35">
      <c r="A50" s="781" t="s">
        <v>244</v>
      </c>
      <c r="B50" s="781"/>
      <c r="C50" s="781"/>
      <c r="D50" s="359"/>
      <c r="E50" s="359"/>
      <c r="F50" s="359"/>
    </row>
    <row r="51" spans="1:6" ht="20.149999999999999" customHeight="1" x14ac:dyDescent="0.35">
      <c r="A51" s="388" t="s">
        <v>244</v>
      </c>
      <c r="B51" s="388" t="s">
        <v>209</v>
      </c>
      <c r="C51" s="388" t="s">
        <v>211</v>
      </c>
      <c r="D51" s="359"/>
      <c r="E51" s="359"/>
      <c r="F51" s="359"/>
    </row>
    <row r="52" spans="1:6" ht="20.149999999999999" customHeight="1" x14ac:dyDescent="0.35">
      <c r="A52" s="19" t="s">
        <v>245</v>
      </c>
      <c r="B52" s="1" t="s">
        <v>218</v>
      </c>
      <c r="C52" s="123" t="s">
        <v>211</v>
      </c>
      <c r="D52" s="359"/>
      <c r="E52" s="359"/>
      <c r="F52" s="359"/>
    </row>
    <row r="53" spans="1:6" ht="20.149999999999999" customHeight="1" x14ac:dyDescent="0.35">
      <c r="A53" s="19"/>
      <c r="B53" s="1"/>
      <c r="C53" s="429"/>
      <c r="D53" s="359"/>
      <c r="E53" s="359"/>
      <c r="F53" s="359"/>
    </row>
    <row r="54" spans="1:6" ht="20.149999999999999" customHeight="1" x14ac:dyDescent="0.35">
      <c r="A54" s="19"/>
      <c r="B54" s="1"/>
      <c r="C54" s="429"/>
      <c r="D54" s="359"/>
      <c r="E54" s="359"/>
      <c r="F54" s="359"/>
    </row>
    <row r="55" spans="1:6" ht="20.149999999999999" customHeight="1" x14ac:dyDescent="0.35">
      <c r="A55" s="19"/>
      <c r="B55" s="1"/>
      <c r="C55" s="429"/>
      <c r="D55" s="359"/>
      <c r="E55" s="359"/>
      <c r="F55" s="359"/>
    </row>
    <row r="56" spans="1:6" x14ac:dyDescent="0.35">
      <c r="A56" s="359"/>
      <c r="B56" s="359"/>
      <c r="C56" s="359"/>
      <c r="D56" s="359"/>
      <c r="E56" s="359"/>
      <c r="F56" s="359"/>
    </row>
    <row r="57" spans="1:6" x14ac:dyDescent="0.35">
      <c r="A57" s="359"/>
      <c r="B57" s="359"/>
      <c r="C57" s="359"/>
      <c r="D57" s="359"/>
      <c r="E57" s="359"/>
      <c r="F57" s="359"/>
    </row>
    <row r="58" spans="1:6" x14ac:dyDescent="0.35">
      <c r="A58" s="359"/>
      <c r="B58" s="359"/>
      <c r="C58" s="359"/>
      <c r="D58" s="359"/>
      <c r="E58" s="359"/>
      <c r="F58" s="359"/>
    </row>
    <row r="59" spans="1:6" x14ac:dyDescent="0.35">
      <c r="A59" s="359"/>
      <c r="B59" s="359"/>
      <c r="C59" s="359"/>
      <c r="D59" s="359"/>
      <c r="E59" s="359"/>
      <c r="F59" s="359"/>
    </row>
    <row r="60" spans="1:6" x14ac:dyDescent="0.35">
      <c r="A60" s="359"/>
      <c r="B60" s="359"/>
      <c r="C60" s="359"/>
      <c r="D60" s="359"/>
      <c r="E60" s="359"/>
      <c r="F60" s="359"/>
    </row>
    <row r="61" spans="1:6" x14ac:dyDescent="0.35">
      <c r="A61" s="359"/>
      <c r="B61" s="359"/>
      <c r="C61" s="359"/>
      <c r="D61" s="359"/>
      <c r="E61" s="359"/>
      <c r="F61" s="359"/>
    </row>
    <row r="62" spans="1:6" x14ac:dyDescent="0.35">
      <c r="A62" s="359"/>
      <c r="B62" s="359"/>
      <c r="C62" s="359"/>
      <c r="D62" s="359"/>
      <c r="E62" s="359"/>
      <c r="F62" s="359"/>
    </row>
    <row r="63" spans="1:6" x14ac:dyDescent="0.35">
      <c r="A63" s="359"/>
      <c r="B63" s="359"/>
      <c r="C63" s="359"/>
      <c r="D63" s="359"/>
      <c r="E63" s="359"/>
      <c r="F63" s="359"/>
    </row>
    <row r="64" spans="1:6"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87">
    <mergeCell ref="S36:T36"/>
    <mergeCell ref="A41:E41"/>
    <mergeCell ref="AG30:AG34"/>
    <mergeCell ref="AH30:AH34"/>
    <mergeCell ref="AF29:AF34"/>
    <mergeCell ref="B29:B34"/>
    <mergeCell ref="C36:F36"/>
    <mergeCell ref="C37:E37"/>
    <mergeCell ref="C38:F38"/>
    <mergeCell ref="G36:J36"/>
    <mergeCell ref="K36:Q36"/>
    <mergeCell ref="AI30:AI34"/>
    <mergeCell ref="AJ30:AJ34"/>
    <mergeCell ref="C35:F35"/>
    <mergeCell ref="G35:J35"/>
    <mergeCell ref="K35:Q35"/>
    <mergeCell ref="S35:T35"/>
    <mergeCell ref="C29:C34"/>
    <mergeCell ref="D29:D34"/>
    <mergeCell ref="E29:E34"/>
    <mergeCell ref="AB29:AC29"/>
    <mergeCell ref="E23:E28"/>
    <mergeCell ref="AF23:AF28"/>
    <mergeCell ref="E17:E22"/>
    <mergeCell ref="AF17:AF22"/>
    <mergeCell ref="AG18:AG22"/>
    <mergeCell ref="AH18:AH22"/>
    <mergeCell ref="AG24:AG28"/>
    <mergeCell ref="AH24:AH28"/>
    <mergeCell ref="AI24:AI28"/>
    <mergeCell ref="AJ24:AJ28"/>
    <mergeCell ref="AJ18:AJ22"/>
    <mergeCell ref="AI18:AI22"/>
    <mergeCell ref="B17:B22"/>
    <mergeCell ref="C17:C22"/>
    <mergeCell ref="D17:D22"/>
    <mergeCell ref="B23:B28"/>
    <mergeCell ref="C23:C28"/>
    <mergeCell ref="D23:D28"/>
    <mergeCell ref="AJ6:AJ10"/>
    <mergeCell ref="K9:L9"/>
    <mergeCell ref="U10:AE10"/>
    <mergeCell ref="AG12:AG16"/>
    <mergeCell ref="AH12:AH16"/>
    <mergeCell ref="AI12:AI16"/>
    <mergeCell ref="AJ12:AJ16"/>
    <mergeCell ref="AG6:AG10"/>
    <mergeCell ref="AH6:AH10"/>
    <mergeCell ref="AI6:AI10"/>
    <mergeCell ref="B11:B16"/>
    <mergeCell ref="C11:C16"/>
    <mergeCell ref="D11:D16"/>
    <mergeCell ref="E11:E16"/>
    <mergeCell ref="AF11:AF16"/>
    <mergeCell ref="U16:AE16"/>
    <mergeCell ref="AG2:AI2"/>
    <mergeCell ref="S2:S4"/>
    <mergeCell ref="T2:T4"/>
    <mergeCell ref="AF5:AF10"/>
    <mergeCell ref="AB3:AE3"/>
    <mergeCell ref="AI3:AI4"/>
    <mergeCell ref="U2:AF2"/>
    <mergeCell ref="D2:D4"/>
    <mergeCell ref="E2:E4"/>
    <mergeCell ref="F2:F4"/>
    <mergeCell ref="B5:B10"/>
    <mergeCell ref="C5:C10"/>
    <mergeCell ref="D5:D10"/>
    <mergeCell ref="E5:E10"/>
    <mergeCell ref="B2:B4"/>
    <mergeCell ref="C2:C4"/>
    <mergeCell ref="A50:C50"/>
    <mergeCell ref="AJ2:AJ4"/>
    <mergeCell ref="G3:G4"/>
    <mergeCell ref="H3:H4"/>
    <mergeCell ref="I3:I4"/>
    <mergeCell ref="J3:J4"/>
    <mergeCell ref="K3:L3"/>
    <mergeCell ref="M3:P3"/>
    <mergeCell ref="R2:R4"/>
    <mergeCell ref="AH3:AH4"/>
    <mergeCell ref="G2:J2"/>
    <mergeCell ref="K2:Q2"/>
    <mergeCell ref="Q3:Q4"/>
    <mergeCell ref="AG3:AG4"/>
    <mergeCell ref="U3:AA3"/>
    <mergeCell ref="AF3:AF4"/>
  </mergeCells>
  <hyperlinks>
    <hyperlink ref="E43" r:id="rId1" xr:uid="{00000000-0004-0000-2100-000000000000}"/>
    <hyperlink ref="E44" r:id="rId2" xr:uid="{00000000-0004-0000-2100-000001000000}"/>
    <hyperlink ref="E45" r:id="rId3" xr:uid="{00000000-0004-0000-2100-000002000000}"/>
    <hyperlink ref="E46" r:id="rId4" xr:uid="{00000000-0004-0000-2100-000003000000}"/>
    <hyperlink ref="E47" r:id="rId5" xr:uid="{00000000-0004-0000-2100-000004000000}"/>
    <hyperlink ref="C52" r:id="rId6" xr:uid="{00000000-0004-0000-2100-000005000000}"/>
  </hyperlinks>
  <pageMargins left="0.7" right="0.7" top="0.75" bottom="0.75" header="0.3" footer="0.3"/>
  <pageSetup orientation="portrait" r:id="rId7"/>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2100-000000000000}">
          <x14:formula1>
            <xm:f>Dropdowns!$I$3:$I$10</xm:f>
          </x14:formula1>
          <xm:sqref>AH6 AH24 AH12 AH18 AH30 AI6:AI10 AI12:AI16 AI18:AI22 AI24:AI28 AI30:AI34</xm:sqref>
        </x14:dataValidation>
        <x14:dataValidation type="list" allowBlank="1" showInputMessage="1" showErrorMessage="1" xr:uid="{00000000-0002-0000-2100-000001000000}">
          <x14:formula1>
            <xm:f>Dropdowns!$J$3:$J$5</xm:f>
          </x14:formula1>
          <xm:sqref>G10:J10 G16:J16 G22:J22 G28:J28 G34:J34 K35 G35</xm:sqref>
        </x14:dataValidation>
        <x14:dataValidation type="list" allowBlank="1" showInputMessage="1" showErrorMessage="1" xr:uid="{00000000-0002-0000-2100-000002000000}">
          <x14:formula1>
            <xm:f>Dropdowns!$J$3:$J$4</xm:f>
          </x14:formula1>
          <xm:sqref>K16:T16 K22:T22 K28:T28 K34:T34 K10:T10 R35:S35</xm:sqref>
        </x14:dataValidation>
        <x14:dataValidation type="list" allowBlank="1" showInputMessage="1" showErrorMessage="1" xr:uid="{00000000-0002-0000-2100-000003000000}">
          <x14:formula1>
            <xm:f>Dropdowns!$K$3:$K$6</xm:f>
          </x14:formula1>
          <xm:sqref>T6 T12 T18 T30 T24</xm:sqref>
        </x14:dataValidation>
        <x14:dataValidation type="list" allowBlank="1" showInputMessage="1" showErrorMessage="1" xr:uid="{00000000-0002-0000-2100-000004000000}">
          <x14:formula1>
            <xm:f>Dropdowns!$A$3:$A$5</xm:f>
          </x14:formula1>
          <xm:sqref>G6:I6 G12:I12 G18:I18 G24:I24 G30:I30</xm:sqref>
        </x14:dataValidation>
        <x14:dataValidation type="list" allowBlank="1" showInputMessage="1" showErrorMessage="1" xr:uid="{00000000-0002-0000-2100-000005000000}">
          <x14:formula1>
            <xm:f>Dropdowns!$B$3:$B$5</xm:f>
          </x14:formula1>
          <xm:sqref>K24:P24 K6:P6 K12:P12 K18:P18 K30:P30</xm:sqref>
        </x14:dataValidation>
        <x14:dataValidation type="list" allowBlank="1" showInputMessage="1" showErrorMessage="1" xr:uid="{00000000-0002-0000-2100-000006000000}">
          <x14:formula1>
            <xm:f>Dropdowns!$C$3:$C$7</xm:f>
          </x14:formula1>
          <xm:sqref>R6 R12 R18 R24 R30</xm:sqref>
        </x14:dataValidation>
        <x14:dataValidation type="list" allowBlank="1" showInputMessage="1" showErrorMessage="1" xr:uid="{00000000-0002-0000-2100-000007000000}">
          <x14:formula1>
            <xm:f>Dropdowns!$D$3:$D$6</xm:f>
          </x14:formula1>
          <xm:sqref>R7 R13 R19 R25 R31</xm:sqref>
        </x14:dataValidation>
        <x14:dataValidation type="list" allowBlank="1" showInputMessage="1" showErrorMessage="1" xr:uid="{00000000-0002-0000-2100-000008000000}">
          <x14:formula1>
            <xm:f>Dropdowns!$E$3:$E$5</xm:f>
          </x14:formula1>
          <xm:sqref>S12 S18 S24 S30 S6</xm:sqref>
        </x14:dataValidation>
        <x14:dataValidation type="list" allowBlank="1" showInputMessage="1" showErrorMessage="1" xr:uid="{00000000-0002-0000-2100-000009000000}">
          <x14:formula1>
            <xm:f>Dropdowns!$H$3:$H$5</xm:f>
          </x14:formula1>
          <xm:sqref>AG12 AG6 AG24 AG18 AG30</xm:sqref>
        </x14:dataValidation>
        <x14:dataValidation type="list" allowBlank="1" showInputMessage="1" showErrorMessage="1" xr:uid="{00000000-0002-0000-2100-00000A000000}">
          <x14:formula1>
            <xm:f>Dropdowns!$A$8</xm:f>
          </x14:formula1>
          <xm:sqref>J6 J12 J18 J24 J30 Q30 Q24 Q18 Q12 Q6 U6:AE6 U12:AE12 U18:AE18 U24:AE24 U30:AE30</xm:sqref>
        </x14:dataValidation>
        <x14:dataValidation type="list" allowBlank="1" showInputMessage="1" showErrorMessage="1" xr:uid="{00000000-0002-0000-2100-00000B000000}">
          <x14:formula1>
            <xm:f>Dropdowns!$E$8:$E$14</xm:f>
          </x14:formula1>
          <xm:sqref>S19 S25 S31 S13 S7</xm:sqref>
        </x14:dataValidation>
        <x14:dataValidation type="list" allowBlank="1" showInputMessage="1" showErrorMessage="1" xr:uid="{00000000-0002-0000-2100-00000C000000}">
          <x14:formula1>
            <xm:f>Dropdowns!$L$2:$L$16</xm:f>
          </x14:formula1>
          <xm:sqref>G7:I7 G31:I31 G25:I25 G19:I19 G13:I13</xm:sqref>
        </x14:dataValidation>
        <x14:dataValidation type="list" allowBlank="1" showInputMessage="1" showErrorMessage="1" xr:uid="{00000000-0002-0000-2100-00000D000000}">
          <x14:formula1>
            <xm:f>Dropdowns!$M$2:$M$5</xm:f>
          </x14:formula1>
          <xm:sqref>F37</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36"/>
  <dimension ref="A1:AL81"/>
  <sheetViews>
    <sheetView topLeftCell="A2" zoomScale="70" zoomScaleNormal="70" workbookViewId="0">
      <pane xSplit="6" ySplit="3" topLeftCell="Q5" activePane="bottomRight" state="frozenSplit"/>
      <selection pane="topRight" activeCell="G2" sqref="G2"/>
      <selection pane="bottomLeft" activeCell="A5" sqref="A5"/>
      <selection pane="bottomRight" activeCell="AE12" sqref="U12:AE12"/>
    </sheetView>
  </sheetViews>
  <sheetFormatPr defaultColWidth="9.1796875" defaultRowHeight="14.5" x14ac:dyDescent="0.35"/>
  <cols>
    <col min="1" max="1" width="10.81640625" style="360" customWidth="1"/>
    <col min="2" max="2" width="22.81640625" style="360" customWidth="1"/>
    <col min="3" max="3" width="22.453125" style="360" customWidth="1"/>
    <col min="4" max="4" width="20.54296875" style="360" customWidth="1"/>
    <col min="5" max="5" width="13.81640625" style="360" customWidth="1"/>
    <col min="6" max="6" width="15.81640625" style="360" customWidth="1"/>
    <col min="7" max="7" width="9.1796875" style="360"/>
    <col min="8" max="8" width="12.1796875" style="360" customWidth="1"/>
    <col min="9" max="9" width="9.81640625" style="360" customWidth="1"/>
    <col min="10" max="10" width="9.1796875" style="360"/>
    <col min="11" max="12" width="23" style="360" customWidth="1"/>
    <col min="13" max="13" width="23.81640625" style="360" customWidth="1"/>
    <col min="14" max="16" width="22.453125" style="360" customWidth="1"/>
    <col min="17" max="17" width="11.1796875" style="360" customWidth="1"/>
    <col min="18" max="18" width="28.453125" style="360" bestFit="1" customWidth="1"/>
    <col min="19" max="19" width="16.54296875" style="360" customWidth="1"/>
    <col min="20" max="20" width="20.81640625" style="360" customWidth="1"/>
    <col min="21" max="24" width="7.1796875" style="360" customWidth="1"/>
    <col min="25" max="25" width="19" style="360" customWidth="1"/>
    <col min="26" max="26" width="14.1796875" style="360" customWidth="1"/>
    <col min="27" max="27" width="7.1796875" style="360" customWidth="1"/>
    <col min="28" max="28" width="7.54296875" style="360" customWidth="1"/>
    <col min="29" max="29" width="6.81640625" style="360" customWidth="1"/>
    <col min="30" max="30" width="10.54296875" style="360" customWidth="1"/>
    <col min="31" max="31" width="7.81640625" style="360" customWidth="1"/>
    <col min="32" max="32" width="14.453125" style="360" customWidth="1"/>
    <col min="33" max="33" width="11.1796875" style="360" customWidth="1"/>
    <col min="34" max="35" width="13.81640625" style="360" customWidth="1"/>
    <col min="36" max="36" width="19.54296875" style="360" customWidth="1"/>
    <col min="37" max="16384" width="9.1796875" style="360"/>
  </cols>
  <sheetData>
    <row r="1" spans="1:38"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row>
    <row r="2" spans="1:38" ht="20.149999999999999" customHeight="1" x14ac:dyDescent="0.35">
      <c r="A2" s="359"/>
      <c r="B2" s="833" t="s">
        <v>163</v>
      </c>
      <c r="C2" s="833" t="s">
        <v>164</v>
      </c>
      <c r="D2" s="816" t="s">
        <v>165</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304"/>
      <c r="AL2" s="304"/>
    </row>
    <row r="3" spans="1:38" ht="20.149999999999999" customHeight="1" x14ac:dyDescent="0.35">
      <c r="A3" s="359"/>
      <c r="B3" s="834"/>
      <c r="C3" s="834"/>
      <c r="D3" s="816"/>
      <c r="E3" s="816"/>
      <c r="F3" s="816"/>
      <c r="G3" s="817" t="s">
        <v>169</v>
      </c>
      <c r="H3" s="817" t="s">
        <v>170</v>
      </c>
      <c r="I3" s="817" t="s">
        <v>171</v>
      </c>
      <c r="J3" s="817" t="s">
        <v>172</v>
      </c>
      <c r="K3" s="816" t="s">
        <v>173</v>
      </c>
      <c r="L3" s="816"/>
      <c r="M3" s="816" t="s">
        <v>174</v>
      </c>
      <c r="N3" s="816"/>
      <c r="O3" s="816"/>
      <c r="P3" s="816"/>
      <c r="Q3" s="817" t="s">
        <v>805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359"/>
      <c r="AL3" s="359"/>
    </row>
    <row r="4" spans="1:38" ht="120" customHeight="1" x14ac:dyDescent="0.35">
      <c r="A4" s="359"/>
      <c r="B4" s="835"/>
      <c r="C4" s="835"/>
      <c r="D4" s="816"/>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359"/>
      <c r="AL4" s="359"/>
    </row>
    <row r="5" spans="1:38" ht="20.149999999999999" customHeight="1" x14ac:dyDescent="0.35">
      <c r="A5" s="359"/>
      <c r="B5" s="803" t="str">
        <f>(A43)</f>
        <v>S.1</v>
      </c>
      <c r="C5" s="803" t="str">
        <f>B43</f>
        <v>Performance Assessment Report, 2019</v>
      </c>
      <c r="D5" s="802" t="s">
        <v>19</v>
      </c>
      <c r="E5" s="799" t="s">
        <v>721</v>
      </c>
      <c r="F5" s="130" t="s">
        <v>186</v>
      </c>
      <c r="G5" s="351"/>
      <c r="H5" s="73">
        <v>54</v>
      </c>
      <c r="I5" s="73"/>
      <c r="J5" s="98"/>
      <c r="K5" s="148"/>
      <c r="L5" s="73"/>
      <c r="M5" s="73"/>
      <c r="N5" s="73"/>
      <c r="O5" s="73"/>
      <c r="P5" s="73"/>
      <c r="Q5" s="98"/>
      <c r="R5" s="149">
        <v>54</v>
      </c>
      <c r="S5" s="373"/>
      <c r="T5" s="376">
        <v>1</v>
      </c>
      <c r="U5" s="425">
        <v>9</v>
      </c>
      <c r="V5" s="425"/>
      <c r="W5" s="425">
        <v>9</v>
      </c>
      <c r="X5" s="73"/>
      <c r="Y5" s="73">
        <v>9</v>
      </c>
      <c r="Z5" s="425"/>
      <c r="AA5" s="73"/>
      <c r="AB5" s="375"/>
      <c r="AC5" s="73"/>
      <c r="AD5" s="73"/>
      <c r="AE5" s="73"/>
      <c r="AF5" s="852"/>
      <c r="AG5" s="351"/>
      <c r="AH5" s="426"/>
      <c r="AI5" s="98"/>
      <c r="AJ5" s="427"/>
      <c r="AK5" s="359"/>
      <c r="AL5" s="359"/>
    </row>
    <row r="6" spans="1:38" ht="33.75" customHeight="1" x14ac:dyDescent="0.35">
      <c r="A6" s="359"/>
      <c r="B6" s="800"/>
      <c r="C6" s="800"/>
      <c r="D6" s="802"/>
      <c r="E6" s="776"/>
      <c r="F6" s="119" t="s">
        <v>10</v>
      </c>
      <c r="G6" s="42"/>
      <c r="H6" s="48" t="s">
        <v>30</v>
      </c>
      <c r="I6" s="48"/>
      <c r="J6" s="107"/>
      <c r="K6" s="61" t="s">
        <v>19</v>
      </c>
      <c r="L6" s="61" t="s">
        <v>19</v>
      </c>
      <c r="M6" s="61" t="s">
        <v>19</v>
      </c>
      <c r="N6" s="61" t="s">
        <v>19</v>
      </c>
      <c r="O6" s="61" t="s">
        <v>19</v>
      </c>
      <c r="P6" s="61" t="s">
        <v>19</v>
      </c>
      <c r="Q6" s="107"/>
      <c r="R6" s="51" t="s">
        <v>32</v>
      </c>
      <c r="S6" s="51" t="s">
        <v>22</v>
      </c>
      <c r="T6" s="58" t="s">
        <v>27</v>
      </c>
      <c r="U6" s="42" t="s">
        <v>63</v>
      </c>
      <c r="V6" s="61"/>
      <c r="W6" s="61" t="s">
        <v>63</v>
      </c>
      <c r="X6" s="61"/>
      <c r="Y6" s="61" t="s">
        <v>63</v>
      </c>
      <c r="Z6" s="48"/>
      <c r="AA6" s="48"/>
      <c r="AB6" s="71"/>
      <c r="AC6" s="71"/>
      <c r="AD6" s="71"/>
      <c r="AE6" s="48" t="s">
        <v>63</v>
      </c>
      <c r="AF6" s="790"/>
      <c r="AG6" s="792" t="s">
        <v>25</v>
      </c>
      <c r="AH6" s="794" t="s">
        <v>26</v>
      </c>
      <c r="AI6" s="796" t="s">
        <v>26</v>
      </c>
      <c r="AJ6" s="806" t="s">
        <v>43</v>
      </c>
      <c r="AK6" s="359"/>
      <c r="AL6" s="359"/>
    </row>
    <row r="7" spans="1:38" ht="72" customHeight="1" x14ac:dyDescent="0.35">
      <c r="A7" s="359"/>
      <c r="B7" s="800"/>
      <c r="C7" s="800"/>
      <c r="D7" s="802"/>
      <c r="E7" s="776"/>
      <c r="F7" s="136" t="s">
        <v>192</v>
      </c>
      <c r="G7" s="42"/>
      <c r="H7" s="48" t="s">
        <v>398</v>
      </c>
      <c r="I7" s="48"/>
      <c r="J7" s="107"/>
      <c r="K7" s="61"/>
      <c r="L7" s="48"/>
      <c r="M7" s="48"/>
      <c r="N7" s="48"/>
      <c r="O7" s="48"/>
      <c r="P7" s="48"/>
      <c r="Q7" s="107"/>
      <c r="R7" s="133" t="s">
        <v>33</v>
      </c>
      <c r="S7" s="51">
        <v>2017</v>
      </c>
      <c r="T7" s="51" t="s">
        <v>220</v>
      </c>
      <c r="U7" s="42"/>
      <c r="V7" s="61"/>
      <c r="W7" s="61"/>
      <c r="X7" s="61"/>
      <c r="Y7" s="61" t="s">
        <v>1214</v>
      </c>
      <c r="Z7" s="48"/>
      <c r="AA7" s="70"/>
      <c r="AB7" s="48"/>
      <c r="AC7" s="48"/>
      <c r="AD7" s="48"/>
      <c r="AE7" s="61"/>
      <c r="AF7" s="790"/>
      <c r="AG7" s="792"/>
      <c r="AH7" s="794"/>
      <c r="AI7" s="796"/>
      <c r="AJ7" s="798"/>
      <c r="AK7" s="359"/>
      <c r="AL7" s="359"/>
    </row>
    <row r="8" spans="1:38" ht="86.25" customHeight="1" x14ac:dyDescent="0.35">
      <c r="A8" s="359"/>
      <c r="B8" s="800"/>
      <c r="C8" s="800"/>
      <c r="D8" s="802"/>
      <c r="E8" s="776"/>
      <c r="F8" s="119" t="s">
        <v>194</v>
      </c>
      <c r="G8" s="42"/>
      <c r="H8" s="48"/>
      <c r="I8" s="48"/>
      <c r="J8" s="107"/>
      <c r="K8" s="48" t="s">
        <v>1215</v>
      </c>
      <c r="L8" s="48" t="s">
        <v>1216</v>
      </c>
      <c r="M8" s="48" t="s">
        <v>1217</v>
      </c>
      <c r="N8" s="48" t="s">
        <v>1216</v>
      </c>
      <c r="O8" s="48" t="s">
        <v>1217</v>
      </c>
      <c r="P8" s="48" t="s">
        <v>1217</v>
      </c>
      <c r="Q8" s="107"/>
      <c r="R8" s="51" t="s">
        <v>1218</v>
      </c>
      <c r="S8" s="51"/>
      <c r="T8" s="58"/>
      <c r="U8" s="42"/>
      <c r="V8" s="61"/>
      <c r="W8" s="61"/>
      <c r="X8" s="61"/>
      <c r="Y8" s="61"/>
      <c r="Z8" s="48"/>
      <c r="AA8" s="48"/>
      <c r="AB8" s="73"/>
      <c r="AC8" s="73"/>
      <c r="AD8" s="73"/>
      <c r="AE8" s="48"/>
      <c r="AF8" s="790"/>
      <c r="AG8" s="792"/>
      <c r="AH8" s="794"/>
      <c r="AI8" s="796"/>
      <c r="AJ8" s="798"/>
      <c r="AK8" s="359"/>
      <c r="AL8" s="359"/>
    </row>
    <row r="9" spans="1:38" ht="62.25" customHeight="1" x14ac:dyDescent="0.35">
      <c r="A9" s="359"/>
      <c r="B9" s="800"/>
      <c r="C9" s="800"/>
      <c r="D9" s="802"/>
      <c r="E9" s="776"/>
      <c r="F9" s="119" t="s">
        <v>196</v>
      </c>
      <c r="G9" s="42"/>
      <c r="H9" s="48"/>
      <c r="I9" s="48"/>
      <c r="J9" s="107"/>
      <c r="K9" s="48" t="s">
        <v>379</v>
      </c>
      <c r="L9" s="48" t="s">
        <v>379</v>
      </c>
      <c r="M9" s="48" t="s">
        <v>379</v>
      </c>
      <c r="N9" s="48" t="s">
        <v>379</v>
      </c>
      <c r="O9" s="48" t="s">
        <v>379</v>
      </c>
      <c r="P9" s="48" t="s">
        <v>379</v>
      </c>
      <c r="Q9" s="107"/>
      <c r="R9" s="149" t="s">
        <v>1219</v>
      </c>
      <c r="T9" s="51"/>
      <c r="U9" s="42"/>
      <c r="V9" s="61"/>
      <c r="W9" s="61"/>
      <c r="X9" s="61"/>
      <c r="Y9" s="61"/>
      <c r="Z9" s="48"/>
      <c r="AA9" s="48"/>
      <c r="AB9" s="48"/>
      <c r="AC9" s="48"/>
      <c r="AD9" s="48"/>
      <c r="AE9" s="48"/>
      <c r="AF9" s="790"/>
      <c r="AG9" s="792"/>
      <c r="AH9" s="794"/>
      <c r="AI9" s="796"/>
      <c r="AJ9" s="798"/>
      <c r="AK9" s="359"/>
      <c r="AL9" s="359"/>
    </row>
    <row r="10" spans="1:38" ht="20.149999999999999" customHeight="1" x14ac:dyDescent="0.35">
      <c r="A10" s="359"/>
      <c r="B10" s="800"/>
      <c r="C10" s="800"/>
      <c r="D10" s="803"/>
      <c r="E10" s="776"/>
      <c r="F10" s="119" t="s">
        <v>6</v>
      </c>
      <c r="G10" s="125">
        <v>0</v>
      </c>
      <c r="H10" s="53">
        <v>2</v>
      </c>
      <c r="I10" s="53">
        <v>0</v>
      </c>
      <c r="J10" s="128">
        <v>0</v>
      </c>
      <c r="K10" s="153">
        <v>1</v>
      </c>
      <c r="L10" s="53">
        <v>1</v>
      </c>
      <c r="M10" s="53">
        <v>1</v>
      </c>
      <c r="N10" s="53">
        <v>1</v>
      </c>
      <c r="O10" s="53">
        <v>1</v>
      </c>
      <c r="P10" s="53">
        <v>1</v>
      </c>
      <c r="Q10" s="128">
        <v>0</v>
      </c>
      <c r="R10" s="144">
        <v>1</v>
      </c>
      <c r="S10" s="144">
        <v>1</v>
      </c>
      <c r="T10" s="143">
        <v>1</v>
      </c>
      <c r="U10" s="821"/>
      <c r="V10" s="822"/>
      <c r="W10" s="822"/>
      <c r="X10" s="822"/>
      <c r="Y10" s="822"/>
      <c r="Z10" s="822"/>
      <c r="AA10" s="822"/>
      <c r="AB10" s="822"/>
      <c r="AC10" s="822"/>
      <c r="AD10" s="822"/>
      <c r="AE10" s="823"/>
      <c r="AF10" s="791"/>
      <c r="AG10" s="793"/>
      <c r="AH10" s="795"/>
      <c r="AI10" s="797"/>
      <c r="AJ10" s="799"/>
      <c r="AK10" s="359"/>
      <c r="AL10" s="359"/>
    </row>
    <row r="11" spans="1:38" ht="20.149999999999999" customHeight="1" x14ac:dyDescent="0.35">
      <c r="A11" s="359"/>
      <c r="B11" s="803" t="str">
        <f>(A44)</f>
        <v>S.2</v>
      </c>
      <c r="C11" s="800" t="str">
        <f>B44</f>
        <v>Annual Report</v>
      </c>
      <c r="D11" s="801" t="s">
        <v>19</v>
      </c>
      <c r="E11" s="776" t="s">
        <v>721</v>
      </c>
      <c r="F11" s="119" t="s">
        <v>186</v>
      </c>
      <c r="G11" s="45"/>
      <c r="H11" s="43">
        <v>44</v>
      </c>
      <c r="I11" s="43"/>
      <c r="J11" s="44"/>
      <c r="K11" s="126"/>
      <c r="L11" s="43"/>
      <c r="M11" s="43"/>
      <c r="N11" s="43"/>
      <c r="O11" s="43"/>
      <c r="P11" s="43"/>
      <c r="Q11" s="44"/>
      <c r="R11" s="142">
        <v>44</v>
      </c>
      <c r="S11" s="141"/>
      <c r="T11" s="140"/>
      <c r="U11" s="45">
        <v>1</v>
      </c>
      <c r="V11" s="126"/>
      <c r="W11" s="126">
        <v>1</v>
      </c>
      <c r="X11" s="126">
        <v>1</v>
      </c>
      <c r="Y11" s="126"/>
      <c r="Z11" s="43"/>
      <c r="AA11" s="43"/>
      <c r="AB11" s="255"/>
      <c r="AC11" s="255"/>
      <c r="AD11" s="255"/>
      <c r="AE11" s="255"/>
      <c r="AF11" s="1069"/>
      <c r="AG11" s="45"/>
      <c r="AH11" s="185"/>
      <c r="AI11" s="44"/>
      <c r="AJ11" s="298"/>
      <c r="AK11" s="359"/>
      <c r="AL11" s="359"/>
    </row>
    <row r="12" spans="1:38" ht="38.25" customHeight="1" x14ac:dyDescent="0.35">
      <c r="A12" s="359"/>
      <c r="B12" s="800"/>
      <c r="C12" s="800"/>
      <c r="D12" s="802"/>
      <c r="E12" s="776"/>
      <c r="F12" s="119" t="s">
        <v>10</v>
      </c>
      <c r="G12" s="42"/>
      <c r="H12" s="48" t="s">
        <v>30</v>
      </c>
      <c r="I12" s="48"/>
      <c r="J12" s="107"/>
      <c r="K12" s="61" t="s">
        <v>19</v>
      </c>
      <c r="L12" s="61" t="s">
        <v>19</v>
      </c>
      <c r="M12" s="61" t="s">
        <v>19</v>
      </c>
      <c r="N12" s="61" t="s">
        <v>19</v>
      </c>
      <c r="O12" s="61" t="s">
        <v>19</v>
      </c>
      <c r="P12" s="61" t="s">
        <v>19</v>
      </c>
      <c r="Q12" s="107" t="s">
        <v>63</v>
      </c>
      <c r="R12" s="51" t="s">
        <v>32</v>
      </c>
      <c r="S12" s="51" t="s">
        <v>22</v>
      </c>
      <c r="T12" s="58" t="s">
        <v>27</v>
      </c>
      <c r="U12" s="42" t="s">
        <v>63</v>
      </c>
      <c r="V12" s="61"/>
      <c r="W12" s="61" t="s">
        <v>63</v>
      </c>
      <c r="X12" s="61" t="s">
        <v>63</v>
      </c>
      <c r="Y12" s="61"/>
      <c r="Z12" s="48"/>
      <c r="AA12" s="48"/>
      <c r="AB12" s="48"/>
      <c r="AC12" s="48"/>
      <c r="AD12" s="48"/>
      <c r="AE12" s="48" t="s">
        <v>63</v>
      </c>
      <c r="AF12" s="892"/>
      <c r="AG12" s="792" t="s">
        <v>25</v>
      </c>
      <c r="AH12" s="794" t="s">
        <v>26</v>
      </c>
      <c r="AI12" s="796" t="s">
        <v>26</v>
      </c>
      <c r="AJ12" s="806" t="s">
        <v>43</v>
      </c>
      <c r="AK12" s="359"/>
      <c r="AL12" s="359"/>
    </row>
    <row r="13" spans="1:38" ht="43.5" x14ac:dyDescent="0.35">
      <c r="A13" s="359"/>
      <c r="B13" s="800"/>
      <c r="C13" s="800"/>
      <c r="D13" s="802"/>
      <c r="E13" s="776"/>
      <c r="F13" s="119" t="s">
        <v>192</v>
      </c>
      <c r="G13" s="42"/>
      <c r="H13" s="48" t="s">
        <v>398</v>
      </c>
      <c r="I13" s="48"/>
      <c r="J13" s="107"/>
      <c r="K13" s="61"/>
      <c r="L13" s="48"/>
      <c r="M13" s="48"/>
      <c r="N13" s="48"/>
      <c r="O13" s="48"/>
      <c r="P13" s="48"/>
      <c r="Q13" s="107"/>
      <c r="R13" s="51" t="s">
        <v>33</v>
      </c>
      <c r="S13" s="51">
        <v>2017</v>
      </c>
      <c r="T13" s="51" t="s">
        <v>220</v>
      </c>
      <c r="U13" s="42"/>
      <c r="V13" s="61"/>
      <c r="W13" s="61"/>
      <c r="X13" s="61"/>
      <c r="Y13" s="61"/>
      <c r="Z13" s="48"/>
      <c r="AA13" s="48"/>
      <c r="AB13" s="48"/>
      <c r="AC13" s="48"/>
      <c r="AD13" s="48"/>
      <c r="AE13" s="511"/>
      <c r="AF13" s="892"/>
      <c r="AG13" s="792"/>
      <c r="AH13" s="794"/>
      <c r="AI13" s="796"/>
      <c r="AJ13" s="798"/>
      <c r="AK13" s="359"/>
      <c r="AL13" s="359"/>
    </row>
    <row r="14" spans="1:38" ht="84.75" customHeight="1" x14ac:dyDescent="0.35">
      <c r="A14" s="359"/>
      <c r="B14" s="800"/>
      <c r="C14" s="800"/>
      <c r="D14" s="802"/>
      <c r="E14" s="776"/>
      <c r="F14" s="119" t="s">
        <v>194</v>
      </c>
      <c r="G14" s="42"/>
      <c r="H14" s="48"/>
      <c r="I14" s="48"/>
      <c r="J14" s="107"/>
      <c r="K14" s="48" t="s">
        <v>1216</v>
      </c>
      <c r="L14" s="48" t="s">
        <v>1215</v>
      </c>
      <c r="M14" s="48" t="s">
        <v>1215</v>
      </c>
      <c r="N14" s="48" t="s">
        <v>1215</v>
      </c>
      <c r="O14" s="48" t="s">
        <v>1215</v>
      </c>
      <c r="P14" s="48" t="s">
        <v>1215</v>
      </c>
      <c r="Q14" s="107"/>
      <c r="R14" s="51" t="s">
        <v>1218</v>
      </c>
      <c r="T14" s="58"/>
      <c r="U14" s="42"/>
      <c r="V14" s="61"/>
      <c r="W14" s="61"/>
      <c r="X14" s="61"/>
      <c r="Y14" s="61"/>
      <c r="Z14" s="48"/>
      <c r="AA14" s="48"/>
      <c r="AB14" s="48"/>
      <c r="AC14" s="48"/>
      <c r="AD14" s="48"/>
      <c r="AE14" s="48"/>
      <c r="AF14" s="892"/>
      <c r="AG14" s="792"/>
      <c r="AH14" s="794"/>
      <c r="AI14" s="796"/>
      <c r="AJ14" s="798"/>
      <c r="AK14" s="359"/>
      <c r="AL14" s="359"/>
    </row>
    <row r="15" spans="1:38" ht="57.75" customHeight="1" x14ac:dyDescent="0.35">
      <c r="A15" s="359"/>
      <c r="B15" s="800"/>
      <c r="C15" s="800"/>
      <c r="D15" s="802"/>
      <c r="E15" s="776"/>
      <c r="F15" s="119" t="s">
        <v>196</v>
      </c>
      <c r="G15" s="42"/>
      <c r="H15" s="48"/>
      <c r="I15" s="48"/>
      <c r="K15" s="48" t="s">
        <v>379</v>
      </c>
      <c r="L15" s="48" t="s">
        <v>379</v>
      </c>
      <c r="M15" s="48" t="s">
        <v>379</v>
      </c>
      <c r="N15" s="48" t="s">
        <v>379</v>
      </c>
      <c r="O15" s="48" t="s">
        <v>379</v>
      </c>
      <c r="P15" s="48" t="s">
        <v>379</v>
      </c>
      <c r="Q15" s="107"/>
      <c r="R15" s="149" t="s">
        <v>1219</v>
      </c>
      <c r="S15" s="51"/>
      <c r="U15" s="42"/>
      <c r="V15" s="61"/>
      <c r="W15" s="61"/>
      <c r="X15" s="61"/>
      <c r="Y15" s="61"/>
      <c r="Z15" s="48"/>
      <c r="AA15" s="48"/>
      <c r="AB15" s="48"/>
      <c r="AC15" s="48"/>
      <c r="AD15" s="48"/>
      <c r="AE15" s="48"/>
      <c r="AF15" s="892"/>
      <c r="AG15" s="792"/>
      <c r="AH15" s="794"/>
      <c r="AI15" s="796"/>
      <c r="AJ15" s="798"/>
      <c r="AK15" s="359"/>
      <c r="AL15" s="359"/>
    </row>
    <row r="16" spans="1:38" ht="20.149999999999999" customHeight="1" x14ac:dyDescent="0.35">
      <c r="A16" s="359"/>
      <c r="B16" s="800"/>
      <c r="C16" s="800"/>
      <c r="D16" s="803"/>
      <c r="E16" s="776"/>
      <c r="F16" s="119" t="s">
        <v>6</v>
      </c>
      <c r="G16" s="125">
        <v>0</v>
      </c>
      <c r="H16" s="53">
        <v>2</v>
      </c>
      <c r="I16" s="53">
        <v>0</v>
      </c>
      <c r="J16" s="128">
        <v>0</v>
      </c>
      <c r="K16" s="153">
        <v>1</v>
      </c>
      <c r="L16" s="53">
        <v>1</v>
      </c>
      <c r="M16" s="53">
        <v>1</v>
      </c>
      <c r="N16" s="53">
        <v>1</v>
      </c>
      <c r="O16" s="53">
        <v>1</v>
      </c>
      <c r="P16" s="53">
        <v>1</v>
      </c>
      <c r="Q16" s="128">
        <v>0</v>
      </c>
      <c r="R16" s="144">
        <v>1</v>
      </c>
      <c r="S16" s="144">
        <v>1</v>
      </c>
      <c r="T16" s="143">
        <v>1</v>
      </c>
      <c r="U16" s="821"/>
      <c r="V16" s="822"/>
      <c r="W16" s="822"/>
      <c r="X16" s="822"/>
      <c r="Y16" s="822"/>
      <c r="Z16" s="822"/>
      <c r="AA16" s="822"/>
      <c r="AB16" s="822"/>
      <c r="AC16" s="822"/>
      <c r="AD16" s="822"/>
      <c r="AE16" s="823"/>
      <c r="AF16" s="893"/>
      <c r="AG16" s="793"/>
      <c r="AH16" s="795"/>
      <c r="AI16" s="797"/>
      <c r="AJ16" s="799"/>
      <c r="AK16" s="359"/>
      <c r="AL16" s="359"/>
    </row>
    <row r="17" spans="1:38" ht="20.149999999999999" customHeight="1" x14ac:dyDescent="0.35">
      <c r="A17" s="359"/>
      <c r="B17" s="800" t="s">
        <v>280</v>
      </c>
      <c r="C17" s="803" t="str">
        <f>B45</f>
        <v>Solomon Island National Education Plan 2022-2026</v>
      </c>
      <c r="D17" s="801" t="s">
        <v>19</v>
      </c>
      <c r="E17" s="776" t="s">
        <v>43</v>
      </c>
      <c r="F17" s="119" t="s">
        <v>186</v>
      </c>
      <c r="G17" s="45"/>
      <c r="H17" s="43"/>
      <c r="I17" s="43"/>
      <c r="J17" s="44">
        <v>54</v>
      </c>
      <c r="K17" s="126"/>
      <c r="L17" s="43"/>
      <c r="M17" s="43"/>
      <c r="N17" s="43"/>
      <c r="O17" s="43"/>
      <c r="P17" s="43"/>
      <c r="Q17" s="44"/>
      <c r="R17" s="142"/>
      <c r="S17" s="141"/>
      <c r="T17" s="140"/>
      <c r="U17" s="45"/>
      <c r="V17" s="126"/>
      <c r="W17" s="126"/>
      <c r="X17" s="126"/>
      <c r="Y17" s="126"/>
      <c r="Z17" s="43"/>
      <c r="AA17" s="43"/>
      <c r="AB17" s="43"/>
      <c r="AC17" s="43"/>
      <c r="AD17" s="43"/>
      <c r="AE17" s="43"/>
      <c r="AF17" s="812"/>
      <c r="AG17" s="45"/>
      <c r="AH17" s="185"/>
      <c r="AI17" s="44"/>
      <c r="AJ17" s="428"/>
      <c r="AK17" s="359"/>
      <c r="AL17" s="359"/>
    </row>
    <row r="18" spans="1:38" ht="20.149999999999999" customHeight="1" x14ac:dyDescent="0.35">
      <c r="A18" s="359"/>
      <c r="B18" s="800"/>
      <c r="C18" s="800"/>
      <c r="D18" s="802"/>
      <c r="E18" s="776"/>
      <c r="F18" s="119" t="s">
        <v>10</v>
      </c>
      <c r="G18" s="42"/>
      <c r="H18" s="48"/>
      <c r="I18" s="48"/>
      <c r="J18" s="107" t="s">
        <v>63</v>
      </c>
      <c r="K18" s="61"/>
      <c r="L18" s="48"/>
      <c r="M18" s="48"/>
      <c r="N18" s="48"/>
      <c r="O18" s="48"/>
      <c r="P18" s="48"/>
      <c r="Q18" s="107" t="s">
        <v>63</v>
      </c>
      <c r="R18" s="51" t="s">
        <v>43</v>
      </c>
      <c r="S18" s="51" t="s">
        <v>43</v>
      </c>
      <c r="T18" s="58" t="s">
        <v>27</v>
      </c>
      <c r="U18" s="42"/>
      <c r="V18" s="61" t="s">
        <v>63</v>
      </c>
      <c r="W18" s="61"/>
      <c r="X18" s="61" t="s">
        <v>63</v>
      </c>
      <c r="Y18" s="61"/>
      <c r="Z18" s="48"/>
      <c r="AA18" s="48"/>
      <c r="AB18" s="48"/>
      <c r="AC18" s="48" t="s">
        <v>63</v>
      </c>
      <c r="AD18" s="48"/>
      <c r="AE18" s="48"/>
      <c r="AF18" s="796"/>
      <c r="AG18" s="792" t="s">
        <v>43</v>
      </c>
      <c r="AH18" s="792" t="s">
        <v>43</v>
      </c>
      <c r="AI18" s="792" t="s">
        <v>43</v>
      </c>
      <c r="AJ18" s="798" t="s">
        <v>43</v>
      </c>
      <c r="AK18" s="359"/>
      <c r="AL18" s="359"/>
    </row>
    <row r="19" spans="1:38" ht="33" customHeight="1" x14ac:dyDescent="0.35">
      <c r="A19" s="359"/>
      <c r="B19" s="800"/>
      <c r="C19" s="800"/>
      <c r="D19" s="802"/>
      <c r="E19" s="776"/>
      <c r="F19" s="119" t="s">
        <v>192</v>
      </c>
      <c r="G19" s="42"/>
      <c r="H19" s="48"/>
      <c r="I19" s="48"/>
      <c r="J19" s="107"/>
      <c r="K19" s="61"/>
      <c r="L19" s="48"/>
      <c r="M19" s="48"/>
      <c r="N19" s="48"/>
      <c r="O19" s="48"/>
      <c r="P19" s="48"/>
      <c r="Q19" s="107"/>
      <c r="R19" s="51"/>
      <c r="S19" s="51"/>
      <c r="T19" s="51" t="s">
        <v>220</v>
      </c>
      <c r="U19" s="42"/>
      <c r="V19" s="61"/>
      <c r="W19" s="61"/>
      <c r="X19" s="61"/>
      <c r="Y19" s="61"/>
      <c r="Z19" s="48"/>
      <c r="AA19" s="48"/>
      <c r="AB19" s="48"/>
      <c r="AC19" s="48"/>
      <c r="AD19" s="48"/>
      <c r="AE19" s="48"/>
      <c r="AF19" s="796"/>
      <c r="AG19" s="792"/>
      <c r="AH19" s="792"/>
      <c r="AI19" s="792"/>
      <c r="AJ19" s="798"/>
      <c r="AK19" s="359"/>
      <c r="AL19" s="359"/>
    </row>
    <row r="20" spans="1:38" ht="20.149999999999999" customHeight="1" x14ac:dyDescent="0.35">
      <c r="A20" s="359"/>
      <c r="B20" s="800"/>
      <c r="C20" s="800"/>
      <c r="D20" s="802"/>
      <c r="E20" s="776"/>
      <c r="F20" s="119" t="s">
        <v>194</v>
      </c>
      <c r="G20" s="42"/>
      <c r="H20" s="48"/>
      <c r="I20" s="48"/>
      <c r="J20" s="107"/>
      <c r="K20" s="61"/>
      <c r="L20" s="48"/>
      <c r="M20" s="48"/>
      <c r="N20" s="48"/>
      <c r="O20" s="48"/>
      <c r="P20" s="48"/>
      <c r="Q20" s="107"/>
      <c r="R20" s="51"/>
      <c r="S20" s="51"/>
      <c r="T20" s="58"/>
      <c r="U20" s="42"/>
      <c r="V20" s="61"/>
      <c r="W20" s="61"/>
      <c r="X20" s="61"/>
      <c r="Y20" s="61"/>
      <c r="Z20" s="48"/>
      <c r="AA20" s="48"/>
      <c r="AB20" s="48"/>
      <c r="AC20" s="48"/>
      <c r="AD20" s="48"/>
      <c r="AE20" s="48"/>
      <c r="AF20" s="796"/>
      <c r="AG20" s="792"/>
      <c r="AH20" s="792"/>
      <c r="AI20" s="792"/>
      <c r="AJ20" s="798"/>
      <c r="AK20" s="359"/>
      <c r="AL20" s="359"/>
    </row>
    <row r="21" spans="1:38" ht="20.149999999999999" customHeight="1" x14ac:dyDescent="0.35">
      <c r="A21" s="359"/>
      <c r="B21" s="800"/>
      <c r="C21" s="800"/>
      <c r="D21" s="802"/>
      <c r="E21" s="776"/>
      <c r="F21" s="119" t="s">
        <v>196</v>
      </c>
      <c r="G21" s="42"/>
      <c r="H21" s="48"/>
      <c r="I21" s="48"/>
      <c r="J21" s="107"/>
      <c r="K21" s="61"/>
      <c r="L21" s="48"/>
      <c r="M21" s="48"/>
      <c r="N21" s="48"/>
      <c r="O21" s="48"/>
      <c r="P21" s="48"/>
      <c r="Q21" s="107"/>
      <c r="R21" s="51"/>
      <c r="S21" s="51"/>
      <c r="T21" s="58"/>
      <c r="U21" s="42"/>
      <c r="V21" s="61"/>
      <c r="W21" s="61"/>
      <c r="X21" s="61"/>
      <c r="Y21" s="61"/>
      <c r="Z21" s="48"/>
      <c r="AA21" s="48"/>
      <c r="AB21" s="48"/>
      <c r="AC21" s="48"/>
      <c r="AD21" s="48"/>
      <c r="AE21" s="48"/>
      <c r="AF21" s="796"/>
      <c r="AG21" s="792"/>
      <c r="AH21" s="792"/>
      <c r="AI21" s="792"/>
      <c r="AJ21" s="798"/>
      <c r="AK21" s="359"/>
      <c r="AL21" s="359"/>
    </row>
    <row r="22" spans="1:38" ht="20.149999999999999" customHeight="1" x14ac:dyDescent="0.35">
      <c r="A22" s="359"/>
      <c r="B22" s="800"/>
      <c r="C22" s="800"/>
      <c r="D22" s="803"/>
      <c r="E22" s="776"/>
      <c r="F22" s="119" t="s">
        <v>6</v>
      </c>
      <c r="G22" s="125">
        <v>0</v>
      </c>
      <c r="H22" s="53">
        <v>0</v>
      </c>
      <c r="I22" s="53">
        <v>0</v>
      </c>
      <c r="J22" s="128">
        <v>0</v>
      </c>
      <c r="K22" s="153">
        <v>0</v>
      </c>
      <c r="L22" s="53">
        <v>0</v>
      </c>
      <c r="M22" s="53">
        <v>0</v>
      </c>
      <c r="N22" s="53">
        <v>0</v>
      </c>
      <c r="O22" s="53">
        <v>0</v>
      </c>
      <c r="P22" s="53">
        <v>0</v>
      </c>
      <c r="Q22" s="128">
        <v>0</v>
      </c>
      <c r="R22" s="144">
        <v>0</v>
      </c>
      <c r="S22" s="144">
        <v>0</v>
      </c>
      <c r="T22" s="143">
        <v>1</v>
      </c>
      <c r="U22" s="125"/>
      <c r="V22" s="153"/>
      <c r="W22" s="153"/>
      <c r="X22" s="153"/>
      <c r="Y22" s="153"/>
      <c r="Z22" s="53"/>
      <c r="AA22" s="53"/>
      <c r="AB22" s="53"/>
      <c r="AC22" s="53"/>
      <c r="AD22" s="53"/>
      <c r="AE22" s="53"/>
      <c r="AF22" s="797"/>
      <c r="AG22" s="793"/>
      <c r="AH22" s="793"/>
      <c r="AI22" s="793"/>
      <c r="AJ22" s="799"/>
      <c r="AK22" s="359"/>
      <c r="AL22" s="359"/>
    </row>
    <row r="23" spans="1:38" ht="20.149999999999999" customHeight="1" x14ac:dyDescent="0.35">
      <c r="A23" s="359"/>
      <c r="B23" s="800" t="s">
        <v>283</v>
      </c>
      <c r="C23" s="800" t="str">
        <f>B46</f>
        <v>Solomon Islands Early Grade Reading Assessment: Results Report</v>
      </c>
      <c r="D23" s="801" t="s">
        <v>19</v>
      </c>
      <c r="E23" s="803" t="s">
        <v>721</v>
      </c>
      <c r="F23" s="119" t="s">
        <v>186</v>
      </c>
      <c r="H23" s="45">
        <v>20</v>
      </c>
      <c r="I23" s="43"/>
      <c r="J23" s="44"/>
      <c r="K23" s="126" t="s">
        <v>1220</v>
      </c>
      <c r="L23" s="43" t="s">
        <v>1220</v>
      </c>
      <c r="M23" s="126" t="s">
        <v>1220</v>
      </c>
      <c r="N23" s="43" t="s">
        <v>1220</v>
      </c>
      <c r="O23" s="126" t="s">
        <v>1220</v>
      </c>
      <c r="P23" s="43" t="s">
        <v>1220</v>
      </c>
      <c r="Q23" s="44"/>
      <c r="R23" s="142">
        <v>24</v>
      </c>
      <c r="S23" s="141">
        <v>7</v>
      </c>
      <c r="T23" s="140"/>
      <c r="U23" s="45">
        <v>7</v>
      </c>
      <c r="V23" s="126"/>
      <c r="W23" s="126">
        <v>7</v>
      </c>
      <c r="X23" s="126">
        <v>7</v>
      </c>
      <c r="Y23" s="448"/>
      <c r="Z23" s="415"/>
      <c r="AB23" s="43">
        <v>7</v>
      </c>
      <c r="AC23" s="415"/>
      <c r="AD23" s="43"/>
      <c r="AE23" s="43"/>
      <c r="AF23" s="812"/>
      <c r="AG23" s="45"/>
      <c r="AH23" s="43"/>
      <c r="AI23" s="44"/>
      <c r="AJ23" s="428"/>
      <c r="AK23" s="359"/>
      <c r="AL23" s="359"/>
    </row>
    <row r="24" spans="1:38" ht="30" customHeight="1" x14ac:dyDescent="0.35">
      <c r="A24" s="359"/>
      <c r="B24" s="800"/>
      <c r="C24" s="800"/>
      <c r="D24" s="802"/>
      <c r="E24" s="800"/>
      <c r="F24" s="119" t="s">
        <v>10</v>
      </c>
      <c r="G24" s="42"/>
      <c r="H24" s="48" t="s">
        <v>30</v>
      </c>
      <c r="I24" s="48"/>
      <c r="J24" s="107"/>
      <c r="K24" s="61" t="s">
        <v>19</v>
      </c>
      <c r="L24" s="61" t="s">
        <v>19</v>
      </c>
      <c r="M24" s="61" t="s">
        <v>19</v>
      </c>
      <c r="N24" s="61" t="s">
        <v>19</v>
      </c>
      <c r="O24" s="61" t="s">
        <v>19</v>
      </c>
      <c r="P24" s="61" t="s">
        <v>19</v>
      </c>
      <c r="Q24" s="107"/>
      <c r="R24" s="51" t="s">
        <v>32</v>
      </c>
      <c r="S24" s="51" t="s">
        <v>22</v>
      </c>
      <c r="T24" s="58" t="s">
        <v>27</v>
      </c>
      <c r="U24" s="42" t="s">
        <v>63</v>
      </c>
      <c r="V24" s="61"/>
      <c r="W24" s="61" t="s">
        <v>63</v>
      </c>
      <c r="X24" s="61" t="s">
        <v>63</v>
      </c>
      <c r="Y24" s="61"/>
      <c r="Z24" s="48"/>
      <c r="AB24" s="48" t="s">
        <v>63</v>
      </c>
      <c r="AC24" s="48"/>
      <c r="AD24" s="48"/>
      <c r="AE24" s="48"/>
      <c r="AF24" s="790"/>
      <c r="AG24" s="792" t="s">
        <v>25</v>
      </c>
      <c r="AH24" s="794" t="s">
        <v>26</v>
      </c>
      <c r="AI24" s="796" t="s">
        <v>26</v>
      </c>
      <c r="AJ24" s="798" t="s">
        <v>43</v>
      </c>
      <c r="AK24" s="359"/>
      <c r="AL24" s="359"/>
    </row>
    <row r="25" spans="1:38" ht="43.5" x14ac:dyDescent="0.35">
      <c r="A25" s="359"/>
      <c r="B25" s="800"/>
      <c r="C25" s="800"/>
      <c r="D25" s="802"/>
      <c r="E25" s="800"/>
      <c r="F25" s="119" t="s">
        <v>192</v>
      </c>
      <c r="G25" s="42"/>
      <c r="H25" s="48" t="s">
        <v>398</v>
      </c>
      <c r="I25" s="48"/>
      <c r="J25" s="107"/>
      <c r="K25" s="61"/>
      <c r="L25" s="48"/>
      <c r="M25" s="48"/>
      <c r="N25" s="48"/>
      <c r="O25" s="48"/>
      <c r="P25" s="48"/>
      <c r="Q25" s="107"/>
      <c r="R25" s="51" t="s">
        <v>33</v>
      </c>
      <c r="S25" s="51">
        <v>2017</v>
      </c>
      <c r="T25" s="51" t="s">
        <v>220</v>
      </c>
      <c r="U25" s="42"/>
      <c r="V25" s="61"/>
      <c r="W25" s="61"/>
      <c r="X25" s="61"/>
      <c r="Y25" s="61"/>
      <c r="Z25" s="48"/>
      <c r="AA25" s="48"/>
      <c r="AB25" s="48"/>
      <c r="AC25" s="48"/>
      <c r="AD25" s="48"/>
      <c r="AE25" s="48"/>
      <c r="AF25" s="790"/>
      <c r="AG25" s="792"/>
      <c r="AH25" s="794"/>
      <c r="AI25" s="796"/>
      <c r="AJ25" s="798"/>
      <c r="AK25" s="359"/>
      <c r="AL25" s="359"/>
    </row>
    <row r="26" spans="1:38" ht="59.5" customHeight="1" x14ac:dyDescent="0.35">
      <c r="A26" s="359"/>
      <c r="B26" s="800"/>
      <c r="C26" s="800"/>
      <c r="D26" s="802"/>
      <c r="E26" s="800"/>
      <c r="F26" s="119" t="s">
        <v>194</v>
      </c>
      <c r="G26" s="42"/>
      <c r="H26" s="48"/>
      <c r="I26" s="48"/>
      <c r="J26" s="107"/>
      <c r="K26" s="61"/>
      <c r="L26" s="48"/>
      <c r="M26" s="48"/>
      <c r="N26" s="48"/>
      <c r="O26" s="48"/>
      <c r="P26" s="48"/>
      <c r="Q26" s="107"/>
      <c r="R26" s="51" t="s">
        <v>1221</v>
      </c>
      <c r="S26" s="51"/>
      <c r="T26" s="58"/>
      <c r="U26" s="42"/>
      <c r="V26" s="61"/>
      <c r="W26" s="61"/>
      <c r="X26" s="61"/>
      <c r="Y26" s="61"/>
      <c r="Z26" s="48"/>
      <c r="AA26" s="48"/>
      <c r="AB26" s="48"/>
      <c r="AC26" s="48"/>
      <c r="AD26" s="48"/>
      <c r="AE26" s="48"/>
      <c r="AF26" s="790"/>
      <c r="AG26" s="792"/>
      <c r="AH26" s="794"/>
      <c r="AI26" s="796"/>
      <c r="AJ26" s="798"/>
      <c r="AK26" s="359"/>
      <c r="AL26" s="359"/>
    </row>
    <row r="27" spans="1:38" ht="56.5" customHeight="1" x14ac:dyDescent="0.35">
      <c r="A27" s="359"/>
      <c r="B27" s="800"/>
      <c r="C27" s="800"/>
      <c r="D27" s="802"/>
      <c r="E27" s="800"/>
      <c r="F27" s="119" t="s">
        <v>196</v>
      </c>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790"/>
      <c r="AG27" s="792"/>
      <c r="AH27" s="794"/>
      <c r="AI27" s="796"/>
      <c r="AJ27" s="798"/>
      <c r="AK27" s="359"/>
      <c r="AL27" s="359"/>
    </row>
    <row r="28" spans="1:38" ht="20.149999999999999" customHeight="1" x14ac:dyDescent="0.35">
      <c r="A28" s="359"/>
      <c r="B28" s="800"/>
      <c r="C28" s="800"/>
      <c r="D28" s="803"/>
      <c r="E28" s="800"/>
      <c r="F28" s="119" t="s">
        <v>6</v>
      </c>
      <c r="G28" s="125">
        <v>0</v>
      </c>
      <c r="H28" s="53">
        <v>2</v>
      </c>
      <c r="I28" s="53">
        <v>1</v>
      </c>
      <c r="J28" s="128">
        <v>1</v>
      </c>
      <c r="K28" s="153">
        <v>1</v>
      </c>
      <c r="L28" s="53">
        <v>1</v>
      </c>
      <c r="M28" s="53">
        <v>1</v>
      </c>
      <c r="N28" s="53">
        <v>1</v>
      </c>
      <c r="O28" s="53">
        <v>1</v>
      </c>
      <c r="P28" s="53">
        <v>1</v>
      </c>
      <c r="Q28" s="128">
        <v>0</v>
      </c>
      <c r="R28" s="144">
        <v>1</v>
      </c>
      <c r="S28" s="144">
        <v>1</v>
      </c>
      <c r="T28" s="143">
        <v>1</v>
      </c>
      <c r="U28" s="125"/>
      <c r="V28" s="153"/>
      <c r="W28" s="153"/>
      <c r="X28" s="153"/>
      <c r="Y28" s="153"/>
      <c r="Z28" s="53"/>
      <c r="AA28" s="53"/>
      <c r="AB28" s="53"/>
      <c r="AC28" s="53"/>
      <c r="AD28" s="53"/>
      <c r="AE28" s="53"/>
      <c r="AF28" s="791"/>
      <c r="AG28" s="793"/>
      <c r="AH28" s="795"/>
      <c r="AI28" s="797"/>
      <c r="AJ28" s="799"/>
      <c r="AK28" s="359"/>
      <c r="AL28" s="359"/>
    </row>
    <row r="29" spans="1:38" ht="20.149999999999999" customHeight="1" x14ac:dyDescent="0.35">
      <c r="A29" s="359"/>
      <c r="B29" s="800" t="s">
        <v>284</v>
      </c>
      <c r="C29" s="800" t="str">
        <f>B47</f>
        <v>Performance Assessment Report, 2018</v>
      </c>
      <c r="D29" s="801" t="s">
        <v>19</v>
      </c>
      <c r="E29" s="800" t="s">
        <v>721</v>
      </c>
      <c r="F29" s="119" t="s">
        <v>186</v>
      </c>
      <c r="G29" s="45"/>
      <c r="H29" s="43">
        <v>42</v>
      </c>
      <c r="I29" s="43"/>
      <c r="J29" s="44"/>
      <c r="K29" s="126"/>
      <c r="L29" s="43"/>
      <c r="M29" s="43"/>
      <c r="N29" s="43"/>
      <c r="O29" s="43"/>
      <c r="P29" s="43"/>
      <c r="Q29" s="44"/>
      <c r="R29" s="142">
        <v>42</v>
      </c>
      <c r="S29" s="141"/>
      <c r="T29" s="140"/>
      <c r="U29" s="309">
        <v>10</v>
      </c>
      <c r="V29" s="309"/>
      <c r="W29" s="309">
        <v>10</v>
      </c>
      <c r="X29" s="48"/>
      <c r="Y29" s="48">
        <v>10</v>
      </c>
      <c r="Z29" s="309"/>
      <c r="AA29" s="48"/>
      <c r="AB29" s="238"/>
      <c r="AC29" s="48"/>
      <c r="AD29" s="48"/>
      <c r="AE29" s="48"/>
      <c r="AF29" s="812"/>
      <c r="AG29" s="45"/>
      <c r="AH29" s="185"/>
      <c r="AI29" s="44"/>
      <c r="AJ29" s="428"/>
      <c r="AK29" s="359"/>
      <c r="AL29" s="359"/>
    </row>
    <row r="30" spans="1:38" ht="42.65" customHeight="1" x14ac:dyDescent="0.35">
      <c r="A30" s="359"/>
      <c r="B30" s="800"/>
      <c r="C30" s="800"/>
      <c r="D30" s="802"/>
      <c r="E30" s="800"/>
      <c r="F30" s="119" t="s">
        <v>10</v>
      </c>
      <c r="G30" s="42"/>
      <c r="H30" s="48" t="s">
        <v>30</v>
      </c>
      <c r="I30" s="48"/>
      <c r="J30" s="107"/>
      <c r="K30" s="61" t="s">
        <v>19</v>
      </c>
      <c r="L30" s="61" t="s">
        <v>19</v>
      </c>
      <c r="M30" s="61" t="s">
        <v>19</v>
      </c>
      <c r="N30" s="61" t="s">
        <v>19</v>
      </c>
      <c r="O30" s="61" t="s">
        <v>19</v>
      </c>
      <c r="P30" s="61" t="s">
        <v>19</v>
      </c>
      <c r="Q30" s="107"/>
      <c r="R30" s="51" t="s">
        <v>32</v>
      </c>
      <c r="S30" s="51" t="s">
        <v>22</v>
      </c>
      <c r="T30" s="58" t="s">
        <v>27</v>
      </c>
      <c r="U30" s="42" t="s">
        <v>63</v>
      </c>
      <c r="V30" s="61"/>
      <c r="W30" s="61" t="s">
        <v>63</v>
      </c>
      <c r="X30" s="61"/>
      <c r="Y30" s="61" t="s">
        <v>63</v>
      </c>
      <c r="Z30" s="48"/>
      <c r="AA30" s="48"/>
      <c r="AB30" s="71"/>
      <c r="AC30" s="71"/>
      <c r="AD30" s="71"/>
      <c r="AE30" s="48" t="s">
        <v>63</v>
      </c>
      <c r="AF30" s="790"/>
      <c r="AG30" s="792" t="s">
        <v>25</v>
      </c>
      <c r="AH30" s="794" t="s">
        <v>26</v>
      </c>
      <c r="AI30" s="796" t="s">
        <v>26</v>
      </c>
      <c r="AJ30" s="798" t="s">
        <v>43</v>
      </c>
      <c r="AK30" s="359"/>
      <c r="AL30" s="359"/>
    </row>
    <row r="31" spans="1:38" ht="74.25" customHeight="1" x14ac:dyDescent="0.35">
      <c r="A31" s="359"/>
      <c r="B31" s="800"/>
      <c r="C31" s="800"/>
      <c r="D31" s="802"/>
      <c r="E31" s="800"/>
      <c r="F31" s="119" t="s">
        <v>192</v>
      </c>
      <c r="G31" s="42"/>
      <c r="H31" s="48" t="s">
        <v>398</v>
      </c>
      <c r="I31" s="48"/>
      <c r="J31" s="107"/>
      <c r="K31" s="61"/>
      <c r="L31" s="48"/>
      <c r="M31" s="48"/>
      <c r="N31" s="48"/>
      <c r="O31" s="48"/>
      <c r="P31" s="48"/>
      <c r="Q31" s="107"/>
      <c r="R31" s="51" t="s">
        <v>33</v>
      </c>
      <c r="S31" s="51">
        <v>2017</v>
      </c>
      <c r="T31" s="51" t="s">
        <v>220</v>
      </c>
      <c r="U31" s="42"/>
      <c r="V31" s="61"/>
      <c r="W31" s="61"/>
      <c r="X31" s="61"/>
      <c r="Y31" s="61" t="s">
        <v>1214</v>
      </c>
      <c r="Z31" s="48"/>
      <c r="AA31" s="70"/>
      <c r="AB31" s="48"/>
      <c r="AC31" s="48"/>
      <c r="AD31" s="48"/>
      <c r="AE31" s="61"/>
      <c r="AF31" s="790"/>
      <c r="AG31" s="792"/>
      <c r="AH31" s="794"/>
      <c r="AI31" s="796"/>
      <c r="AJ31" s="798"/>
      <c r="AK31" s="359"/>
      <c r="AL31" s="359"/>
    </row>
    <row r="32" spans="1:38" ht="92.25" customHeight="1" x14ac:dyDescent="0.35">
      <c r="A32" s="359"/>
      <c r="B32" s="800"/>
      <c r="C32" s="800"/>
      <c r="D32" s="802"/>
      <c r="E32" s="800"/>
      <c r="F32" s="119" t="s">
        <v>194</v>
      </c>
      <c r="G32" s="42"/>
      <c r="H32" s="48"/>
      <c r="I32" s="48"/>
      <c r="J32" s="107"/>
      <c r="K32" s="48" t="s">
        <v>1216</v>
      </c>
      <c r="L32" s="48" t="s">
        <v>1217</v>
      </c>
      <c r="M32" s="48" t="s">
        <v>1217</v>
      </c>
      <c r="N32" s="48" t="s">
        <v>1216</v>
      </c>
      <c r="O32" s="48" t="s">
        <v>1216</v>
      </c>
      <c r="P32" s="48" t="s">
        <v>1216</v>
      </c>
      <c r="Q32" s="107"/>
      <c r="R32" s="51" t="s">
        <v>1218</v>
      </c>
      <c r="S32" s="51"/>
      <c r="T32" s="58"/>
      <c r="U32" s="42"/>
      <c r="V32" s="61"/>
      <c r="W32" s="61"/>
      <c r="X32" s="61"/>
      <c r="Y32" s="61"/>
      <c r="Z32" s="48"/>
      <c r="AA32" s="48"/>
      <c r="AB32" s="73"/>
      <c r="AC32" s="73"/>
      <c r="AD32" s="73"/>
      <c r="AE32" s="48"/>
      <c r="AF32" s="790"/>
      <c r="AG32" s="792"/>
      <c r="AH32" s="794"/>
      <c r="AI32" s="796"/>
      <c r="AJ32" s="798"/>
      <c r="AK32" s="359"/>
      <c r="AL32" s="359"/>
    </row>
    <row r="33" spans="1:38" ht="54.75" customHeight="1" x14ac:dyDescent="0.35">
      <c r="A33" s="359"/>
      <c r="B33" s="800"/>
      <c r="C33" s="800"/>
      <c r="D33" s="802"/>
      <c r="E33" s="800"/>
      <c r="F33" s="119" t="s">
        <v>196</v>
      </c>
      <c r="G33" s="42"/>
      <c r="H33" s="48"/>
      <c r="I33" s="48"/>
      <c r="J33" s="107"/>
      <c r="K33" s="48" t="s">
        <v>379</v>
      </c>
      <c r="L33" s="48" t="s">
        <v>379</v>
      </c>
      <c r="M33" s="48" t="s">
        <v>379</v>
      </c>
      <c r="N33" s="48" t="s">
        <v>379</v>
      </c>
      <c r="O33" s="48" t="s">
        <v>379</v>
      </c>
      <c r="P33" s="48" t="s">
        <v>379</v>
      </c>
      <c r="Q33" s="107"/>
      <c r="R33" s="149" t="s">
        <v>1222</v>
      </c>
      <c r="T33" s="51"/>
      <c r="U33" s="42"/>
      <c r="V33" s="61"/>
      <c r="W33" s="61"/>
      <c r="X33" s="61"/>
      <c r="Y33" s="61"/>
      <c r="Z33" s="48"/>
      <c r="AA33" s="48"/>
      <c r="AB33" s="48"/>
      <c r="AC33" s="48"/>
      <c r="AD33" s="48"/>
      <c r="AE33" s="48"/>
      <c r="AF33" s="790"/>
      <c r="AG33" s="792"/>
      <c r="AH33" s="794"/>
      <c r="AI33" s="796"/>
      <c r="AJ33" s="798"/>
      <c r="AK33" s="359"/>
      <c r="AL33" s="359"/>
    </row>
    <row r="34" spans="1:38" ht="24.75" customHeight="1" x14ac:dyDescent="0.35">
      <c r="A34" s="359"/>
      <c r="B34" s="800"/>
      <c r="C34" s="800"/>
      <c r="D34" s="803"/>
      <c r="E34" s="800"/>
      <c r="F34" s="119" t="s">
        <v>6</v>
      </c>
      <c r="G34" s="125">
        <v>0</v>
      </c>
      <c r="H34" s="53">
        <v>2</v>
      </c>
      <c r="I34" s="53">
        <v>0</v>
      </c>
      <c r="J34" s="128">
        <v>0</v>
      </c>
      <c r="K34" s="153">
        <v>1</v>
      </c>
      <c r="L34" s="53">
        <v>1</v>
      </c>
      <c r="M34" s="53">
        <v>1</v>
      </c>
      <c r="N34" s="53">
        <v>1</v>
      </c>
      <c r="O34" s="53">
        <v>1</v>
      </c>
      <c r="P34" s="53">
        <v>1</v>
      </c>
      <c r="Q34" s="128">
        <v>0</v>
      </c>
      <c r="R34" s="144">
        <v>1</v>
      </c>
      <c r="S34" s="144">
        <v>1</v>
      </c>
      <c r="T34" s="143">
        <v>1</v>
      </c>
      <c r="U34" s="821"/>
      <c r="V34" s="822"/>
      <c r="W34" s="822"/>
      <c r="X34" s="822"/>
      <c r="Y34" s="822"/>
      <c r="Z34" s="822"/>
      <c r="AA34" s="822"/>
      <c r="AB34" s="822"/>
      <c r="AC34" s="822"/>
      <c r="AD34" s="822"/>
      <c r="AE34" s="823"/>
      <c r="AF34" s="791"/>
      <c r="AG34" s="793"/>
      <c r="AH34" s="795"/>
      <c r="AI34" s="797"/>
      <c r="AJ34" s="799"/>
      <c r="AK34" s="359"/>
      <c r="AL34" s="359"/>
    </row>
    <row r="35" spans="1:38" ht="24.75" customHeight="1" x14ac:dyDescent="0.35">
      <c r="A35" s="359"/>
      <c r="B35" s="359"/>
      <c r="C35" s="781" t="s">
        <v>202</v>
      </c>
      <c r="D35" s="781"/>
      <c r="E35" s="781"/>
      <c r="F35" s="781"/>
      <c r="G35" s="857">
        <v>2</v>
      </c>
      <c r="H35" s="858"/>
      <c r="I35" s="858"/>
      <c r="J35" s="859"/>
      <c r="K35" s="857">
        <v>2</v>
      </c>
      <c r="L35" s="858"/>
      <c r="M35" s="858"/>
      <c r="N35" s="858"/>
      <c r="O35" s="858"/>
      <c r="P35" s="858"/>
      <c r="Q35" s="859"/>
      <c r="R35" s="391">
        <v>1</v>
      </c>
      <c r="S35" s="1047">
        <v>1</v>
      </c>
      <c r="T35" s="1047"/>
      <c r="U35" s="460"/>
      <c r="V35" s="460"/>
      <c r="W35" s="460"/>
      <c r="X35" s="460"/>
      <c r="Y35" s="460"/>
      <c r="Z35" s="460"/>
      <c r="AA35" s="460"/>
      <c r="AB35" s="460"/>
      <c r="AC35" s="460"/>
      <c r="AD35" s="460"/>
      <c r="AE35" s="460"/>
      <c r="AF35" s="460"/>
      <c r="AG35" s="460"/>
      <c r="AH35" s="515"/>
      <c r="AI35" s="359"/>
      <c r="AJ35" s="359"/>
      <c r="AK35" s="359"/>
      <c r="AL35" s="359"/>
    </row>
    <row r="36" spans="1:38" ht="24.75" customHeight="1" x14ac:dyDescent="0.35">
      <c r="A36" s="359"/>
      <c r="B36" s="359"/>
      <c r="C36" s="778" t="s">
        <v>203</v>
      </c>
      <c r="D36" s="779"/>
      <c r="E36" s="779"/>
      <c r="F36" s="780"/>
      <c r="G36" s="776" t="s">
        <v>1094</v>
      </c>
      <c r="H36" s="776"/>
      <c r="I36" s="776"/>
      <c r="J36" s="776"/>
      <c r="K36" s="776" t="s">
        <v>1094</v>
      </c>
      <c r="L36" s="776"/>
      <c r="M36" s="776"/>
      <c r="N36" s="776"/>
      <c r="O36" s="776"/>
      <c r="P36" s="776"/>
      <c r="Q36" s="776"/>
      <c r="R36" s="1" t="s">
        <v>1094</v>
      </c>
      <c r="S36" s="776" t="s">
        <v>1094</v>
      </c>
      <c r="T36" s="776"/>
      <c r="U36" s="359"/>
      <c r="V36" s="359"/>
      <c r="W36" s="359"/>
      <c r="X36" s="359"/>
      <c r="Y36" s="359"/>
      <c r="Z36" s="359"/>
      <c r="AA36" s="359"/>
      <c r="AB36" s="359"/>
      <c r="AC36" s="359"/>
      <c r="AD36" s="359"/>
      <c r="AE36" s="359"/>
      <c r="AF36" s="359"/>
      <c r="AG36" s="359"/>
      <c r="AH36" s="304"/>
      <c r="AI36" s="359"/>
      <c r="AJ36" s="359"/>
      <c r="AK36" s="359"/>
      <c r="AL36" s="359"/>
    </row>
    <row r="37" spans="1:38" ht="24.75" customHeight="1" x14ac:dyDescent="0.35">
      <c r="A37" s="359"/>
      <c r="B37" s="359"/>
      <c r="C37" s="1023" t="s">
        <v>9</v>
      </c>
      <c r="D37" s="1024"/>
      <c r="E37" s="1025"/>
      <c r="F37" s="387">
        <v>3</v>
      </c>
      <c r="G37" s="416"/>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04"/>
      <c r="AI37" s="359"/>
      <c r="AJ37" s="359"/>
      <c r="AK37" s="359"/>
      <c r="AL37" s="359"/>
    </row>
    <row r="38" spans="1:38" ht="24.75" customHeight="1" x14ac:dyDescent="0.35">
      <c r="A38" s="359"/>
      <c r="B38" s="359"/>
      <c r="C38" s="818" t="s">
        <v>1223</v>
      </c>
      <c r="D38" s="870"/>
      <c r="E38" s="870"/>
      <c r="F38" s="871"/>
      <c r="G38" s="248"/>
      <c r="H38" s="247"/>
      <c r="I38" s="247"/>
      <c r="J38" s="247"/>
      <c r="K38" s="247"/>
      <c r="L38" s="247"/>
      <c r="M38" s="247"/>
      <c r="N38" s="247"/>
      <c r="O38" s="247"/>
      <c r="P38" s="247"/>
      <c r="Q38" s="247"/>
      <c r="R38" s="247"/>
      <c r="S38" s="247"/>
      <c r="T38" s="303"/>
      <c r="U38" s="359"/>
      <c r="V38" s="359"/>
      <c r="W38" s="359"/>
      <c r="X38" s="359"/>
      <c r="Y38" s="359"/>
      <c r="Z38" s="359"/>
      <c r="AA38" s="359"/>
      <c r="AB38" s="359"/>
      <c r="AC38" s="359"/>
      <c r="AD38" s="359"/>
      <c r="AE38" s="359"/>
      <c r="AF38" s="359"/>
      <c r="AG38" s="359"/>
      <c r="AH38" s="304"/>
      <c r="AI38" s="248"/>
      <c r="AJ38" s="359"/>
      <c r="AK38" s="359"/>
      <c r="AL38" s="359"/>
    </row>
    <row r="39" spans="1:38" x14ac:dyDescent="0.35">
      <c r="G39" s="458"/>
      <c r="H39" s="458"/>
      <c r="I39" s="458"/>
      <c r="J39" s="458"/>
      <c r="K39" s="458"/>
      <c r="L39" s="458"/>
      <c r="M39" s="458"/>
      <c r="N39" s="458"/>
      <c r="O39" s="458"/>
      <c r="P39" s="458"/>
      <c r="Q39" s="458"/>
      <c r="R39" s="458"/>
      <c r="S39" s="458"/>
      <c r="T39" s="513"/>
      <c r="AI39" s="514"/>
    </row>
    <row r="41" spans="1:38" ht="20.149999999999999" customHeight="1" x14ac:dyDescent="0.35">
      <c r="A41" s="781" t="s">
        <v>207</v>
      </c>
      <c r="B41" s="781"/>
      <c r="C41" s="781"/>
      <c r="D41" s="781"/>
      <c r="E41" s="781"/>
      <c r="F41" s="304"/>
    </row>
    <row r="42" spans="1:38" ht="20.149999999999999" customHeight="1" x14ac:dyDescent="0.35">
      <c r="A42" s="387" t="s">
        <v>208</v>
      </c>
      <c r="B42" s="387" t="s">
        <v>209</v>
      </c>
      <c r="C42" s="387" t="s">
        <v>210</v>
      </c>
      <c r="D42" s="387" t="s">
        <v>59</v>
      </c>
      <c r="E42" s="387" t="s">
        <v>211</v>
      </c>
    </row>
    <row r="43" spans="1:38" ht="54.75" customHeight="1" x14ac:dyDescent="0.35">
      <c r="A43" s="19" t="s">
        <v>212</v>
      </c>
      <c r="B43" s="512" t="s">
        <v>1224</v>
      </c>
      <c r="C43" s="94" t="s">
        <v>1225</v>
      </c>
      <c r="D43" s="119">
        <v>2019</v>
      </c>
      <c r="E43" s="123" t="s">
        <v>578</v>
      </c>
    </row>
    <row r="44" spans="1:38" ht="63" customHeight="1" x14ac:dyDescent="0.35">
      <c r="A44" s="19" t="s">
        <v>215</v>
      </c>
      <c r="B44" s="512" t="s">
        <v>1226</v>
      </c>
      <c r="C44" s="94" t="s">
        <v>1225</v>
      </c>
      <c r="D44" s="119">
        <v>2018</v>
      </c>
      <c r="E44" s="123" t="s">
        <v>578</v>
      </c>
    </row>
    <row r="45" spans="1:38" ht="61.5" customHeight="1" x14ac:dyDescent="0.35">
      <c r="A45" s="19" t="s">
        <v>280</v>
      </c>
      <c r="B45" s="94" t="s">
        <v>1227</v>
      </c>
      <c r="C45" s="94" t="s">
        <v>1228</v>
      </c>
      <c r="D45" s="119">
        <v>2021</v>
      </c>
      <c r="E45" s="123" t="s">
        <v>578</v>
      </c>
    </row>
    <row r="46" spans="1:38" ht="78" customHeight="1" x14ac:dyDescent="0.35">
      <c r="A46" s="19" t="s">
        <v>283</v>
      </c>
      <c r="B46" s="512" t="s">
        <v>1229</v>
      </c>
      <c r="C46" s="94" t="s">
        <v>308</v>
      </c>
      <c r="D46" s="119">
        <v>2017</v>
      </c>
      <c r="E46" s="123" t="s">
        <v>578</v>
      </c>
    </row>
    <row r="47" spans="1:38" ht="43.5" x14ac:dyDescent="0.35">
      <c r="A47" s="19" t="s">
        <v>284</v>
      </c>
      <c r="B47" s="512" t="s">
        <v>1230</v>
      </c>
      <c r="C47" s="94" t="s">
        <v>1225</v>
      </c>
      <c r="D47" s="119">
        <v>2018</v>
      </c>
      <c r="E47" s="123" t="s">
        <v>578</v>
      </c>
    </row>
    <row r="48" spans="1:38" x14ac:dyDescent="0.35">
      <c r="A48" s="359"/>
      <c r="B48" s="359"/>
      <c r="C48" s="359"/>
      <c r="D48" s="359"/>
      <c r="E48" s="359"/>
      <c r="F48" s="359"/>
    </row>
    <row r="49" spans="1:6" x14ac:dyDescent="0.35">
      <c r="A49" s="359"/>
      <c r="B49" s="359"/>
      <c r="C49" s="359"/>
      <c r="D49" s="359"/>
      <c r="E49" s="359"/>
      <c r="F49" s="359"/>
    </row>
    <row r="50" spans="1:6" ht="20.149999999999999" customHeight="1" x14ac:dyDescent="0.35">
      <c r="A50" s="781" t="s">
        <v>244</v>
      </c>
      <c r="B50" s="781"/>
      <c r="C50" s="781"/>
      <c r="D50" s="359"/>
      <c r="E50" s="359"/>
      <c r="F50" s="359"/>
    </row>
    <row r="51" spans="1:6" ht="20.149999999999999" customHeight="1" x14ac:dyDescent="0.35">
      <c r="A51" s="387" t="s">
        <v>244</v>
      </c>
      <c r="B51" s="387" t="s">
        <v>209</v>
      </c>
      <c r="C51" s="387" t="s">
        <v>211</v>
      </c>
      <c r="D51" s="359"/>
      <c r="E51" s="359"/>
      <c r="F51" s="359"/>
    </row>
    <row r="52" spans="1:6" ht="36" customHeight="1" x14ac:dyDescent="0.35">
      <c r="A52" s="19" t="s">
        <v>245</v>
      </c>
      <c r="B52" s="1" t="s">
        <v>416</v>
      </c>
      <c r="C52" s="123" t="s">
        <v>211</v>
      </c>
      <c r="D52" s="359"/>
      <c r="E52" s="359"/>
      <c r="F52" s="359"/>
    </row>
    <row r="53" spans="1:6" ht="20.149999999999999" customHeight="1" x14ac:dyDescent="0.35">
      <c r="A53" s="19"/>
      <c r="B53" s="1"/>
      <c r="C53" s="429"/>
      <c r="D53" s="359"/>
      <c r="E53" s="359"/>
      <c r="F53" s="359"/>
    </row>
    <row r="54" spans="1:6" ht="20.149999999999999" customHeight="1" x14ac:dyDescent="0.35">
      <c r="A54" s="19"/>
      <c r="B54" s="1"/>
      <c r="C54" s="429"/>
      <c r="D54" s="359"/>
      <c r="E54" s="359"/>
      <c r="F54" s="359"/>
    </row>
    <row r="55" spans="1:6" ht="20.149999999999999" customHeight="1" x14ac:dyDescent="0.35">
      <c r="A55" s="19"/>
      <c r="B55" s="1"/>
      <c r="C55" s="429"/>
      <c r="D55" s="359"/>
      <c r="E55" s="359"/>
      <c r="F55" s="359"/>
    </row>
    <row r="56" spans="1:6" x14ac:dyDescent="0.35">
      <c r="A56" s="359"/>
      <c r="B56" s="359"/>
      <c r="C56" s="359"/>
      <c r="D56" s="359"/>
      <c r="E56" s="359"/>
      <c r="F56" s="359"/>
    </row>
    <row r="57" spans="1:6" x14ac:dyDescent="0.35">
      <c r="A57" s="359"/>
      <c r="B57" s="359"/>
      <c r="C57" s="359"/>
      <c r="D57" s="359"/>
      <c r="E57" s="359"/>
      <c r="F57" s="359"/>
    </row>
    <row r="58" spans="1:6" x14ac:dyDescent="0.35">
      <c r="A58" s="359"/>
      <c r="B58" s="359"/>
      <c r="C58" s="359"/>
      <c r="D58" s="359"/>
      <c r="E58" s="359"/>
      <c r="F58" s="359"/>
    </row>
    <row r="59" spans="1:6" x14ac:dyDescent="0.35">
      <c r="A59" s="359"/>
      <c r="B59" s="359"/>
      <c r="C59" s="359"/>
      <c r="D59" s="359"/>
      <c r="E59" s="359"/>
      <c r="F59" s="359"/>
    </row>
    <row r="60" spans="1:6" x14ac:dyDescent="0.35">
      <c r="A60" s="359"/>
      <c r="B60" s="359"/>
      <c r="C60" s="359"/>
      <c r="D60" s="359"/>
      <c r="E60" s="359"/>
      <c r="F60" s="359"/>
    </row>
    <row r="61" spans="1:6" x14ac:dyDescent="0.35">
      <c r="A61" s="359"/>
      <c r="B61" s="359"/>
      <c r="C61" s="359"/>
      <c r="D61" s="359"/>
      <c r="E61" s="359"/>
      <c r="F61" s="359"/>
    </row>
    <row r="62" spans="1:6" x14ac:dyDescent="0.35">
      <c r="A62" s="359"/>
      <c r="B62" s="359"/>
      <c r="C62" s="359"/>
      <c r="D62" s="359"/>
      <c r="E62" s="359"/>
      <c r="F62" s="359"/>
    </row>
    <row r="63" spans="1:6" x14ac:dyDescent="0.35">
      <c r="A63" s="359"/>
      <c r="B63" s="359"/>
      <c r="C63" s="359"/>
      <c r="D63" s="359"/>
      <c r="E63" s="359"/>
      <c r="F63" s="359"/>
    </row>
    <row r="64" spans="1:6"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86">
    <mergeCell ref="B2:B4"/>
    <mergeCell ref="C2:C4"/>
    <mergeCell ref="E2:E4"/>
    <mergeCell ref="F2:F4"/>
    <mergeCell ref="S2:S4"/>
    <mergeCell ref="T2:T4"/>
    <mergeCell ref="G3:G4"/>
    <mergeCell ref="H3:H4"/>
    <mergeCell ref="K2:Q2"/>
    <mergeCell ref="Q3:Q4"/>
    <mergeCell ref="U3:AA3"/>
    <mergeCell ref="AB3:AE3"/>
    <mergeCell ref="AF3:AF4"/>
    <mergeCell ref="U2:AF2"/>
    <mergeCell ref="B5:B10"/>
    <mergeCell ref="C5:C10"/>
    <mergeCell ref="D5:D10"/>
    <mergeCell ref="E5:E10"/>
    <mergeCell ref="AF5:AF10"/>
    <mergeCell ref="D2:D4"/>
    <mergeCell ref="I3:I4"/>
    <mergeCell ref="J3:J4"/>
    <mergeCell ref="K3:L3"/>
    <mergeCell ref="M3:P3"/>
    <mergeCell ref="R2:R4"/>
    <mergeCell ref="G2:J2"/>
    <mergeCell ref="AG3:AG4"/>
    <mergeCell ref="AI18:AI22"/>
    <mergeCell ref="AG2:AI2"/>
    <mergeCell ref="AJ18:AJ22"/>
    <mergeCell ref="AJ6:AJ10"/>
    <mergeCell ref="AH6:AH10"/>
    <mergeCell ref="AI6:AI10"/>
    <mergeCell ref="AJ2:AJ4"/>
    <mergeCell ref="AH3:AH4"/>
    <mergeCell ref="AI3:AI4"/>
    <mergeCell ref="U10:AE10"/>
    <mergeCell ref="AG12:AG16"/>
    <mergeCell ref="AH12:AH16"/>
    <mergeCell ref="AI12:AI16"/>
    <mergeCell ref="AJ12:AJ16"/>
    <mergeCell ref="AG6:AG10"/>
    <mergeCell ref="E17:E22"/>
    <mergeCell ref="AF17:AF22"/>
    <mergeCell ref="AG18:AG22"/>
    <mergeCell ref="AH18:AH22"/>
    <mergeCell ref="B11:B16"/>
    <mergeCell ref="C11:C16"/>
    <mergeCell ref="D11:D16"/>
    <mergeCell ref="E11:E16"/>
    <mergeCell ref="AF11:AF16"/>
    <mergeCell ref="U16:AE16"/>
    <mergeCell ref="B17:B22"/>
    <mergeCell ref="C17:C22"/>
    <mergeCell ref="D17:D22"/>
    <mergeCell ref="B23:B28"/>
    <mergeCell ref="C23:C28"/>
    <mergeCell ref="D23:D28"/>
    <mergeCell ref="E29:E34"/>
    <mergeCell ref="AF29:AF34"/>
    <mergeCell ref="AG24:AG28"/>
    <mergeCell ref="AH24:AH28"/>
    <mergeCell ref="AI24:AI28"/>
    <mergeCell ref="AJ24:AJ28"/>
    <mergeCell ref="E23:E28"/>
    <mergeCell ref="AF23:AF28"/>
    <mergeCell ref="AG30:AG34"/>
    <mergeCell ref="AH30:AH34"/>
    <mergeCell ref="AI30:AI34"/>
    <mergeCell ref="AJ30:AJ34"/>
    <mergeCell ref="C35:F35"/>
    <mergeCell ref="G35:J35"/>
    <mergeCell ref="K35:Q35"/>
    <mergeCell ref="S35:T35"/>
    <mergeCell ref="C29:C34"/>
    <mergeCell ref="D29:D34"/>
    <mergeCell ref="A50:C50"/>
    <mergeCell ref="A41:E41"/>
    <mergeCell ref="U34:AE34"/>
    <mergeCell ref="B29:B34"/>
    <mergeCell ref="C36:F36"/>
    <mergeCell ref="C37:E37"/>
    <mergeCell ref="G36:J36"/>
    <mergeCell ref="K36:Q36"/>
    <mergeCell ref="S36:T36"/>
    <mergeCell ref="C38:F38"/>
  </mergeCells>
  <hyperlinks>
    <hyperlink ref="E43" r:id="rId1" xr:uid="{00000000-0004-0000-2200-000000000000}"/>
    <hyperlink ref="E44" r:id="rId2" xr:uid="{00000000-0004-0000-2200-000001000000}"/>
    <hyperlink ref="E45" r:id="rId3" xr:uid="{00000000-0004-0000-2200-000002000000}"/>
    <hyperlink ref="E46" r:id="rId4" xr:uid="{00000000-0004-0000-2200-000003000000}"/>
    <hyperlink ref="E47" r:id="rId5" xr:uid="{00000000-0004-0000-2200-000004000000}"/>
    <hyperlink ref="C52" r:id="rId6" xr:uid="{00000000-0004-0000-2200-000005000000}"/>
  </hyperlinks>
  <pageMargins left="0.7" right="0.7" top="0.75" bottom="0.75" header="0.3" footer="0.3"/>
  <pageSetup orientation="portrait" r:id="rId7"/>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2200-000000000000}">
          <x14:formula1>
            <xm:f>Dropdowns!$I$3:$I$10</xm:f>
          </x14:formula1>
          <xm:sqref>AH6 AH24 AI24:AI28 AI12:AI16 AH12 AI6:AI10 AH30 AI30:AI34</xm:sqref>
        </x14:dataValidation>
        <x14:dataValidation type="list" allowBlank="1" showInputMessage="1" showErrorMessage="1" xr:uid="{00000000-0002-0000-2200-000001000000}">
          <x14:formula1>
            <xm:f>Dropdowns!$J$3:$J$5</xm:f>
          </x14:formula1>
          <xm:sqref>G10:J10 G16:J16 G22:J22 G28:J28 G34:J34 K35 G35</xm:sqref>
        </x14:dataValidation>
        <x14:dataValidation type="list" allowBlank="1" showInputMessage="1" showErrorMessage="1" xr:uid="{00000000-0002-0000-2200-000002000000}">
          <x14:formula1>
            <xm:f>Dropdowns!$J$3:$J$4</xm:f>
          </x14:formula1>
          <xm:sqref>K16:T16 K22:T22 K28:T28 K34:T34 K10:T10 R35:S35</xm:sqref>
        </x14:dataValidation>
        <x14:dataValidation type="list" allowBlank="1" showInputMessage="1" showErrorMessage="1" xr:uid="{00000000-0002-0000-2200-000003000000}">
          <x14:formula1>
            <xm:f>Dropdowns!$K$3:$K$6</xm:f>
          </x14:formula1>
          <xm:sqref>T6 T12 T18 T30 T24</xm:sqref>
        </x14:dataValidation>
        <x14:dataValidation type="list" allowBlank="1" showInputMessage="1" showErrorMessage="1" xr:uid="{00000000-0002-0000-2200-000004000000}">
          <x14:formula1>
            <xm:f>Dropdowns!$A$3:$A$5</xm:f>
          </x14:formula1>
          <xm:sqref>G6:I6 G12:I12 G18:I18 G24:I24 G30:I30</xm:sqref>
        </x14:dataValidation>
        <x14:dataValidation type="list" allowBlank="1" showInputMessage="1" showErrorMessage="1" xr:uid="{00000000-0002-0000-2200-000005000000}">
          <x14:formula1>
            <xm:f>Dropdowns!$B$3:$B$5</xm:f>
          </x14:formula1>
          <xm:sqref>K24:P24 K6:P6 K12:P12 K18:P18 K30:P30</xm:sqref>
        </x14:dataValidation>
        <x14:dataValidation type="list" allowBlank="1" showInputMessage="1" showErrorMessage="1" xr:uid="{00000000-0002-0000-2200-000006000000}">
          <x14:formula1>
            <xm:f>Dropdowns!$C$3:$C$7</xm:f>
          </x14:formula1>
          <xm:sqref>R6 R12 R18 R24 R30</xm:sqref>
        </x14:dataValidation>
        <x14:dataValidation type="list" allowBlank="1" showInputMessage="1" showErrorMessage="1" xr:uid="{00000000-0002-0000-2200-000007000000}">
          <x14:formula1>
            <xm:f>Dropdowns!$D$3:$D$6</xm:f>
          </x14:formula1>
          <xm:sqref>R7 R13 R19 R25 R31</xm:sqref>
        </x14:dataValidation>
        <x14:dataValidation type="list" allowBlank="1" showInputMessage="1" showErrorMessage="1" xr:uid="{00000000-0002-0000-2200-000008000000}">
          <x14:formula1>
            <xm:f>Dropdowns!$E$3:$E$5</xm:f>
          </x14:formula1>
          <xm:sqref>S12 S18 S24 S30 S6</xm:sqref>
        </x14:dataValidation>
        <x14:dataValidation type="list" allowBlank="1" showInputMessage="1" showErrorMessage="1" xr:uid="{00000000-0002-0000-2200-000009000000}">
          <x14:formula1>
            <xm:f>Dropdowns!$H$3:$H$5</xm:f>
          </x14:formula1>
          <xm:sqref>AG12 AG6 AG24 AG18:AI18 AG30</xm:sqref>
        </x14:dataValidation>
        <x14:dataValidation type="list" allowBlank="1" showInputMessage="1" showErrorMessage="1" xr:uid="{00000000-0002-0000-2200-00000A000000}">
          <x14:formula1>
            <xm:f>Dropdowns!$A$8</xm:f>
          </x14:formula1>
          <xm:sqref>J6 J12 J18 J24 J30 Q30 Q24 Q18 Q12 Q6 U6:AE6 U12:AE12 U18:AE18 U24:AE24 U30:AE30</xm:sqref>
        </x14:dataValidation>
        <x14:dataValidation type="list" allowBlank="1" showInputMessage="1" showErrorMessage="1" xr:uid="{00000000-0002-0000-2200-00000B000000}">
          <x14:formula1>
            <xm:f>Dropdowns!$E$8:$E$14</xm:f>
          </x14:formula1>
          <xm:sqref>S19 S25 S31 S13 S7</xm:sqref>
        </x14:dataValidation>
        <x14:dataValidation type="list" allowBlank="1" showInputMessage="1" showErrorMessage="1" xr:uid="{00000000-0002-0000-2200-00000C000000}">
          <x14:formula1>
            <xm:f>Dropdowns!$L$2:$L$16</xm:f>
          </x14:formula1>
          <xm:sqref>G7:I7 G31:I31 G25:I25 G19:I19 G13:I13</xm:sqref>
        </x14:dataValidation>
        <x14:dataValidation type="list" allowBlank="1" showInputMessage="1" showErrorMessage="1" xr:uid="{00000000-0002-0000-2200-00000D000000}">
          <x14:formula1>
            <xm:f>Dropdowns!$M$2:$M$5</xm:f>
          </x14:formula1>
          <xm:sqref>F37</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F9D14-3FFD-43D1-89BB-1A456A0C7985}">
  <sheetPr codeName="Foglio48"/>
  <dimension ref="A1:AK81"/>
  <sheetViews>
    <sheetView zoomScale="70" zoomScaleNormal="70" workbookViewId="0">
      <pane xSplit="6" ySplit="4" topLeftCell="O5" activePane="bottomRight" state="frozen"/>
      <selection pane="topRight" activeCell="F1" sqref="F1"/>
      <selection pane="bottomLeft" activeCell="A5" sqref="A5"/>
      <selection pane="bottomRight" activeCell="U24" sqref="U24:AE24"/>
    </sheetView>
  </sheetViews>
  <sheetFormatPr defaultColWidth="9.1796875" defaultRowHeight="14.5" x14ac:dyDescent="0.35"/>
  <cols>
    <col min="1" max="1" width="10.81640625" style="360" customWidth="1"/>
    <col min="2" max="2" width="24.453125" style="360" customWidth="1"/>
    <col min="3" max="3" width="24.54296875" style="360" customWidth="1"/>
    <col min="4" max="4" width="20.54296875" style="360" customWidth="1"/>
    <col min="5" max="5" width="13.81640625" style="360" customWidth="1"/>
    <col min="6" max="6" width="15.1796875" style="360" customWidth="1"/>
    <col min="7" max="7" width="9.1796875" style="360"/>
    <col min="8" max="8" width="11.54296875" style="360" customWidth="1"/>
    <col min="9" max="9" width="7.81640625" style="360" customWidth="1"/>
    <col min="10" max="11" width="9.1796875" style="360"/>
    <col min="12" max="12" width="6.1796875" style="360" bestFit="1" customWidth="1"/>
    <col min="13" max="13" width="23.81640625" style="360" customWidth="1"/>
    <col min="14" max="14" width="15.81640625" style="360" customWidth="1"/>
    <col min="15" max="15" width="16.1796875" style="360" customWidth="1"/>
    <col min="16" max="16" width="17.81640625" style="360" customWidth="1"/>
    <col min="17" max="17" width="9.1796875" style="360"/>
    <col min="18" max="18" width="28.453125" style="360" bestFit="1" customWidth="1"/>
    <col min="19" max="20" width="16.54296875" style="360" customWidth="1"/>
    <col min="21" max="21" width="7.1796875" style="360" customWidth="1"/>
    <col min="22" max="22" width="12" style="360" customWidth="1"/>
    <col min="23" max="24" width="7.1796875" style="360" customWidth="1"/>
    <col min="25" max="25" width="8.1796875" style="360" customWidth="1"/>
    <col min="26" max="27" width="7.1796875" style="360" customWidth="1"/>
    <col min="28" max="28" width="7.54296875" style="360" customWidth="1"/>
    <col min="29" max="29" width="6.81640625" style="360" customWidth="1"/>
    <col min="30" max="30" width="10.54296875" style="360" customWidth="1"/>
    <col min="31" max="31" width="7.81640625" style="360" customWidth="1"/>
    <col min="32" max="32" width="13.81640625" style="360" customWidth="1"/>
    <col min="33" max="33" width="11.1796875" style="360" customWidth="1"/>
    <col min="34" max="34" width="11" style="360" customWidth="1"/>
    <col min="35" max="35" width="10.453125" style="360" customWidth="1"/>
    <col min="36" max="36" width="19.54296875" style="360" customWidth="1"/>
    <col min="37" max="16384" width="9.1796875" style="360"/>
  </cols>
  <sheetData>
    <row r="1" spans="1:36"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row>
    <row r="2" spans="1:36" s="383" customFormat="1" ht="20.149999999999999" customHeight="1" x14ac:dyDescent="0.35">
      <c r="A2" s="170"/>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row>
    <row r="3" spans="1:36" s="383" customFormat="1" ht="20.149999999999999" customHeight="1" x14ac:dyDescent="0.35">
      <c r="A3" s="170"/>
      <c r="B3" s="834"/>
      <c r="C3" s="834"/>
      <c r="D3" s="834"/>
      <c r="E3" s="816"/>
      <c r="F3" s="816"/>
      <c r="G3" s="817" t="s">
        <v>169</v>
      </c>
      <c r="H3" s="817" t="s">
        <v>170</v>
      </c>
      <c r="I3" s="817" t="s">
        <v>171</v>
      </c>
      <c r="J3" s="817" t="s">
        <v>247</v>
      </c>
      <c r="K3" s="816" t="s">
        <v>173</v>
      </c>
      <c r="L3" s="816"/>
      <c r="M3" s="816" t="s">
        <v>174</v>
      </c>
      <c r="N3" s="816"/>
      <c r="O3" s="816"/>
      <c r="P3" s="816"/>
      <c r="Q3" s="817" t="s">
        <v>248</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row>
    <row r="4" spans="1:36" s="383" customFormat="1" ht="120" customHeight="1" x14ac:dyDescent="0.35">
      <c r="A4" s="170"/>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row>
    <row r="5" spans="1:36" ht="22" customHeight="1" x14ac:dyDescent="0.35">
      <c r="A5" s="359"/>
      <c r="B5" s="803" t="str">
        <f>(A43)</f>
        <v>S.1</v>
      </c>
      <c r="C5" s="800" t="str">
        <f>B43</f>
        <v>Education Sector Strategic Plan 2017-2021, Puntland</v>
      </c>
      <c r="D5" s="801" t="s">
        <v>19</v>
      </c>
      <c r="E5" s="776" t="s">
        <v>43</v>
      </c>
      <c r="F5" s="24" t="s">
        <v>186</v>
      </c>
      <c r="G5" s="35"/>
      <c r="H5" s="43"/>
      <c r="I5" s="36"/>
      <c r="J5" s="37">
        <v>28</v>
      </c>
      <c r="K5" s="38"/>
      <c r="L5" s="36">
        <v>28</v>
      </c>
      <c r="M5" s="36"/>
      <c r="N5" s="36">
        <v>28</v>
      </c>
      <c r="O5" s="36"/>
      <c r="P5" s="43"/>
      <c r="Q5" s="44"/>
      <c r="R5" s="40"/>
      <c r="S5" s="41"/>
      <c r="T5" s="63"/>
      <c r="U5" s="545"/>
      <c r="V5" s="545"/>
      <c r="W5" s="545"/>
      <c r="X5" s="33"/>
      <c r="Y5" s="33"/>
      <c r="Z5" s="545"/>
      <c r="AA5" s="33"/>
      <c r="AB5" s="546"/>
      <c r="AC5" s="33"/>
      <c r="AD5" s="33"/>
      <c r="AE5" s="33"/>
      <c r="AF5" s="812" t="s">
        <v>1231</v>
      </c>
      <c r="AG5" s="45"/>
      <c r="AH5" s="46"/>
      <c r="AI5" s="37"/>
      <c r="AJ5" s="547"/>
    </row>
    <row r="6" spans="1:36" ht="22" customHeight="1" x14ac:dyDescent="0.35">
      <c r="A6" s="359"/>
      <c r="B6" s="800"/>
      <c r="C6" s="800"/>
      <c r="D6" s="802"/>
      <c r="E6" s="776"/>
      <c r="F6" s="24" t="s">
        <v>10</v>
      </c>
      <c r="G6" s="47"/>
      <c r="H6" s="48"/>
      <c r="I6" s="48"/>
      <c r="J6" s="49" t="s">
        <v>63</v>
      </c>
      <c r="K6" s="34" t="s">
        <v>43</v>
      </c>
      <c r="L6" s="33" t="s">
        <v>19</v>
      </c>
      <c r="M6" s="33" t="s">
        <v>43</v>
      </c>
      <c r="N6" s="33" t="s">
        <v>19</v>
      </c>
      <c r="O6" s="33" t="s">
        <v>43</v>
      </c>
      <c r="P6" s="33" t="s">
        <v>43</v>
      </c>
      <c r="Q6" s="49"/>
      <c r="R6" s="50" t="s">
        <v>20</v>
      </c>
      <c r="S6" s="51" t="s">
        <v>34</v>
      </c>
      <c r="T6" s="58" t="s">
        <v>27</v>
      </c>
      <c r="U6" s="42" t="s">
        <v>63</v>
      </c>
      <c r="V6" s="61"/>
      <c r="W6" s="61" t="s">
        <v>63</v>
      </c>
      <c r="X6" s="61" t="s">
        <v>63</v>
      </c>
      <c r="Y6" s="61"/>
      <c r="Z6" s="48"/>
      <c r="AA6" s="48"/>
      <c r="AB6" s="71" t="s">
        <v>63</v>
      </c>
      <c r="AC6" s="72" t="s">
        <v>63</v>
      </c>
      <c r="AD6" s="72"/>
      <c r="AE6" s="33"/>
      <c r="AF6" s="790"/>
      <c r="AG6" s="792" t="s">
        <v>25</v>
      </c>
      <c r="AH6" s="794" t="s">
        <v>26</v>
      </c>
      <c r="AI6" s="796" t="s">
        <v>26</v>
      </c>
      <c r="AJ6" s="1012"/>
    </row>
    <row r="7" spans="1:36" ht="22" customHeight="1" x14ac:dyDescent="0.35">
      <c r="A7" s="359"/>
      <c r="B7" s="800"/>
      <c r="C7" s="800"/>
      <c r="D7" s="802"/>
      <c r="E7" s="776"/>
      <c r="F7" s="321" t="s">
        <v>192</v>
      </c>
      <c r="G7" s="42"/>
      <c r="H7" s="48"/>
      <c r="I7" s="48"/>
      <c r="J7" s="49"/>
      <c r="K7" s="34"/>
      <c r="L7" s="33"/>
      <c r="M7" s="33"/>
      <c r="N7" s="33"/>
      <c r="O7" s="33"/>
      <c r="P7" s="33"/>
      <c r="Q7" s="49"/>
      <c r="R7" s="75" t="s">
        <v>21</v>
      </c>
      <c r="S7" s="50" t="s">
        <v>64</v>
      </c>
      <c r="T7" s="51" t="s">
        <v>539</v>
      </c>
      <c r="U7" s="42"/>
      <c r="V7" s="61"/>
      <c r="W7" s="61"/>
      <c r="X7" s="61"/>
      <c r="Y7" s="61"/>
      <c r="Z7" s="48"/>
      <c r="AA7" s="70"/>
      <c r="AB7" s="48"/>
      <c r="AC7" s="33"/>
      <c r="AD7" s="48"/>
      <c r="AE7" s="34"/>
      <c r="AF7" s="790"/>
      <c r="AG7" s="792"/>
      <c r="AH7" s="794"/>
      <c r="AI7" s="796"/>
      <c r="AJ7" s="888"/>
    </row>
    <row r="8" spans="1:36" ht="22" customHeight="1" x14ac:dyDescent="0.35">
      <c r="A8" s="359"/>
      <c r="B8" s="800"/>
      <c r="C8" s="800"/>
      <c r="D8" s="802"/>
      <c r="E8" s="776"/>
      <c r="F8" s="24" t="s">
        <v>194</v>
      </c>
      <c r="G8" s="47"/>
      <c r="H8" s="48"/>
      <c r="I8" s="33"/>
      <c r="J8" s="49"/>
      <c r="K8" s="34"/>
      <c r="L8" s="33"/>
      <c r="M8" s="48"/>
      <c r="N8" s="48"/>
      <c r="O8" s="48"/>
      <c r="P8" s="48"/>
      <c r="Q8" s="49"/>
      <c r="R8" s="51" t="s">
        <v>1232</v>
      </c>
      <c r="S8" s="51">
        <v>2016</v>
      </c>
      <c r="T8" s="58"/>
      <c r="U8" s="42"/>
      <c r="V8" s="61"/>
      <c r="W8" s="61"/>
      <c r="X8" s="61"/>
      <c r="Y8" s="61"/>
      <c r="Z8" s="48"/>
      <c r="AA8" s="48"/>
      <c r="AB8" s="73"/>
      <c r="AC8" s="74"/>
      <c r="AD8" s="74"/>
      <c r="AE8" s="33"/>
      <c r="AF8" s="790"/>
      <c r="AG8" s="792"/>
      <c r="AH8" s="794"/>
      <c r="AI8" s="796"/>
      <c r="AJ8" s="888"/>
    </row>
    <row r="9" spans="1:36" ht="22" customHeight="1" x14ac:dyDescent="0.35">
      <c r="A9" s="359"/>
      <c r="B9" s="800"/>
      <c r="C9" s="800"/>
      <c r="D9" s="802"/>
      <c r="E9" s="776"/>
      <c r="F9" s="24" t="s">
        <v>196</v>
      </c>
      <c r="G9" s="47"/>
      <c r="H9" s="48"/>
      <c r="I9" s="33"/>
      <c r="J9" s="49"/>
      <c r="K9" s="825"/>
      <c r="L9" s="826"/>
      <c r="M9" s="33"/>
      <c r="N9" s="33"/>
      <c r="O9" s="33"/>
      <c r="P9" s="33"/>
      <c r="Q9" s="107"/>
      <c r="R9" s="51" t="s">
        <v>1233</v>
      </c>
      <c r="S9"/>
      <c r="T9" s="51"/>
      <c r="U9" s="47"/>
      <c r="V9" s="34"/>
      <c r="W9" s="61"/>
      <c r="X9" s="34"/>
      <c r="Y9" s="34"/>
      <c r="Z9" s="33"/>
      <c r="AA9" s="48"/>
      <c r="AB9" s="48"/>
      <c r="AC9" s="33"/>
      <c r="AD9" s="33"/>
      <c r="AE9" s="33"/>
      <c r="AF9" s="790"/>
      <c r="AG9" s="792"/>
      <c r="AH9" s="794"/>
      <c r="AI9" s="796"/>
      <c r="AJ9" s="888"/>
    </row>
    <row r="10" spans="1:36" ht="22" customHeight="1" x14ac:dyDescent="0.35">
      <c r="A10" s="359"/>
      <c r="B10" s="800"/>
      <c r="C10" s="800"/>
      <c r="D10" s="803"/>
      <c r="E10" s="776"/>
      <c r="F10" s="24" t="s">
        <v>6</v>
      </c>
      <c r="G10" s="52"/>
      <c r="H10" s="53"/>
      <c r="I10" s="54"/>
      <c r="J10" s="55"/>
      <c r="K10" s="56"/>
      <c r="L10" s="54"/>
      <c r="M10" s="54"/>
      <c r="N10" s="54"/>
      <c r="O10" s="54"/>
      <c r="P10" s="54"/>
      <c r="Q10" s="55"/>
      <c r="R10" s="57"/>
      <c r="S10" s="57"/>
      <c r="T10" s="65"/>
      <c r="U10" s="807"/>
      <c r="V10" s="808"/>
      <c r="W10" s="808"/>
      <c r="X10" s="808"/>
      <c r="Y10" s="808"/>
      <c r="Z10" s="808"/>
      <c r="AA10" s="808"/>
      <c r="AB10" s="808"/>
      <c r="AC10" s="808"/>
      <c r="AD10" s="808"/>
      <c r="AE10" s="809"/>
      <c r="AF10" s="791"/>
      <c r="AG10" s="793"/>
      <c r="AH10" s="795"/>
      <c r="AI10" s="797"/>
      <c r="AJ10" s="889"/>
    </row>
    <row r="11" spans="1:36" ht="22" customHeight="1" x14ac:dyDescent="0.35">
      <c r="A11" s="359"/>
      <c r="B11" s="803" t="str">
        <f>(A44)</f>
        <v>S.2</v>
      </c>
      <c r="C11" s="800" t="str">
        <f>B44</f>
        <v>Achievement of the Ministry of Education and Science</v>
      </c>
      <c r="D11" s="801" t="s">
        <v>19</v>
      </c>
      <c r="E11" s="776" t="s">
        <v>43</v>
      </c>
      <c r="F11" s="24" t="s">
        <v>186</v>
      </c>
      <c r="G11" s="35">
        <v>54</v>
      </c>
      <c r="H11" s="43"/>
      <c r="I11" s="36"/>
      <c r="J11" s="37"/>
      <c r="K11" s="38"/>
      <c r="L11" s="36"/>
      <c r="M11" s="36"/>
      <c r="N11" s="36"/>
      <c r="O11" s="36"/>
      <c r="P11" s="36"/>
      <c r="Q11" s="44"/>
      <c r="R11" s="40"/>
      <c r="S11" s="41"/>
      <c r="T11" s="63"/>
      <c r="U11" s="59"/>
      <c r="V11" s="68"/>
      <c r="W11" s="68">
        <v>2</v>
      </c>
      <c r="X11" s="68">
        <v>2</v>
      </c>
      <c r="Y11" s="68"/>
      <c r="Z11" s="104"/>
      <c r="AA11" s="36"/>
      <c r="AB11" s="62"/>
      <c r="AC11" s="62"/>
      <c r="AD11" s="62"/>
      <c r="AE11" s="62"/>
      <c r="AF11" s="1062" t="s">
        <v>1234</v>
      </c>
      <c r="AG11" s="45"/>
      <c r="AH11" s="46"/>
      <c r="AI11" s="37"/>
      <c r="AJ11" s="547"/>
    </row>
    <row r="12" spans="1:36" ht="22" customHeight="1" x14ac:dyDescent="0.35">
      <c r="A12" s="359"/>
      <c r="B12" s="800"/>
      <c r="C12" s="800"/>
      <c r="D12" s="802"/>
      <c r="E12" s="776"/>
      <c r="F12" s="24" t="s">
        <v>10</v>
      </c>
      <c r="G12" s="47" t="s">
        <v>30</v>
      </c>
      <c r="H12" s="48"/>
      <c r="I12" s="48"/>
      <c r="J12" s="49"/>
      <c r="K12" s="34"/>
      <c r="L12" s="33"/>
      <c r="M12" s="33"/>
      <c r="N12" s="33"/>
      <c r="O12" s="33"/>
      <c r="P12" s="33"/>
      <c r="Q12" s="49" t="s">
        <v>63</v>
      </c>
      <c r="R12" s="50" t="s">
        <v>20</v>
      </c>
      <c r="S12" s="51" t="s">
        <v>43</v>
      </c>
      <c r="T12" s="58" t="s">
        <v>27</v>
      </c>
      <c r="U12" s="42"/>
      <c r="V12" s="61"/>
      <c r="W12" s="61" t="s">
        <v>63</v>
      </c>
      <c r="X12" s="61" t="s">
        <v>63</v>
      </c>
      <c r="Y12" s="61"/>
      <c r="Z12" s="48"/>
      <c r="AA12" s="48"/>
      <c r="AB12" s="33"/>
      <c r="AC12" s="48"/>
      <c r="AD12" s="48"/>
      <c r="AE12" s="48" t="s">
        <v>63</v>
      </c>
      <c r="AF12" s="1063"/>
      <c r="AG12" s="792" t="s">
        <v>25</v>
      </c>
      <c r="AH12" s="794" t="s">
        <v>43</v>
      </c>
      <c r="AI12" s="796" t="s">
        <v>43</v>
      </c>
      <c r="AJ12" s="887"/>
    </row>
    <row r="13" spans="1:36" ht="22" customHeight="1" x14ac:dyDescent="0.35">
      <c r="A13" s="359"/>
      <c r="B13" s="800"/>
      <c r="C13" s="800"/>
      <c r="D13" s="802"/>
      <c r="E13" s="776"/>
      <c r="F13" s="24" t="s">
        <v>192</v>
      </c>
      <c r="G13" s="47" t="s">
        <v>42</v>
      </c>
      <c r="H13" s="48"/>
      <c r="I13" s="48"/>
      <c r="J13" s="49"/>
      <c r="K13" s="34"/>
      <c r="L13" s="33"/>
      <c r="M13" s="33"/>
      <c r="N13" s="33"/>
      <c r="O13" s="33"/>
      <c r="P13" s="33"/>
      <c r="Q13" s="49"/>
      <c r="R13" s="50" t="s">
        <v>21</v>
      </c>
      <c r="S13" s="50"/>
      <c r="T13" s="51" t="s">
        <v>539</v>
      </c>
      <c r="U13" s="47"/>
      <c r="V13" s="34"/>
      <c r="W13" s="34"/>
      <c r="X13" s="34"/>
      <c r="Y13" s="34"/>
      <c r="Z13" s="48"/>
      <c r="AA13" s="48"/>
      <c r="AB13" s="33"/>
      <c r="AC13" s="48"/>
      <c r="AD13" s="48"/>
      <c r="AE13"/>
      <c r="AF13" s="1063"/>
      <c r="AG13" s="792"/>
      <c r="AH13" s="794"/>
      <c r="AI13" s="796"/>
      <c r="AJ13" s="888"/>
    </row>
    <row r="14" spans="1:36" ht="22" customHeight="1" x14ac:dyDescent="0.35">
      <c r="A14" s="359"/>
      <c r="B14" s="800"/>
      <c r="C14" s="800"/>
      <c r="D14" s="802"/>
      <c r="E14" s="776"/>
      <c r="F14" s="24" t="s">
        <v>194</v>
      </c>
      <c r="G14" s="42" t="s">
        <v>1235</v>
      </c>
      <c r="H14" s="48"/>
      <c r="I14" s="33"/>
      <c r="J14" s="49"/>
      <c r="K14" s="58"/>
      <c r="L14" s="33"/>
      <c r="M14" s="48"/>
      <c r="N14" s="48"/>
      <c r="O14" s="48"/>
      <c r="P14" s="48"/>
      <c r="Q14" s="107"/>
      <c r="R14" s="51" t="s">
        <v>1236</v>
      </c>
      <c r="S14"/>
      <c r="T14" s="58"/>
      <c r="U14" s="47"/>
      <c r="V14" s="34"/>
      <c r="W14" s="34"/>
      <c r="X14" s="34"/>
      <c r="Y14" s="34"/>
      <c r="Z14" s="48"/>
      <c r="AA14" s="48"/>
      <c r="AB14" s="33"/>
      <c r="AC14" s="48"/>
      <c r="AD14" s="48"/>
      <c r="AE14" s="33"/>
      <c r="AF14" s="1063"/>
      <c r="AG14" s="792"/>
      <c r="AH14" s="794"/>
      <c r="AI14" s="796"/>
      <c r="AJ14" s="888"/>
    </row>
    <row r="15" spans="1:36" ht="22" customHeight="1" x14ac:dyDescent="0.35">
      <c r="A15" s="359"/>
      <c r="B15" s="800"/>
      <c r="C15" s="800"/>
      <c r="D15" s="802"/>
      <c r="E15" s="776"/>
      <c r="F15" s="24" t="s">
        <v>196</v>
      </c>
      <c r="G15"/>
      <c r="H15" s="48"/>
      <c r="I15" s="33"/>
      <c r="J15"/>
      <c r="K15"/>
      <c r="L15" s="48"/>
      <c r="M15" s="33"/>
      <c r="N15" s="33"/>
      <c r="O15" s="33"/>
      <c r="P15" s="33"/>
      <c r="Q15" s="107"/>
      <c r="R15" s="51" t="s">
        <v>1237</v>
      </c>
      <c r="S15" s="50"/>
      <c r="T15"/>
      <c r="U15" s="42"/>
      <c r="V15" s="34"/>
      <c r="W15" s="34"/>
      <c r="X15" s="34"/>
      <c r="Y15" s="34"/>
      <c r="Z15" s="33"/>
      <c r="AA15" s="48"/>
      <c r="AB15" s="33"/>
      <c r="AC15" s="33"/>
      <c r="AD15" s="33"/>
      <c r="AE15" s="107"/>
      <c r="AF15" s="1063"/>
      <c r="AG15" s="792"/>
      <c r="AH15" s="794"/>
      <c r="AI15" s="796"/>
      <c r="AJ15" s="888"/>
    </row>
    <row r="16" spans="1:36" ht="22" customHeight="1" x14ac:dyDescent="0.35">
      <c r="A16" s="359"/>
      <c r="B16" s="800"/>
      <c r="C16" s="800"/>
      <c r="D16" s="803"/>
      <c r="E16" s="776"/>
      <c r="F16" s="24" t="s">
        <v>6</v>
      </c>
      <c r="G16" s="52"/>
      <c r="H16" s="53"/>
      <c r="I16" s="54"/>
      <c r="J16" s="55"/>
      <c r="K16" s="56"/>
      <c r="L16" s="54"/>
      <c r="M16" s="54"/>
      <c r="N16" s="54"/>
      <c r="O16" s="54"/>
      <c r="P16" s="54"/>
      <c r="Q16" s="55"/>
      <c r="R16" s="57"/>
      <c r="S16" s="57"/>
      <c r="T16" s="65"/>
      <c r="U16" s="807"/>
      <c r="V16" s="808"/>
      <c r="W16" s="808"/>
      <c r="X16" s="808"/>
      <c r="Y16" s="808"/>
      <c r="Z16" s="808"/>
      <c r="AA16" s="808"/>
      <c r="AB16" s="808"/>
      <c r="AC16" s="808"/>
      <c r="AD16" s="808"/>
      <c r="AE16" s="809"/>
      <c r="AF16" s="1064"/>
      <c r="AG16" s="793"/>
      <c r="AH16" s="795"/>
      <c r="AI16" s="797"/>
      <c r="AJ16" s="889"/>
    </row>
    <row r="17" spans="1:36" ht="22" customHeight="1" x14ac:dyDescent="0.35">
      <c r="A17" s="359"/>
      <c r="B17" s="800" t="str">
        <f>(A45)</f>
        <v>S.3</v>
      </c>
      <c r="C17" s="803" t="str">
        <f>B45</f>
        <v>Financing Agreement (Somalia Education for Human Capital Development Project)</v>
      </c>
      <c r="D17" s="801" t="s">
        <v>19</v>
      </c>
      <c r="E17" s="800" t="s">
        <v>43</v>
      </c>
      <c r="F17" s="24" t="s">
        <v>186</v>
      </c>
      <c r="G17" s="35"/>
      <c r="H17" s="43"/>
      <c r="I17" s="36"/>
      <c r="J17" s="37">
        <v>6</v>
      </c>
      <c r="K17" s="38"/>
      <c r="L17" s="36"/>
      <c r="M17" s="36">
        <v>6</v>
      </c>
      <c r="N17" s="36"/>
      <c r="O17" s="36"/>
      <c r="P17" s="36"/>
      <c r="Q17" s="37"/>
      <c r="R17" s="40"/>
      <c r="S17" s="41"/>
      <c r="T17" s="63"/>
      <c r="U17" s="35"/>
      <c r="V17" s="38"/>
      <c r="W17" s="38"/>
      <c r="X17" s="38"/>
      <c r="Y17" s="38"/>
      <c r="Z17" s="36"/>
      <c r="AA17" s="36"/>
      <c r="AB17" s="36"/>
      <c r="AC17" s="36"/>
      <c r="AD17" s="36"/>
      <c r="AE17" s="36"/>
      <c r="AF17" s="812" t="s">
        <v>1238</v>
      </c>
      <c r="AG17" s="45"/>
      <c r="AH17" s="46"/>
      <c r="AI17" s="37"/>
      <c r="AJ17" s="550"/>
    </row>
    <row r="18" spans="1:36" ht="22" customHeight="1" x14ac:dyDescent="0.35">
      <c r="A18" s="359"/>
      <c r="B18" s="800"/>
      <c r="C18" s="800"/>
      <c r="D18" s="802"/>
      <c r="E18" s="800"/>
      <c r="F18" s="24" t="s">
        <v>10</v>
      </c>
      <c r="G18" s="47"/>
      <c r="H18" s="48"/>
      <c r="I18" s="33"/>
      <c r="J18" s="49" t="s">
        <v>63</v>
      </c>
      <c r="K18" s="34" t="s">
        <v>43</v>
      </c>
      <c r="L18" s="33" t="s">
        <v>43</v>
      </c>
      <c r="M18" s="33" t="s">
        <v>19</v>
      </c>
      <c r="N18" s="33" t="s">
        <v>43</v>
      </c>
      <c r="O18" s="33" t="s">
        <v>43</v>
      </c>
      <c r="P18" s="33" t="s">
        <v>43</v>
      </c>
      <c r="Q18" s="49"/>
      <c r="R18" s="50" t="s">
        <v>43</v>
      </c>
      <c r="S18" s="51" t="s">
        <v>43</v>
      </c>
      <c r="T18" s="58" t="s">
        <v>27</v>
      </c>
      <c r="U18" s="47"/>
      <c r="V18" s="34"/>
      <c r="W18" s="34"/>
      <c r="X18" s="34"/>
      <c r="Y18" s="34"/>
      <c r="Z18" s="33" t="s">
        <v>63</v>
      </c>
      <c r="AA18" s="33"/>
      <c r="AB18" s="33"/>
      <c r="AC18" s="48"/>
      <c r="AD18" s="48"/>
      <c r="AE18" s="33" t="s">
        <v>63</v>
      </c>
      <c r="AF18" s="796"/>
      <c r="AG18" s="792" t="s">
        <v>37</v>
      </c>
      <c r="AH18" s="794" t="s">
        <v>68</v>
      </c>
      <c r="AI18" s="796" t="s">
        <v>68</v>
      </c>
      <c r="AJ18" s="888"/>
    </row>
    <row r="19" spans="1:36" ht="22" customHeight="1" x14ac:dyDescent="0.35">
      <c r="A19" s="359"/>
      <c r="B19" s="800"/>
      <c r="C19" s="800"/>
      <c r="D19" s="802"/>
      <c r="E19" s="800"/>
      <c r="F19" s="24" t="s">
        <v>192</v>
      </c>
      <c r="G19" s="47"/>
      <c r="H19" s="48"/>
      <c r="I19" s="33"/>
      <c r="J19" s="49"/>
      <c r="K19" s="34"/>
      <c r="L19" s="33"/>
      <c r="M19" s="33"/>
      <c r="N19" s="33"/>
      <c r="O19" s="33"/>
      <c r="P19" s="33"/>
      <c r="Q19" s="49"/>
      <c r="R19" s="50"/>
      <c r="S19" s="50"/>
      <c r="T19" s="64" t="s">
        <v>539</v>
      </c>
      <c r="U19" s="47"/>
      <c r="V19" s="34"/>
      <c r="W19" s="34"/>
      <c r="X19" s="34"/>
      <c r="Y19" s="34"/>
      <c r="Z19" s="48" t="s">
        <v>1239</v>
      </c>
      <c r="AA19" s="33"/>
      <c r="AB19" s="33"/>
      <c r="AC19" s="48"/>
      <c r="AD19" s="48"/>
      <c r="AE19" s="33"/>
      <c r="AF19" s="796"/>
      <c r="AG19" s="792"/>
      <c r="AH19" s="794"/>
      <c r="AI19" s="796"/>
      <c r="AJ19" s="888"/>
    </row>
    <row r="20" spans="1:36" ht="22" customHeight="1" x14ac:dyDescent="0.35">
      <c r="A20" s="359"/>
      <c r="B20" s="800"/>
      <c r="C20" s="800"/>
      <c r="D20" s="802"/>
      <c r="E20" s="800"/>
      <c r="F20" s="24" t="s">
        <v>194</v>
      </c>
      <c r="G20" s="47"/>
      <c r="H20" s="48"/>
      <c r="I20" s="33"/>
      <c r="J20" s="49"/>
      <c r="K20" s="34"/>
      <c r="L20" s="33"/>
      <c r="M20" s="33"/>
      <c r="N20" s="33"/>
      <c r="O20" s="33"/>
      <c r="P20" s="33"/>
      <c r="Q20" s="49"/>
      <c r="R20" s="51"/>
      <c r="S20" s="51"/>
      <c r="T20" s="58"/>
      <c r="U20" s="47"/>
      <c r="V20" s="34"/>
      <c r="W20" s="34"/>
      <c r="X20" s="34"/>
      <c r="Y20" s="34"/>
      <c r="Z20" s="33"/>
      <c r="AA20" s="33"/>
      <c r="AB20" s="33"/>
      <c r="AC20" s="48"/>
      <c r="AD20" s="48"/>
      <c r="AE20" s="33"/>
      <c r="AF20" s="796"/>
      <c r="AG20" s="792"/>
      <c r="AH20" s="794"/>
      <c r="AI20" s="796"/>
      <c r="AJ20" s="888"/>
    </row>
    <row r="21" spans="1:36" ht="22" customHeight="1" x14ac:dyDescent="0.35">
      <c r="A21" s="359"/>
      <c r="B21" s="800"/>
      <c r="C21" s="800"/>
      <c r="D21" s="802"/>
      <c r="E21" s="800"/>
      <c r="F21" s="24" t="s">
        <v>196</v>
      </c>
      <c r="G21" s="47"/>
      <c r="H21" s="48"/>
      <c r="I21" s="33"/>
      <c r="J21" s="49"/>
      <c r="K21" s="34"/>
      <c r="L21" s="33"/>
      <c r="M21" s="33"/>
      <c r="N21" s="33"/>
      <c r="O21" s="33"/>
      <c r="P21" s="33"/>
      <c r="Q21" s="49"/>
      <c r="R21" s="51"/>
      <c r="S21" s="50"/>
      <c r="T21" s="64"/>
      <c r="U21" s="47"/>
      <c r="V21" s="34"/>
      <c r="W21" s="34"/>
      <c r="X21" s="34"/>
      <c r="Y21" s="34"/>
      <c r="Z21" s="33"/>
      <c r="AA21" s="33"/>
      <c r="AB21" s="33"/>
      <c r="AC21" s="33"/>
      <c r="AD21" s="33"/>
      <c r="AE21" s="33"/>
      <c r="AF21" s="796"/>
      <c r="AG21" s="792"/>
      <c r="AH21" s="794"/>
      <c r="AI21" s="796"/>
      <c r="AJ21" s="888"/>
    </row>
    <row r="22" spans="1:36" ht="22" customHeight="1" x14ac:dyDescent="0.35">
      <c r="A22" s="359"/>
      <c r="B22" s="800"/>
      <c r="C22" s="800"/>
      <c r="D22" s="803"/>
      <c r="E22" s="800"/>
      <c r="F22" s="24" t="s">
        <v>6</v>
      </c>
      <c r="G22" s="52"/>
      <c r="H22" s="53"/>
      <c r="I22" s="54"/>
      <c r="J22" s="55"/>
      <c r="K22" s="56"/>
      <c r="L22" s="54"/>
      <c r="M22" s="54"/>
      <c r="N22" s="54"/>
      <c r="O22" s="54"/>
      <c r="P22" s="54"/>
      <c r="Q22" s="55"/>
      <c r="R22" s="57"/>
      <c r="S22" s="57"/>
      <c r="T22" s="65"/>
      <c r="U22" s="52"/>
      <c r="V22" s="56"/>
      <c r="W22" s="56"/>
      <c r="X22" s="56"/>
      <c r="Y22" s="56"/>
      <c r="Z22" s="54"/>
      <c r="AA22" s="54"/>
      <c r="AB22" s="54"/>
      <c r="AC22" s="54"/>
      <c r="AD22" s="54"/>
      <c r="AE22" s="54"/>
      <c r="AF22" s="797"/>
      <c r="AG22" s="793"/>
      <c r="AH22" s="795"/>
      <c r="AI22" s="797"/>
      <c r="AJ22" s="889"/>
    </row>
    <row r="23" spans="1:36" ht="22" customHeight="1" x14ac:dyDescent="0.35">
      <c r="A23" s="359"/>
      <c r="B23" s="800" t="str">
        <f>(A46)</f>
        <v>S.4</v>
      </c>
      <c r="C23" s="800" t="str">
        <f>B46</f>
        <v>ESPIG standardized Progress Report</v>
      </c>
      <c r="D23" s="801" t="s">
        <v>19</v>
      </c>
      <c r="E23" s="803" t="s">
        <v>43</v>
      </c>
      <c r="F23" s="24" t="s">
        <v>186</v>
      </c>
      <c r="G23"/>
      <c r="H23" s="35">
        <v>6</v>
      </c>
      <c r="I23" s="36"/>
      <c r="J23" s="37"/>
      <c r="K23" s="38"/>
      <c r="L23" s="36"/>
      <c r="M23" s="36"/>
      <c r="N23" s="36">
        <v>18</v>
      </c>
      <c r="O23" s="36">
        <v>18</v>
      </c>
      <c r="P23" s="36"/>
      <c r="Q23" s="37"/>
      <c r="R23" s="40"/>
      <c r="S23" s="41" t="s">
        <v>1240</v>
      </c>
      <c r="T23" s="63">
        <v>6</v>
      </c>
      <c r="U23" s="59"/>
      <c r="V23" s="68"/>
      <c r="W23" s="68">
        <v>0</v>
      </c>
      <c r="X23" s="68"/>
      <c r="Y23" s="69">
        <v>0</v>
      </c>
      <c r="Z23" s="67"/>
      <c r="AA23" s="67"/>
      <c r="AB23" s="67"/>
      <c r="AC23" s="67"/>
      <c r="AD23" s="36"/>
      <c r="AE23" s="36"/>
      <c r="AF23" s="812"/>
      <c r="AG23" s="45"/>
      <c r="AH23" s="36"/>
      <c r="AI23" s="37"/>
      <c r="AJ23" s="40"/>
    </row>
    <row r="24" spans="1:36" ht="22" customHeight="1" x14ac:dyDescent="0.35">
      <c r="A24" s="359"/>
      <c r="B24" s="800"/>
      <c r="C24" s="800"/>
      <c r="D24" s="802"/>
      <c r="E24" s="800"/>
      <c r="F24" s="24" t="s">
        <v>10</v>
      </c>
      <c r="G24" s="47"/>
      <c r="H24" s="48" t="s">
        <v>30</v>
      </c>
      <c r="I24" s="48"/>
      <c r="J24" s="49"/>
      <c r="K24" s="34" t="s">
        <v>43</v>
      </c>
      <c r="L24" s="33" t="s">
        <v>43</v>
      </c>
      <c r="M24" s="33" t="s">
        <v>43</v>
      </c>
      <c r="N24" s="33" t="s">
        <v>19</v>
      </c>
      <c r="O24" s="33" t="s">
        <v>19</v>
      </c>
      <c r="P24" s="33" t="s">
        <v>43</v>
      </c>
      <c r="Q24" s="49"/>
      <c r="R24" s="50" t="s">
        <v>44</v>
      </c>
      <c r="S24" s="51" t="s">
        <v>22</v>
      </c>
      <c r="T24" s="58" t="s">
        <v>27</v>
      </c>
      <c r="U24" s="42"/>
      <c r="V24" s="61"/>
      <c r="W24" s="61" t="s">
        <v>63</v>
      </c>
      <c r="X24" s="61"/>
      <c r="Y24" s="61" t="s">
        <v>63</v>
      </c>
      <c r="Z24" s="33"/>
      <c r="AA24" s="33"/>
      <c r="AB24" s="33"/>
      <c r="AC24" s="48"/>
      <c r="AD24" s="48"/>
      <c r="AE24" s="33" t="s">
        <v>63</v>
      </c>
      <c r="AF24" s="790"/>
      <c r="AG24" s="792" t="s">
        <v>25</v>
      </c>
      <c r="AH24" s="794" t="s">
        <v>38</v>
      </c>
      <c r="AI24" s="796" t="s">
        <v>38</v>
      </c>
      <c r="AJ24" s="798"/>
    </row>
    <row r="25" spans="1:36" ht="22" customHeight="1" x14ac:dyDescent="0.35">
      <c r="A25" s="359"/>
      <c r="B25" s="800"/>
      <c r="C25" s="800"/>
      <c r="D25" s="802"/>
      <c r="E25" s="800"/>
      <c r="F25" s="24" t="s">
        <v>192</v>
      </c>
      <c r="G25" s="47"/>
      <c r="H25" s="48" t="s">
        <v>42</v>
      </c>
      <c r="I25" s="48"/>
      <c r="J25" s="49"/>
      <c r="K25" s="34"/>
      <c r="L25" s="33"/>
      <c r="M25" s="33"/>
      <c r="N25" s="33"/>
      <c r="O25" s="33"/>
      <c r="P25" s="33"/>
      <c r="Q25" s="49"/>
      <c r="R25" s="50"/>
      <c r="S25" s="50">
        <v>2020</v>
      </c>
      <c r="T25" s="64" t="s">
        <v>539</v>
      </c>
      <c r="U25" s="47"/>
      <c r="V25" s="34"/>
      <c r="W25" s="34"/>
      <c r="X25" s="34"/>
      <c r="Y25" s="34"/>
      <c r="Z25" s="48"/>
      <c r="AA25" s="48"/>
      <c r="AB25" s="33"/>
      <c r="AC25" s="33"/>
      <c r="AD25" s="33"/>
      <c r="AE25" s="33"/>
      <c r="AF25" s="790"/>
      <c r="AG25" s="792"/>
      <c r="AH25" s="794"/>
      <c r="AI25" s="796"/>
      <c r="AJ25" s="798"/>
    </row>
    <row r="26" spans="1:36" ht="22" customHeight="1" x14ac:dyDescent="0.35">
      <c r="A26" s="359"/>
      <c r="B26" s="800"/>
      <c r="C26" s="800"/>
      <c r="D26" s="802"/>
      <c r="E26" s="800"/>
      <c r="F26" s="24" t="s">
        <v>194</v>
      </c>
      <c r="G26" s="47"/>
      <c r="H26" s="48"/>
      <c r="I26" s="33"/>
      <c r="J26" s="49"/>
      <c r="K26" s="34"/>
      <c r="L26" s="33"/>
      <c r="M26" s="33"/>
      <c r="N26" s="33"/>
      <c r="O26" s="33"/>
      <c r="P26" s="33"/>
      <c r="Q26" s="49"/>
      <c r="R26" s="51" t="s">
        <v>1241</v>
      </c>
      <c r="S26" s="51" t="s">
        <v>1242</v>
      </c>
      <c r="T26" s="58"/>
      <c r="U26" s="47"/>
      <c r="V26" s="34"/>
      <c r="W26" s="34"/>
      <c r="X26" s="34"/>
      <c r="Y26" s="34"/>
      <c r="Z26" s="33"/>
      <c r="AA26" s="33"/>
      <c r="AB26" s="33"/>
      <c r="AC26" s="33"/>
      <c r="AD26" s="33"/>
      <c r="AE26" s="33"/>
      <c r="AF26" s="790"/>
      <c r="AG26" s="792"/>
      <c r="AH26" s="794"/>
      <c r="AI26" s="796"/>
      <c r="AJ26" s="798"/>
    </row>
    <row r="27" spans="1:36" ht="22" customHeight="1" x14ac:dyDescent="0.35">
      <c r="A27" s="359"/>
      <c r="B27" s="800"/>
      <c r="C27" s="800"/>
      <c r="D27" s="802"/>
      <c r="E27" s="800"/>
      <c r="F27" s="24" t="s">
        <v>196</v>
      </c>
      <c r="G27" s="47"/>
      <c r="H27" s="48"/>
      <c r="I27" s="33"/>
      <c r="J27" s="49"/>
      <c r="K27" s="34"/>
      <c r="L27" s="33"/>
      <c r="M27" s="33"/>
      <c r="N27" s="33"/>
      <c r="O27" s="33"/>
      <c r="P27" s="33"/>
      <c r="Q27" s="49"/>
      <c r="R27" s="51"/>
      <c r="S27" s="51" t="s">
        <v>1243</v>
      </c>
      <c r="T27" s="64"/>
      <c r="U27" s="47"/>
      <c r="V27" s="34"/>
      <c r="W27" s="34"/>
      <c r="X27" s="34"/>
      <c r="Y27" s="34"/>
      <c r="Z27" s="33"/>
      <c r="AA27" s="33"/>
      <c r="AB27" s="33"/>
      <c r="AC27" s="33"/>
      <c r="AD27" s="33"/>
      <c r="AE27" s="33"/>
      <c r="AF27" s="790"/>
      <c r="AG27" s="792"/>
      <c r="AH27" s="794"/>
      <c r="AI27" s="796"/>
      <c r="AJ27" s="798"/>
    </row>
    <row r="28" spans="1:36" ht="22" customHeight="1" x14ac:dyDescent="0.35">
      <c r="A28" s="359"/>
      <c r="B28" s="800"/>
      <c r="C28" s="800"/>
      <c r="D28" s="803"/>
      <c r="E28" s="800"/>
      <c r="F28" s="24" t="s">
        <v>6</v>
      </c>
      <c r="G28" s="52"/>
      <c r="H28" s="53"/>
      <c r="I28" s="54"/>
      <c r="J28" s="55"/>
      <c r="K28" s="56"/>
      <c r="L28" s="54"/>
      <c r="M28" s="54"/>
      <c r="N28" s="54"/>
      <c r="O28" s="54"/>
      <c r="P28" s="54"/>
      <c r="Q28" s="55"/>
      <c r="R28" s="57"/>
      <c r="S28" s="57"/>
      <c r="T28" s="65"/>
      <c r="U28" s="52"/>
      <c r="V28" s="56"/>
      <c r="W28" s="56"/>
      <c r="X28" s="56"/>
      <c r="Y28" s="56"/>
      <c r="Z28" s="54"/>
      <c r="AA28" s="54"/>
      <c r="AB28" s="54"/>
      <c r="AC28" s="54"/>
      <c r="AD28" s="54"/>
      <c r="AE28" s="54"/>
      <c r="AF28" s="791"/>
      <c r="AG28" s="793"/>
      <c r="AH28" s="795"/>
      <c r="AI28" s="797"/>
      <c r="AJ28" s="799"/>
    </row>
    <row r="29" spans="1:36" ht="22" customHeight="1" x14ac:dyDescent="0.35">
      <c r="A29" s="359"/>
      <c r="B29" s="800" t="str">
        <f>(A47)</f>
        <v>S.5</v>
      </c>
      <c r="C29" s="800"/>
      <c r="D29" s="801"/>
      <c r="E29" s="800"/>
      <c r="F29" s="24" t="s">
        <v>186</v>
      </c>
      <c r="G29" s="35"/>
      <c r="H29" s="43"/>
      <c r="I29" s="36"/>
      <c r="J29" s="37"/>
      <c r="K29" s="38"/>
      <c r="L29" s="36"/>
      <c r="M29" s="36"/>
      <c r="N29" s="36"/>
      <c r="O29" s="36"/>
      <c r="P29" s="36"/>
      <c r="Q29" s="37"/>
      <c r="R29" s="40"/>
      <c r="S29" s="41"/>
      <c r="T29" s="63"/>
      <c r="U29" s="880"/>
      <c r="V29" s="881"/>
      <c r="W29" s="881"/>
      <c r="X29" s="881"/>
      <c r="Y29" s="881"/>
      <c r="Z29" s="877"/>
      <c r="AA29" s="877"/>
      <c r="AB29" s="877"/>
      <c r="AC29" s="877"/>
      <c r="AD29" s="36"/>
      <c r="AE29" s="36"/>
      <c r="AF29" s="789"/>
      <c r="AG29" s="45"/>
      <c r="AH29" s="46"/>
      <c r="AI29" s="37"/>
      <c r="AJ29" s="40"/>
    </row>
    <row r="30" spans="1:36" ht="22" customHeight="1" x14ac:dyDescent="0.35">
      <c r="A30" s="359"/>
      <c r="B30" s="800"/>
      <c r="C30" s="800"/>
      <c r="D30" s="802"/>
      <c r="E30" s="800"/>
      <c r="F30" s="24" t="s">
        <v>10</v>
      </c>
      <c r="G30" s="47"/>
      <c r="H30" s="48"/>
      <c r="I30" s="33"/>
      <c r="J30" s="49"/>
      <c r="K30" s="34"/>
      <c r="L30" s="33"/>
      <c r="M30" s="33"/>
      <c r="N30" s="33"/>
      <c r="O30" s="33"/>
      <c r="P30" s="33"/>
      <c r="Q30" s="49"/>
      <c r="R30" s="50"/>
      <c r="S30" s="51"/>
      <c r="T30" s="58"/>
      <c r="U30" s="42"/>
      <c r="V30" s="61"/>
      <c r="W30" s="61"/>
      <c r="X30" s="61"/>
      <c r="Y30" s="61"/>
      <c r="Z30" s="33"/>
      <c r="AA30" s="48"/>
      <c r="AB30" s="33"/>
      <c r="AC30" s="48"/>
      <c r="AD30" s="48"/>
      <c r="AE30" s="33"/>
      <c r="AF30" s="790"/>
      <c r="AG30" s="792"/>
      <c r="AH30" s="794"/>
      <c r="AI30" s="878"/>
      <c r="AJ30" s="872"/>
    </row>
    <row r="31" spans="1:36" ht="22" customHeight="1" x14ac:dyDescent="0.35">
      <c r="A31" s="359"/>
      <c r="B31" s="800"/>
      <c r="C31" s="800"/>
      <c r="D31" s="802"/>
      <c r="E31" s="800"/>
      <c r="F31" s="24" t="s">
        <v>192</v>
      </c>
      <c r="G31" s="47"/>
      <c r="H31" s="48"/>
      <c r="I31" s="33"/>
      <c r="J31" s="49"/>
      <c r="K31" s="34"/>
      <c r="L31" s="33"/>
      <c r="M31" s="33"/>
      <c r="N31" s="33"/>
      <c r="O31" s="33"/>
      <c r="P31" s="33"/>
      <c r="Q31" s="49"/>
      <c r="R31" s="50"/>
      <c r="S31" s="50"/>
      <c r="T31" s="64"/>
      <c r="U31" s="42"/>
      <c r="V31" s="61"/>
      <c r="W31" s="61"/>
      <c r="X31" s="61"/>
      <c r="Y31" s="61"/>
      <c r="Z31" s="33"/>
      <c r="AA31" s="33"/>
      <c r="AB31" s="33"/>
      <c r="AC31" s="33"/>
      <c r="AD31" s="33"/>
      <c r="AE31" s="33"/>
      <c r="AF31" s="790"/>
      <c r="AG31" s="792"/>
      <c r="AH31" s="794"/>
      <c r="AI31" s="878"/>
      <c r="AJ31" s="872"/>
    </row>
    <row r="32" spans="1:36" ht="22" customHeight="1" x14ac:dyDescent="0.35">
      <c r="A32" s="359"/>
      <c r="B32" s="800"/>
      <c r="C32" s="800"/>
      <c r="D32" s="802"/>
      <c r="E32" s="800"/>
      <c r="F32" s="24" t="s">
        <v>194</v>
      </c>
      <c r="G32" s="47"/>
      <c r="H32" s="48"/>
      <c r="I32" s="33"/>
      <c r="J32" s="49"/>
      <c r="K32" s="34"/>
      <c r="L32" s="33"/>
      <c r="M32" s="48"/>
      <c r="N32" s="48"/>
      <c r="O32" s="48"/>
      <c r="P32" s="48"/>
      <c r="Q32" s="49"/>
      <c r="R32" s="51"/>
      <c r="S32" s="51"/>
      <c r="T32" s="58"/>
      <c r="U32" s="47"/>
      <c r="V32" s="34"/>
      <c r="W32" s="34"/>
      <c r="X32" s="34"/>
      <c r="Y32" s="34"/>
      <c r="Z32" s="33"/>
      <c r="AA32" s="33"/>
      <c r="AB32" s="33"/>
      <c r="AC32" s="33"/>
      <c r="AD32" s="33"/>
      <c r="AE32" s="33"/>
      <c r="AF32" s="790"/>
      <c r="AG32" s="792"/>
      <c r="AH32" s="794"/>
      <c r="AI32" s="878"/>
      <c r="AJ32" s="872"/>
    </row>
    <row r="33" spans="1:37" ht="22" customHeight="1" x14ac:dyDescent="0.35">
      <c r="A33" s="359"/>
      <c r="B33" s="800"/>
      <c r="C33" s="800"/>
      <c r="D33" s="802"/>
      <c r="E33" s="800"/>
      <c r="F33" s="24" t="s">
        <v>196</v>
      </c>
      <c r="G33" s="47"/>
      <c r="H33" s="48"/>
      <c r="I33" s="33"/>
      <c r="J33" s="49"/>
      <c r="K33" s="34"/>
      <c r="L33" s="33"/>
      <c r="M33" s="33"/>
      <c r="N33" s="33"/>
      <c r="O33" s="33"/>
      <c r="P33" s="33"/>
      <c r="Q33" s="49"/>
      <c r="R33" s="50"/>
      <c r="S33" s="50"/>
      <c r="T33" s="64"/>
      <c r="U33" s="47"/>
      <c r="V33" s="34"/>
      <c r="W33" s="34"/>
      <c r="X33" s="34"/>
      <c r="Y33" s="34"/>
      <c r="Z33" s="33"/>
      <c r="AA33" s="33"/>
      <c r="AB33" s="33"/>
      <c r="AC33" s="33"/>
      <c r="AD33" s="33"/>
      <c r="AE33" s="33"/>
      <c r="AF33" s="790"/>
      <c r="AG33" s="792"/>
      <c r="AH33" s="794"/>
      <c r="AI33" s="878"/>
      <c r="AJ33" s="872"/>
    </row>
    <row r="34" spans="1:37" ht="22" customHeight="1" x14ac:dyDescent="0.35">
      <c r="A34" s="359"/>
      <c r="B34" s="800"/>
      <c r="C34" s="800"/>
      <c r="D34" s="803"/>
      <c r="E34" s="800"/>
      <c r="F34" s="24" t="s">
        <v>6</v>
      </c>
      <c r="G34" s="52"/>
      <c r="H34" s="53"/>
      <c r="I34" s="54"/>
      <c r="J34" s="55"/>
      <c r="K34" s="56"/>
      <c r="L34" s="54"/>
      <c r="M34" s="54"/>
      <c r="N34" s="54"/>
      <c r="O34" s="54"/>
      <c r="P34" s="54"/>
      <c r="Q34" s="55"/>
      <c r="R34" s="57"/>
      <c r="S34" s="57"/>
      <c r="T34" s="65"/>
      <c r="U34" s="807"/>
      <c r="V34" s="808"/>
      <c r="W34" s="808"/>
      <c r="X34" s="808"/>
      <c r="Y34" s="808"/>
      <c r="Z34" s="808"/>
      <c r="AA34" s="808"/>
      <c r="AB34" s="808"/>
      <c r="AC34" s="808"/>
      <c r="AD34" s="808"/>
      <c r="AE34" s="809"/>
      <c r="AF34" s="791"/>
      <c r="AG34" s="793"/>
      <c r="AH34" s="795"/>
      <c r="AI34" s="879"/>
      <c r="AJ34" s="873"/>
    </row>
    <row r="35" spans="1:37" ht="22" customHeight="1" x14ac:dyDescent="0.35">
      <c r="A35" s="359"/>
      <c r="B35" s="359"/>
      <c r="C35" s="781" t="s">
        <v>202</v>
      </c>
      <c r="D35" s="781"/>
      <c r="E35" s="781"/>
      <c r="F35" s="781"/>
      <c r="G35" s="857">
        <v>2</v>
      </c>
      <c r="H35" s="858"/>
      <c r="I35" s="858"/>
      <c r="J35" s="858"/>
      <c r="K35" s="857">
        <v>1</v>
      </c>
      <c r="L35" s="858"/>
      <c r="M35" s="858"/>
      <c r="N35" s="858"/>
      <c r="O35" s="858"/>
      <c r="P35" s="858"/>
      <c r="Q35" s="859"/>
      <c r="R35" s="391">
        <v>1</v>
      </c>
      <c r="S35" s="857">
        <v>1</v>
      </c>
      <c r="T35" s="858"/>
      <c r="U35" s="465"/>
      <c r="V35" s="460"/>
      <c r="W35" s="460"/>
      <c r="X35" s="460"/>
      <c r="Y35" s="460"/>
      <c r="Z35" s="460"/>
      <c r="AA35" s="460"/>
      <c r="AB35" s="460"/>
      <c r="AC35" s="460"/>
      <c r="AD35" s="460"/>
      <c r="AE35" s="460"/>
      <c r="AF35" s="460"/>
      <c r="AG35" s="460"/>
      <c r="AH35" s="515"/>
      <c r="AI35" s="453"/>
      <c r="AJ35" s="454"/>
      <c r="AK35" s="445"/>
    </row>
    <row r="36" spans="1:37" ht="22" customHeight="1" x14ac:dyDescent="0.35">
      <c r="A36" s="359"/>
      <c r="B36" s="359"/>
      <c r="C36" s="781" t="s">
        <v>203</v>
      </c>
      <c r="D36" s="781"/>
      <c r="E36" s="781"/>
      <c r="F36" s="781"/>
      <c r="G36" s="820" t="s">
        <v>1244</v>
      </c>
      <c r="H36" s="820"/>
      <c r="I36" s="820"/>
      <c r="J36" s="820"/>
      <c r="K36" s="820" t="s">
        <v>1244</v>
      </c>
      <c r="L36" s="820"/>
      <c r="M36" s="820"/>
      <c r="N36" s="820"/>
      <c r="O36" s="820"/>
      <c r="P36" s="820"/>
      <c r="Q36" s="820"/>
      <c r="R36" s="424" t="s">
        <v>1244</v>
      </c>
      <c r="S36" s="820" t="s">
        <v>1244</v>
      </c>
      <c r="T36" s="886"/>
      <c r="U36" s="527"/>
      <c r="AG36" s="359"/>
      <c r="AH36" s="304"/>
      <c r="AI36" s="256"/>
      <c r="AJ36" s="249"/>
      <c r="AK36" s="445"/>
    </row>
    <row r="37" spans="1:37" ht="22" customHeight="1" x14ac:dyDescent="0.35">
      <c r="A37" s="359"/>
      <c r="B37" s="359"/>
      <c r="C37" s="781" t="s">
        <v>9</v>
      </c>
      <c r="D37" s="781"/>
      <c r="E37" s="781"/>
      <c r="F37" s="387">
        <v>2</v>
      </c>
      <c r="AG37" s="359"/>
      <c r="AH37" s="304"/>
      <c r="AI37" s="256"/>
      <c r="AJ37" s="249"/>
      <c r="AK37" s="445"/>
    </row>
    <row r="38" spans="1:37" ht="50.25" customHeight="1" x14ac:dyDescent="0.35">
      <c r="A38" s="359"/>
      <c r="B38" s="359"/>
      <c r="C38" s="776" t="s">
        <v>1245</v>
      </c>
      <c r="D38" s="776"/>
      <c r="E38" s="776"/>
      <c r="F38" s="776"/>
      <c r="G38" s="445"/>
      <c r="H38" s="445"/>
      <c r="I38" s="445"/>
      <c r="J38" s="445"/>
      <c r="K38" s="445"/>
      <c r="L38" s="445"/>
      <c r="M38" s="445"/>
      <c r="N38" s="445"/>
      <c r="O38" s="445"/>
      <c r="P38" s="445"/>
      <c r="Q38" s="445"/>
      <c r="R38" s="445"/>
      <c r="S38" s="445"/>
      <c r="T38" s="445"/>
      <c r="AG38" s="359"/>
      <c r="AH38" s="304"/>
      <c r="AI38" s="256"/>
      <c r="AJ38" s="249"/>
    </row>
    <row r="39" spans="1:37" x14ac:dyDescent="0.35">
      <c r="C39" s="827"/>
      <c r="D39" s="827"/>
      <c r="E39" s="827"/>
      <c r="F39" s="827"/>
      <c r="AG39" s="441"/>
      <c r="AI39" s="441"/>
      <c r="AJ39" s="455"/>
    </row>
    <row r="41" spans="1:37" ht="20.149999999999999" customHeight="1" x14ac:dyDescent="0.35">
      <c r="A41" s="778" t="s">
        <v>207</v>
      </c>
      <c r="B41" s="779"/>
      <c r="C41" s="779"/>
      <c r="D41" s="779"/>
      <c r="E41" s="780"/>
      <c r="F41" s="529"/>
    </row>
    <row r="42" spans="1:37" ht="20.149999999999999" customHeight="1" x14ac:dyDescent="0.35">
      <c r="A42" s="387" t="s">
        <v>208</v>
      </c>
      <c r="B42" s="387" t="s">
        <v>209</v>
      </c>
      <c r="C42" s="387" t="s">
        <v>210</v>
      </c>
      <c r="D42" s="387" t="s">
        <v>59</v>
      </c>
      <c r="E42" s="387" t="s">
        <v>211</v>
      </c>
    </row>
    <row r="43" spans="1:37" ht="20.149999999999999" customHeight="1" x14ac:dyDescent="0.35">
      <c r="A43" s="19" t="s">
        <v>212</v>
      </c>
      <c r="B43" s="549" t="s">
        <v>1246</v>
      </c>
      <c r="C43" s="124" t="s">
        <v>1247</v>
      </c>
      <c r="D43" s="551">
        <v>2017</v>
      </c>
      <c r="E43" s="3" t="s">
        <v>578</v>
      </c>
      <c r="F43" s="535"/>
    </row>
    <row r="44" spans="1:37" ht="20.149999999999999" customHeight="1" x14ac:dyDescent="0.35">
      <c r="A44" s="19" t="s">
        <v>215</v>
      </c>
      <c r="B44" s="549" t="s">
        <v>1248</v>
      </c>
      <c r="C44" s="124" t="s">
        <v>1249</v>
      </c>
      <c r="D44" s="551">
        <v>2020</v>
      </c>
      <c r="E44" s="3" t="s">
        <v>578</v>
      </c>
      <c r="F44" s="536"/>
    </row>
    <row r="45" spans="1:37" ht="20.149999999999999" customHeight="1" x14ac:dyDescent="0.35">
      <c r="A45" s="19" t="s">
        <v>280</v>
      </c>
      <c r="B45" s="1" t="s">
        <v>1250</v>
      </c>
      <c r="C45" s="124" t="s">
        <v>1251</v>
      </c>
      <c r="D45" s="551">
        <v>2021</v>
      </c>
      <c r="E45" s="555" t="s">
        <v>578</v>
      </c>
      <c r="F45" s="536"/>
    </row>
    <row r="46" spans="1:37" ht="20.149999999999999" customHeight="1" x14ac:dyDescent="0.35">
      <c r="A46" s="19" t="s">
        <v>283</v>
      </c>
      <c r="B46" s="549" t="s">
        <v>1252</v>
      </c>
      <c r="C46" s="124" t="s">
        <v>779</v>
      </c>
      <c r="D46" s="551">
        <v>2021</v>
      </c>
      <c r="E46" s="555" t="s">
        <v>578</v>
      </c>
      <c r="F46" s="536"/>
    </row>
    <row r="47" spans="1:37" ht="20.149999999999999" customHeight="1" x14ac:dyDescent="0.35">
      <c r="A47" s="19" t="s">
        <v>284</v>
      </c>
      <c r="B47" s="1"/>
      <c r="C47" s="1"/>
      <c r="D47" s="1"/>
      <c r="E47" s="1"/>
      <c r="F47" s="536"/>
    </row>
    <row r="48" spans="1:37" x14ac:dyDescent="0.35">
      <c r="A48" s="359"/>
      <c r="B48" s="359"/>
      <c r="C48" s="359"/>
      <c r="D48" s="359"/>
      <c r="E48" s="359"/>
      <c r="F48" s="120"/>
    </row>
    <row r="49" spans="1:6" x14ac:dyDescent="0.35">
      <c r="A49" s="359"/>
      <c r="B49" s="359"/>
      <c r="C49" s="359"/>
      <c r="D49" s="359"/>
      <c r="E49" s="359"/>
      <c r="F49" s="359"/>
    </row>
    <row r="50" spans="1:6" x14ac:dyDescent="0.35">
      <c r="A50" s="359"/>
      <c r="B50" s="359"/>
      <c r="C50" s="359"/>
      <c r="D50" s="359"/>
      <c r="E50" s="359"/>
      <c r="F50" s="359"/>
    </row>
    <row r="51" spans="1:6" x14ac:dyDescent="0.35">
      <c r="A51" s="359"/>
      <c r="B51" s="359"/>
      <c r="C51" s="359"/>
      <c r="D51" s="359"/>
      <c r="E51" s="359"/>
      <c r="F51" s="359"/>
    </row>
    <row r="52" spans="1:6" x14ac:dyDescent="0.35">
      <c r="A52" s="359"/>
      <c r="B52" s="359"/>
      <c r="C52" s="359"/>
      <c r="D52" s="359"/>
      <c r="E52" s="359"/>
      <c r="F52" s="359"/>
    </row>
    <row r="53" spans="1:6" x14ac:dyDescent="0.35">
      <c r="A53" s="359"/>
      <c r="B53" s="359"/>
      <c r="C53" s="359"/>
      <c r="D53" s="359"/>
      <c r="E53" s="359"/>
      <c r="F53" s="359"/>
    </row>
    <row r="54" spans="1:6" x14ac:dyDescent="0.35">
      <c r="A54" s="359"/>
      <c r="B54" s="359"/>
      <c r="C54" s="359"/>
      <c r="D54" s="359"/>
      <c r="E54" s="359"/>
      <c r="F54" s="359"/>
    </row>
    <row r="55" spans="1:6" x14ac:dyDescent="0.35">
      <c r="A55" s="359"/>
      <c r="B55" s="359"/>
      <c r="C55" s="359"/>
      <c r="D55" s="359"/>
      <c r="E55" s="359"/>
      <c r="F55" s="359"/>
    </row>
    <row r="56" spans="1:6" x14ac:dyDescent="0.35">
      <c r="A56" s="359"/>
      <c r="B56" s="359"/>
      <c r="C56" s="359"/>
      <c r="D56" s="359"/>
      <c r="E56" s="359"/>
      <c r="F56" s="359"/>
    </row>
    <row r="57" spans="1:6" x14ac:dyDescent="0.35">
      <c r="A57" s="359"/>
      <c r="B57" s="359"/>
      <c r="C57" s="359"/>
      <c r="D57" s="359"/>
      <c r="E57" s="359"/>
      <c r="F57" s="359"/>
    </row>
    <row r="58" spans="1:6" x14ac:dyDescent="0.35">
      <c r="A58" s="359"/>
      <c r="B58" s="359"/>
      <c r="C58" s="359"/>
      <c r="D58" s="359"/>
      <c r="E58" s="359"/>
      <c r="F58" s="359"/>
    </row>
    <row r="59" spans="1:6" x14ac:dyDescent="0.35">
      <c r="A59" s="359"/>
      <c r="B59" s="359"/>
      <c r="C59" s="359"/>
      <c r="D59" s="359"/>
      <c r="E59" s="359"/>
      <c r="F59" s="359"/>
    </row>
    <row r="60" spans="1:6" x14ac:dyDescent="0.35">
      <c r="A60" s="359"/>
      <c r="B60" s="359"/>
      <c r="C60" s="359"/>
      <c r="D60" s="359"/>
      <c r="E60" s="359"/>
      <c r="F60" s="359"/>
    </row>
    <row r="61" spans="1:6" x14ac:dyDescent="0.35">
      <c r="A61" s="359"/>
      <c r="B61" s="359"/>
      <c r="C61" s="359"/>
      <c r="D61" s="359"/>
      <c r="E61" s="359"/>
      <c r="F61" s="359"/>
    </row>
    <row r="62" spans="1:6" x14ac:dyDescent="0.35">
      <c r="A62" s="359"/>
      <c r="B62" s="359"/>
      <c r="C62" s="359"/>
      <c r="D62" s="359"/>
      <c r="E62" s="359"/>
      <c r="F62" s="359"/>
    </row>
    <row r="63" spans="1:6" x14ac:dyDescent="0.35">
      <c r="A63" s="359"/>
      <c r="B63" s="359"/>
      <c r="C63" s="359"/>
      <c r="D63" s="359"/>
      <c r="E63" s="359"/>
      <c r="F63" s="359"/>
    </row>
    <row r="64" spans="1:6"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89">
    <mergeCell ref="A41:E41"/>
    <mergeCell ref="K9:L9"/>
    <mergeCell ref="C37:E37"/>
    <mergeCell ref="C38:F38"/>
    <mergeCell ref="C39:F39"/>
    <mergeCell ref="B29:B34"/>
    <mergeCell ref="E23:E28"/>
    <mergeCell ref="B17:B22"/>
    <mergeCell ref="C17:C22"/>
    <mergeCell ref="D17:D22"/>
    <mergeCell ref="E17:E22"/>
    <mergeCell ref="C29:C34"/>
    <mergeCell ref="D29:D34"/>
    <mergeCell ref="E29:E34"/>
    <mergeCell ref="D23:D28"/>
    <mergeCell ref="B23:B28"/>
    <mergeCell ref="C23:C28"/>
    <mergeCell ref="C36:F36"/>
    <mergeCell ref="G36:J36"/>
    <mergeCell ref="K36:Q36"/>
    <mergeCell ref="S36:T36"/>
    <mergeCell ref="C35:F35"/>
    <mergeCell ref="G35:J35"/>
    <mergeCell ref="K35:Q35"/>
    <mergeCell ref="S35:T35"/>
    <mergeCell ref="AG30:AG34"/>
    <mergeCell ref="AH30:AH34"/>
    <mergeCell ref="AI30:AI34"/>
    <mergeCell ref="AJ30:AJ34"/>
    <mergeCell ref="U34:AE34"/>
    <mergeCell ref="AF29:AF34"/>
    <mergeCell ref="AB29:AC29"/>
    <mergeCell ref="U29:AA29"/>
    <mergeCell ref="AF23:AF28"/>
    <mergeCell ref="AH12:AH16"/>
    <mergeCell ref="AI12:AI16"/>
    <mergeCell ref="AJ12:AJ16"/>
    <mergeCell ref="U16:AE16"/>
    <mergeCell ref="AG18:AG22"/>
    <mergeCell ref="AH18:AH22"/>
    <mergeCell ref="AI18:AI22"/>
    <mergeCell ref="AJ18:AJ22"/>
    <mergeCell ref="AG24:AG28"/>
    <mergeCell ref="AH24:AH28"/>
    <mergeCell ref="AI24:AI28"/>
    <mergeCell ref="AJ24:AJ28"/>
    <mergeCell ref="AF17:AF22"/>
    <mergeCell ref="AH6:AH10"/>
    <mergeCell ref="AI6:AI10"/>
    <mergeCell ref="AJ6:AJ10"/>
    <mergeCell ref="U10:AE10"/>
    <mergeCell ref="B11:B16"/>
    <mergeCell ref="C11:C16"/>
    <mergeCell ref="D11:D16"/>
    <mergeCell ref="E11:E16"/>
    <mergeCell ref="AF11:AF16"/>
    <mergeCell ref="AG12:AG16"/>
    <mergeCell ref="B5:B10"/>
    <mergeCell ref="C5:C10"/>
    <mergeCell ref="D5:D10"/>
    <mergeCell ref="E5:E10"/>
    <mergeCell ref="AF5:AF10"/>
    <mergeCell ref="AG6:AG10"/>
    <mergeCell ref="AJ2:AJ4"/>
    <mergeCell ref="G3:G4"/>
    <mergeCell ref="H3:H4"/>
    <mergeCell ref="I3:I4"/>
    <mergeCell ref="J3:J4"/>
    <mergeCell ref="K3:L3"/>
    <mergeCell ref="M3:P3"/>
    <mergeCell ref="Q3:Q4"/>
    <mergeCell ref="U3:AA3"/>
    <mergeCell ref="AB3:AE3"/>
    <mergeCell ref="K2:Q2"/>
    <mergeCell ref="R2:R4"/>
    <mergeCell ref="S2:S4"/>
    <mergeCell ref="T2:T4"/>
    <mergeCell ref="U2:AF2"/>
    <mergeCell ref="AG2:AI2"/>
    <mergeCell ref="AF3:AF4"/>
    <mergeCell ref="AG3:AG4"/>
    <mergeCell ref="AH3:AH4"/>
    <mergeCell ref="AI3:AI4"/>
    <mergeCell ref="B2:B4"/>
    <mergeCell ref="C2:C4"/>
    <mergeCell ref="D2:D4"/>
    <mergeCell ref="E2:E4"/>
    <mergeCell ref="F2:F4"/>
    <mergeCell ref="G2:J2"/>
  </mergeCells>
  <hyperlinks>
    <hyperlink ref="E43" r:id="rId1" xr:uid="{1D7EF459-A13F-49DC-BA0B-ABAD5248837C}"/>
    <hyperlink ref="E44" r:id="rId2" xr:uid="{4ADB9013-A047-4FD5-913C-A4F21B5DB6E8}"/>
    <hyperlink ref="E45" r:id="rId3" xr:uid="{2901C478-9E7C-41AA-B98F-9C4B1CE26876}"/>
    <hyperlink ref="E46" r:id="rId4" xr:uid="{A1AEB222-E6D1-4F46-9A12-12EB77FE63A9}"/>
  </hyperlink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14">
        <x14:dataValidation type="list" allowBlank="1" showInputMessage="1" showErrorMessage="1" xr:uid="{17435C62-A4FE-43E7-A143-85171D08EE17}">
          <x14:formula1>
            <xm:f>Dropdowns!$M$2:$M$5</xm:f>
          </x14:formula1>
          <xm:sqref>F37</xm:sqref>
        </x14:dataValidation>
        <x14:dataValidation type="list" allowBlank="1" showInputMessage="1" showErrorMessage="1" xr:uid="{083E9CF5-6D39-4D72-B901-13F3509669E7}">
          <x14:formula1>
            <xm:f>Dropdowns!$L$2:$L$16</xm:f>
          </x14:formula1>
          <xm:sqref>G7:I7 G31:I31 G25:I25 G19:I19 G13:I13</xm:sqref>
        </x14:dataValidation>
        <x14:dataValidation type="list" allowBlank="1" showInputMessage="1" showErrorMessage="1" xr:uid="{2C11912B-FB94-42A8-B706-CA41FB2885E5}">
          <x14:formula1>
            <xm:f>Dropdowns!$I$3:$I$10</xm:f>
          </x14:formula1>
          <xm:sqref>AH6 AH24 AI24:AI28 AI12:AI16 AH12 AI6:AI10 AH30 AI30:AI34</xm:sqref>
        </x14:dataValidation>
        <x14:dataValidation type="list" allowBlank="1" showInputMessage="1" showErrorMessage="1" xr:uid="{4AE0E41B-2363-465D-85C0-25993BD30951}">
          <x14:formula1>
            <xm:f>Dropdowns!$J$3:$J$5</xm:f>
          </x14:formula1>
          <xm:sqref>G10:J10 G16:J16 G22:J22 G28:J28 G34:J34 K35 G35</xm:sqref>
        </x14:dataValidation>
        <x14:dataValidation type="list" allowBlank="1" showInputMessage="1" showErrorMessage="1" xr:uid="{995B8805-1466-4F1D-A1DE-743BF85A1313}">
          <x14:formula1>
            <xm:f>Dropdowns!$J$3:$J$4</xm:f>
          </x14:formula1>
          <xm:sqref>K16:T16 K22:T22 K28:T28 K34:T34 K10:T10 R35:S35</xm:sqref>
        </x14:dataValidation>
        <x14:dataValidation type="list" allowBlank="1" showInputMessage="1" showErrorMessage="1" xr:uid="{1065E38D-1803-4F8B-A373-7C578EF5310E}">
          <x14:formula1>
            <xm:f>Dropdowns!$K$3:$K$6</xm:f>
          </x14:formula1>
          <xm:sqref>T6 T12 T18 T30 T24</xm:sqref>
        </x14:dataValidation>
        <x14:dataValidation type="list" allowBlank="1" showInputMessage="1" showErrorMessage="1" xr:uid="{45083ECA-9F08-4717-81BB-58DDD692F312}">
          <x14:formula1>
            <xm:f>Dropdowns!$A$3:$A$5</xm:f>
          </x14:formula1>
          <xm:sqref>G6:I6 G12:I12 G18:I18 G24:I24 G30:I30</xm:sqref>
        </x14:dataValidation>
        <x14:dataValidation type="list" allowBlank="1" showInputMessage="1" showErrorMessage="1" xr:uid="{51A44F74-1AC1-4EEE-9681-776BB9692EA6}">
          <x14:formula1>
            <xm:f>Dropdowns!$B$3:$B$5</xm:f>
          </x14:formula1>
          <xm:sqref>K24:P24 K6:P6 K12:P12 K18:P18 K30:P30</xm:sqref>
        </x14:dataValidation>
        <x14:dataValidation type="list" allowBlank="1" showInputMessage="1" showErrorMessage="1" xr:uid="{988BDF5C-DE8B-4689-A97E-E8C8AE4A9B1A}">
          <x14:formula1>
            <xm:f>Dropdowns!$C$3:$C$7</xm:f>
          </x14:formula1>
          <xm:sqref>R6 R12 R18 R24 R30</xm:sqref>
        </x14:dataValidation>
        <x14:dataValidation type="list" allowBlank="1" showInputMessage="1" showErrorMessage="1" xr:uid="{C77B1470-BD86-433E-BCB0-91B9FB2C36E2}">
          <x14:formula1>
            <xm:f>Dropdowns!$D$3:$D$6</xm:f>
          </x14:formula1>
          <xm:sqref>R7 R13 R19 R25 R31</xm:sqref>
        </x14:dataValidation>
        <x14:dataValidation type="list" allowBlank="1" showInputMessage="1" showErrorMessage="1" xr:uid="{3BD506DD-39FC-4573-804E-26DDFA438B84}">
          <x14:formula1>
            <xm:f>Dropdowns!$E$3:$E$5</xm:f>
          </x14:formula1>
          <xm:sqref>S12 S18 S24 S30 S6</xm:sqref>
        </x14:dataValidation>
        <x14:dataValidation type="list" allowBlank="1" showInputMessage="1" showErrorMessage="1" xr:uid="{AA5DEAB5-3FF6-401A-A637-E6908B72A6A6}">
          <x14:formula1>
            <xm:f>Dropdowns!$H$3:$H$5</xm:f>
          </x14:formula1>
          <xm:sqref>AG12 AG6 AG24 AG18:AI18 AG30</xm:sqref>
        </x14:dataValidation>
        <x14:dataValidation type="list" allowBlank="1" showInputMessage="1" showErrorMessage="1" xr:uid="{B0403FC0-DCA6-46B4-A954-028127DA0CD5}">
          <x14:formula1>
            <xm:f>Dropdowns!$A$8</xm:f>
          </x14:formula1>
          <xm:sqref>J6 J12 J18 J24 J30 Q30 Q24 Q18 Q12 Q6 U6:AE6 U12:AE12 U18:AE18 U24:AE24 U30:AE30</xm:sqref>
        </x14:dataValidation>
        <x14:dataValidation type="list" allowBlank="1" showInputMessage="1" showErrorMessage="1" xr:uid="{6607E73E-4248-4321-934D-EFE36902328E}">
          <x14:formula1>
            <xm:f>Dropdowns!$E$8:$E$14</xm:f>
          </x14:formula1>
          <xm:sqref>S19 S25 S31 S13 S7</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glio37"/>
  <dimension ref="A1:AL80"/>
  <sheetViews>
    <sheetView topLeftCell="A2" zoomScale="55" zoomScaleNormal="55" workbookViewId="0">
      <pane xSplit="6" ySplit="3" topLeftCell="L7" activePane="bottomRight" state="frozenSplit"/>
      <selection pane="topRight" activeCell="G1" sqref="G1"/>
      <selection pane="bottomLeft" activeCell="A5" sqref="A5"/>
      <selection pane="bottomRight" activeCell="U18" sqref="U18:AE18"/>
    </sheetView>
  </sheetViews>
  <sheetFormatPr defaultColWidth="9.1796875" defaultRowHeight="14.5" x14ac:dyDescent="0.35"/>
  <cols>
    <col min="1" max="1" width="10.81640625" style="360" customWidth="1"/>
    <col min="2" max="2" width="23.453125" style="360" customWidth="1"/>
    <col min="3" max="3" width="25.1796875" style="360" customWidth="1"/>
    <col min="4" max="4" width="20.54296875" style="360" customWidth="1"/>
    <col min="5" max="5" width="13.81640625" style="360" customWidth="1"/>
    <col min="6" max="6" width="16" style="360" customWidth="1"/>
    <col min="7" max="7" width="9.1796875" style="360"/>
    <col min="8" max="8" width="17.1796875" style="360" customWidth="1"/>
    <col min="9" max="9" width="11.1796875" style="360" customWidth="1"/>
    <col min="10" max="10" width="9.1796875" style="360"/>
    <col min="11" max="11" width="15.1796875" style="360" customWidth="1"/>
    <col min="12" max="12" width="14.1796875" style="360" customWidth="1"/>
    <col min="13" max="13" width="23.81640625" style="360" customWidth="1"/>
    <col min="14" max="14" width="15.81640625" style="360" customWidth="1"/>
    <col min="15" max="15" width="16.1796875" style="360" customWidth="1"/>
    <col min="16" max="16" width="17.81640625" style="360" customWidth="1"/>
    <col min="17" max="17" width="18.81640625" style="360" customWidth="1"/>
    <col min="18" max="18" width="28.453125" style="360" bestFit="1" customWidth="1"/>
    <col min="19" max="19" width="16.54296875" style="360" customWidth="1"/>
    <col min="20" max="20" width="20.81640625" style="360" customWidth="1"/>
    <col min="21" max="21" width="7.1796875" style="360" customWidth="1"/>
    <col min="22" max="22" width="16" style="360" customWidth="1"/>
    <col min="23" max="24" width="7.1796875" style="360" customWidth="1"/>
    <col min="25" max="25" width="18.81640625" style="360" customWidth="1"/>
    <col min="26" max="26" width="14.1796875" style="360" customWidth="1"/>
    <col min="27" max="27" width="7.1796875" style="360" customWidth="1"/>
    <col min="28" max="28" width="7.54296875" style="360" customWidth="1"/>
    <col min="29" max="29" width="6.81640625" style="360" customWidth="1"/>
    <col min="30" max="30" width="10.54296875" style="360" customWidth="1"/>
    <col min="31" max="31" width="7.81640625" style="360" customWidth="1"/>
    <col min="32" max="32" width="32.81640625" style="360" customWidth="1"/>
    <col min="33" max="33" width="11.1796875" style="360" customWidth="1"/>
    <col min="34" max="35" width="13.54296875" style="360" customWidth="1"/>
    <col min="36" max="36" width="19.54296875" style="360" customWidth="1"/>
    <col min="37" max="16384" width="9.1796875" style="360"/>
  </cols>
  <sheetData>
    <row r="1" spans="1:38"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row>
    <row r="2" spans="1:38" ht="20.149999999999999" customHeight="1" x14ac:dyDescent="0.35">
      <c r="A2" s="359"/>
      <c r="B2" s="833" t="s">
        <v>163</v>
      </c>
      <c r="C2" s="833" t="s">
        <v>164</v>
      </c>
      <c r="D2" s="816" t="s">
        <v>165</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304"/>
      <c r="AL2" s="304"/>
    </row>
    <row r="3" spans="1:38" ht="20.149999999999999" customHeight="1" x14ac:dyDescent="0.35">
      <c r="A3" s="359"/>
      <c r="B3" s="834"/>
      <c r="C3" s="834"/>
      <c r="D3" s="816"/>
      <c r="E3" s="816"/>
      <c r="F3" s="816"/>
      <c r="G3" s="817" t="s">
        <v>169</v>
      </c>
      <c r="H3" s="817" t="s">
        <v>170</v>
      </c>
      <c r="I3" s="817" t="s">
        <v>171</v>
      </c>
      <c r="J3" s="817" t="s">
        <v>172</v>
      </c>
      <c r="K3" s="816" t="s">
        <v>173</v>
      </c>
      <c r="L3" s="816"/>
      <c r="M3" s="816" t="s">
        <v>174</v>
      </c>
      <c r="N3" s="816"/>
      <c r="O3" s="816"/>
      <c r="P3" s="816"/>
      <c r="Q3" s="817" t="s">
        <v>805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359"/>
      <c r="AL3" s="359"/>
    </row>
    <row r="4" spans="1:38" ht="120" customHeight="1" x14ac:dyDescent="0.35">
      <c r="A4" s="359"/>
      <c r="B4" s="835"/>
      <c r="C4" s="835"/>
      <c r="D4" s="816"/>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359"/>
      <c r="AL4" s="359"/>
    </row>
    <row r="5" spans="1:38" ht="20.149999999999999" customHeight="1" x14ac:dyDescent="0.35">
      <c r="A5" s="359"/>
      <c r="B5" s="803" t="str">
        <f>(A42)</f>
        <v>S.1</v>
      </c>
      <c r="C5" s="803" t="str">
        <f>B42</f>
        <v>GPEP for South Sudan Action Research Report</v>
      </c>
      <c r="D5" s="802" t="s">
        <v>19</v>
      </c>
      <c r="E5" s="799" t="s">
        <v>43</v>
      </c>
      <c r="F5" s="130" t="s">
        <v>186</v>
      </c>
      <c r="G5" s="351"/>
      <c r="H5" s="73" t="s">
        <v>1253</v>
      </c>
      <c r="I5" s="73"/>
      <c r="J5" s="98"/>
      <c r="K5" s="148"/>
      <c r="L5" s="73"/>
      <c r="M5" s="73"/>
      <c r="N5" s="73"/>
      <c r="O5" s="73"/>
      <c r="P5" s="73"/>
      <c r="Q5" s="98"/>
      <c r="R5" s="149" t="s">
        <v>1254</v>
      </c>
      <c r="S5" s="373"/>
      <c r="T5" s="376"/>
      <c r="U5" s="425"/>
      <c r="V5" s="425"/>
      <c r="W5" s="425"/>
      <c r="X5" s="73"/>
      <c r="Y5" s="73"/>
      <c r="Z5" s="425"/>
      <c r="AA5" s="73"/>
      <c r="AB5" s="375" t="s">
        <v>1255</v>
      </c>
      <c r="AC5" s="73" t="s">
        <v>1255</v>
      </c>
      <c r="AD5" s="73"/>
      <c r="AE5" s="73"/>
      <c r="AF5" s="852" t="s">
        <v>1256</v>
      </c>
      <c r="AG5" s="351"/>
      <c r="AH5" s="426"/>
      <c r="AI5" s="98"/>
      <c r="AJ5" s="427"/>
      <c r="AK5" s="359"/>
      <c r="AL5" s="359"/>
    </row>
    <row r="6" spans="1:38" ht="29" x14ac:dyDescent="0.35">
      <c r="A6" s="359"/>
      <c r="B6" s="800"/>
      <c r="C6" s="800"/>
      <c r="D6" s="802"/>
      <c r="E6" s="776"/>
      <c r="F6" s="119" t="s">
        <v>10</v>
      </c>
      <c r="G6" s="42"/>
      <c r="H6" s="48" t="s">
        <v>30</v>
      </c>
      <c r="I6" s="48"/>
      <c r="J6" s="107"/>
      <c r="K6" s="61"/>
      <c r="L6" s="48" t="s">
        <v>19</v>
      </c>
      <c r="M6" s="48" t="s">
        <v>19</v>
      </c>
      <c r="N6" s="48"/>
      <c r="O6" s="48"/>
      <c r="P6" s="48"/>
      <c r="Q6" s="107"/>
      <c r="R6" s="51" t="s">
        <v>52</v>
      </c>
      <c r="S6" s="51" t="s">
        <v>22</v>
      </c>
      <c r="T6" s="58" t="s">
        <v>49</v>
      </c>
      <c r="U6" s="42"/>
      <c r="V6" s="61"/>
      <c r="W6" s="61"/>
      <c r="X6" s="61"/>
      <c r="Y6" s="61" t="s">
        <v>63</v>
      </c>
      <c r="Z6" s="48"/>
      <c r="AA6" s="48"/>
      <c r="AB6" s="71" t="s">
        <v>63</v>
      </c>
      <c r="AC6" s="71" t="s">
        <v>63</v>
      </c>
      <c r="AD6" s="71"/>
      <c r="AE6" s="48"/>
      <c r="AF6" s="790"/>
      <c r="AG6" s="792"/>
      <c r="AH6" s="794"/>
      <c r="AI6" s="796"/>
      <c r="AJ6" s="806" t="s">
        <v>43</v>
      </c>
      <c r="AK6" s="359"/>
      <c r="AL6" s="359"/>
    </row>
    <row r="7" spans="1:38" ht="94.25" customHeight="1" x14ac:dyDescent="0.35">
      <c r="A7" s="359"/>
      <c r="B7" s="800"/>
      <c r="C7" s="800"/>
      <c r="D7" s="802"/>
      <c r="E7" s="776"/>
      <c r="F7" s="136" t="s">
        <v>192</v>
      </c>
      <c r="G7" s="42"/>
      <c r="H7" s="48" t="s">
        <v>42</v>
      </c>
      <c r="I7" s="48"/>
      <c r="J7" s="107"/>
      <c r="K7" s="61"/>
      <c r="L7" s="48" t="s">
        <v>1257</v>
      </c>
      <c r="M7" s="48" t="s">
        <v>1258</v>
      </c>
      <c r="N7" s="48"/>
      <c r="O7" s="48"/>
      <c r="P7" s="48"/>
      <c r="Q7" s="107"/>
      <c r="R7" s="133"/>
      <c r="S7" s="51">
        <v>2017</v>
      </c>
      <c r="T7" s="51" t="s">
        <v>220</v>
      </c>
      <c r="U7" s="42"/>
      <c r="V7" s="61"/>
      <c r="W7" s="61"/>
      <c r="X7" s="61"/>
      <c r="Y7" s="61" t="s">
        <v>1259</v>
      </c>
      <c r="Z7" s="48"/>
      <c r="AA7" s="70"/>
      <c r="AB7" s="48"/>
      <c r="AC7" s="48"/>
      <c r="AD7" s="48"/>
      <c r="AE7" s="61"/>
      <c r="AF7" s="790"/>
      <c r="AG7" s="792"/>
      <c r="AH7" s="794"/>
      <c r="AI7" s="796"/>
      <c r="AJ7" s="798"/>
      <c r="AK7" s="359"/>
      <c r="AL7" s="359"/>
    </row>
    <row r="8" spans="1:38" ht="72.5" x14ac:dyDescent="0.35">
      <c r="A8" s="359"/>
      <c r="B8" s="800"/>
      <c r="C8" s="800"/>
      <c r="D8" s="802"/>
      <c r="E8" s="776"/>
      <c r="F8" s="119" t="s">
        <v>194</v>
      </c>
      <c r="G8" s="42"/>
      <c r="H8" s="48" t="s">
        <v>1260</v>
      </c>
      <c r="I8" s="48"/>
      <c r="J8" s="107"/>
      <c r="K8" s="341"/>
      <c r="L8" s="71"/>
      <c r="M8" s="48"/>
      <c r="N8" s="48"/>
      <c r="O8" s="48"/>
      <c r="P8" s="48"/>
      <c r="Q8" s="107"/>
      <c r="R8" s="51" t="s">
        <v>1261</v>
      </c>
      <c r="S8" s="51"/>
      <c r="T8" s="58"/>
      <c r="U8" s="42"/>
      <c r="V8" s="61"/>
      <c r="W8" s="61"/>
      <c r="X8" s="61"/>
      <c r="Y8" s="61"/>
      <c r="Z8" s="48"/>
      <c r="AA8" s="48"/>
      <c r="AB8" s="73"/>
      <c r="AC8" s="73"/>
      <c r="AD8" s="73"/>
      <c r="AE8" s="48"/>
      <c r="AF8" s="790"/>
      <c r="AG8" s="792"/>
      <c r="AH8" s="794"/>
      <c r="AI8" s="796"/>
      <c r="AJ8" s="798"/>
      <c r="AK8" s="359"/>
      <c r="AL8" s="359"/>
    </row>
    <row r="9" spans="1:38" ht="57.65" customHeight="1" x14ac:dyDescent="0.35">
      <c r="A9" s="359"/>
      <c r="B9" s="800"/>
      <c r="C9" s="800"/>
      <c r="D9" s="802"/>
      <c r="E9" s="776"/>
      <c r="F9" s="119" t="s">
        <v>196</v>
      </c>
      <c r="G9" s="42"/>
      <c r="H9" s="48"/>
      <c r="I9" s="48"/>
      <c r="J9" s="107"/>
      <c r="K9" s="540"/>
      <c r="L9" s="541"/>
      <c r="M9" s="61"/>
      <c r="N9" s="48"/>
      <c r="O9" s="48"/>
      <c r="P9" s="48"/>
      <c r="Q9" s="107"/>
      <c r="R9" s="51"/>
      <c r="T9" s="51"/>
      <c r="U9" s="42"/>
      <c r="V9" s="61"/>
      <c r="W9" s="61"/>
      <c r="X9" s="61"/>
      <c r="Y9" s="61"/>
      <c r="Z9" s="48"/>
      <c r="AA9" s="48"/>
      <c r="AB9" s="48"/>
      <c r="AC9" s="48"/>
      <c r="AD9" s="48"/>
      <c r="AE9" s="48"/>
      <c r="AF9" s="790"/>
      <c r="AG9" s="792"/>
      <c r="AH9" s="794"/>
      <c r="AI9" s="796"/>
      <c r="AJ9" s="798"/>
      <c r="AK9" s="359"/>
      <c r="AL9" s="359"/>
    </row>
    <row r="10" spans="1:38" ht="20.149999999999999" customHeight="1" x14ac:dyDescent="0.35">
      <c r="A10" s="359"/>
      <c r="B10" s="800"/>
      <c r="C10" s="800"/>
      <c r="D10" s="803"/>
      <c r="E10" s="776"/>
      <c r="F10" s="119" t="s">
        <v>6</v>
      </c>
      <c r="G10" s="125">
        <v>0</v>
      </c>
      <c r="H10" s="53">
        <v>2</v>
      </c>
      <c r="I10" s="53">
        <v>0</v>
      </c>
      <c r="J10" s="128">
        <v>0</v>
      </c>
      <c r="K10" s="408">
        <v>0</v>
      </c>
      <c r="L10" s="331">
        <v>1</v>
      </c>
      <c r="M10" s="53">
        <v>1</v>
      </c>
      <c r="N10" s="53">
        <v>0</v>
      </c>
      <c r="O10" s="53">
        <v>0</v>
      </c>
      <c r="P10" s="53">
        <v>0</v>
      </c>
      <c r="Q10" s="128">
        <v>0</v>
      </c>
      <c r="R10" s="144">
        <v>0</v>
      </c>
      <c r="S10" s="144">
        <v>1</v>
      </c>
      <c r="T10" s="143">
        <v>1</v>
      </c>
      <c r="U10" s="821"/>
      <c r="V10" s="822"/>
      <c r="W10" s="822"/>
      <c r="X10" s="822"/>
      <c r="Y10" s="822"/>
      <c r="Z10" s="822"/>
      <c r="AA10" s="822"/>
      <c r="AB10" s="822"/>
      <c r="AC10" s="822"/>
      <c r="AD10" s="822"/>
      <c r="AE10" s="823"/>
      <c r="AF10" s="791"/>
      <c r="AG10" s="793"/>
      <c r="AH10" s="795"/>
      <c r="AI10" s="797"/>
      <c r="AJ10" s="799"/>
      <c r="AK10" s="359"/>
      <c r="AL10" s="359"/>
    </row>
    <row r="11" spans="1:38" ht="20.149999999999999" customHeight="1" x14ac:dyDescent="0.35">
      <c r="A11" s="359"/>
      <c r="B11" s="803" t="str">
        <f>(A43)</f>
        <v>S.2</v>
      </c>
      <c r="C11" s="800" t="str">
        <f>B43</f>
        <v>South Sudan ESPIG Program Document 2019 – 2021</v>
      </c>
      <c r="D11" s="801" t="s">
        <v>19</v>
      </c>
      <c r="E11" s="776" t="s">
        <v>43</v>
      </c>
      <c r="F11" s="119" t="s">
        <v>186</v>
      </c>
      <c r="G11" s="45"/>
      <c r="H11" s="43"/>
      <c r="I11" s="43"/>
      <c r="J11" s="44" t="s">
        <v>1262</v>
      </c>
      <c r="K11" s="126"/>
      <c r="L11" s="43"/>
      <c r="M11" s="43"/>
      <c r="N11" s="43"/>
      <c r="O11" s="43"/>
      <c r="P11" s="43"/>
      <c r="Q11" s="44"/>
      <c r="R11" s="142"/>
      <c r="S11" s="141">
        <v>35</v>
      </c>
      <c r="T11" s="140"/>
      <c r="U11" s="45"/>
      <c r="V11" s="126"/>
      <c r="W11" s="126"/>
      <c r="X11" s="126"/>
      <c r="Y11" s="126"/>
      <c r="Z11" s="43"/>
      <c r="AA11" s="43"/>
      <c r="AB11" s="255"/>
      <c r="AC11" s="255"/>
      <c r="AD11" s="255"/>
      <c r="AE11" s="516"/>
      <c r="AF11" s="1069" t="s">
        <v>1263</v>
      </c>
      <c r="AG11" s="45"/>
      <c r="AH11" s="185"/>
      <c r="AI11" s="44"/>
      <c r="AJ11" s="298"/>
      <c r="AK11" s="359"/>
      <c r="AL11" s="359"/>
    </row>
    <row r="12" spans="1:38" ht="38.25" customHeight="1" x14ac:dyDescent="0.35">
      <c r="A12" s="359"/>
      <c r="B12" s="800"/>
      <c r="C12" s="800"/>
      <c r="D12" s="802"/>
      <c r="E12" s="776"/>
      <c r="F12" s="119" t="s">
        <v>10</v>
      </c>
      <c r="G12" s="42"/>
      <c r="H12" s="48"/>
      <c r="I12" s="48"/>
      <c r="J12" s="107" t="s">
        <v>63</v>
      </c>
      <c r="K12" s="61"/>
      <c r="L12" s="48"/>
      <c r="M12" s="61"/>
      <c r="N12" s="48"/>
      <c r="O12" s="61"/>
      <c r="P12" s="48"/>
      <c r="Q12" s="107" t="s">
        <v>63</v>
      </c>
      <c r="R12" s="51" t="s">
        <v>44</v>
      </c>
      <c r="S12" s="51" t="s">
        <v>22</v>
      </c>
      <c r="T12" s="58" t="s">
        <v>27</v>
      </c>
      <c r="U12" s="42"/>
      <c r="V12" s="61" t="s">
        <v>63</v>
      </c>
      <c r="W12" s="61"/>
      <c r="X12" s="61" t="s">
        <v>63</v>
      </c>
      <c r="Y12" s="61"/>
      <c r="Z12" s="48"/>
      <c r="AA12" s="48"/>
      <c r="AB12" s="48"/>
      <c r="AC12" s="48"/>
      <c r="AD12" s="48"/>
      <c r="AE12" s="517" t="s">
        <v>63</v>
      </c>
      <c r="AF12" s="892"/>
      <c r="AG12" s="842" t="s">
        <v>25</v>
      </c>
      <c r="AH12" s="845" t="s">
        <v>43</v>
      </c>
      <c r="AI12" s="840" t="s">
        <v>43</v>
      </c>
      <c r="AJ12" s="806" t="s">
        <v>43</v>
      </c>
      <c r="AK12" s="359"/>
      <c r="AL12" s="359"/>
    </row>
    <row r="13" spans="1:38" ht="31.5" customHeight="1" x14ac:dyDescent="0.35">
      <c r="A13" s="359"/>
      <c r="B13" s="800"/>
      <c r="C13" s="800"/>
      <c r="D13" s="802"/>
      <c r="E13" s="776"/>
      <c r="F13" s="119" t="s">
        <v>192</v>
      </c>
      <c r="G13" s="42"/>
      <c r="H13" s="48"/>
      <c r="I13" s="48"/>
      <c r="J13" s="107"/>
      <c r="K13" s="61"/>
      <c r="L13" s="48"/>
      <c r="M13" s="48"/>
      <c r="N13" s="48"/>
      <c r="O13" s="48"/>
      <c r="P13" s="48"/>
      <c r="Q13" s="107"/>
      <c r="R13" s="51"/>
      <c r="S13" s="51"/>
      <c r="T13" s="51" t="s">
        <v>220</v>
      </c>
      <c r="U13" s="42"/>
      <c r="V13" s="61"/>
      <c r="W13" s="61"/>
      <c r="X13" s="61"/>
      <c r="Y13" s="61"/>
      <c r="Z13" s="48"/>
      <c r="AA13" s="48"/>
      <c r="AB13" s="48"/>
      <c r="AC13" s="48"/>
      <c r="AD13" s="48"/>
      <c r="AE13" s="518"/>
      <c r="AF13" s="892"/>
      <c r="AG13" s="843"/>
      <c r="AH13" s="846"/>
      <c r="AI13" s="814"/>
      <c r="AJ13" s="798"/>
      <c r="AK13" s="359"/>
      <c r="AL13" s="359"/>
    </row>
    <row r="14" spans="1:38" x14ac:dyDescent="0.35">
      <c r="A14" s="359"/>
      <c r="B14" s="800"/>
      <c r="C14" s="800"/>
      <c r="D14" s="802"/>
      <c r="E14" s="776"/>
      <c r="F14" s="119" t="s">
        <v>194</v>
      </c>
      <c r="G14" s="42"/>
      <c r="H14" s="48"/>
      <c r="I14" s="48"/>
      <c r="J14" s="107"/>
      <c r="K14" s="336"/>
      <c r="L14" s="48"/>
      <c r="M14" s="48"/>
      <c r="N14" s="48"/>
      <c r="O14" s="48"/>
      <c r="P14" s="48"/>
      <c r="Q14" s="107"/>
      <c r="R14" s="51"/>
      <c r="T14" s="58"/>
      <c r="U14" s="42"/>
      <c r="V14" s="61"/>
      <c r="W14" s="61"/>
      <c r="X14" s="61"/>
      <c r="Y14" s="61"/>
      <c r="Z14" s="48"/>
      <c r="AA14" s="48"/>
      <c r="AB14" s="48"/>
      <c r="AC14" s="48"/>
      <c r="AD14" s="48"/>
      <c r="AE14" s="517"/>
      <c r="AF14" s="892"/>
      <c r="AG14" s="843"/>
      <c r="AH14" s="846"/>
      <c r="AI14" s="814"/>
      <c r="AJ14" s="798"/>
      <c r="AK14" s="359"/>
      <c r="AL14" s="359"/>
    </row>
    <row r="15" spans="1:38" ht="112.5" customHeight="1" x14ac:dyDescent="0.35">
      <c r="A15" s="359"/>
      <c r="B15" s="800"/>
      <c r="C15" s="800"/>
      <c r="D15" s="802"/>
      <c r="E15" s="776"/>
      <c r="F15" s="119" t="s">
        <v>196</v>
      </c>
      <c r="G15" s="42"/>
      <c r="H15" s="48"/>
      <c r="I15" s="48"/>
      <c r="K15" s="539"/>
      <c r="L15" s="61"/>
      <c r="M15" s="48"/>
      <c r="N15" s="48"/>
      <c r="O15" s="48"/>
      <c r="P15" s="48"/>
      <c r="Q15" s="107" t="s">
        <v>1264</v>
      </c>
      <c r="R15" s="51"/>
      <c r="S15" s="51" t="s">
        <v>1265</v>
      </c>
      <c r="U15" s="42"/>
      <c r="V15" s="61" t="s">
        <v>1266</v>
      </c>
      <c r="W15" s="61"/>
      <c r="X15" s="61"/>
      <c r="Y15" s="61"/>
      <c r="Z15" s="48"/>
      <c r="AA15" s="48"/>
      <c r="AB15" s="48"/>
      <c r="AC15" s="48"/>
      <c r="AD15" s="48"/>
      <c r="AE15" s="517"/>
      <c r="AF15" s="892"/>
      <c r="AG15" s="843"/>
      <c r="AH15" s="846"/>
      <c r="AI15" s="814"/>
      <c r="AJ15" s="798"/>
      <c r="AK15" s="359"/>
      <c r="AL15" s="359"/>
    </row>
    <row r="16" spans="1:38" ht="20.149999999999999" customHeight="1" x14ac:dyDescent="0.35">
      <c r="A16" s="359"/>
      <c r="B16" s="800"/>
      <c r="C16" s="800"/>
      <c r="D16" s="803"/>
      <c r="E16" s="776"/>
      <c r="F16" s="119" t="s">
        <v>6</v>
      </c>
      <c r="G16" s="125">
        <v>0</v>
      </c>
      <c r="H16" s="53">
        <v>0</v>
      </c>
      <c r="I16" s="53">
        <v>0</v>
      </c>
      <c r="J16" s="128">
        <v>0</v>
      </c>
      <c r="K16" s="408">
        <v>0</v>
      </c>
      <c r="L16" s="53">
        <v>0</v>
      </c>
      <c r="M16" s="53">
        <v>0</v>
      </c>
      <c r="N16" s="53">
        <v>0</v>
      </c>
      <c r="O16" s="53">
        <v>0</v>
      </c>
      <c r="P16" s="53">
        <v>0</v>
      </c>
      <c r="Q16" s="128">
        <v>0</v>
      </c>
      <c r="R16" s="144">
        <v>1</v>
      </c>
      <c r="S16" s="144">
        <v>1</v>
      </c>
      <c r="T16" s="143">
        <v>1</v>
      </c>
      <c r="U16" s="821"/>
      <c r="V16" s="822"/>
      <c r="W16" s="822"/>
      <c r="X16" s="822"/>
      <c r="Y16" s="822"/>
      <c r="Z16" s="822"/>
      <c r="AA16" s="822"/>
      <c r="AB16" s="822"/>
      <c r="AC16" s="822"/>
      <c r="AD16" s="822"/>
      <c r="AE16" s="1090"/>
      <c r="AF16" s="893"/>
      <c r="AG16" s="844"/>
      <c r="AH16" s="847"/>
      <c r="AI16" s="815"/>
      <c r="AJ16" s="799"/>
      <c r="AK16" s="359"/>
      <c r="AL16" s="359"/>
    </row>
    <row r="17" spans="1:38" ht="20.149999999999999" customHeight="1" x14ac:dyDescent="0.35">
      <c r="A17" s="359"/>
      <c r="B17" s="800" t="s">
        <v>280</v>
      </c>
      <c r="C17" s="803" t="str">
        <f>B44</f>
        <v>School Performance Reports</v>
      </c>
      <c r="D17" s="801" t="s">
        <v>19</v>
      </c>
      <c r="E17" s="800" t="s">
        <v>43</v>
      </c>
      <c r="F17" s="119" t="s">
        <v>186</v>
      </c>
      <c r="G17" s="45"/>
      <c r="H17" s="43"/>
      <c r="I17" s="43"/>
      <c r="J17" s="44"/>
      <c r="K17" s="126"/>
      <c r="L17" s="43"/>
      <c r="M17" s="43"/>
      <c r="N17" s="43"/>
      <c r="O17" s="43"/>
      <c r="P17" s="43"/>
      <c r="Q17" s="44"/>
      <c r="R17" s="142"/>
      <c r="S17" s="141"/>
      <c r="T17" s="140"/>
      <c r="U17" s="45"/>
      <c r="V17" s="126"/>
      <c r="W17" s="126"/>
      <c r="X17" s="126"/>
      <c r="Y17" s="126"/>
      <c r="Z17" s="43"/>
      <c r="AA17" s="43"/>
      <c r="AB17" s="43"/>
      <c r="AC17" s="43"/>
      <c r="AD17" s="43"/>
      <c r="AE17" s="43"/>
      <c r="AF17" s="812" t="s">
        <v>1267</v>
      </c>
      <c r="AG17" s="45"/>
      <c r="AH17" s="185"/>
      <c r="AI17" s="44"/>
      <c r="AJ17" s="428"/>
      <c r="AK17" s="359"/>
      <c r="AL17" s="359"/>
    </row>
    <row r="18" spans="1:38" ht="42" customHeight="1" x14ac:dyDescent="0.35">
      <c r="A18" s="359"/>
      <c r="B18" s="800"/>
      <c r="C18" s="800"/>
      <c r="D18" s="802"/>
      <c r="E18" s="800"/>
      <c r="F18" s="119" t="s">
        <v>10</v>
      </c>
      <c r="G18" s="42"/>
      <c r="H18" s="48" t="s">
        <v>30</v>
      </c>
      <c r="I18" s="48" t="s">
        <v>30</v>
      </c>
      <c r="J18" s="107"/>
      <c r="K18" s="61"/>
      <c r="L18" s="48" t="s">
        <v>19</v>
      </c>
      <c r="M18" s="48" t="s">
        <v>19</v>
      </c>
      <c r="N18" s="48"/>
      <c r="O18" s="48"/>
      <c r="P18" s="48"/>
      <c r="Q18" s="107"/>
      <c r="R18" s="51" t="s">
        <v>44</v>
      </c>
      <c r="S18" s="51" t="s">
        <v>22</v>
      </c>
      <c r="T18" s="58" t="s">
        <v>27</v>
      </c>
      <c r="U18" s="42" t="s">
        <v>63</v>
      </c>
      <c r="V18" s="61" t="s">
        <v>63</v>
      </c>
      <c r="W18" s="61"/>
      <c r="X18" s="61"/>
      <c r="Y18" s="61"/>
      <c r="Z18" s="48"/>
      <c r="AA18" s="48"/>
      <c r="AB18" s="48"/>
      <c r="AC18" s="48"/>
      <c r="AD18" s="48"/>
      <c r="AE18" s="48" t="s">
        <v>63</v>
      </c>
      <c r="AF18" s="796"/>
      <c r="AG18" s="792" t="s">
        <v>25</v>
      </c>
      <c r="AH18" s="794" t="s">
        <v>26</v>
      </c>
      <c r="AI18" s="796" t="s">
        <v>26</v>
      </c>
      <c r="AJ18" s="798" t="s">
        <v>43</v>
      </c>
      <c r="AK18" s="359"/>
      <c r="AL18" s="359"/>
    </row>
    <row r="19" spans="1:38" ht="33" customHeight="1" x14ac:dyDescent="0.35">
      <c r="A19" s="359"/>
      <c r="B19" s="800"/>
      <c r="C19" s="800"/>
      <c r="D19" s="802"/>
      <c r="E19" s="800"/>
      <c r="F19" s="119" t="s">
        <v>192</v>
      </c>
      <c r="G19" s="42"/>
      <c r="H19" s="48" t="s">
        <v>42</v>
      </c>
      <c r="I19" s="48" t="s">
        <v>42</v>
      </c>
      <c r="J19" s="107"/>
      <c r="K19" s="61"/>
      <c r="L19" s="48"/>
      <c r="M19" s="48"/>
      <c r="N19" s="48"/>
      <c r="O19" s="48"/>
      <c r="P19" s="48"/>
      <c r="Q19" s="107"/>
      <c r="R19" s="51"/>
      <c r="S19" s="51">
        <v>2017</v>
      </c>
      <c r="T19" s="51" t="s">
        <v>220</v>
      </c>
      <c r="U19" s="42"/>
      <c r="V19" s="61"/>
      <c r="W19" s="61"/>
      <c r="X19" s="61"/>
      <c r="Y19" s="61"/>
      <c r="Z19" s="48"/>
      <c r="AA19" s="48"/>
      <c r="AB19" s="48"/>
      <c r="AC19" s="48"/>
      <c r="AD19" s="48"/>
      <c r="AE19" s="48"/>
      <c r="AF19" s="796"/>
      <c r="AG19" s="792"/>
      <c r="AH19" s="794"/>
      <c r="AI19" s="796"/>
      <c r="AJ19" s="798"/>
      <c r="AK19" s="359"/>
      <c r="AL19" s="359"/>
    </row>
    <row r="20" spans="1:38" ht="43.5" customHeight="1" x14ac:dyDescent="0.35">
      <c r="A20" s="359"/>
      <c r="B20" s="800"/>
      <c r="C20" s="800"/>
      <c r="D20" s="802"/>
      <c r="E20" s="800"/>
      <c r="F20" s="119" t="s">
        <v>194</v>
      </c>
      <c r="G20" s="42"/>
      <c r="H20" s="48" t="s">
        <v>1146</v>
      </c>
      <c r="I20" s="48" t="s">
        <v>1146</v>
      </c>
      <c r="J20" s="107"/>
      <c r="K20" s="61"/>
      <c r="L20" s="48"/>
      <c r="M20" s="48"/>
      <c r="N20" s="48"/>
      <c r="O20" s="48"/>
      <c r="P20" s="48"/>
      <c r="Q20" s="107"/>
      <c r="R20" s="51"/>
      <c r="S20" s="51"/>
      <c r="T20" s="58"/>
      <c r="U20" s="42"/>
      <c r="V20" s="61"/>
      <c r="W20" s="61"/>
      <c r="X20" s="61"/>
      <c r="Y20" s="61"/>
      <c r="Z20" s="48"/>
      <c r="AA20" s="48"/>
      <c r="AB20" s="48"/>
      <c r="AC20" s="48"/>
      <c r="AD20" s="48"/>
      <c r="AE20" s="48"/>
      <c r="AF20" s="796"/>
      <c r="AG20" s="792"/>
      <c r="AH20" s="794"/>
      <c r="AI20" s="796"/>
      <c r="AJ20" s="798"/>
      <c r="AK20" s="359"/>
      <c r="AL20" s="359"/>
    </row>
    <row r="21" spans="1:38" ht="58" x14ac:dyDescent="0.35">
      <c r="A21" s="359"/>
      <c r="B21" s="800"/>
      <c r="C21" s="800"/>
      <c r="D21" s="802"/>
      <c r="E21" s="800"/>
      <c r="F21" s="119" t="s">
        <v>196</v>
      </c>
      <c r="G21" s="42"/>
      <c r="H21" s="48" t="s">
        <v>1268</v>
      </c>
      <c r="I21" s="48"/>
      <c r="J21" s="107"/>
      <c r="K21" s="61"/>
      <c r="L21" s="48" t="s">
        <v>1268</v>
      </c>
      <c r="M21" s="48" t="s">
        <v>1268</v>
      </c>
      <c r="N21" s="48"/>
      <c r="O21" s="48"/>
      <c r="P21" s="48"/>
      <c r="Q21" s="107"/>
      <c r="R21" s="51"/>
      <c r="S21" s="51"/>
      <c r="T21" s="58"/>
      <c r="U21" s="42"/>
      <c r="V21" s="61"/>
      <c r="W21" s="61"/>
      <c r="X21" s="61"/>
      <c r="Y21" s="61"/>
      <c r="Z21" s="48"/>
      <c r="AA21" s="48"/>
      <c r="AB21" s="48"/>
      <c r="AC21" s="48"/>
      <c r="AD21" s="48"/>
      <c r="AE21" s="48"/>
      <c r="AF21" s="796"/>
      <c r="AG21" s="792"/>
      <c r="AH21" s="794"/>
      <c r="AI21" s="796"/>
      <c r="AJ21" s="798"/>
      <c r="AK21" s="359"/>
      <c r="AL21" s="359"/>
    </row>
    <row r="22" spans="1:38" ht="20.149999999999999" customHeight="1" x14ac:dyDescent="0.35">
      <c r="A22" s="359"/>
      <c r="B22" s="800"/>
      <c r="C22" s="800"/>
      <c r="D22" s="803"/>
      <c r="E22" s="800"/>
      <c r="F22" s="119" t="s">
        <v>6</v>
      </c>
      <c r="G22" s="125">
        <v>0</v>
      </c>
      <c r="H22" s="53">
        <v>2</v>
      </c>
      <c r="I22" s="53">
        <v>2</v>
      </c>
      <c r="J22" s="128">
        <v>0</v>
      </c>
      <c r="K22" s="153">
        <v>0</v>
      </c>
      <c r="L22" s="53">
        <v>1</v>
      </c>
      <c r="M22" s="53">
        <v>1</v>
      </c>
      <c r="N22" s="53">
        <v>0</v>
      </c>
      <c r="O22" s="53">
        <v>0</v>
      </c>
      <c r="P22" s="53">
        <v>0</v>
      </c>
      <c r="Q22" s="128">
        <v>0</v>
      </c>
      <c r="R22" s="144">
        <v>1</v>
      </c>
      <c r="S22" s="144">
        <v>1</v>
      </c>
      <c r="T22" s="143">
        <v>1</v>
      </c>
      <c r="U22" s="125"/>
      <c r="V22" s="153"/>
      <c r="W22" s="153"/>
      <c r="X22" s="153"/>
      <c r="Y22" s="153"/>
      <c r="Z22" s="53"/>
      <c r="AA22" s="53"/>
      <c r="AB22" s="53"/>
      <c r="AC22" s="53"/>
      <c r="AD22" s="53"/>
      <c r="AE22" s="53"/>
      <c r="AF22" s="797"/>
      <c r="AG22" s="793"/>
      <c r="AH22" s="795"/>
      <c r="AI22" s="797"/>
      <c r="AJ22" s="799"/>
      <c r="AK22" s="359"/>
      <c r="AL22" s="359"/>
    </row>
    <row r="23" spans="1:38" ht="20.149999999999999" customHeight="1" x14ac:dyDescent="0.35">
      <c r="A23" s="359"/>
      <c r="B23" s="800" t="s">
        <v>283</v>
      </c>
      <c r="C23" s="800" t="str">
        <f>B45</f>
        <v>Lesson Learned in Addressing Access to Education in South Sudan</v>
      </c>
      <c r="D23" s="801" t="s">
        <v>19</v>
      </c>
      <c r="E23" s="803" t="s">
        <v>1269</v>
      </c>
      <c r="F23" s="119" t="s">
        <v>186</v>
      </c>
      <c r="H23" s="45"/>
      <c r="I23" s="43"/>
      <c r="J23" s="44" t="s">
        <v>1137</v>
      </c>
      <c r="K23" s="126"/>
      <c r="L23" s="43"/>
      <c r="M23" s="43">
        <v>22</v>
      </c>
      <c r="N23" s="43"/>
      <c r="O23" s="43">
        <v>23</v>
      </c>
      <c r="P23" s="43"/>
      <c r="Q23" s="44"/>
      <c r="R23" s="142"/>
      <c r="S23" s="141"/>
      <c r="T23" s="140"/>
      <c r="U23" s="45"/>
      <c r="V23" s="126"/>
      <c r="W23" s="126"/>
      <c r="X23" s="126"/>
      <c r="Y23" s="448"/>
      <c r="Z23" s="415"/>
      <c r="AA23" s="415"/>
      <c r="AB23" s="415"/>
      <c r="AC23" s="415"/>
      <c r="AD23" s="43"/>
      <c r="AE23" s="43"/>
      <c r="AF23" s="812" t="s">
        <v>1270</v>
      </c>
      <c r="AG23" s="45"/>
      <c r="AH23" s="43"/>
      <c r="AI23" s="44"/>
      <c r="AJ23" s="428"/>
      <c r="AK23" s="359"/>
      <c r="AL23" s="359"/>
    </row>
    <row r="24" spans="1:38" x14ac:dyDescent="0.35">
      <c r="A24" s="359"/>
      <c r="B24" s="800"/>
      <c r="C24" s="800"/>
      <c r="D24" s="802"/>
      <c r="E24" s="800"/>
      <c r="F24" s="119" t="s">
        <v>10</v>
      </c>
      <c r="G24" s="42"/>
      <c r="H24" s="48"/>
      <c r="I24" s="48"/>
      <c r="J24" s="107" t="s">
        <v>63</v>
      </c>
      <c r="K24" s="61"/>
      <c r="L24" s="61"/>
      <c r="M24" s="48" t="s">
        <v>19</v>
      </c>
      <c r="N24" s="61"/>
      <c r="O24" s="48" t="s">
        <v>19</v>
      </c>
      <c r="P24" s="61"/>
      <c r="Q24" s="107"/>
      <c r="R24" s="51" t="s">
        <v>32</v>
      </c>
      <c r="S24" s="51" t="s">
        <v>34</v>
      </c>
      <c r="T24" s="58" t="s">
        <v>27</v>
      </c>
      <c r="U24" s="42"/>
      <c r="V24" s="61"/>
      <c r="W24" s="61"/>
      <c r="X24" s="61"/>
      <c r="Y24" s="61" t="s">
        <v>63</v>
      </c>
      <c r="Z24" s="48"/>
      <c r="AA24" s="48"/>
      <c r="AB24" s="48" t="s">
        <v>63</v>
      </c>
      <c r="AC24" s="48" t="s">
        <v>63</v>
      </c>
      <c r="AD24" s="48"/>
      <c r="AE24" s="48"/>
      <c r="AF24" s="790"/>
      <c r="AG24" s="792" t="s">
        <v>37</v>
      </c>
      <c r="AH24" s="794" t="s">
        <v>26</v>
      </c>
      <c r="AI24" s="796" t="s">
        <v>26</v>
      </c>
      <c r="AJ24" s="798" t="s">
        <v>43</v>
      </c>
      <c r="AK24" s="359"/>
      <c r="AL24" s="359"/>
    </row>
    <row r="25" spans="1:38" ht="39.75" customHeight="1" x14ac:dyDescent="0.35">
      <c r="A25" s="359"/>
      <c r="B25" s="800"/>
      <c r="C25" s="800"/>
      <c r="D25" s="802"/>
      <c r="E25" s="800"/>
      <c r="F25" s="119" t="s">
        <v>192</v>
      </c>
      <c r="G25" s="42"/>
      <c r="H25" s="48"/>
      <c r="I25" s="48"/>
      <c r="J25" s="107"/>
      <c r="K25" s="61"/>
      <c r="L25" s="48"/>
      <c r="M25" s="48"/>
      <c r="N25" s="48"/>
      <c r="O25" s="48"/>
      <c r="P25" s="48"/>
      <c r="Q25" s="107"/>
      <c r="R25" s="51" t="s">
        <v>21</v>
      </c>
      <c r="S25" s="51" t="s">
        <v>64</v>
      </c>
      <c r="T25" s="51" t="s">
        <v>220</v>
      </c>
      <c r="U25" s="42"/>
      <c r="V25" s="61"/>
      <c r="W25" s="61"/>
      <c r="X25" s="61"/>
      <c r="Y25" s="61"/>
      <c r="Z25" s="48"/>
      <c r="AA25" s="48"/>
      <c r="AB25" s="48"/>
      <c r="AC25" s="48"/>
      <c r="AD25" s="48"/>
      <c r="AE25" s="48"/>
      <c r="AF25" s="790"/>
      <c r="AG25" s="792"/>
      <c r="AH25" s="794"/>
      <c r="AI25" s="796"/>
      <c r="AJ25" s="798"/>
      <c r="AK25" s="359"/>
      <c r="AL25" s="359"/>
    </row>
    <row r="26" spans="1:38" ht="96" customHeight="1" x14ac:dyDescent="0.35">
      <c r="A26" s="359"/>
      <c r="B26" s="800"/>
      <c r="C26" s="800"/>
      <c r="D26" s="802"/>
      <c r="E26" s="800"/>
      <c r="F26" s="119" t="s">
        <v>194</v>
      </c>
      <c r="G26" s="42"/>
      <c r="H26" s="48"/>
      <c r="I26" s="48"/>
      <c r="J26" s="107"/>
      <c r="K26" s="61"/>
      <c r="L26" s="48"/>
      <c r="M26" s="48"/>
      <c r="N26" s="48"/>
      <c r="O26" s="48"/>
      <c r="P26" s="48"/>
      <c r="Q26" s="107"/>
      <c r="R26" s="138" t="s">
        <v>1271</v>
      </c>
      <c r="S26" s="51">
        <v>2016</v>
      </c>
      <c r="T26" s="58"/>
      <c r="U26" s="42"/>
      <c r="V26" s="61"/>
      <c r="W26" s="61"/>
      <c r="X26" s="61"/>
      <c r="Y26" s="61" t="s">
        <v>1272</v>
      </c>
      <c r="Z26" s="48"/>
      <c r="AA26" s="48"/>
      <c r="AB26" s="48"/>
      <c r="AC26" s="48"/>
      <c r="AD26" s="48"/>
      <c r="AE26" s="48"/>
      <c r="AF26" s="790"/>
      <c r="AG26" s="792"/>
      <c r="AH26" s="794"/>
      <c r="AI26" s="796"/>
      <c r="AJ26" s="798"/>
      <c r="AK26" s="359"/>
      <c r="AL26" s="359"/>
    </row>
    <row r="27" spans="1:38" ht="56.5" customHeight="1" x14ac:dyDescent="0.35">
      <c r="A27" s="359"/>
      <c r="B27" s="800"/>
      <c r="C27" s="800"/>
      <c r="D27" s="802"/>
      <c r="E27" s="800"/>
      <c r="F27" s="119" t="s">
        <v>196</v>
      </c>
      <c r="G27" s="42"/>
      <c r="H27" s="48"/>
      <c r="I27" s="48"/>
      <c r="J27" s="107"/>
      <c r="K27" s="61"/>
      <c r="L27" s="48"/>
      <c r="M27" s="48"/>
      <c r="N27" s="48"/>
      <c r="O27" s="48"/>
      <c r="P27" s="48"/>
      <c r="Q27" s="107"/>
      <c r="R27" s="51" t="s">
        <v>1273</v>
      </c>
      <c r="S27" s="51"/>
      <c r="T27" s="58"/>
      <c r="U27" s="42"/>
      <c r="V27" s="61"/>
      <c r="W27" s="61"/>
      <c r="X27" s="61"/>
      <c r="Y27" s="61"/>
      <c r="Z27" s="48"/>
      <c r="AA27" s="48"/>
      <c r="AB27" s="48"/>
      <c r="AC27" s="48"/>
      <c r="AD27" s="48"/>
      <c r="AE27" s="48"/>
      <c r="AF27" s="790"/>
      <c r="AG27" s="792"/>
      <c r="AH27" s="794"/>
      <c r="AI27" s="796"/>
      <c r="AJ27" s="798"/>
      <c r="AK27" s="359"/>
      <c r="AL27" s="359"/>
    </row>
    <row r="28" spans="1:38" ht="20.149999999999999" customHeight="1" x14ac:dyDescent="0.35">
      <c r="A28" s="359"/>
      <c r="B28" s="800"/>
      <c r="C28" s="800"/>
      <c r="D28" s="803"/>
      <c r="E28" s="800"/>
      <c r="F28" s="119" t="s">
        <v>6</v>
      </c>
      <c r="G28" s="125">
        <v>0</v>
      </c>
      <c r="H28" s="53">
        <v>0</v>
      </c>
      <c r="I28" s="53">
        <v>0</v>
      </c>
      <c r="J28" s="128">
        <v>0</v>
      </c>
      <c r="K28" s="153">
        <v>0</v>
      </c>
      <c r="L28" s="53">
        <v>0</v>
      </c>
      <c r="M28" s="53">
        <v>1</v>
      </c>
      <c r="N28" s="53"/>
      <c r="O28" s="53">
        <v>1</v>
      </c>
      <c r="P28" s="53">
        <v>0</v>
      </c>
      <c r="Q28" s="128">
        <v>0</v>
      </c>
      <c r="R28" s="144">
        <v>1</v>
      </c>
      <c r="S28" s="144">
        <v>1</v>
      </c>
      <c r="T28" s="143">
        <v>1</v>
      </c>
      <c r="U28" s="125"/>
      <c r="V28" s="153"/>
      <c r="W28" s="153"/>
      <c r="X28" s="153"/>
      <c r="Y28" s="153"/>
      <c r="Z28" s="53"/>
      <c r="AA28" s="53"/>
      <c r="AB28" s="53"/>
      <c r="AC28" s="53"/>
      <c r="AD28" s="53"/>
      <c r="AE28" s="53"/>
      <c r="AF28" s="791"/>
      <c r="AG28" s="793"/>
      <c r="AH28" s="795"/>
      <c r="AI28" s="797"/>
      <c r="AJ28" s="799"/>
      <c r="AK28" s="359"/>
      <c r="AL28" s="359"/>
    </row>
    <row r="29" spans="1:38" ht="20.149999999999999" customHeight="1" x14ac:dyDescent="0.35">
      <c r="A29" s="359"/>
      <c r="B29" s="800"/>
      <c r="C29" s="800"/>
      <c r="D29" s="801"/>
      <c r="E29" s="800"/>
      <c r="F29" s="119" t="s">
        <v>186</v>
      </c>
      <c r="G29" s="45"/>
      <c r="H29" s="43"/>
      <c r="I29" s="43"/>
      <c r="J29" s="44"/>
      <c r="K29" s="126"/>
      <c r="L29" s="43"/>
      <c r="M29" s="43"/>
      <c r="N29" s="43"/>
      <c r="O29" s="43"/>
      <c r="P29" s="43"/>
      <c r="Q29" s="44"/>
      <c r="R29" s="142"/>
      <c r="S29" s="141"/>
      <c r="T29" s="140"/>
      <c r="U29" s="309"/>
      <c r="V29" s="309"/>
      <c r="W29" s="309"/>
      <c r="X29" s="48"/>
      <c r="Y29" s="48"/>
      <c r="Z29" s="309"/>
      <c r="AA29" s="48"/>
      <c r="AB29" s="238"/>
      <c r="AC29" s="48"/>
      <c r="AD29" s="48"/>
      <c r="AE29" s="48"/>
      <c r="AF29" s="812"/>
      <c r="AG29" s="45"/>
      <c r="AH29" s="185"/>
      <c r="AI29" s="44"/>
      <c r="AJ29" s="428"/>
      <c r="AK29" s="359"/>
      <c r="AL29" s="359"/>
    </row>
    <row r="30" spans="1:38" ht="20.149999999999999" customHeight="1" x14ac:dyDescent="0.35">
      <c r="A30" s="359"/>
      <c r="B30" s="800"/>
      <c r="C30" s="800"/>
      <c r="D30" s="802"/>
      <c r="E30" s="800"/>
      <c r="F30" s="119" t="s">
        <v>10</v>
      </c>
      <c r="G30" s="42"/>
      <c r="H30" s="48"/>
      <c r="I30" s="48"/>
      <c r="J30" s="107"/>
      <c r="K30" s="61"/>
      <c r="L30" s="48"/>
      <c r="M30" s="48"/>
      <c r="N30" s="48"/>
      <c r="O30" s="48"/>
      <c r="P30" s="48"/>
      <c r="Q30" s="107"/>
      <c r="R30" s="51"/>
      <c r="S30" s="51"/>
      <c r="T30" s="58"/>
      <c r="U30" s="42"/>
      <c r="V30" s="61"/>
      <c r="W30" s="61"/>
      <c r="X30" s="61"/>
      <c r="Y30" s="61"/>
      <c r="Z30" s="48"/>
      <c r="AA30" s="48"/>
      <c r="AB30" s="71"/>
      <c r="AC30" s="71"/>
      <c r="AD30" s="71"/>
      <c r="AE30" s="48"/>
      <c r="AF30" s="790"/>
      <c r="AG30" s="792"/>
      <c r="AH30" s="794"/>
      <c r="AI30" s="796"/>
      <c r="AJ30" s="798"/>
      <c r="AK30" s="359"/>
      <c r="AL30" s="359"/>
    </row>
    <row r="31" spans="1:38" ht="20.149999999999999" customHeight="1" x14ac:dyDescent="0.35">
      <c r="A31" s="359"/>
      <c r="B31" s="800"/>
      <c r="C31" s="800"/>
      <c r="D31" s="802"/>
      <c r="E31" s="800"/>
      <c r="F31" s="119" t="s">
        <v>192</v>
      </c>
      <c r="G31" s="42"/>
      <c r="H31" s="48"/>
      <c r="I31" s="48"/>
      <c r="J31" s="107"/>
      <c r="K31" s="61"/>
      <c r="L31" s="48"/>
      <c r="M31" s="48"/>
      <c r="N31" s="48"/>
      <c r="O31" s="48"/>
      <c r="P31" s="48"/>
      <c r="Q31" s="107"/>
      <c r="R31" s="133"/>
      <c r="S31" s="51"/>
      <c r="T31" s="51"/>
      <c r="U31" s="42"/>
      <c r="V31" s="61"/>
      <c r="W31" s="61"/>
      <c r="X31" s="61"/>
      <c r="Y31" s="61"/>
      <c r="Z31" s="48"/>
      <c r="AA31" s="70"/>
      <c r="AB31" s="48"/>
      <c r="AC31" s="48"/>
      <c r="AD31" s="48"/>
      <c r="AE31" s="61"/>
      <c r="AF31" s="790"/>
      <c r="AG31" s="792"/>
      <c r="AH31" s="794"/>
      <c r="AI31" s="796"/>
      <c r="AJ31" s="798"/>
      <c r="AK31" s="359"/>
      <c r="AL31" s="359"/>
    </row>
    <row r="32" spans="1:38" ht="20.149999999999999" customHeight="1" x14ac:dyDescent="0.35">
      <c r="A32" s="359"/>
      <c r="B32" s="800"/>
      <c r="C32" s="800"/>
      <c r="D32" s="802"/>
      <c r="E32" s="800"/>
      <c r="F32" s="119" t="s">
        <v>194</v>
      </c>
      <c r="G32" s="42"/>
      <c r="H32" s="48"/>
      <c r="I32" s="48"/>
      <c r="J32" s="107"/>
      <c r="K32" s="61"/>
      <c r="L32" s="48"/>
      <c r="M32" s="48"/>
      <c r="N32" s="48"/>
      <c r="O32" s="48"/>
      <c r="P32" s="48"/>
      <c r="Q32" s="107"/>
      <c r="R32" s="51"/>
      <c r="S32" s="51"/>
      <c r="T32" s="58"/>
      <c r="U32" s="42"/>
      <c r="V32" s="61"/>
      <c r="W32" s="61"/>
      <c r="X32" s="61"/>
      <c r="Y32" s="61"/>
      <c r="Z32" s="48"/>
      <c r="AA32" s="48"/>
      <c r="AB32" s="73"/>
      <c r="AC32" s="73"/>
      <c r="AD32" s="73"/>
      <c r="AE32" s="48"/>
      <c r="AF32" s="790"/>
      <c r="AG32" s="792"/>
      <c r="AH32" s="794"/>
      <c r="AI32" s="796"/>
      <c r="AJ32" s="798"/>
      <c r="AK32" s="359"/>
      <c r="AL32" s="359"/>
    </row>
    <row r="33" spans="1:38" ht="20.149999999999999" customHeight="1" x14ac:dyDescent="0.35">
      <c r="A33" s="359"/>
      <c r="B33" s="800"/>
      <c r="C33" s="800"/>
      <c r="D33" s="802"/>
      <c r="E33" s="800"/>
      <c r="F33" s="119" t="s">
        <v>196</v>
      </c>
      <c r="G33" s="42"/>
      <c r="H33" s="48"/>
      <c r="I33" s="48"/>
      <c r="J33" s="107"/>
      <c r="K33" s="825"/>
      <c r="L33" s="826"/>
      <c r="M33" s="48"/>
      <c r="N33" s="48"/>
      <c r="O33" s="48"/>
      <c r="P33" s="48"/>
      <c r="Q33" s="107"/>
      <c r="R33" s="149"/>
      <c r="T33" s="51"/>
      <c r="U33" s="42"/>
      <c r="V33" s="61"/>
      <c r="W33" s="61"/>
      <c r="X33" s="61"/>
      <c r="Y33" s="61"/>
      <c r="Z33" s="48"/>
      <c r="AA33" s="48"/>
      <c r="AB33" s="48"/>
      <c r="AC33" s="48"/>
      <c r="AD33" s="48"/>
      <c r="AE33" s="48"/>
      <c r="AF33" s="790"/>
      <c r="AG33" s="792"/>
      <c r="AH33" s="794"/>
      <c r="AI33" s="796"/>
      <c r="AJ33" s="798"/>
      <c r="AK33" s="359"/>
      <c r="AL33" s="359"/>
    </row>
    <row r="34" spans="1:38" ht="20.149999999999999" customHeight="1" x14ac:dyDescent="0.35">
      <c r="A34" s="359"/>
      <c r="B34" s="800"/>
      <c r="C34" s="800"/>
      <c r="D34" s="803"/>
      <c r="E34" s="800"/>
      <c r="F34" s="119" t="s">
        <v>6</v>
      </c>
      <c r="G34" s="125"/>
      <c r="H34" s="53"/>
      <c r="I34" s="53"/>
      <c r="J34" s="128"/>
      <c r="K34" s="153"/>
      <c r="L34" s="53"/>
      <c r="M34" s="53"/>
      <c r="N34" s="53"/>
      <c r="O34" s="53"/>
      <c r="P34" s="53"/>
      <c r="Q34" s="128"/>
      <c r="R34" s="144"/>
      <c r="S34" s="144"/>
      <c r="T34" s="143"/>
      <c r="U34" s="821"/>
      <c r="V34" s="822"/>
      <c r="W34" s="822"/>
      <c r="X34" s="822"/>
      <c r="Y34" s="822"/>
      <c r="Z34" s="822"/>
      <c r="AA34" s="822"/>
      <c r="AB34" s="822"/>
      <c r="AC34" s="822"/>
      <c r="AD34" s="822"/>
      <c r="AE34" s="823"/>
      <c r="AF34" s="791"/>
      <c r="AG34" s="793"/>
      <c r="AH34" s="795"/>
      <c r="AI34" s="797"/>
      <c r="AJ34" s="799"/>
      <c r="AK34" s="359"/>
      <c r="AL34" s="359"/>
    </row>
    <row r="35" spans="1:38" ht="20.149999999999999" customHeight="1" x14ac:dyDescent="0.35">
      <c r="A35" s="359"/>
      <c r="B35" s="359"/>
      <c r="C35" s="781" t="s">
        <v>202</v>
      </c>
      <c r="D35" s="781"/>
      <c r="E35" s="781"/>
      <c r="F35" s="781"/>
      <c r="G35" s="857">
        <v>2</v>
      </c>
      <c r="H35" s="858"/>
      <c r="I35" s="858"/>
      <c r="J35" s="859"/>
      <c r="K35" s="857">
        <v>2</v>
      </c>
      <c r="L35" s="858"/>
      <c r="M35" s="858"/>
      <c r="N35" s="858"/>
      <c r="O35" s="858"/>
      <c r="P35" s="858"/>
      <c r="Q35" s="859"/>
      <c r="R35" s="391">
        <v>1</v>
      </c>
      <c r="S35" s="857">
        <v>1</v>
      </c>
      <c r="T35" s="859"/>
      <c r="U35" s="460"/>
      <c r="V35" s="460"/>
      <c r="W35" s="460"/>
      <c r="X35" s="460"/>
      <c r="Y35" s="460"/>
      <c r="Z35" s="460"/>
      <c r="AA35" s="460"/>
      <c r="AB35" s="460"/>
      <c r="AC35" s="460"/>
      <c r="AD35" s="460"/>
      <c r="AE35" s="460"/>
      <c r="AF35" s="460"/>
      <c r="AG35" s="460"/>
      <c r="AH35" s="515"/>
      <c r="AI35" s="460"/>
      <c r="AJ35" s="460"/>
      <c r="AK35" s="359"/>
      <c r="AL35" s="359"/>
    </row>
    <row r="36" spans="1:38" ht="54" customHeight="1" x14ac:dyDescent="0.35">
      <c r="A36" s="359"/>
      <c r="B36" s="359"/>
      <c r="C36" s="778" t="s">
        <v>203</v>
      </c>
      <c r="D36" s="779"/>
      <c r="E36" s="779"/>
      <c r="F36" s="780"/>
      <c r="G36" s="820" t="s">
        <v>305</v>
      </c>
      <c r="H36" s="820"/>
      <c r="I36" s="820"/>
      <c r="J36" s="820"/>
      <c r="K36" s="818" t="s">
        <v>305</v>
      </c>
      <c r="L36" s="870"/>
      <c r="M36" s="870"/>
      <c r="N36" s="870"/>
      <c r="O36" s="870"/>
      <c r="P36" s="870"/>
      <c r="Q36" s="871"/>
      <c r="R36" s="119" t="s">
        <v>305</v>
      </c>
      <c r="S36" s="818" t="s">
        <v>305</v>
      </c>
      <c r="T36" s="871"/>
      <c r="U36" s="359"/>
      <c r="V36" s="359"/>
      <c r="W36" s="359"/>
      <c r="X36" s="359"/>
      <c r="Y36" s="359"/>
      <c r="Z36" s="359"/>
      <c r="AA36" s="359"/>
      <c r="AB36" s="359"/>
      <c r="AC36" s="359"/>
      <c r="AD36" s="359"/>
      <c r="AE36" s="359"/>
      <c r="AF36" s="359"/>
      <c r="AG36" s="359"/>
      <c r="AH36" s="304"/>
      <c r="AI36" s="359"/>
      <c r="AJ36" s="359"/>
      <c r="AK36" s="359"/>
      <c r="AL36" s="359"/>
    </row>
    <row r="37" spans="1:38" ht="20.149999999999999" customHeight="1" x14ac:dyDescent="0.35">
      <c r="A37" s="359"/>
      <c r="B37" s="359"/>
      <c r="C37" s="778" t="s">
        <v>9</v>
      </c>
      <c r="D37" s="779"/>
      <c r="E37" s="780"/>
      <c r="F37" s="387">
        <v>3</v>
      </c>
      <c r="G37" s="416"/>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04"/>
      <c r="AI37" s="359"/>
      <c r="AJ37" s="359"/>
      <c r="AK37" s="359"/>
      <c r="AL37" s="359"/>
    </row>
    <row r="38" spans="1:38" ht="45" customHeight="1" x14ac:dyDescent="0.35">
      <c r="C38" s="820" t="s">
        <v>1274</v>
      </c>
      <c r="D38" s="820"/>
      <c r="E38" s="820"/>
      <c r="F38" s="820"/>
    </row>
    <row r="40" spans="1:38" ht="20.149999999999999" customHeight="1" x14ac:dyDescent="0.35">
      <c r="A40" s="781" t="s">
        <v>207</v>
      </c>
      <c r="B40" s="781"/>
      <c r="C40" s="781"/>
      <c r="D40" s="781"/>
      <c r="E40" s="781"/>
      <c r="F40" s="304"/>
    </row>
    <row r="41" spans="1:38" ht="20.149999999999999" customHeight="1" x14ac:dyDescent="0.35">
      <c r="A41" s="387" t="s">
        <v>208</v>
      </c>
      <c r="B41" s="387" t="s">
        <v>209</v>
      </c>
      <c r="C41" s="387" t="s">
        <v>210</v>
      </c>
      <c r="D41" s="387" t="s">
        <v>59</v>
      </c>
      <c r="E41" s="387" t="s">
        <v>211</v>
      </c>
    </row>
    <row r="42" spans="1:38" ht="38.25" customHeight="1" x14ac:dyDescent="0.35">
      <c r="A42" s="19" t="s">
        <v>212</v>
      </c>
      <c r="B42" s="424" t="s">
        <v>1275</v>
      </c>
      <c r="C42" s="1" t="s">
        <v>1276</v>
      </c>
      <c r="D42" s="1">
        <v>2018</v>
      </c>
      <c r="E42" s="429" t="s">
        <v>578</v>
      </c>
    </row>
    <row r="43" spans="1:38" ht="68.25" customHeight="1" x14ac:dyDescent="0.35">
      <c r="A43" s="19" t="s">
        <v>215</v>
      </c>
      <c r="B43" s="424" t="s">
        <v>1277</v>
      </c>
      <c r="C43" s="1" t="s">
        <v>1278</v>
      </c>
      <c r="D43" s="1">
        <v>2018</v>
      </c>
      <c r="E43" s="429" t="s">
        <v>578</v>
      </c>
    </row>
    <row r="44" spans="1:38" ht="67.5" customHeight="1" x14ac:dyDescent="0.35">
      <c r="A44" s="19" t="s">
        <v>280</v>
      </c>
      <c r="B44" s="1" t="s">
        <v>1279</v>
      </c>
      <c r="C44" s="1" t="s">
        <v>1278</v>
      </c>
      <c r="D44" s="1">
        <v>2017</v>
      </c>
      <c r="E44" s="429" t="s">
        <v>578</v>
      </c>
    </row>
    <row r="45" spans="1:38" ht="62.25" customHeight="1" x14ac:dyDescent="0.35">
      <c r="A45" s="19" t="s">
        <v>283</v>
      </c>
      <c r="B45" s="424" t="s">
        <v>1280</v>
      </c>
      <c r="C45" s="1" t="s">
        <v>1281</v>
      </c>
      <c r="D45" s="1">
        <v>2017</v>
      </c>
      <c r="E45" s="429" t="s">
        <v>578</v>
      </c>
    </row>
    <row r="46" spans="1:38" ht="20.149999999999999" customHeight="1" x14ac:dyDescent="0.35">
      <c r="A46" s="19" t="s">
        <v>284</v>
      </c>
      <c r="B46" s="424"/>
      <c r="C46" s="1"/>
      <c r="D46" s="1"/>
      <c r="E46" s="429"/>
    </row>
    <row r="47" spans="1:38" x14ac:dyDescent="0.35">
      <c r="A47" s="359"/>
      <c r="B47" s="359"/>
      <c r="C47" s="359"/>
      <c r="D47" s="359"/>
      <c r="E47" s="359"/>
      <c r="F47" s="359"/>
    </row>
    <row r="48" spans="1:38" x14ac:dyDescent="0.35">
      <c r="A48" s="359"/>
      <c r="B48" s="359"/>
      <c r="C48" s="359"/>
      <c r="D48" s="359"/>
      <c r="E48" s="359"/>
      <c r="F48" s="359"/>
    </row>
    <row r="49" spans="1:6" x14ac:dyDescent="0.35">
      <c r="A49" s="359"/>
      <c r="B49" s="359"/>
      <c r="C49" s="359"/>
      <c r="D49" s="359"/>
      <c r="E49" s="359"/>
      <c r="F49" s="359"/>
    </row>
    <row r="50" spans="1:6" x14ac:dyDescent="0.35">
      <c r="A50" s="359"/>
      <c r="B50" s="359"/>
      <c r="C50" s="359"/>
      <c r="D50" s="359"/>
      <c r="E50" s="359"/>
      <c r="F50" s="359"/>
    </row>
    <row r="51" spans="1:6" x14ac:dyDescent="0.35">
      <c r="A51" s="359"/>
      <c r="B51" s="359"/>
      <c r="C51" s="359"/>
      <c r="D51" s="359"/>
      <c r="E51" s="359"/>
      <c r="F51" s="359"/>
    </row>
    <row r="52" spans="1:6" x14ac:dyDescent="0.35">
      <c r="A52" s="359"/>
      <c r="B52" s="359"/>
      <c r="C52" s="359"/>
      <c r="D52" s="359"/>
      <c r="E52" s="359"/>
      <c r="F52" s="359"/>
    </row>
    <row r="53" spans="1:6" x14ac:dyDescent="0.35">
      <c r="A53" s="359"/>
      <c r="B53" s="359"/>
      <c r="C53" s="359"/>
      <c r="D53" s="359"/>
      <c r="E53" s="359"/>
      <c r="F53" s="359"/>
    </row>
    <row r="54" spans="1:6" x14ac:dyDescent="0.35">
      <c r="A54" s="359"/>
      <c r="B54" s="359"/>
      <c r="C54" s="359"/>
      <c r="D54" s="359"/>
      <c r="E54" s="359"/>
      <c r="F54" s="359"/>
    </row>
    <row r="55" spans="1:6" x14ac:dyDescent="0.35">
      <c r="A55" s="359"/>
      <c r="B55" s="359"/>
      <c r="C55" s="359"/>
      <c r="D55" s="359"/>
      <c r="E55" s="359"/>
      <c r="F55" s="359"/>
    </row>
    <row r="56" spans="1:6" x14ac:dyDescent="0.35">
      <c r="A56" s="359"/>
      <c r="B56" s="359"/>
      <c r="C56" s="359"/>
      <c r="D56" s="359"/>
      <c r="E56" s="359"/>
      <c r="F56" s="359"/>
    </row>
    <row r="57" spans="1:6" x14ac:dyDescent="0.35">
      <c r="A57" s="359"/>
      <c r="B57" s="359"/>
      <c r="C57" s="359"/>
      <c r="D57" s="359"/>
      <c r="E57" s="359"/>
      <c r="F57" s="359"/>
    </row>
    <row r="58" spans="1:6" x14ac:dyDescent="0.35">
      <c r="A58" s="359"/>
      <c r="B58" s="359"/>
      <c r="C58" s="359"/>
      <c r="D58" s="359"/>
      <c r="E58" s="359"/>
      <c r="F58" s="359"/>
    </row>
    <row r="59" spans="1:6" x14ac:dyDescent="0.35">
      <c r="A59" s="359"/>
      <c r="B59" s="359"/>
      <c r="C59" s="359"/>
      <c r="D59" s="359"/>
      <c r="E59" s="359"/>
      <c r="F59" s="359"/>
    </row>
    <row r="60" spans="1:6" x14ac:dyDescent="0.35">
      <c r="A60" s="359"/>
      <c r="B60" s="359"/>
      <c r="C60" s="359"/>
      <c r="D60" s="359"/>
      <c r="E60" s="359"/>
      <c r="F60" s="359"/>
    </row>
    <row r="61" spans="1:6" x14ac:dyDescent="0.35">
      <c r="A61" s="359"/>
      <c r="B61" s="359"/>
      <c r="C61" s="359"/>
      <c r="D61" s="359"/>
      <c r="E61" s="359"/>
      <c r="F61" s="359"/>
    </row>
    <row r="62" spans="1:6" x14ac:dyDescent="0.35">
      <c r="A62" s="359"/>
      <c r="B62" s="359"/>
      <c r="C62" s="359"/>
      <c r="D62" s="359"/>
      <c r="E62" s="359"/>
      <c r="F62" s="359"/>
    </row>
    <row r="63" spans="1:6" x14ac:dyDescent="0.35">
      <c r="A63" s="359"/>
      <c r="B63" s="359"/>
      <c r="C63" s="359"/>
      <c r="D63" s="359"/>
      <c r="E63" s="359"/>
      <c r="F63" s="359"/>
    </row>
    <row r="64" spans="1:6"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sheetData>
  <mergeCells count="86">
    <mergeCell ref="A40:E40"/>
    <mergeCell ref="B29:B34"/>
    <mergeCell ref="C36:F36"/>
    <mergeCell ref="C37:E37"/>
    <mergeCell ref="C35:F35"/>
    <mergeCell ref="G35:J35"/>
    <mergeCell ref="K35:Q35"/>
    <mergeCell ref="S35:T35"/>
    <mergeCell ref="C38:F38"/>
    <mergeCell ref="G36:J36"/>
    <mergeCell ref="K36:Q36"/>
    <mergeCell ref="S36:T36"/>
    <mergeCell ref="AG18:AG22"/>
    <mergeCell ref="AI30:AI34"/>
    <mergeCell ref="AG30:AG34"/>
    <mergeCell ref="AH30:AH34"/>
    <mergeCell ref="K33:L33"/>
    <mergeCell ref="U34:AE34"/>
    <mergeCell ref="AJ30:AJ34"/>
    <mergeCell ref="C29:C34"/>
    <mergeCell ref="D29:D34"/>
    <mergeCell ref="E29:E34"/>
    <mergeCell ref="AF29:AF34"/>
    <mergeCell ref="C23:C28"/>
    <mergeCell ref="D23:D28"/>
    <mergeCell ref="E23:E28"/>
    <mergeCell ref="AF23:AF28"/>
    <mergeCell ref="E17:E22"/>
    <mergeCell ref="AF17:AF22"/>
    <mergeCell ref="AJ24:AJ28"/>
    <mergeCell ref="B11:B16"/>
    <mergeCell ref="C11:C16"/>
    <mergeCell ref="D11:D16"/>
    <mergeCell ref="E11:E16"/>
    <mergeCell ref="AF11:AF16"/>
    <mergeCell ref="U16:AE16"/>
    <mergeCell ref="AI18:AI22"/>
    <mergeCell ref="AG24:AG28"/>
    <mergeCell ref="AH24:AH28"/>
    <mergeCell ref="AI24:AI28"/>
    <mergeCell ref="AH18:AH22"/>
    <mergeCell ref="B17:B22"/>
    <mergeCell ref="C17:C22"/>
    <mergeCell ref="D17:D22"/>
    <mergeCell ref="B23:B28"/>
    <mergeCell ref="S2:S4"/>
    <mergeCell ref="T2:T4"/>
    <mergeCell ref="AF5:AF10"/>
    <mergeCell ref="AJ18:AJ22"/>
    <mergeCell ref="AJ6:AJ10"/>
    <mergeCell ref="U10:AE10"/>
    <mergeCell ref="AJ12:AJ16"/>
    <mergeCell ref="AG6:AG10"/>
    <mergeCell ref="AJ2:AJ4"/>
    <mergeCell ref="AH3:AH4"/>
    <mergeCell ref="AI3:AI4"/>
    <mergeCell ref="AG12:AG16"/>
    <mergeCell ref="AH12:AH16"/>
    <mergeCell ref="AI12:AI16"/>
    <mergeCell ref="AH6:AH10"/>
    <mergeCell ref="AI6:AI10"/>
    <mergeCell ref="D2:D4"/>
    <mergeCell ref="E2:E4"/>
    <mergeCell ref="F2:F4"/>
    <mergeCell ref="B5:B10"/>
    <mergeCell ref="C5:C10"/>
    <mergeCell ref="D5:D10"/>
    <mergeCell ref="E5:E10"/>
    <mergeCell ref="B2:B4"/>
    <mergeCell ref="C2:C4"/>
    <mergeCell ref="G2:J2"/>
    <mergeCell ref="K2:Q2"/>
    <mergeCell ref="Q3:Q4"/>
    <mergeCell ref="AG3:AG4"/>
    <mergeCell ref="U3:AA3"/>
    <mergeCell ref="AB3:AE3"/>
    <mergeCell ref="AF3:AF4"/>
    <mergeCell ref="U2:AF2"/>
    <mergeCell ref="G3:G4"/>
    <mergeCell ref="H3:H4"/>
    <mergeCell ref="I3:I4"/>
    <mergeCell ref="J3:J4"/>
    <mergeCell ref="K3:L3"/>
    <mergeCell ref="M3:P3"/>
    <mergeCell ref="R2:R4"/>
    <mergeCell ref="AG2:AI2"/>
  </mergeCells>
  <hyperlinks>
    <hyperlink ref="E42" r:id="rId1" xr:uid="{00000000-0004-0000-2300-000000000000}"/>
    <hyperlink ref="E43" r:id="rId2" xr:uid="{00000000-0004-0000-2300-000001000000}"/>
    <hyperlink ref="E44" r:id="rId3" location="about-1" xr:uid="{00000000-0004-0000-2300-000002000000}"/>
    <hyperlink ref="E45" r:id="rId4" xr:uid="{00000000-0004-0000-2300-000003000000}"/>
  </hyperlinks>
  <pageMargins left="0.7" right="0.7" top="0.75" bottom="0.75" header="0.3" footer="0.3"/>
  <pageSetup orientation="portrait"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2300-000000000000}">
          <x14:formula1>
            <xm:f>Dropdowns!$I$3:$I$10</xm:f>
          </x14:formula1>
          <xm:sqref>AH6 AH24 AH18 AH30 AI6:AI10 AI30:AI34 AI18:AI22 AI24:AI28 AH12:AI12</xm:sqref>
        </x14:dataValidation>
        <x14:dataValidation type="list" allowBlank="1" showInputMessage="1" showErrorMessage="1" xr:uid="{00000000-0002-0000-2300-000001000000}">
          <x14:formula1>
            <xm:f>Dropdowns!$J$3:$J$5</xm:f>
          </x14:formula1>
          <xm:sqref>G10:J10 G16:J16 G22:J22 G28:J28 G34:J34 K35 G35</xm:sqref>
        </x14:dataValidation>
        <x14:dataValidation type="list" allowBlank="1" showInputMessage="1" showErrorMessage="1" xr:uid="{00000000-0002-0000-2300-000002000000}">
          <x14:formula1>
            <xm:f>Dropdowns!$J$3:$J$4</xm:f>
          </x14:formula1>
          <xm:sqref>K16:T16 K22:T22 K28:T28 K34:T34 K10:T10 R35:S35</xm:sqref>
        </x14:dataValidation>
        <x14:dataValidation type="list" allowBlank="1" showInputMessage="1" showErrorMessage="1" xr:uid="{00000000-0002-0000-2300-000003000000}">
          <x14:formula1>
            <xm:f>Dropdowns!$K$3:$K$6</xm:f>
          </x14:formula1>
          <xm:sqref>T6 T12 T18 T30 T24</xm:sqref>
        </x14:dataValidation>
        <x14:dataValidation type="list" allowBlank="1" showInputMessage="1" showErrorMessage="1" xr:uid="{00000000-0002-0000-2300-000004000000}">
          <x14:formula1>
            <xm:f>Dropdowns!$A$3:$A$5</xm:f>
          </x14:formula1>
          <xm:sqref>G6:I6 G12:I12 G18:I18 G24:I24 G30:I30</xm:sqref>
        </x14:dataValidation>
        <x14:dataValidation type="list" allowBlank="1" showInputMessage="1" showErrorMessage="1" xr:uid="{00000000-0002-0000-2300-000005000000}">
          <x14:formula1>
            <xm:f>Dropdowns!$B$3:$B$5</xm:f>
          </x14:formula1>
          <xm:sqref>K24:P24 K6:P6 K12:P12 K18:P18 K30:P30</xm:sqref>
        </x14:dataValidation>
        <x14:dataValidation type="list" allowBlank="1" showInputMessage="1" showErrorMessage="1" xr:uid="{00000000-0002-0000-2300-000006000000}">
          <x14:formula1>
            <xm:f>Dropdowns!$C$3:$C$7</xm:f>
          </x14:formula1>
          <xm:sqref>R6 R12 R18 R24 R30</xm:sqref>
        </x14:dataValidation>
        <x14:dataValidation type="list" allowBlank="1" showInputMessage="1" showErrorMessage="1" xr:uid="{00000000-0002-0000-2300-000007000000}">
          <x14:formula1>
            <xm:f>Dropdowns!$D$3:$D$6</xm:f>
          </x14:formula1>
          <xm:sqref>R7 R13 R19 R25 R31</xm:sqref>
        </x14:dataValidation>
        <x14:dataValidation type="list" allowBlank="1" showInputMessage="1" showErrorMessage="1" xr:uid="{00000000-0002-0000-2300-000008000000}">
          <x14:formula1>
            <xm:f>Dropdowns!$E$3:$E$5</xm:f>
          </x14:formula1>
          <xm:sqref>S12 S18 S24 S30 S6</xm:sqref>
        </x14:dataValidation>
        <x14:dataValidation type="list" allowBlank="1" showInputMessage="1" showErrorMessage="1" xr:uid="{00000000-0002-0000-2300-000009000000}">
          <x14:formula1>
            <xm:f>Dropdowns!$H$3:$H$5</xm:f>
          </x14:formula1>
          <xm:sqref>AG12 AG6 AG24 AG18 AG30</xm:sqref>
        </x14:dataValidation>
        <x14:dataValidation type="list" allowBlank="1" showInputMessage="1" showErrorMessage="1" xr:uid="{00000000-0002-0000-2300-00000A000000}">
          <x14:formula1>
            <xm:f>Dropdowns!$A$8</xm:f>
          </x14:formula1>
          <xm:sqref>J6 J12 J18 J24 J30 Q30 Q24 Q18 Q12 Q6 U6:AE6 U12:AE12 U18:AE18 U24:AE24 U30:AE30</xm:sqref>
        </x14:dataValidation>
        <x14:dataValidation type="list" allowBlank="1" showInputMessage="1" showErrorMessage="1" xr:uid="{00000000-0002-0000-2300-00000B000000}">
          <x14:formula1>
            <xm:f>Dropdowns!$E$8:$E$14</xm:f>
          </x14:formula1>
          <xm:sqref>S19 S25 S31 S13 S7</xm:sqref>
        </x14:dataValidation>
        <x14:dataValidation type="list" allowBlank="1" showInputMessage="1" showErrorMessage="1" xr:uid="{00000000-0002-0000-2300-00000C000000}">
          <x14:formula1>
            <xm:f>Dropdowns!$L$2:$L$16</xm:f>
          </x14:formula1>
          <xm:sqref>G7:I7 G31:I31 G25:I25 G19:I19 G13:I13</xm:sqref>
        </x14:dataValidation>
        <x14:dataValidation type="list" allowBlank="1" showInputMessage="1" showErrorMessage="1" xr:uid="{00000000-0002-0000-2300-00000D000000}">
          <x14:formula1>
            <xm:f>Dropdowns!$M$2:$M$5</xm:f>
          </x14:formula1>
          <xm:sqref>F37</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dimension ref="A1:AL80"/>
  <sheetViews>
    <sheetView zoomScale="70" zoomScaleNormal="70" workbookViewId="0">
      <pane xSplit="6" ySplit="4" topLeftCell="P5" activePane="bottomRight" state="frozen"/>
      <selection pane="topRight" activeCell="G1" sqref="G1"/>
      <selection pane="bottomLeft" activeCell="A5" sqref="A5"/>
      <selection pane="bottomRight" activeCell="U12" sqref="U12:AE12"/>
    </sheetView>
  </sheetViews>
  <sheetFormatPr defaultColWidth="9.1796875" defaultRowHeight="14.5" x14ac:dyDescent="0.35"/>
  <cols>
    <col min="1" max="1" width="10.81640625" style="360" customWidth="1"/>
    <col min="2" max="2" width="23.453125" style="360" customWidth="1"/>
    <col min="3" max="3" width="23.1796875" style="360" customWidth="1"/>
    <col min="4" max="4" width="20.54296875" style="360" customWidth="1"/>
    <col min="5" max="5" width="13.81640625" style="360" customWidth="1"/>
    <col min="6" max="6" width="15.81640625" style="360" customWidth="1"/>
    <col min="7" max="7" width="10.54296875" style="360" customWidth="1"/>
    <col min="8" max="8" width="12.1796875" style="360" customWidth="1"/>
    <col min="9" max="9" width="11.81640625" style="360" customWidth="1"/>
    <col min="10" max="10" width="9.1796875" style="360"/>
    <col min="11" max="11" width="15.1796875" style="360" customWidth="1"/>
    <col min="12" max="12" width="6.1796875" style="360" bestFit="1" customWidth="1"/>
    <col min="13" max="13" width="23.81640625" style="360" customWidth="1"/>
    <col min="14" max="14" width="15.81640625" style="360" customWidth="1"/>
    <col min="15" max="15" width="16.1796875" style="360" customWidth="1"/>
    <col min="16" max="16" width="17.81640625" style="360" customWidth="1"/>
    <col min="17" max="17" width="9.1796875" style="360"/>
    <col min="18" max="18" width="28.453125" style="360" bestFit="1" customWidth="1"/>
    <col min="19" max="19" width="16.54296875" style="360" customWidth="1"/>
    <col min="20" max="20" width="20.81640625" style="360" customWidth="1"/>
    <col min="21" max="24" width="7.1796875" style="360" customWidth="1"/>
    <col min="25" max="25" width="8.1796875" style="360" customWidth="1"/>
    <col min="26" max="27" width="7.1796875" style="360" customWidth="1"/>
    <col min="28" max="28" width="7.54296875" style="360" customWidth="1"/>
    <col min="29" max="29" width="6.81640625" style="360" customWidth="1"/>
    <col min="30" max="30" width="10.54296875" style="360" customWidth="1"/>
    <col min="31" max="31" width="7.81640625" style="360" customWidth="1"/>
    <col min="32" max="32" width="17.1796875" style="360" customWidth="1"/>
    <col min="33" max="33" width="11.1796875" style="360" customWidth="1"/>
    <col min="34" max="34" width="11" style="360" customWidth="1"/>
    <col min="35" max="35" width="10.453125" style="360" customWidth="1"/>
    <col min="36" max="36" width="19.54296875" style="360" customWidth="1"/>
    <col min="37" max="16384" width="9.1796875" style="360"/>
  </cols>
  <sheetData>
    <row r="1" spans="1:38"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row>
    <row r="2" spans="1:38" ht="20.149999999999999" customHeight="1" x14ac:dyDescent="0.35">
      <c r="A2" s="359"/>
      <c r="B2" s="833" t="s">
        <v>163</v>
      </c>
      <c r="C2" s="833" t="s">
        <v>164</v>
      </c>
      <c r="D2" s="816" t="s">
        <v>165</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304"/>
      <c r="AL2" s="304"/>
    </row>
    <row r="3" spans="1:38" ht="20.149999999999999" customHeight="1" x14ac:dyDescent="0.35">
      <c r="A3" s="359"/>
      <c r="B3" s="834"/>
      <c r="C3" s="834"/>
      <c r="D3" s="816"/>
      <c r="E3" s="816"/>
      <c r="F3" s="816"/>
      <c r="G3" s="817" t="s">
        <v>169</v>
      </c>
      <c r="H3" s="817" t="s">
        <v>170</v>
      </c>
      <c r="I3" s="817" t="s">
        <v>171</v>
      </c>
      <c r="J3" s="817" t="s">
        <v>172</v>
      </c>
      <c r="K3" s="816" t="s">
        <v>173</v>
      </c>
      <c r="L3" s="816"/>
      <c r="M3" s="816" t="s">
        <v>174</v>
      </c>
      <c r="N3" s="816"/>
      <c r="O3" s="816"/>
      <c r="P3" s="816"/>
      <c r="Q3" s="817" t="s">
        <v>175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359"/>
      <c r="AL3" s="359"/>
    </row>
    <row r="4" spans="1:38" ht="120" customHeight="1" x14ac:dyDescent="0.35">
      <c r="A4" s="359"/>
      <c r="B4" s="835"/>
      <c r="C4" s="835"/>
      <c r="D4" s="816"/>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359"/>
      <c r="AL4" s="359"/>
    </row>
    <row r="5" spans="1:38" ht="20.149999999999999" customHeight="1" x14ac:dyDescent="0.35">
      <c r="A5" s="359"/>
      <c r="B5" s="803" t="str">
        <f>(A43)</f>
        <v>S.1</v>
      </c>
      <c r="C5" s="803" t="s">
        <v>1132</v>
      </c>
      <c r="D5" s="802" t="s">
        <v>19</v>
      </c>
      <c r="E5" s="799" t="s">
        <v>43</v>
      </c>
      <c r="F5" s="130" t="s">
        <v>186</v>
      </c>
      <c r="G5" s="351"/>
      <c r="H5" s="73"/>
      <c r="I5" s="73">
        <v>45</v>
      </c>
      <c r="J5" s="98"/>
      <c r="K5" s="148"/>
      <c r="L5" s="73"/>
      <c r="M5" s="73"/>
      <c r="N5" s="73"/>
      <c r="O5" s="73"/>
      <c r="P5" s="73"/>
      <c r="Q5" s="98"/>
      <c r="R5" s="149"/>
      <c r="S5" s="373"/>
      <c r="T5" s="376">
        <v>1</v>
      </c>
      <c r="U5" s="425"/>
      <c r="V5" s="425"/>
      <c r="W5" s="425"/>
      <c r="X5" s="73">
        <v>11</v>
      </c>
      <c r="Y5" s="73"/>
      <c r="Z5" s="425"/>
      <c r="AA5" s="73"/>
      <c r="AB5" s="375"/>
      <c r="AC5" s="73"/>
      <c r="AD5" s="73"/>
      <c r="AE5" s="73"/>
      <c r="AF5" s="824"/>
      <c r="AG5" s="351"/>
      <c r="AH5" s="426"/>
      <c r="AI5" s="98"/>
      <c r="AJ5" s="427"/>
      <c r="AK5" s="359"/>
      <c r="AL5" s="359"/>
    </row>
    <row r="6" spans="1:38" ht="29" x14ac:dyDescent="0.35">
      <c r="A6" s="359"/>
      <c r="B6" s="800"/>
      <c r="C6" s="800"/>
      <c r="D6" s="802"/>
      <c r="E6" s="776"/>
      <c r="F6" s="119" t="s">
        <v>10</v>
      </c>
      <c r="G6" s="42"/>
      <c r="H6" s="48"/>
      <c r="I6" s="48" t="s">
        <v>30</v>
      </c>
      <c r="J6" s="107"/>
      <c r="K6" s="61"/>
      <c r="L6" s="48"/>
      <c r="M6" s="48"/>
      <c r="N6" s="48"/>
      <c r="O6" s="48"/>
      <c r="P6" s="48"/>
      <c r="Q6" s="107" t="s">
        <v>63</v>
      </c>
      <c r="R6" s="51" t="s">
        <v>43</v>
      </c>
      <c r="S6" s="51" t="s">
        <v>43</v>
      </c>
      <c r="T6" s="58" t="s">
        <v>27</v>
      </c>
      <c r="U6" s="42"/>
      <c r="V6" s="61"/>
      <c r="W6" s="61"/>
      <c r="X6" s="61" t="s">
        <v>63</v>
      </c>
      <c r="Y6" s="61"/>
      <c r="Z6" s="48"/>
      <c r="AA6" s="48"/>
      <c r="AB6" s="71"/>
      <c r="AC6" s="71"/>
      <c r="AD6" s="71"/>
      <c r="AE6" s="48" t="s">
        <v>63</v>
      </c>
      <c r="AF6" s="790"/>
      <c r="AG6" s="792" t="s">
        <v>43</v>
      </c>
      <c r="AH6" s="794" t="s">
        <v>43</v>
      </c>
      <c r="AI6" s="796" t="s">
        <v>43</v>
      </c>
      <c r="AJ6" s="806" t="s">
        <v>43</v>
      </c>
      <c r="AK6" s="359"/>
      <c r="AL6" s="359"/>
    </row>
    <row r="7" spans="1:38" ht="42.75" customHeight="1" x14ac:dyDescent="0.35">
      <c r="A7" s="359"/>
      <c r="B7" s="800"/>
      <c r="C7" s="800"/>
      <c r="D7" s="802"/>
      <c r="E7" s="776"/>
      <c r="F7" s="136" t="s">
        <v>192</v>
      </c>
      <c r="G7" s="42"/>
      <c r="H7" s="48"/>
      <c r="I7" s="48" t="s">
        <v>42</v>
      </c>
      <c r="J7" s="107"/>
      <c r="K7" s="61"/>
      <c r="L7" s="48"/>
      <c r="M7" s="48"/>
      <c r="N7" s="48"/>
      <c r="O7" s="48"/>
      <c r="P7" s="48"/>
      <c r="Q7" s="107"/>
      <c r="R7" s="133"/>
      <c r="S7" s="51"/>
      <c r="T7" s="119" t="s">
        <v>1133</v>
      </c>
      <c r="U7" s="42"/>
      <c r="V7" s="61"/>
      <c r="W7" s="61"/>
      <c r="X7" s="61"/>
      <c r="Y7" s="61"/>
      <c r="Z7" s="48"/>
      <c r="AA7" s="70"/>
      <c r="AB7" s="48"/>
      <c r="AC7" s="48"/>
      <c r="AD7" s="48"/>
      <c r="AE7" s="61"/>
      <c r="AF7" s="790"/>
      <c r="AG7" s="792"/>
      <c r="AH7" s="794"/>
      <c r="AI7" s="796"/>
      <c r="AJ7" s="798"/>
      <c r="AK7" s="359"/>
      <c r="AL7" s="359"/>
    </row>
    <row r="8" spans="1:38" ht="20.149999999999999" customHeight="1" x14ac:dyDescent="0.35">
      <c r="A8" s="359"/>
      <c r="B8" s="800"/>
      <c r="C8" s="800"/>
      <c r="D8" s="802"/>
      <c r="E8" s="776"/>
      <c r="F8" s="119" t="s">
        <v>194</v>
      </c>
      <c r="G8" s="42"/>
      <c r="H8" s="48"/>
      <c r="I8" s="48"/>
      <c r="J8" s="107"/>
      <c r="K8" s="61"/>
      <c r="L8" s="48"/>
      <c r="M8" s="48"/>
      <c r="N8" s="48"/>
      <c r="O8" s="48"/>
      <c r="P8" s="48"/>
      <c r="Q8" s="107"/>
      <c r="R8" s="51"/>
      <c r="S8" s="51"/>
      <c r="T8" s="58"/>
      <c r="U8" s="42"/>
      <c r="V8" s="61"/>
      <c r="W8" s="61"/>
      <c r="X8" s="61"/>
      <c r="Y8" s="61"/>
      <c r="Z8" s="48"/>
      <c r="AA8" s="48"/>
      <c r="AB8" s="73"/>
      <c r="AC8" s="73"/>
      <c r="AD8" s="73"/>
      <c r="AE8" s="48"/>
      <c r="AF8" s="790"/>
      <c r="AG8" s="792"/>
      <c r="AH8" s="794"/>
      <c r="AI8" s="796"/>
      <c r="AJ8" s="798"/>
      <c r="AK8" s="359"/>
      <c r="AL8" s="359"/>
    </row>
    <row r="9" spans="1:38" ht="57.65" customHeight="1" x14ac:dyDescent="0.35">
      <c r="A9" s="359"/>
      <c r="B9" s="800"/>
      <c r="C9" s="800"/>
      <c r="D9" s="802"/>
      <c r="E9" s="776"/>
      <c r="F9" s="119" t="s">
        <v>196</v>
      </c>
      <c r="G9" s="42"/>
      <c r="H9" s="48"/>
      <c r="I9" s="48"/>
      <c r="J9" s="107"/>
      <c r="K9" s="825"/>
      <c r="L9" s="826"/>
      <c r="M9" s="48"/>
      <c r="N9" s="48"/>
      <c r="O9" s="48"/>
      <c r="P9" s="48"/>
      <c r="Q9" s="107"/>
      <c r="R9" s="149"/>
      <c r="T9" s="51"/>
      <c r="U9" s="42"/>
      <c r="V9" s="61"/>
      <c r="W9" s="61"/>
      <c r="X9" s="61"/>
      <c r="Y9" s="61"/>
      <c r="Z9" s="48"/>
      <c r="AA9" s="48"/>
      <c r="AB9" s="48"/>
      <c r="AC9" s="48"/>
      <c r="AD9" s="48"/>
      <c r="AE9" s="48"/>
      <c r="AF9" s="790"/>
      <c r="AG9" s="792"/>
      <c r="AH9" s="794"/>
      <c r="AI9" s="796"/>
      <c r="AJ9" s="798"/>
      <c r="AK9" s="359"/>
      <c r="AL9" s="359"/>
    </row>
    <row r="10" spans="1:38" ht="20.149999999999999" customHeight="1" x14ac:dyDescent="0.35">
      <c r="A10" s="359"/>
      <c r="B10" s="800"/>
      <c r="C10" s="800"/>
      <c r="D10" s="803"/>
      <c r="E10" s="776"/>
      <c r="F10" s="119" t="s">
        <v>6</v>
      </c>
      <c r="G10" s="125">
        <v>0</v>
      </c>
      <c r="H10" s="53">
        <v>0</v>
      </c>
      <c r="I10" s="53">
        <v>2</v>
      </c>
      <c r="J10" s="128">
        <v>0</v>
      </c>
      <c r="K10" s="153">
        <v>0</v>
      </c>
      <c r="L10" s="53">
        <v>0</v>
      </c>
      <c r="M10" s="53">
        <v>0</v>
      </c>
      <c r="N10" s="53">
        <v>0</v>
      </c>
      <c r="O10" s="53">
        <v>0</v>
      </c>
      <c r="P10" s="53">
        <v>0</v>
      </c>
      <c r="Q10" s="128">
        <v>0</v>
      </c>
      <c r="R10" s="144">
        <v>0</v>
      </c>
      <c r="S10" s="144">
        <v>0</v>
      </c>
      <c r="T10" s="143">
        <v>1</v>
      </c>
      <c r="U10" s="821"/>
      <c r="V10" s="822"/>
      <c r="W10" s="822"/>
      <c r="X10" s="822"/>
      <c r="Y10" s="822"/>
      <c r="Z10" s="822"/>
      <c r="AA10" s="822"/>
      <c r="AB10" s="822"/>
      <c r="AC10" s="822"/>
      <c r="AD10" s="822"/>
      <c r="AE10" s="823"/>
      <c r="AF10" s="791"/>
      <c r="AG10" s="793"/>
      <c r="AH10" s="795"/>
      <c r="AI10" s="797"/>
      <c r="AJ10" s="799"/>
      <c r="AK10" s="359"/>
      <c r="AL10" s="359"/>
    </row>
    <row r="11" spans="1:38" x14ac:dyDescent="0.35">
      <c r="A11" s="359"/>
      <c r="B11" s="803" t="str">
        <f>(A44)</f>
        <v>S.2</v>
      </c>
      <c r="C11" s="800" t="s">
        <v>576</v>
      </c>
      <c r="D11" s="801" t="s">
        <v>19</v>
      </c>
      <c r="E11" s="776" t="s">
        <v>43</v>
      </c>
      <c r="F11" s="119" t="s">
        <v>186</v>
      </c>
      <c r="G11" s="45"/>
      <c r="H11" s="43">
        <v>35</v>
      </c>
      <c r="I11" s="43">
        <v>35</v>
      </c>
      <c r="J11" s="44"/>
      <c r="K11" s="126">
        <v>70</v>
      </c>
      <c r="L11" s="43">
        <v>70</v>
      </c>
      <c r="M11" s="43" t="s">
        <v>568</v>
      </c>
      <c r="N11" s="43">
        <v>65</v>
      </c>
      <c r="O11" s="43">
        <v>67</v>
      </c>
      <c r="P11" s="43">
        <v>69</v>
      </c>
      <c r="Q11" s="44"/>
      <c r="R11" s="142" t="s">
        <v>569</v>
      </c>
      <c r="S11" s="141">
        <v>21</v>
      </c>
      <c r="T11" s="140"/>
      <c r="U11" s="45">
        <v>3</v>
      </c>
      <c r="V11" s="126"/>
      <c r="W11" s="126"/>
      <c r="X11" s="126" t="s">
        <v>570</v>
      </c>
      <c r="Y11" s="126"/>
      <c r="Z11" s="258"/>
      <c r="AA11" s="43"/>
      <c r="AB11" s="255"/>
      <c r="AC11" s="255">
        <v>5</v>
      </c>
      <c r="AD11" s="255"/>
      <c r="AE11" s="255"/>
      <c r="AF11" s="812" t="s">
        <v>1134</v>
      </c>
      <c r="AG11" s="45"/>
      <c r="AH11" s="185"/>
      <c r="AI11" s="44"/>
      <c r="AJ11" s="298"/>
      <c r="AK11" s="359"/>
      <c r="AL11" s="359"/>
    </row>
    <row r="12" spans="1:38" ht="29" x14ac:dyDescent="0.35">
      <c r="A12" s="359"/>
      <c r="B12" s="800"/>
      <c r="C12" s="800"/>
      <c r="D12" s="802"/>
      <c r="E12" s="776"/>
      <c r="F12" s="119" t="s">
        <v>10</v>
      </c>
      <c r="G12" s="42"/>
      <c r="H12" s="48" t="s">
        <v>30</v>
      </c>
      <c r="I12" s="48" t="s">
        <v>30</v>
      </c>
      <c r="J12" s="107"/>
      <c r="K12" s="61" t="s">
        <v>19</v>
      </c>
      <c r="L12" s="48" t="s">
        <v>19</v>
      </c>
      <c r="M12" s="48" t="s">
        <v>19</v>
      </c>
      <c r="N12" s="48" t="s">
        <v>19</v>
      </c>
      <c r="O12" s="48" t="s">
        <v>19</v>
      </c>
      <c r="P12" s="48" t="s">
        <v>19</v>
      </c>
      <c r="Q12" s="107"/>
      <c r="R12" s="51" t="s">
        <v>44</v>
      </c>
      <c r="S12" s="51" t="s">
        <v>22</v>
      </c>
      <c r="T12" s="58" t="s">
        <v>27</v>
      </c>
      <c r="U12" s="42" t="s">
        <v>63</v>
      </c>
      <c r="V12" s="61"/>
      <c r="W12" s="61"/>
      <c r="X12" s="61" t="s">
        <v>63</v>
      </c>
      <c r="Y12" s="61"/>
      <c r="Z12" s="48"/>
      <c r="AA12" s="48"/>
      <c r="AB12" s="48"/>
      <c r="AC12" s="48" t="s">
        <v>63</v>
      </c>
      <c r="AD12" s="48"/>
      <c r="AE12" s="48"/>
      <c r="AF12" s="796"/>
      <c r="AG12" s="792" t="s">
        <v>25</v>
      </c>
      <c r="AH12" s="794" t="s">
        <v>61</v>
      </c>
      <c r="AI12" s="796" t="s">
        <v>61</v>
      </c>
      <c r="AJ12" s="806" t="s">
        <v>43</v>
      </c>
      <c r="AK12" s="359"/>
      <c r="AL12" s="359"/>
    </row>
    <row r="13" spans="1:38" ht="43.5" x14ac:dyDescent="0.35">
      <c r="A13" s="359"/>
      <c r="B13" s="800"/>
      <c r="C13" s="800"/>
      <c r="D13" s="802"/>
      <c r="E13" s="776"/>
      <c r="F13" s="119" t="s">
        <v>192</v>
      </c>
      <c r="G13" s="42"/>
      <c r="H13" s="48" t="s">
        <v>42</v>
      </c>
      <c r="I13" s="48" t="s">
        <v>42</v>
      </c>
      <c r="J13" s="107"/>
      <c r="K13" s="61"/>
      <c r="L13" s="48"/>
      <c r="M13" s="48"/>
      <c r="N13" s="48"/>
      <c r="O13" s="48"/>
      <c r="P13" s="48"/>
      <c r="Q13" s="107"/>
      <c r="R13" s="51"/>
      <c r="S13" s="51"/>
      <c r="T13" s="51" t="s">
        <v>572</v>
      </c>
      <c r="U13" s="42"/>
      <c r="V13" s="61"/>
      <c r="W13" s="61"/>
      <c r="X13" s="61"/>
      <c r="Y13" s="61"/>
      <c r="Z13" s="48"/>
      <c r="AA13" s="48"/>
      <c r="AB13" s="48"/>
      <c r="AC13" s="48"/>
      <c r="AD13" s="48"/>
      <c r="AF13" s="796"/>
      <c r="AG13" s="792"/>
      <c r="AH13" s="794"/>
      <c r="AI13" s="796"/>
      <c r="AJ13" s="798"/>
      <c r="AK13" s="359"/>
      <c r="AL13" s="359"/>
    </row>
    <row r="14" spans="1:38" ht="20.149999999999999" customHeight="1" x14ac:dyDescent="0.35">
      <c r="A14" s="359"/>
      <c r="B14" s="800"/>
      <c r="C14" s="800"/>
      <c r="D14" s="802"/>
      <c r="E14" s="776"/>
      <c r="F14" s="119" t="s">
        <v>194</v>
      </c>
      <c r="G14" s="42"/>
      <c r="H14" s="48"/>
      <c r="I14" s="48"/>
      <c r="J14" s="107"/>
      <c r="K14" s="58"/>
      <c r="L14" s="48"/>
      <c r="M14" s="48"/>
      <c r="N14" s="48"/>
      <c r="O14" s="48"/>
      <c r="P14" s="48"/>
      <c r="Q14" s="107"/>
      <c r="R14" s="51"/>
      <c r="S14" s="360" t="s">
        <v>573</v>
      </c>
      <c r="T14" s="58"/>
      <c r="U14" s="42"/>
      <c r="V14" s="61"/>
      <c r="W14" s="61"/>
      <c r="X14" s="61"/>
      <c r="Y14" s="61"/>
      <c r="Z14" s="48"/>
      <c r="AA14" s="48"/>
      <c r="AB14" s="48"/>
      <c r="AC14" s="48"/>
      <c r="AD14" s="48"/>
      <c r="AE14" s="48"/>
      <c r="AF14" s="796"/>
      <c r="AG14" s="792"/>
      <c r="AH14" s="794"/>
      <c r="AI14" s="796"/>
      <c r="AJ14" s="798"/>
      <c r="AK14" s="359"/>
      <c r="AL14" s="359"/>
    </row>
    <row r="15" spans="1:38" ht="39.75" customHeight="1" x14ac:dyDescent="0.35">
      <c r="A15" s="359"/>
      <c r="B15" s="800"/>
      <c r="C15" s="800"/>
      <c r="D15" s="802"/>
      <c r="E15" s="776"/>
      <c r="F15" s="119" t="s">
        <v>196</v>
      </c>
      <c r="G15" s="42"/>
      <c r="H15" s="48" t="s">
        <v>574</v>
      </c>
      <c r="I15" s="48" t="s">
        <v>574</v>
      </c>
      <c r="J15" s="107"/>
      <c r="L15" s="48"/>
      <c r="M15" s="48"/>
      <c r="N15" s="48"/>
      <c r="O15" s="48"/>
      <c r="P15" s="48"/>
      <c r="Q15" s="107"/>
      <c r="S15" s="51"/>
      <c r="U15" s="42"/>
      <c r="V15" s="61"/>
      <c r="W15" s="61"/>
      <c r="X15" s="61"/>
      <c r="Y15" s="61"/>
      <c r="Z15" s="48"/>
      <c r="AA15" s="48"/>
      <c r="AB15" s="48"/>
      <c r="AC15" s="48"/>
      <c r="AD15" s="48"/>
      <c r="AE15" s="48"/>
      <c r="AF15" s="796"/>
      <c r="AG15" s="792"/>
      <c r="AH15" s="794"/>
      <c r="AI15" s="796"/>
      <c r="AJ15" s="798"/>
      <c r="AK15" s="359"/>
      <c r="AL15" s="359"/>
    </row>
    <row r="16" spans="1:38" ht="20.149999999999999" customHeight="1" x14ac:dyDescent="0.35">
      <c r="A16" s="359"/>
      <c r="B16" s="800"/>
      <c r="C16" s="800"/>
      <c r="D16" s="803"/>
      <c r="E16" s="776"/>
      <c r="F16" s="119" t="s">
        <v>6</v>
      </c>
      <c r="G16" s="125">
        <v>0</v>
      </c>
      <c r="H16" s="53">
        <v>2</v>
      </c>
      <c r="I16" s="53">
        <v>2</v>
      </c>
      <c r="J16" s="128">
        <v>0</v>
      </c>
      <c r="K16" s="153">
        <v>1</v>
      </c>
      <c r="L16" s="53">
        <v>1</v>
      </c>
      <c r="M16" s="53">
        <v>1</v>
      </c>
      <c r="N16" s="53">
        <v>1</v>
      </c>
      <c r="O16" s="53">
        <v>1</v>
      </c>
      <c r="P16" s="53">
        <v>1</v>
      </c>
      <c r="Q16" s="128">
        <v>0</v>
      </c>
      <c r="R16" s="144">
        <v>1</v>
      </c>
      <c r="S16" s="144">
        <v>1</v>
      </c>
      <c r="T16" s="143">
        <v>1</v>
      </c>
      <c r="U16" s="821"/>
      <c r="V16" s="822"/>
      <c r="W16" s="822"/>
      <c r="X16" s="822"/>
      <c r="Y16" s="822"/>
      <c r="Z16" s="822"/>
      <c r="AA16" s="822"/>
      <c r="AB16" s="822"/>
      <c r="AC16" s="822"/>
      <c r="AD16" s="822"/>
      <c r="AE16" s="823"/>
      <c r="AF16" s="797"/>
      <c r="AG16" s="793"/>
      <c r="AH16" s="795"/>
      <c r="AI16" s="797"/>
      <c r="AJ16" s="799"/>
      <c r="AK16" s="359"/>
      <c r="AL16" s="359"/>
    </row>
    <row r="17" spans="1:38" ht="20.149999999999999" customHeight="1" x14ac:dyDescent="0.35">
      <c r="A17" s="359"/>
      <c r="B17" s="800"/>
      <c r="C17" s="803"/>
      <c r="D17" s="801"/>
      <c r="E17" s="800"/>
      <c r="F17" s="119" t="s">
        <v>186</v>
      </c>
      <c r="G17" s="45"/>
      <c r="H17" s="43"/>
      <c r="I17" s="43"/>
      <c r="J17" s="44"/>
      <c r="K17" s="126"/>
      <c r="L17" s="43"/>
      <c r="M17" s="43"/>
      <c r="N17" s="43"/>
      <c r="O17" s="43"/>
      <c r="P17" s="43"/>
      <c r="Q17" s="44"/>
      <c r="R17" s="142"/>
      <c r="S17" s="141"/>
      <c r="T17" s="140"/>
      <c r="U17" s="45"/>
      <c r="V17" s="126"/>
      <c r="W17" s="126"/>
      <c r="X17" s="126"/>
      <c r="Y17" s="126"/>
      <c r="Z17" s="43"/>
      <c r="AA17" s="43"/>
      <c r="AB17" s="43"/>
      <c r="AC17" s="43"/>
      <c r="AD17" s="43"/>
      <c r="AE17" s="43"/>
      <c r="AF17" s="789"/>
      <c r="AG17" s="45"/>
      <c r="AH17" s="185"/>
      <c r="AI17" s="44"/>
      <c r="AJ17" s="428"/>
      <c r="AK17" s="359"/>
      <c r="AL17" s="359"/>
    </row>
    <row r="18" spans="1:38" ht="20.149999999999999" customHeight="1" x14ac:dyDescent="0.35">
      <c r="A18" s="359"/>
      <c r="B18" s="800"/>
      <c r="C18" s="800"/>
      <c r="D18" s="802"/>
      <c r="E18" s="800"/>
      <c r="F18" s="119" t="s">
        <v>10</v>
      </c>
      <c r="G18" s="42"/>
      <c r="H18" s="48"/>
      <c r="I18" s="48"/>
      <c r="J18" s="107"/>
      <c r="K18" s="61"/>
      <c r="L18" s="48"/>
      <c r="M18" s="48"/>
      <c r="N18" s="48"/>
      <c r="O18" s="48"/>
      <c r="P18" s="48"/>
      <c r="Q18" s="107"/>
      <c r="R18" s="51"/>
      <c r="S18" s="51"/>
      <c r="T18" s="58"/>
      <c r="U18" s="42"/>
      <c r="V18" s="61"/>
      <c r="W18" s="61"/>
      <c r="X18" s="61"/>
      <c r="Y18" s="61"/>
      <c r="Z18" s="48"/>
      <c r="AA18" s="48"/>
      <c r="AB18" s="48"/>
      <c r="AC18" s="48"/>
      <c r="AD18" s="48"/>
      <c r="AE18" s="48"/>
      <c r="AF18" s="790"/>
      <c r="AG18" s="792"/>
      <c r="AH18" s="810"/>
      <c r="AI18" s="796"/>
      <c r="AJ18" s="798"/>
      <c r="AK18" s="359"/>
      <c r="AL18" s="359"/>
    </row>
    <row r="19" spans="1:38" ht="20.149999999999999" customHeight="1" x14ac:dyDescent="0.35">
      <c r="A19" s="359"/>
      <c r="B19" s="800"/>
      <c r="C19" s="800"/>
      <c r="D19" s="802"/>
      <c r="E19" s="800"/>
      <c r="F19" s="119" t="s">
        <v>192</v>
      </c>
      <c r="G19" s="42"/>
      <c r="H19" s="48"/>
      <c r="I19" s="48"/>
      <c r="J19" s="107"/>
      <c r="K19" s="61"/>
      <c r="L19" s="48"/>
      <c r="M19" s="48"/>
      <c r="N19" s="48"/>
      <c r="O19" s="48"/>
      <c r="P19" s="48"/>
      <c r="Q19" s="107"/>
      <c r="R19" s="51"/>
      <c r="S19" s="51"/>
      <c r="T19" s="58"/>
      <c r="U19" s="42"/>
      <c r="V19" s="61"/>
      <c r="W19" s="61"/>
      <c r="X19" s="61"/>
      <c r="Y19" s="61"/>
      <c r="Z19" s="48"/>
      <c r="AA19" s="48"/>
      <c r="AB19" s="48"/>
      <c r="AC19" s="48"/>
      <c r="AD19" s="48"/>
      <c r="AE19" s="48"/>
      <c r="AF19" s="790"/>
      <c r="AG19" s="792"/>
      <c r="AH19" s="810"/>
      <c r="AI19" s="796"/>
      <c r="AJ19" s="798"/>
      <c r="AK19" s="359"/>
      <c r="AL19" s="359"/>
    </row>
    <row r="20" spans="1:38" ht="20.149999999999999" customHeight="1" x14ac:dyDescent="0.35">
      <c r="A20" s="359"/>
      <c r="B20" s="800"/>
      <c r="C20" s="800"/>
      <c r="D20" s="802"/>
      <c r="E20" s="800"/>
      <c r="F20" s="119" t="s">
        <v>194</v>
      </c>
      <c r="G20" s="42"/>
      <c r="H20" s="48"/>
      <c r="I20" s="48"/>
      <c r="J20" s="107"/>
      <c r="K20" s="61"/>
      <c r="L20" s="48"/>
      <c r="M20" s="48"/>
      <c r="N20" s="48"/>
      <c r="O20" s="48"/>
      <c r="P20" s="48"/>
      <c r="Q20" s="107"/>
      <c r="R20" s="51"/>
      <c r="S20" s="51"/>
      <c r="T20" s="58"/>
      <c r="U20" s="42"/>
      <c r="V20" s="61"/>
      <c r="W20" s="61"/>
      <c r="X20" s="61"/>
      <c r="Y20" s="61"/>
      <c r="Z20" s="48"/>
      <c r="AA20" s="48"/>
      <c r="AB20" s="48"/>
      <c r="AC20" s="48"/>
      <c r="AD20" s="48"/>
      <c r="AE20" s="48"/>
      <c r="AF20" s="790"/>
      <c r="AG20" s="792"/>
      <c r="AH20" s="810"/>
      <c r="AI20" s="796"/>
      <c r="AJ20" s="798"/>
      <c r="AK20" s="359"/>
      <c r="AL20" s="359"/>
    </row>
    <row r="21" spans="1:38" ht="20.149999999999999" customHeight="1" x14ac:dyDescent="0.35">
      <c r="A21" s="359"/>
      <c r="B21" s="800"/>
      <c r="C21" s="800"/>
      <c r="D21" s="802"/>
      <c r="E21" s="800"/>
      <c r="F21" s="119" t="s">
        <v>196</v>
      </c>
      <c r="G21" s="42"/>
      <c r="H21" s="48"/>
      <c r="I21" s="48"/>
      <c r="J21" s="107"/>
      <c r="K21" s="61"/>
      <c r="L21" s="48"/>
      <c r="M21" s="48"/>
      <c r="N21" s="48"/>
      <c r="O21" s="48"/>
      <c r="P21" s="48"/>
      <c r="Q21" s="107"/>
      <c r="R21" s="51"/>
      <c r="S21" s="51"/>
      <c r="T21" s="58"/>
      <c r="U21" s="42"/>
      <c r="V21" s="61"/>
      <c r="W21" s="61"/>
      <c r="X21" s="61"/>
      <c r="Y21" s="61"/>
      <c r="Z21" s="48"/>
      <c r="AA21" s="48"/>
      <c r="AB21" s="48"/>
      <c r="AC21" s="48"/>
      <c r="AD21" s="48"/>
      <c r="AE21" s="48"/>
      <c r="AF21" s="790"/>
      <c r="AG21" s="792"/>
      <c r="AH21" s="810"/>
      <c r="AI21" s="796"/>
      <c r="AJ21" s="798"/>
      <c r="AK21" s="359"/>
      <c r="AL21" s="359"/>
    </row>
    <row r="22" spans="1:38" ht="20.149999999999999" customHeight="1" x14ac:dyDescent="0.35">
      <c r="A22" s="359"/>
      <c r="B22" s="800"/>
      <c r="C22" s="800"/>
      <c r="D22" s="803"/>
      <c r="E22" s="800"/>
      <c r="F22" s="119" t="s">
        <v>6</v>
      </c>
      <c r="G22" s="125"/>
      <c r="H22" s="53"/>
      <c r="I22" s="53"/>
      <c r="J22" s="128"/>
      <c r="K22" s="153"/>
      <c r="L22" s="53"/>
      <c r="M22" s="53"/>
      <c r="N22" s="53"/>
      <c r="O22" s="53"/>
      <c r="P22" s="53"/>
      <c r="Q22" s="128"/>
      <c r="R22" s="144"/>
      <c r="S22" s="144"/>
      <c r="T22" s="143"/>
      <c r="U22" s="125"/>
      <c r="V22" s="153"/>
      <c r="W22" s="153"/>
      <c r="X22" s="153"/>
      <c r="Y22" s="153"/>
      <c r="Z22" s="53"/>
      <c r="AA22" s="53"/>
      <c r="AB22" s="53"/>
      <c r="AC22" s="53"/>
      <c r="AD22" s="53"/>
      <c r="AE22" s="53"/>
      <c r="AF22" s="791"/>
      <c r="AG22" s="793"/>
      <c r="AH22" s="811"/>
      <c r="AI22" s="797"/>
      <c r="AJ22" s="799"/>
      <c r="AK22" s="359"/>
      <c r="AL22" s="359"/>
    </row>
    <row r="23" spans="1:38" ht="20.149999999999999" customHeight="1" x14ac:dyDescent="0.35">
      <c r="A23" s="359"/>
      <c r="B23" s="800"/>
      <c r="C23" s="803"/>
      <c r="D23" s="801"/>
      <c r="E23" s="803"/>
      <c r="F23" s="119" t="s">
        <v>186</v>
      </c>
      <c r="G23" s="45"/>
      <c r="H23" s="43"/>
      <c r="I23" s="43"/>
      <c r="J23" s="44"/>
      <c r="K23" s="126"/>
      <c r="L23" s="43"/>
      <c r="M23" s="43"/>
      <c r="N23" s="43"/>
      <c r="O23" s="43"/>
      <c r="P23" s="43"/>
      <c r="Q23" s="44"/>
      <c r="R23" s="142"/>
      <c r="S23" s="141"/>
      <c r="T23" s="140"/>
      <c r="U23" s="45"/>
      <c r="V23" s="126"/>
      <c r="W23" s="126"/>
      <c r="X23" s="126"/>
      <c r="Y23" s="126"/>
      <c r="Z23" s="43"/>
      <c r="AA23" s="43"/>
      <c r="AB23" s="415"/>
      <c r="AC23" s="415"/>
      <c r="AD23" s="43"/>
      <c r="AE23" s="43"/>
      <c r="AF23" s="789"/>
      <c r="AG23" s="45"/>
      <c r="AH23" s="43"/>
      <c r="AI23" s="44"/>
      <c r="AJ23" s="428"/>
      <c r="AK23" s="359"/>
      <c r="AL23" s="359"/>
    </row>
    <row r="24" spans="1:38" ht="20.149999999999999" customHeight="1" x14ac:dyDescent="0.35">
      <c r="A24" s="359"/>
      <c r="B24" s="800"/>
      <c r="C24" s="800"/>
      <c r="D24" s="802"/>
      <c r="E24" s="800"/>
      <c r="F24" s="119" t="s">
        <v>10</v>
      </c>
      <c r="G24" s="42"/>
      <c r="H24" s="48"/>
      <c r="I24" s="48"/>
      <c r="J24" s="107"/>
      <c r="K24" s="61"/>
      <c r="L24" s="48"/>
      <c r="M24" s="48"/>
      <c r="N24" s="48"/>
      <c r="O24" s="48"/>
      <c r="P24" s="48"/>
      <c r="Q24" s="107"/>
      <c r="R24" s="51"/>
      <c r="S24" s="51"/>
      <c r="T24" s="58"/>
      <c r="U24" s="42"/>
      <c r="V24" s="61"/>
      <c r="W24" s="61"/>
      <c r="X24" s="61"/>
      <c r="Y24" s="61"/>
      <c r="Z24" s="48"/>
      <c r="AA24" s="48"/>
      <c r="AB24" s="48"/>
      <c r="AC24" s="48"/>
      <c r="AD24" s="48"/>
      <c r="AE24" s="48"/>
      <c r="AF24" s="790"/>
      <c r="AG24" s="792"/>
      <c r="AH24" s="794"/>
      <c r="AI24" s="796"/>
      <c r="AJ24" s="798"/>
      <c r="AK24" s="359"/>
      <c r="AL24" s="359"/>
    </row>
    <row r="25" spans="1:38" ht="20.149999999999999" customHeight="1" x14ac:dyDescent="0.35">
      <c r="A25" s="359"/>
      <c r="B25" s="800"/>
      <c r="C25" s="800"/>
      <c r="D25" s="802"/>
      <c r="E25" s="800"/>
      <c r="F25" s="119" t="s">
        <v>192</v>
      </c>
      <c r="G25" s="42"/>
      <c r="H25" s="48"/>
      <c r="I25" s="48"/>
      <c r="J25" s="107"/>
      <c r="K25" s="61"/>
      <c r="L25" s="48"/>
      <c r="M25" s="48"/>
      <c r="N25" s="48"/>
      <c r="O25" s="48"/>
      <c r="P25" s="48"/>
      <c r="Q25" s="107"/>
      <c r="R25" s="51"/>
      <c r="S25" s="51"/>
      <c r="T25" s="58"/>
      <c r="U25" s="42"/>
      <c r="V25" s="61"/>
      <c r="W25" s="61"/>
      <c r="X25" s="61"/>
      <c r="Y25" s="61"/>
      <c r="Z25" s="48"/>
      <c r="AA25" s="48"/>
      <c r="AB25" s="48"/>
      <c r="AC25" s="48"/>
      <c r="AD25" s="48"/>
      <c r="AE25" s="48"/>
      <c r="AF25" s="790"/>
      <c r="AG25" s="792"/>
      <c r="AH25" s="794"/>
      <c r="AI25" s="796"/>
      <c r="AJ25" s="798"/>
      <c r="AK25" s="359"/>
      <c r="AL25" s="359"/>
    </row>
    <row r="26" spans="1:38" ht="20.149999999999999" customHeight="1" x14ac:dyDescent="0.35">
      <c r="A26" s="359"/>
      <c r="B26" s="800"/>
      <c r="C26" s="800"/>
      <c r="D26" s="802"/>
      <c r="E26" s="800"/>
      <c r="F26" s="119" t="s">
        <v>194</v>
      </c>
      <c r="G26" s="42"/>
      <c r="H26" s="48"/>
      <c r="I26" s="48"/>
      <c r="J26" s="107"/>
      <c r="K26" s="61"/>
      <c r="L26" s="48"/>
      <c r="M26" s="48"/>
      <c r="N26" s="48"/>
      <c r="O26" s="48"/>
      <c r="P26" s="48"/>
      <c r="Q26" s="107"/>
      <c r="R26" s="51"/>
      <c r="S26" s="51"/>
      <c r="T26" s="58"/>
      <c r="U26" s="42"/>
      <c r="V26" s="61"/>
      <c r="W26" s="61"/>
      <c r="X26" s="61"/>
      <c r="Y26" s="61"/>
      <c r="Z26" s="48"/>
      <c r="AA26" s="48"/>
      <c r="AB26" s="48"/>
      <c r="AC26" s="48"/>
      <c r="AD26" s="48"/>
      <c r="AE26" s="48"/>
      <c r="AF26" s="790"/>
      <c r="AG26" s="792"/>
      <c r="AH26" s="794"/>
      <c r="AI26" s="796"/>
      <c r="AJ26" s="798"/>
      <c r="AK26" s="359"/>
      <c r="AL26" s="359"/>
    </row>
    <row r="27" spans="1:38" ht="20.149999999999999" customHeight="1" x14ac:dyDescent="0.35">
      <c r="A27" s="359"/>
      <c r="B27" s="800"/>
      <c r="C27" s="800"/>
      <c r="D27" s="802"/>
      <c r="E27" s="800"/>
      <c r="F27" s="119" t="s">
        <v>196</v>
      </c>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790"/>
      <c r="AG27" s="792"/>
      <c r="AH27" s="794"/>
      <c r="AI27" s="796"/>
      <c r="AJ27" s="798"/>
      <c r="AK27" s="359"/>
      <c r="AL27" s="359"/>
    </row>
    <row r="28" spans="1:38" ht="20.149999999999999" customHeight="1" x14ac:dyDescent="0.35">
      <c r="A28" s="359"/>
      <c r="B28" s="800"/>
      <c r="C28" s="800"/>
      <c r="D28" s="803"/>
      <c r="E28" s="800"/>
      <c r="F28" s="119" t="s">
        <v>6</v>
      </c>
      <c r="G28" s="125"/>
      <c r="H28" s="53"/>
      <c r="I28" s="53"/>
      <c r="J28" s="128"/>
      <c r="K28" s="153"/>
      <c r="L28" s="53"/>
      <c r="M28" s="53"/>
      <c r="N28" s="53"/>
      <c r="O28" s="53"/>
      <c r="P28" s="53"/>
      <c r="Q28" s="128"/>
      <c r="R28" s="144"/>
      <c r="S28" s="144"/>
      <c r="T28" s="143"/>
      <c r="U28" s="125"/>
      <c r="V28" s="153"/>
      <c r="W28" s="153"/>
      <c r="X28" s="153"/>
      <c r="Y28" s="153"/>
      <c r="Z28" s="53"/>
      <c r="AA28" s="53"/>
      <c r="AB28" s="53"/>
      <c r="AC28" s="53"/>
      <c r="AD28" s="53"/>
      <c r="AE28" s="53"/>
      <c r="AF28" s="791"/>
      <c r="AG28" s="793"/>
      <c r="AH28" s="795"/>
      <c r="AI28" s="797"/>
      <c r="AJ28" s="799"/>
      <c r="AK28" s="359"/>
      <c r="AL28" s="359"/>
    </row>
    <row r="29" spans="1:38" ht="20.149999999999999" customHeight="1" x14ac:dyDescent="0.35">
      <c r="A29" s="359"/>
      <c r="B29" s="800"/>
      <c r="C29" s="800"/>
      <c r="D29" s="801"/>
      <c r="E29" s="800"/>
      <c r="F29" s="119" t="s">
        <v>186</v>
      </c>
      <c r="G29" s="45"/>
      <c r="H29" s="43"/>
      <c r="I29" s="43"/>
      <c r="J29" s="44"/>
      <c r="K29" s="126"/>
      <c r="L29" s="43"/>
      <c r="M29" s="43"/>
      <c r="N29" s="43"/>
      <c r="O29" s="43"/>
      <c r="P29" s="43"/>
      <c r="Q29" s="44"/>
      <c r="R29" s="142"/>
      <c r="S29" s="141"/>
      <c r="T29" s="140"/>
      <c r="U29" s="804"/>
      <c r="V29" s="805"/>
      <c r="W29" s="805"/>
      <c r="X29" s="805"/>
      <c r="Y29" s="805"/>
      <c r="Z29" s="788"/>
      <c r="AA29" s="788"/>
      <c r="AB29" s="788"/>
      <c r="AC29" s="788"/>
      <c r="AD29" s="43"/>
      <c r="AE29" s="43"/>
      <c r="AF29" s="789"/>
      <c r="AG29" s="45"/>
      <c r="AH29" s="185"/>
      <c r="AI29" s="44"/>
      <c r="AJ29" s="428"/>
      <c r="AK29" s="359"/>
      <c r="AL29" s="359"/>
    </row>
    <row r="30" spans="1:38" ht="20.149999999999999" customHeight="1" x14ac:dyDescent="0.35">
      <c r="A30" s="359"/>
      <c r="B30" s="800"/>
      <c r="C30" s="800"/>
      <c r="D30" s="802"/>
      <c r="E30" s="800"/>
      <c r="F30" s="119" t="s">
        <v>10</v>
      </c>
      <c r="G30" s="42"/>
      <c r="H30" s="48"/>
      <c r="I30" s="48"/>
      <c r="J30" s="107"/>
      <c r="K30" s="61"/>
      <c r="L30" s="48"/>
      <c r="M30" s="48"/>
      <c r="N30" s="48"/>
      <c r="O30" s="48"/>
      <c r="P30" s="48"/>
      <c r="Q30" s="107"/>
      <c r="R30" s="51"/>
      <c r="S30" s="51"/>
      <c r="T30" s="58"/>
      <c r="U30" s="42"/>
      <c r="V30" s="61"/>
      <c r="W30" s="61"/>
      <c r="X30" s="61"/>
      <c r="Y30" s="61"/>
      <c r="Z30" s="48"/>
      <c r="AA30" s="48"/>
      <c r="AB30" s="48"/>
      <c r="AC30" s="48"/>
      <c r="AD30" s="48"/>
      <c r="AE30" s="48"/>
      <c r="AF30" s="790"/>
      <c r="AG30" s="792"/>
      <c r="AH30" s="794"/>
      <c r="AI30" s="796"/>
      <c r="AJ30" s="798"/>
      <c r="AK30" s="359"/>
      <c r="AL30" s="359"/>
    </row>
    <row r="31" spans="1:38" ht="20.149999999999999" customHeight="1" x14ac:dyDescent="0.35">
      <c r="A31" s="359"/>
      <c r="B31" s="800"/>
      <c r="C31" s="800"/>
      <c r="D31" s="802"/>
      <c r="E31" s="800"/>
      <c r="F31" s="119" t="s">
        <v>192</v>
      </c>
      <c r="G31" s="42"/>
      <c r="H31" s="48"/>
      <c r="I31" s="48"/>
      <c r="J31" s="107"/>
      <c r="K31" s="61"/>
      <c r="L31" s="48"/>
      <c r="M31" s="48"/>
      <c r="N31" s="48"/>
      <c r="O31" s="48"/>
      <c r="P31" s="48"/>
      <c r="Q31" s="107"/>
      <c r="R31" s="51"/>
      <c r="S31" s="51"/>
      <c r="T31" s="58"/>
      <c r="U31" s="42"/>
      <c r="V31" s="61"/>
      <c r="W31" s="61"/>
      <c r="X31" s="61"/>
      <c r="Y31" s="61"/>
      <c r="Z31" s="48"/>
      <c r="AA31" s="48"/>
      <c r="AB31" s="48"/>
      <c r="AC31" s="48"/>
      <c r="AD31" s="48"/>
      <c r="AE31" s="48"/>
      <c r="AF31" s="790"/>
      <c r="AG31" s="792"/>
      <c r="AH31" s="794"/>
      <c r="AI31" s="796"/>
      <c r="AJ31" s="798"/>
      <c r="AK31" s="359"/>
      <c r="AL31" s="359"/>
    </row>
    <row r="32" spans="1:38" ht="20.149999999999999" customHeight="1" x14ac:dyDescent="0.35">
      <c r="A32" s="359"/>
      <c r="B32" s="800"/>
      <c r="C32" s="800"/>
      <c r="D32" s="802"/>
      <c r="E32" s="800"/>
      <c r="F32" s="119" t="s">
        <v>194</v>
      </c>
      <c r="G32" s="42"/>
      <c r="H32" s="48"/>
      <c r="I32" s="48"/>
      <c r="J32" s="107"/>
      <c r="K32" s="61"/>
      <c r="L32" s="48"/>
      <c r="M32" s="48"/>
      <c r="N32" s="48"/>
      <c r="O32" s="48"/>
      <c r="P32" s="48"/>
      <c r="Q32" s="107"/>
      <c r="R32" s="51"/>
      <c r="S32" s="51"/>
      <c r="T32" s="58"/>
      <c r="U32" s="42"/>
      <c r="V32" s="61"/>
      <c r="W32" s="61"/>
      <c r="X32" s="61"/>
      <c r="Y32" s="61"/>
      <c r="Z32" s="48"/>
      <c r="AA32" s="48"/>
      <c r="AB32" s="48"/>
      <c r="AC32" s="48"/>
      <c r="AD32" s="48"/>
      <c r="AE32" s="48"/>
      <c r="AF32" s="790"/>
      <c r="AG32" s="792"/>
      <c r="AH32" s="794"/>
      <c r="AI32" s="796"/>
      <c r="AJ32" s="798"/>
      <c r="AK32" s="359"/>
      <c r="AL32" s="359"/>
    </row>
    <row r="33" spans="1:38" ht="20.149999999999999" customHeight="1" x14ac:dyDescent="0.35">
      <c r="A33" s="359"/>
      <c r="B33" s="800"/>
      <c r="C33" s="800"/>
      <c r="D33" s="802"/>
      <c r="E33" s="800"/>
      <c r="F33" s="119" t="s">
        <v>196</v>
      </c>
      <c r="G33" s="42"/>
      <c r="H33" s="48"/>
      <c r="I33" s="48"/>
      <c r="J33" s="107"/>
      <c r="K33" s="61"/>
      <c r="L33" s="48"/>
      <c r="M33" s="48"/>
      <c r="N33" s="48"/>
      <c r="O33" s="48"/>
      <c r="P33" s="48"/>
      <c r="Q33" s="107"/>
      <c r="R33" s="51"/>
      <c r="S33" s="51"/>
      <c r="T33" s="58"/>
      <c r="U33" s="42"/>
      <c r="V33" s="61"/>
      <c r="W33" s="61"/>
      <c r="X33" s="61"/>
      <c r="Y33" s="61"/>
      <c r="Z33" s="48"/>
      <c r="AA33" s="48"/>
      <c r="AB33" s="48"/>
      <c r="AC33" s="48"/>
      <c r="AD33" s="48"/>
      <c r="AE33" s="48"/>
      <c r="AF33" s="790"/>
      <c r="AG33" s="792"/>
      <c r="AH33" s="794"/>
      <c r="AI33" s="796"/>
      <c r="AJ33" s="798"/>
      <c r="AK33" s="359"/>
      <c r="AL33" s="359"/>
    </row>
    <row r="34" spans="1:38" ht="20.149999999999999" customHeight="1" x14ac:dyDescent="0.35">
      <c r="A34" s="359"/>
      <c r="B34" s="800"/>
      <c r="C34" s="800"/>
      <c r="D34" s="803"/>
      <c r="E34" s="800"/>
      <c r="F34" s="119" t="s">
        <v>6</v>
      </c>
      <c r="G34" s="125"/>
      <c r="H34" s="53"/>
      <c r="I34" s="53"/>
      <c r="J34" s="128"/>
      <c r="K34" s="153"/>
      <c r="L34" s="53"/>
      <c r="M34" s="53"/>
      <c r="N34" s="53"/>
      <c r="O34" s="53"/>
      <c r="P34" s="53"/>
      <c r="Q34" s="128"/>
      <c r="R34" s="144"/>
      <c r="S34" s="144"/>
      <c r="T34" s="143"/>
      <c r="U34" s="125"/>
      <c r="V34" s="153"/>
      <c r="W34" s="153"/>
      <c r="X34" s="153"/>
      <c r="Y34" s="153"/>
      <c r="Z34" s="53"/>
      <c r="AA34" s="53"/>
      <c r="AB34" s="53"/>
      <c r="AC34" s="53"/>
      <c r="AD34" s="53"/>
      <c r="AE34" s="53"/>
      <c r="AF34" s="791"/>
      <c r="AG34" s="793"/>
      <c r="AH34" s="795"/>
      <c r="AI34" s="797"/>
      <c r="AJ34" s="799"/>
      <c r="AK34" s="359"/>
      <c r="AL34" s="359"/>
    </row>
    <row r="35" spans="1:38" ht="20.149999999999999" customHeight="1" x14ac:dyDescent="0.35">
      <c r="A35" s="359"/>
      <c r="B35" s="359"/>
      <c r="C35" s="781" t="s">
        <v>202</v>
      </c>
      <c r="D35" s="781"/>
      <c r="E35" s="781"/>
      <c r="F35" s="781"/>
      <c r="G35" s="1049">
        <v>2</v>
      </c>
      <c r="H35" s="860"/>
      <c r="I35" s="860"/>
      <c r="J35" s="1050"/>
      <c r="K35" s="1049">
        <v>2</v>
      </c>
      <c r="L35" s="860"/>
      <c r="M35" s="860"/>
      <c r="N35" s="860"/>
      <c r="O35" s="860"/>
      <c r="P35" s="860"/>
      <c r="Q35" s="1050"/>
      <c r="R35" s="509">
        <v>1</v>
      </c>
      <c r="S35" s="1049">
        <v>1</v>
      </c>
      <c r="T35" s="1050"/>
      <c r="U35" s="450"/>
      <c r="V35" s="451"/>
      <c r="W35" s="451"/>
      <c r="X35" s="451"/>
      <c r="Y35" s="451"/>
      <c r="Z35" s="451"/>
      <c r="AA35" s="451"/>
      <c r="AB35" s="451"/>
      <c r="AC35" s="451"/>
      <c r="AD35" s="451"/>
      <c r="AE35" s="451"/>
      <c r="AF35" s="452"/>
      <c r="AG35" s="359"/>
      <c r="AH35" s="304"/>
      <c r="AI35" s="359"/>
      <c r="AJ35" s="359"/>
      <c r="AK35" s="359"/>
      <c r="AL35" s="359"/>
    </row>
    <row r="36" spans="1:38" ht="53.25" customHeight="1" x14ac:dyDescent="0.35">
      <c r="A36" s="359"/>
      <c r="B36" s="359"/>
      <c r="C36" s="781" t="s">
        <v>203</v>
      </c>
      <c r="D36" s="781"/>
      <c r="E36" s="781"/>
      <c r="F36" s="778"/>
      <c r="G36" s="819" t="s">
        <v>274</v>
      </c>
      <c r="H36" s="819"/>
      <c r="I36" s="819"/>
      <c r="J36" s="819"/>
      <c r="K36" s="776" t="s">
        <v>274</v>
      </c>
      <c r="L36" s="776"/>
      <c r="M36" s="776"/>
      <c r="N36" s="776"/>
      <c r="O36" s="776"/>
      <c r="P36" s="776"/>
      <c r="Q36" s="776"/>
      <c r="R36" s="119" t="s">
        <v>274</v>
      </c>
      <c r="S36" s="818" t="s">
        <v>274</v>
      </c>
      <c r="T36" s="871"/>
      <c r="U36" s="248"/>
      <c r="V36" s="247"/>
      <c r="W36" s="247"/>
      <c r="X36" s="247"/>
      <c r="Y36" s="247"/>
      <c r="Z36" s="247"/>
      <c r="AA36" s="247"/>
      <c r="AB36" s="247"/>
      <c r="AC36" s="247"/>
      <c r="AD36" s="247"/>
      <c r="AE36" s="247"/>
      <c r="AF36" s="247"/>
      <c r="AG36" s="247"/>
      <c r="AH36" s="510"/>
      <c r="AI36" s="247"/>
      <c r="AJ36" s="247"/>
      <c r="AK36" s="247"/>
      <c r="AL36" s="247"/>
    </row>
    <row r="37" spans="1:38" ht="20.149999999999999" customHeight="1" x14ac:dyDescent="0.35">
      <c r="A37" s="359"/>
      <c r="B37" s="359"/>
      <c r="C37" s="775" t="s">
        <v>205</v>
      </c>
      <c r="D37" s="775"/>
      <c r="E37" s="775"/>
      <c r="F37" s="402">
        <v>3</v>
      </c>
      <c r="G37" s="249"/>
      <c r="H37" s="249"/>
      <c r="I37" s="249"/>
      <c r="J37" s="249"/>
      <c r="K37" s="249"/>
      <c r="L37" s="249"/>
      <c r="M37" s="249"/>
      <c r="N37" s="249"/>
      <c r="O37" s="249"/>
      <c r="P37" s="249"/>
      <c r="Q37" s="249"/>
      <c r="R37" s="249"/>
      <c r="S37" s="249"/>
      <c r="T37" s="249"/>
      <c r="U37" s="247"/>
      <c r="V37" s="247"/>
      <c r="W37" s="247"/>
      <c r="X37" s="247"/>
      <c r="Y37" s="247"/>
      <c r="Z37" s="247"/>
      <c r="AA37" s="247"/>
      <c r="AB37" s="247"/>
      <c r="AC37" s="247"/>
      <c r="AD37" s="247"/>
      <c r="AE37" s="247"/>
      <c r="AF37" s="247"/>
      <c r="AG37" s="247"/>
      <c r="AH37" s="510"/>
      <c r="AI37" s="247"/>
      <c r="AJ37" s="247"/>
      <c r="AK37" s="247"/>
      <c r="AL37" s="247"/>
    </row>
    <row r="38" spans="1:38" ht="48" customHeight="1" x14ac:dyDescent="0.35">
      <c r="A38" s="359"/>
      <c r="B38" s="359"/>
      <c r="C38" s="776" t="s">
        <v>1135</v>
      </c>
      <c r="D38" s="776"/>
      <c r="E38" s="776"/>
      <c r="F38" s="818"/>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510"/>
      <c r="AI38" s="247"/>
      <c r="AJ38" s="247"/>
      <c r="AK38" s="247"/>
      <c r="AL38" s="247"/>
    </row>
    <row r="41" spans="1:38" ht="20.149999999999999" customHeight="1" x14ac:dyDescent="0.35">
      <c r="A41" s="778" t="s">
        <v>207</v>
      </c>
      <c r="B41" s="779"/>
      <c r="C41" s="779"/>
      <c r="D41" s="779"/>
      <c r="E41" s="780"/>
      <c r="F41" s="304"/>
    </row>
    <row r="42" spans="1:38" ht="20.149999999999999" customHeight="1" x14ac:dyDescent="0.35">
      <c r="A42" s="387" t="s">
        <v>208</v>
      </c>
      <c r="B42" s="387" t="s">
        <v>209</v>
      </c>
      <c r="C42" s="387" t="s">
        <v>210</v>
      </c>
      <c r="D42" s="387" t="s">
        <v>59</v>
      </c>
      <c r="E42" s="387" t="s">
        <v>211</v>
      </c>
      <c r="G42" s="445"/>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row>
    <row r="43" spans="1:38" ht="43.5" x14ac:dyDescent="0.35">
      <c r="A43" s="19" t="s">
        <v>212</v>
      </c>
      <c r="B43" s="1" t="s">
        <v>1132</v>
      </c>
      <c r="C43" s="1" t="s">
        <v>1133</v>
      </c>
      <c r="D43" s="119">
        <v>2020</v>
      </c>
      <c r="E43" s="123" t="s">
        <v>578</v>
      </c>
    </row>
    <row r="44" spans="1:38" ht="63.5" customHeight="1" x14ac:dyDescent="0.35">
      <c r="A44" s="19" t="s">
        <v>215</v>
      </c>
      <c r="B44" s="1" t="s">
        <v>576</v>
      </c>
      <c r="C44" s="1" t="s">
        <v>577</v>
      </c>
      <c r="D44" s="119">
        <v>2018</v>
      </c>
      <c r="E44" s="123" t="s">
        <v>578</v>
      </c>
    </row>
    <row r="45" spans="1:38" ht="20.149999999999999" customHeight="1" x14ac:dyDescent="0.35">
      <c r="A45" s="19"/>
      <c r="B45" s="1"/>
      <c r="C45" s="1"/>
      <c r="D45" s="119"/>
      <c r="E45" s="123"/>
    </row>
    <row r="46" spans="1:38" ht="20.149999999999999" customHeight="1" x14ac:dyDescent="0.35">
      <c r="A46" s="19"/>
      <c r="B46" s="1"/>
      <c r="C46" s="1"/>
      <c r="D46" s="119"/>
      <c r="E46" s="123"/>
    </row>
    <row r="47" spans="1:38" x14ac:dyDescent="0.35">
      <c r="A47" s="359"/>
      <c r="B47" s="359"/>
      <c r="C47" s="359"/>
      <c r="D47" s="359"/>
      <c r="E47" s="359"/>
      <c r="F47" s="359"/>
    </row>
    <row r="48" spans="1:38" x14ac:dyDescent="0.35">
      <c r="A48" s="359"/>
      <c r="B48" s="359"/>
      <c r="C48" s="359"/>
      <c r="D48" s="359"/>
      <c r="E48" s="359"/>
      <c r="F48" s="359"/>
    </row>
    <row r="49" spans="1:6" x14ac:dyDescent="0.35">
      <c r="A49" s="359"/>
      <c r="B49" s="359"/>
      <c r="C49" s="359"/>
      <c r="D49" s="359"/>
      <c r="E49" s="359"/>
      <c r="F49" s="359"/>
    </row>
    <row r="50" spans="1:6" x14ac:dyDescent="0.35">
      <c r="A50" s="359"/>
      <c r="B50" s="359"/>
      <c r="C50" s="359"/>
      <c r="D50" s="359"/>
      <c r="E50" s="359"/>
      <c r="F50" s="359"/>
    </row>
    <row r="51" spans="1:6" x14ac:dyDescent="0.35">
      <c r="A51" s="359"/>
      <c r="B51" s="359"/>
      <c r="C51" s="359"/>
      <c r="D51" s="359"/>
      <c r="E51" s="359"/>
      <c r="F51" s="359"/>
    </row>
    <row r="52" spans="1:6" x14ac:dyDescent="0.35">
      <c r="A52" s="359"/>
      <c r="B52" s="359"/>
      <c r="C52" s="359"/>
      <c r="D52" s="359"/>
      <c r="E52" s="359"/>
      <c r="F52" s="359"/>
    </row>
    <row r="53" spans="1:6" x14ac:dyDescent="0.35">
      <c r="A53" s="359"/>
      <c r="B53" s="359"/>
      <c r="C53" s="359"/>
      <c r="D53" s="359"/>
      <c r="E53" s="359"/>
      <c r="F53" s="359"/>
    </row>
    <row r="54" spans="1:6" x14ac:dyDescent="0.35">
      <c r="A54" s="359"/>
      <c r="B54" s="359"/>
      <c r="C54" s="359"/>
      <c r="D54" s="359"/>
      <c r="E54" s="359"/>
      <c r="F54" s="359"/>
    </row>
    <row r="55" spans="1:6" x14ac:dyDescent="0.35">
      <c r="A55" s="359"/>
      <c r="B55" s="359"/>
      <c r="C55" s="359"/>
      <c r="D55" s="359"/>
      <c r="E55" s="359"/>
      <c r="F55" s="359"/>
    </row>
    <row r="56" spans="1:6" x14ac:dyDescent="0.35">
      <c r="A56" s="359"/>
      <c r="B56" s="359"/>
      <c r="C56" s="359"/>
      <c r="D56" s="359"/>
      <c r="E56" s="359"/>
      <c r="F56" s="359"/>
    </row>
    <row r="57" spans="1:6" x14ac:dyDescent="0.35">
      <c r="A57" s="359"/>
      <c r="B57" s="359"/>
      <c r="C57" s="359"/>
      <c r="D57" s="359"/>
      <c r="E57" s="359"/>
      <c r="F57" s="359"/>
    </row>
    <row r="58" spans="1:6" x14ac:dyDescent="0.35">
      <c r="A58" s="359"/>
      <c r="B58" s="359"/>
      <c r="C58" s="359"/>
      <c r="D58" s="359"/>
      <c r="E58" s="359"/>
      <c r="F58" s="359"/>
    </row>
    <row r="59" spans="1:6" x14ac:dyDescent="0.35">
      <c r="A59" s="359"/>
      <c r="B59" s="359"/>
      <c r="C59" s="359"/>
      <c r="D59" s="359"/>
      <c r="E59" s="359"/>
      <c r="F59" s="359"/>
    </row>
    <row r="60" spans="1:6" x14ac:dyDescent="0.35">
      <c r="A60" s="359"/>
      <c r="B60" s="359"/>
      <c r="C60" s="359"/>
      <c r="D60" s="359"/>
      <c r="E60" s="359"/>
      <c r="F60" s="359"/>
    </row>
    <row r="61" spans="1:6" x14ac:dyDescent="0.35">
      <c r="A61" s="359"/>
      <c r="B61" s="359"/>
      <c r="C61" s="359"/>
      <c r="D61" s="359"/>
      <c r="E61" s="359"/>
      <c r="F61" s="359"/>
    </row>
    <row r="62" spans="1:6" x14ac:dyDescent="0.35">
      <c r="A62" s="359"/>
      <c r="B62" s="359"/>
      <c r="C62" s="359"/>
      <c r="D62" s="359"/>
      <c r="E62" s="359"/>
      <c r="F62" s="359"/>
    </row>
    <row r="63" spans="1:6" x14ac:dyDescent="0.35">
      <c r="A63" s="359"/>
      <c r="B63" s="359"/>
      <c r="C63" s="359"/>
      <c r="D63" s="359"/>
      <c r="E63" s="359"/>
      <c r="F63" s="359"/>
    </row>
    <row r="64" spans="1:6"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sheetData>
  <mergeCells count="87">
    <mergeCell ref="C35:F35"/>
    <mergeCell ref="G35:J35"/>
    <mergeCell ref="K35:Q35"/>
    <mergeCell ref="S35:T35"/>
    <mergeCell ref="D5:D10"/>
    <mergeCell ref="E5:E10"/>
    <mergeCell ref="K9:L9"/>
    <mergeCell ref="K36:Q36"/>
    <mergeCell ref="S36:T36"/>
    <mergeCell ref="A41:E41"/>
    <mergeCell ref="C36:F36"/>
    <mergeCell ref="C37:E37"/>
    <mergeCell ref="C38:F38"/>
    <mergeCell ref="G36:J36"/>
    <mergeCell ref="AG24:AG28"/>
    <mergeCell ref="B29:B34"/>
    <mergeCell ref="AB29:AC29"/>
    <mergeCell ref="AF29:AF34"/>
    <mergeCell ref="C2:C4"/>
    <mergeCell ref="B2:B4"/>
    <mergeCell ref="S2:S4"/>
    <mergeCell ref="T2:T4"/>
    <mergeCell ref="U2:AF2"/>
    <mergeCell ref="D2:D4"/>
    <mergeCell ref="E2:E4"/>
    <mergeCell ref="F2:F4"/>
    <mergeCell ref="AF3:AF4"/>
    <mergeCell ref="G2:J2"/>
    <mergeCell ref="K2:Q2"/>
    <mergeCell ref="Q3:Q4"/>
    <mergeCell ref="G3:G4"/>
    <mergeCell ref="H3:H4"/>
    <mergeCell ref="I3:I4"/>
    <mergeCell ref="J3:J4"/>
    <mergeCell ref="K3:L3"/>
    <mergeCell ref="M3:P3"/>
    <mergeCell ref="R2:R4"/>
    <mergeCell ref="AF5:AF10"/>
    <mergeCell ref="AI30:AI34"/>
    <mergeCell ref="B11:B16"/>
    <mergeCell ref="C11:C16"/>
    <mergeCell ref="D11:D16"/>
    <mergeCell ref="E11:E16"/>
    <mergeCell ref="AI24:AI28"/>
    <mergeCell ref="U16:AE16"/>
    <mergeCell ref="AF11:AF16"/>
    <mergeCell ref="AG12:AG16"/>
    <mergeCell ref="AH12:AH16"/>
    <mergeCell ref="AI12:AI16"/>
    <mergeCell ref="B5:B10"/>
    <mergeCell ref="C5:C10"/>
    <mergeCell ref="U10:AE10"/>
    <mergeCell ref="AJ30:AJ34"/>
    <mergeCell ref="C29:C34"/>
    <mergeCell ref="D29:D34"/>
    <mergeCell ref="E29:E34"/>
    <mergeCell ref="U29:AA29"/>
    <mergeCell ref="AH30:AH34"/>
    <mergeCell ref="AG30:AG34"/>
    <mergeCell ref="AH24:AH28"/>
    <mergeCell ref="AJ24:AJ28"/>
    <mergeCell ref="E23:E28"/>
    <mergeCell ref="AF23:AF28"/>
    <mergeCell ref="E17:E22"/>
    <mergeCell ref="AF17:AF22"/>
    <mergeCell ref="AG18:AG22"/>
    <mergeCell ref="AH18:AH22"/>
    <mergeCell ref="B17:B22"/>
    <mergeCell ref="C17:C22"/>
    <mergeCell ref="D17:D22"/>
    <mergeCell ref="B23:B28"/>
    <mergeCell ref="C23:C28"/>
    <mergeCell ref="D23:D28"/>
    <mergeCell ref="AJ18:AJ22"/>
    <mergeCell ref="AI18:AI22"/>
    <mergeCell ref="AJ12:AJ16"/>
    <mergeCell ref="AG6:AG10"/>
    <mergeCell ref="AH6:AH10"/>
    <mergeCell ref="AI6:AI10"/>
    <mergeCell ref="AJ6:AJ10"/>
    <mergeCell ref="U3:AA3"/>
    <mergeCell ref="AB3:AE3"/>
    <mergeCell ref="AG2:AI2"/>
    <mergeCell ref="AJ2:AJ4"/>
    <mergeCell ref="AI3:AI4"/>
    <mergeCell ref="AH3:AH4"/>
    <mergeCell ref="AG3:AG4"/>
  </mergeCells>
  <hyperlinks>
    <hyperlink ref="E44" r:id="rId1" xr:uid="{00000000-0004-0000-1E00-000000000000}"/>
    <hyperlink ref="E43" r:id="rId2" xr:uid="{00000000-0004-0000-1E00-000001000000}"/>
  </hyperlinks>
  <pageMargins left="0.7" right="0.7" top="0.75" bottom="0.75" header="0.3" footer="0.3"/>
  <pageSetup orientation="portrait" r:id="rId3"/>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1E00-000000000000}">
          <x14:formula1>
            <xm:f>Dropdowns!$I$3:$I$10</xm:f>
          </x14:formula1>
          <xm:sqref>AH6 AH24 AH12 AH18 AH30 AI6:AI10 AI12:AI16 AI18:AI22 AI24:AI28 AI30:AI34</xm:sqref>
        </x14:dataValidation>
        <x14:dataValidation type="list" allowBlank="1" showInputMessage="1" showErrorMessage="1" xr:uid="{00000000-0002-0000-1E00-000001000000}">
          <x14:formula1>
            <xm:f>Dropdowns!$J$3:$J$5</xm:f>
          </x14:formula1>
          <xm:sqref>G10:J10 G16:J16 G22:J22 G28:J28 G34:J34 K35 G35</xm:sqref>
        </x14:dataValidation>
        <x14:dataValidation type="list" allowBlank="1" showInputMessage="1" showErrorMessage="1" xr:uid="{00000000-0002-0000-1E00-000002000000}">
          <x14:formula1>
            <xm:f>Dropdowns!$J$3:$J$4</xm:f>
          </x14:formula1>
          <xm:sqref>K16:T16 K22:T22 K28:T28 K34:T34 K10:T10 R35:S35</xm:sqref>
        </x14:dataValidation>
        <x14:dataValidation type="list" allowBlank="1" showInputMessage="1" showErrorMessage="1" xr:uid="{00000000-0002-0000-1E00-000003000000}">
          <x14:formula1>
            <xm:f>Dropdowns!$K$3:$K$6</xm:f>
          </x14:formula1>
          <xm:sqref>T6 T12 T18 T30 T24</xm:sqref>
        </x14:dataValidation>
        <x14:dataValidation type="list" allowBlank="1" showInputMessage="1" showErrorMessage="1" xr:uid="{00000000-0002-0000-1E00-000004000000}">
          <x14:formula1>
            <xm:f>Dropdowns!$A$3:$A$5</xm:f>
          </x14:formula1>
          <xm:sqref>G6:I6 G12:I12 G18:I18 G24:I24 G30:I30</xm:sqref>
        </x14:dataValidation>
        <x14:dataValidation type="list" allowBlank="1" showInputMessage="1" showErrorMessage="1" xr:uid="{00000000-0002-0000-1E00-000005000000}">
          <x14:formula1>
            <xm:f>Dropdowns!$B$3:$B$5</xm:f>
          </x14:formula1>
          <xm:sqref>K24:P24 K6:P6 K12:P12 K18:P18 K30:P30</xm:sqref>
        </x14:dataValidation>
        <x14:dataValidation type="list" allowBlank="1" showInputMessage="1" showErrorMessage="1" xr:uid="{00000000-0002-0000-1E00-000006000000}">
          <x14:formula1>
            <xm:f>Dropdowns!$C$3:$C$7</xm:f>
          </x14:formula1>
          <xm:sqref>R6 R12 R18 R24 R30</xm:sqref>
        </x14:dataValidation>
        <x14:dataValidation type="list" allowBlank="1" showInputMessage="1" showErrorMessage="1" xr:uid="{00000000-0002-0000-1E00-000007000000}">
          <x14:formula1>
            <xm:f>Dropdowns!$D$3:$D$6</xm:f>
          </x14:formula1>
          <xm:sqref>R7 R13 R19 R25 R31</xm:sqref>
        </x14:dataValidation>
        <x14:dataValidation type="list" allowBlank="1" showInputMessage="1" showErrorMessage="1" xr:uid="{00000000-0002-0000-1E00-000008000000}">
          <x14:formula1>
            <xm:f>Dropdowns!$E$3:$E$5</xm:f>
          </x14:formula1>
          <xm:sqref>S12 S18 S24 S30 S6</xm:sqref>
        </x14:dataValidation>
        <x14:dataValidation type="list" allowBlank="1" showInputMessage="1" showErrorMessage="1" xr:uid="{00000000-0002-0000-1E00-000009000000}">
          <x14:formula1>
            <xm:f>Dropdowns!$H$3:$H$5</xm:f>
          </x14:formula1>
          <xm:sqref>AG12 AG6 AG24 AG18 AG30</xm:sqref>
        </x14:dataValidation>
        <x14:dataValidation type="list" allowBlank="1" showInputMessage="1" showErrorMessage="1" xr:uid="{00000000-0002-0000-1E00-00000A000000}">
          <x14:formula1>
            <xm:f>Dropdowns!$A$8</xm:f>
          </x14:formula1>
          <xm:sqref>J6 J12 J18 J24 J30 Q30 Q24 Q18 Q12 Q6 U6:AE6 U12:AE12 U18:AE18 U24:AE24 U30:AE30</xm:sqref>
        </x14:dataValidation>
        <x14:dataValidation type="list" allowBlank="1" showInputMessage="1" showErrorMessage="1" xr:uid="{00000000-0002-0000-1E00-00000B000000}">
          <x14:formula1>
            <xm:f>Dropdowns!$E$8:$E$14</xm:f>
          </x14:formula1>
          <xm:sqref>S19 S25 S31 S13 S7</xm:sqref>
        </x14:dataValidation>
        <x14:dataValidation type="list" allowBlank="1" showInputMessage="1" showErrorMessage="1" xr:uid="{00000000-0002-0000-1E00-00000C000000}">
          <x14:formula1>
            <xm:f>Dropdowns!$L$2:$L$16</xm:f>
          </x14:formula1>
          <xm:sqref>G7:I7 G31:I31 G25:I25 G19:I19 G13:I13</xm:sqref>
        </x14:dataValidation>
        <x14:dataValidation type="list" allowBlank="1" showInputMessage="1" showErrorMessage="1" xr:uid="{00000000-0002-0000-1E00-00000D000000}">
          <x14:formula1>
            <xm:f>Dropdowns!$M$2:$M$5</xm:f>
          </x14:formula1>
          <xm:sqref>F37</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dimension ref="A1:AL82"/>
  <sheetViews>
    <sheetView topLeftCell="A2" zoomScale="70" zoomScaleNormal="70" workbookViewId="0">
      <pane xSplit="6" ySplit="4" topLeftCell="P6" activePane="bottomRight" state="frozenSplit"/>
      <selection pane="topRight" activeCell="F1" sqref="F1"/>
      <selection pane="bottomLeft" activeCell="A2" sqref="A2"/>
      <selection pane="bottomRight" activeCell="M25" sqref="M25"/>
    </sheetView>
  </sheetViews>
  <sheetFormatPr defaultColWidth="9.1796875" defaultRowHeight="14.5" x14ac:dyDescent="0.35"/>
  <cols>
    <col min="1" max="1" width="10.81640625" style="360" customWidth="1"/>
    <col min="2" max="2" width="23.453125" style="360" customWidth="1"/>
    <col min="3" max="3" width="22.81640625" style="360" customWidth="1"/>
    <col min="4" max="4" width="20.54296875" style="360" customWidth="1"/>
    <col min="5" max="5" width="13.81640625" style="360" customWidth="1"/>
    <col min="6" max="6" width="15.81640625" style="360" customWidth="1"/>
    <col min="7" max="7" width="9.1796875" style="360"/>
    <col min="8" max="8" width="12.1796875" style="360" customWidth="1"/>
    <col min="9" max="9" width="10.81640625" style="360" customWidth="1"/>
    <col min="10" max="10" width="9.1796875" style="360"/>
    <col min="11" max="11" width="15.1796875" style="360" customWidth="1"/>
    <col min="12" max="12" width="6.1796875" style="360" bestFit="1" customWidth="1"/>
    <col min="13" max="13" width="23.81640625" style="360" customWidth="1"/>
    <col min="14" max="14" width="15.81640625" style="360" customWidth="1"/>
    <col min="15" max="15" width="16.1796875" style="360" customWidth="1"/>
    <col min="16" max="16" width="17.81640625" style="360" customWidth="1"/>
    <col min="17" max="17" width="9.1796875" style="360"/>
    <col min="18" max="18" width="28.453125" style="360" bestFit="1" customWidth="1"/>
    <col min="19" max="19" width="21.1796875" style="360" customWidth="1"/>
    <col min="20" max="20" width="20.81640625" style="360" customWidth="1"/>
    <col min="21" max="24" width="7.1796875" style="360" customWidth="1"/>
    <col min="25" max="25" width="8.1796875" style="360" customWidth="1"/>
    <col min="26" max="26" width="10.1796875" style="360" customWidth="1"/>
    <col min="27" max="27" width="7.1796875" style="360" customWidth="1"/>
    <col min="28" max="28" width="7.54296875" style="360" customWidth="1"/>
    <col min="29" max="29" width="6.81640625" style="360" customWidth="1"/>
    <col min="30" max="30" width="10.54296875" style="360" customWidth="1"/>
    <col min="31" max="31" width="7.81640625" style="360" customWidth="1"/>
    <col min="32" max="32" width="19.54296875" style="360" customWidth="1"/>
    <col min="33" max="33" width="11.1796875" style="360" customWidth="1"/>
    <col min="34" max="35" width="13" style="360" customWidth="1"/>
    <col min="36" max="36" width="19.54296875" style="360" customWidth="1"/>
    <col min="37" max="16384" width="9.1796875" style="360"/>
  </cols>
  <sheetData>
    <row r="1" spans="1:38"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row>
    <row r="2" spans="1:38" x14ac:dyDescent="0.35">
      <c r="A2" s="359"/>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row>
    <row r="3" spans="1:38" ht="20.149999999999999" customHeight="1" x14ac:dyDescent="0.35">
      <c r="A3" s="359"/>
      <c r="B3" s="833" t="s">
        <v>163</v>
      </c>
      <c r="C3" s="833" t="s">
        <v>164</v>
      </c>
      <c r="D3" s="816" t="s">
        <v>165</v>
      </c>
      <c r="E3" s="816" t="s">
        <v>166</v>
      </c>
      <c r="F3" s="816"/>
      <c r="G3" s="816" t="s">
        <v>0</v>
      </c>
      <c r="H3" s="816"/>
      <c r="I3" s="816"/>
      <c r="J3" s="816"/>
      <c r="K3" s="816" t="s">
        <v>1</v>
      </c>
      <c r="L3" s="816"/>
      <c r="M3" s="816"/>
      <c r="N3" s="816"/>
      <c r="O3" s="816"/>
      <c r="P3" s="816"/>
      <c r="Q3" s="816"/>
      <c r="R3" s="816" t="s">
        <v>2</v>
      </c>
      <c r="S3" s="817" t="s">
        <v>167</v>
      </c>
      <c r="T3" s="817" t="s">
        <v>7</v>
      </c>
      <c r="U3" s="816" t="s">
        <v>4</v>
      </c>
      <c r="V3" s="816"/>
      <c r="W3" s="816"/>
      <c r="X3" s="816"/>
      <c r="Y3" s="816"/>
      <c r="Z3" s="816"/>
      <c r="AA3" s="816"/>
      <c r="AB3" s="816"/>
      <c r="AC3" s="816"/>
      <c r="AD3" s="816"/>
      <c r="AE3" s="816"/>
      <c r="AF3" s="816"/>
      <c r="AG3" s="816" t="s">
        <v>5</v>
      </c>
      <c r="AH3" s="816"/>
      <c r="AI3" s="816"/>
      <c r="AJ3" s="816" t="s">
        <v>168</v>
      </c>
      <c r="AK3" s="304"/>
      <c r="AL3" s="304"/>
    </row>
    <row r="4" spans="1:38" ht="20.149999999999999" customHeight="1" x14ac:dyDescent="0.35">
      <c r="A4" s="359"/>
      <c r="B4" s="834"/>
      <c r="C4" s="834"/>
      <c r="D4" s="816"/>
      <c r="E4" s="816"/>
      <c r="F4" s="816"/>
      <c r="G4" s="817" t="s">
        <v>169</v>
      </c>
      <c r="H4" s="817" t="s">
        <v>170</v>
      </c>
      <c r="I4" s="817" t="s">
        <v>171</v>
      </c>
      <c r="J4" s="817" t="s">
        <v>172</v>
      </c>
      <c r="K4" s="816" t="s">
        <v>173</v>
      </c>
      <c r="L4" s="816"/>
      <c r="M4" s="816" t="s">
        <v>174</v>
      </c>
      <c r="N4" s="816"/>
      <c r="O4" s="816"/>
      <c r="P4" s="816"/>
      <c r="Q4" s="817" t="s">
        <v>1136</v>
      </c>
      <c r="R4" s="816"/>
      <c r="S4" s="817"/>
      <c r="T4" s="817"/>
      <c r="U4" s="816" t="s">
        <v>12</v>
      </c>
      <c r="V4" s="816"/>
      <c r="W4" s="816"/>
      <c r="X4" s="816"/>
      <c r="Y4" s="816"/>
      <c r="Z4" s="816"/>
      <c r="AA4" s="816"/>
      <c r="AB4" s="816" t="s">
        <v>13</v>
      </c>
      <c r="AC4" s="816"/>
      <c r="AD4" s="816"/>
      <c r="AE4" s="816"/>
      <c r="AF4" s="817" t="s">
        <v>176</v>
      </c>
      <c r="AG4" s="817" t="s">
        <v>14</v>
      </c>
      <c r="AH4" s="817" t="s">
        <v>177</v>
      </c>
      <c r="AI4" s="817" t="s">
        <v>178</v>
      </c>
      <c r="AJ4" s="816"/>
      <c r="AK4" s="359"/>
      <c r="AL4" s="359"/>
    </row>
    <row r="5" spans="1:38" ht="120" customHeight="1" x14ac:dyDescent="0.35">
      <c r="A5" s="359"/>
      <c r="B5" s="835"/>
      <c r="C5" s="835"/>
      <c r="D5" s="816"/>
      <c r="E5" s="816"/>
      <c r="F5" s="816"/>
      <c r="G5" s="817"/>
      <c r="H5" s="817"/>
      <c r="I5" s="817"/>
      <c r="J5" s="817"/>
      <c r="K5" s="358" t="s">
        <v>179</v>
      </c>
      <c r="L5" s="358" t="s">
        <v>180</v>
      </c>
      <c r="M5" s="358" t="s">
        <v>181</v>
      </c>
      <c r="N5" s="358" t="s">
        <v>182</v>
      </c>
      <c r="O5" s="358" t="s">
        <v>183</v>
      </c>
      <c r="P5" s="358" t="s">
        <v>184</v>
      </c>
      <c r="Q5" s="817"/>
      <c r="R5" s="816"/>
      <c r="S5" s="817"/>
      <c r="T5" s="817"/>
      <c r="U5" s="358" t="s">
        <v>23</v>
      </c>
      <c r="V5" s="358" t="s">
        <v>35</v>
      </c>
      <c r="W5" s="358" t="s">
        <v>46</v>
      </c>
      <c r="X5" s="358" t="s">
        <v>54</v>
      </c>
      <c r="Y5" s="358" t="s">
        <v>60</v>
      </c>
      <c r="Z5" s="358" t="s">
        <v>47</v>
      </c>
      <c r="AA5" s="358" t="s">
        <v>67</v>
      </c>
      <c r="AB5" s="358" t="s">
        <v>24</v>
      </c>
      <c r="AC5" s="358" t="s">
        <v>36</v>
      </c>
      <c r="AD5" s="358" t="s">
        <v>47</v>
      </c>
      <c r="AE5" s="358" t="s">
        <v>185</v>
      </c>
      <c r="AF5" s="817"/>
      <c r="AG5" s="817"/>
      <c r="AH5" s="817"/>
      <c r="AI5" s="817"/>
      <c r="AJ5" s="816"/>
      <c r="AK5" s="359"/>
      <c r="AL5" s="359"/>
    </row>
    <row r="6" spans="1:38" ht="20.149999999999999" customHeight="1" x14ac:dyDescent="0.35">
      <c r="A6" s="359"/>
      <c r="B6" s="800" t="str">
        <f>(A44)</f>
        <v>S.1</v>
      </c>
      <c r="C6" s="800" t="str">
        <f>B44</f>
        <v>Review of the OECS teacher performance appraisal system</v>
      </c>
      <c r="D6" s="801" t="s">
        <v>19</v>
      </c>
      <c r="E6" s="776" t="s">
        <v>43</v>
      </c>
      <c r="F6" s="119" t="s">
        <v>186</v>
      </c>
      <c r="G6" s="45"/>
      <c r="H6" s="43">
        <v>35</v>
      </c>
      <c r="I6" s="43">
        <v>35</v>
      </c>
      <c r="J6" s="44"/>
      <c r="K6" s="126">
        <v>70</v>
      </c>
      <c r="L6" s="43">
        <v>70</v>
      </c>
      <c r="M6" s="43" t="s">
        <v>568</v>
      </c>
      <c r="N6" s="43">
        <v>65</v>
      </c>
      <c r="O6" s="43">
        <v>67</v>
      </c>
      <c r="P6" s="43">
        <v>69</v>
      </c>
      <c r="Q6" s="44"/>
      <c r="R6" s="142"/>
      <c r="S6" s="141" t="s">
        <v>1137</v>
      </c>
      <c r="T6" s="140">
        <v>1</v>
      </c>
      <c r="U6" s="45">
        <v>3</v>
      </c>
      <c r="V6" s="126"/>
      <c r="W6" s="126"/>
      <c r="X6" s="126" t="s">
        <v>570</v>
      </c>
      <c r="Y6" s="126"/>
      <c r="Z6" s="258"/>
      <c r="AA6" s="43"/>
      <c r="AB6" s="255"/>
      <c r="AC6" s="255">
        <v>5</v>
      </c>
      <c r="AD6" s="255"/>
      <c r="AE6" s="255"/>
      <c r="AF6" s="812" t="s">
        <v>1138</v>
      </c>
      <c r="AG6" s="45"/>
      <c r="AH6" s="185"/>
      <c r="AI6" s="44"/>
      <c r="AJ6" s="298"/>
      <c r="AK6" s="359"/>
      <c r="AL6" s="359"/>
    </row>
    <row r="7" spans="1:38" ht="39.75" customHeight="1" x14ac:dyDescent="0.35">
      <c r="A7" s="359"/>
      <c r="B7" s="800"/>
      <c r="C7" s="800"/>
      <c r="D7" s="802"/>
      <c r="E7" s="776"/>
      <c r="F7" s="119" t="s">
        <v>10</v>
      </c>
      <c r="G7" s="42"/>
      <c r="H7" s="48" t="s">
        <v>30</v>
      </c>
      <c r="I7" s="48" t="s">
        <v>30</v>
      </c>
      <c r="J7" s="107"/>
      <c r="K7" s="61" t="s">
        <v>19</v>
      </c>
      <c r="L7" s="48" t="s">
        <v>19</v>
      </c>
      <c r="M7" s="48" t="s">
        <v>19</v>
      </c>
      <c r="N7" s="48" t="s">
        <v>19</v>
      </c>
      <c r="O7" s="48" t="s">
        <v>19</v>
      </c>
      <c r="P7" s="48" t="s">
        <v>19</v>
      </c>
      <c r="Q7" s="107"/>
      <c r="R7" s="51" t="s">
        <v>44</v>
      </c>
      <c r="S7" s="51" t="s">
        <v>22</v>
      </c>
      <c r="T7" s="58" t="s">
        <v>27</v>
      </c>
      <c r="U7" s="42" t="s">
        <v>63</v>
      </c>
      <c r="V7" s="61"/>
      <c r="W7" s="61"/>
      <c r="X7" s="61" t="s">
        <v>63</v>
      </c>
      <c r="Y7" s="61"/>
      <c r="Z7" s="48"/>
      <c r="AA7" s="48"/>
      <c r="AB7" s="48"/>
      <c r="AC7" s="48" t="s">
        <v>63</v>
      </c>
      <c r="AD7" s="48"/>
      <c r="AE7" s="48"/>
      <c r="AF7" s="796"/>
      <c r="AG7" s="792" t="s">
        <v>25</v>
      </c>
      <c r="AH7" s="794" t="s">
        <v>26</v>
      </c>
      <c r="AI7" s="796" t="s">
        <v>26</v>
      </c>
      <c r="AJ7" s="806" t="s">
        <v>43</v>
      </c>
      <c r="AK7" s="359"/>
      <c r="AL7" s="359"/>
    </row>
    <row r="8" spans="1:38" ht="50.25" customHeight="1" x14ac:dyDescent="0.35">
      <c r="A8" s="359"/>
      <c r="B8" s="800"/>
      <c r="C8" s="800"/>
      <c r="D8" s="802"/>
      <c r="E8" s="776"/>
      <c r="F8" s="136" t="s">
        <v>192</v>
      </c>
      <c r="G8" s="42"/>
      <c r="H8" s="48" t="s">
        <v>42</v>
      </c>
      <c r="I8" s="48" t="s">
        <v>42</v>
      </c>
      <c r="J8" s="107"/>
      <c r="K8" s="61"/>
      <c r="L8" s="48"/>
      <c r="M8" s="48"/>
      <c r="N8" s="48"/>
      <c r="O8" s="48"/>
      <c r="P8" s="48"/>
      <c r="Q8" s="107"/>
      <c r="R8" s="51"/>
      <c r="S8" s="51"/>
      <c r="T8" s="51" t="s">
        <v>572</v>
      </c>
      <c r="U8" s="42"/>
      <c r="V8" s="61"/>
      <c r="W8" s="61"/>
      <c r="X8" s="61"/>
      <c r="Y8" s="61"/>
      <c r="Z8" s="48"/>
      <c r="AA8" s="48"/>
      <c r="AB8" s="48"/>
      <c r="AC8" s="48"/>
      <c r="AD8" s="48"/>
      <c r="AF8" s="796"/>
      <c r="AG8" s="792"/>
      <c r="AH8" s="794"/>
      <c r="AI8" s="796"/>
      <c r="AJ8" s="798"/>
      <c r="AK8" s="359"/>
      <c r="AL8" s="359"/>
    </row>
    <row r="9" spans="1:38" ht="20.149999999999999" customHeight="1" x14ac:dyDescent="0.35">
      <c r="A9" s="359"/>
      <c r="B9" s="800"/>
      <c r="C9" s="800"/>
      <c r="D9" s="802"/>
      <c r="E9" s="776"/>
      <c r="F9" s="119" t="s">
        <v>194</v>
      </c>
      <c r="G9" s="42"/>
      <c r="H9" s="48"/>
      <c r="I9" s="48"/>
      <c r="J9" s="107"/>
      <c r="K9" s="58"/>
      <c r="L9" s="48"/>
      <c r="M9" s="48"/>
      <c r="N9" s="48"/>
      <c r="O9" s="48"/>
      <c r="P9" s="48"/>
      <c r="Q9" s="107"/>
      <c r="R9" s="51"/>
      <c r="T9" s="58"/>
      <c r="U9" s="42"/>
      <c r="V9" s="61"/>
      <c r="W9" s="61"/>
      <c r="X9" s="61"/>
      <c r="Y9" s="61"/>
      <c r="Z9" s="48"/>
      <c r="AA9" s="48"/>
      <c r="AB9" s="48"/>
      <c r="AC9" s="48"/>
      <c r="AD9" s="48"/>
      <c r="AE9" s="48"/>
      <c r="AF9" s="796"/>
      <c r="AG9" s="792"/>
      <c r="AH9" s="794"/>
      <c r="AI9" s="796"/>
      <c r="AJ9" s="798"/>
      <c r="AK9" s="359"/>
      <c r="AL9" s="359"/>
    </row>
    <row r="10" spans="1:38" ht="57.65" customHeight="1" x14ac:dyDescent="0.35">
      <c r="A10" s="359"/>
      <c r="B10" s="800"/>
      <c r="C10" s="800"/>
      <c r="D10" s="802"/>
      <c r="E10" s="776"/>
      <c r="F10" s="119" t="s">
        <v>196</v>
      </c>
      <c r="G10" s="42"/>
      <c r="H10" s="48" t="s">
        <v>574</v>
      </c>
      <c r="I10" s="48" t="s">
        <v>574</v>
      </c>
      <c r="J10" s="107"/>
      <c r="L10" s="48"/>
      <c r="M10" s="48"/>
      <c r="N10" s="48"/>
      <c r="O10" s="48"/>
      <c r="P10" s="48"/>
      <c r="Q10" s="107"/>
      <c r="R10" s="51"/>
      <c r="S10" s="51" t="s">
        <v>1139</v>
      </c>
      <c r="U10" s="42"/>
      <c r="V10" s="61"/>
      <c r="W10" s="61"/>
      <c r="X10" s="61"/>
      <c r="Y10" s="61"/>
      <c r="Z10" s="48"/>
      <c r="AA10" s="48"/>
      <c r="AB10" s="48"/>
      <c r="AC10" s="48"/>
      <c r="AD10" s="48"/>
      <c r="AE10" s="48"/>
      <c r="AF10" s="796"/>
      <c r="AG10" s="792"/>
      <c r="AH10" s="794"/>
      <c r="AI10" s="796"/>
      <c r="AJ10" s="798"/>
      <c r="AK10" s="359"/>
      <c r="AL10" s="359"/>
    </row>
    <row r="11" spans="1:38" ht="20.149999999999999" customHeight="1" x14ac:dyDescent="0.35">
      <c r="A11" s="359"/>
      <c r="B11" s="800"/>
      <c r="C11" s="800"/>
      <c r="D11" s="803"/>
      <c r="E11" s="776"/>
      <c r="F11" s="119" t="s">
        <v>6</v>
      </c>
      <c r="G11" s="125">
        <v>0</v>
      </c>
      <c r="H11" s="53">
        <v>2</v>
      </c>
      <c r="I11" s="53">
        <v>2</v>
      </c>
      <c r="J11" s="128">
        <v>0</v>
      </c>
      <c r="K11" s="153">
        <v>1</v>
      </c>
      <c r="L11" s="53">
        <v>1</v>
      </c>
      <c r="M11" s="53">
        <v>1</v>
      </c>
      <c r="N11" s="53">
        <v>1</v>
      </c>
      <c r="O11" s="53">
        <v>1</v>
      </c>
      <c r="P11" s="53">
        <v>1</v>
      </c>
      <c r="Q11" s="128">
        <v>0</v>
      </c>
      <c r="R11" s="144">
        <v>1</v>
      </c>
      <c r="S11" s="144">
        <v>1</v>
      </c>
      <c r="T11" s="143">
        <v>1</v>
      </c>
      <c r="U11" s="821"/>
      <c r="V11" s="822"/>
      <c r="W11" s="822"/>
      <c r="X11" s="822"/>
      <c r="Y11" s="822"/>
      <c r="Z11" s="822"/>
      <c r="AA11" s="822"/>
      <c r="AB11" s="822"/>
      <c r="AC11" s="822"/>
      <c r="AD11" s="822"/>
      <c r="AE11" s="823"/>
      <c r="AF11" s="797"/>
      <c r="AG11" s="793"/>
      <c r="AH11" s="795"/>
      <c r="AI11" s="797"/>
      <c r="AJ11" s="799"/>
      <c r="AK11" s="359"/>
      <c r="AL11" s="359"/>
    </row>
    <row r="12" spans="1:38" ht="20.149999999999999" customHeight="1" x14ac:dyDescent="0.35">
      <c r="A12" s="359"/>
      <c r="B12" s="803" t="str">
        <f>(A45)</f>
        <v>S.2</v>
      </c>
      <c r="C12" s="800" t="str">
        <f>B45</f>
        <v>Country Review: Challenge and opportunities in the education system of Saint Vincent and the Grenadines</v>
      </c>
      <c r="D12" s="801" t="s">
        <v>19</v>
      </c>
      <c r="E12" s="776" t="s">
        <v>43</v>
      </c>
      <c r="F12" s="119" t="s">
        <v>186</v>
      </c>
      <c r="G12" s="45"/>
      <c r="H12" s="43"/>
      <c r="I12" s="43"/>
      <c r="J12" s="44">
        <v>57</v>
      </c>
      <c r="K12" s="126"/>
      <c r="L12" s="43"/>
      <c r="M12" s="43"/>
      <c r="N12" s="43"/>
      <c r="O12" s="43"/>
      <c r="P12" s="43"/>
      <c r="Q12" s="44"/>
      <c r="R12" s="142">
        <v>57</v>
      </c>
      <c r="S12" s="141"/>
      <c r="T12" s="140"/>
      <c r="U12" s="45">
        <v>10</v>
      </c>
      <c r="V12" s="126"/>
      <c r="W12" s="126"/>
      <c r="X12" s="126">
        <v>10</v>
      </c>
      <c r="Y12" s="126"/>
      <c r="Z12" s="258"/>
      <c r="AA12" s="43"/>
      <c r="AB12" s="255"/>
      <c r="AC12" s="255"/>
      <c r="AD12" s="255"/>
      <c r="AE12" s="255"/>
      <c r="AF12" s="789"/>
      <c r="AG12" s="45"/>
      <c r="AH12" s="185"/>
      <c r="AI12" s="44"/>
      <c r="AJ12" s="298"/>
      <c r="AK12" s="359"/>
      <c r="AL12" s="359"/>
    </row>
    <row r="13" spans="1:38" ht="20.149999999999999" customHeight="1" x14ac:dyDescent="0.35">
      <c r="A13" s="359"/>
      <c r="B13" s="800"/>
      <c r="C13" s="800"/>
      <c r="D13" s="802"/>
      <c r="E13" s="776"/>
      <c r="F13" s="119" t="s">
        <v>10</v>
      </c>
      <c r="G13" s="42"/>
      <c r="H13" s="48"/>
      <c r="I13" s="48"/>
      <c r="J13" s="107" t="s">
        <v>63</v>
      </c>
      <c r="K13" s="61"/>
      <c r="L13" s="48"/>
      <c r="M13" s="48"/>
      <c r="N13" s="48"/>
      <c r="O13" s="48"/>
      <c r="P13" s="48"/>
      <c r="Q13" s="107" t="s">
        <v>63</v>
      </c>
      <c r="R13" s="51" t="s">
        <v>44</v>
      </c>
      <c r="S13" s="51" t="s">
        <v>43</v>
      </c>
      <c r="T13" s="58" t="s">
        <v>27</v>
      </c>
      <c r="U13" s="42" t="s">
        <v>63</v>
      </c>
      <c r="V13" s="61"/>
      <c r="W13" s="61"/>
      <c r="X13" s="61" t="s">
        <v>63</v>
      </c>
      <c r="Y13" s="61"/>
      <c r="Z13" s="48"/>
      <c r="AA13" s="48"/>
      <c r="AB13" s="48"/>
      <c r="AC13" s="48"/>
      <c r="AD13" s="48"/>
      <c r="AE13" s="48" t="s">
        <v>63</v>
      </c>
      <c r="AF13" s="790"/>
      <c r="AG13" s="792" t="s">
        <v>43</v>
      </c>
      <c r="AH13" s="810"/>
      <c r="AI13" s="796"/>
      <c r="AJ13" s="806" t="s">
        <v>43</v>
      </c>
      <c r="AK13" s="359"/>
      <c r="AL13" s="359"/>
    </row>
    <row r="14" spans="1:38" ht="43.5" x14ac:dyDescent="0.35">
      <c r="A14" s="359"/>
      <c r="B14" s="800"/>
      <c r="C14" s="800"/>
      <c r="D14" s="802"/>
      <c r="E14" s="776"/>
      <c r="F14" s="119" t="s">
        <v>192</v>
      </c>
      <c r="G14" s="42"/>
      <c r="H14" s="48"/>
      <c r="I14" s="48"/>
      <c r="J14" s="107"/>
      <c r="K14" s="61"/>
      <c r="L14" s="48"/>
      <c r="M14" s="48"/>
      <c r="N14" s="48"/>
      <c r="O14" s="48"/>
      <c r="P14" s="48"/>
      <c r="Q14" s="107"/>
      <c r="R14" s="51"/>
      <c r="S14" s="51"/>
      <c r="T14" s="51" t="s">
        <v>572</v>
      </c>
      <c r="U14" s="42"/>
      <c r="V14" s="61"/>
      <c r="W14" s="61"/>
      <c r="X14" s="61"/>
      <c r="Y14" s="61"/>
      <c r="Z14" s="48"/>
      <c r="AA14" s="48"/>
      <c r="AB14" s="48"/>
      <c r="AC14" s="48"/>
      <c r="AD14" s="48"/>
      <c r="AF14" s="790"/>
      <c r="AG14" s="792"/>
      <c r="AH14" s="810"/>
      <c r="AI14" s="796"/>
      <c r="AJ14" s="798"/>
      <c r="AK14" s="359"/>
      <c r="AL14" s="359"/>
    </row>
    <row r="15" spans="1:38" ht="20.149999999999999" customHeight="1" x14ac:dyDescent="0.35">
      <c r="A15" s="359"/>
      <c r="B15" s="800"/>
      <c r="C15" s="800"/>
      <c r="D15" s="802"/>
      <c r="E15" s="776"/>
      <c r="F15" s="119" t="s">
        <v>194</v>
      </c>
      <c r="G15" s="42"/>
      <c r="H15" s="48"/>
      <c r="I15" s="48"/>
      <c r="J15" s="107"/>
      <c r="K15" s="58"/>
      <c r="L15" s="48"/>
      <c r="M15" s="48"/>
      <c r="N15" s="48"/>
      <c r="O15" s="48"/>
      <c r="P15" s="48"/>
      <c r="Q15" s="107"/>
      <c r="R15" s="51"/>
      <c r="T15" s="58"/>
      <c r="U15" s="42"/>
      <c r="V15" s="61"/>
      <c r="W15" s="61"/>
      <c r="X15" s="61"/>
      <c r="Y15" s="61"/>
      <c r="Z15" s="48"/>
      <c r="AA15" s="48"/>
      <c r="AB15" s="48"/>
      <c r="AC15" s="48"/>
      <c r="AD15" s="48"/>
      <c r="AE15" s="48"/>
      <c r="AF15" s="790"/>
      <c r="AG15" s="792"/>
      <c r="AH15" s="810"/>
      <c r="AI15" s="796"/>
      <c r="AJ15" s="798"/>
      <c r="AK15" s="359"/>
      <c r="AL15" s="359"/>
    </row>
    <row r="16" spans="1:38" ht="133.5" customHeight="1" x14ac:dyDescent="0.35">
      <c r="A16" s="359"/>
      <c r="B16" s="800"/>
      <c r="C16" s="800"/>
      <c r="D16" s="802"/>
      <c r="E16" s="776"/>
      <c r="F16" s="119" t="s">
        <v>196</v>
      </c>
      <c r="G16" s="42"/>
      <c r="H16" s="48"/>
      <c r="I16" s="48"/>
      <c r="J16" s="107"/>
      <c r="L16" s="48"/>
      <c r="M16" s="48"/>
      <c r="N16" s="48"/>
      <c r="O16" s="48"/>
      <c r="P16" s="48"/>
      <c r="Q16" s="107"/>
      <c r="R16" s="51"/>
      <c r="S16" s="51" t="s">
        <v>1140</v>
      </c>
      <c r="U16" s="42"/>
      <c r="V16" s="61"/>
      <c r="W16" s="61"/>
      <c r="X16" s="61"/>
      <c r="Y16" s="61"/>
      <c r="Z16" s="48"/>
      <c r="AA16" s="48"/>
      <c r="AB16" s="48"/>
      <c r="AC16" s="48"/>
      <c r="AD16" s="48"/>
      <c r="AE16" s="48"/>
      <c r="AF16" s="790"/>
      <c r="AG16" s="792"/>
      <c r="AH16" s="810"/>
      <c r="AI16" s="796"/>
      <c r="AJ16" s="798"/>
      <c r="AK16" s="359"/>
      <c r="AL16" s="359"/>
    </row>
    <row r="17" spans="1:38" ht="20.149999999999999" customHeight="1" x14ac:dyDescent="0.35">
      <c r="A17" s="359"/>
      <c r="B17" s="800"/>
      <c r="C17" s="800"/>
      <c r="D17" s="803"/>
      <c r="E17" s="776"/>
      <c r="F17" s="119" t="s">
        <v>6</v>
      </c>
      <c r="G17" s="125">
        <v>0</v>
      </c>
      <c r="H17" s="53">
        <v>0</v>
      </c>
      <c r="I17" s="53">
        <v>0</v>
      </c>
      <c r="J17" s="128">
        <v>0</v>
      </c>
      <c r="K17" s="153">
        <v>0</v>
      </c>
      <c r="L17" s="53">
        <v>0</v>
      </c>
      <c r="M17" s="53">
        <v>0</v>
      </c>
      <c r="N17" s="53">
        <v>0</v>
      </c>
      <c r="O17" s="53">
        <v>0</v>
      </c>
      <c r="P17" s="53">
        <v>0</v>
      </c>
      <c r="Q17" s="128">
        <v>0</v>
      </c>
      <c r="R17" s="144">
        <v>1</v>
      </c>
      <c r="S17" s="144">
        <v>1</v>
      </c>
      <c r="T17" s="143">
        <v>1</v>
      </c>
      <c r="U17" s="821"/>
      <c r="V17" s="822"/>
      <c r="W17" s="822"/>
      <c r="X17" s="822"/>
      <c r="Y17" s="822"/>
      <c r="Z17" s="822"/>
      <c r="AA17" s="822"/>
      <c r="AB17" s="822"/>
      <c r="AC17" s="822"/>
      <c r="AD17" s="822"/>
      <c r="AE17" s="823"/>
      <c r="AF17" s="791"/>
      <c r="AG17" s="793"/>
      <c r="AH17" s="811"/>
      <c r="AI17" s="797"/>
      <c r="AJ17" s="799"/>
      <c r="AK17" s="359"/>
      <c r="AL17" s="359"/>
    </row>
    <row r="18" spans="1:38" ht="20.149999999999999" customHeight="1" x14ac:dyDescent="0.35">
      <c r="A18" s="359"/>
      <c r="B18" s="800"/>
      <c r="C18" s="803"/>
      <c r="D18" s="801"/>
      <c r="E18" s="800"/>
      <c r="F18" s="119" t="s">
        <v>186</v>
      </c>
      <c r="G18" s="45"/>
      <c r="H18" s="43"/>
      <c r="I18" s="43"/>
      <c r="J18" s="44"/>
      <c r="K18" s="126"/>
      <c r="L18" s="43"/>
      <c r="M18" s="43"/>
      <c r="N18" s="43"/>
      <c r="O18" s="43"/>
      <c r="P18" s="43"/>
      <c r="Q18" s="44"/>
      <c r="R18" s="142"/>
      <c r="S18" s="141"/>
      <c r="T18" s="140"/>
      <c r="U18" s="45"/>
      <c r="V18" s="126"/>
      <c r="W18" s="126"/>
      <c r="X18" s="126"/>
      <c r="Y18" s="126"/>
      <c r="Z18" s="126"/>
      <c r="AA18" s="43"/>
      <c r="AB18" s="126"/>
      <c r="AC18" s="126"/>
      <c r="AD18" s="43"/>
      <c r="AE18" s="43"/>
      <c r="AF18" s="789"/>
      <c r="AG18" s="45"/>
      <c r="AH18" s="185"/>
      <c r="AI18" s="44"/>
      <c r="AJ18" s="428"/>
      <c r="AK18" s="359"/>
      <c r="AL18" s="359"/>
    </row>
    <row r="19" spans="1:38" ht="20.149999999999999" customHeight="1" x14ac:dyDescent="0.35">
      <c r="A19" s="359"/>
      <c r="B19" s="800"/>
      <c r="C19" s="800"/>
      <c r="D19" s="802"/>
      <c r="E19" s="800"/>
      <c r="F19" s="119" t="s">
        <v>10</v>
      </c>
      <c r="G19" s="42"/>
      <c r="H19" s="48"/>
      <c r="I19" s="48"/>
      <c r="J19" s="107"/>
      <c r="K19" s="61"/>
      <c r="L19" s="48"/>
      <c r="M19" s="48"/>
      <c r="N19" s="48"/>
      <c r="O19" s="48"/>
      <c r="P19" s="48"/>
      <c r="Q19" s="107"/>
      <c r="R19" s="51"/>
      <c r="S19" s="51"/>
      <c r="T19" s="58"/>
      <c r="U19" s="42"/>
      <c r="V19" s="61"/>
      <c r="W19" s="61"/>
      <c r="X19" s="61"/>
      <c r="Y19" s="61"/>
      <c r="Z19" s="48"/>
      <c r="AA19" s="48"/>
      <c r="AB19" s="48"/>
      <c r="AC19" s="48"/>
      <c r="AD19" s="48"/>
      <c r="AE19" s="48"/>
      <c r="AF19" s="790"/>
      <c r="AG19" s="792"/>
      <c r="AH19" s="810"/>
      <c r="AI19" s="796"/>
      <c r="AJ19" s="798"/>
      <c r="AK19" s="359"/>
      <c r="AL19" s="359"/>
    </row>
    <row r="20" spans="1:38" ht="20.149999999999999" customHeight="1" x14ac:dyDescent="0.35">
      <c r="A20" s="359"/>
      <c r="B20" s="800"/>
      <c r="C20" s="800"/>
      <c r="D20" s="802"/>
      <c r="E20" s="800"/>
      <c r="F20" s="119" t="s">
        <v>192</v>
      </c>
      <c r="G20" s="42"/>
      <c r="H20" s="48"/>
      <c r="I20" s="48"/>
      <c r="J20" s="107"/>
      <c r="K20" s="61"/>
      <c r="L20" s="48"/>
      <c r="M20" s="48"/>
      <c r="N20" s="48"/>
      <c r="O20" s="48"/>
      <c r="P20" s="48"/>
      <c r="Q20" s="107"/>
      <c r="R20" s="51"/>
      <c r="S20" s="51"/>
      <c r="T20" s="58"/>
      <c r="U20" s="42"/>
      <c r="V20" s="61"/>
      <c r="W20" s="61"/>
      <c r="X20" s="61"/>
      <c r="Y20" s="61"/>
      <c r="Z20" s="48"/>
      <c r="AA20" s="48"/>
      <c r="AB20" s="48"/>
      <c r="AC20" s="48"/>
      <c r="AD20" s="48"/>
      <c r="AE20" s="48"/>
      <c r="AF20" s="790"/>
      <c r="AG20" s="792"/>
      <c r="AH20" s="810"/>
      <c r="AI20" s="796"/>
      <c r="AJ20" s="798"/>
      <c r="AK20" s="359"/>
      <c r="AL20" s="359"/>
    </row>
    <row r="21" spans="1:38" ht="20.149999999999999" customHeight="1" x14ac:dyDescent="0.35">
      <c r="A21" s="359"/>
      <c r="B21" s="800"/>
      <c r="C21" s="800"/>
      <c r="D21" s="802"/>
      <c r="E21" s="800"/>
      <c r="F21" s="119" t="s">
        <v>194</v>
      </c>
      <c r="G21" s="42"/>
      <c r="H21" s="48"/>
      <c r="I21" s="48"/>
      <c r="J21" s="107"/>
      <c r="K21" s="61"/>
      <c r="L21" s="48"/>
      <c r="M21" s="48"/>
      <c r="N21" s="48"/>
      <c r="O21" s="48"/>
      <c r="P21" s="48"/>
      <c r="Q21" s="107"/>
      <c r="R21" s="51"/>
      <c r="S21" s="51"/>
      <c r="T21" s="58"/>
      <c r="U21" s="42"/>
      <c r="V21" s="61"/>
      <c r="W21" s="61"/>
      <c r="X21" s="61"/>
      <c r="Y21" s="61"/>
      <c r="Z21" s="48"/>
      <c r="AA21" s="48"/>
      <c r="AB21" s="48"/>
      <c r="AC21" s="48"/>
      <c r="AD21" s="48"/>
      <c r="AE21" s="48"/>
      <c r="AF21" s="790"/>
      <c r="AG21" s="792"/>
      <c r="AH21" s="810"/>
      <c r="AI21" s="796"/>
      <c r="AJ21" s="798"/>
      <c r="AK21" s="359"/>
      <c r="AL21" s="359"/>
    </row>
    <row r="22" spans="1:38" ht="20.149999999999999" customHeight="1" x14ac:dyDescent="0.35">
      <c r="A22" s="359"/>
      <c r="B22" s="800"/>
      <c r="C22" s="800"/>
      <c r="D22" s="802"/>
      <c r="E22" s="800"/>
      <c r="F22" s="119" t="s">
        <v>196</v>
      </c>
      <c r="G22" s="42"/>
      <c r="H22" s="48"/>
      <c r="I22" s="48"/>
      <c r="J22" s="107"/>
      <c r="K22" s="61"/>
      <c r="L22" s="48"/>
      <c r="M22" s="48"/>
      <c r="N22" s="48"/>
      <c r="O22" s="48"/>
      <c r="P22" s="48"/>
      <c r="Q22" s="107"/>
      <c r="R22" s="51"/>
      <c r="S22" s="51"/>
      <c r="T22" s="58"/>
      <c r="U22" s="42"/>
      <c r="V22" s="61"/>
      <c r="W22" s="61"/>
      <c r="X22" s="61"/>
      <c r="Y22" s="61"/>
      <c r="Z22" s="48"/>
      <c r="AA22" s="48"/>
      <c r="AB22" s="48"/>
      <c r="AC22" s="48"/>
      <c r="AD22" s="48"/>
      <c r="AE22" s="48"/>
      <c r="AF22" s="790"/>
      <c r="AG22" s="792"/>
      <c r="AH22" s="810"/>
      <c r="AI22" s="796"/>
      <c r="AJ22" s="798"/>
      <c r="AK22" s="359"/>
      <c r="AL22" s="359"/>
    </row>
    <row r="23" spans="1:38" ht="20.149999999999999" customHeight="1" x14ac:dyDescent="0.35">
      <c r="A23" s="359"/>
      <c r="B23" s="800"/>
      <c r="C23" s="800"/>
      <c r="D23" s="803"/>
      <c r="E23" s="800"/>
      <c r="F23" s="119" t="s">
        <v>6</v>
      </c>
      <c r="G23" s="125"/>
      <c r="H23" s="53"/>
      <c r="I23" s="53"/>
      <c r="J23" s="128"/>
      <c r="K23" s="153"/>
      <c r="L23" s="53"/>
      <c r="M23" s="53"/>
      <c r="N23" s="53"/>
      <c r="O23" s="53"/>
      <c r="P23" s="53"/>
      <c r="Q23" s="128"/>
      <c r="R23" s="144"/>
      <c r="S23" s="144"/>
      <c r="T23" s="143"/>
      <c r="U23" s="125"/>
      <c r="V23" s="153"/>
      <c r="W23" s="153"/>
      <c r="X23" s="153"/>
      <c r="Y23" s="153"/>
      <c r="Z23" s="53"/>
      <c r="AA23" s="53"/>
      <c r="AB23" s="53"/>
      <c r="AC23" s="53"/>
      <c r="AD23" s="53"/>
      <c r="AE23" s="53"/>
      <c r="AF23" s="791"/>
      <c r="AG23" s="793"/>
      <c r="AH23" s="811"/>
      <c r="AI23" s="797"/>
      <c r="AJ23" s="799"/>
      <c r="AK23" s="359"/>
      <c r="AL23" s="359"/>
    </row>
    <row r="24" spans="1:38" ht="20.149999999999999" customHeight="1" x14ac:dyDescent="0.35">
      <c r="A24" s="359"/>
      <c r="B24" s="800"/>
      <c r="C24" s="800"/>
      <c r="D24" s="801"/>
      <c r="E24" s="803"/>
      <c r="F24" s="119" t="s">
        <v>186</v>
      </c>
      <c r="G24" s="45"/>
      <c r="H24" s="43"/>
      <c r="I24" s="43"/>
      <c r="J24" s="44"/>
      <c r="K24" s="126"/>
      <c r="L24" s="43"/>
      <c r="M24" s="43"/>
      <c r="N24" s="43"/>
      <c r="O24" s="43"/>
      <c r="P24" s="43"/>
      <c r="Q24" s="44"/>
      <c r="R24" s="142"/>
      <c r="S24" s="141"/>
      <c r="T24" s="140"/>
      <c r="U24" s="804"/>
      <c r="V24" s="805"/>
      <c r="W24" s="805"/>
      <c r="X24" s="805"/>
      <c r="Y24" s="805"/>
      <c r="Z24" s="788"/>
      <c r="AA24" s="788"/>
      <c r="AB24" s="788"/>
      <c r="AC24" s="788"/>
      <c r="AD24" s="43"/>
      <c r="AE24" s="43"/>
      <c r="AF24" s="789"/>
      <c r="AG24" s="45"/>
      <c r="AH24" s="43"/>
      <c r="AI24" s="44"/>
      <c r="AJ24" s="428"/>
      <c r="AK24" s="359"/>
      <c r="AL24" s="359"/>
    </row>
    <row r="25" spans="1:38" ht="20.149999999999999" customHeight="1" x14ac:dyDescent="0.35">
      <c r="A25" s="359"/>
      <c r="B25" s="800"/>
      <c r="C25" s="800"/>
      <c r="D25" s="802"/>
      <c r="E25" s="800"/>
      <c r="F25" s="119" t="s">
        <v>10</v>
      </c>
      <c r="G25" s="42"/>
      <c r="H25" s="48"/>
      <c r="I25" s="48"/>
      <c r="J25" s="107"/>
      <c r="K25" s="61"/>
      <c r="L25" s="48"/>
      <c r="M25" s="48"/>
      <c r="N25" s="48"/>
      <c r="O25" s="48"/>
      <c r="P25" s="48"/>
      <c r="Q25" s="107"/>
      <c r="R25" s="51"/>
      <c r="S25" s="51"/>
      <c r="T25" s="58"/>
      <c r="U25" s="42"/>
      <c r="V25" s="61"/>
      <c r="W25" s="61"/>
      <c r="X25" s="61"/>
      <c r="Y25" s="61"/>
      <c r="Z25" s="48"/>
      <c r="AA25" s="48"/>
      <c r="AB25" s="48"/>
      <c r="AC25" s="48"/>
      <c r="AD25" s="48"/>
      <c r="AE25" s="48"/>
      <c r="AF25" s="790"/>
      <c r="AG25" s="792"/>
      <c r="AH25" s="794"/>
      <c r="AI25" s="796"/>
      <c r="AJ25" s="798"/>
      <c r="AK25" s="359"/>
      <c r="AL25" s="359"/>
    </row>
    <row r="26" spans="1:38" ht="20.149999999999999" customHeight="1" x14ac:dyDescent="0.35">
      <c r="A26" s="359"/>
      <c r="B26" s="800"/>
      <c r="C26" s="800"/>
      <c r="D26" s="802"/>
      <c r="E26" s="800"/>
      <c r="F26" s="119" t="s">
        <v>192</v>
      </c>
      <c r="G26" s="42"/>
      <c r="H26" s="48"/>
      <c r="I26" s="48"/>
      <c r="J26" s="107"/>
      <c r="K26" s="61"/>
      <c r="L26" s="48"/>
      <c r="M26" s="48"/>
      <c r="N26" s="48"/>
      <c r="O26" s="48"/>
      <c r="P26" s="48"/>
      <c r="Q26" s="107"/>
      <c r="R26" s="51"/>
      <c r="S26" s="51"/>
      <c r="T26" s="58"/>
      <c r="U26" s="42"/>
      <c r="V26" s="61"/>
      <c r="W26" s="61"/>
      <c r="X26" s="61"/>
      <c r="Y26" s="61"/>
      <c r="Z26" s="48"/>
      <c r="AA26" s="48"/>
      <c r="AB26" s="48"/>
      <c r="AC26" s="48"/>
      <c r="AD26" s="48"/>
      <c r="AE26" s="48"/>
      <c r="AF26" s="790"/>
      <c r="AG26" s="792"/>
      <c r="AH26" s="794"/>
      <c r="AI26" s="796"/>
      <c r="AJ26" s="798"/>
      <c r="AK26" s="359"/>
      <c r="AL26" s="359"/>
    </row>
    <row r="27" spans="1:38" ht="20.149999999999999" customHeight="1" x14ac:dyDescent="0.35">
      <c r="A27" s="359"/>
      <c r="B27" s="800"/>
      <c r="C27" s="800"/>
      <c r="D27" s="802"/>
      <c r="E27" s="800"/>
      <c r="F27" s="119" t="s">
        <v>194</v>
      </c>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790"/>
      <c r="AG27" s="792"/>
      <c r="AH27" s="794"/>
      <c r="AI27" s="796"/>
      <c r="AJ27" s="798"/>
      <c r="AK27" s="359"/>
      <c r="AL27" s="359"/>
    </row>
    <row r="28" spans="1:38" ht="20.149999999999999" customHeight="1" x14ac:dyDescent="0.35">
      <c r="A28" s="359"/>
      <c r="B28" s="800"/>
      <c r="C28" s="800"/>
      <c r="D28" s="802"/>
      <c r="E28" s="800"/>
      <c r="F28" s="119" t="s">
        <v>196</v>
      </c>
      <c r="G28" s="42"/>
      <c r="H28" s="48"/>
      <c r="I28" s="48"/>
      <c r="J28" s="107"/>
      <c r="K28" s="61"/>
      <c r="L28" s="48"/>
      <c r="M28" s="48"/>
      <c r="N28" s="48"/>
      <c r="O28" s="48"/>
      <c r="P28" s="48"/>
      <c r="Q28" s="107"/>
      <c r="R28" s="51"/>
      <c r="S28" s="51"/>
      <c r="T28" s="58"/>
      <c r="U28" s="42"/>
      <c r="V28" s="61"/>
      <c r="W28" s="61"/>
      <c r="X28" s="61"/>
      <c r="Y28" s="61"/>
      <c r="Z28" s="48"/>
      <c r="AA28" s="48"/>
      <c r="AB28" s="48"/>
      <c r="AC28" s="48"/>
      <c r="AD28" s="48"/>
      <c r="AE28" s="48"/>
      <c r="AF28" s="790"/>
      <c r="AG28" s="792"/>
      <c r="AH28" s="794"/>
      <c r="AI28" s="796"/>
      <c r="AJ28" s="798"/>
      <c r="AK28" s="359"/>
      <c r="AL28" s="359"/>
    </row>
    <row r="29" spans="1:38" ht="20.149999999999999" customHeight="1" x14ac:dyDescent="0.35">
      <c r="A29" s="359"/>
      <c r="B29" s="800"/>
      <c r="C29" s="800"/>
      <c r="D29" s="803"/>
      <c r="E29" s="800"/>
      <c r="F29" s="119" t="s">
        <v>6</v>
      </c>
      <c r="G29" s="125"/>
      <c r="H29" s="53"/>
      <c r="I29" s="53"/>
      <c r="J29" s="128"/>
      <c r="K29" s="153"/>
      <c r="L29" s="53"/>
      <c r="M29" s="53"/>
      <c r="N29" s="53"/>
      <c r="O29" s="53"/>
      <c r="P29" s="53"/>
      <c r="Q29" s="128"/>
      <c r="R29" s="144"/>
      <c r="S29" s="144"/>
      <c r="T29" s="143"/>
      <c r="U29" s="125"/>
      <c r="V29" s="153"/>
      <c r="W29" s="153"/>
      <c r="X29" s="153"/>
      <c r="Y29" s="153"/>
      <c r="Z29" s="53"/>
      <c r="AA29" s="53"/>
      <c r="AB29" s="53"/>
      <c r="AC29" s="53"/>
      <c r="AD29" s="53"/>
      <c r="AE29" s="53"/>
      <c r="AF29" s="791"/>
      <c r="AG29" s="793"/>
      <c r="AH29" s="795"/>
      <c r="AI29" s="797"/>
      <c r="AJ29" s="799"/>
      <c r="AK29" s="359"/>
      <c r="AL29" s="359"/>
    </row>
    <row r="30" spans="1:38" ht="20.149999999999999" customHeight="1" x14ac:dyDescent="0.35">
      <c r="A30" s="359"/>
      <c r="B30" s="800"/>
      <c r="C30" s="800"/>
      <c r="D30" s="801"/>
      <c r="E30" s="800"/>
      <c r="F30" s="119" t="s">
        <v>186</v>
      </c>
      <c r="G30" s="45"/>
      <c r="H30" s="43"/>
      <c r="I30" s="43"/>
      <c r="J30" s="44"/>
      <c r="K30" s="126"/>
      <c r="L30" s="43"/>
      <c r="M30" s="43"/>
      <c r="N30" s="43"/>
      <c r="O30" s="43"/>
      <c r="P30" s="43"/>
      <c r="Q30" s="44"/>
      <c r="R30" s="142"/>
      <c r="S30" s="141"/>
      <c r="T30" s="140"/>
      <c r="U30" s="804"/>
      <c r="V30" s="805"/>
      <c r="W30" s="805"/>
      <c r="X30" s="805"/>
      <c r="Y30" s="805"/>
      <c r="Z30" s="788"/>
      <c r="AA30" s="788"/>
      <c r="AB30" s="788"/>
      <c r="AC30" s="788"/>
      <c r="AD30" s="43"/>
      <c r="AE30" s="43"/>
      <c r="AF30" s="789"/>
      <c r="AG30" s="45"/>
      <c r="AH30" s="185"/>
      <c r="AI30" s="44"/>
      <c r="AJ30" s="428"/>
      <c r="AK30" s="359"/>
      <c r="AL30" s="359"/>
    </row>
    <row r="31" spans="1:38" ht="20.149999999999999" customHeight="1" x14ac:dyDescent="0.35">
      <c r="A31" s="359"/>
      <c r="B31" s="800"/>
      <c r="C31" s="800"/>
      <c r="D31" s="802"/>
      <c r="E31" s="800"/>
      <c r="F31" s="119" t="s">
        <v>10</v>
      </c>
      <c r="G31" s="42"/>
      <c r="H31" s="48"/>
      <c r="I31" s="48"/>
      <c r="J31" s="107"/>
      <c r="K31" s="61"/>
      <c r="L31" s="48"/>
      <c r="M31" s="48"/>
      <c r="N31" s="48"/>
      <c r="O31" s="48"/>
      <c r="P31" s="48"/>
      <c r="Q31" s="107"/>
      <c r="R31" s="51"/>
      <c r="S31" s="51"/>
      <c r="T31" s="58"/>
      <c r="U31" s="42"/>
      <c r="V31" s="61"/>
      <c r="W31" s="61"/>
      <c r="X31" s="61"/>
      <c r="Y31" s="61"/>
      <c r="Z31" s="48"/>
      <c r="AA31" s="48"/>
      <c r="AB31" s="48"/>
      <c r="AC31" s="48"/>
      <c r="AD31" s="48"/>
      <c r="AE31" s="48"/>
      <c r="AF31" s="790"/>
      <c r="AG31" s="792"/>
      <c r="AH31" s="794"/>
      <c r="AI31" s="796"/>
      <c r="AJ31" s="798"/>
      <c r="AK31" s="359"/>
      <c r="AL31" s="359"/>
    </row>
    <row r="32" spans="1:38" ht="20.149999999999999" customHeight="1" x14ac:dyDescent="0.35">
      <c r="A32" s="359"/>
      <c r="B32" s="800"/>
      <c r="C32" s="800"/>
      <c r="D32" s="802"/>
      <c r="E32" s="800"/>
      <c r="F32" s="119" t="s">
        <v>192</v>
      </c>
      <c r="G32" s="42"/>
      <c r="H32" s="48"/>
      <c r="I32" s="48"/>
      <c r="J32" s="107"/>
      <c r="K32" s="61"/>
      <c r="L32" s="48"/>
      <c r="M32" s="48"/>
      <c r="N32" s="48"/>
      <c r="O32" s="48"/>
      <c r="P32" s="48"/>
      <c r="Q32" s="107"/>
      <c r="R32" s="51"/>
      <c r="S32" s="51"/>
      <c r="T32" s="58"/>
      <c r="U32" s="42"/>
      <c r="V32" s="61"/>
      <c r="W32" s="61"/>
      <c r="X32" s="61"/>
      <c r="Y32" s="61"/>
      <c r="Z32" s="48"/>
      <c r="AA32" s="48"/>
      <c r="AB32" s="48"/>
      <c r="AC32" s="48"/>
      <c r="AD32" s="48"/>
      <c r="AE32" s="48"/>
      <c r="AF32" s="790"/>
      <c r="AG32" s="792"/>
      <c r="AH32" s="794"/>
      <c r="AI32" s="796"/>
      <c r="AJ32" s="798"/>
      <c r="AK32" s="359"/>
      <c r="AL32" s="359"/>
    </row>
    <row r="33" spans="1:38" ht="20.149999999999999" customHeight="1" x14ac:dyDescent="0.35">
      <c r="A33" s="359"/>
      <c r="B33" s="800"/>
      <c r="C33" s="800"/>
      <c r="D33" s="802"/>
      <c r="E33" s="800"/>
      <c r="F33" s="119" t="s">
        <v>194</v>
      </c>
      <c r="G33" s="42"/>
      <c r="H33" s="48"/>
      <c r="I33" s="48"/>
      <c r="J33" s="107"/>
      <c r="K33" s="61"/>
      <c r="L33" s="48"/>
      <c r="M33" s="48"/>
      <c r="N33" s="48"/>
      <c r="O33" s="48"/>
      <c r="P33" s="48"/>
      <c r="Q33" s="107"/>
      <c r="R33" s="51"/>
      <c r="S33" s="51"/>
      <c r="T33" s="58"/>
      <c r="U33" s="42"/>
      <c r="V33" s="61"/>
      <c r="W33" s="61"/>
      <c r="X33" s="61"/>
      <c r="Y33" s="61"/>
      <c r="Z33" s="48"/>
      <c r="AA33" s="48"/>
      <c r="AB33" s="48"/>
      <c r="AC33" s="48"/>
      <c r="AD33" s="48"/>
      <c r="AE33" s="48"/>
      <c r="AF33" s="790"/>
      <c r="AG33" s="792"/>
      <c r="AH33" s="794"/>
      <c r="AI33" s="796"/>
      <c r="AJ33" s="798"/>
      <c r="AK33" s="359"/>
      <c r="AL33" s="359"/>
    </row>
    <row r="34" spans="1:38" ht="20.149999999999999" customHeight="1" x14ac:dyDescent="0.35">
      <c r="A34" s="359"/>
      <c r="B34" s="800"/>
      <c r="C34" s="800"/>
      <c r="D34" s="802"/>
      <c r="E34" s="800"/>
      <c r="F34" s="119" t="s">
        <v>196</v>
      </c>
      <c r="G34" s="42"/>
      <c r="H34" s="48"/>
      <c r="I34" s="48"/>
      <c r="J34" s="107"/>
      <c r="K34" s="61"/>
      <c r="L34" s="48"/>
      <c r="M34" s="48"/>
      <c r="N34" s="48"/>
      <c r="O34" s="48"/>
      <c r="P34" s="48"/>
      <c r="Q34" s="107"/>
      <c r="R34" s="51"/>
      <c r="S34" s="51"/>
      <c r="T34" s="58"/>
      <c r="U34" s="42"/>
      <c r="V34" s="61"/>
      <c r="W34" s="61"/>
      <c r="X34" s="61"/>
      <c r="Y34" s="61"/>
      <c r="Z34" s="48"/>
      <c r="AA34" s="48"/>
      <c r="AB34" s="48"/>
      <c r="AC34" s="48"/>
      <c r="AD34" s="48"/>
      <c r="AE34" s="48"/>
      <c r="AF34" s="790"/>
      <c r="AG34" s="792"/>
      <c r="AH34" s="794"/>
      <c r="AI34" s="796"/>
      <c r="AJ34" s="798"/>
      <c r="AK34" s="359"/>
      <c r="AL34" s="359"/>
    </row>
    <row r="35" spans="1:38" ht="20.149999999999999" customHeight="1" x14ac:dyDescent="0.35">
      <c r="A35" s="359"/>
      <c r="B35" s="800"/>
      <c r="C35" s="800"/>
      <c r="D35" s="803"/>
      <c r="E35" s="800"/>
      <c r="F35" s="119" t="s">
        <v>6</v>
      </c>
      <c r="G35" s="125"/>
      <c r="H35" s="53"/>
      <c r="I35" s="53"/>
      <c r="J35" s="128"/>
      <c r="K35" s="153"/>
      <c r="L35" s="53"/>
      <c r="M35" s="53"/>
      <c r="N35" s="53"/>
      <c r="O35" s="53"/>
      <c r="P35" s="53"/>
      <c r="Q35" s="128"/>
      <c r="R35" s="144"/>
      <c r="S35" s="144"/>
      <c r="T35" s="143"/>
      <c r="U35" s="125"/>
      <c r="V35" s="153"/>
      <c r="W35" s="153"/>
      <c r="X35" s="153"/>
      <c r="Y35" s="153"/>
      <c r="Z35" s="53"/>
      <c r="AA35" s="53"/>
      <c r="AB35" s="53"/>
      <c r="AC35" s="53"/>
      <c r="AD35" s="53"/>
      <c r="AE35" s="53"/>
      <c r="AF35" s="791"/>
      <c r="AG35" s="793"/>
      <c r="AH35" s="795"/>
      <c r="AI35" s="797"/>
      <c r="AJ35" s="799"/>
      <c r="AK35" s="359"/>
      <c r="AL35" s="359"/>
    </row>
    <row r="36" spans="1:38" ht="20.149999999999999" customHeight="1" x14ac:dyDescent="0.35">
      <c r="A36" s="359"/>
      <c r="B36" s="359"/>
      <c r="C36" s="775" t="s">
        <v>202</v>
      </c>
      <c r="D36" s="775"/>
      <c r="E36" s="775"/>
      <c r="F36" s="775"/>
      <c r="G36" s="1049">
        <v>2</v>
      </c>
      <c r="H36" s="860"/>
      <c r="I36" s="860"/>
      <c r="J36" s="1050"/>
      <c r="K36" s="1049">
        <v>2</v>
      </c>
      <c r="L36" s="860"/>
      <c r="M36" s="860"/>
      <c r="N36" s="860"/>
      <c r="O36" s="860"/>
      <c r="P36" s="860"/>
      <c r="Q36" s="1050"/>
      <c r="R36" s="398">
        <v>1</v>
      </c>
      <c r="S36" s="1049">
        <v>1</v>
      </c>
      <c r="T36" s="1050"/>
      <c r="U36" s="450"/>
      <c r="V36" s="451"/>
      <c r="W36" s="451"/>
      <c r="X36" s="451"/>
      <c r="Y36" s="451"/>
      <c r="Z36" s="451"/>
      <c r="AA36" s="451"/>
      <c r="AB36" s="451"/>
      <c r="AC36" s="451"/>
      <c r="AD36" s="451"/>
      <c r="AE36" s="451"/>
      <c r="AF36" s="452"/>
      <c r="AG36" s="359"/>
      <c r="AH36" s="304"/>
      <c r="AI36" s="359"/>
      <c r="AJ36" s="359"/>
      <c r="AK36" s="359"/>
      <c r="AL36" s="359"/>
    </row>
    <row r="37" spans="1:38" ht="46.5" customHeight="1" x14ac:dyDescent="0.35">
      <c r="A37" s="359"/>
      <c r="B37" s="359"/>
      <c r="C37" s="781" t="s">
        <v>203</v>
      </c>
      <c r="D37" s="781"/>
      <c r="E37" s="781"/>
      <c r="F37" s="781"/>
      <c r="G37" s="819" t="s">
        <v>204</v>
      </c>
      <c r="H37" s="819"/>
      <c r="I37" s="819"/>
      <c r="J37" s="819"/>
      <c r="K37" s="776" t="s">
        <v>204</v>
      </c>
      <c r="L37" s="776"/>
      <c r="M37" s="776"/>
      <c r="N37" s="776"/>
      <c r="O37" s="776"/>
      <c r="P37" s="776"/>
      <c r="Q37" s="776"/>
      <c r="R37" s="119" t="s">
        <v>204</v>
      </c>
      <c r="S37" s="776" t="s">
        <v>204</v>
      </c>
      <c r="T37" s="776"/>
      <c r="U37" s="248"/>
      <c r="V37" s="247"/>
      <c r="W37" s="247"/>
      <c r="X37" s="247"/>
      <c r="Y37" s="247"/>
      <c r="Z37" s="247"/>
      <c r="AA37" s="247"/>
      <c r="AB37" s="247"/>
      <c r="AC37" s="247"/>
      <c r="AD37" s="247"/>
      <c r="AE37" s="247"/>
      <c r="AF37" s="247"/>
      <c r="AG37" s="359"/>
      <c r="AH37" s="304"/>
      <c r="AI37" s="359"/>
      <c r="AJ37" s="359"/>
      <c r="AK37" s="359"/>
      <c r="AL37" s="359"/>
    </row>
    <row r="38" spans="1:38" ht="20.149999999999999" customHeight="1" x14ac:dyDescent="0.35">
      <c r="A38" s="359"/>
      <c r="B38" s="359"/>
      <c r="C38" s="781" t="s">
        <v>205</v>
      </c>
      <c r="D38" s="781"/>
      <c r="E38" s="781"/>
      <c r="F38" s="387">
        <v>3</v>
      </c>
      <c r="G38" s="256"/>
      <c r="H38" s="249"/>
      <c r="I38" s="249"/>
      <c r="J38" s="249"/>
      <c r="K38" s="249"/>
      <c r="L38" s="249"/>
      <c r="M38" s="249"/>
      <c r="N38" s="249"/>
      <c r="O38" s="249"/>
      <c r="P38" s="249"/>
      <c r="Q38" s="249"/>
      <c r="R38" s="249"/>
      <c r="S38" s="249"/>
      <c r="T38" s="249"/>
      <c r="U38" s="247"/>
      <c r="V38" s="247"/>
      <c r="W38" s="247"/>
      <c r="X38" s="247"/>
      <c r="Y38" s="247"/>
      <c r="Z38" s="247"/>
      <c r="AA38" s="247"/>
      <c r="AB38" s="247"/>
      <c r="AC38" s="247"/>
      <c r="AD38" s="247"/>
      <c r="AE38" s="247"/>
      <c r="AF38" s="247"/>
      <c r="AG38" s="359"/>
      <c r="AH38" s="304"/>
      <c r="AI38" s="359"/>
      <c r="AJ38" s="359"/>
      <c r="AK38" s="359"/>
      <c r="AL38" s="359"/>
    </row>
    <row r="39" spans="1:38" ht="48" customHeight="1" x14ac:dyDescent="0.35">
      <c r="A39" s="359"/>
      <c r="B39" s="359"/>
      <c r="C39" s="776" t="s">
        <v>1141</v>
      </c>
      <c r="D39" s="776"/>
      <c r="E39" s="776"/>
      <c r="F39" s="776"/>
      <c r="G39" s="248"/>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359"/>
      <c r="AH39" s="304"/>
      <c r="AI39" s="359"/>
      <c r="AJ39" s="359"/>
      <c r="AK39" s="359"/>
      <c r="AL39" s="359"/>
    </row>
    <row r="42" spans="1:38" ht="20.149999999999999" customHeight="1" x14ac:dyDescent="0.35">
      <c r="A42" s="778" t="s">
        <v>207</v>
      </c>
      <c r="B42" s="779"/>
      <c r="C42" s="779"/>
      <c r="D42" s="779"/>
      <c r="E42" s="780"/>
      <c r="F42" s="304"/>
    </row>
    <row r="43" spans="1:38" ht="20.149999999999999" customHeight="1" x14ac:dyDescent="0.35">
      <c r="A43" s="387" t="s">
        <v>208</v>
      </c>
      <c r="B43" s="387" t="s">
        <v>209</v>
      </c>
      <c r="C43" s="387" t="s">
        <v>210</v>
      </c>
      <c r="D43" s="387" t="s">
        <v>59</v>
      </c>
      <c r="E43" s="387" t="s">
        <v>211</v>
      </c>
    </row>
    <row r="44" spans="1:38" ht="61.25" customHeight="1" x14ac:dyDescent="0.35">
      <c r="A44" s="19" t="s">
        <v>212</v>
      </c>
      <c r="B44" s="1" t="s">
        <v>576</v>
      </c>
      <c r="C44" s="1" t="s">
        <v>577</v>
      </c>
      <c r="D44" s="119">
        <v>2018</v>
      </c>
      <c r="E44" s="123" t="s">
        <v>578</v>
      </c>
    </row>
    <row r="45" spans="1:38" ht="87" x14ac:dyDescent="0.35">
      <c r="A45" s="19" t="s">
        <v>215</v>
      </c>
      <c r="B45" s="1" t="s">
        <v>1142</v>
      </c>
      <c r="C45" s="1" t="s">
        <v>1143</v>
      </c>
      <c r="D45" s="119">
        <v>2021</v>
      </c>
      <c r="E45" s="123" t="s">
        <v>578</v>
      </c>
    </row>
    <row r="46" spans="1:38" ht="20.149999999999999" customHeight="1" x14ac:dyDescent="0.35">
      <c r="A46" s="19"/>
      <c r="B46" s="1"/>
      <c r="C46" s="1"/>
      <c r="D46" s="119"/>
      <c r="E46" s="123"/>
    </row>
    <row r="47" spans="1:38" ht="20.149999999999999" customHeight="1" x14ac:dyDescent="0.35">
      <c r="A47" s="19"/>
      <c r="B47" s="1"/>
      <c r="C47" s="1"/>
      <c r="D47" s="119"/>
      <c r="E47" s="123"/>
    </row>
    <row r="48" spans="1:38" ht="20.149999999999999" customHeight="1" x14ac:dyDescent="0.35">
      <c r="A48" s="19"/>
      <c r="B48" s="1"/>
      <c r="C48" s="1"/>
      <c r="D48" s="119"/>
      <c r="E48" s="123"/>
    </row>
    <row r="49" spans="1:6" x14ac:dyDescent="0.35">
      <c r="A49" s="359"/>
      <c r="B49" s="359"/>
      <c r="C49" s="359"/>
      <c r="D49" s="359"/>
      <c r="E49" s="359"/>
      <c r="F49" s="359"/>
    </row>
    <row r="50" spans="1:6" x14ac:dyDescent="0.35">
      <c r="A50" s="359"/>
      <c r="B50" s="359"/>
      <c r="C50" s="359"/>
      <c r="D50" s="359"/>
      <c r="E50" s="359"/>
      <c r="F50" s="359"/>
    </row>
    <row r="51" spans="1:6" x14ac:dyDescent="0.35">
      <c r="A51" s="359"/>
      <c r="B51" s="359"/>
      <c r="C51" s="359"/>
      <c r="D51" s="359"/>
      <c r="E51" s="359"/>
      <c r="F51" s="359"/>
    </row>
    <row r="52" spans="1:6" x14ac:dyDescent="0.35">
      <c r="A52" s="359"/>
      <c r="B52" s="359"/>
      <c r="C52" s="359"/>
      <c r="D52" s="359"/>
      <c r="E52" s="359"/>
      <c r="F52" s="359"/>
    </row>
    <row r="53" spans="1:6" x14ac:dyDescent="0.35">
      <c r="A53" s="359"/>
      <c r="B53" s="359"/>
      <c r="C53" s="359"/>
      <c r="D53" s="359"/>
      <c r="E53" s="359"/>
      <c r="F53" s="359"/>
    </row>
    <row r="54" spans="1:6" x14ac:dyDescent="0.35">
      <c r="A54" s="359"/>
      <c r="B54" s="359"/>
      <c r="C54" s="359"/>
      <c r="D54" s="359"/>
      <c r="E54" s="359"/>
      <c r="F54" s="359"/>
    </row>
    <row r="55" spans="1:6" x14ac:dyDescent="0.35">
      <c r="A55" s="359"/>
      <c r="B55" s="359"/>
      <c r="C55" s="359"/>
      <c r="D55" s="359"/>
      <c r="E55" s="359"/>
      <c r="F55" s="359"/>
    </row>
    <row r="56" spans="1:6" x14ac:dyDescent="0.35">
      <c r="A56" s="359"/>
      <c r="B56" s="359"/>
      <c r="C56" s="359"/>
      <c r="D56" s="359"/>
      <c r="E56" s="359"/>
      <c r="F56" s="359"/>
    </row>
    <row r="57" spans="1:6" x14ac:dyDescent="0.35">
      <c r="A57" s="359"/>
      <c r="B57" s="359"/>
      <c r="C57" s="359"/>
      <c r="D57" s="359"/>
      <c r="E57" s="359"/>
      <c r="F57" s="359"/>
    </row>
    <row r="58" spans="1:6" x14ac:dyDescent="0.35">
      <c r="A58" s="359"/>
      <c r="B58" s="359"/>
      <c r="C58" s="359"/>
      <c r="D58" s="359"/>
      <c r="E58" s="359"/>
      <c r="F58" s="359"/>
    </row>
    <row r="59" spans="1:6" x14ac:dyDescent="0.35">
      <c r="A59" s="359"/>
      <c r="B59" s="359"/>
      <c r="C59" s="359"/>
      <c r="D59" s="359"/>
      <c r="E59" s="359"/>
      <c r="F59" s="359"/>
    </row>
    <row r="60" spans="1:6" x14ac:dyDescent="0.35">
      <c r="A60" s="359"/>
      <c r="B60" s="359"/>
      <c r="C60" s="359"/>
      <c r="D60" s="359"/>
      <c r="E60" s="359"/>
      <c r="F60" s="359"/>
    </row>
    <row r="61" spans="1:6" x14ac:dyDescent="0.35">
      <c r="A61" s="359"/>
      <c r="B61" s="359"/>
      <c r="C61" s="359"/>
      <c r="D61" s="359"/>
      <c r="E61" s="359"/>
      <c r="F61" s="359"/>
    </row>
    <row r="62" spans="1:6" x14ac:dyDescent="0.35">
      <c r="A62" s="359"/>
      <c r="B62" s="359"/>
      <c r="C62" s="359"/>
      <c r="D62" s="359"/>
      <c r="E62" s="359"/>
      <c r="F62" s="359"/>
    </row>
    <row r="63" spans="1:6" x14ac:dyDescent="0.35">
      <c r="A63" s="359"/>
      <c r="B63" s="359"/>
      <c r="C63" s="359"/>
      <c r="D63" s="359"/>
      <c r="E63" s="359"/>
      <c r="F63" s="359"/>
    </row>
    <row r="64" spans="1:6"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row r="82" spans="1:6" x14ac:dyDescent="0.35">
      <c r="A82" s="359"/>
      <c r="B82" s="359"/>
      <c r="C82" s="359"/>
      <c r="D82" s="359"/>
      <c r="E82" s="359"/>
      <c r="F82" s="359"/>
    </row>
  </sheetData>
  <mergeCells count="88">
    <mergeCell ref="K37:Q37"/>
    <mergeCell ref="S37:T37"/>
    <mergeCell ref="A42:E42"/>
    <mergeCell ref="C37:F37"/>
    <mergeCell ref="C38:E38"/>
    <mergeCell ref="C39:F39"/>
    <mergeCell ref="G37:J37"/>
    <mergeCell ref="B30:B35"/>
    <mergeCell ref="AB30:AC30"/>
    <mergeCell ref="AF30:AF35"/>
    <mergeCell ref="B3:B5"/>
    <mergeCell ref="C3:C5"/>
    <mergeCell ref="E6:E11"/>
    <mergeCell ref="B12:B17"/>
    <mergeCell ref="C12:C17"/>
    <mergeCell ref="D12:D17"/>
    <mergeCell ref="E12:E17"/>
    <mergeCell ref="D3:D5"/>
    <mergeCell ref="E3:E5"/>
    <mergeCell ref="AF18:AF23"/>
    <mergeCell ref="AF12:AF17"/>
    <mergeCell ref="U17:AE17"/>
    <mergeCell ref="B6:B11"/>
    <mergeCell ref="AI31:AI35"/>
    <mergeCell ref="AJ31:AJ35"/>
    <mergeCell ref="C36:F36"/>
    <mergeCell ref="G36:J36"/>
    <mergeCell ref="K36:Q36"/>
    <mergeCell ref="S36:T36"/>
    <mergeCell ref="C30:C35"/>
    <mergeCell ref="D30:D35"/>
    <mergeCell ref="E30:E35"/>
    <mergeCell ref="U30:AA30"/>
    <mergeCell ref="AG31:AG35"/>
    <mergeCell ref="AH31:AH35"/>
    <mergeCell ref="AJ25:AJ29"/>
    <mergeCell ref="B18:B23"/>
    <mergeCell ref="C18:C23"/>
    <mergeCell ref="D18:D23"/>
    <mergeCell ref="E18:E23"/>
    <mergeCell ref="AB24:AC24"/>
    <mergeCell ref="AF24:AF29"/>
    <mergeCell ref="AG25:AG29"/>
    <mergeCell ref="AH25:AH29"/>
    <mergeCell ref="AI25:AI29"/>
    <mergeCell ref="B24:B29"/>
    <mergeCell ref="C24:C29"/>
    <mergeCell ref="D24:D29"/>
    <mergeCell ref="E24:E29"/>
    <mergeCell ref="U24:AA24"/>
    <mergeCell ref="AI19:AI23"/>
    <mergeCell ref="AJ3:AJ5"/>
    <mergeCell ref="AJ7:AJ11"/>
    <mergeCell ref="U11:AE11"/>
    <mergeCell ref="AG7:AG11"/>
    <mergeCell ref="AH7:AH11"/>
    <mergeCell ref="AI7:AI11"/>
    <mergeCell ref="U3:AF3"/>
    <mergeCell ref="AB4:AE4"/>
    <mergeCell ref="AF4:AF5"/>
    <mergeCell ref="AG4:AG5"/>
    <mergeCell ref="AG3:AI3"/>
    <mergeCell ref="AH4:AH5"/>
    <mergeCell ref="U4:AA4"/>
    <mergeCell ref="AI4:AI5"/>
    <mergeCell ref="AF6:AF11"/>
    <mergeCell ref="AJ19:AJ23"/>
    <mergeCell ref="AG13:AG17"/>
    <mergeCell ref="AH13:AH17"/>
    <mergeCell ref="AI13:AI17"/>
    <mergeCell ref="AJ13:AJ17"/>
    <mergeCell ref="AG19:AG23"/>
    <mergeCell ref="AH19:AH23"/>
    <mergeCell ref="C6:C11"/>
    <mergeCell ref="D6:D11"/>
    <mergeCell ref="F3:F5"/>
    <mergeCell ref="S3:S5"/>
    <mergeCell ref="T3:T5"/>
    <mergeCell ref="G3:J3"/>
    <mergeCell ref="K3:Q3"/>
    <mergeCell ref="Q4:Q5"/>
    <mergeCell ref="G4:G5"/>
    <mergeCell ref="H4:H5"/>
    <mergeCell ref="I4:I5"/>
    <mergeCell ref="J4:J5"/>
    <mergeCell ref="K4:L4"/>
    <mergeCell ref="M4:P4"/>
    <mergeCell ref="R3:R5"/>
  </mergeCells>
  <hyperlinks>
    <hyperlink ref="E44" r:id="rId1" xr:uid="{00000000-0004-0000-1F00-000000000000}"/>
    <hyperlink ref="E45" r:id="rId2" xr:uid="{00000000-0004-0000-1F00-000001000000}"/>
  </hyperlinks>
  <pageMargins left="0.7" right="0.7" top="0.75" bottom="0.75" header="0.3" footer="0.3"/>
  <pageSetup orientation="portrait" r:id="rId3"/>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1F00-000000000000}">
          <x14:formula1>
            <xm:f>Dropdowns!$I$3:$I$10</xm:f>
          </x14:formula1>
          <xm:sqref>AH7 AH25 AH13 AH19 AH31 AI7:AI11 AI13:AI17 AI19:AI23 AI25:AI29 AI31:AI35</xm:sqref>
        </x14:dataValidation>
        <x14:dataValidation type="list" allowBlank="1" showInputMessage="1" showErrorMessage="1" xr:uid="{00000000-0002-0000-1F00-000001000000}">
          <x14:formula1>
            <xm:f>Dropdowns!$J$3:$J$5</xm:f>
          </x14:formula1>
          <xm:sqref>G11:J11 G17:J17 G23:J23 G29:J29 G35:J35 K36 G36</xm:sqref>
        </x14:dataValidation>
        <x14:dataValidation type="list" allowBlank="1" showInputMessage="1" showErrorMessage="1" xr:uid="{00000000-0002-0000-1F00-000002000000}">
          <x14:formula1>
            <xm:f>Dropdowns!$J$3:$J$4</xm:f>
          </x14:formula1>
          <xm:sqref>K17:T17 K23:T23 K29:T29 K35:T35 K11:T11 R36:S36</xm:sqref>
        </x14:dataValidation>
        <x14:dataValidation type="list" allowBlank="1" showInputMessage="1" showErrorMessage="1" xr:uid="{00000000-0002-0000-1F00-000003000000}">
          <x14:formula1>
            <xm:f>Dropdowns!$K$3:$K$6</xm:f>
          </x14:formula1>
          <xm:sqref>T7 T13 T19 T31 T25</xm:sqref>
        </x14:dataValidation>
        <x14:dataValidation type="list" allowBlank="1" showInputMessage="1" showErrorMessage="1" xr:uid="{00000000-0002-0000-1F00-000004000000}">
          <x14:formula1>
            <xm:f>Dropdowns!$A$3:$A$5</xm:f>
          </x14:formula1>
          <xm:sqref>G7:I7 G13:I13 G19:I19 G25:I25 G31:I31</xm:sqref>
        </x14:dataValidation>
        <x14:dataValidation type="list" allowBlank="1" showInputMessage="1" showErrorMessage="1" xr:uid="{00000000-0002-0000-1F00-000005000000}">
          <x14:formula1>
            <xm:f>Dropdowns!$B$3:$B$5</xm:f>
          </x14:formula1>
          <xm:sqref>K25:P25 K7:P7 K13:P13 K19:P19 K31:P31</xm:sqref>
        </x14:dataValidation>
        <x14:dataValidation type="list" allowBlank="1" showInputMessage="1" showErrorMessage="1" xr:uid="{00000000-0002-0000-1F00-000006000000}">
          <x14:formula1>
            <xm:f>Dropdowns!$C$3:$C$7</xm:f>
          </x14:formula1>
          <xm:sqref>R7 R13 R19 R25 R31</xm:sqref>
        </x14:dataValidation>
        <x14:dataValidation type="list" allowBlank="1" showInputMessage="1" showErrorMessage="1" xr:uid="{00000000-0002-0000-1F00-000007000000}">
          <x14:formula1>
            <xm:f>Dropdowns!$D$3:$D$6</xm:f>
          </x14:formula1>
          <xm:sqref>R8 R14 R20 R26 R32</xm:sqref>
        </x14:dataValidation>
        <x14:dataValidation type="list" allowBlank="1" showInputMessage="1" showErrorMessage="1" xr:uid="{00000000-0002-0000-1F00-000008000000}">
          <x14:formula1>
            <xm:f>Dropdowns!$E$3:$E$5</xm:f>
          </x14:formula1>
          <xm:sqref>S13 S19 S25 S31 S7</xm:sqref>
        </x14:dataValidation>
        <x14:dataValidation type="list" allowBlank="1" showInputMessage="1" showErrorMessage="1" xr:uid="{00000000-0002-0000-1F00-000009000000}">
          <x14:formula1>
            <xm:f>Dropdowns!$H$3:$H$5</xm:f>
          </x14:formula1>
          <xm:sqref>AG13 AG7 AG25 AG19 AG31</xm:sqref>
        </x14:dataValidation>
        <x14:dataValidation type="list" allowBlank="1" showInputMessage="1" showErrorMessage="1" xr:uid="{00000000-0002-0000-1F00-00000A000000}">
          <x14:formula1>
            <xm:f>Dropdowns!$A$8</xm:f>
          </x14:formula1>
          <xm:sqref>J7 J13 J19 J25 J31 Q31 Q25 Q19 Q13 Q7 U7:AE7 U13:AE13 U19:AE19 U25:AE25 U31:AE31</xm:sqref>
        </x14:dataValidation>
        <x14:dataValidation type="list" allowBlank="1" showInputMessage="1" showErrorMessage="1" xr:uid="{00000000-0002-0000-1F00-00000B000000}">
          <x14:formula1>
            <xm:f>Dropdowns!$E$8:$E$14</xm:f>
          </x14:formula1>
          <xm:sqref>S20 S26 S32 S14 S8</xm:sqref>
        </x14:dataValidation>
        <x14:dataValidation type="list" allowBlank="1" showInputMessage="1" showErrorMessage="1" xr:uid="{00000000-0002-0000-1F00-00000C000000}">
          <x14:formula1>
            <xm:f>Dropdowns!$L$2:$L$16</xm:f>
          </x14:formula1>
          <xm:sqref>G8:I8 G32:I32 G26:I26 G20:I20 G14:I14</xm:sqref>
        </x14:dataValidation>
        <x14:dataValidation type="list" allowBlank="1" showInputMessage="1" showErrorMessage="1" xr:uid="{00000000-0002-0000-1F00-00000D000000}">
          <x14:formula1>
            <xm:f>Dropdowns!$M$2:$M$5</xm:f>
          </x14:formula1>
          <xm:sqref>F38</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3C0F9-E023-489F-BC71-74D4A1C25E7C}">
  <sheetPr codeName="Foglio49"/>
  <dimension ref="A1:AM81"/>
  <sheetViews>
    <sheetView zoomScale="85" zoomScaleNormal="85" workbookViewId="0">
      <pane xSplit="6" ySplit="4" topLeftCell="T5" activePane="bottomRight" state="frozen"/>
      <selection pane="topRight" activeCell="G1" sqref="G1"/>
      <selection pane="bottomLeft" activeCell="A5" sqref="A5"/>
      <selection pane="bottomRight" activeCell="U6" sqref="U6:AE6"/>
    </sheetView>
  </sheetViews>
  <sheetFormatPr defaultColWidth="9.1796875" defaultRowHeight="14.5" x14ac:dyDescent="0.35"/>
  <cols>
    <col min="1" max="1" width="10.81640625" style="360" customWidth="1"/>
    <col min="2" max="2" width="24.81640625" style="360" customWidth="1"/>
    <col min="3" max="4" width="20.54296875" style="360" customWidth="1"/>
    <col min="5" max="5" width="13.81640625" style="360" customWidth="1"/>
    <col min="6" max="6" width="14.81640625" style="360" customWidth="1"/>
    <col min="7" max="7" width="9.1796875" style="360"/>
    <col min="8" max="8" width="12.81640625" style="360" customWidth="1"/>
    <col min="9" max="9" width="14.1796875" style="360" customWidth="1"/>
    <col min="10" max="10" width="10.1796875" style="360" customWidth="1"/>
    <col min="11" max="11" width="15.1796875" style="360" customWidth="1"/>
    <col min="12" max="12" width="11.1796875" style="360" customWidth="1"/>
    <col min="13" max="13" width="23.81640625" style="360" customWidth="1"/>
    <col min="14" max="14" width="17.1796875" style="360" customWidth="1"/>
    <col min="15" max="15" width="16.1796875" style="360" customWidth="1"/>
    <col min="16" max="16" width="17.81640625" style="360" customWidth="1"/>
    <col min="17" max="17" width="13.81640625" style="360" customWidth="1"/>
    <col min="18" max="18" width="28.453125" style="360" bestFit="1" customWidth="1"/>
    <col min="19" max="19" width="16.54296875" style="360" customWidth="1"/>
    <col min="20" max="20" width="21" style="360" customWidth="1"/>
    <col min="21" max="21" width="7.1796875" style="360" customWidth="1"/>
    <col min="22" max="22" width="17" style="360" customWidth="1"/>
    <col min="23" max="23" width="16.81640625" style="360" customWidth="1"/>
    <col min="24" max="24" width="15.1796875" style="360" customWidth="1"/>
    <col min="25" max="25" width="8.1796875" style="360" customWidth="1"/>
    <col min="26" max="27" width="7.1796875" style="360" customWidth="1"/>
    <col min="28" max="28" width="7.54296875" style="360" customWidth="1"/>
    <col min="29" max="29" width="6.81640625" style="360" customWidth="1"/>
    <col min="30" max="30" width="10.54296875" style="360" customWidth="1"/>
    <col min="31" max="31" width="7.81640625" style="360" customWidth="1"/>
    <col min="32" max="32" width="27.453125" style="360" customWidth="1"/>
    <col min="33" max="33" width="11.1796875" style="360" customWidth="1"/>
    <col min="34" max="34" width="13" style="360" customWidth="1"/>
    <col min="35" max="35" width="13.1796875" style="360" customWidth="1"/>
    <col min="36" max="36" width="27.81640625" style="360" customWidth="1"/>
    <col min="37" max="16384" width="9.1796875" style="360"/>
  </cols>
  <sheetData>
    <row r="1" spans="1:38"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row>
    <row r="2" spans="1:38" s="383" customFormat="1" ht="20.149999999999999" customHeight="1" x14ac:dyDescent="0.35">
      <c r="A2" s="170"/>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170"/>
      <c r="AL2" s="170"/>
    </row>
    <row r="3" spans="1:38" s="383" customFormat="1" ht="20.149999999999999" customHeight="1" x14ac:dyDescent="0.35">
      <c r="A3" s="170"/>
      <c r="B3" s="834"/>
      <c r="C3" s="834"/>
      <c r="D3" s="834"/>
      <c r="E3" s="816"/>
      <c r="F3" s="816"/>
      <c r="G3" s="817" t="s">
        <v>169</v>
      </c>
      <c r="H3" s="817" t="s">
        <v>170</v>
      </c>
      <c r="I3" s="817" t="s">
        <v>171</v>
      </c>
      <c r="J3" s="817" t="s">
        <v>172</v>
      </c>
      <c r="K3" s="816" t="s">
        <v>173</v>
      </c>
      <c r="L3" s="816"/>
      <c r="M3" s="816" t="s">
        <v>174</v>
      </c>
      <c r="N3" s="816"/>
      <c r="O3" s="816"/>
      <c r="P3" s="816"/>
      <c r="Q3" s="817" t="s">
        <v>175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170"/>
      <c r="AL3" s="170"/>
    </row>
    <row r="4" spans="1:38" s="383" customFormat="1" ht="120" customHeight="1" x14ac:dyDescent="0.35">
      <c r="A4" s="170"/>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170"/>
      <c r="AL4" s="170"/>
    </row>
    <row r="5" spans="1:38" ht="32.25" customHeight="1" x14ac:dyDescent="0.35">
      <c r="A5" s="359"/>
      <c r="B5" s="803" t="str">
        <f>(A43)</f>
        <v>S.1</v>
      </c>
      <c r="C5" s="800" t="str">
        <f>B43</f>
        <v>Project Appraisal Document On A Proposed Grant From The Global Partnership For Education</v>
      </c>
      <c r="D5" s="801" t="s">
        <v>19</v>
      </c>
      <c r="E5" s="776" t="s">
        <v>43</v>
      </c>
      <c r="F5" s="24" t="s">
        <v>186</v>
      </c>
      <c r="G5" s="35"/>
      <c r="H5" s="43">
        <v>53</v>
      </c>
      <c r="I5" s="36"/>
      <c r="J5" s="37"/>
      <c r="K5" s="38"/>
      <c r="L5" s="36"/>
      <c r="M5" s="36"/>
      <c r="N5" s="36"/>
      <c r="O5" s="36"/>
      <c r="P5" s="36"/>
      <c r="Q5" s="44">
        <v>53</v>
      </c>
      <c r="R5" s="40"/>
      <c r="S5" s="41"/>
      <c r="T5" s="63">
        <v>1</v>
      </c>
      <c r="U5" s="545"/>
      <c r="V5" s="545"/>
      <c r="W5" s="545"/>
      <c r="X5" s="33"/>
      <c r="Y5" s="33"/>
      <c r="Z5" s="545"/>
      <c r="AA5" s="33"/>
      <c r="AB5" s="546"/>
      <c r="AC5" s="33"/>
      <c r="AD5" s="33"/>
      <c r="AE5" s="33"/>
      <c r="AF5" s="812"/>
      <c r="AG5" s="45"/>
      <c r="AH5" s="46"/>
      <c r="AI5" s="37"/>
      <c r="AJ5" s="547"/>
      <c r="AK5" s="359"/>
      <c r="AL5" s="359"/>
    </row>
    <row r="6" spans="1:38" ht="32.25" customHeight="1" x14ac:dyDescent="0.35">
      <c r="A6" s="359"/>
      <c r="B6" s="800"/>
      <c r="C6" s="800"/>
      <c r="D6" s="802"/>
      <c r="E6" s="776"/>
      <c r="F6" s="24" t="s">
        <v>10</v>
      </c>
      <c r="G6" s="47"/>
      <c r="H6" s="48" t="s">
        <v>18</v>
      </c>
      <c r="I6" s="48"/>
      <c r="J6" s="49"/>
      <c r="K6" s="34"/>
      <c r="L6" s="33"/>
      <c r="M6" s="33"/>
      <c r="N6" s="33"/>
      <c r="O6" s="33"/>
      <c r="P6" s="33"/>
      <c r="Q6" s="49" t="s">
        <v>63</v>
      </c>
      <c r="R6" s="50" t="s">
        <v>43</v>
      </c>
      <c r="S6" s="51" t="s">
        <v>43</v>
      </c>
      <c r="T6" s="58" t="s">
        <v>27</v>
      </c>
      <c r="U6" s="42"/>
      <c r="V6" s="61"/>
      <c r="W6" s="61"/>
      <c r="X6" s="61"/>
      <c r="Y6" s="61"/>
      <c r="Z6" s="48" t="s">
        <v>63</v>
      </c>
      <c r="AA6" s="48"/>
      <c r="AB6" s="71" t="s">
        <v>63</v>
      </c>
      <c r="AC6" s="72"/>
      <c r="AD6" s="72"/>
      <c r="AE6" s="33"/>
      <c r="AF6" s="790"/>
      <c r="AG6" s="792" t="s">
        <v>37</v>
      </c>
      <c r="AH6" s="794" t="s">
        <v>56</v>
      </c>
      <c r="AI6" s="796" t="s">
        <v>56</v>
      </c>
      <c r="AJ6" s="1012"/>
      <c r="AK6" s="359"/>
      <c r="AL6" s="359"/>
    </row>
    <row r="7" spans="1:38" ht="42" customHeight="1" x14ac:dyDescent="0.35">
      <c r="A7" s="359"/>
      <c r="B7" s="800"/>
      <c r="C7" s="800"/>
      <c r="D7" s="802"/>
      <c r="E7" s="776"/>
      <c r="F7" s="321" t="s">
        <v>192</v>
      </c>
      <c r="G7" s="42"/>
      <c r="H7" s="48" t="s">
        <v>40</v>
      </c>
      <c r="I7" s="48"/>
      <c r="J7" s="49"/>
      <c r="K7" s="34"/>
      <c r="L7" s="48"/>
      <c r="M7" s="48"/>
      <c r="N7" s="33"/>
      <c r="O7" s="33"/>
      <c r="P7" s="33"/>
      <c r="Q7" s="107" t="s">
        <v>1282</v>
      </c>
      <c r="R7" s="75"/>
      <c r="S7" s="50"/>
      <c r="T7" s="51" t="s">
        <v>539</v>
      </c>
      <c r="U7" s="42"/>
      <c r="V7" s="61"/>
      <c r="W7" s="61"/>
      <c r="X7" s="61"/>
      <c r="Y7" s="61"/>
      <c r="Z7" s="48" t="s">
        <v>1283</v>
      </c>
      <c r="AA7" s="70"/>
      <c r="AB7" s="48" t="s">
        <v>1284</v>
      </c>
      <c r="AC7" s="33"/>
      <c r="AD7" s="48"/>
      <c r="AE7" s="34"/>
      <c r="AF7" s="790"/>
      <c r="AG7" s="792"/>
      <c r="AH7" s="794"/>
      <c r="AI7" s="796"/>
      <c r="AJ7" s="888"/>
      <c r="AK7" s="359"/>
      <c r="AL7" s="359"/>
    </row>
    <row r="8" spans="1:38" ht="32.25" customHeight="1" x14ac:dyDescent="0.35">
      <c r="A8" s="359"/>
      <c r="B8" s="800"/>
      <c r="C8" s="800"/>
      <c r="D8" s="802"/>
      <c r="E8" s="776"/>
      <c r="F8" s="24" t="s">
        <v>194</v>
      </c>
      <c r="G8" s="47"/>
      <c r="H8" s="48"/>
      <c r="I8" s="33"/>
      <c r="J8" s="49"/>
      <c r="K8" s="34"/>
      <c r="L8" s="33"/>
      <c r="M8" s="48"/>
      <c r="N8" s="48"/>
      <c r="O8" s="48"/>
      <c r="P8" s="48"/>
      <c r="Q8" s="49"/>
      <c r="R8" s="51" t="s">
        <v>1285</v>
      </c>
      <c r="S8" s="51"/>
      <c r="T8" s="58"/>
      <c r="U8" s="42"/>
      <c r="V8" s="61"/>
      <c r="W8" s="61"/>
      <c r="X8" s="61"/>
      <c r="Y8" s="61"/>
      <c r="Z8" s="48"/>
      <c r="AA8" s="48"/>
      <c r="AB8" s="73"/>
      <c r="AC8" s="74"/>
      <c r="AD8" s="74"/>
      <c r="AE8" s="33"/>
      <c r="AF8" s="790"/>
      <c r="AG8" s="792"/>
      <c r="AH8" s="794"/>
      <c r="AI8" s="796"/>
      <c r="AJ8" s="888"/>
      <c r="AK8" s="359"/>
      <c r="AL8" s="359"/>
    </row>
    <row r="9" spans="1:38" ht="32.25" customHeight="1" x14ac:dyDescent="0.35">
      <c r="A9" s="359"/>
      <c r="B9" s="800"/>
      <c r="C9" s="800"/>
      <c r="D9" s="802"/>
      <c r="E9" s="776"/>
      <c r="F9" s="24" t="s">
        <v>196</v>
      </c>
      <c r="G9" s="47"/>
      <c r="H9" s="48"/>
      <c r="I9" s="33"/>
      <c r="J9" s="49"/>
      <c r="K9" s="825"/>
      <c r="L9" s="826"/>
      <c r="M9" s="33"/>
      <c r="N9" s="33"/>
      <c r="O9" s="33"/>
      <c r="P9" s="33"/>
      <c r="Q9" s="107"/>
      <c r="R9" s="51"/>
      <c r="S9"/>
      <c r="T9" s="51"/>
      <c r="U9" s="47"/>
      <c r="V9" s="34"/>
      <c r="W9" s="61"/>
      <c r="X9" s="34"/>
      <c r="Y9" s="34"/>
      <c r="Z9" s="33"/>
      <c r="AA9" s="48"/>
      <c r="AB9" s="48"/>
      <c r="AC9" s="33"/>
      <c r="AD9" s="33"/>
      <c r="AE9" s="33"/>
      <c r="AF9" s="790"/>
      <c r="AG9" s="792"/>
      <c r="AH9" s="794"/>
      <c r="AI9" s="796"/>
      <c r="AJ9" s="888"/>
      <c r="AK9" s="359"/>
      <c r="AL9" s="359"/>
    </row>
    <row r="10" spans="1:38" ht="32.25" customHeight="1" x14ac:dyDescent="0.35">
      <c r="A10" s="359"/>
      <c r="B10" s="800"/>
      <c r="C10" s="800"/>
      <c r="D10" s="803"/>
      <c r="E10" s="776"/>
      <c r="F10" s="24" t="s">
        <v>6</v>
      </c>
      <c r="G10" s="52">
        <v>0</v>
      </c>
      <c r="H10" s="53">
        <v>1</v>
      </c>
      <c r="I10" s="54">
        <v>0</v>
      </c>
      <c r="J10" s="55"/>
      <c r="K10" s="56">
        <v>0</v>
      </c>
      <c r="L10" s="54">
        <v>0</v>
      </c>
      <c r="M10" s="54">
        <v>0</v>
      </c>
      <c r="N10" s="54">
        <v>0</v>
      </c>
      <c r="O10" s="54">
        <v>0</v>
      </c>
      <c r="P10" s="54">
        <v>0</v>
      </c>
      <c r="Q10" s="55"/>
      <c r="R10" s="57">
        <v>0</v>
      </c>
      <c r="S10" s="57">
        <v>0</v>
      </c>
      <c r="T10" s="65">
        <v>1</v>
      </c>
      <c r="U10" s="807"/>
      <c r="V10" s="808"/>
      <c r="W10" s="808"/>
      <c r="X10" s="808"/>
      <c r="Y10" s="808"/>
      <c r="Z10" s="808"/>
      <c r="AA10" s="808"/>
      <c r="AB10" s="808"/>
      <c r="AC10" s="808"/>
      <c r="AD10" s="808"/>
      <c r="AE10" s="809"/>
      <c r="AF10" s="791"/>
      <c r="AG10" s="793"/>
      <c r="AH10" s="795"/>
      <c r="AI10" s="797"/>
      <c r="AJ10" s="889"/>
      <c r="AK10" s="359"/>
      <c r="AL10" s="359"/>
    </row>
    <row r="11" spans="1:38" ht="20.149999999999999" customHeight="1" x14ac:dyDescent="0.35">
      <c r="A11" s="359"/>
      <c r="B11" s="800" t="str">
        <f>(A44)</f>
        <v>S.2</v>
      </c>
      <c r="C11" s="800" t="str">
        <f>B44</f>
        <v>Application Form for Multiplier Education Sector Program Implementation Grant – Multiplier ESPIG</v>
      </c>
      <c r="D11" s="801" t="s">
        <v>19</v>
      </c>
      <c r="E11" s="776" t="s">
        <v>43</v>
      </c>
      <c r="F11" s="24" t="s">
        <v>186</v>
      </c>
      <c r="G11" s="35"/>
      <c r="H11" s="43">
        <v>21</v>
      </c>
      <c r="I11" s="36"/>
      <c r="J11" s="37"/>
      <c r="K11" s="38"/>
      <c r="L11" s="36"/>
      <c r="M11" s="36"/>
      <c r="N11" s="36"/>
      <c r="O11" s="36"/>
      <c r="P11" s="36"/>
      <c r="Q11" s="44">
        <v>21</v>
      </c>
      <c r="R11" s="40"/>
      <c r="S11" s="41"/>
      <c r="T11" s="63">
        <v>5</v>
      </c>
      <c r="U11" s="59"/>
      <c r="V11" s="68"/>
      <c r="W11" s="68"/>
      <c r="X11" s="68"/>
      <c r="Y11" s="68"/>
      <c r="Z11" s="104"/>
      <c r="AA11" s="36"/>
      <c r="AB11" s="62"/>
      <c r="AC11" s="62"/>
      <c r="AD11" s="62"/>
      <c r="AE11" s="62"/>
      <c r="AF11" s="1062"/>
      <c r="AG11" s="45"/>
      <c r="AH11" s="46"/>
      <c r="AI11" s="37"/>
      <c r="AJ11" s="547"/>
      <c r="AK11" s="359"/>
      <c r="AL11" s="359"/>
    </row>
    <row r="12" spans="1:38" ht="20.149999999999999" customHeight="1" x14ac:dyDescent="0.35">
      <c r="A12" s="359"/>
      <c r="B12" s="800"/>
      <c r="C12" s="800"/>
      <c r="D12" s="802"/>
      <c r="E12" s="776"/>
      <c r="F12" s="24" t="s">
        <v>10</v>
      </c>
      <c r="G12" s="47"/>
      <c r="H12" s="48" t="s">
        <v>18</v>
      </c>
      <c r="I12" s="48"/>
      <c r="J12" s="49"/>
      <c r="K12" s="34"/>
      <c r="L12" s="33"/>
      <c r="M12" s="33"/>
      <c r="N12" s="33"/>
      <c r="O12" s="33"/>
      <c r="P12" s="33"/>
      <c r="Q12" s="49" t="s">
        <v>63</v>
      </c>
      <c r="R12" s="50" t="s">
        <v>43</v>
      </c>
      <c r="S12" s="51" t="s">
        <v>43</v>
      </c>
      <c r="T12" s="58" t="s">
        <v>27</v>
      </c>
      <c r="U12" s="42"/>
      <c r="V12" s="61"/>
      <c r="W12" s="61"/>
      <c r="X12" s="61"/>
      <c r="Y12" s="61"/>
      <c r="Z12" s="48"/>
      <c r="AA12" s="48"/>
      <c r="AB12" s="33"/>
      <c r="AC12" s="48"/>
      <c r="AD12" s="48" t="s">
        <v>63</v>
      </c>
      <c r="AE12" s="48"/>
      <c r="AF12" s="1063"/>
      <c r="AG12" s="310" t="s">
        <v>37</v>
      </c>
      <c r="AH12" s="309" t="s">
        <v>43</v>
      </c>
      <c r="AI12" s="308" t="s">
        <v>43</v>
      </c>
      <c r="AJ12" s="887"/>
      <c r="AK12" s="359"/>
      <c r="AL12" s="359"/>
    </row>
    <row r="13" spans="1:38" ht="20.149999999999999" customHeight="1" x14ac:dyDescent="0.35">
      <c r="A13" s="359"/>
      <c r="B13" s="800"/>
      <c r="C13" s="800"/>
      <c r="D13" s="802"/>
      <c r="E13" s="776"/>
      <c r="F13" s="24" t="s">
        <v>192</v>
      </c>
      <c r="G13" s="47"/>
      <c r="H13" s="48" t="s">
        <v>40</v>
      </c>
      <c r="I13" s="48"/>
      <c r="J13" s="49"/>
      <c r="K13" s="34"/>
      <c r="L13" s="33"/>
      <c r="M13" s="33"/>
      <c r="N13" s="33"/>
      <c r="O13" s="33"/>
      <c r="P13" s="33"/>
      <c r="Q13" s="107" t="s">
        <v>1282</v>
      </c>
      <c r="R13" s="50"/>
      <c r="S13" s="50"/>
      <c r="T13" s="51" t="s">
        <v>539</v>
      </c>
      <c r="U13" s="47"/>
      <c r="V13" s="34"/>
      <c r="W13" s="34"/>
      <c r="X13" s="34"/>
      <c r="Y13" s="34"/>
      <c r="Z13" s="48"/>
      <c r="AA13" s="48"/>
      <c r="AB13" s="33"/>
      <c r="AC13" s="48"/>
      <c r="AD13" s="48" t="s">
        <v>1286</v>
      </c>
      <c r="AE13" s="48"/>
      <c r="AF13" s="1063"/>
      <c r="AG13" s="310"/>
      <c r="AH13" s="309"/>
      <c r="AI13" s="308"/>
      <c r="AJ13" s="888"/>
      <c r="AK13" s="359"/>
      <c r="AL13" s="359"/>
    </row>
    <row r="14" spans="1:38" ht="20.149999999999999" customHeight="1" x14ac:dyDescent="0.35">
      <c r="A14" s="359"/>
      <c r="B14" s="800"/>
      <c r="C14" s="800"/>
      <c r="D14" s="802"/>
      <c r="E14" s="776"/>
      <c r="F14" s="24" t="s">
        <v>194</v>
      </c>
      <c r="G14" s="47"/>
      <c r="H14" s="48"/>
      <c r="I14" s="33"/>
      <c r="J14" s="49"/>
      <c r="K14" s="58"/>
      <c r="L14" s="33"/>
      <c r="M14" s="48"/>
      <c r="N14" s="48"/>
      <c r="O14" s="48"/>
      <c r="P14" s="48"/>
      <c r="Q14" s="107"/>
      <c r="R14" s="51"/>
      <c r="S14"/>
      <c r="T14" s="58"/>
      <c r="U14" s="47"/>
      <c r="V14" s="34"/>
      <c r="W14" s="34"/>
      <c r="X14" s="34"/>
      <c r="Y14" s="34"/>
      <c r="Z14" s="48"/>
      <c r="AA14" s="48"/>
      <c r="AB14" s="33"/>
      <c r="AC14" s="48"/>
      <c r="AD14" s="48"/>
      <c r="AE14" s="33"/>
      <c r="AF14" s="1063"/>
      <c r="AG14" s="310"/>
      <c r="AH14" s="309"/>
      <c r="AI14" s="308"/>
      <c r="AJ14" s="888"/>
      <c r="AK14" s="359"/>
      <c r="AL14" s="359"/>
    </row>
    <row r="15" spans="1:38" ht="20.149999999999999" customHeight="1" x14ac:dyDescent="0.35">
      <c r="A15" s="359"/>
      <c r="B15" s="800"/>
      <c r="C15" s="800"/>
      <c r="D15" s="802"/>
      <c r="E15" s="776"/>
      <c r="F15" s="24" t="s">
        <v>196</v>
      </c>
      <c r="G15" s="47"/>
      <c r="H15" s="48"/>
      <c r="I15" s="33"/>
      <c r="J15"/>
      <c r="K15"/>
      <c r="L15" s="48"/>
      <c r="M15" s="33"/>
      <c r="N15" s="33"/>
      <c r="O15" s="33"/>
      <c r="P15" s="33"/>
      <c r="Q15"/>
      <c r="R15" s="51" t="s">
        <v>1285</v>
      </c>
      <c r="S15" s="50"/>
      <c r="T15"/>
      <c r="U15" s="42"/>
      <c r="V15" s="61"/>
      <c r="W15" s="34"/>
      <c r="X15" s="34"/>
      <c r="Y15" s="34"/>
      <c r="Z15" s="33"/>
      <c r="AA15" s="48"/>
      <c r="AB15" s="33"/>
      <c r="AC15" s="33"/>
      <c r="AD15" s="33"/>
      <c r="AE15" s="107"/>
      <c r="AF15" s="1063"/>
      <c r="AG15" s="310"/>
      <c r="AH15" s="309"/>
      <c r="AI15" s="308"/>
      <c r="AJ15" s="888"/>
      <c r="AK15" s="359"/>
      <c r="AL15" s="359"/>
    </row>
    <row r="16" spans="1:38" ht="20.149999999999999" customHeight="1" x14ac:dyDescent="0.35">
      <c r="A16" s="359"/>
      <c r="B16" s="800"/>
      <c r="C16" s="800"/>
      <c r="D16" s="803"/>
      <c r="E16" s="776"/>
      <c r="F16" s="24" t="s">
        <v>6</v>
      </c>
      <c r="G16" s="52">
        <v>0</v>
      </c>
      <c r="H16" s="53">
        <v>1</v>
      </c>
      <c r="I16" s="54">
        <v>0</v>
      </c>
      <c r="J16" s="55"/>
      <c r="K16" s="56">
        <v>0</v>
      </c>
      <c r="L16" s="54">
        <v>0</v>
      </c>
      <c r="M16" s="54">
        <v>0</v>
      </c>
      <c r="N16" s="54">
        <v>0</v>
      </c>
      <c r="O16" s="54">
        <v>0</v>
      </c>
      <c r="P16" s="54">
        <v>0</v>
      </c>
      <c r="Q16" s="55"/>
      <c r="R16" s="57">
        <v>0</v>
      </c>
      <c r="S16" s="57">
        <v>0</v>
      </c>
      <c r="T16" s="65">
        <v>1</v>
      </c>
      <c r="U16" s="807"/>
      <c r="V16" s="808"/>
      <c r="W16" s="808"/>
      <c r="X16" s="808"/>
      <c r="Y16" s="808"/>
      <c r="Z16" s="808"/>
      <c r="AA16" s="808"/>
      <c r="AB16" s="808"/>
      <c r="AC16" s="808"/>
      <c r="AD16" s="808"/>
      <c r="AE16" s="809"/>
      <c r="AF16" s="1064"/>
      <c r="AG16" s="307"/>
      <c r="AH16" s="306"/>
      <c r="AI16" s="305"/>
      <c r="AJ16" s="889"/>
      <c r="AK16" s="359"/>
      <c r="AL16" s="359"/>
    </row>
    <row r="17" spans="1:38" ht="20.149999999999999" customHeight="1" x14ac:dyDescent="0.35">
      <c r="A17" s="359"/>
      <c r="B17" s="803" t="str">
        <f>(A45)</f>
        <v>S.3</v>
      </c>
      <c r="C17" s="803">
        <f>B45</f>
        <v>0</v>
      </c>
      <c r="D17" s="801"/>
      <c r="E17" s="800"/>
      <c r="F17" s="119" t="s">
        <v>186</v>
      </c>
      <c r="G17" s="45"/>
      <c r="H17" s="43"/>
      <c r="I17" s="43"/>
      <c r="J17" s="44"/>
      <c r="K17" s="126"/>
      <c r="L17" s="43"/>
      <c r="M17" s="43"/>
      <c r="N17" s="43"/>
      <c r="O17" s="43"/>
      <c r="P17" s="43"/>
      <c r="Q17" s="98"/>
      <c r="R17" s="142"/>
      <c r="S17" s="141"/>
      <c r="T17" s="140"/>
      <c r="U17" s="45"/>
      <c r="V17" s="126"/>
      <c r="W17" s="254"/>
      <c r="X17" s="126"/>
      <c r="Y17" s="126"/>
      <c r="Z17" s="258"/>
      <c r="AA17" s="43"/>
      <c r="AB17" s="255"/>
      <c r="AC17" s="255"/>
      <c r="AD17" s="255"/>
      <c r="AE17" s="255"/>
      <c r="AF17" s="829"/>
      <c r="AG17" s="45"/>
      <c r="AH17" s="43"/>
      <c r="AI17" s="44"/>
      <c r="AJ17" s="292"/>
      <c r="AK17" s="359"/>
      <c r="AL17" s="359"/>
    </row>
    <row r="18" spans="1:38" ht="20.149999999999999" customHeight="1" x14ac:dyDescent="0.35">
      <c r="A18" s="359"/>
      <c r="B18" s="800"/>
      <c r="C18" s="800"/>
      <c r="D18" s="802"/>
      <c r="E18" s="800"/>
      <c r="F18" s="119" t="s">
        <v>10</v>
      </c>
      <c r="G18" s="42"/>
      <c r="H18" s="48"/>
      <c r="I18" s="48"/>
      <c r="J18" s="107"/>
      <c r="K18" s="61"/>
      <c r="L18" s="48"/>
      <c r="M18" s="48"/>
      <c r="N18" s="48"/>
      <c r="O18" s="48"/>
      <c r="P18" s="48"/>
      <c r="Q18" s="107"/>
      <c r="R18" s="51"/>
      <c r="S18" s="51"/>
      <c r="T18" s="58"/>
      <c r="U18" s="42"/>
      <c r="V18" s="61"/>
      <c r="W18" s="61"/>
      <c r="X18" s="61"/>
      <c r="Y18" s="61"/>
      <c r="Z18" s="48"/>
      <c r="AA18" s="48"/>
      <c r="AB18" s="48"/>
      <c r="AC18" s="48"/>
      <c r="AD18" s="48"/>
      <c r="AE18" s="48"/>
      <c r="AF18" s="830"/>
      <c r="AG18" s="792"/>
      <c r="AH18" s="794"/>
      <c r="AI18" s="796"/>
      <c r="AJ18" s="806"/>
      <c r="AK18" s="359"/>
      <c r="AL18" s="359"/>
    </row>
    <row r="19" spans="1:38" ht="20.149999999999999" customHeight="1" x14ac:dyDescent="0.35">
      <c r="A19" s="359"/>
      <c r="B19" s="800"/>
      <c r="C19" s="800"/>
      <c r="D19" s="802"/>
      <c r="E19" s="800"/>
      <c r="F19" s="119" t="s">
        <v>192</v>
      </c>
      <c r="G19" s="42"/>
      <c r="H19" s="48"/>
      <c r="I19" s="48"/>
      <c r="J19" s="107"/>
      <c r="K19" s="61"/>
      <c r="L19" s="48"/>
      <c r="M19" s="48"/>
      <c r="N19" s="48"/>
      <c r="O19" s="48"/>
      <c r="P19" s="48"/>
      <c r="Q19" s="107"/>
      <c r="R19" s="51"/>
      <c r="S19" s="51"/>
      <c r="U19" s="42"/>
      <c r="V19" s="61"/>
      <c r="W19" s="61"/>
      <c r="X19" s="61"/>
      <c r="Y19" s="61"/>
      <c r="Z19" s="48"/>
      <c r="AA19" s="48"/>
      <c r="AB19" s="48"/>
      <c r="AC19" s="48"/>
      <c r="AD19" s="48"/>
      <c r="AE19" s="138"/>
      <c r="AF19" s="830"/>
      <c r="AG19" s="792"/>
      <c r="AH19" s="794"/>
      <c r="AI19" s="796"/>
      <c r="AJ19" s="798"/>
      <c r="AK19" s="359"/>
      <c r="AL19" s="359"/>
    </row>
    <row r="20" spans="1:38" ht="20.149999999999999" customHeight="1" x14ac:dyDescent="0.35">
      <c r="A20" s="359"/>
      <c r="B20" s="800"/>
      <c r="C20" s="800"/>
      <c r="D20" s="802"/>
      <c r="E20" s="800"/>
      <c r="F20" s="119" t="s">
        <v>194</v>
      </c>
      <c r="G20" s="42"/>
      <c r="H20" s="48"/>
      <c r="I20" s="48"/>
      <c r="J20" s="107"/>
      <c r="K20" s="61"/>
      <c r="L20" s="48"/>
      <c r="M20" s="48"/>
      <c r="N20" s="48"/>
      <c r="O20" s="48"/>
      <c r="P20" s="48"/>
      <c r="Q20" s="107"/>
      <c r="R20" s="51"/>
      <c r="S20" s="51"/>
      <c r="T20" s="58"/>
      <c r="U20" s="42"/>
      <c r="V20" s="61"/>
      <c r="W20" s="61"/>
      <c r="X20" s="61"/>
      <c r="Y20" s="61"/>
      <c r="Z20" s="48"/>
      <c r="AA20" s="48"/>
      <c r="AB20" s="48"/>
      <c r="AC20" s="48"/>
      <c r="AD20" s="48"/>
      <c r="AE20" s="48"/>
      <c r="AF20" s="830"/>
      <c r="AG20" s="792"/>
      <c r="AH20" s="794"/>
      <c r="AI20" s="796"/>
      <c r="AJ20" s="798"/>
      <c r="AK20" s="359"/>
      <c r="AL20" s="359"/>
    </row>
    <row r="21" spans="1:38" ht="20.149999999999999" customHeight="1" x14ac:dyDescent="0.35">
      <c r="A21" s="359"/>
      <c r="B21" s="800"/>
      <c r="C21" s="800"/>
      <c r="D21" s="802"/>
      <c r="E21" s="800"/>
      <c r="F21" s="119" t="s">
        <v>196</v>
      </c>
      <c r="G21" s="42"/>
      <c r="H21" s="48"/>
      <c r="I21" s="48"/>
      <c r="J21" s="107"/>
      <c r="K21" s="61"/>
      <c r="L21" s="48"/>
      <c r="M21" s="48"/>
      <c r="N21" s="48"/>
      <c r="O21" s="48"/>
      <c r="P21" s="48"/>
      <c r="Q21" s="107"/>
      <c r="R21" s="51"/>
      <c r="S21" s="51"/>
      <c r="T21" s="58"/>
      <c r="U21" s="42"/>
      <c r="V21" s="61"/>
      <c r="W21" s="61"/>
      <c r="X21" s="61"/>
      <c r="Y21" s="61"/>
      <c r="Z21" s="48"/>
      <c r="AA21" s="48"/>
      <c r="AB21" s="48"/>
      <c r="AC21" s="48"/>
      <c r="AD21" s="48"/>
      <c r="AE21" s="48"/>
      <c r="AF21" s="830"/>
      <c r="AG21" s="792"/>
      <c r="AH21" s="794"/>
      <c r="AI21" s="796"/>
      <c r="AJ21" s="798"/>
      <c r="AK21" s="359"/>
      <c r="AL21" s="359"/>
    </row>
    <row r="22" spans="1:38" ht="20.149999999999999" customHeight="1" x14ac:dyDescent="0.35">
      <c r="A22" s="359"/>
      <c r="B22" s="800"/>
      <c r="C22" s="800"/>
      <c r="D22" s="803"/>
      <c r="E22" s="800"/>
      <c r="F22" s="119" t="s">
        <v>6</v>
      </c>
      <c r="G22" s="125"/>
      <c r="H22" s="53"/>
      <c r="I22" s="53"/>
      <c r="J22" s="128"/>
      <c r="K22" s="153"/>
      <c r="L22" s="53"/>
      <c r="M22" s="53"/>
      <c r="N22" s="53"/>
      <c r="O22" s="53"/>
      <c r="P22" s="53"/>
      <c r="Q22" s="128"/>
      <c r="R22" s="144"/>
      <c r="S22" s="144"/>
      <c r="T22" s="143"/>
      <c r="U22" s="821"/>
      <c r="V22" s="822"/>
      <c r="W22" s="822"/>
      <c r="X22" s="822"/>
      <c r="Y22" s="822"/>
      <c r="Z22" s="822"/>
      <c r="AA22" s="822"/>
      <c r="AB22" s="822"/>
      <c r="AC22" s="822"/>
      <c r="AD22" s="822"/>
      <c r="AE22" s="823"/>
      <c r="AF22" s="831"/>
      <c r="AG22" s="793"/>
      <c r="AH22" s="795"/>
      <c r="AI22" s="797"/>
      <c r="AJ22" s="799"/>
      <c r="AK22" s="359"/>
      <c r="AL22" s="359"/>
    </row>
    <row r="23" spans="1:38" ht="20.149999999999999" customHeight="1" x14ac:dyDescent="0.35">
      <c r="A23" s="359"/>
      <c r="B23" s="800" t="str">
        <f>(A46)</f>
        <v>S.4</v>
      </c>
      <c r="C23" s="800">
        <f>B46</f>
        <v>0</v>
      </c>
      <c r="D23" s="801"/>
      <c r="E23" s="803"/>
      <c r="F23" s="119" t="s">
        <v>186</v>
      </c>
      <c r="G23" s="45"/>
      <c r="H23" s="43"/>
      <c r="I23" s="43"/>
      <c r="J23" s="44"/>
      <c r="K23" s="126"/>
      <c r="L23" s="126"/>
      <c r="M23" s="43"/>
      <c r="N23" s="43"/>
      <c r="O23" s="43"/>
      <c r="P23" s="43"/>
      <c r="Q23" s="44"/>
      <c r="R23" s="142"/>
      <c r="S23" s="141"/>
      <c r="T23" s="140"/>
      <c r="U23" s="45"/>
      <c r="V23" s="126"/>
      <c r="W23" s="126"/>
      <c r="X23" s="126"/>
      <c r="Y23" s="126"/>
      <c r="Z23" s="43"/>
      <c r="AA23" s="43"/>
      <c r="AB23" s="43"/>
      <c r="AC23" s="415"/>
      <c r="AD23" s="43"/>
      <c r="AE23" s="43"/>
      <c r="AF23" s="789"/>
      <c r="AG23" s="45"/>
      <c r="AH23" s="43"/>
      <c r="AI23" s="44"/>
      <c r="AJ23" s="142"/>
      <c r="AK23" s="359"/>
      <c r="AL23" s="359"/>
    </row>
    <row r="24" spans="1:38" ht="20.149999999999999" customHeight="1" x14ac:dyDescent="0.35">
      <c r="A24" s="359"/>
      <c r="B24" s="800"/>
      <c r="C24" s="800"/>
      <c r="D24" s="802"/>
      <c r="E24" s="800"/>
      <c r="F24" s="119" t="s">
        <v>10</v>
      </c>
      <c r="G24" s="42"/>
      <c r="H24" s="48"/>
      <c r="I24" s="48"/>
      <c r="J24" s="107"/>
      <c r="K24" s="61"/>
      <c r="L24" s="48"/>
      <c r="M24" s="48"/>
      <c r="N24" s="48"/>
      <c r="O24" s="48"/>
      <c r="P24" s="48"/>
      <c r="Q24" s="107"/>
      <c r="R24" s="51"/>
      <c r="S24" s="51"/>
      <c r="T24" s="58"/>
      <c r="U24" s="42"/>
      <c r="V24" s="61"/>
      <c r="W24" s="61"/>
      <c r="X24" s="61"/>
      <c r="Y24" s="61"/>
      <c r="Z24" s="48"/>
      <c r="AA24" s="48"/>
      <c r="AB24" s="48"/>
      <c r="AC24" s="48"/>
      <c r="AD24" s="48"/>
      <c r="AE24" s="48"/>
      <c r="AF24" s="790"/>
      <c r="AG24" s="792"/>
      <c r="AH24" s="794"/>
      <c r="AI24" s="796"/>
      <c r="AJ24" s="798"/>
      <c r="AK24" s="359"/>
      <c r="AL24" s="359"/>
    </row>
    <row r="25" spans="1:38" ht="20.149999999999999" customHeight="1" x14ac:dyDescent="0.35">
      <c r="A25" s="359"/>
      <c r="B25" s="800"/>
      <c r="C25" s="800"/>
      <c r="D25" s="802"/>
      <c r="E25" s="800"/>
      <c r="F25" s="119" t="s">
        <v>192</v>
      </c>
      <c r="G25" s="42"/>
      <c r="H25" s="48"/>
      <c r="I25" s="48"/>
      <c r="J25" s="107"/>
      <c r="K25" s="61"/>
      <c r="L25" s="48"/>
      <c r="M25" s="48"/>
      <c r="N25" s="48"/>
      <c r="O25" s="48"/>
      <c r="P25" s="48"/>
      <c r="Q25" s="107"/>
      <c r="R25" s="51"/>
      <c r="S25" s="51"/>
      <c r="T25" s="58"/>
      <c r="U25" s="42"/>
      <c r="V25" s="61"/>
      <c r="W25" s="61"/>
      <c r="X25" s="61"/>
      <c r="Y25" s="61"/>
      <c r="Z25" s="48"/>
      <c r="AA25" s="48"/>
      <c r="AB25" s="48"/>
      <c r="AC25" s="48"/>
      <c r="AD25" s="48"/>
      <c r="AE25" s="48"/>
      <c r="AF25" s="790"/>
      <c r="AG25" s="792"/>
      <c r="AH25" s="794"/>
      <c r="AI25" s="796"/>
      <c r="AJ25" s="798"/>
      <c r="AK25" s="359"/>
      <c r="AL25" s="359"/>
    </row>
    <row r="26" spans="1:38" ht="20.149999999999999" customHeight="1" x14ac:dyDescent="0.35">
      <c r="A26" s="359"/>
      <c r="B26" s="800"/>
      <c r="C26" s="800"/>
      <c r="D26" s="802"/>
      <c r="E26" s="800"/>
      <c r="F26" s="119" t="s">
        <v>194</v>
      </c>
      <c r="G26" s="42"/>
      <c r="H26" s="48"/>
      <c r="I26" s="48"/>
      <c r="J26" s="107"/>
      <c r="K26" s="61"/>
      <c r="L26" s="48"/>
      <c r="M26" s="48"/>
      <c r="N26" s="48"/>
      <c r="O26" s="48"/>
      <c r="P26" s="48"/>
      <c r="Q26" s="107"/>
      <c r="R26" s="51"/>
      <c r="S26" s="51"/>
      <c r="T26" s="58"/>
      <c r="U26" s="42"/>
      <c r="V26" s="61"/>
      <c r="W26" s="61"/>
      <c r="X26" s="61"/>
      <c r="Y26" s="61"/>
      <c r="Z26" s="48"/>
      <c r="AA26" s="48"/>
      <c r="AB26" s="48"/>
      <c r="AC26" s="48"/>
      <c r="AD26" s="48"/>
      <c r="AE26" s="48"/>
      <c r="AF26" s="790"/>
      <c r="AG26" s="792"/>
      <c r="AH26" s="794"/>
      <c r="AI26" s="796"/>
      <c r="AJ26" s="798"/>
      <c r="AK26" s="359"/>
      <c r="AL26" s="359"/>
    </row>
    <row r="27" spans="1:38" ht="20.149999999999999" customHeight="1" x14ac:dyDescent="0.35">
      <c r="A27" s="359"/>
      <c r="B27" s="800"/>
      <c r="C27" s="800"/>
      <c r="D27" s="802"/>
      <c r="E27" s="800"/>
      <c r="F27" s="119" t="s">
        <v>196</v>
      </c>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790"/>
      <c r="AG27" s="792"/>
      <c r="AH27" s="794"/>
      <c r="AI27" s="796"/>
      <c r="AJ27" s="798"/>
      <c r="AK27" s="359"/>
      <c r="AL27" s="359"/>
    </row>
    <row r="28" spans="1:38" ht="20.149999999999999" customHeight="1" x14ac:dyDescent="0.35">
      <c r="A28" s="359"/>
      <c r="B28" s="800"/>
      <c r="C28" s="800"/>
      <c r="D28" s="803"/>
      <c r="E28" s="800"/>
      <c r="F28" s="119" t="s">
        <v>6</v>
      </c>
      <c r="G28" s="125"/>
      <c r="H28" s="53"/>
      <c r="I28" s="53"/>
      <c r="J28" s="128"/>
      <c r="K28" s="153"/>
      <c r="L28" s="53"/>
      <c r="M28" s="53"/>
      <c r="N28" s="53"/>
      <c r="O28" s="53"/>
      <c r="P28" s="53"/>
      <c r="Q28" s="128"/>
      <c r="R28" s="144"/>
      <c r="S28" s="144"/>
      <c r="T28" s="143"/>
      <c r="U28" s="821"/>
      <c r="V28" s="822"/>
      <c r="W28" s="822"/>
      <c r="X28" s="822"/>
      <c r="Y28" s="822"/>
      <c r="Z28" s="822"/>
      <c r="AA28" s="822"/>
      <c r="AB28" s="822"/>
      <c r="AC28" s="822"/>
      <c r="AD28" s="822"/>
      <c r="AE28" s="823"/>
      <c r="AF28" s="791"/>
      <c r="AG28" s="793"/>
      <c r="AH28" s="795"/>
      <c r="AI28" s="797"/>
      <c r="AJ28" s="799"/>
      <c r="AK28" s="359"/>
      <c r="AL28" s="359"/>
    </row>
    <row r="29" spans="1:38" ht="20.149999999999999" customHeight="1" x14ac:dyDescent="0.35">
      <c r="A29" s="359"/>
      <c r="B29" s="800" t="str">
        <f>(A47)</f>
        <v>S.5</v>
      </c>
      <c r="C29" s="800">
        <f>B47</f>
        <v>0</v>
      </c>
      <c r="D29" s="801"/>
      <c r="E29" s="800"/>
      <c r="F29" s="119" t="s">
        <v>186</v>
      </c>
      <c r="G29" s="45"/>
      <c r="H29" s="43"/>
      <c r="I29" s="43"/>
      <c r="J29" s="44"/>
      <c r="K29" s="126"/>
      <c r="L29" s="43"/>
      <c r="M29" s="43"/>
      <c r="N29" s="43"/>
      <c r="O29" s="43"/>
      <c r="P29" s="43"/>
      <c r="Q29" s="44"/>
      <c r="R29" s="142"/>
      <c r="S29" s="141"/>
      <c r="T29" s="140"/>
      <c r="U29" s="804"/>
      <c r="V29" s="805"/>
      <c r="W29" s="805"/>
      <c r="X29" s="805"/>
      <c r="Y29" s="805"/>
      <c r="Z29" s="788"/>
      <c r="AA29" s="788"/>
      <c r="AB29" s="788"/>
      <c r="AC29" s="788"/>
      <c r="AD29" s="43"/>
      <c r="AE29" s="43"/>
      <c r="AF29" s="789"/>
      <c r="AG29" s="45"/>
      <c r="AH29" s="185"/>
      <c r="AI29" s="44"/>
      <c r="AJ29" s="142"/>
      <c r="AK29" s="359"/>
      <c r="AL29" s="359"/>
    </row>
    <row r="30" spans="1:38" ht="20.149999999999999" customHeight="1" x14ac:dyDescent="0.35">
      <c r="A30" s="359"/>
      <c r="B30" s="800"/>
      <c r="C30" s="800"/>
      <c r="D30" s="802"/>
      <c r="E30" s="800"/>
      <c r="F30" s="119" t="s">
        <v>10</v>
      </c>
      <c r="G30" s="42"/>
      <c r="H30" s="48"/>
      <c r="I30" s="48"/>
      <c r="J30" s="107"/>
      <c r="K30" s="61"/>
      <c r="L30" s="48"/>
      <c r="M30" s="48"/>
      <c r="N30" s="48"/>
      <c r="O30" s="48"/>
      <c r="P30" s="48"/>
      <c r="Q30" s="107"/>
      <c r="R30" s="51"/>
      <c r="S30" s="51"/>
      <c r="T30" s="58"/>
      <c r="U30" s="42"/>
      <c r="V30" s="61"/>
      <c r="W30" s="61"/>
      <c r="X30" s="61"/>
      <c r="Y30" s="61"/>
      <c r="Z30" s="48"/>
      <c r="AA30" s="48"/>
      <c r="AB30" s="48"/>
      <c r="AC30" s="48"/>
      <c r="AD30" s="48"/>
      <c r="AE30" s="48"/>
      <c r="AF30" s="790"/>
      <c r="AG30" s="792"/>
      <c r="AH30" s="794"/>
      <c r="AI30" s="796"/>
      <c r="AJ30" s="798"/>
      <c r="AK30" s="359"/>
      <c r="AL30" s="359"/>
    </row>
    <row r="31" spans="1:38" ht="20.149999999999999" customHeight="1" x14ac:dyDescent="0.35">
      <c r="A31" s="359"/>
      <c r="B31" s="800"/>
      <c r="C31" s="800"/>
      <c r="D31" s="802"/>
      <c r="E31" s="800"/>
      <c r="F31" s="119" t="s">
        <v>192</v>
      </c>
      <c r="G31" s="42"/>
      <c r="H31" s="48"/>
      <c r="I31" s="48"/>
      <c r="J31" s="107"/>
      <c r="K31" s="61"/>
      <c r="L31" s="48"/>
      <c r="M31" s="48"/>
      <c r="N31" s="48"/>
      <c r="O31" s="48"/>
      <c r="P31" s="48"/>
      <c r="Q31" s="107"/>
      <c r="R31" s="51"/>
      <c r="S31" s="51"/>
      <c r="T31" s="58"/>
      <c r="U31" s="42"/>
      <c r="V31" s="61"/>
      <c r="W31" s="61"/>
      <c r="X31" s="61"/>
      <c r="Y31" s="61"/>
      <c r="Z31" s="48"/>
      <c r="AA31" s="48"/>
      <c r="AB31" s="48"/>
      <c r="AC31" s="48"/>
      <c r="AD31" s="48"/>
      <c r="AE31" s="48"/>
      <c r="AF31" s="790"/>
      <c r="AG31" s="792"/>
      <c r="AH31" s="794"/>
      <c r="AI31" s="796"/>
      <c r="AJ31" s="798"/>
      <c r="AK31" s="359"/>
      <c r="AL31" s="359"/>
    </row>
    <row r="32" spans="1:38" ht="20.149999999999999" customHeight="1" x14ac:dyDescent="0.35">
      <c r="A32" s="359"/>
      <c r="B32" s="800"/>
      <c r="C32" s="800"/>
      <c r="D32" s="802"/>
      <c r="E32" s="800"/>
      <c r="F32" s="119" t="s">
        <v>194</v>
      </c>
      <c r="G32" s="42"/>
      <c r="H32" s="48"/>
      <c r="I32" s="48"/>
      <c r="J32" s="107"/>
      <c r="K32" s="61"/>
      <c r="L32" s="48"/>
      <c r="M32" s="48"/>
      <c r="N32" s="48"/>
      <c r="O32" s="48"/>
      <c r="P32" s="48"/>
      <c r="Q32" s="107"/>
      <c r="R32" s="51"/>
      <c r="S32" s="51"/>
      <c r="T32" s="58"/>
      <c r="U32" s="42"/>
      <c r="V32" s="61"/>
      <c r="W32" s="61"/>
      <c r="X32" s="61"/>
      <c r="Y32" s="61"/>
      <c r="Z32" s="48"/>
      <c r="AA32" s="48"/>
      <c r="AB32" s="48"/>
      <c r="AC32" s="48"/>
      <c r="AD32" s="48"/>
      <c r="AE32" s="48"/>
      <c r="AF32" s="790"/>
      <c r="AG32" s="792"/>
      <c r="AH32" s="794"/>
      <c r="AI32" s="796"/>
      <c r="AJ32" s="798"/>
      <c r="AK32" s="359"/>
      <c r="AL32" s="359"/>
    </row>
    <row r="33" spans="1:39" ht="20.149999999999999" customHeight="1" x14ac:dyDescent="0.35">
      <c r="A33" s="359"/>
      <c r="B33" s="800"/>
      <c r="C33" s="800"/>
      <c r="D33" s="802"/>
      <c r="E33" s="800"/>
      <c r="F33" s="119" t="s">
        <v>196</v>
      </c>
      <c r="G33" s="42"/>
      <c r="H33" s="48"/>
      <c r="I33" s="48"/>
      <c r="J33" s="107"/>
      <c r="K33" s="61"/>
      <c r="L33" s="48"/>
      <c r="M33" s="48"/>
      <c r="N33" s="48"/>
      <c r="O33" s="48"/>
      <c r="P33" s="48"/>
      <c r="Q33" s="107"/>
      <c r="R33" s="51"/>
      <c r="S33" s="51"/>
      <c r="T33" s="58"/>
      <c r="U33" s="42"/>
      <c r="V33" s="61"/>
      <c r="W33" s="61"/>
      <c r="X33" s="61"/>
      <c r="Y33" s="61"/>
      <c r="Z33" s="48"/>
      <c r="AA33" s="48"/>
      <c r="AB33" s="48"/>
      <c r="AC33" s="48"/>
      <c r="AD33" s="48"/>
      <c r="AE33" s="48"/>
      <c r="AF33" s="790"/>
      <c r="AG33" s="792"/>
      <c r="AH33" s="794"/>
      <c r="AI33" s="796"/>
      <c r="AJ33" s="798"/>
      <c r="AK33" s="359"/>
      <c r="AL33" s="359"/>
    </row>
    <row r="34" spans="1:39" ht="20.149999999999999" customHeight="1" x14ac:dyDescent="0.35">
      <c r="A34" s="359"/>
      <c r="B34" s="800"/>
      <c r="C34" s="800"/>
      <c r="D34" s="803"/>
      <c r="E34" s="800"/>
      <c r="F34" s="119" t="s">
        <v>6</v>
      </c>
      <c r="G34" s="125"/>
      <c r="H34" s="53"/>
      <c r="I34" s="53"/>
      <c r="J34" s="128"/>
      <c r="K34" s="153"/>
      <c r="L34" s="53"/>
      <c r="M34" s="53"/>
      <c r="N34" s="53"/>
      <c r="O34" s="53"/>
      <c r="P34" s="53"/>
      <c r="Q34" s="128"/>
      <c r="R34" s="144"/>
      <c r="S34" s="144"/>
      <c r="T34" s="143"/>
      <c r="U34" s="821"/>
      <c r="V34" s="822"/>
      <c r="W34" s="822"/>
      <c r="X34" s="822"/>
      <c r="Y34" s="822"/>
      <c r="Z34" s="822"/>
      <c r="AA34" s="822"/>
      <c r="AB34" s="822"/>
      <c r="AC34" s="822"/>
      <c r="AD34" s="822"/>
      <c r="AE34" s="823"/>
      <c r="AF34" s="791"/>
      <c r="AG34" s="793"/>
      <c r="AH34" s="795"/>
      <c r="AI34" s="797"/>
      <c r="AJ34" s="799"/>
      <c r="AK34" s="359"/>
      <c r="AL34" s="359"/>
    </row>
    <row r="35" spans="1:39" ht="20.149999999999999" customHeight="1" x14ac:dyDescent="0.35">
      <c r="A35" s="359"/>
      <c r="B35" s="359"/>
      <c r="C35" s="781" t="s">
        <v>202</v>
      </c>
      <c r="D35" s="781"/>
      <c r="E35" s="781"/>
      <c r="F35" s="781"/>
      <c r="G35" s="857">
        <v>1</v>
      </c>
      <c r="H35" s="858"/>
      <c r="I35" s="858"/>
      <c r="J35" s="859"/>
      <c r="K35" s="857">
        <v>0</v>
      </c>
      <c r="L35" s="858"/>
      <c r="M35" s="858"/>
      <c r="N35" s="858"/>
      <c r="O35" s="858"/>
      <c r="P35" s="858"/>
      <c r="Q35" s="859"/>
      <c r="R35" s="391">
        <v>0</v>
      </c>
      <c r="S35" s="857">
        <v>1</v>
      </c>
      <c r="T35" s="859"/>
      <c r="U35" s="253"/>
      <c r="V35" s="252"/>
      <c r="W35" s="252"/>
      <c r="X35" s="252"/>
      <c r="Y35" s="252"/>
      <c r="Z35" s="252"/>
      <c r="AA35" s="252"/>
      <c r="AB35" s="252"/>
      <c r="AC35" s="252"/>
      <c r="AD35" s="252"/>
      <c r="AE35" s="252"/>
      <c r="AF35" s="251"/>
      <c r="AG35" s="156"/>
      <c r="AH35" s="170"/>
      <c r="AI35" s="156"/>
      <c r="AJ35" s="250"/>
      <c r="AK35" s="434"/>
      <c r="AL35" s="435"/>
      <c r="AM35" s="436"/>
    </row>
    <row r="36" spans="1:39" ht="52.5" customHeight="1" x14ac:dyDescent="0.35">
      <c r="A36" s="359"/>
      <c r="B36" s="359"/>
      <c r="C36" s="778" t="s">
        <v>203</v>
      </c>
      <c r="D36" s="779"/>
      <c r="E36" s="779"/>
      <c r="F36" s="780"/>
      <c r="G36" s="818" t="s">
        <v>1094</v>
      </c>
      <c r="H36" s="870"/>
      <c r="I36" s="870"/>
      <c r="J36" s="871"/>
      <c r="K36" s="818" t="s">
        <v>1094</v>
      </c>
      <c r="L36" s="870"/>
      <c r="M36" s="870"/>
      <c r="N36" s="870"/>
      <c r="O36" s="870"/>
      <c r="P36" s="870"/>
      <c r="Q36" s="871"/>
      <c r="R36" s="326" t="s">
        <v>1094</v>
      </c>
      <c r="S36" s="818" t="s">
        <v>1094</v>
      </c>
      <c r="T36" s="871"/>
      <c r="U36" s="460"/>
      <c r="V36" s="460"/>
      <c r="W36" s="460"/>
      <c r="X36" s="460"/>
      <c r="Y36" s="460"/>
      <c r="Z36" s="460"/>
      <c r="AA36" s="460"/>
      <c r="AB36" s="460"/>
      <c r="AC36" s="460"/>
      <c r="AD36" s="460"/>
      <c r="AE36" s="460"/>
      <c r="AF36" s="460"/>
      <c r="AG36" s="250"/>
      <c r="AH36" s="328"/>
      <c r="AI36" s="250"/>
      <c r="AJ36" s="250"/>
      <c r="AK36" s="359"/>
      <c r="AL36" s="256"/>
      <c r="AM36" s="441"/>
    </row>
    <row r="37" spans="1:39" ht="20.149999999999999" customHeight="1" x14ac:dyDescent="0.35">
      <c r="A37" s="359"/>
      <c r="B37" s="359"/>
      <c r="C37" s="778" t="s">
        <v>9</v>
      </c>
      <c r="D37" s="779"/>
      <c r="E37" s="780"/>
      <c r="F37" s="387">
        <v>0</v>
      </c>
      <c r="G37" s="459"/>
      <c r="H37" s="460"/>
      <c r="I37" s="460"/>
      <c r="J37" s="460"/>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156"/>
      <c r="AH37" s="170"/>
      <c r="AI37" s="156"/>
      <c r="AJ37" s="156"/>
      <c r="AK37" s="359"/>
      <c r="AL37" s="256"/>
      <c r="AM37" s="443"/>
    </row>
    <row r="38" spans="1:39" ht="68.25" customHeight="1" x14ac:dyDescent="0.35">
      <c r="A38" s="359"/>
      <c r="B38" s="359"/>
      <c r="C38" s="776" t="s">
        <v>1287</v>
      </c>
      <c r="D38" s="776"/>
      <c r="E38" s="776"/>
      <c r="F38" s="776"/>
      <c r="G38" s="248"/>
      <c r="H38" s="437"/>
      <c r="I38" s="437"/>
      <c r="J38" s="437"/>
      <c r="K38" s="437"/>
      <c r="L38" s="437"/>
      <c r="M38" s="437"/>
      <c r="N38" s="437"/>
      <c r="O38" s="437"/>
      <c r="P38" s="437"/>
      <c r="Q38" s="437"/>
      <c r="R38" s="437"/>
      <c r="S38" s="437"/>
      <c r="T38" s="437"/>
      <c r="U38" s="359"/>
      <c r="V38" s="359"/>
      <c r="W38" s="359"/>
      <c r="X38" s="359"/>
      <c r="Y38" s="359"/>
      <c r="Z38" s="359"/>
      <c r="AA38" s="359"/>
      <c r="AB38" s="359"/>
      <c r="AC38" s="359"/>
      <c r="AD38" s="359"/>
      <c r="AE38" s="359"/>
      <c r="AF38" s="359"/>
      <c r="AG38" s="156"/>
      <c r="AH38" s="170"/>
      <c r="AI38" s="156"/>
      <c r="AJ38" s="156"/>
      <c r="AK38" s="359"/>
      <c r="AL38" s="359"/>
    </row>
    <row r="39" spans="1:39" x14ac:dyDescent="0.35">
      <c r="F39" s="461"/>
    </row>
    <row r="40" spans="1:39" x14ac:dyDescent="0.35">
      <c r="A40" s="417"/>
      <c r="B40" s="417"/>
      <c r="C40" s="417"/>
      <c r="D40" s="417"/>
      <c r="E40" s="417"/>
      <c r="F40" s="417"/>
      <c r="G40" s="417"/>
    </row>
    <row r="41" spans="1:39" ht="20.149999999999999" customHeight="1" x14ac:dyDescent="0.35">
      <c r="A41" s="781" t="s">
        <v>207</v>
      </c>
      <c r="B41" s="781"/>
      <c r="C41" s="781"/>
      <c r="D41" s="781"/>
      <c r="E41" s="781"/>
      <c r="F41" s="537"/>
      <c r="G41" s="417"/>
    </row>
    <row r="42" spans="1:39" ht="20.149999999999999" customHeight="1" x14ac:dyDescent="0.35">
      <c r="A42" s="387" t="s">
        <v>208</v>
      </c>
      <c r="B42" s="387" t="s">
        <v>209</v>
      </c>
      <c r="C42" s="387" t="s">
        <v>210</v>
      </c>
      <c r="D42" s="387" t="s">
        <v>59</v>
      </c>
      <c r="E42" s="387" t="s">
        <v>211</v>
      </c>
      <c r="G42" s="417"/>
    </row>
    <row r="43" spans="1:39" ht="99" customHeight="1" x14ac:dyDescent="0.35">
      <c r="A43" s="93" t="s">
        <v>212</v>
      </c>
      <c r="B43" s="549" t="s">
        <v>1288</v>
      </c>
      <c r="C43" s="124" t="s">
        <v>1289</v>
      </c>
      <c r="D43" s="551">
        <v>2019</v>
      </c>
      <c r="E43" s="3" t="s">
        <v>578</v>
      </c>
      <c r="G43" s="417"/>
    </row>
    <row r="44" spans="1:39" ht="20.149999999999999" customHeight="1" x14ac:dyDescent="0.35">
      <c r="A44" s="93" t="s">
        <v>215</v>
      </c>
      <c r="B44" s="549" t="s">
        <v>1290</v>
      </c>
      <c r="C44" s="124" t="s">
        <v>779</v>
      </c>
      <c r="D44" s="551">
        <v>2019</v>
      </c>
      <c r="E44" s="3" t="s">
        <v>578</v>
      </c>
      <c r="G44" s="417"/>
    </row>
    <row r="45" spans="1:39" ht="20.149999999999999" customHeight="1" x14ac:dyDescent="0.35">
      <c r="A45" s="93" t="s">
        <v>280</v>
      </c>
      <c r="B45" s="424"/>
      <c r="C45" s="94"/>
      <c r="D45" s="119"/>
      <c r="E45" s="123"/>
      <c r="G45" s="417"/>
    </row>
    <row r="46" spans="1:39" ht="20.149999999999999" customHeight="1" x14ac:dyDescent="0.35">
      <c r="A46" s="93" t="s">
        <v>283</v>
      </c>
      <c r="B46" s="94"/>
      <c r="C46" s="94"/>
      <c r="D46" s="119"/>
      <c r="E46" s="123"/>
      <c r="G46" s="417"/>
    </row>
    <row r="47" spans="1:39" ht="20.149999999999999" customHeight="1" x14ac:dyDescent="0.35">
      <c r="A47" s="93" t="s">
        <v>284</v>
      </c>
      <c r="B47" s="94"/>
      <c r="C47" s="94"/>
      <c r="D47" s="119"/>
      <c r="E47" s="123"/>
      <c r="G47" s="417"/>
    </row>
    <row r="48" spans="1:39" x14ac:dyDescent="0.35">
      <c r="A48" s="419"/>
      <c r="B48" s="419"/>
      <c r="C48" s="419"/>
      <c r="D48" s="419"/>
      <c r="E48" s="419"/>
      <c r="F48" s="419"/>
      <c r="G48" s="417"/>
    </row>
    <row r="49" spans="1:7" x14ac:dyDescent="0.35">
      <c r="A49" s="419"/>
      <c r="B49" s="419"/>
      <c r="C49" s="419"/>
      <c r="D49" s="419"/>
      <c r="E49" s="419"/>
      <c r="F49" s="419"/>
      <c r="G49" s="417"/>
    </row>
    <row r="50" spans="1:7" x14ac:dyDescent="0.35">
      <c r="A50" s="359"/>
      <c r="B50" s="359"/>
      <c r="C50" s="359"/>
      <c r="D50" s="359"/>
      <c r="E50" s="359"/>
      <c r="F50" s="359"/>
    </row>
    <row r="51" spans="1:7" x14ac:dyDescent="0.35">
      <c r="A51" s="359"/>
      <c r="B51" s="359"/>
      <c r="C51" s="359"/>
      <c r="D51" s="359"/>
      <c r="E51" s="359"/>
      <c r="F51" s="359"/>
    </row>
    <row r="52" spans="1:7" x14ac:dyDescent="0.35">
      <c r="A52" s="359"/>
      <c r="B52" s="359"/>
      <c r="C52" s="359"/>
      <c r="D52" s="359"/>
      <c r="E52" s="359"/>
      <c r="F52" s="359"/>
    </row>
    <row r="53" spans="1:7" x14ac:dyDescent="0.35">
      <c r="A53" s="359"/>
      <c r="B53" s="359"/>
      <c r="C53" s="359"/>
      <c r="D53" s="359"/>
      <c r="E53" s="359"/>
      <c r="F53" s="359"/>
    </row>
    <row r="54" spans="1:7" x14ac:dyDescent="0.35">
      <c r="A54" s="359"/>
      <c r="B54" s="359"/>
      <c r="C54" s="359"/>
      <c r="D54" s="359"/>
      <c r="E54" s="359"/>
      <c r="F54" s="359"/>
    </row>
    <row r="55" spans="1:7" x14ac:dyDescent="0.35">
      <c r="A55" s="359"/>
      <c r="B55" s="359"/>
      <c r="C55" s="359"/>
      <c r="D55" s="359"/>
      <c r="E55" s="359"/>
      <c r="F55" s="359"/>
    </row>
    <row r="56" spans="1:7" x14ac:dyDescent="0.35">
      <c r="A56" s="359"/>
      <c r="B56" s="359"/>
      <c r="C56" s="359"/>
      <c r="D56" s="359"/>
      <c r="E56" s="359"/>
      <c r="F56" s="359"/>
    </row>
    <row r="57" spans="1:7" x14ac:dyDescent="0.35">
      <c r="A57" s="359"/>
      <c r="B57" s="359"/>
      <c r="C57" s="359"/>
      <c r="D57" s="359"/>
      <c r="E57" s="359"/>
      <c r="F57" s="359"/>
    </row>
    <row r="58" spans="1:7" x14ac:dyDescent="0.35">
      <c r="A58" s="359"/>
      <c r="B58" s="359"/>
      <c r="C58" s="359"/>
      <c r="D58" s="359"/>
      <c r="E58" s="359"/>
      <c r="F58" s="359"/>
    </row>
    <row r="59" spans="1:7" x14ac:dyDescent="0.35">
      <c r="A59" s="359"/>
      <c r="B59" s="359"/>
      <c r="C59" s="359"/>
      <c r="D59" s="359"/>
      <c r="E59" s="359"/>
      <c r="F59" s="359"/>
    </row>
    <row r="60" spans="1:7" x14ac:dyDescent="0.35">
      <c r="A60" s="359"/>
      <c r="B60" s="359"/>
      <c r="C60" s="359"/>
      <c r="D60" s="359"/>
      <c r="E60" s="359"/>
      <c r="F60" s="359"/>
    </row>
    <row r="61" spans="1:7" x14ac:dyDescent="0.35">
      <c r="A61" s="359"/>
      <c r="B61" s="359"/>
      <c r="C61" s="359"/>
      <c r="D61" s="359"/>
      <c r="E61" s="359"/>
      <c r="F61" s="359"/>
    </row>
    <row r="62" spans="1:7" x14ac:dyDescent="0.35">
      <c r="A62" s="359"/>
      <c r="B62" s="359"/>
      <c r="C62" s="359"/>
      <c r="D62" s="359"/>
      <c r="E62" s="359"/>
      <c r="F62" s="359"/>
    </row>
    <row r="63" spans="1:7" x14ac:dyDescent="0.35">
      <c r="A63" s="359"/>
      <c r="B63" s="359"/>
      <c r="C63" s="359"/>
      <c r="D63" s="359"/>
      <c r="E63" s="359"/>
      <c r="F63" s="359"/>
    </row>
    <row r="64" spans="1:7"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87">
    <mergeCell ref="C37:E37"/>
    <mergeCell ref="C38:F38"/>
    <mergeCell ref="A41:E41"/>
    <mergeCell ref="AJ6:AJ10"/>
    <mergeCell ref="K9:L9"/>
    <mergeCell ref="C35:F35"/>
    <mergeCell ref="G35:J35"/>
    <mergeCell ref="K35:Q35"/>
    <mergeCell ref="S35:T35"/>
    <mergeCell ref="C36:F36"/>
    <mergeCell ref="G36:J36"/>
    <mergeCell ref="K36:Q36"/>
    <mergeCell ref="S36:T36"/>
    <mergeCell ref="AB29:AC29"/>
    <mergeCell ref="AF29:AF34"/>
    <mergeCell ref="AG30:AG34"/>
    <mergeCell ref="AH30:AH34"/>
    <mergeCell ref="AI30:AI34"/>
    <mergeCell ref="AJ30:AJ34"/>
    <mergeCell ref="U34:AE34"/>
    <mergeCell ref="AG24:AG28"/>
    <mergeCell ref="AH24:AH28"/>
    <mergeCell ref="AI24:AI28"/>
    <mergeCell ref="AJ24:AJ28"/>
    <mergeCell ref="U28:AE28"/>
    <mergeCell ref="B29:B34"/>
    <mergeCell ref="C29:C34"/>
    <mergeCell ref="D29:D34"/>
    <mergeCell ref="E29:E34"/>
    <mergeCell ref="U29:AA29"/>
    <mergeCell ref="B23:B28"/>
    <mergeCell ref="C23:C28"/>
    <mergeCell ref="D23:D28"/>
    <mergeCell ref="E23:E28"/>
    <mergeCell ref="AF23:AF28"/>
    <mergeCell ref="AJ12:AJ16"/>
    <mergeCell ref="U16:AE16"/>
    <mergeCell ref="B17:B22"/>
    <mergeCell ref="C17:C22"/>
    <mergeCell ref="D17:D22"/>
    <mergeCell ref="E17:E22"/>
    <mergeCell ref="AF17:AF22"/>
    <mergeCell ref="AF11:AF16"/>
    <mergeCell ref="AG18:AG22"/>
    <mergeCell ref="AH18:AH22"/>
    <mergeCell ref="AI18:AI22"/>
    <mergeCell ref="AJ18:AJ22"/>
    <mergeCell ref="U22:AE22"/>
    <mergeCell ref="U10:AE10"/>
    <mergeCell ref="B11:B16"/>
    <mergeCell ref="C11:C16"/>
    <mergeCell ref="D11:D16"/>
    <mergeCell ref="E11:E16"/>
    <mergeCell ref="B5:B10"/>
    <mergeCell ref="C5:C10"/>
    <mergeCell ref="D5:D10"/>
    <mergeCell ref="E5:E10"/>
    <mergeCell ref="AF5:AF10"/>
    <mergeCell ref="AG6:AG10"/>
    <mergeCell ref="AH6:AH10"/>
    <mergeCell ref="AI6:AI10"/>
    <mergeCell ref="AJ2:AJ4"/>
    <mergeCell ref="AG2:AI2"/>
    <mergeCell ref="AG3:AG4"/>
    <mergeCell ref="AH3:AH4"/>
    <mergeCell ref="AI3:AI4"/>
    <mergeCell ref="M3:P3"/>
    <mergeCell ref="Q3:Q4"/>
    <mergeCell ref="U3:AA3"/>
    <mergeCell ref="AB3:AE3"/>
    <mergeCell ref="K2:Q2"/>
    <mergeCell ref="R2:R4"/>
    <mergeCell ref="S2:S4"/>
    <mergeCell ref="T2:T4"/>
    <mergeCell ref="U2:AF2"/>
    <mergeCell ref="AF3:AF4"/>
    <mergeCell ref="K3:L3"/>
    <mergeCell ref="G2:J2"/>
    <mergeCell ref="B2:B4"/>
    <mergeCell ref="C2:C4"/>
    <mergeCell ref="D2:D4"/>
    <mergeCell ref="E2:E4"/>
    <mergeCell ref="F2:F4"/>
    <mergeCell ref="G3:G4"/>
    <mergeCell ref="H3:H4"/>
    <mergeCell ref="I3:I4"/>
    <mergeCell ref="J3:J4"/>
  </mergeCells>
  <hyperlinks>
    <hyperlink ref="E43" r:id="rId1" xr:uid="{CD1286B1-DE55-4A1D-B55F-3F33C79B7F44}"/>
    <hyperlink ref="E44" r:id="rId2" xr:uid="{2B2C79B8-C87C-4085-AEDD-4FE0660A737F}"/>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4">
        <x14:dataValidation type="list" allowBlank="1" showInputMessage="1" showErrorMessage="1" xr:uid="{9899A10A-5524-454E-A0C7-A349E305F432}">
          <x14:formula1>
            <xm:f>Dropdowns!$M$2:$M$5</xm:f>
          </x14:formula1>
          <xm:sqref>F37</xm:sqref>
        </x14:dataValidation>
        <x14:dataValidation type="list" allowBlank="1" showInputMessage="1" showErrorMessage="1" xr:uid="{7AE1F962-CF49-4AF1-815F-490887A8F1E7}">
          <x14:formula1>
            <xm:f>Dropdowns!$L$2:$L$16</xm:f>
          </x14:formula1>
          <xm:sqref>G7:I7 G31:I31 G25:I25 G19:I19 G13:I13</xm:sqref>
        </x14:dataValidation>
        <x14:dataValidation type="list" allowBlank="1" showInputMessage="1" showErrorMessage="1" xr:uid="{24140B90-244D-421C-95BD-4672E48D4AEE}">
          <x14:formula1>
            <xm:f>Dropdowns!$I$3:$I$10</xm:f>
          </x14:formula1>
          <xm:sqref>AH6 AH24 AH18 AH30 AI6:AI10 AI30:AI34 AI18:AI22 AI24:AI28 AH12:AI12</xm:sqref>
        </x14:dataValidation>
        <x14:dataValidation type="list" allowBlank="1" showInputMessage="1" showErrorMessage="1" xr:uid="{8156A5FB-AC31-4419-AFDB-31EF39EFAEE8}">
          <x14:formula1>
            <xm:f>Dropdowns!$E$8:$E$14</xm:f>
          </x14:formula1>
          <xm:sqref>S19 S25 S31 S13 S7</xm:sqref>
        </x14:dataValidation>
        <x14:dataValidation type="list" allowBlank="1" showInputMessage="1" showErrorMessage="1" xr:uid="{684D4F30-C214-4C72-9563-07355843EAC5}">
          <x14:formula1>
            <xm:f>Dropdowns!$A$8</xm:f>
          </x14:formula1>
          <xm:sqref>J6 J12 J18 J24 J30 Q30 Q24 Q18 Q12 Q6 U6:AE6 U12:AE12 U18:AE18 U24:AE24 U30:AE30</xm:sqref>
        </x14:dataValidation>
        <x14:dataValidation type="list" allowBlank="1" showInputMessage="1" showErrorMessage="1" xr:uid="{8CED4BA7-8AF3-4102-9583-6E757D303F57}">
          <x14:formula1>
            <xm:f>Dropdowns!$H$3:$H$5</xm:f>
          </x14:formula1>
          <xm:sqref>AG12 AG6 AG24 AG18 AG30</xm:sqref>
        </x14:dataValidation>
        <x14:dataValidation type="list" allowBlank="1" showInputMessage="1" showErrorMessage="1" xr:uid="{083B74C8-1BBE-4355-86BD-C8D95482DD68}">
          <x14:formula1>
            <xm:f>Dropdowns!$E$3:$E$5</xm:f>
          </x14:formula1>
          <xm:sqref>S12 S18 S24 S30 S6</xm:sqref>
        </x14:dataValidation>
        <x14:dataValidation type="list" allowBlank="1" showInputMessage="1" showErrorMessage="1" xr:uid="{D8F24F67-54E1-4191-B752-5452B7AFD2E8}">
          <x14:formula1>
            <xm:f>Dropdowns!$D$3:$D$6</xm:f>
          </x14:formula1>
          <xm:sqref>R7 R13 R19 R25 R31</xm:sqref>
        </x14:dataValidation>
        <x14:dataValidation type="list" allowBlank="1" showInputMessage="1" showErrorMessage="1" xr:uid="{ECE51BE3-959F-460F-963E-AE47318F33AB}">
          <x14:formula1>
            <xm:f>Dropdowns!$C$3:$C$7</xm:f>
          </x14:formula1>
          <xm:sqref>R6 R12 R18 R24 R30</xm:sqref>
        </x14:dataValidation>
        <x14:dataValidation type="list" allowBlank="1" showInputMessage="1" showErrorMessage="1" xr:uid="{3E90458B-F235-406D-A64B-52BCF6EB4338}">
          <x14:formula1>
            <xm:f>Dropdowns!$B$3:$B$5</xm:f>
          </x14:formula1>
          <xm:sqref>K24:P24 K6:P6 K12:P12 K18:P18 K30:P30</xm:sqref>
        </x14:dataValidation>
        <x14:dataValidation type="list" allowBlank="1" showInputMessage="1" showErrorMessage="1" xr:uid="{013F7C8F-A579-41E3-8F85-55EA87249DCF}">
          <x14:formula1>
            <xm:f>Dropdowns!$A$3:$A$5</xm:f>
          </x14:formula1>
          <xm:sqref>G6:I6 G12:I12 G18:I18 G24:I24 G30:I30</xm:sqref>
        </x14:dataValidation>
        <x14:dataValidation type="list" allowBlank="1" showInputMessage="1" showErrorMessage="1" xr:uid="{D7691826-49B0-4D0B-A2EC-394DCD3FC3DB}">
          <x14:formula1>
            <xm:f>Dropdowns!$J$3:$J$4</xm:f>
          </x14:formula1>
          <xm:sqref>K16:T16 K22:T22 K28:T28 K34:T34 K10:T10 R35:S35</xm:sqref>
        </x14:dataValidation>
        <x14:dataValidation type="list" allowBlank="1" showInputMessage="1" showErrorMessage="1" xr:uid="{0E1E570F-47EC-4DA0-9B06-2403D304DF80}">
          <x14:formula1>
            <xm:f>Dropdowns!$K$3:$K$6</xm:f>
          </x14:formula1>
          <xm:sqref>T6 T12 T18 T30 T24</xm:sqref>
        </x14:dataValidation>
        <x14:dataValidation type="list" allowBlank="1" showInputMessage="1" showErrorMessage="1" xr:uid="{A9730645-506D-4512-BB6C-CAA845D69677}">
          <x14:formula1>
            <xm:f>Dropdowns!$J$3:$J$5</xm:f>
          </x14:formula1>
          <xm:sqref>G10:J10 G16:J16 G22:J22 G28:J28 G34:J34 K35 G35</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FE231-B962-47BB-B142-E9E1B16AC417}">
  <sheetPr codeName="Foglio50"/>
  <dimension ref="A1:AK81"/>
  <sheetViews>
    <sheetView zoomScale="70" zoomScaleNormal="70" workbookViewId="0">
      <pane xSplit="6" ySplit="4" topLeftCell="O5" activePane="bottomRight" state="frozen"/>
      <selection pane="topRight" activeCell="F1" sqref="F1"/>
      <selection pane="bottomLeft" activeCell="A5" sqref="A5"/>
      <selection pane="bottomRight" activeCell="U6" sqref="U6:AE6"/>
    </sheetView>
  </sheetViews>
  <sheetFormatPr defaultColWidth="9.1796875" defaultRowHeight="14.5" x14ac:dyDescent="0.35"/>
  <cols>
    <col min="1" max="1" width="10.81640625" style="360" customWidth="1"/>
    <col min="2" max="2" width="24.453125" style="360" customWidth="1"/>
    <col min="3" max="3" width="24.54296875" style="360" customWidth="1"/>
    <col min="4" max="4" width="20.54296875" style="360" customWidth="1"/>
    <col min="5" max="5" width="13.81640625" style="360" customWidth="1"/>
    <col min="6" max="6" width="15.1796875" style="360" customWidth="1"/>
    <col min="7" max="7" width="9.1796875" style="360"/>
    <col min="8" max="8" width="11.54296875" style="360" customWidth="1"/>
    <col min="9" max="9" width="7.81640625" style="360" customWidth="1"/>
    <col min="10" max="11" width="9.1796875" style="360"/>
    <col min="12" max="12" width="6.1796875" style="360" bestFit="1" customWidth="1"/>
    <col min="13" max="13" width="23.81640625" style="360" customWidth="1"/>
    <col min="14" max="14" width="15.81640625" style="360" customWidth="1"/>
    <col min="15" max="15" width="16.1796875" style="360" customWidth="1"/>
    <col min="16" max="16" width="17.81640625" style="360" customWidth="1"/>
    <col min="17" max="17" width="9.1796875" style="360"/>
    <col min="18" max="18" width="28.453125" style="360" bestFit="1" customWidth="1"/>
    <col min="19" max="20" width="16.54296875" style="360" customWidth="1"/>
    <col min="21" max="21" width="7.1796875" style="360" customWidth="1"/>
    <col min="22" max="22" width="12" style="360" customWidth="1"/>
    <col min="23" max="24" width="7.1796875" style="360" customWidth="1"/>
    <col min="25" max="25" width="8.1796875" style="360" customWidth="1"/>
    <col min="26" max="27" width="7.1796875" style="360" customWidth="1"/>
    <col min="28" max="28" width="7.54296875" style="360" customWidth="1"/>
    <col min="29" max="29" width="6.81640625" style="360" customWidth="1"/>
    <col min="30" max="30" width="10.54296875" style="360" customWidth="1"/>
    <col min="31" max="31" width="7.81640625" style="360" customWidth="1"/>
    <col min="32" max="32" width="13.81640625" style="360" customWidth="1"/>
    <col min="33" max="33" width="11.1796875" style="360" customWidth="1"/>
    <col min="34" max="34" width="11" style="360" customWidth="1"/>
    <col min="35" max="35" width="10.453125" style="360" customWidth="1"/>
    <col min="36" max="36" width="19.54296875" style="360" customWidth="1"/>
    <col min="37" max="16384" width="9.1796875" style="360"/>
  </cols>
  <sheetData>
    <row r="1" spans="1:36"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row>
    <row r="2" spans="1:36" s="383" customFormat="1" ht="20.149999999999999" customHeight="1" x14ac:dyDescent="0.35">
      <c r="A2" s="170"/>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row>
    <row r="3" spans="1:36" s="383" customFormat="1" ht="20.149999999999999" customHeight="1" x14ac:dyDescent="0.35">
      <c r="A3" s="170"/>
      <c r="B3" s="834"/>
      <c r="C3" s="834"/>
      <c r="D3" s="834"/>
      <c r="E3" s="816"/>
      <c r="F3" s="816"/>
      <c r="G3" s="817" t="s">
        <v>169</v>
      </c>
      <c r="H3" s="817" t="s">
        <v>170</v>
      </c>
      <c r="I3" s="817" t="s">
        <v>171</v>
      </c>
      <c r="J3" s="817" t="s">
        <v>247</v>
      </c>
      <c r="K3" s="816" t="s">
        <v>173</v>
      </c>
      <c r="L3" s="816"/>
      <c r="M3" s="816" t="s">
        <v>174</v>
      </c>
      <c r="N3" s="816"/>
      <c r="O3" s="816"/>
      <c r="P3" s="816"/>
      <c r="Q3" s="817" t="s">
        <v>248</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row>
    <row r="4" spans="1:36" s="383" customFormat="1" ht="120" customHeight="1" x14ac:dyDescent="0.35">
      <c r="A4" s="170"/>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row>
    <row r="5" spans="1:36" ht="22" customHeight="1" x14ac:dyDescent="0.35">
      <c r="A5" s="359"/>
      <c r="B5" s="803" t="str">
        <f>(A43)</f>
        <v>S.1</v>
      </c>
      <c r="C5" s="800" t="str">
        <f>B43</f>
        <v>Implementation Completion and Results Report: GPE-4 Program</v>
      </c>
      <c r="D5" s="801" t="s">
        <v>19</v>
      </c>
      <c r="E5" s="776" t="s">
        <v>43</v>
      </c>
      <c r="F5" s="24" t="s">
        <v>186</v>
      </c>
      <c r="G5" s="35"/>
      <c r="H5" s="43">
        <v>15</v>
      </c>
      <c r="I5" s="36"/>
      <c r="J5" s="37"/>
      <c r="K5" s="38"/>
      <c r="L5" s="36"/>
      <c r="M5" s="36"/>
      <c r="N5" s="36"/>
      <c r="O5" s="36"/>
      <c r="P5" s="36"/>
      <c r="Q5" s="44" t="s">
        <v>1291</v>
      </c>
      <c r="R5" s="40">
        <v>15</v>
      </c>
      <c r="S5" s="41">
        <v>33</v>
      </c>
      <c r="T5" s="63">
        <v>1</v>
      </c>
      <c r="U5" s="545"/>
      <c r="V5" s="545"/>
      <c r="W5" s="545"/>
      <c r="X5" s="33"/>
      <c r="Y5" s="33"/>
      <c r="Z5" s="545"/>
      <c r="AA5" s="33"/>
      <c r="AB5" s="546"/>
      <c r="AC5" s="33"/>
      <c r="AD5" s="33"/>
      <c r="AE5" s="33"/>
      <c r="AF5" s="812" t="s">
        <v>1292</v>
      </c>
      <c r="AG5" s="45"/>
      <c r="AH5" s="46"/>
      <c r="AI5" s="37"/>
      <c r="AJ5" s="547"/>
    </row>
    <row r="6" spans="1:36" ht="22" customHeight="1" x14ac:dyDescent="0.35">
      <c r="A6" s="359"/>
      <c r="B6" s="800"/>
      <c r="C6" s="800"/>
      <c r="D6" s="802"/>
      <c r="E6" s="776"/>
      <c r="F6" s="24" t="s">
        <v>10</v>
      </c>
      <c r="G6" s="47"/>
      <c r="H6" s="48" t="s">
        <v>30</v>
      </c>
      <c r="I6" s="48"/>
      <c r="J6" s="49"/>
      <c r="K6" s="34"/>
      <c r="L6" s="33"/>
      <c r="M6" s="33"/>
      <c r="N6" s="33"/>
      <c r="O6" s="33"/>
      <c r="P6" s="33"/>
      <c r="Q6" s="49" t="s">
        <v>63</v>
      </c>
      <c r="R6" s="50" t="s">
        <v>52</v>
      </c>
      <c r="S6" s="51" t="s">
        <v>22</v>
      </c>
      <c r="T6" s="58" t="s">
        <v>27</v>
      </c>
      <c r="U6" s="42"/>
      <c r="V6" s="61"/>
      <c r="W6" s="61"/>
      <c r="X6" s="61"/>
      <c r="Y6" s="61" t="s">
        <v>63</v>
      </c>
      <c r="Z6" s="48"/>
      <c r="AA6" s="48"/>
      <c r="AB6" s="71" t="s">
        <v>63</v>
      </c>
      <c r="AC6" s="72"/>
      <c r="AD6" s="72"/>
      <c r="AE6" s="33"/>
      <c r="AF6" s="790"/>
      <c r="AG6" s="792" t="s">
        <v>25</v>
      </c>
      <c r="AH6" s="794" t="s">
        <v>38</v>
      </c>
      <c r="AI6" s="796" t="s">
        <v>38</v>
      </c>
      <c r="AJ6" s="1012"/>
    </row>
    <row r="7" spans="1:36" ht="22" customHeight="1" x14ac:dyDescent="0.35">
      <c r="A7" s="359"/>
      <c r="B7" s="800"/>
      <c r="C7" s="800"/>
      <c r="D7" s="802"/>
      <c r="E7" s="776"/>
      <c r="F7" s="321" t="s">
        <v>192</v>
      </c>
      <c r="G7" s="42"/>
      <c r="H7" s="48" t="s">
        <v>42</v>
      </c>
      <c r="I7" s="48"/>
      <c r="J7" s="49"/>
      <c r="K7" s="34"/>
      <c r="L7" s="48"/>
      <c r="M7" s="48"/>
      <c r="N7" s="33"/>
      <c r="O7" s="33"/>
      <c r="P7" s="33"/>
      <c r="Q7" s="107" t="s">
        <v>1293</v>
      </c>
      <c r="R7" s="75"/>
      <c r="S7" s="50">
        <v>2017</v>
      </c>
      <c r="T7" s="51" t="s">
        <v>539</v>
      </c>
      <c r="U7" s="42"/>
      <c r="V7" s="61"/>
      <c r="W7" s="61"/>
      <c r="X7" s="61"/>
      <c r="Y7" s="61" t="s">
        <v>1294</v>
      </c>
      <c r="Z7" s="48"/>
      <c r="AA7" s="70"/>
      <c r="AB7" s="48"/>
      <c r="AC7" s="33"/>
      <c r="AD7" s="48"/>
      <c r="AE7" s="34"/>
      <c r="AF7" s="790"/>
      <c r="AG7" s="792"/>
      <c r="AH7" s="794"/>
      <c r="AI7" s="796"/>
      <c r="AJ7" s="888"/>
    </row>
    <row r="8" spans="1:36" ht="22" customHeight="1" x14ac:dyDescent="0.35">
      <c r="A8" s="359"/>
      <c r="B8" s="800"/>
      <c r="C8" s="800"/>
      <c r="D8" s="802"/>
      <c r="E8" s="776"/>
      <c r="F8" s="24" t="s">
        <v>194</v>
      </c>
      <c r="G8" s="47"/>
      <c r="H8" s="48"/>
      <c r="I8" s="33"/>
      <c r="J8" s="49"/>
      <c r="K8" s="34"/>
      <c r="L8" s="33"/>
      <c r="M8" s="48"/>
      <c r="N8" s="48"/>
      <c r="O8" s="48"/>
      <c r="P8" s="48"/>
      <c r="Q8" s="49"/>
      <c r="R8" s="51" t="s">
        <v>1295</v>
      </c>
      <c r="S8" s="51"/>
      <c r="T8" s="58"/>
      <c r="U8" s="42"/>
      <c r="V8" s="61"/>
      <c r="W8" s="61"/>
      <c r="X8" s="61"/>
      <c r="Y8" s="61"/>
      <c r="Z8" s="48"/>
      <c r="AA8" s="48"/>
      <c r="AB8" s="73"/>
      <c r="AC8" s="74"/>
      <c r="AD8" s="74"/>
      <c r="AE8" s="33"/>
      <c r="AF8" s="790"/>
      <c r="AG8" s="792"/>
      <c r="AH8" s="794"/>
      <c r="AI8" s="796"/>
      <c r="AJ8" s="888"/>
    </row>
    <row r="9" spans="1:36" ht="22" customHeight="1" x14ac:dyDescent="0.35">
      <c r="A9" s="359"/>
      <c r="B9" s="800"/>
      <c r="C9" s="800"/>
      <c r="D9" s="802"/>
      <c r="E9" s="776"/>
      <c r="F9" s="24" t="s">
        <v>196</v>
      </c>
      <c r="G9" s="47"/>
      <c r="H9" s="48"/>
      <c r="I9" s="33"/>
      <c r="J9" s="49"/>
      <c r="K9" s="825"/>
      <c r="L9" s="826"/>
      <c r="M9" s="33"/>
      <c r="N9" s="33"/>
      <c r="O9" s="33"/>
      <c r="P9" s="33"/>
      <c r="Q9" s="107"/>
      <c r="R9"/>
      <c r="S9"/>
      <c r="T9" s="51"/>
      <c r="U9" s="47"/>
      <c r="V9" s="34"/>
      <c r="W9" s="61"/>
      <c r="X9" s="34"/>
      <c r="Y9" s="34"/>
      <c r="Z9" s="33"/>
      <c r="AA9" s="48"/>
      <c r="AB9" s="48"/>
      <c r="AC9" s="33"/>
      <c r="AD9" s="33"/>
      <c r="AE9" s="33"/>
      <c r="AF9" s="790"/>
      <c r="AG9" s="792"/>
      <c r="AH9" s="794"/>
      <c r="AI9" s="796"/>
      <c r="AJ9" s="888"/>
    </row>
    <row r="10" spans="1:36" ht="22" customHeight="1" x14ac:dyDescent="0.35">
      <c r="A10" s="359"/>
      <c r="B10" s="800"/>
      <c r="C10" s="800"/>
      <c r="D10" s="803"/>
      <c r="E10" s="776"/>
      <c r="F10" s="24" t="s">
        <v>6</v>
      </c>
      <c r="G10" s="52"/>
      <c r="H10" s="53"/>
      <c r="I10" s="54"/>
      <c r="J10" s="55"/>
      <c r="K10" s="56"/>
      <c r="L10" s="54"/>
      <c r="M10" s="54"/>
      <c r="N10" s="54"/>
      <c r="O10" s="54"/>
      <c r="P10" s="54"/>
      <c r="Q10" s="55"/>
      <c r="R10" s="57"/>
      <c r="S10" s="57"/>
      <c r="T10" s="65"/>
      <c r="U10" s="807"/>
      <c r="V10" s="808"/>
      <c r="W10" s="808"/>
      <c r="X10" s="808"/>
      <c r="Y10" s="808"/>
      <c r="Z10" s="808"/>
      <c r="AA10" s="808"/>
      <c r="AB10" s="808"/>
      <c r="AC10" s="808"/>
      <c r="AD10" s="808"/>
      <c r="AE10" s="809"/>
      <c r="AF10" s="791"/>
      <c r="AG10" s="793"/>
      <c r="AH10" s="795"/>
      <c r="AI10" s="797"/>
      <c r="AJ10" s="889"/>
    </row>
    <row r="11" spans="1:36" ht="22" customHeight="1" x14ac:dyDescent="0.35">
      <c r="A11" s="359"/>
      <c r="B11" s="803" t="str">
        <f>(A44)</f>
        <v>S.2</v>
      </c>
      <c r="C11" s="800" t="str">
        <f>B44</f>
        <v>Teaching and learning in Schools in Tajikistan: Current Realities, Future Possibilities Research report</v>
      </c>
      <c r="D11" s="801" t="s">
        <v>19</v>
      </c>
      <c r="E11" s="776" t="s">
        <v>43</v>
      </c>
      <c r="F11" s="24" t="s">
        <v>186</v>
      </c>
      <c r="G11" s="35"/>
      <c r="H11" s="43"/>
      <c r="I11" s="36" t="s">
        <v>1296</v>
      </c>
      <c r="J11" s="37"/>
      <c r="K11" s="38"/>
      <c r="L11" s="36"/>
      <c r="M11" s="36"/>
      <c r="N11" s="36"/>
      <c r="O11" s="36"/>
      <c r="P11" s="36"/>
      <c r="Q11" s="44" t="s">
        <v>1297</v>
      </c>
      <c r="R11" s="40">
        <v>7</v>
      </c>
      <c r="S11" s="41"/>
      <c r="T11" s="63" t="s">
        <v>722</v>
      </c>
      <c r="U11" s="59"/>
      <c r="V11" s="68"/>
      <c r="W11" s="68"/>
      <c r="X11" s="68"/>
      <c r="Y11" s="68"/>
      <c r="Z11" s="104"/>
      <c r="AA11" s="36"/>
      <c r="AB11" s="62"/>
      <c r="AC11" s="62"/>
      <c r="AD11" s="62"/>
      <c r="AE11" s="62"/>
      <c r="AF11" s="1062" t="s">
        <v>1298</v>
      </c>
      <c r="AG11" s="45"/>
      <c r="AH11" s="46"/>
      <c r="AI11" s="37"/>
      <c r="AJ11" s="547"/>
    </row>
    <row r="12" spans="1:36" ht="22" customHeight="1" x14ac:dyDescent="0.35">
      <c r="A12" s="359"/>
      <c r="B12" s="800"/>
      <c r="C12" s="800"/>
      <c r="D12" s="802"/>
      <c r="E12" s="776"/>
      <c r="F12" s="24" t="s">
        <v>10</v>
      </c>
      <c r="G12" s="47"/>
      <c r="H12" s="48"/>
      <c r="I12" s="48" t="s">
        <v>30</v>
      </c>
      <c r="J12" s="49"/>
      <c r="K12" s="34"/>
      <c r="L12" s="33"/>
      <c r="M12" s="33"/>
      <c r="N12" s="33"/>
      <c r="O12" s="33"/>
      <c r="P12" s="33"/>
      <c r="Q12" s="49" t="s">
        <v>63</v>
      </c>
      <c r="R12" s="50" t="s">
        <v>52</v>
      </c>
      <c r="S12" s="51" t="s">
        <v>43</v>
      </c>
      <c r="T12" s="58" t="s">
        <v>43</v>
      </c>
      <c r="U12" s="42" t="s">
        <v>63</v>
      </c>
      <c r="V12" s="61" t="s">
        <v>63</v>
      </c>
      <c r="W12" s="61"/>
      <c r="X12" s="61" t="s">
        <v>63</v>
      </c>
      <c r="Y12" s="61"/>
      <c r="Z12" s="48" t="s">
        <v>63</v>
      </c>
      <c r="AA12" s="48"/>
      <c r="AB12" s="33" t="s">
        <v>63</v>
      </c>
      <c r="AC12" s="48" t="s">
        <v>63</v>
      </c>
      <c r="AD12" s="48"/>
      <c r="AE12" s="48"/>
      <c r="AF12" s="1063"/>
      <c r="AG12" s="310" t="s">
        <v>25</v>
      </c>
      <c r="AH12" s="309" t="s">
        <v>38</v>
      </c>
      <c r="AI12" s="308" t="s">
        <v>38</v>
      </c>
      <c r="AJ12" s="887"/>
    </row>
    <row r="13" spans="1:36" ht="22" customHeight="1" x14ac:dyDescent="0.35">
      <c r="A13" s="359"/>
      <c r="B13" s="800"/>
      <c r="C13" s="800"/>
      <c r="D13" s="802"/>
      <c r="E13" s="776"/>
      <c r="F13" s="24" t="s">
        <v>192</v>
      </c>
      <c r="G13" s="47"/>
      <c r="H13" s="48"/>
      <c r="I13" s="48" t="s">
        <v>42</v>
      </c>
      <c r="J13" s="49"/>
      <c r="K13" s="34"/>
      <c r="L13" s="33"/>
      <c r="M13" s="33"/>
      <c r="N13" s="33"/>
      <c r="O13" s="33"/>
      <c r="P13" s="33"/>
      <c r="Q13" s="49"/>
      <c r="R13" s="50"/>
      <c r="S13" s="50"/>
      <c r="T13" s="51" t="s">
        <v>539</v>
      </c>
      <c r="U13" s="47"/>
      <c r="V13" s="34"/>
      <c r="W13" s="34"/>
      <c r="X13" s="34"/>
      <c r="Y13" s="34"/>
      <c r="Z13" s="48"/>
      <c r="AA13" s="48"/>
      <c r="AB13" s="33"/>
      <c r="AC13" s="48"/>
      <c r="AD13" s="48"/>
      <c r="AE13" s="48"/>
      <c r="AF13" s="1063"/>
      <c r="AG13" s="310"/>
      <c r="AH13" s="309"/>
      <c r="AI13" s="308"/>
      <c r="AJ13" s="888"/>
    </row>
    <row r="14" spans="1:36" ht="22" customHeight="1" x14ac:dyDescent="0.35">
      <c r="A14" s="359"/>
      <c r="B14" s="800"/>
      <c r="C14" s="800"/>
      <c r="D14" s="802"/>
      <c r="E14" s="776"/>
      <c r="F14" s="24" t="s">
        <v>194</v>
      </c>
      <c r="G14" s="47"/>
      <c r="H14" s="48"/>
      <c r="I14" s="33"/>
      <c r="J14" s="49"/>
      <c r="K14" s="58"/>
      <c r="L14" s="33"/>
      <c r="M14" s="48"/>
      <c r="N14" s="48"/>
      <c r="O14" s="48"/>
      <c r="P14" s="48"/>
      <c r="Q14" s="107"/>
      <c r="R14" s="51" t="s">
        <v>1299</v>
      </c>
      <c r="S14"/>
      <c r="T14" s="58"/>
      <c r="U14" s="47"/>
      <c r="V14" s="34"/>
      <c r="W14" s="34"/>
      <c r="X14" s="34"/>
      <c r="Y14" s="34"/>
      <c r="Z14" s="48" t="s">
        <v>1300</v>
      </c>
      <c r="AA14" s="48"/>
      <c r="AB14" s="33"/>
      <c r="AC14" s="48"/>
      <c r="AD14" s="48"/>
      <c r="AE14" s="33"/>
      <c r="AF14" s="1063"/>
      <c r="AG14" s="310"/>
      <c r="AH14" s="309"/>
      <c r="AI14" s="308"/>
      <c r="AJ14" s="888"/>
    </row>
    <row r="15" spans="1:36" ht="22" customHeight="1" x14ac:dyDescent="0.35">
      <c r="A15" s="359"/>
      <c r="B15" s="800"/>
      <c r="C15" s="800"/>
      <c r="D15" s="802"/>
      <c r="E15" s="776"/>
      <c r="F15" s="24" t="s">
        <v>196</v>
      </c>
      <c r="G15" s="47"/>
      <c r="H15" s="48"/>
      <c r="I15" s="33"/>
      <c r="J15"/>
      <c r="K15"/>
      <c r="L15" s="48"/>
      <c r="M15" s="33"/>
      <c r="N15" s="33"/>
      <c r="O15" s="33"/>
      <c r="P15" s="33"/>
      <c r="Q15" s="107" t="s">
        <v>1301</v>
      </c>
      <c r="R15"/>
      <c r="S15" s="50"/>
      <c r="T15"/>
      <c r="U15" s="42"/>
      <c r="V15" s="61"/>
      <c r="W15" s="34"/>
      <c r="X15" s="34"/>
      <c r="Y15" s="34"/>
      <c r="Z15" s="33"/>
      <c r="AA15" s="48"/>
      <c r="AB15" s="33"/>
      <c r="AC15" s="33"/>
      <c r="AD15" s="33"/>
      <c r="AE15" s="107"/>
      <c r="AF15" s="1063"/>
      <c r="AG15" s="310"/>
      <c r="AH15" s="309"/>
      <c r="AI15" s="308"/>
      <c r="AJ15" s="888"/>
    </row>
    <row r="16" spans="1:36" ht="22" customHeight="1" x14ac:dyDescent="0.35">
      <c r="A16" s="359"/>
      <c r="B16" s="800"/>
      <c r="C16" s="800"/>
      <c r="D16" s="803"/>
      <c r="E16" s="776"/>
      <c r="F16" s="24" t="s">
        <v>6</v>
      </c>
      <c r="G16" s="52"/>
      <c r="H16" s="53"/>
      <c r="I16" s="54"/>
      <c r="J16" s="55"/>
      <c r="K16" s="56"/>
      <c r="L16" s="54"/>
      <c r="M16" s="54"/>
      <c r="N16" s="54"/>
      <c r="O16" s="54"/>
      <c r="P16" s="54"/>
      <c r="Q16" s="55"/>
      <c r="R16" s="57"/>
      <c r="S16" s="57"/>
      <c r="T16" s="65"/>
      <c r="U16" s="807"/>
      <c r="V16" s="808"/>
      <c r="W16" s="808"/>
      <c r="X16" s="808"/>
      <c r="Y16" s="808"/>
      <c r="Z16" s="808"/>
      <c r="AA16" s="808"/>
      <c r="AB16" s="808"/>
      <c r="AC16" s="808"/>
      <c r="AD16" s="808"/>
      <c r="AE16" s="809"/>
      <c r="AF16" s="1064"/>
      <c r="AG16" s="307"/>
      <c r="AH16" s="306"/>
      <c r="AI16" s="305"/>
      <c r="AJ16" s="889"/>
    </row>
    <row r="17" spans="1:36" ht="22" customHeight="1" x14ac:dyDescent="0.35">
      <c r="A17" s="359"/>
      <c r="B17" s="800" t="str">
        <f>(A45)</f>
        <v>S.3</v>
      </c>
      <c r="C17" s="803">
        <f>B45</f>
        <v>0</v>
      </c>
      <c r="D17" s="801"/>
      <c r="E17" s="800"/>
      <c r="F17" s="24" t="s">
        <v>186</v>
      </c>
      <c r="G17" s="35"/>
      <c r="H17" s="43"/>
      <c r="I17" s="36"/>
      <c r="J17" s="37"/>
      <c r="K17" s="38"/>
      <c r="L17" s="36"/>
      <c r="M17" s="36"/>
      <c r="N17" s="36"/>
      <c r="O17" s="36"/>
      <c r="P17" s="36"/>
      <c r="Q17" s="37"/>
      <c r="R17" s="40"/>
      <c r="S17" s="41"/>
      <c r="T17" s="63"/>
      <c r="U17" s="35"/>
      <c r="V17" s="38"/>
      <c r="W17" s="38"/>
      <c r="X17" s="38"/>
      <c r="Y17" s="38"/>
      <c r="Z17" s="36"/>
      <c r="AA17" s="36"/>
      <c r="AB17" s="36"/>
      <c r="AC17" s="36"/>
      <c r="AD17" s="36"/>
      <c r="AE17" s="36"/>
      <c r="AF17" s="812"/>
      <c r="AG17" s="45"/>
      <c r="AH17" s="46"/>
      <c r="AI17" s="37"/>
      <c r="AJ17" s="550"/>
    </row>
    <row r="18" spans="1:36" ht="22" customHeight="1" x14ac:dyDescent="0.35">
      <c r="A18" s="359"/>
      <c r="B18" s="800"/>
      <c r="C18" s="800"/>
      <c r="D18" s="802"/>
      <c r="E18" s="800"/>
      <c r="F18" s="24" t="s">
        <v>10</v>
      </c>
      <c r="G18" s="47"/>
      <c r="H18" s="48"/>
      <c r="I18" s="33"/>
      <c r="J18" s="49"/>
      <c r="K18" s="34"/>
      <c r="L18" s="33"/>
      <c r="M18" s="33"/>
      <c r="N18" s="33"/>
      <c r="O18" s="33"/>
      <c r="P18" s="33"/>
      <c r="Q18" s="49"/>
      <c r="R18" s="50"/>
      <c r="S18" s="51"/>
      <c r="T18" s="58"/>
      <c r="U18" s="47"/>
      <c r="V18" s="34"/>
      <c r="W18" s="34"/>
      <c r="X18" s="34"/>
      <c r="Y18" s="34"/>
      <c r="Z18" s="33"/>
      <c r="AA18" s="33"/>
      <c r="AB18" s="33"/>
      <c r="AC18" s="48"/>
      <c r="AD18" s="48"/>
      <c r="AE18" s="33"/>
      <c r="AF18" s="796"/>
      <c r="AG18" s="792"/>
      <c r="AH18" s="794"/>
      <c r="AI18" s="796"/>
      <c r="AJ18" s="888"/>
    </row>
    <row r="19" spans="1:36" ht="22" customHeight="1" x14ac:dyDescent="0.35">
      <c r="A19" s="359"/>
      <c r="B19" s="800"/>
      <c r="C19" s="800"/>
      <c r="D19" s="802"/>
      <c r="E19" s="800"/>
      <c r="F19" s="24" t="s">
        <v>192</v>
      </c>
      <c r="G19" s="47"/>
      <c r="H19" s="48"/>
      <c r="I19" s="33"/>
      <c r="J19" s="49"/>
      <c r="K19" s="34"/>
      <c r="L19" s="33"/>
      <c r="M19" s="33"/>
      <c r="N19" s="33"/>
      <c r="O19" s="33"/>
      <c r="P19" s="33"/>
      <c r="Q19" s="49"/>
      <c r="R19" s="50"/>
      <c r="S19" s="50"/>
      <c r="T19" s="64"/>
      <c r="U19" s="47"/>
      <c r="V19" s="34"/>
      <c r="W19" s="34"/>
      <c r="X19" s="34"/>
      <c r="Y19" s="34"/>
      <c r="Z19" s="48"/>
      <c r="AA19" s="33"/>
      <c r="AB19" s="33"/>
      <c r="AC19" s="48"/>
      <c r="AD19" s="48"/>
      <c r="AE19" s="33"/>
      <c r="AF19" s="796"/>
      <c r="AG19" s="792"/>
      <c r="AH19" s="794"/>
      <c r="AI19" s="796"/>
      <c r="AJ19" s="888"/>
    </row>
    <row r="20" spans="1:36" ht="22" customHeight="1" x14ac:dyDescent="0.35">
      <c r="A20" s="359"/>
      <c r="B20" s="800"/>
      <c r="C20" s="800"/>
      <c r="D20" s="802"/>
      <c r="E20" s="800"/>
      <c r="F20" s="24" t="s">
        <v>194</v>
      </c>
      <c r="G20" s="47"/>
      <c r="H20" s="48"/>
      <c r="I20" s="33"/>
      <c r="J20" s="49"/>
      <c r="K20" s="34"/>
      <c r="L20" s="33"/>
      <c r="M20" s="33"/>
      <c r="N20" s="33"/>
      <c r="O20" s="33"/>
      <c r="P20" s="33"/>
      <c r="Q20" s="49"/>
      <c r="R20" s="51"/>
      <c r="S20" s="51"/>
      <c r="T20" s="58"/>
      <c r="U20" s="47"/>
      <c r="V20" s="34"/>
      <c r="W20" s="34"/>
      <c r="X20" s="34"/>
      <c r="Y20" s="34"/>
      <c r="Z20" s="33"/>
      <c r="AA20" s="33"/>
      <c r="AB20" s="33"/>
      <c r="AC20" s="48"/>
      <c r="AD20" s="48"/>
      <c r="AE20" s="33"/>
      <c r="AF20" s="796"/>
      <c r="AG20" s="792"/>
      <c r="AH20" s="794"/>
      <c r="AI20" s="796"/>
      <c r="AJ20" s="888"/>
    </row>
    <row r="21" spans="1:36" ht="22" customHeight="1" x14ac:dyDescent="0.35">
      <c r="A21" s="359"/>
      <c r="B21" s="800"/>
      <c r="C21" s="800"/>
      <c r="D21" s="802"/>
      <c r="E21" s="800"/>
      <c r="F21" s="24" t="s">
        <v>196</v>
      </c>
      <c r="G21" s="47"/>
      <c r="H21" s="48"/>
      <c r="I21" s="33"/>
      <c r="J21" s="49"/>
      <c r="K21" s="34"/>
      <c r="L21" s="33"/>
      <c r="M21" s="33"/>
      <c r="N21" s="33"/>
      <c r="O21" s="33"/>
      <c r="P21" s="33"/>
      <c r="Q21" s="49"/>
      <c r="R21" s="51"/>
      <c r="S21" s="50"/>
      <c r="T21" s="64"/>
      <c r="U21" s="47"/>
      <c r="V21" s="34"/>
      <c r="W21" s="34"/>
      <c r="X21" s="34"/>
      <c r="Y21" s="34"/>
      <c r="Z21" s="33"/>
      <c r="AA21" s="33"/>
      <c r="AB21" s="33"/>
      <c r="AC21" s="33"/>
      <c r="AD21" s="33"/>
      <c r="AE21" s="33"/>
      <c r="AF21" s="796"/>
      <c r="AG21" s="792"/>
      <c r="AH21" s="794"/>
      <c r="AI21" s="796"/>
      <c r="AJ21" s="888"/>
    </row>
    <row r="22" spans="1:36" ht="22" customHeight="1" x14ac:dyDescent="0.35">
      <c r="A22" s="359"/>
      <c r="B22" s="800"/>
      <c r="C22" s="800"/>
      <c r="D22" s="803"/>
      <c r="E22" s="800"/>
      <c r="F22" s="24" t="s">
        <v>6</v>
      </c>
      <c r="G22" s="52"/>
      <c r="H22" s="53"/>
      <c r="I22" s="54"/>
      <c r="J22" s="55"/>
      <c r="K22" s="56"/>
      <c r="L22" s="54"/>
      <c r="M22" s="54"/>
      <c r="N22" s="54"/>
      <c r="O22" s="54"/>
      <c r="P22" s="54"/>
      <c r="Q22" s="55"/>
      <c r="R22" s="57"/>
      <c r="S22" s="57"/>
      <c r="T22" s="65"/>
      <c r="U22" s="52"/>
      <c r="V22" s="56"/>
      <c r="W22" s="56"/>
      <c r="X22" s="56"/>
      <c r="Y22" s="56"/>
      <c r="Z22" s="54"/>
      <c r="AA22" s="54"/>
      <c r="AB22" s="54"/>
      <c r="AC22" s="54"/>
      <c r="AD22" s="54"/>
      <c r="AE22" s="54"/>
      <c r="AF22" s="797"/>
      <c r="AG22" s="793"/>
      <c r="AH22" s="795"/>
      <c r="AI22" s="797"/>
      <c r="AJ22" s="889"/>
    </row>
    <row r="23" spans="1:36" ht="22" customHeight="1" x14ac:dyDescent="0.35">
      <c r="A23" s="359"/>
      <c r="B23" s="800" t="str">
        <f>(A46)</f>
        <v>S.4</v>
      </c>
      <c r="C23" s="800">
        <f>B46</f>
        <v>0</v>
      </c>
      <c r="D23" s="801"/>
      <c r="E23" s="803"/>
      <c r="F23" s="24" t="s">
        <v>186</v>
      </c>
      <c r="G23"/>
      <c r="H23" s="35"/>
      <c r="I23" s="36"/>
      <c r="J23" s="37"/>
      <c r="K23" s="38"/>
      <c r="L23" s="36"/>
      <c r="M23" s="36"/>
      <c r="N23" s="36"/>
      <c r="O23" s="36"/>
      <c r="P23" s="36"/>
      <c r="Q23" s="37"/>
      <c r="R23" s="40"/>
      <c r="S23" s="41"/>
      <c r="T23" s="63"/>
      <c r="U23" s="59"/>
      <c r="V23" s="68"/>
      <c r="W23" s="68"/>
      <c r="X23" s="68"/>
      <c r="Y23" s="69"/>
      <c r="Z23" s="67"/>
      <c r="AA23" s="67"/>
      <c r="AB23" s="67"/>
      <c r="AC23" s="67"/>
      <c r="AD23" s="36"/>
      <c r="AE23" s="36"/>
      <c r="AF23" s="812"/>
      <c r="AG23" s="45"/>
      <c r="AH23" s="36"/>
      <c r="AI23" s="37"/>
      <c r="AJ23" s="40"/>
    </row>
    <row r="24" spans="1:36" ht="22" customHeight="1" x14ac:dyDescent="0.35">
      <c r="A24" s="359"/>
      <c r="B24" s="800"/>
      <c r="C24" s="800"/>
      <c r="D24" s="802"/>
      <c r="E24" s="800"/>
      <c r="F24" s="24" t="s">
        <v>10</v>
      </c>
      <c r="G24" s="47"/>
      <c r="H24" s="48"/>
      <c r="I24" s="48"/>
      <c r="J24" s="49"/>
      <c r="K24" s="34"/>
      <c r="L24" s="33"/>
      <c r="M24" s="33"/>
      <c r="N24" s="33"/>
      <c r="O24" s="33"/>
      <c r="P24" s="33"/>
      <c r="Q24" s="49"/>
      <c r="R24" s="50"/>
      <c r="S24" s="51"/>
      <c r="T24" s="58"/>
      <c r="U24" s="42"/>
      <c r="V24" s="61"/>
      <c r="W24" s="61"/>
      <c r="X24" s="61"/>
      <c r="Y24" s="61"/>
      <c r="Z24" s="33"/>
      <c r="AA24" s="33"/>
      <c r="AB24" s="33"/>
      <c r="AC24" s="48"/>
      <c r="AD24" s="48"/>
      <c r="AE24" s="33"/>
      <c r="AF24" s="790"/>
      <c r="AG24" s="792"/>
      <c r="AH24" s="794"/>
      <c r="AI24" s="796"/>
      <c r="AJ24" s="798"/>
    </row>
    <row r="25" spans="1:36" ht="22" customHeight="1" x14ac:dyDescent="0.35">
      <c r="A25" s="359"/>
      <c r="B25" s="800"/>
      <c r="C25" s="800"/>
      <c r="D25" s="802"/>
      <c r="E25" s="800"/>
      <c r="F25" s="24" t="s">
        <v>192</v>
      </c>
      <c r="G25" s="47"/>
      <c r="H25" s="48"/>
      <c r="I25" s="48"/>
      <c r="J25" s="49"/>
      <c r="K25" s="34"/>
      <c r="L25" s="33"/>
      <c r="M25" s="33"/>
      <c r="N25" s="33"/>
      <c r="O25" s="33"/>
      <c r="P25" s="33"/>
      <c r="Q25" s="49"/>
      <c r="R25" s="50"/>
      <c r="S25" s="50"/>
      <c r="T25" s="64"/>
      <c r="U25" s="47"/>
      <c r="V25" s="34"/>
      <c r="W25" s="34"/>
      <c r="X25" s="34"/>
      <c r="Y25" s="34"/>
      <c r="Z25" s="48"/>
      <c r="AA25" s="48"/>
      <c r="AB25" s="33"/>
      <c r="AC25" s="33"/>
      <c r="AD25" s="33"/>
      <c r="AE25" s="33"/>
      <c r="AF25" s="790"/>
      <c r="AG25" s="792"/>
      <c r="AH25" s="794"/>
      <c r="AI25" s="796"/>
      <c r="AJ25" s="798"/>
    </row>
    <row r="26" spans="1:36" ht="22" customHeight="1" x14ac:dyDescent="0.35">
      <c r="A26" s="359"/>
      <c r="B26" s="800"/>
      <c r="C26" s="800"/>
      <c r="D26" s="802"/>
      <c r="E26" s="800"/>
      <c r="F26" s="24" t="s">
        <v>194</v>
      </c>
      <c r="G26" s="47"/>
      <c r="H26" s="48"/>
      <c r="I26" s="33"/>
      <c r="J26" s="49"/>
      <c r="K26" s="34"/>
      <c r="L26" s="33"/>
      <c r="M26" s="33"/>
      <c r="N26" s="33"/>
      <c r="O26" s="33"/>
      <c r="P26" s="33"/>
      <c r="Q26" s="49"/>
      <c r="R26" s="51"/>
      <c r="S26" s="51"/>
      <c r="T26" s="58"/>
      <c r="U26" s="47"/>
      <c r="V26" s="34"/>
      <c r="W26" s="34"/>
      <c r="X26" s="34"/>
      <c r="Y26" s="34"/>
      <c r="Z26" s="33"/>
      <c r="AA26" s="33"/>
      <c r="AB26" s="33"/>
      <c r="AC26" s="33"/>
      <c r="AD26" s="33"/>
      <c r="AE26" s="33"/>
      <c r="AF26" s="790"/>
      <c r="AG26" s="792"/>
      <c r="AH26" s="794"/>
      <c r="AI26" s="796"/>
      <c r="AJ26" s="798"/>
    </row>
    <row r="27" spans="1:36" ht="22" customHeight="1" x14ac:dyDescent="0.35">
      <c r="A27" s="359"/>
      <c r="B27" s="800"/>
      <c r="C27" s="800"/>
      <c r="D27" s="802"/>
      <c r="E27" s="800"/>
      <c r="F27" s="24" t="s">
        <v>196</v>
      </c>
      <c r="G27" s="47"/>
      <c r="H27" s="48"/>
      <c r="I27" s="33"/>
      <c r="J27" s="49"/>
      <c r="K27" s="34"/>
      <c r="L27" s="33"/>
      <c r="M27" s="33"/>
      <c r="N27" s="33"/>
      <c r="O27" s="33"/>
      <c r="P27" s="33"/>
      <c r="Q27" s="49"/>
      <c r="R27" s="51"/>
      <c r="S27" s="51"/>
      <c r="T27" s="64"/>
      <c r="U27" s="47"/>
      <c r="V27" s="34"/>
      <c r="W27" s="34"/>
      <c r="X27" s="34"/>
      <c r="Y27" s="34"/>
      <c r="Z27" s="33"/>
      <c r="AA27" s="33"/>
      <c r="AB27" s="33"/>
      <c r="AC27" s="33"/>
      <c r="AD27" s="33"/>
      <c r="AE27" s="33"/>
      <c r="AF27" s="790"/>
      <c r="AG27" s="792"/>
      <c r="AH27" s="794"/>
      <c r="AI27" s="796"/>
      <c r="AJ27" s="798"/>
    </row>
    <row r="28" spans="1:36" ht="22" customHeight="1" x14ac:dyDescent="0.35">
      <c r="A28" s="359"/>
      <c r="B28" s="800"/>
      <c r="C28" s="800"/>
      <c r="D28" s="803"/>
      <c r="E28" s="800"/>
      <c r="F28" s="24" t="s">
        <v>6</v>
      </c>
      <c r="G28" s="52"/>
      <c r="H28" s="53"/>
      <c r="I28" s="54"/>
      <c r="J28" s="55"/>
      <c r="K28" s="56"/>
      <c r="L28" s="54"/>
      <c r="M28" s="54"/>
      <c r="N28" s="54"/>
      <c r="O28" s="54"/>
      <c r="P28" s="54"/>
      <c r="Q28" s="55"/>
      <c r="R28" s="57"/>
      <c r="S28" s="57"/>
      <c r="T28" s="65"/>
      <c r="U28" s="52"/>
      <c r="V28" s="56"/>
      <c r="W28" s="56"/>
      <c r="X28" s="56"/>
      <c r="Y28" s="56"/>
      <c r="Z28" s="54"/>
      <c r="AA28" s="54"/>
      <c r="AB28" s="54"/>
      <c r="AC28" s="54"/>
      <c r="AD28" s="54"/>
      <c r="AE28" s="54"/>
      <c r="AF28" s="791"/>
      <c r="AG28" s="793"/>
      <c r="AH28" s="795"/>
      <c r="AI28" s="797"/>
      <c r="AJ28" s="799"/>
    </row>
    <row r="29" spans="1:36" ht="22" customHeight="1" x14ac:dyDescent="0.35">
      <c r="A29" s="359"/>
      <c r="B29" s="800" t="str">
        <f>(A47)</f>
        <v>S.5</v>
      </c>
      <c r="C29" s="800"/>
      <c r="D29" s="801"/>
      <c r="E29" s="800"/>
      <c r="F29" s="24" t="s">
        <v>186</v>
      </c>
      <c r="G29" s="35"/>
      <c r="H29" s="43"/>
      <c r="I29" s="36"/>
      <c r="J29" s="37"/>
      <c r="K29" s="38"/>
      <c r="L29" s="36"/>
      <c r="M29" s="36"/>
      <c r="N29" s="36"/>
      <c r="O29" s="36"/>
      <c r="P29" s="36"/>
      <c r="Q29" s="37"/>
      <c r="R29" s="40"/>
      <c r="S29" s="41"/>
      <c r="T29" s="63"/>
      <c r="U29" s="880"/>
      <c r="V29" s="881"/>
      <c r="W29" s="881"/>
      <c r="X29" s="881"/>
      <c r="Y29" s="881"/>
      <c r="Z29" s="877"/>
      <c r="AA29" s="877"/>
      <c r="AB29" s="877"/>
      <c r="AC29" s="877"/>
      <c r="AD29" s="36"/>
      <c r="AE29" s="36"/>
      <c r="AF29" s="789"/>
      <c r="AG29" s="45"/>
      <c r="AH29" s="46"/>
      <c r="AI29" s="37"/>
      <c r="AJ29" s="40"/>
    </row>
    <row r="30" spans="1:36" ht="22" customHeight="1" x14ac:dyDescent="0.35">
      <c r="A30" s="359"/>
      <c r="B30" s="800"/>
      <c r="C30" s="800"/>
      <c r="D30" s="802"/>
      <c r="E30" s="800"/>
      <c r="F30" s="24" t="s">
        <v>10</v>
      </c>
      <c r="G30" s="47"/>
      <c r="H30" s="48"/>
      <c r="I30" s="33"/>
      <c r="J30" s="49"/>
      <c r="K30" s="34"/>
      <c r="L30" s="33"/>
      <c r="M30" s="33"/>
      <c r="N30" s="33"/>
      <c r="O30" s="33"/>
      <c r="P30" s="33"/>
      <c r="Q30" s="49"/>
      <c r="R30" s="50"/>
      <c r="S30" s="51"/>
      <c r="T30" s="58"/>
      <c r="U30" s="42"/>
      <c r="V30" s="61"/>
      <c r="W30" s="61"/>
      <c r="X30" s="61"/>
      <c r="Y30" s="61"/>
      <c r="Z30" s="33"/>
      <c r="AA30" s="48"/>
      <c r="AB30" s="33"/>
      <c r="AC30" s="48"/>
      <c r="AD30" s="48"/>
      <c r="AE30" s="33"/>
      <c r="AF30" s="790"/>
      <c r="AG30" s="792"/>
      <c r="AH30" s="794"/>
      <c r="AI30" s="878"/>
      <c r="AJ30" s="872"/>
    </row>
    <row r="31" spans="1:36" ht="22" customHeight="1" x14ac:dyDescent="0.35">
      <c r="A31" s="359"/>
      <c r="B31" s="800"/>
      <c r="C31" s="800"/>
      <c r="D31" s="802"/>
      <c r="E31" s="800"/>
      <c r="F31" s="24" t="s">
        <v>192</v>
      </c>
      <c r="G31" s="47"/>
      <c r="H31" s="48"/>
      <c r="I31" s="33"/>
      <c r="J31" s="49"/>
      <c r="K31" s="34"/>
      <c r="L31" s="33"/>
      <c r="M31" s="33"/>
      <c r="N31" s="33"/>
      <c r="O31" s="33"/>
      <c r="P31" s="33"/>
      <c r="Q31" s="49"/>
      <c r="R31" s="50"/>
      <c r="S31" s="50"/>
      <c r="T31" s="64"/>
      <c r="U31" s="42"/>
      <c r="V31" s="61"/>
      <c r="W31" s="61"/>
      <c r="X31" s="61"/>
      <c r="Y31" s="61"/>
      <c r="Z31" s="33"/>
      <c r="AA31" s="33"/>
      <c r="AB31" s="33"/>
      <c r="AC31" s="33"/>
      <c r="AD31" s="33"/>
      <c r="AE31" s="33"/>
      <c r="AF31" s="790"/>
      <c r="AG31" s="792"/>
      <c r="AH31" s="794"/>
      <c r="AI31" s="878"/>
      <c r="AJ31" s="872"/>
    </row>
    <row r="32" spans="1:36" ht="22" customHeight="1" x14ac:dyDescent="0.35">
      <c r="A32" s="359"/>
      <c r="B32" s="800"/>
      <c r="C32" s="800"/>
      <c r="D32" s="802"/>
      <c r="E32" s="800"/>
      <c r="F32" s="24" t="s">
        <v>194</v>
      </c>
      <c r="G32" s="47"/>
      <c r="H32" s="48"/>
      <c r="I32" s="33"/>
      <c r="J32" s="49"/>
      <c r="K32" s="34"/>
      <c r="L32" s="33"/>
      <c r="M32" s="48"/>
      <c r="N32" s="48"/>
      <c r="O32" s="48"/>
      <c r="P32" s="48"/>
      <c r="Q32" s="49"/>
      <c r="R32" s="51"/>
      <c r="S32" s="51"/>
      <c r="T32" s="58"/>
      <c r="U32" s="47"/>
      <c r="V32" s="34"/>
      <c r="W32" s="34"/>
      <c r="X32" s="34"/>
      <c r="Y32" s="34"/>
      <c r="Z32" s="33"/>
      <c r="AA32" s="33"/>
      <c r="AB32" s="33"/>
      <c r="AC32" s="33"/>
      <c r="AD32" s="33"/>
      <c r="AE32" s="33"/>
      <c r="AF32" s="790"/>
      <c r="AG32" s="792"/>
      <c r="AH32" s="794"/>
      <c r="AI32" s="878"/>
      <c r="AJ32" s="872"/>
    </row>
    <row r="33" spans="1:37" ht="22" customHeight="1" x14ac:dyDescent="0.35">
      <c r="A33" s="359"/>
      <c r="B33" s="800"/>
      <c r="C33" s="800"/>
      <c r="D33" s="802"/>
      <c r="E33" s="800"/>
      <c r="F33" s="24" t="s">
        <v>196</v>
      </c>
      <c r="G33" s="47"/>
      <c r="H33" s="48"/>
      <c r="I33" s="33"/>
      <c r="J33" s="49"/>
      <c r="K33" s="34"/>
      <c r="L33" s="33"/>
      <c r="M33" s="33"/>
      <c r="N33" s="33"/>
      <c r="O33" s="33"/>
      <c r="P33" s="33"/>
      <c r="Q33" s="49"/>
      <c r="R33" s="50"/>
      <c r="S33" s="50"/>
      <c r="T33" s="64"/>
      <c r="U33" s="47"/>
      <c r="V33" s="34"/>
      <c r="W33" s="34"/>
      <c r="X33" s="34"/>
      <c r="Y33" s="34"/>
      <c r="Z33" s="33"/>
      <c r="AA33" s="33"/>
      <c r="AB33" s="33"/>
      <c r="AC33" s="33"/>
      <c r="AD33" s="33"/>
      <c r="AE33" s="33"/>
      <c r="AF33" s="790"/>
      <c r="AG33" s="792"/>
      <c r="AH33" s="794"/>
      <c r="AI33" s="878"/>
      <c r="AJ33" s="872"/>
    </row>
    <row r="34" spans="1:37" ht="22" customHeight="1" x14ac:dyDescent="0.35">
      <c r="A34" s="359"/>
      <c r="B34" s="800"/>
      <c r="C34" s="800"/>
      <c r="D34" s="803"/>
      <c r="E34" s="800"/>
      <c r="F34" s="24" t="s">
        <v>6</v>
      </c>
      <c r="G34" s="52"/>
      <c r="H34" s="53"/>
      <c r="I34" s="54"/>
      <c r="J34" s="55"/>
      <c r="K34" s="56"/>
      <c r="L34" s="54"/>
      <c r="M34" s="54"/>
      <c r="N34" s="54"/>
      <c r="O34" s="54"/>
      <c r="P34" s="54"/>
      <c r="Q34" s="55"/>
      <c r="R34" s="57"/>
      <c r="S34" s="57"/>
      <c r="T34" s="65"/>
      <c r="U34" s="807"/>
      <c r="V34" s="808"/>
      <c r="W34" s="808"/>
      <c r="X34" s="808"/>
      <c r="Y34" s="808"/>
      <c r="Z34" s="808"/>
      <c r="AA34" s="808"/>
      <c r="AB34" s="808"/>
      <c r="AC34" s="808"/>
      <c r="AD34" s="808"/>
      <c r="AE34" s="809"/>
      <c r="AF34" s="791"/>
      <c r="AG34" s="793"/>
      <c r="AH34" s="795"/>
      <c r="AI34" s="879"/>
      <c r="AJ34" s="873"/>
    </row>
    <row r="35" spans="1:37" ht="22" customHeight="1" x14ac:dyDescent="0.35">
      <c r="A35" s="359"/>
      <c r="B35" s="359"/>
      <c r="C35" s="781" t="s">
        <v>202</v>
      </c>
      <c r="D35" s="781"/>
      <c r="E35" s="781"/>
      <c r="F35" s="781"/>
      <c r="G35" s="857">
        <v>2</v>
      </c>
      <c r="H35" s="858"/>
      <c r="I35" s="858"/>
      <c r="J35" s="858"/>
      <c r="K35" s="857">
        <v>0</v>
      </c>
      <c r="L35" s="858"/>
      <c r="M35" s="858"/>
      <c r="N35" s="858"/>
      <c r="O35" s="858"/>
      <c r="P35" s="858"/>
      <c r="Q35" s="859"/>
      <c r="R35" s="391">
        <v>0</v>
      </c>
      <c r="S35" s="857">
        <v>1</v>
      </c>
      <c r="T35" s="858"/>
      <c r="U35" s="465"/>
      <c r="V35" s="460"/>
      <c r="W35" s="460"/>
      <c r="X35" s="460"/>
      <c r="Y35" s="460"/>
      <c r="Z35" s="460"/>
      <c r="AA35" s="460"/>
      <c r="AB35" s="460"/>
      <c r="AC35" s="460"/>
      <c r="AD35" s="460"/>
      <c r="AE35" s="460"/>
      <c r="AF35" s="460"/>
      <c r="AG35" s="460"/>
      <c r="AH35" s="515"/>
      <c r="AI35" s="453"/>
      <c r="AJ35" s="454"/>
      <c r="AK35" s="445"/>
    </row>
    <row r="36" spans="1:37" ht="22" customHeight="1" x14ac:dyDescent="0.35">
      <c r="A36" s="359"/>
      <c r="B36" s="359"/>
      <c r="C36" s="781" t="s">
        <v>203</v>
      </c>
      <c r="D36" s="781"/>
      <c r="E36" s="781"/>
      <c r="F36" s="781"/>
      <c r="G36" s="820" t="s">
        <v>204</v>
      </c>
      <c r="H36" s="820"/>
      <c r="I36" s="820"/>
      <c r="J36" s="820"/>
      <c r="K36" s="820" t="s">
        <v>204</v>
      </c>
      <c r="L36" s="820"/>
      <c r="M36" s="820"/>
      <c r="N36" s="820"/>
      <c r="O36" s="820"/>
      <c r="P36" s="820"/>
      <c r="Q36" s="820"/>
      <c r="R36" s="424" t="s">
        <v>204</v>
      </c>
      <c r="S36" s="820" t="s">
        <v>204</v>
      </c>
      <c r="T36" s="886"/>
      <c r="U36" s="527"/>
      <c r="AG36" s="359"/>
      <c r="AH36" s="304"/>
      <c r="AI36" s="256"/>
      <c r="AJ36" s="249"/>
      <c r="AK36" s="445"/>
    </row>
    <row r="37" spans="1:37" ht="22" customHeight="1" x14ac:dyDescent="0.35">
      <c r="A37" s="359"/>
      <c r="B37" s="359"/>
      <c r="C37" s="781" t="s">
        <v>9</v>
      </c>
      <c r="D37" s="781"/>
      <c r="E37" s="781"/>
      <c r="F37" s="387">
        <v>1</v>
      </c>
      <c r="AG37" s="359"/>
      <c r="AH37" s="304"/>
      <c r="AI37" s="256"/>
      <c r="AJ37" s="249"/>
      <c r="AK37" s="445"/>
    </row>
    <row r="38" spans="1:37" ht="50.25" customHeight="1" x14ac:dyDescent="0.35">
      <c r="A38" s="359"/>
      <c r="B38" s="359"/>
      <c r="C38" s="776" t="s">
        <v>1302</v>
      </c>
      <c r="D38" s="776"/>
      <c r="E38" s="776"/>
      <c r="F38" s="776"/>
      <c r="G38" s="445"/>
      <c r="H38" s="445"/>
      <c r="I38" s="445"/>
      <c r="J38" s="445"/>
      <c r="K38" s="445"/>
      <c r="L38" s="445"/>
      <c r="M38" s="445"/>
      <c r="N38" s="445"/>
      <c r="O38" s="445"/>
      <c r="P38" s="445"/>
      <c r="Q38" s="445"/>
      <c r="R38" s="445"/>
      <c r="S38" s="445"/>
      <c r="T38" s="445"/>
      <c r="AG38" s="359"/>
      <c r="AH38" s="304"/>
      <c r="AI38" s="256"/>
      <c r="AJ38" s="249"/>
    </row>
    <row r="39" spans="1:37" x14ac:dyDescent="0.35">
      <c r="C39" s="827"/>
      <c r="D39" s="827"/>
      <c r="E39" s="827"/>
      <c r="F39" s="827"/>
      <c r="AG39" s="441"/>
      <c r="AI39" s="441"/>
      <c r="AJ39" s="455"/>
    </row>
    <row r="41" spans="1:37" ht="20.149999999999999" customHeight="1" x14ac:dyDescent="0.35">
      <c r="A41" s="778" t="s">
        <v>207</v>
      </c>
      <c r="B41" s="779"/>
      <c r="C41" s="779"/>
      <c r="D41" s="779"/>
      <c r="E41" s="780"/>
      <c r="F41" s="529"/>
    </row>
    <row r="42" spans="1:37" ht="20.149999999999999" customHeight="1" x14ac:dyDescent="0.35">
      <c r="A42" s="387" t="s">
        <v>208</v>
      </c>
      <c r="B42" s="387" t="s">
        <v>209</v>
      </c>
      <c r="C42" s="387" t="s">
        <v>210</v>
      </c>
      <c r="D42" s="387" t="s">
        <v>59</v>
      </c>
      <c r="E42" s="387" t="s">
        <v>211</v>
      </c>
    </row>
    <row r="43" spans="1:37" ht="20.149999999999999" customHeight="1" x14ac:dyDescent="0.35">
      <c r="A43" s="19" t="s">
        <v>212</v>
      </c>
      <c r="B43" s="549" t="s">
        <v>1303</v>
      </c>
      <c r="C43" s="124" t="s">
        <v>308</v>
      </c>
      <c r="D43" s="551">
        <v>2018</v>
      </c>
      <c r="E43" s="3" t="s">
        <v>578</v>
      </c>
      <c r="F43" s="535"/>
    </row>
    <row r="44" spans="1:37" ht="20.149999999999999" customHeight="1" x14ac:dyDescent="0.35">
      <c r="A44" s="19" t="s">
        <v>215</v>
      </c>
      <c r="B44" s="549" t="s">
        <v>1304</v>
      </c>
      <c r="C44" s="549" t="s">
        <v>1305</v>
      </c>
      <c r="D44" s="551">
        <v>2020</v>
      </c>
      <c r="E44" s="3" t="s">
        <v>578</v>
      </c>
      <c r="F44" s="536"/>
    </row>
    <row r="45" spans="1:37" ht="20.149999999999999" customHeight="1" x14ac:dyDescent="0.35">
      <c r="A45" s="19" t="s">
        <v>280</v>
      </c>
      <c r="B45" s="1"/>
      <c r="C45" s="1"/>
      <c r="D45" s="1"/>
      <c r="E45" s="1"/>
      <c r="F45" s="536"/>
    </row>
    <row r="46" spans="1:37" ht="20.149999999999999" customHeight="1" x14ac:dyDescent="0.35">
      <c r="A46" s="19" t="s">
        <v>283</v>
      </c>
      <c r="B46" s="1"/>
      <c r="C46" s="1"/>
      <c r="D46" s="1"/>
      <c r="E46" s="1"/>
      <c r="F46" s="536"/>
    </row>
    <row r="47" spans="1:37" ht="20.149999999999999" customHeight="1" x14ac:dyDescent="0.35">
      <c r="A47" s="19" t="s">
        <v>284</v>
      </c>
      <c r="B47" s="1"/>
      <c r="C47" s="1"/>
      <c r="D47" s="1"/>
      <c r="E47" s="1"/>
      <c r="F47" s="536"/>
    </row>
    <row r="48" spans="1:37" x14ac:dyDescent="0.35">
      <c r="A48" s="359"/>
      <c r="B48" s="359"/>
      <c r="C48" s="359"/>
      <c r="D48" s="359"/>
      <c r="E48" s="359"/>
      <c r="F48" s="120"/>
    </row>
    <row r="49" spans="1:6" x14ac:dyDescent="0.35">
      <c r="A49" s="359"/>
      <c r="B49" s="359"/>
      <c r="C49" s="359"/>
      <c r="D49" s="359"/>
      <c r="E49" s="359"/>
      <c r="F49" s="359"/>
    </row>
    <row r="50" spans="1:6" x14ac:dyDescent="0.35">
      <c r="A50" s="359"/>
      <c r="B50" s="359"/>
      <c r="C50" s="359"/>
      <c r="D50" s="359"/>
      <c r="E50" s="359"/>
      <c r="F50" s="359"/>
    </row>
    <row r="51" spans="1:6" x14ac:dyDescent="0.35">
      <c r="A51" s="359"/>
      <c r="B51" s="359"/>
      <c r="C51" s="359"/>
      <c r="D51" s="359"/>
      <c r="E51" s="359"/>
      <c r="F51" s="359"/>
    </row>
    <row r="52" spans="1:6" x14ac:dyDescent="0.35">
      <c r="A52" s="359"/>
      <c r="B52" s="359"/>
      <c r="C52" s="359"/>
      <c r="D52" s="359"/>
      <c r="E52" s="359"/>
      <c r="F52" s="359"/>
    </row>
    <row r="53" spans="1:6" x14ac:dyDescent="0.35">
      <c r="A53" s="359"/>
      <c r="B53" s="359"/>
      <c r="C53" s="359"/>
      <c r="D53" s="359"/>
      <c r="E53" s="359"/>
      <c r="F53" s="359"/>
    </row>
    <row r="54" spans="1:6" x14ac:dyDescent="0.35">
      <c r="A54" s="359"/>
      <c r="B54" s="359"/>
      <c r="C54" s="359"/>
      <c r="D54" s="359"/>
      <c r="E54" s="359"/>
      <c r="F54" s="359"/>
    </row>
    <row r="55" spans="1:6" x14ac:dyDescent="0.35">
      <c r="A55" s="359"/>
      <c r="B55" s="359"/>
      <c r="C55" s="359"/>
      <c r="D55" s="359"/>
      <c r="E55" s="359"/>
      <c r="F55" s="359"/>
    </row>
    <row r="56" spans="1:6" x14ac:dyDescent="0.35">
      <c r="A56" s="359"/>
      <c r="B56" s="359"/>
      <c r="C56" s="359"/>
      <c r="D56" s="359"/>
      <c r="E56" s="359"/>
      <c r="F56" s="359"/>
    </row>
    <row r="57" spans="1:6" x14ac:dyDescent="0.35">
      <c r="A57" s="359"/>
      <c r="B57" s="359"/>
      <c r="C57" s="359"/>
      <c r="D57" s="359"/>
      <c r="E57" s="359"/>
      <c r="F57" s="359"/>
    </row>
    <row r="58" spans="1:6" x14ac:dyDescent="0.35">
      <c r="A58" s="359"/>
      <c r="B58" s="359"/>
      <c r="C58" s="359"/>
      <c r="D58" s="359"/>
      <c r="E58" s="359"/>
      <c r="F58" s="359"/>
    </row>
    <row r="59" spans="1:6" x14ac:dyDescent="0.35">
      <c r="A59" s="359"/>
      <c r="B59" s="359"/>
      <c r="C59" s="359"/>
      <c r="D59" s="359"/>
      <c r="E59" s="359"/>
      <c r="F59" s="359"/>
    </row>
    <row r="60" spans="1:6" x14ac:dyDescent="0.35">
      <c r="A60" s="359"/>
      <c r="B60" s="359"/>
      <c r="C60" s="359"/>
      <c r="D60" s="359"/>
      <c r="E60" s="359"/>
      <c r="F60" s="359"/>
    </row>
    <row r="61" spans="1:6" x14ac:dyDescent="0.35">
      <c r="A61" s="359"/>
      <c r="B61" s="359"/>
      <c r="C61" s="359"/>
      <c r="D61" s="359"/>
      <c r="E61" s="359"/>
      <c r="F61" s="359"/>
    </row>
    <row r="62" spans="1:6" x14ac:dyDescent="0.35">
      <c r="A62" s="359"/>
      <c r="B62" s="359"/>
      <c r="C62" s="359"/>
      <c r="D62" s="359"/>
      <c r="E62" s="359"/>
      <c r="F62" s="359"/>
    </row>
    <row r="63" spans="1:6" x14ac:dyDescent="0.35">
      <c r="A63" s="359"/>
      <c r="B63" s="359"/>
      <c r="C63" s="359"/>
      <c r="D63" s="359"/>
      <c r="E63" s="359"/>
      <c r="F63" s="359"/>
    </row>
    <row r="64" spans="1:6"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86">
    <mergeCell ref="C39:F39"/>
    <mergeCell ref="D23:D28"/>
    <mergeCell ref="E23:E28"/>
    <mergeCell ref="AF23:AF28"/>
    <mergeCell ref="A41:E41"/>
    <mergeCell ref="C37:E37"/>
    <mergeCell ref="C38:F38"/>
    <mergeCell ref="K9:L9"/>
    <mergeCell ref="U29:AA29"/>
    <mergeCell ref="AB29:AC29"/>
    <mergeCell ref="C36:F36"/>
    <mergeCell ref="G36:J36"/>
    <mergeCell ref="K36:Q36"/>
    <mergeCell ref="S36:T36"/>
    <mergeCell ref="C35:F35"/>
    <mergeCell ref="G35:J35"/>
    <mergeCell ref="K35:Q35"/>
    <mergeCell ref="S35:T35"/>
    <mergeCell ref="AG24:AG28"/>
    <mergeCell ref="AH24:AH28"/>
    <mergeCell ref="AI24:AI28"/>
    <mergeCell ref="AJ24:AJ28"/>
    <mergeCell ref="B29:B34"/>
    <mergeCell ref="C29:C34"/>
    <mergeCell ref="D29:D34"/>
    <mergeCell ref="E29:E34"/>
    <mergeCell ref="AF29:AF34"/>
    <mergeCell ref="AG30:AG34"/>
    <mergeCell ref="AH30:AH34"/>
    <mergeCell ref="AI30:AI34"/>
    <mergeCell ref="AJ30:AJ34"/>
    <mergeCell ref="U34:AE34"/>
    <mergeCell ref="B23:B28"/>
    <mergeCell ref="C23:C28"/>
    <mergeCell ref="AI18:AI22"/>
    <mergeCell ref="AJ18:AJ22"/>
    <mergeCell ref="U16:AE16"/>
    <mergeCell ref="B17:B22"/>
    <mergeCell ref="C17:C22"/>
    <mergeCell ref="D17:D22"/>
    <mergeCell ref="E17:E22"/>
    <mergeCell ref="AF17:AF22"/>
    <mergeCell ref="AG18:AG22"/>
    <mergeCell ref="AH18:AH22"/>
    <mergeCell ref="AH6:AH10"/>
    <mergeCell ref="AI6:AI10"/>
    <mergeCell ref="AJ6:AJ10"/>
    <mergeCell ref="U10:AE10"/>
    <mergeCell ref="B11:B16"/>
    <mergeCell ref="C11:C16"/>
    <mergeCell ref="D11:D16"/>
    <mergeCell ref="E11:E16"/>
    <mergeCell ref="AF11:AF16"/>
    <mergeCell ref="B5:B10"/>
    <mergeCell ref="C5:C10"/>
    <mergeCell ref="D5:D10"/>
    <mergeCell ref="E5:E10"/>
    <mergeCell ref="AF5:AF10"/>
    <mergeCell ref="AG6:AG10"/>
    <mergeCell ref="AJ12:AJ16"/>
    <mergeCell ref="AJ2:AJ4"/>
    <mergeCell ref="G3:G4"/>
    <mergeCell ref="H3:H4"/>
    <mergeCell ref="I3:I4"/>
    <mergeCell ref="J3:J4"/>
    <mergeCell ref="K3:L3"/>
    <mergeCell ref="M3:P3"/>
    <mergeCell ref="Q3:Q4"/>
    <mergeCell ref="U3:AA3"/>
    <mergeCell ref="AB3:AE3"/>
    <mergeCell ref="K2:Q2"/>
    <mergeCell ref="R2:R4"/>
    <mergeCell ref="S2:S4"/>
    <mergeCell ref="T2:T4"/>
    <mergeCell ref="U2:AF2"/>
    <mergeCell ref="AG2:AI2"/>
    <mergeCell ref="AF3:AF4"/>
    <mergeCell ref="AG3:AG4"/>
    <mergeCell ref="AH3:AH4"/>
    <mergeCell ref="AI3:AI4"/>
    <mergeCell ref="B2:B4"/>
    <mergeCell ref="C2:C4"/>
    <mergeCell ref="D2:D4"/>
    <mergeCell ref="E2:E4"/>
    <mergeCell ref="F2:F4"/>
    <mergeCell ref="G2:J2"/>
  </mergeCells>
  <hyperlinks>
    <hyperlink ref="E43" r:id="rId1" xr:uid="{6D91F752-D3B0-45A5-9A01-52F5EB9EE578}"/>
    <hyperlink ref="E44" r:id="rId2" xr:uid="{DACADC69-1405-4F7D-A42E-97BD51D7D2B2}"/>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4">
        <x14:dataValidation type="list" allowBlank="1" showInputMessage="1" showErrorMessage="1" xr:uid="{E9238F70-411E-4CEC-894A-4C29C6E3B3F7}">
          <x14:formula1>
            <xm:f>Dropdowns!$M$2:$M$5</xm:f>
          </x14:formula1>
          <xm:sqref>F37</xm:sqref>
        </x14:dataValidation>
        <x14:dataValidation type="list" allowBlank="1" showInputMessage="1" showErrorMessage="1" xr:uid="{6137F155-2C4D-4743-B31D-B456129EF098}">
          <x14:formula1>
            <xm:f>Dropdowns!$L$2:$L$16</xm:f>
          </x14:formula1>
          <xm:sqref>G7:I7 G31:I31 G25:I25 G19:I19 G13:I13</xm:sqref>
        </x14:dataValidation>
        <x14:dataValidation type="list" allowBlank="1" showInputMessage="1" showErrorMessage="1" xr:uid="{5DE45B09-A7F8-4E58-B156-06544076FBFF}">
          <x14:formula1>
            <xm:f>Dropdowns!$I$3:$I$10</xm:f>
          </x14:formula1>
          <xm:sqref>AH6 AH24 AH18 AH30 AI6:AI10 AI30:AI34 AI18:AI22 AI24:AI28 AH12:AI12</xm:sqref>
        </x14:dataValidation>
        <x14:dataValidation type="list" allowBlank="1" showInputMessage="1" showErrorMessage="1" xr:uid="{2DB53BB2-D062-4D7F-BE78-739C54AB6C20}">
          <x14:formula1>
            <xm:f>Dropdowns!$J$3:$J$5</xm:f>
          </x14:formula1>
          <xm:sqref>G10:J10 G16:J16 G22:J22 G28:J28 G34:J34 K35 G35</xm:sqref>
        </x14:dataValidation>
        <x14:dataValidation type="list" allowBlank="1" showInputMessage="1" showErrorMessage="1" xr:uid="{F91D443B-F30D-4848-86C1-50E55A3409D8}">
          <x14:formula1>
            <xm:f>Dropdowns!$J$3:$J$4</xm:f>
          </x14:formula1>
          <xm:sqref>K16:T16 K22:T22 K28:T28 K34:T34 K10:T10 R35:S35</xm:sqref>
        </x14:dataValidation>
        <x14:dataValidation type="list" allowBlank="1" showInputMessage="1" showErrorMessage="1" xr:uid="{079388A3-9C4B-4BA4-8D7E-4CD975669922}">
          <x14:formula1>
            <xm:f>Dropdowns!$K$3:$K$6</xm:f>
          </x14:formula1>
          <xm:sqref>T6 T12 T18 T30 T24</xm:sqref>
        </x14:dataValidation>
        <x14:dataValidation type="list" allowBlank="1" showInputMessage="1" showErrorMessage="1" xr:uid="{152E778B-7E4B-4608-A460-4F4366855168}">
          <x14:formula1>
            <xm:f>Dropdowns!$A$3:$A$5</xm:f>
          </x14:formula1>
          <xm:sqref>G6:I6 G12:I12 G18:I18 G24:I24 G30:I30</xm:sqref>
        </x14:dataValidation>
        <x14:dataValidation type="list" allowBlank="1" showInputMessage="1" showErrorMessage="1" xr:uid="{566B3186-65D6-4777-B0CA-C510DFA9DF97}">
          <x14:formula1>
            <xm:f>Dropdowns!$B$3:$B$5</xm:f>
          </x14:formula1>
          <xm:sqref>K24:P24 K6:P6 K12:P12 K18:P18 K30:P30</xm:sqref>
        </x14:dataValidation>
        <x14:dataValidation type="list" allowBlank="1" showInputMessage="1" showErrorMessage="1" xr:uid="{96DD7E4C-F44A-47D8-B013-B5DAAB3DAC6C}">
          <x14:formula1>
            <xm:f>Dropdowns!$C$3:$C$7</xm:f>
          </x14:formula1>
          <xm:sqref>R6 R12 R18 R24 R30</xm:sqref>
        </x14:dataValidation>
        <x14:dataValidation type="list" allowBlank="1" showInputMessage="1" showErrorMessage="1" xr:uid="{8A719988-5EBD-4A55-9D4B-78A5ED3EF704}">
          <x14:formula1>
            <xm:f>Dropdowns!$D$3:$D$6</xm:f>
          </x14:formula1>
          <xm:sqref>R7 R13 R19 R25 R31</xm:sqref>
        </x14:dataValidation>
        <x14:dataValidation type="list" allowBlank="1" showInputMessage="1" showErrorMessage="1" xr:uid="{C69323CB-E4D5-4CB7-890A-9B737EA0AAAC}">
          <x14:formula1>
            <xm:f>Dropdowns!$E$3:$E$5</xm:f>
          </x14:formula1>
          <xm:sqref>S12 S18 S24 S30 S6</xm:sqref>
        </x14:dataValidation>
        <x14:dataValidation type="list" allowBlank="1" showInputMessage="1" showErrorMessage="1" xr:uid="{63FB0B8B-AD84-477E-BAB6-13C8AB2AF50F}">
          <x14:formula1>
            <xm:f>Dropdowns!$H$3:$H$5</xm:f>
          </x14:formula1>
          <xm:sqref>AG12 AG6 AG24 AG18 AG30</xm:sqref>
        </x14:dataValidation>
        <x14:dataValidation type="list" allowBlank="1" showInputMessage="1" showErrorMessage="1" xr:uid="{65E52C71-7DEB-4871-896D-AE2BBEB1B92A}">
          <x14:formula1>
            <xm:f>Dropdowns!$A$8</xm:f>
          </x14:formula1>
          <xm:sqref>J6 J12 J18 J24 J30 Q30 Q24 Q18 Q12 Q6 U6:AE6 U12:AE12 U18:AE18 U24:AE24 U30:AE30</xm:sqref>
        </x14:dataValidation>
        <x14:dataValidation type="list" allowBlank="1" showInputMessage="1" showErrorMessage="1" xr:uid="{F112E8E4-F124-47BF-BCDE-E3A691CE38C2}">
          <x14:formula1>
            <xm:f>Dropdowns!$E$8:$E$14</xm:f>
          </x14:formula1>
          <xm:sqref>S19 S25 S31 S13 S7</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glio38"/>
  <dimension ref="A1:AL87"/>
  <sheetViews>
    <sheetView topLeftCell="A2" zoomScale="57" zoomScaleNormal="57" workbookViewId="0">
      <pane xSplit="6" ySplit="3" topLeftCell="G5" activePane="bottomRight" state="frozenSplit"/>
      <selection pane="topRight" activeCell="G2" sqref="G2"/>
      <selection pane="bottomLeft" activeCell="A5" sqref="A5"/>
      <selection pane="bottomRight" activeCell="U6" sqref="U6:AE6"/>
    </sheetView>
  </sheetViews>
  <sheetFormatPr defaultColWidth="9.1796875" defaultRowHeight="14.5" x14ac:dyDescent="0.35"/>
  <cols>
    <col min="1" max="1" width="10.81640625" style="360" customWidth="1"/>
    <col min="2" max="2" width="23.81640625" style="360" customWidth="1"/>
    <col min="3" max="3" width="27.81640625" style="360" customWidth="1"/>
    <col min="4" max="4" width="20.54296875" style="360" customWidth="1"/>
    <col min="5" max="5" width="13.81640625" style="360" customWidth="1"/>
    <col min="6" max="6" width="16" style="360" customWidth="1"/>
    <col min="7" max="7" width="9.1796875" style="360"/>
    <col min="8" max="8" width="12.1796875" style="360" customWidth="1"/>
    <col min="9" max="9" width="9.81640625" style="360" customWidth="1"/>
    <col min="10" max="10" width="11" style="360" customWidth="1"/>
    <col min="11" max="11" width="19.1796875" style="360" customWidth="1"/>
    <col min="12" max="12" width="10.81640625" style="360" customWidth="1"/>
    <col min="13" max="13" width="23.81640625" style="360" customWidth="1"/>
    <col min="14" max="14" width="15.81640625" style="360" customWidth="1"/>
    <col min="15" max="15" width="16.1796875" style="360" customWidth="1"/>
    <col min="16" max="16" width="17.81640625" style="360" customWidth="1"/>
    <col min="17" max="17" width="11.1796875" style="360" customWidth="1"/>
    <col min="18" max="18" width="28.453125" style="360" bestFit="1" customWidth="1"/>
    <col min="19" max="19" width="19.453125" style="360" customWidth="1"/>
    <col min="20" max="20" width="20.81640625" style="360" customWidth="1"/>
    <col min="21" max="21" width="7.1796875" style="360" customWidth="1"/>
    <col min="22" max="22" width="12.81640625" style="360" customWidth="1"/>
    <col min="23" max="24" width="7.1796875" style="360" customWidth="1"/>
    <col min="25" max="25" width="20" style="360" customWidth="1"/>
    <col min="26" max="26" width="14.1796875" style="360" customWidth="1"/>
    <col min="27" max="27" width="7.1796875" style="360" customWidth="1"/>
    <col min="28" max="28" width="7.54296875" style="360" customWidth="1"/>
    <col min="29" max="29" width="6.81640625" style="360" customWidth="1"/>
    <col min="30" max="30" width="10.54296875" style="360" customWidth="1"/>
    <col min="31" max="31" width="7.81640625" style="360" customWidth="1"/>
    <col min="32" max="32" width="28.81640625" style="360" customWidth="1"/>
    <col min="33" max="33" width="11.1796875" style="360" customWidth="1"/>
    <col min="34" max="35" width="13.81640625" style="360" customWidth="1"/>
    <col min="36" max="36" width="28.81640625" style="360" customWidth="1"/>
    <col min="37" max="16384" width="9.1796875" style="360"/>
  </cols>
  <sheetData>
    <row r="1" spans="1:38" ht="26.25" customHeight="1"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row>
    <row r="2" spans="1:38" s="138" customFormat="1" ht="42" customHeight="1" x14ac:dyDescent="0.35">
      <c r="A2" s="156"/>
      <c r="B2" s="833" t="s">
        <v>163</v>
      </c>
      <c r="C2" s="833" t="s">
        <v>164</v>
      </c>
      <c r="D2" s="816" t="s">
        <v>165</v>
      </c>
      <c r="E2" s="816" t="s">
        <v>166</v>
      </c>
      <c r="F2" s="816"/>
      <c r="G2" s="816" t="s">
        <v>0</v>
      </c>
      <c r="H2" s="816"/>
      <c r="I2" s="816"/>
      <c r="J2" s="816"/>
      <c r="K2" s="816" t="s">
        <v>1</v>
      </c>
      <c r="L2" s="816"/>
      <c r="M2" s="816"/>
      <c r="N2" s="816"/>
      <c r="O2" s="816"/>
      <c r="P2" s="816"/>
      <c r="Q2" s="816"/>
      <c r="R2" s="816" t="s">
        <v>2</v>
      </c>
      <c r="S2" s="816" t="s">
        <v>1306</v>
      </c>
      <c r="T2" s="816"/>
      <c r="U2" s="816" t="s">
        <v>4</v>
      </c>
      <c r="V2" s="816"/>
      <c r="W2" s="816"/>
      <c r="X2" s="816"/>
      <c r="Y2" s="816"/>
      <c r="Z2" s="816"/>
      <c r="AA2" s="816"/>
      <c r="AB2" s="816"/>
      <c r="AC2" s="816"/>
      <c r="AD2" s="816"/>
      <c r="AE2" s="816"/>
      <c r="AF2" s="816"/>
      <c r="AG2" s="816" t="s">
        <v>5</v>
      </c>
      <c r="AH2" s="816"/>
      <c r="AI2" s="816"/>
      <c r="AJ2" s="816" t="s">
        <v>168</v>
      </c>
      <c r="AK2" s="170"/>
      <c r="AL2" s="170"/>
    </row>
    <row r="3" spans="1:38" s="138" customFormat="1" ht="20.25" customHeight="1" x14ac:dyDescent="0.35">
      <c r="A3" s="156"/>
      <c r="B3" s="834"/>
      <c r="C3" s="834"/>
      <c r="D3" s="816"/>
      <c r="E3" s="816"/>
      <c r="F3" s="816"/>
      <c r="G3" s="817" t="s">
        <v>169</v>
      </c>
      <c r="H3" s="817" t="s">
        <v>170</v>
      </c>
      <c r="I3" s="817" t="s">
        <v>171</v>
      </c>
      <c r="J3" s="817" t="s">
        <v>172</v>
      </c>
      <c r="K3" s="816" t="s">
        <v>173</v>
      </c>
      <c r="L3" s="816"/>
      <c r="M3" s="816" t="s">
        <v>174</v>
      </c>
      <c r="N3" s="816"/>
      <c r="O3" s="816"/>
      <c r="P3" s="816"/>
      <c r="Q3" s="817" t="s">
        <v>175</v>
      </c>
      <c r="R3" s="816"/>
      <c r="S3" s="817" t="s">
        <v>167</v>
      </c>
      <c r="T3" s="817" t="s">
        <v>7</v>
      </c>
      <c r="U3" s="816" t="s">
        <v>12</v>
      </c>
      <c r="V3" s="816"/>
      <c r="W3" s="816"/>
      <c r="X3" s="816"/>
      <c r="Y3" s="816"/>
      <c r="Z3" s="816"/>
      <c r="AA3" s="816"/>
      <c r="AB3" s="816" t="s">
        <v>13</v>
      </c>
      <c r="AC3" s="816"/>
      <c r="AD3" s="816"/>
      <c r="AE3" s="816"/>
      <c r="AF3" s="817" t="s">
        <v>176</v>
      </c>
      <c r="AG3" s="817" t="s">
        <v>14</v>
      </c>
      <c r="AH3" s="817" t="s">
        <v>177</v>
      </c>
      <c r="AI3" s="817" t="s">
        <v>178</v>
      </c>
      <c r="AJ3" s="816"/>
      <c r="AK3" s="156"/>
      <c r="AL3" s="156"/>
    </row>
    <row r="4" spans="1:38" s="138" customFormat="1" ht="120" customHeight="1" x14ac:dyDescent="0.35">
      <c r="A4" s="156"/>
      <c r="B4" s="835"/>
      <c r="C4" s="835"/>
      <c r="D4" s="816"/>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156"/>
      <c r="AL4" s="156"/>
    </row>
    <row r="5" spans="1:38" ht="32.25" customHeight="1" x14ac:dyDescent="0.35">
      <c r="A5" s="359"/>
      <c r="B5" s="803" t="s">
        <v>212</v>
      </c>
      <c r="C5" s="803" t="str">
        <f>B49</f>
        <v>Mid-Term Performance Evaluation for the Tusome Pamoja (Let’s Read Together) Activity in Tanzania</v>
      </c>
      <c r="D5" s="802" t="s">
        <v>19</v>
      </c>
      <c r="E5" s="799" t="s">
        <v>1307</v>
      </c>
      <c r="F5" s="130" t="s">
        <v>186</v>
      </c>
      <c r="G5" s="351" t="s">
        <v>1308</v>
      </c>
      <c r="H5" s="73" t="s">
        <v>1308</v>
      </c>
      <c r="I5" s="73"/>
      <c r="J5" s="98"/>
      <c r="K5" s="148"/>
      <c r="L5" s="73"/>
      <c r="M5" s="73">
        <v>8</v>
      </c>
      <c r="N5" s="73"/>
      <c r="O5" s="73"/>
      <c r="P5" s="73"/>
      <c r="Q5" s="98"/>
      <c r="R5" s="149"/>
      <c r="S5" s="373"/>
      <c r="T5" s="376">
        <v>15</v>
      </c>
      <c r="U5" s="425"/>
      <c r="V5" s="425"/>
      <c r="W5" s="425"/>
      <c r="X5" s="73"/>
      <c r="Y5" s="73"/>
      <c r="Z5" s="425"/>
      <c r="AA5" s="73"/>
      <c r="AB5" s="375"/>
      <c r="AC5" s="73"/>
      <c r="AD5" s="73"/>
      <c r="AE5" s="73"/>
      <c r="AF5" s="852" t="s">
        <v>1309</v>
      </c>
      <c r="AG5" s="351"/>
      <c r="AH5" s="426"/>
      <c r="AI5" s="98"/>
      <c r="AJ5" s="427"/>
      <c r="AK5" s="359"/>
      <c r="AL5" s="359"/>
    </row>
    <row r="6" spans="1:38" ht="35.25" customHeight="1" x14ac:dyDescent="0.35">
      <c r="A6" s="359"/>
      <c r="B6" s="800"/>
      <c r="C6" s="800"/>
      <c r="D6" s="802"/>
      <c r="E6" s="776"/>
      <c r="F6" s="119" t="s">
        <v>10</v>
      </c>
      <c r="G6" s="42" t="s">
        <v>18</v>
      </c>
      <c r="H6" s="48" t="s">
        <v>30</v>
      </c>
      <c r="I6" s="48"/>
      <c r="J6" s="107"/>
      <c r="K6" s="61"/>
      <c r="L6" s="48"/>
      <c r="M6" s="48" t="s">
        <v>19</v>
      </c>
      <c r="N6" s="48"/>
      <c r="O6" s="48" t="s">
        <v>19</v>
      </c>
      <c r="P6" s="48"/>
      <c r="Q6" s="107"/>
      <c r="R6" s="51" t="s">
        <v>32</v>
      </c>
      <c r="S6" s="51" t="s">
        <v>22</v>
      </c>
      <c r="T6" s="58" t="s">
        <v>49</v>
      </c>
      <c r="U6" s="42"/>
      <c r="V6" s="61"/>
      <c r="W6" s="61"/>
      <c r="X6" s="61"/>
      <c r="Y6" s="61" t="s">
        <v>63</v>
      </c>
      <c r="Z6" s="48"/>
      <c r="AA6" s="48"/>
      <c r="AB6" s="71"/>
      <c r="AC6" s="71"/>
      <c r="AD6" s="71"/>
      <c r="AE6" s="48" t="s">
        <v>63</v>
      </c>
      <c r="AF6" s="790"/>
      <c r="AG6" s="792" t="s">
        <v>43</v>
      </c>
      <c r="AH6" s="794" t="s">
        <v>26</v>
      </c>
      <c r="AI6" s="796" t="s">
        <v>26</v>
      </c>
      <c r="AJ6" s="806" t="s">
        <v>43</v>
      </c>
      <c r="AK6" s="359"/>
      <c r="AL6" s="359"/>
    </row>
    <row r="7" spans="1:38" ht="94.25" customHeight="1" x14ac:dyDescent="0.35">
      <c r="A7" s="359"/>
      <c r="B7" s="800"/>
      <c r="C7" s="800"/>
      <c r="D7" s="802"/>
      <c r="E7" s="776"/>
      <c r="F7" s="136" t="s">
        <v>192</v>
      </c>
      <c r="G7" s="42"/>
      <c r="H7" s="48" t="s">
        <v>1310</v>
      </c>
      <c r="I7" s="48"/>
      <c r="J7" s="107"/>
      <c r="K7" s="61"/>
      <c r="L7" s="48"/>
      <c r="M7" s="48"/>
      <c r="N7" s="48"/>
      <c r="O7" s="48"/>
      <c r="P7" s="48"/>
      <c r="Q7" s="107"/>
      <c r="R7" s="51" t="s">
        <v>33</v>
      </c>
      <c r="S7" s="51">
        <v>2017</v>
      </c>
      <c r="T7" s="51" t="s">
        <v>220</v>
      </c>
      <c r="U7" s="42"/>
      <c r="V7" s="61"/>
      <c r="W7" s="61"/>
      <c r="X7" s="61"/>
      <c r="Y7" s="61" t="s">
        <v>1311</v>
      </c>
      <c r="Z7" s="48"/>
      <c r="AA7" s="70"/>
      <c r="AB7" s="48"/>
      <c r="AC7" s="48"/>
      <c r="AD7" s="48"/>
      <c r="AE7" s="61"/>
      <c r="AF7" s="790"/>
      <c r="AG7" s="792"/>
      <c r="AH7" s="794"/>
      <c r="AI7" s="796"/>
      <c r="AJ7" s="798"/>
      <c r="AK7" s="359"/>
      <c r="AL7" s="359"/>
    </row>
    <row r="8" spans="1:38" ht="43.5" x14ac:dyDescent="0.35">
      <c r="A8" s="359"/>
      <c r="B8" s="800"/>
      <c r="C8" s="800"/>
      <c r="D8" s="802"/>
      <c r="E8" s="776"/>
      <c r="F8" s="119" t="s">
        <v>194</v>
      </c>
      <c r="G8" s="42"/>
      <c r="H8" s="48"/>
      <c r="I8" s="48"/>
      <c r="J8" s="107"/>
      <c r="K8" s="58"/>
      <c r="L8" s="48"/>
      <c r="M8" s="48"/>
      <c r="N8" s="48"/>
      <c r="O8" s="48"/>
      <c r="P8" s="48"/>
      <c r="Q8" s="107"/>
      <c r="R8" s="138" t="s">
        <v>1312</v>
      </c>
      <c r="S8" s="520" t="s">
        <v>1313</v>
      </c>
      <c r="T8" s="58" t="s">
        <v>1314</v>
      </c>
      <c r="U8" s="42"/>
      <c r="V8" s="61"/>
      <c r="W8" s="61"/>
      <c r="X8" s="61"/>
      <c r="Y8" s="61"/>
      <c r="Z8" s="48"/>
      <c r="AA8" s="48"/>
      <c r="AB8" s="73"/>
      <c r="AC8" s="73"/>
      <c r="AD8" s="73"/>
      <c r="AE8" s="48"/>
      <c r="AF8" s="790"/>
      <c r="AG8" s="792"/>
      <c r="AH8" s="794"/>
      <c r="AI8" s="796"/>
      <c r="AJ8" s="798"/>
      <c r="AK8" s="359"/>
      <c r="AL8" s="359"/>
    </row>
    <row r="9" spans="1:38" ht="126.75" customHeight="1" x14ac:dyDescent="0.35">
      <c r="A9" s="359"/>
      <c r="B9" s="800"/>
      <c r="C9" s="800"/>
      <c r="D9" s="802"/>
      <c r="E9" s="776"/>
      <c r="F9" s="119" t="s">
        <v>196</v>
      </c>
      <c r="G9" s="42"/>
      <c r="H9" s="48"/>
      <c r="I9" s="48"/>
      <c r="J9" s="107"/>
      <c r="K9" s="825"/>
      <c r="L9" s="826"/>
      <c r="M9" s="48"/>
      <c r="N9" s="48"/>
      <c r="O9" s="48"/>
      <c r="P9" s="48"/>
      <c r="Q9" s="107"/>
      <c r="R9" s="51"/>
      <c r="S9" s="138" t="s">
        <v>1315</v>
      </c>
      <c r="T9" s="51"/>
      <c r="U9" s="42"/>
      <c r="V9" s="61"/>
      <c r="W9" s="61"/>
      <c r="X9" s="61"/>
      <c r="Y9" s="61"/>
      <c r="Z9" s="48"/>
      <c r="AA9" s="48"/>
      <c r="AB9" s="48"/>
      <c r="AC9" s="48"/>
      <c r="AD9" s="48"/>
      <c r="AE9" s="48"/>
      <c r="AF9" s="790"/>
      <c r="AG9" s="792"/>
      <c r="AH9" s="794"/>
      <c r="AI9" s="796"/>
      <c r="AJ9" s="798"/>
      <c r="AK9" s="359"/>
      <c r="AL9" s="359"/>
    </row>
    <row r="10" spans="1:38" ht="20.149999999999999" customHeight="1" x14ac:dyDescent="0.35">
      <c r="A10" s="359"/>
      <c r="B10" s="800"/>
      <c r="C10" s="800"/>
      <c r="D10" s="803"/>
      <c r="E10" s="776"/>
      <c r="F10" s="119" t="s">
        <v>6</v>
      </c>
      <c r="G10" s="125">
        <v>1</v>
      </c>
      <c r="H10" s="53">
        <v>2</v>
      </c>
      <c r="I10" s="53">
        <v>0</v>
      </c>
      <c r="J10" s="128">
        <v>0</v>
      </c>
      <c r="K10" s="153">
        <v>0</v>
      </c>
      <c r="L10" s="53">
        <v>0</v>
      </c>
      <c r="M10" s="53">
        <v>1</v>
      </c>
      <c r="N10" s="53">
        <v>0</v>
      </c>
      <c r="O10" s="53">
        <v>1</v>
      </c>
      <c r="P10" s="53">
        <v>0</v>
      </c>
      <c r="Q10" s="128">
        <v>0</v>
      </c>
      <c r="R10" s="144">
        <v>1</v>
      </c>
      <c r="S10" s="144">
        <v>1</v>
      </c>
      <c r="T10" s="143">
        <v>1</v>
      </c>
      <c r="U10" s="821"/>
      <c r="V10" s="822"/>
      <c r="W10" s="822"/>
      <c r="X10" s="822"/>
      <c r="Y10" s="822"/>
      <c r="Z10" s="822"/>
      <c r="AA10" s="822"/>
      <c r="AB10" s="822"/>
      <c r="AC10" s="822"/>
      <c r="AD10" s="822"/>
      <c r="AE10" s="823"/>
      <c r="AF10" s="791"/>
      <c r="AG10" s="793"/>
      <c r="AH10" s="795"/>
      <c r="AI10" s="797"/>
      <c r="AJ10" s="799"/>
      <c r="AK10" s="359"/>
      <c r="AL10" s="359"/>
    </row>
    <row r="11" spans="1:38" ht="25.5" customHeight="1" x14ac:dyDescent="0.35">
      <c r="A11" s="359"/>
      <c r="B11" s="803" t="s">
        <v>215</v>
      </c>
      <c r="C11" s="800" t="str">
        <f>B50</f>
        <v>Education Sector Developmnet Plan (2016/17 – 2020/21), Tanzania Mainland</v>
      </c>
      <c r="D11" s="801" t="s">
        <v>19</v>
      </c>
      <c r="E11" s="776" t="s">
        <v>43</v>
      </c>
      <c r="F11" s="119" t="s">
        <v>186</v>
      </c>
      <c r="G11" s="45"/>
      <c r="H11" s="43"/>
      <c r="I11" s="43"/>
      <c r="J11" s="44" t="s">
        <v>1316</v>
      </c>
      <c r="K11" s="126"/>
      <c r="L11" s="43"/>
      <c r="M11" s="43"/>
      <c r="N11" s="43"/>
      <c r="O11" s="43"/>
      <c r="P11" s="43"/>
      <c r="Q11" s="44"/>
      <c r="R11" s="142"/>
      <c r="S11" s="141"/>
      <c r="T11" s="140"/>
      <c r="U11" s="45" t="s">
        <v>1317</v>
      </c>
      <c r="V11" s="126"/>
      <c r="W11" s="126"/>
      <c r="X11" s="126" t="s">
        <v>1317</v>
      </c>
      <c r="Y11" s="126"/>
      <c r="Z11" s="43" t="s">
        <v>1317</v>
      </c>
      <c r="AA11" s="43"/>
      <c r="AB11" s="255"/>
      <c r="AC11" s="255"/>
      <c r="AD11" s="255"/>
      <c r="AE11" s="516"/>
      <c r="AF11" s="1069"/>
      <c r="AG11" s="45"/>
      <c r="AH11" s="185"/>
      <c r="AI11" s="44"/>
      <c r="AJ11" s="298"/>
      <c r="AK11" s="359"/>
      <c r="AL11" s="359"/>
    </row>
    <row r="12" spans="1:38" ht="24.75" customHeight="1" x14ac:dyDescent="0.35">
      <c r="A12" s="359"/>
      <c r="B12" s="800"/>
      <c r="C12" s="800"/>
      <c r="D12" s="802"/>
      <c r="E12" s="776"/>
      <c r="F12" s="119" t="s">
        <v>10</v>
      </c>
      <c r="G12" s="42"/>
      <c r="H12" s="48"/>
      <c r="I12" s="48"/>
      <c r="J12" s="107" t="s">
        <v>63</v>
      </c>
      <c r="K12" s="61"/>
      <c r="L12" s="48"/>
      <c r="M12" s="48"/>
      <c r="N12" s="48"/>
      <c r="O12" s="48"/>
      <c r="P12" s="48"/>
      <c r="Q12" s="107" t="s">
        <v>63</v>
      </c>
      <c r="R12" s="51" t="s">
        <v>44</v>
      </c>
      <c r="S12" s="51" t="s">
        <v>43</v>
      </c>
      <c r="T12" s="58" t="s">
        <v>27</v>
      </c>
      <c r="U12" s="42" t="s">
        <v>63</v>
      </c>
      <c r="V12" s="61"/>
      <c r="W12" s="61"/>
      <c r="X12" s="61" t="s">
        <v>63</v>
      </c>
      <c r="Y12" s="61"/>
      <c r="Z12" s="48" t="s">
        <v>63</v>
      </c>
      <c r="AA12" s="48"/>
      <c r="AB12" s="48"/>
      <c r="AC12" s="48"/>
      <c r="AD12" s="48"/>
      <c r="AE12" s="517" t="s">
        <v>63</v>
      </c>
      <c r="AF12" s="892"/>
      <c r="AG12" s="310"/>
      <c r="AH12" s="309"/>
      <c r="AI12" s="308"/>
      <c r="AJ12" s="806" t="s">
        <v>43</v>
      </c>
      <c r="AK12" s="359"/>
      <c r="AL12" s="359"/>
    </row>
    <row r="13" spans="1:38" ht="58" x14ac:dyDescent="0.35">
      <c r="A13" s="359"/>
      <c r="B13" s="800"/>
      <c r="C13" s="800"/>
      <c r="D13" s="802"/>
      <c r="E13" s="776"/>
      <c r="F13" s="119" t="s">
        <v>192</v>
      </c>
      <c r="G13" s="42"/>
      <c r="H13" s="48"/>
      <c r="I13" s="48"/>
      <c r="J13" s="107"/>
      <c r="K13" s="61"/>
      <c r="L13" s="48"/>
      <c r="M13" s="48"/>
      <c r="N13" s="48"/>
      <c r="O13" s="48"/>
      <c r="P13" s="48"/>
      <c r="Q13" s="107"/>
      <c r="R13" s="51"/>
      <c r="S13" s="51"/>
      <c r="T13" s="51" t="s">
        <v>220</v>
      </c>
      <c r="U13" s="42"/>
      <c r="V13" s="61"/>
      <c r="W13" s="61"/>
      <c r="X13" s="61"/>
      <c r="Y13" s="61"/>
      <c r="Z13" s="48" t="s">
        <v>1318</v>
      </c>
      <c r="AA13" s="48"/>
      <c r="AB13" s="48"/>
      <c r="AC13" s="48"/>
      <c r="AD13" s="48"/>
      <c r="AE13" s="517"/>
      <c r="AF13" s="892"/>
      <c r="AG13" s="310"/>
      <c r="AH13" s="309"/>
      <c r="AI13" s="308"/>
      <c r="AJ13" s="798"/>
      <c r="AK13" s="359"/>
      <c r="AL13" s="359"/>
    </row>
    <row r="14" spans="1:38" ht="20.149999999999999" customHeight="1" x14ac:dyDescent="0.35">
      <c r="A14" s="359"/>
      <c r="B14" s="800"/>
      <c r="C14" s="800"/>
      <c r="D14" s="802"/>
      <c r="E14" s="776"/>
      <c r="F14" s="119" t="s">
        <v>194</v>
      </c>
      <c r="G14" s="42"/>
      <c r="H14" s="48"/>
      <c r="I14" s="48"/>
      <c r="J14" s="107"/>
      <c r="K14" s="58"/>
      <c r="L14" s="48"/>
      <c r="M14" s="48"/>
      <c r="N14" s="48"/>
      <c r="O14" s="48"/>
      <c r="P14" s="48"/>
      <c r="Q14" s="107"/>
      <c r="S14" s="521"/>
      <c r="T14" s="58"/>
      <c r="U14" s="42"/>
      <c r="V14" s="61"/>
      <c r="W14" s="61"/>
      <c r="X14" s="61"/>
      <c r="Y14" s="61"/>
      <c r="Z14" s="48"/>
      <c r="AA14" s="48"/>
      <c r="AB14" s="48"/>
      <c r="AC14" s="48"/>
      <c r="AD14" s="48"/>
      <c r="AE14" s="517"/>
      <c r="AF14" s="892"/>
      <c r="AG14" s="310"/>
      <c r="AH14" s="309"/>
      <c r="AI14" s="308"/>
      <c r="AJ14" s="798"/>
      <c r="AK14" s="359"/>
      <c r="AL14" s="359"/>
    </row>
    <row r="15" spans="1:38" ht="68" customHeight="1" x14ac:dyDescent="0.35">
      <c r="A15" s="359"/>
      <c r="B15" s="800"/>
      <c r="C15" s="800"/>
      <c r="D15" s="802"/>
      <c r="E15" s="776"/>
      <c r="F15" s="119" t="s">
        <v>196</v>
      </c>
      <c r="G15" s="42"/>
      <c r="H15" s="48"/>
      <c r="I15" s="48"/>
      <c r="J15" s="519"/>
      <c r="L15" s="48"/>
      <c r="M15" s="48"/>
      <c r="N15" s="48"/>
      <c r="O15" s="48"/>
      <c r="P15" s="48"/>
      <c r="Q15" s="107"/>
      <c r="S15" s="149"/>
      <c r="U15" s="42"/>
      <c r="V15" s="61"/>
      <c r="W15" s="61"/>
      <c r="X15" s="61"/>
      <c r="Y15" s="61"/>
      <c r="Z15" s="48"/>
      <c r="AA15" s="48"/>
      <c r="AB15" s="48"/>
      <c r="AC15" s="48"/>
      <c r="AD15" s="48"/>
      <c r="AE15" s="517"/>
      <c r="AF15" s="892"/>
      <c r="AG15" s="310"/>
      <c r="AH15" s="309"/>
      <c r="AI15" s="308"/>
      <c r="AJ15" s="798"/>
      <c r="AK15" s="359"/>
      <c r="AL15" s="359"/>
    </row>
    <row r="16" spans="1:38" ht="20.149999999999999" customHeight="1" x14ac:dyDescent="0.35">
      <c r="A16" s="359"/>
      <c r="B16" s="800"/>
      <c r="C16" s="800"/>
      <c r="D16" s="803"/>
      <c r="E16" s="776"/>
      <c r="F16" s="119" t="s">
        <v>6</v>
      </c>
      <c r="G16" s="125">
        <v>0</v>
      </c>
      <c r="H16" s="53">
        <v>0</v>
      </c>
      <c r="I16" s="53">
        <v>0</v>
      </c>
      <c r="J16" s="128">
        <v>0</v>
      </c>
      <c r="K16" s="153">
        <v>0</v>
      </c>
      <c r="L16" s="53">
        <v>0</v>
      </c>
      <c r="M16" s="53">
        <v>0</v>
      </c>
      <c r="N16" s="53">
        <v>0</v>
      </c>
      <c r="O16" s="53">
        <v>0</v>
      </c>
      <c r="P16" s="53">
        <v>0</v>
      </c>
      <c r="Q16" s="128">
        <v>0</v>
      </c>
      <c r="R16" s="144">
        <v>1</v>
      </c>
      <c r="S16" s="144">
        <v>0</v>
      </c>
      <c r="T16" s="143">
        <v>1</v>
      </c>
      <c r="U16" s="821"/>
      <c r="V16" s="822"/>
      <c r="W16" s="822"/>
      <c r="X16" s="822"/>
      <c r="Y16" s="822"/>
      <c r="Z16" s="822"/>
      <c r="AA16" s="822"/>
      <c r="AB16" s="822"/>
      <c r="AC16" s="822"/>
      <c r="AD16" s="822"/>
      <c r="AE16" s="1090"/>
      <c r="AF16" s="893"/>
      <c r="AG16" s="307"/>
      <c r="AH16" s="306"/>
      <c r="AI16" s="305"/>
      <c r="AJ16" s="799"/>
      <c r="AK16" s="359"/>
      <c r="AL16" s="359"/>
    </row>
    <row r="17" spans="1:38" ht="20.149999999999999" customHeight="1" x14ac:dyDescent="0.35">
      <c r="A17" s="359"/>
      <c r="B17" s="800" t="s">
        <v>280</v>
      </c>
      <c r="C17" s="803" t="str">
        <f>B51</f>
        <v>Implementation Status &amp; Results Report: Zanzibar Improving Student Prospects Project</v>
      </c>
      <c r="D17" s="801" t="s">
        <v>19</v>
      </c>
      <c r="E17" s="776" t="s">
        <v>43</v>
      </c>
      <c r="F17" s="119" t="s">
        <v>186</v>
      </c>
      <c r="G17" s="45"/>
      <c r="H17" s="43"/>
      <c r="I17" s="43"/>
      <c r="J17" s="44">
        <v>4</v>
      </c>
      <c r="K17" s="126"/>
      <c r="L17" s="43"/>
      <c r="M17" s="43"/>
      <c r="N17" s="43">
        <v>4</v>
      </c>
      <c r="O17" s="43"/>
      <c r="P17" s="43"/>
      <c r="Q17" s="44"/>
      <c r="R17" s="142"/>
      <c r="S17" s="141"/>
      <c r="T17" s="140"/>
      <c r="U17" s="45"/>
      <c r="V17" s="126"/>
      <c r="W17" s="126"/>
      <c r="X17" s="126"/>
      <c r="Y17" s="126"/>
      <c r="Z17" s="43"/>
      <c r="AA17" s="43"/>
      <c r="AB17" s="43"/>
      <c r="AC17" s="43"/>
      <c r="AD17" s="43"/>
      <c r="AE17" s="43"/>
      <c r="AF17" s="812" t="s">
        <v>1319</v>
      </c>
      <c r="AG17" s="45"/>
      <c r="AH17" s="185"/>
      <c r="AI17" s="44"/>
      <c r="AJ17" s="428"/>
      <c r="AK17" s="359"/>
      <c r="AL17" s="359"/>
    </row>
    <row r="18" spans="1:38" ht="20.149999999999999" customHeight="1" x14ac:dyDescent="0.35">
      <c r="A18" s="359"/>
      <c r="B18" s="800"/>
      <c r="C18" s="800"/>
      <c r="D18" s="802"/>
      <c r="E18" s="776"/>
      <c r="F18" s="119" t="s">
        <v>10</v>
      </c>
      <c r="G18" s="42"/>
      <c r="H18" s="48"/>
      <c r="I18" s="48"/>
      <c r="J18" s="107" t="s">
        <v>63</v>
      </c>
      <c r="K18" s="61" t="s">
        <v>43</v>
      </c>
      <c r="L18" s="48" t="s">
        <v>43</v>
      </c>
      <c r="M18" s="48" t="s">
        <v>43</v>
      </c>
      <c r="N18" s="48" t="s">
        <v>19</v>
      </c>
      <c r="O18" s="48" t="s">
        <v>43</v>
      </c>
      <c r="P18" s="48" t="s">
        <v>43</v>
      </c>
      <c r="Q18" s="107"/>
      <c r="R18" s="51" t="s">
        <v>20</v>
      </c>
      <c r="S18" s="51" t="s">
        <v>43</v>
      </c>
      <c r="T18" s="58" t="s">
        <v>27</v>
      </c>
      <c r="U18" s="42"/>
      <c r="V18" s="61"/>
      <c r="W18" s="61"/>
      <c r="X18" s="61"/>
      <c r="Y18" s="61" t="s">
        <v>63</v>
      </c>
      <c r="Z18" s="48"/>
      <c r="AA18" s="48"/>
      <c r="AB18" s="48"/>
      <c r="AC18" s="48"/>
      <c r="AD18" s="48" t="s">
        <v>63</v>
      </c>
      <c r="AE18" s="48"/>
      <c r="AF18" s="796"/>
      <c r="AG18" s="792"/>
      <c r="AH18" s="794"/>
      <c r="AI18" s="796"/>
      <c r="AJ18" s="798" t="s">
        <v>43</v>
      </c>
      <c r="AK18" s="359"/>
      <c r="AL18" s="359"/>
    </row>
    <row r="19" spans="1:38" ht="66.75" customHeight="1" x14ac:dyDescent="0.35">
      <c r="A19" s="359"/>
      <c r="B19" s="800"/>
      <c r="C19" s="800"/>
      <c r="D19" s="802"/>
      <c r="E19" s="776"/>
      <c r="F19" s="119" t="s">
        <v>192</v>
      </c>
      <c r="G19" s="42"/>
      <c r="H19" s="48"/>
      <c r="I19" s="48"/>
      <c r="J19" s="107"/>
      <c r="K19" s="61"/>
      <c r="L19" s="48"/>
      <c r="M19" s="48"/>
      <c r="N19" s="48"/>
      <c r="O19" s="48"/>
      <c r="P19" s="48"/>
      <c r="Q19" s="107"/>
      <c r="R19" s="51" t="s">
        <v>21</v>
      </c>
      <c r="S19" s="51"/>
      <c r="T19" s="51" t="s">
        <v>220</v>
      </c>
      <c r="U19" s="42"/>
      <c r="V19" s="61"/>
      <c r="W19" s="61"/>
      <c r="X19" s="61"/>
      <c r="Y19" s="61" t="s">
        <v>1320</v>
      </c>
      <c r="Z19" s="48"/>
      <c r="AA19" s="48"/>
      <c r="AB19" s="48"/>
      <c r="AC19" s="48"/>
      <c r="AD19" s="48" t="s">
        <v>1321</v>
      </c>
      <c r="AE19" s="48"/>
      <c r="AF19" s="796"/>
      <c r="AG19" s="792"/>
      <c r="AH19" s="794"/>
      <c r="AI19" s="796"/>
      <c r="AJ19" s="798"/>
      <c r="AK19" s="359"/>
      <c r="AL19" s="359"/>
    </row>
    <row r="20" spans="1:38" ht="20.149999999999999" customHeight="1" x14ac:dyDescent="0.35">
      <c r="A20" s="359"/>
      <c r="B20" s="800"/>
      <c r="C20" s="800"/>
      <c r="D20" s="802"/>
      <c r="E20" s="776"/>
      <c r="F20" s="119" t="s">
        <v>194</v>
      </c>
      <c r="G20" s="42"/>
      <c r="H20" s="48"/>
      <c r="I20" s="48"/>
      <c r="J20" s="107"/>
      <c r="K20" s="61"/>
      <c r="L20" s="48"/>
      <c r="M20" s="48"/>
      <c r="N20" s="48"/>
      <c r="O20" s="48"/>
      <c r="P20" s="48"/>
      <c r="Q20" s="107"/>
      <c r="R20" s="51" t="s">
        <v>1322</v>
      </c>
      <c r="S20" s="51"/>
      <c r="T20" s="58"/>
      <c r="U20" s="42"/>
      <c r="V20" s="61"/>
      <c r="W20" s="61"/>
      <c r="X20" s="61"/>
      <c r="Y20" s="61"/>
      <c r="Z20" s="48"/>
      <c r="AA20" s="48"/>
      <c r="AB20" s="48"/>
      <c r="AC20" s="48"/>
      <c r="AD20" s="48"/>
      <c r="AE20" s="48"/>
      <c r="AF20" s="796"/>
      <c r="AG20" s="792"/>
      <c r="AH20" s="794"/>
      <c r="AI20" s="796"/>
      <c r="AJ20" s="798"/>
      <c r="AK20" s="359"/>
      <c r="AL20" s="359"/>
    </row>
    <row r="21" spans="1:38" ht="20.149999999999999" customHeight="1" x14ac:dyDescent="0.35">
      <c r="A21" s="359"/>
      <c r="B21" s="800"/>
      <c r="C21" s="800"/>
      <c r="D21" s="802"/>
      <c r="E21" s="776"/>
      <c r="F21" s="119" t="s">
        <v>196</v>
      </c>
      <c r="G21" s="42"/>
      <c r="H21" s="48"/>
      <c r="I21" s="48"/>
      <c r="J21" s="107"/>
      <c r="K21" s="61"/>
      <c r="L21" s="48"/>
      <c r="M21" s="48"/>
      <c r="N21" s="48"/>
      <c r="O21" s="48"/>
      <c r="P21" s="48"/>
      <c r="Q21" s="107"/>
      <c r="R21" s="51"/>
      <c r="S21" s="51"/>
      <c r="T21" s="58"/>
      <c r="U21" s="42"/>
      <c r="V21" s="61"/>
      <c r="W21" s="61"/>
      <c r="X21" s="61"/>
      <c r="Y21" s="61"/>
      <c r="Z21" s="48"/>
      <c r="AA21" s="48"/>
      <c r="AB21" s="48"/>
      <c r="AC21" s="48"/>
      <c r="AD21" s="48"/>
      <c r="AE21" s="48"/>
      <c r="AF21" s="796"/>
      <c r="AG21" s="792"/>
      <c r="AH21" s="794"/>
      <c r="AI21" s="796"/>
      <c r="AJ21" s="798"/>
      <c r="AK21" s="359"/>
      <c r="AL21" s="359"/>
    </row>
    <row r="22" spans="1:38" ht="20.149999999999999" customHeight="1" x14ac:dyDescent="0.35">
      <c r="A22" s="359"/>
      <c r="B22" s="800"/>
      <c r="C22" s="800"/>
      <c r="D22" s="803"/>
      <c r="E22" s="776"/>
      <c r="F22" s="119" t="s">
        <v>6</v>
      </c>
      <c r="G22" s="125"/>
      <c r="H22" s="53"/>
      <c r="I22" s="53"/>
      <c r="J22" s="128"/>
      <c r="K22" s="153"/>
      <c r="L22" s="53"/>
      <c r="M22" s="53"/>
      <c r="N22" s="53"/>
      <c r="O22" s="53"/>
      <c r="P22" s="53"/>
      <c r="Q22" s="128"/>
      <c r="R22" s="144"/>
      <c r="S22" s="144"/>
      <c r="T22" s="143"/>
      <c r="U22" s="125"/>
      <c r="V22" s="153"/>
      <c r="W22" s="153"/>
      <c r="X22" s="153"/>
      <c r="Y22" s="153"/>
      <c r="Z22" s="53"/>
      <c r="AA22" s="53"/>
      <c r="AB22" s="53"/>
      <c r="AC22" s="53"/>
      <c r="AD22" s="53"/>
      <c r="AE22" s="53"/>
      <c r="AF22" s="797"/>
      <c r="AG22" s="793"/>
      <c r="AH22" s="795"/>
      <c r="AI22" s="797"/>
      <c r="AJ22" s="799"/>
      <c r="AK22" s="359"/>
      <c r="AL22" s="359"/>
    </row>
    <row r="23" spans="1:38" ht="20.149999999999999" customHeight="1" x14ac:dyDescent="0.35">
      <c r="A23" s="359"/>
      <c r="B23" s="800" t="s">
        <v>283</v>
      </c>
      <c r="C23" s="800" t="str">
        <f>B52</f>
        <v>Identifying Effective Teachers Lessons from Four Classroom Observation Tools</v>
      </c>
      <c r="D23" s="801" t="s">
        <v>19</v>
      </c>
      <c r="E23" s="803" t="s">
        <v>1323</v>
      </c>
      <c r="F23" s="119" t="s">
        <v>186</v>
      </c>
      <c r="H23" s="45">
        <v>13</v>
      </c>
      <c r="I23" s="43"/>
      <c r="J23" s="44"/>
      <c r="K23" s="491" t="s">
        <v>1324</v>
      </c>
      <c r="L23" s="491" t="s">
        <v>1324</v>
      </c>
      <c r="M23" s="491" t="s">
        <v>1324</v>
      </c>
      <c r="N23" s="491" t="s">
        <v>1324</v>
      </c>
      <c r="O23" s="491" t="s">
        <v>1324</v>
      </c>
      <c r="P23" s="491" t="s">
        <v>1325</v>
      </c>
      <c r="Q23" s="44"/>
      <c r="R23" s="142"/>
      <c r="S23" s="141">
        <v>5</v>
      </c>
      <c r="T23" s="140"/>
      <c r="U23" s="45"/>
      <c r="V23" s="126"/>
      <c r="W23" s="126"/>
      <c r="X23" s="126"/>
      <c r="Y23" s="448"/>
      <c r="Z23" s="415"/>
      <c r="AA23" s="415"/>
      <c r="AB23" s="415"/>
      <c r="AC23" s="415"/>
      <c r="AD23" s="43"/>
      <c r="AE23" s="43"/>
      <c r="AF23" s="812"/>
      <c r="AG23" s="45"/>
      <c r="AH23" s="43"/>
      <c r="AI23" s="44"/>
      <c r="AJ23" s="428"/>
      <c r="AK23" s="359"/>
      <c r="AL23" s="359"/>
    </row>
    <row r="24" spans="1:38" ht="43.5" customHeight="1" x14ac:dyDescent="0.35">
      <c r="A24" s="359"/>
      <c r="B24" s="800"/>
      <c r="C24" s="800"/>
      <c r="D24" s="802"/>
      <c r="E24" s="800"/>
      <c r="F24" s="119" t="s">
        <v>10</v>
      </c>
      <c r="G24" s="42"/>
      <c r="H24" s="48" t="s">
        <v>30</v>
      </c>
      <c r="I24" s="48"/>
      <c r="J24" s="107"/>
      <c r="K24" s="61" t="s">
        <v>19</v>
      </c>
      <c r="L24" s="48" t="s">
        <v>19</v>
      </c>
      <c r="M24" s="48" t="s">
        <v>19</v>
      </c>
      <c r="N24" s="48" t="s">
        <v>19</v>
      </c>
      <c r="O24" s="48" t="s">
        <v>19</v>
      </c>
      <c r="P24" s="48" t="s">
        <v>19</v>
      </c>
      <c r="Q24" s="107"/>
      <c r="R24" s="51" t="s">
        <v>52</v>
      </c>
      <c r="S24" s="51" t="s">
        <v>34</v>
      </c>
      <c r="T24" s="58" t="s">
        <v>43</v>
      </c>
      <c r="U24" s="42"/>
      <c r="V24" s="61"/>
      <c r="W24" s="61"/>
      <c r="X24" s="61"/>
      <c r="Y24" s="61" t="s">
        <v>63</v>
      </c>
      <c r="Z24" s="48"/>
      <c r="AA24" s="48"/>
      <c r="AB24" s="48" t="s">
        <v>63</v>
      </c>
      <c r="AC24" s="48" t="s">
        <v>63</v>
      </c>
      <c r="AD24" s="48"/>
      <c r="AE24" s="48"/>
      <c r="AF24" s="790"/>
      <c r="AG24" s="792"/>
      <c r="AH24" s="794"/>
      <c r="AI24" s="796"/>
      <c r="AJ24" s="798" t="s">
        <v>43</v>
      </c>
      <c r="AK24" s="359"/>
      <c r="AL24" s="359"/>
    </row>
    <row r="25" spans="1:38" ht="88.5" customHeight="1" x14ac:dyDescent="0.35">
      <c r="A25" s="359"/>
      <c r="B25" s="800"/>
      <c r="C25" s="800"/>
      <c r="D25" s="802"/>
      <c r="E25" s="800"/>
      <c r="F25" s="119" t="s">
        <v>192</v>
      </c>
      <c r="G25" s="42"/>
      <c r="H25" s="48" t="s">
        <v>1326</v>
      </c>
      <c r="I25" s="48"/>
      <c r="J25" s="107"/>
      <c r="K25" s="61"/>
      <c r="L25" s="48"/>
      <c r="M25" s="48"/>
      <c r="N25" s="48"/>
      <c r="O25" s="48"/>
      <c r="P25" s="48"/>
      <c r="Q25" s="107"/>
      <c r="R25" s="51"/>
      <c r="S25" s="51" t="s">
        <v>64</v>
      </c>
      <c r="T25" s="58"/>
      <c r="U25" s="42"/>
      <c r="V25" s="61"/>
      <c r="W25" s="61"/>
      <c r="X25" s="61"/>
      <c r="Y25" s="61" t="s">
        <v>1327</v>
      </c>
      <c r="Z25" s="48"/>
      <c r="AA25" s="48"/>
      <c r="AB25" s="48"/>
      <c r="AC25" s="48"/>
      <c r="AD25" s="48"/>
      <c r="AE25" s="48"/>
      <c r="AF25" s="790"/>
      <c r="AG25" s="792"/>
      <c r="AH25" s="794"/>
      <c r="AI25" s="796"/>
      <c r="AJ25" s="798"/>
      <c r="AK25" s="359"/>
      <c r="AL25" s="359"/>
    </row>
    <row r="26" spans="1:38" ht="59.5" customHeight="1" x14ac:dyDescent="0.35">
      <c r="A26" s="359"/>
      <c r="B26" s="800"/>
      <c r="C26" s="800"/>
      <c r="D26" s="802"/>
      <c r="E26" s="800"/>
      <c r="F26" s="119" t="s">
        <v>194</v>
      </c>
      <c r="G26" s="42"/>
      <c r="H26" s="48"/>
      <c r="I26" s="48"/>
      <c r="J26" s="107"/>
      <c r="K26" s="61"/>
      <c r="L26" s="48"/>
      <c r="M26" s="48"/>
      <c r="N26" s="48"/>
      <c r="O26" s="48"/>
      <c r="P26" s="48"/>
      <c r="Q26" s="107"/>
      <c r="R26" s="360" t="s">
        <v>1328</v>
      </c>
      <c r="S26" s="51">
        <v>2016</v>
      </c>
      <c r="T26" s="58"/>
      <c r="U26" s="42"/>
      <c r="V26" s="61"/>
      <c r="W26" s="61"/>
      <c r="X26" s="61"/>
      <c r="Y26" s="61"/>
      <c r="Z26" s="48"/>
      <c r="AA26" s="48"/>
      <c r="AB26" s="48"/>
      <c r="AC26" s="48"/>
      <c r="AD26" s="48"/>
      <c r="AE26" s="48"/>
      <c r="AF26" s="790"/>
      <c r="AG26" s="792"/>
      <c r="AH26" s="794"/>
      <c r="AI26" s="796"/>
      <c r="AJ26" s="798"/>
      <c r="AK26" s="359"/>
      <c r="AL26" s="359"/>
    </row>
    <row r="27" spans="1:38" ht="56.5" customHeight="1" x14ac:dyDescent="0.35">
      <c r="A27" s="359"/>
      <c r="B27" s="800"/>
      <c r="C27" s="800"/>
      <c r="D27" s="802"/>
      <c r="E27" s="800"/>
      <c r="F27" s="119" t="s">
        <v>196</v>
      </c>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790"/>
      <c r="AG27" s="792"/>
      <c r="AH27" s="794"/>
      <c r="AI27" s="796"/>
      <c r="AJ27" s="798"/>
      <c r="AK27" s="359"/>
      <c r="AL27" s="359"/>
    </row>
    <row r="28" spans="1:38" ht="20.149999999999999" customHeight="1" x14ac:dyDescent="0.35">
      <c r="A28" s="359"/>
      <c r="B28" s="800"/>
      <c r="C28" s="800"/>
      <c r="D28" s="803"/>
      <c r="E28" s="800"/>
      <c r="F28" s="119" t="s">
        <v>6</v>
      </c>
      <c r="G28" s="125">
        <v>0</v>
      </c>
      <c r="H28" s="53">
        <v>2</v>
      </c>
      <c r="I28" s="53">
        <v>0</v>
      </c>
      <c r="J28" s="128">
        <v>0</v>
      </c>
      <c r="K28" s="153">
        <v>1</v>
      </c>
      <c r="L28" s="53">
        <v>1</v>
      </c>
      <c r="M28" s="53">
        <v>1</v>
      </c>
      <c r="N28" s="53">
        <v>1</v>
      </c>
      <c r="O28" s="53">
        <v>1</v>
      </c>
      <c r="P28" s="53">
        <v>1</v>
      </c>
      <c r="Q28" s="128"/>
      <c r="R28" s="144">
        <v>0</v>
      </c>
      <c r="S28" s="144">
        <v>1</v>
      </c>
      <c r="T28" s="143">
        <v>0</v>
      </c>
      <c r="U28" s="125"/>
      <c r="V28" s="153"/>
      <c r="W28" s="153"/>
      <c r="X28" s="153"/>
      <c r="Y28" s="153"/>
      <c r="Z28" s="53"/>
      <c r="AA28" s="53"/>
      <c r="AB28" s="53"/>
      <c r="AC28" s="53"/>
      <c r="AD28" s="53"/>
      <c r="AE28" s="53"/>
      <c r="AF28" s="791"/>
      <c r="AG28" s="793"/>
      <c r="AH28" s="795"/>
      <c r="AI28" s="797"/>
      <c r="AJ28" s="799"/>
      <c r="AK28" s="359"/>
      <c r="AL28" s="359"/>
    </row>
    <row r="29" spans="1:38" ht="20.149999999999999" customHeight="1" x14ac:dyDescent="0.35">
      <c r="A29" s="359"/>
      <c r="B29" s="800" t="s">
        <v>284</v>
      </c>
      <c r="C29" s="800" t="str">
        <f>B53</f>
        <v>Student learning outcomes in Tanzania’s primary schools: Implications for secondary school readiness</v>
      </c>
      <c r="D29" s="801" t="s">
        <v>19</v>
      </c>
      <c r="E29" s="800" t="s">
        <v>1329</v>
      </c>
      <c r="F29" s="119" t="s">
        <v>186</v>
      </c>
      <c r="G29" s="45"/>
      <c r="H29" s="43">
        <v>1</v>
      </c>
      <c r="I29" s="43"/>
      <c r="J29" s="44"/>
      <c r="K29" s="126"/>
      <c r="L29" s="43"/>
      <c r="M29" s="43"/>
      <c r="N29" s="43"/>
      <c r="O29" s="43"/>
      <c r="P29" s="43"/>
      <c r="Q29" s="44"/>
      <c r="R29" s="142"/>
      <c r="S29" s="141"/>
      <c r="T29" s="140">
        <v>1</v>
      </c>
      <c r="U29" s="48">
        <v>1</v>
      </c>
      <c r="V29" s="48">
        <v>1</v>
      </c>
      <c r="W29" s="48">
        <v>1</v>
      </c>
      <c r="X29" s="48"/>
      <c r="Y29" s="48">
        <v>1</v>
      </c>
      <c r="Z29" s="48"/>
      <c r="AA29" s="48"/>
      <c r="AB29" s="238">
        <v>1</v>
      </c>
      <c r="AC29" s="48"/>
      <c r="AD29" s="48"/>
      <c r="AE29" s="48"/>
      <c r="AF29" s="812"/>
      <c r="AG29" s="45"/>
      <c r="AH29" s="185"/>
      <c r="AI29" s="44"/>
      <c r="AJ29" s="428"/>
      <c r="AK29" s="359"/>
      <c r="AL29" s="359"/>
    </row>
    <row r="30" spans="1:38" ht="42.65" customHeight="1" x14ac:dyDescent="0.35">
      <c r="A30" s="359"/>
      <c r="B30" s="800"/>
      <c r="C30" s="800"/>
      <c r="D30" s="802"/>
      <c r="E30" s="800"/>
      <c r="F30" s="119" t="s">
        <v>10</v>
      </c>
      <c r="G30" s="42"/>
      <c r="H30" s="48" t="s">
        <v>30</v>
      </c>
      <c r="I30" s="48"/>
      <c r="J30" s="107"/>
      <c r="K30" s="61" t="s">
        <v>19</v>
      </c>
      <c r="L30" s="48" t="s">
        <v>19</v>
      </c>
      <c r="M30" s="48" t="s">
        <v>19</v>
      </c>
      <c r="N30" s="48" t="s">
        <v>19</v>
      </c>
      <c r="O30" s="48" t="s">
        <v>19</v>
      </c>
      <c r="P30" s="48"/>
      <c r="Q30" s="107"/>
      <c r="R30" s="51" t="s">
        <v>44</v>
      </c>
      <c r="S30" s="51" t="s">
        <v>34</v>
      </c>
      <c r="T30" s="58" t="s">
        <v>27</v>
      </c>
      <c r="U30" s="42" t="s">
        <v>63</v>
      </c>
      <c r="V30" s="61" t="s">
        <v>63</v>
      </c>
      <c r="W30" s="61" t="s">
        <v>63</v>
      </c>
      <c r="X30" s="61"/>
      <c r="Y30" s="61" t="s">
        <v>63</v>
      </c>
      <c r="Z30" s="48"/>
      <c r="AA30" s="48"/>
      <c r="AB30" s="71" t="s">
        <v>63</v>
      </c>
      <c r="AC30" s="71"/>
      <c r="AD30" s="71"/>
      <c r="AE30" s="48"/>
      <c r="AF30" s="790"/>
      <c r="AG30" s="792"/>
      <c r="AH30" s="794"/>
      <c r="AI30" s="796"/>
      <c r="AJ30" s="798" t="s">
        <v>43</v>
      </c>
      <c r="AK30" s="359"/>
      <c r="AL30" s="359"/>
    </row>
    <row r="31" spans="1:38" ht="102.75" customHeight="1" x14ac:dyDescent="0.35">
      <c r="A31" s="359"/>
      <c r="B31" s="800"/>
      <c r="C31" s="800"/>
      <c r="D31" s="802"/>
      <c r="E31" s="800"/>
      <c r="F31" s="119" t="s">
        <v>192</v>
      </c>
      <c r="G31" s="42"/>
      <c r="H31" s="48" t="s">
        <v>42</v>
      </c>
      <c r="I31" s="48"/>
      <c r="J31" s="107"/>
      <c r="K31" s="61" t="s">
        <v>1330</v>
      </c>
      <c r="L31" s="48"/>
      <c r="M31" s="48"/>
      <c r="N31" s="48"/>
      <c r="O31" s="48"/>
      <c r="P31" s="48"/>
      <c r="Q31" s="107"/>
      <c r="R31" s="133"/>
      <c r="S31" s="51" t="s">
        <v>64</v>
      </c>
      <c r="T31" s="51" t="s">
        <v>220</v>
      </c>
      <c r="U31" s="42"/>
      <c r="V31" s="61"/>
      <c r="W31" s="61"/>
      <c r="X31" s="61"/>
      <c r="Y31" s="61"/>
      <c r="Z31" s="48"/>
      <c r="AA31" s="70"/>
      <c r="AB31" s="48"/>
      <c r="AC31" s="48"/>
      <c r="AD31" s="48"/>
      <c r="AE31" s="61"/>
      <c r="AF31" s="790"/>
      <c r="AG31" s="792"/>
      <c r="AH31" s="794"/>
      <c r="AI31" s="796"/>
      <c r="AJ31" s="798"/>
      <c r="AK31" s="359"/>
      <c r="AL31" s="359"/>
    </row>
    <row r="32" spans="1:38" ht="38.25" customHeight="1" x14ac:dyDescent="0.35">
      <c r="A32" s="359"/>
      <c r="B32" s="800"/>
      <c r="C32" s="800"/>
      <c r="D32" s="802"/>
      <c r="E32" s="800"/>
      <c r="F32" s="119" t="s">
        <v>194</v>
      </c>
      <c r="G32" s="42"/>
      <c r="H32" s="48"/>
      <c r="I32" s="48"/>
      <c r="J32" s="107"/>
      <c r="K32" s="61"/>
      <c r="L32" s="48"/>
      <c r="M32" s="48"/>
      <c r="N32" s="48"/>
      <c r="O32" s="48"/>
      <c r="P32" s="48"/>
      <c r="Q32" s="107"/>
      <c r="R32" s="51" t="s">
        <v>1331</v>
      </c>
      <c r="S32" s="51" t="s">
        <v>1332</v>
      </c>
      <c r="T32" s="58"/>
      <c r="U32" s="42"/>
      <c r="V32" s="61"/>
      <c r="W32" s="61"/>
      <c r="X32" s="61"/>
      <c r="Y32" s="61"/>
      <c r="Z32" s="48"/>
      <c r="AA32" s="48"/>
      <c r="AB32" s="73"/>
      <c r="AC32" s="73"/>
      <c r="AD32" s="73"/>
      <c r="AE32" s="48"/>
      <c r="AF32" s="790"/>
      <c r="AG32" s="792"/>
      <c r="AH32" s="794"/>
      <c r="AI32" s="796"/>
      <c r="AJ32" s="798"/>
      <c r="AK32" s="359"/>
      <c r="AL32" s="359"/>
    </row>
    <row r="33" spans="1:38" ht="27" customHeight="1" x14ac:dyDescent="0.35">
      <c r="A33" s="359"/>
      <c r="B33" s="800"/>
      <c r="C33" s="800"/>
      <c r="D33" s="802"/>
      <c r="E33" s="800"/>
      <c r="F33" s="119" t="s">
        <v>196</v>
      </c>
      <c r="G33" s="42"/>
      <c r="H33" s="48"/>
      <c r="I33" s="48"/>
      <c r="J33" s="107"/>
      <c r="K33" s="825"/>
      <c r="L33" s="826"/>
      <c r="M33" s="48"/>
      <c r="N33" s="48"/>
      <c r="O33" s="48"/>
      <c r="P33" s="48"/>
      <c r="Q33" s="107"/>
      <c r="R33" s="149"/>
      <c r="T33" s="51"/>
      <c r="U33" s="42"/>
      <c r="V33" s="61"/>
      <c r="W33" s="61"/>
      <c r="X33" s="61"/>
      <c r="Y33" s="61"/>
      <c r="Z33" s="48"/>
      <c r="AA33" s="48"/>
      <c r="AB33" s="48"/>
      <c r="AC33" s="48"/>
      <c r="AD33" s="48"/>
      <c r="AE33" s="48"/>
      <c r="AF33" s="790"/>
      <c r="AG33" s="792"/>
      <c r="AH33" s="794"/>
      <c r="AI33" s="796"/>
      <c r="AJ33" s="798"/>
      <c r="AK33" s="359"/>
      <c r="AL33" s="359"/>
    </row>
    <row r="34" spans="1:38" ht="30.65" customHeight="1" x14ac:dyDescent="0.35">
      <c r="A34" s="359"/>
      <c r="B34" s="800"/>
      <c r="C34" s="800"/>
      <c r="D34" s="803"/>
      <c r="E34" s="800"/>
      <c r="F34" s="119" t="s">
        <v>6</v>
      </c>
      <c r="G34" s="125">
        <v>0</v>
      </c>
      <c r="H34" s="53">
        <v>2</v>
      </c>
      <c r="I34" s="53">
        <v>0</v>
      </c>
      <c r="J34" s="128">
        <v>0</v>
      </c>
      <c r="K34" s="153">
        <v>1</v>
      </c>
      <c r="L34" s="53">
        <v>1</v>
      </c>
      <c r="M34" s="53">
        <v>1</v>
      </c>
      <c r="N34" s="53">
        <v>1</v>
      </c>
      <c r="O34" s="53">
        <v>1</v>
      </c>
      <c r="P34" s="53">
        <v>0</v>
      </c>
      <c r="Q34" s="128">
        <v>0</v>
      </c>
      <c r="R34" s="144">
        <v>1</v>
      </c>
      <c r="S34" s="144">
        <v>0</v>
      </c>
      <c r="T34" s="143">
        <v>0</v>
      </c>
      <c r="U34" s="821"/>
      <c r="V34" s="822"/>
      <c r="W34" s="822"/>
      <c r="X34" s="822"/>
      <c r="Y34" s="822"/>
      <c r="Z34" s="822"/>
      <c r="AA34" s="822"/>
      <c r="AB34" s="822"/>
      <c r="AC34" s="822"/>
      <c r="AD34" s="822"/>
      <c r="AE34" s="823"/>
      <c r="AF34" s="791"/>
      <c r="AG34" s="793"/>
      <c r="AH34" s="795"/>
      <c r="AI34" s="797"/>
      <c r="AJ34" s="799"/>
      <c r="AK34" s="359"/>
      <c r="AL34" s="359"/>
    </row>
    <row r="35" spans="1:38" ht="20.149999999999999" customHeight="1" x14ac:dyDescent="0.35">
      <c r="A35" s="359"/>
      <c r="B35" s="800" t="s">
        <v>1333</v>
      </c>
      <c r="C35" s="800" t="str">
        <f>B54</f>
        <v>Measuring Early Learning and Quality Outcomes (MELQO) Zanzibar</v>
      </c>
      <c r="D35" s="801" t="s">
        <v>19</v>
      </c>
      <c r="E35" s="800" t="s">
        <v>1334</v>
      </c>
      <c r="F35" s="119" t="s">
        <v>186</v>
      </c>
      <c r="G35" s="45">
        <v>2</v>
      </c>
      <c r="H35" s="43"/>
      <c r="I35" s="43"/>
      <c r="J35" s="44"/>
      <c r="K35" s="126"/>
      <c r="L35" s="43"/>
      <c r="M35" s="43">
        <v>12</v>
      </c>
      <c r="N35" s="43"/>
      <c r="O35" s="43">
        <v>12</v>
      </c>
      <c r="P35" s="43">
        <v>12</v>
      </c>
      <c r="Q35" s="44"/>
      <c r="R35" s="142">
        <v>13</v>
      </c>
      <c r="S35" s="141"/>
      <c r="T35" s="140">
        <v>1</v>
      </c>
      <c r="U35" s="43">
        <v>1</v>
      </c>
      <c r="V35" s="43">
        <v>1</v>
      </c>
      <c r="W35" s="43">
        <v>1</v>
      </c>
      <c r="X35" s="43"/>
      <c r="Y35" s="43">
        <v>1</v>
      </c>
      <c r="Z35" s="43"/>
      <c r="AA35" s="43"/>
      <c r="AB35" s="482">
        <v>1</v>
      </c>
      <c r="AC35" s="43"/>
      <c r="AD35" s="43"/>
      <c r="AE35" s="43"/>
      <c r="AF35" s="812"/>
      <c r="AG35" s="45"/>
      <c r="AH35" s="185"/>
      <c r="AI35" s="44"/>
      <c r="AJ35" s="428"/>
      <c r="AK35" s="359"/>
      <c r="AL35" s="359"/>
    </row>
    <row r="36" spans="1:38" ht="42.65" customHeight="1" x14ac:dyDescent="0.35">
      <c r="A36" s="359"/>
      <c r="B36" s="800"/>
      <c r="C36" s="800"/>
      <c r="D36" s="802"/>
      <c r="E36" s="800"/>
      <c r="F36" s="119" t="s">
        <v>10</v>
      </c>
      <c r="G36" s="42" t="s">
        <v>42</v>
      </c>
      <c r="H36" s="48"/>
      <c r="I36" s="48"/>
      <c r="J36" s="107"/>
      <c r="K36" s="61"/>
      <c r="L36" s="48"/>
      <c r="M36" s="48" t="s">
        <v>19</v>
      </c>
      <c r="N36" s="48" t="s">
        <v>19</v>
      </c>
      <c r="O36" s="48" t="s">
        <v>19</v>
      </c>
      <c r="P36" s="48" t="s">
        <v>19</v>
      </c>
      <c r="Q36" s="107"/>
      <c r="R36" s="51" t="s">
        <v>52</v>
      </c>
      <c r="S36" s="51" t="s">
        <v>22</v>
      </c>
      <c r="T36" s="58" t="s">
        <v>27</v>
      </c>
      <c r="U36" s="42" t="s">
        <v>63</v>
      </c>
      <c r="V36" s="61" t="s">
        <v>63</v>
      </c>
      <c r="W36" s="61" t="s">
        <v>63</v>
      </c>
      <c r="X36" s="61"/>
      <c r="Y36" s="61" t="s">
        <v>63</v>
      </c>
      <c r="Z36" s="48"/>
      <c r="AA36" s="48"/>
      <c r="AB36" s="71" t="s">
        <v>63</v>
      </c>
      <c r="AC36" s="71"/>
      <c r="AD36" s="71"/>
      <c r="AE36" s="48"/>
      <c r="AF36" s="790"/>
      <c r="AG36" s="792"/>
      <c r="AH36" s="794"/>
      <c r="AI36" s="796"/>
      <c r="AJ36" s="798" t="s">
        <v>43</v>
      </c>
      <c r="AK36" s="359"/>
      <c r="AL36" s="359"/>
    </row>
    <row r="37" spans="1:38" ht="33.75" customHeight="1" x14ac:dyDescent="0.35">
      <c r="A37" s="359"/>
      <c r="B37" s="800"/>
      <c r="C37" s="800"/>
      <c r="D37" s="802"/>
      <c r="E37" s="800"/>
      <c r="F37" s="119" t="s">
        <v>192</v>
      </c>
      <c r="G37" s="42"/>
      <c r="H37" s="48"/>
      <c r="I37" s="48"/>
      <c r="J37" s="107"/>
      <c r="K37" s="61"/>
      <c r="L37" s="48"/>
      <c r="M37" s="48"/>
      <c r="N37" s="48"/>
      <c r="O37" s="48"/>
      <c r="P37" s="48"/>
      <c r="Q37" s="107"/>
      <c r="R37" s="133" t="s">
        <v>21</v>
      </c>
      <c r="S37" s="51">
        <v>2017</v>
      </c>
      <c r="T37" s="51" t="s">
        <v>220</v>
      </c>
      <c r="U37" s="42"/>
      <c r="V37" s="61"/>
      <c r="W37" s="61"/>
      <c r="X37" s="61"/>
      <c r="Y37" s="61"/>
      <c r="Z37" s="48"/>
      <c r="AA37" s="70"/>
      <c r="AB37" s="48"/>
      <c r="AC37" s="48"/>
      <c r="AD37" s="48"/>
      <c r="AE37" s="61"/>
      <c r="AF37" s="790"/>
      <c r="AG37" s="792"/>
      <c r="AH37" s="794"/>
      <c r="AI37" s="796"/>
      <c r="AJ37" s="798"/>
      <c r="AK37" s="359"/>
      <c r="AL37" s="359"/>
    </row>
    <row r="38" spans="1:38" ht="20.149999999999999" customHeight="1" x14ac:dyDescent="0.35">
      <c r="A38" s="359"/>
      <c r="B38" s="800"/>
      <c r="C38" s="800"/>
      <c r="D38" s="802"/>
      <c r="E38" s="800"/>
      <c r="F38" s="119" t="s">
        <v>194</v>
      </c>
      <c r="G38" s="42"/>
      <c r="H38" s="48"/>
      <c r="I38" s="48"/>
      <c r="J38" s="107"/>
      <c r="K38" s="341"/>
      <c r="L38" s="48"/>
      <c r="M38" s="48"/>
      <c r="N38" s="48"/>
      <c r="O38" s="48"/>
      <c r="P38" s="48"/>
      <c r="Q38" s="107"/>
      <c r="R38" s="51" t="s">
        <v>1335</v>
      </c>
      <c r="S38" s="51"/>
      <c r="T38" s="58"/>
      <c r="U38" s="42"/>
      <c r="V38" s="61"/>
      <c r="W38" s="61"/>
      <c r="X38" s="61"/>
      <c r="Y38" s="61"/>
      <c r="Z38" s="48"/>
      <c r="AA38" s="48"/>
      <c r="AB38" s="73"/>
      <c r="AC38" s="73"/>
      <c r="AD38" s="73"/>
      <c r="AE38" s="48"/>
      <c r="AF38" s="790"/>
      <c r="AG38" s="792"/>
      <c r="AH38" s="794"/>
      <c r="AI38" s="796"/>
      <c r="AJ38" s="798"/>
      <c r="AK38" s="359"/>
      <c r="AL38" s="359"/>
    </row>
    <row r="39" spans="1:38" ht="38.25" customHeight="1" x14ac:dyDescent="0.35">
      <c r="A39" s="359"/>
      <c r="B39" s="800"/>
      <c r="C39" s="800"/>
      <c r="D39" s="802"/>
      <c r="E39" s="800"/>
      <c r="F39" s="119" t="s">
        <v>196</v>
      </c>
      <c r="G39" s="42"/>
      <c r="H39" s="48"/>
      <c r="I39" s="48"/>
      <c r="J39" s="48"/>
      <c r="K39" s="295" t="s">
        <v>1336</v>
      </c>
      <c r="L39" s="295"/>
      <c r="M39" s="48"/>
      <c r="N39" s="48"/>
      <c r="O39" s="48"/>
      <c r="P39" s="48"/>
      <c r="Q39" s="107"/>
      <c r="R39" s="149" t="s">
        <v>1337</v>
      </c>
      <c r="T39" s="51"/>
      <c r="U39" s="42"/>
      <c r="V39" s="61"/>
      <c r="W39" s="61"/>
      <c r="X39" s="61"/>
      <c r="Y39" s="61"/>
      <c r="Z39" s="48"/>
      <c r="AA39" s="48"/>
      <c r="AB39" s="48"/>
      <c r="AC39" s="48"/>
      <c r="AD39" s="48"/>
      <c r="AE39" s="48"/>
      <c r="AF39" s="790"/>
      <c r="AG39" s="792"/>
      <c r="AH39" s="794"/>
      <c r="AI39" s="796"/>
      <c r="AJ39" s="798"/>
      <c r="AK39" s="359"/>
      <c r="AL39" s="359"/>
    </row>
    <row r="40" spans="1:38" ht="30.65" customHeight="1" x14ac:dyDescent="0.35">
      <c r="A40" s="359"/>
      <c r="B40" s="800"/>
      <c r="C40" s="800"/>
      <c r="D40" s="803"/>
      <c r="E40" s="800"/>
      <c r="F40" s="119" t="s">
        <v>6</v>
      </c>
      <c r="G40" s="125">
        <v>1</v>
      </c>
      <c r="H40" s="53">
        <v>0</v>
      </c>
      <c r="I40" s="53">
        <v>0</v>
      </c>
      <c r="J40" s="128">
        <v>0</v>
      </c>
      <c r="K40" s="408">
        <v>0</v>
      </c>
      <c r="L40" s="53">
        <v>0</v>
      </c>
      <c r="M40" s="53">
        <v>1</v>
      </c>
      <c r="N40" s="53">
        <v>1</v>
      </c>
      <c r="O40" s="53">
        <v>1</v>
      </c>
      <c r="P40" s="53">
        <v>1</v>
      </c>
      <c r="Q40" s="128">
        <v>0</v>
      </c>
      <c r="R40" s="144">
        <v>0</v>
      </c>
      <c r="S40" s="144">
        <v>1</v>
      </c>
      <c r="T40" s="143">
        <v>1</v>
      </c>
      <c r="U40" s="821"/>
      <c r="V40" s="822"/>
      <c r="W40" s="822"/>
      <c r="X40" s="822"/>
      <c r="Y40" s="822"/>
      <c r="Z40" s="822"/>
      <c r="AA40" s="822"/>
      <c r="AB40" s="822"/>
      <c r="AC40" s="822"/>
      <c r="AD40" s="822"/>
      <c r="AE40" s="823"/>
      <c r="AF40" s="791"/>
      <c r="AG40" s="793"/>
      <c r="AH40" s="795"/>
      <c r="AI40" s="797"/>
      <c r="AJ40" s="799"/>
      <c r="AK40" s="359"/>
      <c r="AL40" s="359"/>
    </row>
    <row r="41" spans="1:38" ht="20.149999999999999" customHeight="1" x14ac:dyDescent="0.35">
      <c r="A41" s="359"/>
      <c r="B41" s="359"/>
      <c r="C41" s="781" t="s">
        <v>202</v>
      </c>
      <c r="D41" s="781"/>
      <c r="E41" s="781"/>
      <c r="F41" s="781"/>
      <c r="G41" s="857">
        <v>2</v>
      </c>
      <c r="H41" s="858"/>
      <c r="I41" s="858"/>
      <c r="J41" s="859"/>
      <c r="K41" s="857">
        <v>1</v>
      </c>
      <c r="L41" s="858"/>
      <c r="M41" s="858"/>
      <c r="N41" s="858"/>
      <c r="O41" s="858"/>
      <c r="P41" s="858"/>
      <c r="Q41" s="859"/>
      <c r="R41" s="391">
        <v>1</v>
      </c>
      <c r="S41" s="857">
        <v>1</v>
      </c>
      <c r="T41" s="859"/>
      <c r="U41" s="460"/>
      <c r="V41" s="460"/>
      <c r="W41" s="460"/>
      <c r="X41" s="460"/>
      <c r="Y41" s="460"/>
      <c r="Z41" s="460"/>
      <c r="AA41" s="460"/>
      <c r="AB41" s="460"/>
      <c r="AC41" s="460"/>
      <c r="AD41" s="460"/>
      <c r="AE41" s="460"/>
      <c r="AF41" s="460"/>
      <c r="AG41" s="359"/>
      <c r="AH41" s="304"/>
      <c r="AI41" s="359"/>
      <c r="AJ41" s="359"/>
      <c r="AK41" s="359"/>
      <c r="AL41" s="359"/>
    </row>
    <row r="42" spans="1:38" ht="54" customHeight="1" x14ac:dyDescent="0.35">
      <c r="A42" s="359"/>
      <c r="B42" s="359"/>
      <c r="C42" s="778" t="s">
        <v>203</v>
      </c>
      <c r="D42" s="779"/>
      <c r="E42" s="779"/>
      <c r="F42" s="780"/>
      <c r="G42" s="818" t="s">
        <v>204</v>
      </c>
      <c r="H42" s="870"/>
      <c r="I42" s="870"/>
      <c r="J42" s="871"/>
      <c r="K42" s="818" t="s">
        <v>204</v>
      </c>
      <c r="L42" s="870"/>
      <c r="M42" s="870"/>
      <c r="N42" s="870"/>
      <c r="O42" s="870"/>
      <c r="P42" s="870"/>
      <c r="Q42" s="871"/>
      <c r="R42" s="119" t="s">
        <v>204</v>
      </c>
      <c r="S42" s="818" t="s">
        <v>204</v>
      </c>
      <c r="T42" s="871"/>
      <c r="U42" s="359"/>
      <c r="V42" s="359"/>
      <c r="W42" s="359"/>
      <c r="X42" s="359"/>
      <c r="Y42" s="359"/>
      <c r="Z42" s="359"/>
      <c r="AA42" s="359"/>
      <c r="AB42" s="359"/>
      <c r="AC42" s="359"/>
      <c r="AD42" s="359"/>
      <c r="AE42" s="359"/>
      <c r="AF42" s="359"/>
      <c r="AG42" s="359"/>
      <c r="AH42" s="304"/>
      <c r="AI42" s="359"/>
      <c r="AJ42" s="359"/>
      <c r="AK42" s="359"/>
      <c r="AL42" s="359"/>
    </row>
    <row r="43" spans="1:38" ht="20.149999999999999" customHeight="1" x14ac:dyDescent="0.35">
      <c r="A43" s="359"/>
      <c r="B43" s="359"/>
      <c r="C43" s="778" t="s">
        <v>9</v>
      </c>
      <c r="D43" s="779"/>
      <c r="E43" s="780"/>
      <c r="F43" s="387">
        <v>2</v>
      </c>
      <c r="G43" s="416"/>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04"/>
      <c r="AI43" s="359"/>
      <c r="AJ43" s="359"/>
      <c r="AK43" s="359"/>
      <c r="AL43" s="359"/>
    </row>
    <row r="44" spans="1:38" ht="58.5" customHeight="1" x14ac:dyDescent="0.35">
      <c r="A44" s="359"/>
      <c r="B44" s="359"/>
      <c r="C44" s="776" t="s">
        <v>1338</v>
      </c>
      <c r="D44" s="776"/>
      <c r="E44" s="776"/>
      <c r="F44" s="776"/>
      <c r="G44" s="248"/>
      <c r="H44" s="247"/>
      <c r="I44" s="247"/>
      <c r="J44" s="247"/>
      <c r="K44" s="247"/>
      <c r="L44" s="247"/>
      <c r="M44" s="247"/>
      <c r="N44" s="247"/>
      <c r="O44" s="247"/>
      <c r="P44" s="247"/>
      <c r="Q44" s="247"/>
      <c r="R44" s="247"/>
      <c r="S44" s="247"/>
      <c r="T44" s="247"/>
      <c r="U44" s="249"/>
      <c r="V44" s="249"/>
      <c r="W44" s="249"/>
      <c r="X44" s="249"/>
      <c r="Y44" s="249"/>
      <c r="Z44" s="249"/>
      <c r="AA44" s="249"/>
      <c r="AB44" s="249"/>
      <c r="AC44" s="249"/>
      <c r="AD44" s="249"/>
      <c r="AE44" s="249"/>
      <c r="AF44" s="249"/>
      <c r="AG44" s="249"/>
      <c r="AH44" s="304"/>
      <c r="AI44" s="359"/>
      <c r="AJ44" s="359"/>
      <c r="AK44" s="359"/>
      <c r="AL44" s="359"/>
    </row>
    <row r="47" spans="1:38" ht="20.149999999999999" customHeight="1" x14ac:dyDescent="0.35">
      <c r="A47" s="781" t="s">
        <v>207</v>
      </c>
      <c r="B47" s="781"/>
      <c r="C47" s="781"/>
      <c r="D47" s="781"/>
      <c r="E47" s="781"/>
      <c r="F47" s="304"/>
    </row>
    <row r="48" spans="1:38" ht="20.149999999999999" customHeight="1" x14ac:dyDescent="0.35">
      <c r="A48" s="387" t="s">
        <v>208</v>
      </c>
      <c r="B48" s="387" t="s">
        <v>209</v>
      </c>
      <c r="C48" s="387" t="s">
        <v>210</v>
      </c>
      <c r="D48" s="387" t="s">
        <v>59</v>
      </c>
      <c r="E48" s="387" t="s">
        <v>211</v>
      </c>
    </row>
    <row r="49" spans="1:6" ht="99.75" customHeight="1" x14ac:dyDescent="0.35">
      <c r="A49" s="19" t="s">
        <v>212</v>
      </c>
      <c r="B49" s="1" t="s">
        <v>1339</v>
      </c>
      <c r="C49" s="1" t="s">
        <v>567</v>
      </c>
      <c r="D49" s="119">
        <v>2018</v>
      </c>
      <c r="E49" s="123" t="s">
        <v>578</v>
      </c>
    </row>
    <row r="50" spans="1:6" ht="75.75" customHeight="1" x14ac:dyDescent="0.35">
      <c r="A50" s="19" t="s">
        <v>215</v>
      </c>
      <c r="B50" s="424" t="s">
        <v>1340</v>
      </c>
      <c r="C50" s="1" t="s">
        <v>836</v>
      </c>
      <c r="D50" s="119">
        <v>2018</v>
      </c>
      <c r="E50" s="123" t="s">
        <v>578</v>
      </c>
    </row>
    <row r="51" spans="1:6" ht="79.5" customHeight="1" x14ac:dyDescent="0.35">
      <c r="A51" s="19" t="s">
        <v>280</v>
      </c>
      <c r="B51" s="424" t="s">
        <v>1341</v>
      </c>
      <c r="C51" s="1" t="s">
        <v>346</v>
      </c>
      <c r="D51" s="119">
        <v>2022</v>
      </c>
      <c r="E51" s="123" t="s">
        <v>578</v>
      </c>
    </row>
    <row r="52" spans="1:6" ht="69.75" customHeight="1" x14ac:dyDescent="0.35">
      <c r="A52" s="19" t="s">
        <v>283</v>
      </c>
      <c r="B52" s="424" t="s">
        <v>1342</v>
      </c>
      <c r="C52" s="424" t="s">
        <v>1343</v>
      </c>
      <c r="D52" s="119">
        <v>2020</v>
      </c>
      <c r="E52" s="123" t="s">
        <v>578</v>
      </c>
    </row>
    <row r="53" spans="1:6" ht="102.75" customHeight="1" x14ac:dyDescent="0.35">
      <c r="A53" s="19" t="s">
        <v>284</v>
      </c>
      <c r="B53" s="424" t="s">
        <v>1344</v>
      </c>
      <c r="C53" s="424" t="s">
        <v>1345</v>
      </c>
      <c r="D53" s="119">
        <v>2019</v>
      </c>
      <c r="E53" s="123" t="s">
        <v>578</v>
      </c>
    </row>
    <row r="54" spans="1:6" ht="73.5" customHeight="1" x14ac:dyDescent="0.35">
      <c r="A54" s="19" t="s">
        <v>1333</v>
      </c>
      <c r="B54" s="424" t="s">
        <v>1346</v>
      </c>
      <c r="C54" s="424" t="s">
        <v>1347</v>
      </c>
      <c r="D54" s="119">
        <v>2019</v>
      </c>
      <c r="E54" s="123" t="s">
        <v>578</v>
      </c>
    </row>
    <row r="55" spans="1:6" x14ac:dyDescent="0.35">
      <c r="A55" s="359"/>
      <c r="B55" s="359"/>
      <c r="C55" s="359"/>
      <c r="D55" s="359"/>
      <c r="E55" s="359"/>
      <c r="F55" s="359"/>
    </row>
    <row r="56" spans="1:6" x14ac:dyDescent="0.35">
      <c r="A56" s="359"/>
      <c r="B56" s="359"/>
      <c r="C56" s="359"/>
      <c r="D56" s="359"/>
      <c r="E56" s="359"/>
      <c r="F56" s="359"/>
    </row>
    <row r="57" spans="1:6" x14ac:dyDescent="0.35">
      <c r="A57" s="359"/>
      <c r="B57" s="359"/>
      <c r="C57" s="359"/>
      <c r="D57" s="359"/>
      <c r="E57" s="359"/>
      <c r="F57" s="359"/>
    </row>
    <row r="58" spans="1:6" x14ac:dyDescent="0.35">
      <c r="A58" s="359"/>
      <c r="B58" s="359"/>
      <c r="C58" s="359"/>
      <c r="D58" s="359"/>
      <c r="E58" s="359"/>
      <c r="F58" s="359"/>
    </row>
    <row r="59" spans="1:6" x14ac:dyDescent="0.35">
      <c r="A59" s="359"/>
      <c r="B59" s="359"/>
      <c r="C59" s="359"/>
      <c r="D59" s="359"/>
      <c r="E59" s="359"/>
      <c r="F59" s="359"/>
    </row>
    <row r="60" spans="1:6" x14ac:dyDescent="0.35">
      <c r="A60" s="359"/>
      <c r="B60" s="359"/>
      <c r="C60" s="359"/>
      <c r="D60" s="359"/>
      <c r="E60" s="359"/>
      <c r="F60" s="359"/>
    </row>
    <row r="61" spans="1:6" x14ac:dyDescent="0.35">
      <c r="A61" s="359"/>
      <c r="B61" s="359"/>
      <c r="C61" s="359"/>
      <c r="D61" s="359"/>
      <c r="E61" s="359"/>
      <c r="F61" s="359"/>
    </row>
    <row r="62" spans="1:6" x14ac:dyDescent="0.35">
      <c r="A62" s="359"/>
      <c r="B62" s="359"/>
      <c r="C62" s="359"/>
      <c r="D62" s="359"/>
      <c r="E62" s="359"/>
      <c r="F62" s="359"/>
    </row>
    <row r="63" spans="1:6" x14ac:dyDescent="0.35">
      <c r="A63" s="359"/>
      <c r="B63" s="359"/>
      <c r="C63" s="359"/>
      <c r="D63" s="359"/>
      <c r="E63" s="359"/>
      <c r="F63" s="359"/>
    </row>
    <row r="64" spans="1:6"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row r="82" spans="1:6" x14ac:dyDescent="0.35">
      <c r="A82" s="359"/>
      <c r="B82" s="359"/>
      <c r="C82" s="359"/>
      <c r="D82" s="359"/>
      <c r="E82" s="359"/>
      <c r="F82" s="359"/>
    </row>
    <row r="83" spans="1:6" x14ac:dyDescent="0.35">
      <c r="A83" s="359"/>
      <c r="B83" s="359"/>
      <c r="C83" s="359"/>
      <c r="D83" s="359"/>
      <c r="E83" s="359"/>
      <c r="F83" s="359"/>
    </row>
    <row r="84" spans="1:6" x14ac:dyDescent="0.35">
      <c r="A84" s="359"/>
      <c r="B84" s="359"/>
      <c r="C84" s="359"/>
      <c r="D84" s="359"/>
      <c r="E84" s="359"/>
      <c r="F84" s="359"/>
    </row>
    <row r="85" spans="1:6" x14ac:dyDescent="0.35">
      <c r="A85" s="359"/>
      <c r="B85" s="359"/>
      <c r="C85" s="359"/>
      <c r="D85" s="359"/>
      <c r="E85" s="359"/>
      <c r="F85" s="359"/>
    </row>
    <row r="86" spans="1:6" x14ac:dyDescent="0.35">
      <c r="A86" s="359"/>
      <c r="B86" s="359"/>
      <c r="C86" s="359"/>
      <c r="D86" s="359"/>
      <c r="E86" s="359"/>
      <c r="F86" s="359"/>
    </row>
    <row r="87" spans="1:6" x14ac:dyDescent="0.35">
      <c r="A87" s="359"/>
      <c r="B87" s="359"/>
      <c r="C87" s="359"/>
      <c r="D87" s="359"/>
      <c r="E87" s="359"/>
      <c r="F87" s="359"/>
    </row>
  </sheetData>
  <mergeCells count="95">
    <mergeCell ref="B2:B4"/>
    <mergeCell ref="C2:C4"/>
    <mergeCell ref="E35:E40"/>
    <mergeCell ref="S42:T42"/>
    <mergeCell ref="C43:E43"/>
    <mergeCell ref="B11:B16"/>
    <mergeCell ref="C11:C16"/>
    <mergeCell ref="D11:D16"/>
    <mergeCell ref="E11:E16"/>
    <mergeCell ref="B17:B22"/>
    <mergeCell ref="C17:C22"/>
    <mergeCell ref="D17:D22"/>
    <mergeCell ref="E17:E22"/>
    <mergeCell ref="B29:B34"/>
    <mergeCell ref="C29:C34"/>
    <mergeCell ref="D29:D34"/>
    <mergeCell ref="E29:E34"/>
    <mergeCell ref="B5:B10"/>
    <mergeCell ref="C5:C10"/>
    <mergeCell ref="D5:D10"/>
    <mergeCell ref="E5:E10"/>
    <mergeCell ref="B23:B28"/>
    <mergeCell ref="C23:C28"/>
    <mergeCell ref="D23:D28"/>
    <mergeCell ref="E23:E28"/>
    <mergeCell ref="K9:L9"/>
    <mergeCell ref="AF35:AF40"/>
    <mergeCell ref="AG36:AG40"/>
    <mergeCell ref="AJ12:AJ16"/>
    <mergeCell ref="U16:AE16"/>
    <mergeCell ref="AH36:AH40"/>
    <mergeCell ref="AJ36:AJ40"/>
    <mergeCell ref="U40:AE40"/>
    <mergeCell ref="AF17:AF22"/>
    <mergeCell ref="AG18:AG22"/>
    <mergeCell ref="AH18:AH22"/>
    <mergeCell ref="AI18:AI22"/>
    <mergeCell ref="AJ18:AJ22"/>
    <mergeCell ref="AF29:AF34"/>
    <mergeCell ref="AG30:AG34"/>
    <mergeCell ref="AJ24:AJ28"/>
    <mergeCell ref="T3:T4"/>
    <mergeCell ref="S2:T2"/>
    <mergeCell ref="G3:G4"/>
    <mergeCell ref="H3:H4"/>
    <mergeCell ref="I3:I4"/>
    <mergeCell ref="J3:J4"/>
    <mergeCell ref="K3:L3"/>
    <mergeCell ref="D2:D4"/>
    <mergeCell ref="E2:E4"/>
    <mergeCell ref="F2:F4"/>
    <mergeCell ref="S3:S4"/>
    <mergeCell ref="M3:P3"/>
    <mergeCell ref="R2:R4"/>
    <mergeCell ref="G2:J2"/>
    <mergeCell ref="K2:Q2"/>
    <mergeCell ref="Q3:Q4"/>
    <mergeCell ref="AF11:AF16"/>
    <mergeCell ref="AJ6:AJ10"/>
    <mergeCell ref="U2:AF2"/>
    <mergeCell ref="U10:AE10"/>
    <mergeCell ref="AG2:AI2"/>
    <mergeCell ref="AF5:AF10"/>
    <mergeCell ref="U3:AA3"/>
    <mergeCell ref="AG6:AG10"/>
    <mergeCell ref="AH6:AH10"/>
    <mergeCell ref="AF3:AF4"/>
    <mergeCell ref="AI6:AI10"/>
    <mergeCell ref="AB3:AE3"/>
    <mergeCell ref="AJ2:AJ4"/>
    <mergeCell ref="AH3:AH4"/>
    <mergeCell ref="AI3:AI4"/>
    <mergeCell ref="AG3:AG4"/>
    <mergeCell ref="AI30:AI34"/>
    <mergeCell ref="AF23:AF28"/>
    <mergeCell ref="AG24:AG28"/>
    <mergeCell ref="AH24:AH28"/>
    <mergeCell ref="AI24:AI28"/>
    <mergeCell ref="AH30:AH34"/>
    <mergeCell ref="A47:E47"/>
    <mergeCell ref="AJ30:AJ34"/>
    <mergeCell ref="K33:L33"/>
    <mergeCell ref="U34:AE34"/>
    <mergeCell ref="C41:F41"/>
    <mergeCell ref="G41:J41"/>
    <mergeCell ref="K41:Q41"/>
    <mergeCell ref="S41:T41"/>
    <mergeCell ref="B35:B40"/>
    <mergeCell ref="C35:C40"/>
    <mergeCell ref="AI36:AI40"/>
    <mergeCell ref="C44:F44"/>
    <mergeCell ref="C42:F42"/>
    <mergeCell ref="G42:J42"/>
    <mergeCell ref="K42:Q42"/>
    <mergeCell ref="D35:D40"/>
  </mergeCells>
  <hyperlinks>
    <hyperlink ref="E49" r:id="rId1" xr:uid="{00000000-0004-0000-2400-000000000000}"/>
    <hyperlink ref="E50" r:id="rId2" xr:uid="{00000000-0004-0000-2400-000001000000}"/>
    <hyperlink ref="E53" r:id="rId3" xr:uid="{00000000-0004-0000-2400-000002000000}"/>
    <hyperlink ref="E52" r:id="rId4" xr:uid="{00000000-0004-0000-2400-000003000000}"/>
    <hyperlink ref="E51" r:id="rId5" xr:uid="{00000000-0004-0000-2400-000004000000}"/>
    <hyperlink ref="E54" r:id="rId6" xr:uid="{00000000-0004-0000-2400-000005000000}"/>
  </hyperlinks>
  <pageMargins left="0.7" right="0.7" top="0.75" bottom="0.75" header="0.3" footer="0.3"/>
  <pageSetup orientation="portrait" r:id="rId7"/>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2400-000000000000}">
          <x14:formula1>
            <xm:f>Dropdowns!$I$3:$I$10</xm:f>
          </x14:formula1>
          <xm:sqref>AH6 AH24 AH12 AH18 AH30 AI6:AI10 AI12:AI16 AI18:AI22 AI24:AI28 AI30:AI34</xm:sqref>
        </x14:dataValidation>
        <x14:dataValidation type="list" allowBlank="1" showInputMessage="1" showErrorMessage="1" xr:uid="{00000000-0002-0000-2400-000001000000}">
          <x14:formula1>
            <xm:f>Dropdowns!$J$3:$J$5</xm:f>
          </x14:formula1>
          <xm:sqref>G10:J10 G16:J16 G22:J22 G28:J28 G34:J34 K41 G41</xm:sqref>
        </x14:dataValidation>
        <x14:dataValidation type="list" allowBlank="1" showInputMessage="1" showErrorMessage="1" xr:uid="{00000000-0002-0000-2400-000002000000}">
          <x14:formula1>
            <xm:f>Dropdowns!$J$3:$J$4</xm:f>
          </x14:formula1>
          <xm:sqref>K16:T16 K22:T22 K28:T28 K34:T34 K10:T10 R41:S41</xm:sqref>
        </x14:dataValidation>
        <x14:dataValidation type="list" allowBlank="1" showInputMessage="1" showErrorMessage="1" xr:uid="{00000000-0002-0000-2400-000003000000}">
          <x14:formula1>
            <xm:f>Dropdowns!$K$3:$K$6</xm:f>
          </x14:formula1>
          <xm:sqref>T6 T12 T18 T30 T24</xm:sqref>
        </x14:dataValidation>
        <x14:dataValidation type="list" allowBlank="1" showInputMessage="1" showErrorMessage="1" xr:uid="{00000000-0002-0000-2400-000004000000}">
          <x14:formula1>
            <xm:f>Dropdowns!$A$3:$A$5</xm:f>
          </x14:formula1>
          <xm:sqref>G6:I6 G12:I12 G18:I18 G24:I24 G30:I30</xm:sqref>
        </x14:dataValidation>
        <x14:dataValidation type="list" allowBlank="1" showInputMessage="1" showErrorMessage="1" xr:uid="{00000000-0002-0000-2400-000005000000}">
          <x14:formula1>
            <xm:f>Dropdowns!$B$3:$B$5</xm:f>
          </x14:formula1>
          <xm:sqref>K24:P24 K6:P6 K12:P12 K18:P18 K30:P30</xm:sqref>
        </x14:dataValidation>
        <x14:dataValidation type="list" allowBlank="1" showInputMessage="1" showErrorMessage="1" xr:uid="{00000000-0002-0000-2400-000006000000}">
          <x14:formula1>
            <xm:f>Dropdowns!$C$3:$C$7</xm:f>
          </x14:formula1>
          <xm:sqref>R6 R12 R18 R24 R30</xm:sqref>
        </x14:dataValidation>
        <x14:dataValidation type="list" allowBlank="1" showInputMessage="1" showErrorMessage="1" xr:uid="{00000000-0002-0000-2400-000007000000}">
          <x14:formula1>
            <xm:f>Dropdowns!$D$3:$D$6</xm:f>
          </x14:formula1>
          <xm:sqref>R7 R13 R19 R25 R31</xm:sqref>
        </x14:dataValidation>
        <x14:dataValidation type="list" allowBlank="1" showInputMessage="1" showErrorMessage="1" xr:uid="{00000000-0002-0000-2400-000008000000}">
          <x14:formula1>
            <xm:f>Dropdowns!$E$3:$E$5</xm:f>
          </x14:formula1>
          <xm:sqref>S12 S18 S24 S30 S6</xm:sqref>
        </x14:dataValidation>
        <x14:dataValidation type="list" allowBlank="1" showInputMessage="1" showErrorMessage="1" xr:uid="{00000000-0002-0000-2400-000009000000}">
          <x14:formula1>
            <xm:f>Dropdowns!$H$3:$H$5</xm:f>
          </x14:formula1>
          <xm:sqref>AG12 AG6 AG24 AG18 AG30</xm:sqref>
        </x14:dataValidation>
        <x14:dataValidation type="list" allowBlank="1" showInputMessage="1" showErrorMessage="1" xr:uid="{00000000-0002-0000-2400-00000A000000}">
          <x14:formula1>
            <xm:f>Dropdowns!$A$8</xm:f>
          </x14:formula1>
          <xm:sqref>J6 J12 J18 J24 J30 Q30 Q24 Q18 Q12 Q6 U6:AE6 U12:AE12 U18:AE18 U24:AE24 U30:AE30</xm:sqref>
        </x14:dataValidation>
        <x14:dataValidation type="list" allowBlank="1" showInputMessage="1" showErrorMessage="1" xr:uid="{00000000-0002-0000-2400-00000B000000}">
          <x14:formula1>
            <xm:f>Dropdowns!$E$8:$E$14</xm:f>
          </x14:formula1>
          <xm:sqref>S19 S25 S31 S13 S7</xm:sqref>
        </x14:dataValidation>
        <x14:dataValidation type="list" allowBlank="1" showInputMessage="1" showErrorMessage="1" xr:uid="{00000000-0002-0000-2400-00000C000000}">
          <x14:formula1>
            <xm:f>Dropdowns!$L$2:$L$16</xm:f>
          </x14:formula1>
          <xm:sqref>G7:I7 G31:I31 G25:I25 G19:I19 G13:I13</xm:sqref>
        </x14:dataValidation>
        <x14:dataValidation type="list" allowBlank="1" showInputMessage="1" showErrorMessage="1" xr:uid="{00000000-0002-0000-2400-00000D000000}">
          <x14:formula1>
            <xm:f>Dropdowns!$M$2:$M$5</xm:f>
          </x14:formula1>
          <xm:sqref>F43</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glio39"/>
  <dimension ref="A1:AL81"/>
  <sheetViews>
    <sheetView topLeftCell="A2" zoomScale="55" zoomScaleNormal="55" workbookViewId="0">
      <pane xSplit="6" ySplit="4" topLeftCell="N19" activePane="bottomRight" state="frozenSplit"/>
      <selection pane="topRight" activeCell="G2" sqref="G2"/>
      <selection pane="bottomLeft" activeCell="A6" sqref="A6"/>
      <selection pane="bottomRight" activeCell="U24" sqref="U24:AE24"/>
    </sheetView>
  </sheetViews>
  <sheetFormatPr defaultColWidth="9.1796875" defaultRowHeight="14.5" x14ac:dyDescent="0.35"/>
  <cols>
    <col min="1" max="1" width="10.81640625" style="360" customWidth="1"/>
    <col min="2" max="2" width="25.54296875" style="360" customWidth="1"/>
    <col min="3" max="3" width="26.54296875" style="360" customWidth="1"/>
    <col min="4" max="4" width="20.54296875" style="360" customWidth="1"/>
    <col min="5" max="5" width="13.81640625" style="360" customWidth="1"/>
    <col min="6" max="6" width="16" style="360" customWidth="1"/>
    <col min="7" max="7" width="9.1796875" style="360"/>
    <col min="8" max="8" width="25.54296875" style="360" customWidth="1"/>
    <col min="9" max="9" width="9.81640625" style="360" customWidth="1"/>
    <col min="10" max="10" width="9.1796875" style="360"/>
    <col min="11" max="11" width="15.1796875" style="360" customWidth="1"/>
    <col min="12" max="12" width="10.81640625" style="360" customWidth="1"/>
    <col min="13" max="13" width="23.81640625" style="360" customWidth="1"/>
    <col min="14" max="14" width="15.81640625" style="360" customWidth="1"/>
    <col min="15" max="15" width="16.1796875" style="360" customWidth="1"/>
    <col min="16" max="16" width="22.453125" style="360" customWidth="1"/>
    <col min="17" max="17" width="23.453125" style="360" customWidth="1"/>
    <col min="18" max="18" width="28.453125" style="360" bestFit="1" customWidth="1"/>
    <col min="19" max="19" width="16.54296875" style="360" customWidth="1"/>
    <col min="20" max="20" width="20.81640625" style="360" customWidth="1"/>
    <col min="21" max="21" width="7.1796875" style="360" customWidth="1"/>
    <col min="22" max="22" width="12.81640625" style="360" customWidth="1"/>
    <col min="23" max="23" width="7.54296875" style="360" customWidth="1"/>
    <col min="24" max="24" width="7.1796875" style="360" customWidth="1"/>
    <col min="25" max="25" width="27.1796875" style="360" customWidth="1"/>
    <col min="26" max="26" width="31.1796875" style="360" customWidth="1"/>
    <col min="27" max="27" width="7.1796875" style="360" customWidth="1"/>
    <col min="28" max="28" width="7.54296875" style="360" customWidth="1"/>
    <col min="29" max="29" width="6.81640625" style="360" customWidth="1"/>
    <col min="30" max="30" width="12.453125" style="360" customWidth="1"/>
    <col min="31" max="31" width="7.81640625" style="360" customWidth="1"/>
    <col min="32" max="32" width="14.453125" style="360" customWidth="1"/>
    <col min="33" max="33" width="11.1796875" style="360" customWidth="1"/>
    <col min="34" max="35" width="13.81640625" style="360" customWidth="1"/>
    <col min="36" max="36" width="24.81640625" style="360" customWidth="1"/>
    <col min="37" max="16384" width="9.1796875" style="360"/>
  </cols>
  <sheetData>
    <row r="1" spans="1:38"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row>
    <row r="2" spans="1:38" ht="20.149999999999999" customHeight="1" x14ac:dyDescent="0.35">
      <c r="A2" s="359"/>
      <c r="B2" s="833" t="s">
        <v>163</v>
      </c>
      <c r="C2" s="833" t="s">
        <v>164</v>
      </c>
      <c r="D2" s="816" t="s">
        <v>165</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304"/>
      <c r="AL2" s="304"/>
    </row>
    <row r="3" spans="1:38" ht="20.149999999999999" customHeight="1" x14ac:dyDescent="0.35">
      <c r="A3" s="359"/>
      <c r="B3" s="834"/>
      <c r="C3" s="834"/>
      <c r="D3" s="816"/>
      <c r="E3" s="816"/>
      <c r="F3" s="816"/>
      <c r="G3" s="817" t="s">
        <v>169</v>
      </c>
      <c r="H3" s="817" t="s">
        <v>170</v>
      </c>
      <c r="I3" s="817" t="s">
        <v>171</v>
      </c>
      <c r="J3" s="817" t="s">
        <v>172</v>
      </c>
      <c r="K3" s="816" t="s">
        <v>173</v>
      </c>
      <c r="L3" s="816"/>
      <c r="M3" s="816" t="s">
        <v>174</v>
      </c>
      <c r="N3" s="816"/>
      <c r="O3" s="816"/>
      <c r="P3" s="816"/>
      <c r="Q3" s="817" t="s">
        <v>175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359"/>
      <c r="AL3" s="359"/>
    </row>
    <row r="4" spans="1:38" ht="120" customHeight="1" x14ac:dyDescent="0.35">
      <c r="A4" s="359"/>
      <c r="B4" s="835"/>
      <c r="C4" s="835"/>
      <c r="D4" s="816"/>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359"/>
      <c r="AL4" s="359"/>
    </row>
    <row r="5" spans="1:38" ht="20.149999999999999" customHeight="1" x14ac:dyDescent="0.35">
      <c r="A5" s="359"/>
      <c r="B5" s="803" t="s">
        <v>212</v>
      </c>
      <c r="C5" s="803" t="str">
        <f>B43</f>
        <v>Project Appraisal Document: Basic Education Strengthening And Transformation Project</v>
      </c>
      <c r="D5" s="802" t="s">
        <v>19</v>
      </c>
      <c r="E5" s="799" t="s">
        <v>43</v>
      </c>
      <c r="F5" s="130" t="s">
        <v>186</v>
      </c>
      <c r="G5" s="351"/>
      <c r="H5" s="73">
        <v>8</v>
      </c>
      <c r="I5" s="73"/>
      <c r="J5" s="98"/>
      <c r="K5" s="148"/>
      <c r="L5" s="73"/>
      <c r="M5" s="73"/>
      <c r="N5" s="73"/>
      <c r="O5" s="73"/>
      <c r="P5" s="73"/>
      <c r="Q5" s="98"/>
      <c r="R5" s="149">
        <v>23</v>
      </c>
      <c r="S5" s="373" t="s">
        <v>1348</v>
      </c>
      <c r="T5" s="376"/>
      <c r="U5" s="425"/>
      <c r="V5" s="425"/>
      <c r="W5" s="425"/>
      <c r="X5" s="73"/>
      <c r="Y5" s="73"/>
      <c r="Z5" s="425"/>
      <c r="AA5" s="73"/>
      <c r="AB5" s="375"/>
      <c r="AC5" s="73"/>
      <c r="AD5" s="73"/>
      <c r="AE5" s="73"/>
      <c r="AF5" s="852"/>
      <c r="AG5" s="351"/>
      <c r="AH5" s="426"/>
      <c r="AI5" s="98"/>
      <c r="AJ5" s="427"/>
      <c r="AK5" s="359"/>
      <c r="AL5" s="359"/>
    </row>
    <row r="6" spans="1:38" ht="30.5" customHeight="1" x14ac:dyDescent="0.35">
      <c r="A6" s="359"/>
      <c r="B6" s="800"/>
      <c r="C6" s="800"/>
      <c r="D6" s="802"/>
      <c r="E6" s="776"/>
      <c r="F6" s="119" t="s">
        <v>10</v>
      </c>
      <c r="G6" s="42"/>
      <c r="H6" s="48" t="s">
        <v>42</v>
      </c>
      <c r="I6" s="48"/>
      <c r="J6" s="107"/>
      <c r="K6" s="61"/>
      <c r="L6" s="48"/>
      <c r="M6" s="48"/>
      <c r="N6" s="48"/>
      <c r="O6" s="48"/>
      <c r="P6" s="48"/>
      <c r="Q6" s="107" t="s">
        <v>63</v>
      </c>
      <c r="R6" s="51" t="s">
        <v>44</v>
      </c>
      <c r="S6" s="51" t="s">
        <v>43</v>
      </c>
      <c r="T6" s="58" t="s">
        <v>27</v>
      </c>
      <c r="U6" s="42"/>
      <c r="V6" s="61"/>
      <c r="W6" s="61"/>
      <c r="X6" s="61"/>
      <c r="Y6" s="61"/>
      <c r="Z6" s="48" t="s">
        <v>63</v>
      </c>
      <c r="AA6" s="48"/>
      <c r="AB6" s="71" t="s">
        <v>63</v>
      </c>
      <c r="AC6" s="71"/>
      <c r="AD6" s="71"/>
      <c r="AE6" s="48"/>
      <c r="AF6" s="790"/>
      <c r="AG6" s="842" t="s">
        <v>37</v>
      </c>
      <c r="AH6" s="845" t="s">
        <v>56</v>
      </c>
      <c r="AI6" s="840" t="s">
        <v>56</v>
      </c>
      <c r="AJ6" s="806" t="s">
        <v>43</v>
      </c>
      <c r="AK6" s="359"/>
      <c r="AL6" s="359"/>
    </row>
    <row r="7" spans="1:38" ht="94.25" customHeight="1" x14ac:dyDescent="0.35">
      <c r="A7" s="359"/>
      <c r="B7" s="800"/>
      <c r="C7" s="800"/>
      <c r="D7" s="802"/>
      <c r="E7" s="776"/>
      <c r="F7" s="136" t="s">
        <v>192</v>
      </c>
      <c r="G7" s="42"/>
      <c r="H7" s="48"/>
      <c r="I7" s="48"/>
      <c r="J7" s="107"/>
      <c r="K7" s="61"/>
      <c r="L7" s="48"/>
      <c r="M7" s="48"/>
      <c r="N7" s="48"/>
      <c r="O7" s="48"/>
      <c r="P7" s="48"/>
      <c r="Q7" s="107"/>
      <c r="R7" s="133"/>
      <c r="S7" s="51"/>
      <c r="T7" s="51" t="s">
        <v>220</v>
      </c>
      <c r="U7" s="42"/>
      <c r="V7" s="61"/>
      <c r="W7" s="61"/>
      <c r="X7" s="61"/>
      <c r="Y7" s="61"/>
      <c r="Z7" s="48"/>
      <c r="AA7" s="70"/>
      <c r="AB7" s="48"/>
      <c r="AC7" s="48"/>
      <c r="AD7" s="48"/>
      <c r="AE7" s="61"/>
      <c r="AF7" s="790"/>
      <c r="AG7" s="843"/>
      <c r="AH7" s="846"/>
      <c r="AI7" s="814"/>
      <c r="AJ7" s="798"/>
      <c r="AK7" s="359"/>
      <c r="AL7" s="359"/>
    </row>
    <row r="8" spans="1:38" ht="91.5" customHeight="1" x14ac:dyDescent="0.35">
      <c r="A8" s="359"/>
      <c r="B8" s="800"/>
      <c r="C8" s="800"/>
      <c r="D8" s="802"/>
      <c r="E8" s="776"/>
      <c r="F8" s="119" t="s">
        <v>194</v>
      </c>
      <c r="G8" s="42"/>
      <c r="I8" s="48"/>
      <c r="J8" s="107"/>
      <c r="K8" s="61"/>
      <c r="L8" s="48"/>
      <c r="M8" s="48"/>
      <c r="N8" s="48"/>
      <c r="O8" s="48"/>
      <c r="P8" s="48"/>
      <c r="Q8" s="107" t="s">
        <v>1349</v>
      </c>
      <c r="R8" s="51" t="s">
        <v>1350</v>
      </c>
      <c r="S8" s="51" t="s">
        <v>1351</v>
      </c>
      <c r="T8" s="58"/>
      <c r="U8" s="42"/>
      <c r="V8" s="61"/>
      <c r="W8" s="61"/>
      <c r="X8" s="61"/>
      <c r="Y8" s="61"/>
      <c r="Z8" s="48" t="s">
        <v>1352</v>
      </c>
      <c r="AA8" s="48"/>
      <c r="AB8" s="73"/>
      <c r="AC8" s="73"/>
      <c r="AD8" s="73"/>
      <c r="AE8" s="48"/>
      <c r="AF8" s="790"/>
      <c r="AG8" s="843"/>
      <c r="AH8" s="846"/>
      <c r="AI8" s="814"/>
      <c r="AJ8" s="798"/>
      <c r="AK8" s="359"/>
      <c r="AL8" s="359"/>
    </row>
    <row r="9" spans="1:38" ht="82.25" customHeight="1" x14ac:dyDescent="0.35">
      <c r="A9" s="359"/>
      <c r="B9" s="800"/>
      <c r="C9" s="800"/>
      <c r="D9" s="802"/>
      <c r="E9" s="776"/>
      <c r="F9" s="119" t="s">
        <v>196</v>
      </c>
      <c r="G9" s="42"/>
      <c r="H9" s="48" t="s">
        <v>1353</v>
      </c>
      <c r="I9" s="48"/>
      <c r="J9" s="107"/>
      <c r="K9" s="825"/>
      <c r="L9" s="826"/>
      <c r="M9" s="48"/>
      <c r="N9" s="48"/>
      <c r="O9" s="48"/>
      <c r="P9" s="48"/>
      <c r="Q9" s="107"/>
      <c r="R9" s="51"/>
      <c r="S9" s="138" t="s">
        <v>1164</v>
      </c>
      <c r="T9" s="51"/>
      <c r="U9" s="42"/>
      <c r="V9" s="61"/>
      <c r="W9" s="61"/>
      <c r="X9" s="61"/>
      <c r="Y9" s="61"/>
      <c r="Z9" s="48"/>
      <c r="AA9" s="48"/>
      <c r="AB9" s="48"/>
      <c r="AC9" s="48"/>
      <c r="AD9" s="48"/>
      <c r="AE9" s="48"/>
      <c r="AF9" s="790"/>
      <c r="AG9" s="843"/>
      <c r="AH9" s="846"/>
      <c r="AI9" s="814"/>
      <c r="AJ9" s="798"/>
      <c r="AK9" s="359"/>
      <c r="AL9" s="359"/>
    </row>
    <row r="10" spans="1:38" ht="20.149999999999999" customHeight="1" x14ac:dyDescent="0.35">
      <c r="A10" s="359"/>
      <c r="B10" s="800"/>
      <c r="C10" s="800"/>
      <c r="D10" s="803"/>
      <c r="E10" s="776"/>
      <c r="F10" s="119" t="s">
        <v>6</v>
      </c>
      <c r="G10" s="125"/>
      <c r="H10" s="53"/>
      <c r="I10" s="53"/>
      <c r="J10" s="128"/>
      <c r="K10" s="153"/>
      <c r="L10" s="53"/>
      <c r="M10" s="53"/>
      <c r="N10" s="53"/>
      <c r="O10" s="53"/>
      <c r="P10" s="53"/>
      <c r="Q10" s="128"/>
      <c r="R10" s="144"/>
      <c r="S10" s="144"/>
      <c r="T10" s="143"/>
      <c r="U10" s="821"/>
      <c r="V10" s="822"/>
      <c r="W10" s="822"/>
      <c r="X10" s="822"/>
      <c r="Y10" s="822"/>
      <c r="Z10" s="822"/>
      <c r="AA10" s="822"/>
      <c r="AB10" s="822"/>
      <c r="AC10" s="822"/>
      <c r="AD10" s="822"/>
      <c r="AE10" s="823"/>
      <c r="AF10" s="791"/>
      <c r="AG10" s="844"/>
      <c r="AH10" s="847"/>
      <c r="AI10" s="815"/>
      <c r="AJ10" s="799"/>
      <c r="AK10" s="359"/>
      <c r="AL10" s="359"/>
    </row>
    <row r="11" spans="1:38" ht="20.149999999999999" customHeight="1" x14ac:dyDescent="0.35">
      <c r="A11" s="359"/>
      <c r="B11" s="800" t="s">
        <v>215</v>
      </c>
      <c r="C11" s="800" t="str">
        <f>B44</f>
        <v>Environmental and Social Management Framework BEST Project</v>
      </c>
      <c r="D11" s="801" t="s">
        <v>19</v>
      </c>
      <c r="E11" s="776" t="s">
        <v>43</v>
      </c>
      <c r="F11" s="119" t="s">
        <v>186</v>
      </c>
      <c r="G11" s="45"/>
      <c r="H11" s="43">
        <v>8</v>
      </c>
      <c r="I11" s="43"/>
      <c r="J11" s="44"/>
      <c r="K11" s="126">
        <v>13</v>
      </c>
      <c r="L11" s="126">
        <v>13</v>
      </c>
      <c r="M11" s="126">
        <v>13</v>
      </c>
      <c r="N11" s="126">
        <v>13</v>
      </c>
      <c r="O11" s="126">
        <v>13</v>
      </c>
      <c r="P11" s="126">
        <v>13</v>
      </c>
      <c r="Q11" s="44"/>
      <c r="R11" s="142"/>
      <c r="S11" s="141"/>
      <c r="T11" s="140"/>
      <c r="U11" s="45"/>
      <c r="V11" s="126"/>
      <c r="W11" s="126"/>
      <c r="X11" s="126"/>
      <c r="Y11" s="126"/>
      <c r="Z11" s="43">
        <v>6</v>
      </c>
      <c r="AA11" s="43"/>
      <c r="AB11" s="255"/>
      <c r="AC11" s="255">
        <v>6</v>
      </c>
      <c r="AD11" s="255">
        <v>6</v>
      </c>
      <c r="AE11" s="482"/>
      <c r="AF11" s="1069"/>
      <c r="AG11" s="45"/>
      <c r="AH11" s="185"/>
      <c r="AI11" s="44"/>
      <c r="AJ11" s="298"/>
      <c r="AK11" s="359"/>
      <c r="AL11" s="359"/>
    </row>
    <row r="12" spans="1:38" ht="43.25" customHeight="1" x14ac:dyDescent="0.35">
      <c r="A12" s="359"/>
      <c r="B12" s="800"/>
      <c r="C12" s="800"/>
      <c r="D12" s="802"/>
      <c r="E12" s="776"/>
      <c r="F12" s="119" t="s">
        <v>10</v>
      </c>
      <c r="G12" s="42"/>
      <c r="H12" s="48" t="s">
        <v>30</v>
      </c>
      <c r="I12" s="48"/>
      <c r="J12" s="107"/>
      <c r="K12" s="61"/>
      <c r="L12" s="61"/>
      <c r="M12" s="61"/>
      <c r="N12" s="61"/>
      <c r="O12" s="61"/>
      <c r="P12" s="61"/>
      <c r="Q12" s="107" t="s">
        <v>63</v>
      </c>
      <c r="R12" s="51" t="s">
        <v>43</v>
      </c>
      <c r="S12" s="51" t="s">
        <v>43</v>
      </c>
      <c r="T12" s="58" t="s">
        <v>27</v>
      </c>
      <c r="U12" s="42"/>
      <c r="V12" s="61"/>
      <c r="W12" s="61"/>
      <c r="X12" s="61"/>
      <c r="Z12" s="48" t="s">
        <v>63</v>
      </c>
      <c r="AA12" s="48"/>
      <c r="AB12" s="48"/>
      <c r="AC12" s="48" t="s">
        <v>63</v>
      </c>
      <c r="AD12" s="48" t="s">
        <v>63</v>
      </c>
      <c r="AE12" s="48"/>
      <c r="AF12" s="892"/>
      <c r="AG12" s="842" t="s">
        <v>37</v>
      </c>
      <c r="AH12" s="845" t="s">
        <v>56</v>
      </c>
      <c r="AI12" s="840" t="s">
        <v>56</v>
      </c>
      <c r="AJ12" s="806" t="s">
        <v>43</v>
      </c>
      <c r="AK12" s="359"/>
      <c r="AL12" s="359"/>
    </row>
    <row r="13" spans="1:38" ht="152.25" customHeight="1" x14ac:dyDescent="0.35">
      <c r="A13" s="359"/>
      <c r="B13" s="800"/>
      <c r="C13" s="800"/>
      <c r="D13" s="802"/>
      <c r="E13" s="776"/>
      <c r="F13" s="191" t="s">
        <v>192</v>
      </c>
      <c r="G13" s="332"/>
      <c r="H13" s="71" t="s">
        <v>42</v>
      </c>
      <c r="I13" s="71"/>
      <c r="J13" s="333"/>
      <c r="K13" s="61"/>
      <c r="L13" s="48"/>
      <c r="M13" s="48"/>
      <c r="N13" s="48"/>
      <c r="O13" s="48"/>
      <c r="P13" s="48"/>
      <c r="Q13" s="107"/>
      <c r="R13" s="51"/>
      <c r="S13" s="51"/>
      <c r="T13" s="51" t="s">
        <v>220</v>
      </c>
      <c r="U13" s="42"/>
      <c r="V13" s="61"/>
      <c r="W13" s="61"/>
      <c r="X13" s="61"/>
      <c r="Z13" s="48" t="s">
        <v>1354</v>
      </c>
      <c r="AA13" s="48"/>
      <c r="AB13" s="48"/>
      <c r="AC13" s="48"/>
      <c r="AD13" s="48" t="s">
        <v>1355</v>
      </c>
      <c r="AE13" s="48"/>
      <c r="AF13" s="892"/>
      <c r="AG13" s="843"/>
      <c r="AH13" s="846"/>
      <c r="AI13" s="814"/>
      <c r="AJ13" s="798"/>
      <c r="AK13" s="359"/>
      <c r="AL13" s="359"/>
    </row>
    <row r="14" spans="1:38" ht="20.149999999999999" customHeight="1" x14ac:dyDescent="0.35">
      <c r="A14" s="359"/>
      <c r="B14" s="800"/>
      <c r="C14" s="800"/>
      <c r="D14" s="802"/>
      <c r="E14" s="776"/>
      <c r="F14" s="119" t="s">
        <v>194</v>
      </c>
      <c r="G14" s="45"/>
      <c r="H14" s="43"/>
      <c r="I14" s="43"/>
      <c r="J14" s="44"/>
      <c r="K14" s="85"/>
      <c r="L14" s="48"/>
      <c r="M14" s="48"/>
      <c r="N14" s="48"/>
      <c r="O14" s="48"/>
      <c r="P14" s="48"/>
      <c r="Q14" s="107"/>
      <c r="R14" s="51"/>
      <c r="T14" s="58"/>
      <c r="U14" s="42"/>
      <c r="V14" s="61"/>
      <c r="W14" s="61"/>
      <c r="X14" s="61"/>
      <c r="Y14" s="61"/>
      <c r="Z14" s="48"/>
      <c r="AA14" s="48"/>
      <c r="AB14" s="48"/>
      <c r="AC14" s="48"/>
      <c r="AD14" s="48"/>
      <c r="AE14" s="48"/>
      <c r="AF14" s="892"/>
      <c r="AG14" s="843"/>
      <c r="AH14" s="846"/>
      <c r="AI14" s="814"/>
      <c r="AJ14" s="798"/>
      <c r="AK14" s="359"/>
      <c r="AL14" s="359"/>
    </row>
    <row r="15" spans="1:38" ht="102" customHeight="1" x14ac:dyDescent="0.35">
      <c r="A15" s="359"/>
      <c r="B15" s="800"/>
      <c r="C15" s="800"/>
      <c r="D15" s="802"/>
      <c r="E15" s="776"/>
      <c r="F15" s="119" t="s">
        <v>196</v>
      </c>
      <c r="G15" s="42"/>
      <c r="H15" s="48" t="s">
        <v>1353</v>
      </c>
      <c r="I15" s="48"/>
      <c r="J15" s="522"/>
      <c r="L15" s="48"/>
      <c r="M15" s="48"/>
      <c r="N15" s="48"/>
      <c r="O15" s="48"/>
      <c r="P15" s="48"/>
      <c r="Q15" s="107" t="s">
        <v>1356</v>
      </c>
      <c r="R15" s="138" t="s">
        <v>1357</v>
      </c>
      <c r="S15" s="51"/>
      <c r="U15" s="42"/>
      <c r="V15" s="61"/>
      <c r="W15" s="61"/>
      <c r="X15" s="61"/>
      <c r="Y15" s="61"/>
      <c r="Z15" s="48"/>
      <c r="AA15" s="48"/>
      <c r="AB15" s="48"/>
      <c r="AC15" s="48"/>
      <c r="AD15" s="48"/>
      <c r="AE15" s="48"/>
      <c r="AF15" s="892"/>
      <c r="AG15" s="843"/>
      <c r="AH15" s="846"/>
      <c r="AI15" s="814"/>
      <c r="AJ15" s="798"/>
      <c r="AK15" s="359"/>
      <c r="AL15" s="359"/>
    </row>
    <row r="16" spans="1:38" ht="20.149999999999999" customHeight="1" x14ac:dyDescent="0.35">
      <c r="A16" s="359"/>
      <c r="B16" s="800"/>
      <c r="C16" s="800"/>
      <c r="D16" s="803"/>
      <c r="E16" s="776"/>
      <c r="F16" s="119" t="s">
        <v>6</v>
      </c>
      <c r="G16" s="125"/>
      <c r="H16" s="53"/>
      <c r="I16" s="53"/>
      <c r="J16" s="128"/>
      <c r="K16" s="153"/>
      <c r="L16" s="53"/>
      <c r="M16" s="53"/>
      <c r="N16" s="53"/>
      <c r="O16" s="53"/>
      <c r="P16" s="53"/>
      <c r="Q16" s="128"/>
      <c r="R16" s="144"/>
      <c r="S16" s="144"/>
      <c r="T16" s="143"/>
      <c r="U16" s="821"/>
      <c r="V16" s="822"/>
      <c r="W16" s="822"/>
      <c r="X16" s="822"/>
      <c r="Y16" s="822"/>
      <c r="Z16" s="822"/>
      <c r="AA16" s="822"/>
      <c r="AB16" s="822"/>
      <c r="AC16" s="822"/>
      <c r="AD16" s="822"/>
      <c r="AE16" s="823"/>
      <c r="AF16" s="893"/>
      <c r="AG16" s="844"/>
      <c r="AH16" s="847"/>
      <c r="AI16" s="815"/>
      <c r="AJ16" s="799"/>
      <c r="AK16" s="359"/>
      <c r="AL16" s="359"/>
    </row>
    <row r="17" spans="1:38" ht="20.149999999999999" customHeight="1" x14ac:dyDescent="0.35">
      <c r="A17" s="359"/>
      <c r="B17" s="800" t="s">
        <v>280</v>
      </c>
      <c r="C17" s="803" t="str">
        <f>B45</f>
        <v>Using EGRA for an Early Evaluation of Two Innovations in Basic Education in Timor-Leste</v>
      </c>
      <c r="D17" s="801" t="s">
        <v>19</v>
      </c>
      <c r="E17" s="776" t="s">
        <v>43</v>
      </c>
      <c r="F17" s="119" t="s">
        <v>186</v>
      </c>
      <c r="G17" s="45"/>
      <c r="H17" s="43">
        <v>7</v>
      </c>
      <c r="I17" s="43"/>
      <c r="J17" s="44"/>
      <c r="K17" s="126" t="s">
        <v>1358</v>
      </c>
      <c r="L17" s="43"/>
      <c r="M17" s="43" t="s">
        <v>1359</v>
      </c>
      <c r="N17" s="43">
        <v>28</v>
      </c>
      <c r="O17" s="43">
        <v>28</v>
      </c>
      <c r="P17" s="43"/>
      <c r="Q17" s="44"/>
      <c r="R17" s="142">
        <v>8</v>
      </c>
      <c r="S17" s="141" t="s">
        <v>1360</v>
      </c>
      <c r="T17" s="140"/>
      <c r="U17" s="45"/>
      <c r="V17" s="126"/>
      <c r="W17" s="126"/>
      <c r="X17" s="126"/>
      <c r="Y17" s="126"/>
      <c r="Z17" s="43"/>
      <c r="AA17" s="43"/>
      <c r="AB17" s="43"/>
      <c r="AC17" s="43"/>
      <c r="AD17" s="43"/>
      <c r="AE17" s="43"/>
      <c r="AF17" s="812"/>
      <c r="AG17" s="45"/>
      <c r="AH17" s="185"/>
      <c r="AI17" s="44"/>
      <c r="AJ17" s="142">
        <v>26</v>
      </c>
      <c r="AK17" s="359"/>
      <c r="AL17" s="359"/>
    </row>
    <row r="18" spans="1:38" ht="42" customHeight="1" x14ac:dyDescent="0.35">
      <c r="A18" s="359"/>
      <c r="B18" s="800"/>
      <c r="C18" s="800"/>
      <c r="D18" s="802"/>
      <c r="E18" s="776"/>
      <c r="F18" s="119" t="s">
        <v>10</v>
      </c>
      <c r="G18" s="42"/>
      <c r="H18" s="48" t="s">
        <v>30</v>
      </c>
      <c r="I18" s="48"/>
      <c r="J18" s="107"/>
      <c r="K18" s="61" t="s">
        <v>19</v>
      </c>
      <c r="L18" s="48" t="s">
        <v>43</v>
      </c>
      <c r="M18" s="48" t="s">
        <v>19</v>
      </c>
      <c r="N18" s="48" t="s">
        <v>19</v>
      </c>
      <c r="O18" s="48" t="s">
        <v>19</v>
      </c>
      <c r="P18" s="48" t="s">
        <v>43</v>
      </c>
      <c r="Q18" s="107"/>
      <c r="R18" s="51" t="s">
        <v>32</v>
      </c>
      <c r="S18" s="51" t="s">
        <v>22</v>
      </c>
      <c r="T18" s="58" t="s">
        <v>27</v>
      </c>
      <c r="U18" s="42"/>
      <c r="V18" s="61"/>
      <c r="W18" s="61"/>
      <c r="X18" s="61"/>
      <c r="Y18" s="61" t="s">
        <v>63</v>
      </c>
      <c r="Z18" s="48"/>
      <c r="AA18" s="48"/>
      <c r="AB18" s="48"/>
      <c r="AC18" s="48"/>
      <c r="AD18" s="48"/>
      <c r="AE18" s="48" t="s">
        <v>63</v>
      </c>
      <c r="AF18" s="796"/>
      <c r="AG18" s="842" t="s">
        <v>25</v>
      </c>
      <c r="AH18" s="845" t="s">
        <v>65</v>
      </c>
      <c r="AI18" s="840" t="s">
        <v>65</v>
      </c>
      <c r="AJ18" s="798" t="s">
        <v>1361</v>
      </c>
      <c r="AK18" s="359"/>
      <c r="AL18" s="359"/>
    </row>
    <row r="19" spans="1:38" ht="84" customHeight="1" x14ac:dyDescent="0.35">
      <c r="A19" s="359"/>
      <c r="B19" s="800"/>
      <c r="C19" s="800"/>
      <c r="D19" s="802"/>
      <c r="E19" s="776"/>
      <c r="F19" s="119" t="s">
        <v>192</v>
      </c>
      <c r="G19" s="42"/>
      <c r="H19" s="48" t="s">
        <v>293</v>
      </c>
      <c r="I19" s="48"/>
      <c r="J19" s="107"/>
      <c r="K19" s="61"/>
      <c r="L19" s="48"/>
      <c r="M19" s="48"/>
      <c r="N19" s="48"/>
      <c r="O19" s="48"/>
      <c r="P19" s="48"/>
      <c r="Q19" s="107"/>
      <c r="R19" s="51" t="s">
        <v>45</v>
      </c>
      <c r="S19" s="51">
        <v>2017</v>
      </c>
      <c r="T19" s="51" t="s">
        <v>220</v>
      </c>
      <c r="U19" s="42"/>
      <c r="V19" s="61"/>
      <c r="W19" s="61"/>
      <c r="X19" s="61"/>
      <c r="Y19" s="61" t="s">
        <v>1362</v>
      </c>
      <c r="Z19" s="48"/>
      <c r="AA19" s="48"/>
      <c r="AB19" s="48"/>
      <c r="AC19" s="48"/>
      <c r="AD19" s="48"/>
      <c r="AE19" s="48"/>
      <c r="AF19" s="796"/>
      <c r="AG19" s="843"/>
      <c r="AH19" s="846"/>
      <c r="AI19" s="814"/>
      <c r="AJ19" s="798"/>
      <c r="AK19" s="359"/>
      <c r="AL19" s="359"/>
    </row>
    <row r="20" spans="1:38" ht="38.25" customHeight="1" x14ac:dyDescent="0.35">
      <c r="A20" s="359"/>
      <c r="B20" s="800"/>
      <c r="C20" s="800"/>
      <c r="D20" s="802"/>
      <c r="E20" s="776"/>
      <c r="F20" s="119" t="s">
        <v>194</v>
      </c>
      <c r="G20" s="42"/>
      <c r="H20" s="48"/>
      <c r="I20" s="48"/>
      <c r="J20" s="107"/>
      <c r="K20" s="61"/>
      <c r="L20" s="48"/>
      <c r="M20" s="48"/>
      <c r="N20" s="48"/>
      <c r="O20" s="48"/>
      <c r="P20" s="48"/>
      <c r="Q20" s="107"/>
      <c r="R20" s="51" t="s">
        <v>1363</v>
      </c>
      <c r="S20" s="51"/>
      <c r="T20" s="58"/>
      <c r="U20" s="42"/>
      <c r="V20" s="61"/>
      <c r="W20" s="61"/>
      <c r="X20" s="61"/>
      <c r="Y20" s="61"/>
      <c r="Z20" s="48"/>
      <c r="AA20" s="48"/>
      <c r="AB20" s="48"/>
      <c r="AC20" s="48"/>
      <c r="AD20" s="48"/>
      <c r="AE20" s="48"/>
      <c r="AF20" s="796"/>
      <c r="AG20" s="843"/>
      <c r="AH20" s="846"/>
      <c r="AI20" s="814"/>
      <c r="AJ20" s="798"/>
      <c r="AK20" s="359"/>
      <c r="AL20" s="359"/>
    </row>
    <row r="21" spans="1:38" ht="68.25" customHeight="1" x14ac:dyDescent="0.35">
      <c r="A21" s="359"/>
      <c r="B21" s="800"/>
      <c r="C21" s="800"/>
      <c r="D21" s="802"/>
      <c r="E21" s="776"/>
      <c r="F21" s="119" t="s">
        <v>196</v>
      </c>
      <c r="G21" s="42"/>
      <c r="H21" s="48"/>
      <c r="I21" s="48"/>
      <c r="J21" s="107"/>
      <c r="K21" s="61"/>
      <c r="L21" s="48"/>
      <c r="M21" s="48"/>
      <c r="N21" s="48"/>
      <c r="O21" s="48"/>
      <c r="P21" s="48" t="s">
        <v>1364</v>
      </c>
      <c r="Q21" s="107"/>
      <c r="R21" s="51"/>
      <c r="S21" s="51"/>
      <c r="T21" s="58"/>
      <c r="U21" s="42"/>
      <c r="V21" s="61"/>
      <c r="W21" s="61"/>
      <c r="X21" s="61"/>
      <c r="Y21" s="61"/>
      <c r="Z21" s="48"/>
      <c r="AA21" s="48"/>
      <c r="AB21" s="48"/>
      <c r="AC21" s="48"/>
      <c r="AD21" s="48"/>
      <c r="AE21" s="48"/>
      <c r="AF21" s="796"/>
      <c r="AG21" s="843"/>
      <c r="AH21" s="846"/>
      <c r="AI21" s="814"/>
      <c r="AJ21" s="798"/>
      <c r="AK21" s="359"/>
      <c r="AL21" s="359"/>
    </row>
    <row r="22" spans="1:38" ht="20.149999999999999" customHeight="1" x14ac:dyDescent="0.35">
      <c r="A22" s="359"/>
      <c r="B22" s="800"/>
      <c r="C22" s="800"/>
      <c r="D22" s="803"/>
      <c r="E22" s="776"/>
      <c r="F22" s="119" t="s">
        <v>6</v>
      </c>
      <c r="G22" s="125"/>
      <c r="H22" s="53">
        <v>2</v>
      </c>
      <c r="I22" s="53"/>
      <c r="J22" s="128"/>
      <c r="K22" s="153">
        <v>1</v>
      </c>
      <c r="L22" s="53">
        <v>0</v>
      </c>
      <c r="M22" s="53">
        <v>1</v>
      </c>
      <c r="N22" s="53">
        <v>1</v>
      </c>
      <c r="O22" s="53">
        <v>1</v>
      </c>
      <c r="P22" s="53">
        <v>0</v>
      </c>
      <c r="Q22" s="128"/>
      <c r="R22" s="144">
        <v>1</v>
      </c>
      <c r="S22" s="144">
        <v>1</v>
      </c>
      <c r="T22" s="143">
        <v>1</v>
      </c>
      <c r="U22" s="125"/>
      <c r="V22" s="153"/>
      <c r="W22" s="153"/>
      <c r="X22" s="153"/>
      <c r="Y22" s="153"/>
      <c r="Z22" s="53"/>
      <c r="AA22" s="53"/>
      <c r="AB22" s="53"/>
      <c r="AC22" s="53"/>
      <c r="AD22" s="53"/>
      <c r="AE22" s="53"/>
      <c r="AF22" s="797"/>
      <c r="AG22" s="844"/>
      <c r="AH22" s="847"/>
      <c r="AI22" s="815"/>
      <c r="AJ22" s="799"/>
      <c r="AK22" s="359"/>
      <c r="AL22" s="359"/>
    </row>
    <row r="23" spans="1:38" ht="20.149999999999999" customHeight="1" x14ac:dyDescent="0.35">
      <c r="A23" s="359"/>
      <c r="B23" s="800" t="s">
        <v>283</v>
      </c>
      <c r="C23" s="800" t="str">
        <f>B46</f>
        <v>Education Analytics Service (EAS) Teacher Development Multi-Year Study Series: Timor Lest, Interim report 1</v>
      </c>
      <c r="D23" s="801" t="s">
        <v>19</v>
      </c>
      <c r="E23" s="799" t="s">
        <v>43</v>
      </c>
      <c r="F23" s="119" t="s">
        <v>186</v>
      </c>
      <c r="G23" s="424"/>
      <c r="H23" s="45">
        <v>31</v>
      </c>
      <c r="I23" s="43"/>
      <c r="J23" s="44"/>
      <c r="K23" s="126" t="s">
        <v>1365</v>
      </c>
      <c r="L23" s="126" t="s">
        <v>1365</v>
      </c>
      <c r="M23" s="126" t="s">
        <v>1365</v>
      </c>
      <c r="N23" s="126" t="s">
        <v>1365</v>
      </c>
      <c r="O23" s="126" t="s">
        <v>1365</v>
      </c>
      <c r="P23" s="43"/>
      <c r="Q23" s="44"/>
      <c r="R23" s="142">
        <v>51</v>
      </c>
      <c r="S23" s="141">
        <v>51</v>
      </c>
      <c r="T23" s="140"/>
      <c r="U23" s="45"/>
      <c r="V23" s="126"/>
      <c r="W23" s="126"/>
      <c r="X23" s="126"/>
      <c r="Y23" s="448"/>
      <c r="Z23" s="415"/>
      <c r="AA23" s="415"/>
      <c r="AB23" s="415"/>
      <c r="AC23" s="415"/>
      <c r="AD23" s="43"/>
      <c r="AE23" s="43"/>
      <c r="AF23" s="812"/>
      <c r="AG23" s="45"/>
      <c r="AH23" s="43"/>
      <c r="AI23" s="44"/>
      <c r="AJ23" s="142" t="s">
        <v>1366</v>
      </c>
      <c r="AK23" s="359"/>
      <c r="AL23" s="359"/>
    </row>
    <row r="24" spans="1:38" ht="39.75" customHeight="1" x14ac:dyDescent="0.35">
      <c r="A24" s="359"/>
      <c r="B24" s="800"/>
      <c r="C24" s="800"/>
      <c r="D24" s="802"/>
      <c r="E24" s="776"/>
      <c r="F24" s="119" t="s">
        <v>10</v>
      </c>
      <c r="G24" s="351"/>
      <c r="H24" s="48" t="s">
        <v>30</v>
      </c>
      <c r="I24" s="48"/>
      <c r="J24" s="107"/>
      <c r="K24" s="61" t="s">
        <v>19</v>
      </c>
      <c r="L24" s="61" t="s">
        <v>19</v>
      </c>
      <c r="M24" s="61" t="s">
        <v>19</v>
      </c>
      <c r="N24" s="61" t="s">
        <v>19</v>
      </c>
      <c r="O24" s="61" t="s">
        <v>19</v>
      </c>
      <c r="P24" s="48" t="s">
        <v>43</v>
      </c>
      <c r="Q24" s="107"/>
      <c r="R24" s="51" t="s">
        <v>32</v>
      </c>
      <c r="S24" s="51" t="s">
        <v>22</v>
      </c>
      <c r="T24" s="58" t="s">
        <v>49</v>
      </c>
      <c r="U24" s="42"/>
      <c r="V24" s="61"/>
      <c r="W24" s="61"/>
      <c r="X24" s="61"/>
      <c r="Y24" s="61" t="s">
        <v>63</v>
      </c>
      <c r="Z24" s="48"/>
      <c r="AA24" s="48"/>
      <c r="AB24" s="48"/>
      <c r="AC24" s="48"/>
      <c r="AD24" s="48"/>
      <c r="AE24" s="48" t="s">
        <v>63</v>
      </c>
      <c r="AF24" s="790"/>
      <c r="AG24" s="842" t="s">
        <v>25</v>
      </c>
      <c r="AH24" s="845" t="s">
        <v>65</v>
      </c>
      <c r="AI24" s="840" t="s">
        <v>65</v>
      </c>
      <c r="AJ24" s="798" t="s">
        <v>1367</v>
      </c>
      <c r="AK24" s="359"/>
      <c r="AL24" s="359"/>
    </row>
    <row r="25" spans="1:38" ht="101.25" customHeight="1" x14ac:dyDescent="0.35">
      <c r="A25" s="359"/>
      <c r="B25" s="800"/>
      <c r="C25" s="800"/>
      <c r="D25" s="802"/>
      <c r="E25" s="776"/>
      <c r="F25" s="119" t="s">
        <v>192</v>
      </c>
      <c r="G25" s="42"/>
      <c r="H25" s="48" t="s">
        <v>1368</v>
      </c>
      <c r="I25" s="48"/>
      <c r="J25" s="107"/>
      <c r="K25" s="61"/>
      <c r="L25" s="48"/>
      <c r="M25" s="48"/>
      <c r="N25" s="48"/>
      <c r="O25" s="48"/>
      <c r="P25" s="48"/>
      <c r="Q25" s="107"/>
      <c r="R25" s="51" t="s">
        <v>45</v>
      </c>
      <c r="S25" s="51">
        <v>2017</v>
      </c>
      <c r="T25" s="51" t="s">
        <v>220</v>
      </c>
      <c r="U25" s="42"/>
      <c r="V25" s="61"/>
      <c r="W25" s="61"/>
      <c r="X25" s="61"/>
      <c r="Y25" s="138" t="s">
        <v>1369</v>
      </c>
      <c r="Z25" s="48"/>
      <c r="AA25" s="48"/>
      <c r="AB25" s="48"/>
      <c r="AC25" s="48"/>
      <c r="AD25" s="48"/>
      <c r="AE25" s="48"/>
      <c r="AF25" s="790"/>
      <c r="AG25" s="843"/>
      <c r="AH25" s="846"/>
      <c r="AI25" s="814"/>
      <c r="AJ25" s="798"/>
      <c r="AK25" s="359"/>
      <c r="AL25" s="359"/>
    </row>
    <row r="26" spans="1:38" ht="59.5" customHeight="1" x14ac:dyDescent="0.35">
      <c r="A26" s="359"/>
      <c r="B26" s="800"/>
      <c r="C26" s="800"/>
      <c r="D26" s="802"/>
      <c r="E26" s="776"/>
      <c r="F26" s="119" t="s">
        <v>194</v>
      </c>
      <c r="G26" s="42"/>
      <c r="H26" s="48"/>
      <c r="I26" s="48"/>
      <c r="J26" s="107"/>
      <c r="K26" s="61"/>
      <c r="L26" s="48"/>
      <c r="M26" s="48"/>
      <c r="N26" s="48"/>
      <c r="O26" s="48"/>
      <c r="P26" s="48"/>
      <c r="Q26" s="107"/>
      <c r="R26" s="51" t="s">
        <v>1363</v>
      </c>
      <c r="S26" s="51"/>
      <c r="T26" s="58"/>
      <c r="U26" s="42"/>
      <c r="V26" s="61"/>
      <c r="W26" s="61"/>
      <c r="X26" s="61"/>
      <c r="Y26" s="61"/>
      <c r="Z26" s="48"/>
      <c r="AA26" s="48"/>
      <c r="AB26" s="48"/>
      <c r="AC26" s="48"/>
      <c r="AD26" s="48"/>
      <c r="AE26" s="48"/>
      <c r="AF26" s="790"/>
      <c r="AG26" s="843"/>
      <c r="AH26" s="846"/>
      <c r="AI26" s="814"/>
      <c r="AJ26" s="798"/>
      <c r="AK26" s="359"/>
      <c r="AL26" s="359"/>
    </row>
    <row r="27" spans="1:38" ht="56.5" customHeight="1" x14ac:dyDescent="0.35">
      <c r="A27" s="359"/>
      <c r="B27" s="800"/>
      <c r="C27" s="800"/>
      <c r="D27" s="802"/>
      <c r="E27" s="776"/>
      <c r="F27" s="119" t="s">
        <v>196</v>
      </c>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790"/>
      <c r="AG27" s="843"/>
      <c r="AH27" s="846"/>
      <c r="AI27" s="814"/>
      <c r="AJ27" s="798"/>
      <c r="AK27" s="359"/>
      <c r="AL27" s="359"/>
    </row>
    <row r="28" spans="1:38" ht="20.149999999999999" customHeight="1" x14ac:dyDescent="0.35">
      <c r="A28" s="359"/>
      <c r="B28" s="800"/>
      <c r="C28" s="800"/>
      <c r="D28" s="803"/>
      <c r="E28" s="776"/>
      <c r="F28" s="119" t="s">
        <v>6</v>
      </c>
      <c r="G28" s="125"/>
      <c r="H28" s="53">
        <v>2</v>
      </c>
      <c r="I28" s="53"/>
      <c r="J28" s="128"/>
      <c r="K28" s="153">
        <v>1</v>
      </c>
      <c r="L28" s="53">
        <v>1</v>
      </c>
      <c r="M28" s="53">
        <v>1</v>
      </c>
      <c r="N28" s="53">
        <v>1</v>
      </c>
      <c r="O28" s="53">
        <v>1</v>
      </c>
      <c r="P28" s="53">
        <v>0</v>
      </c>
      <c r="Q28" s="128"/>
      <c r="R28" s="144">
        <v>1</v>
      </c>
      <c r="S28" s="144">
        <v>1</v>
      </c>
      <c r="T28" s="143">
        <v>1</v>
      </c>
      <c r="U28" s="125"/>
      <c r="V28" s="153"/>
      <c r="W28" s="153"/>
      <c r="X28" s="153"/>
      <c r="Y28" s="153"/>
      <c r="Z28" s="53"/>
      <c r="AA28" s="53"/>
      <c r="AB28" s="53"/>
      <c r="AC28" s="53"/>
      <c r="AD28" s="53"/>
      <c r="AE28" s="53"/>
      <c r="AF28" s="791"/>
      <c r="AG28" s="844"/>
      <c r="AH28" s="847"/>
      <c r="AI28" s="815"/>
      <c r="AJ28" s="799"/>
      <c r="AK28" s="359"/>
      <c r="AL28" s="359"/>
    </row>
    <row r="29" spans="1:38" ht="20.149999999999999" customHeight="1" x14ac:dyDescent="0.35">
      <c r="A29" s="359"/>
      <c r="B29" s="800" t="s">
        <v>284</v>
      </c>
      <c r="C29" s="800" t="str">
        <f>B47</f>
        <v>Education Analytics Service (EAS) Teacher Development Multi-Year Study Series: Timor Leste, Interim report 2</v>
      </c>
      <c r="D29" s="801" t="s">
        <v>19</v>
      </c>
      <c r="E29" s="776" t="s">
        <v>43</v>
      </c>
      <c r="F29" s="119" t="s">
        <v>186</v>
      </c>
      <c r="G29" s="45"/>
      <c r="H29" s="45"/>
      <c r="I29" s="43"/>
      <c r="J29" s="44"/>
      <c r="K29" s="126"/>
      <c r="L29" s="43"/>
      <c r="M29" s="43">
        <v>56</v>
      </c>
      <c r="N29" s="43">
        <v>56</v>
      </c>
      <c r="O29" s="43">
        <v>56</v>
      </c>
      <c r="P29" s="43">
        <v>56</v>
      </c>
      <c r="Q29" s="44"/>
      <c r="R29" s="142">
        <v>6</v>
      </c>
      <c r="S29" s="141">
        <v>6</v>
      </c>
      <c r="T29" s="140"/>
      <c r="U29" s="309"/>
      <c r="V29" s="309"/>
      <c r="W29" s="309"/>
      <c r="X29" s="48"/>
      <c r="Y29" s="48"/>
      <c r="Z29" s="309"/>
      <c r="AA29" s="48"/>
      <c r="AB29" s="238"/>
      <c r="AC29" s="48"/>
      <c r="AD29" s="48"/>
      <c r="AE29" s="48"/>
      <c r="AF29" s="812"/>
      <c r="AG29" s="45"/>
      <c r="AH29" s="185"/>
      <c r="AI29" s="44"/>
      <c r="AJ29" s="142" t="s">
        <v>1370</v>
      </c>
      <c r="AK29" s="359"/>
      <c r="AL29" s="359"/>
    </row>
    <row r="30" spans="1:38" ht="42.65" customHeight="1" x14ac:dyDescent="0.35">
      <c r="A30" s="359"/>
      <c r="B30" s="800"/>
      <c r="C30" s="800"/>
      <c r="D30" s="802"/>
      <c r="E30" s="776"/>
      <c r="F30" s="119" t="s">
        <v>10</v>
      </c>
      <c r="G30" s="42"/>
      <c r="H30" s="48"/>
      <c r="I30" s="48"/>
      <c r="J30" s="107" t="s">
        <v>63</v>
      </c>
      <c r="K30" s="61" t="s">
        <v>43</v>
      </c>
      <c r="L30" s="48" t="s">
        <v>43</v>
      </c>
      <c r="M30" s="48" t="s">
        <v>19</v>
      </c>
      <c r="N30" s="48" t="s">
        <v>19</v>
      </c>
      <c r="O30" s="48" t="s">
        <v>19</v>
      </c>
      <c r="P30" s="48" t="s">
        <v>19</v>
      </c>
      <c r="Q30" s="107"/>
      <c r="R30" s="51" t="s">
        <v>32</v>
      </c>
      <c r="S30" s="51" t="s">
        <v>22</v>
      </c>
      <c r="T30" s="58" t="s">
        <v>49</v>
      </c>
      <c r="U30" s="42"/>
      <c r="V30" s="61"/>
      <c r="W30" s="61"/>
      <c r="X30" s="61"/>
      <c r="Y30" s="61" t="s">
        <v>63</v>
      </c>
      <c r="Z30" s="48"/>
      <c r="AA30" s="48"/>
      <c r="AB30" s="71"/>
      <c r="AC30" s="71"/>
      <c r="AD30" s="71"/>
      <c r="AE30" s="48" t="s">
        <v>63</v>
      </c>
      <c r="AF30" s="790"/>
      <c r="AG30" s="842" t="s">
        <v>25</v>
      </c>
      <c r="AH30" s="845" t="s">
        <v>65</v>
      </c>
      <c r="AI30" s="840" t="s">
        <v>65</v>
      </c>
      <c r="AJ30" s="798" t="s">
        <v>1371</v>
      </c>
      <c r="AK30" s="359"/>
      <c r="AL30" s="359"/>
    </row>
    <row r="31" spans="1:38" ht="117" customHeight="1" x14ac:dyDescent="0.35">
      <c r="A31" s="359"/>
      <c r="B31" s="800"/>
      <c r="C31" s="800"/>
      <c r="D31" s="802"/>
      <c r="E31" s="776"/>
      <c r="F31" s="119" t="s">
        <v>192</v>
      </c>
      <c r="G31" s="42"/>
      <c r="H31" s="48"/>
      <c r="I31" s="48"/>
      <c r="J31" s="107"/>
      <c r="K31" s="61"/>
      <c r="L31" s="48"/>
      <c r="M31" s="48"/>
      <c r="N31" s="48"/>
      <c r="O31" s="48"/>
      <c r="P31" s="48"/>
      <c r="Q31" s="107"/>
      <c r="R31" s="133" t="s">
        <v>45</v>
      </c>
      <c r="S31" s="51">
        <v>2019</v>
      </c>
      <c r="T31" s="51" t="s">
        <v>220</v>
      </c>
      <c r="U31" s="42"/>
      <c r="V31" s="61"/>
      <c r="W31" s="61"/>
      <c r="X31" s="61"/>
      <c r="Y31" s="138" t="s">
        <v>1372</v>
      </c>
      <c r="Z31" s="48"/>
      <c r="AA31" s="70"/>
      <c r="AB31" s="48"/>
      <c r="AC31" s="48"/>
      <c r="AD31" s="48"/>
      <c r="AE31" s="61"/>
      <c r="AF31" s="790"/>
      <c r="AG31" s="843"/>
      <c r="AH31" s="846"/>
      <c r="AI31" s="814"/>
      <c r="AJ31" s="798"/>
      <c r="AK31" s="359"/>
      <c r="AL31" s="359"/>
    </row>
    <row r="32" spans="1:38" ht="58" x14ac:dyDescent="0.35">
      <c r="A32" s="359"/>
      <c r="B32" s="800"/>
      <c r="C32" s="800"/>
      <c r="D32" s="802"/>
      <c r="E32" s="776"/>
      <c r="F32" s="119" t="s">
        <v>194</v>
      </c>
      <c r="G32" s="42"/>
      <c r="H32" s="48"/>
      <c r="I32" s="48"/>
      <c r="J32" s="107"/>
      <c r="K32" s="61"/>
      <c r="L32" s="48"/>
      <c r="M32" s="48"/>
      <c r="N32" s="48"/>
      <c r="O32" s="48"/>
      <c r="P32" s="48" t="s">
        <v>1373</v>
      </c>
      <c r="Q32" s="107"/>
      <c r="R32" s="51" t="s">
        <v>1374</v>
      </c>
      <c r="S32" s="51"/>
      <c r="T32" s="58"/>
      <c r="U32" s="42"/>
      <c r="V32" s="61"/>
      <c r="W32" s="61"/>
      <c r="X32" s="61"/>
      <c r="Y32" s="61"/>
      <c r="Z32" s="48"/>
      <c r="AA32" s="48"/>
      <c r="AB32" s="73"/>
      <c r="AC32" s="73"/>
      <c r="AD32" s="73"/>
      <c r="AE32" s="48"/>
      <c r="AF32" s="790"/>
      <c r="AG32" s="843"/>
      <c r="AH32" s="846"/>
      <c r="AI32" s="814"/>
      <c r="AJ32" s="798"/>
      <c r="AK32" s="359"/>
      <c r="AL32" s="359"/>
    </row>
    <row r="33" spans="1:38" ht="27" customHeight="1" x14ac:dyDescent="0.35">
      <c r="A33" s="359"/>
      <c r="B33" s="800"/>
      <c r="C33" s="800"/>
      <c r="D33" s="802"/>
      <c r="E33" s="776"/>
      <c r="F33" s="119" t="s">
        <v>196</v>
      </c>
      <c r="G33" s="42"/>
      <c r="H33" s="48"/>
      <c r="I33" s="48"/>
      <c r="J33" s="107"/>
      <c r="K33" s="825"/>
      <c r="L33" s="826"/>
      <c r="M33" s="48"/>
      <c r="N33" s="48"/>
      <c r="O33" s="48"/>
      <c r="P33" s="48"/>
      <c r="Q33" s="107"/>
      <c r="R33" s="149"/>
      <c r="T33" s="51"/>
      <c r="U33" s="42"/>
      <c r="V33" s="61"/>
      <c r="W33" s="61"/>
      <c r="X33" s="61"/>
      <c r="Y33" s="61"/>
      <c r="Z33" s="48"/>
      <c r="AA33" s="48"/>
      <c r="AB33" s="48"/>
      <c r="AC33" s="48"/>
      <c r="AD33" s="48"/>
      <c r="AE33" s="48"/>
      <c r="AF33" s="790"/>
      <c r="AG33" s="843"/>
      <c r="AH33" s="846"/>
      <c r="AI33" s="814"/>
      <c r="AJ33" s="798"/>
      <c r="AK33" s="359"/>
      <c r="AL33" s="359"/>
    </row>
    <row r="34" spans="1:38" ht="30.65" customHeight="1" x14ac:dyDescent="0.35">
      <c r="A34" s="359"/>
      <c r="B34" s="800"/>
      <c r="C34" s="800"/>
      <c r="D34" s="803"/>
      <c r="E34" s="776"/>
      <c r="F34" s="119" t="s">
        <v>6</v>
      </c>
      <c r="G34" s="125"/>
      <c r="H34" s="53"/>
      <c r="I34" s="53"/>
      <c r="J34" s="128"/>
      <c r="K34" s="153"/>
      <c r="L34" s="53"/>
      <c r="M34" s="53"/>
      <c r="N34" s="53"/>
      <c r="O34" s="53"/>
      <c r="P34" s="53"/>
      <c r="Q34" s="128"/>
      <c r="R34" s="144"/>
      <c r="S34" s="144"/>
      <c r="T34" s="143"/>
      <c r="U34" s="821"/>
      <c r="V34" s="822"/>
      <c r="W34" s="822"/>
      <c r="X34" s="822"/>
      <c r="Y34" s="822"/>
      <c r="Z34" s="822"/>
      <c r="AA34" s="822"/>
      <c r="AB34" s="822"/>
      <c r="AC34" s="822"/>
      <c r="AD34" s="822"/>
      <c r="AE34" s="823"/>
      <c r="AF34" s="791"/>
      <c r="AG34" s="844"/>
      <c r="AH34" s="847"/>
      <c r="AI34" s="815"/>
      <c r="AJ34" s="799"/>
      <c r="AK34" s="359"/>
      <c r="AL34" s="359"/>
    </row>
    <row r="35" spans="1:38" ht="20.149999999999999" customHeight="1" x14ac:dyDescent="0.35">
      <c r="A35" s="359"/>
      <c r="B35" s="359"/>
      <c r="C35" s="781" t="s">
        <v>202</v>
      </c>
      <c r="D35" s="781"/>
      <c r="E35" s="781"/>
      <c r="F35" s="781"/>
      <c r="G35" s="857">
        <v>2</v>
      </c>
      <c r="H35" s="858"/>
      <c r="I35" s="858"/>
      <c r="J35" s="859"/>
      <c r="K35" s="857">
        <v>2</v>
      </c>
      <c r="L35" s="858"/>
      <c r="M35" s="858"/>
      <c r="N35" s="858"/>
      <c r="O35" s="858"/>
      <c r="P35" s="858"/>
      <c r="Q35" s="859"/>
      <c r="R35" s="391">
        <v>1</v>
      </c>
      <c r="S35" s="857">
        <v>1</v>
      </c>
      <c r="T35" s="859"/>
      <c r="U35" s="460"/>
      <c r="V35" s="460"/>
      <c r="W35" s="460"/>
      <c r="X35" s="460"/>
      <c r="Y35" s="460"/>
      <c r="Z35" s="460"/>
      <c r="AA35" s="460"/>
      <c r="AB35" s="460"/>
      <c r="AC35" s="460"/>
      <c r="AD35" s="460"/>
      <c r="AE35" s="460"/>
      <c r="AF35" s="460"/>
      <c r="AG35" s="460"/>
      <c r="AH35" s="515"/>
      <c r="AI35" s="359"/>
      <c r="AJ35" s="359"/>
      <c r="AK35" s="359"/>
      <c r="AL35" s="359"/>
    </row>
    <row r="36" spans="1:38" ht="75.75" customHeight="1" x14ac:dyDescent="0.35">
      <c r="A36" s="359"/>
      <c r="B36" s="359"/>
      <c r="C36" s="778" t="s">
        <v>203</v>
      </c>
      <c r="D36" s="779"/>
      <c r="E36" s="779"/>
      <c r="F36" s="780"/>
      <c r="G36" s="776" t="s">
        <v>1375</v>
      </c>
      <c r="H36" s="776"/>
      <c r="I36" s="776"/>
      <c r="J36" s="776"/>
      <c r="K36" s="776" t="s">
        <v>1375</v>
      </c>
      <c r="L36" s="776"/>
      <c r="M36" s="776"/>
      <c r="N36" s="776"/>
      <c r="O36" s="776"/>
      <c r="P36" s="776"/>
      <c r="Q36" s="776"/>
      <c r="R36" s="119" t="s">
        <v>1375</v>
      </c>
      <c r="S36" s="776" t="s">
        <v>1375</v>
      </c>
      <c r="T36" s="776"/>
      <c r="U36" s="359"/>
      <c r="V36" s="359"/>
      <c r="W36" s="359"/>
      <c r="X36" s="359"/>
      <c r="Y36" s="359"/>
      <c r="Z36" s="359"/>
      <c r="AA36" s="359"/>
      <c r="AB36" s="359"/>
      <c r="AC36" s="359"/>
      <c r="AD36" s="359"/>
      <c r="AE36" s="359"/>
      <c r="AF36" s="359"/>
      <c r="AG36" s="359"/>
      <c r="AH36" s="304"/>
      <c r="AI36" s="359"/>
      <c r="AJ36" s="359"/>
      <c r="AK36" s="359"/>
      <c r="AL36" s="359"/>
    </row>
    <row r="37" spans="1:38" ht="20.149999999999999" customHeight="1" x14ac:dyDescent="0.35">
      <c r="A37" s="359"/>
      <c r="B37" s="359"/>
      <c r="C37" s="778" t="s">
        <v>9</v>
      </c>
      <c r="D37" s="779"/>
      <c r="E37" s="780"/>
      <c r="F37" s="387">
        <v>3</v>
      </c>
      <c r="G37" s="416"/>
      <c r="H37" s="359"/>
      <c r="I37" s="359"/>
      <c r="J37" s="359"/>
      <c r="K37" s="359"/>
      <c r="L37" s="359"/>
      <c r="M37" s="359"/>
      <c r="N37" s="359"/>
      <c r="O37" s="359"/>
      <c r="P37" s="359"/>
      <c r="Q37" s="359"/>
      <c r="R37" s="359"/>
      <c r="S37" s="359"/>
      <c r="T37" s="359"/>
      <c r="U37" s="440"/>
      <c r="V37" s="359"/>
      <c r="W37" s="359"/>
      <c r="X37" s="359"/>
      <c r="Y37" s="359"/>
      <c r="Z37" s="359"/>
      <c r="AA37" s="359"/>
      <c r="AB37" s="359"/>
      <c r="AC37" s="359"/>
      <c r="AD37" s="359"/>
      <c r="AE37" s="359"/>
      <c r="AF37" s="359"/>
      <c r="AG37" s="359"/>
      <c r="AH37" s="304"/>
      <c r="AI37" s="359"/>
      <c r="AJ37" s="359"/>
      <c r="AK37" s="359"/>
      <c r="AL37" s="359"/>
    </row>
    <row r="38" spans="1:38" ht="48" customHeight="1" x14ac:dyDescent="0.35">
      <c r="A38" s="359"/>
      <c r="B38" s="359"/>
      <c r="C38" s="776" t="s">
        <v>1376</v>
      </c>
      <c r="D38" s="776"/>
      <c r="E38" s="776"/>
      <c r="F38" s="776"/>
      <c r="G38" s="1091"/>
      <c r="H38" s="1092"/>
      <c r="I38" s="1092"/>
      <c r="J38" s="1092"/>
      <c r="K38" s="247"/>
      <c r="L38" s="247"/>
      <c r="M38" s="247"/>
      <c r="N38" s="247"/>
      <c r="O38" s="247"/>
      <c r="P38" s="247"/>
      <c r="Q38" s="247"/>
      <c r="R38" s="247"/>
      <c r="S38" s="247"/>
      <c r="T38" s="247"/>
      <c r="U38" s="440"/>
      <c r="V38" s="359"/>
      <c r="W38" s="359"/>
      <c r="X38" s="359"/>
      <c r="Y38" s="359"/>
      <c r="Z38" s="359"/>
      <c r="AA38" s="359"/>
      <c r="AB38" s="359"/>
      <c r="AC38" s="359"/>
      <c r="AD38" s="359"/>
      <c r="AE38" s="359"/>
      <c r="AF38" s="359"/>
      <c r="AG38" s="359"/>
      <c r="AH38" s="304"/>
      <c r="AI38" s="359"/>
      <c r="AJ38" s="359"/>
      <c r="AK38" s="359"/>
      <c r="AL38" s="359"/>
    </row>
    <row r="41" spans="1:38" ht="20.149999999999999" customHeight="1" x14ac:dyDescent="0.35">
      <c r="A41" s="781" t="s">
        <v>207</v>
      </c>
      <c r="B41" s="781"/>
      <c r="C41" s="781"/>
      <c r="D41" s="781"/>
      <c r="E41" s="781"/>
      <c r="F41" s="304"/>
    </row>
    <row r="42" spans="1:38" ht="20.149999999999999" customHeight="1" x14ac:dyDescent="0.35">
      <c r="A42" s="388" t="s">
        <v>208</v>
      </c>
      <c r="B42" s="388" t="s">
        <v>209</v>
      </c>
      <c r="C42" s="388" t="s">
        <v>210</v>
      </c>
      <c r="D42" s="388" t="s">
        <v>59</v>
      </c>
      <c r="E42" s="388" t="s">
        <v>211</v>
      </c>
    </row>
    <row r="43" spans="1:38" ht="87.75" customHeight="1" x14ac:dyDescent="0.35">
      <c r="A43" s="19" t="s">
        <v>212</v>
      </c>
      <c r="B43" s="424" t="s">
        <v>1377</v>
      </c>
      <c r="C43" s="1" t="s">
        <v>308</v>
      </c>
      <c r="D43" s="119">
        <v>2020</v>
      </c>
      <c r="E43" s="123" t="s">
        <v>578</v>
      </c>
    </row>
    <row r="44" spans="1:38" ht="71.25" customHeight="1" x14ac:dyDescent="0.35">
      <c r="A44" s="19" t="s">
        <v>215</v>
      </c>
      <c r="B44" s="424" t="s">
        <v>1378</v>
      </c>
      <c r="C44" s="424" t="s">
        <v>1379</v>
      </c>
      <c r="D44" s="119">
        <v>2019</v>
      </c>
      <c r="E44" s="123" t="s">
        <v>578</v>
      </c>
    </row>
    <row r="45" spans="1:38" ht="84.75" customHeight="1" x14ac:dyDescent="0.35">
      <c r="A45" s="19" t="s">
        <v>280</v>
      </c>
      <c r="B45" s="424" t="s">
        <v>1380</v>
      </c>
      <c r="C45" s="1" t="s">
        <v>308</v>
      </c>
      <c r="D45" s="119">
        <v>2019</v>
      </c>
      <c r="E45" s="123" t="s">
        <v>578</v>
      </c>
    </row>
    <row r="46" spans="1:38" ht="87.75" customHeight="1" x14ac:dyDescent="0.35">
      <c r="A46" s="19" t="s">
        <v>283</v>
      </c>
      <c r="B46" s="424" t="s">
        <v>1381</v>
      </c>
      <c r="C46" s="424" t="s">
        <v>1382</v>
      </c>
      <c r="D46" s="119">
        <v>2019</v>
      </c>
      <c r="E46" s="123" t="s">
        <v>578</v>
      </c>
    </row>
    <row r="47" spans="1:38" ht="81" customHeight="1" x14ac:dyDescent="0.35">
      <c r="A47" s="19" t="s">
        <v>284</v>
      </c>
      <c r="B47" s="424" t="s">
        <v>1383</v>
      </c>
      <c r="C47" s="424" t="s">
        <v>1382</v>
      </c>
      <c r="D47" s="119">
        <v>2020</v>
      </c>
      <c r="E47" s="123" t="s">
        <v>578</v>
      </c>
    </row>
    <row r="48" spans="1:38" x14ac:dyDescent="0.35">
      <c r="A48" s="359"/>
      <c r="B48" s="359"/>
      <c r="C48" s="359"/>
      <c r="D48" s="359"/>
      <c r="E48" s="359"/>
      <c r="F48" s="359"/>
    </row>
    <row r="49" spans="1:6" x14ac:dyDescent="0.35">
      <c r="A49" s="359"/>
      <c r="B49" s="359"/>
      <c r="C49" s="359"/>
      <c r="D49" s="359"/>
      <c r="E49" s="359"/>
      <c r="F49" s="359"/>
    </row>
    <row r="50" spans="1:6" x14ac:dyDescent="0.35">
      <c r="A50" s="359"/>
      <c r="B50" s="359"/>
      <c r="C50" s="359"/>
      <c r="D50" s="359"/>
      <c r="E50" s="359"/>
      <c r="F50" s="359"/>
    </row>
    <row r="51" spans="1:6" x14ac:dyDescent="0.35">
      <c r="A51" s="359"/>
      <c r="B51" s="359"/>
      <c r="C51" s="359"/>
      <c r="D51" s="359"/>
      <c r="E51" s="359"/>
      <c r="F51" s="359"/>
    </row>
    <row r="52" spans="1:6" x14ac:dyDescent="0.35">
      <c r="A52" s="359"/>
      <c r="B52" s="359"/>
      <c r="C52" s="359"/>
      <c r="D52" s="359"/>
      <c r="E52" s="359"/>
      <c r="F52" s="359"/>
    </row>
    <row r="53" spans="1:6" x14ac:dyDescent="0.35">
      <c r="A53" s="359"/>
      <c r="B53" s="359"/>
      <c r="C53" s="359"/>
      <c r="D53" s="359"/>
      <c r="E53" s="359"/>
      <c r="F53" s="359"/>
    </row>
    <row r="54" spans="1:6" x14ac:dyDescent="0.35">
      <c r="A54" s="359"/>
      <c r="B54" s="359"/>
      <c r="C54" s="359"/>
      <c r="D54" s="359"/>
      <c r="E54" s="359"/>
      <c r="F54" s="359"/>
    </row>
    <row r="55" spans="1:6" x14ac:dyDescent="0.35">
      <c r="A55" s="359"/>
      <c r="B55" s="359"/>
      <c r="C55" s="359"/>
      <c r="D55" s="359"/>
      <c r="E55" s="359"/>
      <c r="F55" s="359"/>
    </row>
    <row r="56" spans="1:6" x14ac:dyDescent="0.35">
      <c r="A56" s="359"/>
      <c r="B56" s="359"/>
      <c r="C56" s="359"/>
      <c r="D56" s="359"/>
      <c r="E56" s="359"/>
      <c r="F56" s="359"/>
    </row>
    <row r="57" spans="1:6" x14ac:dyDescent="0.35">
      <c r="A57" s="359"/>
      <c r="B57" s="359"/>
      <c r="C57" s="359"/>
      <c r="D57" s="359"/>
      <c r="E57" s="359"/>
      <c r="F57" s="359"/>
    </row>
    <row r="58" spans="1:6" x14ac:dyDescent="0.35">
      <c r="A58" s="359"/>
      <c r="B58" s="359"/>
      <c r="C58" s="359"/>
      <c r="D58" s="359"/>
      <c r="E58" s="359"/>
      <c r="F58" s="359"/>
    </row>
    <row r="59" spans="1:6" x14ac:dyDescent="0.35">
      <c r="A59" s="359"/>
      <c r="B59" s="359"/>
      <c r="C59" s="359"/>
      <c r="D59" s="359"/>
      <c r="E59" s="359"/>
      <c r="F59" s="359"/>
    </row>
    <row r="60" spans="1:6" x14ac:dyDescent="0.35">
      <c r="A60" s="359"/>
      <c r="B60" s="359"/>
      <c r="C60" s="359"/>
      <c r="D60" s="359"/>
      <c r="E60" s="359"/>
      <c r="F60" s="359"/>
    </row>
    <row r="61" spans="1:6" x14ac:dyDescent="0.35">
      <c r="A61" s="359"/>
      <c r="B61" s="359"/>
      <c r="C61" s="359"/>
      <c r="D61" s="359"/>
      <c r="E61" s="359"/>
      <c r="F61" s="359"/>
    </row>
    <row r="62" spans="1:6" x14ac:dyDescent="0.35">
      <c r="A62" s="359"/>
      <c r="B62" s="359"/>
      <c r="C62" s="359"/>
      <c r="D62" s="359"/>
      <c r="E62" s="359"/>
      <c r="F62" s="359"/>
    </row>
    <row r="63" spans="1:6" x14ac:dyDescent="0.35">
      <c r="A63" s="359"/>
      <c r="B63" s="359"/>
      <c r="C63" s="359"/>
      <c r="D63" s="359"/>
      <c r="E63" s="359"/>
      <c r="F63" s="359"/>
    </row>
    <row r="64" spans="1:6"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88">
    <mergeCell ref="G38:J38"/>
    <mergeCell ref="C38:F38"/>
    <mergeCell ref="A41:E41"/>
    <mergeCell ref="C36:F36"/>
    <mergeCell ref="C37:E37"/>
    <mergeCell ref="G36:J36"/>
    <mergeCell ref="C35:F35"/>
    <mergeCell ref="G35:J35"/>
    <mergeCell ref="K35:Q35"/>
    <mergeCell ref="S35:T35"/>
    <mergeCell ref="K36:Q36"/>
    <mergeCell ref="S36:T36"/>
    <mergeCell ref="B29:B34"/>
    <mergeCell ref="C29:C34"/>
    <mergeCell ref="D29:D34"/>
    <mergeCell ref="E29:E34"/>
    <mergeCell ref="AF29:AF34"/>
    <mergeCell ref="AJ30:AJ34"/>
    <mergeCell ref="K33:L33"/>
    <mergeCell ref="U34:AE34"/>
    <mergeCell ref="C17:C22"/>
    <mergeCell ref="D17:D22"/>
    <mergeCell ref="E17:E22"/>
    <mergeCell ref="AF17:AF22"/>
    <mergeCell ref="AJ24:AJ28"/>
    <mergeCell ref="AJ18:AJ22"/>
    <mergeCell ref="AG18:AG22"/>
    <mergeCell ref="AH18:AH22"/>
    <mergeCell ref="AI18:AI22"/>
    <mergeCell ref="AG24:AG28"/>
    <mergeCell ref="AH24:AH28"/>
    <mergeCell ref="AI24:AI28"/>
    <mergeCell ref="AG30:AG34"/>
    <mergeCell ref="AJ12:AJ16"/>
    <mergeCell ref="U16:AE16"/>
    <mergeCell ref="G2:J2"/>
    <mergeCell ref="S2:S4"/>
    <mergeCell ref="AI3:AI4"/>
    <mergeCell ref="AF11:AF16"/>
    <mergeCell ref="AG3:AG4"/>
    <mergeCell ref="U2:AF2"/>
    <mergeCell ref="AG2:AI2"/>
    <mergeCell ref="U3:AA3"/>
    <mergeCell ref="AB3:AE3"/>
    <mergeCell ref="AF3:AF4"/>
    <mergeCell ref="AJ2:AJ4"/>
    <mergeCell ref="K2:Q2"/>
    <mergeCell ref="R2:R4"/>
    <mergeCell ref="Q3:Q4"/>
    <mergeCell ref="B23:B28"/>
    <mergeCell ref="C23:C28"/>
    <mergeCell ref="D23:D28"/>
    <mergeCell ref="E23:E28"/>
    <mergeCell ref="AF23:AF28"/>
    <mergeCell ref="B17:B22"/>
    <mergeCell ref="G3:G4"/>
    <mergeCell ref="H3:H4"/>
    <mergeCell ref="I3:I4"/>
    <mergeCell ref="J3:J4"/>
    <mergeCell ref="D11:D16"/>
    <mergeCell ref="E11:E16"/>
    <mergeCell ref="D2:D4"/>
    <mergeCell ref="E2:E4"/>
    <mergeCell ref="F2:F4"/>
    <mergeCell ref="B11:B16"/>
    <mergeCell ref="C11:C16"/>
    <mergeCell ref="B2:B4"/>
    <mergeCell ref="C2:C4"/>
    <mergeCell ref="AJ6:AJ10"/>
    <mergeCell ref="K9:L9"/>
    <mergeCell ref="U10:AE10"/>
    <mergeCell ref="AH3:AH4"/>
    <mergeCell ref="B5:B10"/>
    <mergeCell ref="C5:C10"/>
    <mergeCell ref="D5:D10"/>
    <mergeCell ref="E5:E10"/>
    <mergeCell ref="AF5:AF10"/>
    <mergeCell ref="K3:L3"/>
    <mergeCell ref="M3:P3"/>
    <mergeCell ref="T2:T4"/>
    <mergeCell ref="AH30:AH34"/>
    <mergeCell ref="AI30:AI34"/>
    <mergeCell ref="AG6:AG10"/>
    <mergeCell ref="AH6:AH10"/>
    <mergeCell ref="AI6:AI10"/>
    <mergeCell ref="AG12:AG16"/>
    <mergeCell ref="AH12:AH16"/>
    <mergeCell ref="AI12:AI16"/>
  </mergeCells>
  <hyperlinks>
    <hyperlink ref="E43" r:id="rId1" xr:uid="{00000000-0004-0000-2500-000000000000}"/>
    <hyperlink ref="E44" r:id="rId2" xr:uid="{00000000-0004-0000-2500-000001000000}"/>
    <hyperlink ref="E45" r:id="rId3" xr:uid="{00000000-0004-0000-2500-000002000000}"/>
    <hyperlink ref="E46" r:id="rId4" xr:uid="{00000000-0004-0000-2500-000003000000}"/>
    <hyperlink ref="E47" r:id="rId5" xr:uid="{00000000-0004-0000-2500-000004000000}"/>
  </hyperlinks>
  <pageMargins left="0.7" right="0.7" top="0.75" bottom="0.75" header="0.3" footer="0.3"/>
  <pageSetup orientation="portrait"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2500-000000000000}">
          <x14:formula1>
            <xm:f>Dropdowns!$I$3:$I$10</xm:f>
          </x14:formula1>
          <xm:sqref>AH6 AH24 AH12 AH18 AH30 AI6:AI10 AI12:AI16 AI18:AI22 AI24:AI28 AI30:AI34</xm:sqref>
        </x14:dataValidation>
        <x14:dataValidation type="list" allowBlank="1" showInputMessage="1" showErrorMessage="1" xr:uid="{00000000-0002-0000-2500-000001000000}">
          <x14:formula1>
            <xm:f>Dropdowns!$J$3:$J$5</xm:f>
          </x14:formula1>
          <xm:sqref>G10:J10 G16:J16 G22:J22 G28:J28 G34:J34 K35 G35</xm:sqref>
        </x14:dataValidation>
        <x14:dataValidation type="list" allowBlank="1" showInputMessage="1" showErrorMessage="1" xr:uid="{00000000-0002-0000-2500-000002000000}">
          <x14:formula1>
            <xm:f>Dropdowns!$J$3:$J$4</xm:f>
          </x14:formula1>
          <xm:sqref>K16:T16 K22:T22 K28:T28 K34:T34 K10:T10 R35:S35</xm:sqref>
        </x14:dataValidation>
        <x14:dataValidation type="list" allowBlank="1" showInputMessage="1" showErrorMessage="1" xr:uid="{00000000-0002-0000-2500-000003000000}">
          <x14:formula1>
            <xm:f>Dropdowns!$K$3:$K$6</xm:f>
          </x14:formula1>
          <xm:sqref>T6 T12 T18 T30 T24</xm:sqref>
        </x14:dataValidation>
        <x14:dataValidation type="list" allowBlank="1" showInputMessage="1" showErrorMessage="1" xr:uid="{00000000-0002-0000-2500-000004000000}">
          <x14:formula1>
            <xm:f>Dropdowns!$A$3:$A$5</xm:f>
          </x14:formula1>
          <xm:sqref>G6:I6 G12:I12 G18:I18 G24:I24 G30:I30</xm:sqref>
        </x14:dataValidation>
        <x14:dataValidation type="list" allowBlank="1" showInputMessage="1" showErrorMessage="1" xr:uid="{00000000-0002-0000-2500-000005000000}">
          <x14:formula1>
            <xm:f>Dropdowns!$B$3:$B$5</xm:f>
          </x14:formula1>
          <xm:sqref>K24:P24 K6:P6 K12:P12 K18:P18 K30:P30</xm:sqref>
        </x14:dataValidation>
        <x14:dataValidation type="list" allowBlank="1" showInputMessage="1" showErrorMessage="1" xr:uid="{00000000-0002-0000-2500-000006000000}">
          <x14:formula1>
            <xm:f>Dropdowns!$C$3:$C$7</xm:f>
          </x14:formula1>
          <xm:sqref>R6 R12 R18 R24 R30</xm:sqref>
        </x14:dataValidation>
        <x14:dataValidation type="list" allowBlank="1" showInputMessage="1" showErrorMessage="1" xr:uid="{00000000-0002-0000-2500-000007000000}">
          <x14:formula1>
            <xm:f>Dropdowns!$D$3:$D$6</xm:f>
          </x14:formula1>
          <xm:sqref>R7 R13 R19 R25 R31</xm:sqref>
        </x14:dataValidation>
        <x14:dataValidation type="list" allowBlank="1" showInputMessage="1" showErrorMessage="1" xr:uid="{00000000-0002-0000-2500-000008000000}">
          <x14:formula1>
            <xm:f>Dropdowns!$E$3:$E$5</xm:f>
          </x14:formula1>
          <xm:sqref>S12 S18 S24 S30 S6</xm:sqref>
        </x14:dataValidation>
        <x14:dataValidation type="list" allowBlank="1" showInputMessage="1" showErrorMessage="1" xr:uid="{00000000-0002-0000-2500-000009000000}">
          <x14:formula1>
            <xm:f>Dropdowns!$H$3:$H$5</xm:f>
          </x14:formula1>
          <xm:sqref>AG12 AG6 AG24 AG18 AG30</xm:sqref>
        </x14:dataValidation>
        <x14:dataValidation type="list" allowBlank="1" showInputMessage="1" showErrorMessage="1" xr:uid="{00000000-0002-0000-2500-00000A000000}">
          <x14:formula1>
            <xm:f>Dropdowns!$A$8</xm:f>
          </x14:formula1>
          <xm:sqref>J6 J12 J18 J24 J30 Q30 Q24 Q18 Q12 Q6 U6:AE6 U12:AE12 U18:AE18 U24:AE24 U30:AE30</xm:sqref>
        </x14:dataValidation>
        <x14:dataValidation type="list" allowBlank="1" showInputMessage="1" showErrorMessage="1" xr:uid="{00000000-0002-0000-2500-00000B000000}">
          <x14:formula1>
            <xm:f>Dropdowns!$E$8:$E$14</xm:f>
          </x14:formula1>
          <xm:sqref>S19 S25 S31 S13 S7</xm:sqref>
        </x14:dataValidation>
        <x14:dataValidation type="list" allowBlank="1" showInputMessage="1" showErrorMessage="1" xr:uid="{00000000-0002-0000-2500-00000C000000}">
          <x14:formula1>
            <xm:f>Dropdowns!$L$2:$L$16</xm:f>
          </x14:formula1>
          <xm:sqref>G7:I7 G31:I31 G25:I25 G19:I19 G13:I13</xm:sqref>
        </x14:dataValidation>
        <x14:dataValidation type="list" allowBlank="1" showInputMessage="1" showErrorMessage="1" xr:uid="{00000000-0002-0000-2500-00000D000000}">
          <x14:formula1>
            <xm:f>Dropdowns!$M$2:$M$5</xm:f>
          </x14:formula1>
          <xm:sqref>F37</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glio40"/>
  <dimension ref="A1:AL81"/>
  <sheetViews>
    <sheetView topLeftCell="A2" zoomScale="85" zoomScaleNormal="85" workbookViewId="0">
      <pane xSplit="6" ySplit="3" topLeftCell="S15" activePane="bottomRight" state="frozenSplit"/>
      <selection pane="topRight" activeCell="F2" sqref="F2"/>
      <selection pane="bottomLeft" activeCell="A5" sqref="A5"/>
      <selection pane="bottomRight" activeCell="U18" sqref="U18:AE18"/>
    </sheetView>
  </sheetViews>
  <sheetFormatPr defaultColWidth="9.1796875" defaultRowHeight="14.5" x14ac:dyDescent="0.35"/>
  <cols>
    <col min="1" max="1" width="10.81640625" style="138" customWidth="1"/>
    <col min="2" max="2" width="23.1796875" style="138" customWidth="1"/>
    <col min="3" max="3" width="25" style="138" customWidth="1"/>
    <col min="4" max="4" width="20.54296875" style="138" customWidth="1"/>
    <col min="5" max="5" width="13.81640625" style="138" customWidth="1"/>
    <col min="6" max="6" width="16.81640625" style="138" customWidth="1"/>
    <col min="7" max="7" width="9.1796875" style="138"/>
    <col min="8" max="8" width="16.54296875" style="138" customWidth="1"/>
    <col min="9" max="9" width="9.81640625" style="138" customWidth="1"/>
    <col min="10" max="10" width="9.1796875" style="138"/>
    <col min="11" max="11" width="21.54296875" style="138" customWidth="1"/>
    <col min="12" max="12" width="17.54296875" style="138" customWidth="1"/>
    <col min="13" max="13" width="23.81640625" style="138" customWidth="1"/>
    <col min="14" max="15" width="19.453125" style="138" customWidth="1"/>
    <col min="16" max="16" width="19.81640625" style="138" customWidth="1"/>
    <col min="17" max="17" width="11.1796875" style="138" customWidth="1"/>
    <col min="18" max="18" width="28.453125" style="138" bestFit="1" customWidth="1"/>
    <col min="19" max="19" width="16.54296875" style="138" customWidth="1"/>
    <col min="20" max="20" width="20.81640625" style="138" customWidth="1"/>
    <col min="21" max="21" width="7.1796875" style="138" customWidth="1"/>
    <col min="22" max="22" width="12.81640625" style="138" customWidth="1"/>
    <col min="23" max="24" width="7.1796875" style="138" customWidth="1"/>
    <col min="25" max="25" width="15.81640625" style="138" customWidth="1"/>
    <col min="26" max="26" width="17.1796875" style="138" customWidth="1"/>
    <col min="27" max="27" width="7.1796875" style="138" customWidth="1"/>
    <col min="28" max="28" width="7.54296875" style="138" customWidth="1"/>
    <col min="29" max="29" width="6.81640625" style="138" customWidth="1"/>
    <col min="30" max="30" width="10.54296875" style="138" customWidth="1"/>
    <col min="31" max="31" width="7.81640625" style="138" customWidth="1"/>
    <col min="32" max="32" width="14.453125" style="138" customWidth="1"/>
    <col min="33" max="33" width="11.1796875" style="138" customWidth="1"/>
    <col min="34" max="35" width="13.1796875" style="138" customWidth="1"/>
    <col min="36" max="36" width="19.54296875" style="138" customWidth="1"/>
    <col min="37" max="16384" width="9.1796875" style="138"/>
  </cols>
  <sheetData>
    <row r="1" spans="1:38" x14ac:dyDescent="0.35">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row>
    <row r="2" spans="1:38" ht="20.149999999999999" customHeight="1" x14ac:dyDescent="0.35">
      <c r="A2" s="156"/>
      <c r="B2" s="833" t="s">
        <v>163</v>
      </c>
      <c r="C2" s="833" t="s">
        <v>164</v>
      </c>
      <c r="D2" s="816" t="s">
        <v>165</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170"/>
      <c r="AL2" s="170"/>
    </row>
    <row r="3" spans="1:38" ht="20.149999999999999" customHeight="1" x14ac:dyDescent="0.35">
      <c r="A3" s="156"/>
      <c r="B3" s="834"/>
      <c r="C3" s="834"/>
      <c r="D3" s="816"/>
      <c r="E3" s="816"/>
      <c r="F3" s="816"/>
      <c r="G3" s="817" t="s">
        <v>169</v>
      </c>
      <c r="H3" s="817" t="s">
        <v>170</v>
      </c>
      <c r="I3" s="817" t="s">
        <v>171</v>
      </c>
      <c r="J3" s="817" t="s">
        <v>172</v>
      </c>
      <c r="K3" s="816" t="s">
        <v>173</v>
      </c>
      <c r="L3" s="816"/>
      <c r="M3" s="816" t="s">
        <v>174</v>
      </c>
      <c r="N3" s="816"/>
      <c r="O3" s="816"/>
      <c r="P3" s="816"/>
      <c r="Q3" s="817" t="s">
        <v>175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156"/>
      <c r="AL3" s="156"/>
    </row>
    <row r="4" spans="1:38" ht="120" customHeight="1" x14ac:dyDescent="0.35">
      <c r="A4" s="156"/>
      <c r="B4" s="835"/>
      <c r="C4" s="835"/>
      <c r="D4" s="816"/>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156"/>
      <c r="AL4" s="156"/>
    </row>
    <row r="5" spans="1:38" ht="36" customHeight="1" x14ac:dyDescent="0.35">
      <c r="A5" s="156"/>
      <c r="B5" s="803" t="s">
        <v>212</v>
      </c>
      <c r="C5" s="803" t="str">
        <f>B43</f>
        <v>Project Appraisal Document for a Togo Improving Quality and Equity of Basic Education Project</v>
      </c>
      <c r="D5" s="802" t="s">
        <v>19</v>
      </c>
      <c r="E5" s="799" t="s">
        <v>218</v>
      </c>
      <c r="F5" s="130" t="s">
        <v>186</v>
      </c>
      <c r="G5" s="351"/>
      <c r="H5" s="73" t="s">
        <v>1384</v>
      </c>
      <c r="I5" s="73"/>
      <c r="J5" s="98"/>
      <c r="K5" s="148"/>
      <c r="L5" s="73"/>
      <c r="M5" s="73"/>
      <c r="N5" s="73"/>
      <c r="O5" s="73"/>
      <c r="P5" s="73"/>
      <c r="Q5" s="98"/>
      <c r="R5" s="149"/>
      <c r="S5" s="373" t="s">
        <v>1385</v>
      </c>
      <c r="T5" s="376">
        <v>1</v>
      </c>
      <c r="U5" s="73"/>
      <c r="V5" s="73"/>
      <c r="W5" s="73"/>
      <c r="X5" s="73"/>
      <c r="Y5" s="73"/>
      <c r="Z5" s="73"/>
      <c r="AA5" s="73"/>
      <c r="AB5" s="375"/>
      <c r="AC5" s="73"/>
      <c r="AD5" s="73"/>
      <c r="AE5" s="73"/>
      <c r="AF5" s="852"/>
      <c r="AG5" s="351"/>
      <c r="AH5" s="426"/>
      <c r="AI5" s="98"/>
      <c r="AJ5" s="322"/>
      <c r="AK5" s="156"/>
      <c r="AL5" s="156"/>
    </row>
    <row r="6" spans="1:38" ht="32.25" customHeight="1" x14ac:dyDescent="0.35">
      <c r="A6" s="156"/>
      <c r="B6" s="800"/>
      <c r="C6" s="800"/>
      <c r="D6" s="802"/>
      <c r="E6" s="776"/>
      <c r="F6" s="119" t="s">
        <v>10</v>
      </c>
      <c r="G6" s="42"/>
      <c r="H6" s="48" t="s">
        <v>30</v>
      </c>
      <c r="I6" s="48"/>
      <c r="J6" s="107"/>
      <c r="K6" s="61" t="s">
        <v>19</v>
      </c>
      <c r="L6" s="48" t="s">
        <v>19</v>
      </c>
      <c r="M6" s="48" t="s">
        <v>19</v>
      </c>
      <c r="N6" s="48" t="s">
        <v>19</v>
      </c>
      <c r="O6" s="48" t="s">
        <v>19</v>
      </c>
      <c r="P6" s="48" t="s">
        <v>19</v>
      </c>
      <c r="Q6" s="107"/>
      <c r="R6" s="51" t="s">
        <v>44</v>
      </c>
      <c r="S6" s="51" t="s">
        <v>22</v>
      </c>
      <c r="T6" s="58" t="s">
        <v>27</v>
      </c>
      <c r="U6" s="42"/>
      <c r="V6" s="61"/>
      <c r="W6" s="61"/>
      <c r="X6" s="61"/>
      <c r="Y6" s="61"/>
      <c r="Z6" s="48" t="s">
        <v>63</v>
      </c>
      <c r="AA6" s="48"/>
      <c r="AB6" s="71" t="s">
        <v>63</v>
      </c>
      <c r="AC6" s="71"/>
      <c r="AD6" s="71"/>
      <c r="AE6" s="48"/>
      <c r="AF6" s="790"/>
      <c r="AG6" s="792" t="s">
        <v>37</v>
      </c>
      <c r="AH6" s="794" t="s">
        <v>56</v>
      </c>
      <c r="AI6" s="796" t="s">
        <v>56</v>
      </c>
      <c r="AJ6" s="806" t="s">
        <v>43</v>
      </c>
      <c r="AK6" s="156"/>
      <c r="AL6" s="156"/>
    </row>
    <row r="7" spans="1:38" ht="94.25" customHeight="1" x14ac:dyDescent="0.35">
      <c r="A7" s="156"/>
      <c r="B7" s="800"/>
      <c r="C7" s="800"/>
      <c r="D7" s="802"/>
      <c r="E7" s="776"/>
      <c r="F7" s="136" t="s">
        <v>192</v>
      </c>
      <c r="G7" s="42"/>
      <c r="H7" s="48" t="s">
        <v>42</v>
      </c>
      <c r="I7" s="48"/>
      <c r="J7" s="107"/>
      <c r="K7" s="61"/>
      <c r="L7" s="48"/>
      <c r="M7" s="48"/>
      <c r="N7" s="48"/>
      <c r="O7" s="48"/>
      <c r="P7" s="48"/>
      <c r="Q7" s="107"/>
      <c r="R7" s="133"/>
      <c r="S7" s="51"/>
      <c r="T7" s="51" t="s">
        <v>220</v>
      </c>
      <c r="U7" s="42"/>
      <c r="V7" s="61"/>
      <c r="W7" s="61"/>
      <c r="X7" s="61"/>
      <c r="Y7" s="61"/>
      <c r="Z7" s="48" t="s">
        <v>1386</v>
      </c>
      <c r="AA7" s="70"/>
      <c r="AB7" s="48"/>
      <c r="AC7" s="48"/>
      <c r="AD7" s="48"/>
      <c r="AE7" s="61"/>
      <c r="AF7" s="790"/>
      <c r="AG7" s="792"/>
      <c r="AH7" s="794"/>
      <c r="AI7" s="796"/>
      <c r="AJ7" s="798"/>
      <c r="AK7" s="156"/>
      <c r="AL7" s="156"/>
    </row>
    <row r="8" spans="1:38" ht="81" customHeight="1" x14ac:dyDescent="0.35">
      <c r="A8" s="156"/>
      <c r="B8" s="800"/>
      <c r="C8" s="800"/>
      <c r="D8" s="802"/>
      <c r="E8" s="776"/>
      <c r="F8" s="119" t="s">
        <v>194</v>
      </c>
      <c r="G8" s="42"/>
      <c r="H8" s="48"/>
      <c r="I8" s="48"/>
      <c r="J8" s="107"/>
      <c r="K8" s="48" t="s">
        <v>1162</v>
      </c>
      <c r="L8" s="48" t="s">
        <v>1162</v>
      </c>
      <c r="M8" s="48" t="s">
        <v>1162</v>
      </c>
      <c r="N8" s="48" t="s">
        <v>1162</v>
      </c>
      <c r="O8" s="48" t="s">
        <v>1162</v>
      </c>
      <c r="P8" s="48" t="s">
        <v>1162</v>
      </c>
      <c r="Q8" s="107"/>
      <c r="R8" s="51"/>
      <c r="S8" s="51" t="s">
        <v>573</v>
      </c>
      <c r="T8" s="58"/>
      <c r="U8" s="42"/>
      <c r="V8" s="61"/>
      <c r="W8" s="61"/>
      <c r="X8" s="61"/>
      <c r="Y8" s="61"/>
      <c r="Z8" s="48"/>
      <c r="AA8" s="48"/>
      <c r="AB8" s="73"/>
      <c r="AC8" s="73"/>
      <c r="AD8" s="73"/>
      <c r="AE8" s="48"/>
      <c r="AF8" s="790"/>
      <c r="AG8" s="792"/>
      <c r="AH8" s="794"/>
      <c r="AI8" s="796"/>
      <c r="AJ8" s="798"/>
      <c r="AK8" s="156"/>
      <c r="AL8" s="156"/>
    </row>
    <row r="9" spans="1:38" ht="57.65" customHeight="1" x14ac:dyDescent="0.35">
      <c r="A9" s="156"/>
      <c r="B9" s="800"/>
      <c r="C9" s="800"/>
      <c r="D9" s="802"/>
      <c r="E9" s="776"/>
      <c r="F9" s="119" t="s">
        <v>196</v>
      </c>
      <c r="G9" s="42"/>
      <c r="H9" s="48"/>
      <c r="I9" s="48"/>
      <c r="J9" s="107"/>
      <c r="K9" s="48" t="s">
        <v>227</v>
      </c>
      <c r="L9" s="48" t="s">
        <v>227</v>
      </c>
      <c r="M9" s="48" t="s">
        <v>227</v>
      </c>
      <c r="N9" s="48" t="s">
        <v>227</v>
      </c>
      <c r="O9" s="48" t="s">
        <v>227</v>
      </c>
      <c r="P9" s="48" t="s">
        <v>227</v>
      </c>
      <c r="Q9" s="107"/>
      <c r="R9" s="51"/>
      <c r="T9" s="51"/>
      <c r="U9" s="42"/>
      <c r="V9" s="61"/>
      <c r="W9" s="61"/>
      <c r="X9" s="61"/>
      <c r="Y9" s="61"/>
      <c r="Z9" s="48"/>
      <c r="AA9" s="48"/>
      <c r="AB9" s="48"/>
      <c r="AC9" s="48"/>
      <c r="AD9" s="48"/>
      <c r="AE9" s="48"/>
      <c r="AF9" s="790"/>
      <c r="AG9" s="792"/>
      <c r="AH9" s="794"/>
      <c r="AI9" s="796"/>
      <c r="AJ9" s="798"/>
      <c r="AK9" s="156"/>
      <c r="AL9" s="156"/>
    </row>
    <row r="10" spans="1:38" ht="20.149999999999999" customHeight="1" x14ac:dyDescent="0.35">
      <c r="A10" s="156"/>
      <c r="B10" s="800"/>
      <c r="C10" s="800"/>
      <c r="D10" s="803"/>
      <c r="E10" s="776"/>
      <c r="F10" s="119" t="s">
        <v>6</v>
      </c>
      <c r="G10" s="125">
        <v>0</v>
      </c>
      <c r="H10" s="53">
        <v>2</v>
      </c>
      <c r="I10" s="53">
        <v>0</v>
      </c>
      <c r="J10" s="128">
        <v>0</v>
      </c>
      <c r="K10" s="153">
        <v>1</v>
      </c>
      <c r="L10" s="53">
        <v>1</v>
      </c>
      <c r="M10" s="53">
        <v>1</v>
      </c>
      <c r="N10" s="53">
        <v>1</v>
      </c>
      <c r="O10" s="53">
        <v>1</v>
      </c>
      <c r="P10" s="53">
        <v>1</v>
      </c>
      <c r="Q10" s="128">
        <v>0</v>
      </c>
      <c r="R10" s="144">
        <v>1</v>
      </c>
      <c r="S10" s="144">
        <v>1</v>
      </c>
      <c r="T10" s="143">
        <v>1</v>
      </c>
      <c r="U10" s="821"/>
      <c r="V10" s="822"/>
      <c r="W10" s="822"/>
      <c r="X10" s="822"/>
      <c r="Y10" s="822"/>
      <c r="Z10" s="822"/>
      <c r="AA10" s="822"/>
      <c r="AB10" s="822"/>
      <c r="AC10" s="822"/>
      <c r="AD10" s="822"/>
      <c r="AE10" s="823"/>
      <c r="AF10" s="791"/>
      <c r="AG10" s="793"/>
      <c r="AH10" s="795"/>
      <c r="AI10" s="797"/>
      <c r="AJ10" s="799"/>
      <c r="AK10" s="156"/>
      <c r="AL10" s="156"/>
    </row>
    <row r="11" spans="1:38" ht="21.75" customHeight="1" x14ac:dyDescent="0.35">
      <c r="A11" s="156"/>
      <c r="B11" s="803" t="s">
        <v>215</v>
      </c>
      <c r="C11" s="800" t="str">
        <f>B44</f>
        <v>Project Information Document (PID): Improving Quality and Equity of Basic Education Project</v>
      </c>
      <c r="D11" s="801" t="s">
        <v>19</v>
      </c>
      <c r="E11" s="776" t="s">
        <v>218</v>
      </c>
      <c r="F11" s="119" t="s">
        <v>186</v>
      </c>
      <c r="G11" s="45"/>
      <c r="H11" s="43" t="s">
        <v>1387</v>
      </c>
      <c r="I11" s="43"/>
      <c r="J11" s="44"/>
      <c r="K11" s="126"/>
      <c r="L11" s="43"/>
      <c r="M11" s="43"/>
      <c r="N11" s="43"/>
      <c r="O11" s="43"/>
      <c r="P11" s="43"/>
      <c r="Q11" s="44"/>
      <c r="R11" s="142"/>
      <c r="S11" s="141"/>
      <c r="T11" s="140">
        <v>1</v>
      </c>
      <c r="U11" s="45"/>
      <c r="V11" s="126"/>
      <c r="W11" s="126"/>
      <c r="X11" s="126"/>
      <c r="Y11" s="126"/>
      <c r="Z11" s="43"/>
      <c r="AA11" s="43"/>
      <c r="AB11" s="255"/>
      <c r="AC11" s="255"/>
      <c r="AD11" s="255"/>
      <c r="AE11" s="482"/>
      <c r="AF11" s="1069"/>
      <c r="AG11" s="45"/>
      <c r="AH11" s="185"/>
      <c r="AI11" s="44"/>
      <c r="AJ11" s="191"/>
      <c r="AK11" s="156"/>
      <c r="AL11" s="156"/>
    </row>
    <row r="12" spans="1:38" ht="43.25" customHeight="1" x14ac:dyDescent="0.35">
      <c r="A12" s="156"/>
      <c r="B12" s="800"/>
      <c r="C12" s="800"/>
      <c r="D12" s="802"/>
      <c r="E12" s="776"/>
      <c r="F12" s="119" t="s">
        <v>10</v>
      </c>
      <c r="G12" s="42"/>
      <c r="H12" s="48" t="s">
        <v>30</v>
      </c>
      <c r="I12" s="48"/>
      <c r="J12" s="107"/>
      <c r="K12" s="61" t="s">
        <v>19</v>
      </c>
      <c r="L12" s="48" t="s">
        <v>19</v>
      </c>
      <c r="M12" s="48" t="s">
        <v>19</v>
      </c>
      <c r="N12" s="48" t="s">
        <v>19</v>
      </c>
      <c r="O12" s="48" t="s">
        <v>19</v>
      </c>
      <c r="P12" s="48" t="s">
        <v>19</v>
      </c>
      <c r="Q12" s="107"/>
      <c r="R12" s="51" t="s">
        <v>44</v>
      </c>
      <c r="S12" s="51" t="s">
        <v>43</v>
      </c>
      <c r="T12" s="58" t="s">
        <v>27</v>
      </c>
      <c r="U12" s="42"/>
      <c r="V12" s="61"/>
      <c r="W12" s="61"/>
      <c r="X12" s="61"/>
      <c r="Y12" s="61"/>
      <c r="Z12" s="48" t="s">
        <v>63</v>
      </c>
      <c r="AA12" s="48"/>
      <c r="AB12" s="48" t="s">
        <v>63</v>
      </c>
      <c r="AC12" s="48"/>
      <c r="AD12" s="48"/>
      <c r="AE12" s="48"/>
      <c r="AF12" s="892"/>
      <c r="AG12" s="842" t="s">
        <v>37</v>
      </c>
      <c r="AH12" s="845" t="s">
        <v>56</v>
      </c>
      <c r="AI12" s="840" t="s">
        <v>56</v>
      </c>
      <c r="AJ12" s="806" t="s">
        <v>43</v>
      </c>
      <c r="AK12" s="156"/>
      <c r="AL12" s="156"/>
    </row>
    <row r="13" spans="1:38" ht="31.5" customHeight="1" x14ac:dyDescent="0.35">
      <c r="A13" s="156"/>
      <c r="B13" s="800"/>
      <c r="C13" s="800"/>
      <c r="D13" s="802"/>
      <c r="E13" s="776"/>
      <c r="F13" s="119" t="s">
        <v>192</v>
      </c>
      <c r="G13" s="42"/>
      <c r="H13" s="48" t="s">
        <v>42</v>
      </c>
      <c r="I13" s="48"/>
      <c r="J13" s="107"/>
      <c r="K13" s="61"/>
      <c r="L13" s="48"/>
      <c r="M13" s="48"/>
      <c r="N13" s="48"/>
      <c r="O13" s="48"/>
      <c r="P13" s="48"/>
      <c r="Q13" s="107"/>
      <c r="R13" s="51"/>
      <c r="S13" s="51"/>
      <c r="T13" s="51" t="s">
        <v>220</v>
      </c>
      <c r="U13" s="42"/>
      <c r="V13" s="61"/>
      <c r="W13" s="61"/>
      <c r="X13" s="61"/>
      <c r="Y13" s="61"/>
      <c r="Z13" s="48"/>
      <c r="AA13" s="48"/>
      <c r="AB13" s="48"/>
      <c r="AC13" s="48"/>
      <c r="AD13" s="48"/>
      <c r="AE13" s="48"/>
      <c r="AF13" s="892"/>
      <c r="AG13" s="843"/>
      <c r="AH13" s="846"/>
      <c r="AI13" s="814"/>
      <c r="AJ13" s="798"/>
      <c r="AK13" s="156"/>
      <c r="AL13" s="156"/>
    </row>
    <row r="14" spans="1:38" ht="93.75" customHeight="1" x14ac:dyDescent="0.35">
      <c r="A14" s="156"/>
      <c r="B14" s="800"/>
      <c r="C14" s="800"/>
      <c r="D14" s="802"/>
      <c r="E14" s="776"/>
      <c r="F14" s="119" t="s">
        <v>194</v>
      </c>
      <c r="G14" s="42"/>
      <c r="H14" s="48"/>
      <c r="I14" s="48"/>
      <c r="J14" s="107"/>
      <c r="K14" s="48" t="s">
        <v>1162</v>
      </c>
      <c r="L14" s="48" t="s">
        <v>1162</v>
      </c>
      <c r="M14" s="48" t="s">
        <v>1162</v>
      </c>
      <c r="N14" s="48" t="s">
        <v>1162</v>
      </c>
      <c r="O14" s="48" t="s">
        <v>1162</v>
      </c>
      <c r="P14" s="48" t="s">
        <v>1162</v>
      </c>
      <c r="Q14" s="107"/>
      <c r="R14" s="51"/>
      <c r="T14" s="58"/>
      <c r="U14" s="42"/>
      <c r="V14" s="61"/>
      <c r="W14" s="61"/>
      <c r="X14" s="61"/>
      <c r="Y14" s="61"/>
      <c r="Z14" s="48"/>
      <c r="AA14" s="48"/>
      <c r="AB14" s="48"/>
      <c r="AC14" s="48"/>
      <c r="AD14" s="48"/>
      <c r="AE14" s="48"/>
      <c r="AF14" s="892"/>
      <c r="AG14" s="843"/>
      <c r="AH14" s="846"/>
      <c r="AI14" s="814"/>
      <c r="AJ14" s="798"/>
      <c r="AK14" s="156"/>
      <c r="AL14" s="156"/>
    </row>
    <row r="15" spans="1:38" ht="68" customHeight="1" x14ac:dyDescent="0.35">
      <c r="A15" s="156"/>
      <c r="B15" s="800"/>
      <c r="C15" s="800"/>
      <c r="D15" s="802"/>
      <c r="E15" s="776"/>
      <c r="F15" s="119" t="s">
        <v>196</v>
      </c>
      <c r="G15" s="42"/>
      <c r="H15" s="48" t="s">
        <v>1388</v>
      </c>
      <c r="I15" s="48"/>
      <c r="K15" s="42" t="s">
        <v>227</v>
      </c>
      <c r="L15" s="48" t="s">
        <v>227</v>
      </c>
      <c r="M15" s="48" t="s">
        <v>227</v>
      </c>
      <c r="N15" s="48" t="s">
        <v>227</v>
      </c>
      <c r="O15" s="48" t="s">
        <v>227</v>
      </c>
      <c r="P15" s="48" t="s">
        <v>227</v>
      </c>
      <c r="Q15" s="107"/>
      <c r="S15" s="51"/>
      <c r="U15" s="42"/>
      <c r="V15" s="61"/>
      <c r="W15" s="61"/>
      <c r="X15" s="61"/>
      <c r="Y15" s="61"/>
      <c r="Z15" s="48" t="s">
        <v>1389</v>
      </c>
      <c r="AA15" s="48"/>
      <c r="AB15" s="48"/>
      <c r="AC15" s="48"/>
      <c r="AD15" s="48"/>
      <c r="AE15" s="48"/>
      <c r="AF15" s="892"/>
      <c r="AG15" s="843"/>
      <c r="AH15" s="846"/>
      <c r="AI15" s="814"/>
      <c r="AJ15" s="798"/>
      <c r="AK15" s="156"/>
      <c r="AL15" s="156"/>
    </row>
    <row r="16" spans="1:38" ht="20.149999999999999" customHeight="1" x14ac:dyDescent="0.35">
      <c r="A16" s="156"/>
      <c r="B16" s="800"/>
      <c r="C16" s="800"/>
      <c r="D16" s="803"/>
      <c r="E16" s="776"/>
      <c r="F16" s="119" t="s">
        <v>6</v>
      </c>
      <c r="G16" s="125">
        <v>0</v>
      </c>
      <c r="H16" s="53">
        <v>2</v>
      </c>
      <c r="I16" s="53">
        <v>0</v>
      </c>
      <c r="J16" s="128">
        <v>0</v>
      </c>
      <c r="K16" s="153">
        <v>1</v>
      </c>
      <c r="L16" s="53">
        <v>1</v>
      </c>
      <c r="M16" s="53">
        <v>1</v>
      </c>
      <c r="N16" s="53">
        <v>1</v>
      </c>
      <c r="O16" s="53">
        <v>1</v>
      </c>
      <c r="P16" s="53">
        <v>1</v>
      </c>
      <c r="Q16" s="128">
        <v>0</v>
      </c>
      <c r="R16" s="144">
        <v>1</v>
      </c>
      <c r="S16" s="144">
        <v>0</v>
      </c>
      <c r="T16" s="143">
        <v>1</v>
      </c>
      <c r="U16" s="821"/>
      <c r="V16" s="822"/>
      <c r="W16" s="822"/>
      <c r="X16" s="822"/>
      <c r="Y16" s="822"/>
      <c r="Z16" s="822"/>
      <c r="AA16" s="822"/>
      <c r="AB16" s="822"/>
      <c r="AC16" s="822"/>
      <c r="AD16" s="822"/>
      <c r="AE16" s="823"/>
      <c r="AF16" s="893"/>
      <c r="AG16" s="844"/>
      <c r="AH16" s="847"/>
      <c r="AI16" s="815"/>
      <c r="AJ16" s="799"/>
      <c r="AK16" s="156"/>
      <c r="AL16" s="156"/>
    </row>
    <row r="17" spans="1:38" ht="20.149999999999999" customHeight="1" x14ac:dyDescent="0.35">
      <c r="A17" s="156"/>
      <c r="B17" s="800" t="s">
        <v>280</v>
      </c>
      <c r="C17" s="803" t="str">
        <f>B45</f>
        <v>Implementation Completion and Results Report: Education and Institutional Strenghtening Project 2 (PERI 2)</v>
      </c>
      <c r="D17" s="801" t="s">
        <v>19</v>
      </c>
      <c r="E17" s="776" t="s">
        <v>43</v>
      </c>
      <c r="F17" s="119" t="s">
        <v>186</v>
      </c>
      <c r="G17" s="45">
        <v>9</v>
      </c>
      <c r="H17" s="43">
        <v>9</v>
      </c>
      <c r="I17" s="43"/>
      <c r="J17" s="44"/>
      <c r="K17" s="126" t="s">
        <v>1390</v>
      </c>
      <c r="L17" s="126" t="s">
        <v>1390</v>
      </c>
      <c r="M17" s="43"/>
      <c r="N17" s="126" t="s">
        <v>1390</v>
      </c>
      <c r="O17" s="43" t="s">
        <v>1391</v>
      </c>
      <c r="P17" s="43">
        <v>18</v>
      </c>
      <c r="Q17" s="44"/>
      <c r="R17" s="142">
        <v>17</v>
      </c>
      <c r="S17" s="141">
        <v>18</v>
      </c>
      <c r="T17" s="140">
        <v>1</v>
      </c>
      <c r="U17" s="45"/>
      <c r="V17" s="126"/>
      <c r="W17" s="126"/>
      <c r="X17" s="126"/>
      <c r="Y17" s="126"/>
      <c r="Z17" s="43"/>
      <c r="AA17" s="43"/>
      <c r="AB17" s="43"/>
      <c r="AC17" s="43"/>
      <c r="AD17" s="43"/>
      <c r="AE17" s="43"/>
      <c r="AF17" s="812"/>
      <c r="AG17" s="45"/>
      <c r="AH17" s="43">
        <v>18</v>
      </c>
      <c r="AI17" s="44">
        <v>18</v>
      </c>
      <c r="AJ17" s="142"/>
      <c r="AK17" s="156"/>
      <c r="AL17" s="156"/>
    </row>
    <row r="18" spans="1:38" ht="34.5" customHeight="1" x14ac:dyDescent="0.35">
      <c r="A18" s="156"/>
      <c r="B18" s="800"/>
      <c r="C18" s="800"/>
      <c r="D18" s="802"/>
      <c r="E18" s="776"/>
      <c r="F18" s="119" t="s">
        <v>10</v>
      </c>
      <c r="G18" s="42" t="s">
        <v>42</v>
      </c>
      <c r="H18" s="48" t="s">
        <v>30</v>
      </c>
      <c r="I18" s="48"/>
      <c r="J18" s="107"/>
      <c r="K18" s="61" t="s">
        <v>19</v>
      </c>
      <c r="L18" s="48" t="s">
        <v>19</v>
      </c>
      <c r="M18" s="48"/>
      <c r="N18" s="48" t="s">
        <v>19</v>
      </c>
      <c r="O18" s="48" t="s">
        <v>19</v>
      </c>
      <c r="P18" s="48" t="s">
        <v>19</v>
      </c>
      <c r="Q18" s="107"/>
      <c r="R18" s="51" t="s">
        <v>32</v>
      </c>
      <c r="S18" s="51" t="s">
        <v>22</v>
      </c>
      <c r="T18" s="58" t="s">
        <v>27</v>
      </c>
      <c r="U18" s="42"/>
      <c r="V18" s="61"/>
      <c r="W18" s="61" t="s">
        <v>63</v>
      </c>
      <c r="X18" s="61"/>
      <c r="Y18" s="61" t="s">
        <v>63</v>
      </c>
      <c r="Z18" s="48"/>
      <c r="AA18" s="48"/>
      <c r="AB18" s="48" t="s">
        <v>63</v>
      </c>
      <c r="AC18" s="48"/>
      <c r="AD18" s="48"/>
      <c r="AE18" s="48"/>
      <c r="AF18" s="796"/>
      <c r="AG18" s="792" t="s">
        <v>43</v>
      </c>
      <c r="AH18" s="794" t="s">
        <v>26</v>
      </c>
      <c r="AI18" s="796" t="s">
        <v>26</v>
      </c>
      <c r="AJ18" s="798" t="s">
        <v>43</v>
      </c>
      <c r="AK18" s="156"/>
      <c r="AL18" s="156"/>
    </row>
    <row r="19" spans="1:38" ht="92.25" customHeight="1" x14ac:dyDescent="0.35">
      <c r="A19" s="156"/>
      <c r="B19" s="800"/>
      <c r="C19" s="800"/>
      <c r="D19" s="802"/>
      <c r="E19" s="776"/>
      <c r="F19" s="119" t="s">
        <v>192</v>
      </c>
      <c r="G19" s="42"/>
      <c r="H19" s="48" t="s">
        <v>398</v>
      </c>
      <c r="I19" s="48"/>
      <c r="J19" s="107"/>
      <c r="K19" s="61"/>
      <c r="L19" s="48"/>
      <c r="M19" s="48"/>
      <c r="N19" s="48"/>
      <c r="O19" s="48"/>
      <c r="P19" s="48"/>
      <c r="Q19" s="107"/>
      <c r="R19" s="51" t="s">
        <v>33</v>
      </c>
      <c r="S19" s="51">
        <v>2017</v>
      </c>
      <c r="T19" s="51" t="s">
        <v>220</v>
      </c>
      <c r="U19" s="42"/>
      <c r="V19" s="61"/>
      <c r="W19" s="61"/>
      <c r="X19" s="61"/>
      <c r="Y19" s="61" t="s">
        <v>1392</v>
      </c>
      <c r="Z19" s="48"/>
      <c r="AA19" s="48"/>
      <c r="AB19" s="48"/>
      <c r="AC19" s="48"/>
      <c r="AD19" s="48"/>
      <c r="AE19" s="48"/>
      <c r="AF19" s="796"/>
      <c r="AG19" s="792"/>
      <c r="AH19" s="794"/>
      <c r="AI19" s="796"/>
      <c r="AJ19" s="798"/>
      <c r="AK19" s="156"/>
      <c r="AL19" s="156"/>
    </row>
    <row r="20" spans="1:38" ht="43.5" customHeight="1" x14ac:dyDescent="0.35">
      <c r="A20" s="156"/>
      <c r="B20" s="800"/>
      <c r="C20" s="800"/>
      <c r="D20" s="802"/>
      <c r="E20" s="776"/>
      <c r="F20" s="119" t="s">
        <v>194</v>
      </c>
      <c r="G20" s="42"/>
      <c r="H20" s="48"/>
      <c r="I20" s="48"/>
      <c r="J20" s="107"/>
      <c r="K20" s="61"/>
      <c r="L20" s="48"/>
      <c r="M20" s="48"/>
      <c r="N20" s="48"/>
      <c r="O20" s="48"/>
      <c r="P20" s="48"/>
      <c r="Q20" s="107"/>
      <c r="R20" s="51" t="s">
        <v>1393</v>
      </c>
      <c r="S20" s="51" t="s">
        <v>1394</v>
      </c>
      <c r="T20" s="58"/>
      <c r="U20" s="42"/>
      <c r="V20" s="61"/>
      <c r="W20" s="61"/>
      <c r="X20" s="61"/>
      <c r="Y20" s="61"/>
      <c r="Z20" s="48"/>
      <c r="AA20" s="48"/>
      <c r="AB20" s="48"/>
      <c r="AC20" s="48"/>
      <c r="AD20" s="48"/>
      <c r="AE20" s="48"/>
      <c r="AF20" s="796"/>
      <c r="AG20" s="792"/>
      <c r="AH20" s="794"/>
      <c r="AI20" s="796"/>
      <c r="AJ20" s="798"/>
      <c r="AK20" s="156"/>
      <c r="AL20" s="156"/>
    </row>
    <row r="21" spans="1:38" ht="20.149999999999999" customHeight="1" x14ac:dyDescent="0.35">
      <c r="A21" s="156"/>
      <c r="B21" s="800"/>
      <c r="C21" s="800"/>
      <c r="D21" s="802"/>
      <c r="E21" s="776"/>
      <c r="F21" s="119" t="s">
        <v>196</v>
      </c>
      <c r="G21" s="42"/>
      <c r="H21" s="48"/>
      <c r="I21" s="48"/>
      <c r="J21" s="107"/>
      <c r="K21" s="61"/>
      <c r="L21" s="48"/>
      <c r="M21" s="48"/>
      <c r="N21" s="48"/>
      <c r="O21" s="48"/>
      <c r="P21" s="48"/>
      <c r="Q21" s="107"/>
      <c r="R21" s="51"/>
      <c r="S21" s="51"/>
      <c r="T21" s="58"/>
      <c r="U21" s="42"/>
      <c r="V21" s="61"/>
      <c r="W21" s="61"/>
      <c r="X21" s="61"/>
      <c r="Y21" s="61"/>
      <c r="Z21" s="48"/>
      <c r="AA21" s="48"/>
      <c r="AB21" s="48"/>
      <c r="AC21" s="48"/>
      <c r="AD21" s="48"/>
      <c r="AE21" s="48"/>
      <c r="AF21" s="796"/>
      <c r="AG21" s="792"/>
      <c r="AH21" s="794"/>
      <c r="AI21" s="796"/>
      <c r="AJ21" s="798"/>
      <c r="AK21" s="156"/>
      <c r="AL21" s="156"/>
    </row>
    <row r="22" spans="1:38" ht="20.149999999999999" customHeight="1" x14ac:dyDescent="0.35">
      <c r="A22" s="156"/>
      <c r="B22" s="800"/>
      <c r="C22" s="800"/>
      <c r="D22" s="803"/>
      <c r="E22" s="776"/>
      <c r="F22" s="119" t="s">
        <v>6</v>
      </c>
      <c r="G22" s="125">
        <v>1</v>
      </c>
      <c r="H22" s="53">
        <v>2</v>
      </c>
      <c r="I22" s="53">
        <v>0</v>
      </c>
      <c r="J22" s="128">
        <v>0</v>
      </c>
      <c r="K22" s="153">
        <v>1</v>
      </c>
      <c r="L22" s="53">
        <v>1</v>
      </c>
      <c r="M22" s="53">
        <v>0</v>
      </c>
      <c r="N22" s="53">
        <v>1</v>
      </c>
      <c r="O22" s="53">
        <v>1</v>
      </c>
      <c r="P22" s="53">
        <v>1</v>
      </c>
      <c r="Q22" s="128">
        <v>0</v>
      </c>
      <c r="R22" s="144">
        <v>1</v>
      </c>
      <c r="S22" s="144">
        <v>1</v>
      </c>
      <c r="T22" s="143">
        <v>1</v>
      </c>
      <c r="U22" s="125"/>
      <c r="V22" s="153"/>
      <c r="W22" s="153"/>
      <c r="X22" s="153"/>
      <c r="Y22" s="153"/>
      <c r="Z22" s="53"/>
      <c r="AA22" s="53"/>
      <c r="AB22" s="53"/>
      <c r="AC22" s="53"/>
      <c r="AD22" s="53"/>
      <c r="AE22" s="53"/>
      <c r="AF22" s="797"/>
      <c r="AG22" s="793"/>
      <c r="AH22" s="795"/>
      <c r="AI22" s="797"/>
      <c r="AJ22" s="799"/>
      <c r="AK22" s="156"/>
      <c r="AL22" s="156"/>
    </row>
    <row r="23" spans="1:38" ht="20.149999999999999" customHeight="1" x14ac:dyDescent="0.35">
      <c r="A23" s="156"/>
      <c r="B23" s="800"/>
      <c r="C23" s="800"/>
      <c r="D23" s="801"/>
      <c r="E23" s="803"/>
      <c r="F23" s="119" t="s">
        <v>186</v>
      </c>
      <c r="H23" s="45"/>
      <c r="I23" s="43"/>
      <c r="J23" s="44"/>
      <c r="K23" s="126"/>
      <c r="L23" s="43"/>
      <c r="M23" s="43"/>
      <c r="N23" s="43"/>
      <c r="O23" s="43"/>
      <c r="P23" s="43"/>
      <c r="Q23" s="44"/>
      <c r="R23" s="142"/>
      <c r="S23" s="141"/>
      <c r="T23" s="140"/>
      <c r="U23" s="45"/>
      <c r="V23" s="126"/>
      <c r="W23" s="126"/>
      <c r="X23" s="126"/>
      <c r="Y23" s="126"/>
      <c r="Z23" s="43"/>
      <c r="AA23" s="43"/>
      <c r="AB23" s="43"/>
      <c r="AC23" s="43"/>
      <c r="AD23" s="43"/>
      <c r="AE23" s="43"/>
      <c r="AF23" s="812"/>
      <c r="AG23" s="45"/>
      <c r="AH23" s="43"/>
      <c r="AI23" s="44"/>
      <c r="AJ23" s="142"/>
      <c r="AK23" s="156"/>
      <c r="AL23" s="156"/>
    </row>
    <row r="24" spans="1:38" ht="20.149999999999999" customHeight="1" x14ac:dyDescent="0.35">
      <c r="A24" s="156"/>
      <c r="B24" s="800"/>
      <c r="C24" s="800"/>
      <c r="D24" s="802"/>
      <c r="E24" s="800"/>
      <c r="F24" s="119" t="s">
        <v>10</v>
      </c>
      <c r="G24" s="42"/>
      <c r="H24" s="48"/>
      <c r="I24" s="48"/>
      <c r="J24" s="107"/>
      <c r="K24" s="61"/>
      <c r="L24" s="48"/>
      <c r="M24" s="48"/>
      <c r="N24" s="48"/>
      <c r="O24" s="48"/>
      <c r="P24" s="48"/>
      <c r="Q24" s="107"/>
      <c r="R24" s="51"/>
      <c r="S24" s="51"/>
      <c r="T24" s="58"/>
      <c r="U24" s="42"/>
      <c r="V24" s="61"/>
      <c r="W24" s="61"/>
      <c r="X24" s="61"/>
      <c r="Y24" s="61"/>
      <c r="Z24" s="48"/>
      <c r="AA24" s="48"/>
      <c r="AB24" s="48"/>
      <c r="AC24" s="48"/>
      <c r="AD24" s="48"/>
      <c r="AE24" s="48"/>
      <c r="AF24" s="790"/>
      <c r="AG24" s="792"/>
      <c r="AH24" s="794"/>
      <c r="AI24" s="796"/>
      <c r="AJ24" s="798"/>
      <c r="AK24" s="156"/>
      <c r="AL24" s="156"/>
    </row>
    <row r="25" spans="1:38" ht="20.149999999999999" customHeight="1" x14ac:dyDescent="0.35">
      <c r="A25" s="156"/>
      <c r="B25" s="800"/>
      <c r="C25" s="800"/>
      <c r="D25" s="802"/>
      <c r="E25" s="800"/>
      <c r="F25" s="119" t="s">
        <v>192</v>
      </c>
      <c r="G25" s="42"/>
      <c r="H25" s="48"/>
      <c r="I25" s="48"/>
      <c r="J25" s="107"/>
      <c r="K25" s="61"/>
      <c r="L25" s="48"/>
      <c r="M25" s="48"/>
      <c r="N25" s="48"/>
      <c r="O25" s="48"/>
      <c r="P25" s="48"/>
      <c r="Q25" s="107"/>
      <c r="R25" s="51"/>
      <c r="S25" s="51"/>
      <c r="T25" s="58"/>
      <c r="U25" s="42"/>
      <c r="V25" s="61"/>
      <c r="W25" s="61"/>
      <c r="X25" s="61"/>
      <c r="Y25" s="61"/>
      <c r="Z25" s="48"/>
      <c r="AA25" s="48"/>
      <c r="AB25" s="48"/>
      <c r="AC25" s="48"/>
      <c r="AD25" s="48"/>
      <c r="AE25" s="48"/>
      <c r="AF25" s="790"/>
      <c r="AG25" s="792"/>
      <c r="AH25" s="794"/>
      <c r="AI25" s="796"/>
      <c r="AJ25" s="798"/>
      <c r="AK25" s="156"/>
      <c r="AL25" s="156"/>
    </row>
    <row r="26" spans="1:38" ht="20.149999999999999" customHeight="1" x14ac:dyDescent="0.35">
      <c r="A26" s="156"/>
      <c r="B26" s="800"/>
      <c r="C26" s="800"/>
      <c r="D26" s="802"/>
      <c r="E26" s="800"/>
      <c r="F26" s="119" t="s">
        <v>194</v>
      </c>
      <c r="G26" s="42"/>
      <c r="H26" s="48"/>
      <c r="I26" s="48"/>
      <c r="J26" s="107"/>
      <c r="K26" s="61"/>
      <c r="L26" s="48"/>
      <c r="M26" s="48"/>
      <c r="N26" s="48"/>
      <c r="O26" s="48"/>
      <c r="P26" s="48"/>
      <c r="Q26" s="107"/>
      <c r="S26" s="51"/>
      <c r="T26" s="58"/>
      <c r="U26" s="42"/>
      <c r="V26" s="61"/>
      <c r="W26" s="61"/>
      <c r="X26" s="61"/>
      <c r="Y26" s="61"/>
      <c r="Z26" s="48"/>
      <c r="AA26" s="48"/>
      <c r="AB26" s="48"/>
      <c r="AC26" s="48"/>
      <c r="AD26" s="48"/>
      <c r="AE26" s="48"/>
      <c r="AF26" s="790"/>
      <c r="AG26" s="792"/>
      <c r="AH26" s="794"/>
      <c r="AI26" s="796"/>
      <c r="AJ26" s="798"/>
      <c r="AK26" s="156"/>
      <c r="AL26" s="156"/>
    </row>
    <row r="27" spans="1:38" ht="20.149999999999999" customHeight="1" x14ac:dyDescent="0.35">
      <c r="A27" s="156"/>
      <c r="B27" s="800"/>
      <c r="C27" s="800"/>
      <c r="D27" s="802"/>
      <c r="E27" s="800"/>
      <c r="F27" s="119" t="s">
        <v>196</v>
      </c>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790"/>
      <c r="AG27" s="792"/>
      <c r="AH27" s="794"/>
      <c r="AI27" s="796"/>
      <c r="AJ27" s="798"/>
      <c r="AK27" s="156"/>
      <c r="AL27" s="156"/>
    </row>
    <row r="28" spans="1:38" ht="20.149999999999999" customHeight="1" x14ac:dyDescent="0.35">
      <c r="A28" s="156"/>
      <c r="B28" s="800"/>
      <c r="C28" s="800"/>
      <c r="D28" s="803"/>
      <c r="E28" s="800"/>
      <c r="F28" s="119" t="s">
        <v>6</v>
      </c>
      <c r="G28" s="125"/>
      <c r="H28" s="53"/>
      <c r="I28" s="53"/>
      <c r="J28" s="128"/>
      <c r="K28" s="153"/>
      <c r="L28" s="53"/>
      <c r="M28" s="53"/>
      <c r="N28" s="53"/>
      <c r="O28" s="53"/>
      <c r="P28" s="53"/>
      <c r="Q28" s="128"/>
      <c r="R28" s="144"/>
      <c r="S28" s="144"/>
      <c r="T28" s="143"/>
      <c r="U28" s="125"/>
      <c r="V28" s="153"/>
      <c r="W28" s="153"/>
      <c r="X28" s="153"/>
      <c r="Y28" s="153"/>
      <c r="Z28" s="53"/>
      <c r="AA28" s="53"/>
      <c r="AB28" s="53"/>
      <c r="AC28" s="53"/>
      <c r="AD28" s="53"/>
      <c r="AE28" s="53"/>
      <c r="AF28" s="791"/>
      <c r="AG28" s="793"/>
      <c r="AH28" s="795"/>
      <c r="AI28" s="797"/>
      <c r="AJ28" s="799"/>
      <c r="AK28" s="156"/>
      <c r="AL28" s="156"/>
    </row>
    <row r="29" spans="1:38" ht="20.149999999999999" customHeight="1" x14ac:dyDescent="0.35">
      <c r="A29" s="156"/>
      <c r="B29" s="800"/>
      <c r="C29" s="800"/>
      <c r="D29" s="801"/>
      <c r="E29" s="800"/>
      <c r="F29" s="119" t="s">
        <v>186</v>
      </c>
      <c r="G29" s="45"/>
      <c r="H29" s="43"/>
      <c r="I29" s="43"/>
      <c r="J29" s="44"/>
      <c r="K29" s="126"/>
      <c r="L29" s="43"/>
      <c r="M29" s="43"/>
      <c r="N29" s="43"/>
      <c r="O29" s="43"/>
      <c r="P29" s="43"/>
      <c r="Q29" s="44"/>
      <c r="R29" s="142"/>
      <c r="S29" s="141"/>
      <c r="T29" s="140"/>
      <c r="U29" s="48"/>
      <c r="V29" s="48"/>
      <c r="W29" s="48"/>
      <c r="X29" s="48"/>
      <c r="Y29" s="48"/>
      <c r="Z29" s="48"/>
      <c r="AA29" s="48"/>
      <c r="AB29" s="238"/>
      <c r="AC29" s="48"/>
      <c r="AD29" s="48"/>
      <c r="AE29" s="48"/>
      <c r="AF29" s="812"/>
      <c r="AG29" s="45"/>
      <c r="AH29" s="185"/>
      <c r="AI29" s="44"/>
      <c r="AJ29" s="142"/>
      <c r="AK29" s="156"/>
      <c r="AL29" s="156"/>
    </row>
    <row r="30" spans="1:38" ht="20.149999999999999" customHeight="1" x14ac:dyDescent="0.35">
      <c r="A30" s="156"/>
      <c r="B30" s="800"/>
      <c r="C30" s="800"/>
      <c r="D30" s="802"/>
      <c r="E30" s="800"/>
      <c r="F30" s="119" t="s">
        <v>10</v>
      </c>
      <c r="G30" s="42"/>
      <c r="H30" s="48"/>
      <c r="I30" s="48"/>
      <c r="J30" s="107"/>
      <c r="K30" s="61"/>
      <c r="L30" s="48"/>
      <c r="M30" s="48"/>
      <c r="N30" s="48"/>
      <c r="O30" s="48"/>
      <c r="P30" s="48"/>
      <c r="Q30" s="107"/>
      <c r="R30" s="51"/>
      <c r="S30" s="51"/>
      <c r="T30" s="58"/>
      <c r="U30" s="42"/>
      <c r="V30" s="61"/>
      <c r="W30" s="61"/>
      <c r="X30" s="61"/>
      <c r="Y30" s="61"/>
      <c r="Z30" s="48"/>
      <c r="AA30" s="48"/>
      <c r="AB30" s="71"/>
      <c r="AC30" s="71"/>
      <c r="AD30" s="71"/>
      <c r="AE30" s="48"/>
      <c r="AF30" s="790"/>
      <c r="AG30" s="792"/>
      <c r="AH30" s="794"/>
      <c r="AI30" s="796"/>
      <c r="AJ30" s="798"/>
      <c r="AK30" s="156"/>
      <c r="AL30" s="156"/>
    </row>
    <row r="31" spans="1:38" ht="20.149999999999999" customHeight="1" x14ac:dyDescent="0.35">
      <c r="A31" s="156"/>
      <c r="B31" s="800"/>
      <c r="C31" s="800"/>
      <c r="D31" s="802"/>
      <c r="E31" s="800"/>
      <c r="F31" s="119" t="s">
        <v>192</v>
      </c>
      <c r="G31" s="42"/>
      <c r="H31" s="48"/>
      <c r="I31" s="48"/>
      <c r="J31" s="107"/>
      <c r="K31" s="61"/>
      <c r="L31" s="48"/>
      <c r="M31" s="48"/>
      <c r="N31" s="48"/>
      <c r="O31" s="48"/>
      <c r="P31" s="48"/>
      <c r="Q31" s="107"/>
      <c r="R31" s="133"/>
      <c r="S31" s="51"/>
      <c r="T31" s="51"/>
      <c r="U31" s="42"/>
      <c r="V31" s="61"/>
      <c r="W31" s="61"/>
      <c r="X31" s="61"/>
      <c r="Y31" s="61"/>
      <c r="Z31" s="48"/>
      <c r="AA31" s="70"/>
      <c r="AB31" s="48"/>
      <c r="AC31" s="48"/>
      <c r="AD31" s="48"/>
      <c r="AE31" s="61"/>
      <c r="AF31" s="790"/>
      <c r="AG31" s="792"/>
      <c r="AH31" s="794"/>
      <c r="AI31" s="796"/>
      <c r="AJ31" s="798"/>
      <c r="AK31" s="156"/>
      <c r="AL31" s="156"/>
    </row>
    <row r="32" spans="1:38" ht="20.149999999999999" customHeight="1" x14ac:dyDescent="0.35">
      <c r="A32" s="156"/>
      <c r="B32" s="800"/>
      <c r="C32" s="800"/>
      <c r="D32" s="802"/>
      <c r="E32" s="800"/>
      <c r="F32" s="119" t="s">
        <v>194</v>
      </c>
      <c r="G32" s="42"/>
      <c r="H32" s="48"/>
      <c r="I32" s="48"/>
      <c r="J32" s="107"/>
      <c r="K32" s="61"/>
      <c r="L32" s="48"/>
      <c r="M32" s="48"/>
      <c r="N32" s="48"/>
      <c r="O32" s="48"/>
      <c r="P32" s="48"/>
      <c r="Q32" s="107"/>
      <c r="R32" s="51"/>
      <c r="S32" s="51"/>
      <c r="T32" s="58"/>
      <c r="U32" s="42"/>
      <c r="V32" s="61"/>
      <c r="W32" s="61"/>
      <c r="X32" s="61"/>
      <c r="Y32" s="61"/>
      <c r="Z32" s="48"/>
      <c r="AA32" s="48"/>
      <c r="AB32" s="73"/>
      <c r="AC32" s="73"/>
      <c r="AD32" s="73"/>
      <c r="AE32" s="48"/>
      <c r="AF32" s="790"/>
      <c r="AG32" s="792"/>
      <c r="AH32" s="794"/>
      <c r="AI32" s="796"/>
      <c r="AJ32" s="798"/>
      <c r="AK32" s="156"/>
      <c r="AL32" s="156"/>
    </row>
    <row r="33" spans="1:38" ht="20.149999999999999" customHeight="1" x14ac:dyDescent="0.35">
      <c r="A33" s="156"/>
      <c r="B33" s="800"/>
      <c r="C33" s="800"/>
      <c r="D33" s="802"/>
      <c r="E33" s="800"/>
      <c r="F33" s="119" t="s">
        <v>196</v>
      </c>
      <c r="G33" s="42"/>
      <c r="H33" s="48"/>
      <c r="I33" s="48"/>
      <c r="J33" s="107"/>
      <c r="K33" s="825"/>
      <c r="L33" s="826"/>
      <c r="M33" s="48"/>
      <c r="N33" s="48"/>
      <c r="O33" s="48"/>
      <c r="P33" s="48"/>
      <c r="Q33" s="107"/>
      <c r="R33" s="149"/>
      <c r="T33" s="51"/>
      <c r="U33" s="42"/>
      <c r="V33" s="61"/>
      <c r="W33" s="61"/>
      <c r="X33" s="61"/>
      <c r="Y33" s="61"/>
      <c r="Z33" s="48"/>
      <c r="AA33" s="48"/>
      <c r="AB33" s="48"/>
      <c r="AC33" s="48"/>
      <c r="AD33" s="48"/>
      <c r="AE33" s="48"/>
      <c r="AF33" s="790"/>
      <c r="AG33" s="792"/>
      <c r="AH33" s="794"/>
      <c r="AI33" s="796"/>
      <c r="AJ33" s="798"/>
      <c r="AK33" s="156"/>
      <c r="AL33" s="156"/>
    </row>
    <row r="34" spans="1:38" ht="20.149999999999999" customHeight="1" x14ac:dyDescent="0.35">
      <c r="A34" s="156"/>
      <c r="B34" s="800"/>
      <c r="C34" s="800"/>
      <c r="D34" s="803"/>
      <c r="E34" s="800"/>
      <c r="F34" s="119" t="s">
        <v>6</v>
      </c>
      <c r="G34" s="125"/>
      <c r="H34" s="53"/>
      <c r="I34" s="53"/>
      <c r="J34" s="128"/>
      <c r="K34" s="153"/>
      <c r="L34" s="53"/>
      <c r="M34" s="53"/>
      <c r="N34" s="53"/>
      <c r="O34" s="53"/>
      <c r="P34" s="53"/>
      <c r="Q34" s="128"/>
      <c r="R34" s="144"/>
      <c r="S34" s="144"/>
      <c r="T34" s="143"/>
      <c r="U34" s="821"/>
      <c r="V34" s="822"/>
      <c r="W34" s="822"/>
      <c r="X34" s="822"/>
      <c r="Y34" s="822"/>
      <c r="Z34" s="822"/>
      <c r="AA34" s="822"/>
      <c r="AB34" s="822"/>
      <c r="AC34" s="822"/>
      <c r="AD34" s="822"/>
      <c r="AE34" s="823"/>
      <c r="AF34" s="791"/>
      <c r="AG34" s="793"/>
      <c r="AH34" s="795"/>
      <c r="AI34" s="797"/>
      <c r="AJ34" s="799"/>
      <c r="AK34" s="156"/>
      <c r="AL34" s="156"/>
    </row>
    <row r="35" spans="1:38" ht="20.149999999999999" customHeight="1" x14ac:dyDescent="0.35">
      <c r="A35" s="156"/>
      <c r="B35" s="156"/>
      <c r="C35" s="781" t="s">
        <v>202</v>
      </c>
      <c r="D35" s="781"/>
      <c r="E35" s="781"/>
      <c r="F35" s="781"/>
      <c r="G35" s="782">
        <v>2</v>
      </c>
      <c r="H35" s="783"/>
      <c r="I35" s="783"/>
      <c r="J35" s="784"/>
      <c r="K35" s="782">
        <v>2</v>
      </c>
      <c r="L35" s="783"/>
      <c r="M35" s="783"/>
      <c r="N35" s="783"/>
      <c r="O35" s="783"/>
      <c r="P35" s="783"/>
      <c r="Q35" s="784"/>
      <c r="R35" s="397">
        <v>1</v>
      </c>
      <c r="S35" s="782">
        <v>1</v>
      </c>
      <c r="T35" s="784"/>
      <c r="U35" s="339"/>
      <c r="V35" s="250"/>
      <c r="W35" s="250"/>
      <c r="X35" s="250"/>
      <c r="Y35" s="250"/>
      <c r="Z35" s="250"/>
      <c r="AA35" s="250"/>
      <c r="AB35" s="250"/>
      <c r="AC35" s="250"/>
      <c r="AD35" s="250"/>
      <c r="AE35" s="250"/>
      <c r="AF35" s="250"/>
      <c r="AG35" s="250"/>
      <c r="AH35" s="328"/>
      <c r="AI35" s="250"/>
      <c r="AJ35" s="250"/>
      <c r="AK35" s="156"/>
      <c r="AL35" s="156"/>
    </row>
    <row r="36" spans="1:38" ht="52.5" customHeight="1" x14ac:dyDescent="0.35">
      <c r="A36" s="156"/>
      <c r="B36" s="156"/>
      <c r="C36" s="778" t="s">
        <v>203</v>
      </c>
      <c r="D36" s="779"/>
      <c r="E36" s="779"/>
      <c r="F36" s="780"/>
      <c r="G36" s="776" t="s">
        <v>305</v>
      </c>
      <c r="H36" s="776"/>
      <c r="I36" s="776"/>
      <c r="J36" s="776"/>
      <c r="K36" s="776" t="s">
        <v>305</v>
      </c>
      <c r="L36" s="776"/>
      <c r="M36" s="776"/>
      <c r="N36" s="776"/>
      <c r="O36" s="776"/>
      <c r="P36" s="776"/>
      <c r="Q36" s="776"/>
      <c r="R36" s="119" t="s">
        <v>305</v>
      </c>
      <c r="S36" s="776" t="s">
        <v>305</v>
      </c>
      <c r="T36" s="776"/>
      <c r="U36" s="495"/>
      <c r="V36" s="156"/>
      <c r="W36" s="156"/>
      <c r="X36" s="156"/>
      <c r="Y36" s="156"/>
      <c r="Z36" s="156"/>
      <c r="AA36" s="156"/>
      <c r="AB36" s="156"/>
      <c r="AC36" s="156"/>
      <c r="AD36" s="156"/>
      <c r="AE36" s="156"/>
      <c r="AF36" s="156"/>
      <c r="AG36" s="156"/>
      <c r="AH36" s="170"/>
      <c r="AI36" s="156"/>
      <c r="AJ36" s="156"/>
      <c r="AK36" s="156"/>
      <c r="AL36" s="156"/>
    </row>
    <row r="37" spans="1:38" ht="20.149999999999999" customHeight="1" x14ac:dyDescent="0.35">
      <c r="A37" s="156"/>
      <c r="B37" s="156"/>
      <c r="C37" s="778" t="s">
        <v>9</v>
      </c>
      <c r="D37" s="779"/>
      <c r="E37" s="780"/>
      <c r="F37" s="387">
        <v>3</v>
      </c>
      <c r="G37" s="495"/>
      <c r="H37" s="156"/>
      <c r="I37" s="156"/>
      <c r="J37" s="156"/>
      <c r="K37" s="156"/>
      <c r="L37" s="156"/>
      <c r="M37" s="156"/>
      <c r="N37" s="156"/>
      <c r="O37" s="156"/>
      <c r="P37" s="156"/>
      <c r="Q37" s="156"/>
      <c r="R37" s="156"/>
      <c r="S37" s="156"/>
      <c r="T37" s="156"/>
      <c r="U37" s="156"/>
      <c r="V37" s="215"/>
      <c r="W37" s="215"/>
      <c r="X37" s="215"/>
      <c r="Y37" s="215"/>
      <c r="Z37" s="215"/>
      <c r="AA37" s="215"/>
      <c r="AB37" s="215"/>
      <c r="AC37" s="215"/>
      <c r="AD37" s="215"/>
      <c r="AE37" s="215"/>
      <c r="AF37" s="215"/>
      <c r="AG37" s="215"/>
      <c r="AH37" s="170"/>
      <c r="AI37" s="156"/>
      <c r="AJ37" s="156"/>
      <c r="AK37" s="156"/>
      <c r="AL37" s="156"/>
    </row>
    <row r="38" spans="1:38" ht="37.5" customHeight="1" x14ac:dyDescent="0.35">
      <c r="A38" s="156"/>
      <c r="B38" s="156"/>
      <c r="C38" s="776" t="s">
        <v>1395</v>
      </c>
      <c r="D38" s="776"/>
      <c r="E38" s="776"/>
      <c r="F38" s="776"/>
      <c r="G38" s="262"/>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0"/>
      <c r="AI38" s="156"/>
      <c r="AJ38" s="156"/>
      <c r="AK38" s="156"/>
      <c r="AL38" s="156"/>
    </row>
    <row r="41" spans="1:38" ht="20.149999999999999" customHeight="1" x14ac:dyDescent="0.35">
      <c r="A41" s="781" t="s">
        <v>207</v>
      </c>
      <c r="B41" s="781"/>
      <c r="C41" s="781"/>
      <c r="D41" s="781"/>
      <c r="E41" s="781"/>
      <c r="F41" s="170"/>
    </row>
    <row r="42" spans="1:38" ht="20.149999999999999" customHeight="1" x14ac:dyDescent="0.35">
      <c r="A42" s="387" t="s">
        <v>208</v>
      </c>
      <c r="B42" s="387" t="s">
        <v>209</v>
      </c>
      <c r="C42" s="387" t="s">
        <v>210</v>
      </c>
      <c r="D42" s="387" t="s">
        <v>59</v>
      </c>
      <c r="E42" s="387" t="s">
        <v>211</v>
      </c>
    </row>
    <row r="43" spans="1:38" ht="87" customHeight="1" x14ac:dyDescent="0.35">
      <c r="A43" s="116" t="s">
        <v>212</v>
      </c>
      <c r="B43" s="424" t="s">
        <v>1396</v>
      </c>
      <c r="C43" s="1" t="s">
        <v>1397</v>
      </c>
      <c r="D43" s="119">
        <v>2021</v>
      </c>
      <c r="E43" s="123" t="s">
        <v>578</v>
      </c>
    </row>
    <row r="44" spans="1:38" ht="76.5" customHeight="1" x14ac:dyDescent="0.35">
      <c r="A44" s="116" t="s">
        <v>215</v>
      </c>
      <c r="B44" s="424" t="s">
        <v>1398</v>
      </c>
      <c r="C44" s="1" t="s">
        <v>1397</v>
      </c>
      <c r="D44" s="119">
        <v>2021</v>
      </c>
      <c r="E44" s="123" t="s">
        <v>578</v>
      </c>
    </row>
    <row r="45" spans="1:38" ht="100.5" customHeight="1" x14ac:dyDescent="0.35">
      <c r="A45" s="116" t="s">
        <v>280</v>
      </c>
      <c r="B45" s="1" t="s">
        <v>1399</v>
      </c>
      <c r="C45" s="1" t="s">
        <v>1397</v>
      </c>
      <c r="D45" s="119">
        <v>2020</v>
      </c>
      <c r="E45" s="123" t="s">
        <v>578</v>
      </c>
    </row>
    <row r="46" spans="1:38" ht="20.149999999999999" customHeight="1" x14ac:dyDescent="0.35">
      <c r="A46" s="116" t="s">
        <v>283</v>
      </c>
      <c r="B46" s="119"/>
      <c r="C46" s="119"/>
      <c r="D46" s="119"/>
      <c r="E46" s="123"/>
    </row>
    <row r="47" spans="1:38" ht="20.149999999999999" customHeight="1" x14ac:dyDescent="0.35">
      <c r="A47" s="116" t="s">
        <v>284</v>
      </c>
      <c r="B47" s="119"/>
      <c r="C47" s="119"/>
      <c r="D47" s="119"/>
      <c r="E47" s="123"/>
    </row>
    <row r="48" spans="1:38" ht="20.149999999999999" customHeight="1" x14ac:dyDescent="0.35">
      <c r="A48" s="156"/>
      <c r="B48" s="156"/>
      <c r="C48" s="156"/>
      <c r="D48" s="156"/>
      <c r="E48" s="156"/>
      <c r="F48" s="156"/>
    </row>
    <row r="49" spans="1:6" ht="20.149999999999999" customHeight="1" x14ac:dyDescent="0.35">
      <c r="A49" s="156"/>
      <c r="B49" s="156"/>
      <c r="C49" s="156"/>
      <c r="D49" s="156"/>
      <c r="E49" s="156"/>
      <c r="F49" s="156"/>
    </row>
    <row r="50" spans="1:6" ht="20.149999999999999" customHeight="1" x14ac:dyDescent="0.35">
      <c r="A50" s="781" t="s">
        <v>244</v>
      </c>
      <c r="B50" s="781"/>
      <c r="C50" s="781"/>
      <c r="D50" s="156"/>
      <c r="E50" s="156"/>
      <c r="F50" s="156"/>
    </row>
    <row r="51" spans="1:6" ht="20.149999999999999" customHeight="1" x14ac:dyDescent="0.35">
      <c r="A51" s="387" t="s">
        <v>244</v>
      </c>
      <c r="B51" s="387" t="s">
        <v>209</v>
      </c>
      <c r="C51" s="387" t="s">
        <v>211</v>
      </c>
      <c r="D51" s="156"/>
      <c r="E51" s="156"/>
      <c r="F51" s="156"/>
    </row>
    <row r="52" spans="1:6" ht="20.149999999999999" customHeight="1" x14ac:dyDescent="0.35">
      <c r="A52" s="116" t="s">
        <v>245</v>
      </c>
      <c r="B52" s="119" t="s">
        <v>218</v>
      </c>
      <c r="C52" s="123" t="s">
        <v>211</v>
      </c>
      <c r="D52" s="156"/>
      <c r="E52" s="156"/>
      <c r="F52" s="156"/>
    </row>
    <row r="53" spans="1:6" ht="20.149999999999999" customHeight="1" x14ac:dyDescent="0.35">
      <c r="A53" s="116"/>
      <c r="B53" s="119"/>
      <c r="C53" s="123"/>
      <c r="D53" s="156"/>
      <c r="E53" s="156"/>
      <c r="F53" s="156"/>
    </row>
    <row r="54" spans="1:6" ht="20.149999999999999" customHeight="1" x14ac:dyDescent="0.35">
      <c r="A54" s="116"/>
      <c r="B54" s="119"/>
      <c r="C54" s="123"/>
      <c r="D54" s="156"/>
      <c r="E54" s="156"/>
      <c r="F54" s="156"/>
    </row>
    <row r="55" spans="1:6" ht="20.149999999999999" customHeight="1" x14ac:dyDescent="0.35">
      <c r="A55" s="116"/>
      <c r="B55" s="119"/>
      <c r="C55" s="123"/>
      <c r="D55" s="156"/>
      <c r="E55" s="156"/>
      <c r="F55" s="156"/>
    </row>
    <row r="56" spans="1:6" x14ac:dyDescent="0.35">
      <c r="A56" s="156"/>
      <c r="B56" s="156"/>
      <c r="C56" s="156"/>
      <c r="D56" s="156"/>
      <c r="E56" s="156"/>
      <c r="F56" s="156"/>
    </row>
    <row r="57" spans="1:6" x14ac:dyDescent="0.35">
      <c r="A57" s="156"/>
      <c r="B57" s="156"/>
      <c r="C57" s="156"/>
      <c r="D57" s="156"/>
      <c r="E57" s="156"/>
      <c r="F57" s="156"/>
    </row>
    <row r="58" spans="1:6" x14ac:dyDescent="0.35">
      <c r="A58" s="156"/>
      <c r="B58" s="156"/>
      <c r="C58" s="156"/>
      <c r="D58" s="156"/>
      <c r="E58" s="156"/>
      <c r="F58" s="156"/>
    </row>
    <row r="59" spans="1:6" x14ac:dyDescent="0.35">
      <c r="A59" s="156"/>
      <c r="B59" s="156"/>
      <c r="C59" s="156"/>
      <c r="D59" s="156"/>
      <c r="E59" s="156"/>
      <c r="F59" s="156"/>
    </row>
    <row r="60" spans="1:6" x14ac:dyDescent="0.35">
      <c r="A60" s="156"/>
      <c r="B60" s="156"/>
      <c r="C60" s="156"/>
      <c r="D60" s="156"/>
      <c r="E60" s="156"/>
      <c r="F60" s="156"/>
    </row>
    <row r="61" spans="1:6" x14ac:dyDescent="0.35">
      <c r="A61" s="156"/>
      <c r="B61" s="156"/>
      <c r="C61" s="156"/>
      <c r="D61" s="156"/>
      <c r="E61" s="156"/>
      <c r="F61" s="156"/>
    </row>
    <row r="62" spans="1:6" x14ac:dyDescent="0.35">
      <c r="A62" s="156"/>
      <c r="B62" s="156"/>
      <c r="C62" s="156"/>
      <c r="D62" s="156"/>
      <c r="E62" s="156"/>
      <c r="F62" s="156"/>
    </row>
    <row r="63" spans="1:6" x14ac:dyDescent="0.35">
      <c r="A63" s="156"/>
      <c r="B63" s="156"/>
      <c r="C63" s="156"/>
      <c r="D63" s="156"/>
      <c r="E63" s="156"/>
      <c r="F63" s="156"/>
    </row>
    <row r="64" spans="1:6" x14ac:dyDescent="0.35">
      <c r="A64" s="156"/>
      <c r="B64" s="156"/>
      <c r="C64" s="156"/>
      <c r="D64" s="156"/>
      <c r="E64" s="156"/>
      <c r="F64" s="156"/>
    </row>
    <row r="65" spans="1:6" x14ac:dyDescent="0.35">
      <c r="A65" s="156"/>
      <c r="B65" s="156"/>
      <c r="C65" s="156"/>
      <c r="D65" s="156"/>
      <c r="E65" s="156"/>
      <c r="F65" s="156"/>
    </row>
    <row r="66" spans="1:6" x14ac:dyDescent="0.35">
      <c r="A66" s="156"/>
      <c r="B66" s="156"/>
      <c r="C66" s="156"/>
      <c r="D66" s="156"/>
      <c r="E66" s="156"/>
      <c r="F66" s="156"/>
    </row>
    <row r="67" spans="1:6" x14ac:dyDescent="0.35">
      <c r="A67" s="156"/>
      <c r="B67" s="156"/>
      <c r="C67" s="156"/>
      <c r="D67" s="156"/>
      <c r="E67" s="156"/>
      <c r="F67" s="156"/>
    </row>
    <row r="68" spans="1:6" x14ac:dyDescent="0.35">
      <c r="A68" s="156"/>
      <c r="B68" s="156"/>
      <c r="C68" s="156"/>
      <c r="D68" s="156"/>
      <c r="E68" s="156"/>
      <c r="F68" s="156"/>
    </row>
    <row r="69" spans="1:6" x14ac:dyDescent="0.35">
      <c r="A69" s="156"/>
      <c r="B69" s="156"/>
      <c r="C69" s="156"/>
      <c r="D69" s="156"/>
      <c r="E69" s="156"/>
      <c r="F69" s="156"/>
    </row>
    <row r="70" spans="1:6" x14ac:dyDescent="0.35">
      <c r="A70" s="156"/>
      <c r="B70" s="156"/>
      <c r="C70" s="156"/>
      <c r="D70" s="156"/>
      <c r="E70" s="156"/>
      <c r="F70" s="156"/>
    </row>
    <row r="71" spans="1:6" x14ac:dyDescent="0.35">
      <c r="A71" s="156"/>
      <c r="B71" s="156"/>
      <c r="C71" s="156"/>
      <c r="D71" s="156"/>
      <c r="E71" s="156"/>
      <c r="F71" s="156"/>
    </row>
    <row r="72" spans="1:6" x14ac:dyDescent="0.35">
      <c r="A72" s="156"/>
      <c r="B72" s="156"/>
      <c r="C72" s="156"/>
      <c r="D72" s="156"/>
      <c r="E72" s="156"/>
      <c r="F72" s="156"/>
    </row>
    <row r="73" spans="1:6" x14ac:dyDescent="0.35">
      <c r="A73" s="156"/>
      <c r="B73" s="156"/>
      <c r="C73" s="156"/>
      <c r="D73" s="156"/>
      <c r="E73" s="156"/>
      <c r="F73" s="156"/>
    </row>
    <row r="74" spans="1:6" x14ac:dyDescent="0.35">
      <c r="A74" s="156"/>
      <c r="B74" s="156"/>
      <c r="C74" s="156"/>
      <c r="D74" s="156"/>
      <c r="E74" s="156"/>
      <c r="F74" s="156"/>
    </row>
    <row r="75" spans="1:6" x14ac:dyDescent="0.35">
      <c r="A75" s="156"/>
      <c r="B75" s="156"/>
      <c r="C75" s="156"/>
      <c r="D75" s="156"/>
      <c r="E75" s="156"/>
      <c r="F75" s="156"/>
    </row>
    <row r="76" spans="1:6" x14ac:dyDescent="0.35">
      <c r="A76" s="156"/>
      <c r="B76" s="156"/>
      <c r="C76" s="156"/>
      <c r="D76" s="156"/>
      <c r="E76" s="156"/>
      <c r="F76" s="156"/>
    </row>
    <row r="77" spans="1:6" x14ac:dyDescent="0.35">
      <c r="A77" s="156"/>
      <c r="B77" s="156"/>
      <c r="C77" s="156"/>
      <c r="D77" s="156"/>
      <c r="E77" s="156"/>
      <c r="F77" s="156"/>
    </row>
    <row r="78" spans="1:6" x14ac:dyDescent="0.35">
      <c r="A78" s="156"/>
      <c r="B78" s="156"/>
      <c r="C78" s="156"/>
      <c r="D78" s="156"/>
      <c r="E78" s="156"/>
      <c r="F78" s="156"/>
    </row>
    <row r="79" spans="1:6" x14ac:dyDescent="0.35">
      <c r="A79" s="156"/>
      <c r="B79" s="156"/>
      <c r="C79" s="156"/>
      <c r="D79" s="156"/>
      <c r="E79" s="156"/>
      <c r="F79" s="156"/>
    </row>
    <row r="80" spans="1:6" x14ac:dyDescent="0.35">
      <c r="A80" s="156"/>
      <c r="B80" s="156"/>
      <c r="C80" s="156"/>
      <c r="D80" s="156"/>
      <c r="E80" s="156"/>
      <c r="F80" s="156"/>
    </row>
    <row r="81" spans="1:6" x14ac:dyDescent="0.35">
      <c r="A81" s="156"/>
      <c r="B81" s="156"/>
      <c r="C81" s="156"/>
      <c r="D81" s="156"/>
      <c r="E81" s="156"/>
      <c r="F81" s="156"/>
    </row>
  </sheetData>
  <mergeCells count="87">
    <mergeCell ref="B2:B4"/>
    <mergeCell ref="C2:C4"/>
    <mergeCell ref="C37:E37"/>
    <mergeCell ref="C38:F38"/>
    <mergeCell ref="A41:E41"/>
    <mergeCell ref="C36:F36"/>
    <mergeCell ref="G36:J36"/>
    <mergeCell ref="C35:F35"/>
    <mergeCell ref="G35:J35"/>
    <mergeCell ref="K35:Q35"/>
    <mergeCell ref="S35:T35"/>
    <mergeCell ref="K36:Q36"/>
    <mergeCell ref="S36:T36"/>
    <mergeCell ref="AI24:AI28"/>
    <mergeCell ref="AJ24:AJ28"/>
    <mergeCell ref="B29:B34"/>
    <mergeCell ref="C29:C34"/>
    <mergeCell ref="D29:D34"/>
    <mergeCell ref="E29:E34"/>
    <mergeCell ref="AF29:AF34"/>
    <mergeCell ref="AG30:AG34"/>
    <mergeCell ref="AH30:AH34"/>
    <mergeCell ref="AI30:AI34"/>
    <mergeCell ref="AJ30:AJ34"/>
    <mergeCell ref="K33:L33"/>
    <mergeCell ref="U34:AE34"/>
    <mergeCell ref="AG18:AG22"/>
    <mergeCell ref="AH18:AH22"/>
    <mergeCell ref="AI18:AI22"/>
    <mergeCell ref="AJ18:AJ22"/>
    <mergeCell ref="B23:B28"/>
    <mergeCell ref="C23:C28"/>
    <mergeCell ref="D23:D28"/>
    <mergeCell ref="E23:E28"/>
    <mergeCell ref="AF23:AF28"/>
    <mergeCell ref="AG24:AG28"/>
    <mergeCell ref="AH24:AH28"/>
    <mergeCell ref="B17:B22"/>
    <mergeCell ref="C17:C22"/>
    <mergeCell ref="D17:D22"/>
    <mergeCell ref="E17:E22"/>
    <mergeCell ref="AF17:AF22"/>
    <mergeCell ref="AJ6:AJ10"/>
    <mergeCell ref="U10:AE10"/>
    <mergeCell ref="B11:B16"/>
    <mergeCell ref="C11:C16"/>
    <mergeCell ref="D11:D16"/>
    <mergeCell ref="E11:E16"/>
    <mergeCell ref="AF11:AF16"/>
    <mergeCell ref="AJ12:AJ16"/>
    <mergeCell ref="U16:AE16"/>
    <mergeCell ref="AG6:AG10"/>
    <mergeCell ref="AH6:AH10"/>
    <mergeCell ref="AI6:AI10"/>
    <mergeCell ref="B5:B10"/>
    <mergeCell ref="C5:C10"/>
    <mergeCell ref="D5:D10"/>
    <mergeCell ref="E5:E10"/>
    <mergeCell ref="K2:Q2"/>
    <mergeCell ref="Q3:Q4"/>
    <mergeCell ref="AG3:AG4"/>
    <mergeCell ref="AF3:AF4"/>
    <mergeCell ref="D2:D4"/>
    <mergeCell ref="E2:E4"/>
    <mergeCell ref="F2:F4"/>
    <mergeCell ref="U3:AA3"/>
    <mergeCell ref="AB3:AE3"/>
    <mergeCell ref="S2:S4"/>
    <mergeCell ref="T2:T4"/>
    <mergeCell ref="U2:AF2"/>
    <mergeCell ref="R2:R4"/>
    <mergeCell ref="A50:C50"/>
    <mergeCell ref="AG2:AI2"/>
    <mergeCell ref="AF5:AF10"/>
    <mergeCell ref="AJ2:AJ4"/>
    <mergeCell ref="G3:G4"/>
    <mergeCell ref="H3:H4"/>
    <mergeCell ref="I3:I4"/>
    <mergeCell ref="J3:J4"/>
    <mergeCell ref="K3:L3"/>
    <mergeCell ref="M3:P3"/>
    <mergeCell ref="AI12:AI16"/>
    <mergeCell ref="AH12:AH16"/>
    <mergeCell ref="AG12:AG16"/>
    <mergeCell ref="AH3:AH4"/>
    <mergeCell ref="AI3:AI4"/>
    <mergeCell ref="G2:J2"/>
  </mergeCells>
  <hyperlinks>
    <hyperlink ref="E43" r:id="rId1" xr:uid="{00000000-0004-0000-2600-000000000000}"/>
    <hyperlink ref="E44" r:id="rId2" xr:uid="{00000000-0004-0000-2600-000001000000}"/>
    <hyperlink ref="E45" r:id="rId3" xr:uid="{00000000-0004-0000-2600-000002000000}"/>
    <hyperlink ref="C52" r:id="rId4" xr:uid="{00000000-0004-0000-2600-000003000000}"/>
  </hyperlinks>
  <pageMargins left="0.7" right="0.7" top="0.75" bottom="0.75" header="0.3" footer="0.3"/>
  <pageSetup orientation="portrait"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2600-000000000000}">
          <x14:formula1>
            <xm:f>Dropdowns!$I$3:$I$10</xm:f>
          </x14:formula1>
          <xm:sqref>AH6 AH24 AH18 AH30 AI6:AI10 AI30:AI34 AI18:AI22 AI24:AI28 AH12:AI12</xm:sqref>
        </x14:dataValidation>
        <x14:dataValidation type="list" allowBlank="1" showInputMessage="1" showErrorMessage="1" xr:uid="{00000000-0002-0000-2600-000001000000}">
          <x14:formula1>
            <xm:f>Dropdowns!$J$3:$J$5</xm:f>
          </x14:formula1>
          <xm:sqref>G10:J10 G16:J16 G22:J22 G28:J28 G34:J34 K35 G35</xm:sqref>
        </x14:dataValidation>
        <x14:dataValidation type="list" allowBlank="1" showInputMessage="1" showErrorMessage="1" xr:uid="{00000000-0002-0000-2600-000002000000}">
          <x14:formula1>
            <xm:f>Dropdowns!$J$3:$J$4</xm:f>
          </x14:formula1>
          <xm:sqref>K16:T16 K22:T22 K28:T28 K34:T34 K10:T10 R35:S35</xm:sqref>
        </x14:dataValidation>
        <x14:dataValidation type="list" allowBlank="1" showInputMessage="1" showErrorMessage="1" xr:uid="{00000000-0002-0000-2600-000003000000}">
          <x14:formula1>
            <xm:f>Dropdowns!$K$3:$K$6</xm:f>
          </x14:formula1>
          <xm:sqref>T6 T12 T18 T30 T24</xm:sqref>
        </x14:dataValidation>
        <x14:dataValidation type="list" allowBlank="1" showInputMessage="1" showErrorMessage="1" xr:uid="{00000000-0002-0000-2600-000004000000}">
          <x14:formula1>
            <xm:f>Dropdowns!$A$3:$A$5</xm:f>
          </x14:formula1>
          <xm:sqref>G6:I6 G12:I12 G18:I18 G24:I24 G30:I30</xm:sqref>
        </x14:dataValidation>
        <x14:dataValidation type="list" allowBlank="1" showInputMessage="1" showErrorMessage="1" xr:uid="{00000000-0002-0000-2600-000005000000}">
          <x14:formula1>
            <xm:f>Dropdowns!$B$3:$B$5</xm:f>
          </x14:formula1>
          <xm:sqref>K24:P24 K6:P6 K12:P12 K18:P18 K30:P30</xm:sqref>
        </x14:dataValidation>
        <x14:dataValidation type="list" allowBlank="1" showInputMessage="1" showErrorMessage="1" xr:uid="{00000000-0002-0000-2600-000006000000}">
          <x14:formula1>
            <xm:f>Dropdowns!$C$3:$C$7</xm:f>
          </x14:formula1>
          <xm:sqref>R6 R12 R18 R24 R30</xm:sqref>
        </x14:dataValidation>
        <x14:dataValidation type="list" allowBlank="1" showInputMessage="1" showErrorMessage="1" xr:uid="{00000000-0002-0000-2600-000007000000}">
          <x14:formula1>
            <xm:f>Dropdowns!$D$3:$D$6</xm:f>
          </x14:formula1>
          <xm:sqref>R7 R13 R19 R25 R31</xm:sqref>
        </x14:dataValidation>
        <x14:dataValidation type="list" allowBlank="1" showInputMessage="1" showErrorMessage="1" xr:uid="{00000000-0002-0000-2600-000008000000}">
          <x14:formula1>
            <xm:f>Dropdowns!$E$3:$E$5</xm:f>
          </x14:formula1>
          <xm:sqref>S12 S18 S24 S30 S6</xm:sqref>
        </x14:dataValidation>
        <x14:dataValidation type="list" allowBlank="1" showInputMessage="1" showErrorMessage="1" xr:uid="{00000000-0002-0000-2600-000009000000}">
          <x14:formula1>
            <xm:f>Dropdowns!$H$3:$H$5</xm:f>
          </x14:formula1>
          <xm:sqref>AG12 AG6 AG24 AG18 AG30</xm:sqref>
        </x14:dataValidation>
        <x14:dataValidation type="list" allowBlank="1" showInputMessage="1" showErrorMessage="1" xr:uid="{00000000-0002-0000-2600-00000A000000}">
          <x14:formula1>
            <xm:f>Dropdowns!$A$8</xm:f>
          </x14:formula1>
          <xm:sqref>J6 J12 J18 J24 J30 Q30 Q24 Q18 Q12 Q6 U6:AE6 U12:AE12 U18:AE18 U24:AE24 U30:AE30</xm:sqref>
        </x14:dataValidation>
        <x14:dataValidation type="list" allowBlank="1" showInputMessage="1" showErrorMessage="1" xr:uid="{00000000-0002-0000-2600-00000B000000}">
          <x14:formula1>
            <xm:f>Dropdowns!$E$8:$E$14</xm:f>
          </x14:formula1>
          <xm:sqref>S19 S25 S31 S13 S7</xm:sqref>
        </x14:dataValidation>
        <x14:dataValidation type="list" allowBlank="1" showInputMessage="1" showErrorMessage="1" xr:uid="{00000000-0002-0000-2600-00000C000000}">
          <x14:formula1>
            <xm:f>Dropdowns!$L$2:$L$16</xm:f>
          </x14:formula1>
          <xm:sqref>G7:I7 G31:I31 G25:I25 G19:I19 G13:I13</xm:sqref>
        </x14:dataValidation>
        <x14:dataValidation type="list" allowBlank="1" showInputMessage="1" showErrorMessage="1" xr:uid="{00000000-0002-0000-2600-00000D000000}">
          <x14:formula1>
            <xm:f>Dropdowns!$M$2:$M$5</xm:f>
          </x14:formula1>
          <xm:sqref>F37</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glio41"/>
  <dimension ref="A1:AL81"/>
  <sheetViews>
    <sheetView topLeftCell="A2" zoomScale="55" zoomScaleNormal="55" workbookViewId="0">
      <pane xSplit="6" ySplit="3" topLeftCell="G5" activePane="bottomRight" state="frozenSplit"/>
      <selection pane="topRight" activeCell="O1" sqref="O1"/>
      <selection pane="bottomLeft" activeCell="A10" sqref="A10"/>
      <selection pane="bottomRight" activeCell="U6" sqref="U6:AE6"/>
    </sheetView>
  </sheetViews>
  <sheetFormatPr defaultColWidth="9.1796875" defaultRowHeight="14.5" x14ac:dyDescent="0.35"/>
  <cols>
    <col min="1" max="1" width="10.81640625" style="360" customWidth="1"/>
    <col min="2" max="2" width="23.453125" style="360" customWidth="1"/>
    <col min="3" max="3" width="24.1796875" style="360" customWidth="1"/>
    <col min="4" max="4" width="20.54296875" style="360" customWidth="1"/>
    <col min="5" max="5" width="13.81640625" style="360" customWidth="1"/>
    <col min="6" max="6" width="16" style="360" customWidth="1"/>
    <col min="7" max="7" width="9.1796875" style="360"/>
    <col min="8" max="8" width="12.1796875" style="360" customWidth="1"/>
    <col min="9" max="9" width="9.81640625" style="360" customWidth="1"/>
    <col min="10" max="10" width="9.1796875" style="360"/>
    <col min="11" max="16" width="22.1796875" style="360" customWidth="1"/>
    <col min="17" max="17" width="11.1796875" style="360" customWidth="1"/>
    <col min="18" max="18" width="28.453125" style="360" bestFit="1" customWidth="1"/>
    <col min="19" max="19" width="16.54296875" style="360" customWidth="1"/>
    <col min="20" max="20" width="20.81640625" style="360" customWidth="1"/>
    <col min="21" max="21" width="7.1796875" style="360" customWidth="1"/>
    <col min="22" max="22" width="12.81640625" style="360" customWidth="1"/>
    <col min="23" max="24" width="7.1796875" style="360" customWidth="1"/>
    <col min="25" max="25" width="12.1796875" style="360" customWidth="1"/>
    <col min="26" max="26" width="14.1796875" style="360" customWidth="1"/>
    <col min="27" max="27" width="7.1796875" style="360" customWidth="1"/>
    <col min="28" max="28" width="7.54296875" style="360" customWidth="1"/>
    <col min="29" max="29" width="11.1796875" style="360" customWidth="1"/>
    <col min="30" max="30" width="10.54296875" style="360" customWidth="1"/>
    <col min="31" max="31" width="7.81640625" style="360" customWidth="1"/>
    <col min="32" max="32" width="14.453125" style="360" customWidth="1"/>
    <col min="33" max="33" width="11.1796875" style="360" customWidth="1"/>
    <col min="34" max="35" width="13.54296875" style="360" customWidth="1"/>
    <col min="36" max="36" width="19.54296875" style="360" customWidth="1"/>
    <col min="37" max="16384" width="9.1796875" style="360"/>
  </cols>
  <sheetData>
    <row r="1" spans="1:38"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row>
    <row r="2" spans="1:38" ht="20.149999999999999" customHeight="1" x14ac:dyDescent="0.35">
      <c r="A2" s="359"/>
      <c r="B2" s="833" t="s">
        <v>163</v>
      </c>
      <c r="C2" s="833" t="s">
        <v>164</v>
      </c>
      <c r="D2" s="816" t="s">
        <v>165</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304"/>
      <c r="AL2" s="304"/>
    </row>
    <row r="3" spans="1:38" ht="20.149999999999999" customHeight="1" x14ac:dyDescent="0.35">
      <c r="A3" s="359"/>
      <c r="B3" s="834"/>
      <c r="C3" s="834"/>
      <c r="D3" s="816"/>
      <c r="E3" s="816"/>
      <c r="F3" s="816"/>
      <c r="G3" s="817" t="s">
        <v>169</v>
      </c>
      <c r="H3" s="817" t="s">
        <v>170</v>
      </c>
      <c r="I3" s="817" t="s">
        <v>171</v>
      </c>
      <c r="J3" s="817" t="s">
        <v>172</v>
      </c>
      <c r="K3" s="816" t="s">
        <v>173</v>
      </c>
      <c r="L3" s="816"/>
      <c r="M3" s="816" t="s">
        <v>174</v>
      </c>
      <c r="N3" s="816"/>
      <c r="O3" s="816"/>
      <c r="P3" s="816"/>
      <c r="Q3" s="817" t="s">
        <v>175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359"/>
      <c r="AL3" s="359"/>
    </row>
    <row r="4" spans="1:38" ht="120" customHeight="1" x14ac:dyDescent="0.35">
      <c r="A4" s="359"/>
      <c r="B4" s="835"/>
      <c r="C4" s="835"/>
      <c r="D4" s="816"/>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359"/>
      <c r="AL4" s="359"/>
    </row>
    <row r="5" spans="1:38" ht="20.149999999999999" customHeight="1" x14ac:dyDescent="0.35">
      <c r="A5" s="359"/>
      <c r="B5" s="803" t="s">
        <v>212</v>
      </c>
      <c r="C5" s="803" t="str">
        <f>B43</f>
        <v>Implementing and Evaluating Interventions to Improve School Readiness and Early Literacy: Operational Guide</v>
      </c>
      <c r="D5" s="802" t="s">
        <v>19</v>
      </c>
      <c r="E5" s="799" t="s">
        <v>1400</v>
      </c>
      <c r="F5" s="130" t="s">
        <v>186</v>
      </c>
      <c r="G5" s="351"/>
      <c r="H5" s="73" t="s">
        <v>1401</v>
      </c>
      <c r="I5" s="73"/>
      <c r="J5" s="98"/>
      <c r="K5" s="148">
        <v>77</v>
      </c>
      <c r="L5" s="73">
        <v>77</v>
      </c>
      <c r="M5" s="73">
        <v>77</v>
      </c>
      <c r="N5" s="73">
        <v>77</v>
      </c>
      <c r="O5" s="73">
        <v>77</v>
      </c>
      <c r="P5" s="73">
        <v>77</v>
      </c>
      <c r="Q5" s="98"/>
      <c r="R5" s="149"/>
      <c r="S5" s="373"/>
      <c r="T5" s="376"/>
      <c r="U5" s="425"/>
      <c r="V5" s="425"/>
      <c r="W5" s="425"/>
      <c r="X5" s="73"/>
      <c r="Y5" s="73"/>
      <c r="Z5" s="425">
        <v>2</v>
      </c>
      <c r="AA5" s="73"/>
      <c r="AB5" s="375"/>
      <c r="AC5" s="73">
        <v>2</v>
      </c>
      <c r="AD5" s="73"/>
      <c r="AE5" s="73"/>
      <c r="AF5" s="852"/>
      <c r="AG5" s="351"/>
      <c r="AH5" s="426"/>
      <c r="AI5" s="98"/>
      <c r="AJ5" s="427"/>
      <c r="AK5" s="359"/>
      <c r="AL5" s="359"/>
    </row>
    <row r="6" spans="1:38" ht="33.75" customHeight="1" x14ac:dyDescent="0.35">
      <c r="A6" s="359"/>
      <c r="B6" s="800"/>
      <c r="C6" s="800"/>
      <c r="D6" s="802"/>
      <c r="E6" s="776"/>
      <c r="F6" s="119" t="s">
        <v>10</v>
      </c>
      <c r="G6" s="42"/>
      <c r="H6" s="48" t="s">
        <v>30</v>
      </c>
      <c r="I6" s="48"/>
      <c r="J6" s="107"/>
      <c r="K6" s="61" t="s">
        <v>19</v>
      </c>
      <c r="L6" s="48" t="s">
        <v>19</v>
      </c>
      <c r="M6" s="48" t="s">
        <v>19</v>
      </c>
      <c r="N6" s="48" t="s">
        <v>19</v>
      </c>
      <c r="O6" s="48" t="s">
        <v>19</v>
      </c>
      <c r="P6" s="48" t="s">
        <v>19</v>
      </c>
      <c r="Q6" s="107"/>
      <c r="R6" s="51" t="s">
        <v>44</v>
      </c>
      <c r="S6" s="51" t="s">
        <v>22</v>
      </c>
      <c r="T6" s="58" t="s">
        <v>27</v>
      </c>
      <c r="U6" s="42"/>
      <c r="V6" s="61"/>
      <c r="W6" s="61"/>
      <c r="X6" s="61" t="s">
        <v>63</v>
      </c>
      <c r="Y6" s="61"/>
      <c r="Z6" s="48" t="s">
        <v>63</v>
      </c>
      <c r="AA6" s="48"/>
      <c r="AB6" s="71"/>
      <c r="AC6" s="71" t="s">
        <v>63</v>
      </c>
      <c r="AD6" s="71"/>
      <c r="AE6" s="48"/>
      <c r="AF6" s="790"/>
      <c r="AG6" s="792" t="s">
        <v>43</v>
      </c>
      <c r="AH6" s="794" t="s">
        <v>26</v>
      </c>
      <c r="AI6" s="796" t="s">
        <v>26</v>
      </c>
      <c r="AJ6" s="806" t="s">
        <v>43</v>
      </c>
      <c r="AK6" s="359"/>
      <c r="AL6" s="359"/>
    </row>
    <row r="7" spans="1:38" ht="94.25" customHeight="1" x14ac:dyDescent="0.35">
      <c r="A7" s="359"/>
      <c r="B7" s="800"/>
      <c r="C7" s="800"/>
      <c r="D7" s="802"/>
      <c r="E7" s="776"/>
      <c r="F7" s="136" t="s">
        <v>192</v>
      </c>
      <c r="G7" s="42"/>
      <c r="H7" s="48" t="s">
        <v>293</v>
      </c>
      <c r="I7" s="48"/>
      <c r="J7" s="107"/>
      <c r="Q7" s="107"/>
      <c r="R7" s="133"/>
      <c r="S7" s="51">
        <v>2017</v>
      </c>
      <c r="T7" s="51" t="s">
        <v>220</v>
      </c>
      <c r="U7" s="42"/>
      <c r="V7" s="61"/>
      <c r="W7" s="61"/>
      <c r="X7" s="61"/>
      <c r="Y7" s="61"/>
      <c r="Z7" s="48" t="s">
        <v>1402</v>
      </c>
      <c r="AA7" s="70"/>
      <c r="AB7" s="48"/>
      <c r="AC7" s="48"/>
      <c r="AD7" s="48"/>
      <c r="AE7" s="61"/>
      <c r="AF7" s="790"/>
      <c r="AG7" s="792"/>
      <c r="AH7" s="794"/>
      <c r="AI7" s="796"/>
      <c r="AJ7" s="798"/>
      <c r="AK7" s="359"/>
      <c r="AL7" s="359"/>
    </row>
    <row r="8" spans="1:38" ht="97.5" customHeight="1" x14ac:dyDescent="0.35">
      <c r="A8" s="359"/>
      <c r="B8" s="800"/>
      <c r="C8" s="800"/>
      <c r="D8" s="802"/>
      <c r="E8" s="776"/>
      <c r="F8" s="119" t="s">
        <v>194</v>
      </c>
      <c r="G8" s="42"/>
      <c r="H8" s="48"/>
      <c r="I8" s="48"/>
      <c r="J8" s="107"/>
      <c r="K8" s="48" t="s">
        <v>1403</v>
      </c>
      <c r="L8" s="48" t="s">
        <v>1403</v>
      </c>
      <c r="M8" s="48" t="s">
        <v>1403</v>
      </c>
      <c r="N8" s="48" t="s">
        <v>1403</v>
      </c>
      <c r="O8" s="48" t="s">
        <v>1403</v>
      </c>
      <c r="P8" s="48" t="s">
        <v>1403</v>
      </c>
      <c r="Q8" s="107"/>
      <c r="R8" s="51"/>
      <c r="S8" s="51"/>
      <c r="T8" s="58"/>
      <c r="U8" s="42"/>
      <c r="V8" s="61"/>
      <c r="W8" s="61"/>
      <c r="X8" s="61"/>
      <c r="Y8" s="61"/>
      <c r="Z8" s="48"/>
      <c r="AA8" s="48"/>
      <c r="AB8" s="73"/>
      <c r="AC8" s="73"/>
      <c r="AD8" s="73"/>
      <c r="AE8" s="48"/>
      <c r="AF8" s="790"/>
      <c r="AG8" s="792"/>
      <c r="AH8" s="794"/>
      <c r="AI8" s="796"/>
      <c r="AJ8" s="798"/>
      <c r="AK8" s="359"/>
      <c r="AL8" s="359"/>
    </row>
    <row r="9" spans="1:38" ht="57.65" customHeight="1" x14ac:dyDescent="0.35">
      <c r="A9" s="359"/>
      <c r="B9" s="800"/>
      <c r="C9" s="800"/>
      <c r="D9" s="802"/>
      <c r="E9" s="776"/>
      <c r="F9" s="119" t="s">
        <v>196</v>
      </c>
      <c r="G9" s="42"/>
      <c r="H9" s="48"/>
      <c r="I9" s="48"/>
      <c r="J9" s="107"/>
      <c r="K9" s="48" t="s">
        <v>1404</v>
      </c>
      <c r="L9" s="48" t="s">
        <v>1404</v>
      </c>
      <c r="M9" s="48" t="s">
        <v>1404</v>
      </c>
      <c r="N9" s="48" t="s">
        <v>1404</v>
      </c>
      <c r="O9" s="48" t="s">
        <v>1404</v>
      </c>
      <c r="P9" s="48" t="s">
        <v>1404</v>
      </c>
      <c r="Q9" s="107"/>
      <c r="R9" s="51"/>
      <c r="T9" s="51"/>
      <c r="U9" s="42"/>
      <c r="V9" s="61"/>
      <c r="W9" s="61"/>
      <c r="X9" s="61"/>
      <c r="Y9" s="61"/>
      <c r="Z9" s="48"/>
      <c r="AA9" s="48"/>
      <c r="AB9" s="48"/>
      <c r="AC9" s="48"/>
      <c r="AD9" s="48"/>
      <c r="AE9" s="48"/>
      <c r="AF9" s="790"/>
      <c r="AG9" s="792"/>
      <c r="AH9" s="794"/>
      <c r="AI9" s="796"/>
      <c r="AJ9" s="798"/>
      <c r="AK9" s="359"/>
      <c r="AL9" s="359"/>
    </row>
    <row r="10" spans="1:38" ht="20.149999999999999" customHeight="1" x14ac:dyDescent="0.35">
      <c r="A10" s="359"/>
      <c r="B10" s="800"/>
      <c r="C10" s="800"/>
      <c r="D10" s="803"/>
      <c r="E10" s="776"/>
      <c r="F10" s="119" t="s">
        <v>6</v>
      </c>
      <c r="G10" s="125">
        <v>0</v>
      </c>
      <c r="H10" s="53">
        <v>2</v>
      </c>
      <c r="I10" s="53">
        <v>0</v>
      </c>
      <c r="J10" s="128">
        <v>0</v>
      </c>
      <c r="K10" s="153">
        <v>1</v>
      </c>
      <c r="L10" s="153">
        <v>1</v>
      </c>
      <c r="M10" s="153">
        <v>1</v>
      </c>
      <c r="N10" s="153">
        <v>1</v>
      </c>
      <c r="O10" s="153">
        <v>1</v>
      </c>
      <c r="P10" s="153">
        <v>1</v>
      </c>
      <c r="Q10" s="128">
        <v>0</v>
      </c>
      <c r="R10" s="144">
        <v>1</v>
      </c>
      <c r="S10" s="144">
        <v>1</v>
      </c>
      <c r="T10" s="144">
        <v>1</v>
      </c>
      <c r="U10" s="821"/>
      <c r="V10" s="822"/>
      <c r="W10" s="822"/>
      <c r="X10" s="822"/>
      <c r="Y10" s="822"/>
      <c r="Z10" s="822"/>
      <c r="AA10" s="822"/>
      <c r="AB10" s="822"/>
      <c r="AC10" s="822"/>
      <c r="AD10" s="822"/>
      <c r="AE10" s="823"/>
      <c r="AF10" s="791"/>
      <c r="AG10" s="793"/>
      <c r="AH10" s="795"/>
      <c r="AI10" s="797"/>
      <c r="AJ10" s="799"/>
      <c r="AK10" s="359"/>
      <c r="AL10" s="359"/>
    </row>
    <row r="11" spans="1:38" ht="20.149999999999999" customHeight="1" x14ac:dyDescent="0.35">
      <c r="A11" s="359"/>
      <c r="B11" s="803" t="s">
        <v>215</v>
      </c>
      <c r="C11" s="800" t="str">
        <f>B44</f>
        <v>Implementing and Evaluating Interventions to Improve School Readiness and Early Literacy: Supplementart annexes</v>
      </c>
      <c r="D11" s="801" t="s">
        <v>19</v>
      </c>
      <c r="E11" s="776" t="s">
        <v>1400</v>
      </c>
      <c r="F11" s="119" t="s">
        <v>186</v>
      </c>
      <c r="G11" s="45"/>
      <c r="H11" s="43"/>
      <c r="I11" s="43"/>
      <c r="J11" s="44"/>
      <c r="K11" s="126" t="s">
        <v>1405</v>
      </c>
      <c r="L11" s="126" t="s">
        <v>1406</v>
      </c>
      <c r="M11" s="126" t="s">
        <v>1407</v>
      </c>
      <c r="N11" s="126" t="s">
        <v>1408</v>
      </c>
      <c r="O11" s="126" t="s">
        <v>1409</v>
      </c>
      <c r="P11" s="126" t="s">
        <v>1410</v>
      </c>
      <c r="Q11" s="44"/>
      <c r="R11" s="142"/>
      <c r="S11" s="141"/>
      <c r="T11" s="140"/>
      <c r="U11" s="45"/>
      <c r="V11" s="126"/>
      <c r="W11" s="126"/>
      <c r="X11" s="126"/>
      <c r="Y11" s="126"/>
      <c r="Z11" s="43"/>
      <c r="AA11" s="43"/>
      <c r="AB11" s="255"/>
      <c r="AC11" s="255"/>
      <c r="AD11" s="255"/>
      <c r="AE11" s="516"/>
      <c r="AF11" s="1069"/>
      <c r="AG11" s="45"/>
      <c r="AH11" s="185"/>
      <c r="AI11" s="44"/>
      <c r="AJ11" s="298"/>
      <c r="AK11" s="359"/>
      <c r="AL11" s="359"/>
    </row>
    <row r="12" spans="1:38" ht="43.25" customHeight="1" x14ac:dyDescent="0.35">
      <c r="A12" s="359"/>
      <c r="B12" s="800"/>
      <c r="C12" s="800"/>
      <c r="D12" s="802"/>
      <c r="E12" s="776"/>
      <c r="F12" s="119" t="s">
        <v>10</v>
      </c>
      <c r="G12" s="42"/>
      <c r="H12" s="48" t="s">
        <v>30</v>
      </c>
      <c r="I12" s="48"/>
      <c r="J12" s="107"/>
      <c r="K12" s="61" t="s">
        <v>19</v>
      </c>
      <c r="L12" s="48" t="s">
        <v>19</v>
      </c>
      <c r="M12" s="48" t="s">
        <v>19</v>
      </c>
      <c r="N12" s="48" t="s">
        <v>19</v>
      </c>
      <c r="O12" s="48" t="s">
        <v>19</v>
      </c>
      <c r="P12" s="48" t="s">
        <v>19</v>
      </c>
      <c r="Q12" s="107"/>
      <c r="R12" s="51" t="s">
        <v>44</v>
      </c>
      <c r="S12" s="51" t="s">
        <v>22</v>
      </c>
      <c r="T12" s="58" t="s">
        <v>27</v>
      </c>
      <c r="U12" s="42"/>
      <c r="V12" s="61"/>
      <c r="W12" s="61"/>
      <c r="X12" s="61"/>
      <c r="Y12" s="61"/>
      <c r="Z12" s="48" t="s">
        <v>63</v>
      </c>
      <c r="AA12" s="48"/>
      <c r="AB12" s="48"/>
      <c r="AC12" s="48" t="s">
        <v>63</v>
      </c>
      <c r="AD12" s="48"/>
      <c r="AE12" s="517"/>
      <c r="AF12" s="892"/>
      <c r="AG12" s="842" t="s">
        <v>43</v>
      </c>
      <c r="AH12" s="845" t="s">
        <v>26</v>
      </c>
      <c r="AI12" s="840" t="s">
        <v>26</v>
      </c>
      <c r="AJ12" s="806" t="s">
        <v>43</v>
      </c>
      <c r="AK12" s="359"/>
      <c r="AL12" s="359"/>
    </row>
    <row r="13" spans="1:38" ht="43.5" x14ac:dyDescent="0.35">
      <c r="A13" s="359"/>
      <c r="B13" s="800"/>
      <c r="C13" s="800"/>
      <c r="D13" s="802"/>
      <c r="E13" s="776"/>
      <c r="F13" s="119" t="s">
        <v>192</v>
      </c>
      <c r="G13" s="42"/>
      <c r="H13" s="48" t="s">
        <v>293</v>
      </c>
      <c r="I13" s="48"/>
      <c r="J13" s="70"/>
      <c r="K13" s="42"/>
      <c r="L13" s="48"/>
      <c r="M13" s="48"/>
      <c r="N13" s="48"/>
      <c r="O13" s="48"/>
      <c r="P13" s="48"/>
      <c r="Q13" s="107"/>
      <c r="R13" s="51"/>
      <c r="S13" s="51">
        <v>2017</v>
      </c>
      <c r="T13" s="51" t="s">
        <v>220</v>
      </c>
      <c r="U13" s="42"/>
      <c r="V13" s="61"/>
      <c r="W13" s="61"/>
      <c r="X13" s="61"/>
      <c r="Y13" s="61"/>
      <c r="Z13" s="48" t="s">
        <v>1411</v>
      </c>
      <c r="AA13" s="48"/>
      <c r="AB13" s="48"/>
      <c r="AC13" s="48"/>
      <c r="AD13" s="48"/>
      <c r="AE13" s="517"/>
      <c r="AF13" s="892"/>
      <c r="AG13" s="843"/>
      <c r="AH13" s="846"/>
      <c r="AI13" s="814"/>
      <c r="AJ13" s="798"/>
      <c r="AK13" s="359"/>
      <c r="AL13" s="359"/>
    </row>
    <row r="14" spans="1:38" ht="20.149999999999999" customHeight="1" x14ac:dyDescent="0.35">
      <c r="A14" s="359"/>
      <c r="B14" s="800"/>
      <c r="C14" s="800"/>
      <c r="D14" s="802"/>
      <c r="E14" s="776"/>
      <c r="F14" s="119" t="s">
        <v>194</v>
      </c>
      <c r="G14" s="42"/>
      <c r="H14" s="48"/>
      <c r="I14" s="48"/>
      <c r="J14" s="70"/>
      <c r="K14" s="42"/>
      <c r="L14" s="48"/>
      <c r="M14" s="48"/>
      <c r="N14" s="48"/>
      <c r="O14" s="48"/>
      <c r="P14" s="48"/>
      <c r="Q14" s="107"/>
      <c r="R14" s="51"/>
      <c r="T14" s="58"/>
      <c r="U14" s="42"/>
      <c r="V14" s="61"/>
      <c r="W14" s="61"/>
      <c r="X14" s="61"/>
      <c r="Y14" s="61"/>
      <c r="Z14" s="48"/>
      <c r="AA14" s="48"/>
      <c r="AB14" s="48"/>
      <c r="AC14" s="48"/>
      <c r="AD14" s="48"/>
      <c r="AE14" s="517"/>
      <c r="AF14" s="892"/>
      <c r="AG14" s="843"/>
      <c r="AH14" s="846"/>
      <c r="AI14" s="814"/>
      <c r="AJ14" s="798"/>
      <c r="AK14" s="359"/>
      <c r="AL14" s="359"/>
    </row>
    <row r="15" spans="1:38" ht="68" customHeight="1" x14ac:dyDescent="0.35">
      <c r="A15" s="359"/>
      <c r="B15" s="800"/>
      <c r="C15" s="800"/>
      <c r="D15" s="802"/>
      <c r="E15" s="776"/>
      <c r="F15" s="119" t="s">
        <v>196</v>
      </c>
      <c r="G15" s="42"/>
      <c r="H15" s="48" t="s">
        <v>1412</v>
      </c>
      <c r="I15" s="48"/>
      <c r="K15" s="449"/>
      <c r="L15" s="48"/>
      <c r="M15" s="48"/>
      <c r="N15" s="48"/>
      <c r="O15" s="48"/>
      <c r="P15" s="48"/>
      <c r="Q15" s="107"/>
      <c r="S15" s="51"/>
      <c r="U15" s="42"/>
      <c r="V15" s="61"/>
      <c r="W15" s="61"/>
      <c r="X15" s="61"/>
      <c r="Y15" s="61"/>
      <c r="Z15" s="48"/>
      <c r="AA15" s="48"/>
      <c r="AB15" s="48"/>
      <c r="AC15" s="48" t="s">
        <v>1413</v>
      </c>
      <c r="AD15" s="48"/>
      <c r="AE15" s="517"/>
      <c r="AF15" s="892"/>
      <c r="AG15" s="843"/>
      <c r="AH15" s="846"/>
      <c r="AI15" s="814"/>
      <c r="AJ15" s="798"/>
      <c r="AK15" s="359"/>
      <c r="AL15" s="359"/>
    </row>
    <row r="16" spans="1:38" ht="20.149999999999999" customHeight="1" x14ac:dyDescent="0.35">
      <c r="A16" s="359"/>
      <c r="B16" s="800"/>
      <c r="C16" s="800"/>
      <c r="D16" s="803"/>
      <c r="E16" s="776"/>
      <c r="F16" s="119" t="s">
        <v>6</v>
      </c>
      <c r="G16" s="125">
        <v>0</v>
      </c>
      <c r="H16" s="53">
        <v>2</v>
      </c>
      <c r="I16" s="53">
        <v>0</v>
      </c>
      <c r="J16" s="523">
        <v>0</v>
      </c>
      <c r="K16" s="125">
        <v>1</v>
      </c>
      <c r="L16" s="153">
        <v>1</v>
      </c>
      <c r="M16" s="153">
        <v>1</v>
      </c>
      <c r="N16" s="153">
        <v>1</v>
      </c>
      <c r="O16" s="153">
        <v>1</v>
      </c>
      <c r="P16" s="153">
        <v>1</v>
      </c>
      <c r="Q16" s="128">
        <v>0</v>
      </c>
      <c r="R16" s="144">
        <v>1</v>
      </c>
      <c r="S16" s="144">
        <v>1</v>
      </c>
      <c r="T16" s="144">
        <v>1</v>
      </c>
      <c r="U16" s="821"/>
      <c r="V16" s="822"/>
      <c r="W16" s="822"/>
      <c r="X16" s="822"/>
      <c r="Y16" s="822"/>
      <c r="Z16" s="822"/>
      <c r="AA16" s="822"/>
      <c r="AB16" s="822"/>
      <c r="AC16" s="822"/>
      <c r="AD16" s="822"/>
      <c r="AE16" s="1090"/>
      <c r="AF16" s="893"/>
      <c r="AG16" s="844"/>
      <c r="AH16" s="847"/>
      <c r="AI16" s="815"/>
      <c r="AJ16" s="799"/>
      <c r="AK16" s="359"/>
      <c r="AL16" s="359"/>
    </row>
    <row r="17" spans="1:38" ht="20.149999999999999" customHeight="1" x14ac:dyDescent="0.35">
      <c r="A17" s="359"/>
      <c r="B17" s="800" t="s">
        <v>280</v>
      </c>
      <c r="C17" s="803" t="str">
        <f>B45</f>
        <v>Intervening at Home and Then at School A Randomized Evaluation of Two Approaches to Improve Early Educational Outcomes in Tonga</v>
      </c>
      <c r="D17" s="801" t="s">
        <v>19</v>
      </c>
      <c r="E17" s="776" t="s">
        <v>1400</v>
      </c>
      <c r="F17" s="119" t="s">
        <v>186</v>
      </c>
      <c r="G17" s="45"/>
      <c r="H17" s="43">
        <v>9</v>
      </c>
      <c r="I17" s="43"/>
      <c r="J17" s="44"/>
      <c r="K17" s="126"/>
      <c r="L17" s="43"/>
      <c r="M17" s="43"/>
      <c r="N17" s="43"/>
      <c r="O17" s="43"/>
      <c r="P17" s="43"/>
      <c r="Q17" s="44"/>
      <c r="R17" s="142" t="s">
        <v>1145</v>
      </c>
      <c r="S17" s="141"/>
      <c r="T17" s="140"/>
      <c r="U17" s="45"/>
      <c r="V17" s="126"/>
      <c r="W17" s="126"/>
      <c r="X17" s="126"/>
      <c r="Y17" s="126"/>
      <c r="Z17" s="43"/>
      <c r="AA17" s="43"/>
      <c r="AB17" s="43"/>
      <c r="AC17" s="43"/>
      <c r="AD17" s="43"/>
      <c r="AE17" s="43"/>
      <c r="AF17" s="812"/>
      <c r="AG17" s="45"/>
      <c r="AH17" s="185"/>
      <c r="AI17" s="44"/>
      <c r="AJ17" s="428"/>
      <c r="AK17" s="359"/>
      <c r="AL17" s="359"/>
    </row>
    <row r="18" spans="1:38" ht="43.25" customHeight="1" x14ac:dyDescent="0.35">
      <c r="A18" s="359"/>
      <c r="B18" s="800"/>
      <c r="C18" s="800"/>
      <c r="D18" s="802"/>
      <c r="E18" s="776"/>
      <c r="F18" s="119" t="s">
        <v>10</v>
      </c>
      <c r="G18" s="42"/>
      <c r="H18" s="48" t="s">
        <v>30</v>
      </c>
      <c r="I18" s="48"/>
      <c r="J18" s="107"/>
      <c r="K18" s="61" t="s">
        <v>19</v>
      </c>
      <c r="L18" s="48" t="s">
        <v>19</v>
      </c>
      <c r="M18" s="48" t="s">
        <v>19</v>
      </c>
      <c r="N18" s="48" t="s">
        <v>19</v>
      </c>
      <c r="O18" s="48" t="s">
        <v>19</v>
      </c>
      <c r="P18" s="48" t="s">
        <v>19</v>
      </c>
      <c r="Q18" s="107"/>
      <c r="R18" s="51" t="s">
        <v>44</v>
      </c>
      <c r="S18" s="51" t="s">
        <v>22</v>
      </c>
      <c r="T18" s="58" t="s">
        <v>49</v>
      </c>
      <c r="U18" s="42"/>
      <c r="V18" s="61"/>
      <c r="W18" s="61"/>
      <c r="X18" s="61"/>
      <c r="Y18" s="61" t="s">
        <v>63</v>
      </c>
      <c r="Z18" s="48"/>
      <c r="AA18" s="48"/>
      <c r="AB18" s="48"/>
      <c r="AC18" s="48"/>
      <c r="AD18" s="48"/>
      <c r="AE18" s="48" t="s">
        <v>63</v>
      </c>
      <c r="AF18" s="796"/>
      <c r="AG18" s="842" t="s">
        <v>43</v>
      </c>
      <c r="AH18" s="845" t="s">
        <v>26</v>
      </c>
      <c r="AI18" s="840" t="s">
        <v>26</v>
      </c>
      <c r="AJ18" s="798" t="s">
        <v>43</v>
      </c>
      <c r="AK18" s="359"/>
      <c r="AL18" s="359"/>
    </row>
    <row r="19" spans="1:38" ht="40.5" customHeight="1" x14ac:dyDescent="0.35">
      <c r="A19" s="359"/>
      <c r="B19" s="800"/>
      <c r="C19" s="800"/>
      <c r="D19" s="802"/>
      <c r="E19" s="776"/>
      <c r="F19" s="119" t="s">
        <v>192</v>
      </c>
      <c r="G19" s="42"/>
      <c r="H19" s="48" t="s">
        <v>293</v>
      </c>
      <c r="I19" s="48"/>
      <c r="J19" s="107"/>
      <c r="Q19" s="107"/>
      <c r="R19" s="51"/>
      <c r="S19" s="51">
        <v>2017</v>
      </c>
      <c r="T19" s="51" t="s">
        <v>220</v>
      </c>
      <c r="U19" s="42"/>
      <c r="V19" s="61"/>
      <c r="W19" s="61"/>
      <c r="X19" s="61"/>
      <c r="Y19" s="61"/>
      <c r="Z19" s="48"/>
      <c r="AA19" s="48"/>
      <c r="AB19" s="48"/>
      <c r="AC19" s="48"/>
      <c r="AD19" s="48"/>
      <c r="AE19" s="48"/>
      <c r="AF19" s="796"/>
      <c r="AG19" s="843"/>
      <c r="AH19" s="846"/>
      <c r="AI19" s="814"/>
      <c r="AJ19" s="798"/>
      <c r="AK19" s="359"/>
      <c r="AL19" s="359"/>
    </row>
    <row r="20" spans="1:38" ht="90" customHeight="1" x14ac:dyDescent="0.35">
      <c r="A20" s="359"/>
      <c r="B20" s="800"/>
      <c r="C20" s="800"/>
      <c r="D20" s="802"/>
      <c r="E20" s="776"/>
      <c r="F20" s="119" t="s">
        <v>194</v>
      </c>
      <c r="G20" s="42"/>
      <c r="H20" s="48"/>
      <c r="I20" s="48"/>
      <c r="J20" s="107"/>
      <c r="K20" s="48" t="s">
        <v>1403</v>
      </c>
      <c r="L20" s="48" t="s">
        <v>1403</v>
      </c>
      <c r="M20" s="48" t="s">
        <v>1403</v>
      </c>
      <c r="N20" s="48" t="s">
        <v>1403</v>
      </c>
      <c r="O20" s="48" t="s">
        <v>1403</v>
      </c>
      <c r="P20" s="48" t="s">
        <v>1403</v>
      </c>
      <c r="Q20" s="107"/>
      <c r="R20" s="51" t="s">
        <v>1414</v>
      </c>
      <c r="S20" s="51" t="s">
        <v>1415</v>
      </c>
      <c r="T20" s="58"/>
      <c r="U20" s="42"/>
      <c r="V20" s="61"/>
      <c r="W20" s="61"/>
      <c r="X20" s="61"/>
      <c r="Y20" s="61" t="s">
        <v>1416</v>
      </c>
      <c r="Z20" s="48"/>
      <c r="AA20" s="48"/>
      <c r="AB20" s="48"/>
      <c r="AC20" s="48"/>
      <c r="AD20" s="48"/>
      <c r="AE20" s="48"/>
      <c r="AF20" s="796"/>
      <c r="AG20" s="843"/>
      <c r="AH20" s="846"/>
      <c r="AI20" s="814"/>
      <c r="AJ20" s="798"/>
      <c r="AK20" s="359"/>
      <c r="AL20" s="359"/>
    </row>
    <row r="21" spans="1:38" ht="47.25" customHeight="1" x14ac:dyDescent="0.35">
      <c r="A21" s="359"/>
      <c r="B21" s="800"/>
      <c r="C21" s="800"/>
      <c r="D21" s="802"/>
      <c r="E21" s="776"/>
      <c r="F21" s="119" t="s">
        <v>196</v>
      </c>
      <c r="G21" s="42"/>
      <c r="H21" s="48"/>
      <c r="I21" s="48"/>
      <c r="J21" s="107"/>
      <c r="K21" s="48" t="s">
        <v>1404</v>
      </c>
      <c r="L21" s="48" t="s">
        <v>1404</v>
      </c>
      <c r="M21" s="48" t="s">
        <v>1404</v>
      </c>
      <c r="N21" s="48" t="s">
        <v>1404</v>
      </c>
      <c r="O21" s="48" t="s">
        <v>1404</v>
      </c>
      <c r="P21" s="48" t="s">
        <v>1404</v>
      </c>
      <c r="Q21" s="107"/>
      <c r="R21" s="51"/>
      <c r="S21" s="51"/>
      <c r="T21" s="58"/>
      <c r="U21" s="42"/>
      <c r="V21" s="61"/>
      <c r="W21" s="61"/>
      <c r="X21" s="61"/>
      <c r="Y21" s="61"/>
      <c r="Z21" s="48"/>
      <c r="AA21" s="48"/>
      <c r="AB21" s="48"/>
      <c r="AC21" s="48"/>
      <c r="AD21" s="48"/>
      <c r="AE21" s="48"/>
      <c r="AF21" s="796"/>
      <c r="AG21" s="843"/>
      <c r="AH21" s="846"/>
      <c r="AI21" s="814"/>
      <c r="AJ21" s="798"/>
      <c r="AK21" s="359"/>
      <c r="AL21" s="359"/>
    </row>
    <row r="22" spans="1:38" ht="20.149999999999999" customHeight="1" x14ac:dyDescent="0.35">
      <c r="A22" s="359"/>
      <c r="B22" s="800"/>
      <c r="C22" s="800"/>
      <c r="D22" s="803"/>
      <c r="E22" s="776"/>
      <c r="F22" s="119" t="s">
        <v>6</v>
      </c>
      <c r="G22" s="125">
        <v>0</v>
      </c>
      <c r="H22" s="53">
        <v>2</v>
      </c>
      <c r="I22" s="53">
        <v>0</v>
      </c>
      <c r="J22" s="128">
        <v>0</v>
      </c>
      <c r="K22" s="153">
        <v>1</v>
      </c>
      <c r="L22" s="153">
        <v>1</v>
      </c>
      <c r="M22" s="153">
        <v>1</v>
      </c>
      <c r="N22" s="153">
        <v>1</v>
      </c>
      <c r="O22" s="153">
        <v>1</v>
      </c>
      <c r="P22" s="153">
        <v>1</v>
      </c>
      <c r="Q22" s="128"/>
      <c r="R22" s="144">
        <v>1</v>
      </c>
      <c r="S22" s="144">
        <v>1</v>
      </c>
      <c r="T22" s="144">
        <v>1</v>
      </c>
      <c r="U22" s="125"/>
      <c r="V22" s="153"/>
      <c r="W22" s="153"/>
      <c r="X22" s="153"/>
      <c r="Y22" s="153"/>
      <c r="Z22" s="53"/>
      <c r="AA22" s="53"/>
      <c r="AB22" s="53"/>
      <c r="AC22" s="53"/>
      <c r="AD22" s="53"/>
      <c r="AE22" s="53"/>
      <c r="AF22" s="797"/>
      <c r="AG22" s="844"/>
      <c r="AH22" s="847"/>
      <c r="AI22" s="815"/>
      <c r="AJ22" s="799"/>
      <c r="AK22" s="359"/>
      <c r="AL22" s="359"/>
    </row>
    <row r="23" spans="1:38" ht="20.149999999999999" customHeight="1" x14ac:dyDescent="0.35">
      <c r="A23" s="359"/>
      <c r="B23" s="800"/>
      <c r="C23" s="800"/>
      <c r="D23" s="801"/>
      <c r="E23" s="803"/>
      <c r="F23" s="119" t="s">
        <v>186</v>
      </c>
      <c r="H23" s="45"/>
      <c r="I23" s="43"/>
      <c r="J23" s="44"/>
      <c r="K23" s="126"/>
      <c r="L23" s="43"/>
      <c r="M23" s="43"/>
      <c r="N23" s="43"/>
      <c r="O23" s="43"/>
      <c r="P23" s="43"/>
      <c r="Q23" s="44"/>
      <c r="R23" s="142"/>
      <c r="S23" s="141"/>
      <c r="T23" s="140"/>
      <c r="U23" s="45"/>
      <c r="V23" s="126"/>
      <c r="W23" s="126"/>
      <c r="X23" s="126"/>
      <c r="Y23" s="448"/>
      <c r="Z23" s="415"/>
      <c r="AA23" s="415"/>
      <c r="AB23" s="415"/>
      <c r="AC23" s="415"/>
      <c r="AD23" s="43"/>
      <c r="AE23" s="43"/>
      <c r="AF23" s="812"/>
      <c r="AG23" s="45"/>
      <c r="AH23" s="43"/>
      <c r="AI23" s="44"/>
      <c r="AJ23" s="428"/>
      <c r="AK23" s="359"/>
      <c r="AL23" s="359"/>
    </row>
    <row r="24" spans="1:38" ht="20.149999999999999" customHeight="1" x14ac:dyDescent="0.35">
      <c r="A24" s="359"/>
      <c r="B24" s="800"/>
      <c r="C24" s="800"/>
      <c r="D24" s="802"/>
      <c r="E24" s="800"/>
      <c r="F24" s="119" t="s">
        <v>10</v>
      </c>
      <c r="G24" s="42"/>
      <c r="H24" s="48"/>
      <c r="I24" s="48"/>
      <c r="J24" s="107"/>
      <c r="K24" s="61"/>
      <c r="L24" s="48"/>
      <c r="M24" s="48"/>
      <c r="N24" s="48"/>
      <c r="O24" s="48"/>
      <c r="P24" s="48"/>
      <c r="Q24" s="107"/>
      <c r="R24" s="51"/>
      <c r="S24" s="51"/>
      <c r="T24" s="58"/>
      <c r="U24" s="42"/>
      <c r="V24" s="61"/>
      <c r="W24" s="61"/>
      <c r="X24" s="61"/>
      <c r="Y24" s="61"/>
      <c r="Z24" s="48"/>
      <c r="AA24" s="48"/>
      <c r="AB24" s="48"/>
      <c r="AC24" s="48"/>
      <c r="AD24" s="48"/>
      <c r="AE24" s="48"/>
      <c r="AF24" s="790"/>
      <c r="AG24" s="792"/>
      <c r="AH24" s="794"/>
      <c r="AI24" s="796"/>
      <c r="AJ24" s="798"/>
      <c r="AK24" s="359"/>
      <c r="AL24" s="359"/>
    </row>
    <row r="25" spans="1:38" ht="20.149999999999999" customHeight="1" x14ac:dyDescent="0.35">
      <c r="A25" s="359"/>
      <c r="B25" s="800"/>
      <c r="C25" s="800"/>
      <c r="D25" s="802"/>
      <c r="E25" s="800"/>
      <c r="F25" s="119" t="s">
        <v>192</v>
      </c>
      <c r="G25" s="42"/>
      <c r="H25" s="48"/>
      <c r="I25" s="48"/>
      <c r="J25" s="107"/>
      <c r="K25" s="61"/>
      <c r="L25" s="48"/>
      <c r="M25" s="48"/>
      <c r="N25" s="48"/>
      <c r="O25" s="48"/>
      <c r="P25" s="48"/>
      <c r="Q25" s="107"/>
      <c r="R25" s="51"/>
      <c r="S25" s="51"/>
      <c r="T25" s="58"/>
      <c r="U25" s="42"/>
      <c r="V25" s="61"/>
      <c r="W25" s="61"/>
      <c r="X25" s="61"/>
      <c r="Y25" s="61"/>
      <c r="Z25" s="48"/>
      <c r="AA25" s="48"/>
      <c r="AB25" s="48"/>
      <c r="AC25" s="48"/>
      <c r="AD25" s="48"/>
      <c r="AE25" s="48"/>
      <c r="AF25" s="790"/>
      <c r="AG25" s="792"/>
      <c r="AH25" s="794"/>
      <c r="AI25" s="796"/>
      <c r="AJ25" s="798"/>
      <c r="AK25" s="359"/>
      <c r="AL25" s="359"/>
    </row>
    <row r="26" spans="1:38" ht="20.149999999999999" customHeight="1" x14ac:dyDescent="0.35">
      <c r="A26" s="359"/>
      <c r="B26" s="800"/>
      <c r="C26" s="800"/>
      <c r="D26" s="802"/>
      <c r="E26" s="800"/>
      <c r="F26" s="119" t="s">
        <v>194</v>
      </c>
      <c r="G26" s="42"/>
      <c r="H26" s="48"/>
      <c r="I26" s="48"/>
      <c r="J26" s="107"/>
      <c r="K26" s="61"/>
      <c r="L26" s="48"/>
      <c r="M26" s="48"/>
      <c r="N26" s="48"/>
      <c r="O26" s="48"/>
      <c r="P26" s="48"/>
      <c r="Q26" s="107"/>
      <c r="S26" s="51"/>
      <c r="T26" s="58"/>
      <c r="U26" s="42"/>
      <c r="V26" s="61"/>
      <c r="W26" s="61"/>
      <c r="X26" s="61"/>
      <c r="Y26" s="61"/>
      <c r="Z26" s="48"/>
      <c r="AA26" s="48"/>
      <c r="AB26" s="48"/>
      <c r="AC26" s="48"/>
      <c r="AD26" s="48"/>
      <c r="AE26" s="48"/>
      <c r="AF26" s="790"/>
      <c r="AG26" s="792"/>
      <c r="AH26" s="794"/>
      <c r="AI26" s="796"/>
      <c r="AJ26" s="798"/>
      <c r="AK26" s="359"/>
      <c r="AL26" s="359"/>
    </row>
    <row r="27" spans="1:38" ht="20.149999999999999" customHeight="1" x14ac:dyDescent="0.35">
      <c r="A27" s="359"/>
      <c r="B27" s="800"/>
      <c r="C27" s="800"/>
      <c r="D27" s="802"/>
      <c r="E27" s="800"/>
      <c r="F27" s="119" t="s">
        <v>196</v>
      </c>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790"/>
      <c r="AG27" s="792"/>
      <c r="AH27" s="794"/>
      <c r="AI27" s="796"/>
      <c r="AJ27" s="798"/>
      <c r="AK27" s="359"/>
      <c r="AL27" s="359"/>
    </row>
    <row r="28" spans="1:38" ht="20.149999999999999" customHeight="1" x14ac:dyDescent="0.35">
      <c r="A28" s="359"/>
      <c r="B28" s="800"/>
      <c r="C28" s="800"/>
      <c r="D28" s="803"/>
      <c r="E28" s="800"/>
      <c r="F28" s="119" t="s">
        <v>6</v>
      </c>
      <c r="G28" s="125"/>
      <c r="H28" s="53"/>
      <c r="I28" s="53"/>
      <c r="J28" s="128"/>
      <c r="K28" s="153"/>
      <c r="L28" s="53"/>
      <c r="M28" s="53"/>
      <c r="N28" s="53"/>
      <c r="O28" s="53"/>
      <c r="P28" s="53"/>
      <c r="Q28" s="128"/>
      <c r="R28" s="144"/>
      <c r="S28" s="144"/>
      <c r="T28" s="143"/>
      <c r="U28" s="125"/>
      <c r="V28" s="153"/>
      <c r="W28" s="153"/>
      <c r="X28" s="153"/>
      <c r="Y28" s="153"/>
      <c r="Z28" s="53"/>
      <c r="AA28" s="53"/>
      <c r="AB28" s="53"/>
      <c r="AC28" s="53"/>
      <c r="AD28" s="53"/>
      <c r="AE28" s="53"/>
      <c r="AF28" s="791"/>
      <c r="AG28" s="793"/>
      <c r="AH28" s="795"/>
      <c r="AI28" s="797"/>
      <c r="AJ28" s="799"/>
      <c r="AK28" s="359"/>
      <c r="AL28" s="359"/>
    </row>
    <row r="29" spans="1:38" ht="20.149999999999999" customHeight="1" x14ac:dyDescent="0.35">
      <c r="A29" s="359"/>
      <c r="B29" s="800"/>
      <c r="C29" s="800"/>
      <c r="D29" s="801"/>
      <c r="E29" s="800"/>
      <c r="F29" s="119" t="s">
        <v>186</v>
      </c>
      <c r="G29" s="45"/>
      <c r="H29" s="43"/>
      <c r="I29" s="43"/>
      <c r="J29" s="44"/>
      <c r="K29" s="126"/>
      <c r="L29" s="43"/>
      <c r="M29" s="43"/>
      <c r="N29" s="43"/>
      <c r="O29" s="43"/>
      <c r="P29" s="43"/>
      <c r="Q29" s="44"/>
      <c r="R29" s="142"/>
      <c r="S29" s="141"/>
      <c r="T29" s="140"/>
      <c r="U29" s="309"/>
      <c r="V29" s="309"/>
      <c r="W29" s="309"/>
      <c r="X29" s="48"/>
      <c r="Y29" s="48"/>
      <c r="Z29" s="309"/>
      <c r="AA29" s="48"/>
      <c r="AB29" s="238"/>
      <c r="AC29" s="48"/>
      <c r="AD29" s="48"/>
      <c r="AE29" s="48"/>
      <c r="AF29" s="812"/>
      <c r="AG29" s="45"/>
      <c r="AH29" s="185"/>
      <c r="AI29" s="44"/>
      <c r="AJ29" s="428"/>
      <c r="AK29" s="359"/>
      <c r="AL29" s="359"/>
    </row>
    <row r="30" spans="1:38" ht="20.149999999999999" customHeight="1" x14ac:dyDescent="0.35">
      <c r="A30" s="359"/>
      <c r="B30" s="800"/>
      <c r="C30" s="800"/>
      <c r="D30" s="802"/>
      <c r="E30" s="800"/>
      <c r="F30" s="119" t="s">
        <v>10</v>
      </c>
      <c r="G30" s="42"/>
      <c r="H30" s="48"/>
      <c r="I30" s="48"/>
      <c r="J30" s="107"/>
      <c r="K30" s="61"/>
      <c r="L30" s="48"/>
      <c r="M30" s="48"/>
      <c r="N30" s="48"/>
      <c r="O30" s="48"/>
      <c r="P30" s="48"/>
      <c r="Q30" s="107"/>
      <c r="R30" s="51"/>
      <c r="S30" s="51"/>
      <c r="T30" s="58"/>
      <c r="U30" s="42"/>
      <c r="V30" s="61"/>
      <c r="W30" s="61"/>
      <c r="X30" s="61"/>
      <c r="Y30" s="61"/>
      <c r="Z30" s="48"/>
      <c r="AA30" s="48"/>
      <c r="AB30" s="71"/>
      <c r="AC30" s="71"/>
      <c r="AD30" s="71"/>
      <c r="AE30" s="48"/>
      <c r="AF30" s="790"/>
      <c r="AG30" s="792"/>
      <c r="AH30" s="794"/>
      <c r="AI30" s="796"/>
      <c r="AJ30" s="798"/>
      <c r="AK30" s="359"/>
      <c r="AL30" s="359"/>
    </row>
    <row r="31" spans="1:38" ht="20.149999999999999" customHeight="1" x14ac:dyDescent="0.35">
      <c r="A31" s="359"/>
      <c r="B31" s="800"/>
      <c r="C31" s="800"/>
      <c r="D31" s="802"/>
      <c r="E31" s="800"/>
      <c r="F31" s="119" t="s">
        <v>192</v>
      </c>
      <c r="G31" s="42"/>
      <c r="H31" s="48"/>
      <c r="I31" s="48"/>
      <c r="J31" s="107"/>
      <c r="K31" s="61"/>
      <c r="L31" s="48"/>
      <c r="M31" s="48"/>
      <c r="N31" s="48"/>
      <c r="O31" s="48"/>
      <c r="P31" s="48"/>
      <c r="Q31" s="107"/>
      <c r="R31" s="133"/>
      <c r="S31" s="51"/>
      <c r="T31" s="51"/>
      <c r="U31" s="42"/>
      <c r="V31" s="61"/>
      <c r="W31" s="61"/>
      <c r="X31" s="61"/>
      <c r="Y31" s="61"/>
      <c r="Z31" s="48"/>
      <c r="AA31" s="70"/>
      <c r="AB31" s="48"/>
      <c r="AC31" s="48"/>
      <c r="AD31" s="48"/>
      <c r="AE31" s="61"/>
      <c r="AF31" s="790"/>
      <c r="AG31" s="792"/>
      <c r="AH31" s="794"/>
      <c r="AI31" s="796"/>
      <c r="AJ31" s="798"/>
      <c r="AK31" s="359"/>
      <c r="AL31" s="359"/>
    </row>
    <row r="32" spans="1:38" ht="20.149999999999999" customHeight="1" x14ac:dyDescent="0.35">
      <c r="A32" s="359"/>
      <c r="B32" s="800"/>
      <c r="C32" s="800"/>
      <c r="D32" s="802"/>
      <c r="E32" s="800"/>
      <c r="F32" s="119" t="s">
        <v>194</v>
      </c>
      <c r="G32" s="42"/>
      <c r="H32" s="48"/>
      <c r="I32" s="48"/>
      <c r="J32" s="107"/>
      <c r="K32" s="61"/>
      <c r="L32" s="48"/>
      <c r="M32" s="48"/>
      <c r="N32" s="48"/>
      <c r="O32" s="48"/>
      <c r="P32" s="48"/>
      <c r="Q32" s="107"/>
      <c r="R32" s="51"/>
      <c r="S32" s="51"/>
      <c r="T32" s="58"/>
      <c r="U32" s="42"/>
      <c r="V32" s="61"/>
      <c r="W32" s="61"/>
      <c r="X32" s="61"/>
      <c r="Y32" s="61"/>
      <c r="Z32" s="48"/>
      <c r="AA32" s="48"/>
      <c r="AB32" s="73"/>
      <c r="AC32" s="73"/>
      <c r="AD32" s="73"/>
      <c r="AE32" s="48"/>
      <c r="AF32" s="790"/>
      <c r="AG32" s="792"/>
      <c r="AH32" s="794"/>
      <c r="AI32" s="796"/>
      <c r="AJ32" s="798"/>
      <c r="AK32" s="359"/>
      <c r="AL32" s="359"/>
    </row>
    <row r="33" spans="1:38" ht="20.149999999999999" customHeight="1" x14ac:dyDescent="0.35">
      <c r="A33" s="359"/>
      <c r="B33" s="800"/>
      <c r="C33" s="800"/>
      <c r="D33" s="802"/>
      <c r="E33" s="800"/>
      <c r="F33" s="119" t="s">
        <v>196</v>
      </c>
      <c r="G33" s="42"/>
      <c r="H33" s="48"/>
      <c r="I33" s="48"/>
      <c r="J33" s="107"/>
      <c r="K33" s="825"/>
      <c r="L33" s="826"/>
      <c r="M33" s="48"/>
      <c r="N33" s="48"/>
      <c r="O33" s="48"/>
      <c r="P33" s="48"/>
      <c r="Q33" s="107"/>
      <c r="R33" s="149"/>
      <c r="T33" s="51"/>
      <c r="U33" s="42"/>
      <c r="V33" s="61"/>
      <c r="W33" s="61"/>
      <c r="X33" s="61"/>
      <c r="Y33" s="61"/>
      <c r="Z33" s="48"/>
      <c r="AA33" s="48"/>
      <c r="AB33" s="48"/>
      <c r="AC33" s="48"/>
      <c r="AD33" s="48"/>
      <c r="AE33" s="48"/>
      <c r="AF33" s="790"/>
      <c r="AG33" s="792"/>
      <c r="AH33" s="794"/>
      <c r="AI33" s="796"/>
      <c r="AJ33" s="798"/>
      <c r="AK33" s="359"/>
      <c r="AL33" s="359"/>
    </row>
    <row r="34" spans="1:38" ht="20.149999999999999" customHeight="1" x14ac:dyDescent="0.35">
      <c r="A34" s="359"/>
      <c r="B34" s="800"/>
      <c r="C34" s="800"/>
      <c r="D34" s="803"/>
      <c r="E34" s="800"/>
      <c r="F34" s="119" t="s">
        <v>6</v>
      </c>
      <c r="G34" s="125"/>
      <c r="H34" s="53"/>
      <c r="I34" s="53"/>
      <c r="J34" s="128"/>
      <c r="K34" s="153"/>
      <c r="L34" s="53"/>
      <c r="M34" s="53"/>
      <c r="N34" s="53"/>
      <c r="O34" s="53"/>
      <c r="P34" s="53"/>
      <c r="Q34" s="128"/>
      <c r="R34" s="144"/>
      <c r="S34" s="144"/>
      <c r="T34" s="143"/>
      <c r="U34" s="821"/>
      <c r="V34" s="822"/>
      <c r="W34" s="822"/>
      <c r="X34" s="822"/>
      <c r="Y34" s="822"/>
      <c r="Z34" s="822"/>
      <c r="AA34" s="822"/>
      <c r="AB34" s="822"/>
      <c r="AC34" s="822"/>
      <c r="AD34" s="822"/>
      <c r="AE34" s="823"/>
      <c r="AF34" s="791"/>
      <c r="AG34" s="793"/>
      <c r="AH34" s="795"/>
      <c r="AI34" s="797"/>
      <c r="AJ34" s="799"/>
      <c r="AK34" s="359"/>
      <c r="AL34" s="359"/>
    </row>
    <row r="35" spans="1:38" ht="20.149999999999999" customHeight="1" x14ac:dyDescent="0.35">
      <c r="A35" s="359"/>
      <c r="B35" s="359"/>
      <c r="C35" s="781" t="s">
        <v>202</v>
      </c>
      <c r="D35" s="781"/>
      <c r="E35" s="781"/>
      <c r="F35" s="781"/>
      <c r="G35" s="857">
        <v>2</v>
      </c>
      <c r="H35" s="858"/>
      <c r="I35" s="858"/>
      <c r="J35" s="859"/>
      <c r="K35" s="857">
        <v>2</v>
      </c>
      <c r="L35" s="858"/>
      <c r="M35" s="858"/>
      <c r="N35" s="858"/>
      <c r="O35" s="858"/>
      <c r="P35" s="858"/>
      <c r="Q35" s="859"/>
      <c r="R35" s="391">
        <v>1</v>
      </c>
      <c r="S35" s="857">
        <v>1</v>
      </c>
      <c r="T35" s="859"/>
      <c r="U35" s="465"/>
      <c r="V35" s="460"/>
      <c r="W35" s="460"/>
      <c r="X35" s="460"/>
      <c r="Y35" s="460"/>
      <c r="Z35" s="460"/>
      <c r="AA35" s="460"/>
      <c r="AB35" s="460"/>
      <c r="AC35" s="460"/>
      <c r="AD35" s="460"/>
      <c r="AE35" s="460"/>
      <c r="AF35" s="460"/>
      <c r="AG35" s="359"/>
      <c r="AH35" s="304"/>
      <c r="AI35" s="359"/>
      <c r="AJ35" s="359"/>
      <c r="AK35" s="359"/>
      <c r="AL35" s="359"/>
    </row>
    <row r="36" spans="1:38" ht="36" customHeight="1" x14ac:dyDescent="0.35">
      <c r="A36" s="359"/>
      <c r="B36" s="359"/>
      <c r="C36" s="778" t="s">
        <v>203</v>
      </c>
      <c r="D36" s="779"/>
      <c r="E36" s="779"/>
      <c r="F36" s="780"/>
      <c r="G36" s="776" t="s">
        <v>1417</v>
      </c>
      <c r="H36" s="776"/>
      <c r="I36" s="776"/>
      <c r="J36" s="776"/>
      <c r="K36" s="776" t="s">
        <v>1417</v>
      </c>
      <c r="L36" s="776"/>
      <c r="M36" s="776"/>
      <c r="N36" s="776"/>
      <c r="O36" s="776"/>
      <c r="P36" s="776"/>
      <c r="Q36" s="776"/>
      <c r="R36" s="119" t="s">
        <v>1417</v>
      </c>
      <c r="S36" s="776" t="s">
        <v>1417</v>
      </c>
      <c r="T36" s="776"/>
      <c r="U36" s="416"/>
      <c r="V36" s="359"/>
      <c r="W36" s="359"/>
      <c r="X36" s="359"/>
      <c r="Y36" s="359"/>
      <c r="Z36" s="359"/>
      <c r="AA36" s="359"/>
      <c r="AB36" s="359"/>
      <c r="AC36" s="359"/>
      <c r="AD36" s="359"/>
      <c r="AE36" s="359"/>
      <c r="AF36" s="359"/>
      <c r="AG36" s="359"/>
      <c r="AH36" s="304"/>
      <c r="AI36" s="359"/>
      <c r="AJ36" s="359"/>
      <c r="AK36" s="359"/>
      <c r="AL36" s="359"/>
    </row>
    <row r="37" spans="1:38" ht="19.5" customHeight="1" x14ac:dyDescent="0.35">
      <c r="A37" s="359"/>
      <c r="B37" s="359"/>
      <c r="C37" s="778" t="s">
        <v>9</v>
      </c>
      <c r="D37" s="779"/>
      <c r="E37" s="780"/>
      <c r="F37" s="387">
        <v>3</v>
      </c>
      <c r="G37" s="416"/>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04"/>
      <c r="AI37" s="359"/>
      <c r="AJ37" s="359"/>
      <c r="AK37" s="359"/>
      <c r="AL37" s="359"/>
    </row>
    <row r="38" spans="1:38" ht="42.75" customHeight="1" x14ac:dyDescent="0.35">
      <c r="A38" s="359"/>
      <c r="B38" s="359"/>
      <c r="C38" s="818" t="s">
        <v>1418</v>
      </c>
      <c r="D38" s="870"/>
      <c r="E38" s="870"/>
      <c r="F38" s="871"/>
      <c r="G38" s="416"/>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04"/>
      <c r="AI38" s="359"/>
      <c r="AJ38" s="359"/>
      <c r="AK38" s="359"/>
      <c r="AL38" s="359"/>
    </row>
    <row r="41" spans="1:38" ht="20.149999999999999" customHeight="1" x14ac:dyDescent="0.35">
      <c r="A41" s="781" t="s">
        <v>207</v>
      </c>
      <c r="B41" s="781"/>
      <c r="C41" s="781"/>
      <c r="D41" s="781"/>
      <c r="E41" s="781"/>
      <c r="F41" s="304"/>
    </row>
    <row r="42" spans="1:38" ht="20.149999999999999" customHeight="1" x14ac:dyDescent="0.35">
      <c r="A42" s="387" t="s">
        <v>208</v>
      </c>
      <c r="B42" s="387" t="s">
        <v>209</v>
      </c>
      <c r="C42" s="387" t="s">
        <v>210</v>
      </c>
      <c r="D42" s="387" t="s">
        <v>59</v>
      </c>
      <c r="E42" s="387" t="s">
        <v>211</v>
      </c>
    </row>
    <row r="43" spans="1:38" ht="106.5" customHeight="1" x14ac:dyDescent="0.35">
      <c r="A43" s="19" t="s">
        <v>212</v>
      </c>
      <c r="B43" s="512" t="s">
        <v>1419</v>
      </c>
      <c r="C43" s="94" t="s">
        <v>357</v>
      </c>
      <c r="D43" s="119">
        <v>2019</v>
      </c>
      <c r="E43" s="123" t="s">
        <v>578</v>
      </c>
    </row>
    <row r="44" spans="1:38" ht="106.5" customHeight="1" x14ac:dyDescent="0.35">
      <c r="A44" s="19" t="s">
        <v>215</v>
      </c>
      <c r="B44" s="512" t="s">
        <v>1420</v>
      </c>
      <c r="C44" s="94" t="s">
        <v>357</v>
      </c>
      <c r="D44" s="119">
        <v>2019</v>
      </c>
      <c r="E44" s="123" t="s">
        <v>578</v>
      </c>
    </row>
    <row r="45" spans="1:38" ht="123.75" customHeight="1" x14ac:dyDescent="0.35">
      <c r="A45" s="19" t="s">
        <v>280</v>
      </c>
      <c r="B45" s="512" t="s">
        <v>1421</v>
      </c>
      <c r="C45" s="512" t="s">
        <v>1422</v>
      </c>
      <c r="D45" s="119">
        <v>2018</v>
      </c>
      <c r="E45" s="123" t="s">
        <v>578</v>
      </c>
    </row>
    <row r="46" spans="1:38" ht="20.149999999999999" customHeight="1" x14ac:dyDescent="0.35">
      <c r="A46" s="19" t="s">
        <v>283</v>
      </c>
      <c r="B46" s="1"/>
      <c r="C46" s="1"/>
      <c r="D46" s="1"/>
      <c r="E46" s="429"/>
    </row>
    <row r="47" spans="1:38" ht="20.149999999999999" customHeight="1" x14ac:dyDescent="0.35">
      <c r="A47" s="19" t="s">
        <v>284</v>
      </c>
      <c r="B47" s="1"/>
      <c r="C47" s="1"/>
      <c r="D47" s="1"/>
      <c r="E47" s="429"/>
    </row>
    <row r="48" spans="1:38" x14ac:dyDescent="0.35">
      <c r="A48" s="359"/>
      <c r="B48" s="359"/>
      <c r="C48" s="359"/>
      <c r="D48" s="359"/>
      <c r="E48" s="359"/>
      <c r="F48" s="359"/>
    </row>
    <row r="49" spans="1:6" x14ac:dyDescent="0.35">
      <c r="A49" s="359"/>
      <c r="B49" s="359"/>
      <c r="C49" s="359"/>
      <c r="D49" s="359"/>
      <c r="E49" s="359"/>
      <c r="F49" s="359"/>
    </row>
    <row r="50" spans="1:6" x14ac:dyDescent="0.35">
      <c r="A50" s="778" t="s">
        <v>244</v>
      </c>
      <c r="B50" s="779"/>
      <c r="C50" s="780"/>
      <c r="F50" s="359"/>
    </row>
    <row r="51" spans="1:6" x14ac:dyDescent="0.35">
      <c r="A51" s="387" t="s">
        <v>244</v>
      </c>
      <c r="B51" s="387" t="s">
        <v>209</v>
      </c>
      <c r="C51" s="387" t="s">
        <v>211</v>
      </c>
      <c r="F51" s="359"/>
    </row>
    <row r="52" spans="1:6" ht="29" x14ac:dyDescent="0.35">
      <c r="A52" s="19" t="s">
        <v>245</v>
      </c>
      <c r="B52" s="1" t="s">
        <v>1423</v>
      </c>
      <c r="C52" s="123" t="s">
        <v>211</v>
      </c>
      <c r="F52" s="359"/>
    </row>
    <row r="53" spans="1:6" x14ac:dyDescent="0.35">
      <c r="A53" s="19"/>
      <c r="B53" s="1"/>
      <c r="C53" s="429"/>
      <c r="F53" s="359"/>
    </row>
    <row r="54" spans="1:6" x14ac:dyDescent="0.35">
      <c r="A54" s="19"/>
      <c r="B54" s="1"/>
      <c r="C54" s="429"/>
      <c r="F54" s="359"/>
    </row>
    <row r="55" spans="1:6" x14ac:dyDescent="0.35">
      <c r="A55" s="19"/>
      <c r="B55" s="1"/>
      <c r="C55" s="429"/>
      <c r="F55" s="359"/>
    </row>
    <row r="56" spans="1:6" x14ac:dyDescent="0.35">
      <c r="A56" s="359"/>
      <c r="B56" s="359"/>
      <c r="C56" s="359"/>
      <c r="D56" s="359"/>
      <c r="E56" s="359"/>
      <c r="F56" s="359"/>
    </row>
    <row r="57" spans="1:6" x14ac:dyDescent="0.35">
      <c r="A57" s="359"/>
      <c r="B57" s="359"/>
      <c r="C57" s="359"/>
      <c r="D57" s="359"/>
      <c r="E57" s="359"/>
      <c r="F57" s="359"/>
    </row>
    <row r="58" spans="1:6" x14ac:dyDescent="0.35">
      <c r="A58" s="359"/>
      <c r="B58" s="359"/>
      <c r="C58" s="359"/>
      <c r="D58" s="359"/>
      <c r="E58" s="359"/>
      <c r="F58" s="359"/>
    </row>
    <row r="59" spans="1:6" x14ac:dyDescent="0.35">
      <c r="A59" s="359"/>
      <c r="B59" s="359"/>
      <c r="C59" s="359"/>
      <c r="D59" s="359"/>
      <c r="E59" s="359"/>
      <c r="F59" s="359"/>
    </row>
    <row r="60" spans="1:6" x14ac:dyDescent="0.35">
      <c r="A60" s="359"/>
      <c r="B60" s="359"/>
      <c r="C60" s="359"/>
      <c r="D60" s="359"/>
      <c r="E60" s="359"/>
      <c r="F60" s="359"/>
    </row>
    <row r="61" spans="1:6" x14ac:dyDescent="0.35">
      <c r="A61" s="359"/>
      <c r="B61" s="359"/>
      <c r="C61" s="359"/>
      <c r="D61" s="359"/>
      <c r="E61" s="359"/>
      <c r="F61" s="359"/>
    </row>
    <row r="62" spans="1:6" x14ac:dyDescent="0.35">
      <c r="A62" s="359"/>
      <c r="B62" s="359"/>
      <c r="C62" s="359"/>
      <c r="D62" s="359"/>
      <c r="E62" s="359"/>
      <c r="F62" s="359"/>
    </row>
    <row r="63" spans="1:6" x14ac:dyDescent="0.35">
      <c r="A63" s="359"/>
      <c r="B63" s="359"/>
      <c r="C63" s="359"/>
      <c r="D63" s="359"/>
      <c r="E63" s="359"/>
      <c r="F63" s="359"/>
    </row>
    <row r="64" spans="1:6"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87">
    <mergeCell ref="C37:E37"/>
    <mergeCell ref="A50:C50"/>
    <mergeCell ref="B2:B4"/>
    <mergeCell ref="C2:C4"/>
    <mergeCell ref="AJ2:AJ4"/>
    <mergeCell ref="G3:G4"/>
    <mergeCell ref="H3:H4"/>
    <mergeCell ref="I3:I4"/>
    <mergeCell ref="J3:J4"/>
    <mergeCell ref="K3:L3"/>
    <mergeCell ref="M3:P3"/>
    <mergeCell ref="R2:R4"/>
    <mergeCell ref="AH3:AH4"/>
    <mergeCell ref="S2:S4"/>
    <mergeCell ref="T2:T4"/>
    <mergeCell ref="U3:AA3"/>
    <mergeCell ref="AI24:AI28"/>
    <mergeCell ref="AG3:AG4"/>
    <mergeCell ref="D2:D4"/>
    <mergeCell ref="E2:E4"/>
    <mergeCell ref="F2:F4"/>
    <mergeCell ref="AG2:AI2"/>
    <mergeCell ref="AB3:AE3"/>
    <mergeCell ref="AF3:AF4"/>
    <mergeCell ref="G2:J2"/>
    <mergeCell ref="K2:Q2"/>
    <mergeCell ref="Q3:Q4"/>
    <mergeCell ref="U2:AF2"/>
    <mergeCell ref="AI3:AI4"/>
    <mergeCell ref="AI30:AI34"/>
    <mergeCell ref="C36:F36"/>
    <mergeCell ref="G36:J36"/>
    <mergeCell ref="K36:Q36"/>
    <mergeCell ref="S36:T36"/>
    <mergeCell ref="B5:B10"/>
    <mergeCell ref="C5:C10"/>
    <mergeCell ref="D5:D10"/>
    <mergeCell ref="E5:E10"/>
    <mergeCell ref="AF5:AF10"/>
    <mergeCell ref="AJ24:AJ28"/>
    <mergeCell ref="AJ6:AJ10"/>
    <mergeCell ref="U10:AE10"/>
    <mergeCell ref="AJ12:AJ16"/>
    <mergeCell ref="AG6:AG10"/>
    <mergeCell ref="AH6:AH10"/>
    <mergeCell ref="AI6:AI10"/>
    <mergeCell ref="AJ18:AJ22"/>
    <mergeCell ref="AG24:AG28"/>
    <mergeCell ref="AH24:AH28"/>
    <mergeCell ref="AG12:AG16"/>
    <mergeCell ref="AH12:AH16"/>
    <mergeCell ref="AI12:AI16"/>
    <mergeCell ref="AG18:AG22"/>
    <mergeCell ref="AI18:AI22"/>
    <mergeCell ref="AH18:AH22"/>
    <mergeCell ref="B11:B16"/>
    <mergeCell ref="C11:C16"/>
    <mergeCell ref="D11:D16"/>
    <mergeCell ref="E11:E16"/>
    <mergeCell ref="AF11:AF16"/>
    <mergeCell ref="U16:AE16"/>
    <mergeCell ref="B17:B22"/>
    <mergeCell ref="C17:C22"/>
    <mergeCell ref="D17:D22"/>
    <mergeCell ref="E17:E22"/>
    <mergeCell ref="AF17:AF22"/>
    <mergeCell ref="B23:B28"/>
    <mergeCell ref="C23:C28"/>
    <mergeCell ref="D23:D28"/>
    <mergeCell ref="E23:E28"/>
    <mergeCell ref="AF23:AF28"/>
    <mergeCell ref="A41:E41"/>
    <mergeCell ref="AJ30:AJ34"/>
    <mergeCell ref="K33:L33"/>
    <mergeCell ref="U34:AE34"/>
    <mergeCell ref="C35:F35"/>
    <mergeCell ref="G35:J35"/>
    <mergeCell ref="K35:Q35"/>
    <mergeCell ref="S35:T35"/>
    <mergeCell ref="AG30:AG34"/>
    <mergeCell ref="B29:B34"/>
    <mergeCell ref="C29:C34"/>
    <mergeCell ref="D29:D34"/>
    <mergeCell ref="E29:E34"/>
    <mergeCell ref="AF29:AF34"/>
    <mergeCell ref="C38:F38"/>
    <mergeCell ref="AH30:AH34"/>
  </mergeCells>
  <hyperlinks>
    <hyperlink ref="E43" r:id="rId1" xr:uid="{00000000-0004-0000-2700-000000000000}"/>
    <hyperlink ref="E44" r:id="rId2" xr:uid="{00000000-0004-0000-2700-000001000000}"/>
    <hyperlink ref="E45" r:id="rId3" xr:uid="{00000000-0004-0000-2700-000002000000}"/>
    <hyperlink ref="C52" r:id="rId4" xr:uid="{00000000-0004-0000-2700-000003000000}"/>
  </hyperlinks>
  <pageMargins left="0.7" right="0.7" top="0.75" bottom="0.75" header="0.3" footer="0.3"/>
  <pageSetup orientation="portrait"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2700-000000000000}">
          <x14:formula1>
            <xm:f>Dropdowns!$I$3:$I$10</xm:f>
          </x14:formula1>
          <xm:sqref>AH6 AH24 AH30 AI6:AI10 AI30:AI34 AH12:AI12 AI24:AI28 AH18:AI18</xm:sqref>
        </x14:dataValidation>
        <x14:dataValidation type="list" allowBlank="1" showInputMessage="1" showErrorMessage="1" xr:uid="{00000000-0002-0000-2700-000001000000}">
          <x14:formula1>
            <xm:f>Dropdowns!$J$3:$J$5</xm:f>
          </x14:formula1>
          <xm:sqref>G10:J10 G16:J16 G22:J22 G28:J28 G34:J34 K35 G35</xm:sqref>
        </x14:dataValidation>
        <x14:dataValidation type="list" allowBlank="1" showInputMessage="1" showErrorMessage="1" xr:uid="{00000000-0002-0000-2700-000002000000}">
          <x14:formula1>
            <xm:f>Dropdowns!$J$3:$J$4</xm:f>
          </x14:formula1>
          <xm:sqref>K16:T16 K22:T22 K28:T28 K34:T34 K10:T10 R35:S35</xm:sqref>
        </x14:dataValidation>
        <x14:dataValidation type="list" allowBlank="1" showInputMessage="1" showErrorMessage="1" xr:uid="{00000000-0002-0000-2700-000003000000}">
          <x14:formula1>
            <xm:f>Dropdowns!$K$3:$K$6</xm:f>
          </x14:formula1>
          <xm:sqref>T6 T12 T18 T30 T24</xm:sqref>
        </x14:dataValidation>
        <x14:dataValidation type="list" allowBlank="1" showInputMessage="1" showErrorMessage="1" xr:uid="{00000000-0002-0000-2700-000004000000}">
          <x14:formula1>
            <xm:f>Dropdowns!$A$3:$A$5</xm:f>
          </x14:formula1>
          <xm:sqref>G6:I6 G12:I12 G18:I18 G24:I24 G30:I30</xm:sqref>
        </x14:dataValidation>
        <x14:dataValidation type="list" allowBlank="1" showInputMessage="1" showErrorMessage="1" xr:uid="{00000000-0002-0000-2700-000005000000}">
          <x14:formula1>
            <xm:f>Dropdowns!$B$3:$B$5</xm:f>
          </x14:formula1>
          <xm:sqref>K24:P24 K6:P6 K12:P12 K18:P18 K30:P30</xm:sqref>
        </x14:dataValidation>
        <x14:dataValidation type="list" allowBlank="1" showInputMessage="1" showErrorMessage="1" xr:uid="{00000000-0002-0000-2700-000006000000}">
          <x14:formula1>
            <xm:f>Dropdowns!$C$3:$C$7</xm:f>
          </x14:formula1>
          <xm:sqref>R6 R12 R18 R24 R30</xm:sqref>
        </x14:dataValidation>
        <x14:dataValidation type="list" allowBlank="1" showInputMessage="1" showErrorMessage="1" xr:uid="{00000000-0002-0000-2700-000007000000}">
          <x14:formula1>
            <xm:f>Dropdowns!$D$3:$D$6</xm:f>
          </x14:formula1>
          <xm:sqref>R7 R13 R19 R25 R31</xm:sqref>
        </x14:dataValidation>
        <x14:dataValidation type="list" allowBlank="1" showInputMessage="1" showErrorMessage="1" xr:uid="{00000000-0002-0000-2700-000008000000}">
          <x14:formula1>
            <xm:f>Dropdowns!$E$3:$E$5</xm:f>
          </x14:formula1>
          <xm:sqref>S12 S18 S24 S30 S6</xm:sqref>
        </x14:dataValidation>
        <x14:dataValidation type="list" allowBlank="1" showInputMessage="1" showErrorMessage="1" xr:uid="{00000000-0002-0000-2700-000009000000}">
          <x14:formula1>
            <xm:f>Dropdowns!$H$3:$H$5</xm:f>
          </x14:formula1>
          <xm:sqref>AG12 AG6 AG24 AG18 AG30</xm:sqref>
        </x14:dataValidation>
        <x14:dataValidation type="list" allowBlank="1" showInputMessage="1" showErrorMessage="1" xr:uid="{00000000-0002-0000-2700-00000A000000}">
          <x14:formula1>
            <xm:f>Dropdowns!$A$8</xm:f>
          </x14:formula1>
          <xm:sqref>J6 J12 J18 J24 J30 Q30 Q24 Q18 Q12 Q6 U6:AE6 U12:AE12 U18:AE18 U24:AE24 U30:AE30</xm:sqref>
        </x14:dataValidation>
        <x14:dataValidation type="list" allowBlank="1" showInputMessage="1" showErrorMessage="1" xr:uid="{00000000-0002-0000-2700-00000B000000}">
          <x14:formula1>
            <xm:f>Dropdowns!$E$8:$E$14</xm:f>
          </x14:formula1>
          <xm:sqref>S19 S25 S31 S13 S7</xm:sqref>
        </x14:dataValidation>
        <x14:dataValidation type="list" allowBlank="1" showInputMessage="1" showErrorMessage="1" xr:uid="{00000000-0002-0000-2700-00000C000000}">
          <x14:formula1>
            <xm:f>Dropdowns!$L$2:$L$16</xm:f>
          </x14:formula1>
          <xm:sqref>G7:I7 G31:I31 G25:I25 G19:I19 G13:I13</xm:sqref>
        </x14:dataValidation>
        <x14:dataValidation type="list" allowBlank="1" showInputMessage="1" showErrorMessage="1" xr:uid="{00000000-0002-0000-2700-00000D000000}">
          <x14:formula1>
            <xm:f>Dropdowns!$M$2:$M$5</xm:f>
          </x14:formula1>
          <xm:sqref>F37</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glio42"/>
  <dimension ref="A1:AL80"/>
  <sheetViews>
    <sheetView topLeftCell="A2" zoomScale="68" zoomScaleNormal="68" workbookViewId="0">
      <pane xSplit="6" ySplit="3" topLeftCell="I11" activePane="bottomRight" state="frozenSplit"/>
      <selection pane="topRight" activeCell="G2" sqref="G2"/>
      <selection pane="bottomLeft" activeCell="A6" sqref="A6"/>
      <selection pane="bottomRight" activeCell="U18" sqref="U18:AE18"/>
    </sheetView>
  </sheetViews>
  <sheetFormatPr defaultColWidth="9.1796875" defaultRowHeight="14.5" x14ac:dyDescent="0.35"/>
  <cols>
    <col min="1" max="1" width="10.81640625" style="360" customWidth="1"/>
    <col min="2" max="2" width="24.1796875" style="360" customWidth="1"/>
    <col min="3" max="3" width="22" style="360" customWidth="1"/>
    <col min="4" max="4" width="20.54296875" style="360" customWidth="1"/>
    <col min="5" max="5" width="13.81640625" style="360" customWidth="1"/>
    <col min="6" max="6" width="16" style="360" customWidth="1"/>
    <col min="7" max="7" width="10.1796875" style="360" customWidth="1"/>
    <col min="8" max="8" width="12.1796875" style="360" customWidth="1"/>
    <col min="9" max="9" width="9.81640625" style="360" customWidth="1"/>
    <col min="10" max="10" width="9.1796875" style="360"/>
    <col min="11" max="16" width="23.81640625" style="360" customWidth="1"/>
    <col min="17" max="17" width="11.1796875" style="360" customWidth="1"/>
    <col min="18" max="18" width="28.453125" style="360" bestFit="1" customWidth="1"/>
    <col min="19" max="19" width="16.54296875" style="360" customWidth="1"/>
    <col min="20" max="20" width="20.81640625" style="360" customWidth="1"/>
    <col min="21" max="21" width="7.1796875" style="360" customWidth="1"/>
    <col min="22" max="22" width="12.81640625" style="360" customWidth="1"/>
    <col min="23" max="24" width="7.1796875" style="360" customWidth="1"/>
    <col min="25" max="25" width="12.54296875" style="360" customWidth="1"/>
    <col min="26" max="26" width="16.81640625" style="360" customWidth="1"/>
    <col min="27" max="27" width="7.1796875" style="360" customWidth="1"/>
    <col min="28" max="28" width="7.54296875" style="360" customWidth="1"/>
    <col min="29" max="29" width="6.81640625" style="360" customWidth="1"/>
    <col min="30" max="30" width="10.54296875" style="360" customWidth="1"/>
    <col min="31" max="31" width="7.81640625" style="360" customWidth="1"/>
    <col min="32" max="32" width="14.453125" style="360" customWidth="1"/>
    <col min="33" max="33" width="11.1796875" style="360" customWidth="1"/>
    <col min="34" max="34" width="21.81640625" style="360" customWidth="1"/>
    <col min="35" max="35" width="20.81640625" style="360" customWidth="1"/>
    <col min="36" max="36" width="19.54296875" style="360" customWidth="1"/>
    <col min="37" max="16384" width="9.1796875" style="360"/>
  </cols>
  <sheetData>
    <row r="1" spans="1:38"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row>
    <row r="2" spans="1:38" ht="20.149999999999999" customHeight="1" x14ac:dyDescent="0.35">
      <c r="A2" s="359"/>
      <c r="B2" s="816" t="s">
        <v>163</v>
      </c>
      <c r="C2" s="816" t="s">
        <v>164</v>
      </c>
      <c r="D2" s="833" t="s">
        <v>165</v>
      </c>
      <c r="E2" s="816" t="s">
        <v>166</v>
      </c>
      <c r="F2" s="959"/>
      <c r="G2" s="962" t="s">
        <v>0</v>
      </c>
      <c r="H2" s="963"/>
      <c r="I2" s="963"/>
      <c r="J2" s="964"/>
      <c r="K2" s="962" t="s">
        <v>1</v>
      </c>
      <c r="L2" s="963"/>
      <c r="M2" s="963"/>
      <c r="N2" s="963"/>
      <c r="O2" s="963"/>
      <c r="P2" s="963"/>
      <c r="Q2" s="964"/>
      <c r="R2" s="965" t="s">
        <v>2</v>
      </c>
      <c r="S2" s="817" t="s">
        <v>167</v>
      </c>
      <c r="T2" s="817" t="s">
        <v>7</v>
      </c>
      <c r="U2" s="962" t="s">
        <v>4</v>
      </c>
      <c r="V2" s="985"/>
      <c r="W2" s="985"/>
      <c r="X2" s="985"/>
      <c r="Y2" s="985"/>
      <c r="Z2" s="963"/>
      <c r="AA2" s="963"/>
      <c r="AB2" s="963"/>
      <c r="AC2" s="963"/>
      <c r="AD2" s="963"/>
      <c r="AE2" s="963"/>
      <c r="AF2" s="964"/>
      <c r="AG2" s="962" t="s">
        <v>5</v>
      </c>
      <c r="AH2" s="963"/>
      <c r="AI2" s="964"/>
      <c r="AJ2" s="833" t="s">
        <v>168</v>
      </c>
      <c r="AK2" s="304"/>
      <c r="AL2" s="304"/>
    </row>
    <row r="3" spans="1:38" ht="20.149999999999999" customHeight="1" x14ac:dyDescent="0.35">
      <c r="A3" s="359"/>
      <c r="B3" s="816"/>
      <c r="C3" s="816"/>
      <c r="D3" s="834"/>
      <c r="E3" s="816"/>
      <c r="F3" s="960"/>
      <c r="G3" s="974" t="s">
        <v>169</v>
      </c>
      <c r="H3" s="976" t="s">
        <v>170</v>
      </c>
      <c r="I3" s="976" t="s">
        <v>171</v>
      </c>
      <c r="J3" s="978" t="s">
        <v>172</v>
      </c>
      <c r="K3" s="962" t="s">
        <v>173</v>
      </c>
      <c r="L3" s="964"/>
      <c r="M3" s="962" t="s">
        <v>174</v>
      </c>
      <c r="N3" s="963"/>
      <c r="O3" s="963"/>
      <c r="P3" s="964"/>
      <c r="Q3" s="980" t="s">
        <v>175</v>
      </c>
      <c r="R3" s="966"/>
      <c r="S3" s="817"/>
      <c r="T3" s="817"/>
      <c r="U3" s="959" t="s">
        <v>12</v>
      </c>
      <c r="V3" s="982"/>
      <c r="W3" s="982"/>
      <c r="X3" s="982"/>
      <c r="Y3" s="982"/>
      <c r="Z3" s="982"/>
      <c r="AA3" s="983"/>
      <c r="AB3" s="984" t="s">
        <v>13</v>
      </c>
      <c r="AC3" s="982"/>
      <c r="AD3" s="982"/>
      <c r="AE3" s="983"/>
      <c r="AF3" s="978" t="s">
        <v>176</v>
      </c>
      <c r="AG3" s="974" t="s">
        <v>14</v>
      </c>
      <c r="AH3" s="976" t="s">
        <v>177</v>
      </c>
      <c r="AI3" s="978" t="s">
        <v>178</v>
      </c>
      <c r="AJ3" s="834"/>
      <c r="AK3" s="359"/>
      <c r="AL3" s="359"/>
    </row>
    <row r="4" spans="1:38" ht="120" customHeight="1" x14ac:dyDescent="0.35">
      <c r="A4" s="359"/>
      <c r="B4" s="816"/>
      <c r="C4" s="816"/>
      <c r="D4" s="835"/>
      <c r="E4" s="833"/>
      <c r="F4" s="961"/>
      <c r="G4" s="975"/>
      <c r="H4" s="977"/>
      <c r="I4" s="977"/>
      <c r="J4" s="979"/>
      <c r="K4" s="368" t="s">
        <v>179</v>
      </c>
      <c r="L4" s="369" t="s">
        <v>180</v>
      </c>
      <c r="M4" s="369" t="s">
        <v>181</v>
      </c>
      <c r="N4" s="369" t="s">
        <v>182</v>
      </c>
      <c r="O4" s="369" t="s">
        <v>183</v>
      </c>
      <c r="P4" s="369" t="s">
        <v>184</v>
      </c>
      <c r="Q4" s="981"/>
      <c r="R4" s="967"/>
      <c r="S4" s="817"/>
      <c r="T4" s="817"/>
      <c r="U4" s="370" t="s">
        <v>23</v>
      </c>
      <c r="V4" s="371" t="s">
        <v>35</v>
      </c>
      <c r="W4" s="371" t="s">
        <v>46</v>
      </c>
      <c r="X4" s="371" t="s">
        <v>54</v>
      </c>
      <c r="Y4" s="371" t="s">
        <v>60</v>
      </c>
      <c r="Z4" s="372" t="s">
        <v>47</v>
      </c>
      <c r="AA4" s="372" t="s">
        <v>67</v>
      </c>
      <c r="AB4" s="372" t="s">
        <v>24</v>
      </c>
      <c r="AC4" s="372" t="s">
        <v>36</v>
      </c>
      <c r="AD4" s="372" t="s">
        <v>47</v>
      </c>
      <c r="AE4" s="372" t="s">
        <v>185</v>
      </c>
      <c r="AF4" s="981"/>
      <c r="AG4" s="986"/>
      <c r="AH4" s="987"/>
      <c r="AI4" s="981"/>
      <c r="AJ4" s="835"/>
      <c r="AK4" s="359"/>
      <c r="AL4" s="359"/>
    </row>
    <row r="5" spans="1:38" ht="20.149999999999999" customHeight="1" x14ac:dyDescent="0.35">
      <c r="A5" s="359"/>
      <c r="B5" s="803" t="s">
        <v>212</v>
      </c>
      <c r="C5" s="803" t="str">
        <f>B43</f>
        <v>Tuvalu Learning Project (TuLeP) Processes and Procedures Manual</v>
      </c>
      <c r="D5" s="801" t="s">
        <v>19</v>
      </c>
      <c r="E5" s="776" t="s">
        <v>1424</v>
      </c>
      <c r="F5" s="119" t="s">
        <v>186</v>
      </c>
      <c r="G5" s="45" t="s">
        <v>1425</v>
      </c>
      <c r="H5" s="43" t="s">
        <v>1425</v>
      </c>
      <c r="I5" s="43"/>
      <c r="J5" s="44"/>
      <c r="K5" s="126">
        <v>11</v>
      </c>
      <c r="L5" s="126">
        <v>11</v>
      </c>
      <c r="M5" s="126">
        <v>11</v>
      </c>
      <c r="N5" s="126">
        <v>11</v>
      </c>
      <c r="O5" s="126">
        <v>11</v>
      </c>
      <c r="P5" s="126">
        <v>11</v>
      </c>
      <c r="Q5" s="44"/>
      <c r="R5" s="142" t="s">
        <v>682</v>
      </c>
      <c r="S5" s="141"/>
      <c r="T5" s="140"/>
      <c r="U5" s="45"/>
      <c r="V5" s="126"/>
      <c r="W5" s="126"/>
      <c r="X5" s="126"/>
      <c r="Y5" s="126"/>
      <c r="Z5" s="43"/>
      <c r="AA5" s="43"/>
      <c r="AB5" s="255"/>
      <c r="AC5" s="255"/>
      <c r="AD5" s="255"/>
      <c r="AE5" s="482"/>
      <c r="AF5" s="1069"/>
      <c r="AG5" s="45"/>
      <c r="AH5" s="185"/>
      <c r="AI5" s="44"/>
      <c r="AJ5" s="298"/>
      <c r="AK5" s="359"/>
      <c r="AL5" s="359"/>
    </row>
    <row r="6" spans="1:38" ht="48.75" customHeight="1" x14ac:dyDescent="0.35">
      <c r="A6" s="359"/>
      <c r="B6" s="800"/>
      <c r="C6" s="800"/>
      <c r="D6" s="802"/>
      <c r="E6" s="776"/>
      <c r="F6" s="119" t="s">
        <v>10</v>
      </c>
      <c r="G6" s="42" t="s">
        <v>30</v>
      </c>
      <c r="H6" s="48" t="s">
        <v>30</v>
      </c>
      <c r="I6" s="48"/>
      <c r="J6" s="107"/>
      <c r="K6" s="61" t="s">
        <v>19</v>
      </c>
      <c r="L6" s="48" t="s">
        <v>19</v>
      </c>
      <c r="M6" s="48" t="s">
        <v>19</v>
      </c>
      <c r="N6" s="48" t="s">
        <v>19</v>
      </c>
      <c r="O6" s="48" t="s">
        <v>19</v>
      </c>
      <c r="P6" s="48" t="s">
        <v>19</v>
      </c>
      <c r="Q6" s="107"/>
      <c r="R6" s="51" t="s">
        <v>44</v>
      </c>
      <c r="S6" s="51" t="s">
        <v>22</v>
      </c>
      <c r="T6" s="58" t="s">
        <v>27</v>
      </c>
      <c r="U6" s="42"/>
      <c r="V6" s="61"/>
      <c r="W6" s="61"/>
      <c r="X6" s="61"/>
      <c r="Y6" s="61"/>
      <c r="Z6" s="48" t="s">
        <v>63</v>
      </c>
      <c r="AA6" s="48"/>
      <c r="AB6" s="48"/>
      <c r="AC6" s="48"/>
      <c r="AD6" s="48" t="s">
        <v>63</v>
      </c>
      <c r="AE6" s="48"/>
      <c r="AF6" s="892"/>
      <c r="AG6" s="42" t="s">
        <v>37</v>
      </c>
      <c r="AH6" s="48" t="s">
        <v>56</v>
      </c>
      <c r="AI6" s="107" t="s">
        <v>56</v>
      </c>
      <c r="AJ6" s="806" t="s">
        <v>43</v>
      </c>
      <c r="AK6" s="359"/>
      <c r="AL6" s="359"/>
    </row>
    <row r="7" spans="1:38" ht="58" x14ac:dyDescent="0.35">
      <c r="A7" s="359"/>
      <c r="B7" s="800"/>
      <c r="C7" s="800"/>
      <c r="D7" s="802"/>
      <c r="E7" s="776"/>
      <c r="F7" s="119" t="s">
        <v>192</v>
      </c>
      <c r="G7" s="42" t="s">
        <v>42</v>
      </c>
      <c r="H7" s="48" t="s">
        <v>42</v>
      </c>
      <c r="I7" s="48"/>
      <c r="J7" s="107"/>
      <c r="K7" s="61"/>
      <c r="L7" s="48"/>
      <c r="M7" s="48"/>
      <c r="N7" s="48"/>
      <c r="O7" s="48"/>
      <c r="P7" s="48"/>
      <c r="Q7" s="107"/>
      <c r="R7" s="51"/>
      <c r="S7" s="51"/>
      <c r="T7" s="51" t="s">
        <v>220</v>
      </c>
      <c r="U7" s="42"/>
      <c r="V7" s="61"/>
      <c r="W7" s="61"/>
      <c r="X7" s="61"/>
      <c r="Y7" s="61"/>
      <c r="Z7" s="48" t="s">
        <v>1426</v>
      </c>
      <c r="AA7" s="48"/>
      <c r="AB7" s="48"/>
      <c r="AC7" s="48"/>
      <c r="AD7" s="48" t="s">
        <v>1427</v>
      </c>
      <c r="AE7" s="48"/>
      <c r="AF7" s="892"/>
      <c r="AG7" s="138"/>
      <c r="AH7" s="138" t="s">
        <v>1428</v>
      </c>
      <c r="AI7" s="138" t="s">
        <v>1428</v>
      </c>
      <c r="AJ7" s="798"/>
      <c r="AK7" s="359"/>
      <c r="AL7" s="359"/>
    </row>
    <row r="8" spans="1:38" ht="132.75" customHeight="1" x14ac:dyDescent="0.35">
      <c r="A8" s="359"/>
      <c r="B8" s="800"/>
      <c r="C8" s="800"/>
      <c r="D8" s="802"/>
      <c r="E8" s="776"/>
      <c r="F8" s="119" t="s">
        <v>194</v>
      </c>
      <c r="G8" s="58"/>
      <c r="H8" s="542"/>
      <c r="I8" s="48"/>
      <c r="J8" s="107"/>
      <c r="K8" s="48" t="s">
        <v>1429</v>
      </c>
      <c r="L8" s="48" t="s">
        <v>1429</v>
      </c>
      <c r="M8" s="48" t="s">
        <v>1430</v>
      </c>
      <c r="N8" s="48" t="s">
        <v>1430</v>
      </c>
      <c r="O8" s="48" t="s">
        <v>1430</v>
      </c>
      <c r="P8" s="48" t="s">
        <v>1430</v>
      </c>
      <c r="Q8" s="107"/>
      <c r="R8" s="51"/>
      <c r="S8" s="51" t="s">
        <v>1431</v>
      </c>
      <c r="T8" s="58"/>
      <c r="U8" s="42"/>
      <c r="V8" s="61"/>
      <c r="W8" s="61"/>
      <c r="X8" s="61"/>
      <c r="Y8" s="61"/>
      <c r="Z8" s="48"/>
      <c r="AA8" s="48"/>
      <c r="AB8" s="48"/>
      <c r="AC8" s="48"/>
      <c r="AD8" s="48"/>
      <c r="AE8" s="48"/>
      <c r="AF8" s="892"/>
      <c r="AG8" s="42"/>
      <c r="AH8" s="48"/>
      <c r="AI8" s="107"/>
      <c r="AJ8" s="798"/>
      <c r="AK8" s="359"/>
      <c r="AL8" s="359"/>
    </row>
    <row r="9" spans="1:38" ht="77.25" customHeight="1" x14ac:dyDescent="0.35">
      <c r="A9" s="359"/>
      <c r="B9" s="800"/>
      <c r="C9" s="800"/>
      <c r="D9" s="802"/>
      <c r="E9" s="776"/>
      <c r="F9" s="119" t="s">
        <v>196</v>
      </c>
      <c r="G9" s="42"/>
      <c r="H9" s="48"/>
      <c r="I9" s="48"/>
      <c r="J9" s="519"/>
      <c r="K9" s="61" t="s">
        <v>1432</v>
      </c>
      <c r="L9" s="48" t="s">
        <v>1432</v>
      </c>
      <c r="M9" s="48" t="s">
        <v>1432</v>
      </c>
      <c r="N9" s="48" t="s">
        <v>1432</v>
      </c>
      <c r="O9" s="48" t="s">
        <v>1432</v>
      </c>
      <c r="P9" s="48" t="s">
        <v>1432</v>
      </c>
      <c r="Q9" s="83"/>
      <c r="R9" s="322"/>
      <c r="S9" s="51"/>
      <c r="U9" s="42"/>
      <c r="V9" s="61"/>
      <c r="W9" s="61"/>
      <c r="X9" s="61"/>
      <c r="Y9" s="61"/>
      <c r="Z9" s="48"/>
      <c r="AA9" s="48"/>
      <c r="AB9" s="48"/>
      <c r="AC9" s="48"/>
      <c r="AD9" s="48"/>
      <c r="AE9" s="48"/>
      <c r="AF9" s="892"/>
      <c r="AG9" s="42"/>
      <c r="AH9" s="48"/>
      <c r="AI9" s="107"/>
      <c r="AJ9" s="798"/>
      <c r="AK9" s="359"/>
      <c r="AL9" s="359"/>
    </row>
    <row r="10" spans="1:38" ht="20.149999999999999" customHeight="1" x14ac:dyDescent="0.35">
      <c r="A10" s="359"/>
      <c r="B10" s="800"/>
      <c r="C10" s="800"/>
      <c r="D10" s="803"/>
      <c r="E10" s="776"/>
      <c r="F10" s="119" t="s">
        <v>6</v>
      </c>
      <c r="G10" s="125">
        <v>2</v>
      </c>
      <c r="H10" s="53">
        <v>2</v>
      </c>
      <c r="I10" s="53">
        <v>0</v>
      </c>
      <c r="J10" s="128">
        <v>0</v>
      </c>
      <c r="K10" s="408">
        <v>1</v>
      </c>
      <c r="L10" s="331">
        <v>1</v>
      </c>
      <c r="M10" s="331">
        <v>1</v>
      </c>
      <c r="N10" s="331">
        <v>1</v>
      </c>
      <c r="O10" s="331">
        <v>1</v>
      </c>
      <c r="P10" s="331">
        <v>1</v>
      </c>
      <c r="Q10" s="128">
        <v>0</v>
      </c>
      <c r="R10" s="144">
        <v>1</v>
      </c>
      <c r="S10" s="144">
        <v>1</v>
      </c>
      <c r="T10" s="143">
        <v>1</v>
      </c>
      <c r="U10" s="821"/>
      <c r="V10" s="822"/>
      <c r="W10" s="822"/>
      <c r="X10" s="822"/>
      <c r="Y10" s="822"/>
      <c r="Z10" s="822"/>
      <c r="AA10" s="822"/>
      <c r="AB10" s="822"/>
      <c r="AC10" s="822"/>
      <c r="AD10" s="822"/>
      <c r="AE10" s="823"/>
      <c r="AF10" s="893"/>
      <c r="AG10" s="125"/>
      <c r="AH10" s="53"/>
      <c r="AI10" s="128"/>
      <c r="AJ10" s="799"/>
      <c r="AK10" s="359"/>
      <c r="AL10" s="359"/>
    </row>
    <row r="11" spans="1:38" ht="20.149999999999999" customHeight="1" x14ac:dyDescent="0.35">
      <c r="A11" s="359"/>
      <c r="B11" s="800" t="s">
        <v>215</v>
      </c>
      <c r="C11" s="803" t="str">
        <f>B44</f>
        <v>Project Appraisal Document: Tuvalu Learning Project</v>
      </c>
      <c r="D11" s="801" t="s">
        <v>19</v>
      </c>
      <c r="E11" s="776" t="s">
        <v>1424</v>
      </c>
      <c r="F11" s="119" t="s">
        <v>186</v>
      </c>
      <c r="G11" s="45" t="s">
        <v>1433</v>
      </c>
      <c r="H11" s="43" t="s">
        <v>1433</v>
      </c>
      <c r="I11" s="43"/>
      <c r="J11" s="44"/>
      <c r="K11" s="126">
        <v>20</v>
      </c>
      <c r="L11" s="126">
        <v>20</v>
      </c>
      <c r="M11" s="126">
        <v>20</v>
      </c>
      <c r="N11" s="126">
        <v>20</v>
      </c>
      <c r="O11" s="126">
        <v>20</v>
      </c>
      <c r="P11" s="126">
        <v>20</v>
      </c>
      <c r="Q11" s="44"/>
      <c r="R11" s="142">
        <v>9</v>
      </c>
      <c r="S11" s="141" t="s">
        <v>1434</v>
      </c>
      <c r="T11" s="140"/>
      <c r="U11" s="45"/>
      <c r="V11" s="126"/>
      <c r="W11" s="126"/>
      <c r="X11" s="126"/>
      <c r="Y11" s="126"/>
      <c r="Z11" s="43"/>
      <c r="AA11" s="43"/>
      <c r="AB11" s="43"/>
      <c r="AC11" s="43"/>
      <c r="AD11" s="43"/>
      <c r="AE11" s="43"/>
      <c r="AF11" s="812"/>
      <c r="AG11" s="45"/>
      <c r="AH11" s="185"/>
      <c r="AI11" s="44"/>
      <c r="AJ11" s="428"/>
      <c r="AK11" s="359"/>
      <c r="AL11" s="359"/>
    </row>
    <row r="12" spans="1:38" ht="46.5" customHeight="1" x14ac:dyDescent="0.35">
      <c r="A12" s="359"/>
      <c r="B12" s="800"/>
      <c r="C12" s="800"/>
      <c r="D12" s="802"/>
      <c r="E12" s="776"/>
      <c r="F12" s="119" t="s">
        <v>10</v>
      </c>
      <c r="G12" s="42" t="s">
        <v>30</v>
      </c>
      <c r="H12" s="48" t="s">
        <v>30</v>
      </c>
      <c r="I12" s="48"/>
      <c r="J12" s="107"/>
      <c r="K12" s="61" t="s">
        <v>19</v>
      </c>
      <c r="L12" s="48" t="s">
        <v>19</v>
      </c>
      <c r="M12" s="48" t="s">
        <v>19</v>
      </c>
      <c r="N12" s="48" t="s">
        <v>19</v>
      </c>
      <c r="O12" s="48" t="s">
        <v>19</v>
      </c>
      <c r="P12" s="48" t="s">
        <v>19</v>
      </c>
      <c r="Q12" s="107"/>
      <c r="R12" s="51" t="s">
        <v>44</v>
      </c>
      <c r="S12" s="51" t="s">
        <v>22</v>
      </c>
      <c r="T12" s="58" t="s">
        <v>27</v>
      </c>
      <c r="U12" s="42"/>
      <c r="V12" s="61"/>
      <c r="W12" s="61"/>
      <c r="X12" s="61"/>
      <c r="Y12" s="61"/>
      <c r="Z12" s="48" t="s">
        <v>63</v>
      </c>
      <c r="AA12" s="48"/>
      <c r="AB12" s="48" t="s">
        <v>63</v>
      </c>
      <c r="AC12" s="48"/>
      <c r="AD12" s="48"/>
      <c r="AE12" s="48"/>
      <c r="AF12" s="796"/>
      <c r="AG12" s="42" t="s">
        <v>37</v>
      </c>
      <c r="AH12" s="48" t="s">
        <v>56</v>
      </c>
      <c r="AI12" s="107" t="s">
        <v>56</v>
      </c>
      <c r="AJ12" s="798" t="s">
        <v>43</v>
      </c>
      <c r="AK12" s="359"/>
      <c r="AL12" s="359"/>
    </row>
    <row r="13" spans="1:38" ht="81" customHeight="1" x14ac:dyDescent="0.35">
      <c r="A13" s="359"/>
      <c r="B13" s="800"/>
      <c r="C13" s="800"/>
      <c r="D13" s="802"/>
      <c r="E13" s="776"/>
      <c r="F13" s="119" t="s">
        <v>192</v>
      </c>
      <c r="G13" s="42" t="s">
        <v>42</v>
      </c>
      <c r="H13" s="48" t="s">
        <v>42</v>
      </c>
      <c r="I13" s="48"/>
      <c r="J13" s="107"/>
      <c r="K13" s="61"/>
      <c r="L13" s="48"/>
      <c r="M13" s="48"/>
      <c r="N13" s="48"/>
      <c r="O13" s="48"/>
      <c r="P13" s="48"/>
      <c r="Q13" s="107"/>
      <c r="R13" s="51"/>
      <c r="S13" s="51"/>
      <c r="T13" s="51" t="s">
        <v>220</v>
      </c>
      <c r="U13" s="42"/>
      <c r="V13" s="61"/>
      <c r="W13" s="61"/>
      <c r="X13" s="61"/>
      <c r="Y13" s="61"/>
      <c r="Z13" s="48" t="s">
        <v>1435</v>
      </c>
      <c r="AA13" s="48"/>
      <c r="AB13" s="48"/>
      <c r="AC13" s="48"/>
      <c r="AD13" s="48"/>
      <c r="AE13" s="48"/>
      <c r="AF13" s="796"/>
      <c r="AG13" s="42"/>
      <c r="AH13" s="138" t="s">
        <v>1428</v>
      </c>
      <c r="AI13" s="138" t="s">
        <v>1428</v>
      </c>
      <c r="AJ13" s="798"/>
      <c r="AK13" s="359"/>
      <c r="AL13" s="359"/>
    </row>
    <row r="14" spans="1:38" ht="146.25" customHeight="1" x14ac:dyDescent="0.35">
      <c r="A14" s="359"/>
      <c r="B14" s="800"/>
      <c r="C14" s="800"/>
      <c r="D14" s="802"/>
      <c r="E14" s="776"/>
      <c r="F14" s="119" t="s">
        <v>194</v>
      </c>
      <c r="G14" s="42"/>
      <c r="H14" s="48"/>
      <c r="I14" s="48"/>
      <c r="J14" s="107"/>
      <c r="K14" s="48" t="s">
        <v>1430</v>
      </c>
      <c r="L14" s="48" t="s">
        <v>1430</v>
      </c>
      <c r="M14" s="48" t="s">
        <v>1430</v>
      </c>
      <c r="N14" s="48" t="s">
        <v>1430</v>
      </c>
      <c r="O14" s="48" t="s">
        <v>1430</v>
      </c>
      <c r="P14" s="48" t="s">
        <v>1430</v>
      </c>
      <c r="Q14" s="107"/>
      <c r="R14" s="51"/>
      <c r="S14" s="51" t="s">
        <v>1431</v>
      </c>
      <c r="T14" s="58"/>
      <c r="U14" s="42"/>
      <c r="V14" s="61"/>
      <c r="W14" s="61"/>
      <c r="X14" s="61"/>
      <c r="Y14" s="61"/>
      <c r="Z14" s="48"/>
      <c r="AA14" s="48"/>
      <c r="AB14" s="48"/>
      <c r="AC14" s="48"/>
      <c r="AD14" s="48"/>
      <c r="AE14" s="48"/>
      <c r="AF14" s="796"/>
      <c r="AG14" s="42"/>
      <c r="AH14" s="48"/>
      <c r="AI14" s="107"/>
      <c r="AJ14" s="798"/>
      <c r="AK14" s="359"/>
      <c r="AL14" s="359"/>
    </row>
    <row r="15" spans="1:38" ht="73.5" customHeight="1" x14ac:dyDescent="0.35">
      <c r="A15" s="359"/>
      <c r="B15" s="800"/>
      <c r="C15" s="800"/>
      <c r="D15" s="802"/>
      <c r="E15" s="776"/>
      <c r="F15" s="119" t="s">
        <v>196</v>
      </c>
      <c r="G15" s="42"/>
      <c r="H15" s="48"/>
      <c r="I15" s="48"/>
      <c r="J15" s="107"/>
      <c r="K15" s="48" t="s">
        <v>1432</v>
      </c>
      <c r="L15" s="48" t="s">
        <v>1432</v>
      </c>
      <c r="M15" s="48" t="s">
        <v>1432</v>
      </c>
      <c r="N15" s="48" t="s">
        <v>1432</v>
      </c>
      <c r="O15" s="48" t="s">
        <v>1432</v>
      </c>
      <c r="P15" s="48" t="s">
        <v>1432</v>
      </c>
      <c r="Q15" s="107"/>
      <c r="R15" s="51"/>
      <c r="S15" s="51">
        <v>1</v>
      </c>
      <c r="T15" s="58">
        <v>1</v>
      </c>
      <c r="U15" s="42"/>
      <c r="V15" s="61"/>
      <c r="W15" s="61"/>
      <c r="X15" s="61"/>
      <c r="Y15" s="61"/>
      <c r="Z15" s="48"/>
      <c r="AA15" s="48"/>
      <c r="AB15" s="48"/>
      <c r="AC15" s="48"/>
      <c r="AD15" s="48"/>
      <c r="AE15" s="48"/>
      <c r="AF15" s="796"/>
      <c r="AG15" s="310"/>
      <c r="AH15" s="309"/>
      <c r="AI15" s="308"/>
      <c r="AJ15" s="798"/>
      <c r="AK15" s="359"/>
      <c r="AL15" s="359"/>
    </row>
    <row r="16" spans="1:38" ht="20.149999999999999" customHeight="1" x14ac:dyDescent="0.35">
      <c r="A16" s="359"/>
      <c r="B16" s="800"/>
      <c r="C16" s="800"/>
      <c r="D16" s="803"/>
      <c r="E16" s="776"/>
      <c r="F16" s="119" t="s">
        <v>6</v>
      </c>
      <c r="G16" s="125">
        <v>2</v>
      </c>
      <c r="H16" s="53">
        <v>2</v>
      </c>
      <c r="I16" s="53">
        <v>0</v>
      </c>
      <c r="J16" s="128">
        <v>0</v>
      </c>
      <c r="K16" s="153">
        <v>1</v>
      </c>
      <c r="L16" s="53">
        <v>1</v>
      </c>
      <c r="M16" s="53">
        <v>1</v>
      </c>
      <c r="N16" s="53">
        <v>1</v>
      </c>
      <c r="O16" s="53">
        <v>1</v>
      </c>
      <c r="P16" s="53">
        <v>1</v>
      </c>
      <c r="Q16" s="128">
        <v>0</v>
      </c>
      <c r="R16" s="144">
        <v>1</v>
      </c>
      <c r="S16" s="144"/>
      <c r="T16" s="143"/>
      <c r="U16" s="125"/>
      <c r="V16" s="153"/>
      <c r="W16" s="153"/>
      <c r="X16" s="153"/>
      <c r="Y16" s="153"/>
      <c r="Z16" s="53"/>
      <c r="AA16" s="53"/>
      <c r="AB16" s="53"/>
      <c r="AC16" s="53"/>
      <c r="AD16" s="53"/>
      <c r="AE16" s="53"/>
      <c r="AF16" s="797"/>
      <c r="AG16" s="307"/>
      <c r="AH16" s="306"/>
      <c r="AI16" s="305"/>
      <c r="AJ16" s="799"/>
      <c r="AK16" s="359"/>
      <c r="AL16" s="359"/>
    </row>
    <row r="17" spans="1:38" x14ac:dyDescent="0.35">
      <c r="A17" s="359"/>
      <c r="B17" s="800" t="s">
        <v>280</v>
      </c>
      <c r="C17" s="800" t="str">
        <f>B45</f>
        <v>Tuvalu Early Grade Reading Assessment (TuEGRA)</v>
      </c>
      <c r="D17" s="801" t="s">
        <v>19</v>
      </c>
      <c r="E17" s="799" t="s">
        <v>721</v>
      </c>
      <c r="F17" s="119" t="s">
        <v>186</v>
      </c>
      <c r="H17" s="45">
        <v>5</v>
      </c>
      <c r="I17" s="43"/>
      <c r="J17" s="44"/>
      <c r="K17" s="126" t="s">
        <v>1436</v>
      </c>
      <c r="L17" s="126" t="s">
        <v>1436</v>
      </c>
      <c r="M17" s="126" t="s">
        <v>1436</v>
      </c>
      <c r="N17" s="126" t="s">
        <v>1436</v>
      </c>
      <c r="O17" s="126" t="s">
        <v>1436</v>
      </c>
      <c r="P17" s="126" t="s">
        <v>1436</v>
      </c>
      <c r="Q17" s="44"/>
      <c r="R17" s="142">
        <v>5</v>
      </c>
      <c r="S17" s="141">
        <v>5</v>
      </c>
      <c r="T17" s="140"/>
      <c r="U17" s="45">
        <v>5</v>
      </c>
      <c r="V17" s="126">
        <v>5</v>
      </c>
      <c r="W17" s="126"/>
      <c r="X17" s="126">
        <v>5</v>
      </c>
      <c r="Y17" s="448"/>
      <c r="Z17" s="415"/>
      <c r="AA17" s="415"/>
      <c r="AB17" s="415">
        <v>5</v>
      </c>
      <c r="AC17" s="415"/>
      <c r="AD17" s="43"/>
      <c r="AE17" s="43"/>
      <c r="AF17" s="812"/>
      <c r="AG17" s="45"/>
      <c r="AH17" s="43"/>
      <c r="AI17" s="44"/>
      <c r="AJ17" s="428"/>
      <c r="AK17" s="359"/>
      <c r="AL17" s="359"/>
    </row>
    <row r="18" spans="1:38" ht="33" customHeight="1" x14ac:dyDescent="0.35">
      <c r="A18" s="359"/>
      <c r="B18" s="800"/>
      <c r="C18" s="800"/>
      <c r="D18" s="802"/>
      <c r="E18" s="776"/>
      <c r="F18" s="119" t="s">
        <v>10</v>
      </c>
      <c r="G18" s="42"/>
      <c r="H18" s="48" t="s">
        <v>30</v>
      </c>
      <c r="I18" s="48"/>
      <c r="J18" s="107"/>
      <c r="K18" s="61" t="s">
        <v>19</v>
      </c>
      <c r="L18" s="61" t="s">
        <v>19</v>
      </c>
      <c r="M18" s="61" t="s">
        <v>19</v>
      </c>
      <c r="N18" s="61" t="s">
        <v>19</v>
      </c>
      <c r="O18" s="61" t="s">
        <v>19</v>
      </c>
      <c r="P18" s="61" t="s">
        <v>19</v>
      </c>
      <c r="Q18" s="107"/>
      <c r="R18" s="51" t="s">
        <v>44</v>
      </c>
      <c r="S18" s="51" t="s">
        <v>34</v>
      </c>
      <c r="T18" s="58" t="s">
        <v>27</v>
      </c>
      <c r="U18" s="42" t="s">
        <v>63</v>
      </c>
      <c r="V18" s="61" t="s">
        <v>63</v>
      </c>
      <c r="W18" s="61"/>
      <c r="X18" s="61" t="s">
        <v>63</v>
      </c>
      <c r="Y18" s="61"/>
      <c r="Z18" s="48"/>
      <c r="AA18" s="48"/>
      <c r="AB18" s="48" t="s">
        <v>63</v>
      </c>
      <c r="AC18" s="48"/>
      <c r="AD18" s="48"/>
      <c r="AE18" s="48"/>
      <c r="AF18" s="790"/>
      <c r="AG18" s="792" t="s">
        <v>25</v>
      </c>
      <c r="AH18" s="794" t="s">
        <v>65</v>
      </c>
      <c r="AI18" s="796" t="s">
        <v>65</v>
      </c>
      <c r="AJ18" s="798" t="s">
        <v>1437</v>
      </c>
      <c r="AK18" s="359"/>
      <c r="AL18" s="359"/>
    </row>
    <row r="19" spans="1:38" ht="45.75" customHeight="1" x14ac:dyDescent="0.35">
      <c r="A19" s="359"/>
      <c r="B19" s="800"/>
      <c r="C19" s="800"/>
      <c r="D19" s="802"/>
      <c r="E19" s="776"/>
      <c r="F19" s="119" t="s">
        <v>192</v>
      </c>
      <c r="G19" s="42"/>
      <c r="H19" s="48" t="s">
        <v>398</v>
      </c>
      <c r="I19" s="48"/>
      <c r="J19" s="107"/>
      <c r="K19" s="61"/>
      <c r="L19" s="48"/>
      <c r="M19" s="48"/>
      <c r="N19" s="48"/>
      <c r="O19" s="48"/>
      <c r="P19" s="48"/>
      <c r="Q19" s="107"/>
      <c r="R19" s="51"/>
      <c r="S19" s="51" t="s">
        <v>64</v>
      </c>
      <c r="T19" s="51" t="s">
        <v>220</v>
      </c>
      <c r="U19" s="42"/>
      <c r="V19" s="61"/>
      <c r="W19" s="61"/>
      <c r="X19" s="61"/>
      <c r="Y19" s="61"/>
      <c r="Z19" s="48"/>
      <c r="AA19" s="48"/>
      <c r="AB19" s="48"/>
      <c r="AC19" s="48"/>
      <c r="AD19" s="48"/>
      <c r="AE19" s="48"/>
      <c r="AF19" s="790"/>
      <c r="AG19" s="792"/>
      <c r="AH19" s="794"/>
      <c r="AI19" s="796"/>
      <c r="AJ19" s="798"/>
      <c r="AK19" s="359"/>
      <c r="AL19" s="359"/>
    </row>
    <row r="20" spans="1:38" ht="35.25" customHeight="1" x14ac:dyDescent="0.35">
      <c r="A20" s="359"/>
      <c r="B20" s="800"/>
      <c r="C20" s="800"/>
      <c r="D20" s="802"/>
      <c r="E20" s="776"/>
      <c r="F20" s="119" t="s">
        <v>194</v>
      </c>
      <c r="G20" s="42"/>
      <c r="H20" s="48"/>
      <c r="I20" s="48"/>
      <c r="J20" s="107"/>
      <c r="K20" s="61"/>
      <c r="L20" s="48"/>
      <c r="M20" s="48"/>
      <c r="N20" s="48"/>
      <c r="O20" s="48"/>
      <c r="P20" s="48"/>
      <c r="Q20" s="107"/>
      <c r="R20" s="138" t="s">
        <v>1438</v>
      </c>
      <c r="S20" s="51">
        <v>2016</v>
      </c>
      <c r="T20" s="58"/>
      <c r="U20" s="42"/>
      <c r="V20" s="61"/>
      <c r="W20" s="61"/>
      <c r="X20" s="61"/>
      <c r="Y20" s="61"/>
      <c r="Z20" s="48"/>
      <c r="AA20" s="48"/>
      <c r="AB20" s="48"/>
      <c r="AC20" s="48"/>
      <c r="AD20" s="48"/>
      <c r="AE20" s="48"/>
      <c r="AF20" s="790"/>
      <c r="AG20" s="792"/>
      <c r="AH20" s="794"/>
      <c r="AI20" s="796"/>
      <c r="AJ20" s="798"/>
      <c r="AK20" s="359"/>
      <c r="AL20" s="359"/>
    </row>
    <row r="21" spans="1:38" ht="21.75" customHeight="1" x14ac:dyDescent="0.35">
      <c r="A21" s="359"/>
      <c r="B21" s="800"/>
      <c r="C21" s="800"/>
      <c r="D21" s="802"/>
      <c r="E21" s="776"/>
      <c r="F21" s="119" t="s">
        <v>196</v>
      </c>
      <c r="G21" s="42"/>
      <c r="H21" s="48"/>
      <c r="I21" s="48"/>
      <c r="J21" s="107"/>
      <c r="K21" s="61"/>
      <c r="L21" s="48"/>
      <c r="M21" s="48"/>
      <c r="N21" s="48"/>
      <c r="O21" s="48"/>
      <c r="P21" s="48"/>
      <c r="Q21" s="107"/>
      <c r="R21" s="51"/>
      <c r="S21" s="51"/>
      <c r="T21" s="58"/>
      <c r="U21" s="42"/>
      <c r="V21" s="61"/>
      <c r="W21" s="61"/>
      <c r="X21" s="61"/>
      <c r="Y21" s="61"/>
      <c r="Z21" s="48"/>
      <c r="AA21" s="48"/>
      <c r="AB21" s="48"/>
      <c r="AC21" s="48"/>
      <c r="AD21" s="48"/>
      <c r="AE21" s="48"/>
      <c r="AF21" s="790"/>
      <c r="AG21" s="792"/>
      <c r="AH21" s="794"/>
      <c r="AI21" s="796"/>
      <c r="AJ21" s="798"/>
      <c r="AK21" s="359"/>
      <c r="AL21" s="359"/>
    </row>
    <row r="22" spans="1:38" ht="20.149999999999999" customHeight="1" x14ac:dyDescent="0.35">
      <c r="A22" s="359"/>
      <c r="B22" s="800"/>
      <c r="C22" s="800"/>
      <c r="D22" s="803"/>
      <c r="E22" s="776"/>
      <c r="F22" s="119" t="s">
        <v>6</v>
      </c>
      <c r="G22" s="125">
        <v>0</v>
      </c>
      <c r="H22" s="53">
        <v>2</v>
      </c>
      <c r="I22" s="53">
        <v>0</v>
      </c>
      <c r="J22" s="128">
        <v>0</v>
      </c>
      <c r="K22" s="153">
        <v>1</v>
      </c>
      <c r="L22" s="153">
        <v>1</v>
      </c>
      <c r="M22" s="153">
        <v>1</v>
      </c>
      <c r="N22" s="153">
        <v>1</v>
      </c>
      <c r="O22" s="153">
        <v>1</v>
      </c>
      <c r="P22" s="153">
        <v>1</v>
      </c>
      <c r="Q22" s="128">
        <v>0</v>
      </c>
      <c r="R22" s="144">
        <v>1</v>
      </c>
      <c r="S22" s="144">
        <v>0</v>
      </c>
      <c r="T22" s="143">
        <v>1</v>
      </c>
      <c r="U22" s="125"/>
      <c r="V22" s="153"/>
      <c r="W22" s="153"/>
      <c r="X22" s="153"/>
      <c r="Y22" s="153"/>
      <c r="Z22" s="53"/>
      <c r="AA22" s="53"/>
      <c r="AB22" s="53"/>
      <c r="AC22" s="53"/>
      <c r="AD22" s="53"/>
      <c r="AE22" s="53"/>
      <c r="AF22" s="791"/>
      <c r="AG22" s="793"/>
      <c r="AH22" s="795"/>
      <c r="AI22" s="797"/>
      <c r="AJ22" s="799"/>
      <c r="AK22" s="359"/>
      <c r="AL22" s="359"/>
    </row>
    <row r="23" spans="1:38" ht="20.149999999999999" customHeight="1" x14ac:dyDescent="0.35">
      <c r="A23" s="359"/>
      <c r="B23" s="800" t="str">
        <f>A46</f>
        <v>S.4</v>
      </c>
      <c r="C23" s="800"/>
      <c r="D23" s="801"/>
      <c r="E23" s="800"/>
      <c r="F23" s="119" t="s">
        <v>186</v>
      </c>
      <c r="G23" s="45"/>
      <c r="H23" s="43"/>
      <c r="I23" s="43"/>
      <c r="J23" s="44"/>
      <c r="K23" s="126"/>
      <c r="L23" s="43"/>
      <c r="M23" s="43"/>
      <c r="N23" s="43"/>
      <c r="O23" s="43"/>
      <c r="P23" s="43"/>
      <c r="Q23" s="44"/>
      <c r="R23" s="142"/>
      <c r="S23" s="141"/>
      <c r="T23" s="140"/>
      <c r="U23" s="309"/>
      <c r="V23" s="309"/>
      <c r="W23" s="309"/>
      <c r="X23" s="48"/>
      <c r="Y23" s="48"/>
      <c r="Z23" s="309"/>
      <c r="AA23" s="48"/>
      <c r="AB23" s="238"/>
      <c r="AC23" s="48"/>
      <c r="AD23" s="48"/>
      <c r="AE23" s="48"/>
      <c r="AF23" s="812"/>
      <c r="AG23" s="45"/>
      <c r="AH23" s="185"/>
      <c r="AI23" s="44"/>
      <c r="AJ23" s="428"/>
      <c r="AK23" s="359"/>
      <c r="AL23" s="359"/>
    </row>
    <row r="24" spans="1:38" ht="20.149999999999999" customHeight="1" x14ac:dyDescent="0.35">
      <c r="A24" s="359"/>
      <c r="B24" s="800"/>
      <c r="C24" s="800"/>
      <c r="D24" s="802"/>
      <c r="E24" s="800"/>
      <c r="F24" s="119" t="s">
        <v>10</v>
      </c>
      <c r="G24" s="42"/>
      <c r="H24" s="48"/>
      <c r="I24" s="48"/>
      <c r="J24" s="107"/>
      <c r="K24" s="61"/>
      <c r="L24" s="48"/>
      <c r="M24" s="48"/>
      <c r="N24" s="48"/>
      <c r="O24" s="48"/>
      <c r="P24" s="48"/>
      <c r="Q24" s="107"/>
      <c r="R24" s="51"/>
      <c r="S24" s="51"/>
      <c r="T24" s="58"/>
      <c r="U24" s="42"/>
      <c r="V24" s="61"/>
      <c r="W24" s="61"/>
      <c r="X24" s="61"/>
      <c r="Y24" s="61"/>
      <c r="Z24" s="48"/>
      <c r="AA24" s="48"/>
      <c r="AB24" s="71"/>
      <c r="AC24" s="71"/>
      <c r="AD24" s="71"/>
      <c r="AE24" s="48"/>
      <c r="AF24" s="790"/>
      <c r="AG24" s="792"/>
      <c r="AH24" s="794"/>
      <c r="AI24" s="796"/>
      <c r="AJ24" s="798"/>
      <c r="AK24" s="359"/>
      <c r="AL24" s="359"/>
    </row>
    <row r="25" spans="1:38" ht="20.149999999999999" customHeight="1" x14ac:dyDescent="0.35">
      <c r="A25" s="359"/>
      <c r="B25" s="800"/>
      <c r="C25" s="800"/>
      <c r="D25" s="802"/>
      <c r="E25" s="800"/>
      <c r="F25" s="119" t="s">
        <v>192</v>
      </c>
      <c r="G25" s="42"/>
      <c r="H25" s="48"/>
      <c r="I25" s="48"/>
      <c r="J25" s="107"/>
      <c r="K25" s="61"/>
      <c r="L25" s="48"/>
      <c r="M25" s="48"/>
      <c r="N25" s="48"/>
      <c r="O25" s="48"/>
      <c r="P25" s="48"/>
      <c r="Q25" s="107"/>
      <c r="R25" s="133"/>
      <c r="S25" s="51"/>
      <c r="T25" s="51"/>
      <c r="U25" s="42"/>
      <c r="V25" s="61"/>
      <c r="W25" s="61"/>
      <c r="X25" s="61"/>
      <c r="Y25" s="61"/>
      <c r="Z25" s="48"/>
      <c r="AA25" s="70"/>
      <c r="AB25" s="48"/>
      <c r="AC25" s="48"/>
      <c r="AD25" s="48"/>
      <c r="AE25" s="61"/>
      <c r="AF25" s="790"/>
      <c r="AG25" s="792"/>
      <c r="AH25" s="794"/>
      <c r="AI25" s="796"/>
      <c r="AJ25" s="798"/>
      <c r="AK25" s="359"/>
      <c r="AL25" s="359"/>
    </row>
    <row r="26" spans="1:38" ht="20.149999999999999" customHeight="1" x14ac:dyDescent="0.35">
      <c r="A26" s="359"/>
      <c r="B26" s="800"/>
      <c r="C26" s="800"/>
      <c r="D26" s="802"/>
      <c r="E26" s="800"/>
      <c r="F26" s="119" t="s">
        <v>194</v>
      </c>
      <c r="G26" s="42"/>
      <c r="H26" s="48"/>
      <c r="I26" s="48"/>
      <c r="J26" s="107"/>
      <c r="K26" s="61"/>
      <c r="L26" s="48"/>
      <c r="M26" s="48"/>
      <c r="N26" s="48"/>
      <c r="O26" s="48"/>
      <c r="P26" s="48"/>
      <c r="Q26" s="107"/>
      <c r="R26" s="51"/>
      <c r="S26" s="51"/>
      <c r="T26" s="58"/>
      <c r="U26" s="42"/>
      <c r="V26" s="61"/>
      <c r="W26" s="61"/>
      <c r="X26" s="61"/>
      <c r="Y26" s="61"/>
      <c r="Z26" s="48"/>
      <c r="AA26" s="48"/>
      <c r="AB26" s="73"/>
      <c r="AC26" s="73"/>
      <c r="AD26" s="73"/>
      <c r="AE26" s="48"/>
      <c r="AF26" s="790"/>
      <c r="AG26" s="792"/>
      <c r="AH26" s="794"/>
      <c r="AI26" s="796"/>
      <c r="AJ26" s="798"/>
      <c r="AK26" s="359"/>
      <c r="AL26" s="359"/>
    </row>
    <row r="27" spans="1:38" ht="20.149999999999999" customHeight="1" x14ac:dyDescent="0.35">
      <c r="A27" s="359"/>
      <c r="B27" s="800"/>
      <c r="C27" s="800"/>
      <c r="D27" s="802"/>
      <c r="E27" s="800"/>
      <c r="F27" s="119" t="s">
        <v>196</v>
      </c>
      <c r="G27" s="42"/>
      <c r="H27" s="48"/>
      <c r="I27" s="48"/>
      <c r="J27" s="107"/>
      <c r="K27" s="825"/>
      <c r="L27" s="826"/>
      <c r="M27" s="48"/>
      <c r="N27" s="48"/>
      <c r="O27" s="48"/>
      <c r="P27" s="48"/>
      <c r="Q27" s="107"/>
      <c r="R27" s="149"/>
      <c r="T27" s="51"/>
      <c r="U27" s="42"/>
      <c r="V27" s="61"/>
      <c r="W27" s="61"/>
      <c r="X27" s="61"/>
      <c r="Y27" s="61"/>
      <c r="Z27" s="48"/>
      <c r="AA27" s="48"/>
      <c r="AB27" s="48"/>
      <c r="AC27" s="48"/>
      <c r="AD27" s="48"/>
      <c r="AE27" s="48"/>
      <c r="AF27" s="790"/>
      <c r="AG27" s="792"/>
      <c r="AH27" s="794"/>
      <c r="AI27" s="796"/>
      <c r="AJ27" s="798"/>
      <c r="AK27" s="359"/>
      <c r="AL27" s="359"/>
    </row>
    <row r="28" spans="1:38" ht="20.149999999999999" customHeight="1" x14ac:dyDescent="0.35">
      <c r="A28" s="359"/>
      <c r="B28" s="800"/>
      <c r="C28" s="800"/>
      <c r="D28" s="803"/>
      <c r="E28" s="800"/>
      <c r="F28" s="119" t="s">
        <v>6</v>
      </c>
      <c r="G28" s="125"/>
      <c r="H28" s="53"/>
      <c r="I28" s="53"/>
      <c r="J28" s="128"/>
      <c r="K28" s="153"/>
      <c r="L28" s="53"/>
      <c r="M28" s="53"/>
      <c r="N28" s="53"/>
      <c r="O28" s="53"/>
      <c r="P28" s="53"/>
      <c r="Q28" s="128"/>
      <c r="R28" s="144"/>
      <c r="S28" s="144"/>
      <c r="T28" s="143"/>
      <c r="U28" s="821"/>
      <c r="V28" s="822"/>
      <c r="W28" s="822"/>
      <c r="X28" s="822"/>
      <c r="Y28" s="822"/>
      <c r="Z28" s="822"/>
      <c r="AA28" s="822"/>
      <c r="AB28" s="822"/>
      <c r="AC28" s="822"/>
      <c r="AD28" s="822"/>
      <c r="AE28" s="823"/>
      <c r="AF28" s="791"/>
      <c r="AG28" s="793"/>
      <c r="AH28" s="795"/>
      <c r="AI28" s="797"/>
      <c r="AJ28" s="799"/>
      <c r="AK28" s="359"/>
      <c r="AL28" s="359"/>
    </row>
    <row r="29" spans="1:38" ht="20.149999999999999" customHeight="1" x14ac:dyDescent="0.35">
      <c r="A29" s="359"/>
      <c r="B29" s="800" t="str">
        <f>A47</f>
        <v>S.5</v>
      </c>
      <c r="C29" s="800"/>
      <c r="D29" s="801"/>
      <c r="E29" s="800"/>
      <c r="F29" s="119" t="s">
        <v>186</v>
      </c>
      <c r="G29" s="45"/>
      <c r="H29" s="43"/>
      <c r="I29" s="43"/>
      <c r="J29" s="44"/>
      <c r="K29" s="126"/>
      <c r="L29" s="43"/>
      <c r="M29" s="43"/>
      <c r="N29" s="43"/>
      <c r="O29" s="43"/>
      <c r="P29" s="43"/>
      <c r="Q29" s="44"/>
      <c r="R29" s="142"/>
      <c r="S29" s="141"/>
      <c r="T29" s="140"/>
      <c r="U29" s="309"/>
      <c r="V29" s="309"/>
      <c r="W29" s="309"/>
      <c r="X29" s="48"/>
      <c r="Y29" s="48"/>
      <c r="Z29" s="309"/>
      <c r="AA29" s="48"/>
      <c r="AB29" s="238"/>
      <c r="AC29" s="48"/>
      <c r="AD29" s="48"/>
      <c r="AE29" s="48"/>
      <c r="AF29" s="812"/>
      <c r="AG29" s="45"/>
      <c r="AH29" s="185"/>
      <c r="AI29" s="44"/>
      <c r="AJ29" s="428"/>
      <c r="AK29" s="359"/>
      <c r="AL29" s="359"/>
    </row>
    <row r="30" spans="1:38" ht="20.149999999999999" customHeight="1" x14ac:dyDescent="0.35">
      <c r="A30" s="359"/>
      <c r="B30" s="800"/>
      <c r="C30" s="800"/>
      <c r="D30" s="802"/>
      <c r="E30" s="800"/>
      <c r="F30" s="119" t="s">
        <v>10</v>
      </c>
      <c r="G30" s="42"/>
      <c r="H30" s="48"/>
      <c r="I30" s="48"/>
      <c r="J30" s="107"/>
      <c r="K30" s="61"/>
      <c r="L30" s="48"/>
      <c r="M30" s="48"/>
      <c r="N30" s="48"/>
      <c r="O30" s="48"/>
      <c r="P30" s="48"/>
      <c r="Q30" s="107"/>
      <c r="R30" s="51"/>
      <c r="S30" s="51"/>
      <c r="T30" s="58"/>
      <c r="U30" s="42"/>
      <c r="V30" s="61"/>
      <c r="W30" s="61"/>
      <c r="X30" s="61"/>
      <c r="Y30" s="61"/>
      <c r="Z30" s="48"/>
      <c r="AA30" s="48"/>
      <c r="AB30" s="71"/>
      <c r="AC30" s="71"/>
      <c r="AD30" s="71"/>
      <c r="AE30" s="48"/>
      <c r="AF30" s="790"/>
      <c r="AG30" s="792"/>
      <c r="AH30" s="794"/>
      <c r="AI30" s="796"/>
      <c r="AJ30" s="798"/>
      <c r="AK30" s="359"/>
      <c r="AL30" s="359"/>
    </row>
    <row r="31" spans="1:38" ht="20.149999999999999" customHeight="1" x14ac:dyDescent="0.35">
      <c r="A31" s="359"/>
      <c r="B31" s="800"/>
      <c r="C31" s="800"/>
      <c r="D31" s="802"/>
      <c r="E31" s="800"/>
      <c r="F31" s="119" t="s">
        <v>192</v>
      </c>
      <c r="G31" s="42"/>
      <c r="H31" s="48"/>
      <c r="I31" s="48"/>
      <c r="J31" s="107"/>
      <c r="K31" s="61"/>
      <c r="L31" s="48"/>
      <c r="M31" s="48"/>
      <c r="N31" s="48"/>
      <c r="O31" s="48"/>
      <c r="P31" s="48"/>
      <c r="Q31" s="107"/>
      <c r="R31" s="133"/>
      <c r="S31" s="51"/>
      <c r="T31" s="51"/>
      <c r="U31" s="42"/>
      <c r="V31" s="61"/>
      <c r="W31" s="61"/>
      <c r="X31" s="61"/>
      <c r="Y31" s="61"/>
      <c r="Z31" s="48"/>
      <c r="AA31" s="70"/>
      <c r="AB31" s="48"/>
      <c r="AC31" s="48"/>
      <c r="AD31" s="48"/>
      <c r="AE31" s="61"/>
      <c r="AF31" s="790"/>
      <c r="AG31" s="792"/>
      <c r="AH31" s="794"/>
      <c r="AI31" s="796"/>
      <c r="AJ31" s="798"/>
      <c r="AK31" s="359"/>
      <c r="AL31" s="359"/>
    </row>
    <row r="32" spans="1:38" ht="20.149999999999999" customHeight="1" x14ac:dyDescent="0.35">
      <c r="A32" s="359"/>
      <c r="B32" s="800"/>
      <c r="C32" s="800"/>
      <c r="D32" s="802"/>
      <c r="E32" s="800"/>
      <c r="F32" s="119" t="s">
        <v>194</v>
      </c>
      <c r="G32" s="42"/>
      <c r="H32" s="48"/>
      <c r="I32" s="48"/>
      <c r="J32" s="107"/>
      <c r="K32" s="61"/>
      <c r="L32" s="48"/>
      <c r="M32" s="48"/>
      <c r="N32" s="48"/>
      <c r="O32" s="48"/>
      <c r="P32" s="48"/>
      <c r="Q32" s="107"/>
      <c r="R32" s="51"/>
      <c r="S32" s="51"/>
      <c r="T32" s="58"/>
      <c r="U32" s="42"/>
      <c r="V32" s="61"/>
      <c r="W32" s="61"/>
      <c r="X32" s="61"/>
      <c r="Y32" s="61"/>
      <c r="Z32" s="48"/>
      <c r="AA32" s="48"/>
      <c r="AB32" s="73"/>
      <c r="AC32" s="73"/>
      <c r="AD32" s="73"/>
      <c r="AE32" s="48"/>
      <c r="AF32" s="790"/>
      <c r="AG32" s="792"/>
      <c r="AH32" s="794"/>
      <c r="AI32" s="796"/>
      <c r="AJ32" s="798"/>
      <c r="AK32" s="359"/>
      <c r="AL32" s="359"/>
    </row>
    <row r="33" spans="1:38" ht="20.149999999999999" customHeight="1" x14ac:dyDescent="0.35">
      <c r="A33" s="359"/>
      <c r="B33" s="800"/>
      <c r="C33" s="800"/>
      <c r="D33" s="802"/>
      <c r="E33" s="800"/>
      <c r="F33" s="119" t="s">
        <v>196</v>
      </c>
      <c r="G33" s="42"/>
      <c r="H33" s="48"/>
      <c r="I33" s="48"/>
      <c r="J33" s="107"/>
      <c r="K33" s="825"/>
      <c r="L33" s="826"/>
      <c r="M33" s="48"/>
      <c r="N33" s="48"/>
      <c r="O33" s="48"/>
      <c r="P33" s="48"/>
      <c r="Q33" s="107"/>
      <c r="R33" s="149"/>
      <c r="T33" s="51"/>
      <c r="U33" s="42"/>
      <c r="V33" s="61"/>
      <c r="W33" s="61"/>
      <c r="X33" s="61"/>
      <c r="Y33" s="61"/>
      <c r="Z33" s="48"/>
      <c r="AA33" s="48"/>
      <c r="AB33" s="48"/>
      <c r="AC33" s="48"/>
      <c r="AD33" s="48"/>
      <c r="AE33" s="48"/>
      <c r="AF33" s="790"/>
      <c r="AG33" s="792"/>
      <c r="AH33" s="794"/>
      <c r="AI33" s="796"/>
      <c r="AJ33" s="798"/>
      <c r="AK33" s="359"/>
      <c r="AL33" s="359"/>
    </row>
    <row r="34" spans="1:38" ht="20.149999999999999" customHeight="1" x14ac:dyDescent="0.35">
      <c r="A34" s="359"/>
      <c r="B34" s="800"/>
      <c r="C34" s="800"/>
      <c r="D34" s="803"/>
      <c r="E34" s="800"/>
      <c r="F34" s="119" t="s">
        <v>6</v>
      </c>
      <c r="G34" s="125"/>
      <c r="H34" s="53"/>
      <c r="I34" s="53"/>
      <c r="J34" s="128"/>
      <c r="K34" s="153"/>
      <c r="L34" s="53"/>
      <c r="M34" s="53"/>
      <c r="N34" s="53"/>
      <c r="O34" s="53"/>
      <c r="P34" s="53"/>
      <c r="Q34" s="128"/>
      <c r="R34" s="144"/>
      <c r="S34" s="144"/>
      <c r="T34" s="143"/>
      <c r="U34" s="821"/>
      <c r="V34" s="822"/>
      <c r="W34" s="822"/>
      <c r="X34" s="822"/>
      <c r="Y34" s="822"/>
      <c r="Z34" s="822"/>
      <c r="AA34" s="822"/>
      <c r="AB34" s="822"/>
      <c r="AC34" s="822"/>
      <c r="AD34" s="822"/>
      <c r="AE34" s="823"/>
      <c r="AF34" s="791"/>
      <c r="AG34" s="793"/>
      <c r="AH34" s="795"/>
      <c r="AI34" s="797"/>
      <c r="AJ34" s="799"/>
      <c r="AK34" s="359"/>
      <c r="AL34" s="359"/>
    </row>
    <row r="35" spans="1:38" ht="20.149999999999999" customHeight="1" x14ac:dyDescent="0.35">
      <c r="A35" s="359"/>
      <c r="B35" s="359"/>
      <c r="C35" s="781" t="s">
        <v>202</v>
      </c>
      <c r="D35" s="781"/>
      <c r="E35" s="781"/>
      <c r="F35" s="781"/>
      <c r="G35" s="857">
        <v>2</v>
      </c>
      <c r="H35" s="858"/>
      <c r="I35" s="858"/>
      <c r="J35" s="859"/>
      <c r="K35" s="857">
        <v>2</v>
      </c>
      <c r="L35" s="858"/>
      <c r="M35" s="858"/>
      <c r="N35" s="858"/>
      <c r="O35" s="858"/>
      <c r="P35" s="858"/>
      <c r="Q35" s="859"/>
      <c r="R35" s="391">
        <v>1</v>
      </c>
      <c r="S35" s="857">
        <v>1</v>
      </c>
      <c r="T35" s="859"/>
      <c r="U35" s="460"/>
      <c r="V35" s="460"/>
      <c r="W35" s="460"/>
      <c r="X35" s="460"/>
      <c r="Y35" s="460"/>
      <c r="Z35" s="460"/>
      <c r="AA35" s="460"/>
      <c r="AB35" s="460"/>
      <c r="AC35" s="460"/>
      <c r="AD35" s="460"/>
      <c r="AE35" s="460"/>
      <c r="AF35" s="460"/>
      <c r="AG35" s="460"/>
      <c r="AH35" s="515"/>
      <c r="AI35" s="359"/>
      <c r="AJ35" s="359"/>
      <c r="AK35" s="359"/>
      <c r="AL35" s="359"/>
    </row>
    <row r="36" spans="1:38" ht="54" customHeight="1" x14ac:dyDescent="0.35">
      <c r="A36" s="359"/>
      <c r="B36" s="359"/>
      <c r="C36" s="778" t="s">
        <v>203</v>
      </c>
      <c r="D36" s="779"/>
      <c r="E36" s="779"/>
      <c r="F36" s="780"/>
      <c r="G36" s="841" t="s">
        <v>305</v>
      </c>
      <c r="H36" s="841"/>
      <c r="I36" s="841"/>
      <c r="J36" s="841"/>
      <c r="K36" s="841" t="s">
        <v>305</v>
      </c>
      <c r="L36" s="841"/>
      <c r="M36" s="841"/>
      <c r="N36" s="841"/>
      <c r="O36" s="841"/>
      <c r="P36" s="841"/>
      <c r="Q36" s="841"/>
      <c r="R36" s="191" t="s">
        <v>305</v>
      </c>
      <c r="S36" s="841" t="s">
        <v>305</v>
      </c>
      <c r="T36" s="841"/>
      <c r="U36" s="359"/>
      <c r="V36" s="359"/>
      <c r="W36" s="359"/>
      <c r="X36" s="359"/>
      <c r="Y36" s="359"/>
      <c r="Z36" s="359"/>
      <c r="AA36" s="359"/>
      <c r="AB36" s="359"/>
      <c r="AC36" s="359"/>
      <c r="AD36" s="359"/>
      <c r="AE36" s="359"/>
      <c r="AF36" s="359"/>
      <c r="AG36" s="359"/>
      <c r="AH36" s="304"/>
      <c r="AI36" s="359"/>
      <c r="AJ36" s="359"/>
      <c r="AK36" s="359"/>
      <c r="AL36" s="359"/>
    </row>
    <row r="37" spans="1:38" ht="20.149999999999999" customHeight="1" x14ac:dyDescent="0.35">
      <c r="A37" s="359"/>
      <c r="B37" s="359"/>
      <c r="C37" s="1023" t="s">
        <v>9</v>
      </c>
      <c r="D37" s="1024"/>
      <c r="E37" s="1025"/>
      <c r="F37" s="404">
        <v>0</v>
      </c>
      <c r="G37" s="465"/>
      <c r="H37" s="460"/>
      <c r="I37" s="460"/>
      <c r="J37" s="460"/>
      <c r="K37" s="460"/>
      <c r="L37" s="460"/>
      <c r="M37" s="460"/>
      <c r="N37" s="460"/>
      <c r="O37" s="460"/>
      <c r="P37" s="460"/>
      <c r="Q37" s="460"/>
      <c r="R37" s="460"/>
      <c r="S37" s="460"/>
      <c r="T37" s="460"/>
      <c r="U37" s="359"/>
      <c r="V37" s="359"/>
      <c r="W37" s="359"/>
      <c r="X37" s="359"/>
      <c r="Y37" s="359"/>
      <c r="Z37" s="359"/>
      <c r="AA37" s="359"/>
      <c r="AB37" s="359"/>
      <c r="AC37" s="359"/>
      <c r="AD37" s="359"/>
      <c r="AE37" s="359"/>
      <c r="AF37" s="359"/>
      <c r="AG37" s="359"/>
      <c r="AH37" s="304"/>
      <c r="AI37" s="359"/>
      <c r="AJ37" s="359"/>
      <c r="AK37" s="359"/>
      <c r="AL37" s="359"/>
    </row>
    <row r="38" spans="1:38" ht="61.5" customHeight="1" x14ac:dyDescent="0.35">
      <c r="A38" s="359"/>
      <c r="B38" s="359"/>
      <c r="C38" s="776" t="s">
        <v>1439</v>
      </c>
      <c r="D38" s="776"/>
      <c r="E38" s="776"/>
      <c r="F38" s="776"/>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04"/>
      <c r="AI38" s="359"/>
      <c r="AJ38" s="359"/>
      <c r="AK38" s="359"/>
      <c r="AL38" s="359"/>
    </row>
    <row r="41" spans="1:38" ht="20.149999999999999" customHeight="1" x14ac:dyDescent="0.35">
      <c r="A41" s="781" t="s">
        <v>207</v>
      </c>
      <c r="B41" s="781"/>
      <c r="C41" s="781"/>
      <c r="D41" s="781"/>
      <c r="E41" s="781"/>
      <c r="F41" s="304"/>
    </row>
    <row r="42" spans="1:38" ht="20.149999999999999" customHeight="1" x14ac:dyDescent="0.35">
      <c r="A42" s="387" t="s">
        <v>208</v>
      </c>
      <c r="B42" s="387" t="s">
        <v>209</v>
      </c>
      <c r="C42" s="387" t="s">
        <v>210</v>
      </c>
      <c r="D42" s="387" t="s">
        <v>59</v>
      </c>
      <c r="E42" s="387" t="s">
        <v>211</v>
      </c>
    </row>
    <row r="43" spans="1:38" ht="61.5" customHeight="1" x14ac:dyDescent="0.35">
      <c r="A43" s="19" t="s">
        <v>212</v>
      </c>
      <c r="B43" s="512" t="s">
        <v>1440</v>
      </c>
      <c r="C43" s="94" t="s">
        <v>1397</v>
      </c>
      <c r="D43" s="119">
        <v>2021</v>
      </c>
      <c r="E43" s="123" t="s">
        <v>578</v>
      </c>
    </row>
    <row r="44" spans="1:38" ht="55.5" customHeight="1" x14ac:dyDescent="0.35">
      <c r="A44" s="19" t="s">
        <v>215</v>
      </c>
      <c r="B44" s="512" t="s">
        <v>1441</v>
      </c>
      <c r="C44" s="94" t="s">
        <v>1397</v>
      </c>
      <c r="D44" s="119">
        <v>2020</v>
      </c>
      <c r="E44" s="123" t="s">
        <v>578</v>
      </c>
    </row>
    <row r="45" spans="1:38" ht="65.25" customHeight="1" x14ac:dyDescent="0.35">
      <c r="A45" s="19" t="s">
        <v>280</v>
      </c>
      <c r="B45" s="512" t="s">
        <v>1442</v>
      </c>
      <c r="C45" s="94" t="s">
        <v>1397</v>
      </c>
      <c r="D45" s="119">
        <v>2019</v>
      </c>
      <c r="E45" s="123" t="s">
        <v>578</v>
      </c>
    </row>
    <row r="46" spans="1:38" ht="20.149999999999999" customHeight="1" x14ac:dyDescent="0.35">
      <c r="A46" s="19" t="s">
        <v>283</v>
      </c>
      <c r="B46" s="1"/>
      <c r="C46" s="1"/>
      <c r="D46" s="1"/>
      <c r="E46" s="429"/>
    </row>
    <row r="47" spans="1:38" ht="20.149999999999999" customHeight="1" x14ac:dyDescent="0.35">
      <c r="A47" s="19" t="s">
        <v>284</v>
      </c>
      <c r="B47" s="1"/>
      <c r="C47" s="1"/>
      <c r="D47" s="1"/>
      <c r="E47" s="429"/>
      <c r="F47" s="359"/>
    </row>
    <row r="48" spans="1:38" ht="20.149999999999999" customHeight="1" x14ac:dyDescent="0.35">
      <c r="A48" s="359"/>
      <c r="B48" s="359"/>
      <c r="C48" s="359"/>
      <c r="D48" s="359"/>
      <c r="E48" s="359"/>
      <c r="F48" s="359"/>
    </row>
    <row r="49" spans="1:6" ht="20.149999999999999" customHeight="1" x14ac:dyDescent="0.35">
      <c r="A49" s="359"/>
      <c r="B49" s="359"/>
      <c r="C49" s="359"/>
      <c r="D49" s="359"/>
      <c r="E49" s="359"/>
      <c r="F49" s="359"/>
    </row>
    <row r="50" spans="1:6" ht="20.149999999999999" customHeight="1" x14ac:dyDescent="0.35">
      <c r="A50" s="781" t="s">
        <v>244</v>
      </c>
      <c r="B50" s="781"/>
      <c r="C50" s="781"/>
      <c r="D50" s="359"/>
      <c r="E50" s="359"/>
      <c r="F50" s="359"/>
    </row>
    <row r="51" spans="1:6" ht="20.149999999999999" customHeight="1" x14ac:dyDescent="0.35">
      <c r="A51" s="387" t="s">
        <v>244</v>
      </c>
      <c r="B51" s="387" t="s">
        <v>209</v>
      </c>
      <c r="C51" s="387" t="s">
        <v>211</v>
      </c>
      <c r="D51" s="359"/>
      <c r="E51" s="359"/>
      <c r="F51" s="359"/>
    </row>
    <row r="52" spans="1:6" ht="20.149999999999999" customHeight="1" x14ac:dyDescent="0.35">
      <c r="A52" s="19" t="s">
        <v>245</v>
      </c>
      <c r="B52" s="1" t="s">
        <v>218</v>
      </c>
      <c r="C52" s="123" t="s">
        <v>211</v>
      </c>
      <c r="D52" s="359"/>
      <c r="E52" s="359"/>
      <c r="F52" s="359"/>
    </row>
    <row r="53" spans="1:6" ht="20.149999999999999" customHeight="1" x14ac:dyDescent="0.35">
      <c r="A53" s="19" t="s">
        <v>1124</v>
      </c>
      <c r="B53" s="1" t="s">
        <v>1334</v>
      </c>
      <c r="C53" s="123" t="s">
        <v>211</v>
      </c>
      <c r="D53" s="359"/>
      <c r="E53" s="359"/>
      <c r="F53" s="359"/>
    </row>
    <row r="54" spans="1:6" ht="20.149999999999999" customHeight="1" x14ac:dyDescent="0.35">
      <c r="A54" s="19"/>
      <c r="B54" s="1"/>
      <c r="C54" s="429"/>
      <c r="D54" s="359"/>
      <c r="E54" s="359"/>
      <c r="F54" s="359"/>
    </row>
    <row r="55" spans="1:6" ht="20.149999999999999" customHeight="1" x14ac:dyDescent="0.35">
      <c r="A55" s="19"/>
      <c r="B55" s="1"/>
      <c r="C55" s="429"/>
      <c r="D55" s="359"/>
      <c r="E55" s="359"/>
      <c r="F55" s="359"/>
    </row>
    <row r="56" spans="1:6" ht="20.149999999999999" customHeight="1" x14ac:dyDescent="0.35">
      <c r="D56" s="359"/>
      <c r="E56" s="359"/>
      <c r="F56" s="359"/>
    </row>
    <row r="57" spans="1:6" x14ac:dyDescent="0.35">
      <c r="D57" s="359"/>
      <c r="E57" s="359"/>
      <c r="F57" s="359"/>
    </row>
    <row r="58" spans="1:6" x14ac:dyDescent="0.35">
      <c r="D58" s="359"/>
      <c r="E58" s="359"/>
      <c r="F58" s="359"/>
    </row>
    <row r="59" spans="1:6" x14ac:dyDescent="0.35">
      <c r="D59" s="359"/>
      <c r="E59" s="359"/>
      <c r="F59" s="359"/>
    </row>
    <row r="60" spans="1:6" x14ac:dyDescent="0.35">
      <c r="D60" s="359"/>
      <c r="E60" s="359"/>
      <c r="F60" s="359"/>
    </row>
    <row r="61" spans="1:6" x14ac:dyDescent="0.35">
      <c r="D61" s="359"/>
      <c r="E61" s="359"/>
      <c r="F61" s="359"/>
    </row>
    <row r="62" spans="1:6" x14ac:dyDescent="0.35">
      <c r="A62" s="359"/>
      <c r="B62" s="359"/>
      <c r="C62" s="359"/>
      <c r="D62" s="359"/>
      <c r="E62" s="359"/>
      <c r="F62" s="359"/>
    </row>
    <row r="63" spans="1:6" x14ac:dyDescent="0.35">
      <c r="A63" s="359"/>
      <c r="B63" s="359"/>
      <c r="C63" s="359"/>
      <c r="D63" s="359"/>
      <c r="E63" s="359"/>
      <c r="F63" s="359"/>
    </row>
    <row r="64" spans="1:6"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sheetData>
  <mergeCells count="82">
    <mergeCell ref="B2:B4"/>
    <mergeCell ref="C2:C4"/>
    <mergeCell ref="S36:T36"/>
    <mergeCell ref="B17:B22"/>
    <mergeCell ref="C17:C22"/>
    <mergeCell ref="D17:D22"/>
    <mergeCell ref="E17:E22"/>
    <mergeCell ref="C35:F35"/>
    <mergeCell ref="G35:J35"/>
    <mergeCell ref="K35:Q35"/>
    <mergeCell ref="S35:T35"/>
    <mergeCell ref="C36:F36"/>
    <mergeCell ref="G36:J36"/>
    <mergeCell ref="K36:Q36"/>
    <mergeCell ref="B23:B28"/>
    <mergeCell ref="C23:C28"/>
    <mergeCell ref="B5:B10"/>
    <mergeCell ref="C5:C10"/>
    <mergeCell ref="D5:D10"/>
    <mergeCell ref="D11:D16"/>
    <mergeCell ref="E11:E16"/>
    <mergeCell ref="E5:E10"/>
    <mergeCell ref="B11:B16"/>
    <mergeCell ref="C11:C16"/>
    <mergeCell ref="AI24:AI28"/>
    <mergeCell ref="AJ24:AJ28"/>
    <mergeCell ref="K27:L27"/>
    <mergeCell ref="U28:AE28"/>
    <mergeCell ref="D23:D28"/>
    <mergeCell ref="E23:E28"/>
    <mergeCell ref="D2:D4"/>
    <mergeCell ref="E2:E4"/>
    <mergeCell ref="G2:J2"/>
    <mergeCell ref="K2:Q2"/>
    <mergeCell ref="Q3:Q4"/>
    <mergeCell ref="F2:F4"/>
    <mergeCell ref="M3:P3"/>
    <mergeCell ref="G3:G4"/>
    <mergeCell ref="AI30:AI34"/>
    <mergeCell ref="AI18:AI22"/>
    <mergeCell ref="AJ18:AJ22"/>
    <mergeCell ref="S2:S4"/>
    <mergeCell ref="T2:T4"/>
    <mergeCell ref="U2:AF2"/>
    <mergeCell ref="AJ12:AJ16"/>
    <mergeCell ref="AG2:AI2"/>
    <mergeCell ref="AJ2:AJ4"/>
    <mergeCell ref="AG18:AG22"/>
    <mergeCell ref="AF11:AF16"/>
    <mergeCell ref="AG3:AG4"/>
    <mergeCell ref="AH3:AH4"/>
    <mergeCell ref="AI3:AI4"/>
    <mergeCell ref="U3:AA3"/>
    <mergeCell ref="AJ30:AJ34"/>
    <mergeCell ref="AJ6:AJ10"/>
    <mergeCell ref="H3:H4"/>
    <mergeCell ref="I3:I4"/>
    <mergeCell ref="J3:J4"/>
    <mergeCell ref="K3:L3"/>
    <mergeCell ref="AB3:AE3"/>
    <mergeCell ref="AF3:AF4"/>
    <mergeCell ref="R2:R4"/>
    <mergeCell ref="AH30:AH34"/>
    <mergeCell ref="K33:L33"/>
    <mergeCell ref="U34:AE34"/>
    <mergeCell ref="AH18:AH22"/>
    <mergeCell ref="U10:AE10"/>
    <mergeCell ref="AG30:AG34"/>
    <mergeCell ref="AF29:AF34"/>
    <mergeCell ref="AH24:AH28"/>
    <mergeCell ref="AG24:AG28"/>
    <mergeCell ref="AF5:AF10"/>
    <mergeCell ref="AF23:AF28"/>
    <mergeCell ref="AF17:AF22"/>
    <mergeCell ref="A50:C50"/>
    <mergeCell ref="B29:B34"/>
    <mergeCell ref="C29:C34"/>
    <mergeCell ref="D29:D34"/>
    <mergeCell ref="E29:E34"/>
    <mergeCell ref="A41:E41"/>
    <mergeCell ref="C38:F38"/>
    <mergeCell ref="C37:E37"/>
  </mergeCells>
  <hyperlinks>
    <hyperlink ref="E43" r:id="rId1" xr:uid="{00000000-0004-0000-2800-000000000000}"/>
    <hyperlink ref="E44" r:id="rId2" xr:uid="{00000000-0004-0000-2800-000001000000}"/>
    <hyperlink ref="E45" r:id="rId3" xr:uid="{00000000-0004-0000-2800-000002000000}"/>
    <hyperlink ref="C52" r:id="rId4" xr:uid="{00000000-0004-0000-2800-000003000000}"/>
    <hyperlink ref="C53" r:id="rId5" location="2665_16%201_MELQO.indd%3A.31016%3A504" xr:uid="{00000000-0004-0000-2800-000004000000}"/>
  </hyperlinks>
  <pageMargins left="0.7" right="0.7" top="0.75" bottom="0.75" header="0.3" footer="0.3"/>
  <pageSetup orientation="portrait"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2800-000000000000}">
          <x14:formula1>
            <xm:f>Dropdowns!$I$3:$I$10</xm:f>
          </x14:formula1>
          <xm:sqref>AH6 AH24 AH12 AH18 AH30 AI6:AI10 AI12:AI16 AI18:AI22 AI24:AI28 AI30:AI34</xm:sqref>
        </x14:dataValidation>
        <x14:dataValidation type="list" allowBlank="1" showInputMessage="1" showErrorMessage="1" xr:uid="{00000000-0002-0000-2800-000001000000}">
          <x14:formula1>
            <xm:f>Dropdowns!$J$3:$J$5</xm:f>
          </x14:formula1>
          <xm:sqref>G10:J10 G16:J16 G22:J22 G28:J28 G34:J34 K35 G35</xm:sqref>
        </x14:dataValidation>
        <x14:dataValidation type="list" allowBlank="1" showInputMessage="1" showErrorMessage="1" xr:uid="{00000000-0002-0000-2800-000002000000}">
          <x14:formula1>
            <xm:f>Dropdowns!$J$3:$J$4</xm:f>
          </x14:formula1>
          <xm:sqref>K16:T16 K22:T22 K28:T28 K34:T34 K10:T10 R35:S35</xm:sqref>
        </x14:dataValidation>
        <x14:dataValidation type="list" allowBlank="1" showInputMessage="1" showErrorMessage="1" xr:uid="{00000000-0002-0000-2800-000003000000}">
          <x14:formula1>
            <xm:f>Dropdowns!$K$3:$K$6</xm:f>
          </x14:formula1>
          <xm:sqref>T6 T12 T18 T30 T24</xm:sqref>
        </x14:dataValidation>
        <x14:dataValidation type="list" allowBlank="1" showInputMessage="1" showErrorMessage="1" xr:uid="{00000000-0002-0000-2800-000004000000}">
          <x14:formula1>
            <xm:f>Dropdowns!$A$3:$A$5</xm:f>
          </x14:formula1>
          <xm:sqref>G6:I6 G12:I12 G18:I18 G24:I24 G30:I30</xm:sqref>
        </x14:dataValidation>
        <x14:dataValidation type="list" allowBlank="1" showInputMessage="1" showErrorMessage="1" xr:uid="{00000000-0002-0000-2800-000005000000}">
          <x14:formula1>
            <xm:f>Dropdowns!$B$3:$B$5</xm:f>
          </x14:formula1>
          <xm:sqref>K24:P24 K6:P6 K12:P12 K18:P18 K30:P30</xm:sqref>
        </x14:dataValidation>
        <x14:dataValidation type="list" allowBlank="1" showInputMessage="1" showErrorMessage="1" xr:uid="{00000000-0002-0000-2800-000006000000}">
          <x14:formula1>
            <xm:f>Dropdowns!$C$3:$C$7</xm:f>
          </x14:formula1>
          <xm:sqref>R6 R12 R18 R24 R30</xm:sqref>
        </x14:dataValidation>
        <x14:dataValidation type="list" allowBlank="1" showInputMessage="1" showErrorMessage="1" xr:uid="{00000000-0002-0000-2800-000007000000}">
          <x14:formula1>
            <xm:f>Dropdowns!$D$3:$D$6</xm:f>
          </x14:formula1>
          <xm:sqref>R7 R13 R19 R25 R31</xm:sqref>
        </x14:dataValidation>
        <x14:dataValidation type="list" allowBlank="1" showInputMessage="1" showErrorMessage="1" xr:uid="{00000000-0002-0000-2800-000008000000}">
          <x14:formula1>
            <xm:f>Dropdowns!$E$3:$E$5</xm:f>
          </x14:formula1>
          <xm:sqref>S12 S18 S24 S30 S6</xm:sqref>
        </x14:dataValidation>
        <x14:dataValidation type="list" allowBlank="1" showInputMessage="1" showErrorMessage="1" xr:uid="{00000000-0002-0000-2800-000009000000}">
          <x14:formula1>
            <xm:f>Dropdowns!$H$3:$H$5</xm:f>
          </x14:formula1>
          <xm:sqref>AG12 AG6 AG24 AG18 AG30</xm:sqref>
        </x14:dataValidation>
        <x14:dataValidation type="list" allowBlank="1" showInputMessage="1" showErrorMessage="1" xr:uid="{00000000-0002-0000-2800-00000A000000}">
          <x14:formula1>
            <xm:f>Dropdowns!$A$8</xm:f>
          </x14:formula1>
          <xm:sqref>J6 J12 J18 J24 J30 Q30 Q24 Q18 Q12 Q6 U6:AE6 U12:AE12 U18:AE18 U24:AE24 U30:AE30</xm:sqref>
        </x14:dataValidation>
        <x14:dataValidation type="list" allowBlank="1" showInputMessage="1" showErrorMessage="1" xr:uid="{00000000-0002-0000-2800-00000B000000}">
          <x14:formula1>
            <xm:f>Dropdowns!$E$8:$E$14</xm:f>
          </x14:formula1>
          <xm:sqref>S19 S25 S31 S13 S7</xm:sqref>
        </x14:dataValidation>
        <x14:dataValidation type="list" allowBlank="1" showInputMessage="1" showErrorMessage="1" xr:uid="{00000000-0002-0000-2800-00000C000000}">
          <x14:formula1>
            <xm:f>Dropdowns!$L$2:$L$16</xm:f>
          </x14:formula1>
          <xm:sqref>G7:I7 G31:I31 G25:I25 G19:I19 G13:I13</xm:sqref>
        </x14:dataValidation>
        <x14:dataValidation type="list" allowBlank="1" showInputMessage="1" showErrorMessage="1" xr:uid="{00000000-0002-0000-2800-00000D000000}">
          <x14:formula1>
            <xm:f>Dropdowns!$M$2:$M$5</xm:f>
          </x14:formula1>
          <xm:sqref>F37</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26C5E-D5FC-4D81-8B5B-01AA9254C423}">
  <sheetPr codeName="Foglio52"/>
  <dimension ref="A1:AK81"/>
  <sheetViews>
    <sheetView zoomScale="55" zoomScaleNormal="55" workbookViewId="0">
      <pane xSplit="6" ySplit="4" topLeftCell="G5" activePane="bottomRight" state="frozen"/>
      <selection pane="topRight" activeCell="F1" sqref="F1"/>
      <selection pane="bottomLeft" activeCell="A5" sqref="A5"/>
      <selection pane="bottomRight" activeCell="U6" sqref="U6:AE6"/>
    </sheetView>
  </sheetViews>
  <sheetFormatPr defaultColWidth="9.1796875" defaultRowHeight="14.5" x14ac:dyDescent="0.35"/>
  <cols>
    <col min="1" max="1" width="10.81640625" style="360" customWidth="1"/>
    <col min="2" max="2" width="24.453125" style="360" customWidth="1"/>
    <col min="3" max="3" width="24.54296875" style="360" customWidth="1"/>
    <col min="4" max="4" width="20.54296875" style="360" customWidth="1"/>
    <col min="5" max="5" width="13.81640625" style="360" customWidth="1"/>
    <col min="6" max="6" width="15.1796875" style="360" customWidth="1"/>
    <col min="7" max="7" width="9.1796875" style="360"/>
    <col min="8" max="8" width="11.54296875" style="360" customWidth="1"/>
    <col min="9" max="9" width="7.81640625" style="360" customWidth="1"/>
    <col min="10" max="11" width="9.1796875" style="360"/>
    <col min="12" max="12" width="6.1796875" style="360" bestFit="1" customWidth="1"/>
    <col min="13" max="13" width="23.81640625" style="360" customWidth="1"/>
    <col min="14" max="14" width="15.81640625" style="360" customWidth="1"/>
    <col min="15" max="15" width="16.1796875" style="360" customWidth="1"/>
    <col min="16" max="16" width="17.81640625" style="360" customWidth="1"/>
    <col min="17" max="17" width="9.1796875" style="360"/>
    <col min="18" max="18" width="28.453125" style="360" bestFit="1" customWidth="1"/>
    <col min="19" max="20" width="16.54296875" style="360" customWidth="1"/>
    <col min="21" max="21" width="7.1796875" style="360" customWidth="1"/>
    <col min="22" max="22" width="12" style="360" customWidth="1"/>
    <col min="23" max="24" width="7.1796875" style="360" customWidth="1"/>
    <col min="25" max="25" width="8.1796875" style="360" customWidth="1"/>
    <col min="26" max="27" width="7.1796875" style="360" customWidth="1"/>
    <col min="28" max="28" width="7.54296875" style="360" customWidth="1"/>
    <col min="29" max="29" width="6.81640625" style="360" customWidth="1"/>
    <col min="30" max="30" width="10.54296875" style="360" customWidth="1"/>
    <col min="31" max="31" width="7.81640625" style="360" customWidth="1"/>
    <col min="32" max="32" width="13.81640625" style="360" customWidth="1"/>
    <col min="33" max="33" width="11.1796875" style="360" customWidth="1"/>
    <col min="34" max="34" width="11" style="360" customWidth="1"/>
    <col min="35" max="35" width="10.453125" style="360" customWidth="1"/>
    <col min="36" max="36" width="19.54296875" style="360" customWidth="1"/>
    <col min="37" max="16384" width="9.1796875" style="360"/>
  </cols>
  <sheetData>
    <row r="1" spans="1:36"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row>
    <row r="2" spans="1:36" s="383" customFormat="1" ht="20.149999999999999" customHeight="1" x14ac:dyDescent="0.35">
      <c r="A2" s="170"/>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row>
    <row r="3" spans="1:36" s="383" customFormat="1" ht="20.149999999999999" customHeight="1" x14ac:dyDescent="0.35">
      <c r="A3" s="170"/>
      <c r="B3" s="834"/>
      <c r="C3" s="834"/>
      <c r="D3" s="834"/>
      <c r="E3" s="816"/>
      <c r="F3" s="816"/>
      <c r="G3" s="817" t="s">
        <v>169</v>
      </c>
      <c r="H3" s="817" t="s">
        <v>170</v>
      </c>
      <c r="I3" s="817" t="s">
        <v>171</v>
      </c>
      <c r="J3" s="817" t="s">
        <v>247</v>
      </c>
      <c r="K3" s="816" t="s">
        <v>173</v>
      </c>
      <c r="L3" s="816"/>
      <c r="M3" s="816" t="s">
        <v>174</v>
      </c>
      <c r="N3" s="816"/>
      <c r="O3" s="816"/>
      <c r="P3" s="816"/>
      <c r="Q3" s="817" t="s">
        <v>248</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row>
    <row r="4" spans="1:36" s="383" customFormat="1" ht="120" customHeight="1" x14ac:dyDescent="0.35">
      <c r="A4" s="170"/>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row>
    <row r="5" spans="1:36" ht="22" customHeight="1" x14ac:dyDescent="0.35">
      <c r="A5" s="359"/>
      <c r="B5" s="803" t="str">
        <f>(A43)</f>
        <v>S.1</v>
      </c>
      <c r="C5" s="800" t="str">
        <f>B43</f>
        <v>Independent Verification of Teacher Presence in Public Primary Schools under the Uganda Teacher and School Effectiveness Project.</v>
      </c>
      <c r="D5" s="801" t="s">
        <v>19</v>
      </c>
      <c r="E5" s="776" t="s">
        <v>43</v>
      </c>
      <c r="F5" s="24" t="s">
        <v>186</v>
      </c>
      <c r="G5" s="35"/>
      <c r="H5" s="43">
        <v>12</v>
      </c>
      <c r="I5" s="36"/>
      <c r="J5" s="37"/>
      <c r="K5" s="38">
        <v>12</v>
      </c>
      <c r="L5" s="36">
        <v>12</v>
      </c>
      <c r="M5" s="36">
        <v>12</v>
      </c>
      <c r="N5" s="36"/>
      <c r="O5" s="36"/>
      <c r="P5" s="36"/>
      <c r="Q5" s="44"/>
      <c r="R5" s="40">
        <v>17</v>
      </c>
      <c r="S5" s="41">
        <v>11</v>
      </c>
      <c r="T5" s="63">
        <v>1</v>
      </c>
      <c r="U5" s="545">
        <v>8</v>
      </c>
      <c r="V5" s="33"/>
      <c r="W5" s="545">
        <v>8</v>
      </c>
      <c r="X5" s="33"/>
      <c r="Y5" s="33">
        <v>8</v>
      </c>
      <c r="Z5" s="545"/>
      <c r="AA5" s="33"/>
      <c r="AB5" s="546">
        <v>8</v>
      </c>
      <c r="AC5" s="33"/>
      <c r="AD5" s="33"/>
      <c r="AE5" s="33"/>
      <c r="AF5" s="812"/>
      <c r="AG5" s="45"/>
      <c r="AH5" s="46"/>
      <c r="AI5" s="37"/>
      <c r="AJ5" s="559" t="s">
        <v>1443</v>
      </c>
    </row>
    <row r="6" spans="1:36" ht="22" customHeight="1" x14ac:dyDescent="0.35">
      <c r="A6" s="359"/>
      <c r="B6" s="800"/>
      <c r="C6" s="800"/>
      <c r="D6" s="802"/>
      <c r="E6" s="776"/>
      <c r="F6" s="24" t="s">
        <v>10</v>
      </c>
      <c r="G6" s="42"/>
      <c r="H6" s="48" t="s">
        <v>18</v>
      </c>
      <c r="I6" s="48"/>
      <c r="J6" s="49"/>
      <c r="K6" s="34" t="s">
        <v>19</v>
      </c>
      <c r="L6" s="33" t="s">
        <v>19</v>
      </c>
      <c r="M6" s="33" t="s">
        <v>19</v>
      </c>
      <c r="N6" s="33" t="s">
        <v>43</v>
      </c>
      <c r="O6" s="33" t="s">
        <v>43</v>
      </c>
      <c r="P6" s="33" t="s">
        <v>43</v>
      </c>
      <c r="Q6" s="49"/>
      <c r="R6" s="50" t="s">
        <v>32</v>
      </c>
      <c r="S6" s="51" t="s">
        <v>22</v>
      </c>
      <c r="T6" s="58" t="s">
        <v>27</v>
      </c>
      <c r="U6" s="42" t="s">
        <v>63</v>
      </c>
      <c r="V6" s="61"/>
      <c r="W6" s="61" t="s">
        <v>63</v>
      </c>
      <c r="X6" s="61"/>
      <c r="Y6" s="61" t="s">
        <v>63</v>
      </c>
      <c r="Z6" s="48"/>
      <c r="AA6" s="48"/>
      <c r="AB6" s="71" t="s">
        <v>63</v>
      </c>
      <c r="AC6" s="72"/>
      <c r="AD6" s="72"/>
      <c r="AE6" s="33"/>
      <c r="AF6" s="790"/>
      <c r="AG6" s="842" t="s">
        <v>43</v>
      </c>
      <c r="AH6" s="845" t="s">
        <v>26</v>
      </c>
      <c r="AI6" s="840" t="s">
        <v>26</v>
      </c>
      <c r="AJ6" s="806" t="s">
        <v>1444</v>
      </c>
    </row>
    <row r="7" spans="1:36" ht="22" customHeight="1" x14ac:dyDescent="0.35">
      <c r="A7" s="359"/>
      <c r="B7" s="800"/>
      <c r="C7" s="800"/>
      <c r="D7" s="802"/>
      <c r="E7" s="776"/>
      <c r="F7" s="321" t="s">
        <v>192</v>
      </c>
      <c r="G7" s="42"/>
      <c r="H7" s="42" t="s">
        <v>28</v>
      </c>
      <c r="I7" s="42"/>
      <c r="J7" s="49"/>
      <c r="K7" s="34"/>
      <c r="L7" s="48"/>
      <c r="M7" s="48"/>
      <c r="N7" s="33"/>
      <c r="O7" s="33"/>
      <c r="P7" s="33"/>
      <c r="Q7" s="107"/>
      <c r="R7" s="75" t="s">
        <v>53</v>
      </c>
      <c r="S7" s="50">
        <v>2019</v>
      </c>
      <c r="T7" s="51" t="s">
        <v>539</v>
      </c>
      <c r="U7" s="42"/>
      <c r="V7" s="61"/>
      <c r="W7" s="61"/>
      <c r="X7" s="61"/>
      <c r="Y7" s="61"/>
      <c r="Z7" s="48"/>
      <c r="AA7" s="70"/>
      <c r="AB7" s="48"/>
      <c r="AC7" s="33"/>
      <c r="AD7" s="48"/>
      <c r="AE7" s="34"/>
      <c r="AF7" s="790"/>
      <c r="AG7" s="843"/>
      <c r="AH7" s="846"/>
      <c r="AI7" s="814"/>
      <c r="AJ7" s="872"/>
    </row>
    <row r="8" spans="1:36" ht="22" customHeight="1" x14ac:dyDescent="0.35">
      <c r="A8" s="359"/>
      <c r="B8" s="800"/>
      <c r="C8" s="800"/>
      <c r="D8" s="802"/>
      <c r="E8" s="776"/>
      <c r="F8" s="24" t="s">
        <v>194</v>
      </c>
      <c r="G8" s="47"/>
      <c r="H8" s="48"/>
      <c r="I8" s="33"/>
      <c r="J8" s="49"/>
      <c r="K8" s="34"/>
      <c r="L8" s="33"/>
      <c r="M8" s="48"/>
      <c r="N8" s="48"/>
      <c r="O8" s="48"/>
      <c r="P8" s="48"/>
      <c r="Q8" s="49"/>
      <c r="R8" s="51" t="s">
        <v>837</v>
      </c>
      <c r="S8" s="51"/>
      <c r="T8" s="58"/>
      <c r="U8" s="42"/>
      <c r="V8" s="61"/>
      <c r="W8" s="61"/>
      <c r="X8" s="61"/>
      <c r="Y8" s="61"/>
      <c r="Z8" s="48"/>
      <c r="AA8" s="48"/>
      <c r="AB8" s="73"/>
      <c r="AC8" s="74"/>
      <c r="AD8" s="74"/>
      <c r="AE8" s="33"/>
      <c r="AF8" s="790"/>
      <c r="AG8" s="843"/>
      <c r="AH8" s="846"/>
      <c r="AI8" s="814"/>
      <c r="AJ8" s="872"/>
    </row>
    <row r="9" spans="1:36" ht="22" customHeight="1" x14ac:dyDescent="0.35">
      <c r="A9" s="359"/>
      <c r="B9" s="800"/>
      <c r="C9" s="800"/>
      <c r="D9" s="802"/>
      <c r="E9" s="776"/>
      <c r="F9" s="24" t="s">
        <v>196</v>
      </c>
      <c r="G9" s="47"/>
      <c r="H9" s="48"/>
      <c r="I9" s="33"/>
      <c r="J9" s="49"/>
      <c r="K9" s="825"/>
      <c r="L9" s="826"/>
      <c r="M9" s="33"/>
      <c r="N9" s="33"/>
      <c r="O9" s="33"/>
      <c r="P9" s="33"/>
      <c r="Q9" s="107"/>
      <c r="R9" s="560" t="s">
        <v>1445</v>
      </c>
      <c r="S9"/>
      <c r="T9" s="51"/>
      <c r="U9" s="47"/>
      <c r="V9" s="34"/>
      <c r="W9" s="61"/>
      <c r="X9" s="34"/>
      <c r="Y9" s="34"/>
      <c r="Z9" s="33"/>
      <c r="AA9" s="48"/>
      <c r="AB9" s="48"/>
      <c r="AC9" s="33"/>
      <c r="AD9" s="33"/>
      <c r="AE9" s="33"/>
      <c r="AF9" s="790"/>
      <c r="AG9" s="843"/>
      <c r="AH9" s="846"/>
      <c r="AI9" s="814"/>
      <c r="AJ9" s="872"/>
    </row>
    <row r="10" spans="1:36" ht="22" customHeight="1" x14ac:dyDescent="0.35">
      <c r="A10" s="359"/>
      <c r="B10" s="800"/>
      <c r="C10" s="800"/>
      <c r="D10" s="803"/>
      <c r="E10" s="776"/>
      <c r="F10" s="24" t="s">
        <v>6</v>
      </c>
      <c r="G10" s="52"/>
      <c r="H10" s="53">
        <v>1</v>
      </c>
      <c r="I10" s="54"/>
      <c r="J10" s="55"/>
      <c r="K10" s="56">
        <v>1</v>
      </c>
      <c r="L10" s="56">
        <v>1</v>
      </c>
      <c r="M10" s="56">
        <v>1</v>
      </c>
      <c r="N10" s="54">
        <v>0</v>
      </c>
      <c r="O10" s="54">
        <v>0</v>
      </c>
      <c r="P10" s="54">
        <v>0</v>
      </c>
      <c r="Q10" s="55"/>
      <c r="R10" s="57">
        <v>1</v>
      </c>
      <c r="S10" s="57">
        <v>1</v>
      </c>
      <c r="T10" s="65">
        <v>1</v>
      </c>
      <c r="U10" s="807"/>
      <c r="V10" s="808"/>
      <c r="W10" s="808"/>
      <c r="X10" s="808"/>
      <c r="Y10" s="808"/>
      <c r="Z10" s="808"/>
      <c r="AA10" s="808"/>
      <c r="AB10" s="808"/>
      <c r="AC10" s="808"/>
      <c r="AD10" s="808"/>
      <c r="AE10" s="809"/>
      <c r="AF10" s="791"/>
      <c r="AG10" s="844"/>
      <c r="AH10" s="847"/>
      <c r="AI10" s="815"/>
      <c r="AJ10" s="873"/>
    </row>
    <row r="11" spans="1:36" ht="22" customHeight="1" x14ac:dyDescent="0.35">
      <c r="A11" s="359"/>
      <c r="B11" s="803" t="str">
        <f>(A44)</f>
        <v>S.2</v>
      </c>
      <c r="C11" s="800"/>
      <c r="D11" s="801"/>
      <c r="E11" s="776"/>
      <c r="F11" s="119" t="s">
        <v>186</v>
      </c>
      <c r="G11" s="45"/>
      <c r="H11" s="43"/>
      <c r="I11" s="43"/>
      <c r="J11" s="44"/>
      <c r="K11" s="126"/>
      <c r="L11" s="43"/>
      <c r="M11" s="43"/>
      <c r="N11" s="43"/>
      <c r="O11" s="43"/>
      <c r="P11" s="43"/>
      <c r="Q11" s="44"/>
      <c r="R11" s="142"/>
      <c r="S11" s="187"/>
      <c r="T11" s="186"/>
      <c r="U11" s="45"/>
      <c r="V11" s="126"/>
      <c r="W11" s="126"/>
      <c r="X11" s="126"/>
      <c r="Y11" s="126"/>
      <c r="Z11" s="258"/>
      <c r="AA11" s="43"/>
      <c r="AB11" s="255"/>
      <c r="AC11" s="255"/>
      <c r="AD11" s="255"/>
      <c r="AE11" s="255"/>
      <c r="AF11" s="789"/>
      <c r="AG11" s="45"/>
      <c r="AH11" s="185"/>
      <c r="AI11" s="44"/>
      <c r="AJ11" s="298"/>
    </row>
    <row r="12" spans="1:36" ht="22" customHeight="1" x14ac:dyDescent="0.35">
      <c r="A12" s="359"/>
      <c r="B12" s="800"/>
      <c r="C12" s="800"/>
      <c r="D12" s="802"/>
      <c r="E12" s="776"/>
      <c r="F12" s="119" t="s">
        <v>10</v>
      </c>
      <c r="G12" s="42"/>
      <c r="H12" s="48"/>
      <c r="I12" s="48"/>
      <c r="J12" s="107"/>
      <c r="K12" s="61"/>
      <c r="L12" s="48"/>
      <c r="M12" s="48"/>
      <c r="N12" s="48"/>
      <c r="O12" s="48"/>
      <c r="P12" s="48"/>
      <c r="Q12" s="107"/>
      <c r="R12" s="133"/>
      <c r="S12" s="42"/>
      <c r="T12" s="85"/>
      <c r="U12" s="42"/>
      <c r="V12" s="61"/>
      <c r="W12" s="61"/>
      <c r="X12" s="61"/>
      <c r="Y12" s="61"/>
      <c r="Z12" s="48"/>
      <c r="AA12" s="48"/>
      <c r="AB12" s="48"/>
      <c r="AC12" s="48"/>
      <c r="AD12" s="48"/>
      <c r="AE12" s="48"/>
      <c r="AF12" s="790"/>
      <c r="AG12" s="792"/>
      <c r="AH12" s="810"/>
      <c r="AI12" s="796"/>
      <c r="AJ12" s="806"/>
    </row>
    <row r="13" spans="1:36" ht="22" customHeight="1" x14ac:dyDescent="0.35">
      <c r="A13" s="359"/>
      <c r="B13" s="800"/>
      <c r="C13" s="800"/>
      <c r="D13" s="802"/>
      <c r="E13" s="776"/>
      <c r="F13" s="119" t="s">
        <v>192</v>
      </c>
      <c r="G13" s="42"/>
      <c r="H13" s="48"/>
      <c r="I13" s="48"/>
      <c r="J13" s="107"/>
      <c r="K13" s="61"/>
      <c r="L13" s="48"/>
      <c r="M13" s="48"/>
      <c r="N13" s="48"/>
      <c r="O13" s="48"/>
      <c r="P13" s="48"/>
      <c r="Q13" s="107"/>
      <c r="R13" s="534"/>
      <c r="S13" s="42"/>
      <c r="T13" s="86"/>
      <c r="U13" s="42"/>
      <c r="V13" s="61"/>
      <c r="W13" s="61"/>
      <c r="X13" s="61"/>
      <c r="Y13" s="61"/>
      <c r="Z13" s="48"/>
      <c r="AA13" s="48"/>
      <c r="AB13" s="48"/>
      <c r="AC13" s="48"/>
      <c r="AD13" s="48"/>
      <c r="AF13" s="790"/>
      <c r="AG13" s="792"/>
      <c r="AH13" s="810"/>
      <c r="AI13" s="796"/>
      <c r="AJ13" s="798"/>
    </row>
    <row r="14" spans="1:36" ht="22" customHeight="1" x14ac:dyDescent="0.35">
      <c r="A14" s="359"/>
      <c r="B14" s="800"/>
      <c r="C14" s="800"/>
      <c r="D14" s="802"/>
      <c r="E14" s="776"/>
      <c r="F14" s="119" t="s">
        <v>194</v>
      </c>
      <c r="G14" s="42"/>
      <c r="H14" s="48"/>
      <c r="I14" s="48"/>
      <c r="J14" s="107"/>
      <c r="K14" s="61"/>
      <c r="L14" s="48"/>
      <c r="M14" s="48"/>
      <c r="N14" s="48"/>
      <c r="O14" s="48"/>
      <c r="P14" s="48"/>
      <c r="Q14" s="107"/>
      <c r="R14" s="51"/>
      <c r="S14" s="42"/>
      <c r="T14" s="85"/>
      <c r="U14" s="42"/>
      <c r="V14" s="61"/>
      <c r="W14" s="61"/>
      <c r="X14" s="61"/>
      <c r="Y14" s="61"/>
      <c r="Z14" s="48"/>
      <c r="AA14" s="48"/>
      <c r="AB14" s="48"/>
      <c r="AC14" s="48"/>
      <c r="AD14" s="48"/>
      <c r="AE14" s="48"/>
      <c r="AF14" s="790"/>
      <c r="AG14" s="792"/>
      <c r="AH14" s="810"/>
      <c r="AI14" s="796"/>
      <c r="AJ14" s="798"/>
    </row>
    <row r="15" spans="1:36" ht="22" customHeight="1" x14ac:dyDescent="0.35">
      <c r="A15" s="359"/>
      <c r="B15" s="800"/>
      <c r="C15" s="800"/>
      <c r="D15" s="802"/>
      <c r="E15" s="776"/>
      <c r="F15" s="119" t="s">
        <v>196</v>
      </c>
      <c r="G15" s="42"/>
      <c r="H15" s="48"/>
      <c r="I15" s="48"/>
      <c r="J15" s="107"/>
      <c r="K15" s="61"/>
      <c r="L15" s="48"/>
      <c r="M15" s="48"/>
      <c r="N15" s="48"/>
      <c r="O15" s="48"/>
      <c r="P15" s="48"/>
      <c r="Q15" s="107"/>
      <c r="R15" s="51"/>
      <c r="S15" s="42"/>
      <c r="T15" s="85"/>
      <c r="U15" s="42"/>
      <c r="V15" s="61"/>
      <c r="W15" s="61"/>
      <c r="X15" s="61"/>
      <c r="Y15" s="61"/>
      <c r="Z15" s="48"/>
      <c r="AA15" s="48"/>
      <c r="AB15" s="48"/>
      <c r="AC15" s="48"/>
      <c r="AD15" s="48"/>
      <c r="AE15" s="48"/>
      <c r="AF15" s="790"/>
      <c r="AG15" s="792"/>
      <c r="AH15" s="810"/>
      <c r="AI15" s="796"/>
      <c r="AJ15" s="798"/>
    </row>
    <row r="16" spans="1:36" ht="22" customHeight="1" x14ac:dyDescent="0.35">
      <c r="A16" s="359"/>
      <c r="B16" s="800"/>
      <c r="C16" s="800"/>
      <c r="D16" s="803"/>
      <c r="E16" s="776"/>
      <c r="F16" s="119" t="s">
        <v>6</v>
      </c>
      <c r="G16" s="125"/>
      <c r="H16" s="53"/>
      <c r="I16" s="53"/>
      <c r="J16" s="128"/>
      <c r="K16" s="153"/>
      <c r="L16" s="53"/>
      <c r="M16" s="53"/>
      <c r="N16" s="53"/>
      <c r="O16" s="53"/>
      <c r="P16" s="53"/>
      <c r="Q16" s="128"/>
      <c r="R16" s="144"/>
      <c r="S16" s="125"/>
      <c r="T16" s="184"/>
      <c r="U16" s="821"/>
      <c r="V16" s="822"/>
      <c r="W16" s="822"/>
      <c r="X16" s="822"/>
      <c r="Y16" s="822"/>
      <c r="Z16" s="822"/>
      <c r="AA16" s="822"/>
      <c r="AB16" s="822"/>
      <c r="AC16" s="822"/>
      <c r="AD16" s="822"/>
      <c r="AE16" s="823"/>
      <c r="AF16" s="791"/>
      <c r="AG16" s="793"/>
      <c r="AH16" s="811"/>
      <c r="AI16" s="797"/>
      <c r="AJ16" s="799"/>
    </row>
    <row r="17" spans="1:36" ht="22" customHeight="1" x14ac:dyDescent="0.35">
      <c r="A17" s="359"/>
      <c r="B17" s="800" t="str">
        <f>(A45)</f>
        <v>S.3</v>
      </c>
      <c r="C17" s="803"/>
      <c r="D17" s="801"/>
      <c r="E17" s="776"/>
      <c r="F17" s="119" t="s">
        <v>186</v>
      </c>
      <c r="G17" s="45"/>
      <c r="H17" s="43"/>
      <c r="I17" s="43"/>
      <c r="J17" s="44"/>
      <c r="K17" s="126"/>
      <c r="L17" s="43"/>
      <c r="M17" s="43"/>
      <c r="N17" s="43"/>
      <c r="O17" s="43"/>
      <c r="P17" s="43"/>
      <c r="Q17" s="44"/>
      <c r="R17" s="142"/>
      <c r="S17" s="187"/>
      <c r="T17" s="186"/>
      <c r="U17" s="45"/>
      <c r="V17" s="126"/>
      <c r="W17" s="126"/>
      <c r="X17" s="126"/>
      <c r="Y17" s="126"/>
      <c r="Z17" s="43"/>
      <c r="AA17" s="43"/>
      <c r="AB17" s="43"/>
      <c r="AC17" s="43"/>
      <c r="AD17" s="43"/>
      <c r="AE17" s="43"/>
      <c r="AF17" s="789"/>
      <c r="AG17" s="45"/>
      <c r="AH17" s="185"/>
      <c r="AI17" s="44"/>
      <c r="AJ17" s="428"/>
    </row>
    <row r="18" spans="1:36" ht="22" customHeight="1" x14ac:dyDescent="0.35">
      <c r="A18" s="359"/>
      <c r="B18" s="800"/>
      <c r="C18" s="800"/>
      <c r="D18" s="802"/>
      <c r="E18" s="776"/>
      <c r="F18" s="119" t="s">
        <v>10</v>
      </c>
      <c r="G18" s="42"/>
      <c r="H18" s="48"/>
      <c r="I18" s="48"/>
      <c r="J18" s="107"/>
      <c r="K18" s="61"/>
      <c r="L18" s="48"/>
      <c r="M18" s="48"/>
      <c r="N18" s="48"/>
      <c r="O18" s="48"/>
      <c r="P18" s="48"/>
      <c r="Q18" s="107"/>
      <c r="R18" s="51"/>
      <c r="S18" s="42"/>
      <c r="T18" s="85"/>
      <c r="U18" s="42"/>
      <c r="V18" s="61"/>
      <c r="W18" s="61"/>
      <c r="X18" s="61"/>
      <c r="Y18" s="61"/>
      <c r="Z18" s="48"/>
      <c r="AA18" s="48"/>
      <c r="AB18" s="48"/>
      <c r="AC18" s="48"/>
      <c r="AD18" s="48"/>
      <c r="AE18" s="48"/>
      <c r="AF18" s="790"/>
      <c r="AG18" s="792"/>
      <c r="AH18" s="810"/>
      <c r="AI18" s="796"/>
      <c r="AJ18" s="798"/>
    </row>
    <row r="19" spans="1:36" ht="22" customHeight="1" x14ac:dyDescent="0.35">
      <c r="A19" s="359"/>
      <c r="B19" s="800"/>
      <c r="C19" s="800"/>
      <c r="D19" s="802"/>
      <c r="E19" s="776"/>
      <c r="F19" s="119" t="s">
        <v>192</v>
      </c>
      <c r="G19" s="42"/>
      <c r="H19" s="48"/>
      <c r="I19" s="48"/>
      <c r="J19" s="107"/>
      <c r="K19" s="61"/>
      <c r="L19" s="48"/>
      <c r="M19" s="48"/>
      <c r="N19" s="48"/>
      <c r="O19" s="48"/>
      <c r="P19" s="48"/>
      <c r="Q19" s="107"/>
      <c r="R19" s="51"/>
      <c r="S19" s="42"/>
      <c r="T19" s="85"/>
      <c r="U19" s="42"/>
      <c r="V19" s="61"/>
      <c r="W19" s="61"/>
      <c r="X19" s="61"/>
      <c r="Y19" s="61"/>
      <c r="Z19" s="48"/>
      <c r="AA19" s="48"/>
      <c r="AB19" s="48"/>
      <c r="AC19" s="48"/>
      <c r="AD19" s="48"/>
      <c r="AE19" s="48"/>
      <c r="AF19" s="790"/>
      <c r="AG19" s="792"/>
      <c r="AH19" s="810"/>
      <c r="AI19" s="796"/>
      <c r="AJ19" s="798"/>
    </row>
    <row r="20" spans="1:36" ht="22" customHeight="1" x14ac:dyDescent="0.35">
      <c r="A20" s="359"/>
      <c r="B20" s="800"/>
      <c r="C20" s="800"/>
      <c r="D20" s="802"/>
      <c r="E20" s="776"/>
      <c r="F20" s="119" t="s">
        <v>194</v>
      </c>
      <c r="G20" s="42"/>
      <c r="H20" s="48"/>
      <c r="I20" s="48"/>
      <c r="J20" s="107"/>
      <c r="K20" s="61"/>
      <c r="L20" s="48"/>
      <c r="M20" s="48"/>
      <c r="N20" s="48"/>
      <c r="O20" s="48"/>
      <c r="P20" s="48"/>
      <c r="Q20" s="107"/>
      <c r="R20" s="51"/>
      <c r="S20" s="42"/>
      <c r="T20" s="85"/>
      <c r="U20" s="42"/>
      <c r="V20" s="61"/>
      <c r="W20" s="61"/>
      <c r="X20" s="61"/>
      <c r="Y20" s="61"/>
      <c r="Z20" s="48"/>
      <c r="AA20" s="48"/>
      <c r="AB20" s="48"/>
      <c r="AC20" s="48"/>
      <c r="AD20" s="48"/>
      <c r="AE20" s="48"/>
      <c r="AF20" s="790"/>
      <c r="AG20" s="792"/>
      <c r="AH20" s="810"/>
      <c r="AI20" s="796"/>
      <c r="AJ20" s="798"/>
    </row>
    <row r="21" spans="1:36" ht="22" customHeight="1" x14ac:dyDescent="0.35">
      <c r="A21" s="359"/>
      <c r="B21" s="800"/>
      <c r="C21" s="800"/>
      <c r="D21" s="802"/>
      <c r="E21" s="776"/>
      <c r="F21" s="119" t="s">
        <v>196</v>
      </c>
      <c r="G21" s="42"/>
      <c r="H21" s="48"/>
      <c r="I21" s="48"/>
      <c r="J21" s="107"/>
      <c r="K21" s="61"/>
      <c r="L21" s="48"/>
      <c r="M21" s="48"/>
      <c r="N21" s="48"/>
      <c r="O21" s="48"/>
      <c r="P21" s="48"/>
      <c r="Q21" s="107"/>
      <c r="R21" s="51"/>
      <c r="S21" s="42"/>
      <c r="T21" s="85"/>
      <c r="U21" s="42"/>
      <c r="V21" s="61"/>
      <c r="W21" s="61"/>
      <c r="X21" s="61"/>
      <c r="Y21" s="61"/>
      <c r="Z21" s="48"/>
      <c r="AA21" s="48"/>
      <c r="AB21" s="48"/>
      <c r="AC21" s="48"/>
      <c r="AD21" s="48"/>
      <c r="AE21" s="48"/>
      <c r="AF21" s="790"/>
      <c r="AG21" s="792"/>
      <c r="AH21" s="810"/>
      <c r="AI21" s="796"/>
      <c r="AJ21" s="798"/>
    </row>
    <row r="22" spans="1:36" ht="22" customHeight="1" x14ac:dyDescent="0.35">
      <c r="A22" s="359"/>
      <c r="B22" s="800"/>
      <c r="C22" s="800"/>
      <c r="D22" s="803"/>
      <c r="E22" s="776"/>
      <c r="F22" s="119" t="s">
        <v>6</v>
      </c>
      <c r="G22" s="125"/>
      <c r="H22" s="53"/>
      <c r="I22" s="53"/>
      <c r="J22" s="128"/>
      <c r="K22" s="153"/>
      <c r="L22" s="53"/>
      <c r="M22" s="53"/>
      <c r="N22" s="53"/>
      <c r="O22" s="53"/>
      <c r="P22" s="53"/>
      <c r="Q22" s="128"/>
      <c r="R22" s="144"/>
      <c r="S22" s="125"/>
      <c r="T22" s="184"/>
      <c r="U22" s="821"/>
      <c r="V22" s="822"/>
      <c r="W22" s="822"/>
      <c r="X22" s="822"/>
      <c r="Y22" s="822"/>
      <c r="Z22" s="822"/>
      <c r="AA22" s="822"/>
      <c r="AB22" s="822"/>
      <c r="AC22" s="822"/>
      <c r="AD22" s="822"/>
      <c r="AE22" s="823"/>
      <c r="AF22" s="791"/>
      <c r="AG22" s="793"/>
      <c r="AH22" s="811"/>
      <c r="AI22" s="797"/>
      <c r="AJ22" s="799"/>
    </row>
    <row r="23" spans="1:36" ht="22" customHeight="1" x14ac:dyDescent="0.35">
      <c r="A23" s="359"/>
      <c r="B23" s="800" t="str">
        <f>(A46)</f>
        <v>S.4</v>
      </c>
      <c r="C23" s="800"/>
      <c r="D23" s="801"/>
      <c r="E23" s="799"/>
      <c r="F23" s="119" t="s">
        <v>186</v>
      </c>
      <c r="G23" s="45"/>
      <c r="H23" s="43"/>
      <c r="I23" s="43"/>
      <c r="J23" s="44"/>
      <c r="K23" s="126"/>
      <c r="L23" s="43"/>
      <c r="M23" s="43"/>
      <c r="N23" s="43"/>
      <c r="O23" s="43"/>
      <c r="P23" s="43"/>
      <c r="Q23" s="44"/>
      <c r="R23" s="142"/>
      <c r="S23" s="187"/>
      <c r="T23" s="186"/>
      <c r="U23" s="532"/>
      <c r="V23" s="533"/>
      <c r="W23" s="533"/>
      <c r="X23" s="448"/>
      <c r="Y23" s="448"/>
      <c r="Z23" s="415"/>
      <c r="AA23" s="415"/>
      <c r="AB23" s="415"/>
      <c r="AC23" s="415"/>
      <c r="AD23" s="43"/>
      <c r="AE23" s="43"/>
      <c r="AF23" s="789"/>
      <c r="AG23" s="45"/>
      <c r="AH23" s="43"/>
      <c r="AI23" s="44"/>
      <c r="AJ23" s="428"/>
    </row>
    <row r="24" spans="1:36" ht="22" customHeight="1" x14ac:dyDescent="0.35">
      <c r="A24" s="359"/>
      <c r="B24" s="800"/>
      <c r="C24" s="800"/>
      <c r="D24" s="802"/>
      <c r="E24" s="776"/>
      <c r="F24" s="119" t="s">
        <v>10</v>
      </c>
      <c r="G24" s="42"/>
      <c r="H24" s="48"/>
      <c r="I24" s="48"/>
      <c r="J24" s="107"/>
      <c r="K24" s="61"/>
      <c r="L24" s="48"/>
      <c r="M24" s="48"/>
      <c r="N24" s="48"/>
      <c r="O24" s="48"/>
      <c r="P24" s="48"/>
      <c r="Q24" s="107"/>
      <c r="R24" s="51"/>
      <c r="S24" s="42"/>
      <c r="T24" s="85"/>
      <c r="U24" s="42"/>
      <c r="V24" s="61"/>
      <c r="W24" s="61"/>
      <c r="X24" s="61"/>
      <c r="Y24" s="61"/>
      <c r="Z24" s="48"/>
      <c r="AA24" s="48"/>
      <c r="AB24" s="48"/>
      <c r="AC24" s="48"/>
      <c r="AD24" s="48"/>
      <c r="AE24" s="48"/>
      <c r="AF24" s="790"/>
      <c r="AG24" s="792"/>
      <c r="AH24" s="794"/>
      <c r="AI24" s="796"/>
      <c r="AJ24" s="798"/>
    </row>
    <row r="25" spans="1:36" ht="22" customHeight="1" x14ac:dyDescent="0.35">
      <c r="A25" s="359"/>
      <c r="B25" s="800"/>
      <c r="C25" s="800"/>
      <c r="D25" s="802"/>
      <c r="E25" s="776"/>
      <c r="F25" s="119" t="s">
        <v>192</v>
      </c>
      <c r="G25" s="42"/>
      <c r="H25" s="48"/>
      <c r="I25" s="48"/>
      <c r="J25" s="107"/>
      <c r="K25" s="61"/>
      <c r="L25" s="48"/>
      <c r="M25" s="48"/>
      <c r="N25" s="48"/>
      <c r="O25" s="48"/>
      <c r="P25" s="48"/>
      <c r="Q25" s="107"/>
      <c r="R25" s="51"/>
      <c r="S25" s="42"/>
      <c r="T25" s="85"/>
      <c r="U25" s="42"/>
      <c r="V25" s="61"/>
      <c r="W25" s="61"/>
      <c r="X25" s="61"/>
      <c r="Y25" s="61"/>
      <c r="Z25" s="48"/>
      <c r="AA25" s="48"/>
      <c r="AB25" s="48"/>
      <c r="AC25" s="48"/>
      <c r="AD25" s="48"/>
      <c r="AE25" s="48"/>
      <c r="AF25" s="790"/>
      <c r="AG25" s="792"/>
      <c r="AH25" s="794"/>
      <c r="AI25" s="796"/>
      <c r="AJ25" s="798"/>
    </row>
    <row r="26" spans="1:36" ht="22" customHeight="1" x14ac:dyDescent="0.35">
      <c r="A26" s="359"/>
      <c r="B26" s="800"/>
      <c r="C26" s="800"/>
      <c r="D26" s="802"/>
      <c r="E26" s="776"/>
      <c r="F26" s="119" t="s">
        <v>194</v>
      </c>
      <c r="G26" s="42"/>
      <c r="H26" s="48"/>
      <c r="I26" s="48"/>
      <c r="J26" s="107"/>
      <c r="K26" s="61"/>
      <c r="L26" s="48"/>
      <c r="M26" s="48"/>
      <c r="N26" s="48"/>
      <c r="O26" s="48"/>
      <c r="P26" s="48"/>
      <c r="Q26" s="107"/>
      <c r="R26" s="51"/>
      <c r="S26" s="42"/>
      <c r="T26" s="85"/>
      <c r="U26" s="42"/>
      <c r="V26" s="61"/>
      <c r="W26" s="61"/>
      <c r="X26" s="61"/>
      <c r="Y26" s="61"/>
      <c r="Z26" s="48"/>
      <c r="AA26" s="48"/>
      <c r="AB26" s="48"/>
      <c r="AC26" s="48"/>
      <c r="AD26" s="48"/>
      <c r="AE26" s="48"/>
      <c r="AF26" s="790"/>
      <c r="AG26" s="792"/>
      <c r="AH26" s="794"/>
      <c r="AI26" s="796"/>
      <c r="AJ26" s="798"/>
    </row>
    <row r="27" spans="1:36" ht="22" customHeight="1" x14ac:dyDescent="0.35">
      <c r="A27" s="359"/>
      <c r="B27" s="800"/>
      <c r="C27" s="800"/>
      <c r="D27" s="802"/>
      <c r="E27" s="776"/>
      <c r="F27" s="119" t="s">
        <v>196</v>
      </c>
      <c r="G27" s="42"/>
      <c r="H27" s="48"/>
      <c r="I27" s="48"/>
      <c r="J27" s="107"/>
      <c r="K27" s="61"/>
      <c r="L27" s="48"/>
      <c r="M27" s="48"/>
      <c r="N27" s="48"/>
      <c r="O27" s="48"/>
      <c r="P27" s="48"/>
      <c r="Q27" s="107"/>
      <c r="R27" s="51"/>
      <c r="S27" s="42"/>
      <c r="T27" s="85"/>
      <c r="U27" s="42"/>
      <c r="V27" s="61"/>
      <c r="W27" s="61"/>
      <c r="X27" s="61"/>
      <c r="Y27" s="61"/>
      <c r="Z27" s="48"/>
      <c r="AA27" s="48"/>
      <c r="AB27" s="48"/>
      <c r="AC27" s="48"/>
      <c r="AD27" s="48"/>
      <c r="AE27" s="48"/>
      <c r="AF27" s="790"/>
      <c r="AG27" s="792"/>
      <c r="AH27" s="794"/>
      <c r="AI27" s="796"/>
      <c r="AJ27" s="798"/>
    </row>
    <row r="28" spans="1:36" ht="22" customHeight="1" x14ac:dyDescent="0.35">
      <c r="A28" s="359"/>
      <c r="B28" s="800"/>
      <c r="C28" s="800"/>
      <c r="D28" s="803"/>
      <c r="E28" s="776"/>
      <c r="F28" s="119" t="s">
        <v>6</v>
      </c>
      <c r="G28" s="125"/>
      <c r="H28" s="53"/>
      <c r="I28" s="53"/>
      <c r="J28" s="128"/>
      <c r="K28" s="153"/>
      <c r="L28" s="53"/>
      <c r="M28" s="53"/>
      <c r="N28" s="53"/>
      <c r="O28" s="53"/>
      <c r="P28" s="53"/>
      <c r="Q28" s="128"/>
      <c r="R28" s="144"/>
      <c r="S28" s="125"/>
      <c r="T28" s="184"/>
      <c r="U28" s="821"/>
      <c r="V28" s="822"/>
      <c r="W28" s="822"/>
      <c r="X28" s="822"/>
      <c r="Y28" s="822"/>
      <c r="Z28" s="822"/>
      <c r="AA28" s="822"/>
      <c r="AB28" s="822"/>
      <c r="AC28" s="822"/>
      <c r="AD28" s="822"/>
      <c r="AE28" s="823"/>
      <c r="AF28" s="791"/>
      <c r="AG28" s="793"/>
      <c r="AH28" s="795"/>
      <c r="AI28" s="797"/>
      <c r="AJ28" s="799"/>
    </row>
    <row r="29" spans="1:36" ht="22" customHeight="1" x14ac:dyDescent="0.35">
      <c r="A29" s="359"/>
      <c r="B29" s="800" t="str">
        <f>(A47)</f>
        <v>S.5</v>
      </c>
      <c r="C29" s="800"/>
      <c r="D29" s="801"/>
      <c r="E29" s="776"/>
      <c r="F29" s="119" t="s">
        <v>186</v>
      </c>
      <c r="G29" s="45"/>
      <c r="H29" s="43"/>
      <c r="I29" s="43"/>
      <c r="J29" s="44"/>
      <c r="K29" s="126"/>
      <c r="L29" s="43"/>
      <c r="M29" s="43"/>
      <c r="N29" s="43"/>
      <c r="O29" s="43"/>
      <c r="P29" s="43"/>
      <c r="Q29" s="44"/>
      <c r="R29" s="142"/>
      <c r="S29" s="187"/>
      <c r="T29" s="186"/>
      <c r="U29" s="447"/>
      <c r="V29" s="126"/>
      <c r="W29" s="448"/>
      <c r="X29" s="448"/>
      <c r="Y29" s="448"/>
      <c r="Z29" s="415"/>
      <c r="AA29" s="415"/>
      <c r="AB29" s="415"/>
      <c r="AC29" s="415"/>
      <c r="AD29" s="43"/>
      <c r="AE29" s="43"/>
      <c r="AF29" s="789"/>
      <c r="AG29" s="45"/>
      <c r="AH29" s="185"/>
      <c r="AI29" s="44"/>
      <c r="AJ29" s="428"/>
    </row>
    <row r="30" spans="1:36" ht="22" customHeight="1" x14ac:dyDescent="0.35">
      <c r="A30" s="359"/>
      <c r="B30" s="800"/>
      <c r="C30" s="800"/>
      <c r="D30" s="802"/>
      <c r="E30" s="776"/>
      <c r="F30" s="119" t="s">
        <v>10</v>
      </c>
      <c r="G30" s="42"/>
      <c r="H30" s="48"/>
      <c r="I30" s="48"/>
      <c r="J30" s="107"/>
      <c r="K30" s="61"/>
      <c r="L30" s="48"/>
      <c r="M30" s="48"/>
      <c r="N30" s="48"/>
      <c r="O30" s="48"/>
      <c r="P30" s="48"/>
      <c r="Q30" s="107"/>
      <c r="R30" s="51"/>
      <c r="S30" s="42"/>
      <c r="T30" s="85"/>
      <c r="U30" s="42"/>
      <c r="V30" s="61"/>
      <c r="W30" s="61"/>
      <c r="X30" s="61"/>
      <c r="Y30" s="61"/>
      <c r="Z30" s="48"/>
      <c r="AA30" s="48"/>
      <c r="AB30" s="48"/>
      <c r="AC30" s="48"/>
      <c r="AD30" s="48"/>
      <c r="AE30" s="48"/>
      <c r="AF30" s="790"/>
      <c r="AG30" s="792"/>
      <c r="AH30" s="794"/>
      <c r="AI30" s="796"/>
      <c r="AJ30" s="798"/>
    </row>
    <row r="31" spans="1:36" ht="22" customHeight="1" x14ac:dyDescent="0.35">
      <c r="A31" s="359"/>
      <c r="B31" s="800"/>
      <c r="C31" s="800"/>
      <c r="D31" s="802"/>
      <c r="E31" s="776"/>
      <c r="F31" s="119" t="s">
        <v>192</v>
      </c>
      <c r="G31" s="42"/>
      <c r="H31" s="48"/>
      <c r="I31" s="48"/>
      <c r="J31" s="107"/>
      <c r="K31" s="61"/>
      <c r="L31" s="48"/>
      <c r="M31" s="48"/>
      <c r="N31" s="48"/>
      <c r="O31" s="48"/>
      <c r="P31" s="48"/>
      <c r="Q31" s="107"/>
      <c r="R31" s="51"/>
      <c r="S31" s="42"/>
      <c r="T31" s="85"/>
      <c r="U31" s="42"/>
      <c r="V31" s="61"/>
      <c r="W31" s="61"/>
      <c r="X31" s="61"/>
      <c r="Y31" s="61"/>
      <c r="Z31" s="48"/>
      <c r="AA31" s="48"/>
      <c r="AB31" s="48"/>
      <c r="AC31" s="48"/>
      <c r="AD31" s="48"/>
      <c r="AE31" s="48"/>
      <c r="AF31" s="790"/>
      <c r="AG31" s="792"/>
      <c r="AH31" s="794"/>
      <c r="AI31" s="796"/>
      <c r="AJ31" s="798"/>
    </row>
    <row r="32" spans="1:36" ht="22" customHeight="1" x14ac:dyDescent="0.35">
      <c r="A32" s="359"/>
      <c r="B32" s="800"/>
      <c r="C32" s="800"/>
      <c r="D32" s="802"/>
      <c r="E32" s="776"/>
      <c r="F32" s="119" t="s">
        <v>194</v>
      </c>
      <c r="G32" s="42"/>
      <c r="H32" s="48"/>
      <c r="I32" s="48"/>
      <c r="J32" s="107"/>
      <c r="K32" s="61"/>
      <c r="L32" s="48"/>
      <c r="M32" s="48"/>
      <c r="N32" s="48"/>
      <c r="O32" s="48"/>
      <c r="P32" s="48"/>
      <c r="Q32" s="107"/>
      <c r="R32" s="51"/>
      <c r="S32" s="42"/>
      <c r="T32" s="85"/>
      <c r="U32" s="42"/>
      <c r="V32" s="61"/>
      <c r="W32" s="61"/>
      <c r="X32" s="61"/>
      <c r="Y32" s="61"/>
      <c r="Z32" s="48"/>
      <c r="AA32" s="48"/>
      <c r="AB32" s="48"/>
      <c r="AC32" s="48"/>
      <c r="AD32" s="48"/>
      <c r="AE32" s="48"/>
      <c r="AF32" s="790"/>
      <c r="AG32" s="792"/>
      <c r="AH32" s="794"/>
      <c r="AI32" s="796"/>
      <c r="AJ32" s="798"/>
    </row>
    <row r="33" spans="1:37" ht="22" customHeight="1" x14ac:dyDescent="0.35">
      <c r="A33" s="359"/>
      <c r="B33" s="800"/>
      <c r="C33" s="800"/>
      <c r="D33" s="802"/>
      <c r="E33" s="776"/>
      <c r="F33" s="119" t="s">
        <v>196</v>
      </c>
      <c r="G33" s="42"/>
      <c r="H33" s="48"/>
      <c r="I33" s="48"/>
      <c r="J33" s="107"/>
      <c r="K33" s="61"/>
      <c r="L33" s="48"/>
      <c r="M33" s="48"/>
      <c r="N33" s="48"/>
      <c r="O33" s="48"/>
      <c r="P33" s="48"/>
      <c r="Q33" s="107"/>
      <c r="R33" s="51"/>
      <c r="S33" s="42"/>
      <c r="T33" s="85"/>
      <c r="U33" s="42"/>
      <c r="V33" s="61"/>
      <c r="W33" s="61"/>
      <c r="X33" s="61"/>
      <c r="Y33" s="61"/>
      <c r="Z33" s="48"/>
      <c r="AA33" s="48"/>
      <c r="AB33" s="48"/>
      <c r="AC33" s="48"/>
      <c r="AD33" s="48"/>
      <c r="AE33" s="48"/>
      <c r="AF33" s="790"/>
      <c r="AG33" s="792"/>
      <c r="AH33" s="794"/>
      <c r="AI33" s="796"/>
      <c r="AJ33" s="798"/>
    </row>
    <row r="34" spans="1:37" ht="22" customHeight="1" x14ac:dyDescent="0.35">
      <c r="A34" s="359"/>
      <c r="B34" s="800"/>
      <c r="C34" s="800"/>
      <c r="D34" s="803"/>
      <c r="E34" s="776"/>
      <c r="F34" s="119" t="s">
        <v>6</v>
      </c>
      <c r="G34" s="125"/>
      <c r="H34" s="53"/>
      <c r="I34" s="53"/>
      <c r="J34" s="128"/>
      <c r="K34" s="153"/>
      <c r="L34" s="53"/>
      <c r="M34" s="53"/>
      <c r="N34" s="53"/>
      <c r="O34" s="53"/>
      <c r="P34" s="53"/>
      <c r="Q34" s="128"/>
      <c r="R34" s="144"/>
      <c r="S34" s="125"/>
      <c r="T34" s="184"/>
      <c r="U34" s="821"/>
      <c r="V34" s="822"/>
      <c r="W34" s="822"/>
      <c r="X34" s="822"/>
      <c r="Y34" s="822"/>
      <c r="Z34" s="822"/>
      <c r="AA34" s="822"/>
      <c r="AB34" s="822"/>
      <c r="AC34" s="822"/>
      <c r="AD34" s="822"/>
      <c r="AE34" s="823"/>
      <c r="AF34" s="791"/>
      <c r="AG34" s="793"/>
      <c r="AH34" s="795"/>
      <c r="AI34" s="797"/>
      <c r="AJ34" s="799"/>
    </row>
    <row r="35" spans="1:37" ht="22" customHeight="1" x14ac:dyDescent="0.35">
      <c r="A35" s="359"/>
      <c r="B35" s="359"/>
      <c r="C35" s="781" t="s">
        <v>202</v>
      </c>
      <c r="D35" s="781"/>
      <c r="E35" s="781"/>
      <c r="F35" s="781"/>
      <c r="G35" s="857">
        <v>1</v>
      </c>
      <c r="H35" s="858"/>
      <c r="I35" s="858"/>
      <c r="J35" s="858"/>
      <c r="K35" s="857">
        <v>2</v>
      </c>
      <c r="L35" s="858"/>
      <c r="M35" s="858"/>
      <c r="N35" s="858"/>
      <c r="O35" s="858"/>
      <c r="P35" s="858"/>
      <c r="Q35" s="859"/>
      <c r="R35" s="391">
        <v>1</v>
      </c>
      <c r="S35" s="857">
        <v>1</v>
      </c>
      <c r="T35" s="858"/>
      <c r="U35" s="465"/>
      <c r="V35" s="460"/>
      <c r="W35" s="460"/>
      <c r="X35" s="460"/>
      <c r="Y35" s="460"/>
      <c r="Z35" s="460"/>
      <c r="AA35" s="460"/>
      <c r="AB35" s="460"/>
      <c r="AC35" s="460"/>
      <c r="AD35" s="460"/>
      <c r="AE35" s="460"/>
      <c r="AF35" s="460"/>
      <c r="AG35" s="460"/>
      <c r="AH35" s="515"/>
      <c r="AI35" s="453"/>
      <c r="AJ35" s="454"/>
      <c r="AK35" s="445"/>
    </row>
    <row r="36" spans="1:37" ht="22" customHeight="1" x14ac:dyDescent="0.35">
      <c r="A36" s="359"/>
      <c r="B36" s="359"/>
      <c r="C36" s="781" t="s">
        <v>203</v>
      </c>
      <c r="D36" s="781"/>
      <c r="E36" s="781"/>
      <c r="F36" s="781"/>
      <c r="G36" s="841" t="s">
        <v>204</v>
      </c>
      <c r="H36" s="841"/>
      <c r="I36" s="841"/>
      <c r="J36" s="841"/>
      <c r="K36" s="820" t="s">
        <v>204</v>
      </c>
      <c r="L36" s="820"/>
      <c r="M36" s="820"/>
      <c r="N36" s="820"/>
      <c r="O36" s="820"/>
      <c r="P36" s="820"/>
      <c r="Q36" s="820"/>
      <c r="R36" s="424" t="s">
        <v>204</v>
      </c>
      <c r="S36" s="820" t="s">
        <v>204</v>
      </c>
      <c r="T36" s="886"/>
      <c r="U36" s="527"/>
      <c r="AG36" s="359"/>
      <c r="AH36" s="304"/>
      <c r="AI36" s="256"/>
      <c r="AJ36" s="249"/>
      <c r="AK36" s="445"/>
    </row>
    <row r="37" spans="1:37" ht="22" customHeight="1" x14ac:dyDescent="0.35">
      <c r="A37" s="359"/>
      <c r="B37" s="359"/>
      <c r="C37" s="781" t="s">
        <v>9</v>
      </c>
      <c r="D37" s="781"/>
      <c r="E37" s="781"/>
      <c r="F37" s="387">
        <v>2</v>
      </c>
      <c r="AG37" s="359"/>
      <c r="AH37" s="304"/>
      <c r="AI37" s="256"/>
      <c r="AJ37" s="249"/>
      <c r="AK37" s="445"/>
    </row>
    <row r="38" spans="1:37" ht="50.25" customHeight="1" x14ac:dyDescent="0.35">
      <c r="A38" s="359"/>
      <c r="B38" s="359"/>
      <c r="C38" s="818" t="s">
        <v>1446</v>
      </c>
      <c r="D38" s="870"/>
      <c r="E38" s="870"/>
      <c r="F38" s="871"/>
      <c r="G38" s="445"/>
      <c r="H38" s="445"/>
      <c r="I38" s="445"/>
      <c r="J38" s="445"/>
      <c r="K38" s="445"/>
      <c r="L38" s="445"/>
      <c r="M38" s="445"/>
      <c r="N38" s="445"/>
      <c r="O38" s="445"/>
      <c r="P38" s="445"/>
      <c r="Q38" s="445"/>
      <c r="R38" s="445"/>
      <c r="S38" s="445"/>
      <c r="T38" s="445"/>
      <c r="AG38" s="359"/>
      <c r="AH38" s="304"/>
      <c r="AI38" s="256"/>
      <c r="AJ38" s="249"/>
    </row>
    <row r="39" spans="1:37" x14ac:dyDescent="0.35">
      <c r="C39" s="827"/>
      <c r="D39" s="827"/>
      <c r="E39" s="827"/>
      <c r="F39" s="827"/>
      <c r="AG39" s="441"/>
      <c r="AI39" s="441"/>
      <c r="AJ39" s="455"/>
    </row>
    <row r="41" spans="1:37" ht="20.149999999999999" customHeight="1" x14ac:dyDescent="0.35">
      <c r="A41" s="778" t="s">
        <v>207</v>
      </c>
      <c r="B41" s="779"/>
      <c r="C41" s="779"/>
      <c r="D41" s="779"/>
      <c r="E41" s="780"/>
      <c r="F41" s="529"/>
    </row>
    <row r="42" spans="1:37" ht="20.149999999999999" customHeight="1" x14ac:dyDescent="0.35">
      <c r="A42" s="387" t="s">
        <v>208</v>
      </c>
      <c r="B42" s="387" t="s">
        <v>209</v>
      </c>
      <c r="C42" s="387" t="s">
        <v>210</v>
      </c>
      <c r="D42" s="387" t="s">
        <v>59</v>
      </c>
      <c r="E42" s="387" t="s">
        <v>211</v>
      </c>
    </row>
    <row r="43" spans="1:37" ht="20.149999999999999" customHeight="1" x14ac:dyDescent="0.35">
      <c r="A43" s="19" t="s">
        <v>212</v>
      </c>
      <c r="B43" s="549" t="s">
        <v>1447</v>
      </c>
      <c r="C43" s="124" t="s">
        <v>1448</v>
      </c>
      <c r="D43" s="551">
        <v>2019</v>
      </c>
      <c r="E43" s="3" t="s">
        <v>578</v>
      </c>
      <c r="F43" s="535"/>
    </row>
    <row r="44" spans="1:37" ht="20.149999999999999" customHeight="1" x14ac:dyDescent="0.35">
      <c r="A44" s="19" t="s">
        <v>215</v>
      </c>
      <c r="B44" s="1"/>
      <c r="C44" s="1"/>
      <c r="D44" s="1"/>
      <c r="E44" s="1"/>
      <c r="F44" s="536"/>
    </row>
    <row r="45" spans="1:37" ht="20.149999999999999" customHeight="1" x14ac:dyDescent="0.35">
      <c r="A45" s="19" t="s">
        <v>280</v>
      </c>
      <c r="B45" s="1"/>
      <c r="C45" s="1"/>
      <c r="D45" s="1"/>
      <c r="E45" s="1"/>
      <c r="F45" s="536"/>
    </row>
    <row r="46" spans="1:37" ht="20.149999999999999" customHeight="1" x14ac:dyDescent="0.35">
      <c r="A46" s="19" t="s">
        <v>283</v>
      </c>
      <c r="B46" s="1"/>
      <c r="C46" s="1"/>
      <c r="D46" s="1"/>
      <c r="E46" s="1"/>
      <c r="F46" s="536"/>
    </row>
    <row r="47" spans="1:37" ht="20.149999999999999" customHeight="1" x14ac:dyDescent="0.35">
      <c r="A47" s="19" t="s">
        <v>284</v>
      </c>
      <c r="B47" s="1"/>
      <c r="C47" s="1"/>
      <c r="D47" s="1"/>
      <c r="E47" s="1"/>
      <c r="F47" s="536"/>
    </row>
    <row r="48" spans="1:37" x14ac:dyDescent="0.35">
      <c r="A48" s="359"/>
      <c r="B48" s="359"/>
      <c r="C48" s="359"/>
      <c r="D48" s="359"/>
      <c r="E48" s="359"/>
      <c r="F48" s="120"/>
    </row>
    <row r="49" spans="1:6" x14ac:dyDescent="0.35">
      <c r="A49" s="359"/>
      <c r="B49" s="359"/>
      <c r="C49" s="359"/>
      <c r="D49" s="359"/>
      <c r="E49" s="359"/>
      <c r="F49" s="359"/>
    </row>
    <row r="50" spans="1:6" x14ac:dyDescent="0.35">
      <c r="A50" s="359"/>
      <c r="B50" s="359"/>
      <c r="C50" s="359"/>
      <c r="D50" s="359"/>
      <c r="E50" s="359"/>
      <c r="F50" s="359"/>
    </row>
    <row r="51" spans="1:6" x14ac:dyDescent="0.35">
      <c r="A51" s="359"/>
      <c r="B51" s="359"/>
      <c r="C51" s="359"/>
      <c r="D51" s="359"/>
      <c r="E51" s="359"/>
      <c r="F51" s="359"/>
    </row>
    <row r="52" spans="1:6" x14ac:dyDescent="0.35">
      <c r="A52" s="359"/>
      <c r="B52" s="359"/>
      <c r="C52" s="359"/>
      <c r="D52" s="359"/>
      <c r="E52" s="359"/>
      <c r="F52" s="359"/>
    </row>
    <row r="53" spans="1:6" x14ac:dyDescent="0.35">
      <c r="A53" s="359"/>
      <c r="B53" s="359"/>
      <c r="C53" s="359"/>
      <c r="D53" s="359"/>
      <c r="E53" s="359"/>
      <c r="F53" s="359"/>
    </row>
    <row r="54" spans="1:6" x14ac:dyDescent="0.35">
      <c r="A54" s="359"/>
      <c r="B54" s="359"/>
      <c r="C54" s="359"/>
      <c r="D54" s="359"/>
      <c r="E54" s="359"/>
      <c r="F54" s="359"/>
    </row>
    <row r="55" spans="1:6" x14ac:dyDescent="0.35">
      <c r="A55" s="359"/>
      <c r="B55" s="359"/>
      <c r="C55" s="359"/>
      <c r="D55" s="359"/>
      <c r="E55" s="359"/>
      <c r="F55" s="359"/>
    </row>
    <row r="56" spans="1:6" x14ac:dyDescent="0.35">
      <c r="A56" s="359"/>
      <c r="B56" s="359"/>
      <c r="C56" s="359"/>
      <c r="D56" s="359"/>
      <c r="E56" s="359"/>
      <c r="F56" s="359"/>
    </row>
    <row r="57" spans="1:6" x14ac:dyDescent="0.35">
      <c r="A57" s="359"/>
      <c r="B57" s="359"/>
      <c r="C57" s="359"/>
      <c r="D57" s="359"/>
      <c r="E57" s="359"/>
      <c r="F57" s="359"/>
    </row>
    <row r="58" spans="1:6" x14ac:dyDescent="0.35">
      <c r="A58" s="359"/>
      <c r="B58" s="359"/>
      <c r="C58" s="359"/>
      <c r="D58" s="359"/>
      <c r="E58" s="359"/>
      <c r="F58" s="359"/>
    </row>
    <row r="59" spans="1:6" x14ac:dyDescent="0.35">
      <c r="A59" s="359"/>
      <c r="B59" s="359"/>
      <c r="C59" s="359"/>
      <c r="D59" s="359"/>
      <c r="E59" s="359"/>
      <c r="F59" s="359"/>
    </row>
    <row r="60" spans="1:6" x14ac:dyDescent="0.35">
      <c r="A60" s="359"/>
      <c r="B60" s="359"/>
      <c r="C60" s="359"/>
      <c r="D60" s="359"/>
      <c r="E60" s="359"/>
      <c r="F60" s="359"/>
    </row>
    <row r="61" spans="1:6" x14ac:dyDescent="0.35">
      <c r="A61" s="359"/>
      <c r="B61" s="359"/>
      <c r="C61" s="359"/>
      <c r="D61" s="359"/>
      <c r="E61" s="359"/>
      <c r="F61" s="359"/>
    </row>
    <row r="62" spans="1:6" x14ac:dyDescent="0.35">
      <c r="A62" s="359"/>
      <c r="B62" s="359"/>
      <c r="C62" s="359"/>
      <c r="D62" s="359"/>
      <c r="E62" s="359"/>
      <c r="F62" s="359"/>
    </row>
    <row r="63" spans="1:6" x14ac:dyDescent="0.35">
      <c r="A63" s="359"/>
      <c r="B63" s="359"/>
      <c r="C63" s="359"/>
      <c r="D63" s="359"/>
      <c r="E63" s="359"/>
      <c r="F63" s="359"/>
    </row>
    <row r="64" spans="1:6"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89">
    <mergeCell ref="C39:F39"/>
    <mergeCell ref="A41:E41"/>
    <mergeCell ref="K9:L9"/>
    <mergeCell ref="C36:F36"/>
    <mergeCell ref="G36:J36"/>
    <mergeCell ref="K36:Q36"/>
    <mergeCell ref="B29:B34"/>
    <mergeCell ref="B23:B28"/>
    <mergeCell ref="C23:C28"/>
    <mergeCell ref="D23:D28"/>
    <mergeCell ref="E23:E28"/>
    <mergeCell ref="S36:T36"/>
    <mergeCell ref="C37:E37"/>
    <mergeCell ref="C38:F38"/>
    <mergeCell ref="AH30:AH34"/>
    <mergeCell ref="AI30:AI34"/>
    <mergeCell ref="AG30:AG34"/>
    <mergeCell ref="AJ30:AJ34"/>
    <mergeCell ref="U34:AE34"/>
    <mergeCell ref="C35:F35"/>
    <mergeCell ref="G35:J35"/>
    <mergeCell ref="K35:Q35"/>
    <mergeCell ref="S35:T35"/>
    <mergeCell ref="C29:C34"/>
    <mergeCell ref="D29:D34"/>
    <mergeCell ref="E29:E34"/>
    <mergeCell ref="AF29:AF34"/>
    <mergeCell ref="AG24:AG28"/>
    <mergeCell ref="AH24:AH28"/>
    <mergeCell ref="AI24:AI28"/>
    <mergeCell ref="AJ24:AJ28"/>
    <mergeCell ref="U28:AE28"/>
    <mergeCell ref="AF23:AF28"/>
    <mergeCell ref="AH12:AH16"/>
    <mergeCell ref="AI12:AI16"/>
    <mergeCell ref="AJ12:AJ16"/>
    <mergeCell ref="U16:AE16"/>
    <mergeCell ref="B17:B22"/>
    <mergeCell ref="C17:C22"/>
    <mergeCell ref="D17:D22"/>
    <mergeCell ref="E17:E22"/>
    <mergeCell ref="AF17:AF22"/>
    <mergeCell ref="AG18:AG22"/>
    <mergeCell ref="AH18:AH22"/>
    <mergeCell ref="AI18:AI22"/>
    <mergeCell ref="AJ18:AJ22"/>
    <mergeCell ref="U22:AE22"/>
    <mergeCell ref="AH6:AH10"/>
    <mergeCell ref="AI6:AI10"/>
    <mergeCell ref="AJ6:AJ10"/>
    <mergeCell ref="U10:AE10"/>
    <mergeCell ref="B11:B16"/>
    <mergeCell ref="C11:C16"/>
    <mergeCell ref="D11:D16"/>
    <mergeCell ref="E11:E16"/>
    <mergeCell ref="AF11:AF16"/>
    <mergeCell ref="AG12:AG16"/>
    <mergeCell ref="B5:B10"/>
    <mergeCell ref="C5:C10"/>
    <mergeCell ref="D5:D10"/>
    <mergeCell ref="E5:E10"/>
    <mergeCell ref="AF5:AF10"/>
    <mergeCell ref="AG6:AG10"/>
    <mergeCell ref="AJ2:AJ4"/>
    <mergeCell ref="G3:G4"/>
    <mergeCell ref="H3:H4"/>
    <mergeCell ref="I3:I4"/>
    <mergeCell ref="J3:J4"/>
    <mergeCell ref="K3:L3"/>
    <mergeCell ref="M3:P3"/>
    <mergeCell ref="Q3:Q4"/>
    <mergeCell ref="U3:AA3"/>
    <mergeCell ref="AB3:AE3"/>
    <mergeCell ref="K2:Q2"/>
    <mergeCell ref="R2:R4"/>
    <mergeCell ref="S2:S4"/>
    <mergeCell ref="T2:T4"/>
    <mergeCell ref="U2:AF2"/>
    <mergeCell ref="AG2:AI2"/>
    <mergeCell ref="AF3:AF4"/>
    <mergeCell ref="AG3:AG4"/>
    <mergeCell ref="AH3:AH4"/>
    <mergeCell ref="AI3:AI4"/>
    <mergeCell ref="B2:B4"/>
    <mergeCell ref="C2:C4"/>
    <mergeCell ref="D2:D4"/>
    <mergeCell ref="E2:E4"/>
    <mergeCell ref="F2:F4"/>
    <mergeCell ref="G2:J2"/>
  </mergeCells>
  <hyperlinks>
    <hyperlink ref="E43" r:id="rId1" xr:uid="{4947DAFF-D7B1-4FA2-A37B-8A50470FCBBA}"/>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4">
        <x14:dataValidation type="list" allowBlank="1" showInputMessage="1" showErrorMessage="1" xr:uid="{4EBF10A5-3900-4CE3-820C-D7E056514FD0}">
          <x14:formula1>
            <xm:f>Dropdowns!$M$2:$M$5</xm:f>
          </x14:formula1>
          <xm:sqref>F37</xm:sqref>
        </x14:dataValidation>
        <x14:dataValidation type="list" allowBlank="1" showInputMessage="1" showErrorMessage="1" xr:uid="{FAE68D7F-8A26-4E72-AAC3-D8733E007CD6}">
          <x14:formula1>
            <xm:f>Dropdowns!$L$2:$L$16</xm:f>
          </x14:formula1>
          <xm:sqref>G7:I7 G31:I31 G25:I25 G19:I19 G13:I13</xm:sqref>
        </x14:dataValidation>
        <x14:dataValidation type="list" allowBlank="1" showInputMessage="1" showErrorMessage="1" xr:uid="{B606F3BF-9B76-40A8-9FB7-7A93A4DB63ED}">
          <x14:formula1>
            <xm:f>Dropdowns!$I$3:$I$10</xm:f>
          </x14:formula1>
          <xm:sqref>AH6 AH24 AH12 AH18 AH30 AI6:AI10 AI12:AI16 AI18:AI22 AI24:AI28 AI30:AI34</xm:sqref>
        </x14:dataValidation>
        <x14:dataValidation type="list" allowBlank="1" showInputMessage="1" showErrorMessage="1" xr:uid="{7FEEA318-FACF-4FDD-868D-316990305113}">
          <x14:formula1>
            <xm:f>Dropdowns!$J$3:$J$5</xm:f>
          </x14:formula1>
          <xm:sqref>G10:J10 G16:J16 G22:J22 G28:J28 G34:J34 K35 G35</xm:sqref>
        </x14:dataValidation>
        <x14:dataValidation type="list" allowBlank="1" showInputMessage="1" showErrorMessage="1" xr:uid="{FF36A1C1-EF55-4106-9FE3-EAA961BB4033}">
          <x14:formula1>
            <xm:f>Dropdowns!$J$3:$J$4</xm:f>
          </x14:formula1>
          <xm:sqref>K16:T16 K22:T22 K28:T28 K34:T34 K10:T10 R35:S35</xm:sqref>
        </x14:dataValidation>
        <x14:dataValidation type="list" allowBlank="1" showInputMessage="1" showErrorMessage="1" xr:uid="{55CA2E13-3E79-4839-9FA4-74E2961648F5}">
          <x14:formula1>
            <xm:f>Dropdowns!$K$3:$K$6</xm:f>
          </x14:formula1>
          <xm:sqref>T6 T12 T18 T30 T24</xm:sqref>
        </x14:dataValidation>
        <x14:dataValidation type="list" allowBlank="1" showInputMessage="1" showErrorMessage="1" xr:uid="{EC008293-DF95-4B07-A3C5-4782B1C0D4DB}">
          <x14:formula1>
            <xm:f>Dropdowns!$A$3:$A$5</xm:f>
          </x14:formula1>
          <xm:sqref>G6:I6 G12:I12 G18:I18 G24:I24 G30:I30</xm:sqref>
        </x14:dataValidation>
        <x14:dataValidation type="list" allowBlank="1" showInputMessage="1" showErrorMessage="1" xr:uid="{D1FDCE14-D576-44D4-8B07-59DAFEE070EE}">
          <x14:formula1>
            <xm:f>Dropdowns!$B$3:$B$5</xm:f>
          </x14:formula1>
          <xm:sqref>K24:P24 K6:P6 K12:P12 K18:P18 K30:P30</xm:sqref>
        </x14:dataValidation>
        <x14:dataValidation type="list" allowBlank="1" showInputMessage="1" showErrorMessage="1" xr:uid="{3B713F59-756F-488F-B3CE-045680E91A79}">
          <x14:formula1>
            <xm:f>Dropdowns!$C$3:$C$7</xm:f>
          </x14:formula1>
          <xm:sqref>R6 R12 R18 R24 R30</xm:sqref>
        </x14:dataValidation>
        <x14:dataValidation type="list" allowBlank="1" showInputMessage="1" showErrorMessage="1" xr:uid="{85A4E868-6889-4B0D-9DEE-C7AF910CE01E}">
          <x14:formula1>
            <xm:f>Dropdowns!$D$3:$D$6</xm:f>
          </x14:formula1>
          <xm:sqref>R7 R13 R19 R25 R31</xm:sqref>
        </x14:dataValidation>
        <x14:dataValidation type="list" allowBlank="1" showInputMessage="1" showErrorMessage="1" xr:uid="{48B0B8BA-7563-4B61-8F94-88183833BE3C}">
          <x14:formula1>
            <xm:f>Dropdowns!$E$3:$E$5</xm:f>
          </x14:formula1>
          <xm:sqref>S12 S18 S24 S30 S6</xm:sqref>
        </x14:dataValidation>
        <x14:dataValidation type="list" allowBlank="1" showInputMessage="1" showErrorMessage="1" xr:uid="{6AEB776A-560C-436E-B56B-360C48FA34B9}">
          <x14:formula1>
            <xm:f>Dropdowns!$H$3:$H$5</xm:f>
          </x14:formula1>
          <xm:sqref>AG12 AG6 AG24 AG18 AG30</xm:sqref>
        </x14:dataValidation>
        <x14:dataValidation type="list" allowBlank="1" showInputMessage="1" showErrorMessage="1" xr:uid="{91120971-B118-484E-89EE-E4F6C10F60F5}">
          <x14:formula1>
            <xm:f>Dropdowns!$A$8</xm:f>
          </x14:formula1>
          <xm:sqref>J6 J12 J18 J24 J30 Q30 Q24 Q18 Q12 Q6 U6:AE6 U12:AE12 U18:AE18 U24:AE24 U30:AE30</xm:sqref>
        </x14:dataValidation>
        <x14:dataValidation type="list" allowBlank="1" showInputMessage="1" showErrorMessage="1" xr:uid="{88A7181A-1B6D-44A5-8DD8-5ACA52789945}">
          <x14:formula1>
            <xm:f>Dropdowns!$E$8:$E$14</xm:f>
          </x14:formula1>
          <xm:sqref>S19 S25 S31 S13 S7</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8DC4D-D0BF-46A4-B962-674EB8F07EDD}">
  <sheetPr codeName="Foglio53"/>
  <dimension ref="A1:AM81"/>
  <sheetViews>
    <sheetView zoomScaleNormal="100" workbookViewId="0">
      <pane xSplit="6" ySplit="4" topLeftCell="T5" activePane="bottomRight" state="frozen"/>
      <selection pane="topRight" activeCell="G1" sqref="G1"/>
      <selection pane="bottomLeft" activeCell="A5" sqref="A5"/>
      <selection pane="bottomRight" activeCell="U6" sqref="U6:AE6"/>
    </sheetView>
  </sheetViews>
  <sheetFormatPr defaultColWidth="9.1796875" defaultRowHeight="14.5" x14ac:dyDescent="0.35"/>
  <cols>
    <col min="1" max="1" width="10.81640625" style="360" customWidth="1"/>
    <col min="2" max="2" width="24.81640625" style="360" customWidth="1"/>
    <col min="3" max="4" width="20.54296875" style="360" customWidth="1"/>
    <col min="5" max="5" width="13.81640625" style="360" customWidth="1"/>
    <col min="6" max="6" width="18.1796875" style="360" customWidth="1"/>
    <col min="7" max="7" width="9.1796875" style="360"/>
    <col min="8" max="8" width="12.81640625" style="360" customWidth="1"/>
    <col min="9" max="9" width="14.1796875" style="360" customWidth="1"/>
    <col min="10" max="10" width="10.1796875" style="360" customWidth="1"/>
    <col min="11" max="11" width="15.1796875" style="360" customWidth="1"/>
    <col min="12" max="12" width="11.1796875" style="360" customWidth="1"/>
    <col min="13" max="13" width="23.81640625" style="360" customWidth="1"/>
    <col min="14" max="14" width="17.1796875" style="360" customWidth="1"/>
    <col min="15" max="15" width="16.1796875" style="360" customWidth="1"/>
    <col min="16" max="16" width="17.81640625" style="360" customWidth="1"/>
    <col min="17" max="17" width="13.81640625" style="360" customWidth="1"/>
    <col min="18" max="18" width="28.453125" style="360" bestFit="1" customWidth="1"/>
    <col min="19" max="19" width="16.54296875" style="360" customWidth="1"/>
    <col min="20" max="20" width="29.453125" style="360" bestFit="1" customWidth="1"/>
    <col min="21" max="21" width="7.1796875" style="360" customWidth="1"/>
    <col min="22" max="22" width="17" style="360" customWidth="1"/>
    <col min="23" max="23" width="16.81640625" style="360" customWidth="1"/>
    <col min="24" max="24" width="15.1796875" style="360" customWidth="1"/>
    <col min="25" max="25" width="8.1796875" style="360" customWidth="1"/>
    <col min="26" max="27" width="7.1796875" style="360" customWidth="1"/>
    <col min="28" max="28" width="7.54296875" style="360" customWidth="1"/>
    <col min="29" max="29" width="6.81640625" style="360" customWidth="1"/>
    <col min="30" max="30" width="10.54296875" style="360" customWidth="1"/>
    <col min="31" max="31" width="7.81640625" style="360" customWidth="1"/>
    <col min="32" max="32" width="13.81640625" style="360" customWidth="1"/>
    <col min="33" max="33" width="11.1796875" style="360" customWidth="1"/>
    <col min="34" max="34" width="11" style="360" customWidth="1"/>
    <col min="35" max="35" width="10.453125" style="360" customWidth="1"/>
    <col min="36" max="36" width="27.81640625" style="360" customWidth="1"/>
    <col min="37" max="16384" width="9.1796875" style="360"/>
  </cols>
  <sheetData>
    <row r="1" spans="1:38"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row>
    <row r="2" spans="1:38" ht="20.149999999999999" customHeight="1" x14ac:dyDescent="0.35">
      <c r="A2" s="359"/>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304"/>
      <c r="AL2" s="304"/>
    </row>
    <row r="3" spans="1:38" ht="20.149999999999999" customHeight="1" x14ac:dyDescent="0.35">
      <c r="A3" s="359"/>
      <c r="B3" s="834"/>
      <c r="C3" s="834"/>
      <c r="D3" s="834"/>
      <c r="E3" s="816"/>
      <c r="F3" s="816"/>
      <c r="G3" s="817" t="s">
        <v>169</v>
      </c>
      <c r="H3" s="817" t="s">
        <v>170</v>
      </c>
      <c r="I3" s="817" t="s">
        <v>171</v>
      </c>
      <c r="J3" s="817" t="s">
        <v>172</v>
      </c>
      <c r="K3" s="816" t="s">
        <v>173</v>
      </c>
      <c r="L3" s="816"/>
      <c r="M3" s="816" t="s">
        <v>174</v>
      </c>
      <c r="N3" s="816"/>
      <c r="O3" s="816"/>
      <c r="P3" s="816"/>
      <c r="Q3" s="817" t="s">
        <v>175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359"/>
      <c r="AL3" s="359"/>
    </row>
    <row r="4" spans="1:38" ht="120" customHeight="1" x14ac:dyDescent="0.35">
      <c r="A4" s="359"/>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359"/>
      <c r="AL4" s="359"/>
    </row>
    <row r="5" spans="1:38" ht="20.149999999999999" customHeight="1" x14ac:dyDescent="0.35">
      <c r="A5" s="359"/>
      <c r="B5" s="803" t="str">
        <f>(A43)</f>
        <v>S.1</v>
      </c>
      <c r="C5" s="800" t="str">
        <f>B43</f>
        <v>Uzbekistan - Promoting Early Childhood Development Project</v>
      </c>
      <c r="D5" s="801" t="s">
        <v>19</v>
      </c>
      <c r="E5" s="776" t="s">
        <v>1334</v>
      </c>
      <c r="F5" s="24" t="s">
        <v>186</v>
      </c>
      <c r="G5" s="35">
        <v>27</v>
      </c>
      <c r="H5" s="43">
        <v>27</v>
      </c>
      <c r="I5" s="36">
        <v>27</v>
      </c>
      <c r="J5" s="37"/>
      <c r="K5" s="38"/>
      <c r="L5" s="36"/>
      <c r="M5" s="36">
        <v>28</v>
      </c>
      <c r="N5" s="36">
        <v>28</v>
      </c>
      <c r="O5" s="36">
        <v>28</v>
      </c>
      <c r="P5" s="36">
        <v>28</v>
      </c>
      <c r="Q5" s="44"/>
      <c r="R5" s="40"/>
      <c r="S5" s="41"/>
      <c r="T5" s="63">
        <v>1</v>
      </c>
      <c r="U5" s="545"/>
      <c r="V5" s="33"/>
      <c r="W5" s="545"/>
      <c r="X5" s="33"/>
      <c r="Y5" s="33"/>
      <c r="Z5" s="545">
        <v>1</v>
      </c>
      <c r="AA5" s="33"/>
      <c r="AB5" s="546">
        <v>1</v>
      </c>
      <c r="AC5" s="33"/>
      <c r="AD5" s="33"/>
      <c r="AE5" s="33"/>
      <c r="AF5" s="812" t="s">
        <v>1449</v>
      </c>
      <c r="AG5" s="45"/>
      <c r="AH5" s="46"/>
      <c r="AI5" s="37"/>
      <c r="AJ5" s="547"/>
      <c r="AK5" s="359"/>
      <c r="AL5" s="433"/>
    </row>
    <row r="6" spans="1:38" ht="20.149999999999999" customHeight="1" x14ac:dyDescent="0.35">
      <c r="A6" s="359"/>
      <c r="B6" s="800"/>
      <c r="C6" s="800"/>
      <c r="D6" s="802"/>
      <c r="E6" s="776"/>
      <c r="F6" s="24" t="s">
        <v>10</v>
      </c>
      <c r="G6" s="42" t="s">
        <v>30</v>
      </c>
      <c r="H6" s="48" t="s">
        <v>30</v>
      </c>
      <c r="I6" s="48" t="s">
        <v>30</v>
      </c>
      <c r="J6" s="49"/>
      <c r="K6" s="34" t="s">
        <v>43</v>
      </c>
      <c r="L6" s="33" t="s">
        <v>43</v>
      </c>
      <c r="M6" s="33" t="s">
        <v>19</v>
      </c>
      <c r="N6" s="33" t="s">
        <v>19</v>
      </c>
      <c r="O6" s="33" t="s">
        <v>19</v>
      </c>
      <c r="P6" s="33" t="s">
        <v>19</v>
      </c>
      <c r="Q6" s="49"/>
      <c r="R6" s="50" t="s">
        <v>44</v>
      </c>
      <c r="S6" s="51" t="s">
        <v>43</v>
      </c>
      <c r="T6" s="58" t="s">
        <v>27</v>
      </c>
      <c r="U6" s="42"/>
      <c r="V6" s="61"/>
      <c r="W6" s="61"/>
      <c r="X6" s="61"/>
      <c r="Y6" s="61"/>
      <c r="Z6" s="48" t="s">
        <v>63</v>
      </c>
      <c r="AA6" s="48"/>
      <c r="AB6" s="71" t="s">
        <v>63</v>
      </c>
      <c r="AC6" s="72"/>
      <c r="AD6" s="72"/>
      <c r="AE6" s="33"/>
      <c r="AF6" s="790"/>
      <c r="AG6" s="842" t="s">
        <v>25</v>
      </c>
      <c r="AH6" s="845" t="s">
        <v>56</v>
      </c>
      <c r="AI6" s="840" t="s">
        <v>56</v>
      </c>
      <c r="AJ6" s="1012"/>
      <c r="AK6" s="359"/>
      <c r="AL6" s="503"/>
    </row>
    <row r="7" spans="1:38" ht="20.149999999999999" customHeight="1" x14ac:dyDescent="0.35">
      <c r="A7" s="359"/>
      <c r="B7" s="800"/>
      <c r="C7" s="800"/>
      <c r="D7" s="802"/>
      <c r="E7" s="776"/>
      <c r="F7" s="321" t="s">
        <v>192</v>
      </c>
      <c r="G7" s="42" t="s">
        <v>42</v>
      </c>
      <c r="H7" s="42" t="s">
        <v>42</v>
      </c>
      <c r="I7" s="42" t="s">
        <v>42</v>
      </c>
      <c r="J7" s="49"/>
      <c r="K7" s="34"/>
      <c r="L7" s="48"/>
      <c r="M7" s="48"/>
      <c r="N7" s="33"/>
      <c r="O7" s="33"/>
      <c r="P7" s="33"/>
      <c r="Q7" s="107"/>
      <c r="R7" s="75"/>
      <c r="S7" s="50"/>
      <c r="T7" s="51" t="s">
        <v>539</v>
      </c>
      <c r="U7" s="42"/>
      <c r="V7" s="61"/>
      <c r="W7" s="61"/>
      <c r="X7" s="61"/>
      <c r="Y7" s="61"/>
      <c r="Z7" s="48" t="s">
        <v>1450</v>
      </c>
      <c r="AA7" s="70"/>
      <c r="AB7" s="48"/>
      <c r="AC7" s="33"/>
      <c r="AD7" s="48"/>
      <c r="AE7" s="34"/>
      <c r="AF7" s="790"/>
      <c r="AG7" s="843"/>
      <c r="AH7" s="846"/>
      <c r="AI7" s="814"/>
      <c r="AJ7" s="888"/>
      <c r="AK7" s="359"/>
      <c r="AL7" s="503"/>
    </row>
    <row r="8" spans="1:38" ht="20.149999999999999" customHeight="1" x14ac:dyDescent="0.35">
      <c r="A8" s="359"/>
      <c r="B8" s="800"/>
      <c r="C8" s="800"/>
      <c r="D8" s="802"/>
      <c r="E8" s="776"/>
      <c r="F8" s="24" t="s">
        <v>194</v>
      </c>
      <c r="G8" s="47"/>
      <c r="H8" s="48"/>
      <c r="I8" s="33"/>
      <c r="J8" s="49"/>
      <c r="K8" s="34"/>
      <c r="L8" s="33"/>
      <c r="M8" s="48"/>
      <c r="N8" s="48"/>
      <c r="O8" s="48"/>
      <c r="P8" s="48"/>
      <c r="Q8" s="49"/>
      <c r="R8" s="51"/>
      <c r="S8" s="51"/>
      <c r="T8" s="58"/>
      <c r="U8" s="42"/>
      <c r="V8" s="61"/>
      <c r="W8" s="61"/>
      <c r="X8" s="61"/>
      <c r="Y8" s="61"/>
      <c r="Z8" s="48"/>
      <c r="AA8" s="48"/>
      <c r="AB8" s="73"/>
      <c r="AC8" s="74"/>
      <c r="AD8" s="74"/>
      <c r="AE8" s="33"/>
      <c r="AF8" s="790"/>
      <c r="AG8" s="843"/>
      <c r="AH8" s="846"/>
      <c r="AI8" s="814"/>
      <c r="AJ8" s="888"/>
      <c r="AK8" s="359"/>
      <c r="AL8" s="503"/>
    </row>
    <row r="9" spans="1:38" ht="20.149999999999999" customHeight="1" x14ac:dyDescent="0.35">
      <c r="A9" s="359"/>
      <c r="B9" s="800"/>
      <c r="C9" s="800"/>
      <c r="D9" s="802"/>
      <c r="E9" s="776"/>
      <c r="F9" s="24" t="s">
        <v>196</v>
      </c>
      <c r="G9" s="47"/>
      <c r="H9" s="48"/>
      <c r="I9" s="33"/>
      <c r="J9" s="49"/>
      <c r="K9" s="825"/>
      <c r="L9" s="826"/>
      <c r="M9" s="48" t="s">
        <v>1451</v>
      </c>
      <c r="N9" s="48" t="s">
        <v>1451</v>
      </c>
      <c r="O9" s="48" t="s">
        <v>1451</v>
      </c>
      <c r="P9" s="48" t="s">
        <v>1451</v>
      </c>
      <c r="Q9" s="107"/>
      <c r="R9" s="51"/>
      <c r="S9"/>
      <c r="T9" s="51"/>
      <c r="U9" s="47"/>
      <c r="V9" s="34"/>
      <c r="W9" s="61"/>
      <c r="X9" s="34"/>
      <c r="Y9" s="34"/>
      <c r="Z9" s="33"/>
      <c r="AA9" s="48"/>
      <c r="AB9" s="48"/>
      <c r="AC9" s="33"/>
      <c r="AD9" s="33"/>
      <c r="AE9" s="33"/>
      <c r="AF9" s="790"/>
      <c r="AG9" s="843"/>
      <c r="AH9" s="846"/>
      <c r="AI9" s="814"/>
      <c r="AJ9" s="888"/>
      <c r="AK9" s="359"/>
      <c r="AL9" s="503"/>
    </row>
    <row r="10" spans="1:38" ht="20.149999999999999" customHeight="1" x14ac:dyDescent="0.35">
      <c r="A10" s="359"/>
      <c r="B10" s="800"/>
      <c r="C10" s="800"/>
      <c r="D10" s="803"/>
      <c r="E10" s="776"/>
      <c r="F10" s="24" t="s">
        <v>6</v>
      </c>
      <c r="G10" s="52">
        <v>2</v>
      </c>
      <c r="H10" s="53">
        <v>2</v>
      </c>
      <c r="I10" s="54">
        <v>2</v>
      </c>
      <c r="J10" s="55"/>
      <c r="K10" s="56">
        <v>0</v>
      </c>
      <c r="L10" s="54">
        <v>0</v>
      </c>
      <c r="M10" s="54">
        <v>1</v>
      </c>
      <c r="N10" s="54">
        <v>1</v>
      </c>
      <c r="O10" s="54">
        <v>1</v>
      </c>
      <c r="P10" s="54">
        <v>1</v>
      </c>
      <c r="Q10" s="55"/>
      <c r="R10" s="57"/>
      <c r="S10" s="57"/>
      <c r="T10" s="65"/>
      <c r="U10" s="807"/>
      <c r="V10" s="808"/>
      <c r="W10" s="808"/>
      <c r="X10" s="808"/>
      <c r="Y10" s="808"/>
      <c r="Z10" s="808"/>
      <c r="AA10" s="808"/>
      <c r="AB10" s="808"/>
      <c r="AC10" s="808"/>
      <c r="AD10" s="808"/>
      <c r="AE10" s="809"/>
      <c r="AF10" s="791"/>
      <c r="AG10" s="844"/>
      <c r="AH10" s="847"/>
      <c r="AI10" s="815"/>
      <c r="AJ10" s="889"/>
      <c r="AK10" s="359"/>
      <c r="AL10" s="503"/>
    </row>
    <row r="11" spans="1:38" ht="20.149999999999999" customHeight="1" x14ac:dyDescent="0.35">
      <c r="A11" s="359"/>
      <c r="B11" s="800" t="str">
        <f>(A44)</f>
        <v>S.2</v>
      </c>
      <c r="C11" s="800"/>
      <c r="D11" s="801"/>
      <c r="E11" s="776"/>
      <c r="F11" s="119" t="s">
        <v>186</v>
      </c>
      <c r="G11" s="45"/>
      <c r="H11" s="43"/>
      <c r="I11" s="43"/>
      <c r="J11" s="44"/>
      <c r="K11" s="126"/>
      <c r="L11" s="43"/>
      <c r="M11" s="43"/>
      <c r="N11" s="43"/>
      <c r="O11" s="43"/>
      <c r="P11" s="43"/>
      <c r="Q11" s="420"/>
      <c r="R11" s="142"/>
      <c r="S11" s="141"/>
      <c r="T11" s="140"/>
      <c r="U11" s="45"/>
      <c r="V11" s="126"/>
      <c r="W11" s="294"/>
      <c r="X11" s="126"/>
      <c r="Y11" s="126"/>
      <c r="Z11" s="258"/>
      <c r="AA11" s="43"/>
      <c r="AB11" s="409"/>
      <c r="AC11" s="255"/>
      <c r="AD11" s="255"/>
      <c r="AE11" s="255"/>
      <c r="AF11" s="789"/>
      <c r="AG11" s="45"/>
      <c r="AH11" s="43"/>
      <c r="AI11" s="44"/>
      <c r="AJ11" s="292"/>
      <c r="AK11" s="359"/>
      <c r="AL11" s="503"/>
    </row>
    <row r="12" spans="1:38" ht="20.149999999999999" customHeight="1" x14ac:dyDescent="0.35">
      <c r="A12" s="359"/>
      <c r="B12" s="800"/>
      <c r="C12" s="800"/>
      <c r="D12" s="802"/>
      <c r="E12" s="776"/>
      <c r="F12" s="119" t="s">
        <v>10</v>
      </c>
      <c r="G12" s="42"/>
      <c r="H12" s="48"/>
      <c r="I12" s="48"/>
      <c r="J12" s="107"/>
      <c r="K12" s="61"/>
      <c r="L12" s="48"/>
      <c r="M12" s="48"/>
      <c r="N12" s="48"/>
      <c r="O12" s="48"/>
      <c r="P12" s="48"/>
      <c r="Q12" s="421"/>
      <c r="R12" s="51"/>
      <c r="S12" s="51"/>
      <c r="T12" s="58"/>
      <c r="U12" s="42"/>
      <c r="V12" s="61"/>
      <c r="W12" s="61"/>
      <c r="X12" s="61"/>
      <c r="Y12" s="61"/>
      <c r="Z12" s="48"/>
      <c r="AA12" s="48"/>
      <c r="AB12" s="48"/>
      <c r="AC12" s="48"/>
      <c r="AD12" s="48"/>
      <c r="AE12" s="48"/>
      <c r="AF12" s="790"/>
      <c r="AG12" s="792"/>
      <c r="AH12" s="794"/>
      <c r="AI12" s="796"/>
      <c r="AJ12" s="806"/>
      <c r="AK12" s="359"/>
      <c r="AL12" s="503"/>
    </row>
    <row r="13" spans="1:38" ht="20.149999999999999" customHeight="1" x14ac:dyDescent="0.35">
      <c r="A13" s="359"/>
      <c r="B13" s="800"/>
      <c r="C13" s="800"/>
      <c r="D13" s="802"/>
      <c r="E13" s="776"/>
      <c r="F13" s="119" t="s">
        <v>192</v>
      </c>
      <c r="G13" s="42"/>
      <c r="H13" s="48"/>
      <c r="I13" s="48"/>
      <c r="J13" s="107"/>
      <c r="K13" s="61"/>
      <c r="L13" s="48"/>
      <c r="M13" s="48"/>
      <c r="N13" s="48"/>
      <c r="O13" s="48"/>
      <c r="P13" s="48"/>
      <c r="Q13" s="422"/>
      <c r="R13" s="51"/>
      <c r="S13" s="51"/>
      <c r="U13" s="42"/>
      <c r="V13" s="61"/>
      <c r="W13" s="61"/>
      <c r="X13" s="61"/>
      <c r="Y13" s="61"/>
      <c r="Z13" s="48"/>
      <c r="AA13" s="48"/>
      <c r="AB13" s="48"/>
      <c r="AC13" s="48"/>
      <c r="AD13" s="48"/>
      <c r="AE13" s="138"/>
      <c r="AF13" s="790"/>
      <c r="AG13" s="792"/>
      <c r="AH13" s="794"/>
      <c r="AI13" s="796"/>
      <c r="AJ13" s="798"/>
      <c r="AK13" s="359"/>
      <c r="AL13" s="503"/>
    </row>
    <row r="14" spans="1:38" ht="20.149999999999999" customHeight="1" x14ac:dyDescent="0.35">
      <c r="A14" s="359"/>
      <c r="B14" s="800"/>
      <c r="C14" s="800"/>
      <c r="D14" s="802"/>
      <c r="E14" s="776"/>
      <c r="F14" s="119" t="s">
        <v>194</v>
      </c>
      <c r="G14" s="42"/>
      <c r="H14" s="48"/>
      <c r="I14" s="48"/>
      <c r="J14" s="107"/>
      <c r="K14" s="58"/>
      <c r="L14" s="48"/>
      <c r="M14" s="48"/>
      <c r="N14" s="48"/>
      <c r="O14" s="48"/>
      <c r="P14" s="48"/>
      <c r="Q14" s="422"/>
      <c r="R14" s="51"/>
      <c r="S14" s="138"/>
      <c r="T14" s="58"/>
      <c r="U14" s="42"/>
      <c r="V14" s="61"/>
      <c r="W14" s="61"/>
      <c r="X14" s="61"/>
      <c r="Y14" s="61"/>
      <c r="Z14" s="48"/>
      <c r="AA14" s="48"/>
      <c r="AB14" s="48"/>
      <c r="AC14" s="48"/>
      <c r="AD14" s="48"/>
      <c r="AE14" s="48"/>
      <c r="AF14" s="790"/>
      <c r="AG14" s="792"/>
      <c r="AH14" s="794"/>
      <c r="AI14" s="796"/>
      <c r="AJ14" s="798"/>
      <c r="AK14" s="359"/>
      <c r="AL14" s="503"/>
    </row>
    <row r="15" spans="1:38" ht="20.149999999999999" customHeight="1" x14ac:dyDescent="0.35">
      <c r="A15" s="359"/>
      <c r="B15" s="800"/>
      <c r="C15" s="800"/>
      <c r="D15" s="802"/>
      <c r="E15" s="776"/>
      <c r="F15" s="119" t="s">
        <v>196</v>
      </c>
      <c r="G15" s="42"/>
      <c r="H15" s="48"/>
      <c r="I15" s="48"/>
      <c r="J15" s="107"/>
      <c r="K15" s="138"/>
      <c r="L15" s="48"/>
      <c r="M15" s="48"/>
      <c r="N15" s="48"/>
      <c r="O15" s="48"/>
      <c r="P15" s="48"/>
      <c r="Q15" s="422"/>
      <c r="R15" s="51"/>
      <c r="S15" s="51"/>
      <c r="T15" s="138"/>
      <c r="U15" s="42"/>
      <c r="V15" s="61"/>
      <c r="W15" s="61"/>
      <c r="X15" s="61"/>
      <c r="Y15" s="61"/>
      <c r="Z15" s="48"/>
      <c r="AA15" s="48"/>
      <c r="AB15" s="48"/>
      <c r="AC15" s="48"/>
      <c r="AD15" s="48"/>
      <c r="AE15" s="48"/>
      <c r="AF15" s="790"/>
      <c r="AG15" s="792"/>
      <c r="AH15" s="794"/>
      <c r="AI15" s="796"/>
      <c r="AJ15" s="798"/>
      <c r="AK15" s="359"/>
      <c r="AL15" s="503"/>
    </row>
    <row r="16" spans="1:38" ht="20.149999999999999" customHeight="1" x14ac:dyDescent="0.35">
      <c r="A16" s="359"/>
      <c r="B16" s="800"/>
      <c r="C16" s="800"/>
      <c r="D16" s="803"/>
      <c r="E16" s="776"/>
      <c r="F16" s="119" t="s">
        <v>6</v>
      </c>
      <c r="G16" s="125"/>
      <c r="H16" s="53"/>
      <c r="I16" s="53"/>
      <c r="J16" s="128"/>
      <c r="K16" s="153"/>
      <c r="L16" s="53"/>
      <c r="M16" s="53"/>
      <c r="N16" s="53"/>
      <c r="O16" s="53"/>
      <c r="P16" s="53"/>
      <c r="Q16" s="423"/>
      <c r="R16" s="412"/>
      <c r="S16" s="144"/>
      <c r="T16" s="143"/>
      <c r="U16" s="821"/>
      <c r="V16" s="822"/>
      <c r="W16" s="822"/>
      <c r="X16" s="822"/>
      <c r="Y16" s="822"/>
      <c r="Z16" s="822"/>
      <c r="AA16" s="822"/>
      <c r="AB16" s="822"/>
      <c r="AC16" s="822"/>
      <c r="AD16" s="822"/>
      <c r="AE16" s="823"/>
      <c r="AF16" s="791"/>
      <c r="AG16" s="793"/>
      <c r="AH16" s="795"/>
      <c r="AI16" s="797"/>
      <c r="AJ16" s="799"/>
      <c r="AK16" s="359"/>
      <c r="AL16" s="503"/>
    </row>
    <row r="17" spans="1:38" ht="20.149999999999999" customHeight="1" x14ac:dyDescent="0.35">
      <c r="A17" s="359"/>
      <c r="B17" s="803" t="str">
        <f>(A45)</f>
        <v>S.3</v>
      </c>
      <c r="C17" s="803"/>
      <c r="D17" s="801"/>
      <c r="E17" s="800"/>
      <c r="F17" s="119" t="s">
        <v>186</v>
      </c>
      <c r="G17" s="45"/>
      <c r="H17" s="43"/>
      <c r="I17" s="43"/>
      <c r="J17" s="44"/>
      <c r="K17" s="126"/>
      <c r="L17" s="43"/>
      <c r="M17" s="43"/>
      <c r="N17" s="43"/>
      <c r="O17" s="43"/>
      <c r="P17" s="43"/>
      <c r="Q17" s="98"/>
      <c r="R17" s="142"/>
      <c r="S17" s="141"/>
      <c r="T17" s="140"/>
      <c r="U17" s="45"/>
      <c r="V17" s="126"/>
      <c r="W17" s="254"/>
      <c r="X17" s="126"/>
      <c r="Y17" s="126"/>
      <c r="Z17" s="258"/>
      <c r="AA17" s="43"/>
      <c r="AB17" s="255"/>
      <c r="AC17" s="255"/>
      <c r="AD17" s="255"/>
      <c r="AE17" s="255"/>
      <c r="AF17" s="829"/>
      <c r="AG17" s="45"/>
      <c r="AH17" s="43"/>
      <c r="AI17" s="44"/>
      <c r="AJ17" s="292"/>
      <c r="AK17" s="359"/>
      <c r="AL17" s="503"/>
    </row>
    <row r="18" spans="1:38" ht="20.149999999999999" customHeight="1" x14ac:dyDescent="0.35">
      <c r="A18" s="359"/>
      <c r="B18" s="800"/>
      <c r="C18" s="800"/>
      <c r="D18" s="802"/>
      <c r="E18" s="800"/>
      <c r="F18" s="119" t="s">
        <v>10</v>
      </c>
      <c r="G18" s="42"/>
      <c r="H18" s="48"/>
      <c r="I18" s="48"/>
      <c r="J18" s="107"/>
      <c r="K18" s="61"/>
      <c r="L18" s="48"/>
      <c r="M18" s="48"/>
      <c r="N18" s="48"/>
      <c r="O18" s="48"/>
      <c r="P18" s="48"/>
      <c r="Q18" s="107"/>
      <c r="R18" s="51"/>
      <c r="S18" s="51"/>
      <c r="T18" s="58"/>
      <c r="U18" s="42"/>
      <c r="V18" s="61"/>
      <c r="W18" s="61"/>
      <c r="X18" s="61"/>
      <c r="Y18" s="61"/>
      <c r="Z18" s="48"/>
      <c r="AA18" s="48"/>
      <c r="AB18" s="48"/>
      <c r="AC18" s="48"/>
      <c r="AD18" s="48"/>
      <c r="AE18" s="48"/>
      <c r="AF18" s="830"/>
      <c r="AG18" s="792"/>
      <c r="AH18" s="794"/>
      <c r="AI18" s="796"/>
      <c r="AJ18" s="806"/>
      <c r="AK18" s="359"/>
      <c r="AL18" s="503"/>
    </row>
    <row r="19" spans="1:38" ht="20.149999999999999" customHeight="1" x14ac:dyDescent="0.35">
      <c r="A19" s="359"/>
      <c r="B19" s="800"/>
      <c r="C19" s="800"/>
      <c r="D19" s="802"/>
      <c r="E19" s="800"/>
      <c r="F19" s="119" t="s">
        <v>192</v>
      </c>
      <c r="G19" s="42"/>
      <c r="H19" s="48"/>
      <c r="I19" s="48"/>
      <c r="J19" s="107"/>
      <c r="K19" s="61"/>
      <c r="L19" s="48"/>
      <c r="M19" s="48"/>
      <c r="N19" s="48"/>
      <c r="O19" s="48"/>
      <c r="P19" s="48"/>
      <c r="Q19" s="107"/>
      <c r="R19" s="51"/>
      <c r="S19" s="51"/>
      <c r="U19" s="42"/>
      <c r="V19" s="61"/>
      <c r="W19" s="61"/>
      <c r="X19" s="61"/>
      <c r="Y19" s="61"/>
      <c r="Z19" s="48"/>
      <c r="AA19" s="48"/>
      <c r="AB19" s="48"/>
      <c r="AC19" s="48"/>
      <c r="AD19" s="48"/>
      <c r="AE19" s="138"/>
      <c r="AF19" s="830"/>
      <c r="AG19" s="792"/>
      <c r="AH19" s="794"/>
      <c r="AI19" s="796"/>
      <c r="AJ19" s="798"/>
      <c r="AK19" s="359"/>
      <c r="AL19" s="503"/>
    </row>
    <row r="20" spans="1:38" ht="20.149999999999999" customHeight="1" x14ac:dyDescent="0.35">
      <c r="A20" s="359"/>
      <c r="B20" s="800"/>
      <c r="C20" s="800"/>
      <c r="D20" s="802"/>
      <c r="E20" s="800"/>
      <c r="F20" s="119" t="s">
        <v>194</v>
      </c>
      <c r="G20" s="42"/>
      <c r="H20" s="48"/>
      <c r="I20" s="48"/>
      <c r="J20" s="107"/>
      <c r="K20" s="61"/>
      <c r="L20" s="48"/>
      <c r="M20" s="48"/>
      <c r="N20" s="48"/>
      <c r="O20" s="48"/>
      <c r="P20" s="48"/>
      <c r="Q20" s="107"/>
      <c r="R20" s="51"/>
      <c r="S20" s="51"/>
      <c r="T20" s="58"/>
      <c r="U20" s="42"/>
      <c r="V20" s="61"/>
      <c r="W20" s="61"/>
      <c r="X20" s="61"/>
      <c r="Y20" s="61"/>
      <c r="Z20" s="48"/>
      <c r="AA20" s="48"/>
      <c r="AB20" s="48"/>
      <c r="AC20" s="48"/>
      <c r="AD20" s="48"/>
      <c r="AE20" s="48"/>
      <c r="AF20" s="830"/>
      <c r="AG20" s="792"/>
      <c r="AH20" s="794"/>
      <c r="AI20" s="796"/>
      <c r="AJ20" s="798"/>
      <c r="AK20" s="359"/>
      <c r="AL20" s="503"/>
    </row>
    <row r="21" spans="1:38" ht="20.149999999999999" customHeight="1" x14ac:dyDescent="0.35">
      <c r="A21" s="359"/>
      <c r="B21" s="800"/>
      <c r="C21" s="800"/>
      <c r="D21" s="802"/>
      <c r="E21" s="800"/>
      <c r="F21" s="119" t="s">
        <v>196</v>
      </c>
      <c r="G21" s="42"/>
      <c r="H21" s="48"/>
      <c r="I21" s="48"/>
      <c r="J21" s="107"/>
      <c r="K21" s="61"/>
      <c r="L21" s="48"/>
      <c r="M21" s="48"/>
      <c r="N21" s="48"/>
      <c r="O21" s="48"/>
      <c r="P21" s="48"/>
      <c r="Q21" s="107"/>
      <c r="R21" s="51"/>
      <c r="S21" s="51"/>
      <c r="T21" s="58"/>
      <c r="U21" s="42"/>
      <c r="V21" s="61"/>
      <c r="W21" s="61"/>
      <c r="X21" s="61"/>
      <c r="Y21" s="61"/>
      <c r="Z21" s="48"/>
      <c r="AA21" s="48"/>
      <c r="AB21" s="48"/>
      <c r="AC21" s="48"/>
      <c r="AD21" s="48"/>
      <c r="AE21" s="48"/>
      <c r="AF21" s="830"/>
      <c r="AG21" s="792"/>
      <c r="AH21" s="794"/>
      <c r="AI21" s="796"/>
      <c r="AJ21" s="798"/>
      <c r="AK21" s="359"/>
      <c r="AL21" s="503"/>
    </row>
    <row r="22" spans="1:38" ht="20.149999999999999" customHeight="1" x14ac:dyDescent="0.35">
      <c r="A22" s="359"/>
      <c r="B22" s="800"/>
      <c r="C22" s="800"/>
      <c r="D22" s="803"/>
      <c r="E22" s="800"/>
      <c r="F22" s="119" t="s">
        <v>6</v>
      </c>
      <c r="G22" s="125"/>
      <c r="H22" s="53"/>
      <c r="I22" s="53"/>
      <c r="J22" s="128"/>
      <c r="K22" s="153"/>
      <c r="L22" s="53"/>
      <c r="M22" s="53"/>
      <c r="N22" s="53"/>
      <c r="O22" s="53"/>
      <c r="P22" s="53"/>
      <c r="Q22" s="128"/>
      <c r="R22" s="144"/>
      <c r="S22" s="144"/>
      <c r="T22" s="143"/>
      <c r="U22" s="821"/>
      <c r="V22" s="822"/>
      <c r="W22" s="822"/>
      <c r="X22" s="822"/>
      <c r="Y22" s="822"/>
      <c r="Z22" s="822"/>
      <c r="AA22" s="822"/>
      <c r="AB22" s="822"/>
      <c r="AC22" s="822"/>
      <c r="AD22" s="822"/>
      <c r="AE22" s="823"/>
      <c r="AF22" s="831"/>
      <c r="AG22" s="793"/>
      <c r="AH22" s="795"/>
      <c r="AI22" s="797"/>
      <c r="AJ22" s="799"/>
      <c r="AK22" s="359"/>
      <c r="AL22" s="503"/>
    </row>
    <row r="23" spans="1:38" ht="20.149999999999999" customHeight="1" x14ac:dyDescent="0.35">
      <c r="A23" s="359"/>
      <c r="B23" s="800" t="str">
        <f>(A46)</f>
        <v>S.4</v>
      </c>
      <c r="C23" s="800"/>
      <c r="D23" s="801"/>
      <c r="E23" s="803"/>
      <c r="F23" s="119" t="s">
        <v>186</v>
      </c>
      <c r="G23" s="45"/>
      <c r="H23" s="43"/>
      <c r="I23" s="43"/>
      <c r="J23" s="44"/>
      <c r="K23" s="126"/>
      <c r="L23" s="126"/>
      <c r="M23" s="43"/>
      <c r="N23" s="43"/>
      <c r="O23" s="43"/>
      <c r="P23" s="43"/>
      <c r="Q23" s="44"/>
      <c r="R23" s="142"/>
      <c r="S23" s="141"/>
      <c r="T23" s="140"/>
      <c r="U23" s="45"/>
      <c r="V23" s="126"/>
      <c r="W23" s="126"/>
      <c r="X23" s="126"/>
      <c r="Y23" s="126"/>
      <c r="Z23" s="43"/>
      <c r="AA23" s="43"/>
      <c r="AB23" s="43"/>
      <c r="AC23" s="415"/>
      <c r="AD23" s="43"/>
      <c r="AE23" s="43"/>
      <c r="AF23" s="789"/>
      <c r="AG23" s="45"/>
      <c r="AH23" s="43"/>
      <c r="AI23" s="44"/>
      <c r="AJ23" s="142"/>
      <c r="AK23" s="359"/>
      <c r="AL23" s="503"/>
    </row>
    <row r="24" spans="1:38" ht="20.149999999999999" customHeight="1" x14ac:dyDescent="0.35">
      <c r="A24" s="359"/>
      <c r="B24" s="800"/>
      <c r="C24" s="800"/>
      <c r="D24" s="802"/>
      <c r="E24" s="800"/>
      <c r="F24" s="119" t="s">
        <v>10</v>
      </c>
      <c r="G24" s="42"/>
      <c r="H24" s="48"/>
      <c r="I24" s="48"/>
      <c r="J24" s="107"/>
      <c r="K24" s="61"/>
      <c r="L24" s="48"/>
      <c r="M24" s="48"/>
      <c r="N24" s="48"/>
      <c r="O24" s="48"/>
      <c r="P24" s="48"/>
      <c r="Q24" s="107"/>
      <c r="R24" s="51"/>
      <c r="S24" s="51"/>
      <c r="T24" s="58"/>
      <c r="U24" s="42"/>
      <c r="V24" s="61"/>
      <c r="W24" s="61"/>
      <c r="X24" s="61"/>
      <c r="Y24" s="61"/>
      <c r="Z24" s="48"/>
      <c r="AA24" s="48"/>
      <c r="AB24" s="48"/>
      <c r="AC24" s="48"/>
      <c r="AD24" s="48"/>
      <c r="AE24" s="48"/>
      <c r="AF24" s="790"/>
      <c r="AG24" s="792"/>
      <c r="AH24" s="794"/>
      <c r="AI24" s="796"/>
      <c r="AJ24" s="798"/>
      <c r="AK24" s="359"/>
      <c r="AL24" s="503"/>
    </row>
    <row r="25" spans="1:38" ht="20.149999999999999" customHeight="1" x14ac:dyDescent="0.35">
      <c r="A25" s="359"/>
      <c r="B25" s="800"/>
      <c r="C25" s="800"/>
      <c r="D25" s="802"/>
      <c r="E25" s="800"/>
      <c r="F25" s="119" t="s">
        <v>192</v>
      </c>
      <c r="G25" s="42"/>
      <c r="H25" s="48"/>
      <c r="I25" s="48"/>
      <c r="J25" s="107"/>
      <c r="K25" s="61"/>
      <c r="L25" s="48"/>
      <c r="M25" s="48"/>
      <c r="N25" s="48"/>
      <c r="O25" s="48"/>
      <c r="P25" s="48"/>
      <c r="Q25" s="107"/>
      <c r="R25" s="51"/>
      <c r="S25" s="51"/>
      <c r="T25" s="58"/>
      <c r="U25" s="42"/>
      <c r="V25" s="61"/>
      <c r="W25" s="61"/>
      <c r="X25" s="61"/>
      <c r="Y25" s="61"/>
      <c r="Z25" s="48"/>
      <c r="AA25" s="48"/>
      <c r="AB25" s="48"/>
      <c r="AC25" s="48"/>
      <c r="AD25" s="48"/>
      <c r="AE25" s="48"/>
      <c r="AF25" s="790"/>
      <c r="AG25" s="792"/>
      <c r="AH25" s="794"/>
      <c r="AI25" s="796"/>
      <c r="AJ25" s="798"/>
      <c r="AK25" s="359"/>
      <c r="AL25" s="503"/>
    </row>
    <row r="26" spans="1:38" ht="20.149999999999999" customHeight="1" x14ac:dyDescent="0.35">
      <c r="A26" s="359"/>
      <c r="B26" s="800"/>
      <c r="C26" s="800"/>
      <c r="D26" s="802"/>
      <c r="E26" s="800"/>
      <c r="F26" s="119" t="s">
        <v>194</v>
      </c>
      <c r="G26" s="42"/>
      <c r="H26" s="48"/>
      <c r="I26" s="48"/>
      <c r="J26" s="107"/>
      <c r="K26" s="61"/>
      <c r="L26" s="48"/>
      <c r="M26" s="48"/>
      <c r="N26" s="48"/>
      <c r="O26" s="48"/>
      <c r="P26" s="48"/>
      <c r="Q26" s="107"/>
      <c r="R26" s="51"/>
      <c r="S26" s="51"/>
      <c r="T26" s="58"/>
      <c r="U26" s="42"/>
      <c r="V26" s="61"/>
      <c r="W26" s="61"/>
      <c r="X26" s="61"/>
      <c r="Y26" s="61"/>
      <c r="Z26" s="48"/>
      <c r="AA26" s="48"/>
      <c r="AB26" s="48"/>
      <c r="AC26" s="48"/>
      <c r="AD26" s="48"/>
      <c r="AE26" s="48"/>
      <c r="AF26" s="790"/>
      <c r="AG26" s="792"/>
      <c r="AH26" s="794"/>
      <c r="AI26" s="796"/>
      <c r="AJ26" s="798"/>
      <c r="AK26" s="359"/>
      <c r="AL26" s="503"/>
    </row>
    <row r="27" spans="1:38" ht="20.149999999999999" customHeight="1" x14ac:dyDescent="0.35">
      <c r="A27" s="359"/>
      <c r="B27" s="800"/>
      <c r="C27" s="800"/>
      <c r="D27" s="802"/>
      <c r="E27" s="800"/>
      <c r="F27" s="119" t="s">
        <v>196</v>
      </c>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790"/>
      <c r="AG27" s="792"/>
      <c r="AH27" s="794"/>
      <c r="AI27" s="796"/>
      <c r="AJ27" s="798"/>
      <c r="AK27" s="359"/>
      <c r="AL27" s="503"/>
    </row>
    <row r="28" spans="1:38" ht="20.149999999999999" customHeight="1" x14ac:dyDescent="0.35">
      <c r="A28" s="359"/>
      <c r="B28" s="800"/>
      <c r="C28" s="800"/>
      <c r="D28" s="803"/>
      <c r="E28" s="800"/>
      <c r="F28" s="119" t="s">
        <v>6</v>
      </c>
      <c r="G28" s="125"/>
      <c r="H28" s="53"/>
      <c r="I28" s="53"/>
      <c r="J28" s="128"/>
      <c r="K28" s="153"/>
      <c r="L28" s="53"/>
      <c r="M28" s="53"/>
      <c r="N28" s="53"/>
      <c r="O28" s="53"/>
      <c r="P28" s="53"/>
      <c r="Q28" s="128"/>
      <c r="R28" s="144"/>
      <c r="S28" s="144"/>
      <c r="T28" s="143"/>
      <c r="U28" s="821"/>
      <c r="V28" s="822"/>
      <c r="W28" s="822"/>
      <c r="X28" s="822"/>
      <c r="Y28" s="822"/>
      <c r="Z28" s="822"/>
      <c r="AA28" s="822"/>
      <c r="AB28" s="822"/>
      <c r="AC28" s="822"/>
      <c r="AD28" s="822"/>
      <c r="AE28" s="823"/>
      <c r="AF28" s="791"/>
      <c r="AG28" s="793"/>
      <c r="AH28" s="795"/>
      <c r="AI28" s="797"/>
      <c r="AJ28" s="799"/>
      <c r="AK28" s="359"/>
      <c r="AL28" s="503"/>
    </row>
    <row r="29" spans="1:38" ht="20.149999999999999" customHeight="1" x14ac:dyDescent="0.35">
      <c r="A29" s="359"/>
      <c r="B29" s="800" t="str">
        <f>(A47)</f>
        <v>S.5</v>
      </c>
      <c r="C29" s="800"/>
      <c r="D29" s="801"/>
      <c r="E29" s="800"/>
      <c r="F29" s="119" t="s">
        <v>186</v>
      </c>
      <c r="G29" s="45"/>
      <c r="H29" s="43"/>
      <c r="I29" s="43"/>
      <c r="J29" s="44"/>
      <c r="K29" s="126"/>
      <c r="L29" s="43"/>
      <c r="M29" s="43"/>
      <c r="N29" s="43"/>
      <c r="O29" s="43"/>
      <c r="P29" s="43"/>
      <c r="Q29" s="44"/>
      <c r="R29" s="142"/>
      <c r="S29" s="141"/>
      <c r="T29" s="140"/>
      <c r="U29" s="804"/>
      <c r="V29" s="805"/>
      <c r="W29" s="805"/>
      <c r="X29" s="805"/>
      <c r="Y29" s="805"/>
      <c r="Z29" s="788"/>
      <c r="AA29" s="788"/>
      <c r="AB29" s="788"/>
      <c r="AC29" s="788"/>
      <c r="AD29" s="43"/>
      <c r="AE29" s="43"/>
      <c r="AF29" s="789"/>
      <c r="AG29" s="45"/>
      <c r="AH29" s="185"/>
      <c r="AI29" s="44"/>
      <c r="AJ29" s="142"/>
      <c r="AK29" s="359"/>
      <c r="AL29" s="503"/>
    </row>
    <row r="30" spans="1:38" ht="20.149999999999999" customHeight="1" x14ac:dyDescent="0.35">
      <c r="A30" s="359"/>
      <c r="B30" s="800"/>
      <c r="C30" s="800"/>
      <c r="D30" s="802"/>
      <c r="E30" s="800"/>
      <c r="F30" s="119" t="s">
        <v>10</v>
      </c>
      <c r="G30" s="42"/>
      <c r="H30" s="48"/>
      <c r="I30" s="48"/>
      <c r="J30" s="107"/>
      <c r="K30" s="61"/>
      <c r="L30" s="48"/>
      <c r="M30" s="48"/>
      <c r="N30" s="48"/>
      <c r="O30" s="48"/>
      <c r="P30" s="48"/>
      <c r="Q30" s="107"/>
      <c r="R30" s="51"/>
      <c r="S30" s="51"/>
      <c r="T30" s="58"/>
      <c r="U30" s="42"/>
      <c r="V30" s="61"/>
      <c r="W30" s="61"/>
      <c r="X30" s="61"/>
      <c r="Y30" s="61"/>
      <c r="Z30" s="48"/>
      <c r="AA30" s="48"/>
      <c r="AB30" s="48"/>
      <c r="AC30" s="48"/>
      <c r="AD30" s="48"/>
      <c r="AE30" s="48"/>
      <c r="AF30" s="790"/>
      <c r="AG30" s="792"/>
      <c r="AH30" s="794"/>
      <c r="AI30" s="796"/>
      <c r="AJ30" s="798"/>
      <c r="AK30" s="359"/>
      <c r="AL30" s="503"/>
    </row>
    <row r="31" spans="1:38" ht="20.149999999999999" customHeight="1" x14ac:dyDescent="0.35">
      <c r="A31" s="359"/>
      <c r="B31" s="800"/>
      <c r="C31" s="800"/>
      <c r="D31" s="802"/>
      <c r="E31" s="800"/>
      <c r="F31" s="119" t="s">
        <v>192</v>
      </c>
      <c r="G31" s="42"/>
      <c r="H31" s="48"/>
      <c r="I31" s="48"/>
      <c r="J31" s="107"/>
      <c r="K31" s="61"/>
      <c r="L31" s="48"/>
      <c r="M31" s="48"/>
      <c r="N31" s="48"/>
      <c r="O31" s="48"/>
      <c r="P31" s="48"/>
      <c r="Q31" s="107"/>
      <c r="R31" s="51"/>
      <c r="S31" s="51"/>
      <c r="T31" s="58"/>
      <c r="U31" s="42"/>
      <c r="V31" s="61"/>
      <c r="W31" s="61"/>
      <c r="X31" s="61"/>
      <c r="Y31" s="61"/>
      <c r="Z31" s="48"/>
      <c r="AA31" s="48"/>
      <c r="AB31" s="48"/>
      <c r="AC31" s="48"/>
      <c r="AD31" s="48"/>
      <c r="AE31" s="48"/>
      <c r="AF31" s="790"/>
      <c r="AG31" s="792"/>
      <c r="AH31" s="794"/>
      <c r="AI31" s="796"/>
      <c r="AJ31" s="798"/>
      <c r="AK31" s="359"/>
      <c r="AL31" s="503"/>
    </row>
    <row r="32" spans="1:38" ht="20.149999999999999" customHeight="1" x14ac:dyDescent="0.35">
      <c r="A32" s="359"/>
      <c r="B32" s="800"/>
      <c r="C32" s="800"/>
      <c r="D32" s="802"/>
      <c r="E32" s="800"/>
      <c r="F32" s="119" t="s">
        <v>194</v>
      </c>
      <c r="G32" s="42"/>
      <c r="H32" s="48"/>
      <c r="I32" s="48"/>
      <c r="J32" s="107"/>
      <c r="K32" s="61"/>
      <c r="L32" s="48"/>
      <c r="M32" s="48"/>
      <c r="N32" s="48"/>
      <c r="O32" s="48"/>
      <c r="P32" s="48"/>
      <c r="Q32" s="107"/>
      <c r="R32" s="51"/>
      <c r="S32" s="51"/>
      <c r="T32" s="58"/>
      <c r="U32" s="42"/>
      <c r="V32" s="61"/>
      <c r="W32" s="61"/>
      <c r="X32" s="61"/>
      <c r="Y32" s="61"/>
      <c r="Z32" s="48"/>
      <c r="AA32" s="48"/>
      <c r="AB32" s="48"/>
      <c r="AC32" s="48"/>
      <c r="AD32" s="48"/>
      <c r="AE32" s="48"/>
      <c r="AF32" s="790"/>
      <c r="AG32" s="792"/>
      <c r="AH32" s="794"/>
      <c r="AI32" s="796"/>
      <c r="AJ32" s="798"/>
      <c r="AK32" s="359"/>
      <c r="AL32" s="503"/>
    </row>
    <row r="33" spans="1:39" ht="20.149999999999999" customHeight="1" x14ac:dyDescent="0.35">
      <c r="A33" s="359"/>
      <c r="B33" s="800"/>
      <c r="C33" s="800"/>
      <c r="D33" s="802"/>
      <c r="E33" s="800"/>
      <c r="F33" s="119" t="s">
        <v>196</v>
      </c>
      <c r="G33" s="42"/>
      <c r="H33" s="48"/>
      <c r="I33" s="48"/>
      <c r="J33" s="107"/>
      <c r="K33" s="61"/>
      <c r="L33" s="48"/>
      <c r="M33" s="48"/>
      <c r="N33" s="48"/>
      <c r="O33" s="48"/>
      <c r="P33" s="48"/>
      <c r="Q33" s="107"/>
      <c r="R33" s="51"/>
      <c r="S33" s="51"/>
      <c r="T33" s="58"/>
      <c r="U33" s="42"/>
      <c r="V33" s="61"/>
      <c r="W33" s="61"/>
      <c r="X33" s="61"/>
      <c r="Y33" s="61"/>
      <c r="Z33" s="48"/>
      <c r="AA33" s="48"/>
      <c r="AB33" s="48"/>
      <c r="AC33" s="48"/>
      <c r="AD33" s="48"/>
      <c r="AE33" s="48"/>
      <c r="AF33" s="790"/>
      <c r="AG33" s="792"/>
      <c r="AH33" s="794"/>
      <c r="AI33" s="796"/>
      <c r="AJ33" s="798"/>
      <c r="AK33" s="359"/>
      <c r="AL33" s="503"/>
    </row>
    <row r="34" spans="1:39" ht="20.149999999999999" customHeight="1" x14ac:dyDescent="0.35">
      <c r="A34" s="359"/>
      <c r="B34" s="800"/>
      <c r="C34" s="800"/>
      <c r="D34" s="803"/>
      <c r="E34" s="800"/>
      <c r="F34" s="119" t="s">
        <v>6</v>
      </c>
      <c r="G34" s="125"/>
      <c r="H34" s="53"/>
      <c r="I34" s="53"/>
      <c r="J34" s="128"/>
      <c r="K34" s="153"/>
      <c r="L34" s="53"/>
      <c r="M34" s="53"/>
      <c r="N34" s="53"/>
      <c r="O34" s="53"/>
      <c r="P34" s="53"/>
      <c r="Q34" s="128"/>
      <c r="R34" s="144"/>
      <c r="S34" s="144"/>
      <c r="T34" s="143"/>
      <c r="U34" s="821"/>
      <c r="V34" s="822"/>
      <c r="W34" s="822"/>
      <c r="X34" s="822"/>
      <c r="Y34" s="822"/>
      <c r="Z34" s="822"/>
      <c r="AA34" s="822"/>
      <c r="AB34" s="822"/>
      <c r="AC34" s="822"/>
      <c r="AD34" s="822"/>
      <c r="AE34" s="823"/>
      <c r="AF34" s="791"/>
      <c r="AG34" s="793"/>
      <c r="AH34" s="795"/>
      <c r="AI34" s="797"/>
      <c r="AJ34" s="799"/>
      <c r="AK34" s="359"/>
      <c r="AL34" s="503"/>
    </row>
    <row r="35" spans="1:39" ht="20.149999999999999" customHeight="1" x14ac:dyDescent="0.35">
      <c r="A35" s="359"/>
      <c r="B35" s="359"/>
      <c r="C35" s="781" t="s">
        <v>202</v>
      </c>
      <c r="D35" s="781"/>
      <c r="E35" s="781"/>
      <c r="F35" s="781"/>
      <c r="G35" s="776">
        <v>2</v>
      </c>
      <c r="H35" s="776"/>
      <c r="I35" s="776"/>
      <c r="J35" s="776"/>
      <c r="K35" s="818">
        <v>1</v>
      </c>
      <c r="L35" s="870"/>
      <c r="M35" s="870"/>
      <c r="N35" s="870"/>
      <c r="O35" s="870"/>
      <c r="P35" s="870"/>
      <c r="Q35" s="871"/>
      <c r="R35" s="119">
        <v>1</v>
      </c>
      <c r="S35" s="776">
        <v>0</v>
      </c>
      <c r="T35" s="776"/>
      <c r="U35" s="438"/>
      <c r="V35" s="230"/>
      <c r="W35" s="231"/>
      <c r="X35" s="231"/>
      <c r="Y35" s="231"/>
      <c r="Z35" s="456"/>
      <c r="AA35" s="231"/>
      <c r="AB35" s="231"/>
      <c r="AC35" s="231"/>
      <c r="AD35" s="231"/>
      <c r="AE35" s="231"/>
      <c r="AF35" s="231"/>
      <c r="AG35" s="231"/>
      <c r="AH35" s="524"/>
      <c r="AI35" s="230"/>
      <c r="AJ35" s="231"/>
      <c r="AK35" s="303"/>
      <c r="AL35" s="247"/>
    </row>
    <row r="36" spans="1:39" ht="20.149999999999999" customHeight="1" x14ac:dyDescent="0.35">
      <c r="A36" s="359"/>
      <c r="B36" s="359"/>
      <c r="C36" s="778" t="s">
        <v>203</v>
      </c>
      <c r="D36" s="779"/>
      <c r="E36" s="779"/>
      <c r="F36" s="780"/>
      <c r="G36" s="776" t="s">
        <v>204</v>
      </c>
      <c r="H36" s="776"/>
      <c r="I36" s="776"/>
      <c r="J36" s="776"/>
      <c r="K36" s="818" t="s">
        <v>204</v>
      </c>
      <c r="L36" s="870"/>
      <c r="M36" s="870"/>
      <c r="N36" s="870"/>
      <c r="O36" s="870"/>
      <c r="P36" s="870"/>
      <c r="Q36" s="871"/>
      <c r="R36" s="119" t="s">
        <v>204</v>
      </c>
      <c r="S36" s="776" t="s">
        <v>204</v>
      </c>
      <c r="T36" s="776"/>
      <c r="U36" s="359"/>
      <c r="V36" s="359"/>
      <c r="W36" s="359"/>
      <c r="X36" s="359"/>
      <c r="Y36" s="359"/>
      <c r="Z36" s="359"/>
      <c r="AA36" s="359"/>
      <c r="AB36" s="359"/>
      <c r="AC36" s="359"/>
      <c r="AD36" s="359"/>
      <c r="AE36" s="359"/>
      <c r="AF36" s="359"/>
      <c r="AG36" s="525"/>
      <c r="AH36" s="170"/>
      <c r="AI36" s="156"/>
      <c r="AJ36" s="156"/>
      <c r="AK36" s="261"/>
      <c r="AL36" s="359"/>
    </row>
    <row r="37" spans="1:39" ht="20.149999999999999" customHeight="1" x14ac:dyDescent="0.35">
      <c r="A37" s="359"/>
      <c r="B37" s="359"/>
      <c r="C37" s="778" t="s">
        <v>9</v>
      </c>
      <c r="D37" s="779"/>
      <c r="E37" s="779"/>
      <c r="F37" s="387">
        <v>0</v>
      </c>
      <c r="G37" s="416"/>
      <c r="H37" s="359"/>
      <c r="I37" s="359"/>
      <c r="J37" s="359"/>
      <c r="K37" s="359"/>
      <c r="L37" s="359"/>
      <c r="M37" s="359"/>
      <c r="N37" s="359"/>
      <c r="O37" s="359"/>
      <c r="P37" s="359"/>
      <c r="Q37" s="359"/>
      <c r="R37" s="359"/>
      <c r="S37" s="359"/>
      <c r="T37" s="359"/>
      <c r="U37" s="303"/>
      <c r="V37" s="303"/>
      <c r="W37" s="303"/>
      <c r="X37" s="247"/>
      <c r="Y37" s="303"/>
      <c r="Z37" s="303"/>
      <c r="AA37" s="247"/>
      <c r="AB37" s="248"/>
      <c r="AC37" s="248"/>
      <c r="AD37" s="303"/>
      <c r="AE37" s="247"/>
      <c r="AF37" s="248"/>
      <c r="AG37" s="291"/>
      <c r="AH37" s="526"/>
      <c r="AI37" s="291"/>
      <c r="AJ37" s="262"/>
      <c r="AK37" s="437"/>
      <c r="AL37" s="437"/>
      <c r="AM37" s="514"/>
    </row>
    <row r="38" spans="1:39" ht="46.5" customHeight="1" x14ac:dyDescent="0.35">
      <c r="A38" s="359"/>
      <c r="B38" s="359"/>
      <c r="C38" s="776" t="s">
        <v>1452</v>
      </c>
      <c r="D38" s="776"/>
      <c r="E38" s="776"/>
      <c r="F38" s="776"/>
      <c r="G38" s="248"/>
      <c r="H38" s="247"/>
      <c r="I38" s="247"/>
      <c r="J38" s="247"/>
      <c r="K38" s="247"/>
      <c r="L38" s="247"/>
      <c r="M38" s="247"/>
      <c r="N38" s="247"/>
      <c r="O38" s="247"/>
      <c r="P38" s="247"/>
      <c r="Q38" s="247"/>
      <c r="R38" s="247"/>
      <c r="S38" s="247"/>
      <c r="T38" s="247"/>
      <c r="U38" s="247"/>
      <c r="V38" s="247"/>
      <c r="W38" s="247"/>
      <c r="X38" s="247"/>
      <c r="Y38" s="303"/>
      <c r="Z38" s="247"/>
      <c r="AA38" s="247"/>
      <c r="AB38" s="248"/>
      <c r="AC38" s="247"/>
      <c r="AD38" s="247"/>
      <c r="AE38" s="247"/>
      <c r="AF38" s="248"/>
      <c r="AG38" s="215"/>
      <c r="AH38" s="286"/>
      <c r="AI38" s="215"/>
      <c r="AJ38" s="215"/>
      <c r="AK38" s="249"/>
      <c r="AL38" s="249"/>
    </row>
    <row r="39" spans="1:39" ht="20.149999999999999" customHeight="1" x14ac:dyDescent="0.35">
      <c r="F39" s="441"/>
      <c r="G39" s="458"/>
      <c r="H39" s="458"/>
      <c r="I39" s="458"/>
      <c r="J39" s="458"/>
      <c r="K39" s="458"/>
      <c r="L39" s="458"/>
      <c r="M39" s="458"/>
      <c r="N39" s="458"/>
      <c r="O39" s="458"/>
      <c r="P39" s="458"/>
      <c r="Q39" s="458"/>
      <c r="R39" s="458"/>
      <c r="S39" s="458"/>
      <c r="T39" s="458"/>
      <c r="U39" s="458"/>
      <c r="V39" s="458"/>
      <c r="W39" s="458"/>
      <c r="X39" s="458"/>
      <c r="Y39" s="458"/>
      <c r="Z39" s="458"/>
      <c r="AA39" s="458"/>
      <c r="AB39" s="458"/>
      <c r="AC39" s="458"/>
      <c r="AD39" s="458"/>
      <c r="AE39" s="458"/>
      <c r="AF39" s="458"/>
      <c r="AG39" s="458"/>
      <c r="AH39" s="458"/>
      <c r="AI39" s="458"/>
      <c r="AJ39" s="458"/>
      <c r="AK39" s="458"/>
      <c r="AL39" s="458"/>
    </row>
    <row r="40" spans="1:39" ht="20.149999999999999" customHeight="1" x14ac:dyDescent="0.35">
      <c r="A40" s="417"/>
      <c r="B40" s="417"/>
      <c r="C40" s="417"/>
      <c r="D40" s="417"/>
      <c r="E40" s="417"/>
      <c r="F40" s="417"/>
      <c r="G40" s="417"/>
    </row>
    <row r="41" spans="1:39" ht="20.149999999999999" customHeight="1" x14ac:dyDescent="0.35">
      <c r="A41" s="781" t="s">
        <v>207</v>
      </c>
      <c r="B41" s="781"/>
      <c r="C41" s="781"/>
      <c r="D41" s="781"/>
      <c r="E41" s="781"/>
      <c r="F41" s="529"/>
      <c r="G41" s="417"/>
    </row>
    <row r="42" spans="1:39" ht="20.149999999999999" customHeight="1" x14ac:dyDescent="0.35">
      <c r="A42" s="387" t="s">
        <v>208</v>
      </c>
      <c r="B42" s="387" t="s">
        <v>209</v>
      </c>
      <c r="C42" s="387" t="s">
        <v>210</v>
      </c>
      <c r="D42" s="387" t="s">
        <v>59</v>
      </c>
      <c r="E42" s="387" t="s">
        <v>211</v>
      </c>
      <c r="F42" s="527"/>
      <c r="G42" s="417"/>
    </row>
    <row r="43" spans="1:39" ht="20.149999999999999" customHeight="1" x14ac:dyDescent="0.35">
      <c r="A43" s="93" t="s">
        <v>212</v>
      </c>
      <c r="B43" s="549" t="s">
        <v>1453</v>
      </c>
      <c r="C43" s="124" t="s">
        <v>357</v>
      </c>
      <c r="D43" s="551">
        <v>2019</v>
      </c>
      <c r="E43" s="3" t="s">
        <v>578</v>
      </c>
      <c r="F43" s="528"/>
      <c r="G43" s="417"/>
    </row>
    <row r="44" spans="1:39" ht="20.149999999999999" customHeight="1" x14ac:dyDescent="0.35">
      <c r="A44" s="93" t="s">
        <v>215</v>
      </c>
      <c r="B44" s="181"/>
      <c r="C44" s="94"/>
      <c r="D44" s="119"/>
      <c r="E44" s="119"/>
      <c r="F44" s="528"/>
      <c r="G44" s="417"/>
    </row>
    <row r="45" spans="1:39" ht="20.149999999999999" customHeight="1" x14ac:dyDescent="0.35">
      <c r="A45" s="93" t="s">
        <v>280</v>
      </c>
      <c r="B45" s="424"/>
      <c r="C45" s="94"/>
      <c r="D45" s="119"/>
      <c r="E45" s="119"/>
      <c r="F45" s="528"/>
      <c r="G45" s="417"/>
    </row>
    <row r="46" spans="1:39" ht="20.149999999999999" customHeight="1" x14ac:dyDescent="0.35">
      <c r="A46" s="93" t="s">
        <v>283</v>
      </c>
      <c r="B46" s="94"/>
      <c r="C46" s="94"/>
      <c r="D46" s="119"/>
      <c r="E46" s="119"/>
      <c r="F46" s="528"/>
      <c r="G46" s="417"/>
    </row>
    <row r="47" spans="1:39" ht="20.149999999999999" customHeight="1" x14ac:dyDescent="0.35">
      <c r="A47" s="93" t="s">
        <v>284</v>
      </c>
      <c r="B47" s="94"/>
      <c r="C47" s="94"/>
      <c r="D47" s="119"/>
      <c r="E47" s="119"/>
      <c r="F47" s="528"/>
      <c r="G47" s="417"/>
    </row>
    <row r="48" spans="1:39" x14ac:dyDescent="0.35">
      <c r="A48" s="419"/>
      <c r="B48" s="419"/>
      <c r="C48" s="419"/>
      <c r="D48" s="419"/>
      <c r="E48" s="419"/>
      <c r="F48" s="419"/>
      <c r="G48" s="417"/>
    </row>
    <row r="49" spans="1:7" x14ac:dyDescent="0.35">
      <c r="A49" s="419"/>
      <c r="B49" s="419"/>
      <c r="C49" s="419"/>
      <c r="D49" s="419"/>
      <c r="E49" s="419"/>
      <c r="F49" s="419"/>
      <c r="G49" s="417"/>
    </row>
    <row r="50" spans="1:7" x14ac:dyDescent="0.35">
      <c r="A50" s="1088" t="s">
        <v>244</v>
      </c>
      <c r="B50" s="1088"/>
      <c r="C50" s="1088"/>
      <c r="D50" s="359"/>
      <c r="E50" s="359"/>
      <c r="F50" s="359"/>
    </row>
    <row r="51" spans="1:7" x14ac:dyDescent="0.35">
      <c r="A51" s="553" t="s">
        <v>244</v>
      </c>
      <c r="B51" s="553" t="s">
        <v>209</v>
      </c>
      <c r="C51" s="553" t="s">
        <v>211</v>
      </c>
      <c r="D51" s="359"/>
      <c r="E51" s="359"/>
      <c r="F51" s="359"/>
    </row>
    <row r="52" spans="1:7" x14ac:dyDescent="0.35">
      <c r="A52" s="19" t="s">
        <v>245</v>
      </c>
      <c r="B52" s="124" t="s">
        <v>1334</v>
      </c>
      <c r="C52" s="554" t="s">
        <v>211</v>
      </c>
      <c r="D52" s="359"/>
      <c r="E52" s="359"/>
      <c r="F52" s="359"/>
    </row>
    <row r="53" spans="1:7" x14ac:dyDescent="0.35">
      <c r="A53" s="359"/>
      <c r="B53" s="359"/>
      <c r="C53" s="359"/>
      <c r="D53" s="359"/>
      <c r="E53" s="359"/>
      <c r="F53" s="359"/>
    </row>
    <row r="54" spans="1:7" x14ac:dyDescent="0.35">
      <c r="A54" s="359"/>
      <c r="B54" s="359"/>
      <c r="C54" s="359"/>
      <c r="D54" s="359"/>
      <c r="E54" s="359"/>
      <c r="F54" s="359"/>
    </row>
    <row r="55" spans="1:7" x14ac:dyDescent="0.35">
      <c r="A55" s="359"/>
      <c r="B55" s="359"/>
      <c r="C55" s="359"/>
      <c r="D55" s="359"/>
      <c r="E55" s="359"/>
      <c r="F55" s="359"/>
    </row>
    <row r="56" spans="1:7" x14ac:dyDescent="0.35">
      <c r="A56" s="359"/>
      <c r="B56" s="359"/>
      <c r="C56" s="359"/>
      <c r="D56" s="359"/>
      <c r="E56" s="359"/>
      <c r="F56" s="359"/>
    </row>
    <row r="57" spans="1:7" x14ac:dyDescent="0.35">
      <c r="A57" s="359"/>
      <c r="B57" s="359"/>
      <c r="C57" s="359"/>
      <c r="D57" s="359"/>
      <c r="E57" s="359"/>
      <c r="F57" s="359"/>
    </row>
    <row r="58" spans="1:7" x14ac:dyDescent="0.35">
      <c r="A58" s="359"/>
      <c r="B58" s="359"/>
      <c r="C58" s="359"/>
      <c r="D58" s="359"/>
      <c r="E58" s="359"/>
      <c r="F58" s="359"/>
    </row>
    <row r="59" spans="1:7" x14ac:dyDescent="0.35">
      <c r="A59" s="359"/>
      <c r="B59" s="359"/>
      <c r="C59" s="359"/>
      <c r="D59" s="359"/>
      <c r="E59" s="359"/>
      <c r="F59" s="359"/>
    </row>
    <row r="60" spans="1:7" x14ac:dyDescent="0.35">
      <c r="A60" s="359"/>
      <c r="B60" s="359"/>
      <c r="C60" s="359"/>
      <c r="D60" s="359"/>
      <c r="E60" s="359"/>
      <c r="F60" s="359"/>
    </row>
    <row r="61" spans="1:7" x14ac:dyDescent="0.35">
      <c r="A61" s="359"/>
      <c r="B61" s="359"/>
      <c r="C61" s="359"/>
      <c r="D61" s="359"/>
      <c r="E61" s="359"/>
      <c r="F61" s="359"/>
    </row>
    <row r="62" spans="1:7" x14ac:dyDescent="0.35">
      <c r="A62" s="359"/>
      <c r="B62" s="359"/>
      <c r="C62" s="359"/>
      <c r="D62" s="359"/>
      <c r="E62" s="359"/>
      <c r="F62" s="359"/>
    </row>
    <row r="63" spans="1:7" x14ac:dyDescent="0.35">
      <c r="A63" s="359"/>
      <c r="B63" s="359"/>
      <c r="C63" s="359"/>
      <c r="D63" s="359"/>
      <c r="E63" s="359"/>
      <c r="F63" s="359"/>
    </row>
    <row r="64" spans="1:7"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91">
    <mergeCell ref="C37:E37"/>
    <mergeCell ref="C38:F38"/>
    <mergeCell ref="A41:E41"/>
    <mergeCell ref="K9:L9"/>
    <mergeCell ref="A50:C50"/>
    <mergeCell ref="C35:F35"/>
    <mergeCell ref="G35:J35"/>
    <mergeCell ref="K35:Q35"/>
    <mergeCell ref="B29:B34"/>
    <mergeCell ref="C29:C34"/>
    <mergeCell ref="D29:D34"/>
    <mergeCell ref="E29:E34"/>
    <mergeCell ref="B23:B28"/>
    <mergeCell ref="C23:C28"/>
    <mergeCell ref="D23:D28"/>
    <mergeCell ref="E23:E28"/>
    <mergeCell ref="S35:T35"/>
    <mergeCell ref="C36:F36"/>
    <mergeCell ref="G36:J36"/>
    <mergeCell ref="K36:Q36"/>
    <mergeCell ref="S36:T36"/>
    <mergeCell ref="AJ30:AJ34"/>
    <mergeCell ref="U34:AE34"/>
    <mergeCell ref="AG24:AG28"/>
    <mergeCell ref="AH24:AH28"/>
    <mergeCell ref="AI24:AI28"/>
    <mergeCell ref="AJ24:AJ28"/>
    <mergeCell ref="U28:AE28"/>
    <mergeCell ref="U29:AA29"/>
    <mergeCell ref="AF23:AF28"/>
    <mergeCell ref="AB29:AC29"/>
    <mergeCell ref="AF29:AF34"/>
    <mergeCell ref="AG30:AG34"/>
    <mergeCell ref="AH30:AH34"/>
    <mergeCell ref="AI30:AI34"/>
    <mergeCell ref="AH12:AH16"/>
    <mergeCell ref="AI12:AI16"/>
    <mergeCell ref="AJ12:AJ16"/>
    <mergeCell ref="U16:AE16"/>
    <mergeCell ref="AG18:AG22"/>
    <mergeCell ref="AH18:AH22"/>
    <mergeCell ref="AI18:AI22"/>
    <mergeCell ref="AJ18:AJ22"/>
    <mergeCell ref="U22:AE22"/>
    <mergeCell ref="B17:B22"/>
    <mergeCell ref="C17:C22"/>
    <mergeCell ref="D17:D22"/>
    <mergeCell ref="E17:E22"/>
    <mergeCell ref="AF17:AF22"/>
    <mergeCell ref="AH6:AH10"/>
    <mergeCell ref="AI6:AI10"/>
    <mergeCell ref="AJ6:AJ10"/>
    <mergeCell ref="U10:AE10"/>
    <mergeCell ref="B11:B16"/>
    <mergeCell ref="C11:C16"/>
    <mergeCell ref="D11:D16"/>
    <mergeCell ref="E11:E16"/>
    <mergeCell ref="AF11:AF16"/>
    <mergeCell ref="B5:B10"/>
    <mergeCell ref="C5:C10"/>
    <mergeCell ref="D5:D10"/>
    <mergeCell ref="E5:E10"/>
    <mergeCell ref="AF5:AF10"/>
    <mergeCell ref="AG6:AG10"/>
    <mergeCell ref="AG12:AG16"/>
    <mergeCell ref="AJ2:AJ4"/>
    <mergeCell ref="G3:G4"/>
    <mergeCell ref="H3:H4"/>
    <mergeCell ref="I3:I4"/>
    <mergeCell ref="J3:J4"/>
    <mergeCell ref="K3:L3"/>
    <mergeCell ref="M3:P3"/>
    <mergeCell ref="Q3:Q4"/>
    <mergeCell ref="U3:AA3"/>
    <mergeCell ref="AB3:AE3"/>
    <mergeCell ref="K2:Q2"/>
    <mergeCell ref="R2:R4"/>
    <mergeCell ref="S2:S4"/>
    <mergeCell ref="T2:T4"/>
    <mergeCell ref="U2:AF2"/>
    <mergeCell ref="AG2:AI2"/>
    <mergeCell ref="AF3:AF4"/>
    <mergeCell ref="AG3:AG4"/>
    <mergeCell ref="AH3:AH4"/>
    <mergeCell ref="AI3:AI4"/>
    <mergeCell ref="B2:B4"/>
    <mergeCell ref="C2:C4"/>
    <mergeCell ref="D2:D4"/>
    <mergeCell ref="E2:E4"/>
    <mergeCell ref="F2:F4"/>
    <mergeCell ref="G2:J2"/>
  </mergeCells>
  <hyperlinks>
    <hyperlink ref="E43" r:id="rId1" xr:uid="{9BF7EDAC-CD5B-4FDD-8D6F-4A19B6255067}"/>
    <hyperlink ref="C52" r:id="rId2" location="2665_16%201_MELQO.indd%3A.31016%3A504" xr:uid="{0616F462-C6B7-4F3D-9ED0-5DF09AE08CD9}"/>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4">
        <x14:dataValidation type="list" allowBlank="1" showInputMessage="1" showErrorMessage="1" xr:uid="{12CE462B-6184-48C9-91C5-AE597A11125B}">
          <x14:formula1>
            <xm:f>Dropdowns!$M$2:$M$5</xm:f>
          </x14:formula1>
          <xm:sqref>F37</xm:sqref>
        </x14:dataValidation>
        <x14:dataValidation type="list" allowBlank="1" showInputMessage="1" showErrorMessage="1" xr:uid="{C2968577-3568-4CAD-8135-F9CD485E408B}">
          <x14:formula1>
            <xm:f>Dropdowns!$L$2:$L$16</xm:f>
          </x14:formula1>
          <xm:sqref>G7:I7 G31:I31 G25:I25 G19:I19 G13:I13</xm:sqref>
        </x14:dataValidation>
        <x14:dataValidation type="list" allowBlank="1" showInputMessage="1" showErrorMessage="1" xr:uid="{3754A3D9-4BE3-45D9-B0B2-0AAF260ADFE6}">
          <x14:formula1>
            <xm:f>Dropdowns!$I$3:$I$10</xm:f>
          </x14:formula1>
          <xm:sqref>AH6 AH24 AH12 AH18 AH30 AI6:AI10 AI12:AI16 AI18:AI22 AI24:AI28 AI30:AI34</xm:sqref>
        </x14:dataValidation>
        <x14:dataValidation type="list" allowBlank="1" showInputMessage="1" showErrorMessage="1" xr:uid="{AFDDE5BD-24E5-4F76-8994-01D19650A365}">
          <x14:formula1>
            <xm:f>Dropdowns!$E$8:$E$14</xm:f>
          </x14:formula1>
          <xm:sqref>S19 S25 S31 S13 S7</xm:sqref>
        </x14:dataValidation>
        <x14:dataValidation type="list" allowBlank="1" showInputMessage="1" showErrorMessage="1" xr:uid="{B29C9DDF-9E8E-49E7-8EF7-3FC1DAC94B95}">
          <x14:formula1>
            <xm:f>Dropdowns!$A$8</xm:f>
          </x14:formula1>
          <xm:sqref>J6 J12 J18 J24 J30 Q30 Q24 Q18 Q12 Q6 U6:AE6 U12:AE12 U18:AE18 U24:AE24 U30:AE30</xm:sqref>
        </x14:dataValidation>
        <x14:dataValidation type="list" allowBlank="1" showInputMessage="1" showErrorMessage="1" xr:uid="{6B460F4C-6DF1-494D-A9BF-C7E738A4E036}">
          <x14:formula1>
            <xm:f>Dropdowns!$H$3:$H$5</xm:f>
          </x14:formula1>
          <xm:sqref>AG12 AG6 AG24 AG18 AG30</xm:sqref>
        </x14:dataValidation>
        <x14:dataValidation type="list" allowBlank="1" showInputMessage="1" showErrorMessage="1" xr:uid="{83A56228-E4AE-4FA9-A177-8B1B14599546}">
          <x14:formula1>
            <xm:f>Dropdowns!$E$3:$E$5</xm:f>
          </x14:formula1>
          <xm:sqref>S12 S18 S24 S30 S6</xm:sqref>
        </x14:dataValidation>
        <x14:dataValidation type="list" allowBlank="1" showInputMessage="1" showErrorMessage="1" xr:uid="{94C2C5AB-78CB-4B46-98B4-7F6AC7F0A16C}">
          <x14:formula1>
            <xm:f>Dropdowns!$D$3:$D$6</xm:f>
          </x14:formula1>
          <xm:sqref>R7 R13 R19 R25 R31</xm:sqref>
        </x14:dataValidation>
        <x14:dataValidation type="list" allowBlank="1" showInputMessage="1" showErrorMessage="1" xr:uid="{C7B51194-1490-4AA0-83B3-13C7C90019A2}">
          <x14:formula1>
            <xm:f>Dropdowns!$C$3:$C$7</xm:f>
          </x14:formula1>
          <xm:sqref>R6 R12 R18 R24 R30</xm:sqref>
        </x14:dataValidation>
        <x14:dataValidation type="list" allowBlank="1" showInputMessage="1" showErrorMessage="1" xr:uid="{9990A87F-5831-41AF-86FB-86ACEE8E1D42}">
          <x14:formula1>
            <xm:f>Dropdowns!$B$3:$B$5</xm:f>
          </x14:formula1>
          <xm:sqref>K24:P24 K6:P6 K12:P12 K18:P18 K30:P30</xm:sqref>
        </x14:dataValidation>
        <x14:dataValidation type="list" allowBlank="1" showInputMessage="1" showErrorMessage="1" xr:uid="{EB7EC09B-9042-4964-8A97-02A3C0DBB5D5}">
          <x14:formula1>
            <xm:f>Dropdowns!$A$3:$A$5</xm:f>
          </x14:formula1>
          <xm:sqref>G6:I6 G12:I12 G18:I18 G24:I24 G30:I30</xm:sqref>
        </x14:dataValidation>
        <x14:dataValidation type="list" allowBlank="1" showInputMessage="1" showErrorMessage="1" xr:uid="{3EA90BDA-3247-441E-A406-83A7C7CB51BB}">
          <x14:formula1>
            <xm:f>Dropdowns!$J$3:$J$4</xm:f>
          </x14:formula1>
          <xm:sqref>K16:T16 K22:T22 K28:T28 K34:T34 K10:T10 R35:S35</xm:sqref>
        </x14:dataValidation>
        <x14:dataValidation type="list" allowBlank="1" showInputMessage="1" showErrorMessage="1" xr:uid="{8D7A7F9F-35A0-49AC-B540-571D9408F1B9}">
          <x14:formula1>
            <xm:f>Dropdowns!$K$3:$K$6</xm:f>
          </x14:formula1>
          <xm:sqref>T6 T12 T18 T30 T24</xm:sqref>
        </x14:dataValidation>
        <x14:dataValidation type="list" allowBlank="1" showInputMessage="1" showErrorMessage="1" xr:uid="{08A9F5A6-2900-4F95-B57E-AEE268AA4C77}">
          <x14:formula1>
            <xm:f>Dropdowns!$J$3:$J$5</xm:f>
          </x14:formula1>
          <xm:sqref>G10:J10 G16:J16 G22:J22 G28:J28 G34:J34 K35 G35</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C77E2-CB7F-4D79-BBFC-8312920057A4}">
  <sheetPr codeName="Foglio43"/>
  <dimension ref="A1:AK81"/>
  <sheetViews>
    <sheetView zoomScale="70" zoomScaleNormal="70" workbookViewId="0">
      <pane xSplit="6" ySplit="4" topLeftCell="P5" activePane="bottomRight" state="frozen"/>
      <selection pane="topRight" activeCell="F1" sqref="F1"/>
      <selection pane="bottomLeft" activeCell="A5" sqref="A5"/>
      <selection pane="bottomRight" activeCell="U12" sqref="U12:AE12"/>
    </sheetView>
  </sheetViews>
  <sheetFormatPr defaultColWidth="9.1796875" defaultRowHeight="14.5" x14ac:dyDescent="0.35"/>
  <cols>
    <col min="1" max="1" width="10.81640625" style="360" customWidth="1"/>
    <col min="2" max="2" width="24.453125" style="360" customWidth="1"/>
    <col min="3" max="3" width="24.54296875" style="360" customWidth="1"/>
    <col min="4" max="4" width="20.54296875" style="360" customWidth="1"/>
    <col min="5" max="5" width="13.81640625" style="360" customWidth="1"/>
    <col min="6" max="6" width="15.1796875" style="360" customWidth="1"/>
    <col min="7" max="7" width="9.1796875" style="360"/>
    <col min="8" max="8" width="11.54296875" style="360" customWidth="1"/>
    <col min="9" max="9" width="7.81640625" style="360" customWidth="1"/>
    <col min="10" max="11" width="9.1796875" style="360"/>
    <col min="12" max="12" width="6.1796875" style="360" bestFit="1" customWidth="1"/>
    <col min="13" max="13" width="23.81640625" style="360" customWidth="1"/>
    <col min="14" max="14" width="15.81640625" style="360" customWidth="1"/>
    <col min="15" max="15" width="16.1796875" style="360" customWidth="1"/>
    <col min="16" max="16" width="17.81640625" style="360" customWidth="1"/>
    <col min="17" max="17" width="9.1796875" style="360"/>
    <col min="18" max="18" width="28.453125" style="360" bestFit="1" customWidth="1"/>
    <col min="19" max="20" width="16.54296875" style="360" customWidth="1"/>
    <col min="21" max="21" width="7.1796875" style="360" customWidth="1"/>
    <col min="22" max="22" width="12" style="360" customWidth="1"/>
    <col min="23" max="24" width="7.1796875" style="360" customWidth="1"/>
    <col min="25" max="25" width="8.1796875" style="360" customWidth="1"/>
    <col min="26" max="27" width="7.1796875" style="360" customWidth="1"/>
    <col min="28" max="28" width="7.54296875" style="360" customWidth="1"/>
    <col min="29" max="29" width="6.81640625" style="360" customWidth="1"/>
    <col min="30" max="30" width="10.54296875" style="360" customWidth="1"/>
    <col min="31" max="31" width="7.81640625" style="360" customWidth="1"/>
    <col min="32" max="32" width="13.81640625" style="360" customWidth="1"/>
    <col min="33" max="33" width="11.1796875" style="360" customWidth="1"/>
    <col min="34" max="34" width="11" style="360" customWidth="1"/>
    <col min="35" max="35" width="10.453125" style="360" customWidth="1"/>
    <col min="36" max="36" width="19.54296875" style="360" customWidth="1"/>
    <col min="37" max="16384" width="9.1796875" style="360"/>
  </cols>
  <sheetData>
    <row r="1" spans="1:36"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row>
    <row r="2" spans="1:36" s="383" customFormat="1" ht="20.149999999999999" customHeight="1" x14ac:dyDescent="0.35">
      <c r="A2" s="170"/>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row>
    <row r="3" spans="1:36" s="383" customFormat="1" ht="20.149999999999999" customHeight="1" x14ac:dyDescent="0.35">
      <c r="A3" s="170"/>
      <c r="B3" s="834"/>
      <c r="C3" s="834"/>
      <c r="D3" s="834"/>
      <c r="E3" s="816"/>
      <c r="F3" s="816"/>
      <c r="G3" s="817" t="s">
        <v>169</v>
      </c>
      <c r="H3" s="817" t="s">
        <v>170</v>
      </c>
      <c r="I3" s="817" t="s">
        <v>171</v>
      </c>
      <c r="J3" s="817" t="s">
        <v>247</v>
      </c>
      <c r="K3" s="816" t="s">
        <v>173</v>
      </c>
      <c r="L3" s="816"/>
      <c r="M3" s="816" t="s">
        <v>174</v>
      </c>
      <c r="N3" s="816"/>
      <c r="O3" s="816"/>
      <c r="P3" s="816"/>
      <c r="Q3" s="817" t="s">
        <v>248</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row>
    <row r="4" spans="1:36" s="383" customFormat="1" ht="120" customHeight="1" x14ac:dyDescent="0.35">
      <c r="A4" s="170"/>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row>
    <row r="5" spans="1:36" ht="22" customHeight="1" x14ac:dyDescent="0.35">
      <c r="A5" s="359"/>
      <c r="B5" s="803" t="str">
        <f>(A43)</f>
        <v>S.1</v>
      </c>
      <c r="C5" s="803" t="str">
        <f>B43</f>
        <v>Education Analytics Service (EAS) Teacher Development Multi-Year Study Series: Vanuatu Interim Report 1</v>
      </c>
      <c r="D5" s="802" t="s">
        <v>19</v>
      </c>
      <c r="E5" s="799" t="s">
        <v>43</v>
      </c>
      <c r="F5" s="130" t="s">
        <v>186</v>
      </c>
      <c r="G5" s="351"/>
      <c r="H5" s="73"/>
      <c r="I5" s="73"/>
      <c r="J5" s="98" t="s">
        <v>1481</v>
      </c>
      <c r="K5" s="148"/>
      <c r="L5" s="73"/>
      <c r="M5" s="73"/>
      <c r="N5" s="73"/>
      <c r="O5" s="73"/>
      <c r="P5" s="73"/>
      <c r="Q5" s="98" t="s">
        <v>1481</v>
      </c>
      <c r="R5" s="149"/>
      <c r="S5" s="446"/>
      <c r="T5" s="374">
        <v>6</v>
      </c>
      <c r="U5" s="425"/>
      <c r="V5" s="425"/>
      <c r="W5" s="73"/>
      <c r="X5" s="73"/>
      <c r="Y5" s="73"/>
      <c r="Z5" s="425"/>
      <c r="AA5" s="73"/>
      <c r="AB5" s="375"/>
      <c r="AC5" s="73"/>
      <c r="AD5" s="73"/>
      <c r="AE5" s="73"/>
      <c r="AF5" s="824"/>
      <c r="AG5" s="351"/>
      <c r="AH5" s="98" t="s">
        <v>1481</v>
      </c>
      <c r="AI5" s="98" t="s">
        <v>1481</v>
      </c>
      <c r="AJ5" s="427"/>
    </row>
    <row r="6" spans="1:36" ht="22" customHeight="1" x14ac:dyDescent="0.35">
      <c r="A6" s="359"/>
      <c r="B6" s="800"/>
      <c r="C6" s="800"/>
      <c r="D6" s="802"/>
      <c r="E6" s="776"/>
      <c r="F6" s="119" t="s">
        <v>10</v>
      </c>
      <c r="G6" s="42"/>
      <c r="H6" s="48"/>
      <c r="I6" s="48"/>
      <c r="J6" s="107" t="s">
        <v>63</v>
      </c>
      <c r="K6" s="61"/>
      <c r="L6" s="48"/>
      <c r="M6" s="48"/>
      <c r="N6" s="48"/>
      <c r="O6" s="48"/>
      <c r="P6" s="48"/>
      <c r="Q6" s="107" t="s">
        <v>63</v>
      </c>
      <c r="R6" s="51" t="s">
        <v>43</v>
      </c>
      <c r="S6" s="42" t="s">
        <v>43</v>
      </c>
      <c r="T6" s="85" t="s">
        <v>27</v>
      </c>
      <c r="U6" s="42" t="s">
        <v>63</v>
      </c>
      <c r="V6" s="61"/>
      <c r="W6" s="61"/>
      <c r="X6" s="61" t="s">
        <v>63</v>
      </c>
      <c r="Y6" s="61"/>
      <c r="Z6" s="48"/>
      <c r="AA6" s="48"/>
      <c r="AB6" s="71" t="s">
        <v>63</v>
      </c>
      <c r="AC6" s="71" t="s">
        <v>63</v>
      </c>
      <c r="AD6" s="71"/>
      <c r="AE6" s="48"/>
      <c r="AF6" s="790"/>
      <c r="AG6" s="792" t="s">
        <v>25</v>
      </c>
      <c r="AH6" s="794" t="s">
        <v>61</v>
      </c>
      <c r="AI6" s="796" t="s">
        <v>61</v>
      </c>
      <c r="AJ6" s="806"/>
    </row>
    <row r="7" spans="1:36" ht="22" customHeight="1" x14ac:dyDescent="0.35">
      <c r="A7" s="359"/>
      <c r="B7" s="800"/>
      <c r="C7" s="800"/>
      <c r="D7" s="802"/>
      <c r="E7" s="776"/>
      <c r="F7" s="119" t="s">
        <v>192</v>
      </c>
      <c r="G7" s="42"/>
      <c r="H7" s="48"/>
      <c r="I7" s="48"/>
      <c r="J7" s="107"/>
      <c r="K7" s="61"/>
      <c r="L7" s="48"/>
      <c r="M7" s="48"/>
      <c r="N7" s="48"/>
      <c r="O7" s="48"/>
      <c r="P7" s="48"/>
      <c r="Q7" s="107"/>
      <c r="R7" s="51"/>
      <c r="S7" s="42"/>
      <c r="T7" s="86" t="s">
        <v>220</v>
      </c>
      <c r="U7" s="42"/>
      <c r="V7" s="61"/>
      <c r="W7" s="61"/>
      <c r="X7" s="61"/>
      <c r="Y7" s="61"/>
      <c r="Z7" s="48"/>
      <c r="AA7" s="70"/>
      <c r="AB7" s="48"/>
      <c r="AC7" s="48"/>
      <c r="AD7" s="48"/>
      <c r="AE7" s="61"/>
      <c r="AF7" s="790"/>
      <c r="AG7" s="792"/>
      <c r="AH7" s="794"/>
      <c r="AI7" s="796"/>
      <c r="AJ7" s="798"/>
    </row>
    <row r="8" spans="1:36" ht="22" customHeight="1" x14ac:dyDescent="0.35">
      <c r="A8" s="359"/>
      <c r="B8" s="800"/>
      <c r="C8" s="800"/>
      <c r="D8" s="802"/>
      <c r="E8" s="776"/>
      <c r="F8" s="119" t="s">
        <v>194</v>
      </c>
      <c r="G8" s="42"/>
      <c r="H8" s="48"/>
      <c r="I8" s="48"/>
      <c r="J8" s="107"/>
      <c r="K8" s="61"/>
      <c r="L8" s="48"/>
      <c r="M8" s="48"/>
      <c r="N8" s="48"/>
      <c r="O8" s="48"/>
      <c r="P8" s="48"/>
      <c r="Q8" s="107"/>
      <c r="R8" s="51"/>
      <c r="S8" s="42"/>
      <c r="T8" s="85"/>
      <c r="U8" s="42"/>
      <c r="V8" s="61"/>
      <c r="W8" s="61"/>
      <c r="X8" s="61"/>
      <c r="Y8" s="61"/>
      <c r="Z8" s="48"/>
      <c r="AA8" s="48"/>
      <c r="AB8" s="73"/>
      <c r="AC8" s="73"/>
      <c r="AD8" s="73"/>
      <c r="AE8" s="48"/>
      <c r="AF8" s="790"/>
      <c r="AG8" s="792"/>
      <c r="AH8" s="794"/>
      <c r="AI8" s="796"/>
      <c r="AJ8" s="798"/>
    </row>
    <row r="9" spans="1:36" ht="22" customHeight="1" x14ac:dyDescent="0.35">
      <c r="A9" s="359"/>
      <c r="B9" s="800"/>
      <c r="C9" s="800"/>
      <c r="D9" s="802"/>
      <c r="E9" s="776"/>
      <c r="F9" s="119" t="s">
        <v>196</v>
      </c>
      <c r="G9" s="42"/>
      <c r="H9" s="48"/>
      <c r="I9" s="48"/>
      <c r="J9" s="107"/>
      <c r="K9" s="61"/>
      <c r="L9" s="48"/>
      <c r="M9" s="48"/>
      <c r="N9" s="48"/>
      <c r="O9" s="48"/>
      <c r="P9" s="48"/>
      <c r="Q9" s="107"/>
      <c r="R9" s="51"/>
      <c r="S9" s="449"/>
      <c r="T9" s="83"/>
      <c r="U9" s="42"/>
      <c r="V9" s="61"/>
      <c r="W9" s="61"/>
      <c r="X9" s="61"/>
      <c r="Y9" s="61"/>
      <c r="Z9" s="48"/>
      <c r="AA9" s="48"/>
      <c r="AB9" s="48"/>
      <c r="AC9" s="48"/>
      <c r="AD9" s="48"/>
      <c r="AE9" s="48"/>
      <c r="AF9" s="790"/>
      <c r="AG9" s="792"/>
      <c r="AH9" s="794"/>
      <c r="AI9" s="796"/>
      <c r="AJ9" s="798"/>
    </row>
    <row r="10" spans="1:36" ht="22" customHeight="1" x14ac:dyDescent="0.35">
      <c r="A10" s="359"/>
      <c r="B10" s="800"/>
      <c r="C10" s="800"/>
      <c r="D10" s="803"/>
      <c r="E10" s="776"/>
      <c r="F10" s="119" t="s">
        <v>6</v>
      </c>
      <c r="G10" s="125">
        <v>0</v>
      </c>
      <c r="H10" s="53">
        <v>0</v>
      </c>
      <c r="I10" s="53">
        <v>0</v>
      </c>
      <c r="J10" s="128"/>
      <c r="K10" s="153">
        <v>0</v>
      </c>
      <c r="L10" s="53">
        <v>0</v>
      </c>
      <c r="M10" s="53">
        <v>0</v>
      </c>
      <c r="N10" s="53">
        <v>0</v>
      </c>
      <c r="O10" s="53">
        <v>0</v>
      </c>
      <c r="P10" s="53">
        <v>0</v>
      </c>
      <c r="Q10" s="128"/>
      <c r="R10" s="144">
        <v>0</v>
      </c>
      <c r="S10" s="125">
        <v>0</v>
      </c>
      <c r="T10" s="184">
        <v>1</v>
      </c>
      <c r="U10" s="821"/>
      <c r="V10" s="822"/>
      <c r="W10" s="822"/>
      <c r="X10" s="822"/>
      <c r="Y10" s="822"/>
      <c r="Z10" s="822"/>
      <c r="AA10" s="822"/>
      <c r="AB10" s="822"/>
      <c r="AC10" s="822"/>
      <c r="AD10" s="822"/>
      <c r="AE10" s="823"/>
      <c r="AF10" s="791"/>
      <c r="AG10" s="793"/>
      <c r="AH10" s="795"/>
      <c r="AI10" s="797"/>
      <c r="AJ10" s="799"/>
    </row>
    <row r="11" spans="1:36" ht="22" customHeight="1" x14ac:dyDescent="0.35">
      <c r="A11" s="359"/>
      <c r="B11" s="803" t="str">
        <f>(A44)</f>
        <v>S.2</v>
      </c>
      <c r="C11" s="800" t="str">
        <f>B44</f>
        <v>Vanuatu Education and Training Sector Strategic Plan 2020 - 2030</v>
      </c>
      <c r="D11" s="802" t="s">
        <v>19</v>
      </c>
      <c r="E11" s="776" t="s">
        <v>43</v>
      </c>
      <c r="F11" s="119" t="s">
        <v>186</v>
      </c>
      <c r="G11" s="45"/>
      <c r="H11" s="43"/>
      <c r="I11" s="43"/>
      <c r="J11" s="44" t="s">
        <v>1480</v>
      </c>
      <c r="K11" s="126"/>
      <c r="L11" s="43"/>
      <c r="M11" s="43"/>
      <c r="N11" s="43"/>
      <c r="O11" s="43"/>
      <c r="P11" s="43"/>
      <c r="Q11" s="44" t="s">
        <v>1480</v>
      </c>
      <c r="R11" s="44" t="s">
        <v>1480</v>
      </c>
      <c r="S11" s="187"/>
      <c r="T11" s="44"/>
      <c r="U11" s="45"/>
      <c r="V11" s="126"/>
      <c r="W11" s="126"/>
      <c r="X11" s="126"/>
      <c r="Y11" s="126"/>
      <c r="Z11" s="258"/>
      <c r="AA11" s="43"/>
      <c r="AB11" s="255"/>
      <c r="AC11" s="255"/>
      <c r="AD11" s="255"/>
      <c r="AE11" s="255"/>
      <c r="AF11" s="789"/>
      <c r="AG11" s="45"/>
      <c r="AH11" s="185"/>
      <c r="AI11" s="44"/>
      <c r="AJ11" s="298"/>
    </row>
    <row r="12" spans="1:36" ht="22" customHeight="1" x14ac:dyDescent="0.35">
      <c r="A12" s="359"/>
      <c r="B12" s="800"/>
      <c r="C12" s="800"/>
      <c r="D12" s="802"/>
      <c r="E12" s="776"/>
      <c r="F12" s="119" t="s">
        <v>10</v>
      </c>
      <c r="G12" s="42"/>
      <c r="H12" s="48"/>
      <c r="I12" s="48"/>
      <c r="J12" s="107" t="s">
        <v>63</v>
      </c>
      <c r="K12" s="61"/>
      <c r="L12" s="48"/>
      <c r="M12" s="48"/>
      <c r="N12" s="48"/>
      <c r="O12" s="48"/>
      <c r="P12" s="48"/>
      <c r="Q12" s="107" t="s">
        <v>63</v>
      </c>
      <c r="R12" s="133" t="s">
        <v>43</v>
      </c>
      <c r="S12" s="42" t="s">
        <v>43</v>
      </c>
      <c r="T12" s="85" t="s">
        <v>27</v>
      </c>
      <c r="U12" s="42" t="s">
        <v>63</v>
      </c>
      <c r="V12" s="61" t="s">
        <v>63</v>
      </c>
      <c r="W12" s="61" t="s">
        <v>63</v>
      </c>
      <c r="X12" s="61" t="s">
        <v>63</v>
      </c>
      <c r="Y12" s="61"/>
      <c r="Z12" s="48"/>
      <c r="AA12" s="48"/>
      <c r="AB12" s="48" t="s">
        <v>63</v>
      </c>
      <c r="AC12" s="48" t="s">
        <v>63</v>
      </c>
      <c r="AD12" s="48"/>
      <c r="AE12" s="48"/>
      <c r="AF12" s="790"/>
      <c r="AG12" s="792" t="s">
        <v>25</v>
      </c>
      <c r="AH12" s="794" t="s">
        <v>61</v>
      </c>
      <c r="AI12" s="796" t="s">
        <v>61</v>
      </c>
      <c r="AJ12" s="806" t="s">
        <v>1454</v>
      </c>
    </row>
    <row r="13" spans="1:36" ht="22" customHeight="1" x14ac:dyDescent="0.35">
      <c r="A13" s="359"/>
      <c r="B13" s="800"/>
      <c r="C13" s="800"/>
      <c r="D13" s="802"/>
      <c r="E13" s="776"/>
      <c r="F13" s="119" t="s">
        <v>192</v>
      </c>
      <c r="G13" s="42"/>
      <c r="H13" s="48"/>
      <c r="I13" s="48"/>
      <c r="J13" s="107"/>
      <c r="K13" s="61"/>
      <c r="L13" s="48"/>
      <c r="M13" s="48"/>
      <c r="N13" s="48"/>
      <c r="O13" s="48"/>
      <c r="P13" s="48"/>
      <c r="Q13" s="107"/>
      <c r="R13" s="534"/>
      <c r="S13" s="42"/>
      <c r="T13" s="86" t="s">
        <v>220</v>
      </c>
      <c r="U13" s="42"/>
      <c r="V13" s="61"/>
      <c r="W13" s="61"/>
      <c r="X13" s="61"/>
      <c r="Y13" s="61"/>
      <c r="Z13" s="48"/>
      <c r="AA13" s="48"/>
      <c r="AB13" s="48"/>
      <c r="AC13" s="48"/>
      <c r="AD13" s="48"/>
      <c r="AF13" s="790"/>
      <c r="AG13" s="792"/>
      <c r="AH13" s="794"/>
      <c r="AI13" s="796"/>
      <c r="AJ13" s="798"/>
    </row>
    <row r="14" spans="1:36" ht="22" customHeight="1" x14ac:dyDescent="0.35">
      <c r="A14" s="359"/>
      <c r="B14" s="800"/>
      <c r="C14" s="800"/>
      <c r="D14" s="802"/>
      <c r="E14" s="776"/>
      <c r="F14" s="119" t="s">
        <v>194</v>
      </c>
      <c r="G14" s="42"/>
      <c r="H14" s="48"/>
      <c r="I14" s="48"/>
      <c r="J14" s="107"/>
      <c r="K14" s="61"/>
      <c r="L14" s="48"/>
      <c r="M14" s="48"/>
      <c r="N14" s="48"/>
      <c r="O14" s="48"/>
      <c r="P14" s="48"/>
      <c r="Q14" s="107"/>
      <c r="R14" s="51"/>
      <c r="S14" s="42"/>
      <c r="T14" s="85"/>
      <c r="U14" s="42"/>
      <c r="V14" s="61"/>
      <c r="W14" s="61"/>
      <c r="X14" s="61"/>
      <c r="Y14" s="61"/>
      <c r="Z14" s="48"/>
      <c r="AA14" s="48"/>
      <c r="AB14" s="48"/>
      <c r="AC14" s="48"/>
      <c r="AD14" s="48"/>
      <c r="AE14" s="48"/>
      <c r="AF14" s="790"/>
      <c r="AG14" s="792"/>
      <c r="AH14" s="794"/>
      <c r="AI14" s="796"/>
      <c r="AJ14" s="798"/>
    </row>
    <row r="15" spans="1:36" ht="22" customHeight="1" x14ac:dyDescent="0.35">
      <c r="A15" s="359"/>
      <c r="B15" s="800"/>
      <c r="C15" s="800"/>
      <c r="D15" s="802"/>
      <c r="E15" s="776"/>
      <c r="F15" s="119" t="s">
        <v>196</v>
      </c>
      <c r="G15" s="42"/>
      <c r="H15" s="48"/>
      <c r="I15" s="48"/>
      <c r="J15" s="107"/>
      <c r="K15" s="61"/>
      <c r="L15" s="48"/>
      <c r="M15" s="48"/>
      <c r="N15" s="48"/>
      <c r="O15" s="48"/>
      <c r="P15" s="48"/>
      <c r="Q15" s="107"/>
      <c r="R15" s="51"/>
      <c r="S15" s="42"/>
      <c r="T15" s="85"/>
      <c r="U15" s="42"/>
      <c r="V15" s="61"/>
      <c r="W15" s="61"/>
      <c r="X15" s="61"/>
      <c r="Y15" s="61"/>
      <c r="Z15" s="48"/>
      <c r="AA15" s="48"/>
      <c r="AB15" s="48"/>
      <c r="AC15" s="48"/>
      <c r="AD15" s="48"/>
      <c r="AE15" s="48"/>
      <c r="AF15" s="790"/>
      <c r="AG15" s="792"/>
      <c r="AH15" s="794"/>
      <c r="AI15" s="796"/>
      <c r="AJ15" s="798"/>
    </row>
    <row r="16" spans="1:36" ht="22" customHeight="1" x14ac:dyDescent="0.35">
      <c r="A16" s="359"/>
      <c r="B16" s="800"/>
      <c r="C16" s="800"/>
      <c r="D16" s="803"/>
      <c r="E16" s="776"/>
      <c r="F16" s="119" t="s">
        <v>6</v>
      </c>
      <c r="G16" s="125">
        <v>0</v>
      </c>
      <c r="H16" s="53">
        <v>0</v>
      </c>
      <c r="I16" s="53">
        <v>0</v>
      </c>
      <c r="J16" s="128"/>
      <c r="K16" s="153">
        <v>0</v>
      </c>
      <c r="L16" s="53">
        <v>0</v>
      </c>
      <c r="M16" s="53">
        <v>0</v>
      </c>
      <c r="N16" s="53">
        <v>0</v>
      </c>
      <c r="O16" s="53">
        <v>0</v>
      </c>
      <c r="P16" s="53">
        <v>0</v>
      </c>
      <c r="Q16" s="128"/>
      <c r="R16" s="144">
        <v>0</v>
      </c>
      <c r="S16" s="125">
        <v>0</v>
      </c>
      <c r="T16" s="184">
        <v>1</v>
      </c>
      <c r="U16" s="821"/>
      <c r="V16" s="822"/>
      <c r="W16" s="822"/>
      <c r="X16" s="822"/>
      <c r="Y16" s="822"/>
      <c r="Z16" s="822"/>
      <c r="AA16" s="822"/>
      <c r="AB16" s="822"/>
      <c r="AC16" s="822"/>
      <c r="AD16" s="822"/>
      <c r="AE16" s="823"/>
      <c r="AF16" s="791"/>
      <c r="AG16" s="793"/>
      <c r="AH16" s="795"/>
      <c r="AI16" s="797"/>
      <c r="AJ16" s="799"/>
    </row>
    <row r="17" spans="1:36" ht="22" customHeight="1" x14ac:dyDescent="0.35">
      <c r="A17" s="359"/>
      <c r="B17" s="800" t="str">
        <f>(A45)</f>
        <v>S.3</v>
      </c>
      <c r="C17" s="803">
        <f>B45</f>
        <v>0</v>
      </c>
      <c r="D17" s="801"/>
      <c r="E17" s="776"/>
      <c r="F17" s="119" t="s">
        <v>186</v>
      </c>
      <c r="G17" s="45"/>
      <c r="H17" s="43"/>
      <c r="I17" s="43"/>
      <c r="J17" s="44"/>
      <c r="K17" s="126"/>
      <c r="L17" s="43"/>
      <c r="M17" s="43"/>
      <c r="N17" s="43"/>
      <c r="O17" s="43"/>
      <c r="P17" s="43"/>
      <c r="Q17" s="44"/>
      <c r="R17" s="142"/>
      <c r="S17" s="187"/>
      <c r="T17" s="186"/>
      <c r="U17" s="45"/>
      <c r="V17" s="126"/>
      <c r="W17" s="126"/>
      <c r="X17" s="126"/>
      <c r="Y17" s="126"/>
      <c r="Z17" s="43"/>
      <c r="AA17" s="43"/>
      <c r="AB17" s="43"/>
      <c r="AC17" s="43"/>
      <c r="AD17" s="43"/>
      <c r="AE17" s="43"/>
      <c r="AF17" s="789"/>
      <c r="AG17" s="45"/>
      <c r="AH17" s="185"/>
      <c r="AI17" s="44"/>
      <c r="AJ17" s="428"/>
    </row>
    <row r="18" spans="1:36" ht="22" customHeight="1" x14ac:dyDescent="0.35">
      <c r="A18" s="359"/>
      <c r="B18" s="800"/>
      <c r="C18" s="800"/>
      <c r="D18" s="802"/>
      <c r="E18" s="776"/>
      <c r="F18" s="119" t="s">
        <v>10</v>
      </c>
      <c r="G18" s="42"/>
      <c r="H18" s="48"/>
      <c r="I18" s="48"/>
      <c r="J18" s="107"/>
      <c r="K18" s="61"/>
      <c r="L18" s="48"/>
      <c r="M18" s="48"/>
      <c r="N18" s="48"/>
      <c r="O18" s="48"/>
      <c r="P18" s="48"/>
      <c r="Q18" s="107"/>
      <c r="R18" s="51"/>
      <c r="S18" s="42"/>
      <c r="T18" s="85"/>
      <c r="U18" s="42"/>
      <c r="V18" s="61"/>
      <c r="W18" s="61"/>
      <c r="X18" s="61"/>
      <c r="Y18" s="61"/>
      <c r="Z18" s="48"/>
      <c r="AA18" s="48"/>
      <c r="AB18" s="48"/>
      <c r="AC18" s="48"/>
      <c r="AD18" s="48"/>
      <c r="AE18" s="48"/>
      <c r="AF18" s="790"/>
      <c r="AG18" s="792"/>
      <c r="AH18" s="810"/>
      <c r="AI18" s="796"/>
      <c r="AJ18" s="798"/>
    </row>
    <row r="19" spans="1:36" ht="22" customHeight="1" x14ac:dyDescent="0.35">
      <c r="A19" s="359"/>
      <c r="B19" s="800"/>
      <c r="C19" s="800"/>
      <c r="D19" s="802"/>
      <c r="E19" s="776"/>
      <c r="F19" s="119" t="s">
        <v>192</v>
      </c>
      <c r="G19" s="42"/>
      <c r="H19" s="48"/>
      <c r="I19" s="48"/>
      <c r="J19" s="107"/>
      <c r="K19" s="61"/>
      <c r="L19" s="48"/>
      <c r="M19" s="48"/>
      <c r="N19" s="48"/>
      <c r="O19" s="48"/>
      <c r="P19" s="48"/>
      <c r="Q19" s="107"/>
      <c r="R19" s="51"/>
      <c r="S19" s="42"/>
      <c r="T19" s="85"/>
      <c r="U19" s="42"/>
      <c r="V19" s="61"/>
      <c r="W19" s="61"/>
      <c r="X19" s="61"/>
      <c r="Y19" s="61"/>
      <c r="Z19" s="48"/>
      <c r="AA19" s="48"/>
      <c r="AB19" s="48"/>
      <c r="AC19" s="48"/>
      <c r="AD19" s="48"/>
      <c r="AE19" s="48"/>
      <c r="AF19" s="790"/>
      <c r="AG19" s="792"/>
      <c r="AH19" s="810"/>
      <c r="AI19" s="796"/>
      <c r="AJ19" s="798"/>
    </row>
    <row r="20" spans="1:36" ht="22" customHeight="1" x14ac:dyDescent="0.35">
      <c r="A20" s="359"/>
      <c r="B20" s="800"/>
      <c r="C20" s="800"/>
      <c r="D20" s="802"/>
      <c r="E20" s="776"/>
      <c r="F20" s="119" t="s">
        <v>194</v>
      </c>
      <c r="G20" s="42"/>
      <c r="H20" s="48"/>
      <c r="I20" s="48"/>
      <c r="J20" s="107"/>
      <c r="K20" s="61"/>
      <c r="L20" s="48"/>
      <c r="M20" s="48"/>
      <c r="N20" s="48"/>
      <c r="O20" s="48"/>
      <c r="P20" s="48"/>
      <c r="Q20" s="107"/>
      <c r="R20" s="51"/>
      <c r="S20" s="42"/>
      <c r="T20" s="85"/>
      <c r="U20" s="42"/>
      <c r="V20" s="61"/>
      <c r="W20" s="61"/>
      <c r="X20" s="61"/>
      <c r="Y20" s="61"/>
      <c r="Z20" s="48"/>
      <c r="AA20" s="48"/>
      <c r="AB20" s="48"/>
      <c r="AC20" s="48"/>
      <c r="AD20" s="48"/>
      <c r="AE20" s="48"/>
      <c r="AF20" s="790"/>
      <c r="AG20" s="792"/>
      <c r="AH20" s="810"/>
      <c r="AI20" s="796"/>
      <c r="AJ20" s="798"/>
    </row>
    <row r="21" spans="1:36" ht="22" customHeight="1" x14ac:dyDescent="0.35">
      <c r="A21" s="359"/>
      <c r="B21" s="800"/>
      <c r="C21" s="800"/>
      <c r="D21" s="802"/>
      <c r="E21" s="776"/>
      <c r="F21" s="119" t="s">
        <v>196</v>
      </c>
      <c r="G21" s="42"/>
      <c r="H21" s="48"/>
      <c r="I21" s="48"/>
      <c r="J21" s="107"/>
      <c r="K21" s="61"/>
      <c r="L21" s="48"/>
      <c r="M21" s="48"/>
      <c r="N21" s="48"/>
      <c r="O21" s="48"/>
      <c r="P21" s="48"/>
      <c r="Q21" s="107"/>
      <c r="R21" s="51"/>
      <c r="S21" s="42"/>
      <c r="T21" s="85"/>
      <c r="U21" s="42"/>
      <c r="V21" s="61"/>
      <c r="W21" s="61"/>
      <c r="X21" s="61"/>
      <c r="Y21" s="61"/>
      <c r="Z21" s="48"/>
      <c r="AA21" s="48"/>
      <c r="AB21" s="48"/>
      <c r="AC21" s="48"/>
      <c r="AD21" s="48"/>
      <c r="AE21" s="48"/>
      <c r="AF21" s="790"/>
      <c r="AG21" s="792"/>
      <c r="AH21" s="810"/>
      <c r="AI21" s="796"/>
      <c r="AJ21" s="798"/>
    </row>
    <row r="22" spans="1:36" ht="22" customHeight="1" x14ac:dyDescent="0.35">
      <c r="A22" s="359"/>
      <c r="B22" s="800"/>
      <c r="C22" s="800"/>
      <c r="D22" s="803"/>
      <c r="E22" s="776"/>
      <c r="F22" s="119" t="s">
        <v>6</v>
      </c>
      <c r="G22" s="125"/>
      <c r="H22" s="53"/>
      <c r="I22" s="53"/>
      <c r="J22" s="128"/>
      <c r="K22" s="153"/>
      <c r="L22" s="53"/>
      <c r="M22" s="53"/>
      <c r="N22" s="53"/>
      <c r="O22" s="53"/>
      <c r="P22" s="53"/>
      <c r="Q22" s="128"/>
      <c r="R22" s="144"/>
      <c r="S22" s="125"/>
      <c r="T22" s="184"/>
      <c r="U22" s="821"/>
      <c r="V22" s="822"/>
      <c r="W22" s="822"/>
      <c r="X22" s="822"/>
      <c r="Y22" s="822"/>
      <c r="Z22" s="822"/>
      <c r="AA22" s="822"/>
      <c r="AB22" s="822"/>
      <c r="AC22" s="822"/>
      <c r="AD22" s="822"/>
      <c r="AE22" s="823"/>
      <c r="AF22" s="791"/>
      <c r="AG22" s="793"/>
      <c r="AH22" s="811"/>
      <c r="AI22" s="797"/>
      <c r="AJ22" s="799"/>
    </row>
    <row r="23" spans="1:36" ht="22" customHeight="1" x14ac:dyDescent="0.35">
      <c r="A23" s="359"/>
      <c r="B23" s="800" t="str">
        <f>(A46)</f>
        <v>S.4</v>
      </c>
      <c r="C23" s="800">
        <f>B46</f>
        <v>0</v>
      </c>
      <c r="D23" s="801"/>
      <c r="E23" s="799"/>
      <c r="F23" s="119" t="s">
        <v>186</v>
      </c>
      <c r="G23" s="45"/>
      <c r="H23" s="43"/>
      <c r="I23" s="43"/>
      <c r="J23" s="44"/>
      <c r="K23" s="126"/>
      <c r="L23" s="43"/>
      <c r="M23" s="43"/>
      <c r="N23" s="43"/>
      <c r="O23" s="43"/>
      <c r="P23" s="43"/>
      <c r="Q23" s="44"/>
      <c r="R23" s="142"/>
      <c r="S23" s="187"/>
      <c r="T23" s="186"/>
      <c r="U23" s="532"/>
      <c r="V23" s="533"/>
      <c r="W23" s="533"/>
      <c r="X23" s="448"/>
      <c r="Y23" s="448"/>
      <c r="Z23" s="415"/>
      <c r="AA23" s="415"/>
      <c r="AB23" s="415"/>
      <c r="AC23" s="415"/>
      <c r="AD23" s="43"/>
      <c r="AE23" s="43"/>
      <c r="AF23" s="789"/>
      <c r="AG23" s="45"/>
      <c r="AH23" s="43"/>
      <c r="AI23" s="44"/>
      <c r="AJ23" s="428"/>
    </row>
    <row r="24" spans="1:36" ht="22" customHeight="1" x14ac:dyDescent="0.35">
      <c r="A24" s="359"/>
      <c r="B24" s="800"/>
      <c r="C24" s="800"/>
      <c r="D24" s="802"/>
      <c r="E24" s="776"/>
      <c r="F24" s="119" t="s">
        <v>10</v>
      </c>
      <c r="G24" s="42"/>
      <c r="H24" s="48"/>
      <c r="I24" s="48"/>
      <c r="J24" s="107"/>
      <c r="K24" s="61"/>
      <c r="L24" s="48"/>
      <c r="M24" s="48"/>
      <c r="N24" s="48"/>
      <c r="O24" s="48"/>
      <c r="P24" s="48"/>
      <c r="Q24" s="107"/>
      <c r="R24" s="51"/>
      <c r="S24" s="42"/>
      <c r="T24" s="85"/>
      <c r="U24" s="42"/>
      <c r="V24" s="61"/>
      <c r="W24" s="61"/>
      <c r="X24" s="61"/>
      <c r="Y24" s="61"/>
      <c r="Z24" s="48"/>
      <c r="AA24" s="48"/>
      <c r="AB24" s="48"/>
      <c r="AC24" s="48"/>
      <c r="AD24" s="48"/>
      <c r="AE24" s="48"/>
      <c r="AF24" s="790"/>
      <c r="AG24" s="792"/>
      <c r="AH24" s="794"/>
      <c r="AI24" s="796"/>
      <c r="AJ24" s="798"/>
    </row>
    <row r="25" spans="1:36" ht="22" customHeight="1" x14ac:dyDescent="0.35">
      <c r="A25" s="359"/>
      <c r="B25" s="800"/>
      <c r="C25" s="800"/>
      <c r="D25" s="802"/>
      <c r="E25" s="776"/>
      <c r="F25" s="119" t="s">
        <v>192</v>
      </c>
      <c r="G25" s="42"/>
      <c r="H25" s="48"/>
      <c r="I25" s="48"/>
      <c r="J25" s="107"/>
      <c r="K25" s="61"/>
      <c r="L25" s="48"/>
      <c r="M25" s="48"/>
      <c r="N25" s="48"/>
      <c r="O25" s="48"/>
      <c r="P25" s="48"/>
      <c r="Q25" s="107"/>
      <c r="R25" s="51"/>
      <c r="S25" s="42"/>
      <c r="T25" s="85"/>
      <c r="U25" s="42"/>
      <c r="V25" s="61"/>
      <c r="W25" s="61"/>
      <c r="X25" s="61"/>
      <c r="Y25" s="61"/>
      <c r="Z25" s="48"/>
      <c r="AA25" s="48"/>
      <c r="AB25" s="48"/>
      <c r="AC25" s="48"/>
      <c r="AD25" s="48"/>
      <c r="AE25" s="48"/>
      <c r="AF25" s="790"/>
      <c r="AG25" s="792"/>
      <c r="AH25" s="794"/>
      <c r="AI25" s="796"/>
      <c r="AJ25" s="798"/>
    </row>
    <row r="26" spans="1:36" ht="22" customHeight="1" x14ac:dyDescent="0.35">
      <c r="A26" s="359"/>
      <c r="B26" s="800"/>
      <c r="C26" s="800"/>
      <c r="D26" s="802"/>
      <c r="E26" s="776"/>
      <c r="F26" s="119" t="s">
        <v>194</v>
      </c>
      <c r="G26" s="42"/>
      <c r="H26" s="48"/>
      <c r="I26" s="48"/>
      <c r="J26" s="107"/>
      <c r="K26" s="61"/>
      <c r="L26" s="48"/>
      <c r="M26" s="48"/>
      <c r="N26" s="48"/>
      <c r="O26" s="48"/>
      <c r="P26" s="48"/>
      <c r="Q26" s="107"/>
      <c r="R26" s="51"/>
      <c r="S26" s="42"/>
      <c r="T26" s="85"/>
      <c r="U26" s="42"/>
      <c r="V26" s="61"/>
      <c r="W26" s="61"/>
      <c r="X26" s="61"/>
      <c r="Y26" s="61"/>
      <c r="Z26" s="48"/>
      <c r="AA26" s="48"/>
      <c r="AB26" s="48"/>
      <c r="AC26" s="48"/>
      <c r="AD26" s="48"/>
      <c r="AE26" s="48"/>
      <c r="AF26" s="790"/>
      <c r="AG26" s="792"/>
      <c r="AH26" s="794"/>
      <c r="AI26" s="796"/>
      <c r="AJ26" s="798"/>
    </row>
    <row r="27" spans="1:36" ht="22" customHeight="1" x14ac:dyDescent="0.35">
      <c r="A27" s="359"/>
      <c r="B27" s="800"/>
      <c r="C27" s="800"/>
      <c r="D27" s="802"/>
      <c r="E27" s="776"/>
      <c r="F27" s="119" t="s">
        <v>196</v>
      </c>
      <c r="G27" s="42"/>
      <c r="H27" s="48"/>
      <c r="I27" s="48"/>
      <c r="J27" s="107"/>
      <c r="K27" s="61"/>
      <c r="L27" s="48"/>
      <c r="M27" s="48"/>
      <c r="N27" s="48"/>
      <c r="O27" s="48"/>
      <c r="P27" s="48"/>
      <c r="Q27" s="107"/>
      <c r="R27" s="51"/>
      <c r="S27" s="42"/>
      <c r="T27" s="85"/>
      <c r="U27" s="42"/>
      <c r="V27" s="61"/>
      <c r="W27" s="61"/>
      <c r="X27" s="61"/>
      <c r="Y27" s="61"/>
      <c r="Z27" s="48"/>
      <c r="AA27" s="48"/>
      <c r="AB27" s="48"/>
      <c r="AC27" s="48"/>
      <c r="AD27" s="48"/>
      <c r="AE27" s="48"/>
      <c r="AF27" s="790"/>
      <c r="AG27" s="792"/>
      <c r="AH27" s="794"/>
      <c r="AI27" s="796"/>
      <c r="AJ27" s="798"/>
    </row>
    <row r="28" spans="1:36" ht="22" customHeight="1" x14ac:dyDescent="0.35">
      <c r="A28" s="359"/>
      <c r="B28" s="800"/>
      <c r="C28" s="800"/>
      <c r="D28" s="803"/>
      <c r="E28" s="776"/>
      <c r="F28" s="119" t="s">
        <v>6</v>
      </c>
      <c r="G28" s="125"/>
      <c r="H28" s="53"/>
      <c r="I28" s="53"/>
      <c r="J28" s="128"/>
      <c r="K28" s="153"/>
      <c r="L28" s="53"/>
      <c r="M28" s="53"/>
      <c r="N28" s="53"/>
      <c r="O28" s="53"/>
      <c r="P28" s="53"/>
      <c r="Q28" s="128"/>
      <c r="R28" s="144"/>
      <c r="S28" s="125"/>
      <c r="T28" s="184"/>
      <c r="U28" s="821"/>
      <c r="V28" s="822"/>
      <c r="W28" s="822"/>
      <c r="X28" s="822"/>
      <c r="Y28" s="822"/>
      <c r="Z28" s="822"/>
      <c r="AA28" s="822"/>
      <c r="AB28" s="822"/>
      <c r="AC28" s="822"/>
      <c r="AD28" s="822"/>
      <c r="AE28" s="823"/>
      <c r="AF28" s="791"/>
      <c r="AG28" s="793"/>
      <c r="AH28" s="795"/>
      <c r="AI28" s="797"/>
      <c r="AJ28" s="799"/>
    </row>
    <row r="29" spans="1:36" ht="22" customHeight="1" x14ac:dyDescent="0.35">
      <c r="A29" s="359"/>
      <c r="B29" s="800" t="str">
        <f>(A47)</f>
        <v>S.5</v>
      </c>
      <c r="C29" s="800">
        <f>B47</f>
        <v>0</v>
      </c>
      <c r="D29" s="801"/>
      <c r="E29" s="776"/>
      <c r="F29" s="119" t="s">
        <v>186</v>
      </c>
      <c r="G29" s="45"/>
      <c r="H29" s="43"/>
      <c r="I29" s="43"/>
      <c r="J29" s="44"/>
      <c r="K29" s="126"/>
      <c r="L29" s="43"/>
      <c r="M29" s="43"/>
      <c r="N29" s="43"/>
      <c r="O29" s="43"/>
      <c r="P29" s="43"/>
      <c r="Q29" s="44"/>
      <c r="R29" s="142"/>
      <c r="S29" s="187"/>
      <c r="T29" s="186"/>
      <c r="U29" s="447"/>
      <c r="V29" s="126"/>
      <c r="W29" s="448"/>
      <c r="X29" s="448"/>
      <c r="Y29" s="448"/>
      <c r="Z29" s="415"/>
      <c r="AA29" s="415"/>
      <c r="AB29" s="415"/>
      <c r="AC29" s="415"/>
      <c r="AD29" s="43"/>
      <c r="AE29" s="43"/>
      <c r="AF29" s="789"/>
      <c r="AG29" s="45"/>
      <c r="AH29" s="185"/>
      <c r="AI29" s="44"/>
      <c r="AJ29" s="428"/>
    </row>
    <row r="30" spans="1:36" ht="22" customHeight="1" x14ac:dyDescent="0.35">
      <c r="A30" s="359"/>
      <c r="B30" s="800"/>
      <c r="C30" s="800"/>
      <c r="D30" s="802"/>
      <c r="E30" s="776"/>
      <c r="F30" s="119" t="s">
        <v>10</v>
      </c>
      <c r="G30" s="42"/>
      <c r="H30" s="48"/>
      <c r="I30" s="48"/>
      <c r="J30" s="107"/>
      <c r="K30" s="61"/>
      <c r="L30" s="48"/>
      <c r="M30" s="48"/>
      <c r="N30" s="48"/>
      <c r="O30" s="48"/>
      <c r="P30" s="48"/>
      <c r="Q30" s="107"/>
      <c r="R30" s="51"/>
      <c r="S30" s="42"/>
      <c r="T30" s="85"/>
      <c r="U30" s="42"/>
      <c r="V30" s="61"/>
      <c r="W30" s="61"/>
      <c r="X30" s="61"/>
      <c r="Y30" s="61"/>
      <c r="Z30" s="48"/>
      <c r="AA30" s="48"/>
      <c r="AB30" s="48"/>
      <c r="AC30" s="48"/>
      <c r="AD30" s="48"/>
      <c r="AE30" s="48"/>
      <c r="AF30" s="790"/>
      <c r="AG30" s="792"/>
      <c r="AH30" s="794"/>
      <c r="AI30" s="796"/>
      <c r="AJ30" s="798"/>
    </row>
    <row r="31" spans="1:36" ht="22" customHeight="1" x14ac:dyDescent="0.35">
      <c r="A31" s="359"/>
      <c r="B31" s="800"/>
      <c r="C31" s="800"/>
      <c r="D31" s="802"/>
      <c r="E31" s="776"/>
      <c r="F31" s="119" t="s">
        <v>192</v>
      </c>
      <c r="G31" s="42"/>
      <c r="H31" s="48"/>
      <c r="I31" s="48"/>
      <c r="J31" s="107"/>
      <c r="K31" s="61"/>
      <c r="L31" s="48"/>
      <c r="M31" s="48"/>
      <c r="N31" s="48"/>
      <c r="O31" s="48"/>
      <c r="P31" s="48"/>
      <c r="Q31" s="107"/>
      <c r="R31" s="51"/>
      <c r="S31" s="42"/>
      <c r="T31" s="85"/>
      <c r="U31" s="42"/>
      <c r="V31" s="61"/>
      <c r="W31" s="61"/>
      <c r="X31" s="61"/>
      <c r="Y31" s="61"/>
      <c r="Z31" s="48"/>
      <c r="AA31" s="48"/>
      <c r="AB31" s="48"/>
      <c r="AC31" s="48"/>
      <c r="AD31" s="48"/>
      <c r="AE31" s="48"/>
      <c r="AF31" s="790"/>
      <c r="AG31" s="792"/>
      <c r="AH31" s="794"/>
      <c r="AI31" s="796"/>
      <c r="AJ31" s="798"/>
    </row>
    <row r="32" spans="1:36" ht="22" customHeight="1" x14ac:dyDescent="0.35">
      <c r="A32" s="359"/>
      <c r="B32" s="800"/>
      <c r="C32" s="800"/>
      <c r="D32" s="802"/>
      <c r="E32" s="776"/>
      <c r="F32" s="119" t="s">
        <v>194</v>
      </c>
      <c r="G32" s="42"/>
      <c r="H32" s="48"/>
      <c r="I32" s="48"/>
      <c r="J32" s="107"/>
      <c r="K32" s="61"/>
      <c r="L32" s="48"/>
      <c r="M32" s="48"/>
      <c r="N32" s="48"/>
      <c r="O32" s="48"/>
      <c r="P32" s="48"/>
      <c r="Q32" s="107"/>
      <c r="R32" s="51"/>
      <c r="S32" s="42"/>
      <c r="T32" s="85"/>
      <c r="U32" s="42"/>
      <c r="V32" s="61"/>
      <c r="W32" s="61"/>
      <c r="X32" s="61"/>
      <c r="Y32" s="61"/>
      <c r="Z32" s="48"/>
      <c r="AA32" s="48"/>
      <c r="AB32" s="48"/>
      <c r="AC32" s="48"/>
      <c r="AD32" s="48"/>
      <c r="AE32" s="48"/>
      <c r="AF32" s="790"/>
      <c r="AG32" s="792"/>
      <c r="AH32" s="794"/>
      <c r="AI32" s="796"/>
      <c r="AJ32" s="798"/>
    </row>
    <row r="33" spans="1:37" ht="22" customHeight="1" x14ac:dyDescent="0.35">
      <c r="A33" s="359"/>
      <c r="B33" s="800"/>
      <c r="C33" s="800"/>
      <c r="D33" s="802"/>
      <c r="E33" s="776"/>
      <c r="F33" s="119" t="s">
        <v>196</v>
      </c>
      <c r="G33" s="42"/>
      <c r="H33" s="48"/>
      <c r="I33" s="48"/>
      <c r="J33" s="107"/>
      <c r="K33" s="61"/>
      <c r="L33" s="48"/>
      <c r="M33" s="48"/>
      <c r="N33" s="48"/>
      <c r="O33" s="48"/>
      <c r="P33" s="48"/>
      <c r="Q33" s="107"/>
      <c r="R33" s="51"/>
      <c r="S33" s="42"/>
      <c r="T33" s="85"/>
      <c r="U33" s="42"/>
      <c r="V33" s="61"/>
      <c r="W33" s="61"/>
      <c r="X33" s="61"/>
      <c r="Y33" s="61"/>
      <c r="Z33" s="48"/>
      <c r="AA33" s="48"/>
      <c r="AB33" s="48"/>
      <c r="AC33" s="48"/>
      <c r="AD33" s="48"/>
      <c r="AE33" s="48"/>
      <c r="AF33" s="790"/>
      <c r="AG33" s="792"/>
      <c r="AH33" s="794"/>
      <c r="AI33" s="796"/>
      <c r="AJ33" s="798"/>
    </row>
    <row r="34" spans="1:37" ht="22" customHeight="1" x14ac:dyDescent="0.35">
      <c r="A34" s="359"/>
      <c r="B34" s="800"/>
      <c r="C34" s="800"/>
      <c r="D34" s="803"/>
      <c r="E34" s="776"/>
      <c r="F34" s="119" t="s">
        <v>6</v>
      </c>
      <c r="G34" s="125"/>
      <c r="H34" s="53"/>
      <c r="I34" s="53"/>
      <c r="J34" s="128"/>
      <c r="K34" s="153"/>
      <c r="L34" s="53"/>
      <c r="M34" s="53"/>
      <c r="N34" s="53"/>
      <c r="O34" s="53"/>
      <c r="P34" s="53"/>
      <c r="Q34" s="128"/>
      <c r="R34" s="144"/>
      <c r="S34" s="125"/>
      <c r="T34" s="184"/>
      <c r="U34" s="821"/>
      <c r="V34" s="822"/>
      <c r="W34" s="822"/>
      <c r="X34" s="822"/>
      <c r="Y34" s="822"/>
      <c r="Z34" s="822"/>
      <c r="AA34" s="822"/>
      <c r="AB34" s="822"/>
      <c r="AC34" s="822"/>
      <c r="AD34" s="822"/>
      <c r="AE34" s="823"/>
      <c r="AF34" s="791"/>
      <c r="AG34" s="793"/>
      <c r="AH34" s="795"/>
      <c r="AI34" s="797"/>
      <c r="AJ34" s="799"/>
    </row>
    <row r="35" spans="1:37" ht="22" customHeight="1" x14ac:dyDescent="0.35">
      <c r="A35" s="359"/>
      <c r="B35" s="359"/>
      <c r="C35" s="781" t="s">
        <v>202</v>
      </c>
      <c r="D35" s="781"/>
      <c r="E35" s="781"/>
      <c r="F35" s="781"/>
      <c r="G35" s="857">
        <v>0</v>
      </c>
      <c r="H35" s="858"/>
      <c r="I35" s="858"/>
      <c r="J35" s="858"/>
      <c r="K35" s="857">
        <v>0</v>
      </c>
      <c r="L35" s="858"/>
      <c r="M35" s="858"/>
      <c r="N35" s="858"/>
      <c r="O35" s="858"/>
      <c r="P35" s="858"/>
      <c r="Q35" s="859"/>
      <c r="R35" s="391">
        <v>0</v>
      </c>
      <c r="S35" s="857">
        <v>1</v>
      </c>
      <c r="T35" s="858"/>
      <c r="U35" s="465"/>
      <c r="V35" s="460"/>
      <c r="W35" s="460"/>
      <c r="X35" s="460"/>
      <c r="Y35" s="460"/>
      <c r="Z35" s="460"/>
      <c r="AA35" s="460"/>
      <c r="AB35" s="460"/>
      <c r="AC35" s="460"/>
      <c r="AD35" s="460"/>
      <c r="AE35" s="460"/>
      <c r="AF35" s="460"/>
      <c r="AG35" s="460"/>
      <c r="AH35" s="515"/>
      <c r="AI35" s="453"/>
      <c r="AJ35" s="454"/>
      <c r="AK35" s="445"/>
    </row>
    <row r="36" spans="1:37" ht="22" customHeight="1" x14ac:dyDescent="0.35">
      <c r="A36" s="359"/>
      <c r="B36" s="359"/>
      <c r="C36" s="781" t="s">
        <v>203</v>
      </c>
      <c r="D36" s="781"/>
      <c r="E36" s="781"/>
      <c r="F36" s="781"/>
      <c r="G36" s="820" t="s">
        <v>238</v>
      </c>
      <c r="H36" s="820"/>
      <c r="I36" s="820"/>
      <c r="J36" s="820"/>
      <c r="K36" s="820" t="s">
        <v>238</v>
      </c>
      <c r="L36" s="820"/>
      <c r="M36" s="820"/>
      <c r="N36" s="820"/>
      <c r="O36" s="820"/>
      <c r="P36" s="820"/>
      <c r="Q36" s="820"/>
      <c r="R36" s="424" t="s">
        <v>238</v>
      </c>
      <c r="S36" s="820" t="s">
        <v>238</v>
      </c>
      <c r="T36" s="886"/>
      <c r="U36" s="527"/>
      <c r="AG36" s="359"/>
      <c r="AH36" s="304"/>
      <c r="AI36" s="256"/>
      <c r="AJ36" s="249"/>
      <c r="AK36" s="445"/>
    </row>
    <row r="37" spans="1:37" ht="22" customHeight="1" x14ac:dyDescent="0.35">
      <c r="A37" s="359"/>
      <c r="B37" s="359"/>
      <c r="C37" s="781" t="s">
        <v>9</v>
      </c>
      <c r="D37" s="781"/>
      <c r="E37" s="781"/>
      <c r="F37" s="387">
        <v>1</v>
      </c>
      <c r="AG37" s="359"/>
      <c r="AH37" s="304"/>
      <c r="AI37" s="256"/>
      <c r="AJ37" s="249"/>
      <c r="AK37" s="445"/>
    </row>
    <row r="38" spans="1:37" ht="50.25" customHeight="1" x14ac:dyDescent="0.35">
      <c r="A38" s="359"/>
      <c r="B38" s="359"/>
      <c r="C38" s="776" t="s">
        <v>1455</v>
      </c>
      <c r="D38" s="776"/>
      <c r="E38" s="776"/>
      <c r="F38" s="776"/>
      <c r="G38" s="445"/>
      <c r="H38" s="445"/>
      <c r="I38" s="445"/>
      <c r="J38" s="445"/>
      <c r="K38" s="445"/>
      <c r="L38" s="445"/>
      <c r="M38" s="445"/>
      <c r="N38" s="445"/>
      <c r="O38" s="445"/>
      <c r="P38" s="445"/>
      <c r="Q38" s="445"/>
      <c r="R38" s="445"/>
      <c r="S38" s="445"/>
      <c r="T38" s="445"/>
      <c r="AG38" s="359"/>
      <c r="AH38" s="304"/>
      <c r="AI38" s="256"/>
      <c r="AJ38" s="249"/>
    </row>
    <row r="39" spans="1:37" x14ac:dyDescent="0.35">
      <c r="C39" s="827"/>
      <c r="D39" s="827"/>
      <c r="E39" s="827"/>
      <c r="F39" s="827"/>
      <c r="AG39" s="441"/>
      <c r="AI39" s="441"/>
      <c r="AJ39" s="455"/>
    </row>
    <row r="41" spans="1:37" ht="20.149999999999999" customHeight="1" x14ac:dyDescent="0.35">
      <c r="A41" s="778" t="s">
        <v>207</v>
      </c>
      <c r="B41" s="779"/>
      <c r="C41" s="779"/>
      <c r="D41" s="779"/>
      <c r="E41" s="780"/>
      <c r="F41" s="529"/>
    </row>
    <row r="42" spans="1:37" ht="20.149999999999999" customHeight="1" x14ac:dyDescent="0.35">
      <c r="A42" s="387" t="s">
        <v>208</v>
      </c>
      <c r="B42" s="387" t="s">
        <v>209</v>
      </c>
      <c r="C42" s="387" t="s">
        <v>210</v>
      </c>
      <c r="D42" s="387" t="s">
        <v>59</v>
      </c>
      <c r="E42" s="387" t="s">
        <v>211</v>
      </c>
    </row>
    <row r="43" spans="1:37" ht="20.149999999999999" customHeight="1" x14ac:dyDescent="0.35">
      <c r="A43" s="19" t="s">
        <v>212</v>
      </c>
      <c r="B43" s="1" t="s">
        <v>1456</v>
      </c>
      <c r="C43" s="1" t="s">
        <v>1457</v>
      </c>
      <c r="D43" s="1">
        <v>2021</v>
      </c>
      <c r="E43" s="429" t="s">
        <v>211</v>
      </c>
      <c r="F43" s="535"/>
    </row>
    <row r="44" spans="1:37" ht="20.149999999999999" customHeight="1" x14ac:dyDescent="0.35">
      <c r="A44" s="19" t="s">
        <v>215</v>
      </c>
      <c r="B44" t="s">
        <v>1458</v>
      </c>
      <c r="C44" s="1" t="s">
        <v>220</v>
      </c>
      <c r="D44" s="1">
        <v>2020</v>
      </c>
      <c r="E44" s="429" t="s">
        <v>211</v>
      </c>
      <c r="F44" s="536"/>
    </row>
    <row r="45" spans="1:37" ht="20.149999999999999" customHeight="1" x14ac:dyDescent="0.35">
      <c r="A45" s="19" t="s">
        <v>280</v>
      </c>
      <c r="B45" s="1"/>
      <c r="C45" s="1"/>
      <c r="D45" s="1"/>
      <c r="E45" s="1"/>
      <c r="F45" s="536"/>
    </row>
    <row r="46" spans="1:37" ht="20.149999999999999" customHeight="1" x14ac:dyDescent="0.35">
      <c r="A46" s="19" t="s">
        <v>283</v>
      </c>
      <c r="B46" s="1"/>
      <c r="C46" s="1"/>
      <c r="D46" s="1"/>
      <c r="E46" s="1"/>
      <c r="F46" s="536"/>
    </row>
    <row r="47" spans="1:37" ht="20.149999999999999" customHeight="1" x14ac:dyDescent="0.35">
      <c r="A47" s="19" t="s">
        <v>284</v>
      </c>
      <c r="B47" s="1"/>
      <c r="C47" s="1"/>
      <c r="D47" s="1"/>
      <c r="E47" s="1"/>
      <c r="F47" s="536"/>
    </row>
    <row r="48" spans="1:37" x14ac:dyDescent="0.35">
      <c r="A48" s="359"/>
      <c r="B48" s="359"/>
      <c r="C48" s="359"/>
      <c r="D48" s="359"/>
      <c r="E48" s="359"/>
      <c r="F48" s="120"/>
    </row>
    <row r="49" spans="1:6" x14ac:dyDescent="0.35">
      <c r="A49" s="359"/>
      <c r="B49" s="359"/>
      <c r="C49" s="359"/>
      <c r="D49" s="359"/>
      <c r="E49" s="359"/>
      <c r="F49" s="359"/>
    </row>
    <row r="50" spans="1:6" x14ac:dyDescent="0.35">
      <c r="A50" s="359"/>
      <c r="B50" s="359"/>
      <c r="C50" s="359"/>
      <c r="D50" s="359"/>
      <c r="E50" s="359"/>
      <c r="F50" s="359"/>
    </row>
    <row r="51" spans="1:6" x14ac:dyDescent="0.35">
      <c r="A51" s="359"/>
      <c r="B51" s="359"/>
      <c r="C51" s="359"/>
      <c r="D51" s="359"/>
      <c r="E51" s="359"/>
      <c r="F51" s="359"/>
    </row>
    <row r="52" spans="1:6" x14ac:dyDescent="0.35">
      <c r="A52" s="359"/>
      <c r="B52" s="359"/>
      <c r="C52" s="359"/>
      <c r="D52" s="359"/>
      <c r="E52" s="359"/>
      <c r="F52" s="359"/>
    </row>
    <row r="53" spans="1:6" x14ac:dyDescent="0.35">
      <c r="A53" s="359"/>
      <c r="B53" s="359"/>
      <c r="C53" s="359"/>
      <c r="D53" s="359"/>
      <c r="E53" s="359"/>
      <c r="F53" s="359"/>
    </row>
    <row r="54" spans="1:6" x14ac:dyDescent="0.35">
      <c r="A54" s="359"/>
      <c r="B54" s="359"/>
      <c r="C54" s="359"/>
      <c r="D54" s="359"/>
      <c r="E54" s="359"/>
      <c r="F54" s="359"/>
    </row>
    <row r="55" spans="1:6" x14ac:dyDescent="0.35">
      <c r="A55" s="359"/>
      <c r="B55" s="359"/>
      <c r="C55" s="359"/>
      <c r="D55" s="359"/>
      <c r="E55" s="359"/>
      <c r="F55" s="359"/>
    </row>
    <row r="56" spans="1:6" x14ac:dyDescent="0.35">
      <c r="A56" s="359"/>
      <c r="B56" s="359"/>
      <c r="C56" s="359"/>
      <c r="D56" s="359"/>
      <c r="E56" s="359"/>
      <c r="F56" s="359"/>
    </row>
    <row r="57" spans="1:6" x14ac:dyDescent="0.35">
      <c r="A57" s="359"/>
      <c r="B57" s="359"/>
      <c r="C57" s="359"/>
      <c r="D57" s="359"/>
      <c r="E57" s="359"/>
      <c r="F57" s="359"/>
    </row>
    <row r="58" spans="1:6" x14ac:dyDescent="0.35">
      <c r="A58" s="359"/>
      <c r="B58" s="359"/>
      <c r="C58" s="359"/>
      <c r="D58" s="359"/>
      <c r="E58" s="359"/>
      <c r="F58" s="359"/>
    </row>
    <row r="59" spans="1:6" x14ac:dyDescent="0.35">
      <c r="A59" s="359"/>
      <c r="B59" s="359"/>
      <c r="C59" s="359"/>
      <c r="D59" s="359"/>
      <c r="E59" s="359"/>
      <c r="F59" s="359"/>
    </row>
    <row r="60" spans="1:6" x14ac:dyDescent="0.35">
      <c r="A60" s="359"/>
      <c r="B60" s="359"/>
      <c r="C60" s="359"/>
      <c r="D60" s="359"/>
      <c r="E60" s="359"/>
      <c r="F60" s="359"/>
    </row>
    <row r="61" spans="1:6" x14ac:dyDescent="0.35">
      <c r="A61" s="359"/>
      <c r="B61" s="359"/>
      <c r="C61" s="359"/>
      <c r="D61" s="359"/>
      <c r="E61" s="359"/>
      <c r="F61" s="359"/>
    </row>
    <row r="62" spans="1:6" x14ac:dyDescent="0.35">
      <c r="A62" s="359"/>
      <c r="B62" s="359"/>
      <c r="C62" s="359"/>
      <c r="D62" s="359"/>
      <c r="E62" s="359"/>
      <c r="F62" s="359"/>
    </row>
    <row r="63" spans="1:6" x14ac:dyDescent="0.35">
      <c r="A63" s="359"/>
      <c r="B63" s="359"/>
      <c r="C63" s="359"/>
      <c r="D63" s="359"/>
      <c r="E63" s="359"/>
      <c r="F63" s="359"/>
    </row>
    <row r="64" spans="1:6"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88">
    <mergeCell ref="B2:B4"/>
    <mergeCell ref="C2:C4"/>
    <mergeCell ref="D2:D4"/>
    <mergeCell ref="E2:E4"/>
    <mergeCell ref="F2:F4"/>
    <mergeCell ref="AJ2:AJ4"/>
    <mergeCell ref="G3:G4"/>
    <mergeCell ref="H3:H4"/>
    <mergeCell ref="I3:I4"/>
    <mergeCell ref="J3:J4"/>
    <mergeCell ref="K3:L3"/>
    <mergeCell ref="G2:J2"/>
    <mergeCell ref="AG2:AI2"/>
    <mergeCell ref="AF3:AF4"/>
    <mergeCell ref="AG3:AG4"/>
    <mergeCell ref="AH3:AH4"/>
    <mergeCell ref="AI3:AI4"/>
    <mergeCell ref="M3:P3"/>
    <mergeCell ref="Q3:Q4"/>
    <mergeCell ref="U3:AA3"/>
    <mergeCell ref="AB3:AE3"/>
    <mergeCell ref="U2:AF2"/>
    <mergeCell ref="K2:Q2"/>
    <mergeCell ref="R2:R4"/>
    <mergeCell ref="S2:S4"/>
    <mergeCell ref="T2:T4"/>
    <mergeCell ref="AH6:AH10"/>
    <mergeCell ref="AI6:AI10"/>
    <mergeCell ref="AJ6:AJ10"/>
    <mergeCell ref="U10:AE10"/>
    <mergeCell ref="B11:B16"/>
    <mergeCell ref="C11:C16"/>
    <mergeCell ref="D11:D16"/>
    <mergeCell ref="E11:E16"/>
    <mergeCell ref="AF11:AF16"/>
    <mergeCell ref="AG12:AG16"/>
    <mergeCell ref="B5:B10"/>
    <mergeCell ref="C5:C10"/>
    <mergeCell ref="D5:D10"/>
    <mergeCell ref="E5:E10"/>
    <mergeCell ref="AF5:AF10"/>
    <mergeCell ref="AG6:AG10"/>
    <mergeCell ref="AH12:AH16"/>
    <mergeCell ref="AI12:AI16"/>
    <mergeCell ref="AJ12:AJ16"/>
    <mergeCell ref="U16:AE16"/>
    <mergeCell ref="B17:B22"/>
    <mergeCell ref="C17:C22"/>
    <mergeCell ref="D17:D22"/>
    <mergeCell ref="E17:E22"/>
    <mergeCell ref="AF17:AF22"/>
    <mergeCell ref="AG18:AG22"/>
    <mergeCell ref="AH18:AH22"/>
    <mergeCell ref="AI18:AI22"/>
    <mergeCell ref="AJ18:AJ22"/>
    <mergeCell ref="U22:AE22"/>
    <mergeCell ref="B23:B28"/>
    <mergeCell ref="C23:C28"/>
    <mergeCell ref="D23:D28"/>
    <mergeCell ref="E23:E28"/>
    <mergeCell ref="AF23:AF28"/>
    <mergeCell ref="AG24:AG28"/>
    <mergeCell ref="AH24:AH28"/>
    <mergeCell ref="AI24:AI28"/>
    <mergeCell ref="AJ24:AJ28"/>
    <mergeCell ref="U28:AE28"/>
    <mergeCell ref="B29:B34"/>
    <mergeCell ref="C29:C34"/>
    <mergeCell ref="D29:D34"/>
    <mergeCell ref="E29:E34"/>
    <mergeCell ref="AF29:AF34"/>
    <mergeCell ref="AJ30:AJ34"/>
    <mergeCell ref="U34:AE34"/>
    <mergeCell ref="C35:F35"/>
    <mergeCell ref="G35:J35"/>
    <mergeCell ref="K35:Q35"/>
    <mergeCell ref="S35:T35"/>
    <mergeCell ref="S36:T36"/>
    <mergeCell ref="C37:E37"/>
    <mergeCell ref="C38:F38"/>
    <mergeCell ref="AH30:AH34"/>
    <mergeCell ref="AI30:AI34"/>
    <mergeCell ref="AG30:AG34"/>
    <mergeCell ref="C39:F39"/>
    <mergeCell ref="A41:E41"/>
    <mergeCell ref="C36:F36"/>
    <mergeCell ref="G36:J36"/>
    <mergeCell ref="K36:Q36"/>
  </mergeCells>
  <hyperlinks>
    <hyperlink ref="E43" r:id="rId1" xr:uid="{DC379173-2FF9-400C-B83F-79B209A35562}"/>
    <hyperlink ref="E44" r:id="rId2" xr:uid="{46FF6880-197F-448C-AD2C-7547B22C139D}"/>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4">
        <x14:dataValidation type="list" allowBlank="1" showInputMessage="1" showErrorMessage="1" xr:uid="{9540125A-25F8-42BD-BD0E-845A47427123}">
          <x14:formula1>
            <xm:f>Dropdowns!$M$2:$M$5</xm:f>
          </x14:formula1>
          <xm:sqref>F37</xm:sqref>
        </x14:dataValidation>
        <x14:dataValidation type="list" allowBlank="1" showInputMessage="1" showErrorMessage="1" xr:uid="{2D91DF7F-AC18-4CE9-BBC4-813D82BCEB09}">
          <x14:formula1>
            <xm:f>Dropdowns!$L$2:$L$16</xm:f>
          </x14:formula1>
          <xm:sqref>G7:I7 G31:I31 G25:I25 G19:I19 G13:I13</xm:sqref>
        </x14:dataValidation>
        <x14:dataValidation type="list" allowBlank="1" showInputMessage="1" showErrorMessage="1" xr:uid="{3F584900-FFEA-46E6-85AA-420EC466C291}">
          <x14:formula1>
            <xm:f>Dropdowns!$E$8:$E$14</xm:f>
          </x14:formula1>
          <xm:sqref>S19 S25 S31 S13 S7</xm:sqref>
        </x14:dataValidation>
        <x14:dataValidation type="list" allowBlank="1" showInputMessage="1" showErrorMessage="1" xr:uid="{A1B960D5-1C2F-4BD3-932A-AEB52F232A7D}">
          <x14:formula1>
            <xm:f>Dropdowns!$A$8</xm:f>
          </x14:formula1>
          <xm:sqref>J6 J12 J18 J24 J30 Q30 Q24 Q18 Q12 Q6 U6:AE6 U12:AE12 U18:AE18 U24:AE24 U30:AE30</xm:sqref>
        </x14:dataValidation>
        <x14:dataValidation type="list" allowBlank="1" showInputMessage="1" showErrorMessage="1" xr:uid="{CC0A7AE9-251F-4452-BE74-D2704F8D1E6B}">
          <x14:formula1>
            <xm:f>Dropdowns!$H$3:$H$5</xm:f>
          </x14:formula1>
          <xm:sqref>AG12 AG6 AG24 AG18 AG30</xm:sqref>
        </x14:dataValidation>
        <x14:dataValidation type="list" allowBlank="1" showInputMessage="1" showErrorMessage="1" xr:uid="{742B578D-F7F8-42DE-AD3A-82DCB7AB4229}">
          <x14:formula1>
            <xm:f>Dropdowns!$E$3:$E$5</xm:f>
          </x14:formula1>
          <xm:sqref>S12 S18 S24 S30 S6</xm:sqref>
        </x14:dataValidation>
        <x14:dataValidation type="list" allowBlank="1" showInputMessage="1" showErrorMessage="1" xr:uid="{C847B1A0-34B9-4B28-86A3-9350CB8DD9BA}">
          <x14:formula1>
            <xm:f>Dropdowns!$D$3:$D$6</xm:f>
          </x14:formula1>
          <xm:sqref>R7 R13 R19 R25 R31</xm:sqref>
        </x14:dataValidation>
        <x14:dataValidation type="list" allowBlank="1" showInputMessage="1" showErrorMessage="1" xr:uid="{5104C70C-7668-4A93-9100-7F93F4CC1437}">
          <x14:formula1>
            <xm:f>Dropdowns!$C$3:$C$7</xm:f>
          </x14:formula1>
          <xm:sqref>R6 R12 R18 R24 R30</xm:sqref>
        </x14:dataValidation>
        <x14:dataValidation type="list" allowBlank="1" showInputMessage="1" showErrorMessage="1" xr:uid="{A3E2D24B-F047-4627-BF3A-297FAB491422}">
          <x14:formula1>
            <xm:f>Dropdowns!$B$3:$B$5</xm:f>
          </x14:formula1>
          <xm:sqref>K24:P24 K6:P6 K12:P12 K18:P18 K30:P30</xm:sqref>
        </x14:dataValidation>
        <x14:dataValidation type="list" allowBlank="1" showInputMessage="1" showErrorMessage="1" xr:uid="{C2E05F07-8612-4EDA-B472-D1350787227D}">
          <x14:formula1>
            <xm:f>Dropdowns!$A$3:$A$5</xm:f>
          </x14:formula1>
          <xm:sqref>G6:I6 G12:I12 G18:I18 G24:I24 G30:I30</xm:sqref>
        </x14:dataValidation>
        <x14:dataValidation type="list" allowBlank="1" showInputMessage="1" showErrorMessage="1" xr:uid="{D06BCDFB-6B8E-4414-A76F-7D9ED321D319}">
          <x14:formula1>
            <xm:f>Dropdowns!$K$3:$K$6</xm:f>
          </x14:formula1>
          <xm:sqref>T6 T12 T18 T30 T24</xm:sqref>
        </x14:dataValidation>
        <x14:dataValidation type="list" allowBlank="1" showInputMessage="1" showErrorMessage="1" xr:uid="{7B3B4EBF-2F50-467F-8CEE-C1BDEB4FEB9C}">
          <x14:formula1>
            <xm:f>Dropdowns!$J$3:$J$4</xm:f>
          </x14:formula1>
          <xm:sqref>K16:T16 K22:T22 K28:T28 K34:T34 K10:T10 R35:S35</xm:sqref>
        </x14:dataValidation>
        <x14:dataValidation type="list" allowBlank="1" showInputMessage="1" showErrorMessage="1" xr:uid="{222C4568-346A-4A34-A39F-FC23161FD3C2}">
          <x14:formula1>
            <xm:f>Dropdowns!$J$3:$J$5</xm:f>
          </x14:formula1>
          <xm:sqref>G10:J10 G16:J16 G22:J22 G28:J28 G34:J34 K35 G35</xm:sqref>
        </x14:dataValidation>
        <x14:dataValidation type="list" allowBlank="1" showInputMessage="1" showErrorMessage="1" xr:uid="{594D0AC9-7D5E-4367-9A2C-DABCF0CD79C3}">
          <x14:formula1>
            <xm:f>Dropdowns!$I$3:$I$10</xm:f>
          </x14:formula1>
          <xm:sqref>AH6 AH24 AH12 AH18 AH30 AI6:AI10 AI12:AI16 AI18:AI22 AI24:AI28 AI30:AI34</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glio14"/>
  <dimension ref="A1:AM81"/>
  <sheetViews>
    <sheetView zoomScale="40" zoomScaleNormal="40" workbookViewId="0">
      <pane xSplit="6" ySplit="4" topLeftCell="G5" activePane="bottomRight" state="frozen"/>
      <selection pane="topRight" activeCell="G1" sqref="G1"/>
      <selection pane="bottomLeft" activeCell="A5" sqref="A5"/>
      <selection pane="bottomRight" activeCell="C38" sqref="C38:F38"/>
    </sheetView>
  </sheetViews>
  <sheetFormatPr defaultColWidth="9.1796875" defaultRowHeight="14.5" x14ac:dyDescent="0.35"/>
  <cols>
    <col min="1" max="1" width="10.81640625" style="360" customWidth="1"/>
    <col min="2" max="2" width="24.81640625" style="360" customWidth="1"/>
    <col min="3" max="4" width="20.54296875" style="360" customWidth="1"/>
    <col min="5" max="5" width="13.81640625" style="360" customWidth="1"/>
    <col min="6" max="6" width="18.1796875" style="360" customWidth="1"/>
    <col min="7" max="7" width="9.1796875" style="360"/>
    <col min="8" max="8" width="12.81640625" style="360" customWidth="1"/>
    <col min="9" max="9" width="14.1796875" style="360" customWidth="1"/>
    <col min="10" max="10" width="10.1796875" style="360" customWidth="1"/>
    <col min="11" max="11" width="15.1796875" style="360" customWidth="1"/>
    <col min="12" max="12" width="11.1796875" style="360" customWidth="1"/>
    <col min="13" max="13" width="23.81640625" style="360" customWidth="1"/>
    <col min="14" max="14" width="17.1796875" style="360" customWidth="1"/>
    <col min="15" max="15" width="16.1796875" style="360" customWidth="1"/>
    <col min="16" max="16" width="17.81640625" style="360" customWidth="1"/>
    <col min="17" max="17" width="13.81640625" style="360" customWidth="1"/>
    <col min="18" max="18" width="28.453125" style="360" bestFit="1" customWidth="1"/>
    <col min="19" max="19" width="16.54296875" style="360" customWidth="1"/>
    <col min="20" max="20" width="29.453125" style="360" bestFit="1" customWidth="1"/>
    <col min="21" max="21" width="7.1796875" style="360" customWidth="1"/>
    <col min="22" max="22" width="17" style="360" customWidth="1"/>
    <col min="23" max="23" width="16.81640625" style="360" customWidth="1"/>
    <col min="24" max="24" width="15.1796875" style="360" customWidth="1"/>
    <col min="25" max="25" width="8.1796875" style="360" customWidth="1"/>
    <col min="26" max="27" width="7.1796875" style="360" customWidth="1"/>
    <col min="28" max="28" width="7.54296875" style="360" customWidth="1"/>
    <col min="29" max="29" width="6.81640625" style="360" customWidth="1"/>
    <col min="30" max="30" width="10.54296875" style="360" customWidth="1"/>
    <col min="31" max="31" width="7.81640625" style="360" customWidth="1"/>
    <col min="32" max="32" width="13.81640625" style="360" customWidth="1"/>
    <col min="33" max="33" width="11.1796875" style="360" customWidth="1"/>
    <col min="34" max="34" width="11" style="360" customWidth="1"/>
    <col min="35" max="35" width="10.453125" style="360" customWidth="1"/>
    <col min="36" max="36" width="27.81640625" style="360" customWidth="1"/>
    <col min="37" max="16384" width="9.1796875" style="360"/>
  </cols>
  <sheetData>
    <row r="1" spans="1:38"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row>
    <row r="2" spans="1:38" ht="20.149999999999999" customHeight="1" x14ac:dyDescent="0.35">
      <c r="A2" s="359"/>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304"/>
      <c r="AL2" s="304"/>
    </row>
    <row r="3" spans="1:38" ht="20.149999999999999" customHeight="1" x14ac:dyDescent="0.35">
      <c r="A3" s="359"/>
      <c r="B3" s="834"/>
      <c r="C3" s="834"/>
      <c r="D3" s="834"/>
      <c r="E3" s="816"/>
      <c r="F3" s="816"/>
      <c r="G3" s="817" t="s">
        <v>169</v>
      </c>
      <c r="H3" s="817" t="s">
        <v>170</v>
      </c>
      <c r="I3" s="817" t="s">
        <v>171</v>
      </c>
      <c r="J3" s="817" t="s">
        <v>172</v>
      </c>
      <c r="K3" s="816" t="s">
        <v>173</v>
      </c>
      <c r="L3" s="816"/>
      <c r="M3" s="816" t="s">
        <v>174</v>
      </c>
      <c r="N3" s="816"/>
      <c r="O3" s="816"/>
      <c r="P3" s="816"/>
      <c r="Q3" s="817" t="s">
        <v>175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359"/>
      <c r="AL3" s="359"/>
    </row>
    <row r="4" spans="1:38" ht="120" customHeight="1" x14ac:dyDescent="0.35">
      <c r="A4" s="359"/>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359"/>
      <c r="AL4" s="359"/>
    </row>
    <row r="5" spans="1:38" ht="20.149999999999999" customHeight="1" x14ac:dyDescent="0.35">
      <c r="A5" s="359"/>
      <c r="B5" s="803" t="str">
        <f>(A43)</f>
        <v>S.1</v>
      </c>
      <c r="C5" s="803"/>
      <c r="D5" s="802"/>
      <c r="E5" s="799"/>
      <c r="F5" s="130" t="s">
        <v>186</v>
      </c>
      <c r="G5" s="351"/>
      <c r="H5" s="73"/>
      <c r="I5" s="73"/>
      <c r="J5" s="98"/>
      <c r="K5" s="148"/>
      <c r="L5" s="73"/>
      <c r="M5" s="73"/>
      <c r="N5" s="73"/>
      <c r="O5" s="73"/>
      <c r="P5" s="73"/>
      <c r="Q5" s="98"/>
      <c r="R5" s="149"/>
      <c r="S5" s="405"/>
      <c r="T5" s="373"/>
      <c r="U5" s="148"/>
      <c r="V5" s="73"/>
      <c r="W5" s="73"/>
      <c r="X5" s="73"/>
      <c r="Y5" s="73"/>
      <c r="Z5" s="73"/>
      <c r="AA5" s="73"/>
      <c r="AB5" s="375"/>
      <c r="AC5" s="73"/>
      <c r="AD5" s="73"/>
      <c r="AE5" s="73"/>
      <c r="AF5" s="824"/>
      <c r="AG5" s="351"/>
      <c r="AH5" s="73"/>
      <c r="AI5" s="98"/>
      <c r="AJ5" s="322"/>
      <c r="AK5" s="359"/>
      <c r="AL5" s="433"/>
    </row>
    <row r="6" spans="1:38" ht="20.149999999999999" customHeight="1" x14ac:dyDescent="0.35">
      <c r="A6" s="359"/>
      <c r="B6" s="800"/>
      <c r="C6" s="800"/>
      <c r="D6" s="802"/>
      <c r="E6" s="776"/>
      <c r="F6" s="119" t="s">
        <v>10</v>
      </c>
      <c r="G6" s="42"/>
      <c r="H6" s="48"/>
      <c r="I6" s="48"/>
      <c r="J6" s="107"/>
      <c r="K6" s="61"/>
      <c r="L6" s="48"/>
      <c r="M6" s="48"/>
      <c r="N6" s="48"/>
      <c r="O6" s="48"/>
      <c r="P6" s="48"/>
      <c r="Q6" s="107"/>
      <c r="R6" s="51"/>
      <c r="S6" s="51"/>
      <c r="T6" s="58"/>
      <c r="U6" s="42"/>
      <c r="V6" s="61"/>
      <c r="W6" s="61"/>
      <c r="X6" s="61"/>
      <c r="Y6" s="61"/>
      <c r="Z6" s="48"/>
      <c r="AA6" s="48"/>
      <c r="AB6" s="71"/>
      <c r="AC6" s="71"/>
      <c r="AD6" s="71"/>
      <c r="AE6" s="48"/>
      <c r="AF6" s="790"/>
      <c r="AG6" s="792"/>
      <c r="AH6" s="794"/>
      <c r="AI6" s="796"/>
      <c r="AJ6" s="806"/>
      <c r="AK6" s="359"/>
      <c r="AL6" s="503"/>
    </row>
    <row r="7" spans="1:38" ht="20.149999999999999" customHeight="1" x14ac:dyDescent="0.35">
      <c r="A7" s="359"/>
      <c r="B7" s="800"/>
      <c r="C7" s="800"/>
      <c r="D7" s="802"/>
      <c r="E7" s="776"/>
      <c r="F7" s="119" t="s">
        <v>192</v>
      </c>
      <c r="G7" s="42"/>
      <c r="H7" s="48"/>
      <c r="I7" s="48"/>
      <c r="J7" s="107"/>
      <c r="K7" s="61"/>
      <c r="L7" s="48"/>
      <c r="M7" s="48"/>
      <c r="N7" s="48"/>
      <c r="O7" s="48"/>
      <c r="P7" s="48"/>
      <c r="Q7" s="107"/>
      <c r="R7" s="133"/>
      <c r="S7" s="51"/>
      <c r="T7" s="51"/>
      <c r="U7" s="42"/>
      <c r="V7" s="61"/>
      <c r="W7" s="61"/>
      <c r="X7" s="61"/>
      <c r="Y7" s="61"/>
      <c r="Z7" s="48"/>
      <c r="AA7" s="70"/>
      <c r="AB7" s="48"/>
      <c r="AC7" s="48"/>
      <c r="AD7" s="48"/>
      <c r="AE7" s="61"/>
      <c r="AF7" s="790"/>
      <c r="AG7" s="792"/>
      <c r="AH7" s="794"/>
      <c r="AI7" s="796"/>
      <c r="AJ7" s="798"/>
      <c r="AK7" s="359"/>
      <c r="AL7" s="503"/>
    </row>
    <row r="8" spans="1:38" ht="20.149999999999999" customHeight="1" x14ac:dyDescent="0.35">
      <c r="A8" s="359"/>
      <c r="B8" s="800"/>
      <c r="C8" s="800"/>
      <c r="D8" s="802"/>
      <c r="E8" s="776"/>
      <c r="F8" s="119" t="s">
        <v>194</v>
      </c>
      <c r="G8" s="42"/>
      <c r="H8" s="48"/>
      <c r="I8" s="48"/>
      <c r="J8" s="107"/>
      <c r="K8" s="42"/>
      <c r="L8" s="48"/>
      <c r="M8" s="48"/>
      <c r="N8" s="48"/>
      <c r="O8" s="48"/>
      <c r="P8" s="48"/>
      <c r="Q8" s="107"/>
      <c r="R8" s="51"/>
      <c r="S8" s="51"/>
      <c r="T8" s="58"/>
      <c r="U8" s="42"/>
      <c r="V8" s="61"/>
      <c r="W8" s="61"/>
      <c r="X8" s="61"/>
      <c r="Y8" s="61"/>
      <c r="Z8" s="48"/>
      <c r="AA8" s="48"/>
      <c r="AB8" s="73"/>
      <c r="AC8" s="73"/>
      <c r="AD8" s="73"/>
      <c r="AE8" s="48"/>
      <c r="AF8" s="790"/>
      <c r="AG8" s="792"/>
      <c r="AH8" s="794"/>
      <c r="AI8" s="796"/>
      <c r="AJ8" s="798"/>
      <c r="AK8" s="359"/>
      <c r="AL8" s="503"/>
    </row>
    <row r="9" spans="1:38" ht="20.149999999999999" customHeight="1" x14ac:dyDescent="0.35">
      <c r="A9" s="359"/>
      <c r="B9" s="800"/>
      <c r="C9" s="800"/>
      <c r="D9" s="802"/>
      <c r="E9" s="776"/>
      <c r="F9" s="119" t="s">
        <v>196</v>
      </c>
      <c r="G9" s="42"/>
      <c r="H9" s="48"/>
      <c r="I9" s="48"/>
      <c r="J9" s="107"/>
      <c r="K9" s="530"/>
      <c r="L9" s="48"/>
      <c r="M9" s="48"/>
      <c r="N9" s="48"/>
      <c r="O9" s="48"/>
      <c r="P9" s="48"/>
      <c r="Q9" s="107"/>
      <c r="R9" s="149"/>
      <c r="S9" s="138"/>
      <c r="T9" s="51"/>
      <c r="U9" s="825"/>
      <c r="V9" s="851"/>
      <c r="W9" s="851"/>
      <c r="X9" s="851"/>
      <c r="Y9" s="851"/>
      <c r="Z9" s="851"/>
      <c r="AA9" s="851"/>
      <c r="AB9" s="851"/>
      <c r="AC9" s="851"/>
      <c r="AD9" s="851"/>
      <c r="AE9" s="826"/>
      <c r="AF9" s="790"/>
      <c r="AG9" s="792"/>
      <c r="AH9" s="794"/>
      <c r="AI9" s="796"/>
      <c r="AJ9" s="798"/>
      <c r="AK9" s="359"/>
      <c r="AL9" s="503"/>
    </row>
    <row r="10" spans="1:38" ht="20.149999999999999" customHeight="1" x14ac:dyDescent="0.35">
      <c r="A10" s="359"/>
      <c r="B10" s="800"/>
      <c r="C10" s="800"/>
      <c r="D10" s="803"/>
      <c r="E10" s="776"/>
      <c r="F10" s="119" t="s">
        <v>6</v>
      </c>
      <c r="G10" s="125"/>
      <c r="H10" s="53"/>
      <c r="I10" s="53"/>
      <c r="J10" s="128"/>
      <c r="K10" s="408"/>
      <c r="L10" s="53"/>
      <c r="M10" s="53"/>
      <c r="N10" s="53"/>
      <c r="O10" s="53"/>
      <c r="P10" s="53"/>
      <c r="Q10" s="333"/>
      <c r="R10" s="144"/>
      <c r="S10" s="144"/>
      <c r="T10" s="143"/>
      <c r="U10" s="821"/>
      <c r="V10" s="822"/>
      <c r="W10" s="822"/>
      <c r="X10" s="822"/>
      <c r="Y10" s="822"/>
      <c r="Z10" s="822"/>
      <c r="AA10" s="822"/>
      <c r="AB10" s="822"/>
      <c r="AC10" s="822"/>
      <c r="AD10" s="822"/>
      <c r="AE10" s="823"/>
      <c r="AF10" s="791"/>
      <c r="AG10" s="793"/>
      <c r="AH10" s="795"/>
      <c r="AI10" s="797"/>
      <c r="AJ10" s="799"/>
      <c r="AK10" s="359"/>
      <c r="AL10" s="503"/>
    </row>
    <row r="11" spans="1:38" ht="20.149999999999999" customHeight="1" x14ac:dyDescent="0.35">
      <c r="A11" s="359"/>
      <c r="B11" s="800" t="str">
        <f>(A44)</f>
        <v>S.2</v>
      </c>
      <c r="C11" s="800"/>
      <c r="D11" s="801"/>
      <c r="E11" s="776"/>
      <c r="F11" s="119" t="s">
        <v>186</v>
      </c>
      <c r="G11" s="45"/>
      <c r="H11" s="43"/>
      <c r="I11" s="43"/>
      <c r="J11" s="44"/>
      <c r="K11" s="126"/>
      <c r="L11" s="43"/>
      <c r="M11" s="43"/>
      <c r="N11" s="43"/>
      <c r="O11" s="43"/>
      <c r="P11" s="43"/>
      <c r="Q11" s="420"/>
      <c r="R11" s="142"/>
      <c r="S11" s="141"/>
      <c r="T11" s="140"/>
      <c r="U11" s="45"/>
      <c r="V11" s="126"/>
      <c r="W11" s="294"/>
      <c r="X11" s="126"/>
      <c r="Y11" s="126"/>
      <c r="Z11" s="258"/>
      <c r="AA11" s="43"/>
      <c r="AB11" s="409"/>
      <c r="AC11" s="255"/>
      <c r="AD11" s="255"/>
      <c r="AE11" s="255"/>
      <c r="AF11" s="789"/>
      <c r="AG11" s="45"/>
      <c r="AH11" s="43"/>
      <c r="AI11" s="44"/>
      <c r="AJ11" s="292"/>
      <c r="AK11" s="359"/>
      <c r="AL11" s="503"/>
    </row>
    <row r="12" spans="1:38" ht="20.149999999999999" customHeight="1" x14ac:dyDescent="0.35">
      <c r="A12" s="359"/>
      <c r="B12" s="800"/>
      <c r="C12" s="800"/>
      <c r="D12" s="802"/>
      <c r="E12" s="776"/>
      <c r="F12" s="119" t="s">
        <v>10</v>
      </c>
      <c r="G12" s="42"/>
      <c r="H12" s="48"/>
      <c r="I12" s="48"/>
      <c r="J12" s="107"/>
      <c r="K12" s="61"/>
      <c r="L12" s="48"/>
      <c r="M12" s="48"/>
      <c r="N12" s="48"/>
      <c r="O12" s="48"/>
      <c r="P12" s="48"/>
      <c r="Q12" s="421"/>
      <c r="R12" s="51"/>
      <c r="S12" s="51"/>
      <c r="T12" s="58"/>
      <c r="U12" s="42"/>
      <c r="V12" s="61"/>
      <c r="W12" s="61"/>
      <c r="X12" s="61"/>
      <c r="Y12" s="61"/>
      <c r="Z12" s="48"/>
      <c r="AA12" s="48"/>
      <c r="AB12" s="48"/>
      <c r="AC12" s="48"/>
      <c r="AD12" s="48"/>
      <c r="AE12" s="48"/>
      <c r="AF12" s="790"/>
      <c r="AG12" s="792"/>
      <c r="AH12" s="794"/>
      <c r="AI12" s="796"/>
      <c r="AJ12" s="806"/>
      <c r="AK12" s="359"/>
      <c r="AL12" s="503"/>
    </row>
    <row r="13" spans="1:38" ht="20.149999999999999" customHeight="1" x14ac:dyDescent="0.35">
      <c r="A13" s="359"/>
      <c r="B13" s="800"/>
      <c r="C13" s="800"/>
      <c r="D13" s="802"/>
      <c r="E13" s="776"/>
      <c r="F13" s="119" t="s">
        <v>192</v>
      </c>
      <c r="G13" s="42"/>
      <c r="H13" s="48"/>
      <c r="I13" s="48"/>
      <c r="J13" s="107"/>
      <c r="K13" s="61"/>
      <c r="L13" s="48"/>
      <c r="M13" s="48"/>
      <c r="N13" s="48"/>
      <c r="O13" s="48"/>
      <c r="P13" s="48"/>
      <c r="Q13" s="422"/>
      <c r="R13" s="51"/>
      <c r="S13" s="51"/>
      <c r="U13" s="42"/>
      <c r="V13" s="61"/>
      <c r="W13" s="61"/>
      <c r="X13" s="61"/>
      <c r="Y13" s="61"/>
      <c r="Z13" s="48"/>
      <c r="AA13" s="48"/>
      <c r="AB13" s="48"/>
      <c r="AC13" s="48"/>
      <c r="AD13" s="48"/>
      <c r="AE13" s="138"/>
      <c r="AF13" s="790"/>
      <c r="AG13" s="792"/>
      <c r="AH13" s="794"/>
      <c r="AI13" s="796"/>
      <c r="AJ13" s="798"/>
      <c r="AK13" s="359"/>
      <c r="AL13" s="503"/>
    </row>
    <row r="14" spans="1:38" ht="20.149999999999999" customHeight="1" x14ac:dyDescent="0.35">
      <c r="A14" s="359"/>
      <c r="B14" s="800"/>
      <c r="C14" s="800"/>
      <c r="D14" s="802"/>
      <c r="E14" s="776"/>
      <c r="F14" s="119" t="s">
        <v>194</v>
      </c>
      <c r="G14" s="42"/>
      <c r="H14" s="48"/>
      <c r="I14" s="48"/>
      <c r="J14" s="107"/>
      <c r="K14" s="58"/>
      <c r="L14" s="48"/>
      <c r="M14" s="48"/>
      <c r="N14" s="48"/>
      <c r="O14" s="48"/>
      <c r="P14" s="48"/>
      <c r="Q14" s="422"/>
      <c r="R14" s="51"/>
      <c r="S14" s="138"/>
      <c r="T14" s="58"/>
      <c r="U14" s="42"/>
      <c r="V14" s="61"/>
      <c r="W14" s="61"/>
      <c r="X14" s="61"/>
      <c r="Y14" s="61"/>
      <c r="Z14" s="48"/>
      <c r="AA14" s="48"/>
      <c r="AB14" s="48"/>
      <c r="AC14" s="48"/>
      <c r="AD14" s="48"/>
      <c r="AE14" s="48"/>
      <c r="AF14" s="790"/>
      <c r="AG14" s="792"/>
      <c r="AH14" s="794"/>
      <c r="AI14" s="796"/>
      <c r="AJ14" s="798"/>
      <c r="AK14" s="359"/>
      <c r="AL14" s="503"/>
    </row>
    <row r="15" spans="1:38" ht="20.149999999999999" customHeight="1" x14ac:dyDescent="0.35">
      <c r="A15" s="359"/>
      <c r="B15" s="800"/>
      <c r="C15" s="800"/>
      <c r="D15" s="802"/>
      <c r="E15" s="776"/>
      <c r="F15" s="119" t="s">
        <v>196</v>
      </c>
      <c r="G15" s="42"/>
      <c r="H15" s="48"/>
      <c r="I15" s="48"/>
      <c r="J15" s="107"/>
      <c r="K15" s="138"/>
      <c r="L15" s="48"/>
      <c r="M15" s="48"/>
      <c r="N15" s="48"/>
      <c r="O15" s="48"/>
      <c r="P15" s="48"/>
      <c r="Q15" s="422"/>
      <c r="R15" s="51"/>
      <c r="S15" s="51"/>
      <c r="T15" s="138"/>
      <c r="U15" s="42"/>
      <c r="V15" s="61"/>
      <c r="W15" s="61"/>
      <c r="X15" s="61"/>
      <c r="Y15" s="61"/>
      <c r="Z15" s="48"/>
      <c r="AA15" s="48"/>
      <c r="AB15" s="48"/>
      <c r="AC15" s="48"/>
      <c r="AD15" s="48"/>
      <c r="AE15" s="48"/>
      <c r="AF15" s="790"/>
      <c r="AG15" s="792"/>
      <c r="AH15" s="794"/>
      <c r="AI15" s="796"/>
      <c r="AJ15" s="798"/>
      <c r="AK15" s="359"/>
      <c r="AL15" s="503"/>
    </row>
    <row r="16" spans="1:38" ht="20.149999999999999" customHeight="1" x14ac:dyDescent="0.35">
      <c r="A16" s="359"/>
      <c r="B16" s="800"/>
      <c r="C16" s="800"/>
      <c r="D16" s="803"/>
      <c r="E16" s="776"/>
      <c r="F16" s="119" t="s">
        <v>6</v>
      </c>
      <c r="G16" s="125"/>
      <c r="H16" s="53"/>
      <c r="I16" s="53"/>
      <c r="J16" s="128"/>
      <c r="K16" s="153"/>
      <c r="L16" s="53"/>
      <c r="M16" s="53"/>
      <c r="N16" s="53"/>
      <c r="O16" s="53"/>
      <c r="P16" s="53"/>
      <c r="Q16" s="423"/>
      <c r="R16" s="412"/>
      <c r="S16" s="144"/>
      <c r="T16" s="143"/>
      <c r="U16" s="821"/>
      <c r="V16" s="822"/>
      <c r="W16" s="822"/>
      <c r="X16" s="822"/>
      <c r="Y16" s="822"/>
      <c r="Z16" s="822"/>
      <c r="AA16" s="822"/>
      <c r="AB16" s="822"/>
      <c r="AC16" s="822"/>
      <c r="AD16" s="822"/>
      <c r="AE16" s="823"/>
      <c r="AF16" s="791"/>
      <c r="AG16" s="793"/>
      <c r="AH16" s="795"/>
      <c r="AI16" s="797"/>
      <c r="AJ16" s="799"/>
      <c r="AK16" s="359"/>
      <c r="AL16" s="503"/>
    </row>
    <row r="17" spans="1:38" ht="20.149999999999999" customHeight="1" x14ac:dyDescent="0.35">
      <c r="A17" s="359"/>
      <c r="B17" s="803" t="str">
        <f>(A45)</f>
        <v>S.3</v>
      </c>
      <c r="C17" s="803"/>
      <c r="D17" s="801"/>
      <c r="E17" s="800"/>
      <c r="F17" s="119" t="s">
        <v>186</v>
      </c>
      <c r="G17" s="45"/>
      <c r="H17" s="43"/>
      <c r="I17" s="43"/>
      <c r="J17" s="44"/>
      <c r="K17" s="126"/>
      <c r="L17" s="43"/>
      <c r="M17" s="43"/>
      <c r="N17" s="43"/>
      <c r="O17" s="43"/>
      <c r="P17" s="43"/>
      <c r="Q17" s="98"/>
      <c r="R17" s="142"/>
      <c r="S17" s="141"/>
      <c r="T17" s="140"/>
      <c r="U17" s="45"/>
      <c r="V17" s="126"/>
      <c r="W17" s="254"/>
      <c r="X17" s="126"/>
      <c r="Y17" s="126"/>
      <c r="Z17" s="258"/>
      <c r="AA17" s="43"/>
      <c r="AB17" s="255"/>
      <c r="AC17" s="255"/>
      <c r="AD17" s="255"/>
      <c r="AE17" s="255"/>
      <c r="AF17" s="829"/>
      <c r="AG17" s="45"/>
      <c r="AH17" s="43"/>
      <c r="AI17" s="44"/>
      <c r="AJ17" s="292"/>
      <c r="AK17" s="359"/>
      <c r="AL17" s="503"/>
    </row>
    <row r="18" spans="1:38" ht="20.149999999999999" customHeight="1" x14ac:dyDescent="0.35">
      <c r="A18" s="359"/>
      <c r="B18" s="800"/>
      <c r="C18" s="800"/>
      <c r="D18" s="802"/>
      <c r="E18" s="800"/>
      <c r="F18" s="119" t="s">
        <v>10</v>
      </c>
      <c r="G18" s="42"/>
      <c r="H18" s="48"/>
      <c r="I18" s="48"/>
      <c r="J18" s="107"/>
      <c r="K18" s="61"/>
      <c r="L18" s="48"/>
      <c r="M18" s="48"/>
      <c r="N18" s="48"/>
      <c r="O18" s="48"/>
      <c r="P18" s="48"/>
      <c r="Q18" s="107"/>
      <c r="R18" s="51"/>
      <c r="S18" s="51"/>
      <c r="T18" s="58"/>
      <c r="U18" s="42"/>
      <c r="V18" s="61"/>
      <c r="W18" s="61"/>
      <c r="X18" s="61"/>
      <c r="Y18" s="61"/>
      <c r="Z18" s="48"/>
      <c r="AA18" s="48"/>
      <c r="AB18" s="48"/>
      <c r="AC18" s="48"/>
      <c r="AD18" s="48"/>
      <c r="AE18" s="48"/>
      <c r="AF18" s="830"/>
      <c r="AG18" s="792"/>
      <c r="AH18" s="794"/>
      <c r="AI18" s="796"/>
      <c r="AJ18" s="806"/>
      <c r="AK18" s="359"/>
      <c r="AL18" s="503"/>
    </row>
    <row r="19" spans="1:38" ht="20.149999999999999" customHeight="1" x14ac:dyDescent="0.35">
      <c r="A19" s="359"/>
      <c r="B19" s="800"/>
      <c r="C19" s="800"/>
      <c r="D19" s="802"/>
      <c r="E19" s="800"/>
      <c r="F19" s="119" t="s">
        <v>192</v>
      </c>
      <c r="G19" s="42"/>
      <c r="H19" s="48"/>
      <c r="I19" s="48"/>
      <c r="J19" s="107"/>
      <c r="K19" s="61"/>
      <c r="L19" s="48"/>
      <c r="M19" s="48"/>
      <c r="N19" s="48"/>
      <c r="O19" s="48"/>
      <c r="P19" s="48"/>
      <c r="Q19" s="107"/>
      <c r="R19" s="51"/>
      <c r="S19" s="51"/>
      <c r="U19" s="42"/>
      <c r="V19" s="61"/>
      <c r="W19" s="61"/>
      <c r="X19" s="61"/>
      <c r="Y19" s="61"/>
      <c r="Z19" s="48"/>
      <c r="AA19" s="48"/>
      <c r="AB19" s="48"/>
      <c r="AC19" s="48"/>
      <c r="AD19" s="48"/>
      <c r="AE19" s="138"/>
      <c r="AF19" s="830"/>
      <c r="AG19" s="792"/>
      <c r="AH19" s="794"/>
      <c r="AI19" s="796"/>
      <c r="AJ19" s="798"/>
      <c r="AK19" s="359"/>
      <c r="AL19" s="503"/>
    </row>
    <row r="20" spans="1:38" ht="20.149999999999999" customHeight="1" x14ac:dyDescent="0.35">
      <c r="A20" s="359"/>
      <c r="B20" s="800"/>
      <c r="C20" s="800"/>
      <c r="D20" s="802"/>
      <c r="E20" s="800"/>
      <c r="F20" s="119" t="s">
        <v>194</v>
      </c>
      <c r="G20" s="42"/>
      <c r="H20" s="48"/>
      <c r="I20" s="48"/>
      <c r="J20" s="107"/>
      <c r="K20" s="61"/>
      <c r="L20" s="48"/>
      <c r="M20" s="48"/>
      <c r="N20" s="48"/>
      <c r="O20" s="48"/>
      <c r="P20" s="48"/>
      <c r="Q20" s="107"/>
      <c r="R20" s="51"/>
      <c r="S20" s="51"/>
      <c r="T20" s="58"/>
      <c r="U20" s="42"/>
      <c r="V20" s="61"/>
      <c r="W20" s="61"/>
      <c r="X20" s="61"/>
      <c r="Y20" s="61"/>
      <c r="Z20" s="48"/>
      <c r="AA20" s="48"/>
      <c r="AB20" s="48"/>
      <c r="AC20" s="48"/>
      <c r="AD20" s="48"/>
      <c r="AE20" s="48"/>
      <c r="AF20" s="830"/>
      <c r="AG20" s="792"/>
      <c r="AH20" s="794"/>
      <c r="AI20" s="796"/>
      <c r="AJ20" s="798"/>
      <c r="AK20" s="359"/>
      <c r="AL20" s="503"/>
    </row>
    <row r="21" spans="1:38" ht="20.149999999999999" customHeight="1" x14ac:dyDescent="0.35">
      <c r="A21" s="359"/>
      <c r="B21" s="800"/>
      <c r="C21" s="800"/>
      <c r="D21" s="802"/>
      <c r="E21" s="800"/>
      <c r="F21" s="119" t="s">
        <v>196</v>
      </c>
      <c r="G21" s="42"/>
      <c r="H21" s="48"/>
      <c r="I21" s="48"/>
      <c r="J21" s="107"/>
      <c r="K21" s="61"/>
      <c r="L21" s="48"/>
      <c r="M21" s="48"/>
      <c r="N21" s="48"/>
      <c r="O21" s="48"/>
      <c r="P21" s="48"/>
      <c r="Q21" s="107"/>
      <c r="R21" s="51"/>
      <c r="S21" s="51"/>
      <c r="T21" s="58"/>
      <c r="U21" s="42"/>
      <c r="V21" s="61"/>
      <c r="W21" s="61"/>
      <c r="X21" s="61"/>
      <c r="Y21" s="61"/>
      <c r="Z21" s="48"/>
      <c r="AA21" s="48"/>
      <c r="AB21" s="48"/>
      <c r="AC21" s="48"/>
      <c r="AD21" s="48"/>
      <c r="AE21" s="48"/>
      <c r="AF21" s="830"/>
      <c r="AG21" s="792"/>
      <c r="AH21" s="794"/>
      <c r="AI21" s="796"/>
      <c r="AJ21" s="798"/>
      <c r="AK21" s="359"/>
      <c r="AL21" s="503"/>
    </row>
    <row r="22" spans="1:38" ht="20.149999999999999" customHeight="1" x14ac:dyDescent="0.35">
      <c r="A22" s="359"/>
      <c r="B22" s="800"/>
      <c r="C22" s="800"/>
      <c r="D22" s="803"/>
      <c r="E22" s="800"/>
      <c r="F22" s="119" t="s">
        <v>6</v>
      </c>
      <c r="G22" s="125"/>
      <c r="H22" s="53"/>
      <c r="I22" s="53"/>
      <c r="J22" s="128"/>
      <c r="K22" s="153"/>
      <c r="L22" s="53"/>
      <c r="M22" s="53"/>
      <c r="N22" s="53"/>
      <c r="O22" s="53"/>
      <c r="P22" s="53"/>
      <c r="Q22" s="128"/>
      <c r="R22" s="144"/>
      <c r="S22" s="144"/>
      <c r="T22" s="143"/>
      <c r="U22" s="821"/>
      <c r="V22" s="822"/>
      <c r="W22" s="822"/>
      <c r="X22" s="822"/>
      <c r="Y22" s="822"/>
      <c r="Z22" s="822"/>
      <c r="AA22" s="822"/>
      <c r="AB22" s="822"/>
      <c r="AC22" s="822"/>
      <c r="AD22" s="822"/>
      <c r="AE22" s="823"/>
      <c r="AF22" s="831"/>
      <c r="AG22" s="793"/>
      <c r="AH22" s="795"/>
      <c r="AI22" s="797"/>
      <c r="AJ22" s="799"/>
      <c r="AK22" s="359"/>
      <c r="AL22" s="503"/>
    </row>
    <row r="23" spans="1:38" ht="20.149999999999999" customHeight="1" x14ac:dyDescent="0.35">
      <c r="A23" s="359"/>
      <c r="B23" s="800" t="str">
        <f>(A46)</f>
        <v>S.4</v>
      </c>
      <c r="C23" s="800"/>
      <c r="D23" s="801"/>
      <c r="E23" s="803"/>
      <c r="F23" s="119" t="s">
        <v>186</v>
      </c>
      <c r="G23" s="45"/>
      <c r="H23" s="43"/>
      <c r="I23" s="43"/>
      <c r="J23" s="44"/>
      <c r="K23" s="126"/>
      <c r="L23" s="126"/>
      <c r="M23" s="43"/>
      <c r="N23" s="43"/>
      <c r="O23" s="43"/>
      <c r="P23" s="43"/>
      <c r="Q23" s="44"/>
      <c r="R23" s="142"/>
      <c r="S23" s="141"/>
      <c r="T23" s="140"/>
      <c r="U23" s="45"/>
      <c r="V23" s="126"/>
      <c r="W23" s="126"/>
      <c r="X23" s="126"/>
      <c r="Y23" s="126"/>
      <c r="Z23" s="43"/>
      <c r="AA23" s="43"/>
      <c r="AB23" s="43"/>
      <c r="AC23" s="415"/>
      <c r="AD23" s="43"/>
      <c r="AE23" s="43"/>
      <c r="AF23" s="789"/>
      <c r="AG23" s="45"/>
      <c r="AH23" s="43"/>
      <c r="AI23" s="44"/>
      <c r="AJ23" s="142"/>
      <c r="AK23" s="359"/>
      <c r="AL23" s="503"/>
    </row>
    <row r="24" spans="1:38" ht="20.149999999999999" customHeight="1" x14ac:dyDescent="0.35">
      <c r="A24" s="359"/>
      <c r="B24" s="800"/>
      <c r="C24" s="800"/>
      <c r="D24" s="802"/>
      <c r="E24" s="800"/>
      <c r="F24" s="119" t="s">
        <v>10</v>
      </c>
      <c r="G24" s="42"/>
      <c r="H24" s="48"/>
      <c r="I24" s="48"/>
      <c r="J24" s="107"/>
      <c r="K24" s="61"/>
      <c r="L24" s="48"/>
      <c r="M24" s="48"/>
      <c r="N24" s="48"/>
      <c r="O24" s="48"/>
      <c r="P24" s="48"/>
      <c r="Q24" s="107"/>
      <c r="R24" s="51"/>
      <c r="S24" s="51"/>
      <c r="T24" s="58"/>
      <c r="U24" s="42"/>
      <c r="V24" s="61"/>
      <c r="W24" s="61"/>
      <c r="X24" s="61"/>
      <c r="Y24" s="61"/>
      <c r="Z24" s="48"/>
      <c r="AA24" s="48"/>
      <c r="AB24" s="48"/>
      <c r="AC24" s="48"/>
      <c r="AD24" s="48"/>
      <c r="AE24" s="48"/>
      <c r="AF24" s="790"/>
      <c r="AG24" s="792"/>
      <c r="AH24" s="794"/>
      <c r="AI24" s="796"/>
      <c r="AJ24" s="798"/>
      <c r="AK24" s="359"/>
      <c r="AL24" s="503"/>
    </row>
    <row r="25" spans="1:38" ht="20.149999999999999" customHeight="1" x14ac:dyDescent="0.35">
      <c r="A25" s="359"/>
      <c r="B25" s="800"/>
      <c r="C25" s="800"/>
      <c r="D25" s="802"/>
      <c r="E25" s="800"/>
      <c r="F25" s="119" t="s">
        <v>192</v>
      </c>
      <c r="G25" s="42"/>
      <c r="H25" s="48"/>
      <c r="I25" s="48"/>
      <c r="J25" s="107"/>
      <c r="K25" s="61"/>
      <c r="L25" s="48"/>
      <c r="M25" s="48"/>
      <c r="N25" s="48"/>
      <c r="O25" s="48"/>
      <c r="P25" s="48"/>
      <c r="Q25" s="107"/>
      <c r="R25" s="51"/>
      <c r="S25" s="51"/>
      <c r="T25" s="58"/>
      <c r="U25" s="42"/>
      <c r="V25" s="61"/>
      <c r="W25" s="61"/>
      <c r="X25" s="61"/>
      <c r="Y25" s="61"/>
      <c r="Z25" s="48"/>
      <c r="AA25" s="48"/>
      <c r="AB25" s="48"/>
      <c r="AC25" s="48"/>
      <c r="AD25" s="48"/>
      <c r="AE25" s="48"/>
      <c r="AF25" s="790"/>
      <c r="AG25" s="792"/>
      <c r="AH25" s="794"/>
      <c r="AI25" s="796"/>
      <c r="AJ25" s="798"/>
      <c r="AK25" s="359"/>
      <c r="AL25" s="503"/>
    </row>
    <row r="26" spans="1:38" ht="20.149999999999999" customHeight="1" x14ac:dyDescent="0.35">
      <c r="A26" s="359"/>
      <c r="B26" s="800"/>
      <c r="C26" s="800"/>
      <c r="D26" s="802"/>
      <c r="E26" s="800"/>
      <c r="F26" s="119" t="s">
        <v>194</v>
      </c>
      <c r="G26" s="42"/>
      <c r="H26" s="48"/>
      <c r="I26" s="48"/>
      <c r="J26" s="107"/>
      <c r="K26" s="61"/>
      <c r="L26" s="48"/>
      <c r="M26" s="48"/>
      <c r="N26" s="48"/>
      <c r="O26" s="48"/>
      <c r="P26" s="48"/>
      <c r="Q26" s="107"/>
      <c r="R26" s="51"/>
      <c r="S26" s="51"/>
      <c r="T26" s="58"/>
      <c r="U26" s="42"/>
      <c r="V26" s="61"/>
      <c r="W26" s="61"/>
      <c r="X26" s="61"/>
      <c r="Y26" s="61"/>
      <c r="Z26" s="48"/>
      <c r="AA26" s="48"/>
      <c r="AB26" s="48"/>
      <c r="AC26" s="48"/>
      <c r="AD26" s="48"/>
      <c r="AE26" s="48"/>
      <c r="AF26" s="790"/>
      <c r="AG26" s="792"/>
      <c r="AH26" s="794"/>
      <c r="AI26" s="796"/>
      <c r="AJ26" s="798"/>
      <c r="AK26" s="359"/>
      <c r="AL26" s="503"/>
    </row>
    <row r="27" spans="1:38" ht="20.149999999999999" customHeight="1" x14ac:dyDescent="0.35">
      <c r="A27" s="359"/>
      <c r="B27" s="800"/>
      <c r="C27" s="800"/>
      <c r="D27" s="802"/>
      <c r="E27" s="800"/>
      <c r="F27" s="119" t="s">
        <v>196</v>
      </c>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790"/>
      <c r="AG27" s="792"/>
      <c r="AH27" s="794"/>
      <c r="AI27" s="796"/>
      <c r="AJ27" s="798"/>
      <c r="AK27" s="359"/>
      <c r="AL27" s="503"/>
    </row>
    <row r="28" spans="1:38" ht="20.149999999999999" customHeight="1" x14ac:dyDescent="0.35">
      <c r="A28" s="359"/>
      <c r="B28" s="800"/>
      <c r="C28" s="800"/>
      <c r="D28" s="803"/>
      <c r="E28" s="800"/>
      <c r="F28" s="119" t="s">
        <v>6</v>
      </c>
      <c r="G28" s="125"/>
      <c r="H28" s="53"/>
      <c r="I28" s="53"/>
      <c r="J28" s="128"/>
      <c r="K28" s="153"/>
      <c r="L28" s="53"/>
      <c r="M28" s="53"/>
      <c r="N28" s="53"/>
      <c r="O28" s="53"/>
      <c r="P28" s="53"/>
      <c r="Q28" s="128"/>
      <c r="R28" s="144"/>
      <c r="S28" s="144"/>
      <c r="T28" s="143"/>
      <c r="U28" s="821"/>
      <c r="V28" s="822"/>
      <c r="W28" s="822"/>
      <c r="X28" s="822"/>
      <c r="Y28" s="822"/>
      <c r="Z28" s="822"/>
      <c r="AA28" s="822"/>
      <c r="AB28" s="822"/>
      <c r="AC28" s="822"/>
      <c r="AD28" s="822"/>
      <c r="AE28" s="823"/>
      <c r="AF28" s="791"/>
      <c r="AG28" s="793"/>
      <c r="AH28" s="795"/>
      <c r="AI28" s="797"/>
      <c r="AJ28" s="799"/>
      <c r="AK28" s="359"/>
      <c r="AL28" s="503"/>
    </row>
    <row r="29" spans="1:38" ht="20.149999999999999" customHeight="1" x14ac:dyDescent="0.35">
      <c r="A29" s="359"/>
      <c r="B29" s="800" t="str">
        <f>(A47)</f>
        <v>S.5</v>
      </c>
      <c r="C29" s="800"/>
      <c r="D29" s="801"/>
      <c r="E29" s="800"/>
      <c r="F29" s="119" t="s">
        <v>186</v>
      </c>
      <c r="G29" s="45"/>
      <c r="H29" s="43"/>
      <c r="I29" s="43"/>
      <c r="J29" s="44"/>
      <c r="K29" s="126"/>
      <c r="L29" s="43"/>
      <c r="M29" s="43"/>
      <c r="N29" s="43"/>
      <c r="O29" s="43"/>
      <c r="P29" s="43"/>
      <c r="Q29" s="44"/>
      <c r="R29" s="142"/>
      <c r="S29" s="141"/>
      <c r="T29" s="140"/>
      <c r="U29" s="804"/>
      <c r="V29" s="805"/>
      <c r="W29" s="805"/>
      <c r="X29" s="805"/>
      <c r="Y29" s="805"/>
      <c r="Z29" s="788"/>
      <c r="AA29" s="788"/>
      <c r="AB29" s="788"/>
      <c r="AC29" s="788"/>
      <c r="AD29" s="43"/>
      <c r="AE29" s="43"/>
      <c r="AF29" s="789"/>
      <c r="AG29" s="45"/>
      <c r="AH29" s="185"/>
      <c r="AI29" s="44"/>
      <c r="AJ29" s="142"/>
      <c r="AK29" s="359"/>
      <c r="AL29" s="503"/>
    </row>
    <row r="30" spans="1:38" ht="20.149999999999999" customHeight="1" x14ac:dyDescent="0.35">
      <c r="A30" s="359"/>
      <c r="B30" s="800"/>
      <c r="C30" s="800"/>
      <c r="D30" s="802"/>
      <c r="E30" s="800"/>
      <c r="F30" s="119" t="s">
        <v>10</v>
      </c>
      <c r="G30" s="42"/>
      <c r="H30" s="48"/>
      <c r="I30" s="48"/>
      <c r="J30" s="107"/>
      <c r="K30" s="61"/>
      <c r="L30" s="48"/>
      <c r="M30" s="48"/>
      <c r="N30" s="48"/>
      <c r="O30" s="48"/>
      <c r="P30" s="48"/>
      <c r="Q30" s="107"/>
      <c r="R30" s="51"/>
      <c r="S30" s="51"/>
      <c r="T30" s="58"/>
      <c r="U30" s="42"/>
      <c r="V30" s="61"/>
      <c r="W30" s="61"/>
      <c r="X30" s="61"/>
      <c r="Y30" s="61"/>
      <c r="Z30" s="48"/>
      <c r="AA30" s="48"/>
      <c r="AB30" s="48"/>
      <c r="AC30" s="48"/>
      <c r="AD30" s="48"/>
      <c r="AE30" s="48"/>
      <c r="AF30" s="790"/>
      <c r="AG30" s="792"/>
      <c r="AH30" s="794"/>
      <c r="AI30" s="796"/>
      <c r="AJ30" s="798"/>
      <c r="AK30" s="359"/>
      <c r="AL30" s="503"/>
    </row>
    <row r="31" spans="1:38" ht="20.149999999999999" customHeight="1" x14ac:dyDescent="0.35">
      <c r="A31" s="359"/>
      <c r="B31" s="800"/>
      <c r="C31" s="800"/>
      <c r="D31" s="802"/>
      <c r="E31" s="800"/>
      <c r="F31" s="119" t="s">
        <v>192</v>
      </c>
      <c r="G31" s="42"/>
      <c r="H31" s="48"/>
      <c r="I31" s="48"/>
      <c r="J31" s="107"/>
      <c r="K31" s="61"/>
      <c r="L31" s="48"/>
      <c r="M31" s="48"/>
      <c r="N31" s="48"/>
      <c r="O31" s="48"/>
      <c r="P31" s="48"/>
      <c r="Q31" s="107"/>
      <c r="R31" s="51"/>
      <c r="S31" s="51"/>
      <c r="T31" s="58"/>
      <c r="U31" s="42"/>
      <c r="V31" s="61"/>
      <c r="W31" s="61"/>
      <c r="X31" s="61"/>
      <c r="Y31" s="61"/>
      <c r="Z31" s="48"/>
      <c r="AA31" s="48"/>
      <c r="AB31" s="48"/>
      <c r="AC31" s="48"/>
      <c r="AD31" s="48"/>
      <c r="AE31" s="48"/>
      <c r="AF31" s="790"/>
      <c r="AG31" s="792"/>
      <c r="AH31" s="794"/>
      <c r="AI31" s="796"/>
      <c r="AJ31" s="798"/>
      <c r="AK31" s="359"/>
      <c r="AL31" s="503"/>
    </row>
    <row r="32" spans="1:38" ht="20.149999999999999" customHeight="1" x14ac:dyDescent="0.35">
      <c r="A32" s="359"/>
      <c r="B32" s="800"/>
      <c r="C32" s="800"/>
      <c r="D32" s="802"/>
      <c r="E32" s="800"/>
      <c r="F32" s="119" t="s">
        <v>194</v>
      </c>
      <c r="G32" s="42"/>
      <c r="H32" s="48"/>
      <c r="I32" s="48"/>
      <c r="J32" s="107"/>
      <c r="K32" s="61"/>
      <c r="L32" s="48"/>
      <c r="M32" s="48"/>
      <c r="N32" s="48"/>
      <c r="O32" s="48"/>
      <c r="P32" s="48"/>
      <c r="Q32" s="107"/>
      <c r="R32" s="51"/>
      <c r="S32" s="51"/>
      <c r="T32" s="58"/>
      <c r="U32" s="42"/>
      <c r="V32" s="61"/>
      <c r="W32" s="61"/>
      <c r="X32" s="61"/>
      <c r="Y32" s="61"/>
      <c r="Z32" s="48"/>
      <c r="AA32" s="48"/>
      <c r="AB32" s="48"/>
      <c r="AC32" s="48"/>
      <c r="AD32" s="48"/>
      <c r="AE32" s="48"/>
      <c r="AF32" s="790"/>
      <c r="AG32" s="792"/>
      <c r="AH32" s="794"/>
      <c r="AI32" s="796"/>
      <c r="AJ32" s="798"/>
      <c r="AK32" s="359"/>
      <c r="AL32" s="503"/>
    </row>
    <row r="33" spans="1:39" ht="20.149999999999999" customHeight="1" x14ac:dyDescent="0.35">
      <c r="A33" s="359"/>
      <c r="B33" s="800"/>
      <c r="C33" s="800"/>
      <c r="D33" s="802"/>
      <c r="E33" s="800"/>
      <c r="F33" s="119" t="s">
        <v>196</v>
      </c>
      <c r="G33" s="42"/>
      <c r="H33" s="48"/>
      <c r="I33" s="48"/>
      <c r="J33" s="107"/>
      <c r="K33" s="61"/>
      <c r="L33" s="48"/>
      <c r="M33" s="48"/>
      <c r="N33" s="48"/>
      <c r="O33" s="48"/>
      <c r="P33" s="48"/>
      <c r="Q33" s="107"/>
      <c r="R33" s="51"/>
      <c r="S33" s="51"/>
      <c r="T33" s="58"/>
      <c r="U33" s="42"/>
      <c r="V33" s="61"/>
      <c r="W33" s="61"/>
      <c r="X33" s="61"/>
      <c r="Y33" s="61"/>
      <c r="Z33" s="48"/>
      <c r="AA33" s="48"/>
      <c r="AB33" s="48"/>
      <c r="AC33" s="48"/>
      <c r="AD33" s="48"/>
      <c r="AE33" s="48"/>
      <c r="AF33" s="790"/>
      <c r="AG33" s="792"/>
      <c r="AH33" s="794"/>
      <c r="AI33" s="796"/>
      <c r="AJ33" s="798"/>
      <c r="AK33" s="359"/>
      <c r="AL33" s="503"/>
    </row>
    <row r="34" spans="1:39" ht="20.149999999999999" customHeight="1" x14ac:dyDescent="0.35">
      <c r="A34" s="359"/>
      <c r="B34" s="800"/>
      <c r="C34" s="800"/>
      <c r="D34" s="803"/>
      <c r="E34" s="800"/>
      <c r="F34" s="119" t="s">
        <v>6</v>
      </c>
      <c r="G34" s="125"/>
      <c r="H34" s="53"/>
      <c r="I34" s="53"/>
      <c r="J34" s="128"/>
      <c r="K34" s="153"/>
      <c r="L34" s="53"/>
      <c r="M34" s="53"/>
      <c r="N34" s="53"/>
      <c r="O34" s="53"/>
      <c r="P34" s="53"/>
      <c r="Q34" s="128"/>
      <c r="R34" s="144"/>
      <c r="S34" s="144"/>
      <c r="T34" s="143"/>
      <c r="U34" s="821"/>
      <c r="V34" s="822"/>
      <c r="W34" s="822"/>
      <c r="X34" s="822"/>
      <c r="Y34" s="822"/>
      <c r="Z34" s="822"/>
      <c r="AA34" s="822"/>
      <c r="AB34" s="822"/>
      <c r="AC34" s="822"/>
      <c r="AD34" s="822"/>
      <c r="AE34" s="823"/>
      <c r="AF34" s="791"/>
      <c r="AG34" s="793"/>
      <c r="AH34" s="795"/>
      <c r="AI34" s="797"/>
      <c r="AJ34" s="799"/>
      <c r="AK34" s="359"/>
      <c r="AL34" s="503"/>
    </row>
    <row r="35" spans="1:39" ht="20.149999999999999" customHeight="1" x14ac:dyDescent="0.35">
      <c r="A35" s="359"/>
      <c r="B35" s="359"/>
      <c r="C35" s="781" t="s">
        <v>202</v>
      </c>
      <c r="D35" s="781"/>
      <c r="E35" s="781"/>
      <c r="F35" s="781"/>
      <c r="G35" s="857">
        <v>0</v>
      </c>
      <c r="H35" s="858"/>
      <c r="I35" s="858"/>
      <c r="J35" s="859"/>
      <c r="K35" s="857">
        <v>0</v>
      </c>
      <c r="L35" s="858"/>
      <c r="M35" s="858"/>
      <c r="N35" s="858"/>
      <c r="O35" s="858"/>
      <c r="P35" s="858"/>
      <c r="Q35" s="859"/>
      <c r="R35" s="391">
        <v>0</v>
      </c>
      <c r="S35" s="857">
        <v>0</v>
      </c>
      <c r="T35" s="859"/>
      <c r="U35" s="438"/>
      <c r="V35" s="230"/>
      <c r="W35" s="231"/>
      <c r="X35" s="231"/>
      <c r="Y35" s="231"/>
      <c r="Z35" s="456"/>
      <c r="AA35" s="231"/>
      <c r="AB35" s="231"/>
      <c r="AC35" s="231"/>
      <c r="AD35" s="231"/>
      <c r="AE35" s="231"/>
      <c r="AF35" s="231"/>
      <c r="AG35" s="231"/>
      <c r="AH35" s="524"/>
      <c r="AI35" s="230"/>
      <c r="AJ35" s="231"/>
      <c r="AK35" s="303"/>
      <c r="AL35" s="247"/>
    </row>
    <row r="36" spans="1:39" ht="20.149999999999999" customHeight="1" x14ac:dyDescent="0.35">
      <c r="A36" s="359"/>
      <c r="B36" s="359"/>
      <c r="C36" s="778" t="s">
        <v>203</v>
      </c>
      <c r="D36" s="779"/>
      <c r="E36" s="779"/>
      <c r="F36" s="780"/>
      <c r="G36" s="776"/>
      <c r="H36" s="776"/>
      <c r="I36" s="776"/>
      <c r="J36" s="776"/>
      <c r="K36" s="818"/>
      <c r="L36" s="870"/>
      <c r="M36" s="870"/>
      <c r="N36" s="870"/>
      <c r="O36" s="870"/>
      <c r="P36" s="870"/>
      <c r="Q36" s="871"/>
      <c r="R36" s="1"/>
      <c r="S36" s="776"/>
      <c r="T36" s="776"/>
      <c r="U36" s="359"/>
      <c r="V36" s="359"/>
      <c r="W36" s="359"/>
      <c r="X36" s="359"/>
      <c r="Y36" s="359"/>
      <c r="Z36" s="359"/>
      <c r="AA36" s="359"/>
      <c r="AB36" s="359"/>
      <c r="AC36" s="359"/>
      <c r="AD36" s="359"/>
      <c r="AE36" s="359"/>
      <c r="AF36" s="359"/>
      <c r="AG36" s="525"/>
      <c r="AH36" s="170"/>
      <c r="AI36" s="156"/>
      <c r="AJ36" s="156"/>
      <c r="AK36" s="261"/>
      <c r="AL36" s="359"/>
    </row>
    <row r="37" spans="1:39" ht="20.149999999999999" customHeight="1" x14ac:dyDescent="0.35">
      <c r="A37" s="359"/>
      <c r="B37" s="359"/>
      <c r="C37" s="778" t="s">
        <v>9</v>
      </c>
      <c r="D37" s="779"/>
      <c r="E37" s="779"/>
      <c r="F37" s="387">
        <v>0</v>
      </c>
      <c r="G37" s="416"/>
      <c r="H37" s="359"/>
      <c r="I37" s="359"/>
      <c r="J37" s="359"/>
      <c r="K37" s="359"/>
      <c r="L37" s="359"/>
      <c r="M37" s="359"/>
      <c r="N37" s="359"/>
      <c r="O37" s="359"/>
      <c r="P37" s="359"/>
      <c r="Q37" s="359"/>
      <c r="R37" s="359"/>
      <c r="S37" s="359"/>
      <c r="T37" s="359"/>
      <c r="U37" s="303"/>
      <c r="V37" s="303"/>
      <c r="W37" s="303"/>
      <c r="X37" s="247"/>
      <c r="Y37" s="303"/>
      <c r="Z37" s="303"/>
      <c r="AA37" s="247"/>
      <c r="AB37" s="248"/>
      <c r="AC37" s="248"/>
      <c r="AD37" s="303"/>
      <c r="AE37" s="247"/>
      <c r="AF37" s="248"/>
      <c r="AG37" s="291"/>
      <c r="AH37" s="526"/>
      <c r="AI37" s="291"/>
      <c r="AJ37" s="262"/>
      <c r="AK37" s="437"/>
      <c r="AL37" s="437"/>
      <c r="AM37" s="514"/>
    </row>
    <row r="38" spans="1:39" ht="46.5" customHeight="1" x14ac:dyDescent="0.35">
      <c r="A38" s="359"/>
      <c r="B38" s="359"/>
      <c r="C38" s="776" t="s">
        <v>1459</v>
      </c>
      <c r="D38" s="776"/>
      <c r="E38" s="776"/>
      <c r="F38" s="776"/>
      <c r="G38" s="248"/>
      <c r="H38" s="247"/>
      <c r="I38" s="247"/>
      <c r="J38" s="247"/>
      <c r="K38" s="247"/>
      <c r="L38" s="247"/>
      <c r="M38" s="247"/>
      <c r="N38" s="247"/>
      <c r="O38" s="247"/>
      <c r="P38" s="247"/>
      <c r="Q38" s="247"/>
      <c r="R38" s="247"/>
      <c r="S38" s="247"/>
      <c r="T38" s="247"/>
      <c r="U38" s="247"/>
      <c r="V38" s="247"/>
      <c r="W38" s="247"/>
      <c r="X38" s="247"/>
      <c r="Y38" s="303"/>
      <c r="Z38" s="247"/>
      <c r="AA38" s="247"/>
      <c r="AB38" s="248"/>
      <c r="AC38" s="247"/>
      <c r="AD38" s="247"/>
      <c r="AE38" s="247"/>
      <c r="AF38" s="248"/>
      <c r="AG38" s="215"/>
      <c r="AH38" s="286"/>
      <c r="AI38" s="215"/>
      <c r="AJ38" s="215"/>
      <c r="AK38" s="249"/>
      <c r="AL38" s="249"/>
    </row>
    <row r="39" spans="1:39" ht="20.149999999999999" customHeight="1" x14ac:dyDescent="0.35">
      <c r="F39" s="441"/>
      <c r="G39" s="458"/>
      <c r="H39" s="458"/>
      <c r="I39" s="458"/>
      <c r="J39" s="458"/>
      <c r="K39" s="458"/>
      <c r="L39" s="458"/>
      <c r="M39" s="458"/>
      <c r="N39" s="458"/>
      <c r="O39" s="458"/>
      <c r="P39" s="458"/>
      <c r="Q39" s="458"/>
      <c r="R39" s="458"/>
      <c r="S39" s="458"/>
      <c r="T39" s="458"/>
      <c r="U39" s="458"/>
      <c r="V39" s="458"/>
      <c r="W39" s="458"/>
      <c r="X39" s="458"/>
      <c r="Y39" s="458"/>
      <c r="Z39" s="458"/>
      <c r="AA39" s="458"/>
      <c r="AB39" s="458"/>
      <c r="AC39" s="458"/>
      <c r="AD39" s="458"/>
      <c r="AE39" s="458"/>
      <c r="AF39" s="458"/>
      <c r="AG39" s="458"/>
      <c r="AH39" s="458"/>
      <c r="AI39" s="458"/>
      <c r="AJ39" s="458"/>
      <c r="AK39" s="458"/>
      <c r="AL39" s="458"/>
    </row>
    <row r="40" spans="1:39" ht="20.149999999999999" customHeight="1" x14ac:dyDescent="0.35">
      <c r="A40" s="417"/>
      <c r="B40" s="417"/>
      <c r="C40" s="417"/>
      <c r="D40" s="417"/>
      <c r="E40" s="417"/>
      <c r="F40" s="417"/>
      <c r="G40" s="417"/>
    </row>
    <row r="41" spans="1:39" ht="20.149999999999999" customHeight="1" x14ac:dyDescent="0.35">
      <c r="A41" s="781" t="s">
        <v>207</v>
      </c>
      <c r="B41" s="781"/>
      <c r="C41" s="781"/>
      <c r="D41" s="781"/>
      <c r="E41" s="781"/>
      <c r="F41" s="529"/>
      <c r="G41" s="417"/>
    </row>
    <row r="42" spans="1:39" ht="20.149999999999999" customHeight="1" x14ac:dyDescent="0.35">
      <c r="A42" s="387" t="s">
        <v>208</v>
      </c>
      <c r="B42" s="387" t="s">
        <v>209</v>
      </c>
      <c r="C42" s="387" t="s">
        <v>210</v>
      </c>
      <c r="D42" s="387" t="s">
        <v>59</v>
      </c>
      <c r="E42" s="387" t="s">
        <v>211</v>
      </c>
      <c r="F42" s="527"/>
      <c r="G42" s="417"/>
    </row>
    <row r="43" spans="1:39" ht="20.149999999999999" customHeight="1" x14ac:dyDescent="0.35">
      <c r="A43" s="93" t="s">
        <v>212</v>
      </c>
      <c r="B43" s="94"/>
      <c r="C43" s="94"/>
      <c r="D43" s="119"/>
      <c r="E43" s="119"/>
      <c r="F43" s="528"/>
      <c r="G43" s="417"/>
    </row>
    <row r="44" spans="1:39" ht="20.149999999999999" customHeight="1" x14ac:dyDescent="0.35">
      <c r="A44" s="93" t="s">
        <v>215</v>
      </c>
      <c r="B44" s="181"/>
      <c r="C44" s="94"/>
      <c r="D44" s="119"/>
      <c r="E44" s="119"/>
      <c r="F44" s="528"/>
      <c r="G44" s="417"/>
    </row>
    <row r="45" spans="1:39" ht="20.149999999999999" customHeight="1" x14ac:dyDescent="0.35">
      <c r="A45" s="93" t="s">
        <v>280</v>
      </c>
      <c r="B45" s="424"/>
      <c r="C45" s="94"/>
      <c r="D45" s="119"/>
      <c r="E45" s="119"/>
      <c r="F45" s="528"/>
      <c r="G45" s="417"/>
    </row>
    <row r="46" spans="1:39" ht="20.149999999999999" customHeight="1" x14ac:dyDescent="0.35">
      <c r="A46" s="93" t="s">
        <v>283</v>
      </c>
      <c r="B46" s="94"/>
      <c r="C46" s="94"/>
      <c r="D46" s="119"/>
      <c r="E46" s="119"/>
      <c r="F46" s="528"/>
      <c r="G46" s="417"/>
    </row>
    <row r="47" spans="1:39" ht="20.149999999999999" customHeight="1" x14ac:dyDescent="0.35">
      <c r="A47" s="93" t="s">
        <v>284</v>
      </c>
      <c r="B47" s="94"/>
      <c r="C47" s="94"/>
      <c r="D47" s="119"/>
      <c r="E47" s="119"/>
      <c r="F47" s="528"/>
      <c r="G47" s="417"/>
    </row>
    <row r="48" spans="1:39" x14ac:dyDescent="0.35">
      <c r="A48" s="419"/>
      <c r="B48" s="419"/>
      <c r="C48" s="419"/>
      <c r="D48" s="419"/>
      <c r="E48" s="419"/>
      <c r="F48" s="419"/>
      <c r="G48" s="417"/>
    </row>
    <row r="49" spans="1:7" x14ac:dyDescent="0.35">
      <c r="A49" s="419"/>
      <c r="B49" s="419"/>
      <c r="C49" s="419"/>
      <c r="D49" s="419"/>
      <c r="E49" s="419"/>
      <c r="F49" s="419"/>
      <c r="G49" s="417"/>
    </row>
    <row r="50" spans="1:7" x14ac:dyDescent="0.35">
      <c r="A50" s="359"/>
      <c r="B50" s="359"/>
      <c r="C50" s="359"/>
      <c r="D50" s="359"/>
      <c r="E50" s="359"/>
      <c r="F50" s="359"/>
    </row>
    <row r="51" spans="1:7" x14ac:dyDescent="0.35">
      <c r="A51" s="359"/>
      <c r="B51" s="359"/>
      <c r="C51" s="359"/>
      <c r="D51" s="359"/>
      <c r="E51" s="359"/>
      <c r="F51" s="359"/>
    </row>
    <row r="52" spans="1:7" x14ac:dyDescent="0.35">
      <c r="A52" s="359"/>
      <c r="B52" s="359"/>
      <c r="C52" s="359"/>
      <c r="D52" s="359"/>
      <c r="E52" s="359"/>
      <c r="F52" s="359"/>
    </row>
    <row r="53" spans="1:7" x14ac:dyDescent="0.35">
      <c r="A53" s="359"/>
      <c r="B53" s="359"/>
      <c r="C53" s="359"/>
      <c r="D53" s="359"/>
      <c r="E53" s="359"/>
      <c r="F53" s="359"/>
    </row>
    <row r="54" spans="1:7" x14ac:dyDescent="0.35">
      <c r="A54" s="359"/>
      <c r="B54" s="359"/>
      <c r="C54" s="359"/>
      <c r="D54" s="359"/>
      <c r="E54" s="359"/>
      <c r="F54" s="359"/>
    </row>
    <row r="55" spans="1:7" x14ac:dyDescent="0.35">
      <c r="A55" s="359"/>
      <c r="B55" s="359"/>
      <c r="C55" s="359"/>
      <c r="D55" s="359"/>
      <c r="E55" s="359"/>
      <c r="F55" s="359"/>
    </row>
    <row r="56" spans="1:7" x14ac:dyDescent="0.35">
      <c r="A56" s="359"/>
      <c r="B56" s="359"/>
      <c r="C56" s="359"/>
      <c r="D56" s="359"/>
      <c r="E56" s="359"/>
      <c r="F56" s="359"/>
    </row>
    <row r="57" spans="1:7" x14ac:dyDescent="0.35">
      <c r="A57" s="359"/>
      <c r="B57" s="359"/>
      <c r="C57" s="359"/>
      <c r="D57" s="359"/>
      <c r="E57" s="359"/>
      <c r="F57" s="359"/>
    </row>
    <row r="58" spans="1:7" x14ac:dyDescent="0.35">
      <c r="A58" s="359"/>
      <c r="B58" s="359"/>
      <c r="C58" s="359"/>
      <c r="D58" s="359"/>
      <c r="E58" s="359"/>
      <c r="F58" s="359"/>
    </row>
    <row r="59" spans="1:7" x14ac:dyDescent="0.35">
      <c r="A59" s="359"/>
      <c r="B59" s="359"/>
      <c r="C59" s="359"/>
      <c r="D59" s="359"/>
      <c r="E59" s="359"/>
      <c r="F59" s="359"/>
    </row>
    <row r="60" spans="1:7" x14ac:dyDescent="0.35">
      <c r="A60" s="359"/>
      <c r="B60" s="359"/>
      <c r="C60" s="359"/>
      <c r="D60" s="359"/>
      <c r="E60" s="359"/>
      <c r="F60" s="359"/>
    </row>
    <row r="61" spans="1:7" x14ac:dyDescent="0.35">
      <c r="A61" s="359"/>
      <c r="B61" s="359"/>
      <c r="C61" s="359"/>
      <c r="D61" s="359"/>
      <c r="E61" s="359"/>
      <c r="F61" s="359"/>
    </row>
    <row r="62" spans="1:7" x14ac:dyDescent="0.35">
      <c r="A62" s="359"/>
      <c r="B62" s="359"/>
      <c r="C62" s="359"/>
      <c r="D62" s="359"/>
      <c r="E62" s="359"/>
      <c r="F62" s="359"/>
    </row>
    <row r="63" spans="1:7" x14ac:dyDescent="0.35">
      <c r="A63" s="359"/>
      <c r="B63" s="359"/>
      <c r="C63" s="359"/>
      <c r="D63" s="359"/>
      <c r="E63" s="359"/>
      <c r="F63" s="359"/>
    </row>
    <row r="64" spans="1:7"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90">
    <mergeCell ref="AI3:AI4"/>
    <mergeCell ref="U2:AF2"/>
    <mergeCell ref="AG2:AI2"/>
    <mergeCell ref="AJ2:AJ4"/>
    <mergeCell ref="G3:G4"/>
    <mergeCell ref="H3:H4"/>
    <mergeCell ref="I3:I4"/>
    <mergeCell ref="J3:J4"/>
    <mergeCell ref="K3:L3"/>
    <mergeCell ref="M3:P3"/>
    <mergeCell ref="Q3:Q4"/>
    <mergeCell ref="U3:AA3"/>
    <mergeCell ref="AB3:AE3"/>
    <mergeCell ref="AF3:AF4"/>
    <mergeCell ref="AG3:AG4"/>
    <mergeCell ref="AH3:AH4"/>
    <mergeCell ref="S2:S4"/>
    <mergeCell ref="T2:T4"/>
    <mergeCell ref="B5:B10"/>
    <mergeCell ref="C5:C10"/>
    <mergeCell ref="D5:D10"/>
    <mergeCell ref="E5:E10"/>
    <mergeCell ref="E2:E4"/>
    <mergeCell ref="F2:F4"/>
    <mergeCell ref="G2:J2"/>
    <mergeCell ref="K2:Q2"/>
    <mergeCell ref="R2:R4"/>
    <mergeCell ref="B2:B4"/>
    <mergeCell ref="C2:C4"/>
    <mergeCell ref="D2:D4"/>
    <mergeCell ref="B11:B16"/>
    <mergeCell ref="C11:C16"/>
    <mergeCell ref="D11:D16"/>
    <mergeCell ref="E11:E16"/>
    <mergeCell ref="AF11:AF16"/>
    <mergeCell ref="AI6:AI10"/>
    <mergeCell ref="AJ6:AJ10"/>
    <mergeCell ref="U9:AE9"/>
    <mergeCell ref="U10:AE10"/>
    <mergeCell ref="AG6:AG10"/>
    <mergeCell ref="AH6:AH10"/>
    <mergeCell ref="AF5:AF10"/>
    <mergeCell ref="B17:B22"/>
    <mergeCell ref="C17:C22"/>
    <mergeCell ref="D17:D22"/>
    <mergeCell ref="E17:E22"/>
    <mergeCell ref="AF17:AF22"/>
    <mergeCell ref="AG12:AG16"/>
    <mergeCell ref="AH12:AH16"/>
    <mergeCell ref="AI12:AI16"/>
    <mergeCell ref="AJ12:AJ16"/>
    <mergeCell ref="U16:AE16"/>
    <mergeCell ref="B23:B28"/>
    <mergeCell ref="C23:C28"/>
    <mergeCell ref="D23:D28"/>
    <mergeCell ref="E23:E28"/>
    <mergeCell ref="AF23:AF28"/>
    <mergeCell ref="AG18:AG22"/>
    <mergeCell ref="AH18:AH22"/>
    <mergeCell ref="AI18:AI22"/>
    <mergeCell ref="AJ18:AJ22"/>
    <mergeCell ref="U22:AE22"/>
    <mergeCell ref="B29:B34"/>
    <mergeCell ref="C29:C34"/>
    <mergeCell ref="D29:D34"/>
    <mergeCell ref="E29:E34"/>
    <mergeCell ref="U29:AA29"/>
    <mergeCell ref="AJ30:AJ34"/>
    <mergeCell ref="U34:AE34"/>
    <mergeCell ref="AG24:AG28"/>
    <mergeCell ref="AH24:AH28"/>
    <mergeCell ref="AI24:AI28"/>
    <mergeCell ref="AJ24:AJ28"/>
    <mergeCell ref="U28:AE28"/>
    <mergeCell ref="AB29:AC29"/>
    <mergeCell ref="AF29:AF34"/>
    <mergeCell ref="AG30:AG34"/>
    <mergeCell ref="AH30:AH34"/>
    <mergeCell ref="AI30:AI34"/>
    <mergeCell ref="C35:F35"/>
    <mergeCell ref="G35:J35"/>
    <mergeCell ref="K35:Q35"/>
    <mergeCell ref="S35:T35"/>
    <mergeCell ref="C36:F36"/>
    <mergeCell ref="A41:E41"/>
    <mergeCell ref="C37:E37"/>
    <mergeCell ref="G36:J36"/>
    <mergeCell ref="K36:Q36"/>
    <mergeCell ref="S36:T36"/>
    <mergeCell ref="C38:F3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2900-000000000000}">
          <x14:formula1>
            <xm:f>Dropdowns!$J$3:$J$5</xm:f>
          </x14:formula1>
          <xm:sqref>G16:J16 G10:J10 G28:J28 G34:J34 K35 G35 G22:J22</xm:sqref>
        </x14:dataValidation>
        <x14:dataValidation type="list" allowBlank="1" showInputMessage="1" showErrorMessage="1" xr:uid="{00000000-0002-0000-2900-000001000000}">
          <x14:formula1>
            <xm:f>Dropdowns!$K$3:$K$6</xm:f>
          </x14:formula1>
          <xm:sqref>T6 T12 T30 T24 T18</xm:sqref>
        </x14:dataValidation>
        <x14:dataValidation type="list" allowBlank="1" showInputMessage="1" showErrorMessage="1" xr:uid="{00000000-0002-0000-2900-000002000000}">
          <x14:formula1>
            <xm:f>Dropdowns!$J$3:$J$4</xm:f>
          </x14:formula1>
          <xm:sqref>K28:T28 K34:T34 K10:T10 R35:S35 K22:T22 K16:T16</xm:sqref>
        </x14:dataValidation>
        <x14:dataValidation type="list" allowBlank="1" showInputMessage="1" showErrorMessage="1" xr:uid="{00000000-0002-0000-2900-000003000000}">
          <x14:formula1>
            <xm:f>Dropdowns!$A$3:$A$5</xm:f>
          </x14:formula1>
          <xm:sqref>G6:I6 G12:I12 G18:I18 G24:I24 G30:I30</xm:sqref>
        </x14:dataValidation>
        <x14:dataValidation type="list" allowBlank="1" showInputMessage="1" showErrorMessage="1" xr:uid="{00000000-0002-0000-2900-000004000000}">
          <x14:formula1>
            <xm:f>Dropdowns!$B$3:$B$5</xm:f>
          </x14:formula1>
          <xm:sqref>K24:P24 K30:P30 K12:P12 K18:P18 K6:P6</xm:sqref>
        </x14:dataValidation>
        <x14:dataValidation type="list" allowBlank="1" showInputMessage="1" showErrorMessage="1" xr:uid="{00000000-0002-0000-2900-000005000000}">
          <x14:formula1>
            <xm:f>Dropdowns!$C$3:$C$7</xm:f>
          </x14:formula1>
          <xm:sqref>R6 R12 R18 R24 R30</xm:sqref>
        </x14:dataValidation>
        <x14:dataValidation type="list" allowBlank="1" showInputMessage="1" showErrorMessage="1" xr:uid="{00000000-0002-0000-2900-000006000000}">
          <x14:formula1>
            <xm:f>Dropdowns!$D$3:$D$6</xm:f>
          </x14:formula1>
          <xm:sqref>R7 R13 R19 R25 R31</xm:sqref>
        </x14:dataValidation>
        <x14:dataValidation type="list" allowBlank="1" showInputMessage="1" showErrorMessage="1" xr:uid="{00000000-0002-0000-2900-000007000000}">
          <x14:formula1>
            <xm:f>Dropdowns!$E$3:$E$5</xm:f>
          </x14:formula1>
          <xm:sqref>S12 S6 S24 S30 S18</xm:sqref>
        </x14:dataValidation>
        <x14:dataValidation type="list" allowBlank="1" showInputMessage="1" showErrorMessage="1" xr:uid="{00000000-0002-0000-2900-000008000000}">
          <x14:formula1>
            <xm:f>Dropdowns!$H$3:$H$5</xm:f>
          </x14:formula1>
          <xm:sqref>AG12 AG6 AG24 AG30 AG18</xm:sqref>
        </x14:dataValidation>
        <x14:dataValidation type="list" allowBlank="1" showInputMessage="1" showErrorMessage="1" xr:uid="{00000000-0002-0000-2900-000009000000}">
          <x14:formula1>
            <xm:f>Dropdowns!$A$8</xm:f>
          </x14:formula1>
          <xm:sqref>J6 J12 U30:AE30 J24 J30 Q30 Q24 Q18 Q6 U6:AE6 U12:AE12 J18 U24:AE24 U18:AE18 Q12</xm:sqref>
        </x14:dataValidation>
        <x14:dataValidation type="list" allowBlank="1" showInputMessage="1" showErrorMessage="1" xr:uid="{00000000-0002-0000-2900-00000A000000}">
          <x14:formula1>
            <xm:f>Dropdowns!$E$8:$E$14</xm:f>
          </x14:formula1>
          <xm:sqref>S7 S25 S31 S13 S19</xm:sqref>
        </x14:dataValidation>
        <x14:dataValidation type="list" allowBlank="1" showInputMessage="1" showErrorMessage="1" xr:uid="{00000000-0002-0000-2900-00000B000000}">
          <x14:formula1>
            <xm:f>Dropdowns!$I$3:$I$10</xm:f>
          </x14:formula1>
          <xm:sqref>AH6 AH24 AH12 AI24:AI28 AH30 AI6:AI10 AI12:AI16 AI30:AI34 AH18 AI18:AI22</xm:sqref>
        </x14:dataValidation>
        <x14:dataValidation type="list" allowBlank="1" showInputMessage="1" showErrorMessage="1" xr:uid="{00000000-0002-0000-2900-00000C000000}">
          <x14:formula1>
            <xm:f>Dropdowns!$B$3:$B$4</xm:f>
          </x14:formula1>
          <xm:sqref>D5:D34</xm:sqref>
        </x14:dataValidation>
        <x14:dataValidation type="list" allowBlank="1" showInputMessage="1" showErrorMessage="1" xr:uid="{00000000-0002-0000-2900-00000D000000}">
          <x14:formula1>
            <xm:f>Dropdowns!$L$2:$L$16</xm:f>
          </x14:formula1>
          <xm:sqref>G7:I7 G31:I31 G25:I25 G19:I19 G13:I13</xm:sqref>
        </x14:dataValidation>
        <x14:dataValidation type="list" allowBlank="1" showInputMessage="1" showErrorMessage="1" xr:uid="{00000000-0002-0000-2900-00000E000000}">
          <x14:formula1>
            <xm:f>Dropdowns!$M$2:$M$5</xm:f>
          </x14:formula1>
          <xm:sqref>F37</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659F6-D51E-4163-B2F9-537636AC95FA}">
  <sheetPr codeName="Foglio51"/>
  <dimension ref="A1:AK81"/>
  <sheetViews>
    <sheetView zoomScale="62" zoomScaleNormal="62" workbookViewId="0">
      <pane xSplit="6" ySplit="4" topLeftCell="L5" activePane="bottomRight" state="frozen"/>
      <selection pane="topRight" activeCell="F1" sqref="F1"/>
      <selection pane="bottomLeft" activeCell="A5" sqref="A5"/>
      <selection pane="bottomRight" activeCell="U6" sqref="U6:AE6"/>
    </sheetView>
  </sheetViews>
  <sheetFormatPr defaultColWidth="9.1796875" defaultRowHeight="14.5" x14ac:dyDescent="0.35"/>
  <cols>
    <col min="1" max="1" width="10.81640625" style="360" customWidth="1"/>
    <col min="2" max="2" width="24.453125" style="360" customWidth="1"/>
    <col min="3" max="3" width="24.54296875" style="360" customWidth="1"/>
    <col min="4" max="4" width="20.54296875" style="360" customWidth="1"/>
    <col min="5" max="5" width="13.81640625" style="360" customWidth="1"/>
    <col min="6" max="6" width="15.1796875" style="360" customWidth="1"/>
    <col min="7" max="7" width="9.1796875" style="360"/>
    <col min="8" max="8" width="11.54296875" style="360" customWidth="1"/>
    <col min="9" max="9" width="7.81640625" style="360" customWidth="1"/>
    <col min="10" max="11" width="9.1796875" style="360"/>
    <col min="12" max="12" width="6.1796875" style="360" bestFit="1" customWidth="1"/>
    <col min="13" max="13" width="23.81640625" style="360" customWidth="1"/>
    <col min="14" max="14" width="15.81640625" style="360" customWidth="1"/>
    <col min="15" max="15" width="16.1796875" style="360" customWidth="1"/>
    <col min="16" max="16" width="17.81640625" style="360" customWidth="1"/>
    <col min="17" max="17" width="9.1796875" style="360"/>
    <col min="18" max="18" width="28.453125" style="360" bestFit="1" customWidth="1"/>
    <col min="19" max="20" width="16.54296875" style="360" customWidth="1"/>
    <col min="21" max="21" width="7.1796875" style="360" customWidth="1"/>
    <col min="22" max="22" width="12" style="360" customWidth="1"/>
    <col min="23" max="24" width="7.1796875" style="360" customWidth="1"/>
    <col min="25" max="25" width="8.1796875" style="360" customWidth="1"/>
    <col min="26" max="27" width="7.1796875" style="360" customWidth="1"/>
    <col min="28" max="28" width="7.54296875" style="360" customWidth="1"/>
    <col min="29" max="29" width="6.81640625" style="360" customWidth="1"/>
    <col min="30" max="30" width="10.54296875" style="360" customWidth="1"/>
    <col min="31" max="31" width="7.81640625" style="360" customWidth="1"/>
    <col min="32" max="32" width="13.81640625" style="360" customWidth="1"/>
    <col min="33" max="33" width="11.1796875" style="360" customWidth="1"/>
    <col min="34" max="34" width="11" style="360" customWidth="1"/>
    <col min="35" max="35" width="10.453125" style="360" customWidth="1"/>
    <col min="36" max="36" width="19.54296875" style="360" customWidth="1"/>
    <col min="37" max="16384" width="9.1796875" style="360"/>
  </cols>
  <sheetData>
    <row r="1" spans="1:36"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row>
    <row r="2" spans="1:36" s="383" customFormat="1" ht="20.149999999999999" customHeight="1" x14ac:dyDescent="0.35">
      <c r="A2" s="170"/>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row>
    <row r="3" spans="1:36" s="383" customFormat="1" ht="20.149999999999999" customHeight="1" x14ac:dyDescent="0.35">
      <c r="A3" s="170"/>
      <c r="B3" s="834"/>
      <c r="C3" s="834"/>
      <c r="D3" s="834"/>
      <c r="E3" s="816"/>
      <c r="F3" s="816"/>
      <c r="G3" s="817" t="s">
        <v>169</v>
      </c>
      <c r="H3" s="817" t="s">
        <v>170</v>
      </c>
      <c r="I3" s="817" t="s">
        <v>171</v>
      </c>
      <c r="J3" s="817" t="s">
        <v>247</v>
      </c>
      <c r="K3" s="816" t="s">
        <v>173</v>
      </c>
      <c r="L3" s="816"/>
      <c r="M3" s="816" t="s">
        <v>174</v>
      </c>
      <c r="N3" s="816"/>
      <c r="O3" s="816"/>
      <c r="P3" s="816"/>
      <c r="Q3" s="817" t="s">
        <v>248</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row>
    <row r="4" spans="1:36" s="383" customFormat="1" ht="120" customHeight="1" x14ac:dyDescent="0.35">
      <c r="A4" s="170"/>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row>
    <row r="5" spans="1:36" ht="22" customHeight="1" x14ac:dyDescent="0.35">
      <c r="A5" s="359"/>
      <c r="B5" s="803" t="str">
        <f>(A43)</f>
        <v>S.1</v>
      </c>
      <c r="C5" s="800" t="str">
        <f>B43</f>
        <v>Transitional Education Plan 2019/20-2021/22</v>
      </c>
      <c r="D5" s="801" t="s">
        <v>19</v>
      </c>
      <c r="E5" s="776" t="s">
        <v>43</v>
      </c>
      <c r="F5" s="24" t="s">
        <v>186</v>
      </c>
      <c r="G5" s="35"/>
      <c r="H5" s="43"/>
      <c r="I5" s="36"/>
      <c r="J5" s="37">
        <v>40</v>
      </c>
      <c r="K5" s="38"/>
      <c r="L5" s="36"/>
      <c r="M5" s="36"/>
      <c r="N5" s="36"/>
      <c r="O5" s="36"/>
      <c r="P5" s="36"/>
      <c r="Q5" s="44">
        <v>40</v>
      </c>
      <c r="R5" s="40"/>
      <c r="S5" s="41"/>
      <c r="T5" s="63">
        <v>1</v>
      </c>
      <c r="U5" s="545"/>
      <c r="V5" s="33">
        <v>7</v>
      </c>
      <c r="W5" s="545"/>
      <c r="X5" s="33">
        <v>7</v>
      </c>
      <c r="Y5" s="33"/>
      <c r="Z5" s="545"/>
      <c r="AA5" s="33"/>
      <c r="AB5" s="546">
        <v>7</v>
      </c>
      <c r="AC5" s="33"/>
      <c r="AD5" s="33"/>
      <c r="AE5" s="33"/>
      <c r="AF5" s="812" t="s">
        <v>1460</v>
      </c>
      <c r="AG5" s="45"/>
      <c r="AH5" s="46"/>
      <c r="AI5" s="37"/>
      <c r="AJ5" s="547"/>
    </row>
    <row r="6" spans="1:36" ht="22" customHeight="1" x14ac:dyDescent="0.35">
      <c r="A6" s="359"/>
      <c r="B6" s="800"/>
      <c r="C6" s="800"/>
      <c r="D6" s="802"/>
      <c r="E6" s="776"/>
      <c r="F6" s="24" t="s">
        <v>10</v>
      </c>
      <c r="G6" s="47"/>
      <c r="H6" s="48"/>
      <c r="I6" s="48"/>
      <c r="J6" s="49" t="s">
        <v>63</v>
      </c>
      <c r="K6" s="34"/>
      <c r="L6" s="33"/>
      <c r="M6" s="33"/>
      <c r="N6" s="33"/>
      <c r="O6" s="33"/>
      <c r="P6" s="33"/>
      <c r="Q6" s="49" t="s">
        <v>63</v>
      </c>
      <c r="R6" s="50" t="s">
        <v>43</v>
      </c>
      <c r="S6" s="51" t="s">
        <v>43</v>
      </c>
      <c r="T6" s="58" t="s">
        <v>27</v>
      </c>
      <c r="U6" s="42"/>
      <c r="V6" s="61" t="s">
        <v>63</v>
      </c>
      <c r="W6" s="61"/>
      <c r="X6" s="61" t="s">
        <v>63</v>
      </c>
      <c r="Y6" s="61"/>
      <c r="Z6" s="48"/>
      <c r="AA6" s="48"/>
      <c r="AB6" s="71" t="s">
        <v>63</v>
      </c>
      <c r="AC6" s="72"/>
      <c r="AD6" s="72"/>
      <c r="AE6" s="33"/>
      <c r="AF6" s="790"/>
      <c r="AG6" s="842" t="s">
        <v>43</v>
      </c>
      <c r="AH6" s="845" t="s">
        <v>43</v>
      </c>
      <c r="AI6" s="840" t="s">
        <v>43</v>
      </c>
      <c r="AJ6" s="1012"/>
    </row>
    <row r="7" spans="1:36" ht="22" customHeight="1" x14ac:dyDescent="0.35">
      <c r="A7" s="359"/>
      <c r="B7" s="800"/>
      <c r="C7" s="800"/>
      <c r="D7" s="802"/>
      <c r="E7" s="776"/>
      <c r="F7" s="321" t="s">
        <v>192</v>
      </c>
      <c r="G7" s="42"/>
      <c r="H7" s="48"/>
      <c r="I7" s="48"/>
      <c r="J7" s="49"/>
      <c r="K7" s="34"/>
      <c r="L7" s="48"/>
      <c r="M7" s="48"/>
      <c r="N7" s="33"/>
      <c r="O7" s="33"/>
      <c r="P7" s="33"/>
      <c r="Q7" s="107"/>
      <c r="R7" s="75"/>
      <c r="S7" s="50"/>
      <c r="T7" s="51" t="s">
        <v>539</v>
      </c>
      <c r="U7" s="42"/>
      <c r="V7" s="61"/>
      <c r="W7" s="61"/>
      <c r="X7" s="61"/>
      <c r="Y7" s="61"/>
      <c r="Z7" s="48"/>
      <c r="AA7" s="70"/>
      <c r="AB7" s="48"/>
      <c r="AC7" s="33"/>
      <c r="AD7" s="48"/>
      <c r="AE7" s="34"/>
      <c r="AF7" s="790"/>
      <c r="AG7" s="843"/>
      <c r="AH7" s="846"/>
      <c r="AI7" s="814"/>
      <c r="AJ7" s="888"/>
    </row>
    <row r="8" spans="1:36" ht="22" customHeight="1" x14ac:dyDescent="0.35">
      <c r="A8" s="359"/>
      <c r="B8" s="800"/>
      <c r="C8" s="800"/>
      <c r="D8" s="802"/>
      <c r="E8" s="776"/>
      <c r="F8" s="24" t="s">
        <v>194</v>
      </c>
      <c r="G8" s="47"/>
      <c r="H8" s="48"/>
      <c r="I8" s="33"/>
      <c r="J8" s="49"/>
      <c r="K8" s="34"/>
      <c r="L8" s="33"/>
      <c r="M8" s="48"/>
      <c r="N8" s="48"/>
      <c r="O8" s="48"/>
      <c r="P8" s="48"/>
      <c r="Q8" s="49"/>
      <c r="R8" s="51"/>
      <c r="S8" s="51"/>
      <c r="T8" s="58"/>
      <c r="U8" s="42"/>
      <c r="V8" s="61"/>
      <c r="W8" s="61"/>
      <c r="X8" s="61"/>
      <c r="Y8" s="61"/>
      <c r="Z8" s="48"/>
      <c r="AA8" s="48"/>
      <c r="AB8" s="73"/>
      <c r="AC8" s="74"/>
      <c r="AD8" s="74"/>
      <c r="AE8" s="33"/>
      <c r="AF8" s="790"/>
      <c r="AG8" s="843"/>
      <c r="AH8" s="846"/>
      <c r="AI8" s="814"/>
      <c r="AJ8" s="888"/>
    </row>
    <row r="9" spans="1:36" ht="22" customHeight="1" x14ac:dyDescent="0.35">
      <c r="A9" s="359"/>
      <c r="B9" s="800"/>
      <c r="C9" s="800"/>
      <c r="D9" s="802"/>
      <c r="E9" s="776"/>
      <c r="F9" s="24" t="s">
        <v>196</v>
      </c>
      <c r="G9" s="47"/>
      <c r="H9" s="48"/>
      <c r="I9" s="33"/>
      <c r="J9" s="49"/>
      <c r="K9" s="825"/>
      <c r="L9" s="826"/>
      <c r="M9" s="33"/>
      <c r="N9" s="33"/>
      <c r="O9" s="33"/>
      <c r="P9" s="33"/>
      <c r="Q9" s="107"/>
      <c r="R9" s="51"/>
      <c r="S9"/>
      <c r="T9" s="51"/>
      <c r="U9" s="47"/>
      <c r="V9" s="34"/>
      <c r="W9" s="61"/>
      <c r="X9" s="34"/>
      <c r="Y9" s="34"/>
      <c r="Z9" s="33"/>
      <c r="AA9" s="48"/>
      <c r="AB9" s="48"/>
      <c r="AC9" s="33"/>
      <c r="AD9" s="33"/>
      <c r="AE9" s="33"/>
      <c r="AF9" s="790"/>
      <c r="AG9" s="843"/>
      <c r="AH9" s="846"/>
      <c r="AI9" s="814"/>
      <c r="AJ9" s="888"/>
    </row>
    <row r="10" spans="1:36" ht="22" customHeight="1" x14ac:dyDescent="0.35">
      <c r="A10" s="359"/>
      <c r="B10" s="800"/>
      <c r="C10" s="800"/>
      <c r="D10" s="803"/>
      <c r="E10" s="776"/>
      <c r="F10" s="24" t="s">
        <v>6</v>
      </c>
      <c r="G10" s="52"/>
      <c r="H10" s="53"/>
      <c r="I10" s="54"/>
      <c r="J10" s="55"/>
      <c r="K10" s="56"/>
      <c r="L10" s="54"/>
      <c r="M10" s="54"/>
      <c r="N10" s="54"/>
      <c r="O10" s="54"/>
      <c r="P10" s="54"/>
      <c r="Q10" s="55"/>
      <c r="R10" s="57"/>
      <c r="S10" s="57"/>
      <c r="T10" s="65"/>
      <c r="U10" s="807"/>
      <c r="V10" s="808"/>
      <c r="W10" s="808"/>
      <c r="X10" s="808"/>
      <c r="Y10" s="808"/>
      <c r="Z10" s="808"/>
      <c r="AA10" s="808"/>
      <c r="AB10" s="808"/>
      <c r="AC10" s="808"/>
      <c r="AD10" s="808"/>
      <c r="AE10" s="809"/>
      <c r="AF10" s="791"/>
      <c r="AG10" s="844"/>
      <c r="AH10" s="847"/>
      <c r="AI10" s="815"/>
      <c r="AJ10" s="889"/>
    </row>
    <row r="11" spans="1:36" ht="22" customHeight="1" x14ac:dyDescent="0.35">
      <c r="A11" s="359"/>
      <c r="B11" s="803" t="str">
        <f>(A44)</f>
        <v>S.2</v>
      </c>
      <c r="C11" s="800" t="str">
        <f>B44</f>
        <v>Republic of Yemen Restoring Education and Learning (REAL) Environmental and Social Management Framework (ESMF)</v>
      </c>
      <c r="D11" s="801" t="s">
        <v>19</v>
      </c>
      <c r="E11" s="776" t="s">
        <v>1461</v>
      </c>
      <c r="F11" s="24" t="s">
        <v>186</v>
      </c>
      <c r="G11" s="35"/>
      <c r="H11" s="43"/>
      <c r="I11" s="36"/>
      <c r="J11" s="37"/>
      <c r="K11" s="38"/>
      <c r="L11" s="36"/>
      <c r="M11" s="36">
        <v>97</v>
      </c>
      <c r="N11" s="36">
        <v>97</v>
      </c>
      <c r="O11" s="36">
        <v>97</v>
      </c>
      <c r="P11" s="36">
        <v>97</v>
      </c>
      <c r="Q11" s="44"/>
      <c r="R11" s="40"/>
      <c r="S11" s="41"/>
      <c r="T11" s="63">
        <v>97</v>
      </c>
      <c r="U11" s="59"/>
      <c r="V11" s="68"/>
      <c r="W11" s="68"/>
      <c r="X11" s="68"/>
      <c r="Y11" s="68"/>
      <c r="Z11" s="104"/>
      <c r="AA11" s="36"/>
      <c r="AB11" s="62"/>
      <c r="AC11" s="62"/>
      <c r="AD11" s="62"/>
      <c r="AE11" s="62"/>
      <c r="AF11" s="1062"/>
      <c r="AG11" s="544"/>
      <c r="AH11" s="556"/>
      <c r="AI11" s="557"/>
      <c r="AJ11" s="547"/>
    </row>
    <row r="12" spans="1:36" ht="22" customHeight="1" x14ac:dyDescent="0.35">
      <c r="A12" s="359"/>
      <c r="B12" s="800"/>
      <c r="C12" s="800"/>
      <c r="D12" s="802"/>
      <c r="E12" s="776"/>
      <c r="F12" s="24" t="s">
        <v>10</v>
      </c>
      <c r="G12" s="47"/>
      <c r="H12" s="48"/>
      <c r="I12" s="48"/>
      <c r="J12" s="49" t="s">
        <v>63</v>
      </c>
      <c r="K12" s="34"/>
      <c r="L12" s="33"/>
      <c r="M12" s="33" t="s">
        <v>19</v>
      </c>
      <c r="N12" s="33" t="s">
        <v>19</v>
      </c>
      <c r="O12" s="33" t="s">
        <v>19</v>
      </c>
      <c r="P12" s="33" t="s">
        <v>19</v>
      </c>
      <c r="Q12" s="49"/>
      <c r="R12" s="50" t="s">
        <v>43</v>
      </c>
      <c r="S12" s="51" t="s">
        <v>43</v>
      </c>
      <c r="T12" s="58" t="s">
        <v>27</v>
      </c>
      <c r="U12" s="42"/>
      <c r="V12" s="61"/>
      <c r="W12" s="61"/>
      <c r="X12" s="61"/>
      <c r="Y12" s="61"/>
      <c r="Z12" s="48" t="s">
        <v>63</v>
      </c>
      <c r="AA12" s="48"/>
      <c r="AB12" s="33"/>
      <c r="AC12" s="48"/>
      <c r="AD12" s="48" t="s">
        <v>63</v>
      </c>
      <c r="AE12" s="48"/>
      <c r="AF12" s="1063"/>
      <c r="AG12" s="842" t="s">
        <v>43</v>
      </c>
      <c r="AH12" s="845" t="s">
        <v>56</v>
      </c>
      <c r="AI12" s="840" t="s">
        <v>56</v>
      </c>
      <c r="AJ12" s="887"/>
    </row>
    <row r="13" spans="1:36" ht="22" customHeight="1" x14ac:dyDescent="0.35">
      <c r="A13" s="359"/>
      <c r="B13" s="800"/>
      <c r="C13" s="800"/>
      <c r="D13" s="802"/>
      <c r="E13" s="776"/>
      <c r="F13" s="24" t="s">
        <v>192</v>
      </c>
      <c r="G13" s="47"/>
      <c r="H13" s="48"/>
      <c r="I13" s="48"/>
      <c r="J13" s="49"/>
      <c r="K13" s="34"/>
      <c r="L13" s="33"/>
      <c r="M13" s="33"/>
      <c r="N13" s="33"/>
      <c r="O13" s="33"/>
      <c r="P13" s="33"/>
      <c r="Q13" s="49"/>
      <c r="R13" s="50"/>
      <c r="S13" s="50"/>
      <c r="T13" s="51" t="s">
        <v>539</v>
      </c>
      <c r="U13" s="47"/>
      <c r="V13" s="34"/>
      <c r="W13" s="34"/>
      <c r="X13" s="34"/>
      <c r="Y13" s="34"/>
      <c r="Z13" s="48"/>
      <c r="AA13" s="48"/>
      <c r="AB13" s="33"/>
      <c r="AC13" s="48"/>
      <c r="AD13" s="48"/>
      <c r="AE13" s="48"/>
      <c r="AF13" s="1063"/>
      <c r="AG13" s="843"/>
      <c r="AH13" s="846"/>
      <c r="AI13" s="814"/>
      <c r="AJ13" s="888"/>
    </row>
    <row r="14" spans="1:36" ht="22" customHeight="1" x14ac:dyDescent="0.35">
      <c r="A14" s="359"/>
      <c r="B14" s="800"/>
      <c r="C14" s="800"/>
      <c r="D14" s="802"/>
      <c r="E14" s="776"/>
      <c r="F14" s="24" t="s">
        <v>194</v>
      </c>
      <c r="G14" s="47"/>
      <c r="H14" s="48"/>
      <c r="I14" s="33"/>
      <c r="J14" s="49"/>
      <c r="K14" s="58"/>
      <c r="L14" s="33"/>
      <c r="M14" s="48"/>
      <c r="N14" s="48"/>
      <c r="O14" s="48"/>
      <c r="P14" s="48"/>
      <c r="Q14" s="107"/>
      <c r="R14" s="51"/>
      <c r="S14"/>
      <c r="T14" s="58"/>
      <c r="U14" s="47"/>
      <c r="V14" s="34"/>
      <c r="W14" s="34"/>
      <c r="X14" s="34"/>
      <c r="Y14" s="34"/>
      <c r="Z14" s="48" t="s">
        <v>1462</v>
      </c>
      <c r="AA14" s="48"/>
      <c r="AB14" s="33"/>
      <c r="AC14" s="48"/>
      <c r="AD14" s="48" t="s">
        <v>1463</v>
      </c>
      <c r="AE14" s="33"/>
      <c r="AF14" s="1063"/>
      <c r="AG14" s="843"/>
      <c r="AH14" s="846"/>
      <c r="AI14" s="814"/>
      <c r="AJ14" s="888"/>
    </row>
    <row r="15" spans="1:36" ht="22" customHeight="1" x14ac:dyDescent="0.35">
      <c r="A15" s="359"/>
      <c r="B15" s="800"/>
      <c r="C15" s="800"/>
      <c r="D15" s="802"/>
      <c r="E15" s="776"/>
      <c r="F15" s="24" t="s">
        <v>196</v>
      </c>
      <c r="G15" s="47"/>
      <c r="H15" s="48"/>
      <c r="I15" s="33"/>
      <c r="J15" s="558"/>
      <c r="K15"/>
      <c r="L15" s="48"/>
      <c r="M15" s="33"/>
      <c r="N15" s="33"/>
      <c r="O15" s="33"/>
      <c r="P15" s="33"/>
      <c r="Q15" s="107"/>
      <c r="R15"/>
      <c r="S15" s="51" t="s">
        <v>1464</v>
      </c>
      <c r="T15"/>
      <c r="U15" s="42"/>
      <c r="V15" s="61"/>
      <c r="W15" s="34"/>
      <c r="X15" s="34"/>
      <c r="Y15" s="34"/>
      <c r="Z15" s="33"/>
      <c r="AA15" s="48"/>
      <c r="AB15" s="33"/>
      <c r="AC15" s="33"/>
      <c r="AD15" s="33"/>
      <c r="AE15" s="107"/>
      <c r="AF15" s="1063"/>
      <c r="AG15" s="843"/>
      <c r="AH15" s="846"/>
      <c r="AI15" s="814"/>
      <c r="AJ15" s="888"/>
    </row>
    <row r="16" spans="1:36" ht="22" customHeight="1" x14ac:dyDescent="0.35">
      <c r="A16" s="359"/>
      <c r="B16" s="800"/>
      <c r="C16" s="800"/>
      <c r="D16" s="803"/>
      <c r="E16" s="776"/>
      <c r="F16" s="24" t="s">
        <v>6</v>
      </c>
      <c r="G16" s="52"/>
      <c r="H16" s="53"/>
      <c r="I16" s="54"/>
      <c r="J16" s="55"/>
      <c r="K16" s="56"/>
      <c r="L16" s="54"/>
      <c r="M16" s="54"/>
      <c r="N16" s="54"/>
      <c r="O16" s="54"/>
      <c r="P16" s="54"/>
      <c r="Q16" s="55"/>
      <c r="R16" s="57"/>
      <c r="S16" s="57"/>
      <c r="T16" s="65"/>
      <c r="U16" s="807"/>
      <c r="V16" s="808"/>
      <c r="W16" s="808"/>
      <c r="X16" s="808"/>
      <c r="Y16" s="808"/>
      <c r="Z16" s="808"/>
      <c r="AA16" s="808"/>
      <c r="AB16" s="808"/>
      <c r="AC16" s="808"/>
      <c r="AD16" s="808"/>
      <c r="AE16" s="809"/>
      <c r="AF16" s="1064"/>
      <c r="AG16" s="844"/>
      <c r="AH16" s="847"/>
      <c r="AI16" s="815"/>
      <c r="AJ16" s="889"/>
    </row>
    <row r="17" spans="1:36" ht="22" customHeight="1" x14ac:dyDescent="0.35">
      <c r="A17" s="359"/>
      <c r="B17" s="800" t="str">
        <f>(A45)</f>
        <v>S.3</v>
      </c>
      <c r="C17" s="803" t="str">
        <f>B45</f>
        <v>Project Appraisal Document: Restoring Education and Learning Emergency Project</v>
      </c>
      <c r="D17" s="801"/>
      <c r="E17" s="776" t="s">
        <v>1461</v>
      </c>
      <c r="F17" s="24" t="s">
        <v>186</v>
      </c>
      <c r="G17" s="35"/>
      <c r="H17" s="43"/>
      <c r="I17" s="36"/>
      <c r="J17" s="37"/>
      <c r="K17" s="38"/>
      <c r="L17" s="36"/>
      <c r="M17" s="36">
        <v>14</v>
      </c>
      <c r="N17" s="36">
        <v>14</v>
      </c>
      <c r="O17" s="36">
        <v>14</v>
      </c>
      <c r="P17" s="36">
        <v>14</v>
      </c>
      <c r="Q17" s="37"/>
      <c r="R17" s="40"/>
      <c r="S17" s="41"/>
      <c r="T17" s="63">
        <v>1</v>
      </c>
      <c r="U17" s="35"/>
      <c r="V17" s="38"/>
      <c r="W17" s="38"/>
      <c r="X17" s="38"/>
      <c r="Y17" s="38"/>
      <c r="Z17" s="36"/>
      <c r="AA17" s="36"/>
      <c r="AB17" s="36"/>
      <c r="AC17" s="36"/>
      <c r="AD17" s="36"/>
      <c r="AE17" s="36"/>
      <c r="AF17" s="812"/>
      <c r="AG17" s="45"/>
      <c r="AH17" s="46"/>
      <c r="AI17" s="37"/>
      <c r="AJ17" s="550"/>
    </row>
    <row r="18" spans="1:36" ht="22" customHeight="1" x14ac:dyDescent="0.35">
      <c r="A18" s="359"/>
      <c r="B18" s="800"/>
      <c r="C18" s="800"/>
      <c r="D18" s="802"/>
      <c r="E18" s="776"/>
      <c r="F18" s="24" t="s">
        <v>10</v>
      </c>
      <c r="G18" s="47"/>
      <c r="H18" s="48"/>
      <c r="I18" s="33"/>
      <c r="J18" s="49" t="s">
        <v>63</v>
      </c>
      <c r="K18" s="34"/>
      <c r="L18" s="33"/>
      <c r="M18" s="33" t="s">
        <v>19</v>
      </c>
      <c r="N18" s="33" t="s">
        <v>19</v>
      </c>
      <c r="O18" s="33" t="s">
        <v>19</v>
      </c>
      <c r="P18" s="33" t="s">
        <v>19</v>
      </c>
      <c r="Q18" s="49"/>
      <c r="R18" s="50" t="s">
        <v>43</v>
      </c>
      <c r="S18" s="51" t="s">
        <v>43</v>
      </c>
      <c r="T18" s="58" t="s">
        <v>27</v>
      </c>
      <c r="U18" s="47"/>
      <c r="V18" s="34"/>
      <c r="W18" s="34"/>
      <c r="X18" s="34"/>
      <c r="Y18" s="34"/>
      <c r="Z18" s="33" t="s">
        <v>63</v>
      </c>
      <c r="AA18" s="33"/>
      <c r="AB18" s="33" t="s">
        <v>63</v>
      </c>
      <c r="AC18" s="48"/>
      <c r="AD18" s="48"/>
      <c r="AE18" s="33"/>
      <c r="AF18" s="796"/>
      <c r="AG18" s="792" t="s">
        <v>37</v>
      </c>
      <c r="AH18" s="794" t="s">
        <v>56</v>
      </c>
      <c r="AI18" s="796" t="s">
        <v>56</v>
      </c>
      <c r="AJ18" s="888"/>
    </row>
    <row r="19" spans="1:36" ht="22" customHeight="1" x14ac:dyDescent="0.35">
      <c r="A19" s="359"/>
      <c r="B19" s="800"/>
      <c r="C19" s="800"/>
      <c r="D19" s="802"/>
      <c r="E19" s="776"/>
      <c r="F19" s="24" t="s">
        <v>192</v>
      </c>
      <c r="G19" s="47"/>
      <c r="H19" s="48"/>
      <c r="I19" s="33"/>
      <c r="J19" s="49"/>
      <c r="K19" s="34"/>
      <c r="L19" s="33"/>
      <c r="M19" s="33"/>
      <c r="N19" s="33"/>
      <c r="O19" s="33"/>
      <c r="P19"/>
      <c r="Q19" s="49"/>
      <c r="R19" s="50"/>
      <c r="S19" s="50"/>
      <c r="T19" s="58" t="s">
        <v>539</v>
      </c>
      <c r="U19" s="47"/>
      <c r="V19" s="34"/>
      <c r="W19" s="34"/>
      <c r="X19" s="34"/>
      <c r="Y19" s="34"/>
      <c r="Z19" s="48" t="s">
        <v>1465</v>
      </c>
      <c r="AA19" s="33"/>
      <c r="AB19" s="33"/>
      <c r="AC19" s="48"/>
      <c r="AD19" s="48"/>
      <c r="AE19" s="33"/>
      <c r="AF19" s="796"/>
      <c r="AG19" s="792"/>
      <c r="AH19" s="794"/>
      <c r="AI19" s="796"/>
      <c r="AJ19" s="888"/>
    </row>
    <row r="20" spans="1:36" ht="22" customHeight="1" x14ac:dyDescent="0.35">
      <c r="A20" s="359"/>
      <c r="B20" s="800"/>
      <c r="C20" s="800"/>
      <c r="D20" s="802"/>
      <c r="E20" s="776"/>
      <c r="F20" s="24" t="s">
        <v>194</v>
      </c>
      <c r="G20" s="47"/>
      <c r="H20" s="48"/>
      <c r="I20" s="33"/>
      <c r="J20" s="49"/>
      <c r="K20" s="34"/>
      <c r="L20" s="33"/>
      <c r="M20" s="33"/>
      <c r="N20" s="33"/>
      <c r="O20" s="33"/>
      <c r="P20" s="33"/>
      <c r="Q20" s="49"/>
      <c r="R20" s="51"/>
      <c r="S20" s="51"/>
      <c r="T20"/>
      <c r="U20" s="47"/>
      <c r="V20" s="34"/>
      <c r="W20" s="34"/>
      <c r="X20" s="34"/>
      <c r="Y20" s="34"/>
      <c r="Z20" s="33"/>
      <c r="AA20" s="33"/>
      <c r="AB20" s="33"/>
      <c r="AC20" s="48"/>
      <c r="AD20" s="48"/>
      <c r="AE20" s="33"/>
      <c r="AF20" s="796"/>
      <c r="AG20" s="792"/>
      <c r="AH20" s="794"/>
      <c r="AI20" s="796"/>
      <c r="AJ20" s="888"/>
    </row>
    <row r="21" spans="1:36" ht="22" customHeight="1" x14ac:dyDescent="0.35">
      <c r="A21" s="359"/>
      <c r="B21" s="800"/>
      <c r="C21" s="800"/>
      <c r="D21" s="802"/>
      <c r="E21" s="776"/>
      <c r="F21" s="24" t="s">
        <v>196</v>
      </c>
      <c r="G21" s="47"/>
      <c r="H21" s="48"/>
      <c r="I21" s="33"/>
      <c r="J21" s="49"/>
      <c r="K21" s="34"/>
      <c r="L21" s="33"/>
      <c r="M21" s="33"/>
      <c r="N21" s="33"/>
      <c r="O21" s="33"/>
      <c r="P21" s="33"/>
      <c r="Q21" s="49"/>
      <c r="R21" s="51"/>
      <c r="S21" s="51" t="s">
        <v>1464</v>
      </c>
      <c r="T21" s="64"/>
      <c r="U21" s="47"/>
      <c r="V21" s="34"/>
      <c r="W21" s="34"/>
      <c r="X21" s="34"/>
      <c r="Y21" s="34"/>
      <c r="Z21" s="33"/>
      <c r="AA21" s="33"/>
      <c r="AB21" s="33"/>
      <c r="AC21" s="33"/>
      <c r="AD21" s="33"/>
      <c r="AE21" s="33"/>
      <c r="AF21" s="796"/>
      <c r="AG21" s="792"/>
      <c r="AH21" s="794"/>
      <c r="AI21" s="796"/>
      <c r="AJ21" s="888"/>
    </row>
    <row r="22" spans="1:36" ht="22" customHeight="1" x14ac:dyDescent="0.35">
      <c r="A22" s="359"/>
      <c r="B22" s="800"/>
      <c r="C22" s="800"/>
      <c r="D22" s="803"/>
      <c r="E22" s="776"/>
      <c r="F22" s="24" t="s">
        <v>6</v>
      </c>
      <c r="G22" s="52"/>
      <c r="H22" s="53"/>
      <c r="I22" s="54"/>
      <c r="J22" s="55"/>
      <c r="K22" s="56"/>
      <c r="L22" s="54"/>
      <c r="M22" s="54"/>
      <c r="N22" s="54"/>
      <c r="O22" s="54"/>
      <c r="P22" s="54"/>
      <c r="Q22" s="55"/>
      <c r="R22" s="57"/>
      <c r="S22" s="57"/>
      <c r="T22" s="65"/>
      <c r="U22" s="52"/>
      <c r="V22" s="56"/>
      <c r="W22" s="56"/>
      <c r="X22" s="56"/>
      <c r="Y22" s="56"/>
      <c r="Z22" s="54"/>
      <c r="AA22" s="54"/>
      <c r="AB22" s="54"/>
      <c r="AC22" s="54"/>
      <c r="AD22" s="54"/>
      <c r="AE22" s="54"/>
      <c r="AF22" s="797"/>
      <c r="AG22" s="793"/>
      <c r="AH22" s="795"/>
      <c r="AI22" s="797"/>
      <c r="AJ22" s="889"/>
    </row>
    <row r="23" spans="1:36" ht="22" customHeight="1" x14ac:dyDescent="0.35">
      <c r="A23" s="359"/>
      <c r="B23" s="800" t="str">
        <f>(A46)</f>
        <v>S.4</v>
      </c>
      <c r="C23" s="800"/>
      <c r="D23" s="801"/>
      <c r="E23" s="799"/>
      <c r="F23" s="119" t="s">
        <v>186</v>
      </c>
      <c r="G23" s="45"/>
      <c r="H23" s="43"/>
      <c r="I23" s="43"/>
      <c r="J23" s="44"/>
      <c r="K23" s="126"/>
      <c r="L23" s="43"/>
      <c r="M23" s="43"/>
      <c r="N23" s="43"/>
      <c r="O23" s="43"/>
      <c r="P23" s="43"/>
      <c r="Q23" s="44"/>
      <c r="R23" s="142"/>
      <c r="S23" s="187"/>
      <c r="T23" s="186"/>
      <c r="U23" s="532"/>
      <c r="V23" s="533"/>
      <c r="W23" s="533"/>
      <c r="X23" s="448"/>
      <c r="Y23" s="448"/>
      <c r="Z23" s="415"/>
      <c r="AA23" s="415"/>
      <c r="AB23" s="415"/>
      <c r="AC23" s="415"/>
      <c r="AD23" s="43"/>
      <c r="AE23" s="43"/>
      <c r="AF23" s="789"/>
      <c r="AG23" s="45"/>
      <c r="AH23" s="43"/>
      <c r="AI23" s="44"/>
      <c r="AJ23" s="428"/>
    </row>
    <row r="24" spans="1:36" ht="22" customHeight="1" x14ac:dyDescent="0.35">
      <c r="A24" s="359"/>
      <c r="B24" s="800"/>
      <c r="C24" s="800"/>
      <c r="D24" s="802"/>
      <c r="E24" s="776"/>
      <c r="F24" s="119" t="s">
        <v>10</v>
      </c>
      <c r="G24" s="42"/>
      <c r="H24" s="48"/>
      <c r="I24" s="48"/>
      <c r="J24" s="107"/>
      <c r="K24" s="61"/>
      <c r="L24" s="48"/>
      <c r="M24" s="48"/>
      <c r="N24" s="48"/>
      <c r="O24" s="48"/>
      <c r="P24" s="48"/>
      <c r="Q24" s="107"/>
      <c r="R24" s="51"/>
      <c r="S24" s="42"/>
      <c r="T24" s="85"/>
      <c r="U24" s="42"/>
      <c r="V24" s="61"/>
      <c r="W24" s="61"/>
      <c r="X24" s="61"/>
      <c r="Y24" s="61"/>
      <c r="Z24" s="48"/>
      <c r="AA24" s="48"/>
      <c r="AB24" s="48"/>
      <c r="AC24" s="48"/>
      <c r="AD24" s="48"/>
      <c r="AE24" s="48"/>
      <c r="AF24" s="790"/>
      <c r="AG24" s="792"/>
      <c r="AH24" s="794"/>
      <c r="AI24" s="796"/>
      <c r="AJ24" s="798"/>
    </row>
    <row r="25" spans="1:36" ht="22" customHeight="1" x14ac:dyDescent="0.35">
      <c r="A25" s="359"/>
      <c r="B25" s="800"/>
      <c r="C25" s="800"/>
      <c r="D25" s="802"/>
      <c r="E25" s="776"/>
      <c r="F25" s="119" t="s">
        <v>192</v>
      </c>
      <c r="G25" s="42"/>
      <c r="H25" s="48"/>
      <c r="I25" s="48"/>
      <c r="J25" s="107"/>
      <c r="K25" s="61"/>
      <c r="L25" s="48"/>
      <c r="M25" s="48"/>
      <c r="N25" s="48"/>
      <c r="O25" s="48"/>
      <c r="P25" s="48"/>
      <c r="Q25" s="107"/>
      <c r="R25" s="51"/>
      <c r="S25" s="42"/>
      <c r="T25" s="85"/>
      <c r="U25" s="42"/>
      <c r="V25" s="61"/>
      <c r="W25" s="61"/>
      <c r="X25" s="61"/>
      <c r="Y25" s="61"/>
      <c r="Z25" s="48"/>
      <c r="AA25" s="48"/>
      <c r="AB25" s="48"/>
      <c r="AC25" s="48"/>
      <c r="AD25" s="48"/>
      <c r="AE25" s="48"/>
      <c r="AF25" s="790"/>
      <c r="AG25" s="792"/>
      <c r="AH25" s="794"/>
      <c r="AI25" s="796"/>
      <c r="AJ25" s="798"/>
    </row>
    <row r="26" spans="1:36" ht="22" customHeight="1" x14ac:dyDescent="0.35">
      <c r="A26" s="359"/>
      <c r="B26" s="800"/>
      <c r="C26" s="800"/>
      <c r="D26" s="802"/>
      <c r="E26" s="776"/>
      <c r="F26" s="119" t="s">
        <v>194</v>
      </c>
      <c r="G26" s="42"/>
      <c r="H26" s="48"/>
      <c r="I26" s="48"/>
      <c r="J26" s="107"/>
      <c r="K26" s="61"/>
      <c r="L26" s="48"/>
      <c r="M26" s="48"/>
      <c r="N26" s="48"/>
      <c r="O26" s="48"/>
      <c r="P26" s="48"/>
      <c r="Q26" s="107"/>
      <c r="R26" s="51"/>
      <c r="S26" s="42"/>
      <c r="T26" s="85"/>
      <c r="U26" s="42"/>
      <c r="V26" s="61"/>
      <c r="W26" s="61"/>
      <c r="X26" s="61"/>
      <c r="Y26" s="61"/>
      <c r="Z26" s="48"/>
      <c r="AA26" s="48"/>
      <c r="AB26" s="48"/>
      <c r="AC26" s="48"/>
      <c r="AD26" s="48"/>
      <c r="AE26" s="48"/>
      <c r="AF26" s="790"/>
      <c r="AG26" s="792"/>
      <c r="AH26" s="794"/>
      <c r="AI26" s="796"/>
      <c r="AJ26" s="798"/>
    </row>
    <row r="27" spans="1:36" ht="22" customHeight="1" x14ac:dyDescent="0.35">
      <c r="A27" s="359"/>
      <c r="B27" s="800"/>
      <c r="C27" s="800"/>
      <c r="D27" s="802"/>
      <c r="E27" s="776"/>
      <c r="F27" s="119" t="s">
        <v>196</v>
      </c>
      <c r="G27" s="42"/>
      <c r="H27" s="48"/>
      <c r="I27" s="48"/>
      <c r="J27" s="107"/>
      <c r="K27" s="61"/>
      <c r="L27" s="48"/>
      <c r="M27" s="48"/>
      <c r="N27" s="48"/>
      <c r="O27" s="48"/>
      <c r="P27" s="48"/>
      <c r="Q27" s="107"/>
      <c r="R27" s="51"/>
      <c r="S27" s="42"/>
      <c r="T27" s="85"/>
      <c r="U27" s="42"/>
      <c r="V27" s="61"/>
      <c r="W27" s="61"/>
      <c r="X27" s="61"/>
      <c r="Y27" s="61"/>
      <c r="Z27" s="48"/>
      <c r="AA27" s="48"/>
      <c r="AB27" s="48"/>
      <c r="AC27" s="48"/>
      <c r="AD27" s="48"/>
      <c r="AE27" s="48"/>
      <c r="AF27" s="790"/>
      <c r="AG27" s="792"/>
      <c r="AH27" s="794"/>
      <c r="AI27" s="796"/>
      <c r="AJ27" s="798"/>
    </row>
    <row r="28" spans="1:36" ht="22" customHeight="1" x14ac:dyDescent="0.35">
      <c r="A28" s="359"/>
      <c r="B28" s="800"/>
      <c r="C28" s="800"/>
      <c r="D28" s="803"/>
      <c r="E28" s="776"/>
      <c r="F28" s="119" t="s">
        <v>6</v>
      </c>
      <c r="G28" s="125"/>
      <c r="H28" s="53"/>
      <c r="I28" s="53"/>
      <c r="J28" s="128"/>
      <c r="K28" s="153"/>
      <c r="L28" s="53"/>
      <c r="M28" s="53"/>
      <c r="N28" s="53"/>
      <c r="O28" s="53"/>
      <c r="P28" s="53"/>
      <c r="Q28" s="128"/>
      <c r="R28" s="144"/>
      <c r="S28" s="125"/>
      <c r="T28" s="184"/>
      <c r="U28" s="821"/>
      <c r="V28" s="822"/>
      <c r="W28" s="822"/>
      <c r="X28" s="822"/>
      <c r="Y28" s="822"/>
      <c r="Z28" s="822"/>
      <c r="AA28" s="822"/>
      <c r="AB28" s="822"/>
      <c r="AC28" s="822"/>
      <c r="AD28" s="822"/>
      <c r="AE28" s="823"/>
      <c r="AF28" s="791"/>
      <c r="AG28" s="793"/>
      <c r="AH28" s="795"/>
      <c r="AI28" s="797"/>
      <c r="AJ28" s="799"/>
    </row>
    <row r="29" spans="1:36" ht="22" customHeight="1" x14ac:dyDescent="0.35">
      <c r="A29" s="359"/>
      <c r="B29" s="800" t="str">
        <f>(A47)</f>
        <v>S.5</v>
      </c>
      <c r="C29" s="800"/>
      <c r="D29" s="801"/>
      <c r="E29" s="776"/>
      <c r="F29" s="119" t="s">
        <v>186</v>
      </c>
      <c r="G29" s="45"/>
      <c r="H29" s="43"/>
      <c r="I29" s="43"/>
      <c r="J29" s="44"/>
      <c r="K29" s="126"/>
      <c r="L29" s="43"/>
      <c r="M29" s="43"/>
      <c r="N29" s="43"/>
      <c r="O29" s="43"/>
      <c r="P29" s="43"/>
      <c r="Q29" s="44"/>
      <c r="R29" s="142"/>
      <c r="S29" s="187"/>
      <c r="T29" s="186"/>
      <c r="U29" s="447"/>
      <c r="V29" s="126"/>
      <c r="W29" s="448"/>
      <c r="X29" s="448"/>
      <c r="Y29" s="448"/>
      <c r="Z29" s="415"/>
      <c r="AA29" s="415"/>
      <c r="AB29" s="415"/>
      <c r="AC29" s="415"/>
      <c r="AD29" s="43"/>
      <c r="AE29" s="43"/>
      <c r="AF29" s="789"/>
      <c r="AG29" s="45"/>
      <c r="AH29" s="185"/>
      <c r="AI29" s="44"/>
      <c r="AJ29" s="428"/>
    </row>
    <row r="30" spans="1:36" ht="22" customHeight="1" x14ac:dyDescent="0.35">
      <c r="A30" s="359"/>
      <c r="B30" s="800"/>
      <c r="C30" s="800"/>
      <c r="D30" s="802"/>
      <c r="E30" s="776"/>
      <c r="F30" s="119" t="s">
        <v>10</v>
      </c>
      <c r="G30" s="42"/>
      <c r="H30" s="48"/>
      <c r="I30" s="48"/>
      <c r="J30" s="107"/>
      <c r="K30" s="61"/>
      <c r="L30" s="48"/>
      <c r="M30" s="48"/>
      <c r="N30" s="48"/>
      <c r="O30" s="48"/>
      <c r="P30" s="48"/>
      <c r="Q30" s="107"/>
      <c r="R30" s="51"/>
      <c r="S30" s="42"/>
      <c r="T30" s="85"/>
      <c r="U30" s="42"/>
      <c r="V30" s="61"/>
      <c r="W30" s="61"/>
      <c r="X30" s="61"/>
      <c r="Y30" s="61"/>
      <c r="Z30" s="48"/>
      <c r="AA30" s="48"/>
      <c r="AB30" s="48"/>
      <c r="AC30" s="48"/>
      <c r="AD30" s="48"/>
      <c r="AE30" s="48"/>
      <c r="AF30" s="790"/>
      <c r="AG30" s="792"/>
      <c r="AH30" s="794"/>
      <c r="AI30" s="796"/>
      <c r="AJ30" s="798"/>
    </row>
    <row r="31" spans="1:36" ht="22" customHeight="1" x14ac:dyDescent="0.35">
      <c r="A31" s="359"/>
      <c r="B31" s="800"/>
      <c r="C31" s="800"/>
      <c r="D31" s="802"/>
      <c r="E31" s="776"/>
      <c r="F31" s="119" t="s">
        <v>192</v>
      </c>
      <c r="G31" s="42"/>
      <c r="H31" s="48"/>
      <c r="I31" s="48"/>
      <c r="J31" s="107"/>
      <c r="K31" s="61"/>
      <c r="L31" s="48"/>
      <c r="M31" s="48"/>
      <c r="N31" s="48"/>
      <c r="O31" s="48"/>
      <c r="P31" s="48"/>
      <c r="Q31" s="107"/>
      <c r="R31" s="51"/>
      <c r="S31" s="42"/>
      <c r="T31" s="85"/>
      <c r="U31" s="42"/>
      <c r="V31" s="61"/>
      <c r="W31" s="61"/>
      <c r="X31" s="61"/>
      <c r="Y31" s="61"/>
      <c r="Z31" s="48"/>
      <c r="AA31" s="48"/>
      <c r="AB31" s="48"/>
      <c r="AC31" s="48"/>
      <c r="AD31" s="48"/>
      <c r="AE31" s="48"/>
      <c r="AF31" s="790"/>
      <c r="AG31" s="792"/>
      <c r="AH31" s="794"/>
      <c r="AI31" s="796"/>
      <c r="AJ31" s="798"/>
    </row>
    <row r="32" spans="1:36" ht="22" customHeight="1" x14ac:dyDescent="0.35">
      <c r="A32" s="359"/>
      <c r="B32" s="800"/>
      <c r="C32" s="800"/>
      <c r="D32" s="802"/>
      <c r="E32" s="776"/>
      <c r="F32" s="119" t="s">
        <v>194</v>
      </c>
      <c r="G32" s="42"/>
      <c r="H32" s="48"/>
      <c r="I32" s="48"/>
      <c r="J32" s="107"/>
      <c r="K32" s="61"/>
      <c r="L32" s="48"/>
      <c r="M32" s="48"/>
      <c r="N32" s="48"/>
      <c r="O32" s="48"/>
      <c r="P32" s="48"/>
      <c r="Q32" s="107"/>
      <c r="R32" s="51"/>
      <c r="S32" s="42"/>
      <c r="T32" s="85"/>
      <c r="U32" s="42"/>
      <c r="V32" s="61"/>
      <c r="W32" s="61"/>
      <c r="X32" s="61"/>
      <c r="Y32" s="61"/>
      <c r="Z32" s="48"/>
      <c r="AA32" s="48"/>
      <c r="AB32" s="48"/>
      <c r="AC32" s="48"/>
      <c r="AD32" s="48"/>
      <c r="AE32" s="48"/>
      <c r="AF32" s="790"/>
      <c r="AG32" s="792"/>
      <c r="AH32" s="794"/>
      <c r="AI32" s="796"/>
      <c r="AJ32" s="798"/>
    </row>
    <row r="33" spans="1:37" ht="22" customHeight="1" x14ac:dyDescent="0.35">
      <c r="A33" s="359"/>
      <c r="B33" s="800"/>
      <c r="C33" s="800"/>
      <c r="D33" s="802"/>
      <c r="E33" s="776"/>
      <c r="F33" s="119" t="s">
        <v>196</v>
      </c>
      <c r="G33" s="42"/>
      <c r="H33" s="48"/>
      <c r="I33" s="48"/>
      <c r="J33" s="107"/>
      <c r="K33" s="61"/>
      <c r="L33" s="48"/>
      <c r="M33" s="48"/>
      <c r="N33" s="48"/>
      <c r="O33" s="48"/>
      <c r="P33" s="48"/>
      <c r="Q33" s="107"/>
      <c r="R33" s="51"/>
      <c r="S33" s="42"/>
      <c r="T33" s="85"/>
      <c r="U33" s="42"/>
      <c r="V33" s="61"/>
      <c r="W33" s="61"/>
      <c r="X33" s="61"/>
      <c r="Y33" s="61"/>
      <c r="Z33" s="48"/>
      <c r="AA33" s="48"/>
      <c r="AB33" s="48"/>
      <c r="AC33" s="48"/>
      <c r="AD33" s="48"/>
      <c r="AE33" s="48"/>
      <c r="AF33" s="790"/>
      <c r="AG33" s="792"/>
      <c r="AH33" s="794"/>
      <c r="AI33" s="796"/>
      <c r="AJ33" s="798"/>
    </row>
    <row r="34" spans="1:37" ht="22" customHeight="1" x14ac:dyDescent="0.35">
      <c r="A34" s="359"/>
      <c r="B34" s="800"/>
      <c r="C34" s="800"/>
      <c r="D34" s="803"/>
      <c r="E34" s="776"/>
      <c r="F34" s="119" t="s">
        <v>6</v>
      </c>
      <c r="G34" s="125"/>
      <c r="H34" s="53"/>
      <c r="I34" s="53"/>
      <c r="J34" s="128"/>
      <c r="K34" s="153"/>
      <c r="L34" s="53"/>
      <c r="M34" s="53"/>
      <c r="N34" s="53"/>
      <c r="O34" s="53"/>
      <c r="P34" s="53"/>
      <c r="Q34" s="128"/>
      <c r="R34" s="144"/>
      <c r="S34" s="125"/>
      <c r="T34" s="184"/>
      <c r="U34" s="821"/>
      <c r="V34" s="822"/>
      <c r="W34" s="822"/>
      <c r="X34" s="822"/>
      <c r="Y34" s="822"/>
      <c r="Z34" s="822"/>
      <c r="AA34" s="822"/>
      <c r="AB34" s="822"/>
      <c r="AC34" s="822"/>
      <c r="AD34" s="822"/>
      <c r="AE34" s="823"/>
      <c r="AF34" s="791"/>
      <c r="AG34" s="793"/>
      <c r="AH34" s="795"/>
      <c r="AI34" s="797"/>
      <c r="AJ34" s="799"/>
    </row>
    <row r="35" spans="1:37" ht="22" customHeight="1" x14ac:dyDescent="0.35">
      <c r="A35" s="359"/>
      <c r="B35" s="359"/>
      <c r="C35" s="781" t="s">
        <v>202</v>
      </c>
      <c r="D35" s="781"/>
      <c r="E35" s="781"/>
      <c r="F35" s="781"/>
      <c r="G35" s="857">
        <v>0</v>
      </c>
      <c r="H35" s="858"/>
      <c r="I35" s="858"/>
      <c r="J35" s="858"/>
      <c r="K35" s="857">
        <v>1</v>
      </c>
      <c r="L35" s="858"/>
      <c r="M35" s="858"/>
      <c r="N35" s="858"/>
      <c r="O35" s="858"/>
      <c r="P35" s="858"/>
      <c r="Q35" s="859"/>
      <c r="R35" s="391">
        <v>0</v>
      </c>
      <c r="S35" s="857">
        <v>0</v>
      </c>
      <c r="T35" s="858"/>
      <c r="U35" s="465"/>
      <c r="V35" s="460"/>
      <c r="W35" s="460"/>
      <c r="X35" s="460"/>
      <c r="Y35" s="460"/>
      <c r="Z35" s="460"/>
      <c r="AA35" s="460"/>
      <c r="AB35" s="460"/>
      <c r="AC35" s="460"/>
      <c r="AD35" s="460"/>
      <c r="AE35" s="460"/>
      <c r="AF35" s="460"/>
      <c r="AG35" s="460"/>
      <c r="AH35" s="515"/>
      <c r="AI35" s="453"/>
      <c r="AJ35" s="454"/>
      <c r="AK35" s="445"/>
    </row>
    <row r="36" spans="1:37" ht="22" customHeight="1" x14ac:dyDescent="0.35">
      <c r="A36" s="359"/>
      <c r="B36" s="359"/>
      <c r="C36" s="781" t="s">
        <v>203</v>
      </c>
      <c r="D36" s="781"/>
      <c r="E36" s="781"/>
      <c r="F36" s="781"/>
      <c r="G36" s="820" t="s">
        <v>407</v>
      </c>
      <c r="H36" s="820"/>
      <c r="I36" s="820"/>
      <c r="J36" s="820"/>
      <c r="K36" s="820" t="s">
        <v>407</v>
      </c>
      <c r="L36" s="820"/>
      <c r="M36" s="820"/>
      <c r="N36" s="820"/>
      <c r="O36" s="820"/>
      <c r="P36" s="820"/>
      <c r="Q36" s="820"/>
      <c r="R36" s="424" t="s">
        <v>407</v>
      </c>
      <c r="S36" s="820" t="s">
        <v>407</v>
      </c>
      <c r="T36" s="886"/>
      <c r="U36" s="527"/>
      <c r="AG36" s="359"/>
      <c r="AH36" s="304"/>
      <c r="AI36" s="256"/>
      <c r="AJ36" s="249"/>
      <c r="AK36" s="445"/>
    </row>
    <row r="37" spans="1:37" ht="22" customHeight="1" x14ac:dyDescent="0.35">
      <c r="A37" s="359"/>
      <c r="B37" s="359"/>
      <c r="C37" s="781" t="s">
        <v>9</v>
      </c>
      <c r="D37" s="781"/>
      <c r="E37" s="781"/>
      <c r="F37" s="387">
        <v>0</v>
      </c>
      <c r="AG37" s="359"/>
      <c r="AH37" s="304"/>
      <c r="AI37" s="256"/>
      <c r="AJ37" s="249"/>
      <c r="AK37" s="445"/>
    </row>
    <row r="38" spans="1:37" ht="50.25" customHeight="1" x14ac:dyDescent="0.35">
      <c r="A38" s="359"/>
      <c r="B38" s="359"/>
      <c r="C38" s="776" t="s">
        <v>1466</v>
      </c>
      <c r="D38" s="776"/>
      <c r="E38" s="776"/>
      <c r="F38" s="776"/>
      <c r="G38" s="445"/>
      <c r="H38" s="445"/>
      <c r="I38" s="445"/>
      <c r="J38" s="445"/>
      <c r="K38" s="445"/>
      <c r="L38" s="445"/>
      <c r="M38" s="445"/>
      <c r="N38" s="445"/>
      <c r="O38" s="445"/>
      <c r="P38" s="445"/>
      <c r="Q38" s="445"/>
      <c r="R38" s="445"/>
      <c r="S38" s="445"/>
      <c r="T38" s="445"/>
      <c r="AG38" s="359"/>
      <c r="AH38" s="304"/>
      <c r="AI38" s="256"/>
      <c r="AJ38" s="249"/>
    </row>
    <row r="39" spans="1:37" x14ac:dyDescent="0.35">
      <c r="C39" s="827"/>
      <c r="D39" s="827"/>
      <c r="E39" s="827"/>
      <c r="F39" s="827"/>
      <c r="AG39" s="441"/>
      <c r="AI39" s="441"/>
      <c r="AJ39" s="455"/>
    </row>
    <row r="41" spans="1:37" ht="20.149999999999999" customHeight="1" x14ac:dyDescent="0.35">
      <c r="A41" s="778" t="s">
        <v>207</v>
      </c>
      <c r="B41" s="779"/>
      <c r="C41" s="779"/>
      <c r="D41" s="779"/>
      <c r="E41" s="780"/>
      <c r="F41" s="529"/>
    </row>
    <row r="42" spans="1:37" ht="20.149999999999999" customHeight="1" x14ac:dyDescent="0.35">
      <c r="A42" s="387" t="s">
        <v>208</v>
      </c>
      <c r="B42" s="387" t="s">
        <v>209</v>
      </c>
      <c r="C42" s="387" t="s">
        <v>210</v>
      </c>
      <c r="D42" s="387" t="s">
        <v>59</v>
      </c>
      <c r="E42" s="387" t="s">
        <v>211</v>
      </c>
    </row>
    <row r="43" spans="1:37" ht="20.149999999999999" customHeight="1" x14ac:dyDescent="0.35">
      <c r="A43" s="19" t="s">
        <v>212</v>
      </c>
      <c r="B43" s="549" t="s">
        <v>1467</v>
      </c>
      <c r="C43" s="124" t="s">
        <v>1468</v>
      </c>
      <c r="D43" s="551">
        <v>2019</v>
      </c>
      <c r="E43" s="3" t="s">
        <v>578</v>
      </c>
      <c r="F43" s="535"/>
    </row>
    <row r="44" spans="1:37" ht="20.149999999999999" customHeight="1" x14ac:dyDescent="0.35">
      <c r="A44" s="19" t="s">
        <v>215</v>
      </c>
      <c r="B44" s="549" t="s">
        <v>1469</v>
      </c>
      <c r="C44" s="549" t="s">
        <v>1470</v>
      </c>
      <c r="D44" s="551">
        <v>2021</v>
      </c>
      <c r="E44" s="3" t="s">
        <v>578</v>
      </c>
      <c r="F44" s="536"/>
    </row>
    <row r="45" spans="1:37" ht="20.149999999999999" customHeight="1" x14ac:dyDescent="0.35">
      <c r="A45" s="19" t="s">
        <v>280</v>
      </c>
      <c r="B45" s="124" t="s">
        <v>1471</v>
      </c>
      <c r="C45" s="124" t="s">
        <v>308</v>
      </c>
      <c r="D45" s="551">
        <v>2020</v>
      </c>
      <c r="E45" s="555" t="s">
        <v>578</v>
      </c>
      <c r="F45" s="536"/>
    </row>
    <row r="46" spans="1:37" ht="20.149999999999999" customHeight="1" x14ac:dyDescent="0.35">
      <c r="A46" s="19" t="s">
        <v>283</v>
      </c>
      <c r="B46" s="1"/>
      <c r="C46" s="1"/>
      <c r="D46" s="1"/>
      <c r="E46" s="1"/>
      <c r="F46" s="536"/>
    </row>
    <row r="47" spans="1:37" ht="20.149999999999999" customHeight="1" x14ac:dyDescent="0.35">
      <c r="A47" s="19" t="s">
        <v>284</v>
      </c>
      <c r="B47" s="1"/>
      <c r="C47" s="1"/>
      <c r="D47" s="1"/>
      <c r="E47" s="1"/>
      <c r="F47" s="536"/>
    </row>
    <row r="48" spans="1:37" x14ac:dyDescent="0.35">
      <c r="A48" s="359"/>
      <c r="B48" s="359"/>
      <c r="C48" s="359"/>
      <c r="D48" s="359"/>
      <c r="E48" s="359"/>
      <c r="F48" s="120"/>
    </row>
    <row r="49" spans="1:6" x14ac:dyDescent="0.35">
      <c r="A49" s="359"/>
      <c r="B49" s="359"/>
      <c r="C49" s="359"/>
      <c r="D49" s="359"/>
      <c r="E49" s="359"/>
      <c r="F49" s="359"/>
    </row>
    <row r="50" spans="1:6" x14ac:dyDescent="0.35">
      <c r="A50" s="359"/>
      <c r="B50" s="359"/>
      <c r="C50" s="359"/>
      <c r="D50" s="359"/>
      <c r="E50" s="359"/>
      <c r="F50" s="359"/>
    </row>
    <row r="51" spans="1:6" x14ac:dyDescent="0.35">
      <c r="A51" s="359"/>
      <c r="B51" s="359"/>
      <c r="C51" s="359"/>
      <c r="D51" s="359"/>
      <c r="E51" s="359"/>
      <c r="F51" s="359"/>
    </row>
    <row r="52" spans="1:6" x14ac:dyDescent="0.35">
      <c r="A52" s="359"/>
      <c r="B52" s="359"/>
      <c r="C52" s="359"/>
      <c r="D52" s="359"/>
      <c r="E52" s="359"/>
      <c r="F52" s="359"/>
    </row>
    <row r="53" spans="1:6" x14ac:dyDescent="0.35">
      <c r="A53" s="359"/>
      <c r="B53" s="359"/>
      <c r="C53" s="359"/>
      <c r="D53" s="359"/>
      <c r="E53" s="359"/>
      <c r="F53" s="359"/>
    </row>
    <row r="54" spans="1:6" x14ac:dyDescent="0.35">
      <c r="A54" s="359"/>
      <c r="B54" s="359"/>
      <c r="C54" s="359"/>
      <c r="D54" s="359"/>
      <c r="E54" s="359"/>
      <c r="F54" s="359"/>
    </row>
    <row r="55" spans="1:6" x14ac:dyDescent="0.35">
      <c r="A55" s="359"/>
      <c r="B55" s="359"/>
      <c r="C55" s="359"/>
      <c r="D55" s="359"/>
      <c r="E55" s="359"/>
      <c r="F55" s="359"/>
    </row>
    <row r="56" spans="1:6" x14ac:dyDescent="0.35">
      <c r="A56" s="359"/>
      <c r="B56" s="359"/>
      <c r="C56" s="359"/>
      <c r="D56" s="359"/>
      <c r="E56" s="359"/>
      <c r="F56" s="359"/>
    </row>
    <row r="57" spans="1:6" x14ac:dyDescent="0.35">
      <c r="A57" s="359"/>
      <c r="B57" s="359"/>
      <c r="C57" s="359"/>
      <c r="D57" s="359"/>
      <c r="E57" s="359"/>
      <c r="F57" s="359"/>
    </row>
    <row r="58" spans="1:6" x14ac:dyDescent="0.35">
      <c r="A58" s="359"/>
      <c r="B58" s="359"/>
      <c r="C58" s="359"/>
      <c r="D58" s="359"/>
      <c r="E58" s="359"/>
      <c r="F58" s="359"/>
    </row>
    <row r="59" spans="1:6" x14ac:dyDescent="0.35">
      <c r="A59" s="359"/>
      <c r="B59" s="359"/>
      <c r="C59" s="359"/>
      <c r="D59" s="359"/>
      <c r="E59" s="359"/>
      <c r="F59" s="359"/>
    </row>
    <row r="60" spans="1:6" x14ac:dyDescent="0.35">
      <c r="A60" s="359"/>
      <c r="B60" s="359"/>
      <c r="C60" s="359"/>
      <c r="D60" s="359"/>
      <c r="E60" s="359"/>
      <c r="F60" s="359"/>
    </row>
    <row r="61" spans="1:6" x14ac:dyDescent="0.35">
      <c r="A61" s="359"/>
      <c r="B61" s="359"/>
      <c r="C61" s="359"/>
      <c r="D61" s="359"/>
      <c r="E61" s="359"/>
      <c r="F61" s="359"/>
    </row>
    <row r="62" spans="1:6" x14ac:dyDescent="0.35">
      <c r="A62" s="359"/>
      <c r="B62" s="359"/>
      <c r="C62" s="359"/>
      <c r="D62" s="359"/>
      <c r="E62" s="359"/>
      <c r="F62" s="359"/>
    </row>
    <row r="63" spans="1:6" x14ac:dyDescent="0.35">
      <c r="A63" s="359"/>
      <c r="B63" s="359"/>
      <c r="C63" s="359"/>
      <c r="D63" s="359"/>
      <c r="E63" s="359"/>
      <c r="F63" s="359"/>
    </row>
    <row r="64" spans="1:6"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88">
    <mergeCell ref="C39:F39"/>
    <mergeCell ref="A41:E41"/>
    <mergeCell ref="K9:L9"/>
    <mergeCell ref="C36:F36"/>
    <mergeCell ref="G36:J36"/>
    <mergeCell ref="K36:Q36"/>
    <mergeCell ref="B29:B34"/>
    <mergeCell ref="B23:B28"/>
    <mergeCell ref="C23:C28"/>
    <mergeCell ref="D23:D28"/>
    <mergeCell ref="E23:E28"/>
    <mergeCell ref="S36:T36"/>
    <mergeCell ref="C37:E37"/>
    <mergeCell ref="C38:F38"/>
    <mergeCell ref="AH30:AH34"/>
    <mergeCell ref="AI30:AI34"/>
    <mergeCell ref="AG30:AG34"/>
    <mergeCell ref="AJ30:AJ34"/>
    <mergeCell ref="U34:AE34"/>
    <mergeCell ref="C35:F35"/>
    <mergeCell ref="G35:J35"/>
    <mergeCell ref="K35:Q35"/>
    <mergeCell ref="S35:T35"/>
    <mergeCell ref="C29:C34"/>
    <mergeCell ref="D29:D34"/>
    <mergeCell ref="E29:E34"/>
    <mergeCell ref="AF29:AF34"/>
    <mergeCell ref="AG24:AG28"/>
    <mergeCell ref="AH24:AH28"/>
    <mergeCell ref="AI24:AI28"/>
    <mergeCell ref="AJ24:AJ28"/>
    <mergeCell ref="U28:AE28"/>
    <mergeCell ref="AF23:AF28"/>
    <mergeCell ref="AH12:AH16"/>
    <mergeCell ref="AI12:AI16"/>
    <mergeCell ref="AJ12:AJ16"/>
    <mergeCell ref="U16:AE16"/>
    <mergeCell ref="B17:B22"/>
    <mergeCell ref="C17:C22"/>
    <mergeCell ref="D17:D22"/>
    <mergeCell ref="E17:E22"/>
    <mergeCell ref="AF17:AF22"/>
    <mergeCell ref="AG18:AG22"/>
    <mergeCell ref="AH18:AH22"/>
    <mergeCell ref="AI18:AI22"/>
    <mergeCell ref="AJ18:AJ22"/>
    <mergeCell ref="AH6:AH10"/>
    <mergeCell ref="AI6:AI10"/>
    <mergeCell ref="AJ6:AJ10"/>
    <mergeCell ref="U10:AE10"/>
    <mergeCell ref="B11:B16"/>
    <mergeCell ref="C11:C16"/>
    <mergeCell ref="D11:D16"/>
    <mergeCell ref="E11:E16"/>
    <mergeCell ref="AF11:AF16"/>
    <mergeCell ref="AG12:AG16"/>
    <mergeCell ref="B5:B10"/>
    <mergeCell ref="C5:C10"/>
    <mergeCell ref="D5:D10"/>
    <mergeCell ref="E5:E10"/>
    <mergeCell ref="AF5:AF10"/>
    <mergeCell ref="AG6:AG10"/>
    <mergeCell ref="AJ2:AJ4"/>
    <mergeCell ref="G3:G4"/>
    <mergeCell ref="H3:H4"/>
    <mergeCell ref="I3:I4"/>
    <mergeCell ref="J3:J4"/>
    <mergeCell ref="K3:L3"/>
    <mergeCell ref="M3:P3"/>
    <mergeCell ref="Q3:Q4"/>
    <mergeCell ref="U3:AA3"/>
    <mergeCell ref="AB3:AE3"/>
    <mergeCell ref="K2:Q2"/>
    <mergeCell ref="R2:R4"/>
    <mergeCell ref="S2:S4"/>
    <mergeCell ref="T2:T4"/>
    <mergeCell ref="U2:AF2"/>
    <mergeCell ref="AG2:AI2"/>
    <mergeCell ref="AF3:AF4"/>
    <mergeCell ref="AG3:AG4"/>
    <mergeCell ref="AH3:AH4"/>
    <mergeCell ref="AI3:AI4"/>
    <mergeCell ref="B2:B4"/>
    <mergeCell ref="C2:C4"/>
    <mergeCell ref="D2:D4"/>
    <mergeCell ref="E2:E4"/>
    <mergeCell ref="F2:F4"/>
    <mergeCell ref="G2:J2"/>
  </mergeCells>
  <hyperlinks>
    <hyperlink ref="E43" r:id="rId1" xr:uid="{79C39DDF-3532-42A9-A7D8-37E37107FA22}"/>
    <hyperlink ref="E44" r:id="rId2" xr:uid="{A07CD1CD-FD61-4759-A005-E2B8FF44202A}"/>
    <hyperlink ref="E45" r:id="rId3" xr:uid="{B220D77F-CA1E-410D-B5B2-1C5C37E24A96}"/>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15">
        <x14:dataValidation type="list" allowBlank="1" showInputMessage="1" showErrorMessage="1" xr:uid="{1D39B450-3355-44AA-9B56-536F79E752A4}">
          <x14:formula1>
            <xm:f>Dropdowns!$M$2:$M$5</xm:f>
          </x14:formula1>
          <xm:sqref>F37</xm:sqref>
        </x14:dataValidation>
        <x14:dataValidation type="list" allowBlank="1" showInputMessage="1" showErrorMessage="1" xr:uid="{A8FD1A5F-9EEA-4A27-8930-45C703F50790}">
          <x14:formula1>
            <xm:f>Dropdowns!$L$2:$L$16</xm:f>
          </x14:formula1>
          <xm:sqref>G7:I7 G31:I31 G25:I25 G19:I19 G13:I13</xm:sqref>
        </x14:dataValidation>
        <x14:dataValidation type="list" allowBlank="1" showInputMessage="1" showErrorMessage="1" xr:uid="{8E61B386-65B8-4E91-A671-2539B8E9789E}">
          <x14:formula1>
            <xm:f>Dropdowns!$B$3:$B$4</xm:f>
          </x14:formula1>
          <xm:sqref>D5:D34</xm:sqref>
        </x14:dataValidation>
        <x14:dataValidation type="list" allowBlank="1" showInputMessage="1" showErrorMessage="1" xr:uid="{F84AC135-1803-43D3-A818-6564EE025497}">
          <x14:formula1>
            <xm:f>Dropdowns!$I$3:$I$10</xm:f>
          </x14:formula1>
          <xm:sqref>AH6 AH24 AH12 AI24:AI28 AH30 AI6:AI10 AI12:AI16 AI30:AI34 AH18 AI18:AI22</xm:sqref>
        </x14:dataValidation>
        <x14:dataValidation type="list" allowBlank="1" showInputMessage="1" showErrorMessage="1" xr:uid="{13C68B49-BDFA-4908-86CD-71865AA18A3A}">
          <x14:formula1>
            <xm:f>Dropdowns!$J$3:$J$5</xm:f>
          </x14:formula1>
          <xm:sqref>G16:J16 G10:J10 G28:J28 G34:J34 K35 G35 G22:J22</xm:sqref>
        </x14:dataValidation>
        <x14:dataValidation type="list" allowBlank="1" showInputMessage="1" showErrorMessage="1" xr:uid="{A7B7FECA-F5FA-41DA-8C19-0DE2BE52B177}">
          <x14:formula1>
            <xm:f>Dropdowns!$J$3:$J$4</xm:f>
          </x14:formula1>
          <xm:sqref>K28:T28 K34:T34 K10:T10 R35:S35 K22:T22 K16:T16</xm:sqref>
        </x14:dataValidation>
        <x14:dataValidation type="list" allowBlank="1" showInputMessage="1" showErrorMessage="1" xr:uid="{77A56967-8A4F-49F8-82F2-7366BAAE4B5B}">
          <x14:formula1>
            <xm:f>Dropdowns!$K$3:$K$6</xm:f>
          </x14:formula1>
          <xm:sqref>T6 T12 T30 T24 T18</xm:sqref>
        </x14:dataValidation>
        <x14:dataValidation type="list" allowBlank="1" showInputMessage="1" showErrorMessage="1" xr:uid="{605B0BAB-EE0E-4582-BCA7-E48E0B6EDE83}">
          <x14:formula1>
            <xm:f>Dropdowns!$A$3:$A$5</xm:f>
          </x14:formula1>
          <xm:sqref>G6:I6 G12:I12 G18:I18 G24:I24 G30:I30</xm:sqref>
        </x14:dataValidation>
        <x14:dataValidation type="list" allowBlank="1" showInputMessage="1" showErrorMessage="1" xr:uid="{BF24CDE5-62A6-4038-B607-BDFC1452EE65}">
          <x14:formula1>
            <xm:f>Dropdowns!$B$3:$B$5</xm:f>
          </x14:formula1>
          <xm:sqref>K24:P24 K30:P30 K12:P12 K18:P18 K6:P6</xm:sqref>
        </x14:dataValidation>
        <x14:dataValidation type="list" allowBlank="1" showInputMessage="1" showErrorMessage="1" xr:uid="{047A81F2-C394-4A72-9536-7BA39AC9A3CA}">
          <x14:formula1>
            <xm:f>Dropdowns!$C$3:$C$7</xm:f>
          </x14:formula1>
          <xm:sqref>R6 R12 R18 R24 R30</xm:sqref>
        </x14:dataValidation>
        <x14:dataValidation type="list" allowBlank="1" showInputMessage="1" showErrorMessage="1" xr:uid="{3D02095D-778E-4251-856A-D5F83D3272B2}">
          <x14:formula1>
            <xm:f>Dropdowns!$D$3:$D$6</xm:f>
          </x14:formula1>
          <xm:sqref>R7 R13 R19 R25 R31</xm:sqref>
        </x14:dataValidation>
        <x14:dataValidation type="list" allowBlank="1" showInputMessage="1" showErrorMessage="1" xr:uid="{0F1FC060-4ABE-44B2-A7A6-4E36AB023E69}">
          <x14:formula1>
            <xm:f>Dropdowns!$E$3:$E$5</xm:f>
          </x14:formula1>
          <xm:sqref>S12 S6 S24 S30 S18</xm:sqref>
        </x14:dataValidation>
        <x14:dataValidation type="list" allowBlank="1" showInputMessage="1" showErrorMessage="1" xr:uid="{C208394E-EF6E-4EF7-99FF-F00AD2A56286}">
          <x14:formula1>
            <xm:f>Dropdowns!$H$3:$H$5</xm:f>
          </x14:formula1>
          <xm:sqref>AG12 AG6 AG24 AG30 AG18</xm:sqref>
        </x14:dataValidation>
        <x14:dataValidation type="list" allowBlank="1" showInputMessage="1" showErrorMessage="1" xr:uid="{BA44A497-EFE2-4A2E-B69E-BB133C7E7105}">
          <x14:formula1>
            <xm:f>Dropdowns!$A$8</xm:f>
          </x14:formula1>
          <xm:sqref>J6 J12 U30:AE30 J24 J30 Q30 Q24 Q18 Q6 U6:AE6 U12:AE12 J18 U24:AE24 U18:AE18 Q12</xm:sqref>
        </x14:dataValidation>
        <x14:dataValidation type="list" allowBlank="1" showInputMessage="1" showErrorMessage="1" xr:uid="{E88F1B99-DB82-4056-B51E-DACFE1A72E6F}">
          <x14:formula1>
            <xm:f>Dropdowns!$E$8:$E$14</xm:f>
          </x14:formula1>
          <xm:sqref>S7 S25 S31 S13 S19</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1D504-D451-4595-AA5C-2A077E04AF4B}">
  <sheetPr codeName="Foglio54"/>
  <dimension ref="A1:AM81"/>
  <sheetViews>
    <sheetView zoomScale="70" zoomScaleNormal="70" workbookViewId="0">
      <pane xSplit="6" ySplit="4" topLeftCell="R5" activePane="bottomRight" state="frozen"/>
      <selection pane="topRight" activeCell="G1" sqref="G1"/>
      <selection pane="bottomLeft" activeCell="A5" sqref="A5"/>
      <selection pane="bottomRight" activeCell="U6" sqref="U6:AE6"/>
    </sheetView>
  </sheetViews>
  <sheetFormatPr defaultColWidth="9.1796875" defaultRowHeight="14.5" x14ac:dyDescent="0.35"/>
  <cols>
    <col min="1" max="1" width="10.81640625" style="360" customWidth="1"/>
    <col min="2" max="2" width="24.81640625" style="360" customWidth="1"/>
    <col min="3" max="4" width="20.54296875" style="360" customWidth="1"/>
    <col min="5" max="5" width="13.81640625" style="360" customWidth="1"/>
    <col min="6" max="6" width="18.1796875" style="360" customWidth="1"/>
    <col min="7" max="7" width="9.1796875" style="360"/>
    <col min="8" max="8" width="12.81640625" style="360" customWidth="1"/>
    <col min="9" max="9" width="14.1796875" style="360" customWidth="1"/>
    <col min="10" max="10" width="10.1796875" style="360" customWidth="1"/>
    <col min="11" max="11" width="15.1796875" style="360" customWidth="1"/>
    <col min="12" max="12" width="11.1796875" style="360" customWidth="1"/>
    <col min="13" max="13" width="23.81640625" style="360" customWidth="1"/>
    <col min="14" max="14" width="17.1796875" style="360" customWidth="1"/>
    <col min="15" max="15" width="16.1796875" style="360" customWidth="1"/>
    <col min="16" max="16" width="17.81640625" style="360" customWidth="1"/>
    <col min="17" max="17" width="13.81640625" style="360" customWidth="1"/>
    <col min="18" max="18" width="28.453125" style="360" bestFit="1" customWidth="1"/>
    <col min="19" max="19" width="16.54296875" style="360" customWidth="1"/>
    <col min="20" max="20" width="29.453125" style="360" bestFit="1" customWidth="1"/>
    <col min="21" max="21" width="7.1796875" style="360" customWidth="1"/>
    <col min="22" max="22" width="17" style="360" customWidth="1"/>
    <col min="23" max="23" width="16.81640625" style="360" customWidth="1"/>
    <col min="24" max="24" width="15.1796875" style="360" customWidth="1"/>
    <col min="25" max="25" width="8.1796875" style="360" customWidth="1"/>
    <col min="26" max="27" width="7.1796875" style="360" customWidth="1"/>
    <col min="28" max="28" width="7.54296875" style="360" customWidth="1"/>
    <col min="29" max="29" width="6.81640625" style="360" customWidth="1"/>
    <col min="30" max="30" width="10.54296875" style="360" customWidth="1"/>
    <col min="31" max="31" width="7.81640625" style="360" customWidth="1"/>
    <col min="32" max="32" width="13.81640625" style="360" customWidth="1"/>
    <col min="33" max="33" width="11.1796875" style="360" customWidth="1"/>
    <col min="34" max="34" width="11" style="360" customWidth="1"/>
    <col min="35" max="35" width="10.453125" style="360" customWidth="1"/>
    <col min="36" max="36" width="27.81640625" style="360" customWidth="1"/>
    <col min="37" max="16384" width="9.1796875" style="360"/>
  </cols>
  <sheetData>
    <row r="1" spans="1:38"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row>
    <row r="2" spans="1:38" ht="20.149999999999999" customHeight="1" x14ac:dyDescent="0.35">
      <c r="A2" s="359"/>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304"/>
      <c r="AL2" s="304"/>
    </row>
    <row r="3" spans="1:38" ht="20.149999999999999" customHeight="1" x14ac:dyDescent="0.35">
      <c r="A3" s="359"/>
      <c r="B3" s="834"/>
      <c r="C3" s="834"/>
      <c r="D3" s="834"/>
      <c r="E3" s="816"/>
      <c r="F3" s="816"/>
      <c r="G3" s="817" t="s">
        <v>169</v>
      </c>
      <c r="H3" s="817" t="s">
        <v>170</v>
      </c>
      <c r="I3" s="817" t="s">
        <v>171</v>
      </c>
      <c r="J3" s="817" t="s">
        <v>172</v>
      </c>
      <c r="K3" s="816" t="s">
        <v>173</v>
      </c>
      <c r="L3" s="816"/>
      <c r="M3" s="816" t="s">
        <v>174</v>
      </c>
      <c r="N3" s="816"/>
      <c r="O3" s="816"/>
      <c r="P3" s="816"/>
      <c r="Q3" s="817" t="s">
        <v>175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359"/>
      <c r="AL3" s="359"/>
    </row>
    <row r="4" spans="1:38" ht="120" customHeight="1" x14ac:dyDescent="0.35">
      <c r="A4" s="359"/>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359"/>
      <c r="AL4" s="359"/>
    </row>
    <row r="5" spans="1:38" ht="20.149999999999999" customHeight="1" x14ac:dyDescent="0.35">
      <c r="A5" s="359"/>
      <c r="B5" s="803" t="str">
        <f>(A43)</f>
        <v>S.1</v>
      </c>
      <c r="C5" s="800" t="str">
        <f>B43</f>
        <v>Catch Up Pilot using Teaching at the Right Level methodology Process Monitoring Report</v>
      </c>
      <c r="D5" s="801" t="s">
        <v>19</v>
      </c>
      <c r="E5" s="776" t="s">
        <v>538</v>
      </c>
      <c r="F5" s="24" t="s">
        <v>186</v>
      </c>
      <c r="G5" s="35"/>
      <c r="H5" s="43">
        <v>2</v>
      </c>
      <c r="I5" s="36"/>
      <c r="J5" s="37"/>
      <c r="K5" s="38">
        <v>18</v>
      </c>
      <c r="L5" s="36"/>
      <c r="M5" s="36">
        <v>18</v>
      </c>
      <c r="N5" s="36">
        <v>18</v>
      </c>
      <c r="O5" s="36">
        <v>18</v>
      </c>
      <c r="P5" s="36">
        <v>18</v>
      </c>
      <c r="Q5" s="44"/>
      <c r="R5" s="40"/>
      <c r="S5" s="41"/>
      <c r="T5" s="63">
        <v>2</v>
      </c>
      <c r="U5" s="545"/>
      <c r="V5" s="33"/>
      <c r="W5" s="545"/>
      <c r="X5" s="33"/>
      <c r="Y5" s="33"/>
      <c r="Z5" s="33">
        <v>2</v>
      </c>
      <c r="AA5" s="33"/>
      <c r="AB5" s="546"/>
      <c r="AC5" s="33"/>
      <c r="AD5" s="33"/>
      <c r="AE5" s="33"/>
      <c r="AF5" s="812"/>
      <c r="AG5" s="45"/>
      <c r="AH5" s="46"/>
      <c r="AI5" s="37"/>
      <c r="AJ5" s="547"/>
      <c r="AK5" s="359"/>
      <c r="AL5" s="433"/>
    </row>
    <row r="6" spans="1:38" ht="20.149999999999999" customHeight="1" x14ac:dyDescent="0.35">
      <c r="A6" s="359"/>
      <c r="B6" s="800"/>
      <c r="C6" s="800"/>
      <c r="D6" s="802"/>
      <c r="E6" s="776"/>
      <c r="F6" s="24" t="s">
        <v>10</v>
      </c>
      <c r="G6" s="42"/>
      <c r="H6" s="48" t="s">
        <v>30</v>
      </c>
      <c r="I6" s="48"/>
      <c r="J6" s="49"/>
      <c r="K6" s="34" t="s">
        <v>19</v>
      </c>
      <c r="L6" s="33"/>
      <c r="M6" s="33" t="s">
        <v>19</v>
      </c>
      <c r="N6" s="33" t="s">
        <v>19</v>
      </c>
      <c r="O6" s="33" t="s">
        <v>19</v>
      </c>
      <c r="P6" s="33" t="s">
        <v>19</v>
      </c>
      <c r="Q6" s="49"/>
      <c r="R6" s="50" t="s">
        <v>32</v>
      </c>
      <c r="S6" s="51" t="s">
        <v>34</v>
      </c>
      <c r="T6" s="58" t="s">
        <v>27</v>
      </c>
      <c r="U6" s="42"/>
      <c r="V6" s="61"/>
      <c r="W6" s="61"/>
      <c r="X6" s="61"/>
      <c r="Y6" s="61"/>
      <c r="Z6" s="48" t="s">
        <v>63</v>
      </c>
      <c r="AA6" s="48"/>
      <c r="AB6" s="71"/>
      <c r="AC6" s="72"/>
      <c r="AD6" s="72"/>
      <c r="AE6" s="33" t="s">
        <v>63</v>
      </c>
      <c r="AF6" s="790"/>
      <c r="AG6" s="842" t="s">
        <v>25</v>
      </c>
      <c r="AH6" s="845" t="s">
        <v>38</v>
      </c>
      <c r="AI6" s="840" t="s">
        <v>38</v>
      </c>
      <c r="AJ6" s="1012"/>
      <c r="AK6" s="359"/>
      <c r="AL6" s="503"/>
    </row>
    <row r="7" spans="1:38" ht="20.149999999999999" customHeight="1" x14ac:dyDescent="0.35">
      <c r="A7" s="359"/>
      <c r="B7" s="800"/>
      <c r="C7" s="800"/>
      <c r="D7" s="802"/>
      <c r="E7" s="776"/>
      <c r="F7" s="321" t="s">
        <v>192</v>
      </c>
      <c r="G7" s="42"/>
      <c r="H7" s="42" t="s">
        <v>1326</v>
      </c>
      <c r="I7" s="42"/>
      <c r="J7" s="49"/>
      <c r="K7" s="34"/>
      <c r="L7" s="48"/>
      <c r="M7" s="48"/>
      <c r="N7" s="33"/>
      <c r="O7" s="33"/>
      <c r="P7" s="33"/>
      <c r="Q7" s="107"/>
      <c r="R7" s="75" t="s">
        <v>45</v>
      </c>
      <c r="S7" s="50" t="s">
        <v>64</v>
      </c>
      <c r="T7" s="51" t="s">
        <v>539</v>
      </c>
      <c r="U7" s="42"/>
      <c r="V7" s="61"/>
      <c r="W7" s="61"/>
      <c r="X7" s="61"/>
      <c r="Y7" s="61"/>
      <c r="Z7" s="48"/>
      <c r="AA7" s="70"/>
      <c r="AB7" s="48"/>
      <c r="AC7" s="33"/>
      <c r="AD7" s="48"/>
      <c r="AE7" s="34"/>
      <c r="AF7" s="790"/>
      <c r="AG7" s="843"/>
      <c r="AH7" s="846"/>
      <c r="AI7" s="814"/>
      <c r="AJ7" s="888"/>
      <c r="AK7" s="359"/>
      <c r="AL7" s="503"/>
    </row>
    <row r="8" spans="1:38" ht="20.149999999999999" customHeight="1" x14ac:dyDescent="0.35">
      <c r="A8" s="359"/>
      <c r="B8" s="800"/>
      <c r="C8" s="800"/>
      <c r="D8" s="802"/>
      <c r="E8" s="776"/>
      <c r="F8" s="24" t="s">
        <v>194</v>
      </c>
      <c r="G8" s="47"/>
      <c r="H8" s="48"/>
      <c r="I8" s="33"/>
      <c r="J8" s="49"/>
      <c r="K8" s="34"/>
      <c r="L8" s="33"/>
      <c r="M8" s="48"/>
      <c r="N8" s="48"/>
      <c r="O8" s="48"/>
      <c r="P8" s="48"/>
      <c r="Q8" s="49"/>
      <c r="R8" s="549" t="s">
        <v>1472</v>
      </c>
      <c r="S8" s="51">
        <v>2016</v>
      </c>
      <c r="T8" s="58"/>
      <c r="U8" s="42"/>
      <c r="V8" s="61"/>
      <c r="W8" s="61"/>
      <c r="X8" s="61"/>
      <c r="Y8" s="61"/>
      <c r="Z8" s="48" t="s">
        <v>1473</v>
      </c>
      <c r="AA8" s="48"/>
      <c r="AB8" s="73"/>
      <c r="AC8" s="74"/>
      <c r="AD8" s="74"/>
      <c r="AE8" s="33"/>
      <c r="AF8" s="790"/>
      <c r="AG8" s="843"/>
      <c r="AH8" s="846"/>
      <c r="AI8" s="814"/>
      <c r="AJ8" s="888"/>
      <c r="AK8" s="359"/>
      <c r="AL8" s="503"/>
    </row>
    <row r="9" spans="1:38" ht="20.149999999999999" customHeight="1" x14ac:dyDescent="0.35">
      <c r="A9" s="359"/>
      <c r="B9" s="800"/>
      <c r="C9" s="800"/>
      <c r="D9" s="802"/>
      <c r="E9" s="776"/>
      <c r="F9" s="24" t="s">
        <v>196</v>
      </c>
      <c r="G9" s="47"/>
      <c r="H9" s="48"/>
      <c r="I9" s="33"/>
      <c r="J9" s="49"/>
      <c r="K9" s="825"/>
      <c r="L9" s="826"/>
      <c r="M9" s="33"/>
      <c r="N9" s="33"/>
      <c r="O9" s="33"/>
      <c r="P9" s="33"/>
      <c r="Q9" s="107"/>
      <c r="R9" s="51"/>
      <c r="S9" s="549" t="s">
        <v>1474</v>
      </c>
      <c r="T9" s="51"/>
      <c r="U9" s="47"/>
      <c r="V9" s="34"/>
      <c r="W9" s="61"/>
      <c r="X9" s="34"/>
      <c r="Y9" s="34"/>
      <c r="Z9" s="33"/>
      <c r="AA9" s="48"/>
      <c r="AB9" s="48"/>
      <c r="AC9" s="33"/>
      <c r="AD9" s="33"/>
      <c r="AE9" s="33"/>
      <c r="AF9" s="790"/>
      <c r="AG9" s="843"/>
      <c r="AH9" s="846"/>
      <c r="AI9" s="814"/>
      <c r="AJ9" s="888"/>
      <c r="AK9" s="359"/>
      <c r="AL9" s="503"/>
    </row>
    <row r="10" spans="1:38" ht="20.149999999999999" customHeight="1" x14ac:dyDescent="0.35">
      <c r="A10" s="359"/>
      <c r="B10" s="800"/>
      <c r="C10" s="800"/>
      <c r="D10" s="803"/>
      <c r="E10" s="776"/>
      <c r="F10" s="24" t="s">
        <v>6</v>
      </c>
      <c r="G10" s="52"/>
      <c r="H10" s="53">
        <v>2</v>
      </c>
      <c r="I10" s="54"/>
      <c r="J10" s="55"/>
      <c r="K10" s="56">
        <v>1</v>
      </c>
      <c r="L10" s="54"/>
      <c r="M10" s="54">
        <v>1</v>
      </c>
      <c r="N10" s="54">
        <v>1</v>
      </c>
      <c r="O10" s="54">
        <v>1</v>
      </c>
      <c r="P10" s="54">
        <v>1</v>
      </c>
      <c r="Q10" s="55"/>
      <c r="R10" s="57">
        <v>1</v>
      </c>
      <c r="S10" s="57">
        <v>0</v>
      </c>
      <c r="T10" s="65">
        <v>1</v>
      </c>
      <c r="U10" s="807"/>
      <c r="V10" s="808"/>
      <c r="W10" s="808"/>
      <c r="X10" s="808"/>
      <c r="Y10" s="808"/>
      <c r="Z10" s="808"/>
      <c r="AA10" s="808"/>
      <c r="AB10" s="808"/>
      <c r="AC10" s="808"/>
      <c r="AD10" s="808"/>
      <c r="AE10" s="809"/>
      <c r="AF10" s="791"/>
      <c r="AG10" s="844"/>
      <c r="AH10" s="847"/>
      <c r="AI10" s="815"/>
      <c r="AJ10" s="889"/>
      <c r="AK10" s="359"/>
      <c r="AL10" s="503"/>
    </row>
    <row r="11" spans="1:38" ht="20.149999999999999" customHeight="1" x14ac:dyDescent="0.35">
      <c r="A11" s="359"/>
      <c r="B11" s="800" t="str">
        <f>(A44)</f>
        <v>S.2</v>
      </c>
      <c r="C11" s="800"/>
      <c r="D11" s="801"/>
      <c r="E11" s="776"/>
      <c r="F11" s="119" t="s">
        <v>186</v>
      </c>
      <c r="G11" s="45"/>
      <c r="H11" s="43"/>
      <c r="I11" s="43"/>
      <c r="J11" s="44"/>
      <c r="K11" s="126"/>
      <c r="L11" s="43"/>
      <c r="M11" s="43"/>
      <c r="N11" s="43"/>
      <c r="O11" s="43"/>
      <c r="P11" s="43"/>
      <c r="Q11" s="420"/>
      <c r="R11" s="142"/>
      <c r="S11" s="141"/>
      <c r="T11" s="140"/>
      <c r="U11" s="45"/>
      <c r="V11" s="126"/>
      <c r="W11" s="294"/>
      <c r="X11" s="126"/>
      <c r="Y11" s="126"/>
      <c r="Z11" s="258"/>
      <c r="AA11" s="43"/>
      <c r="AB11" s="409"/>
      <c r="AC11" s="255"/>
      <c r="AD11" s="255"/>
      <c r="AE11" s="255"/>
      <c r="AF11" s="789"/>
      <c r="AG11" s="45"/>
      <c r="AH11" s="43"/>
      <c r="AI11" s="44"/>
      <c r="AJ11" s="292"/>
      <c r="AK11" s="359"/>
      <c r="AL11" s="503"/>
    </row>
    <row r="12" spans="1:38" ht="20.149999999999999" customHeight="1" x14ac:dyDescent="0.35">
      <c r="A12" s="359"/>
      <c r="B12" s="800"/>
      <c r="C12" s="800"/>
      <c r="D12" s="802"/>
      <c r="E12" s="776"/>
      <c r="F12" s="119" t="s">
        <v>10</v>
      </c>
      <c r="G12" s="42"/>
      <c r="H12" s="48"/>
      <c r="I12" s="48"/>
      <c r="J12" s="107"/>
      <c r="K12" s="61"/>
      <c r="L12" s="48"/>
      <c r="M12" s="48"/>
      <c r="N12" s="48"/>
      <c r="O12" s="48"/>
      <c r="P12" s="48"/>
      <c r="Q12" s="421"/>
      <c r="R12" s="51"/>
      <c r="S12" s="51"/>
      <c r="T12" s="58"/>
      <c r="U12" s="42"/>
      <c r="V12" s="61"/>
      <c r="W12" s="61"/>
      <c r="X12" s="61"/>
      <c r="Y12" s="61"/>
      <c r="Z12" s="48"/>
      <c r="AA12" s="48"/>
      <c r="AB12" s="48"/>
      <c r="AC12" s="48"/>
      <c r="AD12" s="48"/>
      <c r="AE12" s="48"/>
      <c r="AF12" s="790"/>
      <c r="AG12" s="792"/>
      <c r="AH12" s="794"/>
      <c r="AI12" s="796"/>
      <c r="AJ12" s="806"/>
      <c r="AK12" s="359"/>
      <c r="AL12" s="503"/>
    </row>
    <row r="13" spans="1:38" ht="20.149999999999999" customHeight="1" x14ac:dyDescent="0.35">
      <c r="A13" s="359"/>
      <c r="B13" s="800"/>
      <c r="C13" s="800"/>
      <c r="D13" s="802"/>
      <c r="E13" s="776"/>
      <c r="F13" s="119" t="s">
        <v>192</v>
      </c>
      <c r="G13" s="42"/>
      <c r="H13" s="48"/>
      <c r="I13" s="48"/>
      <c r="J13" s="107"/>
      <c r="K13" s="61"/>
      <c r="L13" s="48"/>
      <c r="M13" s="48"/>
      <c r="N13" s="48"/>
      <c r="O13" s="48"/>
      <c r="P13" s="48"/>
      <c r="Q13" s="422"/>
      <c r="R13" s="51"/>
      <c r="S13" s="51"/>
      <c r="U13" s="42"/>
      <c r="V13" s="61"/>
      <c r="W13" s="61"/>
      <c r="X13" s="61"/>
      <c r="Y13" s="61"/>
      <c r="Z13" s="48"/>
      <c r="AA13" s="48"/>
      <c r="AB13" s="48"/>
      <c r="AC13" s="48"/>
      <c r="AD13" s="48"/>
      <c r="AE13" s="138"/>
      <c r="AF13" s="790"/>
      <c r="AG13" s="792"/>
      <c r="AH13" s="794"/>
      <c r="AI13" s="796"/>
      <c r="AJ13" s="798"/>
      <c r="AK13" s="359"/>
      <c r="AL13" s="503"/>
    </row>
    <row r="14" spans="1:38" ht="20.149999999999999" customHeight="1" x14ac:dyDescent="0.35">
      <c r="A14" s="359"/>
      <c r="B14" s="800"/>
      <c r="C14" s="800"/>
      <c r="D14" s="802"/>
      <c r="E14" s="776"/>
      <c r="F14" s="119" t="s">
        <v>194</v>
      </c>
      <c r="G14" s="42"/>
      <c r="H14" s="48"/>
      <c r="I14" s="48"/>
      <c r="J14" s="107"/>
      <c r="K14" s="58"/>
      <c r="L14" s="48"/>
      <c r="M14" s="48"/>
      <c r="N14" s="48"/>
      <c r="O14" s="48"/>
      <c r="P14" s="48"/>
      <c r="Q14" s="422"/>
      <c r="R14" s="51"/>
      <c r="S14" s="138"/>
      <c r="T14" s="58"/>
      <c r="U14" s="42"/>
      <c r="V14" s="61"/>
      <c r="W14" s="61"/>
      <c r="X14" s="61"/>
      <c r="Y14" s="61"/>
      <c r="Z14" s="48"/>
      <c r="AA14" s="48"/>
      <c r="AB14" s="48"/>
      <c r="AC14" s="48"/>
      <c r="AD14" s="48"/>
      <c r="AE14" s="48"/>
      <c r="AF14" s="790"/>
      <c r="AG14" s="792"/>
      <c r="AH14" s="794"/>
      <c r="AI14" s="796"/>
      <c r="AJ14" s="798"/>
      <c r="AK14" s="359"/>
      <c r="AL14" s="503"/>
    </row>
    <row r="15" spans="1:38" ht="20.149999999999999" customHeight="1" x14ac:dyDescent="0.35">
      <c r="A15" s="359"/>
      <c r="B15" s="800"/>
      <c r="C15" s="800"/>
      <c r="D15" s="802"/>
      <c r="E15" s="776"/>
      <c r="F15" s="119" t="s">
        <v>196</v>
      </c>
      <c r="G15" s="42"/>
      <c r="H15" s="48"/>
      <c r="I15" s="48"/>
      <c r="J15" s="107"/>
      <c r="K15" s="138"/>
      <c r="L15" s="48"/>
      <c r="M15" s="48"/>
      <c r="N15" s="48"/>
      <c r="O15" s="48"/>
      <c r="P15" s="48"/>
      <c r="Q15" s="422"/>
      <c r="R15" s="51"/>
      <c r="S15" s="51"/>
      <c r="T15" s="138"/>
      <c r="U15" s="42"/>
      <c r="V15" s="61"/>
      <c r="W15" s="61"/>
      <c r="X15" s="61"/>
      <c r="Y15" s="61"/>
      <c r="Z15" s="48"/>
      <c r="AA15" s="48"/>
      <c r="AB15" s="48"/>
      <c r="AC15" s="48"/>
      <c r="AD15" s="48"/>
      <c r="AE15" s="48"/>
      <c r="AF15" s="790"/>
      <c r="AG15" s="792"/>
      <c r="AH15" s="794"/>
      <c r="AI15" s="796"/>
      <c r="AJ15" s="798"/>
      <c r="AK15" s="359"/>
      <c r="AL15" s="503"/>
    </row>
    <row r="16" spans="1:38" ht="20.149999999999999" customHeight="1" x14ac:dyDescent="0.35">
      <c r="A16" s="359"/>
      <c r="B16" s="800"/>
      <c r="C16" s="800"/>
      <c r="D16" s="803"/>
      <c r="E16" s="776"/>
      <c r="F16" s="119" t="s">
        <v>6</v>
      </c>
      <c r="G16" s="125"/>
      <c r="H16" s="53"/>
      <c r="I16" s="53"/>
      <c r="J16" s="128"/>
      <c r="K16" s="153"/>
      <c r="L16" s="53"/>
      <c r="M16" s="53"/>
      <c r="N16" s="53"/>
      <c r="O16" s="53"/>
      <c r="P16" s="53"/>
      <c r="Q16" s="423"/>
      <c r="R16" s="412"/>
      <c r="S16" s="144"/>
      <c r="T16" s="143"/>
      <c r="U16" s="821"/>
      <c r="V16" s="822"/>
      <c r="W16" s="822"/>
      <c r="X16" s="822"/>
      <c r="Y16" s="822"/>
      <c r="Z16" s="822"/>
      <c r="AA16" s="822"/>
      <c r="AB16" s="822"/>
      <c r="AC16" s="822"/>
      <c r="AD16" s="822"/>
      <c r="AE16" s="823"/>
      <c r="AF16" s="791"/>
      <c r="AG16" s="793"/>
      <c r="AH16" s="795"/>
      <c r="AI16" s="797"/>
      <c r="AJ16" s="799"/>
      <c r="AK16" s="359"/>
      <c r="AL16" s="503"/>
    </row>
    <row r="17" spans="1:38" ht="20.149999999999999" customHeight="1" x14ac:dyDescent="0.35">
      <c r="A17" s="359"/>
      <c r="B17" s="803" t="str">
        <f>(A45)</f>
        <v>S.3</v>
      </c>
      <c r="C17" s="803"/>
      <c r="D17" s="801"/>
      <c r="E17" s="800"/>
      <c r="F17" s="119" t="s">
        <v>186</v>
      </c>
      <c r="G17" s="45"/>
      <c r="H17" s="43"/>
      <c r="I17" s="43"/>
      <c r="J17" s="44"/>
      <c r="K17" s="126"/>
      <c r="L17" s="43"/>
      <c r="M17" s="43"/>
      <c r="N17" s="43"/>
      <c r="O17" s="43"/>
      <c r="P17" s="43"/>
      <c r="Q17" s="98"/>
      <c r="R17" s="142"/>
      <c r="S17" s="141"/>
      <c r="T17" s="140"/>
      <c r="U17" s="45"/>
      <c r="V17" s="126"/>
      <c r="W17" s="254"/>
      <c r="X17" s="126"/>
      <c r="Y17" s="126"/>
      <c r="Z17" s="258"/>
      <c r="AA17" s="43"/>
      <c r="AB17" s="255"/>
      <c r="AC17" s="255"/>
      <c r="AD17" s="255"/>
      <c r="AE17" s="255"/>
      <c r="AF17" s="829"/>
      <c r="AG17" s="45"/>
      <c r="AH17" s="43"/>
      <c r="AI17" s="44"/>
      <c r="AJ17" s="292"/>
      <c r="AK17" s="359"/>
      <c r="AL17" s="503"/>
    </row>
    <row r="18" spans="1:38" ht="20.149999999999999" customHeight="1" x14ac:dyDescent="0.35">
      <c r="A18" s="359"/>
      <c r="B18" s="800"/>
      <c r="C18" s="800"/>
      <c r="D18" s="802"/>
      <c r="E18" s="800"/>
      <c r="F18" s="119" t="s">
        <v>10</v>
      </c>
      <c r="G18" s="42"/>
      <c r="H18" s="48"/>
      <c r="I18" s="48"/>
      <c r="J18" s="107"/>
      <c r="K18" s="61"/>
      <c r="L18" s="48"/>
      <c r="M18" s="48"/>
      <c r="N18" s="48"/>
      <c r="O18" s="48"/>
      <c r="P18" s="48"/>
      <c r="Q18" s="107"/>
      <c r="R18" s="51"/>
      <c r="S18" s="51"/>
      <c r="T18" s="58"/>
      <c r="U18" s="42"/>
      <c r="V18" s="61"/>
      <c r="W18" s="61"/>
      <c r="X18" s="61"/>
      <c r="Y18" s="61"/>
      <c r="Z18" s="48"/>
      <c r="AA18" s="48"/>
      <c r="AB18" s="48"/>
      <c r="AC18" s="48"/>
      <c r="AD18" s="48"/>
      <c r="AE18" s="48"/>
      <c r="AF18" s="830"/>
      <c r="AG18" s="792"/>
      <c r="AH18" s="794"/>
      <c r="AI18" s="796"/>
      <c r="AJ18" s="806"/>
      <c r="AK18" s="359"/>
      <c r="AL18" s="503"/>
    </row>
    <row r="19" spans="1:38" ht="20.149999999999999" customHeight="1" x14ac:dyDescent="0.35">
      <c r="A19" s="359"/>
      <c r="B19" s="800"/>
      <c r="C19" s="800"/>
      <c r="D19" s="802"/>
      <c r="E19" s="800"/>
      <c r="F19" s="119" t="s">
        <v>192</v>
      </c>
      <c r="G19" s="42"/>
      <c r="H19" s="48"/>
      <c r="I19" s="48"/>
      <c r="J19" s="107"/>
      <c r="K19" s="61"/>
      <c r="L19" s="48"/>
      <c r="M19" s="48"/>
      <c r="N19" s="48"/>
      <c r="O19" s="48"/>
      <c r="P19" s="48"/>
      <c r="Q19" s="107"/>
      <c r="R19" s="51"/>
      <c r="S19" s="51"/>
      <c r="U19" s="42"/>
      <c r="V19" s="61"/>
      <c r="W19" s="61"/>
      <c r="X19" s="61"/>
      <c r="Y19" s="61"/>
      <c r="Z19" s="48"/>
      <c r="AA19" s="48"/>
      <c r="AB19" s="48"/>
      <c r="AC19" s="48"/>
      <c r="AD19" s="48"/>
      <c r="AE19" s="138"/>
      <c r="AF19" s="830"/>
      <c r="AG19" s="792"/>
      <c r="AH19" s="794"/>
      <c r="AI19" s="796"/>
      <c r="AJ19" s="798"/>
      <c r="AK19" s="359"/>
      <c r="AL19" s="503"/>
    </row>
    <row r="20" spans="1:38" ht="20.149999999999999" customHeight="1" x14ac:dyDescent="0.35">
      <c r="A20" s="359"/>
      <c r="B20" s="800"/>
      <c r="C20" s="800"/>
      <c r="D20" s="802"/>
      <c r="E20" s="800"/>
      <c r="F20" s="119" t="s">
        <v>194</v>
      </c>
      <c r="G20" s="42"/>
      <c r="H20" s="48"/>
      <c r="I20" s="48"/>
      <c r="J20" s="107"/>
      <c r="K20" s="61"/>
      <c r="L20" s="48"/>
      <c r="M20" s="48"/>
      <c r="N20" s="48"/>
      <c r="O20" s="48"/>
      <c r="P20" s="48"/>
      <c r="Q20" s="107"/>
      <c r="R20" s="51"/>
      <c r="S20" s="51"/>
      <c r="T20" s="58"/>
      <c r="U20" s="42"/>
      <c r="V20" s="61"/>
      <c r="W20" s="61"/>
      <c r="X20" s="61"/>
      <c r="Y20" s="61"/>
      <c r="Z20" s="48"/>
      <c r="AA20" s="48"/>
      <c r="AB20" s="48"/>
      <c r="AC20" s="48"/>
      <c r="AD20" s="48"/>
      <c r="AE20" s="48"/>
      <c r="AF20" s="830"/>
      <c r="AG20" s="792"/>
      <c r="AH20" s="794"/>
      <c r="AI20" s="796"/>
      <c r="AJ20" s="798"/>
      <c r="AK20" s="359"/>
      <c r="AL20" s="503"/>
    </row>
    <row r="21" spans="1:38" ht="20.149999999999999" customHeight="1" x14ac:dyDescent="0.35">
      <c r="A21" s="359"/>
      <c r="B21" s="800"/>
      <c r="C21" s="800"/>
      <c r="D21" s="802"/>
      <c r="E21" s="800"/>
      <c r="F21" s="119" t="s">
        <v>196</v>
      </c>
      <c r="G21" s="42"/>
      <c r="H21" s="48"/>
      <c r="I21" s="48"/>
      <c r="J21" s="107"/>
      <c r="K21" s="61"/>
      <c r="L21" s="48"/>
      <c r="M21" s="48"/>
      <c r="N21" s="48"/>
      <c r="O21" s="48"/>
      <c r="P21" s="48"/>
      <c r="Q21" s="107"/>
      <c r="R21" s="51"/>
      <c r="S21" s="51"/>
      <c r="T21" s="58"/>
      <c r="U21" s="42"/>
      <c r="V21" s="61"/>
      <c r="W21" s="61"/>
      <c r="X21" s="61"/>
      <c r="Y21" s="61"/>
      <c r="Z21" s="48"/>
      <c r="AA21" s="48"/>
      <c r="AB21" s="48"/>
      <c r="AC21" s="48"/>
      <c r="AD21" s="48"/>
      <c r="AE21" s="48"/>
      <c r="AF21" s="830"/>
      <c r="AG21" s="792"/>
      <c r="AH21" s="794"/>
      <c r="AI21" s="796"/>
      <c r="AJ21" s="798"/>
      <c r="AK21" s="359"/>
      <c r="AL21" s="503"/>
    </row>
    <row r="22" spans="1:38" ht="20.149999999999999" customHeight="1" x14ac:dyDescent="0.35">
      <c r="A22" s="359"/>
      <c r="B22" s="800"/>
      <c r="C22" s="800"/>
      <c r="D22" s="803"/>
      <c r="E22" s="800"/>
      <c r="F22" s="119" t="s">
        <v>6</v>
      </c>
      <c r="G22" s="125"/>
      <c r="H22" s="53"/>
      <c r="I22" s="53"/>
      <c r="J22" s="128"/>
      <c r="K22" s="153"/>
      <c r="L22" s="53"/>
      <c r="M22" s="53"/>
      <c r="N22" s="53"/>
      <c r="O22" s="53"/>
      <c r="P22" s="53"/>
      <c r="Q22" s="128"/>
      <c r="R22" s="144"/>
      <c r="S22" s="144"/>
      <c r="T22" s="143"/>
      <c r="U22" s="821"/>
      <c r="V22" s="822"/>
      <c r="W22" s="822"/>
      <c r="X22" s="822"/>
      <c r="Y22" s="822"/>
      <c r="Z22" s="822"/>
      <c r="AA22" s="822"/>
      <c r="AB22" s="822"/>
      <c r="AC22" s="822"/>
      <c r="AD22" s="822"/>
      <c r="AE22" s="823"/>
      <c r="AF22" s="831"/>
      <c r="AG22" s="793"/>
      <c r="AH22" s="795"/>
      <c r="AI22" s="797"/>
      <c r="AJ22" s="799"/>
      <c r="AK22" s="359"/>
      <c r="AL22" s="503"/>
    </row>
    <row r="23" spans="1:38" ht="20.149999999999999" customHeight="1" x14ac:dyDescent="0.35">
      <c r="A23" s="359"/>
      <c r="B23" s="800" t="str">
        <f>(A46)</f>
        <v>S.4</v>
      </c>
      <c r="C23" s="800"/>
      <c r="D23" s="801"/>
      <c r="E23" s="803"/>
      <c r="F23" s="119" t="s">
        <v>186</v>
      </c>
      <c r="G23" s="45"/>
      <c r="H23" s="43"/>
      <c r="I23" s="43"/>
      <c r="J23" s="44"/>
      <c r="K23" s="126"/>
      <c r="L23" s="126"/>
      <c r="M23" s="43"/>
      <c r="N23" s="43"/>
      <c r="O23" s="43"/>
      <c r="P23" s="43"/>
      <c r="Q23" s="44"/>
      <c r="R23" s="142"/>
      <c r="S23" s="141"/>
      <c r="T23" s="140"/>
      <c r="U23" s="45"/>
      <c r="V23" s="126"/>
      <c r="W23" s="126"/>
      <c r="X23" s="126"/>
      <c r="Y23" s="126"/>
      <c r="Z23" s="43"/>
      <c r="AA23" s="43"/>
      <c r="AB23" s="43"/>
      <c r="AC23" s="415"/>
      <c r="AD23" s="43"/>
      <c r="AE23" s="43"/>
      <c r="AF23" s="789"/>
      <c r="AG23" s="45"/>
      <c r="AH23" s="43"/>
      <c r="AI23" s="44"/>
      <c r="AJ23" s="142"/>
      <c r="AK23" s="359"/>
      <c r="AL23" s="503"/>
    </row>
    <row r="24" spans="1:38" ht="20.149999999999999" customHeight="1" x14ac:dyDescent="0.35">
      <c r="A24" s="359"/>
      <c r="B24" s="800"/>
      <c r="C24" s="800"/>
      <c r="D24" s="802"/>
      <c r="E24" s="800"/>
      <c r="F24" s="119" t="s">
        <v>10</v>
      </c>
      <c r="G24" s="42"/>
      <c r="H24" s="48"/>
      <c r="I24" s="48"/>
      <c r="J24" s="107"/>
      <c r="K24" s="61"/>
      <c r="L24" s="48"/>
      <c r="M24" s="48"/>
      <c r="N24" s="48"/>
      <c r="O24" s="48"/>
      <c r="P24" s="48"/>
      <c r="Q24" s="107"/>
      <c r="R24" s="51"/>
      <c r="S24" s="51"/>
      <c r="T24" s="58"/>
      <c r="U24" s="42"/>
      <c r="V24" s="61"/>
      <c r="W24" s="61"/>
      <c r="X24" s="61"/>
      <c r="Y24" s="61"/>
      <c r="Z24" s="48"/>
      <c r="AA24" s="48"/>
      <c r="AB24" s="48"/>
      <c r="AC24" s="48"/>
      <c r="AD24" s="48"/>
      <c r="AE24" s="48"/>
      <c r="AF24" s="790"/>
      <c r="AG24" s="792"/>
      <c r="AH24" s="794"/>
      <c r="AI24" s="796"/>
      <c r="AJ24" s="798"/>
      <c r="AK24" s="359"/>
      <c r="AL24" s="503"/>
    </row>
    <row r="25" spans="1:38" ht="20.149999999999999" customHeight="1" x14ac:dyDescent="0.35">
      <c r="A25" s="359"/>
      <c r="B25" s="800"/>
      <c r="C25" s="800"/>
      <c r="D25" s="802"/>
      <c r="E25" s="800"/>
      <c r="F25" s="119" t="s">
        <v>192</v>
      </c>
      <c r="G25" s="42"/>
      <c r="H25" s="48"/>
      <c r="I25" s="48"/>
      <c r="J25" s="107"/>
      <c r="K25" s="61"/>
      <c r="L25" s="48"/>
      <c r="M25" s="48"/>
      <c r="N25" s="48"/>
      <c r="O25" s="48"/>
      <c r="P25" s="48"/>
      <c r="Q25" s="107"/>
      <c r="R25" s="51"/>
      <c r="S25" s="51"/>
      <c r="T25" s="58"/>
      <c r="U25" s="42"/>
      <c r="V25" s="61"/>
      <c r="W25" s="61"/>
      <c r="X25" s="61"/>
      <c r="Y25" s="61"/>
      <c r="Z25" s="48"/>
      <c r="AA25" s="48"/>
      <c r="AB25" s="48"/>
      <c r="AC25" s="48"/>
      <c r="AD25" s="48"/>
      <c r="AE25" s="48"/>
      <c r="AF25" s="790"/>
      <c r="AG25" s="792"/>
      <c r="AH25" s="794"/>
      <c r="AI25" s="796"/>
      <c r="AJ25" s="798"/>
      <c r="AK25" s="359"/>
      <c r="AL25" s="503"/>
    </row>
    <row r="26" spans="1:38" ht="20.149999999999999" customHeight="1" x14ac:dyDescent="0.35">
      <c r="A26" s="359"/>
      <c r="B26" s="800"/>
      <c r="C26" s="800"/>
      <c r="D26" s="802"/>
      <c r="E26" s="800"/>
      <c r="F26" s="119" t="s">
        <v>194</v>
      </c>
      <c r="G26" s="42"/>
      <c r="H26" s="48"/>
      <c r="I26" s="48"/>
      <c r="J26" s="107"/>
      <c r="K26" s="61"/>
      <c r="L26" s="48"/>
      <c r="M26" s="48"/>
      <c r="N26" s="48"/>
      <c r="O26" s="48"/>
      <c r="P26" s="48"/>
      <c r="Q26" s="107"/>
      <c r="R26" s="51"/>
      <c r="S26" s="51"/>
      <c r="T26" s="58"/>
      <c r="U26" s="42"/>
      <c r="V26" s="61"/>
      <c r="W26" s="61"/>
      <c r="X26" s="61"/>
      <c r="Y26" s="61"/>
      <c r="Z26" s="48"/>
      <c r="AA26" s="48"/>
      <c r="AB26" s="48"/>
      <c r="AC26" s="48"/>
      <c r="AD26" s="48"/>
      <c r="AE26" s="48"/>
      <c r="AF26" s="790"/>
      <c r="AG26" s="792"/>
      <c r="AH26" s="794"/>
      <c r="AI26" s="796"/>
      <c r="AJ26" s="798"/>
      <c r="AK26" s="359"/>
      <c r="AL26" s="503"/>
    </row>
    <row r="27" spans="1:38" ht="20.149999999999999" customHeight="1" x14ac:dyDescent="0.35">
      <c r="A27" s="359"/>
      <c r="B27" s="800"/>
      <c r="C27" s="800"/>
      <c r="D27" s="802"/>
      <c r="E27" s="800"/>
      <c r="F27" s="119" t="s">
        <v>196</v>
      </c>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790"/>
      <c r="AG27" s="792"/>
      <c r="AH27" s="794"/>
      <c r="AI27" s="796"/>
      <c r="AJ27" s="798"/>
      <c r="AK27" s="359"/>
      <c r="AL27" s="503"/>
    </row>
    <row r="28" spans="1:38" ht="20.149999999999999" customHeight="1" x14ac:dyDescent="0.35">
      <c r="A28" s="359"/>
      <c r="B28" s="800"/>
      <c r="C28" s="800"/>
      <c r="D28" s="803"/>
      <c r="E28" s="800"/>
      <c r="F28" s="119" t="s">
        <v>6</v>
      </c>
      <c r="G28" s="125"/>
      <c r="H28" s="53"/>
      <c r="I28" s="53"/>
      <c r="J28" s="128"/>
      <c r="K28" s="153"/>
      <c r="L28" s="53"/>
      <c r="M28" s="53"/>
      <c r="N28" s="53"/>
      <c r="O28" s="53"/>
      <c r="P28" s="53"/>
      <c r="Q28" s="128"/>
      <c r="R28" s="144"/>
      <c r="S28" s="144"/>
      <c r="T28" s="143"/>
      <c r="U28" s="821"/>
      <c r="V28" s="822"/>
      <c r="W28" s="822"/>
      <c r="X28" s="822"/>
      <c r="Y28" s="822"/>
      <c r="Z28" s="822"/>
      <c r="AA28" s="822"/>
      <c r="AB28" s="822"/>
      <c r="AC28" s="822"/>
      <c r="AD28" s="822"/>
      <c r="AE28" s="823"/>
      <c r="AF28" s="791"/>
      <c r="AG28" s="793"/>
      <c r="AH28" s="795"/>
      <c r="AI28" s="797"/>
      <c r="AJ28" s="799"/>
      <c r="AK28" s="359"/>
      <c r="AL28" s="503"/>
    </row>
    <row r="29" spans="1:38" ht="20.149999999999999" customHeight="1" x14ac:dyDescent="0.35">
      <c r="A29" s="359"/>
      <c r="B29" s="800" t="str">
        <f>(A47)</f>
        <v>S.5</v>
      </c>
      <c r="C29" s="800"/>
      <c r="D29" s="801"/>
      <c r="E29" s="800"/>
      <c r="F29" s="119" t="s">
        <v>186</v>
      </c>
      <c r="G29" s="45"/>
      <c r="H29" s="43"/>
      <c r="I29" s="43"/>
      <c r="J29" s="44"/>
      <c r="K29" s="126"/>
      <c r="L29" s="43"/>
      <c r="M29" s="43"/>
      <c r="N29" s="43"/>
      <c r="O29" s="43"/>
      <c r="P29" s="43"/>
      <c r="Q29" s="44"/>
      <c r="R29" s="142"/>
      <c r="S29" s="141"/>
      <c r="T29" s="140"/>
      <c r="U29" s="804"/>
      <c r="V29" s="805"/>
      <c r="W29" s="805"/>
      <c r="X29" s="805"/>
      <c r="Y29" s="805"/>
      <c r="Z29" s="788"/>
      <c r="AA29" s="788"/>
      <c r="AB29" s="788"/>
      <c r="AC29" s="788"/>
      <c r="AD29" s="43"/>
      <c r="AE29" s="43"/>
      <c r="AF29" s="789"/>
      <c r="AG29" s="45"/>
      <c r="AH29" s="185"/>
      <c r="AI29" s="44"/>
      <c r="AJ29" s="142"/>
      <c r="AK29" s="359"/>
      <c r="AL29" s="503"/>
    </row>
    <row r="30" spans="1:38" ht="20.149999999999999" customHeight="1" x14ac:dyDescent="0.35">
      <c r="A30" s="359"/>
      <c r="B30" s="800"/>
      <c r="C30" s="800"/>
      <c r="D30" s="802"/>
      <c r="E30" s="800"/>
      <c r="F30" s="119" t="s">
        <v>10</v>
      </c>
      <c r="G30" s="42"/>
      <c r="H30" s="48"/>
      <c r="I30" s="48"/>
      <c r="J30" s="107"/>
      <c r="K30" s="61"/>
      <c r="L30" s="48"/>
      <c r="M30" s="48"/>
      <c r="N30" s="48"/>
      <c r="O30" s="48"/>
      <c r="P30" s="48"/>
      <c r="Q30" s="107"/>
      <c r="R30" s="51"/>
      <c r="S30" s="51"/>
      <c r="T30" s="58"/>
      <c r="U30" s="42"/>
      <c r="V30" s="61"/>
      <c r="W30" s="61"/>
      <c r="X30" s="61"/>
      <c r="Y30" s="61"/>
      <c r="Z30" s="48"/>
      <c r="AA30" s="48"/>
      <c r="AB30" s="48"/>
      <c r="AC30" s="48"/>
      <c r="AD30" s="48"/>
      <c r="AE30" s="48"/>
      <c r="AF30" s="790"/>
      <c r="AG30" s="792"/>
      <c r="AH30" s="794"/>
      <c r="AI30" s="796"/>
      <c r="AJ30" s="798"/>
      <c r="AK30" s="359"/>
      <c r="AL30" s="503"/>
    </row>
    <row r="31" spans="1:38" ht="20.149999999999999" customHeight="1" x14ac:dyDescent="0.35">
      <c r="A31" s="359"/>
      <c r="B31" s="800"/>
      <c r="C31" s="800"/>
      <c r="D31" s="802"/>
      <c r="E31" s="800"/>
      <c r="F31" s="119" t="s">
        <v>192</v>
      </c>
      <c r="G31" s="42"/>
      <c r="H31" s="48"/>
      <c r="I31" s="48"/>
      <c r="J31" s="107"/>
      <c r="K31" s="61"/>
      <c r="L31" s="48"/>
      <c r="M31" s="48"/>
      <c r="N31" s="48"/>
      <c r="O31" s="48"/>
      <c r="P31" s="48"/>
      <c r="Q31" s="107"/>
      <c r="R31" s="51"/>
      <c r="S31" s="51"/>
      <c r="T31" s="58"/>
      <c r="U31" s="42"/>
      <c r="V31" s="61"/>
      <c r="W31" s="61"/>
      <c r="X31" s="61"/>
      <c r="Y31" s="61"/>
      <c r="Z31" s="48"/>
      <c r="AA31" s="48"/>
      <c r="AB31" s="48"/>
      <c r="AC31" s="48"/>
      <c r="AD31" s="48"/>
      <c r="AE31" s="48"/>
      <c r="AF31" s="790"/>
      <c r="AG31" s="792"/>
      <c r="AH31" s="794"/>
      <c r="AI31" s="796"/>
      <c r="AJ31" s="798"/>
      <c r="AK31" s="359"/>
      <c r="AL31" s="503"/>
    </row>
    <row r="32" spans="1:38" ht="20.149999999999999" customHeight="1" x14ac:dyDescent="0.35">
      <c r="A32" s="359"/>
      <c r="B32" s="800"/>
      <c r="C32" s="800"/>
      <c r="D32" s="802"/>
      <c r="E32" s="800"/>
      <c r="F32" s="119" t="s">
        <v>194</v>
      </c>
      <c r="G32" s="42"/>
      <c r="H32" s="48"/>
      <c r="I32" s="48"/>
      <c r="J32" s="107"/>
      <c r="K32" s="61"/>
      <c r="L32" s="48"/>
      <c r="M32" s="48"/>
      <c r="N32" s="48"/>
      <c r="O32" s="48"/>
      <c r="P32" s="48"/>
      <c r="Q32" s="107"/>
      <c r="R32" s="51"/>
      <c r="S32" s="51"/>
      <c r="T32" s="58"/>
      <c r="U32" s="42"/>
      <c r="V32" s="61"/>
      <c r="W32" s="61"/>
      <c r="X32" s="61"/>
      <c r="Y32" s="61"/>
      <c r="Z32" s="48"/>
      <c r="AA32" s="48"/>
      <c r="AB32" s="48"/>
      <c r="AC32" s="48"/>
      <c r="AD32" s="48"/>
      <c r="AE32" s="48"/>
      <c r="AF32" s="790"/>
      <c r="AG32" s="792"/>
      <c r="AH32" s="794"/>
      <c r="AI32" s="796"/>
      <c r="AJ32" s="798"/>
      <c r="AK32" s="359"/>
      <c r="AL32" s="503"/>
    </row>
    <row r="33" spans="1:39" ht="20.149999999999999" customHeight="1" x14ac:dyDescent="0.35">
      <c r="A33" s="359"/>
      <c r="B33" s="800"/>
      <c r="C33" s="800"/>
      <c r="D33" s="802"/>
      <c r="E33" s="800"/>
      <c r="F33" s="119" t="s">
        <v>196</v>
      </c>
      <c r="G33" s="42"/>
      <c r="H33" s="48"/>
      <c r="I33" s="48"/>
      <c r="J33" s="107"/>
      <c r="K33" s="61"/>
      <c r="L33" s="48"/>
      <c r="M33" s="48"/>
      <c r="N33" s="48"/>
      <c r="O33" s="48"/>
      <c r="P33" s="48"/>
      <c r="Q33" s="107"/>
      <c r="R33" s="51"/>
      <c r="S33" s="51"/>
      <c r="T33" s="58"/>
      <c r="U33" s="42"/>
      <c r="V33" s="61"/>
      <c r="W33" s="61"/>
      <c r="X33" s="61"/>
      <c r="Y33" s="61"/>
      <c r="Z33" s="48"/>
      <c r="AA33" s="48"/>
      <c r="AB33" s="48"/>
      <c r="AC33" s="48"/>
      <c r="AD33" s="48"/>
      <c r="AE33" s="48"/>
      <c r="AF33" s="790"/>
      <c r="AG33" s="792"/>
      <c r="AH33" s="794"/>
      <c r="AI33" s="796"/>
      <c r="AJ33" s="798"/>
      <c r="AK33" s="359"/>
      <c r="AL33" s="503"/>
    </row>
    <row r="34" spans="1:39" ht="20.149999999999999" customHeight="1" x14ac:dyDescent="0.35">
      <c r="A34" s="359"/>
      <c r="B34" s="800"/>
      <c r="C34" s="800"/>
      <c r="D34" s="803"/>
      <c r="E34" s="800"/>
      <c r="F34" s="119" t="s">
        <v>6</v>
      </c>
      <c r="G34" s="125"/>
      <c r="H34" s="53"/>
      <c r="I34" s="53"/>
      <c r="J34" s="128"/>
      <c r="K34" s="153"/>
      <c r="L34" s="53"/>
      <c r="M34" s="53"/>
      <c r="N34" s="53"/>
      <c r="O34" s="53"/>
      <c r="P34" s="53"/>
      <c r="Q34" s="128"/>
      <c r="R34" s="144"/>
      <c r="S34" s="144"/>
      <c r="T34" s="143"/>
      <c r="U34" s="821"/>
      <c r="V34" s="822"/>
      <c r="W34" s="822"/>
      <c r="X34" s="822"/>
      <c r="Y34" s="822"/>
      <c r="Z34" s="822"/>
      <c r="AA34" s="822"/>
      <c r="AB34" s="822"/>
      <c r="AC34" s="822"/>
      <c r="AD34" s="822"/>
      <c r="AE34" s="823"/>
      <c r="AF34" s="791"/>
      <c r="AG34" s="793"/>
      <c r="AH34" s="795"/>
      <c r="AI34" s="797"/>
      <c r="AJ34" s="799"/>
      <c r="AK34" s="359"/>
      <c r="AL34" s="503"/>
    </row>
    <row r="35" spans="1:39" ht="20.149999999999999" customHeight="1" x14ac:dyDescent="0.35">
      <c r="A35" s="359"/>
      <c r="B35" s="359"/>
      <c r="C35" s="781" t="s">
        <v>202</v>
      </c>
      <c r="D35" s="781"/>
      <c r="E35" s="781"/>
      <c r="F35" s="781"/>
      <c r="G35" s="857">
        <v>2</v>
      </c>
      <c r="H35" s="858"/>
      <c r="I35" s="858"/>
      <c r="J35" s="859"/>
      <c r="K35" s="857">
        <v>2</v>
      </c>
      <c r="L35" s="858"/>
      <c r="M35" s="858"/>
      <c r="N35" s="858"/>
      <c r="O35" s="858"/>
      <c r="P35" s="858"/>
      <c r="Q35" s="859"/>
      <c r="R35" s="391">
        <v>1</v>
      </c>
      <c r="S35" s="857">
        <v>0</v>
      </c>
      <c r="T35" s="859"/>
      <c r="U35" s="438"/>
      <c r="V35" s="230"/>
      <c r="W35" s="231"/>
      <c r="X35" s="231"/>
      <c r="Y35" s="231"/>
      <c r="Z35" s="456"/>
      <c r="AA35" s="231"/>
      <c r="AB35" s="231"/>
      <c r="AC35" s="231"/>
      <c r="AD35" s="231"/>
      <c r="AE35" s="231"/>
      <c r="AF35" s="231"/>
      <c r="AG35" s="231"/>
      <c r="AH35" s="524"/>
      <c r="AI35" s="230"/>
      <c r="AJ35" s="231"/>
      <c r="AK35" s="303"/>
      <c r="AL35" s="247"/>
    </row>
    <row r="36" spans="1:39" ht="20.149999999999999" customHeight="1" x14ac:dyDescent="0.35">
      <c r="A36" s="359"/>
      <c r="B36" s="359"/>
      <c r="C36" s="778" t="s">
        <v>203</v>
      </c>
      <c r="D36" s="779"/>
      <c r="E36" s="779"/>
      <c r="F36" s="780"/>
      <c r="G36" s="776" t="s">
        <v>204</v>
      </c>
      <c r="H36" s="776"/>
      <c r="I36" s="776"/>
      <c r="J36" s="776"/>
      <c r="K36" s="818" t="s">
        <v>204</v>
      </c>
      <c r="L36" s="870"/>
      <c r="M36" s="870"/>
      <c r="N36" s="870"/>
      <c r="O36" s="870"/>
      <c r="P36" s="870"/>
      <c r="Q36" s="871"/>
      <c r="R36" s="1" t="s">
        <v>204</v>
      </c>
      <c r="S36" s="776" t="s">
        <v>204</v>
      </c>
      <c r="T36" s="776"/>
      <c r="U36" s="359"/>
      <c r="V36" s="359"/>
      <c r="W36" s="359"/>
      <c r="X36" s="359"/>
      <c r="Y36" s="359"/>
      <c r="Z36" s="359"/>
      <c r="AA36" s="359"/>
      <c r="AB36" s="359"/>
      <c r="AC36" s="359"/>
      <c r="AD36" s="359"/>
      <c r="AE36" s="359"/>
      <c r="AF36" s="359"/>
      <c r="AG36" s="525"/>
      <c r="AH36" s="170"/>
      <c r="AI36" s="156"/>
      <c r="AJ36" s="156"/>
      <c r="AK36" s="261"/>
      <c r="AL36" s="359"/>
    </row>
    <row r="37" spans="1:39" ht="20.149999999999999" customHeight="1" x14ac:dyDescent="0.35">
      <c r="A37" s="359"/>
      <c r="B37" s="359"/>
      <c r="C37" s="778" t="s">
        <v>9</v>
      </c>
      <c r="D37" s="779"/>
      <c r="E37" s="779"/>
      <c r="F37" s="387">
        <v>0</v>
      </c>
      <c r="G37" s="416"/>
      <c r="H37" s="359"/>
      <c r="I37" s="359"/>
      <c r="J37" s="359"/>
      <c r="K37" s="359"/>
      <c r="L37" s="359"/>
      <c r="M37" s="359"/>
      <c r="N37" s="359"/>
      <c r="O37" s="359"/>
      <c r="P37" s="359"/>
      <c r="Q37" s="359"/>
      <c r="R37" s="359"/>
      <c r="S37" s="359"/>
      <c r="T37" s="359"/>
      <c r="U37" s="303"/>
      <c r="V37" s="303"/>
      <c r="W37" s="303"/>
      <c r="X37" s="247"/>
      <c r="Y37" s="303"/>
      <c r="Z37" s="303"/>
      <c r="AA37" s="247"/>
      <c r="AB37" s="248"/>
      <c r="AC37" s="248"/>
      <c r="AD37" s="303"/>
      <c r="AE37" s="247"/>
      <c r="AF37" s="248"/>
      <c r="AG37" s="291"/>
      <c r="AH37" s="526"/>
      <c r="AI37" s="291"/>
      <c r="AJ37" s="262"/>
      <c r="AK37" s="437"/>
      <c r="AL37" s="437"/>
      <c r="AM37" s="514"/>
    </row>
    <row r="38" spans="1:39" ht="46.5" customHeight="1" x14ac:dyDescent="0.35">
      <c r="A38" s="359"/>
      <c r="B38" s="359"/>
      <c r="C38" s="776" t="s">
        <v>1475</v>
      </c>
      <c r="D38" s="776"/>
      <c r="E38" s="776"/>
      <c r="F38" s="776"/>
      <c r="G38" s="248"/>
      <c r="H38" s="247"/>
      <c r="I38" s="247"/>
      <c r="J38" s="247"/>
      <c r="K38" s="247"/>
      <c r="L38" s="247"/>
      <c r="M38" s="247"/>
      <c r="N38" s="247"/>
      <c r="O38" s="247"/>
      <c r="P38" s="247"/>
      <c r="Q38" s="247"/>
      <c r="R38" s="247"/>
      <c r="S38" s="247"/>
      <c r="T38" s="247"/>
      <c r="U38" s="247"/>
      <c r="V38" s="247"/>
      <c r="W38" s="247"/>
      <c r="X38" s="247"/>
      <c r="Y38" s="303"/>
      <c r="Z38" s="247"/>
      <c r="AA38" s="247"/>
      <c r="AB38" s="248"/>
      <c r="AC38" s="247"/>
      <c r="AD38" s="247"/>
      <c r="AE38" s="247"/>
      <c r="AF38" s="248"/>
      <c r="AG38" s="215"/>
      <c r="AH38" s="286"/>
      <c r="AI38" s="215"/>
      <c r="AJ38" s="215"/>
      <c r="AK38" s="249"/>
      <c r="AL38" s="249"/>
    </row>
    <row r="39" spans="1:39" ht="20.149999999999999" customHeight="1" x14ac:dyDescent="0.35">
      <c r="F39" s="441"/>
      <c r="G39" s="458"/>
      <c r="H39" s="458"/>
      <c r="I39" s="458"/>
      <c r="J39" s="458"/>
      <c r="K39" s="458"/>
      <c r="L39" s="458"/>
      <c r="M39" s="458"/>
      <c r="N39" s="458"/>
      <c r="O39" s="458"/>
      <c r="P39" s="458"/>
      <c r="Q39" s="458"/>
      <c r="R39" s="458"/>
      <c r="S39" s="458"/>
      <c r="T39" s="458"/>
      <c r="U39" s="458"/>
      <c r="V39" s="458"/>
      <c r="W39" s="458"/>
      <c r="X39" s="458"/>
      <c r="Y39" s="458"/>
      <c r="Z39" s="458"/>
      <c r="AA39" s="458"/>
      <c r="AB39" s="458"/>
      <c r="AC39" s="458"/>
      <c r="AD39" s="458"/>
      <c r="AE39" s="458"/>
      <c r="AF39" s="458"/>
      <c r="AG39" s="458"/>
      <c r="AH39" s="458"/>
      <c r="AI39" s="458"/>
      <c r="AJ39" s="458"/>
      <c r="AK39" s="458"/>
      <c r="AL39" s="458"/>
    </row>
    <row r="40" spans="1:39" ht="20.149999999999999" customHeight="1" x14ac:dyDescent="0.35">
      <c r="A40" s="417"/>
      <c r="B40" s="417"/>
      <c r="C40" s="417"/>
      <c r="D40" s="417"/>
      <c r="E40" s="417"/>
      <c r="F40" s="417"/>
      <c r="G40" s="417"/>
    </row>
    <row r="41" spans="1:39" ht="20.149999999999999" customHeight="1" x14ac:dyDescent="0.35">
      <c r="A41" s="781" t="s">
        <v>207</v>
      </c>
      <c r="B41" s="781"/>
      <c r="C41" s="781"/>
      <c r="D41" s="781"/>
      <c r="E41" s="781"/>
      <c r="F41" s="529"/>
      <c r="G41" s="417"/>
    </row>
    <row r="42" spans="1:39" ht="20.149999999999999" customHeight="1" x14ac:dyDescent="0.35">
      <c r="A42" s="387" t="s">
        <v>208</v>
      </c>
      <c r="B42" s="387" t="s">
        <v>209</v>
      </c>
      <c r="C42" s="387" t="s">
        <v>210</v>
      </c>
      <c r="D42" s="387" t="s">
        <v>59</v>
      </c>
      <c r="E42" s="387" t="s">
        <v>211</v>
      </c>
      <c r="F42" s="527"/>
      <c r="G42" s="417"/>
    </row>
    <row r="43" spans="1:39" ht="20.149999999999999" customHeight="1" x14ac:dyDescent="0.35">
      <c r="A43" s="93" t="s">
        <v>212</v>
      </c>
      <c r="B43" s="549" t="s">
        <v>1476</v>
      </c>
      <c r="C43" s="124" t="s">
        <v>1477</v>
      </c>
      <c r="D43" s="551">
        <v>2017</v>
      </c>
      <c r="E43" s="3" t="s">
        <v>578</v>
      </c>
      <c r="F43" s="528"/>
      <c r="G43" s="417"/>
    </row>
    <row r="44" spans="1:39" ht="20.149999999999999" customHeight="1" x14ac:dyDescent="0.35">
      <c r="A44" s="93" t="s">
        <v>215</v>
      </c>
      <c r="B44" s="181"/>
      <c r="C44" s="94"/>
      <c r="D44" s="119"/>
      <c r="E44" s="119"/>
      <c r="F44" s="528"/>
      <c r="G44" s="417"/>
    </row>
    <row r="45" spans="1:39" ht="20.149999999999999" customHeight="1" x14ac:dyDescent="0.35">
      <c r="A45" s="93" t="s">
        <v>280</v>
      </c>
      <c r="B45" s="424"/>
      <c r="C45" s="94"/>
      <c r="D45" s="119"/>
      <c r="E45" s="119"/>
      <c r="F45" s="528"/>
      <c r="G45" s="417"/>
    </row>
    <row r="46" spans="1:39" ht="20.149999999999999" customHeight="1" x14ac:dyDescent="0.35">
      <c r="A46" s="93" t="s">
        <v>283</v>
      </c>
      <c r="B46" s="94"/>
      <c r="C46" s="94"/>
      <c r="D46" s="119"/>
      <c r="E46" s="119"/>
      <c r="F46" s="528"/>
      <c r="G46" s="417"/>
    </row>
    <row r="47" spans="1:39" ht="20.149999999999999" customHeight="1" x14ac:dyDescent="0.35">
      <c r="A47" s="93" t="s">
        <v>284</v>
      </c>
      <c r="B47" s="94"/>
      <c r="C47" s="94"/>
      <c r="D47" s="119"/>
      <c r="E47" s="119"/>
      <c r="F47" s="528"/>
      <c r="G47" s="417"/>
    </row>
    <row r="48" spans="1:39" x14ac:dyDescent="0.35">
      <c r="A48" s="419"/>
      <c r="B48" s="419"/>
      <c r="C48" s="419"/>
      <c r="D48" s="419"/>
      <c r="E48" s="419"/>
      <c r="F48" s="419"/>
      <c r="G48" s="417"/>
    </row>
    <row r="49" spans="1:7" x14ac:dyDescent="0.35">
      <c r="A49" s="419"/>
      <c r="B49" s="419"/>
      <c r="C49" s="419"/>
      <c r="D49" s="419"/>
      <c r="E49" s="419"/>
      <c r="F49" s="419"/>
      <c r="G49" s="417"/>
    </row>
    <row r="50" spans="1:7" x14ac:dyDescent="0.35">
      <c r="A50" s="359"/>
      <c r="B50" s="359"/>
      <c r="C50" s="359"/>
      <c r="D50" s="359"/>
      <c r="E50" s="359"/>
      <c r="F50" s="359"/>
    </row>
    <row r="51" spans="1:7" x14ac:dyDescent="0.35">
      <c r="A51" s="359"/>
      <c r="B51" s="359"/>
      <c r="C51" s="359"/>
      <c r="D51" s="359"/>
      <c r="E51" s="359"/>
      <c r="F51" s="359"/>
    </row>
    <row r="52" spans="1:7" x14ac:dyDescent="0.35">
      <c r="A52" s="359"/>
      <c r="B52" s="359"/>
      <c r="C52" s="359"/>
      <c r="D52" s="359"/>
      <c r="E52" s="359"/>
      <c r="F52" s="359"/>
    </row>
    <row r="53" spans="1:7" x14ac:dyDescent="0.35">
      <c r="A53" s="359"/>
      <c r="B53" s="359"/>
      <c r="C53" s="359"/>
      <c r="D53" s="359"/>
      <c r="E53" s="359"/>
      <c r="F53" s="359"/>
    </row>
    <row r="54" spans="1:7" x14ac:dyDescent="0.35">
      <c r="A54" s="359"/>
      <c r="B54" s="359"/>
      <c r="C54" s="359"/>
      <c r="D54" s="359"/>
      <c r="E54" s="359"/>
      <c r="F54" s="359"/>
    </row>
    <row r="55" spans="1:7" x14ac:dyDescent="0.35">
      <c r="A55" s="359"/>
      <c r="B55" s="359"/>
      <c r="C55" s="359"/>
      <c r="D55" s="359"/>
      <c r="E55" s="359"/>
      <c r="F55" s="359"/>
    </row>
    <row r="56" spans="1:7" x14ac:dyDescent="0.35">
      <c r="A56" s="359"/>
      <c r="B56" s="359"/>
      <c r="C56" s="359"/>
      <c r="D56" s="359"/>
      <c r="E56" s="359"/>
      <c r="F56" s="359"/>
    </row>
    <row r="57" spans="1:7" x14ac:dyDescent="0.35">
      <c r="A57" s="359"/>
      <c r="B57" s="359"/>
      <c r="C57" s="359"/>
      <c r="D57" s="359"/>
      <c r="E57" s="359"/>
      <c r="F57" s="359"/>
    </row>
    <row r="58" spans="1:7" x14ac:dyDescent="0.35">
      <c r="A58" s="359"/>
      <c r="B58" s="359"/>
      <c r="C58" s="359"/>
      <c r="D58" s="359"/>
      <c r="E58" s="359"/>
      <c r="F58" s="359"/>
    </row>
    <row r="59" spans="1:7" x14ac:dyDescent="0.35">
      <c r="A59" s="359"/>
      <c r="B59" s="359"/>
      <c r="C59" s="359"/>
      <c r="D59" s="359"/>
      <c r="E59" s="359"/>
      <c r="F59" s="359"/>
    </row>
    <row r="60" spans="1:7" x14ac:dyDescent="0.35">
      <c r="A60" s="359"/>
      <c r="B60" s="359"/>
      <c r="C60" s="359"/>
      <c r="D60" s="359"/>
      <c r="E60" s="359"/>
      <c r="F60" s="359"/>
    </row>
    <row r="61" spans="1:7" x14ac:dyDescent="0.35">
      <c r="A61" s="359"/>
      <c r="B61" s="359"/>
      <c r="C61" s="359"/>
      <c r="D61" s="359"/>
      <c r="E61" s="359"/>
      <c r="F61" s="359"/>
    </row>
    <row r="62" spans="1:7" x14ac:dyDescent="0.35">
      <c r="A62" s="359"/>
      <c r="B62" s="359"/>
      <c r="C62" s="359"/>
      <c r="D62" s="359"/>
      <c r="E62" s="359"/>
      <c r="F62" s="359"/>
    </row>
    <row r="63" spans="1:7" x14ac:dyDescent="0.35">
      <c r="A63" s="359"/>
      <c r="B63" s="359"/>
      <c r="C63" s="359"/>
      <c r="D63" s="359"/>
      <c r="E63" s="359"/>
      <c r="F63" s="359"/>
    </row>
    <row r="64" spans="1:7"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90">
    <mergeCell ref="AF3:AF4"/>
    <mergeCell ref="AG3:AG4"/>
    <mergeCell ref="AH3:AH4"/>
    <mergeCell ref="AI3:AI4"/>
    <mergeCell ref="B2:B4"/>
    <mergeCell ref="C2:C4"/>
    <mergeCell ref="D2:D4"/>
    <mergeCell ref="E2:E4"/>
    <mergeCell ref="F2:F4"/>
    <mergeCell ref="G2:J2"/>
    <mergeCell ref="AJ2:AJ4"/>
    <mergeCell ref="G3:G4"/>
    <mergeCell ref="H3:H4"/>
    <mergeCell ref="I3:I4"/>
    <mergeCell ref="J3:J4"/>
    <mergeCell ref="K3:L3"/>
    <mergeCell ref="M3:P3"/>
    <mergeCell ref="Q3:Q4"/>
    <mergeCell ref="U3:AA3"/>
    <mergeCell ref="AB3:AE3"/>
    <mergeCell ref="K2:Q2"/>
    <mergeCell ref="R2:R4"/>
    <mergeCell ref="S2:S4"/>
    <mergeCell ref="T2:T4"/>
    <mergeCell ref="U2:AF2"/>
    <mergeCell ref="AG2:AI2"/>
    <mergeCell ref="AI6:AI10"/>
    <mergeCell ref="AJ6:AJ10"/>
    <mergeCell ref="U10:AE10"/>
    <mergeCell ref="B11:B16"/>
    <mergeCell ref="C11:C16"/>
    <mergeCell ref="D11:D16"/>
    <mergeCell ref="E11:E16"/>
    <mergeCell ref="AF11:AF16"/>
    <mergeCell ref="B5:B10"/>
    <mergeCell ref="C5:C10"/>
    <mergeCell ref="D5:D10"/>
    <mergeCell ref="E5:E10"/>
    <mergeCell ref="AF5:AF10"/>
    <mergeCell ref="AG6:AG10"/>
    <mergeCell ref="AI12:AI16"/>
    <mergeCell ref="AJ12:AJ16"/>
    <mergeCell ref="C17:C22"/>
    <mergeCell ref="D17:D22"/>
    <mergeCell ref="E17:E22"/>
    <mergeCell ref="AF17:AF22"/>
    <mergeCell ref="AH6:AH10"/>
    <mergeCell ref="AG12:AG16"/>
    <mergeCell ref="AH12:AH16"/>
    <mergeCell ref="U16:AE16"/>
    <mergeCell ref="AG18:AG22"/>
    <mergeCell ref="AH18:AH22"/>
    <mergeCell ref="AI18:AI22"/>
    <mergeCell ref="AJ18:AJ22"/>
    <mergeCell ref="U22:AE22"/>
    <mergeCell ref="AJ30:AJ34"/>
    <mergeCell ref="U34:AE34"/>
    <mergeCell ref="AG24:AG28"/>
    <mergeCell ref="AH24:AH28"/>
    <mergeCell ref="AI24:AI28"/>
    <mergeCell ref="AJ24:AJ28"/>
    <mergeCell ref="U28:AE28"/>
    <mergeCell ref="U29:AA29"/>
    <mergeCell ref="AF23:AF28"/>
    <mergeCell ref="AB29:AC29"/>
    <mergeCell ref="AF29:AF34"/>
    <mergeCell ref="AG30:AG34"/>
    <mergeCell ref="AH30:AH34"/>
    <mergeCell ref="AI30:AI34"/>
    <mergeCell ref="S35:T35"/>
    <mergeCell ref="C36:F36"/>
    <mergeCell ref="G36:J36"/>
    <mergeCell ref="K36:Q36"/>
    <mergeCell ref="S36:T36"/>
    <mergeCell ref="C37:E37"/>
    <mergeCell ref="C38:F38"/>
    <mergeCell ref="A41:E41"/>
    <mergeCell ref="K9:L9"/>
    <mergeCell ref="C35:F35"/>
    <mergeCell ref="G35:J35"/>
    <mergeCell ref="K35:Q35"/>
    <mergeCell ref="B29:B34"/>
    <mergeCell ref="C29:C34"/>
    <mergeCell ref="D29:D34"/>
    <mergeCell ref="E29:E34"/>
    <mergeCell ref="B23:B28"/>
    <mergeCell ref="C23:C28"/>
    <mergeCell ref="D23:D28"/>
    <mergeCell ref="E23:E28"/>
    <mergeCell ref="B17:B22"/>
  </mergeCells>
  <hyperlinks>
    <hyperlink ref="E43" r:id="rId1" xr:uid="{3BE06F7C-4115-4310-BDFA-5D4E5081B599}"/>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5">
        <x14:dataValidation type="list" allowBlank="1" showInputMessage="1" showErrorMessage="1" xr:uid="{3057A368-8B0C-4185-AE34-E7BFAB56722F}">
          <x14:formula1>
            <xm:f>Dropdowns!$M$2:$M$5</xm:f>
          </x14:formula1>
          <xm:sqref>F37</xm:sqref>
        </x14:dataValidation>
        <x14:dataValidation type="list" allowBlank="1" showInputMessage="1" showErrorMessage="1" xr:uid="{24B98F8D-F897-47CF-8CA9-71BFCE940C9F}">
          <x14:formula1>
            <xm:f>Dropdowns!$L$2:$L$16</xm:f>
          </x14:formula1>
          <xm:sqref>G7:I7 G31:I31 G25:I25 G19:I19 G13:I13</xm:sqref>
        </x14:dataValidation>
        <x14:dataValidation type="list" allowBlank="1" showInputMessage="1" showErrorMessage="1" xr:uid="{F86D4180-99A6-43F8-86CA-AD3C0B49FFC3}">
          <x14:formula1>
            <xm:f>Dropdowns!$B$3:$B$4</xm:f>
          </x14:formula1>
          <xm:sqref>D5:D34</xm:sqref>
        </x14:dataValidation>
        <x14:dataValidation type="list" allowBlank="1" showInputMessage="1" showErrorMessage="1" xr:uid="{09622C0A-F4D9-4ACD-8553-F521CD671377}">
          <x14:formula1>
            <xm:f>Dropdowns!$I$3:$I$10</xm:f>
          </x14:formula1>
          <xm:sqref>AH6 AH24 AH12 AI24:AI28 AH30 AI6:AI10 AI12:AI16 AI30:AI34 AH18 AI18:AI22</xm:sqref>
        </x14:dataValidation>
        <x14:dataValidation type="list" allowBlank="1" showInputMessage="1" showErrorMessage="1" xr:uid="{F4A7AA1D-3685-4649-B8F4-F1D215E60870}">
          <x14:formula1>
            <xm:f>Dropdowns!$E$8:$E$14</xm:f>
          </x14:formula1>
          <xm:sqref>S7 S25 S31 S13 S19</xm:sqref>
        </x14:dataValidation>
        <x14:dataValidation type="list" allowBlank="1" showInputMessage="1" showErrorMessage="1" xr:uid="{2DA9F840-A225-4475-96A6-5F3F25B92F01}">
          <x14:formula1>
            <xm:f>Dropdowns!$A$8</xm:f>
          </x14:formula1>
          <xm:sqref>J6 J12 U30:AE30 J24 J30 Q30 Q24 Q18 Q6 U6:AE6 U12:AE12 J18 U24:AE24 U18:AE18 Q12</xm:sqref>
        </x14:dataValidation>
        <x14:dataValidation type="list" allowBlank="1" showInputMessage="1" showErrorMessage="1" xr:uid="{103A766C-CFCB-4F6B-832A-9DBC49B0EF77}">
          <x14:formula1>
            <xm:f>Dropdowns!$H$3:$H$5</xm:f>
          </x14:formula1>
          <xm:sqref>AG12 AG6 AG24 AG30 AG18</xm:sqref>
        </x14:dataValidation>
        <x14:dataValidation type="list" allowBlank="1" showInputMessage="1" showErrorMessage="1" xr:uid="{1EF07261-CB57-4A73-8772-EB1A0D1E56C4}">
          <x14:formula1>
            <xm:f>Dropdowns!$E$3:$E$5</xm:f>
          </x14:formula1>
          <xm:sqref>S12 S6 S24 S30 S18</xm:sqref>
        </x14:dataValidation>
        <x14:dataValidation type="list" allowBlank="1" showInputMessage="1" showErrorMessage="1" xr:uid="{B6122A0A-3533-403C-AF4B-82DE2A86D792}">
          <x14:formula1>
            <xm:f>Dropdowns!$D$3:$D$6</xm:f>
          </x14:formula1>
          <xm:sqref>R7 R13 R19 R25 R31</xm:sqref>
        </x14:dataValidation>
        <x14:dataValidation type="list" allowBlank="1" showInputMessage="1" showErrorMessage="1" xr:uid="{4B4F86E4-1158-4FED-81D7-DDDC9C34151B}">
          <x14:formula1>
            <xm:f>Dropdowns!$C$3:$C$7</xm:f>
          </x14:formula1>
          <xm:sqref>R6 R12 R18 R24 R30</xm:sqref>
        </x14:dataValidation>
        <x14:dataValidation type="list" allowBlank="1" showInputMessage="1" showErrorMessage="1" xr:uid="{E662CB07-1575-4AFC-809E-1194B0482D73}">
          <x14:formula1>
            <xm:f>Dropdowns!$B$3:$B$5</xm:f>
          </x14:formula1>
          <xm:sqref>K24:P24 K30:P30 K12:P12 K18:P18 K6:P6</xm:sqref>
        </x14:dataValidation>
        <x14:dataValidation type="list" allowBlank="1" showInputMessage="1" showErrorMessage="1" xr:uid="{F4AAC7E4-BD88-49F0-B5B5-63AB09C3B83D}">
          <x14:formula1>
            <xm:f>Dropdowns!$A$3:$A$5</xm:f>
          </x14:formula1>
          <xm:sqref>G6:I6 G12:I12 G18:I18 G24:I24 G30:I30</xm:sqref>
        </x14:dataValidation>
        <x14:dataValidation type="list" allowBlank="1" showInputMessage="1" showErrorMessage="1" xr:uid="{F8A5B331-51D8-4BB1-8169-9A086E3EF792}">
          <x14:formula1>
            <xm:f>Dropdowns!$J$3:$J$4</xm:f>
          </x14:formula1>
          <xm:sqref>K28:T28 K34:T34 K10:T10 R35:S35 K22:T22 K16:T16</xm:sqref>
        </x14:dataValidation>
        <x14:dataValidation type="list" allowBlank="1" showInputMessage="1" showErrorMessage="1" xr:uid="{D0FD7B54-F866-4970-A9B0-44EB2545B06B}">
          <x14:formula1>
            <xm:f>Dropdowns!$K$3:$K$6</xm:f>
          </x14:formula1>
          <xm:sqref>T6 T12 T30 T24 T18</xm:sqref>
        </x14:dataValidation>
        <x14:dataValidation type="list" allowBlank="1" showInputMessage="1" showErrorMessage="1" xr:uid="{B1B60A5C-04B2-47C5-98B5-E790892FDD8E}">
          <x14:formula1>
            <xm:f>Dropdowns!$J$3:$J$5</xm:f>
          </x14:formula1>
          <xm:sqref>G16:J16 G10:J10 G28:J28 G34:J34 K35 G35 G22:J22</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F0AFB-7D0A-4EBF-ADB7-EEC9F7CC4023}">
  <sheetPr codeName="Foglio55"/>
  <dimension ref="A1:AM81"/>
  <sheetViews>
    <sheetView zoomScale="70" zoomScaleNormal="70" workbookViewId="0">
      <pane xSplit="6" ySplit="4" topLeftCell="R11" activePane="bottomRight" state="frozen"/>
      <selection pane="topRight" activeCell="G1" sqref="G1"/>
      <selection pane="bottomLeft" activeCell="A5" sqref="A5"/>
      <selection pane="bottomRight" activeCell="V27" sqref="V27"/>
    </sheetView>
  </sheetViews>
  <sheetFormatPr defaultColWidth="9.1796875" defaultRowHeight="14.5" x14ac:dyDescent="0.35"/>
  <cols>
    <col min="1" max="1" width="10.81640625" style="360" customWidth="1"/>
    <col min="2" max="2" width="24.81640625" style="360" customWidth="1"/>
    <col min="3" max="4" width="20.54296875" style="360" customWidth="1"/>
    <col min="5" max="5" width="13.81640625" style="360" customWidth="1"/>
    <col min="6" max="6" width="18.1796875" style="360" customWidth="1"/>
    <col min="7" max="7" width="9.1796875" style="360"/>
    <col min="8" max="8" width="12.81640625" style="360" customWidth="1"/>
    <col min="9" max="9" width="14.1796875" style="360" customWidth="1"/>
    <col min="10" max="10" width="10.1796875" style="360" customWidth="1"/>
    <col min="11" max="11" width="15.1796875" style="360" customWidth="1"/>
    <col min="12" max="12" width="11.1796875" style="360" customWidth="1"/>
    <col min="13" max="13" width="23.81640625" style="360" customWidth="1"/>
    <col min="14" max="14" width="17.1796875" style="360" customWidth="1"/>
    <col min="15" max="15" width="16.1796875" style="360" customWidth="1"/>
    <col min="16" max="16" width="17.81640625" style="360" customWidth="1"/>
    <col min="17" max="17" width="13.81640625" style="360" customWidth="1"/>
    <col min="18" max="18" width="28.453125" style="360" bestFit="1" customWidth="1"/>
    <col min="19" max="19" width="16.54296875" style="360" customWidth="1"/>
    <col min="20" max="20" width="29.453125" style="360" bestFit="1" customWidth="1"/>
    <col min="21" max="21" width="7.1796875" style="360" customWidth="1"/>
    <col min="22" max="22" width="17" style="360" customWidth="1"/>
    <col min="23" max="23" width="16.81640625" style="360" customWidth="1"/>
    <col min="24" max="24" width="15.1796875" style="360" customWidth="1"/>
    <col min="25" max="25" width="8.1796875" style="360" customWidth="1"/>
    <col min="26" max="27" width="7.1796875" style="360" customWidth="1"/>
    <col min="28" max="28" width="7.54296875" style="360" customWidth="1"/>
    <col min="29" max="29" width="6.81640625" style="360" customWidth="1"/>
    <col min="30" max="30" width="10.54296875" style="360" customWidth="1"/>
    <col min="31" max="31" width="7.81640625" style="360" customWidth="1"/>
    <col min="32" max="32" width="13.81640625" style="360" customWidth="1"/>
    <col min="33" max="33" width="11.1796875" style="360" customWidth="1"/>
    <col min="34" max="34" width="11" style="360" customWidth="1"/>
    <col min="35" max="35" width="10.453125" style="360" customWidth="1"/>
    <col min="36" max="36" width="27.81640625" style="360" customWidth="1"/>
    <col min="37" max="16384" width="9.1796875" style="360"/>
  </cols>
  <sheetData>
    <row r="1" spans="1:38" x14ac:dyDescent="0.35">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row>
    <row r="2" spans="1:38" ht="20.149999999999999" customHeight="1" x14ac:dyDescent="0.35">
      <c r="A2" s="359"/>
      <c r="B2" s="833" t="s">
        <v>163</v>
      </c>
      <c r="C2" s="833" t="s">
        <v>164</v>
      </c>
      <c r="D2" s="833" t="s">
        <v>246</v>
      </c>
      <c r="E2" s="816" t="s">
        <v>166</v>
      </c>
      <c r="F2" s="816"/>
      <c r="G2" s="816" t="s">
        <v>0</v>
      </c>
      <c r="H2" s="816"/>
      <c r="I2" s="816"/>
      <c r="J2" s="816"/>
      <c r="K2" s="816" t="s">
        <v>1</v>
      </c>
      <c r="L2" s="816"/>
      <c r="M2" s="816"/>
      <c r="N2" s="816"/>
      <c r="O2" s="816"/>
      <c r="P2" s="816"/>
      <c r="Q2" s="816"/>
      <c r="R2" s="816" t="s">
        <v>2</v>
      </c>
      <c r="S2" s="817" t="s">
        <v>167</v>
      </c>
      <c r="T2" s="817" t="s">
        <v>7</v>
      </c>
      <c r="U2" s="816" t="s">
        <v>4</v>
      </c>
      <c r="V2" s="816"/>
      <c r="W2" s="816"/>
      <c r="X2" s="816"/>
      <c r="Y2" s="816"/>
      <c r="Z2" s="816"/>
      <c r="AA2" s="816"/>
      <c r="AB2" s="816"/>
      <c r="AC2" s="816"/>
      <c r="AD2" s="816"/>
      <c r="AE2" s="816"/>
      <c r="AF2" s="816"/>
      <c r="AG2" s="816" t="s">
        <v>5</v>
      </c>
      <c r="AH2" s="816"/>
      <c r="AI2" s="816"/>
      <c r="AJ2" s="816" t="s">
        <v>168</v>
      </c>
      <c r="AK2" s="304"/>
      <c r="AL2" s="304"/>
    </row>
    <row r="3" spans="1:38" ht="20.149999999999999" customHeight="1" x14ac:dyDescent="0.35">
      <c r="A3" s="359"/>
      <c r="B3" s="834"/>
      <c r="C3" s="834"/>
      <c r="D3" s="834"/>
      <c r="E3" s="816"/>
      <c r="F3" s="816"/>
      <c r="G3" s="817" t="s">
        <v>169</v>
      </c>
      <c r="H3" s="817" t="s">
        <v>170</v>
      </c>
      <c r="I3" s="817" t="s">
        <v>171</v>
      </c>
      <c r="J3" s="817" t="s">
        <v>172</v>
      </c>
      <c r="K3" s="816" t="s">
        <v>173</v>
      </c>
      <c r="L3" s="816"/>
      <c r="M3" s="816" t="s">
        <v>174</v>
      </c>
      <c r="N3" s="816"/>
      <c r="O3" s="816"/>
      <c r="P3" s="816"/>
      <c r="Q3" s="817" t="s">
        <v>175</v>
      </c>
      <c r="R3" s="816"/>
      <c r="S3" s="817"/>
      <c r="T3" s="817"/>
      <c r="U3" s="816" t="s">
        <v>12</v>
      </c>
      <c r="V3" s="816"/>
      <c r="W3" s="816"/>
      <c r="X3" s="816"/>
      <c r="Y3" s="816"/>
      <c r="Z3" s="816"/>
      <c r="AA3" s="816"/>
      <c r="AB3" s="816" t="s">
        <v>13</v>
      </c>
      <c r="AC3" s="816"/>
      <c r="AD3" s="816"/>
      <c r="AE3" s="816"/>
      <c r="AF3" s="817" t="s">
        <v>176</v>
      </c>
      <c r="AG3" s="817" t="s">
        <v>14</v>
      </c>
      <c r="AH3" s="817" t="s">
        <v>177</v>
      </c>
      <c r="AI3" s="817" t="s">
        <v>178</v>
      </c>
      <c r="AJ3" s="816"/>
      <c r="AK3" s="359"/>
      <c r="AL3" s="359"/>
    </row>
    <row r="4" spans="1:38" ht="120" customHeight="1" x14ac:dyDescent="0.35">
      <c r="A4" s="359"/>
      <c r="B4" s="835"/>
      <c r="C4" s="835"/>
      <c r="D4" s="835"/>
      <c r="E4" s="816"/>
      <c r="F4" s="816"/>
      <c r="G4" s="817"/>
      <c r="H4" s="817"/>
      <c r="I4" s="817"/>
      <c r="J4" s="817"/>
      <c r="K4" s="358" t="s">
        <v>179</v>
      </c>
      <c r="L4" s="358" t="s">
        <v>180</v>
      </c>
      <c r="M4" s="358" t="s">
        <v>181</v>
      </c>
      <c r="N4" s="358" t="s">
        <v>182</v>
      </c>
      <c r="O4" s="358" t="s">
        <v>183</v>
      </c>
      <c r="P4" s="358" t="s">
        <v>184</v>
      </c>
      <c r="Q4" s="817"/>
      <c r="R4" s="816"/>
      <c r="S4" s="817"/>
      <c r="T4" s="817"/>
      <c r="U4" s="358" t="s">
        <v>23</v>
      </c>
      <c r="V4" s="358" t="s">
        <v>35</v>
      </c>
      <c r="W4" s="358" t="s">
        <v>46</v>
      </c>
      <c r="X4" s="358" t="s">
        <v>54</v>
      </c>
      <c r="Y4" s="358" t="s">
        <v>60</v>
      </c>
      <c r="Z4" s="358" t="s">
        <v>47</v>
      </c>
      <c r="AA4" s="358" t="s">
        <v>67</v>
      </c>
      <c r="AB4" s="358" t="s">
        <v>24</v>
      </c>
      <c r="AC4" s="358" t="s">
        <v>36</v>
      </c>
      <c r="AD4" s="358" t="s">
        <v>47</v>
      </c>
      <c r="AE4" s="358" t="s">
        <v>185</v>
      </c>
      <c r="AF4" s="817"/>
      <c r="AG4" s="817"/>
      <c r="AH4" s="817"/>
      <c r="AI4" s="817"/>
      <c r="AJ4" s="816"/>
      <c r="AK4" s="359"/>
      <c r="AL4" s="359"/>
    </row>
    <row r="5" spans="1:38" ht="20.149999999999999" customHeight="1" x14ac:dyDescent="0.35">
      <c r="A5" s="359"/>
      <c r="B5" s="803" t="str">
        <f>(A43)</f>
        <v>S.1</v>
      </c>
      <c r="C5" s="803"/>
      <c r="D5" s="802"/>
      <c r="E5" s="799"/>
      <c r="F5" s="130" t="s">
        <v>186</v>
      </c>
      <c r="G5" s="351"/>
      <c r="H5" s="73"/>
      <c r="I5" s="73"/>
      <c r="J5" s="98"/>
      <c r="K5" s="148"/>
      <c r="L5" s="73"/>
      <c r="M5" s="73"/>
      <c r="N5" s="73"/>
      <c r="O5" s="73"/>
      <c r="P5" s="73"/>
      <c r="Q5" s="98"/>
      <c r="R5" s="149"/>
      <c r="S5" s="405"/>
      <c r="T5" s="373"/>
      <c r="U5" s="148"/>
      <c r="V5" s="73"/>
      <c r="W5" s="73"/>
      <c r="X5" s="73"/>
      <c r="Y5" s="73"/>
      <c r="Z5" s="73"/>
      <c r="AA5" s="73"/>
      <c r="AB5" s="375"/>
      <c r="AC5" s="73"/>
      <c r="AD5" s="73"/>
      <c r="AE5" s="73"/>
      <c r="AF5" s="824"/>
      <c r="AG5" s="351"/>
      <c r="AH5" s="73"/>
      <c r="AI5" s="98"/>
      <c r="AJ5" s="322"/>
      <c r="AK5" s="359"/>
      <c r="AL5" s="433"/>
    </row>
    <row r="6" spans="1:38" ht="20.149999999999999" customHeight="1" x14ac:dyDescent="0.35">
      <c r="A6" s="359"/>
      <c r="B6" s="800"/>
      <c r="C6" s="800"/>
      <c r="D6" s="802"/>
      <c r="E6" s="776"/>
      <c r="F6" s="119" t="s">
        <v>10</v>
      </c>
      <c r="G6" s="42"/>
      <c r="H6" s="48"/>
      <c r="I6" s="48"/>
      <c r="J6" s="107"/>
      <c r="K6" s="61"/>
      <c r="L6" s="48"/>
      <c r="M6" s="48"/>
      <c r="N6" s="48"/>
      <c r="O6" s="48"/>
      <c r="P6" s="48"/>
      <c r="Q6" s="107"/>
      <c r="R6" s="51"/>
      <c r="S6" s="51"/>
      <c r="T6" s="58"/>
      <c r="U6" s="42"/>
      <c r="V6" s="61"/>
      <c r="W6" s="61"/>
      <c r="X6" s="61"/>
      <c r="Y6" s="61"/>
      <c r="Z6" s="48"/>
      <c r="AA6" s="48"/>
      <c r="AB6" s="71"/>
      <c r="AC6" s="71"/>
      <c r="AD6" s="71"/>
      <c r="AE6" s="48"/>
      <c r="AF6" s="790"/>
      <c r="AG6" s="792"/>
      <c r="AH6" s="794"/>
      <c r="AI6" s="796"/>
      <c r="AJ6" s="806"/>
      <c r="AK6" s="359"/>
      <c r="AL6" s="503"/>
    </row>
    <row r="7" spans="1:38" ht="20.149999999999999" customHeight="1" x14ac:dyDescent="0.35">
      <c r="A7" s="359"/>
      <c r="B7" s="800"/>
      <c r="C7" s="800"/>
      <c r="D7" s="802"/>
      <c r="E7" s="776"/>
      <c r="F7" s="119" t="s">
        <v>192</v>
      </c>
      <c r="G7" s="42"/>
      <c r="H7" s="48"/>
      <c r="I7" s="48"/>
      <c r="J7" s="107"/>
      <c r="K7" s="61"/>
      <c r="L7" s="48"/>
      <c r="M7" s="48"/>
      <c r="N7" s="48"/>
      <c r="O7" s="48"/>
      <c r="P7" s="48"/>
      <c r="Q7" s="107"/>
      <c r="R7" s="133"/>
      <c r="S7" s="51"/>
      <c r="T7" s="51"/>
      <c r="U7" s="42"/>
      <c r="V7" s="61"/>
      <c r="W7" s="61"/>
      <c r="X7" s="61"/>
      <c r="Y7" s="61"/>
      <c r="Z7" s="48"/>
      <c r="AA7" s="70"/>
      <c r="AB7" s="48"/>
      <c r="AC7" s="48"/>
      <c r="AD7" s="48"/>
      <c r="AE7" s="61"/>
      <c r="AF7" s="790"/>
      <c r="AG7" s="792"/>
      <c r="AH7" s="794"/>
      <c r="AI7" s="796"/>
      <c r="AJ7" s="798"/>
      <c r="AK7" s="359"/>
      <c r="AL7" s="503"/>
    </row>
    <row r="8" spans="1:38" ht="20.149999999999999" customHeight="1" x14ac:dyDescent="0.35">
      <c r="A8" s="359"/>
      <c r="B8" s="800"/>
      <c r="C8" s="800"/>
      <c r="D8" s="802"/>
      <c r="E8" s="776"/>
      <c r="F8" s="119" t="s">
        <v>194</v>
      </c>
      <c r="G8" s="42"/>
      <c r="H8" s="48"/>
      <c r="I8" s="48"/>
      <c r="J8" s="107"/>
      <c r="K8" s="42"/>
      <c r="L8" s="48"/>
      <c r="M8" s="48"/>
      <c r="N8" s="48"/>
      <c r="O8" s="48"/>
      <c r="P8" s="48"/>
      <c r="Q8" s="107"/>
      <c r="R8" s="51"/>
      <c r="S8" s="51"/>
      <c r="T8" s="58"/>
      <c r="U8" s="42"/>
      <c r="V8" s="61"/>
      <c r="W8" s="61"/>
      <c r="X8" s="61"/>
      <c r="Y8" s="61"/>
      <c r="Z8" s="48"/>
      <c r="AA8" s="48"/>
      <c r="AB8" s="73"/>
      <c r="AC8" s="73"/>
      <c r="AD8" s="73"/>
      <c r="AE8" s="48"/>
      <c r="AF8" s="790"/>
      <c r="AG8" s="792"/>
      <c r="AH8" s="794"/>
      <c r="AI8" s="796"/>
      <c r="AJ8" s="798"/>
      <c r="AK8" s="359"/>
      <c r="AL8" s="503"/>
    </row>
    <row r="9" spans="1:38" ht="20.149999999999999" customHeight="1" x14ac:dyDescent="0.35">
      <c r="A9" s="359"/>
      <c r="B9" s="800"/>
      <c r="C9" s="800"/>
      <c r="D9" s="802"/>
      <c r="E9" s="776"/>
      <c r="F9" s="119" t="s">
        <v>196</v>
      </c>
      <c r="G9" s="42"/>
      <c r="H9" s="48"/>
      <c r="I9" s="48"/>
      <c r="J9" s="107"/>
      <c r="K9" s="530"/>
      <c r="L9" s="48"/>
      <c r="M9" s="48"/>
      <c r="N9" s="48"/>
      <c r="O9" s="48"/>
      <c r="P9" s="48"/>
      <c r="Q9" s="107"/>
      <c r="R9" s="149"/>
      <c r="S9" s="138"/>
      <c r="T9" s="51"/>
      <c r="U9" s="825"/>
      <c r="V9" s="851"/>
      <c r="W9" s="851"/>
      <c r="X9" s="851"/>
      <c r="Y9" s="851"/>
      <c r="Z9" s="851"/>
      <c r="AA9" s="851"/>
      <c r="AB9" s="851"/>
      <c r="AC9" s="851"/>
      <c r="AD9" s="851"/>
      <c r="AE9" s="826"/>
      <c r="AF9" s="790"/>
      <c r="AG9" s="792"/>
      <c r="AH9" s="794"/>
      <c r="AI9" s="796"/>
      <c r="AJ9" s="798"/>
      <c r="AK9" s="359"/>
      <c r="AL9" s="503"/>
    </row>
    <row r="10" spans="1:38" ht="20.149999999999999" customHeight="1" x14ac:dyDescent="0.35">
      <c r="A10" s="359"/>
      <c r="B10" s="800"/>
      <c r="C10" s="800"/>
      <c r="D10" s="803"/>
      <c r="E10" s="776"/>
      <c r="F10" s="119" t="s">
        <v>6</v>
      </c>
      <c r="G10" s="125"/>
      <c r="H10" s="53"/>
      <c r="I10" s="53"/>
      <c r="J10" s="128"/>
      <c r="K10" s="408"/>
      <c r="L10" s="53"/>
      <c r="M10" s="53"/>
      <c r="N10" s="53"/>
      <c r="O10" s="53"/>
      <c r="P10" s="53"/>
      <c r="Q10" s="333"/>
      <c r="R10" s="144"/>
      <c r="S10" s="144"/>
      <c r="T10" s="143"/>
      <c r="U10" s="821"/>
      <c r="V10" s="822"/>
      <c r="W10" s="822"/>
      <c r="X10" s="822"/>
      <c r="Y10" s="822"/>
      <c r="Z10" s="822"/>
      <c r="AA10" s="822"/>
      <c r="AB10" s="822"/>
      <c r="AC10" s="822"/>
      <c r="AD10" s="822"/>
      <c r="AE10" s="823"/>
      <c r="AF10" s="791"/>
      <c r="AG10" s="793"/>
      <c r="AH10" s="795"/>
      <c r="AI10" s="797"/>
      <c r="AJ10" s="799"/>
      <c r="AK10" s="359"/>
      <c r="AL10" s="503"/>
    </row>
    <row r="11" spans="1:38" ht="20.149999999999999" customHeight="1" x14ac:dyDescent="0.35">
      <c r="A11" s="359"/>
      <c r="B11" s="800" t="str">
        <f>(A44)</f>
        <v>S.2</v>
      </c>
      <c r="C11" s="800"/>
      <c r="D11" s="801"/>
      <c r="E11" s="776"/>
      <c r="F11" s="119" t="s">
        <v>186</v>
      </c>
      <c r="G11" s="45"/>
      <c r="H11" s="43"/>
      <c r="I11" s="43"/>
      <c r="J11" s="44"/>
      <c r="K11" s="126"/>
      <c r="L11" s="43"/>
      <c r="M11" s="43"/>
      <c r="N11" s="43"/>
      <c r="O11" s="43"/>
      <c r="P11" s="43"/>
      <c r="Q11" s="420"/>
      <c r="R11" s="142"/>
      <c r="S11" s="141"/>
      <c r="T11" s="140"/>
      <c r="U11" s="45"/>
      <c r="V11" s="126"/>
      <c r="W11" s="294"/>
      <c r="X11" s="126"/>
      <c r="Y11" s="126"/>
      <c r="Z11" s="258"/>
      <c r="AA11" s="43"/>
      <c r="AB11" s="409"/>
      <c r="AC11" s="255"/>
      <c r="AD11" s="255"/>
      <c r="AE11" s="255"/>
      <c r="AF11" s="789"/>
      <c r="AG11" s="45"/>
      <c r="AH11" s="43"/>
      <c r="AI11" s="44"/>
      <c r="AJ11" s="292"/>
      <c r="AK11" s="359"/>
      <c r="AL11" s="503"/>
    </row>
    <row r="12" spans="1:38" ht="20.149999999999999" customHeight="1" x14ac:dyDescent="0.35">
      <c r="A12" s="359"/>
      <c r="B12" s="800"/>
      <c r="C12" s="800"/>
      <c r="D12" s="802"/>
      <c r="E12" s="776"/>
      <c r="F12" s="119" t="s">
        <v>10</v>
      </c>
      <c r="G12" s="42"/>
      <c r="H12" s="48"/>
      <c r="I12" s="48"/>
      <c r="J12" s="107"/>
      <c r="K12" s="61"/>
      <c r="L12" s="48"/>
      <c r="M12" s="48"/>
      <c r="N12" s="48"/>
      <c r="O12" s="48"/>
      <c r="P12" s="48"/>
      <c r="Q12" s="421"/>
      <c r="R12" s="51"/>
      <c r="S12" s="51"/>
      <c r="T12" s="58"/>
      <c r="U12" s="42"/>
      <c r="V12" s="61"/>
      <c r="W12" s="61"/>
      <c r="X12" s="61"/>
      <c r="Y12" s="61"/>
      <c r="Z12" s="48"/>
      <c r="AA12" s="48"/>
      <c r="AB12" s="48"/>
      <c r="AC12" s="48"/>
      <c r="AD12" s="48"/>
      <c r="AE12" s="48"/>
      <c r="AF12" s="790"/>
      <c r="AG12" s="792"/>
      <c r="AH12" s="794"/>
      <c r="AI12" s="796"/>
      <c r="AJ12" s="806"/>
      <c r="AK12" s="359"/>
      <c r="AL12" s="503"/>
    </row>
    <row r="13" spans="1:38" ht="20.149999999999999" customHeight="1" x14ac:dyDescent="0.35">
      <c r="A13" s="359"/>
      <c r="B13" s="800"/>
      <c r="C13" s="800"/>
      <c r="D13" s="802"/>
      <c r="E13" s="776"/>
      <c r="F13" s="119" t="s">
        <v>192</v>
      </c>
      <c r="G13" s="42"/>
      <c r="H13" s="48"/>
      <c r="I13" s="48"/>
      <c r="J13" s="107"/>
      <c r="K13" s="61"/>
      <c r="L13" s="48"/>
      <c r="M13" s="48"/>
      <c r="N13" s="48"/>
      <c r="O13" s="48"/>
      <c r="P13" s="48"/>
      <c r="Q13" s="422"/>
      <c r="R13" s="51"/>
      <c r="S13" s="51"/>
      <c r="U13" s="42"/>
      <c r="V13" s="61"/>
      <c r="W13" s="61"/>
      <c r="X13" s="61"/>
      <c r="Y13" s="61"/>
      <c r="Z13" s="48"/>
      <c r="AA13" s="48"/>
      <c r="AB13" s="48"/>
      <c r="AC13" s="48"/>
      <c r="AD13" s="48"/>
      <c r="AE13" s="138"/>
      <c r="AF13" s="790"/>
      <c r="AG13" s="792"/>
      <c r="AH13" s="794"/>
      <c r="AI13" s="796"/>
      <c r="AJ13" s="798"/>
      <c r="AK13" s="359"/>
      <c r="AL13" s="503"/>
    </row>
    <row r="14" spans="1:38" ht="20.149999999999999" customHeight="1" x14ac:dyDescent="0.35">
      <c r="A14" s="359"/>
      <c r="B14" s="800"/>
      <c r="C14" s="800"/>
      <c r="D14" s="802"/>
      <c r="E14" s="776"/>
      <c r="F14" s="119" t="s">
        <v>194</v>
      </c>
      <c r="G14" s="42"/>
      <c r="H14" s="48"/>
      <c r="I14" s="48"/>
      <c r="J14" s="107"/>
      <c r="K14" s="58"/>
      <c r="L14" s="48"/>
      <c r="M14" s="48"/>
      <c r="N14" s="48"/>
      <c r="O14" s="48"/>
      <c r="P14" s="48"/>
      <c r="Q14" s="422"/>
      <c r="R14" s="51"/>
      <c r="S14" s="138"/>
      <c r="T14" s="58"/>
      <c r="U14" s="42"/>
      <c r="V14" s="61"/>
      <c r="W14" s="61"/>
      <c r="X14" s="61"/>
      <c r="Y14" s="61"/>
      <c r="Z14" s="48"/>
      <c r="AA14" s="48"/>
      <c r="AB14" s="48"/>
      <c r="AC14" s="48"/>
      <c r="AD14" s="48"/>
      <c r="AE14" s="48"/>
      <c r="AF14" s="790"/>
      <c r="AG14" s="792"/>
      <c r="AH14" s="794"/>
      <c r="AI14" s="796"/>
      <c r="AJ14" s="798"/>
      <c r="AK14" s="359"/>
      <c r="AL14" s="503"/>
    </row>
    <row r="15" spans="1:38" ht="20.149999999999999" customHeight="1" x14ac:dyDescent="0.35">
      <c r="A15" s="359"/>
      <c r="B15" s="800"/>
      <c r="C15" s="800"/>
      <c r="D15" s="802"/>
      <c r="E15" s="776"/>
      <c r="F15" s="119" t="s">
        <v>196</v>
      </c>
      <c r="G15" s="42"/>
      <c r="H15" s="48"/>
      <c r="I15" s="48"/>
      <c r="J15" s="107"/>
      <c r="K15" s="138"/>
      <c r="L15" s="48"/>
      <c r="M15" s="48"/>
      <c r="N15" s="48"/>
      <c r="O15" s="48"/>
      <c r="P15" s="48"/>
      <c r="Q15" s="422"/>
      <c r="R15" s="51"/>
      <c r="S15" s="51"/>
      <c r="T15" s="138"/>
      <c r="U15" s="42"/>
      <c r="V15" s="61"/>
      <c r="W15" s="61"/>
      <c r="X15" s="61"/>
      <c r="Y15" s="61"/>
      <c r="Z15" s="48"/>
      <c r="AA15" s="48"/>
      <c r="AB15" s="48"/>
      <c r="AC15" s="48"/>
      <c r="AD15" s="48"/>
      <c r="AE15" s="48"/>
      <c r="AF15" s="790"/>
      <c r="AG15" s="792"/>
      <c r="AH15" s="794"/>
      <c r="AI15" s="796"/>
      <c r="AJ15" s="798"/>
      <c r="AK15" s="359"/>
      <c r="AL15" s="503"/>
    </row>
    <row r="16" spans="1:38" ht="20.149999999999999" customHeight="1" x14ac:dyDescent="0.35">
      <c r="A16" s="359"/>
      <c r="B16" s="800"/>
      <c r="C16" s="800"/>
      <c r="D16" s="803"/>
      <c r="E16" s="776"/>
      <c r="F16" s="119" t="s">
        <v>6</v>
      </c>
      <c r="G16" s="125"/>
      <c r="H16" s="53"/>
      <c r="I16" s="53"/>
      <c r="J16" s="128"/>
      <c r="K16" s="153"/>
      <c r="L16" s="53"/>
      <c r="M16" s="53"/>
      <c r="N16" s="53"/>
      <c r="O16" s="53"/>
      <c r="P16" s="53"/>
      <c r="Q16" s="423"/>
      <c r="R16" s="412"/>
      <c r="S16" s="144"/>
      <c r="T16" s="143"/>
      <c r="U16" s="821"/>
      <c r="V16" s="822"/>
      <c r="W16" s="822"/>
      <c r="X16" s="822"/>
      <c r="Y16" s="822"/>
      <c r="Z16" s="822"/>
      <c r="AA16" s="822"/>
      <c r="AB16" s="822"/>
      <c r="AC16" s="822"/>
      <c r="AD16" s="822"/>
      <c r="AE16" s="823"/>
      <c r="AF16" s="791"/>
      <c r="AG16" s="793"/>
      <c r="AH16" s="795"/>
      <c r="AI16" s="797"/>
      <c r="AJ16" s="799"/>
      <c r="AK16" s="359"/>
      <c r="AL16" s="503"/>
    </row>
    <row r="17" spans="1:38" ht="20.149999999999999" customHeight="1" x14ac:dyDescent="0.35">
      <c r="A17" s="359"/>
      <c r="B17" s="803" t="str">
        <f>(A45)</f>
        <v>S.3</v>
      </c>
      <c r="C17" s="803"/>
      <c r="D17" s="801"/>
      <c r="E17" s="800"/>
      <c r="F17" s="119" t="s">
        <v>186</v>
      </c>
      <c r="G17" s="45"/>
      <c r="H17" s="43"/>
      <c r="I17" s="43"/>
      <c r="J17" s="44"/>
      <c r="K17" s="126"/>
      <c r="L17" s="43"/>
      <c r="M17" s="43"/>
      <c r="N17" s="43"/>
      <c r="O17" s="43"/>
      <c r="P17" s="43"/>
      <c r="Q17" s="98"/>
      <c r="R17" s="142"/>
      <c r="S17" s="141"/>
      <c r="T17" s="140"/>
      <c r="U17" s="45"/>
      <c r="V17" s="126"/>
      <c r="W17" s="254"/>
      <c r="X17" s="126"/>
      <c r="Y17" s="126"/>
      <c r="Z17" s="258"/>
      <c r="AA17" s="43"/>
      <c r="AB17" s="255"/>
      <c r="AC17" s="255"/>
      <c r="AD17" s="255"/>
      <c r="AE17" s="255"/>
      <c r="AF17" s="829"/>
      <c r="AG17" s="45"/>
      <c r="AH17" s="43"/>
      <c r="AI17" s="44"/>
      <c r="AJ17" s="292"/>
      <c r="AK17" s="359"/>
      <c r="AL17" s="503"/>
    </row>
    <row r="18" spans="1:38" ht="20.149999999999999" customHeight="1" x14ac:dyDescent="0.35">
      <c r="A18" s="359"/>
      <c r="B18" s="800"/>
      <c r="C18" s="800"/>
      <c r="D18" s="802"/>
      <c r="E18" s="800"/>
      <c r="F18" s="119" t="s">
        <v>10</v>
      </c>
      <c r="G18" s="42"/>
      <c r="H18" s="48"/>
      <c r="I18" s="48"/>
      <c r="J18" s="107"/>
      <c r="K18" s="61"/>
      <c r="L18" s="48"/>
      <c r="M18" s="48"/>
      <c r="N18" s="48"/>
      <c r="O18" s="48"/>
      <c r="P18" s="48"/>
      <c r="Q18" s="107"/>
      <c r="R18" s="51"/>
      <c r="S18" s="51"/>
      <c r="T18" s="58"/>
      <c r="U18" s="42"/>
      <c r="V18" s="61"/>
      <c r="W18" s="61"/>
      <c r="X18" s="61"/>
      <c r="Y18" s="61"/>
      <c r="Z18" s="48"/>
      <c r="AA18" s="48"/>
      <c r="AB18" s="48"/>
      <c r="AC18" s="48"/>
      <c r="AD18" s="48"/>
      <c r="AE18" s="48"/>
      <c r="AF18" s="830"/>
      <c r="AG18" s="792"/>
      <c r="AH18" s="794"/>
      <c r="AI18" s="796"/>
      <c r="AJ18" s="806"/>
      <c r="AK18" s="359"/>
      <c r="AL18" s="503"/>
    </row>
    <row r="19" spans="1:38" ht="20.149999999999999" customHeight="1" x14ac:dyDescent="0.35">
      <c r="A19" s="359"/>
      <c r="B19" s="800"/>
      <c r="C19" s="800"/>
      <c r="D19" s="802"/>
      <c r="E19" s="800"/>
      <c r="F19" s="119" t="s">
        <v>192</v>
      </c>
      <c r="G19" s="42"/>
      <c r="H19" s="48"/>
      <c r="I19" s="48"/>
      <c r="J19" s="107"/>
      <c r="K19" s="61"/>
      <c r="L19" s="48"/>
      <c r="M19" s="48"/>
      <c r="N19" s="48"/>
      <c r="O19" s="48"/>
      <c r="P19" s="48"/>
      <c r="Q19" s="107"/>
      <c r="R19" s="51"/>
      <c r="S19" s="51"/>
      <c r="U19" s="42"/>
      <c r="V19" s="61"/>
      <c r="W19" s="61"/>
      <c r="X19" s="61"/>
      <c r="Y19" s="61"/>
      <c r="Z19" s="48"/>
      <c r="AA19" s="48"/>
      <c r="AB19" s="48"/>
      <c r="AC19" s="48"/>
      <c r="AD19" s="48"/>
      <c r="AE19" s="138"/>
      <c r="AF19" s="830"/>
      <c r="AG19" s="792"/>
      <c r="AH19" s="794"/>
      <c r="AI19" s="796"/>
      <c r="AJ19" s="798"/>
      <c r="AK19" s="359"/>
      <c r="AL19" s="503"/>
    </row>
    <row r="20" spans="1:38" ht="20.149999999999999" customHeight="1" x14ac:dyDescent="0.35">
      <c r="A20" s="359"/>
      <c r="B20" s="800"/>
      <c r="C20" s="800"/>
      <c r="D20" s="802"/>
      <c r="E20" s="800"/>
      <c r="F20" s="119" t="s">
        <v>194</v>
      </c>
      <c r="G20" s="42"/>
      <c r="H20" s="48"/>
      <c r="I20" s="48"/>
      <c r="J20" s="107"/>
      <c r="K20" s="61"/>
      <c r="L20" s="48"/>
      <c r="M20" s="48"/>
      <c r="N20" s="48"/>
      <c r="O20" s="48"/>
      <c r="P20" s="48"/>
      <c r="Q20" s="107"/>
      <c r="R20" s="51"/>
      <c r="S20" s="51"/>
      <c r="T20" s="58"/>
      <c r="U20" s="42"/>
      <c r="V20" s="61"/>
      <c r="W20" s="61"/>
      <c r="X20" s="61"/>
      <c r="Y20" s="61"/>
      <c r="Z20" s="48"/>
      <c r="AA20" s="48"/>
      <c r="AB20" s="48"/>
      <c r="AC20" s="48"/>
      <c r="AD20" s="48"/>
      <c r="AE20" s="48"/>
      <c r="AF20" s="830"/>
      <c r="AG20" s="792"/>
      <c r="AH20" s="794"/>
      <c r="AI20" s="796"/>
      <c r="AJ20" s="798"/>
      <c r="AK20" s="359"/>
      <c r="AL20" s="503"/>
    </row>
    <row r="21" spans="1:38" ht="20.149999999999999" customHeight="1" x14ac:dyDescent="0.35">
      <c r="A21" s="359"/>
      <c r="B21" s="800"/>
      <c r="C21" s="800"/>
      <c r="D21" s="802"/>
      <c r="E21" s="800"/>
      <c r="F21" s="119" t="s">
        <v>196</v>
      </c>
      <c r="G21" s="42"/>
      <c r="H21" s="48"/>
      <c r="I21" s="48"/>
      <c r="J21" s="107"/>
      <c r="K21" s="61"/>
      <c r="L21" s="48"/>
      <c r="M21" s="48"/>
      <c r="N21" s="48"/>
      <c r="O21" s="48"/>
      <c r="P21" s="48"/>
      <c r="Q21" s="107"/>
      <c r="R21" s="51"/>
      <c r="S21" s="51"/>
      <c r="T21" s="58"/>
      <c r="U21" s="42"/>
      <c r="V21" s="61"/>
      <c r="W21" s="61"/>
      <c r="X21" s="61"/>
      <c r="Y21" s="61"/>
      <c r="Z21" s="48"/>
      <c r="AA21" s="48"/>
      <c r="AB21" s="48"/>
      <c r="AC21" s="48"/>
      <c r="AD21" s="48"/>
      <c r="AE21" s="48"/>
      <c r="AF21" s="830"/>
      <c r="AG21" s="792"/>
      <c r="AH21" s="794"/>
      <c r="AI21" s="796"/>
      <c r="AJ21" s="798"/>
      <c r="AK21" s="359"/>
      <c r="AL21" s="503"/>
    </row>
    <row r="22" spans="1:38" ht="20.149999999999999" customHeight="1" x14ac:dyDescent="0.35">
      <c r="A22" s="359"/>
      <c r="B22" s="800"/>
      <c r="C22" s="800"/>
      <c r="D22" s="803"/>
      <c r="E22" s="800"/>
      <c r="F22" s="119" t="s">
        <v>6</v>
      </c>
      <c r="G22" s="125"/>
      <c r="H22" s="53"/>
      <c r="I22" s="53"/>
      <c r="J22" s="128"/>
      <c r="K22" s="153"/>
      <c r="L22" s="53"/>
      <c r="M22" s="53"/>
      <c r="N22" s="53"/>
      <c r="O22" s="53"/>
      <c r="P22" s="53"/>
      <c r="Q22" s="128"/>
      <c r="R22" s="144"/>
      <c r="S22" s="144"/>
      <c r="T22" s="143"/>
      <c r="U22" s="821"/>
      <c r="V22" s="822"/>
      <c r="W22" s="822"/>
      <c r="X22" s="822"/>
      <c r="Y22" s="822"/>
      <c r="Z22" s="822"/>
      <c r="AA22" s="822"/>
      <c r="AB22" s="822"/>
      <c r="AC22" s="822"/>
      <c r="AD22" s="822"/>
      <c r="AE22" s="823"/>
      <c r="AF22" s="831"/>
      <c r="AG22" s="793"/>
      <c r="AH22" s="795"/>
      <c r="AI22" s="797"/>
      <c r="AJ22" s="799"/>
      <c r="AK22" s="359"/>
      <c r="AL22" s="503"/>
    </row>
    <row r="23" spans="1:38" ht="20.149999999999999" customHeight="1" x14ac:dyDescent="0.35">
      <c r="A23" s="359"/>
      <c r="B23" s="800" t="str">
        <f>(A46)</f>
        <v>S.4</v>
      </c>
      <c r="C23" s="800"/>
      <c r="D23" s="801"/>
      <c r="E23" s="803"/>
      <c r="F23" s="119" t="s">
        <v>186</v>
      </c>
      <c r="G23" s="45"/>
      <c r="H23" s="43"/>
      <c r="I23" s="43"/>
      <c r="J23" s="44"/>
      <c r="K23" s="126"/>
      <c r="L23" s="126"/>
      <c r="M23" s="43"/>
      <c r="N23" s="43"/>
      <c r="O23" s="43"/>
      <c r="P23" s="43"/>
      <c r="Q23" s="44"/>
      <c r="R23" s="142"/>
      <c r="S23" s="141"/>
      <c r="T23" s="140"/>
      <c r="U23" s="45"/>
      <c r="V23" s="126"/>
      <c r="W23" s="126"/>
      <c r="X23" s="126"/>
      <c r="Y23" s="126"/>
      <c r="Z23" s="43"/>
      <c r="AA23" s="43"/>
      <c r="AB23" s="43"/>
      <c r="AC23" s="415"/>
      <c r="AD23" s="43"/>
      <c r="AE23" s="43"/>
      <c r="AF23" s="789"/>
      <c r="AG23" s="45"/>
      <c r="AH23" s="43"/>
      <c r="AI23" s="44"/>
      <c r="AJ23" s="142"/>
      <c r="AK23" s="359"/>
      <c r="AL23" s="503"/>
    </row>
    <row r="24" spans="1:38" ht="20.149999999999999" customHeight="1" x14ac:dyDescent="0.35">
      <c r="A24" s="359"/>
      <c r="B24" s="800"/>
      <c r="C24" s="800"/>
      <c r="D24" s="802"/>
      <c r="E24" s="800"/>
      <c r="F24" s="119" t="s">
        <v>10</v>
      </c>
      <c r="G24" s="42"/>
      <c r="H24" s="48"/>
      <c r="I24" s="48"/>
      <c r="J24" s="107"/>
      <c r="K24" s="61"/>
      <c r="L24" s="48"/>
      <c r="M24" s="48"/>
      <c r="N24" s="48"/>
      <c r="O24" s="48"/>
      <c r="P24" s="48"/>
      <c r="Q24" s="107"/>
      <c r="R24" s="51"/>
      <c r="S24" s="51"/>
      <c r="T24" s="58"/>
      <c r="U24" s="42"/>
      <c r="V24" s="61"/>
      <c r="W24" s="61"/>
      <c r="X24" s="61"/>
      <c r="Y24" s="61"/>
      <c r="Z24" s="48"/>
      <c r="AA24" s="48"/>
      <c r="AB24" s="48"/>
      <c r="AC24" s="48"/>
      <c r="AD24" s="48"/>
      <c r="AE24" s="48"/>
      <c r="AF24" s="790"/>
      <c r="AG24" s="792"/>
      <c r="AH24" s="794"/>
      <c r="AI24" s="796"/>
      <c r="AJ24" s="798"/>
      <c r="AK24" s="359"/>
      <c r="AL24" s="503"/>
    </row>
    <row r="25" spans="1:38" ht="20.149999999999999" customHeight="1" x14ac:dyDescent="0.35">
      <c r="A25" s="359"/>
      <c r="B25" s="800"/>
      <c r="C25" s="800"/>
      <c r="D25" s="802"/>
      <c r="E25" s="800"/>
      <c r="F25" s="119" t="s">
        <v>192</v>
      </c>
      <c r="G25" s="42"/>
      <c r="H25" s="48"/>
      <c r="I25" s="48"/>
      <c r="J25" s="107"/>
      <c r="K25" s="61"/>
      <c r="L25" s="48"/>
      <c r="M25" s="48"/>
      <c r="N25" s="48"/>
      <c r="O25" s="48"/>
      <c r="P25" s="48"/>
      <c r="Q25" s="107"/>
      <c r="R25" s="51"/>
      <c r="S25" s="51"/>
      <c r="T25" s="58"/>
      <c r="U25" s="42"/>
      <c r="V25" s="61"/>
      <c r="W25" s="61"/>
      <c r="X25" s="61"/>
      <c r="Y25" s="61"/>
      <c r="Z25" s="48"/>
      <c r="AA25" s="48"/>
      <c r="AB25" s="48"/>
      <c r="AC25" s="48"/>
      <c r="AD25" s="48"/>
      <c r="AE25" s="48"/>
      <c r="AF25" s="790"/>
      <c r="AG25" s="792"/>
      <c r="AH25" s="794"/>
      <c r="AI25" s="796"/>
      <c r="AJ25" s="798"/>
      <c r="AK25" s="359"/>
      <c r="AL25" s="503"/>
    </row>
    <row r="26" spans="1:38" ht="20.149999999999999" customHeight="1" x14ac:dyDescent="0.35">
      <c r="A26" s="359"/>
      <c r="B26" s="800"/>
      <c r="C26" s="800"/>
      <c r="D26" s="802"/>
      <c r="E26" s="800"/>
      <c r="F26" s="119" t="s">
        <v>194</v>
      </c>
      <c r="G26" s="42"/>
      <c r="H26" s="48"/>
      <c r="I26" s="48"/>
      <c r="J26" s="107"/>
      <c r="K26" s="61"/>
      <c r="L26" s="48"/>
      <c r="M26" s="48"/>
      <c r="N26" s="48"/>
      <c r="O26" s="48"/>
      <c r="P26" s="48"/>
      <c r="Q26" s="107"/>
      <c r="R26" s="51"/>
      <c r="S26" s="51"/>
      <c r="T26" s="58"/>
      <c r="U26" s="42"/>
      <c r="V26" s="61"/>
      <c r="W26" s="61"/>
      <c r="X26" s="61"/>
      <c r="Y26" s="61"/>
      <c r="Z26" s="48"/>
      <c r="AA26" s="48"/>
      <c r="AB26" s="48"/>
      <c r="AC26" s="48"/>
      <c r="AD26" s="48"/>
      <c r="AE26" s="48"/>
      <c r="AF26" s="790"/>
      <c r="AG26" s="792"/>
      <c r="AH26" s="794"/>
      <c r="AI26" s="796"/>
      <c r="AJ26" s="798"/>
      <c r="AK26" s="359"/>
      <c r="AL26" s="503"/>
    </row>
    <row r="27" spans="1:38" ht="20.149999999999999" customHeight="1" x14ac:dyDescent="0.35">
      <c r="A27" s="359"/>
      <c r="B27" s="800"/>
      <c r="C27" s="800"/>
      <c r="D27" s="802"/>
      <c r="E27" s="800"/>
      <c r="F27" s="119" t="s">
        <v>196</v>
      </c>
      <c r="G27" s="42"/>
      <c r="H27" s="48"/>
      <c r="I27" s="48"/>
      <c r="J27" s="107"/>
      <c r="K27" s="61"/>
      <c r="L27" s="48"/>
      <c r="M27" s="48"/>
      <c r="N27" s="48"/>
      <c r="O27" s="48"/>
      <c r="P27" s="48"/>
      <c r="Q27" s="107"/>
      <c r="R27" s="51"/>
      <c r="S27" s="51"/>
      <c r="T27" s="58"/>
      <c r="U27" s="42"/>
      <c r="V27" s="61"/>
      <c r="W27" s="61"/>
      <c r="X27" s="61"/>
      <c r="Y27" s="61"/>
      <c r="Z27" s="48"/>
      <c r="AA27" s="48"/>
      <c r="AB27" s="48"/>
      <c r="AC27" s="48"/>
      <c r="AD27" s="48"/>
      <c r="AE27" s="48"/>
      <c r="AF27" s="790"/>
      <c r="AG27" s="792"/>
      <c r="AH27" s="794"/>
      <c r="AI27" s="796"/>
      <c r="AJ27" s="798"/>
      <c r="AK27" s="359"/>
      <c r="AL27" s="503"/>
    </row>
    <row r="28" spans="1:38" ht="20.149999999999999" customHeight="1" x14ac:dyDescent="0.35">
      <c r="A28" s="359"/>
      <c r="B28" s="800"/>
      <c r="C28" s="800"/>
      <c r="D28" s="803"/>
      <c r="E28" s="800"/>
      <c r="F28" s="119" t="s">
        <v>6</v>
      </c>
      <c r="G28" s="125"/>
      <c r="H28" s="53"/>
      <c r="I28" s="53"/>
      <c r="J28" s="128"/>
      <c r="K28" s="153"/>
      <c r="L28" s="53"/>
      <c r="M28" s="53"/>
      <c r="N28" s="53"/>
      <c r="O28" s="53"/>
      <c r="P28" s="53"/>
      <c r="Q28" s="128"/>
      <c r="R28" s="144"/>
      <c r="S28" s="144"/>
      <c r="T28" s="143"/>
      <c r="U28" s="821"/>
      <c r="V28" s="822"/>
      <c r="W28" s="822"/>
      <c r="X28" s="822"/>
      <c r="Y28" s="822"/>
      <c r="Z28" s="822"/>
      <c r="AA28" s="822"/>
      <c r="AB28" s="822"/>
      <c r="AC28" s="822"/>
      <c r="AD28" s="822"/>
      <c r="AE28" s="823"/>
      <c r="AF28" s="791"/>
      <c r="AG28" s="793"/>
      <c r="AH28" s="795"/>
      <c r="AI28" s="797"/>
      <c r="AJ28" s="799"/>
      <c r="AK28" s="359"/>
      <c r="AL28" s="503"/>
    </row>
    <row r="29" spans="1:38" ht="20.149999999999999" customHeight="1" x14ac:dyDescent="0.35">
      <c r="A29" s="359"/>
      <c r="B29" s="800" t="str">
        <f>(A47)</f>
        <v>S.5</v>
      </c>
      <c r="C29" s="800"/>
      <c r="D29" s="801"/>
      <c r="E29" s="800"/>
      <c r="F29" s="119" t="s">
        <v>186</v>
      </c>
      <c r="G29" s="45"/>
      <c r="H29" s="43"/>
      <c r="I29" s="43"/>
      <c r="J29" s="44"/>
      <c r="K29" s="126"/>
      <c r="L29" s="43"/>
      <c r="M29" s="43"/>
      <c r="N29" s="43"/>
      <c r="O29" s="43"/>
      <c r="P29" s="43"/>
      <c r="Q29" s="44"/>
      <c r="R29" s="142"/>
      <c r="S29" s="141"/>
      <c r="T29" s="140"/>
      <c r="U29" s="804"/>
      <c r="V29" s="805"/>
      <c r="W29" s="805"/>
      <c r="X29" s="805"/>
      <c r="Y29" s="805"/>
      <c r="Z29" s="788"/>
      <c r="AA29" s="788"/>
      <c r="AB29" s="788"/>
      <c r="AC29" s="788"/>
      <c r="AD29" s="43"/>
      <c r="AE29" s="43"/>
      <c r="AF29" s="789"/>
      <c r="AG29" s="45"/>
      <c r="AH29" s="185"/>
      <c r="AI29" s="44"/>
      <c r="AJ29" s="142"/>
      <c r="AK29" s="359"/>
      <c r="AL29" s="503"/>
    </row>
    <row r="30" spans="1:38" ht="20.149999999999999" customHeight="1" x14ac:dyDescent="0.35">
      <c r="A30" s="359"/>
      <c r="B30" s="800"/>
      <c r="C30" s="800"/>
      <c r="D30" s="802"/>
      <c r="E30" s="800"/>
      <c r="F30" s="119" t="s">
        <v>10</v>
      </c>
      <c r="G30" s="42"/>
      <c r="H30" s="48"/>
      <c r="I30" s="48"/>
      <c r="J30" s="107"/>
      <c r="K30" s="61"/>
      <c r="L30" s="48"/>
      <c r="M30" s="48"/>
      <c r="N30" s="48"/>
      <c r="O30" s="48"/>
      <c r="P30" s="48"/>
      <c r="Q30" s="107"/>
      <c r="R30" s="51"/>
      <c r="S30" s="51"/>
      <c r="T30" s="58"/>
      <c r="U30" s="42"/>
      <c r="V30" s="61"/>
      <c r="W30" s="61"/>
      <c r="X30" s="61"/>
      <c r="Y30" s="61"/>
      <c r="Z30" s="48"/>
      <c r="AA30" s="48"/>
      <c r="AB30" s="48"/>
      <c r="AC30" s="48"/>
      <c r="AD30" s="48"/>
      <c r="AE30" s="48"/>
      <c r="AF30" s="790"/>
      <c r="AG30" s="792"/>
      <c r="AH30" s="794"/>
      <c r="AI30" s="796"/>
      <c r="AJ30" s="798"/>
      <c r="AK30" s="359"/>
      <c r="AL30" s="503"/>
    </row>
    <row r="31" spans="1:38" ht="20.149999999999999" customHeight="1" x14ac:dyDescent="0.35">
      <c r="A31" s="359"/>
      <c r="B31" s="800"/>
      <c r="C31" s="800"/>
      <c r="D31" s="802"/>
      <c r="E31" s="800"/>
      <c r="F31" s="119" t="s">
        <v>192</v>
      </c>
      <c r="G31" s="42"/>
      <c r="H31" s="48"/>
      <c r="I31" s="48"/>
      <c r="J31" s="107"/>
      <c r="K31" s="61"/>
      <c r="L31" s="48"/>
      <c r="M31" s="48"/>
      <c r="N31" s="48"/>
      <c r="O31" s="48"/>
      <c r="P31" s="48"/>
      <c r="Q31" s="107"/>
      <c r="R31" s="51"/>
      <c r="S31" s="51"/>
      <c r="T31" s="58"/>
      <c r="U31" s="42"/>
      <c r="V31" s="61"/>
      <c r="W31" s="61"/>
      <c r="X31" s="61"/>
      <c r="Y31" s="61"/>
      <c r="Z31" s="48"/>
      <c r="AA31" s="48"/>
      <c r="AB31" s="48"/>
      <c r="AC31" s="48"/>
      <c r="AD31" s="48"/>
      <c r="AE31" s="48"/>
      <c r="AF31" s="790"/>
      <c r="AG31" s="792"/>
      <c r="AH31" s="794"/>
      <c r="AI31" s="796"/>
      <c r="AJ31" s="798"/>
      <c r="AK31" s="359"/>
      <c r="AL31" s="503"/>
    </row>
    <row r="32" spans="1:38" ht="20.149999999999999" customHeight="1" x14ac:dyDescent="0.35">
      <c r="A32" s="359"/>
      <c r="B32" s="800"/>
      <c r="C32" s="800"/>
      <c r="D32" s="802"/>
      <c r="E32" s="800"/>
      <c r="F32" s="119" t="s">
        <v>194</v>
      </c>
      <c r="G32" s="42"/>
      <c r="H32" s="48"/>
      <c r="I32" s="48"/>
      <c r="J32" s="107"/>
      <c r="K32" s="61"/>
      <c r="L32" s="48"/>
      <c r="M32" s="48"/>
      <c r="N32" s="48"/>
      <c r="O32" s="48"/>
      <c r="P32" s="48"/>
      <c r="Q32" s="107"/>
      <c r="R32" s="51"/>
      <c r="S32" s="51"/>
      <c r="T32" s="58"/>
      <c r="U32" s="42"/>
      <c r="V32" s="61"/>
      <c r="W32" s="61"/>
      <c r="X32" s="61"/>
      <c r="Y32" s="61"/>
      <c r="Z32" s="48"/>
      <c r="AA32" s="48"/>
      <c r="AB32" s="48"/>
      <c r="AC32" s="48"/>
      <c r="AD32" s="48"/>
      <c r="AE32" s="48"/>
      <c r="AF32" s="790"/>
      <c r="AG32" s="792"/>
      <c r="AH32" s="794"/>
      <c r="AI32" s="796"/>
      <c r="AJ32" s="798"/>
      <c r="AK32" s="359"/>
      <c r="AL32" s="503"/>
    </row>
    <row r="33" spans="1:39" ht="20.149999999999999" customHeight="1" x14ac:dyDescent="0.35">
      <c r="A33" s="359"/>
      <c r="B33" s="800"/>
      <c r="C33" s="800"/>
      <c r="D33" s="802"/>
      <c r="E33" s="800"/>
      <c r="F33" s="119" t="s">
        <v>196</v>
      </c>
      <c r="G33" s="42"/>
      <c r="H33" s="48"/>
      <c r="I33" s="48"/>
      <c r="J33" s="107"/>
      <c r="K33" s="61"/>
      <c r="L33" s="48"/>
      <c r="M33" s="48"/>
      <c r="N33" s="48"/>
      <c r="O33" s="48"/>
      <c r="P33" s="48"/>
      <c r="Q33" s="107"/>
      <c r="R33" s="51"/>
      <c r="S33" s="51"/>
      <c r="T33" s="58"/>
      <c r="U33" s="42"/>
      <c r="V33" s="61"/>
      <c r="W33" s="61"/>
      <c r="X33" s="61"/>
      <c r="Y33" s="61"/>
      <c r="Z33" s="48"/>
      <c r="AA33" s="48"/>
      <c r="AB33" s="48"/>
      <c r="AC33" s="48"/>
      <c r="AD33" s="48"/>
      <c r="AE33" s="48"/>
      <c r="AF33" s="790"/>
      <c r="AG33" s="792"/>
      <c r="AH33" s="794"/>
      <c r="AI33" s="796"/>
      <c r="AJ33" s="798"/>
      <c r="AK33" s="359"/>
      <c r="AL33" s="503"/>
    </row>
    <row r="34" spans="1:39" ht="20.149999999999999" customHeight="1" x14ac:dyDescent="0.35">
      <c r="A34" s="359"/>
      <c r="B34" s="800"/>
      <c r="C34" s="800"/>
      <c r="D34" s="803"/>
      <c r="E34" s="800"/>
      <c r="F34" s="119" t="s">
        <v>6</v>
      </c>
      <c r="G34" s="125"/>
      <c r="H34" s="53"/>
      <c r="I34" s="53"/>
      <c r="J34" s="128"/>
      <c r="K34" s="153"/>
      <c r="L34" s="53"/>
      <c r="M34" s="53"/>
      <c r="N34" s="53"/>
      <c r="O34" s="53"/>
      <c r="P34" s="53"/>
      <c r="Q34" s="128"/>
      <c r="R34" s="144"/>
      <c r="S34" s="144"/>
      <c r="T34" s="143"/>
      <c r="U34" s="821"/>
      <c r="V34" s="822"/>
      <c r="W34" s="822"/>
      <c r="X34" s="822"/>
      <c r="Y34" s="822"/>
      <c r="Z34" s="822"/>
      <c r="AA34" s="822"/>
      <c r="AB34" s="822"/>
      <c r="AC34" s="822"/>
      <c r="AD34" s="822"/>
      <c r="AE34" s="823"/>
      <c r="AF34" s="791"/>
      <c r="AG34" s="793"/>
      <c r="AH34" s="795"/>
      <c r="AI34" s="797"/>
      <c r="AJ34" s="799"/>
      <c r="AK34" s="359"/>
      <c r="AL34" s="503"/>
    </row>
    <row r="35" spans="1:39" ht="20.149999999999999" customHeight="1" x14ac:dyDescent="0.35">
      <c r="A35" s="359"/>
      <c r="B35" s="359"/>
      <c r="C35" s="781" t="s">
        <v>202</v>
      </c>
      <c r="D35" s="781"/>
      <c r="E35" s="781"/>
      <c r="F35" s="781"/>
      <c r="G35" s="857">
        <v>0</v>
      </c>
      <c r="H35" s="858"/>
      <c r="I35" s="858"/>
      <c r="J35" s="859"/>
      <c r="K35" s="857">
        <v>0</v>
      </c>
      <c r="L35" s="858"/>
      <c r="M35" s="858"/>
      <c r="N35" s="858"/>
      <c r="O35" s="858"/>
      <c r="P35" s="858"/>
      <c r="Q35" s="859"/>
      <c r="R35" s="391">
        <v>0</v>
      </c>
      <c r="S35" s="857">
        <v>0</v>
      </c>
      <c r="T35" s="859"/>
      <c r="U35" s="438"/>
      <c r="V35" s="230"/>
      <c r="W35" s="231"/>
      <c r="X35" s="231"/>
      <c r="Y35" s="231"/>
      <c r="Z35" s="456"/>
      <c r="AA35" s="231"/>
      <c r="AB35" s="231"/>
      <c r="AC35" s="231"/>
      <c r="AD35" s="231"/>
      <c r="AE35" s="231"/>
      <c r="AF35" s="231"/>
      <c r="AG35" s="231"/>
      <c r="AH35" s="524"/>
      <c r="AI35" s="230"/>
      <c r="AJ35" s="231"/>
      <c r="AK35" s="303"/>
      <c r="AL35" s="247"/>
    </row>
    <row r="36" spans="1:39" ht="20.149999999999999" customHeight="1" x14ac:dyDescent="0.35">
      <c r="A36" s="359"/>
      <c r="B36" s="359"/>
      <c r="C36" s="778" t="s">
        <v>203</v>
      </c>
      <c r="D36" s="779"/>
      <c r="E36" s="779"/>
      <c r="F36" s="780"/>
      <c r="G36" s="776"/>
      <c r="H36" s="776"/>
      <c r="I36" s="776"/>
      <c r="J36" s="776"/>
      <c r="K36" s="818"/>
      <c r="L36" s="870"/>
      <c r="M36" s="870"/>
      <c r="N36" s="870"/>
      <c r="O36" s="870"/>
      <c r="P36" s="870"/>
      <c r="Q36" s="871"/>
      <c r="R36" s="1"/>
      <c r="S36" s="776"/>
      <c r="T36" s="776"/>
      <c r="U36" s="359"/>
      <c r="V36" s="359"/>
      <c r="W36" s="359"/>
      <c r="X36" s="359"/>
      <c r="Y36" s="359"/>
      <c r="Z36" s="359"/>
      <c r="AA36" s="359"/>
      <c r="AB36" s="359"/>
      <c r="AC36" s="359"/>
      <c r="AD36" s="359"/>
      <c r="AE36" s="359"/>
      <c r="AF36" s="359"/>
      <c r="AG36" s="525"/>
      <c r="AH36" s="170"/>
      <c r="AI36" s="156"/>
      <c r="AJ36" s="156"/>
      <c r="AK36" s="261"/>
      <c r="AL36" s="359"/>
    </row>
    <row r="37" spans="1:39" ht="20.149999999999999" customHeight="1" x14ac:dyDescent="0.35">
      <c r="A37" s="359"/>
      <c r="B37" s="359"/>
      <c r="C37" s="778" t="s">
        <v>9</v>
      </c>
      <c r="D37" s="779"/>
      <c r="E37" s="779"/>
      <c r="F37" s="387">
        <v>0</v>
      </c>
      <c r="G37" s="416"/>
      <c r="H37" s="359"/>
      <c r="I37" s="359"/>
      <c r="J37" s="359"/>
      <c r="K37" s="359"/>
      <c r="L37" s="359"/>
      <c r="M37" s="359"/>
      <c r="N37" s="359"/>
      <c r="O37" s="359"/>
      <c r="P37" s="359"/>
      <c r="Q37" s="359"/>
      <c r="R37" s="359"/>
      <c r="S37" s="359"/>
      <c r="T37" s="359"/>
      <c r="U37" s="303"/>
      <c r="V37" s="303"/>
      <c r="W37" s="303"/>
      <c r="X37" s="247"/>
      <c r="Y37" s="303"/>
      <c r="Z37" s="303"/>
      <c r="AA37" s="247"/>
      <c r="AB37" s="248"/>
      <c r="AC37" s="248"/>
      <c r="AD37" s="303"/>
      <c r="AE37" s="247"/>
      <c r="AF37" s="248"/>
      <c r="AG37" s="291"/>
      <c r="AH37" s="526"/>
      <c r="AI37" s="291"/>
      <c r="AJ37" s="262"/>
      <c r="AK37" s="437"/>
      <c r="AL37" s="437"/>
      <c r="AM37" s="514"/>
    </row>
    <row r="38" spans="1:39" ht="46.5" customHeight="1" x14ac:dyDescent="0.35">
      <c r="A38" s="359"/>
      <c r="B38" s="359"/>
      <c r="C38" s="776" t="s">
        <v>1478</v>
      </c>
      <c r="D38" s="776"/>
      <c r="E38" s="776"/>
      <c r="F38" s="776"/>
      <c r="G38" s="248"/>
      <c r="H38" s="247"/>
      <c r="I38" s="247"/>
      <c r="J38" s="247"/>
      <c r="K38" s="247"/>
      <c r="L38" s="247"/>
      <c r="M38" s="247"/>
      <c r="N38" s="247"/>
      <c r="O38" s="247"/>
      <c r="P38" s="247"/>
      <c r="Q38" s="247"/>
      <c r="R38" s="247"/>
      <c r="S38" s="247"/>
      <c r="T38" s="247"/>
      <c r="U38" s="247"/>
      <c r="V38" s="247"/>
      <c r="W38" s="247"/>
      <c r="X38" s="247"/>
      <c r="Y38" s="303"/>
      <c r="Z38" s="247"/>
      <c r="AA38" s="247"/>
      <c r="AB38" s="248"/>
      <c r="AC38" s="247"/>
      <c r="AD38" s="247"/>
      <c r="AE38" s="247"/>
      <c r="AF38" s="248"/>
      <c r="AG38" s="215"/>
      <c r="AH38" s="286"/>
      <c r="AI38" s="215"/>
      <c r="AJ38" s="215"/>
      <c r="AK38" s="249"/>
      <c r="AL38" s="249"/>
    </row>
    <row r="39" spans="1:39" ht="20.149999999999999" customHeight="1" x14ac:dyDescent="0.35">
      <c r="F39" s="441"/>
      <c r="G39" s="458"/>
      <c r="H39" s="458"/>
      <c r="I39" s="458"/>
      <c r="J39" s="458"/>
      <c r="K39" s="458"/>
      <c r="L39" s="458"/>
      <c r="M39" s="458"/>
      <c r="N39" s="458"/>
      <c r="O39" s="458"/>
      <c r="P39" s="458"/>
      <c r="Q39" s="458"/>
      <c r="R39" s="458"/>
      <c r="S39" s="458"/>
      <c r="T39" s="458"/>
      <c r="U39" s="458"/>
      <c r="V39" s="458"/>
      <c r="W39" s="458"/>
      <c r="X39" s="458"/>
      <c r="Y39" s="458"/>
      <c r="Z39" s="458"/>
      <c r="AA39" s="458"/>
      <c r="AB39" s="458"/>
      <c r="AC39" s="458"/>
      <c r="AD39" s="458"/>
      <c r="AE39" s="458"/>
      <c r="AF39" s="458"/>
      <c r="AG39" s="458"/>
      <c r="AH39" s="458"/>
      <c r="AI39" s="458"/>
      <c r="AJ39" s="458"/>
      <c r="AK39" s="458"/>
      <c r="AL39" s="458"/>
    </row>
    <row r="40" spans="1:39" ht="20.149999999999999" customHeight="1" x14ac:dyDescent="0.35">
      <c r="A40" s="417"/>
      <c r="B40" s="417"/>
      <c r="C40" s="417"/>
      <c r="D40" s="417"/>
      <c r="E40" s="417"/>
      <c r="F40" s="417"/>
      <c r="G40" s="417"/>
    </row>
    <row r="41" spans="1:39" ht="20.149999999999999" customHeight="1" x14ac:dyDescent="0.35">
      <c r="A41" s="781" t="s">
        <v>207</v>
      </c>
      <c r="B41" s="781"/>
      <c r="C41" s="781"/>
      <c r="D41" s="781"/>
      <c r="E41" s="781"/>
      <c r="F41" s="529"/>
      <c r="G41" s="417"/>
    </row>
    <row r="42" spans="1:39" ht="20.149999999999999" customHeight="1" x14ac:dyDescent="0.35">
      <c r="A42" s="387" t="s">
        <v>208</v>
      </c>
      <c r="B42" s="387" t="s">
        <v>209</v>
      </c>
      <c r="C42" s="387" t="s">
        <v>210</v>
      </c>
      <c r="D42" s="387" t="s">
        <v>59</v>
      </c>
      <c r="E42" s="387" t="s">
        <v>211</v>
      </c>
      <c r="F42" s="527"/>
      <c r="G42" s="417"/>
    </row>
    <row r="43" spans="1:39" ht="20.149999999999999" customHeight="1" x14ac:dyDescent="0.35">
      <c r="A43" s="93" t="s">
        <v>212</v>
      </c>
      <c r="B43" s="94"/>
      <c r="C43" s="94"/>
      <c r="D43" s="119"/>
      <c r="E43" s="119"/>
      <c r="F43" s="528"/>
      <c r="G43" s="417"/>
    </row>
    <row r="44" spans="1:39" ht="20.149999999999999" customHeight="1" x14ac:dyDescent="0.35">
      <c r="A44" s="93" t="s">
        <v>215</v>
      </c>
      <c r="B44" s="181"/>
      <c r="C44" s="94"/>
      <c r="D44" s="119"/>
      <c r="E44" s="119"/>
      <c r="F44" s="528"/>
      <c r="G44" s="417"/>
    </row>
    <row r="45" spans="1:39" ht="20.149999999999999" customHeight="1" x14ac:dyDescent="0.35">
      <c r="A45" s="93" t="s">
        <v>280</v>
      </c>
      <c r="B45" s="424"/>
      <c r="C45" s="94"/>
      <c r="D45" s="119"/>
      <c r="E45" s="119"/>
      <c r="F45" s="528"/>
      <c r="G45" s="417"/>
    </row>
    <row r="46" spans="1:39" ht="20.149999999999999" customHeight="1" x14ac:dyDescent="0.35">
      <c r="A46" s="93" t="s">
        <v>283</v>
      </c>
      <c r="B46" s="94"/>
      <c r="C46" s="94"/>
      <c r="D46" s="119"/>
      <c r="E46" s="119"/>
      <c r="F46" s="528"/>
      <c r="G46" s="417"/>
    </row>
    <row r="47" spans="1:39" ht="20.149999999999999" customHeight="1" x14ac:dyDescent="0.35">
      <c r="A47" s="93" t="s">
        <v>284</v>
      </c>
      <c r="B47" s="94"/>
      <c r="C47" s="94"/>
      <c r="D47" s="119"/>
      <c r="E47" s="119"/>
      <c r="F47" s="528"/>
      <c r="G47" s="417"/>
    </row>
    <row r="48" spans="1:39" x14ac:dyDescent="0.35">
      <c r="A48" s="419"/>
      <c r="B48" s="419"/>
      <c r="C48" s="419"/>
      <c r="D48" s="419"/>
      <c r="E48" s="419"/>
      <c r="F48" s="419"/>
      <c r="G48" s="417"/>
    </row>
    <row r="49" spans="1:7" x14ac:dyDescent="0.35">
      <c r="A49" s="419"/>
      <c r="B49" s="419"/>
      <c r="C49" s="419"/>
      <c r="D49" s="419"/>
      <c r="E49" s="419"/>
      <c r="F49" s="419"/>
      <c r="G49" s="417"/>
    </row>
    <row r="50" spans="1:7" x14ac:dyDescent="0.35">
      <c r="A50" s="359"/>
      <c r="B50" s="359"/>
      <c r="C50" s="359"/>
      <c r="D50" s="359"/>
      <c r="E50" s="359"/>
      <c r="F50" s="359"/>
    </row>
    <row r="51" spans="1:7" x14ac:dyDescent="0.35">
      <c r="A51" s="359"/>
      <c r="B51" s="359"/>
      <c r="C51" s="359"/>
      <c r="D51" s="359"/>
      <c r="E51" s="359"/>
      <c r="F51" s="359"/>
    </row>
    <row r="52" spans="1:7" x14ac:dyDescent="0.35">
      <c r="A52" s="359"/>
      <c r="B52" s="359"/>
      <c r="C52" s="359"/>
      <c r="D52" s="359"/>
      <c r="E52" s="359"/>
      <c r="F52" s="359"/>
    </row>
    <row r="53" spans="1:7" x14ac:dyDescent="0.35">
      <c r="A53" s="359"/>
      <c r="B53" s="359"/>
      <c r="C53" s="359"/>
      <c r="D53" s="359"/>
      <c r="E53" s="359"/>
      <c r="F53" s="359"/>
    </row>
    <row r="54" spans="1:7" x14ac:dyDescent="0.35">
      <c r="A54" s="359"/>
      <c r="B54" s="359"/>
      <c r="C54" s="359"/>
      <c r="D54" s="359"/>
      <c r="E54" s="359"/>
      <c r="F54" s="359"/>
    </row>
    <row r="55" spans="1:7" x14ac:dyDescent="0.35">
      <c r="A55" s="359"/>
      <c r="B55" s="359"/>
      <c r="C55" s="359"/>
      <c r="D55" s="359"/>
      <c r="E55" s="359"/>
      <c r="F55" s="359"/>
    </row>
    <row r="56" spans="1:7" x14ac:dyDescent="0.35">
      <c r="A56" s="359"/>
      <c r="B56" s="359"/>
      <c r="C56" s="359"/>
      <c r="D56" s="359"/>
      <c r="E56" s="359"/>
      <c r="F56" s="359"/>
    </row>
    <row r="57" spans="1:7" x14ac:dyDescent="0.35">
      <c r="A57" s="359"/>
      <c r="B57" s="359"/>
      <c r="C57" s="359"/>
      <c r="D57" s="359"/>
      <c r="E57" s="359"/>
      <c r="F57" s="359"/>
    </row>
    <row r="58" spans="1:7" x14ac:dyDescent="0.35">
      <c r="A58" s="359"/>
      <c r="B58" s="359"/>
      <c r="C58" s="359"/>
      <c r="D58" s="359"/>
      <c r="E58" s="359"/>
      <c r="F58" s="359"/>
    </row>
    <row r="59" spans="1:7" x14ac:dyDescent="0.35">
      <c r="A59" s="359"/>
      <c r="B59" s="359"/>
      <c r="C59" s="359"/>
      <c r="D59" s="359"/>
      <c r="E59" s="359"/>
      <c r="F59" s="359"/>
    </row>
    <row r="60" spans="1:7" x14ac:dyDescent="0.35">
      <c r="A60" s="359"/>
      <c r="B60" s="359"/>
      <c r="C60" s="359"/>
      <c r="D60" s="359"/>
      <c r="E60" s="359"/>
      <c r="F60" s="359"/>
    </row>
    <row r="61" spans="1:7" x14ac:dyDescent="0.35">
      <c r="A61" s="359"/>
      <c r="B61" s="359"/>
      <c r="C61" s="359"/>
      <c r="D61" s="359"/>
      <c r="E61" s="359"/>
      <c r="F61" s="359"/>
    </row>
    <row r="62" spans="1:7" x14ac:dyDescent="0.35">
      <c r="A62" s="359"/>
      <c r="B62" s="359"/>
      <c r="C62" s="359"/>
      <c r="D62" s="359"/>
      <c r="E62" s="359"/>
      <c r="F62" s="359"/>
    </row>
    <row r="63" spans="1:7" x14ac:dyDescent="0.35">
      <c r="A63" s="359"/>
      <c r="B63" s="359"/>
      <c r="C63" s="359"/>
      <c r="D63" s="359"/>
      <c r="E63" s="359"/>
      <c r="F63" s="359"/>
    </row>
    <row r="64" spans="1:7" x14ac:dyDescent="0.35">
      <c r="A64" s="359"/>
      <c r="B64" s="359"/>
      <c r="C64" s="359"/>
      <c r="D64" s="359"/>
      <c r="E64" s="359"/>
      <c r="F64" s="359"/>
    </row>
    <row r="65" spans="1:6" x14ac:dyDescent="0.35">
      <c r="A65" s="359"/>
      <c r="B65" s="359"/>
      <c r="C65" s="359"/>
      <c r="D65" s="359"/>
      <c r="E65" s="359"/>
      <c r="F65" s="359"/>
    </row>
    <row r="66" spans="1:6" x14ac:dyDescent="0.35">
      <c r="A66" s="359"/>
      <c r="B66" s="359"/>
      <c r="C66" s="359"/>
      <c r="D66" s="359"/>
      <c r="E66" s="359"/>
      <c r="F66" s="359"/>
    </row>
    <row r="67" spans="1:6" x14ac:dyDescent="0.35">
      <c r="A67" s="359"/>
      <c r="B67" s="359"/>
      <c r="C67" s="359"/>
      <c r="D67" s="359"/>
      <c r="E67" s="359"/>
      <c r="F67" s="359"/>
    </row>
    <row r="68" spans="1:6" x14ac:dyDescent="0.35">
      <c r="A68" s="359"/>
      <c r="B68" s="359"/>
      <c r="C68" s="359"/>
      <c r="D68" s="359"/>
      <c r="E68" s="359"/>
      <c r="F68" s="359"/>
    </row>
    <row r="69" spans="1:6" x14ac:dyDescent="0.35">
      <c r="A69" s="359"/>
      <c r="B69" s="359"/>
      <c r="C69" s="359"/>
      <c r="D69" s="359"/>
      <c r="E69" s="359"/>
      <c r="F69" s="359"/>
    </row>
    <row r="70" spans="1:6" x14ac:dyDescent="0.35">
      <c r="A70" s="359"/>
      <c r="B70" s="359"/>
      <c r="C70" s="359"/>
      <c r="D70" s="359"/>
      <c r="E70" s="359"/>
      <c r="F70" s="359"/>
    </row>
    <row r="71" spans="1:6" x14ac:dyDescent="0.35">
      <c r="A71" s="359"/>
      <c r="B71" s="359"/>
      <c r="C71" s="359"/>
      <c r="D71" s="359"/>
      <c r="E71" s="359"/>
      <c r="F71" s="359"/>
    </row>
    <row r="72" spans="1:6" x14ac:dyDescent="0.35">
      <c r="A72" s="359"/>
      <c r="B72" s="359"/>
      <c r="C72" s="359"/>
      <c r="D72" s="359"/>
      <c r="E72" s="359"/>
      <c r="F72" s="359"/>
    </row>
    <row r="73" spans="1:6" x14ac:dyDescent="0.35">
      <c r="A73" s="359"/>
      <c r="B73" s="359"/>
      <c r="C73" s="359"/>
      <c r="D73" s="359"/>
      <c r="E73" s="359"/>
      <c r="F73" s="359"/>
    </row>
    <row r="74" spans="1:6" x14ac:dyDescent="0.35">
      <c r="A74" s="359"/>
      <c r="B74" s="359"/>
      <c r="C74" s="359"/>
      <c r="D74" s="359"/>
      <c r="E74" s="359"/>
      <c r="F74" s="359"/>
    </row>
    <row r="75" spans="1:6" x14ac:dyDescent="0.35">
      <c r="A75" s="359"/>
      <c r="B75" s="359"/>
      <c r="C75" s="359"/>
      <c r="D75" s="359"/>
      <c r="E75" s="359"/>
      <c r="F75" s="359"/>
    </row>
    <row r="76" spans="1:6" x14ac:dyDescent="0.35">
      <c r="A76" s="359"/>
      <c r="B76" s="359"/>
      <c r="C76" s="359"/>
      <c r="D76" s="359"/>
      <c r="E76" s="359"/>
      <c r="F76" s="359"/>
    </row>
    <row r="77" spans="1:6" x14ac:dyDescent="0.35">
      <c r="A77" s="359"/>
      <c r="B77" s="359"/>
      <c r="C77" s="359"/>
      <c r="D77" s="359"/>
      <c r="E77" s="359"/>
      <c r="F77" s="359"/>
    </row>
    <row r="78" spans="1:6" x14ac:dyDescent="0.35">
      <c r="A78" s="359"/>
      <c r="B78" s="359"/>
      <c r="C78" s="359"/>
      <c r="D78" s="359"/>
      <c r="E78" s="359"/>
      <c r="F78" s="359"/>
    </row>
    <row r="79" spans="1:6" x14ac:dyDescent="0.35">
      <c r="A79" s="359"/>
      <c r="B79" s="359"/>
      <c r="C79" s="359"/>
      <c r="D79" s="359"/>
      <c r="E79" s="359"/>
      <c r="F79" s="359"/>
    </row>
    <row r="80" spans="1:6" x14ac:dyDescent="0.35">
      <c r="A80" s="359"/>
      <c r="B80" s="359"/>
      <c r="C80" s="359"/>
      <c r="D80" s="359"/>
      <c r="E80" s="359"/>
      <c r="F80" s="359"/>
    </row>
    <row r="81" spans="1:6" x14ac:dyDescent="0.35">
      <c r="A81" s="359"/>
      <c r="B81" s="359"/>
      <c r="C81" s="359"/>
      <c r="D81" s="359"/>
      <c r="E81" s="359"/>
      <c r="F81" s="359"/>
    </row>
  </sheetData>
  <mergeCells count="90">
    <mergeCell ref="AF3:AF4"/>
    <mergeCell ref="AG3:AG4"/>
    <mergeCell ref="AH3:AH4"/>
    <mergeCell ref="AI3:AI4"/>
    <mergeCell ref="B2:B4"/>
    <mergeCell ref="C2:C4"/>
    <mergeCell ref="D2:D4"/>
    <mergeCell ref="E2:E4"/>
    <mergeCell ref="F2:F4"/>
    <mergeCell ref="G2:J2"/>
    <mergeCell ref="AJ2:AJ4"/>
    <mergeCell ref="G3:G4"/>
    <mergeCell ref="H3:H4"/>
    <mergeCell ref="I3:I4"/>
    <mergeCell ref="J3:J4"/>
    <mergeCell ref="K3:L3"/>
    <mergeCell ref="M3:P3"/>
    <mergeCell ref="Q3:Q4"/>
    <mergeCell ref="U3:AA3"/>
    <mergeCell ref="AB3:AE3"/>
    <mergeCell ref="K2:Q2"/>
    <mergeCell ref="R2:R4"/>
    <mergeCell ref="S2:S4"/>
    <mergeCell ref="T2:T4"/>
    <mergeCell ref="U2:AF2"/>
    <mergeCell ref="AG2:AI2"/>
    <mergeCell ref="B5:B10"/>
    <mergeCell ref="C5:C10"/>
    <mergeCell ref="D5:D10"/>
    <mergeCell ref="E5:E10"/>
    <mergeCell ref="AF5:AF10"/>
    <mergeCell ref="B11:B16"/>
    <mergeCell ref="C11:C16"/>
    <mergeCell ref="D11:D16"/>
    <mergeCell ref="E11:E16"/>
    <mergeCell ref="AF11:AF16"/>
    <mergeCell ref="AH6:AH10"/>
    <mergeCell ref="AI6:AI10"/>
    <mergeCell ref="AJ6:AJ10"/>
    <mergeCell ref="U9:AE9"/>
    <mergeCell ref="U10:AE10"/>
    <mergeCell ref="AG6:AG10"/>
    <mergeCell ref="B17:B22"/>
    <mergeCell ref="C17:C22"/>
    <mergeCell ref="D17:D22"/>
    <mergeCell ref="E17:E22"/>
    <mergeCell ref="AF17:AF22"/>
    <mergeCell ref="AG12:AG16"/>
    <mergeCell ref="AH12:AH16"/>
    <mergeCell ref="AI12:AI16"/>
    <mergeCell ref="AJ12:AJ16"/>
    <mergeCell ref="U16:AE16"/>
    <mergeCell ref="B23:B28"/>
    <mergeCell ref="C23:C28"/>
    <mergeCell ref="D23:D28"/>
    <mergeCell ref="E23:E28"/>
    <mergeCell ref="AF23:AF28"/>
    <mergeCell ref="AG18:AG22"/>
    <mergeCell ref="AH18:AH22"/>
    <mergeCell ref="AI18:AI22"/>
    <mergeCell ref="AJ18:AJ22"/>
    <mergeCell ref="U22:AE22"/>
    <mergeCell ref="B29:B34"/>
    <mergeCell ref="C29:C34"/>
    <mergeCell ref="D29:D34"/>
    <mergeCell ref="E29:E34"/>
    <mergeCell ref="U29:AA29"/>
    <mergeCell ref="AJ30:AJ34"/>
    <mergeCell ref="U34:AE34"/>
    <mergeCell ref="AG24:AG28"/>
    <mergeCell ref="AH24:AH28"/>
    <mergeCell ref="AI24:AI28"/>
    <mergeCell ref="AJ24:AJ28"/>
    <mergeCell ref="U28:AE28"/>
    <mergeCell ref="AB29:AC29"/>
    <mergeCell ref="AF29:AF34"/>
    <mergeCell ref="AG30:AG34"/>
    <mergeCell ref="AH30:AH34"/>
    <mergeCell ref="AI30:AI34"/>
    <mergeCell ref="K35:Q35"/>
    <mergeCell ref="S35:T35"/>
    <mergeCell ref="C36:F36"/>
    <mergeCell ref="G36:J36"/>
    <mergeCell ref="K36:Q36"/>
    <mergeCell ref="S36:T36"/>
    <mergeCell ref="C37:E37"/>
    <mergeCell ref="C38:F38"/>
    <mergeCell ref="A41:E41"/>
    <mergeCell ref="C35:F35"/>
    <mergeCell ref="G35:J3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78F3A258-31B0-41DB-9DA9-8877963260EC}">
          <x14:formula1>
            <xm:f>Dropdowns!$M$2:$M$5</xm:f>
          </x14:formula1>
          <xm:sqref>F37</xm:sqref>
        </x14:dataValidation>
        <x14:dataValidation type="list" allowBlank="1" showInputMessage="1" showErrorMessage="1" xr:uid="{8562C1DA-45AA-4705-AAF8-EAD129019B52}">
          <x14:formula1>
            <xm:f>Dropdowns!$L$2:$L$16</xm:f>
          </x14:formula1>
          <xm:sqref>G7:I7 G31:I31 G25:I25 G19:I19 G13:I13</xm:sqref>
        </x14:dataValidation>
        <x14:dataValidation type="list" allowBlank="1" showInputMessage="1" showErrorMessage="1" xr:uid="{B942D913-46F2-4485-9895-D80B6E1071E8}">
          <x14:formula1>
            <xm:f>Dropdowns!$B$3:$B$4</xm:f>
          </x14:formula1>
          <xm:sqref>D5:D34</xm:sqref>
        </x14:dataValidation>
        <x14:dataValidation type="list" allowBlank="1" showInputMessage="1" showErrorMessage="1" xr:uid="{0C640590-8319-4FAC-8C80-6158DD7D458A}">
          <x14:formula1>
            <xm:f>Dropdowns!$I$3:$I$10</xm:f>
          </x14:formula1>
          <xm:sqref>AH6 AH24 AH12 AI24:AI28 AH30 AI6:AI10 AI12:AI16 AI30:AI34 AH18 AI18:AI22</xm:sqref>
        </x14:dataValidation>
        <x14:dataValidation type="list" allowBlank="1" showInputMessage="1" showErrorMessage="1" xr:uid="{01530CF5-F5B7-4F2E-83C3-146FB79AB2B2}">
          <x14:formula1>
            <xm:f>Dropdowns!$E$8:$E$14</xm:f>
          </x14:formula1>
          <xm:sqref>S7 S25 S31 S13 S19</xm:sqref>
        </x14:dataValidation>
        <x14:dataValidation type="list" allowBlank="1" showInputMessage="1" showErrorMessage="1" xr:uid="{C2F8F80B-5E65-4ED2-92D4-5F5C06D39EEA}">
          <x14:formula1>
            <xm:f>Dropdowns!$A$8</xm:f>
          </x14:formula1>
          <xm:sqref>J6 J12 U30:AE30 J24 J30 Q30 Q24 Q18 Q6 U6:AE6 U12:AE12 J18 U24:AE24 U18:AE18 Q12</xm:sqref>
        </x14:dataValidation>
        <x14:dataValidation type="list" allowBlank="1" showInputMessage="1" showErrorMessage="1" xr:uid="{6BE7FF43-0179-44CD-B9EF-246CA325F6CE}">
          <x14:formula1>
            <xm:f>Dropdowns!$H$3:$H$5</xm:f>
          </x14:formula1>
          <xm:sqref>AG12 AG6 AG24 AG30 AG18</xm:sqref>
        </x14:dataValidation>
        <x14:dataValidation type="list" allowBlank="1" showInputMessage="1" showErrorMessage="1" xr:uid="{5DE14E36-48D8-4096-9BC4-8FDF3A49EEB6}">
          <x14:formula1>
            <xm:f>Dropdowns!$E$3:$E$5</xm:f>
          </x14:formula1>
          <xm:sqref>S12 S6 S24 S30 S18</xm:sqref>
        </x14:dataValidation>
        <x14:dataValidation type="list" allowBlank="1" showInputMessage="1" showErrorMessage="1" xr:uid="{883484DA-1302-4030-8C56-2A5D9952B2E1}">
          <x14:formula1>
            <xm:f>Dropdowns!$D$3:$D$6</xm:f>
          </x14:formula1>
          <xm:sqref>R7 R13 R19 R25 R31</xm:sqref>
        </x14:dataValidation>
        <x14:dataValidation type="list" allowBlank="1" showInputMessage="1" showErrorMessage="1" xr:uid="{E5EAD3EC-5180-489E-836D-C2B21F6B7680}">
          <x14:formula1>
            <xm:f>Dropdowns!$C$3:$C$7</xm:f>
          </x14:formula1>
          <xm:sqref>R6 R12 R18 R24 R30</xm:sqref>
        </x14:dataValidation>
        <x14:dataValidation type="list" allowBlank="1" showInputMessage="1" showErrorMessage="1" xr:uid="{CCDAC228-0A1D-4D9F-A817-6DCA22BDF0C7}">
          <x14:formula1>
            <xm:f>Dropdowns!$B$3:$B$5</xm:f>
          </x14:formula1>
          <xm:sqref>K24:P24 K30:P30 K12:P12 K18:P18 K6:P6</xm:sqref>
        </x14:dataValidation>
        <x14:dataValidation type="list" allowBlank="1" showInputMessage="1" showErrorMessage="1" xr:uid="{7ADC77B0-95D6-4E77-BFBA-460CF3F40B3D}">
          <x14:formula1>
            <xm:f>Dropdowns!$A$3:$A$5</xm:f>
          </x14:formula1>
          <xm:sqref>G6:I6 G12:I12 G18:I18 G24:I24 G30:I30</xm:sqref>
        </x14:dataValidation>
        <x14:dataValidation type="list" allowBlank="1" showInputMessage="1" showErrorMessage="1" xr:uid="{9621FDF9-54B2-43C7-A27B-8B5E689A473C}">
          <x14:formula1>
            <xm:f>Dropdowns!$J$3:$J$4</xm:f>
          </x14:formula1>
          <xm:sqref>K28:T28 K34:T34 K10:T10 R35:S35 K22:T22 K16:T16</xm:sqref>
        </x14:dataValidation>
        <x14:dataValidation type="list" allowBlank="1" showInputMessage="1" showErrorMessage="1" xr:uid="{8AE45853-17FC-41CE-BF54-241E399A076A}">
          <x14:formula1>
            <xm:f>Dropdowns!$K$3:$K$6</xm:f>
          </x14:formula1>
          <xm:sqref>T6 T12 T30 T24 T18</xm:sqref>
        </x14:dataValidation>
        <x14:dataValidation type="list" allowBlank="1" showInputMessage="1" showErrorMessage="1" xr:uid="{6357433F-F365-4987-BEBC-B13EF731309B}">
          <x14:formula1>
            <xm:f>Dropdowns!$J$3:$J$5</xm:f>
          </x14:formula1>
          <xm:sqref>G16:J16 G10:J10 G28:J28 G34:J34 K35 G35 G22:J22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415457F2A0B2A44BA4AC3361D0C877EC" ma:contentTypeVersion="15" ma:contentTypeDescription="Create a new document." ma:contentTypeScope="" ma:versionID="b9a85eb89fc76f2e59e88c412ae9cb63">
  <xsd:schema xmlns:xsd="http://www.w3.org/2001/XMLSchema" xmlns:xs="http://www.w3.org/2001/XMLSchema" xmlns:p="http://schemas.microsoft.com/office/2006/metadata/properties" xmlns:ns2="76489bf4-bded-4f11-9d0c-f10eba72e5b8" xmlns:ns3="13bc3b31-cb49-4779-b9a7-df3b7827bfe3" xmlns:ns4="3e02667f-0271-471b-bd6e-11a2e16def1d" targetNamespace="http://schemas.microsoft.com/office/2006/metadata/properties" ma:root="true" ma:fieldsID="40a35a0503bf57c14b70bddaf55f5bab" ns2:_="" ns3:_="" ns4:_="">
    <xsd:import namespace="76489bf4-bded-4f11-9d0c-f10eba72e5b8"/>
    <xsd:import namespace="13bc3b31-cb49-4779-b9a7-df3b7827bfe3"/>
    <xsd:import namespace="3e02667f-0271-471b-bd6e-11a2e16def1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489bf4-bded-4f11-9d0c-f10eba72e5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a6c10d7-b926-4fc0-945e-3cbf5049f6b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3bc3b31-cb49-4779-b9a7-df3b7827bfe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02667f-0271-471b-bd6e-11a2e16def1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46f6397-3260-4e5c-bc2a-39286d2703c0}" ma:internalName="TaxCatchAll" ma:showField="CatchAllData" ma:web="13bc3b31-cb49-4779-b9a7-df3b7827bf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3e02667f-0271-471b-bd6e-11a2e16def1d" xsi:nil="true"/>
    <lcf76f155ced4ddcb4097134ff3c332f xmlns="76489bf4-bded-4f11-9d0c-f10eba72e5b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9DE34B3-CBB4-4542-B183-0D4470D0EB0C}">
  <ds:schemaRefs>
    <ds:schemaRef ds:uri="http://schemas.microsoft.com/DataMashup"/>
  </ds:schemaRefs>
</ds:datastoreItem>
</file>

<file path=customXml/itemProps2.xml><?xml version="1.0" encoding="utf-8"?>
<ds:datastoreItem xmlns:ds="http://schemas.openxmlformats.org/officeDocument/2006/customXml" ds:itemID="{AD2478E3-3AD7-4DE2-A5B6-6C74506F14CE}"/>
</file>

<file path=customXml/itemProps3.xml><?xml version="1.0" encoding="utf-8"?>
<ds:datastoreItem xmlns:ds="http://schemas.openxmlformats.org/officeDocument/2006/customXml" ds:itemID="{83B55BDE-70C8-44D5-A717-FB961797A9F5}">
  <ds:schemaRefs>
    <ds:schemaRef ds:uri="http://schemas.microsoft.com/sharepoint/v3/contenttype/forms"/>
  </ds:schemaRefs>
</ds:datastoreItem>
</file>

<file path=customXml/itemProps4.xml><?xml version="1.0" encoding="utf-8"?>
<ds:datastoreItem xmlns:ds="http://schemas.openxmlformats.org/officeDocument/2006/customXml" ds:itemID="{86A5254C-1834-4FA9-BF8F-E06948EB68E2}">
  <ds:schemaRefs>
    <ds:schemaRef ds:uri="http://schemas.microsoft.com/office/2006/documentManagement/types"/>
    <ds:schemaRef ds:uri="http://purl.org/dc/dcmitype/"/>
    <ds:schemaRef ds:uri="880fc44e-b3da-4ba4-97dd-1b8df0334219"/>
    <ds:schemaRef ds:uri="http://purl.org/dc/elements/1.1/"/>
    <ds:schemaRef ds:uri="http://purl.org/dc/term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d50ac5c8-4694-49a7-bad1-8bd4ab0cfa8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79</vt:i4>
      </vt:variant>
      <vt:variant>
        <vt:lpstr>Named Ranges</vt:lpstr>
      </vt:variant>
      <vt:variant>
        <vt:i4>2</vt:i4>
      </vt:variant>
    </vt:vector>
  </HeadingPairs>
  <TitlesOfParts>
    <vt:vector size="81" baseType="lpstr">
      <vt:lpstr>Dropdowns</vt:lpstr>
      <vt:lpstr>Master</vt:lpstr>
      <vt:lpstr>Map</vt:lpstr>
      <vt:lpstr>Albania</vt:lpstr>
      <vt:lpstr>Afghanistan</vt:lpstr>
      <vt:lpstr>Bangladesh</vt:lpstr>
      <vt:lpstr>Benin</vt:lpstr>
      <vt:lpstr>Bhutan</vt:lpstr>
      <vt:lpstr>Burkina Faso</vt:lpstr>
      <vt:lpstr>Burundi</vt:lpstr>
      <vt:lpstr>Cabo Verde</vt:lpstr>
      <vt:lpstr>Cambodia</vt:lpstr>
      <vt:lpstr>Cameroon</vt:lpstr>
      <vt:lpstr>Central African Republic</vt:lpstr>
      <vt:lpstr>Chad</vt:lpstr>
      <vt:lpstr>Comoros</vt:lpstr>
      <vt:lpstr>Congo, Democratic Republic of </vt:lpstr>
      <vt:lpstr>Congo, Republic of</vt:lpstr>
      <vt:lpstr>Cote d'Ivoire</vt:lpstr>
      <vt:lpstr>Djibouti</vt:lpstr>
      <vt:lpstr>Dominica</vt:lpstr>
      <vt:lpstr>Eritrea</vt:lpstr>
      <vt:lpstr>Ethiopia</vt:lpstr>
      <vt:lpstr>Gambia, The</vt:lpstr>
      <vt:lpstr>Georgia</vt:lpstr>
      <vt:lpstr>Ghana</vt:lpstr>
      <vt:lpstr>Grenada</vt:lpstr>
      <vt:lpstr>Guinea</vt:lpstr>
      <vt:lpstr>Guinea Bissau</vt:lpstr>
      <vt:lpstr>Guyana</vt:lpstr>
      <vt:lpstr>Haiti</vt:lpstr>
      <vt:lpstr>Honduras</vt:lpstr>
      <vt:lpstr>Kenya</vt:lpstr>
      <vt:lpstr>Kiribati</vt:lpstr>
      <vt:lpstr>Kyrgyz Republic</vt:lpstr>
      <vt:lpstr>Lao People's Democratic Republi</vt:lpstr>
      <vt:lpstr>Lesotho</vt:lpstr>
      <vt:lpstr>Liberia</vt:lpstr>
      <vt:lpstr>Madagascar</vt:lpstr>
      <vt:lpstr>Malawi</vt:lpstr>
      <vt:lpstr>Maldives</vt:lpstr>
      <vt:lpstr>Mali</vt:lpstr>
      <vt:lpstr>Myanmar</vt:lpstr>
      <vt:lpstr>Marshall Islands</vt:lpstr>
      <vt:lpstr>Mauritania</vt:lpstr>
      <vt:lpstr>Micronesia, Federated States of</vt:lpstr>
      <vt:lpstr>Moldova</vt:lpstr>
      <vt:lpstr>Mongolia</vt:lpstr>
      <vt:lpstr>Mozambique</vt:lpstr>
      <vt:lpstr>Nepal</vt:lpstr>
      <vt:lpstr>Nicaragua</vt:lpstr>
      <vt:lpstr>Niger</vt:lpstr>
      <vt:lpstr>Nigeria</vt:lpstr>
      <vt:lpstr>Pakistan</vt:lpstr>
      <vt:lpstr>Papua New Guinea</vt:lpstr>
      <vt:lpstr>Rwanda</vt:lpstr>
      <vt:lpstr>Samoa</vt:lpstr>
      <vt:lpstr>Sao Tome and Principe</vt:lpstr>
      <vt:lpstr>Senegal</vt:lpstr>
      <vt:lpstr>Sierra Leone</vt:lpstr>
      <vt:lpstr>Solomon Islands</vt:lpstr>
      <vt:lpstr>Somalia</vt:lpstr>
      <vt:lpstr>South Sudan</vt:lpstr>
      <vt:lpstr>St. Lucia</vt:lpstr>
      <vt:lpstr>St. Vincent and the Grenadine</vt:lpstr>
      <vt:lpstr>Sudan</vt:lpstr>
      <vt:lpstr>Tajikistan</vt:lpstr>
      <vt:lpstr>Tanzania</vt:lpstr>
      <vt:lpstr>Timor-Leste</vt:lpstr>
      <vt:lpstr>Togo</vt:lpstr>
      <vt:lpstr>Tonga</vt:lpstr>
      <vt:lpstr>Tuvalu</vt:lpstr>
      <vt:lpstr>Uganda</vt:lpstr>
      <vt:lpstr>Uzbekistan</vt:lpstr>
      <vt:lpstr>Vanuatu</vt:lpstr>
      <vt:lpstr>Vietnam</vt:lpstr>
      <vt:lpstr>Yemen, Republic of</vt:lpstr>
      <vt:lpstr>Zambia</vt:lpstr>
      <vt:lpstr>Zimbabwe</vt:lpstr>
      <vt:lpstr>Afghanistan!Print_Titles</vt:lpstr>
      <vt:lpstr>Albania!Print_Titles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Lorenzo</dc:creator>
  <cp:keywords/>
  <dc:description/>
  <cp:lastModifiedBy>Sissy Helguero Arandia</cp:lastModifiedBy>
  <cp:revision/>
  <dcterms:created xsi:type="dcterms:W3CDTF">2022-06-14T08:31:30Z</dcterms:created>
  <dcterms:modified xsi:type="dcterms:W3CDTF">2022-12-07T11:27:23Z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0x010100415457F2A0B2A44BA4AC3361D0C877EC</vt:lpwstr>
  </property>
  <property fmtid="{D5CDD505-2E9C-101B-9397-08002B2CF9AE}" pid="3" name="Order">
    <vt:r8>324000</vt:r8>
  </property>
  <property fmtid="{D5CDD505-2E9C-101B-9397-08002B2CF9AE}" pid="4" name="MediaServiceImageTags">
    <vt:lpwstr/>
  </property>
</Properties>
</file>